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ivankhalin/Library/Mobile Documents/com~apple~CloudDocs/Documents/UNIL/MA2/Empirical Methods in Finance/"/>
    </mc:Choice>
  </mc:AlternateContent>
  <xr:revisionPtr revIDLastSave="0" documentId="13_ncr:1_{E93E26A9-C942-9747-9E30-681E54BA69D6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info (2)" sheetId="10" r:id="rId1"/>
    <sheet name="daily" sheetId="11" r:id="rId2"/>
    <sheet name="DAXAR2" sheetId="8" r:id="rId3"/>
    <sheet name="S&amp;PAR2" sheetId="9" r:id="rId4"/>
  </sheets>
  <definedNames>
    <definedName name="solver_adj" localSheetId="0" hidden="1">'info (2)'!$V$2:$V$4</definedName>
    <definedName name="solver_cvg" localSheetId="0" hidden="1">0.0000000001</definedName>
    <definedName name="solver_drv" localSheetId="0" hidden="1">2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lhs1" localSheetId="0" hidden="1">'info (2)'!$U$2:$V$5</definedName>
    <definedName name="solver_lhs10" localSheetId="0" hidden="1">'info (2)'!$U$7</definedName>
    <definedName name="solver_lhs2" localSheetId="0" hidden="1">'info (2)'!$U$2:$V$5</definedName>
    <definedName name="solver_lhs3" localSheetId="0" hidden="1">'info (2)'!$V$5</definedName>
    <definedName name="solver_lhs4" localSheetId="0" hidden="1">'info (2)'!$U$2:$V$5</definedName>
    <definedName name="solver_lhs5" localSheetId="0" hidden="1">'info (2)'!$U$3</definedName>
    <definedName name="solver_lhs6" localSheetId="0" hidden="1">'info (2)'!$U$3</definedName>
    <definedName name="solver_lhs7" localSheetId="0" hidden="1">'info (2)'!$U$4</definedName>
    <definedName name="solver_lhs8" localSheetId="0" hidden="1">'info (2)'!$U$4</definedName>
    <definedName name="solver_lhs9" localSheetId="0" hidden="1">'info (2)'!$U$7</definedName>
    <definedName name="solver_lin" localSheetId="0" hidden="1">2</definedName>
    <definedName name="solver_mip" localSheetId="0" hidden="1">2147483647</definedName>
    <definedName name="solver_mni" localSheetId="0" hidden="1">30</definedName>
    <definedName name="solver_mrt" localSheetId="0" hidden="1">0.0075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3</definedName>
    <definedName name="solver_nwt" localSheetId="0" hidden="1">1</definedName>
    <definedName name="solver_opt" localSheetId="0" hidden="1">'info (2)'!$V$9</definedName>
    <definedName name="solver_pre" localSheetId="0" hidden="1">0.000001</definedName>
    <definedName name="solver_rbv" localSheetId="0" hidden="1">1</definedName>
    <definedName name="solver_rel1" localSheetId="0" hidden="1">1</definedName>
    <definedName name="solver_rel10" localSheetId="0" hidden="1">3</definedName>
    <definedName name="solver_rel2" localSheetId="0" hidden="1">3</definedName>
    <definedName name="solver_rel3" localSheetId="0" hidden="1">1</definedName>
    <definedName name="solver_rel4" localSheetId="0" hidden="1">3</definedName>
    <definedName name="solver_rel5" localSheetId="0" hidden="1">1</definedName>
    <definedName name="solver_rel6" localSheetId="0" hidden="1">3</definedName>
    <definedName name="solver_rel7" localSheetId="0" hidden="1">1</definedName>
    <definedName name="solver_rel8" localSheetId="0" hidden="1">3</definedName>
    <definedName name="solver_rel9" localSheetId="0" hidden="1">1</definedName>
    <definedName name="solver_rhs1" localSheetId="0" hidden="1">1</definedName>
    <definedName name="solver_rhs10" localSheetId="0" hidden="1">0</definedName>
    <definedName name="solver_rhs2" localSheetId="0" hidden="1">0</definedName>
    <definedName name="solver_rhs3" localSheetId="0" hidden="1">1</definedName>
    <definedName name="solver_rhs4" localSheetId="0" hidden="1">0</definedName>
    <definedName name="solver_rhs5" localSheetId="0" hidden="1">1</definedName>
    <definedName name="solver_rhs6" localSheetId="0" hidden="1">0</definedName>
    <definedName name="solver_rhs7" localSheetId="0" hidden="1">1</definedName>
    <definedName name="solver_rhs8" localSheetId="0" hidden="1">0</definedName>
    <definedName name="solver_rhs9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10000</definedName>
    <definedName name="solver_tim" localSheetId="0" hidden="1">2147483647</definedName>
    <definedName name="solver_tol" localSheetId="0" hidden="1">0.01</definedName>
    <definedName name="solver_typ" localSheetId="0" hidden="1">1</definedName>
    <definedName name="solver_val" localSheetId="0" hidden="1">0</definedName>
    <definedName name="solver_ver" localSheetId="0" hidden="1">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54" i="10" l="1"/>
  <c r="V57" i="10" s="1"/>
  <c r="W63" i="10" s="1"/>
  <c r="H2" i="10"/>
  <c r="G2" i="10"/>
  <c r="V55" i="10"/>
  <c r="F3" i="11"/>
  <c r="F4" i="11"/>
  <c r="F5" i="11"/>
  <c r="F6" i="11"/>
  <c r="F7" i="11"/>
  <c r="F8" i="11"/>
  <c r="F9" i="11"/>
  <c r="AG12" i="11"/>
  <c r="AC12" i="11"/>
  <c r="AS4" i="10"/>
  <c r="AO4" i="10"/>
  <c r="G4" i="11"/>
  <c r="H4" i="11"/>
  <c r="G5" i="11"/>
  <c r="H5" i="11"/>
  <c r="G6" i="11"/>
  <c r="H6" i="11"/>
  <c r="G7" i="11"/>
  <c r="H7" i="11"/>
  <c r="G8" i="11"/>
  <c r="H8" i="11"/>
  <c r="G9" i="11"/>
  <c r="H9" i="11"/>
  <c r="G10" i="11"/>
  <c r="H10" i="11"/>
  <c r="G11" i="11"/>
  <c r="H11" i="11"/>
  <c r="G12" i="11"/>
  <c r="H12" i="11"/>
  <c r="G13" i="11"/>
  <c r="H13" i="11"/>
  <c r="G14" i="11"/>
  <c r="H14" i="11"/>
  <c r="G15" i="11"/>
  <c r="H15" i="11"/>
  <c r="G16" i="11"/>
  <c r="H16" i="11"/>
  <c r="G17" i="11"/>
  <c r="H17" i="11"/>
  <c r="G18" i="11"/>
  <c r="H18" i="11"/>
  <c r="G19" i="11"/>
  <c r="H19" i="11"/>
  <c r="G20" i="11"/>
  <c r="H20" i="11"/>
  <c r="G21" i="11"/>
  <c r="H21" i="11"/>
  <c r="G22" i="11"/>
  <c r="H22" i="11"/>
  <c r="G23" i="11"/>
  <c r="H23" i="11"/>
  <c r="G24" i="11"/>
  <c r="H24" i="11"/>
  <c r="G25" i="11"/>
  <c r="H25" i="11"/>
  <c r="G26" i="11"/>
  <c r="H26" i="11"/>
  <c r="G27" i="11"/>
  <c r="H27" i="11"/>
  <c r="G28" i="11"/>
  <c r="H28" i="11"/>
  <c r="G29" i="11"/>
  <c r="H29" i="11"/>
  <c r="G30" i="11"/>
  <c r="H30" i="11"/>
  <c r="G31" i="11"/>
  <c r="H31" i="11"/>
  <c r="G32" i="11"/>
  <c r="H32" i="11"/>
  <c r="G33" i="11"/>
  <c r="H33" i="11"/>
  <c r="G34" i="11"/>
  <c r="H34" i="11"/>
  <c r="G35" i="11"/>
  <c r="H35" i="11"/>
  <c r="G36" i="11"/>
  <c r="H36" i="11"/>
  <c r="G37" i="11"/>
  <c r="H37" i="11"/>
  <c r="G38" i="11"/>
  <c r="H38" i="11"/>
  <c r="G39" i="11"/>
  <c r="H39" i="11"/>
  <c r="G40" i="11"/>
  <c r="H40" i="11"/>
  <c r="G41" i="11"/>
  <c r="H41" i="11"/>
  <c r="G42" i="11"/>
  <c r="H42" i="11"/>
  <c r="G43" i="11"/>
  <c r="H43" i="11"/>
  <c r="G44" i="11"/>
  <c r="H44" i="11"/>
  <c r="G45" i="11"/>
  <c r="H45" i="11"/>
  <c r="G46" i="11"/>
  <c r="H46" i="11"/>
  <c r="G47" i="11"/>
  <c r="H47" i="11"/>
  <c r="G48" i="11"/>
  <c r="H48" i="11"/>
  <c r="G49" i="11"/>
  <c r="H49" i="11"/>
  <c r="G50" i="11"/>
  <c r="H50" i="11"/>
  <c r="G51" i="11"/>
  <c r="H51" i="11"/>
  <c r="G52" i="11"/>
  <c r="H52" i="11"/>
  <c r="G53" i="11"/>
  <c r="H53" i="11"/>
  <c r="G54" i="11"/>
  <c r="H54" i="11"/>
  <c r="G55" i="11"/>
  <c r="H55" i="11"/>
  <c r="G56" i="11"/>
  <c r="H56" i="11"/>
  <c r="G57" i="11"/>
  <c r="H57" i="11"/>
  <c r="G58" i="11"/>
  <c r="H58" i="11"/>
  <c r="G59" i="11"/>
  <c r="H59" i="11"/>
  <c r="G60" i="11"/>
  <c r="H60" i="11"/>
  <c r="G61" i="11"/>
  <c r="H61" i="11"/>
  <c r="G62" i="11"/>
  <c r="H62" i="11"/>
  <c r="G63" i="11"/>
  <c r="H63" i="11"/>
  <c r="G64" i="11"/>
  <c r="H64" i="11"/>
  <c r="G65" i="11"/>
  <c r="H65" i="11"/>
  <c r="G66" i="11"/>
  <c r="H66" i="11"/>
  <c r="G67" i="11"/>
  <c r="H67" i="11"/>
  <c r="G68" i="11"/>
  <c r="H68" i="11"/>
  <c r="G69" i="11"/>
  <c r="H69" i="11"/>
  <c r="G70" i="11"/>
  <c r="H70" i="11"/>
  <c r="G71" i="11"/>
  <c r="H71" i="11"/>
  <c r="G72" i="11"/>
  <c r="H72" i="11"/>
  <c r="G73" i="11"/>
  <c r="H73" i="11"/>
  <c r="G74" i="11"/>
  <c r="H74" i="11"/>
  <c r="G75" i="11"/>
  <c r="H75" i="11"/>
  <c r="G76" i="11"/>
  <c r="H76" i="11"/>
  <c r="G77" i="11"/>
  <c r="H77" i="11"/>
  <c r="G78" i="11"/>
  <c r="H78" i="11"/>
  <c r="G79" i="11"/>
  <c r="H79" i="11"/>
  <c r="G80" i="11"/>
  <c r="H80" i="11"/>
  <c r="G81" i="11"/>
  <c r="H81" i="11"/>
  <c r="G82" i="11"/>
  <c r="H82" i="11"/>
  <c r="G83" i="11"/>
  <c r="H83" i="11"/>
  <c r="G84" i="11"/>
  <c r="H84" i="11"/>
  <c r="G85" i="11"/>
  <c r="H85" i="11"/>
  <c r="G86" i="11"/>
  <c r="H86" i="11"/>
  <c r="G87" i="11"/>
  <c r="H87" i="11"/>
  <c r="G88" i="11"/>
  <c r="H88" i="11"/>
  <c r="G89" i="11"/>
  <c r="H89" i="11"/>
  <c r="G90" i="11"/>
  <c r="H90" i="11"/>
  <c r="G91" i="11"/>
  <c r="H91" i="11"/>
  <c r="G92" i="11"/>
  <c r="H92" i="11"/>
  <c r="G93" i="11"/>
  <c r="H93" i="11"/>
  <c r="G94" i="11"/>
  <c r="H94" i="11"/>
  <c r="G95" i="11"/>
  <c r="H95" i="11"/>
  <c r="G96" i="11"/>
  <c r="H96" i="11"/>
  <c r="G97" i="11"/>
  <c r="H97" i="11"/>
  <c r="G98" i="11"/>
  <c r="H98" i="11"/>
  <c r="G99" i="11"/>
  <c r="H99" i="11"/>
  <c r="G100" i="11"/>
  <c r="H100" i="11"/>
  <c r="G101" i="11"/>
  <c r="H101" i="11"/>
  <c r="G102" i="11"/>
  <c r="H102" i="11"/>
  <c r="G103" i="11"/>
  <c r="H103" i="11"/>
  <c r="G104" i="11"/>
  <c r="H104" i="11"/>
  <c r="G105" i="11"/>
  <c r="H105" i="11"/>
  <c r="G106" i="11"/>
  <c r="H106" i="11"/>
  <c r="G107" i="11"/>
  <c r="H107" i="11"/>
  <c r="G108" i="11"/>
  <c r="H108" i="11"/>
  <c r="G109" i="11"/>
  <c r="H109" i="11"/>
  <c r="G110" i="11"/>
  <c r="H110" i="11"/>
  <c r="G111" i="11"/>
  <c r="H111" i="11"/>
  <c r="G112" i="11"/>
  <c r="H112" i="11"/>
  <c r="G113" i="11"/>
  <c r="H113" i="11"/>
  <c r="G114" i="11"/>
  <c r="H114" i="11"/>
  <c r="G115" i="11"/>
  <c r="H115" i="11"/>
  <c r="G116" i="11"/>
  <c r="H116" i="11"/>
  <c r="G117" i="11"/>
  <c r="H117" i="11"/>
  <c r="G118" i="11"/>
  <c r="H118" i="11"/>
  <c r="G119" i="11"/>
  <c r="H119" i="11"/>
  <c r="G120" i="11"/>
  <c r="H120" i="11"/>
  <c r="G121" i="11"/>
  <c r="H121" i="11"/>
  <c r="G122" i="11"/>
  <c r="H122" i="11"/>
  <c r="G123" i="11"/>
  <c r="H123" i="11"/>
  <c r="G124" i="11"/>
  <c r="H124" i="11"/>
  <c r="G125" i="11"/>
  <c r="H125" i="11"/>
  <c r="G126" i="11"/>
  <c r="H126" i="11"/>
  <c r="G127" i="11"/>
  <c r="H127" i="11"/>
  <c r="G128" i="11"/>
  <c r="H128" i="11"/>
  <c r="G129" i="11"/>
  <c r="H129" i="11"/>
  <c r="G130" i="11"/>
  <c r="H130" i="11"/>
  <c r="G131" i="11"/>
  <c r="H131" i="11"/>
  <c r="G132" i="11"/>
  <c r="H132" i="11"/>
  <c r="G133" i="11"/>
  <c r="H133" i="11"/>
  <c r="G134" i="11"/>
  <c r="H134" i="11"/>
  <c r="G135" i="11"/>
  <c r="H135" i="11"/>
  <c r="G136" i="11"/>
  <c r="H136" i="11"/>
  <c r="G137" i="11"/>
  <c r="H137" i="11"/>
  <c r="G138" i="11"/>
  <c r="H138" i="11"/>
  <c r="G139" i="11"/>
  <c r="H139" i="11"/>
  <c r="G140" i="11"/>
  <c r="H140" i="11"/>
  <c r="G141" i="11"/>
  <c r="H141" i="11"/>
  <c r="G142" i="11"/>
  <c r="H142" i="11"/>
  <c r="G143" i="11"/>
  <c r="H143" i="11"/>
  <c r="G144" i="11"/>
  <c r="H144" i="11"/>
  <c r="G145" i="11"/>
  <c r="H145" i="11"/>
  <c r="G146" i="11"/>
  <c r="H146" i="11"/>
  <c r="G147" i="11"/>
  <c r="H147" i="11"/>
  <c r="G148" i="11"/>
  <c r="H148" i="11"/>
  <c r="G149" i="11"/>
  <c r="H149" i="11"/>
  <c r="G150" i="11"/>
  <c r="H150" i="11"/>
  <c r="G151" i="11"/>
  <c r="H151" i="11"/>
  <c r="G152" i="11"/>
  <c r="H152" i="11"/>
  <c r="G153" i="11"/>
  <c r="H153" i="11"/>
  <c r="G154" i="11"/>
  <c r="H154" i="11"/>
  <c r="G155" i="11"/>
  <c r="H155" i="11"/>
  <c r="G156" i="11"/>
  <c r="H156" i="11"/>
  <c r="G157" i="11"/>
  <c r="H157" i="11"/>
  <c r="G158" i="11"/>
  <c r="H158" i="11"/>
  <c r="G159" i="11"/>
  <c r="H159" i="11"/>
  <c r="G160" i="11"/>
  <c r="H160" i="11"/>
  <c r="G161" i="11"/>
  <c r="H161" i="11"/>
  <c r="G162" i="11"/>
  <c r="H162" i="11"/>
  <c r="G163" i="11"/>
  <c r="H163" i="11"/>
  <c r="G164" i="11"/>
  <c r="H164" i="11"/>
  <c r="G165" i="11"/>
  <c r="H165" i="11"/>
  <c r="G166" i="11"/>
  <c r="H166" i="11"/>
  <c r="G167" i="11"/>
  <c r="H167" i="11"/>
  <c r="G168" i="11"/>
  <c r="H168" i="11"/>
  <c r="G169" i="11"/>
  <c r="H169" i="11"/>
  <c r="G170" i="11"/>
  <c r="H170" i="11"/>
  <c r="G171" i="11"/>
  <c r="H171" i="11"/>
  <c r="G172" i="11"/>
  <c r="H172" i="11"/>
  <c r="G173" i="11"/>
  <c r="H173" i="11"/>
  <c r="G174" i="11"/>
  <c r="H174" i="11"/>
  <c r="G175" i="11"/>
  <c r="H175" i="11"/>
  <c r="G176" i="11"/>
  <c r="H176" i="11"/>
  <c r="G177" i="11"/>
  <c r="H177" i="11"/>
  <c r="G178" i="11"/>
  <c r="H178" i="11"/>
  <c r="G179" i="11"/>
  <c r="H179" i="11"/>
  <c r="G180" i="11"/>
  <c r="H180" i="11"/>
  <c r="G181" i="11"/>
  <c r="H181" i="11"/>
  <c r="G182" i="11"/>
  <c r="H182" i="11"/>
  <c r="G183" i="11"/>
  <c r="H183" i="11"/>
  <c r="G184" i="11"/>
  <c r="H184" i="11"/>
  <c r="G185" i="11"/>
  <c r="H185" i="11"/>
  <c r="G186" i="11"/>
  <c r="H186" i="11"/>
  <c r="G187" i="11"/>
  <c r="H187" i="11"/>
  <c r="G188" i="11"/>
  <c r="H188" i="11"/>
  <c r="G189" i="11"/>
  <c r="H189" i="11"/>
  <c r="G190" i="11"/>
  <c r="H190" i="11"/>
  <c r="G191" i="11"/>
  <c r="H191" i="11"/>
  <c r="G192" i="11"/>
  <c r="H192" i="11"/>
  <c r="G193" i="11"/>
  <c r="H193" i="11"/>
  <c r="G194" i="11"/>
  <c r="H194" i="11"/>
  <c r="G195" i="11"/>
  <c r="H195" i="11"/>
  <c r="G196" i="11"/>
  <c r="H196" i="11"/>
  <c r="G197" i="11"/>
  <c r="H197" i="11"/>
  <c r="G198" i="11"/>
  <c r="H198" i="11"/>
  <c r="G199" i="11"/>
  <c r="H199" i="11"/>
  <c r="G200" i="11"/>
  <c r="H200" i="11"/>
  <c r="G201" i="11"/>
  <c r="H201" i="11"/>
  <c r="G202" i="11"/>
  <c r="H202" i="11"/>
  <c r="G203" i="11"/>
  <c r="H203" i="11"/>
  <c r="G204" i="11"/>
  <c r="H204" i="11"/>
  <c r="G205" i="11"/>
  <c r="H205" i="11"/>
  <c r="G206" i="11"/>
  <c r="H206" i="11"/>
  <c r="G207" i="11"/>
  <c r="H207" i="11"/>
  <c r="G208" i="11"/>
  <c r="H208" i="11"/>
  <c r="G209" i="11"/>
  <c r="H209" i="11"/>
  <c r="G210" i="11"/>
  <c r="H210" i="11"/>
  <c r="G211" i="11"/>
  <c r="H211" i="11"/>
  <c r="G212" i="11"/>
  <c r="H212" i="11"/>
  <c r="G213" i="11"/>
  <c r="H213" i="11"/>
  <c r="G214" i="11"/>
  <c r="H214" i="11"/>
  <c r="G215" i="11"/>
  <c r="H215" i="11"/>
  <c r="G216" i="11"/>
  <c r="H216" i="11"/>
  <c r="G217" i="11"/>
  <c r="H217" i="11"/>
  <c r="G218" i="11"/>
  <c r="H218" i="11"/>
  <c r="G219" i="11"/>
  <c r="H219" i="11"/>
  <c r="G220" i="11"/>
  <c r="H220" i="11"/>
  <c r="G221" i="11"/>
  <c r="H221" i="11"/>
  <c r="G222" i="11"/>
  <c r="H222" i="11"/>
  <c r="G223" i="11"/>
  <c r="H223" i="11"/>
  <c r="G224" i="11"/>
  <c r="H224" i="11"/>
  <c r="G225" i="11"/>
  <c r="H225" i="11"/>
  <c r="G226" i="11"/>
  <c r="H226" i="11"/>
  <c r="G227" i="11"/>
  <c r="H227" i="11"/>
  <c r="G228" i="11"/>
  <c r="H228" i="11"/>
  <c r="G229" i="11"/>
  <c r="H229" i="11"/>
  <c r="G230" i="11"/>
  <c r="H230" i="11"/>
  <c r="G231" i="11"/>
  <c r="H231" i="11"/>
  <c r="G232" i="11"/>
  <c r="H232" i="11"/>
  <c r="G233" i="11"/>
  <c r="H233" i="11"/>
  <c r="G234" i="11"/>
  <c r="H234" i="11"/>
  <c r="G235" i="11"/>
  <c r="H235" i="11"/>
  <c r="G236" i="11"/>
  <c r="H236" i="11"/>
  <c r="G237" i="11"/>
  <c r="H237" i="11"/>
  <c r="G238" i="11"/>
  <c r="H238" i="11"/>
  <c r="G239" i="11"/>
  <c r="H239" i="11"/>
  <c r="G240" i="11"/>
  <c r="H240" i="11"/>
  <c r="G241" i="11"/>
  <c r="H241" i="11"/>
  <c r="G242" i="11"/>
  <c r="H242" i="11"/>
  <c r="G243" i="11"/>
  <c r="H243" i="11"/>
  <c r="G244" i="11"/>
  <c r="H244" i="11"/>
  <c r="G245" i="11"/>
  <c r="H245" i="11"/>
  <c r="G246" i="11"/>
  <c r="H246" i="11"/>
  <c r="G247" i="11"/>
  <c r="H247" i="11"/>
  <c r="G248" i="11"/>
  <c r="H248" i="11"/>
  <c r="G249" i="11"/>
  <c r="H249" i="11"/>
  <c r="G250" i="11"/>
  <c r="H250" i="11"/>
  <c r="G251" i="11"/>
  <c r="H251" i="11"/>
  <c r="G252" i="11"/>
  <c r="H252" i="11"/>
  <c r="G253" i="11"/>
  <c r="H253" i="11"/>
  <c r="G254" i="11"/>
  <c r="H254" i="11"/>
  <c r="G255" i="11"/>
  <c r="H255" i="11"/>
  <c r="G256" i="11"/>
  <c r="H256" i="11"/>
  <c r="G257" i="11"/>
  <c r="H257" i="11"/>
  <c r="G258" i="11"/>
  <c r="H258" i="11"/>
  <c r="G259" i="11"/>
  <c r="H259" i="11"/>
  <c r="G260" i="11"/>
  <c r="H260" i="11"/>
  <c r="G261" i="11"/>
  <c r="H261" i="11"/>
  <c r="G262" i="11"/>
  <c r="H262" i="11"/>
  <c r="G263" i="11"/>
  <c r="H263" i="11"/>
  <c r="G264" i="11"/>
  <c r="H264" i="11"/>
  <c r="G265" i="11"/>
  <c r="H265" i="11"/>
  <c r="G266" i="11"/>
  <c r="H266" i="11"/>
  <c r="G267" i="11"/>
  <c r="H267" i="11"/>
  <c r="G268" i="11"/>
  <c r="H268" i="11"/>
  <c r="G269" i="11"/>
  <c r="H269" i="11"/>
  <c r="G270" i="11"/>
  <c r="H270" i="11"/>
  <c r="G271" i="11"/>
  <c r="H271" i="11"/>
  <c r="G272" i="11"/>
  <c r="H272" i="11"/>
  <c r="G273" i="11"/>
  <c r="H273" i="11"/>
  <c r="G274" i="11"/>
  <c r="H274" i="11"/>
  <c r="G275" i="11"/>
  <c r="H275" i="11"/>
  <c r="G276" i="11"/>
  <c r="H276" i="11"/>
  <c r="G277" i="11"/>
  <c r="H277" i="11"/>
  <c r="G278" i="11"/>
  <c r="H278" i="11"/>
  <c r="G279" i="11"/>
  <c r="H279" i="11"/>
  <c r="G280" i="11"/>
  <c r="H280" i="11"/>
  <c r="G281" i="11"/>
  <c r="H281" i="11"/>
  <c r="G282" i="11"/>
  <c r="H282" i="11"/>
  <c r="G283" i="11"/>
  <c r="H283" i="11"/>
  <c r="G284" i="11"/>
  <c r="H284" i="11"/>
  <c r="G285" i="11"/>
  <c r="H285" i="11"/>
  <c r="G286" i="11"/>
  <c r="H286" i="11"/>
  <c r="G287" i="11"/>
  <c r="H287" i="11"/>
  <c r="G288" i="11"/>
  <c r="H288" i="11"/>
  <c r="G289" i="11"/>
  <c r="H289" i="11"/>
  <c r="G290" i="11"/>
  <c r="H290" i="11"/>
  <c r="G291" i="11"/>
  <c r="H291" i="11"/>
  <c r="G292" i="11"/>
  <c r="H292" i="11"/>
  <c r="G293" i="11"/>
  <c r="H293" i="11"/>
  <c r="G294" i="11"/>
  <c r="H294" i="11"/>
  <c r="G295" i="11"/>
  <c r="H295" i="11"/>
  <c r="G296" i="11"/>
  <c r="H296" i="11"/>
  <c r="G297" i="11"/>
  <c r="H297" i="11"/>
  <c r="G298" i="11"/>
  <c r="H298" i="11"/>
  <c r="G299" i="11"/>
  <c r="H299" i="11"/>
  <c r="G300" i="11"/>
  <c r="H300" i="11"/>
  <c r="G301" i="11"/>
  <c r="H301" i="11"/>
  <c r="G302" i="11"/>
  <c r="H302" i="11"/>
  <c r="G303" i="11"/>
  <c r="H303" i="11"/>
  <c r="G304" i="11"/>
  <c r="H304" i="11"/>
  <c r="G305" i="11"/>
  <c r="H305" i="11"/>
  <c r="G306" i="11"/>
  <c r="H306" i="11"/>
  <c r="G307" i="11"/>
  <c r="H307" i="11"/>
  <c r="G308" i="11"/>
  <c r="H308" i="11"/>
  <c r="G309" i="11"/>
  <c r="H309" i="11"/>
  <c r="G310" i="11"/>
  <c r="H310" i="11"/>
  <c r="G311" i="11"/>
  <c r="H311" i="11"/>
  <c r="G312" i="11"/>
  <c r="H312" i="11"/>
  <c r="G313" i="11"/>
  <c r="H313" i="11"/>
  <c r="G314" i="11"/>
  <c r="H314" i="11"/>
  <c r="G315" i="11"/>
  <c r="H315" i="11"/>
  <c r="G316" i="11"/>
  <c r="H316" i="11"/>
  <c r="G317" i="11"/>
  <c r="H317" i="11"/>
  <c r="G318" i="11"/>
  <c r="H318" i="11"/>
  <c r="G319" i="11"/>
  <c r="H319" i="11"/>
  <c r="G320" i="11"/>
  <c r="H320" i="11"/>
  <c r="G321" i="11"/>
  <c r="H321" i="11"/>
  <c r="G322" i="11"/>
  <c r="H322" i="11"/>
  <c r="G323" i="11"/>
  <c r="H323" i="11"/>
  <c r="G324" i="11"/>
  <c r="H324" i="11"/>
  <c r="G325" i="11"/>
  <c r="H325" i="11"/>
  <c r="G326" i="11"/>
  <c r="H326" i="11"/>
  <c r="G327" i="11"/>
  <c r="H327" i="11"/>
  <c r="G328" i="11"/>
  <c r="H328" i="11"/>
  <c r="G329" i="11"/>
  <c r="H329" i="11"/>
  <c r="G330" i="11"/>
  <c r="H330" i="11"/>
  <c r="G331" i="11"/>
  <c r="H331" i="11"/>
  <c r="G332" i="11"/>
  <c r="H332" i="11"/>
  <c r="G333" i="11"/>
  <c r="H333" i="11"/>
  <c r="G334" i="11"/>
  <c r="H334" i="11"/>
  <c r="G335" i="11"/>
  <c r="H335" i="11"/>
  <c r="G336" i="11"/>
  <c r="H336" i="11"/>
  <c r="G337" i="11"/>
  <c r="H337" i="11"/>
  <c r="G338" i="11"/>
  <c r="H338" i="11"/>
  <c r="G339" i="11"/>
  <c r="H339" i="11"/>
  <c r="G340" i="11"/>
  <c r="H340" i="11"/>
  <c r="G341" i="11"/>
  <c r="H341" i="11"/>
  <c r="G342" i="11"/>
  <c r="H342" i="11"/>
  <c r="G343" i="11"/>
  <c r="H343" i="11"/>
  <c r="G344" i="11"/>
  <c r="H344" i="11"/>
  <c r="G345" i="11"/>
  <c r="H345" i="11"/>
  <c r="G346" i="11"/>
  <c r="H346" i="11"/>
  <c r="G347" i="11"/>
  <c r="H347" i="11"/>
  <c r="G348" i="11"/>
  <c r="H348" i="11"/>
  <c r="G349" i="11"/>
  <c r="H349" i="11"/>
  <c r="G350" i="11"/>
  <c r="H350" i="11"/>
  <c r="G351" i="11"/>
  <c r="H351" i="11"/>
  <c r="G352" i="11"/>
  <c r="H352" i="11"/>
  <c r="G353" i="11"/>
  <c r="H353" i="11"/>
  <c r="G354" i="11"/>
  <c r="H354" i="11"/>
  <c r="G355" i="11"/>
  <c r="H355" i="11"/>
  <c r="G356" i="11"/>
  <c r="H356" i="11"/>
  <c r="G357" i="11"/>
  <c r="H357" i="11"/>
  <c r="G358" i="11"/>
  <c r="H358" i="11"/>
  <c r="G359" i="11"/>
  <c r="H359" i="11"/>
  <c r="G360" i="11"/>
  <c r="H360" i="11"/>
  <c r="G361" i="11"/>
  <c r="H361" i="11"/>
  <c r="G362" i="11"/>
  <c r="H362" i="11"/>
  <c r="G363" i="11"/>
  <c r="H363" i="11"/>
  <c r="G364" i="11"/>
  <c r="H364" i="11"/>
  <c r="G365" i="11"/>
  <c r="H365" i="11"/>
  <c r="G366" i="11"/>
  <c r="H366" i="11"/>
  <c r="G367" i="11"/>
  <c r="H367" i="11"/>
  <c r="G368" i="11"/>
  <c r="H368" i="11"/>
  <c r="G369" i="11"/>
  <c r="H369" i="11"/>
  <c r="G370" i="11"/>
  <c r="H370" i="11"/>
  <c r="G371" i="11"/>
  <c r="H371" i="11"/>
  <c r="G372" i="11"/>
  <c r="H372" i="11"/>
  <c r="G373" i="11"/>
  <c r="H373" i="11"/>
  <c r="G374" i="11"/>
  <c r="H374" i="11"/>
  <c r="G375" i="11"/>
  <c r="H375" i="11"/>
  <c r="G376" i="11"/>
  <c r="H376" i="11"/>
  <c r="G377" i="11"/>
  <c r="H377" i="11"/>
  <c r="G378" i="11"/>
  <c r="H378" i="11"/>
  <c r="G379" i="11"/>
  <c r="H379" i="11"/>
  <c r="G380" i="11"/>
  <c r="H380" i="11"/>
  <c r="G381" i="11"/>
  <c r="H381" i="11"/>
  <c r="G382" i="11"/>
  <c r="H382" i="11"/>
  <c r="G383" i="11"/>
  <c r="H383" i="11"/>
  <c r="G384" i="11"/>
  <c r="H384" i="11"/>
  <c r="G385" i="11"/>
  <c r="H385" i="11"/>
  <c r="G386" i="11"/>
  <c r="H386" i="11"/>
  <c r="G387" i="11"/>
  <c r="H387" i="11"/>
  <c r="G388" i="11"/>
  <c r="H388" i="11"/>
  <c r="G389" i="11"/>
  <c r="H389" i="11"/>
  <c r="G390" i="11"/>
  <c r="H390" i="11"/>
  <c r="G391" i="11"/>
  <c r="H391" i="11"/>
  <c r="G392" i="11"/>
  <c r="H392" i="11"/>
  <c r="G393" i="11"/>
  <c r="H393" i="11"/>
  <c r="G394" i="11"/>
  <c r="H394" i="11"/>
  <c r="G395" i="11"/>
  <c r="H395" i="11"/>
  <c r="G396" i="11"/>
  <c r="H396" i="11"/>
  <c r="G397" i="11"/>
  <c r="H397" i="11"/>
  <c r="G398" i="11"/>
  <c r="H398" i="11"/>
  <c r="G399" i="11"/>
  <c r="H399" i="11"/>
  <c r="G400" i="11"/>
  <c r="H400" i="11"/>
  <c r="G401" i="11"/>
  <c r="H401" i="11"/>
  <c r="G402" i="11"/>
  <c r="H402" i="11"/>
  <c r="G403" i="11"/>
  <c r="H403" i="11"/>
  <c r="G404" i="11"/>
  <c r="H404" i="11"/>
  <c r="G405" i="11"/>
  <c r="H405" i="11"/>
  <c r="G406" i="11"/>
  <c r="H406" i="11"/>
  <c r="G407" i="11"/>
  <c r="H407" i="11"/>
  <c r="G408" i="11"/>
  <c r="H408" i="11"/>
  <c r="G409" i="11"/>
  <c r="H409" i="11"/>
  <c r="G410" i="11"/>
  <c r="H410" i="11"/>
  <c r="G411" i="11"/>
  <c r="H411" i="11"/>
  <c r="G412" i="11"/>
  <c r="H412" i="11"/>
  <c r="G413" i="11"/>
  <c r="H413" i="11"/>
  <c r="G414" i="11"/>
  <c r="H414" i="11"/>
  <c r="G415" i="11"/>
  <c r="H415" i="11"/>
  <c r="G416" i="11"/>
  <c r="H416" i="11"/>
  <c r="G417" i="11"/>
  <c r="H417" i="11"/>
  <c r="G418" i="11"/>
  <c r="H418" i="11"/>
  <c r="G419" i="11"/>
  <c r="H419" i="11"/>
  <c r="G420" i="11"/>
  <c r="H420" i="11"/>
  <c r="G421" i="11"/>
  <c r="H421" i="11"/>
  <c r="G422" i="11"/>
  <c r="H422" i="11"/>
  <c r="G423" i="11"/>
  <c r="H423" i="11"/>
  <c r="G424" i="11"/>
  <c r="H424" i="11"/>
  <c r="G425" i="11"/>
  <c r="H425" i="11"/>
  <c r="G426" i="11"/>
  <c r="H426" i="11"/>
  <c r="G427" i="11"/>
  <c r="H427" i="11"/>
  <c r="G428" i="11"/>
  <c r="H428" i="11"/>
  <c r="G429" i="11"/>
  <c r="H429" i="11"/>
  <c r="G430" i="11"/>
  <c r="H430" i="11"/>
  <c r="G431" i="11"/>
  <c r="H431" i="11"/>
  <c r="G432" i="11"/>
  <c r="H432" i="11"/>
  <c r="G433" i="11"/>
  <c r="H433" i="11"/>
  <c r="G434" i="11"/>
  <c r="H434" i="11"/>
  <c r="G435" i="11"/>
  <c r="H435" i="11"/>
  <c r="G436" i="11"/>
  <c r="H436" i="11"/>
  <c r="G437" i="11"/>
  <c r="H437" i="11"/>
  <c r="G438" i="11"/>
  <c r="H438" i="11"/>
  <c r="G439" i="11"/>
  <c r="H439" i="11"/>
  <c r="G440" i="11"/>
  <c r="H440" i="11"/>
  <c r="G441" i="11"/>
  <c r="H441" i="11"/>
  <c r="G442" i="11"/>
  <c r="H442" i="11"/>
  <c r="G443" i="11"/>
  <c r="H443" i="11"/>
  <c r="G444" i="11"/>
  <c r="H444" i="11"/>
  <c r="G445" i="11"/>
  <c r="H445" i="11"/>
  <c r="G446" i="11"/>
  <c r="H446" i="11"/>
  <c r="G447" i="11"/>
  <c r="H447" i="11"/>
  <c r="G448" i="11"/>
  <c r="H448" i="11"/>
  <c r="G449" i="11"/>
  <c r="H449" i="11"/>
  <c r="G450" i="11"/>
  <c r="H450" i="11"/>
  <c r="G451" i="11"/>
  <c r="H451" i="11"/>
  <c r="G452" i="11"/>
  <c r="H452" i="11"/>
  <c r="G453" i="11"/>
  <c r="H453" i="11"/>
  <c r="G454" i="11"/>
  <c r="H454" i="11"/>
  <c r="G455" i="11"/>
  <c r="H455" i="11"/>
  <c r="G456" i="11"/>
  <c r="H456" i="11"/>
  <c r="G457" i="11"/>
  <c r="H457" i="11"/>
  <c r="G458" i="11"/>
  <c r="H458" i="11"/>
  <c r="G459" i="11"/>
  <c r="H459" i="11"/>
  <c r="G460" i="11"/>
  <c r="H460" i="11"/>
  <c r="G461" i="11"/>
  <c r="H461" i="11"/>
  <c r="G462" i="11"/>
  <c r="H462" i="11"/>
  <c r="G463" i="11"/>
  <c r="H463" i="11"/>
  <c r="G464" i="11"/>
  <c r="H464" i="11"/>
  <c r="G465" i="11"/>
  <c r="H465" i="11"/>
  <c r="G466" i="11"/>
  <c r="H466" i="11"/>
  <c r="G467" i="11"/>
  <c r="H467" i="11"/>
  <c r="G468" i="11"/>
  <c r="H468" i="11"/>
  <c r="G469" i="11"/>
  <c r="H469" i="11"/>
  <c r="G470" i="11"/>
  <c r="H470" i="11"/>
  <c r="G471" i="11"/>
  <c r="H471" i="11"/>
  <c r="G472" i="11"/>
  <c r="H472" i="11"/>
  <c r="G473" i="11"/>
  <c r="H473" i="11"/>
  <c r="G474" i="11"/>
  <c r="H474" i="11"/>
  <c r="G475" i="11"/>
  <c r="H475" i="11"/>
  <c r="G476" i="11"/>
  <c r="H476" i="11"/>
  <c r="G477" i="11"/>
  <c r="H477" i="11"/>
  <c r="G478" i="11"/>
  <c r="H478" i="11"/>
  <c r="G479" i="11"/>
  <c r="H479" i="11"/>
  <c r="G480" i="11"/>
  <c r="H480" i="11"/>
  <c r="G481" i="11"/>
  <c r="H481" i="11"/>
  <c r="G482" i="11"/>
  <c r="H482" i="11"/>
  <c r="G483" i="11"/>
  <c r="H483" i="11"/>
  <c r="G484" i="11"/>
  <c r="H484" i="11"/>
  <c r="G485" i="11"/>
  <c r="H485" i="11"/>
  <c r="G486" i="11"/>
  <c r="H486" i="11"/>
  <c r="G487" i="11"/>
  <c r="H487" i="11"/>
  <c r="G488" i="11"/>
  <c r="H488" i="11"/>
  <c r="G489" i="11"/>
  <c r="H489" i="11"/>
  <c r="G490" i="11"/>
  <c r="H490" i="11"/>
  <c r="G491" i="11"/>
  <c r="H491" i="11"/>
  <c r="G492" i="11"/>
  <c r="H492" i="11"/>
  <c r="G493" i="11"/>
  <c r="H493" i="11"/>
  <c r="G494" i="11"/>
  <c r="H494" i="11"/>
  <c r="G495" i="11"/>
  <c r="H495" i="11"/>
  <c r="G496" i="11"/>
  <c r="H496" i="11"/>
  <c r="G497" i="11"/>
  <c r="H497" i="11"/>
  <c r="G498" i="11"/>
  <c r="H498" i="11"/>
  <c r="G499" i="11"/>
  <c r="H499" i="11"/>
  <c r="G500" i="11"/>
  <c r="H500" i="11"/>
  <c r="G501" i="11"/>
  <c r="H501" i="11"/>
  <c r="G502" i="11"/>
  <c r="H502" i="11"/>
  <c r="G503" i="11"/>
  <c r="H503" i="11"/>
  <c r="G504" i="11"/>
  <c r="H504" i="11"/>
  <c r="G505" i="11"/>
  <c r="H505" i="11"/>
  <c r="G506" i="11"/>
  <c r="H506" i="11"/>
  <c r="G507" i="11"/>
  <c r="H507" i="11"/>
  <c r="G508" i="11"/>
  <c r="H508" i="11"/>
  <c r="G509" i="11"/>
  <c r="H509" i="11"/>
  <c r="G510" i="11"/>
  <c r="H510" i="11"/>
  <c r="G511" i="11"/>
  <c r="H511" i="11"/>
  <c r="G512" i="11"/>
  <c r="H512" i="11"/>
  <c r="G513" i="11"/>
  <c r="H513" i="11"/>
  <c r="G514" i="11"/>
  <c r="H514" i="11"/>
  <c r="G515" i="11"/>
  <c r="H515" i="11"/>
  <c r="G516" i="11"/>
  <c r="H516" i="11"/>
  <c r="G517" i="11"/>
  <c r="H517" i="11"/>
  <c r="G518" i="11"/>
  <c r="H518" i="11"/>
  <c r="G519" i="11"/>
  <c r="H519" i="11"/>
  <c r="G520" i="11"/>
  <c r="H520" i="11"/>
  <c r="G521" i="11"/>
  <c r="H521" i="11"/>
  <c r="G522" i="11"/>
  <c r="H522" i="11"/>
  <c r="G523" i="11"/>
  <c r="H523" i="11"/>
  <c r="G524" i="11"/>
  <c r="H524" i="11"/>
  <c r="G525" i="11"/>
  <c r="H525" i="11"/>
  <c r="G526" i="11"/>
  <c r="H526" i="11"/>
  <c r="G527" i="11"/>
  <c r="H527" i="11"/>
  <c r="G528" i="11"/>
  <c r="H528" i="11"/>
  <c r="G529" i="11"/>
  <c r="H529" i="11"/>
  <c r="G530" i="11"/>
  <c r="H530" i="11"/>
  <c r="G531" i="11"/>
  <c r="H531" i="11"/>
  <c r="G532" i="11"/>
  <c r="H532" i="11"/>
  <c r="G533" i="11"/>
  <c r="H533" i="11"/>
  <c r="G534" i="11"/>
  <c r="H534" i="11"/>
  <c r="G535" i="11"/>
  <c r="H535" i="11"/>
  <c r="G536" i="11"/>
  <c r="H536" i="11"/>
  <c r="G537" i="11"/>
  <c r="H537" i="11"/>
  <c r="G538" i="11"/>
  <c r="H538" i="11"/>
  <c r="G539" i="11"/>
  <c r="H539" i="11"/>
  <c r="G540" i="11"/>
  <c r="H540" i="11"/>
  <c r="G541" i="11"/>
  <c r="H541" i="11"/>
  <c r="G542" i="11"/>
  <c r="H542" i="11"/>
  <c r="G543" i="11"/>
  <c r="H543" i="11"/>
  <c r="G544" i="11"/>
  <c r="H544" i="11"/>
  <c r="G545" i="11"/>
  <c r="H545" i="11"/>
  <c r="G546" i="11"/>
  <c r="H546" i="11"/>
  <c r="G547" i="11"/>
  <c r="H547" i="11"/>
  <c r="G548" i="11"/>
  <c r="H548" i="11"/>
  <c r="G549" i="11"/>
  <c r="H549" i="11"/>
  <c r="G550" i="11"/>
  <c r="H550" i="11"/>
  <c r="G551" i="11"/>
  <c r="H551" i="11"/>
  <c r="G552" i="11"/>
  <c r="H552" i="11"/>
  <c r="G553" i="11"/>
  <c r="H553" i="11"/>
  <c r="G554" i="11"/>
  <c r="H554" i="11"/>
  <c r="G555" i="11"/>
  <c r="H555" i="11"/>
  <c r="G556" i="11"/>
  <c r="H556" i="11"/>
  <c r="G557" i="11"/>
  <c r="H557" i="11"/>
  <c r="G558" i="11"/>
  <c r="H558" i="11"/>
  <c r="G559" i="11"/>
  <c r="H559" i="11"/>
  <c r="G560" i="11"/>
  <c r="H560" i="11"/>
  <c r="G561" i="11"/>
  <c r="H561" i="11"/>
  <c r="G562" i="11"/>
  <c r="H562" i="11"/>
  <c r="G563" i="11"/>
  <c r="H563" i="11"/>
  <c r="G564" i="11"/>
  <c r="H564" i="11"/>
  <c r="G565" i="11"/>
  <c r="H565" i="11"/>
  <c r="G566" i="11"/>
  <c r="H566" i="11"/>
  <c r="G567" i="11"/>
  <c r="H567" i="11"/>
  <c r="G568" i="11"/>
  <c r="H568" i="11"/>
  <c r="G569" i="11"/>
  <c r="H569" i="11"/>
  <c r="G570" i="11"/>
  <c r="H570" i="11"/>
  <c r="G571" i="11"/>
  <c r="H571" i="11"/>
  <c r="G572" i="11"/>
  <c r="H572" i="11"/>
  <c r="G573" i="11"/>
  <c r="H573" i="11"/>
  <c r="G574" i="11"/>
  <c r="H574" i="11"/>
  <c r="G575" i="11"/>
  <c r="H575" i="11"/>
  <c r="G576" i="11"/>
  <c r="H576" i="11"/>
  <c r="G577" i="11"/>
  <c r="H577" i="11"/>
  <c r="G578" i="11"/>
  <c r="H578" i="11"/>
  <c r="G579" i="11"/>
  <c r="H579" i="11"/>
  <c r="G580" i="11"/>
  <c r="H580" i="11"/>
  <c r="G581" i="11"/>
  <c r="H581" i="11"/>
  <c r="G582" i="11"/>
  <c r="H582" i="11"/>
  <c r="G583" i="11"/>
  <c r="H583" i="11"/>
  <c r="G584" i="11"/>
  <c r="H584" i="11"/>
  <c r="G585" i="11"/>
  <c r="H585" i="11"/>
  <c r="G586" i="11"/>
  <c r="H586" i="11"/>
  <c r="G587" i="11"/>
  <c r="H587" i="11"/>
  <c r="G588" i="11"/>
  <c r="H588" i="11"/>
  <c r="G589" i="11"/>
  <c r="H589" i="11"/>
  <c r="G590" i="11"/>
  <c r="H590" i="11"/>
  <c r="G591" i="11"/>
  <c r="H591" i="11"/>
  <c r="G592" i="11"/>
  <c r="H592" i="11"/>
  <c r="G593" i="11"/>
  <c r="H593" i="11"/>
  <c r="G594" i="11"/>
  <c r="H594" i="11"/>
  <c r="G595" i="11"/>
  <c r="H595" i="11"/>
  <c r="G596" i="11"/>
  <c r="H596" i="11"/>
  <c r="G597" i="11"/>
  <c r="H597" i="11"/>
  <c r="G598" i="11"/>
  <c r="H598" i="11"/>
  <c r="G599" i="11"/>
  <c r="H599" i="11"/>
  <c r="G600" i="11"/>
  <c r="H600" i="11"/>
  <c r="G601" i="11"/>
  <c r="H601" i="11"/>
  <c r="G602" i="11"/>
  <c r="H602" i="11"/>
  <c r="G603" i="11"/>
  <c r="H603" i="11"/>
  <c r="G604" i="11"/>
  <c r="H604" i="11"/>
  <c r="G605" i="11"/>
  <c r="H605" i="11"/>
  <c r="G606" i="11"/>
  <c r="H606" i="11"/>
  <c r="G607" i="11"/>
  <c r="H607" i="11"/>
  <c r="G608" i="11"/>
  <c r="H608" i="11"/>
  <c r="G609" i="11"/>
  <c r="H609" i="11"/>
  <c r="G610" i="11"/>
  <c r="H610" i="11"/>
  <c r="G611" i="11"/>
  <c r="H611" i="11"/>
  <c r="G612" i="11"/>
  <c r="H612" i="11"/>
  <c r="G613" i="11"/>
  <c r="H613" i="11"/>
  <c r="G614" i="11"/>
  <c r="H614" i="11"/>
  <c r="G615" i="11"/>
  <c r="H615" i="11"/>
  <c r="G616" i="11"/>
  <c r="H616" i="11"/>
  <c r="G617" i="11"/>
  <c r="H617" i="11"/>
  <c r="G618" i="11"/>
  <c r="H618" i="11"/>
  <c r="G619" i="11"/>
  <c r="H619" i="11"/>
  <c r="G620" i="11"/>
  <c r="H620" i="11"/>
  <c r="G621" i="11"/>
  <c r="H621" i="11"/>
  <c r="G622" i="11"/>
  <c r="H622" i="11"/>
  <c r="G623" i="11"/>
  <c r="H623" i="11"/>
  <c r="G624" i="11"/>
  <c r="H624" i="11"/>
  <c r="G625" i="11"/>
  <c r="H625" i="11"/>
  <c r="G626" i="11"/>
  <c r="H626" i="11"/>
  <c r="G627" i="11"/>
  <c r="H627" i="11"/>
  <c r="G628" i="11"/>
  <c r="H628" i="11"/>
  <c r="G629" i="11"/>
  <c r="H629" i="11"/>
  <c r="G630" i="11"/>
  <c r="H630" i="11"/>
  <c r="G631" i="11"/>
  <c r="H631" i="11"/>
  <c r="G632" i="11"/>
  <c r="H632" i="11"/>
  <c r="G633" i="11"/>
  <c r="H633" i="11"/>
  <c r="G634" i="11"/>
  <c r="H634" i="11"/>
  <c r="G635" i="11"/>
  <c r="H635" i="11"/>
  <c r="G636" i="11"/>
  <c r="H636" i="11"/>
  <c r="G637" i="11"/>
  <c r="H637" i="11"/>
  <c r="G638" i="11"/>
  <c r="H638" i="11"/>
  <c r="G639" i="11"/>
  <c r="H639" i="11"/>
  <c r="G640" i="11"/>
  <c r="H640" i="11"/>
  <c r="G641" i="11"/>
  <c r="H641" i="11"/>
  <c r="G642" i="11"/>
  <c r="H642" i="11"/>
  <c r="G643" i="11"/>
  <c r="H643" i="11"/>
  <c r="G644" i="11"/>
  <c r="H644" i="11"/>
  <c r="G645" i="11"/>
  <c r="H645" i="11"/>
  <c r="G646" i="11"/>
  <c r="H646" i="11"/>
  <c r="G647" i="11"/>
  <c r="H647" i="11"/>
  <c r="G648" i="11"/>
  <c r="H648" i="11"/>
  <c r="G649" i="11"/>
  <c r="H649" i="11"/>
  <c r="G650" i="11"/>
  <c r="H650" i="11"/>
  <c r="G651" i="11"/>
  <c r="H651" i="11"/>
  <c r="G652" i="11"/>
  <c r="H652" i="11"/>
  <c r="G653" i="11"/>
  <c r="H653" i="11"/>
  <c r="G654" i="11"/>
  <c r="H654" i="11"/>
  <c r="G655" i="11"/>
  <c r="H655" i="11"/>
  <c r="G656" i="11"/>
  <c r="H656" i="11"/>
  <c r="G657" i="11"/>
  <c r="H657" i="11"/>
  <c r="G658" i="11"/>
  <c r="H658" i="11"/>
  <c r="G659" i="11"/>
  <c r="H659" i="11"/>
  <c r="G660" i="11"/>
  <c r="H660" i="11"/>
  <c r="G661" i="11"/>
  <c r="H661" i="11"/>
  <c r="G662" i="11"/>
  <c r="H662" i="11"/>
  <c r="G663" i="11"/>
  <c r="H663" i="11"/>
  <c r="G664" i="11"/>
  <c r="H664" i="11"/>
  <c r="G665" i="11"/>
  <c r="H665" i="11"/>
  <c r="G666" i="11"/>
  <c r="H666" i="11"/>
  <c r="G667" i="11"/>
  <c r="H667" i="11"/>
  <c r="G668" i="11"/>
  <c r="H668" i="11"/>
  <c r="G669" i="11"/>
  <c r="H669" i="11"/>
  <c r="G670" i="11"/>
  <c r="H670" i="11"/>
  <c r="G671" i="11"/>
  <c r="H671" i="11"/>
  <c r="G672" i="11"/>
  <c r="H672" i="11"/>
  <c r="G673" i="11"/>
  <c r="H673" i="11"/>
  <c r="G674" i="11"/>
  <c r="H674" i="11"/>
  <c r="G675" i="11"/>
  <c r="H675" i="11"/>
  <c r="G676" i="11"/>
  <c r="H676" i="11"/>
  <c r="G677" i="11"/>
  <c r="H677" i="11"/>
  <c r="G678" i="11"/>
  <c r="H678" i="11"/>
  <c r="G679" i="11"/>
  <c r="H679" i="11"/>
  <c r="G680" i="11"/>
  <c r="H680" i="11"/>
  <c r="G681" i="11"/>
  <c r="H681" i="11"/>
  <c r="G682" i="11"/>
  <c r="H682" i="11"/>
  <c r="G683" i="11"/>
  <c r="H683" i="11"/>
  <c r="G684" i="11"/>
  <c r="H684" i="11"/>
  <c r="G685" i="11"/>
  <c r="H685" i="11"/>
  <c r="G686" i="11"/>
  <c r="H686" i="11"/>
  <c r="G687" i="11"/>
  <c r="H687" i="11"/>
  <c r="G688" i="11"/>
  <c r="H688" i="11"/>
  <c r="G689" i="11"/>
  <c r="H689" i="11"/>
  <c r="G690" i="11"/>
  <c r="H690" i="11"/>
  <c r="G691" i="11"/>
  <c r="H691" i="11"/>
  <c r="G692" i="11"/>
  <c r="H692" i="11"/>
  <c r="G693" i="11"/>
  <c r="H693" i="11"/>
  <c r="G694" i="11"/>
  <c r="H694" i="11"/>
  <c r="G695" i="11"/>
  <c r="H695" i="11"/>
  <c r="G696" i="11"/>
  <c r="H696" i="11"/>
  <c r="G697" i="11"/>
  <c r="H697" i="11"/>
  <c r="G698" i="11"/>
  <c r="H698" i="11"/>
  <c r="G699" i="11"/>
  <c r="H699" i="11"/>
  <c r="G700" i="11"/>
  <c r="H700" i="11"/>
  <c r="G701" i="11"/>
  <c r="H701" i="11"/>
  <c r="G702" i="11"/>
  <c r="H702" i="11"/>
  <c r="G703" i="11"/>
  <c r="H703" i="11"/>
  <c r="G704" i="11"/>
  <c r="H704" i="11"/>
  <c r="G705" i="11"/>
  <c r="H705" i="11"/>
  <c r="G706" i="11"/>
  <c r="H706" i="11"/>
  <c r="G707" i="11"/>
  <c r="H707" i="11"/>
  <c r="G708" i="11"/>
  <c r="H708" i="11"/>
  <c r="G709" i="11"/>
  <c r="H709" i="11"/>
  <c r="G710" i="11"/>
  <c r="H710" i="11"/>
  <c r="G711" i="11"/>
  <c r="H711" i="11"/>
  <c r="G712" i="11"/>
  <c r="H712" i="11"/>
  <c r="G713" i="11"/>
  <c r="H713" i="11"/>
  <c r="G714" i="11"/>
  <c r="H714" i="11"/>
  <c r="G715" i="11"/>
  <c r="H715" i="11"/>
  <c r="G716" i="11"/>
  <c r="H716" i="11"/>
  <c r="G717" i="11"/>
  <c r="H717" i="11"/>
  <c r="G718" i="11"/>
  <c r="H718" i="11"/>
  <c r="G719" i="11"/>
  <c r="H719" i="11"/>
  <c r="G720" i="11"/>
  <c r="H720" i="11"/>
  <c r="G721" i="11"/>
  <c r="H721" i="11"/>
  <c r="G722" i="11"/>
  <c r="H722" i="11"/>
  <c r="G723" i="11"/>
  <c r="H723" i="11"/>
  <c r="G724" i="11"/>
  <c r="H724" i="11"/>
  <c r="G725" i="11"/>
  <c r="H725" i="11"/>
  <c r="G726" i="11"/>
  <c r="H726" i="11"/>
  <c r="G727" i="11"/>
  <c r="H727" i="11"/>
  <c r="G728" i="11"/>
  <c r="H728" i="11"/>
  <c r="G729" i="11"/>
  <c r="H729" i="11"/>
  <c r="G730" i="11"/>
  <c r="H730" i="11"/>
  <c r="G731" i="11"/>
  <c r="H731" i="11"/>
  <c r="G732" i="11"/>
  <c r="H732" i="11"/>
  <c r="G733" i="11"/>
  <c r="H733" i="11"/>
  <c r="G734" i="11"/>
  <c r="H734" i="11"/>
  <c r="G735" i="11"/>
  <c r="H735" i="11"/>
  <c r="G736" i="11"/>
  <c r="H736" i="11"/>
  <c r="G737" i="11"/>
  <c r="H737" i="11"/>
  <c r="G738" i="11"/>
  <c r="H738" i="11"/>
  <c r="G739" i="11"/>
  <c r="H739" i="11"/>
  <c r="G740" i="11"/>
  <c r="H740" i="11"/>
  <c r="G741" i="11"/>
  <c r="H741" i="11"/>
  <c r="G742" i="11"/>
  <c r="H742" i="11"/>
  <c r="G743" i="11"/>
  <c r="H743" i="11"/>
  <c r="G744" i="11"/>
  <c r="H744" i="11"/>
  <c r="G745" i="11"/>
  <c r="H745" i="11"/>
  <c r="G746" i="11"/>
  <c r="H746" i="11"/>
  <c r="G747" i="11"/>
  <c r="H747" i="11"/>
  <c r="G748" i="11"/>
  <c r="H748" i="11"/>
  <c r="G749" i="11"/>
  <c r="H749" i="11"/>
  <c r="G750" i="11"/>
  <c r="H750" i="11"/>
  <c r="G751" i="11"/>
  <c r="H751" i="11"/>
  <c r="G752" i="11"/>
  <c r="H752" i="11"/>
  <c r="G753" i="11"/>
  <c r="H753" i="11"/>
  <c r="G754" i="11"/>
  <c r="H754" i="11"/>
  <c r="G755" i="11"/>
  <c r="H755" i="11"/>
  <c r="G756" i="11"/>
  <c r="H756" i="11"/>
  <c r="G757" i="11"/>
  <c r="H757" i="11"/>
  <c r="G758" i="11"/>
  <c r="H758" i="11"/>
  <c r="G759" i="11"/>
  <c r="H759" i="11"/>
  <c r="G760" i="11"/>
  <c r="H760" i="11"/>
  <c r="G761" i="11"/>
  <c r="H761" i="11"/>
  <c r="G762" i="11"/>
  <c r="H762" i="11"/>
  <c r="G763" i="11"/>
  <c r="H763" i="11"/>
  <c r="G764" i="11"/>
  <c r="H764" i="11"/>
  <c r="G765" i="11"/>
  <c r="H765" i="11"/>
  <c r="G766" i="11"/>
  <c r="H766" i="11"/>
  <c r="G767" i="11"/>
  <c r="H767" i="11"/>
  <c r="G768" i="11"/>
  <c r="H768" i="11"/>
  <c r="G769" i="11"/>
  <c r="H769" i="11"/>
  <c r="G770" i="11"/>
  <c r="H770" i="11"/>
  <c r="G771" i="11"/>
  <c r="H771" i="11"/>
  <c r="G772" i="11"/>
  <c r="H772" i="11"/>
  <c r="G773" i="11"/>
  <c r="H773" i="11"/>
  <c r="G774" i="11"/>
  <c r="H774" i="11"/>
  <c r="G775" i="11"/>
  <c r="H775" i="11"/>
  <c r="G776" i="11"/>
  <c r="H776" i="11"/>
  <c r="G777" i="11"/>
  <c r="H777" i="11"/>
  <c r="G778" i="11"/>
  <c r="H778" i="11"/>
  <c r="G779" i="11"/>
  <c r="H779" i="11"/>
  <c r="G780" i="11"/>
  <c r="H780" i="11"/>
  <c r="G781" i="11"/>
  <c r="H781" i="11"/>
  <c r="G782" i="11"/>
  <c r="H782" i="11"/>
  <c r="G783" i="11"/>
  <c r="H783" i="11"/>
  <c r="G784" i="11"/>
  <c r="H784" i="11"/>
  <c r="G785" i="11"/>
  <c r="H785" i="11"/>
  <c r="G786" i="11"/>
  <c r="H786" i="11"/>
  <c r="G787" i="11"/>
  <c r="H787" i="11"/>
  <c r="G788" i="11"/>
  <c r="H788" i="11"/>
  <c r="G789" i="11"/>
  <c r="H789" i="11"/>
  <c r="G790" i="11"/>
  <c r="H790" i="11"/>
  <c r="G791" i="11"/>
  <c r="H791" i="11"/>
  <c r="G792" i="11"/>
  <c r="H792" i="11"/>
  <c r="G793" i="11"/>
  <c r="H793" i="11"/>
  <c r="G794" i="11"/>
  <c r="H794" i="11"/>
  <c r="G795" i="11"/>
  <c r="H795" i="11"/>
  <c r="G796" i="11"/>
  <c r="H796" i="11"/>
  <c r="G797" i="11"/>
  <c r="H797" i="11"/>
  <c r="G798" i="11"/>
  <c r="H798" i="11"/>
  <c r="G799" i="11"/>
  <c r="H799" i="11"/>
  <c r="G800" i="11"/>
  <c r="H800" i="11"/>
  <c r="G801" i="11"/>
  <c r="H801" i="11"/>
  <c r="G802" i="11"/>
  <c r="H802" i="11"/>
  <c r="G803" i="11"/>
  <c r="H803" i="11"/>
  <c r="G804" i="11"/>
  <c r="H804" i="11"/>
  <c r="G805" i="11"/>
  <c r="H805" i="11"/>
  <c r="G806" i="11"/>
  <c r="H806" i="11"/>
  <c r="G807" i="11"/>
  <c r="H807" i="11"/>
  <c r="G808" i="11"/>
  <c r="H808" i="11"/>
  <c r="G809" i="11"/>
  <c r="H809" i="11"/>
  <c r="G810" i="11"/>
  <c r="H810" i="11"/>
  <c r="G811" i="11"/>
  <c r="H811" i="11"/>
  <c r="G812" i="11"/>
  <c r="H812" i="11"/>
  <c r="G813" i="11"/>
  <c r="H813" i="11"/>
  <c r="G814" i="11"/>
  <c r="H814" i="11"/>
  <c r="G815" i="11"/>
  <c r="H815" i="11"/>
  <c r="G816" i="11"/>
  <c r="H816" i="11"/>
  <c r="G817" i="11"/>
  <c r="H817" i="11"/>
  <c r="G818" i="11"/>
  <c r="H818" i="11"/>
  <c r="G819" i="11"/>
  <c r="H819" i="11"/>
  <c r="G820" i="11"/>
  <c r="H820" i="11"/>
  <c r="G821" i="11"/>
  <c r="H821" i="11"/>
  <c r="G822" i="11"/>
  <c r="H822" i="11"/>
  <c r="G823" i="11"/>
  <c r="H823" i="11"/>
  <c r="G824" i="11"/>
  <c r="H824" i="11"/>
  <c r="G825" i="11"/>
  <c r="H825" i="11"/>
  <c r="G826" i="11"/>
  <c r="H826" i="11"/>
  <c r="G827" i="11"/>
  <c r="H827" i="11"/>
  <c r="G828" i="11"/>
  <c r="H828" i="11"/>
  <c r="G829" i="11"/>
  <c r="H829" i="11"/>
  <c r="G830" i="11"/>
  <c r="H830" i="11"/>
  <c r="G831" i="11"/>
  <c r="H831" i="11"/>
  <c r="G832" i="11"/>
  <c r="H832" i="11"/>
  <c r="G833" i="11"/>
  <c r="H833" i="11"/>
  <c r="G834" i="11"/>
  <c r="H834" i="11"/>
  <c r="G835" i="11"/>
  <c r="H835" i="11"/>
  <c r="G836" i="11"/>
  <c r="H836" i="11"/>
  <c r="G837" i="11"/>
  <c r="H837" i="11"/>
  <c r="G838" i="11"/>
  <c r="H838" i="11"/>
  <c r="G839" i="11"/>
  <c r="H839" i="11"/>
  <c r="G840" i="11"/>
  <c r="H840" i="11"/>
  <c r="G841" i="11"/>
  <c r="H841" i="11"/>
  <c r="G842" i="11"/>
  <c r="H842" i="11"/>
  <c r="G843" i="11"/>
  <c r="H843" i="11"/>
  <c r="G844" i="11"/>
  <c r="H844" i="11"/>
  <c r="G845" i="11"/>
  <c r="H845" i="11"/>
  <c r="G846" i="11"/>
  <c r="H846" i="11"/>
  <c r="G847" i="11"/>
  <c r="H847" i="11"/>
  <c r="G848" i="11"/>
  <c r="H848" i="11"/>
  <c r="G849" i="11"/>
  <c r="H849" i="11"/>
  <c r="G850" i="11"/>
  <c r="H850" i="11"/>
  <c r="G851" i="11"/>
  <c r="H851" i="11"/>
  <c r="G852" i="11"/>
  <c r="H852" i="11"/>
  <c r="G853" i="11"/>
  <c r="H853" i="11"/>
  <c r="G854" i="11"/>
  <c r="H854" i="11"/>
  <c r="G855" i="11"/>
  <c r="H855" i="11"/>
  <c r="G856" i="11"/>
  <c r="H856" i="11"/>
  <c r="G857" i="11"/>
  <c r="H857" i="11"/>
  <c r="G858" i="11"/>
  <c r="H858" i="11"/>
  <c r="G859" i="11"/>
  <c r="H859" i="11"/>
  <c r="G860" i="11"/>
  <c r="H860" i="11"/>
  <c r="G861" i="11"/>
  <c r="H861" i="11"/>
  <c r="G862" i="11"/>
  <c r="H862" i="11"/>
  <c r="G863" i="11"/>
  <c r="H863" i="11"/>
  <c r="G864" i="11"/>
  <c r="H864" i="11"/>
  <c r="G865" i="11"/>
  <c r="H865" i="11"/>
  <c r="G866" i="11"/>
  <c r="H866" i="11"/>
  <c r="G867" i="11"/>
  <c r="H867" i="11"/>
  <c r="G868" i="11"/>
  <c r="H868" i="11"/>
  <c r="G869" i="11"/>
  <c r="H869" i="11"/>
  <c r="G870" i="11"/>
  <c r="H870" i="11"/>
  <c r="G871" i="11"/>
  <c r="H871" i="11"/>
  <c r="G872" i="11"/>
  <c r="H872" i="11"/>
  <c r="G873" i="11"/>
  <c r="H873" i="11"/>
  <c r="G874" i="11"/>
  <c r="H874" i="11"/>
  <c r="G875" i="11"/>
  <c r="H875" i="11"/>
  <c r="G876" i="11"/>
  <c r="H876" i="11"/>
  <c r="G877" i="11"/>
  <c r="H877" i="11"/>
  <c r="G878" i="11"/>
  <c r="H878" i="11"/>
  <c r="G879" i="11"/>
  <c r="H879" i="11"/>
  <c r="G880" i="11"/>
  <c r="H880" i="11"/>
  <c r="G881" i="11"/>
  <c r="H881" i="11"/>
  <c r="G882" i="11"/>
  <c r="H882" i="11"/>
  <c r="G883" i="11"/>
  <c r="H883" i="11"/>
  <c r="G884" i="11"/>
  <c r="H884" i="11"/>
  <c r="G885" i="11"/>
  <c r="H885" i="11"/>
  <c r="G886" i="11"/>
  <c r="H886" i="11"/>
  <c r="G887" i="11"/>
  <c r="H887" i="11"/>
  <c r="G888" i="11"/>
  <c r="H888" i="11"/>
  <c r="G889" i="11"/>
  <c r="H889" i="11"/>
  <c r="G890" i="11"/>
  <c r="H890" i="11"/>
  <c r="G891" i="11"/>
  <c r="H891" i="11"/>
  <c r="G892" i="11"/>
  <c r="H892" i="11"/>
  <c r="G893" i="11"/>
  <c r="H893" i="11"/>
  <c r="G894" i="11"/>
  <c r="H894" i="11"/>
  <c r="G895" i="11"/>
  <c r="H895" i="11"/>
  <c r="G896" i="11"/>
  <c r="H896" i="11"/>
  <c r="G897" i="11"/>
  <c r="H897" i="11"/>
  <c r="G898" i="11"/>
  <c r="H898" i="11"/>
  <c r="G899" i="11"/>
  <c r="H899" i="11"/>
  <c r="G900" i="11"/>
  <c r="H900" i="11"/>
  <c r="G901" i="11"/>
  <c r="H901" i="11"/>
  <c r="G902" i="11"/>
  <c r="H902" i="11"/>
  <c r="G903" i="11"/>
  <c r="H903" i="11"/>
  <c r="G904" i="11"/>
  <c r="H904" i="11"/>
  <c r="G905" i="11"/>
  <c r="H905" i="11"/>
  <c r="G906" i="11"/>
  <c r="H906" i="11"/>
  <c r="G907" i="11"/>
  <c r="H907" i="11"/>
  <c r="G908" i="11"/>
  <c r="H908" i="11"/>
  <c r="G909" i="11"/>
  <c r="H909" i="11"/>
  <c r="G910" i="11"/>
  <c r="H910" i="11"/>
  <c r="G911" i="11"/>
  <c r="H911" i="11"/>
  <c r="G912" i="11"/>
  <c r="H912" i="11"/>
  <c r="G913" i="11"/>
  <c r="H913" i="11"/>
  <c r="G914" i="11"/>
  <c r="H914" i="11"/>
  <c r="G915" i="11"/>
  <c r="H915" i="11"/>
  <c r="G916" i="11"/>
  <c r="H916" i="11"/>
  <c r="G917" i="11"/>
  <c r="H917" i="11"/>
  <c r="G918" i="11"/>
  <c r="H918" i="11"/>
  <c r="G919" i="11"/>
  <c r="H919" i="11"/>
  <c r="G920" i="11"/>
  <c r="H920" i="11"/>
  <c r="G921" i="11"/>
  <c r="H921" i="11"/>
  <c r="G922" i="11"/>
  <c r="H922" i="11"/>
  <c r="G923" i="11"/>
  <c r="H923" i="11"/>
  <c r="G924" i="11"/>
  <c r="H924" i="11"/>
  <c r="G925" i="11"/>
  <c r="H925" i="11"/>
  <c r="G926" i="11"/>
  <c r="H926" i="11"/>
  <c r="G927" i="11"/>
  <c r="H927" i="11"/>
  <c r="G928" i="11"/>
  <c r="H928" i="11"/>
  <c r="G929" i="11"/>
  <c r="H929" i="11"/>
  <c r="G930" i="11"/>
  <c r="H930" i="11"/>
  <c r="G931" i="11"/>
  <c r="H931" i="11"/>
  <c r="G932" i="11"/>
  <c r="H932" i="11"/>
  <c r="G933" i="11"/>
  <c r="H933" i="11"/>
  <c r="G934" i="11"/>
  <c r="H934" i="11"/>
  <c r="G935" i="11"/>
  <c r="H935" i="11"/>
  <c r="G936" i="11"/>
  <c r="H936" i="11"/>
  <c r="G937" i="11"/>
  <c r="H937" i="11"/>
  <c r="G938" i="11"/>
  <c r="H938" i="11"/>
  <c r="G939" i="11"/>
  <c r="H939" i="11"/>
  <c r="G940" i="11"/>
  <c r="H940" i="11"/>
  <c r="G941" i="11"/>
  <c r="H941" i="11"/>
  <c r="G942" i="11"/>
  <c r="H942" i="11"/>
  <c r="G943" i="11"/>
  <c r="H943" i="11"/>
  <c r="G944" i="11"/>
  <c r="H944" i="11"/>
  <c r="G945" i="11"/>
  <c r="H945" i="11"/>
  <c r="G946" i="11"/>
  <c r="H946" i="11"/>
  <c r="G947" i="11"/>
  <c r="H947" i="11"/>
  <c r="G948" i="11"/>
  <c r="H948" i="11"/>
  <c r="G949" i="11"/>
  <c r="H949" i="11"/>
  <c r="G950" i="11"/>
  <c r="H950" i="11"/>
  <c r="G951" i="11"/>
  <c r="H951" i="11"/>
  <c r="G952" i="11"/>
  <c r="H952" i="11"/>
  <c r="G953" i="11"/>
  <c r="H953" i="11"/>
  <c r="G954" i="11"/>
  <c r="H954" i="11"/>
  <c r="G955" i="11"/>
  <c r="H955" i="11"/>
  <c r="G956" i="11"/>
  <c r="H956" i="11"/>
  <c r="G957" i="11"/>
  <c r="H957" i="11"/>
  <c r="G958" i="11"/>
  <c r="H958" i="11"/>
  <c r="G959" i="11"/>
  <c r="H959" i="11"/>
  <c r="G960" i="11"/>
  <c r="H960" i="11"/>
  <c r="G961" i="11"/>
  <c r="H961" i="11"/>
  <c r="G962" i="11"/>
  <c r="H962" i="11"/>
  <c r="G963" i="11"/>
  <c r="H963" i="11"/>
  <c r="G964" i="11"/>
  <c r="H964" i="11"/>
  <c r="G965" i="11"/>
  <c r="H965" i="11"/>
  <c r="G966" i="11"/>
  <c r="H966" i="11"/>
  <c r="G967" i="11"/>
  <c r="H967" i="11"/>
  <c r="G968" i="11"/>
  <c r="H968" i="11"/>
  <c r="G969" i="11"/>
  <c r="H969" i="11"/>
  <c r="G970" i="11"/>
  <c r="H970" i="11"/>
  <c r="G971" i="11"/>
  <c r="H971" i="11"/>
  <c r="G972" i="11"/>
  <c r="H972" i="11"/>
  <c r="G973" i="11"/>
  <c r="H973" i="11"/>
  <c r="G974" i="11"/>
  <c r="H974" i="11"/>
  <c r="G975" i="11"/>
  <c r="H975" i="11"/>
  <c r="G976" i="11"/>
  <c r="H976" i="11"/>
  <c r="G977" i="11"/>
  <c r="H977" i="11"/>
  <c r="G978" i="11"/>
  <c r="H978" i="11"/>
  <c r="G979" i="11"/>
  <c r="H979" i="11"/>
  <c r="G980" i="11"/>
  <c r="H980" i="11"/>
  <c r="G981" i="11"/>
  <c r="H981" i="11"/>
  <c r="G982" i="11"/>
  <c r="H982" i="11"/>
  <c r="G983" i="11"/>
  <c r="H983" i="11"/>
  <c r="G984" i="11"/>
  <c r="H984" i="11"/>
  <c r="G985" i="11"/>
  <c r="H985" i="11"/>
  <c r="G986" i="11"/>
  <c r="H986" i="11"/>
  <c r="G987" i="11"/>
  <c r="H987" i="11"/>
  <c r="G988" i="11"/>
  <c r="H988" i="11"/>
  <c r="G989" i="11"/>
  <c r="H989" i="11"/>
  <c r="G990" i="11"/>
  <c r="H990" i="11"/>
  <c r="G991" i="11"/>
  <c r="H991" i="11"/>
  <c r="G992" i="11"/>
  <c r="H992" i="11"/>
  <c r="G993" i="11"/>
  <c r="H993" i="11"/>
  <c r="G994" i="11"/>
  <c r="H994" i="11"/>
  <c r="G995" i="11"/>
  <c r="H995" i="11"/>
  <c r="G996" i="11"/>
  <c r="H996" i="11"/>
  <c r="G997" i="11"/>
  <c r="H997" i="11"/>
  <c r="G998" i="11"/>
  <c r="H998" i="11"/>
  <c r="G999" i="11"/>
  <c r="H999" i="11"/>
  <c r="G1000" i="11"/>
  <c r="H1000" i="11"/>
  <c r="G1001" i="11"/>
  <c r="H1001" i="11"/>
  <c r="G1002" i="11"/>
  <c r="H1002" i="11"/>
  <c r="G1003" i="11"/>
  <c r="H1003" i="11"/>
  <c r="G1004" i="11"/>
  <c r="H1004" i="11"/>
  <c r="G1005" i="11"/>
  <c r="H1005" i="11"/>
  <c r="G1006" i="11"/>
  <c r="H1006" i="11"/>
  <c r="G1007" i="11"/>
  <c r="H1007" i="11"/>
  <c r="G1008" i="11"/>
  <c r="H1008" i="11"/>
  <c r="G1009" i="11"/>
  <c r="H1009" i="11"/>
  <c r="G1010" i="11"/>
  <c r="H1010" i="11"/>
  <c r="G1011" i="11"/>
  <c r="H1011" i="11"/>
  <c r="G1012" i="11"/>
  <c r="H1012" i="11"/>
  <c r="G1013" i="11"/>
  <c r="H1013" i="11"/>
  <c r="G1014" i="11"/>
  <c r="H1014" i="11"/>
  <c r="G1015" i="11"/>
  <c r="H1015" i="11"/>
  <c r="G1016" i="11"/>
  <c r="H1016" i="11"/>
  <c r="G1017" i="11"/>
  <c r="H1017" i="11"/>
  <c r="G1018" i="11"/>
  <c r="H1018" i="11"/>
  <c r="G1019" i="11"/>
  <c r="H1019" i="11"/>
  <c r="G1020" i="11"/>
  <c r="H1020" i="11"/>
  <c r="G1021" i="11"/>
  <c r="H1021" i="11"/>
  <c r="G1022" i="11"/>
  <c r="H1022" i="11"/>
  <c r="G1023" i="11"/>
  <c r="H1023" i="11"/>
  <c r="G1024" i="11"/>
  <c r="H1024" i="11"/>
  <c r="G1025" i="11"/>
  <c r="H1025" i="11"/>
  <c r="G1026" i="11"/>
  <c r="H1026" i="11"/>
  <c r="G1027" i="11"/>
  <c r="H1027" i="11"/>
  <c r="G1028" i="11"/>
  <c r="H1028" i="11"/>
  <c r="G1029" i="11"/>
  <c r="H1029" i="11"/>
  <c r="G1030" i="11"/>
  <c r="H1030" i="11"/>
  <c r="G1031" i="11"/>
  <c r="H1031" i="11"/>
  <c r="G1032" i="11"/>
  <c r="H1032" i="11"/>
  <c r="G1033" i="11"/>
  <c r="H1033" i="11"/>
  <c r="G1034" i="11"/>
  <c r="H1034" i="11"/>
  <c r="G1035" i="11"/>
  <c r="H1035" i="11"/>
  <c r="G1036" i="11"/>
  <c r="H1036" i="11"/>
  <c r="G1037" i="11"/>
  <c r="H1037" i="11"/>
  <c r="G1038" i="11"/>
  <c r="H1038" i="11"/>
  <c r="G1039" i="11"/>
  <c r="H1039" i="11"/>
  <c r="G1040" i="11"/>
  <c r="H1040" i="11"/>
  <c r="G1041" i="11"/>
  <c r="H1041" i="11"/>
  <c r="G1042" i="11"/>
  <c r="H1042" i="11"/>
  <c r="G1043" i="11"/>
  <c r="H1043" i="11"/>
  <c r="G1044" i="11"/>
  <c r="H1044" i="11"/>
  <c r="G1045" i="11"/>
  <c r="H1045" i="11"/>
  <c r="G1046" i="11"/>
  <c r="H1046" i="11"/>
  <c r="G1047" i="11"/>
  <c r="H1047" i="11"/>
  <c r="G1048" i="11"/>
  <c r="H1048" i="11"/>
  <c r="G1049" i="11"/>
  <c r="H1049" i="11"/>
  <c r="G1050" i="11"/>
  <c r="H1050" i="11"/>
  <c r="G1051" i="11"/>
  <c r="H1051" i="11"/>
  <c r="G1052" i="11"/>
  <c r="H1052" i="11"/>
  <c r="G1053" i="11"/>
  <c r="H1053" i="11"/>
  <c r="G1054" i="11"/>
  <c r="H1054" i="11"/>
  <c r="G1055" i="11"/>
  <c r="H1055" i="11"/>
  <c r="G1056" i="11"/>
  <c r="H1056" i="11"/>
  <c r="G1057" i="11"/>
  <c r="H1057" i="11"/>
  <c r="G1058" i="11"/>
  <c r="H1058" i="11"/>
  <c r="G1059" i="11"/>
  <c r="H1059" i="11"/>
  <c r="G1060" i="11"/>
  <c r="H1060" i="11"/>
  <c r="G1061" i="11"/>
  <c r="H1061" i="11"/>
  <c r="G1062" i="11"/>
  <c r="H1062" i="11"/>
  <c r="G1063" i="11"/>
  <c r="H1063" i="11"/>
  <c r="G1064" i="11"/>
  <c r="H1064" i="11"/>
  <c r="G1065" i="11"/>
  <c r="H1065" i="11"/>
  <c r="G1066" i="11"/>
  <c r="H1066" i="11"/>
  <c r="G1067" i="11"/>
  <c r="H1067" i="11"/>
  <c r="G1068" i="11"/>
  <c r="H1068" i="11"/>
  <c r="G1069" i="11"/>
  <c r="H1069" i="11"/>
  <c r="G1070" i="11"/>
  <c r="H1070" i="11"/>
  <c r="G1071" i="11"/>
  <c r="H1071" i="11"/>
  <c r="G1072" i="11"/>
  <c r="H1072" i="11"/>
  <c r="G1073" i="11"/>
  <c r="H1073" i="11"/>
  <c r="G1074" i="11"/>
  <c r="H1074" i="11"/>
  <c r="G1075" i="11"/>
  <c r="H1075" i="11"/>
  <c r="G1076" i="11"/>
  <c r="H1076" i="11"/>
  <c r="G1077" i="11"/>
  <c r="H1077" i="11"/>
  <c r="G1078" i="11"/>
  <c r="H1078" i="11"/>
  <c r="G1079" i="11"/>
  <c r="H1079" i="11"/>
  <c r="G1080" i="11"/>
  <c r="H1080" i="11"/>
  <c r="G1081" i="11"/>
  <c r="H1081" i="11"/>
  <c r="G1082" i="11"/>
  <c r="H1082" i="11"/>
  <c r="G1083" i="11"/>
  <c r="H1083" i="11"/>
  <c r="G1084" i="11"/>
  <c r="H1084" i="11"/>
  <c r="G1085" i="11"/>
  <c r="H1085" i="11"/>
  <c r="G1086" i="11"/>
  <c r="H1086" i="11"/>
  <c r="G1087" i="11"/>
  <c r="H1087" i="11"/>
  <c r="G1088" i="11"/>
  <c r="H1088" i="11"/>
  <c r="G1089" i="11"/>
  <c r="H1089" i="11"/>
  <c r="G1090" i="11"/>
  <c r="H1090" i="11"/>
  <c r="G1091" i="11"/>
  <c r="H1091" i="11"/>
  <c r="G1092" i="11"/>
  <c r="H1092" i="11"/>
  <c r="G1093" i="11"/>
  <c r="H1093" i="11"/>
  <c r="G1094" i="11"/>
  <c r="H1094" i="11"/>
  <c r="G1095" i="11"/>
  <c r="H1095" i="11"/>
  <c r="G1096" i="11"/>
  <c r="H1096" i="11"/>
  <c r="G1097" i="11"/>
  <c r="H1097" i="11"/>
  <c r="G1098" i="11"/>
  <c r="H1098" i="11"/>
  <c r="G1099" i="11"/>
  <c r="H1099" i="11"/>
  <c r="G1100" i="11"/>
  <c r="H1100" i="11"/>
  <c r="G1101" i="11"/>
  <c r="H1101" i="11"/>
  <c r="G1102" i="11"/>
  <c r="H1102" i="11"/>
  <c r="G1103" i="11"/>
  <c r="H1103" i="11"/>
  <c r="G1104" i="11"/>
  <c r="H1104" i="11"/>
  <c r="G1105" i="11"/>
  <c r="H1105" i="11"/>
  <c r="G1106" i="11"/>
  <c r="H1106" i="11"/>
  <c r="G1107" i="11"/>
  <c r="H1107" i="11"/>
  <c r="G1108" i="11"/>
  <c r="H1108" i="11"/>
  <c r="G1109" i="11"/>
  <c r="H1109" i="11"/>
  <c r="G1110" i="11"/>
  <c r="H1110" i="11"/>
  <c r="G1111" i="11"/>
  <c r="H1111" i="11"/>
  <c r="G1112" i="11"/>
  <c r="H1112" i="11"/>
  <c r="G1113" i="11"/>
  <c r="H1113" i="11"/>
  <c r="G1114" i="11"/>
  <c r="H1114" i="11"/>
  <c r="G1115" i="11"/>
  <c r="H1115" i="11"/>
  <c r="G1116" i="11"/>
  <c r="H1116" i="11"/>
  <c r="G1117" i="11"/>
  <c r="H1117" i="11"/>
  <c r="G1118" i="11"/>
  <c r="H1118" i="11"/>
  <c r="G1119" i="11"/>
  <c r="H1119" i="11"/>
  <c r="G1120" i="11"/>
  <c r="H1120" i="11"/>
  <c r="G1121" i="11"/>
  <c r="H1121" i="11"/>
  <c r="G1122" i="11"/>
  <c r="H1122" i="11"/>
  <c r="G1123" i="11"/>
  <c r="H1123" i="11"/>
  <c r="G1124" i="11"/>
  <c r="H1124" i="11"/>
  <c r="G1125" i="11"/>
  <c r="H1125" i="11"/>
  <c r="G1126" i="11"/>
  <c r="H1126" i="11"/>
  <c r="G1127" i="11"/>
  <c r="H1127" i="11"/>
  <c r="G1128" i="11"/>
  <c r="H1128" i="11"/>
  <c r="G1129" i="11"/>
  <c r="H1129" i="11"/>
  <c r="G1130" i="11"/>
  <c r="H1130" i="11"/>
  <c r="G1131" i="11"/>
  <c r="H1131" i="11"/>
  <c r="G1132" i="11"/>
  <c r="H1132" i="11"/>
  <c r="G1133" i="11"/>
  <c r="H1133" i="11"/>
  <c r="G1134" i="11"/>
  <c r="H1134" i="11"/>
  <c r="G1135" i="11"/>
  <c r="H1135" i="11"/>
  <c r="G1136" i="11"/>
  <c r="H1136" i="11"/>
  <c r="G1137" i="11"/>
  <c r="H1137" i="11"/>
  <c r="G1138" i="11"/>
  <c r="H1138" i="11"/>
  <c r="G1139" i="11"/>
  <c r="H1139" i="11"/>
  <c r="G1140" i="11"/>
  <c r="H1140" i="11"/>
  <c r="G1141" i="11"/>
  <c r="H1141" i="11"/>
  <c r="G1142" i="11"/>
  <c r="H1142" i="11"/>
  <c r="G1143" i="11"/>
  <c r="H1143" i="11"/>
  <c r="G1144" i="11"/>
  <c r="H1144" i="11"/>
  <c r="G1145" i="11"/>
  <c r="H1145" i="11"/>
  <c r="G1146" i="11"/>
  <c r="H1146" i="11"/>
  <c r="G1147" i="11"/>
  <c r="H1147" i="11"/>
  <c r="G1148" i="11"/>
  <c r="H1148" i="11"/>
  <c r="G1149" i="11"/>
  <c r="H1149" i="11"/>
  <c r="G1150" i="11"/>
  <c r="H1150" i="11"/>
  <c r="G1151" i="11"/>
  <c r="H1151" i="11"/>
  <c r="G1152" i="11"/>
  <c r="H1152" i="11"/>
  <c r="G1153" i="11"/>
  <c r="H1153" i="11"/>
  <c r="G1154" i="11"/>
  <c r="H1154" i="11"/>
  <c r="G1155" i="11"/>
  <c r="H1155" i="11"/>
  <c r="G1156" i="11"/>
  <c r="H1156" i="11"/>
  <c r="G1157" i="11"/>
  <c r="H1157" i="11"/>
  <c r="G1158" i="11"/>
  <c r="H1158" i="11"/>
  <c r="G1159" i="11"/>
  <c r="H1159" i="11"/>
  <c r="G1160" i="11"/>
  <c r="H1160" i="11"/>
  <c r="G1161" i="11"/>
  <c r="H1161" i="11"/>
  <c r="G1162" i="11"/>
  <c r="H1162" i="11"/>
  <c r="G1163" i="11"/>
  <c r="H1163" i="11"/>
  <c r="G1164" i="11"/>
  <c r="H1164" i="11"/>
  <c r="G1165" i="11"/>
  <c r="H1165" i="11"/>
  <c r="G1166" i="11"/>
  <c r="H1166" i="11"/>
  <c r="G1167" i="11"/>
  <c r="H1167" i="11"/>
  <c r="G1168" i="11"/>
  <c r="H1168" i="11"/>
  <c r="G1169" i="11"/>
  <c r="H1169" i="11"/>
  <c r="G1170" i="11"/>
  <c r="H1170" i="11"/>
  <c r="G1171" i="11"/>
  <c r="H1171" i="11"/>
  <c r="G1172" i="11"/>
  <c r="H1172" i="11"/>
  <c r="G1173" i="11"/>
  <c r="H1173" i="11"/>
  <c r="G1174" i="11"/>
  <c r="H1174" i="11"/>
  <c r="G1175" i="11"/>
  <c r="H1175" i="11"/>
  <c r="G1176" i="11"/>
  <c r="H1176" i="11"/>
  <c r="G1177" i="11"/>
  <c r="H1177" i="11"/>
  <c r="G1178" i="11"/>
  <c r="H1178" i="11"/>
  <c r="G1179" i="11"/>
  <c r="H1179" i="11"/>
  <c r="G1180" i="11"/>
  <c r="H1180" i="11"/>
  <c r="G1181" i="11"/>
  <c r="H1181" i="11"/>
  <c r="G1182" i="11"/>
  <c r="H1182" i="11"/>
  <c r="G1183" i="11"/>
  <c r="H1183" i="11"/>
  <c r="G1184" i="11"/>
  <c r="H1184" i="11"/>
  <c r="G1185" i="11"/>
  <c r="H1185" i="11"/>
  <c r="G1186" i="11"/>
  <c r="H1186" i="11"/>
  <c r="G1187" i="11"/>
  <c r="H1187" i="11"/>
  <c r="G1188" i="11"/>
  <c r="H1188" i="11"/>
  <c r="G1189" i="11"/>
  <c r="H1189" i="11"/>
  <c r="G1190" i="11"/>
  <c r="H1190" i="11"/>
  <c r="G1191" i="11"/>
  <c r="H1191" i="11"/>
  <c r="G1192" i="11"/>
  <c r="H1192" i="11"/>
  <c r="G1193" i="11"/>
  <c r="H1193" i="11"/>
  <c r="G1194" i="11"/>
  <c r="H1194" i="11"/>
  <c r="G1195" i="11"/>
  <c r="H1195" i="11"/>
  <c r="G1196" i="11"/>
  <c r="H1196" i="11"/>
  <c r="G1197" i="11"/>
  <c r="H1197" i="11"/>
  <c r="G1198" i="11"/>
  <c r="H1198" i="11"/>
  <c r="G1199" i="11"/>
  <c r="H1199" i="11"/>
  <c r="G1200" i="11"/>
  <c r="H1200" i="11"/>
  <c r="G1201" i="11"/>
  <c r="H1201" i="11"/>
  <c r="G1202" i="11"/>
  <c r="H1202" i="11"/>
  <c r="G1203" i="11"/>
  <c r="H1203" i="11"/>
  <c r="G1204" i="11"/>
  <c r="H1204" i="11"/>
  <c r="G1205" i="11"/>
  <c r="H1205" i="11"/>
  <c r="G1206" i="11"/>
  <c r="H1206" i="11"/>
  <c r="G1207" i="11"/>
  <c r="H1207" i="11"/>
  <c r="G1208" i="11"/>
  <c r="H1208" i="11"/>
  <c r="G1209" i="11"/>
  <c r="H1209" i="11"/>
  <c r="G1210" i="11"/>
  <c r="H1210" i="11"/>
  <c r="G1211" i="11"/>
  <c r="H1211" i="11"/>
  <c r="G1212" i="11"/>
  <c r="H1212" i="11"/>
  <c r="G1213" i="11"/>
  <c r="H1213" i="11"/>
  <c r="G1214" i="11"/>
  <c r="H1214" i="11"/>
  <c r="G1215" i="11"/>
  <c r="H1215" i="11"/>
  <c r="G1216" i="11"/>
  <c r="H1216" i="11"/>
  <c r="G1217" i="11"/>
  <c r="H1217" i="11"/>
  <c r="G1218" i="11"/>
  <c r="H1218" i="11"/>
  <c r="G1219" i="11"/>
  <c r="H1219" i="11"/>
  <c r="G1220" i="11"/>
  <c r="H1220" i="11"/>
  <c r="G1221" i="11"/>
  <c r="H1221" i="11"/>
  <c r="G1222" i="11"/>
  <c r="H1222" i="11"/>
  <c r="G1223" i="11"/>
  <c r="H1223" i="11"/>
  <c r="G1224" i="11"/>
  <c r="H1224" i="11"/>
  <c r="G1225" i="11"/>
  <c r="H1225" i="11"/>
  <c r="G1226" i="11"/>
  <c r="H1226" i="11"/>
  <c r="G1227" i="11"/>
  <c r="H1227" i="11"/>
  <c r="G1228" i="11"/>
  <c r="H1228" i="11"/>
  <c r="G1229" i="11"/>
  <c r="H1229" i="11"/>
  <c r="G1230" i="11"/>
  <c r="H1230" i="11"/>
  <c r="G1231" i="11"/>
  <c r="H1231" i="11"/>
  <c r="G1232" i="11"/>
  <c r="H1232" i="11"/>
  <c r="G1233" i="11"/>
  <c r="H1233" i="11"/>
  <c r="G1234" i="11"/>
  <c r="H1234" i="11"/>
  <c r="G1235" i="11"/>
  <c r="H1235" i="11"/>
  <c r="G1236" i="11"/>
  <c r="H1236" i="11"/>
  <c r="G1237" i="11"/>
  <c r="H1237" i="11"/>
  <c r="G1238" i="11"/>
  <c r="H1238" i="11"/>
  <c r="G1239" i="11"/>
  <c r="H1239" i="11"/>
  <c r="G1240" i="11"/>
  <c r="H1240" i="11"/>
  <c r="G1241" i="11"/>
  <c r="H1241" i="11"/>
  <c r="G1242" i="11"/>
  <c r="H1242" i="11"/>
  <c r="G1243" i="11"/>
  <c r="H1243" i="11"/>
  <c r="G1244" i="11"/>
  <c r="H1244" i="11"/>
  <c r="G1245" i="11"/>
  <c r="H1245" i="11"/>
  <c r="G1246" i="11"/>
  <c r="H1246" i="11"/>
  <c r="G1247" i="11"/>
  <c r="H1247" i="11"/>
  <c r="G1248" i="11"/>
  <c r="H1248" i="11"/>
  <c r="G1249" i="11"/>
  <c r="H1249" i="11"/>
  <c r="G1250" i="11"/>
  <c r="H1250" i="11"/>
  <c r="G1251" i="11"/>
  <c r="H1251" i="11"/>
  <c r="G1252" i="11"/>
  <c r="H1252" i="11"/>
  <c r="G1253" i="11"/>
  <c r="H1253" i="11"/>
  <c r="G1254" i="11"/>
  <c r="H1254" i="11"/>
  <c r="G1255" i="11"/>
  <c r="H1255" i="11"/>
  <c r="G1256" i="11"/>
  <c r="H1256" i="11"/>
  <c r="G1257" i="11"/>
  <c r="H1257" i="11"/>
  <c r="G1258" i="11"/>
  <c r="H1258" i="11"/>
  <c r="G1259" i="11"/>
  <c r="H1259" i="11"/>
  <c r="G1260" i="11"/>
  <c r="H1260" i="11"/>
  <c r="G1261" i="11"/>
  <c r="H1261" i="11"/>
  <c r="G1262" i="11"/>
  <c r="H1262" i="11"/>
  <c r="G1263" i="11"/>
  <c r="H1263" i="11"/>
  <c r="G1264" i="11"/>
  <c r="H1264" i="11"/>
  <c r="G1265" i="11"/>
  <c r="H1265" i="11"/>
  <c r="G1266" i="11"/>
  <c r="H1266" i="11"/>
  <c r="G1267" i="11"/>
  <c r="H1267" i="11"/>
  <c r="G1268" i="11"/>
  <c r="H1268" i="11"/>
  <c r="G1269" i="11"/>
  <c r="H1269" i="11"/>
  <c r="G1270" i="11"/>
  <c r="H1270" i="11"/>
  <c r="G1271" i="11"/>
  <c r="H1271" i="11"/>
  <c r="G1272" i="11"/>
  <c r="H1272" i="11"/>
  <c r="G1273" i="11"/>
  <c r="H1273" i="11"/>
  <c r="G1274" i="11"/>
  <c r="H1274" i="11"/>
  <c r="G1275" i="11"/>
  <c r="H1275" i="11"/>
  <c r="G1276" i="11"/>
  <c r="H1276" i="11"/>
  <c r="G1277" i="11"/>
  <c r="H1277" i="11"/>
  <c r="G1278" i="11"/>
  <c r="H1278" i="11"/>
  <c r="G1279" i="11"/>
  <c r="H1279" i="11"/>
  <c r="G1280" i="11"/>
  <c r="H1280" i="11"/>
  <c r="G1281" i="11"/>
  <c r="H1281" i="11"/>
  <c r="G1282" i="11"/>
  <c r="H1282" i="11"/>
  <c r="G1283" i="11"/>
  <c r="H1283" i="11"/>
  <c r="G1284" i="11"/>
  <c r="H1284" i="11"/>
  <c r="G1285" i="11"/>
  <c r="H1285" i="11"/>
  <c r="G1286" i="11"/>
  <c r="H1286" i="11"/>
  <c r="G1287" i="11"/>
  <c r="H1287" i="11"/>
  <c r="G1288" i="11"/>
  <c r="H1288" i="11"/>
  <c r="G1289" i="11"/>
  <c r="H1289" i="11"/>
  <c r="G1290" i="11"/>
  <c r="H1290" i="11"/>
  <c r="G1291" i="11"/>
  <c r="H1291" i="11"/>
  <c r="G1292" i="11"/>
  <c r="H1292" i="11"/>
  <c r="G1293" i="11"/>
  <c r="H1293" i="11"/>
  <c r="G1294" i="11"/>
  <c r="H1294" i="11"/>
  <c r="G1295" i="11"/>
  <c r="H1295" i="11"/>
  <c r="G1296" i="11"/>
  <c r="H1296" i="11"/>
  <c r="G1297" i="11"/>
  <c r="H1297" i="11"/>
  <c r="G1298" i="11"/>
  <c r="H1298" i="11"/>
  <c r="G1299" i="11"/>
  <c r="H1299" i="11"/>
  <c r="G1300" i="11"/>
  <c r="H1300" i="11"/>
  <c r="G1301" i="11"/>
  <c r="H1301" i="11"/>
  <c r="G1302" i="11"/>
  <c r="H1302" i="11"/>
  <c r="G1303" i="11"/>
  <c r="H1303" i="11"/>
  <c r="G1304" i="11"/>
  <c r="H1304" i="11"/>
  <c r="G1305" i="11"/>
  <c r="H1305" i="11"/>
  <c r="G1306" i="11"/>
  <c r="H1306" i="11"/>
  <c r="G1307" i="11"/>
  <c r="H1307" i="11"/>
  <c r="G1308" i="11"/>
  <c r="H1308" i="11"/>
  <c r="G1309" i="11"/>
  <c r="H1309" i="11"/>
  <c r="G1310" i="11"/>
  <c r="H1310" i="11"/>
  <c r="G1311" i="11"/>
  <c r="H1311" i="11"/>
  <c r="G1312" i="11"/>
  <c r="H1312" i="11"/>
  <c r="G1313" i="11"/>
  <c r="H1313" i="11"/>
  <c r="G1314" i="11"/>
  <c r="H1314" i="11"/>
  <c r="G1315" i="11"/>
  <c r="H1315" i="11"/>
  <c r="G1316" i="11"/>
  <c r="H1316" i="11"/>
  <c r="G1317" i="11"/>
  <c r="H1317" i="11"/>
  <c r="G1318" i="11"/>
  <c r="H1318" i="11"/>
  <c r="G1319" i="11"/>
  <c r="H1319" i="11"/>
  <c r="G1320" i="11"/>
  <c r="H1320" i="11"/>
  <c r="G1321" i="11"/>
  <c r="H1321" i="11"/>
  <c r="G1322" i="11"/>
  <c r="H1322" i="11"/>
  <c r="G1323" i="11"/>
  <c r="H1323" i="11"/>
  <c r="G1324" i="11"/>
  <c r="H1324" i="11"/>
  <c r="G1325" i="11"/>
  <c r="H1325" i="11"/>
  <c r="G1326" i="11"/>
  <c r="H1326" i="11"/>
  <c r="G1327" i="11"/>
  <c r="H1327" i="11"/>
  <c r="G1328" i="11"/>
  <c r="H1328" i="11"/>
  <c r="G1329" i="11"/>
  <c r="H1329" i="11"/>
  <c r="G1330" i="11"/>
  <c r="H1330" i="11"/>
  <c r="G1331" i="11"/>
  <c r="H1331" i="11"/>
  <c r="G1332" i="11"/>
  <c r="H1332" i="11"/>
  <c r="G1333" i="11"/>
  <c r="H1333" i="11"/>
  <c r="G1334" i="11"/>
  <c r="H1334" i="11"/>
  <c r="G1335" i="11"/>
  <c r="H1335" i="11"/>
  <c r="G1336" i="11"/>
  <c r="H1336" i="11"/>
  <c r="G1337" i="11"/>
  <c r="H1337" i="11"/>
  <c r="G1338" i="11"/>
  <c r="H1338" i="11"/>
  <c r="G1339" i="11"/>
  <c r="H1339" i="11"/>
  <c r="G1340" i="11"/>
  <c r="H1340" i="11"/>
  <c r="G1341" i="11"/>
  <c r="H1341" i="11"/>
  <c r="G1342" i="11"/>
  <c r="H1342" i="11"/>
  <c r="G1343" i="11"/>
  <c r="H1343" i="11"/>
  <c r="G1344" i="11"/>
  <c r="H1344" i="11"/>
  <c r="G1345" i="11"/>
  <c r="H1345" i="11"/>
  <c r="G1346" i="11"/>
  <c r="H1346" i="11"/>
  <c r="G1347" i="11"/>
  <c r="H1347" i="11"/>
  <c r="G1348" i="11"/>
  <c r="H1348" i="11"/>
  <c r="G1349" i="11"/>
  <c r="H1349" i="11"/>
  <c r="G1350" i="11"/>
  <c r="H1350" i="11"/>
  <c r="G1351" i="11"/>
  <c r="H1351" i="11"/>
  <c r="G1352" i="11"/>
  <c r="H1352" i="11"/>
  <c r="G1353" i="11"/>
  <c r="H1353" i="11"/>
  <c r="G1354" i="11"/>
  <c r="H1354" i="11"/>
  <c r="G1355" i="11"/>
  <c r="H1355" i="11"/>
  <c r="G1356" i="11"/>
  <c r="H1356" i="11"/>
  <c r="G1357" i="11"/>
  <c r="H1357" i="11"/>
  <c r="G1358" i="11"/>
  <c r="H1358" i="11"/>
  <c r="G1359" i="11"/>
  <c r="H1359" i="11"/>
  <c r="G1360" i="11"/>
  <c r="H1360" i="11"/>
  <c r="G1361" i="11"/>
  <c r="H1361" i="11"/>
  <c r="G1362" i="11"/>
  <c r="H1362" i="11"/>
  <c r="G1363" i="11"/>
  <c r="H1363" i="11"/>
  <c r="G1364" i="11"/>
  <c r="H1364" i="11"/>
  <c r="G1365" i="11"/>
  <c r="H1365" i="11"/>
  <c r="G1366" i="11"/>
  <c r="H1366" i="11"/>
  <c r="G1367" i="11"/>
  <c r="H1367" i="11"/>
  <c r="G1368" i="11"/>
  <c r="H1368" i="11"/>
  <c r="G1369" i="11"/>
  <c r="H1369" i="11"/>
  <c r="G1370" i="11"/>
  <c r="H1370" i="11"/>
  <c r="G1371" i="11"/>
  <c r="H1371" i="11"/>
  <c r="G1372" i="11"/>
  <c r="H1372" i="11"/>
  <c r="G1373" i="11"/>
  <c r="H1373" i="11"/>
  <c r="G1374" i="11"/>
  <c r="H1374" i="11"/>
  <c r="G1375" i="11"/>
  <c r="H1375" i="11"/>
  <c r="G1376" i="11"/>
  <c r="H1376" i="11"/>
  <c r="G1377" i="11"/>
  <c r="H1377" i="11"/>
  <c r="G1378" i="11"/>
  <c r="H1378" i="11"/>
  <c r="G1379" i="11"/>
  <c r="H1379" i="11"/>
  <c r="G1380" i="11"/>
  <c r="H1380" i="11"/>
  <c r="G1381" i="11"/>
  <c r="H1381" i="11"/>
  <c r="G1382" i="11"/>
  <c r="H1382" i="11"/>
  <c r="G1383" i="11"/>
  <c r="H1383" i="11"/>
  <c r="G1384" i="11"/>
  <c r="H1384" i="11"/>
  <c r="G1385" i="11"/>
  <c r="H1385" i="11"/>
  <c r="G1386" i="11"/>
  <c r="H1386" i="11"/>
  <c r="G1387" i="11"/>
  <c r="H1387" i="11"/>
  <c r="G1388" i="11"/>
  <c r="H1388" i="11"/>
  <c r="G1389" i="11"/>
  <c r="H1389" i="11"/>
  <c r="G1390" i="11"/>
  <c r="H1390" i="11"/>
  <c r="G1391" i="11"/>
  <c r="H1391" i="11"/>
  <c r="G1392" i="11"/>
  <c r="H1392" i="11"/>
  <c r="G1393" i="11"/>
  <c r="H1393" i="11"/>
  <c r="G1394" i="11"/>
  <c r="H1394" i="11"/>
  <c r="G1395" i="11"/>
  <c r="H1395" i="11"/>
  <c r="G1396" i="11"/>
  <c r="H1396" i="11"/>
  <c r="G1397" i="11"/>
  <c r="H1397" i="11"/>
  <c r="G1398" i="11"/>
  <c r="H1398" i="11"/>
  <c r="G1399" i="11"/>
  <c r="H1399" i="11"/>
  <c r="G1400" i="11"/>
  <c r="H1400" i="11"/>
  <c r="G1401" i="11"/>
  <c r="H1401" i="11"/>
  <c r="G1402" i="11"/>
  <c r="H1402" i="11"/>
  <c r="G1403" i="11"/>
  <c r="H1403" i="11"/>
  <c r="G1404" i="11"/>
  <c r="H1404" i="11"/>
  <c r="G1405" i="11"/>
  <c r="H1405" i="11"/>
  <c r="G1406" i="11"/>
  <c r="H1406" i="11"/>
  <c r="G1407" i="11"/>
  <c r="H1407" i="11"/>
  <c r="G1408" i="11"/>
  <c r="H1408" i="11"/>
  <c r="G1409" i="11"/>
  <c r="H1409" i="11"/>
  <c r="G1410" i="11"/>
  <c r="H1410" i="11"/>
  <c r="G1411" i="11"/>
  <c r="H1411" i="11"/>
  <c r="G1412" i="11"/>
  <c r="H1412" i="11"/>
  <c r="G1413" i="11"/>
  <c r="H1413" i="11"/>
  <c r="G1414" i="11"/>
  <c r="H1414" i="11"/>
  <c r="G1415" i="11"/>
  <c r="H1415" i="11"/>
  <c r="G1416" i="11"/>
  <c r="H1416" i="11"/>
  <c r="G1417" i="11"/>
  <c r="H1417" i="11"/>
  <c r="G1418" i="11"/>
  <c r="H1418" i="11"/>
  <c r="G1419" i="11"/>
  <c r="H1419" i="11"/>
  <c r="G1420" i="11"/>
  <c r="H1420" i="11"/>
  <c r="G1421" i="11"/>
  <c r="H1421" i="11"/>
  <c r="G1422" i="11"/>
  <c r="H1422" i="11"/>
  <c r="G1423" i="11"/>
  <c r="H1423" i="11"/>
  <c r="G1424" i="11"/>
  <c r="H1424" i="11"/>
  <c r="G1425" i="11"/>
  <c r="H1425" i="11"/>
  <c r="G1426" i="11"/>
  <c r="H1426" i="11"/>
  <c r="G1427" i="11"/>
  <c r="H1427" i="11"/>
  <c r="G1428" i="11"/>
  <c r="H1428" i="11"/>
  <c r="G1429" i="11"/>
  <c r="H1429" i="11"/>
  <c r="G1430" i="11"/>
  <c r="H1430" i="11"/>
  <c r="G1431" i="11"/>
  <c r="H1431" i="11"/>
  <c r="G1432" i="11"/>
  <c r="H1432" i="11"/>
  <c r="G1433" i="11"/>
  <c r="H1433" i="11"/>
  <c r="G1434" i="11"/>
  <c r="H1434" i="11"/>
  <c r="G1435" i="11"/>
  <c r="H1435" i="11"/>
  <c r="G1436" i="11"/>
  <c r="H1436" i="11"/>
  <c r="G1437" i="11"/>
  <c r="H1437" i="11"/>
  <c r="G1438" i="11"/>
  <c r="H1438" i="11"/>
  <c r="G1439" i="11"/>
  <c r="H1439" i="11"/>
  <c r="G1440" i="11"/>
  <c r="H1440" i="11"/>
  <c r="G1441" i="11"/>
  <c r="H1441" i="11"/>
  <c r="G1442" i="11"/>
  <c r="H1442" i="11"/>
  <c r="G1443" i="11"/>
  <c r="H1443" i="11"/>
  <c r="G1444" i="11"/>
  <c r="H1444" i="11"/>
  <c r="G1445" i="11"/>
  <c r="H1445" i="11"/>
  <c r="G1446" i="11"/>
  <c r="H1446" i="11"/>
  <c r="G1447" i="11"/>
  <c r="H1447" i="11"/>
  <c r="G1448" i="11"/>
  <c r="H1448" i="11"/>
  <c r="G1449" i="11"/>
  <c r="H1449" i="11"/>
  <c r="G1450" i="11"/>
  <c r="H1450" i="11"/>
  <c r="G1451" i="11"/>
  <c r="H1451" i="11"/>
  <c r="G1452" i="11"/>
  <c r="H1452" i="11"/>
  <c r="G1453" i="11"/>
  <c r="H1453" i="11"/>
  <c r="G1454" i="11"/>
  <c r="H1454" i="11"/>
  <c r="G1455" i="11"/>
  <c r="H1455" i="11"/>
  <c r="G1456" i="11"/>
  <c r="H1456" i="11"/>
  <c r="G1457" i="11"/>
  <c r="H1457" i="11"/>
  <c r="G1458" i="11"/>
  <c r="H1458" i="11"/>
  <c r="G1459" i="11"/>
  <c r="H1459" i="11"/>
  <c r="G1460" i="11"/>
  <c r="H1460" i="11"/>
  <c r="G1461" i="11"/>
  <c r="H1461" i="11"/>
  <c r="G1462" i="11"/>
  <c r="H1462" i="11"/>
  <c r="G1463" i="11"/>
  <c r="H1463" i="11"/>
  <c r="G1464" i="11"/>
  <c r="H1464" i="11"/>
  <c r="G1465" i="11"/>
  <c r="H1465" i="11"/>
  <c r="G1466" i="11"/>
  <c r="H1466" i="11"/>
  <c r="G1467" i="11"/>
  <c r="H1467" i="11"/>
  <c r="G1468" i="11"/>
  <c r="H1468" i="11"/>
  <c r="G1469" i="11"/>
  <c r="H1469" i="11"/>
  <c r="G1470" i="11"/>
  <c r="H1470" i="11"/>
  <c r="G1471" i="11"/>
  <c r="H1471" i="11"/>
  <c r="G1472" i="11"/>
  <c r="H1472" i="11"/>
  <c r="G1473" i="11"/>
  <c r="H1473" i="11"/>
  <c r="G1474" i="11"/>
  <c r="H1474" i="11"/>
  <c r="G1475" i="11"/>
  <c r="H1475" i="11"/>
  <c r="G1476" i="11"/>
  <c r="H1476" i="11"/>
  <c r="G1477" i="11"/>
  <c r="H1477" i="11"/>
  <c r="G1478" i="11"/>
  <c r="H1478" i="11"/>
  <c r="G1479" i="11"/>
  <c r="H1479" i="11"/>
  <c r="G1480" i="11"/>
  <c r="H1480" i="11"/>
  <c r="G1481" i="11"/>
  <c r="H1481" i="11"/>
  <c r="G1482" i="11"/>
  <c r="H1482" i="11"/>
  <c r="G1483" i="11"/>
  <c r="H1483" i="11"/>
  <c r="G1484" i="11"/>
  <c r="H1484" i="11"/>
  <c r="G1485" i="11"/>
  <c r="H1485" i="11"/>
  <c r="G1486" i="11"/>
  <c r="H1486" i="11"/>
  <c r="G1487" i="11"/>
  <c r="H1487" i="11"/>
  <c r="G1488" i="11"/>
  <c r="H1488" i="11"/>
  <c r="G1489" i="11"/>
  <c r="H1489" i="11"/>
  <c r="G1490" i="11"/>
  <c r="H1490" i="11"/>
  <c r="G1491" i="11"/>
  <c r="H1491" i="11"/>
  <c r="G1492" i="11"/>
  <c r="H1492" i="11"/>
  <c r="G1493" i="11"/>
  <c r="H1493" i="11"/>
  <c r="G1494" i="11"/>
  <c r="H1494" i="11"/>
  <c r="G1495" i="11"/>
  <c r="H1495" i="11"/>
  <c r="G1496" i="11"/>
  <c r="H1496" i="11"/>
  <c r="G1497" i="11"/>
  <c r="H1497" i="11"/>
  <c r="G1498" i="11"/>
  <c r="H1498" i="11"/>
  <c r="G1499" i="11"/>
  <c r="H1499" i="11"/>
  <c r="G1500" i="11"/>
  <c r="H1500" i="11"/>
  <c r="G1501" i="11"/>
  <c r="H1501" i="11"/>
  <c r="G1502" i="11"/>
  <c r="H1502" i="11"/>
  <c r="G1503" i="11"/>
  <c r="H1503" i="11"/>
  <c r="G1504" i="11"/>
  <c r="H1504" i="11"/>
  <c r="G1505" i="11"/>
  <c r="H1505" i="11"/>
  <c r="G1506" i="11"/>
  <c r="H1506" i="11"/>
  <c r="G1507" i="11"/>
  <c r="H1507" i="11"/>
  <c r="G1508" i="11"/>
  <c r="H1508" i="11"/>
  <c r="G1509" i="11"/>
  <c r="H1509" i="11"/>
  <c r="G1510" i="11"/>
  <c r="H1510" i="11"/>
  <c r="G1511" i="11"/>
  <c r="H1511" i="11"/>
  <c r="G1512" i="11"/>
  <c r="H1512" i="11"/>
  <c r="G1513" i="11"/>
  <c r="H1513" i="11"/>
  <c r="G1514" i="11"/>
  <c r="H1514" i="11"/>
  <c r="G1515" i="11"/>
  <c r="H1515" i="11"/>
  <c r="G1516" i="11"/>
  <c r="H1516" i="11"/>
  <c r="G1517" i="11"/>
  <c r="H1517" i="11"/>
  <c r="G1518" i="11"/>
  <c r="H1518" i="11"/>
  <c r="G1519" i="11"/>
  <c r="H1519" i="11"/>
  <c r="G1520" i="11"/>
  <c r="H1520" i="11"/>
  <c r="G1521" i="11"/>
  <c r="H1521" i="11"/>
  <c r="G1522" i="11"/>
  <c r="H1522" i="11"/>
  <c r="G1523" i="11"/>
  <c r="H1523" i="11"/>
  <c r="G1524" i="11"/>
  <c r="H1524" i="11"/>
  <c r="G1525" i="11"/>
  <c r="H1525" i="11"/>
  <c r="G1526" i="11"/>
  <c r="H1526" i="11"/>
  <c r="G1527" i="11"/>
  <c r="H1527" i="11"/>
  <c r="G1528" i="11"/>
  <c r="H1528" i="11"/>
  <c r="G1529" i="11"/>
  <c r="H1529" i="11"/>
  <c r="G1530" i="11"/>
  <c r="H1530" i="11"/>
  <c r="G1531" i="11"/>
  <c r="H1531" i="11"/>
  <c r="G1532" i="11"/>
  <c r="H1532" i="11"/>
  <c r="G1533" i="11"/>
  <c r="H1533" i="11"/>
  <c r="G1534" i="11"/>
  <c r="H1534" i="11"/>
  <c r="G1535" i="11"/>
  <c r="H1535" i="11"/>
  <c r="G1536" i="11"/>
  <c r="H1536" i="11"/>
  <c r="G1537" i="11"/>
  <c r="H1537" i="11"/>
  <c r="G1538" i="11"/>
  <c r="H1538" i="11"/>
  <c r="G1539" i="11"/>
  <c r="H1539" i="11"/>
  <c r="G1540" i="11"/>
  <c r="H1540" i="11"/>
  <c r="G1541" i="11"/>
  <c r="H1541" i="11"/>
  <c r="G1542" i="11"/>
  <c r="H1542" i="11"/>
  <c r="G1543" i="11"/>
  <c r="H1543" i="11"/>
  <c r="G1544" i="11"/>
  <c r="H1544" i="11"/>
  <c r="G1545" i="11"/>
  <c r="H1545" i="11"/>
  <c r="G1546" i="11"/>
  <c r="H1546" i="11"/>
  <c r="G1547" i="11"/>
  <c r="H1547" i="11"/>
  <c r="G1548" i="11"/>
  <c r="H1548" i="11"/>
  <c r="G1549" i="11"/>
  <c r="H1549" i="11"/>
  <c r="G1550" i="11"/>
  <c r="H1550" i="11"/>
  <c r="G1551" i="11"/>
  <c r="H1551" i="11"/>
  <c r="G1552" i="11"/>
  <c r="H1552" i="11"/>
  <c r="G1553" i="11"/>
  <c r="H1553" i="11"/>
  <c r="G1554" i="11"/>
  <c r="H1554" i="11"/>
  <c r="G1555" i="11"/>
  <c r="H1555" i="11"/>
  <c r="G1556" i="11"/>
  <c r="H1556" i="11"/>
  <c r="G1557" i="11"/>
  <c r="H1557" i="11"/>
  <c r="G1558" i="11"/>
  <c r="H1558" i="11"/>
  <c r="G1559" i="11"/>
  <c r="H1559" i="11"/>
  <c r="G1560" i="11"/>
  <c r="H1560" i="11"/>
  <c r="G1561" i="11"/>
  <c r="H1561" i="11"/>
  <c r="G1562" i="11"/>
  <c r="H1562" i="11"/>
  <c r="G1563" i="11"/>
  <c r="H1563" i="11"/>
  <c r="G1564" i="11"/>
  <c r="H1564" i="11"/>
  <c r="G1565" i="11"/>
  <c r="H1565" i="11"/>
  <c r="G1566" i="11"/>
  <c r="H1566" i="11"/>
  <c r="G1567" i="11"/>
  <c r="H1567" i="11"/>
  <c r="G1568" i="11"/>
  <c r="H1568" i="11"/>
  <c r="G1569" i="11"/>
  <c r="H1569" i="11"/>
  <c r="G1570" i="11"/>
  <c r="H1570" i="11"/>
  <c r="G1571" i="11"/>
  <c r="H1571" i="11"/>
  <c r="G1572" i="11"/>
  <c r="H1572" i="11"/>
  <c r="G1573" i="11"/>
  <c r="H1573" i="11"/>
  <c r="G1574" i="11"/>
  <c r="H1574" i="11"/>
  <c r="G1575" i="11"/>
  <c r="H1575" i="11"/>
  <c r="G1576" i="11"/>
  <c r="H1576" i="11"/>
  <c r="G1577" i="11"/>
  <c r="H1577" i="11"/>
  <c r="G1578" i="11"/>
  <c r="H1578" i="11"/>
  <c r="G1579" i="11"/>
  <c r="H1579" i="11"/>
  <c r="G1580" i="11"/>
  <c r="H1580" i="11"/>
  <c r="G1581" i="11"/>
  <c r="H1581" i="11"/>
  <c r="G1582" i="11"/>
  <c r="H1582" i="11"/>
  <c r="G1583" i="11"/>
  <c r="H1583" i="11"/>
  <c r="G1584" i="11"/>
  <c r="H1584" i="11"/>
  <c r="G1585" i="11"/>
  <c r="H1585" i="11"/>
  <c r="G1586" i="11"/>
  <c r="H1586" i="11"/>
  <c r="G1587" i="11"/>
  <c r="H1587" i="11"/>
  <c r="G1588" i="11"/>
  <c r="H1588" i="11"/>
  <c r="G1589" i="11"/>
  <c r="H1589" i="11"/>
  <c r="G1590" i="11"/>
  <c r="H1590" i="11"/>
  <c r="G1591" i="11"/>
  <c r="H1591" i="11"/>
  <c r="G1592" i="11"/>
  <c r="H1592" i="11"/>
  <c r="G1593" i="11"/>
  <c r="H1593" i="11"/>
  <c r="G1594" i="11"/>
  <c r="H1594" i="11"/>
  <c r="G1595" i="11"/>
  <c r="H1595" i="11"/>
  <c r="G1596" i="11"/>
  <c r="H1596" i="11"/>
  <c r="G1597" i="11"/>
  <c r="H1597" i="11"/>
  <c r="G1598" i="11"/>
  <c r="H1598" i="11"/>
  <c r="G1599" i="11"/>
  <c r="H1599" i="11"/>
  <c r="G1600" i="11"/>
  <c r="H1600" i="11"/>
  <c r="G1601" i="11"/>
  <c r="H1601" i="11"/>
  <c r="G1602" i="11"/>
  <c r="H1602" i="11"/>
  <c r="G1603" i="11"/>
  <c r="H1603" i="11"/>
  <c r="G1604" i="11"/>
  <c r="H1604" i="11"/>
  <c r="G1605" i="11"/>
  <c r="H1605" i="11"/>
  <c r="G1606" i="11"/>
  <c r="H1606" i="11"/>
  <c r="G1607" i="11"/>
  <c r="H1607" i="11"/>
  <c r="G1608" i="11"/>
  <c r="H1608" i="11"/>
  <c r="G1609" i="11"/>
  <c r="H1609" i="11"/>
  <c r="G1610" i="11"/>
  <c r="H1610" i="11"/>
  <c r="G1611" i="11"/>
  <c r="H1611" i="11"/>
  <c r="G1612" i="11"/>
  <c r="H1612" i="11"/>
  <c r="G1613" i="11"/>
  <c r="H1613" i="11"/>
  <c r="G1614" i="11"/>
  <c r="H1614" i="11"/>
  <c r="G1615" i="11"/>
  <c r="H1615" i="11"/>
  <c r="G1616" i="11"/>
  <c r="H1616" i="11"/>
  <c r="G1617" i="11"/>
  <c r="H1617" i="11"/>
  <c r="G1618" i="11"/>
  <c r="H1618" i="11"/>
  <c r="G1619" i="11"/>
  <c r="H1619" i="11"/>
  <c r="G1620" i="11"/>
  <c r="H1620" i="11"/>
  <c r="G1621" i="11"/>
  <c r="H1621" i="11"/>
  <c r="G1622" i="11"/>
  <c r="H1622" i="11"/>
  <c r="G1623" i="11"/>
  <c r="H1623" i="11"/>
  <c r="G1624" i="11"/>
  <c r="H1624" i="11"/>
  <c r="G1625" i="11"/>
  <c r="H1625" i="11"/>
  <c r="G1626" i="11"/>
  <c r="H1626" i="11"/>
  <c r="G1627" i="11"/>
  <c r="H1627" i="11"/>
  <c r="G1628" i="11"/>
  <c r="H1628" i="11"/>
  <c r="G1629" i="11"/>
  <c r="H1629" i="11"/>
  <c r="G1630" i="11"/>
  <c r="H1630" i="11"/>
  <c r="G1631" i="11"/>
  <c r="H1631" i="11"/>
  <c r="G1632" i="11"/>
  <c r="H1632" i="11"/>
  <c r="G1633" i="11"/>
  <c r="H1633" i="11"/>
  <c r="G1634" i="11"/>
  <c r="H1634" i="11"/>
  <c r="G1635" i="11"/>
  <c r="H1635" i="11"/>
  <c r="G1636" i="11"/>
  <c r="H1636" i="11"/>
  <c r="G1637" i="11"/>
  <c r="H1637" i="11"/>
  <c r="G1638" i="11"/>
  <c r="H1638" i="11"/>
  <c r="G1639" i="11"/>
  <c r="H1639" i="11"/>
  <c r="G1640" i="11"/>
  <c r="H1640" i="11"/>
  <c r="G1641" i="11"/>
  <c r="H1641" i="11"/>
  <c r="G1642" i="11"/>
  <c r="H1642" i="11"/>
  <c r="G1643" i="11"/>
  <c r="H1643" i="11"/>
  <c r="G1644" i="11"/>
  <c r="H1644" i="11"/>
  <c r="G1645" i="11"/>
  <c r="H1645" i="11"/>
  <c r="G1646" i="11"/>
  <c r="H1646" i="11"/>
  <c r="G1647" i="11"/>
  <c r="H1647" i="11"/>
  <c r="G1648" i="11"/>
  <c r="H1648" i="11"/>
  <c r="G1649" i="11"/>
  <c r="H1649" i="11"/>
  <c r="G1650" i="11"/>
  <c r="H1650" i="11"/>
  <c r="G1651" i="11"/>
  <c r="H1651" i="11"/>
  <c r="G1652" i="11"/>
  <c r="H1652" i="11"/>
  <c r="G1653" i="11"/>
  <c r="H1653" i="11"/>
  <c r="G1654" i="11"/>
  <c r="H1654" i="11"/>
  <c r="G1655" i="11"/>
  <c r="H1655" i="11"/>
  <c r="G1656" i="11"/>
  <c r="H1656" i="11"/>
  <c r="G1657" i="11"/>
  <c r="H1657" i="11"/>
  <c r="G1658" i="11"/>
  <c r="H1658" i="11"/>
  <c r="G1659" i="11"/>
  <c r="H1659" i="11"/>
  <c r="G1660" i="11"/>
  <c r="H1660" i="11"/>
  <c r="G1661" i="11"/>
  <c r="H1661" i="11"/>
  <c r="G1662" i="11"/>
  <c r="H1662" i="11"/>
  <c r="G1663" i="11"/>
  <c r="H1663" i="11"/>
  <c r="G1664" i="11"/>
  <c r="H1664" i="11"/>
  <c r="G1665" i="11"/>
  <c r="H1665" i="11"/>
  <c r="G1666" i="11"/>
  <c r="H1666" i="11"/>
  <c r="G1667" i="11"/>
  <c r="H1667" i="11"/>
  <c r="G1668" i="11"/>
  <c r="H1668" i="11"/>
  <c r="G1669" i="11"/>
  <c r="H1669" i="11"/>
  <c r="G1670" i="11"/>
  <c r="H1670" i="11"/>
  <c r="G1671" i="11"/>
  <c r="H1671" i="11"/>
  <c r="G1672" i="11"/>
  <c r="H1672" i="11"/>
  <c r="G1673" i="11"/>
  <c r="H1673" i="11"/>
  <c r="G1674" i="11"/>
  <c r="H1674" i="11"/>
  <c r="G1675" i="11"/>
  <c r="H1675" i="11"/>
  <c r="G1676" i="11"/>
  <c r="H1676" i="11"/>
  <c r="G1677" i="11"/>
  <c r="H1677" i="11"/>
  <c r="G1678" i="11"/>
  <c r="H1678" i="11"/>
  <c r="G1679" i="11"/>
  <c r="H1679" i="11"/>
  <c r="G1680" i="11"/>
  <c r="H1680" i="11"/>
  <c r="G1681" i="11"/>
  <c r="H1681" i="11"/>
  <c r="G1682" i="11"/>
  <c r="H1682" i="11"/>
  <c r="G1683" i="11"/>
  <c r="H1683" i="11"/>
  <c r="G1684" i="11"/>
  <c r="H1684" i="11"/>
  <c r="G1685" i="11"/>
  <c r="H1685" i="11"/>
  <c r="G1686" i="11"/>
  <c r="H1686" i="11"/>
  <c r="G1687" i="11"/>
  <c r="H1687" i="11"/>
  <c r="G1688" i="11"/>
  <c r="H1688" i="11"/>
  <c r="G1689" i="11"/>
  <c r="H1689" i="11"/>
  <c r="G1690" i="11"/>
  <c r="H1690" i="11"/>
  <c r="G1691" i="11"/>
  <c r="H1691" i="11"/>
  <c r="G1692" i="11"/>
  <c r="H1692" i="11"/>
  <c r="G1693" i="11"/>
  <c r="H1693" i="11"/>
  <c r="G1694" i="11"/>
  <c r="H1694" i="11"/>
  <c r="G1695" i="11"/>
  <c r="H1695" i="11"/>
  <c r="G1696" i="11"/>
  <c r="H1696" i="11"/>
  <c r="G1697" i="11"/>
  <c r="H1697" i="11"/>
  <c r="G1698" i="11"/>
  <c r="H1698" i="11"/>
  <c r="G1699" i="11"/>
  <c r="H1699" i="11"/>
  <c r="G1700" i="11"/>
  <c r="H1700" i="11"/>
  <c r="G1701" i="11"/>
  <c r="H1701" i="11"/>
  <c r="G1702" i="11"/>
  <c r="H1702" i="11"/>
  <c r="G1703" i="11"/>
  <c r="H1703" i="11"/>
  <c r="G1704" i="11"/>
  <c r="H1704" i="11"/>
  <c r="G1705" i="11"/>
  <c r="H1705" i="11"/>
  <c r="G1706" i="11"/>
  <c r="H1706" i="11"/>
  <c r="G1707" i="11"/>
  <c r="H1707" i="11"/>
  <c r="G1708" i="11"/>
  <c r="H1708" i="11"/>
  <c r="G1709" i="11"/>
  <c r="H1709" i="11"/>
  <c r="G1710" i="11"/>
  <c r="H1710" i="11"/>
  <c r="G1711" i="11"/>
  <c r="H1711" i="11"/>
  <c r="G1712" i="11"/>
  <c r="H1712" i="11"/>
  <c r="G1713" i="11"/>
  <c r="H1713" i="11"/>
  <c r="G1714" i="11"/>
  <c r="H1714" i="11"/>
  <c r="G1715" i="11"/>
  <c r="H1715" i="11"/>
  <c r="G1716" i="11"/>
  <c r="H1716" i="11"/>
  <c r="G1717" i="11"/>
  <c r="H1717" i="11"/>
  <c r="G1718" i="11"/>
  <c r="H1718" i="11"/>
  <c r="G1719" i="11"/>
  <c r="H1719" i="11"/>
  <c r="G1720" i="11"/>
  <c r="H1720" i="11"/>
  <c r="G1721" i="11"/>
  <c r="H1721" i="11"/>
  <c r="G1722" i="11"/>
  <c r="H1722" i="11"/>
  <c r="G1723" i="11"/>
  <c r="H1723" i="11"/>
  <c r="G1724" i="11"/>
  <c r="H1724" i="11"/>
  <c r="G1725" i="11"/>
  <c r="H1725" i="11"/>
  <c r="G1726" i="11"/>
  <c r="H1726" i="11"/>
  <c r="G1727" i="11"/>
  <c r="H1727" i="11"/>
  <c r="G1728" i="11"/>
  <c r="H1728" i="11"/>
  <c r="G1729" i="11"/>
  <c r="H1729" i="11"/>
  <c r="G1730" i="11"/>
  <c r="H1730" i="11"/>
  <c r="G1731" i="11"/>
  <c r="H1731" i="11"/>
  <c r="G1732" i="11"/>
  <c r="H1732" i="11"/>
  <c r="G1733" i="11"/>
  <c r="H1733" i="11"/>
  <c r="G1734" i="11"/>
  <c r="H1734" i="11"/>
  <c r="G1735" i="11"/>
  <c r="H1735" i="11"/>
  <c r="G1736" i="11"/>
  <c r="H1736" i="11"/>
  <c r="G1737" i="11"/>
  <c r="H1737" i="11"/>
  <c r="G1738" i="11"/>
  <c r="H1738" i="11"/>
  <c r="G1739" i="11"/>
  <c r="H1739" i="11"/>
  <c r="G1740" i="11"/>
  <c r="H1740" i="11"/>
  <c r="G1741" i="11"/>
  <c r="H1741" i="11"/>
  <c r="G1742" i="11"/>
  <c r="H1742" i="11"/>
  <c r="G1743" i="11"/>
  <c r="H1743" i="11"/>
  <c r="G1744" i="11"/>
  <c r="H1744" i="11"/>
  <c r="G1745" i="11"/>
  <c r="H1745" i="11"/>
  <c r="G1746" i="11"/>
  <c r="H1746" i="11"/>
  <c r="G1747" i="11"/>
  <c r="H1747" i="11"/>
  <c r="G1748" i="11"/>
  <c r="H1748" i="11"/>
  <c r="G1749" i="11"/>
  <c r="H1749" i="11"/>
  <c r="G1750" i="11"/>
  <c r="H1750" i="11"/>
  <c r="G1751" i="11"/>
  <c r="H1751" i="11"/>
  <c r="G1752" i="11"/>
  <c r="H1752" i="11"/>
  <c r="G1753" i="11"/>
  <c r="H1753" i="11"/>
  <c r="G1754" i="11"/>
  <c r="H1754" i="11"/>
  <c r="G1755" i="11"/>
  <c r="H1755" i="11"/>
  <c r="G1756" i="11"/>
  <c r="H1756" i="11"/>
  <c r="G1757" i="11"/>
  <c r="H1757" i="11"/>
  <c r="G1758" i="11"/>
  <c r="H1758" i="11"/>
  <c r="G1759" i="11"/>
  <c r="H1759" i="11"/>
  <c r="G1760" i="11"/>
  <c r="H1760" i="11"/>
  <c r="G1761" i="11"/>
  <c r="H1761" i="11"/>
  <c r="G1762" i="11"/>
  <c r="H1762" i="11"/>
  <c r="G1763" i="11"/>
  <c r="H1763" i="11"/>
  <c r="G1764" i="11"/>
  <c r="H1764" i="11"/>
  <c r="G1765" i="11"/>
  <c r="H1765" i="11"/>
  <c r="G1766" i="11"/>
  <c r="H1766" i="11"/>
  <c r="G1767" i="11"/>
  <c r="H1767" i="11"/>
  <c r="G1768" i="11"/>
  <c r="H1768" i="11"/>
  <c r="G1769" i="11"/>
  <c r="H1769" i="11"/>
  <c r="G1770" i="11"/>
  <c r="H1770" i="11"/>
  <c r="G1771" i="11"/>
  <c r="H1771" i="11"/>
  <c r="G1772" i="11"/>
  <c r="H1772" i="11"/>
  <c r="G1773" i="11"/>
  <c r="H1773" i="11"/>
  <c r="G1774" i="11"/>
  <c r="H1774" i="11"/>
  <c r="G1775" i="11"/>
  <c r="H1775" i="11"/>
  <c r="G1776" i="11"/>
  <c r="H1776" i="11"/>
  <c r="G1777" i="11"/>
  <c r="H1777" i="11"/>
  <c r="G1778" i="11"/>
  <c r="H1778" i="11"/>
  <c r="G1779" i="11"/>
  <c r="H1779" i="11"/>
  <c r="G1780" i="11"/>
  <c r="H1780" i="11"/>
  <c r="G1781" i="11"/>
  <c r="H1781" i="11"/>
  <c r="G1782" i="11"/>
  <c r="H1782" i="11"/>
  <c r="G1783" i="11"/>
  <c r="H1783" i="11"/>
  <c r="G1784" i="11"/>
  <c r="H1784" i="11"/>
  <c r="G1785" i="11"/>
  <c r="H1785" i="11"/>
  <c r="G1786" i="11"/>
  <c r="H1786" i="11"/>
  <c r="G1787" i="11"/>
  <c r="H1787" i="11"/>
  <c r="G1788" i="11"/>
  <c r="H1788" i="11"/>
  <c r="G1789" i="11"/>
  <c r="H1789" i="11"/>
  <c r="G1790" i="11"/>
  <c r="H1790" i="11"/>
  <c r="G1791" i="11"/>
  <c r="H1791" i="11"/>
  <c r="G1792" i="11"/>
  <c r="H1792" i="11"/>
  <c r="G1793" i="11"/>
  <c r="H1793" i="11"/>
  <c r="G1794" i="11"/>
  <c r="H1794" i="11"/>
  <c r="G1795" i="11"/>
  <c r="H1795" i="11"/>
  <c r="G1796" i="11"/>
  <c r="H1796" i="11"/>
  <c r="G1797" i="11"/>
  <c r="H1797" i="11"/>
  <c r="G1798" i="11"/>
  <c r="H1798" i="11"/>
  <c r="G1799" i="11"/>
  <c r="H1799" i="11"/>
  <c r="G1800" i="11"/>
  <c r="H1800" i="11"/>
  <c r="G1801" i="11"/>
  <c r="H1801" i="11"/>
  <c r="G1802" i="11"/>
  <c r="H1802" i="11"/>
  <c r="G1803" i="11"/>
  <c r="H1803" i="11"/>
  <c r="G1804" i="11"/>
  <c r="H1804" i="11"/>
  <c r="G1805" i="11"/>
  <c r="H1805" i="11"/>
  <c r="G1806" i="11"/>
  <c r="H1806" i="11"/>
  <c r="G1807" i="11"/>
  <c r="H1807" i="11"/>
  <c r="G1808" i="11"/>
  <c r="H1808" i="11"/>
  <c r="G1809" i="11"/>
  <c r="H1809" i="11"/>
  <c r="G1810" i="11"/>
  <c r="H1810" i="11"/>
  <c r="G1811" i="11"/>
  <c r="H1811" i="11"/>
  <c r="G1812" i="11"/>
  <c r="H1812" i="11"/>
  <c r="G1813" i="11"/>
  <c r="H1813" i="11"/>
  <c r="G1814" i="11"/>
  <c r="H1814" i="11"/>
  <c r="G1815" i="11"/>
  <c r="H1815" i="11"/>
  <c r="G1816" i="11"/>
  <c r="H1816" i="11"/>
  <c r="G1817" i="11"/>
  <c r="H1817" i="11"/>
  <c r="G1818" i="11"/>
  <c r="H1818" i="11"/>
  <c r="G1819" i="11"/>
  <c r="H1819" i="11"/>
  <c r="G1820" i="11"/>
  <c r="H1820" i="11"/>
  <c r="G1821" i="11"/>
  <c r="H1821" i="11"/>
  <c r="G1822" i="11"/>
  <c r="H1822" i="11"/>
  <c r="G1823" i="11"/>
  <c r="H1823" i="11"/>
  <c r="G1824" i="11"/>
  <c r="H1824" i="11"/>
  <c r="G1825" i="11"/>
  <c r="H1825" i="11"/>
  <c r="G1826" i="11"/>
  <c r="H1826" i="11"/>
  <c r="G1827" i="11"/>
  <c r="H1827" i="11"/>
  <c r="G1828" i="11"/>
  <c r="H1828" i="11"/>
  <c r="G1829" i="11"/>
  <c r="H1829" i="11"/>
  <c r="G1830" i="11"/>
  <c r="H1830" i="11"/>
  <c r="G1831" i="11"/>
  <c r="H1831" i="11"/>
  <c r="G1832" i="11"/>
  <c r="H1832" i="11"/>
  <c r="G1833" i="11"/>
  <c r="H1833" i="11"/>
  <c r="G1834" i="11"/>
  <c r="H1834" i="11"/>
  <c r="G1835" i="11"/>
  <c r="H1835" i="11"/>
  <c r="G1836" i="11"/>
  <c r="H1836" i="11"/>
  <c r="G1837" i="11"/>
  <c r="H1837" i="11"/>
  <c r="G1838" i="11"/>
  <c r="H1838" i="11"/>
  <c r="G1839" i="11"/>
  <c r="H1839" i="11"/>
  <c r="G1840" i="11"/>
  <c r="H1840" i="11"/>
  <c r="G1841" i="11"/>
  <c r="H1841" i="11"/>
  <c r="G1842" i="11"/>
  <c r="H1842" i="11"/>
  <c r="G1843" i="11"/>
  <c r="H1843" i="11"/>
  <c r="G1844" i="11"/>
  <c r="H1844" i="11"/>
  <c r="G1845" i="11"/>
  <c r="H1845" i="11"/>
  <c r="G1846" i="11"/>
  <c r="H1846" i="11"/>
  <c r="G1847" i="11"/>
  <c r="H1847" i="11"/>
  <c r="G1848" i="11"/>
  <c r="H1848" i="11"/>
  <c r="G1849" i="11"/>
  <c r="H1849" i="11"/>
  <c r="G1850" i="11"/>
  <c r="H1850" i="11"/>
  <c r="G1851" i="11"/>
  <c r="H1851" i="11"/>
  <c r="G1852" i="11"/>
  <c r="H1852" i="11"/>
  <c r="G1853" i="11"/>
  <c r="H1853" i="11"/>
  <c r="G1854" i="11"/>
  <c r="H1854" i="11"/>
  <c r="G1855" i="11"/>
  <c r="H1855" i="11"/>
  <c r="G1856" i="11"/>
  <c r="H1856" i="11"/>
  <c r="G1857" i="11"/>
  <c r="H1857" i="11"/>
  <c r="G1858" i="11"/>
  <c r="H1858" i="11"/>
  <c r="G1859" i="11"/>
  <c r="H1859" i="11"/>
  <c r="G1860" i="11"/>
  <c r="H1860" i="11"/>
  <c r="G1861" i="11"/>
  <c r="H1861" i="11"/>
  <c r="G1862" i="11"/>
  <c r="H1862" i="11"/>
  <c r="G1863" i="11"/>
  <c r="H1863" i="11"/>
  <c r="G1864" i="11"/>
  <c r="H1864" i="11"/>
  <c r="G1865" i="11"/>
  <c r="H1865" i="11"/>
  <c r="G1866" i="11"/>
  <c r="H1866" i="11"/>
  <c r="G1867" i="11"/>
  <c r="H1867" i="11"/>
  <c r="G1868" i="11"/>
  <c r="H1868" i="11"/>
  <c r="G1869" i="11"/>
  <c r="H1869" i="11"/>
  <c r="G1870" i="11"/>
  <c r="H1870" i="11"/>
  <c r="G1871" i="11"/>
  <c r="H1871" i="11"/>
  <c r="G1872" i="11"/>
  <c r="H1872" i="11"/>
  <c r="G1873" i="11"/>
  <c r="H1873" i="11"/>
  <c r="G1874" i="11"/>
  <c r="H1874" i="11"/>
  <c r="G1875" i="11"/>
  <c r="H1875" i="11"/>
  <c r="G1876" i="11"/>
  <c r="H1876" i="11"/>
  <c r="G1877" i="11"/>
  <c r="H1877" i="11"/>
  <c r="G1878" i="11"/>
  <c r="H1878" i="11"/>
  <c r="G1879" i="11"/>
  <c r="H1879" i="11"/>
  <c r="G1880" i="11"/>
  <c r="H1880" i="11"/>
  <c r="G1881" i="11"/>
  <c r="H1881" i="11"/>
  <c r="G1882" i="11"/>
  <c r="H1882" i="11"/>
  <c r="G1883" i="11"/>
  <c r="H1883" i="11"/>
  <c r="G1884" i="11"/>
  <c r="H1884" i="11"/>
  <c r="G1885" i="11"/>
  <c r="H1885" i="11"/>
  <c r="G1886" i="11"/>
  <c r="H1886" i="11"/>
  <c r="G1887" i="11"/>
  <c r="H1887" i="11"/>
  <c r="G1888" i="11"/>
  <c r="H1888" i="11"/>
  <c r="G1889" i="11"/>
  <c r="H1889" i="11"/>
  <c r="G1890" i="11"/>
  <c r="H1890" i="11"/>
  <c r="G1891" i="11"/>
  <c r="H1891" i="11"/>
  <c r="G1892" i="11"/>
  <c r="H1892" i="11"/>
  <c r="G1893" i="11"/>
  <c r="H1893" i="11"/>
  <c r="G1894" i="11"/>
  <c r="H1894" i="11"/>
  <c r="G1895" i="11"/>
  <c r="H1895" i="11"/>
  <c r="G1896" i="11"/>
  <c r="H1896" i="11"/>
  <c r="G1897" i="11"/>
  <c r="H1897" i="11"/>
  <c r="G1898" i="11"/>
  <c r="H1898" i="11"/>
  <c r="G1899" i="11"/>
  <c r="H1899" i="11"/>
  <c r="G1900" i="11"/>
  <c r="H1900" i="11"/>
  <c r="G1901" i="11"/>
  <c r="H1901" i="11"/>
  <c r="G1902" i="11"/>
  <c r="H1902" i="11"/>
  <c r="G1903" i="11"/>
  <c r="H1903" i="11"/>
  <c r="G1904" i="11"/>
  <c r="H1904" i="11"/>
  <c r="G1905" i="11"/>
  <c r="H1905" i="11"/>
  <c r="G1906" i="11"/>
  <c r="H1906" i="11"/>
  <c r="G1907" i="11"/>
  <c r="H1907" i="11"/>
  <c r="G1908" i="11"/>
  <c r="H1908" i="11"/>
  <c r="G1909" i="11"/>
  <c r="H1909" i="11"/>
  <c r="G1910" i="11"/>
  <c r="H1910" i="11"/>
  <c r="G1911" i="11"/>
  <c r="H1911" i="11"/>
  <c r="G1912" i="11"/>
  <c r="H1912" i="11"/>
  <c r="G1913" i="11"/>
  <c r="H1913" i="11"/>
  <c r="G1914" i="11"/>
  <c r="H1914" i="11"/>
  <c r="G1915" i="11"/>
  <c r="H1915" i="11"/>
  <c r="G1916" i="11"/>
  <c r="H1916" i="11"/>
  <c r="G1917" i="11"/>
  <c r="H1917" i="11"/>
  <c r="G1918" i="11"/>
  <c r="H1918" i="11"/>
  <c r="G1919" i="11"/>
  <c r="H1919" i="11"/>
  <c r="G1920" i="11"/>
  <c r="H1920" i="11"/>
  <c r="G1921" i="11"/>
  <c r="H1921" i="11"/>
  <c r="G1922" i="11"/>
  <c r="H1922" i="11"/>
  <c r="G1923" i="11"/>
  <c r="H1923" i="11"/>
  <c r="G1924" i="11"/>
  <c r="H1924" i="11"/>
  <c r="G1925" i="11"/>
  <c r="H1925" i="11"/>
  <c r="G1926" i="11"/>
  <c r="H1926" i="11"/>
  <c r="G1927" i="11"/>
  <c r="H1927" i="11"/>
  <c r="G1928" i="11"/>
  <c r="H1928" i="11"/>
  <c r="G1929" i="11"/>
  <c r="H1929" i="11"/>
  <c r="G1930" i="11"/>
  <c r="H1930" i="11"/>
  <c r="G1931" i="11"/>
  <c r="H1931" i="11"/>
  <c r="G1932" i="11"/>
  <c r="H1932" i="11"/>
  <c r="G1933" i="11"/>
  <c r="H1933" i="11"/>
  <c r="G1934" i="11"/>
  <c r="H1934" i="11"/>
  <c r="G1935" i="11"/>
  <c r="H1935" i="11"/>
  <c r="G1936" i="11"/>
  <c r="H1936" i="11"/>
  <c r="G1937" i="11"/>
  <c r="H1937" i="11"/>
  <c r="G1938" i="11"/>
  <c r="H1938" i="11"/>
  <c r="G1939" i="11"/>
  <c r="H1939" i="11"/>
  <c r="G1940" i="11"/>
  <c r="H1940" i="11"/>
  <c r="G1941" i="11"/>
  <c r="H1941" i="11"/>
  <c r="G1942" i="11"/>
  <c r="H1942" i="11"/>
  <c r="G1943" i="11"/>
  <c r="H1943" i="11"/>
  <c r="G1944" i="11"/>
  <c r="H1944" i="11"/>
  <c r="G1945" i="11"/>
  <c r="H1945" i="11"/>
  <c r="G1946" i="11"/>
  <c r="H1946" i="11"/>
  <c r="G1947" i="11"/>
  <c r="H1947" i="11"/>
  <c r="G1948" i="11"/>
  <c r="H1948" i="11"/>
  <c r="G1949" i="11"/>
  <c r="H1949" i="11"/>
  <c r="G1950" i="11"/>
  <c r="H1950" i="11"/>
  <c r="G1951" i="11"/>
  <c r="H1951" i="11"/>
  <c r="G1952" i="11"/>
  <c r="H1952" i="11"/>
  <c r="G1953" i="11"/>
  <c r="H1953" i="11"/>
  <c r="G1954" i="11"/>
  <c r="H1954" i="11"/>
  <c r="G1955" i="11"/>
  <c r="H1955" i="11"/>
  <c r="G1956" i="11"/>
  <c r="H1956" i="11"/>
  <c r="G1957" i="11"/>
  <c r="H1957" i="11"/>
  <c r="G1958" i="11"/>
  <c r="H1958" i="11"/>
  <c r="G1959" i="11"/>
  <c r="H1959" i="11"/>
  <c r="G1960" i="11"/>
  <c r="H1960" i="11"/>
  <c r="G1961" i="11"/>
  <c r="H1961" i="11"/>
  <c r="G1962" i="11"/>
  <c r="H1962" i="11"/>
  <c r="G1963" i="11"/>
  <c r="H1963" i="11"/>
  <c r="G1964" i="11"/>
  <c r="H1964" i="11"/>
  <c r="G1965" i="11"/>
  <c r="H1965" i="11"/>
  <c r="G1966" i="11"/>
  <c r="H1966" i="11"/>
  <c r="G1967" i="11"/>
  <c r="H1967" i="11"/>
  <c r="G1968" i="11"/>
  <c r="H1968" i="11"/>
  <c r="G1969" i="11"/>
  <c r="H1969" i="11"/>
  <c r="G1970" i="11"/>
  <c r="H1970" i="11"/>
  <c r="G1971" i="11"/>
  <c r="H1971" i="11"/>
  <c r="G1972" i="11"/>
  <c r="H1972" i="11"/>
  <c r="G1973" i="11"/>
  <c r="H1973" i="11"/>
  <c r="G1974" i="11"/>
  <c r="H1974" i="11"/>
  <c r="G1975" i="11"/>
  <c r="H1975" i="11"/>
  <c r="G1976" i="11"/>
  <c r="H1976" i="11"/>
  <c r="G1977" i="11"/>
  <c r="H1977" i="11"/>
  <c r="G1978" i="11"/>
  <c r="H1978" i="11"/>
  <c r="G1979" i="11"/>
  <c r="H1979" i="11"/>
  <c r="G1980" i="11"/>
  <c r="H1980" i="11"/>
  <c r="G1981" i="11"/>
  <c r="H1981" i="11"/>
  <c r="G1982" i="11"/>
  <c r="H1982" i="11"/>
  <c r="G1983" i="11"/>
  <c r="H1983" i="11"/>
  <c r="G1984" i="11"/>
  <c r="H1984" i="11"/>
  <c r="G1985" i="11"/>
  <c r="H1985" i="11"/>
  <c r="G1986" i="11"/>
  <c r="H1986" i="11"/>
  <c r="G1987" i="11"/>
  <c r="H1987" i="11"/>
  <c r="G1988" i="11"/>
  <c r="H1988" i="11"/>
  <c r="G1989" i="11"/>
  <c r="H1989" i="11"/>
  <c r="G1990" i="11"/>
  <c r="H1990" i="11"/>
  <c r="G1991" i="11"/>
  <c r="H1991" i="11"/>
  <c r="G1992" i="11"/>
  <c r="H1992" i="11"/>
  <c r="G1993" i="11"/>
  <c r="H1993" i="11"/>
  <c r="G1994" i="11"/>
  <c r="H1994" i="11"/>
  <c r="G1995" i="11"/>
  <c r="H1995" i="11"/>
  <c r="G1996" i="11"/>
  <c r="H1996" i="11"/>
  <c r="G1997" i="11"/>
  <c r="H1997" i="11"/>
  <c r="G1998" i="11"/>
  <c r="H1998" i="11"/>
  <c r="G1999" i="11"/>
  <c r="H1999" i="11"/>
  <c r="G2000" i="11"/>
  <c r="H2000" i="11"/>
  <c r="G2001" i="11"/>
  <c r="H2001" i="11"/>
  <c r="G2002" i="11"/>
  <c r="H2002" i="11"/>
  <c r="G2003" i="11"/>
  <c r="H2003" i="11"/>
  <c r="G2004" i="11"/>
  <c r="H2004" i="11"/>
  <c r="G2005" i="11"/>
  <c r="H2005" i="11"/>
  <c r="G2006" i="11"/>
  <c r="H2006" i="11"/>
  <c r="G2007" i="11"/>
  <c r="H2007" i="11"/>
  <c r="G2008" i="11"/>
  <c r="H2008" i="11"/>
  <c r="G2009" i="11"/>
  <c r="H2009" i="11"/>
  <c r="G2010" i="11"/>
  <c r="H2010" i="11"/>
  <c r="G2011" i="11"/>
  <c r="H2011" i="11"/>
  <c r="G2012" i="11"/>
  <c r="H2012" i="11"/>
  <c r="G2013" i="11"/>
  <c r="H2013" i="11"/>
  <c r="G2014" i="11"/>
  <c r="H2014" i="11"/>
  <c r="G2015" i="11"/>
  <c r="H2015" i="11"/>
  <c r="G2016" i="11"/>
  <c r="H2016" i="11"/>
  <c r="G2017" i="11"/>
  <c r="H2017" i="11"/>
  <c r="G2018" i="11"/>
  <c r="H2018" i="11"/>
  <c r="G2019" i="11"/>
  <c r="H2019" i="11"/>
  <c r="G2020" i="11"/>
  <c r="H2020" i="11"/>
  <c r="G2021" i="11"/>
  <c r="H2021" i="11"/>
  <c r="G2022" i="11"/>
  <c r="H2022" i="11"/>
  <c r="G2023" i="11"/>
  <c r="H2023" i="11"/>
  <c r="G2024" i="11"/>
  <c r="H2024" i="11"/>
  <c r="G2025" i="11"/>
  <c r="H2025" i="11"/>
  <c r="G2026" i="11"/>
  <c r="H2026" i="11"/>
  <c r="G2027" i="11"/>
  <c r="H2027" i="11"/>
  <c r="G2028" i="11"/>
  <c r="H2028" i="11"/>
  <c r="G2029" i="11"/>
  <c r="H2029" i="11"/>
  <c r="G2030" i="11"/>
  <c r="H2030" i="11"/>
  <c r="G2031" i="11"/>
  <c r="H2031" i="11"/>
  <c r="G2032" i="11"/>
  <c r="H2032" i="11"/>
  <c r="G2033" i="11"/>
  <c r="H2033" i="11"/>
  <c r="G2034" i="11"/>
  <c r="H2034" i="11"/>
  <c r="G2035" i="11"/>
  <c r="H2035" i="11"/>
  <c r="G2036" i="11"/>
  <c r="H2036" i="11"/>
  <c r="G2037" i="11"/>
  <c r="H2037" i="11"/>
  <c r="G2038" i="11"/>
  <c r="H2038" i="11"/>
  <c r="G2039" i="11"/>
  <c r="H2039" i="11"/>
  <c r="G2040" i="11"/>
  <c r="H2040" i="11"/>
  <c r="G2041" i="11"/>
  <c r="H2041" i="11"/>
  <c r="G2042" i="11"/>
  <c r="H2042" i="11"/>
  <c r="G2043" i="11"/>
  <c r="H2043" i="11"/>
  <c r="G2044" i="11"/>
  <c r="H2044" i="11"/>
  <c r="G2045" i="11"/>
  <c r="H2045" i="11"/>
  <c r="G2046" i="11"/>
  <c r="H2046" i="11"/>
  <c r="G2047" i="11"/>
  <c r="H2047" i="11"/>
  <c r="G2048" i="11"/>
  <c r="H2048" i="11"/>
  <c r="G2049" i="11"/>
  <c r="H2049" i="11"/>
  <c r="G2050" i="11"/>
  <c r="H2050" i="11"/>
  <c r="G2051" i="11"/>
  <c r="H2051" i="11"/>
  <c r="G2052" i="11"/>
  <c r="H2052" i="11"/>
  <c r="G2053" i="11"/>
  <c r="H2053" i="11"/>
  <c r="G2054" i="11"/>
  <c r="H2054" i="11"/>
  <c r="G2055" i="11"/>
  <c r="H2055" i="11"/>
  <c r="G2056" i="11"/>
  <c r="H2056" i="11"/>
  <c r="G2057" i="11"/>
  <c r="H2057" i="11"/>
  <c r="G2058" i="11"/>
  <c r="H2058" i="11"/>
  <c r="G2059" i="11"/>
  <c r="H2059" i="11"/>
  <c r="G2060" i="11"/>
  <c r="H2060" i="11"/>
  <c r="G2061" i="11"/>
  <c r="H2061" i="11"/>
  <c r="G2062" i="11"/>
  <c r="H2062" i="11"/>
  <c r="G2063" i="11"/>
  <c r="H2063" i="11"/>
  <c r="G2064" i="11"/>
  <c r="H2064" i="11"/>
  <c r="G2065" i="11"/>
  <c r="H2065" i="11"/>
  <c r="G2066" i="11"/>
  <c r="H2066" i="11"/>
  <c r="G2067" i="11"/>
  <c r="H2067" i="11"/>
  <c r="G2068" i="11"/>
  <c r="H2068" i="11"/>
  <c r="G2069" i="11"/>
  <c r="H2069" i="11"/>
  <c r="G2070" i="11"/>
  <c r="H2070" i="11"/>
  <c r="G2071" i="11"/>
  <c r="H2071" i="11"/>
  <c r="G2072" i="11"/>
  <c r="H2072" i="11"/>
  <c r="G2073" i="11"/>
  <c r="H2073" i="11"/>
  <c r="G2074" i="11"/>
  <c r="H2074" i="11"/>
  <c r="G2075" i="11"/>
  <c r="H2075" i="11"/>
  <c r="G2076" i="11"/>
  <c r="H2076" i="11"/>
  <c r="G2077" i="11"/>
  <c r="H2077" i="11"/>
  <c r="G2078" i="11"/>
  <c r="H2078" i="11"/>
  <c r="G2079" i="11"/>
  <c r="H2079" i="11"/>
  <c r="G2080" i="11"/>
  <c r="H2080" i="11"/>
  <c r="G2081" i="11"/>
  <c r="H2081" i="11"/>
  <c r="G2082" i="11"/>
  <c r="H2082" i="11"/>
  <c r="G2083" i="11"/>
  <c r="H2083" i="11"/>
  <c r="G2084" i="11"/>
  <c r="H2084" i="11"/>
  <c r="G2085" i="11"/>
  <c r="H2085" i="11"/>
  <c r="G2086" i="11"/>
  <c r="H2086" i="11"/>
  <c r="G2087" i="11"/>
  <c r="H2087" i="11"/>
  <c r="G2088" i="11"/>
  <c r="H2088" i="11"/>
  <c r="G2089" i="11"/>
  <c r="H2089" i="11"/>
  <c r="G2090" i="11"/>
  <c r="H2090" i="11"/>
  <c r="G2091" i="11"/>
  <c r="H2091" i="11"/>
  <c r="G2092" i="11"/>
  <c r="H2092" i="11"/>
  <c r="G2093" i="11"/>
  <c r="H2093" i="11"/>
  <c r="G2094" i="11"/>
  <c r="H2094" i="11"/>
  <c r="G2095" i="11"/>
  <c r="H2095" i="11"/>
  <c r="G2096" i="11"/>
  <c r="H2096" i="11"/>
  <c r="G2097" i="11"/>
  <c r="H2097" i="11"/>
  <c r="G2098" i="11"/>
  <c r="H2098" i="11"/>
  <c r="G2099" i="11"/>
  <c r="H2099" i="11"/>
  <c r="G2100" i="11"/>
  <c r="H2100" i="11"/>
  <c r="G2101" i="11"/>
  <c r="H2101" i="11"/>
  <c r="G2102" i="11"/>
  <c r="H2102" i="11"/>
  <c r="G2103" i="11"/>
  <c r="H2103" i="11"/>
  <c r="G2104" i="11"/>
  <c r="H2104" i="11"/>
  <c r="G2105" i="11"/>
  <c r="H2105" i="11"/>
  <c r="G2106" i="11"/>
  <c r="H2106" i="11"/>
  <c r="G2107" i="11"/>
  <c r="H2107" i="11"/>
  <c r="G2108" i="11"/>
  <c r="H2108" i="11"/>
  <c r="G2109" i="11"/>
  <c r="H2109" i="11"/>
  <c r="G2110" i="11"/>
  <c r="H2110" i="11"/>
  <c r="G2111" i="11"/>
  <c r="H2111" i="11"/>
  <c r="G2112" i="11"/>
  <c r="H2112" i="11"/>
  <c r="G2113" i="11"/>
  <c r="H2113" i="11"/>
  <c r="G2114" i="11"/>
  <c r="H2114" i="11"/>
  <c r="G2115" i="11"/>
  <c r="H2115" i="11"/>
  <c r="G2116" i="11"/>
  <c r="H2116" i="11"/>
  <c r="G2117" i="11"/>
  <c r="H2117" i="11"/>
  <c r="G2118" i="11"/>
  <c r="H2118" i="11"/>
  <c r="G2119" i="11"/>
  <c r="H2119" i="11"/>
  <c r="G2120" i="11"/>
  <c r="H2120" i="11"/>
  <c r="G2121" i="11"/>
  <c r="H2121" i="11"/>
  <c r="G2122" i="11"/>
  <c r="H2122" i="11"/>
  <c r="G2123" i="11"/>
  <c r="H2123" i="11"/>
  <c r="G2124" i="11"/>
  <c r="H2124" i="11"/>
  <c r="G2125" i="11"/>
  <c r="H2125" i="11"/>
  <c r="G2126" i="11"/>
  <c r="H2126" i="11"/>
  <c r="G2127" i="11"/>
  <c r="H2127" i="11"/>
  <c r="G2128" i="11"/>
  <c r="H2128" i="11"/>
  <c r="G2129" i="11"/>
  <c r="H2129" i="11"/>
  <c r="G2130" i="11"/>
  <c r="H2130" i="11"/>
  <c r="G2131" i="11"/>
  <c r="H2131" i="11"/>
  <c r="G2132" i="11"/>
  <c r="H2132" i="11"/>
  <c r="G2133" i="11"/>
  <c r="H2133" i="11"/>
  <c r="G2134" i="11"/>
  <c r="H2134" i="11"/>
  <c r="G2135" i="11"/>
  <c r="H2135" i="11"/>
  <c r="G2136" i="11"/>
  <c r="H2136" i="11"/>
  <c r="G2137" i="11"/>
  <c r="H2137" i="11"/>
  <c r="G2138" i="11"/>
  <c r="H2138" i="11"/>
  <c r="G2139" i="11"/>
  <c r="H2139" i="11"/>
  <c r="G2140" i="11"/>
  <c r="H2140" i="11"/>
  <c r="G2141" i="11"/>
  <c r="H2141" i="11"/>
  <c r="G2142" i="11"/>
  <c r="H2142" i="11"/>
  <c r="G2143" i="11"/>
  <c r="H2143" i="11"/>
  <c r="G2144" i="11"/>
  <c r="H2144" i="11"/>
  <c r="G2145" i="11"/>
  <c r="H2145" i="11"/>
  <c r="G2146" i="11"/>
  <c r="H2146" i="11"/>
  <c r="G2147" i="11"/>
  <c r="H2147" i="11"/>
  <c r="G2148" i="11"/>
  <c r="H2148" i="11"/>
  <c r="G2149" i="11"/>
  <c r="H2149" i="11"/>
  <c r="G2150" i="11"/>
  <c r="H2150" i="11"/>
  <c r="G2151" i="11"/>
  <c r="H2151" i="11"/>
  <c r="G2152" i="11"/>
  <c r="H2152" i="11"/>
  <c r="G2153" i="11"/>
  <c r="H2153" i="11"/>
  <c r="G2154" i="11"/>
  <c r="H2154" i="11"/>
  <c r="G2155" i="11"/>
  <c r="H2155" i="11"/>
  <c r="G2156" i="11"/>
  <c r="H2156" i="11"/>
  <c r="G2157" i="11"/>
  <c r="H2157" i="11"/>
  <c r="G2158" i="11"/>
  <c r="H2158" i="11"/>
  <c r="G2159" i="11"/>
  <c r="H2159" i="11"/>
  <c r="G2160" i="11"/>
  <c r="H2160" i="11"/>
  <c r="G2161" i="11"/>
  <c r="H2161" i="11"/>
  <c r="G2162" i="11"/>
  <c r="H2162" i="11"/>
  <c r="G2163" i="11"/>
  <c r="H2163" i="11"/>
  <c r="G2164" i="11"/>
  <c r="H2164" i="11"/>
  <c r="G2165" i="11"/>
  <c r="H2165" i="11"/>
  <c r="G2166" i="11"/>
  <c r="H2166" i="11"/>
  <c r="G2167" i="11"/>
  <c r="H2167" i="11"/>
  <c r="G2168" i="11"/>
  <c r="H2168" i="11"/>
  <c r="G2169" i="11"/>
  <c r="H2169" i="11"/>
  <c r="G2170" i="11"/>
  <c r="H2170" i="11"/>
  <c r="G2171" i="11"/>
  <c r="H2171" i="11"/>
  <c r="G2172" i="11"/>
  <c r="H2172" i="11"/>
  <c r="G2173" i="11"/>
  <c r="H2173" i="11"/>
  <c r="G2174" i="11"/>
  <c r="H2174" i="11"/>
  <c r="G2175" i="11"/>
  <c r="H2175" i="11"/>
  <c r="G2176" i="11"/>
  <c r="H2176" i="11"/>
  <c r="G2177" i="11"/>
  <c r="H2177" i="11"/>
  <c r="G2178" i="11"/>
  <c r="H2178" i="11"/>
  <c r="G2179" i="11"/>
  <c r="H2179" i="11"/>
  <c r="G2180" i="11"/>
  <c r="H2180" i="11"/>
  <c r="G2181" i="11"/>
  <c r="H2181" i="11"/>
  <c r="G2182" i="11"/>
  <c r="H2182" i="11"/>
  <c r="G2183" i="11"/>
  <c r="H2183" i="11"/>
  <c r="G2184" i="11"/>
  <c r="H2184" i="11"/>
  <c r="G2185" i="11"/>
  <c r="H2185" i="11"/>
  <c r="G2186" i="11"/>
  <c r="H2186" i="11"/>
  <c r="G2187" i="11"/>
  <c r="H2187" i="11"/>
  <c r="G2188" i="11"/>
  <c r="H2188" i="11"/>
  <c r="G2189" i="11"/>
  <c r="H2189" i="11"/>
  <c r="G2190" i="11"/>
  <c r="H2190" i="11"/>
  <c r="G2191" i="11"/>
  <c r="H2191" i="11"/>
  <c r="G2192" i="11"/>
  <c r="H2192" i="11"/>
  <c r="G2193" i="11"/>
  <c r="H2193" i="11"/>
  <c r="G2194" i="11"/>
  <c r="H2194" i="11"/>
  <c r="G2195" i="11"/>
  <c r="H2195" i="11"/>
  <c r="G2196" i="11"/>
  <c r="H2196" i="11"/>
  <c r="G2197" i="11"/>
  <c r="H2197" i="11"/>
  <c r="G2198" i="11"/>
  <c r="H2198" i="11"/>
  <c r="G2199" i="11"/>
  <c r="H2199" i="11"/>
  <c r="G2200" i="11"/>
  <c r="H2200" i="11"/>
  <c r="G2201" i="11"/>
  <c r="H2201" i="11"/>
  <c r="G2202" i="11"/>
  <c r="H2202" i="11"/>
  <c r="G2203" i="11"/>
  <c r="H2203" i="11"/>
  <c r="G2204" i="11"/>
  <c r="H2204" i="11"/>
  <c r="G2205" i="11"/>
  <c r="H2205" i="11"/>
  <c r="G2206" i="11"/>
  <c r="H2206" i="11"/>
  <c r="G2207" i="11"/>
  <c r="H2207" i="11"/>
  <c r="G2208" i="11"/>
  <c r="H2208" i="11"/>
  <c r="G2209" i="11"/>
  <c r="H2209" i="11"/>
  <c r="G2210" i="11"/>
  <c r="H2210" i="11"/>
  <c r="G2211" i="11"/>
  <c r="H2211" i="11"/>
  <c r="G2212" i="11"/>
  <c r="H2212" i="11"/>
  <c r="G2213" i="11"/>
  <c r="H2213" i="11"/>
  <c r="G2214" i="11"/>
  <c r="H2214" i="11"/>
  <c r="G2215" i="11"/>
  <c r="H2215" i="11"/>
  <c r="G2216" i="11"/>
  <c r="H2216" i="11"/>
  <c r="G2217" i="11"/>
  <c r="H2217" i="11"/>
  <c r="G2218" i="11"/>
  <c r="H2218" i="11"/>
  <c r="G2219" i="11"/>
  <c r="H2219" i="11"/>
  <c r="G2220" i="11"/>
  <c r="H2220" i="11"/>
  <c r="G2221" i="11"/>
  <c r="H2221" i="11"/>
  <c r="G2222" i="11"/>
  <c r="H2222" i="11"/>
  <c r="G2223" i="11"/>
  <c r="H2223" i="11"/>
  <c r="G2224" i="11"/>
  <c r="H2224" i="11"/>
  <c r="G2225" i="11"/>
  <c r="H2225" i="11"/>
  <c r="G2226" i="11"/>
  <c r="H2226" i="11"/>
  <c r="G2227" i="11"/>
  <c r="H2227" i="11"/>
  <c r="G2228" i="11"/>
  <c r="H2228" i="11"/>
  <c r="G2229" i="11"/>
  <c r="H2229" i="11"/>
  <c r="G2230" i="11"/>
  <c r="H2230" i="11"/>
  <c r="G2231" i="11"/>
  <c r="H2231" i="11"/>
  <c r="G2232" i="11"/>
  <c r="H2232" i="11"/>
  <c r="G2233" i="11"/>
  <c r="H2233" i="11"/>
  <c r="G2234" i="11"/>
  <c r="H2234" i="11"/>
  <c r="G2235" i="11"/>
  <c r="H2235" i="11"/>
  <c r="G2236" i="11"/>
  <c r="H2236" i="11"/>
  <c r="G2237" i="11"/>
  <c r="H2237" i="11"/>
  <c r="G2238" i="11"/>
  <c r="H2238" i="11"/>
  <c r="G2239" i="11"/>
  <c r="H2239" i="11"/>
  <c r="G2240" i="11"/>
  <c r="H2240" i="11"/>
  <c r="G2241" i="11"/>
  <c r="H2241" i="11"/>
  <c r="G2242" i="11"/>
  <c r="H2242" i="11"/>
  <c r="G2243" i="11"/>
  <c r="H2243" i="11"/>
  <c r="G2244" i="11"/>
  <c r="H2244" i="11"/>
  <c r="G2245" i="11"/>
  <c r="H2245" i="11"/>
  <c r="G2246" i="11"/>
  <c r="H2246" i="11"/>
  <c r="G2247" i="11"/>
  <c r="H2247" i="11"/>
  <c r="G2248" i="11"/>
  <c r="H2248" i="11"/>
  <c r="G2249" i="11"/>
  <c r="H2249" i="11"/>
  <c r="G2250" i="11"/>
  <c r="H2250" i="11"/>
  <c r="G2251" i="11"/>
  <c r="H2251" i="11"/>
  <c r="G2252" i="11"/>
  <c r="H2252" i="11"/>
  <c r="G2253" i="11"/>
  <c r="H2253" i="11"/>
  <c r="G2254" i="11"/>
  <c r="H2254" i="11"/>
  <c r="G2255" i="11"/>
  <c r="H2255" i="11"/>
  <c r="G2256" i="11"/>
  <c r="H2256" i="11"/>
  <c r="G2257" i="11"/>
  <c r="H2257" i="11"/>
  <c r="G2258" i="11"/>
  <c r="H2258" i="11"/>
  <c r="G2259" i="11"/>
  <c r="H2259" i="11"/>
  <c r="G2260" i="11"/>
  <c r="H2260" i="11"/>
  <c r="G2261" i="11"/>
  <c r="H2261" i="11"/>
  <c r="G2262" i="11"/>
  <c r="H2262" i="11"/>
  <c r="G2263" i="11"/>
  <c r="H2263" i="11"/>
  <c r="G2264" i="11"/>
  <c r="H2264" i="11"/>
  <c r="G2265" i="11"/>
  <c r="H2265" i="11"/>
  <c r="G2266" i="11"/>
  <c r="H2266" i="11"/>
  <c r="G2267" i="11"/>
  <c r="H2267" i="11"/>
  <c r="G2268" i="11"/>
  <c r="H2268" i="11"/>
  <c r="G2269" i="11"/>
  <c r="H2269" i="11"/>
  <c r="G2270" i="11"/>
  <c r="H2270" i="11"/>
  <c r="G2271" i="11"/>
  <c r="H2271" i="11"/>
  <c r="G2272" i="11"/>
  <c r="H2272" i="11"/>
  <c r="G2273" i="11"/>
  <c r="H2273" i="11"/>
  <c r="G2274" i="11"/>
  <c r="H2274" i="11"/>
  <c r="G2275" i="11"/>
  <c r="H2275" i="11"/>
  <c r="G2276" i="11"/>
  <c r="H2276" i="11"/>
  <c r="G2277" i="11"/>
  <c r="H2277" i="11"/>
  <c r="G2278" i="11"/>
  <c r="H2278" i="11"/>
  <c r="G2279" i="11"/>
  <c r="H2279" i="11"/>
  <c r="G2280" i="11"/>
  <c r="H2280" i="11"/>
  <c r="G2281" i="11"/>
  <c r="H2281" i="11"/>
  <c r="G2282" i="11"/>
  <c r="H2282" i="11"/>
  <c r="G2283" i="11"/>
  <c r="H2283" i="11"/>
  <c r="G2284" i="11"/>
  <c r="H2284" i="11"/>
  <c r="G2285" i="11"/>
  <c r="H2285" i="11"/>
  <c r="G2286" i="11"/>
  <c r="H2286" i="11"/>
  <c r="G2287" i="11"/>
  <c r="H2287" i="11"/>
  <c r="G2288" i="11"/>
  <c r="H2288" i="11"/>
  <c r="G2289" i="11"/>
  <c r="H2289" i="11"/>
  <c r="G2290" i="11"/>
  <c r="H2290" i="11"/>
  <c r="G2291" i="11"/>
  <c r="H2291" i="11"/>
  <c r="G2292" i="11"/>
  <c r="H2292" i="11"/>
  <c r="G2293" i="11"/>
  <c r="H2293" i="11"/>
  <c r="G2294" i="11"/>
  <c r="H2294" i="11"/>
  <c r="G2295" i="11"/>
  <c r="H2295" i="11"/>
  <c r="G2296" i="11"/>
  <c r="H2296" i="11"/>
  <c r="G2297" i="11"/>
  <c r="H2297" i="11"/>
  <c r="G2298" i="11"/>
  <c r="H2298" i="11"/>
  <c r="G2299" i="11"/>
  <c r="H2299" i="11"/>
  <c r="G2300" i="11"/>
  <c r="H2300" i="11"/>
  <c r="G2301" i="11"/>
  <c r="H2301" i="11"/>
  <c r="G2302" i="11"/>
  <c r="H2302" i="11"/>
  <c r="G2303" i="11"/>
  <c r="H2303" i="11"/>
  <c r="G2304" i="11"/>
  <c r="H2304" i="11"/>
  <c r="G2305" i="11"/>
  <c r="H2305" i="11"/>
  <c r="G2306" i="11"/>
  <c r="H2306" i="11"/>
  <c r="G2307" i="11"/>
  <c r="H2307" i="11"/>
  <c r="G2308" i="11"/>
  <c r="H2308" i="11"/>
  <c r="G2309" i="11"/>
  <c r="H2309" i="11"/>
  <c r="G2310" i="11"/>
  <c r="H2310" i="11"/>
  <c r="G2311" i="11"/>
  <c r="H2311" i="11"/>
  <c r="G2312" i="11"/>
  <c r="H2312" i="11"/>
  <c r="G2313" i="11"/>
  <c r="H2313" i="11"/>
  <c r="G2314" i="11"/>
  <c r="H2314" i="11"/>
  <c r="G2315" i="11"/>
  <c r="H2315" i="11"/>
  <c r="G2316" i="11"/>
  <c r="H2316" i="11"/>
  <c r="G2317" i="11"/>
  <c r="H2317" i="11"/>
  <c r="G2318" i="11"/>
  <c r="H2318" i="11"/>
  <c r="G2319" i="11"/>
  <c r="H2319" i="11"/>
  <c r="G2320" i="11"/>
  <c r="H2320" i="11"/>
  <c r="G2321" i="11"/>
  <c r="H2321" i="11"/>
  <c r="G2322" i="11"/>
  <c r="H2322" i="11"/>
  <c r="G2323" i="11"/>
  <c r="H2323" i="11"/>
  <c r="G2324" i="11"/>
  <c r="H2324" i="11"/>
  <c r="G2325" i="11"/>
  <c r="H2325" i="11"/>
  <c r="G2326" i="11"/>
  <c r="H2326" i="11"/>
  <c r="G2327" i="11"/>
  <c r="H2327" i="11"/>
  <c r="G2328" i="11"/>
  <c r="H2328" i="11"/>
  <c r="G2329" i="11"/>
  <c r="H2329" i="11"/>
  <c r="G2330" i="11"/>
  <c r="H2330" i="11"/>
  <c r="G2331" i="11"/>
  <c r="H2331" i="11"/>
  <c r="G2332" i="11"/>
  <c r="H2332" i="11"/>
  <c r="G2333" i="11"/>
  <c r="H2333" i="11"/>
  <c r="G2334" i="11"/>
  <c r="H2334" i="11"/>
  <c r="G2335" i="11"/>
  <c r="H2335" i="11"/>
  <c r="G2336" i="11"/>
  <c r="H2336" i="11"/>
  <c r="G2337" i="11"/>
  <c r="H2337" i="11"/>
  <c r="G2338" i="11"/>
  <c r="H2338" i="11"/>
  <c r="G2339" i="11"/>
  <c r="H2339" i="11"/>
  <c r="G2340" i="11"/>
  <c r="H2340" i="11"/>
  <c r="G2341" i="11"/>
  <c r="H2341" i="11"/>
  <c r="G2342" i="11"/>
  <c r="H2342" i="11"/>
  <c r="G2343" i="11"/>
  <c r="H2343" i="11"/>
  <c r="G2344" i="11"/>
  <c r="H2344" i="11"/>
  <c r="G2345" i="11"/>
  <c r="H2345" i="11"/>
  <c r="G2346" i="11"/>
  <c r="H2346" i="11"/>
  <c r="G2347" i="11"/>
  <c r="H2347" i="11"/>
  <c r="G2348" i="11"/>
  <c r="H2348" i="11"/>
  <c r="G2349" i="11"/>
  <c r="H2349" i="11"/>
  <c r="G2350" i="11"/>
  <c r="H2350" i="11"/>
  <c r="G2351" i="11"/>
  <c r="H2351" i="11"/>
  <c r="G2352" i="11"/>
  <c r="H2352" i="11"/>
  <c r="G2353" i="11"/>
  <c r="H2353" i="11"/>
  <c r="G2354" i="11"/>
  <c r="H2354" i="11"/>
  <c r="G2355" i="11"/>
  <c r="H2355" i="11"/>
  <c r="G2356" i="11"/>
  <c r="H2356" i="11"/>
  <c r="G2357" i="11"/>
  <c r="H2357" i="11"/>
  <c r="G2358" i="11"/>
  <c r="H2358" i="11"/>
  <c r="G2359" i="11"/>
  <c r="H2359" i="11"/>
  <c r="G2360" i="11"/>
  <c r="H2360" i="11"/>
  <c r="G2361" i="11"/>
  <c r="H2361" i="11"/>
  <c r="G2362" i="11"/>
  <c r="H2362" i="11"/>
  <c r="G2363" i="11"/>
  <c r="H2363" i="11"/>
  <c r="G2364" i="11"/>
  <c r="H2364" i="11"/>
  <c r="G2365" i="11"/>
  <c r="H2365" i="11"/>
  <c r="G2366" i="11"/>
  <c r="H2366" i="11"/>
  <c r="G2367" i="11"/>
  <c r="H2367" i="11"/>
  <c r="G2368" i="11"/>
  <c r="H2368" i="11"/>
  <c r="G2369" i="11"/>
  <c r="H2369" i="11"/>
  <c r="G2370" i="11"/>
  <c r="H2370" i="11"/>
  <c r="G2371" i="11"/>
  <c r="H2371" i="11"/>
  <c r="G2372" i="11"/>
  <c r="H2372" i="11"/>
  <c r="G2373" i="11"/>
  <c r="H2373" i="11"/>
  <c r="G2374" i="11"/>
  <c r="H2374" i="11"/>
  <c r="G2375" i="11"/>
  <c r="H2375" i="11"/>
  <c r="G2376" i="11"/>
  <c r="H2376" i="11"/>
  <c r="G2377" i="11"/>
  <c r="H2377" i="11"/>
  <c r="G2378" i="11"/>
  <c r="H2378" i="11"/>
  <c r="G2379" i="11"/>
  <c r="H2379" i="11"/>
  <c r="G2380" i="11"/>
  <c r="H2380" i="11"/>
  <c r="G2381" i="11"/>
  <c r="H2381" i="11"/>
  <c r="G2382" i="11"/>
  <c r="H2382" i="11"/>
  <c r="G2383" i="11"/>
  <c r="H2383" i="11"/>
  <c r="G2384" i="11"/>
  <c r="H2384" i="11"/>
  <c r="G2385" i="11"/>
  <c r="H2385" i="11"/>
  <c r="G2386" i="11"/>
  <c r="H2386" i="11"/>
  <c r="G2387" i="11"/>
  <c r="H2387" i="11"/>
  <c r="G2388" i="11"/>
  <c r="H2388" i="11"/>
  <c r="G2389" i="11"/>
  <c r="H2389" i="11"/>
  <c r="G2390" i="11"/>
  <c r="H2390" i="11"/>
  <c r="G2391" i="11"/>
  <c r="H2391" i="11"/>
  <c r="G2392" i="11"/>
  <c r="H2392" i="11"/>
  <c r="G2393" i="11"/>
  <c r="H2393" i="11"/>
  <c r="G2394" i="11"/>
  <c r="H2394" i="11"/>
  <c r="G2395" i="11"/>
  <c r="H2395" i="11"/>
  <c r="G2396" i="11"/>
  <c r="H2396" i="11"/>
  <c r="G2397" i="11"/>
  <c r="H2397" i="11"/>
  <c r="G2398" i="11"/>
  <c r="H2398" i="11"/>
  <c r="G2399" i="11"/>
  <c r="H2399" i="11"/>
  <c r="G2400" i="11"/>
  <c r="H2400" i="11"/>
  <c r="G2401" i="11"/>
  <c r="H2401" i="11"/>
  <c r="G2402" i="11"/>
  <c r="H2402" i="11"/>
  <c r="G2403" i="11"/>
  <c r="H2403" i="11"/>
  <c r="G2404" i="11"/>
  <c r="H2404" i="11"/>
  <c r="G2405" i="11"/>
  <c r="H2405" i="11"/>
  <c r="G2406" i="11"/>
  <c r="H2406" i="11"/>
  <c r="G2407" i="11"/>
  <c r="H2407" i="11"/>
  <c r="G2408" i="11"/>
  <c r="H2408" i="11"/>
  <c r="G2409" i="11"/>
  <c r="H2409" i="11"/>
  <c r="G2410" i="11"/>
  <c r="H2410" i="11"/>
  <c r="G2411" i="11"/>
  <c r="H2411" i="11"/>
  <c r="G2412" i="11"/>
  <c r="H2412" i="11"/>
  <c r="G2413" i="11"/>
  <c r="H2413" i="11"/>
  <c r="G2414" i="11"/>
  <c r="H2414" i="11"/>
  <c r="G2415" i="11"/>
  <c r="H2415" i="11"/>
  <c r="G2416" i="11"/>
  <c r="H2416" i="11"/>
  <c r="G2417" i="11"/>
  <c r="H2417" i="11"/>
  <c r="G2418" i="11"/>
  <c r="H2418" i="11"/>
  <c r="G2419" i="11"/>
  <c r="H2419" i="11"/>
  <c r="G2420" i="11"/>
  <c r="H2420" i="11"/>
  <c r="G2421" i="11"/>
  <c r="H2421" i="11"/>
  <c r="G2422" i="11"/>
  <c r="H2422" i="11"/>
  <c r="G2423" i="11"/>
  <c r="H2423" i="11"/>
  <c r="G2424" i="11"/>
  <c r="H2424" i="11"/>
  <c r="G2425" i="11"/>
  <c r="H2425" i="11"/>
  <c r="G2426" i="11"/>
  <c r="H2426" i="11"/>
  <c r="G2427" i="11"/>
  <c r="H2427" i="11"/>
  <c r="G2428" i="11"/>
  <c r="H2428" i="11"/>
  <c r="G2429" i="11"/>
  <c r="H2429" i="11"/>
  <c r="G2430" i="11"/>
  <c r="H2430" i="11"/>
  <c r="G2431" i="11"/>
  <c r="H2431" i="11"/>
  <c r="G2432" i="11"/>
  <c r="H2432" i="11"/>
  <c r="G2433" i="11"/>
  <c r="H2433" i="11"/>
  <c r="G2434" i="11"/>
  <c r="H2434" i="11"/>
  <c r="G2435" i="11"/>
  <c r="H2435" i="11"/>
  <c r="G2436" i="11"/>
  <c r="H2436" i="11"/>
  <c r="G2437" i="11"/>
  <c r="H2437" i="11"/>
  <c r="G2438" i="11"/>
  <c r="H2438" i="11"/>
  <c r="G2439" i="11"/>
  <c r="H2439" i="11"/>
  <c r="G2440" i="11"/>
  <c r="H2440" i="11"/>
  <c r="G2441" i="11"/>
  <c r="H2441" i="11"/>
  <c r="G2442" i="11"/>
  <c r="H2442" i="11"/>
  <c r="G2443" i="11"/>
  <c r="H2443" i="11"/>
  <c r="G2444" i="11"/>
  <c r="H2444" i="11"/>
  <c r="G2445" i="11"/>
  <c r="H2445" i="11"/>
  <c r="G2446" i="11"/>
  <c r="H2446" i="11"/>
  <c r="G2447" i="11"/>
  <c r="H2447" i="11"/>
  <c r="G2448" i="11"/>
  <c r="H2448" i="11"/>
  <c r="G2449" i="11"/>
  <c r="H2449" i="11"/>
  <c r="G2450" i="11"/>
  <c r="H2450" i="11"/>
  <c r="G2451" i="11"/>
  <c r="H2451" i="11"/>
  <c r="G2452" i="11"/>
  <c r="H2452" i="11"/>
  <c r="G2453" i="11"/>
  <c r="H2453" i="11"/>
  <c r="G2454" i="11"/>
  <c r="H2454" i="11"/>
  <c r="G2455" i="11"/>
  <c r="H2455" i="11"/>
  <c r="G2456" i="11"/>
  <c r="H2456" i="11"/>
  <c r="G2457" i="11"/>
  <c r="H2457" i="11"/>
  <c r="G2458" i="11"/>
  <c r="H2458" i="11"/>
  <c r="G2459" i="11"/>
  <c r="H2459" i="11"/>
  <c r="G2460" i="11"/>
  <c r="H2460" i="11"/>
  <c r="G2461" i="11"/>
  <c r="H2461" i="11"/>
  <c r="G2462" i="11"/>
  <c r="H2462" i="11"/>
  <c r="G2463" i="11"/>
  <c r="H2463" i="11"/>
  <c r="G2464" i="11"/>
  <c r="H2464" i="11"/>
  <c r="G2465" i="11"/>
  <c r="H2465" i="11"/>
  <c r="G2466" i="11"/>
  <c r="H2466" i="11"/>
  <c r="G2467" i="11"/>
  <c r="H2467" i="11"/>
  <c r="G2468" i="11"/>
  <c r="H2468" i="11"/>
  <c r="G2469" i="11"/>
  <c r="H2469" i="11"/>
  <c r="G2470" i="11"/>
  <c r="H2470" i="11"/>
  <c r="G2471" i="11"/>
  <c r="H2471" i="11"/>
  <c r="G2472" i="11"/>
  <c r="H2472" i="11"/>
  <c r="G2473" i="11"/>
  <c r="H2473" i="11"/>
  <c r="G2474" i="11"/>
  <c r="H2474" i="11"/>
  <c r="G2475" i="11"/>
  <c r="H2475" i="11"/>
  <c r="G2476" i="11"/>
  <c r="H2476" i="11"/>
  <c r="G2477" i="11"/>
  <c r="H2477" i="11"/>
  <c r="G2478" i="11"/>
  <c r="H2478" i="11"/>
  <c r="G2479" i="11"/>
  <c r="H2479" i="11"/>
  <c r="G2480" i="11"/>
  <c r="H2480" i="11"/>
  <c r="G2481" i="11"/>
  <c r="H2481" i="11"/>
  <c r="G2482" i="11"/>
  <c r="H2482" i="11"/>
  <c r="G2483" i="11"/>
  <c r="H2483" i="11"/>
  <c r="G2484" i="11"/>
  <c r="H2484" i="11"/>
  <c r="G2485" i="11"/>
  <c r="H2485" i="11"/>
  <c r="G2486" i="11"/>
  <c r="H2486" i="11"/>
  <c r="G2487" i="11"/>
  <c r="H2487" i="11"/>
  <c r="G2488" i="11"/>
  <c r="H2488" i="11"/>
  <c r="G2489" i="11"/>
  <c r="H2489" i="11"/>
  <c r="G2490" i="11"/>
  <c r="H2490" i="11"/>
  <c r="G2491" i="11"/>
  <c r="H2491" i="11"/>
  <c r="G2492" i="11"/>
  <c r="H2492" i="11"/>
  <c r="G2493" i="11"/>
  <c r="H2493" i="11"/>
  <c r="G2494" i="11"/>
  <c r="H2494" i="11"/>
  <c r="G2495" i="11"/>
  <c r="H2495" i="11"/>
  <c r="G2496" i="11"/>
  <c r="H2496" i="11"/>
  <c r="G2497" i="11"/>
  <c r="H2497" i="11"/>
  <c r="G2498" i="11"/>
  <c r="H2498" i="11"/>
  <c r="G2499" i="11"/>
  <c r="H2499" i="11"/>
  <c r="G2500" i="11"/>
  <c r="H2500" i="11"/>
  <c r="G2501" i="11"/>
  <c r="H2501" i="11"/>
  <c r="G2502" i="11"/>
  <c r="H2502" i="11"/>
  <c r="G2503" i="11"/>
  <c r="H2503" i="11"/>
  <c r="G2504" i="11"/>
  <c r="H2504" i="11"/>
  <c r="G2505" i="11"/>
  <c r="H2505" i="11"/>
  <c r="G2506" i="11"/>
  <c r="H2506" i="11"/>
  <c r="G2507" i="11"/>
  <c r="H2507" i="11"/>
  <c r="G2508" i="11"/>
  <c r="H2508" i="11"/>
  <c r="G2509" i="11"/>
  <c r="H2509" i="11"/>
  <c r="G2510" i="11"/>
  <c r="H2510" i="11"/>
  <c r="G2511" i="11"/>
  <c r="H2511" i="11"/>
  <c r="G2512" i="11"/>
  <c r="H2512" i="11"/>
  <c r="G2513" i="11"/>
  <c r="H2513" i="11"/>
  <c r="G2514" i="11"/>
  <c r="H2514" i="11"/>
  <c r="G2515" i="11"/>
  <c r="H2515" i="11"/>
  <c r="G2516" i="11"/>
  <c r="H2516" i="11"/>
  <c r="G2517" i="11"/>
  <c r="H2517" i="11"/>
  <c r="G2518" i="11"/>
  <c r="H2518" i="11"/>
  <c r="G2519" i="11"/>
  <c r="H2519" i="11"/>
  <c r="G2520" i="11"/>
  <c r="H2520" i="11"/>
  <c r="G2521" i="11"/>
  <c r="H2521" i="11"/>
  <c r="G2522" i="11"/>
  <c r="H2522" i="11"/>
  <c r="G2523" i="11"/>
  <c r="H2523" i="11"/>
  <c r="G2524" i="11"/>
  <c r="H2524" i="11"/>
  <c r="G2525" i="11"/>
  <c r="H2525" i="11"/>
  <c r="G2526" i="11"/>
  <c r="H2526" i="11"/>
  <c r="G2527" i="11"/>
  <c r="H2527" i="11"/>
  <c r="G2528" i="11"/>
  <c r="H2528" i="11"/>
  <c r="G2529" i="11"/>
  <c r="H2529" i="11"/>
  <c r="G2530" i="11"/>
  <c r="H2530" i="11"/>
  <c r="G2531" i="11"/>
  <c r="H2531" i="11"/>
  <c r="G2532" i="11"/>
  <c r="H2532" i="11"/>
  <c r="G2533" i="11"/>
  <c r="H2533" i="11"/>
  <c r="G2534" i="11"/>
  <c r="H2534" i="11"/>
  <c r="G2535" i="11"/>
  <c r="H2535" i="11"/>
  <c r="G2536" i="11"/>
  <c r="H2536" i="11"/>
  <c r="G2537" i="11"/>
  <c r="H2537" i="11"/>
  <c r="G2538" i="11"/>
  <c r="H2538" i="11"/>
  <c r="G2539" i="11"/>
  <c r="H2539" i="11"/>
  <c r="G2540" i="11"/>
  <c r="H2540" i="11"/>
  <c r="G2541" i="11"/>
  <c r="H2541" i="11"/>
  <c r="G2542" i="11"/>
  <c r="H2542" i="11"/>
  <c r="G2543" i="11"/>
  <c r="H2543" i="11"/>
  <c r="G2544" i="11"/>
  <c r="H2544" i="11"/>
  <c r="G2545" i="11"/>
  <c r="H2545" i="11"/>
  <c r="G2546" i="11"/>
  <c r="H2546" i="11"/>
  <c r="G2547" i="11"/>
  <c r="H2547" i="11"/>
  <c r="G2548" i="11"/>
  <c r="H2548" i="11"/>
  <c r="G2549" i="11"/>
  <c r="H2549" i="11"/>
  <c r="G2550" i="11"/>
  <c r="H2550" i="11"/>
  <c r="G2551" i="11"/>
  <c r="H2551" i="11"/>
  <c r="G2552" i="11"/>
  <c r="H2552" i="11"/>
  <c r="G2553" i="11"/>
  <c r="H2553" i="11"/>
  <c r="G2554" i="11"/>
  <c r="H2554" i="11"/>
  <c r="G2555" i="11"/>
  <c r="H2555" i="11"/>
  <c r="G2556" i="11"/>
  <c r="H2556" i="11"/>
  <c r="G2557" i="11"/>
  <c r="H2557" i="11"/>
  <c r="G2558" i="11"/>
  <c r="H2558" i="11"/>
  <c r="G2559" i="11"/>
  <c r="H2559" i="11"/>
  <c r="G2560" i="11"/>
  <c r="H2560" i="11"/>
  <c r="G2561" i="11"/>
  <c r="H2561" i="11"/>
  <c r="G2562" i="11"/>
  <c r="H2562" i="11"/>
  <c r="G2563" i="11"/>
  <c r="H2563" i="11"/>
  <c r="G2564" i="11"/>
  <c r="H2564" i="11"/>
  <c r="G2565" i="11"/>
  <c r="H2565" i="11"/>
  <c r="G2566" i="11"/>
  <c r="H2566" i="11"/>
  <c r="G2567" i="11"/>
  <c r="H2567" i="11"/>
  <c r="G2568" i="11"/>
  <c r="H2568" i="11"/>
  <c r="G2569" i="11"/>
  <c r="H2569" i="11"/>
  <c r="G2570" i="11"/>
  <c r="H2570" i="11"/>
  <c r="G2571" i="11"/>
  <c r="H2571" i="11"/>
  <c r="G2572" i="11"/>
  <c r="H2572" i="11"/>
  <c r="G2573" i="11"/>
  <c r="H2573" i="11"/>
  <c r="G2574" i="11"/>
  <c r="H2574" i="11"/>
  <c r="G2575" i="11"/>
  <c r="H2575" i="11"/>
  <c r="G2576" i="11"/>
  <c r="H2576" i="11"/>
  <c r="G2577" i="11"/>
  <c r="H2577" i="11"/>
  <c r="G2578" i="11"/>
  <c r="H2578" i="11"/>
  <c r="G2579" i="11"/>
  <c r="H2579" i="11"/>
  <c r="G2580" i="11"/>
  <c r="H2580" i="11"/>
  <c r="G2581" i="11"/>
  <c r="H2581" i="11"/>
  <c r="G2582" i="11"/>
  <c r="H2582" i="11"/>
  <c r="G2583" i="11"/>
  <c r="H2583" i="11"/>
  <c r="G2584" i="11"/>
  <c r="H2584" i="11"/>
  <c r="G2585" i="11"/>
  <c r="H2585" i="11"/>
  <c r="G2586" i="11"/>
  <c r="H2586" i="11"/>
  <c r="G2587" i="11"/>
  <c r="H2587" i="11"/>
  <c r="G2588" i="11"/>
  <c r="H2588" i="11"/>
  <c r="G2589" i="11"/>
  <c r="H2589" i="11"/>
  <c r="G2590" i="11"/>
  <c r="H2590" i="11"/>
  <c r="G2591" i="11"/>
  <c r="H2591" i="11"/>
  <c r="G2592" i="11"/>
  <c r="H2592" i="11"/>
  <c r="G2593" i="11"/>
  <c r="H2593" i="11"/>
  <c r="G2594" i="11"/>
  <c r="H2594" i="11"/>
  <c r="G2595" i="11"/>
  <c r="H2595" i="11"/>
  <c r="G2596" i="11"/>
  <c r="H2596" i="11"/>
  <c r="G2597" i="11"/>
  <c r="H2597" i="11"/>
  <c r="G2598" i="11"/>
  <c r="H2598" i="11"/>
  <c r="G2599" i="11"/>
  <c r="H2599" i="11"/>
  <c r="G2600" i="11"/>
  <c r="H2600" i="11"/>
  <c r="G2601" i="11"/>
  <c r="H2601" i="11"/>
  <c r="G2602" i="11"/>
  <c r="H2602" i="11"/>
  <c r="G2603" i="11"/>
  <c r="H2603" i="11"/>
  <c r="G2604" i="11"/>
  <c r="H2604" i="11"/>
  <c r="G2605" i="11"/>
  <c r="H2605" i="11"/>
  <c r="G2606" i="11"/>
  <c r="H2606" i="11"/>
  <c r="G2607" i="11"/>
  <c r="H2607" i="11"/>
  <c r="G2608" i="11"/>
  <c r="H2608" i="11"/>
  <c r="G2609" i="11"/>
  <c r="H2609" i="11"/>
  <c r="G2610" i="11"/>
  <c r="H2610" i="11"/>
  <c r="G2611" i="11"/>
  <c r="H2611" i="11"/>
  <c r="G2612" i="11"/>
  <c r="H2612" i="11"/>
  <c r="G2613" i="11"/>
  <c r="H2613" i="11"/>
  <c r="G2614" i="11"/>
  <c r="H2614" i="11"/>
  <c r="G2615" i="11"/>
  <c r="H2615" i="11"/>
  <c r="G2616" i="11"/>
  <c r="H2616" i="11"/>
  <c r="G2617" i="11"/>
  <c r="H2617" i="11"/>
  <c r="G2618" i="11"/>
  <c r="H2618" i="11"/>
  <c r="G2619" i="11"/>
  <c r="H2619" i="11"/>
  <c r="G2620" i="11"/>
  <c r="H2620" i="11"/>
  <c r="G2621" i="11"/>
  <c r="H2621" i="11"/>
  <c r="G2622" i="11"/>
  <c r="H2622" i="11"/>
  <c r="G2623" i="11"/>
  <c r="H2623" i="11"/>
  <c r="G2624" i="11"/>
  <c r="H2624" i="11"/>
  <c r="G2625" i="11"/>
  <c r="H2625" i="11"/>
  <c r="G2626" i="11"/>
  <c r="H2626" i="11"/>
  <c r="G2627" i="11"/>
  <c r="H2627" i="11"/>
  <c r="G2628" i="11"/>
  <c r="H2628" i="11"/>
  <c r="G2629" i="11"/>
  <c r="H2629" i="11"/>
  <c r="G2630" i="11"/>
  <c r="H2630" i="11"/>
  <c r="G2631" i="11"/>
  <c r="H2631" i="11"/>
  <c r="G2632" i="11"/>
  <c r="H2632" i="11"/>
  <c r="G2633" i="11"/>
  <c r="H2633" i="11"/>
  <c r="G2634" i="11"/>
  <c r="H2634" i="11"/>
  <c r="G2635" i="11"/>
  <c r="H2635" i="11"/>
  <c r="G2636" i="11"/>
  <c r="H2636" i="11"/>
  <c r="G2637" i="11"/>
  <c r="H2637" i="11"/>
  <c r="G2638" i="11"/>
  <c r="H2638" i="11"/>
  <c r="G2639" i="11"/>
  <c r="H2639" i="11"/>
  <c r="G2640" i="11"/>
  <c r="H2640" i="11"/>
  <c r="G2641" i="11"/>
  <c r="H2641" i="11"/>
  <c r="G2642" i="11"/>
  <c r="H2642" i="11"/>
  <c r="G2643" i="11"/>
  <c r="H2643" i="11"/>
  <c r="G2644" i="11"/>
  <c r="H2644" i="11"/>
  <c r="G2645" i="11"/>
  <c r="H2645" i="11"/>
  <c r="G2646" i="11"/>
  <c r="H2646" i="11"/>
  <c r="G2647" i="11"/>
  <c r="H2647" i="11"/>
  <c r="G2648" i="11"/>
  <c r="H2648" i="11"/>
  <c r="G2649" i="11"/>
  <c r="H2649" i="11"/>
  <c r="G2650" i="11"/>
  <c r="H2650" i="11"/>
  <c r="G2651" i="11"/>
  <c r="H2651" i="11"/>
  <c r="G2652" i="11"/>
  <c r="H2652" i="11"/>
  <c r="G2653" i="11"/>
  <c r="H2653" i="11"/>
  <c r="G2654" i="11"/>
  <c r="H2654" i="11"/>
  <c r="G2655" i="11"/>
  <c r="H2655" i="11"/>
  <c r="G2656" i="11"/>
  <c r="H2656" i="11"/>
  <c r="G2657" i="11"/>
  <c r="H2657" i="11"/>
  <c r="G2658" i="11"/>
  <c r="H2658" i="11"/>
  <c r="G2659" i="11"/>
  <c r="H2659" i="11"/>
  <c r="G2660" i="11"/>
  <c r="H2660" i="11"/>
  <c r="G2661" i="11"/>
  <c r="H2661" i="11"/>
  <c r="G2662" i="11"/>
  <c r="H2662" i="11"/>
  <c r="G2663" i="11"/>
  <c r="H2663" i="11"/>
  <c r="G2664" i="11"/>
  <c r="H2664" i="11"/>
  <c r="G2665" i="11"/>
  <c r="H2665" i="11"/>
  <c r="G2666" i="11"/>
  <c r="H2666" i="11"/>
  <c r="G2667" i="11"/>
  <c r="H2667" i="11"/>
  <c r="G2668" i="11"/>
  <c r="H2668" i="11"/>
  <c r="G2669" i="11"/>
  <c r="H2669" i="11"/>
  <c r="G2670" i="11"/>
  <c r="H2670" i="11"/>
  <c r="G2671" i="11"/>
  <c r="H2671" i="11"/>
  <c r="G2672" i="11"/>
  <c r="H2672" i="11"/>
  <c r="G2673" i="11"/>
  <c r="H2673" i="11"/>
  <c r="G2674" i="11"/>
  <c r="H2674" i="11"/>
  <c r="G2675" i="11"/>
  <c r="H2675" i="11"/>
  <c r="G2676" i="11"/>
  <c r="H2676" i="11"/>
  <c r="G2677" i="11"/>
  <c r="H2677" i="11"/>
  <c r="G2678" i="11"/>
  <c r="H2678" i="11"/>
  <c r="G2679" i="11"/>
  <c r="H2679" i="11"/>
  <c r="G2680" i="11"/>
  <c r="H2680" i="11"/>
  <c r="G2681" i="11"/>
  <c r="H2681" i="11"/>
  <c r="G2682" i="11"/>
  <c r="H2682" i="11"/>
  <c r="G2683" i="11"/>
  <c r="H2683" i="11"/>
  <c r="G2684" i="11"/>
  <c r="H2684" i="11"/>
  <c r="G2685" i="11"/>
  <c r="H2685" i="11"/>
  <c r="G2686" i="11"/>
  <c r="H2686" i="11"/>
  <c r="G2687" i="11"/>
  <c r="H2687" i="11"/>
  <c r="G2688" i="11"/>
  <c r="H2688" i="11"/>
  <c r="G2689" i="11"/>
  <c r="H2689" i="11"/>
  <c r="G2690" i="11"/>
  <c r="H2690" i="11"/>
  <c r="G2691" i="11"/>
  <c r="H2691" i="11"/>
  <c r="G2692" i="11"/>
  <c r="H2692" i="11"/>
  <c r="G2693" i="11"/>
  <c r="H2693" i="11"/>
  <c r="G2694" i="11"/>
  <c r="H2694" i="11"/>
  <c r="G2695" i="11"/>
  <c r="H2695" i="11"/>
  <c r="G2696" i="11"/>
  <c r="H2696" i="11"/>
  <c r="G2697" i="11"/>
  <c r="H2697" i="11"/>
  <c r="G2698" i="11"/>
  <c r="H2698" i="11"/>
  <c r="G2699" i="11"/>
  <c r="H2699" i="11"/>
  <c r="G2700" i="11"/>
  <c r="H2700" i="11"/>
  <c r="G2701" i="11"/>
  <c r="H2701" i="11"/>
  <c r="G2702" i="11"/>
  <c r="H2702" i="11"/>
  <c r="G2703" i="11"/>
  <c r="H2703" i="11"/>
  <c r="G2704" i="11"/>
  <c r="H2704" i="11"/>
  <c r="G2705" i="11"/>
  <c r="H2705" i="11"/>
  <c r="G2706" i="11"/>
  <c r="H2706" i="11"/>
  <c r="G2707" i="11"/>
  <c r="H2707" i="11"/>
  <c r="G2708" i="11"/>
  <c r="H2708" i="11"/>
  <c r="G2709" i="11"/>
  <c r="H2709" i="11"/>
  <c r="G2710" i="11"/>
  <c r="H2710" i="11"/>
  <c r="G2711" i="11"/>
  <c r="H2711" i="11"/>
  <c r="G2712" i="11"/>
  <c r="H2712" i="11"/>
  <c r="G2713" i="11"/>
  <c r="H2713" i="11"/>
  <c r="G2714" i="11"/>
  <c r="H2714" i="11"/>
  <c r="G2715" i="11"/>
  <c r="H2715" i="11"/>
  <c r="G2716" i="11"/>
  <c r="H2716" i="11"/>
  <c r="G2717" i="11"/>
  <c r="H2717" i="11"/>
  <c r="G2718" i="11"/>
  <c r="H2718" i="11"/>
  <c r="G2719" i="11"/>
  <c r="H2719" i="11"/>
  <c r="G2720" i="11"/>
  <c r="H2720" i="11"/>
  <c r="G2721" i="11"/>
  <c r="H2721" i="11"/>
  <c r="G2722" i="11"/>
  <c r="H2722" i="11"/>
  <c r="G2723" i="11"/>
  <c r="H2723" i="11"/>
  <c r="G2724" i="11"/>
  <c r="H2724" i="11"/>
  <c r="G2725" i="11"/>
  <c r="H2725" i="11"/>
  <c r="G2726" i="11"/>
  <c r="H2726" i="11"/>
  <c r="G2727" i="11"/>
  <c r="H2727" i="11"/>
  <c r="G2728" i="11"/>
  <c r="H2728" i="11"/>
  <c r="G2729" i="11"/>
  <c r="H2729" i="11"/>
  <c r="G2730" i="11"/>
  <c r="H2730" i="11"/>
  <c r="G2731" i="11"/>
  <c r="H2731" i="11"/>
  <c r="G2732" i="11"/>
  <c r="H2732" i="11"/>
  <c r="G2733" i="11"/>
  <c r="H2733" i="11"/>
  <c r="G2734" i="11"/>
  <c r="H2734" i="11"/>
  <c r="G2735" i="11"/>
  <c r="H2735" i="11"/>
  <c r="G2736" i="11"/>
  <c r="H2736" i="11"/>
  <c r="G2737" i="11"/>
  <c r="H2737" i="11"/>
  <c r="G2738" i="11"/>
  <c r="H2738" i="11"/>
  <c r="G2739" i="11"/>
  <c r="H2739" i="11"/>
  <c r="G2740" i="11"/>
  <c r="H2740" i="11"/>
  <c r="G2741" i="11"/>
  <c r="H2741" i="11"/>
  <c r="G2742" i="11"/>
  <c r="H2742" i="11"/>
  <c r="G2743" i="11"/>
  <c r="H2743" i="11"/>
  <c r="G2744" i="11"/>
  <c r="H2744" i="11"/>
  <c r="G2745" i="11"/>
  <c r="H2745" i="11"/>
  <c r="G2746" i="11"/>
  <c r="H2746" i="11"/>
  <c r="G2747" i="11"/>
  <c r="H2747" i="11"/>
  <c r="G2748" i="11"/>
  <c r="H2748" i="11"/>
  <c r="G2749" i="11"/>
  <c r="H2749" i="11"/>
  <c r="G2750" i="11"/>
  <c r="H2750" i="11"/>
  <c r="G2751" i="11"/>
  <c r="H2751" i="11"/>
  <c r="G2752" i="11"/>
  <c r="H2752" i="11"/>
  <c r="G2753" i="11"/>
  <c r="H2753" i="11"/>
  <c r="G2754" i="11"/>
  <c r="H2754" i="11"/>
  <c r="G2755" i="11"/>
  <c r="H2755" i="11"/>
  <c r="G2756" i="11"/>
  <c r="H2756" i="11"/>
  <c r="G2757" i="11"/>
  <c r="H2757" i="11"/>
  <c r="G2758" i="11"/>
  <c r="H2758" i="11"/>
  <c r="G2759" i="11"/>
  <c r="H2759" i="11"/>
  <c r="G2760" i="11"/>
  <c r="H2760" i="11"/>
  <c r="G2761" i="11"/>
  <c r="H2761" i="11"/>
  <c r="G2762" i="11"/>
  <c r="H2762" i="11"/>
  <c r="G2763" i="11"/>
  <c r="H2763" i="11"/>
  <c r="G2764" i="11"/>
  <c r="H2764" i="11"/>
  <c r="G2765" i="11"/>
  <c r="H2765" i="11"/>
  <c r="G2766" i="11"/>
  <c r="H2766" i="11"/>
  <c r="G2767" i="11"/>
  <c r="H2767" i="11"/>
  <c r="G2768" i="11"/>
  <c r="H2768" i="11"/>
  <c r="G2769" i="11"/>
  <c r="H2769" i="11"/>
  <c r="G2770" i="11"/>
  <c r="H2770" i="11"/>
  <c r="G2771" i="11"/>
  <c r="H2771" i="11"/>
  <c r="G2772" i="11"/>
  <c r="H2772" i="11"/>
  <c r="G2773" i="11"/>
  <c r="H2773" i="11"/>
  <c r="G2774" i="11"/>
  <c r="H2774" i="11"/>
  <c r="G2775" i="11"/>
  <c r="H2775" i="11"/>
  <c r="G2776" i="11"/>
  <c r="H2776" i="11"/>
  <c r="G2777" i="11"/>
  <c r="H2777" i="11"/>
  <c r="G2778" i="11"/>
  <c r="H2778" i="11"/>
  <c r="G2779" i="11"/>
  <c r="H2779" i="11"/>
  <c r="G2780" i="11"/>
  <c r="H2780" i="11"/>
  <c r="G2781" i="11"/>
  <c r="H2781" i="11"/>
  <c r="G2782" i="11"/>
  <c r="H2782" i="11"/>
  <c r="G2783" i="11"/>
  <c r="H2783" i="11"/>
  <c r="G2784" i="11"/>
  <c r="H2784" i="11"/>
  <c r="G2785" i="11"/>
  <c r="H2785" i="11"/>
  <c r="G2786" i="11"/>
  <c r="H2786" i="11"/>
  <c r="G2787" i="11"/>
  <c r="H2787" i="11"/>
  <c r="G2788" i="11"/>
  <c r="H2788" i="11"/>
  <c r="G2789" i="11"/>
  <c r="H2789" i="11"/>
  <c r="G2790" i="11"/>
  <c r="H2790" i="11"/>
  <c r="G2791" i="11"/>
  <c r="H2791" i="11"/>
  <c r="G2792" i="11"/>
  <c r="H2792" i="11"/>
  <c r="G2793" i="11"/>
  <c r="H2793" i="11"/>
  <c r="G2794" i="11"/>
  <c r="H2794" i="11"/>
  <c r="G2795" i="11"/>
  <c r="H2795" i="11"/>
  <c r="G2796" i="11"/>
  <c r="H2796" i="11"/>
  <c r="G2797" i="11"/>
  <c r="H2797" i="11"/>
  <c r="G2798" i="11"/>
  <c r="H2798" i="11"/>
  <c r="G2799" i="11"/>
  <c r="H2799" i="11"/>
  <c r="G2800" i="11"/>
  <c r="H2800" i="11"/>
  <c r="G2801" i="11"/>
  <c r="H2801" i="11"/>
  <c r="G2802" i="11"/>
  <c r="H2802" i="11"/>
  <c r="G2803" i="11"/>
  <c r="H2803" i="11"/>
  <c r="G2804" i="11"/>
  <c r="H2804" i="11"/>
  <c r="G2805" i="11"/>
  <c r="H2805" i="11"/>
  <c r="G2806" i="11"/>
  <c r="H2806" i="11"/>
  <c r="G2807" i="11"/>
  <c r="H2807" i="11"/>
  <c r="G2808" i="11"/>
  <c r="H2808" i="11"/>
  <c r="G2809" i="11"/>
  <c r="H2809" i="11"/>
  <c r="G2810" i="11"/>
  <c r="H2810" i="11"/>
  <c r="G2811" i="11"/>
  <c r="H2811" i="11"/>
  <c r="G2812" i="11"/>
  <c r="H2812" i="11"/>
  <c r="G2813" i="11"/>
  <c r="H2813" i="11"/>
  <c r="G2814" i="11"/>
  <c r="H2814" i="11"/>
  <c r="G2815" i="11"/>
  <c r="H2815" i="11"/>
  <c r="G2816" i="11"/>
  <c r="H2816" i="11"/>
  <c r="G2817" i="11"/>
  <c r="H2817" i="11"/>
  <c r="G2818" i="11"/>
  <c r="H2818" i="11"/>
  <c r="G2819" i="11"/>
  <c r="H2819" i="11"/>
  <c r="G2820" i="11"/>
  <c r="H2820" i="11"/>
  <c r="G2821" i="11"/>
  <c r="H2821" i="11"/>
  <c r="G2822" i="11"/>
  <c r="H2822" i="11"/>
  <c r="G2823" i="11"/>
  <c r="H2823" i="11"/>
  <c r="G2824" i="11"/>
  <c r="H2824" i="11"/>
  <c r="G2825" i="11"/>
  <c r="H2825" i="11"/>
  <c r="G2826" i="11"/>
  <c r="H2826" i="11"/>
  <c r="G2827" i="11"/>
  <c r="H2827" i="11"/>
  <c r="G2828" i="11"/>
  <c r="H2828" i="11"/>
  <c r="G2829" i="11"/>
  <c r="H2829" i="11"/>
  <c r="G2830" i="11"/>
  <c r="H2830" i="11"/>
  <c r="G2831" i="11"/>
  <c r="H2831" i="11"/>
  <c r="G2832" i="11"/>
  <c r="H2832" i="11"/>
  <c r="G2833" i="11"/>
  <c r="H2833" i="11"/>
  <c r="G2834" i="11"/>
  <c r="H2834" i="11"/>
  <c r="G2835" i="11"/>
  <c r="H2835" i="11"/>
  <c r="G2836" i="11"/>
  <c r="H2836" i="11"/>
  <c r="G2837" i="11"/>
  <c r="H2837" i="11"/>
  <c r="G2838" i="11"/>
  <c r="H2838" i="11"/>
  <c r="G2839" i="11"/>
  <c r="H2839" i="11"/>
  <c r="G2840" i="11"/>
  <c r="H2840" i="11"/>
  <c r="G2841" i="11"/>
  <c r="H2841" i="11"/>
  <c r="G2842" i="11"/>
  <c r="H2842" i="11"/>
  <c r="G2843" i="11"/>
  <c r="H2843" i="11"/>
  <c r="G2844" i="11"/>
  <c r="H2844" i="11"/>
  <c r="G2845" i="11"/>
  <c r="H2845" i="11"/>
  <c r="G2846" i="11"/>
  <c r="H2846" i="11"/>
  <c r="G2847" i="11"/>
  <c r="H2847" i="11"/>
  <c r="G2848" i="11"/>
  <c r="H2848" i="11"/>
  <c r="G2849" i="11"/>
  <c r="H2849" i="11"/>
  <c r="G2850" i="11"/>
  <c r="H2850" i="11"/>
  <c r="G2851" i="11"/>
  <c r="H2851" i="11"/>
  <c r="G2852" i="11"/>
  <c r="H2852" i="11"/>
  <c r="G2853" i="11"/>
  <c r="H2853" i="11"/>
  <c r="G2854" i="11"/>
  <c r="H2854" i="11"/>
  <c r="G2855" i="11"/>
  <c r="H2855" i="11"/>
  <c r="G2856" i="11"/>
  <c r="H2856" i="11"/>
  <c r="G2857" i="11"/>
  <c r="H2857" i="11"/>
  <c r="G2858" i="11"/>
  <c r="H2858" i="11"/>
  <c r="G2859" i="11"/>
  <c r="H2859" i="11"/>
  <c r="G2860" i="11"/>
  <c r="H2860" i="11"/>
  <c r="G2861" i="11"/>
  <c r="H2861" i="11"/>
  <c r="G2862" i="11"/>
  <c r="H2862" i="11"/>
  <c r="G2863" i="11"/>
  <c r="H2863" i="11"/>
  <c r="G2864" i="11"/>
  <c r="H2864" i="11"/>
  <c r="G2865" i="11"/>
  <c r="H2865" i="11"/>
  <c r="G2866" i="11"/>
  <c r="H2866" i="11"/>
  <c r="G2867" i="11"/>
  <c r="H2867" i="11"/>
  <c r="G2868" i="11"/>
  <c r="H2868" i="11"/>
  <c r="G2869" i="11"/>
  <c r="H2869" i="11"/>
  <c r="G2870" i="11"/>
  <c r="H2870" i="11"/>
  <c r="G2871" i="11"/>
  <c r="H2871" i="11"/>
  <c r="G2872" i="11"/>
  <c r="H2872" i="11"/>
  <c r="G2873" i="11"/>
  <c r="H2873" i="11"/>
  <c r="G2874" i="11"/>
  <c r="H2874" i="11"/>
  <c r="G2875" i="11"/>
  <c r="H2875" i="11"/>
  <c r="G2876" i="11"/>
  <c r="H2876" i="11"/>
  <c r="G2877" i="11"/>
  <c r="H2877" i="11"/>
  <c r="G2878" i="11"/>
  <c r="H2878" i="11"/>
  <c r="G2879" i="11"/>
  <c r="H2879" i="11"/>
  <c r="G2880" i="11"/>
  <c r="H2880" i="11"/>
  <c r="G2881" i="11"/>
  <c r="H2881" i="11"/>
  <c r="G2882" i="11"/>
  <c r="H2882" i="11"/>
  <c r="G2883" i="11"/>
  <c r="H2883" i="11"/>
  <c r="G2884" i="11"/>
  <c r="H2884" i="11"/>
  <c r="G2885" i="11"/>
  <c r="H2885" i="11"/>
  <c r="G2886" i="11"/>
  <c r="H2886" i="11"/>
  <c r="G2887" i="11"/>
  <c r="H2887" i="11"/>
  <c r="G2888" i="11"/>
  <c r="H2888" i="11"/>
  <c r="G2889" i="11"/>
  <c r="H2889" i="11"/>
  <c r="G2890" i="11"/>
  <c r="H2890" i="11"/>
  <c r="G2891" i="11"/>
  <c r="H2891" i="11"/>
  <c r="G2892" i="11"/>
  <c r="H2892" i="11"/>
  <c r="G2893" i="11"/>
  <c r="H2893" i="11"/>
  <c r="G2894" i="11"/>
  <c r="H2894" i="11"/>
  <c r="G2895" i="11"/>
  <c r="H2895" i="11"/>
  <c r="G2896" i="11"/>
  <c r="H2896" i="11"/>
  <c r="G2897" i="11"/>
  <c r="H2897" i="11"/>
  <c r="G2898" i="11"/>
  <c r="H2898" i="11"/>
  <c r="G2899" i="11"/>
  <c r="H2899" i="11"/>
  <c r="G2900" i="11"/>
  <c r="H2900" i="11"/>
  <c r="G2901" i="11"/>
  <c r="H2901" i="11"/>
  <c r="G2902" i="11"/>
  <c r="H2902" i="11"/>
  <c r="G2903" i="11"/>
  <c r="H2903" i="11"/>
  <c r="G2904" i="11"/>
  <c r="H2904" i="11"/>
  <c r="G2905" i="11"/>
  <c r="H2905" i="11"/>
  <c r="G2906" i="11"/>
  <c r="H2906" i="11"/>
  <c r="G2907" i="11"/>
  <c r="H2907" i="11"/>
  <c r="G2908" i="11"/>
  <c r="H2908" i="11"/>
  <c r="G2909" i="11"/>
  <c r="H2909" i="11"/>
  <c r="G2910" i="11"/>
  <c r="H2910" i="11"/>
  <c r="G2911" i="11"/>
  <c r="H2911" i="11"/>
  <c r="G2912" i="11"/>
  <c r="H2912" i="11"/>
  <c r="G2913" i="11"/>
  <c r="H2913" i="11"/>
  <c r="G2914" i="11"/>
  <c r="H2914" i="11"/>
  <c r="G2915" i="11"/>
  <c r="H2915" i="11"/>
  <c r="G2916" i="11"/>
  <c r="H2916" i="11"/>
  <c r="G2917" i="11"/>
  <c r="H2917" i="11"/>
  <c r="G2918" i="11"/>
  <c r="H2918" i="11"/>
  <c r="G2919" i="11"/>
  <c r="H2919" i="11"/>
  <c r="G2920" i="11"/>
  <c r="H2920" i="11"/>
  <c r="G2921" i="11"/>
  <c r="H2921" i="11"/>
  <c r="G2922" i="11"/>
  <c r="H2922" i="11"/>
  <c r="G2923" i="11"/>
  <c r="H2923" i="11"/>
  <c r="G2924" i="11"/>
  <c r="H2924" i="11"/>
  <c r="G2925" i="11"/>
  <c r="H2925" i="11"/>
  <c r="G2926" i="11"/>
  <c r="H2926" i="11"/>
  <c r="G2927" i="11"/>
  <c r="H2927" i="11"/>
  <c r="G2928" i="11"/>
  <c r="H2928" i="11"/>
  <c r="G2929" i="11"/>
  <c r="H2929" i="11"/>
  <c r="G2930" i="11"/>
  <c r="H2930" i="11"/>
  <c r="G2931" i="11"/>
  <c r="H2931" i="11"/>
  <c r="G2932" i="11"/>
  <c r="H2932" i="11"/>
  <c r="G2933" i="11"/>
  <c r="H2933" i="11"/>
  <c r="G2934" i="11"/>
  <c r="H2934" i="11"/>
  <c r="G2935" i="11"/>
  <c r="H2935" i="11"/>
  <c r="G2936" i="11"/>
  <c r="H2936" i="11"/>
  <c r="G2937" i="11"/>
  <c r="H2937" i="11"/>
  <c r="G2938" i="11"/>
  <c r="H2938" i="11"/>
  <c r="G2939" i="11"/>
  <c r="H2939" i="11"/>
  <c r="G2940" i="11"/>
  <c r="H2940" i="11"/>
  <c r="G2941" i="11"/>
  <c r="H2941" i="11"/>
  <c r="G2942" i="11"/>
  <c r="H2942" i="11"/>
  <c r="G2943" i="11"/>
  <c r="H2943" i="11"/>
  <c r="G2944" i="11"/>
  <c r="H2944" i="11"/>
  <c r="G2945" i="11"/>
  <c r="H2945" i="11"/>
  <c r="G2946" i="11"/>
  <c r="H2946" i="11"/>
  <c r="G2947" i="11"/>
  <c r="H2947" i="11"/>
  <c r="G2948" i="11"/>
  <c r="H2948" i="11"/>
  <c r="G2949" i="11"/>
  <c r="H2949" i="11"/>
  <c r="G2950" i="11"/>
  <c r="H2950" i="11"/>
  <c r="G2951" i="11"/>
  <c r="H2951" i="11"/>
  <c r="G2952" i="11"/>
  <c r="H2952" i="11"/>
  <c r="G2953" i="11"/>
  <c r="H2953" i="11"/>
  <c r="G2954" i="11"/>
  <c r="H2954" i="11"/>
  <c r="G2955" i="11"/>
  <c r="H2955" i="11"/>
  <c r="G2956" i="11"/>
  <c r="H2956" i="11"/>
  <c r="G2957" i="11"/>
  <c r="H2957" i="11"/>
  <c r="G2958" i="11"/>
  <c r="H2958" i="11"/>
  <c r="G2959" i="11"/>
  <c r="H2959" i="11"/>
  <c r="G2960" i="11"/>
  <c r="H2960" i="11"/>
  <c r="G2961" i="11"/>
  <c r="H2961" i="11"/>
  <c r="G2962" i="11"/>
  <c r="H2962" i="11"/>
  <c r="G2963" i="11"/>
  <c r="H2963" i="11"/>
  <c r="G2964" i="11"/>
  <c r="H2964" i="11"/>
  <c r="G2965" i="11"/>
  <c r="H2965" i="11"/>
  <c r="G2966" i="11"/>
  <c r="H2966" i="11"/>
  <c r="G2967" i="11"/>
  <c r="H2967" i="11"/>
  <c r="G2968" i="11"/>
  <c r="H2968" i="11"/>
  <c r="G2969" i="11"/>
  <c r="H2969" i="11"/>
  <c r="G2970" i="11"/>
  <c r="H2970" i="11"/>
  <c r="G2971" i="11"/>
  <c r="H2971" i="11"/>
  <c r="G2972" i="11"/>
  <c r="H2972" i="11"/>
  <c r="G2973" i="11"/>
  <c r="H2973" i="11"/>
  <c r="G2974" i="11"/>
  <c r="H2974" i="11"/>
  <c r="G2975" i="11"/>
  <c r="H2975" i="11"/>
  <c r="G2976" i="11"/>
  <c r="H2976" i="11"/>
  <c r="G2977" i="11"/>
  <c r="H2977" i="11"/>
  <c r="G2978" i="11"/>
  <c r="H2978" i="11"/>
  <c r="G2979" i="11"/>
  <c r="H2979" i="11"/>
  <c r="G2980" i="11"/>
  <c r="H2980" i="11"/>
  <c r="G2981" i="11"/>
  <c r="H2981" i="11"/>
  <c r="G2982" i="11"/>
  <c r="H2982" i="11"/>
  <c r="G2983" i="11"/>
  <c r="H2983" i="11"/>
  <c r="G2984" i="11"/>
  <c r="H2984" i="11"/>
  <c r="G2985" i="11"/>
  <c r="H2985" i="11"/>
  <c r="G2986" i="11"/>
  <c r="H2986" i="11"/>
  <c r="G2987" i="11"/>
  <c r="H2987" i="11"/>
  <c r="G2988" i="11"/>
  <c r="H2988" i="11"/>
  <c r="G2989" i="11"/>
  <c r="H2989" i="11"/>
  <c r="G2990" i="11"/>
  <c r="H2990" i="11"/>
  <c r="G2991" i="11"/>
  <c r="H2991" i="11"/>
  <c r="G2992" i="11"/>
  <c r="H2992" i="11"/>
  <c r="G2993" i="11"/>
  <c r="H2993" i="11"/>
  <c r="G2994" i="11"/>
  <c r="H2994" i="11"/>
  <c r="G2995" i="11"/>
  <c r="H2995" i="11"/>
  <c r="G2996" i="11"/>
  <c r="H2996" i="11"/>
  <c r="G2997" i="11"/>
  <c r="H2997" i="11"/>
  <c r="G2998" i="11"/>
  <c r="H2998" i="11"/>
  <c r="G2999" i="11"/>
  <c r="H2999" i="11"/>
  <c r="G3000" i="11"/>
  <c r="H3000" i="11"/>
  <c r="G3001" i="11"/>
  <c r="H3001" i="11"/>
  <c r="G3002" i="11"/>
  <c r="H3002" i="11"/>
  <c r="G3003" i="11"/>
  <c r="H3003" i="11"/>
  <c r="G3004" i="11"/>
  <c r="H3004" i="11"/>
  <c r="G3005" i="11"/>
  <c r="H3005" i="11"/>
  <c r="G3006" i="11"/>
  <c r="H3006" i="11"/>
  <c r="G3007" i="11"/>
  <c r="H3007" i="11"/>
  <c r="G3008" i="11"/>
  <c r="H3008" i="11"/>
  <c r="G3009" i="11"/>
  <c r="H3009" i="11"/>
  <c r="G3010" i="11"/>
  <c r="H3010" i="11"/>
  <c r="G3011" i="11"/>
  <c r="H3011" i="11"/>
  <c r="G3012" i="11"/>
  <c r="H3012" i="11"/>
  <c r="G3013" i="11"/>
  <c r="H3013" i="11"/>
  <c r="G3014" i="11"/>
  <c r="H3014" i="11"/>
  <c r="G3015" i="11"/>
  <c r="H3015" i="11"/>
  <c r="G3016" i="11"/>
  <c r="H3016" i="11"/>
  <c r="G3017" i="11"/>
  <c r="H3017" i="11"/>
  <c r="G3018" i="11"/>
  <c r="H3018" i="11"/>
  <c r="G3019" i="11"/>
  <c r="H3019" i="11"/>
  <c r="G3020" i="11"/>
  <c r="H3020" i="11"/>
  <c r="G3021" i="11"/>
  <c r="H3021" i="11"/>
  <c r="G3022" i="11"/>
  <c r="H3022" i="11"/>
  <c r="G3023" i="11"/>
  <c r="H3023" i="11"/>
  <c r="G3024" i="11"/>
  <c r="H3024" i="11"/>
  <c r="G3025" i="11"/>
  <c r="H3025" i="11"/>
  <c r="G3026" i="11"/>
  <c r="H3026" i="11"/>
  <c r="G3027" i="11"/>
  <c r="H3027" i="11"/>
  <c r="G3028" i="11"/>
  <c r="H3028" i="11"/>
  <c r="G3029" i="11"/>
  <c r="H3029" i="11"/>
  <c r="G3030" i="11"/>
  <c r="H3030" i="11"/>
  <c r="G3031" i="11"/>
  <c r="H3031" i="11"/>
  <c r="G3032" i="11"/>
  <c r="H3032" i="11"/>
  <c r="G3033" i="11"/>
  <c r="H3033" i="11"/>
  <c r="G3034" i="11"/>
  <c r="H3034" i="11"/>
  <c r="G3035" i="11"/>
  <c r="H3035" i="11"/>
  <c r="G3036" i="11"/>
  <c r="H3036" i="11"/>
  <c r="G3037" i="11"/>
  <c r="H3037" i="11"/>
  <c r="G3038" i="11"/>
  <c r="H3038" i="11"/>
  <c r="G3039" i="11"/>
  <c r="H3039" i="11"/>
  <c r="G3040" i="11"/>
  <c r="H3040" i="11"/>
  <c r="G3041" i="11"/>
  <c r="H3041" i="11"/>
  <c r="G3042" i="11"/>
  <c r="H3042" i="11"/>
  <c r="G3043" i="11"/>
  <c r="H3043" i="11"/>
  <c r="G3044" i="11"/>
  <c r="H3044" i="11"/>
  <c r="G3045" i="11"/>
  <c r="H3045" i="11"/>
  <c r="G3046" i="11"/>
  <c r="H3046" i="11"/>
  <c r="G3047" i="11"/>
  <c r="H3047" i="11"/>
  <c r="G3048" i="11"/>
  <c r="H3048" i="11"/>
  <c r="G3049" i="11"/>
  <c r="H3049" i="11"/>
  <c r="G3050" i="11"/>
  <c r="H3050" i="11"/>
  <c r="G3051" i="11"/>
  <c r="H3051" i="11"/>
  <c r="G3052" i="11"/>
  <c r="H3052" i="11"/>
  <c r="G3053" i="11"/>
  <c r="H3053" i="11"/>
  <c r="G3054" i="11"/>
  <c r="H3054" i="11"/>
  <c r="G3055" i="11"/>
  <c r="H3055" i="11"/>
  <c r="G3056" i="11"/>
  <c r="H3056" i="11"/>
  <c r="G3057" i="11"/>
  <c r="H3057" i="11"/>
  <c r="G3058" i="11"/>
  <c r="H3058" i="11"/>
  <c r="G3059" i="11"/>
  <c r="H3059" i="11"/>
  <c r="G3060" i="11"/>
  <c r="H3060" i="11"/>
  <c r="G3061" i="11"/>
  <c r="H3061" i="11"/>
  <c r="G3062" i="11"/>
  <c r="H3062" i="11"/>
  <c r="G3063" i="11"/>
  <c r="H3063" i="11"/>
  <c r="G3064" i="11"/>
  <c r="H3064" i="11"/>
  <c r="G3065" i="11"/>
  <c r="H3065" i="11"/>
  <c r="G3066" i="11"/>
  <c r="H3066" i="11"/>
  <c r="G3067" i="11"/>
  <c r="H3067" i="11"/>
  <c r="G3068" i="11"/>
  <c r="H3068" i="11"/>
  <c r="G3069" i="11"/>
  <c r="H3069" i="11"/>
  <c r="G3070" i="11"/>
  <c r="H3070" i="11"/>
  <c r="G3071" i="11"/>
  <c r="H3071" i="11"/>
  <c r="G3072" i="11"/>
  <c r="H3072" i="11"/>
  <c r="G3073" i="11"/>
  <c r="H3073" i="11"/>
  <c r="G3074" i="11"/>
  <c r="H3074" i="11"/>
  <c r="G3075" i="11"/>
  <c r="H3075" i="11"/>
  <c r="G3076" i="11"/>
  <c r="H3076" i="11"/>
  <c r="G3077" i="11"/>
  <c r="H3077" i="11"/>
  <c r="G3078" i="11"/>
  <c r="H3078" i="11"/>
  <c r="G3079" i="11"/>
  <c r="H3079" i="11"/>
  <c r="G3080" i="11"/>
  <c r="H3080" i="11"/>
  <c r="G3081" i="11"/>
  <c r="H3081" i="11"/>
  <c r="G3082" i="11"/>
  <c r="H3082" i="11"/>
  <c r="G3083" i="11"/>
  <c r="H3083" i="11"/>
  <c r="G3084" i="11"/>
  <c r="H3084" i="11"/>
  <c r="G3085" i="11"/>
  <c r="H3085" i="11"/>
  <c r="G3086" i="11"/>
  <c r="H3086" i="11"/>
  <c r="G3087" i="11"/>
  <c r="H3087" i="11"/>
  <c r="G3088" i="11"/>
  <c r="H3088" i="11"/>
  <c r="G3089" i="11"/>
  <c r="H3089" i="11"/>
  <c r="G3090" i="11"/>
  <c r="H3090" i="11"/>
  <c r="G3091" i="11"/>
  <c r="H3091" i="11"/>
  <c r="G3092" i="11"/>
  <c r="H3092" i="11"/>
  <c r="G3093" i="11"/>
  <c r="H3093" i="11"/>
  <c r="G3094" i="11"/>
  <c r="H3094" i="11"/>
  <c r="G3095" i="11"/>
  <c r="H3095" i="11"/>
  <c r="G3096" i="11"/>
  <c r="H3096" i="11"/>
  <c r="G3097" i="11"/>
  <c r="H3097" i="11"/>
  <c r="G3098" i="11"/>
  <c r="H3098" i="11"/>
  <c r="G3099" i="11"/>
  <c r="H3099" i="11"/>
  <c r="G3100" i="11"/>
  <c r="H3100" i="11"/>
  <c r="G3101" i="11"/>
  <c r="H3101" i="11"/>
  <c r="G3102" i="11"/>
  <c r="H3102" i="11"/>
  <c r="G3103" i="11"/>
  <c r="H3103" i="11"/>
  <c r="G3104" i="11"/>
  <c r="H3104" i="11"/>
  <c r="G3105" i="11"/>
  <c r="H3105" i="11"/>
  <c r="G3106" i="11"/>
  <c r="H3106" i="11"/>
  <c r="G3107" i="11"/>
  <c r="H3107" i="11"/>
  <c r="G3108" i="11"/>
  <c r="H3108" i="11"/>
  <c r="G3109" i="11"/>
  <c r="H3109" i="11"/>
  <c r="G3110" i="11"/>
  <c r="H3110" i="11"/>
  <c r="G3111" i="11"/>
  <c r="H3111" i="11"/>
  <c r="G3112" i="11"/>
  <c r="H3112" i="11"/>
  <c r="G3113" i="11"/>
  <c r="H3113" i="11"/>
  <c r="G3114" i="11"/>
  <c r="H3114" i="11"/>
  <c r="G3115" i="11"/>
  <c r="H3115" i="11"/>
  <c r="G3116" i="11"/>
  <c r="H3116" i="11"/>
  <c r="G3117" i="11"/>
  <c r="H3117" i="11"/>
  <c r="G3118" i="11"/>
  <c r="H3118" i="11"/>
  <c r="G3119" i="11"/>
  <c r="H3119" i="11"/>
  <c r="G3120" i="11"/>
  <c r="H3120" i="11"/>
  <c r="G3121" i="11"/>
  <c r="H3121" i="11"/>
  <c r="G3122" i="11"/>
  <c r="H3122" i="11"/>
  <c r="G3123" i="11"/>
  <c r="H3123" i="11"/>
  <c r="G3124" i="11"/>
  <c r="H3124" i="11"/>
  <c r="G3125" i="11"/>
  <c r="H3125" i="11"/>
  <c r="G3126" i="11"/>
  <c r="H3126" i="11"/>
  <c r="G3127" i="11"/>
  <c r="H3127" i="11"/>
  <c r="G3128" i="11"/>
  <c r="H3128" i="11"/>
  <c r="G3129" i="11"/>
  <c r="H3129" i="11"/>
  <c r="G3130" i="11"/>
  <c r="H3130" i="11"/>
  <c r="G3131" i="11"/>
  <c r="H3131" i="11"/>
  <c r="G3132" i="11"/>
  <c r="H3132" i="11"/>
  <c r="G3133" i="11"/>
  <c r="H3133" i="11"/>
  <c r="G3134" i="11"/>
  <c r="H3134" i="11"/>
  <c r="G3135" i="11"/>
  <c r="H3135" i="11"/>
  <c r="G3136" i="11"/>
  <c r="H3136" i="11"/>
  <c r="G3137" i="11"/>
  <c r="H3137" i="11"/>
  <c r="G3138" i="11"/>
  <c r="H3138" i="11"/>
  <c r="G3139" i="11"/>
  <c r="H3139" i="11"/>
  <c r="G3140" i="11"/>
  <c r="H3140" i="11"/>
  <c r="G3141" i="11"/>
  <c r="H3141" i="11"/>
  <c r="G3142" i="11"/>
  <c r="H3142" i="11"/>
  <c r="G3143" i="11"/>
  <c r="H3143" i="11"/>
  <c r="G3144" i="11"/>
  <c r="H3144" i="11"/>
  <c r="G3145" i="11"/>
  <c r="H3145" i="11"/>
  <c r="G3146" i="11"/>
  <c r="H3146" i="11"/>
  <c r="G3147" i="11"/>
  <c r="H3147" i="11"/>
  <c r="G3148" i="11"/>
  <c r="H3148" i="11"/>
  <c r="G3149" i="11"/>
  <c r="H3149" i="11"/>
  <c r="G3150" i="11"/>
  <c r="H3150" i="11"/>
  <c r="G3151" i="11"/>
  <c r="H3151" i="11"/>
  <c r="G3152" i="11"/>
  <c r="H3152" i="11"/>
  <c r="G3153" i="11"/>
  <c r="H3153" i="11"/>
  <c r="G3154" i="11"/>
  <c r="H3154" i="11"/>
  <c r="G3155" i="11"/>
  <c r="H3155" i="11"/>
  <c r="G3156" i="11"/>
  <c r="H3156" i="11"/>
  <c r="G3157" i="11"/>
  <c r="H3157" i="11"/>
  <c r="G3158" i="11"/>
  <c r="H3158" i="11"/>
  <c r="G3159" i="11"/>
  <c r="H3159" i="11"/>
  <c r="G3160" i="11"/>
  <c r="H3160" i="11"/>
  <c r="G3161" i="11"/>
  <c r="H3161" i="11"/>
  <c r="G3162" i="11"/>
  <c r="H3162" i="11"/>
  <c r="G3163" i="11"/>
  <c r="H3163" i="11"/>
  <c r="G3164" i="11"/>
  <c r="H3164" i="11"/>
  <c r="G3165" i="11"/>
  <c r="H3165" i="11"/>
  <c r="G3166" i="11"/>
  <c r="H3166" i="11"/>
  <c r="G3167" i="11"/>
  <c r="H3167" i="11"/>
  <c r="G3168" i="11"/>
  <c r="H3168" i="11"/>
  <c r="G3169" i="11"/>
  <c r="H3169" i="11"/>
  <c r="G3170" i="11"/>
  <c r="H3170" i="11"/>
  <c r="G3171" i="11"/>
  <c r="H3171" i="11"/>
  <c r="G3172" i="11"/>
  <c r="H3172" i="11"/>
  <c r="G3173" i="11"/>
  <c r="H3173" i="11"/>
  <c r="G3174" i="11"/>
  <c r="H3174" i="11"/>
  <c r="G3175" i="11"/>
  <c r="H3175" i="11"/>
  <c r="G3176" i="11"/>
  <c r="H3176" i="11"/>
  <c r="G3177" i="11"/>
  <c r="H3177" i="11"/>
  <c r="G3178" i="11"/>
  <c r="H3178" i="11"/>
  <c r="G3179" i="11"/>
  <c r="H3179" i="11"/>
  <c r="G3180" i="11"/>
  <c r="H3180" i="11"/>
  <c r="G3181" i="11"/>
  <c r="H3181" i="11"/>
  <c r="G3182" i="11"/>
  <c r="H3182" i="11"/>
  <c r="G3183" i="11"/>
  <c r="H3183" i="11"/>
  <c r="G3184" i="11"/>
  <c r="H3184" i="11"/>
  <c r="G3185" i="11"/>
  <c r="H3185" i="11"/>
  <c r="G3186" i="11"/>
  <c r="H3186" i="11"/>
  <c r="G3187" i="11"/>
  <c r="H3187" i="11"/>
  <c r="G3188" i="11"/>
  <c r="H3188" i="11"/>
  <c r="G3189" i="11"/>
  <c r="H3189" i="11"/>
  <c r="G3190" i="11"/>
  <c r="H3190" i="11"/>
  <c r="G3191" i="11"/>
  <c r="H3191" i="11"/>
  <c r="G3192" i="11"/>
  <c r="H3192" i="11"/>
  <c r="G3193" i="11"/>
  <c r="H3193" i="11"/>
  <c r="G3194" i="11"/>
  <c r="H3194" i="11"/>
  <c r="G3195" i="11"/>
  <c r="H3195" i="11"/>
  <c r="G3196" i="11"/>
  <c r="H3196" i="11"/>
  <c r="G3197" i="11"/>
  <c r="H3197" i="11"/>
  <c r="G3198" i="11"/>
  <c r="H3198" i="11"/>
  <c r="G3199" i="11"/>
  <c r="H3199" i="11"/>
  <c r="G3200" i="11"/>
  <c r="H3200" i="11"/>
  <c r="G3201" i="11"/>
  <c r="H3201" i="11"/>
  <c r="G3202" i="11"/>
  <c r="H3202" i="11"/>
  <c r="G3203" i="11"/>
  <c r="H3203" i="11"/>
  <c r="G3204" i="11"/>
  <c r="H3204" i="11"/>
  <c r="G3205" i="11"/>
  <c r="H3205" i="11"/>
  <c r="G3206" i="11"/>
  <c r="H3206" i="11"/>
  <c r="G3207" i="11"/>
  <c r="H3207" i="11"/>
  <c r="G3208" i="11"/>
  <c r="H3208" i="11"/>
  <c r="G3209" i="11"/>
  <c r="H3209" i="11"/>
  <c r="G3210" i="11"/>
  <c r="H3210" i="11"/>
  <c r="G3211" i="11"/>
  <c r="H3211" i="11"/>
  <c r="G3212" i="11"/>
  <c r="H3212" i="11"/>
  <c r="G3213" i="11"/>
  <c r="H3213" i="11"/>
  <c r="G3214" i="11"/>
  <c r="H3214" i="11"/>
  <c r="G3215" i="11"/>
  <c r="H3215" i="11"/>
  <c r="G3216" i="11"/>
  <c r="H3216" i="11"/>
  <c r="G3217" i="11"/>
  <c r="H3217" i="11"/>
  <c r="G3218" i="11"/>
  <c r="H3218" i="11"/>
  <c r="G3219" i="11"/>
  <c r="H3219" i="11"/>
  <c r="G3220" i="11"/>
  <c r="H3220" i="11"/>
  <c r="G3221" i="11"/>
  <c r="H3221" i="11"/>
  <c r="G3222" i="11"/>
  <c r="H3222" i="11"/>
  <c r="G3223" i="11"/>
  <c r="H3223" i="11"/>
  <c r="G3224" i="11"/>
  <c r="H3224" i="11"/>
  <c r="G3225" i="11"/>
  <c r="H3225" i="11"/>
  <c r="G3226" i="11"/>
  <c r="H3226" i="11"/>
  <c r="G3227" i="11"/>
  <c r="H3227" i="11"/>
  <c r="G3228" i="11"/>
  <c r="H3228" i="11"/>
  <c r="G3229" i="11"/>
  <c r="H3229" i="11"/>
  <c r="G3230" i="11"/>
  <c r="H3230" i="11"/>
  <c r="G3231" i="11"/>
  <c r="H3231" i="11"/>
  <c r="G3232" i="11"/>
  <c r="H3232" i="11"/>
  <c r="G3233" i="11"/>
  <c r="H3233" i="11"/>
  <c r="G3234" i="11"/>
  <c r="H3234" i="11"/>
  <c r="G3235" i="11"/>
  <c r="H3235" i="11"/>
  <c r="G3236" i="11"/>
  <c r="H3236" i="11"/>
  <c r="G3237" i="11"/>
  <c r="H3237" i="11"/>
  <c r="G3238" i="11"/>
  <c r="H3238" i="11"/>
  <c r="G3239" i="11"/>
  <c r="H3239" i="11"/>
  <c r="G3240" i="11"/>
  <c r="H3240" i="11"/>
  <c r="G3241" i="11"/>
  <c r="H3241" i="11"/>
  <c r="G3242" i="11"/>
  <c r="H3242" i="11"/>
  <c r="G3243" i="11"/>
  <c r="H3243" i="11"/>
  <c r="G3244" i="11"/>
  <c r="H3244" i="11"/>
  <c r="G3245" i="11"/>
  <c r="H3245" i="11"/>
  <c r="G3246" i="11"/>
  <c r="H3246" i="11"/>
  <c r="G3247" i="11"/>
  <c r="H3247" i="11"/>
  <c r="G3248" i="11"/>
  <c r="H3248" i="11"/>
  <c r="G3249" i="11"/>
  <c r="H3249" i="11"/>
  <c r="G3250" i="11"/>
  <c r="H3250" i="11"/>
  <c r="G3251" i="11"/>
  <c r="H3251" i="11"/>
  <c r="G3252" i="11"/>
  <c r="H3252" i="11"/>
  <c r="G3253" i="11"/>
  <c r="H3253" i="11"/>
  <c r="G3254" i="11"/>
  <c r="H3254" i="11"/>
  <c r="G3255" i="11"/>
  <c r="H3255" i="11"/>
  <c r="G3256" i="11"/>
  <c r="H3256" i="11"/>
  <c r="G3257" i="11"/>
  <c r="H3257" i="11"/>
  <c r="G3258" i="11"/>
  <c r="H3258" i="11"/>
  <c r="G3259" i="11"/>
  <c r="H3259" i="11"/>
  <c r="G3260" i="11"/>
  <c r="H3260" i="11"/>
  <c r="G3261" i="11"/>
  <c r="H3261" i="11"/>
  <c r="G3262" i="11"/>
  <c r="H3262" i="11"/>
  <c r="G3263" i="11"/>
  <c r="H3263" i="11"/>
  <c r="G3264" i="11"/>
  <c r="H3264" i="11"/>
  <c r="G3265" i="11"/>
  <c r="H3265" i="11"/>
  <c r="G3266" i="11"/>
  <c r="H3266" i="11"/>
  <c r="G3267" i="11"/>
  <c r="H3267" i="11"/>
  <c r="G3268" i="11"/>
  <c r="H3268" i="11"/>
  <c r="G3269" i="11"/>
  <c r="H3269" i="11"/>
  <c r="G3270" i="11"/>
  <c r="H3270" i="11"/>
  <c r="G3271" i="11"/>
  <c r="H3271" i="11"/>
  <c r="G3272" i="11"/>
  <c r="H3272" i="11"/>
  <c r="G3273" i="11"/>
  <c r="H3273" i="11"/>
  <c r="G3274" i="11"/>
  <c r="H3274" i="11"/>
  <c r="G3275" i="11"/>
  <c r="H3275" i="11"/>
  <c r="G3276" i="11"/>
  <c r="H3276" i="11"/>
  <c r="G3277" i="11"/>
  <c r="H3277" i="11"/>
  <c r="G3278" i="11"/>
  <c r="H3278" i="11"/>
  <c r="G3279" i="11"/>
  <c r="H3279" i="11"/>
  <c r="G3280" i="11"/>
  <c r="H3280" i="11"/>
  <c r="G3281" i="11"/>
  <c r="H3281" i="11"/>
  <c r="G3282" i="11"/>
  <c r="H3282" i="11"/>
  <c r="G3283" i="11"/>
  <c r="H3283" i="11"/>
  <c r="G3284" i="11"/>
  <c r="H3284" i="11"/>
  <c r="G3285" i="11"/>
  <c r="H3285" i="11"/>
  <c r="G3286" i="11"/>
  <c r="H3286" i="11"/>
  <c r="G3287" i="11"/>
  <c r="H3287" i="11"/>
  <c r="G3288" i="11"/>
  <c r="H3288" i="11"/>
  <c r="G3289" i="11"/>
  <c r="H3289" i="11"/>
  <c r="G3290" i="11"/>
  <c r="H3290" i="11"/>
  <c r="G3291" i="11"/>
  <c r="H3291" i="11"/>
  <c r="G3292" i="11"/>
  <c r="H3292" i="11"/>
  <c r="G3293" i="11"/>
  <c r="H3293" i="11"/>
  <c r="G3294" i="11"/>
  <c r="H3294" i="11"/>
  <c r="G3295" i="11"/>
  <c r="H3295" i="11"/>
  <c r="G3296" i="11"/>
  <c r="H3296" i="11"/>
  <c r="G3297" i="11"/>
  <c r="H3297" i="11"/>
  <c r="G3298" i="11"/>
  <c r="H3298" i="11"/>
  <c r="G3299" i="11"/>
  <c r="H3299" i="11"/>
  <c r="G3300" i="11"/>
  <c r="H3300" i="11"/>
  <c r="G3301" i="11"/>
  <c r="H3301" i="11"/>
  <c r="G3302" i="11"/>
  <c r="H3302" i="11"/>
  <c r="G3303" i="11"/>
  <c r="H3303" i="11"/>
  <c r="G3304" i="11"/>
  <c r="H3304" i="11"/>
  <c r="G3305" i="11"/>
  <c r="H3305" i="11"/>
  <c r="G3306" i="11"/>
  <c r="H3306" i="11"/>
  <c r="G3307" i="11"/>
  <c r="H3307" i="11"/>
  <c r="G3308" i="11"/>
  <c r="H3308" i="11"/>
  <c r="G3309" i="11"/>
  <c r="H3309" i="11"/>
  <c r="G3310" i="11"/>
  <c r="H3310" i="11"/>
  <c r="G3311" i="11"/>
  <c r="H3311" i="11"/>
  <c r="G3312" i="11"/>
  <c r="H3312" i="11"/>
  <c r="G3313" i="11"/>
  <c r="H3313" i="11"/>
  <c r="G3314" i="11"/>
  <c r="H3314" i="11"/>
  <c r="G3315" i="11"/>
  <c r="H3315" i="11"/>
  <c r="G3316" i="11"/>
  <c r="H3316" i="11"/>
  <c r="G3317" i="11"/>
  <c r="H3317" i="11"/>
  <c r="G3318" i="11"/>
  <c r="H3318" i="11"/>
  <c r="G3319" i="11"/>
  <c r="H3319" i="11"/>
  <c r="G3320" i="11"/>
  <c r="H3320" i="11"/>
  <c r="G3321" i="11"/>
  <c r="H3321" i="11"/>
  <c r="G3322" i="11"/>
  <c r="H3322" i="11"/>
  <c r="G3323" i="11"/>
  <c r="H3323" i="11"/>
  <c r="G3324" i="11"/>
  <c r="H3324" i="11"/>
  <c r="G3325" i="11"/>
  <c r="H3325" i="11"/>
  <c r="G3326" i="11"/>
  <c r="H3326" i="11"/>
  <c r="G3327" i="11"/>
  <c r="H3327" i="11"/>
  <c r="G3328" i="11"/>
  <c r="H3328" i="11"/>
  <c r="G3329" i="11"/>
  <c r="H3329" i="11"/>
  <c r="G3330" i="11"/>
  <c r="H3330" i="11"/>
  <c r="G3331" i="11"/>
  <c r="H3331" i="11"/>
  <c r="G3332" i="11"/>
  <c r="H3332" i="11"/>
  <c r="G3333" i="11"/>
  <c r="H3333" i="11"/>
  <c r="G3334" i="11"/>
  <c r="H3334" i="11"/>
  <c r="G3335" i="11"/>
  <c r="H3335" i="11"/>
  <c r="G3336" i="11"/>
  <c r="H3336" i="11"/>
  <c r="G3337" i="11"/>
  <c r="H3337" i="11"/>
  <c r="G3338" i="11"/>
  <c r="H3338" i="11"/>
  <c r="G3339" i="11"/>
  <c r="H3339" i="11"/>
  <c r="G3340" i="11"/>
  <c r="H3340" i="11"/>
  <c r="G3341" i="11"/>
  <c r="H3341" i="11"/>
  <c r="G3342" i="11"/>
  <c r="H3342" i="11"/>
  <c r="G3343" i="11"/>
  <c r="H3343" i="11"/>
  <c r="G3344" i="11"/>
  <c r="H3344" i="11"/>
  <c r="G3345" i="11"/>
  <c r="H3345" i="11"/>
  <c r="G3346" i="11"/>
  <c r="H3346" i="11"/>
  <c r="G3347" i="11"/>
  <c r="H3347" i="11"/>
  <c r="G3348" i="11"/>
  <c r="H3348" i="11"/>
  <c r="G3349" i="11"/>
  <c r="H3349" i="11"/>
  <c r="G3350" i="11"/>
  <c r="H3350" i="11"/>
  <c r="G3351" i="11"/>
  <c r="H3351" i="11"/>
  <c r="G3352" i="11"/>
  <c r="H3352" i="11"/>
  <c r="G3353" i="11"/>
  <c r="H3353" i="11"/>
  <c r="G3354" i="11"/>
  <c r="H3354" i="11"/>
  <c r="G3355" i="11"/>
  <c r="H3355" i="11"/>
  <c r="G3356" i="11"/>
  <c r="H3356" i="11"/>
  <c r="G3357" i="11"/>
  <c r="H3357" i="11"/>
  <c r="G3358" i="11"/>
  <c r="H3358" i="11"/>
  <c r="G3359" i="11"/>
  <c r="H3359" i="11"/>
  <c r="G3360" i="11"/>
  <c r="H3360" i="11"/>
  <c r="G3361" i="11"/>
  <c r="H3361" i="11"/>
  <c r="G3362" i="11"/>
  <c r="H3362" i="11"/>
  <c r="G3363" i="11"/>
  <c r="H3363" i="11"/>
  <c r="G3364" i="11"/>
  <c r="H3364" i="11"/>
  <c r="G3365" i="11"/>
  <c r="H3365" i="11"/>
  <c r="G3366" i="11"/>
  <c r="H3366" i="11"/>
  <c r="G3367" i="11"/>
  <c r="H3367" i="11"/>
  <c r="G3368" i="11"/>
  <c r="H3368" i="11"/>
  <c r="G3369" i="11"/>
  <c r="H3369" i="11"/>
  <c r="G3370" i="11"/>
  <c r="H3370" i="11"/>
  <c r="G3371" i="11"/>
  <c r="H3371" i="11"/>
  <c r="G3372" i="11"/>
  <c r="H3372" i="11"/>
  <c r="G3373" i="11"/>
  <c r="H3373" i="11"/>
  <c r="G3374" i="11"/>
  <c r="H3374" i="11"/>
  <c r="G3375" i="11"/>
  <c r="H3375" i="11"/>
  <c r="G3376" i="11"/>
  <c r="H3376" i="11"/>
  <c r="G3377" i="11"/>
  <c r="H3377" i="11"/>
  <c r="G3378" i="11"/>
  <c r="H3378" i="11"/>
  <c r="G3379" i="11"/>
  <c r="H3379" i="11"/>
  <c r="G3380" i="11"/>
  <c r="H3380" i="11"/>
  <c r="G3381" i="11"/>
  <c r="H3381" i="11"/>
  <c r="G3382" i="11"/>
  <c r="H3382" i="11"/>
  <c r="G3383" i="11"/>
  <c r="H3383" i="11"/>
  <c r="G3384" i="11"/>
  <c r="H3384" i="11"/>
  <c r="G3385" i="11"/>
  <c r="H3385" i="11"/>
  <c r="G3386" i="11"/>
  <c r="H3386" i="11"/>
  <c r="G3387" i="11"/>
  <c r="H3387" i="11"/>
  <c r="G3388" i="11"/>
  <c r="H3388" i="11"/>
  <c r="G3389" i="11"/>
  <c r="H3389" i="11"/>
  <c r="G3390" i="11"/>
  <c r="H3390" i="11"/>
  <c r="G3391" i="11"/>
  <c r="H3391" i="11"/>
  <c r="G3392" i="11"/>
  <c r="H3392" i="11"/>
  <c r="G3393" i="11"/>
  <c r="H3393" i="11"/>
  <c r="G3394" i="11"/>
  <c r="H3394" i="11"/>
  <c r="G3395" i="11"/>
  <c r="H3395" i="11"/>
  <c r="G3396" i="11"/>
  <c r="H3396" i="11"/>
  <c r="G3397" i="11"/>
  <c r="H3397" i="11"/>
  <c r="G3398" i="11"/>
  <c r="H3398" i="11"/>
  <c r="G3399" i="11"/>
  <c r="H3399" i="11"/>
  <c r="G3400" i="11"/>
  <c r="H3400" i="11"/>
  <c r="G3401" i="11"/>
  <c r="H3401" i="11"/>
  <c r="G3402" i="11"/>
  <c r="H3402" i="11"/>
  <c r="G3403" i="11"/>
  <c r="H3403" i="11"/>
  <c r="G3404" i="11"/>
  <c r="H3404" i="11"/>
  <c r="G3405" i="11"/>
  <c r="H3405" i="11"/>
  <c r="G3406" i="11"/>
  <c r="H3406" i="11"/>
  <c r="G3407" i="11"/>
  <c r="H3407" i="11"/>
  <c r="G3408" i="11"/>
  <c r="H3408" i="11"/>
  <c r="G3409" i="11"/>
  <c r="H3409" i="11"/>
  <c r="G3410" i="11"/>
  <c r="H3410" i="11"/>
  <c r="G3411" i="11"/>
  <c r="H3411" i="11"/>
  <c r="G3412" i="11"/>
  <c r="H3412" i="11"/>
  <c r="G3413" i="11"/>
  <c r="H3413" i="11"/>
  <c r="G3414" i="11"/>
  <c r="H3414" i="11"/>
  <c r="G3415" i="11"/>
  <c r="H3415" i="11"/>
  <c r="G3416" i="11"/>
  <c r="H3416" i="11"/>
  <c r="G3417" i="11"/>
  <c r="H3417" i="11"/>
  <c r="G3418" i="11"/>
  <c r="H3418" i="11"/>
  <c r="G3419" i="11"/>
  <c r="H3419" i="11"/>
  <c r="G3420" i="11"/>
  <c r="H3420" i="11"/>
  <c r="G3421" i="11"/>
  <c r="H3421" i="11"/>
  <c r="G3422" i="11"/>
  <c r="H3422" i="11"/>
  <c r="G3423" i="11"/>
  <c r="H3423" i="11"/>
  <c r="G3424" i="11"/>
  <c r="H3424" i="11"/>
  <c r="G3425" i="11"/>
  <c r="H3425" i="11"/>
  <c r="G3426" i="11"/>
  <c r="H3426" i="11"/>
  <c r="G3427" i="11"/>
  <c r="H3427" i="11"/>
  <c r="G3428" i="11"/>
  <c r="H3428" i="11"/>
  <c r="G3429" i="11"/>
  <c r="H3429" i="11"/>
  <c r="G3430" i="11"/>
  <c r="H3430" i="11"/>
  <c r="G3431" i="11"/>
  <c r="H3431" i="11"/>
  <c r="G3432" i="11"/>
  <c r="H3432" i="11"/>
  <c r="G3433" i="11"/>
  <c r="H3433" i="11"/>
  <c r="G3434" i="11"/>
  <c r="H3434" i="11"/>
  <c r="G3435" i="11"/>
  <c r="H3435" i="11"/>
  <c r="G3436" i="11"/>
  <c r="H3436" i="11"/>
  <c r="G3437" i="11"/>
  <c r="H3437" i="11"/>
  <c r="G3438" i="11"/>
  <c r="H3438" i="11"/>
  <c r="G3439" i="11"/>
  <c r="H3439" i="11"/>
  <c r="G3440" i="11"/>
  <c r="H3440" i="11"/>
  <c r="G3441" i="11"/>
  <c r="H3441" i="11"/>
  <c r="G3442" i="11"/>
  <c r="H3442" i="11"/>
  <c r="G3443" i="11"/>
  <c r="H3443" i="11"/>
  <c r="G3444" i="11"/>
  <c r="H3444" i="11"/>
  <c r="G3445" i="11"/>
  <c r="H3445" i="11"/>
  <c r="G3446" i="11"/>
  <c r="H3446" i="11"/>
  <c r="G3447" i="11"/>
  <c r="H3447" i="11"/>
  <c r="G3448" i="11"/>
  <c r="H3448" i="11"/>
  <c r="G3449" i="11"/>
  <c r="H3449" i="11"/>
  <c r="G3450" i="11"/>
  <c r="H3450" i="11"/>
  <c r="G3451" i="11"/>
  <c r="H3451" i="11"/>
  <c r="G3452" i="11"/>
  <c r="H3452" i="11"/>
  <c r="G3453" i="11"/>
  <c r="H3453" i="11"/>
  <c r="G3454" i="11"/>
  <c r="H3454" i="11"/>
  <c r="G3455" i="11"/>
  <c r="H3455" i="11"/>
  <c r="G3456" i="11"/>
  <c r="H3456" i="11"/>
  <c r="G3457" i="11"/>
  <c r="H3457" i="11"/>
  <c r="G3458" i="11"/>
  <c r="H3458" i="11"/>
  <c r="G3459" i="11"/>
  <c r="H3459" i="11"/>
  <c r="G3460" i="11"/>
  <c r="H3460" i="11"/>
  <c r="G3461" i="11"/>
  <c r="H3461" i="11"/>
  <c r="G3462" i="11"/>
  <c r="H3462" i="11"/>
  <c r="G3463" i="11"/>
  <c r="H3463" i="11"/>
  <c r="G3464" i="11"/>
  <c r="H3464" i="11"/>
  <c r="G3465" i="11"/>
  <c r="H3465" i="11"/>
  <c r="G3466" i="11"/>
  <c r="H3466" i="11"/>
  <c r="G3467" i="11"/>
  <c r="H3467" i="11"/>
  <c r="G3468" i="11"/>
  <c r="H3468" i="11"/>
  <c r="G3469" i="11"/>
  <c r="H3469" i="11"/>
  <c r="G3470" i="11"/>
  <c r="H3470" i="11"/>
  <c r="G3471" i="11"/>
  <c r="H3471" i="11"/>
  <c r="G3472" i="11"/>
  <c r="H3472" i="11"/>
  <c r="G3473" i="11"/>
  <c r="H3473" i="11"/>
  <c r="G3474" i="11"/>
  <c r="H3474" i="11"/>
  <c r="G3475" i="11"/>
  <c r="H3475" i="11"/>
  <c r="G3476" i="11"/>
  <c r="H3476" i="11"/>
  <c r="G3477" i="11"/>
  <c r="H3477" i="11"/>
  <c r="G3478" i="11"/>
  <c r="H3478" i="11"/>
  <c r="G3479" i="11"/>
  <c r="H3479" i="11"/>
  <c r="G3480" i="11"/>
  <c r="H3480" i="11"/>
  <c r="G3481" i="11"/>
  <c r="H3481" i="11"/>
  <c r="G3482" i="11"/>
  <c r="H3482" i="11"/>
  <c r="G3483" i="11"/>
  <c r="H3483" i="11"/>
  <c r="G3484" i="11"/>
  <c r="H3484" i="11"/>
  <c r="G3485" i="11"/>
  <c r="H3485" i="11"/>
  <c r="G3486" i="11"/>
  <c r="H3486" i="11"/>
  <c r="G3487" i="11"/>
  <c r="H3487" i="11"/>
  <c r="G3488" i="11"/>
  <c r="H3488" i="11"/>
  <c r="G3489" i="11"/>
  <c r="H3489" i="11"/>
  <c r="G3490" i="11"/>
  <c r="H3490" i="11"/>
  <c r="G3491" i="11"/>
  <c r="H3491" i="11"/>
  <c r="G3492" i="11"/>
  <c r="H3492" i="11"/>
  <c r="G3493" i="11"/>
  <c r="H3493" i="11"/>
  <c r="G3494" i="11"/>
  <c r="H3494" i="11"/>
  <c r="G3495" i="11"/>
  <c r="H3495" i="11"/>
  <c r="G3496" i="11"/>
  <c r="H3496" i="11"/>
  <c r="G3497" i="11"/>
  <c r="H3497" i="11"/>
  <c r="G3498" i="11"/>
  <c r="H3498" i="11"/>
  <c r="G3499" i="11"/>
  <c r="H3499" i="11"/>
  <c r="G3500" i="11"/>
  <c r="H3500" i="11"/>
  <c r="G3501" i="11"/>
  <c r="H3501" i="11"/>
  <c r="G3502" i="11"/>
  <c r="H3502" i="11"/>
  <c r="G3503" i="11"/>
  <c r="H3503" i="11"/>
  <c r="G3504" i="11"/>
  <c r="H3504" i="11"/>
  <c r="G3505" i="11"/>
  <c r="H3505" i="11"/>
  <c r="G3506" i="11"/>
  <c r="H3506" i="11"/>
  <c r="G3507" i="11"/>
  <c r="H3507" i="11"/>
  <c r="G3508" i="11"/>
  <c r="H3508" i="11"/>
  <c r="G3509" i="11"/>
  <c r="H3509" i="11"/>
  <c r="G3510" i="11"/>
  <c r="H3510" i="11"/>
  <c r="G3511" i="11"/>
  <c r="H3511" i="11"/>
  <c r="G3512" i="11"/>
  <c r="H3512" i="11"/>
  <c r="G3513" i="11"/>
  <c r="H3513" i="11"/>
  <c r="G3514" i="11"/>
  <c r="H3514" i="11"/>
  <c r="G3515" i="11"/>
  <c r="H3515" i="11"/>
  <c r="G3516" i="11"/>
  <c r="H3516" i="11"/>
  <c r="G3517" i="11"/>
  <c r="H3517" i="11"/>
  <c r="G3518" i="11"/>
  <c r="H3518" i="11"/>
  <c r="G3519" i="11"/>
  <c r="H3519" i="11"/>
  <c r="G3520" i="11"/>
  <c r="H3520" i="11"/>
  <c r="G3521" i="11"/>
  <c r="H3521" i="11"/>
  <c r="G3522" i="11"/>
  <c r="H3522" i="11"/>
  <c r="G3523" i="11"/>
  <c r="H3523" i="11"/>
  <c r="G3524" i="11"/>
  <c r="H3524" i="11"/>
  <c r="G3525" i="11"/>
  <c r="H3525" i="11"/>
  <c r="G3526" i="11"/>
  <c r="H3526" i="11"/>
  <c r="G3527" i="11"/>
  <c r="H3527" i="11"/>
  <c r="G3528" i="11"/>
  <c r="H3528" i="11"/>
  <c r="G3529" i="11"/>
  <c r="H3529" i="11"/>
  <c r="G3530" i="11"/>
  <c r="H3530" i="11"/>
  <c r="G3531" i="11"/>
  <c r="H3531" i="11"/>
  <c r="G3532" i="11"/>
  <c r="H3532" i="11"/>
  <c r="G3533" i="11"/>
  <c r="H3533" i="11"/>
  <c r="G3534" i="11"/>
  <c r="H3534" i="11"/>
  <c r="G3535" i="11"/>
  <c r="H3535" i="11"/>
  <c r="G3536" i="11"/>
  <c r="H3536" i="11"/>
  <c r="G3537" i="11"/>
  <c r="H3537" i="11"/>
  <c r="G3538" i="11"/>
  <c r="H3538" i="11"/>
  <c r="G3539" i="11"/>
  <c r="H3539" i="11"/>
  <c r="G3540" i="11"/>
  <c r="H3540" i="11"/>
  <c r="G3541" i="11"/>
  <c r="H3541" i="11"/>
  <c r="G3542" i="11"/>
  <c r="H3542" i="11"/>
  <c r="G3543" i="11"/>
  <c r="H3543" i="11"/>
  <c r="G3544" i="11"/>
  <c r="H3544" i="11"/>
  <c r="G3545" i="11"/>
  <c r="H3545" i="11"/>
  <c r="G3546" i="11"/>
  <c r="H3546" i="11"/>
  <c r="G3547" i="11"/>
  <c r="H3547" i="11"/>
  <c r="G3548" i="11"/>
  <c r="H3548" i="11"/>
  <c r="G3549" i="11"/>
  <c r="H3549" i="11"/>
  <c r="G3550" i="11"/>
  <c r="H3550" i="11"/>
  <c r="G3551" i="11"/>
  <c r="H3551" i="11"/>
  <c r="G3552" i="11"/>
  <c r="H3552" i="11"/>
  <c r="G3553" i="11"/>
  <c r="H3553" i="11"/>
  <c r="G3554" i="11"/>
  <c r="H3554" i="11"/>
  <c r="G3555" i="11"/>
  <c r="H3555" i="11"/>
  <c r="G3556" i="11"/>
  <c r="H3556" i="11"/>
  <c r="G3557" i="11"/>
  <c r="H3557" i="11"/>
  <c r="G3558" i="11"/>
  <c r="H3558" i="11"/>
  <c r="G3559" i="11"/>
  <c r="H3559" i="11"/>
  <c r="G3560" i="11"/>
  <c r="H3560" i="11"/>
  <c r="G3561" i="11"/>
  <c r="H3561" i="11"/>
  <c r="G3562" i="11"/>
  <c r="H3562" i="11"/>
  <c r="G3563" i="11"/>
  <c r="H3563" i="11"/>
  <c r="G3564" i="11"/>
  <c r="H3564" i="11"/>
  <c r="G3565" i="11"/>
  <c r="H3565" i="11"/>
  <c r="G3566" i="11"/>
  <c r="H3566" i="11"/>
  <c r="G3567" i="11"/>
  <c r="H3567" i="11"/>
  <c r="G3568" i="11"/>
  <c r="H3568" i="11"/>
  <c r="G3569" i="11"/>
  <c r="H3569" i="11"/>
  <c r="G3570" i="11"/>
  <c r="H3570" i="11"/>
  <c r="G3571" i="11"/>
  <c r="H3571" i="11"/>
  <c r="G3572" i="11"/>
  <c r="H3572" i="11"/>
  <c r="G3573" i="11"/>
  <c r="H3573" i="11"/>
  <c r="G3574" i="11"/>
  <c r="H3574" i="11"/>
  <c r="G3575" i="11"/>
  <c r="H3575" i="11"/>
  <c r="G3576" i="11"/>
  <c r="H3576" i="11"/>
  <c r="G3577" i="11"/>
  <c r="H3577" i="11"/>
  <c r="G3578" i="11"/>
  <c r="H3578" i="11"/>
  <c r="G3579" i="11"/>
  <c r="H3579" i="11"/>
  <c r="G3580" i="11"/>
  <c r="H3580" i="11"/>
  <c r="G3581" i="11"/>
  <c r="H3581" i="11"/>
  <c r="G3582" i="11"/>
  <c r="H3582" i="11"/>
  <c r="G3583" i="11"/>
  <c r="H3583" i="11"/>
  <c r="G3584" i="11"/>
  <c r="H3584" i="11"/>
  <c r="G3585" i="11"/>
  <c r="H3585" i="11"/>
  <c r="G3586" i="11"/>
  <c r="H3586" i="11"/>
  <c r="G3587" i="11"/>
  <c r="H3587" i="11"/>
  <c r="G3588" i="11"/>
  <c r="H3588" i="11"/>
  <c r="G3589" i="11"/>
  <c r="H3589" i="11"/>
  <c r="G3590" i="11"/>
  <c r="H3590" i="11"/>
  <c r="G3591" i="11"/>
  <c r="H3591" i="11"/>
  <c r="G3592" i="11"/>
  <c r="H3592" i="11"/>
  <c r="G3593" i="11"/>
  <c r="H3593" i="11"/>
  <c r="G3594" i="11"/>
  <c r="H3594" i="11"/>
  <c r="G3595" i="11"/>
  <c r="H3595" i="11"/>
  <c r="G3596" i="11"/>
  <c r="H3596" i="11"/>
  <c r="G3597" i="11"/>
  <c r="H3597" i="11"/>
  <c r="G3598" i="11"/>
  <c r="H3598" i="11"/>
  <c r="G3599" i="11"/>
  <c r="H3599" i="11"/>
  <c r="G3600" i="11"/>
  <c r="H3600" i="11"/>
  <c r="G3601" i="11"/>
  <c r="H3601" i="11"/>
  <c r="G3602" i="11"/>
  <c r="H3602" i="11"/>
  <c r="G3603" i="11"/>
  <c r="H3603" i="11"/>
  <c r="G3604" i="11"/>
  <c r="H3604" i="11"/>
  <c r="G3605" i="11"/>
  <c r="H3605" i="11"/>
  <c r="G3606" i="11"/>
  <c r="H3606" i="11"/>
  <c r="G3607" i="11"/>
  <c r="H3607" i="11"/>
  <c r="G3608" i="11"/>
  <c r="H3608" i="11"/>
  <c r="G3609" i="11"/>
  <c r="H3609" i="11"/>
  <c r="G3610" i="11"/>
  <c r="H3610" i="11"/>
  <c r="G3611" i="11"/>
  <c r="H3611" i="11"/>
  <c r="G3612" i="11"/>
  <c r="H3612" i="11"/>
  <c r="G3613" i="11"/>
  <c r="H3613" i="11"/>
  <c r="G3614" i="11"/>
  <c r="H3614" i="11"/>
  <c r="G3615" i="11"/>
  <c r="H3615" i="11"/>
  <c r="G3616" i="11"/>
  <c r="H3616" i="11"/>
  <c r="G3617" i="11"/>
  <c r="H3617" i="11"/>
  <c r="G3618" i="11"/>
  <c r="H3618" i="11"/>
  <c r="G3619" i="11"/>
  <c r="H3619" i="11"/>
  <c r="G3620" i="11"/>
  <c r="H3620" i="11"/>
  <c r="G3621" i="11"/>
  <c r="H3621" i="11"/>
  <c r="G3622" i="11"/>
  <c r="H3622" i="11"/>
  <c r="G3623" i="11"/>
  <c r="H3623" i="11"/>
  <c r="G3624" i="11"/>
  <c r="H3624" i="11"/>
  <c r="G3625" i="11"/>
  <c r="H3625" i="11"/>
  <c r="G3626" i="11"/>
  <c r="H3626" i="11"/>
  <c r="G3627" i="11"/>
  <c r="H3627" i="11"/>
  <c r="G3628" i="11"/>
  <c r="H3628" i="11"/>
  <c r="G3629" i="11"/>
  <c r="H3629" i="11"/>
  <c r="G3630" i="11"/>
  <c r="H3630" i="11"/>
  <c r="G3631" i="11"/>
  <c r="H3631" i="11"/>
  <c r="G3632" i="11"/>
  <c r="H3632" i="11"/>
  <c r="G3633" i="11"/>
  <c r="H3633" i="11"/>
  <c r="G3634" i="11"/>
  <c r="H3634" i="11"/>
  <c r="G3635" i="11"/>
  <c r="H3635" i="11"/>
  <c r="G3636" i="11"/>
  <c r="H3636" i="11"/>
  <c r="G3637" i="11"/>
  <c r="H3637" i="11"/>
  <c r="G3638" i="11"/>
  <c r="H3638" i="11"/>
  <c r="G3639" i="11"/>
  <c r="H3639" i="11"/>
  <c r="G3640" i="11"/>
  <c r="H3640" i="11"/>
  <c r="G3641" i="11"/>
  <c r="H3641" i="11"/>
  <c r="G3642" i="11"/>
  <c r="H3642" i="11"/>
  <c r="G3643" i="11"/>
  <c r="H3643" i="11"/>
  <c r="G3644" i="11"/>
  <c r="H3644" i="11"/>
  <c r="G3645" i="11"/>
  <c r="H3645" i="11"/>
  <c r="G3646" i="11"/>
  <c r="H3646" i="11"/>
  <c r="G3647" i="11"/>
  <c r="H3647" i="11"/>
  <c r="G3648" i="11"/>
  <c r="H3648" i="11"/>
  <c r="G3649" i="11"/>
  <c r="H3649" i="11"/>
  <c r="G3650" i="11"/>
  <c r="H3650" i="11"/>
  <c r="G3651" i="11"/>
  <c r="H3651" i="11"/>
  <c r="G3652" i="11"/>
  <c r="H3652" i="11"/>
  <c r="G3653" i="11"/>
  <c r="H3653" i="11"/>
  <c r="G3654" i="11"/>
  <c r="H3654" i="11"/>
  <c r="G3655" i="11"/>
  <c r="H3655" i="11"/>
  <c r="G3656" i="11"/>
  <c r="H3656" i="11"/>
  <c r="G3657" i="11"/>
  <c r="H3657" i="11"/>
  <c r="G3658" i="11"/>
  <c r="H3658" i="11"/>
  <c r="G3659" i="11"/>
  <c r="H3659" i="11"/>
  <c r="G3660" i="11"/>
  <c r="H3660" i="11"/>
  <c r="G3661" i="11"/>
  <c r="H3661" i="11"/>
  <c r="G3662" i="11"/>
  <c r="H3662" i="11"/>
  <c r="G3663" i="11"/>
  <c r="H3663" i="11"/>
  <c r="G3664" i="11"/>
  <c r="H3664" i="11"/>
  <c r="G3665" i="11"/>
  <c r="H3665" i="11"/>
  <c r="G3666" i="11"/>
  <c r="H3666" i="11"/>
  <c r="G3667" i="11"/>
  <c r="H3667" i="11"/>
  <c r="G3668" i="11"/>
  <c r="H3668" i="11"/>
  <c r="G3669" i="11"/>
  <c r="H3669" i="11"/>
  <c r="G3670" i="11"/>
  <c r="H3670" i="11"/>
  <c r="G3671" i="11"/>
  <c r="H3671" i="11"/>
  <c r="G3672" i="11"/>
  <c r="H3672" i="11"/>
  <c r="G3673" i="11"/>
  <c r="H3673" i="11"/>
  <c r="G3674" i="11"/>
  <c r="H3674" i="11"/>
  <c r="G3675" i="11"/>
  <c r="H3675" i="11"/>
  <c r="G3676" i="11"/>
  <c r="H3676" i="11"/>
  <c r="G3677" i="11"/>
  <c r="H3677" i="11"/>
  <c r="G3678" i="11"/>
  <c r="H3678" i="11"/>
  <c r="G3679" i="11"/>
  <c r="H3679" i="11"/>
  <c r="G3680" i="11"/>
  <c r="H3680" i="11"/>
  <c r="G3681" i="11"/>
  <c r="H3681" i="11"/>
  <c r="G3682" i="11"/>
  <c r="H3682" i="11"/>
  <c r="G3683" i="11"/>
  <c r="H3683" i="11"/>
  <c r="G3684" i="11"/>
  <c r="H3684" i="11"/>
  <c r="G3685" i="11"/>
  <c r="H3685" i="11"/>
  <c r="G3686" i="11"/>
  <c r="H3686" i="11"/>
  <c r="G3687" i="11"/>
  <c r="H3687" i="11"/>
  <c r="G3688" i="11"/>
  <c r="H3688" i="11"/>
  <c r="G3689" i="11"/>
  <c r="H3689" i="11"/>
  <c r="G3690" i="11"/>
  <c r="H3690" i="11"/>
  <c r="G3691" i="11"/>
  <c r="H3691" i="11"/>
  <c r="G3692" i="11"/>
  <c r="H3692" i="11"/>
  <c r="G3693" i="11"/>
  <c r="H3693" i="11"/>
  <c r="G3694" i="11"/>
  <c r="H3694" i="11"/>
  <c r="G3695" i="11"/>
  <c r="H3695" i="11"/>
  <c r="G3696" i="11"/>
  <c r="H3696" i="11"/>
  <c r="G3697" i="11"/>
  <c r="H3697" i="11"/>
  <c r="G3698" i="11"/>
  <c r="H3698" i="11"/>
  <c r="G3699" i="11"/>
  <c r="H3699" i="11"/>
  <c r="G3700" i="11"/>
  <c r="H3700" i="11"/>
  <c r="G3701" i="11"/>
  <c r="H3701" i="11"/>
  <c r="G3702" i="11"/>
  <c r="H3702" i="11"/>
  <c r="G3703" i="11"/>
  <c r="H3703" i="11"/>
  <c r="G3704" i="11"/>
  <c r="H3704" i="11"/>
  <c r="G3705" i="11"/>
  <c r="H3705" i="11"/>
  <c r="G3706" i="11"/>
  <c r="H3706" i="11"/>
  <c r="G3707" i="11"/>
  <c r="H3707" i="11"/>
  <c r="G3708" i="11"/>
  <c r="H3708" i="11"/>
  <c r="G3709" i="11"/>
  <c r="H3709" i="11"/>
  <c r="G3710" i="11"/>
  <c r="H3710" i="11"/>
  <c r="G3711" i="11"/>
  <c r="H3711" i="11"/>
  <c r="G3712" i="11"/>
  <c r="H3712" i="11"/>
  <c r="G3713" i="11"/>
  <c r="H3713" i="11"/>
  <c r="G3714" i="11"/>
  <c r="H3714" i="11"/>
  <c r="G3715" i="11"/>
  <c r="H3715" i="11"/>
  <c r="G3716" i="11"/>
  <c r="H3716" i="11"/>
  <c r="G3717" i="11"/>
  <c r="H3717" i="11"/>
  <c r="G3718" i="11"/>
  <c r="H3718" i="11"/>
  <c r="G3719" i="11"/>
  <c r="H3719" i="11"/>
  <c r="G3720" i="11"/>
  <c r="H3720" i="11"/>
  <c r="G3721" i="11"/>
  <c r="H3721" i="11"/>
  <c r="G3722" i="11"/>
  <c r="H3722" i="11"/>
  <c r="G3723" i="11"/>
  <c r="H3723" i="11"/>
  <c r="G3724" i="11"/>
  <c r="H3724" i="11"/>
  <c r="G3725" i="11"/>
  <c r="H3725" i="11"/>
  <c r="G3726" i="11"/>
  <c r="H3726" i="11"/>
  <c r="G3727" i="11"/>
  <c r="H3727" i="11"/>
  <c r="G3728" i="11"/>
  <c r="H3728" i="11"/>
  <c r="G3729" i="11"/>
  <c r="H3729" i="11"/>
  <c r="G3730" i="11"/>
  <c r="H3730" i="11"/>
  <c r="G3731" i="11"/>
  <c r="H3731" i="11"/>
  <c r="G3732" i="11"/>
  <c r="H3732" i="11"/>
  <c r="G3733" i="11"/>
  <c r="H3733" i="11"/>
  <c r="G3734" i="11"/>
  <c r="H3734" i="11"/>
  <c r="G3735" i="11"/>
  <c r="H3735" i="11"/>
  <c r="G3736" i="11"/>
  <c r="H3736" i="11"/>
  <c r="G3737" i="11"/>
  <c r="H3737" i="11"/>
  <c r="G3738" i="11"/>
  <c r="H3738" i="11"/>
  <c r="G3739" i="11"/>
  <c r="H3739" i="11"/>
  <c r="G3740" i="11"/>
  <c r="H3740" i="11"/>
  <c r="G3741" i="11"/>
  <c r="H3741" i="11"/>
  <c r="G3742" i="11"/>
  <c r="H3742" i="11"/>
  <c r="G3743" i="11"/>
  <c r="H3743" i="11"/>
  <c r="G3744" i="11"/>
  <c r="H3744" i="11"/>
  <c r="G3745" i="11"/>
  <c r="H3745" i="11"/>
  <c r="G3746" i="11"/>
  <c r="H3746" i="11"/>
  <c r="G3747" i="11"/>
  <c r="H3747" i="11"/>
  <c r="G3748" i="11"/>
  <c r="H3748" i="11"/>
  <c r="G3749" i="11"/>
  <c r="H3749" i="11"/>
  <c r="G3750" i="11"/>
  <c r="H3750" i="11"/>
  <c r="G3751" i="11"/>
  <c r="H3751" i="11"/>
  <c r="G3752" i="11"/>
  <c r="H3752" i="11"/>
  <c r="G3753" i="11"/>
  <c r="H3753" i="11"/>
  <c r="G3754" i="11"/>
  <c r="H3754" i="11"/>
  <c r="G3755" i="11"/>
  <c r="H3755" i="11"/>
  <c r="G3756" i="11"/>
  <c r="H3756" i="11"/>
  <c r="G3757" i="11"/>
  <c r="H3757" i="11"/>
  <c r="G3758" i="11"/>
  <c r="H3758" i="11"/>
  <c r="G3759" i="11"/>
  <c r="H3759" i="11"/>
  <c r="G3760" i="11"/>
  <c r="H3760" i="11"/>
  <c r="G3761" i="11"/>
  <c r="H3761" i="11"/>
  <c r="G3762" i="11"/>
  <c r="H3762" i="11"/>
  <c r="G3763" i="11"/>
  <c r="H3763" i="11"/>
  <c r="G3764" i="11"/>
  <c r="H3764" i="11"/>
  <c r="G3765" i="11"/>
  <c r="H3765" i="11"/>
  <c r="G3766" i="11"/>
  <c r="H3766" i="11"/>
  <c r="G3767" i="11"/>
  <c r="H3767" i="11"/>
  <c r="G3768" i="11"/>
  <c r="H3768" i="11"/>
  <c r="G3769" i="11"/>
  <c r="H3769" i="11"/>
  <c r="G3770" i="11"/>
  <c r="H3770" i="11"/>
  <c r="G3771" i="11"/>
  <c r="H3771" i="11"/>
  <c r="G3772" i="11"/>
  <c r="H3772" i="11"/>
  <c r="G3773" i="11"/>
  <c r="H3773" i="11"/>
  <c r="G3774" i="11"/>
  <c r="H3774" i="11"/>
  <c r="G3775" i="11"/>
  <c r="H3775" i="11"/>
  <c r="G3776" i="11"/>
  <c r="H3776" i="11"/>
  <c r="G3777" i="11"/>
  <c r="H3777" i="11"/>
  <c r="G3778" i="11"/>
  <c r="H3778" i="11"/>
  <c r="G3779" i="11"/>
  <c r="H3779" i="11"/>
  <c r="G3780" i="11"/>
  <c r="H3780" i="11"/>
  <c r="G3781" i="11"/>
  <c r="H3781" i="11"/>
  <c r="G3782" i="11"/>
  <c r="H3782" i="11"/>
  <c r="G3783" i="11"/>
  <c r="H3783" i="11"/>
  <c r="G3784" i="11"/>
  <c r="H3784" i="11"/>
  <c r="G3785" i="11"/>
  <c r="H3785" i="11"/>
  <c r="G3786" i="11"/>
  <c r="H3786" i="11"/>
  <c r="G3787" i="11"/>
  <c r="H3787" i="11"/>
  <c r="G3788" i="11"/>
  <c r="H3788" i="11"/>
  <c r="G3789" i="11"/>
  <c r="H3789" i="11"/>
  <c r="G3790" i="11"/>
  <c r="H3790" i="11"/>
  <c r="G3791" i="11"/>
  <c r="H3791" i="11"/>
  <c r="G3792" i="11"/>
  <c r="H3792" i="11"/>
  <c r="G3793" i="11"/>
  <c r="H3793" i="11"/>
  <c r="G3794" i="11"/>
  <c r="H3794" i="11"/>
  <c r="G3795" i="11"/>
  <c r="H3795" i="11"/>
  <c r="G3796" i="11"/>
  <c r="H3796" i="11"/>
  <c r="G3797" i="11"/>
  <c r="H3797" i="11"/>
  <c r="G3798" i="11"/>
  <c r="H3798" i="11"/>
  <c r="G3799" i="11"/>
  <c r="H3799" i="11"/>
  <c r="G3800" i="11"/>
  <c r="H3800" i="11"/>
  <c r="G3801" i="11"/>
  <c r="H3801" i="11"/>
  <c r="G3802" i="11"/>
  <c r="H3802" i="11"/>
  <c r="G3803" i="11"/>
  <c r="H3803" i="11"/>
  <c r="G3804" i="11"/>
  <c r="H3804" i="11"/>
  <c r="G3805" i="11"/>
  <c r="H3805" i="11"/>
  <c r="G3806" i="11"/>
  <c r="H3806" i="11"/>
  <c r="G3807" i="11"/>
  <c r="H3807" i="11"/>
  <c r="G3808" i="11"/>
  <c r="H3808" i="11"/>
  <c r="G3809" i="11"/>
  <c r="H3809" i="11"/>
  <c r="G3810" i="11"/>
  <c r="H3810" i="11"/>
  <c r="G3811" i="11"/>
  <c r="H3811" i="11"/>
  <c r="G3812" i="11"/>
  <c r="H3812" i="11"/>
  <c r="G3813" i="11"/>
  <c r="H3813" i="11"/>
  <c r="G3814" i="11"/>
  <c r="H3814" i="11"/>
  <c r="G3815" i="11"/>
  <c r="H3815" i="11"/>
  <c r="G3816" i="11"/>
  <c r="H3816" i="11"/>
  <c r="G3817" i="11"/>
  <c r="H3817" i="11"/>
  <c r="G3818" i="11"/>
  <c r="H3818" i="11"/>
  <c r="G3819" i="11"/>
  <c r="H3819" i="11"/>
  <c r="G3820" i="11"/>
  <c r="H3820" i="11"/>
  <c r="G3821" i="11"/>
  <c r="H3821" i="11"/>
  <c r="G3822" i="11"/>
  <c r="H3822" i="11"/>
  <c r="G3823" i="11"/>
  <c r="H3823" i="11"/>
  <c r="G3824" i="11"/>
  <c r="H3824" i="11"/>
  <c r="G3825" i="11"/>
  <c r="H3825" i="11"/>
  <c r="G3826" i="11"/>
  <c r="H3826" i="11"/>
  <c r="G3827" i="11"/>
  <c r="H3827" i="11"/>
  <c r="G3828" i="11"/>
  <c r="H3828" i="11"/>
  <c r="G3829" i="11"/>
  <c r="H3829" i="11"/>
  <c r="G3830" i="11"/>
  <c r="H3830" i="11"/>
  <c r="G3831" i="11"/>
  <c r="H3831" i="11"/>
  <c r="G3832" i="11"/>
  <c r="H3832" i="11"/>
  <c r="G3833" i="11"/>
  <c r="H3833" i="11"/>
  <c r="G3834" i="11"/>
  <c r="H3834" i="11"/>
  <c r="G3835" i="11"/>
  <c r="H3835" i="11"/>
  <c r="G3836" i="11"/>
  <c r="H3836" i="11"/>
  <c r="G3837" i="11"/>
  <c r="H3837" i="11"/>
  <c r="G3838" i="11"/>
  <c r="H3838" i="11"/>
  <c r="G3839" i="11"/>
  <c r="H3839" i="11"/>
  <c r="G3840" i="11"/>
  <c r="H3840" i="11"/>
  <c r="G3841" i="11"/>
  <c r="H3841" i="11"/>
  <c r="G3842" i="11"/>
  <c r="H3842" i="11"/>
  <c r="G3843" i="11"/>
  <c r="H3843" i="11"/>
  <c r="G3844" i="11"/>
  <c r="H3844" i="11"/>
  <c r="G3845" i="11"/>
  <c r="H3845" i="11"/>
  <c r="G3846" i="11"/>
  <c r="H3846" i="11"/>
  <c r="G3847" i="11"/>
  <c r="H3847" i="11"/>
  <c r="G3848" i="11"/>
  <c r="H3848" i="11"/>
  <c r="G3849" i="11"/>
  <c r="H3849" i="11"/>
  <c r="G3850" i="11"/>
  <c r="H3850" i="11"/>
  <c r="G3851" i="11"/>
  <c r="H3851" i="11"/>
  <c r="G3852" i="11"/>
  <c r="H3852" i="11"/>
  <c r="G3853" i="11"/>
  <c r="H3853" i="11"/>
  <c r="G3854" i="11"/>
  <c r="H3854" i="11"/>
  <c r="G3855" i="11"/>
  <c r="H3855" i="11"/>
  <c r="G3856" i="11"/>
  <c r="H3856" i="11"/>
  <c r="G3857" i="11"/>
  <c r="H3857" i="11"/>
  <c r="G3858" i="11"/>
  <c r="H3858" i="11"/>
  <c r="G3859" i="11"/>
  <c r="H3859" i="11"/>
  <c r="G3860" i="11"/>
  <c r="H3860" i="11"/>
  <c r="G3861" i="11"/>
  <c r="H3861" i="11"/>
  <c r="G3862" i="11"/>
  <c r="H3862" i="11"/>
  <c r="G3863" i="11"/>
  <c r="H3863" i="11"/>
  <c r="G3864" i="11"/>
  <c r="H3864" i="11"/>
  <c r="G3865" i="11"/>
  <c r="H3865" i="11"/>
  <c r="G3866" i="11"/>
  <c r="H3866" i="11"/>
  <c r="G3867" i="11"/>
  <c r="H3867" i="11"/>
  <c r="G3868" i="11"/>
  <c r="H3868" i="11"/>
  <c r="G3869" i="11"/>
  <c r="H3869" i="11"/>
  <c r="G3870" i="11"/>
  <c r="H3870" i="11"/>
  <c r="G3871" i="11"/>
  <c r="H3871" i="11"/>
  <c r="G3872" i="11"/>
  <c r="H3872" i="11"/>
  <c r="G3873" i="11"/>
  <c r="H3873" i="11"/>
  <c r="G3874" i="11"/>
  <c r="H3874" i="11"/>
  <c r="G3875" i="11"/>
  <c r="H3875" i="11"/>
  <c r="G3876" i="11"/>
  <c r="H3876" i="11"/>
  <c r="G3877" i="11"/>
  <c r="H3877" i="11"/>
  <c r="G3878" i="11"/>
  <c r="H3878" i="11"/>
  <c r="G3879" i="11"/>
  <c r="H3879" i="11"/>
  <c r="G3880" i="11"/>
  <c r="H3880" i="11"/>
  <c r="G3881" i="11"/>
  <c r="H3881" i="11"/>
  <c r="G3882" i="11"/>
  <c r="H3882" i="11"/>
  <c r="G3883" i="11"/>
  <c r="H3883" i="11"/>
  <c r="G3884" i="11"/>
  <c r="H3884" i="11"/>
  <c r="G3885" i="11"/>
  <c r="H3885" i="11"/>
  <c r="G3886" i="11"/>
  <c r="H3886" i="11"/>
  <c r="G3887" i="11"/>
  <c r="H3887" i="11"/>
  <c r="G3888" i="11"/>
  <c r="H3888" i="11"/>
  <c r="G3889" i="11"/>
  <c r="H3889" i="11"/>
  <c r="G3890" i="11"/>
  <c r="H3890" i="11"/>
  <c r="G3891" i="11"/>
  <c r="H3891" i="11"/>
  <c r="G3892" i="11"/>
  <c r="H3892" i="11"/>
  <c r="G3893" i="11"/>
  <c r="H3893" i="11"/>
  <c r="G3894" i="11"/>
  <c r="H3894" i="11"/>
  <c r="G3895" i="11"/>
  <c r="H3895" i="11"/>
  <c r="G3896" i="11"/>
  <c r="H3896" i="11"/>
  <c r="G3897" i="11"/>
  <c r="H3897" i="11"/>
  <c r="G3898" i="11"/>
  <c r="H3898" i="11"/>
  <c r="G3899" i="11"/>
  <c r="H3899" i="11"/>
  <c r="G3900" i="11"/>
  <c r="H3900" i="11"/>
  <c r="G3901" i="11"/>
  <c r="H3901" i="11"/>
  <c r="G3902" i="11"/>
  <c r="H3902" i="11"/>
  <c r="G3903" i="11"/>
  <c r="H3903" i="11"/>
  <c r="G3904" i="11"/>
  <c r="H3904" i="11"/>
  <c r="G3905" i="11"/>
  <c r="H3905" i="11"/>
  <c r="G3906" i="11"/>
  <c r="H3906" i="11"/>
  <c r="G3907" i="11"/>
  <c r="H3907" i="11"/>
  <c r="G3908" i="11"/>
  <c r="H3908" i="11"/>
  <c r="G3909" i="11"/>
  <c r="H3909" i="11"/>
  <c r="G3910" i="11"/>
  <c r="H3910" i="11"/>
  <c r="G3911" i="11"/>
  <c r="H3911" i="11"/>
  <c r="G3912" i="11"/>
  <c r="H3912" i="11"/>
  <c r="G3913" i="11"/>
  <c r="H3913" i="11"/>
  <c r="G3914" i="11"/>
  <c r="H3914" i="11"/>
  <c r="G3915" i="11"/>
  <c r="H3915" i="11"/>
  <c r="G3916" i="11"/>
  <c r="H3916" i="11"/>
  <c r="G3917" i="11"/>
  <c r="H3917" i="11"/>
  <c r="G3918" i="11"/>
  <c r="H3918" i="11"/>
  <c r="G3919" i="11"/>
  <c r="H3919" i="11"/>
  <c r="G3920" i="11"/>
  <c r="H3920" i="11"/>
  <c r="G3921" i="11"/>
  <c r="H3921" i="11"/>
  <c r="G3922" i="11"/>
  <c r="H3922" i="11"/>
  <c r="G3923" i="11"/>
  <c r="H3923" i="11"/>
  <c r="G3924" i="11"/>
  <c r="H3924" i="11"/>
  <c r="G3925" i="11"/>
  <c r="H3925" i="11"/>
  <c r="G3926" i="11"/>
  <c r="H3926" i="11"/>
  <c r="G3927" i="11"/>
  <c r="H3927" i="11"/>
  <c r="G3928" i="11"/>
  <c r="H3928" i="11"/>
  <c r="G3929" i="11"/>
  <c r="H3929" i="11"/>
  <c r="G3930" i="11"/>
  <c r="H3930" i="11"/>
  <c r="G3931" i="11"/>
  <c r="H3931" i="11"/>
  <c r="G3932" i="11"/>
  <c r="H3932" i="11"/>
  <c r="G3933" i="11"/>
  <c r="H3933" i="11"/>
  <c r="G3934" i="11"/>
  <c r="H3934" i="11"/>
  <c r="G3935" i="11"/>
  <c r="H3935" i="11"/>
  <c r="G3936" i="11"/>
  <c r="H3936" i="11"/>
  <c r="G3937" i="11"/>
  <c r="H3937" i="11"/>
  <c r="G3938" i="11"/>
  <c r="H3938" i="11"/>
  <c r="G3939" i="11"/>
  <c r="H3939" i="11"/>
  <c r="G3940" i="11"/>
  <c r="H3940" i="11"/>
  <c r="G3941" i="11"/>
  <c r="H3941" i="11"/>
  <c r="G3942" i="11"/>
  <c r="H3942" i="11"/>
  <c r="G3943" i="11"/>
  <c r="H3943" i="11"/>
  <c r="G3944" i="11"/>
  <c r="H3944" i="11"/>
  <c r="G3945" i="11"/>
  <c r="H3945" i="11"/>
  <c r="G3946" i="11"/>
  <c r="H3946" i="11"/>
  <c r="G3947" i="11"/>
  <c r="H3947" i="11"/>
  <c r="G3948" i="11"/>
  <c r="H3948" i="11"/>
  <c r="G3949" i="11"/>
  <c r="H3949" i="11"/>
  <c r="G3950" i="11"/>
  <c r="H3950" i="11"/>
  <c r="G3951" i="11"/>
  <c r="H3951" i="11"/>
  <c r="G3952" i="11"/>
  <c r="H3952" i="11"/>
  <c r="G3953" i="11"/>
  <c r="H3953" i="11"/>
  <c r="G3954" i="11"/>
  <c r="H3954" i="11"/>
  <c r="G3955" i="11"/>
  <c r="H3955" i="11"/>
  <c r="G3956" i="11"/>
  <c r="H3956" i="11"/>
  <c r="G3957" i="11"/>
  <c r="H3957" i="11"/>
  <c r="G3958" i="11"/>
  <c r="H3958" i="11"/>
  <c r="G3959" i="11"/>
  <c r="H3959" i="11"/>
  <c r="G3960" i="11"/>
  <c r="H3960" i="11"/>
  <c r="G3961" i="11"/>
  <c r="H3961" i="11"/>
  <c r="G3962" i="11"/>
  <c r="H3962" i="11"/>
  <c r="G3963" i="11"/>
  <c r="H3963" i="11"/>
  <c r="G3964" i="11"/>
  <c r="H3964" i="11"/>
  <c r="G3965" i="11"/>
  <c r="H3965" i="11"/>
  <c r="G3966" i="11"/>
  <c r="H3966" i="11"/>
  <c r="G3967" i="11"/>
  <c r="H3967" i="11"/>
  <c r="G3968" i="11"/>
  <c r="H3968" i="11"/>
  <c r="G3969" i="11"/>
  <c r="H3969" i="11"/>
  <c r="G3970" i="11"/>
  <c r="H3970" i="11"/>
  <c r="G3971" i="11"/>
  <c r="H3971" i="11"/>
  <c r="G3972" i="11"/>
  <c r="H3972" i="11"/>
  <c r="G3973" i="11"/>
  <c r="H3973" i="11"/>
  <c r="G3974" i="11"/>
  <c r="H3974" i="11"/>
  <c r="G3975" i="11"/>
  <c r="H3975" i="11"/>
  <c r="G3976" i="11"/>
  <c r="H3976" i="11"/>
  <c r="G3977" i="11"/>
  <c r="H3977" i="11"/>
  <c r="G3978" i="11"/>
  <c r="H3978" i="11"/>
  <c r="G3979" i="11"/>
  <c r="H3979" i="11"/>
  <c r="G3980" i="11"/>
  <c r="H3980" i="11"/>
  <c r="G3981" i="11"/>
  <c r="H3981" i="11"/>
  <c r="G3982" i="11"/>
  <c r="H3982" i="11"/>
  <c r="G3983" i="11"/>
  <c r="H3983" i="11"/>
  <c r="G3984" i="11"/>
  <c r="H3984" i="11"/>
  <c r="G3985" i="11"/>
  <c r="H3985" i="11"/>
  <c r="G3986" i="11"/>
  <c r="H3986" i="11"/>
  <c r="G3987" i="11"/>
  <c r="H3987" i="11"/>
  <c r="G3988" i="11"/>
  <c r="H3988" i="11"/>
  <c r="G3989" i="11"/>
  <c r="H3989" i="11"/>
  <c r="G3990" i="11"/>
  <c r="H3990" i="11"/>
  <c r="G3991" i="11"/>
  <c r="H3991" i="11"/>
  <c r="G3992" i="11"/>
  <c r="H3992" i="11"/>
  <c r="G3993" i="11"/>
  <c r="H3993" i="11"/>
  <c r="G3994" i="11"/>
  <c r="H3994" i="11"/>
  <c r="G3995" i="11"/>
  <c r="H3995" i="11"/>
  <c r="G3996" i="11"/>
  <c r="H3996" i="11"/>
  <c r="G3997" i="11"/>
  <c r="H3997" i="11"/>
  <c r="G3998" i="11"/>
  <c r="H3998" i="11"/>
  <c r="G3999" i="11"/>
  <c r="H3999" i="11"/>
  <c r="G4000" i="11"/>
  <c r="H4000" i="11"/>
  <c r="G4001" i="11"/>
  <c r="H4001" i="11"/>
  <c r="G4002" i="11"/>
  <c r="H4002" i="11"/>
  <c r="G4003" i="11"/>
  <c r="H4003" i="11"/>
  <c r="G4004" i="11"/>
  <c r="H4004" i="11"/>
  <c r="G4005" i="11"/>
  <c r="H4005" i="11"/>
  <c r="G4006" i="11"/>
  <c r="H4006" i="11"/>
  <c r="G4007" i="11"/>
  <c r="H4007" i="11"/>
  <c r="G4008" i="11"/>
  <c r="H4008" i="11"/>
  <c r="G4009" i="11"/>
  <c r="H4009" i="11"/>
  <c r="G4010" i="11"/>
  <c r="H4010" i="11"/>
  <c r="G4011" i="11"/>
  <c r="H4011" i="11"/>
  <c r="G4012" i="11"/>
  <c r="H4012" i="11"/>
  <c r="G4013" i="11"/>
  <c r="H4013" i="11"/>
  <c r="G4014" i="11"/>
  <c r="H4014" i="11"/>
  <c r="G4015" i="11"/>
  <c r="H4015" i="11"/>
  <c r="G4016" i="11"/>
  <c r="H4016" i="11"/>
  <c r="G4017" i="11"/>
  <c r="H4017" i="11"/>
  <c r="G4018" i="11"/>
  <c r="H4018" i="11"/>
  <c r="G4019" i="11"/>
  <c r="H4019" i="11"/>
  <c r="G4020" i="11"/>
  <c r="H4020" i="11"/>
  <c r="G4021" i="11"/>
  <c r="H4021" i="11"/>
  <c r="G4022" i="11"/>
  <c r="H4022" i="11"/>
  <c r="G4023" i="11"/>
  <c r="H4023" i="11"/>
  <c r="G4024" i="11"/>
  <c r="H4024" i="11"/>
  <c r="G4025" i="11"/>
  <c r="H4025" i="11"/>
  <c r="G4026" i="11"/>
  <c r="H4026" i="11"/>
  <c r="G4027" i="11"/>
  <c r="H4027" i="11"/>
  <c r="G4028" i="11"/>
  <c r="H4028" i="11"/>
  <c r="G4029" i="11"/>
  <c r="H4029" i="11"/>
  <c r="G4030" i="11"/>
  <c r="H4030" i="11"/>
  <c r="G4031" i="11"/>
  <c r="H4031" i="11"/>
  <c r="G4032" i="11"/>
  <c r="H4032" i="11"/>
  <c r="G4033" i="11"/>
  <c r="H4033" i="11"/>
  <c r="G4034" i="11"/>
  <c r="H4034" i="11"/>
  <c r="G4035" i="11"/>
  <c r="H4035" i="11"/>
  <c r="G4036" i="11"/>
  <c r="H4036" i="11"/>
  <c r="G4037" i="11"/>
  <c r="H4037" i="11"/>
  <c r="G4038" i="11"/>
  <c r="H4038" i="11"/>
  <c r="G4039" i="11"/>
  <c r="H4039" i="11"/>
  <c r="G4040" i="11"/>
  <c r="H4040" i="11"/>
  <c r="G4041" i="11"/>
  <c r="H4041" i="11"/>
  <c r="G4042" i="11"/>
  <c r="H4042" i="11"/>
  <c r="G4043" i="11"/>
  <c r="H4043" i="11"/>
  <c r="G4044" i="11"/>
  <c r="H4044" i="11"/>
  <c r="G4045" i="11"/>
  <c r="H4045" i="11"/>
  <c r="G4046" i="11"/>
  <c r="H4046" i="11"/>
  <c r="G4047" i="11"/>
  <c r="H4047" i="11"/>
  <c r="G4048" i="11"/>
  <c r="H4048" i="11"/>
  <c r="G4049" i="11"/>
  <c r="H4049" i="11"/>
  <c r="G4050" i="11"/>
  <c r="H4050" i="11"/>
  <c r="G4051" i="11"/>
  <c r="H4051" i="11"/>
  <c r="G4052" i="11"/>
  <c r="H4052" i="11"/>
  <c r="G4053" i="11"/>
  <c r="H4053" i="11"/>
  <c r="G4054" i="11"/>
  <c r="H4054" i="11"/>
  <c r="G4055" i="11"/>
  <c r="H4055" i="11"/>
  <c r="G4056" i="11"/>
  <c r="H4056" i="11"/>
  <c r="G4057" i="11"/>
  <c r="H4057" i="11"/>
  <c r="G4058" i="11"/>
  <c r="H4058" i="11"/>
  <c r="G4059" i="11"/>
  <c r="H4059" i="11"/>
  <c r="G4060" i="11"/>
  <c r="H4060" i="11"/>
  <c r="G4061" i="11"/>
  <c r="H4061" i="11"/>
  <c r="G4062" i="11"/>
  <c r="H4062" i="11"/>
  <c r="G4063" i="11"/>
  <c r="H4063" i="11"/>
  <c r="G4064" i="11"/>
  <c r="H4064" i="11"/>
  <c r="G4065" i="11"/>
  <c r="H4065" i="11"/>
  <c r="G4066" i="11"/>
  <c r="H4066" i="11"/>
  <c r="G4067" i="11"/>
  <c r="H4067" i="11"/>
  <c r="G4068" i="11"/>
  <c r="H4068" i="11"/>
  <c r="G4069" i="11"/>
  <c r="H4069" i="11"/>
  <c r="G4070" i="11"/>
  <c r="H4070" i="11"/>
  <c r="G4071" i="11"/>
  <c r="H4071" i="11"/>
  <c r="G4072" i="11"/>
  <c r="H4072" i="11"/>
  <c r="G4073" i="11"/>
  <c r="H4073" i="11"/>
  <c r="G4074" i="11"/>
  <c r="H4074" i="11"/>
  <c r="G4075" i="11"/>
  <c r="H4075" i="11"/>
  <c r="G4076" i="11"/>
  <c r="H4076" i="11"/>
  <c r="G4077" i="11"/>
  <c r="H4077" i="11"/>
  <c r="G4078" i="11"/>
  <c r="H4078" i="11"/>
  <c r="G4079" i="11"/>
  <c r="H4079" i="11"/>
  <c r="G4080" i="11"/>
  <c r="H4080" i="11"/>
  <c r="G4081" i="11"/>
  <c r="H4081" i="11"/>
  <c r="G4082" i="11"/>
  <c r="H4082" i="11"/>
  <c r="G4083" i="11"/>
  <c r="H4083" i="11"/>
  <c r="G4084" i="11"/>
  <c r="H4084" i="11"/>
  <c r="G4085" i="11"/>
  <c r="H4085" i="11"/>
  <c r="G4086" i="11"/>
  <c r="H4086" i="11"/>
  <c r="G4087" i="11"/>
  <c r="H4087" i="11"/>
  <c r="G4088" i="11"/>
  <c r="H4088" i="11"/>
  <c r="G4089" i="11"/>
  <c r="H4089" i="11"/>
  <c r="G4090" i="11"/>
  <c r="H4090" i="11"/>
  <c r="G4091" i="11"/>
  <c r="H4091" i="11"/>
  <c r="G4092" i="11"/>
  <c r="H4092" i="11"/>
  <c r="G4093" i="11"/>
  <c r="H4093" i="11"/>
  <c r="G4094" i="11"/>
  <c r="H4094" i="11"/>
  <c r="G4095" i="11"/>
  <c r="H4095" i="11"/>
  <c r="G4096" i="11"/>
  <c r="H4096" i="11"/>
  <c r="G4097" i="11"/>
  <c r="H4097" i="11"/>
  <c r="G4098" i="11"/>
  <c r="H4098" i="11"/>
  <c r="G4099" i="11"/>
  <c r="H4099" i="11"/>
  <c r="G4100" i="11"/>
  <c r="H4100" i="11"/>
  <c r="G4101" i="11"/>
  <c r="H4101" i="11"/>
  <c r="G4102" i="11"/>
  <c r="H4102" i="11"/>
  <c r="G4103" i="11"/>
  <c r="H4103" i="11"/>
  <c r="G4104" i="11"/>
  <c r="H4104" i="11"/>
  <c r="G4105" i="11"/>
  <c r="H4105" i="11"/>
  <c r="G4106" i="11"/>
  <c r="H4106" i="11"/>
  <c r="G4107" i="11"/>
  <c r="H4107" i="11"/>
  <c r="G4108" i="11"/>
  <c r="H4108" i="11"/>
  <c r="G4109" i="11"/>
  <c r="H4109" i="11"/>
  <c r="G4110" i="11"/>
  <c r="H4110" i="11"/>
  <c r="G4111" i="11"/>
  <c r="H4111" i="11"/>
  <c r="G4112" i="11"/>
  <c r="H4112" i="11"/>
  <c r="G4113" i="11"/>
  <c r="H4113" i="11"/>
  <c r="G4114" i="11"/>
  <c r="H4114" i="11"/>
  <c r="G4115" i="11"/>
  <c r="H4115" i="11"/>
  <c r="G4116" i="11"/>
  <c r="H4116" i="11"/>
  <c r="G4117" i="11"/>
  <c r="H4117" i="11"/>
  <c r="G4118" i="11"/>
  <c r="H4118" i="11"/>
  <c r="G4119" i="11"/>
  <c r="H4119" i="11"/>
  <c r="G4120" i="11"/>
  <c r="H4120" i="11"/>
  <c r="G4121" i="11"/>
  <c r="H4121" i="11"/>
  <c r="G4122" i="11"/>
  <c r="H4122" i="11"/>
  <c r="G4123" i="11"/>
  <c r="H4123" i="11"/>
  <c r="G4124" i="11"/>
  <c r="H4124" i="11"/>
  <c r="G4125" i="11"/>
  <c r="H4125" i="11"/>
  <c r="G4126" i="11"/>
  <c r="H4126" i="11"/>
  <c r="G4127" i="11"/>
  <c r="H4127" i="11"/>
  <c r="G4128" i="11"/>
  <c r="H4128" i="11"/>
  <c r="G4129" i="11"/>
  <c r="H4129" i="11"/>
  <c r="G4130" i="11"/>
  <c r="H4130" i="11"/>
  <c r="G4131" i="11"/>
  <c r="H4131" i="11"/>
  <c r="G4132" i="11"/>
  <c r="H4132" i="11"/>
  <c r="G4133" i="11"/>
  <c r="H4133" i="11"/>
  <c r="G4134" i="11"/>
  <c r="H4134" i="11"/>
  <c r="G4135" i="11"/>
  <c r="H4135" i="11"/>
  <c r="G4136" i="11"/>
  <c r="H4136" i="11"/>
  <c r="G4137" i="11"/>
  <c r="H4137" i="11"/>
  <c r="G4138" i="11"/>
  <c r="H4138" i="11"/>
  <c r="G4139" i="11"/>
  <c r="H4139" i="11"/>
  <c r="G4140" i="11"/>
  <c r="H4140" i="11"/>
  <c r="G4141" i="11"/>
  <c r="H4141" i="11"/>
  <c r="G4142" i="11"/>
  <c r="H4142" i="11"/>
  <c r="G4143" i="11"/>
  <c r="H4143" i="11"/>
  <c r="G4144" i="11"/>
  <c r="H4144" i="11"/>
  <c r="G4145" i="11"/>
  <c r="H4145" i="11"/>
  <c r="G4146" i="11"/>
  <c r="H4146" i="11"/>
  <c r="G4147" i="11"/>
  <c r="H4147" i="11"/>
  <c r="G4148" i="11"/>
  <c r="H4148" i="11"/>
  <c r="G4149" i="11"/>
  <c r="H4149" i="11"/>
  <c r="G4150" i="11"/>
  <c r="H4150" i="11"/>
  <c r="G4151" i="11"/>
  <c r="H4151" i="11"/>
  <c r="G4152" i="11"/>
  <c r="H4152" i="11"/>
  <c r="G4153" i="11"/>
  <c r="H4153" i="11"/>
  <c r="G4154" i="11"/>
  <c r="H4154" i="11"/>
  <c r="G4155" i="11"/>
  <c r="H4155" i="11"/>
  <c r="G4156" i="11"/>
  <c r="H4156" i="11"/>
  <c r="G4157" i="11"/>
  <c r="H4157" i="11"/>
  <c r="G4158" i="11"/>
  <c r="H4158" i="11"/>
  <c r="G4159" i="11"/>
  <c r="H4159" i="11"/>
  <c r="G4160" i="11"/>
  <c r="H4160" i="11"/>
  <c r="G4161" i="11"/>
  <c r="H4161" i="11"/>
  <c r="G4162" i="11"/>
  <c r="H4162" i="11"/>
  <c r="G4163" i="11"/>
  <c r="H4163" i="11"/>
  <c r="G4164" i="11"/>
  <c r="H4164" i="11"/>
  <c r="G4165" i="11"/>
  <c r="H4165" i="11"/>
  <c r="G4166" i="11"/>
  <c r="H4166" i="11"/>
  <c r="G4167" i="11"/>
  <c r="H4167" i="11"/>
  <c r="G4168" i="11"/>
  <c r="H4168" i="11"/>
  <c r="G4169" i="11"/>
  <c r="H4169" i="11"/>
  <c r="G4170" i="11"/>
  <c r="H4170" i="11"/>
  <c r="G4171" i="11"/>
  <c r="H4171" i="11"/>
  <c r="G4172" i="11"/>
  <c r="H4172" i="11"/>
  <c r="G4173" i="11"/>
  <c r="H4173" i="11"/>
  <c r="G4174" i="11"/>
  <c r="H4174" i="11"/>
  <c r="G4175" i="11"/>
  <c r="H4175" i="11"/>
  <c r="G4176" i="11"/>
  <c r="H4176" i="11"/>
  <c r="G4177" i="11"/>
  <c r="H4177" i="11"/>
  <c r="G4178" i="11"/>
  <c r="H4178" i="11"/>
  <c r="G4179" i="11"/>
  <c r="H4179" i="11"/>
  <c r="G4180" i="11"/>
  <c r="H4180" i="11"/>
  <c r="G4181" i="11"/>
  <c r="H4181" i="11"/>
  <c r="G4182" i="11"/>
  <c r="H4182" i="11"/>
  <c r="G4183" i="11"/>
  <c r="H4183" i="11"/>
  <c r="G4184" i="11"/>
  <c r="H4184" i="11"/>
  <c r="G4185" i="11"/>
  <c r="H4185" i="11"/>
  <c r="G4186" i="11"/>
  <c r="H4186" i="11"/>
  <c r="G4187" i="11"/>
  <c r="H4187" i="11"/>
  <c r="G4188" i="11"/>
  <c r="H4188" i="11"/>
  <c r="G4189" i="11"/>
  <c r="H4189" i="11"/>
  <c r="G4190" i="11"/>
  <c r="H4190" i="11"/>
  <c r="G4191" i="11"/>
  <c r="H4191" i="11"/>
  <c r="G4192" i="11"/>
  <c r="H4192" i="11"/>
  <c r="G4193" i="11"/>
  <c r="H4193" i="11"/>
  <c r="G4194" i="11"/>
  <c r="H4194" i="11"/>
  <c r="G4195" i="11"/>
  <c r="H4195" i="11"/>
  <c r="G4196" i="11"/>
  <c r="H4196" i="11"/>
  <c r="G4197" i="11"/>
  <c r="H4197" i="11"/>
  <c r="G4198" i="11"/>
  <c r="H4198" i="11"/>
  <c r="G4199" i="11"/>
  <c r="H4199" i="11"/>
  <c r="G4200" i="11"/>
  <c r="H4200" i="11"/>
  <c r="G4201" i="11"/>
  <c r="H4201" i="11"/>
  <c r="G4202" i="11"/>
  <c r="H4202" i="11"/>
  <c r="G4203" i="11"/>
  <c r="H4203" i="11"/>
  <c r="G4204" i="11"/>
  <c r="H4204" i="11"/>
  <c r="G4205" i="11"/>
  <c r="H4205" i="11"/>
  <c r="G4206" i="11"/>
  <c r="H4206" i="11"/>
  <c r="G4207" i="11"/>
  <c r="H4207" i="11"/>
  <c r="G4208" i="11"/>
  <c r="H4208" i="11"/>
  <c r="G4209" i="11"/>
  <c r="H4209" i="11"/>
  <c r="G4210" i="11"/>
  <c r="H4210" i="11"/>
  <c r="G4211" i="11"/>
  <c r="H4211" i="11"/>
  <c r="G4212" i="11"/>
  <c r="H4212" i="11"/>
  <c r="G4213" i="11"/>
  <c r="H4213" i="11"/>
  <c r="G4214" i="11"/>
  <c r="H4214" i="11"/>
  <c r="G4215" i="11"/>
  <c r="H4215" i="11"/>
  <c r="G4216" i="11"/>
  <c r="H4216" i="11"/>
  <c r="G4217" i="11"/>
  <c r="H4217" i="11"/>
  <c r="G4218" i="11"/>
  <c r="H4218" i="11"/>
  <c r="G4219" i="11"/>
  <c r="H4219" i="11"/>
  <c r="G4220" i="11"/>
  <c r="H4220" i="11"/>
  <c r="G4221" i="11"/>
  <c r="H4221" i="11"/>
  <c r="G4222" i="11"/>
  <c r="H4222" i="11"/>
  <c r="G4223" i="11"/>
  <c r="H4223" i="11"/>
  <c r="G4224" i="11"/>
  <c r="H4224" i="11"/>
  <c r="G4225" i="11"/>
  <c r="H4225" i="11"/>
  <c r="G4226" i="11"/>
  <c r="H4226" i="11"/>
  <c r="G4227" i="11"/>
  <c r="H4227" i="11"/>
  <c r="G4228" i="11"/>
  <c r="H4228" i="11"/>
  <c r="G4229" i="11"/>
  <c r="H4229" i="11"/>
  <c r="G4230" i="11"/>
  <c r="H4230" i="11"/>
  <c r="G4231" i="11"/>
  <c r="H4231" i="11"/>
  <c r="G4232" i="11"/>
  <c r="H4232" i="11"/>
  <c r="G4233" i="11"/>
  <c r="H4233" i="11"/>
  <c r="G4234" i="11"/>
  <c r="H4234" i="11"/>
  <c r="G4235" i="11"/>
  <c r="H4235" i="11"/>
  <c r="G4236" i="11"/>
  <c r="H4236" i="11"/>
  <c r="G4237" i="11"/>
  <c r="H4237" i="11"/>
  <c r="G4238" i="11"/>
  <c r="H4238" i="11"/>
  <c r="G4239" i="11"/>
  <c r="H4239" i="11"/>
  <c r="G4240" i="11"/>
  <c r="H4240" i="11"/>
  <c r="G4241" i="11"/>
  <c r="H4241" i="11"/>
  <c r="G4242" i="11"/>
  <c r="H4242" i="11"/>
  <c r="G4243" i="11"/>
  <c r="H4243" i="11"/>
  <c r="G4244" i="11"/>
  <c r="H4244" i="11"/>
  <c r="G4245" i="11"/>
  <c r="H4245" i="11"/>
  <c r="G4246" i="11"/>
  <c r="H4246" i="11"/>
  <c r="G4247" i="11"/>
  <c r="H4247" i="11"/>
  <c r="G4248" i="11"/>
  <c r="H4248" i="11"/>
  <c r="G4249" i="11"/>
  <c r="H4249" i="11"/>
  <c r="G4250" i="11"/>
  <c r="H4250" i="11"/>
  <c r="G4251" i="11"/>
  <c r="H4251" i="11"/>
  <c r="G4252" i="11"/>
  <c r="H4252" i="11"/>
  <c r="G4253" i="11"/>
  <c r="H4253" i="11"/>
  <c r="G4254" i="11"/>
  <c r="H4254" i="11"/>
  <c r="G4255" i="11"/>
  <c r="H4255" i="11"/>
  <c r="G4256" i="11"/>
  <c r="H4256" i="11"/>
  <c r="G4257" i="11"/>
  <c r="H4257" i="11"/>
  <c r="G4258" i="11"/>
  <c r="H4258" i="11"/>
  <c r="G4259" i="11"/>
  <c r="H4259" i="11"/>
  <c r="G4260" i="11"/>
  <c r="H4260" i="11"/>
  <c r="G4261" i="11"/>
  <c r="H4261" i="11"/>
  <c r="G4262" i="11"/>
  <c r="H4262" i="11"/>
  <c r="G4263" i="11"/>
  <c r="H4263" i="11"/>
  <c r="G4264" i="11"/>
  <c r="H4264" i="11"/>
  <c r="G4265" i="11"/>
  <c r="H4265" i="11"/>
  <c r="G4266" i="11"/>
  <c r="H4266" i="11"/>
  <c r="G4267" i="11"/>
  <c r="H4267" i="11"/>
  <c r="G4268" i="11"/>
  <c r="H4268" i="11"/>
  <c r="G4269" i="11"/>
  <c r="H4269" i="11"/>
  <c r="G4270" i="11"/>
  <c r="H4270" i="11"/>
  <c r="G4271" i="11"/>
  <c r="H4271" i="11"/>
  <c r="G4272" i="11"/>
  <c r="H4272" i="11"/>
  <c r="G4273" i="11"/>
  <c r="H4273" i="11"/>
  <c r="G4274" i="11"/>
  <c r="H4274" i="11"/>
  <c r="G4275" i="11"/>
  <c r="H4275" i="11"/>
  <c r="G4276" i="11"/>
  <c r="H4276" i="11"/>
  <c r="G4277" i="11"/>
  <c r="H4277" i="11"/>
  <c r="G4278" i="11"/>
  <c r="H4278" i="11"/>
  <c r="G4279" i="11"/>
  <c r="H4279" i="11"/>
  <c r="G4280" i="11"/>
  <c r="H4280" i="11"/>
  <c r="G4281" i="11"/>
  <c r="H4281" i="11"/>
  <c r="G4282" i="11"/>
  <c r="H4282" i="11"/>
  <c r="G4283" i="11"/>
  <c r="H4283" i="11"/>
  <c r="G4284" i="11"/>
  <c r="H4284" i="11"/>
  <c r="G4285" i="11"/>
  <c r="H4285" i="11"/>
  <c r="G4286" i="11"/>
  <c r="H4286" i="11"/>
  <c r="G4287" i="11"/>
  <c r="H4287" i="11"/>
  <c r="G4288" i="11"/>
  <c r="H4288" i="11"/>
  <c r="G4289" i="11"/>
  <c r="H4289" i="11"/>
  <c r="G4290" i="11"/>
  <c r="H4290" i="11"/>
  <c r="G4291" i="11"/>
  <c r="H4291" i="11"/>
  <c r="G4292" i="11"/>
  <c r="H4292" i="11"/>
  <c r="G4293" i="11"/>
  <c r="H4293" i="11"/>
  <c r="G4294" i="11"/>
  <c r="H4294" i="11"/>
  <c r="G4295" i="11"/>
  <c r="H4295" i="11"/>
  <c r="G4296" i="11"/>
  <c r="H4296" i="11"/>
  <c r="G4297" i="11"/>
  <c r="H4297" i="11"/>
  <c r="G4298" i="11"/>
  <c r="H4298" i="11"/>
  <c r="G4299" i="11"/>
  <c r="H4299" i="11"/>
  <c r="G4300" i="11"/>
  <c r="H4300" i="11"/>
  <c r="G4301" i="11"/>
  <c r="H4301" i="11"/>
  <c r="G4302" i="11"/>
  <c r="H4302" i="11"/>
  <c r="G4303" i="11"/>
  <c r="H4303" i="11"/>
  <c r="G4304" i="11"/>
  <c r="H4304" i="11"/>
  <c r="G4305" i="11"/>
  <c r="H4305" i="11"/>
  <c r="G4306" i="11"/>
  <c r="H4306" i="11"/>
  <c r="G4307" i="11"/>
  <c r="H4307" i="11"/>
  <c r="G4308" i="11"/>
  <c r="H4308" i="11"/>
  <c r="G4309" i="11"/>
  <c r="H4309" i="11"/>
  <c r="G4310" i="11"/>
  <c r="H4310" i="11"/>
  <c r="G4311" i="11"/>
  <c r="H4311" i="11"/>
  <c r="G4312" i="11"/>
  <c r="H4312" i="11"/>
  <c r="G4313" i="11"/>
  <c r="H4313" i="11"/>
  <c r="G4314" i="11"/>
  <c r="H4314" i="11"/>
  <c r="G4315" i="11"/>
  <c r="H4315" i="11"/>
  <c r="G4316" i="11"/>
  <c r="H4316" i="11"/>
  <c r="G4317" i="11"/>
  <c r="H4317" i="11"/>
  <c r="G4318" i="11"/>
  <c r="H4318" i="11"/>
  <c r="G4319" i="11"/>
  <c r="H4319" i="11"/>
  <c r="G4320" i="11"/>
  <c r="H4320" i="11"/>
  <c r="G4321" i="11"/>
  <c r="H4321" i="11"/>
  <c r="G4322" i="11"/>
  <c r="H4322" i="11"/>
  <c r="G4323" i="11"/>
  <c r="H4323" i="11"/>
  <c r="G4324" i="11"/>
  <c r="H4324" i="11"/>
  <c r="G4325" i="11"/>
  <c r="H4325" i="11"/>
  <c r="G4326" i="11"/>
  <c r="H4326" i="11"/>
  <c r="G4327" i="11"/>
  <c r="H4327" i="11"/>
  <c r="G4328" i="11"/>
  <c r="H4328" i="11"/>
  <c r="G4329" i="11"/>
  <c r="H4329" i="11"/>
  <c r="G4330" i="11"/>
  <c r="H4330" i="11"/>
  <c r="G4331" i="11"/>
  <c r="H4331" i="11"/>
  <c r="G4332" i="11"/>
  <c r="H4332" i="11"/>
  <c r="G4333" i="11"/>
  <c r="H4333" i="11"/>
  <c r="G4334" i="11"/>
  <c r="H4334" i="11"/>
  <c r="G4335" i="11"/>
  <c r="H4335" i="11"/>
  <c r="G4336" i="11"/>
  <c r="H4336" i="11"/>
  <c r="G4337" i="11"/>
  <c r="H4337" i="11"/>
  <c r="G4338" i="11"/>
  <c r="H4338" i="11"/>
  <c r="G4339" i="11"/>
  <c r="H4339" i="11"/>
  <c r="G4340" i="11"/>
  <c r="H4340" i="11"/>
  <c r="G4341" i="11"/>
  <c r="H4341" i="11"/>
  <c r="G4342" i="11"/>
  <c r="H4342" i="11"/>
  <c r="G4343" i="11"/>
  <c r="H4343" i="11"/>
  <c r="G4344" i="11"/>
  <c r="H4344" i="11"/>
  <c r="G4345" i="11"/>
  <c r="H4345" i="11"/>
  <c r="G4346" i="11"/>
  <c r="H4346" i="11"/>
  <c r="G4347" i="11"/>
  <c r="H4347" i="11"/>
  <c r="G4348" i="11"/>
  <c r="H4348" i="11"/>
  <c r="G4349" i="11"/>
  <c r="H4349" i="11"/>
  <c r="G4350" i="11"/>
  <c r="H4350" i="11"/>
  <c r="G4351" i="11"/>
  <c r="H4351" i="11"/>
  <c r="G4352" i="11"/>
  <c r="H4352" i="11"/>
  <c r="G4353" i="11"/>
  <c r="H4353" i="11"/>
  <c r="G4354" i="11"/>
  <c r="H4354" i="11"/>
  <c r="G4355" i="11"/>
  <c r="H4355" i="11"/>
  <c r="G4356" i="11"/>
  <c r="H4356" i="11"/>
  <c r="G4357" i="11"/>
  <c r="H4357" i="11"/>
  <c r="G4358" i="11"/>
  <c r="H4358" i="11"/>
  <c r="G4359" i="11"/>
  <c r="H4359" i="11"/>
  <c r="G4360" i="11"/>
  <c r="H4360" i="11"/>
  <c r="G4361" i="11"/>
  <c r="H4361" i="11"/>
  <c r="G4362" i="11"/>
  <c r="H4362" i="11"/>
  <c r="G4363" i="11"/>
  <c r="H4363" i="11"/>
  <c r="G4364" i="11"/>
  <c r="H4364" i="11"/>
  <c r="G4365" i="11"/>
  <c r="H4365" i="11"/>
  <c r="G4366" i="11"/>
  <c r="H4366" i="11"/>
  <c r="G4367" i="11"/>
  <c r="H4367" i="11"/>
  <c r="G4368" i="11"/>
  <c r="H4368" i="11"/>
  <c r="G4369" i="11"/>
  <c r="H4369" i="11"/>
  <c r="G4370" i="11"/>
  <c r="H4370" i="11"/>
  <c r="G4371" i="11"/>
  <c r="H4371" i="11"/>
  <c r="G4372" i="11"/>
  <c r="H4372" i="11"/>
  <c r="G4373" i="11"/>
  <c r="H4373" i="11"/>
  <c r="G4374" i="11"/>
  <c r="H4374" i="11"/>
  <c r="G4375" i="11"/>
  <c r="H4375" i="11"/>
  <c r="G4376" i="11"/>
  <c r="H4376" i="11"/>
  <c r="G4377" i="11"/>
  <c r="H4377" i="11"/>
  <c r="G4378" i="11"/>
  <c r="H4378" i="11"/>
  <c r="G4379" i="11"/>
  <c r="H4379" i="11"/>
  <c r="G4380" i="11"/>
  <c r="H4380" i="11"/>
  <c r="G4381" i="11"/>
  <c r="H4381" i="11"/>
  <c r="G4382" i="11"/>
  <c r="H4382" i="11"/>
  <c r="G4383" i="11"/>
  <c r="H4383" i="11"/>
  <c r="G4384" i="11"/>
  <c r="H4384" i="11"/>
  <c r="G4385" i="11"/>
  <c r="H4385" i="11"/>
  <c r="G4386" i="11"/>
  <c r="H4386" i="11"/>
  <c r="G4387" i="11"/>
  <c r="H4387" i="11"/>
  <c r="G4388" i="11"/>
  <c r="H4388" i="11"/>
  <c r="G4389" i="11"/>
  <c r="H4389" i="11"/>
  <c r="G4390" i="11"/>
  <c r="H4390" i="11"/>
  <c r="G4391" i="11"/>
  <c r="H4391" i="11"/>
  <c r="G4392" i="11"/>
  <c r="H4392" i="11"/>
  <c r="G4393" i="11"/>
  <c r="H4393" i="11"/>
  <c r="G4394" i="11"/>
  <c r="H4394" i="11"/>
  <c r="G4395" i="11"/>
  <c r="H4395" i="11"/>
  <c r="G4396" i="11"/>
  <c r="H4396" i="11"/>
  <c r="G4397" i="11"/>
  <c r="H4397" i="11"/>
  <c r="G4398" i="11"/>
  <c r="H4398" i="11"/>
  <c r="G4399" i="11"/>
  <c r="H4399" i="11"/>
  <c r="G4400" i="11"/>
  <c r="H4400" i="11"/>
  <c r="G4401" i="11"/>
  <c r="H4401" i="11"/>
  <c r="G4402" i="11"/>
  <c r="H4402" i="11"/>
  <c r="G4403" i="11"/>
  <c r="H4403" i="11"/>
  <c r="G4404" i="11"/>
  <c r="H4404" i="11"/>
  <c r="G4405" i="11"/>
  <c r="H4405" i="11"/>
  <c r="G4406" i="11"/>
  <c r="H4406" i="11"/>
  <c r="G4407" i="11"/>
  <c r="H4407" i="11"/>
  <c r="G4408" i="11"/>
  <c r="H4408" i="11"/>
  <c r="G4409" i="11"/>
  <c r="H4409" i="11"/>
  <c r="G4410" i="11"/>
  <c r="H4410" i="11"/>
  <c r="G4411" i="11"/>
  <c r="H4411" i="11"/>
  <c r="G4412" i="11"/>
  <c r="H4412" i="11"/>
  <c r="G4413" i="11"/>
  <c r="H4413" i="11"/>
  <c r="G4414" i="11"/>
  <c r="H4414" i="11"/>
  <c r="G4415" i="11"/>
  <c r="H4415" i="11"/>
  <c r="G4416" i="11"/>
  <c r="H4416" i="11"/>
  <c r="G4417" i="11"/>
  <c r="H4417" i="11"/>
  <c r="G4418" i="11"/>
  <c r="H4418" i="11"/>
  <c r="G4419" i="11"/>
  <c r="H4419" i="11"/>
  <c r="G4420" i="11"/>
  <c r="H4420" i="11"/>
  <c r="G4421" i="11"/>
  <c r="H4421" i="11"/>
  <c r="G4422" i="11"/>
  <c r="H4422" i="11"/>
  <c r="G4423" i="11"/>
  <c r="H4423" i="11"/>
  <c r="G4424" i="11"/>
  <c r="H4424" i="11"/>
  <c r="G4425" i="11"/>
  <c r="H4425" i="11"/>
  <c r="G4426" i="11"/>
  <c r="H4426" i="11"/>
  <c r="G4427" i="11"/>
  <c r="H4427" i="11"/>
  <c r="G4428" i="11"/>
  <c r="H4428" i="11"/>
  <c r="G4429" i="11"/>
  <c r="H4429" i="11"/>
  <c r="G4430" i="11"/>
  <c r="H4430" i="11"/>
  <c r="G4431" i="11"/>
  <c r="H4431" i="11"/>
  <c r="G4432" i="11"/>
  <c r="H4432" i="11"/>
  <c r="G4433" i="11"/>
  <c r="H4433" i="11"/>
  <c r="G4434" i="11"/>
  <c r="H4434" i="11"/>
  <c r="G4435" i="11"/>
  <c r="H4435" i="11"/>
  <c r="G4436" i="11"/>
  <c r="H4436" i="11"/>
  <c r="G4437" i="11"/>
  <c r="H4437" i="11"/>
  <c r="G4438" i="11"/>
  <c r="H4438" i="11"/>
  <c r="G4439" i="11"/>
  <c r="H4439" i="11"/>
  <c r="G4440" i="11"/>
  <c r="H4440" i="11"/>
  <c r="G4441" i="11"/>
  <c r="H4441" i="11"/>
  <c r="G4442" i="11"/>
  <c r="H4442" i="11"/>
  <c r="G4443" i="11"/>
  <c r="H4443" i="11"/>
  <c r="G4444" i="11"/>
  <c r="H4444" i="11"/>
  <c r="G4445" i="11"/>
  <c r="H4445" i="11"/>
  <c r="G4446" i="11"/>
  <c r="H4446" i="11"/>
  <c r="G4447" i="11"/>
  <c r="H4447" i="11"/>
  <c r="G4448" i="11"/>
  <c r="H4448" i="11"/>
  <c r="G4449" i="11"/>
  <c r="H4449" i="11"/>
  <c r="G4450" i="11"/>
  <c r="H4450" i="11"/>
  <c r="G4451" i="11"/>
  <c r="H4451" i="11"/>
  <c r="G4452" i="11"/>
  <c r="H4452" i="11"/>
  <c r="G4453" i="11"/>
  <c r="H4453" i="11"/>
  <c r="G4454" i="11"/>
  <c r="H4454" i="11"/>
  <c r="G4455" i="11"/>
  <c r="H4455" i="11"/>
  <c r="G4456" i="11"/>
  <c r="H4456" i="11"/>
  <c r="G4457" i="11"/>
  <c r="H4457" i="11"/>
  <c r="G4458" i="11"/>
  <c r="H4458" i="11"/>
  <c r="G4459" i="11"/>
  <c r="H4459" i="11"/>
  <c r="G4460" i="11"/>
  <c r="H4460" i="11"/>
  <c r="G4461" i="11"/>
  <c r="H4461" i="11"/>
  <c r="G4462" i="11"/>
  <c r="H4462" i="11"/>
  <c r="G4463" i="11"/>
  <c r="H4463" i="11"/>
  <c r="G4464" i="11"/>
  <c r="H4464" i="11"/>
  <c r="G4465" i="11"/>
  <c r="H4465" i="11"/>
  <c r="G4466" i="11"/>
  <c r="H4466" i="11"/>
  <c r="G4467" i="11"/>
  <c r="H4467" i="11"/>
  <c r="G4468" i="11"/>
  <c r="H4468" i="11"/>
  <c r="G4469" i="11"/>
  <c r="H4469" i="11"/>
  <c r="G4470" i="11"/>
  <c r="H4470" i="11"/>
  <c r="G4471" i="11"/>
  <c r="H4471" i="11"/>
  <c r="G4472" i="11"/>
  <c r="H4472" i="11"/>
  <c r="G4473" i="11"/>
  <c r="H4473" i="11"/>
  <c r="G4474" i="11"/>
  <c r="H4474" i="11"/>
  <c r="G4475" i="11"/>
  <c r="H4475" i="11"/>
  <c r="G4476" i="11"/>
  <c r="H4476" i="11"/>
  <c r="G4477" i="11"/>
  <c r="H4477" i="11"/>
  <c r="G4478" i="11"/>
  <c r="H4478" i="11"/>
  <c r="G4479" i="11"/>
  <c r="H4479" i="11"/>
  <c r="G4480" i="11"/>
  <c r="H4480" i="11"/>
  <c r="G4481" i="11"/>
  <c r="H4481" i="11"/>
  <c r="G4482" i="11"/>
  <c r="H4482" i="11"/>
  <c r="G4483" i="11"/>
  <c r="H4483" i="11"/>
  <c r="G4484" i="11"/>
  <c r="H4484" i="11"/>
  <c r="G4485" i="11"/>
  <c r="H4485" i="11"/>
  <c r="G4486" i="11"/>
  <c r="H4486" i="11"/>
  <c r="G4487" i="11"/>
  <c r="H4487" i="11"/>
  <c r="G4488" i="11"/>
  <c r="H4488" i="11"/>
  <c r="G4489" i="11"/>
  <c r="H4489" i="11"/>
  <c r="G4490" i="11"/>
  <c r="H4490" i="11"/>
  <c r="G4491" i="11"/>
  <c r="H4491" i="11"/>
  <c r="G4492" i="11"/>
  <c r="H4492" i="11"/>
  <c r="G4493" i="11"/>
  <c r="H4493" i="11"/>
  <c r="G4494" i="11"/>
  <c r="H4494" i="11"/>
  <c r="G4495" i="11"/>
  <c r="H4495" i="11"/>
  <c r="G4496" i="11"/>
  <c r="H4496" i="11"/>
  <c r="G4497" i="11"/>
  <c r="H4497" i="11"/>
  <c r="G4498" i="11"/>
  <c r="H4498" i="11"/>
  <c r="G4499" i="11"/>
  <c r="H4499" i="11"/>
  <c r="G4500" i="11"/>
  <c r="H4500" i="11"/>
  <c r="G4501" i="11"/>
  <c r="H4501" i="11"/>
  <c r="G4502" i="11"/>
  <c r="H4502" i="11"/>
  <c r="G4503" i="11"/>
  <c r="H4503" i="11"/>
  <c r="G4504" i="11"/>
  <c r="H4504" i="11"/>
  <c r="G4505" i="11"/>
  <c r="H4505" i="11"/>
  <c r="G4506" i="11"/>
  <c r="H4506" i="11"/>
  <c r="G4507" i="11"/>
  <c r="H4507" i="11"/>
  <c r="G4508" i="11"/>
  <c r="H4508" i="11"/>
  <c r="G4509" i="11"/>
  <c r="H4509" i="11"/>
  <c r="G4510" i="11"/>
  <c r="H4510" i="11"/>
  <c r="G4511" i="11"/>
  <c r="H4511" i="11"/>
  <c r="G4512" i="11"/>
  <c r="H4512" i="11"/>
  <c r="G4513" i="11"/>
  <c r="H4513" i="11"/>
  <c r="G4514" i="11"/>
  <c r="H4514" i="11"/>
  <c r="G4515" i="11"/>
  <c r="H4515" i="11"/>
  <c r="G4516" i="11"/>
  <c r="H4516" i="11"/>
  <c r="G4517" i="11"/>
  <c r="H4517" i="11"/>
  <c r="G4518" i="11"/>
  <c r="H4518" i="11"/>
  <c r="G4519" i="11"/>
  <c r="H4519" i="11"/>
  <c r="G4520" i="11"/>
  <c r="H4520" i="11"/>
  <c r="G4521" i="11"/>
  <c r="H4521" i="11"/>
  <c r="G4522" i="11"/>
  <c r="H4522" i="11"/>
  <c r="G4523" i="11"/>
  <c r="H4523" i="11"/>
  <c r="G4524" i="11"/>
  <c r="H4524" i="11"/>
  <c r="G4525" i="11"/>
  <c r="H4525" i="11"/>
  <c r="G4526" i="11"/>
  <c r="H4526" i="11"/>
  <c r="G4527" i="11"/>
  <c r="H4527" i="11"/>
  <c r="G4528" i="11"/>
  <c r="H4528" i="11"/>
  <c r="G4529" i="11"/>
  <c r="H4529" i="11"/>
  <c r="G4530" i="11"/>
  <c r="H4530" i="11"/>
  <c r="G4531" i="11"/>
  <c r="H4531" i="11"/>
  <c r="G4532" i="11"/>
  <c r="H4532" i="11"/>
  <c r="G4533" i="11"/>
  <c r="H4533" i="11"/>
  <c r="G4534" i="11"/>
  <c r="H4534" i="11"/>
  <c r="G4535" i="11"/>
  <c r="H4535" i="11"/>
  <c r="G4536" i="11"/>
  <c r="H4536" i="11"/>
  <c r="G4537" i="11"/>
  <c r="H4537" i="11"/>
  <c r="G4538" i="11"/>
  <c r="H4538" i="11"/>
  <c r="G4539" i="11"/>
  <c r="H4539" i="11"/>
  <c r="G4540" i="11"/>
  <c r="H4540" i="11"/>
  <c r="G4541" i="11"/>
  <c r="H4541" i="11"/>
  <c r="G4542" i="11"/>
  <c r="H4542" i="11"/>
  <c r="G4543" i="11"/>
  <c r="H4543" i="11"/>
  <c r="G4544" i="11"/>
  <c r="H4544" i="11"/>
  <c r="G4545" i="11"/>
  <c r="H4545" i="11"/>
  <c r="G4546" i="11"/>
  <c r="H4546" i="11"/>
  <c r="G4547" i="11"/>
  <c r="H4547" i="11"/>
  <c r="G4548" i="11"/>
  <c r="H4548" i="11"/>
  <c r="G4549" i="11"/>
  <c r="H4549" i="11"/>
  <c r="G4550" i="11"/>
  <c r="H4550" i="11"/>
  <c r="G4551" i="11"/>
  <c r="H4551" i="11"/>
  <c r="G4552" i="11"/>
  <c r="H4552" i="11"/>
  <c r="G4553" i="11"/>
  <c r="H4553" i="11"/>
  <c r="G4554" i="11"/>
  <c r="H4554" i="11"/>
  <c r="G4555" i="11"/>
  <c r="H4555" i="11"/>
  <c r="G4556" i="11"/>
  <c r="H4556" i="11"/>
  <c r="G4557" i="11"/>
  <c r="H4557" i="11"/>
  <c r="G4558" i="11"/>
  <c r="H4558" i="11"/>
  <c r="G4559" i="11"/>
  <c r="H4559" i="11"/>
  <c r="G4560" i="11"/>
  <c r="H4560" i="11"/>
  <c r="G4561" i="11"/>
  <c r="H4561" i="11"/>
  <c r="G4562" i="11"/>
  <c r="H4562" i="11"/>
  <c r="G4563" i="11"/>
  <c r="H4563" i="11"/>
  <c r="G4564" i="11"/>
  <c r="H4564" i="11"/>
  <c r="G4565" i="11"/>
  <c r="H4565" i="11"/>
  <c r="G4566" i="11"/>
  <c r="H4566" i="11"/>
  <c r="G4567" i="11"/>
  <c r="H4567" i="11"/>
  <c r="G4568" i="11"/>
  <c r="H4568" i="11"/>
  <c r="G4569" i="11"/>
  <c r="H4569" i="11"/>
  <c r="G4570" i="11"/>
  <c r="H4570" i="11"/>
  <c r="G4571" i="11"/>
  <c r="H4571" i="11"/>
  <c r="G4572" i="11"/>
  <c r="H4572" i="11"/>
  <c r="G4573" i="11"/>
  <c r="H4573" i="11"/>
  <c r="G4574" i="11"/>
  <c r="H4574" i="11"/>
  <c r="G4575" i="11"/>
  <c r="H4575" i="11"/>
  <c r="G4576" i="11"/>
  <c r="H4576" i="11"/>
  <c r="G4577" i="11"/>
  <c r="H4577" i="11"/>
  <c r="G4578" i="11"/>
  <c r="H4578" i="11"/>
  <c r="G4579" i="11"/>
  <c r="H4579" i="11"/>
  <c r="G4580" i="11"/>
  <c r="H4580" i="11"/>
  <c r="G4581" i="11"/>
  <c r="H4581" i="11"/>
  <c r="G4582" i="11"/>
  <c r="H4582" i="11"/>
  <c r="G4583" i="11"/>
  <c r="H4583" i="11"/>
  <c r="G4584" i="11"/>
  <c r="H4584" i="11"/>
  <c r="G4585" i="11"/>
  <c r="H4585" i="11"/>
  <c r="G4586" i="11"/>
  <c r="H4586" i="11"/>
  <c r="G4587" i="11"/>
  <c r="H4587" i="11"/>
  <c r="G4588" i="11"/>
  <c r="H4588" i="11"/>
  <c r="G4589" i="11"/>
  <c r="H4589" i="11"/>
  <c r="G4590" i="11"/>
  <c r="H4590" i="11"/>
  <c r="G4591" i="11"/>
  <c r="H4591" i="11"/>
  <c r="G4592" i="11"/>
  <c r="H4592" i="11"/>
  <c r="G4593" i="11"/>
  <c r="H4593" i="11"/>
  <c r="G4594" i="11"/>
  <c r="H4594" i="11"/>
  <c r="G4595" i="11"/>
  <c r="H4595" i="11"/>
  <c r="G4596" i="11"/>
  <c r="H4596" i="11"/>
  <c r="G4597" i="11"/>
  <c r="H4597" i="11"/>
  <c r="G4598" i="11"/>
  <c r="H4598" i="11"/>
  <c r="G4599" i="11"/>
  <c r="H4599" i="11"/>
  <c r="G4600" i="11"/>
  <c r="H4600" i="11"/>
  <c r="G4601" i="11"/>
  <c r="H4601" i="11"/>
  <c r="G4602" i="11"/>
  <c r="H4602" i="11"/>
  <c r="G4603" i="11"/>
  <c r="H4603" i="11"/>
  <c r="G4604" i="11"/>
  <c r="H4604" i="11"/>
  <c r="G4605" i="11"/>
  <c r="H4605" i="11"/>
  <c r="G4606" i="11"/>
  <c r="H4606" i="11"/>
  <c r="G4607" i="11"/>
  <c r="H4607" i="11"/>
  <c r="G4608" i="11"/>
  <c r="H4608" i="11"/>
  <c r="G4609" i="11"/>
  <c r="H4609" i="11"/>
  <c r="G4610" i="11"/>
  <c r="H4610" i="11"/>
  <c r="G4611" i="11"/>
  <c r="H4611" i="11"/>
  <c r="G4612" i="11"/>
  <c r="H4612" i="11"/>
  <c r="G4613" i="11"/>
  <c r="H4613" i="11"/>
  <c r="G4614" i="11"/>
  <c r="H4614" i="11"/>
  <c r="G4615" i="11"/>
  <c r="H4615" i="11"/>
  <c r="G4616" i="11"/>
  <c r="H4616" i="11"/>
  <c r="G4617" i="11"/>
  <c r="H4617" i="11"/>
  <c r="G4618" i="11"/>
  <c r="H4618" i="11"/>
  <c r="G4619" i="11"/>
  <c r="H4619" i="11"/>
  <c r="G4620" i="11"/>
  <c r="H4620" i="11"/>
  <c r="G4621" i="11"/>
  <c r="H4621" i="11"/>
  <c r="G4622" i="11"/>
  <c r="H4622" i="11"/>
  <c r="G4623" i="11"/>
  <c r="H4623" i="11"/>
  <c r="G4624" i="11"/>
  <c r="H4624" i="11"/>
  <c r="G4625" i="11"/>
  <c r="H4625" i="11"/>
  <c r="G4626" i="11"/>
  <c r="H4626" i="11"/>
  <c r="G4627" i="11"/>
  <c r="H4627" i="11"/>
  <c r="G4628" i="11"/>
  <c r="H4628" i="11"/>
  <c r="G4629" i="11"/>
  <c r="H4629" i="11"/>
  <c r="G4630" i="11"/>
  <c r="H4630" i="11"/>
  <c r="G4631" i="11"/>
  <c r="H4631" i="11"/>
  <c r="G4632" i="11"/>
  <c r="H4632" i="11"/>
  <c r="G4633" i="11"/>
  <c r="H4633" i="11"/>
  <c r="G4634" i="11"/>
  <c r="H4634" i="11"/>
  <c r="G4635" i="11"/>
  <c r="H4635" i="11"/>
  <c r="G4636" i="11"/>
  <c r="H4636" i="11"/>
  <c r="G4637" i="11"/>
  <c r="H4637" i="11"/>
  <c r="G4638" i="11"/>
  <c r="H4638" i="11"/>
  <c r="G4639" i="11"/>
  <c r="H4639" i="11"/>
  <c r="G4640" i="11"/>
  <c r="H4640" i="11"/>
  <c r="G4641" i="11"/>
  <c r="H4641" i="11"/>
  <c r="G4642" i="11"/>
  <c r="H4642" i="11"/>
  <c r="G4643" i="11"/>
  <c r="H4643" i="11"/>
  <c r="G4644" i="11"/>
  <c r="H4644" i="11"/>
  <c r="G4645" i="11"/>
  <c r="H4645" i="11"/>
  <c r="G4646" i="11"/>
  <c r="H4646" i="11"/>
  <c r="G4647" i="11"/>
  <c r="H4647" i="11"/>
  <c r="G4648" i="11"/>
  <c r="H4648" i="11"/>
  <c r="G4649" i="11"/>
  <c r="H4649" i="11"/>
  <c r="G4650" i="11"/>
  <c r="H4650" i="11"/>
  <c r="G4651" i="11"/>
  <c r="H4651" i="11"/>
  <c r="G4652" i="11"/>
  <c r="H4652" i="11"/>
  <c r="G4653" i="11"/>
  <c r="H4653" i="11"/>
  <c r="G4654" i="11"/>
  <c r="H4654" i="11"/>
  <c r="G4655" i="11"/>
  <c r="H4655" i="11"/>
  <c r="G4656" i="11"/>
  <c r="H4656" i="11"/>
  <c r="G4657" i="11"/>
  <c r="H4657" i="11"/>
  <c r="G4658" i="11"/>
  <c r="H4658" i="11"/>
  <c r="G4659" i="11"/>
  <c r="H4659" i="11"/>
  <c r="G4660" i="11"/>
  <c r="H4660" i="11"/>
  <c r="G4661" i="11"/>
  <c r="H4661" i="11"/>
  <c r="G4662" i="11"/>
  <c r="H4662" i="11"/>
  <c r="G4663" i="11"/>
  <c r="H4663" i="11"/>
  <c r="G4664" i="11"/>
  <c r="H4664" i="11"/>
  <c r="G4665" i="11"/>
  <c r="H4665" i="11"/>
  <c r="G4666" i="11"/>
  <c r="H4666" i="11"/>
  <c r="G4667" i="11"/>
  <c r="H4667" i="11"/>
  <c r="G4668" i="11"/>
  <c r="H4668" i="11"/>
  <c r="G4669" i="11"/>
  <c r="H4669" i="11"/>
  <c r="G4670" i="11"/>
  <c r="H4670" i="11"/>
  <c r="G4671" i="11"/>
  <c r="H4671" i="11"/>
  <c r="G4672" i="11"/>
  <c r="H4672" i="11"/>
  <c r="G4673" i="11"/>
  <c r="H4673" i="11"/>
  <c r="G4674" i="11"/>
  <c r="H4674" i="11"/>
  <c r="G4675" i="11"/>
  <c r="H4675" i="11"/>
  <c r="G4676" i="11"/>
  <c r="H4676" i="11"/>
  <c r="G4677" i="11"/>
  <c r="H4677" i="11"/>
  <c r="G4678" i="11"/>
  <c r="H4678" i="11"/>
  <c r="G4679" i="11"/>
  <c r="H4679" i="11"/>
  <c r="G4680" i="11"/>
  <c r="H4680" i="11"/>
  <c r="G4681" i="11"/>
  <c r="H4681" i="11"/>
  <c r="G4682" i="11"/>
  <c r="H4682" i="11"/>
  <c r="G4683" i="11"/>
  <c r="H4683" i="11"/>
  <c r="G4684" i="11"/>
  <c r="H4684" i="11"/>
  <c r="G4685" i="11"/>
  <c r="H4685" i="11"/>
  <c r="G4686" i="11"/>
  <c r="H4686" i="11"/>
  <c r="G4687" i="11"/>
  <c r="H4687" i="11"/>
  <c r="G4688" i="11"/>
  <c r="H4688" i="11"/>
  <c r="G4689" i="11"/>
  <c r="H4689" i="11"/>
  <c r="G4690" i="11"/>
  <c r="H4690" i="11"/>
  <c r="G4691" i="11"/>
  <c r="H4691" i="11"/>
  <c r="G4692" i="11"/>
  <c r="H4692" i="11"/>
  <c r="G4693" i="11"/>
  <c r="H4693" i="11"/>
  <c r="G4694" i="11"/>
  <c r="H4694" i="11"/>
  <c r="G4695" i="11"/>
  <c r="H4695" i="11"/>
  <c r="G4696" i="11"/>
  <c r="H4696" i="11"/>
  <c r="G4697" i="11"/>
  <c r="H4697" i="11"/>
  <c r="G4698" i="11"/>
  <c r="H4698" i="11"/>
  <c r="G4699" i="11"/>
  <c r="H4699" i="11"/>
  <c r="G4700" i="11"/>
  <c r="H4700" i="11"/>
  <c r="G4701" i="11"/>
  <c r="H4701" i="11"/>
  <c r="G4702" i="11"/>
  <c r="H4702" i="11"/>
  <c r="G4703" i="11"/>
  <c r="H4703" i="11"/>
  <c r="G4704" i="11"/>
  <c r="H4704" i="11"/>
  <c r="G4705" i="11"/>
  <c r="H4705" i="11"/>
  <c r="G4706" i="11"/>
  <c r="H4706" i="11"/>
  <c r="G4707" i="11"/>
  <c r="H4707" i="11"/>
  <c r="G4708" i="11"/>
  <c r="H4708" i="11"/>
  <c r="G4709" i="11"/>
  <c r="H4709" i="11"/>
  <c r="G4710" i="11"/>
  <c r="H4710" i="11"/>
  <c r="G4711" i="11"/>
  <c r="H4711" i="11"/>
  <c r="G4712" i="11"/>
  <c r="H4712" i="11"/>
  <c r="G4713" i="11"/>
  <c r="H4713" i="11"/>
  <c r="G4714" i="11"/>
  <c r="H4714" i="11"/>
  <c r="G4715" i="11"/>
  <c r="H4715" i="11"/>
  <c r="G4716" i="11"/>
  <c r="H4716" i="11"/>
  <c r="G4717" i="11"/>
  <c r="H4717" i="11"/>
  <c r="G4718" i="11"/>
  <c r="H4718" i="11"/>
  <c r="G4719" i="11"/>
  <c r="H4719" i="11"/>
  <c r="G4720" i="11"/>
  <c r="H4720" i="11"/>
  <c r="G4721" i="11"/>
  <c r="H4721" i="11"/>
  <c r="G4722" i="11"/>
  <c r="H4722" i="11"/>
  <c r="G4723" i="11"/>
  <c r="H4723" i="11"/>
  <c r="G4724" i="11"/>
  <c r="H4724" i="11"/>
  <c r="G4725" i="11"/>
  <c r="H4725" i="11"/>
  <c r="G4726" i="11"/>
  <c r="H4726" i="11"/>
  <c r="G4727" i="11"/>
  <c r="H4727" i="11"/>
  <c r="G4728" i="11"/>
  <c r="H4728" i="11"/>
  <c r="G4729" i="11"/>
  <c r="H4729" i="11"/>
  <c r="G4730" i="11"/>
  <c r="H4730" i="11"/>
  <c r="G4731" i="11"/>
  <c r="H4731" i="11"/>
  <c r="G4732" i="11"/>
  <c r="H4732" i="11"/>
  <c r="G4733" i="11"/>
  <c r="H4733" i="11"/>
  <c r="G4734" i="11"/>
  <c r="H4734" i="11"/>
  <c r="G4735" i="11"/>
  <c r="H4735" i="11"/>
  <c r="G4736" i="11"/>
  <c r="H4736" i="11"/>
  <c r="G4737" i="11"/>
  <c r="H4737" i="11"/>
  <c r="G4738" i="11"/>
  <c r="H4738" i="11"/>
  <c r="G4739" i="11"/>
  <c r="H4739" i="11"/>
  <c r="G4740" i="11"/>
  <c r="H4740" i="11"/>
  <c r="G4741" i="11"/>
  <c r="H4741" i="11"/>
  <c r="G4742" i="11"/>
  <c r="H4742" i="11"/>
  <c r="G4743" i="11"/>
  <c r="H4743" i="11"/>
  <c r="G4744" i="11"/>
  <c r="H4744" i="11"/>
  <c r="G4745" i="11"/>
  <c r="H4745" i="11"/>
  <c r="G4746" i="11"/>
  <c r="H4746" i="11"/>
  <c r="G4747" i="11"/>
  <c r="H4747" i="11"/>
  <c r="G4748" i="11"/>
  <c r="H4748" i="11"/>
  <c r="G4749" i="11"/>
  <c r="H4749" i="11"/>
  <c r="G4750" i="11"/>
  <c r="H4750" i="11"/>
  <c r="G4751" i="11"/>
  <c r="H4751" i="11"/>
  <c r="G4752" i="11"/>
  <c r="H4752" i="11"/>
  <c r="G4753" i="11"/>
  <c r="H4753" i="11"/>
  <c r="G4754" i="11"/>
  <c r="H4754" i="11"/>
  <c r="G4755" i="11"/>
  <c r="H4755" i="11"/>
  <c r="G4756" i="11"/>
  <c r="H4756" i="11"/>
  <c r="G4757" i="11"/>
  <c r="H4757" i="11"/>
  <c r="G4758" i="11"/>
  <c r="H4758" i="11"/>
  <c r="G4759" i="11"/>
  <c r="H4759" i="11"/>
  <c r="G4760" i="11"/>
  <c r="H4760" i="11"/>
  <c r="G4761" i="11"/>
  <c r="H4761" i="11"/>
  <c r="G4762" i="11"/>
  <c r="H4762" i="11"/>
  <c r="G4763" i="11"/>
  <c r="H4763" i="11"/>
  <c r="G4764" i="11"/>
  <c r="H4764" i="11"/>
  <c r="G4765" i="11"/>
  <c r="H4765" i="11"/>
  <c r="G4766" i="11"/>
  <c r="H4766" i="11"/>
  <c r="G4767" i="11"/>
  <c r="H4767" i="11"/>
  <c r="G4768" i="11"/>
  <c r="H4768" i="11"/>
  <c r="G4769" i="11"/>
  <c r="H4769" i="11"/>
  <c r="G4770" i="11"/>
  <c r="H4770" i="11"/>
  <c r="G4771" i="11"/>
  <c r="H4771" i="11"/>
  <c r="G4772" i="11"/>
  <c r="H4772" i="11"/>
  <c r="G4773" i="11"/>
  <c r="H4773" i="11"/>
  <c r="G4774" i="11"/>
  <c r="H4774" i="11"/>
  <c r="G4775" i="11"/>
  <c r="H4775" i="11"/>
  <c r="G4776" i="11"/>
  <c r="H4776" i="11"/>
  <c r="G4777" i="11"/>
  <c r="H4777" i="11"/>
  <c r="G4778" i="11"/>
  <c r="H4778" i="11"/>
  <c r="G4779" i="11"/>
  <c r="H4779" i="11"/>
  <c r="G4780" i="11"/>
  <c r="H4780" i="11"/>
  <c r="G4781" i="11"/>
  <c r="H4781" i="11"/>
  <c r="G4782" i="11"/>
  <c r="H4782" i="11"/>
  <c r="G4783" i="11"/>
  <c r="H4783" i="11"/>
  <c r="G4784" i="11"/>
  <c r="H4784" i="11"/>
  <c r="G4785" i="11"/>
  <c r="H4785" i="11"/>
  <c r="G4786" i="11"/>
  <c r="H4786" i="11"/>
  <c r="G4787" i="11"/>
  <c r="H4787" i="11"/>
  <c r="G4788" i="11"/>
  <c r="H4788" i="11"/>
  <c r="G4789" i="11"/>
  <c r="H4789" i="11"/>
  <c r="G4790" i="11"/>
  <c r="H4790" i="11"/>
  <c r="G4791" i="11"/>
  <c r="H4791" i="11"/>
  <c r="G4792" i="11"/>
  <c r="H4792" i="11"/>
  <c r="G4793" i="11"/>
  <c r="H4793" i="11"/>
  <c r="G4794" i="11"/>
  <c r="H4794" i="11"/>
  <c r="G4795" i="11"/>
  <c r="H4795" i="11"/>
  <c r="G4796" i="11"/>
  <c r="H4796" i="11"/>
  <c r="G4797" i="11"/>
  <c r="H4797" i="11"/>
  <c r="G4798" i="11"/>
  <c r="H4798" i="11"/>
  <c r="G4799" i="11"/>
  <c r="H4799" i="11"/>
  <c r="G4800" i="11"/>
  <c r="H4800" i="11"/>
  <c r="G4801" i="11"/>
  <c r="H4801" i="11"/>
  <c r="G4802" i="11"/>
  <c r="H4802" i="11"/>
  <c r="G4803" i="11"/>
  <c r="H4803" i="11"/>
  <c r="G4804" i="11"/>
  <c r="H4804" i="11"/>
  <c r="G4805" i="11"/>
  <c r="H4805" i="11"/>
  <c r="G4806" i="11"/>
  <c r="H4806" i="11"/>
  <c r="G4807" i="11"/>
  <c r="H4807" i="11"/>
  <c r="G4808" i="11"/>
  <c r="H4808" i="11"/>
  <c r="G4809" i="11"/>
  <c r="H4809" i="11"/>
  <c r="G4810" i="11"/>
  <c r="H4810" i="11"/>
  <c r="G4811" i="11"/>
  <c r="H4811" i="11"/>
  <c r="G4812" i="11"/>
  <c r="H4812" i="11"/>
  <c r="G4813" i="11"/>
  <c r="H4813" i="11"/>
  <c r="G4814" i="11"/>
  <c r="H4814" i="11"/>
  <c r="G4815" i="11"/>
  <c r="H4815" i="11"/>
  <c r="G4816" i="11"/>
  <c r="H4816" i="11"/>
  <c r="G4817" i="11"/>
  <c r="H4817" i="11"/>
  <c r="G4818" i="11"/>
  <c r="H4818" i="11"/>
  <c r="G4819" i="11"/>
  <c r="H4819" i="11"/>
  <c r="G4820" i="11"/>
  <c r="H4820" i="11"/>
  <c r="G4821" i="11"/>
  <c r="H4821" i="11"/>
  <c r="G4822" i="11"/>
  <c r="H4822" i="11"/>
  <c r="G4823" i="11"/>
  <c r="H4823" i="11"/>
  <c r="G4824" i="11"/>
  <c r="H4824" i="11"/>
  <c r="G4825" i="11"/>
  <c r="H4825" i="11"/>
  <c r="G4826" i="11"/>
  <c r="H4826" i="11"/>
  <c r="G4827" i="11"/>
  <c r="H4827" i="11"/>
  <c r="G4828" i="11"/>
  <c r="H4828" i="11"/>
  <c r="G4829" i="11"/>
  <c r="H4829" i="11"/>
  <c r="G4830" i="11"/>
  <c r="H4830" i="11"/>
  <c r="G4831" i="11"/>
  <c r="H4831" i="11"/>
  <c r="G4832" i="11"/>
  <c r="H4832" i="11"/>
  <c r="G4833" i="11"/>
  <c r="H4833" i="11"/>
  <c r="G4834" i="11"/>
  <c r="H4834" i="11"/>
  <c r="G4835" i="11"/>
  <c r="H4835" i="11"/>
  <c r="G4836" i="11"/>
  <c r="H4836" i="11"/>
  <c r="G4837" i="11"/>
  <c r="H4837" i="11"/>
  <c r="G4838" i="11"/>
  <c r="H4838" i="11"/>
  <c r="G4839" i="11"/>
  <c r="H4839" i="11"/>
  <c r="G4840" i="11"/>
  <c r="H4840" i="11"/>
  <c r="G4841" i="11"/>
  <c r="H4841" i="11"/>
  <c r="G4842" i="11"/>
  <c r="H4842" i="11"/>
  <c r="G4843" i="11"/>
  <c r="H4843" i="11"/>
  <c r="G4844" i="11"/>
  <c r="H4844" i="11"/>
  <c r="G4845" i="11"/>
  <c r="H4845" i="11"/>
  <c r="G4846" i="11"/>
  <c r="H4846" i="11"/>
  <c r="G4847" i="11"/>
  <c r="H4847" i="11"/>
  <c r="G4848" i="11"/>
  <c r="H4848" i="11"/>
  <c r="G4849" i="11"/>
  <c r="H4849" i="11"/>
  <c r="G4850" i="11"/>
  <c r="H4850" i="11"/>
  <c r="G4851" i="11"/>
  <c r="H4851" i="11"/>
  <c r="G4852" i="11"/>
  <c r="H4852" i="11"/>
  <c r="G4853" i="11"/>
  <c r="H4853" i="11"/>
  <c r="G4854" i="11"/>
  <c r="H4854" i="11"/>
  <c r="G4855" i="11"/>
  <c r="H4855" i="11"/>
  <c r="G4856" i="11"/>
  <c r="H4856" i="11"/>
  <c r="G4857" i="11"/>
  <c r="H4857" i="11"/>
  <c r="G4858" i="11"/>
  <c r="H4858" i="11"/>
  <c r="G4859" i="11"/>
  <c r="H4859" i="11"/>
  <c r="G4860" i="11"/>
  <c r="H4860" i="11"/>
  <c r="G4861" i="11"/>
  <c r="H4861" i="11"/>
  <c r="G4862" i="11"/>
  <c r="H4862" i="11"/>
  <c r="G4863" i="11"/>
  <c r="H4863" i="11"/>
  <c r="G4864" i="11"/>
  <c r="H4864" i="11"/>
  <c r="G4865" i="11"/>
  <c r="H4865" i="11"/>
  <c r="G4866" i="11"/>
  <c r="H4866" i="11"/>
  <c r="G4867" i="11"/>
  <c r="H4867" i="11"/>
  <c r="G4868" i="11"/>
  <c r="H4868" i="11"/>
  <c r="G4869" i="11"/>
  <c r="H4869" i="11"/>
  <c r="G4870" i="11"/>
  <c r="H4870" i="11"/>
  <c r="G4871" i="11"/>
  <c r="H4871" i="11"/>
  <c r="G4872" i="11"/>
  <c r="H4872" i="11"/>
  <c r="G4873" i="11"/>
  <c r="H4873" i="11"/>
  <c r="G4874" i="11"/>
  <c r="H4874" i="11"/>
  <c r="G4875" i="11"/>
  <c r="H4875" i="11"/>
  <c r="G4876" i="11"/>
  <c r="H4876" i="11"/>
  <c r="G4877" i="11"/>
  <c r="H4877" i="11"/>
  <c r="G4878" i="11"/>
  <c r="H4878" i="11"/>
  <c r="G4879" i="11"/>
  <c r="H4879" i="11"/>
  <c r="G4880" i="11"/>
  <c r="H4880" i="11"/>
  <c r="G4881" i="11"/>
  <c r="H4881" i="11"/>
  <c r="G4882" i="11"/>
  <c r="H4882" i="11"/>
  <c r="G4883" i="11"/>
  <c r="H4883" i="11"/>
  <c r="G4884" i="11"/>
  <c r="H4884" i="11"/>
  <c r="G4885" i="11"/>
  <c r="H4885" i="11"/>
  <c r="G4886" i="11"/>
  <c r="H4886" i="11"/>
  <c r="G4887" i="11"/>
  <c r="H4887" i="11"/>
  <c r="G4888" i="11"/>
  <c r="H4888" i="11"/>
  <c r="G4889" i="11"/>
  <c r="H4889" i="11"/>
  <c r="G4890" i="11"/>
  <c r="H4890" i="11"/>
  <c r="G4891" i="11"/>
  <c r="H4891" i="11"/>
  <c r="G4892" i="11"/>
  <c r="H4892" i="11"/>
  <c r="G4893" i="11"/>
  <c r="H4893" i="11"/>
  <c r="G4894" i="11"/>
  <c r="H4894" i="11"/>
  <c r="G4895" i="11"/>
  <c r="H4895" i="11"/>
  <c r="G4896" i="11"/>
  <c r="H4896" i="11"/>
  <c r="G4897" i="11"/>
  <c r="H4897" i="11"/>
  <c r="G4898" i="11"/>
  <c r="H4898" i="11"/>
  <c r="G4899" i="11"/>
  <c r="H4899" i="11"/>
  <c r="G4900" i="11"/>
  <c r="H4900" i="11"/>
  <c r="G4901" i="11"/>
  <c r="H4901" i="11"/>
  <c r="G4902" i="11"/>
  <c r="H4902" i="11"/>
  <c r="G4903" i="11"/>
  <c r="H4903" i="11"/>
  <c r="G4904" i="11"/>
  <c r="H4904" i="11"/>
  <c r="G4905" i="11"/>
  <c r="H4905" i="11"/>
  <c r="G4906" i="11"/>
  <c r="H4906" i="11"/>
  <c r="G4907" i="11"/>
  <c r="H4907" i="11"/>
  <c r="G4908" i="11"/>
  <c r="H4908" i="11"/>
  <c r="G4909" i="11"/>
  <c r="H4909" i="11"/>
  <c r="G4910" i="11"/>
  <c r="H4910" i="11"/>
  <c r="G4911" i="11"/>
  <c r="H4911" i="11"/>
  <c r="G4912" i="11"/>
  <c r="H4912" i="11"/>
  <c r="G4913" i="11"/>
  <c r="H4913" i="11"/>
  <c r="G4914" i="11"/>
  <c r="H4914" i="11"/>
  <c r="G4915" i="11"/>
  <c r="H4915" i="11"/>
  <c r="G4916" i="11"/>
  <c r="H4916" i="11"/>
  <c r="G4917" i="11"/>
  <c r="H4917" i="11"/>
  <c r="G4918" i="11"/>
  <c r="H4918" i="11"/>
  <c r="G4919" i="11"/>
  <c r="H4919" i="11"/>
  <c r="G4920" i="11"/>
  <c r="H4920" i="11"/>
  <c r="G4921" i="11"/>
  <c r="H4921" i="11"/>
  <c r="G4922" i="11"/>
  <c r="H4922" i="11"/>
  <c r="G4923" i="11"/>
  <c r="H4923" i="11"/>
  <c r="G4924" i="11"/>
  <c r="H4924" i="11"/>
  <c r="G4925" i="11"/>
  <c r="H4925" i="11"/>
  <c r="G4926" i="11"/>
  <c r="H4926" i="11"/>
  <c r="G4927" i="11"/>
  <c r="H4927" i="11"/>
  <c r="G4928" i="11"/>
  <c r="H4928" i="11"/>
  <c r="G4929" i="11"/>
  <c r="H4929" i="11"/>
  <c r="G4930" i="11"/>
  <c r="H4930" i="11"/>
  <c r="G4931" i="11"/>
  <c r="H4931" i="11"/>
  <c r="G4932" i="11"/>
  <c r="H4932" i="11"/>
  <c r="G4933" i="11"/>
  <c r="H4933" i="11"/>
  <c r="G4934" i="11"/>
  <c r="H4934" i="11"/>
  <c r="G4935" i="11"/>
  <c r="H4935" i="11"/>
  <c r="G4936" i="11"/>
  <c r="H4936" i="11"/>
  <c r="G4937" i="11"/>
  <c r="H4937" i="11"/>
  <c r="G4938" i="11"/>
  <c r="H4938" i="11"/>
  <c r="G4939" i="11"/>
  <c r="H4939" i="11"/>
  <c r="G4940" i="11"/>
  <c r="H4940" i="11"/>
  <c r="G4941" i="11"/>
  <c r="H4941" i="11"/>
  <c r="G4942" i="11"/>
  <c r="H4942" i="11"/>
  <c r="G4943" i="11"/>
  <c r="H4943" i="11"/>
  <c r="G4944" i="11"/>
  <c r="H4944" i="11"/>
  <c r="G4945" i="11"/>
  <c r="H4945" i="11"/>
  <c r="G4946" i="11"/>
  <c r="H4946" i="11"/>
  <c r="G4947" i="11"/>
  <c r="H4947" i="11"/>
  <c r="G4948" i="11"/>
  <c r="H4948" i="11"/>
  <c r="G4949" i="11"/>
  <c r="H4949" i="11"/>
  <c r="G4950" i="11"/>
  <c r="H4950" i="11"/>
  <c r="G4951" i="11"/>
  <c r="H4951" i="11"/>
  <c r="G4952" i="11"/>
  <c r="H4952" i="11"/>
  <c r="G4953" i="11"/>
  <c r="H4953" i="11"/>
  <c r="G4954" i="11"/>
  <c r="H4954" i="11"/>
  <c r="G4955" i="11"/>
  <c r="H4955" i="11"/>
  <c r="G4956" i="11"/>
  <c r="H4956" i="11"/>
  <c r="G4957" i="11"/>
  <c r="H4957" i="11"/>
  <c r="G4958" i="11"/>
  <c r="H4958" i="11"/>
  <c r="G4959" i="11"/>
  <c r="H4959" i="11"/>
  <c r="G4960" i="11"/>
  <c r="H4960" i="11"/>
  <c r="G4961" i="11"/>
  <c r="H4961" i="11"/>
  <c r="G4962" i="11"/>
  <c r="H4962" i="11"/>
  <c r="G4963" i="11"/>
  <c r="H4963" i="11"/>
  <c r="G4964" i="11"/>
  <c r="H4964" i="11"/>
  <c r="G4965" i="11"/>
  <c r="H4965" i="11"/>
  <c r="G4966" i="11"/>
  <c r="H4966" i="11"/>
  <c r="G4967" i="11"/>
  <c r="H4967" i="11"/>
  <c r="G4968" i="11"/>
  <c r="H4968" i="11"/>
  <c r="G4969" i="11"/>
  <c r="H4969" i="11"/>
  <c r="G4970" i="11"/>
  <c r="H4970" i="11"/>
  <c r="G4971" i="11"/>
  <c r="H4971" i="11"/>
  <c r="G4972" i="11"/>
  <c r="H4972" i="11"/>
  <c r="G4973" i="11"/>
  <c r="H4973" i="11"/>
  <c r="G4974" i="11"/>
  <c r="H4974" i="11"/>
  <c r="G4975" i="11"/>
  <c r="H4975" i="11"/>
  <c r="G4976" i="11"/>
  <c r="H4976" i="11"/>
  <c r="G4977" i="11"/>
  <c r="H4977" i="11"/>
  <c r="G4978" i="11"/>
  <c r="H4978" i="11"/>
  <c r="G4979" i="11"/>
  <c r="H4979" i="11"/>
  <c r="G4980" i="11"/>
  <c r="H4980" i="11"/>
  <c r="G4981" i="11"/>
  <c r="H4981" i="11"/>
  <c r="G4982" i="11"/>
  <c r="H4982" i="11"/>
  <c r="G4983" i="11"/>
  <c r="H4983" i="11"/>
  <c r="G4984" i="11"/>
  <c r="H4984" i="11"/>
  <c r="G4985" i="11"/>
  <c r="H4985" i="11"/>
  <c r="G4986" i="11"/>
  <c r="H4986" i="11"/>
  <c r="G4987" i="11"/>
  <c r="H4987" i="11"/>
  <c r="G4988" i="11"/>
  <c r="H4988" i="11"/>
  <c r="G4989" i="11"/>
  <c r="H4989" i="11"/>
  <c r="G4990" i="11"/>
  <c r="H4990" i="11"/>
  <c r="G4991" i="11"/>
  <c r="H4991" i="11"/>
  <c r="G4992" i="11"/>
  <c r="H4992" i="11"/>
  <c r="G4993" i="11"/>
  <c r="H4993" i="11"/>
  <c r="G4994" i="11"/>
  <c r="H4994" i="11"/>
  <c r="G4995" i="11"/>
  <c r="H4995" i="11"/>
  <c r="G4996" i="11"/>
  <c r="H4996" i="11"/>
  <c r="G4997" i="11"/>
  <c r="H4997" i="11"/>
  <c r="G4998" i="11"/>
  <c r="H4998" i="11"/>
  <c r="G4999" i="11"/>
  <c r="H4999" i="11"/>
  <c r="G5000" i="11"/>
  <c r="H5000" i="11"/>
  <c r="G5001" i="11"/>
  <c r="H5001" i="11"/>
  <c r="G5002" i="11"/>
  <c r="H5002" i="11"/>
  <c r="G5003" i="11"/>
  <c r="H5003" i="11"/>
  <c r="G5004" i="11"/>
  <c r="H5004" i="11"/>
  <c r="G5005" i="11"/>
  <c r="H5005" i="11"/>
  <c r="G5006" i="11"/>
  <c r="H5006" i="11"/>
  <c r="G5007" i="11"/>
  <c r="H5007" i="11"/>
  <c r="G5008" i="11"/>
  <c r="H5008" i="11"/>
  <c r="G5009" i="11"/>
  <c r="H5009" i="11"/>
  <c r="G5010" i="11"/>
  <c r="H5010" i="11"/>
  <c r="G5011" i="11"/>
  <c r="H5011" i="11"/>
  <c r="G5012" i="11"/>
  <c r="H5012" i="11"/>
  <c r="G5013" i="11"/>
  <c r="H5013" i="11"/>
  <c r="G5014" i="11"/>
  <c r="H5014" i="11"/>
  <c r="G5015" i="11"/>
  <c r="H5015" i="11"/>
  <c r="G5016" i="11"/>
  <c r="H5016" i="11"/>
  <c r="G5017" i="11"/>
  <c r="H5017" i="11"/>
  <c r="G5018" i="11"/>
  <c r="H5018" i="11"/>
  <c r="G5019" i="11"/>
  <c r="H5019" i="11"/>
  <c r="G5020" i="11"/>
  <c r="H5020" i="11"/>
  <c r="G5021" i="11"/>
  <c r="H5021" i="11"/>
  <c r="G5022" i="11"/>
  <c r="H5022" i="11"/>
  <c r="G5023" i="11"/>
  <c r="H5023" i="11"/>
  <c r="G5024" i="11"/>
  <c r="H5024" i="11"/>
  <c r="G5025" i="11"/>
  <c r="H5025" i="11"/>
  <c r="G5026" i="11"/>
  <c r="H5026" i="11"/>
  <c r="G5027" i="11"/>
  <c r="H5027" i="11"/>
  <c r="G5028" i="11"/>
  <c r="H5028" i="11"/>
  <c r="G5029" i="11"/>
  <c r="H5029" i="11"/>
  <c r="G5030" i="11"/>
  <c r="H5030" i="11"/>
  <c r="G5031" i="11"/>
  <c r="H5031" i="11"/>
  <c r="G5032" i="11"/>
  <c r="H5032" i="11"/>
  <c r="G5033" i="11"/>
  <c r="H5033" i="11"/>
  <c r="G5034" i="11"/>
  <c r="H5034" i="11"/>
  <c r="G5035" i="11"/>
  <c r="H5035" i="11"/>
  <c r="G5036" i="11"/>
  <c r="H5036" i="11"/>
  <c r="G5037" i="11"/>
  <c r="H5037" i="11"/>
  <c r="G5038" i="11"/>
  <c r="H5038" i="11"/>
  <c r="G5039" i="11"/>
  <c r="H5039" i="11"/>
  <c r="G5040" i="11"/>
  <c r="H5040" i="11"/>
  <c r="G5041" i="11"/>
  <c r="H5041" i="11"/>
  <c r="G5042" i="11"/>
  <c r="H5042" i="11"/>
  <c r="G5043" i="11"/>
  <c r="H5043" i="11"/>
  <c r="G5044" i="11"/>
  <c r="H5044" i="11"/>
  <c r="G5045" i="11"/>
  <c r="H5045" i="11"/>
  <c r="G5046" i="11"/>
  <c r="H5046" i="11"/>
  <c r="G5047" i="11"/>
  <c r="H5047" i="11"/>
  <c r="G5048" i="11"/>
  <c r="H5048" i="11"/>
  <c r="G5049" i="11"/>
  <c r="H5049" i="11"/>
  <c r="G5050" i="11"/>
  <c r="H5050" i="11"/>
  <c r="G5051" i="11"/>
  <c r="H5051" i="11"/>
  <c r="G5052" i="11"/>
  <c r="H5052" i="11"/>
  <c r="G5053" i="11"/>
  <c r="H5053" i="11"/>
  <c r="G5054" i="11"/>
  <c r="H5054" i="11"/>
  <c r="G5055" i="11"/>
  <c r="H5055" i="11"/>
  <c r="G5056" i="11"/>
  <c r="H5056" i="11"/>
  <c r="G5057" i="11"/>
  <c r="H5057" i="11"/>
  <c r="G5058" i="11"/>
  <c r="H5058" i="11"/>
  <c r="G5059" i="11"/>
  <c r="H5059" i="11"/>
  <c r="G5060" i="11"/>
  <c r="H5060" i="11"/>
  <c r="G5061" i="11"/>
  <c r="H5061" i="11"/>
  <c r="G5062" i="11"/>
  <c r="H5062" i="11"/>
  <c r="G5063" i="11"/>
  <c r="H5063" i="11"/>
  <c r="G5064" i="11"/>
  <c r="H5064" i="11"/>
  <c r="G5065" i="11"/>
  <c r="H5065" i="11"/>
  <c r="G5066" i="11"/>
  <c r="H5066" i="11"/>
  <c r="G5067" i="11"/>
  <c r="H5067" i="11"/>
  <c r="G5068" i="11"/>
  <c r="H5068" i="11"/>
  <c r="G5069" i="11"/>
  <c r="H5069" i="11"/>
  <c r="G5070" i="11"/>
  <c r="H5070" i="11"/>
  <c r="G5071" i="11"/>
  <c r="H5071" i="11"/>
  <c r="G5072" i="11"/>
  <c r="H5072" i="11"/>
  <c r="G5073" i="11"/>
  <c r="H5073" i="11"/>
  <c r="G5074" i="11"/>
  <c r="H5074" i="11"/>
  <c r="G5075" i="11"/>
  <c r="H5075" i="11"/>
  <c r="G5076" i="11"/>
  <c r="H5076" i="11"/>
  <c r="G5077" i="11"/>
  <c r="H5077" i="11"/>
  <c r="G5078" i="11"/>
  <c r="H5078" i="11"/>
  <c r="G5079" i="11"/>
  <c r="H5079" i="11"/>
  <c r="G5080" i="11"/>
  <c r="H5080" i="11"/>
  <c r="G5081" i="11"/>
  <c r="H5081" i="11"/>
  <c r="G5082" i="11"/>
  <c r="H5082" i="11"/>
  <c r="G5083" i="11"/>
  <c r="H5083" i="11"/>
  <c r="G5084" i="11"/>
  <c r="H5084" i="11"/>
  <c r="G5085" i="11"/>
  <c r="H5085" i="11"/>
  <c r="G5086" i="11"/>
  <c r="H5086" i="11"/>
  <c r="G5087" i="11"/>
  <c r="H5087" i="11"/>
  <c r="G5088" i="11"/>
  <c r="H5088" i="11"/>
  <c r="G5089" i="11"/>
  <c r="H5089" i="11"/>
  <c r="G5090" i="11"/>
  <c r="H5090" i="11"/>
  <c r="G5091" i="11"/>
  <c r="H5091" i="11"/>
  <c r="G5092" i="11"/>
  <c r="H5092" i="11"/>
  <c r="G5093" i="11"/>
  <c r="H5093" i="11"/>
  <c r="G5094" i="11"/>
  <c r="H5094" i="11"/>
  <c r="G5095" i="11"/>
  <c r="H5095" i="11"/>
  <c r="G5096" i="11"/>
  <c r="H5096" i="11"/>
  <c r="G5097" i="11"/>
  <c r="H5097" i="11"/>
  <c r="G5098" i="11"/>
  <c r="H5098" i="11"/>
  <c r="G5099" i="11"/>
  <c r="H5099" i="11"/>
  <c r="G5100" i="11"/>
  <c r="H5100" i="11"/>
  <c r="G5101" i="11"/>
  <c r="H5101" i="11"/>
  <c r="G5102" i="11"/>
  <c r="H5102" i="11"/>
  <c r="G5103" i="11"/>
  <c r="H5103" i="11"/>
  <c r="G5104" i="11"/>
  <c r="H5104" i="11"/>
  <c r="G5105" i="11"/>
  <c r="H5105" i="11"/>
  <c r="G5106" i="11"/>
  <c r="H5106" i="11"/>
  <c r="G5107" i="11"/>
  <c r="H5107" i="11"/>
  <c r="G5108" i="11"/>
  <c r="H5108" i="11"/>
  <c r="G5109" i="11"/>
  <c r="H5109" i="11"/>
  <c r="G5110" i="11"/>
  <c r="H5110" i="11"/>
  <c r="G5111" i="11"/>
  <c r="H5111" i="11"/>
  <c r="G5112" i="11"/>
  <c r="H5112" i="11"/>
  <c r="G5113" i="11"/>
  <c r="H5113" i="11"/>
  <c r="G5114" i="11"/>
  <c r="H5114" i="11"/>
  <c r="G5115" i="11"/>
  <c r="H5115" i="11"/>
  <c r="G5116" i="11"/>
  <c r="H5116" i="11"/>
  <c r="G5117" i="11"/>
  <c r="H5117" i="11"/>
  <c r="G5118" i="11"/>
  <c r="H5118" i="11"/>
  <c r="G5119" i="11"/>
  <c r="H5119" i="11"/>
  <c r="G5120" i="11"/>
  <c r="H5120" i="11"/>
  <c r="G5121" i="11"/>
  <c r="H5121" i="11"/>
  <c r="G5122" i="11"/>
  <c r="H5122" i="11"/>
  <c r="G5123" i="11"/>
  <c r="H5123" i="11"/>
  <c r="G5124" i="11"/>
  <c r="H5124" i="11"/>
  <c r="G5125" i="11"/>
  <c r="H5125" i="11"/>
  <c r="G5126" i="11"/>
  <c r="H5126" i="11"/>
  <c r="G5127" i="11"/>
  <c r="H5127" i="11"/>
  <c r="G5128" i="11"/>
  <c r="H5128" i="11"/>
  <c r="G5129" i="11"/>
  <c r="H5129" i="11"/>
  <c r="G5130" i="11"/>
  <c r="H5130" i="11"/>
  <c r="G5131" i="11"/>
  <c r="H5131" i="11"/>
  <c r="G5132" i="11"/>
  <c r="H5132" i="11"/>
  <c r="G5133" i="11"/>
  <c r="H5133" i="11"/>
  <c r="G5134" i="11"/>
  <c r="H5134" i="11"/>
  <c r="G5135" i="11"/>
  <c r="H5135" i="11"/>
  <c r="G5136" i="11"/>
  <c r="H5136" i="11"/>
  <c r="G5137" i="11"/>
  <c r="H5137" i="11"/>
  <c r="G5138" i="11"/>
  <c r="H5138" i="11"/>
  <c r="G5139" i="11"/>
  <c r="H5139" i="11"/>
  <c r="G5140" i="11"/>
  <c r="H5140" i="11"/>
  <c r="G5141" i="11"/>
  <c r="H5141" i="11"/>
  <c r="G5142" i="11"/>
  <c r="H5142" i="11"/>
  <c r="G5143" i="11"/>
  <c r="H5143" i="11"/>
  <c r="G5144" i="11"/>
  <c r="H5144" i="11"/>
  <c r="G5145" i="11"/>
  <c r="H5145" i="11"/>
  <c r="G5146" i="11"/>
  <c r="H5146" i="11"/>
  <c r="G5147" i="11"/>
  <c r="H5147" i="11"/>
  <c r="G5148" i="11"/>
  <c r="H5148" i="11"/>
  <c r="G5149" i="11"/>
  <c r="H5149" i="11"/>
  <c r="G5150" i="11"/>
  <c r="H5150" i="11"/>
  <c r="G5151" i="11"/>
  <c r="H5151" i="11"/>
  <c r="G5152" i="11"/>
  <c r="H5152" i="11"/>
  <c r="G5153" i="11"/>
  <c r="H5153" i="11"/>
  <c r="G5154" i="11"/>
  <c r="H5154" i="11"/>
  <c r="G5155" i="11"/>
  <c r="H5155" i="11"/>
  <c r="G5156" i="11"/>
  <c r="H5156" i="11"/>
  <c r="G5157" i="11"/>
  <c r="H5157" i="11"/>
  <c r="G5158" i="11"/>
  <c r="H5158" i="11"/>
  <c r="G5159" i="11"/>
  <c r="H5159" i="11"/>
  <c r="G5160" i="11"/>
  <c r="H5160" i="11"/>
  <c r="G5161" i="11"/>
  <c r="H5161" i="11"/>
  <c r="G5162" i="11"/>
  <c r="H5162" i="11"/>
  <c r="G5163" i="11"/>
  <c r="H5163" i="11"/>
  <c r="G5164" i="11"/>
  <c r="H5164" i="11"/>
  <c r="G5165" i="11"/>
  <c r="H5165" i="11"/>
  <c r="G5166" i="11"/>
  <c r="H5166" i="11"/>
  <c r="G5167" i="11"/>
  <c r="H5167" i="11"/>
  <c r="G5168" i="11"/>
  <c r="H5168" i="11"/>
  <c r="G5169" i="11"/>
  <c r="H5169" i="11"/>
  <c r="G5170" i="11"/>
  <c r="H5170" i="11"/>
  <c r="G5171" i="11"/>
  <c r="H5171" i="11"/>
  <c r="G5172" i="11"/>
  <c r="H5172" i="11"/>
  <c r="G5173" i="11"/>
  <c r="H5173" i="11"/>
  <c r="G5174" i="11"/>
  <c r="H5174" i="11"/>
  <c r="G5175" i="11"/>
  <c r="H5175" i="11"/>
  <c r="G5176" i="11"/>
  <c r="H5176" i="11"/>
  <c r="G5177" i="11"/>
  <c r="H5177" i="11"/>
  <c r="G5178" i="11"/>
  <c r="H5178" i="11"/>
  <c r="G5179" i="11"/>
  <c r="H5179" i="11"/>
  <c r="G5180" i="11"/>
  <c r="H5180" i="11"/>
  <c r="G5181" i="11"/>
  <c r="H5181" i="11"/>
  <c r="G5182" i="11"/>
  <c r="H5182" i="11"/>
  <c r="G5183" i="11"/>
  <c r="H5183" i="11"/>
  <c r="G5184" i="11"/>
  <c r="H5184" i="11"/>
  <c r="G5185" i="11"/>
  <c r="H5185" i="11"/>
  <c r="G5186" i="11"/>
  <c r="H5186" i="11"/>
  <c r="G5187" i="11"/>
  <c r="H5187" i="11"/>
  <c r="G5188" i="11"/>
  <c r="H5188" i="11"/>
  <c r="G5189" i="11"/>
  <c r="H5189" i="11"/>
  <c r="G5190" i="11"/>
  <c r="H5190" i="11"/>
  <c r="G5191" i="11"/>
  <c r="H5191" i="11"/>
  <c r="G5192" i="11"/>
  <c r="H5192" i="11"/>
  <c r="G5193" i="11"/>
  <c r="H5193" i="11"/>
  <c r="G5194" i="11"/>
  <c r="H5194" i="11"/>
  <c r="G5195" i="11"/>
  <c r="H5195" i="11"/>
  <c r="G5196" i="11"/>
  <c r="H5196" i="11"/>
  <c r="G5197" i="11"/>
  <c r="H5197" i="11"/>
  <c r="G5198" i="11"/>
  <c r="H5198" i="11"/>
  <c r="G5199" i="11"/>
  <c r="H5199" i="11"/>
  <c r="G5200" i="11"/>
  <c r="H5200" i="11"/>
  <c r="G5201" i="11"/>
  <c r="H5201" i="11"/>
  <c r="G5202" i="11"/>
  <c r="H5202" i="11"/>
  <c r="G5203" i="11"/>
  <c r="H5203" i="11"/>
  <c r="G5204" i="11"/>
  <c r="H5204" i="11"/>
  <c r="G5205" i="11"/>
  <c r="H5205" i="11"/>
  <c r="G5206" i="11"/>
  <c r="H5206" i="11"/>
  <c r="G5207" i="11"/>
  <c r="H5207" i="11"/>
  <c r="G5208" i="11"/>
  <c r="H5208" i="11"/>
  <c r="G5209" i="11"/>
  <c r="H5209" i="11"/>
  <c r="G5210" i="11"/>
  <c r="H5210" i="11"/>
  <c r="G5211" i="11"/>
  <c r="H5211" i="11"/>
  <c r="G5212" i="11"/>
  <c r="H5212" i="11"/>
  <c r="G5213" i="11"/>
  <c r="H5213" i="11"/>
  <c r="G5214" i="11"/>
  <c r="H5214" i="11"/>
  <c r="G5215" i="11"/>
  <c r="H5215" i="11"/>
  <c r="G5216" i="11"/>
  <c r="H5216" i="11"/>
  <c r="G5217" i="11"/>
  <c r="H5217" i="11"/>
  <c r="G5218" i="11"/>
  <c r="H5218" i="11"/>
  <c r="G5219" i="11"/>
  <c r="H5219" i="11"/>
  <c r="G5220" i="11"/>
  <c r="H5220" i="11"/>
  <c r="G5221" i="11"/>
  <c r="H5221" i="11"/>
  <c r="G5222" i="11"/>
  <c r="H5222" i="11"/>
  <c r="G5223" i="11"/>
  <c r="H5223" i="11"/>
  <c r="G5224" i="11"/>
  <c r="H5224" i="11"/>
  <c r="G5225" i="11"/>
  <c r="H5225" i="11"/>
  <c r="G5226" i="11"/>
  <c r="H5226" i="11"/>
  <c r="G5227" i="11"/>
  <c r="H5227" i="11"/>
  <c r="G5228" i="11"/>
  <c r="H5228" i="11"/>
  <c r="G5229" i="11"/>
  <c r="H5229" i="11"/>
  <c r="G5230" i="11"/>
  <c r="H5230" i="11"/>
  <c r="G5231" i="11"/>
  <c r="H5231" i="11"/>
  <c r="G5232" i="11"/>
  <c r="H5232" i="11"/>
  <c r="G5233" i="11"/>
  <c r="H5233" i="11"/>
  <c r="G5234" i="11"/>
  <c r="H5234" i="11"/>
  <c r="G5235" i="11"/>
  <c r="H5235" i="11"/>
  <c r="G5236" i="11"/>
  <c r="H5236" i="11"/>
  <c r="G5237" i="11"/>
  <c r="H5237" i="11"/>
  <c r="G5238" i="11"/>
  <c r="H5238" i="11"/>
  <c r="G5239" i="11"/>
  <c r="H5239" i="11"/>
  <c r="G5240" i="11"/>
  <c r="H5240" i="11"/>
  <c r="G5241" i="11"/>
  <c r="H5241" i="11"/>
  <c r="G5242" i="11"/>
  <c r="H5242" i="11"/>
  <c r="G5243" i="11"/>
  <c r="H5243" i="11"/>
  <c r="G5244" i="11"/>
  <c r="H5244" i="11"/>
  <c r="G5245" i="11"/>
  <c r="H5245" i="11"/>
  <c r="G5246" i="11"/>
  <c r="H5246" i="11"/>
  <c r="G5247" i="11"/>
  <c r="H5247" i="11"/>
  <c r="G5248" i="11"/>
  <c r="H5248" i="11"/>
  <c r="G5249" i="11"/>
  <c r="H5249" i="11"/>
  <c r="G5250" i="11"/>
  <c r="H5250" i="11"/>
  <c r="G5251" i="11"/>
  <c r="H5251" i="11"/>
  <c r="G5252" i="11"/>
  <c r="H5252" i="11"/>
  <c r="G5253" i="11"/>
  <c r="H5253" i="11"/>
  <c r="G5254" i="11"/>
  <c r="H5254" i="11"/>
  <c r="G5255" i="11"/>
  <c r="H5255" i="11"/>
  <c r="G5256" i="11"/>
  <c r="H5256" i="11"/>
  <c r="G5257" i="11"/>
  <c r="H5257" i="11"/>
  <c r="G5258" i="11"/>
  <c r="H5258" i="11"/>
  <c r="G5259" i="11"/>
  <c r="H5259" i="11"/>
  <c r="G5260" i="11"/>
  <c r="H5260" i="11"/>
  <c r="G5261" i="11"/>
  <c r="H5261" i="11"/>
  <c r="G5262" i="11"/>
  <c r="H5262" i="11"/>
  <c r="G5263" i="11"/>
  <c r="H5263" i="11"/>
  <c r="G5264" i="11"/>
  <c r="H5264" i="11"/>
  <c r="G5265" i="11"/>
  <c r="H5265" i="11"/>
  <c r="G5266" i="11"/>
  <c r="H5266" i="11"/>
  <c r="G5267" i="11"/>
  <c r="H5267" i="11"/>
  <c r="G5268" i="11"/>
  <c r="H5268" i="11"/>
  <c r="G5269" i="11"/>
  <c r="H5269" i="11"/>
  <c r="G5270" i="11"/>
  <c r="H5270" i="11"/>
  <c r="G5271" i="11"/>
  <c r="H5271" i="11"/>
  <c r="G5272" i="11"/>
  <c r="H5272" i="11"/>
  <c r="G5273" i="11"/>
  <c r="H5273" i="11"/>
  <c r="G5274" i="11"/>
  <c r="H5274" i="11"/>
  <c r="G5275" i="11"/>
  <c r="H5275" i="11"/>
  <c r="G5276" i="11"/>
  <c r="H5276" i="11"/>
  <c r="G5277" i="11"/>
  <c r="H5277" i="11"/>
  <c r="G5278" i="11"/>
  <c r="H5278" i="11"/>
  <c r="G5279" i="11"/>
  <c r="H5279" i="11"/>
  <c r="G5280" i="11"/>
  <c r="H5280" i="11"/>
  <c r="G5281" i="11"/>
  <c r="H5281" i="11"/>
  <c r="G5282" i="11"/>
  <c r="H5282" i="11"/>
  <c r="G5283" i="11"/>
  <c r="H5283" i="11"/>
  <c r="G5284" i="11"/>
  <c r="H5284" i="11"/>
  <c r="G5285" i="11"/>
  <c r="H5285" i="11"/>
  <c r="G5286" i="11"/>
  <c r="H5286" i="11"/>
  <c r="G5287" i="11"/>
  <c r="H5287" i="11"/>
  <c r="G5288" i="11"/>
  <c r="H5288" i="11"/>
  <c r="G5289" i="11"/>
  <c r="H5289" i="11"/>
  <c r="G5290" i="11"/>
  <c r="H5290" i="11"/>
  <c r="G5291" i="11"/>
  <c r="H5291" i="11"/>
  <c r="G5292" i="11"/>
  <c r="H5292" i="11"/>
  <c r="G5293" i="11"/>
  <c r="H5293" i="11"/>
  <c r="G5294" i="11"/>
  <c r="H5294" i="11"/>
  <c r="G5295" i="11"/>
  <c r="H5295" i="11"/>
  <c r="G5296" i="11"/>
  <c r="H5296" i="11"/>
  <c r="G5297" i="11"/>
  <c r="H5297" i="11"/>
  <c r="G5298" i="11"/>
  <c r="H5298" i="11"/>
  <c r="G5299" i="11"/>
  <c r="H5299" i="11"/>
  <c r="G5300" i="11"/>
  <c r="H5300" i="11"/>
  <c r="G5301" i="11"/>
  <c r="H5301" i="11"/>
  <c r="G5302" i="11"/>
  <c r="H5302" i="11"/>
  <c r="G5303" i="11"/>
  <c r="H5303" i="11"/>
  <c r="G5304" i="11"/>
  <c r="H5304" i="11"/>
  <c r="G5305" i="11"/>
  <c r="H5305" i="11"/>
  <c r="G5306" i="11"/>
  <c r="H5306" i="11"/>
  <c r="G5307" i="11"/>
  <c r="H5307" i="11"/>
  <c r="G5308" i="11"/>
  <c r="H5308" i="11"/>
  <c r="G5309" i="11"/>
  <c r="H5309" i="11"/>
  <c r="G5310" i="11"/>
  <c r="H5310" i="11"/>
  <c r="G5311" i="11"/>
  <c r="H5311" i="11"/>
  <c r="G5312" i="11"/>
  <c r="H5312" i="11"/>
  <c r="G5313" i="11"/>
  <c r="H5313" i="11"/>
  <c r="G5314" i="11"/>
  <c r="H5314" i="11"/>
  <c r="G5315" i="11"/>
  <c r="H5315" i="11"/>
  <c r="G5316" i="11"/>
  <c r="H5316" i="11"/>
  <c r="G5317" i="11"/>
  <c r="H5317" i="11"/>
  <c r="G5318" i="11"/>
  <c r="H5318" i="11"/>
  <c r="G5319" i="11"/>
  <c r="H5319" i="11"/>
  <c r="G5320" i="11"/>
  <c r="H5320" i="11"/>
  <c r="G5321" i="11"/>
  <c r="H5321" i="11"/>
  <c r="G5322" i="11"/>
  <c r="H5322" i="11"/>
  <c r="G5323" i="11"/>
  <c r="H5323" i="11"/>
  <c r="G5324" i="11"/>
  <c r="H5324" i="11"/>
  <c r="G5325" i="11"/>
  <c r="H5325" i="11"/>
  <c r="G5326" i="11"/>
  <c r="H5326" i="11"/>
  <c r="G5327" i="11"/>
  <c r="H5327" i="11"/>
  <c r="G5328" i="11"/>
  <c r="H5328" i="11"/>
  <c r="G5329" i="11"/>
  <c r="H5329" i="11"/>
  <c r="G5330" i="11"/>
  <c r="H5330" i="11"/>
  <c r="G5331" i="11"/>
  <c r="H5331" i="11"/>
  <c r="G5332" i="11"/>
  <c r="H5332" i="11"/>
  <c r="G5333" i="11"/>
  <c r="H5333" i="11"/>
  <c r="G5334" i="11"/>
  <c r="H5334" i="11"/>
  <c r="G5335" i="11"/>
  <c r="H5335" i="11"/>
  <c r="G5336" i="11"/>
  <c r="H5336" i="11"/>
  <c r="G5337" i="11"/>
  <c r="H5337" i="11"/>
  <c r="G5338" i="11"/>
  <c r="H5338" i="11"/>
  <c r="G5339" i="11"/>
  <c r="H5339" i="11"/>
  <c r="G5340" i="11"/>
  <c r="H5340" i="11"/>
  <c r="G5341" i="11"/>
  <c r="H5341" i="11"/>
  <c r="G5342" i="11"/>
  <c r="H5342" i="11"/>
  <c r="G5343" i="11"/>
  <c r="H5343" i="11"/>
  <c r="G5344" i="11"/>
  <c r="H5344" i="11"/>
  <c r="G5345" i="11"/>
  <c r="H5345" i="11"/>
  <c r="G5346" i="11"/>
  <c r="H5346" i="11"/>
  <c r="G5347" i="11"/>
  <c r="H5347" i="11"/>
  <c r="G5348" i="11"/>
  <c r="H5348" i="11"/>
  <c r="G5349" i="11"/>
  <c r="H5349" i="11"/>
  <c r="G5350" i="11"/>
  <c r="H5350" i="11"/>
  <c r="G5351" i="11"/>
  <c r="H5351" i="11"/>
  <c r="G5352" i="11"/>
  <c r="H5352" i="11"/>
  <c r="G5353" i="11"/>
  <c r="H5353" i="11"/>
  <c r="G5354" i="11"/>
  <c r="H5354" i="11"/>
  <c r="G5355" i="11"/>
  <c r="H5355" i="11"/>
  <c r="G5356" i="11"/>
  <c r="H5356" i="11"/>
  <c r="G5357" i="11"/>
  <c r="H5357" i="11"/>
  <c r="G5358" i="11"/>
  <c r="H5358" i="11"/>
  <c r="G5359" i="11"/>
  <c r="H5359" i="11"/>
  <c r="G5360" i="11"/>
  <c r="H5360" i="11"/>
  <c r="G5361" i="11"/>
  <c r="H5361" i="11"/>
  <c r="G5362" i="11"/>
  <c r="H5362" i="11"/>
  <c r="G5363" i="11"/>
  <c r="H5363" i="11"/>
  <c r="G5364" i="11"/>
  <c r="H5364" i="11"/>
  <c r="G5365" i="11"/>
  <c r="H5365" i="11"/>
  <c r="G5366" i="11"/>
  <c r="H5366" i="11"/>
  <c r="G5367" i="11"/>
  <c r="H5367" i="11"/>
  <c r="G5368" i="11"/>
  <c r="H5368" i="11"/>
  <c r="G5369" i="11"/>
  <c r="H5369" i="11"/>
  <c r="G5370" i="11"/>
  <c r="H5370" i="11"/>
  <c r="G5371" i="11"/>
  <c r="H5371" i="11"/>
  <c r="G5372" i="11"/>
  <c r="H5372" i="11"/>
  <c r="G5373" i="11"/>
  <c r="H5373" i="11"/>
  <c r="G5374" i="11"/>
  <c r="H5374" i="11"/>
  <c r="G5375" i="11"/>
  <c r="H5375" i="11"/>
  <c r="G5376" i="11"/>
  <c r="H5376" i="11"/>
  <c r="G5377" i="11"/>
  <c r="H5377" i="11"/>
  <c r="G5378" i="11"/>
  <c r="H5378" i="11"/>
  <c r="G5379" i="11"/>
  <c r="H5379" i="11"/>
  <c r="G5380" i="11"/>
  <c r="H5380" i="11"/>
  <c r="G5381" i="11"/>
  <c r="H5381" i="11"/>
  <c r="G5382" i="11"/>
  <c r="H5382" i="11"/>
  <c r="G5383" i="11"/>
  <c r="H5383" i="11"/>
  <c r="G5384" i="11"/>
  <c r="H5384" i="11"/>
  <c r="G5385" i="11"/>
  <c r="H5385" i="11"/>
  <c r="G5386" i="11"/>
  <c r="H5386" i="11"/>
  <c r="G5387" i="11"/>
  <c r="H5387" i="11"/>
  <c r="G5388" i="11"/>
  <c r="H5388" i="11"/>
  <c r="G5389" i="11"/>
  <c r="H5389" i="11"/>
  <c r="G5390" i="11"/>
  <c r="H5390" i="11"/>
  <c r="G5391" i="11"/>
  <c r="H5391" i="11"/>
  <c r="G5392" i="11"/>
  <c r="H5392" i="11"/>
  <c r="G5393" i="11"/>
  <c r="H5393" i="11"/>
  <c r="G5394" i="11"/>
  <c r="H5394" i="11"/>
  <c r="G5395" i="11"/>
  <c r="H5395" i="11"/>
  <c r="G5396" i="11"/>
  <c r="H5396" i="11"/>
  <c r="G5397" i="11"/>
  <c r="H5397" i="11"/>
  <c r="G5398" i="11"/>
  <c r="H5398" i="11"/>
  <c r="G5399" i="11"/>
  <c r="H5399" i="11"/>
  <c r="G5400" i="11"/>
  <c r="H5400" i="11"/>
  <c r="G5401" i="11"/>
  <c r="H5401" i="11"/>
  <c r="G5402" i="11"/>
  <c r="H5402" i="11"/>
  <c r="G5403" i="11"/>
  <c r="H5403" i="11"/>
  <c r="G5404" i="11"/>
  <c r="H5404" i="11"/>
  <c r="G5405" i="11"/>
  <c r="H5405" i="11"/>
  <c r="G5406" i="11"/>
  <c r="H5406" i="11"/>
  <c r="G5407" i="11"/>
  <c r="H5407" i="11"/>
  <c r="G5408" i="11"/>
  <c r="H5408" i="11"/>
  <c r="G5409" i="11"/>
  <c r="H5409" i="11"/>
  <c r="G5410" i="11"/>
  <c r="H5410" i="11"/>
  <c r="G5411" i="11"/>
  <c r="H5411" i="11"/>
  <c r="G5412" i="11"/>
  <c r="H5412" i="11"/>
  <c r="G5413" i="11"/>
  <c r="H5413" i="11"/>
  <c r="G5414" i="11"/>
  <c r="H5414" i="11"/>
  <c r="G5415" i="11"/>
  <c r="H5415" i="11"/>
  <c r="G5416" i="11"/>
  <c r="H5416" i="11"/>
  <c r="G5417" i="11"/>
  <c r="H5417" i="11"/>
  <c r="G5418" i="11"/>
  <c r="H5418" i="11"/>
  <c r="G5419" i="11"/>
  <c r="H5419" i="11"/>
  <c r="G5420" i="11"/>
  <c r="H5420" i="11"/>
  <c r="G5421" i="11"/>
  <c r="H5421" i="11"/>
  <c r="G5422" i="11"/>
  <c r="H5422" i="11"/>
  <c r="G5423" i="11"/>
  <c r="H5423" i="11"/>
  <c r="G5424" i="11"/>
  <c r="H5424" i="11"/>
  <c r="G5425" i="11"/>
  <c r="H5425" i="11"/>
  <c r="G5426" i="11"/>
  <c r="H5426" i="11"/>
  <c r="G5427" i="11"/>
  <c r="H5427" i="11"/>
  <c r="G5428" i="11"/>
  <c r="H5428" i="11"/>
  <c r="G5429" i="11"/>
  <c r="H5429" i="11"/>
  <c r="G5430" i="11"/>
  <c r="H5430" i="11"/>
  <c r="G5431" i="11"/>
  <c r="H5431" i="11"/>
  <c r="G5432" i="11"/>
  <c r="H5432" i="11"/>
  <c r="G5433" i="11"/>
  <c r="H5433" i="11"/>
  <c r="G5434" i="11"/>
  <c r="H5434" i="11"/>
  <c r="G5435" i="11"/>
  <c r="H5435" i="11"/>
  <c r="G5436" i="11"/>
  <c r="H5436" i="11"/>
  <c r="G5437" i="11"/>
  <c r="H5437" i="11"/>
  <c r="G5438" i="11"/>
  <c r="H5438" i="11"/>
  <c r="G5439" i="11"/>
  <c r="H5439" i="11"/>
  <c r="G5440" i="11"/>
  <c r="H5440" i="11"/>
  <c r="G5441" i="11"/>
  <c r="H5441" i="11"/>
  <c r="G5442" i="11"/>
  <c r="H5442" i="11"/>
  <c r="G5443" i="11"/>
  <c r="H5443" i="11"/>
  <c r="G5444" i="11"/>
  <c r="H5444" i="11"/>
  <c r="G5445" i="11"/>
  <c r="H5445" i="11"/>
  <c r="G5446" i="11"/>
  <c r="H5446" i="11"/>
  <c r="G5447" i="11"/>
  <c r="H5447" i="11"/>
  <c r="G5448" i="11"/>
  <c r="H5448" i="11"/>
  <c r="G5449" i="11"/>
  <c r="H5449" i="11"/>
  <c r="G5450" i="11"/>
  <c r="H5450" i="11"/>
  <c r="G5451" i="11"/>
  <c r="H5451" i="11"/>
  <c r="G5452" i="11"/>
  <c r="H5452" i="11"/>
  <c r="G5453" i="11"/>
  <c r="H5453" i="11"/>
  <c r="G5454" i="11"/>
  <c r="H5454" i="11"/>
  <c r="G5455" i="11"/>
  <c r="H5455" i="11"/>
  <c r="G5456" i="11"/>
  <c r="H5456" i="11"/>
  <c r="G5457" i="11"/>
  <c r="H5457" i="11"/>
  <c r="G5458" i="11"/>
  <c r="H5458" i="11"/>
  <c r="G5459" i="11"/>
  <c r="H5459" i="11"/>
  <c r="G5460" i="11"/>
  <c r="H5460" i="11"/>
  <c r="G5461" i="11"/>
  <c r="H5461" i="11"/>
  <c r="G5462" i="11"/>
  <c r="H5462" i="11"/>
  <c r="G5463" i="11"/>
  <c r="H5463" i="11"/>
  <c r="G5464" i="11"/>
  <c r="H5464" i="11"/>
  <c r="G5465" i="11"/>
  <c r="H5465" i="11"/>
  <c r="G5466" i="11"/>
  <c r="H5466" i="11"/>
  <c r="G5467" i="11"/>
  <c r="H5467" i="11"/>
  <c r="G5468" i="11"/>
  <c r="H5468" i="11"/>
  <c r="G5469" i="11"/>
  <c r="H5469" i="11"/>
  <c r="G5470" i="11"/>
  <c r="H5470" i="11"/>
  <c r="G5471" i="11"/>
  <c r="H5471" i="11"/>
  <c r="G5472" i="11"/>
  <c r="H5472" i="11"/>
  <c r="G5473" i="11"/>
  <c r="H5473" i="11"/>
  <c r="G5474" i="11"/>
  <c r="H5474" i="11"/>
  <c r="G5475" i="11"/>
  <c r="H5475" i="11"/>
  <c r="G5476" i="11"/>
  <c r="H5476" i="11"/>
  <c r="G5477" i="11"/>
  <c r="H5477" i="11"/>
  <c r="G5478" i="11"/>
  <c r="H5478" i="11"/>
  <c r="G5479" i="11"/>
  <c r="H5479" i="11"/>
  <c r="G5480" i="11"/>
  <c r="H5480" i="11"/>
  <c r="G5481" i="11"/>
  <c r="H5481" i="11"/>
  <c r="G5482" i="11"/>
  <c r="H5482" i="11"/>
  <c r="G5483" i="11"/>
  <c r="H5483" i="11"/>
  <c r="G5484" i="11"/>
  <c r="H5484" i="11"/>
  <c r="G5485" i="11"/>
  <c r="H5485" i="11"/>
  <c r="G5486" i="11"/>
  <c r="H5486" i="11"/>
  <c r="G5487" i="11"/>
  <c r="H5487" i="11"/>
  <c r="G5488" i="11"/>
  <c r="H5488" i="11"/>
  <c r="G5489" i="11"/>
  <c r="H5489" i="11"/>
  <c r="G5490" i="11"/>
  <c r="H5490" i="11"/>
  <c r="G5491" i="11"/>
  <c r="H5491" i="11"/>
  <c r="G5492" i="11"/>
  <c r="H5492" i="11"/>
  <c r="G5493" i="11"/>
  <c r="H5493" i="11"/>
  <c r="G5494" i="11"/>
  <c r="H5494" i="11"/>
  <c r="G5495" i="11"/>
  <c r="H5495" i="11"/>
  <c r="G5496" i="11"/>
  <c r="H5496" i="11"/>
  <c r="G5497" i="11"/>
  <c r="H5497" i="11"/>
  <c r="G5498" i="11"/>
  <c r="H5498" i="11"/>
  <c r="G5499" i="11"/>
  <c r="H5499" i="11"/>
  <c r="G5500" i="11"/>
  <c r="H5500" i="11"/>
  <c r="G5501" i="11"/>
  <c r="H5501" i="11"/>
  <c r="G5502" i="11"/>
  <c r="H5502" i="11"/>
  <c r="G5503" i="11"/>
  <c r="H5503" i="11"/>
  <c r="G5504" i="11"/>
  <c r="H5504" i="11"/>
  <c r="G5505" i="11"/>
  <c r="H5505" i="11"/>
  <c r="G5506" i="11"/>
  <c r="H5506" i="11"/>
  <c r="G5507" i="11"/>
  <c r="H5507" i="11"/>
  <c r="G5508" i="11"/>
  <c r="H5508" i="11"/>
  <c r="G5509" i="11"/>
  <c r="H5509" i="11"/>
  <c r="G5510" i="11"/>
  <c r="H5510" i="11"/>
  <c r="G5511" i="11"/>
  <c r="H5511" i="11"/>
  <c r="G5512" i="11"/>
  <c r="H5512" i="11"/>
  <c r="G5513" i="11"/>
  <c r="H5513" i="11"/>
  <c r="G5514" i="11"/>
  <c r="H5514" i="11"/>
  <c r="G5515" i="11"/>
  <c r="H5515" i="11"/>
  <c r="G5516" i="11"/>
  <c r="H5516" i="11"/>
  <c r="G5517" i="11"/>
  <c r="H5517" i="11"/>
  <c r="G5518" i="11"/>
  <c r="H5518" i="11"/>
  <c r="G5519" i="11"/>
  <c r="H5519" i="11"/>
  <c r="G5520" i="11"/>
  <c r="H5520" i="11"/>
  <c r="G5521" i="11"/>
  <c r="H5521" i="11"/>
  <c r="G5522" i="11"/>
  <c r="H5522" i="11"/>
  <c r="G5523" i="11"/>
  <c r="H5523" i="11"/>
  <c r="G5524" i="11"/>
  <c r="H5524" i="11"/>
  <c r="G5525" i="11"/>
  <c r="H5525" i="11"/>
  <c r="G5526" i="11"/>
  <c r="H5526" i="11"/>
  <c r="G5527" i="11"/>
  <c r="H5527" i="11"/>
  <c r="G5528" i="11"/>
  <c r="H5528" i="11"/>
  <c r="G5529" i="11"/>
  <c r="H5529" i="11"/>
  <c r="G5530" i="11"/>
  <c r="H5530" i="11"/>
  <c r="G5531" i="11"/>
  <c r="H5531" i="11"/>
  <c r="G5532" i="11"/>
  <c r="H5532" i="11"/>
  <c r="G5533" i="11"/>
  <c r="H5533" i="11"/>
  <c r="G5534" i="11"/>
  <c r="H5534" i="11"/>
  <c r="G5535" i="11"/>
  <c r="H5535" i="11"/>
  <c r="G5536" i="11"/>
  <c r="H5536" i="11"/>
  <c r="G5537" i="11"/>
  <c r="H5537" i="11"/>
  <c r="G5538" i="11"/>
  <c r="H5538" i="11"/>
  <c r="G5539" i="11"/>
  <c r="H5539" i="11"/>
  <c r="G5540" i="11"/>
  <c r="H5540" i="11"/>
  <c r="G5541" i="11"/>
  <c r="H5541" i="11"/>
  <c r="G5542" i="11"/>
  <c r="H5542" i="11"/>
  <c r="G5543" i="11"/>
  <c r="H5543" i="11"/>
  <c r="G5544" i="11"/>
  <c r="H5544" i="11"/>
  <c r="G5545" i="11"/>
  <c r="H5545" i="11"/>
  <c r="G5546" i="11"/>
  <c r="H5546" i="11"/>
  <c r="G5547" i="11"/>
  <c r="H5547" i="11"/>
  <c r="G5548" i="11"/>
  <c r="H5548" i="11"/>
  <c r="G5549" i="11"/>
  <c r="H5549" i="11"/>
  <c r="G5550" i="11"/>
  <c r="H5550" i="11"/>
  <c r="G5551" i="11"/>
  <c r="H5551" i="11"/>
  <c r="G5552" i="11"/>
  <c r="H5552" i="11"/>
  <c r="G5553" i="11"/>
  <c r="H5553" i="11"/>
  <c r="G5554" i="11"/>
  <c r="H5554" i="11"/>
  <c r="G5555" i="11"/>
  <c r="H5555" i="11"/>
  <c r="G5556" i="11"/>
  <c r="H5556" i="11"/>
  <c r="G5557" i="11"/>
  <c r="H5557" i="11"/>
  <c r="G5558" i="11"/>
  <c r="H5558" i="11"/>
  <c r="G5559" i="11"/>
  <c r="H5559" i="11"/>
  <c r="G5560" i="11"/>
  <c r="H5560" i="11"/>
  <c r="G5561" i="11"/>
  <c r="H5561" i="11"/>
  <c r="G5562" i="11"/>
  <c r="H5562" i="11"/>
  <c r="G5563" i="11"/>
  <c r="H5563" i="11"/>
  <c r="G5564" i="11"/>
  <c r="H5564" i="11"/>
  <c r="G5565" i="11"/>
  <c r="H5565" i="11"/>
  <c r="G5566" i="11"/>
  <c r="H5566" i="11"/>
  <c r="G5567" i="11"/>
  <c r="H5567" i="11"/>
  <c r="G5568" i="11"/>
  <c r="H5568" i="11"/>
  <c r="G5569" i="11"/>
  <c r="H5569" i="11"/>
  <c r="G5570" i="11"/>
  <c r="H5570" i="11"/>
  <c r="G5571" i="11"/>
  <c r="H5571" i="11"/>
  <c r="G5572" i="11"/>
  <c r="H5572" i="11"/>
  <c r="G5573" i="11"/>
  <c r="H5573" i="11"/>
  <c r="G5574" i="11"/>
  <c r="H5574" i="11"/>
  <c r="G5575" i="11"/>
  <c r="H5575" i="11"/>
  <c r="G5576" i="11"/>
  <c r="H5576" i="11"/>
  <c r="G5577" i="11"/>
  <c r="H5577" i="11"/>
  <c r="G5578" i="11"/>
  <c r="H5578" i="11"/>
  <c r="G5579" i="11"/>
  <c r="H5579" i="11"/>
  <c r="G5580" i="11"/>
  <c r="H5580" i="11"/>
  <c r="G5581" i="11"/>
  <c r="H5581" i="11"/>
  <c r="G5582" i="11"/>
  <c r="H5582" i="11"/>
  <c r="G5583" i="11"/>
  <c r="H5583" i="11"/>
  <c r="G5584" i="11"/>
  <c r="H5584" i="11"/>
  <c r="G5585" i="11"/>
  <c r="H5585" i="11"/>
  <c r="G5586" i="11"/>
  <c r="H5586" i="11"/>
  <c r="G5587" i="11"/>
  <c r="H5587" i="11"/>
  <c r="G5588" i="11"/>
  <c r="H5588" i="11"/>
  <c r="G5589" i="11"/>
  <c r="H5589" i="11"/>
  <c r="G5590" i="11"/>
  <c r="H5590" i="11"/>
  <c r="G5591" i="11"/>
  <c r="H5591" i="11"/>
  <c r="G5592" i="11"/>
  <c r="H5592" i="11"/>
  <c r="G5593" i="11"/>
  <c r="H5593" i="11"/>
  <c r="G5594" i="11"/>
  <c r="H5594" i="11"/>
  <c r="G5595" i="11"/>
  <c r="H5595" i="11"/>
  <c r="G5596" i="11"/>
  <c r="H5596" i="11"/>
  <c r="G5597" i="11"/>
  <c r="H5597" i="11"/>
  <c r="G5598" i="11"/>
  <c r="H5598" i="11"/>
  <c r="G5599" i="11"/>
  <c r="H5599" i="11"/>
  <c r="G5600" i="11"/>
  <c r="H5600" i="11"/>
  <c r="G5601" i="11"/>
  <c r="H5601" i="11"/>
  <c r="G5602" i="11"/>
  <c r="H5602" i="11"/>
  <c r="G5603" i="11"/>
  <c r="H5603" i="11"/>
  <c r="G5604" i="11"/>
  <c r="H5604" i="11"/>
  <c r="G5605" i="11"/>
  <c r="H5605" i="11"/>
  <c r="G5606" i="11"/>
  <c r="H5606" i="11"/>
  <c r="G5607" i="11"/>
  <c r="H5607" i="11"/>
  <c r="G5608" i="11"/>
  <c r="H5608" i="11"/>
  <c r="G5609" i="11"/>
  <c r="H5609" i="11"/>
  <c r="G5610" i="11"/>
  <c r="H5610" i="11"/>
  <c r="G5611" i="11"/>
  <c r="H5611" i="11"/>
  <c r="G5612" i="11"/>
  <c r="H5612" i="11"/>
  <c r="G5613" i="11"/>
  <c r="H5613" i="11"/>
  <c r="G5614" i="11"/>
  <c r="H5614" i="11"/>
  <c r="G5615" i="11"/>
  <c r="H5615" i="11"/>
  <c r="G5616" i="11"/>
  <c r="H5616" i="11"/>
  <c r="G5617" i="11"/>
  <c r="H5617" i="11"/>
  <c r="G5618" i="11"/>
  <c r="H5618" i="11"/>
  <c r="G5619" i="11"/>
  <c r="H5619" i="11"/>
  <c r="G5620" i="11"/>
  <c r="H5620" i="11"/>
  <c r="G5621" i="11"/>
  <c r="H5621" i="11"/>
  <c r="G5622" i="11"/>
  <c r="H5622" i="11"/>
  <c r="G5623" i="11"/>
  <c r="H5623" i="11"/>
  <c r="G5624" i="11"/>
  <c r="H5624" i="11"/>
  <c r="G5625" i="11"/>
  <c r="H5625" i="11"/>
  <c r="G5626" i="11"/>
  <c r="H5626" i="11"/>
  <c r="G5627" i="11"/>
  <c r="H5627" i="11"/>
  <c r="G5628" i="11"/>
  <c r="H5628" i="11"/>
  <c r="G5629" i="11"/>
  <c r="H5629" i="11"/>
  <c r="G5630" i="11"/>
  <c r="H5630" i="11"/>
  <c r="G5631" i="11"/>
  <c r="H5631" i="11"/>
  <c r="G5632" i="11"/>
  <c r="H5632" i="11"/>
  <c r="G5633" i="11"/>
  <c r="H5633" i="11"/>
  <c r="G5634" i="11"/>
  <c r="H5634" i="11"/>
  <c r="G5635" i="11"/>
  <c r="H5635" i="11"/>
  <c r="G5636" i="11"/>
  <c r="H5636" i="11"/>
  <c r="G5637" i="11"/>
  <c r="H5637" i="11"/>
  <c r="G5638" i="11"/>
  <c r="H5638" i="11"/>
  <c r="G5639" i="11"/>
  <c r="H5639" i="11"/>
  <c r="G5640" i="11"/>
  <c r="H5640" i="11"/>
  <c r="G5641" i="11"/>
  <c r="H5641" i="11"/>
  <c r="G5642" i="11"/>
  <c r="H5642" i="11"/>
  <c r="G5643" i="11"/>
  <c r="H5643" i="11"/>
  <c r="G5644" i="11"/>
  <c r="H5644" i="11"/>
  <c r="G5645" i="11"/>
  <c r="H5645" i="11"/>
  <c r="G5646" i="11"/>
  <c r="H5646" i="11"/>
  <c r="G5647" i="11"/>
  <c r="H5647" i="11"/>
  <c r="G5648" i="11"/>
  <c r="H5648" i="11"/>
  <c r="G5649" i="11"/>
  <c r="H5649" i="11"/>
  <c r="G5650" i="11"/>
  <c r="H5650" i="11"/>
  <c r="G5651" i="11"/>
  <c r="H5651" i="11"/>
  <c r="G5652" i="11"/>
  <c r="H5652" i="11"/>
  <c r="G5653" i="11"/>
  <c r="H5653" i="11"/>
  <c r="G5654" i="11"/>
  <c r="H5654" i="11"/>
  <c r="G5655" i="11"/>
  <c r="H5655" i="11"/>
  <c r="G5656" i="11"/>
  <c r="H5656" i="11"/>
  <c r="G5657" i="11"/>
  <c r="H5657" i="11"/>
  <c r="G5658" i="11"/>
  <c r="H5658" i="11"/>
  <c r="G5659" i="11"/>
  <c r="H5659" i="11"/>
  <c r="G5660" i="11"/>
  <c r="H5660" i="11"/>
  <c r="G5661" i="11"/>
  <c r="H5661" i="11"/>
  <c r="G5662" i="11"/>
  <c r="H5662" i="11"/>
  <c r="G5663" i="11"/>
  <c r="H5663" i="11"/>
  <c r="G5664" i="11"/>
  <c r="H5664" i="11"/>
  <c r="G5665" i="11"/>
  <c r="H5665" i="11"/>
  <c r="G5666" i="11"/>
  <c r="H5666" i="11"/>
  <c r="G5667" i="11"/>
  <c r="H5667" i="11"/>
  <c r="G5668" i="11"/>
  <c r="H5668" i="11"/>
  <c r="G5669" i="11"/>
  <c r="H5669" i="11"/>
  <c r="G5670" i="11"/>
  <c r="H5670" i="11"/>
  <c r="G5671" i="11"/>
  <c r="H5671" i="11"/>
  <c r="G5672" i="11"/>
  <c r="H5672" i="11"/>
  <c r="G5673" i="11"/>
  <c r="H5673" i="11"/>
  <c r="G5674" i="11"/>
  <c r="H5674" i="11"/>
  <c r="G5675" i="11"/>
  <c r="H5675" i="11"/>
  <c r="G5676" i="11"/>
  <c r="H5676" i="11"/>
  <c r="G5677" i="11"/>
  <c r="H5677" i="11"/>
  <c r="G5678" i="11"/>
  <c r="H5678" i="11"/>
  <c r="G5679" i="11"/>
  <c r="H5679" i="11"/>
  <c r="G5680" i="11"/>
  <c r="H5680" i="11"/>
  <c r="G5681" i="11"/>
  <c r="H5681" i="11"/>
  <c r="G5682" i="11"/>
  <c r="H5682" i="11"/>
  <c r="G5683" i="11"/>
  <c r="H5683" i="11"/>
  <c r="G5684" i="11"/>
  <c r="H5684" i="11"/>
  <c r="G5685" i="11"/>
  <c r="H5685" i="11"/>
  <c r="G5686" i="11"/>
  <c r="H5686" i="11"/>
  <c r="G5687" i="11"/>
  <c r="H5687" i="11"/>
  <c r="G5688" i="11"/>
  <c r="H5688" i="11"/>
  <c r="G5689" i="11"/>
  <c r="H5689" i="11"/>
  <c r="G5690" i="11"/>
  <c r="H5690" i="11"/>
  <c r="G5691" i="11"/>
  <c r="H5691" i="11"/>
  <c r="G5692" i="11"/>
  <c r="H5692" i="11"/>
  <c r="G5693" i="11"/>
  <c r="H5693" i="11"/>
  <c r="G5694" i="11"/>
  <c r="H5694" i="11"/>
  <c r="G5695" i="11"/>
  <c r="H5695" i="11"/>
  <c r="G5696" i="11"/>
  <c r="H5696" i="11"/>
  <c r="G5697" i="11"/>
  <c r="H5697" i="11"/>
  <c r="G5698" i="11"/>
  <c r="H5698" i="11"/>
  <c r="G5699" i="11"/>
  <c r="H5699" i="11"/>
  <c r="G5700" i="11"/>
  <c r="H5700" i="11"/>
  <c r="G5701" i="11"/>
  <c r="H5701" i="11"/>
  <c r="G5702" i="11"/>
  <c r="H5702" i="11"/>
  <c r="G5703" i="11"/>
  <c r="H5703" i="11"/>
  <c r="G5704" i="11"/>
  <c r="H5704" i="11"/>
  <c r="G5705" i="11"/>
  <c r="H5705" i="11"/>
  <c r="G5706" i="11"/>
  <c r="H5706" i="11"/>
  <c r="G5707" i="11"/>
  <c r="H5707" i="11"/>
  <c r="G5708" i="11"/>
  <c r="H5708" i="11"/>
  <c r="G5709" i="11"/>
  <c r="H5709" i="11"/>
  <c r="G5710" i="11"/>
  <c r="H5710" i="11"/>
  <c r="G5711" i="11"/>
  <c r="H5711" i="11"/>
  <c r="G5712" i="11"/>
  <c r="H5712" i="11"/>
  <c r="G5713" i="11"/>
  <c r="H5713" i="11"/>
  <c r="G5714" i="11"/>
  <c r="H5714" i="11"/>
  <c r="G5715" i="11"/>
  <c r="H5715" i="11"/>
  <c r="G5716" i="11"/>
  <c r="H5716" i="11"/>
  <c r="G5717" i="11"/>
  <c r="H5717" i="11"/>
  <c r="G5718" i="11"/>
  <c r="H5718" i="11"/>
  <c r="G5719" i="11"/>
  <c r="H5719" i="11"/>
  <c r="G5720" i="11"/>
  <c r="H5720" i="11"/>
  <c r="G5721" i="11"/>
  <c r="H5721" i="11"/>
  <c r="G5722" i="11"/>
  <c r="H5722" i="11"/>
  <c r="G5723" i="11"/>
  <c r="H5723" i="11"/>
  <c r="G5724" i="11"/>
  <c r="H5724" i="11"/>
  <c r="G5725" i="11"/>
  <c r="H5725" i="11"/>
  <c r="G5726" i="11"/>
  <c r="H5726" i="11"/>
  <c r="G5727" i="11"/>
  <c r="H5727" i="11"/>
  <c r="G5728" i="11"/>
  <c r="H5728" i="11"/>
  <c r="G5729" i="11"/>
  <c r="H5729" i="11"/>
  <c r="G5730" i="11"/>
  <c r="H5730" i="11"/>
  <c r="G5731" i="11"/>
  <c r="H5731" i="11"/>
  <c r="G5732" i="11"/>
  <c r="H5732" i="11"/>
  <c r="G5733" i="11"/>
  <c r="H5733" i="11"/>
  <c r="G5734" i="11"/>
  <c r="H5734" i="11"/>
  <c r="G5735" i="11"/>
  <c r="H5735" i="11"/>
  <c r="G5736" i="11"/>
  <c r="H5736" i="11"/>
  <c r="G5737" i="11"/>
  <c r="H5737" i="11"/>
  <c r="G5738" i="11"/>
  <c r="H5738" i="11"/>
  <c r="G5739" i="11"/>
  <c r="H5739" i="11"/>
  <c r="G5740" i="11"/>
  <c r="H5740" i="11"/>
  <c r="G5741" i="11"/>
  <c r="H5741" i="11"/>
  <c r="G5742" i="11"/>
  <c r="H5742" i="11"/>
  <c r="G5743" i="11"/>
  <c r="H5743" i="11"/>
  <c r="G5744" i="11"/>
  <c r="H5744" i="11"/>
  <c r="G5745" i="11"/>
  <c r="H5745" i="11"/>
  <c r="G5746" i="11"/>
  <c r="H5746" i="11"/>
  <c r="G5747" i="11"/>
  <c r="H5747" i="11"/>
  <c r="G5748" i="11"/>
  <c r="H5748" i="11"/>
  <c r="G5749" i="11"/>
  <c r="H5749" i="11"/>
  <c r="G5750" i="11"/>
  <c r="H5750" i="11"/>
  <c r="G5751" i="11"/>
  <c r="H5751" i="11"/>
  <c r="G5752" i="11"/>
  <c r="H5752" i="11"/>
  <c r="G5753" i="11"/>
  <c r="H5753" i="11"/>
  <c r="G5754" i="11"/>
  <c r="H5754" i="11"/>
  <c r="G5755" i="11"/>
  <c r="H5755" i="11"/>
  <c r="G5756" i="11"/>
  <c r="H5756" i="11"/>
  <c r="G5757" i="11"/>
  <c r="H5757" i="11"/>
  <c r="G5758" i="11"/>
  <c r="H5758" i="11"/>
  <c r="G5759" i="11"/>
  <c r="H5759" i="11"/>
  <c r="G5760" i="11"/>
  <c r="H5760" i="11"/>
  <c r="G5761" i="11"/>
  <c r="H5761" i="11"/>
  <c r="G5762" i="11"/>
  <c r="H5762" i="11"/>
  <c r="G5763" i="11"/>
  <c r="H5763" i="11"/>
  <c r="G5764" i="11"/>
  <c r="H5764" i="11"/>
  <c r="G5765" i="11"/>
  <c r="H5765" i="11"/>
  <c r="G5766" i="11"/>
  <c r="H5766" i="11"/>
  <c r="G5767" i="11"/>
  <c r="H5767" i="11"/>
  <c r="G5768" i="11"/>
  <c r="H5768" i="11"/>
  <c r="G5769" i="11"/>
  <c r="H5769" i="11"/>
  <c r="G5770" i="11"/>
  <c r="H5770" i="11"/>
  <c r="G5771" i="11"/>
  <c r="H5771" i="11"/>
  <c r="G5772" i="11"/>
  <c r="H5772" i="11"/>
  <c r="G5773" i="11"/>
  <c r="H5773" i="11"/>
  <c r="G5774" i="11"/>
  <c r="H5774" i="11"/>
  <c r="G5775" i="11"/>
  <c r="H5775" i="11"/>
  <c r="G5776" i="11"/>
  <c r="H5776" i="11"/>
  <c r="G5777" i="11"/>
  <c r="H5777" i="11"/>
  <c r="G5778" i="11"/>
  <c r="H5778" i="11"/>
  <c r="G5779" i="11"/>
  <c r="H5779" i="11"/>
  <c r="G5780" i="11"/>
  <c r="H5780" i="11"/>
  <c r="G5781" i="11"/>
  <c r="H5781" i="11"/>
  <c r="G5782" i="11"/>
  <c r="H5782" i="11"/>
  <c r="G5783" i="11"/>
  <c r="H5783" i="11"/>
  <c r="G5784" i="11"/>
  <c r="H5784" i="11"/>
  <c r="G5785" i="11"/>
  <c r="H5785" i="11"/>
  <c r="G5786" i="11"/>
  <c r="H5786" i="11"/>
  <c r="G5787" i="11"/>
  <c r="H5787" i="11"/>
  <c r="G5788" i="11"/>
  <c r="H5788" i="11"/>
  <c r="G5789" i="11"/>
  <c r="H5789" i="11"/>
  <c r="G5790" i="11"/>
  <c r="H5790" i="11"/>
  <c r="G5791" i="11"/>
  <c r="H5791" i="11"/>
  <c r="G5792" i="11"/>
  <c r="H5792" i="11"/>
  <c r="G5793" i="11"/>
  <c r="H5793" i="11"/>
  <c r="G5794" i="11"/>
  <c r="H5794" i="11"/>
  <c r="G5795" i="11"/>
  <c r="H5795" i="11"/>
  <c r="G5796" i="11"/>
  <c r="H5796" i="11"/>
  <c r="G5797" i="11"/>
  <c r="H5797" i="11"/>
  <c r="G5798" i="11"/>
  <c r="H5798" i="11"/>
  <c r="G5799" i="11"/>
  <c r="H5799" i="11"/>
  <c r="G5800" i="11"/>
  <c r="H5800" i="11"/>
  <c r="G5801" i="11"/>
  <c r="H5801" i="11"/>
  <c r="G5802" i="11"/>
  <c r="H5802" i="11"/>
  <c r="G5803" i="11"/>
  <c r="H5803" i="11"/>
  <c r="G5804" i="11"/>
  <c r="H5804" i="11"/>
  <c r="G5805" i="11"/>
  <c r="H5805" i="11"/>
  <c r="G5806" i="11"/>
  <c r="H5806" i="11"/>
  <c r="G5807" i="11"/>
  <c r="H5807" i="11"/>
  <c r="G5808" i="11"/>
  <c r="H5808" i="11"/>
  <c r="G5809" i="11"/>
  <c r="H5809" i="11"/>
  <c r="G5810" i="11"/>
  <c r="H5810" i="11"/>
  <c r="G5811" i="11"/>
  <c r="H5811" i="11"/>
  <c r="G5812" i="11"/>
  <c r="H5812" i="11"/>
  <c r="G5813" i="11"/>
  <c r="H5813" i="11"/>
  <c r="G5814" i="11"/>
  <c r="H5814" i="11"/>
  <c r="G5815" i="11"/>
  <c r="H5815" i="11"/>
  <c r="G5816" i="11"/>
  <c r="H5816" i="11"/>
  <c r="G5817" i="11"/>
  <c r="H5817" i="11"/>
  <c r="G5818" i="11"/>
  <c r="H5818" i="11"/>
  <c r="G5819" i="11"/>
  <c r="H5819" i="11"/>
  <c r="G5820" i="11"/>
  <c r="H5820" i="11"/>
  <c r="G5821" i="11"/>
  <c r="H5821" i="11"/>
  <c r="G5822" i="11"/>
  <c r="H5822" i="11"/>
  <c r="G5823" i="11"/>
  <c r="H5823" i="11"/>
  <c r="G5824" i="11"/>
  <c r="H5824" i="11"/>
  <c r="G5825" i="11"/>
  <c r="H5825" i="11"/>
  <c r="G5826" i="11"/>
  <c r="H5826" i="11"/>
  <c r="G5827" i="11"/>
  <c r="H5827" i="11"/>
  <c r="G5828" i="11"/>
  <c r="H5828" i="11"/>
  <c r="G5829" i="11"/>
  <c r="H5829" i="11"/>
  <c r="G5830" i="11"/>
  <c r="H5830" i="11"/>
  <c r="G5831" i="11"/>
  <c r="H5831" i="11"/>
  <c r="G5832" i="11"/>
  <c r="H5832" i="11"/>
  <c r="G5833" i="11"/>
  <c r="H5833" i="11"/>
  <c r="G5834" i="11"/>
  <c r="H5834" i="11"/>
  <c r="G5835" i="11"/>
  <c r="H5835" i="11"/>
  <c r="G5836" i="11"/>
  <c r="H5836" i="11"/>
  <c r="G5837" i="11"/>
  <c r="H5837" i="11"/>
  <c r="G5838" i="11"/>
  <c r="H5838" i="11"/>
  <c r="G5839" i="11"/>
  <c r="H5839" i="11"/>
  <c r="G5840" i="11"/>
  <c r="H5840" i="11"/>
  <c r="G5841" i="11"/>
  <c r="H5841" i="11"/>
  <c r="G5842" i="11"/>
  <c r="H5842" i="11"/>
  <c r="G5843" i="11"/>
  <c r="H5843" i="11"/>
  <c r="G5844" i="11"/>
  <c r="H5844" i="11"/>
  <c r="G5845" i="11"/>
  <c r="H5845" i="11"/>
  <c r="G5846" i="11"/>
  <c r="H5846" i="11"/>
  <c r="G5847" i="11"/>
  <c r="H5847" i="11"/>
  <c r="G5848" i="11"/>
  <c r="H5848" i="11"/>
  <c r="G5849" i="11"/>
  <c r="H5849" i="11"/>
  <c r="G5850" i="11"/>
  <c r="H5850" i="11"/>
  <c r="G5851" i="11"/>
  <c r="H5851" i="11"/>
  <c r="G5852" i="11"/>
  <c r="H5852" i="11"/>
  <c r="G5853" i="11"/>
  <c r="H5853" i="11"/>
  <c r="G5854" i="11"/>
  <c r="H5854" i="11"/>
  <c r="G5855" i="11"/>
  <c r="H5855" i="11"/>
  <c r="G5856" i="11"/>
  <c r="H5856" i="11"/>
  <c r="G5857" i="11"/>
  <c r="H5857" i="11"/>
  <c r="G5858" i="11"/>
  <c r="H5858" i="11"/>
  <c r="G5859" i="11"/>
  <c r="H5859" i="11"/>
  <c r="G5860" i="11"/>
  <c r="H5860" i="11"/>
  <c r="G5861" i="11"/>
  <c r="H5861" i="11"/>
  <c r="G5862" i="11"/>
  <c r="H5862" i="11"/>
  <c r="G5863" i="11"/>
  <c r="H5863" i="11"/>
  <c r="G5864" i="11"/>
  <c r="H5864" i="11"/>
  <c r="G5865" i="11"/>
  <c r="H5865" i="11"/>
  <c r="G5866" i="11"/>
  <c r="H5866" i="11"/>
  <c r="G5867" i="11"/>
  <c r="H5867" i="11"/>
  <c r="G5868" i="11"/>
  <c r="H5868" i="11"/>
  <c r="G5869" i="11"/>
  <c r="H5869" i="11"/>
  <c r="G5870" i="11"/>
  <c r="H5870" i="11"/>
  <c r="G5871" i="11"/>
  <c r="H5871" i="11"/>
  <c r="G5872" i="11"/>
  <c r="H5872" i="11"/>
  <c r="G5873" i="11"/>
  <c r="H5873" i="11"/>
  <c r="G5874" i="11"/>
  <c r="H5874" i="11"/>
  <c r="G5875" i="11"/>
  <c r="H5875" i="11"/>
  <c r="G5876" i="11"/>
  <c r="H5876" i="11"/>
  <c r="G5877" i="11"/>
  <c r="H5877" i="11"/>
  <c r="G5878" i="11"/>
  <c r="H5878" i="11"/>
  <c r="G5879" i="11"/>
  <c r="H5879" i="11"/>
  <c r="G5880" i="11"/>
  <c r="H5880" i="11"/>
  <c r="G5881" i="11"/>
  <c r="H5881" i="11"/>
  <c r="G5882" i="11"/>
  <c r="H5882" i="11"/>
  <c r="G5883" i="11"/>
  <c r="H5883" i="11"/>
  <c r="G5884" i="11"/>
  <c r="H5884" i="11"/>
  <c r="G5885" i="11"/>
  <c r="H5885" i="11"/>
  <c r="G5886" i="11"/>
  <c r="H5886" i="11"/>
  <c r="G5887" i="11"/>
  <c r="H5887" i="11"/>
  <c r="G5888" i="11"/>
  <c r="H5888" i="11"/>
  <c r="G5889" i="11"/>
  <c r="H5889" i="11"/>
  <c r="G5890" i="11"/>
  <c r="H5890" i="11"/>
  <c r="G5891" i="11"/>
  <c r="H5891" i="11"/>
  <c r="G5892" i="11"/>
  <c r="H5892" i="11"/>
  <c r="G5893" i="11"/>
  <c r="H5893" i="11"/>
  <c r="G5894" i="11"/>
  <c r="H5894" i="11"/>
  <c r="G5895" i="11"/>
  <c r="H5895" i="11"/>
  <c r="G5896" i="11"/>
  <c r="H5896" i="11"/>
  <c r="G5897" i="11"/>
  <c r="H5897" i="11"/>
  <c r="G5898" i="11"/>
  <c r="H5898" i="11"/>
  <c r="G5899" i="11"/>
  <c r="H5899" i="11"/>
  <c r="G5900" i="11"/>
  <c r="H5900" i="11"/>
  <c r="G5901" i="11"/>
  <c r="H5901" i="11"/>
  <c r="G5902" i="11"/>
  <c r="H5902" i="11"/>
  <c r="G5903" i="11"/>
  <c r="H5903" i="11"/>
  <c r="G5904" i="11"/>
  <c r="H5904" i="11"/>
  <c r="G5905" i="11"/>
  <c r="H5905" i="11"/>
  <c r="G5906" i="11"/>
  <c r="H5906" i="11"/>
  <c r="G5907" i="11"/>
  <c r="H5907" i="11"/>
  <c r="G5908" i="11"/>
  <c r="H5908" i="11"/>
  <c r="G5909" i="11"/>
  <c r="H5909" i="11"/>
  <c r="G5910" i="11"/>
  <c r="H5910" i="11"/>
  <c r="G5911" i="11"/>
  <c r="H5911" i="11"/>
  <c r="G5912" i="11"/>
  <c r="H5912" i="11"/>
  <c r="G5913" i="11"/>
  <c r="H5913" i="11"/>
  <c r="G5914" i="11"/>
  <c r="H5914" i="11"/>
  <c r="G5915" i="11"/>
  <c r="H5915" i="11"/>
  <c r="G5916" i="11"/>
  <c r="H5916" i="11"/>
  <c r="G5917" i="11"/>
  <c r="H5917" i="11"/>
  <c r="G5918" i="11"/>
  <c r="H5918" i="11"/>
  <c r="G5919" i="11"/>
  <c r="H5919" i="11"/>
  <c r="G5920" i="11"/>
  <c r="H5920" i="11"/>
  <c r="G5921" i="11"/>
  <c r="H5921" i="11"/>
  <c r="G5922" i="11"/>
  <c r="H5922" i="11"/>
  <c r="G5923" i="11"/>
  <c r="H5923" i="11"/>
  <c r="G5924" i="11"/>
  <c r="H5924" i="11"/>
  <c r="G5925" i="11"/>
  <c r="H5925" i="11"/>
  <c r="G5926" i="11"/>
  <c r="H5926" i="11"/>
  <c r="G5927" i="11"/>
  <c r="H5927" i="11"/>
  <c r="G5928" i="11"/>
  <c r="H5928" i="11"/>
  <c r="G5929" i="11"/>
  <c r="H5929" i="11"/>
  <c r="G5930" i="11"/>
  <c r="H5930" i="11"/>
  <c r="G5931" i="11"/>
  <c r="H5931" i="11"/>
  <c r="G5932" i="11"/>
  <c r="H5932" i="11"/>
  <c r="G5933" i="11"/>
  <c r="H5933" i="11"/>
  <c r="G5934" i="11"/>
  <c r="H5934" i="11"/>
  <c r="G5935" i="11"/>
  <c r="H5935" i="11"/>
  <c r="G5936" i="11"/>
  <c r="H5936" i="11"/>
  <c r="G5937" i="11"/>
  <c r="H5937" i="11"/>
  <c r="G5938" i="11"/>
  <c r="H5938" i="11"/>
  <c r="G5939" i="11"/>
  <c r="H5939" i="11"/>
  <c r="G5940" i="11"/>
  <c r="H5940" i="11"/>
  <c r="G5941" i="11"/>
  <c r="H5941" i="11"/>
  <c r="G5942" i="11"/>
  <c r="H5942" i="11"/>
  <c r="G5943" i="11"/>
  <c r="H5943" i="11"/>
  <c r="G5944" i="11"/>
  <c r="H5944" i="11"/>
  <c r="G5945" i="11"/>
  <c r="H5945" i="11"/>
  <c r="G5946" i="11"/>
  <c r="H5946" i="11"/>
  <c r="G5947" i="11"/>
  <c r="H5947" i="11"/>
  <c r="G5948" i="11"/>
  <c r="H5948" i="11"/>
  <c r="G5949" i="11"/>
  <c r="H5949" i="11"/>
  <c r="G5950" i="11"/>
  <c r="H5950" i="11"/>
  <c r="G5951" i="11"/>
  <c r="H5951" i="11"/>
  <c r="G5952" i="11"/>
  <c r="H5952" i="11"/>
  <c r="G5953" i="11"/>
  <c r="H5953" i="11"/>
  <c r="G5954" i="11"/>
  <c r="H5954" i="11"/>
  <c r="G5955" i="11"/>
  <c r="H5955" i="11"/>
  <c r="G5956" i="11"/>
  <c r="H5956" i="11"/>
  <c r="G5957" i="11"/>
  <c r="H5957" i="11"/>
  <c r="G5958" i="11"/>
  <c r="H5958" i="11"/>
  <c r="G5959" i="11"/>
  <c r="H5959" i="11"/>
  <c r="G5960" i="11"/>
  <c r="H5960" i="11"/>
  <c r="G5961" i="11"/>
  <c r="H5961" i="11"/>
  <c r="G5962" i="11"/>
  <c r="H5962" i="11"/>
  <c r="G5963" i="11"/>
  <c r="H5963" i="11"/>
  <c r="G5964" i="11"/>
  <c r="H5964" i="11"/>
  <c r="G5965" i="11"/>
  <c r="H5965" i="11"/>
  <c r="G5966" i="11"/>
  <c r="H5966" i="11"/>
  <c r="G5967" i="11"/>
  <c r="H5967" i="11"/>
  <c r="G5968" i="11"/>
  <c r="H5968" i="11"/>
  <c r="G5969" i="11"/>
  <c r="H5969" i="11"/>
  <c r="G5970" i="11"/>
  <c r="H5970" i="11"/>
  <c r="G5971" i="11"/>
  <c r="H5971" i="11"/>
  <c r="G5972" i="11"/>
  <c r="H5972" i="11"/>
  <c r="G5973" i="11"/>
  <c r="H5973" i="11"/>
  <c r="G5974" i="11"/>
  <c r="H5974" i="11"/>
  <c r="G5975" i="11"/>
  <c r="H5975" i="11"/>
  <c r="G5976" i="11"/>
  <c r="H5976" i="11"/>
  <c r="G5977" i="11"/>
  <c r="H5977" i="11"/>
  <c r="G5978" i="11"/>
  <c r="H5978" i="11"/>
  <c r="G5979" i="11"/>
  <c r="H5979" i="11"/>
  <c r="G5980" i="11"/>
  <c r="H5980" i="11"/>
  <c r="G5981" i="11"/>
  <c r="H5981" i="11"/>
  <c r="G5982" i="11"/>
  <c r="H5982" i="11"/>
  <c r="G5983" i="11"/>
  <c r="H5983" i="11"/>
  <c r="G5984" i="11"/>
  <c r="H5984" i="11"/>
  <c r="G5985" i="11"/>
  <c r="H5985" i="11"/>
  <c r="G5986" i="11"/>
  <c r="H5986" i="11"/>
  <c r="G5987" i="11"/>
  <c r="H5987" i="11"/>
  <c r="G5988" i="11"/>
  <c r="H5988" i="11"/>
  <c r="G5989" i="11"/>
  <c r="H5989" i="11"/>
  <c r="G5990" i="11"/>
  <c r="H5990" i="11"/>
  <c r="G5991" i="11"/>
  <c r="H5991" i="11"/>
  <c r="G5992" i="11"/>
  <c r="H5992" i="11"/>
  <c r="G5993" i="11"/>
  <c r="H5993" i="11"/>
  <c r="G5994" i="11"/>
  <c r="H5994" i="11"/>
  <c r="G5995" i="11"/>
  <c r="H5995" i="11"/>
  <c r="G5996" i="11"/>
  <c r="H5996" i="11"/>
  <c r="G5997" i="11"/>
  <c r="H5997" i="11"/>
  <c r="G5998" i="11"/>
  <c r="H5998" i="11"/>
  <c r="G5999" i="11"/>
  <c r="H5999" i="11"/>
  <c r="G6000" i="11"/>
  <c r="H6000" i="11"/>
  <c r="G6001" i="11"/>
  <c r="H6001" i="11"/>
  <c r="G3" i="10"/>
  <c r="H3" i="11"/>
  <c r="G3" i="11"/>
  <c r="H2" i="11"/>
  <c r="G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E1102" i="11"/>
  <c r="E1103" i="11"/>
  <c r="E1104" i="11"/>
  <c r="E1105" i="11"/>
  <c r="E1106" i="11"/>
  <c r="E1107" i="11"/>
  <c r="E1108" i="11"/>
  <c r="E1109" i="11"/>
  <c r="E1110" i="11"/>
  <c r="E1111" i="11"/>
  <c r="E1112" i="11"/>
  <c r="E1113" i="11"/>
  <c r="E1114" i="11"/>
  <c r="E1115" i="11"/>
  <c r="E1116" i="11"/>
  <c r="E1117" i="11"/>
  <c r="E1118" i="11"/>
  <c r="E1119" i="11"/>
  <c r="E1120" i="11"/>
  <c r="E1121" i="11"/>
  <c r="E1122" i="11"/>
  <c r="E1123" i="11"/>
  <c r="E1124" i="11"/>
  <c r="E1125" i="11"/>
  <c r="E1126" i="11"/>
  <c r="E1127" i="11"/>
  <c r="E1128" i="11"/>
  <c r="E1129" i="11"/>
  <c r="E1130" i="11"/>
  <c r="E1131" i="11"/>
  <c r="E1132" i="11"/>
  <c r="E1133" i="11"/>
  <c r="E1134" i="11"/>
  <c r="E1135" i="11"/>
  <c r="E1136" i="11"/>
  <c r="E1137" i="11"/>
  <c r="E1138" i="11"/>
  <c r="E1139" i="11"/>
  <c r="E1140" i="11"/>
  <c r="E1141" i="11"/>
  <c r="E1142" i="11"/>
  <c r="E1143" i="11"/>
  <c r="E1144" i="11"/>
  <c r="E1145" i="11"/>
  <c r="E1146" i="11"/>
  <c r="E1147" i="11"/>
  <c r="E1148" i="11"/>
  <c r="E1149" i="11"/>
  <c r="E1150" i="11"/>
  <c r="E1151" i="11"/>
  <c r="E1152" i="11"/>
  <c r="E1153" i="11"/>
  <c r="E1154" i="11"/>
  <c r="E1155" i="11"/>
  <c r="E1156" i="11"/>
  <c r="E1157" i="11"/>
  <c r="E1158" i="11"/>
  <c r="E1159" i="11"/>
  <c r="E1160" i="11"/>
  <c r="E1161" i="11"/>
  <c r="E1162" i="11"/>
  <c r="E1163" i="11"/>
  <c r="E1164" i="11"/>
  <c r="E1165" i="11"/>
  <c r="E1166" i="11"/>
  <c r="E1167" i="11"/>
  <c r="E1168" i="11"/>
  <c r="E1169" i="11"/>
  <c r="E1170" i="11"/>
  <c r="E1171" i="11"/>
  <c r="E1172" i="11"/>
  <c r="E1173" i="11"/>
  <c r="E1174" i="11"/>
  <c r="E1175" i="11"/>
  <c r="E1176" i="11"/>
  <c r="E1177" i="11"/>
  <c r="E1178" i="11"/>
  <c r="E1179" i="11"/>
  <c r="E1180" i="11"/>
  <c r="E1181" i="11"/>
  <c r="E1182" i="11"/>
  <c r="E1183" i="11"/>
  <c r="E1184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199" i="11"/>
  <c r="E1200" i="11"/>
  <c r="E1201" i="11"/>
  <c r="E1202" i="11"/>
  <c r="E1203" i="11"/>
  <c r="E1204" i="11"/>
  <c r="E1205" i="11"/>
  <c r="E1206" i="11"/>
  <c r="E1207" i="11"/>
  <c r="E1208" i="11"/>
  <c r="E1209" i="11"/>
  <c r="E1210" i="11"/>
  <c r="E1211" i="11"/>
  <c r="E1212" i="11"/>
  <c r="E1213" i="11"/>
  <c r="E1214" i="11"/>
  <c r="E1215" i="11"/>
  <c r="E1216" i="11"/>
  <c r="E1217" i="11"/>
  <c r="E1218" i="11"/>
  <c r="E1219" i="11"/>
  <c r="E1220" i="11"/>
  <c r="E1221" i="11"/>
  <c r="E1222" i="11"/>
  <c r="E1223" i="11"/>
  <c r="E1224" i="11"/>
  <c r="E1225" i="11"/>
  <c r="E1226" i="11"/>
  <c r="E1227" i="11"/>
  <c r="E1228" i="11"/>
  <c r="E1229" i="11"/>
  <c r="E1230" i="11"/>
  <c r="E1231" i="11"/>
  <c r="E1232" i="11"/>
  <c r="E1233" i="11"/>
  <c r="E1234" i="11"/>
  <c r="E1235" i="11"/>
  <c r="E1236" i="11"/>
  <c r="E1237" i="11"/>
  <c r="E1238" i="11"/>
  <c r="E1239" i="11"/>
  <c r="E1240" i="11"/>
  <c r="E1241" i="11"/>
  <c r="E1242" i="11"/>
  <c r="E1243" i="11"/>
  <c r="E1244" i="11"/>
  <c r="E1245" i="11"/>
  <c r="E1246" i="11"/>
  <c r="E1247" i="11"/>
  <c r="E1248" i="11"/>
  <c r="E1249" i="11"/>
  <c r="E1250" i="11"/>
  <c r="E1251" i="11"/>
  <c r="E1252" i="11"/>
  <c r="E1253" i="11"/>
  <c r="E1254" i="11"/>
  <c r="E1255" i="11"/>
  <c r="E1256" i="11"/>
  <c r="E1257" i="11"/>
  <c r="E1258" i="11"/>
  <c r="E1259" i="11"/>
  <c r="E1260" i="11"/>
  <c r="E1261" i="11"/>
  <c r="E1262" i="11"/>
  <c r="E1263" i="11"/>
  <c r="E1264" i="11"/>
  <c r="E1265" i="11"/>
  <c r="E1266" i="11"/>
  <c r="E1267" i="11"/>
  <c r="E1268" i="11"/>
  <c r="E1269" i="11"/>
  <c r="E1270" i="11"/>
  <c r="E1271" i="11"/>
  <c r="E1272" i="11"/>
  <c r="E1273" i="11"/>
  <c r="E1274" i="11"/>
  <c r="E1275" i="11"/>
  <c r="E1276" i="11"/>
  <c r="E1277" i="11"/>
  <c r="E1278" i="11"/>
  <c r="E1279" i="11"/>
  <c r="E1280" i="11"/>
  <c r="E1281" i="11"/>
  <c r="E1282" i="11"/>
  <c r="E1283" i="11"/>
  <c r="E1284" i="11"/>
  <c r="E1285" i="11"/>
  <c r="E1286" i="11"/>
  <c r="E1287" i="11"/>
  <c r="E1288" i="11"/>
  <c r="E1289" i="11"/>
  <c r="E1290" i="11"/>
  <c r="E1291" i="11"/>
  <c r="E1292" i="11"/>
  <c r="E1293" i="11"/>
  <c r="E1294" i="11"/>
  <c r="E1295" i="11"/>
  <c r="E1296" i="11"/>
  <c r="E1297" i="11"/>
  <c r="E1298" i="11"/>
  <c r="E1299" i="11"/>
  <c r="E1300" i="11"/>
  <c r="E1301" i="11"/>
  <c r="E1302" i="11"/>
  <c r="E1303" i="11"/>
  <c r="E1304" i="11"/>
  <c r="E1305" i="11"/>
  <c r="E1306" i="11"/>
  <c r="E1307" i="11"/>
  <c r="E1308" i="11"/>
  <c r="E1309" i="11"/>
  <c r="E1310" i="11"/>
  <c r="E1311" i="11"/>
  <c r="E1312" i="11"/>
  <c r="E1313" i="11"/>
  <c r="E1314" i="11"/>
  <c r="E1315" i="11"/>
  <c r="E1316" i="11"/>
  <c r="E1317" i="11"/>
  <c r="E1318" i="11"/>
  <c r="E1319" i="11"/>
  <c r="E1320" i="11"/>
  <c r="E1321" i="11"/>
  <c r="E1322" i="11"/>
  <c r="E1323" i="11"/>
  <c r="E1324" i="11"/>
  <c r="E1325" i="11"/>
  <c r="E1326" i="11"/>
  <c r="E1327" i="11"/>
  <c r="E1328" i="11"/>
  <c r="E1329" i="11"/>
  <c r="E1330" i="11"/>
  <c r="E1331" i="11"/>
  <c r="E1332" i="11"/>
  <c r="E1333" i="11"/>
  <c r="E1334" i="11"/>
  <c r="E1335" i="11"/>
  <c r="E1336" i="11"/>
  <c r="E1337" i="11"/>
  <c r="E1338" i="11"/>
  <c r="E1339" i="11"/>
  <c r="E1340" i="11"/>
  <c r="E1341" i="11"/>
  <c r="E1342" i="11"/>
  <c r="E1343" i="11"/>
  <c r="E1344" i="11"/>
  <c r="E1345" i="11"/>
  <c r="E1346" i="11"/>
  <c r="E1347" i="11"/>
  <c r="E1348" i="11"/>
  <c r="E1349" i="11"/>
  <c r="E1350" i="11"/>
  <c r="E1351" i="11"/>
  <c r="E1352" i="11"/>
  <c r="E1353" i="11"/>
  <c r="E1354" i="11"/>
  <c r="E1355" i="11"/>
  <c r="E1356" i="11"/>
  <c r="E1357" i="11"/>
  <c r="E1358" i="11"/>
  <c r="E1359" i="11"/>
  <c r="E1360" i="11"/>
  <c r="E1361" i="11"/>
  <c r="E1362" i="11"/>
  <c r="E1363" i="11"/>
  <c r="E1364" i="11"/>
  <c r="E1365" i="11"/>
  <c r="E1366" i="11"/>
  <c r="E1367" i="11"/>
  <c r="E1368" i="11"/>
  <c r="E1369" i="11"/>
  <c r="E1370" i="11"/>
  <c r="E1371" i="11"/>
  <c r="E1372" i="11"/>
  <c r="E1373" i="11"/>
  <c r="E1374" i="11"/>
  <c r="E1375" i="11"/>
  <c r="E1376" i="11"/>
  <c r="E1377" i="11"/>
  <c r="E1378" i="11"/>
  <c r="E1379" i="11"/>
  <c r="E1380" i="11"/>
  <c r="E1381" i="11"/>
  <c r="E1382" i="11"/>
  <c r="E1383" i="11"/>
  <c r="E1384" i="11"/>
  <c r="E1385" i="11"/>
  <c r="E1386" i="11"/>
  <c r="E1387" i="11"/>
  <c r="E1388" i="11"/>
  <c r="E1389" i="11"/>
  <c r="E1390" i="11"/>
  <c r="E1391" i="11"/>
  <c r="E1392" i="11"/>
  <c r="E1393" i="11"/>
  <c r="E1394" i="11"/>
  <c r="E1395" i="11"/>
  <c r="E1396" i="11"/>
  <c r="E1397" i="11"/>
  <c r="E1398" i="11"/>
  <c r="E1399" i="11"/>
  <c r="E1400" i="11"/>
  <c r="E1401" i="11"/>
  <c r="E1402" i="11"/>
  <c r="E1403" i="11"/>
  <c r="E1404" i="11"/>
  <c r="E1405" i="11"/>
  <c r="E1406" i="11"/>
  <c r="E1407" i="11"/>
  <c r="E1408" i="11"/>
  <c r="E1409" i="11"/>
  <c r="E1410" i="11"/>
  <c r="E1411" i="11"/>
  <c r="E1412" i="11"/>
  <c r="E1413" i="11"/>
  <c r="E1414" i="11"/>
  <c r="E1415" i="11"/>
  <c r="E1416" i="11"/>
  <c r="E1417" i="11"/>
  <c r="E1418" i="11"/>
  <c r="E1419" i="11"/>
  <c r="E1420" i="11"/>
  <c r="E1421" i="11"/>
  <c r="E1422" i="11"/>
  <c r="E1423" i="11"/>
  <c r="E1424" i="11"/>
  <c r="E1425" i="11"/>
  <c r="E1426" i="11"/>
  <c r="E1427" i="11"/>
  <c r="E1428" i="11"/>
  <c r="E1429" i="11"/>
  <c r="E1430" i="11"/>
  <c r="E1431" i="11"/>
  <c r="E1432" i="11"/>
  <c r="E1433" i="11"/>
  <c r="E1434" i="11"/>
  <c r="E1435" i="11"/>
  <c r="E1436" i="11"/>
  <c r="E1437" i="11"/>
  <c r="E1438" i="11"/>
  <c r="E1439" i="11"/>
  <c r="E1440" i="11"/>
  <c r="E1441" i="11"/>
  <c r="E1442" i="11"/>
  <c r="E1443" i="11"/>
  <c r="E1444" i="11"/>
  <c r="E1445" i="11"/>
  <c r="E1446" i="11"/>
  <c r="E1447" i="11"/>
  <c r="E1448" i="11"/>
  <c r="E1449" i="11"/>
  <c r="E1450" i="11"/>
  <c r="E1451" i="11"/>
  <c r="E1452" i="11"/>
  <c r="E1453" i="11"/>
  <c r="E1454" i="11"/>
  <c r="E1455" i="11"/>
  <c r="E1456" i="11"/>
  <c r="E1457" i="11"/>
  <c r="E1458" i="11"/>
  <c r="E1459" i="11"/>
  <c r="E1460" i="11"/>
  <c r="E1461" i="11"/>
  <c r="E1462" i="11"/>
  <c r="E1463" i="11"/>
  <c r="E1464" i="11"/>
  <c r="E1465" i="11"/>
  <c r="E1466" i="11"/>
  <c r="E1467" i="11"/>
  <c r="E1468" i="11"/>
  <c r="E1469" i="11"/>
  <c r="E1470" i="11"/>
  <c r="E1471" i="11"/>
  <c r="E1472" i="11"/>
  <c r="E1473" i="11"/>
  <c r="E1474" i="11"/>
  <c r="E1475" i="11"/>
  <c r="E1476" i="11"/>
  <c r="E1477" i="11"/>
  <c r="E1478" i="11"/>
  <c r="E1479" i="11"/>
  <c r="E1480" i="11"/>
  <c r="E1481" i="11"/>
  <c r="E1482" i="11"/>
  <c r="E1483" i="11"/>
  <c r="E1484" i="11"/>
  <c r="E1485" i="11"/>
  <c r="E1486" i="11"/>
  <c r="E1487" i="11"/>
  <c r="E1488" i="11"/>
  <c r="E1489" i="11"/>
  <c r="E1490" i="11"/>
  <c r="E1491" i="11"/>
  <c r="E1492" i="11"/>
  <c r="E1493" i="11"/>
  <c r="E1494" i="11"/>
  <c r="E1495" i="11"/>
  <c r="E1496" i="11"/>
  <c r="E1497" i="11"/>
  <c r="E1498" i="11"/>
  <c r="E1499" i="11"/>
  <c r="E1500" i="11"/>
  <c r="E1501" i="11"/>
  <c r="E1502" i="11"/>
  <c r="E1503" i="11"/>
  <c r="E1504" i="11"/>
  <c r="E1505" i="11"/>
  <c r="E1506" i="11"/>
  <c r="E1507" i="11"/>
  <c r="E1508" i="11"/>
  <c r="E1509" i="11"/>
  <c r="E1510" i="11"/>
  <c r="E1511" i="11"/>
  <c r="E1512" i="11"/>
  <c r="E1513" i="11"/>
  <c r="E1514" i="11"/>
  <c r="E1515" i="11"/>
  <c r="E1516" i="11"/>
  <c r="E1517" i="11"/>
  <c r="E1518" i="11"/>
  <c r="E1519" i="11"/>
  <c r="E1520" i="11"/>
  <c r="E1521" i="11"/>
  <c r="E1522" i="11"/>
  <c r="E1523" i="11"/>
  <c r="E1524" i="11"/>
  <c r="E1525" i="11"/>
  <c r="E1526" i="11"/>
  <c r="E1527" i="11"/>
  <c r="E1528" i="11"/>
  <c r="E1529" i="11"/>
  <c r="E1530" i="11"/>
  <c r="E1531" i="11"/>
  <c r="E1532" i="11"/>
  <c r="E1533" i="11"/>
  <c r="E1534" i="11"/>
  <c r="E1535" i="11"/>
  <c r="E1536" i="11"/>
  <c r="E1537" i="11"/>
  <c r="E1538" i="11"/>
  <c r="E1539" i="11"/>
  <c r="E1540" i="11"/>
  <c r="E1541" i="11"/>
  <c r="E1542" i="11"/>
  <c r="E1543" i="11"/>
  <c r="E1544" i="11"/>
  <c r="E1545" i="11"/>
  <c r="E1546" i="11"/>
  <c r="E1547" i="11"/>
  <c r="E1548" i="11"/>
  <c r="E1549" i="11"/>
  <c r="E1550" i="11"/>
  <c r="E1551" i="11"/>
  <c r="E1552" i="11"/>
  <c r="E1553" i="11"/>
  <c r="E1554" i="11"/>
  <c r="E1555" i="11"/>
  <c r="E1556" i="11"/>
  <c r="E1557" i="11"/>
  <c r="E1558" i="11"/>
  <c r="E1559" i="11"/>
  <c r="E1560" i="11"/>
  <c r="E1561" i="11"/>
  <c r="E1562" i="11"/>
  <c r="E1563" i="11"/>
  <c r="E1564" i="11"/>
  <c r="E1565" i="11"/>
  <c r="E1566" i="11"/>
  <c r="E1567" i="11"/>
  <c r="E1568" i="11"/>
  <c r="E1569" i="11"/>
  <c r="E1570" i="11"/>
  <c r="E1571" i="11"/>
  <c r="E1572" i="11"/>
  <c r="E1573" i="11"/>
  <c r="E1574" i="11"/>
  <c r="E1575" i="11"/>
  <c r="E1576" i="11"/>
  <c r="E1577" i="11"/>
  <c r="E1578" i="11"/>
  <c r="E1579" i="11"/>
  <c r="E1580" i="11"/>
  <c r="E1581" i="11"/>
  <c r="E1582" i="11"/>
  <c r="E1583" i="11"/>
  <c r="E1584" i="11"/>
  <c r="E1585" i="11"/>
  <c r="E1586" i="11"/>
  <c r="E1587" i="11"/>
  <c r="E1588" i="11"/>
  <c r="E1589" i="11"/>
  <c r="E1590" i="11"/>
  <c r="E1591" i="11"/>
  <c r="E1592" i="11"/>
  <c r="E1593" i="11"/>
  <c r="E1594" i="11"/>
  <c r="E1595" i="11"/>
  <c r="E1596" i="11"/>
  <c r="E1597" i="11"/>
  <c r="E1598" i="11"/>
  <c r="E1599" i="11"/>
  <c r="E1600" i="11"/>
  <c r="E1601" i="11"/>
  <c r="E1602" i="11"/>
  <c r="E1603" i="11"/>
  <c r="E1604" i="11"/>
  <c r="E1605" i="11"/>
  <c r="E1606" i="11"/>
  <c r="E1607" i="11"/>
  <c r="E1608" i="11"/>
  <c r="E1609" i="11"/>
  <c r="E1610" i="11"/>
  <c r="E1611" i="11"/>
  <c r="E1612" i="11"/>
  <c r="E1613" i="11"/>
  <c r="E1614" i="11"/>
  <c r="E1615" i="11"/>
  <c r="E1616" i="11"/>
  <c r="E1617" i="11"/>
  <c r="E1618" i="11"/>
  <c r="E1619" i="11"/>
  <c r="E1620" i="11"/>
  <c r="E1621" i="11"/>
  <c r="E1622" i="11"/>
  <c r="E1623" i="11"/>
  <c r="E1624" i="11"/>
  <c r="E1625" i="11"/>
  <c r="E1626" i="11"/>
  <c r="E1627" i="11"/>
  <c r="E1628" i="11"/>
  <c r="E1629" i="11"/>
  <c r="E1630" i="11"/>
  <c r="E1631" i="11"/>
  <c r="E1632" i="11"/>
  <c r="E1633" i="11"/>
  <c r="E1634" i="11"/>
  <c r="E1635" i="11"/>
  <c r="E1636" i="11"/>
  <c r="E1637" i="11"/>
  <c r="E1638" i="11"/>
  <c r="E1639" i="11"/>
  <c r="E1640" i="11"/>
  <c r="E1641" i="11"/>
  <c r="E1642" i="11"/>
  <c r="E1643" i="11"/>
  <c r="E1644" i="11"/>
  <c r="E1645" i="11"/>
  <c r="E1646" i="11"/>
  <c r="E1647" i="11"/>
  <c r="E1648" i="11"/>
  <c r="E1649" i="11"/>
  <c r="E1650" i="11"/>
  <c r="E1651" i="11"/>
  <c r="E1652" i="11"/>
  <c r="E1653" i="11"/>
  <c r="E1654" i="11"/>
  <c r="E1655" i="11"/>
  <c r="E1656" i="11"/>
  <c r="E1657" i="11"/>
  <c r="E1658" i="11"/>
  <c r="E1659" i="11"/>
  <c r="E1660" i="11"/>
  <c r="E1661" i="11"/>
  <c r="E1662" i="11"/>
  <c r="E1663" i="11"/>
  <c r="E1664" i="11"/>
  <c r="E1665" i="11"/>
  <c r="E1666" i="11"/>
  <c r="E1667" i="11"/>
  <c r="E1668" i="11"/>
  <c r="E1669" i="11"/>
  <c r="E1670" i="11"/>
  <c r="E1671" i="11"/>
  <c r="E1672" i="11"/>
  <c r="E1673" i="11"/>
  <c r="E1674" i="11"/>
  <c r="E1675" i="11"/>
  <c r="E1676" i="11"/>
  <c r="E1677" i="11"/>
  <c r="E1678" i="11"/>
  <c r="E1679" i="11"/>
  <c r="E1680" i="11"/>
  <c r="E1681" i="11"/>
  <c r="E1682" i="11"/>
  <c r="E1683" i="11"/>
  <c r="E1684" i="11"/>
  <c r="E1685" i="11"/>
  <c r="E1686" i="11"/>
  <c r="E1687" i="11"/>
  <c r="E1688" i="11"/>
  <c r="E1689" i="11"/>
  <c r="E1690" i="11"/>
  <c r="E1691" i="11"/>
  <c r="E1692" i="11"/>
  <c r="E1693" i="11"/>
  <c r="E1694" i="11"/>
  <c r="E1695" i="11"/>
  <c r="E1696" i="11"/>
  <c r="E1697" i="11"/>
  <c r="E1698" i="11"/>
  <c r="E1699" i="11"/>
  <c r="E1700" i="11"/>
  <c r="E1701" i="11"/>
  <c r="E1702" i="11"/>
  <c r="E1703" i="11"/>
  <c r="E1704" i="11"/>
  <c r="E1705" i="11"/>
  <c r="E1706" i="11"/>
  <c r="E1707" i="11"/>
  <c r="E1708" i="11"/>
  <c r="E1709" i="11"/>
  <c r="E1710" i="11"/>
  <c r="E1711" i="11"/>
  <c r="E1712" i="11"/>
  <c r="E1713" i="11"/>
  <c r="E1714" i="11"/>
  <c r="E1715" i="11"/>
  <c r="E1716" i="11"/>
  <c r="E1717" i="11"/>
  <c r="E1718" i="11"/>
  <c r="E1719" i="11"/>
  <c r="E1720" i="11"/>
  <c r="E1721" i="11"/>
  <c r="E1722" i="11"/>
  <c r="E1723" i="11"/>
  <c r="E1724" i="11"/>
  <c r="E1725" i="11"/>
  <c r="E1726" i="11"/>
  <c r="E1727" i="11"/>
  <c r="E1728" i="11"/>
  <c r="E1729" i="11"/>
  <c r="E1730" i="11"/>
  <c r="E1731" i="11"/>
  <c r="E1732" i="11"/>
  <c r="E1733" i="11"/>
  <c r="E1734" i="11"/>
  <c r="E1735" i="11"/>
  <c r="E1736" i="11"/>
  <c r="E1737" i="11"/>
  <c r="E1738" i="11"/>
  <c r="E1739" i="11"/>
  <c r="E1740" i="11"/>
  <c r="E1741" i="11"/>
  <c r="E1742" i="11"/>
  <c r="E1743" i="11"/>
  <c r="E1744" i="11"/>
  <c r="E1745" i="11"/>
  <c r="E1746" i="11"/>
  <c r="E1747" i="11"/>
  <c r="E1748" i="11"/>
  <c r="E1749" i="11"/>
  <c r="E1750" i="11"/>
  <c r="E1751" i="11"/>
  <c r="E1752" i="11"/>
  <c r="E1753" i="11"/>
  <c r="E1754" i="11"/>
  <c r="E1755" i="11"/>
  <c r="E1756" i="11"/>
  <c r="E1757" i="11"/>
  <c r="E1758" i="11"/>
  <c r="E1759" i="11"/>
  <c r="E1760" i="11"/>
  <c r="E1761" i="11"/>
  <c r="E1762" i="11"/>
  <c r="E1763" i="11"/>
  <c r="E1764" i="11"/>
  <c r="E1765" i="11"/>
  <c r="E1766" i="11"/>
  <c r="E1767" i="11"/>
  <c r="E1768" i="11"/>
  <c r="E1769" i="11"/>
  <c r="E1770" i="11"/>
  <c r="E1771" i="11"/>
  <c r="E1772" i="11"/>
  <c r="E1773" i="11"/>
  <c r="E1774" i="11"/>
  <c r="E1775" i="11"/>
  <c r="E1776" i="11"/>
  <c r="E1777" i="11"/>
  <c r="E1778" i="11"/>
  <c r="E1779" i="11"/>
  <c r="E1780" i="11"/>
  <c r="E1781" i="11"/>
  <c r="E1782" i="11"/>
  <c r="E1783" i="11"/>
  <c r="E1784" i="11"/>
  <c r="E1785" i="11"/>
  <c r="E1786" i="11"/>
  <c r="E1787" i="11"/>
  <c r="E1788" i="11"/>
  <c r="E1789" i="11"/>
  <c r="E1790" i="11"/>
  <c r="E1791" i="11"/>
  <c r="E1792" i="11"/>
  <c r="E1793" i="11"/>
  <c r="E1794" i="11"/>
  <c r="E1795" i="11"/>
  <c r="E1796" i="11"/>
  <c r="E1797" i="11"/>
  <c r="E1798" i="11"/>
  <c r="E1799" i="11"/>
  <c r="E1800" i="11"/>
  <c r="E1801" i="11"/>
  <c r="E1802" i="11"/>
  <c r="E1803" i="11"/>
  <c r="E1804" i="11"/>
  <c r="E1805" i="11"/>
  <c r="E1806" i="11"/>
  <c r="E1807" i="11"/>
  <c r="E1808" i="11"/>
  <c r="E1809" i="11"/>
  <c r="E1810" i="11"/>
  <c r="E1811" i="11"/>
  <c r="E1812" i="11"/>
  <c r="E1813" i="11"/>
  <c r="E1814" i="11"/>
  <c r="E1815" i="11"/>
  <c r="E1816" i="11"/>
  <c r="E1817" i="11"/>
  <c r="E1818" i="11"/>
  <c r="E1819" i="11"/>
  <c r="E1820" i="11"/>
  <c r="E1821" i="11"/>
  <c r="E1822" i="11"/>
  <c r="E1823" i="11"/>
  <c r="E1824" i="11"/>
  <c r="E1825" i="11"/>
  <c r="E1826" i="11"/>
  <c r="E1827" i="11"/>
  <c r="E1828" i="11"/>
  <c r="E1829" i="11"/>
  <c r="E1830" i="11"/>
  <c r="E1831" i="11"/>
  <c r="E1832" i="11"/>
  <c r="E1833" i="11"/>
  <c r="E1834" i="11"/>
  <c r="E1835" i="11"/>
  <c r="E1836" i="11"/>
  <c r="E1837" i="11"/>
  <c r="E1838" i="11"/>
  <c r="E1839" i="11"/>
  <c r="E1840" i="11"/>
  <c r="E1841" i="11"/>
  <c r="E1842" i="11"/>
  <c r="E1843" i="11"/>
  <c r="E1844" i="11"/>
  <c r="E1845" i="11"/>
  <c r="E1846" i="11"/>
  <c r="E1847" i="11"/>
  <c r="E1848" i="11"/>
  <c r="E1849" i="11"/>
  <c r="E1850" i="11"/>
  <c r="E1851" i="11"/>
  <c r="E1852" i="11"/>
  <c r="E1853" i="11"/>
  <c r="E1854" i="11"/>
  <c r="E1855" i="11"/>
  <c r="E1856" i="11"/>
  <c r="E1857" i="11"/>
  <c r="E1858" i="11"/>
  <c r="E1859" i="11"/>
  <c r="E1860" i="11"/>
  <c r="E1861" i="11"/>
  <c r="E1862" i="11"/>
  <c r="E1863" i="11"/>
  <c r="E1864" i="11"/>
  <c r="E1865" i="11"/>
  <c r="E1866" i="11"/>
  <c r="E1867" i="11"/>
  <c r="E1868" i="11"/>
  <c r="E1869" i="11"/>
  <c r="E1870" i="11"/>
  <c r="E1871" i="11"/>
  <c r="E1872" i="11"/>
  <c r="E1873" i="11"/>
  <c r="E1874" i="11"/>
  <c r="E1875" i="11"/>
  <c r="E1876" i="11"/>
  <c r="E1877" i="11"/>
  <c r="E1878" i="11"/>
  <c r="E1879" i="11"/>
  <c r="E1880" i="11"/>
  <c r="E1881" i="11"/>
  <c r="E1882" i="11"/>
  <c r="E1883" i="11"/>
  <c r="E1884" i="11"/>
  <c r="E1885" i="11"/>
  <c r="E1886" i="11"/>
  <c r="E1887" i="11"/>
  <c r="E1888" i="11"/>
  <c r="E1889" i="11"/>
  <c r="E1890" i="11"/>
  <c r="E1891" i="11"/>
  <c r="E1892" i="11"/>
  <c r="E1893" i="11"/>
  <c r="E1894" i="11"/>
  <c r="E1895" i="11"/>
  <c r="E1896" i="11"/>
  <c r="E1897" i="11"/>
  <c r="E1898" i="11"/>
  <c r="E1899" i="11"/>
  <c r="E1900" i="11"/>
  <c r="E1901" i="11"/>
  <c r="E1902" i="11"/>
  <c r="E1903" i="11"/>
  <c r="E1904" i="11"/>
  <c r="E1905" i="11"/>
  <c r="E1906" i="11"/>
  <c r="E1907" i="11"/>
  <c r="E1908" i="11"/>
  <c r="E1909" i="11"/>
  <c r="E1910" i="11"/>
  <c r="E1911" i="11"/>
  <c r="E1912" i="11"/>
  <c r="E1913" i="11"/>
  <c r="E1914" i="11"/>
  <c r="E1915" i="11"/>
  <c r="E1916" i="11"/>
  <c r="E1917" i="11"/>
  <c r="E1918" i="11"/>
  <c r="E1919" i="11"/>
  <c r="E1920" i="11"/>
  <c r="E1921" i="11"/>
  <c r="E1922" i="11"/>
  <c r="E1923" i="11"/>
  <c r="E1924" i="11"/>
  <c r="E1925" i="11"/>
  <c r="E1926" i="11"/>
  <c r="E1927" i="11"/>
  <c r="E1928" i="11"/>
  <c r="E1929" i="11"/>
  <c r="E1930" i="11"/>
  <c r="E1931" i="11"/>
  <c r="E1932" i="11"/>
  <c r="E1933" i="11"/>
  <c r="E1934" i="11"/>
  <c r="E1935" i="11"/>
  <c r="E1936" i="11"/>
  <c r="E1937" i="11"/>
  <c r="E1938" i="11"/>
  <c r="E1939" i="11"/>
  <c r="E1940" i="11"/>
  <c r="E1941" i="11"/>
  <c r="E1942" i="11"/>
  <c r="E1943" i="11"/>
  <c r="E1944" i="11"/>
  <c r="E1945" i="11"/>
  <c r="E1946" i="11"/>
  <c r="E1947" i="11"/>
  <c r="E1948" i="11"/>
  <c r="E1949" i="11"/>
  <c r="E1950" i="11"/>
  <c r="E1951" i="11"/>
  <c r="E1952" i="11"/>
  <c r="E1953" i="11"/>
  <c r="E1954" i="11"/>
  <c r="E1955" i="11"/>
  <c r="E1956" i="11"/>
  <c r="E1957" i="11"/>
  <c r="E1958" i="11"/>
  <c r="E1959" i="11"/>
  <c r="E1960" i="11"/>
  <c r="E1961" i="11"/>
  <c r="E1962" i="11"/>
  <c r="E1963" i="11"/>
  <c r="E1964" i="11"/>
  <c r="E1965" i="11"/>
  <c r="E1966" i="11"/>
  <c r="E1967" i="11"/>
  <c r="E1968" i="11"/>
  <c r="E1969" i="11"/>
  <c r="E1970" i="11"/>
  <c r="E1971" i="11"/>
  <c r="E1972" i="11"/>
  <c r="E1973" i="11"/>
  <c r="E1974" i="11"/>
  <c r="E1975" i="11"/>
  <c r="E1976" i="11"/>
  <c r="E1977" i="11"/>
  <c r="E1978" i="11"/>
  <c r="E1979" i="11"/>
  <c r="E1980" i="11"/>
  <c r="E1981" i="11"/>
  <c r="E1982" i="11"/>
  <c r="E1983" i="11"/>
  <c r="E1984" i="11"/>
  <c r="E1985" i="11"/>
  <c r="E1986" i="11"/>
  <c r="E1987" i="11"/>
  <c r="E1988" i="11"/>
  <c r="E1989" i="11"/>
  <c r="E1990" i="11"/>
  <c r="E1991" i="11"/>
  <c r="E1992" i="11"/>
  <c r="E1993" i="11"/>
  <c r="E1994" i="11"/>
  <c r="E1995" i="11"/>
  <c r="E1996" i="11"/>
  <c r="E1997" i="11"/>
  <c r="E1998" i="11"/>
  <c r="E1999" i="11"/>
  <c r="E2000" i="11"/>
  <c r="E2001" i="11"/>
  <c r="E2002" i="11"/>
  <c r="E2003" i="11"/>
  <c r="E2004" i="11"/>
  <c r="E2005" i="11"/>
  <c r="E2006" i="11"/>
  <c r="E2007" i="11"/>
  <c r="E2008" i="11"/>
  <c r="E2009" i="11"/>
  <c r="E2010" i="11"/>
  <c r="E2011" i="11"/>
  <c r="E2012" i="11"/>
  <c r="E2013" i="11"/>
  <c r="E2014" i="11"/>
  <c r="E2015" i="11"/>
  <c r="E2016" i="11"/>
  <c r="E2017" i="11"/>
  <c r="E2018" i="11"/>
  <c r="E2019" i="11"/>
  <c r="E2020" i="11"/>
  <c r="E2021" i="11"/>
  <c r="E2022" i="11"/>
  <c r="E2023" i="11"/>
  <c r="E2024" i="11"/>
  <c r="E2025" i="11"/>
  <c r="E2026" i="11"/>
  <c r="E2027" i="11"/>
  <c r="E2028" i="11"/>
  <c r="E2029" i="11"/>
  <c r="E2030" i="11"/>
  <c r="E2031" i="11"/>
  <c r="E2032" i="11"/>
  <c r="E2033" i="11"/>
  <c r="E2034" i="11"/>
  <c r="E2035" i="11"/>
  <c r="E2036" i="11"/>
  <c r="E2037" i="11"/>
  <c r="E2038" i="11"/>
  <c r="E2039" i="11"/>
  <c r="E2040" i="11"/>
  <c r="E2041" i="11"/>
  <c r="E2042" i="11"/>
  <c r="E2043" i="11"/>
  <c r="E2044" i="11"/>
  <c r="E2045" i="11"/>
  <c r="E2046" i="11"/>
  <c r="E2047" i="11"/>
  <c r="E2048" i="11"/>
  <c r="E2049" i="11"/>
  <c r="E2050" i="11"/>
  <c r="E2051" i="11"/>
  <c r="E2052" i="11"/>
  <c r="E2053" i="11"/>
  <c r="E2054" i="11"/>
  <c r="E2055" i="11"/>
  <c r="E2056" i="11"/>
  <c r="E2057" i="11"/>
  <c r="E2058" i="11"/>
  <c r="E2059" i="11"/>
  <c r="E2060" i="11"/>
  <c r="E2061" i="11"/>
  <c r="E2062" i="11"/>
  <c r="E2063" i="11"/>
  <c r="E2064" i="11"/>
  <c r="E2065" i="11"/>
  <c r="E2066" i="11"/>
  <c r="E2067" i="11"/>
  <c r="E2068" i="11"/>
  <c r="E2069" i="11"/>
  <c r="E2070" i="11"/>
  <c r="E2071" i="11"/>
  <c r="E2072" i="11"/>
  <c r="E2073" i="11"/>
  <c r="E2074" i="11"/>
  <c r="E2075" i="11"/>
  <c r="E2076" i="11"/>
  <c r="E2077" i="11"/>
  <c r="E2078" i="11"/>
  <c r="E2079" i="11"/>
  <c r="E2080" i="11"/>
  <c r="E2081" i="11"/>
  <c r="E2082" i="11"/>
  <c r="E2083" i="11"/>
  <c r="E2084" i="11"/>
  <c r="E2085" i="11"/>
  <c r="E2086" i="11"/>
  <c r="E2087" i="11"/>
  <c r="E2088" i="11"/>
  <c r="E2089" i="11"/>
  <c r="E2090" i="11"/>
  <c r="E2091" i="11"/>
  <c r="E2092" i="11"/>
  <c r="E2093" i="11"/>
  <c r="E2094" i="11"/>
  <c r="E2095" i="11"/>
  <c r="E2096" i="11"/>
  <c r="E2097" i="11"/>
  <c r="E2098" i="11"/>
  <c r="E2099" i="11"/>
  <c r="E2100" i="11"/>
  <c r="E2101" i="11"/>
  <c r="E2102" i="11"/>
  <c r="E2103" i="11"/>
  <c r="E2104" i="11"/>
  <c r="E2105" i="11"/>
  <c r="E2106" i="11"/>
  <c r="E2107" i="11"/>
  <c r="E2108" i="11"/>
  <c r="E2109" i="11"/>
  <c r="E2110" i="11"/>
  <c r="E2111" i="11"/>
  <c r="E2112" i="11"/>
  <c r="E2113" i="11"/>
  <c r="E2114" i="11"/>
  <c r="E2115" i="11"/>
  <c r="E2116" i="11"/>
  <c r="E2117" i="11"/>
  <c r="E2118" i="11"/>
  <c r="E2119" i="11"/>
  <c r="E2120" i="11"/>
  <c r="E2121" i="11"/>
  <c r="E2122" i="11"/>
  <c r="E2123" i="11"/>
  <c r="E2124" i="11"/>
  <c r="E2125" i="11"/>
  <c r="E2126" i="11"/>
  <c r="E2127" i="11"/>
  <c r="E2128" i="11"/>
  <c r="E2129" i="11"/>
  <c r="E2130" i="11"/>
  <c r="E2131" i="11"/>
  <c r="E2132" i="11"/>
  <c r="E2133" i="11"/>
  <c r="E2134" i="11"/>
  <c r="E2135" i="11"/>
  <c r="E2136" i="11"/>
  <c r="E2137" i="11"/>
  <c r="E2138" i="11"/>
  <c r="E2139" i="11"/>
  <c r="E2140" i="11"/>
  <c r="E2141" i="11"/>
  <c r="E2142" i="11"/>
  <c r="E2143" i="11"/>
  <c r="E2144" i="11"/>
  <c r="E2145" i="11"/>
  <c r="E2146" i="11"/>
  <c r="E2147" i="11"/>
  <c r="E2148" i="11"/>
  <c r="E2149" i="11"/>
  <c r="E2150" i="11"/>
  <c r="E2151" i="11"/>
  <c r="E2152" i="11"/>
  <c r="E2153" i="11"/>
  <c r="E2154" i="11"/>
  <c r="E2155" i="11"/>
  <c r="E2156" i="11"/>
  <c r="E2157" i="11"/>
  <c r="E2158" i="11"/>
  <c r="E2159" i="11"/>
  <c r="E2160" i="11"/>
  <c r="E2161" i="11"/>
  <c r="E2162" i="11"/>
  <c r="E2163" i="11"/>
  <c r="E2164" i="11"/>
  <c r="E2165" i="11"/>
  <c r="E2166" i="11"/>
  <c r="E2167" i="11"/>
  <c r="E2168" i="11"/>
  <c r="E2169" i="11"/>
  <c r="E2170" i="11"/>
  <c r="E2171" i="11"/>
  <c r="E2172" i="11"/>
  <c r="E2173" i="11"/>
  <c r="E2174" i="11"/>
  <c r="E2175" i="11"/>
  <c r="E2176" i="11"/>
  <c r="E2177" i="11"/>
  <c r="E2178" i="11"/>
  <c r="E2179" i="11"/>
  <c r="E2180" i="11"/>
  <c r="E2181" i="11"/>
  <c r="E2182" i="11"/>
  <c r="E2183" i="11"/>
  <c r="E2184" i="11"/>
  <c r="E2185" i="11"/>
  <c r="E2186" i="11"/>
  <c r="E2187" i="11"/>
  <c r="E2188" i="11"/>
  <c r="E2189" i="11"/>
  <c r="E2190" i="11"/>
  <c r="E2191" i="11"/>
  <c r="E2192" i="11"/>
  <c r="E2193" i="11"/>
  <c r="E2194" i="11"/>
  <c r="E2195" i="11"/>
  <c r="E2196" i="11"/>
  <c r="E2197" i="11"/>
  <c r="E2198" i="11"/>
  <c r="E2199" i="11"/>
  <c r="E2200" i="11"/>
  <c r="E2201" i="11"/>
  <c r="E2202" i="11"/>
  <c r="E2203" i="11"/>
  <c r="E2204" i="11"/>
  <c r="E2205" i="11"/>
  <c r="E2206" i="11"/>
  <c r="E2207" i="11"/>
  <c r="E2208" i="11"/>
  <c r="E2209" i="11"/>
  <c r="E2210" i="11"/>
  <c r="E2211" i="11"/>
  <c r="E2212" i="11"/>
  <c r="E2213" i="11"/>
  <c r="E2214" i="11"/>
  <c r="E2215" i="11"/>
  <c r="E2216" i="11"/>
  <c r="E2217" i="11"/>
  <c r="E2218" i="11"/>
  <c r="E2219" i="11"/>
  <c r="E2220" i="11"/>
  <c r="E2221" i="11"/>
  <c r="E2222" i="11"/>
  <c r="E2223" i="11"/>
  <c r="E2224" i="11"/>
  <c r="E2225" i="11"/>
  <c r="E2226" i="11"/>
  <c r="E2227" i="11"/>
  <c r="E2228" i="11"/>
  <c r="E2229" i="11"/>
  <c r="E2230" i="11"/>
  <c r="E2231" i="11"/>
  <c r="E2232" i="11"/>
  <c r="E2233" i="11"/>
  <c r="E2234" i="11"/>
  <c r="E2235" i="11"/>
  <c r="E2236" i="11"/>
  <c r="E2237" i="11"/>
  <c r="E2238" i="11"/>
  <c r="E2239" i="11"/>
  <c r="E2240" i="11"/>
  <c r="E2241" i="11"/>
  <c r="E2242" i="11"/>
  <c r="E2243" i="11"/>
  <c r="E2244" i="11"/>
  <c r="E2245" i="11"/>
  <c r="E2246" i="11"/>
  <c r="E2247" i="11"/>
  <c r="E2248" i="11"/>
  <c r="E2249" i="11"/>
  <c r="E2250" i="11"/>
  <c r="E2251" i="11"/>
  <c r="E2252" i="11"/>
  <c r="E2253" i="11"/>
  <c r="E2254" i="11"/>
  <c r="E2255" i="11"/>
  <c r="E2256" i="11"/>
  <c r="E2257" i="11"/>
  <c r="E2258" i="11"/>
  <c r="E2259" i="11"/>
  <c r="E2260" i="11"/>
  <c r="E2261" i="11"/>
  <c r="E2262" i="11"/>
  <c r="E2263" i="11"/>
  <c r="E2264" i="11"/>
  <c r="E2265" i="11"/>
  <c r="E2266" i="11"/>
  <c r="E2267" i="11"/>
  <c r="E2268" i="11"/>
  <c r="E2269" i="11"/>
  <c r="E2270" i="11"/>
  <c r="E2271" i="11"/>
  <c r="E2272" i="11"/>
  <c r="E2273" i="11"/>
  <c r="E2274" i="11"/>
  <c r="E2275" i="11"/>
  <c r="E2276" i="11"/>
  <c r="E2277" i="11"/>
  <c r="E2278" i="11"/>
  <c r="E2279" i="11"/>
  <c r="E2280" i="11"/>
  <c r="E2281" i="11"/>
  <c r="E2282" i="11"/>
  <c r="E2283" i="11"/>
  <c r="E2284" i="11"/>
  <c r="E2285" i="11"/>
  <c r="E2286" i="11"/>
  <c r="E2287" i="11"/>
  <c r="E2288" i="11"/>
  <c r="E2289" i="11"/>
  <c r="E2290" i="11"/>
  <c r="E2291" i="11"/>
  <c r="E2292" i="11"/>
  <c r="E2293" i="11"/>
  <c r="E2294" i="11"/>
  <c r="E2295" i="11"/>
  <c r="E2296" i="11"/>
  <c r="E2297" i="11"/>
  <c r="E2298" i="11"/>
  <c r="E2299" i="11"/>
  <c r="E2300" i="11"/>
  <c r="E2301" i="11"/>
  <c r="E2302" i="11"/>
  <c r="E2303" i="11"/>
  <c r="E2304" i="11"/>
  <c r="E2305" i="11"/>
  <c r="E2306" i="11"/>
  <c r="E2307" i="11"/>
  <c r="E2308" i="11"/>
  <c r="E2309" i="11"/>
  <c r="E2310" i="11"/>
  <c r="E2311" i="11"/>
  <c r="E2312" i="11"/>
  <c r="E2313" i="11"/>
  <c r="E2314" i="11"/>
  <c r="E2315" i="11"/>
  <c r="E2316" i="11"/>
  <c r="E2317" i="11"/>
  <c r="E2318" i="11"/>
  <c r="E2319" i="11"/>
  <c r="E2320" i="11"/>
  <c r="E2321" i="11"/>
  <c r="E2322" i="11"/>
  <c r="E2323" i="11"/>
  <c r="E2324" i="11"/>
  <c r="E2325" i="11"/>
  <c r="E2326" i="11"/>
  <c r="E2327" i="11"/>
  <c r="E2328" i="11"/>
  <c r="E2329" i="11"/>
  <c r="E2330" i="11"/>
  <c r="E2331" i="11"/>
  <c r="E2332" i="11"/>
  <c r="E2333" i="11"/>
  <c r="E2334" i="11"/>
  <c r="E2335" i="11"/>
  <c r="E2336" i="11"/>
  <c r="E2337" i="11"/>
  <c r="E2338" i="11"/>
  <c r="E2339" i="11"/>
  <c r="E2340" i="11"/>
  <c r="E2341" i="11"/>
  <c r="E2342" i="11"/>
  <c r="E2343" i="11"/>
  <c r="E2344" i="11"/>
  <c r="E2345" i="11"/>
  <c r="E2346" i="11"/>
  <c r="E2347" i="11"/>
  <c r="E2348" i="11"/>
  <c r="E2349" i="11"/>
  <c r="E2350" i="11"/>
  <c r="E2351" i="11"/>
  <c r="E2352" i="11"/>
  <c r="E2353" i="11"/>
  <c r="E2354" i="11"/>
  <c r="E2355" i="11"/>
  <c r="E2356" i="11"/>
  <c r="E2357" i="11"/>
  <c r="E2358" i="11"/>
  <c r="E2359" i="11"/>
  <c r="E2360" i="11"/>
  <c r="E2361" i="11"/>
  <c r="E2362" i="11"/>
  <c r="E2363" i="11"/>
  <c r="E2364" i="11"/>
  <c r="E2365" i="11"/>
  <c r="E2366" i="11"/>
  <c r="E2367" i="11"/>
  <c r="E2368" i="11"/>
  <c r="E2369" i="11"/>
  <c r="E2370" i="11"/>
  <c r="E2371" i="11"/>
  <c r="E2372" i="11"/>
  <c r="E2373" i="11"/>
  <c r="E2374" i="11"/>
  <c r="E2375" i="11"/>
  <c r="E2376" i="11"/>
  <c r="E2377" i="11"/>
  <c r="E2378" i="11"/>
  <c r="E2379" i="11"/>
  <c r="E2380" i="11"/>
  <c r="E2381" i="11"/>
  <c r="E2382" i="11"/>
  <c r="E2383" i="11"/>
  <c r="E2384" i="11"/>
  <c r="E2385" i="11"/>
  <c r="E2386" i="11"/>
  <c r="E2387" i="11"/>
  <c r="E2388" i="11"/>
  <c r="E2389" i="11"/>
  <c r="E2390" i="11"/>
  <c r="E2391" i="11"/>
  <c r="E2392" i="11"/>
  <c r="E2393" i="11"/>
  <c r="E2394" i="11"/>
  <c r="E2395" i="11"/>
  <c r="E2396" i="11"/>
  <c r="E2397" i="11"/>
  <c r="E2398" i="11"/>
  <c r="E2399" i="11"/>
  <c r="E2400" i="11"/>
  <c r="E2401" i="11"/>
  <c r="E2402" i="11"/>
  <c r="E2403" i="11"/>
  <c r="E2404" i="11"/>
  <c r="E2405" i="11"/>
  <c r="E2406" i="11"/>
  <c r="E2407" i="11"/>
  <c r="E2408" i="11"/>
  <c r="E2409" i="11"/>
  <c r="E2410" i="11"/>
  <c r="E2411" i="11"/>
  <c r="E2412" i="11"/>
  <c r="E2413" i="11"/>
  <c r="E2414" i="11"/>
  <c r="E2415" i="11"/>
  <c r="E2416" i="11"/>
  <c r="E2417" i="11"/>
  <c r="E2418" i="11"/>
  <c r="E2419" i="11"/>
  <c r="E2420" i="11"/>
  <c r="E2421" i="11"/>
  <c r="E2422" i="11"/>
  <c r="E2423" i="11"/>
  <c r="E2424" i="11"/>
  <c r="E2425" i="11"/>
  <c r="E2426" i="11"/>
  <c r="E2427" i="11"/>
  <c r="E2428" i="11"/>
  <c r="E2429" i="11"/>
  <c r="E2430" i="11"/>
  <c r="E2431" i="11"/>
  <c r="E2432" i="11"/>
  <c r="E2433" i="11"/>
  <c r="E2434" i="11"/>
  <c r="E2435" i="11"/>
  <c r="E2436" i="11"/>
  <c r="E2437" i="11"/>
  <c r="E2438" i="11"/>
  <c r="E2439" i="11"/>
  <c r="E2440" i="11"/>
  <c r="E2441" i="11"/>
  <c r="E2442" i="11"/>
  <c r="E2443" i="11"/>
  <c r="E2444" i="11"/>
  <c r="E2445" i="11"/>
  <c r="E2446" i="11"/>
  <c r="E2447" i="11"/>
  <c r="E2448" i="11"/>
  <c r="E2449" i="11"/>
  <c r="E2450" i="11"/>
  <c r="E2451" i="11"/>
  <c r="E2452" i="11"/>
  <c r="E2453" i="11"/>
  <c r="E2454" i="11"/>
  <c r="E2455" i="11"/>
  <c r="E2456" i="11"/>
  <c r="E2457" i="11"/>
  <c r="E2458" i="11"/>
  <c r="E2459" i="11"/>
  <c r="E2460" i="11"/>
  <c r="E2461" i="11"/>
  <c r="E2462" i="11"/>
  <c r="E2463" i="11"/>
  <c r="E2464" i="11"/>
  <c r="E2465" i="11"/>
  <c r="E2466" i="11"/>
  <c r="E2467" i="11"/>
  <c r="E2468" i="11"/>
  <c r="E2469" i="11"/>
  <c r="E2470" i="11"/>
  <c r="E2471" i="11"/>
  <c r="E2472" i="11"/>
  <c r="E2473" i="11"/>
  <c r="E2474" i="11"/>
  <c r="E2475" i="11"/>
  <c r="E2476" i="11"/>
  <c r="E2477" i="11"/>
  <c r="E2478" i="11"/>
  <c r="E2479" i="11"/>
  <c r="E2480" i="11"/>
  <c r="E2481" i="11"/>
  <c r="E2482" i="11"/>
  <c r="E2483" i="11"/>
  <c r="E2484" i="11"/>
  <c r="E2485" i="11"/>
  <c r="E2486" i="11"/>
  <c r="E2487" i="11"/>
  <c r="E2488" i="11"/>
  <c r="E2489" i="11"/>
  <c r="E2490" i="11"/>
  <c r="E2491" i="11"/>
  <c r="E2492" i="11"/>
  <c r="E2493" i="11"/>
  <c r="E2494" i="11"/>
  <c r="E2495" i="11"/>
  <c r="E2496" i="11"/>
  <c r="E2497" i="11"/>
  <c r="E2498" i="11"/>
  <c r="E2499" i="11"/>
  <c r="E2500" i="11"/>
  <c r="E2501" i="11"/>
  <c r="E2502" i="11"/>
  <c r="E2503" i="11"/>
  <c r="E2504" i="11"/>
  <c r="E2505" i="11"/>
  <c r="E2506" i="11"/>
  <c r="E2507" i="11"/>
  <c r="E2508" i="11"/>
  <c r="E2509" i="11"/>
  <c r="E2510" i="11"/>
  <c r="E2511" i="11"/>
  <c r="E2512" i="11"/>
  <c r="E2513" i="11"/>
  <c r="E2514" i="11"/>
  <c r="E2515" i="11"/>
  <c r="E2516" i="11"/>
  <c r="E2517" i="11"/>
  <c r="E2518" i="11"/>
  <c r="E2519" i="11"/>
  <c r="E2520" i="11"/>
  <c r="E2521" i="11"/>
  <c r="E2522" i="11"/>
  <c r="E2523" i="11"/>
  <c r="E2524" i="11"/>
  <c r="E2525" i="11"/>
  <c r="E2526" i="11"/>
  <c r="E2527" i="11"/>
  <c r="E2528" i="11"/>
  <c r="E2529" i="11"/>
  <c r="E2530" i="11"/>
  <c r="E2531" i="11"/>
  <c r="E2532" i="11"/>
  <c r="E2533" i="11"/>
  <c r="E2534" i="11"/>
  <c r="E2535" i="11"/>
  <c r="E2536" i="11"/>
  <c r="E2537" i="11"/>
  <c r="E2538" i="11"/>
  <c r="E2539" i="11"/>
  <c r="E2540" i="11"/>
  <c r="E2541" i="11"/>
  <c r="E2542" i="11"/>
  <c r="E2543" i="11"/>
  <c r="E2544" i="11"/>
  <c r="E2545" i="11"/>
  <c r="E2546" i="11"/>
  <c r="E2547" i="11"/>
  <c r="E2548" i="11"/>
  <c r="E2549" i="11"/>
  <c r="E2550" i="11"/>
  <c r="E2551" i="11"/>
  <c r="E2552" i="11"/>
  <c r="E2553" i="11"/>
  <c r="E2554" i="11"/>
  <c r="E2555" i="11"/>
  <c r="E2556" i="11"/>
  <c r="E2557" i="11"/>
  <c r="E2558" i="11"/>
  <c r="E2559" i="11"/>
  <c r="E2560" i="11"/>
  <c r="E2561" i="11"/>
  <c r="E2562" i="11"/>
  <c r="E2563" i="11"/>
  <c r="E2564" i="11"/>
  <c r="E2565" i="11"/>
  <c r="E2566" i="11"/>
  <c r="E2567" i="11"/>
  <c r="E2568" i="11"/>
  <c r="E2569" i="11"/>
  <c r="E2570" i="11"/>
  <c r="E2571" i="11"/>
  <c r="E2572" i="11"/>
  <c r="E2573" i="11"/>
  <c r="E2574" i="11"/>
  <c r="E2575" i="11"/>
  <c r="E2576" i="11"/>
  <c r="E2577" i="11"/>
  <c r="E2578" i="11"/>
  <c r="E2579" i="11"/>
  <c r="E2580" i="11"/>
  <c r="E2581" i="11"/>
  <c r="E2582" i="11"/>
  <c r="E2583" i="11"/>
  <c r="E2584" i="11"/>
  <c r="E2585" i="11"/>
  <c r="E2586" i="11"/>
  <c r="E2587" i="11"/>
  <c r="E2588" i="11"/>
  <c r="E2589" i="11"/>
  <c r="E2590" i="11"/>
  <c r="E2591" i="11"/>
  <c r="E2592" i="11"/>
  <c r="E2593" i="11"/>
  <c r="E2594" i="11"/>
  <c r="E2595" i="11"/>
  <c r="E2596" i="11"/>
  <c r="E2597" i="11"/>
  <c r="E2598" i="11"/>
  <c r="E2599" i="11"/>
  <c r="E2600" i="11"/>
  <c r="E2601" i="11"/>
  <c r="E2602" i="11"/>
  <c r="E2603" i="11"/>
  <c r="E2604" i="11"/>
  <c r="E2605" i="11"/>
  <c r="E2606" i="11"/>
  <c r="E2607" i="11"/>
  <c r="E2608" i="11"/>
  <c r="E2609" i="11"/>
  <c r="E2610" i="11"/>
  <c r="E2611" i="11"/>
  <c r="E2612" i="11"/>
  <c r="E2613" i="11"/>
  <c r="E2614" i="11"/>
  <c r="E2615" i="11"/>
  <c r="E2616" i="11"/>
  <c r="E2617" i="11"/>
  <c r="E2618" i="11"/>
  <c r="E2619" i="11"/>
  <c r="E2620" i="11"/>
  <c r="E2621" i="11"/>
  <c r="E2622" i="11"/>
  <c r="E2623" i="11"/>
  <c r="E2624" i="11"/>
  <c r="E2625" i="11"/>
  <c r="E2626" i="11"/>
  <c r="E2627" i="11"/>
  <c r="E2628" i="11"/>
  <c r="E2629" i="11"/>
  <c r="E2630" i="11"/>
  <c r="E2631" i="11"/>
  <c r="E2632" i="11"/>
  <c r="E2633" i="11"/>
  <c r="E2634" i="11"/>
  <c r="E2635" i="11"/>
  <c r="E2636" i="11"/>
  <c r="E2637" i="11"/>
  <c r="E2638" i="11"/>
  <c r="E2639" i="11"/>
  <c r="E2640" i="11"/>
  <c r="E2641" i="11"/>
  <c r="E2642" i="11"/>
  <c r="E2643" i="11"/>
  <c r="E2644" i="11"/>
  <c r="E2645" i="11"/>
  <c r="E2646" i="11"/>
  <c r="E2647" i="11"/>
  <c r="E2648" i="11"/>
  <c r="E2649" i="11"/>
  <c r="E2650" i="11"/>
  <c r="E2651" i="11"/>
  <c r="E2652" i="11"/>
  <c r="E2653" i="11"/>
  <c r="E2654" i="11"/>
  <c r="E2655" i="11"/>
  <c r="E2656" i="11"/>
  <c r="E2657" i="11"/>
  <c r="E2658" i="11"/>
  <c r="E2659" i="11"/>
  <c r="E2660" i="11"/>
  <c r="E2661" i="11"/>
  <c r="E2662" i="11"/>
  <c r="E2663" i="11"/>
  <c r="E2664" i="11"/>
  <c r="E2665" i="11"/>
  <c r="E2666" i="11"/>
  <c r="E2667" i="11"/>
  <c r="E2668" i="11"/>
  <c r="E2669" i="11"/>
  <c r="E2670" i="11"/>
  <c r="E2671" i="11"/>
  <c r="E2672" i="11"/>
  <c r="E2673" i="11"/>
  <c r="E2674" i="11"/>
  <c r="E2675" i="11"/>
  <c r="E2676" i="11"/>
  <c r="E2677" i="11"/>
  <c r="E2678" i="11"/>
  <c r="E2679" i="11"/>
  <c r="E2680" i="11"/>
  <c r="E2681" i="11"/>
  <c r="E2682" i="11"/>
  <c r="E2683" i="11"/>
  <c r="E2684" i="11"/>
  <c r="E2685" i="11"/>
  <c r="E2686" i="11"/>
  <c r="E2687" i="11"/>
  <c r="E2688" i="11"/>
  <c r="E2689" i="11"/>
  <c r="E2690" i="11"/>
  <c r="E2691" i="11"/>
  <c r="E2692" i="11"/>
  <c r="E2693" i="11"/>
  <c r="E2694" i="11"/>
  <c r="E2695" i="11"/>
  <c r="E2696" i="11"/>
  <c r="E2697" i="11"/>
  <c r="E2698" i="11"/>
  <c r="E2699" i="11"/>
  <c r="E2700" i="11"/>
  <c r="E2701" i="11"/>
  <c r="E2702" i="11"/>
  <c r="E2703" i="11"/>
  <c r="E2704" i="11"/>
  <c r="E2705" i="11"/>
  <c r="E2706" i="11"/>
  <c r="E2707" i="11"/>
  <c r="E2708" i="11"/>
  <c r="E2709" i="11"/>
  <c r="E2710" i="11"/>
  <c r="E2711" i="11"/>
  <c r="E2712" i="11"/>
  <c r="E2713" i="11"/>
  <c r="E2714" i="11"/>
  <c r="E2715" i="11"/>
  <c r="E2716" i="11"/>
  <c r="E2717" i="11"/>
  <c r="E2718" i="11"/>
  <c r="E2719" i="11"/>
  <c r="E2720" i="11"/>
  <c r="E2721" i="11"/>
  <c r="E2722" i="11"/>
  <c r="E2723" i="11"/>
  <c r="E2724" i="11"/>
  <c r="E2725" i="11"/>
  <c r="E2726" i="11"/>
  <c r="E2727" i="11"/>
  <c r="E2728" i="11"/>
  <c r="E2729" i="11"/>
  <c r="E2730" i="11"/>
  <c r="E2731" i="11"/>
  <c r="E2732" i="11"/>
  <c r="E2733" i="11"/>
  <c r="E2734" i="11"/>
  <c r="E2735" i="11"/>
  <c r="E2736" i="11"/>
  <c r="E2737" i="11"/>
  <c r="E2738" i="11"/>
  <c r="E2739" i="11"/>
  <c r="E2740" i="11"/>
  <c r="E2741" i="11"/>
  <c r="E2742" i="11"/>
  <c r="E2743" i="11"/>
  <c r="E2744" i="11"/>
  <c r="E2745" i="11"/>
  <c r="E2746" i="11"/>
  <c r="E2747" i="11"/>
  <c r="E2748" i="11"/>
  <c r="E2749" i="11"/>
  <c r="E2750" i="11"/>
  <c r="E2751" i="11"/>
  <c r="E2752" i="11"/>
  <c r="E2753" i="11"/>
  <c r="E2754" i="11"/>
  <c r="E2755" i="11"/>
  <c r="E2756" i="11"/>
  <c r="E2757" i="11"/>
  <c r="E2758" i="11"/>
  <c r="E2759" i="11"/>
  <c r="E2760" i="11"/>
  <c r="E2761" i="11"/>
  <c r="E2762" i="11"/>
  <c r="E2763" i="11"/>
  <c r="E2764" i="11"/>
  <c r="E2765" i="11"/>
  <c r="E2766" i="11"/>
  <c r="E2767" i="11"/>
  <c r="E2768" i="11"/>
  <c r="E2769" i="11"/>
  <c r="E2770" i="11"/>
  <c r="E2771" i="11"/>
  <c r="E2772" i="11"/>
  <c r="E2773" i="11"/>
  <c r="E2774" i="11"/>
  <c r="E2775" i="11"/>
  <c r="E2776" i="11"/>
  <c r="E2777" i="11"/>
  <c r="E2778" i="11"/>
  <c r="E2779" i="11"/>
  <c r="E2780" i="11"/>
  <c r="E2781" i="11"/>
  <c r="E2782" i="11"/>
  <c r="E2783" i="11"/>
  <c r="E2784" i="11"/>
  <c r="E2785" i="11"/>
  <c r="E2786" i="11"/>
  <c r="E2787" i="11"/>
  <c r="E2788" i="11"/>
  <c r="E2789" i="11"/>
  <c r="E2790" i="11"/>
  <c r="E2791" i="11"/>
  <c r="E2792" i="11"/>
  <c r="E2793" i="11"/>
  <c r="E2794" i="11"/>
  <c r="E2795" i="11"/>
  <c r="E2796" i="11"/>
  <c r="E2797" i="11"/>
  <c r="E2798" i="11"/>
  <c r="E2799" i="11"/>
  <c r="E2800" i="11"/>
  <c r="E2801" i="11"/>
  <c r="E2802" i="11"/>
  <c r="E2803" i="11"/>
  <c r="E2804" i="11"/>
  <c r="E2805" i="11"/>
  <c r="E2806" i="11"/>
  <c r="E2807" i="11"/>
  <c r="E2808" i="11"/>
  <c r="E2809" i="11"/>
  <c r="E2810" i="11"/>
  <c r="E2811" i="11"/>
  <c r="E2812" i="11"/>
  <c r="E2813" i="11"/>
  <c r="E2814" i="11"/>
  <c r="E2815" i="11"/>
  <c r="E2816" i="11"/>
  <c r="E2817" i="11"/>
  <c r="E2818" i="11"/>
  <c r="E2819" i="11"/>
  <c r="E2820" i="11"/>
  <c r="E2821" i="11"/>
  <c r="E2822" i="11"/>
  <c r="E2823" i="11"/>
  <c r="E2824" i="11"/>
  <c r="E2825" i="11"/>
  <c r="E2826" i="11"/>
  <c r="E2827" i="11"/>
  <c r="E2828" i="11"/>
  <c r="E2829" i="11"/>
  <c r="E2830" i="11"/>
  <c r="E2831" i="11"/>
  <c r="E2832" i="11"/>
  <c r="E2833" i="11"/>
  <c r="E2834" i="11"/>
  <c r="E2835" i="11"/>
  <c r="E2836" i="11"/>
  <c r="E2837" i="11"/>
  <c r="E2838" i="11"/>
  <c r="E2839" i="11"/>
  <c r="E2840" i="11"/>
  <c r="E2841" i="11"/>
  <c r="E2842" i="11"/>
  <c r="E2843" i="11"/>
  <c r="E2844" i="11"/>
  <c r="E2845" i="11"/>
  <c r="E2846" i="11"/>
  <c r="E2847" i="11"/>
  <c r="E2848" i="11"/>
  <c r="E2849" i="11"/>
  <c r="E2850" i="11"/>
  <c r="E2851" i="11"/>
  <c r="E2852" i="11"/>
  <c r="E2853" i="11"/>
  <c r="E2854" i="11"/>
  <c r="E2855" i="11"/>
  <c r="E2856" i="11"/>
  <c r="E2857" i="11"/>
  <c r="E2858" i="11"/>
  <c r="E2859" i="11"/>
  <c r="E2860" i="11"/>
  <c r="E2861" i="11"/>
  <c r="E2862" i="11"/>
  <c r="E2863" i="11"/>
  <c r="E2864" i="11"/>
  <c r="E2865" i="11"/>
  <c r="E2866" i="11"/>
  <c r="E2867" i="11"/>
  <c r="E2868" i="11"/>
  <c r="E2869" i="11"/>
  <c r="E2870" i="11"/>
  <c r="E2871" i="11"/>
  <c r="E2872" i="11"/>
  <c r="E2873" i="11"/>
  <c r="E2874" i="11"/>
  <c r="E2875" i="11"/>
  <c r="E2876" i="11"/>
  <c r="E2877" i="11"/>
  <c r="E2878" i="11"/>
  <c r="E2879" i="11"/>
  <c r="E2880" i="11"/>
  <c r="E2881" i="11"/>
  <c r="E2882" i="11"/>
  <c r="E2883" i="11"/>
  <c r="E2884" i="11"/>
  <c r="E2885" i="11"/>
  <c r="E2886" i="11"/>
  <c r="E2887" i="11"/>
  <c r="E2888" i="11"/>
  <c r="E2889" i="11"/>
  <c r="E2890" i="11"/>
  <c r="E2891" i="11"/>
  <c r="E2892" i="11"/>
  <c r="E2893" i="11"/>
  <c r="E2894" i="11"/>
  <c r="E2895" i="11"/>
  <c r="E2896" i="11"/>
  <c r="E2897" i="11"/>
  <c r="E2898" i="11"/>
  <c r="E2899" i="11"/>
  <c r="E2900" i="11"/>
  <c r="E2901" i="11"/>
  <c r="E2902" i="11"/>
  <c r="E2903" i="11"/>
  <c r="E2904" i="11"/>
  <c r="E2905" i="11"/>
  <c r="E2906" i="11"/>
  <c r="E2907" i="11"/>
  <c r="E2908" i="11"/>
  <c r="E2909" i="11"/>
  <c r="E2910" i="11"/>
  <c r="E2911" i="11"/>
  <c r="E2912" i="11"/>
  <c r="E2913" i="11"/>
  <c r="E2914" i="11"/>
  <c r="E2915" i="11"/>
  <c r="E2916" i="11"/>
  <c r="E2917" i="11"/>
  <c r="E2918" i="11"/>
  <c r="E2919" i="11"/>
  <c r="E2920" i="11"/>
  <c r="E2921" i="11"/>
  <c r="E2922" i="11"/>
  <c r="E2923" i="11"/>
  <c r="E2924" i="11"/>
  <c r="E2925" i="11"/>
  <c r="E2926" i="11"/>
  <c r="E2927" i="11"/>
  <c r="E2928" i="11"/>
  <c r="E2929" i="11"/>
  <c r="E2930" i="11"/>
  <c r="E2931" i="11"/>
  <c r="E2932" i="11"/>
  <c r="E2933" i="11"/>
  <c r="E2934" i="11"/>
  <c r="E2935" i="11"/>
  <c r="E2936" i="11"/>
  <c r="E2937" i="11"/>
  <c r="E2938" i="11"/>
  <c r="E2939" i="11"/>
  <c r="E2940" i="11"/>
  <c r="E2941" i="11"/>
  <c r="E2942" i="11"/>
  <c r="E2943" i="11"/>
  <c r="E2944" i="11"/>
  <c r="E2945" i="11"/>
  <c r="E2946" i="11"/>
  <c r="E2947" i="11"/>
  <c r="E2948" i="11"/>
  <c r="E2949" i="11"/>
  <c r="E2950" i="11"/>
  <c r="E2951" i="11"/>
  <c r="E2952" i="11"/>
  <c r="E2953" i="11"/>
  <c r="E2954" i="11"/>
  <c r="E2955" i="11"/>
  <c r="E2956" i="11"/>
  <c r="E2957" i="11"/>
  <c r="E2958" i="11"/>
  <c r="E2959" i="11"/>
  <c r="E2960" i="11"/>
  <c r="E2961" i="11"/>
  <c r="E2962" i="11"/>
  <c r="E2963" i="11"/>
  <c r="E2964" i="11"/>
  <c r="E2965" i="11"/>
  <c r="E2966" i="11"/>
  <c r="E2967" i="11"/>
  <c r="E2968" i="11"/>
  <c r="E2969" i="11"/>
  <c r="E2970" i="11"/>
  <c r="E2971" i="11"/>
  <c r="E2972" i="11"/>
  <c r="E2973" i="11"/>
  <c r="E2974" i="11"/>
  <c r="E2975" i="11"/>
  <c r="E2976" i="11"/>
  <c r="E2977" i="11"/>
  <c r="E2978" i="11"/>
  <c r="E2979" i="11"/>
  <c r="E2980" i="11"/>
  <c r="E2981" i="11"/>
  <c r="E2982" i="11"/>
  <c r="E2983" i="11"/>
  <c r="E2984" i="11"/>
  <c r="E2985" i="11"/>
  <c r="E2986" i="11"/>
  <c r="E2987" i="11"/>
  <c r="E2988" i="11"/>
  <c r="E2989" i="11"/>
  <c r="E2990" i="11"/>
  <c r="E2991" i="11"/>
  <c r="E2992" i="11"/>
  <c r="E2993" i="11"/>
  <c r="E2994" i="11"/>
  <c r="E2995" i="11"/>
  <c r="E2996" i="11"/>
  <c r="E2997" i="11"/>
  <c r="E2998" i="11"/>
  <c r="E2999" i="11"/>
  <c r="E3000" i="11"/>
  <c r="E3001" i="11"/>
  <c r="E3002" i="11"/>
  <c r="E3003" i="11"/>
  <c r="E3004" i="11"/>
  <c r="E3005" i="11"/>
  <c r="E3006" i="11"/>
  <c r="E3007" i="11"/>
  <c r="E3008" i="11"/>
  <c r="E3009" i="11"/>
  <c r="E3010" i="11"/>
  <c r="E3011" i="11"/>
  <c r="E3012" i="11"/>
  <c r="E3013" i="11"/>
  <c r="E3014" i="11"/>
  <c r="E3015" i="11"/>
  <c r="E3016" i="11"/>
  <c r="E3017" i="11"/>
  <c r="E3018" i="11"/>
  <c r="E3019" i="11"/>
  <c r="E3020" i="11"/>
  <c r="E3021" i="11"/>
  <c r="E3022" i="11"/>
  <c r="E3023" i="11"/>
  <c r="E3024" i="11"/>
  <c r="E3025" i="11"/>
  <c r="E3026" i="11"/>
  <c r="E3027" i="11"/>
  <c r="E3028" i="11"/>
  <c r="E3029" i="11"/>
  <c r="E3030" i="11"/>
  <c r="E3031" i="11"/>
  <c r="E3032" i="11"/>
  <c r="E3033" i="11"/>
  <c r="E3034" i="11"/>
  <c r="E3035" i="11"/>
  <c r="E3036" i="11"/>
  <c r="E3037" i="11"/>
  <c r="E3038" i="11"/>
  <c r="E3039" i="11"/>
  <c r="E3040" i="11"/>
  <c r="E3041" i="11"/>
  <c r="E3042" i="11"/>
  <c r="E3043" i="11"/>
  <c r="E3044" i="11"/>
  <c r="E3045" i="11"/>
  <c r="E3046" i="11"/>
  <c r="E3047" i="11"/>
  <c r="E3048" i="11"/>
  <c r="E3049" i="11"/>
  <c r="E3050" i="11"/>
  <c r="E3051" i="11"/>
  <c r="E3052" i="11"/>
  <c r="E3053" i="11"/>
  <c r="E3054" i="11"/>
  <c r="E3055" i="11"/>
  <c r="E3056" i="11"/>
  <c r="E3057" i="11"/>
  <c r="E3058" i="11"/>
  <c r="E3059" i="11"/>
  <c r="E3060" i="11"/>
  <c r="E3061" i="11"/>
  <c r="E3062" i="11"/>
  <c r="E3063" i="11"/>
  <c r="E3064" i="11"/>
  <c r="E3065" i="11"/>
  <c r="E3066" i="11"/>
  <c r="E3067" i="11"/>
  <c r="E3068" i="11"/>
  <c r="E3069" i="11"/>
  <c r="E3070" i="11"/>
  <c r="E3071" i="11"/>
  <c r="E3072" i="11"/>
  <c r="E3073" i="11"/>
  <c r="E3074" i="11"/>
  <c r="E3075" i="11"/>
  <c r="E3076" i="11"/>
  <c r="E3077" i="11"/>
  <c r="E3078" i="11"/>
  <c r="E3079" i="11"/>
  <c r="E3080" i="11"/>
  <c r="E3081" i="11"/>
  <c r="E3082" i="11"/>
  <c r="E3083" i="11"/>
  <c r="E3084" i="11"/>
  <c r="E3085" i="11"/>
  <c r="E3086" i="11"/>
  <c r="E3087" i="11"/>
  <c r="E3088" i="11"/>
  <c r="E3089" i="11"/>
  <c r="E3090" i="11"/>
  <c r="E3091" i="11"/>
  <c r="E3092" i="11"/>
  <c r="E3093" i="11"/>
  <c r="E3094" i="11"/>
  <c r="E3095" i="11"/>
  <c r="E3096" i="11"/>
  <c r="E3097" i="11"/>
  <c r="E3098" i="11"/>
  <c r="E3099" i="11"/>
  <c r="E3100" i="11"/>
  <c r="E3101" i="11"/>
  <c r="E3102" i="11"/>
  <c r="E3103" i="11"/>
  <c r="E3104" i="11"/>
  <c r="E3105" i="11"/>
  <c r="E3106" i="11"/>
  <c r="E3107" i="11"/>
  <c r="E3108" i="11"/>
  <c r="E3109" i="11"/>
  <c r="E3110" i="11"/>
  <c r="E3111" i="11"/>
  <c r="E3112" i="11"/>
  <c r="E3113" i="11"/>
  <c r="E3114" i="11"/>
  <c r="E3115" i="11"/>
  <c r="E3116" i="11"/>
  <c r="E3117" i="11"/>
  <c r="E3118" i="11"/>
  <c r="E3119" i="11"/>
  <c r="E3120" i="11"/>
  <c r="E3121" i="11"/>
  <c r="E3122" i="11"/>
  <c r="E3123" i="11"/>
  <c r="E3124" i="11"/>
  <c r="E3125" i="11"/>
  <c r="E3126" i="11"/>
  <c r="E3127" i="11"/>
  <c r="E3128" i="11"/>
  <c r="E3129" i="11"/>
  <c r="E3130" i="11"/>
  <c r="E3131" i="11"/>
  <c r="E3132" i="11"/>
  <c r="E3133" i="11"/>
  <c r="E3134" i="11"/>
  <c r="E3135" i="11"/>
  <c r="E3136" i="11"/>
  <c r="E3137" i="11"/>
  <c r="E3138" i="11"/>
  <c r="E3139" i="11"/>
  <c r="E3140" i="11"/>
  <c r="E3141" i="11"/>
  <c r="E3142" i="11"/>
  <c r="E3143" i="11"/>
  <c r="E3144" i="11"/>
  <c r="E3145" i="11"/>
  <c r="E3146" i="11"/>
  <c r="E3147" i="11"/>
  <c r="E3148" i="11"/>
  <c r="E3149" i="11"/>
  <c r="E3150" i="11"/>
  <c r="E3151" i="11"/>
  <c r="E3152" i="11"/>
  <c r="E3153" i="11"/>
  <c r="E3154" i="11"/>
  <c r="E3155" i="11"/>
  <c r="E3156" i="11"/>
  <c r="E3157" i="11"/>
  <c r="E3158" i="11"/>
  <c r="E3159" i="11"/>
  <c r="E3160" i="11"/>
  <c r="E3161" i="11"/>
  <c r="E3162" i="11"/>
  <c r="E3163" i="11"/>
  <c r="E3164" i="11"/>
  <c r="E3165" i="11"/>
  <c r="E3166" i="11"/>
  <c r="E3167" i="11"/>
  <c r="E3168" i="11"/>
  <c r="E3169" i="11"/>
  <c r="E3170" i="11"/>
  <c r="E3171" i="11"/>
  <c r="E3172" i="11"/>
  <c r="E3173" i="11"/>
  <c r="E3174" i="11"/>
  <c r="E3175" i="11"/>
  <c r="E3176" i="11"/>
  <c r="E3177" i="11"/>
  <c r="E3178" i="11"/>
  <c r="E3179" i="11"/>
  <c r="E3180" i="11"/>
  <c r="E3181" i="11"/>
  <c r="E3182" i="11"/>
  <c r="E3183" i="11"/>
  <c r="E3184" i="11"/>
  <c r="E3185" i="11"/>
  <c r="E3186" i="11"/>
  <c r="E3187" i="11"/>
  <c r="E3188" i="11"/>
  <c r="E3189" i="11"/>
  <c r="E3190" i="11"/>
  <c r="E3191" i="11"/>
  <c r="E3192" i="11"/>
  <c r="E3193" i="11"/>
  <c r="E3194" i="11"/>
  <c r="E3195" i="11"/>
  <c r="E3196" i="11"/>
  <c r="E3197" i="11"/>
  <c r="E3198" i="11"/>
  <c r="E3199" i="11"/>
  <c r="E3200" i="11"/>
  <c r="E3201" i="11"/>
  <c r="E3202" i="11"/>
  <c r="E3203" i="11"/>
  <c r="E3204" i="11"/>
  <c r="E3205" i="11"/>
  <c r="E3206" i="11"/>
  <c r="E3207" i="11"/>
  <c r="E3208" i="11"/>
  <c r="E3209" i="11"/>
  <c r="E3210" i="11"/>
  <c r="E3211" i="11"/>
  <c r="E3212" i="11"/>
  <c r="E3213" i="11"/>
  <c r="E3214" i="11"/>
  <c r="E3215" i="11"/>
  <c r="E3216" i="11"/>
  <c r="E3217" i="11"/>
  <c r="E3218" i="11"/>
  <c r="E3219" i="11"/>
  <c r="E3220" i="11"/>
  <c r="E3221" i="11"/>
  <c r="E3222" i="11"/>
  <c r="E3223" i="11"/>
  <c r="E3224" i="11"/>
  <c r="E3225" i="11"/>
  <c r="E3226" i="11"/>
  <c r="E3227" i="11"/>
  <c r="E3228" i="11"/>
  <c r="E3229" i="11"/>
  <c r="E3230" i="11"/>
  <c r="E3231" i="11"/>
  <c r="E3232" i="11"/>
  <c r="E3233" i="11"/>
  <c r="E3234" i="11"/>
  <c r="E3235" i="11"/>
  <c r="E3236" i="11"/>
  <c r="E3237" i="11"/>
  <c r="E3238" i="11"/>
  <c r="E3239" i="11"/>
  <c r="E3240" i="11"/>
  <c r="E3241" i="11"/>
  <c r="E3242" i="11"/>
  <c r="E3243" i="11"/>
  <c r="E3244" i="11"/>
  <c r="E3245" i="11"/>
  <c r="E3246" i="11"/>
  <c r="E3247" i="11"/>
  <c r="E3248" i="11"/>
  <c r="E3249" i="11"/>
  <c r="E3250" i="11"/>
  <c r="E3251" i="11"/>
  <c r="E3252" i="11"/>
  <c r="E3253" i="11"/>
  <c r="E3254" i="11"/>
  <c r="E3255" i="11"/>
  <c r="E3256" i="11"/>
  <c r="E3257" i="11"/>
  <c r="E3258" i="11"/>
  <c r="E3259" i="11"/>
  <c r="E3260" i="11"/>
  <c r="E3261" i="11"/>
  <c r="E3262" i="11"/>
  <c r="E3263" i="11"/>
  <c r="E3264" i="11"/>
  <c r="E3265" i="11"/>
  <c r="E3266" i="11"/>
  <c r="E3267" i="11"/>
  <c r="E3268" i="11"/>
  <c r="E3269" i="11"/>
  <c r="E3270" i="11"/>
  <c r="E3271" i="11"/>
  <c r="E3272" i="11"/>
  <c r="E3273" i="11"/>
  <c r="E3274" i="11"/>
  <c r="E3275" i="11"/>
  <c r="E3276" i="11"/>
  <c r="E3277" i="11"/>
  <c r="E3278" i="11"/>
  <c r="E3279" i="11"/>
  <c r="E3280" i="11"/>
  <c r="E3281" i="11"/>
  <c r="E3282" i="11"/>
  <c r="E3283" i="11"/>
  <c r="E3284" i="11"/>
  <c r="E3285" i="11"/>
  <c r="E3286" i="11"/>
  <c r="E3287" i="11"/>
  <c r="E3288" i="11"/>
  <c r="E3289" i="11"/>
  <c r="E3290" i="11"/>
  <c r="E3291" i="11"/>
  <c r="E3292" i="11"/>
  <c r="E3293" i="11"/>
  <c r="E3294" i="11"/>
  <c r="E3295" i="11"/>
  <c r="E3296" i="11"/>
  <c r="E3297" i="11"/>
  <c r="E3298" i="11"/>
  <c r="E3299" i="11"/>
  <c r="E3300" i="11"/>
  <c r="E3301" i="11"/>
  <c r="E3302" i="11"/>
  <c r="E3303" i="11"/>
  <c r="E3304" i="11"/>
  <c r="E3305" i="11"/>
  <c r="E3306" i="11"/>
  <c r="E3307" i="11"/>
  <c r="E3308" i="11"/>
  <c r="E3309" i="11"/>
  <c r="E3310" i="11"/>
  <c r="E3311" i="11"/>
  <c r="E3312" i="11"/>
  <c r="E3313" i="11"/>
  <c r="E3314" i="11"/>
  <c r="E3315" i="11"/>
  <c r="E3316" i="11"/>
  <c r="E3317" i="11"/>
  <c r="E3318" i="11"/>
  <c r="E3319" i="11"/>
  <c r="E3320" i="11"/>
  <c r="E3321" i="11"/>
  <c r="E3322" i="11"/>
  <c r="E3323" i="11"/>
  <c r="E3324" i="11"/>
  <c r="E3325" i="11"/>
  <c r="E3326" i="11"/>
  <c r="E3327" i="11"/>
  <c r="E3328" i="11"/>
  <c r="E3329" i="11"/>
  <c r="E3330" i="11"/>
  <c r="E3331" i="11"/>
  <c r="E3332" i="11"/>
  <c r="E3333" i="11"/>
  <c r="E3334" i="11"/>
  <c r="E3335" i="11"/>
  <c r="E3336" i="11"/>
  <c r="E3337" i="11"/>
  <c r="E3338" i="11"/>
  <c r="E3339" i="11"/>
  <c r="E3340" i="11"/>
  <c r="E3341" i="11"/>
  <c r="E3342" i="11"/>
  <c r="E3343" i="11"/>
  <c r="E3344" i="11"/>
  <c r="E3345" i="11"/>
  <c r="E3346" i="11"/>
  <c r="E3347" i="11"/>
  <c r="E3348" i="11"/>
  <c r="E3349" i="11"/>
  <c r="E3350" i="11"/>
  <c r="E3351" i="11"/>
  <c r="E3352" i="11"/>
  <c r="E3353" i="11"/>
  <c r="E3354" i="11"/>
  <c r="E3355" i="11"/>
  <c r="E3356" i="11"/>
  <c r="E3357" i="11"/>
  <c r="E3358" i="11"/>
  <c r="E3359" i="11"/>
  <c r="E3360" i="11"/>
  <c r="E3361" i="11"/>
  <c r="E3362" i="11"/>
  <c r="E3363" i="11"/>
  <c r="E3364" i="11"/>
  <c r="E3365" i="11"/>
  <c r="E3366" i="11"/>
  <c r="E3367" i="11"/>
  <c r="E3368" i="11"/>
  <c r="E3369" i="11"/>
  <c r="E3370" i="11"/>
  <c r="E3371" i="11"/>
  <c r="E3372" i="11"/>
  <c r="E3373" i="11"/>
  <c r="E3374" i="11"/>
  <c r="E3375" i="11"/>
  <c r="E3376" i="11"/>
  <c r="E3377" i="11"/>
  <c r="E3378" i="11"/>
  <c r="E3379" i="11"/>
  <c r="E3380" i="11"/>
  <c r="E3381" i="11"/>
  <c r="E3382" i="11"/>
  <c r="E3383" i="11"/>
  <c r="E3384" i="11"/>
  <c r="E3385" i="11"/>
  <c r="E3386" i="11"/>
  <c r="E3387" i="11"/>
  <c r="E3388" i="11"/>
  <c r="E3389" i="11"/>
  <c r="E3390" i="11"/>
  <c r="E3391" i="11"/>
  <c r="E3392" i="11"/>
  <c r="E3393" i="11"/>
  <c r="E3394" i="11"/>
  <c r="E3395" i="11"/>
  <c r="E3396" i="11"/>
  <c r="E3397" i="11"/>
  <c r="E3398" i="11"/>
  <c r="E3399" i="11"/>
  <c r="E3400" i="11"/>
  <c r="E3401" i="11"/>
  <c r="E3402" i="11"/>
  <c r="E3403" i="11"/>
  <c r="E3404" i="11"/>
  <c r="E3405" i="11"/>
  <c r="E3406" i="11"/>
  <c r="E3407" i="11"/>
  <c r="E3408" i="11"/>
  <c r="E3409" i="11"/>
  <c r="E3410" i="11"/>
  <c r="E3411" i="11"/>
  <c r="E3412" i="11"/>
  <c r="E3413" i="11"/>
  <c r="E3414" i="11"/>
  <c r="E3415" i="11"/>
  <c r="E3416" i="11"/>
  <c r="E3417" i="11"/>
  <c r="E3418" i="11"/>
  <c r="E3419" i="11"/>
  <c r="E3420" i="11"/>
  <c r="E3421" i="11"/>
  <c r="E3422" i="11"/>
  <c r="E3423" i="11"/>
  <c r="E3424" i="11"/>
  <c r="E3425" i="11"/>
  <c r="E3426" i="11"/>
  <c r="E3427" i="11"/>
  <c r="E3428" i="11"/>
  <c r="E3429" i="11"/>
  <c r="E3430" i="11"/>
  <c r="E3431" i="11"/>
  <c r="E3432" i="11"/>
  <c r="E3433" i="11"/>
  <c r="E3434" i="11"/>
  <c r="E3435" i="11"/>
  <c r="E3436" i="11"/>
  <c r="E3437" i="11"/>
  <c r="E3438" i="11"/>
  <c r="E3439" i="11"/>
  <c r="E3440" i="11"/>
  <c r="E3441" i="11"/>
  <c r="E3442" i="11"/>
  <c r="E3443" i="11"/>
  <c r="E3444" i="11"/>
  <c r="E3445" i="11"/>
  <c r="E3446" i="11"/>
  <c r="E3447" i="11"/>
  <c r="E3448" i="11"/>
  <c r="E3449" i="11"/>
  <c r="E3450" i="11"/>
  <c r="E3451" i="11"/>
  <c r="E3452" i="11"/>
  <c r="E3453" i="11"/>
  <c r="E3454" i="11"/>
  <c r="E3455" i="11"/>
  <c r="E3456" i="11"/>
  <c r="E3457" i="11"/>
  <c r="E3458" i="11"/>
  <c r="E3459" i="11"/>
  <c r="E3460" i="11"/>
  <c r="E3461" i="11"/>
  <c r="E3462" i="11"/>
  <c r="E3463" i="11"/>
  <c r="E3464" i="11"/>
  <c r="E3465" i="11"/>
  <c r="E3466" i="11"/>
  <c r="E3467" i="11"/>
  <c r="E3468" i="11"/>
  <c r="E3469" i="11"/>
  <c r="E3470" i="11"/>
  <c r="E3471" i="11"/>
  <c r="E3472" i="11"/>
  <c r="E3473" i="11"/>
  <c r="E3474" i="11"/>
  <c r="E3475" i="11"/>
  <c r="E3476" i="11"/>
  <c r="E3477" i="11"/>
  <c r="E3478" i="11"/>
  <c r="E3479" i="11"/>
  <c r="E3480" i="11"/>
  <c r="E3481" i="11"/>
  <c r="E3482" i="11"/>
  <c r="E3483" i="11"/>
  <c r="E3484" i="11"/>
  <c r="E3485" i="11"/>
  <c r="E3486" i="11"/>
  <c r="E3487" i="11"/>
  <c r="E3488" i="11"/>
  <c r="E3489" i="11"/>
  <c r="E3490" i="11"/>
  <c r="E3491" i="11"/>
  <c r="E3492" i="11"/>
  <c r="E3493" i="11"/>
  <c r="E3494" i="11"/>
  <c r="E3495" i="11"/>
  <c r="E3496" i="11"/>
  <c r="E3497" i="11"/>
  <c r="E3498" i="11"/>
  <c r="E3499" i="11"/>
  <c r="E3500" i="11"/>
  <c r="E3501" i="11"/>
  <c r="E3502" i="11"/>
  <c r="E3503" i="11"/>
  <c r="E3504" i="11"/>
  <c r="E3505" i="11"/>
  <c r="E3506" i="11"/>
  <c r="E3507" i="11"/>
  <c r="E3508" i="11"/>
  <c r="E3509" i="11"/>
  <c r="E3510" i="11"/>
  <c r="E3511" i="11"/>
  <c r="E3512" i="11"/>
  <c r="E3513" i="11"/>
  <c r="E3514" i="11"/>
  <c r="E3515" i="11"/>
  <c r="E3516" i="11"/>
  <c r="E3517" i="11"/>
  <c r="E3518" i="11"/>
  <c r="E3519" i="11"/>
  <c r="E3520" i="11"/>
  <c r="E3521" i="11"/>
  <c r="E3522" i="11"/>
  <c r="E3523" i="11"/>
  <c r="E3524" i="11"/>
  <c r="E3525" i="11"/>
  <c r="E3526" i="11"/>
  <c r="E3527" i="11"/>
  <c r="E3528" i="11"/>
  <c r="E3529" i="11"/>
  <c r="E3530" i="11"/>
  <c r="E3531" i="11"/>
  <c r="E3532" i="11"/>
  <c r="E3533" i="11"/>
  <c r="E3534" i="11"/>
  <c r="E3535" i="11"/>
  <c r="E3536" i="11"/>
  <c r="E3537" i="11"/>
  <c r="E3538" i="11"/>
  <c r="E3539" i="11"/>
  <c r="E3540" i="11"/>
  <c r="E3541" i="11"/>
  <c r="E3542" i="11"/>
  <c r="E3543" i="11"/>
  <c r="E3544" i="11"/>
  <c r="E3545" i="11"/>
  <c r="E3546" i="11"/>
  <c r="E3547" i="11"/>
  <c r="E3548" i="11"/>
  <c r="E3549" i="11"/>
  <c r="E3550" i="11"/>
  <c r="E3551" i="11"/>
  <c r="E3552" i="11"/>
  <c r="E3553" i="11"/>
  <c r="E3554" i="11"/>
  <c r="E3555" i="11"/>
  <c r="E3556" i="11"/>
  <c r="E3557" i="11"/>
  <c r="E3558" i="11"/>
  <c r="E3559" i="11"/>
  <c r="E3560" i="11"/>
  <c r="E3561" i="11"/>
  <c r="E3562" i="11"/>
  <c r="E3563" i="11"/>
  <c r="E3564" i="11"/>
  <c r="E3565" i="11"/>
  <c r="E3566" i="11"/>
  <c r="E3567" i="11"/>
  <c r="E3568" i="11"/>
  <c r="E3569" i="11"/>
  <c r="E3570" i="11"/>
  <c r="E3571" i="11"/>
  <c r="E3572" i="11"/>
  <c r="E3573" i="11"/>
  <c r="E3574" i="11"/>
  <c r="E3575" i="11"/>
  <c r="E3576" i="11"/>
  <c r="E3577" i="11"/>
  <c r="E3578" i="11"/>
  <c r="E3579" i="11"/>
  <c r="E3580" i="11"/>
  <c r="E3581" i="11"/>
  <c r="E3582" i="11"/>
  <c r="E3583" i="11"/>
  <c r="E3584" i="11"/>
  <c r="E3585" i="11"/>
  <c r="E3586" i="11"/>
  <c r="E3587" i="11"/>
  <c r="E3588" i="11"/>
  <c r="E3589" i="11"/>
  <c r="E3590" i="11"/>
  <c r="E3591" i="11"/>
  <c r="E3592" i="11"/>
  <c r="E3593" i="11"/>
  <c r="E3594" i="11"/>
  <c r="E3595" i="11"/>
  <c r="E3596" i="11"/>
  <c r="E3597" i="11"/>
  <c r="E3598" i="11"/>
  <c r="E3599" i="11"/>
  <c r="E3600" i="11"/>
  <c r="E3601" i="11"/>
  <c r="E3602" i="11"/>
  <c r="E3603" i="11"/>
  <c r="E3604" i="11"/>
  <c r="E3605" i="11"/>
  <c r="E3606" i="11"/>
  <c r="E3607" i="11"/>
  <c r="E3608" i="11"/>
  <c r="E3609" i="11"/>
  <c r="E3610" i="11"/>
  <c r="E3611" i="11"/>
  <c r="E3612" i="11"/>
  <c r="E3613" i="11"/>
  <c r="E3614" i="11"/>
  <c r="E3615" i="11"/>
  <c r="E3616" i="11"/>
  <c r="E3617" i="11"/>
  <c r="E3618" i="11"/>
  <c r="E3619" i="11"/>
  <c r="E3620" i="11"/>
  <c r="E3621" i="11"/>
  <c r="E3622" i="11"/>
  <c r="E3623" i="11"/>
  <c r="E3624" i="11"/>
  <c r="E3625" i="11"/>
  <c r="E3626" i="11"/>
  <c r="E3627" i="11"/>
  <c r="E3628" i="11"/>
  <c r="E3629" i="11"/>
  <c r="E3630" i="11"/>
  <c r="E3631" i="11"/>
  <c r="E3632" i="11"/>
  <c r="E3633" i="11"/>
  <c r="E3634" i="11"/>
  <c r="E3635" i="11"/>
  <c r="E3636" i="11"/>
  <c r="E3637" i="11"/>
  <c r="E3638" i="11"/>
  <c r="E3639" i="11"/>
  <c r="E3640" i="11"/>
  <c r="E3641" i="11"/>
  <c r="E3642" i="11"/>
  <c r="E3643" i="11"/>
  <c r="E3644" i="11"/>
  <c r="E3645" i="11"/>
  <c r="E3646" i="11"/>
  <c r="E3647" i="11"/>
  <c r="E3648" i="11"/>
  <c r="E3649" i="11"/>
  <c r="E3650" i="11"/>
  <c r="E3651" i="11"/>
  <c r="E3652" i="11"/>
  <c r="E3653" i="11"/>
  <c r="E3654" i="11"/>
  <c r="E3655" i="11"/>
  <c r="E3656" i="11"/>
  <c r="E3657" i="11"/>
  <c r="E3658" i="11"/>
  <c r="E3659" i="11"/>
  <c r="E3660" i="11"/>
  <c r="E3661" i="11"/>
  <c r="E3662" i="11"/>
  <c r="E3663" i="11"/>
  <c r="E3664" i="11"/>
  <c r="E3665" i="11"/>
  <c r="E3666" i="11"/>
  <c r="E3667" i="11"/>
  <c r="E3668" i="11"/>
  <c r="E3669" i="11"/>
  <c r="E3670" i="11"/>
  <c r="E3671" i="11"/>
  <c r="E3672" i="11"/>
  <c r="E3673" i="11"/>
  <c r="E3674" i="11"/>
  <c r="E3675" i="11"/>
  <c r="E3676" i="11"/>
  <c r="E3677" i="11"/>
  <c r="E3678" i="11"/>
  <c r="E3679" i="11"/>
  <c r="E3680" i="11"/>
  <c r="E3681" i="11"/>
  <c r="E3682" i="11"/>
  <c r="E3683" i="11"/>
  <c r="E3684" i="11"/>
  <c r="E3685" i="11"/>
  <c r="E3686" i="11"/>
  <c r="E3687" i="11"/>
  <c r="E3688" i="11"/>
  <c r="E3689" i="11"/>
  <c r="E3690" i="11"/>
  <c r="E3691" i="11"/>
  <c r="E3692" i="11"/>
  <c r="E3693" i="11"/>
  <c r="E3694" i="11"/>
  <c r="E3695" i="11"/>
  <c r="E3696" i="11"/>
  <c r="E3697" i="11"/>
  <c r="E3698" i="11"/>
  <c r="E3699" i="11"/>
  <c r="E3700" i="11"/>
  <c r="E3701" i="11"/>
  <c r="E3702" i="11"/>
  <c r="E3703" i="11"/>
  <c r="E3704" i="11"/>
  <c r="E3705" i="11"/>
  <c r="E3706" i="11"/>
  <c r="E3707" i="11"/>
  <c r="E3708" i="11"/>
  <c r="E3709" i="11"/>
  <c r="E3710" i="11"/>
  <c r="E3711" i="11"/>
  <c r="E3712" i="11"/>
  <c r="E3713" i="11"/>
  <c r="E3714" i="11"/>
  <c r="E3715" i="11"/>
  <c r="E3716" i="11"/>
  <c r="E3717" i="11"/>
  <c r="E3718" i="11"/>
  <c r="E3719" i="11"/>
  <c r="E3720" i="11"/>
  <c r="E3721" i="11"/>
  <c r="E3722" i="11"/>
  <c r="E3723" i="11"/>
  <c r="E3724" i="11"/>
  <c r="E3725" i="11"/>
  <c r="E3726" i="11"/>
  <c r="E3727" i="11"/>
  <c r="E3728" i="11"/>
  <c r="E3729" i="11"/>
  <c r="E3730" i="11"/>
  <c r="E3731" i="11"/>
  <c r="E3732" i="11"/>
  <c r="E3733" i="11"/>
  <c r="E3734" i="11"/>
  <c r="E3735" i="11"/>
  <c r="E3736" i="11"/>
  <c r="E3737" i="11"/>
  <c r="E3738" i="11"/>
  <c r="E3739" i="11"/>
  <c r="E3740" i="11"/>
  <c r="E3741" i="11"/>
  <c r="E3742" i="11"/>
  <c r="E3743" i="11"/>
  <c r="E3744" i="11"/>
  <c r="E3745" i="11"/>
  <c r="E3746" i="11"/>
  <c r="E3747" i="11"/>
  <c r="E3748" i="11"/>
  <c r="E3749" i="11"/>
  <c r="E3750" i="11"/>
  <c r="E3751" i="11"/>
  <c r="E3752" i="11"/>
  <c r="E3753" i="11"/>
  <c r="E3754" i="11"/>
  <c r="E3755" i="11"/>
  <c r="E3756" i="11"/>
  <c r="E3757" i="11"/>
  <c r="E3758" i="11"/>
  <c r="E3759" i="11"/>
  <c r="E3760" i="11"/>
  <c r="E3761" i="11"/>
  <c r="E3762" i="11"/>
  <c r="E3763" i="11"/>
  <c r="E3764" i="11"/>
  <c r="E3765" i="11"/>
  <c r="E3766" i="11"/>
  <c r="E3767" i="11"/>
  <c r="E3768" i="11"/>
  <c r="E3769" i="11"/>
  <c r="E3770" i="11"/>
  <c r="E3771" i="11"/>
  <c r="E3772" i="11"/>
  <c r="E3773" i="11"/>
  <c r="E3774" i="11"/>
  <c r="E3775" i="11"/>
  <c r="E3776" i="11"/>
  <c r="E3777" i="11"/>
  <c r="E3778" i="11"/>
  <c r="E3779" i="11"/>
  <c r="E3780" i="11"/>
  <c r="E3781" i="11"/>
  <c r="E3782" i="11"/>
  <c r="E3783" i="11"/>
  <c r="E3784" i="11"/>
  <c r="E3785" i="11"/>
  <c r="E3786" i="11"/>
  <c r="E3787" i="11"/>
  <c r="E3788" i="11"/>
  <c r="E3789" i="11"/>
  <c r="E3790" i="11"/>
  <c r="E3791" i="11"/>
  <c r="E3792" i="11"/>
  <c r="E3793" i="11"/>
  <c r="E3794" i="11"/>
  <c r="E3795" i="11"/>
  <c r="E3796" i="11"/>
  <c r="E3797" i="11"/>
  <c r="E3798" i="11"/>
  <c r="E3799" i="11"/>
  <c r="E3800" i="11"/>
  <c r="E3801" i="11"/>
  <c r="E3802" i="11"/>
  <c r="E3803" i="11"/>
  <c r="E3804" i="11"/>
  <c r="E3805" i="11"/>
  <c r="E3806" i="11"/>
  <c r="E3807" i="11"/>
  <c r="E3808" i="11"/>
  <c r="E3809" i="11"/>
  <c r="E3810" i="11"/>
  <c r="E3811" i="11"/>
  <c r="E3812" i="11"/>
  <c r="E3813" i="11"/>
  <c r="E3814" i="11"/>
  <c r="E3815" i="11"/>
  <c r="E3816" i="11"/>
  <c r="E3817" i="11"/>
  <c r="E3818" i="11"/>
  <c r="E3819" i="11"/>
  <c r="E3820" i="11"/>
  <c r="E3821" i="11"/>
  <c r="E3822" i="11"/>
  <c r="E3823" i="11"/>
  <c r="E3824" i="11"/>
  <c r="E3825" i="11"/>
  <c r="E3826" i="11"/>
  <c r="E3827" i="11"/>
  <c r="E3828" i="11"/>
  <c r="E3829" i="11"/>
  <c r="E3830" i="11"/>
  <c r="E3831" i="11"/>
  <c r="E3832" i="11"/>
  <c r="E3833" i="11"/>
  <c r="E3834" i="11"/>
  <c r="E3835" i="11"/>
  <c r="E3836" i="11"/>
  <c r="E3837" i="11"/>
  <c r="E3838" i="11"/>
  <c r="E3839" i="11"/>
  <c r="E3840" i="11"/>
  <c r="E3841" i="11"/>
  <c r="E3842" i="11"/>
  <c r="E3843" i="11"/>
  <c r="E3844" i="11"/>
  <c r="E3845" i="11"/>
  <c r="E3846" i="11"/>
  <c r="E3847" i="11"/>
  <c r="E3848" i="11"/>
  <c r="E3849" i="11"/>
  <c r="E3850" i="11"/>
  <c r="E3851" i="11"/>
  <c r="E3852" i="11"/>
  <c r="E3853" i="11"/>
  <c r="E3854" i="11"/>
  <c r="E3855" i="11"/>
  <c r="E3856" i="11"/>
  <c r="E3857" i="11"/>
  <c r="E3858" i="11"/>
  <c r="E3859" i="11"/>
  <c r="E3860" i="11"/>
  <c r="E3861" i="11"/>
  <c r="E3862" i="11"/>
  <c r="E3863" i="11"/>
  <c r="E3864" i="11"/>
  <c r="E3865" i="11"/>
  <c r="E3866" i="11"/>
  <c r="E3867" i="11"/>
  <c r="E3868" i="11"/>
  <c r="E3869" i="11"/>
  <c r="E3870" i="11"/>
  <c r="E3871" i="11"/>
  <c r="E3872" i="11"/>
  <c r="E3873" i="11"/>
  <c r="E3874" i="11"/>
  <c r="E3875" i="11"/>
  <c r="E3876" i="11"/>
  <c r="E3877" i="11"/>
  <c r="E3878" i="11"/>
  <c r="E3879" i="11"/>
  <c r="E3880" i="11"/>
  <c r="E3881" i="11"/>
  <c r="E3882" i="11"/>
  <c r="E3883" i="11"/>
  <c r="E3884" i="11"/>
  <c r="E3885" i="11"/>
  <c r="E3886" i="11"/>
  <c r="E3887" i="11"/>
  <c r="E3888" i="11"/>
  <c r="E3889" i="11"/>
  <c r="E3890" i="11"/>
  <c r="E3891" i="11"/>
  <c r="E3892" i="11"/>
  <c r="E3893" i="11"/>
  <c r="E3894" i="11"/>
  <c r="E3895" i="11"/>
  <c r="E3896" i="11"/>
  <c r="E3897" i="11"/>
  <c r="E3898" i="11"/>
  <c r="E3899" i="11"/>
  <c r="E3900" i="11"/>
  <c r="E3901" i="11"/>
  <c r="E3902" i="11"/>
  <c r="E3903" i="11"/>
  <c r="E3904" i="11"/>
  <c r="E3905" i="11"/>
  <c r="E3906" i="11"/>
  <c r="E3907" i="11"/>
  <c r="E3908" i="11"/>
  <c r="E3909" i="11"/>
  <c r="E3910" i="11"/>
  <c r="E3911" i="11"/>
  <c r="E3912" i="11"/>
  <c r="E3913" i="11"/>
  <c r="E3914" i="11"/>
  <c r="E3915" i="11"/>
  <c r="E3916" i="11"/>
  <c r="E3917" i="11"/>
  <c r="E3918" i="11"/>
  <c r="E3919" i="11"/>
  <c r="E3920" i="11"/>
  <c r="E3921" i="11"/>
  <c r="E3922" i="11"/>
  <c r="E3923" i="11"/>
  <c r="E3924" i="11"/>
  <c r="E3925" i="11"/>
  <c r="E3926" i="11"/>
  <c r="E3927" i="11"/>
  <c r="E3928" i="11"/>
  <c r="E3929" i="11"/>
  <c r="E3930" i="11"/>
  <c r="E3931" i="11"/>
  <c r="E3932" i="11"/>
  <c r="E3933" i="11"/>
  <c r="E3934" i="11"/>
  <c r="E3935" i="11"/>
  <c r="E3936" i="11"/>
  <c r="E3937" i="11"/>
  <c r="E3938" i="11"/>
  <c r="E3939" i="11"/>
  <c r="E3940" i="11"/>
  <c r="E3941" i="11"/>
  <c r="E3942" i="11"/>
  <c r="E3943" i="11"/>
  <c r="E3944" i="11"/>
  <c r="E3945" i="11"/>
  <c r="E3946" i="11"/>
  <c r="E3947" i="11"/>
  <c r="E3948" i="11"/>
  <c r="E3949" i="11"/>
  <c r="E3950" i="11"/>
  <c r="E3951" i="11"/>
  <c r="E3952" i="11"/>
  <c r="E3953" i="11"/>
  <c r="E3954" i="11"/>
  <c r="E3955" i="11"/>
  <c r="E3956" i="11"/>
  <c r="E3957" i="11"/>
  <c r="E3958" i="11"/>
  <c r="E3959" i="11"/>
  <c r="E3960" i="11"/>
  <c r="E3961" i="11"/>
  <c r="E3962" i="11"/>
  <c r="E3963" i="11"/>
  <c r="E3964" i="11"/>
  <c r="E3965" i="11"/>
  <c r="E3966" i="11"/>
  <c r="E3967" i="11"/>
  <c r="E3968" i="11"/>
  <c r="E3969" i="11"/>
  <c r="E3970" i="11"/>
  <c r="E3971" i="11"/>
  <c r="E3972" i="11"/>
  <c r="E3973" i="11"/>
  <c r="E3974" i="11"/>
  <c r="E3975" i="11"/>
  <c r="E3976" i="11"/>
  <c r="E3977" i="11"/>
  <c r="E3978" i="11"/>
  <c r="E3979" i="11"/>
  <c r="E3980" i="11"/>
  <c r="E3981" i="11"/>
  <c r="E3982" i="11"/>
  <c r="E3983" i="11"/>
  <c r="E3984" i="11"/>
  <c r="E3985" i="11"/>
  <c r="E3986" i="11"/>
  <c r="E3987" i="11"/>
  <c r="E3988" i="11"/>
  <c r="E3989" i="11"/>
  <c r="E3990" i="11"/>
  <c r="E3991" i="11"/>
  <c r="E3992" i="11"/>
  <c r="E3993" i="11"/>
  <c r="E3994" i="11"/>
  <c r="E3995" i="11"/>
  <c r="E3996" i="11"/>
  <c r="E3997" i="11"/>
  <c r="E3998" i="11"/>
  <c r="E3999" i="11"/>
  <c r="E4000" i="11"/>
  <c r="E4001" i="11"/>
  <c r="E4002" i="11"/>
  <c r="E4003" i="11"/>
  <c r="E4004" i="11"/>
  <c r="E4005" i="11"/>
  <c r="E4006" i="11"/>
  <c r="E4007" i="11"/>
  <c r="E4008" i="11"/>
  <c r="E4009" i="11"/>
  <c r="E4010" i="11"/>
  <c r="E4011" i="11"/>
  <c r="E4012" i="11"/>
  <c r="E4013" i="11"/>
  <c r="E4014" i="11"/>
  <c r="E4015" i="11"/>
  <c r="E4016" i="11"/>
  <c r="E4017" i="11"/>
  <c r="E4018" i="11"/>
  <c r="E4019" i="11"/>
  <c r="E4020" i="11"/>
  <c r="E4021" i="11"/>
  <c r="E4022" i="11"/>
  <c r="E4023" i="11"/>
  <c r="E4024" i="11"/>
  <c r="E4025" i="11"/>
  <c r="E4026" i="11"/>
  <c r="E4027" i="11"/>
  <c r="E4028" i="11"/>
  <c r="E4029" i="11"/>
  <c r="E4030" i="11"/>
  <c r="E4031" i="11"/>
  <c r="E4032" i="11"/>
  <c r="E4033" i="11"/>
  <c r="E4034" i="11"/>
  <c r="E4035" i="11"/>
  <c r="E4036" i="11"/>
  <c r="E4037" i="11"/>
  <c r="E4038" i="11"/>
  <c r="E4039" i="11"/>
  <c r="E4040" i="11"/>
  <c r="E4041" i="11"/>
  <c r="E4042" i="11"/>
  <c r="E4043" i="11"/>
  <c r="E4044" i="11"/>
  <c r="E4045" i="11"/>
  <c r="E4046" i="11"/>
  <c r="E4047" i="11"/>
  <c r="E4048" i="11"/>
  <c r="E4049" i="11"/>
  <c r="E4050" i="11"/>
  <c r="E4051" i="11"/>
  <c r="E4052" i="11"/>
  <c r="E4053" i="11"/>
  <c r="E4054" i="11"/>
  <c r="E4055" i="11"/>
  <c r="E4056" i="11"/>
  <c r="E4057" i="11"/>
  <c r="E4058" i="11"/>
  <c r="E4059" i="11"/>
  <c r="E4060" i="11"/>
  <c r="E4061" i="11"/>
  <c r="E4062" i="11"/>
  <c r="E4063" i="11"/>
  <c r="E4064" i="11"/>
  <c r="E4065" i="11"/>
  <c r="E4066" i="11"/>
  <c r="E4067" i="11"/>
  <c r="E4068" i="11"/>
  <c r="E4069" i="11"/>
  <c r="E4070" i="11"/>
  <c r="E4071" i="11"/>
  <c r="E4072" i="11"/>
  <c r="E4073" i="11"/>
  <c r="E4074" i="11"/>
  <c r="E4075" i="11"/>
  <c r="E4076" i="11"/>
  <c r="E4077" i="11"/>
  <c r="E4078" i="11"/>
  <c r="E4079" i="11"/>
  <c r="E4080" i="11"/>
  <c r="E4081" i="11"/>
  <c r="E4082" i="11"/>
  <c r="E4083" i="11"/>
  <c r="E4084" i="11"/>
  <c r="E4085" i="11"/>
  <c r="E4086" i="11"/>
  <c r="E4087" i="11"/>
  <c r="E4088" i="11"/>
  <c r="E4089" i="11"/>
  <c r="E4090" i="11"/>
  <c r="E4091" i="11"/>
  <c r="E4092" i="11"/>
  <c r="E4093" i="11"/>
  <c r="E4094" i="11"/>
  <c r="E4095" i="11"/>
  <c r="E4096" i="11"/>
  <c r="E4097" i="11"/>
  <c r="E4098" i="11"/>
  <c r="E4099" i="11"/>
  <c r="E4100" i="11"/>
  <c r="E4101" i="11"/>
  <c r="E4102" i="11"/>
  <c r="E4103" i="11"/>
  <c r="E4104" i="11"/>
  <c r="E4105" i="11"/>
  <c r="E4106" i="11"/>
  <c r="E4107" i="11"/>
  <c r="E4108" i="11"/>
  <c r="E4109" i="11"/>
  <c r="E4110" i="11"/>
  <c r="E4111" i="11"/>
  <c r="E4112" i="11"/>
  <c r="E4113" i="11"/>
  <c r="E4114" i="11"/>
  <c r="E4115" i="11"/>
  <c r="E4116" i="11"/>
  <c r="E4117" i="11"/>
  <c r="E4118" i="11"/>
  <c r="E4119" i="11"/>
  <c r="E4120" i="11"/>
  <c r="E4121" i="11"/>
  <c r="E4122" i="11"/>
  <c r="E4123" i="11"/>
  <c r="E4124" i="11"/>
  <c r="E4125" i="11"/>
  <c r="E4126" i="11"/>
  <c r="E4127" i="11"/>
  <c r="E4128" i="11"/>
  <c r="E4129" i="11"/>
  <c r="E4130" i="11"/>
  <c r="E4131" i="11"/>
  <c r="E4132" i="11"/>
  <c r="E4133" i="11"/>
  <c r="E4134" i="11"/>
  <c r="E4135" i="11"/>
  <c r="E4136" i="11"/>
  <c r="E4137" i="11"/>
  <c r="E4138" i="11"/>
  <c r="E4139" i="11"/>
  <c r="E4140" i="11"/>
  <c r="E4141" i="11"/>
  <c r="E4142" i="11"/>
  <c r="E4143" i="11"/>
  <c r="E4144" i="11"/>
  <c r="E4145" i="11"/>
  <c r="E4146" i="11"/>
  <c r="E4147" i="11"/>
  <c r="E4148" i="11"/>
  <c r="E4149" i="11"/>
  <c r="E4150" i="11"/>
  <c r="E4151" i="11"/>
  <c r="E4152" i="11"/>
  <c r="E4153" i="11"/>
  <c r="E4154" i="11"/>
  <c r="E4155" i="11"/>
  <c r="E4156" i="11"/>
  <c r="E4157" i="11"/>
  <c r="E4158" i="11"/>
  <c r="E4159" i="11"/>
  <c r="E4160" i="11"/>
  <c r="E4161" i="11"/>
  <c r="E4162" i="11"/>
  <c r="E4163" i="11"/>
  <c r="E4164" i="11"/>
  <c r="E4165" i="11"/>
  <c r="E4166" i="11"/>
  <c r="E4167" i="11"/>
  <c r="E4168" i="11"/>
  <c r="E4169" i="11"/>
  <c r="E4170" i="11"/>
  <c r="E4171" i="11"/>
  <c r="E4172" i="11"/>
  <c r="E4173" i="11"/>
  <c r="E4174" i="11"/>
  <c r="E4175" i="11"/>
  <c r="E4176" i="11"/>
  <c r="E4177" i="11"/>
  <c r="E4178" i="11"/>
  <c r="E4179" i="11"/>
  <c r="E4180" i="11"/>
  <c r="E4181" i="11"/>
  <c r="E4182" i="11"/>
  <c r="E4183" i="11"/>
  <c r="E4184" i="11"/>
  <c r="E4185" i="11"/>
  <c r="E4186" i="11"/>
  <c r="E4187" i="11"/>
  <c r="E4188" i="11"/>
  <c r="E4189" i="11"/>
  <c r="E4190" i="11"/>
  <c r="E4191" i="11"/>
  <c r="E4192" i="11"/>
  <c r="E4193" i="11"/>
  <c r="E4194" i="11"/>
  <c r="E4195" i="11"/>
  <c r="E4196" i="11"/>
  <c r="E4197" i="11"/>
  <c r="E4198" i="11"/>
  <c r="E4199" i="11"/>
  <c r="E4200" i="11"/>
  <c r="E4201" i="11"/>
  <c r="E4202" i="11"/>
  <c r="E4203" i="11"/>
  <c r="E4204" i="11"/>
  <c r="E4205" i="11"/>
  <c r="E4206" i="11"/>
  <c r="E4207" i="11"/>
  <c r="E4208" i="11"/>
  <c r="E4209" i="11"/>
  <c r="E4210" i="11"/>
  <c r="E4211" i="11"/>
  <c r="E4212" i="11"/>
  <c r="E4213" i="11"/>
  <c r="E4214" i="11"/>
  <c r="E4215" i="11"/>
  <c r="E4216" i="11"/>
  <c r="E4217" i="11"/>
  <c r="E4218" i="11"/>
  <c r="E4219" i="11"/>
  <c r="E4220" i="11"/>
  <c r="E4221" i="11"/>
  <c r="E4222" i="11"/>
  <c r="E4223" i="11"/>
  <c r="E4224" i="11"/>
  <c r="E4225" i="11"/>
  <c r="E4226" i="11"/>
  <c r="E4227" i="11"/>
  <c r="E4228" i="11"/>
  <c r="E4229" i="11"/>
  <c r="E4230" i="11"/>
  <c r="E4231" i="11"/>
  <c r="E4232" i="11"/>
  <c r="E4233" i="11"/>
  <c r="E4234" i="11"/>
  <c r="E4235" i="11"/>
  <c r="E4236" i="11"/>
  <c r="E4237" i="11"/>
  <c r="E4238" i="11"/>
  <c r="E4239" i="11"/>
  <c r="E4240" i="11"/>
  <c r="E4241" i="11"/>
  <c r="E4242" i="11"/>
  <c r="E4243" i="11"/>
  <c r="E4244" i="11"/>
  <c r="E4245" i="11"/>
  <c r="E4246" i="11"/>
  <c r="E4247" i="11"/>
  <c r="E4248" i="11"/>
  <c r="E4249" i="11"/>
  <c r="E4250" i="11"/>
  <c r="E4251" i="11"/>
  <c r="E4252" i="11"/>
  <c r="E4253" i="11"/>
  <c r="E4254" i="11"/>
  <c r="E4255" i="11"/>
  <c r="E4256" i="11"/>
  <c r="E4257" i="11"/>
  <c r="E4258" i="11"/>
  <c r="E4259" i="11"/>
  <c r="E4260" i="11"/>
  <c r="E4261" i="11"/>
  <c r="E4262" i="11"/>
  <c r="E4263" i="11"/>
  <c r="E4264" i="11"/>
  <c r="E4265" i="11"/>
  <c r="E4266" i="11"/>
  <c r="E4267" i="11"/>
  <c r="E4268" i="11"/>
  <c r="E4269" i="11"/>
  <c r="E4270" i="11"/>
  <c r="E4271" i="11"/>
  <c r="E4272" i="11"/>
  <c r="E4273" i="11"/>
  <c r="E4274" i="11"/>
  <c r="E4275" i="11"/>
  <c r="E4276" i="11"/>
  <c r="E4277" i="11"/>
  <c r="E4278" i="11"/>
  <c r="E4279" i="11"/>
  <c r="E4280" i="11"/>
  <c r="E4281" i="11"/>
  <c r="E4282" i="11"/>
  <c r="E4283" i="11"/>
  <c r="E4284" i="11"/>
  <c r="E4285" i="11"/>
  <c r="E4286" i="11"/>
  <c r="E4287" i="11"/>
  <c r="E4288" i="11"/>
  <c r="E4289" i="11"/>
  <c r="E4290" i="11"/>
  <c r="E4291" i="11"/>
  <c r="E4292" i="11"/>
  <c r="E4293" i="11"/>
  <c r="E4294" i="11"/>
  <c r="E4295" i="11"/>
  <c r="E4296" i="11"/>
  <c r="E4297" i="11"/>
  <c r="E4298" i="11"/>
  <c r="E4299" i="11"/>
  <c r="E4300" i="11"/>
  <c r="E4301" i="11"/>
  <c r="E4302" i="11"/>
  <c r="E4303" i="11"/>
  <c r="E4304" i="11"/>
  <c r="E4305" i="11"/>
  <c r="E4306" i="11"/>
  <c r="E4307" i="11"/>
  <c r="E4308" i="11"/>
  <c r="E4309" i="11"/>
  <c r="E4310" i="11"/>
  <c r="E4311" i="11"/>
  <c r="E4312" i="11"/>
  <c r="E4313" i="11"/>
  <c r="E4314" i="11"/>
  <c r="E4315" i="11"/>
  <c r="E4316" i="11"/>
  <c r="E4317" i="11"/>
  <c r="E4318" i="11"/>
  <c r="E4319" i="11"/>
  <c r="E4320" i="11"/>
  <c r="E4321" i="11"/>
  <c r="E4322" i="11"/>
  <c r="E4323" i="11"/>
  <c r="E4324" i="11"/>
  <c r="E4325" i="11"/>
  <c r="E4326" i="11"/>
  <c r="E4327" i="11"/>
  <c r="E4328" i="11"/>
  <c r="E4329" i="11"/>
  <c r="E4330" i="11"/>
  <c r="E4331" i="11"/>
  <c r="E4332" i="11"/>
  <c r="E4333" i="11"/>
  <c r="E4334" i="11"/>
  <c r="E4335" i="11"/>
  <c r="E4336" i="11"/>
  <c r="E4337" i="11"/>
  <c r="E4338" i="11"/>
  <c r="E4339" i="11"/>
  <c r="E4340" i="11"/>
  <c r="E4341" i="11"/>
  <c r="E4342" i="11"/>
  <c r="E4343" i="11"/>
  <c r="E4344" i="11"/>
  <c r="E4345" i="11"/>
  <c r="E4346" i="11"/>
  <c r="E4347" i="11"/>
  <c r="E4348" i="11"/>
  <c r="E4349" i="11"/>
  <c r="E4350" i="11"/>
  <c r="E4351" i="11"/>
  <c r="E4352" i="11"/>
  <c r="E4353" i="11"/>
  <c r="E4354" i="11"/>
  <c r="E4355" i="11"/>
  <c r="E4356" i="11"/>
  <c r="E4357" i="11"/>
  <c r="E4358" i="11"/>
  <c r="E4359" i="11"/>
  <c r="E4360" i="11"/>
  <c r="E4361" i="11"/>
  <c r="E4362" i="11"/>
  <c r="E4363" i="11"/>
  <c r="E4364" i="11"/>
  <c r="E4365" i="11"/>
  <c r="E4366" i="11"/>
  <c r="E4367" i="11"/>
  <c r="E4368" i="11"/>
  <c r="E4369" i="11"/>
  <c r="E4370" i="11"/>
  <c r="E4371" i="11"/>
  <c r="E4372" i="11"/>
  <c r="E4373" i="11"/>
  <c r="E4374" i="11"/>
  <c r="E4375" i="11"/>
  <c r="E4376" i="11"/>
  <c r="E4377" i="11"/>
  <c r="E4378" i="11"/>
  <c r="E4379" i="11"/>
  <c r="E4380" i="11"/>
  <c r="E4381" i="11"/>
  <c r="E4382" i="11"/>
  <c r="E4383" i="11"/>
  <c r="E4384" i="11"/>
  <c r="E4385" i="11"/>
  <c r="E4386" i="11"/>
  <c r="E4387" i="11"/>
  <c r="E4388" i="11"/>
  <c r="E4389" i="11"/>
  <c r="E4390" i="11"/>
  <c r="E4391" i="11"/>
  <c r="E4392" i="11"/>
  <c r="E4393" i="11"/>
  <c r="E4394" i="11"/>
  <c r="E4395" i="11"/>
  <c r="E4396" i="11"/>
  <c r="E4397" i="11"/>
  <c r="E4398" i="11"/>
  <c r="E4399" i="11"/>
  <c r="E4400" i="11"/>
  <c r="E4401" i="11"/>
  <c r="E4402" i="11"/>
  <c r="E4403" i="11"/>
  <c r="E4404" i="11"/>
  <c r="E4405" i="11"/>
  <c r="E4406" i="11"/>
  <c r="E4407" i="11"/>
  <c r="E4408" i="11"/>
  <c r="E4409" i="11"/>
  <c r="E4410" i="11"/>
  <c r="E4411" i="11"/>
  <c r="E4412" i="11"/>
  <c r="E4413" i="11"/>
  <c r="E4414" i="11"/>
  <c r="E4415" i="11"/>
  <c r="E4416" i="11"/>
  <c r="E4417" i="11"/>
  <c r="E4418" i="11"/>
  <c r="E4419" i="11"/>
  <c r="E4420" i="11"/>
  <c r="E4421" i="11"/>
  <c r="E4422" i="11"/>
  <c r="E4423" i="11"/>
  <c r="E4424" i="11"/>
  <c r="E4425" i="11"/>
  <c r="E4426" i="11"/>
  <c r="E4427" i="11"/>
  <c r="E4428" i="11"/>
  <c r="E4429" i="11"/>
  <c r="E4430" i="11"/>
  <c r="E4431" i="11"/>
  <c r="E4432" i="11"/>
  <c r="E4433" i="11"/>
  <c r="E4434" i="11"/>
  <c r="E4435" i="11"/>
  <c r="E4436" i="11"/>
  <c r="E4437" i="11"/>
  <c r="E4438" i="11"/>
  <c r="E4439" i="11"/>
  <c r="E4440" i="11"/>
  <c r="E4441" i="11"/>
  <c r="E4442" i="11"/>
  <c r="E4443" i="11"/>
  <c r="E4444" i="11"/>
  <c r="E4445" i="11"/>
  <c r="E4446" i="11"/>
  <c r="E4447" i="11"/>
  <c r="E4448" i="11"/>
  <c r="E4449" i="11"/>
  <c r="E4450" i="11"/>
  <c r="E4451" i="11"/>
  <c r="E4452" i="11"/>
  <c r="E4453" i="11"/>
  <c r="E4454" i="11"/>
  <c r="E4455" i="11"/>
  <c r="E4456" i="11"/>
  <c r="E4457" i="11"/>
  <c r="E4458" i="11"/>
  <c r="E4459" i="11"/>
  <c r="E4460" i="11"/>
  <c r="E4461" i="11"/>
  <c r="E4462" i="11"/>
  <c r="E4463" i="11"/>
  <c r="E4464" i="11"/>
  <c r="E4465" i="11"/>
  <c r="E4466" i="11"/>
  <c r="E4467" i="11"/>
  <c r="E4468" i="11"/>
  <c r="E4469" i="11"/>
  <c r="E4470" i="11"/>
  <c r="E4471" i="11"/>
  <c r="E4472" i="11"/>
  <c r="E4473" i="11"/>
  <c r="E4474" i="11"/>
  <c r="E4475" i="11"/>
  <c r="E4476" i="11"/>
  <c r="E4477" i="11"/>
  <c r="E4478" i="11"/>
  <c r="E4479" i="11"/>
  <c r="E4480" i="11"/>
  <c r="E4481" i="11"/>
  <c r="E4482" i="11"/>
  <c r="E4483" i="11"/>
  <c r="E4484" i="11"/>
  <c r="E4485" i="11"/>
  <c r="E4486" i="11"/>
  <c r="E4487" i="11"/>
  <c r="E4488" i="11"/>
  <c r="E4489" i="11"/>
  <c r="E4490" i="11"/>
  <c r="E4491" i="11"/>
  <c r="E4492" i="11"/>
  <c r="E4493" i="11"/>
  <c r="E4494" i="11"/>
  <c r="E4495" i="11"/>
  <c r="E4496" i="11"/>
  <c r="E4497" i="11"/>
  <c r="E4498" i="11"/>
  <c r="E4499" i="11"/>
  <c r="E4500" i="11"/>
  <c r="E4501" i="11"/>
  <c r="E4502" i="11"/>
  <c r="E4503" i="11"/>
  <c r="E4504" i="11"/>
  <c r="E4505" i="11"/>
  <c r="E4506" i="11"/>
  <c r="E4507" i="11"/>
  <c r="E4508" i="11"/>
  <c r="E4509" i="11"/>
  <c r="E4510" i="11"/>
  <c r="E4511" i="11"/>
  <c r="E4512" i="11"/>
  <c r="E4513" i="11"/>
  <c r="E4514" i="11"/>
  <c r="E4515" i="11"/>
  <c r="E4516" i="11"/>
  <c r="E4517" i="11"/>
  <c r="E4518" i="11"/>
  <c r="E4519" i="11"/>
  <c r="E4520" i="11"/>
  <c r="E4521" i="11"/>
  <c r="E4522" i="11"/>
  <c r="E4523" i="11"/>
  <c r="E4524" i="11"/>
  <c r="E4525" i="11"/>
  <c r="E4526" i="11"/>
  <c r="E4527" i="11"/>
  <c r="E4528" i="11"/>
  <c r="E4529" i="11"/>
  <c r="E4530" i="11"/>
  <c r="E4531" i="11"/>
  <c r="E4532" i="11"/>
  <c r="E4533" i="11"/>
  <c r="E4534" i="11"/>
  <c r="E4535" i="11"/>
  <c r="E4536" i="11"/>
  <c r="E4537" i="11"/>
  <c r="E4538" i="11"/>
  <c r="E4539" i="11"/>
  <c r="E4540" i="11"/>
  <c r="E4541" i="11"/>
  <c r="E4542" i="11"/>
  <c r="E4543" i="11"/>
  <c r="E4544" i="11"/>
  <c r="E4545" i="11"/>
  <c r="E4546" i="11"/>
  <c r="E4547" i="11"/>
  <c r="E4548" i="11"/>
  <c r="E4549" i="11"/>
  <c r="E4550" i="11"/>
  <c r="E4551" i="11"/>
  <c r="E4552" i="11"/>
  <c r="E4553" i="11"/>
  <c r="E4554" i="11"/>
  <c r="E4555" i="11"/>
  <c r="E4556" i="11"/>
  <c r="E4557" i="11"/>
  <c r="E4558" i="11"/>
  <c r="E4559" i="11"/>
  <c r="E4560" i="11"/>
  <c r="E4561" i="11"/>
  <c r="E4562" i="11"/>
  <c r="E4563" i="11"/>
  <c r="E4564" i="11"/>
  <c r="E4565" i="11"/>
  <c r="E4566" i="11"/>
  <c r="E4567" i="11"/>
  <c r="E4568" i="11"/>
  <c r="E4569" i="11"/>
  <c r="E4570" i="11"/>
  <c r="E4571" i="11"/>
  <c r="E4572" i="11"/>
  <c r="E4573" i="11"/>
  <c r="E4574" i="11"/>
  <c r="E4575" i="11"/>
  <c r="E4576" i="11"/>
  <c r="E4577" i="11"/>
  <c r="E4578" i="11"/>
  <c r="E4579" i="11"/>
  <c r="E4580" i="11"/>
  <c r="E4581" i="11"/>
  <c r="E4582" i="11"/>
  <c r="E4583" i="11"/>
  <c r="E4584" i="11"/>
  <c r="E4585" i="11"/>
  <c r="E4586" i="11"/>
  <c r="E4587" i="11"/>
  <c r="E4588" i="11"/>
  <c r="E4589" i="11"/>
  <c r="E4590" i="11"/>
  <c r="E4591" i="11"/>
  <c r="E4592" i="11"/>
  <c r="E4593" i="11"/>
  <c r="E4594" i="11"/>
  <c r="E4595" i="11"/>
  <c r="E4596" i="11"/>
  <c r="E4597" i="11"/>
  <c r="E4598" i="11"/>
  <c r="E4599" i="11"/>
  <c r="E4600" i="11"/>
  <c r="E4601" i="11"/>
  <c r="E4602" i="11"/>
  <c r="E4603" i="11"/>
  <c r="E4604" i="11"/>
  <c r="E4605" i="11"/>
  <c r="E4606" i="11"/>
  <c r="E4607" i="11"/>
  <c r="E4608" i="11"/>
  <c r="E4609" i="11"/>
  <c r="E4610" i="11"/>
  <c r="E4611" i="11"/>
  <c r="E4612" i="11"/>
  <c r="E4613" i="11"/>
  <c r="E4614" i="11"/>
  <c r="E4615" i="11"/>
  <c r="E4616" i="11"/>
  <c r="E4617" i="11"/>
  <c r="E4618" i="11"/>
  <c r="E4619" i="11"/>
  <c r="E4620" i="11"/>
  <c r="E4621" i="11"/>
  <c r="E4622" i="11"/>
  <c r="E4623" i="11"/>
  <c r="E4624" i="11"/>
  <c r="E4625" i="11"/>
  <c r="E4626" i="11"/>
  <c r="E4627" i="11"/>
  <c r="E4628" i="11"/>
  <c r="E4629" i="11"/>
  <c r="E4630" i="11"/>
  <c r="E4631" i="11"/>
  <c r="E4632" i="11"/>
  <c r="E4633" i="11"/>
  <c r="E4634" i="11"/>
  <c r="E4635" i="11"/>
  <c r="E4636" i="11"/>
  <c r="E4637" i="11"/>
  <c r="E4638" i="11"/>
  <c r="E4639" i="11"/>
  <c r="E4640" i="11"/>
  <c r="E4641" i="11"/>
  <c r="E4642" i="11"/>
  <c r="E4643" i="11"/>
  <c r="E4644" i="11"/>
  <c r="E4645" i="11"/>
  <c r="E4646" i="11"/>
  <c r="E4647" i="11"/>
  <c r="E4648" i="11"/>
  <c r="E4649" i="11"/>
  <c r="E4650" i="11"/>
  <c r="E4651" i="11"/>
  <c r="E4652" i="11"/>
  <c r="E4653" i="11"/>
  <c r="E4654" i="11"/>
  <c r="E4655" i="11"/>
  <c r="E4656" i="11"/>
  <c r="E4657" i="11"/>
  <c r="E4658" i="11"/>
  <c r="E4659" i="11"/>
  <c r="E4660" i="11"/>
  <c r="E4661" i="11"/>
  <c r="E4662" i="11"/>
  <c r="E4663" i="11"/>
  <c r="E4664" i="11"/>
  <c r="E4665" i="11"/>
  <c r="E4666" i="11"/>
  <c r="E4667" i="11"/>
  <c r="E4668" i="11"/>
  <c r="E4669" i="11"/>
  <c r="E4670" i="11"/>
  <c r="E4671" i="11"/>
  <c r="E4672" i="11"/>
  <c r="E4673" i="11"/>
  <c r="E4674" i="11"/>
  <c r="E4675" i="11"/>
  <c r="E4676" i="11"/>
  <c r="E4677" i="11"/>
  <c r="E4678" i="11"/>
  <c r="E4679" i="11"/>
  <c r="E4680" i="11"/>
  <c r="E4681" i="11"/>
  <c r="E4682" i="11"/>
  <c r="E4683" i="11"/>
  <c r="E4684" i="11"/>
  <c r="E4685" i="11"/>
  <c r="E4686" i="11"/>
  <c r="E4687" i="11"/>
  <c r="E4688" i="11"/>
  <c r="E4689" i="11"/>
  <c r="E4690" i="11"/>
  <c r="E4691" i="11"/>
  <c r="E4692" i="11"/>
  <c r="E4693" i="11"/>
  <c r="E4694" i="11"/>
  <c r="E4695" i="11"/>
  <c r="E4696" i="11"/>
  <c r="E4697" i="11"/>
  <c r="E4698" i="11"/>
  <c r="E4699" i="11"/>
  <c r="E4700" i="11"/>
  <c r="E4701" i="11"/>
  <c r="E4702" i="11"/>
  <c r="E4703" i="11"/>
  <c r="E4704" i="11"/>
  <c r="E4705" i="11"/>
  <c r="E4706" i="11"/>
  <c r="E4707" i="11"/>
  <c r="E4708" i="11"/>
  <c r="E4709" i="11"/>
  <c r="E4710" i="11"/>
  <c r="E4711" i="11"/>
  <c r="E4712" i="11"/>
  <c r="E4713" i="11"/>
  <c r="E4714" i="11"/>
  <c r="E4715" i="11"/>
  <c r="E4716" i="11"/>
  <c r="E4717" i="11"/>
  <c r="E4718" i="11"/>
  <c r="E4719" i="11"/>
  <c r="E4720" i="11"/>
  <c r="E4721" i="11"/>
  <c r="E4722" i="11"/>
  <c r="E4723" i="11"/>
  <c r="E4724" i="11"/>
  <c r="E4725" i="11"/>
  <c r="E4726" i="11"/>
  <c r="E4727" i="11"/>
  <c r="E4728" i="11"/>
  <c r="E4729" i="11"/>
  <c r="E4730" i="11"/>
  <c r="E4731" i="11"/>
  <c r="E4732" i="11"/>
  <c r="E4733" i="11"/>
  <c r="E4734" i="11"/>
  <c r="E4735" i="11"/>
  <c r="E4736" i="11"/>
  <c r="E4737" i="11"/>
  <c r="E4738" i="11"/>
  <c r="E4739" i="11"/>
  <c r="E4740" i="11"/>
  <c r="E4741" i="11"/>
  <c r="E4742" i="11"/>
  <c r="E4743" i="11"/>
  <c r="E4744" i="11"/>
  <c r="E4745" i="11"/>
  <c r="E4746" i="11"/>
  <c r="E4747" i="11"/>
  <c r="E4748" i="11"/>
  <c r="E4749" i="11"/>
  <c r="E4750" i="11"/>
  <c r="E4751" i="11"/>
  <c r="E4752" i="11"/>
  <c r="E4753" i="11"/>
  <c r="E4754" i="11"/>
  <c r="E4755" i="11"/>
  <c r="E4756" i="11"/>
  <c r="E4757" i="11"/>
  <c r="E4758" i="11"/>
  <c r="E4759" i="11"/>
  <c r="E4760" i="11"/>
  <c r="E4761" i="11"/>
  <c r="E4762" i="11"/>
  <c r="E4763" i="11"/>
  <c r="E4764" i="11"/>
  <c r="E4765" i="11"/>
  <c r="E4766" i="11"/>
  <c r="E4767" i="11"/>
  <c r="E4768" i="11"/>
  <c r="E4769" i="11"/>
  <c r="E4770" i="11"/>
  <c r="E4771" i="11"/>
  <c r="E4772" i="11"/>
  <c r="E4773" i="11"/>
  <c r="E4774" i="11"/>
  <c r="E4775" i="11"/>
  <c r="E4776" i="11"/>
  <c r="E4777" i="11"/>
  <c r="E4778" i="11"/>
  <c r="E4779" i="11"/>
  <c r="E4780" i="11"/>
  <c r="E4781" i="11"/>
  <c r="E4782" i="11"/>
  <c r="E4783" i="11"/>
  <c r="E4784" i="11"/>
  <c r="E4785" i="11"/>
  <c r="E4786" i="11"/>
  <c r="E4787" i="11"/>
  <c r="E4788" i="11"/>
  <c r="E4789" i="11"/>
  <c r="E4790" i="11"/>
  <c r="E4791" i="11"/>
  <c r="E4792" i="11"/>
  <c r="E4793" i="11"/>
  <c r="E4794" i="11"/>
  <c r="E4795" i="11"/>
  <c r="E4796" i="11"/>
  <c r="E4797" i="11"/>
  <c r="E4798" i="11"/>
  <c r="E4799" i="11"/>
  <c r="E4800" i="11"/>
  <c r="E4801" i="11"/>
  <c r="E4802" i="11"/>
  <c r="E4803" i="11"/>
  <c r="E4804" i="11"/>
  <c r="E4805" i="11"/>
  <c r="E4806" i="11"/>
  <c r="E4807" i="11"/>
  <c r="E4808" i="11"/>
  <c r="E4809" i="11"/>
  <c r="E4810" i="11"/>
  <c r="E4811" i="11"/>
  <c r="E4812" i="11"/>
  <c r="E4813" i="11"/>
  <c r="E4814" i="11"/>
  <c r="E4815" i="11"/>
  <c r="E4816" i="11"/>
  <c r="E4817" i="11"/>
  <c r="E4818" i="11"/>
  <c r="E4819" i="11"/>
  <c r="E4820" i="11"/>
  <c r="E4821" i="11"/>
  <c r="E4822" i="11"/>
  <c r="E4823" i="11"/>
  <c r="E4824" i="11"/>
  <c r="E4825" i="11"/>
  <c r="E4826" i="11"/>
  <c r="E4827" i="11"/>
  <c r="E4828" i="11"/>
  <c r="E4829" i="11"/>
  <c r="E4830" i="11"/>
  <c r="E4831" i="11"/>
  <c r="E4832" i="11"/>
  <c r="E4833" i="11"/>
  <c r="E4834" i="11"/>
  <c r="E4835" i="11"/>
  <c r="E4836" i="11"/>
  <c r="E4837" i="11"/>
  <c r="E4838" i="11"/>
  <c r="E4839" i="11"/>
  <c r="E4840" i="11"/>
  <c r="E4841" i="11"/>
  <c r="E4842" i="11"/>
  <c r="E4843" i="11"/>
  <c r="E4844" i="11"/>
  <c r="E4845" i="11"/>
  <c r="E4846" i="11"/>
  <c r="E4847" i="11"/>
  <c r="E4848" i="11"/>
  <c r="E4849" i="11"/>
  <c r="E4850" i="11"/>
  <c r="E4851" i="11"/>
  <c r="E4852" i="11"/>
  <c r="E4853" i="11"/>
  <c r="E4854" i="11"/>
  <c r="E4855" i="11"/>
  <c r="E4856" i="11"/>
  <c r="E4857" i="11"/>
  <c r="E4858" i="11"/>
  <c r="E4859" i="11"/>
  <c r="E4860" i="11"/>
  <c r="E4861" i="11"/>
  <c r="E4862" i="11"/>
  <c r="E4863" i="11"/>
  <c r="E4864" i="11"/>
  <c r="E4865" i="11"/>
  <c r="E4866" i="11"/>
  <c r="E4867" i="11"/>
  <c r="E4868" i="11"/>
  <c r="E4869" i="11"/>
  <c r="E4870" i="11"/>
  <c r="E4871" i="11"/>
  <c r="E4872" i="11"/>
  <c r="E4873" i="11"/>
  <c r="E4874" i="11"/>
  <c r="E4875" i="11"/>
  <c r="E4876" i="11"/>
  <c r="E4877" i="11"/>
  <c r="E4878" i="11"/>
  <c r="E4879" i="11"/>
  <c r="E4880" i="11"/>
  <c r="E4881" i="11"/>
  <c r="E4882" i="11"/>
  <c r="E4883" i="11"/>
  <c r="E4884" i="11"/>
  <c r="E4885" i="11"/>
  <c r="E4886" i="11"/>
  <c r="E4887" i="11"/>
  <c r="E4888" i="11"/>
  <c r="E4889" i="11"/>
  <c r="E4890" i="11"/>
  <c r="E4891" i="11"/>
  <c r="E4892" i="11"/>
  <c r="E4893" i="11"/>
  <c r="E4894" i="11"/>
  <c r="E4895" i="11"/>
  <c r="E4896" i="11"/>
  <c r="E4897" i="11"/>
  <c r="E4898" i="11"/>
  <c r="E4899" i="11"/>
  <c r="E4900" i="11"/>
  <c r="E4901" i="11"/>
  <c r="E4902" i="11"/>
  <c r="E4903" i="11"/>
  <c r="E4904" i="11"/>
  <c r="E4905" i="11"/>
  <c r="E4906" i="11"/>
  <c r="E4907" i="11"/>
  <c r="E4908" i="11"/>
  <c r="E4909" i="11"/>
  <c r="E4910" i="11"/>
  <c r="E4911" i="11"/>
  <c r="E4912" i="11"/>
  <c r="E4913" i="11"/>
  <c r="E4914" i="11"/>
  <c r="E4915" i="11"/>
  <c r="E4916" i="11"/>
  <c r="E4917" i="11"/>
  <c r="E4918" i="11"/>
  <c r="E4919" i="11"/>
  <c r="E4920" i="11"/>
  <c r="E4921" i="11"/>
  <c r="E4922" i="11"/>
  <c r="E4923" i="11"/>
  <c r="E4924" i="11"/>
  <c r="E4925" i="11"/>
  <c r="E4926" i="11"/>
  <c r="E4927" i="11"/>
  <c r="E4928" i="11"/>
  <c r="E4929" i="11"/>
  <c r="E4930" i="11"/>
  <c r="E4931" i="11"/>
  <c r="E4932" i="11"/>
  <c r="E4933" i="11"/>
  <c r="E4934" i="11"/>
  <c r="E4935" i="11"/>
  <c r="E4936" i="11"/>
  <c r="E4937" i="11"/>
  <c r="E4938" i="11"/>
  <c r="E4939" i="11"/>
  <c r="E4940" i="11"/>
  <c r="E4941" i="11"/>
  <c r="E4942" i="11"/>
  <c r="E4943" i="11"/>
  <c r="E4944" i="11"/>
  <c r="E4945" i="11"/>
  <c r="E4946" i="11"/>
  <c r="E4947" i="11"/>
  <c r="E4948" i="11"/>
  <c r="E4949" i="11"/>
  <c r="E4950" i="11"/>
  <c r="E4951" i="11"/>
  <c r="E4952" i="11"/>
  <c r="E4953" i="11"/>
  <c r="E4954" i="11"/>
  <c r="E4955" i="11"/>
  <c r="E4956" i="11"/>
  <c r="E4957" i="11"/>
  <c r="E4958" i="11"/>
  <c r="E4959" i="11"/>
  <c r="E4960" i="11"/>
  <c r="E4961" i="11"/>
  <c r="E4962" i="11"/>
  <c r="E4963" i="11"/>
  <c r="E4964" i="11"/>
  <c r="E4965" i="11"/>
  <c r="E4966" i="11"/>
  <c r="E4967" i="11"/>
  <c r="E4968" i="11"/>
  <c r="E4969" i="11"/>
  <c r="E4970" i="11"/>
  <c r="E4971" i="11"/>
  <c r="E4972" i="11"/>
  <c r="E4973" i="11"/>
  <c r="E4974" i="11"/>
  <c r="E4975" i="11"/>
  <c r="E4976" i="11"/>
  <c r="E4977" i="11"/>
  <c r="E4978" i="11"/>
  <c r="E4979" i="11"/>
  <c r="E4980" i="11"/>
  <c r="E4981" i="11"/>
  <c r="E4982" i="11"/>
  <c r="E4983" i="11"/>
  <c r="E4984" i="11"/>
  <c r="E4985" i="11"/>
  <c r="E4986" i="11"/>
  <c r="E4987" i="11"/>
  <c r="E4988" i="11"/>
  <c r="E4989" i="11"/>
  <c r="E4990" i="11"/>
  <c r="E4991" i="11"/>
  <c r="E4992" i="11"/>
  <c r="E4993" i="11"/>
  <c r="E4994" i="11"/>
  <c r="E4995" i="11"/>
  <c r="E4996" i="11"/>
  <c r="E4997" i="11"/>
  <c r="E4998" i="11"/>
  <c r="E4999" i="11"/>
  <c r="E5000" i="11"/>
  <c r="E5001" i="11"/>
  <c r="E5002" i="11"/>
  <c r="E5003" i="11"/>
  <c r="E5004" i="11"/>
  <c r="E5005" i="11"/>
  <c r="E5006" i="11"/>
  <c r="E5007" i="11"/>
  <c r="E5008" i="11"/>
  <c r="E5009" i="11"/>
  <c r="E5010" i="11"/>
  <c r="E5011" i="11"/>
  <c r="E5012" i="11"/>
  <c r="E5013" i="11"/>
  <c r="E5014" i="11"/>
  <c r="E5015" i="11"/>
  <c r="E5016" i="11"/>
  <c r="E5017" i="11"/>
  <c r="E5018" i="11"/>
  <c r="E5019" i="11"/>
  <c r="E5020" i="11"/>
  <c r="E5021" i="11"/>
  <c r="E5022" i="11"/>
  <c r="E5023" i="11"/>
  <c r="E5024" i="11"/>
  <c r="E5025" i="11"/>
  <c r="E5026" i="11"/>
  <c r="E5027" i="11"/>
  <c r="E5028" i="11"/>
  <c r="E5029" i="11"/>
  <c r="E5030" i="11"/>
  <c r="E5031" i="11"/>
  <c r="E5032" i="11"/>
  <c r="E5033" i="11"/>
  <c r="E5034" i="11"/>
  <c r="E5035" i="11"/>
  <c r="E5036" i="11"/>
  <c r="E5037" i="11"/>
  <c r="E5038" i="11"/>
  <c r="E5039" i="11"/>
  <c r="E5040" i="11"/>
  <c r="E5041" i="11"/>
  <c r="E5042" i="11"/>
  <c r="E5043" i="11"/>
  <c r="E5044" i="11"/>
  <c r="E5045" i="11"/>
  <c r="E5046" i="11"/>
  <c r="E5047" i="11"/>
  <c r="E5048" i="11"/>
  <c r="E5049" i="11"/>
  <c r="E5050" i="11"/>
  <c r="E5051" i="11"/>
  <c r="E5052" i="11"/>
  <c r="E5053" i="11"/>
  <c r="E5054" i="11"/>
  <c r="E5055" i="11"/>
  <c r="E5056" i="11"/>
  <c r="E5057" i="11"/>
  <c r="E5058" i="11"/>
  <c r="E5059" i="11"/>
  <c r="E5060" i="11"/>
  <c r="E5061" i="11"/>
  <c r="E5062" i="11"/>
  <c r="E5063" i="11"/>
  <c r="E5064" i="11"/>
  <c r="E5065" i="11"/>
  <c r="E5066" i="11"/>
  <c r="E5067" i="11"/>
  <c r="E5068" i="11"/>
  <c r="E5069" i="11"/>
  <c r="E5070" i="11"/>
  <c r="E5071" i="11"/>
  <c r="E5072" i="11"/>
  <c r="E5073" i="11"/>
  <c r="E5074" i="11"/>
  <c r="E5075" i="11"/>
  <c r="E5076" i="11"/>
  <c r="E5077" i="11"/>
  <c r="E5078" i="11"/>
  <c r="E5079" i="11"/>
  <c r="E5080" i="11"/>
  <c r="E5081" i="11"/>
  <c r="E5082" i="11"/>
  <c r="E5083" i="11"/>
  <c r="E5084" i="11"/>
  <c r="E5085" i="11"/>
  <c r="E5086" i="11"/>
  <c r="E5087" i="11"/>
  <c r="E5088" i="11"/>
  <c r="E5089" i="11"/>
  <c r="E5090" i="11"/>
  <c r="E5091" i="11"/>
  <c r="E5092" i="11"/>
  <c r="E5093" i="11"/>
  <c r="E5094" i="11"/>
  <c r="E5095" i="11"/>
  <c r="E5096" i="11"/>
  <c r="E5097" i="11"/>
  <c r="E5098" i="11"/>
  <c r="E5099" i="11"/>
  <c r="E5100" i="11"/>
  <c r="E5101" i="11"/>
  <c r="E5102" i="11"/>
  <c r="E5103" i="11"/>
  <c r="E5104" i="11"/>
  <c r="E5105" i="11"/>
  <c r="E5106" i="11"/>
  <c r="E5107" i="11"/>
  <c r="E5108" i="11"/>
  <c r="E5109" i="11"/>
  <c r="E5110" i="11"/>
  <c r="E5111" i="11"/>
  <c r="E5112" i="11"/>
  <c r="E5113" i="11"/>
  <c r="E5114" i="11"/>
  <c r="E5115" i="11"/>
  <c r="E5116" i="11"/>
  <c r="E5117" i="11"/>
  <c r="E5118" i="11"/>
  <c r="E5119" i="11"/>
  <c r="E5120" i="11"/>
  <c r="E5121" i="11"/>
  <c r="E5122" i="11"/>
  <c r="E5123" i="11"/>
  <c r="E5124" i="11"/>
  <c r="E5125" i="11"/>
  <c r="E5126" i="11"/>
  <c r="E5127" i="11"/>
  <c r="E5128" i="11"/>
  <c r="E5129" i="11"/>
  <c r="E5130" i="11"/>
  <c r="E5131" i="11"/>
  <c r="E5132" i="11"/>
  <c r="E5133" i="11"/>
  <c r="E5134" i="11"/>
  <c r="E5135" i="11"/>
  <c r="E5136" i="11"/>
  <c r="E5137" i="11"/>
  <c r="E5138" i="11"/>
  <c r="E5139" i="11"/>
  <c r="E5140" i="11"/>
  <c r="E5141" i="11"/>
  <c r="E5142" i="11"/>
  <c r="E5143" i="11"/>
  <c r="E5144" i="11"/>
  <c r="E5145" i="11"/>
  <c r="E5146" i="11"/>
  <c r="E5147" i="11"/>
  <c r="E5148" i="11"/>
  <c r="E5149" i="11"/>
  <c r="E5150" i="11"/>
  <c r="E5151" i="11"/>
  <c r="E5152" i="11"/>
  <c r="E5153" i="11"/>
  <c r="E5154" i="11"/>
  <c r="E5155" i="11"/>
  <c r="E5156" i="11"/>
  <c r="E5157" i="11"/>
  <c r="E5158" i="11"/>
  <c r="E5159" i="11"/>
  <c r="E5160" i="11"/>
  <c r="E5161" i="11"/>
  <c r="E5162" i="11"/>
  <c r="E5163" i="11"/>
  <c r="E5164" i="11"/>
  <c r="E5165" i="11"/>
  <c r="E5166" i="11"/>
  <c r="E5167" i="11"/>
  <c r="E5168" i="11"/>
  <c r="E5169" i="11"/>
  <c r="E5170" i="11"/>
  <c r="E5171" i="11"/>
  <c r="E5172" i="11"/>
  <c r="E5173" i="11"/>
  <c r="E5174" i="11"/>
  <c r="E5175" i="11"/>
  <c r="E5176" i="11"/>
  <c r="E5177" i="11"/>
  <c r="E5178" i="11"/>
  <c r="E5179" i="11"/>
  <c r="E5180" i="11"/>
  <c r="E5181" i="11"/>
  <c r="E5182" i="11"/>
  <c r="E5183" i="11"/>
  <c r="E5184" i="11"/>
  <c r="E5185" i="11"/>
  <c r="E5186" i="11"/>
  <c r="E5187" i="11"/>
  <c r="E5188" i="11"/>
  <c r="E5189" i="11"/>
  <c r="E5190" i="11"/>
  <c r="E5191" i="11"/>
  <c r="E5192" i="11"/>
  <c r="E5193" i="11"/>
  <c r="E5194" i="11"/>
  <c r="E5195" i="11"/>
  <c r="E5196" i="11"/>
  <c r="E5197" i="11"/>
  <c r="E5198" i="11"/>
  <c r="E5199" i="11"/>
  <c r="E5200" i="11"/>
  <c r="E5201" i="11"/>
  <c r="E5202" i="11"/>
  <c r="E5203" i="11"/>
  <c r="E5204" i="11"/>
  <c r="E5205" i="11"/>
  <c r="E5206" i="11"/>
  <c r="E5207" i="11"/>
  <c r="E5208" i="11"/>
  <c r="E5209" i="11"/>
  <c r="E5210" i="11"/>
  <c r="E5211" i="11"/>
  <c r="E5212" i="11"/>
  <c r="E5213" i="11"/>
  <c r="E5214" i="11"/>
  <c r="E5215" i="11"/>
  <c r="E5216" i="11"/>
  <c r="E5217" i="11"/>
  <c r="E5218" i="11"/>
  <c r="E5219" i="11"/>
  <c r="E5220" i="11"/>
  <c r="E5221" i="11"/>
  <c r="E5222" i="11"/>
  <c r="E5223" i="11"/>
  <c r="E5224" i="11"/>
  <c r="E5225" i="11"/>
  <c r="E5226" i="11"/>
  <c r="E5227" i="11"/>
  <c r="E5228" i="11"/>
  <c r="E5229" i="11"/>
  <c r="E5230" i="11"/>
  <c r="E5231" i="11"/>
  <c r="E5232" i="11"/>
  <c r="E5233" i="11"/>
  <c r="E5234" i="11"/>
  <c r="E5235" i="11"/>
  <c r="E5236" i="11"/>
  <c r="E5237" i="11"/>
  <c r="E5238" i="11"/>
  <c r="E5239" i="11"/>
  <c r="E5240" i="11"/>
  <c r="E5241" i="11"/>
  <c r="E5242" i="11"/>
  <c r="E5243" i="11"/>
  <c r="E5244" i="11"/>
  <c r="E5245" i="11"/>
  <c r="E5246" i="11"/>
  <c r="E5247" i="11"/>
  <c r="E5248" i="11"/>
  <c r="E5249" i="11"/>
  <c r="E5250" i="11"/>
  <c r="E5251" i="11"/>
  <c r="E5252" i="11"/>
  <c r="E5253" i="11"/>
  <c r="E5254" i="11"/>
  <c r="E5255" i="11"/>
  <c r="E5256" i="11"/>
  <c r="E5257" i="11"/>
  <c r="E5258" i="11"/>
  <c r="E5259" i="11"/>
  <c r="E5260" i="11"/>
  <c r="E5261" i="11"/>
  <c r="E5262" i="11"/>
  <c r="E5263" i="11"/>
  <c r="E5264" i="11"/>
  <c r="E5265" i="11"/>
  <c r="E5266" i="11"/>
  <c r="E5267" i="11"/>
  <c r="E5268" i="11"/>
  <c r="E5269" i="11"/>
  <c r="E5270" i="11"/>
  <c r="E5271" i="11"/>
  <c r="E5272" i="11"/>
  <c r="E5273" i="11"/>
  <c r="E5274" i="11"/>
  <c r="E5275" i="11"/>
  <c r="E5276" i="11"/>
  <c r="E5277" i="11"/>
  <c r="E5278" i="11"/>
  <c r="E5279" i="11"/>
  <c r="E5280" i="11"/>
  <c r="E5281" i="11"/>
  <c r="E5282" i="11"/>
  <c r="E5283" i="11"/>
  <c r="E5284" i="11"/>
  <c r="E5285" i="11"/>
  <c r="E5286" i="11"/>
  <c r="E5287" i="11"/>
  <c r="E5288" i="11"/>
  <c r="E5289" i="11"/>
  <c r="E5290" i="11"/>
  <c r="E5291" i="11"/>
  <c r="E5292" i="11"/>
  <c r="E5293" i="11"/>
  <c r="E5294" i="11"/>
  <c r="E5295" i="11"/>
  <c r="E5296" i="11"/>
  <c r="E5297" i="11"/>
  <c r="E5298" i="11"/>
  <c r="E5299" i="11"/>
  <c r="E5300" i="11"/>
  <c r="E5301" i="11"/>
  <c r="E5302" i="11"/>
  <c r="E5303" i="11"/>
  <c r="E5304" i="11"/>
  <c r="E5305" i="11"/>
  <c r="E5306" i="11"/>
  <c r="E5307" i="11"/>
  <c r="E5308" i="11"/>
  <c r="E5309" i="11"/>
  <c r="E5310" i="11"/>
  <c r="E5311" i="11"/>
  <c r="E5312" i="11"/>
  <c r="E5313" i="11"/>
  <c r="E5314" i="11"/>
  <c r="E5315" i="11"/>
  <c r="E5316" i="11"/>
  <c r="E5317" i="11"/>
  <c r="E5318" i="11"/>
  <c r="E5319" i="11"/>
  <c r="E5320" i="11"/>
  <c r="E5321" i="11"/>
  <c r="E5322" i="11"/>
  <c r="E5323" i="11"/>
  <c r="E5324" i="11"/>
  <c r="E5325" i="11"/>
  <c r="E5326" i="11"/>
  <c r="E5327" i="11"/>
  <c r="E5328" i="11"/>
  <c r="E5329" i="11"/>
  <c r="E5330" i="11"/>
  <c r="E5331" i="11"/>
  <c r="E5332" i="11"/>
  <c r="E5333" i="11"/>
  <c r="E5334" i="11"/>
  <c r="E5335" i="11"/>
  <c r="E5336" i="11"/>
  <c r="E5337" i="11"/>
  <c r="E5338" i="11"/>
  <c r="E5339" i="11"/>
  <c r="E5340" i="11"/>
  <c r="E5341" i="11"/>
  <c r="E5342" i="11"/>
  <c r="E5343" i="11"/>
  <c r="E5344" i="11"/>
  <c r="E5345" i="11"/>
  <c r="E5346" i="11"/>
  <c r="E5347" i="11"/>
  <c r="E5348" i="11"/>
  <c r="E5349" i="11"/>
  <c r="E5350" i="11"/>
  <c r="E5351" i="11"/>
  <c r="E5352" i="11"/>
  <c r="E5353" i="11"/>
  <c r="E5354" i="11"/>
  <c r="E5355" i="11"/>
  <c r="E5356" i="11"/>
  <c r="E5357" i="11"/>
  <c r="E5358" i="11"/>
  <c r="E5359" i="11"/>
  <c r="E5360" i="11"/>
  <c r="E5361" i="11"/>
  <c r="E5362" i="11"/>
  <c r="E5363" i="11"/>
  <c r="E5364" i="11"/>
  <c r="E5365" i="11"/>
  <c r="E5366" i="11"/>
  <c r="E5367" i="11"/>
  <c r="E5368" i="11"/>
  <c r="E5369" i="11"/>
  <c r="E5370" i="11"/>
  <c r="E5371" i="11"/>
  <c r="E5372" i="11"/>
  <c r="E5373" i="11"/>
  <c r="E5374" i="11"/>
  <c r="E5375" i="11"/>
  <c r="E5376" i="11"/>
  <c r="E5377" i="11"/>
  <c r="E5378" i="11"/>
  <c r="E5379" i="11"/>
  <c r="E5380" i="11"/>
  <c r="E5381" i="11"/>
  <c r="E5382" i="11"/>
  <c r="E5383" i="11"/>
  <c r="E5384" i="11"/>
  <c r="E5385" i="11"/>
  <c r="E5386" i="11"/>
  <c r="E5387" i="11"/>
  <c r="E5388" i="11"/>
  <c r="E5389" i="11"/>
  <c r="E5390" i="11"/>
  <c r="E5391" i="11"/>
  <c r="E5392" i="11"/>
  <c r="E5393" i="11"/>
  <c r="E5394" i="11"/>
  <c r="E5395" i="11"/>
  <c r="E5396" i="11"/>
  <c r="E5397" i="11"/>
  <c r="E5398" i="11"/>
  <c r="E5399" i="11"/>
  <c r="E5400" i="11"/>
  <c r="E5401" i="11"/>
  <c r="E5402" i="11"/>
  <c r="E5403" i="11"/>
  <c r="E5404" i="11"/>
  <c r="E5405" i="11"/>
  <c r="E5406" i="11"/>
  <c r="E5407" i="11"/>
  <c r="E5408" i="11"/>
  <c r="E5409" i="11"/>
  <c r="E5410" i="11"/>
  <c r="E5411" i="11"/>
  <c r="E5412" i="11"/>
  <c r="E5413" i="11"/>
  <c r="E5414" i="11"/>
  <c r="E5415" i="11"/>
  <c r="E5416" i="11"/>
  <c r="E5417" i="11"/>
  <c r="E5418" i="11"/>
  <c r="E5419" i="11"/>
  <c r="E5420" i="11"/>
  <c r="E5421" i="11"/>
  <c r="E5422" i="11"/>
  <c r="E5423" i="11"/>
  <c r="E5424" i="11"/>
  <c r="E5425" i="11"/>
  <c r="E5426" i="11"/>
  <c r="E5427" i="11"/>
  <c r="E5428" i="11"/>
  <c r="E5429" i="11"/>
  <c r="E5430" i="11"/>
  <c r="E5431" i="11"/>
  <c r="E5432" i="11"/>
  <c r="E5433" i="11"/>
  <c r="E5434" i="11"/>
  <c r="E5435" i="11"/>
  <c r="E5436" i="11"/>
  <c r="E5437" i="11"/>
  <c r="E5438" i="11"/>
  <c r="E5439" i="11"/>
  <c r="E5440" i="11"/>
  <c r="E5441" i="11"/>
  <c r="E5442" i="11"/>
  <c r="E5443" i="11"/>
  <c r="E5444" i="11"/>
  <c r="E5445" i="11"/>
  <c r="E5446" i="11"/>
  <c r="E5447" i="11"/>
  <c r="E5448" i="11"/>
  <c r="E5449" i="11"/>
  <c r="E5450" i="11"/>
  <c r="E5451" i="11"/>
  <c r="E5452" i="11"/>
  <c r="E5453" i="11"/>
  <c r="E5454" i="11"/>
  <c r="E5455" i="11"/>
  <c r="E5456" i="11"/>
  <c r="E5457" i="11"/>
  <c r="E5458" i="11"/>
  <c r="E5459" i="11"/>
  <c r="E5460" i="11"/>
  <c r="E5461" i="11"/>
  <c r="E5462" i="11"/>
  <c r="E5463" i="11"/>
  <c r="E5464" i="11"/>
  <c r="E5465" i="11"/>
  <c r="E5466" i="11"/>
  <c r="E5467" i="11"/>
  <c r="E5468" i="11"/>
  <c r="E5469" i="11"/>
  <c r="E5470" i="11"/>
  <c r="E5471" i="11"/>
  <c r="E5472" i="11"/>
  <c r="E5473" i="11"/>
  <c r="E5474" i="11"/>
  <c r="E5475" i="11"/>
  <c r="E5476" i="11"/>
  <c r="E5477" i="11"/>
  <c r="E5478" i="11"/>
  <c r="E5479" i="11"/>
  <c r="E5480" i="11"/>
  <c r="E5481" i="11"/>
  <c r="E5482" i="11"/>
  <c r="E5483" i="11"/>
  <c r="E5484" i="11"/>
  <c r="E5485" i="11"/>
  <c r="E5486" i="11"/>
  <c r="E5487" i="11"/>
  <c r="E5488" i="11"/>
  <c r="E5489" i="11"/>
  <c r="E5490" i="11"/>
  <c r="E5491" i="11"/>
  <c r="E5492" i="11"/>
  <c r="E5493" i="11"/>
  <c r="E5494" i="11"/>
  <c r="E5495" i="11"/>
  <c r="E5496" i="11"/>
  <c r="E5497" i="11"/>
  <c r="E5498" i="11"/>
  <c r="E5499" i="11"/>
  <c r="E5500" i="11"/>
  <c r="E5501" i="11"/>
  <c r="E5502" i="11"/>
  <c r="E5503" i="11"/>
  <c r="E5504" i="11"/>
  <c r="E5505" i="11"/>
  <c r="E5506" i="11"/>
  <c r="E5507" i="11"/>
  <c r="E5508" i="11"/>
  <c r="E5509" i="11"/>
  <c r="E5510" i="11"/>
  <c r="E5511" i="11"/>
  <c r="E5512" i="11"/>
  <c r="E5513" i="11"/>
  <c r="E5514" i="11"/>
  <c r="E5515" i="11"/>
  <c r="E5516" i="11"/>
  <c r="E5517" i="11"/>
  <c r="E5518" i="11"/>
  <c r="E5519" i="11"/>
  <c r="E5520" i="11"/>
  <c r="E5521" i="11"/>
  <c r="E5522" i="11"/>
  <c r="E5523" i="11"/>
  <c r="E5524" i="11"/>
  <c r="E5525" i="11"/>
  <c r="E5526" i="11"/>
  <c r="E5527" i="11"/>
  <c r="E5528" i="11"/>
  <c r="E5529" i="11"/>
  <c r="E5530" i="11"/>
  <c r="E5531" i="11"/>
  <c r="E5532" i="11"/>
  <c r="E5533" i="11"/>
  <c r="E5534" i="11"/>
  <c r="E5535" i="11"/>
  <c r="E5536" i="11"/>
  <c r="E5537" i="11"/>
  <c r="E5538" i="11"/>
  <c r="E5539" i="11"/>
  <c r="E5540" i="11"/>
  <c r="E5541" i="11"/>
  <c r="E5542" i="11"/>
  <c r="E5543" i="11"/>
  <c r="E5544" i="11"/>
  <c r="E5545" i="11"/>
  <c r="E5546" i="11"/>
  <c r="E5547" i="11"/>
  <c r="E5548" i="11"/>
  <c r="E5549" i="11"/>
  <c r="E5550" i="11"/>
  <c r="E5551" i="11"/>
  <c r="E5552" i="11"/>
  <c r="E5553" i="11"/>
  <c r="E5554" i="11"/>
  <c r="E5555" i="11"/>
  <c r="E5556" i="11"/>
  <c r="E5557" i="11"/>
  <c r="E5558" i="11"/>
  <c r="E5559" i="11"/>
  <c r="E5560" i="11"/>
  <c r="E5561" i="11"/>
  <c r="E5562" i="11"/>
  <c r="E5563" i="11"/>
  <c r="E5564" i="11"/>
  <c r="E5565" i="11"/>
  <c r="E5566" i="11"/>
  <c r="E5567" i="11"/>
  <c r="E5568" i="11"/>
  <c r="E5569" i="11"/>
  <c r="E5570" i="11"/>
  <c r="E5571" i="11"/>
  <c r="E5572" i="11"/>
  <c r="E5573" i="11"/>
  <c r="E5574" i="11"/>
  <c r="E5575" i="11"/>
  <c r="E5576" i="11"/>
  <c r="E5577" i="11"/>
  <c r="E5578" i="11"/>
  <c r="E5579" i="11"/>
  <c r="E5580" i="11"/>
  <c r="E5581" i="11"/>
  <c r="E5582" i="11"/>
  <c r="E5583" i="11"/>
  <c r="E5584" i="11"/>
  <c r="E5585" i="11"/>
  <c r="E5586" i="11"/>
  <c r="E5587" i="11"/>
  <c r="E5588" i="11"/>
  <c r="E5589" i="11"/>
  <c r="E5590" i="11"/>
  <c r="E5591" i="11"/>
  <c r="E5592" i="11"/>
  <c r="E5593" i="11"/>
  <c r="E5594" i="11"/>
  <c r="E5595" i="11"/>
  <c r="E5596" i="11"/>
  <c r="E5597" i="11"/>
  <c r="E5598" i="11"/>
  <c r="E5599" i="11"/>
  <c r="E5600" i="11"/>
  <c r="E5601" i="11"/>
  <c r="E5602" i="11"/>
  <c r="E5603" i="11"/>
  <c r="E5604" i="11"/>
  <c r="E5605" i="11"/>
  <c r="E5606" i="11"/>
  <c r="E5607" i="11"/>
  <c r="E5608" i="11"/>
  <c r="E5609" i="11"/>
  <c r="E5610" i="11"/>
  <c r="E5611" i="11"/>
  <c r="E5612" i="11"/>
  <c r="E5613" i="11"/>
  <c r="E5614" i="11"/>
  <c r="E5615" i="11"/>
  <c r="E5616" i="11"/>
  <c r="E5617" i="11"/>
  <c r="E5618" i="11"/>
  <c r="E5619" i="11"/>
  <c r="E5620" i="11"/>
  <c r="E5621" i="11"/>
  <c r="E5622" i="11"/>
  <c r="E5623" i="11"/>
  <c r="E5624" i="11"/>
  <c r="E5625" i="11"/>
  <c r="E5626" i="11"/>
  <c r="E5627" i="11"/>
  <c r="E5628" i="11"/>
  <c r="E5629" i="11"/>
  <c r="E5630" i="11"/>
  <c r="E5631" i="11"/>
  <c r="E5632" i="11"/>
  <c r="E5633" i="11"/>
  <c r="E5634" i="11"/>
  <c r="E5635" i="11"/>
  <c r="E5636" i="11"/>
  <c r="E5637" i="11"/>
  <c r="E5638" i="11"/>
  <c r="E5639" i="11"/>
  <c r="E5640" i="11"/>
  <c r="E5641" i="11"/>
  <c r="E5642" i="11"/>
  <c r="E5643" i="11"/>
  <c r="E5644" i="11"/>
  <c r="E5645" i="11"/>
  <c r="E5646" i="11"/>
  <c r="E5647" i="11"/>
  <c r="E5648" i="11"/>
  <c r="E5649" i="11"/>
  <c r="E5650" i="11"/>
  <c r="E5651" i="11"/>
  <c r="E5652" i="11"/>
  <c r="E5653" i="11"/>
  <c r="E5654" i="11"/>
  <c r="E5655" i="11"/>
  <c r="E5656" i="11"/>
  <c r="E5657" i="11"/>
  <c r="E5658" i="11"/>
  <c r="E5659" i="11"/>
  <c r="E5660" i="11"/>
  <c r="E5661" i="11"/>
  <c r="E5662" i="11"/>
  <c r="E5663" i="11"/>
  <c r="E5664" i="11"/>
  <c r="E5665" i="11"/>
  <c r="E5666" i="11"/>
  <c r="E5667" i="11"/>
  <c r="E5668" i="11"/>
  <c r="E5669" i="11"/>
  <c r="E5670" i="11"/>
  <c r="E5671" i="11"/>
  <c r="E5672" i="11"/>
  <c r="E5673" i="11"/>
  <c r="E5674" i="11"/>
  <c r="E5675" i="11"/>
  <c r="E5676" i="11"/>
  <c r="E5677" i="11"/>
  <c r="E5678" i="11"/>
  <c r="E5679" i="11"/>
  <c r="E5680" i="11"/>
  <c r="E5681" i="11"/>
  <c r="E5682" i="11"/>
  <c r="E5683" i="11"/>
  <c r="E5684" i="11"/>
  <c r="E5685" i="11"/>
  <c r="E5686" i="11"/>
  <c r="E5687" i="11"/>
  <c r="E5688" i="11"/>
  <c r="E5689" i="11"/>
  <c r="E5690" i="11"/>
  <c r="E5691" i="11"/>
  <c r="E5692" i="11"/>
  <c r="E5693" i="11"/>
  <c r="E5694" i="11"/>
  <c r="E5695" i="11"/>
  <c r="E5696" i="11"/>
  <c r="E5697" i="11"/>
  <c r="E5698" i="11"/>
  <c r="E5699" i="11"/>
  <c r="E5700" i="11"/>
  <c r="E5701" i="11"/>
  <c r="E5702" i="11"/>
  <c r="E5703" i="11"/>
  <c r="E5704" i="11"/>
  <c r="E5705" i="11"/>
  <c r="E5706" i="11"/>
  <c r="E5707" i="11"/>
  <c r="E5708" i="11"/>
  <c r="E5709" i="11"/>
  <c r="E5710" i="11"/>
  <c r="E5711" i="11"/>
  <c r="E5712" i="11"/>
  <c r="E5713" i="11"/>
  <c r="E5714" i="11"/>
  <c r="E5715" i="11"/>
  <c r="E5716" i="11"/>
  <c r="E5717" i="11"/>
  <c r="E5718" i="11"/>
  <c r="E5719" i="11"/>
  <c r="E5720" i="11"/>
  <c r="E5721" i="11"/>
  <c r="E5722" i="11"/>
  <c r="E5723" i="11"/>
  <c r="E5724" i="11"/>
  <c r="E5725" i="11"/>
  <c r="E5726" i="11"/>
  <c r="E5727" i="11"/>
  <c r="E5728" i="11"/>
  <c r="E5729" i="11"/>
  <c r="E5730" i="11"/>
  <c r="E5731" i="11"/>
  <c r="E5732" i="11"/>
  <c r="E5733" i="11"/>
  <c r="E5734" i="11"/>
  <c r="E5735" i="11"/>
  <c r="E5736" i="11"/>
  <c r="E5737" i="11"/>
  <c r="E5738" i="11"/>
  <c r="E5739" i="11"/>
  <c r="E5740" i="11"/>
  <c r="E5741" i="11"/>
  <c r="E5742" i="11"/>
  <c r="E5743" i="11"/>
  <c r="E5744" i="11"/>
  <c r="E5745" i="11"/>
  <c r="E5746" i="11"/>
  <c r="E5747" i="11"/>
  <c r="E5748" i="11"/>
  <c r="E5749" i="11"/>
  <c r="E5750" i="11"/>
  <c r="E5751" i="11"/>
  <c r="E5752" i="11"/>
  <c r="E5753" i="11"/>
  <c r="E5754" i="11"/>
  <c r="E5755" i="11"/>
  <c r="E5756" i="11"/>
  <c r="E5757" i="11"/>
  <c r="E5758" i="11"/>
  <c r="E5759" i="11"/>
  <c r="E5760" i="11"/>
  <c r="E5761" i="11"/>
  <c r="E5762" i="11"/>
  <c r="E5763" i="11"/>
  <c r="E5764" i="11"/>
  <c r="E5765" i="11"/>
  <c r="E5766" i="11"/>
  <c r="E5767" i="11"/>
  <c r="E5768" i="11"/>
  <c r="E5769" i="11"/>
  <c r="E5770" i="11"/>
  <c r="E5771" i="11"/>
  <c r="E5772" i="11"/>
  <c r="E5773" i="11"/>
  <c r="E5774" i="11"/>
  <c r="E5775" i="11"/>
  <c r="E5776" i="11"/>
  <c r="E5777" i="11"/>
  <c r="E5778" i="11"/>
  <c r="E5779" i="11"/>
  <c r="E5780" i="11"/>
  <c r="E5781" i="11"/>
  <c r="E5782" i="11"/>
  <c r="E5783" i="11"/>
  <c r="E5784" i="11"/>
  <c r="E5785" i="11"/>
  <c r="E5786" i="11"/>
  <c r="E5787" i="11"/>
  <c r="E5788" i="11"/>
  <c r="E5789" i="11"/>
  <c r="E5790" i="11"/>
  <c r="E5791" i="11"/>
  <c r="E5792" i="11"/>
  <c r="E5793" i="11"/>
  <c r="E5794" i="11"/>
  <c r="E5795" i="11"/>
  <c r="E5796" i="11"/>
  <c r="E5797" i="11"/>
  <c r="E5798" i="11"/>
  <c r="E5799" i="11"/>
  <c r="E5800" i="11"/>
  <c r="E5801" i="11"/>
  <c r="E5802" i="11"/>
  <c r="E5803" i="11"/>
  <c r="E5804" i="11"/>
  <c r="E5805" i="11"/>
  <c r="E5806" i="11"/>
  <c r="E5807" i="11"/>
  <c r="E5808" i="11"/>
  <c r="E5809" i="11"/>
  <c r="E5810" i="11"/>
  <c r="E5811" i="11"/>
  <c r="E5812" i="11"/>
  <c r="E5813" i="11"/>
  <c r="E5814" i="11"/>
  <c r="E5815" i="11"/>
  <c r="E5816" i="11"/>
  <c r="E5817" i="11"/>
  <c r="E5818" i="11"/>
  <c r="E5819" i="11"/>
  <c r="E5820" i="11"/>
  <c r="E5821" i="11"/>
  <c r="E5822" i="11"/>
  <c r="E5823" i="11"/>
  <c r="E5824" i="11"/>
  <c r="E5825" i="11"/>
  <c r="E5826" i="11"/>
  <c r="E5827" i="11"/>
  <c r="E5828" i="11"/>
  <c r="E5829" i="11"/>
  <c r="E5830" i="11"/>
  <c r="E5831" i="11"/>
  <c r="E5832" i="11"/>
  <c r="E5833" i="11"/>
  <c r="E5834" i="11"/>
  <c r="E5835" i="11"/>
  <c r="E5836" i="11"/>
  <c r="E5837" i="11"/>
  <c r="E5838" i="11"/>
  <c r="E5839" i="11"/>
  <c r="E5840" i="11"/>
  <c r="E5841" i="11"/>
  <c r="E5842" i="11"/>
  <c r="E5843" i="11"/>
  <c r="E5844" i="11"/>
  <c r="E5845" i="11"/>
  <c r="E5846" i="11"/>
  <c r="E5847" i="11"/>
  <c r="E5848" i="11"/>
  <c r="E5849" i="11"/>
  <c r="E5850" i="11"/>
  <c r="E5851" i="11"/>
  <c r="E5852" i="11"/>
  <c r="E5853" i="11"/>
  <c r="E5854" i="11"/>
  <c r="E5855" i="11"/>
  <c r="E5856" i="11"/>
  <c r="E5857" i="11"/>
  <c r="E5858" i="11"/>
  <c r="E5859" i="11"/>
  <c r="E5860" i="11"/>
  <c r="E5861" i="11"/>
  <c r="E5862" i="11"/>
  <c r="E5863" i="11"/>
  <c r="E5864" i="11"/>
  <c r="E5865" i="11"/>
  <c r="E5866" i="11"/>
  <c r="E5867" i="11"/>
  <c r="E5868" i="11"/>
  <c r="E5869" i="11"/>
  <c r="E5870" i="11"/>
  <c r="E5871" i="11"/>
  <c r="E5872" i="11"/>
  <c r="E5873" i="11"/>
  <c r="E5874" i="11"/>
  <c r="E5875" i="11"/>
  <c r="E5876" i="11"/>
  <c r="E5877" i="11"/>
  <c r="E5878" i="11"/>
  <c r="E5879" i="11"/>
  <c r="E5880" i="11"/>
  <c r="E5881" i="11"/>
  <c r="E5882" i="11"/>
  <c r="E5883" i="11"/>
  <c r="E5884" i="11"/>
  <c r="E5885" i="11"/>
  <c r="E5886" i="11"/>
  <c r="E5887" i="11"/>
  <c r="E5888" i="11"/>
  <c r="E5889" i="11"/>
  <c r="E5890" i="11"/>
  <c r="E5891" i="11"/>
  <c r="E5892" i="11"/>
  <c r="E5893" i="11"/>
  <c r="E5894" i="11"/>
  <c r="E5895" i="11"/>
  <c r="E5896" i="11"/>
  <c r="E5897" i="11"/>
  <c r="E5898" i="11"/>
  <c r="E5899" i="11"/>
  <c r="E5900" i="11"/>
  <c r="E5901" i="11"/>
  <c r="E5902" i="11"/>
  <c r="E5903" i="11"/>
  <c r="E5904" i="11"/>
  <c r="E5905" i="11"/>
  <c r="E5906" i="11"/>
  <c r="E5907" i="11"/>
  <c r="E5908" i="11"/>
  <c r="E5909" i="11"/>
  <c r="E5910" i="11"/>
  <c r="E5911" i="11"/>
  <c r="E5912" i="11"/>
  <c r="E5913" i="11"/>
  <c r="E5914" i="11"/>
  <c r="E5915" i="11"/>
  <c r="E5916" i="11"/>
  <c r="E5917" i="11"/>
  <c r="E5918" i="11"/>
  <c r="E5919" i="11"/>
  <c r="E5920" i="11"/>
  <c r="E5921" i="11"/>
  <c r="E5922" i="11"/>
  <c r="E5923" i="11"/>
  <c r="E5924" i="11"/>
  <c r="E5925" i="11"/>
  <c r="E5926" i="11"/>
  <c r="E5927" i="11"/>
  <c r="E5928" i="11"/>
  <c r="E5929" i="11"/>
  <c r="E5930" i="11"/>
  <c r="E5931" i="11"/>
  <c r="E5932" i="11"/>
  <c r="E5933" i="11"/>
  <c r="E5934" i="11"/>
  <c r="E5935" i="11"/>
  <c r="E5936" i="11"/>
  <c r="E5937" i="11"/>
  <c r="E5938" i="11"/>
  <c r="E5939" i="11"/>
  <c r="E5940" i="11"/>
  <c r="E5941" i="11"/>
  <c r="E5942" i="11"/>
  <c r="E5943" i="11"/>
  <c r="E5944" i="11"/>
  <c r="E5945" i="11"/>
  <c r="E5946" i="11"/>
  <c r="E5947" i="11"/>
  <c r="E5948" i="11"/>
  <c r="E5949" i="11"/>
  <c r="E5950" i="11"/>
  <c r="E5951" i="11"/>
  <c r="E5952" i="11"/>
  <c r="E5953" i="11"/>
  <c r="E5954" i="11"/>
  <c r="E5955" i="11"/>
  <c r="E5956" i="11"/>
  <c r="E5957" i="11"/>
  <c r="E5958" i="11"/>
  <c r="E5959" i="11"/>
  <c r="E5960" i="11"/>
  <c r="E5961" i="11"/>
  <c r="E5962" i="11"/>
  <c r="E5963" i="11"/>
  <c r="E5964" i="11"/>
  <c r="E5965" i="11"/>
  <c r="E5966" i="11"/>
  <c r="E5967" i="11"/>
  <c r="E5968" i="11"/>
  <c r="E5969" i="11"/>
  <c r="E5970" i="11"/>
  <c r="E5971" i="11"/>
  <c r="E5972" i="11"/>
  <c r="E5973" i="11"/>
  <c r="E5974" i="11"/>
  <c r="E5975" i="11"/>
  <c r="E5976" i="11"/>
  <c r="E5977" i="11"/>
  <c r="E5978" i="11"/>
  <c r="E5979" i="11"/>
  <c r="E5980" i="11"/>
  <c r="E5981" i="11"/>
  <c r="E5982" i="11"/>
  <c r="E5983" i="11"/>
  <c r="E5984" i="11"/>
  <c r="E5985" i="11"/>
  <c r="E5986" i="11"/>
  <c r="E5987" i="11"/>
  <c r="E5988" i="11"/>
  <c r="E5989" i="11"/>
  <c r="E5990" i="11"/>
  <c r="E5991" i="11"/>
  <c r="E5992" i="11"/>
  <c r="E5993" i="11"/>
  <c r="E5994" i="11"/>
  <c r="E5995" i="11"/>
  <c r="E5996" i="11"/>
  <c r="E5997" i="11"/>
  <c r="E5998" i="11"/>
  <c r="E5999" i="11"/>
  <c r="E6000" i="11"/>
  <c r="E6001" i="11"/>
  <c r="E2" i="11"/>
  <c r="V53" i="10"/>
  <c r="V52" i="10"/>
  <c r="V51" i="10"/>
  <c r="AD4" i="10"/>
  <c r="AC4" i="10"/>
  <c r="X3" i="10"/>
  <c r="Y3" i="10"/>
  <c r="Z3" i="10"/>
  <c r="AA3" i="10"/>
  <c r="Y2" i="10"/>
  <c r="Z2" i="10"/>
  <c r="AA2" i="10"/>
  <c r="X2" i="10"/>
  <c r="U7" i="10"/>
  <c r="X4" i="10" s="1"/>
  <c r="V7" i="10"/>
  <c r="Y4" i="10" s="1"/>
  <c r="J2" i="10" a="1"/>
  <c r="H1201" i="10"/>
  <c r="G1201" i="10"/>
  <c r="E1201" i="10"/>
  <c r="H1200" i="10"/>
  <c r="G1200" i="10"/>
  <c r="E1200" i="10"/>
  <c r="H1199" i="10"/>
  <c r="G1199" i="10"/>
  <c r="E1199" i="10"/>
  <c r="H1198" i="10"/>
  <c r="G1198" i="10"/>
  <c r="E1198" i="10"/>
  <c r="H1197" i="10"/>
  <c r="G1197" i="10"/>
  <c r="E1197" i="10"/>
  <c r="H1196" i="10"/>
  <c r="G1196" i="10"/>
  <c r="E1196" i="10"/>
  <c r="H1195" i="10"/>
  <c r="G1195" i="10"/>
  <c r="E1195" i="10"/>
  <c r="H1194" i="10"/>
  <c r="G1194" i="10"/>
  <c r="E1194" i="10"/>
  <c r="H1193" i="10"/>
  <c r="G1193" i="10"/>
  <c r="E1193" i="10"/>
  <c r="H1192" i="10"/>
  <c r="G1192" i="10"/>
  <c r="E1192" i="10"/>
  <c r="H1191" i="10"/>
  <c r="G1191" i="10"/>
  <c r="E1191" i="10"/>
  <c r="H1190" i="10"/>
  <c r="G1190" i="10"/>
  <c r="E1190" i="10"/>
  <c r="H1189" i="10"/>
  <c r="G1189" i="10"/>
  <c r="E1189" i="10"/>
  <c r="H1188" i="10"/>
  <c r="G1188" i="10"/>
  <c r="E1188" i="10"/>
  <c r="H1187" i="10"/>
  <c r="G1187" i="10"/>
  <c r="E1187" i="10"/>
  <c r="H1186" i="10"/>
  <c r="G1186" i="10"/>
  <c r="E1186" i="10"/>
  <c r="H1185" i="10"/>
  <c r="G1185" i="10"/>
  <c r="E1185" i="10"/>
  <c r="H1184" i="10"/>
  <c r="G1184" i="10"/>
  <c r="E1184" i="10"/>
  <c r="H1183" i="10"/>
  <c r="G1183" i="10"/>
  <c r="E1183" i="10"/>
  <c r="H1182" i="10"/>
  <c r="G1182" i="10"/>
  <c r="E1182" i="10"/>
  <c r="H1181" i="10"/>
  <c r="G1181" i="10"/>
  <c r="E1181" i="10"/>
  <c r="H1180" i="10"/>
  <c r="G1180" i="10"/>
  <c r="E1180" i="10"/>
  <c r="H1179" i="10"/>
  <c r="G1179" i="10"/>
  <c r="E1179" i="10"/>
  <c r="H1178" i="10"/>
  <c r="G1178" i="10"/>
  <c r="E1178" i="10"/>
  <c r="H1177" i="10"/>
  <c r="G1177" i="10"/>
  <c r="E1177" i="10"/>
  <c r="H1176" i="10"/>
  <c r="G1176" i="10"/>
  <c r="E1176" i="10"/>
  <c r="H1175" i="10"/>
  <c r="G1175" i="10"/>
  <c r="E1175" i="10"/>
  <c r="H1174" i="10"/>
  <c r="G1174" i="10"/>
  <c r="E1174" i="10"/>
  <c r="H1173" i="10"/>
  <c r="G1173" i="10"/>
  <c r="E1173" i="10"/>
  <c r="H1172" i="10"/>
  <c r="G1172" i="10"/>
  <c r="E1172" i="10"/>
  <c r="H1171" i="10"/>
  <c r="G1171" i="10"/>
  <c r="E1171" i="10"/>
  <c r="H1170" i="10"/>
  <c r="G1170" i="10"/>
  <c r="E1170" i="10"/>
  <c r="H1169" i="10"/>
  <c r="G1169" i="10"/>
  <c r="E1169" i="10"/>
  <c r="H1168" i="10"/>
  <c r="G1168" i="10"/>
  <c r="E1168" i="10"/>
  <c r="H1167" i="10"/>
  <c r="G1167" i="10"/>
  <c r="E1167" i="10"/>
  <c r="H1166" i="10"/>
  <c r="G1166" i="10"/>
  <c r="E1166" i="10"/>
  <c r="H1165" i="10"/>
  <c r="G1165" i="10"/>
  <c r="E1165" i="10"/>
  <c r="H1164" i="10"/>
  <c r="G1164" i="10"/>
  <c r="E1164" i="10"/>
  <c r="H1163" i="10"/>
  <c r="G1163" i="10"/>
  <c r="E1163" i="10"/>
  <c r="H1162" i="10"/>
  <c r="G1162" i="10"/>
  <c r="E1162" i="10"/>
  <c r="H1161" i="10"/>
  <c r="G1161" i="10"/>
  <c r="E1161" i="10"/>
  <c r="H1160" i="10"/>
  <c r="G1160" i="10"/>
  <c r="E1160" i="10"/>
  <c r="H1159" i="10"/>
  <c r="G1159" i="10"/>
  <c r="E1159" i="10"/>
  <c r="H1158" i="10"/>
  <c r="G1158" i="10"/>
  <c r="E1158" i="10"/>
  <c r="H1157" i="10"/>
  <c r="G1157" i="10"/>
  <c r="E1157" i="10"/>
  <c r="H1156" i="10"/>
  <c r="G1156" i="10"/>
  <c r="E1156" i="10"/>
  <c r="H1155" i="10"/>
  <c r="G1155" i="10"/>
  <c r="E1155" i="10"/>
  <c r="H1154" i="10"/>
  <c r="G1154" i="10"/>
  <c r="E1154" i="10"/>
  <c r="H1153" i="10"/>
  <c r="G1153" i="10"/>
  <c r="E1153" i="10"/>
  <c r="H1152" i="10"/>
  <c r="G1152" i="10"/>
  <c r="E1152" i="10"/>
  <c r="H1151" i="10"/>
  <c r="G1151" i="10"/>
  <c r="E1151" i="10"/>
  <c r="H1150" i="10"/>
  <c r="G1150" i="10"/>
  <c r="E1150" i="10"/>
  <c r="H1149" i="10"/>
  <c r="G1149" i="10"/>
  <c r="E1149" i="10"/>
  <c r="H1148" i="10"/>
  <c r="G1148" i="10"/>
  <c r="E1148" i="10"/>
  <c r="H1147" i="10"/>
  <c r="G1147" i="10"/>
  <c r="E1147" i="10"/>
  <c r="H1146" i="10"/>
  <c r="G1146" i="10"/>
  <c r="E1146" i="10"/>
  <c r="H1145" i="10"/>
  <c r="G1145" i="10"/>
  <c r="E1145" i="10"/>
  <c r="H1144" i="10"/>
  <c r="G1144" i="10"/>
  <c r="E1144" i="10"/>
  <c r="H1143" i="10"/>
  <c r="G1143" i="10"/>
  <c r="E1143" i="10"/>
  <c r="H1142" i="10"/>
  <c r="G1142" i="10"/>
  <c r="E1142" i="10"/>
  <c r="H1141" i="10"/>
  <c r="G1141" i="10"/>
  <c r="E1141" i="10"/>
  <c r="H1140" i="10"/>
  <c r="G1140" i="10"/>
  <c r="E1140" i="10"/>
  <c r="H1139" i="10"/>
  <c r="G1139" i="10"/>
  <c r="E1139" i="10"/>
  <c r="H1138" i="10"/>
  <c r="G1138" i="10"/>
  <c r="E1138" i="10"/>
  <c r="H1137" i="10"/>
  <c r="G1137" i="10"/>
  <c r="E1137" i="10"/>
  <c r="H1136" i="10"/>
  <c r="G1136" i="10"/>
  <c r="E1136" i="10"/>
  <c r="H1135" i="10"/>
  <c r="G1135" i="10"/>
  <c r="E1135" i="10"/>
  <c r="H1134" i="10"/>
  <c r="G1134" i="10"/>
  <c r="E1134" i="10"/>
  <c r="H1133" i="10"/>
  <c r="G1133" i="10"/>
  <c r="E1133" i="10"/>
  <c r="H1132" i="10"/>
  <c r="G1132" i="10"/>
  <c r="E1132" i="10"/>
  <c r="H1131" i="10"/>
  <c r="G1131" i="10"/>
  <c r="E1131" i="10"/>
  <c r="H1130" i="10"/>
  <c r="G1130" i="10"/>
  <c r="E1130" i="10"/>
  <c r="H1129" i="10"/>
  <c r="G1129" i="10"/>
  <c r="E1129" i="10"/>
  <c r="H1128" i="10"/>
  <c r="G1128" i="10"/>
  <c r="E1128" i="10"/>
  <c r="H1127" i="10"/>
  <c r="G1127" i="10"/>
  <c r="E1127" i="10"/>
  <c r="H1126" i="10"/>
  <c r="G1126" i="10"/>
  <c r="E1126" i="10"/>
  <c r="H1125" i="10"/>
  <c r="G1125" i="10"/>
  <c r="E1125" i="10"/>
  <c r="H1124" i="10"/>
  <c r="G1124" i="10"/>
  <c r="E1124" i="10"/>
  <c r="H1123" i="10"/>
  <c r="G1123" i="10"/>
  <c r="E1123" i="10"/>
  <c r="H1122" i="10"/>
  <c r="G1122" i="10"/>
  <c r="E1122" i="10"/>
  <c r="H1121" i="10"/>
  <c r="G1121" i="10"/>
  <c r="E1121" i="10"/>
  <c r="H1120" i="10"/>
  <c r="G1120" i="10"/>
  <c r="E1120" i="10"/>
  <c r="H1119" i="10"/>
  <c r="G1119" i="10"/>
  <c r="E1119" i="10"/>
  <c r="H1118" i="10"/>
  <c r="G1118" i="10"/>
  <c r="E1118" i="10"/>
  <c r="H1117" i="10"/>
  <c r="G1117" i="10"/>
  <c r="E1117" i="10"/>
  <c r="H1116" i="10"/>
  <c r="G1116" i="10"/>
  <c r="E1116" i="10"/>
  <c r="H1115" i="10"/>
  <c r="G1115" i="10"/>
  <c r="E1115" i="10"/>
  <c r="H1114" i="10"/>
  <c r="G1114" i="10"/>
  <c r="E1114" i="10"/>
  <c r="H1113" i="10"/>
  <c r="G1113" i="10"/>
  <c r="E1113" i="10"/>
  <c r="H1112" i="10"/>
  <c r="G1112" i="10"/>
  <c r="E1112" i="10"/>
  <c r="H1111" i="10"/>
  <c r="G1111" i="10"/>
  <c r="E1111" i="10"/>
  <c r="H1110" i="10"/>
  <c r="G1110" i="10"/>
  <c r="E1110" i="10"/>
  <c r="H1109" i="10"/>
  <c r="G1109" i="10"/>
  <c r="E1109" i="10"/>
  <c r="H1108" i="10"/>
  <c r="G1108" i="10"/>
  <c r="E1108" i="10"/>
  <c r="H1107" i="10"/>
  <c r="G1107" i="10"/>
  <c r="E1107" i="10"/>
  <c r="H1106" i="10"/>
  <c r="G1106" i="10"/>
  <c r="E1106" i="10"/>
  <c r="H1105" i="10"/>
  <c r="G1105" i="10"/>
  <c r="E1105" i="10"/>
  <c r="H1104" i="10"/>
  <c r="G1104" i="10"/>
  <c r="E1104" i="10"/>
  <c r="H1103" i="10"/>
  <c r="G1103" i="10"/>
  <c r="E1103" i="10"/>
  <c r="H1102" i="10"/>
  <c r="G1102" i="10"/>
  <c r="E1102" i="10"/>
  <c r="H1101" i="10"/>
  <c r="G1101" i="10"/>
  <c r="E1101" i="10"/>
  <c r="H1100" i="10"/>
  <c r="G1100" i="10"/>
  <c r="E1100" i="10"/>
  <c r="H1099" i="10"/>
  <c r="G1099" i="10"/>
  <c r="E1099" i="10"/>
  <c r="H1098" i="10"/>
  <c r="G1098" i="10"/>
  <c r="E1098" i="10"/>
  <c r="H1097" i="10"/>
  <c r="G1097" i="10"/>
  <c r="E1097" i="10"/>
  <c r="H1096" i="10"/>
  <c r="G1096" i="10"/>
  <c r="E1096" i="10"/>
  <c r="H1095" i="10"/>
  <c r="G1095" i="10"/>
  <c r="E1095" i="10"/>
  <c r="H1094" i="10"/>
  <c r="G1094" i="10"/>
  <c r="E1094" i="10"/>
  <c r="H1093" i="10"/>
  <c r="G1093" i="10"/>
  <c r="E1093" i="10"/>
  <c r="H1092" i="10"/>
  <c r="G1092" i="10"/>
  <c r="E1092" i="10"/>
  <c r="H1091" i="10"/>
  <c r="G1091" i="10"/>
  <c r="E1091" i="10"/>
  <c r="H1090" i="10"/>
  <c r="G1090" i="10"/>
  <c r="E1090" i="10"/>
  <c r="H1089" i="10"/>
  <c r="G1089" i="10"/>
  <c r="E1089" i="10"/>
  <c r="H1088" i="10"/>
  <c r="G1088" i="10"/>
  <c r="E1088" i="10"/>
  <c r="H1087" i="10"/>
  <c r="G1087" i="10"/>
  <c r="E1087" i="10"/>
  <c r="H1086" i="10"/>
  <c r="G1086" i="10"/>
  <c r="E1086" i="10"/>
  <c r="H1085" i="10"/>
  <c r="G1085" i="10"/>
  <c r="E1085" i="10"/>
  <c r="H1084" i="10"/>
  <c r="G1084" i="10"/>
  <c r="E1084" i="10"/>
  <c r="H1083" i="10"/>
  <c r="G1083" i="10"/>
  <c r="E1083" i="10"/>
  <c r="H1082" i="10"/>
  <c r="G1082" i="10"/>
  <c r="E1082" i="10"/>
  <c r="H1081" i="10"/>
  <c r="G1081" i="10"/>
  <c r="E1081" i="10"/>
  <c r="H1080" i="10"/>
  <c r="G1080" i="10"/>
  <c r="E1080" i="10"/>
  <c r="H1079" i="10"/>
  <c r="G1079" i="10"/>
  <c r="E1079" i="10"/>
  <c r="H1078" i="10"/>
  <c r="G1078" i="10"/>
  <c r="E1078" i="10"/>
  <c r="H1077" i="10"/>
  <c r="G1077" i="10"/>
  <c r="E1077" i="10"/>
  <c r="H1076" i="10"/>
  <c r="G1076" i="10"/>
  <c r="E1076" i="10"/>
  <c r="H1075" i="10"/>
  <c r="G1075" i="10"/>
  <c r="E1075" i="10"/>
  <c r="H1074" i="10"/>
  <c r="G1074" i="10"/>
  <c r="E1074" i="10"/>
  <c r="H1073" i="10"/>
  <c r="G1073" i="10"/>
  <c r="E1073" i="10"/>
  <c r="H1072" i="10"/>
  <c r="G1072" i="10"/>
  <c r="E1072" i="10"/>
  <c r="H1071" i="10"/>
  <c r="G1071" i="10"/>
  <c r="E1071" i="10"/>
  <c r="H1070" i="10"/>
  <c r="G1070" i="10"/>
  <c r="E1070" i="10"/>
  <c r="H1069" i="10"/>
  <c r="G1069" i="10"/>
  <c r="E1069" i="10"/>
  <c r="H1068" i="10"/>
  <c r="G1068" i="10"/>
  <c r="E1068" i="10"/>
  <c r="H1067" i="10"/>
  <c r="G1067" i="10"/>
  <c r="E1067" i="10"/>
  <c r="H1066" i="10"/>
  <c r="G1066" i="10"/>
  <c r="E1066" i="10"/>
  <c r="H1065" i="10"/>
  <c r="G1065" i="10"/>
  <c r="E1065" i="10"/>
  <c r="H1064" i="10"/>
  <c r="G1064" i="10"/>
  <c r="E1064" i="10"/>
  <c r="H1063" i="10"/>
  <c r="G1063" i="10"/>
  <c r="E1063" i="10"/>
  <c r="H1062" i="10"/>
  <c r="G1062" i="10"/>
  <c r="E1062" i="10"/>
  <c r="H1061" i="10"/>
  <c r="G1061" i="10"/>
  <c r="E1061" i="10"/>
  <c r="H1060" i="10"/>
  <c r="G1060" i="10"/>
  <c r="E1060" i="10"/>
  <c r="H1059" i="10"/>
  <c r="G1059" i="10"/>
  <c r="E1059" i="10"/>
  <c r="H1058" i="10"/>
  <c r="G1058" i="10"/>
  <c r="E1058" i="10"/>
  <c r="H1057" i="10"/>
  <c r="G1057" i="10"/>
  <c r="E1057" i="10"/>
  <c r="H1056" i="10"/>
  <c r="G1056" i="10"/>
  <c r="E1056" i="10"/>
  <c r="H1055" i="10"/>
  <c r="G1055" i="10"/>
  <c r="E1055" i="10"/>
  <c r="H1054" i="10"/>
  <c r="G1054" i="10"/>
  <c r="E1054" i="10"/>
  <c r="H1053" i="10"/>
  <c r="G1053" i="10"/>
  <c r="E1053" i="10"/>
  <c r="H1052" i="10"/>
  <c r="G1052" i="10"/>
  <c r="E1052" i="10"/>
  <c r="H1051" i="10"/>
  <c r="G1051" i="10"/>
  <c r="E1051" i="10"/>
  <c r="H1050" i="10"/>
  <c r="G1050" i="10"/>
  <c r="E1050" i="10"/>
  <c r="H1049" i="10"/>
  <c r="G1049" i="10"/>
  <c r="E1049" i="10"/>
  <c r="H1048" i="10"/>
  <c r="G1048" i="10"/>
  <c r="E1048" i="10"/>
  <c r="H1047" i="10"/>
  <c r="G1047" i="10"/>
  <c r="E1047" i="10"/>
  <c r="H1046" i="10"/>
  <c r="G1046" i="10"/>
  <c r="E1046" i="10"/>
  <c r="H1045" i="10"/>
  <c r="G1045" i="10"/>
  <c r="E1045" i="10"/>
  <c r="H1044" i="10"/>
  <c r="G1044" i="10"/>
  <c r="E1044" i="10"/>
  <c r="H1043" i="10"/>
  <c r="G1043" i="10"/>
  <c r="E1043" i="10"/>
  <c r="H1042" i="10"/>
  <c r="G1042" i="10"/>
  <c r="E1042" i="10"/>
  <c r="H1041" i="10"/>
  <c r="G1041" i="10"/>
  <c r="E1041" i="10"/>
  <c r="H1040" i="10"/>
  <c r="G1040" i="10"/>
  <c r="E1040" i="10"/>
  <c r="H1039" i="10"/>
  <c r="G1039" i="10"/>
  <c r="E1039" i="10"/>
  <c r="H1038" i="10"/>
  <c r="G1038" i="10"/>
  <c r="E1038" i="10"/>
  <c r="H1037" i="10"/>
  <c r="G1037" i="10"/>
  <c r="E1037" i="10"/>
  <c r="H1036" i="10"/>
  <c r="G1036" i="10"/>
  <c r="E1036" i="10"/>
  <c r="H1035" i="10"/>
  <c r="G1035" i="10"/>
  <c r="E1035" i="10"/>
  <c r="H1034" i="10"/>
  <c r="G1034" i="10"/>
  <c r="E1034" i="10"/>
  <c r="H1033" i="10"/>
  <c r="G1033" i="10"/>
  <c r="E1033" i="10"/>
  <c r="H1032" i="10"/>
  <c r="G1032" i="10"/>
  <c r="E1032" i="10"/>
  <c r="H1031" i="10"/>
  <c r="G1031" i="10"/>
  <c r="E1031" i="10"/>
  <c r="H1030" i="10"/>
  <c r="G1030" i="10"/>
  <c r="E1030" i="10"/>
  <c r="H1029" i="10"/>
  <c r="G1029" i="10"/>
  <c r="E1029" i="10"/>
  <c r="H1028" i="10"/>
  <c r="G1028" i="10"/>
  <c r="E1028" i="10"/>
  <c r="H1027" i="10"/>
  <c r="G1027" i="10"/>
  <c r="E1027" i="10"/>
  <c r="H1026" i="10"/>
  <c r="G1026" i="10"/>
  <c r="E1026" i="10"/>
  <c r="H1025" i="10"/>
  <c r="G1025" i="10"/>
  <c r="E1025" i="10"/>
  <c r="H1024" i="10"/>
  <c r="G1024" i="10"/>
  <c r="E1024" i="10"/>
  <c r="H1023" i="10"/>
  <c r="G1023" i="10"/>
  <c r="E1023" i="10"/>
  <c r="H1022" i="10"/>
  <c r="G1022" i="10"/>
  <c r="E1022" i="10"/>
  <c r="H1021" i="10"/>
  <c r="G1021" i="10"/>
  <c r="E1021" i="10"/>
  <c r="H1020" i="10"/>
  <c r="G1020" i="10"/>
  <c r="E1020" i="10"/>
  <c r="H1019" i="10"/>
  <c r="G1019" i="10"/>
  <c r="E1019" i="10"/>
  <c r="H1018" i="10"/>
  <c r="G1018" i="10"/>
  <c r="E1018" i="10"/>
  <c r="H1017" i="10"/>
  <c r="G1017" i="10"/>
  <c r="E1017" i="10"/>
  <c r="H1016" i="10"/>
  <c r="G1016" i="10"/>
  <c r="E1016" i="10"/>
  <c r="H1015" i="10"/>
  <c r="G1015" i="10"/>
  <c r="E1015" i="10"/>
  <c r="H1014" i="10"/>
  <c r="G1014" i="10"/>
  <c r="E1014" i="10"/>
  <c r="H1013" i="10"/>
  <c r="G1013" i="10"/>
  <c r="E1013" i="10"/>
  <c r="H1012" i="10"/>
  <c r="G1012" i="10"/>
  <c r="E1012" i="10"/>
  <c r="H1011" i="10"/>
  <c r="G1011" i="10"/>
  <c r="E1011" i="10"/>
  <c r="H1010" i="10"/>
  <c r="G1010" i="10"/>
  <c r="E1010" i="10"/>
  <c r="H1009" i="10"/>
  <c r="G1009" i="10"/>
  <c r="E1009" i="10"/>
  <c r="H1008" i="10"/>
  <c r="G1008" i="10"/>
  <c r="E1008" i="10"/>
  <c r="H1007" i="10"/>
  <c r="G1007" i="10"/>
  <c r="E1007" i="10"/>
  <c r="H1006" i="10"/>
  <c r="G1006" i="10"/>
  <c r="E1006" i="10"/>
  <c r="H1005" i="10"/>
  <c r="G1005" i="10"/>
  <c r="E1005" i="10"/>
  <c r="H1004" i="10"/>
  <c r="G1004" i="10"/>
  <c r="E1004" i="10"/>
  <c r="H1003" i="10"/>
  <c r="G1003" i="10"/>
  <c r="E1003" i="10"/>
  <c r="H1002" i="10"/>
  <c r="G1002" i="10"/>
  <c r="E1002" i="10"/>
  <c r="H1001" i="10"/>
  <c r="G1001" i="10"/>
  <c r="E1001" i="10"/>
  <c r="H1000" i="10"/>
  <c r="G1000" i="10"/>
  <c r="E1000" i="10"/>
  <c r="H999" i="10"/>
  <c r="G999" i="10"/>
  <c r="E999" i="10"/>
  <c r="H998" i="10"/>
  <c r="G998" i="10"/>
  <c r="E998" i="10"/>
  <c r="H997" i="10"/>
  <c r="G997" i="10"/>
  <c r="E997" i="10"/>
  <c r="H996" i="10"/>
  <c r="G996" i="10"/>
  <c r="E996" i="10"/>
  <c r="H995" i="10"/>
  <c r="G995" i="10"/>
  <c r="E995" i="10"/>
  <c r="H994" i="10"/>
  <c r="G994" i="10"/>
  <c r="E994" i="10"/>
  <c r="H993" i="10"/>
  <c r="G993" i="10"/>
  <c r="E993" i="10"/>
  <c r="H992" i="10"/>
  <c r="G992" i="10"/>
  <c r="E992" i="10"/>
  <c r="H991" i="10"/>
  <c r="G991" i="10"/>
  <c r="E991" i="10"/>
  <c r="H990" i="10"/>
  <c r="G990" i="10"/>
  <c r="E990" i="10"/>
  <c r="H989" i="10"/>
  <c r="G989" i="10"/>
  <c r="E989" i="10"/>
  <c r="H988" i="10"/>
  <c r="G988" i="10"/>
  <c r="E988" i="10"/>
  <c r="H987" i="10"/>
  <c r="G987" i="10"/>
  <c r="E987" i="10"/>
  <c r="H986" i="10"/>
  <c r="G986" i="10"/>
  <c r="E986" i="10"/>
  <c r="H985" i="10"/>
  <c r="G985" i="10"/>
  <c r="E985" i="10"/>
  <c r="H984" i="10"/>
  <c r="G984" i="10"/>
  <c r="E984" i="10"/>
  <c r="H983" i="10"/>
  <c r="G983" i="10"/>
  <c r="E983" i="10"/>
  <c r="H982" i="10"/>
  <c r="G982" i="10"/>
  <c r="E982" i="10"/>
  <c r="H981" i="10"/>
  <c r="G981" i="10"/>
  <c r="E981" i="10"/>
  <c r="H980" i="10"/>
  <c r="G980" i="10"/>
  <c r="E980" i="10"/>
  <c r="H979" i="10"/>
  <c r="G979" i="10"/>
  <c r="E979" i="10"/>
  <c r="H978" i="10"/>
  <c r="G978" i="10"/>
  <c r="E978" i="10"/>
  <c r="H977" i="10"/>
  <c r="G977" i="10"/>
  <c r="E977" i="10"/>
  <c r="H976" i="10"/>
  <c r="G976" i="10"/>
  <c r="E976" i="10"/>
  <c r="H975" i="10"/>
  <c r="G975" i="10"/>
  <c r="E975" i="10"/>
  <c r="H974" i="10"/>
  <c r="G974" i="10"/>
  <c r="E974" i="10"/>
  <c r="H973" i="10"/>
  <c r="G973" i="10"/>
  <c r="E973" i="10"/>
  <c r="H972" i="10"/>
  <c r="G972" i="10"/>
  <c r="E972" i="10"/>
  <c r="H971" i="10"/>
  <c r="G971" i="10"/>
  <c r="E971" i="10"/>
  <c r="H970" i="10"/>
  <c r="G970" i="10"/>
  <c r="E970" i="10"/>
  <c r="H969" i="10"/>
  <c r="G969" i="10"/>
  <c r="E969" i="10"/>
  <c r="H968" i="10"/>
  <c r="G968" i="10"/>
  <c r="E968" i="10"/>
  <c r="H967" i="10"/>
  <c r="G967" i="10"/>
  <c r="E967" i="10"/>
  <c r="H966" i="10"/>
  <c r="G966" i="10"/>
  <c r="E966" i="10"/>
  <c r="H965" i="10"/>
  <c r="G965" i="10"/>
  <c r="E965" i="10"/>
  <c r="H964" i="10"/>
  <c r="G964" i="10"/>
  <c r="E964" i="10"/>
  <c r="H963" i="10"/>
  <c r="G963" i="10"/>
  <c r="E963" i="10"/>
  <c r="H962" i="10"/>
  <c r="G962" i="10"/>
  <c r="E962" i="10"/>
  <c r="H961" i="10"/>
  <c r="G961" i="10"/>
  <c r="E961" i="10"/>
  <c r="H960" i="10"/>
  <c r="G960" i="10"/>
  <c r="E960" i="10"/>
  <c r="H959" i="10"/>
  <c r="G959" i="10"/>
  <c r="E959" i="10"/>
  <c r="H958" i="10"/>
  <c r="G958" i="10"/>
  <c r="E958" i="10"/>
  <c r="H957" i="10"/>
  <c r="G957" i="10"/>
  <c r="E957" i="10"/>
  <c r="H956" i="10"/>
  <c r="G956" i="10"/>
  <c r="E956" i="10"/>
  <c r="H955" i="10"/>
  <c r="G955" i="10"/>
  <c r="E955" i="10"/>
  <c r="H954" i="10"/>
  <c r="G954" i="10"/>
  <c r="E954" i="10"/>
  <c r="H953" i="10"/>
  <c r="G953" i="10"/>
  <c r="E953" i="10"/>
  <c r="H952" i="10"/>
  <c r="G952" i="10"/>
  <c r="E952" i="10"/>
  <c r="H951" i="10"/>
  <c r="G951" i="10"/>
  <c r="E951" i="10"/>
  <c r="H950" i="10"/>
  <c r="G950" i="10"/>
  <c r="E950" i="10"/>
  <c r="H949" i="10"/>
  <c r="G949" i="10"/>
  <c r="E949" i="10"/>
  <c r="H948" i="10"/>
  <c r="G948" i="10"/>
  <c r="E948" i="10"/>
  <c r="H947" i="10"/>
  <c r="G947" i="10"/>
  <c r="E947" i="10"/>
  <c r="H946" i="10"/>
  <c r="G946" i="10"/>
  <c r="E946" i="10"/>
  <c r="H945" i="10"/>
  <c r="G945" i="10"/>
  <c r="E945" i="10"/>
  <c r="H944" i="10"/>
  <c r="G944" i="10"/>
  <c r="E944" i="10"/>
  <c r="H943" i="10"/>
  <c r="G943" i="10"/>
  <c r="E943" i="10"/>
  <c r="H942" i="10"/>
  <c r="G942" i="10"/>
  <c r="E942" i="10"/>
  <c r="H941" i="10"/>
  <c r="G941" i="10"/>
  <c r="E941" i="10"/>
  <c r="H940" i="10"/>
  <c r="G940" i="10"/>
  <c r="E940" i="10"/>
  <c r="H939" i="10"/>
  <c r="G939" i="10"/>
  <c r="E939" i="10"/>
  <c r="H938" i="10"/>
  <c r="G938" i="10"/>
  <c r="E938" i="10"/>
  <c r="H937" i="10"/>
  <c r="G937" i="10"/>
  <c r="E937" i="10"/>
  <c r="H936" i="10"/>
  <c r="G936" i="10"/>
  <c r="E936" i="10"/>
  <c r="H935" i="10"/>
  <c r="G935" i="10"/>
  <c r="E935" i="10"/>
  <c r="H934" i="10"/>
  <c r="G934" i="10"/>
  <c r="E934" i="10"/>
  <c r="H933" i="10"/>
  <c r="G933" i="10"/>
  <c r="E933" i="10"/>
  <c r="H932" i="10"/>
  <c r="G932" i="10"/>
  <c r="E932" i="10"/>
  <c r="H931" i="10"/>
  <c r="G931" i="10"/>
  <c r="E931" i="10"/>
  <c r="H930" i="10"/>
  <c r="G930" i="10"/>
  <c r="E930" i="10"/>
  <c r="H929" i="10"/>
  <c r="G929" i="10"/>
  <c r="E929" i="10"/>
  <c r="H928" i="10"/>
  <c r="G928" i="10"/>
  <c r="E928" i="10"/>
  <c r="H927" i="10"/>
  <c r="G927" i="10"/>
  <c r="E927" i="10"/>
  <c r="H926" i="10"/>
  <c r="G926" i="10"/>
  <c r="E926" i="10"/>
  <c r="H925" i="10"/>
  <c r="G925" i="10"/>
  <c r="E925" i="10"/>
  <c r="H924" i="10"/>
  <c r="G924" i="10"/>
  <c r="E924" i="10"/>
  <c r="H923" i="10"/>
  <c r="G923" i="10"/>
  <c r="E923" i="10"/>
  <c r="H922" i="10"/>
  <c r="G922" i="10"/>
  <c r="E922" i="10"/>
  <c r="H921" i="10"/>
  <c r="G921" i="10"/>
  <c r="E921" i="10"/>
  <c r="H920" i="10"/>
  <c r="G920" i="10"/>
  <c r="E920" i="10"/>
  <c r="H919" i="10"/>
  <c r="G919" i="10"/>
  <c r="E919" i="10"/>
  <c r="H918" i="10"/>
  <c r="G918" i="10"/>
  <c r="E918" i="10"/>
  <c r="H917" i="10"/>
  <c r="G917" i="10"/>
  <c r="E917" i="10"/>
  <c r="H916" i="10"/>
  <c r="G916" i="10"/>
  <c r="E916" i="10"/>
  <c r="H915" i="10"/>
  <c r="G915" i="10"/>
  <c r="E915" i="10"/>
  <c r="H914" i="10"/>
  <c r="G914" i="10"/>
  <c r="E914" i="10"/>
  <c r="H913" i="10"/>
  <c r="G913" i="10"/>
  <c r="E913" i="10"/>
  <c r="H912" i="10"/>
  <c r="G912" i="10"/>
  <c r="E912" i="10"/>
  <c r="H911" i="10"/>
  <c r="G911" i="10"/>
  <c r="E911" i="10"/>
  <c r="H910" i="10"/>
  <c r="G910" i="10"/>
  <c r="E910" i="10"/>
  <c r="H909" i="10"/>
  <c r="G909" i="10"/>
  <c r="E909" i="10"/>
  <c r="H908" i="10"/>
  <c r="G908" i="10"/>
  <c r="E908" i="10"/>
  <c r="H907" i="10"/>
  <c r="G907" i="10"/>
  <c r="E907" i="10"/>
  <c r="H906" i="10"/>
  <c r="G906" i="10"/>
  <c r="E906" i="10"/>
  <c r="H905" i="10"/>
  <c r="G905" i="10"/>
  <c r="E905" i="10"/>
  <c r="H904" i="10"/>
  <c r="G904" i="10"/>
  <c r="E904" i="10"/>
  <c r="H903" i="10"/>
  <c r="G903" i="10"/>
  <c r="E903" i="10"/>
  <c r="H902" i="10"/>
  <c r="G902" i="10"/>
  <c r="E902" i="10"/>
  <c r="H901" i="10"/>
  <c r="G901" i="10"/>
  <c r="E901" i="10"/>
  <c r="H900" i="10"/>
  <c r="G900" i="10"/>
  <c r="E900" i="10"/>
  <c r="H899" i="10"/>
  <c r="G899" i="10"/>
  <c r="E899" i="10"/>
  <c r="H898" i="10"/>
  <c r="G898" i="10"/>
  <c r="E898" i="10"/>
  <c r="H897" i="10"/>
  <c r="G897" i="10"/>
  <c r="E897" i="10"/>
  <c r="H896" i="10"/>
  <c r="G896" i="10"/>
  <c r="E896" i="10"/>
  <c r="H895" i="10"/>
  <c r="G895" i="10"/>
  <c r="E895" i="10"/>
  <c r="H894" i="10"/>
  <c r="G894" i="10"/>
  <c r="E894" i="10"/>
  <c r="H893" i="10"/>
  <c r="G893" i="10"/>
  <c r="E893" i="10"/>
  <c r="H892" i="10"/>
  <c r="G892" i="10"/>
  <c r="E892" i="10"/>
  <c r="H891" i="10"/>
  <c r="G891" i="10"/>
  <c r="E891" i="10"/>
  <c r="H890" i="10"/>
  <c r="G890" i="10"/>
  <c r="E890" i="10"/>
  <c r="H889" i="10"/>
  <c r="G889" i="10"/>
  <c r="E889" i="10"/>
  <c r="H888" i="10"/>
  <c r="G888" i="10"/>
  <c r="E888" i="10"/>
  <c r="H887" i="10"/>
  <c r="G887" i="10"/>
  <c r="E887" i="10"/>
  <c r="H886" i="10"/>
  <c r="G886" i="10"/>
  <c r="E886" i="10"/>
  <c r="H885" i="10"/>
  <c r="G885" i="10"/>
  <c r="E885" i="10"/>
  <c r="H884" i="10"/>
  <c r="G884" i="10"/>
  <c r="E884" i="10"/>
  <c r="H883" i="10"/>
  <c r="G883" i="10"/>
  <c r="E883" i="10"/>
  <c r="H882" i="10"/>
  <c r="G882" i="10"/>
  <c r="E882" i="10"/>
  <c r="H881" i="10"/>
  <c r="G881" i="10"/>
  <c r="E881" i="10"/>
  <c r="H880" i="10"/>
  <c r="G880" i="10"/>
  <c r="E880" i="10"/>
  <c r="H879" i="10"/>
  <c r="G879" i="10"/>
  <c r="E879" i="10"/>
  <c r="H878" i="10"/>
  <c r="G878" i="10"/>
  <c r="E878" i="10"/>
  <c r="H877" i="10"/>
  <c r="G877" i="10"/>
  <c r="E877" i="10"/>
  <c r="H876" i="10"/>
  <c r="G876" i="10"/>
  <c r="E876" i="10"/>
  <c r="H875" i="10"/>
  <c r="G875" i="10"/>
  <c r="E875" i="10"/>
  <c r="H874" i="10"/>
  <c r="G874" i="10"/>
  <c r="E874" i="10"/>
  <c r="H873" i="10"/>
  <c r="G873" i="10"/>
  <c r="E873" i="10"/>
  <c r="H872" i="10"/>
  <c r="G872" i="10"/>
  <c r="E872" i="10"/>
  <c r="H871" i="10"/>
  <c r="G871" i="10"/>
  <c r="E871" i="10"/>
  <c r="H870" i="10"/>
  <c r="G870" i="10"/>
  <c r="E870" i="10"/>
  <c r="H869" i="10"/>
  <c r="G869" i="10"/>
  <c r="E869" i="10"/>
  <c r="H868" i="10"/>
  <c r="G868" i="10"/>
  <c r="E868" i="10"/>
  <c r="H867" i="10"/>
  <c r="G867" i="10"/>
  <c r="E867" i="10"/>
  <c r="H866" i="10"/>
  <c r="G866" i="10"/>
  <c r="E866" i="10"/>
  <c r="H865" i="10"/>
  <c r="G865" i="10"/>
  <c r="E865" i="10"/>
  <c r="H864" i="10"/>
  <c r="G864" i="10"/>
  <c r="E864" i="10"/>
  <c r="H863" i="10"/>
  <c r="G863" i="10"/>
  <c r="E863" i="10"/>
  <c r="H862" i="10"/>
  <c r="G862" i="10"/>
  <c r="E862" i="10"/>
  <c r="H861" i="10"/>
  <c r="G861" i="10"/>
  <c r="E861" i="10"/>
  <c r="H860" i="10"/>
  <c r="G860" i="10"/>
  <c r="E860" i="10"/>
  <c r="H859" i="10"/>
  <c r="G859" i="10"/>
  <c r="E859" i="10"/>
  <c r="H858" i="10"/>
  <c r="G858" i="10"/>
  <c r="E858" i="10"/>
  <c r="H857" i="10"/>
  <c r="G857" i="10"/>
  <c r="E857" i="10"/>
  <c r="H856" i="10"/>
  <c r="G856" i="10"/>
  <c r="E856" i="10"/>
  <c r="H855" i="10"/>
  <c r="G855" i="10"/>
  <c r="E855" i="10"/>
  <c r="H854" i="10"/>
  <c r="G854" i="10"/>
  <c r="E854" i="10"/>
  <c r="H853" i="10"/>
  <c r="G853" i="10"/>
  <c r="E853" i="10"/>
  <c r="H852" i="10"/>
  <c r="G852" i="10"/>
  <c r="E852" i="10"/>
  <c r="H851" i="10"/>
  <c r="G851" i="10"/>
  <c r="E851" i="10"/>
  <c r="H850" i="10"/>
  <c r="G850" i="10"/>
  <c r="E850" i="10"/>
  <c r="H849" i="10"/>
  <c r="G849" i="10"/>
  <c r="E849" i="10"/>
  <c r="H848" i="10"/>
  <c r="G848" i="10"/>
  <c r="E848" i="10"/>
  <c r="H847" i="10"/>
  <c r="G847" i="10"/>
  <c r="E847" i="10"/>
  <c r="H846" i="10"/>
  <c r="G846" i="10"/>
  <c r="E846" i="10"/>
  <c r="H845" i="10"/>
  <c r="G845" i="10"/>
  <c r="E845" i="10"/>
  <c r="H844" i="10"/>
  <c r="G844" i="10"/>
  <c r="E844" i="10"/>
  <c r="H843" i="10"/>
  <c r="G843" i="10"/>
  <c r="E843" i="10"/>
  <c r="H842" i="10"/>
  <c r="G842" i="10"/>
  <c r="E842" i="10"/>
  <c r="H841" i="10"/>
  <c r="G841" i="10"/>
  <c r="E841" i="10"/>
  <c r="H840" i="10"/>
  <c r="G840" i="10"/>
  <c r="E840" i="10"/>
  <c r="H839" i="10"/>
  <c r="G839" i="10"/>
  <c r="E839" i="10"/>
  <c r="H838" i="10"/>
  <c r="G838" i="10"/>
  <c r="E838" i="10"/>
  <c r="H837" i="10"/>
  <c r="G837" i="10"/>
  <c r="E837" i="10"/>
  <c r="H836" i="10"/>
  <c r="G836" i="10"/>
  <c r="E836" i="10"/>
  <c r="H835" i="10"/>
  <c r="G835" i="10"/>
  <c r="E835" i="10"/>
  <c r="H834" i="10"/>
  <c r="G834" i="10"/>
  <c r="E834" i="10"/>
  <c r="H833" i="10"/>
  <c r="G833" i="10"/>
  <c r="E833" i="10"/>
  <c r="H832" i="10"/>
  <c r="G832" i="10"/>
  <c r="E832" i="10"/>
  <c r="H831" i="10"/>
  <c r="G831" i="10"/>
  <c r="E831" i="10"/>
  <c r="H830" i="10"/>
  <c r="G830" i="10"/>
  <c r="E830" i="10"/>
  <c r="H829" i="10"/>
  <c r="G829" i="10"/>
  <c r="E829" i="10"/>
  <c r="H828" i="10"/>
  <c r="G828" i="10"/>
  <c r="E828" i="10"/>
  <c r="H827" i="10"/>
  <c r="G827" i="10"/>
  <c r="E827" i="10"/>
  <c r="H826" i="10"/>
  <c r="G826" i="10"/>
  <c r="E826" i="10"/>
  <c r="H825" i="10"/>
  <c r="G825" i="10"/>
  <c r="E825" i="10"/>
  <c r="H824" i="10"/>
  <c r="G824" i="10"/>
  <c r="E824" i="10"/>
  <c r="H823" i="10"/>
  <c r="G823" i="10"/>
  <c r="E823" i="10"/>
  <c r="H822" i="10"/>
  <c r="G822" i="10"/>
  <c r="E822" i="10"/>
  <c r="H821" i="10"/>
  <c r="G821" i="10"/>
  <c r="E821" i="10"/>
  <c r="H820" i="10"/>
  <c r="G820" i="10"/>
  <c r="E820" i="10"/>
  <c r="H819" i="10"/>
  <c r="G819" i="10"/>
  <c r="E819" i="10"/>
  <c r="H818" i="10"/>
  <c r="G818" i="10"/>
  <c r="E818" i="10"/>
  <c r="H817" i="10"/>
  <c r="G817" i="10"/>
  <c r="E817" i="10"/>
  <c r="H816" i="10"/>
  <c r="G816" i="10"/>
  <c r="E816" i="10"/>
  <c r="H815" i="10"/>
  <c r="G815" i="10"/>
  <c r="E815" i="10"/>
  <c r="H814" i="10"/>
  <c r="G814" i="10"/>
  <c r="E814" i="10"/>
  <c r="H813" i="10"/>
  <c r="G813" i="10"/>
  <c r="E813" i="10"/>
  <c r="H812" i="10"/>
  <c r="G812" i="10"/>
  <c r="E812" i="10"/>
  <c r="H811" i="10"/>
  <c r="G811" i="10"/>
  <c r="E811" i="10"/>
  <c r="H810" i="10"/>
  <c r="G810" i="10"/>
  <c r="E810" i="10"/>
  <c r="H809" i="10"/>
  <c r="G809" i="10"/>
  <c r="E809" i="10"/>
  <c r="H808" i="10"/>
  <c r="G808" i="10"/>
  <c r="E808" i="10"/>
  <c r="H807" i="10"/>
  <c r="G807" i="10"/>
  <c r="E807" i="10"/>
  <c r="H806" i="10"/>
  <c r="G806" i="10"/>
  <c r="E806" i="10"/>
  <c r="H805" i="10"/>
  <c r="G805" i="10"/>
  <c r="E805" i="10"/>
  <c r="H804" i="10"/>
  <c r="G804" i="10"/>
  <c r="E804" i="10"/>
  <c r="H803" i="10"/>
  <c r="G803" i="10"/>
  <c r="E803" i="10"/>
  <c r="H802" i="10"/>
  <c r="G802" i="10"/>
  <c r="E802" i="10"/>
  <c r="H801" i="10"/>
  <c r="G801" i="10"/>
  <c r="E801" i="10"/>
  <c r="H800" i="10"/>
  <c r="G800" i="10"/>
  <c r="E800" i="10"/>
  <c r="H799" i="10"/>
  <c r="G799" i="10"/>
  <c r="E799" i="10"/>
  <c r="H798" i="10"/>
  <c r="G798" i="10"/>
  <c r="E798" i="10"/>
  <c r="H797" i="10"/>
  <c r="G797" i="10"/>
  <c r="E797" i="10"/>
  <c r="H796" i="10"/>
  <c r="G796" i="10"/>
  <c r="E796" i="10"/>
  <c r="H795" i="10"/>
  <c r="G795" i="10"/>
  <c r="E795" i="10"/>
  <c r="H794" i="10"/>
  <c r="G794" i="10"/>
  <c r="E794" i="10"/>
  <c r="H793" i="10"/>
  <c r="G793" i="10"/>
  <c r="E793" i="10"/>
  <c r="H792" i="10"/>
  <c r="G792" i="10"/>
  <c r="E792" i="10"/>
  <c r="H791" i="10"/>
  <c r="G791" i="10"/>
  <c r="E791" i="10"/>
  <c r="H790" i="10"/>
  <c r="G790" i="10"/>
  <c r="E790" i="10"/>
  <c r="H789" i="10"/>
  <c r="G789" i="10"/>
  <c r="E789" i="10"/>
  <c r="H788" i="10"/>
  <c r="G788" i="10"/>
  <c r="E788" i="10"/>
  <c r="H787" i="10"/>
  <c r="G787" i="10"/>
  <c r="E787" i="10"/>
  <c r="H786" i="10"/>
  <c r="G786" i="10"/>
  <c r="E786" i="10"/>
  <c r="H785" i="10"/>
  <c r="G785" i="10"/>
  <c r="E785" i="10"/>
  <c r="H784" i="10"/>
  <c r="G784" i="10"/>
  <c r="E784" i="10"/>
  <c r="H783" i="10"/>
  <c r="G783" i="10"/>
  <c r="E783" i="10"/>
  <c r="H782" i="10"/>
  <c r="G782" i="10"/>
  <c r="E782" i="10"/>
  <c r="H781" i="10"/>
  <c r="G781" i="10"/>
  <c r="E781" i="10"/>
  <c r="H780" i="10"/>
  <c r="G780" i="10"/>
  <c r="E780" i="10"/>
  <c r="H779" i="10"/>
  <c r="G779" i="10"/>
  <c r="E779" i="10"/>
  <c r="H778" i="10"/>
  <c r="G778" i="10"/>
  <c r="E778" i="10"/>
  <c r="H777" i="10"/>
  <c r="G777" i="10"/>
  <c r="E777" i="10"/>
  <c r="H776" i="10"/>
  <c r="G776" i="10"/>
  <c r="E776" i="10"/>
  <c r="H775" i="10"/>
  <c r="G775" i="10"/>
  <c r="E775" i="10"/>
  <c r="H774" i="10"/>
  <c r="G774" i="10"/>
  <c r="E774" i="10"/>
  <c r="H773" i="10"/>
  <c r="G773" i="10"/>
  <c r="E773" i="10"/>
  <c r="H772" i="10"/>
  <c r="G772" i="10"/>
  <c r="E772" i="10"/>
  <c r="H771" i="10"/>
  <c r="G771" i="10"/>
  <c r="E771" i="10"/>
  <c r="H770" i="10"/>
  <c r="G770" i="10"/>
  <c r="E770" i="10"/>
  <c r="H769" i="10"/>
  <c r="G769" i="10"/>
  <c r="E769" i="10"/>
  <c r="H768" i="10"/>
  <c r="G768" i="10"/>
  <c r="E768" i="10"/>
  <c r="H767" i="10"/>
  <c r="G767" i="10"/>
  <c r="E767" i="10"/>
  <c r="H766" i="10"/>
  <c r="G766" i="10"/>
  <c r="E766" i="10"/>
  <c r="H765" i="10"/>
  <c r="G765" i="10"/>
  <c r="E765" i="10"/>
  <c r="H764" i="10"/>
  <c r="G764" i="10"/>
  <c r="E764" i="10"/>
  <c r="H763" i="10"/>
  <c r="G763" i="10"/>
  <c r="E763" i="10"/>
  <c r="H762" i="10"/>
  <c r="G762" i="10"/>
  <c r="E762" i="10"/>
  <c r="H761" i="10"/>
  <c r="G761" i="10"/>
  <c r="E761" i="10"/>
  <c r="H760" i="10"/>
  <c r="G760" i="10"/>
  <c r="E760" i="10"/>
  <c r="H759" i="10"/>
  <c r="G759" i="10"/>
  <c r="E759" i="10"/>
  <c r="H758" i="10"/>
  <c r="G758" i="10"/>
  <c r="E758" i="10"/>
  <c r="H757" i="10"/>
  <c r="G757" i="10"/>
  <c r="E757" i="10"/>
  <c r="H756" i="10"/>
  <c r="G756" i="10"/>
  <c r="E756" i="10"/>
  <c r="H755" i="10"/>
  <c r="G755" i="10"/>
  <c r="E755" i="10"/>
  <c r="H754" i="10"/>
  <c r="G754" i="10"/>
  <c r="E754" i="10"/>
  <c r="H753" i="10"/>
  <c r="G753" i="10"/>
  <c r="E753" i="10"/>
  <c r="H752" i="10"/>
  <c r="G752" i="10"/>
  <c r="E752" i="10"/>
  <c r="H751" i="10"/>
  <c r="G751" i="10"/>
  <c r="E751" i="10"/>
  <c r="H750" i="10"/>
  <c r="G750" i="10"/>
  <c r="E750" i="10"/>
  <c r="H749" i="10"/>
  <c r="G749" i="10"/>
  <c r="E749" i="10"/>
  <c r="H748" i="10"/>
  <c r="G748" i="10"/>
  <c r="E748" i="10"/>
  <c r="H747" i="10"/>
  <c r="G747" i="10"/>
  <c r="E747" i="10"/>
  <c r="H746" i="10"/>
  <c r="G746" i="10"/>
  <c r="E746" i="10"/>
  <c r="H745" i="10"/>
  <c r="G745" i="10"/>
  <c r="E745" i="10"/>
  <c r="H744" i="10"/>
  <c r="G744" i="10"/>
  <c r="E744" i="10"/>
  <c r="H743" i="10"/>
  <c r="G743" i="10"/>
  <c r="E743" i="10"/>
  <c r="H742" i="10"/>
  <c r="G742" i="10"/>
  <c r="E742" i="10"/>
  <c r="H741" i="10"/>
  <c r="G741" i="10"/>
  <c r="E741" i="10"/>
  <c r="H740" i="10"/>
  <c r="G740" i="10"/>
  <c r="E740" i="10"/>
  <c r="H739" i="10"/>
  <c r="G739" i="10"/>
  <c r="E739" i="10"/>
  <c r="H738" i="10"/>
  <c r="G738" i="10"/>
  <c r="E738" i="10"/>
  <c r="H737" i="10"/>
  <c r="G737" i="10"/>
  <c r="E737" i="10"/>
  <c r="H736" i="10"/>
  <c r="G736" i="10"/>
  <c r="E736" i="10"/>
  <c r="H735" i="10"/>
  <c r="G735" i="10"/>
  <c r="E735" i="10"/>
  <c r="H734" i="10"/>
  <c r="G734" i="10"/>
  <c r="E734" i="10"/>
  <c r="H733" i="10"/>
  <c r="G733" i="10"/>
  <c r="E733" i="10"/>
  <c r="H732" i="10"/>
  <c r="G732" i="10"/>
  <c r="E732" i="10"/>
  <c r="H731" i="10"/>
  <c r="G731" i="10"/>
  <c r="E731" i="10"/>
  <c r="H730" i="10"/>
  <c r="G730" i="10"/>
  <c r="E730" i="10"/>
  <c r="H729" i="10"/>
  <c r="G729" i="10"/>
  <c r="E729" i="10"/>
  <c r="H728" i="10"/>
  <c r="G728" i="10"/>
  <c r="E728" i="10"/>
  <c r="H727" i="10"/>
  <c r="G727" i="10"/>
  <c r="E727" i="10"/>
  <c r="H726" i="10"/>
  <c r="G726" i="10"/>
  <c r="E726" i="10"/>
  <c r="H725" i="10"/>
  <c r="G725" i="10"/>
  <c r="E725" i="10"/>
  <c r="H724" i="10"/>
  <c r="G724" i="10"/>
  <c r="E724" i="10"/>
  <c r="H723" i="10"/>
  <c r="G723" i="10"/>
  <c r="E723" i="10"/>
  <c r="H722" i="10"/>
  <c r="G722" i="10"/>
  <c r="E722" i="10"/>
  <c r="H721" i="10"/>
  <c r="G721" i="10"/>
  <c r="E721" i="10"/>
  <c r="H720" i="10"/>
  <c r="G720" i="10"/>
  <c r="E720" i="10"/>
  <c r="H719" i="10"/>
  <c r="G719" i="10"/>
  <c r="E719" i="10"/>
  <c r="H718" i="10"/>
  <c r="G718" i="10"/>
  <c r="E718" i="10"/>
  <c r="H717" i="10"/>
  <c r="G717" i="10"/>
  <c r="E717" i="10"/>
  <c r="H716" i="10"/>
  <c r="G716" i="10"/>
  <c r="E716" i="10"/>
  <c r="H715" i="10"/>
  <c r="G715" i="10"/>
  <c r="E715" i="10"/>
  <c r="H714" i="10"/>
  <c r="G714" i="10"/>
  <c r="E714" i="10"/>
  <c r="H713" i="10"/>
  <c r="G713" i="10"/>
  <c r="E713" i="10"/>
  <c r="H712" i="10"/>
  <c r="G712" i="10"/>
  <c r="E712" i="10"/>
  <c r="H711" i="10"/>
  <c r="G711" i="10"/>
  <c r="E711" i="10"/>
  <c r="H710" i="10"/>
  <c r="G710" i="10"/>
  <c r="E710" i="10"/>
  <c r="H709" i="10"/>
  <c r="G709" i="10"/>
  <c r="E709" i="10"/>
  <c r="H708" i="10"/>
  <c r="G708" i="10"/>
  <c r="E708" i="10"/>
  <c r="H707" i="10"/>
  <c r="G707" i="10"/>
  <c r="E707" i="10"/>
  <c r="H706" i="10"/>
  <c r="G706" i="10"/>
  <c r="E706" i="10"/>
  <c r="H705" i="10"/>
  <c r="G705" i="10"/>
  <c r="E705" i="10"/>
  <c r="H704" i="10"/>
  <c r="G704" i="10"/>
  <c r="E704" i="10"/>
  <c r="H703" i="10"/>
  <c r="G703" i="10"/>
  <c r="E703" i="10"/>
  <c r="H702" i="10"/>
  <c r="G702" i="10"/>
  <c r="E702" i="10"/>
  <c r="H701" i="10"/>
  <c r="G701" i="10"/>
  <c r="E701" i="10"/>
  <c r="H700" i="10"/>
  <c r="G700" i="10"/>
  <c r="E700" i="10"/>
  <c r="H699" i="10"/>
  <c r="G699" i="10"/>
  <c r="E699" i="10"/>
  <c r="H698" i="10"/>
  <c r="G698" i="10"/>
  <c r="E698" i="10"/>
  <c r="H697" i="10"/>
  <c r="G697" i="10"/>
  <c r="E697" i="10"/>
  <c r="H696" i="10"/>
  <c r="G696" i="10"/>
  <c r="E696" i="10"/>
  <c r="H695" i="10"/>
  <c r="G695" i="10"/>
  <c r="E695" i="10"/>
  <c r="H694" i="10"/>
  <c r="G694" i="10"/>
  <c r="E694" i="10"/>
  <c r="H693" i="10"/>
  <c r="G693" i="10"/>
  <c r="E693" i="10"/>
  <c r="H692" i="10"/>
  <c r="G692" i="10"/>
  <c r="E692" i="10"/>
  <c r="H691" i="10"/>
  <c r="G691" i="10"/>
  <c r="E691" i="10"/>
  <c r="H690" i="10"/>
  <c r="G690" i="10"/>
  <c r="E690" i="10"/>
  <c r="H689" i="10"/>
  <c r="G689" i="10"/>
  <c r="E689" i="10"/>
  <c r="H688" i="10"/>
  <c r="G688" i="10"/>
  <c r="E688" i="10"/>
  <c r="H687" i="10"/>
  <c r="G687" i="10"/>
  <c r="E687" i="10"/>
  <c r="H686" i="10"/>
  <c r="G686" i="10"/>
  <c r="E686" i="10"/>
  <c r="H685" i="10"/>
  <c r="G685" i="10"/>
  <c r="E685" i="10"/>
  <c r="H684" i="10"/>
  <c r="G684" i="10"/>
  <c r="E684" i="10"/>
  <c r="H683" i="10"/>
  <c r="G683" i="10"/>
  <c r="E683" i="10"/>
  <c r="H682" i="10"/>
  <c r="G682" i="10"/>
  <c r="E682" i="10"/>
  <c r="H681" i="10"/>
  <c r="G681" i="10"/>
  <c r="E681" i="10"/>
  <c r="H680" i="10"/>
  <c r="G680" i="10"/>
  <c r="E680" i="10"/>
  <c r="H679" i="10"/>
  <c r="G679" i="10"/>
  <c r="E679" i="10"/>
  <c r="H678" i="10"/>
  <c r="G678" i="10"/>
  <c r="E678" i="10"/>
  <c r="H677" i="10"/>
  <c r="G677" i="10"/>
  <c r="E677" i="10"/>
  <c r="H676" i="10"/>
  <c r="G676" i="10"/>
  <c r="E676" i="10"/>
  <c r="H675" i="10"/>
  <c r="G675" i="10"/>
  <c r="E675" i="10"/>
  <c r="H674" i="10"/>
  <c r="G674" i="10"/>
  <c r="E674" i="10"/>
  <c r="H673" i="10"/>
  <c r="G673" i="10"/>
  <c r="E673" i="10"/>
  <c r="H672" i="10"/>
  <c r="G672" i="10"/>
  <c r="E672" i="10"/>
  <c r="H671" i="10"/>
  <c r="G671" i="10"/>
  <c r="E671" i="10"/>
  <c r="H670" i="10"/>
  <c r="G670" i="10"/>
  <c r="E670" i="10"/>
  <c r="H669" i="10"/>
  <c r="G669" i="10"/>
  <c r="E669" i="10"/>
  <c r="H668" i="10"/>
  <c r="G668" i="10"/>
  <c r="E668" i="10"/>
  <c r="H667" i="10"/>
  <c r="G667" i="10"/>
  <c r="E667" i="10"/>
  <c r="H666" i="10"/>
  <c r="G666" i="10"/>
  <c r="E666" i="10"/>
  <c r="H665" i="10"/>
  <c r="G665" i="10"/>
  <c r="E665" i="10"/>
  <c r="H664" i="10"/>
  <c r="G664" i="10"/>
  <c r="E664" i="10"/>
  <c r="H663" i="10"/>
  <c r="G663" i="10"/>
  <c r="E663" i="10"/>
  <c r="H662" i="10"/>
  <c r="G662" i="10"/>
  <c r="E662" i="10"/>
  <c r="H661" i="10"/>
  <c r="G661" i="10"/>
  <c r="E661" i="10"/>
  <c r="H660" i="10"/>
  <c r="G660" i="10"/>
  <c r="E660" i="10"/>
  <c r="H659" i="10"/>
  <c r="G659" i="10"/>
  <c r="E659" i="10"/>
  <c r="H658" i="10"/>
  <c r="G658" i="10"/>
  <c r="E658" i="10"/>
  <c r="H657" i="10"/>
  <c r="G657" i="10"/>
  <c r="E657" i="10"/>
  <c r="H656" i="10"/>
  <c r="G656" i="10"/>
  <c r="E656" i="10"/>
  <c r="H655" i="10"/>
  <c r="G655" i="10"/>
  <c r="E655" i="10"/>
  <c r="H654" i="10"/>
  <c r="G654" i="10"/>
  <c r="E654" i="10"/>
  <c r="H653" i="10"/>
  <c r="G653" i="10"/>
  <c r="E653" i="10"/>
  <c r="H652" i="10"/>
  <c r="G652" i="10"/>
  <c r="E652" i="10"/>
  <c r="H651" i="10"/>
  <c r="G651" i="10"/>
  <c r="E651" i="10"/>
  <c r="H650" i="10"/>
  <c r="G650" i="10"/>
  <c r="E650" i="10"/>
  <c r="H649" i="10"/>
  <c r="G649" i="10"/>
  <c r="E649" i="10"/>
  <c r="H648" i="10"/>
  <c r="G648" i="10"/>
  <c r="E648" i="10"/>
  <c r="H647" i="10"/>
  <c r="G647" i="10"/>
  <c r="E647" i="10"/>
  <c r="H646" i="10"/>
  <c r="G646" i="10"/>
  <c r="E646" i="10"/>
  <c r="H645" i="10"/>
  <c r="G645" i="10"/>
  <c r="E645" i="10"/>
  <c r="H644" i="10"/>
  <c r="G644" i="10"/>
  <c r="E644" i="10"/>
  <c r="H643" i="10"/>
  <c r="G643" i="10"/>
  <c r="E643" i="10"/>
  <c r="H642" i="10"/>
  <c r="G642" i="10"/>
  <c r="E642" i="10"/>
  <c r="H641" i="10"/>
  <c r="G641" i="10"/>
  <c r="E641" i="10"/>
  <c r="H640" i="10"/>
  <c r="G640" i="10"/>
  <c r="E640" i="10"/>
  <c r="H639" i="10"/>
  <c r="G639" i="10"/>
  <c r="E639" i="10"/>
  <c r="H638" i="10"/>
  <c r="G638" i="10"/>
  <c r="E638" i="10"/>
  <c r="H637" i="10"/>
  <c r="G637" i="10"/>
  <c r="E637" i="10"/>
  <c r="H636" i="10"/>
  <c r="G636" i="10"/>
  <c r="E636" i="10"/>
  <c r="H635" i="10"/>
  <c r="G635" i="10"/>
  <c r="E635" i="10"/>
  <c r="H634" i="10"/>
  <c r="G634" i="10"/>
  <c r="E634" i="10"/>
  <c r="H633" i="10"/>
  <c r="G633" i="10"/>
  <c r="E633" i="10"/>
  <c r="H632" i="10"/>
  <c r="G632" i="10"/>
  <c r="E632" i="10"/>
  <c r="H631" i="10"/>
  <c r="G631" i="10"/>
  <c r="E631" i="10"/>
  <c r="H630" i="10"/>
  <c r="G630" i="10"/>
  <c r="E630" i="10"/>
  <c r="H629" i="10"/>
  <c r="G629" i="10"/>
  <c r="E629" i="10"/>
  <c r="H628" i="10"/>
  <c r="G628" i="10"/>
  <c r="E628" i="10"/>
  <c r="H627" i="10"/>
  <c r="G627" i="10"/>
  <c r="E627" i="10"/>
  <c r="H626" i="10"/>
  <c r="G626" i="10"/>
  <c r="E626" i="10"/>
  <c r="H625" i="10"/>
  <c r="G625" i="10"/>
  <c r="E625" i="10"/>
  <c r="H624" i="10"/>
  <c r="G624" i="10"/>
  <c r="E624" i="10"/>
  <c r="H623" i="10"/>
  <c r="G623" i="10"/>
  <c r="E623" i="10"/>
  <c r="H622" i="10"/>
  <c r="G622" i="10"/>
  <c r="E622" i="10"/>
  <c r="H621" i="10"/>
  <c r="G621" i="10"/>
  <c r="E621" i="10"/>
  <c r="H620" i="10"/>
  <c r="G620" i="10"/>
  <c r="E620" i="10"/>
  <c r="H619" i="10"/>
  <c r="G619" i="10"/>
  <c r="E619" i="10"/>
  <c r="H618" i="10"/>
  <c r="G618" i="10"/>
  <c r="E618" i="10"/>
  <c r="H617" i="10"/>
  <c r="G617" i="10"/>
  <c r="E617" i="10"/>
  <c r="H616" i="10"/>
  <c r="G616" i="10"/>
  <c r="E616" i="10"/>
  <c r="H615" i="10"/>
  <c r="G615" i="10"/>
  <c r="E615" i="10"/>
  <c r="H614" i="10"/>
  <c r="G614" i="10"/>
  <c r="E614" i="10"/>
  <c r="H613" i="10"/>
  <c r="G613" i="10"/>
  <c r="E613" i="10"/>
  <c r="H612" i="10"/>
  <c r="G612" i="10"/>
  <c r="E612" i="10"/>
  <c r="H611" i="10"/>
  <c r="G611" i="10"/>
  <c r="E611" i="10"/>
  <c r="H610" i="10"/>
  <c r="G610" i="10"/>
  <c r="E610" i="10"/>
  <c r="H609" i="10"/>
  <c r="G609" i="10"/>
  <c r="E609" i="10"/>
  <c r="H608" i="10"/>
  <c r="G608" i="10"/>
  <c r="E608" i="10"/>
  <c r="H607" i="10"/>
  <c r="G607" i="10"/>
  <c r="E607" i="10"/>
  <c r="H606" i="10"/>
  <c r="G606" i="10"/>
  <c r="E606" i="10"/>
  <c r="H605" i="10"/>
  <c r="G605" i="10"/>
  <c r="E605" i="10"/>
  <c r="H604" i="10"/>
  <c r="G604" i="10"/>
  <c r="E604" i="10"/>
  <c r="H603" i="10"/>
  <c r="G603" i="10"/>
  <c r="E603" i="10"/>
  <c r="H602" i="10"/>
  <c r="G602" i="10"/>
  <c r="E602" i="10"/>
  <c r="H601" i="10"/>
  <c r="G601" i="10"/>
  <c r="E601" i="10"/>
  <c r="H600" i="10"/>
  <c r="G600" i="10"/>
  <c r="E600" i="10"/>
  <c r="H599" i="10"/>
  <c r="G599" i="10"/>
  <c r="E599" i="10"/>
  <c r="H598" i="10"/>
  <c r="G598" i="10"/>
  <c r="E598" i="10"/>
  <c r="H597" i="10"/>
  <c r="G597" i="10"/>
  <c r="E597" i="10"/>
  <c r="H596" i="10"/>
  <c r="G596" i="10"/>
  <c r="E596" i="10"/>
  <c r="H595" i="10"/>
  <c r="G595" i="10"/>
  <c r="E595" i="10"/>
  <c r="H594" i="10"/>
  <c r="G594" i="10"/>
  <c r="E594" i="10"/>
  <c r="H593" i="10"/>
  <c r="G593" i="10"/>
  <c r="E593" i="10"/>
  <c r="H592" i="10"/>
  <c r="G592" i="10"/>
  <c r="E592" i="10"/>
  <c r="H591" i="10"/>
  <c r="G591" i="10"/>
  <c r="E591" i="10"/>
  <c r="H590" i="10"/>
  <c r="G590" i="10"/>
  <c r="E590" i="10"/>
  <c r="H589" i="10"/>
  <c r="G589" i="10"/>
  <c r="E589" i="10"/>
  <c r="H588" i="10"/>
  <c r="G588" i="10"/>
  <c r="E588" i="10"/>
  <c r="H587" i="10"/>
  <c r="G587" i="10"/>
  <c r="E587" i="10"/>
  <c r="H586" i="10"/>
  <c r="G586" i="10"/>
  <c r="E586" i="10"/>
  <c r="H585" i="10"/>
  <c r="G585" i="10"/>
  <c r="E585" i="10"/>
  <c r="H584" i="10"/>
  <c r="G584" i="10"/>
  <c r="E584" i="10"/>
  <c r="H583" i="10"/>
  <c r="G583" i="10"/>
  <c r="E583" i="10"/>
  <c r="H582" i="10"/>
  <c r="G582" i="10"/>
  <c r="E582" i="10"/>
  <c r="H581" i="10"/>
  <c r="G581" i="10"/>
  <c r="E581" i="10"/>
  <c r="H580" i="10"/>
  <c r="G580" i="10"/>
  <c r="E580" i="10"/>
  <c r="H579" i="10"/>
  <c r="G579" i="10"/>
  <c r="E579" i="10"/>
  <c r="H578" i="10"/>
  <c r="G578" i="10"/>
  <c r="E578" i="10"/>
  <c r="H577" i="10"/>
  <c r="G577" i="10"/>
  <c r="E577" i="10"/>
  <c r="H576" i="10"/>
  <c r="G576" i="10"/>
  <c r="E576" i="10"/>
  <c r="H575" i="10"/>
  <c r="G575" i="10"/>
  <c r="E575" i="10"/>
  <c r="H574" i="10"/>
  <c r="G574" i="10"/>
  <c r="E574" i="10"/>
  <c r="H573" i="10"/>
  <c r="G573" i="10"/>
  <c r="E573" i="10"/>
  <c r="H572" i="10"/>
  <c r="G572" i="10"/>
  <c r="E572" i="10"/>
  <c r="H571" i="10"/>
  <c r="G571" i="10"/>
  <c r="E571" i="10"/>
  <c r="H570" i="10"/>
  <c r="G570" i="10"/>
  <c r="E570" i="10"/>
  <c r="H569" i="10"/>
  <c r="G569" i="10"/>
  <c r="E569" i="10"/>
  <c r="H568" i="10"/>
  <c r="G568" i="10"/>
  <c r="E568" i="10"/>
  <c r="H567" i="10"/>
  <c r="G567" i="10"/>
  <c r="E567" i="10"/>
  <c r="H566" i="10"/>
  <c r="G566" i="10"/>
  <c r="E566" i="10"/>
  <c r="H565" i="10"/>
  <c r="G565" i="10"/>
  <c r="E565" i="10"/>
  <c r="H564" i="10"/>
  <c r="G564" i="10"/>
  <c r="E564" i="10"/>
  <c r="H563" i="10"/>
  <c r="G563" i="10"/>
  <c r="E563" i="10"/>
  <c r="H562" i="10"/>
  <c r="G562" i="10"/>
  <c r="E562" i="10"/>
  <c r="H561" i="10"/>
  <c r="G561" i="10"/>
  <c r="E561" i="10"/>
  <c r="H560" i="10"/>
  <c r="G560" i="10"/>
  <c r="E560" i="10"/>
  <c r="H559" i="10"/>
  <c r="G559" i="10"/>
  <c r="E559" i="10"/>
  <c r="H558" i="10"/>
  <c r="G558" i="10"/>
  <c r="E558" i="10"/>
  <c r="H557" i="10"/>
  <c r="G557" i="10"/>
  <c r="E557" i="10"/>
  <c r="H556" i="10"/>
  <c r="G556" i="10"/>
  <c r="E556" i="10"/>
  <c r="H555" i="10"/>
  <c r="G555" i="10"/>
  <c r="E555" i="10"/>
  <c r="H554" i="10"/>
  <c r="G554" i="10"/>
  <c r="E554" i="10"/>
  <c r="H553" i="10"/>
  <c r="G553" i="10"/>
  <c r="E553" i="10"/>
  <c r="H552" i="10"/>
  <c r="G552" i="10"/>
  <c r="E552" i="10"/>
  <c r="H551" i="10"/>
  <c r="G551" i="10"/>
  <c r="E551" i="10"/>
  <c r="H550" i="10"/>
  <c r="G550" i="10"/>
  <c r="E550" i="10"/>
  <c r="H549" i="10"/>
  <c r="G549" i="10"/>
  <c r="E549" i="10"/>
  <c r="H548" i="10"/>
  <c r="G548" i="10"/>
  <c r="E548" i="10"/>
  <c r="H547" i="10"/>
  <c r="G547" i="10"/>
  <c r="E547" i="10"/>
  <c r="H546" i="10"/>
  <c r="G546" i="10"/>
  <c r="E546" i="10"/>
  <c r="H545" i="10"/>
  <c r="G545" i="10"/>
  <c r="E545" i="10"/>
  <c r="H544" i="10"/>
  <c r="G544" i="10"/>
  <c r="E544" i="10"/>
  <c r="H543" i="10"/>
  <c r="G543" i="10"/>
  <c r="E543" i="10"/>
  <c r="H542" i="10"/>
  <c r="G542" i="10"/>
  <c r="E542" i="10"/>
  <c r="H541" i="10"/>
  <c r="G541" i="10"/>
  <c r="E541" i="10"/>
  <c r="H540" i="10"/>
  <c r="G540" i="10"/>
  <c r="E540" i="10"/>
  <c r="H539" i="10"/>
  <c r="G539" i="10"/>
  <c r="E539" i="10"/>
  <c r="H538" i="10"/>
  <c r="G538" i="10"/>
  <c r="E538" i="10"/>
  <c r="H537" i="10"/>
  <c r="G537" i="10"/>
  <c r="E537" i="10"/>
  <c r="H536" i="10"/>
  <c r="G536" i="10"/>
  <c r="E536" i="10"/>
  <c r="H535" i="10"/>
  <c r="G535" i="10"/>
  <c r="E535" i="10"/>
  <c r="H534" i="10"/>
  <c r="G534" i="10"/>
  <c r="E534" i="10"/>
  <c r="H533" i="10"/>
  <c r="G533" i="10"/>
  <c r="E533" i="10"/>
  <c r="H532" i="10"/>
  <c r="G532" i="10"/>
  <c r="E532" i="10"/>
  <c r="H531" i="10"/>
  <c r="G531" i="10"/>
  <c r="E531" i="10"/>
  <c r="H530" i="10"/>
  <c r="G530" i="10"/>
  <c r="E530" i="10"/>
  <c r="H529" i="10"/>
  <c r="G529" i="10"/>
  <c r="E529" i="10"/>
  <c r="H528" i="10"/>
  <c r="G528" i="10"/>
  <c r="E528" i="10"/>
  <c r="H527" i="10"/>
  <c r="G527" i="10"/>
  <c r="E527" i="10"/>
  <c r="H526" i="10"/>
  <c r="G526" i="10"/>
  <c r="E526" i="10"/>
  <c r="H525" i="10"/>
  <c r="G525" i="10"/>
  <c r="E525" i="10"/>
  <c r="H524" i="10"/>
  <c r="G524" i="10"/>
  <c r="E524" i="10"/>
  <c r="H523" i="10"/>
  <c r="G523" i="10"/>
  <c r="E523" i="10"/>
  <c r="H522" i="10"/>
  <c r="G522" i="10"/>
  <c r="E522" i="10"/>
  <c r="H521" i="10"/>
  <c r="G521" i="10"/>
  <c r="E521" i="10"/>
  <c r="H520" i="10"/>
  <c r="G520" i="10"/>
  <c r="E520" i="10"/>
  <c r="H519" i="10"/>
  <c r="G519" i="10"/>
  <c r="E519" i="10"/>
  <c r="H518" i="10"/>
  <c r="G518" i="10"/>
  <c r="E518" i="10"/>
  <c r="H517" i="10"/>
  <c r="G517" i="10"/>
  <c r="E517" i="10"/>
  <c r="H516" i="10"/>
  <c r="G516" i="10"/>
  <c r="E516" i="10"/>
  <c r="H515" i="10"/>
  <c r="G515" i="10"/>
  <c r="E515" i="10"/>
  <c r="H514" i="10"/>
  <c r="G514" i="10"/>
  <c r="E514" i="10"/>
  <c r="H513" i="10"/>
  <c r="G513" i="10"/>
  <c r="E513" i="10"/>
  <c r="H512" i="10"/>
  <c r="G512" i="10"/>
  <c r="E512" i="10"/>
  <c r="H511" i="10"/>
  <c r="G511" i="10"/>
  <c r="E511" i="10"/>
  <c r="H510" i="10"/>
  <c r="G510" i="10"/>
  <c r="E510" i="10"/>
  <c r="H509" i="10"/>
  <c r="G509" i="10"/>
  <c r="E509" i="10"/>
  <c r="H508" i="10"/>
  <c r="G508" i="10"/>
  <c r="E508" i="10"/>
  <c r="H507" i="10"/>
  <c r="G507" i="10"/>
  <c r="E507" i="10"/>
  <c r="H506" i="10"/>
  <c r="G506" i="10"/>
  <c r="E506" i="10"/>
  <c r="H505" i="10"/>
  <c r="G505" i="10"/>
  <c r="E505" i="10"/>
  <c r="H504" i="10"/>
  <c r="G504" i="10"/>
  <c r="E504" i="10"/>
  <c r="H503" i="10"/>
  <c r="G503" i="10"/>
  <c r="E503" i="10"/>
  <c r="H502" i="10"/>
  <c r="G502" i="10"/>
  <c r="E502" i="10"/>
  <c r="H501" i="10"/>
  <c r="G501" i="10"/>
  <c r="E501" i="10"/>
  <c r="H500" i="10"/>
  <c r="G500" i="10"/>
  <c r="E500" i="10"/>
  <c r="H499" i="10"/>
  <c r="G499" i="10"/>
  <c r="E499" i="10"/>
  <c r="H498" i="10"/>
  <c r="G498" i="10"/>
  <c r="E498" i="10"/>
  <c r="H497" i="10"/>
  <c r="G497" i="10"/>
  <c r="E497" i="10"/>
  <c r="H496" i="10"/>
  <c r="G496" i="10"/>
  <c r="E496" i="10"/>
  <c r="H495" i="10"/>
  <c r="G495" i="10"/>
  <c r="E495" i="10"/>
  <c r="H494" i="10"/>
  <c r="G494" i="10"/>
  <c r="E494" i="10"/>
  <c r="H493" i="10"/>
  <c r="G493" i="10"/>
  <c r="E493" i="10"/>
  <c r="H492" i="10"/>
  <c r="G492" i="10"/>
  <c r="E492" i="10"/>
  <c r="H491" i="10"/>
  <c r="G491" i="10"/>
  <c r="E491" i="10"/>
  <c r="H490" i="10"/>
  <c r="G490" i="10"/>
  <c r="E490" i="10"/>
  <c r="H489" i="10"/>
  <c r="G489" i="10"/>
  <c r="E489" i="10"/>
  <c r="H488" i="10"/>
  <c r="G488" i="10"/>
  <c r="E488" i="10"/>
  <c r="H487" i="10"/>
  <c r="G487" i="10"/>
  <c r="E487" i="10"/>
  <c r="H486" i="10"/>
  <c r="G486" i="10"/>
  <c r="E486" i="10"/>
  <c r="H485" i="10"/>
  <c r="G485" i="10"/>
  <c r="E485" i="10"/>
  <c r="H484" i="10"/>
  <c r="G484" i="10"/>
  <c r="E484" i="10"/>
  <c r="H483" i="10"/>
  <c r="G483" i="10"/>
  <c r="E483" i="10"/>
  <c r="H482" i="10"/>
  <c r="G482" i="10"/>
  <c r="E482" i="10"/>
  <c r="H481" i="10"/>
  <c r="G481" i="10"/>
  <c r="E481" i="10"/>
  <c r="H480" i="10"/>
  <c r="G480" i="10"/>
  <c r="E480" i="10"/>
  <c r="H479" i="10"/>
  <c r="G479" i="10"/>
  <c r="E479" i="10"/>
  <c r="H478" i="10"/>
  <c r="G478" i="10"/>
  <c r="E478" i="10"/>
  <c r="H477" i="10"/>
  <c r="G477" i="10"/>
  <c r="E477" i="10"/>
  <c r="H476" i="10"/>
  <c r="G476" i="10"/>
  <c r="E476" i="10"/>
  <c r="H475" i="10"/>
  <c r="G475" i="10"/>
  <c r="E475" i="10"/>
  <c r="H474" i="10"/>
  <c r="G474" i="10"/>
  <c r="E474" i="10"/>
  <c r="H473" i="10"/>
  <c r="G473" i="10"/>
  <c r="E473" i="10"/>
  <c r="H472" i="10"/>
  <c r="G472" i="10"/>
  <c r="E472" i="10"/>
  <c r="H471" i="10"/>
  <c r="G471" i="10"/>
  <c r="E471" i="10"/>
  <c r="H470" i="10"/>
  <c r="G470" i="10"/>
  <c r="E470" i="10"/>
  <c r="H469" i="10"/>
  <c r="G469" i="10"/>
  <c r="E469" i="10"/>
  <c r="H468" i="10"/>
  <c r="G468" i="10"/>
  <c r="E468" i="10"/>
  <c r="H467" i="10"/>
  <c r="G467" i="10"/>
  <c r="E467" i="10"/>
  <c r="H466" i="10"/>
  <c r="G466" i="10"/>
  <c r="E466" i="10"/>
  <c r="H465" i="10"/>
  <c r="G465" i="10"/>
  <c r="E465" i="10"/>
  <c r="H464" i="10"/>
  <c r="G464" i="10"/>
  <c r="E464" i="10"/>
  <c r="H463" i="10"/>
  <c r="G463" i="10"/>
  <c r="E463" i="10"/>
  <c r="H462" i="10"/>
  <c r="G462" i="10"/>
  <c r="E462" i="10"/>
  <c r="H461" i="10"/>
  <c r="G461" i="10"/>
  <c r="E461" i="10"/>
  <c r="H460" i="10"/>
  <c r="G460" i="10"/>
  <c r="E460" i="10"/>
  <c r="H459" i="10"/>
  <c r="G459" i="10"/>
  <c r="E459" i="10"/>
  <c r="H458" i="10"/>
  <c r="G458" i="10"/>
  <c r="E458" i="10"/>
  <c r="H457" i="10"/>
  <c r="G457" i="10"/>
  <c r="E457" i="10"/>
  <c r="H456" i="10"/>
  <c r="G456" i="10"/>
  <c r="E456" i="10"/>
  <c r="H455" i="10"/>
  <c r="G455" i="10"/>
  <c r="E455" i="10"/>
  <c r="H454" i="10"/>
  <c r="G454" i="10"/>
  <c r="E454" i="10"/>
  <c r="H453" i="10"/>
  <c r="G453" i="10"/>
  <c r="E453" i="10"/>
  <c r="H452" i="10"/>
  <c r="G452" i="10"/>
  <c r="E452" i="10"/>
  <c r="H451" i="10"/>
  <c r="G451" i="10"/>
  <c r="E451" i="10"/>
  <c r="H450" i="10"/>
  <c r="G450" i="10"/>
  <c r="E450" i="10"/>
  <c r="H449" i="10"/>
  <c r="G449" i="10"/>
  <c r="E449" i="10"/>
  <c r="H448" i="10"/>
  <c r="G448" i="10"/>
  <c r="E448" i="10"/>
  <c r="H447" i="10"/>
  <c r="G447" i="10"/>
  <c r="E447" i="10"/>
  <c r="H446" i="10"/>
  <c r="G446" i="10"/>
  <c r="E446" i="10"/>
  <c r="H445" i="10"/>
  <c r="G445" i="10"/>
  <c r="E445" i="10"/>
  <c r="H444" i="10"/>
  <c r="G444" i="10"/>
  <c r="E444" i="10"/>
  <c r="H443" i="10"/>
  <c r="G443" i="10"/>
  <c r="E443" i="10"/>
  <c r="H442" i="10"/>
  <c r="G442" i="10"/>
  <c r="E442" i="10"/>
  <c r="H441" i="10"/>
  <c r="G441" i="10"/>
  <c r="E441" i="10"/>
  <c r="H440" i="10"/>
  <c r="G440" i="10"/>
  <c r="E440" i="10"/>
  <c r="H439" i="10"/>
  <c r="G439" i="10"/>
  <c r="E439" i="10"/>
  <c r="H438" i="10"/>
  <c r="G438" i="10"/>
  <c r="E438" i="10"/>
  <c r="H437" i="10"/>
  <c r="G437" i="10"/>
  <c r="E437" i="10"/>
  <c r="H436" i="10"/>
  <c r="G436" i="10"/>
  <c r="E436" i="10"/>
  <c r="H435" i="10"/>
  <c r="G435" i="10"/>
  <c r="E435" i="10"/>
  <c r="H434" i="10"/>
  <c r="G434" i="10"/>
  <c r="E434" i="10"/>
  <c r="H433" i="10"/>
  <c r="G433" i="10"/>
  <c r="E433" i="10"/>
  <c r="H432" i="10"/>
  <c r="G432" i="10"/>
  <c r="E432" i="10"/>
  <c r="H431" i="10"/>
  <c r="G431" i="10"/>
  <c r="E431" i="10"/>
  <c r="H430" i="10"/>
  <c r="G430" i="10"/>
  <c r="E430" i="10"/>
  <c r="H429" i="10"/>
  <c r="G429" i="10"/>
  <c r="E429" i="10"/>
  <c r="H428" i="10"/>
  <c r="G428" i="10"/>
  <c r="E428" i="10"/>
  <c r="H427" i="10"/>
  <c r="G427" i="10"/>
  <c r="E427" i="10"/>
  <c r="H426" i="10"/>
  <c r="G426" i="10"/>
  <c r="E426" i="10"/>
  <c r="H425" i="10"/>
  <c r="G425" i="10"/>
  <c r="E425" i="10"/>
  <c r="H424" i="10"/>
  <c r="G424" i="10"/>
  <c r="E424" i="10"/>
  <c r="H423" i="10"/>
  <c r="G423" i="10"/>
  <c r="E423" i="10"/>
  <c r="H422" i="10"/>
  <c r="G422" i="10"/>
  <c r="E422" i="10"/>
  <c r="H421" i="10"/>
  <c r="G421" i="10"/>
  <c r="E421" i="10"/>
  <c r="H420" i="10"/>
  <c r="G420" i="10"/>
  <c r="E420" i="10"/>
  <c r="H419" i="10"/>
  <c r="G419" i="10"/>
  <c r="E419" i="10"/>
  <c r="H418" i="10"/>
  <c r="G418" i="10"/>
  <c r="E418" i="10"/>
  <c r="H417" i="10"/>
  <c r="G417" i="10"/>
  <c r="E417" i="10"/>
  <c r="H416" i="10"/>
  <c r="G416" i="10"/>
  <c r="E416" i="10"/>
  <c r="H415" i="10"/>
  <c r="G415" i="10"/>
  <c r="E415" i="10"/>
  <c r="H414" i="10"/>
  <c r="G414" i="10"/>
  <c r="E414" i="10"/>
  <c r="H413" i="10"/>
  <c r="G413" i="10"/>
  <c r="E413" i="10"/>
  <c r="H412" i="10"/>
  <c r="G412" i="10"/>
  <c r="E412" i="10"/>
  <c r="H411" i="10"/>
  <c r="G411" i="10"/>
  <c r="E411" i="10"/>
  <c r="H410" i="10"/>
  <c r="G410" i="10"/>
  <c r="E410" i="10"/>
  <c r="H409" i="10"/>
  <c r="G409" i="10"/>
  <c r="E409" i="10"/>
  <c r="H408" i="10"/>
  <c r="G408" i="10"/>
  <c r="E408" i="10"/>
  <c r="H407" i="10"/>
  <c r="G407" i="10"/>
  <c r="E407" i="10"/>
  <c r="H406" i="10"/>
  <c r="G406" i="10"/>
  <c r="E406" i="10"/>
  <c r="H405" i="10"/>
  <c r="G405" i="10"/>
  <c r="E405" i="10"/>
  <c r="H404" i="10"/>
  <c r="G404" i="10"/>
  <c r="E404" i="10"/>
  <c r="H403" i="10"/>
  <c r="G403" i="10"/>
  <c r="E403" i="10"/>
  <c r="H402" i="10"/>
  <c r="G402" i="10"/>
  <c r="E402" i="10"/>
  <c r="H401" i="10"/>
  <c r="G401" i="10"/>
  <c r="E401" i="10"/>
  <c r="H400" i="10"/>
  <c r="G400" i="10"/>
  <c r="E400" i="10"/>
  <c r="H399" i="10"/>
  <c r="G399" i="10"/>
  <c r="E399" i="10"/>
  <c r="H398" i="10"/>
  <c r="G398" i="10"/>
  <c r="E398" i="10"/>
  <c r="H397" i="10"/>
  <c r="G397" i="10"/>
  <c r="E397" i="10"/>
  <c r="H396" i="10"/>
  <c r="G396" i="10"/>
  <c r="E396" i="10"/>
  <c r="H395" i="10"/>
  <c r="G395" i="10"/>
  <c r="E395" i="10"/>
  <c r="H394" i="10"/>
  <c r="G394" i="10"/>
  <c r="E394" i="10"/>
  <c r="H393" i="10"/>
  <c r="G393" i="10"/>
  <c r="E393" i="10"/>
  <c r="H392" i="10"/>
  <c r="G392" i="10"/>
  <c r="E392" i="10"/>
  <c r="H391" i="10"/>
  <c r="G391" i="10"/>
  <c r="E391" i="10"/>
  <c r="H390" i="10"/>
  <c r="G390" i="10"/>
  <c r="E390" i="10"/>
  <c r="H389" i="10"/>
  <c r="G389" i="10"/>
  <c r="E389" i="10"/>
  <c r="H388" i="10"/>
  <c r="G388" i="10"/>
  <c r="E388" i="10"/>
  <c r="H387" i="10"/>
  <c r="G387" i="10"/>
  <c r="E387" i="10"/>
  <c r="H386" i="10"/>
  <c r="G386" i="10"/>
  <c r="E386" i="10"/>
  <c r="H385" i="10"/>
  <c r="G385" i="10"/>
  <c r="E385" i="10"/>
  <c r="H384" i="10"/>
  <c r="G384" i="10"/>
  <c r="E384" i="10"/>
  <c r="H383" i="10"/>
  <c r="G383" i="10"/>
  <c r="E383" i="10"/>
  <c r="H382" i="10"/>
  <c r="G382" i="10"/>
  <c r="E382" i="10"/>
  <c r="H381" i="10"/>
  <c r="G381" i="10"/>
  <c r="E381" i="10"/>
  <c r="H380" i="10"/>
  <c r="G380" i="10"/>
  <c r="E380" i="10"/>
  <c r="H379" i="10"/>
  <c r="G379" i="10"/>
  <c r="E379" i="10"/>
  <c r="H378" i="10"/>
  <c r="G378" i="10"/>
  <c r="E378" i="10"/>
  <c r="H377" i="10"/>
  <c r="G377" i="10"/>
  <c r="E377" i="10"/>
  <c r="H376" i="10"/>
  <c r="G376" i="10"/>
  <c r="E376" i="10"/>
  <c r="H375" i="10"/>
  <c r="G375" i="10"/>
  <c r="E375" i="10"/>
  <c r="H374" i="10"/>
  <c r="G374" i="10"/>
  <c r="E374" i="10"/>
  <c r="H373" i="10"/>
  <c r="G373" i="10"/>
  <c r="E373" i="10"/>
  <c r="H372" i="10"/>
  <c r="G372" i="10"/>
  <c r="E372" i="10"/>
  <c r="H371" i="10"/>
  <c r="G371" i="10"/>
  <c r="E371" i="10"/>
  <c r="H370" i="10"/>
  <c r="G370" i="10"/>
  <c r="E370" i="10"/>
  <c r="H369" i="10"/>
  <c r="G369" i="10"/>
  <c r="E369" i="10"/>
  <c r="H368" i="10"/>
  <c r="G368" i="10"/>
  <c r="E368" i="10"/>
  <c r="H367" i="10"/>
  <c r="G367" i="10"/>
  <c r="E367" i="10"/>
  <c r="H366" i="10"/>
  <c r="G366" i="10"/>
  <c r="E366" i="10"/>
  <c r="H365" i="10"/>
  <c r="G365" i="10"/>
  <c r="E365" i="10"/>
  <c r="H364" i="10"/>
  <c r="G364" i="10"/>
  <c r="E364" i="10"/>
  <c r="H363" i="10"/>
  <c r="G363" i="10"/>
  <c r="E363" i="10"/>
  <c r="H362" i="10"/>
  <c r="G362" i="10"/>
  <c r="E362" i="10"/>
  <c r="H361" i="10"/>
  <c r="G361" i="10"/>
  <c r="E361" i="10"/>
  <c r="H360" i="10"/>
  <c r="G360" i="10"/>
  <c r="E360" i="10"/>
  <c r="H359" i="10"/>
  <c r="G359" i="10"/>
  <c r="E359" i="10"/>
  <c r="H358" i="10"/>
  <c r="G358" i="10"/>
  <c r="E358" i="10"/>
  <c r="H357" i="10"/>
  <c r="G357" i="10"/>
  <c r="E357" i="10"/>
  <c r="H356" i="10"/>
  <c r="G356" i="10"/>
  <c r="E356" i="10"/>
  <c r="H355" i="10"/>
  <c r="G355" i="10"/>
  <c r="E355" i="10"/>
  <c r="H354" i="10"/>
  <c r="G354" i="10"/>
  <c r="E354" i="10"/>
  <c r="H353" i="10"/>
  <c r="G353" i="10"/>
  <c r="E353" i="10"/>
  <c r="H352" i="10"/>
  <c r="G352" i="10"/>
  <c r="E352" i="10"/>
  <c r="H351" i="10"/>
  <c r="G351" i="10"/>
  <c r="E351" i="10"/>
  <c r="H350" i="10"/>
  <c r="G350" i="10"/>
  <c r="E350" i="10"/>
  <c r="H349" i="10"/>
  <c r="G349" i="10"/>
  <c r="E349" i="10"/>
  <c r="H348" i="10"/>
  <c r="G348" i="10"/>
  <c r="E348" i="10"/>
  <c r="H347" i="10"/>
  <c r="G347" i="10"/>
  <c r="E347" i="10"/>
  <c r="H346" i="10"/>
  <c r="G346" i="10"/>
  <c r="E346" i="10"/>
  <c r="H345" i="10"/>
  <c r="G345" i="10"/>
  <c r="E345" i="10"/>
  <c r="H344" i="10"/>
  <c r="G344" i="10"/>
  <c r="E344" i="10"/>
  <c r="H343" i="10"/>
  <c r="G343" i="10"/>
  <c r="E343" i="10"/>
  <c r="H342" i="10"/>
  <c r="G342" i="10"/>
  <c r="E342" i="10"/>
  <c r="H341" i="10"/>
  <c r="G341" i="10"/>
  <c r="E341" i="10"/>
  <c r="H340" i="10"/>
  <c r="G340" i="10"/>
  <c r="E340" i="10"/>
  <c r="H339" i="10"/>
  <c r="G339" i="10"/>
  <c r="E339" i="10"/>
  <c r="H338" i="10"/>
  <c r="G338" i="10"/>
  <c r="E338" i="10"/>
  <c r="H337" i="10"/>
  <c r="G337" i="10"/>
  <c r="E337" i="10"/>
  <c r="H336" i="10"/>
  <c r="G336" i="10"/>
  <c r="E336" i="10"/>
  <c r="H335" i="10"/>
  <c r="G335" i="10"/>
  <c r="E335" i="10"/>
  <c r="H334" i="10"/>
  <c r="G334" i="10"/>
  <c r="E334" i="10"/>
  <c r="H333" i="10"/>
  <c r="G333" i="10"/>
  <c r="E333" i="10"/>
  <c r="H332" i="10"/>
  <c r="G332" i="10"/>
  <c r="E332" i="10"/>
  <c r="H331" i="10"/>
  <c r="G331" i="10"/>
  <c r="E331" i="10"/>
  <c r="H330" i="10"/>
  <c r="G330" i="10"/>
  <c r="E330" i="10"/>
  <c r="H329" i="10"/>
  <c r="G329" i="10"/>
  <c r="E329" i="10"/>
  <c r="H328" i="10"/>
  <c r="G328" i="10"/>
  <c r="E328" i="10"/>
  <c r="H327" i="10"/>
  <c r="G327" i="10"/>
  <c r="E327" i="10"/>
  <c r="H326" i="10"/>
  <c r="G326" i="10"/>
  <c r="E326" i="10"/>
  <c r="H325" i="10"/>
  <c r="G325" i="10"/>
  <c r="E325" i="10"/>
  <c r="H324" i="10"/>
  <c r="G324" i="10"/>
  <c r="E324" i="10"/>
  <c r="H323" i="10"/>
  <c r="G323" i="10"/>
  <c r="E323" i="10"/>
  <c r="H322" i="10"/>
  <c r="G322" i="10"/>
  <c r="E322" i="10"/>
  <c r="H321" i="10"/>
  <c r="G321" i="10"/>
  <c r="E321" i="10"/>
  <c r="H320" i="10"/>
  <c r="G320" i="10"/>
  <c r="E320" i="10"/>
  <c r="H319" i="10"/>
  <c r="G319" i="10"/>
  <c r="E319" i="10"/>
  <c r="H318" i="10"/>
  <c r="G318" i="10"/>
  <c r="E318" i="10"/>
  <c r="H317" i="10"/>
  <c r="G317" i="10"/>
  <c r="E317" i="10"/>
  <c r="H316" i="10"/>
  <c r="G316" i="10"/>
  <c r="E316" i="10"/>
  <c r="H315" i="10"/>
  <c r="G315" i="10"/>
  <c r="E315" i="10"/>
  <c r="H314" i="10"/>
  <c r="G314" i="10"/>
  <c r="E314" i="10"/>
  <c r="H313" i="10"/>
  <c r="G313" i="10"/>
  <c r="E313" i="10"/>
  <c r="H312" i="10"/>
  <c r="G312" i="10"/>
  <c r="E312" i="10"/>
  <c r="H311" i="10"/>
  <c r="G311" i="10"/>
  <c r="E311" i="10"/>
  <c r="H310" i="10"/>
  <c r="G310" i="10"/>
  <c r="E310" i="10"/>
  <c r="H309" i="10"/>
  <c r="G309" i="10"/>
  <c r="E309" i="10"/>
  <c r="H308" i="10"/>
  <c r="G308" i="10"/>
  <c r="E308" i="10"/>
  <c r="H307" i="10"/>
  <c r="G307" i="10"/>
  <c r="E307" i="10"/>
  <c r="H306" i="10"/>
  <c r="G306" i="10"/>
  <c r="E306" i="10"/>
  <c r="H305" i="10"/>
  <c r="G305" i="10"/>
  <c r="E305" i="10"/>
  <c r="H304" i="10"/>
  <c r="G304" i="10"/>
  <c r="E304" i="10"/>
  <c r="H303" i="10"/>
  <c r="G303" i="10"/>
  <c r="E303" i="10"/>
  <c r="H302" i="10"/>
  <c r="G302" i="10"/>
  <c r="E302" i="10"/>
  <c r="H301" i="10"/>
  <c r="G301" i="10"/>
  <c r="E301" i="10"/>
  <c r="H300" i="10"/>
  <c r="G300" i="10"/>
  <c r="E300" i="10"/>
  <c r="H299" i="10"/>
  <c r="G299" i="10"/>
  <c r="E299" i="10"/>
  <c r="H298" i="10"/>
  <c r="G298" i="10"/>
  <c r="E298" i="10"/>
  <c r="H297" i="10"/>
  <c r="G297" i="10"/>
  <c r="E297" i="10"/>
  <c r="H296" i="10"/>
  <c r="G296" i="10"/>
  <c r="E296" i="10"/>
  <c r="H295" i="10"/>
  <c r="G295" i="10"/>
  <c r="E295" i="10"/>
  <c r="H294" i="10"/>
  <c r="G294" i="10"/>
  <c r="E294" i="10"/>
  <c r="H293" i="10"/>
  <c r="G293" i="10"/>
  <c r="E293" i="10"/>
  <c r="H292" i="10"/>
  <c r="G292" i="10"/>
  <c r="E292" i="10"/>
  <c r="H291" i="10"/>
  <c r="G291" i="10"/>
  <c r="E291" i="10"/>
  <c r="H290" i="10"/>
  <c r="G290" i="10"/>
  <c r="E290" i="10"/>
  <c r="H289" i="10"/>
  <c r="G289" i="10"/>
  <c r="E289" i="10"/>
  <c r="H288" i="10"/>
  <c r="G288" i="10"/>
  <c r="E288" i="10"/>
  <c r="H287" i="10"/>
  <c r="G287" i="10"/>
  <c r="E287" i="10"/>
  <c r="H286" i="10"/>
  <c r="G286" i="10"/>
  <c r="E286" i="10"/>
  <c r="H285" i="10"/>
  <c r="G285" i="10"/>
  <c r="E285" i="10"/>
  <c r="H284" i="10"/>
  <c r="G284" i="10"/>
  <c r="E284" i="10"/>
  <c r="H283" i="10"/>
  <c r="G283" i="10"/>
  <c r="E283" i="10"/>
  <c r="H282" i="10"/>
  <c r="G282" i="10"/>
  <c r="E282" i="10"/>
  <c r="H281" i="10"/>
  <c r="G281" i="10"/>
  <c r="E281" i="10"/>
  <c r="H280" i="10"/>
  <c r="G280" i="10"/>
  <c r="E280" i="10"/>
  <c r="H279" i="10"/>
  <c r="G279" i="10"/>
  <c r="E279" i="10"/>
  <c r="H278" i="10"/>
  <c r="G278" i="10"/>
  <c r="E278" i="10"/>
  <c r="H277" i="10"/>
  <c r="G277" i="10"/>
  <c r="E277" i="10"/>
  <c r="H276" i="10"/>
  <c r="G276" i="10"/>
  <c r="E276" i="10"/>
  <c r="H275" i="10"/>
  <c r="G275" i="10"/>
  <c r="E275" i="10"/>
  <c r="H274" i="10"/>
  <c r="G274" i="10"/>
  <c r="E274" i="10"/>
  <c r="H273" i="10"/>
  <c r="G273" i="10"/>
  <c r="E273" i="10"/>
  <c r="H272" i="10"/>
  <c r="G272" i="10"/>
  <c r="E272" i="10"/>
  <c r="H271" i="10"/>
  <c r="G271" i="10"/>
  <c r="E271" i="10"/>
  <c r="H270" i="10"/>
  <c r="G270" i="10"/>
  <c r="E270" i="10"/>
  <c r="H269" i="10"/>
  <c r="G269" i="10"/>
  <c r="E269" i="10"/>
  <c r="H268" i="10"/>
  <c r="G268" i="10"/>
  <c r="E268" i="10"/>
  <c r="H267" i="10"/>
  <c r="G267" i="10"/>
  <c r="E267" i="10"/>
  <c r="H266" i="10"/>
  <c r="G266" i="10"/>
  <c r="E266" i="10"/>
  <c r="H265" i="10"/>
  <c r="G265" i="10"/>
  <c r="E265" i="10"/>
  <c r="H264" i="10"/>
  <c r="G264" i="10"/>
  <c r="E264" i="10"/>
  <c r="H263" i="10"/>
  <c r="G263" i="10"/>
  <c r="E263" i="10"/>
  <c r="H262" i="10"/>
  <c r="G262" i="10"/>
  <c r="E262" i="10"/>
  <c r="H261" i="10"/>
  <c r="G261" i="10"/>
  <c r="E261" i="10"/>
  <c r="H260" i="10"/>
  <c r="G260" i="10"/>
  <c r="E260" i="10"/>
  <c r="H259" i="10"/>
  <c r="G259" i="10"/>
  <c r="E259" i="10"/>
  <c r="H258" i="10"/>
  <c r="G258" i="10"/>
  <c r="E258" i="10"/>
  <c r="H257" i="10"/>
  <c r="G257" i="10"/>
  <c r="E257" i="10"/>
  <c r="H256" i="10"/>
  <c r="G256" i="10"/>
  <c r="E256" i="10"/>
  <c r="H255" i="10"/>
  <c r="G255" i="10"/>
  <c r="E255" i="10"/>
  <c r="H254" i="10"/>
  <c r="G254" i="10"/>
  <c r="E254" i="10"/>
  <c r="H253" i="10"/>
  <c r="G253" i="10"/>
  <c r="E253" i="10"/>
  <c r="H252" i="10"/>
  <c r="G252" i="10"/>
  <c r="E252" i="10"/>
  <c r="H251" i="10"/>
  <c r="G251" i="10"/>
  <c r="E251" i="10"/>
  <c r="H250" i="10"/>
  <c r="G250" i="10"/>
  <c r="E250" i="10"/>
  <c r="H249" i="10"/>
  <c r="G249" i="10"/>
  <c r="E249" i="10"/>
  <c r="H248" i="10"/>
  <c r="G248" i="10"/>
  <c r="E248" i="10"/>
  <c r="H247" i="10"/>
  <c r="G247" i="10"/>
  <c r="E247" i="10"/>
  <c r="H246" i="10"/>
  <c r="G246" i="10"/>
  <c r="E246" i="10"/>
  <c r="H245" i="10"/>
  <c r="G245" i="10"/>
  <c r="E245" i="10"/>
  <c r="H244" i="10"/>
  <c r="G244" i="10"/>
  <c r="E244" i="10"/>
  <c r="H243" i="10"/>
  <c r="G243" i="10"/>
  <c r="E243" i="10"/>
  <c r="H242" i="10"/>
  <c r="G242" i="10"/>
  <c r="E242" i="10"/>
  <c r="H241" i="10"/>
  <c r="G241" i="10"/>
  <c r="E241" i="10"/>
  <c r="H240" i="10"/>
  <c r="G240" i="10"/>
  <c r="E240" i="10"/>
  <c r="H239" i="10"/>
  <c r="G239" i="10"/>
  <c r="E239" i="10"/>
  <c r="H238" i="10"/>
  <c r="G238" i="10"/>
  <c r="E238" i="10"/>
  <c r="H237" i="10"/>
  <c r="G237" i="10"/>
  <c r="E237" i="10"/>
  <c r="H236" i="10"/>
  <c r="G236" i="10"/>
  <c r="E236" i="10"/>
  <c r="H235" i="10"/>
  <c r="G235" i="10"/>
  <c r="E235" i="10"/>
  <c r="H234" i="10"/>
  <c r="G234" i="10"/>
  <c r="E234" i="10"/>
  <c r="H233" i="10"/>
  <c r="G233" i="10"/>
  <c r="E233" i="10"/>
  <c r="H232" i="10"/>
  <c r="G232" i="10"/>
  <c r="E232" i="10"/>
  <c r="H231" i="10"/>
  <c r="G231" i="10"/>
  <c r="E231" i="10"/>
  <c r="H230" i="10"/>
  <c r="G230" i="10"/>
  <c r="E230" i="10"/>
  <c r="H229" i="10"/>
  <c r="G229" i="10"/>
  <c r="E229" i="10"/>
  <c r="H228" i="10"/>
  <c r="G228" i="10"/>
  <c r="E228" i="10"/>
  <c r="H227" i="10"/>
  <c r="G227" i="10"/>
  <c r="E227" i="10"/>
  <c r="H226" i="10"/>
  <c r="G226" i="10"/>
  <c r="E226" i="10"/>
  <c r="H225" i="10"/>
  <c r="G225" i="10"/>
  <c r="E225" i="10"/>
  <c r="H224" i="10"/>
  <c r="G224" i="10"/>
  <c r="E224" i="10"/>
  <c r="H223" i="10"/>
  <c r="G223" i="10"/>
  <c r="E223" i="10"/>
  <c r="H222" i="10"/>
  <c r="G222" i="10"/>
  <c r="E222" i="10"/>
  <c r="H221" i="10"/>
  <c r="G221" i="10"/>
  <c r="E221" i="10"/>
  <c r="H220" i="10"/>
  <c r="G220" i="10"/>
  <c r="E220" i="10"/>
  <c r="H219" i="10"/>
  <c r="G219" i="10"/>
  <c r="E219" i="10"/>
  <c r="H218" i="10"/>
  <c r="G218" i="10"/>
  <c r="E218" i="10"/>
  <c r="H217" i="10"/>
  <c r="G217" i="10"/>
  <c r="E217" i="10"/>
  <c r="H216" i="10"/>
  <c r="G216" i="10"/>
  <c r="E216" i="10"/>
  <c r="H215" i="10"/>
  <c r="G215" i="10"/>
  <c r="E215" i="10"/>
  <c r="H214" i="10"/>
  <c r="G214" i="10"/>
  <c r="E214" i="10"/>
  <c r="H213" i="10"/>
  <c r="G213" i="10"/>
  <c r="E213" i="10"/>
  <c r="H212" i="10"/>
  <c r="G212" i="10"/>
  <c r="E212" i="10"/>
  <c r="H211" i="10"/>
  <c r="G211" i="10"/>
  <c r="E211" i="10"/>
  <c r="H210" i="10"/>
  <c r="G210" i="10"/>
  <c r="E210" i="10"/>
  <c r="H209" i="10"/>
  <c r="G209" i="10"/>
  <c r="E209" i="10"/>
  <c r="H208" i="10"/>
  <c r="G208" i="10"/>
  <c r="E208" i="10"/>
  <c r="H207" i="10"/>
  <c r="G207" i="10"/>
  <c r="E207" i="10"/>
  <c r="H206" i="10"/>
  <c r="G206" i="10"/>
  <c r="E206" i="10"/>
  <c r="H205" i="10"/>
  <c r="G205" i="10"/>
  <c r="E205" i="10"/>
  <c r="H204" i="10"/>
  <c r="G204" i="10"/>
  <c r="E204" i="10"/>
  <c r="H203" i="10"/>
  <c r="G203" i="10"/>
  <c r="E203" i="10"/>
  <c r="H202" i="10"/>
  <c r="G202" i="10"/>
  <c r="E202" i="10"/>
  <c r="H201" i="10"/>
  <c r="G201" i="10"/>
  <c r="E201" i="10"/>
  <c r="H200" i="10"/>
  <c r="G200" i="10"/>
  <c r="E200" i="10"/>
  <c r="H199" i="10"/>
  <c r="G199" i="10"/>
  <c r="E199" i="10"/>
  <c r="H198" i="10"/>
  <c r="G198" i="10"/>
  <c r="E198" i="10"/>
  <c r="H197" i="10"/>
  <c r="G197" i="10"/>
  <c r="E197" i="10"/>
  <c r="H196" i="10"/>
  <c r="G196" i="10"/>
  <c r="E196" i="10"/>
  <c r="H195" i="10"/>
  <c r="G195" i="10"/>
  <c r="E195" i="10"/>
  <c r="H194" i="10"/>
  <c r="G194" i="10"/>
  <c r="E194" i="10"/>
  <c r="H193" i="10"/>
  <c r="G193" i="10"/>
  <c r="E193" i="10"/>
  <c r="H192" i="10"/>
  <c r="G192" i="10"/>
  <c r="E192" i="10"/>
  <c r="H191" i="10"/>
  <c r="G191" i="10"/>
  <c r="E191" i="10"/>
  <c r="H190" i="10"/>
  <c r="G190" i="10"/>
  <c r="E190" i="10"/>
  <c r="H189" i="10"/>
  <c r="G189" i="10"/>
  <c r="E189" i="10"/>
  <c r="H188" i="10"/>
  <c r="G188" i="10"/>
  <c r="E188" i="10"/>
  <c r="H187" i="10"/>
  <c r="G187" i="10"/>
  <c r="E187" i="10"/>
  <c r="H186" i="10"/>
  <c r="G186" i="10"/>
  <c r="E186" i="10"/>
  <c r="H185" i="10"/>
  <c r="G185" i="10"/>
  <c r="E185" i="10"/>
  <c r="H184" i="10"/>
  <c r="G184" i="10"/>
  <c r="E184" i="10"/>
  <c r="H183" i="10"/>
  <c r="G183" i="10"/>
  <c r="E183" i="10"/>
  <c r="H182" i="10"/>
  <c r="G182" i="10"/>
  <c r="E182" i="10"/>
  <c r="H181" i="10"/>
  <c r="G181" i="10"/>
  <c r="E181" i="10"/>
  <c r="H180" i="10"/>
  <c r="G180" i="10"/>
  <c r="E180" i="10"/>
  <c r="H179" i="10"/>
  <c r="G179" i="10"/>
  <c r="E179" i="10"/>
  <c r="H178" i="10"/>
  <c r="G178" i="10"/>
  <c r="E178" i="10"/>
  <c r="H177" i="10"/>
  <c r="G177" i="10"/>
  <c r="E177" i="10"/>
  <c r="H176" i="10"/>
  <c r="G176" i="10"/>
  <c r="E176" i="10"/>
  <c r="H175" i="10"/>
  <c r="G175" i="10"/>
  <c r="E175" i="10"/>
  <c r="H174" i="10"/>
  <c r="G174" i="10"/>
  <c r="E174" i="10"/>
  <c r="H173" i="10"/>
  <c r="G173" i="10"/>
  <c r="E173" i="10"/>
  <c r="H172" i="10"/>
  <c r="G172" i="10"/>
  <c r="E172" i="10"/>
  <c r="H171" i="10"/>
  <c r="G171" i="10"/>
  <c r="E171" i="10"/>
  <c r="H170" i="10"/>
  <c r="G170" i="10"/>
  <c r="E170" i="10"/>
  <c r="H169" i="10"/>
  <c r="G169" i="10"/>
  <c r="E169" i="10"/>
  <c r="H168" i="10"/>
  <c r="G168" i="10"/>
  <c r="E168" i="10"/>
  <c r="H167" i="10"/>
  <c r="G167" i="10"/>
  <c r="E167" i="10"/>
  <c r="H166" i="10"/>
  <c r="G166" i="10"/>
  <c r="E166" i="10"/>
  <c r="H165" i="10"/>
  <c r="G165" i="10"/>
  <c r="E165" i="10"/>
  <c r="H164" i="10"/>
  <c r="G164" i="10"/>
  <c r="E164" i="10"/>
  <c r="H163" i="10"/>
  <c r="G163" i="10"/>
  <c r="E163" i="10"/>
  <c r="H162" i="10"/>
  <c r="G162" i="10"/>
  <c r="E162" i="10"/>
  <c r="H161" i="10"/>
  <c r="G161" i="10"/>
  <c r="E161" i="10"/>
  <c r="H160" i="10"/>
  <c r="G160" i="10"/>
  <c r="E160" i="10"/>
  <c r="H159" i="10"/>
  <c r="G159" i="10"/>
  <c r="E159" i="10"/>
  <c r="H158" i="10"/>
  <c r="G158" i="10"/>
  <c r="E158" i="10"/>
  <c r="H157" i="10"/>
  <c r="G157" i="10"/>
  <c r="E157" i="10"/>
  <c r="H156" i="10"/>
  <c r="G156" i="10"/>
  <c r="E156" i="10"/>
  <c r="H155" i="10"/>
  <c r="G155" i="10"/>
  <c r="E155" i="10"/>
  <c r="H154" i="10"/>
  <c r="G154" i="10"/>
  <c r="E154" i="10"/>
  <c r="H153" i="10"/>
  <c r="G153" i="10"/>
  <c r="E153" i="10"/>
  <c r="H152" i="10"/>
  <c r="G152" i="10"/>
  <c r="E152" i="10"/>
  <c r="H151" i="10"/>
  <c r="G151" i="10"/>
  <c r="E151" i="10"/>
  <c r="H150" i="10"/>
  <c r="G150" i="10"/>
  <c r="E150" i="10"/>
  <c r="H149" i="10"/>
  <c r="G149" i="10"/>
  <c r="E149" i="10"/>
  <c r="H148" i="10"/>
  <c r="G148" i="10"/>
  <c r="E148" i="10"/>
  <c r="H147" i="10"/>
  <c r="G147" i="10"/>
  <c r="E147" i="10"/>
  <c r="H146" i="10"/>
  <c r="G146" i="10"/>
  <c r="E146" i="10"/>
  <c r="H145" i="10"/>
  <c r="G145" i="10"/>
  <c r="E145" i="10"/>
  <c r="H144" i="10"/>
  <c r="G144" i="10"/>
  <c r="E144" i="10"/>
  <c r="H143" i="10"/>
  <c r="G143" i="10"/>
  <c r="E143" i="10"/>
  <c r="H142" i="10"/>
  <c r="G142" i="10"/>
  <c r="E142" i="10"/>
  <c r="H141" i="10"/>
  <c r="G141" i="10"/>
  <c r="E141" i="10"/>
  <c r="H140" i="10"/>
  <c r="G140" i="10"/>
  <c r="E140" i="10"/>
  <c r="H139" i="10"/>
  <c r="G139" i="10"/>
  <c r="E139" i="10"/>
  <c r="H138" i="10"/>
  <c r="G138" i="10"/>
  <c r="E138" i="10"/>
  <c r="H137" i="10"/>
  <c r="G137" i="10"/>
  <c r="E137" i="10"/>
  <c r="H136" i="10"/>
  <c r="G136" i="10"/>
  <c r="E136" i="10"/>
  <c r="H135" i="10"/>
  <c r="G135" i="10"/>
  <c r="E135" i="10"/>
  <c r="H134" i="10"/>
  <c r="G134" i="10"/>
  <c r="E134" i="10"/>
  <c r="H133" i="10"/>
  <c r="G133" i="10"/>
  <c r="E133" i="10"/>
  <c r="H132" i="10"/>
  <c r="G132" i="10"/>
  <c r="E132" i="10"/>
  <c r="H131" i="10"/>
  <c r="G131" i="10"/>
  <c r="E131" i="10"/>
  <c r="H130" i="10"/>
  <c r="G130" i="10"/>
  <c r="E130" i="10"/>
  <c r="H129" i="10"/>
  <c r="G129" i="10"/>
  <c r="E129" i="10"/>
  <c r="H128" i="10"/>
  <c r="G128" i="10"/>
  <c r="E128" i="10"/>
  <c r="H127" i="10"/>
  <c r="G127" i="10"/>
  <c r="E127" i="10"/>
  <c r="H126" i="10"/>
  <c r="G126" i="10"/>
  <c r="E126" i="10"/>
  <c r="H125" i="10"/>
  <c r="G125" i="10"/>
  <c r="E125" i="10"/>
  <c r="H124" i="10"/>
  <c r="G124" i="10"/>
  <c r="E124" i="10"/>
  <c r="H123" i="10"/>
  <c r="G123" i="10"/>
  <c r="E123" i="10"/>
  <c r="H122" i="10"/>
  <c r="G122" i="10"/>
  <c r="E122" i="10"/>
  <c r="H121" i="10"/>
  <c r="G121" i="10"/>
  <c r="E121" i="10"/>
  <c r="H120" i="10"/>
  <c r="G120" i="10"/>
  <c r="E120" i="10"/>
  <c r="H119" i="10"/>
  <c r="G119" i="10"/>
  <c r="E119" i="10"/>
  <c r="H118" i="10"/>
  <c r="G118" i="10"/>
  <c r="E118" i="10"/>
  <c r="H117" i="10"/>
  <c r="G117" i="10"/>
  <c r="E117" i="10"/>
  <c r="H116" i="10"/>
  <c r="G116" i="10"/>
  <c r="E116" i="10"/>
  <c r="H115" i="10"/>
  <c r="G115" i="10"/>
  <c r="E115" i="10"/>
  <c r="H114" i="10"/>
  <c r="G114" i="10"/>
  <c r="E114" i="10"/>
  <c r="H113" i="10"/>
  <c r="G113" i="10"/>
  <c r="E113" i="10"/>
  <c r="H112" i="10"/>
  <c r="G112" i="10"/>
  <c r="E112" i="10"/>
  <c r="H111" i="10"/>
  <c r="G111" i="10"/>
  <c r="E111" i="10"/>
  <c r="H110" i="10"/>
  <c r="G110" i="10"/>
  <c r="E110" i="10"/>
  <c r="H109" i="10"/>
  <c r="G109" i="10"/>
  <c r="E109" i="10"/>
  <c r="H108" i="10"/>
  <c r="G108" i="10"/>
  <c r="E108" i="10"/>
  <c r="H107" i="10"/>
  <c r="G107" i="10"/>
  <c r="E107" i="10"/>
  <c r="H106" i="10"/>
  <c r="G106" i="10"/>
  <c r="E106" i="10"/>
  <c r="H105" i="10"/>
  <c r="G105" i="10"/>
  <c r="E105" i="10"/>
  <c r="H104" i="10"/>
  <c r="G104" i="10"/>
  <c r="E104" i="10"/>
  <c r="H103" i="10"/>
  <c r="G103" i="10"/>
  <c r="E103" i="10"/>
  <c r="H102" i="10"/>
  <c r="G102" i="10"/>
  <c r="E102" i="10"/>
  <c r="H101" i="10"/>
  <c r="G101" i="10"/>
  <c r="E101" i="10"/>
  <c r="H100" i="10"/>
  <c r="G100" i="10"/>
  <c r="E100" i="10"/>
  <c r="H99" i="10"/>
  <c r="G99" i="10"/>
  <c r="E99" i="10"/>
  <c r="H98" i="10"/>
  <c r="G98" i="10"/>
  <c r="E98" i="10"/>
  <c r="H97" i="10"/>
  <c r="G97" i="10"/>
  <c r="E97" i="10"/>
  <c r="H96" i="10"/>
  <c r="G96" i="10"/>
  <c r="E96" i="10"/>
  <c r="H95" i="10"/>
  <c r="G95" i="10"/>
  <c r="E95" i="10"/>
  <c r="H94" i="10"/>
  <c r="G94" i="10"/>
  <c r="E94" i="10"/>
  <c r="H93" i="10"/>
  <c r="G93" i="10"/>
  <c r="E93" i="10"/>
  <c r="H92" i="10"/>
  <c r="G92" i="10"/>
  <c r="E92" i="10"/>
  <c r="H91" i="10"/>
  <c r="G91" i="10"/>
  <c r="E91" i="10"/>
  <c r="H90" i="10"/>
  <c r="G90" i="10"/>
  <c r="E90" i="10"/>
  <c r="H89" i="10"/>
  <c r="G89" i="10"/>
  <c r="E89" i="10"/>
  <c r="H88" i="10"/>
  <c r="G88" i="10"/>
  <c r="E88" i="10"/>
  <c r="H87" i="10"/>
  <c r="G87" i="10"/>
  <c r="E87" i="10"/>
  <c r="H86" i="10"/>
  <c r="G86" i="10"/>
  <c r="E86" i="10"/>
  <c r="H85" i="10"/>
  <c r="G85" i="10"/>
  <c r="E85" i="10"/>
  <c r="H84" i="10"/>
  <c r="G84" i="10"/>
  <c r="E84" i="10"/>
  <c r="H83" i="10"/>
  <c r="G83" i="10"/>
  <c r="E83" i="10"/>
  <c r="H82" i="10"/>
  <c r="G82" i="10"/>
  <c r="E82" i="10"/>
  <c r="H81" i="10"/>
  <c r="G81" i="10"/>
  <c r="E81" i="10"/>
  <c r="H80" i="10"/>
  <c r="G80" i="10"/>
  <c r="E80" i="10"/>
  <c r="H79" i="10"/>
  <c r="G79" i="10"/>
  <c r="E79" i="10"/>
  <c r="H78" i="10"/>
  <c r="G78" i="10"/>
  <c r="E78" i="10"/>
  <c r="H77" i="10"/>
  <c r="G77" i="10"/>
  <c r="E77" i="10"/>
  <c r="H76" i="10"/>
  <c r="G76" i="10"/>
  <c r="E76" i="10"/>
  <c r="H75" i="10"/>
  <c r="G75" i="10"/>
  <c r="E75" i="10"/>
  <c r="H74" i="10"/>
  <c r="G74" i="10"/>
  <c r="E74" i="10"/>
  <c r="H73" i="10"/>
  <c r="G73" i="10"/>
  <c r="E73" i="10"/>
  <c r="H72" i="10"/>
  <c r="G72" i="10"/>
  <c r="E72" i="10"/>
  <c r="H71" i="10"/>
  <c r="G71" i="10"/>
  <c r="E71" i="10"/>
  <c r="H70" i="10"/>
  <c r="G70" i="10"/>
  <c r="E70" i="10"/>
  <c r="H69" i="10"/>
  <c r="G69" i="10"/>
  <c r="E69" i="10"/>
  <c r="H68" i="10"/>
  <c r="G68" i="10"/>
  <c r="E68" i="10"/>
  <c r="H67" i="10"/>
  <c r="G67" i="10"/>
  <c r="E67" i="10"/>
  <c r="H66" i="10"/>
  <c r="G66" i="10"/>
  <c r="E66" i="10"/>
  <c r="H65" i="10"/>
  <c r="G65" i="10"/>
  <c r="E65" i="10"/>
  <c r="H64" i="10"/>
  <c r="G64" i="10"/>
  <c r="E64" i="10"/>
  <c r="H63" i="10"/>
  <c r="G63" i="10"/>
  <c r="E63" i="10"/>
  <c r="H62" i="10"/>
  <c r="G62" i="10"/>
  <c r="E62" i="10"/>
  <c r="H61" i="10"/>
  <c r="G61" i="10"/>
  <c r="E61" i="10"/>
  <c r="H60" i="10"/>
  <c r="G60" i="10"/>
  <c r="E60" i="10"/>
  <c r="H59" i="10"/>
  <c r="G59" i="10"/>
  <c r="E59" i="10"/>
  <c r="H58" i="10"/>
  <c r="G58" i="10"/>
  <c r="E58" i="10"/>
  <c r="H57" i="10"/>
  <c r="G57" i="10"/>
  <c r="E57" i="10"/>
  <c r="H56" i="10"/>
  <c r="G56" i="10"/>
  <c r="E56" i="10"/>
  <c r="H55" i="10"/>
  <c r="G55" i="10"/>
  <c r="E55" i="10"/>
  <c r="H54" i="10"/>
  <c r="G54" i="10"/>
  <c r="E54" i="10"/>
  <c r="H53" i="10"/>
  <c r="G53" i="10"/>
  <c r="E53" i="10"/>
  <c r="H52" i="10"/>
  <c r="G52" i="10"/>
  <c r="E52" i="10"/>
  <c r="H51" i="10"/>
  <c r="G51" i="10"/>
  <c r="E51" i="10"/>
  <c r="H50" i="10"/>
  <c r="G50" i="10"/>
  <c r="E50" i="10"/>
  <c r="H49" i="10"/>
  <c r="G49" i="10"/>
  <c r="E49" i="10"/>
  <c r="H48" i="10"/>
  <c r="G48" i="10"/>
  <c r="E48" i="10"/>
  <c r="H47" i="10"/>
  <c r="G47" i="10"/>
  <c r="E47" i="10"/>
  <c r="H46" i="10"/>
  <c r="G46" i="10"/>
  <c r="E46" i="10"/>
  <c r="H45" i="10"/>
  <c r="G45" i="10"/>
  <c r="E45" i="10"/>
  <c r="H44" i="10"/>
  <c r="G44" i="10"/>
  <c r="E44" i="10"/>
  <c r="V43" i="10"/>
  <c r="U43" i="10"/>
  <c r="H43" i="10"/>
  <c r="G43" i="10"/>
  <c r="E43" i="10"/>
  <c r="V42" i="10"/>
  <c r="U42" i="10"/>
  <c r="H42" i="10"/>
  <c r="G42" i="10"/>
  <c r="E42" i="10"/>
  <c r="H41" i="10"/>
  <c r="G41" i="10"/>
  <c r="E41" i="10"/>
  <c r="H40" i="10"/>
  <c r="G40" i="10"/>
  <c r="E40" i="10"/>
  <c r="H39" i="10"/>
  <c r="G39" i="10"/>
  <c r="E39" i="10"/>
  <c r="H38" i="10"/>
  <c r="G38" i="10"/>
  <c r="E38" i="10"/>
  <c r="H37" i="10"/>
  <c r="G37" i="10"/>
  <c r="E37" i="10"/>
  <c r="H36" i="10"/>
  <c r="G36" i="10"/>
  <c r="E36" i="10"/>
  <c r="H35" i="10"/>
  <c r="G35" i="10"/>
  <c r="E35" i="10"/>
  <c r="H34" i="10"/>
  <c r="G34" i="10"/>
  <c r="E34" i="10"/>
  <c r="H33" i="10"/>
  <c r="G33" i="10"/>
  <c r="E33" i="10"/>
  <c r="H32" i="10"/>
  <c r="G32" i="10"/>
  <c r="E32" i="10"/>
  <c r="H31" i="10"/>
  <c r="G31" i="10"/>
  <c r="E31" i="10"/>
  <c r="H30" i="10"/>
  <c r="G30" i="10"/>
  <c r="E30" i="10"/>
  <c r="H29" i="10"/>
  <c r="G29" i="10"/>
  <c r="E29" i="10"/>
  <c r="H28" i="10"/>
  <c r="G28" i="10"/>
  <c r="E28" i="10"/>
  <c r="H27" i="10"/>
  <c r="G27" i="10"/>
  <c r="E27" i="10"/>
  <c r="H26" i="10"/>
  <c r="G26" i="10"/>
  <c r="E26" i="10"/>
  <c r="H25" i="10"/>
  <c r="G25" i="10"/>
  <c r="E25" i="10"/>
  <c r="H24" i="10"/>
  <c r="G24" i="10"/>
  <c r="E24" i="10"/>
  <c r="H23" i="10"/>
  <c r="G23" i="10"/>
  <c r="E23" i="10"/>
  <c r="H22" i="10"/>
  <c r="G22" i="10"/>
  <c r="E22" i="10"/>
  <c r="H21" i="10"/>
  <c r="G21" i="10"/>
  <c r="E21" i="10"/>
  <c r="H20" i="10"/>
  <c r="G20" i="10"/>
  <c r="E20" i="10"/>
  <c r="V19" i="10"/>
  <c r="U19" i="10"/>
  <c r="H19" i="10"/>
  <c r="G19" i="10"/>
  <c r="E19" i="10"/>
  <c r="V18" i="10"/>
  <c r="U18" i="10"/>
  <c r="H18" i="10"/>
  <c r="G18" i="10"/>
  <c r="E18" i="10"/>
  <c r="V17" i="10"/>
  <c r="U17" i="10"/>
  <c r="H17" i="10"/>
  <c r="G17" i="10"/>
  <c r="E17" i="10"/>
  <c r="H16" i="10"/>
  <c r="G16" i="10"/>
  <c r="E16" i="10"/>
  <c r="H15" i="10"/>
  <c r="G15" i="10"/>
  <c r="E15" i="10"/>
  <c r="H14" i="10"/>
  <c r="G14" i="10"/>
  <c r="E14" i="10"/>
  <c r="H13" i="10"/>
  <c r="G13" i="10"/>
  <c r="E13" i="10"/>
  <c r="H12" i="10"/>
  <c r="G12" i="10"/>
  <c r="E12" i="10"/>
  <c r="H11" i="10"/>
  <c r="G11" i="10"/>
  <c r="E11" i="10"/>
  <c r="H10" i="10"/>
  <c r="G10" i="10"/>
  <c r="E10" i="10"/>
  <c r="H9" i="10"/>
  <c r="G9" i="10"/>
  <c r="E9" i="10"/>
  <c r="H8" i="10"/>
  <c r="G8" i="10"/>
  <c r="E8" i="10"/>
  <c r="H7" i="10"/>
  <c r="G7" i="10"/>
  <c r="E7" i="10"/>
  <c r="H6" i="10"/>
  <c r="G6" i="10"/>
  <c r="E6" i="10"/>
  <c r="V5" i="10"/>
  <c r="U5" i="10"/>
  <c r="H5" i="10"/>
  <c r="P2" i="10" s="1" a="1"/>
  <c r="P2" i="10" s="1"/>
  <c r="G5" i="10"/>
  <c r="E5" i="10"/>
  <c r="H4" i="10"/>
  <c r="G4" i="10"/>
  <c r="E4" i="10"/>
  <c r="H3" i="10"/>
  <c r="E3" i="10"/>
  <c r="E2" i="10"/>
  <c r="V58" i="10" l="1"/>
  <c r="W64" i="10" s="1"/>
  <c r="J2" i="10"/>
  <c r="L3" i="10" s="1"/>
  <c r="L8" i="10"/>
  <c r="L4" i="10"/>
  <c r="M4" i="10" s="1"/>
  <c r="F2" i="11"/>
  <c r="O2" i="10" a="1"/>
  <c r="Q862" i="10" s="1"/>
  <c r="K2" i="10" a="1"/>
  <c r="K2" i="10" s="1"/>
  <c r="Q206" i="10" l="1"/>
  <c r="Q124" i="10"/>
  <c r="Q301" i="10"/>
  <c r="Q293" i="10"/>
  <c r="Q45" i="10"/>
  <c r="Q17" i="10"/>
  <c r="R17" i="10" s="1"/>
  <c r="Q22" i="10"/>
  <c r="R22" i="10" s="1"/>
  <c r="Q78" i="10"/>
  <c r="R78" i="10" s="1"/>
  <c r="Q41" i="10"/>
  <c r="Q69" i="10"/>
  <c r="Q113" i="10"/>
  <c r="Q38" i="10"/>
  <c r="Q8" i="10"/>
  <c r="Q216" i="10"/>
  <c r="R216" i="10" s="1"/>
  <c r="Q156" i="10"/>
  <c r="Q286" i="10"/>
  <c r="R286" i="10" s="1"/>
  <c r="Q115" i="10"/>
  <c r="Q220" i="10"/>
  <c r="Q104" i="10"/>
  <c r="Q182" i="10"/>
  <c r="Q288" i="10"/>
  <c r="Q135" i="10"/>
  <c r="R135" i="10" s="1"/>
  <c r="Q389" i="10"/>
  <c r="R389" i="10" s="1"/>
  <c r="Q168" i="10"/>
  <c r="R168" i="10" s="1"/>
  <c r="Q285" i="10"/>
  <c r="Q48" i="10"/>
  <c r="Q127" i="10"/>
  <c r="Q228" i="10"/>
  <c r="Q226" i="10"/>
  <c r="Q341" i="10"/>
  <c r="R341" i="10" s="1"/>
  <c r="Q351" i="10"/>
  <c r="R351" i="10" s="1"/>
  <c r="Q249" i="10"/>
  <c r="R249" i="10" s="1"/>
  <c r="Q397" i="10"/>
  <c r="Q259" i="10"/>
  <c r="Q386" i="10"/>
  <c r="Q391" i="10"/>
  <c r="Q401" i="10"/>
  <c r="Q416" i="10"/>
  <c r="Q403" i="10"/>
  <c r="R403" i="10" s="1"/>
  <c r="Q578" i="10"/>
  <c r="R578" i="10" s="1"/>
  <c r="Q1196" i="10"/>
  <c r="Q9" i="10"/>
  <c r="Q4" i="10"/>
  <c r="R4" i="10" s="1"/>
  <c r="AD5" i="10" s="1"/>
  <c r="Q159" i="10"/>
  <c r="Q444" i="10"/>
  <c r="R444" i="10" s="1"/>
  <c r="Q184" i="10"/>
  <c r="R184" i="10" s="1"/>
  <c r="Q161" i="10"/>
  <c r="R161" i="10" s="1"/>
  <c r="Q149" i="10"/>
  <c r="Q233" i="10"/>
  <c r="Q267" i="10"/>
  <c r="Q482" i="10"/>
  <c r="Q40" i="10"/>
  <c r="Q77" i="10"/>
  <c r="R77" i="10" s="1"/>
  <c r="Q143" i="10"/>
  <c r="R143" i="10" s="1"/>
  <c r="Q158" i="10"/>
  <c r="R158" i="10" s="1"/>
  <c r="Q302" i="10"/>
  <c r="Q283" i="10"/>
  <c r="Q434" i="10"/>
  <c r="Q26" i="10"/>
  <c r="Q43" i="10"/>
  <c r="Q5" i="10"/>
  <c r="R5" i="10" s="1"/>
  <c r="Q232" i="10"/>
  <c r="R232" i="10" s="1"/>
  <c r="Q25" i="10"/>
  <c r="R25" i="10" s="1"/>
  <c r="Q199" i="10"/>
  <c r="Q157" i="10"/>
  <c r="Q128" i="10"/>
  <c r="Q214" i="10"/>
  <c r="Q167" i="10"/>
  <c r="Q207" i="10"/>
  <c r="R207" i="10" s="1"/>
  <c r="Q384" i="10"/>
  <c r="R384" i="10" s="1"/>
  <c r="Q71" i="10"/>
  <c r="R71" i="10" s="1"/>
  <c r="Q173" i="10"/>
  <c r="Q313" i="10"/>
  <c r="Q258" i="10"/>
  <c r="Q255" i="10"/>
  <c r="Q244" i="10"/>
  <c r="Q305" i="10"/>
  <c r="R305" i="10" s="1"/>
  <c r="Q139" i="10"/>
  <c r="R139" i="10" s="1"/>
  <c r="Q345" i="10"/>
  <c r="R345" i="10" s="1"/>
  <c r="Q466" i="10"/>
  <c r="Q380" i="10"/>
  <c r="Q310" i="10"/>
  <c r="Q510" i="10"/>
  <c r="Q483" i="10"/>
  <c r="Q574" i="10"/>
  <c r="Q789" i="10"/>
  <c r="R789" i="10" s="1"/>
  <c r="Q137" i="10"/>
  <c r="R137" i="10" s="1"/>
  <c r="Q272" i="10"/>
  <c r="Q192" i="10"/>
  <c r="Q51" i="10"/>
  <c r="Q413" i="10"/>
  <c r="Q409" i="10"/>
  <c r="Q33" i="10"/>
  <c r="R33" i="10" s="1"/>
  <c r="Q164" i="10"/>
  <c r="R164" i="10" s="1"/>
  <c r="Q183" i="10"/>
  <c r="R183" i="10" s="1"/>
  <c r="Q208" i="10"/>
  <c r="Q368" i="10"/>
  <c r="Q445" i="10"/>
  <c r="Q446" i="10"/>
  <c r="Q372" i="10"/>
  <c r="Q49" i="10"/>
  <c r="Q320" i="10"/>
  <c r="Q174" i="10"/>
  <c r="R174" i="10" s="1"/>
  <c r="Q84" i="10"/>
  <c r="Q94" i="10"/>
  <c r="Q450" i="10"/>
  <c r="Q335" i="10"/>
  <c r="Q456" i="10"/>
  <c r="Q106" i="10"/>
  <c r="R106" i="10" s="1"/>
  <c r="Q121" i="10"/>
  <c r="Q53" i="10"/>
  <c r="R53" i="10" s="1"/>
  <c r="Q30" i="10"/>
  <c r="Q46" i="10"/>
  <c r="Q6" i="10"/>
  <c r="Q13" i="10"/>
  <c r="Q570" i="10"/>
  <c r="Q245" i="10"/>
  <c r="R245" i="10" s="1"/>
  <c r="Q132" i="10"/>
  <c r="Q34" i="10"/>
  <c r="R34" i="10" s="1"/>
  <c r="Q110" i="10"/>
  <c r="Q215" i="10"/>
  <c r="Q75" i="10"/>
  <c r="Q177" i="10"/>
  <c r="Q60" i="10"/>
  <c r="Q144" i="10"/>
  <c r="R144" i="10" s="1"/>
  <c r="Q230" i="10"/>
  <c r="Q85" i="10"/>
  <c r="R85" i="10" s="1"/>
  <c r="Q197" i="10"/>
  <c r="Q122" i="10"/>
  <c r="Q223" i="10"/>
  <c r="Q441" i="10"/>
  <c r="Q87" i="10"/>
  <c r="Q180" i="10"/>
  <c r="R180" i="10" s="1"/>
  <c r="Q186" i="10"/>
  <c r="R186" i="10" s="1"/>
  <c r="Q274" i="10"/>
  <c r="Q263" i="10"/>
  <c r="Q252" i="10"/>
  <c r="Q332" i="10"/>
  <c r="Q155" i="10"/>
  <c r="Q360" i="10"/>
  <c r="Q518" i="10"/>
  <c r="R518" i="10" s="1"/>
  <c r="Q404" i="10"/>
  <c r="R404" i="10" s="1"/>
  <c r="Q318" i="10"/>
  <c r="R318" i="10" s="1"/>
  <c r="Q566" i="10"/>
  <c r="Q539" i="10"/>
  <c r="Q577" i="10"/>
  <c r="Q729" i="10"/>
  <c r="Q31" i="10"/>
  <c r="Q12" i="10"/>
  <c r="R12" i="10" s="1"/>
  <c r="Q112" i="10"/>
  <c r="R112" i="10" s="1"/>
  <c r="Q172" i="10"/>
  <c r="R172" i="10" s="1"/>
  <c r="Q234" i="10"/>
  <c r="Q239" i="10"/>
  <c r="Q432" i="10"/>
  <c r="Q779" i="10"/>
  <c r="Q277" i="10"/>
  <c r="Q18" i="10"/>
  <c r="Q120" i="10"/>
  <c r="Q191" i="10"/>
  <c r="R191" i="10" s="1"/>
  <c r="Q247" i="10"/>
  <c r="Q716" i="10"/>
  <c r="Q160" i="10"/>
  <c r="Q16" i="10"/>
  <c r="Q23" i="10"/>
  <c r="Q74" i="10"/>
  <c r="R74" i="10" s="1"/>
  <c r="Q324" i="10"/>
  <c r="Q165" i="10"/>
  <c r="R165" i="10" s="1"/>
  <c r="Q44" i="10"/>
  <c r="Q118" i="10"/>
  <c r="Q231" i="10"/>
  <c r="Q83" i="10"/>
  <c r="Q188" i="10"/>
  <c r="Q64" i="10"/>
  <c r="R64" i="10" s="1"/>
  <c r="Q148" i="10"/>
  <c r="R148" i="10" s="1"/>
  <c r="Q246" i="10"/>
  <c r="R246" i="10" s="1"/>
  <c r="Q93" i="10"/>
  <c r="Q213" i="10"/>
  <c r="Q136" i="10"/>
  <c r="Q238" i="10"/>
  <c r="Q451" i="10"/>
  <c r="Q95" i="10"/>
  <c r="R95" i="10" s="1"/>
  <c r="Q185" i="10"/>
  <c r="R185" i="10" s="1"/>
  <c r="Q194" i="10"/>
  <c r="R194" i="10" s="1"/>
  <c r="Q282" i="10"/>
  <c r="Q279" i="10"/>
  <c r="Q268" i="10"/>
  <c r="Q337" i="10"/>
  <c r="Q195" i="10"/>
  <c r="Q427" i="10"/>
  <c r="R427" i="10" s="1"/>
  <c r="Q529" i="10"/>
  <c r="R529" i="10" s="1"/>
  <c r="Q459" i="10"/>
  <c r="Q334" i="10"/>
  <c r="Q323" i="10"/>
  <c r="Q536" i="10"/>
  <c r="Q692" i="10"/>
  <c r="Q840" i="10"/>
  <c r="Q42" i="10"/>
  <c r="Q52" i="10"/>
  <c r="R52" i="10" s="1"/>
  <c r="Q123" i="10"/>
  <c r="R123" i="10" s="1"/>
  <c r="Q319" i="10"/>
  <c r="Q356" i="10"/>
  <c r="Q419" i="10"/>
  <c r="Q527" i="10"/>
  <c r="Q190" i="10"/>
  <c r="Q86" i="10"/>
  <c r="Q330" i="10"/>
  <c r="R330" i="10" s="1"/>
  <c r="Q431" i="10"/>
  <c r="R431" i="10" s="1"/>
  <c r="Q63" i="10"/>
  <c r="Q296" i="10"/>
  <c r="Q467" i="10"/>
  <c r="Q39" i="10"/>
  <c r="Q200" i="10"/>
  <c r="Q92" i="10"/>
  <c r="R92" i="10" s="1"/>
  <c r="Q222" i="10"/>
  <c r="R222" i="10" s="1"/>
  <c r="Q126" i="10"/>
  <c r="R126" i="10" s="1"/>
  <c r="Q99" i="10"/>
  <c r="Q80" i="10"/>
  <c r="Q162" i="10"/>
  <c r="Q109" i="10"/>
  <c r="Q343" i="10"/>
  <c r="Q140" i="10"/>
  <c r="R140" i="10" s="1"/>
  <c r="Q253" i="10"/>
  <c r="Q28" i="10"/>
  <c r="R28" i="10" s="1"/>
  <c r="Q103" i="10"/>
  <c r="Q201" i="10"/>
  <c r="Q210" i="10"/>
  <c r="Q290" i="10"/>
  <c r="Q287" i="10"/>
  <c r="Q322" i="10"/>
  <c r="R322" i="10" s="1"/>
  <c r="Q359" i="10"/>
  <c r="R359" i="10" s="1"/>
  <c r="Q203" i="10"/>
  <c r="R203" i="10" s="1"/>
  <c r="Q362" i="10"/>
  <c r="Q550" i="10"/>
  <c r="Q469" i="10"/>
  <c r="Q390" i="10"/>
  <c r="Q371" i="10"/>
  <c r="Q501" i="10"/>
  <c r="R501" i="10" s="1"/>
  <c r="Q689" i="10"/>
  <c r="Q1039" i="10"/>
  <c r="R1039" i="10" s="1"/>
  <c r="Q81" i="10"/>
  <c r="Q225" i="10"/>
  <c r="Q405" i="10"/>
  <c r="Q141" i="10"/>
  <c r="Q289" i="10"/>
  <c r="Q462" i="10"/>
  <c r="R462" i="10" s="1"/>
  <c r="Q133" i="10"/>
  <c r="R133" i="10" s="1"/>
  <c r="Q129" i="10"/>
  <c r="R129" i="10" s="1"/>
  <c r="Q314" i="10"/>
  <c r="Q98" i="10"/>
  <c r="Q250" i="10"/>
  <c r="Q131" i="10"/>
  <c r="Q497" i="10"/>
  <c r="Q105" i="10"/>
  <c r="R105" i="10" s="1"/>
  <c r="Q61" i="10"/>
  <c r="Q70" i="10"/>
  <c r="R70" i="10" s="1"/>
  <c r="Q37" i="10"/>
  <c r="Q68" i="10"/>
  <c r="Q19" i="10"/>
  <c r="Q32" i="10"/>
  <c r="Q480" i="10"/>
  <c r="Q82" i="10"/>
  <c r="Q254" i="10"/>
  <c r="R254" i="10" s="1"/>
  <c r="Q193" i="10"/>
  <c r="R193" i="10" s="1"/>
  <c r="Q256" i="10"/>
  <c r="Q54" i="10"/>
  <c r="Q21" i="10"/>
  <c r="Q11" i="10"/>
  <c r="Q73" i="10"/>
  <c r="Q27" i="10"/>
  <c r="R27" i="10" s="1"/>
  <c r="Q59" i="10"/>
  <c r="R59" i="10" s="1"/>
  <c r="Q108" i="10"/>
  <c r="R108" i="10" s="1"/>
  <c r="Q15" i="10"/>
  <c r="Q294" i="10"/>
  <c r="Q142" i="10"/>
  <c r="Q138" i="10"/>
  <c r="Q264" i="10"/>
  <c r="Q107" i="10"/>
  <c r="Q204" i="10"/>
  <c r="R204" i="10" s="1"/>
  <c r="Q88" i="10"/>
  <c r="R88" i="10" s="1"/>
  <c r="Q176" i="10"/>
  <c r="Q261" i="10"/>
  <c r="Q117" i="10"/>
  <c r="Q373" i="10"/>
  <c r="Q145" i="10"/>
  <c r="Q270" i="10"/>
  <c r="R270" i="10" s="1"/>
  <c r="Q36" i="10"/>
  <c r="R36" i="10" s="1"/>
  <c r="Q111" i="10"/>
  <c r="R111" i="10" s="1"/>
  <c r="Q212" i="10"/>
  <c r="Q218" i="10"/>
  <c r="Q328" i="10"/>
  <c r="Q304" i="10"/>
  <c r="Q349" i="10"/>
  <c r="Q392" i="10"/>
  <c r="Q219" i="10"/>
  <c r="R219" i="10" s="1"/>
  <c r="Q370" i="10"/>
  <c r="R370" i="10" s="1"/>
  <c r="Q383" i="10"/>
  <c r="Q489" i="10"/>
  <c r="Q398" i="10"/>
  <c r="Q379" i="10"/>
  <c r="Q624" i="10"/>
  <c r="Q736" i="10"/>
  <c r="R736" i="10" s="1"/>
  <c r="Q1170" i="10"/>
  <c r="R1170" i="10" s="1"/>
  <c r="AC5" i="10"/>
  <c r="X5" i="10"/>
  <c r="Z4" i="10"/>
  <c r="Q668" i="10"/>
  <c r="Q547" i="10"/>
  <c r="Q544" i="10"/>
  <c r="Q509" i="10"/>
  <c r="R509" i="10" s="1"/>
  <c r="Q693" i="10"/>
  <c r="R693" i="10" s="1"/>
  <c r="Q455" i="10"/>
  <c r="R455" i="10" s="1"/>
  <c r="Q535" i="10"/>
  <c r="Q452" i="10"/>
  <c r="Q575" i="10"/>
  <c r="Q585" i="10"/>
  <c r="Q576" i="10"/>
  <c r="Q625" i="10"/>
  <c r="Q772" i="10"/>
  <c r="R772" i="10" s="1"/>
  <c r="Q711" i="10"/>
  <c r="R711" i="10" s="1"/>
  <c r="Q713" i="10"/>
  <c r="Q725" i="10"/>
  <c r="Q813" i="10"/>
  <c r="Q793" i="10"/>
  <c r="Q848" i="10"/>
  <c r="Q966" i="10"/>
  <c r="R966" i="10" s="1"/>
  <c r="Q1093" i="10"/>
  <c r="R1093" i="10" s="1"/>
  <c r="Q240" i="10"/>
  <c r="R240" i="10" s="1"/>
  <c r="Q62" i="10"/>
  <c r="Q348" i="10"/>
  <c r="Q76" i="10"/>
  <c r="Q97" i="10"/>
  <c r="Q298" i="10"/>
  <c r="Q57" i="10"/>
  <c r="R57" i="10" s="1"/>
  <c r="Q56" i="10"/>
  <c r="R56" i="10" s="1"/>
  <c r="Q102" i="10"/>
  <c r="R102" i="10" s="1"/>
  <c r="Q170" i="10"/>
  <c r="Q269" i="10"/>
  <c r="Q91" i="10"/>
  <c r="Q166" i="10"/>
  <c r="Q329" i="10"/>
  <c r="Q96" i="10"/>
  <c r="R96" i="10" s="1"/>
  <c r="Q153" i="10"/>
  <c r="R153" i="10" s="1"/>
  <c r="Q224" i="10"/>
  <c r="R224" i="10" s="1"/>
  <c r="Q353" i="10"/>
  <c r="Q125" i="10"/>
  <c r="Q229" i="10"/>
  <c r="Q114" i="10"/>
  <c r="Q175" i="10"/>
  <c r="Q280" i="10"/>
  <c r="R280" i="10" s="1"/>
  <c r="Q20" i="10"/>
  <c r="Q79" i="10"/>
  <c r="R79" i="10" s="1"/>
  <c r="Q150" i="10"/>
  <c r="Q217" i="10"/>
  <c r="Q202" i="10"/>
  <c r="Q266" i="10"/>
  <c r="Q422" i="10"/>
  <c r="Q295" i="10"/>
  <c r="Q361" i="10"/>
  <c r="R361" i="10" s="1"/>
  <c r="Q260" i="10"/>
  <c r="R260" i="10" s="1"/>
  <c r="Q241" i="10"/>
  <c r="Q300" i="10"/>
  <c r="Q352" i="10"/>
  <c r="Q408" i="10"/>
  <c r="Q147" i="10"/>
  <c r="Q211" i="10"/>
  <c r="R211" i="10" s="1"/>
  <c r="Q275" i="10"/>
  <c r="R275" i="10" s="1"/>
  <c r="Q367" i="10"/>
  <c r="R367" i="10" s="1"/>
  <c r="Q378" i="10"/>
  <c r="Q449" i="10"/>
  <c r="Q534" i="10"/>
  <c r="Q399" i="10"/>
  <c r="Q396" i="10"/>
  <c r="Q474" i="10"/>
  <c r="Q429" i="10"/>
  <c r="Q326" i="10"/>
  <c r="R326" i="10" s="1"/>
  <c r="Q406" i="10"/>
  <c r="Q505" i="10"/>
  <c r="Q307" i="10"/>
  <c r="Q395" i="10"/>
  <c r="Q475" i="10"/>
  <c r="Q571" i="10"/>
  <c r="R571" i="10" s="1"/>
  <c r="Q552" i="10"/>
  <c r="R552" i="10" s="1"/>
  <c r="Q517" i="10"/>
  <c r="R517" i="10" s="1"/>
  <c r="Q514" i="10"/>
  <c r="Q463" i="10"/>
  <c r="Q581" i="10"/>
  <c r="Q460" i="10"/>
  <c r="Q599" i="10"/>
  <c r="Q630" i="10"/>
  <c r="Q592" i="10"/>
  <c r="R592" i="10" s="1"/>
  <c r="Q637" i="10"/>
  <c r="R637" i="10" s="1"/>
  <c r="Q704" i="10"/>
  <c r="Q719" i="10"/>
  <c r="Q734" i="10"/>
  <c r="Q827" i="10"/>
  <c r="Q830" i="10"/>
  <c r="Q815" i="10"/>
  <c r="R815" i="10" s="1"/>
  <c r="Q903" i="10"/>
  <c r="R903" i="10" s="1"/>
  <c r="Q1078" i="10"/>
  <c r="R1078" i="10" s="1"/>
  <c r="Q1165" i="10"/>
  <c r="Q573" i="10"/>
  <c r="Q560" i="10"/>
  <c r="Q525" i="10"/>
  <c r="Q522" i="10"/>
  <c r="Q471" i="10"/>
  <c r="R471" i="10" s="1"/>
  <c r="Q594" i="10"/>
  <c r="R594" i="10" s="1"/>
  <c r="Q476" i="10"/>
  <c r="R476" i="10" s="1"/>
  <c r="Q609" i="10"/>
  <c r="Q681" i="10"/>
  <c r="Q644" i="10"/>
  <c r="Q651" i="10"/>
  <c r="Q717" i="10"/>
  <c r="Q760" i="10"/>
  <c r="R760" i="10" s="1"/>
  <c r="Q738" i="10"/>
  <c r="R738" i="10" s="1"/>
  <c r="Q707" i="10"/>
  <c r="R707" i="10" s="1"/>
  <c r="Q835" i="10"/>
  <c r="Q828" i="10"/>
  <c r="Q957" i="10"/>
  <c r="Q988" i="10"/>
  <c r="Q1147" i="10"/>
  <c r="Q308" i="10"/>
  <c r="Q478" i="10"/>
  <c r="Q276" i="10"/>
  <c r="Q257" i="10"/>
  <c r="Q311" i="10"/>
  <c r="Q364" i="10"/>
  <c r="Q336" i="10"/>
  <c r="Q163" i="10"/>
  <c r="Q227" i="10"/>
  <c r="Q291" i="10"/>
  <c r="Q461" i="10"/>
  <c r="R461" i="10" s="1"/>
  <c r="Q394" i="10"/>
  <c r="Q481" i="10"/>
  <c r="Q582" i="10"/>
  <c r="Q433" i="10"/>
  <c r="Q412" i="10"/>
  <c r="Q565" i="10"/>
  <c r="R565" i="10" s="1"/>
  <c r="Q443" i="10"/>
  <c r="R443" i="10" s="1"/>
  <c r="Q342" i="10"/>
  <c r="R342" i="10" s="1"/>
  <c r="Q430" i="10"/>
  <c r="Q537" i="10"/>
  <c r="Q331" i="10"/>
  <c r="Q411" i="10"/>
  <c r="Q499" i="10"/>
  <c r="Q587" i="10"/>
  <c r="R587" i="10" s="1"/>
  <c r="Q562" i="10"/>
  <c r="R562" i="10" s="1"/>
  <c r="Q549" i="10"/>
  <c r="R549" i="10" s="1"/>
  <c r="Q530" i="10"/>
  <c r="Q479" i="10"/>
  <c r="Q617" i="10"/>
  <c r="Q492" i="10"/>
  <c r="Q740" i="10"/>
  <c r="Q685" i="10"/>
  <c r="R685" i="10" s="1"/>
  <c r="Q731" i="10"/>
  <c r="R731" i="10" s="1"/>
  <c r="Q722" i="10"/>
  <c r="R722" i="10" s="1"/>
  <c r="Q727" i="10"/>
  <c r="Q795" i="10"/>
  <c r="Q784" i="10"/>
  <c r="Q726" i="10"/>
  <c r="Q805" i="10"/>
  <c r="Q833" i="10"/>
  <c r="R833" i="10" s="1"/>
  <c r="Q909" i="10"/>
  <c r="R909" i="10" s="1"/>
  <c r="Q1018" i="10"/>
  <c r="R1018" i="10" s="1"/>
  <c r="Q1192" i="10"/>
  <c r="Q317" i="10"/>
  <c r="Q485" i="10"/>
  <c r="Q284" i="10"/>
  <c r="Q265" i="10"/>
  <c r="Q316" i="10"/>
  <c r="R316" i="10" s="1"/>
  <c r="Q369" i="10"/>
  <c r="R369" i="10" s="1"/>
  <c r="Q357" i="10"/>
  <c r="R357" i="10" s="1"/>
  <c r="Q171" i="10"/>
  <c r="Q235" i="10"/>
  <c r="Q297" i="10"/>
  <c r="Q473" i="10"/>
  <c r="Q402" i="10"/>
  <c r="Q498" i="10"/>
  <c r="R498" i="10" s="1"/>
  <c r="Q589" i="10"/>
  <c r="R589" i="10" s="1"/>
  <c r="Q437" i="10"/>
  <c r="R437" i="10" s="1"/>
  <c r="Q415" i="10"/>
  <c r="Q579" i="10"/>
  <c r="Q448" i="10"/>
  <c r="Q350" i="10"/>
  <c r="Q465" i="10"/>
  <c r="Q542" i="10"/>
  <c r="R542" i="10" s="1"/>
  <c r="Q339" i="10"/>
  <c r="R339" i="10" s="1"/>
  <c r="Q417" i="10"/>
  <c r="R417" i="10" s="1"/>
  <c r="Q507" i="10"/>
  <c r="Q608" i="10"/>
  <c r="Q567" i="10"/>
  <c r="Q557" i="10"/>
  <c r="Q538" i="10"/>
  <c r="Q495" i="10"/>
  <c r="R495" i="10" s="1"/>
  <c r="Q658" i="10"/>
  <c r="R658" i="10" s="1"/>
  <c r="Q524" i="10"/>
  <c r="R524" i="10" s="1"/>
  <c r="Q596" i="10"/>
  <c r="Q631" i="10"/>
  <c r="Q604" i="10"/>
  <c r="Q782" i="10"/>
  <c r="Q714" i="10"/>
  <c r="Q821" i="10"/>
  <c r="R821" i="10" s="1"/>
  <c r="Q646" i="10"/>
  <c r="R646" i="10" s="1"/>
  <c r="Q783" i="10"/>
  <c r="R783" i="10" s="1"/>
  <c r="Q809" i="10"/>
  <c r="Q857" i="10"/>
  <c r="Q865" i="10"/>
  <c r="Q1089" i="10"/>
  <c r="R1089" i="10" s="1"/>
  <c r="Q1176" i="10"/>
  <c r="Q303" i="10"/>
  <c r="R303" i="10" s="1"/>
  <c r="Q333" i="10"/>
  <c r="R333" i="10" s="1"/>
  <c r="Q621" i="10"/>
  <c r="R621" i="10" s="1"/>
  <c r="Q292" i="10"/>
  <c r="Q273" i="10"/>
  <c r="Q321" i="10"/>
  <c r="Q376" i="10"/>
  <c r="Q440" i="10"/>
  <c r="Q179" i="10"/>
  <c r="R179" i="10" s="1"/>
  <c r="Q243" i="10"/>
  <c r="Q306" i="10"/>
  <c r="R306" i="10" s="1"/>
  <c r="Q338" i="10"/>
  <c r="Q414" i="10"/>
  <c r="Q502" i="10"/>
  <c r="Q667" i="10"/>
  <c r="Q442" i="10"/>
  <c r="Q438" i="10"/>
  <c r="R438" i="10" s="1"/>
  <c r="Q377" i="10"/>
  <c r="R377" i="10" s="1"/>
  <c r="Q453" i="10"/>
  <c r="R453" i="10" s="1"/>
  <c r="Q366" i="10"/>
  <c r="Q472" i="10"/>
  <c r="Q553" i="10"/>
  <c r="Q347" i="10"/>
  <c r="Q426" i="10"/>
  <c r="Q515" i="10"/>
  <c r="Q504" i="10"/>
  <c r="R504" i="10" s="1"/>
  <c r="Q597" i="10"/>
  <c r="R597" i="10" s="1"/>
  <c r="Q563" i="10"/>
  <c r="Q546" i="10"/>
  <c r="Q503" i="10"/>
  <c r="Q428" i="10"/>
  <c r="Q532" i="10"/>
  <c r="Q614" i="10"/>
  <c r="Q636" i="10"/>
  <c r="R636" i="10" s="1"/>
  <c r="Q650" i="10"/>
  <c r="R650" i="10" s="1"/>
  <c r="Q635" i="10"/>
  <c r="Q732" i="10"/>
  <c r="Q747" i="10"/>
  <c r="Q654" i="10"/>
  <c r="Q798" i="10"/>
  <c r="Q843" i="10"/>
  <c r="R843" i="10" s="1"/>
  <c r="Q895" i="10"/>
  <c r="R895" i="10" s="1"/>
  <c r="Q902" i="10"/>
  <c r="Q1049" i="10"/>
  <c r="Q89" i="10"/>
  <c r="Q146" i="10"/>
  <c r="Q189" i="10"/>
  <c r="Q66" i="10"/>
  <c r="Q47" i="10"/>
  <c r="Q58" i="10"/>
  <c r="R58" i="10" s="1"/>
  <c r="Q151" i="10"/>
  <c r="R151" i="10" s="1"/>
  <c r="Q24" i="10"/>
  <c r="Q221" i="10"/>
  <c r="Q29" i="10"/>
  <c r="Q365" i="10"/>
  <c r="Q152" i="10"/>
  <c r="Q237" i="10"/>
  <c r="R237" i="10" s="1"/>
  <c r="Q67" i="10"/>
  <c r="R67" i="10" s="1"/>
  <c r="Q134" i="10"/>
  <c r="R134" i="10" s="1"/>
  <c r="Q209" i="10"/>
  <c r="Q72" i="10"/>
  <c r="Q130" i="10"/>
  <c r="Q198" i="10"/>
  <c r="Q278" i="10"/>
  <c r="Q101" i="10"/>
  <c r="Q181" i="10"/>
  <c r="Q90" i="10"/>
  <c r="R90" i="10" s="1"/>
  <c r="Q154" i="10"/>
  <c r="Q248" i="10"/>
  <c r="Q400" i="10"/>
  <c r="Q55" i="10"/>
  <c r="Q119" i="10"/>
  <c r="Q196" i="10"/>
  <c r="Q178" i="10"/>
  <c r="R178" i="10" s="1"/>
  <c r="Q242" i="10"/>
  <c r="R242" i="10" s="1"/>
  <c r="Q312" i="10"/>
  <c r="Q271" i="10"/>
  <c r="Q344" i="10"/>
  <c r="Q236" i="10"/>
  <c r="Q309" i="10"/>
  <c r="Q281" i="10"/>
  <c r="R281" i="10" s="1"/>
  <c r="Q327" i="10"/>
  <c r="R327" i="10" s="1"/>
  <c r="Q381" i="10"/>
  <c r="R381" i="10" s="1"/>
  <c r="Q490" i="10"/>
  <c r="Q187" i="10"/>
  <c r="Q251" i="10"/>
  <c r="Q325" i="10"/>
  <c r="Q354" i="10"/>
  <c r="Q423" i="10"/>
  <c r="R423" i="10" s="1"/>
  <c r="Q513" i="10"/>
  <c r="R513" i="10" s="1"/>
  <c r="Q375" i="10"/>
  <c r="R375" i="10" s="1"/>
  <c r="Q454" i="10"/>
  <c r="Q447" i="10"/>
  <c r="Q385" i="10"/>
  <c r="Q494" i="10"/>
  <c r="Q382" i="10"/>
  <c r="Q477" i="10"/>
  <c r="R477" i="10" s="1"/>
  <c r="Q558" i="10"/>
  <c r="R558" i="10" s="1"/>
  <c r="Q355" i="10"/>
  <c r="R355" i="10" s="1"/>
  <c r="Q435" i="10"/>
  <c r="Q523" i="10"/>
  <c r="Q520" i="10"/>
  <c r="Q602" i="10"/>
  <c r="Q572" i="10"/>
  <c r="Q568" i="10"/>
  <c r="Q511" i="10"/>
  <c r="R511" i="10" s="1"/>
  <c r="Q436" i="10"/>
  <c r="R436" i="10" s="1"/>
  <c r="Q556" i="10"/>
  <c r="Q718" i="10"/>
  <c r="Q754" i="10"/>
  <c r="Q682" i="10"/>
  <c r="Q679" i="10"/>
  <c r="Q755" i="10"/>
  <c r="Q765" i="10"/>
  <c r="R765" i="10" s="1"/>
  <c r="Q702" i="10"/>
  <c r="R702" i="10" s="1"/>
  <c r="Q839" i="10"/>
  <c r="Q721" i="10"/>
  <c r="Q816" i="10"/>
  <c r="Q965" i="10"/>
  <c r="Q1083" i="10"/>
  <c r="Q340" i="10"/>
  <c r="R340" i="10" s="1"/>
  <c r="Q346" i="10"/>
  <c r="R346" i="10" s="1"/>
  <c r="Q410" i="10"/>
  <c r="R410" i="10" s="1"/>
  <c r="Q493" i="10"/>
  <c r="Q561" i="10"/>
  <c r="Q407" i="10"/>
  <c r="Q388" i="10"/>
  <c r="Q464" i="10"/>
  <c r="Q393" i="10"/>
  <c r="R393" i="10" s="1"/>
  <c r="Q458" i="10"/>
  <c r="R458" i="10" s="1"/>
  <c r="Q358" i="10"/>
  <c r="R358" i="10" s="1"/>
  <c r="Q439" i="10"/>
  <c r="Q526" i="10"/>
  <c r="Q315" i="10"/>
  <c r="Q387" i="10"/>
  <c r="Q470" i="10"/>
  <c r="Q531" i="10"/>
  <c r="R531" i="10" s="1"/>
  <c r="Q512" i="10"/>
  <c r="R512" i="10" s="1"/>
  <c r="Q580" i="10"/>
  <c r="R580" i="10" s="1"/>
  <c r="Q541" i="10"/>
  <c r="Q506" i="10"/>
  <c r="Q588" i="10"/>
  <c r="Q519" i="10"/>
  <c r="Q595" i="10"/>
  <c r="Q468" i="10"/>
  <c r="Q540" i="10"/>
  <c r="R540" i="10" s="1"/>
  <c r="Q591" i="10"/>
  <c r="R591" i="10" s="1"/>
  <c r="Q845" i="10"/>
  <c r="Q569" i="10"/>
  <c r="Q665" i="10"/>
  <c r="Q634" i="10"/>
  <c r="Q759" i="10"/>
  <c r="Q645" i="10"/>
  <c r="R645" i="10" s="1"/>
  <c r="Q673" i="10"/>
  <c r="R673" i="10" s="1"/>
  <c r="Q633" i="10"/>
  <c r="R633" i="10" s="1"/>
  <c r="Q768" i="10"/>
  <c r="Q684" i="10"/>
  <c r="Q709" i="10"/>
  <c r="Q723" i="10"/>
  <c r="Q695" i="10"/>
  <c r="Q778" i="10"/>
  <c r="Q756" i="10"/>
  <c r="R756" i="10" s="1"/>
  <c r="Q720" i="10"/>
  <c r="R720" i="10" s="1"/>
  <c r="Q638" i="10"/>
  <c r="Q710" i="10"/>
  <c r="Q699" i="10"/>
  <c r="Q792" i="10"/>
  <c r="Q797" i="10"/>
  <c r="Q871" i="10"/>
  <c r="R871" i="10" s="1"/>
  <c r="Q853" i="10"/>
  <c r="R853" i="10" s="1"/>
  <c r="Q806" i="10"/>
  <c r="R806" i="10" s="1"/>
  <c r="Q849" i="10"/>
  <c r="Q832" i="10"/>
  <c r="Q933" i="10"/>
  <c r="Q866" i="10"/>
  <c r="Q932" i="10"/>
  <c r="Q881" i="10"/>
  <c r="R881" i="10" s="1"/>
  <c r="Q926" i="10"/>
  <c r="R926" i="10" s="1"/>
  <c r="Q975" i="10"/>
  <c r="R975" i="10" s="1"/>
  <c r="Q921" i="10"/>
  <c r="Q986" i="10"/>
  <c r="Q1040" i="10"/>
  <c r="Q1003" i="10"/>
  <c r="Q1028" i="10"/>
  <c r="Q1107" i="10"/>
  <c r="Q1071" i="10"/>
  <c r="R1071" i="10" s="1"/>
  <c r="Q1138" i="10"/>
  <c r="R1138" i="10" s="1"/>
  <c r="Q1056" i="10"/>
  <c r="R1056" i="10" s="1"/>
  <c r="Q1122" i="10"/>
  <c r="Q1100" i="10"/>
  <c r="Q1167" i="10"/>
  <c r="Q1153" i="10"/>
  <c r="Q1197" i="10"/>
  <c r="R1197" i="10" s="1"/>
  <c r="Q942" i="10"/>
  <c r="R942" i="10" s="1"/>
  <c r="Q868" i="10"/>
  <c r="Q944" i="10"/>
  <c r="Q889" i="10"/>
  <c r="Q930" i="10"/>
  <c r="Q981" i="10"/>
  <c r="Q929" i="10"/>
  <c r="R929" i="10" s="1"/>
  <c r="Q991" i="10"/>
  <c r="Q1060" i="10"/>
  <c r="Q1007" i="10"/>
  <c r="R1007" i="10" s="1"/>
  <c r="Q1034" i="10"/>
  <c r="Q1141" i="10"/>
  <c r="Q1095" i="10"/>
  <c r="Q1084" i="10"/>
  <c r="R1084" i="10" s="1"/>
  <c r="Q1064" i="10"/>
  <c r="R1064" i="10" s="1"/>
  <c r="Q1130" i="10"/>
  <c r="R1130" i="10" s="1"/>
  <c r="Q1108" i="10"/>
  <c r="R1108" i="10" s="1"/>
  <c r="Q1187" i="10"/>
  <c r="R1187" i="10" s="1"/>
  <c r="Q1161" i="10"/>
  <c r="Q1200" i="10"/>
  <c r="Q963" i="10"/>
  <c r="Q874" i="10"/>
  <c r="Q952" i="10"/>
  <c r="Q897" i="10"/>
  <c r="R897" i="10" s="1"/>
  <c r="Q935" i="10"/>
  <c r="R935" i="10" s="1"/>
  <c r="Q987" i="10"/>
  <c r="R987" i="10" s="1"/>
  <c r="Q937" i="10"/>
  <c r="Q1035" i="10"/>
  <c r="Q1024" i="10"/>
  <c r="Q1012" i="10"/>
  <c r="R1012" i="10" s="1"/>
  <c r="Q1036" i="10"/>
  <c r="Q1087" i="10"/>
  <c r="R1087" i="10" s="1"/>
  <c r="Q1097" i="10"/>
  <c r="R1097" i="10" s="1"/>
  <c r="Q1092" i="10"/>
  <c r="R1092" i="10" s="1"/>
  <c r="Q1072" i="10"/>
  <c r="Q1139" i="10"/>
  <c r="Q1115" i="10"/>
  <c r="Q1194" i="10"/>
  <c r="R1194" i="10" s="1"/>
  <c r="Q1173" i="10"/>
  <c r="Q1199" i="10"/>
  <c r="R1199" i="10" s="1"/>
  <c r="Q622" i="10"/>
  <c r="R622" i="10" s="1"/>
  <c r="Q543" i="10"/>
  <c r="R543" i="10" s="1"/>
  <c r="Q500" i="10"/>
  <c r="Q586" i="10"/>
  <c r="Q613" i="10"/>
  <c r="R613" i="10" s="1"/>
  <c r="Q627" i="10"/>
  <c r="Q593" i="10"/>
  <c r="R593" i="10" s="1"/>
  <c r="Q749" i="10"/>
  <c r="R749" i="10" s="1"/>
  <c r="Q603" i="10"/>
  <c r="R603" i="10" s="1"/>
  <c r="Q600" i="10"/>
  <c r="R600" i="10" s="1"/>
  <c r="Q612" i="10"/>
  <c r="Q696" i="10"/>
  <c r="Q655" i="10"/>
  <c r="Q643" i="10"/>
  <c r="R643" i="10" s="1"/>
  <c r="Q632" i="10"/>
  <c r="Q763" i="10"/>
  <c r="R763" i="10" s="1"/>
  <c r="Q764" i="10"/>
  <c r="R764" i="10" s="1"/>
  <c r="Q728" i="10"/>
  <c r="R728" i="10" s="1"/>
  <c r="Q700" i="10"/>
  <c r="Q811" i="10"/>
  <c r="Q743" i="10"/>
  <c r="Q662" i="10"/>
  <c r="R662" i="10" s="1"/>
  <c r="Q748" i="10"/>
  <c r="R748" i="10" s="1"/>
  <c r="Q744" i="10"/>
  <c r="R744" i="10" s="1"/>
  <c r="Q800" i="10"/>
  <c r="R800" i="10" s="1"/>
  <c r="Q837" i="10"/>
  <c r="R837" i="10" s="1"/>
  <c r="Q814" i="10"/>
  <c r="Q745" i="10"/>
  <c r="Q836" i="10"/>
  <c r="Q869" i="10"/>
  <c r="R869" i="10" s="1"/>
  <c r="Q974" i="10"/>
  <c r="Q931" i="10"/>
  <c r="R931" i="10" s="1"/>
  <c r="Q887" i="10"/>
  <c r="R887" i="10" s="1"/>
  <c r="Q940" i="10"/>
  <c r="R940" i="10" s="1"/>
  <c r="Q925" i="10"/>
  <c r="Q968" i="10"/>
  <c r="Q1026" i="10"/>
  <c r="Q973" i="10"/>
  <c r="R973" i="10" s="1"/>
  <c r="Q1005" i="10"/>
  <c r="R1005" i="10" s="1"/>
  <c r="Q1068" i="10"/>
  <c r="R1068" i="10" s="1"/>
  <c r="Q1110" i="10"/>
  <c r="R1110" i="10" s="1"/>
  <c r="Q1045" i="10"/>
  <c r="R1045" i="10" s="1"/>
  <c r="Q1066" i="10"/>
  <c r="R1066" i="10" s="1"/>
  <c r="Q1006" i="10"/>
  <c r="Q1132" i="10"/>
  <c r="Q1104" i="10"/>
  <c r="Q1103" i="10"/>
  <c r="Q1179" i="10"/>
  <c r="R1179" i="10" s="1"/>
  <c r="Q1152" i="10"/>
  <c r="R1152" i="10" s="1"/>
  <c r="Q1150" i="10"/>
  <c r="R1150" i="10" s="1"/>
  <c r="Q65" i="10"/>
  <c r="Q559" i="10"/>
  <c r="Q508" i="10"/>
  <c r="Q598" i="10"/>
  <c r="R598" i="10" s="1"/>
  <c r="Q618" i="10"/>
  <c r="R618" i="10" s="1"/>
  <c r="Q656" i="10"/>
  <c r="Q601" i="10"/>
  <c r="R601" i="10" s="1"/>
  <c r="Q615" i="10"/>
  <c r="R615" i="10" s="1"/>
  <c r="Q611" i="10"/>
  <c r="Q607" i="10"/>
  <c r="Q620" i="10"/>
  <c r="Q701" i="10"/>
  <c r="Q660" i="10"/>
  <c r="R660" i="10" s="1"/>
  <c r="Q647" i="10"/>
  <c r="R647" i="10" s="1"/>
  <c r="Q657" i="10"/>
  <c r="R657" i="10" s="1"/>
  <c r="Q690" i="10"/>
  <c r="R690" i="10" s="1"/>
  <c r="Q773" i="10"/>
  <c r="Q742" i="10"/>
  <c r="Q708" i="10"/>
  <c r="Q834" i="10"/>
  <c r="R834" i="10" s="1"/>
  <c r="Q752" i="10"/>
  <c r="Q678" i="10"/>
  <c r="R678" i="10" s="1"/>
  <c r="Q757" i="10"/>
  <c r="R757" i="10" s="1"/>
  <c r="Q758" i="10"/>
  <c r="R758" i="10" s="1"/>
  <c r="Q812" i="10"/>
  <c r="Q786" i="10"/>
  <c r="Q838" i="10"/>
  <c r="R838" i="10" s="1"/>
  <c r="Q753" i="10"/>
  <c r="R753" i="10" s="1"/>
  <c r="Q852" i="10"/>
  <c r="Q883" i="10"/>
  <c r="Q917" i="10"/>
  <c r="R917" i="10" s="1"/>
  <c r="Q1004" i="10"/>
  <c r="R1004" i="10" s="1"/>
  <c r="Q908" i="10"/>
  <c r="Q976" i="10"/>
  <c r="Q1016" i="10"/>
  <c r="Q990" i="10"/>
  <c r="R990" i="10" s="1"/>
  <c r="Q1000" i="10"/>
  <c r="Q1001" i="10"/>
  <c r="R1001" i="10" s="1"/>
  <c r="Q1057" i="10"/>
  <c r="R1057" i="10" s="1"/>
  <c r="Q1075" i="10"/>
  <c r="R1075" i="10" s="1"/>
  <c r="Q961" i="10"/>
  <c r="Q1061" i="10"/>
  <c r="Q1098" i="10"/>
  <c r="Q1022" i="10"/>
  <c r="R1022" i="10" s="1"/>
  <c r="Q1151" i="10"/>
  <c r="Q1114" i="10"/>
  <c r="R1114" i="10" s="1"/>
  <c r="Q1119" i="10"/>
  <c r="R1119" i="10" s="1"/>
  <c r="Q1193" i="10"/>
  <c r="R1193" i="10" s="1"/>
  <c r="Q1166" i="10"/>
  <c r="Q1191" i="10"/>
  <c r="Q169" i="10"/>
  <c r="Q623" i="10"/>
  <c r="Q564" i="10"/>
  <c r="Q516" i="10"/>
  <c r="R516" i="10" s="1"/>
  <c r="Q649" i="10"/>
  <c r="R649" i="10" s="1"/>
  <c r="Q642" i="10"/>
  <c r="R642" i="10" s="1"/>
  <c r="Q671" i="10"/>
  <c r="Q610" i="10"/>
  <c r="Q626" i="10"/>
  <c r="Q640" i="10"/>
  <c r="R640" i="10" s="1"/>
  <c r="Q616" i="10"/>
  <c r="R616" i="10" s="1"/>
  <c r="Q628" i="10"/>
  <c r="Q712" i="10"/>
  <c r="R712" i="10" s="1"/>
  <c r="Q669" i="10"/>
  <c r="R669" i="10" s="1"/>
  <c r="Q661" i="10"/>
  <c r="Q666" i="10"/>
  <c r="Q698" i="10"/>
  <c r="Q788" i="10"/>
  <c r="Q746" i="10"/>
  <c r="Q715" i="10"/>
  <c r="R715" i="10" s="1"/>
  <c r="Q850" i="10"/>
  <c r="R850" i="10" s="1"/>
  <c r="Q770" i="10"/>
  <c r="R770" i="10" s="1"/>
  <c r="Q686" i="10"/>
  <c r="Q771" i="10"/>
  <c r="Q767" i="10"/>
  <c r="Q858" i="10"/>
  <c r="R858" i="10" s="1"/>
  <c r="Q794" i="10"/>
  <c r="R794" i="10" s="1"/>
  <c r="Q796" i="10"/>
  <c r="R796" i="10" s="1"/>
  <c r="Q761" i="10"/>
  <c r="R761" i="10" s="1"/>
  <c r="Q860" i="10"/>
  <c r="R860" i="10" s="1"/>
  <c r="Q888" i="10"/>
  <c r="R888" i="10" s="1"/>
  <c r="Q922" i="10"/>
  <c r="Q879" i="10"/>
  <c r="Q1011" i="10"/>
  <c r="R1011" i="10" s="1"/>
  <c r="Q994" i="10"/>
  <c r="Q1074" i="10"/>
  <c r="Q999" i="10"/>
  <c r="R999" i="10" s="1"/>
  <c r="Q1020" i="10"/>
  <c r="R1020" i="10" s="1"/>
  <c r="Q1009" i="10"/>
  <c r="R1009" i="10" s="1"/>
  <c r="Q1086" i="10"/>
  <c r="Q1081" i="10"/>
  <c r="Q969" i="10"/>
  <c r="R969" i="10" s="1"/>
  <c r="Q1063" i="10"/>
  <c r="R1063" i="10" s="1"/>
  <c r="Q1155" i="10"/>
  <c r="R1155" i="10" s="1"/>
  <c r="Q1030" i="10"/>
  <c r="R1030" i="10" s="1"/>
  <c r="Q1162" i="10"/>
  <c r="R1162" i="10" s="1"/>
  <c r="Q1154" i="10"/>
  <c r="R1154" i="10" s="1"/>
  <c r="Q1135" i="10"/>
  <c r="Q1175" i="10"/>
  <c r="R1175" i="10" s="1"/>
  <c r="Q1186" i="10"/>
  <c r="R1186" i="10" s="1"/>
  <c r="Q1201" i="10"/>
  <c r="Q653" i="10"/>
  <c r="R653" i="10" s="1"/>
  <c r="Q663" i="10"/>
  <c r="R663" i="10" s="1"/>
  <c r="Q677" i="10"/>
  <c r="Q619" i="10"/>
  <c r="Q629" i="10"/>
  <c r="Q674" i="10"/>
  <c r="Q639" i="10"/>
  <c r="R639" i="10" s="1"/>
  <c r="Q641" i="10"/>
  <c r="R641" i="10" s="1"/>
  <c r="Q781" i="10"/>
  <c r="R781" i="10" s="1"/>
  <c r="Q687" i="10"/>
  <c r="R687" i="10" s="1"/>
  <c r="Q675" i="10"/>
  <c r="R675" i="10" s="1"/>
  <c r="Q680" i="10"/>
  <c r="Q706" i="10"/>
  <c r="Q807" i="10"/>
  <c r="R807" i="10" s="1"/>
  <c r="Q751" i="10"/>
  <c r="R751" i="10" s="1"/>
  <c r="Q724" i="10"/>
  <c r="Q705" i="10"/>
  <c r="R705" i="10" s="1"/>
  <c r="Q775" i="10"/>
  <c r="R775" i="10" s="1"/>
  <c r="Q694" i="10"/>
  <c r="R694" i="10" s="1"/>
  <c r="Q825" i="10"/>
  <c r="R825" i="10" s="1"/>
  <c r="Q776" i="10"/>
  <c r="Q875" i="10"/>
  <c r="R875" i="10" s="1"/>
  <c r="Q802" i="10"/>
  <c r="R802" i="10" s="1"/>
  <c r="Q819" i="10"/>
  <c r="R819" i="10" s="1"/>
  <c r="Q785" i="10"/>
  <c r="R785" i="10" s="1"/>
  <c r="Q863" i="10"/>
  <c r="R863" i="10" s="1"/>
  <c r="Q851" i="10"/>
  <c r="R851" i="10" s="1"/>
  <c r="Q928" i="10"/>
  <c r="R928" i="10" s="1"/>
  <c r="Q884" i="10"/>
  <c r="Q877" i="10"/>
  <c r="R877" i="10" s="1"/>
  <c r="Q1032" i="10"/>
  <c r="R1032" i="10" s="1"/>
  <c r="Q870" i="10"/>
  <c r="R870" i="10" s="1"/>
  <c r="Q941" i="10"/>
  <c r="R941" i="10" s="1"/>
  <c r="Q1134" i="10"/>
  <c r="R1134" i="10" s="1"/>
  <c r="Q1031" i="10"/>
  <c r="R1031" i="10" s="1"/>
  <c r="Q1118" i="10"/>
  <c r="Q1091" i="10"/>
  <c r="Q977" i="10"/>
  <c r="R977" i="10" s="1"/>
  <c r="Q1079" i="10"/>
  <c r="R1079" i="10" s="1"/>
  <c r="Q1017" i="10"/>
  <c r="Q1038" i="10"/>
  <c r="R1038" i="10" s="1"/>
  <c r="Q1099" i="10"/>
  <c r="R1099" i="10" s="1"/>
  <c r="Q1157" i="10"/>
  <c r="R1157" i="10" s="1"/>
  <c r="Q1143" i="10"/>
  <c r="R1143" i="10" s="1"/>
  <c r="Q1182" i="10"/>
  <c r="Q1198" i="10"/>
  <c r="R1198" i="10" s="1"/>
  <c r="Q1171" i="10"/>
  <c r="R1171" i="10" s="1"/>
  <c r="Q780" i="10"/>
  <c r="R780" i="10" s="1"/>
  <c r="Q730" i="10"/>
  <c r="R730" i="10" s="1"/>
  <c r="Q787" i="10"/>
  <c r="R787" i="10" s="1"/>
  <c r="Q826" i="10"/>
  <c r="R826" i="10" s="1"/>
  <c r="Q817" i="10"/>
  <c r="Q804" i="10"/>
  <c r="R804" i="10" s="1"/>
  <c r="Q823" i="10"/>
  <c r="Q861" i="10"/>
  <c r="R861" i="10" s="1"/>
  <c r="Q769" i="10"/>
  <c r="R769" i="10" s="1"/>
  <c r="Q831" i="10"/>
  <c r="R831" i="10" s="1"/>
  <c r="Q867" i="10"/>
  <c r="R867" i="10" s="1"/>
  <c r="Q846" i="10"/>
  <c r="R846" i="10" s="1"/>
  <c r="Q859" i="10"/>
  <c r="R859" i="10" s="1"/>
  <c r="Q856" i="10"/>
  <c r="Q1010" i="10"/>
  <c r="Q896" i="10"/>
  <c r="R896" i="10" s="1"/>
  <c r="Q899" i="10"/>
  <c r="Q904" i="10"/>
  <c r="R904" i="10" s="1"/>
  <c r="Q885" i="10"/>
  <c r="R885" i="10" s="1"/>
  <c r="Q947" i="10"/>
  <c r="R947" i="10" s="1"/>
  <c r="Q934" i="10"/>
  <c r="R934" i="10" s="1"/>
  <c r="Q905" i="10"/>
  <c r="Q878" i="10"/>
  <c r="R878" i="10" s="1"/>
  <c r="Q943" i="10"/>
  <c r="R943" i="10" s="1"/>
  <c r="Q949" i="10"/>
  <c r="R949" i="10" s="1"/>
  <c r="Q1067" i="10"/>
  <c r="R1067" i="10" s="1"/>
  <c r="Q983" i="10"/>
  <c r="R983" i="10" s="1"/>
  <c r="Q945" i="10"/>
  <c r="R945" i="10" s="1"/>
  <c r="Q1044" i="10"/>
  <c r="R1044" i="10" s="1"/>
  <c r="Q1062" i="10"/>
  <c r="R1062" i="10" s="1"/>
  <c r="Q1042" i="10"/>
  <c r="R1042" i="10" s="1"/>
  <c r="Q1043" i="10"/>
  <c r="R1043" i="10" s="1"/>
  <c r="Q964" i="10"/>
  <c r="Q1013" i="10"/>
  <c r="R1013" i="10" s="1"/>
  <c r="Q985" i="10"/>
  <c r="R985" i="10" s="1"/>
  <c r="Q1065" i="10"/>
  <c r="R1065" i="10" s="1"/>
  <c r="Q1102" i="10"/>
  <c r="R1102" i="10" s="1"/>
  <c r="Q1146" i="10"/>
  <c r="R1146" i="10" s="1"/>
  <c r="Q1025" i="10"/>
  <c r="R1025" i="10" s="1"/>
  <c r="Q1121" i="10"/>
  <c r="R1121" i="10" s="1"/>
  <c r="Q1046" i="10"/>
  <c r="R1046" i="10" s="1"/>
  <c r="Q1101" i="10"/>
  <c r="R1101" i="10" s="1"/>
  <c r="Q1116" i="10"/>
  <c r="R1116" i="10" s="1"/>
  <c r="Q1080" i="10"/>
  <c r="R1080" i="10" s="1"/>
  <c r="Q1069" i="10"/>
  <c r="R1069" i="10" s="1"/>
  <c r="Q1127" i="10"/>
  <c r="Q1148" i="10"/>
  <c r="Q1124" i="10"/>
  <c r="R1124" i="10" s="1"/>
  <c r="Q1120" i="10"/>
  <c r="Q1117" i="10"/>
  <c r="R1117" i="10" s="1"/>
  <c r="Q1174" i="10"/>
  <c r="R1174" i="10" s="1"/>
  <c r="Q1181" i="10"/>
  <c r="R1181" i="10" s="1"/>
  <c r="Q1185" i="10"/>
  <c r="Q1180" i="10"/>
  <c r="R1180" i="10" s="1"/>
  <c r="Q205" i="10"/>
  <c r="R205" i="10" s="1"/>
  <c r="Q791" i="10"/>
  <c r="R791" i="10" s="1"/>
  <c r="Q735" i="10"/>
  <c r="R735" i="10" s="1"/>
  <c r="Q790" i="10"/>
  <c r="R790" i="10" s="1"/>
  <c r="Q847" i="10"/>
  <c r="R847" i="10" s="1"/>
  <c r="Q822" i="10"/>
  <c r="R822" i="10" s="1"/>
  <c r="Q818" i="10"/>
  <c r="Q829" i="10"/>
  <c r="Q920" i="10"/>
  <c r="R920" i="10" s="1"/>
  <c r="Q777" i="10"/>
  <c r="R777" i="10" s="1"/>
  <c r="Q914" i="10"/>
  <c r="R914" i="10" s="1"/>
  <c r="Q880" i="10"/>
  <c r="R880" i="10" s="1"/>
  <c r="Q854" i="10"/>
  <c r="R854" i="10" s="1"/>
  <c r="Q946" i="10"/>
  <c r="R946" i="10" s="1"/>
  <c r="Q876" i="10"/>
  <c r="Q891" i="10"/>
  <c r="Q911" i="10"/>
  <c r="R911" i="10" s="1"/>
  <c r="Q906" i="10"/>
  <c r="R906" i="10" s="1"/>
  <c r="Q919" i="10"/>
  <c r="R919" i="10" s="1"/>
  <c r="Q893" i="10"/>
  <c r="R893" i="10" s="1"/>
  <c r="Q971" i="10"/>
  <c r="R971" i="10" s="1"/>
  <c r="Q938" i="10"/>
  <c r="R938" i="10" s="1"/>
  <c r="Q907" i="10"/>
  <c r="Q886" i="10"/>
  <c r="Q948" i="10"/>
  <c r="R948" i="10" s="1"/>
  <c r="Q958" i="10"/>
  <c r="R958" i="10" s="1"/>
  <c r="Q997" i="10"/>
  <c r="Q998" i="10"/>
  <c r="R998" i="10" s="1"/>
  <c r="Q960" i="10"/>
  <c r="R960" i="10" s="1"/>
  <c r="Q950" i="10"/>
  <c r="R950" i="10" s="1"/>
  <c r="Q984" i="10"/>
  <c r="R984" i="10" s="1"/>
  <c r="Q1047" i="10"/>
  <c r="Q1050" i="10"/>
  <c r="R1050" i="10" s="1"/>
  <c r="Q972" i="10"/>
  <c r="R972" i="10" s="1"/>
  <c r="Q1029" i="10"/>
  <c r="R1029" i="10" s="1"/>
  <c r="Q993" i="10"/>
  <c r="R993" i="10" s="1"/>
  <c r="Q1070" i="10"/>
  <c r="R1070" i="10" s="1"/>
  <c r="Q1126" i="10"/>
  <c r="R1126" i="10" s="1"/>
  <c r="Q1052" i="10"/>
  <c r="Q1033" i="10"/>
  <c r="Q1129" i="10"/>
  <c r="R1129" i="10" s="1"/>
  <c r="Q1059" i="10"/>
  <c r="R1059" i="10" s="1"/>
  <c r="Q1106" i="10"/>
  <c r="R1106" i="10" s="1"/>
  <c r="Q1123" i="10"/>
  <c r="R1123" i="10" s="1"/>
  <c r="Q1088" i="10"/>
  <c r="R1088" i="10" s="1"/>
  <c r="Q1077" i="10"/>
  <c r="R1077" i="10" s="1"/>
  <c r="Q1140" i="10"/>
  <c r="R1140" i="10" s="1"/>
  <c r="Q1159" i="10"/>
  <c r="R1159" i="10" s="1"/>
  <c r="Q1144" i="10"/>
  <c r="R1144" i="10" s="1"/>
  <c r="Q1128" i="10"/>
  <c r="R1128" i="10" s="1"/>
  <c r="Q1125" i="10"/>
  <c r="R1125" i="10" s="1"/>
  <c r="Q1177" i="10"/>
  <c r="R1177" i="10" s="1"/>
  <c r="Q1195" i="10"/>
  <c r="R1195" i="10" s="1"/>
  <c r="Q1189" i="10"/>
  <c r="R1189" i="10" s="1"/>
  <c r="Q1188" i="10"/>
  <c r="R1188" i="10" s="1"/>
  <c r="Q50" i="10"/>
  <c r="Q915" i="10"/>
  <c r="R915" i="10" s="1"/>
  <c r="Q924" i="10"/>
  <c r="R924" i="10" s="1"/>
  <c r="Q864" i="10"/>
  <c r="R864" i="10" s="1"/>
  <c r="Q808" i="10"/>
  <c r="R808" i="10" s="1"/>
  <c r="Q890" i="10"/>
  <c r="R890" i="10" s="1"/>
  <c r="Q898" i="10"/>
  <c r="R898" i="10" s="1"/>
  <c r="Q918" i="10"/>
  <c r="R918" i="10" s="1"/>
  <c r="Q951" i="10"/>
  <c r="R951" i="10" s="1"/>
  <c r="Q882" i="10"/>
  <c r="R882" i="10" s="1"/>
  <c r="Q901" i="10"/>
  <c r="R901" i="10" s="1"/>
  <c r="Q1002" i="10"/>
  <c r="R1002" i="10" s="1"/>
  <c r="Q939" i="10"/>
  <c r="R939" i="10" s="1"/>
  <c r="Q916" i="10"/>
  <c r="R916" i="10" s="1"/>
  <c r="Q894" i="10"/>
  <c r="R894" i="10" s="1"/>
  <c r="Q955" i="10"/>
  <c r="R955" i="10" s="1"/>
  <c r="Q962" i="10"/>
  <c r="Q1015" i="10"/>
  <c r="R1015" i="10" s="1"/>
  <c r="Q1027" i="10"/>
  <c r="R1027" i="10" s="1"/>
  <c r="Q967" i="10"/>
  <c r="R967" i="10" s="1"/>
  <c r="Q956" i="10"/>
  <c r="R956" i="10" s="1"/>
  <c r="Q992" i="10"/>
  <c r="R992" i="10" s="1"/>
  <c r="Q1055" i="10"/>
  <c r="R1055" i="10" s="1"/>
  <c r="Q1051" i="10"/>
  <c r="R1051" i="10" s="1"/>
  <c r="Q980" i="10"/>
  <c r="Q1048" i="10"/>
  <c r="R1048" i="10" s="1"/>
  <c r="Q1008" i="10"/>
  <c r="R1008" i="10" s="1"/>
  <c r="Q1037" i="10"/>
  <c r="R1037" i="10" s="1"/>
  <c r="Q1082" i="10"/>
  <c r="R1082" i="10" s="1"/>
  <c r="Q1058" i="10"/>
  <c r="R1058" i="10" s="1"/>
  <c r="Q1041" i="10"/>
  <c r="R1041" i="10" s="1"/>
  <c r="Q1149" i="10"/>
  <c r="Q1076" i="10"/>
  <c r="Q1112" i="10"/>
  <c r="R1112" i="10" s="1"/>
  <c r="Q1131" i="10"/>
  <c r="R1131" i="10" s="1"/>
  <c r="Q1096" i="10"/>
  <c r="R1096" i="10" s="1"/>
  <c r="Q1085" i="10"/>
  <c r="R1085" i="10" s="1"/>
  <c r="Q1156" i="10"/>
  <c r="R1156" i="10" s="1"/>
  <c r="Q1164" i="10"/>
  <c r="R1164" i="10" s="1"/>
  <c r="Q1160" i="10"/>
  <c r="R1160" i="10" s="1"/>
  <c r="Q1136" i="10"/>
  <c r="Q1133" i="10"/>
  <c r="R1133" i="10" s="1"/>
  <c r="Q1184" i="10"/>
  <c r="R1184" i="10" s="1"/>
  <c r="Q1142" i="10"/>
  <c r="R1142" i="10" s="1"/>
  <c r="Q1168" i="10"/>
  <c r="R1168" i="10" s="1"/>
  <c r="R1191" i="10"/>
  <c r="R1201" i="10"/>
  <c r="R1185" i="10"/>
  <c r="R1196" i="10"/>
  <c r="R1173" i="10"/>
  <c r="R1161" i="10"/>
  <c r="R1153" i="10"/>
  <c r="R1192" i="10"/>
  <c r="R1148" i="10"/>
  <c r="R1200" i="10"/>
  <c r="R1176" i="10"/>
  <c r="R1167" i="10"/>
  <c r="R1147" i="10"/>
  <c r="R1136" i="10"/>
  <c r="R1120" i="10"/>
  <c r="R1182" i="10"/>
  <c r="R1165" i="10"/>
  <c r="R1135" i="10"/>
  <c r="R1103" i="10"/>
  <c r="R1166" i="10"/>
  <c r="R1118" i="10"/>
  <c r="R1151" i="10"/>
  <c r="R1122" i="10"/>
  <c r="R1104" i="10"/>
  <c r="R1072" i="10"/>
  <c r="R1091" i="10"/>
  <c r="R1083" i="10"/>
  <c r="R1149" i="10"/>
  <c r="R1141" i="10"/>
  <c r="R1107" i="10"/>
  <c r="R1100" i="10"/>
  <c r="R1095" i="10"/>
  <c r="R1049" i="10"/>
  <c r="R1033" i="10"/>
  <c r="R1017" i="10"/>
  <c r="R1139" i="10"/>
  <c r="R1098" i="10"/>
  <c r="R1052" i="10"/>
  <c r="R1036" i="10"/>
  <c r="R1028" i="10"/>
  <c r="R1127" i="10"/>
  <c r="R1086" i="10"/>
  <c r="R1081" i="10"/>
  <c r="R1074" i="10"/>
  <c r="R1060" i="10"/>
  <c r="R1040" i="10"/>
  <c r="R1003" i="10"/>
  <c r="R988" i="10"/>
  <c r="R980" i="10"/>
  <c r="R964" i="10"/>
  <c r="R1024" i="10"/>
  <c r="R991" i="10"/>
  <c r="R1047" i="10"/>
  <c r="R1035" i="10"/>
  <c r="R1026" i="10"/>
  <c r="R1061" i="10"/>
  <c r="R1115" i="10"/>
  <c r="R1076" i="10"/>
  <c r="R1016" i="10"/>
  <c r="R1000" i="10"/>
  <c r="R1034" i="10"/>
  <c r="R968" i="10"/>
  <c r="R932" i="10"/>
  <c r="R908" i="10"/>
  <c r="R1132" i="10"/>
  <c r="R1006" i="10"/>
  <c r="R997" i="10"/>
  <c r="R994" i="10"/>
  <c r="R976" i="10"/>
  <c r="R957" i="10"/>
  <c r="R944" i="10"/>
  <c r="R925" i="10"/>
  <c r="R921" i="10"/>
  <c r="R907" i="10"/>
  <c r="R905" i="10"/>
  <c r="R889" i="10"/>
  <c r="R986" i="10"/>
  <c r="R884" i="10"/>
  <c r="R876" i="10"/>
  <c r="R868" i="10"/>
  <c r="R981" i="10"/>
  <c r="R961" i="10"/>
  <c r="R933" i="10"/>
  <c r="R952" i="10"/>
  <c r="R937" i="10"/>
  <c r="R1010" i="10"/>
  <c r="R965" i="10"/>
  <c r="R922" i="10"/>
  <c r="R874" i="10"/>
  <c r="R930" i="10"/>
  <c r="R899" i="10"/>
  <c r="R879" i="10"/>
  <c r="R963" i="10"/>
  <c r="R962" i="10"/>
  <c r="R891" i="10"/>
  <c r="R886" i="10"/>
  <c r="R835" i="10"/>
  <c r="R827" i="10"/>
  <c r="R811" i="10"/>
  <c r="R883" i="10"/>
  <c r="R857" i="10"/>
  <c r="R849" i="10"/>
  <c r="R865" i="10"/>
  <c r="R852" i="10"/>
  <c r="R836" i="10"/>
  <c r="R828" i="10"/>
  <c r="R839" i="10"/>
  <c r="R862" i="10"/>
  <c r="R788" i="10"/>
  <c r="R740" i="10"/>
  <c r="R732" i="10"/>
  <c r="R724" i="10"/>
  <c r="R716" i="10"/>
  <c r="R866" i="10"/>
  <c r="R848" i="10"/>
  <c r="R829" i="10"/>
  <c r="R823" i="10"/>
  <c r="R814" i="10"/>
  <c r="R809" i="10"/>
  <c r="R805" i="10"/>
  <c r="R840" i="10"/>
  <c r="R818" i="10"/>
  <c r="R974" i="10"/>
  <c r="R856" i="10"/>
  <c r="R830" i="10"/>
  <c r="R817" i="10"/>
  <c r="R813" i="10"/>
  <c r="R797" i="10"/>
  <c r="R832" i="10"/>
  <c r="R812" i="10"/>
  <c r="R792" i="10"/>
  <c r="R784" i="10"/>
  <c r="R902" i="10"/>
  <c r="R795" i="10"/>
  <c r="R793" i="10"/>
  <c r="R771" i="10"/>
  <c r="R725" i="10"/>
  <c r="R721" i="10"/>
  <c r="R710" i="10"/>
  <c r="R752" i="10"/>
  <c r="R743" i="10"/>
  <c r="R734" i="10"/>
  <c r="R713" i="10"/>
  <c r="R689" i="10"/>
  <c r="R681" i="10"/>
  <c r="R665" i="10"/>
  <c r="R779" i="10"/>
  <c r="R747" i="10"/>
  <c r="R729" i="10"/>
  <c r="R708" i="10"/>
  <c r="R700" i="10"/>
  <c r="R786" i="10"/>
  <c r="R778" i="10"/>
  <c r="R746" i="10"/>
  <c r="R742" i="10"/>
  <c r="R719" i="10"/>
  <c r="R695" i="10"/>
  <c r="R773" i="10"/>
  <c r="R755" i="10"/>
  <c r="R723" i="10"/>
  <c r="R714" i="10"/>
  <c r="R706" i="10"/>
  <c r="R698" i="10"/>
  <c r="R782" i="10"/>
  <c r="R768" i="10"/>
  <c r="R759" i="10"/>
  <c r="R754" i="10"/>
  <c r="R727" i="10"/>
  <c r="R718" i="10"/>
  <c r="R709" i="10"/>
  <c r="R701" i="10"/>
  <c r="R684" i="10"/>
  <c r="R679" i="10"/>
  <c r="R661" i="10"/>
  <c r="R635" i="10"/>
  <c r="R816" i="10"/>
  <c r="R692" i="10"/>
  <c r="R674" i="10"/>
  <c r="R656" i="10"/>
  <c r="R638" i="10"/>
  <c r="R630" i="10"/>
  <c r="R745" i="10"/>
  <c r="R696" i="10"/>
  <c r="R682" i="10"/>
  <c r="R628" i="10"/>
  <c r="R677" i="10"/>
  <c r="R668" i="10"/>
  <c r="R631" i="10"/>
  <c r="R623" i="10"/>
  <c r="R607" i="10"/>
  <c r="R726" i="10"/>
  <c r="R611" i="10"/>
  <c r="R595" i="10"/>
  <c r="R579" i="10"/>
  <c r="R655" i="10"/>
  <c r="R634" i="10"/>
  <c r="R629" i="10"/>
  <c r="R626" i="10"/>
  <c r="R625" i="10"/>
  <c r="R620" i="10"/>
  <c r="R798" i="10"/>
  <c r="R680" i="10"/>
  <c r="R632" i="10"/>
  <c r="R619" i="10"/>
  <c r="R610" i="10"/>
  <c r="R776" i="10"/>
  <c r="R717" i="10"/>
  <c r="R686" i="10"/>
  <c r="R671" i="10"/>
  <c r="R651" i="10"/>
  <c r="R627" i="10"/>
  <c r="R614" i="10"/>
  <c r="R596" i="10"/>
  <c r="R588" i="10"/>
  <c r="R572" i="10"/>
  <c r="R564" i="10"/>
  <c r="R845" i="10"/>
  <c r="R666" i="10"/>
  <c r="R609" i="10"/>
  <c r="R599" i="10"/>
  <c r="R704" i="10"/>
  <c r="R699" i="10"/>
  <c r="R667" i="10"/>
  <c r="R608" i="10"/>
  <c r="R604" i="10"/>
  <c r="R602" i="10"/>
  <c r="R586" i="10"/>
  <c r="R617" i="10"/>
  <c r="R581" i="10"/>
  <c r="R576" i="10"/>
  <c r="R569" i="10"/>
  <c r="R559" i="10"/>
  <c r="R535" i="10"/>
  <c r="R527" i="10"/>
  <c r="R519" i="10"/>
  <c r="R503" i="10"/>
  <c r="R479" i="10"/>
  <c r="R463" i="10"/>
  <c r="R447" i="10"/>
  <c r="R439" i="10"/>
  <c r="R415" i="10"/>
  <c r="R654" i="10"/>
  <c r="R568" i="10"/>
  <c r="R546" i="10"/>
  <c r="R538" i="10"/>
  <c r="R530" i="10"/>
  <c r="R522" i="10"/>
  <c r="R514" i="10"/>
  <c r="R506" i="10"/>
  <c r="R490" i="10"/>
  <c r="R482" i="10"/>
  <c r="R474" i="10"/>
  <c r="R466" i="10"/>
  <c r="R450" i="10"/>
  <c r="R624" i="10"/>
  <c r="R563" i="10"/>
  <c r="R557" i="10"/>
  <c r="R541" i="10"/>
  <c r="R525" i="10"/>
  <c r="R767" i="10"/>
  <c r="R585" i="10"/>
  <c r="R567" i="10"/>
  <c r="R560" i="10"/>
  <c r="R544" i="10"/>
  <c r="R536" i="10"/>
  <c r="R520" i="10"/>
  <c r="R612" i="10"/>
  <c r="R575" i="10"/>
  <c r="R573" i="10"/>
  <c r="R547" i="10"/>
  <c r="R539" i="10"/>
  <c r="R523" i="10"/>
  <c r="R515" i="10"/>
  <c r="R507" i="10"/>
  <c r="R644" i="10"/>
  <c r="R582" i="10"/>
  <c r="R577" i="10"/>
  <c r="R570" i="10"/>
  <c r="R566" i="10"/>
  <c r="R550" i="10"/>
  <c r="R534" i="10"/>
  <c r="R526" i="10"/>
  <c r="R510" i="10"/>
  <c r="R502" i="10"/>
  <c r="R494" i="10"/>
  <c r="R478" i="10"/>
  <c r="R470" i="10"/>
  <c r="R553" i="10"/>
  <c r="R537" i="10"/>
  <c r="R532" i="10"/>
  <c r="R505" i="10"/>
  <c r="R500" i="10"/>
  <c r="R497" i="10"/>
  <c r="R492" i="10"/>
  <c r="R472" i="10"/>
  <c r="R465" i="10"/>
  <c r="R430" i="10"/>
  <c r="R416" i="10"/>
  <c r="R406" i="10"/>
  <c r="R398" i="10"/>
  <c r="R390" i="10"/>
  <c r="R382" i="10"/>
  <c r="R366" i="10"/>
  <c r="R350" i="10"/>
  <c r="R334" i="10"/>
  <c r="R310" i="10"/>
  <c r="R302" i="10"/>
  <c r="R499" i="10"/>
  <c r="R467" i="10"/>
  <c r="R452" i="10"/>
  <c r="R448" i="10"/>
  <c r="R434" i="10"/>
  <c r="R429" i="10"/>
  <c r="R409" i="10"/>
  <c r="R401" i="10"/>
  <c r="R385" i="10"/>
  <c r="R353" i="10"/>
  <c r="R337" i="10"/>
  <c r="R329" i="10"/>
  <c r="R321" i="10"/>
  <c r="R313" i="10"/>
  <c r="R489" i="10"/>
  <c r="R469" i="10"/>
  <c r="R464" i="10"/>
  <c r="R459" i="10"/>
  <c r="R412" i="10"/>
  <c r="R396" i="10"/>
  <c r="R388" i="10"/>
  <c r="R380" i="10"/>
  <c r="R372" i="10"/>
  <c r="R454" i="10"/>
  <c r="R442" i="10"/>
  <c r="R433" i="10"/>
  <c r="R419" i="10"/>
  <c r="R407" i="10"/>
  <c r="R399" i="10"/>
  <c r="R391" i="10"/>
  <c r="R383" i="10"/>
  <c r="R561" i="10"/>
  <c r="R556" i="10"/>
  <c r="R508" i="10"/>
  <c r="R493" i="10"/>
  <c r="R481" i="10"/>
  <c r="R449" i="10"/>
  <c r="R446" i="10"/>
  <c r="R432" i="10"/>
  <c r="R428" i="10"/>
  <c r="R414" i="10"/>
  <c r="R402" i="10"/>
  <c r="R394" i="10"/>
  <c r="R386" i="10"/>
  <c r="R378" i="10"/>
  <c r="R483" i="10"/>
  <c r="R460" i="10"/>
  <c r="R456" i="10"/>
  <c r="R445" i="10"/>
  <c r="R441" i="10"/>
  <c r="R413" i="10"/>
  <c r="R405" i="10"/>
  <c r="R397" i="10"/>
  <c r="R373" i="10"/>
  <c r="R365" i="10"/>
  <c r="R349" i="10"/>
  <c r="R440" i="10"/>
  <c r="R362" i="10"/>
  <c r="R336" i="10"/>
  <c r="R320" i="10"/>
  <c r="R301" i="10"/>
  <c r="R294" i="10"/>
  <c r="R278" i="10"/>
  <c r="R238" i="10"/>
  <c r="R230" i="10"/>
  <c r="R214" i="10"/>
  <c r="R206" i="10"/>
  <c r="R198" i="10"/>
  <c r="R190" i="10"/>
  <c r="R182" i="10"/>
  <c r="R166" i="10"/>
  <c r="R150" i="10"/>
  <c r="R142" i="10"/>
  <c r="R408" i="10"/>
  <c r="R392" i="10"/>
  <c r="R387" i="10"/>
  <c r="R376" i="10"/>
  <c r="R364" i="10"/>
  <c r="R352" i="10"/>
  <c r="R347" i="10"/>
  <c r="R332" i="10"/>
  <c r="R331" i="10"/>
  <c r="R475" i="10"/>
  <c r="R426" i="10"/>
  <c r="R354" i="10"/>
  <c r="R309" i="10"/>
  <c r="R292" i="10"/>
  <c r="R284" i="10"/>
  <c r="R276" i="10"/>
  <c r="R268" i="10"/>
  <c r="R252" i="10"/>
  <c r="R244" i="10"/>
  <c r="R236" i="10"/>
  <c r="R485" i="10"/>
  <c r="R468" i="10"/>
  <c r="R371" i="10"/>
  <c r="R356" i="10"/>
  <c r="R344" i="10"/>
  <c r="R317" i="10"/>
  <c r="R308" i="10"/>
  <c r="R304" i="10"/>
  <c r="R295" i="10"/>
  <c r="R287" i="10"/>
  <c r="R279" i="10"/>
  <c r="R271" i="10"/>
  <c r="R263" i="10"/>
  <c r="R255" i="10"/>
  <c r="R247" i="10"/>
  <c r="R239" i="10"/>
  <c r="R584" i="10"/>
  <c r="R435" i="10"/>
  <c r="R422" i="10"/>
  <c r="R328" i="10"/>
  <c r="R312" i="10"/>
  <c r="R290" i="10"/>
  <c r="R282" i="10"/>
  <c r="R274" i="10"/>
  <c r="R266" i="10"/>
  <c r="R258" i="10"/>
  <c r="R250" i="10"/>
  <c r="R451" i="10"/>
  <c r="R411" i="10"/>
  <c r="R400" i="10"/>
  <c r="R395" i="10"/>
  <c r="R379" i="10"/>
  <c r="R368" i="10"/>
  <c r="R348" i="10"/>
  <c r="R343" i="10"/>
  <c r="R335" i="10"/>
  <c r="R324" i="10"/>
  <c r="R323" i="10"/>
  <c r="R319" i="10"/>
  <c r="R298" i="10"/>
  <c r="R293" i="10"/>
  <c r="R285" i="10"/>
  <c r="R277" i="10"/>
  <c r="R269" i="10"/>
  <c r="R261" i="10"/>
  <c r="R253" i="10"/>
  <c r="R229" i="10"/>
  <c r="R221" i="10"/>
  <c r="R213" i="10"/>
  <c r="R197" i="10"/>
  <c r="R189" i="10"/>
  <c r="R181" i="10"/>
  <c r="R248" i="10"/>
  <c r="R243" i="10"/>
  <c r="R223" i="10"/>
  <c r="R175" i="10"/>
  <c r="R154" i="10"/>
  <c r="R145" i="10"/>
  <c r="R136" i="10"/>
  <c r="R122" i="10"/>
  <c r="R114" i="10"/>
  <c r="R98" i="10"/>
  <c r="R82" i="10"/>
  <c r="R66" i="10"/>
  <c r="R39" i="10"/>
  <c r="R31" i="10"/>
  <c r="R23" i="10"/>
  <c r="R574" i="10"/>
  <c r="R473" i="10"/>
  <c r="R300" i="10"/>
  <c r="R265" i="10"/>
  <c r="R234" i="10"/>
  <c r="R218" i="10"/>
  <c r="R202" i="10"/>
  <c r="R167" i="10"/>
  <c r="R163" i="10"/>
  <c r="R149" i="10"/>
  <c r="R131" i="10"/>
  <c r="R125" i="10"/>
  <c r="R117" i="10"/>
  <c r="R109" i="10"/>
  <c r="R101" i="10"/>
  <c r="R93" i="10"/>
  <c r="R360" i="10"/>
  <c r="R315" i="10"/>
  <c r="R297" i="10"/>
  <c r="R288" i="10"/>
  <c r="R283" i="10"/>
  <c r="R256" i="10"/>
  <c r="R251" i="10"/>
  <c r="R235" i="10"/>
  <c r="R208" i="10"/>
  <c r="R192" i="10"/>
  <c r="R187" i="10"/>
  <c r="R176" i="10"/>
  <c r="R162" i="10"/>
  <c r="R130" i="10"/>
  <c r="R128" i="10"/>
  <c r="R120" i="10"/>
  <c r="R104" i="10"/>
  <c r="R273" i="10"/>
  <c r="R241" i="10"/>
  <c r="R225" i="10"/>
  <c r="R220" i="10"/>
  <c r="R209" i="10"/>
  <c r="R188" i="10"/>
  <c r="R177" i="10"/>
  <c r="R171" i="10"/>
  <c r="R157" i="10"/>
  <c r="R115" i="10"/>
  <c r="R107" i="10"/>
  <c r="R99" i="10"/>
  <c r="R91" i="10"/>
  <c r="R83" i="10"/>
  <c r="R75" i="10"/>
  <c r="R325" i="10"/>
  <c r="R314" i="10"/>
  <c r="R311" i="10"/>
  <c r="R291" i="10"/>
  <c r="R264" i="10"/>
  <c r="R259" i="10"/>
  <c r="R231" i="10"/>
  <c r="R215" i="10"/>
  <c r="R199" i="10"/>
  <c r="R170" i="10"/>
  <c r="R156" i="10"/>
  <c r="R152" i="10"/>
  <c r="R138" i="10"/>
  <c r="R118" i="10"/>
  <c r="R110" i="10"/>
  <c r="R94" i="10"/>
  <c r="R86" i="10"/>
  <c r="R480" i="10"/>
  <c r="R338" i="10"/>
  <c r="R226" i="10"/>
  <c r="R210" i="10"/>
  <c r="R147" i="10"/>
  <c r="R121" i="10"/>
  <c r="R113" i="10"/>
  <c r="R97" i="10"/>
  <c r="R89" i="10"/>
  <c r="R228" i="10"/>
  <c r="R227" i="10"/>
  <c r="R132" i="10"/>
  <c r="R84" i="10"/>
  <c r="R72" i="10"/>
  <c r="R38" i="10"/>
  <c r="R24" i="10"/>
  <c r="R20" i="10"/>
  <c r="R15" i="10"/>
  <c r="R9" i="10"/>
  <c r="R257" i="10"/>
  <c r="R233" i="10"/>
  <c r="R155" i="10"/>
  <c r="R124" i="10"/>
  <c r="R119" i="10"/>
  <c r="R103" i="10"/>
  <c r="R87" i="10"/>
  <c r="R48" i="10"/>
  <c r="R42" i="10"/>
  <c r="R37" i="10"/>
  <c r="R141" i="10"/>
  <c r="R81" i="10"/>
  <c r="R76" i="10"/>
  <c r="R69" i="10"/>
  <c r="R289" i="10"/>
  <c r="R267" i="10"/>
  <c r="R60" i="10"/>
  <c r="R51" i="10"/>
  <c r="R41" i="10"/>
  <c r="R19" i="10"/>
  <c r="R16" i="10"/>
  <c r="R6" i="10"/>
  <c r="R307" i="10"/>
  <c r="R196" i="10"/>
  <c r="R195" i="10"/>
  <c r="R173" i="10"/>
  <c r="R73" i="10"/>
  <c r="R68" i="10"/>
  <c r="R62" i="10"/>
  <c r="R61" i="10"/>
  <c r="R46" i="10"/>
  <c r="R43" i="10"/>
  <c r="R40" i="10"/>
  <c r="R11" i="10"/>
  <c r="R201" i="10"/>
  <c r="R200" i="10"/>
  <c r="R160" i="10"/>
  <c r="R127" i="10"/>
  <c r="R63" i="10"/>
  <c r="R54" i="10"/>
  <c r="R50" i="10"/>
  <c r="R26" i="10"/>
  <c r="R21" i="10"/>
  <c r="R296" i="10"/>
  <c r="R212" i="10"/>
  <c r="R169" i="10"/>
  <c r="R80" i="10"/>
  <c r="R18" i="10"/>
  <c r="Q100" i="10"/>
  <c r="R100" i="10" s="1"/>
  <c r="Q14" i="10"/>
  <c r="R14" i="10" s="1"/>
  <c r="R217" i="10"/>
  <c r="R49" i="10"/>
  <c r="R47" i="10"/>
  <c r="R30" i="10"/>
  <c r="R65" i="10"/>
  <c r="Q262" i="10"/>
  <c r="R262" i="10" s="1"/>
  <c r="R45" i="10"/>
  <c r="Q35" i="10"/>
  <c r="R35" i="10" s="1"/>
  <c r="R159" i="10"/>
  <c r="R44" i="10"/>
  <c r="R32" i="10"/>
  <c r="O2" i="10"/>
  <c r="R272" i="10"/>
  <c r="R55" i="10"/>
  <c r="R13" i="10"/>
  <c r="Q7" i="10"/>
  <c r="R7" i="10" s="1"/>
  <c r="Q116" i="10"/>
  <c r="R116" i="10" s="1"/>
  <c r="R146" i="10"/>
  <c r="R29" i="10"/>
  <c r="R8" i="10"/>
  <c r="Q488" i="10"/>
  <c r="R488" i="10" s="1"/>
  <c r="Q545" i="10"/>
  <c r="R545" i="10" s="1"/>
  <c r="Q486" i="10"/>
  <c r="R486" i="10" s="1"/>
  <c r="Q424" i="10"/>
  <c r="R424" i="10" s="1"/>
  <c r="Q496" i="10"/>
  <c r="R496" i="10" s="1"/>
  <c r="Q425" i="10"/>
  <c r="R425" i="10" s="1"/>
  <c r="Q374" i="10"/>
  <c r="R374" i="10" s="1"/>
  <c r="Q457" i="10"/>
  <c r="R457" i="10" s="1"/>
  <c r="Q521" i="10"/>
  <c r="R521" i="10" s="1"/>
  <c r="Q299" i="10"/>
  <c r="R299" i="10" s="1"/>
  <c r="Q363" i="10"/>
  <c r="R363" i="10" s="1"/>
  <c r="Q421" i="10"/>
  <c r="R421" i="10" s="1"/>
  <c r="Q491" i="10"/>
  <c r="R491" i="10" s="1"/>
  <c r="Q555" i="10"/>
  <c r="R555" i="10" s="1"/>
  <c r="Q528" i="10"/>
  <c r="R528" i="10" s="1"/>
  <c r="Q590" i="10"/>
  <c r="R590" i="10" s="1"/>
  <c r="Q533" i="10"/>
  <c r="R533" i="10" s="1"/>
  <c r="Q659" i="10"/>
  <c r="R659" i="10" s="1"/>
  <c r="Q554" i="10"/>
  <c r="R554" i="10" s="1"/>
  <c r="Q487" i="10"/>
  <c r="R487" i="10" s="1"/>
  <c r="Q551" i="10"/>
  <c r="R551" i="10" s="1"/>
  <c r="Q420" i="10"/>
  <c r="R420" i="10" s="1"/>
  <c r="Q484" i="10"/>
  <c r="R484" i="10" s="1"/>
  <c r="Q548" i="10"/>
  <c r="R548" i="10" s="1"/>
  <c r="Q583" i="10"/>
  <c r="R583" i="10" s="1"/>
  <c r="Q672" i="10"/>
  <c r="R672" i="10" s="1"/>
  <c r="Q676" i="10"/>
  <c r="R676" i="10" s="1"/>
  <c r="Q605" i="10"/>
  <c r="R605" i="10" s="1"/>
  <c r="Q606" i="10"/>
  <c r="R606" i="10" s="1"/>
  <c r="Q820" i="10"/>
  <c r="R820" i="10" s="1"/>
  <c r="Q584" i="10"/>
  <c r="Q688" i="10"/>
  <c r="R688" i="10" s="1"/>
  <c r="Q664" i="10"/>
  <c r="R664" i="10" s="1"/>
  <c r="Q855" i="10"/>
  <c r="R855" i="10" s="1"/>
  <c r="Q683" i="10"/>
  <c r="R683" i="10" s="1"/>
  <c r="Q652" i="10"/>
  <c r="R652" i="10" s="1"/>
  <c r="Q648" i="10"/>
  <c r="R648" i="10" s="1"/>
  <c r="Q750" i="10"/>
  <c r="R750" i="10" s="1"/>
  <c r="Q741" i="10"/>
  <c r="R741" i="10" s="1"/>
  <c r="Q703" i="10"/>
  <c r="R703" i="10" s="1"/>
  <c r="Q774" i="10"/>
  <c r="R774" i="10" s="1"/>
  <c r="Q733" i="10"/>
  <c r="R733" i="10" s="1"/>
  <c r="Q697" i="10"/>
  <c r="R697" i="10" s="1"/>
  <c r="Q766" i="10"/>
  <c r="R766" i="10" s="1"/>
  <c r="Q670" i="10"/>
  <c r="R670" i="10" s="1"/>
  <c r="Q739" i="10"/>
  <c r="R739" i="10" s="1"/>
  <c r="Q691" i="10"/>
  <c r="R691" i="10" s="1"/>
  <c r="Q762" i="10"/>
  <c r="R762" i="10" s="1"/>
  <c r="Q803" i="10"/>
  <c r="R803" i="10" s="1"/>
  <c r="Q900" i="10"/>
  <c r="R900" i="10" s="1"/>
  <c r="Q842" i="10"/>
  <c r="R842" i="10" s="1"/>
  <c r="Q799" i="10"/>
  <c r="R799" i="10" s="1"/>
  <c r="Q810" i="10"/>
  <c r="R810" i="10" s="1"/>
  <c r="Q737" i="10"/>
  <c r="R737" i="10" s="1"/>
  <c r="Q801" i="10"/>
  <c r="R801" i="10" s="1"/>
  <c r="Q844" i="10"/>
  <c r="R844" i="10" s="1"/>
  <c r="Q841" i="10"/>
  <c r="R841" i="10" s="1"/>
  <c r="Q872" i="10"/>
  <c r="R872" i="10" s="1"/>
  <c r="Q824" i="10"/>
  <c r="R824" i="10" s="1"/>
  <c r="Q910" i="10"/>
  <c r="R910" i="10" s="1"/>
  <c r="Q927" i="10"/>
  <c r="R927" i="10" s="1"/>
  <c r="Q936" i="10"/>
  <c r="R936" i="10" s="1"/>
  <c r="Q979" i="10"/>
  <c r="R979" i="10" s="1"/>
  <c r="Q892" i="10"/>
  <c r="R892" i="10" s="1"/>
  <c r="Q923" i="10"/>
  <c r="R923" i="10" s="1"/>
  <c r="Q959" i="10"/>
  <c r="R959" i="10" s="1"/>
  <c r="Q873" i="10"/>
  <c r="R873" i="10" s="1"/>
  <c r="Q954" i="10"/>
  <c r="R954" i="10" s="1"/>
  <c r="Q912" i="10"/>
  <c r="R912" i="10" s="1"/>
  <c r="Q989" i="10"/>
  <c r="R989" i="10" s="1"/>
  <c r="Q970" i="10"/>
  <c r="R970" i="10" s="1"/>
  <c r="Q995" i="10"/>
  <c r="R995" i="10" s="1"/>
  <c r="Q913" i="10"/>
  <c r="R913" i="10" s="1"/>
  <c r="Q978" i="10"/>
  <c r="R978" i="10" s="1"/>
  <c r="Q982" i="10"/>
  <c r="R982" i="10" s="1"/>
  <c r="Q1021" i="10"/>
  <c r="R1021" i="10" s="1"/>
  <c r="Q1019" i="10"/>
  <c r="R1019" i="10" s="1"/>
  <c r="Q1073" i="10"/>
  <c r="R1073" i="10" s="1"/>
  <c r="Q996" i="10"/>
  <c r="R996" i="10" s="1"/>
  <c r="Q953" i="10"/>
  <c r="R953" i="10" s="1"/>
  <c r="Q1023" i="10"/>
  <c r="R1023" i="10" s="1"/>
  <c r="Q1053" i="10"/>
  <c r="R1053" i="10" s="1"/>
  <c r="Q1094" i="10"/>
  <c r="R1094" i="10" s="1"/>
  <c r="Q1090" i="10"/>
  <c r="R1090" i="10" s="1"/>
  <c r="Q1054" i="10"/>
  <c r="R1054" i="10" s="1"/>
  <c r="Q1014" i="10"/>
  <c r="R1014" i="10" s="1"/>
  <c r="Q1105" i="10"/>
  <c r="R1105" i="10" s="1"/>
  <c r="Q1137" i="10"/>
  <c r="R1137" i="10" s="1"/>
  <c r="Q1178" i="10"/>
  <c r="R1178" i="10" s="1"/>
  <c r="Q1109" i="10"/>
  <c r="R1109" i="10" s="1"/>
  <c r="Q1113" i="10"/>
  <c r="R1113" i="10" s="1"/>
  <c r="Q1111" i="10"/>
  <c r="R1111" i="10" s="1"/>
  <c r="Q1172" i="10"/>
  <c r="R1172" i="10" s="1"/>
  <c r="Q1183" i="10"/>
  <c r="R1183" i="10" s="1"/>
  <c r="Q1163" i="10"/>
  <c r="R1163" i="10" s="1"/>
  <c r="Q1169" i="10"/>
  <c r="R1169" i="10" s="1"/>
  <c r="Q1145" i="10"/>
  <c r="R1145" i="10" s="1"/>
  <c r="Q1158" i="10"/>
  <c r="R1158" i="10" s="1"/>
  <c r="Q1190" i="10"/>
  <c r="R1190" i="10" s="1"/>
  <c r="Q10" i="10"/>
  <c r="R10" i="10" s="1"/>
  <c r="Q418" i="10"/>
  <c r="R418" i="10" s="1"/>
  <c r="M8" i="10" l="1"/>
  <c r="L33" i="10"/>
  <c r="M33" i="10" s="1"/>
  <c r="L24" i="10"/>
  <c r="M24" i="10" s="1"/>
  <c r="L15" i="10"/>
  <c r="M15" i="10" s="1"/>
  <c r="L9" i="10"/>
  <c r="M9" i="10" s="1"/>
  <c r="L42" i="10"/>
  <c r="M42" i="10" s="1"/>
  <c r="L37" i="10"/>
  <c r="M37" i="10" s="1"/>
  <c r="L28" i="10"/>
  <c r="M28" i="10" s="1"/>
  <c r="L10" i="10"/>
  <c r="M10" i="10" s="1"/>
  <c r="L199" i="10"/>
  <c r="M199" i="10" s="1"/>
  <c r="L194" i="10"/>
  <c r="M194" i="10" s="1"/>
  <c r="L193" i="10"/>
  <c r="M193" i="10" s="1"/>
  <c r="L170" i="10"/>
  <c r="M170" i="10" s="1"/>
  <c r="L78" i="10"/>
  <c r="L11" i="10"/>
  <c r="M11" i="10" s="1"/>
  <c r="L247" i="10"/>
  <c r="M247" i="10" s="1"/>
  <c r="L147" i="10"/>
  <c r="M147" i="10" s="1"/>
  <c r="L80" i="10"/>
  <c r="M80" i="10" s="1"/>
  <c r="L18" i="10"/>
  <c r="M18" i="10" s="1"/>
  <c r="L12" i="10"/>
  <c r="M12" i="10" s="1"/>
  <c r="L63" i="10"/>
  <c r="M63" i="10" s="1"/>
  <c r="L62" i="10"/>
  <c r="M62" i="10" s="1"/>
  <c r="M78" i="10"/>
  <c r="L523" i="10"/>
  <c r="M523" i="10" s="1"/>
  <c r="L43" i="10"/>
  <c r="M43" i="10" s="1"/>
  <c r="L6" i="10"/>
  <c r="M6" i="10" s="1"/>
  <c r="L40" i="10"/>
  <c r="M40" i="10" s="1"/>
  <c r="L29" i="10"/>
  <c r="M29" i="10" s="1"/>
  <c r="L20" i="10"/>
  <c r="M20" i="10" s="1"/>
  <c r="L83" i="10"/>
  <c r="M83" i="10" s="1"/>
  <c r="L44" i="10"/>
  <c r="M44" i="10" s="1"/>
  <c r="L36" i="10"/>
  <c r="M36" i="10" s="1"/>
  <c r="L34" i="10"/>
  <c r="M34" i="10" s="1"/>
  <c r="L16" i="10"/>
  <c r="M16" i="10" s="1"/>
  <c r="L31" i="10"/>
  <c r="M31" i="10" s="1"/>
  <c r="L134" i="10"/>
  <c r="M134" i="10" s="1"/>
  <c r="L46" i="10"/>
  <c r="M46" i="10" s="1"/>
  <c r="L27" i="10"/>
  <c r="M27" i="10" s="1"/>
  <c r="L68" i="10"/>
  <c r="M68" i="10" s="1"/>
  <c r="L13" i="10"/>
  <c r="M13" i="10" s="1"/>
  <c r="L71" i="10"/>
  <c r="M71" i="10" s="1"/>
  <c r="L107" i="10"/>
  <c r="M107" i="10" s="1"/>
  <c r="L30" i="10"/>
  <c r="M30" i="10" s="1"/>
  <c r="L77" i="10"/>
  <c r="M77" i="10" s="1"/>
  <c r="L64" i="10"/>
  <c r="M64" i="10" s="1"/>
  <c r="L226" i="10"/>
  <c r="M226" i="10" s="1"/>
  <c r="L56" i="10"/>
  <c r="M56" i="10" s="1"/>
  <c r="L26" i="10"/>
  <c r="M26" i="10" s="1"/>
  <c r="L99" i="10"/>
  <c r="M99" i="10" s="1"/>
  <c r="L215" i="10"/>
  <c r="M215" i="10" s="1"/>
  <c r="L153" i="10"/>
  <c r="M153" i="10" s="1"/>
  <c r="L266" i="10"/>
  <c r="M266" i="10" s="1"/>
  <c r="L109" i="10"/>
  <c r="M109" i="10" s="1"/>
  <c r="L187" i="10"/>
  <c r="M187" i="10" s="1"/>
  <c r="L288" i="10"/>
  <c r="M288" i="10" s="1"/>
  <c r="L106" i="10"/>
  <c r="M106" i="10" s="1"/>
  <c r="L172" i="10"/>
  <c r="M172" i="10" s="1"/>
  <c r="L295" i="10"/>
  <c r="M295" i="10" s="1"/>
  <c r="L136" i="10"/>
  <c r="M136" i="10" s="1"/>
  <c r="L207" i="10"/>
  <c r="M207" i="10" s="1"/>
  <c r="L100" i="10"/>
  <c r="M100" i="10" s="1"/>
  <c r="L164" i="10"/>
  <c r="M164" i="10" s="1"/>
  <c r="L282" i="10"/>
  <c r="M282" i="10" s="1"/>
  <c r="L1196" i="10"/>
  <c r="M1196" i="10" s="1"/>
  <c r="L1189" i="10"/>
  <c r="M1189" i="10" s="1"/>
  <c r="L1187" i="10"/>
  <c r="M1187" i="10" s="1"/>
  <c r="L1180" i="10"/>
  <c r="M1180" i="10" s="1"/>
  <c r="L1140" i="10"/>
  <c r="M1140" i="10" s="1"/>
  <c r="L1141" i="10"/>
  <c r="M1141" i="10" s="1"/>
  <c r="L1110" i="10"/>
  <c r="M1110" i="10" s="1"/>
  <c r="L1113" i="10"/>
  <c r="M1113" i="10" s="1"/>
  <c r="L1131" i="10"/>
  <c r="M1131" i="10" s="1"/>
  <c r="L1107" i="10"/>
  <c r="M1107" i="10" s="1"/>
  <c r="L1117" i="10"/>
  <c r="M1117" i="10" s="1"/>
  <c r="L1103" i="10"/>
  <c r="M1103" i="10" s="1"/>
  <c r="L1060" i="10"/>
  <c r="M1060" i="10" s="1"/>
  <c r="L1158" i="10"/>
  <c r="M1158" i="10" s="1"/>
  <c r="L1035" i="10"/>
  <c r="M1035" i="10" s="1"/>
  <c r="L1083" i="10"/>
  <c r="M1083" i="10" s="1"/>
  <c r="L1099" i="10"/>
  <c r="M1099" i="10" s="1"/>
  <c r="L1067" i="10"/>
  <c r="M1067" i="10" s="1"/>
  <c r="L1022" i="10"/>
  <c r="M1022" i="10" s="1"/>
  <c r="L1077" i="10"/>
  <c r="M1077" i="10" s="1"/>
  <c r="L974" i="10"/>
  <c r="M974" i="10" s="1"/>
  <c r="L1028" i="10"/>
  <c r="M1028" i="10" s="1"/>
  <c r="L1045" i="10"/>
  <c r="M1045" i="10" s="1"/>
  <c r="L1006" i="10"/>
  <c r="M1006" i="10" s="1"/>
  <c r="L944" i="10"/>
  <c r="M944" i="10" s="1"/>
  <c r="L939" i="10"/>
  <c r="M939" i="10" s="1"/>
  <c r="L993" i="10"/>
  <c r="M993" i="10" s="1"/>
  <c r="L1020" i="10"/>
  <c r="M1020" i="10" s="1"/>
  <c r="L951" i="10"/>
  <c r="M951" i="10" s="1"/>
  <c r="L904" i="10"/>
  <c r="M904" i="10" s="1"/>
  <c r="L962" i="10"/>
  <c r="M962" i="10" s="1"/>
  <c r="L867" i="10"/>
  <c r="M867" i="10" s="1"/>
  <c r="L930" i="10"/>
  <c r="M930" i="10" s="1"/>
  <c r="L945" i="10"/>
  <c r="M945" i="10" s="1"/>
  <c r="L940" i="10"/>
  <c r="M940" i="10" s="1"/>
  <c r="L992" i="10"/>
  <c r="M992" i="10" s="1"/>
  <c r="L920" i="10"/>
  <c r="M920" i="10" s="1"/>
  <c r="L873" i="10"/>
  <c r="M873" i="10" s="1"/>
  <c r="L932" i="10"/>
  <c r="M932" i="10" s="1"/>
  <c r="L884" i="10"/>
  <c r="M884" i="10" s="1"/>
  <c r="L898" i="10"/>
  <c r="M898" i="10" s="1"/>
  <c r="L905" i="10"/>
  <c r="M905" i="10" s="1"/>
  <c r="L843" i="10"/>
  <c r="M843" i="10" s="1"/>
  <c r="L838" i="10"/>
  <c r="M838" i="10" s="1"/>
  <c r="L825" i="10"/>
  <c r="M825" i="10" s="1"/>
  <c r="L763" i="10"/>
  <c r="M763" i="10" s="1"/>
  <c r="L855" i="10"/>
  <c r="M855" i="10" s="1"/>
  <c r="L831" i="10"/>
  <c r="M831" i="10" s="1"/>
  <c r="L829" i="10"/>
  <c r="M829" i="10" s="1"/>
  <c r="L809" i="10"/>
  <c r="M809" i="10" s="1"/>
  <c r="L813" i="10"/>
  <c r="M813" i="10" s="1"/>
  <c r="L768" i="10"/>
  <c r="M768" i="10" s="1"/>
  <c r="L701" i="10"/>
  <c r="M701" i="10" s="1"/>
  <c r="L740" i="10"/>
  <c r="M740" i="10" s="1"/>
  <c r="L672" i="10"/>
  <c r="M672" i="10" s="1"/>
  <c r="L776" i="10"/>
  <c r="M776" i="10" s="1"/>
  <c r="L707" i="10"/>
  <c r="M707" i="10" s="1"/>
  <c r="L734" i="10"/>
  <c r="M734" i="10" s="1"/>
  <c r="L786" i="10"/>
  <c r="M786" i="10" s="1"/>
  <c r="L729" i="10"/>
  <c r="M729" i="10" s="1"/>
  <c r="L765" i="10"/>
  <c r="M765" i="10" s="1"/>
  <c r="L773" i="10"/>
  <c r="M773" i="10" s="1"/>
  <c r="L750" i="10"/>
  <c r="M750" i="10" s="1"/>
  <c r="L639" i="10"/>
  <c r="M639" i="10" s="1"/>
  <c r="L679" i="10"/>
  <c r="M679" i="10" s="1"/>
  <c r="L817" i="10"/>
  <c r="M817" i="10" s="1"/>
  <c r="L614" i="10"/>
  <c r="M614" i="10" s="1"/>
  <c r="L608" i="10"/>
  <c r="M608" i="10" s="1"/>
  <c r="L624" i="10"/>
  <c r="M624" i="10" s="1"/>
  <c r="L645" i="10"/>
  <c r="M645" i="10" s="1"/>
  <c r="L633" i="10"/>
  <c r="M633" i="10" s="1"/>
  <c r="L571" i="10"/>
  <c r="M571" i="10" s="1"/>
  <c r="L626" i="10"/>
  <c r="M626" i="10" s="1"/>
  <c r="L637" i="10"/>
  <c r="M637" i="10" s="1"/>
  <c r="L657" i="10"/>
  <c r="M657" i="10" s="1"/>
  <c r="L534" i="10"/>
  <c r="M534" i="10" s="1"/>
  <c r="L470" i="10"/>
  <c r="M470" i="10" s="1"/>
  <c r="L741" i="10"/>
  <c r="M741" i="10" s="1"/>
  <c r="L537" i="10"/>
  <c r="M537" i="10" s="1"/>
  <c r="L473" i="10"/>
  <c r="M473" i="10" s="1"/>
  <c r="L581" i="10"/>
  <c r="M581" i="10" s="1"/>
  <c r="L516" i="10"/>
  <c r="M516" i="10" s="1"/>
  <c r="L559" i="10"/>
  <c r="M559" i="10" s="1"/>
  <c r="L677" i="10"/>
  <c r="M677" i="10" s="1"/>
  <c r="L530" i="10"/>
  <c r="M530" i="10" s="1"/>
  <c r="L580" i="10"/>
  <c r="M580" i="10" s="1"/>
  <c r="L509" i="10"/>
  <c r="M509" i="10" s="1"/>
  <c r="L495" i="10"/>
  <c r="M495" i="10" s="1"/>
  <c r="L418" i="10"/>
  <c r="M418" i="10" s="1"/>
  <c r="L357" i="10"/>
  <c r="M357" i="10" s="1"/>
  <c r="L567" i="10"/>
  <c r="M567" i="10" s="1"/>
  <c r="L408" i="10"/>
  <c r="M408" i="10" s="1"/>
  <c r="L344" i="10"/>
  <c r="M344" i="10" s="1"/>
  <c r="L472" i="10"/>
  <c r="M472" i="10" s="1"/>
  <c r="L395" i="10"/>
  <c r="M395" i="10" s="1"/>
  <c r="L515" i="10"/>
  <c r="M515" i="10" s="1"/>
  <c r="L425" i="10"/>
  <c r="M425" i="10" s="1"/>
  <c r="L496" i="10"/>
  <c r="M496" i="10" s="1"/>
  <c r="L429" i="10"/>
  <c r="M429" i="10" s="1"/>
  <c r="L491" i="10"/>
  <c r="M491" i="10" s="1"/>
  <c r="L412" i="10"/>
  <c r="M412" i="10" s="1"/>
  <c r="L348" i="10"/>
  <c r="M348" i="10" s="1"/>
  <c r="L383" i="10"/>
  <c r="M383" i="10" s="1"/>
  <c r="L324" i="10"/>
  <c r="M324" i="10" s="1"/>
  <c r="L269" i="10"/>
  <c r="M269" i="10" s="1"/>
  <c r="L205" i="10"/>
  <c r="M205" i="10" s="1"/>
  <c r="L141" i="10"/>
  <c r="M141" i="10" s="1"/>
  <c r="L330" i="10"/>
  <c r="M330" i="10" s="1"/>
  <c r="L297" i="10"/>
  <c r="M297" i="10" s="1"/>
  <c r="L573" i="10"/>
  <c r="M573" i="10" s="1"/>
  <c r="L310" i="10"/>
  <c r="M310" i="10" s="1"/>
  <c r="L246" i="10"/>
  <c r="M246" i="10" s="1"/>
  <c r="L386" i="10"/>
  <c r="M386" i="10" s="1"/>
  <c r="L327" i="10"/>
  <c r="M327" i="10" s="1"/>
  <c r="L273" i="10"/>
  <c r="M273" i="10" s="1"/>
  <c r="L432" i="10"/>
  <c r="M432" i="10" s="1"/>
  <c r="L268" i="10"/>
  <c r="M268" i="10" s="1"/>
  <c r="L204" i="10"/>
  <c r="M204" i="10" s="1"/>
  <c r="L73" i="10"/>
  <c r="M73" i="10" s="1"/>
  <c r="L142" i="10"/>
  <c r="M142" i="10" s="1"/>
  <c r="L216" i="10"/>
  <c r="M216" i="10" s="1"/>
  <c r="L835" i="10"/>
  <c r="M835" i="10" s="1"/>
  <c r="L799" i="10"/>
  <c r="M799" i="10" s="1"/>
  <c r="L759" i="10"/>
  <c r="M759" i="10" s="1"/>
  <c r="L693" i="10"/>
  <c r="M693" i="10" s="1"/>
  <c r="L664" i="10"/>
  <c r="M664" i="10" s="1"/>
  <c r="L767" i="10"/>
  <c r="M767" i="10" s="1"/>
  <c r="L725" i="10"/>
  <c r="M725" i="10" s="1"/>
  <c r="L784" i="10"/>
  <c r="M784" i="10" s="1"/>
  <c r="L756" i="10"/>
  <c r="M756" i="10" s="1"/>
  <c r="L751" i="10"/>
  <c r="M751" i="10" s="1"/>
  <c r="L629" i="10"/>
  <c r="M629" i="10" s="1"/>
  <c r="L670" i="10"/>
  <c r="M670" i="10" s="1"/>
  <c r="L606" i="10"/>
  <c r="M606" i="10" s="1"/>
  <c r="L621" i="10"/>
  <c r="M621" i="10" s="1"/>
  <c r="L625" i="10"/>
  <c r="M625" i="10" s="1"/>
  <c r="L563" i="10"/>
  <c r="M563" i="10" s="1"/>
  <c r="L615" i="10"/>
  <c r="M615" i="10" s="1"/>
  <c r="L618" i="10"/>
  <c r="M618" i="10" s="1"/>
  <c r="L462" i="10"/>
  <c r="M462" i="10" s="1"/>
  <c r="L711" i="10"/>
  <c r="M711" i="10" s="1"/>
  <c r="L465" i="10"/>
  <c r="M465" i="10" s="1"/>
  <c r="L508" i="10"/>
  <c r="M508" i="10" s="1"/>
  <c r="L551" i="10"/>
  <c r="M551" i="10" s="1"/>
  <c r="L522" i="10"/>
  <c r="M522" i="10" s="1"/>
  <c r="L501" i="10"/>
  <c r="M501" i="10" s="1"/>
  <c r="L480" i="10"/>
  <c r="M480" i="10" s="1"/>
  <c r="L349" i="10"/>
  <c r="M349" i="10" s="1"/>
  <c r="L400" i="10"/>
  <c r="M400" i="10" s="1"/>
  <c r="L336" i="10"/>
  <c r="M336" i="10" s="1"/>
  <c r="L387" i="10"/>
  <c r="M387" i="10" s="1"/>
  <c r="L416" i="10"/>
  <c r="M416" i="10" s="1"/>
  <c r="L420" i="10"/>
  <c r="M420" i="10" s="1"/>
  <c r="L404" i="10"/>
  <c r="M404" i="10" s="1"/>
  <c r="L378" i="10"/>
  <c r="M378" i="10" s="1"/>
  <c r="L261" i="10"/>
  <c r="M261" i="10" s="1"/>
  <c r="L133" i="10"/>
  <c r="M133" i="10" s="1"/>
  <c r="L291" i="10"/>
  <c r="M291" i="10" s="1"/>
  <c r="L296" i="10"/>
  <c r="M296" i="10" s="1"/>
  <c r="L375" i="10"/>
  <c r="M375" i="10" s="1"/>
  <c r="L265" i="10"/>
  <c r="M265" i="10" s="1"/>
  <c r="L260" i="10"/>
  <c r="M260" i="10" s="1"/>
  <c r="L81" i="10"/>
  <c r="M81" i="10" s="1"/>
  <c r="L227" i="10"/>
  <c r="M227" i="10" s="1"/>
  <c r="L183" i="10"/>
  <c r="M183" i="10" s="1"/>
  <c r="L152" i="10"/>
  <c r="M152" i="10" s="1"/>
  <c r="L75" i="10"/>
  <c r="M75" i="10" s="1"/>
  <c r="L230" i="10"/>
  <c r="M230" i="10" s="1"/>
  <c r="L235" i="10"/>
  <c r="M235" i="10" s="1"/>
  <c r="L263" i="10"/>
  <c r="M263" i="10" s="1"/>
  <c r="L146" i="10"/>
  <c r="M146" i="10" s="1"/>
  <c r="L1152" i="10"/>
  <c r="M1152" i="10" s="1"/>
  <c r="L1168" i="10"/>
  <c r="M1168" i="10" s="1"/>
  <c r="L1184" i="10"/>
  <c r="M1184" i="10" s="1"/>
  <c r="L1066" i="10"/>
  <c r="M1066" i="10" s="1"/>
  <c r="L1051" i="10"/>
  <c r="M1051" i="10" s="1"/>
  <c r="L1106" i="10"/>
  <c r="M1106" i="10" s="1"/>
  <c r="L990" i="10"/>
  <c r="M990" i="10" s="1"/>
  <c r="L1042" i="10"/>
  <c r="M1042" i="10" s="1"/>
  <c r="L952" i="10"/>
  <c r="M952" i="10" s="1"/>
  <c r="L959" i="10"/>
  <c r="M959" i="10" s="1"/>
  <c r="L883" i="10"/>
  <c r="M883" i="10" s="1"/>
  <c r="L1003" i="10"/>
  <c r="M1003" i="10" s="1"/>
  <c r="L892" i="10"/>
  <c r="M892" i="10" s="1"/>
  <c r="L845" i="10"/>
  <c r="M845" i="10" s="1"/>
  <c r="L841" i="10"/>
  <c r="M841" i="10" s="1"/>
  <c r="L1005" i="10"/>
  <c r="M1005" i="10" s="1"/>
  <c r="L837" i="10"/>
  <c r="M837" i="10" s="1"/>
  <c r="L758" i="10"/>
  <c r="M758" i="10" s="1"/>
  <c r="L730" i="10"/>
  <c r="M730" i="10" s="1"/>
  <c r="L743" i="10"/>
  <c r="M743" i="10" s="1"/>
  <c r="L649" i="10"/>
  <c r="M649" i="10" s="1"/>
  <c r="L635" i="10"/>
  <c r="M635" i="10" s="1"/>
  <c r="L623" i="10"/>
  <c r="M623" i="10" s="1"/>
  <c r="L660" i="10"/>
  <c r="M660" i="10" s="1"/>
  <c r="L587" i="10"/>
  <c r="M587" i="10" s="1"/>
  <c r="L585" i="10"/>
  <c r="M585" i="10" s="1"/>
  <c r="L422" i="10"/>
  <c r="M422" i="10" s="1"/>
  <c r="L596" i="10"/>
  <c r="M596" i="10" s="1"/>
  <c r="L546" i="10"/>
  <c r="M546" i="10" s="1"/>
  <c r="L592" i="10"/>
  <c r="M592" i="10" s="1"/>
  <c r="L373" i="10"/>
  <c r="M373" i="10" s="1"/>
  <c r="L431" i="10"/>
  <c r="M431" i="10" s="1"/>
  <c r="L566" i="10"/>
  <c r="M566" i="10" s="1"/>
  <c r="L463" i="10"/>
  <c r="M463" i="10" s="1"/>
  <c r="L377" i="10"/>
  <c r="M377" i="10" s="1"/>
  <c r="L335" i="10"/>
  <c r="M335" i="10" s="1"/>
  <c r="L157" i="10"/>
  <c r="M157" i="10" s="1"/>
  <c r="L251" i="10"/>
  <c r="M251" i="10" s="1"/>
  <c r="L402" i="10"/>
  <c r="M402" i="10" s="1"/>
  <c r="L544" i="10"/>
  <c r="M544" i="10" s="1"/>
  <c r="L61" i="10"/>
  <c r="M61" i="10" s="1"/>
  <c r="L200" i="10"/>
  <c r="M200" i="10" s="1"/>
  <c r="L60" i="10"/>
  <c r="M60" i="10" s="1"/>
  <c r="L38" i="10"/>
  <c r="M38" i="10" s="1"/>
  <c r="L58" i="10"/>
  <c r="M58" i="10" s="1"/>
  <c r="L49" i="10"/>
  <c r="M49" i="10" s="1"/>
  <c r="L94" i="10"/>
  <c r="M94" i="10" s="1"/>
  <c r="L148" i="10"/>
  <c r="M148" i="10" s="1"/>
  <c r="L101" i="10"/>
  <c r="M101" i="10" s="1"/>
  <c r="L256" i="10"/>
  <c r="M256" i="10" s="1"/>
  <c r="L163" i="10"/>
  <c r="M163" i="10" s="1"/>
  <c r="L127" i="10"/>
  <c r="M127" i="10" s="1"/>
  <c r="L419" i="10"/>
  <c r="M419" i="10" s="1"/>
  <c r="L255" i="10"/>
  <c r="M255" i="10" s="1"/>
  <c r="L1193" i="10"/>
  <c r="M1193" i="10" s="1"/>
  <c r="L1199" i="10"/>
  <c r="M1199" i="10" s="1"/>
  <c r="L1116" i="10"/>
  <c r="M1116" i="10" s="1"/>
  <c r="L1137" i="10"/>
  <c r="M1137" i="10" s="1"/>
  <c r="L1142" i="10"/>
  <c r="M1142" i="10" s="1"/>
  <c r="L1064" i="10"/>
  <c r="M1064" i="10" s="1"/>
  <c r="L1043" i="10"/>
  <c r="M1043" i="10" s="1"/>
  <c r="L1101" i="10"/>
  <c r="M1101" i="10" s="1"/>
  <c r="L1044" i="10"/>
  <c r="M1044" i="10" s="1"/>
  <c r="L955" i="10"/>
  <c r="M955" i="10" s="1"/>
  <c r="L1034" i="10"/>
  <c r="M1034" i="10" s="1"/>
  <c r="L1025" i="10"/>
  <c r="M1025" i="10" s="1"/>
  <c r="L947" i="10"/>
  <c r="M947" i="10" s="1"/>
  <c r="L1030" i="10"/>
  <c r="M1030" i="10" s="1"/>
  <c r="L913" i="10"/>
  <c r="M913" i="10" s="1"/>
  <c r="L875" i="10"/>
  <c r="M875" i="10" s="1"/>
  <c r="L960" i="10"/>
  <c r="M960" i="10" s="1"/>
  <c r="L879" i="10"/>
  <c r="M879" i="10" s="1"/>
  <c r="L925" i="10"/>
  <c r="M925" i="10" s="1"/>
  <c r="L866" i="10"/>
  <c r="M866" i="10" s="1"/>
  <c r="L810" i="10"/>
  <c r="M810" i="10" s="1"/>
  <c r="L851" i="10"/>
  <c r="M851" i="10" s="1"/>
  <c r="L839" i="10"/>
  <c r="M839" i="10" s="1"/>
  <c r="L870" i="10"/>
  <c r="M870" i="10" s="1"/>
  <c r="L814" i="10"/>
  <c r="M814" i="10" s="1"/>
  <c r="L777" i="10"/>
  <c r="M777" i="10" s="1"/>
  <c r="L749" i="10"/>
  <c r="M749" i="10" s="1"/>
  <c r="L792" i="10"/>
  <c r="M792" i="10" s="1"/>
  <c r="L748" i="10"/>
  <c r="M748" i="10" s="1"/>
  <c r="L774" i="10"/>
  <c r="M774" i="10" s="1"/>
  <c r="L634" i="10"/>
  <c r="M634" i="10" s="1"/>
  <c r="L684" i="10"/>
  <c r="M684" i="10" s="1"/>
  <c r="L622" i="10"/>
  <c r="M622" i="10" s="1"/>
  <c r="L650" i="10"/>
  <c r="M650" i="10" s="1"/>
  <c r="L641" i="10"/>
  <c r="M641" i="10" s="1"/>
  <c r="L631" i="10"/>
  <c r="M631" i="10" s="1"/>
  <c r="L577" i="10"/>
  <c r="M577" i="10" s="1"/>
  <c r="L414" i="10"/>
  <c r="M414" i="10" s="1"/>
  <c r="L481" i="10"/>
  <c r="M481" i="10" s="1"/>
  <c r="L524" i="10"/>
  <c r="M524" i="10" s="1"/>
  <c r="L503" i="10"/>
  <c r="M503" i="10" s="1"/>
  <c r="L590" i="10"/>
  <c r="M590" i="10" s="1"/>
  <c r="L427" i="10"/>
  <c r="M427" i="10" s="1"/>
  <c r="L301" i="10"/>
  <c r="M301" i="10" s="1"/>
  <c r="L487" i="10"/>
  <c r="M487" i="10" s="1"/>
  <c r="L520" i="10"/>
  <c r="M520" i="10" s="1"/>
  <c r="L434" i="10"/>
  <c r="M434" i="10" s="1"/>
  <c r="L356" i="10"/>
  <c r="M356" i="10" s="1"/>
  <c r="L213" i="10"/>
  <c r="M213" i="10" s="1"/>
  <c r="L306" i="10"/>
  <c r="M306" i="10" s="1"/>
  <c r="L391" i="10"/>
  <c r="M391" i="10" s="1"/>
  <c r="L539" i="10"/>
  <c r="M539" i="10" s="1"/>
  <c r="L211" i="10"/>
  <c r="M211" i="10" s="1"/>
  <c r="L19" i="10"/>
  <c r="M19" i="10" s="1"/>
  <c r="L161" i="10"/>
  <c r="M161" i="10" s="1"/>
  <c r="L118" i="10"/>
  <c r="M118" i="10" s="1"/>
  <c r="L22" i="10"/>
  <c r="M22" i="10" s="1"/>
  <c r="L69" i="10"/>
  <c r="M69" i="10" s="1"/>
  <c r="L79" i="10"/>
  <c r="M79" i="10" s="1"/>
  <c r="L231" i="10"/>
  <c r="M231" i="10" s="1"/>
  <c r="L70" i="10"/>
  <c r="M70" i="10" s="1"/>
  <c r="L35" i="10"/>
  <c r="M35" i="10" s="1"/>
  <c r="L110" i="10"/>
  <c r="M110" i="10" s="1"/>
  <c r="L104" i="10"/>
  <c r="M104" i="10" s="1"/>
  <c r="L162" i="10"/>
  <c r="M162" i="10" s="1"/>
  <c r="L271" i="10"/>
  <c r="M271" i="10" s="1"/>
  <c r="L117" i="10"/>
  <c r="M117" i="10" s="1"/>
  <c r="L192" i="10"/>
  <c r="M192" i="10" s="1"/>
  <c r="L299" i="10"/>
  <c r="M299" i="10" s="1"/>
  <c r="L114" i="10"/>
  <c r="M114" i="10" s="1"/>
  <c r="L186" i="10"/>
  <c r="M186" i="10" s="1"/>
  <c r="L343" i="10"/>
  <c r="M343" i="10" s="1"/>
  <c r="L150" i="10"/>
  <c r="M150" i="10" s="1"/>
  <c r="L217" i="10"/>
  <c r="M217" i="10" s="1"/>
  <c r="L108" i="10"/>
  <c r="M108" i="10" s="1"/>
  <c r="L169" i="10"/>
  <c r="M169" i="10" s="1"/>
  <c r="L287" i="10"/>
  <c r="M287" i="10" s="1"/>
  <c r="L1191" i="10"/>
  <c r="M1191" i="10" s="1"/>
  <c r="L1185" i="10"/>
  <c r="M1185" i="10" s="1"/>
  <c r="L1179" i="10"/>
  <c r="M1179" i="10" s="1"/>
  <c r="L1175" i="10"/>
  <c r="M1175" i="10" s="1"/>
  <c r="L1135" i="10"/>
  <c r="M1135" i="10" s="1"/>
  <c r="L1130" i="10"/>
  <c r="M1130" i="10" s="1"/>
  <c r="L1102" i="10"/>
  <c r="M1102" i="10" s="1"/>
  <c r="L1105" i="10"/>
  <c r="M1105" i="10" s="1"/>
  <c r="L1126" i="10"/>
  <c r="M1126" i="10" s="1"/>
  <c r="L1095" i="10"/>
  <c r="M1095" i="10" s="1"/>
  <c r="L1108" i="10"/>
  <c r="M1108" i="10" s="1"/>
  <c r="L1195" i="10"/>
  <c r="M1195" i="10" s="1"/>
  <c r="L1048" i="10"/>
  <c r="M1048" i="10" s="1"/>
  <c r="L1088" i="10"/>
  <c r="M1088" i="10" s="1"/>
  <c r="L1027" i="10"/>
  <c r="M1027" i="10" s="1"/>
  <c r="L1076" i="10"/>
  <c r="M1076" i="10" s="1"/>
  <c r="L1109" i="10"/>
  <c r="M1109" i="10" s="1"/>
  <c r="L1062" i="10"/>
  <c r="M1062" i="10" s="1"/>
  <c r="L1009" i="10"/>
  <c r="M1009" i="10" s="1"/>
  <c r="L1041" i="10"/>
  <c r="M1041" i="10" s="1"/>
  <c r="L966" i="10"/>
  <c r="M966" i="10" s="1"/>
  <c r="L1023" i="10"/>
  <c r="M1023" i="10" s="1"/>
  <c r="L1084" i="10"/>
  <c r="M1084" i="10" s="1"/>
  <c r="L994" i="10"/>
  <c r="M994" i="10" s="1"/>
  <c r="L1021" i="10"/>
  <c r="M1021" i="10" s="1"/>
  <c r="L931" i="10"/>
  <c r="M931" i="10" s="1"/>
  <c r="L991" i="10"/>
  <c r="M991" i="10" s="1"/>
  <c r="L1176" i="10"/>
  <c r="M1176" i="10" s="1"/>
  <c r="L943" i="10"/>
  <c r="M943" i="10" s="1"/>
  <c r="L896" i="10"/>
  <c r="M896" i="10" s="1"/>
  <c r="L926" i="10"/>
  <c r="M926" i="10" s="1"/>
  <c r="L1013" i="10"/>
  <c r="M1013" i="10" s="1"/>
  <c r="L1037" i="10"/>
  <c r="M1037" i="10" s="1"/>
  <c r="L985" i="10"/>
  <c r="M985" i="10" s="1"/>
  <c r="L933" i="10"/>
  <c r="M933" i="10" s="1"/>
  <c r="L929" i="10"/>
  <c r="M929" i="10" s="1"/>
  <c r="L897" i="10"/>
  <c r="M897" i="10" s="1"/>
  <c r="L937" i="10"/>
  <c r="M937" i="10" s="1"/>
  <c r="L918" i="10"/>
  <c r="M918" i="10" s="1"/>
  <c r="L858" i="10"/>
  <c r="M858" i="10" s="1"/>
  <c r="L890" i="10"/>
  <c r="M890" i="10" s="1"/>
  <c r="L878" i="10"/>
  <c r="M878" i="10" s="1"/>
  <c r="L909" i="10"/>
  <c r="M909" i="10" s="1"/>
  <c r="L816" i="10"/>
  <c r="M816" i="10" s="1"/>
  <c r="L755" i="10"/>
  <c r="M755" i="10" s="1"/>
  <c r="L836" i="10"/>
  <c r="M836" i="10" s="1"/>
  <c r="L828" i="10"/>
  <c r="M828" i="10" s="1"/>
  <c r="L819" i="10"/>
  <c r="M819" i="10" s="1"/>
  <c r="L804" i="10"/>
  <c r="M804" i="10" s="1"/>
  <c r="L726" i="10"/>
  <c r="M726" i="10" s="1"/>
  <c r="L699" i="10"/>
  <c r="M699" i="10" s="1"/>
  <c r="L720" i="10"/>
  <c r="M720" i="10" s="1"/>
  <c r="L737" i="10"/>
  <c r="M737" i="10" s="1"/>
  <c r="L683" i="10"/>
  <c r="M683" i="10" s="1"/>
  <c r="L602" i="10"/>
  <c r="M602" i="10" s="1"/>
  <c r="L632" i="10"/>
  <c r="M632" i="10" s="1"/>
  <c r="L619" i="10"/>
  <c r="M619" i="10" s="1"/>
  <c r="L526" i="10"/>
  <c r="M526" i="10" s="1"/>
  <c r="L529" i="10"/>
  <c r="M529" i="10" s="1"/>
  <c r="L576" i="10"/>
  <c r="M576" i="10" s="1"/>
  <c r="L643" i="10"/>
  <c r="M643" i="10" s="1"/>
  <c r="L572" i="10"/>
  <c r="M572" i="10" s="1"/>
  <c r="L413" i="10"/>
  <c r="M413" i="10" s="1"/>
  <c r="L492" i="10"/>
  <c r="M492" i="10" s="1"/>
  <c r="L452" i="10"/>
  <c r="M452" i="10" s="1"/>
  <c r="L504" i="10"/>
  <c r="M504" i="10" s="1"/>
  <c r="L479" i="10"/>
  <c r="M479" i="10" s="1"/>
  <c r="L476" i="10"/>
  <c r="M476" i="10" s="1"/>
  <c r="L340" i="10"/>
  <c r="M340" i="10" s="1"/>
  <c r="L319" i="10"/>
  <c r="M319" i="10" s="1"/>
  <c r="L197" i="10"/>
  <c r="M197" i="10" s="1"/>
  <c r="L437" i="10"/>
  <c r="M437" i="10" s="1"/>
  <c r="L560" i="10"/>
  <c r="M560" i="10" s="1"/>
  <c r="L238" i="10"/>
  <c r="M238" i="10" s="1"/>
  <c r="L321" i="10"/>
  <c r="M321" i="10" s="1"/>
  <c r="L366" i="10"/>
  <c r="M366" i="10" s="1"/>
  <c r="L196" i="10"/>
  <c r="M196" i="10" s="1"/>
  <c r="L151" i="10"/>
  <c r="M151" i="10" s="1"/>
  <c r="L51" i="10"/>
  <c r="M51" i="10" s="1"/>
  <c r="L66" i="10"/>
  <c r="M66" i="10" s="1"/>
  <c r="L39" i="10"/>
  <c r="M39" i="10" s="1"/>
  <c r="L209" i="10"/>
  <c r="M209" i="10" s="1"/>
  <c r="L93" i="10"/>
  <c r="M93" i="10" s="1"/>
  <c r="L90" i="10"/>
  <c r="M90" i="10" s="1"/>
  <c r="L119" i="10"/>
  <c r="M119" i="10" s="1"/>
  <c r="L191" i="10"/>
  <c r="M191" i="10" s="1"/>
  <c r="L250" i="10"/>
  <c r="M250" i="10" s="1"/>
  <c r="L1173" i="10"/>
  <c r="M1173" i="10" s="1"/>
  <c r="L1151" i="10"/>
  <c r="M1151" i="10" s="1"/>
  <c r="L1129" i="10"/>
  <c r="M1129" i="10" s="1"/>
  <c r="L1120" i="10"/>
  <c r="M1120" i="10" s="1"/>
  <c r="L1091" i="10"/>
  <c r="M1091" i="10" s="1"/>
  <c r="L1096" i="10"/>
  <c r="M1096" i="10" s="1"/>
  <c r="L1046" i="10"/>
  <c r="M1046" i="10" s="1"/>
  <c r="L1036" i="10"/>
  <c r="M1036" i="10" s="1"/>
  <c r="L976" i="10"/>
  <c r="M976" i="10" s="1"/>
  <c r="L1136" i="10"/>
  <c r="M1136" i="10" s="1"/>
  <c r="L989" i="10"/>
  <c r="M989" i="10" s="1"/>
  <c r="L970" i="10"/>
  <c r="M970" i="10" s="1"/>
  <c r="L1011" i="10"/>
  <c r="M1011" i="10" s="1"/>
  <c r="L941" i="10"/>
  <c r="M941" i="10" s="1"/>
  <c r="L859" i="10"/>
  <c r="M859" i="10" s="1"/>
  <c r="L779" i="10"/>
  <c r="M779" i="10" s="1"/>
  <c r="L928" i="10"/>
  <c r="M928" i="10" s="1"/>
  <c r="L785" i="10"/>
  <c r="M785" i="10" s="1"/>
  <c r="L797" i="10"/>
  <c r="M797" i="10" s="1"/>
  <c r="L847" i="10"/>
  <c r="M847" i="10" s="1"/>
  <c r="L700" i="10"/>
  <c r="M700" i="10" s="1"/>
  <c r="L746" i="10"/>
  <c r="M746" i="10" s="1"/>
  <c r="L654" i="10"/>
  <c r="M654" i="10" s="1"/>
  <c r="L636" i="10"/>
  <c r="M636" i="10" s="1"/>
  <c r="L550" i="10"/>
  <c r="M550" i="10" s="1"/>
  <c r="L553" i="10"/>
  <c r="M553" i="10" s="1"/>
  <c r="L532" i="10"/>
  <c r="M532" i="10" s="1"/>
  <c r="L511" i="10"/>
  <c r="M511" i="10" s="1"/>
  <c r="L525" i="10"/>
  <c r="M525" i="10" s="1"/>
  <c r="L309" i="10"/>
  <c r="M309" i="10" s="1"/>
  <c r="L411" i="10"/>
  <c r="M411" i="10" s="1"/>
  <c r="L374" i="10"/>
  <c r="M374" i="10" s="1"/>
  <c r="L364" i="10"/>
  <c r="M364" i="10" s="1"/>
  <c r="L221" i="10"/>
  <c r="M221" i="10" s="1"/>
  <c r="L315" i="10"/>
  <c r="M315" i="10" s="1"/>
  <c r="L262" i="10"/>
  <c r="M262" i="10" s="1"/>
  <c r="L289" i="10"/>
  <c r="M289" i="10" s="1"/>
  <c r="L220" i="10"/>
  <c r="M220" i="10" s="1"/>
  <c r="L860" i="10"/>
  <c r="M860" i="10" s="1"/>
  <c r="L478" i="10"/>
  <c r="M478" i="10" s="1"/>
  <c r="L575" i="10"/>
  <c r="M575" i="10" s="1"/>
  <c r="L352" i="10"/>
  <c r="M352" i="10" s="1"/>
  <c r="L439" i="10"/>
  <c r="M439" i="10" s="1"/>
  <c r="L678" i="10"/>
  <c r="M678" i="10" s="1"/>
  <c r="L329" i="10"/>
  <c r="M329" i="10" s="1"/>
  <c r="L350" i="10"/>
  <c r="M350" i="10" s="1"/>
  <c r="L326" i="10"/>
  <c r="M326" i="10" s="1"/>
  <c r="L281" i="10"/>
  <c r="M281" i="10" s="1"/>
  <c r="L65" i="10"/>
  <c r="M65" i="10" s="1"/>
  <c r="L23" i="10"/>
  <c r="M23" i="10" s="1"/>
  <c r="L274" i="10"/>
  <c r="M274" i="10" s="1"/>
  <c r="L123" i="10"/>
  <c r="M123" i="10" s="1"/>
  <c r="L92" i="10"/>
  <c r="M92" i="10" s="1"/>
  <c r="L96" i="10"/>
  <c r="M96" i="10" s="1"/>
  <c r="L242" i="10"/>
  <c r="M242" i="10" s="1"/>
  <c r="L334" i="10"/>
  <c r="M334" i="10" s="1"/>
  <c r="L72" i="10"/>
  <c r="M72" i="10" s="1"/>
  <c r="L358" i="10"/>
  <c r="M358" i="10" s="1"/>
  <c r="L115" i="10"/>
  <c r="M115" i="10" s="1"/>
  <c r="L112" i="10"/>
  <c r="M112" i="10" s="1"/>
  <c r="L171" i="10"/>
  <c r="M171" i="10" s="1"/>
  <c r="L303" i="10"/>
  <c r="M303" i="10" s="1"/>
  <c r="L125" i="10"/>
  <c r="M125" i="10" s="1"/>
  <c r="L203" i="10"/>
  <c r="M203" i="10" s="1"/>
  <c r="L308" i="10"/>
  <c r="M308" i="10" s="1"/>
  <c r="L122" i="10"/>
  <c r="M122" i="10" s="1"/>
  <c r="L202" i="10"/>
  <c r="M202" i="10" s="1"/>
  <c r="L361" i="10"/>
  <c r="M361" i="10" s="1"/>
  <c r="L159" i="10"/>
  <c r="M159" i="10" s="1"/>
  <c r="L223" i="10"/>
  <c r="M223" i="10" s="1"/>
  <c r="L116" i="10"/>
  <c r="M116" i="10" s="1"/>
  <c r="L174" i="10"/>
  <c r="M174" i="10" s="1"/>
  <c r="L302" i="10"/>
  <c r="M302" i="10" s="1"/>
  <c r="L1177" i="10"/>
  <c r="M1177" i="10" s="1"/>
  <c r="L1183" i="10"/>
  <c r="M1183" i="10" s="1"/>
  <c r="L1169" i="10"/>
  <c r="M1169" i="10" s="1"/>
  <c r="L1167" i="10"/>
  <c r="M1167" i="10" s="1"/>
  <c r="L1127" i="10"/>
  <c r="M1127" i="10" s="1"/>
  <c r="L1122" i="10"/>
  <c r="M1122" i="10" s="1"/>
  <c r="L1154" i="10"/>
  <c r="M1154" i="10" s="1"/>
  <c r="L1153" i="10"/>
  <c r="M1153" i="10" s="1"/>
  <c r="L1121" i="10"/>
  <c r="M1121" i="10" s="1"/>
  <c r="L1087" i="10"/>
  <c r="M1087" i="10" s="1"/>
  <c r="L1098" i="10"/>
  <c r="M1098" i="10" s="1"/>
  <c r="L1148" i="10"/>
  <c r="M1148" i="10" s="1"/>
  <c r="L1040" i="10"/>
  <c r="M1040" i="10" s="1"/>
  <c r="L1075" i="10"/>
  <c r="M1075" i="10" s="1"/>
  <c r="L1019" i="10"/>
  <c r="M1019" i="10" s="1"/>
  <c r="L1059" i="10"/>
  <c r="M1059" i="10" s="1"/>
  <c r="L1104" i="10"/>
  <c r="M1104" i="10" s="1"/>
  <c r="L1057" i="10"/>
  <c r="M1057" i="10" s="1"/>
  <c r="L995" i="10"/>
  <c r="M995" i="10" s="1"/>
  <c r="L1033" i="10"/>
  <c r="M1033" i="10" s="1"/>
  <c r="L1124" i="10"/>
  <c r="M1124" i="10" s="1"/>
  <c r="L1018" i="10"/>
  <c r="M1018" i="10" s="1"/>
  <c r="L1080" i="10"/>
  <c r="M1080" i="10" s="1"/>
  <c r="L986" i="10"/>
  <c r="M986" i="10" s="1"/>
  <c r="L1002" i="10"/>
  <c r="M1002" i="10" s="1"/>
  <c r="L923" i="10"/>
  <c r="M923" i="10" s="1"/>
  <c r="L972" i="10"/>
  <c r="M972" i="10" s="1"/>
  <c r="L1026" i="10"/>
  <c r="M1026" i="10" s="1"/>
  <c r="L1012" i="10"/>
  <c r="M1012" i="10" s="1"/>
  <c r="L888" i="10"/>
  <c r="M888" i="10" s="1"/>
  <c r="L917" i="10"/>
  <c r="M917" i="10" s="1"/>
  <c r="L980" i="10"/>
  <c r="M980" i="10" s="1"/>
  <c r="L988" i="10"/>
  <c r="M988" i="10" s="1"/>
  <c r="L981" i="10"/>
  <c r="M981" i="10" s="1"/>
  <c r="L924" i="10"/>
  <c r="M924" i="10" s="1"/>
  <c r="L914" i="10"/>
  <c r="M914" i="10" s="1"/>
  <c r="L882" i="10"/>
  <c r="M882" i="10" s="1"/>
  <c r="L912" i="10"/>
  <c r="M912" i="10" s="1"/>
  <c r="L901" i="10"/>
  <c r="M901" i="10" s="1"/>
  <c r="L850" i="10"/>
  <c r="M850" i="10" s="1"/>
  <c r="L881" i="10"/>
  <c r="M881" i="10" s="1"/>
  <c r="L876" i="10"/>
  <c r="M876" i="10" s="1"/>
  <c r="L827" i="10"/>
  <c r="M827" i="10" s="1"/>
  <c r="L865" i="10"/>
  <c r="M865" i="10" s="1"/>
  <c r="L807" i="10"/>
  <c r="M807" i="10" s="1"/>
  <c r="L747" i="10"/>
  <c r="M747" i="10" s="1"/>
  <c r="L820" i="10"/>
  <c r="M820" i="10" s="1"/>
  <c r="L824" i="10"/>
  <c r="M824" i="10" s="1"/>
  <c r="L805" i="10"/>
  <c r="M805" i="10" s="1"/>
  <c r="L791" i="10"/>
  <c r="M791" i="10" s="1"/>
  <c r="L802" i="10"/>
  <c r="M802" i="10" s="1"/>
  <c r="L754" i="10"/>
  <c r="M754" i="10" s="1"/>
  <c r="L893" i="10"/>
  <c r="M893" i="10" s="1"/>
  <c r="L717" i="10"/>
  <c r="M717" i="10" s="1"/>
  <c r="L656" i="10"/>
  <c r="M656" i="10" s="1"/>
  <c r="L762" i="10"/>
  <c r="M762" i="10" s="1"/>
  <c r="L832" i="10"/>
  <c r="M832" i="10" s="1"/>
  <c r="L716" i="10"/>
  <c r="M716" i="10" s="1"/>
  <c r="L775" i="10"/>
  <c r="M775" i="10" s="1"/>
  <c r="L713" i="10"/>
  <c r="M713" i="10" s="1"/>
  <c r="L742" i="10"/>
  <c r="M742" i="10" s="1"/>
  <c r="L728" i="10"/>
  <c r="M728" i="10" s="1"/>
  <c r="L685" i="10"/>
  <c r="M685" i="10" s="1"/>
  <c r="L916" i="10"/>
  <c r="M916" i="10" s="1"/>
  <c r="L661" i="10"/>
  <c r="M661" i="10" s="1"/>
  <c r="L674" i="10"/>
  <c r="M674" i="10" s="1"/>
  <c r="L706" i="10"/>
  <c r="M706" i="10" s="1"/>
  <c r="L594" i="10"/>
  <c r="M594" i="10" s="1"/>
  <c r="L612" i="10"/>
  <c r="M612" i="10" s="1"/>
  <c r="L616" i="10"/>
  <c r="M616" i="10" s="1"/>
  <c r="L620" i="10"/>
  <c r="M620" i="10" s="1"/>
  <c r="L703" i="10"/>
  <c r="M703" i="10" s="1"/>
  <c r="L598" i="10"/>
  <c r="M598" i="10" s="1"/>
  <c r="L610" i="10"/>
  <c r="M610" i="10" s="1"/>
  <c r="L589" i="10"/>
  <c r="M589" i="10" s="1"/>
  <c r="L518" i="10"/>
  <c r="M518" i="10" s="1"/>
  <c r="L454" i="10"/>
  <c r="M454" i="10" s="1"/>
  <c r="L604" i="10"/>
  <c r="M604" i="10" s="1"/>
  <c r="L521" i="10"/>
  <c r="M521" i="10" s="1"/>
  <c r="L457" i="10"/>
  <c r="M457" i="10" s="1"/>
  <c r="L569" i="10"/>
  <c r="M569" i="10" s="1"/>
  <c r="L500" i="10"/>
  <c r="M500" i="10" s="1"/>
  <c r="L543" i="10"/>
  <c r="M543" i="10" s="1"/>
  <c r="L599" i="10"/>
  <c r="M599" i="10" s="1"/>
  <c r="L514" i="10"/>
  <c r="M514" i="10" s="1"/>
  <c r="L557" i="10"/>
  <c r="M557" i="10" s="1"/>
  <c r="L493" i="10"/>
  <c r="M493" i="10" s="1"/>
  <c r="L461" i="10"/>
  <c r="M461" i="10" s="1"/>
  <c r="L405" i="10"/>
  <c r="M405" i="10" s="1"/>
  <c r="L341" i="10"/>
  <c r="M341" i="10" s="1"/>
  <c r="L490" i="10"/>
  <c r="M490" i="10" s="1"/>
  <c r="L392" i="10"/>
  <c r="M392" i="10" s="1"/>
  <c r="L328" i="10"/>
  <c r="M328" i="10" s="1"/>
  <c r="L444" i="10"/>
  <c r="M444" i="10" s="1"/>
  <c r="L379" i="10"/>
  <c r="M379" i="10" s="1"/>
  <c r="L499" i="10"/>
  <c r="M499" i="10" s="1"/>
  <c r="L406" i="10"/>
  <c r="M406" i="10" s="1"/>
  <c r="L464" i="10"/>
  <c r="M464" i="10" s="1"/>
  <c r="L409" i="10"/>
  <c r="M409" i="10" s="1"/>
  <c r="L474" i="10"/>
  <c r="M474" i="10" s="1"/>
  <c r="L396" i="10"/>
  <c r="M396" i="10" s="1"/>
  <c r="L455" i="10"/>
  <c r="M455" i="10" s="1"/>
  <c r="L370" i="10"/>
  <c r="M370" i="10" s="1"/>
  <c r="L313" i="10"/>
  <c r="M313" i="10" s="1"/>
  <c r="L253" i="10"/>
  <c r="M253" i="10" s="1"/>
  <c r="L189" i="10"/>
  <c r="M189" i="10" s="1"/>
  <c r="L512" i="10"/>
  <c r="M512" i="10" s="1"/>
  <c r="L362" i="10"/>
  <c r="M362" i="10" s="1"/>
  <c r="L283" i="10"/>
  <c r="M283" i="10" s="1"/>
  <c r="L555" i="10"/>
  <c r="M555" i="10" s="1"/>
  <c r="L294" i="10"/>
  <c r="M294" i="10" s="1"/>
  <c r="L600" i="10"/>
  <c r="M600" i="10" s="1"/>
  <c r="L371" i="10"/>
  <c r="M371" i="10" s="1"/>
  <c r="L316" i="10"/>
  <c r="M316" i="10" s="1"/>
  <c r="L257" i="10"/>
  <c r="M257" i="10" s="1"/>
  <c r="L351" i="10"/>
  <c r="M351" i="10" s="1"/>
  <c r="L252" i="10"/>
  <c r="M252" i="10" s="1"/>
  <c r="L188" i="10"/>
  <c r="M188" i="10" s="1"/>
  <c r="L89" i="10"/>
  <c r="M89" i="10" s="1"/>
  <c r="L160" i="10"/>
  <c r="M160" i="10" s="1"/>
  <c r="L232" i="10"/>
  <c r="M232" i="10" s="1"/>
  <c r="L212" i="10"/>
  <c r="M212" i="10" s="1"/>
  <c r="L32" i="10"/>
  <c r="M32" i="10" s="1"/>
  <c r="L346" i="10"/>
  <c r="M346" i="10" s="1"/>
  <c r="L138" i="10"/>
  <c r="M138" i="10" s="1"/>
  <c r="L95" i="10"/>
  <c r="M95" i="10" s="1"/>
  <c r="L88" i="10"/>
  <c r="M88" i="10" s="1"/>
  <c r="L314" i="10"/>
  <c r="M314" i="10" s="1"/>
  <c r="L7" i="10"/>
  <c r="M7" i="10" s="1"/>
  <c r="L166" i="10"/>
  <c r="M166" i="10" s="1"/>
  <c r="L45" i="10"/>
  <c r="M45" i="10" s="1"/>
  <c r="L126" i="10"/>
  <c r="M126" i="10" s="1"/>
  <c r="L120" i="10"/>
  <c r="M120" i="10" s="1"/>
  <c r="L182" i="10"/>
  <c r="M182" i="10" s="1"/>
  <c r="L318" i="10"/>
  <c r="M318" i="10" s="1"/>
  <c r="L135" i="10"/>
  <c r="M135" i="10" s="1"/>
  <c r="L208" i="10"/>
  <c r="M208" i="10" s="1"/>
  <c r="L363" i="10"/>
  <c r="M363" i="10" s="1"/>
  <c r="L131" i="10"/>
  <c r="M131" i="10" s="1"/>
  <c r="L218" i="10"/>
  <c r="M218" i="10" s="1"/>
  <c r="L471" i="10"/>
  <c r="M471" i="10" s="1"/>
  <c r="L168" i="10"/>
  <c r="M168" i="10" s="1"/>
  <c r="L233" i="10"/>
  <c r="M233" i="10" s="1"/>
  <c r="L124" i="10"/>
  <c r="M124" i="10" s="1"/>
  <c r="L190" i="10"/>
  <c r="M190" i="10" s="1"/>
  <c r="L1198" i="10"/>
  <c r="M1198" i="10" s="1"/>
  <c r="L1170" i="10"/>
  <c r="M1170" i="10" s="1"/>
  <c r="L1172" i="10"/>
  <c r="M1172" i="10" s="1"/>
  <c r="L1163" i="10"/>
  <c r="M1163" i="10" s="1"/>
  <c r="L1174" i="10"/>
  <c r="M1174" i="10" s="1"/>
  <c r="L1119" i="10"/>
  <c r="M1119" i="10" s="1"/>
  <c r="L1194" i="10"/>
  <c r="M1194" i="10" s="1"/>
  <c r="L1149" i="10"/>
  <c r="M1149" i="10" s="1"/>
  <c r="L1171" i="10"/>
  <c r="M1171" i="10" s="1"/>
  <c r="L1150" i="10"/>
  <c r="M1150" i="10" s="1"/>
  <c r="L1079" i="10"/>
  <c r="M1079" i="10" s="1"/>
  <c r="L1090" i="10"/>
  <c r="M1090" i="10" s="1"/>
  <c r="L1094" i="10"/>
  <c r="M1094" i="10" s="1"/>
  <c r="L1032" i="10"/>
  <c r="M1032" i="10" s="1"/>
  <c r="L1070" i="10"/>
  <c r="M1070" i="10" s="1"/>
  <c r="L1145" i="10"/>
  <c r="M1145" i="10" s="1"/>
  <c r="L1159" i="10"/>
  <c r="M1159" i="10" s="1"/>
  <c r="L1092" i="10"/>
  <c r="M1092" i="10" s="1"/>
  <c r="L1047" i="10"/>
  <c r="M1047" i="10" s="1"/>
  <c r="L987" i="10"/>
  <c r="M987" i="10" s="1"/>
  <c r="L1017" i="10"/>
  <c r="M1017" i="10" s="1"/>
  <c r="L1054" i="10"/>
  <c r="M1054" i="10" s="1"/>
  <c r="L1081" i="10"/>
  <c r="M1081" i="10" s="1"/>
  <c r="L1069" i="10"/>
  <c r="M1069" i="10" s="1"/>
  <c r="L1010" i="10"/>
  <c r="M1010" i="10" s="1"/>
  <c r="L996" i="10"/>
  <c r="M996" i="10" s="1"/>
  <c r="L915" i="10"/>
  <c r="M915" i="10" s="1"/>
  <c r="L1132" i="10"/>
  <c r="M1132" i="10" s="1"/>
  <c r="L1015" i="10"/>
  <c r="M1015" i="10" s="1"/>
  <c r="L956" i="10"/>
  <c r="M956" i="10" s="1"/>
  <c r="L880" i="10"/>
  <c r="M880" i="10" s="1"/>
  <c r="L908" i="10"/>
  <c r="M908" i="10" s="1"/>
  <c r="L975" i="10"/>
  <c r="M975" i="10" s="1"/>
  <c r="L983" i="10"/>
  <c r="M983" i="10" s="1"/>
  <c r="L953" i="10"/>
  <c r="M953" i="10" s="1"/>
  <c r="L910" i="10"/>
  <c r="M910" i="10" s="1"/>
  <c r="L902" i="10"/>
  <c r="M902" i="10" s="1"/>
  <c r="L949" i="10"/>
  <c r="M949" i="10" s="1"/>
  <c r="L906" i="10"/>
  <c r="M906" i="10" s="1"/>
  <c r="L886" i="10"/>
  <c r="M886" i="10" s="1"/>
  <c r="L842" i="10"/>
  <c r="M842" i="10" s="1"/>
  <c r="L871" i="10"/>
  <c r="M871" i="10" s="1"/>
  <c r="L856" i="10"/>
  <c r="M856" i="10" s="1"/>
  <c r="L965" i="10"/>
  <c r="M965" i="10" s="1"/>
  <c r="L857" i="10"/>
  <c r="M857" i="10" s="1"/>
  <c r="L803" i="10"/>
  <c r="M803" i="10" s="1"/>
  <c r="L739" i="10"/>
  <c r="M739" i="10" s="1"/>
  <c r="L811" i="10"/>
  <c r="M811" i="10" s="1"/>
  <c r="L815" i="10"/>
  <c r="M815" i="10" s="1"/>
  <c r="L796" i="10"/>
  <c r="M796" i="10" s="1"/>
  <c r="L783" i="10"/>
  <c r="M783" i="10" s="1"/>
  <c r="L794" i="10"/>
  <c r="M794" i="10" s="1"/>
  <c r="L745" i="10"/>
  <c r="M745" i="10" s="1"/>
  <c r="L793" i="10"/>
  <c r="M793" i="10" s="1"/>
  <c r="L712" i="10"/>
  <c r="M712" i="10" s="1"/>
  <c r="L648" i="10"/>
  <c r="M648" i="10" s="1"/>
  <c r="L753" i="10"/>
  <c r="M753" i="10" s="1"/>
  <c r="L789" i="10"/>
  <c r="M789" i="10" s="1"/>
  <c r="L710" i="10"/>
  <c r="M710" i="10" s="1"/>
  <c r="L770" i="10"/>
  <c r="M770" i="10" s="1"/>
  <c r="L705" i="10"/>
  <c r="M705" i="10" s="1"/>
  <c r="L733" i="10"/>
  <c r="M733" i="10" s="1"/>
  <c r="L681" i="10"/>
  <c r="M681" i="10" s="1"/>
  <c r="L676" i="10"/>
  <c r="M676" i="10" s="1"/>
  <c r="L800" i="10"/>
  <c r="M800" i="10" s="1"/>
  <c r="L652" i="10"/>
  <c r="M652" i="10" s="1"/>
  <c r="L665" i="10"/>
  <c r="M665" i="10" s="1"/>
  <c r="L690" i="10"/>
  <c r="M690" i="10" s="1"/>
  <c r="L586" i="10"/>
  <c r="M586" i="10" s="1"/>
  <c r="L597" i="10"/>
  <c r="M597" i="10" s="1"/>
  <c r="L607" i="10"/>
  <c r="M607" i="10" s="1"/>
  <c r="L611" i="10"/>
  <c r="M611" i="10" s="1"/>
  <c r="L698" i="10"/>
  <c r="M698" i="10" s="1"/>
  <c r="L718" i="10"/>
  <c r="M718" i="10" s="1"/>
  <c r="L605" i="10"/>
  <c r="M605" i="10" s="1"/>
  <c r="L584" i="10"/>
  <c r="M584" i="10" s="1"/>
  <c r="L510" i="10"/>
  <c r="M510" i="10" s="1"/>
  <c r="L446" i="10"/>
  <c r="M446" i="10" s="1"/>
  <c r="L574" i="10"/>
  <c r="M574" i="10" s="1"/>
  <c r="L513" i="10"/>
  <c r="M513" i="10" s="1"/>
  <c r="L449" i="10"/>
  <c r="M449" i="10" s="1"/>
  <c r="L556" i="10"/>
  <c r="M556" i="10" s="1"/>
  <c r="L719" i="10"/>
  <c r="M719" i="10" s="1"/>
  <c r="L535" i="10"/>
  <c r="M535" i="10" s="1"/>
  <c r="L583" i="10"/>
  <c r="M583" i="10" s="1"/>
  <c r="L506" i="10"/>
  <c r="M506" i="10" s="1"/>
  <c r="L549" i="10"/>
  <c r="M549" i="10" s="1"/>
  <c r="L485" i="10"/>
  <c r="M485" i="10" s="1"/>
  <c r="L456" i="10"/>
  <c r="M456" i="10" s="1"/>
  <c r="L397" i="10"/>
  <c r="M397" i="10" s="1"/>
  <c r="L333" i="10"/>
  <c r="M333" i="10" s="1"/>
  <c r="L475" i="10"/>
  <c r="M475" i="10" s="1"/>
  <c r="L384" i="10"/>
  <c r="M384" i="10" s="1"/>
  <c r="L320" i="10"/>
  <c r="M320" i="10" s="1"/>
  <c r="L435" i="10"/>
  <c r="M435" i="10" s="1"/>
  <c r="L552" i="10"/>
  <c r="M552" i="10" s="1"/>
  <c r="L484" i="10"/>
  <c r="M484" i="10" s="1"/>
  <c r="L398" i="10"/>
  <c r="M398" i="10" s="1"/>
  <c r="L458" i="10"/>
  <c r="M458" i="10" s="1"/>
  <c r="L401" i="10"/>
  <c r="M401" i="10" s="1"/>
  <c r="L459" i="10"/>
  <c r="M459" i="10" s="1"/>
  <c r="L388" i="10"/>
  <c r="M388" i="10" s="1"/>
  <c r="L441" i="10"/>
  <c r="M441" i="10" s="1"/>
  <c r="L355" i="10"/>
  <c r="M355" i="10" s="1"/>
  <c r="L307" i="10"/>
  <c r="M307" i="10" s="1"/>
  <c r="L245" i="10"/>
  <c r="M245" i="10" s="1"/>
  <c r="L181" i="10"/>
  <c r="M181" i="10" s="1"/>
  <c r="L507" i="10"/>
  <c r="M507" i="10" s="1"/>
  <c r="L347" i="10"/>
  <c r="M347" i="10" s="1"/>
  <c r="L275" i="10"/>
  <c r="M275" i="10" s="1"/>
  <c r="L483" i="10"/>
  <c r="M483" i="10" s="1"/>
  <c r="L286" i="10"/>
  <c r="M286" i="10" s="1"/>
  <c r="L468" i="10"/>
  <c r="M468" i="10" s="1"/>
  <c r="L369" i="10"/>
  <c r="M369" i="10" s="1"/>
  <c r="L311" i="10"/>
  <c r="M311" i="10" s="1"/>
  <c r="L249" i="10"/>
  <c r="M249" i="10" s="1"/>
  <c r="L322" i="10"/>
  <c r="M322" i="10" s="1"/>
  <c r="L244" i="10"/>
  <c r="M244" i="10" s="1"/>
  <c r="L180" i="10"/>
  <c r="M180" i="10" s="1"/>
  <c r="L97" i="10"/>
  <c r="M97" i="10" s="1"/>
  <c r="L179" i="10"/>
  <c r="M179" i="10" s="1"/>
  <c r="L240" i="10"/>
  <c r="M240" i="10" s="1"/>
  <c r="L129" i="10"/>
  <c r="M129" i="10" s="1"/>
  <c r="L264" i="10"/>
  <c r="M264" i="10" s="1"/>
  <c r="L41" i="10"/>
  <c r="M41" i="10" s="1"/>
  <c r="L76" i="10"/>
  <c r="M76" i="10" s="1"/>
  <c r="L177" i="10"/>
  <c r="M177" i="10" s="1"/>
  <c r="L87" i="10"/>
  <c r="M87" i="10" s="1"/>
  <c r="L48" i="10"/>
  <c r="M48" i="10" s="1"/>
  <c r="L67" i="10"/>
  <c r="M67" i="10" s="1"/>
  <c r="L17" i="10"/>
  <c r="M17" i="10" s="1"/>
  <c r="L279" i="10"/>
  <c r="M279" i="10" s="1"/>
  <c r="L53" i="10"/>
  <c r="M53" i="10" s="1"/>
  <c r="L143" i="10"/>
  <c r="M143" i="10" s="1"/>
  <c r="L128" i="10"/>
  <c r="M128" i="10" s="1"/>
  <c r="L198" i="10"/>
  <c r="M198" i="10" s="1"/>
  <c r="L528" i="10"/>
  <c r="M528" i="10" s="1"/>
  <c r="L144" i="10"/>
  <c r="M144" i="10" s="1"/>
  <c r="L219" i="10"/>
  <c r="M219" i="10" s="1"/>
  <c r="L442" i="10"/>
  <c r="M442" i="10" s="1"/>
  <c r="L140" i="10"/>
  <c r="M140" i="10" s="1"/>
  <c r="L234" i="10"/>
  <c r="M234" i="10" s="1"/>
  <c r="L103" i="10"/>
  <c r="M103" i="10" s="1"/>
  <c r="L175" i="10"/>
  <c r="M175" i="10" s="1"/>
  <c r="L248" i="10"/>
  <c r="M248" i="10" s="1"/>
  <c r="L132" i="10"/>
  <c r="M132" i="10" s="1"/>
  <c r="L206" i="10"/>
  <c r="M206" i="10" s="1"/>
  <c r="L1190" i="10"/>
  <c r="M1190" i="10" s="1"/>
  <c r="L1186" i="10"/>
  <c r="M1186" i="10" s="1"/>
  <c r="L1165" i="10"/>
  <c r="M1165" i="10" s="1"/>
  <c r="L1155" i="10"/>
  <c r="M1155" i="10" s="1"/>
  <c r="L1162" i="10"/>
  <c r="M1162" i="10" s="1"/>
  <c r="L1197" i="10"/>
  <c r="M1197" i="10" s="1"/>
  <c r="L1188" i="10"/>
  <c r="M1188" i="10" s="1"/>
  <c r="L1138" i="10"/>
  <c r="M1138" i="10" s="1"/>
  <c r="L1166" i="10"/>
  <c r="M1166" i="10" s="1"/>
  <c r="L1143" i="10"/>
  <c r="M1143" i="10" s="1"/>
  <c r="L1071" i="10"/>
  <c r="M1071" i="10" s="1"/>
  <c r="L1082" i="10"/>
  <c r="M1082" i="10" s="1"/>
  <c r="L1086" i="10"/>
  <c r="M1086" i="10" s="1"/>
  <c r="L1024" i="10"/>
  <c r="M1024" i="10" s="1"/>
  <c r="L1065" i="10"/>
  <c r="M1065" i="10" s="1"/>
  <c r="L1100" i="10"/>
  <c r="M1100" i="10" s="1"/>
  <c r="L1114" i="10"/>
  <c r="M1114" i="10" s="1"/>
  <c r="L1112" i="10"/>
  <c r="M1112" i="10" s="1"/>
  <c r="L1039" i="10"/>
  <c r="M1039" i="10" s="1"/>
  <c r="L979" i="10"/>
  <c r="M979" i="10" s="1"/>
  <c r="L1004" i="10"/>
  <c r="M1004" i="10" s="1"/>
  <c r="L1053" i="10"/>
  <c r="M1053" i="10" s="1"/>
  <c r="L1068" i="10"/>
  <c r="M1068" i="10" s="1"/>
  <c r="L1061" i="10"/>
  <c r="M1061" i="10" s="1"/>
  <c r="L999" i="10"/>
  <c r="M999" i="10" s="1"/>
  <c r="L977" i="10"/>
  <c r="M977" i="10" s="1"/>
  <c r="L907" i="10"/>
  <c r="M907" i="10" s="1"/>
  <c r="L1125" i="10"/>
  <c r="M1125" i="10" s="1"/>
  <c r="L997" i="10"/>
  <c r="M997" i="10" s="1"/>
  <c r="L936" i="10"/>
  <c r="M936" i="10" s="1"/>
  <c r="L872" i="10"/>
  <c r="M872" i="10" s="1"/>
  <c r="L899" i="10"/>
  <c r="M899" i="10" s="1"/>
  <c r="L968" i="10"/>
  <c r="M968" i="10" s="1"/>
  <c r="L978" i="10"/>
  <c r="M978" i="10" s="1"/>
  <c r="L938" i="10"/>
  <c r="M938" i="10" s="1"/>
  <c r="L903" i="10"/>
  <c r="M903" i="10" s="1"/>
  <c r="L900" i="10"/>
  <c r="M900" i="10" s="1"/>
  <c r="L919" i="10"/>
  <c r="M919" i="10" s="1"/>
  <c r="L889" i="10"/>
  <c r="M889" i="10" s="1"/>
  <c r="L964" i="10"/>
  <c r="M964" i="10" s="1"/>
  <c r="L834" i="10"/>
  <c r="M834" i="10" s="1"/>
  <c r="L861" i="10"/>
  <c r="M861" i="10" s="1"/>
  <c r="L848" i="10"/>
  <c r="M848" i="10" s="1"/>
  <c r="L934" i="10"/>
  <c r="M934" i="10" s="1"/>
  <c r="L862" i="10"/>
  <c r="M862" i="10" s="1"/>
  <c r="L795" i="10"/>
  <c r="M795" i="10" s="1"/>
  <c r="L731" i="10"/>
  <c r="M731" i="10" s="1"/>
  <c r="L798" i="10"/>
  <c r="M798" i="10" s="1"/>
  <c r="L806" i="10"/>
  <c r="M806" i="10" s="1"/>
  <c r="L788" i="10"/>
  <c r="M788" i="10" s="1"/>
  <c r="L921" i="10"/>
  <c r="M921" i="10" s="1"/>
  <c r="L863" i="10"/>
  <c r="M863" i="10" s="1"/>
  <c r="L736" i="10"/>
  <c r="M736" i="10" s="1"/>
  <c r="L781" i="10"/>
  <c r="M781" i="10" s="1"/>
  <c r="L704" i="10"/>
  <c r="M704" i="10" s="1"/>
  <c r="L640" i="10"/>
  <c r="M640" i="10" s="1"/>
  <c r="L744" i="10"/>
  <c r="M744" i="10" s="1"/>
  <c r="L780" i="10"/>
  <c r="M780" i="10" s="1"/>
  <c r="L702" i="10"/>
  <c r="M702" i="10" s="1"/>
  <c r="L761" i="10"/>
  <c r="M761" i="10" s="1"/>
  <c r="L697" i="10"/>
  <c r="M697" i="10" s="1"/>
  <c r="L724" i="10"/>
  <c r="M724" i="10" s="1"/>
  <c r="L667" i="10"/>
  <c r="M667" i="10" s="1"/>
  <c r="L671" i="10"/>
  <c r="M671" i="10" s="1"/>
  <c r="L782" i="10"/>
  <c r="M782" i="10" s="1"/>
  <c r="L647" i="10"/>
  <c r="M647" i="10" s="1"/>
  <c r="L651" i="10"/>
  <c r="M651" i="10" s="1"/>
  <c r="L668" i="10"/>
  <c r="M668" i="10" s="1"/>
  <c r="L578" i="10"/>
  <c r="M578" i="10" s="1"/>
  <c r="L764" i="10"/>
  <c r="M764" i="10" s="1"/>
  <c r="L760" i="10"/>
  <c r="M760" i="10" s="1"/>
  <c r="L603" i="10"/>
  <c r="M603" i="10" s="1"/>
  <c r="L691" i="10"/>
  <c r="M691" i="10" s="1"/>
  <c r="L695" i="10"/>
  <c r="M695" i="10" s="1"/>
  <c r="L601" i="10"/>
  <c r="M601" i="10" s="1"/>
  <c r="L570" i="10"/>
  <c r="M570" i="10" s="1"/>
  <c r="L502" i="10"/>
  <c r="M502" i="10" s="1"/>
  <c r="L438" i="10"/>
  <c r="M438" i="10" s="1"/>
  <c r="L565" i="10"/>
  <c r="M565" i="10" s="1"/>
  <c r="L505" i="10"/>
  <c r="M505" i="10" s="1"/>
  <c r="L778" i="10"/>
  <c r="M778" i="10" s="1"/>
  <c r="L548" i="10"/>
  <c r="M548" i="10" s="1"/>
  <c r="L673" i="10"/>
  <c r="M673" i="10" s="1"/>
  <c r="L527" i="10"/>
  <c r="M527" i="10" s="1"/>
  <c r="L568" i="10"/>
  <c r="M568" i="10" s="1"/>
  <c r="L663" i="10"/>
  <c r="M663" i="10" s="1"/>
  <c r="L541" i="10"/>
  <c r="M541" i="10" s="1"/>
  <c r="L477" i="10"/>
  <c r="M477" i="10" s="1"/>
  <c r="L450" i="10"/>
  <c r="M450" i="10" s="1"/>
  <c r="L389" i="10"/>
  <c r="M389" i="10" s="1"/>
  <c r="L325" i="10"/>
  <c r="M325" i="10" s="1"/>
  <c r="L451" i="10"/>
  <c r="M451" i="10" s="1"/>
  <c r="L376" i="10"/>
  <c r="M376" i="10" s="1"/>
  <c r="L312" i="10"/>
  <c r="M312" i="10" s="1"/>
  <c r="L426" i="10"/>
  <c r="M426" i="10" s="1"/>
  <c r="L547" i="10"/>
  <c r="M547" i="10" s="1"/>
  <c r="L482" i="10"/>
  <c r="M482" i="10" s="1"/>
  <c r="L390" i="10"/>
  <c r="M390" i="10" s="1"/>
  <c r="L453" i="10"/>
  <c r="M453" i="10" s="1"/>
  <c r="L393" i="10"/>
  <c r="M393" i="10" s="1"/>
  <c r="L447" i="10"/>
  <c r="M447" i="10" s="1"/>
  <c r="L380" i="10"/>
  <c r="M380" i="10" s="1"/>
  <c r="L428" i="10"/>
  <c r="M428" i="10" s="1"/>
  <c r="L353" i="10"/>
  <c r="M353" i="10" s="1"/>
  <c r="L298" i="10"/>
  <c r="M298" i="10" s="1"/>
  <c r="L237" i="10"/>
  <c r="M237" i="10" s="1"/>
  <c r="L173" i="10"/>
  <c r="M173" i="10" s="1"/>
  <c r="L498" i="10"/>
  <c r="M498" i="10" s="1"/>
  <c r="L345" i="10"/>
  <c r="M345" i="10" s="1"/>
  <c r="L267" i="10"/>
  <c r="M267" i="10" s="1"/>
  <c r="L466" i="10"/>
  <c r="M466" i="10" s="1"/>
  <c r="L278" i="10"/>
  <c r="M278" i="10" s="1"/>
  <c r="L423" i="10"/>
  <c r="M423" i="10" s="1"/>
  <c r="L354" i="10"/>
  <c r="M354" i="10" s="1"/>
  <c r="L305" i="10"/>
  <c r="M305" i="10" s="1"/>
  <c r="L241" i="10"/>
  <c r="M241" i="10" s="1"/>
  <c r="L304" i="10"/>
  <c r="M304" i="10" s="1"/>
  <c r="L236" i="10"/>
  <c r="M236" i="10" s="1"/>
  <c r="L50" i="10"/>
  <c r="M50" i="10" s="1"/>
  <c r="L105" i="10"/>
  <c r="M105" i="10" s="1"/>
  <c r="L184" i="10"/>
  <c r="M184" i="10" s="1"/>
  <c r="L272" i="10"/>
  <c r="M272" i="10" s="1"/>
  <c r="L47" i="10"/>
  <c r="M47" i="10" s="1"/>
  <c r="L86" i="10"/>
  <c r="M86" i="10" s="1"/>
  <c r="L178" i="10"/>
  <c r="M178" i="10" s="1"/>
  <c r="L74" i="10"/>
  <c r="M74" i="10" s="1"/>
  <c r="L52" i="10"/>
  <c r="M52" i="10" s="1"/>
  <c r="L84" i="10"/>
  <c r="M84" i="10" s="1"/>
  <c r="L25" i="10"/>
  <c r="M25" i="10" s="1"/>
  <c r="L488" i="10"/>
  <c r="M488" i="10" s="1"/>
  <c r="L55" i="10"/>
  <c r="M55" i="10" s="1"/>
  <c r="L156" i="10"/>
  <c r="M156" i="10" s="1"/>
  <c r="L130" i="10"/>
  <c r="M130" i="10" s="1"/>
  <c r="L214" i="10"/>
  <c r="M214" i="10" s="1"/>
  <c r="L85" i="10"/>
  <c r="M85" i="10" s="1"/>
  <c r="L158" i="10"/>
  <c r="M158" i="10" s="1"/>
  <c r="L224" i="10"/>
  <c r="M224" i="10" s="1"/>
  <c r="L82" i="10"/>
  <c r="M82" i="10" s="1"/>
  <c r="L145" i="10"/>
  <c r="M145" i="10" s="1"/>
  <c r="L258" i="10"/>
  <c r="M258" i="10" s="1"/>
  <c r="L111" i="10"/>
  <c r="M111" i="10" s="1"/>
  <c r="L185" i="10"/>
  <c r="M185" i="10" s="1"/>
  <c r="L280" i="10"/>
  <c r="M280" i="10" s="1"/>
  <c r="L137" i="10"/>
  <c r="M137" i="10" s="1"/>
  <c r="L222" i="10"/>
  <c r="M222" i="10" s="1"/>
  <c r="L1182" i="10"/>
  <c r="M1182" i="10" s="1"/>
  <c r="L1181" i="10"/>
  <c r="M1181" i="10" s="1"/>
  <c r="L1160" i="10"/>
  <c r="M1160" i="10" s="1"/>
  <c r="L1147" i="10"/>
  <c r="M1147" i="10" s="1"/>
  <c r="L1156" i="10"/>
  <c r="M1156" i="10" s="1"/>
  <c r="L1192" i="10"/>
  <c r="M1192" i="10" s="1"/>
  <c r="L1178" i="10"/>
  <c r="M1178" i="10" s="1"/>
  <c r="L1134" i="10"/>
  <c r="M1134" i="10" s="1"/>
  <c r="L1164" i="10"/>
  <c r="M1164" i="10" s="1"/>
  <c r="L1133" i="10"/>
  <c r="M1133" i="10" s="1"/>
  <c r="L1063" i="10"/>
  <c r="M1063" i="10" s="1"/>
  <c r="L1074" i="10"/>
  <c r="M1074" i="10" s="1"/>
  <c r="L1093" i="10"/>
  <c r="M1093" i="10" s="1"/>
  <c r="L1016" i="10"/>
  <c r="M1016" i="10" s="1"/>
  <c r="L1055" i="10"/>
  <c r="M1055" i="10" s="1"/>
  <c r="L1097" i="10"/>
  <c r="M1097" i="10" s="1"/>
  <c r="L1111" i="10"/>
  <c r="M1111" i="10" s="1"/>
  <c r="L1089" i="10"/>
  <c r="M1089" i="10" s="1"/>
  <c r="L1072" i="10"/>
  <c r="M1072" i="10" s="1"/>
  <c r="L971" i="10"/>
  <c r="M971" i="10" s="1"/>
  <c r="L998" i="10"/>
  <c r="M998" i="10" s="1"/>
  <c r="L1038" i="10"/>
  <c r="M1038" i="10" s="1"/>
  <c r="L1052" i="10"/>
  <c r="M1052" i="10" s="1"/>
  <c r="L1056" i="10"/>
  <c r="M1056" i="10" s="1"/>
  <c r="L984" i="10"/>
  <c r="M984" i="10" s="1"/>
  <c r="L961" i="10"/>
  <c r="M961" i="10" s="1"/>
  <c r="L1031" i="10"/>
  <c r="M1031" i="10" s="1"/>
  <c r="L1007" i="10"/>
  <c r="M1007" i="10" s="1"/>
  <c r="L969" i="10"/>
  <c r="M969" i="10" s="1"/>
  <c r="L927" i="10"/>
  <c r="M927" i="10" s="1"/>
  <c r="L1049" i="10"/>
  <c r="M1049" i="10" s="1"/>
  <c r="L891" i="10"/>
  <c r="M891" i="10" s="1"/>
  <c r="L950" i="10"/>
  <c r="M950" i="10" s="1"/>
  <c r="L973" i="10"/>
  <c r="M973" i="10" s="1"/>
  <c r="L1115" i="10"/>
  <c r="M1115" i="10" s="1"/>
  <c r="L895" i="10"/>
  <c r="M895" i="10" s="1"/>
  <c r="L885" i="10"/>
  <c r="M885" i="10" s="1"/>
  <c r="L894" i="10"/>
  <c r="M894" i="10" s="1"/>
  <c r="L874" i="10"/>
  <c r="M874" i="10" s="1"/>
  <c r="L942" i="10"/>
  <c r="M942" i="10" s="1"/>
  <c r="L826" i="10"/>
  <c r="M826" i="10" s="1"/>
  <c r="L853" i="10"/>
  <c r="M853" i="10" s="1"/>
  <c r="L869" i="10"/>
  <c r="M869" i="10" s="1"/>
  <c r="L864" i="10"/>
  <c r="M864" i="10" s="1"/>
  <c r="L844" i="10"/>
  <c r="M844" i="10" s="1"/>
  <c r="L787" i="10"/>
  <c r="M787" i="10" s="1"/>
  <c r="L723" i="10"/>
  <c r="M723" i="10" s="1"/>
  <c r="L790" i="10"/>
  <c r="M790" i="10" s="1"/>
  <c r="L801" i="10"/>
  <c r="M801" i="10" s="1"/>
  <c r="L840" i="10"/>
  <c r="M840" i="10" s="1"/>
  <c r="L849" i="10"/>
  <c r="M849" i="10" s="1"/>
  <c r="L852" i="10"/>
  <c r="M852" i="10" s="1"/>
  <c r="L727" i="10"/>
  <c r="M727" i="10" s="1"/>
  <c r="L772" i="10"/>
  <c r="M772" i="10" s="1"/>
  <c r="L696" i="10"/>
  <c r="M696" i="10" s="1"/>
  <c r="L812" i="10"/>
  <c r="M812" i="10" s="1"/>
  <c r="L735" i="10"/>
  <c r="M735" i="10" s="1"/>
  <c r="L766" i="10"/>
  <c r="M766" i="10" s="1"/>
  <c r="L694" i="10"/>
  <c r="M694" i="10" s="1"/>
  <c r="L752" i="10"/>
  <c r="M752" i="10" s="1"/>
  <c r="L821" i="10"/>
  <c r="M821" i="10" s="1"/>
  <c r="L708" i="10"/>
  <c r="M708" i="10" s="1"/>
  <c r="L658" i="10"/>
  <c r="M658" i="10" s="1"/>
  <c r="L662" i="10"/>
  <c r="M662" i="10" s="1"/>
  <c r="L769" i="10"/>
  <c r="M769" i="10" s="1"/>
  <c r="L638" i="10"/>
  <c r="M638" i="10" s="1"/>
  <c r="L642" i="10"/>
  <c r="M642" i="10" s="1"/>
  <c r="L659" i="10"/>
  <c r="M659" i="10" s="1"/>
  <c r="L669" i="10"/>
  <c r="M669" i="10" s="1"/>
  <c r="L732" i="10"/>
  <c r="M732" i="10" s="1"/>
  <c r="L675" i="10"/>
  <c r="M675" i="10" s="1"/>
  <c r="L595" i="10"/>
  <c r="M595" i="10" s="1"/>
  <c r="L689" i="10"/>
  <c r="M689" i="10" s="1"/>
  <c r="L686" i="10"/>
  <c r="M686" i="10" s="1"/>
  <c r="L593" i="10"/>
  <c r="M593" i="10" s="1"/>
  <c r="L558" i="10"/>
  <c r="M558" i="10" s="1"/>
  <c r="L494" i="10"/>
  <c r="M494" i="10" s="1"/>
  <c r="L430" i="10"/>
  <c r="M430" i="10" s="1"/>
  <c r="L561" i="10"/>
  <c r="M561" i="10" s="1"/>
  <c r="L497" i="10"/>
  <c r="M497" i="10" s="1"/>
  <c r="L687" i="10"/>
  <c r="M687" i="10" s="1"/>
  <c r="L540" i="10"/>
  <c r="M540" i="10" s="1"/>
  <c r="L613" i="10"/>
  <c r="M613" i="10" s="1"/>
  <c r="L519" i="10"/>
  <c r="M519" i="10" s="1"/>
  <c r="L554" i="10"/>
  <c r="M554" i="10" s="1"/>
  <c r="L628" i="10"/>
  <c r="M628" i="10" s="1"/>
  <c r="L533" i="10"/>
  <c r="M533" i="10" s="1"/>
  <c r="L469" i="10"/>
  <c r="M469" i="10" s="1"/>
  <c r="L445" i="10"/>
  <c r="M445" i="10" s="1"/>
  <c r="L381" i="10"/>
  <c r="M381" i="10" s="1"/>
  <c r="L317" i="10"/>
  <c r="M317" i="10" s="1"/>
  <c r="L440" i="10"/>
  <c r="M440" i="10" s="1"/>
  <c r="L368" i="10"/>
  <c r="M368" i="10" s="1"/>
  <c r="L714" i="10"/>
  <c r="M714" i="10" s="1"/>
  <c r="L421" i="10"/>
  <c r="M421" i="10" s="1"/>
  <c r="L536" i="10"/>
  <c r="M536" i="10" s="1"/>
  <c r="L467" i="10"/>
  <c r="M467" i="10" s="1"/>
  <c r="L382" i="10"/>
  <c r="M382" i="10" s="1"/>
  <c r="L448" i="10"/>
  <c r="M448" i="10" s="1"/>
  <c r="L385" i="10"/>
  <c r="M385" i="10" s="1"/>
  <c r="L433" i="10"/>
  <c r="M433" i="10" s="1"/>
  <c r="L372" i="10"/>
  <c r="M372" i="10" s="1"/>
  <c r="L410" i="10"/>
  <c r="M410" i="10" s="1"/>
  <c r="L338" i="10"/>
  <c r="M338" i="10" s="1"/>
  <c r="L293" i="10"/>
  <c r="M293" i="10" s="1"/>
  <c r="L229" i="10"/>
  <c r="M229" i="10" s="1"/>
  <c r="L165" i="10"/>
  <c r="M165" i="10" s="1"/>
  <c r="L460" i="10"/>
  <c r="M460" i="10" s="1"/>
  <c r="L331" i="10"/>
  <c r="M331" i="10" s="1"/>
  <c r="L259" i="10"/>
  <c r="M259" i="10" s="1"/>
  <c r="L359" i="10"/>
  <c r="M359" i="10" s="1"/>
  <c r="L270" i="10"/>
  <c r="M270" i="10" s="1"/>
  <c r="L407" i="10"/>
  <c r="M407" i="10" s="1"/>
  <c r="L339" i="10"/>
  <c r="M339" i="10" s="1"/>
  <c r="L300" i="10"/>
  <c r="M300" i="10" s="1"/>
  <c r="L582" i="10"/>
  <c r="M582" i="10" s="1"/>
  <c r="L292" i="10"/>
  <c r="M292" i="10" s="1"/>
  <c r="L228" i="10"/>
  <c r="M228" i="10" s="1"/>
  <c r="L54" i="10"/>
  <c r="M54" i="10" s="1"/>
  <c r="L113" i="10"/>
  <c r="M113" i="10" s="1"/>
  <c r="L195" i="10"/>
  <c r="M195" i="10" s="1"/>
  <c r="L91" i="10"/>
  <c r="M91" i="10" s="1"/>
  <c r="L57" i="10"/>
  <c r="M57" i="10" s="1"/>
  <c r="L14" i="10"/>
  <c r="M14" i="10" s="1"/>
  <c r="L139" i="10"/>
  <c r="M139" i="10" s="1"/>
  <c r="L167" i="10"/>
  <c r="M167" i="10" s="1"/>
  <c r="L154" i="10"/>
  <c r="M154" i="10" s="1"/>
  <c r="L323" i="10"/>
  <c r="M323" i="10" s="1"/>
  <c r="L1201" i="10"/>
  <c r="M1201" i="10" s="1"/>
  <c r="L1139" i="10"/>
  <c r="M1139" i="10" s="1"/>
  <c r="L1128" i="10"/>
  <c r="M1128" i="10" s="1"/>
  <c r="L1161" i="10"/>
  <c r="M1161" i="10" s="1"/>
  <c r="L1008" i="10"/>
  <c r="M1008" i="10" s="1"/>
  <c r="L1078" i="10"/>
  <c r="M1078" i="10" s="1"/>
  <c r="L963" i="10"/>
  <c r="M963" i="10" s="1"/>
  <c r="L1050" i="10"/>
  <c r="M1050" i="10" s="1"/>
  <c r="L1014" i="10"/>
  <c r="M1014" i="10" s="1"/>
  <c r="L922" i="10"/>
  <c r="M922" i="10" s="1"/>
  <c r="L948" i="10"/>
  <c r="M948" i="10" s="1"/>
  <c r="L887" i="10"/>
  <c r="M887" i="10" s="1"/>
  <c r="L868" i="10"/>
  <c r="M868" i="10" s="1"/>
  <c r="L818" i="10"/>
  <c r="M818" i="10" s="1"/>
  <c r="L854" i="10"/>
  <c r="M854" i="10" s="1"/>
  <c r="L715" i="10"/>
  <c r="M715" i="10" s="1"/>
  <c r="L823" i="10"/>
  <c r="M823" i="10" s="1"/>
  <c r="L722" i="10"/>
  <c r="M722" i="10" s="1"/>
  <c r="L688" i="10"/>
  <c r="M688" i="10" s="1"/>
  <c r="L757" i="10"/>
  <c r="M757" i="10" s="1"/>
  <c r="L808" i="10"/>
  <c r="M808" i="10" s="1"/>
  <c r="L653" i="10"/>
  <c r="M653" i="10" s="1"/>
  <c r="L630" i="10"/>
  <c r="M630" i="10" s="1"/>
  <c r="L646" i="10"/>
  <c r="M646" i="10" s="1"/>
  <c r="L682" i="10"/>
  <c r="M682" i="10" s="1"/>
  <c r="L486" i="10"/>
  <c r="M486" i="10" s="1"/>
  <c r="L489" i="10"/>
  <c r="M489" i="10" s="1"/>
  <c r="L588" i="10"/>
  <c r="M588" i="10" s="1"/>
  <c r="L609" i="10"/>
  <c r="M609" i="10" s="1"/>
  <c r="L436" i="10"/>
  <c r="M436" i="10" s="1"/>
  <c r="L360" i="10"/>
  <c r="M360" i="10" s="1"/>
  <c r="L531" i="10"/>
  <c r="M531" i="10" s="1"/>
  <c r="L443" i="10"/>
  <c r="M443" i="10" s="1"/>
  <c r="L424" i="10"/>
  <c r="M424" i="10" s="1"/>
  <c r="L399" i="10"/>
  <c r="M399" i="10" s="1"/>
  <c r="L285" i="10"/>
  <c r="M285" i="10" s="1"/>
  <c r="L367" i="10"/>
  <c r="M367" i="10" s="1"/>
  <c r="L342" i="10"/>
  <c r="M342" i="10" s="1"/>
  <c r="L337" i="10"/>
  <c r="M337" i="10" s="1"/>
  <c r="L284" i="10"/>
  <c r="M284" i="10" s="1"/>
  <c r="L121" i="10"/>
  <c r="M121" i="10" s="1"/>
  <c r="L5" i="10"/>
  <c r="M5" i="10" s="1"/>
  <c r="L102" i="10"/>
  <c r="M102" i="10" s="1"/>
  <c r="L59" i="10"/>
  <c r="M59" i="10" s="1"/>
  <c r="L225" i="10"/>
  <c r="M225" i="10" s="1"/>
  <c r="L21" i="10"/>
  <c r="M21" i="10" s="1"/>
  <c r="L210" i="10"/>
  <c r="M210" i="10" s="1"/>
  <c r="L239" i="10"/>
  <c r="M239" i="10" s="1"/>
  <c r="L176" i="10"/>
  <c r="M176" i="10" s="1"/>
  <c r="L98" i="10"/>
  <c r="M98" i="10" s="1"/>
  <c r="L290" i="10"/>
  <c r="M290" i="10" s="1"/>
  <c r="L201" i="10"/>
  <c r="M201" i="10" s="1"/>
  <c r="L155" i="10"/>
  <c r="M155" i="10" s="1"/>
  <c r="L1200" i="10"/>
  <c r="M1200" i="10" s="1"/>
  <c r="L1144" i="10"/>
  <c r="M1144" i="10" s="1"/>
  <c r="L1146" i="10"/>
  <c r="M1146" i="10" s="1"/>
  <c r="L1157" i="10"/>
  <c r="M1157" i="10" s="1"/>
  <c r="L1123" i="10"/>
  <c r="M1123" i="10" s="1"/>
  <c r="L1118" i="10"/>
  <c r="M1118" i="10" s="1"/>
  <c r="L1058" i="10"/>
  <c r="M1058" i="10" s="1"/>
  <c r="L1000" i="10"/>
  <c r="M1000" i="10" s="1"/>
  <c r="L1085" i="10"/>
  <c r="M1085" i="10" s="1"/>
  <c r="L1073" i="10"/>
  <c r="M1073" i="10" s="1"/>
  <c r="L982" i="10"/>
  <c r="M982" i="10" s="1"/>
  <c r="L1029" i="10"/>
  <c r="M1029" i="10" s="1"/>
  <c r="L957" i="10"/>
  <c r="M957" i="10" s="1"/>
  <c r="L1001" i="10"/>
  <c r="M1001" i="10" s="1"/>
  <c r="L954" i="10"/>
  <c r="M954" i="10" s="1"/>
  <c r="L967" i="10"/>
  <c r="M967" i="10" s="1"/>
  <c r="L935" i="10"/>
  <c r="M935" i="10" s="1"/>
  <c r="L958" i="10"/>
  <c r="M958" i="10" s="1"/>
  <c r="L877" i="10"/>
  <c r="M877" i="10" s="1"/>
  <c r="L911" i="10"/>
  <c r="M911" i="10" s="1"/>
  <c r="L946" i="10"/>
  <c r="M946" i="10" s="1"/>
  <c r="L846" i="10"/>
  <c r="M846" i="10" s="1"/>
  <c r="L771" i="10"/>
  <c r="M771" i="10" s="1"/>
  <c r="L833" i="10"/>
  <c r="M833" i="10" s="1"/>
  <c r="L830" i="10"/>
  <c r="M830" i="10" s="1"/>
  <c r="L709" i="10"/>
  <c r="M709" i="10" s="1"/>
  <c r="L680" i="10"/>
  <c r="M680" i="10" s="1"/>
  <c r="L721" i="10"/>
  <c r="M721" i="10" s="1"/>
  <c r="L822" i="10"/>
  <c r="M822" i="10" s="1"/>
  <c r="L738" i="10"/>
  <c r="M738" i="10" s="1"/>
  <c r="L692" i="10"/>
  <c r="M692" i="10" s="1"/>
  <c r="L644" i="10"/>
  <c r="M644" i="10" s="1"/>
  <c r="L627" i="10"/>
  <c r="M627" i="10" s="1"/>
  <c r="L617" i="10"/>
  <c r="M617" i="10" s="1"/>
  <c r="L655" i="10"/>
  <c r="M655" i="10" s="1"/>
  <c r="L579" i="10"/>
  <c r="M579" i="10" s="1"/>
  <c r="L666" i="10"/>
  <c r="M666" i="10" s="1"/>
  <c r="L542" i="10"/>
  <c r="M542" i="10" s="1"/>
  <c r="L545" i="10"/>
  <c r="M545" i="10" s="1"/>
  <c r="L591" i="10"/>
  <c r="M591" i="10" s="1"/>
  <c r="L564" i="10"/>
  <c r="M564" i="10" s="1"/>
  <c r="L538" i="10"/>
  <c r="M538" i="10" s="1"/>
  <c r="L517" i="10"/>
  <c r="M517" i="10" s="1"/>
  <c r="L365" i="10"/>
  <c r="M365" i="10" s="1"/>
  <c r="L417" i="10"/>
  <c r="M417" i="10" s="1"/>
  <c r="L403" i="10"/>
  <c r="M403" i="10" s="1"/>
  <c r="L562" i="10"/>
  <c r="M562" i="10" s="1"/>
  <c r="L415" i="10"/>
  <c r="M415" i="10" s="1"/>
  <c r="L394" i="10"/>
  <c r="M394" i="10" s="1"/>
  <c r="L277" i="10"/>
  <c r="M277" i="10" s="1"/>
  <c r="L149" i="10"/>
  <c r="M149" i="10" s="1"/>
  <c r="L243" i="10"/>
  <c r="M243" i="10" s="1"/>
  <c r="L254" i="10"/>
  <c r="M254" i="10" s="1"/>
  <c r="L332" i="10"/>
  <c r="M332" i="10" s="1"/>
  <c r="L276" i="10"/>
  <c r="M276" i="10" s="1"/>
  <c r="U61" i="10"/>
  <c r="U62" i="10"/>
  <c r="T62" i="10"/>
  <c r="T61" i="10"/>
  <c r="Q3" i="10"/>
  <c r="AC6" i="10" l="1"/>
  <c r="V50" i="10"/>
  <c r="Z5" i="10"/>
  <c r="V59" i="10"/>
  <c r="Q2" i="10"/>
  <c r="R2" i="10" s="1"/>
  <c r="R3" i="10"/>
  <c r="AW934" i="10" l="1"/>
  <c r="W65" i="10"/>
  <c r="AW49" i="10"/>
  <c r="AE5" i="10"/>
  <c r="AW9" i="10"/>
  <c r="AW112" i="10"/>
  <c r="AW81" i="10"/>
  <c r="AW3" i="10"/>
  <c r="AY3" i="10" s="1"/>
  <c r="AW224" i="10"/>
  <c r="AW60" i="10"/>
  <c r="AW52" i="10"/>
  <c r="AW157" i="10"/>
  <c r="AW345" i="10"/>
  <c r="AW549" i="10"/>
  <c r="AW560" i="10"/>
  <c r="AW348" i="10"/>
  <c r="AW184" i="10"/>
  <c r="AW278" i="10"/>
  <c r="AW22" i="10"/>
  <c r="AW221" i="10"/>
  <c r="AW220" i="10"/>
  <c r="AW44" i="10"/>
  <c r="AW128" i="10"/>
  <c r="AW269" i="10"/>
  <c r="AW247" i="10"/>
  <c r="AW84" i="10"/>
  <c r="AW88" i="10"/>
  <c r="AW23" i="10"/>
  <c r="AW164" i="10"/>
  <c r="AW339" i="10"/>
  <c r="AW100" i="10"/>
  <c r="AW344" i="10"/>
  <c r="AW481" i="10"/>
  <c r="AW259" i="10"/>
  <c r="AW358" i="10"/>
  <c r="AW390" i="10"/>
  <c r="AW468" i="10"/>
  <c r="AW140" i="10"/>
  <c r="AW5" i="10"/>
  <c r="AW99" i="10"/>
  <c r="AW149" i="10"/>
  <c r="AW301" i="10"/>
  <c r="AW71" i="10"/>
  <c r="AW181" i="10"/>
  <c r="AW62" i="10"/>
  <c r="AW241" i="10"/>
  <c r="AW332" i="10"/>
  <c r="AW162" i="10"/>
  <c r="AW411" i="10"/>
  <c r="AW394" i="10"/>
  <c r="AW18" i="10"/>
  <c r="AW219" i="10"/>
  <c r="AW280" i="10"/>
  <c r="AW150" i="10"/>
  <c r="AW72" i="10"/>
  <c r="AW93" i="10"/>
  <c r="AW222" i="10"/>
  <c r="AW377" i="10"/>
  <c r="AW232" i="10"/>
  <c r="AW67" i="10"/>
  <c r="AW14" i="10"/>
  <c r="AW92" i="10"/>
  <c r="AW24" i="10"/>
  <c r="AW10" i="10"/>
  <c r="AW504" i="10"/>
  <c r="AW76" i="10"/>
  <c r="AW33" i="10"/>
  <c r="AW25" i="10"/>
  <c r="AW15" i="10"/>
  <c r="AW509" i="10"/>
  <c r="AW205" i="10"/>
  <c r="AW172" i="10"/>
  <c r="AW356" i="10"/>
  <c r="AW87" i="10"/>
  <c r="AW197" i="10"/>
  <c r="AW70" i="10"/>
  <c r="AW249" i="10"/>
  <c r="AW340" i="10"/>
  <c r="AW170" i="10"/>
  <c r="AW423" i="10"/>
  <c r="AW402" i="10"/>
  <c r="AW214" i="10"/>
  <c r="AW212" i="10"/>
  <c r="AW13" i="10"/>
  <c r="AW61" i="10"/>
  <c r="AW8" i="10"/>
  <c r="AW171" i="10"/>
  <c r="AW294" i="10"/>
  <c r="AW288" i="10"/>
  <c r="AW34" i="10"/>
  <c r="AW227" i="10"/>
  <c r="AW77" i="10"/>
  <c r="AW155" i="10"/>
  <c r="AW319" i="10"/>
  <c r="AW334" i="10"/>
  <c r="AW416" i="10"/>
  <c r="AW251" i="10"/>
  <c r="AW650" i="10"/>
  <c r="AW433" i="10"/>
  <c r="AW131" i="10"/>
  <c r="AW91" i="10"/>
  <c r="AW39" i="10"/>
  <c r="AW21" i="10"/>
  <c r="AW4" i="10"/>
  <c r="AW211" i="10"/>
  <c r="AW28" i="10"/>
  <c r="AW114" i="10"/>
  <c r="AW147" i="10"/>
  <c r="AW439" i="10"/>
  <c r="AW135" i="10"/>
  <c r="AW364" i="10"/>
  <c r="AW455" i="10"/>
  <c r="AW266" i="10"/>
  <c r="AW400" i="10"/>
  <c r="AW506" i="10"/>
  <c r="AW179" i="10"/>
  <c r="AW279" i="10"/>
  <c r="AW42" i="10"/>
  <c r="AW45" i="10"/>
  <c r="AW12" i="10"/>
  <c r="AW284" i="10"/>
  <c r="AW43" i="10"/>
  <c r="AW122" i="10"/>
  <c r="AW156" i="10"/>
  <c r="AW89" i="10"/>
  <c r="AW144" i="10"/>
  <c r="AW426" i="10"/>
  <c r="AW456" i="10"/>
  <c r="AW282" i="10"/>
  <c r="AW428" i="10"/>
  <c r="AW530" i="10"/>
  <c r="AW519" i="10"/>
  <c r="AW566" i="10"/>
  <c r="AW607" i="10"/>
  <c r="AW558" i="10"/>
  <c r="AW659" i="10"/>
  <c r="AW592" i="10"/>
  <c r="AW599" i="10"/>
  <c r="AW903" i="10"/>
  <c r="AW740" i="10"/>
  <c r="AW769" i="10"/>
  <c r="AW788" i="10"/>
  <c r="AW889" i="10"/>
  <c r="AW897" i="10"/>
  <c r="AW559" i="10"/>
  <c r="AW586" i="10"/>
  <c r="AW644" i="10"/>
  <c r="AW596" i="10"/>
  <c r="AW582" i="10"/>
  <c r="AW662" i="10"/>
  <c r="AW615" i="10"/>
  <c r="AW634" i="10"/>
  <c r="AW758" i="10"/>
  <c r="AW806" i="10"/>
  <c r="AW833" i="10"/>
  <c r="AW835" i="10"/>
  <c r="AW921" i="10"/>
  <c r="AW195" i="10"/>
  <c r="AW51" i="10"/>
  <c r="AW101" i="10"/>
  <c r="AW169" i="10"/>
  <c r="AW366" i="10"/>
  <c r="AW142" i="10"/>
  <c r="AW230" i="10"/>
  <c r="AW396" i="10"/>
  <c r="AW95" i="10"/>
  <c r="AW161" i="10"/>
  <c r="AW263" i="10"/>
  <c r="AW108" i="10"/>
  <c r="AW213" i="10"/>
  <c r="AW97" i="10"/>
  <c r="AW191" i="10"/>
  <c r="AW425" i="10"/>
  <c r="AW78" i="10"/>
  <c r="AW158" i="10"/>
  <c r="AW228" i="10"/>
  <c r="AW177" i="10"/>
  <c r="AW265" i="10"/>
  <c r="AW520" i="10"/>
  <c r="AW307" i="10"/>
  <c r="AW275" i="10"/>
  <c r="AW350" i="10"/>
  <c r="AW479" i="10"/>
  <c r="AW310" i="10"/>
  <c r="AW421" i="10"/>
  <c r="AW202" i="10"/>
  <c r="AW290" i="10"/>
  <c r="AW385" i="10"/>
  <c r="AW413" i="10"/>
  <c r="AW432" i="10"/>
  <c r="AW442" i="10"/>
  <c r="AW580" i="10"/>
  <c r="AW306" i="10"/>
  <c r="AW438" i="10"/>
  <c r="AW538" i="10"/>
  <c r="AW570" i="10"/>
  <c r="AW620" i="10"/>
  <c r="AW454" i="10"/>
  <c r="AW427" i="10"/>
  <c r="AW612" i="10"/>
  <c r="AW682" i="10"/>
  <c r="AW708" i="10"/>
  <c r="AW646" i="10"/>
  <c r="AW694" i="10"/>
  <c r="AW685" i="10"/>
  <c r="AW836" i="10"/>
  <c r="AW856" i="10"/>
  <c r="AW1179" i="10"/>
  <c r="AW1195" i="10"/>
  <c r="AW1124" i="10"/>
  <c r="AW1200" i="10"/>
  <c r="AW1068" i="10"/>
  <c r="AW1181" i="10"/>
  <c r="AW1091" i="10"/>
  <c r="AW1021" i="10"/>
  <c r="AW1024" i="10"/>
  <c r="AW1117" i="10"/>
  <c r="AW1036" i="10"/>
  <c r="AW968" i="10"/>
  <c r="AW1023" i="10"/>
  <c r="AW1046" i="10"/>
  <c r="AW1064" i="10"/>
  <c r="AW1072" i="10"/>
  <c r="AW936" i="10"/>
  <c r="AW1010" i="10"/>
  <c r="AW980" i="10"/>
  <c r="AW906" i="10"/>
  <c r="AW933" i="10"/>
  <c r="AW986" i="10"/>
  <c r="AW962" i="10"/>
  <c r="AW941" i="10"/>
  <c r="AW930" i="10"/>
  <c r="AW922" i="10"/>
  <c r="AW887" i="10"/>
  <c r="AW919" i="10"/>
  <c r="AW858" i="10"/>
  <c r="AW848" i="10"/>
  <c r="AW870" i="10"/>
  <c r="AW752" i="10"/>
  <c r="AW868" i="10"/>
  <c r="AW821" i="10"/>
  <c r="AW1038" i="10"/>
  <c r="AW775" i="10"/>
  <c r="AW690" i="10"/>
  <c r="AW677" i="10"/>
  <c r="AW755" i="10"/>
  <c r="AW819" i="10"/>
  <c r="AW763" i="10"/>
  <c r="AW837" i="10"/>
  <c r="AW726" i="10"/>
  <c r="AW674" i="10"/>
  <c r="AW695" i="10"/>
  <c r="AW739" i="10"/>
  <c r="AW667" i="10"/>
  <c r="AW688" i="10"/>
  <c r="AW575" i="10"/>
  <c r="AW676" i="10"/>
  <c r="AW656" i="10"/>
  <c r="AW824" i="10"/>
  <c r="AW673" i="10"/>
  <c r="AW639" i="10"/>
  <c r="AW515" i="10"/>
  <c r="AW419" i="10"/>
  <c r="AW502" i="10"/>
  <c r="AW589" i="10"/>
  <c r="AW810" i="10"/>
  <c r="AW516" i="10"/>
  <c r="AW551" i="10"/>
  <c r="AW565" i="10"/>
  <c r="AW482" i="10"/>
  <c r="AW434" i="10"/>
  <c r="AW338" i="10"/>
  <c r="AW424" i="10"/>
  <c r="AW341" i="10"/>
  <c r="AW501" i="10"/>
  <c r="AW414" i="10"/>
  <c r="AW465" i="10"/>
  <c r="AW371" i="10"/>
  <c r="AW406" i="10"/>
  <c r="AW440" i="10"/>
  <c r="AW337" i="10"/>
  <c r="AW274" i="10"/>
  <c r="AW194" i="10"/>
  <c r="AW444" i="10"/>
  <c r="AW355" i="10"/>
  <c r="AW248" i="10"/>
  <c r="AW388" i="10"/>
  <c r="AW316" i="10"/>
  <c r="AW243" i="10"/>
  <c r="AW286" i="10"/>
  <c r="AW461" i="10"/>
  <c r="AW273" i="10"/>
  <c r="AW201" i="10"/>
  <c r="AW1167" i="10"/>
  <c r="AW1127" i="10"/>
  <c r="AW1186" i="10"/>
  <c r="AW1125" i="10"/>
  <c r="AW1143" i="10"/>
  <c r="AW1126" i="10"/>
  <c r="AW1013" i="10"/>
  <c r="AW1016" i="10"/>
  <c r="AW1114" i="10"/>
  <c r="AW1082" i="10"/>
  <c r="AW960" i="10"/>
  <c r="AW1006" i="10"/>
  <c r="AW1019" i="10"/>
  <c r="AW1031" i="10"/>
  <c r="AW949" i="10"/>
  <c r="AW928" i="10"/>
  <c r="AW1003" i="10"/>
  <c r="AW948" i="10"/>
  <c r="AW901" i="10"/>
  <c r="AW924" i="10"/>
  <c r="AW937" i="10"/>
  <c r="AW956" i="10"/>
  <c r="AW926" i="10"/>
  <c r="AW878" i="10"/>
  <c r="AW916" i="10"/>
  <c r="AW882" i="10"/>
  <c r="AW847" i="10"/>
  <c r="AW850" i="10"/>
  <c r="AW840" i="10"/>
  <c r="AW818" i="10"/>
  <c r="AW744" i="10"/>
  <c r="AW857" i="10"/>
  <c r="AW801" i="10"/>
  <c r="AW854" i="10"/>
  <c r="AW770" i="10"/>
  <c r="AW765" i="10"/>
  <c r="AW669" i="10"/>
  <c r="AW751" i="10"/>
  <c r="AW764" i="10"/>
  <c r="AW759" i="10"/>
  <c r="AW827" i="10"/>
  <c r="AW705" i="10"/>
  <c r="AW665" i="10"/>
  <c r="AW687" i="10"/>
  <c r="AW668" i="10"/>
  <c r="AW658" i="10"/>
  <c r="AW680" i="10"/>
  <c r="AW675" i="10"/>
  <c r="AW671" i="10"/>
  <c r="AW626" i="10"/>
  <c r="AW657" i="10"/>
  <c r="AW652" i="10"/>
  <c r="AW623" i="10"/>
  <c r="AW491" i="10"/>
  <c r="AW601" i="10"/>
  <c r="AW494" i="10"/>
  <c r="AW567" i="10"/>
  <c r="AW771" i="10"/>
  <c r="AW508" i="10"/>
  <c r="AW527" i="10"/>
  <c r="AW554" i="10"/>
  <c r="AW474" i="10"/>
  <c r="AW410" i="10"/>
  <c r="AW330" i="10"/>
  <c r="AW415" i="10"/>
  <c r="AW317" i="10"/>
  <c r="AW495" i="10"/>
  <c r="AW408" i="10"/>
  <c r="AW448" i="10"/>
  <c r="AW487" i="10"/>
  <c r="AW398" i="10"/>
  <c r="AW409" i="10"/>
  <c r="AW1197" i="10"/>
  <c r="AW1119" i="10"/>
  <c r="AW1174" i="10"/>
  <c r="AW1115" i="10"/>
  <c r="AW1136" i="10"/>
  <c r="AW1100" i="10"/>
  <c r="AW1005" i="10"/>
  <c r="AW1133" i="10"/>
  <c r="AW1112" i="10"/>
  <c r="AW1067" i="10"/>
  <c r="AW952" i="10"/>
  <c r="AW995" i="10"/>
  <c r="AW1154" i="10"/>
  <c r="AW1026" i="10"/>
  <c r="AW1025" i="10"/>
  <c r="AW920" i="10"/>
  <c r="AW996" i="10"/>
  <c r="AW940" i="10"/>
  <c r="AW893" i="10"/>
  <c r="AW910" i="10"/>
  <c r="AW923" i="10"/>
  <c r="AW950" i="10"/>
  <c r="AW917" i="10"/>
  <c r="AW932" i="10"/>
  <c r="AW909" i="10"/>
  <c r="AW875" i="10"/>
  <c r="AW839" i="10"/>
  <c r="AW918" i="10"/>
  <c r="AW832" i="10"/>
  <c r="AW814" i="10"/>
  <c r="AW736" i="10"/>
  <c r="AW841" i="10"/>
  <c r="AW793" i="10"/>
  <c r="AW849" i="10"/>
  <c r="AW761" i="10"/>
  <c r="AW756" i="10"/>
  <c r="AW661" i="10"/>
  <c r="AW746" i="10"/>
  <c r="AW750" i="10"/>
  <c r="AW754" i="10"/>
  <c r="AW802" i="10"/>
  <c r="AW697" i="10"/>
  <c r="AW651" i="10"/>
  <c r="AW678" i="10"/>
  <c r="AW663" i="10"/>
  <c r="AW649" i="10"/>
  <c r="AW679" i="10"/>
  <c r="AW641" i="10"/>
  <c r="AW670" i="10"/>
  <c r="AW618" i="10"/>
  <c r="AW648" i="10"/>
  <c r="AW643" i="10"/>
  <c r="AW587" i="10"/>
  <c r="AW483" i="10"/>
  <c r="AW1149" i="10"/>
  <c r="AW1134" i="10"/>
  <c r="AW1178" i="10"/>
  <c r="AW1103" i="10"/>
  <c r="AW1098" i="10"/>
  <c r="AW1075" i="10"/>
  <c r="AW1086" i="10"/>
  <c r="AW1093" i="10"/>
  <c r="AW1090" i="10"/>
  <c r="AW1033" i="10"/>
  <c r="AW1054" i="10"/>
  <c r="AW987" i="10"/>
  <c r="AW1073" i="10"/>
  <c r="AW1008" i="10"/>
  <c r="AW1014" i="10"/>
  <c r="AW912" i="10"/>
  <c r="AW1113" i="10"/>
  <c r="AW1000" i="10"/>
  <c r="AW885" i="10"/>
  <c r="AW888" i="10"/>
  <c r="AW1042" i="10"/>
  <c r="AW1097" i="10"/>
  <c r="AW892" i="10"/>
  <c r="AW931" i="10"/>
  <c r="AW902" i="10"/>
  <c r="AW899" i="10"/>
  <c r="AW831" i="10"/>
  <c r="AW866" i="10"/>
  <c r="AW851" i="10"/>
  <c r="AW809" i="10"/>
  <c r="AW728" i="10"/>
  <c r="AW817" i="10"/>
  <c r="AW785" i="10"/>
  <c r="AW844" i="10"/>
  <c r="AW738" i="10"/>
  <c r="AW742" i="10"/>
  <c r="AW653" i="10"/>
  <c r="AW719" i="10"/>
  <c r="AW741" i="10"/>
  <c r="AW745" i="10"/>
  <c r="AW781" i="10"/>
  <c r="AW689" i="10"/>
  <c r="AW642" i="10"/>
  <c r="AW655" i="10"/>
  <c r="AW654" i="10"/>
  <c r="AW635" i="10"/>
  <c r="AW628" i="10"/>
  <c r="AW625" i="10"/>
  <c r="AW609" i="10"/>
  <c r="AW600" i="10"/>
  <c r="AW647" i="10"/>
  <c r="AW621" i="10"/>
  <c r="AW555" i="10"/>
  <c r="AW475" i="10"/>
  <c r="AW1141" i="10"/>
  <c r="AW1129" i="10"/>
  <c r="AW1164" i="10"/>
  <c r="AW1095" i="10"/>
  <c r="AW1138" i="10"/>
  <c r="AW1070" i="10"/>
  <c r="AW1081" i="10"/>
  <c r="AW1077" i="10"/>
  <c r="AW1085" i="10"/>
  <c r="AW1017" i="10"/>
  <c r="AW1049" i="10"/>
  <c r="AW979" i="10"/>
  <c r="AW1041" i="10"/>
  <c r="AW1004" i="10"/>
  <c r="AW994" i="10"/>
  <c r="AW1096" i="10"/>
  <c r="AW1058" i="10"/>
  <c r="AW969" i="10"/>
  <c r="AW877" i="10"/>
  <c r="AW880" i="10"/>
  <c r="AW990" i="10"/>
  <c r="AW1062" i="10"/>
  <c r="AW884" i="10"/>
  <c r="AW905" i="10"/>
  <c r="AW874" i="10"/>
  <c r="AW894" i="10"/>
  <c r="AW823" i="10"/>
  <c r="AW863" i="10"/>
  <c r="AW843" i="10"/>
  <c r="AW800" i="10"/>
  <c r="AW720" i="10"/>
  <c r="AW808" i="10"/>
  <c r="AW838" i="10"/>
  <c r="AW826" i="10"/>
  <c r="AW729" i="10"/>
  <c r="AW733" i="10"/>
  <c r="AW645" i="10"/>
  <c r="AW714" i="10"/>
  <c r="AW732" i="10"/>
  <c r="AW731" i="10"/>
  <c r="AW772" i="10"/>
  <c r="AW830" i="10"/>
  <c r="AW1189" i="10"/>
  <c r="AW1102" i="10"/>
  <c r="AW1159" i="10"/>
  <c r="AW1071" i="10"/>
  <c r="AW1120" i="10"/>
  <c r="AW1065" i="10"/>
  <c r="AW1048" i="10"/>
  <c r="AW1061" i="10"/>
  <c r="AW1148" i="10"/>
  <c r="AW992" i="10"/>
  <c r="AW1039" i="10"/>
  <c r="AW971" i="10"/>
  <c r="AW1069" i="10"/>
  <c r="AW999" i="10"/>
  <c r="AW989" i="10"/>
  <c r="AW1047" i="10"/>
  <c r="AW1050" i="10"/>
  <c r="AW958" i="10"/>
  <c r="AW975" i="10"/>
  <c r="AW872" i="10"/>
  <c r="AW981" i="10"/>
  <c r="AW1185" i="10"/>
  <c r="AW1166" i="10"/>
  <c r="AW1108" i="10"/>
  <c r="AW1063" i="10"/>
  <c r="AW1111" i="10"/>
  <c r="AW1053" i="10"/>
  <c r="AW1040" i="10"/>
  <c r="AW1051" i="10"/>
  <c r="AW1080" i="10"/>
  <c r="AW984" i="10"/>
  <c r="AW1034" i="10"/>
  <c r="AW963" i="10"/>
  <c r="AW1043" i="10"/>
  <c r="AW991" i="10"/>
  <c r="AW972" i="10"/>
  <c r="AW1035" i="10"/>
  <c r="AW1001" i="10"/>
  <c r="AW938" i="10"/>
  <c r="AW970" i="10"/>
  <c r="AW864" i="10"/>
  <c r="AW957" i="10"/>
  <c r="AW955" i="10"/>
  <c r="AW942" i="10"/>
  <c r="AW890" i="10"/>
  <c r="AW914" i="10"/>
  <c r="AW953" i="10"/>
  <c r="AW807" i="10"/>
  <c r="AW862" i="10"/>
  <c r="AW898" i="10"/>
  <c r="AW784" i="10"/>
  <c r="AW804" i="10"/>
  <c r="AW846" i="10"/>
  <c r="AW825" i="10"/>
  <c r="AW783" i="10"/>
  <c r="AW706" i="10"/>
  <c r="AW709" i="10"/>
  <c r="AW778" i="10"/>
  <c r="AW704" i="10"/>
  <c r="AW707" i="10"/>
  <c r="AW702" i="10"/>
  <c r="AW749" i="10"/>
  <c r="AW734" i="10"/>
  <c r="AW711" i="10"/>
  <c r="AW786" i="10"/>
  <c r="AW632" i="10"/>
  <c r="AW748" i="10"/>
  <c r="AW591" i="10"/>
  <c r="AW605" i="10"/>
  <c r="AW666" i="10"/>
  <c r="AW576" i="10"/>
  <c r="AW608" i="10"/>
  <c r="AW574" i="10"/>
  <c r="AW531" i="10"/>
  <c r="AW451" i="10"/>
  <c r="AW518" i="10"/>
  <c r="AW629" i="10"/>
  <c r="AW529" i="10"/>
  <c r="AW532" i="10"/>
  <c r="AW561" i="10"/>
  <c r="AW716" i="10"/>
  <c r="AW498" i="10"/>
  <c r="AW457" i="10"/>
  <c r="AW370" i="10"/>
  <c r="AW452" i="10"/>
  <c r="AW357" i="10"/>
  <c r="AW533" i="10"/>
  <c r="AW437" i="10"/>
  <c r="AW497" i="10"/>
  <c r="AW403" i="10"/>
  <c r="AW418" i="10"/>
  <c r="AW484" i="10"/>
  <c r="AW369" i="10"/>
  <c r="AW1132" i="10"/>
  <c r="AW1161" i="10"/>
  <c r="AW1076" i="10"/>
  <c r="AW1055" i="10"/>
  <c r="AW1099" i="10"/>
  <c r="AW1029" i="10"/>
  <c r="AW1032" i="10"/>
  <c r="AW1131" i="10"/>
  <c r="AW1044" i="10"/>
  <c r="AW976" i="10"/>
  <c r="AW1028" i="10"/>
  <c r="AW1056" i="10"/>
  <c r="AW1078" i="10"/>
  <c r="AW983" i="10"/>
  <c r="AW944" i="10"/>
  <c r="AW1027" i="10"/>
  <c r="AW988" i="10"/>
  <c r="AW911" i="10"/>
  <c r="AW946" i="10"/>
  <c r="AW1009" i="10"/>
  <c r="AW965" i="10"/>
  <c r="AW41" i="10"/>
  <c r="AW252" i="10"/>
  <c r="AW56" i="10"/>
  <c r="AW109" i="10"/>
  <c r="AW183" i="10"/>
  <c r="AW66" i="10"/>
  <c r="AW151" i="10"/>
  <c r="AW261" i="10"/>
  <c r="AW412" i="10"/>
  <c r="AW103" i="10"/>
  <c r="AW165" i="10"/>
  <c r="AW297" i="10"/>
  <c r="AW116" i="10"/>
  <c r="AW229" i="10"/>
  <c r="AW113" i="10"/>
  <c r="AW207" i="10"/>
  <c r="AW19" i="10"/>
  <c r="AW86" i="10"/>
  <c r="AW167" i="10"/>
  <c r="AW245" i="10"/>
  <c r="AW185" i="10"/>
  <c r="AW281" i="10"/>
  <c r="AW525" i="10"/>
  <c r="AW312" i="10"/>
  <c r="AW283" i="10"/>
  <c r="AW367" i="10"/>
  <c r="AW536" i="10"/>
  <c r="AW326" i="10"/>
  <c r="AW476" i="10"/>
  <c r="AW210" i="10"/>
  <c r="AW300" i="10"/>
  <c r="AW393" i="10"/>
  <c r="AW422" i="10"/>
  <c r="AW441" i="10"/>
  <c r="AW463" i="10"/>
  <c r="AW349" i="10"/>
  <c r="AW314" i="10"/>
  <c r="AW471" i="10"/>
  <c r="AW546" i="10"/>
  <c r="AW572" i="10"/>
  <c r="AW505" i="10"/>
  <c r="AW462" i="10"/>
  <c r="AW459" i="10"/>
  <c r="AW725" i="10"/>
  <c r="AW791" i="10"/>
  <c r="AW603" i="10"/>
  <c r="AW700" i="10"/>
  <c r="AW710" i="10"/>
  <c r="AW724" i="10"/>
  <c r="AW798" i="10"/>
  <c r="AW881" i="10"/>
  <c r="AW895" i="10"/>
  <c r="AW57" i="10"/>
  <c r="AW68" i="10"/>
  <c r="AW117" i="10"/>
  <c r="AW199" i="10"/>
  <c r="AW74" i="10"/>
  <c r="AW182" i="10"/>
  <c r="AW276" i="10"/>
  <c r="AW464" i="10"/>
  <c r="AW111" i="10"/>
  <c r="AW176" i="10"/>
  <c r="AW304" i="10"/>
  <c r="AW124" i="10"/>
  <c r="AW253" i="10"/>
  <c r="AW121" i="10"/>
  <c r="AW223" i="10"/>
  <c r="AW27" i="10"/>
  <c r="AW94" i="10"/>
  <c r="AW174" i="10"/>
  <c r="AW260" i="10"/>
  <c r="AW209" i="10"/>
  <c r="AW289" i="10"/>
  <c r="AW238" i="10"/>
  <c r="AW347" i="10"/>
  <c r="AW291" i="10"/>
  <c r="AW372" i="10"/>
  <c r="AW541" i="10"/>
  <c r="AW360" i="10"/>
  <c r="AW130" i="10"/>
  <c r="AW218" i="10"/>
  <c r="AW320" i="10"/>
  <c r="AW401" i="10"/>
  <c r="AW449" i="10"/>
  <c r="AW492" i="10"/>
  <c r="AW480" i="10"/>
  <c r="AW365" i="10"/>
  <c r="AW322" i="10"/>
  <c r="AW488" i="10"/>
  <c r="AW578" i="10"/>
  <c r="AW581" i="10"/>
  <c r="AW537" i="10"/>
  <c r="AW486" i="10"/>
  <c r="AW467" i="10"/>
  <c r="AW617" i="10"/>
  <c r="AW692" i="10"/>
  <c r="AW627" i="10"/>
  <c r="AW757" i="10"/>
  <c r="AW777" i="10"/>
  <c r="AW698" i="10"/>
  <c r="AW795" i="10"/>
  <c r="AW879" i="10"/>
  <c r="AW935" i="10"/>
  <c r="AW125" i="10"/>
  <c r="AW188" i="10"/>
  <c r="AW293" i="10"/>
  <c r="AW585" i="10"/>
  <c r="AW119" i="10"/>
  <c r="AW187" i="10"/>
  <c r="AW313" i="10"/>
  <c r="AW143" i="10"/>
  <c r="AW268" i="10"/>
  <c r="AW139" i="10"/>
  <c r="AW255" i="10"/>
  <c r="AW35" i="10"/>
  <c r="AW102" i="10"/>
  <c r="AW180" i="10"/>
  <c r="AW292" i="10"/>
  <c r="AW217" i="10"/>
  <c r="AW302" i="10"/>
  <c r="AW246" i="10"/>
  <c r="AW352" i="10"/>
  <c r="AW303" i="10"/>
  <c r="AW383" i="10"/>
  <c r="AW256" i="10"/>
  <c r="AW430" i="10"/>
  <c r="AW138" i="10"/>
  <c r="AW226" i="10"/>
  <c r="AW336" i="10"/>
  <c r="AW460" i="10"/>
  <c r="AW472" i="10"/>
  <c r="AW569" i="10"/>
  <c r="AW485" i="10"/>
  <c r="AW373" i="10"/>
  <c r="AW346" i="10"/>
  <c r="AW493" i="10"/>
  <c r="AW753" i="10"/>
  <c r="AW500" i="10"/>
  <c r="AW545" i="10"/>
  <c r="AW510" i="10"/>
  <c r="AW523" i="10"/>
  <c r="AW622" i="10"/>
  <c r="AW610" i="10"/>
  <c r="AW681" i="10"/>
  <c r="AW631" i="10"/>
  <c r="AW718" i="10"/>
  <c r="AW715" i="10"/>
  <c r="AW813" i="10"/>
  <c r="AW815" i="10"/>
  <c r="AW876" i="10"/>
  <c r="AW104" i="10"/>
  <c r="AW36" i="10"/>
  <c r="AW16" i="10"/>
  <c r="AW318" i="10"/>
  <c r="AW145" i="10"/>
  <c r="AW75" i="10"/>
  <c r="AW7" i="10"/>
  <c r="AW215" i="10"/>
  <c r="AW38" i="10"/>
  <c r="AW29" i="10"/>
  <c r="AW1199" i="10"/>
  <c r="AW26" i="10"/>
  <c r="AW40" i="10"/>
  <c r="AW159" i="10"/>
  <c r="AW11" i="10"/>
  <c r="AW132" i="10"/>
  <c r="AW98" i="10"/>
  <c r="AW295" i="10"/>
  <c r="AW127" i="10"/>
  <c r="AW285" i="10"/>
  <c r="AW47" i="10"/>
  <c r="AW196" i="10"/>
  <c r="AW225" i="10"/>
  <c r="AW262" i="10"/>
  <c r="AW311" i="10"/>
  <c r="AW264" i="10"/>
  <c r="AW146" i="10"/>
  <c r="AW363" i="10"/>
  <c r="AW477" i="10"/>
  <c r="AW512" i="10"/>
  <c r="AW378" i="10"/>
  <c r="AW466" i="10"/>
  <c r="AW503" i="10"/>
  <c r="AW524" i="10"/>
  <c r="AW526" i="10"/>
  <c r="AW539" i="10"/>
  <c r="AW568" i="10"/>
  <c r="AW614" i="10"/>
  <c r="AW636" i="10"/>
  <c r="AW683" i="10"/>
  <c r="AW696" i="10"/>
  <c r="AW779" i="10"/>
  <c r="AW760" i="10"/>
  <c r="AW947" i="10"/>
  <c r="AW945" i="10"/>
  <c r="AW65" i="10"/>
  <c r="AW48" i="10"/>
  <c r="AW107" i="10"/>
  <c r="AW53" i="10"/>
  <c r="AW31" i="10"/>
  <c r="AW115" i="10"/>
  <c r="AW58" i="10"/>
  <c r="AW73" i="10"/>
  <c r="AW90" i="10"/>
  <c r="AW6" i="10"/>
  <c r="AW123" i="10"/>
  <c r="AW64" i="10"/>
  <c r="AW216" i="10"/>
  <c r="AW120" i="10"/>
  <c r="AW80" i="10"/>
  <c r="AW83" i="10"/>
  <c r="AW239" i="10"/>
  <c r="AW198" i="10"/>
  <c r="AW59" i="10"/>
  <c r="AW192" i="10"/>
  <c r="AW391" i="10"/>
  <c r="AW152" i="10"/>
  <c r="AW148" i="10"/>
  <c r="AW287" i="10"/>
  <c r="AW110" i="10"/>
  <c r="AW296" i="10"/>
  <c r="AW323" i="10"/>
  <c r="AW496" i="10"/>
  <c r="AW404" i="10"/>
  <c r="AW469" i="10"/>
  <c r="AW234" i="10"/>
  <c r="AW489" i="10"/>
  <c r="AW573" i="10"/>
  <c r="AW381" i="10"/>
  <c r="AW553" i="10"/>
  <c r="AW20" i="10"/>
  <c r="AW55" i="10"/>
  <c r="AW96" i="10"/>
  <c r="AW173" i="10"/>
  <c r="AW2" i="10"/>
  <c r="AY2" i="10" s="1"/>
  <c r="AW69" i="10"/>
  <c r="AW30" i="10"/>
  <c r="AW237" i="10"/>
  <c r="AW46" i="10"/>
  <c r="AW168" i="10"/>
  <c r="AW200" i="10"/>
  <c r="AW136" i="10"/>
  <c r="AW17" i="10"/>
  <c r="AW85" i="10"/>
  <c r="AW141" i="10"/>
  <c r="AW271" i="10"/>
  <c r="AW106" i="10"/>
  <c r="AW204" i="10"/>
  <c r="AW315" i="10"/>
  <c r="AW63" i="10"/>
  <c r="AW129" i="10"/>
  <c r="AW208" i="10"/>
  <c r="AW407" i="10"/>
  <c r="AW166" i="10"/>
  <c r="AW324" i="10"/>
  <c r="AW153" i="10"/>
  <c r="AW329" i="10"/>
  <c r="AW50" i="10"/>
  <c r="AW126" i="10"/>
  <c r="AW206" i="10"/>
  <c r="AW351" i="10"/>
  <c r="AW233" i="10"/>
  <c r="AW342" i="10"/>
  <c r="AW270" i="10"/>
  <c r="AW235" i="10"/>
  <c r="AW321" i="10"/>
  <c r="AW450" i="10"/>
  <c r="AW272" i="10"/>
  <c r="AW343" i="10"/>
  <c r="AW154" i="10"/>
  <c r="AW258" i="10"/>
  <c r="AW368" i="10"/>
  <c r="AW593" i="10"/>
  <c r="AW379" i="10"/>
  <c r="AW376" i="10"/>
  <c r="AW544" i="10"/>
  <c r="AW405" i="10"/>
  <c r="AW386" i="10"/>
  <c r="AW490" i="10"/>
  <c r="AW511" i="10"/>
  <c r="AW540" i="10"/>
  <c r="AW562" i="10"/>
  <c r="AW550" i="10"/>
  <c r="AW547" i="10"/>
  <c r="AW584" i="10"/>
  <c r="AW583" i="10"/>
  <c r="AW640" i="10"/>
  <c r="AW767" i="10"/>
  <c r="AW712" i="10"/>
  <c r="AW799" i="10"/>
  <c r="AW792" i="10"/>
  <c r="AW967" i="10"/>
  <c r="AW966" i="10"/>
  <c r="L2" i="10"/>
  <c r="M2" i="10" s="1"/>
  <c r="AC2" i="10" s="1"/>
  <c r="M3" i="10"/>
  <c r="AW1123" i="10"/>
  <c r="AW1180" i="10"/>
  <c r="AW1116" i="10"/>
  <c r="AW1182" i="10"/>
  <c r="AW1194" i="10"/>
  <c r="AW1188" i="10"/>
  <c r="AW1187" i="10"/>
  <c r="AW1139" i="10"/>
  <c r="AW1110" i="10"/>
  <c r="AW1146" i="10"/>
  <c r="AW1135" i="10"/>
  <c r="AW1147" i="10"/>
  <c r="AW1191" i="10"/>
  <c r="AW1157" i="10"/>
  <c r="AW1175" i="10"/>
  <c r="AW1196" i="10"/>
  <c r="AW1140" i="10"/>
  <c r="AW1130" i="10"/>
  <c r="AW1151" i="10"/>
  <c r="AW1142" i="10"/>
  <c r="AW1163" i="10"/>
  <c r="AW1193" i="10"/>
  <c r="AW1173" i="10"/>
  <c r="AW1184" i="10"/>
  <c r="AW1122" i="10"/>
  <c r="AW1145" i="10"/>
  <c r="AW1150" i="10"/>
  <c r="AW1162" i="10"/>
  <c r="AW1158" i="10"/>
  <c r="AW1172" i="10"/>
  <c r="AW1144" i="10"/>
  <c r="AW1176" i="10"/>
  <c r="AW1201" i="10"/>
  <c r="AW299" i="10"/>
  <c r="AW594" i="10"/>
  <c r="AW552" i="10"/>
  <c r="AW178" i="10"/>
  <c r="AW242" i="10"/>
  <c r="AW305" i="10"/>
  <c r="AW353" i="10"/>
  <c r="AW417" i="10"/>
  <c r="AW374" i="10"/>
  <c r="AW436" i="10"/>
  <c r="AW387" i="10"/>
  <c r="AW453" i="10"/>
  <c r="AW384" i="10"/>
  <c r="AW446" i="10"/>
  <c r="AW517" i="10"/>
  <c r="AW325" i="10"/>
  <c r="AW389" i="10"/>
  <c r="AW473" i="10"/>
  <c r="AW354" i="10"/>
  <c r="AW420" i="10"/>
  <c r="AW564" i="10"/>
  <c r="AW514" i="10"/>
  <c r="AW588" i="10"/>
  <c r="AW535" i="10"/>
  <c r="AW597" i="10"/>
  <c r="AW548" i="10"/>
  <c r="AW513" i="10"/>
  <c r="AW571" i="10"/>
  <c r="AW470" i="10"/>
  <c r="AW534" i="10"/>
  <c r="AW435" i="10"/>
  <c r="AW499" i="10"/>
  <c r="AW563" i="10"/>
  <c r="AW590" i="10"/>
  <c r="AW852" i="10"/>
  <c r="AW730" i="10"/>
  <c r="AW604" i="10"/>
  <c r="AW766" i="10"/>
  <c r="AW735" i="10"/>
  <c r="AW684" i="10"/>
  <c r="AW630" i="10"/>
  <c r="AW611" i="10"/>
  <c r="AW762" i="10"/>
  <c r="AW672" i="10"/>
  <c r="AW660" i="10"/>
  <c r="AW780" i="10"/>
  <c r="AW691" i="10"/>
  <c r="AW713" i="10"/>
  <c r="AW790" i="10"/>
  <c r="AW722" i="10"/>
  <c r="AW805" i="10"/>
  <c r="AW773" i="10"/>
  <c r="AW723" i="10"/>
  <c r="AW842" i="10"/>
  <c r="AW693" i="10"/>
  <c r="AW774" i="10"/>
  <c r="AW743" i="10"/>
  <c r="AW811" i="10"/>
  <c r="AW796" i="10"/>
  <c r="AW803" i="10"/>
  <c r="AW822" i="10"/>
  <c r="AW828" i="10"/>
  <c r="AW768" i="10"/>
  <c r="AW867" i="10"/>
  <c r="AW859" i="10"/>
  <c r="AW845" i="10"/>
  <c r="AW886" i="10"/>
  <c r="AW855" i="10"/>
  <c r="AW907" i="10"/>
  <c r="AW927" i="10"/>
  <c r="AW865" i="10"/>
  <c r="AW883" i="10"/>
  <c r="AW900" i="10"/>
  <c r="AW985" i="10"/>
  <c r="AW1022" i="10"/>
  <c r="AW939" i="10"/>
  <c r="AW896" i="10"/>
  <c r="AW1007" i="10"/>
  <c r="AW915" i="10"/>
  <c r="AW961" i="10"/>
  <c r="AW993" i="10"/>
  <c r="AW973" i="10"/>
  <c r="AW954" i="10"/>
  <c r="AW977" i="10"/>
  <c r="AW1015" i="10"/>
  <c r="AW1094" i="10"/>
  <c r="AW1060" i="10"/>
  <c r="AW1012" i="10"/>
  <c r="AW1059" i="10"/>
  <c r="AW1002" i="10"/>
  <c r="AW1052" i="10"/>
  <c r="AW1121" i="10"/>
  <c r="AW1101" i="10"/>
  <c r="AW1057" i="10"/>
  <c r="AW1037" i="10"/>
  <c r="AW1177" i="10"/>
  <c r="AW1104" i="10"/>
  <c r="AW1079" i="10"/>
  <c r="AW1084" i="10"/>
  <c r="AW1137" i="10"/>
  <c r="AW1155" i="10"/>
  <c r="AW1107" i="10"/>
  <c r="AW1168" i="10"/>
  <c r="AW1165" i="10"/>
  <c r="AW1190" i="10"/>
  <c r="AW1152" i="10"/>
  <c r="AW1183" i="10"/>
  <c r="AW1198" i="10"/>
  <c r="AW32" i="10"/>
  <c r="AW189" i="10"/>
  <c r="AW37" i="10"/>
  <c r="AW163" i="10"/>
  <c r="AW137" i="10"/>
  <c r="AW231" i="10"/>
  <c r="AW82" i="10"/>
  <c r="AW160" i="10"/>
  <c r="AW244" i="10"/>
  <c r="AW380" i="10"/>
  <c r="AW79" i="10"/>
  <c r="AW133" i="10"/>
  <c r="AW203" i="10"/>
  <c r="AW375" i="10"/>
  <c r="AW134" i="10"/>
  <c r="AW236" i="10"/>
  <c r="AW105" i="10"/>
  <c r="AW175" i="10"/>
  <c r="AW335" i="10"/>
  <c r="AW54" i="10"/>
  <c r="AW118" i="10"/>
  <c r="AW190" i="10"/>
  <c r="AW277" i="10"/>
  <c r="AW193" i="10"/>
  <c r="AW257" i="10"/>
  <c r="AW359" i="10"/>
  <c r="AW254" i="10"/>
  <c r="AW328" i="10"/>
  <c r="AW267" i="10"/>
  <c r="AW327" i="10"/>
  <c r="AW399" i="10"/>
  <c r="AW240" i="10"/>
  <c r="AW308" i="10"/>
  <c r="AW331" i="10"/>
  <c r="AW557" i="10"/>
  <c r="AW186" i="10"/>
  <c r="AW250" i="10"/>
  <c r="AW309" i="10"/>
  <c r="AW361" i="10"/>
  <c r="AW431" i="10"/>
  <c r="AW382" i="10"/>
  <c r="AW445" i="10"/>
  <c r="AW395" i="10"/>
  <c r="AW458" i="10"/>
  <c r="AW392" i="10"/>
  <c r="AW447" i="10"/>
  <c r="AW528" i="10"/>
  <c r="AW333" i="10"/>
  <c r="AW397" i="10"/>
  <c r="AW298" i="10"/>
  <c r="AW362" i="10"/>
  <c r="AW429" i="10"/>
  <c r="AW638" i="10"/>
  <c r="AW522" i="10"/>
  <c r="AW616" i="10"/>
  <c r="AW543" i="10"/>
  <c r="AW606" i="10"/>
  <c r="AW556" i="10"/>
  <c r="AW521" i="10"/>
  <c r="AW579" i="10"/>
  <c r="AW478" i="10"/>
  <c r="AW542" i="10"/>
  <c r="AW443" i="10"/>
  <c r="AW507" i="10"/>
  <c r="AW577" i="10"/>
  <c r="AW598" i="10"/>
  <c r="AW595" i="10"/>
  <c r="AW789" i="10"/>
  <c r="AW613" i="10"/>
  <c r="AW782" i="10"/>
  <c r="AW602" i="10"/>
  <c r="AW703" i="10"/>
  <c r="AW633" i="10"/>
  <c r="AW619" i="10"/>
  <c r="AW624" i="10"/>
  <c r="AW686" i="10"/>
  <c r="AW664" i="10"/>
  <c r="AW860" i="10"/>
  <c r="AW721" i="10"/>
  <c r="AW717" i="10"/>
  <c r="AW797" i="10"/>
  <c r="AW727" i="10"/>
  <c r="AW699" i="10"/>
  <c r="AW787" i="10"/>
  <c r="AW737" i="10"/>
  <c r="AW637" i="10"/>
  <c r="AW701" i="10"/>
  <c r="AW794" i="10"/>
  <c r="AW747" i="10"/>
  <c r="AW820" i="10"/>
  <c r="AW816" i="10"/>
  <c r="AW812" i="10"/>
  <c r="AW829" i="10"/>
  <c r="AW834" i="10"/>
  <c r="AW776" i="10"/>
  <c r="AW861" i="10"/>
  <c r="AW891" i="10"/>
  <c r="AW853" i="10"/>
  <c r="AW913" i="10"/>
  <c r="AW871" i="10"/>
  <c r="AW974" i="10"/>
  <c r="AW1089" i="10"/>
  <c r="AW873" i="10"/>
  <c r="AW925" i="10"/>
  <c r="AW908" i="10"/>
  <c r="AW997" i="10"/>
  <c r="AW943" i="10"/>
  <c r="AW951" i="10"/>
  <c r="AW904" i="10"/>
  <c r="AW869" i="10"/>
  <c r="AW929" i="10"/>
  <c r="AW964" i="10"/>
  <c r="AW998" i="10"/>
  <c r="AW978" i="10"/>
  <c r="AW959" i="10"/>
  <c r="AW982" i="10"/>
  <c r="AW1020" i="10"/>
  <c r="AW1030" i="10"/>
  <c r="AW1128" i="10"/>
  <c r="AW1018" i="10"/>
  <c r="AW1105" i="10"/>
  <c r="AW1011" i="10"/>
  <c r="AW1074" i="10"/>
  <c r="AW1088" i="10"/>
  <c r="AW1106" i="10"/>
  <c r="AW1066" i="10"/>
  <c r="AW1045" i="10"/>
  <c r="AW1083" i="10"/>
  <c r="AW1109" i="10"/>
  <c r="AW1087" i="10"/>
  <c r="AW1092" i="10"/>
  <c r="AW1153" i="10"/>
  <c r="AW1156" i="10"/>
  <c r="AW1118" i="10"/>
  <c r="AW1171" i="10"/>
  <c r="AW1192" i="10"/>
  <c r="AW1169" i="10"/>
  <c r="AW1160" i="10"/>
  <c r="AW1170" i="10"/>
  <c r="AX3" i="10" l="1"/>
  <c r="AG4" i="10"/>
  <c r="AH4" i="10"/>
  <c r="AK4" i="10"/>
  <c r="AL4" i="10"/>
  <c r="AY4" i="10"/>
  <c r="AY5" i="10" s="1"/>
  <c r="AY6" i="10" s="1"/>
  <c r="AY7" i="10" s="1"/>
  <c r="AY8" i="10" s="1"/>
  <c r="AY9" i="10" s="1"/>
  <c r="AY10" i="10" s="1"/>
  <c r="AY11" i="10" s="1"/>
  <c r="AY12" i="10" s="1"/>
  <c r="AY13" i="10" s="1"/>
  <c r="AY14" i="10" s="1"/>
  <c r="AY15" i="10" s="1"/>
  <c r="AY16" i="10" s="1"/>
  <c r="AY17" i="10" s="1"/>
  <c r="AY18" i="10" s="1"/>
  <c r="AY19" i="10" s="1"/>
  <c r="AY20" i="10" s="1"/>
  <c r="AY21" i="10" s="1"/>
  <c r="AY22" i="10" s="1"/>
  <c r="AY23" i="10" s="1"/>
  <c r="AY24" i="10" s="1"/>
  <c r="AY25" i="10" s="1"/>
  <c r="AY26" i="10" s="1"/>
  <c r="AY27" i="10" s="1"/>
  <c r="AY28" i="10" s="1"/>
  <c r="AY29" i="10" s="1"/>
  <c r="AY30" i="10" s="1"/>
  <c r="AY31" i="10" s="1"/>
  <c r="AY32" i="10" s="1"/>
  <c r="AY33" i="10" s="1"/>
  <c r="AY34" i="10" s="1"/>
  <c r="AY35" i="10" s="1"/>
  <c r="AY36" i="10" s="1"/>
  <c r="AY37" i="10" s="1"/>
  <c r="AY38" i="10" s="1"/>
  <c r="AY39" i="10" s="1"/>
  <c r="AY40" i="10" s="1"/>
  <c r="AY41" i="10" s="1"/>
  <c r="AY42" i="10" s="1"/>
  <c r="AY43" i="10" s="1"/>
  <c r="AY44" i="10" s="1"/>
  <c r="AY45" i="10" s="1"/>
  <c r="AY46" i="10" s="1"/>
  <c r="AY47" i="10" s="1"/>
  <c r="AY48" i="10" s="1"/>
  <c r="AY49" i="10" s="1"/>
  <c r="AY50" i="10" s="1"/>
  <c r="AY51" i="10" s="1"/>
  <c r="AY52" i="10" s="1"/>
  <c r="AY53" i="10" s="1"/>
  <c r="AY54" i="10" s="1"/>
  <c r="AY55" i="10" s="1"/>
  <c r="AY56" i="10" s="1"/>
  <c r="AY57" i="10" s="1"/>
  <c r="AY58" i="10" s="1"/>
  <c r="AY59" i="10" s="1"/>
  <c r="AY60" i="10" s="1"/>
  <c r="AY61" i="10" s="1"/>
  <c r="AY62" i="10" s="1"/>
  <c r="AY63" i="10" s="1"/>
  <c r="AY64" i="10" s="1"/>
  <c r="AY65" i="10" s="1"/>
  <c r="AY66" i="10" s="1"/>
  <c r="AY67" i="10" s="1"/>
  <c r="AY68" i="10" s="1"/>
  <c r="AY69" i="10" s="1"/>
  <c r="AY70" i="10" s="1"/>
  <c r="AY71" i="10" s="1"/>
  <c r="AY72" i="10" s="1"/>
  <c r="AY73" i="10" s="1"/>
  <c r="AY74" i="10" s="1"/>
  <c r="AY75" i="10" s="1"/>
  <c r="AY76" i="10" s="1"/>
  <c r="AY77" i="10" s="1"/>
  <c r="AY78" i="10" s="1"/>
  <c r="AY79" i="10" s="1"/>
  <c r="AY80" i="10" s="1"/>
  <c r="AY81" i="10" s="1"/>
  <c r="AY82" i="10" s="1"/>
  <c r="AY83" i="10" s="1"/>
  <c r="AY84" i="10" s="1"/>
  <c r="AY85" i="10" s="1"/>
  <c r="AY86" i="10" s="1"/>
  <c r="AY87" i="10" s="1"/>
  <c r="AY88" i="10" s="1"/>
  <c r="AY89" i="10" s="1"/>
  <c r="AY90" i="10" s="1"/>
  <c r="AY91" i="10" s="1"/>
  <c r="AY92" i="10" s="1"/>
  <c r="AY93" i="10" s="1"/>
  <c r="AY94" i="10" s="1"/>
  <c r="AY95" i="10" s="1"/>
  <c r="AY96" i="10" s="1"/>
  <c r="AY97" i="10" s="1"/>
  <c r="AY98" i="10" s="1"/>
  <c r="AY99" i="10" s="1"/>
  <c r="AY100" i="10" s="1"/>
  <c r="AY101" i="10" s="1"/>
  <c r="AY102" i="10" s="1"/>
  <c r="AY103" i="10" s="1"/>
  <c r="AY104" i="10" s="1"/>
  <c r="AY105" i="10" s="1"/>
  <c r="AY106" i="10" s="1"/>
  <c r="AY107" i="10" s="1"/>
  <c r="AY108" i="10" s="1"/>
  <c r="AY109" i="10" s="1"/>
  <c r="AY110" i="10" s="1"/>
  <c r="AY111" i="10" s="1"/>
  <c r="AY112" i="10" s="1"/>
  <c r="AY113" i="10" s="1"/>
  <c r="AY114" i="10" s="1"/>
  <c r="AY115" i="10" s="1"/>
  <c r="AY116" i="10" s="1"/>
  <c r="AY117" i="10" s="1"/>
  <c r="AY118" i="10" s="1"/>
  <c r="AY119" i="10" s="1"/>
  <c r="AY120" i="10" s="1"/>
  <c r="AY121" i="10" s="1"/>
  <c r="AY122" i="10" s="1"/>
  <c r="AY123" i="10" s="1"/>
  <c r="AY124" i="10" s="1"/>
  <c r="AY125" i="10" s="1"/>
  <c r="AY126" i="10" s="1"/>
  <c r="AY127" i="10" s="1"/>
  <c r="AY128" i="10" s="1"/>
  <c r="AY129" i="10" s="1"/>
  <c r="AY130" i="10" s="1"/>
  <c r="AY131" i="10" s="1"/>
  <c r="AY132" i="10" s="1"/>
  <c r="AY133" i="10" s="1"/>
  <c r="AY134" i="10" s="1"/>
  <c r="AY135" i="10" s="1"/>
  <c r="AY136" i="10" s="1"/>
  <c r="AY137" i="10" s="1"/>
  <c r="AY138" i="10" s="1"/>
  <c r="AY139" i="10" s="1"/>
  <c r="AY140" i="10" s="1"/>
  <c r="AY141" i="10" s="1"/>
  <c r="AY142" i="10" s="1"/>
  <c r="AY143" i="10" s="1"/>
  <c r="AY144" i="10" s="1"/>
  <c r="AY145" i="10" s="1"/>
  <c r="AY146" i="10" s="1"/>
  <c r="AY147" i="10" s="1"/>
  <c r="AY148" i="10" s="1"/>
  <c r="AY149" i="10" s="1"/>
  <c r="AY150" i="10" s="1"/>
  <c r="AY151" i="10" s="1"/>
  <c r="AY152" i="10" s="1"/>
  <c r="AY153" i="10" s="1"/>
  <c r="AY154" i="10" s="1"/>
  <c r="AY155" i="10" s="1"/>
  <c r="AY156" i="10" s="1"/>
  <c r="AY157" i="10" s="1"/>
  <c r="AY158" i="10" s="1"/>
  <c r="AY159" i="10" s="1"/>
  <c r="AY160" i="10" s="1"/>
  <c r="AY161" i="10" s="1"/>
  <c r="AY162" i="10" s="1"/>
  <c r="AY163" i="10" s="1"/>
  <c r="AY164" i="10" s="1"/>
  <c r="AY165" i="10" s="1"/>
  <c r="AY166" i="10" s="1"/>
  <c r="AY167" i="10" s="1"/>
  <c r="AY168" i="10" s="1"/>
  <c r="AY169" i="10" s="1"/>
  <c r="AY170" i="10" s="1"/>
  <c r="AY171" i="10" s="1"/>
  <c r="AY172" i="10" s="1"/>
  <c r="AY173" i="10" s="1"/>
  <c r="AY174" i="10" s="1"/>
  <c r="AY175" i="10" s="1"/>
  <c r="AY176" i="10" s="1"/>
  <c r="AY177" i="10" s="1"/>
  <c r="AY178" i="10" s="1"/>
  <c r="AY179" i="10" s="1"/>
  <c r="AY180" i="10" s="1"/>
  <c r="AY181" i="10" s="1"/>
  <c r="AY182" i="10" s="1"/>
  <c r="AY183" i="10" s="1"/>
  <c r="AY184" i="10" s="1"/>
  <c r="AY185" i="10" s="1"/>
  <c r="AY186" i="10" s="1"/>
  <c r="AY187" i="10" s="1"/>
  <c r="AY188" i="10" s="1"/>
  <c r="AY189" i="10" s="1"/>
  <c r="AY190" i="10" s="1"/>
  <c r="AY191" i="10" s="1"/>
  <c r="AY192" i="10" s="1"/>
  <c r="AY193" i="10" s="1"/>
  <c r="AY194" i="10" s="1"/>
  <c r="AY195" i="10" s="1"/>
  <c r="AY196" i="10" s="1"/>
  <c r="AY197" i="10" s="1"/>
  <c r="AY198" i="10" s="1"/>
  <c r="AY199" i="10" s="1"/>
  <c r="AY200" i="10" s="1"/>
  <c r="AY201" i="10" s="1"/>
  <c r="AY202" i="10" s="1"/>
  <c r="AY203" i="10" s="1"/>
  <c r="AY204" i="10" s="1"/>
  <c r="AY205" i="10" s="1"/>
  <c r="AY206" i="10" s="1"/>
  <c r="AY207" i="10" s="1"/>
  <c r="AY208" i="10" s="1"/>
  <c r="AY209" i="10" s="1"/>
  <c r="AY210" i="10" s="1"/>
  <c r="AY211" i="10" s="1"/>
  <c r="AY212" i="10" s="1"/>
  <c r="AY213" i="10" s="1"/>
  <c r="AY214" i="10" s="1"/>
  <c r="AY215" i="10" s="1"/>
  <c r="AY216" i="10" s="1"/>
  <c r="AY217" i="10" s="1"/>
  <c r="AY218" i="10" s="1"/>
  <c r="AY219" i="10" s="1"/>
  <c r="AY220" i="10" s="1"/>
  <c r="AY221" i="10" s="1"/>
  <c r="AY222" i="10" s="1"/>
  <c r="AY223" i="10" s="1"/>
  <c r="AY224" i="10" s="1"/>
  <c r="AY225" i="10" s="1"/>
  <c r="AY226" i="10" s="1"/>
  <c r="AY227" i="10" s="1"/>
  <c r="AY228" i="10" s="1"/>
  <c r="AY229" i="10" s="1"/>
  <c r="AY230" i="10" s="1"/>
  <c r="AY231" i="10" s="1"/>
  <c r="AY232" i="10" s="1"/>
  <c r="AY233" i="10" s="1"/>
  <c r="AY234" i="10" s="1"/>
  <c r="AY235" i="10" s="1"/>
  <c r="AY236" i="10" s="1"/>
  <c r="AY237" i="10" s="1"/>
  <c r="AY238" i="10" s="1"/>
  <c r="AY239" i="10" s="1"/>
  <c r="AY240" i="10" s="1"/>
  <c r="AY241" i="10" s="1"/>
  <c r="AY242" i="10" s="1"/>
  <c r="AY243" i="10" s="1"/>
  <c r="AY244" i="10" s="1"/>
  <c r="AY245" i="10" s="1"/>
  <c r="AY246" i="10" s="1"/>
  <c r="AY247" i="10" s="1"/>
  <c r="AY248" i="10" s="1"/>
  <c r="AY249" i="10" s="1"/>
  <c r="AY250" i="10" s="1"/>
  <c r="AY251" i="10" s="1"/>
  <c r="AY252" i="10" s="1"/>
  <c r="AY253" i="10" s="1"/>
  <c r="AY254" i="10" s="1"/>
  <c r="AY255" i="10" s="1"/>
  <c r="AY256" i="10" s="1"/>
  <c r="AY257" i="10" s="1"/>
  <c r="AY258" i="10" s="1"/>
  <c r="AY259" i="10" s="1"/>
  <c r="AY260" i="10" s="1"/>
  <c r="AY261" i="10" s="1"/>
  <c r="AY262" i="10" s="1"/>
  <c r="AY263" i="10" s="1"/>
  <c r="AY264" i="10" s="1"/>
  <c r="AY265" i="10" s="1"/>
  <c r="AY266" i="10" s="1"/>
  <c r="AY267" i="10" s="1"/>
  <c r="AY268" i="10" s="1"/>
  <c r="AY269" i="10" s="1"/>
  <c r="AY270" i="10" s="1"/>
  <c r="AY271" i="10" s="1"/>
  <c r="AY272" i="10" s="1"/>
  <c r="AY273" i="10" s="1"/>
  <c r="AY274" i="10" s="1"/>
  <c r="AY275" i="10" s="1"/>
  <c r="AY276" i="10" s="1"/>
  <c r="AY277" i="10" s="1"/>
  <c r="AY278" i="10" s="1"/>
  <c r="AY279" i="10" s="1"/>
  <c r="AY280" i="10" s="1"/>
  <c r="AY281" i="10" s="1"/>
  <c r="AY282" i="10" s="1"/>
  <c r="AY283" i="10" s="1"/>
  <c r="AY284" i="10" s="1"/>
  <c r="AY285" i="10" s="1"/>
  <c r="AY286" i="10" s="1"/>
  <c r="AY287" i="10" s="1"/>
  <c r="AY288" i="10" s="1"/>
  <c r="AY289" i="10" s="1"/>
  <c r="AY290" i="10" s="1"/>
  <c r="AY291" i="10" s="1"/>
  <c r="AY292" i="10" s="1"/>
  <c r="AY293" i="10" s="1"/>
  <c r="AY294" i="10" s="1"/>
  <c r="AY295" i="10" s="1"/>
  <c r="AY296" i="10" s="1"/>
  <c r="AY297" i="10" s="1"/>
  <c r="AY298" i="10" s="1"/>
  <c r="AY299" i="10" s="1"/>
  <c r="AY300" i="10" s="1"/>
  <c r="AY301" i="10" s="1"/>
  <c r="AY302" i="10" s="1"/>
  <c r="AY303" i="10" s="1"/>
  <c r="AY304" i="10" s="1"/>
  <c r="AY305" i="10" s="1"/>
  <c r="AY306" i="10" s="1"/>
  <c r="AY307" i="10" s="1"/>
  <c r="AY308" i="10" s="1"/>
  <c r="AY309" i="10" s="1"/>
  <c r="AY310" i="10" s="1"/>
  <c r="AY311" i="10" s="1"/>
  <c r="AY312" i="10" s="1"/>
  <c r="AY313" i="10" s="1"/>
  <c r="AY314" i="10" s="1"/>
  <c r="AY315" i="10" s="1"/>
  <c r="AY316" i="10" s="1"/>
  <c r="AY317" i="10" s="1"/>
  <c r="AY318" i="10" s="1"/>
  <c r="AY319" i="10" s="1"/>
  <c r="AY320" i="10" s="1"/>
  <c r="AY321" i="10" s="1"/>
  <c r="AY322" i="10" s="1"/>
  <c r="AY323" i="10" s="1"/>
  <c r="AY324" i="10" s="1"/>
  <c r="AY325" i="10" s="1"/>
  <c r="AY326" i="10" s="1"/>
  <c r="AY327" i="10" s="1"/>
  <c r="AY328" i="10" s="1"/>
  <c r="AY329" i="10" s="1"/>
  <c r="AY330" i="10" s="1"/>
  <c r="AY331" i="10" s="1"/>
  <c r="AY332" i="10" s="1"/>
  <c r="AY333" i="10" s="1"/>
  <c r="AY334" i="10" s="1"/>
  <c r="AY335" i="10" s="1"/>
  <c r="AY336" i="10" s="1"/>
  <c r="AY337" i="10" s="1"/>
  <c r="AY338" i="10" s="1"/>
  <c r="AY339" i="10" s="1"/>
  <c r="AY340" i="10" s="1"/>
  <c r="AY341" i="10" s="1"/>
  <c r="AY342" i="10" s="1"/>
  <c r="AY343" i="10" s="1"/>
  <c r="AY344" i="10" s="1"/>
  <c r="AY345" i="10" s="1"/>
  <c r="AY346" i="10" s="1"/>
  <c r="AY347" i="10" s="1"/>
  <c r="AY348" i="10" s="1"/>
  <c r="AY349" i="10" s="1"/>
  <c r="AY350" i="10" s="1"/>
  <c r="AY351" i="10" s="1"/>
  <c r="AY352" i="10" s="1"/>
  <c r="AY353" i="10" s="1"/>
  <c r="AY354" i="10" s="1"/>
  <c r="AY355" i="10" s="1"/>
  <c r="AY356" i="10" s="1"/>
  <c r="AY357" i="10" s="1"/>
  <c r="AY358" i="10" s="1"/>
  <c r="AY359" i="10" s="1"/>
  <c r="AY360" i="10" s="1"/>
  <c r="AY361" i="10" s="1"/>
  <c r="AY362" i="10" s="1"/>
  <c r="AY363" i="10" s="1"/>
  <c r="AY364" i="10" s="1"/>
  <c r="AY365" i="10" s="1"/>
  <c r="AY366" i="10" s="1"/>
  <c r="AY367" i="10" s="1"/>
  <c r="AY368" i="10" s="1"/>
  <c r="AY369" i="10" s="1"/>
  <c r="AY370" i="10" s="1"/>
  <c r="AY371" i="10" s="1"/>
  <c r="AY372" i="10" s="1"/>
  <c r="AY373" i="10" s="1"/>
  <c r="AY374" i="10" s="1"/>
  <c r="AY375" i="10" s="1"/>
  <c r="AY376" i="10" s="1"/>
  <c r="AY377" i="10" s="1"/>
  <c r="AY378" i="10" s="1"/>
  <c r="AY379" i="10" s="1"/>
  <c r="AY380" i="10" s="1"/>
  <c r="AY381" i="10" s="1"/>
  <c r="AY382" i="10" s="1"/>
  <c r="AY383" i="10" s="1"/>
  <c r="AY384" i="10" s="1"/>
  <c r="AY385" i="10" s="1"/>
  <c r="AY386" i="10" s="1"/>
  <c r="AY387" i="10" s="1"/>
  <c r="AY388" i="10" s="1"/>
  <c r="AY389" i="10" s="1"/>
  <c r="AY390" i="10" s="1"/>
  <c r="AY391" i="10" s="1"/>
  <c r="AY392" i="10" s="1"/>
  <c r="AY393" i="10" s="1"/>
  <c r="AY394" i="10" s="1"/>
  <c r="AY395" i="10" s="1"/>
  <c r="AY396" i="10" s="1"/>
  <c r="AY397" i="10" s="1"/>
  <c r="AY398" i="10" s="1"/>
  <c r="AY399" i="10" s="1"/>
  <c r="AY400" i="10" s="1"/>
  <c r="AY401" i="10" s="1"/>
  <c r="AY402" i="10" s="1"/>
  <c r="AY403" i="10" s="1"/>
  <c r="AY404" i="10" s="1"/>
  <c r="AY405" i="10" s="1"/>
  <c r="AY406" i="10" s="1"/>
  <c r="AY407" i="10" s="1"/>
  <c r="AY408" i="10" s="1"/>
  <c r="AY409" i="10" s="1"/>
  <c r="AY410" i="10" s="1"/>
  <c r="AY411" i="10" s="1"/>
  <c r="AY412" i="10" s="1"/>
  <c r="AY413" i="10" s="1"/>
  <c r="AY414" i="10" s="1"/>
  <c r="AY415" i="10" s="1"/>
  <c r="AY416" i="10" s="1"/>
  <c r="AY417" i="10" s="1"/>
  <c r="AY418" i="10" s="1"/>
  <c r="AY419" i="10" s="1"/>
  <c r="AY420" i="10" s="1"/>
  <c r="AY421" i="10" s="1"/>
  <c r="AY422" i="10" s="1"/>
  <c r="AY423" i="10" s="1"/>
  <c r="AY424" i="10" s="1"/>
  <c r="AY425" i="10" s="1"/>
  <c r="AY426" i="10" s="1"/>
  <c r="AY427" i="10" s="1"/>
  <c r="AY428" i="10" s="1"/>
  <c r="AY429" i="10" s="1"/>
  <c r="AY430" i="10" s="1"/>
  <c r="AY431" i="10" s="1"/>
  <c r="AY432" i="10" s="1"/>
  <c r="AY433" i="10" s="1"/>
  <c r="AY434" i="10" s="1"/>
  <c r="AY435" i="10" s="1"/>
  <c r="AY436" i="10" s="1"/>
  <c r="AY437" i="10" s="1"/>
  <c r="AY438" i="10" s="1"/>
  <c r="AY439" i="10" s="1"/>
  <c r="AY440" i="10" s="1"/>
  <c r="AY441" i="10" s="1"/>
  <c r="AY442" i="10" s="1"/>
  <c r="AY443" i="10" s="1"/>
  <c r="AY444" i="10" s="1"/>
  <c r="AY445" i="10" s="1"/>
  <c r="AY446" i="10" s="1"/>
  <c r="AY447" i="10" s="1"/>
  <c r="AY448" i="10" s="1"/>
  <c r="AY449" i="10" s="1"/>
  <c r="AY450" i="10" s="1"/>
  <c r="AY451" i="10" s="1"/>
  <c r="AY452" i="10" s="1"/>
  <c r="AY453" i="10" s="1"/>
  <c r="AY454" i="10" s="1"/>
  <c r="AY455" i="10" s="1"/>
  <c r="AY456" i="10" s="1"/>
  <c r="AY457" i="10" s="1"/>
  <c r="AY458" i="10" s="1"/>
  <c r="AY459" i="10" s="1"/>
  <c r="AY460" i="10" s="1"/>
  <c r="AY461" i="10" s="1"/>
  <c r="AY462" i="10" s="1"/>
  <c r="AY463" i="10" s="1"/>
  <c r="AY464" i="10" s="1"/>
  <c r="AY465" i="10" s="1"/>
  <c r="AY466" i="10" s="1"/>
  <c r="AY467" i="10" s="1"/>
  <c r="AY468" i="10" s="1"/>
  <c r="AY469" i="10" s="1"/>
  <c r="AY470" i="10" s="1"/>
  <c r="AY471" i="10" s="1"/>
  <c r="AY472" i="10" s="1"/>
  <c r="AY473" i="10" s="1"/>
  <c r="AY474" i="10" s="1"/>
  <c r="AY475" i="10" s="1"/>
  <c r="AY476" i="10" s="1"/>
  <c r="AY477" i="10" s="1"/>
  <c r="AY478" i="10" s="1"/>
  <c r="AY479" i="10" s="1"/>
  <c r="AY480" i="10" s="1"/>
  <c r="AY481" i="10" s="1"/>
  <c r="AY482" i="10" s="1"/>
  <c r="AY483" i="10" s="1"/>
  <c r="AY484" i="10" s="1"/>
  <c r="AY485" i="10" s="1"/>
  <c r="AY486" i="10" s="1"/>
  <c r="AY487" i="10" s="1"/>
  <c r="AY488" i="10" s="1"/>
  <c r="AY489" i="10" s="1"/>
  <c r="AY490" i="10" s="1"/>
  <c r="AY491" i="10" s="1"/>
  <c r="AY492" i="10" s="1"/>
  <c r="AY493" i="10" s="1"/>
  <c r="AY494" i="10" s="1"/>
  <c r="AY495" i="10" s="1"/>
  <c r="AY496" i="10" s="1"/>
  <c r="AY497" i="10" s="1"/>
  <c r="AY498" i="10" s="1"/>
  <c r="AY499" i="10" s="1"/>
  <c r="AY500" i="10" s="1"/>
  <c r="AY501" i="10" s="1"/>
  <c r="AY502" i="10" s="1"/>
  <c r="AY503" i="10" s="1"/>
  <c r="AY504" i="10" s="1"/>
  <c r="AY505" i="10" s="1"/>
  <c r="AY506" i="10" s="1"/>
  <c r="AY507" i="10" s="1"/>
  <c r="AY508" i="10" s="1"/>
  <c r="AY509" i="10" s="1"/>
  <c r="AY510" i="10" s="1"/>
  <c r="AY511" i="10" s="1"/>
  <c r="AY512" i="10" s="1"/>
  <c r="AY513" i="10" s="1"/>
  <c r="AY514" i="10" s="1"/>
  <c r="AY515" i="10" s="1"/>
  <c r="AY516" i="10" s="1"/>
  <c r="AY517" i="10" s="1"/>
  <c r="AY518" i="10" s="1"/>
  <c r="AY519" i="10" s="1"/>
  <c r="AY520" i="10" s="1"/>
  <c r="AY521" i="10" s="1"/>
  <c r="AY522" i="10" s="1"/>
  <c r="AY523" i="10" s="1"/>
  <c r="AY524" i="10" s="1"/>
  <c r="AY525" i="10" s="1"/>
  <c r="AY526" i="10" s="1"/>
  <c r="AY527" i="10" s="1"/>
  <c r="AY528" i="10" s="1"/>
  <c r="AY529" i="10" s="1"/>
  <c r="AY530" i="10" s="1"/>
  <c r="AY531" i="10" s="1"/>
  <c r="AY532" i="10" s="1"/>
  <c r="AY533" i="10" s="1"/>
  <c r="AY534" i="10" s="1"/>
  <c r="AY535" i="10" s="1"/>
  <c r="AY536" i="10" s="1"/>
  <c r="AY537" i="10" s="1"/>
  <c r="AY538" i="10" s="1"/>
  <c r="AY539" i="10" s="1"/>
  <c r="AY540" i="10" s="1"/>
  <c r="AY541" i="10" s="1"/>
  <c r="AY542" i="10" s="1"/>
  <c r="AY543" i="10" s="1"/>
  <c r="AY544" i="10" s="1"/>
  <c r="AY545" i="10" s="1"/>
  <c r="AY546" i="10" s="1"/>
  <c r="AY547" i="10" s="1"/>
  <c r="AY548" i="10" s="1"/>
  <c r="AY549" i="10" s="1"/>
  <c r="AY550" i="10" s="1"/>
  <c r="AY551" i="10" s="1"/>
  <c r="AY552" i="10" s="1"/>
  <c r="AY553" i="10" s="1"/>
  <c r="AY554" i="10" s="1"/>
  <c r="AY555" i="10" s="1"/>
  <c r="AY556" i="10" s="1"/>
  <c r="AY557" i="10" s="1"/>
  <c r="AY558" i="10" s="1"/>
  <c r="AY559" i="10" s="1"/>
  <c r="AY560" i="10" s="1"/>
  <c r="AY561" i="10" s="1"/>
  <c r="AY562" i="10" s="1"/>
  <c r="AY563" i="10" s="1"/>
  <c r="AY564" i="10" s="1"/>
  <c r="AY565" i="10" s="1"/>
  <c r="AY566" i="10" s="1"/>
  <c r="AY567" i="10" s="1"/>
  <c r="AY568" i="10" s="1"/>
  <c r="AY569" i="10" s="1"/>
  <c r="AY570" i="10" s="1"/>
  <c r="AY571" i="10" s="1"/>
  <c r="AY572" i="10" s="1"/>
  <c r="AY573" i="10" s="1"/>
  <c r="AY574" i="10" s="1"/>
  <c r="AY575" i="10" s="1"/>
  <c r="AY576" i="10" s="1"/>
  <c r="AY577" i="10" s="1"/>
  <c r="AY578" i="10" s="1"/>
  <c r="AY579" i="10" s="1"/>
  <c r="AY580" i="10" s="1"/>
  <c r="AY581" i="10" s="1"/>
  <c r="AY582" i="10" s="1"/>
  <c r="AY583" i="10" s="1"/>
  <c r="AY584" i="10" s="1"/>
  <c r="AY585" i="10" s="1"/>
  <c r="AY586" i="10" s="1"/>
  <c r="AY587" i="10" s="1"/>
  <c r="AY588" i="10" s="1"/>
  <c r="AY589" i="10" s="1"/>
  <c r="AY590" i="10" s="1"/>
  <c r="AY591" i="10" s="1"/>
  <c r="AY592" i="10" s="1"/>
  <c r="AY593" i="10" s="1"/>
  <c r="AY594" i="10" s="1"/>
  <c r="AY595" i="10" s="1"/>
  <c r="AY596" i="10" s="1"/>
  <c r="AY597" i="10" s="1"/>
  <c r="AY598" i="10" s="1"/>
  <c r="AY599" i="10" s="1"/>
  <c r="AY600" i="10" s="1"/>
  <c r="AY601" i="10" s="1"/>
  <c r="AY602" i="10" s="1"/>
  <c r="AY603" i="10" s="1"/>
  <c r="AY604" i="10" s="1"/>
  <c r="AY605" i="10" s="1"/>
  <c r="AY606" i="10" s="1"/>
  <c r="AY607" i="10" s="1"/>
  <c r="AY608" i="10" s="1"/>
  <c r="AY609" i="10" s="1"/>
  <c r="AY610" i="10" s="1"/>
  <c r="AY611" i="10" s="1"/>
  <c r="AY612" i="10" s="1"/>
  <c r="AY613" i="10" s="1"/>
  <c r="AY614" i="10" s="1"/>
  <c r="AY615" i="10" s="1"/>
  <c r="AY616" i="10" s="1"/>
  <c r="AY617" i="10" s="1"/>
  <c r="AY618" i="10" s="1"/>
  <c r="AY619" i="10" s="1"/>
  <c r="AY620" i="10" s="1"/>
  <c r="AY621" i="10" s="1"/>
  <c r="AY622" i="10" s="1"/>
  <c r="AY623" i="10" s="1"/>
  <c r="AY624" i="10" s="1"/>
  <c r="AY625" i="10" s="1"/>
  <c r="AY626" i="10" s="1"/>
  <c r="AY627" i="10" s="1"/>
  <c r="AY628" i="10" s="1"/>
  <c r="AY629" i="10" s="1"/>
  <c r="AY630" i="10" s="1"/>
  <c r="AY631" i="10" s="1"/>
  <c r="AY632" i="10" s="1"/>
  <c r="AY633" i="10" s="1"/>
  <c r="AY634" i="10" s="1"/>
  <c r="AY635" i="10" s="1"/>
  <c r="AY636" i="10" s="1"/>
  <c r="AY637" i="10" s="1"/>
  <c r="AY638" i="10" s="1"/>
  <c r="AY639" i="10" s="1"/>
  <c r="AY640" i="10" s="1"/>
  <c r="AY641" i="10" s="1"/>
  <c r="AY642" i="10" s="1"/>
  <c r="AY643" i="10" s="1"/>
  <c r="AY644" i="10" s="1"/>
  <c r="AY645" i="10" s="1"/>
  <c r="AY646" i="10" s="1"/>
  <c r="AY647" i="10" s="1"/>
  <c r="AY648" i="10" s="1"/>
  <c r="AY649" i="10" s="1"/>
  <c r="AY650" i="10" s="1"/>
  <c r="AY651" i="10" s="1"/>
  <c r="AY652" i="10" s="1"/>
  <c r="AY653" i="10" s="1"/>
  <c r="AY654" i="10" s="1"/>
  <c r="AY655" i="10" s="1"/>
  <c r="AY656" i="10" s="1"/>
  <c r="AY657" i="10" s="1"/>
  <c r="AY658" i="10" s="1"/>
  <c r="AY659" i="10" s="1"/>
  <c r="AY660" i="10" s="1"/>
  <c r="AY661" i="10" s="1"/>
  <c r="AY662" i="10" s="1"/>
  <c r="AY663" i="10" s="1"/>
  <c r="AY664" i="10" s="1"/>
  <c r="AY665" i="10" s="1"/>
  <c r="AY666" i="10" s="1"/>
  <c r="AY667" i="10" s="1"/>
  <c r="AY668" i="10" s="1"/>
  <c r="AY669" i="10" s="1"/>
  <c r="AY670" i="10" s="1"/>
  <c r="AY671" i="10" s="1"/>
  <c r="AY672" i="10" s="1"/>
  <c r="AY673" i="10" s="1"/>
  <c r="AY674" i="10" s="1"/>
  <c r="AY675" i="10" s="1"/>
  <c r="AY676" i="10" s="1"/>
  <c r="AY677" i="10" s="1"/>
  <c r="AY678" i="10" s="1"/>
  <c r="AY679" i="10" s="1"/>
  <c r="AY680" i="10" s="1"/>
  <c r="AY681" i="10" s="1"/>
  <c r="AY682" i="10" s="1"/>
  <c r="AY683" i="10" s="1"/>
  <c r="AY684" i="10" s="1"/>
  <c r="AY685" i="10" s="1"/>
  <c r="AY686" i="10" s="1"/>
  <c r="AY687" i="10" s="1"/>
  <c r="AY688" i="10" s="1"/>
  <c r="AY689" i="10" s="1"/>
  <c r="AY690" i="10" s="1"/>
  <c r="AY691" i="10" s="1"/>
  <c r="AY692" i="10" s="1"/>
  <c r="AY693" i="10" s="1"/>
  <c r="AY694" i="10" s="1"/>
  <c r="AY695" i="10" s="1"/>
  <c r="AY696" i="10" s="1"/>
  <c r="AY697" i="10" s="1"/>
  <c r="AY698" i="10" s="1"/>
  <c r="AY699" i="10" s="1"/>
  <c r="AY700" i="10" s="1"/>
  <c r="AY701" i="10" s="1"/>
  <c r="AY702" i="10" s="1"/>
  <c r="AY703" i="10" s="1"/>
  <c r="AY704" i="10" s="1"/>
  <c r="AY705" i="10" s="1"/>
  <c r="AY706" i="10" s="1"/>
  <c r="AY707" i="10" s="1"/>
  <c r="AY708" i="10" s="1"/>
  <c r="AY709" i="10" s="1"/>
  <c r="AY710" i="10" s="1"/>
  <c r="AY711" i="10" s="1"/>
  <c r="AY712" i="10" s="1"/>
  <c r="AY713" i="10" s="1"/>
  <c r="AY714" i="10" s="1"/>
  <c r="AY715" i="10" s="1"/>
  <c r="AY716" i="10" s="1"/>
  <c r="AY717" i="10" s="1"/>
  <c r="AY718" i="10" s="1"/>
  <c r="AY719" i="10" s="1"/>
  <c r="AY720" i="10" s="1"/>
  <c r="AY721" i="10" s="1"/>
  <c r="AY722" i="10" s="1"/>
  <c r="AY723" i="10" s="1"/>
  <c r="AY724" i="10" s="1"/>
  <c r="AY725" i="10" s="1"/>
  <c r="AY726" i="10" s="1"/>
  <c r="AY727" i="10" s="1"/>
  <c r="AY728" i="10" s="1"/>
  <c r="AY729" i="10" s="1"/>
  <c r="AY730" i="10" s="1"/>
  <c r="AY731" i="10" s="1"/>
  <c r="AY732" i="10" s="1"/>
  <c r="AY733" i="10" s="1"/>
  <c r="AY734" i="10" s="1"/>
  <c r="AY735" i="10" s="1"/>
  <c r="AY736" i="10" s="1"/>
  <c r="AY737" i="10" s="1"/>
  <c r="AY738" i="10" s="1"/>
  <c r="AY739" i="10" s="1"/>
  <c r="AY740" i="10" s="1"/>
  <c r="AY741" i="10" s="1"/>
  <c r="AY742" i="10" s="1"/>
  <c r="AY743" i="10" s="1"/>
  <c r="AY744" i="10" s="1"/>
  <c r="AY745" i="10" s="1"/>
  <c r="AY746" i="10" s="1"/>
  <c r="AY747" i="10" s="1"/>
  <c r="AY748" i="10" s="1"/>
  <c r="AY749" i="10" s="1"/>
  <c r="AY750" i="10" s="1"/>
  <c r="AY751" i="10" s="1"/>
  <c r="AY752" i="10" s="1"/>
  <c r="AY753" i="10" s="1"/>
  <c r="AY754" i="10" s="1"/>
  <c r="AY755" i="10" s="1"/>
  <c r="AY756" i="10" s="1"/>
  <c r="AY757" i="10" s="1"/>
  <c r="AY758" i="10" s="1"/>
  <c r="AY759" i="10" s="1"/>
  <c r="AY760" i="10" s="1"/>
  <c r="AY761" i="10" s="1"/>
  <c r="AY762" i="10" s="1"/>
  <c r="AY763" i="10" s="1"/>
  <c r="AY764" i="10" s="1"/>
  <c r="AY765" i="10" s="1"/>
  <c r="AY766" i="10" s="1"/>
  <c r="AY767" i="10" s="1"/>
  <c r="AY768" i="10" s="1"/>
  <c r="AY769" i="10" s="1"/>
  <c r="AY770" i="10" s="1"/>
  <c r="AY771" i="10" s="1"/>
  <c r="AY772" i="10" s="1"/>
  <c r="AY773" i="10" s="1"/>
  <c r="AY774" i="10" s="1"/>
  <c r="AY775" i="10" s="1"/>
  <c r="AY776" i="10" s="1"/>
  <c r="AY777" i="10" s="1"/>
  <c r="AY778" i="10" s="1"/>
  <c r="AY779" i="10" s="1"/>
  <c r="AY780" i="10" s="1"/>
  <c r="AY781" i="10" s="1"/>
  <c r="AY782" i="10" s="1"/>
  <c r="AY783" i="10" s="1"/>
  <c r="AY784" i="10" s="1"/>
  <c r="AY785" i="10" s="1"/>
  <c r="AY786" i="10" s="1"/>
  <c r="AY787" i="10" s="1"/>
  <c r="AY788" i="10" s="1"/>
  <c r="AY789" i="10" s="1"/>
  <c r="AY790" i="10" s="1"/>
  <c r="AY791" i="10" s="1"/>
  <c r="AY792" i="10" s="1"/>
  <c r="AY793" i="10" s="1"/>
  <c r="AY794" i="10" s="1"/>
  <c r="AY795" i="10" s="1"/>
  <c r="AY796" i="10" s="1"/>
  <c r="AY797" i="10" s="1"/>
  <c r="AY798" i="10" s="1"/>
  <c r="AY799" i="10" s="1"/>
  <c r="AY800" i="10" s="1"/>
  <c r="AY801" i="10" s="1"/>
  <c r="AY802" i="10" s="1"/>
  <c r="AY803" i="10" s="1"/>
  <c r="AY804" i="10" s="1"/>
  <c r="AY805" i="10" s="1"/>
  <c r="AY806" i="10" s="1"/>
  <c r="AY807" i="10" s="1"/>
  <c r="AY808" i="10" s="1"/>
  <c r="AY809" i="10" s="1"/>
  <c r="AY810" i="10" s="1"/>
  <c r="AY811" i="10" s="1"/>
  <c r="AY812" i="10" s="1"/>
  <c r="AY813" i="10" s="1"/>
  <c r="AY814" i="10" s="1"/>
  <c r="AY815" i="10" s="1"/>
  <c r="AY816" i="10" s="1"/>
  <c r="AY817" i="10" s="1"/>
  <c r="AY818" i="10" s="1"/>
  <c r="AY819" i="10" s="1"/>
  <c r="AY820" i="10" s="1"/>
  <c r="AY821" i="10" s="1"/>
  <c r="AY822" i="10" s="1"/>
  <c r="AY823" i="10" s="1"/>
  <c r="AY824" i="10" s="1"/>
  <c r="AY825" i="10" s="1"/>
  <c r="AY826" i="10" s="1"/>
  <c r="AY827" i="10" s="1"/>
  <c r="AY828" i="10" s="1"/>
  <c r="AY829" i="10" s="1"/>
  <c r="AY830" i="10" s="1"/>
  <c r="AY831" i="10" s="1"/>
  <c r="AY832" i="10" s="1"/>
  <c r="AY833" i="10" s="1"/>
  <c r="AY834" i="10" s="1"/>
  <c r="AY835" i="10" s="1"/>
  <c r="AY836" i="10" s="1"/>
  <c r="AY837" i="10" s="1"/>
  <c r="AY838" i="10" s="1"/>
  <c r="AY839" i="10" s="1"/>
  <c r="AY840" i="10" s="1"/>
  <c r="AY841" i="10" s="1"/>
  <c r="AY842" i="10" s="1"/>
  <c r="AY843" i="10" s="1"/>
  <c r="AY844" i="10" s="1"/>
  <c r="AY845" i="10" s="1"/>
  <c r="AY846" i="10" s="1"/>
  <c r="AY847" i="10" s="1"/>
  <c r="AY848" i="10" s="1"/>
  <c r="AY849" i="10" s="1"/>
  <c r="AY850" i="10" s="1"/>
  <c r="AY851" i="10" s="1"/>
  <c r="AY852" i="10" s="1"/>
  <c r="AY853" i="10" s="1"/>
  <c r="AY854" i="10" s="1"/>
  <c r="AY855" i="10" s="1"/>
  <c r="AY856" i="10" s="1"/>
  <c r="AY857" i="10" s="1"/>
  <c r="AY858" i="10" s="1"/>
  <c r="AY859" i="10" s="1"/>
  <c r="AY860" i="10" s="1"/>
  <c r="AY861" i="10" s="1"/>
  <c r="AY862" i="10" s="1"/>
  <c r="AY863" i="10" s="1"/>
  <c r="AY864" i="10" s="1"/>
  <c r="AY865" i="10" s="1"/>
  <c r="AY866" i="10" s="1"/>
  <c r="AY867" i="10" s="1"/>
  <c r="AY868" i="10" s="1"/>
  <c r="AY869" i="10" s="1"/>
  <c r="AY870" i="10" s="1"/>
  <c r="AY871" i="10" s="1"/>
  <c r="AY872" i="10" s="1"/>
  <c r="AY873" i="10" s="1"/>
  <c r="AY874" i="10" s="1"/>
  <c r="AY875" i="10" s="1"/>
  <c r="AY876" i="10" s="1"/>
  <c r="AY877" i="10" s="1"/>
  <c r="AY878" i="10" s="1"/>
  <c r="AY879" i="10" s="1"/>
  <c r="AY880" i="10" s="1"/>
  <c r="AY881" i="10" s="1"/>
  <c r="AY882" i="10" s="1"/>
  <c r="AY883" i="10" s="1"/>
  <c r="AY884" i="10" s="1"/>
  <c r="AY885" i="10" s="1"/>
  <c r="AY886" i="10" s="1"/>
  <c r="AY887" i="10" s="1"/>
  <c r="AY888" i="10" s="1"/>
  <c r="AY889" i="10" s="1"/>
  <c r="AY890" i="10" s="1"/>
  <c r="AY891" i="10" s="1"/>
  <c r="AY892" i="10" s="1"/>
  <c r="AY893" i="10" s="1"/>
  <c r="AY894" i="10" s="1"/>
  <c r="AY895" i="10" s="1"/>
  <c r="AY896" i="10" s="1"/>
  <c r="AY897" i="10" s="1"/>
  <c r="AY898" i="10" s="1"/>
  <c r="AY899" i="10" s="1"/>
  <c r="AY900" i="10" s="1"/>
  <c r="AY901" i="10" s="1"/>
  <c r="AY902" i="10" s="1"/>
  <c r="AY903" i="10" s="1"/>
  <c r="AY904" i="10" s="1"/>
  <c r="AY905" i="10" s="1"/>
  <c r="AY906" i="10" s="1"/>
  <c r="AY907" i="10" s="1"/>
  <c r="AY908" i="10" s="1"/>
  <c r="AY909" i="10" s="1"/>
  <c r="AY910" i="10" s="1"/>
  <c r="AY911" i="10" s="1"/>
  <c r="AY912" i="10" s="1"/>
  <c r="AY913" i="10" s="1"/>
  <c r="AY914" i="10" s="1"/>
  <c r="AY915" i="10" s="1"/>
  <c r="AY916" i="10" s="1"/>
  <c r="AY917" i="10" s="1"/>
  <c r="AY918" i="10" s="1"/>
  <c r="AY919" i="10" s="1"/>
  <c r="AY920" i="10" s="1"/>
  <c r="AY921" i="10" s="1"/>
  <c r="AY922" i="10" s="1"/>
  <c r="AY923" i="10" s="1"/>
  <c r="AY924" i="10" s="1"/>
  <c r="AY925" i="10" s="1"/>
  <c r="AY926" i="10" s="1"/>
  <c r="AY927" i="10" s="1"/>
  <c r="AY928" i="10" s="1"/>
  <c r="AY929" i="10" s="1"/>
  <c r="AY930" i="10" s="1"/>
  <c r="AY931" i="10" s="1"/>
  <c r="AY932" i="10" s="1"/>
  <c r="AY933" i="10" s="1"/>
  <c r="AY934" i="10" s="1"/>
  <c r="AY935" i="10" s="1"/>
  <c r="AY936" i="10" s="1"/>
  <c r="AY937" i="10" s="1"/>
  <c r="AY938" i="10" s="1"/>
  <c r="AY939" i="10" s="1"/>
  <c r="AY940" i="10" s="1"/>
  <c r="AY941" i="10" s="1"/>
  <c r="AY942" i="10" s="1"/>
  <c r="AY943" i="10" s="1"/>
  <c r="AY944" i="10" s="1"/>
  <c r="AY945" i="10" s="1"/>
  <c r="AY946" i="10" s="1"/>
  <c r="AY947" i="10" s="1"/>
  <c r="AY948" i="10" s="1"/>
  <c r="AY949" i="10" s="1"/>
  <c r="AY950" i="10" s="1"/>
  <c r="AY951" i="10" s="1"/>
  <c r="AY952" i="10" s="1"/>
  <c r="AY953" i="10" s="1"/>
  <c r="AY954" i="10" s="1"/>
  <c r="AY955" i="10" s="1"/>
  <c r="AY956" i="10" s="1"/>
  <c r="AY957" i="10" s="1"/>
  <c r="AY958" i="10" s="1"/>
  <c r="AY959" i="10" s="1"/>
  <c r="AY960" i="10" s="1"/>
  <c r="AY961" i="10" s="1"/>
  <c r="AY962" i="10" s="1"/>
  <c r="AY963" i="10" s="1"/>
  <c r="AY964" i="10" s="1"/>
  <c r="AY965" i="10" s="1"/>
  <c r="AY966" i="10" s="1"/>
  <c r="AY967" i="10" s="1"/>
  <c r="AY968" i="10" s="1"/>
  <c r="AY969" i="10" s="1"/>
  <c r="AY970" i="10" s="1"/>
  <c r="AY971" i="10" s="1"/>
  <c r="AY972" i="10" s="1"/>
  <c r="AY973" i="10" s="1"/>
  <c r="AY974" i="10" s="1"/>
  <c r="AY975" i="10" s="1"/>
  <c r="AY976" i="10" s="1"/>
  <c r="AY977" i="10" s="1"/>
  <c r="AY978" i="10" s="1"/>
  <c r="AY979" i="10" s="1"/>
  <c r="AY980" i="10" s="1"/>
  <c r="AY981" i="10" s="1"/>
  <c r="AY982" i="10" s="1"/>
  <c r="AY983" i="10" s="1"/>
  <c r="AY984" i="10" s="1"/>
  <c r="AY985" i="10" s="1"/>
  <c r="AY986" i="10" s="1"/>
  <c r="AY987" i="10" s="1"/>
  <c r="AY988" i="10" s="1"/>
  <c r="AY989" i="10" s="1"/>
  <c r="AY990" i="10" s="1"/>
  <c r="AY991" i="10" s="1"/>
  <c r="AY992" i="10" s="1"/>
  <c r="AY993" i="10" s="1"/>
  <c r="AY994" i="10" s="1"/>
  <c r="AY995" i="10" s="1"/>
  <c r="AY996" i="10" s="1"/>
  <c r="AY997" i="10" s="1"/>
  <c r="AY998" i="10" s="1"/>
  <c r="AY999" i="10" s="1"/>
  <c r="AY1000" i="10" s="1"/>
  <c r="AY1001" i="10" s="1"/>
  <c r="AY1002" i="10" s="1"/>
  <c r="AY1003" i="10" s="1"/>
  <c r="AY1004" i="10" s="1"/>
  <c r="AY1005" i="10" s="1"/>
  <c r="AY1006" i="10" s="1"/>
  <c r="AY1007" i="10" s="1"/>
  <c r="AY1008" i="10" s="1"/>
  <c r="AY1009" i="10" s="1"/>
  <c r="AY1010" i="10" s="1"/>
  <c r="AY1011" i="10" s="1"/>
  <c r="AY1012" i="10" s="1"/>
  <c r="AY1013" i="10" s="1"/>
  <c r="AY1014" i="10" s="1"/>
  <c r="AY1015" i="10" s="1"/>
  <c r="AY1016" i="10" s="1"/>
  <c r="AY1017" i="10" s="1"/>
  <c r="AY1018" i="10" s="1"/>
  <c r="AY1019" i="10" s="1"/>
  <c r="AY1020" i="10" s="1"/>
  <c r="AY1021" i="10" s="1"/>
  <c r="AY1022" i="10" s="1"/>
  <c r="AY1023" i="10" s="1"/>
  <c r="AY1024" i="10" s="1"/>
  <c r="AY1025" i="10" s="1"/>
  <c r="AY1026" i="10" s="1"/>
  <c r="AY1027" i="10" s="1"/>
  <c r="AY1028" i="10" s="1"/>
  <c r="AY1029" i="10" s="1"/>
  <c r="AY1030" i="10" s="1"/>
  <c r="AY1031" i="10" s="1"/>
  <c r="AY1032" i="10" s="1"/>
  <c r="AY1033" i="10" s="1"/>
  <c r="AY1034" i="10" s="1"/>
  <c r="AY1035" i="10" s="1"/>
  <c r="AY1036" i="10" s="1"/>
  <c r="AY1037" i="10" s="1"/>
  <c r="AY1038" i="10" s="1"/>
  <c r="AY1039" i="10" s="1"/>
  <c r="AY1040" i="10" s="1"/>
  <c r="AY1041" i="10" s="1"/>
  <c r="AY1042" i="10" s="1"/>
  <c r="AY1043" i="10" s="1"/>
  <c r="AY1044" i="10" s="1"/>
  <c r="AY1045" i="10" s="1"/>
  <c r="AY1046" i="10" s="1"/>
  <c r="AY1047" i="10" s="1"/>
  <c r="AY1048" i="10" s="1"/>
  <c r="AY1049" i="10" s="1"/>
  <c r="AY1050" i="10" s="1"/>
  <c r="AY1051" i="10" s="1"/>
  <c r="AY1052" i="10" s="1"/>
  <c r="AY1053" i="10" s="1"/>
  <c r="AY1054" i="10" s="1"/>
  <c r="AY1055" i="10" s="1"/>
  <c r="AY1056" i="10" s="1"/>
  <c r="AY1057" i="10" s="1"/>
  <c r="AY1058" i="10" s="1"/>
  <c r="AY1059" i="10" s="1"/>
  <c r="AY1060" i="10" s="1"/>
  <c r="AY1061" i="10" s="1"/>
  <c r="AY1062" i="10" s="1"/>
  <c r="AY1063" i="10" s="1"/>
  <c r="AY1064" i="10" s="1"/>
  <c r="AY1065" i="10" s="1"/>
  <c r="AY1066" i="10" s="1"/>
  <c r="AY1067" i="10" s="1"/>
  <c r="AY1068" i="10" s="1"/>
  <c r="AY1069" i="10" s="1"/>
  <c r="AY1070" i="10" s="1"/>
  <c r="AY1071" i="10" s="1"/>
  <c r="AY1072" i="10" s="1"/>
  <c r="AY1073" i="10" s="1"/>
  <c r="AY1074" i="10" s="1"/>
  <c r="AY1075" i="10" s="1"/>
  <c r="AY1076" i="10" s="1"/>
  <c r="AY1077" i="10" s="1"/>
  <c r="AY1078" i="10" s="1"/>
  <c r="AY1079" i="10" s="1"/>
  <c r="AY1080" i="10" s="1"/>
  <c r="AY1081" i="10" s="1"/>
  <c r="AY1082" i="10" s="1"/>
  <c r="AY1083" i="10" s="1"/>
  <c r="AY1084" i="10" s="1"/>
  <c r="AY1085" i="10" s="1"/>
  <c r="AY1086" i="10" s="1"/>
  <c r="AY1087" i="10" s="1"/>
  <c r="AY1088" i="10" s="1"/>
  <c r="AY1089" i="10" s="1"/>
  <c r="AY1090" i="10" s="1"/>
  <c r="AY1091" i="10" s="1"/>
  <c r="AY1092" i="10" s="1"/>
  <c r="AY1093" i="10" s="1"/>
  <c r="AY1094" i="10" s="1"/>
  <c r="AY1095" i="10" s="1"/>
  <c r="AY1096" i="10" s="1"/>
  <c r="AY1097" i="10" s="1"/>
  <c r="AY1098" i="10" s="1"/>
  <c r="AY1099" i="10" s="1"/>
  <c r="AY1100" i="10" s="1"/>
  <c r="AY1101" i="10" s="1"/>
  <c r="AY1102" i="10" s="1"/>
  <c r="AY1103" i="10" s="1"/>
  <c r="AY1104" i="10" s="1"/>
  <c r="AY1105" i="10" s="1"/>
  <c r="AY1106" i="10" s="1"/>
  <c r="AY1107" i="10" s="1"/>
  <c r="AY1108" i="10" s="1"/>
  <c r="AY1109" i="10" s="1"/>
  <c r="AY1110" i="10" s="1"/>
  <c r="AY1111" i="10" s="1"/>
  <c r="AY1112" i="10" s="1"/>
  <c r="AY1113" i="10" s="1"/>
  <c r="AY1114" i="10" s="1"/>
  <c r="AY1115" i="10" s="1"/>
  <c r="AY1116" i="10" s="1"/>
  <c r="AY1117" i="10" s="1"/>
  <c r="AY1118" i="10" s="1"/>
  <c r="AY1119" i="10" s="1"/>
  <c r="AY1120" i="10" s="1"/>
  <c r="AY1121" i="10" s="1"/>
  <c r="AY1122" i="10" s="1"/>
  <c r="AY1123" i="10" s="1"/>
  <c r="AY1124" i="10" s="1"/>
  <c r="AY1125" i="10" s="1"/>
  <c r="AY1126" i="10" s="1"/>
  <c r="AY1127" i="10" s="1"/>
  <c r="AY1128" i="10" s="1"/>
  <c r="AY1129" i="10" s="1"/>
  <c r="AY1130" i="10" s="1"/>
  <c r="AY1131" i="10" s="1"/>
  <c r="AY1132" i="10" s="1"/>
  <c r="AY1133" i="10" s="1"/>
  <c r="AY1134" i="10" s="1"/>
  <c r="AY1135" i="10" s="1"/>
  <c r="AY1136" i="10" s="1"/>
  <c r="AY1137" i="10" s="1"/>
  <c r="AY1138" i="10" s="1"/>
  <c r="AY1139" i="10" s="1"/>
  <c r="AY1140" i="10" s="1"/>
  <c r="AY1141" i="10" s="1"/>
  <c r="AY1142" i="10" s="1"/>
  <c r="AY1143" i="10" s="1"/>
  <c r="AY1144" i="10" s="1"/>
  <c r="AY1145" i="10" s="1"/>
  <c r="AY1146" i="10" s="1"/>
  <c r="AY1147" i="10" s="1"/>
  <c r="AY1148" i="10" s="1"/>
  <c r="AY1149" i="10" s="1"/>
  <c r="AY1150" i="10" s="1"/>
  <c r="AY1151" i="10" s="1"/>
  <c r="AY1152" i="10" s="1"/>
  <c r="AY1153" i="10" s="1"/>
  <c r="AY1154" i="10" s="1"/>
  <c r="AY1155" i="10" s="1"/>
  <c r="AY1156" i="10" s="1"/>
  <c r="AY1157" i="10" s="1"/>
  <c r="AY1158" i="10" s="1"/>
  <c r="AY1159" i="10" s="1"/>
  <c r="AY1160" i="10" s="1"/>
  <c r="AY1161" i="10" s="1"/>
  <c r="AY1162" i="10" s="1"/>
  <c r="AY1163" i="10" s="1"/>
  <c r="AY1164" i="10" s="1"/>
  <c r="AY1165" i="10" s="1"/>
  <c r="AY1166" i="10" s="1"/>
  <c r="AY1167" i="10" s="1"/>
  <c r="AY1168" i="10" s="1"/>
  <c r="AY1169" i="10" s="1"/>
  <c r="AY1170" i="10" s="1"/>
  <c r="AY1171" i="10" s="1"/>
  <c r="AY1172" i="10" s="1"/>
  <c r="AY1173" i="10" s="1"/>
  <c r="AY1174" i="10" s="1"/>
  <c r="AY1175" i="10" s="1"/>
  <c r="AY1176" i="10" s="1"/>
  <c r="AY1177" i="10" s="1"/>
  <c r="AY1178" i="10" s="1"/>
  <c r="AY1179" i="10" s="1"/>
  <c r="AY1180" i="10" s="1"/>
  <c r="AY1181" i="10" s="1"/>
  <c r="AY1182" i="10" s="1"/>
  <c r="AY1183" i="10" s="1"/>
  <c r="AY1184" i="10" s="1"/>
  <c r="AY1185" i="10" s="1"/>
  <c r="AY1186" i="10" s="1"/>
  <c r="AY1187" i="10" s="1"/>
  <c r="AY1188" i="10" s="1"/>
  <c r="AY1189" i="10" s="1"/>
  <c r="AY1190" i="10" s="1"/>
  <c r="AY1191" i="10" s="1"/>
  <c r="AY1192" i="10" s="1"/>
  <c r="AY1193" i="10" s="1"/>
  <c r="AY1194" i="10" s="1"/>
  <c r="AY1195" i="10" s="1"/>
  <c r="AY1196" i="10" s="1"/>
  <c r="AY1197" i="10" s="1"/>
  <c r="AY1198" i="10" s="1"/>
  <c r="AY1199" i="10" s="1"/>
  <c r="AY1200" i="10" s="1"/>
  <c r="AY1201" i="10" s="1"/>
  <c r="AX2" i="10"/>
  <c r="AX4" i="10" s="1"/>
  <c r="AX5" i="10" s="1"/>
  <c r="AX6" i="10" s="1"/>
  <c r="AX7" i="10" s="1"/>
  <c r="AX8" i="10" s="1"/>
  <c r="AX9" i="10" s="1"/>
  <c r="AX10" i="10" s="1"/>
  <c r="AX11" i="10" s="1"/>
  <c r="AX12" i="10" s="1"/>
  <c r="AX13" i="10" s="1"/>
  <c r="AX14" i="10" s="1"/>
  <c r="AX15" i="10" s="1"/>
  <c r="AX16" i="10" s="1"/>
  <c r="AX17" i="10" s="1"/>
  <c r="AX18" i="10" s="1"/>
  <c r="AX19" i="10" s="1"/>
  <c r="AX20" i="10" s="1"/>
  <c r="AX21" i="10" s="1"/>
  <c r="AX22" i="10" s="1"/>
  <c r="AX23" i="10" s="1"/>
  <c r="AX24" i="10" s="1"/>
  <c r="AX25" i="10" s="1"/>
  <c r="AX26" i="10" s="1"/>
  <c r="AX27" i="10" s="1"/>
  <c r="AX28" i="10" s="1"/>
  <c r="AX29" i="10" s="1"/>
  <c r="AX30" i="10" s="1"/>
  <c r="AX31" i="10" s="1"/>
  <c r="AX32" i="10" s="1"/>
  <c r="AX33" i="10" s="1"/>
  <c r="AX34" i="10" s="1"/>
  <c r="AX35" i="10" s="1"/>
  <c r="AX36" i="10" s="1"/>
  <c r="AX37" i="10" s="1"/>
  <c r="AX38" i="10" s="1"/>
  <c r="AX39" i="10" s="1"/>
  <c r="AX40" i="10" s="1"/>
  <c r="AX41" i="10" s="1"/>
  <c r="AX42" i="10" s="1"/>
  <c r="AX43" i="10" s="1"/>
  <c r="AX44" i="10" s="1"/>
  <c r="AX45" i="10" s="1"/>
  <c r="AX46" i="10" s="1"/>
  <c r="AX47" i="10" s="1"/>
  <c r="AX48" i="10" s="1"/>
  <c r="AX49" i="10" s="1"/>
  <c r="AX50" i="10" s="1"/>
  <c r="AX51" i="10" s="1"/>
  <c r="AX52" i="10" s="1"/>
  <c r="AX53" i="10" s="1"/>
  <c r="AX54" i="10" s="1"/>
  <c r="AX55" i="10" s="1"/>
  <c r="AX56" i="10" s="1"/>
  <c r="AX57" i="10" s="1"/>
  <c r="AX58" i="10" s="1"/>
  <c r="AX59" i="10" s="1"/>
  <c r="AX60" i="10" s="1"/>
  <c r="AX61" i="10" s="1"/>
  <c r="AX62" i="10" s="1"/>
  <c r="AX63" i="10" s="1"/>
  <c r="AX64" i="10" s="1"/>
  <c r="AX65" i="10" s="1"/>
  <c r="AX66" i="10" s="1"/>
  <c r="AX67" i="10" s="1"/>
  <c r="AX68" i="10" s="1"/>
  <c r="AX69" i="10" s="1"/>
  <c r="AX70" i="10" s="1"/>
  <c r="AX71" i="10" s="1"/>
  <c r="AX72" i="10" s="1"/>
  <c r="AX73" i="10" s="1"/>
  <c r="AX74" i="10" s="1"/>
  <c r="AX75" i="10" s="1"/>
  <c r="AX76" i="10" s="1"/>
  <c r="AX77" i="10" s="1"/>
  <c r="AX78" i="10" s="1"/>
  <c r="AX79" i="10" s="1"/>
  <c r="AX80" i="10" s="1"/>
  <c r="AX81" i="10" s="1"/>
  <c r="AX82" i="10" s="1"/>
  <c r="AX83" i="10" s="1"/>
  <c r="AX84" i="10" s="1"/>
  <c r="AX85" i="10" s="1"/>
  <c r="AX86" i="10" s="1"/>
  <c r="AX87" i="10" s="1"/>
  <c r="AX88" i="10" s="1"/>
  <c r="AX89" i="10" s="1"/>
  <c r="AX90" i="10" s="1"/>
  <c r="AX91" i="10" s="1"/>
  <c r="AX92" i="10" s="1"/>
  <c r="AX93" i="10" s="1"/>
  <c r="AX94" i="10" s="1"/>
  <c r="AX95" i="10" s="1"/>
  <c r="AX96" i="10" s="1"/>
  <c r="AX97" i="10" s="1"/>
  <c r="AX98" i="10" s="1"/>
  <c r="AX99" i="10" s="1"/>
  <c r="AX100" i="10" s="1"/>
  <c r="AX101" i="10" s="1"/>
  <c r="AX102" i="10" s="1"/>
  <c r="AX103" i="10" s="1"/>
  <c r="AX104" i="10" s="1"/>
  <c r="AX105" i="10" s="1"/>
  <c r="AX106" i="10" s="1"/>
  <c r="AX107" i="10" s="1"/>
  <c r="AX108" i="10" s="1"/>
  <c r="AX109" i="10" s="1"/>
  <c r="AX110" i="10" s="1"/>
  <c r="AX111" i="10" s="1"/>
  <c r="AX112" i="10" s="1"/>
  <c r="AX113" i="10" s="1"/>
  <c r="AX114" i="10" s="1"/>
  <c r="AX115" i="10" s="1"/>
  <c r="AX116" i="10" s="1"/>
  <c r="AX117" i="10" s="1"/>
  <c r="AX118" i="10" s="1"/>
  <c r="AX119" i="10" s="1"/>
  <c r="AX120" i="10" s="1"/>
  <c r="AX121" i="10" s="1"/>
  <c r="AX122" i="10" s="1"/>
  <c r="AX123" i="10" s="1"/>
  <c r="AX124" i="10" s="1"/>
  <c r="AX125" i="10" s="1"/>
  <c r="AX126" i="10" s="1"/>
  <c r="AX127" i="10" s="1"/>
  <c r="AX128" i="10" s="1"/>
  <c r="AX129" i="10" s="1"/>
  <c r="AX130" i="10" s="1"/>
  <c r="AX131" i="10" s="1"/>
  <c r="AX132" i="10" s="1"/>
  <c r="AX133" i="10" s="1"/>
  <c r="AX134" i="10" s="1"/>
  <c r="AX135" i="10" s="1"/>
  <c r="AX136" i="10" s="1"/>
  <c r="AX137" i="10" s="1"/>
  <c r="AX138" i="10" s="1"/>
  <c r="AX139" i="10" s="1"/>
  <c r="AX140" i="10" s="1"/>
  <c r="AX141" i="10" s="1"/>
  <c r="AX142" i="10" s="1"/>
  <c r="AX143" i="10" s="1"/>
  <c r="AX144" i="10" s="1"/>
  <c r="AX145" i="10" s="1"/>
  <c r="AX146" i="10" s="1"/>
  <c r="AX147" i="10" s="1"/>
  <c r="AX148" i="10" s="1"/>
  <c r="AX149" i="10" s="1"/>
  <c r="AX150" i="10" s="1"/>
  <c r="AX151" i="10" s="1"/>
  <c r="AX152" i="10" s="1"/>
  <c r="AX153" i="10" s="1"/>
  <c r="AX154" i="10" s="1"/>
  <c r="AX155" i="10" s="1"/>
  <c r="AX156" i="10" s="1"/>
  <c r="AX157" i="10" s="1"/>
  <c r="AX158" i="10" s="1"/>
  <c r="AX159" i="10" s="1"/>
  <c r="AX160" i="10" s="1"/>
  <c r="AX161" i="10" s="1"/>
  <c r="AX162" i="10" s="1"/>
  <c r="AX163" i="10" s="1"/>
  <c r="AX164" i="10" s="1"/>
  <c r="AX165" i="10" s="1"/>
  <c r="AX166" i="10" s="1"/>
  <c r="AX167" i="10" s="1"/>
  <c r="AX168" i="10" s="1"/>
  <c r="AX169" i="10" s="1"/>
  <c r="AX170" i="10" s="1"/>
  <c r="AX171" i="10" s="1"/>
  <c r="AX172" i="10" s="1"/>
  <c r="AX173" i="10" s="1"/>
  <c r="AX174" i="10" s="1"/>
  <c r="AX175" i="10" s="1"/>
  <c r="AX176" i="10" s="1"/>
  <c r="AX177" i="10" s="1"/>
  <c r="AX178" i="10" s="1"/>
  <c r="AX179" i="10" s="1"/>
  <c r="AX180" i="10" s="1"/>
  <c r="AX181" i="10" s="1"/>
  <c r="AX182" i="10" s="1"/>
  <c r="AX183" i="10" s="1"/>
  <c r="AX184" i="10" s="1"/>
  <c r="AX185" i="10" s="1"/>
  <c r="AX186" i="10" s="1"/>
  <c r="AX187" i="10" s="1"/>
  <c r="AX188" i="10" s="1"/>
  <c r="AX189" i="10" s="1"/>
  <c r="AX190" i="10" s="1"/>
  <c r="AX191" i="10" s="1"/>
  <c r="AX192" i="10" s="1"/>
  <c r="AX193" i="10" s="1"/>
  <c r="AX194" i="10" s="1"/>
  <c r="AX195" i="10" s="1"/>
  <c r="AX196" i="10" s="1"/>
  <c r="AX197" i="10" s="1"/>
  <c r="AX198" i="10" s="1"/>
  <c r="AX199" i="10" s="1"/>
  <c r="AX200" i="10" s="1"/>
  <c r="AX201" i="10" s="1"/>
  <c r="AX202" i="10" s="1"/>
  <c r="AX203" i="10" s="1"/>
  <c r="AX204" i="10" s="1"/>
  <c r="AX205" i="10" s="1"/>
  <c r="AX206" i="10" s="1"/>
  <c r="AX207" i="10" s="1"/>
  <c r="AX208" i="10" s="1"/>
  <c r="AX209" i="10" s="1"/>
  <c r="AX210" i="10" s="1"/>
  <c r="AX211" i="10" s="1"/>
  <c r="AX212" i="10" s="1"/>
  <c r="AX213" i="10" s="1"/>
  <c r="AX214" i="10" s="1"/>
  <c r="AX215" i="10" s="1"/>
  <c r="AX216" i="10" s="1"/>
  <c r="AX217" i="10" s="1"/>
  <c r="AX218" i="10" s="1"/>
  <c r="AX219" i="10" s="1"/>
  <c r="AX220" i="10" s="1"/>
  <c r="AX221" i="10" s="1"/>
  <c r="AX222" i="10" s="1"/>
  <c r="AX223" i="10" s="1"/>
  <c r="AX224" i="10" s="1"/>
  <c r="AX225" i="10" s="1"/>
  <c r="AX226" i="10" s="1"/>
  <c r="AX227" i="10" s="1"/>
  <c r="AX228" i="10" s="1"/>
  <c r="AX229" i="10" s="1"/>
  <c r="AX230" i="10" s="1"/>
  <c r="AX231" i="10" s="1"/>
  <c r="AX232" i="10" s="1"/>
  <c r="AX233" i="10" s="1"/>
  <c r="AX234" i="10" s="1"/>
  <c r="AX235" i="10" s="1"/>
  <c r="AX236" i="10" s="1"/>
  <c r="AX237" i="10" s="1"/>
  <c r="AX238" i="10" s="1"/>
  <c r="AX239" i="10" s="1"/>
  <c r="AX240" i="10" s="1"/>
  <c r="AX241" i="10" s="1"/>
  <c r="AX242" i="10" s="1"/>
  <c r="AX243" i="10" s="1"/>
  <c r="AX244" i="10" s="1"/>
  <c r="AX245" i="10" s="1"/>
  <c r="AX246" i="10" s="1"/>
  <c r="AX247" i="10" s="1"/>
  <c r="AX248" i="10" s="1"/>
  <c r="AX249" i="10" s="1"/>
  <c r="AX250" i="10" s="1"/>
  <c r="AX251" i="10" s="1"/>
  <c r="AX252" i="10" s="1"/>
  <c r="AX253" i="10" s="1"/>
  <c r="AX254" i="10" s="1"/>
  <c r="AX255" i="10" s="1"/>
  <c r="AX256" i="10" s="1"/>
  <c r="AX257" i="10" s="1"/>
  <c r="AX258" i="10" s="1"/>
  <c r="AX259" i="10" s="1"/>
  <c r="AX260" i="10" s="1"/>
  <c r="AX261" i="10" s="1"/>
  <c r="AX262" i="10" s="1"/>
  <c r="AX263" i="10" s="1"/>
  <c r="AX264" i="10" s="1"/>
  <c r="AX265" i="10" s="1"/>
  <c r="AX266" i="10" s="1"/>
  <c r="AX267" i="10" s="1"/>
  <c r="AX268" i="10" s="1"/>
  <c r="AX269" i="10" s="1"/>
  <c r="AX270" i="10" s="1"/>
  <c r="AX271" i="10" s="1"/>
  <c r="AX272" i="10" s="1"/>
  <c r="AX273" i="10" s="1"/>
  <c r="AX274" i="10" s="1"/>
  <c r="AX275" i="10" s="1"/>
  <c r="AX276" i="10" s="1"/>
  <c r="AX277" i="10" s="1"/>
  <c r="AX278" i="10" s="1"/>
  <c r="AX279" i="10" s="1"/>
  <c r="AX280" i="10" s="1"/>
  <c r="AX281" i="10" s="1"/>
  <c r="AX282" i="10" s="1"/>
  <c r="AX283" i="10" s="1"/>
  <c r="AX284" i="10" s="1"/>
  <c r="AX285" i="10" s="1"/>
  <c r="AX286" i="10" s="1"/>
  <c r="AX287" i="10" s="1"/>
  <c r="AX288" i="10" s="1"/>
  <c r="AX289" i="10" s="1"/>
  <c r="AX290" i="10" s="1"/>
  <c r="AX291" i="10" s="1"/>
  <c r="AX292" i="10" s="1"/>
  <c r="AX293" i="10" s="1"/>
  <c r="AX294" i="10" s="1"/>
  <c r="AX295" i="10" s="1"/>
  <c r="AX296" i="10" s="1"/>
  <c r="AX297" i="10" s="1"/>
  <c r="AX298" i="10" s="1"/>
  <c r="AX299" i="10" s="1"/>
  <c r="AX300" i="10" s="1"/>
  <c r="AX301" i="10" s="1"/>
  <c r="AX302" i="10" s="1"/>
  <c r="AX303" i="10" s="1"/>
  <c r="AX304" i="10" s="1"/>
  <c r="AX305" i="10" s="1"/>
  <c r="AX306" i="10" s="1"/>
  <c r="AX307" i="10" s="1"/>
  <c r="AX308" i="10" s="1"/>
  <c r="AX309" i="10" s="1"/>
  <c r="AX310" i="10" s="1"/>
  <c r="AX311" i="10" s="1"/>
  <c r="AX312" i="10" s="1"/>
  <c r="AX313" i="10" s="1"/>
  <c r="AX314" i="10" s="1"/>
  <c r="AX315" i="10" s="1"/>
  <c r="AX316" i="10" s="1"/>
  <c r="AX317" i="10" s="1"/>
  <c r="AX318" i="10" s="1"/>
  <c r="AX319" i="10" s="1"/>
  <c r="AX320" i="10" s="1"/>
  <c r="AX321" i="10" s="1"/>
  <c r="AX322" i="10" s="1"/>
  <c r="AX323" i="10" s="1"/>
  <c r="AX324" i="10" s="1"/>
  <c r="AX325" i="10" s="1"/>
  <c r="AX326" i="10" s="1"/>
  <c r="AX327" i="10" s="1"/>
  <c r="AX328" i="10" s="1"/>
  <c r="AX329" i="10" s="1"/>
  <c r="AX330" i="10" s="1"/>
  <c r="AX331" i="10" s="1"/>
  <c r="AX332" i="10" s="1"/>
  <c r="AX333" i="10" s="1"/>
  <c r="AX334" i="10" s="1"/>
  <c r="AX335" i="10" s="1"/>
  <c r="AX336" i="10" s="1"/>
  <c r="AX337" i="10" s="1"/>
  <c r="AX338" i="10" s="1"/>
  <c r="AX339" i="10" s="1"/>
  <c r="AX340" i="10" s="1"/>
  <c r="AX341" i="10" s="1"/>
  <c r="AX342" i="10" s="1"/>
  <c r="AX343" i="10" s="1"/>
  <c r="AX344" i="10" s="1"/>
  <c r="AX345" i="10" s="1"/>
  <c r="AX346" i="10" s="1"/>
  <c r="AX347" i="10" s="1"/>
  <c r="AX348" i="10" s="1"/>
  <c r="AX349" i="10" s="1"/>
  <c r="AX350" i="10" s="1"/>
  <c r="AX351" i="10" s="1"/>
  <c r="AX352" i="10" s="1"/>
  <c r="AX353" i="10" s="1"/>
  <c r="AX354" i="10" s="1"/>
  <c r="AX355" i="10" s="1"/>
  <c r="AX356" i="10" s="1"/>
  <c r="AX357" i="10" s="1"/>
  <c r="AX358" i="10" s="1"/>
  <c r="AX359" i="10" s="1"/>
  <c r="AX360" i="10" s="1"/>
  <c r="AX361" i="10" s="1"/>
  <c r="AX362" i="10" s="1"/>
  <c r="AX363" i="10" s="1"/>
  <c r="AX364" i="10" s="1"/>
  <c r="AX365" i="10" s="1"/>
  <c r="AX366" i="10" s="1"/>
  <c r="AX367" i="10" s="1"/>
  <c r="AX368" i="10" s="1"/>
  <c r="AX369" i="10" s="1"/>
  <c r="AX370" i="10" s="1"/>
  <c r="AX371" i="10" s="1"/>
  <c r="AX372" i="10" s="1"/>
  <c r="AX373" i="10" s="1"/>
  <c r="AX374" i="10" s="1"/>
  <c r="AX375" i="10" s="1"/>
  <c r="AX376" i="10" s="1"/>
  <c r="AX377" i="10" s="1"/>
  <c r="AX378" i="10" s="1"/>
  <c r="AX379" i="10" s="1"/>
  <c r="AX380" i="10" s="1"/>
  <c r="AX381" i="10" s="1"/>
  <c r="AX382" i="10" s="1"/>
  <c r="AX383" i="10" s="1"/>
  <c r="AX384" i="10" s="1"/>
  <c r="AX385" i="10" s="1"/>
  <c r="AX386" i="10" s="1"/>
  <c r="AX387" i="10" s="1"/>
  <c r="AX388" i="10" s="1"/>
  <c r="AX389" i="10" s="1"/>
  <c r="AX390" i="10" s="1"/>
  <c r="AX391" i="10" s="1"/>
  <c r="AX392" i="10" s="1"/>
  <c r="AX393" i="10" s="1"/>
  <c r="AX394" i="10" s="1"/>
  <c r="AX395" i="10" s="1"/>
  <c r="AX396" i="10" s="1"/>
  <c r="AX397" i="10" s="1"/>
  <c r="AX398" i="10" s="1"/>
  <c r="AX399" i="10" s="1"/>
  <c r="AX400" i="10" s="1"/>
  <c r="AX401" i="10" s="1"/>
  <c r="AX402" i="10" s="1"/>
  <c r="AX403" i="10" s="1"/>
  <c r="AX404" i="10" s="1"/>
  <c r="AX405" i="10" s="1"/>
  <c r="AX406" i="10" s="1"/>
  <c r="AX407" i="10" s="1"/>
  <c r="AX408" i="10" s="1"/>
  <c r="AX409" i="10" s="1"/>
  <c r="AX410" i="10" s="1"/>
  <c r="AX411" i="10" s="1"/>
  <c r="AX412" i="10" s="1"/>
  <c r="AX413" i="10" s="1"/>
  <c r="AX414" i="10" s="1"/>
  <c r="AX415" i="10" s="1"/>
  <c r="AX416" i="10" s="1"/>
  <c r="AX417" i="10" s="1"/>
  <c r="AX418" i="10" s="1"/>
  <c r="AX419" i="10" s="1"/>
  <c r="AX420" i="10" s="1"/>
  <c r="AX421" i="10" s="1"/>
  <c r="AX422" i="10" s="1"/>
  <c r="AX423" i="10" s="1"/>
  <c r="AX424" i="10" s="1"/>
  <c r="AX425" i="10" s="1"/>
  <c r="AX426" i="10" s="1"/>
  <c r="AX427" i="10" s="1"/>
  <c r="AX428" i="10" s="1"/>
  <c r="AX429" i="10" s="1"/>
  <c r="AX430" i="10" s="1"/>
  <c r="AX431" i="10" s="1"/>
  <c r="AX432" i="10" s="1"/>
  <c r="AX433" i="10" s="1"/>
  <c r="AX434" i="10" s="1"/>
  <c r="AX435" i="10" s="1"/>
  <c r="AX436" i="10" s="1"/>
  <c r="AX437" i="10" s="1"/>
  <c r="AX438" i="10" s="1"/>
  <c r="AX439" i="10" s="1"/>
  <c r="AX440" i="10" s="1"/>
  <c r="AX441" i="10" s="1"/>
  <c r="AX442" i="10" s="1"/>
  <c r="AX443" i="10" s="1"/>
  <c r="AX444" i="10" s="1"/>
  <c r="AX445" i="10" s="1"/>
  <c r="AX446" i="10" s="1"/>
  <c r="AX447" i="10" s="1"/>
  <c r="AX448" i="10" s="1"/>
  <c r="AX449" i="10" s="1"/>
  <c r="AX450" i="10" s="1"/>
  <c r="AX451" i="10" s="1"/>
  <c r="AX452" i="10" s="1"/>
  <c r="AX453" i="10" s="1"/>
  <c r="AX454" i="10" s="1"/>
  <c r="AX455" i="10" s="1"/>
  <c r="AX456" i="10" s="1"/>
  <c r="AX457" i="10" s="1"/>
  <c r="AX458" i="10" s="1"/>
  <c r="AX459" i="10" s="1"/>
  <c r="AX460" i="10" s="1"/>
  <c r="AX461" i="10" s="1"/>
  <c r="AX462" i="10" s="1"/>
  <c r="AX463" i="10" s="1"/>
  <c r="AX464" i="10" s="1"/>
  <c r="AX465" i="10" s="1"/>
  <c r="AX466" i="10" s="1"/>
  <c r="AX467" i="10" s="1"/>
  <c r="AX468" i="10" s="1"/>
  <c r="AX469" i="10" s="1"/>
  <c r="AX470" i="10" s="1"/>
  <c r="AX471" i="10" s="1"/>
  <c r="AX472" i="10" s="1"/>
  <c r="AX473" i="10" s="1"/>
  <c r="AX474" i="10" s="1"/>
  <c r="AX475" i="10" s="1"/>
  <c r="AX476" i="10" s="1"/>
  <c r="AX477" i="10" s="1"/>
  <c r="AX478" i="10" s="1"/>
  <c r="AX479" i="10" s="1"/>
  <c r="AX480" i="10" s="1"/>
  <c r="AX481" i="10" s="1"/>
  <c r="AX482" i="10" s="1"/>
  <c r="AX483" i="10" s="1"/>
  <c r="AX484" i="10" s="1"/>
  <c r="AX485" i="10" s="1"/>
  <c r="AX486" i="10" s="1"/>
  <c r="AX487" i="10" s="1"/>
  <c r="AX488" i="10" s="1"/>
  <c r="AX489" i="10" s="1"/>
  <c r="AX490" i="10" s="1"/>
  <c r="AX491" i="10" s="1"/>
  <c r="AX492" i="10" s="1"/>
  <c r="AX493" i="10" s="1"/>
  <c r="AX494" i="10" s="1"/>
  <c r="AX495" i="10" s="1"/>
  <c r="AX496" i="10" s="1"/>
  <c r="AX497" i="10" s="1"/>
  <c r="AX498" i="10" s="1"/>
  <c r="AX499" i="10" s="1"/>
  <c r="AX500" i="10" s="1"/>
  <c r="AX501" i="10" s="1"/>
  <c r="AX502" i="10" s="1"/>
  <c r="AX503" i="10" s="1"/>
  <c r="AX504" i="10" s="1"/>
  <c r="AX505" i="10" s="1"/>
  <c r="AX506" i="10" s="1"/>
  <c r="AX507" i="10" s="1"/>
  <c r="AX508" i="10" s="1"/>
  <c r="AX509" i="10" s="1"/>
  <c r="AX510" i="10" s="1"/>
  <c r="AX511" i="10" s="1"/>
  <c r="AX512" i="10" s="1"/>
  <c r="AX513" i="10" s="1"/>
  <c r="AX514" i="10" s="1"/>
  <c r="AX515" i="10" s="1"/>
  <c r="AX516" i="10" s="1"/>
  <c r="AX517" i="10" s="1"/>
  <c r="AX518" i="10" s="1"/>
  <c r="AX519" i="10" s="1"/>
  <c r="AX520" i="10" s="1"/>
  <c r="AX521" i="10" s="1"/>
  <c r="AX522" i="10" s="1"/>
  <c r="AX523" i="10" s="1"/>
  <c r="AX524" i="10" s="1"/>
  <c r="AX525" i="10" s="1"/>
  <c r="AX526" i="10" s="1"/>
  <c r="AX527" i="10" s="1"/>
  <c r="AX528" i="10" s="1"/>
  <c r="AX529" i="10" s="1"/>
  <c r="AX530" i="10" s="1"/>
  <c r="AX531" i="10" s="1"/>
  <c r="AX532" i="10" s="1"/>
  <c r="AX533" i="10" s="1"/>
  <c r="AX534" i="10" s="1"/>
  <c r="AX535" i="10" s="1"/>
  <c r="AX536" i="10" s="1"/>
  <c r="AX537" i="10" s="1"/>
  <c r="AX538" i="10" s="1"/>
  <c r="AX539" i="10" s="1"/>
  <c r="AX540" i="10" s="1"/>
  <c r="AX541" i="10" s="1"/>
  <c r="AX542" i="10" s="1"/>
  <c r="AX543" i="10" s="1"/>
  <c r="AX544" i="10" s="1"/>
  <c r="AX545" i="10" s="1"/>
  <c r="AX546" i="10" s="1"/>
  <c r="AX547" i="10" s="1"/>
  <c r="AX548" i="10" s="1"/>
  <c r="AX549" i="10" s="1"/>
  <c r="AX550" i="10" s="1"/>
  <c r="AX551" i="10" s="1"/>
  <c r="AX552" i="10" s="1"/>
  <c r="AX553" i="10" s="1"/>
  <c r="AX554" i="10" s="1"/>
  <c r="AX555" i="10" s="1"/>
  <c r="AX556" i="10" s="1"/>
  <c r="AX557" i="10" s="1"/>
  <c r="AX558" i="10" s="1"/>
  <c r="AX559" i="10" s="1"/>
  <c r="AX560" i="10" s="1"/>
  <c r="AX561" i="10" s="1"/>
  <c r="AX562" i="10" s="1"/>
  <c r="AX563" i="10" s="1"/>
  <c r="AX564" i="10" s="1"/>
  <c r="AX565" i="10" s="1"/>
  <c r="AX566" i="10" s="1"/>
  <c r="AX567" i="10" s="1"/>
  <c r="AX568" i="10" s="1"/>
  <c r="AX569" i="10" s="1"/>
  <c r="AX570" i="10" s="1"/>
  <c r="AX571" i="10" s="1"/>
  <c r="AX572" i="10" s="1"/>
  <c r="AX573" i="10" s="1"/>
  <c r="AX574" i="10" s="1"/>
  <c r="AX575" i="10" s="1"/>
  <c r="AX576" i="10" s="1"/>
  <c r="AX577" i="10" s="1"/>
  <c r="AX578" i="10" s="1"/>
  <c r="AX579" i="10" s="1"/>
  <c r="AX580" i="10" s="1"/>
  <c r="AX581" i="10" s="1"/>
  <c r="AX582" i="10" s="1"/>
  <c r="AX583" i="10" s="1"/>
  <c r="AX584" i="10" s="1"/>
  <c r="AX585" i="10" s="1"/>
  <c r="AX586" i="10" s="1"/>
  <c r="AX587" i="10" s="1"/>
  <c r="AX588" i="10" s="1"/>
  <c r="AX589" i="10" s="1"/>
  <c r="AX590" i="10" s="1"/>
  <c r="AX591" i="10" s="1"/>
  <c r="AX592" i="10" s="1"/>
  <c r="AX593" i="10" s="1"/>
  <c r="AX594" i="10" s="1"/>
  <c r="AX595" i="10" s="1"/>
  <c r="AX596" i="10" s="1"/>
  <c r="AX597" i="10" s="1"/>
  <c r="AX598" i="10" s="1"/>
  <c r="AX599" i="10" s="1"/>
  <c r="AX600" i="10" s="1"/>
  <c r="AX601" i="10" s="1"/>
  <c r="AX602" i="10" s="1"/>
  <c r="AX603" i="10" s="1"/>
  <c r="AX604" i="10" s="1"/>
  <c r="AX605" i="10" s="1"/>
  <c r="AX606" i="10" s="1"/>
  <c r="AX607" i="10" s="1"/>
  <c r="AX608" i="10" s="1"/>
  <c r="AX609" i="10" s="1"/>
  <c r="AX610" i="10" s="1"/>
  <c r="AX611" i="10" s="1"/>
  <c r="AX612" i="10" s="1"/>
  <c r="AX613" i="10" s="1"/>
  <c r="AX614" i="10" s="1"/>
  <c r="AX615" i="10" s="1"/>
  <c r="AX616" i="10" s="1"/>
  <c r="AX617" i="10" s="1"/>
  <c r="AX618" i="10" s="1"/>
  <c r="AX619" i="10" s="1"/>
  <c r="AX620" i="10" s="1"/>
  <c r="AX621" i="10" s="1"/>
  <c r="AX622" i="10" s="1"/>
  <c r="AX623" i="10" s="1"/>
  <c r="AX624" i="10" s="1"/>
  <c r="AX625" i="10" s="1"/>
  <c r="AX626" i="10" s="1"/>
  <c r="AX627" i="10" s="1"/>
  <c r="AX628" i="10" s="1"/>
  <c r="AX629" i="10" s="1"/>
  <c r="AX630" i="10" s="1"/>
  <c r="AX631" i="10" s="1"/>
  <c r="AX632" i="10" s="1"/>
  <c r="AX633" i="10" s="1"/>
  <c r="AX634" i="10" s="1"/>
  <c r="AX635" i="10" s="1"/>
  <c r="AX636" i="10" s="1"/>
  <c r="AX637" i="10" s="1"/>
  <c r="AX638" i="10" s="1"/>
  <c r="AX639" i="10" s="1"/>
  <c r="AX640" i="10" s="1"/>
  <c r="AX641" i="10" s="1"/>
  <c r="AX642" i="10" s="1"/>
  <c r="AX643" i="10" s="1"/>
  <c r="AX644" i="10" s="1"/>
  <c r="AX645" i="10" s="1"/>
  <c r="AX646" i="10" s="1"/>
  <c r="AX647" i="10" s="1"/>
  <c r="AX648" i="10" s="1"/>
  <c r="AX649" i="10" s="1"/>
  <c r="AX650" i="10" s="1"/>
  <c r="AX651" i="10" s="1"/>
  <c r="AX652" i="10" s="1"/>
  <c r="AX653" i="10" s="1"/>
  <c r="AX654" i="10" s="1"/>
  <c r="AX655" i="10" s="1"/>
  <c r="AX656" i="10" s="1"/>
  <c r="AX657" i="10" s="1"/>
  <c r="AX658" i="10" s="1"/>
  <c r="AX659" i="10" s="1"/>
  <c r="AX660" i="10" s="1"/>
  <c r="AX661" i="10" s="1"/>
  <c r="AX662" i="10" s="1"/>
  <c r="AX663" i="10" s="1"/>
  <c r="AX664" i="10" s="1"/>
  <c r="AX665" i="10" s="1"/>
  <c r="AX666" i="10" s="1"/>
  <c r="AX667" i="10" s="1"/>
  <c r="AX668" i="10" s="1"/>
  <c r="AX669" i="10" s="1"/>
  <c r="AX670" i="10" s="1"/>
  <c r="AX671" i="10" s="1"/>
  <c r="AX672" i="10" s="1"/>
  <c r="AX673" i="10" s="1"/>
  <c r="AX674" i="10" s="1"/>
  <c r="AX675" i="10" s="1"/>
  <c r="AX676" i="10" s="1"/>
  <c r="AX677" i="10" s="1"/>
  <c r="AX678" i="10" s="1"/>
  <c r="AX679" i="10" s="1"/>
  <c r="AX680" i="10" s="1"/>
  <c r="AX681" i="10" s="1"/>
  <c r="AX682" i="10" s="1"/>
  <c r="AX683" i="10" s="1"/>
  <c r="AX684" i="10" s="1"/>
  <c r="AX685" i="10" s="1"/>
  <c r="AX686" i="10" s="1"/>
  <c r="AX687" i="10" s="1"/>
  <c r="AX688" i="10" s="1"/>
  <c r="AX689" i="10" s="1"/>
  <c r="AX690" i="10" s="1"/>
  <c r="AX691" i="10" s="1"/>
  <c r="AX692" i="10" s="1"/>
  <c r="AX693" i="10" s="1"/>
  <c r="AX694" i="10" s="1"/>
  <c r="AX695" i="10" s="1"/>
  <c r="AX696" i="10" s="1"/>
  <c r="AX697" i="10" s="1"/>
  <c r="AX698" i="10" s="1"/>
  <c r="AX699" i="10" s="1"/>
  <c r="AX700" i="10" s="1"/>
  <c r="AX701" i="10" s="1"/>
  <c r="AX702" i="10" s="1"/>
  <c r="AX703" i="10" s="1"/>
  <c r="AX704" i="10" s="1"/>
  <c r="AX705" i="10" s="1"/>
  <c r="AX706" i="10" s="1"/>
  <c r="AX707" i="10" s="1"/>
  <c r="AX708" i="10" s="1"/>
  <c r="AX709" i="10" s="1"/>
  <c r="AX710" i="10" s="1"/>
  <c r="AX711" i="10" s="1"/>
  <c r="AX712" i="10" s="1"/>
  <c r="AX713" i="10" s="1"/>
  <c r="AX714" i="10" s="1"/>
  <c r="AX715" i="10" s="1"/>
  <c r="AX716" i="10" s="1"/>
  <c r="AX717" i="10" s="1"/>
  <c r="AX718" i="10" s="1"/>
  <c r="AX719" i="10" s="1"/>
  <c r="AX720" i="10" s="1"/>
  <c r="AX721" i="10" s="1"/>
  <c r="AX722" i="10" s="1"/>
  <c r="AX723" i="10" s="1"/>
  <c r="AX724" i="10" s="1"/>
  <c r="AX725" i="10" s="1"/>
  <c r="AX726" i="10" s="1"/>
  <c r="AX727" i="10" s="1"/>
  <c r="AX728" i="10" s="1"/>
  <c r="AX729" i="10" s="1"/>
  <c r="AX730" i="10" s="1"/>
  <c r="AX731" i="10" s="1"/>
  <c r="AX732" i="10" s="1"/>
  <c r="AX733" i="10" s="1"/>
  <c r="AX734" i="10" s="1"/>
  <c r="AX735" i="10" s="1"/>
  <c r="AX736" i="10" s="1"/>
  <c r="AX737" i="10" s="1"/>
  <c r="AX738" i="10" s="1"/>
  <c r="AX739" i="10" s="1"/>
  <c r="AX740" i="10" s="1"/>
  <c r="AX741" i="10" s="1"/>
  <c r="AX742" i="10" s="1"/>
  <c r="AX743" i="10" s="1"/>
  <c r="AX744" i="10" s="1"/>
  <c r="AX745" i="10" s="1"/>
  <c r="AX746" i="10" s="1"/>
  <c r="AX747" i="10" s="1"/>
  <c r="AX748" i="10" s="1"/>
  <c r="AX749" i="10" s="1"/>
  <c r="AX750" i="10" s="1"/>
  <c r="AX751" i="10" s="1"/>
  <c r="AX752" i="10" s="1"/>
  <c r="AX753" i="10" s="1"/>
  <c r="AX754" i="10" s="1"/>
  <c r="AX755" i="10" s="1"/>
  <c r="AX756" i="10" s="1"/>
  <c r="AX757" i="10" s="1"/>
  <c r="AX758" i="10" s="1"/>
  <c r="AX759" i="10" s="1"/>
  <c r="AX760" i="10" s="1"/>
  <c r="AX761" i="10" s="1"/>
  <c r="AX762" i="10" s="1"/>
  <c r="AX763" i="10" s="1"/>
  <c r="AX764" i="10" s="1"/>
  <c r="AX765" i="10" s="1"/>
  <c r="AX766" i="10" s="1"/>
  <c r="AX767" i="10" s="1"/>
  <c r="AX768" i="10" s="1"/>
  <c r="AX769" i="10" s="1"/>
  <c r="AX770" i="10" s="1"/>
  <c r="AX771" i="10" s="1"/>
  <c r="AX772" i="10" s="1"/>
  <c r="AX773" i="10" s="1"/>
  <c r="AX774" i="10" s="1"/>
  <c r="AX775" i="10" s="1"/>
  <c r="AX776" i="10" s="1"/>
  <c r="AX777" i="10" s="1"/>
  <c r="AX778" i="10" s="1"/>
  <c r="AX779" i="10" s="1"/>
  <c r="AX780" i="10" s="1"/>
  <c r="AX781" i="10" s="1"/>
  <c r="AX782" i="10" s="1"/>
  <c r="AX783" i="10" s="1"/>
  <c r="AX784" i="10" s="1"/>
  <c r="AX785" i="10" s="1"/>
  <c r="AX786" i="10" s="1"/>
  <c r="AX787" i="10" s="1"/>
  <c r="AX788" i="10" s="1"/>
  <c r="AX789" i="10" s="1"/>
  <c r="AX790" i="10" s="1"/>
  <c r="AX791" i="10" s="1"/>
  <c r="AX792" i="10" s="1"/>
  <c r="AX793" i="10" s="1"/>
  <c r="AX794" i="10" s="1"/>
  <c r="AX795" i="10" s="1"/>
  <c r="AX796" i="10" s="1"/>
  <c r="AX797" i="10" s="1"/>
  <c r="AX798" i="10" s="1"/>
  <c r="AX799" i="10" s="1"/>
  <c r="AX800" i="10" s="1"/>
  <c r="AX801" i="10" s="1"/>
  <c r="AX802" i="10" s="1"/>
  <c r="AX803" i="10" s="1"/>
  <c r="AX804" i="10" s="1"/>
  <c r="AX805" i="10" s="1"/>
  <c r="AX806" i="10" s="1"/>
  <c r="AX807" i="10" s="1"/>
  <c r="AX808" i="10" s="1"/>
  <c r="AX809" i="10" s="1"/>
  <c r="AX810" i="10" s="1"/>
  <c r="AX811" i="10" s="1"/>
  <c r="AX812" i="10" s="1"/>
  <c r="AX813" i="10" s="1"/>
  <c r="AX814" i="10" s="1"/>
  <c r="AX815" i="10" s="1"/>
  <c r="AX816" i="10" s="1"/>
  <c r="AX817" i="10" s="1"/>
  <c r="AX818" i="10" s="1"/>
  <c r="AX819" i="10" s="1"/>
  <c r="AX820" i="10" s="1"/>
  <c r="AX821" i="10" s="1"/>
  <c r="AX822" i="10" s="1"/>
  <c r="AX823" i="10" s="1"/>
  <c r="AX824" i="10" s="1"/>
  <c r="AX825" i="10" s="1"/>
  <c r="AX826" i="10" s="1"/>
  <c r="AX827" i="10" s="1"/>
  <c r="AX828" i="10" s="1"/>
  <c r="AX829" i="10" s="1"/>
  <c r="AX830" i="10" s="1"/>
  <c r="AX831" i="10" s="1"/>
  <c r="AX832" i="10" s="1"/>
  <c r="AX833" i="10" s="1"/>
  <c r="AX834" i="10" s="1"/>
  <c r="AX835" i="10" s="1"/>
  <c r="AX836" i="10" s="1"/>
  <c r="AX837" i="10" s="1"/>
  <c r="AX838" i="10" s="1"/>
  <c r="AX839" i="10" s="1"/>
  <c r="AX840" i="10" s="1"/>
  <c r="AX841" i="10" s="1"/>
  <c r="AX842" i="10" s="1"/>
  <c r="AX843" i="10" s="1"/>
  <c r="AX844" i="10" s="1"/>
  <c r="AX845" i="10" s="1"/>
  <c r="AX846" i="10" s="1"/>
  <c r="AX847" i="10" s="1"/>
  <c r="AX848" i="10" s="1"/>
  <c r="AX849" i="10" s="1"/>
  <c r="AX850" i="10" s="1"/>
  <c r="AX851" i="10" s="1"/>
  <c r="AX852" i="10" s="1"/>
  <c r="AX853" i="10" s="1"/>
  <c r="AX854" i="10" s="1"/>
  <c r="AX855" i="10" s="1"/>
  <c r="AX856" i="10" s="1"/>
  <c r="AX857" i="10" s="1"/>
  <c r="AX858" i="10" s="1"/>
  <c r="AX859" i="10" s="1"/>
  <c r="AX860" i="10" s="1"/>
  <c r="AX861" i="10" s="1"/>
  <c r="AX862" i="10" s="1"/>
  <c r="AX863" i="10" s="1"/>
  <c r="AX864" i="10" s="1"/>
  <c r="AX865" i="10" s="1"/>
  <c r="AX866" i="10" s="1"/>
  <c r="AX867" i="10" s="1"/>
  <c r="AX868" i="10" s="1"/>
  <c r="AX869" i="10" s="1"/>
  <c r="AX870" i="10" s="1"/>
  <c r="AX871" i="10" s="1"/>
  <c r="AX872" i="10" s="1"/>
  <c r="AX873" i="10" s="1"/>
  <c r="AX874" i="10" s="1"/>
  <c r="AX875" i="10" s="1"/>
  <c r="AX876" i="10" s="1"/>
  <c r="AX877" i="10" s="1"/>
  <c r="AX878" i="10" s="1"/>
  <c r="AX879" i="10" s="1"/>
  <c r="AX880" i="10" s="1"/>
  <c r="AX881" i="10" s="1"/>
  <c r="AX882" i="10" s="1"/>
  <c r="AX883" i="10" s="1"/>
  <c r="AX884" i="10" s="1"/>
  <c r="AX885" i="10" s="1"/>
  <c r="AX886" i="10" s="1"/>
  <c r="AX887" i="10" s="1"/>
  <c r="AX888" i="10" s="1"/>
  <c r="AX889" i="10" s="1"/>
  <c r="AX890" i="10" s="1"/>
  <c r="AX891" i="10" s="1"/>
  <c r="AX892" i="10" s="1"/>
  <c r="AX893" i="10" s="1"/>
  <c r="AX894" i="10" s="1"/>
  <c r="AX895" i="10" s="1"/>
  <c r="AX896" i="10" s="1"/>
  <c r="AX897" i="10" s="1"/>
  <c r="AX898" i="10" s="1"/>
  <c r="AX899" i="10" s="1"/>
  <c r="AX900" i="10" s="1"/>
  <c r="AX901" i="10" s="1"/>
  <c r="AX902" i="10" s="1"/>
  <c r="AX903" i="10" s="1"/>
  <c r="AX904" i="10" s="1"/>
  <c r="AX905" i="10" s="1"/>
  <c r="AX906" i="10" s="1"/>
  <c r="AX907" i="10" s="1"/>
  <c r="AX908" i="10" s="1"/>
  <c r="AX909" i="10" s="1"/>
  <c r="AX910" i="10" s="1"/>
  <c r="AX911" i="10" s="1"/>
  <c r="AX912" i="10" s="1"/>
  <c r="AX913" i="10" s="1"/>
  <c r="AX914" i="10" s="1"/>
  <c r="AX915" i="10" s="1"/>
  <c r="AX916" i="10" s="1"/>
  <c r="AX917" i="10" s="1"/>
  <c r="AX918" i="10" s="1"/>
  <c r="AX919" i="10" s="1"/>
  <c r="AX920" i="10" s="1"/>
  <c r="AX921" i="10" s="1"/>
  <c r="AX922" i="10" s="1"/>
  <c r="AX923" i="10" s="1"/>
  <c r="AX924" i="10" s="1"/>
  <c r="AX925" i="10" s="1"/>
  <c r="AX926" i="10" s="1"/>
  <c r="AX927" i="10" s="1"/>
  <c r="AX928" i="10" s="1"/>
  <c r="AX929" i="10" s="1"/>
  <c r="AX930" i="10" s="1"/>
  <c r="AX931" i="10" s="1"/>
  <c r="AX932" i="10" s="1"/>
  <c r="AX933" i="10" s="1"/>
  <c r="AX934" i="10" s="1"/>
  <c r="AX935" i="10" s="1"/>
  <c r="AX936" i="10" s="1"/>
  <c r="AX937" i="10" s="1"/>
  <c r="AX938" i="10" s="1"/>
  <c r="AX939" i="10" s="1"/>
  <c r="AX940" i="10" s="1"/>
  <c r="AX941" i="10" s="1"/>
  <c r="AX942" i="10" s="1"/>
  <c r="AX943" i="10" s="1"/>
  <c r="AX944" i="10" s="1"/>
  <c r="AX945" i="10" s="1"/>
  <c r="AX946" i="10" s="1"/>
  <c r="AX947" i="10" s="1"/>
  <c r="AX948" i="10" s="1"/>
  <c r="AX949" i="10" s="1"/>
  <c r="AX950" i="10" s="1"/>
  <c r="AX951" i="10" s="1"/>
  <c r="AX952" i="10" s="1"/>
  <c r="AX953" i="10" s="1"/>
  <c r="AX954" i="10" s="1"/>
  <c r="AX955" i="10" s="1"/>
  <c r="AX956" i="10" s="1"/>
  <c r="AX957" i="10" s="1"/>
  <c r="AX958" i="10" s="1"/>
  <c r="AX959" i="10" s="1"/>
  <c r="AX960" i="10" s="1"/>
  <c r="AX961" i="10" s="1"/>
  <c r="AX962" i="10" s="1"/>
  <c r="AX963" i="10" s="1"/>
  <c r="AX964" i="10" s="1"/>
  <c r="AX965" i="10" s="1"/>
  <c r="AX966" i="10" s="1"/>
  <c r="AX967" i="10" s="1"/>
  <c r="AX968" i="10" s="1"/>
  <c r="AX969" i="10" s="1"/>
  <c r="AX970" i="10" s="1"/>
  <c r="AX971" i="10" s="1"/>
  <c r="AX972" i="10" s="1"/>
  <c r="AX973" i="10" s="1"/>
  <c r="AX974" i="10" s="1"/>
  <c r="AX975" i="10" s="1"/>
  <c r="AX976" i="10" s="1"/>
  <c r="AX977" i="10" s="1"/>
  <c r="AX978" i="10" s="1"/>
  <c r="AX979" i="10" s="1"/>
  <c r="AX980" i="10" s="1"/>
  <c r="AX981" i="10" s="1"/>
  <c r="AX982" i="10" s="1"/>
  <c r="AX983" i="10" s="1"/>
  <c r="AX984" i="10" s="1"/>
  <c r="AX985" i="10" s="1"/>
  <c r="AX986" i="10" s="1"/>
  <c r="AX987" i="10" s="1"/>
  <c r="AX988" i="10" s="1"/>
  <c r="AX989" i="10" s="1"/>
  <c r="AX990" i="10" s="1"/>
  <c r="AX991" i="10" s="1"/>
  <c r="AX992" i="10" s="1"/>
  <c r="AX993" i="10" s="1"/>
  <c r="AX994" i="10" s="1"/>
  <c r="AX995" i="10" s="1"/>
  <c r="AX996" i="10" s="1"/>
  <c r="AX997" i="10" s="1"/>
  <c r="AX998" i="10" s="1"/>
  <c r="AX999" i="10" s="1"/>
  <c r="AX1000" i="10" s="1"/>
  <c r="AX1001" i="10" s="1"/>
  <c r="AX1002" i="10" s="1"/>
  <c r="AX1003" i="10" s="1"/>
  <c r="AX1004" i="10" s="1"/>
  <c r="AX1005" i="10" s="1"/>
  <c r="AX1006" i="10" s="1"/>
  <c r="AX1007" i="10" s="1"/>
  <c r="AX1008" i="10" s="1"/>
  <c r="AX1009" i="10" s="1"/>
  <c r="AX1010" i="10" s="1"/>
  <c r="AX1011" i="10" s="1"/>
  <c r="AX1012" i="10" s="1"/>
  <c r="AX1013" i="10" s="1"/>
  <c r="AX1014" i="10" s="1"/>
  <c r="AX1015" i="10" s="1"/>
  <c r="AX1016" i="10" s="1"/>
  <c r="AX1017" i="10" s="1"/>
  <c r="AX1018" i="10" s="1"/>
  <c r="AX1019" i="10" s="1"/>
  <c r="AX1020" i="10" s="1"/>
  <c r="AX1021" i="10" s="1"/>
  <c r="AX1022" i="10" s="1"/>
  <c r="AX1023" i="10" s="1"/>
  <c r="AX1024" i="10" s="1"/>
  <c r="AX1025" i="10" s="1"/>
  <c r="AX1026" i="10" s="1"/>
  <c r="AX1027" i="10" s="1"/>
  <c r="AX1028" i="10" s="1"/>
  <c r="AX1029" i="10" s="1"/>
  <c r="AX1030" i="10" s="1"/>
  <c r="AX1031" i="10" s="1"/>
  <c r="AX1032" i="10" s="1"/>
  <c r="AX1033" i="10" s="1"/>
  <c r="AX1034" i="10" s="1"/>
  <c r="AX1035" i="10" s="1"/>
  <c r="AX1036" i="10" s="1"/>
  <c r="AX1037" i="10" s="1"/>
  <c r="AX1038" i="10" s="1"/>
  <c r="AX1039" i="10" s="1"/>
  <c r="AX1040" i="10" s="1"/>
  <c r="AX1041" i="10" s="1"/>
  <c r="AX1042" i="10" s="1"/>
  <c r="AX1043" i="10" s="1"/>
  <c r="AX1044" i="10" s="1"/>
  <c r="AX1045" i="10" s="1"/>
  <c r="AX1046" i="10" s="1"/>
  <c r="AX1047" i="10" s="1"/>
  <c r="AX1048" i="10" s="1"/>
  <c r="AX1049" i="10" s="1"/>
  <c r="AX1050" i="10" s="1"/>
  <c r="AX1051" i="10" s="1"/>
  <c r="AX1052" i="10" s="1"/>
  <c r="AX1053" i="10" s="1"/>
  <c r="AX1054" i="10" s="1"/>
  <c r="AX1055" i="10" s="1"/>
  <c r="AX1056" i="10" s="1"/>
  <c r="AX1057" i="10" s="1"/>
  <c r="AX1058" i="10" s="1"/>
  <c r="AX1059" i="10" s="1"/>
  <c r="AX1060" i="10" s="1"/>
  <c r="AX1061" i="10" s="1"/>
  <c r="AX1062" i="10" s="1"/>
  <c r="AX1063" i="10" s="1"/>
  <c r="AX1064" i="10" s="1"/>
  <c r="AX1065" i="10" s="1"/>
  <c r="AX1066" i="10" s="1"/>
  <c r="AX1067" i="10" s="1"/>
  <c r="AX1068" i="10" s="1"/>
  <c r="AX1069" i="10" s="1"/>
  <c r="AX1070" i="10" s="1"/>
  <c r="AX1071" i="10" s="1"/>
  <c r="AX1072" i="10" s="1"/>
  <c r="AX1073" i="10" s="1"/>
  <c r="AX1074" i="10" s="1"/>
  <c r="AX1075" i="10" s="1"/>
  <c r="AX1076" i="10" s="1"/>
  <c r="AX1077" i="10" s="1"/>
  <c r="AX1078" i="10" s="1"/>
  <c r="AX1079" i="10" s="1"/>
  <c r="AX1080" i="10" s="1"/>
  <c r="AX1081" i="10" s="1"/>
  <c r="AX1082" i="10" s="1"/>
  <c r="AX1083" i="10" s="1"/>
  <c r="AX1084" i="10" s="1"/>
  <c r="AX1085" i="10" s="1"/>
  <c r="AX1086" i="10" s="1"/>
  <c r="AX1087" i="10" s="1"/>
  <c r="AX1088" i="10" s="1"/>
  <c r="AX1089" i="10" s="1"/>
  <c r="AX1090" i="10" s="1"/>
  <c r="AX1091" i="10" s="1"/>
  <c r="AX1092" i="10" s="1"/>
  <c r="AX1093" i="10" s="1"/>
  <c r="AX1094" i="10" s="1"/>
  <c r="AX1095" i="10" s="1"/>
  <c r="AX1096" i="10" s="1"/>
  <c r="AX1097" i="10" s="1"/>
  <c r="AX1098" i="10" s="1"/>
  <c r="AX1099" i="10" s="1"/>
  <c r="AX1100" i="10" s="1"/>
  <c r="AX1101" i="10" s="1"/>
  <c r="AX1102" i="10" s="1"/>
  <c r="AX1103" i="10" s="1"/>
  <c r="AX1104" i="10" s="1"/>
  <c r="AX1105" i="10" s="1"/>
  <c r="AX1106" i="10" s="1"/>
  <c r="AX1107" i="10" s="1"/>
  <c r="AX1108" i="10" s="1"/>
  <c r="AX1109" i="10" s="1"/>
  <c r="AX1110" i="10" s="1"/>
  <c r="AX1111" i="10" s="1"/>
  <c r="AX1112" i="10" s="1"/>
  <c r="AX1113" i="10" s="1"/>
  <c r="AX1114" i="10" s="1"/>
  <c r="AX1115" i="10" s="1"/>
  <c r="AX1116" i="10" s="1"/>
  <c r="AX1117" i="10" s="1"/>
  <c r="AX1118" i="10" s="1"/>
  <c r="AX1119" i="10" s="1"/>
  <c r="AX1120" i="10" s="1"/>
  <c r="AX1121" i="10" s="1"/>
  <c r="AX1122" i="10" s="1"/>
  <c r="AX1123" i="10" s="1"/>
  <c r="AX1124" i="10" s="1"/>
  <c r="AX1125" i="10" s="1"/>
  <c r="AX1126" i="10" s="1"/>
  <c r="AX1127" i="10" s="1"/>
  <c r="AX1128" i="10" s="1"/>
  <c r="AX1129" i="10" s="1"/>
  <c r="AX1130" i="10" s="1"/>
  <c r="AX1131" i="10" s="1"/>
  <c r="AX1132" i="10" s="1"/>
  <c r="AX1133" i="10" s="1"/>
  <c r="AX1134" i="10" s="1"/>
  <c r="AX1135" i="10" s="1"/>
  <c r="AX1136" i="10" s="1"/>
  <c r="AX1137" i="10" s="1"/>
  <c r="AX1138" i="10" s="1"/>
  <c r="AX1139" i="10" s="1"/>
  <c r="AX1140" i="10" s="1"/>
  <c r="AX1141" i="10" s="1"/>
  <c r="AX1142" i="10" s="1"/>
  <c r="AX1143" i="10" s="1"/>
  <c r="AX1144" i="10" s="1"/>
  <c r="AX1145" i="10" s="1"/>
  <c r="AX1146" i="10" s="1"/>
  <c r="AX1147" i="10" s="1"/>
  <c r="AX1148" i="10" s="1"/>
  <c r="AX1149" i="10" s="1"/>
  <c r="AX1150" i="10" s="1"/>
  <c r="AX1151" i="10" s="1"/>
  <c r="AX1152" i="10" s="1"/>
  <c r="AX1153" i="10" s="1"/>
  <c r="AX1154" i="10" s="1"/>
  <c r="AX1155" i="10" s="1"/>
  <c r="AX1156" i="10" s="1"/>
  <c r="AX1157" i="10" s="1"/>
  <c r="AX1158" i="10" s="1"/>
  <c r="AX1159" i="10" s="1"/>
  <c r="AX1160" i="10" s="1"/>
  <c r="AX1161" i="10" s="1"/>
  <c r="AX1162" i="10" s="1"/>
  <c r="AX1163" i="10" s="1"/>
  <c r="AX1164" i="10" s="1"/>
  <c r="AX1165" i="10" s="1"/>
  <c r="AX1166" i="10" s="1"/>
  <c r="AX1167" i="10" s="1"/>
  <c r="AX1168" i="10" s="1"/>
  <c r="AX1169" i="10" s="1"/>
  <c r="AX1170" i="10" s="1"/>
  <c r="AX1171" i="10" s="1"/>
  <c r="AX1172" i="10" s="1"/>
  <c r="AX1173" i="10" s="1"/>
  <c r="AX1174" i="10" s="1"/>
  <c r="AX1175" i="10" s="1"/>
  <c r="AX1176" i="10" s="1"/>
  <c r="AX1177" i="10" s="1"/>
  <c r="AX1178" i="10" s="1"/>
  <c r="AX1179" i="10" s="1"/>
  <c r="AX1180" i="10" s="1"/>
  <c r="AX1181" i="10" s="1"/>
  <c r="AX1182" i="10" s="1"/>
  <c r="AX1183" i="10" s="1"/>
  <c r="AX1184" i="10" s="1"/>
  <c r="AX1185" i="10" s="1"/>
  <c r="AX1186" i="10" s="1"/>
  <c r="AX1187" i="10" s="1"/>
  <c r="AX1188" i="10" s="1"/>
  <c r="AX1189" i="10" s="1"/>
  <c r="AX1190" i="10" s="1"/>
  <c r="AX1191" i="10" s="1"/>
  <c r="AX1192" i="10" s="1"/>
  <c r="AX1193" i="10" s="1"/>
  <c r="AX1194" i="10" s="1"/>
  <c r="AX1195" i="10" s="1"/>
  <c r="AX1196" i="10" s="1"/>
  <c r="AX1197" i="10" s="1"/>
  <c r="AX1198" i="10" s="1"/>
  <c r="AX1199" i="10" s="1"/>
  <c r="AX1200" i="10" s="1"/>
  <c r="AX1201" i="10" s="1"/>
  <c r="AD2" i="10"/>
  <c r="AM4" i="10" l="1"/>
  <c r="AS5" i="10" s="1"/>
  <c r="AD3" i="10"/>
  <c r="AA4" i="10" l="1"/>
  <c r="Y5" i="10"/>
  <c r="AC3" i="10"/>
  <c r="AE2" i="10"/>
  <c r="AG2" i="10" s="1"/>
  <c r="AA5" i="10" l="1"/>
  <c r="AD6" i="10"/>
  <c r="AH2" i="10"/>
  <c r="AI2" i="10" s="1"/>
  <c r="AO2" i="10" s="1"/>
  <c r="AE3" i="10"/>
  <c r="AK3" i="10" s="1"/>
  <c r="AK2" i="10"/>
  <c r="Y6" i="10"/>
  <c r="AD7" i="10" s="1"/>
  <c r="AL2" i="10"/>
  <c r="AE6" i="10" l="1"/>
  <c r="AH5" i="10" s="1"/>
  <c r="AQ2" i="10"/>
  <c r="AP2" i="10"/>
  <c r="AA6" i="10"/>
  <c r="Y7" i="10"/>
  <c r="AD8" i="10" s="1"/>
  <c r="AG3" i="10"/>
  <c r="AM2" i="10"/>
  <c r="AS2" i="10" s="1"/>
  <c r="AL3" i="10"/>
  <c r="X6" i="10"/>
  <c r="AC7" i="10" s="1"/>
  <c r="AH3" i="10"/>
  <c r="AE4" i="10"/>
  <c r="AG5" i="10" l="1"/>
  <c r="AL5" i="10"/>
  <c r="AK5" i="10"/>
  <c r="AU2" i="10"/>
  <c r="AT2" i="10"/>
  <c r="AI3" i="10"/>
  <c r="AO3" i="10" s="1"/>
  <c r="AQ3" i="10" s="1"/>
  <c r="AA7" i="10"/>
  <c r="Y8" i="10"/>
  <c r="AD9" i="10" s="1"/>
  <c r="Z6" i="10"/>
  <c r="X7" i="10"/>
  <c r="AC8" i="10" s="1"/>
  <c r="AM3" i="10"/>
  <c r="AS3" i="10" s="1"/>
  <c r="AU3" i="10" l="1"/>
  <c r="AA8" i="10"/>
  <c r="Y9" i="10"/>
  <c r="AD10" i="10" s="1"/>
  <c r="AP3" i="10"/>
  <c r="AI4" i="10"/>
  <c r="Z7" i="10"/>
  <c r="X8" i="10"/>
  <c r="AC9" i="10" s="1"/>
  <c r="AT3" i="10"/>
  <c r="AQ4" i="10" l="1"/>
  <c r="AO5" i="10"/>
  <c r="AM5" i="10"/>
  <c r="AS6" i="10" s="1"/>
  <c r="AU4" i="10"/>
  <c r="AT4" i="10"/>
  <c r="Z8" i="10"/>
  <c r="X9" i="10"/>
  <c r="AC10" i="10" s="1"/>
  <c r="AE7" i="10"/>
  <c r="AP4" i="10"/>
  <c r="AA9" i="10"/>
  <c r="Y10" i="10"/>
  <c r="AD11" i="10" s="1"/>
  <c r="AG6" i="10" l="1"/>
  <c r="AH6" i="10"/>
  <c r="AL6" i="10"/>
  <c r="AK6" i="10"/>
  <c r="AI5" i="10"/>
  <c r="AO6" i="10" s="1"/>
  <c r="AU5" i="10"/>
  <c r="AT5" i="10"/>
  <c r="AE8" i="10"/>
  <c r="Z9" i="10"/>
  <c r="X10" i="10"/>
  <c r="AC11" i="10" s="1"/>
  <c r="AA10" i="10"/>
  <c r="Y11" i="10"/>
  <c r="AD12" i="10" s="1"/>
  <c r="AM6" i="10" l="1"/>
  <c r="AS7" i="10" s="1"/>
  <c r="AI6" i="10"/>
  <c r="AO7" i="10" s="1"/>
  <c r="AG7" i="10"/>
  <c r="AL7" i="10"/>
  <c r="AK7" i="10"/>
  <c r="AH7" i="10"/>
  <c r="AP5" i="10"/>
  <c r="AQ5" i="10"/>
  <c r="AQ6" i="10" s="1"/>
  <c r="AU6" i="10"/>
  <c r="AT6" i="10"/>
  <c r="AE9" i="10"/>
  <c r="Z10" i="10"/>
  <c r="X11" i="10"/>
  <c r="AC12" i="10" s="1"/>
  <c r="AA11" i="10"/>
  <c r="Y12" i="10"/>
  <c r="AD13" i="10" s="1"/>
  <c r="AM7" i="10" l="1"/>
  <c r="AS8" i="10" s="1"/>
  <c r="AI7" i="10"/>
  <c r="AO8" i="10" s="1"/>
  <c r="AG8" i="10"/>
  <c r="AH8" i="10"/>
  <c r="AL8" i="10"/>
  <c r="AK8" i="10"/>
  <c r="AT7" i="10"/>
  <c r="AU7" i="10"/>
  <c r="AP6" i="10"/>
  <c r="AQ7" i="10"/>
  <c r="AA12" i="10"/>
  <c r="Y13" i="10"/>
  <c r="AD14" i="10" s="1"/>
  <c r="AE10" i="10"/>
  <c r="Z11" i="10"/>
  <c r="X12" i="10"/>
  <c r="AC13" i="10" s="1"/>
  <c r="AI8" i="10" l="1"/>
  <c r="AO9" i="10" s="1"/>
  <c r="AM8" i="10"/>
  <c r="AS9" i="10" s="1"/>
  <c r="AL9" i="10"/>
  <c r="AG9" i="10"/>
  <c r="AH9" i="10"/>
  <c r="AK9" i="10"/>
  <c r="AT8" i="10"/>
  <c r="AP7" i="10"/>
  <c r="AP8" i="10" s="1"/>
  <c r="AU8" i="10"/>
  <c r="AQ8" i="10"/>
  <c r="AE11" i="10"/>
  <c r="Z12" i="10"/>
  <c r="X13" i="10"/>
  <c r="AC14" i="10" s="1"/>
  <c r="AA13" i="10"/>
  <c r="Y14" i="10"/>
  <c r="AD15" i="10" s="1"/>
  <c r="AI9" i="10" l="1"/>
  <c r="AO10" i="10" s="1"/>
  <c r="AM9" i="10"/>
  <c r="AS10" i="10" s="1"/>
  <c r="AH10" i="10"/>
  <c r="AG10" i="10"/>
  <c r="AL10" i="10"/>
  <c r="AK10" i="10"/>
  <c r="AP9" i="10"/>
  <c r="AU9" i="10"/>
  <c r="AT9" i="10"/>
  <c r="AQ9" i="10"/>
  <c r="AA14" i="10"/>
  <c r="Y15" i="10"/>
  <c r="AD16" i="10" s="1"/>
  <c r="Z13" i="10"/>
  <c r="X14" i="10"/>
  <c r="AC15" i="10" s="1"/>
  <c r="AE12" i="10"/>
  <c r="AM10" i="10" l="1"/>
  <c r="AS11" i="10" s="1"/>
  <c r="AI10" i="10"/>
  <c r="AO11" i="10" s="1"/>
  <c r="AH11" i="10"/>
  <c r="AG11" i="10"/>
  <c r="AL11" i="10"/>
  <c r="AK11" i="10"/>
  <c r="AQ10" i="10"/>
  <c r="AU10" i="10"/>
  <c r="AT10" i="10"/>
  <c r="Z14" i="10"/>
  <c r="X15" i="10"/>
  <c r="AC16" i="10" s="1"/>
  <c r="AA15" i="10"/>
  <c r="Y16" i="10"/>
  <c r="AD17" i="10" s="1"/>
  <c r="AP10" i="10"/>
  <c r="AE13" i="10"/>
  <c r="AM11" i="10" l="1"/>
  <c r="AS12" i="10" s="1"/>
  <c r="AI11" i="10"/>
  <c r="AO12" i="10" s="1"/>
  <c r="AH12" i="10"/>
  <c r="AG12" i="10"/>
  <c r="AK12" i="10"/>
  <c r="AL12" i="10"/>
  <c r="AQ11" i="10"/>
  <c r="AU11" i="10"/>
  <c r="Z15" i="10"/>
  <c r="X16" i="10"/>
  <c r="AC17" i="10" s="1"/>
  <c r="AP11" i="10"/>
  <c r="AT11" i="10"/>
  <c r="AE14" i="10"/>
  <c r="AA16" i="10"/>
  <c r="Y17" i="10"/>
  <c r="AD18" i="10" s="1"/>
  <c r="AM12" i="10" l="1"/>
  <c r="AS13" i="10" s="1"/>
  <c r="AI12" i="10"/>
  <c r="AO13" i="10" s="1"/>
  <c r="AH13" i="10"/>
  <c r="AK13" i="10"/>
  <c r="AG13" i="10"/>
  <c r="AL13" i="10"/>
  <c r="AQ12" i="10"/>
  <c r="AU12" i="10"/>
  <c r="AP12" i="10"/>
  <c r="AE15" i="10"/>
  <c r="Z16" i="10"/>
  <c r="X17" i="10"/>
  <c r="AC18" i="10" s="1"/>
  <c r="AA17" i="10"/>
  <c r="Y18" i="10"/>
  <c r="AD19" i="10" s="1"/>
  <c r="AT12" i="10"/>
  <c r="AI13" i="10" l="1"/>
  <c r="AO14" i="10" s="1"/>
  <c r="AM13" i="10"/>
  <c r="AS14" i="10" s="1"/>
  <c r="AH14" i="10"/>
  <c r="AG14" i="10"/>
  <c r="AL14" i="10"/>
  <c r="AK14" i="10"/>
  <c r="AQ13" i="10"/>
  <c r="AU13" i="10"/>
  <c r="AE16" i="10"/>
  <c r="AT13" i="10"/>
  <c r="AA18" i="10"/>
  <c r="Y19" i="10"/>
  <c r="AD20" i="10" s="1"/>
  <c r="Z17" i="10"/>
  <c r="X18" i="10"/>
  <c r="AC19" i="10" s="1"/>
  <c r="AP13" i="10"/>
  <c r="AI14" i="10" l="1"/>
  <c r="AO15" i="10" s="1"/>
  <c r="AM14" i="10"/>
  <c r="AS15" i="10" s="1"/>
  <c r="AH15" i="10"/>
  <c r="AG15" i="10"/>
  <c r="AL15" i="10"/>
  <c r="AK15" i="10"/>
  <c r="AM15" i="10" s="1"/>
  <c r="AS16" i="10" s="1"/>
  <c r="AT14" i="10"/>
  <c r="AU14" i="10"/>
  <c r="AQ14" i="10"/>
  <c r="AP14" i="10"/>
  <c r="AE17" i="10"/>
  <c r="AA19" i="10"/>
  <c r="Y20" i="10"/>
  <c r="AD21" i="10" s="1"/>
  <c r="Z18" i="10"/>
  <c r="X19" i="10"/>
  <c r="AC20" i="10" s="1"/>
  <c r="AI15" i="10" l="1"/>
  <c r="AO16" i="10" s="1"/>
  <c r="AH16" i="10"/>
  <c r="AG16" i="10"/>
  <c r="AL16" i="10"/>
  <c r="AK16" i="10"/>
  <c r="AU15" i="10"/>
  <c r="AQ15" i="10"/>
  <c r="AP15" i="10"/>
  <c r="AA20" i="10"/>
  <c r="Y21" i="10"/>
  <c r="AD22" i="10" s="1"/>
  <c r="AE18" i="10"/>
  <c r="Z19" i="10"/>
  <c r="X20" i="10"/>
  <c r="AC21" i="10" s="1"/>
  <c r="AM16" i="10" l="1"/>
  <c r="AS17" i="10" s="1"/>
  <c r="AI16" i="10"/>
  <c r="AO17" i="10" s="1"/>
  <c r="AH17" i="10"/>
  <c r="AG17" i="10"/>
  <c r="AL17" i="10"/>
  <c r="AK17" i="10"/>
  <c r="AU16" i="10"/>
  <c r="AT15" i="10"/>
  <c r="AT16" i="10" s="1"/>
  <c r="AQ16" i="10"/>
  <c r="AP16" i="10"/>
  <c r="Z20" i="10"/>
  <c r="X21" i="10"/>
  <c r="AC22" i="10" s="1"/>
  <c r="AA21" i="10"/>
  <c r="Y22" i="10"/>
  <c r="AD23" i="10" s="1"/>
  <c r="AE19" i="10"/>
  <c r="AM17" i="10" l="1"/>
  <c r="AS18" i="10" s="1"/>
  <c r="AI17" i="10"/>
  <c r="AO18" i="10" s="1"/>
  <c r="AH18" i="10"/>
  <c r="AL18" i="10"/>
  <c r="AG18" i="10"/>
  <c r="AK18" i="10"/>
  <c r="AU17" i="10"/>
  <c r="AT17" i="10"/>
  <c r="AQ17" i="10"/>
  <c r="AP17" i="10"/>
  <c r="Z21" i="10"/>
  <c r="X22" i="10"/>
  <c r="AC23" i="10" s="1"/>
  <c r="AA22" i="10"/>
  <c r="Y23" i="10"/>
  <c r="AD24" i="10" s="1"/>
  <c r="AE20" i="10"/>
  <c r="AM18" i="10" l="1"/>
  <c r="AS19" i="10" s="1"/>
  <c r="AI18" i="10"/>
  <c r="AO19" i="10" s="1"/>
  <c r="AH19" i="10"/>
  <c r="AG19" i="10"/>
  <c r="AL19" i="10"/>
  <c r="AK19" i="10"/>
  <c r="AU18" i="10"/>
  <c r="AQ18" i="10"/>
  <c r="AA23" i="10"/>
  <c r="Y24" i="10"/>
  <c r="AD25" i="10" s="1"/>
  <c r="AP18" i="10"/>
  <c r="Z22" i="10"/>
  <c r="X23" i="10"/>
  <c r="AC24" i="10" s="1"/>
  <c r="AE21" i="10"/>
  <c r="AM19" i="10" l="1"/>
  <c r="AS20" i="10" s="1"/>
  <c r="AI19" i="10"/>
  <c r="AO20" i="10" s="1"/>
  <c r="AH20" i="10"/>
  <c r="AG20" i="10"/>
  <c r="AL20" i="10"/>
  <c r="AK20" i="10"/>
  <c r="AT18" i="10"/>
  <c r="AT19" i="10" s="1"/>
  <c r="AU19" i="10"/>
  <c r="AP19" i="10"/>
  <c r="AQ19" i="10"/>
  <c r="AA24" i="10"/>
  <c r="Y25" i="10"/>
  <c r="AD26" i="10" s="1"/>
  <c r="AE22" i="10"/>
  <c r="Z23" i="10"/>
  <c r="X24" i="10"/>
  <c r="AC25" i="10" s="1"/>
  <c r="AM20" i="10" l="1"/>
  <c r="AS21" i="10" s="1"/>
  <c r="AI20" i="10"/>
  <c r="AO21" i="10" s="1"/>
  <c r="AH21" i="10"/>
  <c r="AG21" i="10"/>
  <c r="AL21" i="10"/>
  <c r="AK21" i="10"/>
  <c r="AU20" i="10"/>
  <c r="AT20" i="10"/>
  <c r="AQ20" i="10"/>
  <c r="AP20" i="10"/>
  <c r="AA25" i="10"/>
  <c r="Y26" i="10"/>
  <c r="AD27" i="10" s="1"/>
  <c r="Z24" i="10"/>
  <c r="X25" i="10"/>
  <c r="AC26" i="10" s="1"/>
  <c r="AE23" i="10"/>
  <c r="AM21" i="10" l="1"/>
  <c r="AS22" i="10" s="1"/>
  <c r="AI21" i="10"/>
  <c r="AO22" i="10" s="1"/>
  <c r="AH22" i="10"/>
  <c r="AG22" i="10"/>
  <c r="AL22" i="10"/>
  <c r="AK22" i="10"/>
  <c r="AQ21" i="10"/>
  <c r="AU21" i="10"/>
  <c r="AE24" i="10"/>
  <c r="AA26" i="10"/>
  <c r="Y27" i="10"/>
  <c r="AD28" i="10" s="1"/>
  <c r="AT21" i="10"/>
  <c r="Z25" i="10"/>
  <c r="X26" i="10"/>
  <c r="AC27" i="10" s="1"/>
  <c r="AP21" i="10"/>
  <c r="AM22" i="10" l="1"/>
  <c r="AS23" i="10" s="1"/>
  <c r="AI22" i="10"/>
  <c r="AO23" i="10" s="1"/>
  <c r="AH23" i="10"/>
  <c r="AG23" i="10"/>
  <c r="AL23" i="10"/>
  <c r="AK23" i="10"/>
  <c r="AQ22" i="10"/>
  <c r="AU22" i="10"/>
  <c r="AP22" i="10"/>
  <c r="Z26" i="10"/>
  <c r="X27" i="10"/>
  <c r="AC28" i="10" s="1"/>
  <c r="AT22" i="10"/>
  <c r="AE25" i="10"/>
  <c r="AA27" i="10"/>
  <c r="Y28" i="10"/>
  <c r="AD29" i="10" s="1"/>
  <c r="AM23" i="10" l="1"/>
  <c r="AS24" i="10" s="1"/>
  <c r="AI23" i="10"/>
  <c r="AO24" i="10" s="1"/>
  <c r="AH24" i="10"/>
  <c r="AL24" i="10"/>
  <c r="AK24" i="10"/>
  <c r="AG24" i="10"/>
  <c r="AQ23" i="10"/>
  <c r="AP23" i="10"/>
  <c r="AU23" i="10"/>
  <c r="AT23" i="10"/>
  <c r="AE26" i="10"/>
  <c r="Z27" i="10"/>
  <c r="X28" i="10"/>
  <c r="AC29" i="10" s="1"/>
  <c r="AA28" i="10"/>
  <c r="Y29" i="10"/>
  <c r="AD30" i="10" s="1"/>
  <c r="AM24" i="10" l="1"/>
  <c r="AS25" i="10" s="1"/>
  <c r="AI24" i="10"/>
  <c r="AO25" i="10" s="1"/>
  <c r="AH25" i="10"/>
  <c r="AG25" i="10"/>
  <c r="AL25" i="10"/>
  <c r="AK25" i="10"/>
  <c r="AQ24" i="10"/>
  <c r="AU24" i="10"/>
  <c r="AT24" i="10"/>
  <c r="AE27" i="10"/>
  <c r="AA29" i="10"/>
  <c r="Y30" i="10"/>
  <c r="AD31" i="10" s="1"/>
  <c r="Z28" i="10"/>
  <c r="X29" i="10"/>
  <c r="AC30" i="10" s="1"/>
  <c r="AP24" i="10"/>
  <c r="AM25" i="10" l="1"/>
  <c r="AS26" i="10" s="1"/>
  <c r="AI25" i="10"/>
  <c r="AO26" i="10" s="1"/>
  <c r="AH26" i="10"/>
  <c r="AG26" i="10"/>
  <c r="AL26" i="10"/>
  <c r="AK26" i="10"/>
  <c r="AQ25" i="10"/>
  <c r="AU25" i="10"/>
  <c r="AE28" i="10"/>
  <c r="AA30" i="10"/>
  <c r="Y31" i="10"/>
  <c r="AD32" i="10" s="1"/>
  <c r="AP25" i="10"/>
  <c r="AT25" i="10"/>
  <c r="Z29" i="10"/>
  <c r="X30" i="10"/>
  <c r="AC31" i="10" s="1"/>
  <c r="AM26" i="10" l="1"/>
  <c r="AS27" i="10" s="1"/>
  <c r="AI26" i="10"/>
  <c r="AO27" i="10" s="1"/>
  <c r="AG27" i="10"/>
  <c r="AL27" i="10"/>
  <c r="AK27" i="10"/>
  <c r="AH27" i="10"/>
  <c r="AQ26" i="10"/>
  <c r="AP26" i="10"/>
  <c r="AT26" i="10"/>
  <c r="AU26" i="10"/>
  <c r="AA31" i="10"/>
  <c r="Y32" i="10"/>
  <c r="AD33" i="10" s="1"/>
  <c r="AE29" i="10"/>
  <c r="Z30" i="10"/>
  <c r="X31" i="10"/>
  <c r="AC32" i="10" s="1"/>
  <c r="AM27" i="10" l="1"/>
  <c r="AS28" i="10" s="1"/>
  <c r="AI27" i="10"/>
  <c r="AO28" i="10" s="1"/>
  <c r="AG28" i="10"/>
  <c r="AL28" i="10"/>
  <c r="AK28" i="10"/>
  <c r="AH28" i="10"/>
  <c r="AU27" i="10"/>
  <c r="AT27" i="10"/>
  <c r="AQ27" i="10"/>
  <c r="AP27" i="10"/>
  <c r="AE30" i="10"/>
  <c r="Z31" i="10"/>
  <c r="X32" i="10"/>
  <c r="AC33" i="10" s="1"/>
  <c r="AA32" i="10"/>
  <c r="Y33" i="10"/>
  <c r="AD34" i="10" s="1"/>
  <c r="AM28" i="10" l="1"/>
  <c r="AS29" i="10" s="1"/>
  <c r="AI28" i="10"/>
  <c r="AO29" i="10" s="1"/>
  <c r="AH29" i="10"/>
  <c r="AG29" i="10"/>
  <c r="AL29" i="10"/>
  <c r="AK29" i="10"/>
  <c r="AU28" i="10"/>
  <c r="AT28" i="10"/>
  <c r="AP28" i="10"/>
  <c r="AQ28" i="10"/>
  <c r="AA33" i="10"/>
  <c r="Y34" i="10"/>
  <c r="AD35" i="10" s="1"/>
  <c r="Z32" i="10"/>
  <c r="X33" i="10"/>
  <c r="AC34" i="10" s="1"/>
  <c r="AE31" i="10"/>
  <c r="AM29" i="10" l="1"/>
  <c r="AS30" i="10" s="1"/>
  <c r="AI29" i="10"/>
  <c r="AO30" i="10" s="1"/>
  <c r="AH30" i="10"/>
  <c r="AG30" i="10"/>
  <c r="AL30" i="10"/>
  <c r="AK30" i="10"/>
  <c r="AQ29" i="10"/>
  <c r="AP29" i="10"/>
  <c r="AU29" i="10"/>
  <c r="AT29" i="10"/>
  <c r="Z33" i="10"/>
  <c r="X34" i="10"/>
  <c r="AC35" i="10" s="1"/>
  <c r="AE32" i="10"/>
  <c r="AA34" i="10"/>
  <c r="Y35" i="10"/>
  <c r="AD36" i="10" s="1"/>
  <c r="AM30" i="10" l="1"/>
  <c r="AS31" i="10" s="1"/>
  <c r="AI30" i="10"/>
  <c r="AO31" i="10" s="1"/>
  <c r="AH31" i="10"/>
  <c r="AK31" i="10"/>
  <c r="AG31" i="10"/>
  <c r="AL31" i="10"/>
  <c r="AU30" i="10"/>
  <c r="AQ30" i="10"/>
  <c r="AP30" i="10"/>
  <c r="AE33" i="10"/>
  <c r="Z34" i="10"/>
  <c r="X35" i="10"/>
  <c r="AC36" i="10" s="1"/>
  <c r="AT30" i="10"/>
  <c r="AA35" i="10"/>
  <c r="Y36" i="10"/>
  <c r="AD37" i="10" s="1"/>
  <c r="AM31" i="10" l="1"/>
  <c r="AS32" i="10" s="1"/>
  <c r="AI31" i="10"/>
  <c r="AO32" i="10" s="1"/>
  <c r="AH32" i="10"/>
  <c r="AG32" i="10"/>
  <c r="AK32" i="10"/>
  <c r="AL32" i="10"/>
  <c r="AP31" i="10"/>
  <c r="AQ31" i="10"/>
  <c r="AU31" i="10"/>
  <c r="AE34" i="10"/>
  <c r="Z35" i="10"/>
  <c r="X36" i="10"/>
  <c r="AC37" i="10" s="1"/>
  <c r="AA36" i="10"/>
  <c r="Y37" i="10"/>
  <c r="AD38" i="10" s="1"/>
  <c r="AM32" i="10" l="1"/>
  <c r="AS33" i="10" s="1"/>
  <c r="AI32" i="10"/>
  <c r="AO33" i="10" s="1"/>
  <c r="AG33" i="10"/>
  <c r="AL33" i="10"/>
  <c r="AH33" i="10"/>
  <c r="AK33" i="10"/>
  <c r="AQ32" i="10"/>
  <c r="AT31" i="10"/>
  <c r="AU32" i="10"/>
  <c r="AP32" i="10"/>
  <c r="AA37" i="10"/>
  <c r="Y38" i="10"/>
  <c r="AD39" i="10" s="1"/>
  <c r="Z36" i="10"/>
  <c r="X37" i="10"/>
  <c r="AC38" i="10" s="1"/>
  <c r="AE35" i="10"/>
  <c r="AM33" i="10" l="1"/>
  <c r="AS34" i="10" s="1"/>
  <c r="AI33" i="10"/>
  <c r="AO34" i="10" s="1"/>
  <c r="AH34" i="10"/>
  <c r="AL34" i="10"/>
  <c r="AG34" i="10"/>
  <c r="AK34" i="10"/>
  <c r="AP33" i="10"/>
  <c r="AQ33" i="10"/>
  <c r="AT32" i="10"/>
  <c r="AT33" i="10" s="1"/>
  <c r="AU33" i="10"/>
  <c r="AE36" i="10"/>
  <c r="AA38" i="10"/>
  <c r="Y39" i="10"/>
  <c r="AD40" i="10" s="1"/>
  <c r="Z37" i="10"/>
  <c r="X38" i="10"/>
  <c r="AC39" i="10" s="1"/>
  <c r="AM34" i="10" l="1"/>
  <c r="AS35" i="10" s="1"/>
  <c r="AI34" i="10"/>
  <c r="AO35" i="10" s="1"/>
  <c r="AH35" i="10"/>
  <c r="AG35" i="10"/>
  <c r="AL35" i="10"/>
  <c r="AK35" i="10"/>
  <c r="AT34" i="10"/>
  <c r="AU34" i="10"/>
  <c r="AQ34" i="10"/>
  <c r="AE37" i="10"/>
  <c r="AA39" i="10"/>
  <c r="Y40" i="10"/>
  <c r="AD41" i="10" s="1"/>
  <c r="Z38" i="10"/>
  <c r="X39" i="10"/>
  <c r="AC40" i="10" s="1"/>
  <c r="AM35" i="10" l="1"/>
  <c r="AS36" i="10" s="1"/>
  <c r="AI35" i="10"/>
  <c r="AO36" i="10" s="1"/>
  <c r="AH36" i="10"/>
  <c r="AG36" i="10"/>
  <c r="AK36" i="10"/>
  <c r="AL36" i="10"/>
  <c r="AP34" i="10"/>
  <c r="AP35" i="10" s="1"/>
  <c r="AQ35" i="10"/>
  <c r="AU35" i="10"/>
  <c r="AT35" i="10"/>
  <c r="AE38" i="10"/>
  <c r="Z39" i="10"/>
  <c r="X40" i="10"/>
  <c r="AC41" i="10" s="1"/>
  <c r="AA40" i="10"/>
  <c r="Y41" i="10"/>
  <c r="AD42" i="10" s="1"/>
  <c r="AM36" i="10" l="1"/>
  <c r="AS37" i="10" s="1"/>
  <c r="AI36" i="10"/>
  <c r="AO37" i="10" s="1"/>
  <c r="AH37" i="10"/>
  <c r="AG37" i="10"/>
  <c r="AL37" i="10"/>
  <c r="AK37" i="10"/>
  <c r="AQ36" i="10"/>
  <c r="AT36" i="10"/>
  <c r="Z40" i="10"/>
  <c r="X41" i="10"/>
  <c r="AC42" i="10" s="1"/>
  <c r="AA41" i="10"/>
  <c r="Y42" i="10"/>
  <c r="AD43" i="10" s="1"/>
  <c r="AE39" i="10"/>
  <c r="AU36" i="10"/>
  <c r="AP36" i="10"/>
  <c r="AM37" i="10" l="1"/>
  <c r="AS38" i="10" s="1"/>
  <c r="AI37" i="10"/>
  <c r="AO38" i="10" s="1"/>
  <c r="AH38" i="10"/>
  <c r="AG38" i="10"/>
  <c r="AL38" i="10"/>
  <c r="AK38" i="10"/>
  <c r="AQ37" i="10"/>
  <c r="AP37" i="10"/>
  <c r="AU37" i="10"/>
  <c r="AT37" i="10"/>
  <c r="Z41" i="10"/>
  <c r="X42" i="10"/>
  <c r="AC43" i="10" s="1"/>
  <c r="AA42" i="10"/>
  <c r="Y43" i="10"/>
  <c r="AD44" i="10" s="1"/>
  <c r="AE40" i="10"/>
  <c r="AM38" i="10" l="1"/>
  <c r="AS39" i="10" s="1"/>
  <c r="AI38" i="10"/>
  <c r="AO39" i="10" s="1"/>
  <c r="AK39" i="10"/>
  <c r="AH39" i="10"/>
  <c r="AG39" i="10"/>
  <c r="AL39" i="10"/>
  <c r="AQ38" i="10"/>
  <c r="AP38" i="10"/>
  <c r="AU38" i="10"/>
  <c r="Z42" i="10"/>
  <c r="X43" i="10"/>
  <c r="AC44" i="10" s="1"/>
  <c r="AE41" i="10"/>
  <c r="AT38" i="10"/>
  <c r="AA43" i="10"/>
  <c r="Y44" i="10"/>
  <c r="AD45" i="10" s="1"/>
  <c r="AI39" i="10" l="1"/>
  <c r="AO40" i="10" s="1"/>
  <c r="AM39" i="10"/>
  <c r="AS40" i="10" s="1"/>
  <c r="AH40" i="10"/>
  <c r="AG40" i="10"/>
  <c r="AL40" i="10"/>
  <c r="AK40" i="10"/>
  <c r="AQ39" i="10"/>
  <c r="AP39" i="10"/>
  <c r="AU39" i="10"/>
  <c r="AT39" i="10"/>
  <c r="Z43" i="10"/>
  <c r="X44" i="10"/>
  <c r="AC45" i="10" s="1"/>
  <c r="AE42" i="10"/>
  <c r="AA44" i="10"/>
  <c r="Y45" i="10"/>
  <c r="AD46" i="10" s="1"/>
  <c r="AM40" i="10" l="1"/>
  <c r="AS41" i="10" s="1"/>
  <c r="AI40" i="10"/>
  <c r="AO41" i="10" s="1"/>
  <c r="AH41" i="10"/>
  <c r="AG41" i="10"/>
  <c r="AL41" i="10"/>
  <c r="AK41" i="10"/>
  <c r="AQ40" i="10"/>
  <c r="AT40" i="10"/>
  <c r="AU40" i="10"/>
  <c r="AA45" i="10"/>
  <c r="Y46" i="10"/>
  <c r="AD47" i="10" s="1"/>
  <c r="Z44" i="10"/>
  <c r="X45" i="10"/>
  <c r="AC46" i="10" s="1"/>
  <c r="AE43" i="10"/>
  <c r="AM41" i="10" l="1"/>
  <c r="AS42" i="10" s="1"/>
  <c r="AI41" i="10"/>
  <c r="AO42" i="10" s="1"/>
  <c r="AH42" i="10"/>
  <c r="AG42" i="10"/>
  <c r="AL42" i="10"/>
  <c r="AK42" i="10"/>
  <c r="AQ41" i="10"/>
  <c r="AP40" i="10"/>
  <c r="AP41" i="10" s="1"/>
  <c r="AU41" i="10"/>
  <c r="AT41" i="10"/>
  <c r="AA46" i="10"/>
  <c r="Y47" i="10"/>
  <c r="AD48" i="10" s="1"/>
  <c r="AE44" i="10"/>
  <c r="Z45" i="10"/>
  <c r="X46" i="10"/>
  <c r="AC47" i="10" s="1"/>
  <c r="AI42" i="10" l="1"/>
  <c r="AO43" i="10" s="1"/>
  <c r="AM42" i="10"/>
  <c r="AS43" i="10" s="1"/>
  <c r="AH43" i="10"/>
  <c r="AG43" i="10"/>
  <c r="AL43" i="10"/>
  <c r="AK43" i="10"/>
  <c r="AQ42" i="10"/>
  <c r="AP42" i="10"/>
  <c r="AU42" i="10"/>
  <c r="AT42" i="10"/>
  <c r="AA47" i="10"/>
  <c r="Y48" i="10"/>
  <c r="AD49" i="10" s="1"/>
  <c r="AE45" i="10"/>
  <c r="Z46" i="10"/>
  <c r="X47" i="10"/>
  <c r="AC48" i="10" s="1"/>
  <c r="AM43" i="10" l="1"/>
  <c r="AS44" i="10" s="1"/>
  <c r="AI43" i="10"/>
  <c r="AO44" i="10" s="1"/>
  <c r="AK44" i="10"/>
  <c r="AG44" i="10"/>
  <c r="AL44" i="10"/>
  <c r="AH44" i="10"/>
  <c r="AU43" i="10"/>
  <c r="AP43" i="10"/>
  <c r="AQ43" i="10"/>
  <c r="AT43" i="10"/>
  <c r="AE46" i="10"/>
  <c r="Z47" i="10"/>
  <c r="X48" i="10"/>
  <c r="AC49" i="10" s="1"/>
  <c r="AA48" i="10"/>
  <c r="Y49" i="10"/>
  <c r="AD50" i="10" s="1"/>
  <c r="AI44" i="10" l="1"/>
  <c r="AO45" i="10" s="1"/>
  <c r="AM44" i="10"/>
  <c r="AS45" i="10" s="1"/>
  <c r="AH45" i="10"/>
  <c r="AG45" i="10"/>
  <c r="AL45" i="10"/>
  <c r="AK45" i="10"/>
  <c r="AU44" i="10"/>
  <c r="AQ44" i="10"/>
  <c r="AP44" i="10"/>
  <c r="AT44" i="10"/>
  <c r="AA49" i="10"/>
  <c r="Y50" i="10"/>
  <c r="AD51" i="10" s="1"/>
  <c r="Z48" i="10"/>
  <c r="X49" i="10"/>
  <c r="AC50" i="10" s="1"/>
  <c r="AE47" i="10"/>
  <c r="AM45" i="10" l="1"/>
  <c r="AS46" i="10" s="1"/>
  <c r="AI45" i="10"/>
  <c r="AO46" i="10" s="1"/>
  <c r="AK46" i="10"/>
  <c r="AH46" i="10"/>
  <c r="AG46" i="10"/>
  <c r="AL46" i="10"/>
  <c r="AP45" i="10"/>
  <c r="AQ45" i="10"/>
  <c r="AU45" i="10"/>
  <c r="AT45" i="10"/>
  <c r="AA50" i="10"/>
  <c r="Y51" i="10"/>
  <c r="AD52" i="10" s="1"/>
  <c r="AE48" i="10"/>
  <c r="Z49" i="10"/>
  <c r="X50" i="10"/>
  <c r="AC51" i="10" s="1"/>
  <c r="AI46" i="10" l="1"/>
  <c r="AO47" i="10" s="1"/>
  <c r="AM46" i="10"/>
  <c r="AS47" i="10" s="1"/>
  <c r="AH47" i="10"/>
  <c r="AG47" i="10"/>
  <c r="AL47" i="10"/>
  <c r="AK47" i="10"/>
  <c r="AU46" i="10"/>
  <c r="AT46" i="10"/>
  <c r="AQ46" i="10"/>
  <c r="AP46" i="10"/>
  <c r="AE49" i="10"/>
  <c r="Z50" i="10"/>
  <c r="X51" i="10"/>
  <c r="AC52" i="10" s="1"/>
  <c r="AA51" i="10"/>
  <c r="Y52" i="10"/>
  <c r="AD53" i="10" s="1"/>
  <c r="AI47" i="10" l="1"/>
  <c r="AO48" i="10" s="1"/>
  <c r="AM47" i="10"/>
  <c r="AS48" i="10" s="1"/>
  <c r="AH48" i="10"/>
  <c r="AG48" i="10"/>
  <c r="AL48" i="10"/>
  <c r="AK48" i="10"/>
  <c r="AT47" i="10"/>
  <c r="AU47" i="10"/>
  <c r="AQ47" i="10"/>
  <c r="AP47" i="10"/>
  <c r="AE50" i="10"/>
  <c r="AA52" i="10"/>
  <c r="Y53" i="10"/>
  <c r="AD54" i="10" s="1"/>
  <c r="Z51" i="10"/>
  <c r="X52" i="10"/>
  <c r="AC53" i="10" s="1"/>
  <c r="AM48" i="10" l="1"/>
  <c r="AS49" i="10" s="1"/>
  <c r="AI48" i="10"/>
  <c r="AO49" i="10" s="1"/>
  <c r="AH49" i="10"/>
  <c r="AG49" i="10"/>
  <c r="AL49" i="10"/>
  <c r="AK49" i="10"/>
  <c r="AQ48" i="10"/>
  <c r="AU48" i="10"/>
  <c r="AP48" i="10"/>
  <c r="AA53" i="10"/>
  <c r="Y54" i="10"/>
  <c r="AD55" i="10" s="1"/>
  <c r="Z52" i="10"/>
  <c r="X53" i="10"/>
  <c r="AC54" i="10" s="1"/>
  <c r="AE51" i="10"/>
  <c r="AT48" i="10"/>
  <c r="AM49" i="10" l="1"/>
  <c r="AS50" i="10" s="1"/>
  <c r="AI49" i="10"/>
  <c r="AO50" i="10" s="1"/>
  <c r="AH50" i="10"/>
  <c r="AG50" i="10"/>
  <c r="AL50" i="10"/>
  <c r="AK50" i="10"/>
  <c r="AT49" i="10"/>
  <c r="AU49" i="10"/>
  <c r="AQ49" i="10"/>
  <c r="AP49" i="10"/>
  <c r="Z53" i="10"/>
  <c r="X54" i="10"/>
  <c r="AC55" i="10" s="1"/>
  <c r="AE52" i="10"/>
  <c r="AA54" i="10"/>
  <c r="Y55" i="10"/>
  <c r="AD56" i="10" s="1"/>
  <c r="AM50" i="10" l="1"/>
  <c r="AS51" i="10" s="1"/>
  <c r="AI50" i="10"/>
  <c r="AO51" i="10" s="1"/>
  <c r="AH51" i="10"/>
  <c r="AG51" i="10"/>
  <c r="AL51" i="10"/>
  <c r="AK51" i="10"/>
  <c r="AU50" i="10"/>
  <c r="AQ50" i="10"/>
  <c r="AP50" i="10"/>
  <c r="Z54" i="10"/>
  <c r="X55" i="10"/>
  <c r="AC56" i="10" s="1"/>
  <c r="AA55" i="10"/>
  <c r="Y56" i="10"/>
  <c r="AD57" i="10" s="1"/>
  <c r="AE53" i="10"/>
  <c r="AI51" i="10" l="1"/>
  <c r="AO52" i="10" s="1"/>
  <c r="AM51" i="10"/>
  <c r="AS52" i="10" s="1"/>
  <c r="AH52" i="10"/>
  <c r="AK52" i="10"/>
  <c r="AL52" i="10"/>
  <c r="AG52" i="10"/>
  <c r="AT50" i="10"/>
  <c r="AU51" i="10"/>
  <c r="AQ51" i="10"/>
  <c r="AA56" i="10"/>
  <c r="Y57" i="10"/>
  <c r="AD58" i="10" s="1"/>
  <c r="AP51" i="10"/>
  <c r="Z55" i="10"/>
  <c r="X56" i="10"/>
  <c r="AC57" i="10" s="1"/>
  <c r="AE54" i="10"/>
  <c r="AM52" i="10" l="1"/>
  <c r="AS53" i="10" s="1"/>
  <c r="AI52" i="10"/>
  <c r="AO53" i="10" s="1"/>
  <c r="AH53" i="10"/>
  <c r="AG53" i="10"/>
  <c r="AL53" i="10"/>
  <c r="AK53" i="10"/>
  <c r="AU52" i="10"/>
  <c r="AT51" i="10"/>
  <c r="AT52" i="10" s="1"/>
  <c r="AQ52" i="10"/>
  <c r="AP52" i="10"/>
  <c r="AE55" i="10"/>
  <c r="Z56" i="10"/>
  <c r="X57" i="10"/>
  <c r="AC58" i="10" s="1"/>
  <c r="AA57" i="10"/>
  <c r="Y58" i="10"/>
  <c r="AD59" i="10" s="1"/>
  <c r="AM53" i="10" l="1"/>
  <c r="AS54" i="10" s="1"/>
  <c r="AI53" i="10"/>
  <c r="AO54" i="10" s="1"/>
  <c r="AH54" i="10"/>
  <c r="AG54" i="10"/>
  <c r="AL54" i="10"/>
  <c r="AK54" i="10"/>
  <c r="AT53" i="10"/>
  <c r="AQ53" i="10"/>
  <c r="AP53" i="10"/>
  <c r="AE56" i="10"/>
  <c r="Z57" i="10"/>
  <c r="X58" i="10"/>
  <c r="AC59" i="10" s="1"/>
  <c r="AA58" i="10"/>
  <c r="Y59" i="10"/>
  <c r="AD60" i="10" s="1"/>
  <c r="AM54" i="10" l="1"/>
  <c r="AS55" i="10" s="1"/>
  <c r="AI54" i="10"/>
  <c r="AO55" i="10" s="1"/>
  <c r="AH55" i="10"/>
  <c r="AG55" i="10"/>
  <c r="AL55" i="10"/>
  <c r="AK55" i="10"/>
  <c r="AP54" i="10"/>
  <c r="AQ54" i="10"/>
  <c r="AU53" i="10"/>
  <c r="Z58" i="10"/>
  <c r="X59" i="10"/>
  <c r="AC60" i="10" s="1"/>
  <c r="AA59" i="10"/>
  <c r="Y60" i="10"/>
  <c r="AD61" i="10" s="1"/>
  <c r="AE57" i="10"/>
  <c r="AM55" i="10" l="1"/>
  <c r="AS56" i="10" s="1"/>
  <c r="AI55" i="10"/>
  <c r="AO56" i="10" s="1"/>
  <c r="AH56" i="10"/>
  <c r="AK56" i="10"/>
  <c r="AG56" i="10"/>
  <c r="AL56" i="10"/>
  <c r="AU54" i="10"/>
  <c r="AU55" i="10" s="1"/>
  <c r="AT54" i="10"/>
  <c r="AT55" i="10" s="1"/>
  <c r="AQ55" i="10"/>
  <c r="AP55" i="10"/>
  <c r="AA60" i="10"/>
  <c r="Y61" i="10"/>
  <c r="AD62" i="10" s="1"/>
  <c r="AE58" i="10"/>
  <c r="Z59" i="10"/>
  <c r="X60" i="10"/>
  <c r="AC61" i="10" s="1"/>
  <c r="AI56" i="10" l="1"/>
  <c r="AO57" i="10" s="1"/>
  <c r="AM56" i="10"/>
  <c r="AS57" i="10" s="1"/>
  <c r="AH57" i="10"/>
  <c r="AG57" i="10"/>
  <c r="AL57" i="10"/>
  <c r="AK57" i="10"/>
  <c r="AU56" i="10"/>
  <c r="AQ56" i="10"/>
  <c r="AE59" i="10"/>
  <c r="Z60" i="10"/>
  <c r="X61" i="10"/>
  <c r="AC62" i="10" s="1"/>
  <c r="AT56" i="10"/>
  <c r="AP56" i="10"/>
  <c r="AA61" i="10"/>
  <c r="Y62" i="10"/>
  <c r="AD63" i="10" s="1"/>
  <c r="AM57" i="10" l="1"/>
  <c r="AS58" i="10" s="1"/>
  <c r="AI57" i="10"/>
  <c r="AO58" i="10" s="1"/>
  <c r="AG58" i="10"/>
  <c r="AL58" i="10"/>
  <c r="AK58" i="10"/>
  <c r="AH58" i="10"/>
  <c r="AU57" i="10"/>
  <c r="AQ57" i="10"/>
  <c r="Z61" i="10"/>
  <c r="X62" i="10"/>
  <c r="AC63" i="10" s="1"/>
  <c r="AA62" i="10"/>
  <c r="Y63" i="10"/>
  <c r="AD64" i="10" s="1"/>
  <c r="AP57" i="10"/>
  <c r="AT57" i="10"/>
  <c r="AE60" i="10"/>
  <c r="AM58" i="10" l="1"/>
  <c r="AS59" i="10" s="1"/>
  <c r="AI58" i="10"/>
  <c r="AO59" i="10" s="1"/>
  <c r="AH59" i="10"/>
  <c r="AG59" i="10"/>
  <c r="AL59" i="10"/>
  <c r="AK59" i="10"/>
  <c r="AT58" i="10"/>
  <c r="AU58" i="10"/>
  <c r="AQ58" i="10"/>
  <c r="AP58" i="10"/>
  <c r="Z62" i="10"/>
  <c r="X63" i="10"/>
  <c r="AC64" i="10" s="1"/>
  <c r="AE61" i="10"/>
  <c r="AA63" i="10"/>
  <c r="Y64" i="10"/>
  <c r="AD65" i="10" s="1"/>
  <c r="AM59" i="10" l="1"/>
  <c r="AS60" i="10" s="1"/>
  <c r="AI59" i="10"/>
  <c r="AO60" i="10" s="1"/>
  <c r="AH60" i="10"/>
  <c r="AK60" i="10"/>
  <c r="AL60" i="10"/>
  <c r="AG60" i="10"/>
  <c r="AU59" i="10"/>
  <c r="AQ59" i="10"/>
  <c r="AP59" i="10"/>
  <c r="AA64" i="10"/>
  <c r="Y65" i="10"/>
  <c r="AD66" i="10" s="1"/>
  <c r="Z63" i="10"/>
  <c r="X64" i="10"/>
  <c r="AC65" i="10" s="1"/>
  <c r="AE62" i="10"/>
  <c r="AI60" i="10" l="1"/>
  <c r="AO61" i="10" s="1"/>
  <c r="AM60" i="10"/>
  <c r="AS61" i="10" s="1"/>
  <c r="AL61" i="10"/>
  <c r="AK61" i="10"/>
  <c r="AH61" i="10"/>
  <c r="AG61" i="10"/>
  <c r="AP60" i="10"/>
  <c r="AQ60" i="10"/>
  <c r="AT59" i="10"/>
  <c r="AE63" i="10"/>
  <c r="Z64" i="10"/>
  <c r="X65" i="10"/>
  <c r="AC66" i="10" s="1"/>
  <c r="AA65" i="10"/>
  <c r="Y66" i="10"/>
  <c r="AD67" i="10" s="1"/>
  <c r="AM61" i="10" l="1"/>
  <c r="AS62" i="10" s="1"/>
  <c r="AI61" i="10"/>
  <c r="AO62" i="10" s="1"/>
  <c r="AH62" i="10"/>
  <c r="AG62" i="10"/>
  <c r="AK62" i="10"/>
  <c r="AL62" i="10"/>
  <c r="AT60" i="10"/>
  <c r="AT61" i="10" s="1"/>
  <c r="AU60" i="10"/>
  <c r="AU61" i="10" s="1"/>
  <c r="AQ61" i="10"/>
  <c r="AP61" i="10"/>
  <c r="AA66" i="10"/>
  <c r="Y67" i="10"/>
  <c r="AD68" i="10" s="1"/>
  <c r="Z65" i="10"/>
  <c r="X66" i="10"/>
  <c r="AC67" i="10" s="1"/>
  <c r="AE64" i="10"/>
  <c r="AM62" i="10" l="1"/>
  <c r="AS63" i="10" s="1"/>
  <c r="AI62" i="10"/>
  <c r="AO63" i="10" s="1"/>
  <c r="AH63" i="10"/>
  <c r="AG63" i="10"/>
  <c r="AL63" i="10"/>
  <c r="AK63" i="10"/>
  <c r="AU62" i="10"/>
  <c r="AT62" i="10"/>
  <c r="AP62" i="10"/>
  <c r="AQ62" i="10"/>
  <c r="AA67" i="10"/>
  <c r="Y68" i="10"/>
  <c r="AD69" i="10" s="1"/>
  <c r="Z66" i="10"/>
  <c r="X67" i="10"/>
  <c r="AC68" i="10" s="1"/>
  <c r="AE65" i="10"/>
  <c r="AM63" i="10" l="1"/>
  <c r="AS64" i="10" s="1"/>
  <c r="AI63" i="10"/>
  <c r="AO64" i="10" s="1"/>
  <c r="AH64" i="10"/>
  <c r="AG64" i="10"/>
  <c r="AL64" i="10"/>
  <c r="AK64" i="10"/>
  <c r="AU63" i="10"/>
  <c r="AT63" i="10"/>
  <c r="AQ63" i="10"/>
  <c r="AP63" i="10"/>
  <c r="AE66" i="10"/>
  <c r="AA68" i="10"/>
  <c r="Y69" i="10"/>
  <c r="AD70" i="10" s="1"/>
  <c r="Z67" i="10"/>
  <c r="X68" i="10"/>
  <c r="AC69" i="10" s="1"/>
  <c r="AM64" i="10" l="1"/>
  <c r="AS65" i="10" s="1"/>
  <c r="AI64" i="10"/>
  <c r="AO65" i="10" s="1"/>
  <c r="AH65" i="10"/>
  <c r="AL65" i="10"/>
  <c r="AK65" i="10"/>
  <c r="AG65" i="10"/>
  <c r="AP64" i="10"/>
  <c r="AQ64" i="10"/>
  <c r="AU64" i="10"/>
  <c r="Z68" i="10"/>
  <c r="X69" i="10"/>
  <c r="AC70" i="10" s="1"/>
  <c r="AE67" i="10"/>
  <c r="AT64" i="10"/>
  <c r="AA69" i="10"/>
  <c r="Y70" i="10"/>
  <c r="AD71" i="10" s="1"/>
  <c r="AM65" i="10" l="1"/>
  <c r="AS66" i="10" s="1"/>
  <c r="AI65" i="10"/>
  <c r="AO66" i="10" s="1"/>
  <c r="AH66" i="10"/>
  <c r="AK66" i="10"/>
  <c r="AG66" i="10"/>
  <c r="AL66" i="10"/>
  <c r="AU65" i="10"/>
  <c r="AT65" i="10"/>
  <c r="AP65" i="10"/>
  <c r="AQ65" i="10"/>
  <c r="Z69" i="10"/>
  <c r="X70" i="10"/>
  <c r="AC71" i="10" s="1"/>
  <c r="AA70" i="10"/>
  <c r="Y71" i="10"/>
  <c r="AD72" i="10" s="1"/>
  <c r="AE68" i="10"/>
  <c r="AI66" i="10" l="1"/>
  <c r="AO67" i="10" s="1"/>
  <c r="AM66" i="10"/>
  <c r="AS67" i="10" s="1"/>
  <c r="AH67" i="10"/>
  <c r="AG67" i="10"/>
  <c r="AL67" i="10"/>
  <c r="AK67" i="10"/>
  <c r="AU66" i="10"/>
  <c r="AT66" i="10"/>
  <c r="AQ66" i="10"/>
  <c r="AP66" i="10"/>
  <c r="Z70" i="10"/>
  <c r="X71" i="10"/>
  <c r="AC72" i="10" s="1"/>
  <c r="AA71" i="10"/>
  <c r="Y72" i="10"/>
  <c r="AD73" i="10" s="1"/>
  <c r="AE69" i="10"/>
  <c r="AM67" i="10" l="1"/>
  <c r="AS68" i="10" s="1"/>
  <c r="AI67" i="10"/>
  <c r="AO68" i="10" s="1"/>
  <c r="AH68" i="10"/>
  <c r="AG68" i="10"/>
  <c r="AK68" i="10"/>
  <c r="AL68" i="10"/>
  <c r="AT67" i="10"/>
  <c r="AQ67" i="10"/>
  <c r="AE70" i="10"/>
  <c r="Z71" i="10"/>
  <c r="X72" i="10"/>
  <c r="AC73" i="10" s="1"/>
  <c r="AP67" i="10"/>
  <c r="AA72" i="10"/>
  <c r="Y73" i="10"/>
  <c r="AD74" i="10" s="1"/>
  <c r="AM68" i="10" l="1"/>
  <c r="AS69" i="10" s="1"/>
  <c r="AI68" i="10"/>
  <c r="AO69" i="10" s="1"/>
  <c r="AH69" i="10"/>
  <c r="AG69" i="10"/>
  <c r="AL69" i="10"/>
  <c r="AK69" i="10"/>
  <c r="AT68" i="10"/>
  <c r="AU67" i="10"/>
  <c r="AU68" i="10" s="1"/>
  <c r="AQ68" i="10"/>
  <c r="Z72" i="10"/>
  <c r="X73" i="10"/>
  <c r="AC74" i="10" s="1"/>
  <c r="AA73" i="10"/>
  <c r="Y74" i="10"/>
  <c r="AD75" i="10" s="1"/>
  <c r="AP68" i="10"/>
  <c r="AE71" i="10"/>
  <c r="AI69" i="10" l="1"/>
  <c r="AO70" i="10" s="1"/>
  <c r="AM69" i="10"/>
  <c r="AS70" i="10" s="1"/>
  <c r="AH70" i="10"/>
  <c r="AK70" i="10"/>
  <c r="AG70" i="10"/>
  <c r="AL70" i="10"/>
  <c r="AQ69" i="10"/>
  <c r="AU69" i="10"/>
  <c r="AT69" i="10"/>
  <c r="AP69" i="10"/>
  <c r="AA74" i="10"/>
  <c r="Y75" i="10"/>
  <c r="AD76" i="10" s="1"/>
  <c r="AE72" i="10"/>
  <c r="Z73" i="10"/>
  <c r="X74" i="10"/>
  <c r="AC75" i="10" s="1"/>
  <c r="AI70" i="10" l="1"/>
  <c r="AO71" i="10" s="1"/>
  <c r="AM70" i="10"/>
  <c r="AS71" i="10" s="1"/>
  <c r="AH71" i="10"/>
  <c r="AG71" i="10"/>
  <c r="AK71" i="10"/>
  <c r="AL71" i="10"/>
  <c r="AQ70" i="10"/>
  <c r="AP70" i="10"/>
  <c r="AU70" i="10"/>
  <c r="AE73" i="10"/>
  <c r="Z74" i="10"/>
  <c r="X75" i="10"/>
  <c r="AC76" i="10" s="1"/>
  <c r="AT70" i="10"/>
  <c r="AA75" i="10"/>
  <c r="Y76" i="10"/>
  <c r="AD77" i="10" s="1"/>
  <c r="AI71" i="10" l="1"/>
  <c r="AO72" i="10" s="1"/>
  <c r="AM71" i="10"/>
  <c r="AS72" i="10" s="1"/>
  <c r="AL72" i="10"/>
  <c r="AK72" i="10"/>
  <c r="AH72" i="10"/>
  <c r="AG72" i="10"/>
  <c r="AU71" i="10"/>
  <c r="AT71" i="10"/>
  <c r="AQ71" i="10"/>
  <c r="AP71" i="10"/>
  <c r="AA76" i="10"/>
  <c r="Y77" i="10"/>
  <c r="AD78" i="10" s="1"/>
  <c r="AE74" i="10"/>
  <c r="Z75" i="10"/>
  <c r="X76" i="10"/>
  <c r="AC77" i="10" s="1"/>
  <c r="AI72" i="10" l="1"/>
  <c r="AO73" i="10" s="1"/>
  <c r="AM72" i="10"/>
  <c r="AS73" i="10" s="1"/>
  <c r="AH73" i="10"/>
  <c r="AG73" i="10"/>
  <c r="AL73" i="10"/>
  <c r="AK73" i="10"/>
  <c r="AT72" i="10"/>
  <c r="AQ72" i="10"/>
  <c r="AP72" i="10"/>
  <c r="Z76" i="10"/>
  <c r="X77" i="10"/>
  <c r="AC78" i="10" s="1"/>
  <c r="AA77" i="10"/>
  <c r="Y78" i="10"/>
  <c r="AD79" i="10" s="1"/>
  <c r="AE75" i="10"/>
  <c r="AM73" i="10" l="1"/>
  <c r="AS74" i="10" s="1"/>
  <c r="AI73" i="10"/>
  <c r="AO74" i="10" s="1"/>
  <c r="AH74" i="10"/>
  <c r="AG74" i="10"/>
  <c r="AL74" i="10"/>
  <c r="AK74" i="10"/>
  <c r="AU72" i="10"/>
  <c r="AQ73" i="10"/>
  <c r="AP73" i="10"/>
  <c r="AE76" i="10"/>
  <c r="AA78" i="10"/>
  <c r="Y79" i="10"/>
  <c r="AD80" i="10" s="1"/>
  <c r="Z77" i="10"/>
  <c r="X78" i="10"/>
  <c r="AC79" i="10" s="1"/>
  <c r="AI74" i="10" l="1"/>
  <c r="AO75" i="10" s="1"/>
  <c r="AM74" i="10"/>
  <c r="AS75" i="10" s="1"/>
  <c r="AH75" i="10"/>
  <c r="AL75" i="10"/>
  <c r="AG75" i="10"/>
  <c r="AK75" i="10"/>
  <c r="AU73" i="10"/>
  <c r="AT73" i="10"/>
  <c r="AQ74" i="10"/>
  <c r="Z78" i="10"/>
  <c r="X79" i="10"/>
  <c r="AC80" i="10" s="1"/>
  <c r="AE77" i="10"/>
  <c r="AP74" i="10"/>
  <c r="AA79" i="10"/>
  <c r="Y80" i="10"/>
  <c r="AD81" i="10" s="1"/>
  <c r="AM75" i="10" l="1"/>
  <c r="AS76" i="10" s="1"/>
  <c r="AI75" i="10"/>
  <c r="AO76" i="10" s="1"/>
  <c r="AH76" i="10"/>
  <c r="AG76" i="10"/>
  <c r="AK76" i="10"/>
  <c r="AL76" i="10"/>
  <c r="AU74" i="10"/>
  <c r="AT74" i="10"/>
  <c r="AQ75" i="10"/>
  <c r="AP75" i="10"/>
  <c r="Z79" i="10"/>
  <c r="X80" i="10"/>
  <c r="AC81" i="10" s="1"/>
  <c r="AA80" i="10"/>
  <c r="Y81" i="10"/>
  <c r="AD82" i="10" s="1"/>
  <c r="AE78" i="10"/>
  <c r="AM76" i="10" l="1"/>
  <c r="AS77" i="10" s="1"/>
  <c r="AI76" i="10"/>
  <c r="AO77" i="10" s="1"/>
  <c r="AH77" i="10"/>
  <c r="AL77" i="10"/>
  <c r="AG77" i="10"/>
  <c r="AK77" i="10"/>
  <c r="AP76" i="10"/>
  <c r="AU75" i="10"/>
  <c r="AQ76" i="10"/>
  <c r="AT75" i="10"/>
  <c r="Z80" i="10"/>
  <c r="X81" i="10"/>
  <c r="AC82" i="10" s="1"/>
  <c r="AA81" i="10"/>
  <c r="Y82" i="10"/>
  <c r="AD83" i="10" s="1"/>
  <c r="AE79" i="10"/>
  <c r="AM77" i="10" l="1"/>
  <c r="AS78" i="10" s="1"/>
  <c r="AI77" i="10"/>
  <c r="AO78" i="10" s="1"/>
  <c r="AH78" i="10"/>
  <c r="AG78" i="10"/>
  <c r="AK78" i="10"/>
  <c r="AL78" i="10"/>
  <c r="AU76" i="10"/>
  <c r="AU77" i="10" s="1"/>
  <c r="AT76" i="10"/>
  <c r="AT77" i="10" s="1"/>
  <c r="AQ77" i="10"/>
  <c r="AP77" i="10"/>
  <c r="Z81" i="10"/>
  <c r="X82" i="10"/>
  <c r="AC83" i="10" s="1"/>
  <c r="AE80" i="10"/>
  <c r="AA82" i="10"/>
  <c r="Y83" i="10"/>
  <c r="AD84" i="10" s="1"/>
  <c r="AM78" i="10" l="1"/>
  <c r="AS79" i="10" s="1"/>
  <c r="AI78" i="10"/>
  <c r="AO79" i="10" s="1"/>
  <c r="AH79" i="10"/>
  <c r="AG79" i="10"/>
  <c r="AL79" i="10"/>
  <c r="AK79" i="10"/>
  <c r="AM79" i="10" s="1"/>
  <c r="AS80" i="10" s="1"/>
  <c r="AU78" i="10"/>
  <c r="AQ78" i="10"/>
  <c r="AE81" i="10"/>
  <c r="Z82" i="10"/>
  <c r="X83" i="10"/>
  <c r="AC84" i="10" s="1"/>
  <c r="AP78" i="10"/>
  <c r="AA83" i="10"/>
  <c r="Y84" i="10"/>
  <c r="AD85" i="10" s="1"/>
  <c r="AT78" i="10"/>
  <c r="AI79" i="10" l="1"/>
  <c r="AO80" i="10" s="1"/>
  <c r="AG80" i="10"/>
  <c r="AL80" i="10"/>
  <c r="AK80" i="10"/>
  <c r="AH80" i="10"/>
  <c r="AU79" i="10"/>
  <c r="AQ79" i="10"/>
  <c r="Z83" i="10"/>
  <c r="X84" i="10"/>
  <c r="AC85" i="10" s="1"/>
  <c r="AE82" i="10"/>
  <c r="AT79" i="10"/>
  <c r="AA84" i="10"/>
  <c r="Y85" i="10"/>
  <c r="AD86" i="10" s="1"/>
  <c r="AP79" i="10"/>
  <c r="AM80" i="10" l="1"/>
  <c r="AS81" i="10" s="1"/>
  <c r="AI80" i="10"/>
  <c r="AO81" i="10" s="1"/>
  <c r="AH81" i="10"/>
  <c r="AG81" i="10"/>
  <c r="AL81" i="10"/>
  <c r="AK81" i="10"/>
  <c r="AU80" i="10"/>
  <c r="AQ80" i="10"/>
  <c r="AP80" i="10"/>
  <c r="Z84" i="10"/>
  <c r="X85" i="10"/>
  <c r="AC86" i="10" s="1"/>
  <c r="AT80" i="10"/>
  <c r="AE83" i="10"/>
  <c r="AA85" i="10"/>
  <c r="Y86" i="10"/>
  <c r="AD87" i="10" s="1"/>
  <c r="AM81" i="10" l="1"/>
  <c r="AS82" i="10" s="1"/>
  <c r="AI81" i="10"/>
  <c r="AO82" i="10" s="1"/>
  <c r="AH82" i="10"/>
  <c r="AG82" i="10"/>
  <c r="AL82" i="10"/>
  <c r="AK82" i="10"/>
  <c r="AT81" i="10"/>
  <c r="AU81" i="10"/>
  <c r="AQ81" i="10"/>
  <c r="AP81" i="10"/>
  <c r="AE84" i="10"/>
  <c r="Z85" i="10"/>
  <c r="X86" i="10"/>
  <c r="AC87" i="10" s="1"/>
  <c r="AA86" i="10"/>
  <c r="Y87" i="10"/>
  <c r="AD88" i="10" s="1"/>
  <c r="AM82" i="10" l="1"/>
  <c r="AS83" i="10" s="1"/>
  <c r="AI82" i="10"/>
  <c r="AO83" i="10" s="1"/>
  <c r="AH83" i="10"/>
  <c r="AK83" i="10"/>
  <c r="AG83" i="10"/>
  <c r="AL83" i="10"/>
  <c r="AU82" i="10"/>
  <c r="AT82" i="10"/>
  <c r="AQ82" i="10"/>
  <c r="AP82" i="10"/>
  <c r="AA87" i="10"/>
  <c r="Y88" i="10"/>
  <c r="AD89" i="10" s="1"/>
  <c r="AE85" i="10"/>
  <c r="Z86" i="10"/>
  <c r="X87" i="10"/>
  <c r="AC88" i="10" s="1"/>
  <c r="AI83" i="10" l="1"/>
  <c r="AO84" i="10" s="1"/>
  <c r="AM83" i="10"/>
  <c r="AS84" i="10" s="1"/>
  <c r="AH84" i="10"/>
  <c r="AG84" i="10"/>
  <c r="AL84" i="10"/>
  <c r="AK84" i="10"/>
  <c r="AT83" i="10"/>
  <c r="AU83" i="10"/>
  <c r="AQ83" i="10"/>
  <c r="AP83" i="10"/>
  <c r="AE86" i="10"/>
  <c r="Z87" i="10"/>
  <c r="X88" i="10"/>
  <c r="AC89" i="10" s="1"/>
  <c r="AA88" i="10"/>
  <c r="Y89" i="10"/>
  <c r="AD90" i="10" s="1"/>
  <c r="AM84" i="10" l="1"/>
  <c r="AS85" i="10" s="1"/>
  <c r="AI84" i="10"/>
  <c r="AO85" i="10" s="1"/>
  <c r="AH85" i="10"/>
  <c r="AG85" i="10"/>
  <c r="AL85" i="10"/>
  <c r="AK85" i="10"/>
  <c r="AP84" i="10"/>
  <c r="AQ84" i="10"/>
  <c r="AT84" i="10"/>
  <c r="AA89" i="10"/>
  <c r="Y90" i="10"/>
  <c r="AD91" i="10" s="1"/>
  <c r="Z88" i="10"/>
  <c r="X89" i="10"/>
  <c r="AC90" i="10" s="1"/>
  <c r="AE87" i="10"/>
  <c r="AM85" i="10" l="1"/>
  <c r="AS86" i="10" s="1"/>
  <c r="AI85" i="10"/>
  <c r="AO86" i="10" s="1"/>
  <c r="AH86" i="10"/>
  <c r="AG86" i="10"/>
  <c r="AL86" i="10"/>
  <c r="AK86" i="10"/>
  <c r="AU84" i="10"/>
  <c r="AU85" i="10" s="1"/>
  <c r="AQ85" i="10"/>
  <c r="AP85" i="10"/>
  <c r="AT85" i="10"/>
  <c r="AA90" i="10"/>
  <c r="Y91" i="10"/>
  <c r="AD92" i="10" s="1"/>
  <c r="Z89" i="10"/>
  <c r="X90" i="10"/>
  <c r="AC91" i="10" s="1"/>
  <c r="AE88" i="10"/>
  <c r="AM86" i="10" l="1"/>
  <c r="AS87" i="10" s="1"/>
  <c r="AI86" i="10"/>
  <c r="AO87" i="10" s="1"/>
  <c r="AH87" i="10"/>
  <c r="AG87" i="10"/>
  <c r="AL87" i="10"/>
  <c r="AK87" i="10"/>
  <c r="AU86" i="10"/>
  <c r="AQ86" i="10"/>
  <c r="AP86" i="10"/>
  <c r="Z90" i="10"/>
  <c r="X91" i="10"/>
  <c r="AC92" i="10" s="1"/>
  <c r="AE89" i="10"/>
  <c r="AA91" i="10"/>
  <c r="Y92" i="10"/>
  <c r="AD93" i="10" s="1"/>
  <c r="AT86" i="10"/>
  <c r="AM87" i="10" l="1"/>
  <c r="AS88" i="10" s="1"/>
  <c r="AI87" i="10"/>
  <c r="AO88" i="10" s="1"/>
  <c r="AH88" i="10"/>
  <c r="AG88" i="10"/>
  <c r="AL88" i="10"/>
  <c r="AK88" i="10"/>
  <c r="AU87" i="10"/>
  <c r="AT87" i="10"/>
  <c r="AQ87" i="10"/>
  <c r="AP87" i="10"/>
  <c r="AE90" i="10"/>
  <c r="Z91" i="10"/>
  <c r="X92" i="10"/>
  <c r="AC93" i="10" s="1"/>
  <c r="AA92" i="10"/>
  <c r="Y93" i="10"/>
  <c r="AD94" i="10" s="1"/>
  <c r="AI88" i="10" l="1"/>
  <c r="AO89" i="10" s="1"/>
  <c r="AM88" i="10"/>
  <c r="AS89" i="10" s="1"/>
  <c r="AH89" i="10"/>
  <c r="AG89" i="10"/>
  <c r="AL89" i="10"/>
  <c r="AK89" i="10"/>
  <c r="AQ88" i="10"/>
  <c r="AP88" i="10"/>
  <c r="AU88" i="10"/>
  <c r="AT88" i="10"/>
  <c r="Z92" i="10"/>
  <c r="X93" i="10"/>
  <c r="AC94" i="10" s="1"/>
  <c r="AA93" i="10"/>
  <c r="Y94" i="10"/>
  <c r="AD95" i="10" s="1"/>
  <c r="AE91" i="10"/>
  <c r="AM89" i="10" l="1"/>
  <c r="AS90" i="10" s="1"/>
  <c r="AI89" i="10"/>
  <c r="AO90" i="10" s="1"/>
  <c r="AH90" i="10"/>
  <c r="AG90" i="10"/>
  <c r="AL90" i="10"/>
  <c r="AK90" i="10"/>
  <c r="AQ89" i="10"/>
  <c r="AU89" i="10"/>
  <c r="AP89" i="10"/>
  <c r="AA94" i="10"/>
  <c r="Y95" i="10"/>
  <c r="AD96" i="10" s="1"/>
  <c r="Z93" i="10"/>
  <c r="X94" i="10"/>
  <c r="AC95" i="10" s="1"/>
  <c r="AE92" i="10"/>
  <c r="AT89" i="10"/>
  <c r="AM90" i="10" l="1"/>
  <c r="AS91" i="10" s="1"/>
  <c r="AI90" i="10"/>
  <c r="AO91" i="10" s="1"/>
  <c r="AH91" i="10"/>
  <c r="AG91" i="10"/>
  <c r="AL91" i="10"/>
  <c r="AK91" i="10"/>
  <c r="AP90" i="10"/>
  <c r="AU90" i="10"/>
  <c r="AT90" i="10"/>
  <c r="AQ90" i="10"/>
  <c r="AA95" i="10"/>
  <c r="Y96" i="10"/>
  <c r="AD97" i="10" s="1"/>
  <c r="AE93" i="10"/>
  <c r="Z94" i="10"/>
  <c r="X95" i="10"/>
  <c r="AC96" i="10" s="1"/>
  <c r="AI91" i="10" l="1"/>
  <c r="AO92" i="10" s="1"/>
  <c r="AM91" i="10"/>
  <c r="AS92" i="10" s="1"/>
  <c r="AH92" i="10"/>
  <c r="AG92" i="10"/>
  <c r="AL92" i="10"/>
  <c r="AK92" i="10"/>
  <c r="AP91" i="10"/>
  <c r="AQ91" i="10"/>
  <c r="AT91" i="10"/>
  <c r="AU91" i="10"/>
  <c r="Z95" i="10"/>
  <c r="X96" i="10"/>
  <c r="AC97" i="10" s="1"/>
  <c r="AE94" i="10"/>
  <c r="AA96" i="10"/>
  <c r="Y97" i="10"/>
  <c r="AD98" i="10" s="1"/>
  <c r="AM92" i="10" l="1"/>
  <c r="AS93" i="10" s="1"/>
  <c r="AI92" i="10"/>
  <c r="AO93" i="10" s="1"/>
  <c r="AH93" i="10"/>
  <c r="AG93" i="10"/>
  <c r="AL93" i="10"/>
  <c r="AK93" i="10"/>
  <c r="AU92" i="10"/>
  <c r="AT92" i="10"/>
  <c r="AQ92" i="10"/>
  <c r="AP92" i="10"/>
  <c r="AE95" i="10"/>
  <c r="Z96" i="10"/>
  <c r="X97" i="10"/>
  <c r="AC98" i="10" s="1"/>
  <c r="AA97" i="10"/>
  <c r="Y98" i="10"/>
  <c r="AD99" i="10" s="1"/>
  <c r="AM93" i="10" l="1"/>
  <c r="AS94" i="10" s="1"/>
  <c r="AI93" i="10"/>
  <c r="AO94" i="10" s="1"/>
  <c r="AH94" i="10"/>
  <c r="AG94" i="10"/>
  <c r="AL94" i="10"/>
  <c r="AK94" i="10"/>
  <c r="AQ93" i="10"/>
  <c r="AU93" i="10"/>
  <c r="AT93" i="10"/>
  <c r="Z97" i="10"/>
  <c r="X98" i="10"/>
  <c r="AC99" i="10" s="1"/>
  <c r="AE96" i="10"/>
  <c r="AA98" i="10"/>
  <c r="Y99" i="10"/>
  <c r="AD100" i="10" s="1"/>
  <c r="AP93" i="10"/>
  <c r="AM94" i="10" l="1"/>
  <c r="AS95" i="10" s="1"/>
  <c r="AI94" i="10"/>
  <c r="AO95" i="10" s="1"/>
  <c r="AH95" i="10"/>
  <c r="AG95" i="10"/>
  <c r="AL95" i="10"/>
  <c r="AK95" i="10"/>
  <c r="AQ94" i="10"/>
  <c r="AU94" i="10"/>
  <c r="AP94" i="10"/>
  <c r="AE97" i="10"/>
  <c r="Z98" i="10"/>
  <c r="X99" i="10"/>
  <c r="AC100" i="10" s="1"/>
  <c r="AA99" i="10"/>
  <c r="Y100" i="10"/>
  <c r="AD101" i="10" s="1"/>
  <c r="AT94" i="10"/>
  <c r="AM95" i="10" l="1"/>
  <c r="AS96" i="10" s="1"/>
  <c r="AI95" i="10"/>
  <c r="AO96" i="10" s="1"/>
  <c r="AH96" i="10"/>
  <c r="AG96" i="10"/>
  <c r="AL96" i="10"/>
  <c r="AK96" i="10"/>
  <c r="AQ95" i="10"/>
  <c r="AU95" i="10"/>
  <c r="AT95" i="10"/>
  <c r="AE98" i="10"/>
  <c r="Z99" i="10"/>
  <c r="X100" i="10"/>
  <c r="AC101" i="10" s="1"/>
  <c r="AP95" i="10"/>
  <c r="AA100" i="10"/>
  <c r="Y101" i="10"/>
  <c r="AD102" i="10" s="1"/>
  <c r="AM96" i="10" l="1"/>
  <c r="AS97" i="10" s="1"/>
  <c r="AI96" i="10"/>
  <c r="AO97" i="10" s="1"/>
  <c r="AH97" i="10"/>
  <c r="AK97" i="10"/>
  <c r="AG97" i="10"/>
  <c r="AL97" i="10"/>
  <c r="AQ96" i="10"/>
  <c r="AP96" i="10"/>
  <c r="AU96" i="10"/>
  <c r="AT96" i="10"/>
  <c r="AE99" i="10"/>
  <c r="Z100" i="10"/>
  <c r="X101" i="10"/>
  <c r="AC102" i="10" s="1"/>
  <c r="AA101" i="10"/>
  <c r="Y102" i="10"/>
  <c r="AD103" i="10" s="1"/>
  <c r="AI97" i="10" l="1"/>
  <c r="AO98" i="10" s="1"/>
  <c r="AM97" i="10"/>
  <c r="AS98" i="10" s="1"/>
  <c r="AH98" i="10"/>
  <c r="AG98" i="10"/>
  <c r="AL98" i="10"/>
  <c r="AK98" i="10"/>
  <c r="AQ97" i="10"/>
  <c r="AT97" i="10"/>
  <c r="AP97" i="10"/>
  <c r="AU97" i="10"/>
  <c r="AA102" i="10"/>
  <c r="Y103" i="10"/>
  <c r="AD104" i="10" s="1"/>
  <c r="AE100" i="10"/>
  <c r="Z101" i="10"/>
  <c r="X102" i="10"/>
  <c r="AC103" i="10" s="1"/>
  <c r="AM98" i="10" l="1"/>
  <c r="AS99" i="10" s="1"/>
  <c r="AI98" i="10"/>
  <c r="AO99" i="10" s="1"/>
  <c r="AG99" i="10"/>
  <c r="AK99" i="10"/>
  <c r="AL99" i="10"/>
  <c r="AH99" i="10"/>
  <c r="AU98" i="10"/>
  <c r="AQ98" i="10"/>
  <c r="AP98" i="10"/>
  <c r="AE101" i="10"/>
  <c r="AT98" i="10"/>
  <c r="AA103" i="10"/>
  <c r="Y104" i="10"/>
  <c r="AD105" i="10" s="1"/>
  <c r="Z102" i="10"/>
  <c r="X103" i="10"/>
  <c r="AC104" i="10" s="1"/>
  <c r="AM99" i="10" l="1"/>
  <c r="AS100" i="10" s="1"/>
  <c r="AI99" i="10"/>
  <c r="AO100" i="10" s="1"/>
  <c r="AH100" i="10"/>
  <c r="AK100" i="10"/>
  <c r="AL100" i="10"/>
  <c r="AG100" i="10"/>
  <c r="AU99" i="10"/>
  <c r="AT99" i="10"/>
  <c r="AQ99" i="10"/>
  <c r="AA104" i="10"/>
  <c r="Y105" i="10"/>
  <c r="AD106" i="10" s="1"/>
  <c r="Z103" i="10"/>
  <c r="X104" i="10"/>
  <c r="AC105" i="10" s="1"/>
  <c r="AE102" i="10"/>
  <c r="AP99" i="10"/>
  <c r="AM100" i="10" l="1"/>
  <c r="AS101" i="10" s="1"/>
  <c r="AI100" i="10"/>
  <c r="AO101" i="10" s="1"/>
  <c r="AL101" i="10"/>
  <c r="AG101" i="10"/>
  <c r="AH101" i="10"/>
  <c r="AK101" i="10"/>
  <c r="AU100" i="10"/>
  <c r="AQ100" i="10"/>
  <c r="Z104" i="10"/>
  <c r="X105" i="10"/>
  <c r="AC106" i="10" s="1"/>
  <c r="AP100" i="10"/>
  <c r="AE103" i="10"/>
  <c r="AA105" i="10"/>
  <c r="Y106" i="10"/>
  <c r="AD107" i="10" s="1"/>
  <c r="AM101" i="10" l="1"/>
  <c r="AS102" i="10" s="1"/>
  <c r="AI101" i="10"/>
  <c r="AO102" i="10" s="1"/>
  <c r="AH102" i="10"/>
  <c r="AG102" i="10"/>
  <c r="AL102" i="10"/>
  <c r="AK102" i="10"/>
  <c r="AQ101" i="10"/>
  <c r="AP101" i="10"/>
  <c r="AT100" i="10"/>
  <c r="AU101" i="10"/>
  <c r="Z105" i="10"/>
  <c r="X106" i="10"/>
  <c r="AC107" i="10" s="1"/>
  <c r="AA106" i="10"/>
  <c r="Y107" i="10"/>
  <c r="AD108" i="10" s="1"/>
  <c r="AE104" i="10"/>
  <c r="AI102" i="10" l="1"/>
  <c r="AO103" i="10" s="1"/>
  <c r="AM102" i="10"/>
  <c r="AS103" i="10" s="1"/>
  <c r="AG103" i="10"/>
  <c r="AL103" i="10"/>
  <c r="AK103" i="10"/>
  <c r="AH103" i="10"/>
  <c r="AT101" i="10"/>
  <c r="AT102" i="10" s="1"/>
  <c r="AU102" i="10"/>
  <c r="AP102" i="10"/>
  <c r="AE105" i="10"/>
  <c r="AA107" i="10"/>
  <c r="Y108" i="10"/>
  <c r="AD109" i="10" s="1"/>
  <c r="Z106" i="10"/>
  <c r="X107" i="10"/>
  <c r="AC108" i="10" s="1"/>
  <c r="AM103" i="10" l="1"/>
  <c r="AS104" i="10" s="1"/>
  <c r="AI103" i="10"/>
  <c r="AO104" i="10" s="1"/>
  <c r="AH104" i="10"/>
  <c r="AG104" i="10"/>
  <c r="AL104" i="10"/>
  <c r="AK104" i="10"/>
  <c r="AQ102" i="10"/>
  <c r="AQ103" i="10" s="1"/>
  <c r="AP103" i="10"/>
  <c r="AU103" i="10"/>
  <c r="AT103" i="10"/>
  <c r="AE106" i="10"/>
  <c r="AA108" i="10"/>
  <c r="Y109" i="10"/>
  <c r="AD110" i="10" s="1"/>
  <c r="Z107" i="10"/>
  <c r="X108" i="10"/>
  <c r="AC109" i="10" s="1"/>
  <c r="AI104" i="10" l="1"/>
  <c r="AO105" i="10" s="1"/>
  <c r="AM104" i="10"/>
  <c r="AS105" i="10" s="1"/>
  <c r="AH105" i="10"/>
  <c r="AG105" i="10"/>
  <c r="AL105" i="10"/>
  <c r="AK105" i="10"/>
  <c r="AP104" i="10"/>
  <c r="AQ104" i="10"/>
  <c r="AU104" i="10"/>
  <c r="AA109" i="10"/>
  <c r="Y110" i="10"/>
  <c r="AD111" i="10" s="1"/>
  <c r="Z108" i="10"/>
  <c r="X109" i="10"/>
  <c r="AC110" i="10" s="1"/>
  <c r="AE107" i="10"/>
  <c r="AT104" i="10"/>
  <c r="AM105" i="10" l="1"/>
  <c r="AS106" i="10" s="1"/>
  <c r="AI105" i="10"/>
  <c r="AO106" i="10" s="1"/>
  <c r="AH106" i="10"/>
  <c r="AG106" i="10"/>
  <c r="AL106" i="10"/>
  <c r="AK106" i="10"/>
  <c r="AQ105" i="10"/>
  <c r="AU105" i="10"/>
  <c r="AT105" i="10"/>
  <c r="Z109" i="10"/>
  <c r="X110" i="10"/>
  <c r="AC111" i="10" s="1"/>
  <c r="AA110" i="10"/>
  <c r="Y111" i="10"/>
  <c r="AD112" i="10" s="1"/>
  <c r="AE108" i="10"/>
  <c r="AM106" i="10" l="1"/>
  <c r="AS107" i="10" s="1"/>
  <c r="AI106" i="10"/>
  <c r="AO107" i="10" s="1"/>
  <c r="AH107" i="10"/>
  <c r="AG107" i="10"/>
  <c r="AK107" i="10"/>
  <c r="AL107" i="10"/>
  <c r="AQ106" i="10"/>
  <c r="AP105" i="10"/>
  <c r="AP106" i="10" s="1"/>
  <c r="AT106" i="10"/>
  <c r="AU106" i="10"/>
  <c r="AA111" i="10"/>
  <c r="Y112" i="10"/>
  <c r="AD113" i="10" s="1"/>
  <c r="AE109" i="10"/>
  <c r="Z110" i="10"/>
  <c r="X111" i="10"/>
  <c r="AC112" i="10" s="1"/>
  <c r="AI107" i="10" l="1"/>
  <c r="AO108" i="10" s="1"/>
  <c r="AM107" i="10"/>
  <c r="AS108" i="10" s="1"/>
  <c r="AH108" i="10"/>
  <c r="AG108" i="10"/>
  <c r="AK108" i="10"/>
  <c r="AL108" i="10"/>
  <c r="AU107" i="10"/>
  <c r="AT107" i="10"/>
  <c r="AP107" i="10"/>
  <c r="Z111" i="10"/>
  <c r="X112" i="10"/>
  <c r="AC113" i="10" s="1"/>
  <c r="AE110" i="10"/>
  <c r="AA112" i="10"/>
  <c r="Y113" i="10"/>
  <c r="AD114" i="10" s="1"/>
  <c r="AI108" i="10" l="1"/>
  <c r="AO109" i="10" s="1"/>
  <c r="AM108" i="10"/>
  <c r="AS109" i="10" s="1"/>
  <c r="AG109" i="10"/>
  <c r="AL109" i="10"/>
  <c r="AK109" i="10"/>
  <c r="AH109" i="10"/>
  <c r="AQ107" i="10"/>
  <c r="AQ108" i="10" s="1"/>
  <c r="AU108" i="10"/>
  <c r="AP108" i="10"/>
  <c r="AE111" i="10"/>
  <c r="Z112" i="10"/>
  <c r="X113" i="10"/>
  <c r="AC114" i="10" s="1"/>
  <c r="AA113" i="10"/>
  <c r="Y114" i="10"/>
  <c r="AD115" i="10" s="1"/>
  <c r="AI109" i="10" l="1"/>
  <c r="AO110" i="10" s="1"/>
  <c r="AM109" i="10"/>
  <c r="AS110" i="10" s="1"/>
  <c r="AK110" i="10"/>
  <c r="AH110" i="10"/>
  <c r="AG110" i="10"/>
  <c r="AL110" i="10"/>
  <c r="AT108" i="10"/>
  <c r="AU109" i="10"/>
  <c r="AQ109" i="10"/>
  <c r="AP109" i="10"/>
  <c r="AE112" i="10"/>
  <c r="Z113" i="10"/>
  <c r="X114" i="10"/>
  <c r="AC115" i="10" s="1"/>
  <c r="AA114" i="10"/>
  <c r="Y115" i="10"/>
  <c r="AD116" i="10" s="1"/>
  <c r="AI110" i="10" l="1"/>
  <c r="AO111" i="10" s="1"/>
  <c r="AM110" i="10"/>
  <c r="AS111" i="10" s="1"/>
  <c r="AH111" i="10"/>
  <c r="AL111" i="10"/>
  <c r="AK111" i="10"/>
  <c r="AG111" i="10"/>
  <c r="AP110" i="10"/>
  <c r="AQ110" i="10"/>
  <c r="AT109" i="10"/>
  <c r="AU110" i="10"/>
  <c r="AA115" i="10"/>
  <c r="Y116" i="10"/>
  <c r="AD117" i="10" s="1"/>
  <c r="AE113" i="10"/>
  <c r="Z114" i="10"/>
  <c r="X115" i="10"/>
  <c r="AC116" i="10" s="1"/>
  <c r="AM111" i="10" l="1"/>
  <c r="AS112" i="10" s="1"/>
  <c r="AI111" i="10"/>
  <c r="AO112" i="10" s="1"/>
  <c r="AH112" i="10"/>
  <c r="AG112" i="10"/>
  <c r="AL112" i="10"/>
  <c r="AK112" i="10"/>
  <c r="AT110" i="10"/>
  <c r="AU111" i="10"/>
  <c r="AQ111" i="10"/>
  <c r="AP111" i="10"/>
  <c r="AA116" i="10"/>
  <c r="Y117" i="10"/>
  <c r="AD118" i="10" s="1"/>
  <c r="AE114" i="10"/>
  <c r="Z115" i="10"/>
  <c r="X116" i="10"/>
  <c r="AC117" i="10" s="1"/>
  <c r="AM112" i="10" l="1"/>
  <c r="AS113" i="10" s="1"/>
  <c r="AI112" i="10"/>
  <c r="AO113" i="10" s="1"/>
  <c r="AG113" i="10"/>
  <c r="AL113" i="10"/>
  <c r="AK113" i="10"/>
  <c r="AH113" i="10"/>
  <c r="AT111" i="10"/>
  <c r="AT112" i="10" s="1"/>
  <c r="AQ112" i="10"/>
  <c r="AP112" i="10"/>
  <c r="AU112" i="10"/>
  <c r="AE115" i="10"/>
  <c r="Z116" i="10"/>
  <c r="X117" i="10"/>
  <c r="AC118" i="10" s="1"/>
  <c r="AA117" i="10"/>
  <c r="Y118" i="10"/>
  <c r="AD119" i="10" s="1"/>
  <c r="AI113" i="10" l="1"/>
  <c r="AO114" i="10" s="1"/>
  <c r="AM113" i="10"/>
  <c r="AS114" i="10" s="1"/>
  <c r="AG114" i="10"/>
  <c r="AK114" i="10"/>
  <c r="AH114" i="10"/>
  <c r="AL114" i="10"/>
  <c r="AQ113" i="10"/>
  <c r="AU113" i="10"/>
  <c r="AP113" i="10"/>
  <c r="AA118" i="10"/>
  <c r="Y119" i="10"/>
  <c r="AD120" i="10" s="1"/>
  <c r="AE116" i="10"/>
  <c r="Z117" i="10"/>
  <c r="X118" i="10"/>
  <c r="AC119" i="10" s="1"/>
  <c r="AT113" i="10"/>
  <c r="AM114" i="10" l="1"/>
  <c r="AS115" i="10" s="1"/>
  <c r="AI114" i="10"/>
  <c r="AO115" i="10" s="1"/>
  <c r="AG115" i="10"/>
  <c r="AL115" i="10"/>
  <c r="AK115" i="10"/>
  <c r="AH115" i="10"/>
  <c r="AP114" i="10"/>
  <c r="AQ114" i="10"/>
  <c r="AT114" i="10"/>
  <c r="AU114" i="10"/>
  <c r="Z118" i="10"/>
  <c r="X119" i="10"/>
  <c r="AC120" i="10" s="1"/>
  <c r="AA119" i="10"/>
  <c r="Y120" i="10"/>
  <c r="AD121" i="10" s="1"/>
  <c r="AE117" i="10"/>
  <c r="AM115" i="10" l="1"/>
  <c r="AS116" i="10" s="1"/>
  <c r="AI115" i="10"/>
  <c r="AO116" i="10" s="1"/>
  <c r="AG116" i="10"/>
  <c r="AK116" i="10"/>
  <c r="AL116" i="10"/>
  <c r="AH116" i="10"/>
  <c r="AT115" i="10"/>
  <c r="AU115" i="10"/>
  <c r="AQ115" i="10"/>
  <c r="AP115" i="10"/>
  <c r="Z119" i="10"/>
  <c r="X120" i="10"/>
  <c r="AC121" i="10" s="1"/>
  <c r="AE118" i="10"/>
  <c r="AA120" i="10"/>
  <c r="Y121" i="10"/>
  <c r="AD122" i="10" s="1"/>
  <c r="AI116" i="10" l="1"/>
  <c r="AO117" i="10" s="1"/>
  <c r="AM116" i="10"/>
  <c r="AS117" i="10" s="1"/>
  <c r="AG117" i="10"/>
  <c r="AK117" i="10"/>
  <c r="AL117" i="10"/>
  <c r="AH117" i="10"/>
  <c r="AU116" i="10"/>
  <c r="AQ116" i="10"/>
  <c r="AP116" i="10"/>
  <c r="AE119" i="10"/>
  <c r="AA121" i="10"/>
  <c r="Y122" i="10"/>
  <c r="AD123" i="10" s="1"/>
  <c r="Z120" i="10"/>
  <c r="X121" i="10"/>
  <c r="AC122" i="10" s="1"/>
  <c r="AM117" i="10" l="1"/>
  <c r="AS118" i="10" s="1"/>
  <c r="AI117" i="10"/>
  <c r="AO118" i="10" s="1"/>
  <c r="AH118" i="10"/>
  <c r="AL118" i="10"/>
  <c r="AK118" i="10"/>
  <c r="AG118" i="10"/>
  <c r="AT116" i="10"/>
  <c r="AU117" i="10"/>
  <c r="AQ117" i="10"/>
  <c r="AE120" i="10"/>
  <c r="Z121" i="10"/>
  <c r="X122" i="10"/>
  <c r="AC123" i="10" s="1"/>
  <c r="AA122" i="10"/>
  <c r="Y123" i="10"/>
  <c r="AD124" i="10" s="1"/>
  <c r="AP117" i="10"/>
  <c r="AM118" i="10" l="1"/>
  <c r="AS119" i="10" s="1"/>
  <c r="AI118" i="10"/>
  <c r="AO119" i="10" s="1"/>
  <c r="AH119" i="10"/>
  <c r="AG119" i="10"/>
  <c r="AL119" i="10"/>
  <c r="AK119" i="10"/>
  <c r="AU118" i="10"/>
  <c r="AT117" i="10"/>
  <c r="AT118" i="10" s="1"/>
  <c r="AP118" i="10"/>
  <c r="AQ118" i="10"/>
  <c r="AA123" i="10"/>
  <c r="Y124" i="10"/>
  <c r="AD125" i="10" s="1"/>
  <c r="AE121" i="10"/>
  <c r="Z122" i="10"/>
  <c r="X123" i="10"/>
  <c r="AC124" i="10" s="1"/>
  <c r="AM119" i="10" l="1"/>
  <c r="AS120" i="10" s="1"/>
  <c r="AI119" i="10"/>
  <c r="AO120" i="10" s="1"/>
  <c r="AH120" i="10"/>
  <c r="AG120" i="10"/>
  <c r="AL120" i="10"/>
  <c r="AK120" i="10"/>
  <c r="AU119" i="10"/>
  <c r="AT119" i="10"/>
  <c r="AQ119" i="10"/>
  <c r="AP119" i="10"/>
  <c r="Z123" i="10"/>
  <c r="X124" i="10"/>
  <c r="AC125" i="10" s="1"/>
  <c r="AA124" i="10"/>
  <c r="Y125" i="10"/>
  <c r="AD126" i="10" s="1"/>
  <c r="AE122" i="10"/>
  <c r="AM120" i="10" l="1"/>
  <c r="AS121" i="10" s="1"/>
  <c r="AI120" i="10"/>
  <c r="AO121" i="10" s="1"/>
  <c r="AH121" i="10"/>
  <c r="AL121" i="10"/>
  <c r="AK121" i="10"/>
  <c r="AG121" i="10"/>
  <c r="AU120" i="10"/>
  <c r="AQ120" i="10"/>
  <c r="AA125" i="10"/>
  <c r="Y126" i="10"/>
  <c r="AD127" i="10" s="1"/>
  <c r="AP120" i="10"/>
  <c r="AT120" i="10"/>
  <c r="AE123" i="10"/>
  <c r="Z124" i="10"/>
  <c r="X125" i="10"/>
  <c r="AC126" i="10" s="1"/>
  <c r="AI121" i="10" l="1"/>
  <c r="AO122" i="10" s="1"/>
  <c r="AM121" i="10"/>
  <c r="AS122" i="10" s="1"/>
  <c r="AG122" i="10"/>
  <c r="AH122" i="10"/>
  <c r="AL122" i="10"/>
  <c r="AK122" i="10"/>
  <c r="AQ121" i="10"/>
  <c r="AT121" i="10"/>
  <c r="AU121" i="10"/>
  <c r="Z125" i="10"/>
  <c r="X126" i="10"/>
  <c r="AC127" i="10" s="1"/>
  <c r="AP121" i="10"/>
  <c r="AE124" i="10"/>
  <c r="AA126" i="10"/>
  <c r="Y127" i="10"/>
  <c r="AD128" i="10" s="1"/>
  <c r="AM122" i="10" l="1"/>
  <c r="AS123" i="10" s="1"/>
  <c r="AI122" i="10"/>
  <c r="AO123" i="10" s="1"/>
  <c r="AG123" i="10"/>
  <c r="AL123" i="10"/>
  <c r="AK123" i="10"/>
  <c r="AH123" i="10"/>
  <c r="AQ122" i="10"/>
  <c r="AU122" i="10"/>
  <c r="AT122" i="10"/>
  <c r="AP122" i="10"/>
  <c r="AA127" i="10"/>
  <c r="Y128" i="10"/>
  <c r="AD129" i="10" s="1"/>
  <c r="Z126" i="10"/>
  <c r="X127" i="10"/>
  <c r="AC128" i="10" s="1"/>
  <c r="AE125" i="10"/>
  <c r="AI123" i="10" l="1"/>
  <c r="AO124" i="10" s="1"/>
  <c r="AM123" i="10"/>
  <c r="AS124" i="10" s="1"/>
  <c r="AH124" i="10"/>
  <c r="AG124" i="10"/>
  <c r="AK124" i="10"/>
  <c r="AL124" i="10"/>
  <c r="AT123" i="10"/>
  <c r="AU123" i="10"/>
  <c r="AQ123" i="10"/>
  <c r="AP123" i="10"/>
  <c r="Z127" i="10"/>
  <c r="X128" i="10"/>
  <c r="AC129" i="10" s="1"/>
  <c r="AA128" i="10"/>
  <c r="Y129" i="10"/>
  <c r="AD130" i="10" s="1"/>
  <c r="AE126" i="10"/>
  <c r="AM124" i="10" l="1"/>
  <c r="AS125" i="10" s="1"/>
  <c r="AI124" i="10"/>
  <c r="AO125" i="10" s="1"/>
  <c r="AH125" i="10"/>
  <c r="AG125" i="10"/>
  <c r="AL125" i="10"/>
  <c r="AK125" i="10"/>
  <c r="AU124" i="10"/>
  <c r="AP124" i="10"/>
  <c r="AQ124" i="10"/>
  <c r="AT124" i="10"/>
  <c r="Z128" i="10"/>
  <c r="X129" i="10"/>
  <c r="AC130" i="10" s="1"/>
  <c r="AE127" i="10"/>
  <c r="AA129" i="10"/>
  <c r="Y130" i="10"/>
  <c r="AD131" i="10" s="1"/>
  <c r="AM125" i="10" l="1"/>
  <c r="AS126" i="10" s="1"/>
  <c r="AI125" i="10"/>
  <c r="AO126" i="10" s="1"/>
  <c r="AK126" i="10"/>
  <c r="AH126" i="10"/>
  <c r="AG126" i="10"/>
  <c r="AL126" i="10"/>
  <c r="AU125" i="10"/>
  <c r="AT125" i="10"/>
  <c r="AP125" i="10"/>
  <c r="AQ125" i="10"/>
  <c r="AE128" i="10"/>
  <c r="AA130" i="10"/>
  <c r="Y131" i="10"/>
  <c r="AD132" i="10" s="1"/>
  <c r="Z129" i="10"/>
  <c r="X130" i="10"/>
  <c r="AC131" i="10" s="1"/>
  <c r="AI126" i="10" l="1"/>
  <c r="AO127" i="10" s="1"/>
  <c r="AM126" i="10"/>
  <c r="AS127" i="10" s="1"/>
  <c r="AH127" i="10"/>
  <c r="AL127" i="10"/>
  <c r="AG127" i="10"/>
  <c r="AK127" i="10"/>
  <c r="AQ126" i="10"/>
  <c r="AU126" i="10"/>
  <c r="AT126" i="10"/>
  <c r="AA131" i="10"/>
  <c r="Y132" i="10"/>
  <c r="AD133" i="10" s="1"/>
  <c r="AE129" i="10"/>
  <c r="Z130" i="10"/>
  <c r="X131" i="10"/>
  <c r="AC132" i="10" s="1"/>
  <c r="AP126" i="10"/>
  <c r="AM127" i="10" l="1"/>
  <c r="AS128" i="10" s="1"/>
  <c r="AI127" i="10"/>
  <c r="AO128" i="10" s="1"/>
  <c r="AH128" i="10"/>
  <c r="AG128" i="10"/>
  <c r="AL128" i="10"/>
  <c r="AK128" i="10"/>
  <c r="AQ127" i="10"/>
  <c r="AP127" i="10"/>
  <c r="AU127" i="10"/>
  <c r="AT127" i="10"/>
  <c r="Z131" i="10"/>
  <c r="X132" i="10"/>
  <c r="AC133" i="10" s="1"/>
  <c r="AE130" i="10"/>
  <c r="AA132" i="10"/>
  <c r="Y133" i="10"/>
  <c r="AD134" i="10" s="1"/>
  <c r="AM128" i="10" l="1"/>
  <c r="AS129" i="10" s="1"/>
  <c r="AI128" i="10"/>
  <c r="AO129" i="10" s="1"/>
  <c r="AG129" i="10"/>
  <c r="AH129" i="10"/>
  <c r="AL129" i="10"/>
  <c r="AK129" i="10"/>
  <c r="AQ128" i="10"/>
  <c r="AP128" i="10"/>
  <c r="AU128" i="10"/>
  <c r="AT128" i="10"/>
  <c r="AA133" i="10"/>
  <c r="Y134" i="10"/>
  <c r="AD135" i="10" s="1"/>
  <c r="AE131" i="10"/>
  <c r="Z132" i="10"/>
  <c r="X133" i="10"/>
  <c r="AC134" i="10" s="1"/>
  <c r="AM129" i="10" l="1"/>
  <c r="AS130" i="10" s="1"/>
  <c r="AI129" i="10"/>
  <c r="AO130" i="10" s="1"/>
  <c r="AH130" i="10"/>
  <c r="AG130" i="10"/>
  <c r="AL130" i="10"/>
  <c r="AK130" i="10"/>
  <c r="AU129" i="10"/>
  <c r="AQ129" i="10"/>
  <c r="AE132" i="10"/>
  <c r="AP129" i="10"/>
  <c r="AA134" i="10"/>
  <c r="Y135" i="10"/>
  <c r="AD136" i="10" s="1"/>
  <c r="Z133" i="10"/>
  <c r="X134" i="10"/>
  <c r="AC135" i="10" s="1"/>
  <c r="AT129" i="10"/>
  <c r="AM130" i="10" l="1"/>
  <c r="AS131" i="10" s="1"/>
  <c r="AI130" i="10"/>
  <c r="AO131" i="10" s="1"/>
  <c r="AK131" i="10"/>
  <c r="AH131" i="10"/>
  <c r="AG131" i="10"/>
  <c r="AL131" i="10"/>
  <c r="AU130" i="10"/>
  <c r="AQ130" i="10"/>
  <c r="Z134" i="10"/>
  <c r="X135" i="10"/>
  <c r="AC136" i="10" s="1"/>
  <c r="AA135" i="10"/>
  <c r="Y136" i="10"/>
  <c r="AD137" i="10" s="1"/>
  <c r="AP130" i="10"/>
  <c r="AE133" i="10"/>
  <c r="AT130" i="10"/>
  <c r="AI131" i="10" l="1"/>
  <c r="AO132" i="10" s="1"/>
  <c r="AM131" i="10"/>
  <c r="AS132" i="10" s="1"/>
  <c r="AK132" i="10"/>
  <c r="AL132" i="10"/>
  <c r="AH132" i="10"/>
  <c r="AG132" i="10"/>
  <c r="AU131" i="10"/>
  <c r="AQ131" i="10"/>
  <c r="AP131" i="10"/>
  <c r="AT131" i="10"/>
  <c r="Z135" i="10"/>
  <c r="X136" i="10"/>
  <c r="AC137" i="10" s="1"/>
  <c r="AA136" i="10"/>
  <c r="Y137" i="10"/>
  <c r="AD138" i="10" s="1"/>
  <c r="AE134" i="10"/>
  <c r="AI132" i="10" l="1"/>
  <c r="AO133" i="10" s="1"/>
  <c r="AM132" i="10"/>
  <c r="AS133" i="10" s="1"/>
  <c r="AH133" i="10"/>
  <c r="AG133" i="10"/>
  <c r="AL133" i="10"/>
  <c r="AK133" i="10"/>
  <c r="AU132" i="10"/>
  <c r="AQ132" i="10"/>
  <c r="Z136" i="10"/>
  <c r="X137" i="10"/>
  <c r="AC138" i="10" s="1"/>
  <c r="AE135" i="10"/>
  <c r="AA137" i="10"/>
  <c r="Y138" i="10"/>
  <c r="AD139" i="10" s="1"/>
  <c r="AT132" i="10"/>
  <c r="AP132" i="10"/>
  <c r="AM133" i="10" l="1"/>
  <c r="AS134" i="10" s="1"/>
  <c r="AI133" i="10"/>
  <c r="AO134" i="10" s="1"/>
  <c r="AH134" i="10"/>
  <c r="AG134" i="10"/>
  <c r="AL134" i="10"/>
  <c r="AK134" i="10"/>
  <c r="AU133" i="10"/>
  <c r="AQ133" i="10"/>
  <c r="AE136" i="10"/>
  <c r="Z137" i="10"/>
  <c r="X138" i="10"/>
  <c r="AC139" i="10" s="1"/>
  <c r="AP133" i="10"/>
  <c r="AT133" i="10"/>
  <c r="AA138" i="10"/>
  <c r="Y139" i="10"/>
  <c r="AD140" i="10" s="1"/>
  <c r="AM134" i="10" l="1"/>
  <c r="AS135" i="10" s="1"/>
  <c r="AI134" i="10"/>
  <c r="AO135" i="10" s="1"/>
  <c r="AH135" i="10"/>
  <c r="AG135" i="10"/>
  <c r="AK135" i="10"/>
  <c r="AL135" i="10"/>
  <c r="AU134" i="10"/>
  <c r="AQ134" i="10"/>
  <c r="AP134" i="10"/>
  <c r="AT134" i="10"/>
  <c r="AE137" i="10"/>
  <c r="Z138" i="10"/>
  <c r="X139" i="10"/>
  <c r="AC140" i="10" s="1"/>
  <c r="AA139" i="10"/>
  <c r="Y140" i="10"/>
  <c r="AD141" i="10" s="1"/>
  <c r="AM135" i="10" l="1"/>
  <c r="AS136" i="10" s="1"/>
  <c r="AI135" i="10"/>
  <c r="AO136" i="10" s="1"/>
  <c r="AH136" i="10"/>
  <c r="AG136" i="10"/>
  <c r="AL136" i="10"/>
  <c r="AK136" i="10"/>
  <c r="AU135" i="10"/>
  <c r="AT135" i="10"/>
  <c r="AQ135" i="10"/>
  <c r="Z139" i="10"/>
  <c r="X140" i="10"/>
  <c r="AC141" i="10" s="1"/>
  <c r="AP135" i="10"/>
  <c r="AE138" i="10"/>
  <c r="AA140" i="10"/>
  <c r="Y141" i="10"/>
  <c r="AD142" i="10" s="1"/>
  <c r="AM136" i="10" l="1"/>
  <c r="AS137" i="10" s="1"/>
  <c r="AI136" i="10"/>
  <c r="AO137" i="10" s="1"/>
  <c r="AG137" i="10"/>
  <c r="AK137" i="10"/>
  <c r="AH137" i="10"/>
  <c r="AL137" i="10"/>
  <c r="AU136" i="10"/>
  <c r="AT136" i="10"/>
  <c r="AQ136" i="10"/>
  <c r="AP136" i="10"/>
  <c r="AE139" i="10"/>
  <c r="Z140" i="10"/>
  <c r="X141" i="10"/>
  <c r="AC142" i="10" s="1"/>
  <c r="AA141" i="10"/>
  <c r="Y142" i="10"/>
  <c r="AD143" i="10" s="1"/>
  <c r="AM137" i="10" l="1"/>
  <c r="AS138" i="10" s="1"/>
  <c r="AI137" i="10"/>
  <c r="AO138" i="10" s="1"/>
  <c r="AL138" i="10"/>
  <c r="AH138" i="10"/>
  <c r="AG138" i="10"/>
  <c r="AK138" i="10"/>
  <c r="AQ137" i="10"/>
  <c r="AP137" i="10"/>
  <c r="AU137" i="10"/>
  <c r="AA142" i="10"/>
  <c r="Y143" i="10"/>
  <c r="AD144" i="10" s="1"/>
  <c r="Z141" i="10"/>
  <c r="X142" i="10"/>
  <c r="AC143" i="10" s="1"/>
  <c r="AE140" i="10"/>
  <c r="AI138" i="10" l="1"/>
  <c r="AO139" i="10" s="1"/>
  <c r="AM138" i="10"/>
  <c r="AS139" i="10" s="1"/>
  <c r="AH139" i="10"/>
  <c r="AG139" i="10"/>
  <c r="AL139" i="10"/>
  <c r="AK139" i="10"/>
  <c r="AQ138" i="10"/>
  <c r="AT137" i="10"/>
  <c r="AU138" i="10"/>
  <c r="Z142" i="10"/>
  <c r="X143" i="10"/>
  <c r="AC144" i="10" s="1"/>
  <c r="AA143" i="10"/>
  <c r="Y144" i="10"/>
  <c r="AD145" i="10" s="1"/>
  <c r="AE141" i="10"/>
  <c r="AM139" i="10" l="1"/>
  <c r="AS140" i="10" s="1"/>
  <c r="AI139" i="10"/>
  <c r="AO140" i="10" s="1"/>
  <c r="AH140" i="10"/>
  <c r="AG140" i="10"/>
  <c r="AK140" i="10"/>
  <c r="AL140" i="10"/>
  <c r="AT138" i="10"/>
  <c r="AP138" i="10"/>
  <c r="AQ139" i="10"/>
  <c r="AU139" i="10"/>
  <c r="Z143" i="10"/>
  <c r="X144" i="10"/>
  <c r="AC145" i="10" s="1"/>
  <c r="AE142" i="10"/>
  <c r="AA144" i="10"/>
  <c r="Y145" i="10"/>
  <c r="AD146" i="10" s="1"/>
  <c r="AI140" i="10" l="1"/>
  <c r="AO141" i="10" s="1"/>
  <c r="AM140" i="10"/>
  <c r="AS141" i="10" s="1"/>
  <c r="AH141" i="10"/>
  <c r="AG141" i="10"/>
  <c r="AL141" i="10"/>
  <c r="AK141" i="10"/>
  <c r="AT139" i="10"/>
  <c r="AP139" i="10"/>
  <c r="AQ140" i="10"/>
  <c r="AU140" i="10"/>
  <c r="AE143" i="10"/>
  <c r="Z144" i="10"/>
  <c r="X145" i="10"/>
  <c r="AC146" i="10" s="1"/>
  <c r="AA145" i="10"/>
  <c r="Y146" i="10"/>
  <c r="AD147" i="10" s="1"/>
  <c r="AM141" i="10" l="1"/>
  <c r="AS142" i="10" s="1"/>
  <c r="AI141" i="10"/>
  <c r="AO142" i="10" s="1"/>
  <c r="AH142" i="10"/>
  <c r="AG142" i="10"/>
  <c r="AL142" i="10"/>
  <c r="AK142" i="10"/>
  <c r="AT140" i="10"/>
  <c r="AP140" i="10"/>
  <c r="AQ141" i="10"/>
  <c r="AU141" i="10"/>
  <c r="AE144" i="10"/>
  <c r="AA146" i="10"/>
  <c r="Y147" i="10"/>
  <c r="AD148" i="10" s="1"/>
  <c r="Z145" i="10"/>
  <c r="X146" i="10"/>
  <c r="AC147" i="10" s="1"/>
  <c r="AM142" i="10" l="1"/>
  <c r="AS143" i="10" s="1"/>
  <c r="AI142" i="10"/>
  <c r="AO143" i="10" s="1"/>
  <c r="AG143" i="10"/>
  <c r="AK143" i="10"/>
  <c r="AL143" i="10"/>
  <c r="AH143" i="10"/>
  <c r="AP141" i="10"/>
  <c r="AT141" i="10"/>
  <c r="AQ142" i="10"/>
  <c r="AU142" i="10"/>
  <c r="Z146" i="10"/>
  <c r="X147" i="10"/>
  <c r="AC148" i="10" s="1"/>
  <c r="AE145" i="10"/>
  <c r="AA147" i="10"/>
  <c r="Y148" i="10"/>
  <c r="AD149" i="10" s="1"/>
  <c r="AM143" i="10" l="1"/>
  <c r="AS144" i="10" s="1"/>
  <c r="AI143" i="10"/>
  <c r="AO144" i="10" s="1"/>
  <c r="AH144" i="10"/>
  <c r="AG144" i="10"/>
  <c r="AK144" i="10"/>
  <c r="AL144" i="10"/>
  <c r="AU143" i="10"/>
  <c r="AT142" i="10"/>
  <c r="AT143" i="10" s="1"/>
  <c r="AP142" i="10"/>
  <c r="AQ143" i="10"/>
  <c r="AA148" i="10"/>
  <c r="Y149" i="10"/>
  <c r="AD150" i="10" s="1"/>
  <c r="Z147" i="10"/>
  <c r="X148" i="10"/>
  <c r="AC149" i="10" s="1"/>
  <c r="AE146" i="10"/>
  <c r="AM144" i="10" l="1"/>
  <c r="AS145" i="10" s="1"/>
  <c r="AI144" i="10"/>
  <c r="AO145" i="10" s="1"/>
  <c r="AH145" i="10"/>
  <c r="AG145" i="10"/>
  <c r="AL145" i="10"/>
  <c r="AK145" i="10"/>
  <c r="AT144" i="10"/>
  <c r="AU144" i="10"/>
  <c r="AP143" i="10"/>
  <c r="AP144" i="10" s="1"/>
  <c r="AQ144" i="10"/>
  <c r="AA149" i="10"/>
  <c r="Y150" i="10"/>
  <c r="AD151" i="10" s="1"/>
  <c r="Z148" i="10"/>
  <c r="X149" i="10"/>
  <c r="AC150" i="10" s="1"/>
  <c r="AE147" i="10"/>
  <c r="AM145" i="10" l="1"/>
  <c r="AS146" i="10" s="1"/>
  <c r="AI145" i="10"/>
  <c r="AO146" i="10" s="1"/>
  <c r="AH146" i="10"/>
  <c r="AG146" i="10"/>
  <c r="AL146" i="10"/>
  <c r="AK146" i="10"/>
  <c r="AP145" i="10"/>
  <c r="AQ145" i="10"/>
  <c r="AU145" i="10"/>
  <c r="AT145" i="10"/>
  <c r="Z149" i="10"/>
  <c r="X150" i="10"/>
  <c r="AC151" i="10" s="1"/>
  <c r="AE148" i="10"/>
  <c r="AA150" i="10"/>
  <c r="Y151" i="10"/>
  <c r="AD152" i="10" s="1"/>
  <c r="AM146" i="10" l="1"/>
  <c r="AS147" i="10" s="1"/>
  <c r="AI146" i="10"/>
  <c r="AO147" i="10" s="1"/>
  <c r="AH147" i="10"/>
  <c r="AG147" i="10"/>
  <c r="AL147" i="10"/>
  <c r="AK147" i="10"/>
  <c r="AU146" i="10"/>
  <c r="AQ146" i="10"/>
  <c r="AP146" i="10"/>
  <c r="AT146" i="10"/>
  <c r="Z150" i="10"/>
  <c r="X151" i="10"/>
  <c r="AC152" i="10" s="1"/>
  <c r="AA151" i="10"/>
  <c r="Y152" i="10"/>
  <c r="AD153" i="10" s="1"/>
  <c r="AE149" i="10"/>
  <c r="AM147" i="10" l="1"/>
  <c r="AS148" i="10" s="1"/>
  <c r="AI147" i="10"/>
  <c r="AO148" i="10" s="1"/>
  <c r="AH148" i="10"/>
  <c r="AG148" i="10"/>
  <c r="AL148" i="10"/>
  <c r="AK148" i="10"/>
  <c r="AT147" i="10"/>
  <c r="AU147" i="10"/>
  <c r="AQ147" i="10"/>
  <c r="AE150" i="10"/>
  <c r="Z151" i="10"/>
  <c r="X152" i="10"/>
  <c r="AC153" i="10" s="1"/>
  <c r="AP147" i="10"/>
  <c r="AA152" i="10"/>
  <c r="Y153" i="10"/>
  <c r="AD154" i="10" s="1"/>
  <c r="AM148" i="10" l="1"/>
  <c r="AS149" i="10" s="1"/>
  <c r="AI148" i="10"/>
  <c r="AO149" i="10" s="1"/>
  <c r="AH149" i="10"/>
  <c r="AG149" i="10"/>
  <c r="AL149" i="10"/>
  <c r="AK149" i="10"/>
  <c r="AT148" i="10"/>
  <c r="AU148" i="10"/>
  <c r="AQ148" i="10"/>
  <c r="AA153" i="10"/>
  <c r="Y154" i="10"/>
  <c r="AD155" i="10" s="1"/>
  <c r="AE151" i="10"/>
  <c r="AP148" i="10"/>
  <c r="Z152" i="10"/>
  <c r="X153" i="10"/>
  <c r="AC154" i="10" s="1"/>
  <c r="AI149" i="10" l="1"/>
  <c r="AO150" i="10" s="1"/>
  <c r="AM149" i="10"/>
  <c r="AS150" i="10" s="1"/>
  <c r="AH150" i="10"/>
  <c r="AG150" i="10"/>
  <c r="AK150" i="10"/>
  <c r="AL150" i="10"/>
  <c r="AU149" i="10"/>
  <c r="AQ149" i="10"/>
  <c r="AT149" i="10"/>
  <c r="AE152" i="10"/>
  <c r="Z153" i="10"/>
  <c r="X154" i="10"/>
  <c r="AC155" i="10" s="1"/>
  <c r="AP149" i="10"/>
  <c r="AA154" i="10"/>
  <c r="Y155" i="10"/>
  <c r="AD156" i="10" s="1"/>
  <c r="AM150" i="10" l="1"/>
  <c r="AS151" i="10" s="1"/>
  <c r="AI150" i="10"/>
  <c r="AO151" i="10" s="1"/>
  <c r="AH151" i="10"/>
  <c r="AG151" i="10"/>
  <c r="AL151" i="10"/>
  <c r="AK151" i="10"/>
  <c r="AU150" i="10"/>
  <c r="AQ150" i="10"/>
  <c r="Z154" i="10"/>
  <c r="X155" i="10"/>
  <c r="AC156" i="10" s="1"/>
  <c r="AA155" i="10"/>
  <c r="Y156" i="10"/>
  <c r="AD157" i="10" s="1"/>
  <c r="AE153" i="10"/>
  <c r="AP150" i="10"/>
  <c r="AM151" i="10" l="1"/>
  <c r="AS152" i="10" s="1"/>
  <c r="AI151" i="10"/>
  <c r="AO152" i="10" s="1"/>
  <c r="AG152" i="10"/>
  <c r="AL152" i="10"/>
  <c r="AK152" i="10"/>
  <c r="AH152" i="10"/>
  <c r="AU151" i="10"/>
  <c r="AT150" i="10"/>
  <c r="AT151" i="10" s="1"/>
  <c r="AQ151" i="10"/>
  <c r="AE154" i="10"/>
  <c r="Z155" i="10"/>
  <c r="X156" i="10"/>
  <c r="AC157" i="10" s="1"/>
  <c r="AP151" i="10"/>
  <c r="AA156" i="10"/>
  <c r="Y157" i="10"/>
  <c r="AD158" i="10" s="1"/>
  <c r="AM152" i="10" l="1"/>
  <c r="AS153" i="10" s="1"/>
  <c r="AI152" i="10"/>
  <c r="AO153" i="10" s="1"/>
  <c r="AL153" i="10"/>
  <c r="AH153" i="10"/>
  <c r="AG153" i="10"/>
  <c r="AK153" i="10"/>
  <c r="AP152" i="10"/>
  <c r="AQ152" i="10"/>
  <c r="AU152" i="10"/>
  <c r="AA157" i="10"/>
  <c r="Y158" i="10"/>
  <c r="AD159" i="10" s="1"/>
  <c r="Z156" i="10"/>
  <c r="X157" i="10"/>
  <c r="AC158" i="10" s="1"/>
  <c r="AE155" i="10"/>
  <c r="AI153" i="10" l="1"/>
  <c r="AO154" i="10" s="1"/>
  <c r="AM153" i="10"/>
  <c r="AS154" i="10" s="1"/>
  <c r="AH154" i="10"/>
  <c r="AK154" i="10"/>
  <c r="AL154" i="10"/>
  <c r="AG154" i="10"/>
  <c r="AQ153" i="10"/>
  <c r="AT152" i="10"/>
  <c r="AT153" i="10" s="1"/>
  <c r="AP153" i="10"/>
  <c r="AU153" i="10"/>
  <c r="AE156" i="10"/>
  <c r="Z157" i="10"/>
  <c r="X158" i="10"/>
  <c r="AC159" i="10" s="1"/>
  <c r="AA158" i="10"/>
  <c r="Y159" i="10"/>
  <c r="AD160" i="10" s="1"/>
  <c r="AM154" i="10" l="1"/>
  <c r="AS155" i="10" s="1"/>
  <c r="AI154" i="10"/>
  <c r="AO155" i="10" s="1"/>
  <c r="AK155" i="10"/>
  <c r="AH155" i="10"/>
  <c r="AG155" i="10"/>
  <c r="AL155" i="10"/>
  <c r="AU154" i="10"/>
  <c r="AQ154" i="10"/>
  <c r="AP154" i="10"/>
  <c r="Z158" i="10"/>
  <c r="X159" i="10"/>
  <c r="AC160" i="10" s="1"/>
  <c r="AE157" i="10"/>
  <c r="AA159" i="10"/>
  <c r="Y160" i="10"/>
  <c r="AD161" i="10" s="1"/>
  <c r="AI155" i="10" l="1"/>
  <c r="AO156" i="10" s="1"/>
  <c r="AM155" i="10"/>
  <c r="AS156" i="10" s="1"/>
  <c r="AH156" i="10"/>
  <c r="AG156" i="10"/>
  <c r="AL156" i="10"/>
  <c r="AK156" i="10"/>
  <c r="AT154" i="10"/>
  <c r="AU155" i="10"/>
  <c r="AP155" i="10"/>
  <c r="AQ155" i="10"/>
  <c r="AE158" i="10"/>
  <c r="AA160" i="10"/>
  <c r="Y161" i="10"/>
  <c r="AD162" i="10" s="1"/>
  <c r="Z159" i="10"/>
  <c r="X160" i="10"/>
  <c r="AC161" i="10" s="1"/>
  <c r="AM156" i="10" l="1"/>
  <c r="AS157" i="10" s="1"/>
  <c r="AI156" i="10"/>
  <c r="AO157" i="10" s="1"/>
  <c r="AL157" i="10"/>
  <c r="AK157" i="10"/>
  <c r="AH157" i="10"/>
  <c r="AG157" i="10"/>
  <c r="AT155" i="10"/>
  <c r="AU156" i="10"/>
  <c r="AQ156" i="10"/>
  <c r="AP156" i="10"/>
  <c r="AA161" i="10"/>
  <c r="Y162" i="10"/>
  <c r="AD163" i="10" s="1"/>
  <c r="Z160" i="10"/>
  <c r="X161" i="10"/>
  <c r="AC162" i="10" s="1"/>
  <c r="AE159" i="10"/>
  <c r="AI157" i="10" l="1"/>
  <c r="AO158" i="10" s="1"/>
  <c r="AM157" i="10"/>
  <c r="AS158" i="10" s="1"/>
  <c r="AH158" i="10"/>
  <c r="AG158" i="10"/>
  <c r="AL158" i="10"/>
  <c r="AK158" i="10"/>
  <c r="AU157" i="10"/>
  <c r="AT156" i="10"/>
  <c r="AT157" i="10" s="1"/>
  <c r="AQ157" i="10"/>
  <c r="AE160" i="10"/>
  <c r="Z161" i="10"/>
  <c r="X162" i="10"/>
  <c r="AC163" i="10" s="1"/>
  <c r="AA162" i="10"/>
  <c r="Y163" i="10"/>
  <c r="AD164" i="10" s="1"/>
  <c r="AP157" i="10"/>
  <c r="AM158" i="10" l="1"/>
  <c r="AS159" i="10" s="1"/>
  <c r="AI158" i="10"/>
  <c r="AO159" i="10" s="1"/>
  <c r="AL159" i="10"/>
  <c r="AK159" i="10"/>
  <c r="AH159" i="10"/>
  <c r="AG159" i="10"/>
  <c r="AT158" i="10"/>
  <c r="AU158" i="10"/>
  <c r="AQ158" i="10"/>
  <c r="AP158" i="10"/>
  <c r="Z162" i="10"/>
  <c r="X163" i="10"/>
  <c r="AC164" i="10" s="1"/>
  <c r="AE161" i="10"/>
  <c r="AA163" i="10"/>
  <c r="Y164" i="10"/>
  <c r="AD165" i="10" s="1"/>
  <c r="AM159" i="10" l="1"/>
  <c r="AS160" i="10" s="1"/>
  <c r="AI159" i="10"/>
  <c r="AO160" i="10" s="1"/>
  <c r="AH160" i="10"/>
  <c r="AL160" i="10"/>
  <c r="AK160" i="10"/>
  <c r="AG160" i="10"/>
  <c r="AU159" i="10"/>
  <c r="AQ159" i="10"/>
  <c r="AP159" i="10"/>
  <c r="Z163" i="10"/>
  <c r="X164" i="10"/>
  <c r="AC165" i="10" s="1"/>
  <c r="AE162" i="10"/>
  <c r="AA164" i="10"/>
  <c r="Y165" i="10"/>
  <c r="AD166" i="10" s="1"/>
  <c r="AM160" i="10" l="1"/>
  <c r="AS161" i="10" s="1"/>
  <c r="AI160" i="10"/>
  <c r="AO161" i="10" s="1"/>
  <c r="AL161" i="10"/>
  <c r="AK161" i="10"/>
  <c r="AH161" i="10"/>
  <c r="AG161" i="10"/>
  <c r="AT159" i="10"/>
  <c r="AU160" i="10"/>
  <c r="AQ160" i="10"/>
  <c r="Z164" i="10"/>
  <c r="X165" i="10"/>
  <c r="AC166" i="10" s="1"/>
  <c r="AE163" i="10"/>
  <c r="AP160" i="10"/>
  <c r="AA165" i="10"/>
  <c r="Y166" i="10"/>
  <c r="AD167" i="10" s="1"/>
  <c r="AI161" i="10" l="1"/>
  <c r="AO162" i="10" s="1"/>
  <c r="AM161" i="10"/>
  <c r="AS162" i="10" s="1"/>
  <c r="AH162" i="10"/>
  <c r="AG162" i="10"/>
  <c r="AL162" i="10"/>
  <c r="AK162" i="10"/>
  <c r="AU161" i="10"/>
  <c r="AT160" i="10"/>
  <c r="AT161" i="10" s="1"/>
  <c r="AQ161" i="10"/>
  <c r="AP161" i="10"/>
  <c r="Z165" i="10"/>
  <c r="X166" i="10"/>
  <c r="AC167" i="10" s="1"/>
  <c r="AE164" i="10"/>
  <c r="AA166" i="10"/>
  <c r="Y167" i="10"/>
  <c r="AD168" i="10" s="1"/>
  <c r="AM162" i="10" l="1"/>
  <c r="AS163" i="10" s="1"/>
  <c r="AI162" i="10"/>
  <c r="AO163" i="10" s="1"/>
  <c r="AH163" i="10"/>
  <c r="AG163" i="10"/>
  <c r="AL163" i="10"/>
  <c r="AK163" i="10"/>
  <c r="AQ162" i="10"/>
  <c r="AU162" i="10"/>
  <c r="AT162" i="10"/>
  <c r="Z166" i="10"/>
  <c r="X167" i="10"/>
  <c r="AC168" i="10" s="1"/>
  <c r="AP162" i="10"/>
  <c r="AA167" i="10"/>
  <c r="Y168" i="10"/>
  <c r="AD169" i="10" s="1"/>
  <c r="AE165" i="10"/>
  <c r="AM163" i="10" l="1"/>
  <c r="AS164" i="10" s="1"/>
  <c r="AI163" i="10"/>
  <c r="AO164" i="10" s="1"/>
  <c r="AK164" i="10"/>
  <c r="AL164" i="10"/>
  <c r="AH164" i="10"/>
  <c r="AG164" i="10"/>
  <c r="AT163" i="10"/>
  <c r="AU163" i="10"/>
  <c r="AP163" i="10"/>
  <c r="AQ163" i="10"/>
  <c r="AA168" i="10"/>
  <c r="Y169" i="10"/>
  <c r="AD170" i="10" s="1"/>
  <c r="AE166" i="10"/>
  <c r="Z167" i="10"/>
  <c r="X168" i="10"/>
  <c r="AC169" i="10" s="1"/>
  <c r="AI164" i="10" l="1"/>
  <c r="AO165" i="10" s="1"/>
  <c r="AM164" i="10"/>
  <c r="AS165" i="10" s="1"/>
  <c r="AH165" i="10"/>
  <c r="AG165" i="10"/>
  <c r="AL165" i="10"/>
  <c r="AK165" i="10"/>
  <c r="AT164" i="10"/>
  <c r="AQ164" i="10"/>
  <c r="AP164" i="10"/>
  <c r="AE167" i="10"/>
  <c r="AA169" i="10"/>
  <c r="Y170" i="10"/>
  <c r="AD171" i="10" s="1"/>
  <c r="Z168" i="10"/>
  <c r="X169" i="10"/>
  <c r="AC170" i="10" s="1"/>
  <c r="AM165" i="10" l="1"/>
  <c r="AS166" i="10" s="1"/>
  <c r="AI165" i="10"/>
  <c r="AO166" i="10" s="1"/>
  <c r="AH166" i="10"/>
  <c r="AG166" i="10"/>
  <c r="AL166" i="10"/>
  <c r="AK166" i="10"/>
  <c r="AT165" i="10"/>
  <c r="AU164" i="10"/>
  <c r="AU165" i="10" s="1"/>
  <c r="AA170" i="10"/>
  <c r="Y171" i="10"/>
  <c r="AD172" i="10" s="1"/>
  <c r="AE168" i="10"/>
  <c r="Z169" i="10"/>
  <c r="X170" i="10"/>
  <c r="AC171" i="10" s="1"/>
  <c r="AQ165" i="10"/>
  <c r="AP165" i="10"/>
  <c r="AI166" i="10" l="1"/>
  <c r="AO167" i="10" s="1"/>
  <c r="AM166" i="10"/>
  <c r="AS167" i="10" s="1"/>
  <c r="AH167" i="10"/>
  <c r="AL167" i="10"/>
  <c r="AK167" i="10"/>
  <c r="AG167" i="10"/>
  <c r="Z170" i="10"/>
  <c r="X171" i="10"/>
  <c r="AC172" i="10" s="1"/>
  <c r="AQ166" i="10"/>
  <c r="AP166" i="10"/>
  <c r="AA171" i="10"/>
  <c r="Y172" i="10"/>
  <c r="AD173" i="10" s="1"/>
  <c r="AE169" i="10"/>
  <c r="AU166" i="10"/>
  <c r="AT166" i="10"/>
  <c r="AM167" i="10" l="1"/>
  <c r="AS168" i="10" s="1"/>
  <c r="AI167" i="10"/>
  <c r="AO168" i="10" s="1"/>
  <c r="AG168" i="10"/>
  <c r="AL168" i="10"/>
  <c r="AK168" i="10"/>
  <c r="AH168" i="10"/>
  <c r="AU167" i="10"/>
  <c r="AQ167" i="10"/>
  <c r="AT167" i="10"/>
  <c r="AA172" i="10"/>
  <c r="Y173" i="10"/>
  <c r="AD174" i="10" s="1"/>
  <c r="AE170" i="10"/>
  <c r="Z171" i="10"/>
  <c r="X172" i="10"/>
  <c r="AC173" i="10" s="1"/>
  <c r="AP167" i="10"/>
  <c r="AM168" i="10" l="1"/>
  <c r="AS169" i="10" s="1"/>
  <c r="AI168" i="10"/>
  <c r="AO169" i="10" s="1"/>
  <c r="AH169" i="10"/>
  <c r="AL169" i="10"/>
  <c r="AG169" i="10"/>
  <c r="AK169" i="10"/>
  <c r="AU168" i="10"/>
  <c r="AT168" i="10"/>
  <c r="AP168" i="10"/>
  <c r="AQ168" i="10"/>
  <c r="AA173" i="10"/>
  <c r="Y174" i="10"/>
  <c r="AD175" i="10" s="1"/>
  <c r="Z172" i="10"/>
  <c r="X173" i="10"/>
  <c r="AC174" i="10" s="1"/>
  <c r="AE171" i="10"/>
  <c r="AI169" i="10" l="1"/>
  <c r="AO170" i="10" s="1"/>
  <c r="AM169" i="10"/>
  <c r="AS170" i="10" s="1"/>
  <c r="AL170" i="10"/>
  <c r="AH170" i="10"/>
  <c r="AG170" i="10"/>
  <c r="AK170" i="10"/>
  <c r="AT169" i="10"/>
  <c r="AU169" i="10"/>
  <c r="AQ169" i="10"/>
  <c r="AP169" i="10"/>
  <c r="AE172" i="10"/>
  <c r="Z173" i="10"/>
  <c r="X174" i="10"/>
  <c r="AC175" i="10" s="1"/>
  <c r="AA174" i="10"/>
  <c r="Y175" i="10"/>
  <c r="AD176" i="10" s="1"/>
  <c r="AI170" i="10" l="1"/>
  <c r="AO171" i="10" s="1"/>
  <c r="AM170" i="10"/>
  <c r="AS171" i="10" s="1"/>
  <c r="AG171" i="10"/>
  <c r="AL171" i="10"/>
  <c r="AK171" i="10"/>
  <c r="AH171" i="10"/>
  <c r="AQ170" i="10"/>
  <c r="AA175" i="10"/>
  <c r="Y176" i="10"/>
  <c r="AD177" i="10" s="1"/>
  <c r="AU170" i="10"/>
  <c r="AT170" i="10"/>
  <c r="Z174" i="10"/>
  <c r="X175" i="10"/>
  <c r="AC176" i="10" s="1"/>
  <c r="AP170" i="10"/>
  <c r="AE173" i="10"/>
  <c r="AM171" i="10" l="1"/>
  <c r="AS172" i="10" s="1"/>
  <c r="AI171" i="10"/>
  <c r="AO172" i="10" s="1"/>
  <c r="AH172" i="10"/>
  <c r="AG172" i="10"/>
  <c r="AL172" i="10"/>
  <c r="AK172" i="10"/>
  <c r="AT171" i="10"/>
  <c r="AU171" i="10"/>
  <c r="AQ171" i="10"/>
  <c r="AA176" i="10"/>
  <c r="Y177" i="10"/>
  <c r="AD178" i="10" s="1"/>
  <c r="Z175" i="10"/>
  <c r="X176" i="10"/>
  <c r="AC177" i="10" s="1"/>
  <c r="AP171" i="10"/>
  <c r="AE174" i="10"/>
  <c r="AM172" i="10" l="1"/>
  <c r="AS173" i="10" s="1"/>
  <c r="AI172" i="10"/>
  <c r="AO173" i="10" s="1"/>
  <c r="AH173" i="10"/>
  <c r="AG173" i="10"/>
  <c r="AL173" i="10"/>
  <c r="AK173" i="10"/>
  <c r="AU172" i="10"/>
  <c r="AT172" i="10"/>
  <c r="AP172" i="10"/>
  <c r="AQ172" i="10"/>
  <c r="AA177" i="10"/>
  <c r="Y178" i="10"/>
  <c r="AD179" i="10" s="1"/>
  <c r="Z176" i="10"/>
  <c r="X177" i="10"/>
  <c r="AC178" i="10" s="1"/>
  <c r="AE175" i="10"/>
  <c r="AM173" i="10" l="1"/>
  <c r="AS174" i="10" s="1"/>
  <c r="AI173" i="10"/>
  <c r="AO174" i="10" s="1"/>
  <c r="AG174" i="10"/>
  <c r="AL174" i="10"/>
  <c r="AK174" i="10"/>
  <c r="AH174" i="10"/>
  <c r="AQ173" i="10"/>
  <c r="AU173" i="10"/>
  <c r="AT173" i="10"/>
  <c r="AP173" i="10"/>
  <c r="AE176" i="10"/>
  <c r="Z177" i="10"/>
  <c r="X178" i="10"/>
  <c r="AC179" i="10" s="1"/>
  <c r="AA178" i="10"/>
  <c r="Y179" i="10"/>
  <c r="AD180" i="10" s="1"/>
  <c r="AM174" i="10" l="1"/>
  <c r="AS175" i="10" s="1"/>
  <c r="AI174" i="10"/>
  <c r="AO175" i="10" s="1"/>
  <c r="AH175" i="10"/>
  <c r="AG175" i="10"/>
  <c r="AL175" i="10"/>
  <c r="AK175" i="10"/>
  <c r="AT174" i="10"/>
  <c r="AU174" i="10"/>
  <c r="AQ174" i="10"/>
  <c r="AP174" i="10"/>
  <c r="AA179" i="10"/>
  <c r="Y180" i="10"/>
  <c r="AD181" i="10" s="1"/>
  <c r="Z178" i="10"/>
  <c r="X179" i="10"/>
  <c r="AC180" i="10" s="1"/>
  <c r="AE177" i="10"/>
  <c r="AM175" i="10" l="1"/>
  <c r="AS176" i="10" s="1"/>
  <c r="AI175" i="10"/>
  <c r="AO176" i="10" s="1"/>
  <c r="AH176" i="10"/>
  <c r="AG176" i="10"/>
  <c r="AL176" i="10"/>
  <c r="AK176" i="10"/>
  <c r="AT175" i="10"/>
  <c r="AU175" i="10"/>
  <c r="AQ175" i="10"/>
  <c r="AP175" i="10"/>
  <c r="AE178" i="10"/>
  <c r="Z179" i="10"/>
  <c r="X180" i="10"/>
  <c r="AC181" i="10" s="1"/>
  <c r="AA180" i="10"/>
  <c r="Y181" i="10"/>
  <c r="AD182" i="10" s="1"/>
  <c r="AM176" i="10" l="1"/>
  <c r="AS177" i="10" s="1"/>
  <c r="AI176" i="10"/>
  <c r="AO177" i="10" s="1"/>
  <c r="AH177" i="10"/>
  <c r="AG177" i="10"/>
  <c r="AL177" i="10"/>
  <c r="AK177" i="10"/>
  <c r="AT176" i="10"/>
  <c r="AU176" i="10"/>
  <c r="AQ176" i="10"/>
  <c r="AP176" i="10"/>
  <c r="AA181" i="10"/>
  <c r="Y182" i="10"/>
  <c r="AD183" i="10" s="1"/>
  <c r="AE179" i="10"/>
  <c r="Z180" i="10"/>
  <c r="X181" i="10"/>
  <c r="AC182" i="10" s="1"/>
  <c r="AM177" i="10" l="1"/>
  <c r="AS178" i="10" s="1"/>
  <c r="AI177" i="10"/>
  <c r="AO178" i="10" s="1"/>
  <c r="AH178" i="10"/>
  <c r="AL178" i="10"/>
  <c r="AK178" i="10"/>
  <c r="AG178" i="10"/>
  <c r="AQ177" i="10"/>
  <c r="AU177" i="10"/>
  <c r="AT177" i="10"/>
  <c r="AE180" i="10"/>
  <c r="Z181" i="10"/>
  <c r="X182" i="10"/>
  <c r="AC183" i="10" s="1"/>
  <c r="AA182" i="10"/>
  <c r="Y183" i="10"/>
  <c r="AD184" i="10" s="1"/>
  <c r="AP177" i="10"/>
  <c r="AM178" i="10" l="1"/>
  <c r="AS179" i="10" s="1"/>
  <c r="AI178" i="10"/>
  <c r="AO179" i="10" s="1"/>
  <c r="AH179" i="10"/>
  <c r="AG179" i="10"/>
  <c r="AL179" i="10"/>
  <c r="AK179" i="10"/>
  <c r="AQ178" i="10"/>
  <c r="AU178" i="10"/>
  <c r="AP178" i="10"/>
  <c r="AT178" i="10"/>
  <c r="AA183" i="10"/>
  <c r="Y184" i="10"/>
  <c r="AD185" i="10" s="1"/>
  <c r="AE181" i="10"/>
  <c r="Z182" i="10"/>
  <c r="X183" i="10"/>
  <c r="AC184" i="10" s="1"/>
  <c r="AM179" i="10" l="1"/>
  <c r="AS180" i="10" s="1"/>
  <c r="AI179" i="10"/>
  <c r="AO180" i="10" s="1"/>
  <c r="AK180" i="10"/>
  <c r="AH180" i="10"/>
  <c r="AG180" i="10"/>
  <c r="AL180" i="10"/>
  <c r="AU179" i="10"/>
  <c r="AT179" i="10"/>
  <c r="AQ179" i="10"/>
  <c r="AP179" i="10"/>
  <c r="AA184" i="10"/>
  <c r="Y185" i="10"/>
  <c r="AD186" i="10" s="1"/>
  <c r="AE182" i="10"/>
  <c r="Z183" i="10"/>
  <c r="X184" i="10"/>
  <c r="AC185" i="10" s="1"/>
  <c r="AI180" i="10" l="1"/>
  <c r="AO181" i="10" s="1"/>
  <c r="AM180" i="10"/>
  <c r="AS181" i="10" s="1"/>
  <c r="AH181" i="10"/>
  <c r="AG181" i="10"/>
  <c r="AK181" i="10"/>
  <c r="AL181" i="10"/>
  <c r="AU180" i="10"/>
  <c r="AP180" i="10"/>
  <c r="AQ180" i="10"/>
  <c r="AT180" i="10"/>
  <c r="Z184" i="10"/>
  <c r="X185" i="10"/>
  <c r="AC186" i="10" s="1"/>
  <c r="AA185" i="10"/>
  <c r="Y186" i="10"/>
  <c r="AD187" i="10" s="1"/>
  <c r="AE183" i="10"/>
  <c r="AM181" i="10" l="1"/>
  <c r="AS182" i="10" s="1"/>
  <c r="AI181" i="10"/>
  <c r="AO182" i="10" s="1"/>
  <c r="AH182" i="10"/>
  <c r="AG182" i="10"/>
  <c r="AL182" i="10"/>
  <c r="AK182" i="10"/>
  <c r="AM182" i="10" s="1"/>
  <c r="AS183" i="10" s="1"/>
  <c r="AU181" i="10"/>
  <c r="AT181" i="10"/>
  <c r="AA186" i="10"/>
  <c r="Y187" i="10"/>
  <c r="AD188" i="10" s="1"/>
  <c r="AQ181" i="10"/>
  <c r="AP181" i="10"/>
  <c r="AE184" i="10"/>
  <c r="Z185" i="10"/>
  <c r="X186" i="10"/>
  <c r="AC187" i="10" s="1"/>
  <c r="AI182" i="10" l="1"/>
  <c r="AO183" i="10" s="1"/>
  <c r="AH183" i="10"/>
  <c r="AL183" i="10"/>
  <c r="AG183" i="10"/>
  <c r="AK183" i="10"/>
  <c r="AQ182" i="10"/>
  <c r="AU182" i="10"/>
  <c r="AA187" i="10"/>
  <c r="Y188" i="10"/>
  <c r="AD189" i="10" s="1"/>
  <c r="AP182" i="10"/>
  <c r="AE185" i="10"/>
  <c r="Z186" i="10"/>
  <c r="X187" i="10"/>
  <c r="AC188" i="10" s="1"/>
  <c r="AT182" i="10"/>
  <c r="AM183" i="10" l="1"/>
  <c r="AS184" i="10" s="1"/>
  <c r="AI183" i="10"/>
  <c r="AO184" i="10" s="1"/>
  <c r="AH184" i="10"/>
  <c r="AG184" i="10"/>
  <c r="AL184" i="10"/>
  <c r="AK184" i="10"/>
  <c r="AU183" i="10"/>
  <c r="AT183" i="10"/>
  <c r="AQ183" i="10"/>
  <c r="AA188" i="10"/>
  <c r="Y189" i="10"/>
  <c r="AD190" i="10" s="1"/>
  <c r="Z187" i="10"/>
  <c r="X188" i="10"/>
  <c r="AC189" i="10" s="1"/>
  <c r="AE186" i="10"/>
  <c r="AP183" i="10"/>
  <c r="AM184" i="10" l="1"/>
  <c r="AS185" i="10" s="1"/>
  <c r="AI184" i="10"/>
  <c r="AO185" i="10" s="1"/>
  <c r="AH185" i="10"/>
  <c r="AL185" i="10"/>
  <c r="AG185" i="10"/>
  <c r="AK185" i="10"/>
  <c r="AU184" i="10"/>
  <c r="AT184" i="10"/>
  <c r="AP184" i="10"/>
  <c r="AQ184" i="10"/>
  <c r="Z188" i="10"/>
  <c r="X189" i="10"/>
  <c r="AC190" i="10" s="1"/>
  <c r="AA189" i="10"/>
  <c r="Y190" i="10"/>
  <c r="AD191" i="10" s="1"/>
  <c r="AE187" i="10"/>
  <c r="AM185" i="10" l="1"/>
  <c r="AS186" i="10" s="1"/>
  <c r="AI185" i="10"/>
  <c r="AO186" i="10" s="1"/>
  <c r="AH186" i="10"/>
  <c r="AL186" i="10"/>
  <c r="AK186" i="10"/>
  <c r="AG186" i="10"/>
  <c r="AQ185" i="10"/>
  <c r="AP185" i="10"/>
  <c r="AU185" i="10"/>
  <c r="AT185" i="10"/>
  <c r="AE188" i="10"/>
  <c r="Z189" i="10"/>
  <c r="X190" i="10"/>
  <c r="AC191" i="10" s="1"/>
  <c r="AA190" i="10"/>
  <c r="Y191" i="10"/>
  <c r="AD192" i="10" s="1"/>
  <c r="AM186" i="10" l="1"/>
  <c r="AS187" i="10" s="1"/>
  <c r="AI186" i="10"/>
  <c r="AO187" i="10" s="1"/>
  <c r="AH187" i="10"/>
  <c r="AG187" i="10"/>
  <c r="AL187" i="10"/>
  <c r="AK187" i="10"/>
  <c r="AU186" i="10"/>
  <c r="AQ186" i="10"/>
  <c r="AP186" i="10"/>
  <c r="Z190" i="10"/>
  <c r="X191" i="10"/>
  <c r="AC192" i="10" s="1"/>
  <c r="AA191" i="10"/>
  <c r="Y192" i="10"/>
  <c r="AD193" i="10" s="1"/>
  <c r="AE189" i="10"/>
  <c r="AT186" i="10"/>
  <c r="AM187" i="10" l="1"/>
  <c r="AS188" i="10" s="1"/>
  <c r="AI187" i="10"/>
  <c r="AO188" i="10" s="1"/>
  <c r="AH188" i="10"/>
  <c r="AG188" i="10"/>
  <c r="AK188" i="10"/>
  <c r="AL188" i="10"/>
  <c r="AU187" i="10"/>
  <c r="AT187" i="10"/>
  <c r="AQ187" i="10"/>
  <c r="AA192" i="10"/>
  <c r="Y193" i="10"/>
  <c r="AD194" i="10" s="1"/>
  <c r="AE190" i="10"/>
  <c r="Z191" i="10"/>
  <c r="X192" i="10"/>
  <c r="AC193" i="10" s="1"/>
  <c r="AP187" i="10"/>
  <c r="AI188" i="10" l="1"/>
  <c r="AO189" i="10" s="1"/>
  <c r="AM188" i="10"/>
  <c r="AS189" i="10" s="1"/>
  <c r="AH189" i="10"/>
  <c r="AG189" i="10"/>
  <c r="AL189" i="10"/>
  <c r="AK189" i="10"/>
  <c r="AT188" i="10"/>
  <c r="AQ188" i="10"/>
  <c r="AU188" i="10"/>
  <c r="Z192" i="10"/>
  <c r="X193" i="10"/>
  <c r="AC194" i="10" s="1"/>
  <c r="AA193" i="10"/>
  <c r="Y194" i="10"/>
  <c r="AD195" i="10" s="1"/>
  <c r="AP188" i="10"/>
  <c r="AE191" i="10"/>
  <c r="AM189" i="10" l="1"/>
  <c r="AS190" i="10" s="1"/>
  <c r="AI189" i="10"/>
  <c r="AO190" i="10" s="1"/>
  <c r="AH190" i="10"/>
  <c r="AK190" i="10"/>
  <c r="AG190" i="10"/>
  <c r="AL190" i="10"/>
  <c r="AQ189" i="10"/>
  <c r="AU189" i="10"/>
  <c r="AE192" i="10"/>
  <c r="Z193" i="10"/>
  <c r="X194" i="10"/>
  <c r="AC195" i="10" s="1"/>
  <c r="AP189" i="10"/>
  <c r="AT189" i="10"/>
  <c r="AA194" i="10"/>
  <c r="Y195" i="10"/>
  <c r="AD196" i="10" s="1"/>
  <c r="AM190" i="10" l="1"/>
  <c r="AS191" i="10" s="1"/>
  <c r="AI190" i="10"/>
  <c r="AO191" i="10" s="1"/>
  <c r="AH191" i="10"/>
  <c r="AG191" i="10"/>
  <c r="AL191" i="10"/>
  <c r="AK191" i="10"/>
  <c r="AQ190" i="10"/>
  <c r="AU190" i="10"/>
  <c r="AT190" i="10"/>
  <c r="AA195" i="10"/>
  <c r="Y196" i="10"/>
  <c r="AD197" i="10" s="1"/>
  <c r="AE193" i="10"/>
  <c r="AP190" i="10"/>
  <c r="Z194" i="10"/>
  <c r="X195" i="10"/>
  <c r="AC196" i="10" s="1"/>
  <c r="AM191" i="10" l="1"/>
  <c r="AS192" i="10" s="1"/>
  <c r="AI191" i="10"/>
  <c r="AO192" i="10" s="1"/>
  <c r="AH192" i="10"/>
  <c r="AL192" i="10"/>
  <c r="AG192" i="10"/>
  <c r="AK192" i="10"/>
  <c r="AQ191" i="10"/>
  <c r="AU191" i="10"/>
  <c r="Z195" i="10"/>
  <c r="X196" i="10"/>
  <c r="AC197" i="10" s="1"/>
  <c r="AA196" i="10"/>
  <c r="Y197" i="10"/>
  <c r="AD198" i="10" s="1"/>
  <c r="AE194" i="10"/>
  <c r="AT191" i="10"/>
  <c r="AM192" i="10" l="1"/>
  <c r="AS193" i="10" s="1"/>
  <c r="AI192" i="10"/>
  <c r="AO193" i="10" s="1"/>
  <c r="AH193" i="10"/>
  <c r="AG193" i="10"/>
  <c r="AL193" i="10"/>
  <c r="AK193" i="10"/>
  <c r="AP191" i="10"/>
  <c r="AQ192" i="10"/>
  <c r="AU192" i="10"/>
  <c r="AT192" i="10"/>
  <c r="Z196" i="10"/>
  <c r="X197" i="10"/>
  <c r="AC198" i="10" s="1"/>
  <c r="AE195" i="10"/>
  <c r="AA197" i="10"/>
  <c r="Y198" i="10"/>
  <c r="AD199" i="10" s="1"/>
  <c r="AM193" i="10" l="1"/>
  <c r="AS194" i="10" s="1"/>
  <c r="AI193" i="10"/>
  <c r="AO194" i="10" s="1"/>
  <c r="AH194" i="10"/>
  <c r="AG194" i="10"/>
  <c r="AL194" i="10"/>
  <c r="AK194" i="10"/>
  <c r="AQ193" i="10"/>
  <c r="AP192" i="10"/>
  <c r="AU193" i="10"/>
  <c r="Z197" i="10"/>
  <c r="X198" i="10"/>
  <c r="AC199" i="10" s="1"/>
  <c r="AT193" i="10"/>
  <c r="AA198" i="10"/>
  <c r="Y199" i="10"/>
  <c r="AD200" i="10" s="1"/>
  <c r="AE196" i="10"/>
  <c r="AM194" i="10" l="1"/>
  <c r="AS195" i="10" s="1"/>
  <c r="AI194" i="10"/>
  <c r="AO195" i="10" s="1"/>
  <c r="AH195" i="10"/>
  <c r="AG195" i="10"/>
  <c r="AL195" i="10"/>
  <c r="AK195" i="10"/>
  <c r="AP193" i="10"/>
  <c r="AQ194" i="10"/>
  <c r="AU194" i="10"/>
  <c r="Z198" i="10"/>
  <c r="X199" i="10"/>
  <c r="AC200" i="10" s="1"/>
  <c r="AE197" i="10"/>
  <c r="AA199" i="10"/>
  <c r="Y200" i="10"/>
  <c r="AD201" i="10" s="1"/>
  <c r="AT194" i="10"/>
  <c r="AM195" i="10" l="1"/>
  <c r="AS196" i="10" s="1"/>
  <c r="AI195" i="10"/>
  <c r="AO196" i="10" s="1"/>
  <c r="AG196" i="10"/>
  <c r="AK196" i="10"/>
  <c r="AL196" i="10"/>
  <c r="AH196" i="10"/>
  <c r="AP194" i="10"/>
  <c r="AQ195" i="10"/>
  <c r="AU195" i="10"/>
  <c r="AA200" i="10"/>
  <c r="Y201" i="10"/>
  <c r="AD202" i="10" s="1"/>
  <c r="AE198" i="10"/>
  <c r="AT195" i="10"/>
  <c r="Z199" i="10"/>
  <c r="X200" i="10"/>
  <c r="AC201" i="10" s="1"/>
  <c r="AI196" i="10" l="1"/>
  <c r="AO197" i="10" s="1"/>
  <c r="AM196" i="10"/>
  <c r="AS197" i="10" s="1"/>
  <c r="AK197" i="10"/>
  <c r="AH197" i="10"/>
  <c r="AG197" i="10"/>
  <c r="AL197" i="10"/>
  <c r="AQ196" i="10"/>
  <c r="AP195" i="10"/>
  <c r="AP196" i="10" s="1"/>
  <c r="AU196" i="10"/>
  <c r="AT196" i="10"/>
  <c r="AA201" i="10"/>
  <c r="Y202" i="10"/>
  <c r="AD203" i="10" s="1"/>
  <c r="Z200" i="10"/>
  <c r="X201" i="10"/>
  <c r="AC202" i="10" s="1"/>
  <c r="AE199" i="10"/>
  <c r="AI197" i="10" l="1"/>
  <c r="AO198" i="10" s="1"/>
  <c r="AM197" i="10"/>
  <c r="AS198" i="10" s="1"/>
  <c r="AH198" i="10"/>
  <c r="AG198" i="10"/>
  <c r="AL198" i="10"/>
  <c r="AK198" i="10"/>
  <c r="AQ197" i="10"/>
  <c r="AU197" i="10"/>
  <c r="AP197" i="10"/>
  <c r="AT197" i="10"/>
  <c r="AA202" i="10"/>
  <c r="Y203" i="10"/>
  <c r="AD204" i="10" s="1"/>
  <c r="AE200" i="10"/>
  <c r="Z201" i="10"/>
  <c r="X202" i="10"/>
  <c r="AC203" i="10" s="1"/>
  <c r="AM198" i="10" l="1"/>
  <c r="AS199" i="10" s="1"/>
  <c r="AI198" i="10"/>
  <c r="AO199" i="10" s="1"/>
  <c r="AH199" i="10"/>
  <c r="AG199" i="10"/>
  <c r="AL199" i="10"/>
  <c r="AK199" i="10"/>
  <c r="AQ198" i="10"/>
  <c r="AP198" i="10"/>
  <c r="AU198" i="10"/>
  <c r="AT198" i="10"/>
  <c r="AA203" i="10"/>
  <c r="Y204" i="10"/>
  <c r="AD205" i="10" s="1"/>
  <c r="Z202" i="10"/>
  <c r="X203" i="10"/>
  <c r="AC204" i="10" s="1"/>
  <c r="AE201" i="10"/>
  <c r="AM199" i="10" l="1"/>
  <c r="AS200" i="10" s="1"/>
  <c r="AI199" i="10"/>
  <c r="AO200" i="10" s="1"/>
  <c r="AH200" i="10"/>
  <c r="AG200" i="10"/>
  <c r="AL200" i="10"/>
  <c r="AK200" i="10"/>
  <c r="AQ199" i="10"/>
  <c r="AP199" i="10"/>
  <c r="AT199" i="10"/>
  <c r="AU199" i="10"/>
  <c r="AE202" i="10"/>
  <c r="Z203" i="10"/>
  <c r="X204" i="10"/>
  <c r="AC205" i="10" s="1"/>
  <c r="AA204" i="10"/>
  <c r="Y205" i="10"/>
  <c r="AD206" i="10" s="1"/>
  <c r="AM200" i="10" l="1"/>
  <c r="AS201" i="10" s="1"/>
  <c r="AI200" i="10"/>
  <c r="AO201" i="10" s="1"/>
  <c r="AK201" i="10"/>
  <c r="AH201" i="10"/>
  <c r="AG201" i="10"/>
  <c r="AL201" i="10"/>
  <c r="AQ200" i="10"/>
  <c r="AP200" i="10"/>
  <c r="AE203" i="10"/>
  <c r="Z204" i="10"/>
  <c r="X205" i="10"/>
  <c r="AC206" i="10" s="1"/>
  <c r="AU200" i="10"/>
  <c r="AT200" i="10"/>
  <c r="AA205" i="10"/>
  <c r="Y206" i="10"/>
  <c r="AD207" i="10" s="1"/>
  <c r="AI201" i="10" l="1"/>
  <c r="AO202" i="10" s="1"/>
  <c r="AM201" i="10"/>
  <c r="AS202" i="10" s="1"/>
  <c r="AG202" i="10"/>
  <c r="AL202" i="10"/>
  <c r="AK202" i="10"/>
  <c r="AH202" i="10"/>
  <c r="AQ201" i="10"/>
  <c r="AP201" i="10"/>
  <c r="AT201" i="10"/>
  <c r="AU201" i="10"/>
  <c r="Z205" i="10"/>
  <c r="X206" i="10"/>
  <c r="AC207" i="10" s="1"/>
  <c r="AE204" i="10"/>
  <c r="AA206" i="10"/>
  <c r="Y207" i="10"/>
  <c r="AD208" i="10" s="1"/>
  <c r="AM202" i="10" l="1"/>
  <c r="AS203" i="10" s="1"/>
  <c r="AI202" i="10"/>
  <c r="AO203" i="10" s="1"/>
  <c r="AK203" i="10"/>
  <c r="AH203" i="10"/>
  <c r="AG203" i="10"/>
  <c r="AL203" i="10"/>
  <c r="AQ202" i="10"/>
  <c r="AU202" i="10"/>
  <c r="AT202" i="10"/>
  <c r="AA207" i="10"/>
  <c r="Y208" i="10"/>
  <c r="AD209" i="10" s="1"/>
  <c r="AE205" i="10"/>
  <c r="Z206" i="10"/>
  <c r="X207" i="10"/>
  <c r="AC208" i="10" s="1"/>
  <c r="AI203" i="10" l="1"/>
  <c r="AO204" i="10" s="1"/>
  <c r="AM203" i="10"/>
  <c r="AS204" i="10" s="1"/>
  <c r="AH204" i="10"/>
  <c r="AG204" i="10"/>
  <c r="AK204" i="10"/>
  <c r="AL204" i="10"/>
  <c r="AP202" i="10"/>
  <c r="AQ203" i="10"/>
  <c r="AT203" i="10"/>
  <c r="AU203" i="10"/>
  <c r="Z207" i="10"/>
  <c r="X208" i="10"/>
  <c r="AC209" i="10" s="1"/>
  <c r="AE206" i="10"/>
  <c r="AA208" i="10"/>
  <c r="Y209" i="10"/>
  <c r="AD210" i="10" s="1"/>
  <c r="AI204" i="10" l="1"/>
  <c r="AO205" i="10" s="1"/>
  <c r="AM204" i="10"/>
  <c r="AS205" i="10" s="1"/>
  <c r="AH205" i="10"/>
  <c r="AL205" i="10"/>
  <c r="AG205" i="10"/>
  <c r="AK205" i="10"/>
  <c r="AP203" i="10"/>
  <c r="AP204" i="10" s="1"/>
  <c r="AQ204" i="10"/>
  <c r="AU204" i="10"/>
  <c r="AA209" i="10"/>
  <c r="Y210" i="10"/>
  <c r="AD211" i="10" s="1"/>
  <c r="AT204" i="10"/>
  <c r="Z208" i="10"/>
  <c r="X209" i="10"/>
  <c r="AC210" i="10" s="1"/>
  <c r="AE207" i="10"/>
  <c r="AM205" i="10" l="1"/>
  <c r="AS206" i="10" s="1"/>
  <c r="AI205" i="10"/>
  <c r="AO206" i="10" s="1"/>
  <c r="AH206" i="10"/>
  <c r="AG206" i="10"/>
  <c r="AL206" i="10"/>
  <c r="AK206" i="10"/>
  <c r="AU205" i="10"/>
  <c r="AT205" i="10"/>
  <c r="AQ205" i="10"/>
  <c r="AP205" i="10"/>
  <c r="Z209" i="10"/>
  <c r="X210" i="10"/>
  <c r="AC211" i="10" s="1"/>
  <c r="AE208" i="10"/>
  <c r="AA210" i="10"/>
  <c r="Y211" i="10"/>
  <c r="AD212" i="10" s="1"/>
  <c r="AM206" i="10" l="1"/>
  <c r="AS207" i="10" s="1"/>
  <c r="AI206" i="10"/>
  <c r="AO207" i="10" s="1"/>
  <c r="AL207" i="10"/>
  <c r="AH207" i="10"/>
  <c r="AG207" i="10"/>
  <c r="AK207" i="10"/>
  <c r="AU206" i="10"/>
  <c r="AT206" i="10"/>
  <c r="AP206" i="10"/>
  <c r="AQ206" i="10"/>
  <c r="AE209" i="10"/>
  <c r="Z210" i="10"/>
  <c r="X211" i="10"/>
  <c r="AC212" i="10" s="1"/>
  <c r="AA211" i="10"/>
  <c r="Y212" i="10"/>
  <c r="AD213" i="10" s="1"/>
  <c r="AI207" i="10" l="1"/>
  <c r="AO208" i="10" s="1"/>
  <c r="AM207" i="10"/>
  <c r="AS208" i="10" s="1"/>
  <c r="AH208" i="10"/>
  <c r="AG208" i="10"/>
  <c r="AK208" i="10"/>
  <c r="AL208" i="10"/>
  <c r="AT207" i="10"/>
  <c r="AU207" i="10"/>
  <c r="AQ207" i="10"/>
  <c r="AP207" i="10"/>
  <c r="Z211" i="10"/>
  <c r="X212" i="10"/>
  <c r="AC213" i="10" s="1"/>
  <c r="AE210" i="10"/>
  <c r="AA212" i="10"/>
  <c r="Y213" i="10"/>
  <c r="AD214" i="10" s="1"/>
  <c r="AI208" i="10" l="1"/>
  <c r="AO209" i="10" s="1"/>
  <c r="AM208" i="10"/>
  <c r="AS209" i="10" s="1"/>
  <c r="AH209" i="10"/>
  <c r="AG209" i="10"/>
  <c r="AL209" i="10"/>
  <c r="AK209" i="10"/>
  <c r="AQ208" i="10"/>
  <c r="AU208" i="10"/>
  <c r="AT208" i="10"/>
  <c r="AA213" i="10"/>
  <c r="Y214" i="10"/>
  <c r="AD215" i="10" s="1"/>
  <c r="AP208" i="10"/>
  <c r="Z212" i="10"/>
  <c r="X213" i="10"/>
  <c r="AC214" i="10" s="1"/>
  <c r="AE211" i="10"/>
  <c r="AI209" i="10" l="1"/>
  <c r="AO210" i="10" s="1"/>
  <c r="AM209" i="10"/>
  <c r="AS210" i="10" s="1"/>
  <c r="AH210" i="10"/>
  <c r="AG210" i="10"/>
  <c r="AL210" i="10"/>
  <c r="AK210" i="10"/>
  <c r="AQ209" i="10"/>
  <c r="AU209" i="10"/>
  <c r="AA214" i="10"/>
  <c r="Y215" i="10"/>
  <c r="AD216" i="10" s="1"/>
  <c r="AE212" i="10"/>
  <c r="Z213" i="10"/>
  <c r="X214" i="10"/>
  <c r="AC215" i="10" s="1"/>
  <c r="AP209" i="10"/>
  <c r="AT209" i="10"/>
  <c r="AM210" i="10" l="1"/>
  <c r="AS211" i="10" s="1"/>
  <c r="AI210" i="10"/>
  <c r="AO211" i="10" s="1"/>
  <c r="AH211" i="10"/>
  <c r="AG211" i="10"/>
  <c r="AL211" i="10"/>
  <c r="AK211" i="10"/>
  <c r="AT210" i="10"/>
  <c r="AU210" i="10"/>
  <c r="AQ210" i="10"/>
  <c r="Z214" i="10"/>
  <c r="X215" i="10"/>
  <c r="AC216" i="10" s="1"/>
  <c r="AE213" i="10"/>
  <c r="AA215" i="10"/>
  <c r="Y216" i="10"/>
  <c r="AD217" i="10" s="1"/>
  <c r="AP210" i="10"/>
  <c r="AM211" i="10" l="1"/>
  <c r="AS212" i="10" s="1"/>
  <c r="AI211" i="10"/>
  <c r="AO212" i="10" s="1"/>
  <c r="AG212" i="10"/>
  <c r="AH212" i="10"/>
  <c r="AL212" i="10"/>
  <c r="AK212" i="10"/>
  <c r="AQ211" i="10"/>
  <c r="AU211" i="10"/>
  <c r="AT211" i="10"/>
  <c r="AA216" i="10"/>
  <c r="Y217" i="10"/>
  <c r="AD218" i="10" s="1"/>
  <c r="Z215" i="10"/>
  <c r="X216" i="10"/>
  <c r="AC217" i="10" s="1"/>
  <c r="AE214" i="10"/>
  <c r="AP211" i="10"/>
  <c r="AM212" i="10" l="1"/>
  <c r="AS213" i="10" s="1"/>
  <c r="AI212" i="10"/>
  <c r="AO213" i="10" s="1"/>
  <c r="AH213" i="10"/>
  <c r="AL213" i="10"/>
  <c r="AK213" i="10"/>
  <c r="AG213" i="10"/>
  <c r="AQ212" i="10"/>
  <c r="AP212" i="10"/>
  <c r="AT212" i="10"/>
  <c r="AU212" i="10"/>
  <c r="AA217" i="10"/>
  <c r="Y218" i="10"/>
  <c r="AD219" i="10" s="1"/>
  <c r="Z216" i="10"/>
  <c r="X217" i="10"/>
  <c r="AC218" i="10" s="1"/>
  <c r="AE215" i="10"/>
  <c r="AM213" i="10" l="1"/>
  <c r="AS214" i="10" s="1"/>
  <c r="AI213" i="10"/>
  <c r="AO214" i="10" s="1"/>
  <c r="AK214" i="10"/>
  <c r="AH214" i="10"/>
  <c r="AG214" i="10"/>
  <c r="AL214" i="10"/>
  <c r="AQ213" i="10"/>
  <c r="AU213" i="10"/>
  <c r="AT213" i="10"/>
  <c r="AA218" i="10"/>
  <c r="Y219" i="10"/>
  <c r="AD220" i="10" s="1"/>
  <c r="AE216" i="10"/>
  <c r="Z217" i="10"/>
  <c r="X218" i="10"/>
  <c r="AC219" i="10" s="1"/>
  <c r="AI214" i="10" l="1"/>
  <c r="AO215" i="10" s="1"/>
  <c r="AM214" i="10"/>
  <c r="AS215" i="10" s="1"/>
  <c r="AH215" i="10"/>
  <c r="AG215" i="10"/>
  <c r="AL215" i="10"/>
  <c r="AK215" i="10"/>
  <c r="AP213" i="10"/>
  <c r="AP214" i="10" s="1"/>
  <c r="AT214" i="10"/>
  <c r="AQ214" i="10"/>
  <c r="Z218" i="10"/>
  <c r="X219" i="10"/>
  <c r="AC220" i="10" s="1"/>
  <c r="AA219" i="10"/>
  <c r="Y220" i="10"/>
  <c r="AD221" i="10" s="1"/>
  <c r="AE217" i="10"/>
  <c r="AM215" i="10" l="1"/>
  <c r="AS216" i="10" s="1"/>
  <c r="AI215" i="10"/>
  <c r="AO216" i="10" s="1"/>
  <c r="AK216" i="10"/>
  <c r="AL216" i="10"/>
  <c r="AH216" i="10"/>
  <c r="AG216" i="10"/>
  <c r="AU214" i="10"/>
  <c r="AU215" i="10" s="1"/>
  <c r="AQ215" i="10"/>
  <c r="AT215" i="10"/>
  <c r="AP215" i="10"/>
  <c r="AA220" i="10"/>
  <c r="Y221" i="10"/>
  <c r="AD222" i="10" s="1"/>
  <c r="Z219" i="10"/>
  <c r="X220" i="10"/>
  <c r="AC221" i="10" s="1"/>
  <c r="AE218" i="10"/>
  <c r="AM216" i="10" l="1"/>
  <c r="AS217" i="10" s="1"/>
  <c r="AI216" i="10"/>
  <c r="AO217" i="10" s="1"/>
  <c r="AH217" i="10"/>
  <c r="AL217" i="10"/>
  <c r="AK217" i="10"/>
  <c r="AG217" i="10"/>
  <c r="AQ216" i="10"/>
  <c r="AU216" i="10"/>
  <c r="AT216" i="10"/>
  <c r="Z220" i="10"/>
  <c r="X221" i="10"/>
  <c r="AC222" i="10" s="1"/>
  <c r="AE219" i="10"/>
  <c r="AP216" i="10"/>
  <c r="AA221" i="10"/>
  <c r="Y222" i="10"/>
  <c r="AD223" i="10" s="1"/>
  <c r="AM217" i="10" l="1"/>
  <c r="AS218" i="10" s="1"/>
  <c r="AI217" i="10"/>
  <c r="AO218" i="10" s="1"/>
  <c r="AG218" i="10"/>
  <c r="AH218" i="10"/>
  <c r="AL218" i="10"/>
  <c r="AK218" i="10"/>
  <c r="AQ217" i="10"/>
  <c r="AP217" i="10"/>
  <c r="AU217" i="10"/>
  <c r="AE220" i="10"/>
  <c r="AA222" i="10"/>
  <c r="Y223" i="10"/>
  <c r="AD224" i="10" s="1"/>
  <c r="AT217" i="10"/>
  <c r="Z221" i="10"/>
  <c r="X222" i="10"/>
  <c r="AC223" i="10" s="1"/>
  <c r="AI218" i="10" l="1"/>
  <c r="AO219" i="10" s="1"/>
  <c r="AM218" i="10"/>
  <c r="AS219" i="10" s="1"/>
  <c r="AG219" i="10"/>
  <c r="AL219" i="10"/>
  <c r="AK219" i="10"/>
  <c r="AH219" i="10"/>
  <c r="AQ218" i="10"/>
  <c r="AU218" i="10"/>
  <c r="AT218" i="10"/>
  <c r="AP218" i="10"/>
  <c r="AA223" i="10"/>
  <c r="Y224" i="10"/>
  <c r="AD225" i="10" s="1"/>
  <c r="AE221" i="10"/>
  <c r="Z222" i="10"/>
  <c r="X223" i="10"/>
  <c r="AC224" i="10" s="1"/>
  <c r="AI219" i="10" l="1"/>
  <c r="AO220" i="10" s="1"/>
  <c r="AM219" i="10"/>
  <c r="AS220" i="10" s="1"/>
  <c r="AH220" i="10"/>
  <c r="AG220" i="10"/>
  <c r="AL220" i="10"/>
  <c r="AK220" i="10"/>
  <c r="AQ219" i="10"/>
  <c r="AU219" i="10"/>
  <c r="AA224" i="10"/>
  <c r="Y225" i="10"/>
  <c r="AD226" i="10" s="1"/>
  <c r="Z223" i="10"/>
  <c r="X224" i="10"/>
  <c r="AC225" i="10" s="1"/>
  <c r="AE222" i="10"/>
  <c r="AM220" i="10" l="1"/>
  <c r="AS221" i="10" s="1"/>
  <c r="AI220" i="10"/>
  <c r="AO221" i="10" s="1"/>
  <c r="AH221" i="10"/>
  <c r="AL221" i="10"/>
  <c r="AK221" i="10"/>
  <c r="AG221" i="10"/>
  <c r="AP219" i="10"/>
  <c r="AT219" i="10"/>
  <c r="AQ220" i="10"/>
  <c r="Z224" i="10"/>
  <c r="X225" i="10"/>
  <c r="AC226" i="10" s="1"/>
  <c r="AA225" i="10"/>
  <c r="Y226" i="10"/>
  <c r="AD227" i="10" s="1"/>
  <c r="AE223" i="10"/>
  <c r="AI221" i="10" l="1"/>
  <c r="AO222" i="10" s="1"/>
  <c r="AM221" i="10"/>
  <c r="AS222" i="10" s="1"/>
  <c r="AG222" i="10"/>
  <c r="AK222" i="10"/>
  <c r="AL222" i="10"/>
  <c r="AH222" i="10"/>
  <c r="AT220" i="10"/>
  <c r="AT221" i="10" s="1"/>
  <c r="AP220" i="10"/>
  <c r="AP221" i="10" s="1"/>
  <c r="AU220" i="10"/>
  <c r="AU221" i="10" s="1"/>
  <c r="AQ221" i="10"/>
  <c r="Z225" i="10"/>
  <c r="X226" i="10"/>
  <c r="AC227" i="10" s="1"/>
  <c r="AA226" i="10"/>
  <c r="Y227" i="10"/>
  <c r="AD228" i="10" s="1"/>
  <c r="AE224" i="10"/>
  <c r="AI222" i="10" l="1"/>
  <c r="AO223" i="10" s="1"/>
  <c r="AM222" i="10"/>
  <c r="AS223" i="10" s="1"/>
  <c r="AH223" i="10"/>
  <c r="AG223" i="10"/>
  <c r="AL223" i="10"/>
  <c r="AK223" i="10"/>
  <c r="AP222" i="10"/>
  <c r="AQ222" i="10"/>
  <c r="AU222" i="10"/>
  <c r="AE225" i="10"/>
  <c r="Z226" i="10"/>
  <c r="X227" i="10"/>
  <c r="AC228" i="10" s="1"/>
  <c r="AA227" i="10"/>
  <c r="Y228" i="10"/>
  <c r="AD229" i="10" s="1"/>
  <c r="AM223" i="10" l="1"/>
  <c r="AS224" i="10" s="1"/>
  <c r="AI223" i="10"/>
  <c r="AO224" i="10" s="1"/>
  <c r="AG224" i="10"/>
  <c r="AK224" i="10"/>
  <c r="AH224" i="10"/>
  <c r="AL224" i="10"/>
  <c r="AU223" i="10"/>
  <c r="AT222" i="10"/>
  <c r="AT223" i="10" s="1"/>
  <c r="AQ223" i="10"/>
  <c r="AP223" i="10"/>
  <c r="AA228" i="10"/>
  <c r="Y229" i="10"/>
  <c r="AD230" i="10" s="1"/>
  <c r="Z227" i="10"/>
  <c r="X228" i="10"/>
  <c r="AC229" i="10" s="1"/>
  <c r="AE226" i="10"/>
  <c r="AM224" i="10" l="1"/>
  <c r="AS225" i="10" s="1"/>
  <c r="AI224" i="10"/>
  <c r="AO225" i="10" s="1"/>
  <c r="AH225" i="10"/>
  <c r="AG225" i="10"/>
  <c r="AL225" i="10"/>
  <c r="AK225" i="10"/>
  <c r="AT224" i="10"/>
  <c r="AU224" i="10"/>
  <c r="AQ224" i="10"/>
  <c r="AE227" i="10"/>
  <c r="Z228" i="10"/>
  <c r="X229" i="10"/>
  <c r="AC230" i="10" s="1"/>
  <c r="AP224" i="10"/>
  <c r="AA229" i="10"/>
  <c r="Y230" i="10"/>
  <c r="AD231" i="10" s="1"/>
  <c r="AM225" i="10" l="1"/>
  <c r="AS226" i="10" s="1"/>
  <c r="AI225" i="10"/>
  <c r="AO226" i="10" s="1"/>
  <c r="AH226" i="10"/>
  <c r="AG226" i="10"/>
  <c r="AL226" i="10"/>
  <c r="AK226" i="10"/>
  <c r="AP225" i="10"/>
  <c r="AQ225" i="10"/>
  <c r="AT225" i="10"/>
  <c r="AE228" i="10"/>
  <c r="Z229" i="10"/>
  <c r="X230" i="10"/>
  <c r="AC231" i="10" s="1"/>
  <c r="AA230" i="10"/>
  <c r="Y231" i="10"/>
  <c r="AD232" i="10" s="1"/>
  <c r="AM226" i="10" l="1"/>
  <c r="AS227" i="10" s="1"/>
  <c r="AI226" i="10"/>
  <c r="AO227" i="10" s="1"/>
  <c r="AL227" i="10"/>
  <c r="AH227" i="10"/>
  <c r="AG227" i="10"/>
  <c r="AK227" i="10"/>
  <c r="AP226" i="10"/>
  <c r="AQ226" i="10"/>
  <c r="AU225" i="10"/>
  <c r="AU226" i="10" s="1"/>
  <c r="AT226" i="10"/>
  <c r="Z230" i="10"/>
  <c r="X231" i="10"/>
  <c r="AC232" i="10" s="1"/>
  <c r="AE229" i="10"/>
  <c r="AA231" i="10"/>
  <c r="Y232" i="10"/>
  <c r="AD233" i="10" s="1"/>
  <c r="AI227" i="10" l="1"/>
  <c r="AO228" i="10" s="1"/>
  <c r="AM227" i="10"/>
  <c r="AS228" i="10" s="1"/>
  <c r="AH228" i="10"/>
  <c r="AG228" i="10"/>
  <c r="AK228" i="10"/>
  <c r="AL228" i="10"/>
  <c r="AQ227" i="10"/>
  <c r="AP227" i="10"/>
  <c r="AU227" i="10"/>
  <c r="AT227" i="10"/>
  <c r="AA232" i="10"/>
  <c r="Y233" i="10"/>
  <c r="AD234" i="10" s="1"/>
  <c r="AE230" i="10"/>
  <c r="Z231" i="10"/>
  <c r="X232" i="10"/>
  <c r="AC233" i="10" s="1"/>
  <c r="AI228" i="10" l="1"/>
  <c r="AO229" i="10" s="1"/>
  <c r="AM228" i="10"/>
  <c r="AS229" i="10" s="1"/>
  <c r="AH229" i="10"/>
  <c r="AG229" i="10"/>
  <c r="AL229" i="10"/>
  <c r="AK229" i="10"/>
  <c r="AQ228" i="10"/>
  <c r="AP228" i="10"/>
  <c r="AU228" i="10"/>
  <c r="AT228" i="10"/>
  <c r="AA233" i="10"/>
  <c r="Y234" i="10"/>
  <c r="AD235" i="10" s="1"/>
  <c r="Z232" i="10"/>
  <c r="X233" i="10"/>
  <c r="AC234" i="10" s="1"/>
  <c r="AE231" i="10"/>
  <c r="AI229" i="10" l="1"/>
  <c r="AO230" i="10" s="1"/>
  <c r="AM229" i="10"/>
  <c r="AS230" i="10" s="1"/>
  <c r="AL230" i="10"/>
  <c r="AK230" i="10"/>
  <c r="AH230" i="10"/>
  <c r="AG230" i="10"/>
  <c r="AP229" i="10"/>
  <c r="AQ229" i="10"/>
  <c r="AU229" i="10"/>
  <c r="AT229" i="10"/>
  <c r="Z233" i="10"/>
  <c r="X234" i="10"/>
  <c r="AC235" i="10" s="1"/>
  <c r="AE232" i="10"/>
  <c r="AA234" i="10"/>
  <c r="Y235" i="10"/>
  <c r="AD236" i="10" s="1"/>
  <c r="AI230" i="10" l="1"/>
  <c r="AO231" i="10" s="1"/>
  <c r="AM230" i="10"/>
  <c r="AS231" i="10" s="1"/>
  <c r="AH231" i="10"/>
  <c r="AG231" i="10"/>
  <c r="AL231" i="10"/>
  <c r="AK231" i="10"/>
  <c r="AU230" i="10"/>
  <c r="AT230" i="10"/>
  <c r="AQ230" i="10"/>
  <c r="AP230" i="10"/>
  <c r="AA235" i="10"/>
  <c r="Y236" i="10"/>
  <c r="AD237" i="10" s="1"/>
  <c r="AE233" i="10"/>
  <c r="Z234" i="10"/>
  <c r="X235" i="10"/>
  <c r="AC236" i="10" s="1"/>
  <c r="AM231" i="10" l="1"/>
  <c r="AS232" i="10" s="1"/>
  <c r="AI231" i="10"/>
  <c r="AO232" i="10" s="1"/>
  <c r="AH232" i="10"/>
  <c r="AG232" i="10"/>
  <c r="AL232" i="10"/>
  <c r="AK232" i="10"/>
  <c r="AU231" i="10"/>
  <c r="AQ231" i="10"/>
  <c r="Z235" i="10"/>
  <c r="X236" i="10"/>
  <c r="AC237" i="10" s="1"/>
  <c r="AP231" i="10"/>
  <c r="AT231" i="10"/>
  <c r="AA236" i="10"/>
  <c r="Y237" i="10"/>
  <c r="AD238" i="10" s="1"/>
  <c r="AE234" i="10"/>
  <c r="AM232" i="10" l="1"/>
  <c r="AS233" i="10" s="1"/>
  <c r="AI232" i="10"/>
  <c r="AO233" i="10" s="1"/>
  <c r="AH233" i="10"/>
  <c r="AG233" i="10"/>
  <c r="AL233" i="10"/>
  <c r="AK233" i="10"/>
  <c r="AU232" i="10"/>
  <c r="AQ232" i="10"/>
  <c r="AP232" i="10"/>
  <c r="AA237" i="10"/>
  <c r="Y238" i="10"/>
  <c r="AD239" i="10" s="1"/>
  <c r="AE235" i="10"/>
  <c r="Z236" i="10"/>
  <c r="X237" i="10"/>
  <c r="AC238" i="10" s="1"/>
  <c r="AT232" i="10"/>
  <c r="AM233" i="10" l="1"/>
  <c r="AS234" i="10" s="1"/>
  <c r="AI233" i="10"/>
  <c r="AO234" i="10" s="1"/>
  <c r="AG234" i="10"/>
  <c r="AK234" i="10"/>
  <c r="AH234" i="10"/>
  <c r="AL234" i="10"/>
  <c r="AU233" i="10"/>
  <c r="AT233" i="10"/>
  <c r="AQ233" i="10"/>
  <c r="AP233" i="10"/>
  <c r="AE236" i="10"/>
  <c r="AA238" i="10"/>
  <c r="Y239" i="10"/>
  <c r="AD240" i="10" s="1"/>
  <c r="Z237" i="10"/>
  <c r="X238" i="10"/>
  <c r="AC239" i="10" s="1"/>
  <c r="AM234" i="10" l="1"/>
  <c r="AS235" i="10" s="1"/>
  <c r="AI234" i="10"/>
  <c r="AO235" i="10" s="1"/>
  <c r="AG235" i="10"/>
  <c r="AL235" i="10"/>
  <c r="AH235" i="10"/>
  <c r="AK235" i="10"/>
  <c r="AT234" i="10"/>
  <c r="AQ234" i="10"/>
  <c r="AU234" i="10"/>
  <c r="AP234" i="10"/>
  <c r="Z238" i="10"/>
  <c r="X239" i="10"/>
  <c r="AC240" i="10" s="1"/>
  <c r="AA239" i="10"/>
  <c r="Y240" i="10"/>
  <c r="AD241" i="10" s="1"/>
  <c r="AE237" i="10"/>
  <c r="AM235" i="10" l="1"/>
  <c r="AS236" i="10" s="1"/>
  <c r="AI235" i="10"/>
  <c r="AO236" i="10" s="1"/>
  <c r="AG236" i="10"/>
  <c r="AK236" i="10"/>
  <c r="AL236" i="10"/>
  <c r="AH236" i="10"/>
  <c r="AU235" i="10"/>
  <c r="AT235" i="10"/>
  <c r="AQ235" i="10"/>
  <c r="AP235" i="10"/>
  <c r="Z239" i="10"/>
  <c r="X240" i="10"/>
  <c r="AC241" i="10" s="1"/>
  <c r="AA240" i="10"/>
  <c r="Y241" i="10"/>
  <c r="AD242" i="10" s="1"/>
  <c r="AE238" i="10"/>
  <c r="AI236" i="10" l="1"/>
  <c r="AO237" i="10" s="1"/>
  <c r="AM236" i="10"/>
  <c r="AS237" i="10" s="1"/>
  <c r="AH237" i="10"/>
  <c r="AG237" i="10"/>
  <c r="AL237" i="10"/>
  <c r="AK237" i="10"/>
  <c r="AM237" i="10" s="1"/>
  <c r="AS238" i="10" s="1"/>
  <c r="AU236" i="10"/>
  <c r="AT236" i="10"/>
  <c r="AQ236" i="10"/>
  <c r="AP236" i="10"/>
  <c r="Z240" i="10"/>
  <c r="X241" i="10"/>
  <c r="AC242" i="10" s="1"/>
  <c r="AE239" i="10"/>
  <c r="AA241" i="10"/>
  <c r="Y242" i="10"/>
  <c r="AD243" i="10" s="1"/>
  <c r="AI237" i="10" l="1"/>
  <c r="AO238" i="10" s="1"/>
  <c r="AH238" i="10"/>
  <c r="AG238" i="10"/>
  <c r="AL238" i="10"/>
  <c r="AK238" i="10"/>
  <c r="AU237" i="10"/>
  <c r="AQ237" i="10"/>
  <c r="AA242" i="10"/>
  <c r="Y243" i="10"/>
  <c r="AD244" i="10" s="1"/>
  <c r="AE240" i="10"/>
  <c r="AT237" i="10"/>
  <c r="Z241" i="10"/>
  <c r="X242" i="10"/>
  <c r="AC243" i="10" s="1"/>
  <c r="AP237" i="10"/>
  <c r="AM238" i="10" l="1"/>
  <c r="AS239" i="10" s="1"/>
  <c r="AI238" i="10"/>
  <c r="AO239" i="10" s="1"/>
  <c r="AH239" i="10"/>
  <c r="AG239" i="10"/>
  <c r="AL239" i="10"/>
  <c r="AK239" i="10"/>
  <c r="AU238" i="10"/>
  <c r="AQ238" i="10"/>
  <c r="AP238" i="10"/>
  <c r="AE241" i="10"/>
  <c r="AA243" i="10"/>
  <c r="Y244" i="10"/>
  <c r="AD245" i="10" s="1"/>
  <c r="Z242" i="10"/>
  <c r="X243" i="10"/>
  <c r="AC244" i="10" s="1"/>
  <c r="AM239" i="10" l="1"/>
  <c r="AS240" i="10" s="1"/>
  <c r="AI239" i="10"/>
  <c r="AO240" i="10" s="1"/>
  <c r="AH240" i="10"/>
  <c r="AG240" i="10"/>
  <c r="AL240" i="10"/>
  <c r="AK240" i="10"/>
  <c r="AT238" i="10"/>
  <c r="AT239" i="10" s="1"/>
  <c r="AU239" i="10"/>
  <c r="AQ239" i="10"/>
  <c r="AP239" i="10"/>
  <c r="AA244" i="10"/>
  <c r="Y245" i="10"/>
  <c r="AD246" i="10" s="1"/>
  <c r="Z243" i="10"/>
  <c r="X244" i="10"/>
  <c r="AC245" i="10" s="1"/>
  <c r="AE242" i="10"/>
  <c r="AM240" i="10" l="1"/>
  <c r="AS241" i="10" s="1"/>
  <c r="AI240" i="10"/>
  <c r="AO241" i="10" s="1"/>
  <c r="AG241" i="10"/>
  <c r="AL241" i="10"/>
  <c r="AK241" i="10"/>
  <c r="AH241" i="10"/>
  <c r="AQ240" i="10"/>
  <c r="AU240" i="10"/>
  <c r="AE243" i="10"/>
  <c r="AP240" i="10"/>
  <c r="AT240" i="10"/>
  <c r="AA245" i="10"/>
  <c r="Y246" i="10"/>
  <c r="AD247" i="10" s="1"/>
  <c r="Z244" i="10"/>
  <c r="X245" i="10"/>
  <c r="AC246" i="10" s="1"/>
  <c r="AI241" i="10" l="1"/>
  <c r="AO242" i="10" s="1"/>
  <c r="AM241" i="10"/>
  <c r="AS242" i="10" s="1"/>
  <c r="AH242" i="10"/>
  <c r="AG242" i="10"/>
  <c r="AL242" i="10"/>
  <c r="AK242" i="10"/>
  <c r="AQ241" i="10"/>
  <c r="AU241" i="10"/>
  <c r="Z245" i="10"/>
  <c r="X246" i="10"/>
  <c r="AC247" i="10" s="1"/>
  <c r="AP241" i="10"/>
  <c r="AA246" i="10"/>
  <c r="Y247" i="10"/>
  <c r="AD248" i="10" s="1"/>
  <c r="AT241" i="10"/>
  <c r="AE244" i="10"/>
  <c r="AM242" i="10" l="1"/>
  <c r="AS243" i="10" s="1"/>
  <c r="AI242" i="10"/>
  <c r="AO243" i="10" s="1"/>
  <c r="AH243" i="10"/>
  <c r="AG243" i="10"/>
  <c r="AL243" i="10"/>
  <c r="AK243" i="10"/>
  <c r="AQ242" i="10"/>
  <c r="AU242" i="10"/>
  <c r="AT242" i="10"/>
  <c r="AE245" i="10"/>
  <c r="Z246" i="10"/>
  <c r="X247" i="10"/>
  <c r="AC248" i="10" s="1"/>
  <c r="AA247" i="10"/>
  <c r="Y248" i="10"/>
  <c r="AD249" i="10" s="1"/>
  <c r="AI243" i="10" l="1"/>
  <c r="AO244" i="10" s="1"/>
  <c r="AM243" i="10"/>
  <c r="AS244" i="10" s="1"/>
  <c r="AH244" i="10"/>
  <c r="AG244" i="10"/>
  <c r="AK244" i="10"/>
  <c r="AL244" i="10"/>
  <c r="AP242" i="10"/>
  <c r="AQ243" i="10"/>
  <c r="AT243" i="10"/>
  <c r="AU243" i="10"/>
  <c r="AA248" i="10"/>
  <c r="Y249" i="10"/>
  <c r="AD250" i="10" s="1"/>
  <c r="AE246" i="10"/>
  <c r="Z247" i="10"/>
  <c r="X248" i="10"/>
  <c r="AC249" i="10" s="1"/>
  <c r="AI244" i="10" l="1"/>
  <c r="AO245" i="10" s="1"/>
  <c r="AM244" i="10"/>
  <c r="AS245" i="10" s="1"/>
  <c r="AH245" i="10"/>
  <c r="AG245" i="10"/>
  <c r="AL245" i="10"/>
  <c r="AK245" i="10"/>
  <c r="AP243" i="10"/>
  <c r="AQ244" i="10"/>
  <c r="AU244" i="10"/>
  <c r="AT244" i="10"/>
  <c r="Z248" i="10"/>
  <c r="X249" i="10"/>
  <c r="AC250" i="10" s="1"/>
  <c r="AA249" i="10"/>
  <c r="Y250" i="10"/>
  <c r="AD251" i="10" s="1"/>
  <c r="AE247" i="10"/>
  <c r="AM245" i="10" l="1"/>
  <c r="AS246" i="10" s="1"/>
  <c r="AI245" i="10"/>
  <c r="AO246" i="10" s="1"/>
  <c r="AG246" i="10"/>
  <c r="AL246" i="10"/>
  <c r="AK246" i="10"/>
  <c r="AH246" i="10"/>
  <c r="AP244" i="10"/>
  <c r="AQ245" i="10"/>
  <c r="AU245" i="10"/>
  <c r="AA250" i="10"/>
  <c r="Y251" i="10"/>
  <c r="AD252" i="10" s="1"/>
  <c r="AT245" i="10"/>
  <c r="AE248" i="10"/>
  <c r="Z249" i="10"/>
  <c r="X250" i="10"/>
  <c r="AC251" i="10" s="1"/>
  <c r="AM246" i="10" l="1"/>
  <c r="AS247" i="10" s="1"/>
  <c r="AI246" i="10"/>
  <c r="AO247" i="10" s="1"/>
  <c r="AH247" i="10"/>
  <c r="AL247" i="10"/>
  <c r="AG247" i="10"/>
  <c r="AK247" i="10"/>
  <c r="AP245" i="10"/>
  <c r="AQ246" i="10"/>
  <c r="AU246" i="10"/>
  <c r="Z250" i="10"/>
  <c r="X251" i="10"/>
  <c r="AC252" i="10" s="1"/>
  <c r="AA251" i="10"/>
  <c r="Y252" i="10"/>
  <c r="AD253" i="10" s="1"/>
  <c r="AE249" i="10"/>
  <c r="AM247" i="10" l="1"/>
  <c r="AS248" i="10" s="1"/>
  <c r="AI247" i="10"/>
  <c r="AO248" i="10" s="1"/>
  <c r="AH248" i="10"/>
  <c r="AL248" i="10"/>
  <c r="AG248" i="10"/>
  <c r="AK248" i="10"/>
  <c r="AT246" i="10"/>
  <c r="AT247" i="10" s="1"/>
  <c r="AU247" i="10"/>
  <c r="AP246" i="10"/>
  <c r="AQ247" i="10"/>
  <c r="AE250" i="10"/>
  <c r="Z251" i="10"/>
  <c r="X252" i="10"/>
  <c r="AC253" i="10" s="1"/>
  <c r="AA252" i="10"/>
  <c r="Y253" i="10"/>
  <c r="AD254" i="10" s="1"/>
  <c r="AM248" i="10" l="1"/>
  <c r="AS249" i="10" s="1"/>
  <c r="AI248" i="10"/>
  <c r="AO249" i="10" s="1"/>
  <c r="AG249" i="10"/>
  <c r="AL249" i="10"/>
  <c r="AK249" i="10"/>
  <c r="AH249" i="10"/>
  <c r="AP247" i="10"/>
  <c r="AP248" i="10" s="1"/>
  <c r="AU248" i="10"/>
  <c r="AT248" i="10"/>
  <c r="AQ248" i="10"/>
  <c r="AE251" i="10"/>
  <c r="Z252" i="10"/>
  <c r="X253" i="10"/>
  <c r="AC254" i="10" s="1"/>
  <c r="AA253" i="10"/>
  <c r="Y254" i="10"/>
  <c r="AD255" i="10" s="1"/>
  <c r="AM249" i="10" l="1"/>
  <c r="AS250" i="10" s="1"/>
  <c r="AI249" i="10"/>
  <c r="AO250" i="10" s="1"/>
  <c r="AG250" i="10"/>
  <c r="AH250" i="10"/>
  <c r="AL250" i="10"/>
  <c r="AK250" i="10"/>
  <c r="AP249" i="10"/>
  <c r="AQ249" i="10"/>
  <c r="AT249" i="10"/>
  <c r="AU249" i="10"/>
  <c r="AA254" i="10"/>
  <c r="Y255" i="10"/>
  <c r="AD256" i="10" s="1"/>
  <c r="AE252" i="10"/>
  <c r="Z253" i="10"/>
  <c r="X254" i="10"/>
  <c r="AC255" i="10" s="1"/>
  <c r="AM250" i="10" l="1"/>
  <c r="AS251" i="10" s="1"/>
  <c r="AI250" i="10"/>
  <c r="AO251" i="10" s="1"/>
  <c r="AH251" i="10"/>
  <c r="AG251" i="10"/>
  <c r="AL251" i="10"/>
  <c r="AK251" i="10"/>
  <c r="AQ250" i="10"/>
  <c r="AP250" i="10"/>
  <c r="AU250" i="10"/>
  <c r="AT250" i="10"/>
  <c r="AE253" i="10"/>
  <c r="Z254" i="10"/>
  <c r="X255" i="10"/>
  <c r="AC256" i="10" s="1"/>
  <c r="AA255" i="10"/>
  <c r="Y256" i="10"/>
  <c r="AD257" i="10" s="1"/>
  <c r="AM251" i="10" l="1"/>
  <c r="AS252" i="10" s="1"/>
  <c r="AI251" i="10"/>
  <c r="AO252" i="10" s="1"/>
  <c r="AG252" i="10"/>
  <c r="AK252" i="10"/>
  <c r="AH252" i="10"/>
  <c r="AL252" i="10"/>
  <c r="AT251" i="10"/>
  <c r="AU251" i="10"/>
  <c r="AQ251" i="10"/>
  <c r="AP251" i="10"/>
  <c r="AE254" i="10"/>
  <c r="AA256" i="10"/>
  <c r="Y257" i="10"/>
  <c r="AD258" i="10" s="1"/>
  <c r="Z255" i="10"/>
  <c r="X256" i="10"/>
  <c r="AC257" i="10" s="1"/>
  <c r="AI252" i="10" l="1"/>
  <c r="AO253" i="10" s="1"/>
  <c r="AM252" i="10"/>
  <c r="AS253" i="10" s="1"/>
  <c r="AH253" i="10"/>
  <c r="AK253" i="10"/>
  <c r="AG253" i="10"/>
  <c r="AL253" i="10"/>
  <c r="AQ252" i="10"/>
  <c r="AU252" i="10"/>
  <c r="AP252" i="10"/>
  <c r="AT252" i="10"/>
  <c r="Z256" i="10"/>
  <c r="X257" i="10"/>
  <c r="AC258" i="10" s="1"/>
  <c r="AE255" i="10"/>
  <c r="AA257" i="10"/>
  <c r="Y258" i="10"/>
  <c r="AD259" i="10" s="1"/>
  <c r="AM253" i="10" l="1"/>
  <c r="AS254" i="10" s="1"/>
  <c r="AI253" i="10"/>
  <c r="AO254" i="10" s="1"/>
  <c r="AH254" i="10"/>
  <c r="AG254" i="10"/>
  <c r="AK254" i="10"/>
  <c r="AL254" i="10"/>
  <c r="AP253" i="10"/>
  <c r="AQ253" i="10"/>
  <c r="AU253" i="10"/>
  <c r="AT253" i="10"/>
  <c r="Z257" i="10"/>
  <c r="X258" i="10"/>
  <c r="AC259" i="10" s="1"/>
  <c r="AA258" i="10"/>
  <c r="Y259" i="10"/>
  <c r="AD260" i="10" s="1"/>
  <c r="AE256" i="10"/>
  <c r="AM254" i="10" l="1"/>
  <c r="AS255" i="10" s="1"/>
  <c r="AI254" i="10"/>
  <c r="AO255" i="10" s="1"/>
  <c r="AH255" i="10"/>
  <c r="AG255" i="10"/>
  <c r="AL255" i="10"/>
  <c r="AK255" i="10"/>
  <c r="AP254" i="10"/>
  <c r="AQ254" i="10"/>
  <c r="AU254" i="10"/>
  <c r="AT254" i="10"/>
  <c r="Z258" i="10"/>
  <c r="X259" i="10"/>
  <c r="AC260" i="10" s="1"/>
  <c r="AE257" i="10"/>
  <c r="AA259" i="10"/>
  <c r="Y260" i="10"/>
  <c r="AD261" i="10" s="1"/>
  <c r="AM255" i="10" l="1"/>
  <c r="AS256" i="10" s="1"/>
  <c r="AI255" i="10"/>
  <c r="AO256" i="10" s="1"/>
  <c r="AH256" i="10"/>
  <c r="AG256" i="10"/>
  <c r="AL256" i="10"/>
  <c r="AK256" i="10"/>
  <c r="AQ255" i="10"/>
  <c r="AU255" i="10"/>
  <c r="AT255" i="10"/>
  <c r="AE258" i="10"/>
  <c r="AA260" i="10"/>
  <c r="Y261" i="10"/>
  <c r="AD262" i="10" s="1"/>
  <c r="Z259" i="10"/>
  <c r="X260" i="10"/>
  <c r="AC261" i="10" s="1"/>
  <c r="AM256" i="10" l="1"/>
  <c r="AS257" i="10" s="1"/>
  <c r="AI256" i="10"/>
  <c r="AO257" i="10" s="1"/>
  <c r="AH257" i="10"/>
  <c r="AG257" i="10"/>
  <c r="AL257" i="10"/>
  <c r="AK257" i="10"/>
  <c r="AU256" i="10"/>
  <c r="AP255" i="10"/>
  <c r="AT256" i="10"/>
  <c r="AQ256" i="10"/>
  <c r="AE259" i="10"/>
  <c r="Z260" i="10"/>
  <c r="X261" i="10"/>
  <c r="AC262" i="10" s="1"/>
  <c r="AA261" i="10"/>
  <c r="Y262" i="10"/>
  <c r="AD263" i="10" s="1"/>
  <c r="AM257" i="10" l="1"/>
  <c r="AS258" i="10" s="1"/>
  <c r="AI257" i="10"/>
  <c r="AO258" i="10" s="1"/>
  <c r="AG258" i="10"/>
  <c r="AL258" i="10"/>
  <c r="AK258" i="10"/>
  <c r="AH258" i="10"/>
  <c r="AQ257" i="10"/>
  <c r="AP256" i="10"/>
  <c r="AP257" i="10" s="1"/>
  <c r="AT257" i="10"/>
  <c r="AA262" i="10"/>
  <c r="Y263" i="10"/>
  <c r="AD264" i="10" s="1"/>
  <c r="Z261" i="10"/>
  <c r="X262" i="10"/>
  <c r="AC263" i="10" s="1"/>
  <c r="AE260" i="10"/>
  <c r="AI258" i="10" l="1"/>
  <c r="AO259" i="10" s="1"/>
  <c r="AM258" i="10"/>
  <c r="AS259" i="10" s="1"/>
  <c r="AH259" i="10"/>
  <c r="AG259" i="10"/>
  <c r="AL259" i="10"/>
  <c r="AK259" i="10"/>
  <c r="AU257" i="10"/>
  <c r="AU258" i="10" s="1"/>
  <c r="AQ258" i="10"/>
  <c r="AT258" i="10"/>
  <c r="Z262" i="10"/>
  <c r="X263" i="10"/>
  <c r="AC264" i="10" s="1"/>
  <c r="AE261" i="10"/>
  <c r="AA263" i="10"/>
  <c r="Y264" i="10"/>
  <c r="AD265" i="10" s="1"/>
  <c r="AM259" i="10" l="1"/>
  <c r="AS260" i="10" s="1"/>
  <c r="AI259" i="10"/>
  <c r="AO260" i="10" s="1"/>
  <c r="AH260" i="10"/>
  <c r="AG260" i="10"/>
  <c r="AK260" i="10"/>
  <c r="AL260" i="10"/>
  <c r="AT259" i="10"/>
  <c r="AU259" i="10"/>
  <c r="AP258" i="10"/>
  <c r="AE262" i="10"/>
  <c r="AA264" i="10"/>
  <c r="Y265" i="10"/>
  <c r="AD266" i="10" s="1"/>
  <c r="Z263" i="10"/>
  <c r="X264" i="10"/>
  <c r="AC265" i="10" s="1"/>
  <c r="AM260" i="10" l="1"/>
  <c r="AS261" i="10" s="1"/>
  <c r="AI260" i="10"/>
  <c r="AO261" i="10" s="1"/>
  <c r="AG261" i="10"/>
  <c r="AL261" i="10"/>
  <c r="AK261" i="10"/>
  <c r="AH261" i="10"/>
  <c r="AP259" i="10"/>
  <c r="AP260" i="10" s="1"/>
  <c r="AQ259" i="10"/>
  <c r="AQ260" i="10" s="1"/>
  <c r="AU260" i="10"/>
  <c r="AT260" i="10"/>
  <c r="AA265" i="10"/>
  <c r="Y266" i="10"/>
  <c r="AD267" i="10" s="1"/>
  <c r="AE263" i="10"/>
  <c r="Z264" i="10"/>
  <c r="X265" i="10"/>
  <c r="AC266" i="10" s="1"/>
  <c r="AM261" i="10" l="1"/>
  <c r="AS262" i="10" s="1"/>
  <c r="AI261" i="10"/>
  <c r="AO262" i="10" s="1"/>
  <c r="AG262" i="10"/>
  <c r="AL262" i="10"/>
  <c r="AK262" i="10"/>
  <c r="AH262" i="10"/>
  <c r="AU261" i="10"/>
  <c r="AT261" i="10"/>
  <c r="AQ261" i="10"/>
  <c r="AP261" i="10"/>
  <c r="AA266" i="10"/>
  <c r="Y267" i="10"/>
  <c r="AD268" i="10" s="1"/>
  <c r="AE264" i="10"/>
  <c r="Z265" i="10"/>
  <c r="X266" i="10"/>
  <c r="AC267" i="10" s="1"/>
  <c r="AM262" i="10" l="1"/>
  <c r="AS263" i="10" s="1"/>
  <c r="AI262" i="10"/>
  <c r="AO263" i="10" s="1"/>
  <c r="AH263" i="10"/>
  <c r="AG263" i="10"/>
  <c r="AL263" i="10"/>
  <c r="AK263" i="10"/>
  <c r="AU262" i="10"/>
  <c r="AQ262" i="10"/>
  <c r="AE265" i="10"/>
  <c r="AP262" i="10"/>
  <c r="Z266" i="10"/>
  <c r="X267" i="10"/>
  <c r="AC268" i="10" s="1"/>
  <c r="AT262" i="10"/>
  <c r="AA267" i="10"/>
  <c r="Y268" i="10"/>
  <c r="AD269" i="10" s="1"/>
  <c r="AM263" i="10" l="1"/>
  <c r="AS264" i="10" s="1"/>
  <c r="AI263" i="10"/>
  <c r="AO264" i="10" s="1"/>
  <c r="AH264" i="10"/>
  <c r="AG264" i="10"/>
  <c r="AL264" i="10"/>
  <c r="AK264" i="10"/>
  <c r="AU263" i="10"/>
  <c r="AQ263" i="10"/>
  <c r="AT263" i="10"/>
  <c r="AE266" i="10"/>
  <c r="Z267" i="10"/>
  <c r="X268" i="10"/>
  <c r="AC269" i="10" s="1"/>
  <c r="AP263" i="10"/>
  <c r="AA268" i="10"/>
  <c r="Y269" i="10"/>
  <c r="AD270" i="10" s="1"/>
  <c r="AM264" i="10" l="1"/>
  <c r="AS265" i="10" s="1"/>
  <c r="AI264" i="10"/>
  <c r="AO265" i="10" s="1"/>
  <c r="AH265" i="10"/>
  <c r="AG265" i="10"/>
  <c r="AL265" i="10"/>
  <c r="AK265" i="10"/>
  <c r="AU264" i="10"/>
  <c r="AT264" i="10"/>
  <c r="AP264" i="10"/>
  <c r="AQ264" i="10"/>
  <c r="AA269" i="10"/>
  <c r="Y270" i="10"/>
  <c r="AD271" i="10" s="1"/>
  <c r="AE267" i="10"/>
  <c r="Z268" i="10"/>
  <c r="X269" i="10"/>
  <c r="AC270" i="10" s="1"/>
  <c r="AM265" i="10" l="1"/>
  <c r="AS266" i="10" s="1"/>
  <c r="AI265" i="10"/>
  <c r="AO266" i="10" s="1"/>
  <c r="AH266" i="10"/>
  <c r="AG266" i="10"/>
  <c r="AL266" i="10"/>
  <c r="AK266" i="10"/>
  <c r="AQ265" i="10"/>
  <c r="AP265" i="10"/>
  <c r="AU265" i="10"/>
  <c r="AT265" i="10"/>
  <c r="Z269" i="10"/>
  <c r="X270" i="10"/>
  <c r="AC271" i="10" s="1"/>
  <c r="AA270" i="10"/>
  <c r="Y271" i="10"/>
  <c r="AD272" i="10" s="1"/>
  <c r="AE268" i="10"/>
  <c r="AM266" i="10" l="1"/>
  <c r="AS267" i="10" s="1"/>
  <c r="AI266" i="10"/>
  <c r="AO267" i="10" s="1"/>
  <c r="AG267" i="10"/>
  <c r="AL267" i="10"/>
  <c r="AK267" i="10"/>
  <c r="AH267" i="10"/>
  <c r="AU266" i="10"/>
  <c r="AQ266" i="10"/>
  <c r="AA271" i="10"/>
  <c r="Y272" i="10"/>
  <c r="AD273" i="10" s="1"/>
  <c r="AE269" i="10"/>
  <c r="Z270" i="10"/>
  <c r="X271" i="10"/>
  <c r="AC272" i="10" s="1"/>
  <c r="AT266" i="10"/>
  <c r="AP266" i="10"/>
  <c r="AM267" i="10" l="1"/>
  <c r="AS268" i="10" s="1"/>
  <c r="AI267" i="10"/>
  <c r="AO268" i="10" s="1"/>
  <c r="AG268" i="10"/>
  <c r="AK268" i="10"/>
  <c r="AL268" i="10"/>
  <c r="AH268" i="10"/>
  <c r="AU267" i="10"/>
  <c r="AQ267" i="10"/>
  <c r="AT267" i="10"/>
  <c r="AP267" i="10"/>
  <c r="AA272" i="10"/>
  <c r="Y273" i="10"/>
  <c r="AD274" i="10" s="1"/>
  <c r="AE270" i="10"/>
  <c r="Z271" i="10"/>
  <c r="X272" i="10"/>
  <c r="AC273" i="10" s="1"/>
  <c r="AI268" i="10" l="1"/>
  <c r="AO269" i="10" s="1"/>
  <c r="AM268" i="10"/>
  <c r="AS269" i="10" s="1"/>
  <c r="AH269" i="10"/>
  <c r="AG269" i="10"/>
  <c r="AL269" i="10"/>
  <c r="AK269" i="10"/>
  <c r="AQ268" i="10"/>
  <c r="AU268" i="10"/>
  <c r="AT268" i="10"/>
  <c r="AP268" i="10"/>
  <c r="Z272" i="10"/>
  <c r="X273" i="10"/>
  <c r="AC274" i="10" s="1"/>
  <c r="AE271" i="10"/>
  <c r="AA273" i="10"/>
  <c r="Y274" i="10"/>
  <c r="AD275" i="10" s="1"/>
  <c r="AI269" i="10" l="1"/>
  <c r="AO270" i="10" s="1"/>
  <c r="AM269" i="10"/>
  <c r="AS270" i="10" s="1"/>
  <c r="AG270" i="10"/>
  <c r="AL270" i="10"/>
  <c r="AK270" i="10"/>
  <c r="AH270" i="10"/>
  <c r="AP269" i="10"/>
  <c r="AQ269" i="10"/>
  <c r="AT269" i="10"/>
  <c r="AU269" i="10"/>
  <c r="AE272" i="10"/>
  <c r="Z273" i="10"/>
  <c r="X274" i="10"/>
  <c r="AC275" i="10" s="1"/>
  <c r="AA274" i="10"/>
  <c r="Y275" i="10"/>
  <c r="AD276" i="10" s="1"/>
  <c r="AM270" i="10" l="1"/>
  <c r="AS271" i="10" s="1"/>
  <c r="AI270" i="10"/>
  <c r="AO271" i="10" s="1"/>
  <c r="AH271" i="10"/>
  <c r="AG271" i="10"/>
  <c r="AL271" i="10"/>
  <c r="AK271" i="10"/>
  <c r="AU270" i="10"/>
  <c r="AQ270" i="10"/>
  <c r="AP270" i="10"/>
  <c r="AA275" i="10"/>
  <c r="Y276" i="10"/>
  <c r="AD277" i="10" s="1"/>
  <c r="AE273" i="10"/>
  <c r="AT270" i="10"/>
  <c r="Z274" i="10"/>
  <c r="X275" i="10"/>
  <c r="AC276" i="10" s="1"/>
  <c r="AM271" i="10" l="1"/>
  <c r="AS272" i="10" s="1"/>
  <c r="AI271" i="10"/>
  <c r="AO272" i="10" s="1"/>
  <c r="AH272" i="10"/>
  <c r="AG272" i="10"/>
  <c r="AL272" i="10"/>
  <c r="AK272" i="10"/>
  <c r="AT271" i="10"/>
  <c r="AU271" i="10"/>
  <c r="AP271" i="10"/>
  <c r="AQ271" i="10"/>
  <c r="AA276" i="10"/>
  <c r="Y277" i="10"/>
  <c r="AD278" i="10" s="1"/>
  <c r="AE274" i="10"/>
  <c r="Z275" i="10"/>
  <c r="X276" i="10"/>
  <c r="AC277" i="10" s="1"/>
  <c r="AI272" i="10" l="1"/>
  <c r="AO273" i="10" s="1"/>
  <c r="AM272" i="10"/>
  <c r="AS273" i="10" s="1"/>
  <c r="AG273" i="10"/>
  <c r="AL273" i="10"/>
  <c r="AK273" i="10"/>
  <c r="AH273" i="10"/>
  <c r="AQ272" i="10"/>
  <c r="AP272" i="10"/>
  <c r="AU272" i="10"/>
  <c r="AT272" i="10"/>
  <c r="AA277" i="10"/>
  <c r="Y278" i="10"/>
  <c r="AD279" i="10" s="1"/>
  <c r="AE275" i="10"/>
  <c r="Z276" i="10"/>
  <c r="X277" i="10"/>
  <c r="AC278" i="10" s="1"/>
  <c r="AM273" i="10" l="1"/>
  <c r="AS274" i="10" s="1"/>
  <c r="AI273" i="10"/>
  <c r="AO274" i="10" s="1"/>
  <c r="AH274" i="10"/>
  <c r="AG274" i="10"/>
  <c r="AK274" i="10"/>
  <c r="AL274" i="10"/>
  <c r="AU273" i="10"/>
  <c r="AQ273" i="10"/>
  <c r="AA278" i="10"/>
  <c r="Y279" i="10"/>
  <c r="AD280" i="10" s="1"/>
  <c r="AT273" i="10"/>
  <c r="Z277" i="10"/>
  <c r="X278" i="10"/>
  <c r="AC279" i="10" s="1"/>
  <c r="AE276" i="10"/>
  <c r="AP273" i="10"/>
  <c r="AI274" i="10" l="1"/>
  <c r="AO275" i="10" s="1"/>
  <c r="AM274" i="10"/>
  <c r="AS275" i="10" s="1"/>
  <c r="AG275" i="10"/>
  <c r="AL275" i="10"/>
  <c r="AK275" i="10"/>
  <c r="AH275" i="10"/>
  <c r="AU274" i="10"/>
  <c r="AQ274" i="10"/>
  <c r="AP274" i="10"/>
  <c r="AA279" i="10"/>
  <c r="Y280" i="10"/>
  <c r="AD281" i="10" s="1"/>
  <c r="Z278" i="10"/>
  <c r="X279" i="10"/>
  <c r="AC280" i="10" s="1"/>
  <c r="AE277" i="10"/>
  <c r="AT274" i="10"/>
  <c r="AM275" i="10" l="1"/>
  <c r="AS276" i="10" s="1"/>
  <c r="AI275" i="10"/>
  <c r="AO276" i="10" s="1"/>
  <c r="AH276" i="10"/>
  <c r="AK276" i="10"/>
  <c r="AG276" i="10"/>
  <c r="AL276" i="10"/>
  <c r="AU275" i="10"/>
  <c r="AQ275" i="10"/>
  <c r="AT275" i="10"/>
  <c r="AP275" i="10"/>
  <c r="AE278" i="10"/>
  <c r="Z279" i="10"/>
  <c r="X280" i="10"/>
  <c r="AC281" i="10" s="1"/>
  <c r="AA280" i="10"/>
  <c r="Y281" i="10"/>
  <c r="AD282" i="10" s="1"/>
  <c r="AI276" i="10" l="1"/>
  <c r="AO277" i="10" s="1"/>
  <c r="AM276" i="10"/>
  <c r="AS277" i="10" s="1"/>
  <c r="AL277" i="10"/>
  <c r="AK277" i="10"/>
  <c r="AH277" i="10"/>
  <c r="AG277" i="10"/>
  <c r="AQ276" i="10"/>
  <c r="AU276" i="10"/>
  <c r="AP276" i="10"/>
  <c r="AT276" i="10"/>
  <c r="AE279" i="10"/>
  <c r="Z280" i="10"/>
  <c r="X281" i="10"/>
  <c r="AC282" i="10" s="1"/>
  <c r="AA281" i="10"/>
  <c r="Y282" i="10"/>
  <c r="AD283" i="10" s="1"/>
  <c r="AI277" i="10" l="1"/>
  <c r="AO278" i="10" s="1"/>
  <c r="AM277" i="10"/>
  <c r="AS278" i="10" s="1"/>
  <c r="AL278" i="10"/>
  <c r="AH278" i="10"/>
  <c r="AG278" i="10"/>
  <c r="AK278" i="10"/>
  <c r="AU277" i="10"/>
  <c r="AT277" i="10"/>
  <c r="AA282" i="10"/>
  <c r="Y283" i="10"/>
  <c r="AD284" i="10" s="1"/>
  <c r="AQ277" i="10"/>
  <c r="AP277" i="10"/>
  <c r="AE280" i="10"/>
  <c r="Z281" i="10"/>
  <c r="X282" i="10"/>
  <c r="AC283" i="10" s="1"/>
  <c r="AI278" i="10" l="1"/>
  <c r="AO279" i="10" s="1"/>
  <c r="AM278" i="10"/>
  <c r="AS279" i="10" s="1"/>
  <c r="AH279" i="10"/>
  <c r="AG279" i="10"/>
  <c r="AL279" i="10"/>
  <c r="AK279" i="10"/>
  <c r="AQ278" i="10"/>
  <c r="AE281" i="10"/>
  <c r="AA283" i="10"/>
  <c r="Y284" i="10"/>
  <c r="AD285" i="10" s="1"/>
  <c r="AP278" i="10"/>
  <c r="AU278" i="10"/>
  <c r="AT278" i="10"/>
  <c r="Z282" i="10"/>
  <c r="X283" i="10"/>
  <c r="AC284" i="10" s="1"/>
  <c r="AM279" i="10" l="1"/>
  <c r="AS280" i="10" s="1"/>
  <c r="AI279" i="10"/>
  <c r="AO280" i="10" s="1"/>
  <c r="AH280" i="10"/>
  <c r="AG280" i="10"/>
  <c r="AL280" i="10"/>
  <c r="AK280" i="10"/>
  <c r="AU279" i="10"/>
  <c r="AT279" i="10"/>
  <c r="AQ279" i="10"/>
  <c r="AP279" i="10"/>
  <c r="AA284" i="10"/>
  <c r="Y285" i="10"/>
  <c r="AD286" i="10" s="1"/>
  <c r="AE282" i="10"/>
  <c r="Z283" i="10"/>
  <c r="X284" i="10"/>
  <c r="AC285" i="10" s="1"/>
  <c r="AM280" i="10" l="1"/>
  <c r="AS281" i="10" s="1"/>
  <c r="AI280" i="10"/>
  <c r="AO281" i="10" s="1"/>
  <c r="AH281" i="10"/>
  <c r="AG281" i="10"/>
  <c r="AK281" i="10"/>
  <c r="AL281" i="10"/>
  <c r="AT280" i="10"/>
  <c r="AU280" i="10"/>
  <c r="AP280" i="10"/>
  <c r="AQ280" i="10"/>
  <c r="AA285" i="10"/>
  <c r="Y286" i="10"/>
  <c r="AD287" i="10" s="1"/>
  <c r="Z284" i="10"/>
  <c r="X285" i="10"/>
  <c r="AC286" i="10" s="1"/>
  <c r="AE283" i="10"/>
  <c r="AI281" i="10" l="1"/>
  <c r="AO282" i="10" s="1"/>
  <c r="AM281" i="10"/>
  <c r="AS282" i="10" s="1"/>
  <c r="AH282" i="10"/>
  <c r="AG282" i="10"/>
  <c r="AL282" i="10"/>
  <c r="AK282" i="10"/>
  <c r="AQ281" i="10"/>
  <c r="AP281" i="10"/>
  <c r="AU281" i="10"/>
  <c r="AA286" i="10"/>
  <c r="Y287" i="10"/>
  <c r="AD288" i="10" s="1"/>
  <c r="Z285" i="10"/>
  <c r="X286" i="10"/>
  <c r="AC287" i="10" s="1"/>
  <c r="AE284" i="10"/>
  <c r="AI282" i="10" l="1"/>
  <c r="AO283" i="10" s="1"/>
  <c r="AM282" i="10"/>
  <c r="AS283" i="10" s="1"/>
  <c r="AK283" i="10"/>
  <c r="AH283" i="10"/>
  <c r="AG283" i="10"/>
  <c r="AL283" i="10"/>
  <c r="AT281" i="10"/>
  <c r="AT282" i="10" s="1"/>
  <c r="AQ282" i="10"/>
  <c r="AP282" i="10"/>
  <c r="AU282" i="10"/>
  <c r="Z286" i="10"/>
  <c r="X287" i="10"/>
  <c r="AC288" i="10" s="1"/>
  <c r="AE285" i="10"/>
  <c r="AA287" i="10"/>
  <c r="Y288" i="10"/>
  <c r="AD289" i="10" s="1"/>
  <c r="AI283" i="10" l="1"/>
  <c r="AO284" i="10" s="1"/>
  <c r="AM283" i="10"/>
  <c r="AS284" i="10" s="1"/>
  <c r="AH284" i="10"/>
  <c r="AG284" i="10"/>
  <c r="AL284" i="10"/>
  <c r="AK284" i="10"/>
  <c r="AQ283" i="10"/>
  <c r="AU283" i="10"/>
  <c r="AA288" i="10"/>
  <c r="Y289" i="10"/>
  <c r="AD290" i="10" s="1"/>
  <c r="AE286" i="10"/>
  <c r="AT283" i="10"/>
  <c r="AP283" i="10"/>
  <c r="Z287" i="10"/>
  <c r="X288" i="10"/>
  <c r="AC289" i="10" s="1"/>
  <c r="AM284" i="10" l="1"/>
  <c r="AS285" i="10" s="1"/>
  <c r="AI284" i="10"/>
  <c r="AO285" i="10" s="1"/>
  <c r="AH285" i="10"/>
  <c r="AG285" i="10"/>
  <c r="AL285" i="10"/>
  <c r="AK285" i="10"/>
  <c r="AU284" i="10"/>
  <c r="AT284" i="10"/>
  <c r="AQ284" i="10"/>
  <c r="AP284" i="10"/>
  <c r="AE287" i="10"/>
  <c r="AA289" i="10"/>
  <c r="Y290" i="10"/>
  <c r="AD291" i="10" s="1"/>
  <c r="Z288" i="10"/>
  <c r="X289" i="10"/>
  <c r="AC290" i="10" s="1"/>
  <c r="AM285" i="10" l="1"/>
  <c r="AS286" i="10" s="1"/>
  <c r="AI285" i="10"/>
  <c r="AO286" i="10" s="1"/>
  <c r="AH286" i="10"/>
  <c r="AK286" i="10"/>
  <c r="AG286" i="10"/>
  <c r="AL286" i="10"/>
  <c r="AU285" i="10"/>
  <c r="AQ285" i="10"/>
  <c r="AA290" i="10"/>
  <c r="Y291" i="10"/>
  <c r="AD292" i="10" s="1"/>
  <c r="AT285" i="10"/>
  <c r="Z289" i="10"/>
  <c r="X290" i="10"/>
  <c r="AC291" i="10" s="1"/>
  <c r="AE288" i="10"/>
  <c r="AP285" i="10"/>
  <c r="AM286" i="10" l="1"/>
  <c r="AS287" i="10" s="1"/>
  <c r="AI286" i="10"/>
  <c r="AO287" i="10" s="1"/>
  <c r="AH287" i="10"/>
  <c r="AG287" i="10"/>
  <c r="AL287" i="10"/>
  <c r="AK287" i="10"/>
  <c r="AP286" i="10"/>
  <c r="AQ286" i="10"/>
  <c r="AU286" i="10"/>
  <c r="AT286" i="10"/>
  <c r="AA291" i="10"/>
  <c r="Y292" i="10"/>
  <c r="AD293" i="10" s="1"/>
  <c r="AE289" i="10"/>
  <c r="Z290" i="10"/>
  <c r="X291" i="10"/>
  <c r="AC292" i="10" s="1"/>
  <c r="AM287" i="10" l="1"/>
  <c r="AS288" i="10" s="1"/>
  <c r="AI287" i="10"/>
  <c r="AO288" i="10" s="1"/>
  <c r="AH288" i="10"/>
  <c r="AG288" i="10"/>
  <c r="AL288" i="10"/>
  <c r="AK288" i="10"/>
  <c r="AQ287" i="10"/>
  <c r="AP287" i="10"/>
  <c r="AU287" i="10"/>
  <c r="AT287" i="10"/>
  <c r="AE290" i="10"/>
  <c r="Z291" i="10"/>
  <c r="X292" i="10"/>
  <c r="AC293" i="10" s="1"/>
  <c r="AA292" i="10"/>
  <c r="Y293" i="10"/>
  <c r="AD294" i="10" s="1"/>
  <c r="AM288" i="10" l="1"/>
  <c r="AS289" i="10" s="1"/>
  <c r="AI288" i="10"/>
  <c r="AO289" i="10" s="1"/>
  <c r="AH289" i="10"/>
  <c r="AK289" i="10"/>
  <c r="AL289" i="10"/>
  <c r="AG289" i="10"/>
  <c r="AU288" i="10"/>
  <c r="AT288" i="10"/>
  <c r="AP288" i="10"/>
  <c r="AQ288" i="10"/>
  <c r="AA293" i="10"/>
  <c r="Y294" i="10"/>
  <c r="AD295" i="10" s="1"/>
  <c r="AE291" i="10"/>
  <c r="Z292" i="10"/>
  <c r="X293" i="10"/>
  <c r="AC294" i="10" s="1"/>
  <c r="AM289" i="10" l="1"/>
  <c r="AS290" i="10" s="1"/>
  <c r="AI289" i="10"/>
  <c r="AO290" i="10" s="1"/>
  <c r="AG290" i="10"/>
  <c r="AL290" i="10"/>
  <c r="AK290" i="10"/>
  <c r="AH290" i="10"/>
  <c r="AP289" i="10"/>
  <c r="AQ289" i="10"/>
  <c r="AT289" i="10"/>
  <c r="AE292" i="10"/>
  <c r="Z293" i="10"/>
  <c r="X294" i="10"/>
  <c r="AC295" i="10" s="1"/>
  <c r="AA294" i="10"/>
  <c r="Y295" i="10"/>
  <c r="AD296" i="10" s="1"/>
  <c r="AM290" i="10" l="1"/>
  <c r="AS291" i="10" s="1"/>
  <c r="AI290" i="10"/>
  <c r="AO291" i="10" s="1"/>
  <c r="AH291" i="10"/>
  <c r="AG291" i="10"/>
  <c r="AK291" i="10"/>
  <c r="AL291" i="10"/>
  <c r="AU289" i="10"/>
  <c r="AU290" i="10" s="1"/>
  <c r="AQ290" i="10"/>
  <c r="AT290" i="10"/>
  <c r="Z294" i="10"/>
  <c r="X295" i="10"/>
  <c r="AC296" i="10" s="1"/>
  <c r="AE293" i="10"/>
  <c r="AA295" i="10"/>
  <c r="Y296" i="10"/>
  <c r="AD297" i="10" s="1"/>
  <c r="AM291" i="10" l="1"/>
  <c r="AS292" i="10" s="1"/>
  <c r="AI291" i="10"/>
  <c r="AO292" i="10" s="1"/>
  <c r="AH292" i="10"/>
  <c r="AG292" i="10"/>
  <c r="AK292" i="10"/>
  <c r="AL292" i="10"/>
  <c r="AU291" i="10"/>
  <c r="AT291" i="10"/>
  <c r="AQ291" i="10"/>
  <c r="AP290" i="10"/>
  <c r="AA296" i="10"/>
  <c r="Y297" i="10"/>
  <c r="AD298" i="10" s="1"/>
  <c r="AE294" i="10"/>
  <c r="Z295" i="10"/>
  <c r="X296" i="10"/>
  <c r="AC297" i="10" s="1"/>
  <c r="AI292" i="10" l="1"/>
  <c r="AO293" i="10" s="1"/>
  <c r="AM292" i="10"/>
  <c r="AS293" i="10" s="1"/>
  <c r="AH293" i="10"/>
  <c r="AG293" i="10"/>
  <c r="AL293" i="10"/>
  <c r="AK293" i="10"/>
  <c r="AQ292" i="10"/>
  <c r="AP291" i="10"/>
  <c r="AP292" i="10" s="1"/>
  <c r="AU292" i="10"/>
  <c r="AT292" i="10"/>
  <c r="AA297" i="10"/>
  <c r="Y298" i="10"/>
  <c r="AD299" i="10" s="1"/>
  <c r="AE295" i="10"/>
  <c r="Z296" i="10"/>
  <c r="X297" i="10"/>
  <c r="AC298" i="10" s="1"/>
  <c r="AI293" i="10" l="1"/>
  <c r="AO294" i="10" s="1"/>
  <c r="AM293" i="10"/>
  <c r="AS294" i="10" s="1"/>
  <c r="AL294" i="10"/>
  <c r="AK294" i="10"/>
  <c r="AH294" i="10"/>
  <c r="AG294" i="10"/>
  <c r="AU293" i="10"/>
  <c r="AT293" i="10"/>
  <c r="AA298" i="10"/>
  <c r="Y299" i="10"/>
  <c r="AD300" i="10" s="1"/>
  <c r="AE296" i="10"/>
  <c r="Z297" i="10"/>
  <c r="X298" i="10"/>
  <c r="AC299" i="10" s="1"/>
  <c r="AQ293" i="10"/>
  <c r="AP293" i="10"/>
  <c r="AI294" i="10" l="1"/>
  <c r="AO295" i="10" s="1"/>
  <c r="AM294" i="10"/>
  <c r="AS295" i="10" s="1"/>
  <c r="AL295" i="10"/>
  <c r="AH295" i="10"/>
  <c r="AG295" i="10"/>
  <c r="AK295" i="10"/>
  <c r="AU294" i="10"/>
  <c r="AP294" i="10"/>
  <c r="AQ294" i="10"/>
  <c r="AA299" i="10"/>
  <c r="Y300" i="10"/>
  <c r="AD301" i="10" s="1"/>
  <c r="AT294" i="10"/>
  <c r="AE297" i="10"/>
  <c r="Z298" i="10"/>
  <c r="X299" i="10"/>
  <c r="AC300" i="10" s="1"/>
  <c r="AM295" i="10" l="1"/>
  <c r="AS296" i="10" s="1"/>
  <c r="AI295" i="10"/>
  <c r="AO296" i="10" s="1"/>
  <c r="AH296" i="10"/>
  <c r="AK296" i="10"/>
  <c r="AG296" i="10"/>
  <c r="AL296" i="10"/>
  <c r="AU295" i="10"/>
  <c r="AQ295" i="10"/>
  <c r="AP295" i="10"/>
  <c r="AA300" i="10"/>
  <c r="Y301" i="10"/>
  <c r="AD302" i="10" s="1"/>
  <c r="AE298" i="10"/>
  <c r="Z299" i="10"/>
  <c r="X300" i="10"/>
  <c r="AC301" i="10" s="1"/>
  <c r="AT295" i="10"/>
  <c r="AI296" i="10" l="1"/>
  <c r="AO297" i="10" s="1"/>
  <c r="AM296" i="10"/>
  <c r="AS297" i="10" s="1"/>
  <c r="AG297" i="10"/>
  <c r="AL297" i="10"/>
  <c r="AK297" i="10"/>
  <c r="AH297" i="10"/>
  <c r="AU296" i="10"/>
  <c r="AP296" i="10"/>
  <c r="AQ296" i="10"/>
  <c r="Z300" i="10"/>
  <c r="X301" i="10"/>
  <c r="AC302" i="10" s="1"/>
  <c r="AA301" i="10"/>
  <c r="Y302" i="10"/>
  <c r="AD303" i="10" s="1"/>
  <c r="AE299" i="10"/>
  <c r="AT296" i="10"/>
  <c r="AI297" i="10" l="1"/>
  <c r="AO298" i="10" s="1"/>
  <c r="AM297" i="10"/>
  <c r="AS298" i="10" s="1"/>
  <c r="AH298" i="10"/>
  <c r="AL298" i="10"/>
  <c r="AG298" i="10"/>
  <c r="AK298" i="10"/>
  <c r="AQ297" i="10"/>
  <c r="AP297" i="10"/>
  <c r="AU297" i="10"/>
  <c r="AA302" i="10"/>
  <c r="Y303" i="10"/>
  <c r="AD304" i="10" s="1"/>
  <c r="AE300" i="10"/>
  <c r="AT297" i="10"/>
  <c r="Z301" i="10"/>
  <c r="X302" i="10"/>
  <c r="AC303" i="10" s="1"/>
  <c r="AM298" i="10" l="1"/>
  <c r="AS299" i="10" s="1"/>
  <c r="AI298" i="10"/>
  <c r="AO299" i="10" s="1"/>
  <c r="AH299" i="10"/>
  <c r="AG299" i="10"/>
  <c r="AL299" i="10"/>
  <c r="AK299" i="10"/>
  <c r="AQ298" i="10"/>
  <c r="AU298" i="10"/>
  <c r="AT298" i="10"/>
  <c r="Z302" i="10"/>
  <c r="X303" i="10"/>
  <c r="AC304" i="10" s="1"/>
  <c r="AE301" i="10"/>
  <c r="AP298" i="10"/>
  <c r="AA303" i="10"/>
  <c r="Y304" i="10"/>
  <c r="AD305" i="10" s="1"/>
  <c r="AM299" i="10" l="1"/>
  <c r="AS300" i="10" s="1"/>
  <c r="AI299" i="10"/>
  <c r="AO300" i="10" s="1"/>
  <c r="AH300" i="10"/>
  <c r="AG300" i="10"/>
  <c r="AK300" i="10"/>
  <c r="AL300" i="10"/>
  <c r="AQ299" i="10"/>
  <c r="AP299" i="10"/>
  <c r="AU299" i="10"/>
  <c r="AT299" i="10"/>
  <c r="AE302" i="10"/>
  <c r="Z303" i="10"/>
  <c r="X304" i="10"/>
  <c r="AC305" i="10" s="1"/>
  <c r="AA304" i="10"/>
  <c r="Y305" i="10"/>
  <c r="AD306" i="10" s="1"/>
  <c r="AM300" i="10" l="1"/>
  <c r="AS301" i="10" s="1"/>
  <c r="AI300" i="10"/>
  <c r="AO301" i="10" s="1"/>
  <c r="AH301" i="10"/>
  <c r="AG301" i="10"/>
  <c r="AL301" i="10"/>
  <c r="AK301" i="10"/>
  <c r="AQ300" i="10"/>
  <c r="AU300" i="10"/>
  <c r="AT300" i="10"/>
  <c r="AA305" i="10"/>
  <c r="Y306" i="10"/>
  <c r="AD307" i="10" s="1"/>
  <c r="Z304" i="10"/>
  <c r="X305" i="10"/>
  <c r="AC306" i="10" s="1"/>
  <c r="AE303" i="10"/>
  <c r="AM301" i="10" l="1"/>
  <c r="AS302" i="10" s="1"/>
  <c r="AI301" i="10"/>
  <c r="AO302" i="10" s="1"/>
  <c r="AH302" i="10"/>
  <c r="AG302" i="10"/>
  <c r="AL302" i="10"/>
  <c r="AK302" i="10"/>
  <c r="AP300" i="10"/>
  <c r="AQ301" i="10"/>
  <c r="AU301" i="10"/>
  <c r="AA306" i="10"/>
  <c r="Y307" i="10"/>
  <c r="AD308" i="10" s="1"/>
  <c r="Z305" i="10"/>
  <c r="X306" i="10"/>
  <c r="AC307" i="10" s="1"/>
  <c r="AE304" i="10"/>
  <c r="AT301" i="10"/>
  <c r="AI302" i="10" l="1"/>
  <c r="AO303" i="10" s="1"/>
  <c r="AM302" i="10"/>
  <c r="AS303" i="10" s="1"/>
  <c r="AH303" i="10"/>
  <c r="AG303" i="10"/>
  <c r="AL303" i="10"/>
  <c r="AK303" i="10"/>
  <c r="AQ302" i="10"/>
  <c r="AP301" i="10"/>
  <c r="AP302" i="10" s="1"/>
  <c r="AU302" i="10"/>
  <c r="AT302" i="10"/>
  <c r="AE305" i="10"/>
  <c r="AA307" i="10"/>
  <c r="Y308" i="10"/>
  <c r="AD309" i="10" s="1"/>
  <c r="Z306" i="10"/>
  <c r="X307" i="10"/>
  <c r="AC308" i="10" s="1"/>
  <c r="AM303" i="10" l="1"/>
  <c r="AS304" i="10" s="1"/>
  <c r="AI303" i="10"/>
  <c r="AO304" i="10" s="1"/>
  <c r="AH304" i="10"/>
  <c r="AG304" i="10"/>
  <c r="AL304" i="10"/>
  <c r="AK304" i="10"/>
  <c r="AU303" i="10"/>
  <c r="AT303" i="10"/>
  <c r="AQ303" i="10"/>
  <c r="AP303" i="10"/>
  <c r="AE306" i="10"/>
  <c r="Z307" i="10"/>
  <c r="X308" i="10"/>
  <c r="AC309" i="10" s="1"/>
  <c r="AA308" i="10"/>
  <c r="Y309" i="10"/>
  <c r="AD310" i="10" s="1"/>
  <c r="AM304" i="10" l="1"/>
  <c r="AS305" i="10" s="1"/>
  <c r="AI304" i="10"/>
  <c r="AO305" i="10" s="1"/>
  <c r="AH305" i="10"/>
  <c r="AG305" i="10"/>
  <c r="AL305" i="10"/>
  <c r="AK305" i="10"/>
  <c r="AQ304" i="10"/>
  <c r="AU304" i="10"/>
  <c r="AT304" i="10"/>
  <c r="AA309" i="10"/>
  <c r="Y310" i="10"/>
  <c r="AD311" i="10" s="1"/>
  <c r="AE307" i="10"/>
  <c r="AP304" i="10"/>
  <c r="Z308" i="10"/>
  <c r="X309" i="10"/>
  <c r="AC310" i="10" s="1"/>
  <c r="AM305" i="10" l="1"/>
  <c r="AS306" i="10" s="1"/>
  <c r="AI305" i="10"/>
  <c r="AO306" i="10" s="1"/>
  <c r="AG306" i="10"/>
  <c r="AL306" i="10"/>
  <c r="AK306" i="10"/>
  <c r="AH306" i="10"/>
  <c r="AQ305" i="10"/>
  <c r="AU305" i="10"/>
  <c r="AE308" i="10"/>
  <c r="Z309" i="10"/>
  <c r="X310" i="10"/>
  <c r="AC311" i="10" s="1"/>
  <c r="AP305" i="10"/>
  <c r="AT305" i="10"/>
  <c r="AA310" i="10"/>
  <c r="Y311" i="10"/>
  <c r="AD312" i="10" s="1"/>
  <c r="AM306" i="10" l="1"/>
  <c r="AS307" i="10" s="1"/>
  <c r="AI306" i="10"/>
  <c r="AO307" i="10" s="1"/>
  <c r="AG307" i="10"/>
  <c r="AL307" i="10"/>
  <c r="AK307" i="10"/>
  <c r="AH307" i="10"/>
  <c r="AU306" i="10"/>
  <c r="AQ306" i="10"/>
  <c r="AA311" i="10"/>
  <c r="Y312" i="10"/>
  <c r="AD313" i="10" s="1"/>
  <c r="Z310" i="10"/>
  <c r="X311" i="10"/>
  <c r="AC312" i="10" s="1"/>
  <c r="AE309" i="10"/>
  <c r="AT306" i="10"/>
  <c r="AP306" i="10"/>
  <c r="AM307" i="10" l="1"/>
  <c r="AS308" i="10" s="1"/>
  <c r="AI307" i="10"/>
  <c r="AO308" i="10" s="1"/>
  <c r="AH308" i="10"/>
  <c r="AK308" i="10"/>
  <c r="AG308" i="10"/>
  <c r="AL308" i="10"/>
  <c r="AT307" i="10"/>
  <c r="AU307" i="10"/>
  <c r="AP307" i="10"/>
  <c r="AQ307" i="10"/>
  <c r="AA312" i="10"/>
  <c r="Y313" i="10"/>
  <c r="AD314" i="10" s="1"/>
  <c r="AE310" i="10"/>
  <c r="Z311" i="10"/>
  <c r="X312" i="10"/>
  <c r="AC313" i="10" s="1"/>
  <c r="AI308" i="10" l="1"/>
  <c r="AO309" i="10" s="1"/>
  <c r="AM308" i="10"/>
  <c r="AS309" i="10" s="1"/>
  <c r="AH309" i="10"/>
  <c r="AG309" i="10"/>
  <c r="AL309" i="10"/>
  <c r="AK309" i="10"/>
  <c r="AU308" i="10"/>
  <c r="AQ308" i="10"/>
  <c r="AP308" i="10"/>
  <c r="AE311" i="10"/>
  <c r="Z312" i="10"/>
  <c r="X313" i="10"/>
  <c r="AC314" i="10" s="1"/>
  <c r="AA313" i="10"/>
  <c r="Y314" i="10"/>
  <c r="AD315" i="10" s="1"/>
  <c r="AT308" i="10"/>
  <c r="AM309" i="10" l="1"/>
  <c r="AS310" i="10" s="1"/>
  <c r="AI309" i="10"/>
  <c r="AO310" i="10" s="1"/>
  <c r="AH310" i="10"/>
  <c r="AG310" i="10"/>
  <c r="AL310" i="10"/>
  <c r="AK310" i="10"/>
  <c r="AU309" i="10"/>
  <c r="AQ309" i="10"/>
  <c r="AP309" i="10"/>
  <c r="AT309" i="10"/>
  <c r="Z313" i="10"/>
  <c r="X314" i="10"/>
  <c r="AC315" i="10" s="1"/>
  <c r="AE312" i="10"/>
  <c r="AA314" i="10"/>
  <c r="Y315" i="10"/>
  <c r="AD316" i="10" s="1"/>
  <c r="AM310" i="10" l="1"/>
  <c r="AS311" i="10" s="1"/>
  <c r="AI310" i="10"/>
  <c r="AO311" i="10" s="1"/>
  <c r="AH311" i="10"/>
  <c r="AG311" i="10"/>
  <c r="AL311" i="10"/>
  <c r="AK311" i="10"/>
  <c r="AQ310" i="10"/>
  <c r="AP310" i="10"/>
  <c r="AU310" i="10"/>
  <c r="AT310" i="10"/>
  <c r="Z314" i="10"/>
  <c r="X315" i="10"/>
  <c r="AC316" i="10" s="1"/>
  <c r="AE313" i="10"/>
  <c r="AA315" i="10"/>
  <c r="Y316" i="10"/>
  <c r="AD317" i="10" s="1"/>
  <c r="AI311" i="10" l="1"/>
  <c r="AO312" i="10" s="1"/>
  <c r="AM311" i="10"/>
  <c r="AS312" i="10" s="1"/>
  <c r="AG312" i="10"/>
  <c r="AL312" i="10"/>
  <c r="AK312" i="10"/>
  <c r="AH312" i="10"/>
  <c r="AT311" i="10"/>
  <c r="AP311" i="10"/>
  <c r="AQ311" i="10"/>
  <c r="AU311" i="10"/>
  <c r="Z315" i="10"/>
  <c r="X316" i="10"/>
  <c r="AC317" i="10" s="1"/>
  <c r="AA316" i="10"/>
  <c r="Y317" i="10"/>
  <c r="AD318" i="10" s="1"/>
  <c r="AE314" i="10"/>
  <c r="AM312" i="10" l="1"/>
  <c r="AS313" i="10" s="1"/>
  <c r="AI312" i="10"/>
  <c r="AO313" i="10" s="1"/>
  <c r="AG313" i="10"/>
  <c r="AL313" i="10"/>
  <c r="AK313" i="10"/>
  <c r="AH313" i="10"/>
  <c r="AU312" i="10"/>
  <c r="AQ312" i="10"/>
  <c r="AP312" i="10"/>
  <c r="Z316" i="10"/>
  <c r="X317" i="10"/>
  <c r="AC318" i="10" s="1"/>
  <c r="AA317" i="10"/>
  <c r="Y318" i="10"/>
  <c r="AD319" i="10" s="1"/>
  <c r="AE315" i="10"/>
  <c r="AM313" i="10" l="1"/>
  <c r="AS314" i="10" s="1"/>
  <c r="AI313" i="10"/>
  <c r="AO314" i="10" s="1"/>
  <c r="AH314" i="10"/>
  <c r="AG314" i="10"/>
  <c r="AL314" i="10"/>
  <c r="AK314" i="10"/>
  <c r="AU313" i="10"/>
  <c r="AT312" i="10"/>
  <c r="AT313" i="10" s="1"/>
  <c r="AP313" i="10"/>
  <c r="AQ313" i="10"/>
  <c r="Z317" i="10"/>
  <c r="X318" i="10"/>
  <c r="AC319" i="10" s="1"/>
  <c r="AE316" i="10"/>
  <c r="AA318" i="10"/>
  <c r="Y319" i="10"/>
  <c r="AD320" i="10" s="1"/>
  <c r="AM314" i="10" l="1"/>
  <c r="AS315" i="10" s="1"/>
  <c r="AI314" i="10"/>
  <c r="AO315" i="10" s="1"/>
  <c r="AH315" i="10"/>
  <c r="AG315" i="10"/>
  <c r="AL315" i="10"/>
  <c r="AK315" i="10"/>
  <c r="AU314" i="10"/>
  <c r="AQ314" i="10"/>
  <c r="AP314" i="10"/>
  <c r="Z318" i="10"/>
  <c r="X319" i="10"/>
  <c r="AC320" i="10" s="1"/>
  <c r="AA319" i="10"/>
  <c r="Y320" i="10"/>
  <c r="AD321" i="10" s="1"/>
  <c r="AE317" i="10"/>
  <c r="AI315" i="10" l="1"/>
  <c r="AO316" i="10" s="1"/>
  <c r="AM315" i="10"/>
  <c r="AS316" i="10" s="1"/>
  <c r="AH316" i="10"/>
  <c r="AG316" i="10"/>
  <c r="AK316" i="10"/>
  <c r="AL316" i="10"/>
  <c r="AU315" i="10"/>
  <c r="AT314" i="10"/>
  <c r="AT315" i="10" s="1"/>
  <c r="AQ315" i="10"/>
  <c r="AP315" i="10"/>
  <c r="AE318" i="10"/>
  <c r="Z319" i="10"/>
  <c r="X320" i="10"/>
  <c r="AC321" i="10" s="1"/>
  <c r="AA320" i="10"/>
  <c r="Y321" i="10"/>
  <c r="AD322" i="10" s="1"/>
  <c r="AM316" i="10" l="1"/>
  <c r="AS317" i="10" s="1"/>
  <c r="AI316" i="10"/>
  <c r="AO317" i="10" s="1"/>
  <c r="AH317" i="10"/>
  <c r="AG317" i="10"/>
  <c r="AL317" i="10"/>
  <c r="AK317" i="10"/>
  <c r="AT316" i="10"/>
  <c r="AU316" i="10"/>
  <c r="AQ316" i="10"/>
  <c r="AP316" i="10"/>
  <c r="AE319" i="10"/>
  <c r="AA321" i="10"/>
  <c r="Y322" i="10"/>
  <c r="AD323" i="10" s="1"/>
  <c r="Z320" i="10"/>
  <c r="X321" i="10"/>
  <c r="AC322" i="10" s="1"/>
  <c r="AI317" i="10" l="1"/>
  <c r="AO318" i="10" s="1"/>
  <c r="AM317" i="10"/>
  <c r="AS318" i="10" s="1"/>
  <c r="AH318" i="10"/>
  <c r="AG318" i="10"/>
  <c r="AK318" i="10"/>
  <c r="AL318" i="10"/>
  <c r="AU317" i="10"/>
  <c r="AQ317" i="10"/>
  <c r="AP317" i="10"/>
  <c r="AA322" i="10"/>
  <c r="Y323" i="10"/>
  <c r="AD324" i="10" s="1"/>
  <c r="AE320" i="10"/>
  <c r="Z321" i="10"/>
  <c r="X322" i="10"/>
  <c r="AC323" i="10" s="1"/>
  <c r="AI318" i="10" l="1"/>
  <c r="AO319" i="10" s="1"/>
  <c r="AM318" i="10"/>
  <c r="AS319" i="10" s="1"/>
  <c r="AH319" i="10"/>
  <c r="AG319" i="10"/>
  <c r="AL319" i="10"/>
  <c r="AK319" i="10"/>
  <c r="AT317" i="10"/>
  <c r="AT318" i="10" s="1"/>
  <c r="AQ318" i="10"/>
  <c r="AP318" i="10"/>
  <c r="Z322" i="10"/>
  <c r="X323" i="10"/>
  <c r="AC324" i="10" s="1"/>
  <c r="AU318" i="10"/>
  <c r="AA323" i="10"/>
  <c r="Y324" i="10"/>
  <c r="AD325" i="10" s="1"/>
  <c r="AE321" i="10"/>
  <c r="AM319" i="10" l="1"/>
  <c r="AS320" i="10" s="1"/>
  <c r="AI319" i="10"/>
  <c r="AO320" i="10" s="1"/>
  <c r="AG320" i="10"/>
  <c r="AH320" i="10"/>
  <c r="AL320" i="10"/>
  <c r="AK320" i="10"/>
  <c r="AQ319" i="10"/>
  <c r="AU319" i="10"/>
  <c r="AE322" i="10"/>
  <c r="AP319" i="10"/>
  <c r="Z323" i="10"/>
  <c r="X324" i="10"/>
  <c r="AC325" i="10" s="1"/>
  <c r="AA324" i="10"/>
  <c r="Y325" i="10"/>
  <c r="AD326" i="10" s="1"/>
  <c r="AT319" i="10"/>
  <c r="AM320" i="10" l="1"/>
  <c r="AS321" i="10" s="1"/>
  <c r="AI320" i="10"/>
  <c r="AO321" i="10" s="1"/>
  <c r="AH321" i="10"/>
  <c r="AG321" i="10"/>
  <c r="AK321" i="10"/>
  <c r="AL321" i="10"/>
  <c r="AQ320" i="10"/>
  <c r="AP320" i="10"/>
  <c r="AU320" i="10"/>
  <c r="AT320" i="10"/>
  <c r="AE323" i="10"/>
  <c r="Z324" i="10"/>
  <c r="X325" i="10"/>
  <c r="AC326" i="10" s="1"/>
  <c r="AA325" i="10"/>
  <c r="Y326" i="10"/>
  <c r="AD327" i="10" s="1"/>
  <c r="AI321" i="10" l="1"/>
  <c r="AO322" i="10" s="1"/>
  <c r="AM321" i="10"/>
  <c r="AS322" i="10" s="1"/>
  <c r="AH322" i="10"/>
  <c r="AG322" i="10"/>
  <c r="AL322" i="10"/>
  <c r="AK322" i="10"/>
  <c r="AQ321" i="10"/>
  <c r="AU321" i="10"/>
  <c r="AT321" i="10"/>
  <c r="Z325" i="10"/>
  <c r="X326" i="10"/>
  <c r="AC327" i="10" s="1"/>
  <c r="AE324" i="10"/>
  <c r="AA326" i="10"/>
  <c r="Y327" i="10"/>
  <c r="AD328" i="10" s="1"/>
  <c r="AM322" i="10" l="1"/>
  <c r="AS323" i="10" s="1"/>
  <c r="AI322" i="10"/>
  <c r="AO323" i="10" s="1"/>
  <c r="AG323" i="10"/>
  <c r="AL323" i="10"/>
  <c r="AK323" i="10"/>
  <c r="AH323" i="10"/>
  <c r="AP321" i="10"/>
  <c r="AQ322" i="10"/>
  <c r="AU322" i="10"/>
  <c r="AA327" i="10"/>
  <c r="Y328" i="10"/>
  <c r="AD329" i="10" s="1"/>
  <c r="Z326" i="10"/>
  <c r="X327" i="10"/>
  <c r="AC328" i="10" s="1"/>
  <c r="AE325" i="10"/>
  <c r="AT322" i="10"/>
  <c r="AM323" i="10" l="1"/>
  <c r="AS324" i="10" s="1"/>
  <c r="AI323" i="10"/>
  <c r="AO324" i="10" s="1"/>
  <c r="AH324" i="10"/>
  <c r="AK324" i="10"/>
  <c r="AL324" i="10"/>
  <c r="AG324" i="10"/>
  <c r="AP322" i="10"/>
  <c r="AQ323" i="10"/>
  <c r="AU323" i="10"/>
  <c r="AE326" i="10"/>
  <c r="AA328" i="10"/>
  <c r="Y329" i="10"/>
  <c r="AD330" i="10" s="1"/>
  <c r="Z327" i="10"/>
  <c r="X328" i="10"/>
  <c r="AC329" i="10" s="1"/>
  <c r="AI324" i="10" l="1"/>
  <c r="AO325" i="10" s="1"/>
  <c r="AM324" i="10"/>
  <c r="AS325" i="10" s="1"/>
  <c r="AK325" i="10"/>
  <c r="AH325" i="10"/>
  <c r="AG325" i="10"/>
  <c r="AL325" i="10"/>
  <c r="AU324" i="10"/>
  <c r="AT323" i="10"/>
  <c r="AT324" i="10" s="1"/>
  <c r="AP323" i="10"/>
  <c r="AQ324" i="10"/>
  <c r="AE327" i="10"/>
  <c r="Z328" i="10"/>
  <c r="X329" i="10"/>
  <c r="AC330" i="10" s="1"/>
  <c r="AA329" i="10"/>
  <c r="Y330" i="10"/>
  <c r="AD331" i="10" s="1"/>
  <c r="AM325" i="10" l="1"/>
  <c r="AS326" i="10" s="1"/>
  <c r="AI325" i="10"/>
  <c r="AO326" i="10" s="1"/>
  <c r="AH326" i="10"/>
  <c r="AL326" i="10"/>
  <c r="AK326" i="10"/>
  <c r="AG326" i="10"/>
  <c r="AP324" i="10"/>
  <c r="AQ325" i="10"/>
  <c r="AU325" i="10"/>
  <c r="Z329" i="10"/>
  <c r="X330" i="10"/>
  <c r="AC331" i="10" s="1"/>
  <c r="AA330" i="10"/>
  <c r="Y331" i="10"/>
  <c r="AD332" i="10" s="1"/>
  <c r="AE328" i="10"/>
  <c r="AM326" i="10" l="1"/>
  <c r="AS327" i="10" s="1"/>
  <c r="AI326" i="10"/>
  <c r="AO327" i="10" s="1"/>
  <c r="AH327" i="10"/>
  <c r="AG327" i="10"/>
  <c r="AL327" i="10"/>
  <c r="AK327" i="10"/>
  <c r="AQ326" i="10"/>
  <c r="AP325" i="10"/>
  <c r="AP326" i="10" s="1"/>
  <c r="AT325" i="10"/>
  <c r="AU326" i="10"/>
  <c r="Z330" i="10"/>
  <c r="X331" i="10"/>
  <c r="AC332" i="10" s="1"/>
  <c r="AE329" i="10"/>
  <c r="AA331" i="10"/>
  <c r="Y332" i="10"/>
  <c r="AD333" i="10" s="1"/>
  <c r="AM327" i="10" l="1"/>
  <c r="AS328" i="10" s="1"/>
  <c r="AI327" i="10"/>
  <c r="AO328" i="10" s="1"/>
  <c r="AL328" i="10"/>
  <c r="AK328" i="10"/>
  <c r="AH328" i="10"/>
  <c r="AG328" i="10"/>
  <c r="AU327" i="10"/>
  <c r="AT326" i="10"/>
  <c r="AT327" i="10" s="1"/>
  <c r="AQ327" i="10"/>
  <c r="AE330" i="10"/>
  <c r="Z331" i="10"/>
  <c r="X332" i="10"/>
  <c r="AC333" i="10" s="1"/>
  <c r="AA332" i="10"/>
  <c r="Y333" i="10"/>
  <c r="AD334" i="10" s="1"/>
  <c r="AI328" i="10" l="1"/>
  <c r="AO329" i="10" s="1"/>
  <c r="AM328" i="10"/>
  <c r="AS329" i="10" s="1"/>
  <c r="AL329" i="10"/>
  <c r="AK329" i="10"/>
  <c r="AH329" i="10"/>
  <c r="AG329" i="10"/>
  <c r="AP327" i="10"/>
  <c r="AQ328" i="10"/>
  <c r="AU328" i="10"/>
  <c r="AE331" i="10"/>
  <c r="Z332" i="10"/>
  <c r="X333" i="10"/>
  <c r="AC334" i="10" s="1"/>
  <c r="AA333" i="10"/>
  <c r="Y334" i="10"/>
  <c r="AD335" i="10" s="1"/>
  <c r="AI329" i="10" l="1"/>
  <c r="AO330" i="10" s="1"/>
  <c r="AM329" i="10"/>
  <c r="AS330" i="10" s="1"/>
  <c r="AG330" i="10"/>
  <c r="AL330" i="10"/>
  <c r="AK330" i="10"/>
  <c r="AH330" i="10"/>
  <c r="AQ329" i="10"/>
  <c r="AP328" i="10"/>
  <c r="AP329" i="10" s="1"/>
  <c r="AU329" i="10"/>
  <c r="AT328" i="10"/>
  <c r="Z333" i="10"/>
  <c r="X334" i="10"/>
  <c r="AC335" i="10" s="1"/>
  <c r="AA334" i="10"/>
  <c r="Y335" i="10"/>
  <c r="AD336" i="10" s="1"/>
  <c r="AE332" i="10"/>
  <c r="AM330" i="10" l="1"/>
  <c r="AS331" i="10" s="1"/>
  <c r="AI330" i="10"/>
  <c r="AO331" i="10" s="1"/>
  <c r="AH331" i="10"/>
  <c r="AG331" i="10"/>
  <c r="AL331" i="10"/>
  <c r="AK331" i="10"/>
  <c r="AQ330" i="10"/>
  <c r="AP330" i="10"/>
  <c r="AT329" i="10"/>
  <c r="AU330" i="10"/>
  <c r="AE333" i="10"/>
  <c r="Z334" i="10"/>
  <c r="X335" i="10"/>
  <c r="AC336" i="10" s="1"/>
  <c r="AA335" i="10"/>
  <c r="Y336" i="10"/>
  <c r="AD337" i="10" s="1"/>
  <c r="AI331" i="10" l="1"/>
  <c r="AO332" i="10" s="1"/>
  <c r="AM331" i="10"/>
  <c r="AS332" i="10" s="1"/>
  <c r="AH332" i="10"/>
  <c r="AG332" i="10"/>
  <c r="AK332" i="10"/>
  <c r="AL332" i="10"/>
  <c r="AQ331" i="10"/>
  <c r="AT330" i="10"/>
  <c r="AT331" i="10" s="1"/>
  <c r="AU331" i="10"/>
  <c r="AE334" i="10"/>
  <c r="AA336" i="10"/>
  <c r="Y337" i="10"/>
  <c r="AD338" i="10" s="1"/>
  <c r="Z335" i="10"/>
  <c r="X336" i="10"/>
  <c r="AC337" i="10" s="1"/>
  <c r="AI332" i="10" l="1"/>
  <c r="AO333" i="10" s="1"/>
  <c r="AM332" i="10"/>
  <c r="AS333" i="10" s="1"/>
  <c r="AH333" i="10"/>
  <c r="AL333" i="10"/>
  <c r="AG333" i="10"/>
  <c r="AK333" i="10"/>
  <c r="AQ332" i="10"/>
  <c r="AT332" i="10"/>
  <c r="AP331" i="10"/>
  <c r="AP332" i="10" s="1"/>
  <c r="AU332" i="10"/>
  <c r="Z336" i="10"/>
  <c r="X337" i="10"/>
  <c r="AC338" i="10" s="1"/>
  <c r="AA337" i="10"/>
  <c r="Y338" i="10"/>
  <c r="AD339" i="10" s="1"/>
  <c r="AE335" i="10"/>
  <c r="AM333" i="10" l="1"/>
  <c r="AS334" i="10" s="1"/>
  <c r="AI333" i="10"/>
  <c r="AO334" i="10" s="1"/>
  <c r="AH334" i="10"/>
  <c r="AG334" i="10"/>
  <c r="AL334" i="10"/>
  <c r="AK334" i="10"/>
  <c r="AU333" i="10"/>
  <c r="AT333" i="10"/>
  <c r="AQ333" i="10"/>
  <c r="AP333" i="10"/>
  <c r="AA338" i="10"/>
  <c r="Y339" i="10"/>
  <c r="AD340" i="10" s="1"/>
  <c r="AE336" i="10"/>
  <c r="Z337" i="10"/>
  <c r="X338" i="10"/>
  <c r="AC339" i="10" s="1"/>
  <c r="AM334" i="10" l="1"/>
  <c r="AS335" i="10" s="1"/>
  <c r="AI334" i="10"/>
  <c r="AO335" i="10" s="1"/>
  <c r="AH335" i="10"/>
  <c r="AL335" i="10"/>
  <c r="AK335" i="10"/>
  <c r="AG335" i="10"/>
  <c r="AQ334" i="10"/>
  <c r="AP334" i="10"/>
  <c r="AU334" i="10"/>
  <c r="AT334" i="10"/>
  <c r="Z338" i="10"/>
  <c r="X339" i="10"/>
  <c r="AC340" i="10" s="1"/>
  <c r="AA339" i="10"/>
  <c r="Y340" i="10"/>
  <c r="AD341" i="10" s="1"/>
  <c r="AE337" i="10"/>
  <c r="AM335" i="10" l="1"/>
  <c r="AS336" i="10" s="1"/>
  <c r="AI335" i="10"/>
  <c r="AO336" i="10" s="1"/>
  <c r="AH336" i="10"/>
  <c r="AG336" i="10"/>
  <c r="AL336" i="10"/>
  <c r="AK336" i="10"/>
  <c r="AQ335" i="10"/>
  <c r="AU335" i="10"/>
  <c r="AE338" i="10"/>
  <c r="Z339" i="10"/>
  <c r="X340" i="10"/>
  <c r="AC341" i="10" s="1"/>
  <c r="AT335" i="10"/>
  <c r="AA340" i="10"/>
  <c r="Y341" i="10"/>
  <c r="AD342" i="10" s="1"/>
  <c r="AP335" i="10"/>
  <c r="AM336" i="10" l="1"/>
  <c r="AS337" i="10" s="1"/>
  <c r="AI336" i="10"/>
  <c r="AO337" i="10" s="1"/>
  <c r="AH337" i="10"/>
  <c r="AG337" i="10"/>
  <c r="AL337" i="10"/>
  <c r="AK337" i="10"/>
  <c r="AQ336" i="10"/>
  <c r="AP336" i="10"/>
  <c r="AU336" i="10"/>
  <c r="AT336" i="10"/>
  <c r="AA341" i="10"/>
  <c r="Y342" i="10"/>
  <c r="AD343" i="10" s="1"/>
  <c r="AE339" i="10"/>
  <c r="Z340" i="10"/>
  <c r="X341" i="10"/>
  <c r="AC342" i="10" s="1"/>
  <c r="AM337" i="10" l="1"/>
  <c r="AS338" i="10" s="1"/>
  <c r="AI337" i="10"/>
  <c r="AO338" i="10" s="1"/>
  <c r="AH338" i="10"/>
  <c r="AG338" i="10"/>
  <c r="AL338" i="10"/>
  <c r="AK338" i="10"/>
  <c r="AU337" i="10"/>
  <c r="AT337" i="10"/>
  <c r="AQ337" i="10"/>
  <c r="AP337" i="10"/>
  <c r="Z341" i="10"/>
  <c r="X342" i="10"/>
  <c r="AC343" i="10" s="1"/>
  <c r="AE340" i="10"/>
  <c r="AA342" i="10"/>
  <c r="Y343" i="10"/>
  <c r="AD344" i="10" s="1"/>
  <c r="AM338" i="10" l="1"/>
  <c r="AS339" i="10" s="1"/>
  <c r="AI338" i="10"/>
  <c r="AO339" i="10" s="1"/>
  <c r="AG339" i="10"/>
  <c r="AL339" i="10"/>
  <c r="AK339" i="10"/>
  <c r="AH339" i="10"/>
  <c r="AU338" i="10"/>
  <c r="AT338" i="10"/>
  <c r="AQ338" i="10"/>
  <c r="AP338" i="10"/>
  <c r="Z342" i="10"/>
  <c r="X343" i="10"/>
  <c r="AC344" i="10" s="1"/>
  <c r="AE341" i="10"/>
  <c r="AA343" i="10"/>
  <c r="Y344" i="10"/>
  <c r="AD345" i="10" s="1"/>
  <c r="AM339" i="10" l="1"/>
  <c r="AS340" i="10" s="1"/>
  <c r="AI339" i="10"/>
  <c r="AO340" i="10" s="1"/>
  <c r="AG340" i="10"/>
  <c r="AL340" i="10"/>
  <c r="AK340" i="10"/>
  <c r="AH340" i="10"/>
  <c r="AU339" i="10"/>
  <c r="AQ339" i="10"/>
  <c r="AA344" i="10"/>
  <c r="Y345" i="10"/>
  <c r="AD346" i="10" s="1"/>
  <c r="AP339" i="10"/>
  <c r="Z343" i="10"/>
  <c r="X344" i="10"/>
  <c r="AC345" i="10" s="1"/>
  <c r="AE342" i="10"/>
  <c r="AT339" i="10"/>
  <c r="AM340" i="10" l="1"/>
  <c r="AS341" i="10" s="1"/>
  <c r="AI340" i="10"/>
  <c r="AO341" i="10" s="1"/>
  <c r="AK341" i="10"/>
  <c r="AH341" i="10"/>
  <c r="AG341" i="10"/>
  <c r="AL341" i="10"/>
  <c r="AQ340" i="10"/>
  <c r="AU340" i="10"/>
  <c r="AP340" i="10"/>
  <c r="AT340" i="10"/>
  <c r="Z344" i="10"/>
  <c r="X345" i="10"/>
  <c r="AC346" i="10" s="1"/>
  <c r="AA345" i="10"/>
  <c r="Y346" i="10"/>
  <c r="AD347" i="10" s="1"/>
  <c r="AE343" i="10"/>
  <c r="AI341" i="10" l="1"/>
  <c r="AO342" i="10" s="1"/>
  <c r="AM341" i="10"/>
  <c r="AS342" i="10" s="1"/>
  <c r="AH342" i="10"/>
  <c r="AG342" i="10"/>
  <c r="AL342" i="10"/>
  <c r="AK342" i="10"/>
  <c r="AU341" i="10"/>
  <c r="AT341" i="10"/>
  <c r="AQ341" i="10"/>
  <c r="AP341" i="10"/>
  <c r="AA346" i="10"/>
  <c r="Y347" i="10"/>
  <c r="AD348" i="10" s="1"/>
  <c r="AE344" i="10"/>
  <c r="Z345" i="10"/>
  <c r="X346" i="10"/>
  <c r="AC347" i="10" s="1"/>
  <c r="AM342" i="10" l="1"/>
  <c r="AS343" i="10" s="1"/>
  <c r="AI342" i="10"/>
  <c r="AO343" i="10" s="1"/>
  <c r="AH343" i="10"/>
  <c r="AG343" i="10"/>
  <c r="AL343" i="10"/>
  <c r="AK343" i="10"/>
  <c r="AU342" i="10"/>
  <c r="AQ342" i="10"/>
  <c r="AE345" i="10"/>
  <c r="AT342" i="10"/>
  <c r="Z346" i="10"/>
  <c r="X347" i="10"/>
  <c r="AC348" i="10" s="1"/>
  <c r="AA347" i="10"/>
  <c r="Y348" i="10"/>
  <c r="AD349" i="10" s="1"/>
  <c r="AP342" i="10"/>
  <c r="AM343" i="10" l="1"/>
  <c r="AS344" i="10" s="1"/>
  <c r="AI343" i="10"/>
  <c r="AO344" i="10" s="1"/>
  <c r="AH344" i="10"/>
  <c r="AG344" i="10"/>
  <c r="AK344" i="10"/>
  <c r="AL344" i="10"/>
  <c r="AU343" i="10"/>
  <c r="AQ343" i="10"/>
  <c r="AP343" i="10"/>
  <c r="AA348" i="10"/>
  <c r="Y349" i="10"/>
  <c r="AD350" i="10" s="1"/>
  <c r="AE346" i="10"/>
  <c r="Z347" i="10"/>
  <c r="X348" i="10"/>
  <c r="AC349" i="10" s="1"/>
  <c r="AI344" i="10" l="1"/>
  <c r="AO345" i="10" s="1"/>
  <c r="AM344" i="10"/>
  <c r="AS345" i="10" s="1"/>
  <c r="AH345" i="10"/>
  <c r="AG345" i="10"/>
  <c r="AL345" i="10"/>
  <c r="AK345" i="10"/>
  <c r="AU344" i="10"/>
  <c r="AT343" i="10"/>
  <c r="AT344" i="10" s="1"/>
  <c r="AQ344" i="10"/>
  <c r="AP344" i="10"/>
  <c r="Z348" i="10"/>
  <c r="X349" i="10"/>
  <c r="AC350" i="10" s="1"/>
  <c r="AE347" i="10"/>
  <c r="AA349" i="10"/>
  <c r="Y350" i="10"/>
  <c r="AD351" i="10" s="1"/>
  <c r="AM345" i="10" l="1"/>
  <c r="AS346" i="10" s="1"/>
  <c r="AI345" i="10"/>
  <c r="AO346" i="10" s="1"/>
  <c r="AG346" i="10"/>
  <c r="AH346" i="10"/>
  <c r="AL346" i="10"/>
  <c r="AK346" i="10"/>
  <c r="AQ345" i="10"/>
  <c r="AU345" i="10"/>
  <c r="AT345" i="10"/>
  <c r="Z349" i="10"/>
  <c r="X350" i="10"/>
  <c r="AC351" i="10" s="1"/>
  <c r="AE348" i="10"/>
  <c r="AA350" i="10"/>
  <c r="Y351" i="10"/>
  <c r="AD352" i="10" s="1"/>
  <c r="AP345" i="10"/>
  <c r="AM346" i="10" l="1"/>
  <c r="AS347" i="10" s="1"/>
  <c r="AI346" i="10"/>
  <c r="AO347" i="10" s="1"/>
  <c r="AH347" i="10"/>
  <c r="AG347" i="10"/>
  <c r="AL347" i="10"/>
  <c r="AK347" i="10"/>
  <c r="AU346" i="10"/>
  <c r="AT346" i="10"/>
  <c r="AQ346" i="10"/>
  <c r="AP346" i="10"/>
  <c r="AA351" i="10"/>
  <c r="Y352" i="10"/>
  <c r="AD353" i="10" s="1"/>
  <c r="AE349" i="10"/>
  <c r="Z350" i="10"/>
  <c r="X351" i="10"/>
  <c r="AC352" i="10" s="1"/>
  <c r="AI347" i="10" l="1"/>
  <c r="AO348" i="10" s="1"/>
  <c r="AM347" i="10"/>
  <c r="AS348" i="10" s="1"/>
  <c r="AH348" i="10"/>
  <c r="AG348" i="10"/>
  <c r="AL348" i="10"/>
  <c r="AK348" i="10"/>
  <c r="AU347" i="10"/>
  <c r="AT347" i="10"/>
  <c r="AQ347" i="10"/>
  <c r="AP347" i="10"/>
  <c r="Z351" i="10"/>
  <c r="X352" i="10"/>
  <c r="AC353" i="10" s="1"/>
  <c r="AE350" i="10"/>
  <c r="AA352" i="10"/>
  <c r="Y353" i="10"/>
  <c r="AD354" i="10" s="1"/>
  <c r="AM348" i="10" l="1"/>
  <c r="AS349" i="10" s="1"/>
  <c r="AI348" i="10"/>
  <c r="AO349" i="10" s="1"/>
  <c r="AH349" i="10"/>
  <c r="AG349" i="10"/>
  <c r="AL349" i="10"/>
  <c r="AK349" i="10"/>
  <c r="AU348" i="10"/>
  <c r="AT348" i="10"/>
  <c r="AA353" i="10"/>
  <c r="Y354" i="10"/>
  <c r="AD355" i="10" s="1"/>
  <c r="AE351" i="10"/>
  <c r="AQ348" i="10"/>
  <c r="AP348" i="10"/>
  <c r="Z352" i="10"/>
  <c r="X353" i="10"/>
  <c r="AC354" i="10" s="1"/>
  <c r="AM349" i="10" l="1"/>
  <c r="AS350" i="10" s="1"/>
  <c r="AI349" i="10"/>
  <c r="AO350" i="10" s="1"/>
  <c r="AH350" i="10"/>
  <c r="AL350" i="10"/>
  <c r="AK350" i="10"/>
  <c r="AG350" i="10"/>
  <c r="AU349" i="10"/>
  <c r="AQ349" i="10"/>
  <c r="AT349" i="10"/>
  <c r="AP349" i="10"/>
  <c r="Z353" i="10"/>
  <c r="X354" i="10"/>
  <c r="AC355" i="10" s="1"/>
  <c r="AA354" i="10"/>
  <c r="Y355" i="10"/>
  <c r="AD356" i="10" s="1"/>
  <c r="AE352" i="10"/>
  <c r="AM350" i="10" l="1"/>
  <c r="AS351" i="10" s="1"/>
  <c r="AI350" i="10"/>
  <c r="AO351" i="10" s="1"/>
  <c r="AG351" i="10"/>
  <c r="AH351" i="10"/>
  <c r="AL351" i="10"/>
  <c r="AK351" i="10"/>
  <c r="AQ350" i="10"/>
  <c r="AP350" i="10"/>
  <c r="AU350" i="10"/>
  <c r="AT350" i="10"/>
  <c r="AA355" i="10"/>
  <c r="Y356" i="10"/>
  <c r="AD357" i="10" s="1"/>
  <c r="Z354" i="10"/>
  <c r="X355" i="10"/>
  <c r="AC356" i="10" s="1"/>
  <c r="AE353" i="10"/>
  <c r="AM351" i="10" l="1"/>
  <c r="AS352" i="10" s="1"/>
  <c r="AI351" i="10"/>
  <c r="AO352" i="10" s="1"/>
  <c r="AH352" i="10"/>
  <c r="AL352" i="10"/>
  <c r="AG352" i="10"/>
  <c r="AK352" i="10"/>
  <c r="AQ351" i="10"/>
  <c r="AU351" i="10"/>
  <c r="AT351" i="10"/>
  <c r="Z355" i="10"/>
  <c r="X356" i="10"/>
  <c r="AC357" i="10" s="1"/>
  <c r="AE354" i="10"/>
  <c r="AA356" i="10"/>
  <c r="Y357" i="10"/>
  <c r="AD358" i="10" s="1"/>
  <c r="AM352" i="10" l="1"/>
  <c r="AS353" i="10" s="1"/>
  <c r="AI352" i="10"/>
  <c r="AO353" i="10" s="1"/>
  <c r="AH353" i="10"/>
  <c r="AG353" i="10"/>
  <c r="AL353" i="10"/>
  <c r="AK353" i="10"/>
  <c r="AU352" i="10"/>
  <c r="AT352" i="10"/>
  <c r="AP351" i="10"/>
  <c r="AQ352" i="10"/>
  <c r="Z356" i="10"/>
  <c r="X357" i="10"/>
  <c r="AC358" i="10" s="1"/>
  <c r="AA357" i="10"/>
  <c r="Y358" i="10"/>
  <c r="AD359" i="10" s="1"/>
  <c r="AE355" i="10"/>
  <c r="AM353" i="10" l="1"/>
  <c r="AS354" i="10" s="1"/>
  <c r="AI353" i="10"/>
  <c r="AO354" i="10" s="1"/>
  <c r="AH354" i="10"/>
  <c r="AL354" i="10"/>
  <c r="AK354" i="10"/>
  <c r="AG354" i="10"/>
  <c r="AP352" i="10"/>
  <c r="AQ353" i="10"/>
  <c r="AU353" i="10"/>
  <c r="AT353" i="10"/>
  <c r="Z357" i="10"/>
  <c r="X358" i="10"/>
  <c r="AC359" i="10" s="1"/>
  <c r="AE356" i="10"/>
  <c r="AA358" i="10"/>
  <c r="Y359" i="10"/>
  <c r="AD360" i="10" s="1"/>
  <c r="AM354" i="10" l="1"/>
  <c r="AS355" i="10" s="1"/>
  <c r="AI354" i="10"/>
  <c r="AO355" i="10" s="1"/>
  <c r="AH355" i="10"/>
  <c r="AG355" i="10"/>
  <c r="AL355" i="10"/>
  <c r="AK355" i="10"/>
  <c r="AP353" i="10"/>
  <c r="AQ354" i="10"/>
  <c r="AU354" i="10"/>
  <c r="AE357" i="10"/>
  <c r="Z358" i="10"/>
  <c r="X359" i="10"/>
  <c r="AC360" i="10" s="1"/>
  <c r="AT354" i="10"/>
  <c r="AA359" i="10"/>
  <c r="Y360" i="10"/>
  <c r="AD361" i="10" s="1"/>
  <c r="AM355" i="10" l="1"/>
  <c r="AS356" i="10" s="1"/>
  <c r="AI355" i="10"/>
  <c r="AO356" i="10" s="1"/>
  <c r="AH356" i="10"/>
  <c r="AG356" i="10"/>
  <c r="AK356" i="10"/>
  <c r="AL356" i="10"/>
  <c r="AU355" i="10"/>
  <c r="AT355" i="10"/>
  <c r="AP354" i="10"/>
  <c r="AA360" i="10"/>
  <c r="Y361" i="10"/>
  <c r="AD362" i="10" s="1"/>
  <c r="Z359" i="10"/>
  <c r="X360" i="10"/>
  <c r="AC361" i="10" s="1"/>
  <c r="AE358" i="10"/>
  <c r="AI356" i="10" l="1"/>
  <c r="AO357" i="10" s="1"/>
  <c r="AM356" i="10"/>
  <c r="AS357" i="10" s="1"/>
  <c r="AH357" i="10"/>
  <c r="AL357" i="10"/>
  <c r="AK357" i="10"/>
  <c r="AG357" i="10"/>
  <c r="AP355" i="10"/>
  <c r="AQ355" i="10"/>
  <c r="AU356" i="10"/>
  <c r="AA361" i="10"/>
  <c r="Y362" i="10"/>
  <c r="AD363" i="10" s="1"/>
  <c r="AE359" i="10"/>
  <c r="Z360" i="10"/>
  <c r="X361" i="10"/>
  <c r="AC362" i="10" s="1"/>
  <c r="AM357" i="10" l="1"/>
  <c r="AS358" i="10" s="1"/>
  <c r="AI357" i="10"/>
  <c r="AO358" i="10" s="1"/>
  <c r="AH358" i="10"/>
  <c r="AG358" i="10"/>
  <c r="AL358" i="10"/>
  <c r="AK358" i="10"/>
  <c r="AQ356" i="10"/>
  <c r="AQ357" i="10" s="1"/>
  <c r="AT356" i="10"/>
  <c r="AP356" i="10"/>
  <c r="AP357" i="10" s="1"/>
  <c r="AU357" i="10"/>
  <c r="AE360" i="10"/>
  <c r="AA362" i="10"/>
  <c r="Y363" i="10"/>
  <c r="AD364" i="10" s="1"/>
  <c r="Z361" i="10"/>
  <c r="X362" i="10"/>
  <c r="AC363" i="10" s="1"/>
  <c r="AM358" i="10" l="1"/>
  <c r="AS359" i="10" s="1"/>
  <c r="AI358" i="10"/>
  <c r="AO359" i="10" s="1"/>
  <c r="AH359" i="10"/>
  <c r="AG359" i="10"/>
  <c r="AL359" i="10"/>
  <c r="AK359" i="10"/>
  <c r="AT357" i="10"/>
  <c r="AU358" i="10"/>
  <c r="AQ358" i="10"/>
  <c r="AA363" i="10"/>
  <c r="Y364" i="10"/>
  <c r="AD365" i="10" s="1"/>
  <c r="AE361" i="10"/>
  <c r="Z362" i="10"/>
  <c r="X363" i="10"/>
  <c r="AC364" i="10" s="1"/>
  <c r="AP358" i="10"/>
  <c r="AM359" i="10" l="1"/>
  <c r="AS360" i="10" s="1"/>
  <c r="AI359" i="10"/>
  <c r="AO360" i="10" s="1"/>
  <c r="AH360" i="10"/>
  <c r="AG360" i="10"/>
  <c r="AL360" i="10"/>
  <c r="AK360" i="10"/>
  <c r="AU359" i="10"/>
  <c r="AT358" i="10"/>
  <c r="AQ359" i="10"/>
  <c r="AP359" i="10"/>
  <c r="AA364" i="10"/>
  <c r="Y365" i="10"/>
  <c r="AD366" i="10" s="1"/>
  <c r="AE362" i="10"/>
  <c r="Z363" i="10"/>
  <c r="X364" i="10"/>
  <c r="AC365" i="10" s="1"/>
  <c r="AI360" i="10" l="1"/>
  <c r="AO361" i="10" s="1"/>
  <c r="AM360" i="10"/>
  <c r="AS361" i="10" s="1"/>
  <c r="AH361" i="10"/>
  <c r="AG361" i="10"/>
  <c r="AL361" i="10"/>
  <c r="AK361" i="10"/>
  <c r="AP360" i="10"/>
  <c r="AT359" i="10"/>
  <c r="AQ360" i="10"/>
  <c r="AU360" i="10"/>
  <c r="Z364" i="10"/>
  <c r="X365" i="10"/>
  <c r="AC366" i="10" s="1"/>
  <c r="AE363" i="10"/>
  <c r="AA365" i="10"/>
  <c r="Y366" i="10"/>
  <c r="AD367" i="10" s="1"/>
  <c r="AM361" i="10" l="1"/>
  <c r="AS362" i="10" s="1"/>
  <c r="AI361" i="10"/>
  <c r="AO362" i="10" s="1"/>
  <c r="AH362" i="10"/>
  <c r="AL362" i="10"/>
  <c r="AK362" i="10"/>
  <c r="AG362" i="10"/>
  <c r="AT360" i="10"/>
  <c r="AU361" i="10"/>
  <c r="AQ361" i="10"/>
  <c r="AP361" i="10"/>
  <c r="AA366" i="10"/>
  <c r="Y367" i="10"/>
  <c r="AD368" i="10" s="1"/>
  <c r="AE364" i="10"/>
  <c r="Z365" i="10"/>
  <c r="X366" i="10"/>
  <c r="AC367" i="10" s="1"/>
  <c r="AI362" i="10" l="1"/>
  <c r="AO363" i="10" s="1"/>
  <c r="AM362" i="10"/>
  <c r="AS363" i="10" s="1"/>
  <c r="AH363" i="10"/>
  <c r="AG363" i="10"/>
  <c r="AK363" i="10"/>
  <c r="AL363" i="10"/>
  <c r="AT361" i="10"/>
  <c r="AU362" i="10"/>
  <c r="AP362" i="10"/>
  <c r="AE365" i="10"/>
  <c r="AA367" i="10"/>
  <c r="Y368" i="10"/>
  <c r="AD369" i="10" s="1"/>
  <c r="AQ362" i="10"/>
  <c r="Z366" i="10"/>
  <c r="X367" i="10"/>
  <c r="AC368" i="10" s="1"/>
  <c r="AI363" i="10" l="1"/>
  <c r="AO364" i="10" s="1"/>
  <c r="AM363" i="10"/>
  <c r="AS364" i="10" s="1"/>
  <c r="AG364" i="10"/>
  <c r="AK364" i="10"/>
  <c r="AL364" i="10"/>
  <c r="AH364" i="10"/>
  <c r="AQ363" i="10"/>
  <c r="AP363" i="10"/>
  <c r="AU363" i="10"/>
  <c r="AT362" i="10"/>
  <c r="AE366" i="10"/>
  <c r="Z367" i="10"/>
  <c r="X368" i="10"/>
  <c r="AC369" i="10" s="1"/>
  <c r="AA368" i="10"/>
  <c r="Y369" i="10"/>
  <c r="AD370" i="10" s="1"/>
  <c r="AI364" i="10" l="1"/>
  <c r="AO365" i="10" s="1"/>
  <c r="AM364" i="10"/>
  <c r="AS365" i="10" s="1"/>
  <c r="AG365" i="10"/>
  <c r="AL365" i="10"/>
  <c r="AH365" i="10"/>
  <c r="AK365" i="10"/>
  <c r="AQ364" i="10"/>
  <c r="AT363" i="10"/>
  <c r="AU364" i="10"/>
  <c r="Z368" i="10"/>
  <c r="X369" i="10"/>
  <c r="AC370" i="10" s="1"/>
  <c r="AE367" i="10"/>
  <c r="AA369" i="10"/>
  <c r="Y370" i="10"/>
  <c r="AD371" i="10" s="1"/>
  <c r="AP364" i="10"/>
  <c r="AM365" i="10" l="1"/>
  <c r="AS366" i="10" s="1"/>
  <c r="AI365" i="10"/>
  <c r="AO366" i="10" s="1"/>
  <c r="AH366" i="10"/>
  <c r="AG366" i="10"/>
  <c r="AL366" i="10"/>
  <c r="AK366" i="10"/>
  <c r="AQ365" i="10"/>
  <c r="AT364" i="10"/>
  <c r="AT365" i="10" s="1"/>
  <c r="AU365" i="10"/>
  <c r="AP365" i="10"/>
  <c r="AA370" i="10"/>
  <c r="Y371" i="10"/>
  <c r="AD372" i="10" s="1"/>
  <c r="Z369" i="10"/>
  <c r="X370" i="10"/>
  <c r="AC371" i="10" s="1"/>
  <c r="AE368" i="10"/>
  <c r="AM366" i="10" l="1"/>
  <c r="AS367" i="10" s="1"/>
  <c r="AI366" i="10"/>
  <c r="AO367" i="10" s="1"/>
  <c r="AH367" i="10"/>
  <c r="AG367" i="10"/>
  <c r="AL367" i="10"/>
  <c r="AK367" i="10"/>
  <c r="AQ366" i="10"/>
  <c r="AP366" i="10"/>
  <c r="AU366" i="10"/>
  <c r="AT366" i="10"/>
  <c r="AE369" i="10"/>
  <c r="AA371" i="10"/>
  <c r="Y372" i="10"/>
  <c r="AD373" i="10" s="1"/>
  <c r="Z370" i="10"/>
  <c r="X371" i="10"/>
  <c r="AC372" i="10" s="1"/>
  <c r="AM367" i="10" l="1"/>
  <c r="AS368" i="10" s="1"/>
  <c r="AI367" i="10"/>
  <c r="AO368" i="10" s="1"/>
  <c r="AH368" i="10"/>
  <c r="AG368" i="10"/>
  <c r="AL368" i="10"/>
  <c r="AK368" i="10"/>
  <c r="AQ367" i="10"/>
  <c r="AU367" i="10"/>
  <c r="AA372" i="10"/>
  <c r="Y373" i="10"/>
  <c r="AD374" i="10" s="1"/>
  <c r="AE370" i="10"/>
  <c r="Z371" i="10"/>
  <c r="X372" i="10"/>
  <c r="AC373" i="10" s="1"/>
  <c r="AT367" i="10"/>
  <c r="AM368" i="10" l="1"/>
  <c r="AS369" i="10" s="1"/>
  <c r="AI368" i="10"/>
  <c r="AO369" i="10" s="1"/>
  <c r="AH369" i="10"/>
  <c r="AG369" i="10"/>
  <c r="AL369" i="10"/>
  <c r="AK369" i="10"/>
  <c r="AQ368" i="10"/>
  <c r="AP367" i="10"/>
  <c r="AU368" i="10"/>
  <c r="AT368" i="10"/>
  <c r="Z372" i="10"/>
  <c r="X373" i="10"/>
  <c r="AC374" i="10" s="1"/>
  <c r="AE371" i="10"/>
  <c r="AA373" i="10"/>
  <c r="Y374" i="10"/>
  <c r="AD375" i="10" s="1"/>
  <c r="AM369" i="10" l="1"/>
  <c r="AS370" i="10" s="1"/>
  <c r="AI369" i="10"/>
  <c r="AO370" i="10" s="1"/>
  <c r="AG370" i="10"/>
  <c r="AL370" i="10"/>
  <c r="AK370" i="10"/>
  <c r="AH370" i="10"/>
  <c r="AP368" i="10"/>
  <c r="AQ369" i="10"/>
  <c r="AU369" i="10"/>
  <c r="AT369" i="10"/>
  <c r="AA374" i="10"/>
  <c r="Y375" i="10"/>
  <c r="AD376" i="10" s="1"/>
  <c r="Z373" i="10"/>
  <c r="X374" i="10"/>
  <c r="AC375" i="10" s="1"/>
  <c r="AE372" i="10"/>
  <c r="AM370" i="10" l="1"/>
  <c r="AS371" i="10" s="1"/>
  <c r="AI370" i="10"/>
  <c r="AO371" i="10" s="1"/>
  <c r="AH371" i="10"/>
  <c r="AG371" i="10"/>
  <c r="AL371" i="10"/>
  <c r="AK371" i="10"/>
  <c r="AP369" i="10"/>
  <c r="AP370" i="10" s="1"/>
  <c r="AT370" i="10"/>
  <c r="AU370" i="10"/>
  <c r="AQ370" i="10"/>
  <c r="AA375" i="10"/>
  <c r="Y376" i="10"/>
  <c r="AD377" i="10" s="1"/>
  <c r="Z374" i="10"/>
  <c r="X375" i="10"/>
  <c r="AC376" i="10" s="1"/>
  <c r="AE373" i="10"/>
  <c r="AI371" i="10" l="1"/>
  <c r="AO372" i="10" s="1"/>
  <c r="AM371" i="10"/>
  <c r="AS372" i="10" s="1"/>
  <c r="AH372" i="10"/>
  <c r="AG372" i="10"/>
  <c r="AK372" i="10"/>
  <c r="AL372" i="10"/>
  <c r="AU371" i="10"/>
  <c r="AT371" i="10"/>
  <c r="AQ371" i="10"/>
  <c r="AA376" i="10"/>
  <c r="Y377" i="10"/>
  <c r="AD378" i="10" s="1"/>
  <c r="AE374" i="10"/>
  <c r="Z375" i="10"/>
  <c r="X376" i="10"/>
  <c r="AC377" i="10" s="1"/>
  <c r="AP371" i="10"/>
  <c r="AM372" i="10" l="1"/>
  <c r="AS373" i="10" s="1"/>
  <c r="AI372" i="10"/>
  <c r="AO373" i="10" s="1"/>
  <c r="AG373" i="10"/>
  <c r="AL373" i="10"/>
  <c r="AK373" i="10"/>
  <c r="AH373" i="10"/>
  <c r="AT372" i="10"/>
  <c r="AU372" i="10"/>
  <c r="AQ372" i="10"/>
  <c r="AP372" i="10"/>
  <c r="AA377" i="10"/>
  <c r="Y378" i="10"/>
  <c r="AD379" i="10" s="1"/>
  <c r="AE375" i="10"/>
  <c r="Z376" i="10"/>
  <c r="X377" i="10"/>
  <c r="AC378" i="10" s="1"/>
  <c r="AM373" i="10" l="1"/>
  <c r="AS374" i="10" s="1"/>
  <c r="AI373" i="10"/>
  <c r="AO374" i="10" s="1"/>
  <c r="AH374" i="10"/>
  <c r="AK374" i="10"/>
  <c r="AG374" i="10"/>
  <c r="AL374" i="10"/>
  <c r="AT373" i="10"/>
  <c r="AU373" i="10"/>
  <c r="AQ373" i="10"/>
  <c r="AP373" i="10"/>
  <c r="Z377" i="10"/>
  <c r="X378" i="10"/>
  <c r="AC379" i="10" s="1"/>
  <c r="AE376" i="10"/>
  <c r="AA378" i="10"/>
  <c r="Y379" i="10"/>
  <c r="AD380" i="10" s="1"/>
  <c r="AI374" i="10" l="1"/>
  <c r="AO375" i="10" s="1"/>
  <c r="AM374" i="10"/>
  <c r="AS375" i="10" s="1"/>
  <c r="AG375" i="10"/>
  <c r="AK375" i="10"/>
  <c r="AH375" i="10"/>
  <c r="AL375" i="10"/>
  <c r="AQ374" i="10"/>
  <c r="AP374" i="10"/>
  <c r="AU374" i="10"/>
  <c r="AT374" i="10"/>
  <c r="Z378" i="10"/>
  <c r="X379" i="10"/>
  <c r="AC380" i="10" s="1"/>
  <c r="AA379" i="10"/>
  <c r="Y380" i="10"/>
  <c r="AD381" i="10" s="1"/>
  <c r="AE377" i="10"/>
  <c r="AM375" i="10" l="1"/>
  <c r="AS376" i="10" s="1"/>
  <c r="AI375" i="10"/>
  <c r="AO376" i="10" s="1"/>
  <c r="AH376" i="10"/>
  <c r="AG376" i="10"/>
  <c r="AL376" i="10"/>
  <c r="AK376" i="10"/>
  <c r="AU375" i="10"/>
  <c r="AT375" i="10"/>
  <c r="AP375" i="10"/>
  <c r="AQ375" i="10"/>
  <c r="AA380" i="10"/>
  <c r="Y381" i="10"/>
  <c r="AD382" i="10" s="1"/>
  <c r="AE378" i="10"/>
  <c r="Z379" i="10"/>
  <c r="X380" i="10"/>
  <c r="AC381" i="10" s="1"/>
  <c r="AM376" i="10" l="1"/>
  <c r="AS377" i="10" s="1"/>
  <c r="AI376" i="10"/>
  <c r="AO377" i="10" s="1"/>
  <c r="AL377" i="10"/>
  <c r="AK377" i="10"/>
  <c r="AH377" i="10"/>
  <c r="AG377" i="10"/>
  <c r="AU376" i="10"/>
  <c r="AT376" i="10"/>
  <c r="AQ376" i="10"/>
  <c r="AP376" i="10"/>
  <c r="AE379" i="10"/>
  <c r="Z380" i="10"/>
  <c r="X381" i="10"/>
  <c r="AC382" i="10" s="1"/>
  <c r="AA381" i="10"/>
  <c r="Y382" i="10"/>
  <c r="AD383" i="10" s="1"/>
  <c r="AI377" i="10" l="1"/>
  <c r="AO378" i="10" s="1"/>
  <c r="AM377" i="10"/>
  <c r="AS378" i="10" s="1"/>
  <c r="AH378" i="10"/>
  <c r="AG378" i="10"/>
  <c r="AL378" i="10"/>
  <c r="AK378" i="10"/>
  <c r="AQ377" i="10"/>
  <c r="AU377" i="10"/>
  <c r="AT377" i="10"/>
  <c r="Z381" i="10"/>
  <c r="X382" i="10"/>
  <c r="AC383" i="10" s="1"/>
  <c r="AE380" i="10"/>
  <c r="AP377" i="10"/>
  <c r="AA382" i="10"/>
  <c r="Y383" i="10"/>
  <c r="AD384" i="10" s="1"/>
  <c r="AM378" i="10" l="1"/>
  <c r="AS379" i="10" s="1"/>
  <c r="AI378" i="10"/>
  <c r="AO379" i="10" s="1"/>
  <c r="AG379" i="10"/>
  <c r="AL379" i="10"/>
  <c r="AK379" i="10"/>
  <c r="AH379" i="10"/>
  <c r="AT378" i="10"/>
  <c r="AU378" i="10"/>
  <c r="AQ378" i="10"/>
  <c r="AP378" i="10"/>
  <c r="AE381" i="10"/>
  <c r="AA383" i="10"/>
  <c r="Y384" i="10"/>
  <c r="AD385" i="10" s="1"/>
  <c r="Z382" i="10"/>
  <c r="X383" i="10"/>
  <c r="AC384" i="10" s="1"/>
  <c r="AM379" i="10" l="1"/>
  <c r="AS380" i="10" s="1"/>
  <c r="AI379" i="10"/>
  <c r="AO380" i="10" s="1"/>
  <c r="AH380" i="10"/>
  <c r="AG380" i="10"/>
  <c r="AK380" i="10"/>
  <c r="AL380" i="10"/>
  <c r="AT379" i="10"/>
  <c r="AU379" i="10"/>
  <c r="AQ379" i="10"/>
  <c r="AP379" i="10"/>
  <c r="Z383" i="10"/>
  <c r="X384" i="10"/>
  <c r="AC385" i="10" s="1"/>
  <c r="AE382" i="10"/>
  <c r="AA384" i="10"/>
  <c r="Y385" i="10"/>
  <c r="AD386" i="10" s="1"/>
  <c r="AI380" i="10" l="1"/>
  <c r="AO381" i="10" s="1"/>
  <c r="AM380" i="10"/>
  <c r="AS381" i="10" s="1"/>
  <c r="AH381" i="10"/>
  <c r="AG381" i="10"/>
  <c r="AL381" i="10"/>
  <c r="AK381" i="10"/>
  <c r="AQ380" i="10"/>
  <c r="AP380" i="10"/>
  <c r="AU380" i="10"/>
  <c r="AT380" i="10"/>
  <c r="Z384" i="10"/>
  <c r="X385" i="10"/>
  <c r="AC386" i="10" s="1"/>
  <c r="AE383" i="10"/>
  <c r="AA385" i="10"/>
  <c r="Y386" i="10"/>
  <c r="AD387" i="10" s="1"/>
  <c r="AM381" i="10" l="1"/>
  <c r="AS382" i="10" s="1"/>
  <c r="AI381" i="10"/>
  <c r="AO382" i="10" s="1"/>
  <c r="AH382" i="10"/>
  <c r="AG382" i="10"/>
  <c r="AL382" i="10"/>
  <c r="AK382" i="10"/>
  <c r="AQ381" i="10"/>
  <c r="AU381" i="10"/>
  <c r="AA386" i="10"/>
  <c r="Y387" i="10"/>
  <c r="AD388" i="10" s="1"/>
  <c r="AP381" i="10"/>
  <c r="AE384" i="10"/>
  <c r="AT381" i="10"/>
  <c r="Z385" i="10"/>
  <c r="X386" i="10"/>
  <c r="AC387" i="10" s="1"/>
  <c r="AM382" i="10" l="1"/>
  <c r="AS383" i="10" s="1"/>
  <c r="AI382" i="10"/>
  <c r="AO383" i="10" s="1"/>
  <c r="AL383" i="10"/>
  <c r="AH383" i="10"/>
  <c r="AG383" i="10"/>
  <c r="AK383" i="10"/>
  <c r="AU382" i="10"/>
  <c r="AQ382" i="10"/>
  <c r="AE385" i="10"/>
  <c r="Z386" i="10"/>
  <c r="X387" i="10"/>
  <c r="AC388" i="10" s="1"/>
  <c r="AP382" i="10"/>
  <c r="AA387" i="10"/>
  <c r="Y388" i="10"/>
  <c r="AD389" i="10" s="1"/>
  <c r="AM383" i="10" l="1"/>
  <c r="AS384" i="10" s="1"/>
  <c r="AI383" i="10"/>
  <c r="AO384" i="10" s="1"/>
  <c r="AH384" i="10"/>
  <c r="AK384" i="10"/>
  <c r="AL384" i="10"/>
  <c r="AG384" i="10"/>
  <c r="AU383" i="10"/>
  <c r="AT382" i="10"/>
  <c r="AT383" i="10" s="1"/>
  <c r="AQ383" i="10"/>
  <c r="AP383" i="10"/>
  <c r="AA388" i="10"/>
  <c r="Y389" i="10"/>
  <c r="AD390" i="10" s="1"/>
  <c r="AE386" i="10"/>
  <c r="Z387" i="10"/>
  <c r="X388" i="10"/>
  <c r="AC389" i="10" s="1"/>
  <c r="AM384" i="10" l="1"/>
  <c r="AS385" i="10" s="1"/>
  <c r="AI384" i="10"/>
  <c r="AO385" i="10" s="1"/>
  <c r="AH385" i="10"/>
  <c r="AG385" i="10"/>
  <c r="AL385" i="10"/>
  <c r="AK385" i="10"/>
  <c r="AU384" i="10"/>
  <c r="AQ384" i="10"/>
  <c r="AP384" i="10"/>
  <c r="AT384" i="10"/>
  <c r="Z388" i="10"/>
  <c r="X389" i="10"/>
  <c r="AC390" i="10" s="1"/>
  <c r="AA389" i="10"/>
  <c r="Y390" i="10"/>
  <c r="AD391" i="10" s="1"/>
  <c r="AE387" i="10"/>
  <c r="AM385" i="10" l="1"/>
  <c r="AS386" i="10" s="1"/>
  <c r="AI385" i="10"/>
  <c r="AO386" i="10" s="1"/>
  <c r="AH386" i="10"/>
  <c r="AG386" i="10"/>
  <c r="AL386" i="10"/>
  <c r="AK386" i="10"/>
  <c r="AU385" i="10"/>
  <c r="AT385" i="10"/>
  <c r="AQ385" i="10"/>
  <c r="AA390" i="10"/>
  <c r="Y391" i="10"/>
  <c r="AD392" i="10" s="1"/>
  <c r="AE388" i="10"/>
  <c r="Z389" i="10"/>
  <c r="X390" i="10"/>
  <c r="AC391" i="10" s="1"/>
  <c r="AI386" i="10" l="1"/>
  <c r="AO387" i="10" s="1"/>
  <c r="AM386" i="10"/>
  <c r="AS387" i="10" s="1"/>
  <c r="AL387" i="10"/>
  <c r="AG387" i="10"/>
  <c r="AK387" i="10"/>
  <c r="AH387" i="10"/>
  <c r="AP385" i="10"/>
  <c r="AQ386" i="10"/>
  <c r="AU386" i="10"/>
  <c r="AT386" i="10"/>
  <c r="Z390" i="10"/>
  <c r="X391" i="10"/>
  <c r="AC392" i="10" s="1"/>
  <c r="AE389" i="10"/>
  <c r="AA391" i="10"/>
  <c r="Y392" i="10"/>
  <c r="AD393" i="10" s="1"/>
  <c r="AI387" i="10" l="1"/>
  <c r="AO388" i="10" s="1"/>
  <c r="AM387" i="10"/>
  <c r="AS388" i="10" s="1"/>
  <c r="AH388" i="10"/>
  <c r="AG388" i="10"/>
  <c r="AK388" i="10"/>
  <c r="AL388" i="10"/>
  <c r="AP386" i="10"/>
  <c r="AQ387" i="10"/>
  <c r="AU387" i="10"/>
  <c r="AA392" i="10"/>
  <c r="Y393" i="10"/>
  <c r="AD394" i="10" s="1"/>
  <c r="Z391" i="10"/>
  <c r="X392" i="10"/>
  <c r="AC393" i="10" s="1"/>
  <c r="AE390" i="10"/>
  <c r="AT387" i="10"/>
  <c r="AI388" i="10" l="1"/>
  <c r="AO389" i="10" s="1"/>
  <c r="AM388" i="10"/>
  <c r="AS389" i="10" s="1"/>
  <c r="AG389" i="10"/>
  <c r="AL389" i="10"/>
  <c r="AK389" i="10"/>
  <c r="AH389" i="10"/>
  <c r="AQ388" i="10"/>
  <c r="AP387" i="10"/>
  <c r="AU388" i="10"/>
  <c r="AT388" i="10"/>
  <c r="AE391" i="10"/>
  <c r="AA393" i="10"/>
  <c r="Y394" i="10"/>
  <c r="AD395" i="10" s="1"/>
  <c r="Z392" i="10"/>
  <c r="X393" i="10"/>
  <c r="AC394" i="10" s="1"/>
  <c r="AM389" i="10" l="1"/>
  <c r="AS390" i="10" s="1"/>
  <c r="AI389" i="10"/>
  <c r="AO390" i="10" s="1"/>
  <c r="AH390" i="10"/>
  <c r="AL390" i="10"/>
  <c r="AG390" i="10"/>
  <c r="AK390" i="10"/>
  <c r="AM390" i="10" s="1"/>
  <c r="AS391" i="10" s="1"/>
  <c r="AT389" i="10"/>
  <c r="AQ389" i="10"/>
  <c r="AP388" i="10"/>
  <c r="AP389" i="10" s="1"/>
  <c r="AU389" i="10"/>
  <c r="AE392" i="10"/>
  <c r="Z393" i="10"/>
  <c r="X394" i="10"/>
  <c r="AC395" i="10" s="1"/>
  <c r="AA394" i="10"/>
  <c r="Y395" i="10"/>
  <c r="AD396" i="10" s="1"/>
  <c r="AI390" i="10" l="1"/>
  <c r="AO391" i="10" s="1"/>
  <c r="AH391" i="10"/>
  <c r="AG391" i="10"/>
  <c r="AL391" i="10"/>
  <c r="AK391" i="10"/>
  <c r="AP390" i="10"/>
  <c r="AQ390" i="10"/>
  <c r="AU390" i="10"/>
  <c r="Z394" i="10"/>
  <c r="X395" i="10"/>
  <c r="AC396" i="10" s="1"/>
  <c r="AE393" i="10"/>
  <c r="AA395" i="10"/>
  <c r="Y396" i="10"/>
  <c r="AD397" i="10" s="1"/>
  <c r="AM391" i="10" l="1"/>
  <c r="AS392" i="10" s="1"/>
  <c r="AI391" i="10"/>
  <c r="AO392" i="10" s="1"/>
  <c r="AH392" i="10"/>
  <c r="AG392" i="10"/>
  <c r="AL392" i="10"/>
  <c r="AK392" i="10"/>
  <c r="AQ391" i="10"/>
  <c r="AP391" i="10"/>
  <c r="AU391" i="10"/>
  <c r="AT390" i="10"/>
  <c r="AA396" i="10"/>
  <c r="Y397" i="10"/>
  <c r="AD398" i="10" s="1"/>
  <c r="AE394" i="10"/>
  <c r="Z395" i="10"/>
  <c r="X396" i="10"/>
  <c r="AC397" i="10" s="1"/>
  <c r="AI392" i="10" l="1"/>
  <c r="AO393" i="10" s="1"/>
  <c r="AM392" i="10"/>
  <c r="AS393" i="10" s="1"/>
  <c r="AH393" i="10"/>
  <c r="AG393" i="10"/>
  <c r="AL393" i="10"/>
  <c r="AK393" i="10"/>
  <c r="AQ392" i="10"/>
  <c r="AP392" i="10"/>
  <c r="AT391" i="10"/>
  <c r="AT392" i="10" s="1"/>
  <c r="AU392" i="10"/>
  <c r="Z396" i="10"/>
  <c r="X397" i="10"/>
  <c r="AC398" i="10" s="1"/>
  <c r="AA397" i="10"/>
  <c r="Y398" i="10"/>
  <c r="AD399" i="10" s="1"/>
  <c r="AE395" i="10"/>
  <c r="AM393" i="10" l="1"/>
  <c r="AS394" i="10" s="1"/>
  <c r="AI393" i="10"/>
  <c r="AO394" i="10" s="1"/>
  <c r="AH394" i="10"/>
  <c r="AG394" i="10"/>
  <c r="AL394" i="10"/>
  <c r="AK394" i="10"/>
  <c r="AQ393" i="10"/>
  <c r="AP393" i="10"/>
  <c r="AU393" i="10"/>
  <c r="AT393" i="10"/>
  <c r="AA398" i="10"/>
  <c r="Y399" i="10"/>
  <c r="AD400" i="10" s="1"/>
  <c r="AE396" i="10"/>
  <c r="Z397" i="10"/>
  <c r="X398" i="10"/>
  <c r="AC399" i="10" s="1"/>
  <c r="AI394" i="10" l="1"/>
  <c r="AO395" i="10" s="1"/>
  <c r="AM394" i="10"/>
  <c r="AS395" i="10" s="1"/>
  <c r="AH395" i="10"/>
  <c r="AG395" i="10"/>
  <c r="AL395" i="10"/>
  <c r="AK395" i="10"/>
  <c r="AQ394" i="10"/>
  <c r="AU394" i="10"/>
  <c r="Z398" i="10"/>
  <c r="X399" i="10"/>
  <c r="AC400" i="10" s="1"/>
  <c r="AE397" i="10"/>
  <c r="AA399" i="10"/>
  <c r="Y400" i="10"/>
  <c r="AD401" i="10" s="1"/>
  <c r="AT394" i="10"/>
  <c r="AM395" i="10" l="1"/>
  <c r="AS396" i="10" s="1"/>
  <c r="AI395" i="10"/>
  <c r="AO396" i="10" s="1"/>
  <c r="AH396" i="10"/>
  <c r="AL396" i="10"/>
  <c r="AG396" i="10"/>
  <c r="AK396" i="10"/>
  <c r="AQ395" i="10"/>
  <c r="AP394" i="10"/>
  <c r="AP395" i="10" s="1"/>
  <c r="AU395" i="10"/>
  <c r="AT395" i="10"/>
  <c r="AA400" i="10"/>
  <c r="Y401" i="10"/>
  <c r="AD402" i="10" s="1"/>
  <c r="AE398" i="10"/>
  <c r="Z399" i="10"/>
  <c r="X400" i="10"/>
  <c r="AC401" i="10" s="1"/>
  <c r="AM396" i="10" l="1"/>
  <c r="AS397" i="10" s="1"/>
  <c r="AI396" i="10"/>
  <c r="AO397" i="10" s="1"/>
  <c r="AL397" i="10"/>
  <c r="AG397" i="10"/>
  <c r="AK397" i="10"/>
  <c r="AH397" i="10"/>
  <c r="AT396" i="10"/>
  <c r="AU396" i="10"/>
  <c r="AQ396" i="10"/>
  <c r="AE399" i="10"/>
  <c r="AA401" i="10"/>
  <c r="Y402" i="10"/>
  <c r="AD403" i="10" s="1"/>
  <c r="Z400" i="10"/>
  <c r="X401" i="10"/>
  <c r="AC402" i="10" s="1"/>
  <c r="AI397" i="10" l="1"/>
  <c r="AO398" i="10" s="1"/>
  <c r="AM397" i="10"/>
  <c r="AS398" i="10" s="1"/>
  <c r="AH398" i="10"/>
  <c r="AL398" i="10"/>
  <c r="AG398" i="10"/>
  <c r="AK398" i="10"/>
  <c r="AP396" i="10"/>
  <c r="AP397" i="10" s="1"/>
  <c r="AU397" i="10"/>
  <c r="Z401" i="10"/>
  <c r="X402" i="10"/>
  <c r="AC403" i="10" s="1"/>
  <c r="AE400" i="10"/>
  <c r="AA402" i="10"/>
  <c r="Y403" i="10"/>
  <c r="AD404" i="10" s="1"/>
  <c r="AQ397" i="10"/>
  <c r="AM398" i="10" l="1"/>
  <c r="AS399" i="10" s="1"/>
  <c r="AI398" i="10"/>
  <c r="AO399" i="10" s="1"/>
  <c r="AH399" i="10"/>
  <c r="AL399" i="10"/>
  <c r="AG399" i="10"/>
  <c r="AK399" i="10"/>
  <c r="AT397" i="10"/>
  <c r="AU398" i="10"/>
  <c r="AQ398" i="10"/>
  <c r="Z402" i="10"/>
  <c r="X403" i="10"/>
  <c r="AC404" i="10" s="1"/>
  <c r="AP398" i="10"/>
  <c r="AA403" i="10"/>
  <c r="Y404" i="10"/>
  <c r="AD405" i="10" s="1"/>
  <c r="AE401" i="10"/>
  <c r="AM399" i="10" l="1"/>
  <c r="AS400" i="10" s="1"/>
  <c r="AI399" i="10"/>
  <c r="AO400" i="10" s="1"/>
  <c r="AH400" i="10"/>
  <c r="AG400" i="10"/>
  <c r="AK400" i="10"/>
  <c r="AL400" i="10"/>
  <c r="AU399" i="10"/>
  <c r="AT398" i="10"/>
  <c r="AQ399" i="10"/>
  <c r="AE402" i="10"/>
  <c r="Z403" i="10"/>
  <c r="X404" i="10"/>
  <c r="AC405" i="10" s="1"/>
  <c r="AP399" i="10"/>
  <c r="AA404" i="10"/>
  <c r="Y405" i="10"/>
  <c r="AD406" i="10" s="1"/>
  <c r="AM400" i="10" l="1"/>
  <c r="AS401" i="10" s="1"/>
  <c r="AI400" i="10"/>
  <c r="AO401" i="10" s="1"/>
  <c r="AH401" i="10"/>
  <c r="AG401" i="10"/>
  <c r="AK401" i="10"/>
  <c r="AL401" i="10"/>
  <c r="AT399" i="10"/>
  <c r="AU400" i="10"/>
  <c r="AQ400" i="10"/>
  <c r="Z404" i="10"/>
  <c r="X405" i="10"/>
  <c r="AC406" i="10" s="1"/>
  <c r="AA405" i="10"/>
  <c r="Y406" i="10"/>
  <c r="AD407" i="10" s="1"/>
  <c r="AP400" i="10"/>
  <c r="AE403" i="10"/>
  <c r="AI401" i="10" l="1"/>
  <c r="AO402" i="10" s="1"/>
  <c r="AM401" i="10"/>
  <c r="AS402" i="10" s="1"/>
  <c r="AG402" i="10"/>
  <c r="AL402" i="10"/>
  <c r="AK402" i="10"/>
  <c r="AH402" i="10"/>
  <c r="AT400" i="10"/>
  <c r="AT401" i="10" s="1"/>
  <c r="AQ401" i="10"/>
  <c r="AU401" i="10"/>
  <c r="AP401" i="10"/>
  <c r="Z405" i="10"/>
  <c r="X406" i="10"/>
  <c r="AC407" i="10" s="1"/>
  <c r="AE404" i="10"/>
  <c r="AA406" i="10"/>
  <c r="Y407" i="10"/>
  <c r="AD408" i="10" s="1"/>
  <c r="AM402" i="10" l="1"/>
  <c r="AS403" i="10" s="1"/>
  <c r="AI402" i="10"/>
  <c r="AO403" i="10" s="1"/>
  <c r="AH403" i="10"/>
  <c r="AL403" i="10"/>
  <c r="AK403" i="10"/>
  <c r="AG403" i="10"/>
  <c r="AP402" i="10"/>
  <c r="AQ402" i="10"/>
  <c r="AU402" i="10"/>
  <c r="AT402" i="10"/>
  <c r="Z406" i="10"/>
  <c r="X407" i="10"/>
  <c r="AC408" i="10" s="1"/>
  <c r="AE405" i="10"/>
  <c r="AA407" i="10"/>
  <c r="Y408" i="10"/>
  <c r="AD409" i="10" s="1"/>
  <c r="AM403" i="10" l="1"/>
  <c r="AS404" i="10" s="1"/>
  <c r="AI403" i="10"/>
  <c r="AO404" i="10" s="1"/>
  <c r="AH404" i="10"/>
  <c r="AL404" i="10"/>
  <c r="AG404" i="10"/>
  <c r="AK404" i="10"/>
  <c r="AU403" i="10"/>
  <c r="AT403" i="10"/>
  <c r="AQ403" i="10"/>
  <c r="AP403" i="10"/>
  <c r="AA408" i="10"/>
  <c r="Y409" i="10"/>
  <c r="AD410" i="10" s="1"/>
  <c r="AE406" i="10"/>
  <c r="Z407" i="10"/>
  <c r="X408" i="10"/>
  <c r="AC409" i="10" s="1"/>
  <c r="AM404" i="10" l="1"/>
  <c r="AS405" i="10" s="1"/>
  <c r="AI404" i="10"/>
  <c r="AO405" i="10" s="1"/>
  <c r="AH405" i="10"/>
  <c r="AL405" i="10"/>
  <c r="AK405" i="10"/>
  <c r="AG405" i="10"/>
  <c r="AP404" i="10"/>
  <c r="AU404" i="10"/>
  <c r="AT404" i="10"/>
  <c r="AQ404" i="10"/>
  <c r="AA409" i="10"/>
  <c r="Y410" i="10"/>
  <c r="AD411" i="10" s="1"/>
  <c r="AE407" i="10"/>
  <c r="Z408" i="10"/>
  <c r="X409" i="10"/>
  <c r="AC410" i="10" s="1"/>
  <c r="AM405" i="10" l="1"/>
  <c r="AS406" i="10" s="1"/>
  <c r="AI405" i="10"/>
  <c r="AO406" i="10" s="1"/>
  <c r="AH406" i="10"/>
  <c r="AG406" i="10"/>
  <c r="AL406" i="10"/>
  <c r="AK406" i="10"/>
  <c r="AU405" i="10"/>
  <c r="AQ405" i="10"/>
  <c r="AP405" i="10"/>
  <c r="Z409" i="10"/>
  <c r="X410" i="10"/>
  <c r="AC411" i="10" s="1"/>
  <c r="AA410" i="10"/>
  <c r="Y411" i="10"/>
  <c r="AD412" i="10" s="1"/>
  <c r="AE408" i="10"/>
  <c r="AM406" i="10" l="1"/>
  <c r="AS407" i="10" s="1"/>
  <c r="AI406" i="10"/>
  <c r="AO407" i="10" s="1"/>
  <c r="AH407" i="10"/>
  <c r="AG407" i="10"/>
  <c r="AL407" i="10"/>
  <c r="AK407" i="10"/>
  <c r="AT405" i="10"/>
  <c r="AU406" i="10"/>
  <c r="AP406" i="10"/>
  <c r="AE409" i="10"/>
  <c r="Z410" i="10"/>
  <c r="X411" i="10"/>
  <c r="AC412" i="10" s="1"/>
  <c r="AQ406" i="10"/>
  <c r="AA411" i="10"/>
  <c r="Y412" i="10"/>
  <c r="AD413" i="10" s="1"/>
  <c r="AM407" i="10" l="1"/>
  <c r="AS408" i="10" s="1"/>
  <c r="AI407" i="10"/>
  <c r="AO408" i="10" s="1"/>
  <c r="AG408" i="10"/>
  <c r="AL408" i="10"/>
  <c r="AK408" i="10"/>
  <c r="AH408" i="10"/>
  <c r="AU407" i="10"/>
  <c r="AT406" i="10"/>
  <c r="AT407" i="10" s="1"/>
  <c r="AQ407" i="10"/>
  <c r="AP407" i="10"/>
  <c r="AA412" i="10"/>
  <c r="Y413" i="10"/>
  <c r="AD414" i="10" s="1"/>
  <c r="AE410" i="10"/>
  <c r="Z411" i="10"/>
  <c r="X412" i="10"/>
  <c r="AC413" i="10" s="1"/>
  <c r="AM408" i="10" l="1"/>
  <c r="AS409" i="10" s="1"/>
  <c r="AI408" i="10"/>
  <c r="AO409" i="10" s="1"/>
  <c r="AL409" i="10"/>
  <c r="AK409" i="10"/>
  <c r="AH409" i="10"/>
  <c r="AG409" i="10"/>
  <c r="AU408" i="10"/>
  <c r="AQ408" i="10"/>
  <c r="AE411" i="10"/>
  <c r="Z412" i="10"/>
  <c r="X413" i="10"/>
  <c r="AC414" i="10" s="1"/>
  <c r="AA413" i="10"/>
  <c r="Y414" i="10"/>
  <c r="AD415" i="10" s="1"/>
  <c r="AP408" i="10"/>
  <c r="AI409" i="10" l="1"/>
  <c r="AO410" i="10" s="1"/>
  <c r="AM409" i="10"/>
  <c r="AS410" i="10" s="1"/>
  <c r="AH410" i="10"/>
  <c r="AG410" i="10"/>
  <c r="AL410" i="10"/>
  <c r="AK410" i="10"/>
  <c r="AT408" i="10"/>
  <c r="AT409" i="10" s="1"/>
  <c r="AQ409" i="10"/>
  <c r="AU409" i="10"/>
  <c r="AA414" i="10"/>
  <c r="Y415" i="10"/>
  <c r="AD416" i="10" s="1"/>
  <c r="Z413" i="10"/>
  <c r="X414" i="10"/>
  <c r="AC415" i="10" s="1"/>
  <c r="AP409" i="10"/>
  <c r="AE412" i="10"/>
  <c r="AM410" i="10" l="1"/>
  <c r="AS411" i="10" s="1"/>
  <c r="AI410" i="10"/>
  <c r="AO411" i="10" s="1"/>
  <c r="AH411" i="10"/>
  <c r="AG411" i="10"/>
  <c r="AL411" i="10"/>
  <c r="AK411" i="10"/>
  <c r="AQ410" i="10"/>
  <c r="AT410" i="10"/>
  <c r="AU410" i="10"/>
  <c r="AP410" i="10"/>
  <c r="AA415" i="10"/>
  <c r="Y416" i="10"/>
  <c r="AD417" i="10" s="1"/>
  <c r="AE413" i="10"/>
  <c r="Z414" i="10"/>
  <c r="X415" i="10"/>
  <c r="AC416" i="10" s="1"/>
  <c r="AM411" i="10" l="1"/>
  <c r="AS412" i="10" s="1"/>
  <c r="AI411" i="10"/>
  <c r="AO412" i="10" s="1"/>
  <c r="AL412" i="10"/>
  <c r="AK412" i="10"/>
  <c r="AG412" i="10"/>
  <c r="AH412" i="10"/>
  <c r="AU411" i="10"/>
  <c r="AQ411" i="10"/>
  <c r="AP411" i="10"/>
  <c r="AA416" i="10"/>
  <c r="Y417" i="10"/>
  <c r="AD418" i="10" s="1"/>
  <c r="AT411" i="10"/>
  <c r="AE414" i="10"/>
  <c r="Z415" i="10"/>
  <c r="X416" i="10"/>
  <c r="AC417" i="10" s="1"/>
  <c r="AM412" i="10" l="1"/>
  <c r="AS413" i="10" s="1"/>
  <c r="AI412" i="10"/>
  <c r="AO413" i="10" s="1"/>
  <c r="AH413" i="10"/>
  <c r="AG413" i="10"/>
  <c r="AL413" i="10"/>
  <c r="AK413" i="10"/>
  <c r="AT412" i="10"/>
  <c r="AU412" i="10"/>
  <c r="AP412" i="10"/>
  <c r="AQ412" i="10"/>
  <c r="AA417" i="10"/>
  <c r="Y418" i="10"/>
  <c r="AD419" i="10" s="1"/>
  <c r="AE415" i="10"/>
  <c r="Z416" i="10"/>
  <c r="X417" i="10"/>
  <c r="AC418" i="10" s="1"/>
  <c r="AM413" i="10" l="1"/>
  <c r="AS414" i="10" s="1"/>
  <c r="AI413" i="10"/>
  <c r="AO414" i="10" s="1"/>
  <c r="AH414" i="10"/>
  <c r="AG414" i="10"/>
  <c r="AL414" i="10"/>
  <c r="AK414" i="10"/>
  <c r="AU413" i="10"/>
  <c r="AP413" i="10"/>
  <c r="AQ413" i="10"/>
  <c r="AA418" i="10"/>
  <c r="Y419" i="10"/>
  <c r="AD420" i="10" s="1"/>
  <c r="Z417" i="10"/>
  <c r="X418" i="10"/>
  <c r="AC419" i="10" s="1"/>
  <c r="AE416" i="10"/>
  <c r="AI414" i="10" l="1"/>
  <c r="AO415" i="10" s="1"/>
  <c r="AM414" i="10"/>
  <c r="AS415" i="10" s="1"/>
  <c r="AH415" i="10"/>
  <c r="AG415" i="10"/>
  <c r="AL415" i="10"/>
  <c r="AK415" i="10"/>
  <c r="AT413" i="10"/>
  <c r="AU414" i="10"/>
  <c r="AQ414" i="10"/>
  <c r="AP414" i="10"/>
  <c r="Z418" i="10"/>
  <c r="X419" i="10"/>
  <c r="AC420" i="10" s="1"/>
  <c r="AE417" i="10"/>
  <c r="AA419" i="10"/>
  <c r="Y420" i="10"/>
  <c r="AD421" i="10" s="1"/>
  <c r="AM415" i="10" l="1"/>
  <c r="AS416" i="10" s="1"/>
  <c r="AI415" i="10"/>
  <c r="AO416" i="10" s="1"/>
  <c r="AK416" i="10"/>
  <c r="AH416" i="10"/>
  <c r="AG416" i="10"/>
  <c r="AL416" i="10"/>
  <c r="AT414" i="10"/>
  <c r="AU415" i="10"/>
  <c r="AP415" i="10"/>
  <c r="AQ415" i="10"/>
  <c r="AE418" i="10"/>
  <c r="Z419" i="10"/>
  <c r="X420" i="10"/>
  <c r="AC421" i="10" s="1"/>
  <c r="AA420" i="10"/>
  <c r="Y421" i="10"/>
  <c r="AD422" i="10" s="1"/>
  <c r="AI416" i="10" l="1"/>
  <c r="AO417" i="10" s="1"/>
  <c r="AM416" i="10"/>
  <c r="AS417" i="10" s="1"/>
  <c r="AH417" i="10"/>
  <c r="AG417" i="10"/>
  <c r="AL417" i="10"/>
  <c r="AK417" i="10"/>
  <c r="AU416" i="10"/>
  <c r="AT415" i="10"/>
  <c r="AT416" i="10" s="1"/>
  <c r="AQ416" i="10"/>
  <c r="AP416" i="10"/>
  <c r="AA421" i="10"/>
  <c r="Y422" i="10"/>
  <c r="AD423" i="10" s="1"/>
  <c r="Z420" i="10"/>
  <c r="X421" i="10"/>
  <c r="AC422" i="10" s="1"/>
  <c r="AE419" i="10"/>
  <c r="AM417" i="10" l="1"/>
  <c r="AS418" i="10" s="1"/>
  <c r="AI417" i="10"/>
  <c r="AO418" i="10" s="1"/>
  <c r="AG418" i="10"/>
  <c r="AL418" i="10"/>
  <c r="AK418" i="10"/>
  <c r="AH418" i="10"/>
  <c r="AU417" i="10"/>
  <c r="AT417" i="10"/>
  <c r="AP417" i="10"/>
  <c r="AQ417" i="10"/>
  <c r="Z421" i="10"/>
  <c r="X422" i="10"/>
  <c r="AC423" i="10" s="1"/>
  <c r="AE420" i="10"/>
  <c r="AA422" i="10"/>
  <c r="Y423" i="10"/>
  <c r="AD424" i="10" s="1"/>
  <c r="AI418" i="10" l="1"/>
  <c r="AO419" i="10" s="1"/>
  <c r="AM418" i="10"/>
  <c r="AS419" i="10" s="1"/>
  <c r="AH419" i="10"/>
  <c r="AG419" i="10"/>
  <c r="AL419" i="10"/>
  <c r="AK419" i="10"/>
  <c r="AQ418" i="10"/>
  <c r="AU418" i="10"/>
  <c r="AT418" i="10"/>
  <c r="AA423" i="10"/>
  <c r="Y424" i="10"/>
  <c r="AD425" i="10" s="1"/>
  <c r="AE421" i="10"/>
  <c r="AP418" i="10"/>
  <c r="Z422" i="10"/>
  <c r="X423" i="10"/>
  <c r="AC424" i="10" s="1"/>
  <c r="AM419" i="10" l="1"/>
  <c r="AS420" i="10" s="1"/>
  <c r="AI419" i="10"/>
  <c r="AO420" i="10" s="1"/>
  <c r="AL420" i="10"/>
  <c r="AH420" i="10"/>
  <c r="AG420" i="10"/>
  <c r="AK420" i="10"/>
  <c r="AQ419" i="10"/>
  <c r="AT419" i="10"/>
  <c r="AU419" i="10"/>
  <c r="AP419" i="10"/>
  <c r="Z423" i="10"/>
  <c r="X424" i="10"/>
  <c r="AC425" i="10" s="1"/>
  <c r="AA424" i="10"/>
  <c r="Y425" i="10"/>
  <c r="AD426" i="10" s="1"/>
  <c r="AE422" i="10"/>
  <c r="AM420" i="10" l="1"/>
  <c r="AS421" i="10" s="1"/>
  <c r="AI420" i="10"/>
  <c r="AO421" i="10" s="1"/>
  <c r="AH421" i="10"/>
  <c r="AG421" i="10"/>
  <c r="AL421" i="10"/>
  <c r="AK421" i="10"/>
  <c r="AP420" i="10"/>
  <c r="AQ420" i="10"/>
  <c r="AT420" i="10"/>
  <c r="AU420" i="10"/>
  <c r="AA425" i="10"/>
  <c r="Y426" i="10"/>
  <c r="AD427" i="10" s="1"/>
  <c r="Z424" i="10"/>
  <c r="X425" i="10"/>
  <c r="AC426" i="10" s="1"/>
  <c r="AE423" i="10"/>
  <c r="AI421" i="10" l="1"/>
  <c r="AO422" i="10" s="1"/>
  <c r="AM421" i="10"/>
  <c r="AS422" i="10" s="1"/>
  <c r="AL422" i="10"/>
  <c r="AK422" i="10"/>
  <c r="AH422" i="10"/>
  <c r="AG422" i="10"/>
  <c r="AQ421" i="10"/>
  <c r="AT421" i="10"/>
  <c r="AU421" i="10"/>
  <c r="AP421" i="10"/>
  <c r="AA426" i="10"/>
  <c r="Y427" i="10"/>
  <c r="AD428" i="10" s="1"/>
  <c r="AE424" i="10"/>
  <c r="Z425" i="10"/>
  <c r="X426" i="10"/>
  <c r="AC427" i="10" s="1"/>
  <c r="AI422" i="10" l="1"/>
  <c r="AO423" i="10" s="1"/>
  <c r="AM422" i="10"/>
  <c r="AS423" i="10" s="1"/>
  <c r="AH423" i="10"/>
  <c r="AG423" i="10"/>
  <c r="AL423" i="10"/>
  <c r="AK423" i="10"/>
  <c r="AQ422" i="10"/>
  <c r="AP422" i="10"/>
  <c r="AU422" i="10"/>
  <c r="AA427" i="10"/>
  <c r="Y428" i="10"/>
  <c r="AD429" i="10" s="1"/>
  <c r="AE425" i="10"/>
  <c r="Z426" i="10"/>
  <c r="X427" i="10"/>
  <c r="AC428" i="10" s="1"/>
  <c r="AM423" i="10" l="1"/>
  <c r="AS424" i="10" s="1"/>
  <c r="AI423" i="10"/>
  <c r="AO424" i="10" s="1"/>
  <c r="AG424" i="10"/>
  <c r="AL424" i="10"/>
  <c r="AK424" i="10"/>
  <c r="AH424" i="10"/>
  <c r="AT422" i="10"/>
  <c r="AU423" i="10"/>
  <c r="AQ423" i="10"/>
  <c r="AP423" i="10"/>
  <c r="AA428" i="10"/>
  <c r="Y429" i="10"/>
  <c r="AD430" i="10" s="1"/>
  <c r="AE426" i="10"/>
  <c r="Z427" i="10"/>
  <c r="X428" i="10"/>
  <c r="AC429" i="10" s="1"/>
  <c r="AM424" i="10" l="1"/>
  <c r="AS425" i="10" s="1"/>
  <c r="AI424" i="10"/>
  <c r="AO425" i="10" s="1"/>
  <c r="AH425" i="10"/>
  <c r="AG425" i="10"/>
  <c r="AL425" i="10"/>
  <c r="AK425" i="10"/>
  <c r="AU424" i="10"/>
  <c r="AQ424" i="10"/>
  <c r="AT423" i="10"/>
  <c r="AT424" i="10" s="1"/>
  <c r="Z428" i="10"/>
  <c r="X429" i="10"/>
  <c r="AC430" i="10" s="1"/>
  <c r="AE427" i="10"/>
  <c r="AA429" i="10"/>
  <c r="Y430" i="10"/>
  <c r="AD431" i="10" s="1"/>
  <c r="AP424" i="10"/>
  <c r="AM425" i="10" l="1"/>
  <c r="AS426" i="10" s="1"/>
  <c r="AI425" i="10"/>
  <c r="AO426" i="10" s="1"/>
  <c r="AH426" i="10"/>
  <c r="AG426" i="10"/>
  <c r="AL426" i="10"/>
  <c r="AK426" i="10"/>
  <c r="AQ425" i="10"/>
  <c r="AU425" i="10"/>
  <c r="AT425" i="10"/>
  <c r="Z429" i="10"/>
  <c r="X430" i="10"/>
  <c r="AC431" i="10" s="1"/>
  <c r="AE428" i="10"/>
  <c r="AA430" i="10"/>
  <c r="Y431" i="10"/>
  <c r="AD432" i="10" s="1"/>
  <c r="AM426" i="10" l="1"/>
  <c r="AS427" i="10" s="1"/>
  <c r="AI426" i="10"/>
  <c r="AO427" i="10" s="1"/>
  <c r="AH427" i="10"/>
  <c r="AG427" i="10"/>
  <c r="AL427" i="10"/>
  <c r="AK427" i="10"/>
  <c r="AQ426" i="10"/>
  <c r="AP425" i="10"/>
  <c r="AP426" i="10" s="1"/>
  <c r="AT426" i="10"/>
  <c r="AU426" i="10"/>
  <c r="AE429" i="10"/>
  <c r="AA431" i="10"/>
  <c r="Y432" i="10"/>
  <c r="AD433" i="10" s="1"/>
  <c r="Z430" i="10"/>
  <c r="X431" i="10"/>
  <c r="AC432" i="10" s="1"/>
  <c r="AM427" i="10" l="1"/>
  <c r="AS428" i="10" s="1"/>
  <c r="AI427" i="10"/>
  <c r="AO428" i="10" s="1"/>
  <c r="AH428" i="10"/>
  <c r="AG428" i="10"/>
  <c r="AK428" i="10"/>
  <c r="AL428" i="10"/>
  <c r="AU427" i="10"/>
  <c r="AQ427" i="10"/>
  <c r="AP427" i="10"/>
  <c r="AE430" i="10"/>
  <c r="AT427" i="10"/>
  <c r="Z431" i="10"/>
  <c r="X432" i="10"/>
  <c r="AC433" i="10" s="1"/>
  <c r="AA432" i="10"/>
  <c r="Y433" i="10"/>
  <c r="AD434" i="10" s="1"/>
  <c r="AM428" i="10" l="1"/>
  <c r="AS429" i="10" s="1"/>
  <c r="AI428" i="10"/>
  <c r="AO429" i="10" s="1"/>
  <c r="AK429" i="10"/>
  <c r="AH429" i="10"/>
  <c r="AG429" i="10"/>
  <c r="AL429" i="10"/>
  <c r="AU428" i="10"/>
  <c r="AQ428" i="10"/>
  <c r="AT428" i="10"/>
  <c r="AA433" i="10"/>
  <c r="Y434" i="10"/>
  <c r="AD435" i="10" s="1"/>
  <c r="AE431" i="10"/>
  <c r="AP428" i="10"/>
  <c r="Z432" i="10"/>
  <c r="X433" i="10"/>
  <c r="AC434" i="10" s="1"/>
  <c r="AI429" i="10" l="1"/>
  <c r="AO430" i="10" s="1"/>
  <c r="AM429" i="10"/>
  <c r="AS430" i="10" s="1"/>
  <c r="AG430" i="10"/>
  <c r="AH430" i="10"/>
  <c r="AL430" i="10"/>
  <c r="AK430" i="10"/>
  <c r="AQ429" i="10"/>
  <c r="AU429" i="10"/>
  <c r="AT429" i="10"/>
  <c r="AA434" i="10"/>
  <c r="Y435" i="10"/>
  <c r="AD436" i="10" s="1"/>
  <c r="Z433" i="10"/>
  <c r="X434" i="10"/>
  <c r="AC435" i="10" s="1"/>
  <c r="AP429" i="10"/>
  <c r="AE432" i="10"/>
  <c r="AM430" i="10" l="1"/>
  <c r="AS431" i="10" s="1"/>
  <c r="AI430" i="10"/>
  <c r="AO431" i="10" s="1"/>
  <c r="AH431" i="10"/>
  <c r="AG431" i="10"/>
  <c r="AK431" i="10"/>
  <c r="AL431" i="10"/>
  <c r="AU430" i="10"/>
  <c r="AQ430" i="10"/>
  <c r="AP430" i="10"/>
  <c r="AA435" i="10"/>
  <c r="Y436" i="10"/>
  <c r="AD437" i="10" s="1"/>
  <c r="AE433" i="10"/>
  <c r="Z434" i="10"/>
  <c r="X435" i="10"/>
  <c r="AC436" i="10" s="1"/>
  <c r="AM431" i="10" l="1"/>
  <c r="AS432" i="10" s="1"/>
  <c r="AI431" i="10"/>
  <c r="AO432" i="10" s="1"/>
  <c r="AH432" i="10"/>
  <c r="AL432" i="10"/>
  <c r="AG432" i="10"/>
  <c r="AK432" i="10"/>
  <c r="AP431" i="10"/>
  <c r="AQ431" i="10"/>
  <c r="AU431" i="10"/>
  <c r="AT430" i="10"/>
  <c r="AA436" i="10"/>
  <c r="Y437" i="10"/>
  <c r="AD438" i="10" s="1"/>
  <c r="Z435" i="10"/>
  <c r="X436" i="10"/>
  <c r="AC437" i="10" s="1"/>
  <c r="AE434" i="10"/>
  <c r="AM432" i="10" l="1"/>
  <c r="AS433" i="10" s="1"/>
  <c r="AI432" i="10"/>
  <c r="AO433" i="10" s="1"/>
  <c r="AG433" i="10"/>
  <c r="AK433" i="10"/>
  <c r="AH433" i="10"/>
  <c r="AL433" i="10"/>
  <c r="AU432" i="10"/>
  <c r="AT431" i="10"/>
  <c r="AT432" i="10" s="1"/>
  <c r="AQ432" i="10"/>
  <c r="AP432" i="10"/>
  <c r="AA437" i="10"/>
  <c r="Y438" i="10"/>
  <c r="AD439" i="10" s="1"/>
  <c r="Z436" i="10"/>
  <c r="X437" i="10"/>
  <c r="AC438" i="10" s="1"/>
  <c r="AE435" i="10"/>
  <c r="AI433" i="10" l="1"/>
  <c r="AO434" i="10" s="1"/>
  <c r="AM433" i="10"/>
  <c r="AS434" i="10" s="1"/>
  <c r="AH434" i="10"/>
  <c r="AG434" i="10"/>
  <c r="AL434" i="10"/>
  <c r="AK434" i="10"/>
  <c r="AQ433" i="10"/>
  <c r="AU433" i="10"/>
  <c r="AT433" i="10"/>
  <c r="AE436" i="10"/>
  <c r="AP433" i="10"/>
  <c r="Z437" i="10"/>
  <c r="X438" i="10"/>
  <c r="AC439" i="10" s="1"/>
  <c r="AA438" i="10"/>
  <c r="Y439" i="10"/>
  <c r="AD440" i="10" s="1"/>
  <c r="AM434" i="10" l="1"/>
  <c r="AS435" i="10" s="1"/>
  <c r="AI434" i="10"/>
  <c r="AO435" i="10" s="1"/>
  <c r="AH435" i="10"/>
  <c r="AG435" i="10"/>
  <c r="AL435" i="10"/>
  <c r="AK435" i="10"/>
  <c r="AT434" i="10"/>
  <c r="AU434" i="10"/>
  <c r="AQ434" i="10"/>
  <c r="AP434" i="10"/>
  <c r="Z438" i="10"/>
  <c r="X439" i="10"/>
  <c r="AC440" i="10" s="1"/>
  <c r="AA439" i="10"/>
  <c r="Y440" i="10"/>
  <c r="AD441" i="10" s="1"/>
  <c r="AE437" i="10"/>
  <c r="AM435" i="10" l="1"/>
  <c r="AS436" i="10" s="1"/>
  <c r="AI435" i="10"/>
  <c r="AO436" i="10" s="1"/>
  <c r="AH436" i="10"/>
  <c r="AK436" i="10"/>
  <c r="AG436" i="10"/>
  <c r="AL436" i="10"/>
  <c r="AQ435" i="10"/>
  <c r="AP435" i="10"/>
  <c r="AU435" i="10"/>
  <c r="AT435" i="10"/>
  <c r="AE438" i="10"/>
  <c r="AA440" i="10"/>
  <c r="Y441" i="10"/>
  <c r="AD442" i="10" s="1"/>
  <c r="Z439" i="10"/>
  <c r="X440" i="10"/>
  <c r="AC441" i="10" s="1"/>
  <c r="AM436" i="10" l="1"/>
  <c r="AS437" i="10" s="1"/>
  <c r="AI436" i="10"/>
  <c r="AO437" i="10" s="1"/>
  <c r="AH437" i="10"/>
  <c r="AG437" i="10"/>
  <c r="AK437" i="10"/>
  <c r="AL437" i="10"/>
  <c r="AT436" i="10"/>
  <c r="AQ436" i="10"/>
  <c r="AE439" i="10"/>
  <c r="AA441" i="10"/>
  <c r="Y442" i="10"/>
  <c r="AD443" i="10" s="1"/>
  <c r="AP436" i="10"/>
  <c r="AU436" i="10"/>
  <c r="Z440" i="10"/>
  <c r="X441" i="10"/>
  <c r="AC442" i="10" s="1"/>
  <c r="AI437" i="10" l="1"/>
  <c r="AO438" i="10" s="1"/>
  <c r="AM437" i="10"/>
  <c r="AS438" i="10" s="1"/>
  <c r="AH438" i="10"/>
  <c r="AL438" i="10"/>
  <c r="AK438" i="10"/>
  <c r="AG438" i="10"/>
  <c r="AQ437" i="10"/>
  <c r="AP437" i="10"/>
  <c r="AU437" i="10"/>
  <c r="AT437" i="10"/>
  <c r="AE440" i="10"/>
  <c r="Z441" i="10"/>
  <c r="X442" i="10"/>
  <c r="AC443" i="10" s="1"/>
  <c r="AA442" i="10"/>
  <c r="Y443" i="10"/>
  <c r="AD444" i="10" s="1"/>
  <c r="AM438" i="10" l="1"/>
  <c r="AS439" i="10" s="1"/>
  <c r="AI438" i="10"/>
  <c r="AO439" i="10" s="1"/>
  <c r="AH439" i="10"/>
  <c r="AG439" i="10"/>
  <c r="AL439" i="10"/>
  <c r="AK439" i="10"/>
  <c r="AQ438" i="10"/>
  <c r="AU438" i="10"/>
  <c r="AA443" i="10"/>
  <c r="Y444" i="10"/>
  <c r="AD445" i="10" s="1"/>
  <c r="AT438" i="10"/>
  <c r="AE441" i="10"/>
  <c r="Z442" i="10"/>
  <c r="X443" i="10"/>
  <c r="AC444" i="10" s="1"/>
  <c r="AP438" i="10"/>
  <c r="AI439" i="10" l="1"/>
  <c r="AO440" i="10" s="1"/>
  <c r="AM439" i="10"/>
  <c r="AS440" i="10" s="1"/>
  <c r="AH440" i="10"/>
  <c r="AL440" i="10"/>
  <c r="AK440" i="10"/>
  <c r="AG440" i="10"/>
  <c r="AQ439" i="10"/>
  <c r="AU439" i="10"/>
  <c r="AP439" i="10"/>
  <c r="AA444" i="10"/>
  <c r="Y445" i="10"/>
  <c r="AD446" i="10" s="1"/>
  <c r="AE442" i="10"/>
  <c r="Z443" i="10"/>
  <c r="X444" i="10"/>
  <c r="AC445" i="10" s="1"/>
  <c r="AT439" i="10"/>
  <c r="AM440" i="10" l="1"/>
  <c r="AS441" i="10" s="1"/>
  <c r="AI440" i="10"/>
  <c r="AO441" i="10" s="1"/>
  <c r="AK441" i="10"/>
  <c r="AH441" i="10"/>
  <c r="AG441" i="10"/>
  <c r="AL441" i="10"/>
  <c r="AU440" i="10"/>
  <c r="AT440" i="10"/>
  <c r="AQ440" i="10"/>
  <c r="AP440" i="10"/>
  <c r="Z444" i="10"/>
  <c r="X445" i="10"/>
  <c r="AC446" i="10" s="1"/>
  <c r="AE443" i="10"/>
  <c r="AA445" i="10"/>
  <c r="Y446" i="10"/>
  <c r="AD447" i="10" s="1"/>
  <c r="AI441" i="10" l="1"/>
  <c r="AO442" i="10" s="1"/>
  <c r="AM441" i="10"/>
  <c r="AS442" i="10" s="1"/>
  <c r="AH442" i="10"/>
  <c r="AG442" i="10"/>
  <c r="AL442" i="10"/>
  <c r="AK442" i="10"/>
  <c r="AQ441" i="10"/>
  <c r="AP441" i="10"/>
  <c r="AT441" i="10"/>
  <c r="AU441" i="10"/>
  <c r="AA446" i="10"/>
  <c r="Y447" i="10"/>
  <c r="AD448" i="10" s="1"/>
  <c r="Z445" i="10"/>
  <c r="X446" i="10"/>
  <c r="AC447" i="10" s="1"/>
  <c r="AE444" i="10"/>
  <c r="AM442" i="10" l="1"/>
  <c r="AS443" i="10" s="1"/>
  <c r="AI442" i="10"/>
  <c r="AO443" i="10" s="1"/>
  <c r="AG443" i="10"/>
  <c r="AH443" i="10"/>
  <c r="AL443" i="10"/>
  <c r="AK443" i="10"/>
  <c r="AQ442" i="10"/>
  <c r="AU442" i="10"/>
  <c r="AT442" i="10"/>
  <c r="AA447" i="10"/>
  <c r="Y448" i="10"/>
  <c r="AD449" i="10" s="1"/>
  <c r="Z446" i="10"/>
  <c r="X447" i="10"/>
  <c r="AC448" i="10" s="1"/>
  <c r="AE445" i="10"/>
  <c r="AM443" i="10" l="1"/>
  <c r="AS444" i="10" s="1"/>
  <c r="AI443" i="10"/>
  <c r="AO444" i="10" s="1"/>
  <c r="AG444" i="10"/>
  <c r="AK444" i="10"/>
  <c r="AL444" i="10"/>
  <c r="AH444" i="10"/>
  <c r="AT443" i="10"/>
  <c r="AU443" i="10"/>
  <c r="AP442" i="10"/>
  <c r="AQ443" i="10"/>
  <c r="Z447" i="10"/>
  <c r="X448" i="10"/>
  <c r="AC449" i="10" s="1"/>
  <c r="AE446" i="10"/>
  <c r="AA448" i="10"/>
  <c r="Y449" i="10"/>
  <c r="AD450" i="10" s="1"/>
  <c r="AM444" i="10" l="1"/>
  <c r="AS445" i="10" s="1"/>
  <c r="AI444" i="10"/>
  <c r="AO445" i="10" s="1"/>
  <c r="AH445" i="10"/>
  <c r="AG445" i="10"/>
  <c r="AL445" i="10"/>
  <c r="AK445" i="10"/>
  <c r="AU444" i="10"/>
  <c r="AT444" i="10"/>
  <c r="AP443" i="10"/>
  <c r="AQ444" i="10"/>
  <c r="AE447" i="10"/>
  <c r="Z448" i="10"/>
  <c r="X449" i="10"/>
  <c r="AC450" i="10" s="1"/>
  <c r="AA449" i="10"/>
  <c r="Y450" i="10"/>
  <c r="AD451" i="10" s="1"/>
  <c r="AI445" i="10" l="1"/>
  <c r="AO446" i="10" s="1"/>
  <c r="AM445" i="10"/>
  <c r="AS446" i="10" s="1"/>
  <c r="AH446" i="10"/>
  <c r="AG446" i="10"/>
  <c r="AL446" i="10"/>
  <c r="AK446" i="10"/>
  <c r="AU445" i="10"/>
  <c r="AT445" i="10"/>
  <c r="AQ445" i="10"/>
  <c r="AP444" i="10"/>
  <c r="AE448" i="10"/>
  <c r="Z449" i="10"/>
  <c r="X450" i="10"/>
  <c r="AC451" i="10" s="1"/>
  <c r="AA450" i="10"/>
  <c r="Y451" i="10"/>
  <c r="AD452" i="10" s="1"/>
  <c r="AM446" i="10" l="1"/>
  <c r="AS447" i="10" s="1"/>
  <c r="AI446" i="10"/>
  <c r="AO447" i="10" s="1"/>
  <c r="AH447" i="10"/>
  <c r="AG447" i="10"/>
  <c r="AL447" i="10"/>
  <c r="AK447" i="10"/>
  <c r="AP445" i="10"/>
  <c r="AQ446" i="10"/>
  <c r="AU446" i="10"/>
  <c r="AT446" i="10"/>
  <c r="AA451" i="10"/>
  <c r="Y452" i="10"/>
  <c r="AD453" i="10" s="1"/>
  <c r="AE449" i="10"/>
  <c r="Z450" i="10"/>
  <c r="X451" i="10"/>
  <c r="AC452" i="10" s="1"/>
  <c r="AM447" i="10" l="1"/>
  <c r="AS448" i="10" s="1"/>
  <c r="AI447" i="10"/>
  <c r="AO448" i="10" s="1"/>
  <c r="AK448" i="10"/>
  <c r="AH448" i="10"/>
  <c r="AL448" i="10"/>
  <c r="AG448" i="10"/>
  <c r="AQ447" i="10"/>
  <c r="AP446" i="10"/>
  <c r="AP447" i="10" s="1"/>
  <c r="AU447" i="10"/>
  <c r="Z451" i="10"/>
  <c r="X452" i="10"/>
  <c r="AC453" i="10" s="1"/>
  <c r="AA452" i="10"/>
  <c r="Y453" i="10"/>
  <c r="AD454" i="10" s="1"/>
  <c r="AE450" i="10"/>
  <c r="AT447" i="10"/>
  <c r="AI448" i="10" l="1"/>
  <c r="AO449" i="10" s="1"/>
  <c r="AM448" i="10"/>
  <c r="AS449" i="10" s="1"/>
  <c r="AH449" i="10"/>
  <c r="AG449" i="10"/>
  <c r="AL449" i="10"/>
  <c r="AK449" i="10"/>
  <c r="AQ448" i="10"/>
  <c r="AU448" i="10"/>
  <c r="AA453" i="10"/>
  <c r="Y454" i="10"/>
  <c r="AD455" i="10" s="1"/>
  <c r="AT448" i="10"/>
  <c r="AE451" i="10"/>
  <c r="Z452" i="10"/>
  <c r="X453" i="10"/>
  <c r="AC454" i="10" s="1"/>
  <c r="AI449" i="10" l="1"/>
  <c r="AO450" i="10" s="1"/>
  <c r="AM449" i="10"/>
  <c r="AS450" i="10" s="1"/>
  <c r="AG450" i="10"/>
  <c r="AK450" i="10"/>
  <c r="AH450" i="10"/>
  <c r="AL450" i="10"/>
  <c r="AP448" i="10"/>
  <c r="AU449" i="10"/>
  <c r="AA454" i="10"/>
  <c r="Y455" i="10"/>
  <c r="AD456" i="10" s="1"/>
  <c r="Z453" i="10"/>
  <c r="X454" i="10"/>
  <c r="AC455" i="10" s="1"/>
  <c r="AE452" i="10"/>
  <c r="AT449" i="10"/>
  <c r="AM450" i="10" l="1"/>
  <c r="AS451" i="10" s="1"/>
  <c r="AI450" i="10"/>
  <c r="AO451" i="10" s="1"/>
  <c r="AH451" i="10"/>
  <c r="AL451" i="10"/>
  <c r="AK451" i="10"/>
  <c r="AG451" i="10"/>
  <c r="AP449" i="10"/>
  <c r="AP450" i="10" s="1"/>
  <c r="AQ449" i="10"/>
  <c r="AQ450" i="10" s="1"/>
  <c r="AU450" i="10"/>
  <c r="AE453" i="10"/>
  <c r="Z454" i="10"/>
  <c r="X455" i="10"/>
  <c r="AC456" i="10" s="1"/>
  <c r="AT450" i="10"/>
  <c r="AA455" i="10"/>
  <c r="Y456" i="10"/>
  <c r="AD457" i="10" s="1"/>
  <c r="AI451" i="10" l="1"/>
  <c r="AO452" i="10" s="1"/>
  <c r="AM451" i="10"/>
  <c r="AS452" i="10" s="1"/>
  <c r="AH452" i="10"/>
  <c r="AG452" i="10"/>
  <c r="AK452" i="10"/>
  <c r="AL452" i="10"/>
  <c r="AU451" i="10"/>
  <c r="AQ451" i="10"/>
  <c r="AP451" i="10"/>
  <c r="Z455" i="10"/>
  <c r="X456" i="10"/>
  <c r="AC457" i="10" s="1"/>
  <c r="AE454" i="10"/>
  <c r="AA456" i="10"/>
  <c r="Y457" i="10"/>
  <c r="AD458" i="10" s="1"/>
  <c r="AT451" i="10"/>
  <c r="AM452" i="10" l="1"/>
  <c r="AS453" i="10" s="1"/>
  <c r="AI452" i="10"/>
  <c r="AO453" i="10" s="1"/>
  <c r="AH453" i="10"/>
  <c r="AG453" i="10"/>
  <c r="AL453" i="10"/>
  <c r="AK453" i="10"/>
  <c r="AU452" i="10"/>
  <c r="AQ452" i="10"/>
  <c r="AA457" i="10"/>
  <c r="Y458" i="10"/>
  <c r="AD459" i="10" s="1"/>
  <c r="Z456" i="10"/>
  <c r="X457" i="10"/>
  <c r="AC458" i="10" s="1"/>
  <c r="AE455" i="10"/>
  <c r="AP452" i="10"/>
  <c r="AT452" i="10"/>
  <c r="AM453" i="10" l="1"/>
  <c r="AS454" i="10" s="1"/>
  <c r="AI453" i="10"/>
  <c r="AO454" i="10" s="1"/>
  <c r="AH454" i="10"/>
  <c r="AG454" i="10"/>
  <c r="AL454" i="10"/>
  <c r="AK454" i="10"/>
  <c r="AU453" i="10"/>
  <c r="AQ453" i="10"/>
  <c r="AT453" i="10"/>
  <c r="AA458" i="10"/>
  <c r="Y459" i="10"/>
  <c r="AD460" i="10" s="1"/>
  <c r="AP453" i="10"/>
  <c r="AE456" i="10"/>
  <c r="Z457" i="10"/>
  <c r="X458" i="10"/>
  <c r="AC459" i="10" s="1"/>
  <c r="AI454" i="10" l="1"/>
  <c r="AO455" i="10" s="1"/>
  <c r="AM454" i="10"/>
  <c r="AS455" i="10" s="1"/>
  <c r="AH455" i="10"/>
  <c r="AG455" i="10"/>
  <c r="AL455" i="10"/>
  <c r="AK455" i="10"/>
  <c r="AU454" i="10"/>
  <c r="AQ454" i="10"/>
  <c r="AP454" i="10"/>
  <c r="AA459" i="10"/>
  <c r="Y460" i="10"/>
  <c r="AD461" i="10" s="1"/>
  <c r="AE457" i="10"/>
  <c r="Z458" i="10"/>
  <c r="X459" i="10"/>
  <c r="AC460" i="10" s="1"/>
  <c r="AI455" i="10" l="1"/>
  <c r="AO456" i="10" s="1"/>
  <c r="AM455" i="10"/>
  <c r="AS456" i="10" s="1"/>
  <c r="AH456" i="10"/>
  <c r="AK456" i="10"/>
  <c r="AG456" i="10"/>
  <c r="AL456" i="10"/>
  <c r="AT454" i="10"/>
  <c r="AT455" i="10" s="1"/>
  <c r="AQ455" i="10"/>
  <c r="AU455" i="10"/>
  <c r="AP455" i="10"/>
  <c r="AE458" i="10"/>
  <c r="Z459" i="10"/>
  <c r="X460" i="10"/>
  <c r="AC461" i="10" s="1"/>
  <c r="AA460" i="10"/>
  <c r="Y461" i="10"/>
  <c r="AD462" i="10" s="1"/>
  <c r="AM456" i="10" l="1"/>
  <c r="AS457" i="10" s="1"/>
  <c r="AI456" i="10"/>
  <c r="AO457" i="10" s="1"/>
  <c r="AH457" i="10"/>
  <c r="AG457" i="10"/>
  <c r="AL457" i="10"/>
  <c r="AK457" i="10"/>
  <c r="AU456" i="10"/>
  <c r="AT456" i="10"/>
  <c r="AQ456" i="10"/>
  <c r="AP456" i="10"/>
  <c r="AA461" i="10"/>
  <c r="Y462" i="10"/>
  <c r="AD463" i="10" s="1"/>
  <c r="AE459" i="10"/>
  <c r="Z460" i="10"/>
  <c r="X461" i="10"/>
  <c r="AC462" i="10" s="1"/>
  <c r="AM457" i="10" l="1"/>
  <c r="AS458" i="10" s="1"/>
  <c r="AI457" i="10"/>
  <c r="AO458" i="10" s="1"/>
  <c r="AH458" i="10"/>
  <c r="AG458" i="10"/>
  <c r="AL458" i="10"/>
  <c r="AK458" i="10"/>
  <c r="AU457" i="10"/>
  <c r="AP457" i="10"/>
  <c r="AQ457" i="10"/>
  <c r="AT457" i="10"/>
  <c r="Z461" i="10"/>
  <c r="X462" i="10"/>
  <c r="AC463" i="10" s="1"/>
  <c r="AA462" i="10"/>
  <c r="Y463" i="10"/>
  <c r="AD464" i="10" s="1"/>
  <c r="AE460" i="10"/>
  <c r="AM458" i="10" l="1"/>
  <c r="AS459" i="10" s="1"/>
  <c r="AI458" i="10"/>
  <c r="AO459" i="10" s="1"/>
  <c r="AH459" i="10"/>
  <c r="AG459" i="10"/>
  <c r="AL459" i="10"/>
  <c r="AK459" i="10"/>
  <c r="AU458" i="10"/>
  <c r="AT458" i="10"/>
  <c r="AQ458" i="10"/>
  <c r="Z462" i="10"/>
  <c r="X463" i="10"/>
  <c r="AC464" i="10" s="1"/>
  <c r="AE461" i="10"/>
  <c r="AA463" i="10"/>
  <c r="Y464" i="10"/>
  <c r="AD465" i="10" s="1"/>
  <c r="AM459" i="10" l="1"/>
  <c r="AS460" i="10" s="1"/>
  <c r="AI459" i="10"/>
  <c r="AO460" i="10" s="1"/>
  <c r="AH460" i="10"/>
  <c r="AG460" i="10"/>
  <c r="AK460" i="10"/>
  <c r="AL460" i="10"/>
  <c r="AP458" i="10"/>
  <c r="AP459" i="10" s="1"/>
  <c r="AU459" i="10"/>
  <c r="AQ459" i="10"/>
  <c r="Z463" i="10"/>
  <c r="X464" i="10"/>
  <c r="AC465" i="10" s="1"/>
  <c r="AA464" i="10"/>
  <c r="Y465" i="10"/>
  <c r="AD466" i="10" s="1"/>
  <c r="AE462" i="10"/>
  <c r="AM460" i="10" l="1"/>
  <c r="AS461" i="10" s="1"/>
  <c r="AI460" i="10"/>
  <c r="AO461" i="10" s="1"/>
  <c r="AH461" i="10"/>
  <c r="AL461" i="10"/>
  <c r="AG461" i="10"/>
  <c r="AK461" i="10"/>
  <c r="AU460" i="10"/>
  <c r="AT459" i="10"/>
  <c r="AT460" i="10" s="1"/>
  <c r="AP460" i="10"/>
  <c r="AQ460" i="10"/>
  <c r="AA465" i="10"/>
  <c r="Y466" i="10"/>
  <c r="AD467" i="10" s="1"/>
  <c r="Z464" i="10"/>
  <c r="X465" i="10"/>
  <c r="AC466" i="10" s="1"/>
  <c r="AE463" i="10"/>
  <c r="AM461" i="10" l="1"/>
  <c r="AS462" i="10" s="1"/>
  <c r="AI461" i="10"/>
  <c r="AO462" i="10" s="1"/>
  <c r="AH462" i="10"/>
  <c r="AL462" i="10"/>
  <c r="AG462" i="10"/>
  <c r="AK462" i="10"/>
  <c r="AP461" i="10"/>
  <c r="AQ461" i="10"/>
  <c r="AU461" i="10"/>
  <c r="AE464" i="10"/>
  <c r="AA466" i="10"/>
  <c r="Y467" i="10"/>
  <c r="AD468" i="10" s="1"/>
  <c r="Z465" i="10"/>
  <c r="X466" i="10"/>
  <c r="AC467" i="10" s="1"/>
  <c r="AM462" i="10" l="1"/>
  <c r="AS463" i="10" s="1"/>
  <c r="AI462" i="10"/>
  <c r="AO463" i="10" s="1"/>
  <c r="AH463" i="10"/>
  <c r="AG463" i="10"/>
  <c r="AL463" i="10"/>
  <c r="AK463" i="10"/>
  <c r="AU462" i="10"/>
  <c r="AT461" i="10"/>
  <c r="AQ462" i="10"/>
  <c r="AP462" i="10"/>
  <c r="AA467" i="10"/>
  <c r="Y468" i="10"/>
  <c r="AD469" i="10" s="1"/>
  <c r="AE465" i="10"/>
  <c r="Z466" i="10"/>
  <c r="X467" i="10"/>
  <c r="AC468" i="10" s="1"/>
  <c r="AM463" i="10" l="1"/>
  <c r="AS464" i="10" s="1"/>
  <c r="AI463" i="10"/>
  <c r="AO464" i="10" s="1"/>
  <c r="AG464" i="10"/>
  <c r="AK464" i="10"/>
  <c r="AL464" i="10"/>
  <c r="AH464" i="10"/>
  <c r="AU463" i="10"/>
  <c r="AT462" i="10"/>
  <c r="AT463" i="10" s="1"/>
  <c r="AP463" i="10"/>
  <c r="Z467" i="10"/>
  <c r="X468" i="10"/>
  <c r="AC469" i="10" s="1"/>
  <c r="AA468" i="10"/>
  <c r="Y469" i="10"/>
  <c r="AD470" i="10" s="1"/>
  <c r="AE466" i="10"/>
  <c r="AI464" i="10" l="1"/>
  <c r="AO465" i="10" s="1"/>
  <c r="AM464" i="10"/>
  <c r="AS465" i="10" s="1"/>
  <c r="AH465" i="10"/>
  <c r="AG465" i="10"/>
  <c r="AL465" i="10"/>
  <c r="AK465" i="10"/>
  <c r="AU464" i="10"/>
  <c r="AT464" i="10"/>
  <c r="AQ463" i="10"/>
  <c r="AQ464" i="10" s="1"/>
  <c r="AP464" i="10"/>
  <c r="Z468" i="10"/>
  <c r="X469" i="10"/>
  <c r="AC470" i="10" s="1"/>
  <c r="AA469" i="10"/>
  <c r="Y470" i="10"/>
  <c r="AD471" i="10" s="1"/>
  <c r="AE467" i="10"/>
  <c r="AI465" i="10" l="1"/>
  <c r="AO466" i="10" s="1"/>
  <c r="AM465" i="10"/>
  <c r="AS466" i="10" s="1"/>
  <c r="AH466" i="10"/>
  <c r="AG466" i="10"/>
  <c r="AL466" i="10"/>
  <c r="AK466" i="10"/>
  <c r="AQ465" i="10"/>
  <c r="AP465" i="10"/>
  <c r="AT465" i="10"/>
  <c r="AE468" i="10"/>
  <c r="Z469" i="10"/>
  <c r="X470" i="10"/>
  <c r="AC471" i="10" s="1"/>
  <c r="AA470" i="10"/>
  <c r="Y471" i="10"/>
  <c r="AD472" i="10" s="1"/>
  <c r="AI466" i="10" l="1"/>
  <c r="AO467" i="10" s="1"/>
  <c r="AM466" i="10"/>
  <c r="AS467" i="10" s="1"/>
  <c r="AH467" i="10"/>
  <c r="AG467" i="10"/>
  <c r="AL467" i="10"/>
  <c r="AK467" i="10"/>
  <c r="AT466" i="10"/>
  <c r="AU465" i="10"/>
  <c r="AU466" i="10" s="1"/>
  <c r="AQ466" i="10"/>
  <c r="AP466" i="10"/>
  <c r="AE469" i="10"/>
  <c r="Z470" i="10"/>
  <c r="X471" i="10"/>
  <c r="AC472" i="10" s="1"/>
  <c r="AA471" i="10"/>
  <c r="Y472" i="10"/>
  <c r="AD473" i="10" s="1"/>
  <c r="AM467" i="10" l="1"/>
  <c r="AS468" i="10" s="1"/>
  <c r="AI467" i="10"/>
  <c r="AO468" i="10" s="1"/>
  <c r="AG468" i="10"/>
  <c r="AL468" i="10"/>
  <c r="AK468" i="10"/>
  <c r="AH468" i="10"/>
  <c r="AP467" i="10"/>
  <c r="AQ467" i="10"/>
  <c r="AU467" i="10"/>
  <c r="AA472" i="10"/>
  <c r="Y473" i="10"/>
  <c r="AD474" i="10" s="1"/>
  <c r="Z471" i="10"/>
  <c r="X472" i="10"/>
  <c r="AC473" i="10" s="1"/>
  <c r="AE470" i="10"/>
  <c r="AM468" i="10" l="1"/>
  <c r="AS469" i="10" s="1"/>
  <c r="AI468" i="10"/>
  <c r="AO469" i="10" s="1"/>
  <c r="AG469" i="10"/>
  <c r="AL469" i="10"/>
  <c r="AK469" i="10"/>
  <c r="AH469" i="10"/>
  <c r="AU468" i="10"/>
  <c r="AT467" i="10"/>
  <c r="AT468" i="10" s="1"/>
  <c r="AQ468" i="10"/>
  <c r="AA473" i="10"/>
  <c r="Y474" i="10"/>
  <c r="AD475" i="10" s="1"/>
  <c r="Z472" i="10"/>
  <c r="X473" i="10"/>
  <c r="AC474" i="10" s="1"/>
  <c r="AE471" i="10"/>
  <c r="AM469" i="10" l="1"/>
  <c r="AS470" i="10" s="1"/>
  <c r="AI469" i="10"/>
  <c r="AO470" i="10" s="1"/>
  <c r="AG470" i="10"/>
  <c r="AL470" i="10"/>
  <c r="AK470" i="10"/>
  <c r="AH470" i="10"/>
  <c r="AP468" i="10"/>
  <c r="AP469" i="10" s="1"/>
  <c r="AQ469" i="10"/>
  <c r="AU469" i="10"/>
  <c r="AT469" i="10"/>
  <c r="AE472" i="10"/>
  <c r="Z473" i="10"/>
  <c r="X474" i="10"/>
  <c r="AC475" i="10" s="1"/>
  <c r="AA474" i="10"/>
  <c r="Y475" i="10"/>
  <c r="AD476" i="10" s="1"/>
  <c r="AM470" i="10" l="1"/>
  <c r="AS471" i="10" s="1"/>
  <c r="AI470" i="10"/>
  <c r="AO471" i="10" s="1"/>
  <c r="AG471" i="10"/>
  <c r="AL471" i="10"/>
  <c r="AK471" i="10"/>
  <c r="AH471" i="10"/>
  <c r="AQ470" i="10"/>
  <c r="AT470" i="10"/>
  <c r="AU470" i="10"/>
  <c r="AP470" i="10"/>
  <c r="AE473" i="10"/>
  <c r="AA475" i="10"/>
  <c r="Y476" i="10"/>
  <c r="AD477" i="10" s="1"/>
  <c r="Z474" i="10"/>
  <c r="X475" i="10"/>
  <c r="AC476" i="10" s="1"/>
  <c r="AM471" i="10" l="1"/>
  <c r="AS472" i="10" s="1"/>
  <c r="AI471" i="10"/>
  <c r="AO472" i="10" s="1"/>
  <c r="AG472" i="10"/>
  <c r="AK472" i="10"/>
  <c r="AL472" i="10"/>
  <c r="AH472" i="10"/>
  <c r="AU471" i="10"/>
  <c r="AT471" i="10"/>
  <c r="AQ471" i="10"/>
  <c r="AP471" i="10"/>
  <c r="AE474" i="10"/>
  <c r="Z475" i="10"/>
  <c r="X476" i="10"/>
  <c r="AC477" i="10" s="1"/>
  <c r="AA476" i="10"/>
  <c r="Y477" i="10"/>
  <c r="AD478" i="10" s="1"/>
  <c r="AM472" i="10" l="1"/>
  <c r="AS473" i="10" s="1"/>
  <c r="AI472" i="10"/>
  <c r="AO473" i="10" s="1"/>
  <c r="AG473" i="10"/>
  <c r="AK473" i="10"/>
  <c r="AL473" i="10"/>
  <c r="AH473" i="10"/>
  <c r="AQ472" i="10"/>
  <c r="AP472" i="10"/>
  <c r="AT472" i="10"/>
  <c r="AU472" i="10"/>
  <c r="Z476" i="10"/>
  <c r="X477" i="10"/>
  <c r="AC478" i="10" s="1"/>
  <c r="AA477" i="10"/>
  <c r="Y478" i="10"/>
  <c r="AD479" i="10" s="1"/>
  <c r="AE475" i="10"/>
  <c r="AM473" i="10" l="1"/>
  <c r="AS474" i="10" s="1"/>
  <c r="AI473" i="10"/>
  <c r="AO474" i="10" s="1"/>
  <c r="AH474" i="10"/>
  <c r="AL474" i="10"/>
  <c r="AK474" i="10"/>
  <c r="AG474" i="10"/>
  <c r="AU473" i="10"/>
  <c r="AQ473" i="10"/>
  <c r="AP473" i="10"/>
  <c r="AA478" i="10"/>
  <c r="Y479" i="10"/>
  <c r="AD480" i="10" s="1"/>
  <c r="AT473" i="10"/>
  <c r="AE476" i="10"/>
  <c r="Z477" i="10"/>
  <c r="X478" i="10"/>
  <c r="AC479" i="10" s="1"/>
  <c r="AI474" i="10" l="1"/>
  <c r="AO475" i="10" s="1"/>
  <c r="AM474" i="10"/>
  <c r="AS475" i="10" s="1"/>
  <c r="AH475" i="10"/>
  <c r="AG475" i="10"/>
  <c r="AL475" i="10"/>
  <c r="AK475" i="10"/>
  <c r="AU474" i="10"/>
  <c r="AQ474" i="10"/>
  <c r="AP474" i="10"/>
  <c r="AE477" i="10"/>
  <c r="Z478" i="10"/>
  <c r="X479" i="10"/>
  <c r="AC480" i="10" s="1"/>
  <c r="AA479" i="10"/>
  <c r="Y480" i="10"/>
  <c r="AD481" i="10" s="1"/>
  <c r="AM475" i="10" l="1"/>
  <c r="AS476" i="10" s="1"/>
  <c r="AI475" i="10"/>
  <c r="AO476" i="10" s="1"/>
  <c r="AL476" i="10"/>
  <c r="AG476" i="10"/>
  <c r="AK476" i="10"/>
  <c r="AH476" i="10"/>
  <c r="AU475" i="10"/>
  <c r="AT474" i="10"/>
  <c r="AT475" i="10" s="1"/>
  <c r="AQ475" i="10"/>
  <c r="AE478" i="10"/>
  <c r="AP475" i="10"/>
  <c r="AA480" i="10"/>
  <c r="Y481" i="10"/>
  <c r="AD482" i="10" s="1"/>
  <c r="Z479" i="10"/>
  <c r="X480" i="10"/>
  <c r="AC481" i="10" s="1"/>
  <c r="AM476" i="10" l="1"/>
  <c r="AS477" i="10" s="1"/>
  <c r="AI476" i="10"/>
  <c r="AO477" i="10" s="1"/>
  <c r="AG477" i="10"/>
  <c r="AL477" i="10"/>
  <c r="AK477" i="10"/>
  <c r="AH477" i="10"/>
  <c r="AP476" i="10"/>
  <c r="AQ476" i="10"/>
  <c r="AT476" i="10"/>
  <c r="AE479" i="10"/>
  <c r="Z480" i="10"/>
  <c r="X481" i="10"/>
  <c r="AC482" i="10" s="1"/>
  <c r="AA481" i="10"/>
  <c r="Y482" i="10"/>
  <c r="AD483" i="10" s="1"/>
  <c r="AM477" i="10" l="1"/>
  <c r="AS478" i="10" s="1"/>
  <c r="AI477" i="10"/>
  <c r="AO478" i="10" s="1"/>
  <c r="AH478" i="10"/>
  <c r="AG478" i="10"/>
  <c r="AL478" i="10"/>
  <c r="AK478" i="10"/>
  <c r="AU476" i="10"/>
  <c r="AU477" i="10" s="1"/>
  <c r="AQ477" i="10"/>
  <c r="AT477" i="10"/>
  <c r="AE480" i="10"/>
  <c r="Z481" i="10"/>
  <c r="X482" i="10"/>
  <c r="AC483" i="10" s="1"/>
  <c r="AA482" i="10"/>
  <c r="Y483" i="10"/>
  <c r="AD484" i="10" s="1"/>
  <c r="AM478" i="10" l="1"/>
  <c r="AS479" i="10" s="1"/>
  <c r="AI478" i="10"/>
  <c r="AO479" i="10" s="1"/>
  <c r="AG479" i="10"/>
  <c r="AH479" i="10"/>
  <c r="AL479" i="10"/>
  <c r="AK479" i="10"/>
  <c r="AP477" i="10"/>
  <c r="AQ478" i="10"/>
  <c r="AU478" i="10"/>
  <c r="AA483" i="10"/>
  <c r="Y484" i="10"/>
  <c r="AD485" i="10" s="1"/>
  <c r="AE481" i="10"/>
  <c r="AT478" i="10"/>
  <c r="Z482" i="10"/>
  <c r="X483" i="10"/>
  <c r="AC484" i="10" s="1"/>
  <c r="AM479" i="10" l="1"/>
  <c r="AS480" i="10" s="1"/>
  <c r="AI479" i="10"/>
  <c r="AO480" i="10" s="1"/>
  <c r="AH480" i="10"/>
  <c r="AG480" i="10"/>
  <c r="AL480" i="10"/>
  <c r="AK480" i="10"/>
  <c r="AT479" i="10"/>
  <c r="AP478" i="10"/>
  <c r="AP479" i="10" s="1"/>
  <c r="AU479" i="10"/>
  <c r="AQ479" i="10"/>
  <c r="AA484" i="10"/>
  <c r="Y485" i="10"/>
  <c r="AD486" i="10" s="1"/>
  <c r="Z483" i="10"/>
  <c r="X484" i="10"/>
  <c r="AC485" i="10" s="1"/>
  <c r="AE482" i="10"/>
  <c r="AM480" i="10" l="1"/>
  <c r="AS481" i="10" s="1"/>
  <c r="AI480" i="10"/>
  <c r="AO481" i="10" s="1"/>
  <c r="AG481" i="10"/>
  <c r="AL481" i="10"/>
  <c r="AK481" i="10"/>
  <c r="AH481" i="10"/>
  <c r="AQ480" i="10"/>
  <c r="AU480" i="10"/>
  <c r="AT480" i="10"/>
  <c r="AA485" i="10"/>
  <c r="Y486" i="10"/>
  <c r="AD487" i="10" s="1"/>
  <c r="Z484" i="10"/>
  <c r="X485" i="10"/>
  <c r="AC486" i="10" s="1"/>
  <c r="AE483" i="10"/>
  <c r="AM481" i="10" l="1"/>
  <c r="AS482" i="10" s="1"/>
  <c r="AI481" i="10"/>
  <c r="AO482" i="10" s="1"/>
  <c r="AH482" i="10"/>
  <c r="AG482" i="10"/>
  <c r="AL482" i="10"/>
  <c r="AK482" i="10"/>
  <c r="AQ481" i="10"/>
  <c r="AP480" i="10"/>
  <c r="AP481" i="10" s="1"/>
  <c r="AU481" i="10"/>
  <c r="AT481" i="10"/>
  <c r="AA486" i="10"/>
  <c r="Y487" i="10"/>
  <c r="AD488" i="10" s="1"/>
  <c r="AE484" i="10"/>
  <c r="Z485" i="10"/>
  <c r="X486" i="10"/>
  <c r="AC487" i="10" s="1"/>
  <c r="AM482" i="10" l="1"/>
  <c r="AS483" i="10" s="1"/>
  <c r="AI482" i="10"/>
  <c r="AO483" i="10" s="1"/>
  <c r="AH483" i="10"/>
  <c r="AL483" i="10"/>
  <c r="AG483" i="10"/>
  <c r="AK483" i="10"/>
  <c r="AU482" i="10"/>
  <c r="AT482" i="10"/>
  <c r="AQ482" i="10"/>
  <c r="AP482" i="10"/>
  <c r="AA487" i="10"/>
  <c r="Y488" i="10"/>
  <c r="AD489" i="10" s="1"/>
  <c r="Z486" i="10"/>
  <c r="X487" i="10"/>
  <c r="AC488" i="10" s="1"/>
  <c r="AE485" i="10"/>
  <c r="AM483" i="10" l="1"/>
  <c r="AS484" i="10" s="1"/>
  <c r="AI483" i="10"/>
  <c r="AO484" i="10" s="1"/>
  <c r="AH484" i="10"/>
  <c r="AG484" i="10"/>
  <c r="AL484" i="10"/>
  <c r="AK484" i="10"/>
  <c r="AU483" i="10"/>
  <c r="AT483" i="10"/>
  <c r="AQ483" i="10"/>
  <c r="Z487" i="10"/>
  <c r="X488" i="10"/>
  <c r="AC489" i="10" s="1"/>
  <c r="AE486" i="10"/>
  <c r="AP483" i="10"/>
  <c r="AA488" i="10"/>
  <c r="Y489" i="10"/>
  <c r="AD490" i="10" s="1"/>
  <c r="AM484" i="10" l="1"/>
  <c r="AS485" i="10" s="1"/>
  <c r="AI484" i="10"/>
  <c r="AO485" i="10" s="1"/>
  <c r="AG485" i="10"/>
  <c r="AL485" i="10"/>
  <c r="AK485" i="10"/>
  <c r="AH485" i="10"/>
  <c r="AU484" i="10"/>
  <c r="AQ484" i="10"/>
  <c r="AT484" i="10"/>
  <c r="AE487" i="10"/>
  <c r="AA489" i="10"/>
  <c r="Y490" i="10"/>
  <c r="AD491" i="10" s="1"/>
  <c r="Z488" i="10"/>
  <c r="X489" i="10"/>
  <c r="AC490" i="10" s="1"/>
  <c r="AI485" i="10" l="1"/>
  <c r="AO486" i="10" s="1"/>
  <c r="AM485" i="10"/>
  <c r="AS486" i="10" s="1"/>
  <c r="AH486" i="10"/>
  <c r="AL486" i="10"/>
  <c r="AG486" i="10"/>
  <c r="AK486" i="10"/>
  <c r="AP484" i="10"/>
  <c r="AQ485" i="10"/>
  <c r="AU485" i="10"/>
  <c r="AT485" i="10"/>
  <c r="AA490" i="10"/>
  <c r="Y491" i="10"/>
  <c r="AD492" i="10" s="1"/>
  <c r="Z489" i="10"/>
  <c r="X490" i="10"/>
  <c r="AC491" i="10" s="1"/>
  <c r="AE488" i="10"/>
  <c r="AM486" i="10" l="1"/>
  <c r="AS487" i="10" s="1"/>
  <c r="AI486" i="10"/>
  <c r="AO487" i="10" s="1"/>
  <c r="AG487" i="10"/>
  <c r="AK487" i="10"/>
  <c r="AH487" i="10"/>
  <c r="AL487" i="10"/>
  <c r="AQ486" i="10"/>
  <c r="AP485" i="10"/>
  <c r="AP486" i="10" s="1"/>
  <c r="AT486" i="10"/>
  <c r="AU486" i="10"/>
  <c r="Z490" i="10"/>
  <c r="X491" i="10"/>
  <c r="AC492" i="10" s="1"/>
  <c r="AE489" i="10"/>
  <c r="AA491" i="10"/>
  <c r="Y492" i="10"/>
  <c r="AD493" i="10" s="1"/>
  <c r="AM487" i="10" l="1"/>
  <c r="AS488" i="10" s="1"/>
  <c r="AI487" i="10"/>
  <c r="AO488" i="10" s="1"/>
  <c r="AH488" i="10"/>
  <c r="AL488" i="10"/>
  <c r="AK488" i="10"/>
  <c r="AG488" i="10"/>
  <c r="AQ487" i="10"/>
  <c r="AU487" i="10"/>
  <c r="AE490" i="10"/>
  <c r="Z491" i="10"/>
  <c r="X492" i="10"/>
  <c r="AC493" i="10" s="1"/>
  <c r="AT487" i="10"/>
  <c r="AP487" i="10"/>
  <c r="AA492" i="10"/>
  <c r="Y493" i="10"/>
  <c r="AD494" i="10" s="1"/>
  <c r="AM488" i="10" l="1"/>
  <c r="AS489" i="10" s="1"/>
  <c r="AI488" i="10"/>
  <c r="AO489" i="10" s="1"/>
  <c r="AH489" i="10"/>
  <c r="AG489" i="10"/>
  <c r="AL489" i="10"/>
  <c r="AK489" i="10"/>
  <c r="AQ488" i="10"/>
  <c r="AU488" i="10"/>
  <c r="AA493" i="10"/>
  <c r="Y494" i="10"/>
  <c r="AD495" i="10" s="1"/>
  <c r="Z492" i="10"/>
  <c r="X493" i="10"/>
  <c r="AC494" i="10" s="1"/>
  <c r="AE491" i="10"/>
  <c r="AM489" i="10" l="1"/>
  <c r="AS490" i="10" s="1"/>
  <c r="AI489" i="10"/>
  <c r="AO490" i="10" s="1"/>
  <c r="AH490" i="10"/>
  <c r="AG490" i="10"/>
  <c r="AL490" i="10"/>
  <c r="AK490" i="10"/>
  <c r="AT488" i="10"/>
  <c r="AP488" i="10"/>
  <c r="AQ489" i="10"/>
  <c r="AU489" i="10"/>
  <c r="AE492" i="10"/>
  <c r="AA494" i="10"/>
  <c r="Y495" i="10"/>
  <c r="AD496" i="10" s="1"/>
  <c r="Z493" i="10"/>
  <c r="X494" i="10"/>
  <c r="AC495" i="10" s="1"/>
  <c r="AM490" i="10" l="1"/>
  <c r="AS491" i="10" s="1"/>
  <c r="AI490" i="10"/>
  <c r="AO491" i="10" s="1"/>
  <c r="AH491" i="10"/>
  <c r="AG491" i="10"/>
  <c r="AL491" i="10"/>
  <c r="AK491" i="10"/>
  <c r="AT489" i="10"/>
  <c r="AP489" i="10"/>
  <c r="AQ490" i="10"/>
  <c r="AA495" i="10"/>
  <c r="Y496" i="10"/>
  <c r="AD497" i="10" s="1"/>
  <c r="Z494" i="10"/>
  <c r="X495" i="10"/>
  <c r="AC496" i="10" s="1"/>
  <c r="AE493" i="10"/>
  <c r="AI491" i="10" l="1"/>
  <c r="AO492" i="10" s="1"/>
  <c r="AM491" i="10"/>
  <c r="AS492" i="10" s="1"/>
  <c r="AH492" i="10"/>
  <c r="AG492" i="10"/>
  <c r="AL492" i="10"/>
  <c r="AK492" i="10"/>
  <c r="AP490" i="10"/>
  <c r="AP491" i="10" s="1"/>
  <c r="AT490" i="10"/>
  <c r="AT491" i="10" s="1"/>
  <c r="AU490" i="10"/>
  <c r="AU491" i="10" s="1"/>
  <c r="AQ491" i="10"/>
  <c r="AE494" i="10"/>
  <c r="Z495" i="10"/>
  <c r="X496" i="10"/>
  <c r="AC497" i="10" s="1"/>
  <c r="AA496" i="10"/>
  <c r="Y497" i="10"/>
  <c r="AD498" i="10" s="1"/>
  <c r="AM492" i="10" l="1"/>
  <c r="AS493" i="10" s="1"/>
  <c r="AI492" i="10"/>
  <c r="AO493" i="10" s="1"/>
  <c r="AH493" i="10"/>
  <c r="AG493" i="10"/>
  <c r="AL493" i="10"/>
  <c r="AK493" i="10"/>
  <c r="AP492" i="10"/>
  <c r="AQ492" i="10"/>
  <c r="AU492" i="10"/>
  <c r="AE495" i="10"/>
  <c r="Z496" i="10"/>
  <c r="X497" i="10"/>
  <c r="AC498" i="10" s="1"/>
  <c r="AA497" i="10"/>
  <c r="Y498" i="10"/>
  <c r="AD499" i="10" s="1"/>
  <c r="AM493" i="10" l="1"/>
  <c r="AS494" i="10" s="1"/>
  <c r="AI493" i="10"/>
  <c r="AO494" i="10" s="1"/>
  <c r="AH494" i="10"/>
  <c r="AG494" i="10"/>
  <c r="AL494" i="10"/>
  <c r="AK494" i="10"/>
  <c r="AT492" i="10"/>
  <c r="AT493" i="10" s="1"/>
  <c r="AQ493" i="10"/>
  <c r="AP493" i="10"/>
  <c r="AU493" i="10"/>
  <c r="AE496" i="10"/>
  <c r="Z497" i="10"/>
  <c r="X498" i="10"/>
  <c r="AC499" i="10" s="1"/>
  <c r="AA498" i="10"/>
  <c r="Y499" i="10"/>
  <c r="AD500" i="10" s="1"/>
  <c r="AM494" i="10" l="1"/>
  <c r="AS495" i="10" s="1"/>
  <c r="AI494" i="10"/>
  <c r="AO495" i="10" s="1"/>
  <c r="AH495" i="10"/>
  <c r="AG495" i="10"/>
  <c r="AL495" i="10"/>
  <c r="AK495" i="10"/>
  <c r="AU494" i="10"/>
  <c r="AT494" i="10"/>
  <c r="AQ494" i="10"/>
  <c r="AP494" i="10"/>
  <c r="Z498" i="10"/>
  <c r="X499" i="10"/>
  <c r="AC500" i="10" s="1"/>
  <c r="AE497" i="10"/>
  <c r="AA499" i="10"/>
  <c r="Y500" i="10"/>
  <c r="AD501" i="10" s="1"/>
  <c r="AM495" i="10" l="1"/>
  <c r="AS496" i="10" s="1"/>
  <c r="AI495" i="10"/>
  <c r="AO496" i="10" s="1"/>
  <c r="AH496" i="10"/>
  <c r="AL496" i="10"/>
  <c r="AG496" i="10"/>
  <c r="AK496" i="10"/>
  <c r="AP495" i="10"/>
  <c r="AQ495" i="10"/>
  <c r="AU495" i="10"/>
  <c r="AT495" i="10"/>
  <c r="AA500" i="10"/>
  <c r="Y501" i="10"/>
  <c r="AD502" i="10" s="1"/>
  <c r="Z499" i="10"/>
  <c r="X500" i="10"/>
  <c r="AC501" i="10" s="1"/>
  <c r="AE498" i="10"/>
  <c r="AM496" i="10" l="1"/>
  <c r="AS497" i="10" s="1"/>
  <c r="AI496" i="10"/>
  <c r="AO497" i="10" s="1"/>
  <c r="AH497" i="10"/>
  <c r="AK497" i="10"/>
  <c r="AG497" i="10"/>
  <c r="AL497" i="10"/>
  <c r="AT496" i="10"/>
  <c r="AQ496" i="10"/>
  <c r="AU496" i="10"/>
  <c r="AP496" i="10"/>
  <c r="AA501" i="10"/>
  <c r="Y502" i="10"/>
  <c r="AD503" i="10" s="1"/>
  <c r="Z500" i="10"/>
  <c r="X501" i="10"/>
  <c r="AC502" i="10" s="1"/>
  <c r="AE499" i="10"/>
  <c r="AM497" i="10" l="1"/>
  <c r="AS498" i="10" s="1"/>
  <c r="AI497" i="10"/>
  <c r="AO498" i="10" s="1"/>
  <c r="AL498" i="10"/>
  <c r="AK498" i="10"/>
  <c r="AH498" i="10"/>
  <c r="AG498" i="10"/>
  <c r="AU497" i="10"/>
  <c r="AQ497" i="10"/>
  <c r="AT497" i="10"/>
  <c r="AP497" i="10"/>
  <c r="Z501" i="10"/>
  <c r="X502" i="10"/>
  <c r="AC503" i="10" s="1"/>
  <c r="AE500" i="10"/>
  <c r="AA502" i="10"/>
  <c r="Y503" i="10"/>
  <c r="AD504" i="10" s="1"/>
  <c r="AI498" i="10" l="1"/>
  <c r="AO499" i="10" s="1"/>
  <c r="AM498" i="10"/>
  <c r="AS499" i="10" s="1"/>
  <c r="AH499" i="10"/>
  <c r="AL499" i="10"/>
  <c r="AG499" i="10"/>
  <c r="AK499" i="10"/>
  <c r="AQ498" i="10"/>
  <c r="AU498" i="10"/>
  <c r="AT498" i="10"/>
  <c r="AE501" i="10"/>
  <c r="Z502" i="10"/>
  <c r="X503" i="10"/>
  <c r="AC504" i="10" s="1"/>
  <c r="AP498" i="10"/>
  <c r="AA503" i="10"/>
  <c r="Y504" i="10"/>
  <c r="AD505" i="10" s="1"/>
  <c r="AM499" i="10" l="1"/>
  <c r="AS500" i="10" s="1"/>
  <c r="AI499" i="10"/>
  <c r="AO500" i="10" s="1"/>
  <c r="AH500" i="10"/>
  <c r="AG500" i="10"/>
  <c r="AL500" i="10"/>
  <c r="AK500" i="10"/>
  <c r="AU499" i="10"/>
  <c r="AQ499" i="10"/>
  <c r="AT499" i="10"/>
  <c r="AP499" i="10"/>
  <c r="AA504" i="10"/>
  <c r="Y505" i="10"/>
  <c r="AD506" i="10" s="1"/>
  <c r="AE502" i="10"/>
  <c r="Z503" i="10"/>
  <c r="X504" i="10"/>
  <c r="AC505" i="10" s="1"/>
  <c r="AM500" i="10" l="1"/>
  <c r="AS501" i="10" s="1"/>
  <c r="AI500" i="10"/>
  <c r="AO501" i="10" s="1"/>
  <c r="AK501" i="10"/>
  <c r="AH501" i="10"/>
  <c r="AG501" i="10"/>
  <c r="AL501" i="10"/>
  <c r="AU500" i="10"/>
  <c r="AQ500" i="10"/>
  <c r="Z504" i="10"/>
  <c r="X505" i="10"/>
  <c r="AC506" i="10" s="1"/>
  <c r="AA505" i="10"/>
  <c r="Y506" i="10"/>
  <c r="AD507" i="10" s="1"/>
  <c r="AT500" i="10"/>
  <c r="AP500" i="10"/>
  <c r="AE503" i="10"/>
  <c r="AI501" i="10" l="1"/>
  <c r="AO502" i="10" s="1"/>
  <c r="AM501" i="10"/>
  <c r="AS502" i="10" s="1"/>
  <c r="AH502" i="10"/>
  <c r="AG502" i="10"/>
  <c r="AL502" i="10"/>
  <c r="AK502" i="10"/>
  <c r="AQ501" i="10"/>
  <c r="AU501" i="10"/>
  <c r="AP501" i="10"/>
  <c r="AE504" i="10"/>
  <c r="AA506" i="10"/>
  <c r="Y507" i="10"/>
  <c r="AD508" i="10" s="1"/>
  <c r="AT501" i="10"/>
  <c r="Z505" i="10"/>
  <c r="X506" i="10"/>
  <c r="AC507" i="10" s="1"/>
  <c r="AI502" i="10" l="1"/>
  <c r="AO503" i="10" s="1"/>
  <c r="AM502" i="10"/>
  <c r="AS503" i="10" s="1"/>
  <c r="AG503" i="10"/>
  <c r="AL503" i="10"/>
  <c r="AK503" i="10"/>
  <c r="AH503" i="10"/>
  <c r="AU502" i="10"/>
  <c r="AQ502" i="10"/>
  <c r="AP502" i="10"/>
  <c r="AA507" i="10"/>
  <c r="Y508" i="10"/>
  <c r="AD509" i="10" s="1"/>
  <c r="AE505" i="10"/>
  <c r="Z506" i="10"/>
  <c r="X507" i="10"/>
  <c r="AC508" i="10" s="1"/>
  <c r="AM503" i="10" l="1"/>
  <c r="AS504" i="10" s="1"/>
  <c r="AI503" i="10"/>
  <c r="AO504" i="10" s="1"/>
  <c r="AG504" i="10"/>
  <c r="AL504" i="10"/>
  <c r="AK504" i="10"/>
  <c r="AH504" i="10"/>
  <c r="AQ503" i="10"/>
  <c r="AP503" i="10"/>
  <c r="AT502" i="10"/>
  <c r="AU503" i="10"/>
  <c r="AA508" i="10"/>
  <c r="Y509" i="10"/>
  <c r="AD510" i="10" s="1"/>
  <c r="AE506" i="10"/>
  <c r="Z507" i="10"/>
  <c r="X508" i="10"/>
  <c r="AC509" i="10" s="1"/>
  <c r="AM504" i="10" l="1"/>
  <c r="AS505" i="10" s="1"/>
  <c r="AI504" i="10"/>
  <c r="AO505" i="10" s="1"/>
  <c r="AH505" i="10"/>
  <c r="AL505" i="10"/>
  <c r="AG505" i="10"/>
  <c r="AK505" i="10"/>
  <c r="AU504" i="10"/>
  <c r="AQ504" i="10"/>
  <c r="AT503" i="10"/>
  <c r="AT504" i="10" s="1"/>
  <c r="AE507" i="10"/>
  <c r="Z508" i="10"/>
  <c r="X509" i="10"/>
  <c r="AC510" i="10" s="1"/>
  <c r="AA509" i="10"/>
  <c r="Y510" i="10"/>
  <c r="AD511" i="10" s="1"/>
  <c r="AM505" i="10" l="1"/>
  <c r="AS506" i="10" s="1"/>
  <c r="AI505" i="10"/>
  <c r="AO506" i="10" s="1"/>
  <c r="AH506" i="10"/>
  <c r="AG506" i="10"/>
  <c r="AL506" i="10"/>
  <c r="AK506" i="10"/>
  <c r="AP504" i="10"/>
  <c r="AQ505" i="10"/>
  <c r="AU505" i="10"/>
  <c r="AA510" i="10"/>
  <c r="Y511" i="10"/>
  <c r="AD512" i="10" s="1"/>
  <c r="AE508" i="10"/>
  <c r="Z509" i="10"/>
  <c r="X510" i="10"/>
  <c r="AC511" i="10" s="1"/>
  <c r="AM506" i="10" l="1"/>
  <c r="AS507" i="10" s="1"/>
  <c r="AI506" i="10"/>
  <c r="AO507" i="10" s="1"/>
  <c r="AH507" i="10"/>
  <c r="AG507" i="10"/>
  <c r="AL507" i="10"/>
  <c r="AK507" i="10"/>
  <c r="AQ506" i="10"/>
  <c r="AT505" i="10"/>
  <c r="AP505" i="10"/>
  <c r="AP506" i="10" s="1"/>
  <c r="AU506" i="10"/>
  <c r="AE509" i="10"/>
  <c r="Z510" i="10"/>
  <c r="X511" i="10"/>
  <c r="AC512" i="10" s="1"/>
  <c r="AA511" i="10"/>
  <c r="Y512" i="10"/>
  <c r="AD513" i="10" s="1"/>
  <c r="AM507" i="10" l="1"/>
  <c r="AS508" i="10" s="1"/>
  <c r="AI507" i="10"/>
  <c r="AO508" i="10" s="1"/>
  <c r="AH508" i="10"/>
  <c r="AL508" i="10"/>
  <c r="AG508" i="10"/>
  <c r="AK508" i="10"/>
  <c r="AT506" i="10"/>
  <c r="AU507" i="10"/>
  <c r="AQ507" i="10"/>
  <c r="AP507" i="10"/>
  <c r="AA512" i="10"/>
  <c r="Y513" i="10"/>
  <c r="AD514" i="10" s="1"/>
  <c r="Z511" i="10"/>
  <c r="X512" i="10"/>
  <c r="AC513" i="10" s="1"/>
  <c r="AE510" i="10"/>
  <c r="AM508" i="10" l="1"/>
  <c r="AS509" i="10" s="1"/>
  <c r="AI508" i="10"/>
  <c r="AO509" i="10" s="1"/>
  <c r="AH509" i="10"/>
  <c r="AG509" i="10"/>
  <c r="AL509" i="10"/>
  <c r="AK509" i="10"/>
  <c r="AU508" i="10"/>
  <c r="AT507" i="10"/>
  <c r="AT508" i="10" s="1"/>
  <c r="AQ508" i="10"/>
  <c r="AP508" i="10"/>
  <c r="Z512" i="10"/>
  <c r="X513" i="10"/>
  <c r="AC514" i="10" s="1"/>
  <c r="AE511" i="10"/>
  <c r="AA513" i="10"/>
  <c r="Y514" i="10"/>
  <c r="AD515" i="10" s="1"/>
  <c r="AM509" i="10" l="1"/>
  <c r="AS510" i="10" s="1"/>
  <c r="AI509" i="10"/>
  <c r="AO510" i="10" s="1"/>
  <c r="AH510" i="10"/>
  <c r="AG510" i="10"/>
  <c r="AL510" i="10"/>
  <c r="AK510" i="10"/>
  <c r="AT509" i="10"/>
  <c r="AQ509" i="10"/>
  <c r="AP509" i="10"/>
  <c r="AA514" i="10"/>
  <c r="Y515" i="10"/>
  <c r="AD516" i="10" s="1"/>
  <c r="Z513" i="10"/>
  <c r="X514" i="10"/>
  <c r="AC515" i="10" s="1"/>
  <c r="AE512" i="10"/>
  <c r="AM510" i="10" l="1"/>
  <c r="AS511" i="10" s="1"/>
  <c r="AI510" i="10"/>
  <c r="AO511" i="10" s="1"/>
  <c r="AH511" i="10"/>
  <c r="AG511" i="10"/>
  <c r="AL511" i="10"/>
  <c r="AK511" i="10"/>
  <c r="AT510" i="10"/>
  <c r="AU509" i="10"/>
  <c r="AQ510" i="10"/>
  <c r="AP510" i="10"/>
  <c r="AE513" i="10"/>
  <c r="Z514" i="10"/>
  <c r="X515" i="10"/>
  <c r="AC516" i="10" s="1"/>
  <c r="AA515" i="10"/>
  <c r="Y516" i="10"/>
  <c r="AD517" i="10" s="1"/>
  <c r="AM511" i="10" l="1"/>
  <c r="AS512" i="10" s="1"/>
  <c r="AI511" i="10"/>
  <c r="AO512" i="10" s="1"/>
  <c r="AG512" i="10"/>
  <c r="AK512" i="10"/>
  <c r="AH512" i="10"/>
  <c r="AL512" i="10"/>
  <c r="AU510" i="10"/>
  <c r="AQ511" i="10"/>
  <c r="AP511" i="10"/>
  <c r="AA516" i="10"/>
  <c r="Y517" i="10"/>
  <c r="AD518" i="10" s="1"/>
  <c r="AE514" i="10"/>
  <c r="Z515" i="10"/>
  <c r="X516" i="10"/>
  <c r="AC517" i="10" s="1"/>
  <c r="AM512" i="10" l="1"/>
  <c r="AS513" i="10" s="1"/>
  <c r="AI512" i="10"/>
  <c r="AO513" i="10" s="1"/>
  <c r="AG513" i="10"/>
  <c r="AL513" i="10"/>
  <c r="AK513" i="10"/>
  <c r="AH513" i="10"/>
  <c r="AU511" i="10"/>
  <c r="AT511" i="10"/>
  <c r="AQ512" i="10"/>
  <c r="Z516" i="10"/>
  <c r="X517" i="10"/>
  <c r="AC518" i="10" s="1"/>
  <c r="AE515" i="10"/>
  <c r="AA517" i="10"/>
  <c r="Y518" i="10"/>
  <c r="AD519" i="10" s="1"/>
  <c r="AP512" i="10"/>
  <c r="AM513" i="10" l="1"/>
  <c r="AS514" i="10" s="1"/>
  <c r="AI513" i="10"/>
  <c r="AO514" i="10" s="1"/>
  <c r="AH514" i="10"/>
  <c r="AL514" i="10"/>
  <c r="AG514" i="10"/>
  <c r="AK514" i="10"/>
  <c r="AU512" i="10"/>
  <c r="AT512" i="10"/>
  <c r="AQ513" i="10"/>
  <c r="AE516" i="10"/>
  <c r="AP513" i="10"/>
  <c r="AA518" i="10"/>
  <c r="Y519" i="10"/>
  <c r="AD520" i="10" s="1"/>
  <c r="Z517" i="10"/>
  <c r="X518" i="10"/>
  <c r="AC519" i="10" s="1"/>
  <c r="AM514" i="10" l="1"/>
  <c r="AS515" i="10" s="1"/>
  <c r="AI514" i="10"/>
  <c r="AO515" i="10" s="1"/>
  <c r="AH515" i="10"/>
  <c r="AG515" i="10"/>
  <c r="AL515" i="10"/>
  <c r="AK515" i="10"/>
  <c r="AU513" i="10"/>
  <c r="AU514" i="10" s="1"/>
  <c r="AT513" i="10"/>
  <c r="AT514" i="10" s="1"/>
  <c r="AQ514" i="10"/>
  <c r="AA519" i="10"/>
  <c r="Y520" i="10"/>
  <c r="AD521" i="10" s="1"/>
  <c r="AP514" i="10"/>
  <c r="AE517" i="10"/>
  <c r="Z518" i="10"/>
  <c r="X519" i="10"/>
  <c r="AC520" i="10" s="1"/>
  <c r="AM515" i="10" l="1"/>
  <c r="AS516" i="10" s="1"/>
  <c r="AI515" i="10"/>
  <c r="AO516" i="10" s="1"/>
  <c r="AG516" i="10"/>
  <c r="AL516" i="10"/>
  <c r="AH516" i="10"/>
  <c r="AK516" i="10"/>
  <c r="AU515" i="10"/>
  <c r="AT515" i="10"/>
  <c r="AQ515" i="10"/>
  <c r="AP515" i="10"/>
  <c r="Z519" i="10"/>
  <c r="X520" i="10"/>
  <c r="AC521" i="10" s="1"/>
  <c r="AE518" i="10"/>
  <c r="AA520" i="10"/>
  <c r="Y521" i="10"/>
  <c r="AD522" i="10" s="1"/>
  <c r="AM516" i="10" l="1"/>
  <c r="AS517" i="10" s="1"/>
  <c r="AI516" i="10"/>
  <c r="AO517" i="10" s="1"/>
  <c r="AL517" i="10"/>
  <c r="AH517" i="10"/>
  <c r="AG517" i="10"/>
  <c r="AK517" i="10"/>
  <c r="AU516" i="10"/>
  <c r="AT516" i="10"/>
  <c r="AQ516" i="10"/>
  <c r="AP516" i="10"/>
  <c r="AA521" i="10"/>
  <c r="Y522" i="10"/>
  <c r="AD523" i="10" s="1"/>
  <c r="Z520" i="10"/>
  <c r="X521" i="10"/>
  <c r="AC522" i="10" s="1"/>
  <c r="AE519" i="10"/>
  <c r="AM517" i="10" l="1"/>
  <c r="AS518" i="10" s="1"/>
  <c r="AI517" i="10"/>
  <c r="AO518" i="10" s="1"/>
  <c r="AL518" i="10"/>
  <c r="AH518" i="10"/>
  <c r="AG518" i="10"/>
  <c r="AK518" i="10"/>
  <c r="AQ517" i="10"/>
  <c r="AU517" i="10"/>
  <c r="AT517" i="10"/>
  <c r="AE520" i="10"/>
  <c r="Z521" i="10"/>
  <c r="X522" i="10"/>
  <c r="AC523" i="10" s="1"/>
  <c r="AA522" i="10"/>
  <c r="Y523" i="10"/>
  <c r="AD524" i="10" s="1"/>
  <c r="AP517" i="10"/>
  <c r="AI518" i="10" l="1"/>
  <c r="AO519" i="10" s="1"/>
  <c r="AM518" i="10"/>
  <c r="AS519" i="10" s="1"/>
  <c r="AG519" i="10"/>
  <c r="AK519" i="10"/>
  <c r="AH519" i="10"/>
  <c r="AL519" i="10"/>
  <c r="AU518" i="10"/>
  <c r="AQ518" i="10"/>
  <c r="AP518" i="10"/>
  <c r="Z522" i="10"/>
  <c r="X523" i="10"/>
  <c r="AC524" i="10" s="1"/>
  <c r="AE521" i="10"/>
  <c r="AT518" i="10"/>
  <c r="AA523" i="10"/>
  <c r="Y524" i="10"/>
  <c r="AD525" i="10" s="1"/>
  <c r="AM519" i="10" l="1"/>
  <c r="AS520" i="10" s="1"/>
  <c r="AI519" i="10"/>
  <c r="AO520" i="10" s="1"/>
  <c r="AH520" i="10"/>
  <c r="AK520" i="10"/>
  <c r="AG520" i="10"/>
  <c r="AL520" i="10"/>
  <c r="AP519" i="10"/>
  <c r="AQ519" i="10"/>
  <c r="AU519" i="10"/>
  <c r="AE522" i="10"/>
  <c r="Z523" i="10"/>
  <c r="X524" i="10"/>
  <c r="AC525" i="10" s="1"/>
  <c r="AA524" i="10"/>
  <c r="Y525" i="10"/>
  <c r="AD526" i="10" s="1"/>
  <c r="AT519" i="10"/>
  <c r="AM520" i="10" l="1"/>
  <c r="AS521" i="10" s="1"/>
  <c r="AI520" i="10"/>
  <c r="AO521" i="10" s="1"/>
  <c r="AH521" i="10"/>
  <c r="AG521" i="10"/>
  <c r="AL521" i="10"/>
  <c r="AK521" i="10"/>
  <c r="AT520" i="10"/>
  <c r="AU520" i="10"/>
  <c r="AP520" i="10"/>
  <c r="Z524" i="10"/>
  <c r="X525" i="10"/>
  <c r="AC526" i="10" s="1"/>
  <c r="AA525" i="10"/>
  <c r="Y526" i="10"/>
  <c r="AD527" i="10" s="1"/>
  <c r="AE523" i="10"/>
  <c r="AI521" i="10" l="1"/>
  <c r="AO522" i="10" s="1"/>
  <c r="AM521" i="10"/>
  <c r="AS522" i="10" s="1"/>
  <c r="AG522" i="10"/>
  <c r="AL522" i="10"/>
  <c r="AK522" i="10"/>
  <c r="AH522" i="10"/>
  <c r="AU521" i="10"/>
  <c r="AQ520" i="10"/>
  <c r="AQ521" i="10" s="1"/>
  <c r="AT521" i="10"/>
  <c r="AP521" i="10"/>
  <c r="AA526" i="10"/>
  <c r="Y527" i="10"/>
  <c r="AD528" i="10" s="1"/>
  <c r="Z525" i="10"/>
  <c r="X526" i="10"/>
  <c r="AC527" i="10" s="1"/>
  <c r="AE524" i="10"/>
  <c r="AM522" i="10" l="1"/>
  <c r="AS523" i="10" s="1"/>
  <c r="AI522" i="10"/>
  <c r="AO523" i="10" s="1"/>
  <c r="AH523" i="10"/>
  <c r="AG523" i="10"/>
  <c r="AL523" i="10"/>
  <c r="AK523" i="10"/>
  <c r="AQ522" i="10"/>
  <c r="AU522" i="10"/>
  <c r="AT522" i="10"/>
  <c r="AA527" i="10"/>
  <c r="Y528" i="10"/>
  <c r="AD529" i="10" s="1"/>
  <c r="AE525" i="10"/>
  <c r="Z526" i="10"/>
  <c r="X527" i="10"/>
  <c r="AC528" i="10" s="1"/>
  <c r="AP522" i="10"/>
  <c r="AI523" i="10" l="1"/>
  <c r="AO524" i="10" s="1"/>
  <c r="AM523" i="10"/>
  <c r="AS524" i="10" s="1"/>
  <c r="AH524" i="10"/>
  <c r="AG524" i="10"/>
  <c r="AL524" i="10"/>
  <c r="AK524" i="10"/>
  <c r="AU523" i="10"/>
  <c r="AT523" i="10"/>
  <c r="AQ523" i="10"/>
  <c r="AP523" i="10"/>
  <c r="AE526" i="10"/>
  <c r="Z527" i="10"/>
  <c r="X528" i="10"/>
  <c r="AC529" i="10" s="1"/>
  <c r="AA528" i="10"/>
  <c r="Y529" i="10"/>
  <c r="AD530" i="10" s="1"/>
  <c r="AI524" i="10" l="1"/>
  <c r="AO525" i="10" s="1"/>
  <c r="AM524" i="10"/>
  <c r="AS525" i="10" s="1"/>
  <c r="AG525" i="10"/>
  <c r="AL525" i="10"/>
  <c r="AK525" i="10"/>
  <c r="AH525" i="10"/>
  <c r="AU524" i="10"/>
  <c r="AT524" i="10"/>
  <c r="AQ524" i="10"/>
  <c r="AE527" i="10"/>
  <c r="AP524" i="10"/>
  <c r="Z528" i="10"/>
  <c r="X529" i="10"/>
  <c r="AC530" i="10" s="1"/>
  <c r="AA529" i="10"/>
  <c r="Y530" i="10"/>
  <c r="AD531" i="10" s="1"/>
  <c r="AM525" i="10" l="1"/>
  <c r="AS526" i="10" s="1"/>
  <c r="AI525" i="10"/>
  <c r="AO526" i="10" s="1"/>
  <c r="AH526" i="10"/>
  <c r="AG526" i="10"/>
  <c r="AK526" i="10"/>
  <c r="AL526" i="10"/>
  <c r="AQ525" i="10"/>
  <c r="AU525" i="10"/>
  <c r="AT525" i="10"/>
  <c r="AP525" i="10"/>
  <c r="AE528" i="10"/>
  <c r="Z529" i="10"/>
  <c r="X530" i="10"/>
  <c r="AC531" i="10" s="1"/>
  <c r="AA530" i="10"/>
  <c r="Y531" i="10"/>
  <c r="AD532" i="10" s="1"/>
  <c r="AI526" i="10" l="1"/>
  <c r="AO527" i="10" s="1"/>
  <c r="AM526" i="10"/>
  <c r="AS527" i="10" s="1"/>
  <c r="AL527" i="10"/>
  <c r="AK527" i="10"/>
  <c r="AH527" i="10"/>
  <c r="AG527" i="10"/>
  <c r="AQ526" i="10"/>
  <c r="AU526" i="10"/>
  <c r="AE529" i="10"/>
  <c r="Z530" i="10"/>
  <c r="X531" i="10"/>
  <c r="AC532" i="10" s="1"/>
  <c r="AP526" i="10"/>
  <c r="AA531" i="10"/>
  <c r="Y532" i="10"/>
  <c r="AD533" i="10" s="1"/>
  <c r="AT526" i="10"/>
  <c r="AI527" i="10" l="1"/>
  <c r="AO528" i="10" s="1"/>
  <c r="AM527" i="10"/>
  <c r="AS528" i="10" s="1"/>
  <c r="AH528" i="10"/>
  <c r="AG528" i="10"/>
  <c r="AL528" i="10"/>
  <c r="AK528" i="10"/>
  <c r="AQ527" i="10"/>
  <c r="AU527" i="10"/>
  <c r="AP527" i="10"/>
  <c r="AE530" i="10"/>
  <c r="Z531" i="10"/>
  <c r="X532" i="10"/>
  <c r="AC533" i="10" s="1"/>
  <c r="AT527" i="10"/>
  <c r="AA532" i="10"/>
  <c r="Y533" i="10"/>
  <c r="AD534" i="10" s="1"/>
  <c r="AI528" i="10" l="1"/>
  <c r="AO529" i="10" s="1"/>
  <c r="AM528" i="10"/>
  <c r="AS529" i="10" s="1"/>
  <c r="AH529" i="10"/>
  <c r="AG529" i="10"/>
  <c r="AL529" i="10"/>
  <c r="AK529" i="10"/>
  <c r="AQ528" i="10"/>
  <c r="AU528" i="10"/>
  <c r="AT528" i="10"/>
  <c r="AE531" i="10"/>
  <c r="AA533" i="10"/>
  <c r="Y534" i="10"/>
  <c r="AD535" i="10" s="1"/>
  <c r="Z532" i="10"/>
  <c r="X533" i="10"/>
  <c r="AC534" i="10" s="1"/>
  <c r="AM529" i="10" l="1"/>
  <c r="AS530" i="10" s="1"/>
  <c r="AI529" i="10"/>
  <c r="AO530" i="10" s="1"/>
  <c r="AH530" i="10"/>
  <c r="AG530" i="10"/>
  <c r="AL530" i="10"/>
  <c r="AK530" i="10"/>
  <c r="AP528" i="10"/>
  <c r="AP529" i="10" s="1"/>
  <c r="AQ529" i="10"/>
  <c r="AT529" i="10"/>
  <c r="AU529" i="10"/>
  <c r="AE532" i="10"/>
  <c r="AA534" i="10"/>
  <c r="Y535" i="10"/>
  <c r="AD536" i="10" s="1"/>
  <c r="Z533" i="10"/>
  <c r="X534" i="10"/>
  <c r="AC535" i="10" s="1"/>
  <c r="AM530" i="10" l="1"/>
  <c r="AS531" i="10" s="1"/>
  <c r="AI530" i="10"/>
  <c r="AO531" i="10" s="1"/>
  <c r="AH531" i="10"/>
  <c r="AL531" i="10"/>
  <c r="AG531" i="10"/>
  <c r="AK531" i="10"/>
  <c r="AQ530" i="10"/>
  <c r="AP530" i="10"/>
  <c r="AU530" i="10"/>
  <c r="AT530" i="10"/>
  <c r="AE533" i="10"/>
  <c r="AA535" i="10"/>
  <c r="Y536" i="10"/>
  <c r="AD537" i="10" s="1"/>
  <c r="Z534" i="10"/>
  <c r="X535" i="10"/>
  <c r="AC536" i="10" s="1"/>
  <c r="AM531" i="10" l="1"/>
  <c r="AS532" i="10" s="1"/>
  <c r="AI531" i="10"/>
  <c r="AO532" i="10" s="1"/>
  <c r="AG532" i="10"/>
  <c r="AL532" i="10"/>
  <c r="AK532" i="10"/>
  <c r="AH532" i="10"/>
  <c r="AQ531" i="10"/>
  <c r="AU531" i="10"/>
  <c r="AT531" i="10"/>
  <c r="AA536" i="10"/>
  <c r="Y537" i="10"/>
  <c r="AD538" i="10" s="1"/>
  <c r="Z535" i="10"/>
  <c r="X536" i="10"/>
  <c r="AC537" i="10" s="1"/>
  <c r="AE534" i="10"/>
  <c r="AM532" i="10" l="1"/>
  <c r="AS533" i="10" s="1"/>
  <c r="AI532" i="10"/>
  <c r="AO533" i="10" s="1"/>
  <c r="AL533" i="10"/>
  <c r="AK533" i="10"/>
  <c r="AH533" i="10"/>
  <c r="AG533" i="10"/>
  <c r="AP531" i="10"/>
  <c r="AP532" i="10" s="1"/>
  <c r="AU532" i="10"/>
  <c r="AQ532" i="10"/>
  <c r="AE535" i="10"/>
  <c r="AA537" i="10"/>
  <c r="Y538" i="10"/>
  <c r="AD539" i="10" s="1"/>
  <c r="Z536" i="10"/>
  <c r="X537" i="10"/>
  <c r="AC538" i="10" s="1"/>
  <c r="AI533" i="10" l="1"/>
  <c r="AO534" i="10" s="1"/>
  <c r="AM533" i="10"/>
  <c r="AS534" i="10" s="1"/>
  <c r="AL534" i="10"/>
  <c r="AH534" i="10"/>
  <c r="AG534" i="10"/>
  <c r="AK534" i="10"/>
  <c r="AT532" i="10"/>
  <c r="AU533" i="10"/>
  <c r="AQ533" i="10"/>
  <c r="AE536" i="10"/>
  <c r="Z537" i="10"/>
  <c r="X538" i="10"/>
  <c r="AC539" i="10" s="1"/>
  <c r="AP533" i="10"/>
  <c r="AA538" i="10"/>
  <c r="Y539" i="10"/>
  <c r="AD540" i="10" s="1"/>
  <c r="AI534" i="10" l="1"/>
  <c r="AO535" i="10" s="1"/>
  <c r="AM534" i="10"/>
  <c r="AS535" i="10" s="1"/>
  <c r="AH535" i="10"/>
  <c r="AK535" i="10"/>
  <c r="AG535" i="10"/>
  <c r="AL535" i="10"/>
  <c r="AT533" i="10"/>
  <c r="AU534" i="10"/>
  <c r="AP534" i="10"/>
  <c r="AQ534" i="10"/>
  <c r="AA539" i="10"/>
  <c r="Y540" i="10"/>
  <c r="AD541" i="10" s="1"/>
  <c r="Z538" i="10"/>
  <c r="X539" i="10"/>
  <c r="AC540" i="10" s="1"/>
  <c r="AE537" i="10"/>
  <c r="AI535" i="10" l="1"/>
  <c r="AO536" i="10" s="1"/>
  <c r="AM535" i="10"/>
  <c r="AS536" i="10" s="1"/>
  <c r="AL536" i="10"/>
  <c r="AH536" i="10"/>
  <c r="AG536" i="10"/>
  <c r="AK536" i="10"/>
  <c r="AQ535" i="10"/>
  <c r="AP535" i="10"/>
  <c r="AT534" i="10"/>
  <c r="AT535" i="10" s="1"/>
  <c r="AU535" i="10"/>
  <c r="Z539" i="10"/>
  <c r="X540" i="10"/>
  <c r="AC541" i="10" s="1"/>
  <c r="AE538" i="10"/>
  <c r="AA540" i="10"/>
  <c r="Y541" i="10"/>
  <c r="AD542" i="10" s="1"/>
  <c r="AI536" i="10" l="1"/>
  <c r="AO537" i="10" s="1"/>
  <c r="AM536" i="10"/>
  <c r="AS537" i="10" s="1"/>
  <c r="AH537" i="10"/>
  <c r="AG537" i="10"/>
  <c r="AK537" i="10"/>
  <c r="AL537" i="10"/>
  <c r="AQ536" i="10"/>
  <c r="AU536" i="10"/>
  <c r="AT536" i="10"/>
  <c r="AE539" i="10"/>
  <c r="Z540" i="10"/>
  <c r="X541" i="10"/>
  <c r="AC542" i="10" s="1"/>
  <c r="AA541" i="10"/>
  <c r="Y542" i="10"/>
  <c r="AD543" i="10" s="1"/>
  <c r="AI537" i="10" l="1"/>
  <c r="AO538" i="10" s="1"/>
  <c r="AM537" i="10"/>
  <c r="AS538" i="10" s="1"/>
  <c r="AH538" i="10"/>
  <c r="AL538" i="10"/>
  <c r="AG538" i="10"/>
  <c r="AK538" i="10"/>
  <c r="AP536" i="10"/>
  <c r="AP537" i="10" s="1"/>
  <c r="AU537" i="10"/>
  <c r="AT537" i="10"/>
  <c r="AQ537" i="10"/>
  <c r="AE540" i="10"/>
  <c r="Z541" i="10"/>
  <c r="X542" i="10"/>
  <c r="AC543" i="10" s="1"/>
  <c r="AA542" i="10"/>
  <c r="Y543" i="10"/>
  <c r="AD544" i="10" s="1"/>
  <c r="AM538" i="10" l="1"/>
  <c r="AS539" i="10" s="1"/>
  <c r="AI538" i="10"/>
  <c r="AO539" i="10" s="1"/>
  <c r="AH539" i="10"/>
  <c r="AG539" i="10"/>
  <c r="AL539" i="10"/>
  <c r="AK539" i="10"/>
  <c r="AQ538" i="10"/>
  <c r="AU538" i="10"/>
  <c r="AT538" i="10"/>
  <c r="AE541" i="10"/>
  <c r="Z542" i="10"/>
  <c r="X543" i="10"/>
  <c r="AC544" i="10" s="1"/>
  <c r="AP538" i="10"/>
  <c r="AA543" i="10"/>
  <c r="Y544" i="10"/>
  <c r="AD545" i="10" s="1"/>
  <c r="AM539" i="10" l="1"/>
  <c r="AS540" i="10" s="1"/>
  <c r="AI539" i="10"/>
  <c r="AO540" i="10" s="1"/>
  <c r="AL540" i="10"/>
  <c r="AG540" i="10"/>
  <c r="AK540" i="10"/>
  <c r="AH540" i="10"/>
  <c r="AT539" i="10"/>
  <c r="AU539" i="10"/>
  <c r="AP539" i="10"/>
  <c r="AQ539" i="10"/>
  <c r="AE542" i="10"/>
  <c r="Z543" i="10"/>
  <c r="X544" i="10"/>
  <c r="AC545" i="10" s="1"/>
  <c r="AA544" i="10"/>
  <c r="Y545" i="10"/>
  <c r="AD546" i="10" s="1"/>
  <c r="AM540" i="10" l="1"/>
  <c r="AS541" i="10" s="1"/>
  <c r="AI540" i="10"/>
  <c r="AO541" i="10" s="1"/>
  <c r="AH541" i="10"/>
  <c r="AG541" i="10"/>
  <c r="AL541" i="10"/>
  <c r="AK541" i="10"/>
  <c r="AP540" i="10"/>
  <c r="AQ540" i="10"/>
  <c r="AU540" i="10"/>
  <c r="AT540" i="10"/>
  <c r="AA545" i="10"/>
  <c r="Y546" i="10"/>
  <c r="AD547" i="10" s="1"/>
  <c r="AE543" i="10"/>
  <c r="Z544" i="10"/>
  <c r="X545" i="10"/>
  <c r="AC546" i="10" s="1"/>
  <c r="AM541" i="10" l="1"/>
  <c r="AS542" i="10" s="1"/>
  <c r="AI541" i="10"/>
  <c r="AO542" i="10" s="1"/>
  <c r="AG542" i="10"/>
  <c r="AL542" i="10"/>
  <c r="AK542" i="10"/>
  <c r="AH542" i="10"/>
  <c r="AP541" i="10"/>
  <c r="AQ541" i="10"/>
  <c r="AU541" i="10"/>
  <c r="AT541" i="10"/>
  <c r="AE544" i="10"/>
  <c r="Z545" i="10"/>
  <c r="X546" i="10"/>
  <c r="AC547" i="10" s="1"/>
  <c r="AA546" i="10"/>
  <c r="Y547" i="10"/>
  <c r="AD548" i="10" s="1"/>
  <c r="AM542" i="10" l="1"/>
  <c r="AS543" i="10" s="1"/>
  <c r="AI542" i="10"/>
  <c r="AO543" i="10" s="1"/>
  <c r="AH543" i="10"/>
  <c r="AG543" i="10"/>
  <c r="AL543" i="10"/>
  <c r="AK543" i="10"/>
  <c r="AP542" i="10"/>
  <c r="AQ542" i="10"/>
  <c r="AU542" i="10"/>
  <c r="AT542" i="10"/>
  <c r="AE545" i="10"/>
  <c r="AA547" i="10"/>
  <c r="Y548" i="10"/>
  <c r="AD549" i="10" s="1"/>
  <c r="Z546" i="10"/>
  <c r="X547" i="10"/>
  <c r="AC548" i="10" s="1"/>
  <c r="AM543" i="10" l="1"/>
  <c r="AS544" i="10" s="1"/>
  <c r="AI543" i="10"/>
  <c r="AO544" i="10" s="1"/>
  <c r="AH544" i="10"/>
  <c r="AG544" i="10"/>
  <c r="AL544" i="10"/>
  <c r="AK544" i="10"/>
  <c r="AQ543" i="10"/>
  <c r="AU543" i="10"/>
  <c r="AT543" i="10"/>
  <c r="AA548" i="10"/>
  <c r="Y549" i="10"/>
  <c r="AD550" i="10" s="1"/>
  <c r="AE546" i="10"/>
  <c r="Z547" i="10"/>
  <c r="X548" i="10"/>
  <c r="AC549" i="10" s="1"/>
  <c r="AM544" i="10" l="1"/>
  <c r="AS545" i="10" s="1"/>
  <c r="AI544" i="10"/>
  <c r="AO545" i="10" s="1"/>
  <c r="AH545" i="10"/>
  <c r="AK545" i="10"/>
  <c r="AL545" i="10"/>
  <c r="AG545" i="10"/>
  <c r="AQ544" i="10"/>
  <c r="AU544" i="10"/>
  <c r="AT544" i="10"/>
  <c r="AP543" i="10"/>
  <c r="AP544" i="10" s="1"/>
  <c r="Z548" i="10"/>
  <c r="X549" i="10"/>
  <c r="AC550" i="10" s="1"/>
  <c r="AE547" i="10"/>
  <c r="AA549" i="10"/>
  <c r="Y550" i="10"/>
  <c r="AD551" i="10" s="1"/>
  <c r="AI545" i="10" l="1"/>
  <c r="AO546" i="10" s="1"/>
  <c r="AM545" i="10"/>
  <c r="AS546" i="10" s="1"/>
  <c r="AG546" i="10"/>
  <c r="AH546" i="10"/>
  <c r="AL546" i="10"/>
  <c r="AK546" i="10"/>
  <c r="AU545" i="10"/>
  <c r="AQ545" i="10"/>
  <c r="AP545" i="10"/>
  <c r="AA550" i="10"/>
  <c r="Y551" i="10"/>
  <c r="AD552" i="10" s="1"/>
  <c r="AE548" i="10"/>
  <c r="Z549" i="10"/>
  <c r="X550" i="10"/>
  <c r="AC551" i="10" s="1"/>
  <c r="AM546" i="10" l="1"/>
  <c r="AS547" i="10" s="1"/>
  <c r="AI546" i="10"/>
  <c r="AO547" i="10" s="1"/>
  <c r="AH547" i="10"/>
  <c r="AG547" i="10"/>
  <c r="AK547" i="10"/>
  <c r="AL547" i="10"/>
  <c r="AT545" i="10"/>
  <c r="AU546" i="10"/>
  <c r="AQ546" i="10"/>
  <c r="AP546" i="10"/>
  <c r="Z550" i="10"/>
  <c r="X551" i="10"/>
  <c r="AC552" i="10" s="1"/>
  <c r="AA551" i="10"/>
  <c r="Y552" i="10"/>
  <c r="AD553" i="10" s="1"/>
  <c r="AE549" i="10"/>
  <c r="AI547" i="10" l="1"/>
  <c r="AO548" i="10" s="1"/>
  <c r="AM547" i="10"/>
  <c r="AS548" i="10" s="1"/>
  <c r="AL548" i="10"/>
  <c r="AH548" i="10"/>
  <c r="AG548" i="10"/>
  <c r="AK548" i="10"/>
  <c r="AU547" i="10"/>
  <c r="AT546" i="10"/>
  <c r="AT547" i="10" s="1"/>
  <c r="AQ547" i="10"/>
  <c r="AA552" i="10"/>
  <c r="Y553" i="10"/>
  <c r="AD554" i="10" s="1"/>
  <c r="Z551" i="10"/>
  <c r="X552" i="10"/>
  <c r="AC553" i="10" s="1"/>
  <c r="AE550" i="10"/>
  <c r="AP547" i="10"/>
  <c r="AM548" i="10" l="1"/>
  <c r="AS549" i="10" s="1"/>
  <c r="AI548" i="10"/>
  <c r="AO549" i="10" s="1"/>
  <c r="AH549" i="10"/>
  <c r="AG549" i="10"/>
  <c r="AL549" i="10"/>
  <c r="AK549" i="10"/>
  <c r="AU548" i="10"/>
  <c r="AQ548" i="10"/>
  <c r="Z552" i="10"/>
  <c r="X553" i="10"/>
  <c r="AC554" i="10" s="1"/>
  <c r="AE551" i="10"/>
  <c r="AT548" i="10"/>
  <c r="AA553" i="10"/>
  <c r="Y554" i="10"/>
  <c r="AD555" i="10" s="1"/>
  <c r="AP548" i="10"/>
  <c r="AM549" i="10" l="1"/>
  <c r="AS550" i="10" s="1"/>
  <c r="AI549" i="10"/>
  <c r="AO550" i="10" s="1"/>
  <c r="AK550" i="10"/>
  <c r="AH550" i="10"/>
  <c r="AL550" i="10"/>
  <c r="AG550" i="10"/>
  <c r="AU549" i="10"/>
  <c r="AQ549" i="10"/>
  <c r="AP549" i="10"/>
  <c r="AA554" i="10"/>
  <c r="Y555" i="10"/>
  <c r="AD556" i="10" s="1"/>
  <c r="Z553" i="10"/>
  <c r="X554" i="10"/>
  <c r="AC555" i="10" s="1"/>
  <c r="AE552" i="10"/>
  <c r="AI550" i="10" l="1"/>
  <c r="AO551" i="10" s="1"/>
  <c r="AM550" i="10"/>
  <c r="AS551" i="10" s="1"/>
  <c r="AH551" i="10"/>
  <c r="AL551" i="10"/>
  <c r="AG551" i="10"/>
  <c r="AK551" i="10"/>
  <c r="AT549" i="10"/>
  <c r="AQ550" i="10"/>
  <c r="AU550" i="10"/>
  <c r="AA555" i="10"/>
  <c r="Y556" i="10"/>
  <c r="AD557" i="10" s="1"/>
  <c r="Z554" i="10"/>
  <c r="X555" i="10"/>
  <c r="AC556" i="10" s="1"/>
  <c r="AE553" i="10"/>
  <c r="AP550" i="10"/>
  <c r="AI551" i="10" l="1"/>
  <c r="AO552" i="10" s="1"/>
  <c r="AM551" i="10"/>
  <c r="AS552" i="10" s="1"/>
  <c r="AH552" i="10"/>
  <c r="AG552" i="10"/>
  <c r="AL552" i="10"/>
  <c r="AK552" i="10"/>
  <c r="AU551" i="10"/>
  <c r="AQ551" i="10"/>
  <c r="AP551" i="10"/>
  <c r="AT550" i="10"/>
  <c r="AT551" i="10" s="1"/>
  <c r="AA556" i="10"/>
  <c r="Y557" i="10"/>
  <c r="AD558" i="10" s="1"/>
  <c r="AE554" i="10"/>
  <c r="Z555" i="10"/>
  <c r="X556" i="10"/>
  <c r="AC557" i="10" s="1"/>
  <c r="AM552" i="10" l="1"/>
  <c r="AS553" i="10" s="1"/>
  <c r="AI552" i="10"/>
  <c r="AO553" i="10" s="1"/>
  <c r="AH553" i="10"/>
  <c r="AG553" i="10"/>
  <c r="AL553" i="10"/>
  <c r="AK553" i="10"/>
  <c r="AU552" i="10"/>
  <c r="AT552" i="10"/>
  <c r="AQ552" i="10"/>
  <c r="AP552" i="10"/>
  <c r="AE555" i="10"/>
  <c r="AA557" i="10"/>
  <c r="Y558" i="10"/>
  <c r="AD559" i="10" s="1"/>
  <c r="Z556" i="10"/>
  <c r="X557" i="10"/>
  <c r="AC558" i="10" s="1"/>
  <c r="AM553" i="10" l="1"/>
  <c r="AS554" i="10" s="1"/>
  <c r="AI553" i="10"/>
  <c r="AO554" i="10" s="1"/>
  <c r="AH554" i="10"/>
  <c r="AG554" i="10"/>
  <c r="AL554" i="10"/>
  <c r="AK554" i="10"/>
  <c r="AU553" i="10"/>
  <c r="AQ553" i="10"/>
  <c r="AP553" i="10"/>
  <c r="Z557" i="10"/>
  <c r="X558" i="10"/>
  <c r="AC559" i="10" s="1"/>
  <c r="AA558" i="10"/>
  <c r="Y559" i="10"/>
  <c r="AD560" i="10" s="1"/>
  <c r="AE556" i="10"/>
  <c r="AM554" i="10" l="1"/>
  <c r="AS555" i="10" s="1"/>
  <c r="AI554" i="10"/>
  <c r="AO555" i="10" s="1"/>
  <c r="AH555" i="10"/>
  <c r="AG555" i="10"/>
  <c r="AL555" i="10"/>
  <c r="AK555" i="10"/>
  <c r="AT553" i="10"/>
  <c r="AT554" i="10" s="1"/>
  <c r="AQ554" i="10"/>
  <c r="AU554" i="10"/>
  <c r="AE557" i="10"/>
  <c r="Z558" i="10"/>
  <c r="X559" i="10"/>
  <c r="AC560" i="10" s="1"/>
  <c r="AP554" i="10"/>
  <c r="AA559" i="10"/>
  <c r="Y560" i="10"/>
  <c r="AD561" i="10" s="1"/>
  <c r="AM555" i="10" l="1"/>
  <c r="AS556" i="10" s="1"/>
  <c r="AI555" i="10"/>
  <c r="AO556" i="10" s="1"/>
  <c r="AG556" i="10"/>
  <c r="AL556" i="10"/>
  <c r="AK556" i="10"/>
  <c r="AH556" i="10"/>
  <c r="AQ555" i="10"/>
  <c r="AU555" i="10"/>
  <c r="AP555" i="10"/>
  <c r="AA560" i="10"/>
  <c r="Y561" i="10"/>
  <c r="AD562" i="10" s="1"/>
  <c r="Z559" i="10"/>
  <c r="X560" i="10"/>
  <c r="AC561" i="10" s="1"/>
  <c r="AT555" i="10"/>
  <c r="AE558" i="10"/>
  <c r="AI556" i="10" l="1"/>
  <c r="AO557" i="10" s="1"/>
  <c r="AM556" i="10"/>
  <c r="AS557" i="10" s="1"/>
  <c r="AH557" i="10"/>
  <c r="AG557" i="10"/>
  <c r="AL557" i="10"/>
  <c r="AK557" i="10"/>
  <c r="AU556" i="10"/>
  <c r="AT556" i="10"/>
  <c r="AQ556" i="10"/>
  <c r="AP556" i="10"/>
  <c r="Z560" i="10"/>
  <c r="X561" i="10"/>
  <c r="AC562" i="10" s="1"/>
  <c r="AE559" i="10"/>
  <c r="AA561" i="10"/>
  <c r="Y562" i="10"/>
  <c r="AD563" i="10" s="1"/>
  <c r="AM557" i="10" l="1"/>
  <c r="AS558" i="10" s="1"/>
  <c r="AI557" i="10"/>
  <c r="AO558" i="10" s="1"/>
  <c r="AH558" i="10"/>
  <c r="AG558" i="10"/>
  <c r="AL558" i="10"/>
  <c r="AK558" i="10"/>
  <c r="AP557" i="10"/>
  <c r="AU557" i="10"/>
  <c r="AT557" i="10"/>
  <c r="Z561" i="10"/>
  <c r="X562" i="10"/>
  <c r="AC563" i="10" s="1"/>
  <c r="AQ557" i="10"/>
  <c r="AA562" i="10"/>
  <c r="Y563" i="10"/>
  <c r="AD564" i="10" s="1"/>
  <c r="AE560" i="10"/>
  <c r="AM558" i="10" l="1"/>
  <c r="AS559" i="10" s="1"/>
  <c r="AI558" i="10"/>
  <c r="AO559" i="10" s="1"/>
  <c r="AH559" i="10"/>
  <c r="AG559" i="10"/>
  <c r="AL559" i="10"/>
  <c r="AK559" i="10"/>
  <c r="AT558" i="10"/>
  <c r="AQ558" i="10"/>
  <c r="AP558" i="10"/>
  <c r="AU558" i="10"/>
  <c r="AA563" i="10"/>
  <c r="Y564" i="10"/>
  <c r="AD565" i="10" s="1"/>
  <c r="Z562" i="10"/>
  <c r="X563" i="10"/>
  <c r="AC564" i="10" s="1"/>
  <c r="AE561" i="10"/>
  <c r="AM559" i="10" l="1"/>
  <c r="AS560" i="10" s="1"/>
  <c r="AI559" i="10"/>
  <c r="AO560" i="10" s="1"/>
  <c r="AH560" i="10"/>
  <c r="AK560" i="10"/>
  <c r="AG560" i="10"/>
  <c r="AL560" i="10"/>
  <c r="AU559" i="10"/>
  <c r="AT559" i="10"/>
  <c r="AQ559" i="10"/>
  <c r="AP559" i="10"/>
  <c r="AE562" i="10"/>
  <c r="Z563" i="10"/>
  <c r="X564" i="10"/>
  <c r="AC565" i="10" s="1"/>
  <c r="AA564" i="10"/>
  <c r="Y565" i="10"/>
  <c r="AD566" i="10" s="1"/>
  <c r="AI560" i="10" l="1"/>
  <c r="AO561" i="10" s="1"/>
  <c r="AM560" i="10"/>
  <c r="AS561" i="10" s="1"/>
  <c r="AH561" i="10"/>
  <c r="AG561" i="10"/>
  <c r="AL561" i="10"/>
  <c r="AK561" i="10"/>
  <c r="AQ560" i="10"/>
  <c r="AU560" i="10"/>
  <c r="AT560" i="10"/>
  <c r="AE563" i="10"/>
  <c r="AP560" i="10"/>
  <c r="AA565" i="10"/>
  <c r="Y566" i="10"/>
  <c r="AD567" i="10" s="1"/>
  <c r="Z564" i="10"/>
  <c r="X565" i="10"/>
  <c r="AC566" i="10" s="1"/>
  <c r="AM561" i="10" l="1"/>
  <c r="AS562" i="10" s="1"/>
  <c r="AI561" i="10"/>
  <c r="AO562" i="10" s="1"/>
  <c r="AH562" i="10"/>
  <c r="AG562" i="10"/>
  <c r="AL562" i="10"/>
  <c r="AK562" i="10"/>
  <c r="AU561" i="10"/>
  <c r="AT561" i="10"/>
  <c r="AQ561" i="10"/>
  <c r="AA566" i="10"/>
  <c r="Y567" i="10"/>
  <c r="AD568" i="10" s="1"/>
  <c r="AE564" i="10"/>
  <c r="Z565" i="10"/>
  <c r="X566" i="10"/>
  <c r="AC567" i="10" s="1"/>
  <c r="AM562" i="10" l="1"/>
  <c r="AS563" i="10" s="1"/>
  <c r="AI562" i="10"/>
  <c r="AO563" i="10" s="1"/>
  <c r="AG563" i="10"/>
  <c r="AK563" i="10"/>
  <c r="AH563" i="10"/>
  <c r="AL563" i="10"/>
  <c r="AQ562" i="10"/>
  <c r="AU562" i="10"/>
  <c r="AP561" i="10"/>
  <c r="AP562" i="10" s="1"/>
  <c r="AT562" i="10"/>
  <c r="Z566" i="10"/>
  <c r="X567" i="10"/>
  <c r="AC568" i="10" s="1"/>
  <c r="AE565" i="10"/>
  <c r="AA567" i="10"/>
  <c r="Y568" i="10"/>
  <c r="AD569" i="10" s="1"/>
  <c r="AI563" i="10" l="1"/>
  <c r="AO564" i="10" s="1"/>
  <c r="AM563" i="10"/>
  <c r="AS564" i="10" s="1"/>
  <c r="AG564" i="10"/>
  <c r="AL564" i="10"/>
  <c r="AK564" i="10"/>
  <c r="AH564" i="10"/>
  <c r="AU563" i="10"/>
  <c r="AT563" i="10"/>
  <c r="AQ563" i="10"/>
  <c r="AP563" i="10"/>
  <c r="Z567" i="10"/>
  <c r="X568" i="10"/>
  <c r="AC569" i="10" s="1"/>
  <c r="AE566" i="10"/>
  <c r="AA568" i="10"/>
  <c r="Y569" i="10"/>
  <c r="AD570" i="10" s="1"/>
  <c r="AM564" i="10" l="1"/>
  <c r="AS565" i="10" s="1"/>
  <c r="AI564" i="10"/>
  <c r="AO565" i="10" s="1"/>
  <c r="AH565" i="10"/>
  <c r="AG565" i="10"/>
  <c r="AL565" i="10"/>
  <c r="AK565" i="10"/>
  <c r="AU564" i="10"/>
  <c r="AT564" i="10"/>
  <c r="AP564" i="10"/>
  <c r="AQ564" i="10"/>
  <c r="AE567" i="10"/>
  <c r="Z568" i="10"/>
  <c r="X569" i="10"/>
  <c r="AC570" i="10" s="1"/>
  <c r="AA569" i="10"/>
  <c r="Y570" i="10"/>
  <c r="AD571" i="10" s="1"/>
  <c r="AI565" i="10" l="1"/>
  <c r="AO566" i="10" s="1"/>
  <c r="AM565" i="10"/>
  <c r="AS566" i="10" s="1"/>
  <c r="AH566" i="10"/>
  <c r="AG566" i="10"/>
  <c r="AL566" i="10"/>
  <c r="AK566" i="10"/>
  <c r="AU565" i="10"/>
  <c r="AT565" i="10"/>
  <c r="AQ565" i="10"/>
  <c r="AP565" i="10"/>
  <c r="AA570" i="10"/>
  <c r="Y571" i="10"/>
  <c r="AD572" i="10" s="1"/>
  <c r="Z569" i="10"/>
  <c r="X570" i="10"/>
  <c r="AC571" i="10" s="1"/>
  <c r="AE568" i="10"/>
  <c r="AM566" i="10" l="1"/>
  <c r="AS567" i="10" s="1"/>
  <c r="AI566" i="10"/>
  <c r="AO567" i="10" s="1"/>
  <c r="AH567" i="10"/>
  <c r="AG567" i="10"/>
  <c r="AL567" i="10"/>
  <c r="AK567" i="10"/>
  <c r="AQ566" i="10"/>
  <c r="AU566" i="10"/>
  <c r="AT566" i="10"/>
  <c r="AA571" i="10"/>
  <c r="Y572" i="10"/>
  <c r="AD573" i="10" s="1"/>
  <c r="Z570" i="10"/>
  <c r="X571" i="10"/>
  <c r="AC572" i="10" s="1"/>
  <c r="AE569" i="10"/>
  <c r="AM567" i="10" l="1"/>
  <c r="AS568" i="10" s="1"/>
  <c r="AI567" i="10"/>
  <c r="AO568" i="10" s="1"/>
  <c r="AH568" i="10"/>
  <c r="AG568" i="10"/>
  <c r="AL568" i="10"/>
  <c r="AK568" i="10"/>
  <c r="AP566" i="10"/>
  <c r="AQ567" i="10"/>
  <c r="AU567" i="10"/>
  <c r="AE570" i="10"/>
  <c r="Z571" i="10"/>
  <c r="X572" i="10"/>
  <c r="AC573" i="10" s="1"/>
  <c r="AA572" i="10"/>
  <c r="Y573" i="10"/>
  <c r="AD574" i="10" s="1"/>
  <c r="AT567" i="10"/>
  <c r="AM568" i="10" l="1"/>
  <c r="AS569" i="10" s="1"/>
  <c r="AI568" i="10"/>
  <c r="AO569" i="10" s="1"/>
  <c r="AG569" i="10"/>
  <c r="AK569" i="10"/>
  <c r="AH569" i="10"/>
  <c r="AL569" i="10"/>
  <c r="AP567" i="10"/>
  <c r="AQ568" i="10"/>
  <c r="AU568" i="10"/>
  <c r="AE571" i="10"/>
  <c r="Z572" i="10"/>
  <c r="X573" i="10"/>
  <c r="AC574" i="10" s="1"/>
  <c r="AA573" i="10"/>
  <c r="Y574" i="10"/>
  <c r="AD575" i="10" s="1"/>
  <c r="AT568" i="10"/>
  <c r="AI569" i="10" l="1"/>
  <c r="AO570" i="10" s="1"/>
  <c r="AM569" i="10"/>
  <c r="AS570" i="10" s="1"/>
  <c r="AH570" i="10"/>
  <c r="AG570" i="10"/>
  <c r="AL570" i="10"/>
  <c r="AK570" i="10"/>
  <c r="AP568" i="10"/>
  <c r="AQ569" i="10"/>
  <c r="AU569" i="10"/>
  <c r="AE572" i="10"/>
  <c r="Z573" i="10"/>
  <c r="X574" i="10"/>
  <c r="AC575" i="10" s="1"/>
  <c r="AA574" i="10"/>
  <c r="Y575" i="10"/>
  <c r="AD576" i="10" s="1"/>
  <c r="AT569" i="10"/>
  <c r="AM570" i="10" l="1"/>
  <c r="AS571" i="10" s="1"/>
  <c r="AI570" i="10"/>
  <c r="AO571" i="10" s="1"/>
  <c r="AH571" i="10"/>
  <c r="AG571" i="10"/>
  <c r="AK571" i="10"/>
  <c r="AL571" i="10"/>
  <c r="AQ570" i="10"/>
  <c r="AP569" i="10"/>
  <c r="AU570" i="10"/>
  <c r="AE573" i="10"/>
  <c r="AA575" i="10"/>
  <c r="Y576" i="10"/>
  <c r="AD577" i="10" s="1"/>
  <c r="AT570" i="10"/>
  <c r="Z574" i="10"/>
  <c r="X575" i="10"/>
  <c r="AC576" i="10" s="1"/>
  <c r="AM571" i="10" l="1"/>
  <c r="AS572" i="10" s="1"/>
  <c r="AI571" i="10"/>
  <c r="AO572" i="10" s="1"/>
  <c r="AH572" i="10"/>
  <c r="AG572" i="10"/>
  <c r="AL572" i="10"/>
  <c r="AK572" i="10"/>
  <c r="AP570" i="10"/>
  <c r="AP571" i="10" s="1"/>
  <c r="AU571" i="10"/>
  <c r="AQ571" i="10"/>
  <c r="AE574" i="10"/>
  <c r="Z575" i="10"/>
  <c r="X576" i="10"/>
  <c r="AC577" i="10" s="1"/>
  <c r="AA576" i="10"/>
  <c r="Y577" i="10"/>
  <c r="AD578" i="10" s="1"/>
  <c r="AM572" i="10" l="1"/>
  <c r="AS573" i="10" s="1"/>
  <c r="AI572" i="10"/>
  <c r="AO573" i="10" s="1"/>
  <c r="AG573" i="10"/>
  <c r="AL573" i="10"/>
  <c r="AK573" i="10"/>
  <c r="AH573" i="10"/>
  <c r="AU572" i="10"/>
  <c r="AT571" i="10"/>
  <c r="AT572" i="10" s="1"/>
  <c r="AQ572" i="10"/>
  <c r="Z576" i="10"/>
  <c r="X577" i="10"/>
  <c r="AC578" i="10" s="1"/>
  <c r="AE575" i="10"/>
  <c r="AP572" i="10"/>
  <c r="AA577" i="10"/>
  <c r="Y578" i="10"/>
  <c r="AD579" i="10" s="1"/>
  <c r="AM573" i="10" l="1"/>
  <c r="AS574" i="10" s="1"/>
  <c r="AI573" i="10"/>
  <c r="AO574" i="10" s="1"/>
  <c r="AG574" i="10"/>
  <c r="AK574" i="10"/>
  <c r="AL574" i="10"/>
  <c r="AH574" i="10"/>
  <c r="AU573" i="10"/>
  <c r="AT573" i="10"/>
  <c r="AP573" i="10"/>
  <c r="AQ573" i="10"/>
  <c r="AA578" i="10"/>
  <c r="Y579" i="10"/>
  <c r="AD580" i="10" s="1"/>
  <c r="Z577" i="10"/>
  <c r="X578" i="10"/>
  <c r="AC579" i="10" s="1"/>
  <c r="AE576" i="10"/>
  <c r="AM574" i="10" l="1"/>
  <c r="AS575" i="10" s="1"/>
  <c r="AI574" i="10"/>
  <c r="AO575" i="10" s="1"/>
  <c r="AH575" i="10"/>
  <c r="AG575" i="10"/>
  <c r="AL575" i="10"/>
  <c r="AK575" i="10"/>
  <c r="AU574" i="10"/>
  <c r="AT574" i="10"/>
  <c r="AP574" i="10"/>
  <c r="AQ574" i="10"/>
  <c r="AE577" i="10"/>
  <c r="Z578" i="10"/>
  <c r="X579" i="10"/>
  <c r="AC580" i="10" s="1"/>
  <c r="AA579" i="10"/>
  <c r="Y580" i="10"/>
  <c r="AD581" i="10" s="1"/>
  <c r="AM575" i="10" l="1"/>
  <c r="AS576" i="10" s="1"/>
  <c r="AI575" i="10"/>
  <c r="AO576" i="10" s="1"/>
  <c r="AH576" i="10"/>
  <c r="AG576" i="10"/>
  <c r="AL576" i="10"/>
  <c r="AK576" i="10"/>
  <c r="AU575" i="10"/>
  <c r="AT575" i="10"/>
  <c r="AQ575" i="10"/>
  <c r="AP575" i="10"/>
  <c r="Z579" i="10"/>
  <c r="X580" i="10"/>
  <c r="AC581" i="10" s="1"/>
  <c r="AE578" i="10"/>
  <c r="AA580" i="10"/>
  <c r="Y581" i="10"/>
  <c r="AD582" i="10" s="1"/>
  <c r="AM576" i="10" l="1"/>
  <c r="AS577" i="10" s="1"/>
  <c r="AI576" i="10"/>
  <c r="AO577" i="10" s="1"/>
  <c r="AK577" i="10"/>
  <c r="AH577" i="10"/>
  <c r="AG577" i="10"/>
  <c r="AL577" i="10"/>
  <c r="AU576" i="10"/>
  <c r="AT576" i="10"/>
  <c r="AQ576" i="10"/>
  <c r="AP576" i="10"/>
  <c r="Z580" i="10"/>
  <c r="X581" i="10"/>
  <c r="AC582" i="10" s="1"/>
  <c r="AE579" i="10"/>
  <c r="AA581" i="10"/>
  <c r="Y582" i="10"/>
  <c r="AD583" i="10" s="1"/>
  <c r="AI577" i="10" l="1"/>
  <c r="AO578" i="10" s="1"/>
  <c r="AM577" i="10"/>
  <c r="AS578" i="10" s="1"/>
  <c r="AG578" i="10"/>
  <c r="AL578" i="10"/>
  <c r="AK578" i="10"/>
  <c r="AH578" i="10"/>
  <c r="AQ577" i="10"/>
  <c r="AU577" i="10"/>
  <c r="AP577" i="10"/>
  <c r="Z581" i="10"/>
  <c r="X582" i="10"/>
  <c r="AC583" i="10" s="1"/>
  <c r="AE580" i="10"/>
  <c r="AT577" i="10"/>
  <c r="AA582" i="10"/>
  <c r="Y583" i="10"/>
  <c r="AD584" i="10" s="1"/>
  <c r="AI578" i="10" l="1"/>
  <c r="AO579" i="10" s="1"/>
  <c r="AM578" i="10"/>
  <c r="AS579" i="10" s="1"/>
  <c r="AK579" i="10"/>
  <c r="AH579" i="10"/>
  <c r="AG579" i="10"/>
  <c r="AL579" i="10"/>
  <c r="AU578" i="10"/>
  <c r="AQ578" i="10"/>
  <c r="AP578" i="10"/>
  <c r="AE581" i="10"/>
  <c r="AT578" i="10"/>
  <c r="AA583" i="10"/>
  <c r="Y584" i="10"/>
  <c r="AD585" i="10" s="1"/>
  <c r="Z582" i="10"/>
  <c r="X583" i="10"/>
  <c r="AC584" i="10" s="1"/>
  <c r="AI579" i="10" l="1"/>
  <c r="AO580" i="10" s="1"/>
  <c r="AM579" i="10"/>
  <c r="AS580" i="10" s="1"/>
  <c r="AH580" i="10"/>
  <c r="AG580" i="10"/>
  <c r="AK580" i="10"/>
  <c r="AL580" i="10"/>
  <c r="AU579" i="10"/>
  <c r="AQ579" i="10"/>
  <c r="AP579" i="10"/>
  <c r="AT579" i="10"/>
  <c r="AA584" i="10"/>
  <c r="Y585" i="10"/>
  <c r="AD586" i="10" s="1"/>
  <c r="Z583" i="10"/>
  <c r="X584" i="10"/>
  <c r="AC585" i="10" s="1"/>
  <c r="AE582" i="10"/>
  <c r="AM580" i="10" l="1"/>
  <c r="AS581" i="10" s="1"/>
  <c r="AI580" i="10"/>
  <c r="AO581" i="10" s="1"/>
  <c r="AG581" i="10"/>
  <c r="AL581" i="10"/>
  <c r="AK581" i="10"/>
  <c r="AH581" i="10"/>
  <c r="AU580" i="10"/>
  <c r="AQ580" i="10"/>
  <c r="AP580" i="10"/>
  <c r="Z584" i="10"/>
  <c r="X585" i="10"/>
  <c r="AC586" i="10" s="1"/>
  <c r="AA585" i="10"/>
  <c r="Y586" i="10"/>
  <c r="AD587" i="10" s="1"/>
  <c r="AE583" i="10"/>
  <c r="AI581" i="10" l="1"/>
  <c r="AO582" i="10" s="1"/>
  <c r="AM581" i="10"/>
  <c r="AS582" i="10" s="1"/>
  <c r="AH582" i="10"/>
  <c r="AL582" i="10"/>
  <c r="AG582" i="10"/>
  <c r="AK582" i="10"/>
  <c r="AU581" i="10"/>
  <c r="AT580" i="10"/>
  <c r="AT581" i="10" s="1"/>
  <c r="AQ581" i="10"/>
  <c r="Z585" i="10"/>
  <c r="X586" i="10"/>
  <c r="AC587" i="10" s="1"/>
  <c r="AE584" i="10"/>
  <c r="AA586" i="10"/>
  <c r="Y587" i="10"/>
  <c r="AD588" i="10" s="1"/>
  <c r="AP581" i="10"/>
  <c r="AM582" i="10" l="1"/>
  <c r="AS583" i="10" s="1"/>
  <c r="AI582" i="10"/>
  <c r="AO583" i="10" s="1"/>
  <c r="AH583" i="10"/>
  <c r="AL583" i="10"/>
  <c r="AG583" i="10"/>
  <c r="AK583" i="10"/>
  <c r="AQ582" i="10"/>
  <c r="AU582" i="10"/>
  <c r="AT582" i="10"/>
  <c r="AA587" i="10"/>
  <c r="Y588" i="10"/>
  <c r="AD589" i="10" s="1"/>
  <c r="Z586" i="10"/>
  <c r="X587" i="10"/>
  <c r="AC588" i="10" s="1"/>
  <c r="AE585" i="10"/>
  <c r="AP582" i="10"/>
  <c r="AM583" i="10" l="1"/>
  <c r="AS584" i="10" s="1"/>
  <c r="AI583" i="10"/>
  <c r="AO584" i="10" s="1"/>
  <c r="AH584" i="10"/>
  <c r="AG584" i="10"/>
  <c r="AL584" i="10"/>
  <c r="AK584" i="10"/>
  <c r="AT583" i="10"/>
  <c r="AU583" i="10"/>
  <c r="AQ583" i="10"/>
  <c r="AP583" i="10"/>
  <c r="AA588" i="10"/>
  <c r="Y589" i="10"/>
  <c r="AD590" i="10" s="1"/>
  <c r="Z587" i="10"/>
  <c r="X588" i="10"/>
  <c r="AC589" i="10" s="1"/>
  <c r="AE586" i="10"/>
  <c r="AM584" i="10" l="1"/>
  <c r="AS585" i="10" s="1"/>
  <c r="AI584" i="10"/>
  <c r="AO585" i="10" s="1"/>
  <c r="AG585" i="10"/>
  <c r="AK585" i="10"/>
  <c r="AH585" i="10"/>
  <c r="AL585" i="10"/>
  <c r="AQ584" i="10"/>
  <c r="AP584" i="10"/>
  <c r="AU584" i="10"/>
  <c r="AT584" i="10"/>
  <c r="AA589" i="10"/>
  <c r="Y590" i="10"/>
  <c r="AD591" i="10" s="1"/>
  <c r="Z588" i="10"/>
  <c r="X589" i="10"/>
  <c r="AC590" i="10" s="1"/>
  <c r="AE587" i="10"/>
  <c r="AI585" i="10" l="1"/>
  <c r="AO586" i="10" s="1"/>
  <c r="AM585" i="10"/>
  <c r="AS586" i="10" s="1"/>
  <c r="AH586" i="10"/>
  <c r="AK586" i="10"/>
  <c r="AG586" i="10"/>
  <c r="AL586" i="10"/>
  <c r="AQ585" i="10"/>
  <c r="AP585" i="10"/>
  <c r="AU585" i="10"/>
  <c r="AT585" i="10"/>
  <c r="AA590" i="10"/>
  <c r="Y591" i="10"/>
  <c r="AD592" i="10" s="1"/>
  <c r="Z589" i="10"/>
  <c r="X590" i="10"/>
  <c r="AC591" i="10" s="1"/>
  <c r="AE588" i="10"/>
  <c r="AM586" i="10" l="1"/>
  <c r="AS587" i="10" s="1"/>
  <c r="AI586" i="10"/>
  <c r="AO587" i="10" s="1"/>
  <c r="AG587" i="10"/>
  <c r="AL587" i="10"/>
  <c r="AK587" i="10"/>
  <c r="AH587" i="10"/>
  <c r="AQ586" i="10"/>
  <c r="AP586" i="10"/>
  <c r="AU586" i="10"/>
  <c r="AT586" i="10"/>
  <c r="AA591" i="10"/>
  <c r="Y592" i="10"/>
  <c r="AD593" i="10" s="1"/>
  <c r="Z590" i="10"/>
  <c r="X591" i="10"/>
  <c r="AC592" i="10" s="1"/>
  <c r="AE589" i="10"/>
  <c r="AM587" i="10" l="1"/>
  <c r="AS588" i="10" s="1"/>
  <c r="AI587" i="10"/>
  <c r="AO588" i="10" s="1"/>
  <c r="AK588" i="10"/>
  <c r="AH588" i="10"/>
  <c r="AG588" i="10"/>
  <c r="AL588" i="10"/>
  <c r="AQ587" i="10"/>
  <c r="AP587" i="10"/>
  <c r="AU587" i="10"/>
  <c r="AT587" i="10"/>
  <c r="Z591" i="10"/>
  <c r="X592" i="10"/>
  <c r="AC593" i="10" s="1"/>
  <c r="AA592" i="10"/>
  <c r="Y593" i="10"/>
  <c r="AD594" i="10" s="1"/>
  <c r="AE590" i="10"/>
  <c r="AI588" i="10" l="1"/>
  <c r="AO589" i="10" s="1"/>
  <c r="AM588" i="10"/>
  <c r="AS589" i="10" s="1"/>
  <c r="AH589" i="10"/>
  <c r="AG589" i="10"/>
  <c r="AL589" i="10"/>
  <c r="AK589" i="10"/>
  <c r="AQ588" i="10"/>
  <c r="AU588" i="10"/>
  <c r="AT588" i="10"/>
  <c r="AP588" i="10"/>
  <c r="AE591" i="10"/>
  <c r="Z592" i="10"/>
  <c r="X593" i="10"/>
  <c r="AC594" i="10" s="1"/>
  <c r="AA593" i="10"/>
  <c r="Y594" i="10"/>
  <c r="AD595" i="10" s="1"/>
  <c r="AM589" i="10" l="1"/>
  <c r="AS590" i="10" s="1"/>
  <c r="AI589" i="10"/>
  <c r="AO590" i="10" s="1"/>
  <c r="AH590" i="10"/>
  <c r="AG590" i="10"/>
  <c r="AL590" i="10"/>
  <c r="AK590" i="10"/>
  <c r="AQ589" i="10"/>
  <c r="AU589" i="10"/>
  <c r="AT589" i="10"/>
  <c r="AA594" i="10"/>
  <c r="Y595" i="10"/>
  <c r="AD596" i="10" s="1"/>
  <c r="AE592" i="10"/>
  <c r="Z593" i="10"/>
  <c r="X594" i="10"/>
  <c r="AC595" i="10" s="1"/>
  <c r="AM590" i="10" l="1"/>
  <c r="AS591" i="10" s="1"/>
  <c r="AI590" i="10"/>
  <c r="AO591" i="10" s="1"/>
  <c r="AH591" i="10"/>
  <c r="AG591" i="10"/>
  <c r="AL591" i="10"/>
  <c r="AK591" i="10"/>
  <c r="AQ590" i="10"/>
  <c r="AP589" i="10"/>
  <c r="AP590" i="10" s="1"/>
  <c r="AU590" i="10"/>
  <c r="AT590" i="10"/>
  <c r="AA595" i="10"/>
  <c r="Y596" i="10"/>
  <c r="AD597" i="10" s="1"/>
  <c r="Z594" i="10"/>
  <c r="X595" i="10"/>
  <c r="AC596" i="10" s="1"/>
  <c r="AE593" i="10"/>
  <c r="AM591" i="10" l="1"/>
  <c r="AS592" i="10" s="1"/>
  <c r="AI591" i="10"/>
  <c r="AO592" i="10" s="1"/>
  <c r="AL592" i="10"/>
  <c r="AG592" i="10"/>
  <c r="AK592" i="10"/>
  <c r="AH592" i="10"/>
  <c r="AQ591" i="10"/>
  <c r="AU591" i="10"/>
  <c r="AT591" i="10"/>
  <c r="Z595" i="10"/>
  <c r="X596" i="10"/>
  <c r="AC597" i="10" s="1"/>
  <c r="AE594" i="10"/>
  <c r="AA596" i="10"/>
  <c r="Y597" i="10"/>
  <c r="AD598" i="10" s="1"/>
  <c r="AM592" i="10" l="1"/>
  <c r="AS593" i="10" s="1"/>
  <c r="AI592" i="10"/>
  <c r="AO593" i="10" s="1"/>
  <c r="AG593" i="10"/>
  <c r="AL593" i="10"/>
  <c r="AK593" i="10"/>
  <c r="AH593" i="10"/>
  <c r="AP591" i="10"/>
  <c r="AQ592" i="10"/>
  <c r="AU592" i="10"/>
  <c r="AE595" i="10"/>
  <c r="AA597" i="10"/>
  <c r="Y598" i="10"/>
  <c r="AD599" i="10" s="1"/>
  <c r="AT592" i="10"/>
  <c r="Z596" i="10"/>
  <c r="X597" i="10"/>
  <c r="AC598" i="10" s="1"/>
  <c r="AM593" i="10" l="1"/>
  <c r="AS594" i="10" s="1"/>
  <c r="AI593" i="10"/>
  <c r="AO594" i="10" s="1"/>
  <c r="AH594" i="10"/>
  <c r="AL594" i="10"/>
  <c r="AK594" i="10"/>
  <c r="AG594" i="10"/>
  <c r="AT593" i="10"/>
  <c r="AU593" i="10"/>
  <c r="AP592" i="10"/>
  <c r="AP593" i="10" s="1"/>
  <c r="AQ593" i="10"/>
  <c r="Z597" i="10"/>
  <c r="X598" i="10"/>
  <c r="AC599" i="10" s="1"/>
  <c r="AE596" i="10"/>
  <c r="AA598" i="10"/>
  <c r="Y599" i="10"/>
  <c r="AD600" i="10" s="1"/>
  <c r="AM594" i="10" l="1"/>
  <c r="AS595" i="10" s="1"/>
  <c r="AI594" i="10"/>
  <c r="AO595" i="10" s="1"/>
  <c r="AG595" i="10"/>
  <c r="AK595" i="10"/>
  <c r="AH595" i="10"/>
  <c r="AL595" i="10"/>
  <c r="AU594" i="10"/>
  <c r="AQ594" i="10"/>
  <c r="AA599" i="10"/>
  <c r="Y600" i="10"/>
  <c r="AD601" i="10" s="1"/>
  <c r="AE597" i="10"/>
  <c r="Z598" i="10"/>
  <c r="X599" i="10"/>
  <c r="AC600" i="10" s="1"/>
  <c r="AP594" i="10"/>
  <c r="AI595" i="10" l="1"/>
  <c r="AO596" i="10" s="1"/>
  <c r="AM595" i="10"/>
  <c r="AS596" i="10" s="1"/>
  <c r="AG596" i="10"/>
  <c r="AK596" i="10"/>
  <c r="AH596" i="10"/>
  <c r="AL596" i="10"/>
  <c r="AT594" i="10"/>
  <c r="AU595" i="10"/>
  <c r="AQ595" i="10"/>
  <c r="AP595" i="10"/>
  <c r="AE598" i="10"/>
  <c r="Z599" i="10"/>
  <c r="X600" i="10"/>
  <c r="AC601" i="10" s="1"/>
  <c r="AA600" i="10"/>
  <c r="Y601" i="10"/>
  <c r="AD602" i="10" s="1"/>
  <c r="AI596" i="10" l="1"/>
  <c r="AO597" i="10" s="1"/>
  <c r="AM596" i="10"/>
  <c r="AS597" i="10" s="1"/>
  <c r="AH597" i="10"/>
  <c r="AG597" i="10"/>
  <c r="AL597" i="10"/>
  <c r="AK597" i="10"/>
  <c r="AU596" i="10"/>
  <c r="AT595" i="10"/>
  <c r="AT596" i="10" s="1"/>
  <c r="AP596" i="10"/>
  <c r="AQ596" i="10"/>
  <c r="Z600" i="10"/>
  <c r="X601" i="10"/>
  <c r="AC602" i="10" s="1"/>
  <c r="AE599" i="10"/>
  <c r="AA601" i="10"/>
  <c r="Y602" i="10"/>
  <c r="AD603" i="10" s="1"/>
  <c r="AM597" i="10" l="1"/>
  <c r="AS598" i="10" s="1"/>
  <c r="AI597" i="10"/>
  <c r="AO598" i="10" s="1"/>
  <c r="AG598" i="10"/>
  <c r="AL598" i="10"/>
  <c r="AK598" i="10"/>
  <c r="AH598" i="10"/>
  <c r="AU597" i="10"/>
  <c r="AT597" i="10"/>
  <c r="AP597" i="10"/>
  <c r="AQ597" i="10"/>
  <c r="AA602" i="10"/>
  <c r="Y603" i="10"/>
  <c r="AD604" i="10" s="1"/>
  <c r="Z601" i="10"/>
  <c r="X602" i="10"/>
  <c r="AC603" i="10" s="1"/>
  <c r="AE600" i="10"/>
  <c r="AM598" i="10" l="1"/>
  <c r="AS599" i="10" s="1"/>
  <c r="AI598" i="10"/>
  <c r="AO599" i="10" s="1"/>
  <c r="AH599" i="10"/>
  <c r="AG599" i="10"/>
  <c r="AL599" i="10"/>
  <c r="AK599" i="10"/>
  <c r="AT598" i="10"/>
  <c r="AU598" i="10"/>
  <c r="AP598" i="10"/>
  <c r="AE601" i="10"/>
  <c r="AA603" i="10"/>
  <c r="Y604" i="10"/>
  <c r="AD605" i="10" s="1"/>
  <c r="Z602" i="10"/>
  <c r="X603" i="10"/>
  <c r="AC604" i="10" s="1"/>
  <c r="AI599" i="10" l="1"/>
  <c r="AO600" i="10" s="1"/>
  <c r="AM599" i="10"/>
  <c r="AS600" i="10" s="1"/>
  <c r="AH600" i="10"/>
  <c r="AG600" i="10"/>
  <c r="AL600" i="10"/>
  <c r="AK600" i="10"/>
  <c r="AQ598" i="10"/>
  <c r="AQ599" i="10" s="1"/>
  <c r="AU599" i="10"/>
  <c r="AT599" i="10"/>
  <c r="AP599" i="10"/>
  <c r="AA604" i="10"/>
  <c r="Y605" i="10"/>
  <c r="AD606" i="10" s="1"/>
  <c r="Z603" i="10"/>
  <c r="X604" i="10"/>
  <c r="AC605" i="10" s="1"/>
  <c r="AE602" i="10"/>
  <c r="AM600" i="10" l="1"/>
  <c r="AS601" i="10" s="1"/>
  <c r="AI600" i="10"/>
  <c r="AO601" i="10" s="1"/>
  <c r="AK601" i="10"/>
  <c r="AH601" i="10"/>
  <c r="AG601" i="10"/>
  <c r="AL601" i="10"/>
  <c r="AQ600" i="10"/>
  <c r="AP600" i="10"/>
  <c r="AU600" i="10"/>
  <c r="AT600" i="10"/>
  <c r="AA605" i="10"/>
  <c r="Y606" i="10"/>
  <c r="AD607" i="10" s="1"/>
  <c r="Z604" i="10"/>
  <c r="X605" i="10"/>
  <c r="AC606" i="10" s="1"/>
  <c r="AE603" i="10"/>
  <c r="AI601" i="10" l="1"/>
  <c r="AO602" i="10" s="1"/>
  <c r="AM601" i="10"/>
  <c r="AS602" i="10" s="1"/>
  <c r="AG602" i="10"/>
  <c r="AK602" i="10"/>
  <c r="AH602" i="10"/>
  <c r="AL602" i="10"/>
  <c r="AQ601" i="10"/>
  <c r="AU601" i="10"/>
  <c r="AT601" i="10"/>
  <c r="Z605" i="10"/>
  <c r="X606" i="10"/>
  <c r="AC607" i="10" s="1"/>
  <c r="AE604" i="10"/>
  <c r="AA606" i="10"/>
  <c r="Y607" i="10"/>
  <c r="AD608" i="10" s="1"/>
  <c r="AM602" i="10" l="1"/>
  <c r="AS603" i="10" s="1"/>
  <c r="AI602" i="10"/>
  <c r="AO603" i="10" s="1"/>
  <c r="AG603" i="10"/>
  <c r="AK603" i="10"/>
  <c r="AH603" i="10"/>
  <c r="AL603" i="10"/>
  <c r="AP601" i="10"/>
  <c r="AQ602" i="10"/>
  <c r="AU602" i="10"/>
  <c r="AT602" i="10"/>
  <c r="Z606" i="10"/>
  <c r="X607" i="10"/>
  <c r="AC608" i="10" s="1"/>
  <c r="AA607" i="10"/>
  <c r="Y608" i="10"/>
  <c r="AD609" i="10" s="1"/>
  <c r="AE605" i="10"/>
  <c r="AM603" i="10" l="1"/>
  <c r="AS604" i="10" s="1"/>
  <c r="AI603" i="10"/>
  <c r="AO604" i="10" s="1"/>
  <c r="AL604" i="10"/>
  <c r="AH604" i="10"/>
  <c r="AG604" i="10"/>
  <c r="AK604" i="10"/>
  <c r="AQ603" i="10"/>
  <c r="AP602" i="10"/>
  <c r="AP603" i="10" s="1"/>
  <c r="AT603" i="10"/>
  <c r="AU603" i="10"/>
  <c r="AA608" i="10"/>
  <c r="Y609" i="10"/>
  <c r="AD610" i="10" s="1"/>
  <c r="AE606" i="10"/>
  <c r="Z607" i="10"/>
  <c r="X608" i="10"/>
  <c r="AC609" i="10" s="1"/>
  <c r="AI604" i="10" l="1"/>
  <c r="AO605" i="10" s="1"/>
  <c r="AM604" i="10"/>
  <c r="AS605" i="10" s="1"/>
  <c r="AH605" i="10"/>
  <c r="AG605" i="10"/>
  <c r="AL605" i="10"/>
  <c r="AK605" i="10"/>
  <c r="AQ604" i="10"/>
  <c r="AP604" i="10"/>
  <c r="AU604" i="10"/>
  <c r="AT604" i="10"/>
  <c r="AE607" i="10"/>
  <c r="AA609" i="10"/>
  <c r="Y610" i="10"/>
  <c r="AD611" i="10" s="1"/>
  <c r="Z608" i="10"/>
  <c r="X609" i="10"/>
  <c r="AC610" i="10" s="1"/>
  <c r="AM605" i="10" l="1"/>
  <c r="AS606" i="10" s="1"/>
  <c r="AI605" i="10"/>
  <c r="AO606" i="10" s="1"/>
  <c r="AH606" i="10"/>
  <c r="AG606" i="10"/>
  <c r="AL606" i="10"/>
  <c r="AK606" i="10"/>
  <c r="AT605" i="10"/>
  <c r="AU605" i="10"/>
  <c r="AQ605" i="10"/>
  <c r="AP605" i="10"/>
  <c r="AE608" i="10"/>
  <c r="Z609" i="10"/>
  <c r="X610" i="10"/>
  <c r="AC611" i="10" s="1"/>
  <c r="AA610" i="10"/>
  <c r="Y611" i="10"/>
  <c r="AD612" i="10" s="1"/>
  <c r="AI606" i="10" l="1"/>
  <c r="AO607" i="10" s="1"/>
  <c r="AM606" i="10"/>
  <c r="AS607" i="10" s="1"/>
  <c r="AH607" i="10"/>
  <c r="AG607" i="10"/>
  <c r="AL607" i="10"/>
  <c r="AK607" i="10"/>
  <c r="AT606" i="10"/>
  <c r="AU606" i="10"/>
  <c r="AP606" i="10"/>
  <c r="AQ606" i="10"/>
  <c r="Z610" i="10"/>
  <c r="X611" i="10"/>
  <c r="AC612" i="10" s="1"/>
  <c r="AE609" i="10"/>
  <c r="AA611" i="10"/>
  <c r="Y612" i="10"/>
  <c r="AD613" i="10" s="1"/>
  <c r="AM607" i="10" l="1"/>
  <c r="AS608" i="10" s="1"/>
  <c r="AI607" i="10"/>
  <c r="AO608" i="10" s="1"/>
  <c r="AH608" i="10"/>
  <c r="AL608" i="10"/>
  <c r="AK608" i="10"/>
  <c r="AG608" i="10"/>
  <c r="AQ607" i="10"/>
  <c r="AP607" i="10"/>
  <c r="AE610" i="10"/>
  <c r="Z611" i="10"/>
  <c r="X612" i="10"/>
  <c r="AC613" i="10" s="1"/>
  <c r="AA612" i="10"/>
  <c r="Y613" i="10"/>
  <c r="AD614" i="10" s="1"/>
  <c r="AU607" i="10"/>
  <c r="AT607" i="10"/>
  <c r="AM608" i="10" l="1"/>
  <c r="AS609" i="10" s="1"/>
  <c r="AI608" i="10"/>
  <c r="AO609" i="10" s="1"/>
  <c r="AH609" i="10"/>
  <c r="AG609" i="10"/>
  <c r="AL609" i="10"/>
  <c r="AK609" i="10"/>
  <c r="AP608" i="10"/>
  <c r="AU608" i="10"/>
  <c r="AQ608" i="10"/>
  <c r="AT608" i="10"/>
  <c r="AA613" i="10"/>
  <c r="Y614" i="10"/>
  <c r="AD615" i="10" s="1"/>
  <c r="Z612" i="10"/>
  <c r="X613" i="10"/>
  <c r="AC614" i="10" s="1"/>
  <c r="AE611" i="10"/>
  <c r="AM609" i="10" l="1"/>
  <c r="AS610" i="10" s="1"/>
  <c r="AI609" i="10"/>
  <c r="AO610" i="10" s="1"/>
  <c r="AG610" i="10"/>
  <c r="AH610" i="10"/>
  <c r="AL610" i="10"/>
  <c r="AK610" i="10"/>
  <c r="AU609" i="10"/>
  <c r="AT609" i="10"/>
  <c r="AQ609" i="10"/>
  <c r="AP609" i="10"/>
  <c r="Z613" i="10"/>
  <c r="X614" i="10"/>
  <c r="AC615" i="10" s="1"/>
  <c r="AE612" i="10"/>
  <c r="AA614" i="10"/>
  <c r="Y615" i="10"/>
  <c r="AD616" i="10" s="1"/>
  <c r="AM610" i="10" l="1"/>
  <c r="AS611" i="10" s="1"/>
  <c r="AI610" i="10"/>
  <c r="AO611" i="10" s="1"/>
  <c r="AH611" i="10"/>
  <c r="AG611" i="10"/>
  <c r="AL611" i="10"/>
  <c r="AK611" i="10"/>
  <c r="AU610" i="10"/>
  <c r="AT610" i="10"/>
  <c r="AQ610" i="10"/>
  <c r="AP610" i="10"/>
  <c r="AA615" i="10"/>
  <c r="Y616" i="10"/>
  <c r="AD617" i="10" s="1"/>
  <c r="Z614" i="10"/>
  <c r="X615" i="10"/>
  <c r="AC616" i="10" s="1"/>
  <c r="AE613" i="10"/>
  <c r="AI611" i="10" l="1"/>
  <c r="AO612" i="10" s="1"/>
  <c r="AM611" i="10"/>
  <c r="AS612" i="10" s="1"/>
  <c r="AG612" i="10"/>
  <c r="AK612" i="10"/>
  <c r="AH612" i="10"/>
  <c r="AL612" i="10"/>
  <c r="AU611" i="10"/>
  <c r="AT611" i="10"/>
  <c r="AP611" i="10"/>
  <c r="AQ611" i="10"/>
  <c r="Z615" i="10"/>
  <c r="X616" i="10"/>
  <c r="AC617" i="10" s="1"/>
  <c r="AE614" i="10"/>
  <c r="AA616" i="10"/>
  <c r="Y617" i="10"/>
  <c r="AD618" i="10" s="1"/>
  <c r="AM612" i="10" l="1"/>
  <c r="AS613" i="10" s="1"/>
  <c r="AI612" i="10"/>
  <c r="AO613" i="10" s="1"/>
  <c r="AH613" i="10"/>
  <c r="AG613" i="10"/>
  <c r="AL613" i="10"/>
  <c r="AK613" i="10"/>
  <c r="AQ612" i="10"/>
  <c r="AP612" i="10"/>
  <c r="AU612" i="10"/>
  <c r="AT612" i="10"/>
  <c r="AA617" i="10"/>
  <c r="Y618" i="10"/>
  <c r="AD619" i="10" s="1"/>
  <c r="Z616" i="10"/>
  <c r="X617" i="10"/>
  <c r="AC618" i="10" s="1"/>
  <c r="AE615" i="10"/>
  <c r="AM613" i="10" l="1"/>
  <c r="AS614" i="10" s="1"/>
  <c r="AI613" i="10"/>
  <c r="AO614" i="10" s="1"/>
  <c r="AK614" i="10"/>
  <c r="AH614" i="10"/>
  <c r="AG614" i="10"/>
  <c r="AL614" i="10"/>
  <c r="AP613" i="10"/>
  <c r="AQ613" i="10"/>
  <c r="AU613" i="10"/>
  <c r="AT613" i="10"/>
  <c r="Z617" i="10"/>
  <c r="X618" i="10"/>
  <c r="AC619" i="10" s="1"/>
  <c r="AE616" i="10"/>
  <c r="AA618" i="10"/>
  <c r="Y619" i="10"/>
  <c r="AD620" i="10" s="1"/>
  <c r="AI614" i="10" l="1"/>
  <c r="AO615" i="10" s="1"/>
  <c r="AM614" i="10"/>
  <c r="AS615" i="10" s="1"/>
  <c r="AH615" i="10"/>
  <c r="AL615" i="10"/>
  <c r="AG615" i="10"/>
  <c r="AK615" i="10"/>
  <c r="AM615" i="10" s="1"/>
  <c r="AS616" i="10" s="1"/>
  <c r="AP614" i="10"/>
  <c r="AQ614" i="10"/>
  <c r="AU614" i="10"/>
  <c r="AE617" i="10"/>
  <c r="Z618" i="10"/>
  <c r="X619" i="10"/>
  <c r="AC620" i="10" s="1"/>
  <c r="AA619" i="10"/>
  <c r="Y620" i="10"/>
  <c r="AD621" i="10" s="1"/>
  <c r="AI615" i="10" l="1"/>
  <c r="AO616" i="10" s="1"/>
  <c r="AK616" i="10"/>
  <c r="AH616" i="10"/>
  <c r="AG616" i="10"/>
  <c r="AL616" i="10"/>
  <c r="AQ615" i="10"/>
  <c r="AT614" i="10"/>
  <c r="AT615" i="10" s="1"/>
  <c r="AP615" i="10"/>
  <c r="AU615" i="10"/>
  <c r="AE618" i="10"/>
  <c r="Z619" i="10"/>
  <c r="X620" i="10"/>
  <c r="AC621" i="10" s="1"/>
  <c r="AA620" i="10"/>
  <c r="Y621" i="10"/>
  <c r="AD622" i="10" s="1"/>
  <c r="AI616" i="10" l="1"/>
  <c r="AO617" i="10" s="1"/>
  <c r="AM616" i="10"/>
  <c r="AS617" i="10" s="1"/>
  <c r="AH617" i="10"/>
  <c r="AG617" i="10"/>
  <c r="AL617" i="10"/>
  <c r="AK617" i="10"/>
  <c r="AQ616" i="10"/>
  <c r="AT616" i="10"/>
  <c r="AU616" i="10"/>
  <c r="AP616" i="10"/>
  <c r="Z620" i="10"/>
  <c r="X621" i="10"/>
  <c r="AC622" i="10" s="1"/>
  <c r="AA621" i="10"/>
  <c r="Y622" i="10"/>
  <c r="AD623" i="10" s="1"/>
  <c r="AE619" i="10"/>
  <c r="AM617" i="10" l="1"/>
  <c r="AS618" i="10" s="1"/>
  <c r="AI617" i="10"/>
  <c r="AO618" i="10" s="1"/>
  <c r="AH618" i="10"/>
  <c r="AG618" i="10"/>
  <c r="AL618" i="10"/>
  <c r="AK618" i="10"/>
  <c r="AU617" i="10"/>
  <c r="AT617" i="10"/>
  <c r="AQ617" i="10"/>
  <c r="AP617" i="10"/>
  <c r="Z621" i="10"/>
  <c r="X622" i="10"/>
  <c r="AC623" i="10" s="1"/>
  <c r="AA622" i="10"/>
  <c r="Y623" i="10"/>
  <c r="AD624" i="10" s="1"/>
  <c r="AE620" i="10"/>
  <c r="AI618" i="10" l="1"/>
  <c r="AO619" i="10" s="1"/>
  <c r="AM618" i="10"/>
  <c r="AS619" i="10" s="1"/>
  <c r="AL619" i="10"/>
  <c r="AK619" i="10"/>
  <c r="AH619" i="10"/>
  <c r="AG619" i="10"/>
  <c r="AU618" i="10"/>
  <c r="AT618" i="10"/>
  <c r="AQ618" i="10"/>
  <c r="AA623" i="10"/>
  <c r="Y624" i="10"/>
  <c r="AD625" i="10" s="1"/>
  <c r="AE621" i="10"/>
  <c r="AP618" i="10"/>
  <c r="Z622" i="10"/>
  <c r="X623" i="10"/>
  <c r="AC624" i="10" s="1"/>
  <c r="AI619" i="10" l="1"/>
  <c r="AO620" i="10" s="1"/>
  <c r="AM619" i="10"/>
  <c r="AS620" i="10" s="1"/>
  <c r="AH620" i="10"/>
  <c r="AG620" i="10"/>
  <c r="AL620" i="10"/>
  <c r="AK620" i="10"/>
  <c r="AU619" i="10"/>
  <c r="AQ619" i="10"/>
  <c r="AA624" i="10"/>
  <c r="Y625" i="10"/>
  <c r="AD626" i="10" s="1"/>
  <c r="Z623" i="10"/>
  <c r="X624" i="10"/>
  <c r="AC625" i="10" s="1"/>
  <c r="AE622" i="10"/>
  <c r="AP619" i="10"/>
  <c r="AM620" i="10" l="1"/>
  <c r="AS621" i="10" s="1"/>
  <c r="AI620" i="10"/>
  <c r="AO621" i="10" s="1"/>
  <c r="AH621" i="10"/>
  <c r="AG621" i="10"/>
  <c r="AL621" i="10"/>
  <c r="AK621" i="10"/>
  <c r="AP620" i="10"/>
  <c r="AQ620" i="10"/>
  <c r="AT619" i="10"/>
  <c r="AT620" i="10" s="1"/>
  <c r="AU620" i="10"/>
  <c r="AA625" i="10"/>
  <c r="Y626" i="10"/>
  <c r="AD627" i="10" s="1"/>
  <c r="AE623" i="10"/>
  <c r="Z624" i="10"/>
  <c r="X625" i="10"/>
  <c r="AC626" i="10" s="1"/>
  <c r="AM621" i="10" l="1"/>
  <c r="AS622" i="10" s="1"/>
  <c r="AI621" i="10"/>
  <c r="AO622" i="10" s="1"/>
  <c r="AH622" i="10"/>
  <c r="AG622" i="10"/>
  <c r="AL622" i="10"/>
  <c r="AK622" i="10"/>
  <c r="AQ621" i="10"/>
  <c r="AU621" i="10"/>
  <c r="AA626" i="10"/>
  <c r="Y627" i="10"/>
  <c r="AD628" i="10" s="1"/>
  <c r="AE624" i="10"/>
  <c r="Z625" i="10"/>
  <c r="X626" i="10"/>
  <c r="AC627" i="10" s="1"/>
  <c r="AT621" i="10"/>
  <c r="AM622" i="10" l="1"/>
  <c r="AS623" i="10" s="1"/>
  <c r="AI622" i="10"/>
  <c r="AO623" i="10" s="1"/>
  <c r="AH623" i="10"/>
  <c r="AG623" i="10"/>
  <c r="AL623" i="10"/>
  <c r="AK623" i="10"/>
  <c r="AP621" i="10"/>
  <c r="AP622" i="10" s="1"/>
  <c r="AU622" i="10"/>
  <c r="AQ622" i="10"/>
  <c r="AT622" i="10"/>
  <c r="AA627" i="10"/>
  <c r="Y628" i="10"/>
  <c r="AD629" i="10" s="1"/>
  <c r="Z626" i="10"/>
  <c r="X627" i="10"/>
  <c r="AC628" i="10" s="1"/>
  <c r="AE625" i="10"/>
  <c r="AM623" i="10" l="1"/>
  <c r="AS624" i="10" s="1"/>
  <c r="AI623" i="10"/>
  <c r="AO624" i="10" s="1"/>
  <c r="AG624" i="10"/>
  <c r="AH624" i="10"/>
  <c r="AL624" i="10"/>
  <c r="AK624" i="10"/>
  <c r="AT623" i="10"/>
  <c r="AU623" i="10"/>
  <c r="AP623" i="10"/>
  <c r="AQ623" i="10"/>
  <c r="Z627" i="10"/>
  <c r="X628" i="10"/>
  <c r="AC629" i="10" s="1"/>
  <c r="AE626" i="10"/>
  <c r="AA628" i="10"/>
  <c r="Y629" i="10"/>
  <c r="AD630" i="10" s="1"/>
  <c r="AM624" i="10" l="1"/>
  <c r="AS625" i="10" s="1"/>
  <c r="AI624" i="10"/>
  <c r="AO625" i="10" s="1"/>
  <c r="AH625" i="10"/>
  <c r="AG625" i="10"/>
  <c r="AK625" i="10"/>
  <c r="AL625" i="10"/>
  <c r="AU624" i="10"/>
  <c r="AT624" i="10"/>
  <c r="AQ624" i="10"/>
  <c r="AP624" i="10"/>
  <c r="AA629" i="10"/>
  <c r="Y630" i="10"/>
  <c r="AD631" i="10" s="1"/>
  <c r="Z628" i="10"/>
  <c r="X629" i="10"/>
  <c r="AC630" i="10" s="1"/>
  <c r="AE627" i="10"/>
  <c r="AI625" i="10" l="1"/>
  <c r="AO626" i="10" s="1"/>
  <c r="AM625" i="10"/>
  <c r="AS626" i="10" s="1"/>
  <c r="AH626" i="10"/>
  <c r="AG626" i="10"/>
  <c r="AL626" i="10"/>
  <c r="AK626" i="10"/>
  <c r="AQ625" i="10"/>
  <c r="AP625" i="10"/>
  <c r="AT625" i="10"/>
  <c r="AU625" i="10"/>
  <c r="AA630" i="10"/>
  <c r="Y631" i="10"/>
  <c r="AD632" i="10" s="1"/>
  <c r="AE628" i="10"/>
  <c r="Z629" i="10"/>
  <c r="X630" i="10"/>
  <c r="AC631" i="10" s="1"/>
  <c r="AM626" i="10" l="1"/>
  <c r="AS627" i="10" s="1"/>
  <c r="AI626" i="10"/>
  <c r="AO627" i="10" s="1"/>
  <c r="AH627" i="10"/>
  <c r="AL627" i="10"/>
  <c r="AG627" i="10"/>
  <c r="AK627" i="10"/>
  <c r="AP626" i="10"/>
  <c r="AQ626" i="10"/>
  <c r="AT626" i="10"/>
  <c r="AU626" i="10"/>
  <c r="AA631" i="10"/>
  <c r="Y632" i="10"/>
  <c r="AD633" i="10" s="1"/>
  <c r="AE629" i="10"/>
  <c r="Z630" i="10"/>
  <c r="X631" i="10"/>
  <c r="AC632" i="10" s="1"/>
  <c r="AI627" i="10" l="1"/>
  <c r="AO628" i="10" s="1"/>
  <c r="AM627" i="10"/>
  <c r="AS628" i="10" s="1"/>
  <c r="AH628" i="10"/>
  <c r="AG628" i="10"/>
  <c r="AL628" i="10"/>
  <c r="AK628" i="10"/>
  <c r="AU627" i="10"/>
  <c r="AQ627" i="10"/>
  <c r="AP627" i="10"/>
  <c r="Z631" i="10"/>
  <c r="X632" i="10"/>
  <c r="AC633" i="10" s="1"/>
  <c r="AA632" i="10"/>
  <c r="Y633" i="10"/>
  <c r="AD634" i="10" s="1"/>
  <c r="AT627" i="10"/>
  <c r="AE630" i="10"/>
  <c r="AM628" i="10" l="1"/>
  <c r="AS629" i="10" s="1"/>
  <c r="AI628" i="10"/>
  <c r="AO629" i="10" s="1"/>
  <c r="AH629" i="10"/>
  <c r="AG629" i="10"/>
  <c r="AL629" i="10"/>
  <c r="AK629" i="10"/>
  <c r="AU628" i="10"/>
  <c r="AQ628" i="10"/>
  <c r="Z632" i="10"/>
  <c r="X633" i="10"/>
  <c r="AC634" i="10" s="1"/>
  <c r="AP628" i="10"/>
  <c r="AT628" i="10"/>
  <c r="AA633" i="10"/>
  <c r="Y634" i="10"/>
  <c r="AD635" i="10" s="1"/>
  <c r="AE631" i="10"/>
  <c r="AM629" i="10" l="1"/>
  <c r="AS630" i="10" s="1"/>
  <c r="AI629" i="10"/>
  <c r="AO630" i="10" s="1"/>
  <c r="AG630" i="10"/>
  <c r="AH630" i="10"/>
  <c r="AL630" i="10"/>
  <c r="AK630" i="10"/>
  <c r="AT629" i="10"/>
  <c r="AQ629" i="10"/>
  <c r="AU629" i="10"/>
  <c r="AA634" i="10"/>
  <c r="Y635" i="10"/>
  <c r="AD636" i="10" s="1"/>
  <c r="AP629" i="10"/>
  <c r="AE632" i="10"/>
  <c r="Z633" i="10"/>
  <c r="X634" i="10"/>
  <c r="AC635" i="10" s="1"/>
  <c r="AM630" i="10" l="1"/>
  <c r="AS631" i="10" s="1"/>
  <c r="AI630" i="10"/>
  <c r="AO631" i="10" s="1"/>
  <c r="AH631" i="10"/>
  <c r="AG631" i="10"/>
  <c r="AL631" i="10"/>
  <c r="AK631" i="10"/>
  <c r="AQ630" i="10"/>
  <c r="AU630" i="10"/>
  <c r="AT630" i="10"/>
  <c r="AE633" i="10"/>
  <c r="Z634" i="10"/>
  <c r="X635" i="10"/>
  <c r="AC636" i="10" s="1"/>
  <c r="AA635" i="10"/>
  <c r="Y636" i="10"/>
  <c r="AD637" i="10" s="1"/>
  <c r="AP630" i="10"/>
  <c r="AM631" i="10" l="1"/>
  <c r="AS632" i="10" s="1"/>
  <c r="AI631" i="10"/>
  <c r="AO632" i="10" s="1"/>
  <c r="AH632" i="10"/>
  <c r="AG632" i="10"/>
  <c r="AL632" i="10"/>
  <c r="AK632" i="10"/>
  <c r="AQ631" i="10"/>
  <c r="AU631" i="10"/>
  <c r="AE634" i="10"/>
  <c r="Z635" i="10"/>
  <c r="X636" i="10"/>
  <c r="AC637" i="10" s="1"/>
  <c r="AA636" i="10"/>
  <c r="Y637" i="10"/>
  <c r="AD638" i="10" s="1"/>
  <c r="AT631" i="10"/>
  <c r="AP631" i="10"/>
  <c r="AM632" i="10" l="1"/>
  <c r="AS633" i="10" s="1"/>
  <c r="AI632" i="10"/>
  <c r="AO633" i="10" s="1"/>
  <c r="AH633" i="10"/>
  <c r="AG633" i="10"/>
  <c r="AL633" i="10"/>
  <c r="AK633" i="10"/>
  <c r="AQ632" i="10"/>
  <c r="AP632" i="10"/>
  <c r="AT632" i="10"/>
  <c r="AU632" i="10"/>
  <c r="AA637" i="10"/>
  <c r="Y638" i="10"/>
  <c r="AD639" i="10" s="1"/>
  <c r="Z636" i="10"/>
  <c r="X637" i="10"/>
  <c r="AC638" i="10" s="1"/>
  <c r="AE635" i="10"/>
  <c r="AM633" i="10" l="1"/>
  <c r="AS634" i="10" s="1"/>
  <c r="AI633" i="10"/>
  <c r="AO634" i="10" s="1"/>
  <c r="AH634" i="10"/>
  <c r="AG634" i="10"/>
  <c r="AL634" i="10"/>
  <c r="AK634" i="10"/>
  <c r="AQ633" i="10"/>
  <c r="AP633" i="10"/>
  <c r="AU633" i="10"/>
  <c r="AT633" i="10"/>
  <c r="Z637" i="10"/>
  <c r="X638" i="10"/>
  <c r="AC639" i="10" s="1"/>
  <c r="AA638" i="10"/>
  <c r="Y639" i="10"/>
  <c r="AD640" i="10" s="1"/>
  <c r="AE636" i="10"/>
  <c r="AM634" i="10" l="1"/>
  <c r="AS635" i="10" s="1"/>
  <c r="AI634" i="10"/>
  <c r="AO635" i="10" s="1"/>
  <c r="AG635" i="10"/>
  <c r="AL635" i="10"/>
  <c r="AK635" i="10"/>
  <c r="AH635" i="10"/>
  <c r="AU634" i="10"/>
  <c r="AQ634" i="10"/>
  <c r="AP634" i="10"/>
  <c r="Z638" i="10"/>
  <c r="X639" i="10"/>
  <c r="AC640" i="10" s="1"/>
  <c r="AA639" i="10"/>
  <c r="Y640" i="10"/>
  <c r="AD641" i="10" s="1"/>
  <c r="AT634" i="10"/>
  <c r="AE637" i="10"/>
  <c r="AM635" i="10" l="1"/>
  <c r="AS636" i="10" s="1"/>
  <c r="AI635" i="10"/>
  <c r="AO636" i="10" s="1"/>
  <c r="AG636" i="10"/>
  <c r="AH636" i="10"/>
  <c r="AL636" i="10"/>
  <c r="AK636" i="10"/>
  <c r="AT635" i="10"/>
  <c r="AQ635" i="10"/>
  <c r="AU635" i="10"/>
  <c r="AA640" i="10"/>
  <c r="Y641" i="10"/>
  <c r="AD642" i="10" s="1"/>
  <c r="AP635" i="10"/>
  <c r="Z639" i="10"/>
  <c r="X640" i="10"/>
  <c r="AC641" i="10" s="1"/>
  <c r="AE638" i="10"/>
  <c r="AM636" i="10" l="1"/>
  <c r="AS637" i="10" s="1"/>
  <c r="AI636" i="10"/>
  <c r="AO637" i="10" s="1"/>
  <c r="AH637" i="10"/>
  <c r="AG637" i="10"/>
  <c r="AL637" i="10"/>
  <c r="AK637" i="10"/>
  <c r="AQ636" i="10"/>
  <c r="AU636" i="10"/>
  <c r="AT636" i="10"/>
  <c r="AA641" i="10"/>
  <c r="Y642" i="10"/>
  <c r="AD643" i="10" s="1"/>
  <c r="Z640" i="10"/>
  <c r="X641" i="10"/>
  <c r="AC642" i="10" s="1"/>
  <c r="AE639" i="10"/>
  <c r="AM637" i="10" l="1"/>
  <c r="AS638" i="10" s="1"/>
  <c r="AI637" i="10"/>
  <c r="AO638" i="10" s="1"/>
  <c r="AH638" i="10"/>
  <c r="AG638" i="10"/>
  <c r="AL638" i="10"/>
  <c r="AK638" i="10"/>
  <c r="AP636" i="10"/>
  <c r="AQ637" i="10"/>
  <c r="AU637" i="10"/>
  <c r="AE640" i="10"/>
  <c r="Z641" i="10"/>
  <c r="X642" i="10"/>
  <c r="AC643" i="10" s="1"/>
  <c r="AA642" i="10"/>
  <c r="Y643" i="10"/>
  <c r="AD644" i="10" s="1"/>
  <c r="AT637" i="10"/>
  <c r="AM638" i="10" l="1"/>
  <c r="AS639" i="10" s="1"/>
  <c r="AI638" i="10"/>
  <c r="AO639" i="10" s="1"/>
  <c r="AH639" i="10"/>
  <c r="AG639" i="10"/>
  <c r="AL639" i="10"/>
  <c r="AK639" i="10"/>
  <c r="AP637" i="10"/>
  <c r="AQ638" i="10"/>
  <c r="AU638" i="10"/>
  <c r="AA643" i="10"/>
  <c r="Y644" i="10"/>
  <c r="AD645" i="10" s="1"/>
  <c r="Z642" i="10"/>
  <c r="X643" i="10"/>
  <c r="AC644" i="10" s="1"/>
  <c r="AE641" i="10"/>
  <c r="AM639" i="10" l="1"/>
  <c r="AS640" i="10" s="1"/>
  <c r="AI639" i="10"/>
  <c r="AO640" i="10" s="1"/>
  <c r="AH640" i="10"/>
  <c r="AG640" i="10"/>
  <c r="AL640" i="10"/>
  <c r="AK640" i="10"/>
  <c r="AT638" i="10"/>
  <c r="AP638" i="10"/>
  <c r="AP639" i="10" s="1"/>
  <c r="AU639" i="10"/>
  <c r="AQ639" i="10"/>
  <c r="Z643" i="10"/>
  <c r="X644" i="10"/>
  <c r="AC645" i="10" s="1"/>
  <c r="AE642" i="10"/>
  <c r="AA644" i="10"/>
  <c r="Y645" i="10"/>
  <c r="AD646" i="10" s="1"/>
  <c r="AM640" i="10" l="1"/>
  <c r="AS641" i="10" s="1"/>
  <c r="AI640" i="10"/>
  <c r="AO641" i="10" s="1"/>
  <c r="AL641" i="10"/>
  <c r="AK641" i="10"/>
  <c r="AH641" i="10"/>
  <c r="AG641" i="10"/>
  <c r="AU640" i="10"/>
  <c r="AT639" i="10"/>
  <c r="AT640" i="10" s="1"/>
  <c r="AQ640" i="10"/>
  <c r="Z644" i="10"/>
  <c r="X645" i="10"/>
  <c r="AC646" i="10" s="1"/>
  <c r="AE643" i="10"/>
  <c r="AA645" i="10"/>
  <c r="Y646" i="10"/>
  <c r="AD647" i="10" s="1"/>
  <c r="AP640" i="10"/>
  <c r="AI641" i="10" l="1"/>
  <c r="AO642" i="10" s="1"/>
  <c r="AM641" i="10"/>
  <c r="AS642" i="10" s="1"/>
  <c r="AH642" i="10"/>
  <c r="AG642" i="10"/>
  <c r="AL642" i="10"/>
  <c r="AK642" i="10"/>
  <c r="AU641" i="10"/>
  <c r="AQ641" i="10"/>
  <c r="AA646" i="10"/>
  <c r="Y647" i="10"/>
  <c r="AD648" i="10" s="1"/>
  <c r="Z645" i="10"/>
  <c r="X646" i="10"/>
  <c r="AC647" i="10" s="1"/>
  <c r="AE644" i="10"/>
  <c r="AP641" i="10"/>
  <c r="AM642" i="10" l="1"/>
  <c r="AS643" i="10" s="1"/>
  <c r="AI642" i="10"/>
  <c r="AO643" i="10" s="1"/>
  <c r="AH643" i="10"/>
  <c r="AG643" i="10"/>
  <c r="AK643" i="10"/>
  <c r="AL643" i="10"/>
  <c r="AT641" i="10"/>
  <c r="AT642" i="10" s="1"/>
  <c r="AQ642" i="10"/>
  <c r="AU642" i="10"/>
  <c r="AP642" i="10"/>
  <c r="Z646" i="10"/>
  <c r="X647" i="10"/>
  <c r="AC648" i="10" s="1"/>
  <c r="AA647" i="10"/>
  <c r="Y648" i="10"/>
  <c r="AD649" i="10" s="1"/>
  <c r="AE645" i="10"/>
  <c r="AI643" i="10" l="1"/>
  <c r="AO644" i="10" s="1"/>
  <c r="AM643" i="10"/>
  <c r="AS644" i="10" s="1"/>
  <c r="AL644" i="10"/>
  <c r="AH644" i="10"/>
  <c r="AG644" i="10"/>
  <c r="AK644" i="10"/>
  <c r="AP643" i="10"/>
  <c r="AQ643" i="10"/>
  <c r="AU643" i="10"/>
  <c r="AT643" i="10"/>
  <c r="Z647" i="10"/>
  <c r="X648" i="10"/>
  <c r="AC649" i="10" s="1"/>
  <c r="AE646" i="10"/>
  <c r="AA648" i="10"/>
  <c r="Y649" i="10"/>
  <c r="AD650" i="10" s="1"/>
  <c r="AI644" i="10" l="1"/>
  <c r="AO645" i="10" s="1"/>
  <c r="AM644" i="10"/>
  <c r="AS645" i="10" s="1"/>
  <c r="AG645" i="10"/>
  <c r="AL645" i="10"/>
  <c r="AK645" i="10"/>
  <c r="AH645" i="10"/>
  <c r="AU644" i="10"/>
  <c r="AQ644" i="10"/>
  <c r="AP644" i="10"/>
  <c r="AT644" i="10"/>
  <c r="AA649" i="10"/>
  <c r="Y650" i="10"/>
  <c r="AD651" i="10" s="1"/>
  <c r="Z648" i="10"/>
  <c r="X649" i="10"/>
  <c r="AC650" i="10" s="1"/>
  <c r="AE647" i="10"/>
  <c r="AM645" i="10" l="1"/>
  <c r="AS646" i="10" s="1"/>
  <c r="AI645" i="10"/>
  <c r="AO646" i="10" s="1"/>
  <c r="AH646" i="10"/>
  <c r="AG646" i="10"/>
  <c r="AL646" i="10"/>
  <c r="AK646" i="10"/>
  <c r="AU645" i="10"/>
  <c r="AQ645" i="10"/>
  <c r="AE648" i="10"/>
  <c r="Z649" i="10"/>
  <c r="X650" i="10"/>
  <c r="AC651" i="10" s="1"/>
  <c r="AA650" i="10"/>
  <c r="Y651" i="10"/>
  <c r="AD652" i="10" s="1"/>
  <c r="AT645" i="10"/>
  <c r="AP645" i="10"/>
  <c r="AM646" i="10" l="1"/>
  <c r="AS647" i="10" s="1"/>
  <c r="AI646" i="10"/>
  <c r="AO647" i="10" s="1"/>
  <c r="AH647" i="10"/>
  <c r="AG647" i="10"/>
  <c r="AL647" i="10"/>
  <c r="AK647" i="10"/>
  <c r="AU646" i="10"/>
  <c r="AQ646" i="10"/>
  <c r="AP646" i="10"/>
  <c r="AA651" i="10"/>
  <c r="Y652" i="10"/>
  <c r="AD653" i="10" s="1"/>
  <c r="AE649" i="10"/>
  <c r="Z650" i="10"/>
  <c r="X651" i="10"/>
  <c r="AC652" i="10" s="1"/>
  <c r="AM647" i="10" l="1"/>
  <c r="AS648" i="10" s="1"/>
  <c r="AI647" i="10"/>
  <c r="AO648" i="10" s="1"/>
  <c r="AH648" i="10"/>
  <c r="AL648" i="10"/>
  <c r="AG648" i="10"/>
  <c r="AK648" i="10"/>
  <c r="AT646" i="10"/>
  <c r="AU647" i="10"/>
  <c r="AQ647" i="10"/>
  <c r="AE650" i="10"/>
  <c r="Z651" i="10"/>
  <c r="X652" i="10"/>
  <c r="AC653" i="10" s="1"/>
  <c r="AA652" i="10"/>
  <c r="Y653" i="10"/>
  <c r="AD654" i="10" s="1"/>
  <c r="AP647" i="10"/>
  <c r="AM648" i="10" l="1"/>
  <c r="AS649" i="10" s="1"/>
  <c r="AI648" i="10"/>
  <c r="AO649" i="10" s="1"/>
  <c r="AH649" i="10"/>
  <c r="AL649" i="10"/>
  <c r="AK649" i="10"/>
  <c r="AG649" i="10"/>
  <c r="AU648" i="10"/>
  <c r="AT647" i="10"/>
  <c r="AT648" i="10" s="1"/>
  <c r="AQ648" i="10"/>
  <c r="AA653" i="10"/>
  <c r="Y654" i="10"/>
  <c r="AD655" i="10" s="1"/>
  <c r="AP648" i="10"/>
  <c r="Z652" i="10"/>
  <c r="X653" i="10"/>
  <c r="AC654" i="10" s="1"/>
  <c r="AE651" i="10"/>
  <c r="AM649" i="10" l="1"/>
  <c r="AS650" i="10" s="1"/>
  <c r="AI649" i="10"/>
  <c r="AO650" i="10" s="1"/>
  <c r="AH650" i="10"/>
  <c r="AG650" i="10"/>
  <c r="AL650" i="10"/>
  <c r="AK650" i="10"/>
  <c r="AT649" i="10"/>
  <c r="AU649" i="10"/>
  <c r="AQ649" i="10"/>
  <c r="AP649" i="10"/>
  <c r="AA654" i="10"/>
  <c r="Y655" i="10"/>
  <c r="AD656" i="10" s="1"/>
  <c r="Z653" i="10"/>
  <c r="X654" i="10"/>
  <c r="AC655" i="10" s="1"/>
  <c r="AE652" i="10"/>
  <c r="AM650" i="10" l="1"/>
  <c r="AS651" i="10" s="1"/>
  <c r="AI650" i="10"/>
  <c r="AO651" i="10" s="1"/>
  <c r="AH651" i="10"/>
  <c r="AG651" i="10"/>
  <c r="AK651" i="10"/>
  <c r="AL651" i="10"/>
  <c r="AU650" i="10"/>
  <c r="AQ650" i="10"/>
  <c r="AT650" i="10"/>
  <c r="Z654" i="10"/>
  <c r="X655" i="10"/>
  <c r="AC656" i="10" s="1"/>
  <c r="AA655" i="10"/>
  <c r="Y656" i="10"/>
  <c r="AD657" i="10" s="1"/>
  <c r="AE653" i="10"/>
  <c r="AM651" i="10" l="1"/>
  <c r="AS652" i="10" s="1"/>
  <c r="AI651" i="10"/>
  <c r="AO652" i="10" s="1"/>
  <c r="AG652" i="10"/>
  <c r="AK652" i="10"/>
  <c r="AL652" i="10"/>
  <c r="AH652" i="10"/>
  <c r="AP650" i="10"/>
  <c r="AQ651" i="10"/>
  <c r="AU651" i="10"/>
  <c r="AT651" i="10"/>
  <c r="Z655" i="10"/>
  <c r="X656" i="10"/>
  <c r="AC657" i="10" s="1"/>
  <c r="AA656" i="10"/>
  <c r="Y657" i="10"/>
  <c r="AD658" i="10" s="1"/>
  <c r="AE654" i="10"/>
  <c r="AM652" i="10" l="1"/>
  <c r="AS653" i="10" s="1"/>
  <c r="AI652" i="10"/>
  <c r="AO653" i="10" s="1"/>
  <c r="AH653" i="10"/>
  <c r="AG653" i="10"/>
  <c r="AL653" i="10"/>
  <c r="AK653" i="10"/>
  <c r="AP651" i="10"/>
  <c r="AQ652" i="10"/>
  <c r="AU652" i="10"/>
  <c r="AE655" i="10"/>
  <c r="AT652" i="10"/>
  <c r="Z656" i="10"/>
  <c r="X657" i="10"/>
  <c r="AC658" i="10" s="1"/>
  <c r="AA657" i="10"/>
  <c r="Y658" i="10"/>
  <c r="AD659" i="10" s="1"/>
  <c r="AM653" i="10" l="1"/>
  <c r="AS654" i="10" s="1"/>
  <c r="AI653" i="10"/>
  <c r="AO654" i="10" s="1"/>
  <c r="AH654" i="10"/>
  <c r="AG654" i="10"/>
  <c r="AL654" i="10"/>
  <c r="AK654" i="10"/>
  <c r="AT653" i="10"/>
  <c r="AU653" i="10"/>
  <c r="AP652" i="10"/>
  <c r="AP653" i="10" s="1"/>
  <c r="AQ653" i="10"/>
  <c r="Z657" i="10"/>
  <c r="X658" i="10"/>
  <c r="AC659" i="10" s="1"/>
  <c r="AE656" i="10"/>
  <c r="AA658" i="10"/>
  <c r="Y659" i="10"/>
  <c r="AD660" i="10" s="1"/>
  <c r="AM654" i="10" l="1"/>
  <c r="AS655" i="10" s="1"/>
  <c r="AI654" i="10"/>
  <c r="AO655" i="10" s="1"/>
  <c r="AH655" i="10"/>
  <c r="AG655" i="10"/>
  <c r="AL655" i="10"/>
  <c r="AK655" i="10"/>
  <c r="AQ654" i="10"/>
  <c r="AU654" i="10"/>
  <c r="AT654" i="10"/>
  <c r="Z658" i="10"/>
  <c r="X659" i="10"/>
  <c r="AC660" i="10" s="1"/>
  <c r="AE657" i="10"/>
  <c r="AP654" i="10"/>
  <c r="AA659" i="10"/>
  <c r="Y660" i="10"/>
  <c r="AD661" i="10" s="1"/>
  <c r="AM655" i="10" l="1"/>
  <c r="AS656" i="10" s="1"/>
  <c r="AI655" i="10"/>
  <c r="AO656" i="10" s="1"/>
  <c r="AL656" i="10"/>
  <c r="AG656" i="10"/>
  <c r="AK656" i="10"/>
  <c r="AH656" i="10"/>
  <c r="AQ655" i="10"/>
  <c r="AT655" i="10"/>
  <c r="AU655" i="10"/>
  <c r="AP655" i="10"/>
  <c r="Z659" i="10"/>
  <c r="X660" i="10"/>
  <c r="AC661" i="10" s="1"/>
  <c r="AE658" i="10"/>
  <c r="AA660" i="10"/>
  <c r="Y661" i="10"/>
  <c r="AD662" i="10" s="1"/>
  <c r="AI656" i="10" l="1"/>
  <c r="AO657" i="10" s="1"/>
  <c r="AM656" i="10"/>
  <c r="AS657" i="10" s="1"/>
  <c r="AG657" i="10"/>
  <c r="AL657" i="10"/>
  <c r="AK657" i="10"/>
  <c r="AH657" i="10"/>
  <c r="AU656" i="10"/>
  <c r="AQ656" i="10"/>
  <c r="AT656" i="10"/>
  <c r="AP656" i="10"/>
  <c r="AE659" i="10"/>
  <c r="Z660" i="10"/>
  <c r="X661" i="10"/>
  <c r="AC662" i="10" s="1"/>
  <c r="AA661" i="10"/>
  <c r="Y662" i="10"/>
  <c r="AD663" i="10" s="1"/>
  <c r="AM657" i="10" l="1"/>
  <c r="AS658" i="10" s="1"/>
  <c r="AI657" i="10"/>
  <c r="AO658" i="10" s="1"/>
  <c r="AH658" i="10"/>
  <c r="AG658" i="10"/>
  <c r="AL658" i="10"/>
  <c r="AK658" i="10"/>
  <c r="AU657" i="10"/>
  <c r="AT657" i="10"/>
  <c r="AQ657" i="10"/>
  <c r="AP657" i="10"/>
  <c r="AA662" i="10"/>
  <c r="Y663" i="10"/>
  <c r="AD664" i="10" s="1"/>
  <c r="AE660" i="10"/>
  <c r="Z661" i="10"/>
  <c r="X662" i="10"/>
  <c r="AC663" i="10" s="1"/>
  <c r="AM658" i="10" l="1"/>
  <c r="AS659" i="10" s="1"/>
  <c r="AI658" i="10"/>
  <c r="AO659" i="10" s="1"/>
  <c r="AL659" i="10"/>
  <c r="AK659" i="10"/>
  <c r="AH659" i="10"/>
  <c r="AG659" i="10"/>
  <c r="AT658" i="10"/>
  <c r="AU658" i="10"/>
  <c r="AQ658" i="10"/>
  <c r="AP658" i="10"/>
  <c r="AA663" i="10"/>
  <c r="Y664" i="10"/>
  <c r="AD665" i="10" s="1"/>
  <c r="AE661" i="10"/>
  <c r="Z662" i="10"/>
  <c r="X663" i="10"/>
  <c r="AC664" i="10" s="1"/>
  <c r="AI659" i="10" l="1"/>
  <c r="AO660" i="10" s="1"/>
  <c r="AM659" i="10"/>
  <c r="AS660" i="10" s="1"/>
  <c r="AH660" i="10"/>
  <c r="AG660" i="10"/>
  <c r="AL660" i="10"/>
  <c r="AK660" i="10"/>
  <c r="AT659" i="10"/>
  <c r="AU659" i="10"/>
  <c r="AQ659" i="10"/>
  <c r="AP659" i="10"/>
  <c r="AA664" i="10"/>
  <c r="Y665" i="10"/>
  <c r="AD666" i="10" s="1"/>
  <c r="AE662" i="10"/>
  <c r="Z663" i="10"/>
  <c r="X664" i="10"/>
  <c r="AC665" i="10" s="1"/>
  <c r="AM660" i="10" l="1"/>
  <c r="AS661" i="10" s="1"/>
  <c r="AI660" i="10"/>
  <c r="AO661" i="10" s="1"/>
  <c r="AH661" i="10"/>
  <c r="AG661" i="10"/>
  <c r="AL661" i="10"/>
  <c r="AK661" i="10"/>
  <c r="AU660" i="10"/>
  <c r="AQ660" i="10"/>
  <c r="AP660" i="10"/>
  <c r="Z664" i="10"/>
  <c r="X665" i="10"/>
  <c r="AC666" i="10" s="1"/>
  <c r="AE663" i="10"/>
  <c r="AA665" i="10"/>
  <c r="Y666" i="10"/>
  <c r="AD667" i="10" s="1"/>
  <c r="AM661" i="10" l="1"/>
  <c r="AS662" i="10" s="1"/>
  <c r="AI661" i="10"/>
  <c r="AO662" i="10" s="1"/>
  <c r="AG662" i="10"/>
  <c r="AL662" i="10"/>
  <c r="AK662" i="10"/>
  <c r="AH662" i="10"/>
  <c r="AQ661" i="10"/>
  <c r="AU661" i="10"/>
  <c r="AT660" i="10"/>
  <c r="AA666" i="10"/>
  <c r="Y667" i="10"/>
  <c r="AD668" i="10" s="1"/>
  <c r="AE664" i="10"/>
  <c r="Z665" i="10"/>
  <c r="X666" i="10"/>
  <c r="AC667" i="10" s="1"/>
  <c r="AM662" i="10" l="1"/>
  <c r="AS663" i="10" s="1"/>
  <c r="AI662" i="10"/>
  <c r="AO663" i="10" s="1"/>
  <c r="AH663" i="10"/>
  <c r="AG663" i="10"/>
  <c r="AL663" i="10"/>
  <c r="AK663" i="10"/>
  <c r="AU662" i="10"/>
  <c r="AT661" i="10"/>
  <c r="AT662" i="10" s="1"/>
  <c r="AP661" i="10"/>
  <c r="AQ662" i="10"/>
  <c r="AA667" i="10"/>
  <c r="Y668" i="10"/>
  <c r="AD669" i="10" s="1"/>
  <c r="Z666" i="10"/>
  <c r="X667" i="10"/>
  <c r="AC668" i="10" s="1"/>
  <c r="AE665" i="10"/>
  <c r="AM663" i="10" l="1"/>
  <c r="AS664" i="10" s="1"/>
  <c r="AI663" i="10"/>
  <c r="AO664" i="10" s="1"/>
  <c r="AH664" i="10"/>
  <c r="AL664" i="10"/>
  <c r="AG664" i="10"/>
  <c r="AK664" i="10"/>
  <c r="AP662" i="10"/>
  <c r="AQ663" i="10"/>
  <c r="AU663" i="10"/>
  <c r="AT663" i="10"/>
  <c r="Z667" i="10"/>
  <c r="X668" i="10"/>
  <c r="AC669" i="10" s="1"/>
  <c r="AA668" i="10"/>
  <c r="Y669" i="10"/>
  <c r="AD670" i="10" s="1"/>
  <c r="AE666" i="10"/>
  <c r="AM664" i="10" l="1"/>
  <c r="AS665" i="10" s="1"/>
  <c r="AI664" i="10"/>
  <c r="AO665" i="10" s="1"/>
  <c r="AH665" i="10"/>
  <c r="AG665" i="10"/>
  <c r="AL665" i="10"/>
  <c r="AK665" i="10"/>
  <c r="AP663" i="10"/>
  <c r="AQ664" i="10"/>
  <c r="AU664" i="10"/>
  <c r="Z668" i="10"/>
  <c r="X669" i="10"/>
  <c r="AC670" i="10" s="1"/>
  <c r="AA669" i="10"/>
  <c r="Y670" i="10"/>
  <c r="AD671" i="10" s="1"/>
  <c r="AE667" i="10"/>
  <c r="AT664" i="10"/>
  <c r="AM665" i="10" l="1"/>
  <c r="AS666" i="10" s="1"/>
  <c r="AI665" i="10"/>
  <c r="AO666" i="10" s="1"/>
  <c r="AH666" i="10"/>
  <c r="AG666" i="10"/>
  <c r="AL666" i="10"/>
  <c r="AK666" i="10"/>
  <c r="AP664" i="10"/>
  <c r="AP665" i="10" s="1"/>
  <c r="AQ665" i="10"/>
  <c r="AU665" i="10"/>
  <c r="AT665" i="10"/>
  <c r="AE668" i="10"/>
  <c r="Z669" i="10"/>
  <c r="X670" i="10"/>
  <c r="AC671" i="10" s="1"/>
  <c r="AA670" i="10"/>
  <c r="Y671" i="10"/>
  <c r="AD672" i="10" s="1"/>
  <c r="AM666" i="10" l="1"/>
  <c r="AS667" i="10" s="1"/>
  <c r="AI666" i="10"/>
  <c r="AO667" i="10" s="1"/>
  <c r="AG667" i="10"/>
  <c r="AL667" i="10"/>
  <c r="AK667" i="10"/>
  <c r="AH667" i="10"/>
  <c r="AQ666" i="10"/>
  <c r="AU666" i="10"/>
  <c r="AT666" i="10"/>
  <c r="AA671" i="10"/>
  <c r="Y672" i="10"/>
  <c r="AD673" i="10" s="1"/>
  <c r="Z670" i="10"/>
  <c r="X671" i="10"/>
  <c r="AC672" i="10" s="1"/>
  <c r="AE669" i="10"/>
  <c r="AM667" i="10" l="1"/>
  <c r="AS668" i="10" s="1"/>
  <c r="AI667" i="10"/>
  <c r="AO668" i="10" s="1"/>
  <c r="AG668" i="10"/>
  <c r="AL668" i="10"/>
  <c r="AK668" i="10"/>
  <c r="AH668" i="10"/>
  <c r="AT667" i="10"/>
  <c r="AU667" i="10"/>
  <c r="AP666" i="10"/>
  <c r="AQ667" i="10"/>
  <c r="AE670" i="10"/>
  <c r="AA672" i="10"/>
  <c r="Y673" i="10"/>
  <c r="AD674" i="10" s="1"/>
  <c r="Z671" i="10"/>
  <c r="X672" i="10"/>
  <c r="AC673" i="10" s="1"/>
  <c r="AM668" i="10" l="1"/>
  <c r="AS669" i="10" s="1"/>
  <c r="AI668" i="10"/>
  <c r="AO669" i="10" s="1"/>
  <c r="AG669" i="10"/>
  <c r="AL669" i="10"/>
  <c r="AK669" i="10"/>
  <c r="AH669" i="10"/>
  <c r="AP667" i="10"/>
  <c r="AP668" i="10" s="1"/>
  <c r="AQ668" i="10"/>
  <c r="AU668" i="10"/>
  <c r="AT668" i="10"/>
  <c r="AE671" i="10"/>
  <c r="AA673" i="10"/>
  <c r="Y674" i="10"/>
  <c r="AD675" i="10" s="1"/>
  <c r="Z672" i="10"/>
  <c r="X673" i="10"/>
  <c r="AC674" i="10" s="1"/>
  <c r="AM669" i="10" l="1"/>
  <c r="AS670" i="10" s="1"/>
  <c r="AI669" i="10"/>
  <c r="AO670" i="10" s="1"/>
  <c r="AG670" i="10"/>
  <c r="AL670" i="10"/>
  <c r="AK670" i="10"/>
  <c r="AH670" i="10"/>
  <c r="AU669" i="10"/>
  <c r="AT669" i="10"/>
  <c r="AQ669" i="10"/>
  <c r="AA674" i="10"/>
  <c r="Y675" i="10"/>
  <c r="AD676" i="10" s="1"/>
  <c r="Z673" i="10"/>
  <c r="X674" i="10"/>
  <c r="AC675" i="10" s="1"/>
  <c r="AE672" i="10"/>
  <c r="AP669" i="10"/>
  <c r="AM670" i="10" l="1"/>
  <c r="AS671" i="10" s="1"/>
  <c r="AI670" i="10"/>
  <c r="AO671" i="10" s="1"/>
  <c r="AG671" i="10"/>
  <c r="AL671" i="10"/>
  <c r="AK671" i="10"/>
  <c r="AH671" i="10"/>
  <c r="AU670" i="10"/>
  <c r="AT670" i="10"/>
  <c r="AQ670" i="10"/>
  <c r="AA675" i="10"/>
  <c r="Y676" i="10"/>
  <c r="AD677" i="10" s="1"/>
  <c r="AP670" i="10"/>
  <c r="AE673" i="10"/>
  <c r="Z674" i="10"/>
  <c r="X675" i="10"/>
  <c r="AC676" i="10" s="1"/>
  <c r="AM671" i="10" l="1"/>
  <c r="AS672" i="10" s="1"/>
  <c r="AI671" i="10"/>
  <c r="AO672" i="10" s="1"/>
  <c r="AH672" i="10"/>
  <c r="AG672" i="10"/>
  <c r="AL672" i="10"/>
  <c r="AK672" i="10"/>
  <c r="AU671" i="10"/>
  <c r="AQ671" i="10"/>
  <c r="AA676" i="10"/>
  <c r="Y677" i="10"/>
  <c r="AD678" i="10" s="1"/>
  <c r="AE674" i="10"/>
  <c r="Z675" i="10"/>
  <c r="X676" i="10"/>
  <c r="AC677" i="10" s="1"/>
  <c r="AP671" i="10"/>
  <c r="AM672" i="10" l="1"/>
  <c r="AS673" i="10" s="1"/>
  <c r="AI672" i="10"/>
  <c r="AO673" i="10" s="1"/>
  <c r="AH673" i="10"/>
  <c r="AG673" i="10"/>
  <c r="AL673" i="10"/>
  <c r="AK673" i="10"/>
  <c r="AU672" i="10"/>
  <c r="AT671" i="10"/>
  <c r="AT672" i="10" s="1"/>
  <c r="AQ672" i="10"/>
  <c r="Z676" i="10"/>
  <c r="X677" i="10"/>
  <c r="AC678" i="10" s="1"/>
  <c r="AA677" i="10"/>
  <c r="Y678" i="10"/>
  <c r="AD679" i="10" s="1"/>
  <c r="AP672" i="10"/>
  <c r="AE675" i="10"/>
  <c r="AI673" i="10" l="1"/>
  <c r="AO674" i="10" s="1"/>
  <c r="AM673" i="10"/>
  <c r="AS674" i="10" s="1"/>
  <c r="AG674" i="10"/>
  <c r="AH674" i="10"/>
  <c r="AK674" i="10"/>
  <c r="AL674" i="10"/>
  <c r="AT673" i="10"/>
  <c r="AQ673" i="10"/>
  <c r="AP673" i="10"/>
  <c r="AA678" i="10"/>
  <c r="Y679" i="10"/>
  <c r="AD680" i="10" s="1"/>
  <c r="Z677" i="10"/>
  <c r="X678" i="10"/>
  <c r="AC679" i="10" s="1"/>
  <c r="AE676" i="10"/>
  <c r="AM674" i="10" l="1"/>
  <c r="AS675" i="10" s="1"/>
  <c r="AI674" i="10"/>
  <c r="AO675" i="10" s="1"/>
  <c r="AH675" i="10"/>
  <c r="AG675" i="10"/>
  <c r="AK675" i="10"/>
  <c r="AL675" i="10"/>
  <c r="AQ674" i="10"/>
  <c r="AU673" i="10"/>
  <c r="AP674" i="10"/>
  <c r="AA679" i="10"/>
  <c r="Y680" i="10"/>
  <c r="AD681" i="10" s="1"/>
  <c r="Z678" i="10"/>
  <c r="X679" i="10"/>
  <c r="AC680" i="10" s="1"/>
  <c r="AE677" i="10"/>
  <c r="AI675" i="10" l="1"/>
  <c r="AO676" i="10" s="1"/>
  <c r="AM675" i="10"/>
  <c r="AS676" i="10" s="1"/>
  <c r="AG676" i="10"/>
  <c r="AL676" i="10"/>
  <c r="AK676" i="10"/>
  <c r="AH676" i="10"/>
  <c r="AQ675" i="10"/>
  <c r="AU674" i="10"/>
  <c r="AT674" i="10"/>
  <c r="AE678" i="10"/>
  <c r="Z679" i="10"/>
  <c r="X680" i="10"/>
  <c r="AC681" i="10" s="1"/>
  <c r="AA680" i="10"/>
  <c r="Y681" i="10"/>
  <c r="AD682" i="10" s="1"/>
  <c r="AM676" i="10" l="1"/>
  <c r="AS677" i="10" s="1"/>
  <c r="AI676" i="10"/>
  <c r="AO677" i="10" s="1"/>
  <c r="AG677" i="10"/>
  <c r="AL677" i="10"/>
  <c r="AK677" i="10"/>
  <c r="AH677" i="10"/>
  <c r="AQ676" i="10"/>
  <c r="AT675" i="10"/>
  <c r="AU675" i="10"/>
  <c r="AP675" i="10"/>
  <c r="AP676" i="10" s="1"/>
  <c r="AA681" i="10"/>
  <c r="Y682" i="10"/>
  <c r="AD683" i="10" s="1"/>
  <c r="Z680" i="10"/>
  <c r="X681" i="10"/>
  <c r="AC682" i="10" s="1"/>
  <c r="AE679" i="10"/>
  <c r="AM677" i="10" l="1"/>
  <c r="AS678" i="10" s="1"/>
  <c r="AI677" i="10"/>
  <c r="AO678" i="10" s="1"/>
  <c r="AH678" i="10"/>
  <c r="AG678" i="10"/>
  <c r="AL678" i="10"/>
  <c r="AK678" i="10"/>
  <c r="AT676" i="10"/>
  <c r="AU676" i="10"/>
  <c r="AQ677" i="10"/>
  <c r="AP677" i="10"/>
  <c r="AE680" i="10"/>
  <c r="Z681" i="10"/>
  <c r="X682" i="10"/>
  <c r="AC683" i="10" s="1"/>
  <c r="AA682" i="10"/>
  <c r="Y683" i="10"/>
  <c r="AD684" i="10" s="1"/>
  <c r="AI678" i="10" l="1"/>
  <c r="AO679" i="10" s="1"/>
  <c r="AM678" i="10"/>
  <c r="AS679" i="10" s="1"/>
  <c r="AH679" i="10"/>
  <c r="AG679" i="10"/>
  <c r="AL679" i="10"/>
  <c r="AK679" i="10"/>
  <c r="AP678" i="10"/>
  <c r="AQ678" i="10"/>
  <c r="AT677" i="10"/>
  <c r="AU677" i="10"/>
  <c r="Z682" i="10"/>
  <c r="X683" i="10"/>
  <c r="AC684" i="10" s="1"/>
  <c r="AE681" i="10"/>
  <c r="AA683" i="10"/>
  <c r="Y684" i="10"/>
  <c r="AD685" i="10" s="1"/>
  <c r="AM679" i="10" l="1"/>
  <c r="AS680" i="10" s="1"/>
  <c r="AI679" i="10"/>
  <c r="AO680" i="10" s="1"/>
  <c r="AH680" i="10"/>
  <c r="AG680" i="10"/>
  <c r="AL680" i="10"/>
  <c r="AK680" i="10"/>
  <c r="AQ679" i="10"/>
  <c r="AT678" i="10"/>
  <c r="AT679" i="10" s="1"/>
  <c r="AU678" i="10"/>
  <c r="AU679" i="10" s="1"/>
  <c r="AP679" i="10"/>
  <c r="AA684" i="10"/>
  <c r="Y685" i="10"/>
  <c r="AD686" i="10" s="1"/>
  <c r="Z683" i="10"/>
  <c r="X684" i="10"/>
  <c r="AC685" i="10" s="1"/>
  <c r="AE682" i="10"/>
  <c r="AM680" i="10" l="1"/>
  <c r="AS681" i="10" s="1"/>
  <c r="AI680" i="10"/>
  <c r="AO681" i="10" s="1"/>
  <c r="AH681" i="10"/>
  <c r="AG681" i="10"/>
  <c r="AL681" i="10"/>
  <c r="AK681" i="10"/>
  <c r="AQ680" i="10"/>
  <c r="AU680" i="10"/>
  <c r="AT680" i="10"/>
  <c r="AA685" i="10"/>
  <c r="Y686" i="10"/>
  <c r="AD687" i="10" s="1"/>
  <c r="AE683" i="10"/>
  <c r="Z684" i="10"/>
  <c r="X685" i="10"/>
  <c r="AC686" i="10" s="1"/>
  <c r="AM681" i="10" l="1"/>
  <c r="AS682" i="10" s="1"/>
  <c r="AI681" i="10"/>
  <c r="AO682" i="10" s="1"/>
  <c r="AH682" i="10"/>
  <c r="AG682" i="10"/>
  <c r="AL682" i="10"/>
  <c r="AK682" i="10"/>
  <c r="AQ681" i="10"/>
  <c r="AP680" i="10"/>
  <c r="AP681" i="10" s="1"/>
  <c r="AU681" i="10"/>
  <c r="AT681" i="10"/>
  <c r="Z685" i="10"/>
  <c r="X686" i="10"/>
  <c r="AC687" i="10" s="1"/>
  <c r="AE684" i="10"/>
  <c r="AA686" i="10"/>
  <c r="Y687" i="10"/>
  <c r="AD688" i="10" s="1"/>
  <c r="AM682" i="10" l="1"/>
  <c r="AS683" i="10" s="1"/>
  <c r="AI682" i="10"/>
  <c r="AO683" i="10" s="1"/>
  <c r="AH683" i="10"/>
  <c r="AG683" i="10"/>
  <c r="AK683" i="10"/>
  <c r="AL683" i="10"/>
  <c r="AQ682" i="10"/>
  <c r="AP682" i="10"/>
  <c r="AU682" i="10"/>
  <c r="AT682" i="10"/>
  <c r="Z686" i="10"/>
  <c r="X687" i="10"/>
  <c r="AC688" i="10" s="1"/>
  <c r="AA687" i="10"/>
  <c r="Y688" i="10"/>
  <c r="AD689" i="10" s="1"/>
  <c r="AE685" i="10"/>
  <c r="AM683" i="10" l="1"/>
  <c r="AS684" i="10" s="1"/>
  <c r="AI683" i="10"/>
  <c r="AO684" i="10" s="1"/>
  <c r="AH684" i="10"/>
  <c r="AG684" i="10"/>
  <c r="AL684" i="10"/>
  <c r="AK684" i="10"/>
  <c r="AU683" i="10"/>
  <c r="AQ683" i="10"/>
  <c r="AP683" i="10"/>
  <c r="AE686" i="10"/>
  <c r="AA688" i="10"/>
  <c r="Y689" i="10"/>
  <c r="AD690" i="10" s="1"/>
  <c r="Z687" i="10"/>
  <c r="X688" i="10"/>
  <c r="AC689" i="10" s="1"/>
  <c r="AM684" i="10" l="1"/>
  <c r="AS685" i="10" s="1"/>
  <c r="AI684" i="10"/>
  <c r="AO685" i="10" s="1"/>
  <c r="AH685" i="10"/>
  <c r="AG685" i="10"/>
  <c r="AL685" i="10"/>
  <c r="AK685" i="10"/>
  <c r="AT683" i="10"/>
  <c r="AU684" i="10"/>
  <c r="AQ684" i="10"/>
  <c r="AP684" i="10"/>
  <c r="AA689" i="10"/>
  <c r="Y690" i="10"/>
  <c r="AD691" i="10" s="1"/>
  <c r="AE687" i="10"/>
  <c r="Z688" i="10"/>
  <c r="X689" i="10"/>
  <c r="AC690" i="10" s="1"/>
  <c r="AI685" i="10" l="1"/>
  <c r="AO686" i="10" s="1"/>
  <c r="AM685" i="10"/>
  <c r="AS686" i="10" s="1"/>
  <c r="AH686" i="10"/>
  <c r="AG686" i="10"/>
  <c r="AL686" i="10"/>
  <c r="AK686" i="10"/>
  <c r="AP685" i="10"/>
  <c r="AQ685" i="10"/>
  <c r="AT684" i="10"/>
  <c r="AU685" i="10"/>
  <c r="AE688" i="10"/>
  <c r="AA690" i="10"/>
  <c r="Y691" i="10"/>
  <c r="AD692" i="10" s="1"/>
  <c r="Z689" i="10"/>
  <c r="X690" i="10"/>
  <c r="AC691" i="10" s="1"/>
  <c r="AM686" i="10" l="1"/>
  <c r="AS687" i="10" s="1"/>
  <c r="AI686" i="10"/>
  <c r="AO687" i="10" s="1"/>
  <c r="AH687" i="10"/>
  <c r="AG687" i="10"/>
  <c r="AL687" i="10"/>
  <c r="AK687" i="10"/>
  <c r="AU686" i="10"/>
  <c r="AT685" i="10"/>
  <c r="AT686" i="10" s="1"/>
  <c r="AQ686" i="10"/>
  <c r="AP686" i="10"/>
  <c r="AA691" i="10"/>
  <c r="Y692" i="10"/>
  <c r="AD693" i="10" s="1"/>
  <c r="AE689" i="10"/>
  <c r="Z690" i="10"/>
  <c r="X691" i="10"/>
  <c r="AC692" i="10" s="1"/>
  <c r="AM687" i="10" l="1"/>
  <c r="AS688" i="10" s="1"/>
  <c r="AI687" i="10"/>
  <c r="AO688" i="10" s="1"/>
  <c r="AH688" i="10"/>
  <c r="AG688" i="10"/>
  <c r="AL688" i="10"/>
  <c r="AK688" i="10"/>
  <c r="AU687" i="10"/>
  <c r="AQ687" i="10"/>
  <c r="AE690" i="10"/>
  <c r="AA692" i="10"/>
  <c r="Y693" i="10"/>
  <c r="AD694" i="10" s="1"/>
  <c r="Z691" i="10"/>
  <c r="X692" i="10"/>
  <c r="AC693" i="10" s="1"/>
  <c r="AP687" i="10"/>
  <c r="AM688" i="10" l="1"/>
  <c r="AS689" i="10" s="1"/>
  <c r="AI688" i="10"/>
  <c r="AO689" i="10" s="1"/>
  <c r="AG689" i="10"/>
  <c r="AH689" i="10"/>
  <c r="AL689" i="10"/>
  <c r="AK689" i="10"/>
  <c r="AT687" i="10"/>
  <c r="AU688" i="10"/>
  <c r="AQ688" i="10"/>
  <c r="Z692" i="10"/>
  <c r="X693" i="10"/>
  <c r="AC694" i="10" s="1"/>
  <c r="AA693" i="10"/>
  <c r="Y694" i="10"/>
  <c r="AD695" i="10" s="1"/>
  <c r="AP688" i="10"/>
  <c r="AE691" i="10"/>
  <c r="AM689" i="10" l="1"/>
  <c r="AS690" i="10" s="1"/>
  <c r="AI689" i="10"/>
  <c r="AO690" i="10" s="1"/>
  <c r="AG690" i="10"/>
  <c r="AH690" i="10"/>
  <c r="AL690" i="10"/>
  <c r="AK690" i="10"/>
  <c r="AU689" i="10"/>
  <c r="AT688" i="10"/>
  <c r="AT689" i="10" s="1"/>
  <c r="AQ689" i="10"/>
  <c r="AP689" i="10"/>
  <c r="AE692" i="10"/>
  <c r="Z693" i="10"/>
  <c r="X694" i="10"/>
  <c r="AC695" i="10" s="1"/>
  <c r="AA694" i="10"/>
  <c r="Y695" i="10"/>
  <c r="AD696" i="10" s="1"/>
  <c r="AM690" i="10" l="1"/>
  <c r="AS691" i="10" s="1"/>
  <c r="AI690" i="10"/>
  <c r="AO691" i="10" s="1"/>
  <c r="AH691" i="10"/>
  <c r="AG691" i="10"/>
  <c r="AL691" i="10"/>
  <c r="AK691" i="10"/>
  <c r="AU690" i="10"/>
  <c r="AQ690" i="10"/>
  <c r="AT690" i="10"/>
  <c r="AP690" i="10"/>
  <c r="AE693" i="10"/>
  <c r="Z694" i="10"/>
  <c r="X695" i="10"/>
  <c r="AC696" i="10" s="1"/>
  <c r="AA695" i="10"/>
  <c r="Y696" i="10"/>
  <c r="AD697" i="10" s="1"/>
  <c r="AM691" i="10" l="1"/>
  <c r="AS692" i="10" s="1"/>
  <c r="AI691" i="10"/>
  <c r="AO692" i="10" s="1"/>
  <c r="AH692" i="10"/>
  <c r="AG692" i="10"/>
  <c r="AL692" i="10"/>
  <c r="AK692" i="10"/>
  <c r="AP691" i="10"/>
  <c r="AQ691" i="10"/>
  <c r="AU691" i="10"/>
  <c r="AA696" i="10"/>
  <c r="Y697" i="10"/>
  <c r="AD698" i="10" s="1"/>
  <c r="AE694" i="10"/>
  <c r="Z695" i="10"/>
  <c r="X696" i="10"/>
  <c r="AC697" i="10" s="1"/>
  <c r="AI692" i="10" l="1"/>
  <c r="AO693" i="10" s="1"/>
  <c r="AM692" i="10"/>
  <c r="AS693" i="10" s="1"/>
  <c r="AH693" i="10"/>
  <c r="AG693" i="10"/>
  <c r="AL693" i="10"/>
  <c r="AK693" i="10"/>
  <c r="AQ692" i="10"/>
  <c r="AP692" i="10"/>
  <c r="AT691" i="10"/>
  <c r="AE695" i="10"/>
  <c r="Z696" i="10"/>
  <c r="X697" i="10"/>
  <c r="AC698" i="10" s="1"/>
  <c r="AA697" i="10"/>
  <c r="Y698" i="10"/>
  <c r="AD699" i="10" s="1"/>
  <c r="AI693" i="10" l="1"/>
  <c r="AO694" i="10" s="1"/>
  <c r="AM693" i="10"/>
  <c r="AS694" i="10" s="1"/>
  <c r="AH694" i="10"/>
  <c r="AG694" i="10"/>
  <c r="AL694" i="10"/>
  <c r="AK694" i="10"/>
  <c r="AT692" i="10"/>
  <c r="AQ693" i="10"/>
  <c r="AU692" i="10"/>
  <c r="AE696" i="10"/>
  <c r="AA698" i="10"/>
  <c r="Y699" i="10"/>
  <c r="AD700" i="10" s="1"/>
  <c r="Z697" i="10"/>
  <c r="X698" i="10"/>
  <c r="AC699" i="10" s="1"/>
  <c r="AM694" i="10" l="1"/>
  <c r="AS695" i="10" s="1"/>
  <c r="AI694" i="10"/>
  <c r="AO695" i="10" s="1"/>
  <c r="AH695" i="10"/>
  <c r="AG695" i="10"/>
  <c r="AL695" i="10"/>
  <c r="AK695" i="10"/>
  <c r="AT693" i="10"/>
  <c r="AP693" i="10"/>
  <c r="AQ694" i="10"/>
  <c r="AU693" i="10"/>
  <c r="AA699" i="10"/>
  <c r="Y700" i="10"/>
  <c r="AD701" i="10" s="1"/>
  <c r="Z698" i="10"/>
  <c r="X699" i="10"/>
  <c r="AC700" i="10" s="1"/>
  <c r="AE697" i="10"/>
  <c r="AM695" i="10" l="1"/>
  <c r="AS696" i="10" s="1"/>
  <c r="AI695" i="10"/>
  <c r="AO696" i="10" s="1"/>
  <c r="AG696" i="10"/>
  <c r="AK696" i="10"/>
  <c r="AL696" i="10"/>
  <c r="AH696" i="10"/>
  <c r="AT694" i="10"/>
  <c r="AT695" i="10" s="1"/>
  <c r="AP694" i="10"/>
  <c r="AP695" i="10" s="1"/>
  <c r="AU694" i="10"/>
  <c r="AU695" i="10" s="1"/>
  <c r="AQ695" i="10"/>
  <c r="AE698" i="10"/>
  <c r="Z699" i="10"/>
  <c r="X700" i="10"/>
  <c r="AC701" i="10" s="1"/>
  <c r="AA700" i="10"/>
  <c r="Y701" i="10"/>
  <c r="AD702" i="10" s="1"/>
  <c r="AM696" i="10" l="1"/>
  <c r="AS697" i="10" s="1"/>
  <c r="AI696" i="10"/>
  <c r="AO697" i="10" s="1"/>
  <c r="AG697" i="10"/>
  <c r="AL697" i="10"/>
  <c r="AH697" i="10"/>
  <c r="AK697" i="10"/>
  <c r="AT696" i="10"/>
  <c r="AQ696" i="10"/>
  <c r="AP696" i="10"/>
  <c r="Z700" i="10"/>
  <c r="X701" i="10"/>
  <c r="AC702" i="10" s="1"/>
  <c r="AA701" i="10"/>
  <c r="Y702" i="10"/>
  <c r="AD703" i="10" s="1"/>
  <c r="AE699" i="10"/>
  <c r="AM697" i="10" l="1"/>
  <c r="AS698" i="10" s="1"/>
  <c r="AI697" i="10"/>
  <c r="AO698" i="10" s="1"/>
  <c r="AG698" i="10"/>
  <c r="AH698" i="10"/>
  <c r="AL698" i="10"/>
  <c r="AK698" i="10"/>
  <c r="AT697" i="10"/>
  <c r="AU696" i="10"/>
  <c r="AQ697" i="10"/>
  <c r="AA702" i="10"/>
  <c r="Y703" i="10"/>
  <c r="AD704" i="10" s="1"/>
  <c r="Z701" i="10"/>
  <c r="X702" i="10"/>
  <c r="AC703" i="10" s="1"/>
  <c r="AE700" i="10"/>
  <c r="AP697" i="10"/>
  <c r="AM698" i="10" l="1"/>
  <c r="AS699" i="10" s="1"/>
  <c r="AI698" i="10"/>
  <c r="AO699" i="10" s="1"/>
  <c r="AH699" i="10"/>
  <c r="AG699" i="10"/>
  <c r="AL699" i="10"/>
  <c r="AK699" i="10"/>
  <c r="AQ698" i="10"/>
  <c r="AU697" i="10"/>
  <c r="AE701" i="10"/>
  <c r="AA703" i="10"/>
  <c r="Y704" i="10"/>
  <c r="AD705" i="10" s="1"/>
  <c r="Z702" i="10"/>
  <c r="X703" i="10"/>
  <c r="AC704" i="10" s="1"/>
  <c r="AM699" i="10" l="1"/>
  <c r="AS700" i="10" s="1"/>
  <c r="AI699" i="10"/>
  <c r="AO700" i="10" s="1"/>
  <c r="AG700" i="10"/>
  <c r="AL700" i="10"/>
  <c r="AK700" i="10"/>
  <c r="AH700" i="10"/>
  <c r="AU698" i="10"/>
  <c r="AT698" i="10"/>
  <c r="AP698" i="10"/>
  <c r="AQ699" i="10"/>
  <c r="AE702" i="10"/>
  <c r="AA704" i="10"/>
  <c r="Y705" i="10"/>
  <c r="AD706" i="10" s="1"/>
  <c r="Z703" i="10"/>
  <c r="X704" i="10"/>
  <c r="AC705" i="10" s="1"/>
  <c r="AM700" i="10" l="1"/>
  <c r="AS701" i="10" s="1"/>
  <c r="AI700" i="10"/>
  <c r="AO701" i="10" s="1"/>
  <c r="AH701" i="10"/>
  <c r="AL701" i="10"/>
  <c r="AK701" i="10"/>
  <c r="AG701" i="10"/>
  <c r="AU699" i="10"/>
  <c r="AP699" i="10"/>
  <c r="AT699" i="10"/>
  <c r="AQ700" i="10"/>
  <c r="Z704" i="10"/>
  <c r="X705" i="10"/>
  <c r="AC706" i="10" s="1"/>
  <c r="AA705" i="10"/>
  <c r="Y706" i="10"/>
  <c r="AD707" i="10" s="1"/>
  <c r="AE703" i="10"/>
  <c r="AM701" i="10" l="1"/>
  <c r="AS702" i="10" s="1"/>
  <c r="AI701" i="10"/>
  <c r="AO702" i="10" s="1"/>
  <c r="AH702" i="10"/>
  <c r="AG702" i="10"/>
  <c r="AL702" i="10"/>
  <c r="AK702" i="10"/>
  <c r="AU700" i="10"/>
  <c r="AT700" i="10"/>
  <c r="AP700" i="10"/>
  <c r="AQ701" i="10"/>
  <c r="AA706" i="10"/>
  <c r="Y707" i="10"/>
  <c r="AD708" i="10" s="1"/>
  <c r="AE704" i="10"/>
  <c r="Z705" i="10"/>
  <c r="X706" i="10"/>
  <c r="AC707" i="10" s="1"/>
  <c r="AM702" i="10" l="1"/>
  <c r="AS703" i="10" s="1"/>
  <c r="AI702" i="10"/>
  <c r="AO703" i="10" s="1"/>
  <c r="AH703" i="10"/>
  <c r="AG703" i="10"/>
  <c r="AL703" i="10"/>
  <c r="AK703" i="10"/>
  <c r="AU701" i="10"/>
  <c r="AP701" i="10"/>
  <c r="AP702" i="10" s="1"/>
  <c r="AT701" i="10"/>
  <c r="AQ702" i="10"/>
  <c r="AA707" i="10"/>
  <c r="Y708" i="10"/>
  <c r="AD709" i="10" s="1"/>
  <c r="Z706" i="10"/>
  <c r="X707" i="10"/>
  <c r="AC708" i="10" s="1"/>
  <c r="AE705" i="10"/>
  <c r="AM703" i="10" l="1"/>
  <c r="AS704" i="10" s="1"/>
  <c r="AI703" i="10"/>
  <c r="AO704" i="10" s="1"/>
  <c r="AH704" i="10"/>
  <c r="AG704" i="10"/>
  <c r="AL704" i="10"/>
  <c r="AK704" i="10"/>
  <c r="AU702" i="10"/>
  <c r="AU703" i="10" s="1"/>
  <c r="AT702" i="10"/>
  <c r="AT703" i="10" s="1"/>
  <c r="AQ703" i="10"/>
  <c r="AP703" i="10"/>
  <c r="Z707" i="10"/>
  <c r="X708" i="10"/>
  <c r="AC709" i="10" s="1"/>
  <c r="AA708" i="10"/>
  <c r="Y709" i="10"/>
  <c r="AD710" i="10" s="1"/>
  <c r="AE706" i="10"/>
  <c r="AM704" i="10" l="1"/>
  <c r="AS705" i="10" s="1"/>
  <c r="AI704" i="10"/>
  <c r="AO705" i="10" s="1"/>
  <c r="AH705" i="10"/>
  <c r="AG705" i="10"/>
  <c r="AL705" i="10"/>
  <c r="AK705" i="10"/>
  <c r="AU704" i="10"/>
  <c r="AQ704" i="10"/>
  <c r="AP704" i="10"/>
  <c r="Z708" i="10"/>
  <c r="X709" i="10"/>
  <c r="AC710" i="10" s="1"/>
  <c r="AA709" i="10"/>
  <c r="Y710" i="10"/>
  <c r="AD711" i="10" s="1"/>
  <c r="AT704" i="10"/>
  <c r="AE707" i="10"/>
  <c r="AM705" i="10" l="1"/>
  <c r="AS706" i="10" s="1"/>
  <c r="AI705" i="10"/>
  <c r="AO706" i="10" s="1"/>
  <c r="AH706" i="10"/>
  <c r="AG706" i="10"/>
  <c r="AK706" i="10"/>
  <c r="AL706" i="10"/>
  <c r="AP705" i="10"/>
  <c r="AQ705" i="10"/>
  <c r="AU705" i="10"/>
  <c r="AT705" i="10"/>
  <c r="AE708" i="10"/>
  <c r="Z709" i="10"/>
  <c r="X710" i="10"/>
  <c r="AC711" i="10" s="1"/>
  <c r="AA710" i="10"/>
  <c r="Y711" i="10"/>
  <c r="AD712" i="10" s="1"/>
  <c r="AM706" i="10" l="1"/>
  <c r="AS707" i="10" s="1"/>
  <c r="AI706" i="10"/>
  <c r="AO707" i="10" s="1"/>
  <c r="AK707" i="10"/>
  <c r="AL707" i="10"/>
  <c r="AH707" i="10"/>
  <c r="AG707" i="10"/>
  <c r="AP706" i="10"/>
  <c r="AQ706" i="10"/>
  <c r="AT706" i="10"/>
  <c r="AU706" i="10"/>
  <c r="AE709" i="10"/>
  <c r="AA711" i="10"/>
  <c r="Y712" i="10"/>
  <c r="AD713" i="10" s="1"/>
  <c r="Z710" i="10"/>
  <c r="X711" i="10"/>
  <c r="AC712" i="10" s="1"/>
  <c r="AI707" i="10" l="1"/>
  <c r="AO708" i="10" s="1"/>
  <c r="AM707" i="10"/>
  <c r="AS708" i="10" s="1"/>
  <c r="AG708" i="10"/>
  <c r="AL708" i="10"/>
  <c r="AK708" i="10"/>
  <c r="AH708" i="10"/>
  <c r="AU707" i="10"/>
  <c r="AQ707" i="10"/>
  <c r="AP707" i="10"/>
  <c r="Z711" i="10"/>
  <c r="X712" i="10"/>
  <c r="AC713" i="10" s="1"/>
  <c r="AT707" i="10"/>
  <c r="AA712" i="10"/>
  <c r="Y713" i="10"/>
  <c r="AD714" i="10" s="1"/>
  <c r="AE710" i="10"/>
  <c r="AM708" i="10" l="1"/>
  <c r="AS709" i="10" s="1"/>
  <c r="AI708" i="10"/>
  <c r="AO709" i="10" s="1"/>
  <c r="AH709" i="10"/>
  <c r="AL709" i="10"/>
  <c r="AK709" i="10"/>
  <c r="AG709" i="10"/>
  <c r="AU708" i="10"/>
  <c r="AQ708" i="10"/>
  <c r="AA713" i="10"/>
  <c r="Y714" i="10"/>
  <c r="AD715" i="10" s="1"/>
  <c r="Z712" i="10"/>
  <c r="X713" i="10"/>
  <c r="AC714" i="10" s="1"/>
  <c r="AT708" i="10"/>
  <c r="AE711" i="10"/>
  <c r="AP708" i="10"/>
  <c r="AI709" i="10" l="1"/>
  <c r="AO710" i="10" s="1"/>
  <c r="AM709" i="10"/>
  <c r="AS710" i="10" s="1"/>
  <c r="AK710" i="10"/>
  <c r="AH710" i="10"/>
  <c r="AG710" i="10"/>
  <c r="AL710" i="10"/>
  <c r="AQ709" i="10"/>
  <c r="AU709" i="10"/>
  <c r="AP709" i="10"/>
  <c r="AE712" i="10"/>
  <c r="Z713" i="10"/>
  <c r="X714" i="10"/>
  <c r="AC715" i="10" s="1"/>
  <c r="AA714" i="10"/>
  <c r="Y715" i="10"/>
  <c r="AD716" i="10" s="1"/>
  <c r="AI710" i="10" l="1"/>
  <c r="AO711" i="10" s="1"/>
  <c r="AM710" i="10"/>
  <c r="AS711" i="10" s="1"/>
  <c r="AH711" i="10"/>
  <c r="AG711" i="10"/>
  <c r="AL711" i="10"/>
  <c r="AK711" i="10"/>
  <c r="AT709" i="10"/>
  <c r="AT710" i="10" s="1"/>
  <c r="AU710" i="10"/>
  <c r="AQ710" i="10"/>
  <c r="AP710" i="10"/>
  <c r="AE713" i="10"/>
  <c r="AA715" i="10"/>
  <c r="Y716" i="10"/>
  <c r="AD717" i="10" s="1"/>
  <c r="Z714" i="10"/>
  <c r="X715" i="10"/>
  <c r="AC716" i="10" s="1"/>
  <c r="AM711" i="10" l="1"/>
  <c r="AS712" i="10" s="1"/>
  <c r="AI711" i="10"/>
  <c r="AO712" i="10" s="1"/>
  <c r="AG712" i="10"/>
  <c r="AL712" i="10"/>
  <c r="AK712" i="10"/>
  <c r="AH712" i="10"/>
  <c r="AQ711" i="10"/>
  <c r="AP711" i="10"/>
  <c r="AT711" i="10"/>
  <c r="AU711" i="10"/>
  <c r="AA716" i="10"/>
  <c r="Y717" i="10"/>
  <c r="AD718" i="10" s="1"/>
  <c r="AE714" i="10"/>
  <c r="Z715" i="10"/>
  <c r="X716" i="10"/>
  <c r="AC717" i="10" s="1"/>
  <c r="AI712" i="10" l="1"/>
  <c r="AO713" i="10" s="1"/>
  <c r="AM712" i="10"/>
  <c r="AS713" i="10" s="1"/>
  <c r="AG713" i="10"/>
  <c r="AL713" i="10"/>
  <c r="AH713" i="10"/>
  <c r="AK713" i="10"/>
  <c r="AU712" i="10"/>
  <c r="AT712" i="10"/>
  <c r="AQ712" i="10"/>
  <c r="AP712" i="10"/>
  <c r="Z716" i="10"/>
  <c r="X717" i="10"/>
  <c r="AC718" i="10" s="1"/>
  <c r="AE715" i="10"/>
  <c r="AA717" i="10"/>
  <c r="Y718" i="10"/>
  <c r="AD719" i="10" s="1"/>
  <c r="AM713" i="10" l="1"/>
  <c r="AS714" i="10" s="1"/>
  <c r="AI713" i="10"/>
  <c r="AO714" i="10" s="1"/>
  <c r="AH714" i="10"/>
  <c r="AL714" i="10"/>
  <c r="AK714" i="10"/>
  <c r="AG714" i="10"/>
  <c r="AU713" i="10"/>
  <c r="AT713" i="10"/>
  <c r="AQ713" i="10"/>
  <c r="AP713" i="10"/>
  <c r="AA718" i="10"/>
  <c r="Y719" i="10"/>
  <c r="AD720" i="10" s="1"/>
  <c r="AE716" i="10"/>
  <c r="Z717" i="10"/>
  <c r="X718" i="10"/>
  <c r="AC719" i="10" s="1"/>
  <c r="AM714" i="10" l="1"/>
  <c r="AS715" i="10" s="1"/>
  <c r="AI714" i="10"/>
  <c r="AO715" i="10" s="1"/>
  <c r="AK715" i="10"/>
  <c r="AH715" i="10"/>
  <c r="AG715" i="10"/>
  <c r="AL715" i="10"/>
  <c r="AU714" i="10"/>
  <c r="AQ714" i="10"/>
  <c r="AP714" i="10"/>
  <c r="AT714" i="10"/>
  <c r="Z718" i="10"/>
  <c r="X719" i="10"/>
  <c r="AC720" i="10" s="1"/>
  <c r="AA719" i="10"/>
  <c r="Y720" i="10"/>
  <c r="AD721" i="10" s="1"/>
  <c r="AE717" i="10"/>
  <c r="AI715" i="10" l="1"/>
  <c r="AO716" i="10" s="1"/>
  <c r="AM715" i="10"/>
  <c r="AS716" i="10" s="1"/>
  <c r="AH716" i="10"/>
  <c r="AG716" i="10"/>
  <c r="AL716" i="10"/>
  <c r="AK716" i="10"/>
  <c r="AQ715" i="10"/>
  <c r="AP715" i="10"/>
  <c r="AA720" i="10"/>
  <c r="Y721" i="10"/>
  <c r="AD722" i="10" s="1"/>
  <c r="AU715" i="10"/>
  <c r="AT715" i="10"/>
  <c r="Z719" i="10"/>
  <c r="X720" i="10"/>
  <c r="AC721" i="10" s="1"/>
  <c r="AE718" i="10"/>
  <c r="AM716" i="10" l="1"/>
  <c r="AS717" i="10" s="1"/>
  <c r="AI716" i="10"/>
  <c r="AO717" i="10" s="1"/>
  <c r="AH717" i="10"/>
  <c r="AG717" i="10"/>
  <c r="AL717" i="10"/>
  <c r="AK717" i="10"/>
  <c r="AQ716" i="10"/>
  <c r="AU716" i="10"/>
  <c r="AA721" i="10"/>
  <c r="Y722" i="10"/>
  <c r="AD723" i="10" s="1"/>
  <c r="AE719" i="10"/>
  <c r="Z720" i="10"/>
  <c r="X721" i="10"/>
  <c r="AC722" i="10" s="1"/>
  <c r="AP716" i="10"/>
  <c r="AT716" i="10"/>
  <c r="AM717" i="10" l="1"/>
  <c r="AS718" i="10" s="1"/>
  <c r="AI717" i="10"/>
  <c r="AO718" i="10" s="1"/>
  <c r="AH718" i="10"/>
  <c r="AK718" i="10"/>
  <c r="AG718" i="10"/>
  <c r="AL718" i="10"/>
  <c r="AQ717" i="10"/>
  <c r="AU717" i="10"/>
  <c r="Z721" i="10"/>
  <c r="X722" i="10"/>
  <c r="AC723" i="10" s="1"/>
  <c r="AA722" i="10"/>
  <c r="Y723" i="10"/>
  <c r="AD724" i="10" s="1"/>
  <c r="AT717" i="10"/>
  <c r="AE720" i="10"/>
  <c r="AM718" i="10" l="1"/>
  <c r="AS719" i="10" s="1"/>
  <c r="AI718" i="10"/>
  <c r="AO719" i="10" s="1"/>
  <c r="AH719" i="10"/>
  <c r="AG719" i="10"/>
  <c r="AL719" i="10"/>
  <c r="AK719" i="10"/>
  <c r="AQ718" i="10"/>
  <c r="AT718" i="10"/>
  <c r="AP717" i="10"/>
  <c r="AP718" i="10" s="1"/>
  <c r="AU718" i="10"/>
  <c r="AE721" i="10"/>
  <c r="AA723" i="10"/>
  <c r="Y724" i="10"/>
  <c r="AD725" i="10" s="1"/>
  <c r="Z722" i="10"/>
  <c r="X723" i="10"/>
  <c r="AC724" i="10" s="1"/>
  <c r="AI719" i="10" l="1"/>
  <c r="AO720" i="10" s="1"/>
  <c r="AM719" i="10"/>
  <c r="AS720" i="10" s="1"/>
  <c r="AH720" i="10"/>
  <c r="AG720" i="10"/>
  <c r="AL720" i="10"/>
  <c r="AK720" i="10"/>
  <c r="AU719" i="10"/>
  <c r="AQ719" i="10"/>
  <c r="AP719" i="10"/>
  <c r="AE722" i="10"/>
  <c r="AA724" i="10"/>
  <c r="Y725" i="10"/>
  <c r="AD726" i="10" s="1"/>
  <c r="Z723" i="10"/>
  <c r="X724" i="10"/>
  <c r="AC725" i="10" s="1"/>
  <c r="AM720" i="10" l="1"/>
  <c r="AS721" i="10" s="1"/>
  <c r="AI720" i="10"/>
  <c r="AO721" i="10" s="1"/>
  <c r="AK721" i="10"/>
  <c r="AG721" i="10"/>
  <c r="AH721" i="10"/>
  <c r="AL721" i="10"/>
  <c r="AU720" i="10"/>
  <c r="AQ720" i="10"/>
  <c r="AT719" i="10"/>
  <c r="AT720" i="10" s="1"/>
  <c r="AP720" i="10"/>
  <c r="AE723" i="10"/>
  <c r="AA725" i="10"/>
  <c r="Y726" i="10"/>
  <c r="AD727" i="10" s="1"/>
  <c r="Z724" i="10"/>
  <c r="X725" i="10"/>
  <c r="AC726" i="10" s="1"/>
  <c r="AI721" i="10" l="1"/>
  <c r="AO722" i="10" s="1"/>
  <c r="AM721" i="10"/>
  <c r="AS722" i="10" s="1"/>
  <c r="AH722" i="10"/>
  <c r="AG722" i="10"/>
  <c r="AL722" i="10"/>
  <c r="AK722" i="10"/>
  <c r="AT721" i="10"/>
  <c r="AU721" i="10"/>
  <c r="AQ721" i="10"/>
  <c r="AA726" i="10"/>
  <c r="Y727" i="10"/>
  <c r="AD728" i="10" s="1"/>
  <c r="Z725" i="10"/>
  <c r="X726" i="10"/>
  <c r="AC727" i="10" s="1"/>
  <c r="AE724" i="10"/>
  <c r="AM722" i="10" l="1"/>
  <c r="AS723" i="10" s="1"/>
  <c r="AI722" i="10"/>
  <c r="AO723" i="10" s="1"/>
  <c r="AH723" i="10"/>
  <c r="AG723" i="10"/>
  <c r="AL723" i="10"/>
  <c r="AK723" i="10"/>
  <c r="AP721" i="10"/>
  <c r="AQ722" i="10"/>
  <c r="AU722" i="10"/>
  <c r="AA727" i="10"/>
  <c r="Y728" i="10"/>
  <c r="AD729" i="10" s="1"/>
  <c r="AE725" i="10"/>
  <c r="Z726" i="10"/>
  <c r="X727" i="10"/>
  <c r="AC728" i="10" s="1"/>
  <c r="AM723" i="10" l="1"/>
  <c r="AS724" i="10" s="1"/>
  <c r="AI723" i="10"/>
  <c r="AO724" i="10" s="1"/>
  <c r="AH724" i="10"/>
  <c r="AG724" i="10"/>
  <c r="AL724" i="10"/>
  <c r="AK724" i="10"/>
  <c r="AQ723" i="10"/>
  <c r="AP722" i="10"/>
  <c r="AP723" i="10" s="1"/>
  <c r="AT722" i="10"/>
  <c r="AU723" i="10"/>
  <c r="AE726" i="10"/>
  <c r="Z727" i="10"/>
  <c r="X728" i="10"/>
  <c r="AC729" i="10" s="1"/>
  <c r="AA728" i="10"/>
  <c r="Y729" i="10"/>
  <c r="AD730" i="10" s="1"/>
  <c r="AM724" i="10" l="1"/>
  <c r="AS725" i="10" s="1"/>
  <c r="AI724" i="10"/>
  <c r="AO725" i="10" s="1"/>
  <c r="AH725" i="10"/>
  <c r="AG725" i="10"/>
  <c r="AL725" i="10"/>
  <c r="AK725" i="10"/>
  <c r="AQ724" i="10"/>
  <c r="AT723" i="10"/>
  <c r="AT724" i="10" s="1"/>
  <c r="AU724" i="10"/>
  <c r="Z728" i="10"/>
  <c r="X729" i="10"/>
  <c r="AC730" i="10" s="1"/>
  <c r="AA729" i="10"/>
  <c r="Y730" i="10"/>
  <c r="AD731" i="10" s="1"/>
  <c r="AE727" i="10"/>
  <c r="AP724" i="10"/>
  <c r="AI725" i="10" l="1"/>
  <c r="AO726" i="10" s="1"/>
  <c r="AM725" i="10"/>
  <c r="AS726" i="10" s="1"/>
  <c r="AH726" i="10"/>
  <c r="AG726" i="10"/>
  <c r="AL726" i="10"/>
  <c r="AK726" i="10"/>
  <c r="AQ725" i="10"/>
  <c r="AU725" i="10"/>
  <c r="AA730" i="10"/>
  <c r="Y731" i="10"/>
  <c r="AD732" i="10" s="1"/>
  <c r="Z729" i="10"/>
  <c r="X730" i="10"/>
  <c r="AC731" i="10" s="1"/>
  <c r="AT725" i="10"/>
  <c r="AE728" i="10"/>
  <c r="AM726" i="10" l="1"/>
  <c r="AS727" i="10" s="1"/>
  <c r="AI726" i="10"/>
  <c r="AO727" i="10" s="1"/>
  <c r="AH727" i="10"/>
  <c r="AG727" i="10"/>
  <c r="AL727" i="10"/>
  <c r="AK727" i="10"/>
  <c r="AQ726" i="10"/>
  <c r="AP725" i="10"/>
  <c r="AP726" i="10" s="1"/>
  <c r="AT726" i="10"/>
  <c r="AU726" i="10"/>
  <c r="AA731" i="10"/>
  <c r="Y732" i="10"/>
  <c r="AD733" i="10" s="1"/>
  <c r="AE729" i="10"/>
  <c r="Z730" i="10"/>
  <c r="X731" i="10"/>
  <c r="AC732" i="10" s="1"/>
  <c r="AM727" i="10" l="1"/>
  <c r="AS728" i="10" s="1"/>
  <c r="AI727" i="10"/>
  <c r="AO728" i="10" s="1"/>
  <c r="AH728" i="10"/>
  <c r="AG728" i="10"/>
  <c r="AL728" i="10"/>
  <c r="AK728" i="10"/>
  <c r="AU727" i="10"/>
  <c r="AT727" i="10"/>
  <c r="AQ727" i="10"/>
  <c r="AP727" i="10"/>
  <c r="Z731" i="10"/>
  <c r="X732" i="10"/>
  <c r="AC733" i="10" s="1"/>
  <c r="AE730" i="10"/>
  <c r="AA732" i="10"/>
  <c r="Y733" i="10"/>
  <c r="AD734" i="10" s="1"/>
  <c r="AI728" i="10" l="1"/>
  <c r="AO729" i="10" s="1"/>
  <c r="AM728" i="10"/>
  <c r="AS729" i="10" s="1"/>
  <c r="AH729" i="10"/>
  <c r="AL729" i="10"/>
  <c r="AK729" i="10"/>
  <c r="AG729" i="10"/>
  <c r="AQ728" i="10"/>
  <c r="AP728" i="10"/>
  <c r="AU728" i="10"/>
  <c r="AA733" i="10"/>
  <c r="Y734" i="10"/>
  <c r="AD735" i="10" s="1"/>
  <c r="AE731" i="10"/>
  <c r="Z732" i="10"/>
  <c r="X733" i="10"/>
  <c r="AC734" i="10" s="1"/>
  <c r="AM729" i="10" l="1"/>
  <c r="AS730" i="10" s="1"/>
  <c r="AI729" i="10"/>
  <c r="AO730" i="10" s="1"/>
  <c r="AG730" i="10"/>
  <c r="AH730" i="10"/>
  <c r="AL730" i="10"/>
  <c r="AK730" i="10"/>
  <c r="AQ729" i="10"/>
  <c r="AT728" i="10"/>
  <c r="AT729" i="10" s="1"/>
  <c r="AU729" i="10"/>
  <c r="AP729" i="10"/>
  <c r="AE732" i="10"/>
  <c r="AA734" i="10"/>
  <c r="Y735" i="10"/>
  <c r="AD736" i="10" s="1"/>
  <c r="Z733" i="10"/>
  <c r="X734" i="10"/>
  <c r="AC735" i="10" s="1"/>
  <c r="AM730" i="10" l="1"/>
  <c r="AS731" i="10" s="1"/>
  <c r="AI730" i="10"/>
  <c r="AO731" i="10" s="1"/>
  <c r="AH731" i="10"/>
  <c r="AG731" i="10"/>
  <c r="AL731" i="10"/>
  <c r="AK731" i="10"/>
  <c r="AQ730" i="10"/>
  <c r="AU730" i="10"/>
  <c r="AP730" i="10"/>
  <c r="AE733" i="10"/>
  <c r="Z734" i="10"/>
  <c r="X735" i="10"/>
  <c r="AC736" i="10" s="1"/>
  <c r="AT730" i="10"/>
  <c r="AA735" i="10"/>
  <c r="Y736" i="10"/>
  <c r="AD737" i="10" s="1"/>
  <c r="AM731" i="10" l="1"/>
  <c r="AS732" i="10" s="1"/>
  <c r="AI731" i="10"/>
  <c r="AO732" i="10" s="1"/>
  <c r="AH732" i="10"/>
  <c r="AG732" i="10"/>
  <c r="AL732" i="10"/>
  <c r="AK732" i="10"/>
  <c r="AQ731" i="10"/>
  <c r="AP731" i="10"/>
  <c r="AT731" i="10"/>
  <c r="AU731" i="10"/>
  <c r="Z735" i="10"/>
  <c r="X736" i="10"/>
  <c r="AC737" i="10" s="1"/>
  <c r="AE734" i="10"/>
  <c r="AA736" i="10"/>
  <c r="Y737" i="10"/>
  <c r="AD738" i="10" s="1"/>
  <c r="AI732" i="10" l="1"/>
  <c r="AO733" i="10" s="1"/>
  <c r="AM732" i="10"/>
  <c r="AS733" i="10" s="1"/>
  <c r="AG733" i="10"/>
  <c r="AK733" i="10"/>
  <c r="AH733" i="10"/>
  <c r="AL733" i="10"/>
  <c r="AU732" i="10"/>
  <c r="AQ732" i="10"/>
  <c r="AP732" i="10"/>
  <c r="AE735" i="10"/>
  <c r="Z736" i="10"/>
  <c r="X737" i="10"/>
  <c r="AC738" i="10" s="1"/>
  <c r="AA737" i="10"/>
  <c r="Y738" i="10"/>
  <c r="AD739" i="10" s="1"/>
  <c r="AT732" i="10"/>
  <c r="AM733" i="10" l="1"/>
  <c r="AS734" i="10" s="1"/>
  <c r="AI733" i="10"/>
  <c r="AO734" i="10" s="1"/>
  <c r="AH734" i="10"/>
  <c r="AG734" i="10"/>
  <c r="AL734" i="10"/>
  <c r="AK734" i="10"/>
  <c r="AP733" i="10"/>
  <c r="AQ733" i="10"/>
  <c r="AT733" i="10"/>
  <c r="AU733" i="10"/>
  <c r="AA738" i="10"/>
  <c r="Y739" i="10"/>
  <c r="AD740" i="10" s="1"/>
  <c r="AE736" i="10"/>
  <c r="Z737" i="10"/>
  <c r="X738" i="10"/>
  <c r="AC739" i="10" s="1"/>
  <c r="AM734" i="10" l="1"/>
  <c r="AS735" i="10" s="1"/>
  <c r="AI734" i="10"/>
  <c r="AO735" i="10" s="1"/>
  <c r="AH735" i="10"/>
  <c r="AG735" i="10"/>
  <c r="AL735" i="10"/>
  <c r="AK735" i="10"/>
  <c r="AU734" i="10"/>
  <c r="AT734" i="10"/>
  <c r="AQ734" i="10"/>
  <c r="AP734" i="10"/>
  <c r="Z738" i="10"/>
  <c r="X739" i="10"/>
  <c r="AC740" i="10" s="1"/>
  <c r="AE737" i="10"/>
  <c r="AA739" i="10"/>
  <c r="Y740" i="10"/>
  <c r="AD741" i="10" s="1"/>
  <c r="AI735" i="10" l="1"/>
  <c r="AO736" i="10" s="1"/>
  <c r="AM735" i="10"/>
  <c r="AS736" i="10" s="1"/>
  <c r="AK736" i="10"/>
  <c r="AH736" i="10"/>
  <c r="AG736" i="10"/>
  <c r="AL736" i="10"/>
  <c r="AU735" i="10"/>
  <c r="AQ735" i="10"/>
  <c r="AA740" i="10"/>
  <c r="Y741" i="10"/>
  <c r="AD742" i="10" s="1"/>
  <c r="AE738" i="10"/>
  <c r="AT735" i="10"/>
  <c r="AP735" i="10"/>
  <c r="Z739" i="10"/>
  <c r="X740" i="10"/>
  <c r="AC741" i="10" s="1"/>
  <c r="AI736" i="10" l="1"/>
  <c r="AO737" i="10" s="1"/>
  <c r="AM736" i="10"/>
  <c r="AS737" i="10" s="1"/>
  <c r="AG737" i="10"/>
  <c r="AH737" i="10"/>
  <c r="AL737" i="10"/>
  <c r="AK737" i="10"/>
  <c r="AU736" i="10"/>
  <c r="AT736" i="10"/>
  <c r="AQ736" i="10"/>
  <c r="AP736" i="10"/>
  <c r="Z740" i="10"/>
  <c r="X741" i="10"/>
  <c r="AC742" i="10" s="1"/>
  <c r="AA741" i="10"/>
  <c r="Y742" i="10"/>
  <c r="AD743" i="10" s="1"/>
  <c r="AE739" i="10"/>
  <c r="AI737" i="10" l="1"/>
  <c r="AO738" i="10" s="1"/>
  <c r="AM737" i="10"/>
  <c r="AS738" i="10" s="1"/>
  <c r="AG738" i="10"/>
  <c r="AH738" i="10"/>
  <c r="AL738" i="10"/>
  <c r="AK738" i="10"/>
  <c r="AQ737" i="10"/>
  <c r="AU737" i="10"/>
  <c r="AP737" i="10"/>
  <c r="AT737" i="10"/>
  <c r="Z741" i="10"/>
  <c r="X742" i="10"/>
  <c r="AC743" i="10" s="1"/>
  <c r="AE740" i="10"/>
  <c r="AA742" i="10"/>
  <c r="Y743" i="10"/>
  <c r="AD744" i="10" s="1"/>
  <c r="AM738" i="10" l="1"/>
  <c r="AS739" i="10" s="1"/>
  <c r="AI738" i="10"/>
  <c r="AO739" i="10" s="1"/>
  <c r="AL739" i="10"/>
  <c r="AK739" i="10"/>
  <c r="AH739" i="10"/>
  <c r="AG739" i="10"/>
  <c r="AQ738" i="10"/>
  <c r="AP738" i="10"/>
  <c r="AU738" i="10"/>
  <c r="AT738" i="10"/>
  <c r="AE741" i="10"/>
  <c r="AA743" i="10"/>
  <c r="Y744" i="10"/>
  <c r="AD745" i="10" s="1"/>
  <c r="Z742" i="10"/>
  <c r="X743" i="10"/>
  <c r="AC744" i="10" s="1"/>
  <c r="AI739" i="10" l="1"/>
  <c r="AO740" i="10" s="1"/>
  <c r="AM739" i="10"/>
  <c r="AS740" i="10" s="1"/>
  <c r="AG740" i="10"/>
  <c r="AL740" i="10"/>
  <c r="AK740" i="10"/>
  <c r="AH740" i="10"/>
  <c r="AP739" i="10"/>
  <c r="AT739" i="10"/>
  <c r="AU739" i="10"/>
  <c r="AA744" i="10"/>
  <c r="Y745" i="10"/>
  <c r="AD746" i="10" s="1"/>
  <c r="AE742" i="10"/>
  <c r="Z743" i="10"/>
  <c r="X744" i="10"/>
  <c r="AC745" i="10" s="1"/>
  <c r="AM740" i="10" l="1"/>
  <c r="AS741" i="10" s="1"/>
  <c r="AI740" i="10"/>
  <c r="AO741" i="10" s="1"/>
  <c r="AH741" i="10"/>
  <c r="AG741" i="10"/>
  <c r="AL741" i="10"/>
  <c r="AK741" i="10"/>
  <c r="AU740" i="10"/>
  <c r="AT740" i="10"/>
  <c r="AQ739" i="10"/>
  <c r="AE743" i="10"/>
  <c r="AA745" i="10"/>
  <c r="Y746" i="10"/>
  <c r="AD747" i="10" s="1"/>
  <c r="Z744" i="10"/>
  <c r="X745" i="10"/>
  <c r="AC746" i="10" s="1"/>
  <c r="AI741" i="10" l="1"/>
  <c r="AO742" i="10" s="1"/>
  <c r="AM741" i="10"/>
  <c r="AS742" i="10" s="1"/>
  <c r="AH742" i="10"/>
  <c r="AG742" i="10"/>
  <c r="AL742" i="10"/>
  <c r="AK742" i="10"/>
  <c r="AQ740" i="10"/>
  <c r="AQ741" i="10" s="1"/>
  <c r="AP740" i="10"/>
  <c r="AP741" i="10" s="1"/>
  <c r="AU741" i="10"/>
  <c r="AE744" i="10"/>
  <c r="Z745" i="10"/>
  <c r="X746" i="10"/>
  <c r="AC747" i="10" s="1"/>
  <c r="AA746" i="10"/>
  <c r="Y747" i="10"/>
  <c r="AD748" i="10" s="1"/>
  <c r="AM742" i="10" l="1"/>
  <c r="AS743" i="10" s="1"/>
  <c r="AI742" i="10"/>
  <c r="AO743" i="10" s="1"/>
  <c r="AG743" i="10"/>
  <c r="AK743" i="10"/>
  <c r="AH743" i="10"/>
  <c r="AL743" i="10"/>
  <c r="AU742" i="10"/>
  <c r="AT741" i="10"/>
  <c r="AT742" i="10" s="1"/>
  <c r="AQ742" i="10"/>
  <c r="Z746" i="10"/>
  <c r="X747" i="10"/>
  <c r="AC748" i="10" s="1"/>
  <c r="AE745" i="10"/>
  <c r="AA747" i="10"/>
  <c r="Y748" i="10"/>
  <c r="AD749" i="10" s="1"/>
  <c r="AP742" i="10"/>
  <c r="AM743" i="10" l="1"/>
  <c r="AS744" i="10" s="1"/>
  <c r="AI743" i="10"/>
  <c r="AO744" i="10" s="1"/>
  <c r="AH744" i="10"/>
  <c r="AG744" i="10"/>
  <c r="AK744" i="10"/>
  <c r="AL744" i="10"/>
  <c r="AQ743" i="10"/>
  <c r="AP743" i="10"/>
  <c r="AU743" i="10"/>
  <c r="AT743" i="10"/>
  <c r="AA748" i="10"/>
  <c r="Y749" i="10"/>
  <c r="AD750" i="10" s="1"/>
  <c r="AE746" i="10"/>
  <c r="Z747" i="10"/>
  <c r="X748" i="10"/>
  <c r="AC749" i="10" s="1"/>
  <c r="AI744" i="10" l="1"/>
  <c r="AO745" i="10" s="1"/>
  <c r="AM744" i="10"/>
  <c r="AS745" i="10" s="1"/>
  <c r="AH745" i="10"/>
  <c r="AG745" i="10"/>
  <c r="AL745" i="10"/>
  <c r="AK745" i="10"/>
  <c r="AU744" i="10"/>
  <c r="AT744" i="10"/>
  <c r="AP744" i="10"/>
  <c r="AQ744" i="10"/>
  <c r="Z748" i="10"/>
  <c r="X749" i="10"/>
  <c r="AC750" i="10" s="1"/>
  <c r="AA749" i="10"/>
  <c r="Y750" i="10"/>
  <c r="AD751" i="10" s="1"/>
  <c r="AE747" i="10"/>
  <c r="AM745" i="10" l="1"/>
  <c r="AS746" i="10" s="1"/>
  <c r="AI745" i="10"/>
  <c r="AO746" i="10" s="1"/>
  <c r="AH746" i="10"/>
  <c r="AK746" i="10"/>
  <c r="AG746" i="10"/>
  <c r="AL746" i="10"/>
  <c r="AT745" i="10"/>
  <c r="AU745" i="10"/>
  <c r="AQ745" i="10"/>
  <c r="Z749" i="10"/>
  <c r="X750" i="10"/>
  <c r="AC751" i="10" s="1"/>
  <c r="AE748" i="10"/>
  <c r="AA750" i="10"/>
  <c r="Y751" i="10"/>
  <c r="AD752" i="10" s="1"/>
  <c r="AI746" i="10" l="1"/>
  <c r="AO747" i="10" s="1"/>
  <c r="AM746" i="10"/>
  <c r="AS747" i="10" s="1"/>
  <c r="AH747" i="10"/>
  <c r="AL747" i="10"/>
  <c r="AG747" i="10"/>
  <c r="AK747" i="10"/>
  <c r="AU746" i="10"/>
  <c r="AP745" i="10"/>
  <c r="AQ746" i="10"/>
  <c r="AT746" i="10"/>
  <c r="AA751" i="10"/>
  <c r="Y752" i="10"/>
  <c r="AD753" i="10" s="1"/>
  <c r="AE749" i="10"/>
  <c r="Z750" i="10"/>
  <c r="X751" i="10"/>
  <c r="AC752" i="10" s="1"/>
  <c r="AM747" i="10" l="1"/>
  <c r="AS748" i="10" s="1"/>
  <c r="AI747" i="10"/>
  <c r="AO748" i="10" s="1"/>
  <c r="AG748" i="10"/>
  <c r="AH748" i="10"/>
  <c r="AL748" i="10"/>
  <c r="AK748" i="10"/>
  <c r="AQ747" i="10"/>
  <c r="AP746" i="10"/>
  <c r="AP747" i="10" s="1"/>
  <c r="AU747" i="10"/>
  <c r="AT747" i="10"/>
  <c r="AE750" i="10"/>
  <c r="Z751" i="10"/>
  <c r="X752" i="10"/>
  <c r="AC753" i="10" s="1"/>
  <c r="AA752" i="10"/>
  <c r="Y753" i="10"/>
  <c r="AD754" i="10" s="1"/>
  <c r="AM748" i="10" l="1"/>
  <c r="AS749" i="10" s="1"/>
  <c r="AI748" i="10"/>
  <c r="AO749" i="10" s="1"/>
  <c r="AG749" i="10"/>
  <c r="AL749" i="10"/>
  <c r="AK749" i="10"/>
  <c r="AH749" i="10"/>
  <c r="AQ748" i="10"/>
  <c r="AP748" i="10"/>
  <c r="AU748" i="10"/>
  <c r="AT748" i="10"/>
  <c r="AE751" i="10"/>
  <c r="AA753" i="10"/>
  <c r="Y754" i="10"/>
  <c r="AD755" i="10" s="1"/>
  <c r="Z752" i="10"/>
  <c r="X753" i="10"/>
  <c r="AC754" i="10" s="1"/>
  <c r="AM749" i="10" l="1"/>
  <c r="AS750" i="10" s="1"/>
  <c r="AI749" i="10"/>
  <c r="AO750" i="10" s="1"/>
  <c r="AH750" i="10"/>
  <c r="AG750" i="10"/>
  <c r="AL750" i="10"/>
  <c r="AK750" i="10"/>
  <c r="AP749" i="10"/>
  <c r="AQ749" i="10"/>
  <c r="AT749" i="10"/>
  <c r="AU749" i="10"/>
  <c r="AA754" i="10"/>
  <c r="Y755" i="10"/>
  <c r="AD756" i="10" s="1"/>
  <c r="Z753" i="10"/>
  <c r="X754" i="10"/>
  <c r="AC755" i="10" s="1"/>
  <c r="AE752" i="10"/>
  <c r="AM750" i="10" l="1"/>
  <c r="AS751" i="10" s="1"/>
  <c r="AI750" i="10"/>
  <c r="AO751" i="10" s="1"/>
  <c r="AH751" i="10"/>
  <c r="AG751" i="10"/>
  <c r="AL751" i="10"/>
  <c r="AK751" i="10"/>
  <c r="AU750" i="10"/>
  <c r="AT750" i="10"/>
  <c r="AQ750" i="10"/>
  <c r="AP750" i="10"/>
  <c r="AA755" i="10"/>
  <c r="Y756" i="10"/>
  <c r="AD757" i="10" s="1"/>
  <c r="AE753" i="10"/>
  <c r="Z754" i="10"/>
  <c r="X755" i="10"/>
  <c r="AC756" i="10" s="1"/>
  <c r="AM751" i="10" l="1"/>
  <c r="AS752" i="10" s="1"/>
  <c r="AI751" i="10"/>
  <c r="AO752" i="10" s="1"/>
  <c r="AH752" i="10"/>
  <c r="AL752" i="10"/>
  <c r="AG752" i="10"/>
  <c r="AK752" i="10"/>
  <c r="AU751" i="10"/>
  <c r="AT751" i="10"/>
  <c r="AP751" i="10"/>
  <c r="AQ751" i="10"/>
  <c r="Z755" i="10"/>
  <c r="X756" i="10"/>
  <c r="AC757" i="10" s="1"/>
  <c r="AE754" i="10"/>
  <c r="AA756" i="10"/>
  <c r="Y757" i="10"/>
  <c r="AD758" i="10" s="1"/>
  <c r="AM752" i="10" l="1"/>
  <c r="AS753" i="10" s="1"/>
  <c r="AI752" i="10"/>
  <c r="AO753" i="10" s="1"/>
  <c r="AG753" i="10"/>
  <c r="AL753" i="10"/>
  <c r="AK753" i="10"/>
  <c r="AH753" i="10"/>
  <c r="AQ752" i="10"/>
  <c r="AU752" i="10"/>
  <c r="AT752" i="10"/>
  <c r="AA757" i="10"/>
  <c r="Y758" i="10"/>
  <c r="AD759" i="10" s="1"/>
  <c r="Z756" i="10"/>
  <c r="X757" i="10"/>
  <c r="AC758" i="10" s="1"/>
  <c r="AE755" i="10"/>
  <c r="AM753" i="10" l="1"/>
  <c r="AS754" i="10" s="1"/>
  <c r="AI753" i="10"/>
  <c r="AO754" i="10" s="1"/>
  <c r="AG754" i="10"/>
  <c r="AH754" i="10"/>
  <c r="AL754" i="10"/>
  <c r="AK754" i="10"/>
  <c r="AP752" i="10"/>
  <c r="AQ753" i="10"/>
  <c r="AU753" i="10"/>
  <c r="Z757" i="10"/>
  <c r="X758" i="10"/>
  <c r="AC759" i="10" s="1"/>
  <c r="AE756" i="10"/>
  <c r="AA758" i="10"/>
  <c r="Y759" i="10"/>
  <c r="AD760" i="10" s="1"/>
  <c r="AT753" i="10"/>
  <c r="AM754" i="10" l="1"/>
  <c r="AS755" i="10" s="1"/>
  <c r="AI754" i="10"/>
  <c r="AO755" i="10" s="1"/>
  <c r="AH755" i="10"/>
  <c r="AG755" i="10"/>
  <c r="AL755" i="10"/>
  <c r="AK755" i="10"/>
  <c r="AP753" i="10"/>
  <c r="AQ754" i="10"/>
  <c r="AU754" i="10"/>
  <c r="AA759" i="10"/>
  <c r="Y760" i="10"/>
  <c r="AD761" i="10" s="1"/>
  <c r="Z758" i="10"/>
  <c r="X759" i="10"/>
  <c r="AC760" i="10" s="1"/>
  <c r="AT754" i="10"/>
  <c r="AE757" i="10"/>
  <c r="AM755" i="10" l="1"/>
  <c r="AS756" i="10" s="1"/>
  <c r="AI755" i="10"/>
  <c r="AO756" i="10" s="1"/>
  <c r="AH756" i="10"/>
  <c r="AG756" i="10"/>
  <c r="AL756" i="10"/>
  <c r="AK756" i="10"/>
  <c r="AP754" i="10"/>
  <c r="AQ755" i="10"/>
  <c r="AT755" i="10"/>
  <c r="AU755" i="10"/>
  <c r="Z759" i="10"/>
  <c r="X760" i="10"/>
  <c r="AC761" i="10" s="1"/>
  <c r="AA760" i="10"/>
  <c r="Y761" i="10"/>
  <c r="AD762" i="10" s="1"/>
  <c r="AE758" i="10"/>
  <c r="AM756" i="10" l="1"/>
  <c r="AS757" i="10" s="1"/>
  <c r="AI756" i="10"/>
  <c r="AO757" i="10" s="1"/>
  <c r="AH757" i="10"/>
  <c r="AL757" i="10"/>
  <c r="AK757" i="10"/>
  <c r="AG757" i="10"/>
  <c r="AQ756" i="10"/>
  <c r="AP755" i="10"/>
  <c r="AP756" i="10" s="1"/>
  <c r="AU756" i="10"/>
  <c r="AT756" i="10"/>
  <c r="AA761" i="10"/>
  <c r="Y762" i="10"/>
  <c r="AD763" i="10" s="1"/>
  <c r="Z760" i="10"/>
  <c r="X761" i="10"/>
  <c r="AC762" i="10" s="1"/>
  <c r="AE759" i="10"/>
  <c r="AM757" i="10" l="1"/>
  <c r="AS758" i="10" s="1"/>
  <c r="AI757" i="10"/>
  <c r="AO758" i="10" s="1"/>
  <c r="AH758" i="10"/>
  <c r="AL758" i="10"/>
  <c r="AK758" i="10"/>
  <c r="AG758" i="10"/>
  <c r="AU757" i="10"/>
  <c r="AQ757" i="10"/>
  <c r="AP757" i="10"/>
  <c r="AE760" i="10"/>
  <c r="Z761" i="10"/>
  <c r="X762" i="10"/>
  <c r="AC763" i="10" s="1"/>
  <c r="AT757" i="10"/>
  <c r="AA762" i="10"/>
  <c r="Y763" i="10"/>
  <c r="AD764" i="10" s="1"/>
  <c r="AI758" i="10" l="1"/>
  <c r="AO759" i="10" s="1"/>
  <c r="AM758" i="10"/>
  <c r="AS759" i="10" s="1"/>
  <c r="AG759" i="10"/>
  <c r="AL759" i="10"/>
  <c r="AK759" i="10"/>
  <c r="AH759" i="10"/>
  <c r="AU758" i="10"/>
  <c r="AQ758" i="10"/>
  <c r="AT758" i="10"/>
  <c r="AE761" i="10"/>
  <c r="AP758" i="10"/>
  <c r="Z762" i="10"/>
  <c r="X763" i="10"/>
  <c r="AC764" i="10" s="1"/>
  <c r="AA763" i="10"/>
  <c r="Y764" i="10"/>
  <c r="AD765" i="10" s="1"/>
  <c r="AM759" i="10" l="1"/>
  <c r="AS760" i="10" s="1"/>
  <c r="AI759" i="10"/>
  <c r="AO760" i="10" s="1"/>
  <c r="AG760" i="10"/>
  <c r="AK760" i="10"/>
  <c r="AL760" i="10"/>
  <c r="AH760" i="10"/>
  <c r="AU759" i="10"/>
  <c r="AT759" i="10"/>
  <c r="AQ759" i="10"/>
  <c r="AE762" i="10"/>
  <c r="AP759" i="10"/>
  <c r="Z763" i="10"/>
  <c r="X764" i="10"/>
  <c r="AC765" i="10" s="1"/>
  <c r="AA764" i="10"/>
  <c r="Y765" i="10"/>
  <c r="AD766" i="10" s="1"/>
  <c r="AM760" i="10" l="1"/>
  <c r="AS761" i="10" s="1"/>
  <c r="AI760" i="10"/>
  <c r="AO761" i="10" s="1"/>
  <c r="AG761" i="10"/>
  <c r="AH761" i="10"/>
  <c r="AL761" i="10"/>
  <c r="AK761" i="10"/>
  <c r="AU760" i="10"/>
  <c r="AT760" i="10"/>
  <c r="AP760" i="10"/>
  <c r="AQ760" i="10"/>
  <c r="AE763" i="10"/>
  <c r="Z764" i="10"/>
  <c r="X765" i="10"/>
  <c r="AC766" i="10" s="1"/>
  <c r="AA765" i="10"/>
  <c r="Y766" i="10"/>
  <c r="AD767" i="10" s="1"/>
  <c r="AM761" i="10" l="1"/>
  <c r="AS762" i="10" s="1"/>
  <c r="AI761" i="10"/>
  <c r="AO762" i="10" s="1"/>
  <c r="AG762" i="10"/>
  <c r="AH762" i="10"/>
  <c r="AL762" i="10"/>
  <c r="AK762" i="10"/>
  <c r="AP761" i="10"/>
  <c r="AQ761" i="10"/>
  <c r="AU761" i="10"/>
  <c r="AT761" i="10"/>
  <c r="AA766" i="10"/>
  <c r="Y767" i="10"/>
  <c r="AD768" i="10" s="1"/>
  <c r="AE764" i="10"/>
  <c r="Z765" i="10"/>
  <c r="X766" i="10"/>
  <c r="AC767" i="10" s="1"/>
  <c r="AM762" i="10" l="1"/>
  <c r="AS763" i="10" s="1"/>
  <c r="AI762" i="10"/>
  <c r="AO763" i="10" s="1"/>
  <c r="AH763" i="10"/>
  <c r="AK763" i="10"/>
  <c r="AG763" i="10"/>
  <c r="AL763" i="10"/>
  <c r="AP762" i="10"/>
  <c r="AQ762" i="10"/>
  <c r="AT762" i="10"/>
  <c r="AU762" i="10"/>
  <c r="AE765" i="10"/>
  <c r="Z766" i="10"/>
  <c r="X767" i="10"/>
  <c r="AC768" i="10" s="1"/>
  <c r="AA767" i="10"/>
  <c r="Y768" i="10"/>
  <c r="AD769" i="10" s="1"/>
  <c r="AI763" i="10" l="1"/>
  <c r="AO764" i="10" s="1"/>
  <c r="AM763" i="10"/>
  <c r="AS764" i="10" s="1"/>
  <c r="AH764" i="10"/>
  <c r="AL764" i="10"/>
  <c r="AK764" i="10"/>
  <c r="AG764" i="10"/>
  <c r="AU763" i="10"/>
  <c r="AT763" i="10"/>
  <c r="AQ763" i="10"/>
  <c r="AP763" i="10"/>
  <c r="AA768" i="10"/>
  <c r="Y769" i="10"/>
  <c r="AD770" i="10" s="1"/>
  <c r="AE766" i="10"/>
  <c r="Z767" i="10"/>
  <c r="X768" i="10"/>
  <c r="AC769" i="10" s="1"/>
  <c r="AI764" i="10" l="1"/>
  <c r="AO765" i="10" s="1"/>
  <c r="AM764" i="10"/>
  <c r="AS765" i="10" s="1"/>
  <c r="AH765" i="10"/>
  <c r="AL765" i="10"/>
  <c r="AG765" i="10"/>
  <c r="AK765" i="10"/>
  <c r="AQ764" i="10"/>
  <c r="AU764" i="10"/>
  <c r="AT764" i="10"/>
  <c r="AA769" i="10"/>
  <c r="Y770" i="10"/>
  <c r="AD771" i="10" s="1"/>
  <c r="Z768" i="10"/>
  <c r="X769" i="10"/>
  <c r="AC770" i="10" s="1"/>
  <c r="AE767" i="10"/>
  <c r="AP764" i="10"/>
  <c r="AM765" i="10" l="1"/>
  <c r="AS766" i="10" s="1"/>
  <c r="AI765" i="10"/>
  <c r="AO766" i="10" s="1"/>
  <c r="AH766" i="10"/>
  <c r="AG766" i="10"/>
  <c r="AL766" i="10"/>
  <c r="AK766" i="10"/>
  <c r="AQ765" i="10"/>
  <c r="AU765" i="10"/>
  <c r="AT765" i="10"/>
  <c r="Z769" i="10"/>
  <c r="X770" i="10"/>
  <c r="AC771" i="10" s="1"/>
  <c r="AA770" i="10"/>
  <c r="Y771" i="10"/>
  <c r="AD772" i="10" s="1"/>
  <c r="AE768" i="10"/>
  <c r="AP765" i="10"/>
  <c r="AM766" i="10" l="1"/>
  <c r="AS767" i="10" s="1"/>
  <c r="AI766" i="10"/>
  <c r="AO767" i="10" s="1"/>
  <c r="AH767" i="10"/>
  <c r="AK767" i="10"/>
  <c r="AL767" i="10"/>
  <c r="AG767" i="10"/>
  <c r="AQ766" i="10"/>
  <c r="AU766" i="10"/>
  <c r="AT766" i="10"/>
  <c r="AE769" i="10"/>
  <c r="Z770" i="10"/>
  <c r="X771" i="10"/>
  <c r="AC772" i="10" s="1"/>
  <c r="AA771" i="10"/>
  <c r="Y772" i="10"/>
  <c r="AD773" i="10" s="1"/>
  <c r="AI767" i="10" l="1"/>
  <c r="AO768" i="10" s="1"/>
  <c r="AM767" i="10"/>
  <c r="AS768" i="10" s="1"/>
  <c r="AG768" i="10"/>
  <c r="AH768" i="10"/>
  <c r="AL768" i="10"/>
  <c r="AK768" i="10"/>
  <c r="AQ767" i="10"/>
  <c r="AP766" i="10"/>
  <c r="AP767" i="10" s="1"/>
  <c r="AU767" i="10"/>
  <c r="AE770" i="10"/>
  <c r="AA772" i="10"/>
  <c r="Y773" i="10"/>
  <c r="AD774" i="10" s="1"/>
  <c r="AT767" i="10"/>
  <c r="Z771" i="10"/>
  <c r="X772" i="10"/>
  <c r="AC773" i="10" s="1"/>
  <c r="AM768" i="10" l="1"/>
  <c r="AS769" i="10" s="1"/>
  <c r="AI768" i="10"/>
  <c r="AO769" i="10" s="1"/>
  <c r="AH769" i="10"/>
  <c r="AG769" i="10"/>
  <c r="AL769" i="10"/>
  <c r="AK769" i="10"/>
  <c r="AU768" i="10"/>
  <c r="AT768" i="10"/>
  <c r="AQ768" i="10"/>
  <c r="AP768" i="10"/>
  <c r="AE771" i="10"/>
  <c r="Z772" i="10"/>
  <c r="X773" i="10"/>
  <c r="AC774" i="10" s="1"/>
  <c r="AA773" i="10"/>
  <c r="Y774" i="10"/>
  <c r="AD775" i="10" s="1"/>
  <c r="AM769" i="10" l="1"/>
  <c r="AS770" i="10" s="1"/>
  <c r="AI769" i="10"/>
  <c r="AO770" i="10" s="1"/>
  <c r="AG770" i="10"/>
  <c r="AK770" i="10"/>
  <c r="AL770" i="10"/>
  <c r="AH770" i="10"/>
  <c r="AU769" i="10"/>
  <c r="AQ769" i="10"/>
  <c r="AA774" i="10"/>
  <c r="Y775" i="10"/>
  <c r="AD776" i="10" s="1"/>
  <c r="AE772" i="10"/>
  <c r="AP769" i="10"/>
  <c r="Z773" i="10"/>
  <c r="X774" i="10"/>
  <c r="AC775" i="10" s="1"/>
  <c r="AT769" i="10"/>
  <c r="AM770" i="10" l="1"/>
  <c r="AS771" i="10" s="1"/>
  <c r="AI770" i="10"/>
  <c r="AO771" i="10" s="1"/>
  <c r="AH771" i="10"/>
  <c r="AG771" i="10"/>
  <c r="AK771" i="10"/>
  <c r="AL771" i="10"/>
  <c r="AU770" i="10"/>
  <c r="AT770" i="10"/>
  <c r="AQ770" i="10"/>
  <c r="AE773" i="10"/>
  <c r="AP770" i="10"/>
  <c r="AA775" i="10"/>
  <c r="Y776" i="10"/>
  <c r="AD777" i="10" s="1"/>
  <c r="Z774" i="10"/>
  <c r="X775" i="10"/>
  <c r="AC776" i="10" s="1"/>
  <c r="AM771" i="10" l="1"/>
  <c r="AS772" i="10" s="1"/>
  <c r="AI771" i="10"/>
  <c r="AO772" i="10" s="1"/>
  <c r="AH772" i="10"/>
  <c r="AG772" i="10"/>
  <c r="AK772" i="10"/>
  <c r="AL772" i="10"/>
  <c r="AQ771" i="10"/>
  <c r="AU771" i="10"/>
  <c r="Z775" i="10"/>
  <c r="X776" i="10"/>
  <c r="AC777" i="10" s="1"/>
  <c r="AA776" i="10"/>
  <c r="Y777" i="10"/>
  <c r="AD778" i="10" s="1"/>
  <c r="AE774" i="10"/>
  <c r="AM772" i="10" l="1"/>
  <c r="AS773" i="10" s="1"/>
  <c r="AI772" i="10"/>
  <c r="AO773" i="10" s="1"/>
  <c r="AH773" i="10"/>
  <c r="AG773" i="10"/>
  <c r="AL773" i="10"/>
  <c r="AK773" i="10"/>
  <c r="AQ772" i="10"/>
  <c r="AP771" i="10"/>
  <c r="AP772" i="10" s="1"/>
  <c r="AT771" i="10"/>
  <c r="AT772" i="10" s="1"/>
  <c r="AU772" i="10"/>
  <c r="Z776" i="10"/>
  <c r="X777" i="10"/>
  <c r="AC778" i="10" s="1"/>
  <c r="AE775" i="10"/>
  <c r="AA777" i="10"/>
  <c r="Y778" i="10"/>
  <c r="AD779" i="10" s="1"/>
  <c r="AM773" i="10" l="1"/>
  <c r="AS774" i="10" s="1"/>
  <c r="AI773" i="10"/>
  <c r="AO774" i="10" s="1"/>
  <c r="AG774" i="10"/>
  <c r="AL774" i="10"/>
  <c r="AK774" i="10"/>
  <c r="AH774" i="10"/>
  <c r="AU773" i="10"/>
  <c r="AT773" i="10"/>
  <c r="AQ773" i="10"/>
  <c r="AP773" i="10"/>
  <c r="AE776" i="10"/>
  <c r="Z777" i="10"/>
  <c r="X778" i="10"/>
  <c r="AC779" i="10" s="1"/>
  <c r="AA778" i="10"/>
  <c r="Y779" i="10"/>
  <c r="AD780" i="10" s="1"/>
  <c r="AM774" i="10" l="1"/>
  <c r="AS775" i="10" s="1"/>
  <c r="AI774" i="10"/>
  <c r="AO775" i="10" s="1"/>
  <c r="AH775" i="10"/>
  <c r="AG775" i="10"/>
  <c r="AL775" i="10"/>
  <c r="AK775" i="10"/>
  <c r="AQ774" i="10"/>
  <c r="AU774" i="10"/>
  <c r="AT774" i="10"/>
  <c r="AE777" i="10"/>
  <c r="AA779" i="10"/>
  <c r="Y780" i="10"/>
  <c r="AD781" i="10" s="1"/>
  <c r="Z778" i="10"/>
  <c r="X779" i="10"/>
  <c r="AC780" i="10" s="1"/>
  <c r="AP774" i="10"/>
  <c r="AI775" i="10" l="1"/>
  <c r="AO776" i="10" s="1"/>
  <c r="AM775" i="10"/>
  <c r="AS776" i="10" s="1"/>
  <c r="AG776" i="10"/>
  <c r="AL776" i="10"/>
  <c r="AK776" i="10"/>
  <c r="AH776" i="10"/>
  <c r="AQ775" i="10"/>
  <c r="AU775" i="10"/>
  <c r="AA780" i="10"/>
  <c r="Y781" i="10"/>
  <c r="AD782" i="10" s="1"/>
  <c r="Z779" i="10"/>
  <c r="X780" i="10"/>
  <c r="AC781" i="10" s="1"/>
  <c r="AE778" i="10"/>
  <c r="AT775" i="10"/>
  <c r="AM776" i="10" l="1"/>
  <c r="AS777" i="10" s="1"/>
  <c r="AI776" i="10"/>
  <c r="AO777" i="10" s="1"/>
  <c r="AG777" i="10"/>
  <c r="AH777" i="10"/>
  <c r="AL777" i="10"/>
  <c r="AK777" i="10"/>
  <c r="AQ776" i="10"/>
  <c r="AP775" i="10"/>
  <c r="AP776" i="10" s="1"/>
  <c r="AT776" i="10"/>
  <c r="AU776" i="10"/>
  <c r="AA781" i="10"/>
  <c r="Y782" i="10"/>
  <c r="AD783" i="10" s="1"/>
  <c r="Z780" i="10"/>
  <c r="X781" i="10"/>
  <c r="AC782" i="10" s="1"/>
  <c r="AE779" i="10"/>
  <c r="AM777" i="10" l="1"/>
  <c r="AS778" i="10" s="1"/>
  <c r="AI777" i="10"/>
  <c r="AO778" i="10" s="1"/>
  <c r="AG778" i="10"/>
  <c r="AH778" i="10"/>
  <c r="AL778" i="10"/>
  <c r="AK778" i="10"/>
  <c r="AT777" i="10"/>
  <c r="AU777" i="10"/>
  <c r="AQ777" i="10"/>
  <c r="AP777" i="10"/>
  <c r="AA782" i="10"/>
  <c r="Y783" i="10"/>
  <c r="AD784" i="10" s="1"/>
  <c r="AE780" i="10"/>
  <c r="Z781" i="10"/>
  <c r="X782" i="10"/>
  <c r="AC783" i="10" s="1"/>
  <c r="AM778" i="10" l="1"/>
  <c r="AS779" i="10" s="1"/>
  <c r="AI778" i="10"/>
  <c r="AO779" i="10" s="1"/>
  <c r="AH779" i="10"/>
  <c r="AG779" i="10"/>
  <c r="AL779" i="10"/>
  <c r="AK779" i="10"/>
  <c r="AP778" i="10"/>
  <c r="AQ778" i="10"/>
  <c r="AU778" i="10"/>
  <c r="AE781" i="10"/>
  <c r="AA783" i="10"/>
  <c r="Y784" i="10"/>
  <c r="AD785" i="10" s="1"/>
  <c r="Z782" i="10"/>
  <c r="X783" i="10"/>
  <c r="AC784" i="10" s="1"/>
  <c r="AI779" i="10" l="1"/>
  <c r="AO780" i="10" s="1"/>
  <c r="AM779" i="10"/>
  <c r="AS780" i="10" s="1"/>
  <c r="AG780" i="10"/>
  <c r="AL780" i="10"/>
  <c r="AK780" i="10"/>
  <c r="AH780" i="10"/>
  <c r="AT778" i="10"/>
  <c r="AT779" i="10" s="1"/>
  <c r="AU779" i="10"/>
  <c r="AA784" i="10"/>
  <c r="Y785" i="10"/>
  <c r="AD786" i="10" s="1"/>
  <c r="AE782" i="10"/>
  <c r="Z783" i="10"/>
  <c r="X784" i="10"/>
  <c r="AC785" i="10" s="1"/>
  <c r="AQ779" i="10"/>
  <c r="AP779" i="10"/>
  <c r="AM780" i="10" l="1"/>
  <c r="AS781" i="10" s="1"/>
  <c r="AI780" i="10"/>
  <c r="AO781" i="10" s="1"/>
  <c r="AH781" i="10"/>
  <c r="AG781" i="10"/>
  <c r="AL781" i="10"/>
  <c r="AK781" i="10"/>
  <c r="AU780" i="10"/>
  <c r="AQ780" i="10"/>
  <c r="Z784" i="10"/>
  <c r="X785" i="10"/>
  <c r="AC786" i="10" s="1"/>
  <c r="AP780" i="10"/>
  <c r="AA785" i="10"/>
  <c r="Y786" i="10"/>
  <c r="AD787" i="10" s="1"/>
  <c r="AE783" i="10"/>
  <c r="AM781" i="10" l="1"/>
  <c r="AS782" i="10" s="1"/>
  <c r="AI781" i="10"/>
  <c r="AO782" i="10" s="1"/>
  <c r="AG782" i="10"/>
  <c r="AL782" i="10"/>
  <c r="AK782" i="10"/>
  <c r="AH782" i="10"/>
  <c r="AU781" i="10"/>
  <c r="AT780" i="10"/>
  <c r="AT781" i="10" s="1"/>
  <c r="AQ781" i="10"/>
  <c r="AP781" i="10"/>
  <c r="Z785" i="10"/>
  <c r="X786" i="10"/>
  <c r="AC787" i="10" s="1"/>
  <c r="AA786" i="10"/>
  <c r="Y787" i="10"/>
  <c r="AD788" i="10" s="1"/>
  <c r="AE784" i="10"/>
  <c r="AM782" i="10" l="1"/>
  <c r="AS783" i="10" s="1"/>
  <c r="AI782" i="10"/>
  <c r="AO783" i="10" s="1"/>
  <c r="AG783" i="10"/>
  <c r="AL783" i="10"/>
  <c r="AK783" i="10"/>
  <c r="AH783" i="10"/>
  <c r="AQ782" i="10"/>
  <c r="AU782" i="10"/>
  <c r="AA787" i="10"/>
  <c r="Y788" i="10"/>
  <c r="AD789" i="10" s="1"/>
  <c r="Z786" i="10"/>
  <c r="X787" i="10"/>
  <c r="AC788" i="10" s="1"/>
  <c r="AE785" i="10"/>
  <c r="AM783" i="10" l="1"/>
  <c r="AS784" i="10" s="1"/>
  <c r="AI783" i="10"/>
  <c r="AO784" i="10" s="1"/>
  <c r="AH784" i="10"/>
  <c r="AL784" i="10"/>
  <c r="AG784" i="10"/>
  <c r="AK784" i="10"/>
  <c r="AQ783" i="10"/>
  <c r="AP782" i="10"/>
  <c r="AP783" i="10" s="1"/>
  <c r="AU783" i="10"/>
  <c r="AT782" i="10"/>
  <c r="AE786" i="10"/>
  <c r="Z787" i="10"/>
  <c r="X788" i="10"/>
  <c r="AC789" i="10" s="1"/>
  <c r="AA788" i="10"/>
  <c r="Y789" i="10"/>
  <c r="AD790" i="10" s="1"/>
  <c r="AM784" i="10" l="1"/>
  <c r="AS785" i="10" s="1"/>
  <c r="AI784" i="10"/>
  <c r="AO785" i="10" s="1"/>
  <c r="AG785" i="10"/>
  <c r="AL785" i="10"/>
  <c r="AH785" i="10"/>
  <c r="AK785" i="10"/>
  <c r="AQ784" i="10"/>
  <c r="AP784" i="10"/>
  <c r="AT783" i="10"/>
  <c r="AU784" i="10"/>
  <c r="AA789" i="10"/>
  <c r="Y790" i="10"/>
  <c r="AD791" i="10" s="1"/>
  <c r="Z788" i="10"/>
  <c r="X789" i="10"/>
  <c r="AC790" i="10" s="1"/>
  <c r="AE787" i="10"/>
  <c r="AM785" i="10" l="1"/>
  <c r="AS786" i="10" s="1"/>
  <c r="AI785" i="10"/>
  <c r="AO786" i="10" s="1"/>
  <c r="AH786" i="10"/>
  <c r="AL786" i="10"/>
  <c r="AG786" i="10"/>
  <c r="AK786" i="10"/>
  <c r="AT784" i="10"/>
  <c r="AU785" i="10"/>
  <c r="AQ785" i="10"/>
  <c r="AP785" i="10"/>
  <c r="AA790" i="10"/>
  <c r="Y791" i="10"/>
  <c r="AD792" i="10" s="1"/>
  <c r="Z789" i="10"/>
  <c r="X790" i="10"/>
  <c r="AC791" i="10" s="1"/>
  <c r="AE788" i="10"/>
  <c r="AM786" i="10" l="1"/>
  <c r="AS787" i="10" s="1"/>
  <c r="AI786" i="10"/>
  <c r="AO787" i="10" s="1"/>
  <c r="AG787" i="10"/>
  <c r="AL787" i="10"/>
  <c r="AK787" i="10"/>
  <c r="AH787" i="10"/>
  <c r="AT785" i="10"/>
  <c r="AT786" i="10" s="1"/>
  <c r="AQ786" i="10"/>
  <c r="AU786" i="10"/>
  <c r="AE789" i="10"/>
  <c r="Z790" i="10"/>
  <c r="X791" i="10"/>
  <c r="AC792" i="10" s="1"/>
  <c r="AA791" i="10"/>
  <c r="Y792" i="10"/>
  <c r="AD793" i="10" s="1"/>
  <c r="AP786" i="10"/>
  <c r="AM787" i="10" l="1"/>
  <c r="AS788" i="10" s="1"/>
  <c r="AI787" i="10"/>
  <c r="AO788" i="10" s="1"/>
  <c r="AK788" i="10"/>
  <c r="AH788" i="10"/>
  <c r="AG788" i="10"/>
  <c r="AL788" i="10"/>
  <c r="AT787" i="10"/>
  <c r="AU787" i="10"/>
  <c r="AP787" i="10"/>
  <c r="AQ787" i="10"/>
  <c r="AE790" i="10"/>
  <c r="Z791" i="10"/>
  <c r="X792" i="10"/>
  <c r="AC793" i="10" s="1"/>
  <c r="AA792" i="10"/>
  <c r="Y793" i="10"/>
  <c r="AD794" i="10" s="1"/>
  <c r="AI788" i="10" l="1"/>
  <c r="AO789" i="10" s="1"/>
  <c r="AM788" i="10"/>
  <c r="AS789" i="10" s="1"/>
  <c r="AH789" i="10"/>
  <c r="AG789" i="10"/>
  <c r="AL789" i="10"/>
  <c r="AK789" i="10"/>
  <c r="AU788" i="10"/>
  <c r="AQ788" i="10"/>
  <c r="AP788" i="10"/>
  <c r="AE791" i="10"/>
  <c r="Z792" i="10"/>
  <c r="X793" i="10"/>
  <c r="AC794" i="10" s="1"/>
  <c r="AA793" i="10"/>
  <c r="Y794" i="10"/>
  <c r="AD795" i="10" s="1"/>
  <c r="AM789" i="10" l="1"/>
  <c r="AS790" i="10" s="1"/>
  <c r="AI789" i="10"/>
  <c r="AO790" i="10" s="1"/>
  <c r="AG790" i="10"/>
  <c r="AL790" i="10"/>
  <c r="AH790" i="10"/>
  <c r="AK790" i="10"/>
  <c r="AP789" i="10"/>
  <c r="AU789" i="10"/>
  <c r="AQ789" i="10"/>
  <c r="AT788" i="10"/>
  <c r="AT789" i="10" s="1"/>
  <c r="AE792" i="10"/>
  <c r="Z793" i="10"/>
  <c r="X794" i="10"/>
  <c r="AC795" i="10" s="1"/>
  <c r="AA794" i="10"/>
  <c r="Y795" i="10"/>
  <c r="AD796" i="10" s="1"/>
  <c r="AM790" i="10" l="1"/>
  <c r="AS791" i="10" s="1"/>
  <c r="AI790" i="10"/>
  <c r="AO791" i="10" s="1"/>
  <c r="AH791" i="10"/>
  <c r="AG791" i="10"/>
  <c r="AL791" i="10"/>
  <c r="AK791" i="10"/>
  <c r="AU790" i="10"/>
  <c r="AQ790" i="10"/>
  <c r="AP790" i="10"/>
  <c r="AE793" i="10"/>
  <c r="Z794" i="10"/>
  <c r="X795" i="10"/>
  <c r="AC796" i="10" s="1"/>
  <c r="AA795" i="10"/>
  <c r="Y796" i="10"/>
  <c r="AD797" i="10" s="1"/>
  <c r="AT790" i="10"/>
  <c r="AM791" i="10" l="1"/>
  <c r="AS792" i="10" s="1"/>
  <c r="AI791" i="10"/>
  <c r="AO792" i="10" s="1"/>
  <c r="AH792" i="10"/>
  <c r="AG792" i="10"/>
  <c r="AL792" i="10"/>
  <c r="AK792" i="10"/>
  <c r="AU791" i="10"/>
  <c r="AP791" i="10"/>
  <c r="AQ791" i="10"/>
  <c r="AA796" i="10"/>
  <c r="Y797" i="10"/>
  <c r="AD798" i="10" s="1"/>
  <c r="AE794" i="10"/>
  <c r="Z795" i="10"/>
  <c r="X796" i="10"/>
  <c r="AC797" i="10" s="1"/>
  <c r="AM792" i="10" l="1"/>
  <c r="AS793" i="10" s="1"/>
  <c r="AI792" i="10"/>
  <c r="AO793" i="10" s="1"/>
  <c r="AG793" i="10"/>
  <c r="AH793" i="10"/>
  <c r="AL793" i="10"/>
  <c r="AK793" i="10"/>
  <c r="AT791" i="10"/>
  <c r="AU792" i="10"/>
  <c r="AQ792" i="10"/>
  <c r="AP792" i="10"/>
  <c r="AE795" i="10"/>
  <c r="AA797" i="10"/>
  <c r="Y798" i="10"/>
  <c r="AD799" i="10" s="1"/>
  <c r="Z796" i="10"/>
  <c r="X797" i="10"/>
  <c r="AC798" i="10" s="1"/>
  <c r="AM793" i="10" l="1"/>
  <c r="AS794" i="10" s="1"/>
  <c r="AI793" i="10"/>
  <c r="AO794" i="10" s="1"/>
  <c r="AG794" i="10"/>
  <c r="AH794" i="10"/>
  <c r="AL794" i="10"/>
  <c r="AK794" i="10"/>
  <c r="AU793" i="10"/>
  <c r="AT792" i="10"/>
  <c r="AT793" i="10" s="1"/>
  <c r="AP793" i="10"/>
  <c r="AQ793" i="10"/>
  <c r="AA798" i="10"/>
  <c r="Y799" i="10"/>
  <c r="AD800" i="10" s="1"/>
  <c r="AE796" i="10"/>
  <c r="Z797" i="10"/>
  <c r="X798" i="10"/>
  <c r="AC799" i="10" s="1"/>
  <c r="AM794" i="10" l="1"/>
  <c r="AS795" i="10" s="1"/>
  <c r="AI794" i="10"/>
  <c r="AO795" i="10" s="1"/>
  <c r="AG795" i="10"/>
  <c r="AH795" i="10"/>
  <c r="AL795" i="10"/>
  <c r="AK795" i="10"/>
  <c r="AQ794" i="10"/>
  <c r="AP794" i="10"/>
  <c r="AU794" i="10"/>
  <c r="AT794" i="10"/>
  <c r="AA799" i="10"/>
  <c r="Y800" i="10"/>
  <c r="AD801" i="10" s="1"/>
  <c r="AE797" i="10"/>
  <c r="Z798" i="10"/>
  <c r="X799" i="10"/>
  <c r="AC800" i="10" s="1"/>
  <c r="AM795" i="10" l="1"/>
  <c r="AS796" i="10" s="1"/>
  <c r="AI795" i="10"/>
  <c r="AO796" i="10" s="1"/>
  <c r="AG796" i="10"/>
  <c r="AK796" i="10"/>
  <c r="AH796" i="10"/>
  <c r="AL796" i="10"/>
  <c r="AU795" i="10"/>
  <c r="AQ795" i="10"/>
  <c r="AT795" i="10"/>
  <c r="AP795" i="10"/>
  <c r="AE798" i="10"/>
  <c r="Z799" i="10"/>
  <c r="X800" i="10"/>
  <c r="AC801" i="10" s="1"/>
  <c r="AA800" i="10"/>
  <c r="Y801" i="10"/>
  <c r="AD802" i="10" s="1"/>
  <c r="AI796" i="10" l="1"/>
  <c r="AO797" i="10" s="1"/>
  <c r="AM796" i="10"/>
  <c r="AS797" i="10" s="1"/>
  <c r="AH797" i="10"/>
  <c r="AG797" i="10"/>
  <c r="AL797" i="10"/>
  <c r="AK797" i="10"/>
  <c r="AP796" i="10"/>
  <c r="AU796" i="10"/>
  <c r="AQ796" i="10"/>
  <c r="AT796" i="10"/>
  <c r="Z800" i="10"/>
  <c r="X801" i="10"/>
  <c r="AC802" i="10" s="1"/>
  <c r="AE799" i="10"/>
  <c r="AA801" i="10"/>
  <c r="Y802" i="10"/>
  <c r="AD803" i="10" s="1"/>
  <c r="AM797" i="10" l="1"/>
  <c r="AS798" i="10" s="1"/>
  <c r="AI797" i="10"/>
  <c r="AO798" i="10" s="1"/>
  <c r="AH798" i="10"/>
  <c r="AK798" i="10"/>
  <c r="AG798" i="10"/>
  <c r="AL798" i="10"/>
  <c r="AQ797" i="10"/>
  <c r="AU797" i="10"/>
  <c r="AT797" i="10"/>
  <c r="Z801" i="10"/>
  <c r="X802" i="10"/>
  <c r="AC803" i="10" s="1"/>
  <c r="AE800" i="10"/>
  <c r="AA802" i="10"/>
  <c r="Y803" i="10"/>
  <c r="AD804" i="10" s="1"/>
  <c r="AM798" i="10" l="1"/>
  <c r="AS799" i="10" s="1"/>
  <c r="AI798" i="10"/>
  <c r="AO799" i="10" s="1"/>
  <c r="AG799" i="10"/>
  <c r="AL799" i="10"/>
  <c r="AK799" i="10"/>
  <c r="AH799" i="10"/>
  <c r="AU798" i="10"/>
  <c r="AT798" i="10"/>
  <c r="AP797" i="10"/>
  <c r="AQ798" i="10"/>
  <c r="Z802" i="10"/>
  <c r="X803" i="10"/>
  <c r="AC804" i="10" s="1"/>
  <c r="AE801" i="10"/>
  <c r="AA803" i="10"/>
  <c r="Y804" i="10"/>
  <c r="AD805" i="10" s="1"/>
  <c r="AI799" i="10" l="1"/>
  <c r="AO800" i="10" s="1"/>
  <c r="AM799" i="10"/>
  <c r="AS800" i="10" s="1"/>
  <c r="AH800" i="10"/>
  <c r="AG800" i="10"/>
  <c r="AL800" i="10"/>
  <c r="AK800" i="10"/>
  <c r="AQ799" i="10"/>
  <c r="AP798" i="10"/>
  <c r="AU799" i="10"/>
  <c r="AT799" i="10"/>
  <c r="Z803" i="10"/>
  <c r="X804" i="10"/>
  <c r="AC805" i="10" s="1"/>
  <c r="AE802" i="10"/>
  <c r="AA804" i="10"/>
  <c r="Y805" i="10"/>
  <c r="AD806" i="10" s="1"/>
  <c r="AM800" i="10" l="1"/>
  <c r="AS801" i="10" s="1"/>
  <c r="AI800" i="10"/>
  <c r="AO801" i="10" s="1"/>
  <c r="AG801" i="10"/>
  <c r="AH801" i="10"/>
  <c r="AL801" i="10"/>
  <c r="AK801" i="10"/>
  <c r="AP799" i="10"/>
  <c r="AQ800" i="10"/>
  <c r="AU800" i="10"/>
  <c r="AA805" i="10"/>
  <c r="Y806" i="10"/>
  <c r="AD807" i="10" s="1"/>
  <c r="Z804" i="10"/>
  <c r="X805" i="10"/>
  <c r="AC806" i="10" s="1"/>
  <c r="AE803" i="10"/>
  <c r="AT800" i="10"/>
  <c r="AM801" i="10" l="1"/>
  <c r="AS802" i="10" s="1"/>
  <c r="AI801" i="10"/>
  <c r="AO802" i="10" s="1"/>
  <c r="AG802" i="10"/>
  <c r="AH802" i="10"/>
  <c r="AK802" i="10"/>
  <c r="AL802" i="10"/>
  <c r="AQ801" i="10"/>
  <c r="AT801" i="10"/>
  <c r="AP800" i="10"/>
  <c r="AP801" i="10" s="1"/>
  <c r="AU801" i="10"/>
  <c r="AE804" i="10"/>
  <c r="AA806" i="10"/>
  <c r="Y807" i="10"/>
  <c r="AD808" i="10" s="1"/>
  <c r="Z805" i="10"/>
  <c r="X806" i="10"/>
  <c r="AC807" i="10" s="1"/>
  <c r="AI802" i="10" l="1"/>
  <c r="AO803" i="10" s="1"/>
  <c r="AM802" i="10"/>
  <c r="AS803" i="10" s="1"/>
  <c r="AH803" i="10"/>
  <c r="AG803" i="10"/>
  <c r="AK803" i="10"/>
  <c r="AL803" i="10"/>
  <c r="AU802" i="10"/>
  <c r="AT802" i="10"/>
  <c r="AQ802" i="10"/>
  <c r="AA807" i="10"/>
  <c r="Y808" i="10"/>
  <c r="AD809" i="10" s="1"/>
  <c r="Z806" i="10"/>
  <c r="X807" i="10"/>
  <c r="AC808" i="10" s="1"/>
  <c r="AE805" i="10"/>
  <c r="AM803" i="10" l="1"/>
  <c r="AS804" i="10" s="1"/>
  <c r="AI803" i="10"/>
  <c r="AO804" i="10" s="1"/>
  <c r="AK804" i="10"/>
  <c r="AH804" i="10"/>
  <c r="AG804" i="10"/>
  <c r="AL804" i="10"/>
  <c r="AP802" i="10"/>
  <c r="AP803" i="10" s="1"/>
  <c r="AU803" i="10"/>
  <c r="AE806" i="10"/>
  <c r="AA808" i="10"/>
  <c r="Y809" i="10"/>
  <c r="AD810" i="10" s="1"/>
  <c r="AQ803" i="10"/>
  <c r="Z807" i="10"/>
  <c r="X808" i="10"/>
  <c r="AC809" i="10" s="1"/>
  <c r="AI804" i="10" l="1"/>
  <c r="AO805" i="10" s="1"/>
  <c r="AM804" i="10"/>
  <c r="AS805" i="10" s="1"/>
  <c r="AG805" i="10"/>
  <c r="AL805" i="10"/>
  <c r="AK805" i="10"/>
  <c r="AH805" i="10"/>
  <c r="AU804" i="10"/>
  <c r="AT803" i="10"/>
  <c r="AT804" i="10" s="1"/>
  <c r="AP804" i="10"/>
  <c r="AQ804" i="10"/>
  <c r="AA809" i="10"/>
  <c r="Y810" i="10"/>
  <c r="AD811" i="10" s="1"/>
  <c r="AE807" i="10"/>
  <c r="Z808" i="10"/>
  <c r="X809" i="10"/>
  <c r="AC810" i="10" s="1"/>
  <c r="AI805" i="10" l="1"/>
  <c r="AO806" i="10" s="1"/>
  <c r="AM805" i="10"/>
  <c r="AS806" i="10" s="1"/>
  <c r="AH806" i="10"/>
  <c r="AL806" i="10"/>
  <c r="AG806" i="10"/>
  <c r="AK806" i="10"/>
  <c r="AQ805" i="10"/>
  <c r="AP805" i="10"/>
  <c r="AU805" i="10"/>
  <c r="AT805" i="10"/>
  <c r="AE808" i="10"/>
  <c r="Z809" i="10"/>
  <c r="X810" i="10"/>
  <c r="AC811" i="10" s="1"/>
  <c r="AA810" i="10"/>
  <c r="Y811" i="10"/>
  <c r="AD812" i="10" s="1"/>
  <c r="AM806" i="10" l="1"/>
  <c r="AS807" i="10" s="1"/>
  <c r="AI806" i="10"/>
  <c r="AO807" i="10" s="1"/>
  <c r="AH807" i="10"/>
  <c r="AL807" i="10"/>
  <c r="AK807" i="10"/>
  <c r="AG807" i="10"/>
  <c r="AQ806" i="10"/>
  <c r="AT806" i="10"/>
  <c r="AA811" i="10"/>
  <c r="Y812" i="10"/>
  <c r="AD813" i="10" s="1"/>
  <c r="AP806" i="10"/>
  <c r="AE809" i="10"/>
  <c r="Z810" i="10"/>
  <c r="X811" i="10"/>
  <c r="AC812" i="10" s="1"/>
  <c r="AU806" i="10"/>
  <c r="AI807" i="10" l="1"/>
  <c r="AO808" i="10" s="1"/>
  <c r="AM807" i="10"/>
  <c r="AS808" i="10" s="1"/>
  <c r="AG808" i="10"/>
  <c r="AL808" i="10"/>
  <c r="AH808" i="10"/>
  <c r="AK808" i="10"/>
  <c r="AP807" i="10"/>
  <c r="AQ807" i="10"/>
  <c r="AU807" i="10"/>
  <c r="AT807" i="10"/>
  <c r="AA812" i="10"/>
  <c r="Y813" i="10"/>
  <c r="AD814" i="10" s="1"/>
  <c r="Z811" i="10"/>
  <c r="X812" i="10"/>
  <c r="AC813" i="10" s="1"/>
  <c r="AE810" i="10"/>
  <c r="AM808" i="10" l="1"/>
  <c r="AS809" i="10" s="1"/>
  <c r="AI808" i="10"/>
  <c r="AO809" i="10" s="1"/>
  <c r="AH809" i="10"/>
  <c r="AG809" i="10"/>
  <c r="AL809" i="10"/>
  <c r="AK809" i="10"/>
  <c r="AP808" i="10"/>
  <c r="AU808" i="10"/>
  <c r="AT808" i="10"/>
  <c r="AQ808" i="10"/>
  <c r="Z812" i="10"/>
  <c r="X813" i="10"/>
  <c r="AC814" i="10" s="1"/>
  <c r="AE811" i="10"/>
  <c r="AA813" i="10"/>
  <c r="Y814" i="10"/>
  <c r="AD815" i="10" s="1"/>
  <c r="AI809" i="10" l="1"/>
  <c r="AO810" i="10" s="1"/>
  <c r="AM809" i="10"/>
  <c r="AS810" i="10" s="1"/>
  <c r="AH810" i="10"/>
  <c r="AK810" i="10"/>
  <c r="AL810" i="10"/>
  <c r="AG810" i="10"/>
  <c r="AQ809" i="10"/>
  <c r="AU809" i="10"/>
  <c r="AT809" i="10"/>
  <c r="AE812" i="10"/>
  <c r="AA814" i="10"/>
  <c r="Y815" i="10"/>
  <c r="AD816" i="10" s="1"/>
  <c r="Z813" i="10"/>
  <c r="X814" i="10"/>
  <c r="AC815" i="10" s="1"/>
  <c r="AM810" i="10" l="1"/>
  <c r="AS811" i="10" s="1"/>
  <c r="AI810" i="10"/>
  <c r="AO811" i="10" s="1"/>
  <c r="AK811" i="10"/>
  <c r="AH811" i="10"/>
  <c r="AG811" i="10"/>
  <c r="AL811" i="10"/>
  <c r="AQ810" i="10"/>
  <c r="AP809" i="10"/>
  <c r="AP810" i="10" s="1"/>
  <c r="AU810" i="10"/>
  <c r="AE813" i="10"/>
  <c r="AA815" i="10"/>
  <c r="Y816" i="10"/>
  <c r="AD817" i="10" s="1"/>
  <c r="Z814" i="10"/>
  <c r="X815" i="10"/>
  <c r="AC816" i="10" s="1"/>
  <c r="AT810" i="10"/>
  <c r="AI811" i="10" l="1"/>
  <c r="AO812" i="10" s="1"/>
  <c r="AM811" i="10"/>
  <c r="AS812" i="10" s="1"/>
  <c r="AH812" i="10"/>
  <c r="AG812" i="10"/>
  <c r="AL812" i="10"/>
  <c r="AK812" i="10"/>
  <c r="AU811" i="10"/>
  <c r="AQ811" i="10"/>
  <c r="AP811" i="10"/>
  <c r="AA816" i="10"/>
  <c r="Y817" i="10"/>
  <c r="AD818" i="10" s="1"/>
  <c r="Z815" i="10"/>
  <c r="X816" i="10"/>
  <c r="AC817" i="10" s="1"/>
  <c r="AE814" i="10"/>
  <c r="AM812" i="10" l="1"/>
  <c r="AS813" i="10" s="1"/>
  <c r="AI812" i="10"/>
  <c r="AO813" i="10" s="1"/>
  <c r="AK813" i="10"/>
  <c r="AH813" i="10"/>
  <c r="AG813" i="10"/>
  <c r="AL813" i="10"/>
  <c r="AP812" i="10"/>
  <c r="AQ812" i="10"/>
  <c r="AT811" i="10"/>
  <c r="AT812" i="10" s="1"/>
  <c r="AU812" i="10"/>
  <c r="Z816" i="10"/>
  <c r="X817" i="10"/>
  <c r="AC818" i="10" s="1"/>
  <c r="AE815" i="10"/>
  <c r="AA817" i="10"/>
  <c r="Y818" i="10"/>
  <c r="AD819" i="10" s="1"/>
  <c r="AI813" i="10" l="1"/>
  <c r="AO814" i="10" s="1"/>
  <c r="AM813" i="10"/>
  <c r="AS814" i="10" s="1"/>
  <c r="AG814" i="10"/>
  <c r="AL814" i="10"/>
  <c r="AK814" i="10"/>
  <c r="AH814" i="10"/>
  <c r="AU813" i="10"/>
  <c r="AQ813" i="10"/>
  <c r="AP813" i="10"/>
  <c r="Z817" i="10"/>
  <c r="X818" i="10"/>
  <c r="AC819" i="10" s="1"/>
  <c r="AE816" i="10"/>
  <c r="AA818" i="10"/>
  <c r="Y819" i="10"/>
  <c r="AD820" i="10" s="1"/>
  <c r="AM814" i="10" l="1"/>
  <c r="AS815" i="10" s="1"/>
  <c r="AI814" i="10"/>
  <c r="AO815" i="10" s="1"/>
  <c r="AH815" i="10"/>
  <c r="AL815" i="10"/>
  <c r="AK815" i="10"/>
  <c r="AG815" i="10"/>
  <c r="AT813" i="10"/>
  <c r="AU814" i="10"/>
  <c r="AP814" i="10"/>
  <c r="AQ814" i="10"/>
  <c r="AA819" i="10"/>
  <c r="Y820" i="10"/>
  <c r="AD821" i="10" s="1"/>
  <c r="Z818" i="10"/>
  <c r="X819" i="10"/>
  <c r="AC820" i="10" s="1"/>
  <c r="AE817" i="10"/>
  <c r="AI815" i="10" l="1"/>
  <c r="AO816" i="10" s="1"/>
  <c r="AM815" i="10"/>
  <c r="AS816" i="10" s="1"/>
  <c r="AH816" i="10"/>
  <c r="AG816" i="10"/>
  <c r="AK816" i="10"/>
  <c r="AL816" i="10"/>
  <c r="AT814" i="10"/>
  <c r="AT815" i="10" s="1"/>
  <c r="AQ815" i="10"/>
  <c r="AP815" i="10"/>
  <c r="AU815" i="10"/>
  <c r="AA820" i="10"/>
  <c r="Y821" i="10"/>
  <c r="AD822" i="10" s="1"/>
  <c r="Z819" i="10"/>
  <c r="X820" i="10"/>
  <c r="AC821" i="10" s="1"/>
  <c r="AE818" i="10"/>
  <c r="AM816" i="10" l="1"/>
  <c r="AS817" i="10" s="1"/>
  <c r="AI816" i="10"/>
  <c r="AO817" i="10" s="1"/>
  <c r="AG817" i="10"/>
  <c r="AL817" i="10"/>
  <c r="AK817" i="10"/>
  <c r="AH817" i="10"/>
  <c r="AP816" i="10"/>
  <c r="AQ816" i="10"/>
  <c r="AU816" i="10"/>
  <c r="AT816" i="10"/>
  <c r="AE819" i="10"/>
  <c r="Z820" i="10"/>
  <c r="X821" i="10"/>
  <c r="AC822" i="10" s="1"/>
  <c r="AA821" i="10"/>
  <c r="Y822" i="10"/>
  <c r="AD823" i="10" s="1"/>
  <c r="AM817" i="10" l="1"/>
  <c r="AS818" i="10" s="1"/>
  <c r="AI817" i="10"/>
  <c r="AO818" i="10" s="1"/>
  <c r="AK818" i="10"/>
  <c r="AH818" i="10"/>
  <c r="AG818" i="10"/>
  <c r="AL818" i="10"/>
  <c r="AP817" i="10"/>
  <c r="AQ817" i="10"/>
  <c r="AT817" i="10"/>
  <c r="AU817" i="10"/>
  <c r="Z821" i="10"/>
  <c r="X822" i="10"/>
  <c r="AC823" i="10" s="1"/>
  <c r="AA822" i="10"/>
  <c r="Y823" i="10"/>
  <c r="AD824" i="10" s="1"/>
  <c r="AE820" i="10"/>
  <c r="AI818" i="10" l="1"/>
  <c r="AO819" i="10" s="1"/>
  <c r="AM818" i="10"/>
  <c r="AS819" i="10" s="1"/>
  <c r="AH819" i="10"/>
  <c r="AG819" i="10"/>
  <c r="AL819" i="10"/>
  <c r="AK819" i="10"/>
  <c r="AQ818" i="10"/>
  <c r="AP818" i="10"/>
  <c r="AA823" i="10"/>
  <c r="Y824" i="10"/>
  <c r="AD825" i="10" s="1"/>
  <c r="AU818" i="10"/>
  <c r="AT818" i="10"/>
  <c r="Z822" i="10"/>
  <c r="X823" i="10"/>
  <c r="AC824" i="10" s="1"/>
  <c r="AE821" i="10"/>
  <c r="AM819" i="10" l="1"/>
  <c r="AS820" i="10" s="1"/>
  <c r="AI819" i="10"/>
  <c r="AO820" i="10" s="1"/>
  <c r="AH820" i="10"/>
  <c r="AG820" i="10"/>
  <c r="AL820" i="10"/>
  <c r="AK820" i="10"/>
  <c r="AQ819" i="10"/>
  <c r="AU819" i="10"/>
  <c r="AA824" i="10"/>
  <c r="Y825" i="10"/>
  <c r="AD826" i="10" s="1"/>
  <c r="Z823" i="10"/>
  <c r="X824" i="10"/>
  <c r="AC825" i="10" s="1"/>
  <c r="AE822" i="10"/>
  <c r="AP819" i="10"/>
  <c r="AT819" i="10"/>
  <c r="AI820" i="10" l="1"/>
  <c r="AO821" i="10" s="1"/>
  <c r="AM820" i="10"/>
  <c r="AS821" i="10" s="1"/>
  <c r="AH821" i="10"/>
  <c r="AG821" i="10"/>
  <c r="AL821" i="10"/>
  <c r="AK821" i="10"/>
  <c r="AU820" i="10"/>
  <c r="AT820" i="10"/>
  <c r="AQ820" i="10"/>
  <c r="AA825" i="10"/>
  <c r="Y826" i="10"/>
  <c r="AD827" i="10" s="1"/>
  <c r="Z824" i="10"/>
  <c r="X825" i="10"/>
  <c r="AC826" i="10" s="1"/>
  <c r="AE823" i="10"/>
  <c r="AP820" i="10"/>
  <c r="AM821" i="10" l="1"/>
  <c r="AS822" i="10" s="1"/>
  <c r="AI821" i="10"/>
  <c r="AO822" i="10" s="1"/>
  <c r="AH822" i="10"/>
  <c r="AL822" i="10"/>
  <c r="AK822" i="10"/>
  <c r="AG822" i="10"/>
  <c r="AT821" i="10"/>
  <c r="AU821" i="10"/>
  <c r="AQ821" i="10"/>
  <c r="AA826" i="10"/>
  <c r="Y827" i="10"/>
  <c r="AD828" i="10" s="1"/>
  <c r="Z825" i="10"/>
  <c r="X826" i="10"/>
  <c r="AC827" i="10" s="1"/>
  <c r="AE824" i="10"/>
  <c r="AM822" i="10" l="1"/>
  <c r="AS823" i="10" s="1"/>
  <c r="AI822" i="10"/>
  <c r="AO823" i="10" s="1"/>
  <c r="AH823" i="10"/>
  <c r="AG823" i="10"/>
  <c r="AL823" i="10"/>
  <c r="AK823" i="10"/>
  <c r="AP821" i="10"/>
  <c r="AQ822" i="10"/>
  <c r="AU822" i="10"/>
  <c r="AT822" i="10"/>
  <c r="AA827" i="10"/>
  <c r="Y828" i="10"/>
  <c r="AD829" i="10" s="1"/>
  <c r="Z826" i="10"/>
  <c r="X827" i="10"/>
  <c r="AC828" i="10" s="1"/>
  <c r="AE825" i="10"/>
  <c r="AM823" i="10" l="1"/>
  <c r="AS824" i="10" s="1"/>
  <c r="AI823" i="10"/>
  <c r="AO824" i="10" s="1"/>
  <c r="AH824" i="10"/>
  <c r="AG824" i="10"/>
  <c r="AL824" i="10"/>
  <c r="AK824" i="10"/>
  <c r="AP822" i="10"/>
  <c r="AP823" i="10" s="1"/>
  <c r="AQ823" i="10"/>
  <c r="AU823" i="10"/>
  <c r="AA828" i="10"/>
  <c r="Y829" i="10"/>
  <c r="AD830" i="10" s="1"/>
  <c r="Z827" i="10"/>
  <c r="X828" i="10"/>
  <c r="AC829" i="10" s="1"/>
  <c r="AT823" i="10"/>
  <c r="AE826" i="10"/>
  <c r="AM824" i="10" l="1"/>
  <c r="AS825" i="10" s="1"/>
  <c r="AI824" i="10"/>
  <c r="AO825" i="10" s="1"/>
  <c r="AH825" i="10"/>
  <c r="AL825" i="10"/>
  <c r="AK825" i="10"/>
  <c r="AG825" i="10"/>
  <c r="AP824" i="10"/>
  <c r="AQ824" i="10"/>
  <c r="AU824" i="10"/>
  <c r="AE827" i="10"/>
  <c r="AA829" i="10"/>
  <c r="Y830" i="10"/>
  <c r="AD831" i="10" s="1"/>
  <c r="AT824" i="10"/>
  <c r="Z828" i="10"/>
  <c r="X829" i="10"/>
  <c r="AC830" i="10" s="1"/>
  <c r="AI825" i="10" l="1"/>
  <c r="AO826" i="10" s="1"/>
  <c r="AM825" i="10"/>
  <c r="AS826" i="10" s="1"/>
  <c r="AG826" i="10"/>
  <c r="AH826" i="10"/>
  <c r="AL826" i="10"/>
  <c r="AK826" i="10"/>
  <c r="AU825" i="10"/>
  <c r="AT825" i="10"/>
  <c r="AQ825" i="10"/>
  <c r="AA830" i="10"/>
  <c r="Y831" i="10"/>
  <c r="AD832" i="10" s="1"/>
  <c r="AE828" i="10"/>
  <c r="Z829" i="10"/>
  <c r="X830" i="10"/>
  <c r="AC831" i="10" s="1"/>
  <c r="AM826" i="10" l="1"/>
  <c r="AS827" i="10" s="1"/>
  <c r="AI826" i="10"/>
  <c r="AO827" i="10" s="1"/>
  <c r="AH827" i="10"/>
  <c r="AG827" i="10"/>
  <c r="AK827" i="10"/>
  <c r="AL827" i="10"/>
  <c r="AT826" i="10"/>
  <c r="AU826" i="10"/>
  <c r="AP825" i="10"/>
  <c r="AP826" i="10" s="1"/>
  <c r="AQ826" i="10"/>
  <c r="Z830" i="10"/>
  <c r="X831" i="10"/>
  <c r="AC832" i="10" s="1"/>
  <c r="AE829" i="10"/>
  <c r="AA831" i="10"/>
  <c r="Y832" i="10"/>
  <c r="AD833" i="10" s="1"/>
  <c r="AI827" i="10" l="1"/>
  <c r="AO828" i="10" s="1"/>
  <c r="AM827" i="10"/>
  <c r="AS828" i="10" s="1"/>
  <c r="AH828" i="10"/>
  <c r="AG828" i="10"/>
  <c r="AL828" i="10"/>
  <c r="AK828" i="10"/>
  <c r="AT827" i="10"/>
  <c r="AU827" i="10"/>
  <c r="AP827" i="10"/>
  <c r="AQ827" i="10"/>
  <c r="AA832" i="10"/>
  <c r="Y833" i="10"/>
  <c r="AD834" i="10" s="1"/>
  <c r="Z831" i="10"/>
  <c r="X832" i="10"/>
  <c r="AC833" i="10" s="1"/>
  <c r="AE830" i="10"/>
  <c r="AM828" i="10" l="1"/>
  <c r="AS829" i="10" s="1"/>
  <c r="AI828" i="10"/>
  <c r="AO829" i="10" s="1"/>
  <c r="AG829" i="10"/>
  <c r="AK829" i="10"/>
  <c r="AH829" i="10"/>
  <c r="AL829" i="10"/>
  <c r="AQ828" i="10"/>
  <c r="AU828" i="10"/>
  <c r="AT828" i="10"/>
  <c r="Z832" i="10"/>
  <c r="X833" i="10"/>
  <c r="AC834" i="10" s="1"/>
  <c r="AE831" i="10"/>
  <c r="AA833" i="10"/>
  <c r="Y834" i="10"/>
  <c r="AD835" i="10" s="1"/>
  <c r="AM829" i="10" l="1"/>
  <c r="AS830" i="10" s="1"/>
  <c r="AI829" i="10"/>
  <c r="AO830" i="10" s="1"/>
  <c r="AH830" i="10"/>
  <c r="AG830" i="10"/>
  <c r="AL830" i="10"/>
  <c r="AK830" i="10"/>
  <c r="AP828" i="10"/>
  <c r="AQ829" i="10"/>
  <c r="AT829" i="10"/>
  <c r="AU829" i="10"/>
  <c r="AE832" i="10"/>
  <c r="AA834" i="10"/>
  <c r="Y835" i="10"/>
  <c r="AD836" i="10" s="1"/>
  <c r="Z833" i="10"/>
  <c r="X834" i="10"/>
  <c r="AC835" i="10" s="1"/>
  <c r="AM830" i="10" l="1"/>
  <c r="AS831" i="10" s="1"/>
  <c r="AI830" i="10"/>
  <c r="AO831" i="10" s="1"/>
  <c r="AH831" i="10"/>
  <c r="AG831" i="10"/>
  <c r="AL831" i="10"/>
  <c r="AK831" i="10"/>
  <c r="AP829" i="10"/>
  <c r="AQ830" i="10"/>
  <c r="AU830" i="10"/>
  <c r="AT830" i="10"/>
  <c r="AE833" i="10"/>
  <c r="Z834" i="10"/>
  <c r="X835" i="10"/>
  <c r="AC836" i="10" s="1"/>
  <c r="AA835" i="10"/>
  <c r="Y836" i="10"/>
  <c r="AD837" i="10" s="1"/>
  <c r="AM831" i="10" l="1"/>
  <c r="AS832" i="10" s="1"/>
  <c r="AI831" i="10"/>
  <c r="AO832" i="10" s="1"/>
  <c r="AK832" i="10"/>
  <c r="AH832" i="10"/>
  <c r="AG832" i="10"/>
  <c r="AL832" i="10"/>
  <c r="AQ831" i="10"/>
  <c r="AP830" i="10"/>
  <c r="AP831" i="10" s="1"/>
  <c r="AU831" i="10"/>
  <c r="AA836" i="10"/>
  <c r="Y837" i="10"/>
  <c r="AD838" i="10" s="1"/>
  <c r="Z835" i="10"/>
  <c r="X836" i="10"/>
  <c r="AC837" i="10" s="1"/>
  <c r="AE834" i="10"/>
  <c r="AT831" i="10"/>
  <c r="AI832" i="10" l="1"/>
  <c r="AO833" i="10" s="1"/>
  <c r="AM832" i="10"/>
  <c r="AS833" i="10" s="1"/>
  <c r="AG833" i="10"/>
  <c r="AK833" i="10"/>
  <c r="AH833" i="10"/>
  <c r="AL833" i="10"/>
  <c r="AU832" i="10"/>
  <c r="AQ832" i="10"/>
  <c r="AP832" i="10"/>
  <c r="AE835" i="10"/>
  <c r="Z836" i="10"/>
  <c r="X837" i="10"/>
  <c r="AC838" i="10" s="1"/>
  <c r="AT832" i="10"/>
  <c r="AA837" i="10"/>
  <c r="Y838" i="10"/>
  <c r="AD839" i="10" s="1"/>
  <c r="AI833" i="10" l="1"/>
  <c r="AO834" i="10" s="1"/>
  <c r="AM833" i="10"/>
  <c r="AS834" i="10" s="1"/>
  <c r="AH834" i="10"/>
  <c r="AG834" i="10"/>
  <c r="AL834" i="10"/>
  <c r="AK834" i="10"/>
  <c r="AU833" i="10"/>
  <c r="AP833" i="10"/>
  <c r="AE836" i="10"/>
  <c r="Z837" i="10"/>
  <c r="X838" i="10"/>
  <c r="AC839" i="10" s="1"/>
  <c r="AA838" i="10"/>
  <c r="Y839" i="10"/>
  <c r="AD840" i="10" s="1"/>
  <c r="AT833" i="10"/>
  <c r="AQ833" i="10"/>
  <c r="AM834" i="10" l="1"/>
  <c r="AS835" i="10" s="1"/>
  <c r="AI834" i="10"/>
  <c r="AO835" i="10" s="1"/>
  <c r="AH835" i="10"/>
  <c r="AL835" i="10"/>
  <c r="AK835" i="10"/>
  <c r="AG835" i="10"/>
  <c r="AT834" i="10"/>
  <c r="AU834" i="10"/>
  <c r="AQ834" i="10"/>
  <c r="AP834" i="10"/>
  <c r="AE837" i="10"/>
  <c r="Z838" i="10"/>
  <c r="X839" i="10"/>
  <c r="AC840" i="10" s="1"/>
  <c r="AA839" i="10"/>
  <c r="Y840" i="10"/>
  <c r="AD841" i="10" s="1"/>
  <c r="AM835" i="10" l="1"/>
  <c r="AS836" i="10" s="1"/>
  <c r="AI835" i="10"/>
  <c r="AO836" i="10" s="1"/>
  <c r="AH836" i="10"/>
  <c r="AG836" i="10"/>
  <c r="AL836" i="10"/>
  <c r="AK836" i="10"/>
  <c r="AP835" i="10"/>
  <c r="AQ835" i="10"/>
  <c r="AU835" i="10"/>
  <c r="AE838" i="10"/>
  <c r="Z839" i="10"/>
  <c r="X840" i="10"/>
  <c r="AC841" i="10" s="1"/>
  <c r="AT835" i="10"/>
  <c r="AA840" i="10"/>
  <c r="Y841" i="10"/>
  <c r="AD842" i="10" s="1"/>
  <c r="AI836" i="10" l="1"/>
  <c r="AO837" i="10" s="1"/>
  <c r="AM836" i="10"/>
  <c r="AS837" i="10" s="1"/>
  <c r="AH837" i="10"/>
  <c r="AG837" i="10"/>
  <c r="AL837" i="10"/>
  <c r="AK837" i="10"/>
  <c r="AT836" i="10"/>
  <c r="AU836" i="10"/>
  <c r="AQ836" i="10"/>
  <c r="AA841" i="10"/>
  <c r="Y842" i="10"/>
  <c r="AD843" i="10" s="1"/>
  <c r="Z840" i="10"/>
  <c r="X841" i="10"/>
  <c r="AC842" i="10" s="1"/>
  <c r="AE839" i="10"/>
  <c r="AI837" i="10" l="1"/>
  <c r="AO838" i="10" s="1"/>
  <c r="AM837" i="10"/>
  <c r="AS838" i="10" s="1"/>
  <c r="AH838" i="10"/>
  <c r="AG838" i="10"/>
  <c r="AL838" i="10"/>
  <c r="AK838" i="10"/>
  <c r="AT837" i="10"/>
  <c r="AU837" i="10"/>
  <c r="AP836" i="10"/>
  <c r="AP837" i="10" s="1"/>
  <c r="AQ837" i="10"/>
  <c r="AE840" i="10"/>
  <c r="AA842" i="10"/>
  <c r="Y843" i="10"/>
  <c r="AD844" i="10" s="1"/>
  <c r="Z841" i="10"/>
  <c r="X842" i="10"/>
  <c r="AC843" i="10" s="1"/>
  <c r="AM838" i="10" l="1"/>
  <c r="AS839" i="10" s="1"/>
  <c r="AI838" i="10"/>
  <c r="AO839" i="10" s="1"/>
  <c r="AH839" i="10"/>
  <c r="AG839" i="10"/>
  <c r="AL839" i="10"/>
  <c r="AK839" i="10"/>
  <c r="AQ838" i="10"/>
  <c r="AU838" i="10"/>
  <c r="AT838" i="10"/>
  <c r="AP838" i="10"/>
  <c r="Z842" i="10"/>
  <c r="X843" i="10"/>
  <c r="AC844" i="10" s="1"/>
  <c r="AE841" i="10"/>
  <c r="AA843" i="10"/>
  <c r="Y844" i="10"/>
  <c r="AD845" i="10" s="1"/>
  <c r="AM839" i="10" l="1"/>
  <c r="AS840" i="10" s="1"/>
  <c r="AI839" i="10"/>
  <c r="AO840" i="10" s="1"/>
  <c r="AL840" i="10"/>
  <c r="AG840" i="10"/>
  <c r="AK840" i="10"/>
  <c r="AH840" i="10"/>
  <c r="AT839" i="10"/>
  <c r="AU839" i="10"/>
  <c r="AQ839" i="10"/>
  <c r="AP839" i="10"/>
  <c r="AA844" i="10"/>
  <c r="Y845" i="10"/>
  <c r="AD846" i="10" s="1"/>
  <c r="AE842" i="10"/>
  <c r="Z843" i="10"/>
  <c r="X844" i="10"/>
  <c r="AC845" i="10" s="1"/>
  <c r="AM840" i="10" l="1"/>
  <c r="AS841" i="10" s="1"/>
  <c r="AI840" i="10"/>
  <c r="AO841" i="10" s="1"/>
  <c r="AH841" i="10"/>
  <c r="AL841" i="10"/>
  <c r="AK841" i="10"/>
  <c r="AG841" i="10"/>
  <c r="AU840" i="10"/>
  <c r="AQ840" i="10"/>
  <c r="AP840" i="10"/>
  <c r="Z844" i="10"/>
  <c r="X845" i="10"/>
  <c r="AC846" i="10" s="1"/>
  <c r="AE843" i="10"/>
  <c r="AA845" i="10"/>
  <c r="Y846" i="10"/>
  <c r="AD847" i="10" s="1"/>
  <c r="AM841" i="10" l="1"/>
  <c r="AS842" i="10" s="1"/>
  <c r="AI841" i="10"/>
  <c r="AO842" i="10" s="1"/>
  <c r="AG842" i="10"/>
  <c r="AH842" i="10"/>
  <c r="AK842" i="10"/>
  <c r="AL842" i="10"/>
  <c r="AU841" i="10"/>
  <c r="AQ841" i="10"/>
  <c r="AT840" i="10"/>
  <c r="AT841" i="10" s="1"/>
  <c r="AP841" i="10"/>
  <c r="Z845" i="10"/>
  <c r="X846" i="10"/>
  <c r="AC847" i="10" s="1"/>
  <c r="AA846" i="10"/>
  <c r="Y847" i="10"/>
  <c r="AD848" i="10" s="1"/>
  <c r="AE844" i="10"/>
  <c r="AM842" i="10" l="1"/>
  <c r="AS843" i="10" s="1"/>
  <c r="AI842" i="10"/>
  <c r="AO843" i="10" s="1"/>
  <c r="AH843" i="10"/>
  <c r="AK843" i="10"/>
  <c r="AG843" i="10"/>
  <c r="AL843" i="10"/>
  <c r="AQ842" i="10"/>
  <c r="AP842" i="10"/>
  <c r="AU842" i="10"/>
  <c r="AT842" i="10"/>
  <c r="Z846" i="10"/>
  <c r="X847" i="10"/>
  <c r="AC848" i="10" s="1"/>
  <c r="AA847" i="10"/>
  <c r="Y848" i="10"/>
  <c r="AD849" i="10" s="1"/>
  <c r="AE845" i="10"/>
  <c r="AI843" i="10" l="1"/>
  <c r="AO844" i="10" s="1"/>
  <c r="AM843" i="10"/>
  <c r="AS844" i="10" s="1"/>
  <c r="AH844" i="10"/>
  <c r="AL844" i="10"/>
  <c r="AK844" i="10"/>
  <c r="AG844" i="10"/>
  <c r="AU843" i="10"/>
  <c r="AQ843" i="10"/>
  <c r="AP843" i="10"/>
  <c r="AE846" i="10"/>
  <c r="Z847" i="10"/>
  <c r="X848" i="10"/>
  <c r="AC849" i="10" s="1"/>
  <c r="AT843" i="10"/>
  <c r="AA848" i="10"/>
  <c r="Y849" i="10"/>
  <c r="AD850" i="10" s="1"/>
  <c r="AI844" i="10" l="1"/>
  <c r="AO845" i="10" s="1"/>
  <c r="AM844" i="10"/>
  <c r="AS845" i="10" s="1"/>
  <c r="AH845" i="10"/>
  <c r="AL845" i="10"/>
  <c r="AG845" i="10"/>
  <c r="AK845" i="10"/>
  <c r="AU844" i="10"/>
  <c r="AQ844" i="10"/>
  <c r="AE847" i="10"/>
  <c r="Z848" i="10"/>
  <c r="X849" i="10"/>
  <c r="AC850" i="10" s="1"/>
  <c r="AP844" i="10"/>
  <c r="AT844" i="10"/>
  <c r="AA849" i="10"/>
  <c r="Y850" i="10"/>
  <c r="AD851" i="10" s="1"/>
  <c r="AM845" i="10" l="1"/>
  <c r="AS846" i="10" s="1"/>
  <c r="AI845" i="10"/>
  <c r="AO846" i="10" s="1"/>
  <c r="AH846" i="10"/>
  <c r="AG846" i="10"/>
  <c r="AL846" i="10"/>
  <c r="AK846" i="10"/>
  <c r="AU845" i="10"/>
  <c r="AQ845" i="10"/>
  <c r="AE848" i="10"/>
  <c r="Z849" i="10"/>
  <c r="X850" i="10"/>
  <c r="AC851" i="10" s="1"/>
  <c r="AP845" i="10"/>
  <c r="AA850" i="10"/>
  <c r="Y851" i="10"/>
  <c r="AD852" i="10" s="1"/>
  <c r="AM846" i="10" l="1"/>
  <c r="AS847" i="10" s="1"/>
  <c r="AI846" i="10"/>
  <c r="AO847" i="10" s="1"/>
  <c r="AH847" i="10"/>
  <c r="AL847" i="10"/>
  <c r="AK847" i="10"/>
  <c r="AG847" i="10"/>
  <c r="AT845" i="10"/>
  <c r="AT846" i="10" s="1"/>
  <c r="AQ846" i="10"/>
  <c r="AU846" i="10"/>
  <c r="AA851" i="10"/>
  <c r="Y852" i="10"/>
  <c r="AD853" i="10" s="1"/>
  <c r="AE849" i="10"/>
  <c r="Z850" i="10"/>
  <c r="X851" i="10"/>
  <c r="AC852" i="10" s="1"/>
  <c r="AM847" i="10" l="1"/>
  <c r="AS848" i="10" s="1"/>
  <c r="AI847" i="10"/>
  <c r="AO848" i="10" s="1"/>
  <c r="AL848" i="10"/>
  <c r="AG848" i="10"/>
  <c r="AK848" i="10"/>
  <c r="AH848" i="10"/>
  <c r="AP846" i="10"/>
  <c r="AP847" i="10" s="1"/>
  <c r="AQ847" i="10"/>
  <c r="AU847" i="10"/>
  <c r="Z851" i="10"/>
  <c r="X852" i="10"/>
  <c r="AC853" i="10" s="1"/>
  <c r="AE850" i="10"/>
  <c r="AA852" i="10"/>
  <c r="Y853" i="10"/>
  <c r="AD854" i="10" s="1"/>
  <c r="AT847" i="10"/>
  <c r="AM848" i="10" l="1"/>
  <c r="AS849" i="10" s="1"/>
  <c r="AI848" i="10"/>
  <c r="AO849" i="10" s="1"/>
  <c r="AH849" i="10"/>
  <c r="AL849" i="10"/>
  <c r="AK849" i="10"/>
  <c r="AG849" i="10"/>
  <c r="AU848" i="10"/>
  <c r="AQ848" i="10"/>
  <c r="AP848" i="10"/>
  <c r="Z852" i="10"/>
  <c r="X853" i="10"/>
  <c r="AC854" i="10" s="1"/>
  <c r="AA853" i="10"/>
  <c r="Y854" i="10"/>
  <c r="AD855" i="10" s="1"/>
  <c r="AE851" i="10"/>
  <c r="AM849" i="10" l="1"/>
  <c r="AS850" i="10" s="1"/>
  <c r="AI849" i="10"/>
  <c r="AO850" i="10" s="1"/>
  <c r="AH850" i="10"/>
  <c r="AG850" i="10"/>
  <c r="AL850" i="10"/>
  <c r="AK850" i="10"/>
  <c r="AU849" i="10"/>
  <c r="AT848" i="10"/>
  <c r="AQ849" i="10"/>
  <c r="AA854" i="10"/>
  <c r="Y855" i="10"/>
  <c r="AD856" i="10" s="1"/>
  <c r="Z853" i="10"/>
  <c r="X854" i="10"/>
  <c r="AC855" i="10" s="1"/>
  <c r="AP849" i="10"/>
  <c r="AE852" i="10"/>
  <c r="AI850" i="10" l="1"/>
  <c r="AO851" i="10" s="1"/>
  <c r="AM850" i="10"/>
  <c r="AS851" i="10" s="1"/>
  <c r="AH851" i="10"/>
  <c r="AG851" i="10"/>
  <c r="AL851" i="10"/>
  <c r="AK851" i="10"/>
  <c r="AT849" i="10"/>
  <c r="AT850" i="10" s="1"/>
  <c r="AU850" i="10"/>
  <c r="AQ850" i="10"/>
  <c r="AP850" i="10"/>
  <c r="AA855" i="10"/>
  <c r="Y856" i="10"/>
  <c r="AD857" i="10" s="1"/>
  <c r="AE853" i="10"/>
  <c r="Z854" i="10"/>
  <c r="X855" i="10"/>
  <c r="AC856" i="10" s="1"/>
  <c r="AM851" i="10" l="1"/>
  <c r="AS852" i="10" s="1"/>
  <c r="AI851" i="10"/>
  <c r="AO852" i="10" s="1"/>
  <c r="AH852" i="10"/>
  <c r="AG852" i="10"/>
  <c r="AL852" i="10"/>
  <c r="AK852" i="10"/>
  <c r="AU851" i="10"/>
  <c r="AQ851" i="10"/>
  <c r="Z855" i="10"/>
  <c r="X856" i="10"/>
  <c r="AC857" i="10" s="1"/>
  <c r="AE854" i="10"/>
  <c r="AA856" i="10"/>
  <c r="Y857" i="10"/>
  <c r="AD858" i="10" s="1"/>
  <c r="AP851" i="10"/>
  <c r="AM852" i="10" l="1"/>
  <c r="AS853" i="10" s="1"/>
  <c r="AI852" i="10"/>
  <c r="AO853" i="10" s="1"/>
  <c r="AG853" i="10"/>
  <c r="AL853" i="10"/>
  <c r="AK853" i="10"/>
  <c r="AH853" i="10"/>
  <c r="AT851" i="10"/>
  <c r="AT852" i="10" s="1"/>
  <c r="AQ852" i="10"/>
  <c r="AU852" i="10"/>
  <c r="Z856" i="10"/>
  <c r="X857" i="10"/>
  <c r="AC858" i="10" s="1"/>
  <c r="AE855" i="10"/>
  <c r="AP852" i="10"/>
  <c r="AA857" i="10"/>
  <c r="Y858" i="10"/>
  <c r="AD859" i="10" s="1"/>
  <c r="AI853" i="10" l="1"/>
  <c r="AO854" i="10" s="1"/>
  <c r="AM853" i="10"/>
  <c r="AS854" i="10" s="1"/>
  <c r="AG854" i="10"/>
  <c r="AL854" i="10"/>
  <c r="AK854" i="10"/>
  <c r="AH854" i="10"/>
  <c r="AP853" i="10"/>
  <c r="AQ853" i="10"/>
  <c r="AU853" i="10"/>
  <c r="AT853" i="10"/>
  <c r="AE856" i="10"/>
  <c r="Z857" i="10"/>
  <c r="X858" i="10"/>
  <c r="AC859" i="10" s="1"/>
  <c r="AA858" i="10"/>
  <c r="Y859" i="10"/>
  <c r="AD860" i="10" s="1"/>
  <c r="AM854" i="10" l="1"/>
  <c r="AS855" i="10" s="1"/>
  <c r="AI854" i="10"/>
  <c r="AO855" i="10" s="1"/>
  <c r="AH855" i="10"/>
  <c r="AG855" i="10"/>
  <c r="AL855" i="10"/>
  <c r="AK855" i="10"/>
  <c r="AU854" i="10"/>
  <c r="AT854" i="10"/>
  <c r="AQ854" i="10"/>
  <c r="AP854" i="10"/>
  <c r="AE857" i="10"/>
  <c r="Z858" i="10"/>
  <c r="X859" i="10"/>
  <c r="AC860" i="10" s="1"/>
  <c r="AA859" i="10"/>
  <c r="Y860" i="10"/>
  <c r="AD861" i="10" s="1"/>
  <c r="AM855" i="10" l="1"/>
  <c r="AS856" i="10" s="1"/>
  <c r="AI855" i="10"/>
  <c r="AO856" i="10" s="1"/>
  <c r="AH856" i="10"/>
  <c r="AG856" i="10"/>
  <c r="AL856" i="10"/>
  <c r="AK856" i="10"/>
  <c r="AU855" i="10"/>
  <c r="AQ855" i="10"/>
  <c r="AA860" i="10"/>
  <c r="Y861" i="10"/>
  <c r="AD862" i="10" s="1"/>
  <c r="AP855" i="10"/>
  <c r="Z859" i="10"/>
  <c r="X860" i="10"/>
  <c r="AC861" i="10" s="1"/>
  <c r="AE858" i="10"/>
  <c r="AT855" i="10"/>
  <c r="AM856" i="10" l="1"/>
  <c r="AS857" i="10" s="1"/>
  <c r="AI856" i="10"/>
  <c r="AO857" i="10" s="1"/>
  <c r="AG857" i="10"/>
  <c r="AH857" i="10"/>
  <c r="AL857" i="10"/>
  <c r="AK857" i="10"/>
  <c r="AU856" i="10"/>
  <c r="AQ856" i="10"/>
  <c r="AE859" i="10"/>
  <c r="AT856" i="10"/>
  <c r="AA861" i="10"/>
  <c r="Y862" i="10"/>
  <c r="AD863" i="10" s="1"/>
  <c r="Z860" i="10"/>
  <c r="X861" i="10"/>
  <c r="AC862" i="10" s="1"/>
  <c r="AP856" i="10"/>
  <c r="AM857" i="10" l="1"/>
  <c r="AS858" i="10" s="1"/>
  <c r="AI857" i="10"/>
  <c r="AO858" i="10" s="1"/>
  <c r="AH858" i="10"/>
  <c r="AL858" i="10"/>
  <c r="AK858" i="10"/>
  <c r="AG858" i="10"/>
  <c r="AU857" i="10"/>
  <c r="AQ857" i="10"/>
  <c r="AP857" i="10"/>
  <c r="AE860" i="10"/>
  <c r="Z861" i="10"/>
  <c r="X862" i="10"/>
  <c r="AC863" i="10" s="1"/>
  <c r="AA862" i="10"/>
  <c r="Y863" i="10"/>
  <c r="AD864" i="10" s="1"/>
  <c r="AM858" i="10" l="1"/>
  <c r="AS859" i="10" s="1"/>
  <c r="AI858" i="10"/>
  <c r="AO859" i="10" s="1"/>
  <c r="AG859" i="10"/>
  <c r="AK859" i="10"/>
  <c r="AL859" i="10"/>
  <c r="AH859" i="10"/>
  <c r="AU858" i="10"/>
  <c r="AP858" i="10"/>
  <c r="AQ858" i="10"/>
  <c r="AT857" i="10"/>
  <c r="AT858" i="10" s="1"/>
  <c r="Z862" i="10"/>
  <c r="X863" i="10"/>
  <c r="AC864" i="10" s="1"/>
  <c r="AA863" i="10"/>
  <c r="Y864" i="10"/>
  <c r="AD865" i="10" s="1"/>
  <c r="AE861" i="10"/>
  <c r="AI859" i="10" l="1"/>
  <c r="AO860" i="10" s="1"/>
  <c r="AM859" i="10"/>
  <c r="AS860" i="10" s="1"/>
  <c r="AG860" i="10"/>
  <c r="AL860" i="10"/>
  <c r="AK860" i="10"/>
  <c r="AH860" i="10"/>
  <c r="AU859" i="10"/>
  <c r="AT859" i="10"/>
  <c r="AP859" i="10"/>
  <c r="AE862" i="10"/>
  <c r="Z863" i="10"/>
  <c r="X864" i="10"/>
  <c r="AC865" i="10" s="1"/>
  <c r="AA864" i="10"/>
  <c r="Y865" i="10"/>
  <c r="AD866" i="10" s="1"/>
  <c r="AI860" i="10" l="1"/>
  <c r="AO861" i="10" s="1"/>
  <c r="AM860" i="10"/>
  <c r="AS861" i="10" s="1"/>
  <c r="AH861" i="10"/>
  <c r="AG861" i="10"/>
  <c r="AL861" i="10"/>
  <c r="AK861" i="10"/>
  <c r="AP860" i="10"/>
  <c r="AQ859" i="10"/>
  <c r="AU860" i="10"/>
  <c r="AT860" i="10"/>
  <c r="Z864" i="10"/>
  <c r="X865" i="10"/>
  <c r="AC866" i="10" s="1"/>
  <c r="AA865" i="10"/>
  <c r="Y866" i="10"/>
  <c r="AD867" i="10" s="1"/>
  <c r="AE863" i="10"/>
  <c r="AM861" i="10" l="1"/>
  <c r="AS862" i="10" s="1"/>
  <c r="AI861" i="10"/>
  <c r="AO862" i="10" s="1"/>
  <c r="AG862" i="10"/>
  <c r="AL862" i="10"/>
  <c r="AK862" i="10"/>
  <c r="AH862" i="10"/>
  <c r="AQ860" i="10"/>
  <c r="AP861" i="10"/>
  <c r="AT861" i="10"/>
  <c r="AU861" i="10"/>
  <c r="AE864" i="10"/>
  <c r="Z865" i="10"/>
  <c r="X866" i="10"/>
  <c r="AC867" i="10" s="1"/>
  <c r="AA866" i="10"/>
  <c r="Y867" i="10"/>
  <c r="AD868" i="10" s="1"/>
  <c r="AM862" i="10" l="1"/>
  <c r="AS863" i="10" s="1"/>
  <c r="AI862" i="10"/>
  <c r="AO863" i="10" s="1"/>
  <c r="AG863" i="10"/>
  <c r="AL863" i="10"/>
  <c r="AK863" i="10"/>
  <c r="AH863" i="10"/>
  <c r="AQ861" i="10"/>
  <c r="AQ862" i="10" s="1"/>
  <c r="AU862" i="10"/>
  <c r="AP862" i="10"/>
  <c r="Z866" i="10"/>
  <c r="X867" i="10"/>
  <c r="AC868" i="10" s="1"/>
  <c r="AA867" i="10"/>
  <c r="Y868" i="10"/>
  <c r="AD869" i="10" s="1"/>
  <c r="AT862" i="10"/>
  <c r="AE865" i="10"/>
  <c r="AM863" i="10" l="1"/>
  <c r="AS864" i="10" s="1"/>
  <c r="AI863" i="10"/>
  <c r="AO864" i="10" s="1"/>
  <c r="AG864" i="10"/>
  <c r="AL864" i="10"/>
  <c r="AK864" i="10"/>
  <c r="AH864" i="10"/>
  <c r="AP863" i="10"/>
  <c r="AQ863" i="10"/>
  <c r="AT863" i="10"/>
  <c r="AU863" i="10"/>
  <c r="Z867" i="10"/>
  <c r="X868" i="10"/>
  <c r="AC869" i="10" s="1"/>
  <c r="AA868" i="10"/>
  <c r="Y869" i="10"/>
  <c r="AD870" i="10" s="1"/>
  <c r="AE866" i="10"/>
  <c r="AI864" i="10" l="1"/>
  <c r="AO865" i="10" s="1"/>
  <c r="AM864" i="10"/>
  <c r="AS865" i="10" s="1"/>
  <c r="AH865" i="10"/>
  <c r="AL865" i="10"/>
  <c r="AK865" i="10"/>
  <c r="AG865" i="10"/>
  <c r="AP864" i="10"/>
  <c r="AU864" i="10"/>
  <c r="AQ864" i="10"/>
  <c r="AT864" i="10"/>
  <c r="AA869" i="10"/>
  <c r="Y870" i="10"/>
  <c r="AD871" i="10" s="1"/>
  <c r="AE867" i="10"/>
  <c r="Z868" i="10"/>
  <c r="X869" i="10"/>
  <c r="AC870" i="10" s="1"/>
  <c r="AM865" i="10" l="1"/>
  <c r="AS866" i="10" s="1"/>
  <c r="AI865" i="10"/>
  <c r="AO866" i="10" s="1"/>
  <c r="AG866" i="10"/>
  <c r="AH866" i="10"/>
  <c r="AK866" i="10"/>
  <c r="AL866" i="10"/>
  <c r="AU865" i="10"/>
  <c r="AQ865" i="10"/>
  <c r="AP865" i="10"/>
  <c r="Z869" i="10"/>
  <c r="X870" i="10"/>
  <c r="AC871" i="10" s="1"/>
  <c r="AA870" i="10"/>
  <c r="Y871" i="10"/>
  <c r="AD872" i="10" s="1"/>
  <c r="AE868" i="10"/>
  <c r="AI866" i="10" l="1"/>
  <c r="AO867" i="10" s="1"/>
  <c r="AM866" i="10"/>
  <c r="AS867" i="10" s="1"/>
  <c r="AG867" i="10"/>
  <c r="AK867" i="10"/>
  <c r="AL867" i="10"/>
  <c r="AH867" i="10"/>
  <c r="AT865" i="10"/>
  <c r="AT866" i="10" s="1"/>
  <c r="AQ866" i="10"/>
  <c r="AU866" i="10"/>
  <c r="Z870" i="10"/>
  <c r="X871" i="10"/>
  <c r="AC872" i="10" s="1"/>
  <c r="AE869" i="10"/>
  <c r="AA871" i="10"/>
  <c r="Y872" i="10"/>
  <c r="AD873" i="10" s="1"/>
  <c r="AP866" i="10"/>
  <c r="AI867" i="10" l="1"/>
  <c r="AO868" i="10" s="1"/>
  <c r="AM867" i="10"/>
  <c r="AS868" i="10" s="1"/>
  <c r="AH868" i="10"/>
  <c r="AL868" i="10"/>
  <c r="AG868" i="10"/>
  <c r="AK868" i="10"/>
  <c r="AQ867" i="10"/>
  <c r="AU867" i="10"/>
  <c r="Z871" i="10"/>
  <c r="X872" i="10"/>
  <c r="AC873" i="10" s="1"/>
  <c r="AE870" i="10"/>
  <c r="AT867" i="10"/>
  <c r="AP867" i="10"/>
  <c r="AA872" i="10"/>
  <c r="Y873" i="10"/>
  <c r="AD874" i="10" s="1"/>
  <c r="AM868" i="10" l="1"/>
  <c r="AS869" i="10" s="1"/>
  <c r="AI868" i="10"/>
  <c r="AO869" i="10" s="1"/>
  <c r="AH869" i="10"/>
  <c r="AK869" i="10"/>
  <c r="AG869" i="10"/>
  <c r="AL869" i="10"/>
  <c r="AU868" i="10"/>
  <c r="AQ868" i="10"/>
  <c r="AA873" i="10"/>
  <c r="Y874" i="10"/>
  <c r="AD875" i="10" s="1"/>
  <c r="Z872" i="10"/>
  <c r="X873" i="10"/>
  <c r="AC874" i="10" s="1"/>
  <c r="AE871" i="10"/>
  <c r="AP868" i="10"/>
  <c r="AT868" i="10"/>
  <c r="AM869" i="10" l="1"/>
  <c r="AS870" i="10" s="1"/>
  <c r="AI869" i="10"/>
  <c r="AO870" i="10" s="1"/>
  <c r="AG870" i="10"/>
  <c r="AK870" i="10"/>
  <c r="AL870" i="10"/>
  <c r="AH870" i="10"/>
  <c r="AU869" i="10"/>
  <c r="AT869" i="10"/>
  <c r="AQ869" i="10"/>
  <c r="AA874" i="10"/>
  <c r="Y875" i="10"/>
  <c r="AD876" i="10" s="1"/>
  <c r="Z873" i="10"/>
  <c r="X874" i="10"/>
  <c r="AC875" i="10" s="1"/>
  <c r="AE872" i="10"/>
  <c r="AP869" i="10"/>
  <c r="AI870" i="10" l="1"/>
  <c r="AO871" i="10" s="1"/>
  <c r="AM870" i="10"/>
  <c r="AS871" i="10" s="1"/>
  <c r="AH871" i="10"/>
  <c r="AG871" i="10"/>
  <c r="AL871" i="10"/>
  <c r="AK871" i="10"/>
  <c r="AP870" i="10"/>
  <c r="AQ870" i="10"/>
  <c r="AT870" i="10"/>
  <c r="AU870" i="10"/>
  <c r="AA875" i="10"/>
  <c r="Y876" i="10"/>
  <c r="AD877" i="10" s="1"/>
  <c r="AE873" i="10"/>
  <c r="Z874" i="10"/>
  <c r="X875" i="10"/>
  <c r="AC876" i="10" s="1"/>
  <c r="AM871" i="10" l="1"/>
  <c r="AS872" i="10" s="1"/>
  <c r="AI871" i="10"/>
  <c r="AO872" i="10" s="1"/>
  <c r="AH872" i="10"/>
  <c r="AL872" i="10"/>
  <c r="AG872" i="10"/>
  <c r="AK872" i="10"/>
  <c r="AU871" i="10"/>
  <c r="AT871" i="10"/>
  <c r="AP871" i="10"/>
  <c r="AQ871" i="10"/>
  <c r="AE874" i="10"/>
  <c r="Z875" i="10"/>
  <c r="X876" i="10"/>
  <c r="AC877" i="10" s="1"/>
  <c r="AA876" i="10"/>
  <c r="Y877" i="10"/>
  <c r="AD878" i="10" s="1"/>
  <c r="AM872" i="10" l="1"/>
  <c r="AS873" i="10" s="1"/>
  <c r="AI872" i="10"/>
  <c r="AO873" i="10" s="1"/>
  <c r="AH873" i="10"/>
  <c r="AG873" i="10"/>
  <c r="AK873" i="10"/>
  <c r="AL873" i="10"/>
  <c r="AU872" i="10"/>
  <c r="AT872" i="10"/>
  <c r="AQ872" i="10"/>
  <c r="AP872" i="10"/>
  <c r="AA877" i="10"/>
  <c r="Y878" i="10"/>
  <c r="AD879" i="10" s="1"/>
  <c r="AE875" i="10"/>
  <c r="Z876" i="10"/>
  <c r="X877" i="10"/>
  <c r="AC878" i="10" s="1"/>
  <c r="AM873" i="10" l="1"/>
  <c r="AS874" i="10" s="1"/>
  <c r="AI873" i="10"/>
  <c r="AO874" i="10" s="1"/>
  <c r="AK874" i="10"/>
  <c r="AH874" i="10"/>
  <c r="AG874" i="10"/>
  <c r="AL874" i="10"/>
  <c r="AU873" i="10"/>
  <c r="AP873" i="10"/>
  <c r="AA878" i="10"/>
  <c r="Y879" i="10"/>
  <c r="AD880" i="10" s="1"/>
  <c r="AE876" i="10"/>
  <c r="Z877" i="10"/>
  <c r="X878" i="10"/>
  <c r="AC879" i="10" s="1"/>
  <c r="AQ873" i="10"/>
  <c r="AT873" i="10"/>
  <c r="AI874" i="10" l="1"/>
  <c r="AO875" i="10" s="1"/>
  <c r="AM874" i="10"/>
  <c r="AS875" i="10" s="1"/>
  <c r="AH875" i="10"/>
  <c r="AK875" i="10"/>
  <c r="AG875" i="10"/>
  <c r="AL875" i="10"/>
  <c r="AT874" i="10"/>
  <c r="AQ874" i="10"/>
  <c r="AU874" i="10"/>
  <c r="AP874" i="10"/>
  <c r="AE877" i="10"/>
  <c r="Z878" i="10"/>
  <c r="X879" i="10"/>
  <c r="AC880" i="10" s="1"/>
  <c r="AA879" i="10"/>
  <c r="Y880" i="10"/>
  <c r="AD881" i="10" s="1"/>
  <c r="AI875" i="10" l="1"/>
  <c r="AO876" i="10" s="1"/>
  <c r="AM875" i="10"/>
  <c r="AS876" i="10" s="1"/>
  <c r="AH876" i="10"/>
  <c r="AG876" i="10"/>
  <c r="AL876" i="10"/>
  <c r="AK876" i="10"/>
  <c r="AU875" i="10"/>
  <c r="AQ875" i="10"/>
  <c r="AP875" i="10"/>
  <c r="AA880" i="10"/>
  <c r="Y881" i="10"/>
  <c r="AD882" i="10" s="1"/>
  <c r="Z879" i="10"/>
  <c r="X880" i="10"/>
  <c r="AC881" i="10" s="1"/>
  <c r="AE878" i="10"/>
  <c r="AM876" i="10" l="1"/>
  <c r="AS877" i="10" s="1"/>
  <c r="AI876" i="10"/>
  <c r="AO877" i="10" s="1"/>
  <c r="AH877" i="10"/>
  <c r="AG877" i="10"/>
  <c r="AL877" i="10"/>
  <c r="AK877" i="10"/>
  <c r="AQ876" i="10"/>
  <c r="AP876" i="10"/>
  <c r="AT875" i="10"/>
  <c r="AU876" i="10"/>
  <c r="AA881" i="10"/>
  <c r="Y882" i="10"/>
  <c r="AD883" i="10" s="1"/>
  <c r="Z880" i="10"/>
  <c r="X881" i="10"/>
  <c r="AC882" i="10" s="1"/>
  <c r="AE879" i="10"/>
  <c r="AM877" i="10" l="1"/>
  <c r="AS878" i="10" s="1"/>
  <c r="AI877" i="10"/>
  <c r="AO878" i="10" s="1"/>
  <c r="AK878" i="10"/>
  <c r="AH878" i="10"/>
  <c r="AG878" i="10"/>
  <c r="AL878" i="10"/>
  <c r="AQ877" i="10"/>
  <c r="AT876" i="10"/>
  <c r="AU877" i="10"/>
  <c r="AP877" i="10"/>
  <c r="AA882" i="10"/>
  <c r="Y883" i="10"/>
  <c r="AD884" i="10" s="1"/>
  <c r="Z881" i="10"/>
  <c r="X882" i="10"/>
  <c r="AC883" i="10" s="1"/>
  <c r="AE880" i="10"/>
  <c r="AI878" i="10" l="1"/>
  <c r="AO879" i="10" s="1"/>
  <c r="AM878" i="10"/>
  <c r="AS879" i="10" s="1"/>
  <c r="AH879" i="10"/>
  <c r="AG879" i="10"/>
  <c r="AL879" i="10"/>
  <c r="AK879" i="10"/>
  <c r="AP878" i="10"/>
  <c r="AT877" i="10"/>
  <c r="AT878" i="10" s="1"/>
  <c r="AU878" i="10"/>
  <c r="AA883" i="10"/>
  <c r="Y884" i="10"/>
  <c r="AD885" i="10" s="1"/>
  <c r="Z882" i="10"/>
  <c r="X883" i="10"/>
  <c r="AC884" i="10" s="1"/>
  <c r="AE881" i="10"/>
  <c r="AI879" i="10" l="1"/>
  <c r="AO880" i="10" s="1"/>
  <c r="AM879" i="10"/>
  <c r="AS880" i="10" s="1"/>
  <c r="AH880" i="10"/>
  <c r="AL880" i="10"/>
  <c r="AG880" i="10"/>
  <c r="AK880" i="10"/>
  <c r="AT879" i="10"/>
  <c r="AU879" i="10"/>
  <c r="AP879" i="10"/>
  <c r="AQ878" i="10"/>
  <c r="AE882" i="10"/>
  <c r="Z883" i="10"/>
  <c r="X884" i="10"/>
  <c r="AC885" i="10" s="1"/>
  <c r="AA884" i="10"/>
  <c r="Y885" i="10"/>
  <c r="AD886" i="10" s="1"/>
  <c r="AM880" i="10" l="1"/>
  <c r="AS881" i="10" s="1"/>
  <c r="AI880" i="10"/>
  <c r="AO881" i="10" s="1"/>
  <c r="AH881" i="10"/>
  <c r="AK881" i="10"/>
  <c r="AL881" i="10"/>
  <c r="AG881" i="10"/>
  <c r="AT880" i="10"/>
  <c r="AU880" i="10"/>
  <c r="AQ879" i="10"/>
  <c r="AQ880" i="10" s="1"/>
  <c r="AP880" i="10"/>
  <c r="AE883" i="10"/>
  <c r="Z884" i="10"/>
  <c r="X885" i="10"/>
  <c r="AC886" i="10" s="1"/>
  <c r="AA885" i="10"/>
  <c r="Y886" i="10"/>
  <c r="AD887" i="10" s="1"/>
  <c r="AI881" i="10" l="1"/>
  <c r="AO882" i="10" s="1"/>
  <c r="AM881" i="10"/>
  <c r="AS882" i="10" s="1"/>
  <c r="AH882" i="10"/>
  <c r="AG882" i="10"/>
  <c r="AK882" i="10"/>
  <c r="AL882" i="10"/>
  <c r="AU881" i="10"/>
  <c r="AQ881" i="10"/>
  <c r="AT881" i="10"/>
  <c r="AP881" i="10"/>
  <c r="AE884" i="10"/>
  <c r="AA886" i="10"/>
  <c r="Y887" i="10"/>
  <c r="AD888" i="10" s="1"/>
  <c r="Z885" i="10"/>
  <c r="X886" i="10"/>
  <c r="AC887" i="10" s="1"/>
  <c r="AI882" i="10" l="1"/>
  <c r="AO883" i="10" s="1"/>
  <c r="AM882" i="10"/>
  <c r="AS883" i="10" s="1"/>
  <c r="AG883" i="10"/>
  <c r="AL883" i="10"/>
  <c r="AK883" i="10"/>
  <c r="AH883" i="10"/>
  <c r="AQ882" i="10"/>
  <c r="AU882" i="10"/>
  <c r="AP882" i="10"/>
  <c r="AE885" i="10"/>
  <c r="AA887" i="10"/>
  <c r="Y888" i="10"/>
  <c r="AD889" i="10" s="1"/>
  <c r="Z886" i="10"/>
  <c r="X887" i="10"/>
  <c r="AC888" i="10" s="1"/>
  <c r="AM883" i="10" l="1"/>
  <c r="AS884" i="10" s="1"/>
  <c r="AI883" i="10"/>
  <c r="AO884" i="10" s="1"/>
  <c r="AH884" i="10"/>
  <c r="AG884" i="10"/>
  <c r="AL884" i="10"/>
  <c r="AK884" i="10"/>
  <c r="AU883" i="10"/>
  <c r="AT882" i="10"/>
  <c r="AT883" i="10" s="1"/>
  <c r="AQ883" i="10"/>
  <c r="AP883" i="10"/>
  <c r="AA888" i="10"/>
  <c r="Y889" i="10"/>
  <c r="AD890" i="10" s="1"/>
  <c r="AE886" i="10"/>
  <c r="Z887" i="10"/>
  <c r="X888" i="10"/>
  <c r="AC889" i="10" s="1"/>
  <c r="AM884" i="10" l="1"/>
  <c r="AS885" i="10" s="1"/>
  <c r="AI884" i="10"/>
  <c r="AO885" i="10" s="1"/>
  <c r="AH885" i="10"/>
  <c r="AG885" i="10"/>
  <c r="AL885" i="10"/>
  <c r="AK885" i="10"/>
  <c r="AQ884" i="10"/>
  <c r="AU884" i="10"/>
  <c r="AT884" i="10"/>
  <c r="AP884" i="10"/>
  <c r="Z888" i="10"/>
  <c r="X889" i="10"/>
  <c r="AC890" i="10" s="1"/>
  <c r="AE887" i="10"/>
  <c r="AA889" i="10"/>
  <c r="Y890" i="10"/>
  <c r="AD891" i="10" s="1"/>
  <c r="AM885" i="10" l="1"/>
  <c r="AS886" i="10" s="1"/>
  <c r="AI885" i="10"/>
  <c r="AO886" i="10" s="1"/>
  <c r="AH886" i="10"/>
  <c r="AG886" i="10"/>
  <c r="AL886" i="10"/>
  <c r="AK886" i="10"/>
  <c r="AQ885" i="10"/>
  <c r="AU885" i="10"/>
  <c r="AA890" i="10"/>
  <c r="Y891" i="10"/>
  <c r="AD892" i="10" s="1"/>
  <c r="AE888" i="10"/>
  <c r="Z889" i="10"/>
  <c r="X890" i="10"/>
  <c r="AC891" i="10" s="1"/>
  <c r="AT885" i="10"/>
  <c r="AP885" i="10"/>
  <c r="AM886" i="10" l="1"/>
  <c r="AS887" i="10" s="1"/>
  <c r="AI886" i="10"/>
  <c r="AO887" i="10" s="1"/>
  <c r="AH887" i="10"/>
  <c r="AG887" i="10"/>
  <c r="AL887" i="10"/>
  <c r="AK887" i="10"/>
  <c r="AU886" i="10"/>
  <c r="AQ886" i="10"/>
  <c r="AP886" i="10"/>
  <c r="AT886" i="10"/>
  <c r="AE889" i="10"/>
  <c r="AA891" i="10"/>
  <c r="Y892" i="10"/>
  <c r="AD893" i="10" s="1"/>
  <c r="Z890" i="10"/>
  <c r="X891" i="10"/>
  <c r="AC892" i="10" s="1"/>
  <c r="AM887" i="10" l="1"/>
  <c r="AS888" i="10" s="1"/>
  <c r="AI887" i="10"/>
  <c r="AO888" i="10" s="1"/>
  <c r="AK888" i="10"/>
  <c r="AH888" i="10"/>
  <c r="AG888" i="10"/>
  <c r="AL888" i="10"/>
  <c r="AP887" i="10"/>
  <c r="AQ887" i="10"/>
  <c r="AU887" i="10"/>
  <c r="AT887" i="10"/>
  <c r="AA892" i="10"/>
  <c r="Y893" i="10"/>
  <c r="AD894" i="10" s="1"/>
  <c r="Z891" i="10"/>
  <c r="X892" i="10"/>
  <c r="AC893" i="10" s="1"/>
  <c r="AE890" i="10"/>
  <c r="AM888" i="10" l="1"/>
  <c r="AS889" i="10" s="1"/>
  <c r="AI888" i="10"/>
  <c r="AO889" i="10" s="1"/>
  <c r="AG889" i="10"/>
  <c r="AH889" i="10"/>
  <c r="AL889" i="10"/>
  <c r="AK889" i="10"/>
  <c r="AU888" i="10"/>
  <c r="AQ888" i="10"/>
  <c r="AP888" i="10"/>
  <c r="AA893" i="10"/>
  <c r="Y894" i="10"/>
  <c r="AD895" i="10" s="1"/>
  <c r="Z892" i="10"/>
  <c r="X893" i="10"/>
  <c r="AC894" i="10" s="1"/>
  <c r="AE891" i="10"/>
  <c r="AM889" i="10" l="1"/>
  <c r="AS890" i="10" s="1"/>
  <c r="AI889" i="10"/>
  <c r="AO890" i="10" s="1"/>
  <c r="AG890" i="10"/>
  <c r="AH890" i="10"/>
  <c r="AL890" i="10"/>
  <c r="AK890" i="10"/>
  <c r="AU889" i="10"/>
  <c r="AT888" i="10"/>
  <c r="AT889" i="10" s="1"/>
  <c r="AQ889" i="10"/>
  <c r="Z893" i="10"/>
  <c r="X894" i="10"/>
  <c r="AC895" i="10" s="1"/>
  <c r="AE892" i="10"/>
  <c r="AP889" i="10"/>
  <c r="AA894" i="10"/>
  <c r="Y895" i="10"/>
  <c r="AD896" i="10" s="1"/>
  <c r="AI890" i="10" l="1"/>
  <c r="AO891" i="10" s="1"/>
  <c r="AM890" i="10"/>
  <c r="AS891" i="10" s="1"/>
  <c r="AH891" i="10"/>
  <c r="AG891" i="10"/>
  <c r="AL891" i="10"/>
  <c r="AK891" i="10"/>
  <c r="AQ890" i="10"/>
  <c r="AU890" i="10"/>
  <c r="AT890" i="10"/>
  <c r="AE893" i="10"/>
  <c r="Z894" i="10"/>
  <c r="X895" i="10"/>
  <c r="AC896" i="10" s="1"/>
  <c r="AA895" i="10"/>
  <c r="Y896" i="10"/>
  <c r="AD897" i="10" s="1"/>
  <c r="AM891" i="10" l="1"/>
  <c r="AS892" i="10" s="1"/>
  <c r="AI891" i="10"/>
  <c r="AO892" i="10" s="1"/>
  <c r="AL892" i="10"/>
  <c r="AH892" i="10"/>
  <c r="AG892" i="10"/>
  <c r="AK892" i="10"/>
  <c r="AP890" i="10"/>
  <c r="AQ891" i="10"/>
  <c r="AU891" i="10"/>
  <c r="AT891" i="10"/>
  <c r="AA896" i="10"/>
  <c r="Y897" i="10"/>
  <c r="AD898" i="10" s="1"/>
  <c r="AE894" i="10"/>
  <c r="Z895" i="10"/>
  <c r="X896" i="10"/>
  <c r="AC897" i="10" s="1"/>
  <c r="AI892" i="10" l="1"/>
  <c r="AO893" i="10" s="1"/>
  <c r="AM892" i="10"/>
  <c r="AS893" i="10" s="1"/>
  <c r="AH893" i="10"/>
  <c r="AG893" i="10"/>
  <c r="AL893" i="10"/>
  <c r="AK893" i="10"/>
  <c r="AU892" i="10"/>
  <c r="AT892" i="10"/>
  <c r="AP891" i="10"/>
  <c r="AQ892" i="10"/>
  <c r="AE895" i="10"/>
  <c r="AA897" i="10"/>
  <c r="Y898" i="10"/>
  <c r="AD899" i="10" s="1"/>
  <c r="Z896" i="10"/>
  <c r="X897" i="10"/>
  <c r="AC898" i="10" s="1"/>
  <c r="AM893" i="10" l="1"/>
  <c r="AS894" i="10" s="1"/>
  <c r="AI893" i="10"/>
  <c r="AO894" i="10" s="1"/>
  <c r="AH894" i="10"/>
  <c r="AG894" i="10"/>
  <c r="AL894" i="10"/>
  <c r="AK894" i="10"/>
  <c r="AP892" i="10"/>
  <c r="AP893" i="10" s="1"/>
  <c r="AQ893" i="10"/>
  <c r="AU893" i="10"/>
  <c r="AT893" i="10"/>
  <c r="Z897" i="10"/>
  <c r="X898" i="10"/>
  <c r="AC899" i="10" s="1"/>
  <c r="AE896" i="10"/>
  <c r="AA898" i="10"/>
  <c r="Y899" i="10"/>
  <c r="AD900" i="10" s="1"/>
  <c r="AM894" i="10" l="1"/>
  <c r="AS895" i="10" s="1"/>
  <c r="AI894" i="10"/>
  <c r="AO895" i="10" s="1"/>
  <c r="AG895" i="10"/>
  <c r="AK895" i="10"/>
  <c r="AL895" i="10"/>
  <c r="AH895" i="10"/>
  <c r="AU894" i="10"/>
  <c r="AQ894" i="10"/>
  <c r="AA899" i="10"/>
  <c r="Y900" i="10"/>
  <c r="AD901" i="10" s="1"/>
  <c r="AE897" i="10"/>
  <c r="AT894" i="10"/>
  <c r="Z898" i="10"/>
  <c r="X899" i="10"/>
  <c r="AC900" i="10" s="1"/>
  <c r="AP894" i="10"/>
  <c r="AI895" i="10" l="1"/>
  <c r="AO896" i="10" s="1"/>
  <c r="AM895" i="10"/>
  <c r="AS896" i="10" s="1"/>
  <c r="AH896" i="10"/>
  <c r="AL896" i="10"/>
  <c r="AK896" i="10"/>
  <c r="AG896" i="10"/>
  <c r="AU895" i="10"/>
  <c r="AQ895" i="10"/>
  <c r="Z899" i="10"/>
  <c r="X900" i="10"/>
  <c r="AC901" i="10" s="1"/>
  <c r="AE898" i="10"/>
  <c r="AA900" i="10"/>
  <c r="Y901" i="10"/>
  <c r="AD902" i="10" s="1"/>
  <c r="AP895" i="10"/>
  <c r="AI896" i="10" l="1"/>
  <c r="AO897" i="10" s="1"/>
  <c r="AM896" i="10"/>
  <c r="AS897" i="10" s="1"/>
  <c r="AH897" i="10"/>
  <c r="AG897" i="10"/>
  <c r="AL897" i="10"/>
  <c r="AK897" i="10"/>
  <c r="AP896" i="10"/>
  <c r="AT895" i="10"/>
  <c r="AU896" i="10"/>
  <c r="AQ896" i="10"/>
  <c r="AE899" i="10"/>
  <c r="AA901" i="10"/>
  <c r="Y902" i="10"/>
  <c r="AD903" i="10" s="1"/>
  <c r="Z900" i="10"/>
  <c r="X901" i="10"/>
  <c r="AC902" i="10" s="1"/>
  <c r="AM897" i="10" l="1"/>
  <c r="AS898" i="10" s="1"/>
  <c r="AI897" i="10"/>
  <c r="AO898" i="10" s="1"/>
  <c r="AH898" i="10"/>
  <c r="AG898" i="10"/>
  <c r="AK898" i="10"/>
  <c r="AL898" i="10"/>
  <c r="AP897" i="10"/>
  <c r="AQ897" i="10"/>
  <c r="AT896" i="10"/>
  <c r="AT897" i="10" s="1"/>
  <c r="AU897" i="10"/>
  <c r="AE900" i="10"/>
  <c r="AA902" i="10"/>
  <c r="Y903" i="10"/>
  <c r="AD904" i="10" s="1"/>
  <c r="Z901" i="10"/>
  <c r="X902" i="10"/>
  <c r="AC903" i="10" s="1"/>
  <c r="AI898" i="10" l="1"/>
  <c r="AO899" i="10" s="1"/>
  <c r="AM898" i="10"/>
  <c r="AS899" i="10" s="1"/>
  <c r="AH899" i="10"/>
  <c r="AG899" i="10"/>
  <c r="AK899" i="10"/>
  <c r="AL899" i="10"/>
  <c r="AQ898" i="10"/>
  <c r="AP898" i="10"/>
  <c r="AU898" i="10"/>
  <c r="AA903" i="10"/>
  <c r="Y904" i="10"/>
  <c r="AD905" i="10" s="1"/>
  <c r="Z902" i="10"/>
  <c r="X903" i="10"/>
  <c r="AC904" i="10" s="1"/>
  <c r="AE901" i="10"/>
  <c r="AT898" i="10"/>
  <c r="AI899" i="10" l="1"/>
  <c r="AO900" i="10" s="1"/>
  <c r="AM899" i="10"/>
  <c r="AS900" i="10" s="1"/>
  <c r="AG900" i="10"/>
  <c r="AL900" i="10"/>
  <c r="AK900" i="10"/>
  <c r="AH900" i="10"/>
  <c r="AQ899" i="10"/>
  <c r="AT899" i="10"/>
  <c r="AP899" i="10"/>
  <c r="AU899" i="10"/>
  <c r="AE902" i="10"/>
  <c r="AA904" i="10"/>
  <c r="Y905" i="10"/>
  <c r="AD906" i="10" s="1"/>
  <c r="Z903" i="10"/>
  <c r="X904" i="10"/>
  <c r="AC905" i="10" s="1"/>
  <c r="AM900" i="10" l="1"/>
  <c r="AS901" i="10" s="1"/>
  <c r="AI900" i="10"/>
  <c r="AO901" i="10" s="1"/>
  <c r="AK901" i="10"/>
  <c r="AH901" i="10"/>
  <c r="AG901" i="10"/>
  <c r="AL901" i="10"/>
  <c r="AQ900" i="10"/>
  <c r="AP900" i="10"/>
  <c r="AU900" i="10"/>
  <c r="AT900" i="10"/>
  <c r="AE903" i="10"/>
  <c r="AA905" i="10"/>
  <c r="Y906" i="10"/>
  <c r="AD907" i="10" s="1"/>
  <c r="Z904" i="10"/>
  <c r="X905" i="10"/>
  <c r="AC906" i="10" s="1"/>
  <c r="AM901" i="10" l="1"/>
  <c r="AS902" i="10" s="1"/>
  <c r="AI901" i="10"/>
  <c r="AO902" i="10" s="1"/>
  <c r="AG902" i="10"/>
  <c r="AL902" i="10"/>
  <c r="AK902" i="10"/>
  <c r="AH902" i="10"/>
  <c r="AM902" i="10"/>
  <c r="AS903" i="10" s="1"/>
  <c r="AU901" i="10"/>
  <c r="AQ901" i="10"/>
  <c r="AP901" i="10"/>
  <c r="Z905" i="10"/>
  <c r="X906" i="10"/>
  <c r="AC907" i="10" s="1"/>
  <c r="AE904" i="10"/>
  <c r="AA906" i="10"/>
  <c r="Y907" i="10"/>
  <c r="AD908" i="10" s="1"/>
  <c r="AT901" i="10"/>
  <c r="AI902" i="10" l="1"/>
  <c r="AO903" i="10" s="1"/>
  <c r="AH903" i="10"/>
  <c r="AG903" i="10"/>
  <c r="AL903" i="10"/>
  <c r="AK903" i="10"/>
  <c r="AU902" i="10"/>
  <c r="AT902" i="10"/>
  <c r="AQ902" i="10"/>
  <c r="AE905" i="10"/>
  <c r="Z906" i="10"/>
  <c r="X907" i="10"/>
  <c r="AC908" i="10" s="1"/>
  <c r="AP902" i="10"/>
  <c r="AA907" i="10"/>
  <c r="Y908" i="10"/>
  <c r="AD909" i="10" s="1"/>
  <c r="AI903" i="10" l="1"/>
  <c r="AO904" i="10" s="1"/>
  <c r="AM903" i="10"/>
  <c r="AS904" i="10" s="1"/>
  <c r="AH904" i="10"/>
  <c r="AL904" i="10"/>
  <c r="AK904" i="10"/>
  <c r="AG904" i="10"/>
  <c r="AQ903" i="10"/>
  <c r="AP903" i="10"/>
  <c r="AT903" i="10"/>
  <c r="AA908" i="10"/>
  <c r="Y909" i="10"/>
  <c r="AD910" i="10" s="1"/>
  <c r="Z907" i="10"/>
  <c r="X908" i="10"/>
  <c r="AC909" i="10" s="1"/>
  <c r="AE906" i="10"/>
  <c r="AM904" i="10" l="1"/>
  <c r="AS905" i="10" s="1"/>
  <c r="AI904" i="10"/>
  <c r="AO905" i="10" s="1"/>
  <c r="AG905" i="10"/>
  <c r="AH905" i="10"/>
  <c r="AL905" i="10"/>
  <c r="AK905" i="10"/>
  <c r="AU903" i="10"/>
  <c r="AU904" i="10" s="1"/>
  <c r="AT904" i="10"/>
  <c r="AQ904" i="10"/>
  <c r="AP904" i="10"/>
  <c r="Z908" i="10"/>
  <c r="X909" i="10"/>
  <c r="AC910" i="10" s="1"/>
  <c r="AE907" i="10"/>
  <c r="AA909" i="10"/>
  <c r="Y910" i="10"/>
  <c r="AD911" i="10" s="1"/>
  <c r="AM905" i="10" l="1"/>
  <c r="AS906" i="10" s="1"/>
  <c r="AI905" i="10"/>
  <c r="AO906" i="10" s="1"/>
  <c r="AG906" i="10"/>
  <c r="AH906" i="10"/>
  <c r="AL906" i="10"/>
  <c r="AK906" i="10"/>
  <c r="AQ905" i="10"/>
  <c r="AU905" i="10"/>
  <c r="AT905" i="10"/>
  <c r="AA910" i="10"/>
  <c r="Y911" i="10"/>
  <c r="AD912" i="10" s="1"/>
  <c r="AP905" i="10"/>
  <c r="AE908" i="10"/>
  <c r="Z909" i="10"/>
  <c r="X910" i="10"/>
  <c r="AC911" i="10" s="1"/>
  <c r="AM906" i="10" l="1"/>
  <c r="AS907" i="10" s="1"/>
  <c r="AI906" i="10"/>
  <c r="AO907" i="10" s="1"/>
  <c r="AH907" i="10"/>
  <c r="AG907" i="10"/>
  <c r="AL907" i="10"/>
  <c r="AK907" i="10"/>
  <c r="AQ906" i="10"/>
  <c r="AU906" i="10"/>
  <c r="AE909" i="10"/>
  <c r="AA911" i="10"/>
  <c r="Y912" i="10"/>
  <c r="AD913" i="10" s="1"/>
  <c r="Z910" i="10"/>
  <c r="X911" i="10"/>
  <c r="AC912" i="10" s="1"/>
  <c r="AP906" i="10"/>
  <c r="AT906" i="10"/>
  <c r="AM907" i="10" l="1"/>
  <c r="AS908" i="10" s="1"/>
  <c r="AI907" i="10"/>
  <c r="AO908" i="10" s="1"/>
  <c r="AG908" i="10"/>
  <c r="AH908" i="10"/>
  <c r="AL908" i="10"/>
  <c r="AK908" i="10"/>
  <c r="AQ907" i="10"/>
  <c r="AU907" i="10"/>
  <c r="AT907" i="10"/>
  <c r="AP907" i="10"/>
  <c r="Z911" i="10"/>
  <c r="X912" i="10"/>
  <c r="AC913" i="10" s="1"/>
  <c r="AE910" i="10"/>
  <c r="AA912" i="10"/>
  <c r="Y913" i="10"/>
  <c r="AD914" i="10" s="1"/>
  <c r="AM908" i="10" l="1"/>
  <c r="AS909" i="10" s="1"/>
  <c r="AI908" i="10"/>
  <c r="AO909" i="10" s="1"/>
  <c r="AH909" i="10"/>
  <c r="AL909" i="10"/>
  <c r="AG909" i="10"/>
  <c r="AK909" i="10"/>
  <c r="AQ908" i="10"/>
  <c r="AU908" i="10"/>
  <c r="AP908" i="10"/>
  <c r="AT908" i="10"/>
  <c r="AA913" i="10"/>
  <c r="Y914" i="10"/>
  <c r="AD915" i="10" s="1"/>
  <c r="Z912" i="10"/>
  <c r="X913" i="10"/>
  <c r="AC914" i="10" s="1"/>
  <c r="AE911" i="10"/>
  <c r="AM909" i="10" l="1"/>
  <c r="AS910" i="10" s="1"/>
  <c r="AI909" i="10"/>
  <c r="AO910" i="10" s="1"/>
  <c r="AH910" i="10"/>
  <c r="AG910" i="10"/>
  <c r="AL910" i="10"/>
  <c r="AK910" i="10"/>
  <c r="AU909" i="10"/>
  <c r="AT909" i="10"/>
  <c r="AQ909" i="10"/>
  <c r="AP909" i="10"/>
  <c r="AE912" i="10"/>
  <c r="Z913" i="10"/>
  <c r="X914" i="10"/>
  <c r="AC915" i="10" s="1"/>
  <c r="AA914" i="10"/>
  <c r="Y915" i="10"/>
  <c r="AD916" i="10" s="1"/>
  <c r="AM910" i="10" l="1"/>
  <c r="AS911" i="10" s="1"/>
  <c r="AI910" i="10"/>
  <c r="AO911" i="10" s="1"/>
  <c r="AH911" i="10"/>
  <c r="AL911" i="10"/>
  <c r="AG911" i="10"/>
  <c r="AK911" i="10"/>
  <c r="AM911" i="10" s="1"/>
  <c r="AS912" i="10" s="1"/>
  <c r="AQ910" i="10"/>
  <c r="AP910" i="10"/>
  <c r="AU910" i="10"/>
  <c r="AT910" i="10"/>
  <c r="Z914" i="10"/>
  <c r="X915" i="10"/>
  <c r="AC916" i="10" s="1"/>
  <c r="AE913" i="10"/>
  <c r="AA915" i="10"/>
  <c r="Y916" i="10"/>
  <c r="AD917" i="10" s="1"/>
  <c r="AI911" i="10" l="1"/>
  <c r="AO912" i="10" s="1"/>
  <c r="AH912" i="10"/>
  <c r="AG912" i="10"/>
  <c r="AL912" i="10"/>
  <c r="AK912" i="10"/>
  <c r="AQ911" i="10"/>
  <c r="AU911" i="10"/>
  <c r="AT911" i="10"/>
  <c r="AA916" i="10"/>
  <c r="Y917" i="10"/>
  <c r="AD918" i="10" s="1"/>
  <c r="Z915" i="10"/>
  <c r="X916" i="10"/>
  <c r="AC917" i="10" s="1"/>
  <c r="AE914" i="10"/>
  <c r="AM912" i="10" l="1"/>
  <c r="AS913" i="10" s="1"/>
  <c r="AI912" i="10"/>
  <c r="AO913" i="10" s="1"/>
  <c r="AG913" i="10"/>
  <c r="AH913" i="10"/>
  <c r="AL913" i="10"/>
  <c r="AK913" i="10"/>
  <c r="AU912" i="10"/>
  <c r="AT912" i="10"/>
  <c r="AP911" i="10"/>
  <c r="AQ912" i="10"/>
  <c r="Z916" i="10"/>
  <c r="X917" i="10"/>
  <c r="AC918" i="10" s="1"/>
  <c r="AA917" i="10"/>
  <c r="Y918" i="10"/>
  <c r="AD919" i="10" s="1"/>
  <c r="AE915" i="10"/>
  <c r="AM913" i="10" l="1"/>
  <c r="AS914" i="10" s="1"/>
  <c r="AI913" i="10"/>
  <c r="AO914" i="10" s="1"/>
  <c r="AH914" i="10"/>
  <c r="AG914" i="10"/>
  <c r="AK914" i="10"/>
  <c r="AL914" i="10"/>
  <c r="AP912" i="10"/>
  <c r="AQ913" i="10"/>
  <c r="AU913" i="10"/>
  <c r="AT913" i="10"/>
  <c r="AA918" i="10"/>
  <c r="Y919" i="10"/>
  <c r="AD920" i="10" s="1"/>
  <c r="Z917" i="10"/>
  <c r="X918" i="10"/>
  <c r="AC919" i="10" s="1"/>
  <c r="AE916" i="10"/>
  <c r="AM914" i="10" l="1"/>
  <c r="AS915" i="10" s="1"/>
  <c r="AI914" i="10"/>
  <c r="AO915" i="10" s="1"/>
  <c r="AH915" i="10"/>
  <c r="AG915" i="10"/>
  <c r="AL915" i="10"/>
  <c r="AK915" i="10"/>
  <c r="AP913" i="10"/>
  <c r="AQ914" i="10"/>
  <c r="AT914" i="10"/>
  <c r="AA919" i="10"/>
  <c r="Y920" i="10"/>
  <c r="AD921" i="10" s="1"/>
  <c r="Z918" i="10"/>
  <c r="X919" i="10"/>
  <c r="AC920" i="10" s="1"/>
  <c r="AE917" i="10"/>
  <c r="AU914" i="10"/>
  <c r="AM915" i="10" l="1"/>
  <c r="AS916" i="10" s="1"/>
  <c r="AI915" i="10"/>
  <c r="AO916" i="10" s="1"/>
  <c r="AH916" i="10"/>
  <c r="AG916" i="10"/>
  <c r="AL916" i="10"/>
  <c r="AK916" i="10"/>
  <c r="AP914" i="10"/>
  <c r="AP915" i="10" s="1"/>
  <c r="AU915" i="10"/>
  <c r="AQ915" i="10"/>
  <c r="Z919" i="10"/>
  <c r="X920" i="10"/>
  <c r="AC921" i="10" s="1"/>
  <c r="AA920" i="10"/>
  <c r="Y921" i="10"/>
  <c r="AD922" i="10" s="1"/>
  <c r="AT915" i="10"/>
  <c r="AE918" i="10"/>
  <c r="AM916" i="10" l="1"/>
  <c r="AS917" i="10" s="1"/>
  <c r="AI916" i="10"/>
  <c r="AO917" i="10" s="1"/>
  <c r="AH917" i="10"/>
  <c r="AL917" i="10"/>
  <c r="AG917" i="10"/>
  <c r="AK917" i="10"/>
  <c r="AP916" i="10"/>
  <c r="AQ916" i="10"/>
  <c r="AU916" i="10"/>
  <c r="AE919" i="10"/>
  <c r="Z920" i="10"/>
  <c r="X921" i="10"/>
  <c r="AC922" i="10" s="1"/>
  <c r="AA921" i="10"/>
  <c r="Y922" i="10"/>
  <c r="AD923" i="10" s="1"/>
  <c r="AT916" i="10"/>
  <c r="AM917" i="10" l="1"/>
  <c r="AS918" i="10" s="1"/>
  <c r="AI917" i="10"/>
  <c r="AO918" i="10" s="1"/>
  <c r="AH918" i="10"/>
  <c r="AG918" i="10"/>
  <c r="AK918" i="10"/>
  <c r="AL918" i="10"/>
  <c r="AQ917" i="10"/>
  <c r="AU917" i="10"/>
  <c r="AT917" i="10"/>
  <c r="Z921" i="10"/>
  <c r="X922" i="10"/>
  <c r="AC923" i="10" s="1"/>
  <c r="AE920" i="10"/>
  <c r="AA922" i="10"/>
  <c r="Y923" i="10"/>
  <c r="AD924" i="10" s="1"/>
  <c r="AM918" i="10" l="1"/>
  <c r="AS919" i="10" s="1"/>
  <c r="AI918" i="10"/>
  <c r="AO919" i="10" s="1"/>
  <c r="AH919" i="10"/>
  <c r="AG919" i="10"/>
  <c r="AL919" i="10"/>
  <c r="AK919" i="10"/>
  <c r="AP917" i="10"/>
  <c r="AP918" i="10" s="1"/>
  <c r="AU918" i="10"/>
  <c r="AT918" i="10"/>
  <c r="AQ918" i="10"/>
  <c r="AA923" i="10"/>
  <c r="Y924" i="10"/>
  <c r="AD925" i="10" s="1"/>
  <c r="Z922" i="10"/>
  <c r="X923" i="10"/>
  <c r="AC924" i="10" s="1"/>
  <c r="AE921" i="10"/>
  <c r="AM919" i="10" l="1"/>
  <c r="AS920" i="10" s="1"/>
  <c r="AI919" i="10"/>
  <c r="AO920" i="10" s="1"/>
  <c r="AH920" i="10"/>
  <c r="AG920" i="10"/>
  <c r="AL920" i="10"/>
  <c r="AK920" i="10"/>
  <c r="AQ919" i="10"/>
  <c r="AP919" i="10"/>
  <c r="AT919" i="10"/>
  <c r="AU919" i="10"/>
  <c r="AE922" i="10"/>
  <c r="Z923" i="10"/>
  <c r="X924" i="10"/>
  <c r="AC925" i="10" s="1"/>
  <c r="AA924" i="10"/>
  <c r="Y925" i="10"/>
  <c r="AD926" i="10" s="1"/>
  <c r="AI920" i="10" l="1"/>
  <c r="AO921" i="10" s="1"/>
  <c r="AM920" i="10"/>
  <c r="AS921" i="10" s="1"/>
  <c r="AH921" i="10"/>
  <c r="AL921" i="10"/>
  <c r="AK921" i="10"/>
  <c r="AM921" i="10" s="1"/>
  <c r="AS922" i="10" s="1"/>
  <c r="AG921" i="10"/>
  <c r="AP920" i="10"/>
  <c r="AT920" i="10"/>
  <c r="AQ920" i="10"/>
  <c r="AU920" i="10"/>
  <c r="AE923" i="10"/>
  <c r="AA925" i="10"/>
  <c r="Y926" i="10"/>
  <c r="AD927" i="10" s="1"/>
  <c r="Z924" i="10"/>
  <c r="X925" i="10"/>
  <c r="AC926" i="10" s="1"/>
  <c r="AI921" i="10" l="1"/>
  <c r="AO922" i="10" s="1"/>
  <c r="AG922" i="10"/>
  <c r="AH922" i="10"/>
  <c r="AL922" i="10"/>
  <c r="AK922" i="10"/>
  <c r="AU921" i="10"/>
  <c r="AT921" i="10"/>
  <c r="AQ921" i="10"/>
  <c r="AP921" i="10"/>
  <c r="AA926" i="10"/>
  <c r="Y927" i="10"/>
  <c r="AD928" i="10" s="1"/>
  <c r="Z925" i="10"/>
  <c r="X926" i="10"/>
  <c r="AC927" i="10" s="1"/>
  <c r="AE924" i="10"/>
  <c r="AM922" i="10" l="1"/>
  <c r="AS923" i="10" s="1"/>
  <c r="AI922" i="10"/>
  <c r="AO923" i="10" s="1"/>
  <c r="AH923" i="10"/>
  <c r="AG923" i="10"/>
  <c r="AL923" i="10"/>
  <c r="AK923" i="10"/>
  <c r="AQ922" i="10"/>
  <c r="AU922" i="10"/>
  <c r="AA927" i="10"/>
  <c r="Y928" i="10"/>
  <c r="AD929" i="10" s="1"/>
  <c r="AE925" i="10"/>
  <c r="Z926" i="10"/>
  <c r="X927" i="10"/>
  <c r="AC928" i="10" s="1"/>
  <c r="AP922" i="10"/>
  <c r="AT922" i="10"/>
  <c r="AM923" i="10" l="1"/>
  <c r="AS924" i="10" s="1"/>
  <c r="AI923" i="10"/>
  <c r="AO924" i="10" s="1"/>
  <c r="AL924" i="10"/>
  <c r="AK924" i="10"/>
  <c r="AH924" i="10"/>
  <c r="AG924" i="10"/>
  <c r="AQ923" i="10"/>
  <c r="AU923" i="10"/>
  <c r="AT923" i="10"/>
  <c r="AA928" i="10"/>
  <c r="Y929" i="10"/>
  <c r="AD930" i="10" s="1"/>
  <c r="AP923" i="10"/>
  <c r="AE926" i="10"/>
  <c r="Z927" i="10"/>
  <c r="X928" i="10"/>
  <c r="AC929" i="10" s="1"/>
  <c r="AI924" i="10" l="1"/>
  <c r="AO925" i="10" s="1"/>
  <c r="AM924" i="10"/>
  <c r="AS925" i="10" s="1"/>
  <c r="AH925" i="10"/>
  <c r="AL925" i="10"/>
  <c r="AG925" i="10"/>
  <c r="AK925" i="10"/>
  <c r="AT924" i="10"/>
  <c r="AU924" i="10"/>
  <c r="AQ924" i="10"/>
  <c r="Z928" i="10"/>
  <c r="X929" i="10"/>
  <c r="AC930" i="10" s="1"/>
  <c r="AA929" i="10"/>
  <c r="Y930" i="10"/>
  <c r="AD931" i="10" s="1"/>
  <c r="AE927" i="10"/>
  <c r="AM925" i="10" l="1"/>
  <c r="AS926" i="10" s="1"/>
  <c r="AI925" i="10"/>
  <c r="AO926" i="10" s="1"/>
  <c r="AL926" i="10"/>
  <c r="AH926" i="10"/>
  <c r="AG926" i="10"/>
  <c r="AK926" i="10"/>
  <c r="AU925" i="10"/>
  <c r="AT925" i="10"/>
  <c r="AQ925" i="10"/>
  <c r="AP924" i="10"/>
  <c r="AP925" i="10" s="1"/>
  <c r="AA930" i="10"/>
  <c r="Y931" i="10"/>
  <c r="AD932" i="10" s="1"/>
  <c r="AE928" i="10"/>
  <c r="Z929" i="10"/>
  <c r="X930" i="10"/>
  <c r="AC931" i="10" s="1"/>
  <c r="AI926" i="10" l="1"/>
  <c r="AO927" i="10" s="1"/>
  <c r="AM926" i="10"/>
  <c r="AS927" i="10" s="1"/>
  <c r="AG927" i="10"/>
  <c r="AH927" i="10"/>
  <c r="AL927" i="10"/>
  <c r="AK927" i="10"/>
  <c r="AQ926" i="10"/>
  <c r="AP926" i="10"/>
  <c r="AU926" i="10"/>
  <c r="AT926" i="10"/>
  <c r="AA931" i="10"/>
  <c r="Y932" i="10"/>
  <c r="AD933" i="10" s="1"/>
  <c r="Z930" i="10"/>
  <c r="X931" i="10"/>
  <c r="AC932" i="10" s="1"/>
  <c r="AE929" i="10"/>
  <c r="AM927" i="10" l="1"/>
  <c r="AS928" i="10" s="1"/>
  <c r="AI927" i="10"/>
  <c r="AO928" i="10" s="1"/>
  <c r="AG928" i="10"/>
  <c r="AL928" i="10"/>
  <c r="AK928" i="10"/>
  <c r="AH928" i="10"/>
  <c r="AQ927" i="10"/>
  <c r="AP927" i="10"/>
  <c r="AU927" i="10"/>
  <c r="AT927" i="10"/>
  <c r="AA932" i="10"/>
  <c r="Y933" i="10"/>
  <c r="AD934" i="10" s="1"/>
  <c r="AE930" i="10"/>
  <c r="Z931" i="10"/>
  <c r="X932" i="10"/>
  <c r="AC933" i="10" s="1"/>
  <c r="AM928" i="10" l="1"/>
  <c r="AS929" i="10" s="1"/>
  <c r="AI928" i="10"/>
  <c r="AO929" i="10" s="1"/>
  <c r="AG929" i="10"/>
  <c r="AH929" i="10"/>
  <c r="AL929" i="10"/>
  <c r="AK929" i="10"/>
  <c r="AU928" i="10"/>
  <c r="AQ928" i="10"/>
  <c r="AP928" i="10"/>
  <c r="AE931" i="10"/>
  <c r="Z932" i="10"/>
  <c r="X933" i="10"/>
  <c r="AC934" i="10" s="1"/>
  <c r="AT928" i="10"/>
  <c r="AA933" i="10"/>
  <c r="Y934" i="10"/>
  <c r="AD935" i="10" s="1"/>
  <c r="AM929" i="10" l="1"/>
  <c r="AS930" i="10" s="1"/>
  <c r="AI929" i="10"/>
  <c r="AO930" i="10" s="1"/>
  <c r="AG930" i="10"/>
  <c r="AH930" i="10"/>
  <c r="AK930" i="10"/>
  <c r="AL930" i="10"/>
  <c r="AU929" i="10"/>
  <c r="AT929" i="10"/>
  <c r="AQ929" i="10"/>
  <c r="AE932" i="10"/>
  <c r="Z933" i="10"/>
  <c r="X934" i="10"/>
  <c r="AC935" i="10" s="1"/>
  <c r="AA934" i="10"/>
  <c r="Y935" i="10"/>
  <c r="AD936" i="10" s="1"/>
  <c r="AP929" i="10"/>
  <c r="AM930" i="10" l="1"/>
  <c r="AS931" i="10" s="1"/>
  <c r="AI930" i="10"/>
  <c r="AO931" i="10" s="1"/>
  <c r="AH931" i="10"/>
  <c r="AK931" i="10"/>
  <c r="AG931" i="10"/>
  <c r="AL931" i="10"/>
  <c r="AT930" i="10"/>
  <c r="AU930" i="10"/>
  <c r="AQ930" i="10"/>
  <c r="AP930" i="10"/>
  <c r="AA935" i="10"/>
  <c r="Y936" i="10"/>
  <c r="AD937" i="10" s="1"/>
  <c r="Z934" i="10"/>
  <c r="X935" i="10"/>
  <c r="AC936" i="10" s="1"/>
  <c r="AE933" i="10"/>
  <c r="AI931" i="10" l="1"/>
  <c r="AO932" i="10" s="1"/>
  <c r="AM931" i="10"/>
  <c r="AS932" i="10" s="1"/>
  <c r="AH932" i="10"/>
  <c r="AG932" i="10"/>
  <c r="AL932" i="10"/>
  <c r="AK932" i="10"/>
  <c r="AU931" i="10"/>
  <c r="AP931" i="10"/>
  <c r="AQ931" i="10"/>
  <c r="AT931" i="10"/>
  <c r="AA936" i="10"/>
  <c r="Y937" i="10"/>
  <c r="AD938" i="10" s="1"/>
  <c r="AE934" i="10"/>
  <c r="Z935" i="10"/>
  <c r="X936" i="10"/>
  <c r="AC937" i="10" s="1"/>
  <c r="AM932" i="10" l="1"/>
  <c r="AS933" i="10" s="1"/>
  <c r="AI932" i="10"/>
  <c r="AO933" i="10" s="1"/>
  <c r="AH933" i="10"/>
  <c r="AG933" i="10"/>
  <c r="AL933" i="10"/>
  <c r="AK933" i="10"/>
  <c r="AQ932" i="10"/>
  <c r="AP932" i="10"/>
  <c r="AU932" i="10"/>
  <c r="AT932" i="10"/>
  <c r="Z936" i="10"/>
  <c r="X937" i="10"/>
  <c r="AC938" i="10" s="1"/>
  <c r="AE935" i="10"/>
  <c r="AA937" i="10"/>
  <c r="Y938" i="10"/>
  <c r="AD939" i="10" s="1"/>
  <c r="AM933" i="10" l="1"/>
  <c r="AS934" i="10" s="1"/>
  <c r="AI933" i="10"/>
  <c r="AO934" i="10" s="1"/>
  <c r="AH934" i="10"/>
  <c r="AG934" i="10"/>
  <c r="AL934" i="10"/>
  <c r="AK934" i="10"/>
  <c r="AT933" i="10"/>
  <c r="AU933" i="10"/>
  <c r="AQ933" i="10"/>
  <c r="AA938" i="10"/>
  <c r="Y939" i="10"/>
  <c r="AD940" i="10" s="1"/>
  <c r="Z937" i="10"/>
  <c r="X938" i="10"/>
  <c r="AC939" i="10" s="1"/>
  <c r="AE936" i="10"/>
  <c r="AP933" i="10"/>
  <c r="AM934" i="10" l="1"/>
  <c r="AS935" i="10" s="1"/>
  <c r="AI934" i="10"/>
  <c r="AO935" i="10" s="1"/>
  <c r="AH935" i="10"/>
  <c r="AG935" i="10"/>
  <c r="AL935" i="10"/>
  <c r="AK935" i="10"/>
  <c r="AP934" i="10"/>
  <c r="AQ934" i="10"/>
  <c r="AU934" i="10"/>
  <c r="AT934" i="10"/>
  <c r="AE937" i="10"/>
  <c r="Z938" i="10"/>
  <c r="X939" i="10"/>
  <c r="AC940" i="10" s="1"/>
  <c r="AA939" i="10"/>
  <c r="Y940" i="10"/>
  <c r="AD941" i="10" s="1"/>
  <c r="AM935" i="10" l="1"/>
  <c r="AS936" i="10" s="1"/>
  <c r="AI935" i="10"/>
  <c r="AO936" i="10" s="1"/>
  <c r="AH936" i="10"/>
  <c r="AK936" i="10"/>
  <c r="AL936" i="10"/>
  <c r="AG936" i="10"/>
  <c r="AU935" i="10"/>
  <c r="AT935" i="10"/>
  <c r="AP935" i="10"/>
  <c r="AA940" i="10"/>
  <c r="Y941" i="10"/>
  <c r="AD942" i="10" s="1"/>
  <c r="AE938" i="10"/>
  <c r="Z939" i="10"/>
  <c r="X940" i="10"/>
  <c r="AC941" i="10" s="1"/>
  <c r="AI936" i="10" l="1"/>
  <c r="AO937" i="10" s="1"/>
  <c r="AM936" i="10"/>
  <c r="AS937" i="10" s="1"/>
  <c r="AH937" i="10"/>
  <c r="AL937" i="10"/>
  <c r="AK937" i="10"/>
  <c r="AG937" i="10"/>
  <c r="AQ935" i="10"/>
  <c r="AQ936" i="10" s="1"/>
  <c r="AU936" i="10"/>
  <c r="AP936" i="10"/>
  <c r="AE939" i="10"/>
  <c r="AA941" i="10"/>
  <c r="Y942" i="10"/>
  <c r="AD943" i="10" s="1"/>
  <c r="Z940" i="10"/>
  <c r="X941" i="10"/>
  <c r="AC942" i="10" s="1"/>
  <c r="AM937" i="10" l="1"/>
  <c r="AS938" i="10" s="1"/>
  <c r="AI937" i="10"/>
  <c r="AO938" i="10" s="1"/>
  <c r="AH938" i="10"/>
  <c r="AG938" i="10"/>
  <c r="AK938" i="10"/>
  <c r="AL938" i="10"/>
  <c r="AT936" i="10"/>
  <c r="AT937" i="10" s="1"/>
  <c r="AP937" i="10"/>
  <c r="AA942" i="10"/>
  <c r="Y943" i="10"/>
  <c r="AD944" i="10" s="1"/>
  <c r="AQ937" i="10"/>
  <c r="AU937" i="10"/>
  <c r="AE940" i="10"/>
  <c r="Z941" i="10"/>
  <c r="X942" i="10"/>
  <c r="AC943" i="10" s="1"/>
  <c r="AI938" i="10" l="1"/>
  <c r="AO939" i="10" s="1"/>
  <c r="AM938" i="10"/>
  <c r="AS939" i="10" s="1"/>
  <c r="AH939" i="10"/>
  <c r="AG939" i="10"/>
  <c r="AK939" i="10"/>
  <c r="AL939" i="10"/>
  <c r="AU938" i="10"/>
  <c r="AE941" i="10"/>
  <c r="AT938" i="10"/>
  <c r="Z942" i="10"/>
  <c r="X943" i="10"/>
  <c r="AC944" i="10" s="1"/>
  <c r="AA943" i="10"/>
  <c r="Y944" i="10"/>
  <c r="AD945" i="10" s="1"/>
  <c r="AQ938" i="10"/>
  <c r="AP938" i="10"/>
  <c r="AM939" i="10" l="1"/>
  <c r="AS940" i="10" s="1"/>
  <c r="AI939" i="10"/>
  <c r="AO940" i="10" s="1"/>
  <c r="AH940" i="10"/>
  <c r="AG940" i="10"/>
  <c r="AL940" i="10"/>
  <c r="AK940" i="10"/>
  <c r="AU939" i="10"/>
  <c r="AP939" i="10"/>
  <c r="Z943" i="10"/>
  <c r="X944" i="10"/>
  <c r="AC945" i="10" s="1"/>
  <c r="AE942" i="10"/>
  <c r="AQ939" i="10"/>
  <c r="AT939" i="10"/>
  <c r="AA944" i="10"/>
  <c r="Y945" i="10"/>
  <c r="AD946" i="10" s="1"/>
  <c r="AI940" i="10" l="1"/>
  <c r="AO941" i="10" s="1"/>
  <c r="AM940" i="10"/>
  <c r="AS941" i="10" s="1"/>
  <c r="AH941" i="10"/>
  <c r="AG941" i="10"/>
  <c r="AL941" i="10"/>
  <c r="AK941" i="10"/>
  <c r="AU940" i="10"/>
  <c r="AQ940" i="10"/>
  <c r="AP940" i="10"/>
  <c r="AE943" i="10"/>
  <c r="AA945" i="10"/>
  <c r="Y946" i="10"/>
  <c r="AD947" i="10" s="1"/>
  <c r="Z944" i="10"/>
  <c r="X945" i="10"/>
  <c r="AC946" i="10" s="1"/>
  <c r="AT940" i="10"/>
  <c r="AM941" i="10" l="1"/>
  <c r="AS942" i="10" s="1"/>
  <c r="AI941" i="10"/>
  <c r="AO942" i="10" s="1"/>
  <c r="AH942" i="10"/>
  <c r="AG942" i="10"/>
  <c r="AL942" i="10"/>
  <c r="AK942" i="10"/>
  <c r="AU941" i="10"/>
  <c r="AT941" i="10"/>
  <c r="AP941" i="10"/>
  <c r="AQ941" i="10"/>
  <c r="AA946" i="10"/>
  <c r="Y947" i="10"/>
  <c r="AD948" i="10" s="1"/>
  <c r="AE944" i="10"/>
  <c r="Z945" i="10"/>
  <c r="X946" i="10"/>
  <c r="AC947" i="10" s="1"/>
  <c r="AM942" i="10" l="1"/>
  <c r="AS943" i="10" s="1"/>
  <c r="AI942" i="10"/>
  <c r="AO943" i="10" s="1"/>
  <c r="AH943" i="10"/>
  <c r="AL943" i="10"/>
  <c r="AG943" i="10"/>
  <c r="AK943" i="10"/>
  <c r="AU942" i="10"/>
  <c r="AT942" i="10"/>
  <c r="AQ942" i="10"/>
  <c r="AP942" i="10"/>
  <c r="AE945" i="10"/>
  <c r="AA947" i="10"/>
  <c r="Y948" i="10"/>
  <c r="AD949" i="10" s="1"/>
  <c r="Z946" i="10"/>
  <c r="X947" i="10"/>
  <c r="AC948" i="10" s="1"/>
  <c r="AM943" i="10" l="1"/>
  <c r="AS944" i="10" s="1"/>
  <c r="AI943" i="10"/>
  <c r="AO944" i="10" s="1"/>
  <c r="AH944" i="10"/>
  <c r="AL944" i="10"/>
  <c r="AG944" i="10"/>
  <c r="AK944" i="10"/>
  <c r="AU943" i="10"/>
  <c r="AQ943" i="10"/>
  <c r="AA948" i="10"/>
  <c r="Y949" i="10"/>
  <c r="AD950" i="10" s="1"/>
  <c r="AE946" i="10"/>
  <c r="Z947" i="10"/>
  <c r="X948" i="10"/>
  <c r="AC949" i="10" s="1"/>
  <c r="AP943" i="10"/>
  <c r="AM944" i="10" l="1"/>
  <c r="AS945" i="10" s="1"/>
  <c r="AI944" i="10"/>
  <c r="AO945" i="10" s="1"/>
  <c r="AG945" i="10"/>
  <c r="AH945" i="10"/>
  <c r="AK945" i="10"/>
  <c r="AL945" i="10"/>
  <c r="AT943" i="10"/>
  <c r="AT944" i="10" s="1"/>
  <c r="AQ944" i="10"/>
  <c r="AU944" i="10"/>
  <c r="Z948" i="10"/>
  <c r="X949" i="10"/>
  <c r="AC950" i="10" s="1"/>
  <c r="AE947" i="10"/>
  <c r="AA949" i="10"/>
  <c r="Y950" i="10"/>
  <c r="AD951" i="10" s="1"/>
  <c r="AI945" i="10" l="1"/>
  <c r="AO946" i="10" s="1"/>
  <c r="AM945" i="10"/>
  <c r="AS946" i="10" s="1"/>
  <c r="AH946" i="10"/>
  <c r="AK946" i="10"/>
  <c r="AL946" i="10"/>
  <c r="AG946" i="10"/>
  <c r="AU945" i="10"/>
  <c r="AP944" i="10"/>
  <c r="AQ945" i="10"/>
  <c r="AA950" i="10"/>
  <c r="Y951" i="10"/>
  <c r="AD952" i="10" s="1"/>
  <c r="AE948" i="10"/>
  <c r="Z949" i="10"/>
  <c r="X950" i="10"/>
  <c r="AC951" i="10" s="1"/>
  <c r="AT945" i="10"/>
  <c r="AI946" i="10" l="1"/>
  <c r="AO947" i="10" s="1"/>
  <c r="AM946" i="10"/>
  <c r="AS947" i="10" s="1"/>
  <c r="AG947" i="10"/>
  <c r="AL947" i="10"/>
  <c r="AK947" i="10"/>
  <c r="AH947" i="10"/>
  <c r="AP945" i="10"/>
  <c r="AQ946" i="10"/>
  <c r="AU946" i="10"/>
  <c r="Z950" i="10"/>
  <c r="X951" i="10"/>
  <c r="AC952" i="10" s="1"/>
  <c r="AA951" i="10"/>
  <c r="Y952" i="10"/>
  <c r="AD953" i="10" s="1"/>
  <c r="AE949" i="10"/>
  <c r="AM947" i="10" l="1"/>
  <c r="AS948" i="10" s="1"/>
  <c r="AI947" i="10"/>
  <c r="AO948" i="10" s="1"/>
  <c r="AG948" i="10"/>
  <c r="AL948" i="10"/>
  <c r="AK948" i="10"/>
  <c r="AH948" i="10"/>
  <c r="AQ947" i="10"/>
  <c r="AT946" i="10"/>
  <c r="AP946" i="10"/>
  <c r="AP947" i="10" s="1"/>
  <c r="AU947" i="10"/>
  <c r="AA952" i="10"/>
  <c r="Y953" i="10"/>
  <c r="AD954" i="10" s="1"/>
  <c r="AE950" i="10"/>
  <c r="Z951" i="10"/>
  <c r="X952" i="10"/>
  <c r="AC953" i="10" s="1"/>
  <c r="AM948" i="10" l="1"/>
  <c r="AS949" i="10" s="1"/>
  <c r="AI948" i="10"/>
  <c r="AO949" i="10" s="1"/>
  <c r="AG949" i="10"/>
  <c r="AL949" i="10"/>
  <c r="AH949" i="10"/>
  <c r="AK949" i="10"/>
  <c r="AT947" i="10"/>
  <c r="AT948" i="10" s="1"/>
  <c r="AU948" i="10"/>
  <c r="AQ948" i="10"/>
  <c r="AP948" i="10"/>
  <c r="AE951" i="10"/>
  <c r="Z952" i="10"/>
  <c r="X953" i="10"/>
  <c r="AC954" i="10" s="1"/>
  <c r="AA953" i="10"/>
  <c r="Y954" i="10"/>
  <c r="AD955" i="10" s="1"/>
  <c r="AM949" i="10" l="1"/>
  <c r="AS950" i="10" s="1"/>
  <c r="AI949" i="10"/>
  <c r="AO950" i="10" s="1"/>
  <c r="AG950" i="10"/>
  <c r="AL950" i="10"/>
  <c r="AK950" i="10"/>
  <c r="AH950" i="10"/>
  <c r="AQ949" i="10"/>
  <c r="AP949" i="10"/>
  <c r="AT949" i="10"/>
  <c r="Z953" i="10"/>
  <c r="X954" i="10"/>
  <c r="AC955" i="10" s="1"/>
  <c r="AE952" i="10"/>
  <c r="AA954" i="10"/>
  <c r="Y955" i="10"/>
  <c r="AD956" i="10" s="1"/>
  <c r="AM950" i="10" l="1"/>
  <c r="AS951" i="10" s="1"/>
  <c r="AI950" i="10"/>
  <c r="AO951" i="10" s="1"/>
  <c r="AH951" i="10"/>
  <c r="AG951" i="10"/>
  <c r="AL951" i="10"/>
  <c r="AK951" i="10"/>
  <c r="AT950" i="10"/>
  <c r="AU949" i="10"/>
  <c r="AQ950" i="10"/>
  <c r="AP950" i="10"/>
  <c r="Z954" i="10"/>
  <c r="X955" i="10"/>
  <c r="AC956" i="10" s="1"/>
  <c r="AA955" i="10"/>
  <c r="Y956" i="10"/>
  <c r="AD957" i="10" s="1"/>
  <c r="AE953" i="10"/>
  <c r="AM951" i="10" l="1"/>
  <c r="AS952" i="10" s="1"/>
  <c r="AI951" i="10"/>
  <c r="AO952" i="10" s="1"/>
  <c r="AL952" i="10"/>
  <c r="AG952" i="10"/>
  <c r="AK952" i="10"/>
  <c r="AH952" i="10"/>
  <c r="AU950" i="10"/>
  <c r="AP951" i="10"/>
  <c r="AQ951" i="10"/>
  <c r="Z955" i="10"/>
  <c r="X956" i="10"/>
  <c r="AC957" i="10" s="1"/>
  <c r="AE954" i="10"/>
  <c r="AA956" i="10"/>
  <c r="Y957" i="10"/>
  <c r="AD958" i="10" s="1"/>
  <c r="AM952" i="10" l="1"/>
  <c r="AS953" i="10" s="1"/>
  <c r="AI952" i="10"/>
  <c r="AO953" i="10" s="1"/>
  <c r="AG953" i="10"/>
  <c r="AH953" i="10"/>
  <c r="AL953" i="10"/>
  <c r="AK953" i="10"/>
  <c r="AU951" i="10"/>
  <c r="AT951" i="10"/>
  <c r="AQ952" i="10"/>
  <c r="AP952" i="10"/>
  <c r="Z956" i="10"/>
  <c r="X957" i="10"/>
  <c r="AC958" i="10" s="1"/>
  <c r="AE955" i="10"/>
  <c r="AA957" i="10"/>
  <c r="Y958" i="10"/>
  <c r="AD959" i="10" s="1"/>
  <c r="AM953" i="10" l="1"/>
  <c r="AS954" i="10" s="1"/>
  <c r="AI953" i="10"/>
  <c r="AO954" i="10" s="1"/>
  <c r="AG954" i="10"/>
  <c r="AH954" i="10"/>
  <c r="AL954" i="10"/>
  <c r="AK954" i="10"/>
  <c r="AU952" i="10"/>
  <c r="AT952" i="10"/>
  <c r="AQ953" i="10"/>
  <c r="AP953" i="10"/>
  <c r="AA958" i="10"/>
  <c r="Y959" i="10"/>
  <c r="AD960" i="10" s="1"/>
  <c r="Z957" i="10"/>
  <c r="X958" i="10"/>
  <c r="AC959" i="10" s="1"/>
  <c r="AE956" i="10"/>
  <c r="AM954" i="10" l="1"/>
  <c r="AS955" i="10" s="1"/>
  <c r="AI954" i="10"/>
  <c r="AO955" i="10" s="1"/>
  <c r="AH955" i="10"/>
  <c r="AG955" i="10"/>
  <c r="AK955" i="10"/>
  <c r="AL955" i="10"/>
  <c r="AU953" i="10"/>
  <c r="AU954" i="10" s="1"/>
  <c r="AT953" i="10"/>
  <c r="AT954" i="10" s="1"/>
  <c r="AQ954" i="10"/>
  <c r="Z958" i="10"/>
  <c r="X959" i="10"/>
  <c r="AC960" i="10" s="1"/>
  <c r="AE957" i="10"/>
  <c r="AA959" i="10"/>
  <c r="Y960" i="10"/>
  <c r="AD961" i="10" s="1"/>
  <c r="AP954" i="10"/>
  <c r="AI955" i="10" l="1"/>
  <c r="AO956" i="10" s="1"/>
  <c r="AM955" i="10"/>
  <c r="AS956" i="10" s="1"/>
  <c r="AH956" i="10"/>
  <c r="AG956" i="10"/>
  <c r="AK956" i="10"/>
  <c r="AL956" i="10"/>
  <c r="AQ955" i="10"/>
  <c r="AU955" i="10"/>
  <c r="AT955" i="10"/>
  <c r="AA960" i="10"/>
  <c r="Y961" i="10"/>
  <c r="AD962" i="10" s="1"/>
  <c r="AE958" i="10"/>
  <c r="Z959" i="10"/>
  <c r="X960" i="10"/>
  <c r="AC961" i="10" s="1"/>
  <c r="AI956" i="10" l="1"/>
  <c r="AO957" i="10" s="1"/>
  <c r="AM956" i="10"/>
  <c r="AS957" i="10" s="1"/>
  <c r="AG957" i="10"/>
  <c r="AH957" i="10"/>
  <c r="AL957" i="10"/>
  <c r="AK957" i="10"/>
  <c r="AQ956" i="10"/>
  <c r="AP955" i="10"/>
  <c r="AP956" i="10" s="1"/>
  <c r="AU956" i="10"/>
  <c r="AA961" i="10"/>
  <c r="Y962" i="10"/>
  <c r="AD963" i="10" s="1"/>
  <c r="AE959" i="10"/>
  <c r="AT956" i="10"/>
  <c r="Z960" i="10"/>
  <c r="X961" i="10"/>
  <c r="AC962" i="10" s="1"/>
  <c r="AM957" i="10" l="1"/>
  <c r="AS958" i="10" s="1"/>
  <c r="AI957" i="10"/>
  <c r="AO958" i="10" s="1"/>
  <c r="AH958" i="10"/>
  <c r="AG958" i="10"/>
  <c r="AL958" i="10"/>
  <c r="AK958" i="10"/>
  <c r="AQ957" i="10"/>
  <c r="AP957" i="10"/>
  <c r="AT957" i="10"/>
  <c r="AU957" i="10"/>
  <c r="Z961" i="10"/>
  <c r="X962" i="10"/>
  <c r="AC963" i="10" s="1"/>
  <c r="AA962" i="10"/>
  <c r="Y963" i="10"/>
  <c r="AD964" i="10" s="1"/>
  <c r="AE960" i="10"/>
  <c r="AM958" i="10" l="1"/>
  <c r="AS959" i="10" s="1"/>
  <c r="AI958" i="10"/>
  <c r="AO959" i="10" s="1"/>
  <c r="AG959" i="10"/>
  <c r="AL959" i="10"/>
  <c r="AK959" i="10"/>
  <c r="AH959" i="10"/>
  <c r="AU958" i="10"/>
  <c r="AQ958" i="10"/>
  <c r="AP958" i="10"/>
  <c r="AA963" i="10"/>
  <c r="Y964" i="10"/>
  <c r="AD965" i="10" s="1"/>
  <c r="Z962" i="10"/>
  <c r="X963" i="10"/>
  <c r="AC964" i="10" s="1"/>
  <c r="AT958" i="10"/>
  <c r="AE961" i="10"/>
  <c r="AM959" i="10" l="1"/>
  <c r="AS960" i="10" s="1"/>
  <c r="AI959" i="10"/>
  <c r="AO960" i="10" s="1"/>
  <c r="AH960" i="10"/>
  <c r="AG960" i="10"/>
  <c r="AL960" i="10"/>
  <c r="AK960" i="10"/>
  <c r="AU959" i="10"/>
  <c r="AQ959" i="10"/>
  <c r="AT959" i="10"/>
  <c r="Z963" i="10"/>
  <c r="X964" i="10"/>
  <c r="AC965" i="10" s="1"/>
  <c r="AE962" i="10"/>
  <c r="AA964" i="10"/>
  <c r="Y965" i="10"/>
  <c r="AD966" i="10" s="1"/>
  <c r="AP959" i="10"/>
  <c r="AM960" i="10" l="1"/>
  <c r="AS961" i="10" s="1"/>
  <c r="AI960" i="10"/>
  <c r="AO961" i="10" s="1"/>
  <c r="AG961" i="10"/>
  <c r="AH961" i="10"/>
  <c r="AL961" i="10"/>
  <c r="AK961" i="10"/>
  <c r="AU960" i="10"/>
  <c r="AQ960" i="10"/>
  <c r="AP960" i="10"/>
  <c r="Z964" i="10"/>
  <c r="X965" i="10"/>
  <c r="AC966" i="10" s="1"/>
  <c r="AE963" i="10"/>
  <c r="AA965" i="10"/>
  <c r="Y966" i="10"/>
  <c r="AD967" i="10" s="1"/>
  <c r="AT960" i="10"/>
  <c r="AM961" i="10" l="1"/>
  <c r="AS962" i="10" s="1"/>
  <c r="AI961" i="10"/>
  <c r="AO962" i="10" s="1"/>
  <c r="AH962" i="10"/>
  <c r="AL962" i="10"/>
  <c r="AG962" i="10"/>
  <c r="AK962" i="10"/>
  <c r="AU961" i="10"/>
  <c r="AQ961" i="10"/>
  <c r="AP961" i="10"/>
  <c r="Z965" i="10"/>
  <c r="X966" i="10"/>
  <c r="AC967" i="10" s="1"/>
  <c r="AT961" i="10"/>
  <c r="AA966" i="10"/>
  <c r="Y967" i="10"/>
  <c r="AD968" i="10" s="1"/>
  <c r="AE964" i="10"/>
  <c r="AM962" i="10" l="1"/>
  <c r="AS963" i="10" s="1"/>
  <c r="AI962" i="10"/>
  <c r="AO963" i="10" s="1"/>
  <c r="AH963" i="10"/>
  <c r="AG963" i="10"/>
  <c r="AL963" i="10"/>
  <c r="AK963" i="10"/>
  <c r="AU962" i="10"/>
  <c r="AQ962" i="10"/>
  <c r="AA967" i="10"/>
  <c r="Y968" i="10"/>
  <c r="AD969" i="10" s="1"/>
  <c r="Z966" i="10"/>
  <c r="X967" i="10"/>
  <c r="AC968" i="10" s="1"/>
  <c r="AE965" i="10"/>
  <c r="AP962" i="10"/>
  <c r="AM963" i="10" l="1"/>
  <c r="AS964" i="10" s="1"/>
  <c r="AI963" i="10"/>
  <c r="AO964" i="10" s="1"/>
  <c r="AH964" i="10"/>
  <c r="AG964" i="10"/>
  <c r="AL964" i="10"/>
  <c r="AK964" i="10"/>
  <c r="AQ963" i="10"/>
  <c r="AT962" i="10"/>
  <c r="AT963" i="10" s="1"/>
  <c r="AU963" i="10"/>
  <c r="AE966" i="10"/>
  <c r="Z967" i="10"/>
  <c r="X968" i="10"/>
  <c r="AC969" i="10" s="1"/>
  <c r="AA968" i="10"/>
  <c r="Y969" i="10"/>
  <c r="AD970" i="10" s="1"/>
  <c r="AM964" i="10" l="1"/>
  <c r="AS965" i="10" s="1"/>
  <c r="AI964" i="10"/>
  <c r="AO965" i="10" s="1"/>
  <c r="AH965" i="10"/>
  <c r="AG965" i="10"/>
  <c r="AL965" i="10"/>
  <c r="AK965" i="10"/>
  <c r="AP963" i="10"/>
  <c r="AQ964" i="10"/>
  <c r="AU964" i="10"/>
  <c r="Z968" i="10"/>
  <c r="X969" i="10"/>
  <c r="AC970" i="10" s="1"/>
  <c r="AE967" i="10"/>
  <c r="AT964" i="10"/>
  <c r="AA969" i="10"/>
  <c r="Y970" i="10"/>
  <c r="AD971" i="10" s="1"/>
  <c r="AI965" i="10" l="1"/>
  <c r="AO966" i="10" s="1"/>
  <c r="AM965" i="10"/>
  <c r="AS966" i="10" s="1"/>
  <c r="AH966" i="10"/>
  <c r="AG966" i="10"/>
  <c r="AL966" i="10"/>
  <c r="AK966" i="10"/>
  <c r="AP964" i="10"/>
  <c r="AQ965" i="10"/>
  <c r="AU965" i="10"/>
  <c r="AT965" i="10"/>
  <c r="AE968" i="10"/>
  <c r="Z969" i="10"/>
  <c r="X970" i="10"/>
  <c r="AC971" i="10" s="1"/>
  <c r="AA970" i="10"/>
  <c r="Y971" i="10"/>
  <c r="AD972" i="10" s="1"/>
  <c r="AI966" i="10" l="1"/>
  <c r="AO967" i="10" s="1"/>
  <c r="AM966" i="10"/>
  <c r="AS967" i="10" s="1"/>
  <c r="AH967" i="10"/>
  <c r="AG967" i="10"/>
  <c r="AL967" i="10"/>
  <c r="AK967" i="10"/>
  <c r="AQ966" i="10"/>
  <c r="AP965" i="10"/>
  <c r="AP966" i="10" s="1"/>
  <c r="AU966" i="10"/>
  <c r="AE969" i="10"/>
  <c r="Z970" i="10"/>
  <c r="X971" i="10"/>
  <c r="AC972" i="10" s="1"/>
  <c r="AA971" i="10"/>
  <c r="Y972" i="10"/>
  <c r="AD973" i="10" s="1"/>
  <c r="AM967" i="10" l="1"/>
  <c r="AS968" i="10" s="1"/>
  <c r="AI967" i="10"/>
  <c r="AO968" i="10" s="1"/>
  <c r="AH968" i="10"/>
  <c r="AL968" i="10"/>
  <c r="AG968" i="10"/>
  <c r="AK968" i="10"/>
  <c r="AP967" i="10"/>
  <c r="AQ967" i="10"/>
  <c r="AT966" i="10"/>
  <c r="AU967" i="10"/>
  <c r="Z971" i="10"/>
  <c r="X972" i="10"/>
  <c r="AC973" i="10" s="1"/>
  <c r="AE970" i="10"/>
  <c r="AA972" i="10"/>
  <c r="Y973" i="10"/>
  <c r="AD974" i="10" s="1"/>
  <c r="AM968" i="10" l="1"/>
  <c r="AS969" i="10" s="1"/>
  <c r="AI968" i="10"/>
  <c r="AO969" i="10" s="1"/>
  <c r="AH969" i="10"/>
  <c r="AL969" i="10"/>
  <c r="AK969" i="10"/>
  <c r="AG969" i="10"/>
  <c r="AP968" i="10"/>
  <c r="AQ968" i="10"/>
  <c r="AT967" i="10"/>
  <c r="AU968" i="10"/>
  <c r="AA973" i="10"/>
  <c r="Y974" i="10"/>
  <c r="AD975" i="10" s="1"/>
  <c r="AE971" i="10"/>
  <c r="Z972" i="10"/>
  <c r="X973" i="10"/>
  <c r="AC974" i="10" s="1"/>
  <c r="AM969" i="10" l="1"/>
  <c r="AS970" i="10" s="1"/>
  <c r="AI969" i="10"/>
  <c r="AO970" i="10" s="1"/>
  <c r="AG970" i="10"/>
  <c r="AH970" i="10"/>
  <c r="AK970" i="10"/>
  <c r="AL970" i="10"/>
  <c r="AT968" i="10"/>
  <c r="AT969" i="10" s="1"/>
  <c r="AU969" i="10"/>
  <c r="AQ969" i="10"/>
  <c r="AP969" i="10"/>
  <c r="AE972" i="10"/>
  <c r="Z973" i="10"/>
  <c r="X974" i="10"/>
  <c r="AC975" i="10" s="1"/>
  <c r="AA974" i="10"/>
  <c r="Y975" i="10"/>
  <c r="AD976" i="10" s="1"/>
  <c r="AM970" i="10" l="1"/>
  <c r="AS971" i="10" s="1"/>
  <c r="AI970" i="10"/>
  <c r="AO971" i="10" s="1"/>
  <c r="AH971" i="10"/>
  <c r="AG971" i="10"/>
  <c r="AK971" i="10"/>
  <c r="AL971" i="10"/>
  <c r="AT970" i="10"/>
  <c r="AU970" i="10"/>
  <c r="AQ970" i="10"/>
  <c r="AP970" i="10"/>
  <c r="AA975" i="10"/>
  <c r="Y976" i="10"/>
  <c r="AD977" i="10" s="1"/>
  <c r="AE973" i="10"/>
  <c r="Z974" i="10"/>
  <c r="X975" i="10"/>
  <c r="AC976" i="10" s="1"/>
  <c r="AM971" i="10" l="1"/>
  <c r="AS972" i="10" s="1"/>
  <c r="AI971" i="10"/>
  <c r="AO972" i="10" s="1"/>
  <c r="AH972" i="10"/>
  <c r="AK972" i="10"/>
  <c r="AL972" i="10"/>
  <c r="AG972" i="10"/>
  <c r="AQ971" i="10"/>
  <c r="AP971" i="10"/>
  <c r="AU971" i="10"/>
  <c r="AE974" i="10"/>
  <c r="Z975" i="10"/>
  <c r="X976" i="10"/>
  <c r="AC977" i="10" s="1"/>
  <c r="AA976" i="10"/>
  <c r="Y977" i="10"/>
  <c r="AD978" i="10" s="1"/>
  <c r="AM972" i="10" l="1"/>
  <c r="AS973" i="10" s="1"/>
  <c r="AI972" i="10"/>
  <c r="AO973" i="10" s="1"/>
  <c r="AL973" i="10"/>
  <c r="AH973" i="10"/>
  <c r="AG973" i="10"/>
  <c r="AK973" i="10"/>
  <c r="AQ972" i="10"/>
  <c r="AT971" i="10"/>
  <c r="AT972" i="10" s="1"/>
  <c r="AP972" i="10"/>
  <c r="AU972" i="10"/>
  <c r="AE975" i="10"/>
  <c r="Z976" i="10"/>
  <c r="X977" i="10"/>
  <c r="AC978" i="10" s="1"/>
  <c r="AA977" i="10"/>
  <c r="Y978" i="10"/>
  <c r="AD979" i="10" s="1"/>
  <c r="AM973" i="10" l="1"/>
  <c r="AS974" i="10" s="1"/>
  <c r="AI973" i="10"/>
  <c r="AO974" i="10" s="1"/>
  <c r="AH974" i="10"/>
  <c r="AL974" i="10"/>
  <c r="AG974" i="10"/>
  <c r="AK974" i="10"/>
  <c r="AQ973" i="10"/>
  <c r="AU973" i="10"/>
  <c r="Z977" i="10"/>
  <c r="X978" i="10"/>
  <c r="AC979" i="10" s="1"/>
  <c r="AE976" i="10"/>
  <c r="AT973" i="10"/>
  <c r="AA978" i="10"/>
  <c r="Y979" i="10"/>
  <c r="AD980" i="10" s="1"/>
  <c r="AM974" i="10" l="1"/>
  <c r="AS975" i="10" s="1"/>
  <c r="AI974" i="10"/>
  <c r="AO975" i="10" s="1"/>
  <c r="AH975" i="10"/>
  <c r="AG975" i="10"/>
  <c r="AK975" i="10"/>
  <c r="AL975" i="10"/>
  <c r="AP973" i="10"/>
  <c r="AQ974" i="10"/>
  <c r="AU974" i="10"/>
  <c r="AT974" i="10"/>
  <c r="AE977" i="10"/>
  <c r="AA979" i="10"/>
  <c r="Y980" i="10"/>
  <c r="AD981" i="10" s="1"/>
  <c r="Z978" i="10"/>
  <c r="X979" i="10"/>
  <c r="AC980" i="10" s="1"/>
  <c r="AI975" i="10" l="1"/>
  <c r="AO976" i="10" s="1"/>
  <c r="AM975" i="10"/>
  <c r="AS976" i="10" s="1"/>
  <c r="AH976" i="10"/>
  <c r="AG976" i="10"/>
  <c r="AL976" i="10"/>
  <c r="AK976" i="10"/>
  <c r="AQ975" i="10"/>
  <c r="AP974" i="10"/>
  <c r="AP975" i="10" s="1"/>
  <c r="AU975" i="10"/>
  <c r="AT975" i="10"/>
  <c r="Z979" i="10"/>
  <c r="X980" i="10"/>
  <c r="AC981" i="10" s="1"/>
  <c r="AA980" i="10"/>
  <c r="Y981" i="10"/>
  <c r="AD982" i="10" s="1"/>
  <c r="AE978" i="10"/>
  <c r="AM976" i="10" l="1"/>
  <c r="AS977" i="10" s="1"/>
  <c r="AI976" i="10"/>
  <c r="AO977" i="10" s="1"/>
  <c r="AG977" i="10"/>
  <c r="AH977" i="10"/>
  <c r="AL977" i="10"/>
  <c r="AK977" i="10"/>
  <c r="AQ976" i="10"/>
  <c r="AU976" i="10"/>
  <c r="AA981" i="10"/>
  <c r="Y982" i="10"/>
  <c r="AD983" i="10" s="1"/>
  <c r="AT976" i="10"/>
  <c r="AE979" i="10"/>
  <c r="Z980" i="10"/>
  <c r="X981" i="10"/>
  <c r="AC982" i="10" s="1"/>
  <c r="AM977" i="10" l="1"/>
  <c r="AS978" i="10" s="1"/>
  <c r="AI977" i="10"/>
  <c r="AO978" i="10" s="1"/>
  <c r="AH978" i="10"/>
  <c r="AG978" i="10"/>
  <c r="AL978" i="10"/>
  <c r="AK978" i="10"/>
  <c r="AP976" i="10"/>
  <c r="AP977" i="10" s="1"/>
  <c r="AQ977" i="10"/>
  <c r="AT977" i="10"/>
  <c r="AU977" i="10"/>
  <c r="Z981" i="10"/>
  <c r="X982" i="10"/>
  <c r="AC983" i="10" s="1"/>
  <c r="AA982" i="10"/>
  <c r="Y983" i="10"/>
  <c r="AD984" i="10" s="1"/>
  <c r="AE980" i="10"/>
  <c r="AI978" i="10" l="1"/>
  <c r="AO979" i="10" s="1"/>
  <c r="AM978" i="10"/>
  <c r="AS979" i="10" s="1"/>
  <c r="AK979" i="10"/>
  <c r="AH979" i="10"/>
  <c r="AG979" i="10"/>
  <c r="AL979" i="10"/>
  <c r="AQ978" i="10"/>
  <c r="AU978" i="10"/>
  <c r="AP978" i="10"/>
  <c r="AT978" i="10"/>
  <c r="AA983" i="10"/>
  <c r="Y984" i="10"/>
  <c r="AD985" i="10" s="1"/>
  <c r="Z982" i="10"/>
  <c r="X983" i="10"/>
  <c r="AC984" i="10" s="1"/>
  <c r="AE981" i="10"/>
  <c r="AI979" i="10" l="1"/>
  <c r="AO980" i="10" s="1"/>
  <c r="AM979" i="10"/>
  <c r="AS980" i="10" s="1"/>
  <c r="AH980" i="10"/>
  <c r="AG980" i="10"/>
  <c r="AL980" i="10"/>
  <c r="AK980" i="10"/>
  <c r="AQ979" i="10"/>
  <c r="AU979" i="10"/>
  <c r="AE982" i="10"/>
  <c r="Z983" i="10"/>
  <c r="X984" i="10"/>
  <c r="AC985" i="10" s="1"/>
  <c r="AT979" i="10"/>
  <c r="AA984" i="10"/>
  <c r="Y985" i="10"/>
  <c r="AD986" i="10" s="1"/>
  <c r="AM980" i="10" l="1"/>
  <c r="AS981" i="10" s="1"/>
  <c r="AI980" i="10"/>
  <c r="AO981" i="10" s="1"/>
  <c r="AH981" i="10"/>
  <c r="AK981" i="10"/>
  <c r="AG981" i="10"/>
  <c r="AL981" i="10"/>
  <c r="AP979" i="10"/>
  <c r="AQ980" i="10"/>
  <c r="AU980" i="10"/>
  <c r="AT980" i="10"/>
  <c r="Z984" i="10"/>
  <c r="X985" i="10"/>
  <c r="AC986" i="10" s="1"/>
  <c r="AE983" i="10"/>
  <c r="AA985" i="10"/>
  <c r="Y986" i="10"/>
  <c r="AD987" i="10" s="1"/>
  <c r="AI981" i="10" l="1"/>
  <c r="AO982" i="10" s="1"/>
  <c r="AM981" i="10"/>
  <c r="AS982" i="10" s="1"/>
  <c r="AH982" i="10"/>
  <c r="AL982" i="10"/>
  <c r="AG982" i="10"/>
  <c r="AK982" i="10"/>
  <c r="AP980" i="10"/>
  <c r="AQ981" i="10"/>
  <c r="AU981" i="10"/>
  <c r="Z985" i="10"/>
  <c r="X986" i="10"/>
  <c r="AC987" i="10" s="1"/>
  <c r="AE984" i="10"/>
  <c r="AT981" i="10"/>
  <c r="AA986" i="10"/>
  <c r="Y987" i="10"/>
  <c r="AD988" i="10" s="1"/>
  <c r="AM982" i="10" l="1"/>
  <c r="AS983" i="10" s="1"/>
  <c r="AI982" i="10"/>
  <c r="AO983" i="10" s="1"/>
  <c r="AH983" i="10"/>
  <c r="AG983" i="10"/>
  <c r="AK983" i="10"/>
  <c r="AL983" i="10"/>
  <c r="AP981" i="10"/>
  <c r="AP982" i="10" s="1"/>
  <c r="AU982" i="10"/>
  <c r="AQ982" i="10"/>
  <c r="AA987" i="10"/>
  <c r="Y988" i="10"/>
  <c r="AD989" i="10" s="1"/>
  <c r="AE985" i="10"/>
  <c r="AT982" i="10"/>
  <c r="Z986" i="10"/>
  <c r="X987" i="10"/>
  <c r="AC988" i="10" s="1"/>
  <c r="AI983" i="10" l="1"/>
  <c r="AO984" i="10" s="1"/>
  <c r="AM983" i="10"/>
  <c r="AS984" i="10" s="1"/>
  <c r="AH984" i="10"/>
  <c r="AL984" i="10"/>
  <c r="AG984" i="10"/>
  <c r="AK984" i="10"/>
  <c r="AQ983" i="10"/>
  <c r="AU983" i="10"/>
  <c r="Z987" i="10"/>
  <c r="X988" i="10"/>
  <c r="AC989" i="10" s="1"/>
  <c r="AE986" i="10"/>
  <c r="AA988" i="10"/>
  <c r="Y989" i="10"/>
  <c r="AD990" i="10" s="1"/>
  <c r="AM984" i="10" l="1"/>
  <c r="AS985" i="10" s="1"/>
  <c r="AI984" i="10"/>
  <c r="AO985" i="10" s="1"/>
  <c r="AG985" i="10"/>
  <c r="AH985" i="10"/>
  <c r="AL985" i="10"/>
  <c r="AK985" i="10"/>
  <c r="AP983" i="10"/>
  <c r="AT983" i="10"/>
  <c r="AQ984" i="10"/>
  <c r="AU984" i="10"/>
  <c r="Z988" i="10"/>
  <c r="X989" i="10"/>
  <c r="AC990" i="10" s="1"/>
  <c r="AA989" i="10"/>
  <c r="Y990" i="10"/>
  <c r="AD991" i="10" s="1"/>
  <c r="AE987" i="10"/>
  <c r="AM985" i="10" l="1"/>
  <c r="AS986" i="10" s="1"/>
  <c r="AI985" i="10"/>
  <c r="AO986" i="10" s="1"/>
  <c r="AH986" i="10"/>
  <c r="AG986" i="10"/>
  <c r="AL986" i="10"/>
  <c r="AK986" i="10"/>
  <c r="AU985" i="10"/>
  <c r="AP984" i="10"/>
  <c r="AT984" i="10"/>
  <c r="AT985" i="10" s="1"/>
  <c r="AQ985" i="10"/>
  <c r="AA990" i="10"/>
  <c r="Y991" i="10"/>
  <c r="AD992" i="10" s="1"/>
  <c r="AE988" i="10"/>
  <c r="Z989" i="10"/>
  <c r="X990" i="10"/>
  <c r="AC991" i="10" s="1"/>
  <c r="AM986" i="10" l="1"/>
  <c r="AS987" i="10" s="1"/>
  <c r="AI986" i="10"/>
  <c r="AO987" i="10" s="1"/>
  <c r="AH987" i="10"/>
  <c r="AL987" i="10"/>
  <c r="AG987" i="10"/>
  <c r="AK987" i="10"/>
  <c r="AM987" i="10" s="1"/>
  <c r="AS988" i="10" s="1"/>
  <c r="AP985" i="10"/>
  <c r="AP986" i="10" s="1"/>
  <c r="AQ986" i="10"/>
  <c r="AU986" i="10"/>
  <c r="AT986" i="10"/>
  <c r="Z990" i="10"/>
  <c r="X991" i="10"/>
  <c r="AC992" i="10" s="1"/>
  <c r="AE989" i="10"/>
  <c r="AA991" i="10"/>
  <c r="Y992" i="10"/>
  <c r="AD993" i="10" s="1"/>
  <c r="AI987" i="10" l="1"/>
  <c r="AO988" i="10" s="1"/>
  <c r="AH988" i="10"/>
  <c r="AG988" i="10"/>
  <c r="AL988" i="10"/>
  <c r="AK988" i="10"/>
  <c r="AQ987" i="10"/>
  <c r="AP987" i="10"/>
  <c r="AT987" i="10"/>
  <c r="AU987" i="10"/>
  <c r="Z991" i="10"/>
  <c r="X992" i="10"/>
  <c r="AC993" i="10" s="1"/>
  <c r="AE990" i="10"/>
  <c r="AA992" i="10"/>
  <c r="Y993" i="10"/>
  <c r="AD994" i="10" s="1"/>
  <c r="AM988" i="10" l="1"/>
  <c r="AS989" i="10" s="1"/>
  <c r="AI988" i="10"/>
  <c r="AO989" i="10" s="1"/>
  <c r="AH989" i="10"/>
  <c r="AG989" i="10"/>
  <c r="AL989" i="10"/>
  <c r="AK989" i="10"/>
  <c r="AP988" i="10"/>
  <c r="AQ988" i="10"/>
  <c r="AU988" i="10"/>
  <c r="AA993" i="10"/>
  <c r="Y994" i="10"/>
  <c r="AD995" i="10" s="1"/>
  <c r="AE991" i="10"/>
  <c r="Z992" i="10"/>
  <c r="X993" i="10"/>
  <c r="AC994" i="10" s="1"/>
  <c r="AT988" i="10"/>
  <c r="AM989" i="10" l="1"/>
  <c r="AS990" i="10" s="1"/>
  <c r="AI989" i="10"/>
  <c r="AO990" i="10" s="1"/>
  <c r="AH990" i="10"/>
  <c r="AG990" i="10"/>
  <c r="AL990" i="10"/>
  <c r="AK990" i="10"/>
  <c r="AQ989" i="10"/>
  <c r="AU989" i="10"/>
  <c r="AT989" i="10"/>
  <c r="Z993" i="10"/>
  <c r="X994" i="10"/>
  <c r="AC995" i="10" s="1"/>
  <c r="AA994" i="10"/>
  <c r="Y995" i="10"/>
  <c r="AD996" i="10" s="1"/>
  <c r="AE992" i="10"/>
  <c r="AM990" i="10" l="1"/>
  <c r="AS991" i="10" s="1"/>
  <c r="AI990" i="10"/>
  <c r="AO991" i="10" s="1"/>
  <c r="AH991" i="10"/>
  <c r="AG991" i="10"/>
  <c r="AL991" i="10"/>
  <c r="AK991" i="10"/>
  <c r="AP989" i="10"/>
  <c r="AQ990" i="10"/>
  <c r="AU990" i="10"/>
  <c r="AT990" i="10"/>
  <c r="AA995" i="10"/>
  <c r="Y996" i="10"/>
  <c r="AD997" i="10" s="1"/>
  <c r="Z994" i="10"/>
  <c r="X995" i="10"/>
  <c r="AC996" i="10" s="1"/>
  <c r="AE993" i="10"/>
  <c r="AI991" i="10" l="1"/>
  <c r="AO992" i="10" s="1"/>
  <c r="AM991" i="10"/>
  <c r="AS992" i="10" s="1"/>
  <c r="AH992" i="10"/>
  <c r="AL992" i="10"/>
  <c r="AG992" i="10"/>
  <c r="AK992" i="10"/>
  <c r="AQ991" i="10"/>
  <c r="AP990" i="10"/>
  <c r="AU991" i="10"/>
  <c r="AT991" i="10"/>
  <c r="AE994" i="10"/>
  <c r="Z995" i="10"/>
  <c r="X996" i="10"/>
  <c r="AC997" i="10" s="1"/>
  <c r="AA996" i="10"/>
  <c r="Y997" i="10"/>
  <c r="AD998" i="10" s="1"/>
  <c r="AM992" i="10" l="1"/>
  <c r="AS993" i="10" s="1"/>
  <c r="AI992" i="10"/>
  <c r="AO993" i="10" s="1"/>
  <c r="AH993" i="10"/>
  <c r="AL993" i="10"/>
  <c r="AG993" i="10"/>
  <c r="AK993" i="10"/>
  <c r="AP991" i="10"/>
  <c r="AQ992" i="10"/>
  <c r="AU992" i="10"/>
  <c r="AE995" i="10"/>
  <c r="AA997" i="10"/>
  <c r="Y998" i="10"/>
  <c r="AD999" i="10" s="1"/>
  <c r="AT992" i="10"/>
  <c r="Z996" i="10"/>
  <c r="X997" i="10"/>
  <c r="AC998" i="10" s="1"/>
  <c r="AM993" i="10" l="1"/>
  <c r="AS994" i="10" s="1"/>
  <c r="AI993" i="10"/>
  <c r="AO994" i="10" s="1"/>
  <c r="AH994" i="10"/>
  <c r="AK994" i="10"/>
  <c r="AG994" i="10"/>
  <c r="AL994" i="10"/>
  <c r="AT993" i="10"/>
  <c r="AU993" i="10"/>
  <c r="AP992" i="10"/>
  <c r="AQ993" i="10"/>
  <c r="AE996" i="10"/>
  <c r="Z997" i="10"/>
  <c r="X998" i="10"/>
  <c r="AC999" i="10" s="1"/>
  <c r="AA998" i="10"/>
  <c r="Y999" i="10"/>
  <c r="AD1000" i="10" s="1"/>
  <c r="AM994" i="10" l="1"/>
  <c r="AS995" i="10" s="1"/>
  <c r="AI994" i="10"/>
  <c r="AO995" i="10" s="1"/>
  <c r="AH995" i="10"/>
  <c r="AG995" i="10"/>
  <c r="AK995" i="10"/>
  <c r="AL995" i="10"/>
  <c r="AP993" i="10"/>
  <c r="AP994" i="10" s="1"/>
  <c r="AQ994" i="10"/>
  <c r="AU994" i="10"/>
  <c r="AT994" i="10"/>
  <c r="Z998" i="10"/>
  <c r="X999" i="10"/>
  <c r="AC1000" i="10" s="1"/>
  <c r="AE997" i="10"/>
  <c r="AA999" i="10"/>
  <c r="Y1000" i="10"/>
  <c r="AD1001" i="10" s="1"/>
  <c r="AM995" i="10" l="1"/>
  <c r="AS996" i="10" s="1"/>
  <c r="AI995" i="10"/>
  <c r="AO996" i="10" s="1"/>
  <c r="AH996" i="10"/>
  <c r="AL996" i="10"/>
  <c r="AG996" i="10"/>
  <c r="AK996" i="10"/>
  <c r="AT995" i="10"/>
  <c r="AU995" i="10"/>
  <c r="AQ995" i="10"/>
  <c r="AP995" i="10"/>
  <c r="Z999" i="10"/>
  <c r="X1000" i="10"/>
  <c r="AC1001" i="10" s="1"/>
  <c r="AA1000" i="10"/>
  <c r="Y1001" i="10"/>
  <c r="AD1002" i="10" s="1"/>
  <c r="AE998" i="10"/>
  <c r="AI996" i="10" l="1"/>
  <c r="AO997" i="10" s="1"/>
  <c r="AM996" i="10"/>
  <c r="AS997" i="10" s="1"/>
  <c r="AH997" i="10"/>
  <c r="AG997" i="10"/>
  <c r="AL997" i="10"/>
  <c r="AK997" i="10"/>
  <c r="AQ996" i="10"/>
  <c r="AP996" i="10"/>
  <c r="AU996" i="10"/>
  <c r="AT996" i="10"/>
  <c r="Z1000" i="10"/>
  <c r="X1001" i="10"/>
  <c r="AC1002" i="10" s="1"/>
  <c r="AE999" i="10"/>
  <c r="AA1001" i="10"/>
  <c r="Y1002" i="10"/>
  <c r="AD1003" i="10" s="1"/>
  <c r="AM997" i="10" l="1"/>
  <c r="AS998" i="10" s="1"/>
  <c r="AI997" i="10"/>
  <c r="AO998" i="10" s="1"/>
  <c r="AH998" i="10"/>
  <c r="AG998" i="10"/>
  <c r="AL998" i="10"/>
  <c r="AK998" i="10"/>
  <c r="AP997" i="10"/>
  <c r="AU997" i="10"/>
  <c r="AT997" i="10"/>
  <c r="AQ997" i="10"/>
  <c r="AA1002" i="10"/>
  <c r="Y1003" i="10"/>
  <c r="AD1004" i="10" s="1"/>
  <c r="Z1001" i="10"/>
  <c r="X1002" i="10"/>
  <c r="AC1003" i="10" s="1"/>
  <c r="AE1000" i="10"/>
  <c r="AM998" i="10" l="1"/>
  <c r="AS999" i="10" s="1"/>
  <c r="AI998" i="10"/>
  <c r="AO999" i="10" s="1"/>
  <c r="AH999" i="10"/>
  <c r="AK999" i="10"/>
  <c r="AG999" i="10"/>
  <c r="AL999" i="10"/>
  <c r="AQ998" i="10"/>
  <c r="AP998" i="10"/>
  <c r="AU998" i="10"/>
  <c r="AT998" i="10"/>
  <c r="Z1002" i="10"/>
  <c r="X1003" i="10"/>
  <c r="AC1004" i="10" s="1"/>
  <c r="AA1003" i="10"/>
  <c r="Y1004" i="10"/>
  <c r="AD1005" i="10" s="1"/>
  <c r="AE1001" i="10"/>
  <c r="AI999" i="10" l="1"/>
  <c r="AO1000" i="10" s="1"/>
  <c r="AM999" i="10"/>
  <c r="AS1000" i="10" s="1"/>
  <c r="AH1000" i="10"/>
  <c r="AG1000" i="10"/>
  <c r="AL1000" i="10"/>
  <c r="AK1000" i="10"/>
  <c r="AU999" i="10"/>
  <c r="AT999" i="10"/>
  <c r="AP999" i="10"/>
  <c r="AQ999" i="10"/>
  <c r="AE1002" i="10"/>
  <c r="AA1004" i="10"/>
  <c r="Y1005" i="10"/>
  <c r="AD1006" i="10" s="1"/>
  <c r="Z1003" i="10"/>
  <c r="X1004" i="10"/>
  <c r="AC1005" i="10" s="1"/>
  <c r="AM1000" i="10" l="1"/>
  <c r="AS1001" i="10" s="1"/>
  <c r="AI1000" i="10"/>
  <c r="AO1001" i="10" s="1"/>
  <c r="AG1001" i="10"/>
  <c r="AK1001" i="10"/>
  <c r="AH1001" i="10"/>
  <c r="AL1001" i="10"/>
  <c r="AU1000" i="10"/>
  <c r="AQ1000" i="10"/>
  <c r="AA1005" i="10"/>
  <c r="Y1006" i="10"/>
  <c r="AD1007" i="10" s="1"/>
  <c r="AE1003" i="10"/>
  <c r="Z1004" i="10"/>
  <c r="X1005" i="10"/>
  <c r="AC1006" i="10" s="1"/>
  <c r="AP1000" i="10"/>
  <c r="AM1001" i="10" l="1"/>
  <c r="AS1002" i="10" s="1"/>
  <c r="AI1001" i="10"/>
  <c r="AO1002" i="10" s="1"/>
  <c r="AH1002" i="10"/>
  <c r="AK1002" i="10"/>
  <c r="AL1002" i="10"/>
  <c r="AG1002" i="10"/>
  <c r="AP1001" i="10"/>
  <c r="AQ1001" i="10"/>
  <c r="AT1000" i="10"/>
  <c r="AU1001" i="10"/>
  <c r="Z1005" i="10"/>
  <c r="X1006" i="10"/>
  <c r="AC1007" i="10" s="1"/>
  <c r="AE1004" i="10"/>
  <c r="AA1006" i="10"/>
  <c r="Y1007" i="10"/>
  <c r="AD1008" i="10" s="1"/>
  <c r="AI1002" i="10" l="1"/>
  <c r="AO1003" i="10" s="1"/>
  <c r="AM1002" i="10"/>
  <c r="AS1003" i="10" s="1"/>
  <c r="AG1003" i="10"/>
  <c r="AK1003" i="10"/>
  <c r="AL1003" i="10"/>
  <c r="AH1003" i="10"/>
  <c r="AU1002" i="10"/>
  <c r="AQ1002" i="10"/>
  <c r="AT1001" i="10"/>
  <c r="AT1002" i="10" s="1"/>
  <c r="AE1005" i="10"/>
  <c r="AA1007" i="10"/>
  <c r="Y1008" i="10"/>
  <c r="AD1009" i="10" s="1"/>
  <c r="Z1006" i="10"/>
  <c r="X1007" i="10"/>
  <c r="AC1008" i="10" s="1"/>
  <c r="AI1003" i="10" l="1"/>
  <c r="AO1004" i="10" s="1"/>
  <c r="AM1003" i="10"/>
  <c r="AS1004" i="10" s="1"/>
  <c r="AH1004" i="10"/>
  <c r="AG1004" i="10"/>
  <c r="AL1004" i="10"/>
  <c r="AK1004" i="10"/>
  <c r="AP1002" i="10"/>
  <c r="AQ1003" i="10"/>
  <c r="AU1003" i="10"/>
  <c r="AT1003" i="10"/>
  <c r="AA1008" i="10"/>
  <c r="Y1009" i="10"/>
  <c r="AD1010" i="10" s="1"/>
  <c r="AE1006" i="10"/>
  <c r="Z1007" i="10"/>
  <c r="X1008" i="10"/>
  <c r="AC1009" i="10" s="1"/>
  <c r="AI1004" i="10" l="1"/>
  <c r="AO1005" i="10" s="1"/>
  <c r="AM1004" i="10"/>
  <c r="AS1005" i="10" s="1"/>
  <c r="AH1005" i="10"/>
  <c r="AK1005" i="10"/>
  <c r="AL1005" i="10"/>
  <c r="AG1005" i="10"/>
  <c r="AP1003" i="10"/>
  <c r="AQ1004" i="10"/>
  <c r="AU1004" i="10"/>
  <c r="AA1009" i="10"/>
  <c r="Y1010" i="10"/>
  <c r="AD1011" i="10" s="1"/>
  <c r="AT1004" i="10"/>
  <c r="AE1007" i="10"/>
  <c r="Z1008" i="10"/>
  <c r="X1009" i="10"/>
  <c r="AC1010" i="10" s="1"/>
  <c r="AM1005" i="10" l="1"/>
  <c r="AS1006" i="10" s="1"/>
  <c r="AI1005" i="10"/>
  <c r="AO1006" i="10" s="1"/>
  <c r="AH1006" i="10"/>
  <c r="AG1006" i="10"/>
  <c r="AL1006" i="10"/>
  <c r="AK1006" i="10"/>
  <c r="AP1004" i="10"/>
  <c r="AP1005" i="10" s="1"/>
  <c r="AU1005" i="10"/>
  <c r="AT1005" i="10"/>
  <c r="AQ1005" i="10"/>
  <c r="AA1010" i="10"/>
  <c r="Y1011" i="10"/>
  <c r="AD1012" i="10" s="1"/>
  <c r="Z1009" i="10"/>
  <c r="X1010" i="10"/>
  <c r="AC1011" i="10" s="1"/>
  <c r="AE1008" i="10"/>
  <c r="AM1006" i="10" l="1"/>
  <c r="AS1007" i="10" s="1"/>
  <c r="AI1006" i="10"/>
  <c r="AO1007" i="10" s="1"/>
  <c r="AH1007" i="10"/>
  <c r="AL1007" i="10"/>
  <c r="AK1007" i="10"/>
  <c r="AG1007" i="10"/>
  <c r="AQ1006" i="10"/>
  <c r="AU1006" i="10"/>
  <c r="AT1006" i="10"/>
  <c r="Z1010" i="10"/>
  <c r="X1011" i="10"/>
  <c r="AC1012" i="10" s="1"/>
  <c r="AP1006" i="10"/>
  <c r="AE1009" i="10"/>
  <c r="AA1011" i="10"/>
  <c r="Y1012" i="10"/>
  <c r="AD1013" i="10" s="1"/>
  <c r="AI1007" i="10" l="1"/>
  <c r="AO1008" i="10" s="1"/>
  <c r="AM1007" i="10"/>
  <c r="AS1008" i="10" s="1"/>
  <c r="AH1008" i="10"/>
  <c r="AL1008" i="10"/>
  <c r="AG1008" i="10"/>
  <c r="AK1008" i="10"/>
  <c r="AT1007" i="10"/>
  <c r="AU1007" i="10"/>
  <c r="AQ1007" i="10"/>
  <c r="AP1007" i="10"/>
  <c r="AA1012" i="10"/>
  <c r="Y1013" i="10"/>
  <c r="AD1014" i="10" s="1"/>
  <c r="Z1011" i="10"/>
  <c r="X1012" i="10"/>
  <c r="AC1013" i="10" s="1"/>
  <c r="AE1010" i="10"/>
  <c r="AM1008" i="10" l="1"/>
  <c r="AS1009" i="10" s="1"/>
  <c r="AI1008" i="10"/>
  <c r="AO1009" i="10" s="1"/>
  <c r="AH1009" i="10"/>
  <c r="AL1009" i="10"/>
  <c r="AG1009" i="10"/>
  <c r="AK1009" i="10"/>
  <c r="AQ1008" i="10"/>
  <c r="AP1008" i="10"/>
  <c r="AU1008" i="10"/>
  <c r="AT1008" i="10"/>
  <c r="AA1013" i="10"/>
  <c r="Y1014" i="10"/>
  <c r="AD1015" i="10" s="1"/>
  <c r="AE1011" i="10"/>
  <c r="Z1012" i="10"/>
  <c r="X1013" i="10"/>
  <c r="AC1014" i="10" s="1"/>
  <c r="AM1009" i="10" l="1"/>
  <c r="AS1010" i="10" s="1"/>
  <c r="AI1009" i="10"/>
  <c r="AO1010" i="10" s="1"/>
  <c r="AH1010" i="10"/>
  <c r="AG1010" i="10"/>
  <c r="AK1010" i="10"/>
  <c r="AL1010" i="10"/>
  <c r="AP1009" i="10"/>
  <c r="AQ1009" i="10"/>
  <c r="AT1009" i="10"/>
  <c r="AA1014" i="10"/>
  <c r="Y1015" i="10"/>
  <c r="AD1016" i="10" s="1"/>
  <c r="Z1013" i="10"/>
  <c r="X1014" i="10"/>
  <c r="AC1015" i="10" s="1"/>
  <c r="AE1012" i="10"/>
  <c r="AI1010" i="10" l="1"/>
  <c r="AO1011" i="10" s="1"/>
  <c r="AM1010" i="10"/>
  <c r="AS1011" i="10" s="1"/>
  <c r="AH1011" i="10"/>
  <c r="AG1011" i="10"/>
  <c r="AL1011" i="10"/>
  <c r="AK1011" i="10"/>
  <c r="AT1010" i="10"/>
  <c r="AU1009" i="10"/>
  <c r="AU1010" i="10" s="1"/>
  <c r="AQ1010" i="10"/>
  <c r="AP1010" i="10"/>
  <c r="AE1013" i="10"/>
  <c r="Z1014" i="10"/>
  <c r="X1015" i="10"/>
  <c r="AC1016" i="10" s="1"/>
  <c r="AA1015" i="10"/>
  <c r="Y1016" i="10"/>
  <c r="AD1017" i="10" s="1"/>
  <c r="AI1011" i="10" l="1"/>
  <c r="AO1012" i="10" s="1"/>
  <c r="AM1011" i="10"/>
  <c r="AS1012" i="10" s="1"/>
  <c r="AG1012" i="10"/>
  <c r="AH1012" i="10"/>
  <c r="AL1012" i="10"/>
  <c r="AK1012" i="10"/>
  <c r="AQ1011" i="10"/>
  <c r="AU1011" i="10"/>
  <c r="AT1011" i="10"/>
  <c r="AE1014" i="10"/>
  <c r="Z1015" i="10"/>
  <c r="X1016" i="10"/>
  <c r="AC1017" i="10" s="1"/>
  <c r="AA1016" i="10"/>
  <c r="Y1017" i="10"/>
  <c r="AD1018" i="10" s="1"/>
  <c r="AP1011" i="10"/>
  <c r="AM1012" i="10" l="1"/>
  <c r="AS1013" i="10" s="1"/>
  <c r="AI1012" i="10"/>
  <c r="AO1013" i="10" s="1"/>
  <c r="AH1013" i="10"/>
  <c r="AG1013" i="10"/>
  <c r="AK1013" i="10"/>
  <c r="AL1013" i="10"/>
  <c r="AQ1012" i="10"/>
  <c r="AP1012" i="10"/>
  <c r="AU1012" i="10"/>
  <c r="Z1016" i="10"/>
  <c r="X1017" i="10"/>
  <c r="AC1018" i="10" s="1"/>
  <c r="AE1015" i="10"/>
  <c r="AT1012" i="10"/>
  <c r="AA1017" i="10"/>
  <c r="Y1018" i="10"/>
  <c r="AD1019" i="10" s="1"/>
  <c r="AI1013" i="10" l="1"/>
  <c r="AO1014" i="10" s="1"/>
  <c r="AM1013" i="10"/>
  <c r="AS1014" i="10" s="1"/>
  <c r="AH1014" i="10"/>
  <c r="AG1014" i="10"/>
  <c r="AL1014" i="10"/>
  <c r="AK1014" i="10"/>
  <c r="AQ1013" i="10"/>
  <c r="AT1013" i="10"/>
  <c r="AU1013" i="10"/>
  <c r="AE1016" i="10"/>
  <c r="AA1018" i="10"/>
  <c r="Y1019" i="10"/>
  <c r="AD1020" i="10" s="1"/>
  <c r="AP1013" i="10"/>
  <c r="Z1017" i="10"/>
  <c r="X1018" i="10"/>
  <c r="AC1019" i="10" s="1"/>
  <c r="AI1014" i="10" l="1"/>
  <c r="AO1015" i="10" s="1"/>
  <c r="AM1014" i="10"/>
  <c r="AS1015" i="10" s="1"/>
  <c r="AH1015" i="10"/>
  <c r="AG1015" i="10"/>
  <c r="AL1015" i="10"/>
  <c r="AK1015" i="10"/>
  <c r="AQ1014" i="10"/>
  <c r="AU1014" i="10"/>
  <c r="AT1014" i="10"/>
  <c r="AA1019" i="10"/>
  <c r="Y1020" i="10"/>
  <c r="AD1021" i="10" s="1"/>
  <c r="Z1018" i="10"/>
  <c r="X1019" i="10"/>
  <c r="AC1020" i="10" s="1"/>
  <c r="AE1017" i="10"/>
  <c r="AM1015" i="10" l="1"/>
  <c r="AS1016" i="10" s="1"/>
  <c r="AI1015" i="10"/>
  <c r="AO1016" i="10" s="1"/>
  <c r="AH1016" i="10"/>
  <c r="AL1016" i="10"/>
  <c r="AG1016" i="10"/>
  <c r="AK1016" i="10"/>
  <c r="AP1014" i="10"/>
  <c r="AQ1015" i="10"/>
  <c r="AU1015" i="10"/>
  <c r="AA1020" i="10"/>
  <c r="Y1021" i="10"/>
  <c r="AD1022" i="10" s="1"/>
  <c r="AE1018" i="10"/>
  <c r="Z1019" i="10"/>
  <c r="X1020" i="10"/>
  <c r="AC1021" i="10" s="1"/>
  <c r="AT1015" i="10"/>
  <c r="AM1016" i="10" l="1"/>
  <c r="AS1017" i="10" s="1"/>
  <c r="AI1016" i="10"/>
  <c r="AO1017" i="10" s="1"/>
  <c r="AH1017" i="10"/>
  <c r="AL1017" i="10"/>
  <c r="AK1017" i="10"/>
  <c r="AG1017" i="10"/>
  <c r="AQ1016" i="10"/>
  <c r="AP1015" i="10"/>
  <c r="AU1016" i="10"/>
  <c r="AT1016" i="10"/>
  <c r="AE1019" i="10"/>
  <c r="AA1021" i="10"/>
  <c r="Y1022" i="10"/>
  <c r="AD1023" i="10" s="1"/>
  <c r="Z1020" i="10"/>
  <c r="X1021" i="10"/>
  <c r="AC1022" i="10" s="1"/>
  <c r="AM1017" i="10" l="1"/>
  <c r="AS1018" i="10" s="1"/>
  <c r="AI1017" i="10"/>
  <c r="AO1018" i="10" s="1"/>
  <c r="AH1018" i="10"/>
  <c r="AG1018" i="10"/>
  <c r="AL1018" i="10"/>
  <c r="AK1018" i="10"/>
  <c r="AT1017" i="10"/>
  <c r="AP1016" i="10"/>
  <c r="AU1017" i="10"/>
  <c r="AQ1017" i="10"/>
  <c r="Z1021" i="10"/>
  <c r="X1022" i="10"/>
  <c r="AC1023" i="10" s="1"/>
  <c r="AA1022" i="10"/>
  <c r="Y1023" i="10"/>
  <c r="AD1024" i="10" s="1"/>
  <c r="AE1020" i="10"/>
  <c r="AM1018" i="10" l="1"/>
  <c r="AS1019" i="10" s="1"/>
  <c r="AI1018" i="10"/>
  <c r="AO1019" i="10" s="1"/>
  <c r="AH1019" i="10"/>
  <c r="AG1019" i="10"/>
  <c r="AL1019" i="10"/>
  <c r="AK1019" i="10"/>
  <c r="AQ1018" i="10"/>
  <c r="AP1017" i="10"/>
  <c r="AP1018" i="10" s="1"/>
  <c r="AU1018" i="10"/>
  <c r="Z1022" i="10"/>
  <c r="X1023" i="10"/>
  <c r="AC1024" i="10" s="1"/>
  <c r="AA1023" i="10"/>
  <c r="Y1024" i="10"/>
  <c r="AD1025" i="10" s="1"/>
  <c r="AE1021" i="10"/>
  <c r="AM1019" i="10" l="1"/>
  <c r="AS1020" i="10" s="1"/>
  <c r="AI1019" i="10"/>
  <c r="AO1020" i="10" s="1"/>
  <c r="AK1020" i="10"/>
  <c r="AH1020" i="10"/>
  <c r="AG1020" i="10"/>
  <c r="AL1020" i="10"/>
  <c r="AT1018" i="10"/>
  <c r="AU1019" i="10"/>
  <c r="AQ1019" i="10"/>
  <c r="AP1019" i="10"/>
  <c r="Z1023" i="10"/>
  <c r="X1024" i="10"/>
  <c r="AC1025" i="10" s="1"/>
  <c r="AE1022" i="10"/>
  <c r="AA1024" i="10"/>
  <c r="Y1025" i="10"/>
  <c r="AD1026" i="10" s="1"/>
  <c r="AI1020" i="10" l="1"/>
  <c r="AO1021" i="10" s="1"/>
  <c r="AM1020" i="10"/>
  <c r="AS1021" i="10" s="1"/>
  <c r="AG1021" i="10"/>
  <c r="AL1021" i="10"/>
  <c r="AK1021" i="10"/>
  <c r="AH1021" i="10"/>
  <c r="AU1020" i="10"/>
  <c r="AT1019" i="10"/>
  <c r="AT1020" i="10" s="1"/>
  <c r="AP1020" i="10"/>
  <c r="AQ1020" i="10"/>
  <c r="AA1025" i="10"/>
  <c r="Y1026" i="10"/>
  <c r="AD1027" i="10" s="1"/>
  <c r="AE1023" i="10"/>
  <c r="Z1024" i="10"/>
  <c r="X1025" i="10"/>
  <c r="AC1026" i="10" s="1"/>
  <c r="AM1021" i="10" l="1"/>
  <c r="AS1022" i="10" s="1"/>
  <c r="AI1021" i="10"/>
  <c r="AO1022" i="10" s="1"/>
  <c r="AH1022" i="10"/>
  <c r="AG1022" i="10"/>
  <c r="AL1022" i="10"/>
  <c r="AK1022" i="10"/>
  <c r="AU1021" i="10"/>
  <c r="AQ1021" i="10"/>
  <c r="AA1026" i="10"/>
  <c r="Y1027" i="10"/>
  <c r="AD1028" i="10" s="1"/>
  <c r="AP1021" i="10"/>
  <c r="AE1024" i="10"/>
  <c r="Z1025" i="10"/>
  <c r="X1026" i="10"/>
  <c r="AC1027" i="10" s="1"/>
  <c r="AI1022" i="10" l="1"/>
  <c r="AO1023" i="10" s="1"/>
  <c r="AM1022" i="10"/>
  <c r="AS1023" i="10" s="1"/>
  <c r="AH1023" i="10"/>
  <c r="AG1023" i="10"/>
  <c r="AL1023" i="10"/>
  <c r="AK1023" i="10"/>
  <c r="AP1022" i="10"/>
  <c r="AT1021" i="10"/>
  <c r="AT1022" i="10" s="1"/>
  <c r="AQ1022" i="10"/>
  <c r="AU1022" i="10"/>
  <c r="AA1027" i="10"/>
  <c r="Y1028" i="10"/>
  <c r="AD1029" i="10" s="1"/>
  <c r="AE1025" i="10"/>
  <c r="Z1026" i="10"/>
  <c r="X1027" i="10"/>
  <c r="AC1028" i="10" s="1"/>
  <c r="AM1023" i="10" l="1"/>
  <c r="AS1024" i="10" s="1"/>
  <c r="AI1023" i="10"/>
  <c r="AO1024" i="10" s="1"/>
  <c r="AH1024" i="10"/>
  <c r="AL1024" i="10"/>
  <c r="AG1024" i="10"/>
  <c r="AK1024" i="10"/>
  <c r="AQ1023" i="10"/>
  <c r="AU1023" i="10"/>
  <c r="AA1028" i="10"/>
  <c r="Y1029" i="10"/>
  <c r="AD1030" i="10" s="1"/>
  <c r="AE1026" i="10"/>
  <c r="Z1027" i="10"/>
  <c r="X1028" i="10"/>
  <c r="AC1029" i="10" s="1"/>
  <c r="AT1023" i="10"/>
  <c r="AM1024" i="10" l="1"/>
  <c r="AS1025" i="10" s="1"/>
  <c r="AI1024" i="10"/>
  <c r="AO1025" i="10" s="1"/>
  <c r="AH1025" i="10"/>
  <c r="AL1025" i="10"/>
  <c r="AG1025" i="10"/>
  <c r="AK1025" i="10"/>
  <c r="AQ1024" i="10"/>
  <c r="AP1023" i="10"/>
  <c r="AU1024" i="10"/>
  <c r="AA1029" i="10"/>
  <c r="Y1030" i="10"/>
  <c r="AD1031" i="10" s="1"/>
  <c r="Z1028" i="10"/>
  <c r="X1029" i="10"/>
  <c r="AC1030" i="10" s="1"/>
  <c r="AT1024" i="10"/>
  <c r="AE1027" i="10"/>
  <c r="AM1025" i="10" l="1"/>
  <c r="AS1026" i="10" s="1"/>
  <c r="AI1025" i="10"/>
  <c r="AO1026" i="10" s="1"/>
  <c r="AH1026" i="10"/>
  <c r="AG1026" i="10"/>
  <c r="AK1026" i="10"/>
  <c r="AL1026" i="10"/>
  <c r="AP1024" i="10"/>
  <c r="AQ1025" i="10"/>
  <c r="AU1025" i="10"/>
  <c r="AA1030" i="10"/>
  <c r="Y1031" i="10"/>
  <c r="AD1032" i="10" s="1"/>
  <c r="AE1028" i="10"/>
  <c r="Z1029" i="10"/>
  <c r="X1030" i="10"/>
  <c r="AC1031" i="10" s="1"/>
  <c r="AI1026" i="10" l="1"/>
  <c r="AO1027" i="10" s="1"/>
  <c r="AM1026" i="10"/>
  <c r="AS1027" i="10" s="1"/>
  <c r="AG1027" i="10"/>
  <c r="AK1027" i="10"/>
  <c r="AL1027" i="10"/>
  <c r="AH1027" i="10"/>
  <c r="AT1025" i="10"/>
  <c r="AT1026" i="10" s="1"/>
  <c r="AU1026" i="10"/>
  <c r="AP1025" i="10"/>
  <c r="AQ1026" i="10"/>
  <c r="AA1031" i="10"/>
  <c r="Y1032" i="10"/>
  <c r="AD1033" i="10" s="1"/>
  <c r="AE1029" i="10"/>
  <c r="Z1030" i="10"/>
  <c r="X1031" i="10"/>
  <c r="AC1032" i="10" s="1"/>
  <c r="AI1027" i="10" l="1"/>
  <c r="AO1028" i="10" s="1"/>
  <c r="AM1027" i="10"/>
  <c r="AS1028" i="10" s="1"/>
  <c r="AH1028" i="10"/>
  <c r="AG1028" i="10"/>
  <c r="AL1028" i="10"/>
  <c r="AK1028" i="10"/>
  <c r="AP1026" i="10"/>
  <c r="AP1027" i="10" s="1"/>
  <c r="AU1027" i="10"/>
  <c r="AT1027" i="10"/>
  <c r="AQ1027" i="10"/>
  <c r="AE1030" i="10"/>
  <c r="AA1032" i="10"/>
  <c r="Y1033" i="10"/>
  <c r="AD1034" i="10" s="1"/>
  <c r="Z1031" i="10"/>
  <c r="X1032" i="10"/>
  <c r="AC1033" i="10" s="1"/>
  <c r="AM1028" i="10" l="1"/>
  <c r="AS1029" i="10" s="1"/>
  <c r="AI1028" i="10"/>
  <c r="AO1029" i="10" s="1"/>
  <c r="AH1029" i="10"/>
  <c r="AG1029" i="10"/>
  <c r="AL1029" i="10"/>
  <c r="AK1029" i="10"/>
  <c r="AQ1028" i="10"/>
  <c r="AU1028" i="10"/>
  <c r="AA1033" i="10"/>
  <c r="Y1034" i="10"/>
  <c r="AD1035" i="10" s="1"/>
  <c r="AP1028" i="10"/>
  <c r="AE1031" i="10"/>
  <c r="AT1028" i="10"/>
  <c r="Z1032" i="10"/>
  <c r="X1033" i="10"/>
  <c r="AC1034" i="10" s="1"/>
  <c r="AM1029" i="10" l="1"/>
  <c r="AS1030" i="10" s="1"/>
  <c r="AI1029" i="10"/>
  <c r="AO1030" i="10" s="1"/>
  <c r="AH1030" i="10"/>
  <c r="AG1030" i="10"/>
  <c r="AL1030" i="10"/>
  <c r="AK1030" i="10"/>
  <c r="AQ1029" i="10"/>
  <c r="AU1029" i="10"/>
  <c r="Z1033" i="10"/>
  <c r="X1034" i="10"/>
  <c r="AC1035" i="10" s="1"/>
  <c r="AA1034" i="10"/>
  <c r="Y1035" i="10"/>
  <c r="AD1036" i="10" s="1"/>
  <c r="AE1032" i="10"/>
  <c r="AP1029" i="10"/>
  <c r="AT1029" i="10"/>
  <c r="AM1030" i="10" l="1"/>
  <c r="AS1031" i="10" s="1"/>
  <c r="AI1030" i="10"/>
  <c r="AO1031" i="10" s="1"/>
  <c r="AH1031" i="10"/>
  <c r="AK1031" i="10"/>
  <c r="AG1031" i="10"/>
  <c r="AL1031" i="10"/>
  <c r="AT1030" i="10"/>
  <c r="AU1030" i="10"/>
  <c r="AQ1030" i="10"/>
  <c r="AA1035" i="10"/>
  <c r="Y1036" i="10"/>
  <c r="AD1037" i="10" s="1"/>
  <c r="Z1034" i="10"/>
  <c r="X1035" i="10"/>
  <c r="AC1036" i="10" s="1"/>
  <c r="AE1033" i="10"/>
  <c r="AP1030" i="10"/>
  <c r="AM1031" i="10" l="1"/>
  <c r="AS1032" i="10" s="1"/>
  <c r="AI1031" i="10"/>
  <c r="AO1032" i="10" s="1"/>
  <c r="AH1032" i="10"/>
  <c r="AG1032" i="10"/>
  <c r="AL1032" i="10"/>
  <c r="AK1032" i="10"/>
  <c r="AQ1031" i="10"/>
  <c r="AP1031" i="10"/>
  <c r="AU1031" i="10"/>
  <c r="AA1036" i="10"/>
  <c r="Y1037" i="10"/>
  <c r="AD1038" i="10" s="1"/>
  <c r="Z1035" i="10"/>
  <c r="X1036" i="10"/>
  <c r="AC1037" i="10" s="1"/>
  <c r="AE1034" i="10"/>
  <c r="AM1032" i="10" l="1"/>
  <c r="AS1033" i="10" s="1"/>
  <c r="AI1032" i="10"/>
  <c r="AO1033" i="10" s="1"/>
  <c r="AH1033" i="10"/>
  <c r="AL1033" i="10"/>
  <c r="AG1033" i="10"/>
  <c r="AK1033" i="10"/>
  <c r="AU1032" i="10"/>
  <c r="AT1031" i="10"/>
  <c r="AT1032" i="10" s="1"/>
  <c r="AQ1032" i="10"/>
  <c r="AP1032" i="10"/>
  <c r="Z1036" i="10"/>
  <c r="X1037" i="10"/>
  <c r="AC1038" i="10" s="1"/>
  <c r="AE1035" i="10"/>
  <c r="AA1037" i="10"/>
  <c r="Y1038" i="10"/>
  <c r="AD1039" i="10" s="1"/>
  <c r="AM1033" i="10" l="1"/>
  <c r="AS1034" i="10" s="1"/>
  <c r="AI1033" i="10"/>
  <c r="AO1034" i="10" s="1"/>
  <c r="AK1034" i="10"/>
  <c r="AH1034" i="10"/>
  <c r="AG1034" i="10"/>
  <c r="AL1034" i="10"/>
  <c r="AT1033" i="10"/>
  <c r="AU1033" i="10"/>
  <c r="AQ1033" i="10"/>
  <c r="AP1033" i="10"/>
  <c r="AE1036" i="10"/>
  <c r="AA1038" i="10"/>
  <c r="Y1039" i="10"/>
  <c r="AD1040" i="10" s="1"/>
  <c r="Z1037" i="10"/>
  <c r="X1038" i="10"/>
  <c r="AC1039" i="10" s="1"/>
  <c r="AI1034" i="10" l="1"/>
  <c r="AO1035" i="10" s="1"/>
  <c r="AM1034" i="10"/>
  <c r="AS1035" i="10" s="1"/>
  <c r="AH1035" i="10"/>
  <c r="AG1035" i="10"/>
  <c r="AL1035" i="10"/>
  <c r="AK1035" i="10"/>
  <c r="AU1034" i="10"/>
  <c r="AQ1034" i="10"/>
  <c r="AP1034" i="10"/>
  <c r="AT1034" i="10"/>
  <c r="AA1039" i="10"/>
  <c r="Y1040" i="10"/>
  <c r="AD1041" i="10" s="1"/>
  <c r="Z1038" i="10"/>
  <c r="X1039" i="10"/>
  <c r="AC1040" i="10" s="1"/>
  <c r="AE1037" i="10"/>
  <c r="AM1035" i="10" l="1"/>
  <c r="AS1036" i="10" s="1"/>
  <c r="AI1035" i="10"/>
  <c r="AO1036" i="10" s="1"/>
  <c r="AH1036" i="10"/>
  <c r="AG1036" i="10"/>
  <c r="AL1036" i="10"/>
  <c r="AK1036" i="10"/>
  <c r="AU1035" i="10"/>
  <c r="AT1035" i="10"/>
  <c r="AQ1035" i="10"/>
  <c r="AP1035" i="10"/>
  <c r="AE1038" i="10"/>
  <c r="AA1040" i="10"/>
  <c r="Y1041" i="10"/>
  <c r="AD1042" i="10" s="1"/>
  <c r="Z1039" i="10"/>
  <c r="X1040" i="10"/>
  <c r="AC1041" i="10" s="1"/>
  <c r="AM1036" i="10" l="1"/>
  <c r="AS1037" i="10" s="1"/>
  <c r="AI1036" i="10"/>
  <c r="AO1037" i="10" s="1"/>
  <c r="AG1037" i="10"/>
  <c r="AL1037" i="10"/>
  <c r="AK1037" i="10"/>
  <c r="AH1037" i="10"/>
  <c r="AQ1036" i="10"/>
  <c r="AU1036" i="10"/>
  <c r="AT1036" i="10"/>
  <c r="Z1040" i="10"/>
  <c r="X1041" i="10"/>
  <c r="AC1042" i="10" s="1"/>
  <c r="AE1039" i="10"/>
  <c r="AP1036" i="10"/>
  <c r="AA1041" i="10"/>
  <c r="Y1042" i="10"/>
  <c r="AD1043" i="10" s="1"/>
  <c r="AM1037" i="10" l="1"/>
  <c r="AS1038" i="10" s="1"/>
  <c r="AI1037" i="10"/>
  <c r="AO1038" i="10" s="1"/>
  <c r="AK1038" i="10"/>
  <c r="AH1038" i="10"/>
  <c r="AG1038" i="10"/>
  <c r="AL1038" i="10"/>
  <c r="AT1037" i="10"/>
  <c r="AU1037" i="10"/>
  <c r="AP1037" i="10"/>
  <c r="AQ1037" i="10"/>
  <c r="AE1040" i="10"/>
  <c r="AA1042" i="10"/>
  <c r="Y1043" i="10"/>
  <c r="AD1044" i="10" s="1"/>
  <c r="Z1041" i="10"/>
  <c r="X1042" i="10"/>
  <c r="AC1043" i="10" s="1"/>
  <c r="AI1038" i="10" l="1"/>
  <c r="AO1039" i="10" s="1"/>
  <c r="AM1038" i="10"/>
  <c r="AS1039" i="10" s="1"/>
  <c r="AH1039" i="10"/>
  <c r="AG1039" i="10"/>
  <c r="AL1039" i="10"/>
  <c r="AK1039" i="10"/>
  <c r="AU1038" i="10"/>
  <c r="AT1038" i="10"/>
  <c r="AP1038" i="10"/>
  <c r="AQ1038" i="10"/>
  <c r="AE1041" i="10"/>
  <c r="AA1043" i="10"/>
  <c r="Y1044" i="10"/>
  <c r="AD1045" i="10" s="1"/>
  <c r="Z1042" i="10"/>
  <c r="X1043" i="10"/>
  <c r="AC1044" i="10" s="1"/>
  <c r="AM1039" i="10" l="1"/>
  <c r="AS1040" i="10" s="1"/>
  <c r="AI1039" i="10"/>
  <c r="AO1040" i="10" s="1"/>
  <c r="AH1040" i="10"/>
  <c r="AL1040" i="10"/>
  <c r="AG1040" i="10"/>
  <c r="AK1040" i="10"/>
  <c r="AQ1039" i="10"/>
  <c r="AP1039" i="10"/>
  <c r="AU1039" i="10"/>
  <c r="AT1039" i="10"/>
  <c r="AA1044" i="10"/>
  <c r="Y1045" i="10"/>
  <c r="AD1046" i="10" s="1"/>
  <c r="Z1043" i="10"/>
  <c r="X1044" i="10"/>
  <c r="AC1045" i="10" s="1"/>
  <c r="AE1042" i="10"/>
  <c r="AM1040" i="10" l="1"/>
  <c r="AS1041" i="10" s="1"/>
  <c r="AI1040" i="10"/>
  <c r="AO1041" i="10" s="1"/>
  <c r="AH1041" i="10"/>
  <c r="AG1041" i="10"/>
  <c r="AK1041" i="10"/>
  <c r="AL1041" i="10"/>
  <c r="AU1040" i="10"/>
  <c r="AQ1040" i="10"/>
  <c r="AP1040" i="10"/>
  <c r="AE1043" i="10"/>
  <c r="AA1045" i="10"/>
  <c r="Y1046" i="10"/>
  <c r="AD1047" i="10" s="1"/>
  <c r="Z1044" i="10"/>
  <c r="X1045" i="10"/>
  <c r="AC1046" i="10" s="1"/>
  <c r="AT1040" i="10"/>
  <c r="AM1041" i="10" l="1"/>
  <c r="AS1042" i="10" s="1"/>
  <c r="AI1041" i="10"/>
  <c r="AO1042" i="10" s="1"/>
  <c r="AH1042" i="10"/>
  <c r="AG1042" i="10"/>
  <c r="AK1042" i="10"/>
  <c r="AL1042" i="10"/>
  <c r="AQ1041" i="10"/>
  <c r="AU1041" i="10"/>
  <c r="AP1041" i="10"/>
  <c r="AT1041" i="10"/>
  <c r="AA1046" i="10"/>
  <c r="Y1047" i="10"/>
  <c r="AD1048" i="10" s="1"/>
  <c r="Z1045" i="10"/>
  <c r="X1046" i="10"/>
  <c r="AC1047" i="10" s="1"/>
  <c r="AE1044" i="10"/>
  <c r="AI1042" i="10" l="1"/>
  <c r="AO1043" i="10" s="1"/>
  <c r="AM1042" i="10"/>
  <c r="AS1043" i="10" s="1"/>
  <c r="AH1043" i="10"/>
  <c r="AG1043" i="10"/>
  <c r="AK1043" i="10"/>
  <c r="AL1043" i="10"/>
  <c r="AP1042" i="10"/>
  <c r="AQ1042" i="10"/>
  <c r="AU1042" i="10"/>
  <c r="AT1042" i="10"/>
  <c r="AE1045" i="10"/>
  <c r="Z1046" i="10"/>
  <c r="X1047" i="10"/>
  <c r="AC1048" i="10" s="1"/>
  <c r="AA1047" i="10"/>
  <c r="Y1048" i="10"/>
  <c r="AD1049" i="10" s="1"/>
  <c r="AI1043" i="10" l="1"/>
  <c r="AO1044" i="10" s="1"/>
  <c r="AM1043" i="10"/>
  <c r="AS1044" i="10" s="1"/>
  <c r="AH1044" i="10"/>
  <c r="AG1044" i="10"/>
  <c r="AK1044" i="10"/>
  <c r="AL1044" i="10"/>
  <c r="AQ1043" i="10"/>
  <c r="AU1043" i="10"/>
  <c r="AE1046" i="10"/>
  <c r="Z1047" i="10"/>
  <c r="X1048" i="10"/>
  <c r="AC1049" i="10" s="1"/>
  <c r="AA1048" i="10"/>
  <c r="Y1049" i="10"/>
  <c r="AD1050" i="10" s="1"/>
  <c r="AM1044" i="10" l="1"/>
  <c r="AS1045" i="10" s="1"/>
  <c r="AI1044" i="10"/>
  <c r="AO1045" i="10" s="1"/>
  <c r="AH1045" i="10"/>
  <c r="AG1045" i="10"/>
  <c r="AL1045" i="10"/>
  <c r="AK1045" i="10"/>
  <c r="AQ1044" i="10"/>
  <c r="AP1043" i="10"/>
  <c r="AP1044" i="10" s="1"/>
  <c r="AT1043" i="10"/>
  <c r="AT1044" i="10" s="1"/>
  <c r="AU1044" i="10"/>
  <c r="AA1049" i="10"/>
  <c r="Y1050" i="10"/>
  <c r="AD1051" i="10" s="1"/>
  <c r="Z1048" i="10"/>
  <c r="X1049" i="10"/>
  <c r="AC1050" i="10" s="1"/>
  <c r="AE1047" i="10"/>
  <c r="AM1045" i="10" l="1"/>
  <c r="AS1046" i="10" s="1"/>
  <c r="AI1045" i="10"/>
  <c r="AO1046" i="10" s="1"/>
  <c r="AH1046" i="10"/>
  <c r="AG1046" i="10"/>
  <c r="AL1046" i="10"/>
  <c r="AK1046" i="10"/>
  <c r="AU1045" i="10"/>
  <c r="AT1045" i="10"/>
  <c r="AQ1045" i="10"/>
  <c r="AP1045" i="10"/>
  <c r="AA1050" i="10"/>
  <c r="Y1051" i="10"/>
  <c r="AD1052" i="10" s="1"/>
  <c r="Z1049" i="10"/>
  <c r="X1050" i="10"/>
  <c r="AC1051" i="10" s="1"/>
  <c r="AE1048" i="10"/>
  <c r="AI1046" i="10" l="1"/>
  <c r="AO1047" i="10" s="1"/>
  <c r="AM1046" i="10"/>
  <c r="AS1047" i="10" s="1"/>
  <c r="AH1047" i="10"/>
  <c r="AK1047" i="10"/>
  <c r="AG1047" i="10"/>
  <c r="AL1047" i="10"/>
  <c r="AT1046" i="10"/>
  <c r="AU1046" i="10"/>
  <c r="AQ1046" i="10"/>
  <c r="AP1046" i="10"/>
  <c r="AA1051" i="10"/>
  <c r="Y1052" i="10"/>
  <c r="AD1053" i="10" s="1"/>
  <c r="AE1049" i="10"/>
  <c r="Z1050" i="10"/>
  <c r="X1051" i="10"/>
  <c r="AC1052" i="10" s="1"/>
  <c r="AI1047" i="10" l="1"/>
  <c r="AO1048" i="10" s="1"/>
  <c r="AM1047" i="10"/>
  <c r="AS1048" i="10" s="1"/>
  <c r="AH1048" i="10"/>
  <c r="AL1048" i="10"/>
  <c r="AG1048" i="10"/>
  <c r="AK1048" i="10"/>
  <c r="AM1048" i="10" s="1"/>
  <c r="AS1049" i="10" s="1"/>
  <c r="AQ1047" i="10"/>
  <c r="AU1047" i="10"/>
  <c r="AT1047" i="10"/>
  <c r="AA1052" i="10"/>
  <c r="Y1053" i="10"/>
  <c r="AD1054" i="10" s="1"/>
  <c r="AE1050" i="10"/>
  <c r="Z1051" i="10"/>
  <c r="X1052" i="10"/>
  <c r="AC1053" i="10" s="1"/>
  <c r="AI1048" i="10" l="1"/>
  <c r="AO1049" i="10" s="1"/>
  <c r="AH1049" i="10"/>
  <c r="AL1049" i="10"/>
  <c r="AK1049" i="10"/>
  <c r="AG1049" i="10"/>
  <c r="AP1047" i="10"/>
  <c r="AQ1048" i="10"/>
  <c r="AU1048" i="10"/>
  <c r="Z1052" i="10"/>
  <c r="X1053" i="10"/>
  <c r="AC1054" i="10" s="1"/>
  <c r="AE1051" i="10"/>
  <c r="AA1053" i="10"/>
  <c r="Y1054" i="10"/>
  <c r="AD1055" i="10" s="1"/>
  <c r="AT1048" i="10"/>
  <c r="AM1049" i="10" l="1"/>
  <c r="AS1050" i="10" s="1"/>
  <c r="AI1049" i="10"/>
  <c r="AO1050" i="10" s="1"/>
  <c r="AK1050" i="10"/>
  <c r="AH1050" i="10"/>
  <c r="AG1050" i="10"/>
  <c r="AL1050" i="10"/>
  <c r="AP1048" i="10"/>
  <c r="AQ1049" i="10"/>
  <c r="AU1049" i="10"/>
  <c r="AA1054" i="10"/>
  <c r="Y1055" i="10"/>
  <c r="AD1056" i="10" s="1"/>
  <c r="Z1053" i="10"/>
  <c r="X1054" i="10"/>
  <c r="AC1055" i="10" s="1"/>
  <c r="AE1052" i="10"/>
  <c r="AT1049" i="10"/>
  <c r="AM1050" i="10" l="1"/>
  <c r="AS1051" i="10" s="1"/>
  <c r="AI1050" i="10"/>
  <c r="AO1051" i="10" s="1"/>
  <c r="AH1051" i="10"/>
  <c r="AG1051" i="10"/>
  <c r="AL1051" i="10"/>
  <c r="AK1051" i="10"/>
  <c r="AP1049" i="10"/>
  <c r="AQ1050" i="10"/>
  <c r="AU1050" i="10"/>
  <c r="Z1054" i="10"/>
  <c r="X1055" i="10"/>
  <c r="AC1056" i="10" s="1"/>
  <c r="AE1053" i="10"/>
  <c r="AA1055" i="10"/>
  <c r="Y1056" i="10"/>
  <c r="AD1057" i="10" s="1"/>
  <c r="AM1051" i="10" l="1"/>
  <c r="AS1052" i="10" s="1"/>
  <c r="AI1051" i="10"/>
  <c r="AO1052" i="10" s="1"/>
  <c r="AH1052" i="10"/>
  <c r="AK1052" i="10"/>
  <c r="AG1052" i="10"/>
  <c r="AL1052" i="10"/>
  <c r="AQ1051" i="10"/>
  <c r="AT1050" i="10"/>
  <c r="AP1050" i="10"/>
  <c r="AP1051" i="10" s="1"/>
  <c r="AE1054" i="10"/>
  <c r="Z1055" i="10"/>
  <c r="X1056" i="10"/>
  <c r="AC1057" i="10" s="1"/>
  <c r="AA1056" i="10"/>
  <c r="Y1057" i="10"/>
  <c r="AD1058" i="10" s="1"/>
  <c r="AM1052" i="10" l="1"/>
  <c r="AS1053" i="10" s="1"/>
  <c r="AI1052" i="10"/>
  <c r="AO1053" i="10" s="1"/>
  <c r="AG1053" i="10"/>
  <c r="AK1053" i="10"/>
  <c r="AH1053" i="10"/>
  <c r="AL1053" i="10"/>
  <c r="AQ1052" i="10"/>
  <c r="AP1052" i="10"/>
  <c r="AT1051" i="10"/>
  <c r="AT1052" i="10" s="1"/>
  <c r="AU1051" i="10"/>
  <c r="AU1052" i="10" s="1"/>
  <c r="Z1056" i="10"/>
  <c r="X1057" i="10"/>
  <c r="AC1058" i="10" s="1"/>
  <c r="AE1055" i="10"/>
  <c r="AA1057" i="10"/>
  <c r="Y1058" i="10"/>
  <c r="AD1059" i="10" s="1"/>
  <c r="AI1053" i="10" l="1"/>
  <c r="AO1054" i="10" s="1"/>
  <c r="AM1053" i="10"/>
  <c r="AS1054" i="10" s="1"/>
  <c r="AH1054" i="10"/>
  <c r="AG1054" i="10"/>
  <c r="AL1054" i="10"/>
  <c r="AK1054" i="10"/>
  <c r="AQ1053" i="10"/>
  <c r="AU1053" i="10"/>
  <c r="AT1053" i="10"/>
  <c r="AP1053" i="10"/>
  <c r="AA1058" i="10"/>
  <c r="Y1059" i="10"/>
  <c r="AD1060" i="10" s="1"/>
  <c r="Z1057" i="10"/>
  <c r="X1058" i="10"/>
  <c r="AC1059" i="10" s="1"/>
  <c r="AE1056" i="10"/>
  <c r="AM1054" i="10" l="1"/>
  <c r="AS1055" i="10" s="1"/>
  <c r="AI1054" i="10"/>
  <c r="AO1055" i="10" s="1"/>
  <c r="AH1055" i="10"/>
  <c r="AG1055" i="10"/>
  <c r="AL1055" i="10"/>
  <c r="AK1055" i="10"/>
  <c r="AQ1054" i="10"/>
  <c r="AU1054" i="10"/>
  <c r="AT1054" i="10"/>
  <c r="Z1058" i="10"/>
  <c r="X1059" i="10"/>
  <c r="AC1060" i="10" s="1"/>
  <c r="AE1057" i="10"/>
  <c r="AA1059" i="10"/>
  <c r="Y1060" i="10"/>
  <c r="AD1061" i="10" s="1"/>
  <c r="AM1055" i="10" l="1"/>
  <c r="AS1056" i="10" s="1"/>
  <c r="AI1055" i="10"/>
  <c r="AO1056" i="10" s="1"/>
  <c r="AL1056" i="10"/>
  <c r="AG1056" i="10"/>
  <c r="AK1056" i="10"/>
  <c r="AH1056" i="10"/>
  <c r="AP1054" i="10"/>
  <c r="AP1055" i="10" s="1"/>
  <c r="AU1055" i="10"/>
  <c r="AQ1055" i="10"/>
  <c r="Z1059" i="10"/>
  <c r="X1060" i="10"/>
  <c r="AC1061" i="10" s="1"/>
  <c r="AT1055" i="10"/>
  <c r="AA1060" i="10"/>
  <c r="Y1061" i="10"/>
  <c r="AD1062" i="10" s="1"/>
  <c r="AE1058" i="10"/>
  <c r="AI1056" i="10" l="1"/>
  <c r="AO1057" i="10" s="1"/>
  <c r="AM1056" i="10"/>
  <c r="AS1057" i="10" s="1"/>
  <c r="AK1057" i="10"/>
  <c r="AH1057" i="10"/>
  <c r="AL1057" i="10"/>
  <c r="AG1057" i="10"/>
  <c r="AP1056" i="10"/>
  <c r="AQ1056" i="10"/>
  <c r="AU1056" i="10"/>
  <c r="Z1060" i="10"/>
  <c r="X1061" i="10"/>
  <c r="AC1062" i="10" s="1"/>
  <c r="AA1061" i="10"/>
  <c r="Y1062" i="10"/>
  <c r="AD1063" i="10" s="1"/>
  <c r="AE1059" i="10"/>
  <c r="AT1056" i="10"/>
  <c r="AI1057" i="10" l="1"/>
  <c r="AO1058" i="10" s="1"/>
  <c r="AM1057" i="10"/>
  <c r="AS1058" i="10" s="1"/>
  <c r="AH1058" i="10"/>
  <c r="AG1058" i="10"/>
  <c r="AK1058" i="10"/>
  <c r="AL1058" i="10"/>
  <c r="AQ1057" i="10"/>
  <c r="AU1057" i="10"/>
  <c r="Z1061" i="10"/>
  <c r="X1062" i="10"/>
  <c r="AC1063" i="10" s="1"/>
  <c r="AE1060" i="10"/>
  <c r="AP1057" i="10"/>
  <c r="AA1062" i="10"/>
  <c r="Y1063" i="10"/>
  <c r="AD1064" i="10" s="1"/>
  <c r="AM1058" i="10" l="1"/>
  <c r="AS1059" i="10" s="1"/>
  <c r="AI1058" i="10"/>
  <c r="AO1059" i="10" s="1"/>
  <c r="AH1059" i="10"/>
  <c r="AG1059" i="10"/>
  <c r="AK1059" i="10"/>
  <c r="AL1059" i="10"/>
  <c r="AP1058" i="10"/>
  <c r="AQ1058" i="10"/>
  <c r="AT1057" i="10"/>
  <c r="AU1058" i="10"/>
  <c r="Z1062" i="10"/>
  <c r="X1063" i="10"/>
  <c r="AC1064" i="10" s="1"/>
  <c r="AE1061" i="10"/>
  <c r="AA1063" i="10"/>
  <c r="Y1064" i="10"/>
  <c r="AD1065" i="10" s="1"/>
  <c r="AM1059" i="10" l="1"/>
  <c r="AS1060" i="10" s="1"/>
  <c r="AI1059" i="10"/>
  <c r="AO1060" i="10" s="1"/>
  <c r="AH1060" i="10"/>
  <c r="AL1060" i="10"/>
  <c r="AK1060" i="10"/>
  <c r="AG1060" i="10"/>
  <c r="AT1058" i="10"/>
  <c r="AU1059" i="10"/>
  <c r="AQ1059" i="10"/>
  <c r="AP1059" i="10"/>
  <c r="Z1063" i="10"/>
  <c r="X1064" i="10"/>
  <c r="AC1065" i="10" s="1"/>
  <c r="AA1064" i="10"/>
  <c r="Y1065" i="10"/>
  <c r="AD1066" i="10" s="1"/>
  <c r="AE1062" i="10"/>
  <c r="AM1060" i="10" l="1"/>
  <c r="AS1061" i="10" s="1"/>
  <c r="AI1060" i="10"/>
  <c r="AO1061" i="10" s="1"/>
  <c r="AH1061" i="10"/>
  <c r="AG1061" i="10"/>
  <c r="AL1061" i="10"/>
  <c r="AK1061" i="10"/>
  <c r="AU1060" i="10"/>
  <c r="AT1059" i="10"/>
  <c r="AT1060" i="10" s="1"/>
  <c r="AQ1060" i="10"/>
  <c r="Z1064" i="10"/>
  <c r="X1065" i="10"/>
  <c r="AC1066" i="10" s="1"/>
  <c r="AE1063" i="10"/>
  <c r="AP1060" i="10"/>
  <c r="AA1065" i="10"/>
  <c r="Y1066" i="10"/>
  <c r="AD1067" i="10" s="1"/>
  <c r="AM1061" i="10" l="1"/>
  <c r="AS1062" i="10" s="1"/>
  <c r="AI1061" i="10"/>
  <c r="AO1062" i="10" s="1"/>
  <c r="AK1062" i="10"/>
  <c r="AH1062" i="10"/>
  <c r="AG1062" i="10"/>
  <c r="AL1062" i="10"/>
  <c r="AQ1061" i="10"/>
  <c r="AU1061" i="10"/>
  <c r="Z1065" i="10"/>
  <c r="X1066" i="10"/>
  <c r="AC1067" i="10" s="1"/>
  <c r="AA1066" i="10"/>
  <c r="Y1067" i="10"/>
  <c r="AD1068" i="10" s="1"/>
  <c r="AE1064" i="10"/>
  <c r="AI1062" i="10" l="1"/>
  <c r="AO1063" i="10" s="1"/>
  <c r="AM1062" i="10"/>
  <c r="AS1063" i="10" s="1"/>
  <c r="AH1063" i="10"/>
  <c r="AG1063" i="10"/>
  <c r="AL1063" i="10"/>
  <c r="AK1063" i="10"/>
  <c r="AP1061" i="10"/>
  <c r="AP1062" i="10" s="1"/>
  <c r="AT1061" i="10"/>
  <c r="AQ1062" i="10"/>
  <c r="AU1062" i="10"/>
  <c r="Z1066" i="10"/>
  <c r="X1067" i="10"/>
  <c r="AC1068" i="10" s="1"/>
  <c r="AE1065" i="10"/>
  <c r="AA1067" i="10"/>
  <c r="Y1068" i="10"/>
  <c r="AD1069" i="10" s="1"/>
  <c r="AM1063" i="10" l="1"/>
  <c r="AS1064" i="10" s="1"/>
  <c r="AI1063" i="10"/>
  <c r="AO1064" i="10" s="1"/>
  <c r="AL1064" i="10"/>
  <c r="AG1064" i="10"/>
  <c r="AK1064" i="10"/>
  <c r="AH1064" i="10"/>
  <c r="AT1062" i="10"/>
  <c r="AT1063" i="10" s="1"/>
  <c r="AQ1063" i="10"/>
  <c r="AU1063" i="10"/>
  <c r="Z1067" i="10"/>
  <c r="X1068" i="10"/>
  <c r="AC1069" i="10" s="1"/>
  <c r="AE1066" i="10"/>
  <c r="AA1068" i="10"/>
  <c r="Y1069" i="10"/>
  <c r="AD1070" i="10" s="1"/>
  <c r="AI1064" i="10" l="1"/>
  <c r="AO1065" i="10" s="1"/>
  <c r="AM1064" i="10"/>
  <c r="AS1065" i="10" s="1"/>
  <c r="AL1065" i="10"/>
  <c r="AG1065" i="10"/>
  <c r="AK1065" i="10"/>
  <c r="AH1065" i="10"/>
  <c r="AQ1064" i="10"/>
  <c r="AP1063" i="10"/>
  <c r="AP1064" i="10" s="1"/>
  <c r="AU1064" i="10"/>
  <c r="AT1064" i="10"/>
  <c r="AA1069" i="10"/>
  <c r="Y1070" i="10"/>
  <c r="AD1071" i="10" s="1"/>
  <c r="AE1067" i="10"/>
  <c r="Z1068" i="10"/>
  <c r="X1069" i="10"/>
  <c r="AC1070" i="10" s="1"/>
  <c r="AM1065" i="10" l="1"/>
  <c r="AS1066" i="10" s="1"/>
  <c r="AI1065" i="10"/>
  <c r="AO1066" i="10" s="1"/>
  <c r="AH1066" i="10"/>
  <c r="AG1066" i="10"/>
  <c r="AK1066" i="10"/>
  <c r="AL1066" i="10"/>
  <c r="AQ1065" i="10"/>
  <c r="AU1065" i="10"/>
  <c r="AT1065" i="10"/>
  <c r="Z1069" i="10"/>
  <c r="X1070" i="10"/>
  <c r="AC1071" i="10" s="1"/>
  <c r="AP1065" i="10"/>
  <c r="AE1068" i="10"/>
  <c r="AA1070" i="10"/>
  <c r="Y1071" i="10"/>
  <c r="AD1072" i="10" s="1"/>
  <c r="AI1066" i="10" l="1"/>
  <c r="AO1067" i="10" s="1"/>
  <c r="AM1066" i="10"/>
  <c r="AS1067" i="10" s="1"/>
  <c r="AK1067" i="10"/>
  <c r="AL1067" i="10"/>
  <c r="AG1067" i="10"/>
  <c r="AH1067" i="10"/>
  <c r="AQ1066" i="10"/>
  <c r="AU1066" i="10"/>
  <c r="Z1070" i="10"/>
  <c r="X1071" i="10"/>
  <c r="AC1072" i="10" s="1"/>
  <c r="AE1069" i="10"/>
  <c r="AT1066" i="10"/>
  <c r="AA1071" i="10"/>
  <c r="Y1072" i="10"/>
  <c r="AD1073" i="10" s="1"/>
  <c r="AI1067" i="10" l="1"/>
  <c r="AO1068" i="10" s="1"/>
  <c r="AM1067" i="10"/>
  <c r="AS1068" i="10" s="1"/>
  <c r="AH1068" i="10"/>
  <c r="AG1068" i="10"/>
  <c r="AK1068" i="10"/>
  <c r="AL1068" i="10"/>
  <c r="AQ1067" i="10"/>
  <c r="AP1066" i="10"/>
  <c r="AP1067" i="10" s="1"/>
  <c r="AU1067" i="10"/>
  <c r="AA1072" i="10"/>
  <c r="Y1073" i="10"/>
  <c r="AD1074" i="10" s="1"/>
  <c r="Z1071" i="10"/>
  <c r="X1072" i="10"/>
  <c r="AC1073" i="10" s="1"/>
  <c r="AE1070" i="10"/>
  <c r="AT1067" i="10"/>
  <c r="AM1068" i="10" l="1"/>
  <c r="AS1069" i="10" s="1"/>
  <c r="AI1068" i="10"/>
  <c r="AO1069" i="10" s="1"/>
  <c r="AH1069" i="10"/>
  <c r="AG1069" i="10"/>
  <c r="AL1069" i="10"/>
  <c r="AK1069" i="10"/>
  <c r="AU1068" i="10"/>
  <c r="AT1068" i="10"/>
  <c r="AQ1068" i="10"/>
  <c r="AP1068" i="10"/>
  <c r="AA1073" i="10"/>
  <c r="Y1074" i="10"/>
  <c r="AD1075" i="10" s="1"/>
  <c r="Z1072" i="10"/>
  <c r="X1073" i="10"/>
  <c r="AC1074" i="10" s="1"/>
  <c r="AE1071" i="10"/>
  <c r="AM1069" i="10" l="1"/>
  <c r="AS1070" i="10" s="1"/>
  <c r="AI1069" i="10"/>
  <c r="AO1070" i="10" s="1"/>
  <c r="AH1070" i="10"/>
  <c r="AG1070" i="10"/>
  <c r="AL1070" i="10"/>
  <c r="AK1070" i="10"/>
  <c r="AP1069" i="10"/>
  <c r="AQ1069" i="10"/>
  <c r="AU1069" i="10"/>
  <c r="AT1069" i="10"/>
  <c r="AE1072" i="10"/>
  <c r="Z1073" i="10"/>
  <c r="X1074" i="10"/>
  <c r="AC1075" i="10" s="1"/>
  <c r="AA1074" i="10"/>
  <c r="Y1075" i="10"/>
  <c r="AD1076" i="10" s="1"/>
  <c r="AM1070" i="10" l="1"/>
  <c r="AS1071" i="10" s="1"/>
  <c r="AI1070" i="10"/>
  <c r="AO1071" i="10" s="1"/>
  <c r="AH1071" i="10"/>
  <c r="AG1071" i="10"/>
  <c r="AL1071" i="10"/>
  <c r="AK1071" i="10"/>
  <c r="AQ1070" i="10"/>
  <c r="AP1070" i="10"/>
  <c r="AU1070" i="10"/>
  <c r="Z1074" i="10"/>
  <c r="X1075" i="10"/>
  <c r="AC1076" i="10" s="1"/>
  <c r="AA1075" i="10"/>
  <c r="Y1076" i="10"/>
  <c r="AD1077" i="10" s="1"/>
  <c r="AE1073" i="10"/>
  <c r="AT1070" i="10"/>
  <c r="AM1071" i="10" l="1"/>
  <c r="AS1072" i="10" s="1"/>
  <c r="AI1071" i="10"/>
  <c r="AO1072" i="10" s="1"/>
  <c r="AH1072" i="10"/>
  <c r="AG1072" i="10"/>
  <c r="AL1072" i="10"/>
  <c r="AK1072" i="10"/>
  <c r="AQ1071" i="10"/>
  <c r="AU1071" i="10"/>
  <c r="Z1075" i="10"/>
  <c r="X1076" i="10"/>
  <c r="AC1077" i="10" s="1"/>
  <c r="AE1074" i="10"/>
  <c r="AA1076" i="10"/>
  <c r="Y1077" i="10"/>
  <c r="AD1078" i="10" s="1"/>
  <c r="AT1071" i="10"/>
  <c r="AP1071" i="10"/>
  <c r="AM1072" i="10" l="1"/>
  <c r="AS1073" i="10" s="1"/>
  <c r="AI1072" i="10"/>
  <c r="AO1073" i="10" s="1"/>
  <c r="AG1073" i="10"/>
  <c r="AL1073" i="10"/>
  <c r="AK1073" i="10"/>
  <c r="AH1073" i="10"/>
  <c r="AQ1072" i="10"/>
  <c r="AP1072" i="10"/>
  <c r="AU1072" i="10"/>
  <c r="AT1072" i="10"/>
  <c r="AA1077" i="10"/>
  <c r="Y1078" i="10"/>
  <c r="AD1079" i="10" s="1"/>
  <c r="AE1075" i="10"/>
  <c r="Z1076" i="10"/>
  <c r="X1077" i="10"/>
  <c r="AC1078" i="10" s="1"/>
  <c r="AI1073" i="10" l="1"/>
  <c r="AO1074" i="10" s="1"/>
  <c r="AM1073" i="10"/>
  <c r="AS1074" i="10" s="1"/>
  <c r="AH1074" i="10"/>
  <c r="AG1074" i="10"/>
  <c r="AL1074" i="10"/>
  <c r="AK1074" i="10"/>
  <c r="AQ1073" i="10"/>
  <c r="AU1073" i="10"/>
  <c r="Z1077" i="10"/>
  <c r="X1078" i="10"/>
  <c r="AC1079" i="10" s="1"/>
  <c r="AA1078" i="10"/>
  <c r="Y1079" i="10"/>
  <c r="AD1080" i="10" s="1"/>
  <c r="AT1073" i="10"/>
  <c r="AP1073" i="10"/>
  <c r="AE1076" i="10"/>
  <c r="AM1074" i="10" l="1"/>
  <c r="AS1075" i="10" s="1"/>
  <c r="AI1074" i="10"/>
  <c r="AO1075" i="10" s="1"/>
  <c r="AL1075" i="10"/>
  <c r="AK1075" i="10"/>
  <c r="AG1075" i="10"/>
  <c r="AH1075" i="10"/>
  <c r="AP1074" i="10"/>
  <c r="AU1074" i="10"/>
  <c r="AA1079" i="10"/>
  <c r="Y1080" i="10"/>
  <c r="AD1081" i="10" s="1"/>
  <c r="AE1077" i="10"/>
  <c r="Z1078" i="10"/>
  <c r="X1079" i="10"/>
  <c r="AC1080" i="10" s="1"/>
  <c r="AM1075" i="10" l="1"/>
  <c r="AS1076" i="10" s="1"/>
  <c r="AI1075" i="10"/>
  <c r="AO1076" i="10" s="1"/>
  <c r="AG1076" i="10"/>
  <c r="AK1076" i="10"/>
  <c r="AH1076" i="10"/>
  <c r="AL1076" i="10"/>
  <c r="AQ1074" i="10"/>
  <c r="AT1074" i="10"/>
  <c r="AT1075" i="10" s="1"/>
  <c r="AU1075" i="10"/>
  <c r="AA1080" i="10"/>
  <c r="Y1081" i="10"/>
  <c r="AD1082" i="10" s="1"/>
  <c r="AE1078" i="10"/>
  <c r="Z1079" i="10"/>
  <c r="X1080" i="10"/>
  <c r="AC1081" i="10" s="1"/>
  <c r="AI1076" i="10" l="1"/>
  <c r="AO1077" i="10" s="1"/>
  <c r="AM1076" i="10"/>
  <c r="AS1077" i="10" s="1"/>
  <c r="AG1077" i="10"/>
  <c r="AL1077" i="10"/>
  <c r="AK1077" i="10"/>
  <c r="AH1077" i="10"/>
  <c r="AU1076" i="10"/>
  <c r="AT1076" i="10"/>
  <c r="AQ1075" i="10"/>
  <c r="AQ1076" i="10" s="1"/>
  <c r="AP1075" i="10"/>
  <c r="AP1076" i="10" s="1"/>
  <c r="AA1081" i="10"/>
  <c r="Y1082" i="10"/>
  <c r="AD1083" i="10" s="1"/>
  <c r="AE1079" i="10"/>
  <c r="Z1080" i="10"/>
  <c r="X1081" i="10"/>
  <c r="AC1082" i="10" s="1"/>
  <c r="AM1077" i="10" l="1"/>
  <c r="AS1078" i="10" s="1"/>
  <c r="AI1077" i="10"/>
  <c r="AO1078" i="10" s="1"/>
  <c r="AH1078" i="10"/>
  <c r="AL1078" i="10"/>
  <c r="AK1078" i="10"/>
  <c r="AG1078" i="10"/>
  <c r="AU1077" i="10"/>
  <c r="AT1077" i="10"/>
  <c r="AQ1077" i="10"/>
  <c r="AP1077" i="10"/>
  <c r="Z1081" i="10"/>
  <c r="X1082" i="10"/>
  <c r="AC1083" i="10" s="1"/>
  <c r="AA1082" i="10"/>
  <c r="Y1083" i="10"/>
  <c r="AD1084" i="10" s="1"/>
  <c r="AE1080" i="10"/>
  <c r="AI1078" i="10" l="1"/>
  <c r="AO1079" i="10" s="1"/>
  <c r="AM1078" i="10"/>
  <c r="AS1079" i="10" s="1"/>
  <c r="AL1079" i="10"/>
  <c r="AH1079" i="10"/>
  <c r="AG1079" i="10"/>
  <c r="AK1079" i="10"/>
  <c r="AQ1078" i="10"/>
  <c r="AU1078" i="10"/>
  <c r="AT1078" i="10"/>
  <c r="AA1083" i="10"/>
  <c r="Y1084" i="10"/>
  <c r="AD1085" i="10" s="1"/>
  <c r="AE1081" i="10"/>
  <c r="Z1082" i="10"/>
  <c r="X1083" i="10"/>
  <c r="AC1084" i="10" s="1"/>
  <c r="AP1078" i="10"/>
  <c r="AI1079" i="10" l="1"/>
  <c r="AO1080" i="10" s="1"/>
  <c r="AM1079" i="10"/>
  <c r="AS1080" i="10" s="1"/>
  <c r="AH1080" i="10"/>
  <c r="AL1080" i="10"/>
  <c r="AG1080" i="10"/>
  <c r="AK1080" i="10"/>
  <c r="AP1079" i="10"/>
  <c r="AQ1079" i="10"/>
  <c r="AT1079" i="10"/>
  <c r="AU1079" i="10"/>
  <c r="AE1082" i="10"/>
  <c r="Z1083" i="10"/>
  <c r="X1084" i="10"/>
  <c r="AC1085" i="10" s="1"/>
  <c r="AA1084" i="10"/>
  <c r="Y1085" i="10"/>
  <c r="AD1086" i="10" s="1"/>
  <c r="AM1080" i="10" l="1"/>
  <c r="AS1081" i="10" s="1"/>
  <c r="AI1080" i="10"/>
  <c r="AO1081" i="10" s="1"/>
  <c r="AH1081" i="10"/>
  <c r="AK1081" i="10"/>
  <c r="AG1081" i="10"/>
  <c r="AL1081" i="10"/>
  <c r="AP1080" i="10"/>
  <c r="AQ1080" i="10"/>
  <c r="AU1080" i="10"/>
  <c r="AT1080" i="10"/>
  <c r="Z1084" i="10"/>
  <c r="X1085" i="10"/>
  <c r="AC1086" i="10" s="1"/>
  <c r="AE1083" i="10"/>
  <c r="AA1085" i="10"/>
  <c r="Y1086" i="10"/>
  <c r="AD1087" i="10" s="1"/>
  <c r="AM1081" i="10" l="1"/>
  <c r="AS1082" i="10" s="1"/>
  <c r="AI1081" i="10"/>
  <c r="AO1082" i="10" s="1"/>
  <c r="AH1082" i="10"/>
  <c r="AL1082" i="10"/>
  <c r="AG1082" i="10"/>
  <c r="AK1082" i="10"/>
  <c r="AQ1081" i="10"/>
  <c r="AU1081" i="10"/>
  <c r="AT1081" i="10"/>
  <c r="AA1086" i="10"/>
  <c r="Y1087" i="10"/>
  <c r="AD1088" i="10" s="1"/>
  <c r="Z1085" i="10"/>
  <c r="X1086" i="10"/>
  <c r="AC1087" i="10" s="1"/>
  <c r="AE1084" i="10"/>
  <c r="AM1082" i="10" l="1"/>
  <c r="AS1083" i="10" s="1"/>
  <c r="AI1082" i="10"/>
  <c r="AO1083" i="10" s="1"/>
  <c r="AH1083" i="10"/>
  <c r="AK1083" i="10"/>
  <c r="AG1083" i="10"/>
  <c r="AL1083" i="10"/>
  <c r="AP1081" i="10"/>
  <c r="AP1082" i="10" s="1"/>
  <c r="AU1082" i="10"/>
  <c r="AQ1082" i="10"/>
  <c r="AE1085" i="10"/>
  <c r="Z1086" i="10"/>
  <c r="X1087" i="10"/>
  <c r="AC1088" i="10" s="1"/>
  <c r="AT1082" i="10"/>
  <c r="AA1087" i="10"/>
  <c r="Y1088" i="10"/>
  <c r="AD1089" i="10" s="1"/>
  <c r="AI1083" i="10" l="1"/>
  <c r="AO1084" i="10" s="1"/>
  <c r="AM1083" i="10"/>
  <c r="AS1084" i="10" s="1"/>
  <c r="AH1084" i="10"/>
  <c r="AG1084" i="10"/>
  <c r="AL1084" i="10"/>
  <c r="AK1084" i="10"/>
  <c r="AQ1083" i="10"/>
  <c r="AT1083" i="10"/>
  <c r="AP1083" i="10"/>
  <c r="AU1083" i="10"/>
  <c r="AA1088" i="10"/>
  <c r="Y1089" i="10"/>
  <c r="AD1090" i="10" s="1"/>
  <c r="Z1087" i="10"/>
  <c r="X1088" i="10"/>
  <c r="AC1089" i="10" s="1"/>
  <c r="AE1086" i="10"/>
  <c r="AM1084" i="10" l="1"/>
  <c r="AS1085" i="10" s="1"/>
  <c r="AI1084" i="10"/>
  <c r="AO1085" i="10" s="1"/>
  <c r="AH1085" i="10"/>
  <c r="AG1085" i="10"/>
  <c r="AL1085" i="10"/>
  <c r="AK1085" i="10"/>
  <c r="AM1085" i="10" s="1"/>
  <c r="AS1086" i="10" s="1"/>
  <c r="AQ1084" i="10"/>
  <c r="AU1084" i="10"/>
  <c r="AT1084" i="10"/>
  <c r="AE1087" i="10"/>
  <c r="Z1088" i="10"/>
  <c r="X1089" i="10"/>
  <c r="AC1090" i="10" s="1"/>
  <c r="AA1089" i="10"/>
  <c r="Y1090" i="10"/>
  <c r="AD1091" i="10" s="1"/>
  <c r="AI1085" i="10" l="1"/>
  <c r="AO1086" i="10" s="1"/>
  <c r="AG1086" i="10"/>
  <c r="AL1086" i="10"/>
  <c r="AK1086" i="10"/>
  <c r="AH1086" i="10"/>
  <c r="AT1085" i="10"/>
  <c r="AU1085" i="10"/>
  <c r="AQ1085" i="10"/>
  <c r="AP1084" i="10"/>
  <c r="AP1085" i="10" s="1"/>
  <c r="AE1088" i="10"/>
  <c r="Z1089" i="10"/>
  <c r="X1090" i="10"/>
  <c r="AC1091" i="10" s="1"/>
  <c r="AA1090" i="10"/>
  <c r="Y1091" i="10"/>
  <c r="AD1092" i="10" s="1"/>
  <c r="AM1086" i="10" l="1"/>
  <c r="AS1087" i="10" s="1"/>
  <c r="AI1086" i="10"/>
  <c r="AO1087" i="10" s="1"/>
  <c r="AH1087" i="10"/>
  <c r="AG1087" i="10"/>
  <c r="AL1087" i="10"/>
  <c r="AK1087" i="10"/>
  <c r="AM1087" i="10" s="1"/>
  <c r="AS1088" i="10" s="1"/>
  <c r="AT1086" i="10"/>
  <c r="AU1086" i="10"/>
  <c r="AQ1086" i="10"/>
  <c r="AP1086" i="10"/>
  <c r="AA1091" i="10"/>
  <c r="Y1092" i="10"/>
  <c r="AD1093" i="10" s="1"/>
  <c r="AE1089" i="10"/>
  <c r="Z1090" i="10"/>
  <c r="X1091" i="10"/>
  <c r="AC1092" i="10" s="1"/>
  <c r="AI1087" i="10" l="1"/>
  <c r="AO1088" i="10" s="1"/>
  <c r="AG1088" i="10"/>
  <c r="AL1088" i="10"/>
  <c r="AK1088" i="10"/>
  <c r="AH1088" i="10"/>
  <c r="AT1087" i="10"/>
  <c r="AU1087" i="10"/>
  <c r="AQ1087" i="10"/>
  <c r="AP1087" i="10"/>
  <c r="Z1091" i="10"/>
  <c r="X1092" i="10"/>
  <c r="AC1093" i="10" s="1"/>
  <c r="AE1090" i="10"/>
  <c r="AA1092" i="10"/>
  <c r="Y1093" i="10"/>
  <c r="AD1094" i="10" s="1"/>
  <c r="AM1088" i="10" l="1"/>
  <c r="AS1089" i="10" s="1"/>
  <c r="AI1088" i="10"/>
  <c r="AO1089" i="10" s="1"/>
  <c r="AH1089" i="10"/>
  <c r="AL1089" i="10"/>
  <c r="AK1089" i="10"/>
  <c r="AG1089" i="10"/>
  <c r="AP1088" i="10"/>
  <c r="AQ1088" i="10"/>
  <c r="AU1088" i="10"/>
  <c r="AT1088" i="10"/>
  <c r="Z1092" i="10"/>
  <c r="X1093" i="10"/>
  <c r="AC1094" i="10" s="1"/>
  <c r="AA1093" i="10"/>
  <c r="Y1094" i="10"/>
  <c r="AD1095" i="10" s="1"/>
  <c r="AE1091" i="10"/>
  <c r="AM1089" i="10" l="1"/>
  <c r="AS1090" i="10" s="1"/>
  <c r="AI1089" i="10"/>
  <c r="AO1090" i="10" s="1"/>
  <c r="AH1090" i="10"/>
  <c r="AG1090" i="10"/>
  <c r="AK1090" i="10"/>
  <c r="AL1090" i="10"/>
  <c r="AU1089" i="10"/>
  <c r="AT1089" i="10"/>
  <c r="AQ1089" i="10"/>
  <c r="AE1092" i="10"/>
  <c r="AA1094" i="10"/>
  <c r="Y1095" i="10"/>
  <c r="AD1096" i="10" s="1"/>
  <c r="Z1093" i="10"/>
  <c r="X1094" i="10"/>
  <c r="AC1095" i="10" s="1"/>
  <c r="AM1090" i="10" l="1"/>
  <c r="AS1091" i="10" s="1"/>
  <c r="AI1090" i="10"/>
  <c r="AO1091" i="10" s="1"/>
  <c r="AK1091" i="10"/>
  <c r="AH1091" i="10"/>
  <c r="AG1091" i="10"/>
  <c r="AL1091" i="10"/>
  <c r="AP1089" i="10"/>
  <c r="AP1090" i="10" s="1"/>
  <c r="AU1090" i="10"/>
  <c r="AQ1090" i="10"/>
  <c r="Z1094" i="10"/>
  <c r="X1095" i="10"/>
  <c r="AC1096" i="10" s="1"/>
  <c r="AE1093" i="10"/>
  <c r="AA1095" i="10"/>
  <c r="Y1096" i="10"/>
  <c r="AD1097" i="10" s="1"/>
  <c r="AI1091" i="10" l="1"/>
  <c r="AO1092" i="10" s="1"/>
  <c r="AM1091" i="10"/>
  <c r="AS1092" i="10" s="1"/>
  <c r="AH1092" i="10"/>
  <c r="AK1092" i="10"/>
  <c r="AG1092" i="10"/>
  <c r="AL1092" i="10"/>
  <c r="AP1091" i="10"/>
  <c r="AQ1091" i="10"/>
  <c r="AT1090" i="10"/>
  <c r="AU1091" i="10"/>
  <c r="AE1094" i="10"/>
  <c r="Z1095" i="10"/>
  <c r="X1096" i="10"/>
  <c r="AC1097" i="10" s="1"/>
  <c r="AA1096" i="10"/>
  <c r="Y1097" i="10"/>
  <c r="AD1098" i="10" s="1"/>
  <c r="AM1092" i="10" l="1"/>
  <c r="AS1093" i="10" s="1"/>
  <c r="AI1092" i="10"/>
  <c r="AO1093" i="10" s="1"/>
  <c r="AH1093" i="10"/>
  <c r="AG1093" i="10"/>
  <c r="AK1093" i="10"/>
  <c r="AL1093" i="10"/>
  <c r="AU1092" i="10"/>
  <c r="AT1091" i="10"/>
  <c r="AT1092" i="10" s="1"/>
  <c r="AQ1092" i="10"/>
  <c r="AP1092" i="10"/>
  <c r="AE1095" i="10"/>
  <c r="Z1096" i="10"/>
  <c r="X1097" i="10"/>
  <c r="AC1098" i="10" s="1"/>
  <c r="AA1097" i="10"/>
  <c r="Y1098" i="10"/>
  <c r="AD1099" i="10" s="1"/>
  <c r="AM1093" i="10" l="1"/>
  <c r="AS1094" i="10" s="1"/>
  <c r="AI1093" i="10"/>
  <c r="AO1094" i="10" s="1"/>
  <c r="AK1094" i="10"/>
  <c r="AL1094" i="10"/>
  <c r="AH1094" i="10"/>
  <c r="AG1094" i="10"/>
  <c r="AU1093" i="10"/>
  <c r="AQ1093" i="10"/>
  <c r="AE1096" i="10"/>
  <c r="Z1097" i="10"/>
  <c r="X1098" i="10"/>
  <c r="AC1099" i="10" s="1"/>
  <c r="AP1093" i="10"/>
  <c r="AA1098" i="10"/>
  <c r="Y1099" i="10"/>
  <c r="AD1100" i="10" s="1"/>
  <c r="AI1094" i="10" l="1"/>
  <c r="AO1095" i="10" s="1"/>
  <c r="AM1094" i="10"/>
  <c r="AS1095" i="10" s="1"/>
  <c r="AH1095" i="10"/>
  <c r="AG1095" i="10"/>
  <c r="AL1095" i="10"/>
  <c r="AK1095" i="10"/>
  <c r="AT1093" i="10"/>
  <c r="AQ1094" i="10"/>
  <c r="AP1094" i="10"/>
  <c r="Z1098" i="10"/>
  <c r="X1099" i="10"/>
  <c r="AC1100" i="10" s="1"/>
  <c r="AA1099" i="10"/>
  <c r="Y1100" i="10"/>
  <c r="AD1101" i="10" s="1"/>
  <c r="AE1097" i="10"/>
  <c r="AM1095" i="10" l="1"/>
  <c r="AS1096" i="10" s="1"/>
  <c r="AI1095" i="10"/>
  <c r="AO1096" i="10" s="1"/>
  <c r="AH1096" i="10"/>
  <c r="AK1096" i="10"/>
  <c r="AG1096" i="10"/>
  <c r="AL1096" i="10"/>
  <c r="AT1094" i="10"/>
  <c r="AU1094" i="10"/>
  <c r="AQ1095" i="10"/>
  <c r="AP1095" i="10"/>
  <c r="AA1100" i="10"/>
  <c r="Y1101" i="10"/>
  <c r="AD1102" i="10" s="1"/>
  <c r="AE1098" i="10"/>
  <c r="Z1099" i="10"/>
  <c r="X1100" i="10"/>
  <c r="AC1101" i="10" s="1"/>
  <c r="AI1096" i="10" l="1"/>
  <c r="AO1097" i="10" s="1"/>
  <c r="AM1096" i="10"/>
  <c r="AS1097" i="10" s="1"/>
  <c r="AH1097" i="10"/>
  <c r="AG1097" i="10"/>
  <c r="AL1097" i="10"/>
  <c r="AK1097" i="10"/>
  <c r="AT1095" i="10"/>
  <c r="AT1096" i="10" s="1"/>
  <c r="AU1095" i="10"/>
  <c r="AU1096" i="10" s="1"/>
  <c r="AQ1096" i="10"/>
  <c r="AE1099" i="10"/>
  <c r="Z1100" i="10"/>
  <c r="X1101" i="10"/>
  <c r="AC1102" i="10" s="1"/>
  <c r="AA1101" i="10"/>
  <c r="Y1102" i="10"/>
  <c r="AD1103" i="10" s="1"/>
  <c r="AP1096" i="10"/>
  <c r="AM1097" i="10" l="1"/>
  <c r="AS1098" i="10" s="1"/>
  <c r="AI1097" i="10"/>
  <c r="AO1098" i="10" s="1"/>
  <c r="AL1098" i="10"/>
  <c r="AH1098" i="10"/>
  <c r="AG1098" i="10"/>
  <c r="AK1098" i="10"/>
  <c r="AQ1097" i="10"/>
  <c r="AU1097" i="10"/>
  <c r="AT1097" i="10"/>
  <c r="Z1101" i="10"/>
  <c r="X1102" i="10"/>
  <c r="AC1103" i="10" s="1"/>
  <c r="AP1097" i="10"/>
  <c r="AA1102" i="10"/>
  <c r="Y1103" i="10"/>
  <c r="AD1104" i="10" s="1"/>
  <c r="AE1100" i="10"/>
  <c r="AI1098" i="10" l="1"/>
  <c r="AO1099" i="10" s="1"/>
  <c r="AM1098" i="10"/>
  <c r="AS1099" i="10" s="1"/>
  <c r="AH1099" i="10"/>
  <c r="AG1099" i="10"/>
  <c r="AL1099" i="10"/>
  <c r="AK1099" i="10"/>
  <c r="AU1098" i="10"/>
  <c r="AT1098" i="10"/>
  <c r="AQ1098" i="10"/>
  <c r="AA1103" i="10"/>
  <c r="Y1104" i="10"/>
  <c r="AD1105" i="10" s="1"/>
  <c r="Z1102" i="10"/>
  <c r="X1103" i="10"/>
  <c r="AC1104" i="10" s="1"/>
  <c r="AE1101" i="10"/>
  <c r="AP1098" i="10"/>
  <c r="AM1099" i="10" l="1"/>
  <c r="AS1100" i="10" s="1"/>
  <c r="AI1099" i="10"/>
  <c r="AO1100" i="10" s="1"/>
  <c r="AG1100" i="10"/>
  <c r="AH1100" i="10"/>
  <c r="AL1100" i="10"/>
  <c r="AK1100" i="10"/>
  <c r="AQ1099" i="10"/>
  <c r="AP1099" i="10"/>
  <c r="AU1099" i="10"/>
  <c r="AT1099" i="10"/>
  <c r="AE1102" i="10"/>
  <c r="Z1103" i="10"/>
  <c r="X1104" i="10"/>
  <c r="AC1105" i="10" s="1"/>
  <c r="AA1104" i="10"/>
  <c r="Y1105" i="10"/>
  <c r="AD1106" i="10" s="1"/>
  <c r="AM1100" i="10" l="1"/>
  <c r="AS1101" i="10" s="1"/>
  <c r="AI1100" i="10"/>
  <c r="AO1101" i="10" s="1"/>
  <c r="AG1101" i="10"/>
  <c r="AH1101" i="10"/>
  <c r="AL1101" i="10"/>
  <c r="AK1101" i="10"/>
  <c r="AQ1100" i="10"/>
  <c r="AP1100" i="10"/>
  <c r="AU1100" i="10"/>
  <c r="AT1100" i="10"/>
  <c r="Z1104" i="10"/>
  <c r="X1105" i="10"/>
  <c r="AC1106" i="10" s="1"/>
  <c r="AE1103" i="10"/>
  <c r="AA1105" i="10"/>
  <c r="Y1106" i="10"/>
  <c r="AD1107" i="10" s="1"/>
  <c r="AM1101" i="10" l="1"/>
  <c r="AS1102" i="10" s="1"/>
  <c r="AI1101" i="10"/>
  <c r="AO1102" i="10" s="1"/>
  <c r="AH1102" i="10"/>
  <c r="AL1102" i="10"/>
  <c r="AK1102" i="10"/>
  <c r="AG1102" i="10"/>
  <c r="AQ1101" i="10"/>
  <c r="AP1101" i="10"/>
  <c r="AT1101" i="10"/>
  <c r="AU1101" i="10"/>
  <c r="AA1106" i="10"/>
  <c r="Y1107" i="10"/>
  <c r="AD1108" i="10" s="1"/>
  <c r="Z1105" i="10"/>
  <c r="X1106" i="10"/>
  <c r="AC1107" i="10" s="1"/>
  <c r="AE1104" i="10"/>
  <c r="AM1102" i="10" l="1"/>
  <c r="AS1103" i="10" s="1"/>
  <c r="AI1102" i="10"/>
  <c r="AO1103" i="10" s="1"/>
  <c r="AH1103" i="10"/>
  <c r="AG1103" i="10"/>
  <c r="AL1103" i="10"/>
  <c r="AK1103" i="10"/>
  <c r="AQ1102" i="10"/>
  <c r="AU1102" i="10"/>
  <c r="AP1102" i="10"/>
  <c r="AA1107" i="10"/>
  <c r="Y1108" i="10"/>
  <c r="AD1109" i="10" s="1"/>
  <c r="AE1105" i="10"/>
  <c r="Z1106" i="10"/>
  <c r="X1107" i="10"/>
  <c r="AC1108" i="10" s="1"/>
  <c r="AM1103" i="10" l="1"/>
  <c r="AS1104" i="10" s="1"/>
  <c r="AI1103" i="10"/>
  <c r="AO1104" i="10" s="1"/>
  <c r="AH1104" i="10"/>
  <c r="AL1104" i="10"/>
  <c r="AG1104" i="10"/>
  <c r="AK1104" i="10"/>
  <c r="AU1103" i="10"/>
  <c r="AT1102" i="10"/>
  <c r="AT1103" i="10" s="1"/>
  <c r="AQ1103" i="10"/>
  <c r="AE1106" i="10"/>
  <c r="Z1107" i="10"/>
  <c r="X1108" i="10"/>
  <c r="AC1109" i="10" s="1"/>
  <c r="AA1108" i="10"/>
  <c r="Y1109" i="10"/>
  <c r="AD1110" i="10" s="1"/>
  <c r="AI1104" i="10" l="1"/>
  <c r="AO1105" i="10" s="1"/>
  <c r="AM1104" i="10"/>
  <c r="AS1105" i="10" s="1"/>
  <c r="AG1105" i="10"/>
  <c r="AL1105" i="10"/>
  <c r="AK1105" i="10"/>
  <c r="AH1105" i="10"/>
  <c r="AU1104" i="10"/>
  <c r="AT1104" i="10"/>
  <c r="AP1103" i="10"/>
  <c r="AP1104" i="10" s="1"/>
  <c r="AQ1104" i="10"/>
  <c r="AA1109" i="10"/>
  <c r="Y1110" i="10"/>
  <c r="AD1111" i="10" s="1"/>
  <c r="Z1108" i="10"/>
  <c r="X1109" i="10"/>
  <c r="AC1110" i="10" s="1"/>
  <c r="AE1107" i="10"/>
  <c r="AM1105" i="10" l="1"/>
  <c r="AS1106" i="10" s="1"/>
  <c r="AI1105" i="10"/>
  <c r="AO1106" i="10" s="1"/>
  <c r="AH1106" i="10"/>
  <c r="AG1106" i="10"/>
  <c r="AK1106" i="10"/>
  <c r="AL1106" i="10"/>
  <c r="AT1105" i="10"/>
  <c r="AU1105" i="10"/>
  <c r="AQ1105" i="10"/>
  <c r="AA1110" i="10"/>
  <c r="Y1111" i="10"/>
  <c r="AD1112" i="10" s="1"/>
  <c r="Z1109" i="10"/>
  <c r="X1110" i="10"/>
  <c r="AC1111" i="10" s="1"/>
  <c r="AE1108" i="10"/>
  <c r="AP1105" i="10"/>
  <c r="AI1106" i="10" l="1"/>
  <c r="AO1107" i="10" s="1"/>
  <c r="AM1106" i="10"/>
  <c r="AS1107" i="10" s="1"/>
  <c r="AH1107" i="10"/>
  <c r="AG1107" i="10"/>
  <c r="AK1107" i="10"/>
  <c r="AL1107" i="10"/>
  <c r="AQ1106" i="10"/>
  <c r="AU1106" i="10"/>
  <c r="AT1106" i="10"/>
  <c r="Z1110" i="10"/>
  <c r="X1111" i="10"/>
  <c r="AC1112" i="10" s="1"/>
  <c r="AE1109" i="10"/>
  <c r="AA1111" i="10"/>
  <c r="Y1112" i="10"/>
  <c r="AD1113" i="10" s="1"/>
  <c r="AI1107" i="10" l="1"/>
  <c r="AO1108" i="10" s="1"/>
  <c r="AM1107" i="10"/>
  <c r="AS1108" i="10" s="1"/>
  <c r="AH1108" i="10"/>
  <c r="AK1108" i="10"/>
  <c r="AG1108" i="10"/>
  <c r="AL1108" i="10"/>
  <c r="AQ1107" i="10"/>
  <c r="AP1106" i="10"/>
  <c r="AU1107" i="10"/>
  <c r="Z1111" i="10"/>
  <c r="X1112" i="10"/>
  <c r="AC1113" i="10" s="1"/>
  <c r="AA1112" i="10"/>
  <c r="Y1113" i="10"/>
  <c r="AD1114" i="10" s="1"/>
  <c r="AT1107" i="10"/>
  <c r="AE1110" i="10"/>
  <c r="AI1108" i="10" l="1"/>
  <c r="AO1109" i="10" s="1"/>
  <c r="AM1108" i="10"/>
  <c r="AS1109" i="10" s="1"/>
  <c r="AH1109" i="10"/>
  <c r="AL1109" i="10"/>
  <c r="AK1109" i="10"/>
  <c r="AG1109" i="10"/>
  <c r="AP1107" i="10"/>
  <c r="AQ1108" i="10"/>
  <c r="AU1108" i="10"/>
  <c r="AA1113" i="10"/>
  <c r="Y1114" i="10"/>
  <c r="AD1115" i="10" s="1"/>
  <c r="AE1111" i="10"/>
  <c r="Z1112" i="10"/>
  <c r="X1113" i="10"/>
  <c r="AC1114" i="10" s="1"/>
  <c r="AI1109" i="10" l="1"/>
  <c r="AO1110" i="10" s="1"/>
  <c r="AM1109" i="10"/>
  <c r="AS1110" i="10" s="1"/>
  <c r="AG1110" i="10"/>
  <c r="AH1110" i="10"/>
  <c r="AL1110" i="10"/>
  <c r="AK1110" i="10"/>
  <c r="AT1108" i="10"/>
  <c r="AT1109" i="10" s="1"/>
  <c r="AP1108" i="10"/>
  <c r="AQ1109" i="10"/>
  <c r="AU1109" i="10"/>
  <c r="Z1113" i="10"/>
  <c r="X1114" i="10"/>
  <c r="AC1115" i="10" s="1"/>
  <c r="AE1112" i="10"/>
  <c r="AA1114" i="10"/>
  <c r="Y1115" i="10"/>
  <c r="AD1116" i="10" s="1"/>
  <c r="AI1110" i="10" l="1"/>
  <c r="AO1111" i="10" s="1"/>
  <c r="AM1110" i="10"/>
  <c r="AS1111" i="10" s="1"/>
  <c r="AK1111" i="10"/>
  <c r="AH1111" i="10"/>
  <c r="AG1111" i="10"/>
  <c r="AL1111" i="10"/>
  <c r="AP1109" i="10"/>
  <c r="AQ1110" i="10"/>
  <c r="AU1110" i="10"/>
  <c r="AT1110" i="10"/>
  <c r="Z1114" i="10"/>
  <c r="X1115" i="10"/>
  <c r="AC1116" i="10" s="1"/>
  <c r="AE1113" i="10"/>
  <c r="AA1115" i="10"/>
  <c r="Y1116" i="10"/>
  <c r="AD1117" i="10" s="1"/>
  <c r="AI1111" i="10" l="1"/>
  <c r="AO1112" i="10" s="1"/>
  <c r="AM1111" i="10"/>
  <c r="AS1112" i="10" s="1"/>
  <c r="AH1112" i="10"/>
  <c r="AL1112" i="10"/>
  <c r="AG1112" i="10"/>
  <c r="AK1112" i="10"/>
  <c r="AT1111" i="10"/>
  <c r="AU1111" i="10"/>
  <c r="AP1110" i="10"/>
  <c r="AQ1111" i="10"/>
  <c r="AE1114" i="10"/>
  <c r="Z1115" i="10"/>
  <c r="X1116" i="10"/>
  <c r="AC1117" i="10" s="1"/>
  <c r="AA1116" i="10"/>
  <c r="Y1117" i="10"/>
  <c r="AD1118" i="10" s="1"/>
  <c r="AM1112" i="10" l="1"/>
  <c r="AS1113" i="10" s="1"/>
  <c r="AI1112" i="10"/>
  <c r="AO1113" i="10" s="1"/>
  <c r="AG1113" i="10"/>
  <c r="AL1113" i="10"/>
  <c r="AK1113" i="10"/>
  <c r="AH1113" i="10"/>
  <c r="AU1112" i="10"/>
  <c r="AT1112" i="10"/>
  <c r="AQ1112" i="10"/>
  <c r="AP1111" i="10"/>
  <c r="AP1112" i="10" s="1"/>
  <c r="AA1117" i="10"/>
  <c r="Y1118" i="10"/>
  <c r="AD1119" i="10" s="1"/>
  <c r="AE1115" i="10"/>
  <c r="Z1116" i="10"/>
  <c r="X1117" i="10"/>
  <c r="AC1118" i="10" s="1"/>
  <c r="AM1113" i="10" l="1"/>
  <c r="AS1114" i="10" s="1"/>
  <c r="AI1113" i="10"/>
  <c r="AO1114" i="10" s="1"/>
  <c r="AH1114" i="10"/>
  <c r="AG1114" i="10"/>
  <c r="AK1114" i="10"/>
  <c r="AL1114" i="10"/>
  <c r="AQ1113" i="10"/>
  <c r="AP1113" i="10"/>
  <c r="AU1113" i="10"/>
  <c r="Z1117" i="10"/>
  <c r="X1118" i="10"/>
  <c r="AC1119" i="10" s="1"/>
  <c r="AA1118" i="10"/>
  <c r="Y1119" i="10"/>
  <c r="AD1120" i="10" s="1"/>
  <c r="AE1116" i="10"/>
  <c r="AM1114" i="10" l="1"/>
  <c r="AS1115" i="10" s="1"/>
  <c r="AI1114" i="10"/>
  <c r="AO1115" i="10" s="1"/>
  <c r="AH1115" i="10"/>
  <c r="AG1115" i="10"/>
  <c r="AL1115" i="10"/>
  <c r="AK1115" i="10"/>
  <c r="AT1113" i="10"/>
  <c r="AU1114" i="10"/>
  <c r="AQ1114" i="10"/>
  <c r="AP1114" i="10"/>
  <c r="AA1119" i="10"/>
  <c r="Y1120" i="10"/>
  <c r="AD1121" i="10" s="1"/>
  <c r="AE1117" i="10"/>
  <c r="Z1118" i="10"/>
  <c r="X1119" i="10"/>
  <c r="AC1120" i="10" s="1"/>
  <c r="AM1115" i="10" l="1"/>
  <c r="AS1116" i="10" s="1"/>
  <c r="AI1115" i="10"/>
  <c r="AO1116" i="10" s="1"/>
  <c r="AL1116" i="10"/>
  <c r="AK1116" i="10"/>
  <c r="AH1116" i="10"/>
  <c r="AG1116" i="10"/>
  <c r="AT1114" i="10"/>
  <c r="AT1115" i="10" s="1"/>
  <c r="AP1115" i="10"/>
  <c r="AU1115" i="10"/>
  <c r="AA1120" i="10"/>
  <c r="Y1121" i="10"/>
  <c r="AD1122" i="10" s="1"/>
  <c r="Z1119" i="10"/>
  <c r="X1120" i="10"/>
  <c r="AC1121" i="10" s="1"/>
  <c r="AE1118" i="10"/>
  <c r="AQ1115" i="10"/>
  <c r="AI1116" i="10" l="1"/>
  <c r="AO1117" i="10" s="1"/>
  <c r="AM1116" i="10"/>
  <c r="AS1117" i="10" s="1"/>
  <c r="AH1117" i="10"/>
  <c r="AG1117" i="10"/>
  <c r="AL1117" i="10"/>
  <c r="AK1117" i="10"/>
  <c r="AP1116" i="10"/>
  <c r="AQ1116" i="10"/>
  <c r="AU1116" i="10"/>
  <c r="AA1121" i="10"/>
  <c r="Y1122" i="10"/>
  <c r="AD1123" i="10" s="1"/>
  <c r="AT1116" i="10"/>
  <c r="Z1120" i="10"/>
  <c r="X1121" i="10"/>
  <c r="AC1122" i="10" s="1"/>
  <c r="AE1119" i="10"/>
  <c r="AM1117" i="10" l="1"/>
  <c r="AS1118" i="10" s="1"/>
  <c r="AI1117" i="10"/>
  <c r="AO1118" i="10" s="1"/>
  <c r="AH1118" i="10"/>
  <c r="AK1118" i="10"/>
  <c r="AG1118" i="10"/>
  <c r="AL1118" i="10"/>
  <c r="AU1117" i="10"/>
  <c r="AQ1117" i="10"/>
  <c r="AP1117" i="10"/>
  <c r="Z1121" i="10"/>
  <c r="X1122" i="10"/>
  <c r="AC1123" i="10" s="1"/>
  <c r="AA1122" i="10"/>
  <c r="Y1123" i="10"/>
  <c r="AD1124" i="10" s="1"/>
  <c r="AE1120" i="10"/>
  <c r="AT1117" i="10"/>
  <c r="AM1118" i="10" l="1"/>
  <c r="AS1119" i="10" s="1"/>
  <c r="AI1118" i="10"/>
  <c r="AO1119" i="10" s="1"/>
  <c r="AH1119" i="10"/>
  <c r="AG1119" i="10"/>
  <c r="AL1119" i="10"/>
  <c r="AK1119" i="10"/>
  <c r="AU1118" i="10"/>
  <c r="AT1118" i="10"/>
  <c r="AQ1118" i="10"/>
  <c r="AP1118" i="10"/>
  <c r="AE1121" i="10"/>
  <c r="AA1123" i="10"/>
  <c r="Y1124" i="10"/>
  <c r="AD1125" i="10" s="1"/>
  <c r="Z1122" i="10"/>
  <c r="X1123" i="10"/>
  <c r="AC1124" i="10" s="1"/>
  <c r="AM1119" i="10" l="1"/>
  <c r="AS1120" i="10" s="1"/>
  <c r="AI1119" i="10"/>
  <c r="AO1120" i="10" s="1"/>
  <c r="AH1120" i="10"/>
  <c r="AL1120" i="10"/>
  <c r="AG1120" i="10"/>
  <c r="AK1120" i="10"/>
  <c r="AU1119" i="10"/>
  <c r="AT1119" i="10"/>
  <c r="AQ1119" i="10"/>
  <c r="AE1122" i="10"/>
  <c r="AA1124" i="10"/>
  <c r="Y1125" i="10"/>
  <c r="AD1126" i="10" s="1"/>
  <c r="Z1123" i="10"/>
  <c r="X1124" i="10"/>
  <c r="AC1125" i="10" s="1"/>
  <c r="AM1120" i="10" l="1"/>
  <c r="AS1121" i="10" s="1"/>
  <c r="AI1120" i="10"/>
  <c r="AO1121" i="10" s="1"/>
  <c r="AL1121" i="10"/>
  <c r="AK1121" i="10"/>
  <c r="AH1121" i="10"/>
  <c r="AG1121" i="10"/>
  <c r="AU1120" i="10"/>
  <c r="AT1120" i="10"/>
  <c r="AP1119" i="10"/>
  <c r="AP1120" i="10" s="1"/>
  <c r="AQ1120" i="10"/>
  <c r="AA1125" i="10"/>
  <c r="Y1126" i="10"/>
  <c r="AD1127" i="10" s="1"/>
  <c r="AE1123" i="10"/>
  <c r="Z1124" i="10"/>
  <c r="X1125" i="10"/>
  <c r="AC1126" i="10" s="1"/>
  <c r="AM1121" i="10" l="1"/>
  <c r="AS1122" i="10" s="1"/>
  <c r="AI1121" i="10"/>
  <c r="AO1122" i="10" s="1"/>
  <c r="AH1122" i="10"/>
  <c r="AG1122" i="10"/>
  <c r="AL1122" i="10"/>
  <c r="AK1122" i="10"/>
  <c r="AU1121" i="10"/>
  <c r="AQ1121" i="10"/>
  <c r="AT1121" i="10"/>
  <c r="AE1124" i="10"/>
  <c r="AA1126" i="10"/>
  <c r="Y1127" i="10"/>
  <c r="AD1128" i="10" s="1"/>
  <c r="Z1125" i="10"/>
  <c r="X1126" i="10"/>
  <c r="AC1127" i="10" s="1"/>
  <c r="AM1122" i="10" l="1"/>
  <c r="AS1123" i="10" s="1"/>
  <c r="AI1122" i="10"/>
  <c r="AO1123" i="10" s="1"/>
  <c r="AH1123" i="10"/>
  <c r="AG1123" i="10"/>
  <c r="AL1123" i="10"/>
  <c r="AK1123" i="10"/>
  <c r="AU1122" i="10"/>
  <c r="AQ1122" i="10"/>
  <c r="AP1121" i="10"/>
  <c r="AP1122" i="10" s="1"/>
  <c r="AT1122" i="10"/>
  <c r="AE1125" i="10"/>
  <c r="AA1127" i="10"/>
  <c r="Y1128" i="10"/>
  <c r="AD1129" i="10" s="1"/>
  <c r="Z1126" i="10"/>
  <c r="X1127" i="10"/>
  <c r="AC1128" i="10" s="1"/>
  <c r="AM1123" i="10" l="1"/>
  <c r="AS1124" i="10" s="1"/>
  <c r="AI1123" i="10"/>
  <c r="AO1124" i="10" s="1"/>
  <c r="AG1124" i="10"/>
  <c r="AK1124" i="10"/>
  <c r="AH1124" i="10"/>
  <c r="AL1124" i="10"/>
  <c r="AQ1123" i="10"/>
  <c r="AU1123" i="10"/>
  <c r="Z1127" i="10"/>
  <c r="X1128" i="10"/>
  <c r="AC1129" i="10" s="1"/>
  <c r="AE1126" i="10"/>
  <c r="AA1128" i="10"/>
  <c r="Y1129" i="10"/>
  <c r="AD1130" i="10" s="1"/>
  <c r="AP1123" i="10"/>
  <c r="AM1124" i="10" l="1"/>
  <c r="AS1125" i="10" s="1"/>
  <c r="AI1124" i="10"/>
  <c r="AO1125" i="10" s="1"/>
  <c r="AH1125" i="10"/>
  <c r="AG1125" i="10"/>
  <c r="AL1125" i="10"/>
  <c r="AK1125" i="10"/>
  <c r="AT1123" i="10"/>
  <c r="AQ1124" i="10"/>
  <c r="AU1124" i="10"/>
  <c r="AA1129" i="10"/>
  <c r="Y1130" i="10"/>
  <c r="AD1131" i="10" s="1"/>
  <c r="Z1128" i="10"/>
  <c r="X1129" i="10"/>
  <c r="AC1130" i="10" s="1"/>
  <c r="AE1127" i="10"/>
  <c r="AM1125" i="10" l="1"/>
  <c r="AS1126" i="10" s="1"/>
  <c r="AI1125" i="10"/>
  <c r="AO1126" i="10" s="1"/>
  <c r="AH1126" i="10"/>
  <c r="AG1126" i="10"/>
  <c r="AL1126" i="10"/>
  <c r="AK1126" i="10"/>
  <c r="AP1124" i="10"/>
  <c r="AT1124" i="10"/>
  <c r="AQ1125" i="10"/>
  <c r="AU1125" i="10"/>
  <c r="Z1129" i="10"/>
  <c r="X1130" i="10"/>
  <c r="AC1131" i="10" s="1"/>
  <c r="AA1130" i="10"/>
  <c r="Y1131" i="10"/>
  <c r="AD1132" i="10" s="1"/>
  <c r="AE1128" i="10"/>
  <c r="AI1126" i="10" l="1"/>
  <c r="AO1127" i="10" s="1"/>
  <c r="AM1126" i="10"/>
  <c r="AS1127" i="10" s="1"/>
  <c r="AH1127" i="10"/>
  <c r="AG1127" i="10"/>
  <c r="AL1127" i="10"/>
  <c r="AK1127" i="10"/>
  <c r="AP1125" i="10"/>
  <c r="AP1126" i="10" s="1"/>
  <c r="AQ1126" i="10"/>
  <c r="AT1125" i="10"/>
  <c r="AU1126" i="10"/>
  <c r="AA1131" i="10"/>
  <c r="Y1132" i="10"/>
  <c r="AD1133" i="10" s="1"/>
  <c r="AE1129" i="10"/>
  <c r="Z1130" i="10"/>
  <c r="X1131" i="10"/>
  <c r="AC1132" i="10" s="1"/>
  <c r="AM1127" i="10" l="1"/>
  <c r="AS1128" i="10" s="1"/>
  <c r="AI1127" i="10"/>
  <c r="AO1128" i="10" s="1"/>
  <c r="AG1128" i="10"/>
  <c r="AH1128" i="10"/>
  <c r="AL1128" i="10"/>
  <c r="AK1128" i="10"/>
  <c r="AP1127" i="10"/>
  <c r="AQ1127" i="10"/>
  <c r="AT1126" i="10"/>
  <c r="AU1127" i="10"/>
  <c r="AA1132" i="10"/>
  <c r="Y1133" i="10"/>
  <c r="AD1134" i="10" s="1"/>
  <c r="AE1130" i="10"/>
  <c r="Z1131" i="10"/>
  <c r="X1132" i="10"/>
  <c r="AC1133" i="10" s="1"/>
  <c r="AI1128" i="10" l="1"/>
  <c r="AO1129" i="10" s="1"/>
  <c r="AM1128" i="10"/>
  <c r="AS1129" i="10" s="1"/>
  <c r="AL1129" i="10"/>
  <c r="AH1129" i="10"/>
  <c r="AG1129" i="10"/>
  <c r="AK1129" i="10"/>
  <c r="AT1127" i="10"/>
  <c r="AT1128" i="10" s="1"/>
  <c r="AP1128" i="10"/>
  <c r="AU1128" i="10"/>
  <c r="Z1132" i="10"/>
  <c r="X1133" i="10"/>
  <c r="AC1134" i="10" s="1"/>
  <c r="AE1131" i="10"/>
  <c r="AA1133" i="10"/>
  <c r="Y1134" i="10"/>
  <c r="AD1135" i="10" s="1"/>
  <c r="AI1129" i="10" l="1"/>
  <c r="AO1130" i="10" s="1"/>
  <c r="AM1129" i="10"/>
  <c r="AS1130" i="10" s="1"/>
  <c r="AH1130" i="10"/>
  <c r="AK1130" i="10"/>
  <c r="AG1130" i="10"/>
  <c r="AL1130" i="10"/>
  <c r="AQ1128" i="10"/>
  <c r="AQ1129" i="10" s="1"/>
  <c r="AU1129" i="10"/>
  <c r="AP1129" i="10"/>
  <c r="AE1132" i="10"/>
  <c r="AT1129" i="10"/>
  <c r="AA1134" i="10"/>
  <c r="Y1135" i="10"/>
  <c r="AD1136" i="10" s="1"/>
  <c r="Z1133" i="10"/>
  <c r="X1134" i="10"/>
  <c r="AC1135" i="10" s="1"/>
  <c r="AI1130" i="10" l="1"/>
  <c r="AO1131" i="10" s="1"/>
  <c r="AM1130" i="10"/>
  <c r="AS1131" i="10" s="1"/>
  <c r="AG1131" i="10"/>
  <c r="AK1131" i="10"/>
  <c r="AL1131" i="10"/>
  <c r="AH1131" i="10"/>
  <c r="AQ1130" i="10"/>
  <c r="AU1130" i="10"/>
  <c r="AA1135" i="10"/>
  <c r="Y1136" i="10"/>
  <c r="AD1137" i="10" s="1"/>
  <c r="AE1133" i="10"/>
  <c r="Z1134" i="10"/>
  <c r="X1135" i="10"/>
  <c r="AC1136" i="10" s="1"/>
  <c r="AT1130" i="10"/>
  <c r="AI1131" i="10" l="1"/>
  <c r="AO1132" i="10" s="1"/>
  <c r="AM1131" i="10"/>
  <c r="AS1132" i="10" s="1"/>
  <c r="AH1132" i="10"/>
  <c r="AG1132" i="10"/>
  <c r="AL1132" i="10"/>
  <c r="AK1132" i="10"/>
  <c r="AP1130" i="10"/>
  <c r="AQ1131" i="10"/>
  <c r="AU1131" i="10"/>
  <c r="AE1134" i="10"/>
  <c r="Z1135" i="10"/>
  <c r="X1136" i="10"/>
  <c r="AC1137" i="10" s="1"/>
  <c r="AA1136" i="10"/>
  <c r="Y1137" i="10"/>
  <c r="AD1138" i="10" s="1"/>
  <c r="AT1131" i="10"/>
  <c r="AM1132" i="10" l="1"/>
  <c r="AS1133" i="10" s="1"/>
  <c r="AI1132" i="10"/>
  <c r="AO1133" i="10" s="1"/>
  <c r="AH1133" i="10"/>
  <c r="AG1133" i="10"/>
  <c r="AL1133" i="10"/>
  <c r="AK1133" i="10"/>
  <c r="AP1131" i="10"/>
  <c r="AQ1132" i="10"/>
  <c r="AU1132" i="10"/>
  <c r="AT1132" i="10"/>
  <c r="AE1135" i="10"/>
  <c r="Z1136" i="10"/>
  <c r="X1137" i="10"/>
  <c r="AC1138" i="10" s="1"/>
  <c r="AA1137" i="10"/>
  <c r="Y1138" i="10"/>
  <c r="AD1139" i="10" s="1"/>
  <c r="AM1133" i="10" l="1"/>
  <c r="AS1134" i="10" s="1"/>
  <c r="AI1133" i="10"/>
  <c r="AO1134" i="10" s="1"/>
  <c r="AG1134" i="10"/>
  <c r="AL1134" i="10"/>
  <c r="AH1134" i="10"/>
  <c r="AK1134" i="10"/>
  <c r="AT1133" i="10"/>
  <c r="AU1133" i="10"/>
  <c r="AP1132" i="10"/>
  <c r="AQ1133" i="10"/>
  <c r="AE1136" i="10"/>
  <c r="Z1137" i="10"/>
  <c r="X1138" i="10"/>
  <c r="AC1139" i="10" s="1"/>
  <c r="AA1138" i="10"/>
  <c r="Y1139" i="10"/>
  <c r="AD1140" i="10" s="1"/>
  <c r="AM1134" i="10" l="1"/>
  <c r="AS1135" i="10" s="1"/>
  <c r="AI1134" i="10"/>
  <c r="AO1135" i="10" s="1"/>
  <c r="AH1135" i="10"/>
  <c r="AL1135" i="10"/>
  <c r="AG1135" i="10"/>
  <c r="AK1135" i="10"/>
  <c r="AQ1134" i="10"/>
  <c r="AP1133" i="10"/>
  <c r="AP1134" i="10" s="1"/>
  <c r="AU1134" i="10"/>
  <c r="AA1139" i="10"/>
  <c r="Y1140" i="10"/>
  <c r="AD1141" i="10" s="1"/>
  <c r="AE1137" i="10"/>
  <c r="Z1138" i="10"/>
  <c r="X1139" i="10"/>
  <c r="AC1140" i="10" s="1"/>
  <c r="AM1135" i="10" l="1"/>
  <c r="AS1136" i="10" s="1"/>
  <c r="AI1135" i="10"/>
  <c r="AO1136" i="10" s="1"/>
  <c r="AH1136" i="10"/>
  <c r="AL1136" i="10"/>
  <c r="AG1136" i="10"/>
  <c r="AK1136" i="10"/>
  <c r="AQ1135" i="10"/>
  <c r="AP1135" i="10"/>
  <c r="AT1134" i="10"/>
  <c r="AU1135" i="10"/>
  <c r="AE1138" i="10"/>
  <c r="AA1140" i="10"/>
  <c r="Y1141" i="10"/>
  <c r="AD1142" i="10" s="1"/>
  <c r="Z1139" i="10"/>
  <c r="X1140" i="10"/>
  <c r="AC1141" i="10" s="1"/>
  <c r="AM1136" i="10" l="1"/>
  <c r="AS1137" i="10" s="1"/>
  <c r="AI1136" i="10"/>
  <c r="AO1137" i="10" s="1"/>
  <c r="AH1137" i="10"/>
  <c r="AG1137" i="10"/>
  <c r="AL1137" i="10"/>
  <c r="AK1137" i="10"/>
  <c r="AT1135" i="10"/>
  <c r="AU1136" i="10"/>
  <c r="AQ1136" i="10"/>
  <c r="AP1136" i="10"/>
  <c r="AA1141" i="10"/>
  <c r="Y1142" i="10"/>
  <c r="AD1143" i="10" s="1"/>
  <c r="AE1139" i="10"/>
  <c r="Z1140" i="10"/>
  <c r="X1141" i="10"/>
  <c r="AC1142" i="10" s="1"/>
  <c r="AI1137" i="10" l="1"/>
  <c r="AO1138" i="10" s="1"/>
  <c r="AM1137" i="10"/>
  <c r="AS1138" i="10" s="1"/>
  <c r="AH1138" i="10"/>
  <c r="AG1138" i="10"/>
  <c r="AK1138" i="10"/>
  <c r="AL1138" i="10"/>
  <c r="AU1137" i="10"/>
  <c r="AT1136" i="10"/>
  <c r="AQ1137" i="10"/>
  <c r="AA1142" i="10"/>
  <c r="Y1143" i="10"/>
  <c r="AD1144" i="10" s="1"/>
  <c r="Z1141" i="10"/>
  <c r="X1142" i="10"/>
  <c r="AC1143" i="10" s="1"/>
  <c r="AE1140" i="10"/>
  <c r="AP1137" i="10"/>
  <c r="AM1138" i="10" l="1"/>
  <c r="AS1139" i="10" s="1"/>
  <c r="AI1138" i="10"/>
  <c r="AO1139" i="10" s="1"/>
  <c r="AH1139" i="10"/>
  <c r="AK1139" i="10"/>
  <c r="AG1139" i="10"/>
  <c r="AL1139" i="10"/>
  <c r="AT1137" i="10"/>
  <c r="AT1138" i="10" s="1"/>
  <c r="AU1138" i="10"/>
  <c r="AQ1138" i="10"/>
  <c r="AP1138" i="10"/>
  <c r="AE1141" i="10"/>
  <c r="Z1142" i="10"/>
  <c r="X1143" i="10"/>
  <c r="AC1144" i="10" s="1"/>
  <c r="AA1143" i="10"/>
  <c r="Y1144" i="10"/>
  <c r="AD1145" i="10" s="1"/>
  <c r="AI1139" i="10" l="1"/>
  <c r="AO1140" i="10" s="1"/>
  <c r="AM1139" i="10"/>
  <c r="AS1140" i="10" s="1"/>
  <c r="AK1140" i="10"/>
  <c r="AH1140" i="10"/>
  <c r="AG1140" i="10"/>
  <c r="AL1140" i="10"/>
  <c r="AP1139" i="10"/>
  <c r="AQ1139" i="10"/>
  <c r="AU1139" i="10"/>
  <c r="AT1139" i="10"/>
  <c r="AE1142" i="10"/>
  <c r="Z1143" i="10"/>
  <c r="X1144" i="10"/>
  <c r="AC1145" i="10" s="1"/>
  <c r="AA1144" i="10"/>
  <c r="Y1145" i="10"/>
  <c r="AD1146" i="10" s="1"/>
  <c r="AM1140" i="10" l="1"/>
  <c r="AS1141" i="10" s="1"/>
  <c r="AI1140" i="10"/>
  <c r="AO1141" i="10" s="1"/>
  <c r="AH1141" i="10"/>
  <c r="AG1141" i="10"/>
  <c r="AL1141" i="10"/>
  <c r="AK1141" i="10"/>
  <c r="AQ1140" i="10"/>
  <c r="AU1140" i="10"/>
  <c r="AP1140" i="10"/>
  <c r="Z1144" i="10"/>
  <c r="X1145" i="10"/>
  <c r="AC1146" i="10" s="1"/>
  <c r="AA1145" i="10"/>
  <c r="Y1146" i="10"/>
  <c r="AD1147" i="10" s="1"/>
  <c r="AE1143" i="10"/>
  <c r="AM1141" i="10" l="1"/>
  <c r="AS1142" i="10" s="1"/>
  <c r="AI1141" i="10"/>
  <c r="AO1142" i="10" s="1"/>
  <c r="AH1142" i="10"/>
  <c r="AG1142" i="10"/>
  <c r="AL1142" i="10"/>
  <c r="AK1142" i="10"/>
  <c r="AQ1141" i="10"/>
  <c r="AP1141" i="10"/>
  <c r="AT1140" i="10"/>
  <c r="AU1141" i="10"/>
  <c r="Z1145" i="10"/>
  <c r="X1146" i="10"/>
  <c r="AC1147" i="10" s="1"/>
  <c r="AE1144" i="10"/>
  <c r="AA1146" i="10"/>
  <c r="Y1147" i="10"/>
  <c r="AD1148" i="10" s="1"/>
  <c r="AI1142" i="10" l="1"/>
  <c r="AO1143" i="10" s="1"/>
  <c r="AM1142" i="10"/>
  <c r="AS1143" i="10" s="1"/>
  <c r="AH1143" i="10"/>
  <c r="AG1143" i="10"/>
  <c r="AL1143" i="10"/>
  <c r="AK1143" i="10"/>
  <c r="AQ1142" i="10"/>
  <c r="AP1142" i="10"/>
  <c r="AT1141" i="10"/>
  <c r="Z1146" i="10"/>
  <c r="X1147" i="10"/>
  <c r="AC1148" i="10" s="1"/>
  <c r="AA1147" i="10"/>
  <c r="Y1148" i="10"/>
  <c r="AD1149" i="10" s="1"/>
  <c r="AE1145" i="10"/>
  <c r="AM1143" i="10" l="1"/>
  <c r="AS1144" i="10" s="1"/>
  <c r="AI1143" i="10"/>
  <c r="AO1144" i="10" s="1"/>
  <c r="AH1144" i="10"/>
  <c r="AL1144" i="10"/>
  <c r="AG1144" i="10"/>
  <c r="AK1144" i="10"/>
  <c r="AP1143" i="10"/>
  <c r="AQ1143" i="10"/>
  <c r="AT1142" i="10"/>
  <c r="AT1143" i="10" s="1"/>
  <c r="AU1142" i="10"/>
  <c r="AU1143" i="10" s="1"/>
  <c r="Z1147" i="10"/>
  <c r="X1148" i="10"/>
  <c r="AC1149" i="10" s="1"/>
  <c r="AA1148" i="10"/>
  <c r="Y1149" i="10"/>
  <c r="AD1150" i="10" s="1"/>
  <c r="AE1146" i="10"/>
  <c r="AM1144" i="10" l="1"/>
  <c r="AS1145" i="10" s="1"/>
  <c r="AI1144" i="10"/>
  <c r="AO1145" i="10" s="1"/>
  <c r="AK1145" i="10"/>
  <c r="AH1145" i="10"/>
  <c r="AG1145" i="10"/>
  <c r="AL1145" i="10"/>
  <c r="AU1144" i="10"/>
  <c r="AQ1144" i="10"/>
  <c r="AP1144" i="10"/>
  <c r="Z1148" i="10"/>
  <c r="X1149" i="10"/>
  <c r="AC1150" i="10" s="1"/>
  <c r="AE1147" i="10"/>
  <c r="AA1149" i="10"/>
  <c r="Y1150" i="10"/>
  <c r="AD1151" i="10" s="1"/>
  <c r="AI1145" i="10" l="1"/>
  <c r="AO1146" i="10" s="1"/>
  <c r="AM1145" i="10"/>
  <c r="AS1146" i="10" s="1"/>
  <c r="AH1146" i="10"/>
  <c r="AG1146" i="10"/>
  <c r="AK1146" i="10"/>
  <c r="AL1146" i="10"/>
  <c r="AT1144" i="10"/>
  <c r="AT1145" i="10" s="1"/>
  <c r="AP1145" i="10"/>
  <c r="AQ1145" i="10"/>
  <c r="AU1145" i="10"/>
  <c r="AE1148" i="10"/>
  <c r="AA1150" i="10"/>
  <c r="Y1151" i="10"/>
  <c r="AD1152" i="10" s="1"/>
  <c r="Z1149" i="10"/>
  <c r="X1150" i="10"/>
  <c r="AC1151" i="10" s="1"/>
  <c r="AM1146" i="10" l="1"/>
  <c r="AS1147" i="10" s="1"/>
  <c r="AI1146" i="10"/>
  <c r="AO1147" i="10" s="1"/>
  <c r="AH1147" i="10"/>
  <c r="AG1147" i="10"/>
  <c r="AK1147" i="10"/>
  <c r="AL1147" i="10"/>
  <c r="AP1146" i="10"/>
  <c r="AQ1146" i="10"/>
  <c r="AU1146" i="10"/>
  <c r="Z1150" i="10"/>
  <c r="X1151" i="10"/>
  <c r="AC1152" i="10" s="1"/>
  <c r="AE1149" i="10"/>
  <c r="AT1146" i="10"/>
  <c r="AA1151" i="10"/>
  <c r="Y1152" i="10"/>
  <c r="AD1153" i="10" s="1"/>
  <c r="AI1147" i="10" l="1"/>
  <c r="AO1148" i="10" s="1"/>
  <c r="AM1147" i="10"/>
  <c r="AS1148" i="10" s="1"/>
  <c r="AH1148" i="10"/>
  <c r="AL1148" i="10"/>
  <c r="AK1148" i="10"/>
  <c r="AG1148" i="10"/>
  <c r="AU1147" i="10"/>
  <c r="AT1147" i="10"/>
  <c r="AQ1147" i="10"/>
  <c r="AP1147" i="10"/>
  <c r="AE1150" i="10"/>
  <c r="Z1151" i="10"/>
  <c r="X1152" i="10"/>
  <c r="AC1153" i="10" s="1"/>
  <c r="AA1152" i="10"/>
  <c r="Y1153" i="10"/>
  <c r="AD1154" i="10" s="1"/>
  <c r="AM1148" i="10" l="1"/>
  <c r="AS1149" i="10" s="1"/>
  <c r="AI1148" i="10"/>
  <c r="AO1149" i="10" s="1"/>
  <c r="AH1149" i="10"/>
  <c r="AG1149" i="10"/>
  <c r="AL1149" i="10"/>
  <c r="AK1149" i="10"/>
  <c r="AQ1148" i="10"/>
  <c r="AU1148" i="10"/>
  <c r="AT1148" i="10"/>
  <c r="Z1152" i="10"/>
  <c r="X1153" i="10"/>
  <c r="AC1154" i="10" s="1"/>
  <c r="AE1151" i="10"/>
  <c r="AP1148" i="10"/>
  <c r="AA1153" i="10"/>
  <c r="Y1154" i="10"/>
  <c r="AD1155" i="10" s="1"/>
  <c r="AM1149" i="10" l="1"/>
  <c r="AS1150" i="10" s="1"/>
  <c r="AI1149" i="10"/>
  <c r="AO1150" i="10" s="1"/>
  <c r="AH1150" i="10"/>
  <c r="AG1150" i="10"/>
  <c r="AL1150" i="10"/>
  <c r="AK1150" i="10"/>
  <c r="AQ1149" i="10"/>
  <c r="AU1149" i="10"/>
  <c r="Z1153" i="10"/>
  <c r="X1154" i="10"/>
  <c r="AC1155" i="10" s="1"/>
  <c r="AE1152" i="10"/>
  <c r="AA1154" i="10"/>
  <c r="Y1155" i="10"/>
  <c r="AD1156" i="10" s="1"/>
  <c r="AT1149" i="10"/>
  <c r="AP1149" i="10"/>
  <c r="AI1150" i="10" l="1"/>
  <c r="AO1151" i="10" s="1"/>
  <c r="AM1150" i="10"/>
  <c r="AS1151" i="10" s="1"/>
  <c r="AH1151" i="10"/>
  <c r="AG1151" i="10"/>
  <c r="AL1151" i="10"/>
  <c r="AK1151" i="10"/>
  <c r="AQ1150" i="10"/>
  <c r="AP1150" i="10"/>
  <c r="AU1150" i="10"/>
  <c r="AT1150" i="10"/>
  <c r="AA1155" i="10"/>
  <c r="Y1156" i="10"/>
  <c r="AD1157" i="10" s="1"/>
  <c r="AE1153" i="10"/>
  <c r="Z1154" i="10"/>
  <c r="X1155" i="10"/>
  <c r="AC1156" i="10" s="1"/>
  <c r="AM1151" i="10" l="1"/>
  <c r="AS1152" i="10" s="1"/>
  <c r="AI1151" i="10"/>
  <c r="AO1152" i="10" s="1"/>
  <c r="AG1152" i="10"/>
  <c r="AH1152" i="10"/>
  <c r="AL1152" i="10"/>
  <c r="AK1152" i="10"/>
  <c r="AQ1151" i="10"/>
  <c r="AU1151" i="10"/>
  <c r="AA1156" i="10"/>
  <c r="Y1157" i="10"/>
  <c r="AD1158" i="10" s="1"/>
  <c r="Z1155" i="10"/>
  <c r="X1156" i="10"/>
  <c r="AC1157" i="10" s="1"/>
  <c r="AE1154" i="10"/>
  <c r="AM1152" i="10" l="1"/>
  <c r="AS1153" i="10" s="1"/>
  <c r="AI1152" i="10"/>
  <c r="AO1153" i="10" s="1"/>
  <c r="AG1153" i="10"/>
  <c r="AK1153" i="10"/>
  <c r="AH1153" i="10"/>
  <c r="AL1153" i="10"/>
  <c r="AQ1152" i="10"/>
  <c r="AU1152" i="10"/>
  <c r="AT1151" i="10"/>
  <c r="AT1152" i="10" s="1"/>
  <c r="AP1151" i="10"/>
  <c r="AP1152" i="10" s="1"/>
  <c r="AE1155" i="10"/>
  <c r="AA1157" i="10"/>
  <c r="Y1158" i="10"/>
  <c r="AD1159" i="10" s="1"/>
  <c r="Z1156" i="10"/>
  <c r="X1157" i="10"/>
  <c r="AC1158" i="10" s="1"/>
  <c r="AI1153" i="10" l="1"/>
  <c r="AO1154" i="10" s="1"/>
  <c r="AM1153" i="10"/>
  <c r="AS1154" i="10" s="1"/>
  <c r="AH1154" i="10"/>
  <c r="AL1154" i="10"/>
  <c r="AG1154" i="10"/>
  <c r="AK1154" i="10"/>
  <c r="AQ1153" i="10"/>
  <c r="AP1153" i="10"/>
  <c r="AU1153" i="10"/>
  <c r="AT1153" i="10"/>
  <c r="AE1156" i="10"/>
  <c r="AA1158" i="10"/>
  <c r="Y1159" i="10"/>
  <c r="AD1160" i="10" s="1"/>
  <c r="Z1157" i="10"/>
  <c r="X1158" i="10"/>
  <c r="AC1159" i="10" s="1"/>
  <c r="AM1154" i="10" l="1"/>
  <c r="AS1155" i="10" s="1"/>
  <c r="AI1154" i="10"/>
  <c r="AO1155" i="10" s="1"/>
  <c r="AH1155" i="10"/>
  <c r="AL1155" i="10"/>
  <c r="AK1155" i="10"/>
  <c r="AG1155" i="10"/>
  <c r="AT1154" i="10"/>
  <c r="AQ1154" i="10"/>
  <c r="AU1154" i="10"/>
  <c r="AE1157" i="10"/>
  <c r="Z1158" i="10"/>
  <c r="X1159" i="10"/>
  <c r="AC1160" i="10" s="1"/>
  <c r="AA1159" i="10"/>
  <c r="Y1160" i="10"/>
  <c r="AD1161" i="10" s="1"/>
  <c r="AP1154" i="10"/>
  <c r="AM1155" i="10" l="1"/>
  <c r="AS1156" i="10" s="1"/>
  <c r="AI1155" i="10"/>
  <c r="AO1156" i="10" s="1"/>
  <c r="AH1156" i="10"/>
  <c r="AG1156" i="10"/>
  <c r="AL1156" i="10"/>
  <c r="AK1156" i="10"/>
  <c r="AU1155" i="10"/>
  <c r="AT1155" i="10"/>
  <c r="AP1155" i="10"/>
  <c r="AQ1155" i="10"/>
  <c r="AA1160" i="10"/>
  <c r="Y1161" i="10"/>
  <c r="AD1162" i="10" s="1"/>
  <c r="Z1159" i="10"/>
  <c r="X1160" i="10"/>
  <c r="AC1161" i="10" s="1"/>
  <c r="AE1158" i="10"/>
  <c r="AI1156" i="10" l="1"/>
  <c r="AO1157" i="10" s="1"/>
  <c r="AM1156" i="10"/>
  <c r="AS1157" i="10" s="1"/>
  <c r="AH1157" i="10"/>
  <c r="AL1157" i="10"/>
  <c r="AG1157" i="10"/>
  <c r="AK1157" i="10"/>
  <c r="AQ1156" i="10"/>
  <c r="AU1156" i="10"/>
  <c r="AT1156" i="10"/>
  <c r="AE1159" i="10"/>
  <c r="Z1160" i="10"/>
  <c r="X1161" i="10"/>
  <c r="AC1162" i="10" s="1"/>
  <c r="AA1161" i="10"/>
  <c r="Y1162" i="10"/>
  <c r="AD1163" i="10" s="1"/>
  <c r="AM1157" i="10" l="1"/>
  <c r="AS1158" i="10" s="1"/>
  <c r="AI1157" i="10"/>
  <c r="AO1158" i="10" s="1"/>
  <c r="AH1158" i="10"/>
  <c r="AG1158" i="10"/>
  <c r="AL1158" i="10"/>
  <c r="AK1158" i="10"/>
  <c r="AP1156" i="10"/>
  <c r="AP1157" i="10" s="1"/>
  <c r="AU1157" i="10"/>
  <c r="AA1162" i="10"/>
  <c r="Y1163" i="10"/>
  <c r="AD1164" i="10" s="1"/>
  <c r="AT1157" i="10"/>
  <c r="AQ1157" i="10"/>
  <c r="AE1160" i="10"/>
  <c r="Z1161" i="10"/>
  <c r="X1162" i="10"/>
  <c r="AC1163" i="10" s="1"/>
  <c r="AM1158" i="10" l="1"/>
  <c r="AS1159" i="10" s="1"/>
  <c r="AI1158" i="10"/>
  <c r="AO1159" i="10" s="1"/>
  <c r="AH1159" i="10"/>
  <c r="AG1159" i="10"/>
  <c r="AL1159" i="10"/>
  <c r="AK1159" i="10"/>
  <c r="AT1158" i="10"/>
  <c r="AU1158" i="10"/>
  <c r="AQ1158" i="10"/>
  <c r="AA1163" i="10"/>
  <c r="Y1164" i="10"/>
  <c r="AD1165" i="10" s="1"/>
  <c r="Z1162" i="10"/>
  <c r="X1163" i="10"/>
  <c r="AC1164" i="10" s="1"/>
  <c r="AP1158" i="10"/>
  <c r="AE1161" i="10"/>
  <c r="AM1159" i="10" l="1"/>
  <c r="AS1160" i="10" s="1"/>
  <c r="AI1159" i="10"/>
  <c r="AO1160" i="10" s="1"/>
  <c r="AH1160" i="10"/>
  <c r="AG1160" i="10"/>
  <c r="AL1160" i="10"/>
  <c r="AK1160" i="10"/>
  <c r="AU1159" i="10"/>
  <c r="AT1159" i="10"/>
  <c r="AP1159" i="10"/>
  <c r="AQ1159" i="10"/>
  <c r="AA1164" i="10"/>
  <c r="Y1165" i="10"/>
  <c r="AD1166" i="10" s="1"/>
  <c r="AE1162" i="10"/>
  <c r="Z1163" i="10"/>
  <c r="X1164" i="10"/>
  <c r="AC1165" i="10" s="1"/>
  <c r="AM1160" i="10" l="1"/>
  <c r="AS1161" i="10" s="1"/>
  <c r="AI1160" i="10"/>
  <c r="AO1161" i="10" s="1"/>
  <c r="AG1161" i="10"/>
  <c r="AL1161" i="10"/>
  <c r="AK1161" i="10"/>
  <c r="AH1161" i="10"/>
  <c r="AP1160" i="10"/>
  <c r="AQ1160" i="10"/>
  <c r="AT1160" i="10"/>
  <c r="AA1165" i="10"/>
  <c r="Y1166" i="10"/>
  <c r="AD1167" i="10" s="1"/>
  <c r="Z1164" i="10"/>
  <c r="X1165" i="10"/>
  <c r="AC1166" i="10" s="1"/>
  <c r="AE1163" i="10"/>
  <c r="AM1161" i="10" l="1"/>
  <c r="AS1162" i="10" s="1"/>
  <c r="AI1161" i="10"/>
  <c r="AO1162" i="10" s="1"/>
  <c r="AG1162" i="10"/>
  <c r="AH1162" i="10"/>
  <c r="AL1162" i="10"/>
  <c r="AK1162" i="10"/>
  <c r="AP1161" i="10"/>
  <c r="AT1161" i="10"/>
  <c r="AQ1161" i="10"/>
  <c r="AU1160" i="10"/>
  <c r="AU1161" i="10" s="1"/>
  <c r="AE1164" i="10"/>
  <c r="Z1165" i="10"/>
  <c r="X1166" i="10"/>
  <c r="AC1167" i="10" s="1"/>
  <c r="AA1166" i="10"/>
  <c r="Y1167" i="10"/>
  <c r="AD1168" i="10" s="1"/>
  <c r="AI1162" i="10" l="1"/>
  <c r="AO1163" i="10" s="1"/>
  <c r="AM1162" i="10"/>
  <c r="AS1163" i="10" s="1"/>
  <c r="AH1163" i="10"/>
  <c r="AG1163" i="10"/>
  <c r="AL1163" i="10"/>
  <c r="AK1163" i="10"/>
  <c r="AQ1162" i="10"/>
  <c r="AU1162" i="10"/>
  <c r="AE1165" i="10"/>
  <c r="Z1166" i="10"/>
  <c r="X1167" i="10"/>
  <c r="AC1168" i="10" s="1"/>
  <c r="AA1167" i="10"/>
  <c r="Y1168" i="10"/>
  <c r="AD1169" i="10" s="1"/>
  <c r="AM1163" i="10" l="1"/>
  <c r="AS1164" i="10" s="1"/>
  <c r="AI1163" i="10"/>
  <c r="AO1164" i="10" s="1"/>
  <c r="AH1164" i="10"/>
  <c r="AL1164" i="10"/>
  <c r="AK1164" i="10"/>
  <c r="AG1164" i="10"/>
  <c r="AQ1163" i="10"/>
  <c r="AU1163" i="10"/>
  <c r="AT1162" i="10"/>
  <c r="AT1163" i="10" s="1"/>
  <c r="AP1162" i="10"/>
  <c r="AP1163" i="10" s="1"/>
  <c r="AA1168" i="10"/>
  <c r="Y1169" i="10"/>
  <c r="AD1170" i="10" s="1"/>
  <c r="Z1167" i="10"/>
  <c r="X1168" i="10"/>
  <c r="AC1169" i="10" s="1"/>
  <c r="AE1166" i="10"/>
  <c r="AM1164" i="10" l="1"/>
  <c r="AS1165" i="10" s="1"/>
  <c r="AI1164" i="10"/>
  <c r="AO1165" i="10" s="1"/>
  <c r="AH1165" i="10"/>
  <c r="AG1165" i="10"/>
  <c r="AL1165" i="10"/>
  <c r="AK1165" i="10"/>
  <c r="AU1164" i="10"/>
  <c r="AT1164" i="10"/>
  <c r="AQ1164" i="10"/>
  <c r="AE1167" i="10"/>
  <c r="AA1169" i="10"/>
  <c r="Y1170" i="10"/>
  <c r="AD1171" i="10" s="1"/>
  <c r="Z1168" i="10"/>
  <c r="X1169" i="10"/>
  <c r="AC1170" i="10" s="1"/>
  <c r="AM1165" i="10" l="1"/>
  <c r="AS1166" i="10" s="1"/>
  <c r="AI1165" i="10"/>
  <c r="AO1166" i="10" s="1"/>
  <c r="AH1166" i="10"/>
  <c r="AG1166" i="10"/>
  <c r="AL1166" i="10"/>
  <c r="AK1166" i="10"/>
  <c r="AU1165" i="10"/>
  <c r="AT1165" i="10"/>
  <c r="AQ1165" i="10"/>
  <c r="AP1164" i="10"/>
  <c r="AP1165" i="10" s="1"/>
  <c r="Z1169" i="10"/>
  <c r="X1170" i="10"/>
  <c r="AC1171" i="10" s="1"/>
  <c r="AA1170" i="10"/>
  <c r="Y1171" i="10"/>
  <c r="AD1172" i="10" s="1"/>
  <c r="AE1168" i="10"/>
  <c r="AM1166" i="10" l="1"/>
  <c r="AS1167" i="10" s="1"/>
  <c r="AI1166" i="10"/>
  <c r="AO1167" i="10" s="1"/>
  <c r="AL1167" i="10"/>
  <c r="AK1167" i="10"/>
  <c r="AH1167" i="10"/>
  <c r="AG1167" i="10"/>
  <c r="AU1166" i="10"/>
  <c r="AT1166" i="10"/>
  <c r="AQ1166" i="10"/>
  <c r="AA1171" i="10"/>
  <c r="Y1172" i="10"/>
  <c r="AD1173" i="10" s="1"/>
  <c r="AE1169" i="10"/>
  <c r="Z1170" i="10"/>
  <c r="X1171" i="10"/>
  <c r="AC1172" i="10" s="1"/>
  <c r="AI1167" i="10" l="1"/>
  <c r="AO1168" i="10" s="1"/>
  <c r="AM1167" i="10"/>
  <c r="AS1168" i="10" s="1"/>
  <c r="AH1168" i="10"/>
  <c r="AK1168" i="10"/>
  <c r="AL1168" i="10"/>
  <c r="AG1168" i="10"/>
  <c r="AP1166" i="10"/>
  <c r="AP1167" i="10" s="1"/>
  <c r="AU1167" i="10"/>
  <c r="AT1167" i="10"/>
  <c r="AQ1167" i="10"/>
  <c r="AA1172" i="10"/>
  <c r="Y1173" i="10"/>
  <c r="AD1174" i="10" s="1"/>
  <c r="Z1171" i="10"/>
  <c r="X1172" i="10"/>
  <c r="AC1173" i="10" s="1"/>
  <c r="AE1170" i="10"/>
  <c r="AI1168" i="10" l="1"/>
  <c r="AO1169" i="10" s="1"/>
  <c r="AM1168" i="10"/>
  <c r="AS1169" i="10" s="1"/>
  <c r="AH1169" i="10"/>
  <c r="AG1169" i="10"/>
  <c r="AL1169" i="10"/>
  <c r="AK1169" i="10"/>
  <c r="AU1168" i="10"/>
  <c r="AQ1168" i="10"/>
  <c r="AT1168" i="10"/>
  <c r="AE1171" i="10"/>
  <c r="AA1173" i="10"/>
  <c r="Y1174" i="10"/>
  <c r="AD1175" i="10" s="1"/>
  <c r="AP1168" i="10"/>
  <c r="Z1172" i="10"/>
  <c r="X1173" i="10"/>
  <c r="AC1174" i="10" s="1"/>
  <c r="AM1169" i="10" l="1"/>
  <c r="AS1170" i="10" s="1"/>
  <c r="AI1169" i="10"/>
  <c r="AO1170" i="10" s="1"/>
  <c r="AH1170" i="10"/>
  <c r="AG1170" i="10"/>
  <c r="AL1170" i="10"/>
  <c r="AK1170" i="10"/>
  <c r="AU1169" i="10"/>
  <c r="AQ1169" i="10"/>
  <c r="AT1169" i="10"/>
  <c r="AE1172" i="10"/>
  <c r="AA1174" i="10"/>
  <c r="Y1175" i="10"/>
  <c r="AD1176" i="10" s="1"/>
  <c r="Z1173" i="10"/>
  <c r="X1174" i="10"/>
  <c r="AC1175" i="10" s="1"/>
  <c r="AM1170" i="10" l="1"/>
  <c r="AS1171" i="10" s="1"/>
  <c r="AI1170" i="10"/>
  <c r="AO1171" i="10" s="1"/>
  <c r="AH1171" i="10"/>
  <c r="AG1171" i="10"/>
  <c r="AK1171" i="10"/>
  <c r="AL1171" i="10"/>
  <c r="AP1169" i="10"/>
  <c r="AQ1170" i="10"/>
  <c r="AU1170" i="10"/>
  <c r="AE1173" i="10"/>
  <c r="Z1174" i="10"/>
  <c r="X1175" i="10"/>
  <c r="AC1176" i="10" s="1"/>
  <c r="AA1175" i="10"/>
  <c r="Y1176" i="10"/>
  <c r="AD1177" i="10" s="1"/>
  <c r="AI1171" i="10" l="1"/>
  <c r="AO1172" i="10" s="1"/>
  <c r="AM1171" i="10"/>
  <c r="AS1172" i="10" s="1"/>
  <c r="AG1172" i="10"/>
  <c r="AL1172" i="10"/>
  <c r="AH1172" i="10"/>
  <c r="AK1172" i="10"/>
  <c r="AT1170" i="10"/>
  <c r="AT1171" i="10" s="1"/>
  <c r="AP1170" i="10"/>
  <c r="AQ1171" i="10"/>
  <c r="AU1171" i="10"/>
  <c r="AA1176" i="10"/>
  <c r="Y1177" i="10"/>
  <c r="AD1178" i="10" s="1"/>
  <c r="AE1174" i="10"/>
  <c r="Z1175" i="10"/>
  <c r="X1176" i="10"/>
  <c r="AC1177" i="10" s="1"/>
  <c r="AM1172" i="10" l="1"/>
  <c r="AS1173" i="10" s="1"/>
  <c r="AI1172" i="10"/>
  <c r="AO1173" i="10" s="1"/>
  <c r="AG1173" i="10"/>
  <c r="AH1173" i="10"/>
  <c r="AL1173" i="10"/>
  <c r="AK1173" i="10"/>
  <c r="AU1172" i="10"/>
  <c r="AT1172" i="10"/>
  <c r="AQ1172" i="10"/>
  <c r="AP1171" i="10"/>
  <c r="AP1172" i="10" s="1"/>
  <c r="Z1176" i="10"/>
  <c r="X1177" i="10"/>
  <c r="AC1178" i="10" s="1"/>
  <c r="AE1175" i="10"/>
  <c r="AA1177" i="10"/>
  <c r="Y1178" i="10"/>
  <c r="AD1179" i="10" s="1"/>
  <c r="AI1173" i="10" l="1"/>
  <c r="AO1174" i="10" s="1"/>
  <c r="AM1173" i="10"/>
  <c r="AS1174" i="10" s="1"/>
  <c r="AH1174" i="10"/>
  <c r="AG1174" i="10"/>
  <c r="AL1174" i="10"/>
  <c r="AK1174" i="10"/>
  <c r="AP1173" i="10"/>
  <c r="AQ1173" i="10"/>
  <c r="AU1173" i="10"/>
  <c r="AT1173" i="10"/>
  <c r="Z1177" i="10"/>
  <c r="X1178" i="10"/>
  <c r="AC1179" i="10" s="1"/>
  <c r="AE1176" i="10"/>
  <c r="AA1178" i="10"/>
  <c r="Y1179" i="10"/>
  <c r="AD1180" i="10" s="1"/>
  <c r="AM1174" i="10" l="1"/>
  <c r="AS1175" i="10" s="1"/>
  <c r="AI1174" i="10"/>
  <c r="AO1175" i="10" s="1"/>
  <c r="AH1175" i="10"/>
  <c r="AK1175" i="10"/>
  <c r="AG1175" i="10"/>
  <c r="AL1175" i="10"/>
  <c r="AQ1174" i="10"/>
  <c r="AP1174" i="10"/>
  <c r="AU1174" i="10"/>
  <c r="AT1174" i="10"/>
  <c r="AE1177" i="10"/>
  <c r="AA1179" i="10"/>
  <c r="Y1180" i="10"/>
  <c r="AD1181" i="10" s="1"/>
  <c r="Z1178" i="10"/>
  <c r="X1179" i="10"/>
  <c r="AC1180" i="10" s="1"/>
  <c r="AM1175" i="10" l="1"/>
  <c r="AS1176" i="10" s="1"/>
  <c r="AI1175" i="10"/>
  <c r="AO1176" i="10" s="1"/>
  <c r="AH1176" i="10"/>
  <c r="AL1176" i="10"/>
  <c r="AG1176" i="10"/>
  <c r="AK1176" i="10"/>
  <c r="AU1175" i="10"/>
  <c r="AQ1175" i="10"/>
  <c r="AP1175" i="10"/>
  <c r="AA1180" i="10"/>
  <c r="Y1181" i="10"/>
  <c r="AD1182" i="10" s="1"/>
  <c r="Z1179" i="10"/>
  <c r="X1180" i="10"/>
  <c r="AC1181" i="10" s="1"/>
  <c r="AE1178" i="10"/>
  <c r="AM1176" i="10" l="1"/>
  <c r="AS1177" i="10" s="1"/>
  <c r="AI1176" i="10"/>
  <c r="AO1177" i="10" s="1"/>
  <c r="AH1177" i="10"/>
  <c r="AK1177" i="10"/>
  <c r="AG1177" i="10"/>
  <c r="AL1177" i="10"/>
  <c r="AT1175" i="10"/>
  <c r="AT1176" i="10" s="1"/>
  <c r="AQ1176" i="10"/>
  <c r="AU1176" i="10"/>
  <c r="Z1180" i="10"/>
  <c r="X1181" i="10"/>
  <c r="AC1182" i="10" s="1"/>
  <c r="AA1181" i="10"/>
  <c r="Y1182" i="10"/>
  <c r="AD1183" i="10" s="1"/>
  <c r="AE1179" i="10"/>
  <c r="AM1177" i="10" l="1"/>
  <c r="AS1178" i="10" s="1"/>
  <c r="AI1177" i="10"/>
  <c r="AO1178" i="10" s="1"/>
  <c r="AG1178" i="10"/>
  <c r="AK1178" i="10"/>
  <c r="AL1178" i="10"/>
  <c r="AH1178" i="10"/>
  <c r="AP1176" i="10"/>
  <c r="AQ1177" i="10"/>
  <c r="AU1177" i="10"/>
  <c r="AT1177" i="10"/>
  <c r="Z1181" i="10"/>
  <c r="X1182" i="10"/>
  <c r="AC1183" i="10" s="1"/>
  <c r="AE1180" i="10"/>
  <c r="AA1182" i="10"/>
  <c r="Y1183" i="10"/>
  <c r="AD1184" i="10" s="1"/>
  <c r="AM1178" i="10" l="1"/>
  <c r="AS1179" i="10" s="1"/>
  <c r="AI1178" i="10"/>
  <c r="AO1179" i="10" s="1"/>
  <c r="AG1179" i="10"/>
  <c r="AL1179" i="10"/>
  <c r="AK1179" i="10"/>
  <c r="AH1179" i="10"/>
  <c r="AP1177" i="10"/>
  <c r="AQ1178" i="10"/>
  <c r="AU1178" i="10"/>
  <c r="Z1182" i="10"/>
  <c r="X1183" i="10"/>
  <c r="AC1184" i="10" s="1"/>
  <c r="AT1178" i="10"/>
  <c r="AA1183" i="10"/>
  <c r="Y1184" i="10"/>
  <c r="AD1185" i="10" s="1"/>
  <c r="AE1181" i="10"/>
  <c r="AI1179" i="10" l="1"/>
  <c r="AO1180" i="10" s="1"/>
  <c r="AM1179" i="10"/>
  <c r="AS1180" i="10" s="1"/>
  <c r="AH1180" i="10"/>
  <c r="AG1180" i="10"/>
  <c r="AK1180" i="10"/>
  <c r="AL1180" i="10"/>
  <c r="AP1178" i="10"/>
  <c r="AP1179" i="10" s="1"/>
  <c r="AQ1179" i="10"/>
  <c r="AU1179" i="10"/>
  <c r="AA1184" i="10"/>
  <c r="Y1185" i="10"/>
  <c r="AD1186" i="10" s="1"/>
  <c r="AT1179" i="10"/>
  <c r="Z1183" i="10"/>
  <c r="X1184" i="10"/>
  <c r="AC1185" i="10" s="1"/>
  <c r="AE1182" i="10"/>
  <c r="AM1180" i="10" l="1"/>
  <c r="AS1181" i="10" s="1"/>
  <c r="AI1180" i="10"/>
  <c r="AO1181" i="10" s="1"/>
  <c r="AG1181" i="10"/>
  <c r="AL1181" i="10"/>
  <c r="AK1181" i="10"/>
  <c r="AH1181" i="10"/>
  <c r="AQ1180" i="10"/>
  <c r="AU1180" i="10"/>
  <c r="AT1180" i="10"/>
  <c r="AA1185" i="10"/>
  <c r="Y1186" i="10"/>
  <c r="AD1187" i="10" s="1"/>
  <c r="AE1183" i="10"/>
  <c r="Z1184" i="10"/>
  <c r="X1185" i="10"/>
  <c r="AC1186" i="10" s="1"/>
  <c r="AM1181" i="10" l="1"/>
  <c r="AS1182" i="10" s="1"/>
  <c r="AI1181" i="10"/>
  <c r="AO1182" i="10" s="1"/>
  <c r="AH1182" i="10"/>
  <c r="AK1182" i="10"/>
  <c r="AG1182" i="10"/>
  <c r="AL1182" i="10"/>
  <c r="AU1181" i="10"/>
  <c r="AT1181" i="10"/>
  <c r="AP1180" i="10"/>
  <c r="AP1181" i="10" s="1"/>
  <c r="AQ1181" i="10"/>
  <c r="Z1185" i="10"/>
  <c r="X1186" i="10"/>
  <c r="AC1187" i="10" s="1"/>
  <c r="AA1186" i="10"/>
  <c r="Y1187" i="10"/>
  <c r="AD1188" i="10" s="1"/>
  <c r="AE1184" i="10"/>
  <c r="AM1182" i="10" l="1"/>
  <c r="AS1183" i="10" s="1"/>
  <c r="AI1182" i="10"/>
  <c r="AO1183" i="10" s="1"/>
  <c r="AH1183" i="10"/>
  <c r="AG1183" i="10"/>
  <c r="AL1183" i="10"/>
  <c r="AK1183" i="10"/>
  <c r="AU1182" i="10"/>
  <c r="AQ1182" i="10"/>
  <c r="AP1182" i="10"/>
  <c r="AA1187" i="10"/>
  <c r="Y1188" i="10"/>
  <c r="AD1189" i="10" s="1"/>
  <c r="Z1186" i="10"/>
  <c r="X1187" i="10"/>
  <c r="AC1188" i="10" s="1"/>
  <c r="AE1185" i="10"/>
  <c r="AI1183" i="10" l="1"/>
  <c r="AO1184" i="10" s="1"/>
  <c r="AM1183" i="10"/>
  <c r="AS1184" i="10" s="1"/>
  <c r="AH1184" i="10"/>
  <c r="AG1184" i="10"/>
  <c r="AK1184" i="10"/>
  <c r="AL1184" i="10"/>
  <c r="AU1183" i="10"/>
  <c r="AP1183" i="10"/>
  <c r="AT1182" i="10"/>
  <c r="AT1183" i="10" s="1"/>
  <c r="AQ1183" i="10"/>
  <c r="AA1188" i="10"/>
  <c r="Y1189" i="10"/>
  <c r="AD1190" i="10" s="1"/>
  <c r="Z1187" i="10"/>
  <c r="X1188" i="10"/>
  <c r="AC1189" i="10" s="1"/>
  <c r="AE1186" i="10"/>
  <c r="AI1184" i="10" l="1"/>
  <c r="AO1185" i="10" s="1"/>
  <c r="AM1184" i="10"/>
  <c r="AS1185" i="10" s="1"/>
  <c r="AH1185" i="10"/>
  <c r="AL1185" i="10"/>
  <c r="AG1185" i="10"/>
  <c r="AK1185" i="10"/>
  <c r="AQ1184" i="10"/>
  <c r="AU1184" i="10"/>
  <c r="AT1184" i="10"/>
  <c r="AE1187" i="10"/>
  <c r="AA1189" i="10"/>
  <c r="Y1190" i="10"/>
  <c r="AD1191" i="10" s="1"/>
  <c r="Z1188" i="10"/>
  <c r="X1189" i="10"/>
  <c r="AC1190" i="10" s="1"/>
  <c r="AI1185" i="10" l="1"/>
  <c r="AO1186" i="10" s="1"/>
  <c r="AM1185" i="10"/>
  <c r="AS1186" i="10" s="1"/>
  <c r="AH1186" i="10"/>
  <c r="AK1186" i="10"/>
  <c r="AL1186" i="10"/>
  <c r="AG1186" i="10"/>
  <c r="AT1185" i="10"/>
  <c r="AU1185" i="10"/>
  <c r="AP1184" i="10"/>
  <c r="AQ1185" i="10"/>
  <c r="Z1189" i="10"/>
  <c r="X1190" i="10"/>
  <c r="AC1191" i="10" s="1"/>
  <c r="AA1190" i="10"/>
  <c r="Y1191" i="10"/>
  <c r="AD1192" i="10" s="1"/>
  <c r="AE1188" i="10"/>
  <c r="AM1186" i="10" l="1"/>
  <c r="AS1187" i="10" s="1"/>
  <c r="AI1186" i="10"/>
  <c r="AO1187" i="10" s="1"/>
  <c r="AH1187" i="10"/>
  <c r="AG1187" i="10"/>
  <c r="AL1187" i="10"/>
  <c r="AK1187" i="10"/>
  <c r="AU1186" i="10"/>
  <c r="AT1186" i="10"/>
  <c r="AP1185" i="10"/>
  <c r="AP1186" i="10" s="1"/>
  <c r="AQ1186" i="10"/>
  <c r="AA1191" i="10"/>
  <c r="Y1192" i="10"/>
  <c r="AD1193" i="10" s="1"/>
  <c r="Z1190" i="10"/>
  <c r="X1191" i="10"/>
  <c r="AC1192" i="10" s="1"/>
  <c r="AE1189" i="10"/>
  <c r="AM1187" i="10" l="1"/>
  <c r="AS1188" i="10" s="1"/>
  <c r="AI1187" i="10"/>
  <c r="AO1188" i="10" s="1"/>
  <c r="AH1188" i="10"/>
  <c r="AG1188" i="10"/>
  <c r="AL1188" i="10"/>
  <c r="AK1188" i="10"/>
  <c r="AU1187" i="10"/>
  <c r="AQ1187" i="10"/>
  <c r="Z1191" i="10"/>
  <c r="X1192" i="10"/>
  <c r="AC1193" i="10" s="1"/>
  <c r="AE1190" i="10"/>
  <c r="AP1187" i="10"/>
  <c r="AA1192" i="10"/>
  <c r="Y1193" i="10"/>
  <c r="AD1194" i="10" s="1"/>
  <c r="AM1188" i="10" l="1"/>
  <c r="AS1189" i="10" s="1"/>
  <c r="AI1188" i="10"/>
  <c r="AO1189" i="10" s="1"/>
  <c r="AH1189" i="10"/>
  <c r="AG1189" i="10"/>
  <c r="AL1189" i="10"/>
  <c r="AK1189" i="10"/>
  <c r="AU1188" i="10"/>
  <c r="AT1187" i="10"/>
  <c r="AT1188" i="10" s="1"/>
  <c r="AQ1188" i="10"/>
  <c r="AE1191" i="10"/>
  <c r="Z1192" i="10"/>
  <c r="X1193" i="10"/>
  <c r="AC1194" i="10" s="1"/>
  <c r="AA1193" i="10"/>
  <c r="Y1194" i="10"/>
  <c r="AD1195" i="10" s="1"/>
  <c r="AI1189" i="10" l="1"/>
  <c r="AO1190" i="10" s="1"/>
  <c r="AM1189" i="10"/>
  <c r="AS1190" i="10" s="1"/>
  <c r="AH1190" i="10"/>
  <c r="AG1190" i="10"/>
  <c r="AL1190" i="10"/>
  <c r="AK1190" i="10"/>
  <c r="AQ1189" i="10"/>
  <c r="AP1188" i="10"/>
  <c r="AP1189" i="10" s="1"/>
  <c r="AU1189" i="10"/>
  <c r="AT1189" i="10"/>
  <c r="Z1193" i="10"/>
  <c r="X1194" i="10"/>
  <c r="AC1195" i="10" s="1"/>
  <c r="AE1192" i="10"/>
  <c r="AA1194" i="10"/>
  <c r="Y1195" i="10"/>
  <c r="AD1196" i="10" s="1"/>
  <c r="AM1190" i="10" l="1"/>
  <c r="AS1191" i="10" s="1"/>
  <c r="AI1190" i="10"/>
  <c r="AO1191" i="10" s="1"/>
  <c r="AL1191" i="10"/>
  <c r="AK1191" i="10"/>
  <c r="AH1191" i="10"/>
  <c r="AG1191" i="10"/>
  <c r="AQ1190" i="10"/>
  <c r="AT1190" i="10"/>
  <c r="AA1195" i="10"/>
  <c r="Y1196" i="10"/>
  <c r="AD1197" i="10" s="1"/>
  <c r="AU1190" i="10"/>
  <c r="AE1193" i="10"/>
  <c r="Z1194" i="10"/>
  <c r="X1195" i="10"/>
  <c r="AC1196" i="10" s="1"/>
  <c r="AI1191" i="10" l="1"/>
  <c r="AO1192" i="10" s="1"/>
  <c r="AM1191" i="10"/>
  <c r="AS1192" i="10" s="1"/>
  <c r="AH1192" i="10"/>
  <c r="AL1192" i="10"/>
  <c r="AG1192" i="10"/>
  <c r="AK1192" i="10"/>
  <c r="AP1190" i="10"/>
  <c r="AQ1191" i="10"/>
  <c r="AU1191" i="10"/>
  <c r="AT1191" i="10"/>
  <c r="Z1195" i="10"/>
  <c r="X1196" i="10"/>
  <c r="AC1197" i="10" s="1"/>
  <c r="AA1196" i="10"/>
  <c r="Y1197" i="10"/>
  <c r="AD1198" i="10" s="1"/>
  <c r="AE1194" i="10"/>
  <c r="AM1192" i="10" l="1"/>
  <c r="AS1193" i="10" s="1"/>
  <c r="AI1192" i="10"/>
  <c r="AO1193" i="10" s="1"/>
  <c r="AH1193" i="10"/>
  <c r="AG1193" i="10"/>
  <c r="AL1193" i="10"/>
  <c r="AK1193" i="10"/>
  <c r="AP1191" i="10"/>
  <c r="AQ1192" i="10"/>
  <c r="AU1192" i="10"/>
  <c r="Z1196" i="10"/>
  <c r="X1197" i="10"/>
  <c r="AC1198" i="10" s="1"/>
  <c r="AE1195" i="10"/>
  <c r="AT1192" i="10"/>
  <c r="AA1197" i="10"/>
  <c r="Y1198" i="10"/>
  <c r="AD1199" i="10" s="1"/>
  <c r="AM1193" i="10" l="1"/>
  <c r="AS1194" i="10" s="1"/>
  <c r="AI1193" i="10"/>
  <c r="AO1194" i="10" s="1"/>
  <c r="AH1194" i="10"/>
  <c r="AL1194" i="10"/>
  <c r="AK1194" i="10"/>
  <c r="AG1194" i="10"/>
  <c r="AP1192" i="10"/>
  <c r="AQ1193" i="10"/>
  <c r="AT1193" i="10"/>
  <c r="AU1193" i="10"/>
  <c r="AE1196" i="10"/>
  <c r="AA1198" i="10"/>
  <c r="Y1199" i="10"/>
  <c r="AD1200" i="10" s="1"/>
  <c r="Z1197" i="10"/>
  <c r="X1198" i="10"/>
  <c r="AC1199" i="10" s="1"/>
  <c r="AM1194" i="10" l="1"/>
  <c r="AS1195" i="10" s="1"/>
  <c r="AI1194" i="10"/>
  <c r="AO1195" i="10" s="1"/>
  <c r="AH1195" i="10"/>
  <c r="AG1195" i="10"/>
  <c r="AL1195" i="10"/>
  <c r="AK1195" i="10"/>
  <c r="AP1193" i="10"/>
  <c r="AQ1194" i="10"/>
  <c r="AU1194" i="10"/>
  <c r="AT1194" i="10"/>
  <c r="AA1199" i="10"/>
  <c r="Y1200" i="10"/>
  <c r="AD1201" i="10" s="1"/>
  <c r="Z1198" i="10"/>
  <c r="X1199" i="10"/>
  <c r="AC1200" i="10" s="1"/>
  <c r="AE1197" i="10"/>
  <c r="AM1195" i="10" l="1"/>
  <c r="AS1196" i="10" s="1"/>
  <c r="AI1195" i="10"/>
  <c r="AO1196" i="10" s="1"/>
  <c r="AG1196" i="10"/>
  <c r="AL1196" i="10"/>
  <c r="AK1196" i="10"/>
  <c r="AH1196" i="10"/>
  <c r="AT1195" i="10"/>
  <c r="AQ1195" i="10"/>
  <c r="AU1195" i="10"/>
  <c r="AP1194" i="10"/>
  <c r="AP1195" i="10" s="1"/>
  <c r="AA1200" i="10"/>
  <c r="Y1201" i="10"/>
  <c r="AE1198" i="10"/>
  <c r="Z1199" i="10"/>
  <c r="X1200" i="10"/>
  <c r="AC1201" i="10" s="1"/>
  <c r="AM1196" i="10" l="1"/>
  <c r="AS1197" i="10" s="1"/>
  <c r="AI1196" i="10"/>
  <c r="AO1197" i="10" s="1"/>
  <c r="AL1197" i="10"/>
  <c r="AK1197" i="10"/>
  <c r="AH1197" i="10"/>
  <c r="AG1197" i="10"/>
  <c r="AQ1196" i="10"/>
  <c r="AU1196" i="10"/>
  <c r="AT1196" i="10"/>
  <c r="AE1199" i="10"/>
  <c r="Z1200" i="10"/>
  <c r="X1201" i="10"/>
  <c r="AA1201" i="10"/>
  <c r="V9" i="10" s="1"/>
  <c r="AI1197" i="10" l="1"/>
  <c r="AO1198" i="10" s="1"/>
  <c r="AM1197" i="10"/>
  <c r="AS1198" i="10" s="1"/>
  <c r="AK1198" i="10"/>
  <c r="AH1198" i="10"/>
  <c r="AG1198" i="10"/>
  <c r="AL1198" i="10"/>
  <c r="AT1197" i="10"/>
  <c r="AU1197" i="10"/>
  <c r="AP1196" i="10"/>
  <c r="AQ1197" i="10"/>
  <c r="AE1200" i="10"/>
  <c r="Z1201" i="10"/>
  <c r="U9" i="10" s="1"/>
  <c r="AI1198" i="10" l="1"/>
  <c r="AO1199" i="10" s="1"/>
  <c r="AM1198" i="10"/>
  <c r="AS1199" i="10" s="1"/>
  <c r="AG1199" i="10"/>
  <c r="AK1199" i="10"/>
  <c r="AH1199" i="10"/>
  <c r="AL1199" i="10"/>
  <c r="AP1197" i="10"/>
  <c r="AP1198" i="10" s="1"/>
  <c r="AQ1198" i="10"/>
  <c r="AU1198" i="10"/>
  <c r="AE1201" i="10"/>
  <c r="AI1199" i="10" l="1"/>
  <c r="AO1200" i="10" s="1"/>
  <c r="AM1199" i="10"/>
  <c r="AS1200" i="10" s="1"/>
  <c r="AH1200" i="10"/>
  <c r="AL1200" i="10"/>
  <c r="AG1200" i="10"/>
  <c r="AK1200" i="10"/>
  <c r="AQ1199" i="10"/>
  <c r="AU1199" i="10"/>
  <c r="AT1198" i="10"/>
  <c r="AM1200" i="10" l="1"/>
  <c r="AI1200" i="10"/>
  <c r="AT1199" i="10"/>
  <c r="AP1199" i="10"/>
  <c r="AQ1200" i="10"/>
  <c r="AU1200" i="10"/>
  <c r="L1" i="11" a="1"/>
  <c r="U12" i="11" s="1"/>
  <c r="Z525" i="11" l="1"/>
  <c r="Y1256" i="11"/>
  <c r="V1272" i="11"/>
  <c r="V1291" i="11"/>
  <c r="Y1307" i="11"/>
  <c r="Z1320" i="11"/>
  <c r="U1338" i="11"/>
  <c r="U1354" i="11"/>
  <c r="V1371" i="11"/>
  <c r="V1387" i="11"/>
  <c r="Y1406" i="11"/>
  <c r="Z1420" i="11"/>
  <c r="Y1434" i="11"/>
  <c r="V1452" i="11"/>
  <c r="U1466" i="11"/>
  <c r="Y1481" i="11"/>
  <c r="Z1495" i="11"/>
  <c r="V1510" i="11"/>
  <c r="V1525" i="11"/>
  <c r="U1546" i="11"/>
  <c r="V1561" i="11"/>
  <c r="Y1575" i="11"/>
  <c r="Z1591" i="11"/>
  <c r="V1606" i="11"/>
  <c r="U1624" i="11"/>
  <c r="Y1638" i="11"/>
  <c r="U1653" i="11"/>
  <c r="Y1251" i="11"/>
  <c r="U1250" i="11"/>
  <c r="U1266" i="11"/>
  <c r="V1281" i="11"/>
  <c r="U1295" i="11"/>
  <c r="Y1309" i="11"/>
  <c r="Z1326" i="11"/>
  <c r="U1342" i="11"/>
  <c r="U1358" i="11"/>
  <c r="V1373" i="11"/>
  <c r="V1389" i="11"/>
  <c r="V1405" i="11"/>
  <c r="V1419" i="11"/>
  <c r="Y1438" i="11"/>
  <c r="Z1452" i="11"/>
  <c r="Y1466" i="11"/>
  <c r="Z1483" i="11"/>
  <c r="U1500" i="11"/>
  <c r="V1514" i="11"/>
  <c r="U1531" i="11"/>
  <c r="V1548" i="11"/>
  <c r="Z1563" i="11"/>
  <c r="Y1579" i="11"/>
  <c r="Z1595" i="11"/>
  <c r="V1610" i="11"/>
  <c r="U1245" i="11"/>
  <c r="Z1260" i="11"/>
  <c r="U1278" i="11"/>
  <c r="V1293" i="11"/>
  <c r="Y1311" i="11"/>
  <c r="U1327" i="11"/>
  <c r="Z1345" i="11"/>
  <c r="Y1361" i="11"/>
  <c r="U1379" i="11"/>
  <c r="Y1396" i="11"/>
  <c r="V1414" i="11"/>
  <c r="U1428" i="11"/>
  <c r="V1442" i="11"/>
  <c r="Y1461" i="11"/>
  <c r="Y1475" i="11"/>
  <c r="U1491" i="11"/>
  <c r="Y1505" i="11"/>
  <c r="U1522" i="11"/>
  <c r="Y1536" i="11"/>
  <c r="U1552" i="11"/>
  <c r="U1569" i="11"/>
  <c r="Y1583" i="11"/>
  <c r="U1598" i="11"/>
  <c r="V1614" i="11"/>
  <c r="U1632" i="11"/>
  <c r="U1247" i="11"/>
  <c r="U1263" i="11"/>
  <c r="U1242" i="11"/>
  <c r="Z1264" i="11"/>
  <c r="U1294" i="11"/>
  <c r="Y1317" i="11"/>
  <c r="Y1339" i="11"/>
  <c r="V1365" i="11"/>
  <c r="Z1242" i="11"/>
  <c r="Y1258" i="11"/>
  <c r="U1274" i="11"/>
  <c r="Z1292" i="11"/>
  <c r="U1309" i="11"/>
  <c r="Z1322" i="11"/>
  <c r="Z1339" i="11"/>
  <c r="Z1355" i="11"/>
  <c r="Z1372" i="11"/>
  <c r="Y1390" i="11"/>
  <c r="V1408" i="11"/>
  <c r="V1422" i="11"/>
  <c r="Y1436" i="11"/>
  <c r="Z1453" i="11"/>
  <c r="U1468" i="11"/>
  <c r="V1483" i="11"/>
  <c r="Y1497" i="11"/>
  <c r="V1512" i="11"/>
  <c r="Z1528" i="11"/>
  <c r="Y1549" i="11"/>
  <c r="V1563" i="11"/>
  <c r="V1577" i="11"/>
  <c r="Y1593" i="11"/>
  <c r="Z1609" i="11"/>
  <c r="U1626" i="11"/>
  <c r="V1640" i="11"/>
  <c r="Z1654" i="11"/>
  <c r="V1253" i="11"/>
  <c r="Z1251" i="11"/>
  <c r="Z1267" i="11"/>
  <c r="V1283" i="11"/>
  <c r="Y1296" i="11"/>
  <c r="Y1314" i="11"/>
  <c r="V1328" i="11"/>
  <c r="Z1343" i="11"/>
  <c r="Z1359" i="11"/>
  <c r="V1375" i="11"/>
  <c r="U1391" i="11"/>
  <c r="U1407" i="11"/>
  <c r="U1421" i="11"/>
  <c r="V1440" i="11"/>
  <c r="V1454" i="11"/>
  <c r="Y1468" i="11"/>
  <c r="V1487" i="11"/>
  <c r="Y1501" i="11"/>
  <c r="U1516" i="11"/>
  <c r="Z1532" i="11"/>
  <c r="U1550" i="11"/>
  <c r="V1567" i="11"/>
  <c r="Y1581" i="11"/>
  <c r="Z1597" i="11"/>
  <c r="U1612" i="11"/>
  <c r="Z1246" i="11"/>
  <c r="Z1262" i="11"/>
  <c r="Z1279" i="11"/>
  <c r="V1295" i="11"/>
  <c r="U1313" i="11"/>
  <c r="Y1328" i="11"/>
  <c r="Y1347" i="11"/>
  <c r="U1365" i="11"/>
  <c r="Y1380" i="11"/>
  <c r="Y1398" i="11"/>
  <c r="Z1415" i="11"/>
  <c r="U1430" i="11"/>
  <c r="Z1445" i="11"/>
  <c r="V1463" i="11"/>
  <c r="U1477" i="11"/>
  <c r="U1493" i="11"/>
  <c r="V1507" i="11"/>
  <c r="U1524" i="11"/>
  <c r="V1538" i="11"/>
  <c r="V1244" i="11"/>
  <c r="U1260" i="11"/>
  <c r="Z1275" i="11"/>
  <c r="Y1294" i="11"/>
  <c r="U1311" i="11"/>
  <c r="V1324" i="11"/>
  <c r="Y1341" i="11"/>
  <c r="Y1357" i="11"/>
  <c r="Z1374" i="11"/>
  <c r="V1392" i="11"/>
  <c r="U1410" i="11"/>
  <c r="U1424" i="11"/>
  <c r="U1438" i="11"/>
  <c r="Z1455" i="11"/>
  <c r="Y1469" i="11"/>
  <c r="U1485" i="11"/>
  <c r="Y1499" i="11"/>
  <c r="Z1513" i="11"/>
  <c r="Y1530" i="11"/>
  <c r="Y1551" i="11"/>
  <c r="U1565" i="11"/>
  <c r="U1579" i="11"/>
  <c r="V1595" i="11"/>
  <c r="Y1611" i="11"/>
  <c r="Z1627" i="11"/>
  <c r="V1642" i="11"/>
  <c r="Y1656" i="11"/>
  <c r="V1255" i="11"/>
  <c r="Y1253" i="11"/>
  <c r="V1271" i="11"/>
  <c r="Z1284" i="11"/>
  <c r="U1298" i="11"/>
  <c r="U1316" i="11"/>
  <c r="U1330" i="11"/>
  <c r="Y1345" i="11"/>
  <c r="V1363" i="11"/>
  <c r="Z1376" i="11"/>
  <c r="Z1392" i="11"/>
  <c r="Z1408" i="11"/>
  <c r="Z1422" i="11"/>
  <c r="U1442" i="11"/>
  <c r="U1456" i="11"/>
  <c r="U1470" i="11"/>
  <c r="U1489" i="11"/>
  <c r="Y1503" i="11"/>
  <c r="U1518" i="11"/>
  <c r="Y1534" i="11"/>
  <c r="Y1553" i="11"/>
  <c r="Z1568" i="11"/>
  <c r="V1583" i="11"/>
  <c r="Y1599" i="11"/>
  <c r="U1614" i="11"/>
  <c r="V1248" i="11"/>
  <c r="V1264" i="11"/>
  <c r="Y1281" i="11"/>
  <c r="Z1296" i="11"/>
  <c r="Z1314" i="11"/>
  <c r="V1330" i="11"/>
  <c r="V1349" i="11"/>
  <c r="Z1366" i="11"/>
  <c r="Y1382" i="11"/>
  <c r="U1400" i="11"/>
  <c r="Y1417" i="11"/>
  <c r="Y1431" i="11"/>
  <c r="U1449" i="11"/>
  <c r="Z1464" i="11"/>
  <c r="V1480" i="11"/>
  <c r="Z1494" i="11"/>
  <c r="U1509" i="11"/>
  <c r="Z1525" i="11"/>
  <c r="U1540" i="11"/>
  <c r="V1555" i="11"/>
  <c r="Y1572" i="11"/>
  <c r="U1587" i="11"/>
  <c r="Y1601" i="11"/>
  <c r="Y1619" i="11"/>
  <c r="Z1635" i="11"/>
  <c r="Y1250" i="11"/>
  <c r="Y1266" i="11"/>
  <c r="V1247" i="11"/>
  <c r="Z1271" i="11"/>
  <c r="U1302" i="11"/>
  <c r="Y1323" i="11"/>
  <c r="V1345" i="11"/>
  <c r="Y1370" i="11"/>
  <c r="U1246" i="11"/>
  <c r="U1262" i="11"/>
  <c r="V1279" i="11"/>
  <c r="U1296" i="11"/>
  <c r="Y1312" i="11"/>
  <c r="V1326" i="11"/>
  <c r="U1345" i="11"/>
  <c r="U1361" i="11"/>
  <c r="V1376" i="11"/>
  <c r="V1394" i="11"/>
  <c r="Z1411" i="11"/>
  <c r="Z1425" i="11"/>
  <c r="Y1441" i="11"/>
  <c r="V1457" i="11"/>
  <c r="Y1471" i="11"/>
  <c r="Z1486" i="11"/>
  <c r="V1501" i="11"/>
  <c r="Z1515" i="11"/>
  <c r="U1534" i="11"/>
  <c r="V1553" i="11"/>
  <c r="Z1566" i="11"/>
  <c r="U1581" i="11"/>
  <c r="V1597" i="11"/>
  <c r="Y1613" i="11"/>
  <c r="Z1629" i="11"/>
  <c r="U1644" i="11"/>
  <c r="U1241" i="11"/>
  <c r="V1241" i="11"/>
  <c r="U1257" i="11"/>
  <c r="Z1272" i="11"/>
  <c r="Z1286" i="11"/>
  <c r="Z1299" i="11"/>
  <c r="Z1317" i="11"/>
  <c r="Z1331" i="11"/>
  <c r="U1349" i="11"/>
  <c r="Z1364" i="11"/>
  <c r="Z1378" i="11"/>
  <c r="Z1394" i="11"/>
  <c r="Y1410" i="11"/>
  <c r="Y1424" i="11"/>
  <c r="Z1443" i="11"/>
  <c r="Z1457" i="11"/>
  <c r="Y1473" i="11"/>
  <c r="Z1490" i="11"/>
  <c r="V1505" i="11"/>
  <c r="Z1521" i="11"/>
  <c r="V1536" i="11"/>
  <c r="U1555" i="11"/>
  <c r="Y1570" i="11"/>
  <c r="U1585" i="11"/>
  <c r="V1601" i="11"/>
  <c r="Z1615" i="11"/>
  <c r="V1250" i="11"/>
  <c r="V1266" i="11"/>
  <c r="U1285" i="11"/>
  <c r="V1298" i="11"/>
  <c r="V1316" i="11"/>
  <c r="Y1333" i="11"/>
  <c r="V1351" i="11"/>
  <c r="V1368" i="11"/>
  <c r="U1384" i="11"/>
  <c r="Z1401" i="11"/>
  <c r="Y1419" i="11"/>
  <c r="V1433" i="11"/>
  <c r="U1451" i="11"/>
  <c r="Z1466" i="11"/>
  <c r="AA1466" i="11" s="1"/>
  <c r="V1482" i="11"/>
  <c r="Y1496" i="11"/>
  <c r="U1511" i="11"/>
  <c r="Y1527" i="11"/>
  <c r="Y1541" i="11"/>
  <c r="U1557" i="11"/>
  <c r="V1574" i="11"/>
  <c r="Z1588" i="11"/>
  <c r="V1603" i="11"/>
  <c r="V1621" i="11"/>
  <c r="Y1637" i="11"/>
  <c r="U1252" i="11"/>
  <c r="U1268" i="11"/>
  <c r="V1242" i="11"/>
  <c r="V1275" i="11"/>
  <c r="Y1304" i="11"/>
  <c r="U1326" i="11"/>
  <c r="U1348" i="11"/>
  <c r="U1373" i="11"/>
  <c r="Z1247" i="11"/>
  <c r="Z1263" i="11"/>
  <c r="Z1280" i="11"/>
  <c r="Y1297" i="11"/>
  <c r="U1314" i="11"/>
  <c r="Y1329" i="11"/>
  <c r="U1347" i="11"/>
  <c r="Z1362" i="11"/>
  <c r="V1378" i="11"/>
  <c r="Z1397" i="11"/>
  <c r="Y1413" i="11"/>
  <c r="Y1427" i="11"/>
  <c r="V1443" i="11"/>
  <c r="U1459" i="11"/>
  <c r="U1473" i="11"/>
  <c r="Y1488" i="11"/>
  <c r="U1503" i="11"/>
  <c r="Y1517" i="11"/>
  <c r="Z1537" i="11"/>
  <c r="Z1554" i="11"/>
  <c r="V1568" i="11"/>
  <c r="Z1582" i="11"/>
  <c r="U1599" i="11"/>
  <c r="V1615" i="11"/>
  <c r="Y1631" i="11"/>
  <c r="U1646" i="11"/>
  <c r="U1243" i="11"/>
  <c r="V1243" i="11"/>
  <c r="U1259" i="11"/>
  <c r="Y1274" i="11"/>
  <c r="V1288" i="11"/>
  <c r="V1301" i="11"/>
  <c r="Y1319" i="11"/>
  <c r="V1335" i="11"/>
  <c r="U1351" i="11"/>
  <c r="Y1366" i="11"/>
  <c r="V1380" i="11"/>
  <c r="V1396" i="11"/>
  <c r="U1412" i="11"/>
  <c r="V1426" i="11"/>
  <c r="Y1445" i="11"/>
  <c r="Y1459" i="11"/>
  <c r="V1475" i="11"/>
  <c r="Z1492" i="11"/>
  <c r="U1507" i="11"/>
  <c r="Z1523" i="11"/>
  <c r="U1538" i="11"/>
  <c r="Z1556" i="11"/>
  <c r="V1572" i="11"/>
  <c r="Z1586" i="11"/>
  <c r="U1603" i="11"/>
  <c r="Y1617" i="11"/>
  <c r="Z1253" i="11"/>
  <c r="Y1269" i="11"/>
  <c r="U1287" i="11"/>
  <c r="Y1301" i="11"/>
  <c r="U1318" i="11"/>
  <c r="U1337" i="11"/>
  <c r="Z1352" i="11"/>
  <c r="U1370" i="11"/>
  <c r="U1386" i="11"/>
  <c r="Z1403" i="11"/>
  <c r="V1421" i="11"/>
  <c r="V1435" i="11"/>
  <c r="Y1454" i="11"/>
  <c r="Z1468" i="11"/>
  <c r="U1484" i="11"/>
  <c r="V1498" i="11"/>
  <c r="Y1514" i="11"/>
  <c r="V1529" i="11"/>
  <c r="V1543" i="11"/>
  <c r="Y1249" i="11"/>
  <c r="Y1265" i="11"/>
  <c r="Z1282" i="11"/>
  <c r="Z1302" i="11"/>
  <c r="Z1315" i="11"/>
  <c r="U1333" i="11"/>
  <c r="Y1348" i="11"/>
  <c r="V1364" i="11"/>
  <c r="Z1381" i="11"/>
  <c r="Y1399" i="11"/>
  <c r="V1415" i="11"/>
  <c r="V1429" i="11"/>
  <c r="U1445" i="11"/>
  <c r="Z1460" i="11"/>
  <c r="Y1476" i="11"/>
  <c r="V1490" i="11"/>
  <c r="Z1504" i="11"/>
  <c r="Y1519" i="11"/>
  <c r="U1541" i="11"/>
  <c r="V1556" i="11"/>
  <c r="U1570" i="11"/>
  <c r="Y1584" i="11"/>
  <c r="Z1600" i="11"/>
  <c r="U1617" i="11"/>
  <c r="V1633" i="11"/>
  <c r="Z1647" i="11"/>
  <c r="Y1244" i="11"/>
  <c r="Z1244" i="11"/>
  <c r="Y1260" i="11"/>
  <c r="U1276" i="11"/>
  <c r="Z1289" i="11"/>
  <c r="V1303" i="11"/>
  <c r="V1321" i="11"/>
  <c r="Z1336" i="11"/>
  <c r="Y1352" i="11"/>
  <c r="U1368" i="11"/>
  <c r="V1382" i="11"/>
  <c r="V1398" i="11"/>
  <c r="U1414" i="11"/>
  <c r="Z1429" i="11"/>
  <c r="V1447" i="11"/>
  <c r="V1461" i="11"/>
  <c r="Z1478" i="11"/>
  <c r="Y1494" i="11"/>
  <c r="Z1508" i="11"/>
  <c r="Y1525" i="11"/>
  <c r="Z1539" i="11"/>
  <c r="Y1558" i="11"/>
  <c r="U1574" i="11"/>
  <c r="Y1588" i="11"/>
  <c r="Z1604" i="11"/>
  <c r="V1619" i="11"/>
  <c r="Y1255" i="11"/>
  <c r="U1273" i="11"/>
  <c r="Y1288" i="11"/>
  <c r="Y1306" i="11"/>
  <c r="Z1319" i="11"/>
  <c r="Z1338" i="11"/>
  <c r="Z1354" i="11"/>
  <c r="Z1371" i="11"/>
  <c r="Z1387" i="11"/>
  <c r="V1407" i="11"/>
  <c r="U1423" i="11"/>
  <c r="U1437" i="11"/>
  <c r="V1456" i="11"/>
  <c r="V1470" i="11"/>
  <c r="Y1485" i="11"/>
  <c r="V1500" i="11"/>
  <c r="V1516" i="11"/>
  <c r="V1531" i="11"/>
  <c r="U1545" i="11"/>
  <c r="U1255" i="11"/>
  <c r="U1253" i="11"/>
  <c r="V1319" i="11"/>
  <c r="V1385" i="11"/>
  <c r="V1450" i="11"/>
  <c r="V1508" i="11"/>
  <c r="Y1573" i="11"/>
  <c r="Z1636" i="11"/>
  <c r="U1264" i="11"/>
  <c r="Z1324" i="11"/>
  <c r="Y1387" i="11"/>
  <c r="Z1450" i="11"/>
  <c r="Z1512" i="11"/>
  <c r="Y1577" i="11"/>
  <c r="V1259" i="11"/>
  <c r="U1325" i="11"/>
  <c r="U1393" i="11"/>
  <c r="Z1459" i="11"/>
  <c r="U1520" i="11"/>
  <c r="U1564" i="11"/>
  <c r="Y1590" i="11"/>
  <c r="V1612" i="11"/>
  <c r="Z1241" i="11"/>
  <c r="Y1264" i="11"/>
  <c r="Z1257" i="11"/>
  <c r="V1307" i="11"/>
  <c r="V1337" i="11"/>
  <c r="Y1381" i="11"/>
  <c r="Z1409" i="11"/>
  <c r="Y1446" i="11"/>
  <c r="Z1471" i="11"/>
  <c r="Z1493" i="11"/>
  <c r="V1520" i="11"/>
  <c r="Y1548" i="11"/>
  <c r="V1570" i="11"/>
  <c r="V1593" i="11"/>
  <c r="Y1616" i="11"/>
  <c r="V1641" i="11"/>
  <c r="Z1657" i="11"/>
  <c r="U1674" i="11"/>
  <c r="V1691" i="11"/>
  <c r="Z1708" i="11"/>
  <c r="V1724" i="11"/>
  <c r="Y1739" i="11"/>
  <c r="U1755" i="11"/>
  <c r="Y1768" i="11"/>
  <c r="Z1785" i="11"/>
  <c r="V1799" i="11"/>
  <c r="U1818" i="11"/>
  <c r="Z1831" i="11"/>
  <c r="V1847" i="11"/>
  <c r="Y1867" i="11"/>
  <c r="Z1884" i="11"/>
  <c r="U1899" i="11"/>
  <c r="Z1912" i="11"/>
  <c r="V1930" i="11"/>
  <c r="U1947" i="11"/>
  <c r="U1963" i="11"/>
  <c r="V1977" i="11"/>
  <c r="Z1992" i="11"/>
  <c r="V2008" i="11"/>
  <c r="U2025" i="11"/>
  <c r="U2040" i="11"/>
  <c r="V2055" i="11"/>
  <c r="U2072" i="11"/>
  <c r="V2087" i="11"/>
  <c r="U2104" i="11"/>
  <c r="V1254" i="11"/>
  <c r="Y1286" i="11"/>
  <c r="Z1312" i="11"/>
  <c r="U1343" i="11"/>
  <c r="Z1370" i="11"/>
  <c r="U1396" i="11"/>
  <c r="Y1421" i="11"/>
  <c r="U1444" i="11"/>
  <c r="V1466" i="11"/>
  <c r="V1494" i="11"/>
  <c r="Y1523" i="11"/>
  <c r="Z1548" i="11"/>
  <c r="V1573" i="11"/>
  <c r="U1608" i="11"/>
  <c r="Y1634" i="11"/>
  <c r="U1658" i="11"/>
  <c r="V1672" i="11"/>
  <c r="Y1686" i="11"/>
  <c r="V1702" i="11"/>
  <c r="Z1715" i="11"/>
  <c r="U1730" i="11"/>
  <c r="Y1743" i="11"/>
  <c r="V1760" i="11"/>
  <c r="U1777" i="11"/>
  <c r="Z1794" i="11"/>
  <c r="U1811" i="11"/>
  <c r="V1827" i="11"/>
  <c r="V1842" i="11"/>
  <c r="Z1857" i="11"/>
  <c r="Z1871" i="11"/>
  <c r="U1885" i="11"/>
  <c r="Z1900" i="11"/>
  <c r="Y1254" i="11"/>
  <c r="U1281" i="11"/>
  <c r="V1305" i="11"/>
  <c r="V1332" i="11"/>
  <c r="U1355" i="11"/>
  <c r="Y1376" i="11"/>
  <c r="V1402" i="11"/>
  <c r="Z1432" i="11"/>
  <c r="Y1455" i="11"/>
  <c r="Y1480" i="11"/>
  <c r="U1506" i="11"/>
  <c r="Z1529" i="11"/>
  <c r="U1269" i="11"/>
  <c r="Z1334" i="11"/>
  <c r="V1401" i="11"/>
  <c r="Z1462" i="11"/>
  <c r="V1521" i="11"/>
  <c r="U1588" i="11"/>
  <c r="Y1649" i="11"/>
  <c r="Z1277" i="11"/>
  <c r="Y1338" i="11"/>
  <c r="Y1401" i="11"/>
  <c r="U1463" i="11"/>
  <c r="V1527" i="11"/>
  <c r="U1592" i="11"/>
  <c r="Z1274" i="11"/>
  <c r="V1340" i="11"/>
  <c r="Z1410" i="11"/>
  <c r="U1472" i="11"/>
  <c r="U1533" i="11"/>
  <c r="Y1565" i="11"/>
  <c r="V1592" i="11"/>
  <c r="Z1617" i="11"/>
  <c r="Y1243" i="11"/>
  <c r="Z1269" i="11"/>
  <c r="V1261" i="11"/>
  <c r="U1310" i="11"/>
  <c r="Z1342" i="11"/>
  <c r="Y1384" i="11"/>
  <c r="Z1412" i="11"/>
  <c r="V1449" i="11"/>
  <c r="Y1474" i="11"/>
  <c r="Z1499" i="11"/>
  <c r="U1523" i="11"/>
  <c r="V1551" i="11"/>
  <c r="U1573" i="11"/>
  <c r="Y1596" i="11"/>
  <c r="Z1619" i="11"/>
  <c r="V1643" i="11"/>
  <c r="Y1659" i="11"/>
  <c r="Z1675" i="11"/>
  <c r="V1693" i="11"/>
  <c r="Y1710" i="11"/>
  <c r="V1726" i="11"/>
  <c r="V1741" i="11"/>
  <c r="Z1756" i="11"/>
  <c r="V1770" i="11"/>
  <c r="V1787" i="11"/>
  <c r="Y1802" i="11"/>
  <c r="Z1819" i="11"/>
  <c r="Y1833" i="11"/>
  <c r="Z1848" i="11"/>
  <c r="Y1869" i="11"/>
  <c r="Y1886" i="11"/>
  <c r="Y1900" i="11"/>
  <c r="Y1914" i="11"/>
  <c r="Z1931" i="11"/>
  <c r="U1949" i="11"/>
  <c r="U1965" i="11"/>
  <c r="Z1978" i="11"/>
  <c r="Y1994" i="11"/>
  <c r="Y2011" i="11"/>
  <c r="Y2026" i="11"/>
  <c r="Z2041" i="11"/>
  <c r="Y2058" i="11"/>
  <c r="Z2073" i="11"/>
  <c r="Y2090" i="11"/>
  <c r="Z2105" i="11"/>
  <c r="U1258" i="11"/>
  <c r="U1289" i="11"/>
  <c r="V1318" i="11"/>
  <c r="U1346" i="11"/>
  <c r="Z1373" i="11"/>
  <c r="V1399" i="11"/>
  <c r="V1424" i="11"/>
  <c r="Z1446" i="11"/>
  <c r="V1469" i="11"/>
  <c r="U1497" i="11"/>
  <c r="Y1526" i="11"/>
  <c r="Z1551" i="11"/>
  <c r="Z1576" i="11"/>
  <c r="U1611" i="11"/>
  <c r="U1637" i="11"/>
  <c r="Z1659" i="11"/>
  <c r="V1674" i="11"/>
  <c r="U1688" i="11"/>
  <c r="Z1703" i="11"/>
  <c r="Z1270" i="11"/>
  <c r="V1336" i="11"/>
  <c r="U1403" i="11"/>
  <c r="U1464" i="11"/>
  <c r="V1523" i="11"/>
  <c r="U1590" i="11"/>
  <c r="V1651" i="11"/>
  <c r="Y1279" i="11"/>
  <c r="U1340" i="11"/>
  <c r="Y1403" i="11"/>
  <c r="Y1464" i="11"/>
  <c r="U1529" i="11"/>
  <c r="U1594" i="11"/>
  <c r="V1276" i="11"/>
  <c r="V1342" i="11"/>
  <c r="V1412" i="11"/>
  <c r="Z1473" i="11"/>
  <c r="Z1534" i="11"/>
  <c r="Z1570" i="11"/>
  <c r="V1594" i="11"/>
  <c r="U1623" i="11"/>
  <c r="V1245" i="11"/>
  <c r="Y1271" i="11"/>
  <c r="V1268" i="11"/>
  <c r="V1312" i="11"/>
  <c r="Z1353" i="11"/>
  <c r="U1390" i="11"/>
  <c r="V1418" i="11"/>
  <c r="U1452" i="11"/>
  <c r="V1477" i="11"/>
  <c r="Y1502" i="11"/>
  <c r="V1526" i="11"/>
  <c r="U1554" i="11"/>
  <c r="Y1576" i="11"/>
  <c r="V1599" i="11"/>
  <c r="V1622" i="11"/>
  <c r="Y1645" i="11"/>
  <c r="Y1661" i="11"/>
  <c r="Z1677" i="11"/>
  <c r="V1698" i="11"/>
  <c r="U1712" i="11"/>
  <c r="Z1727" i="11"/>
  <c r="V1743" i="11"/>
  <c r="Y1758" i="11"/>
  <c r="Z1771" i="11"/>
  <c r="U1789" i="11"/>
  <c r="U1804" i="11"/>
  <c r="Y1821" i="11"/>
  <c r="V1835" i="11"/>
  <c r="Y1850" i="11"/>
  <c r="Y1871" i="11"/>
  <c r="V1888" i="11"/>
  <c r="Y1902" i="11"/>
  <c r="V1916" i="11"/>
  <c r="Y1933" i="11"/>
  <c r="Y1950" i="11"/>
  <c r="Y1966" i="11"/>
  <c r="Z1980" i="11"/>
  <c r="V1996" i="11"/>
  <c r="V2013" i="11"/>
  <c r="V2028" i="11"/>
  <c r="Y2043" i="11"/>
  <c r="V2060" i="11"/>
  <c r="Y2075" i="11"/>
  <c r="V2092" i="11"/>
  <c r="Y2107" i="11"/>
  <c r="Y1261" i="11"/>
  <c r="V1294" i="11"/>
  <c r="Y1320" i="11"/>
  <c r="V1348" i="11"/>
  <c r="U1376" i="11"/>
  <c r="U1402" i="11"/>
  <c r="U1427" i="11"/>
  <c r="Y1449" i="11"/>
  <c r="V1472" i="11"/>
  <c r="Z1502" i="11"/>
  <c r="Y1529" i="11"/>
  <c r="V1554" i="11"/>
  <c r="V1579" i="11"/>
  <c r="Z1616" i="11"/>
  <c r="Y1639" i="11"/>
  <c r="Z1661" i="11"/>
  <c r="U1676" i="11"/>
  <c r="Z1689" i="11"/>
  <c r="V1705" i="11"/>
  <c r="V1719" i="11"/>
  <c r="V1733" i="11"/>
  <c r="V1748" i="11"/>
  <c r="U1764" i="11"/>
  <c r="Y1780" i="11"/>
  <c r="U1801" i="11"/>
  <c r="Y1816" i="11"/>
  <c r="V1830" i="11"/>
  <c r="Z1845" i="11"/>
  <c r="U1861" i="11"/>
  <c r="Z1874" i="11"/>
  <c r="Y1888" i="11"/>
  <c r="U1906" i="11"/>
  <c r="Z1261" i="11"/>
  <c r="V1289" i="11"/>
  <c r="Y1310" i="11"/>
  <c r="Y1337" i="11"/>
  <c r="V1360" i="11"/>
  <c r="Z1382" i="11"/>
  <c r="V1413" i="11"/>
  <c r="U1439" i="11"/>
  <c r="U1461" i="11"/>
  <c r="U1486" i="11"/>
  <c r="V1284" i="11"/>
  <c r="Y1350" i="11"/>
  <c r="Z1416" i="11"/>
  <c r="V1478" i="11"/>
  <c r="Z1542" i="11"/>
  <c r="Y1602" i="11"/>
  <c r="V1246" i="11"/>
  <c r="Y1291" i="11"/>
  <c r="Y1354" i="11"/>
  <c r="Y1415" i="11"/>
  <c r="U1480" i="11"/>
  <c r="U1543" i="11"/>
  <c r="Y1606" i="11"/>
  <c r="U1290" i="11"/>
  <c r="V1356" i="11"/>
  <c r="Z1424" i="11"/>
  <c r="Y1487" i="11"/>
  <c r="Z1546" i="11"/>
  <c r="V1576" i="11"/>
  <c r="U1596" i="11"/>
  <c r="Z1624" i="11"/>
  <c r="Y1248" i="11"/>
  <c r="V1273" i="11"/>
  <c r="Y1277" i="11"/>
  <c r="V1315" i="11"/>
  <c r="Z1356" i="11"/>
  <c r="V1393" i="11"/>
  <c r="Y1429" i="11"/>
  <c r="U1455" i="11"/>
  <c r="Y1479" i="11"/>
  <c r="Z1505" i="11"/>
  <c r="U1532" i="11"/>
  <c r="Y1556" i="11"/>
  <c r="Z1578" i="11"/>
  <c r="V1602" i="11"/>
  <c r="Y1624" i="11"/>
  <c r="Y1647" i="11"/>
  <c r="V1663" i="11"/>
  <c r="V1679" i="11"/>
  <c r="U1700" i="11"/>
  <c r="Z1713" i="11"/>
  <c r="Z1729" i="11"/>
  <c r="Z1744" i="11"/>
  <c r="U1760" i="11"/>
  <c r="Y1773" i="11"/>
  <c r="Z1790" i="11"/>
  <c r="U1806" i="11"/>
  <c r="U1823" i="11"/>
  <c r="Z1836" i="11"/>
  <c r="V1852" i="11"/>
  <c r="Y1874" i="11"/>
  <c r="V1890" i="11"/>
  <c r="V1904" i="11"/>
  <c r="V1921" i="11"/>
  <c r="Y1935" i="11"/>
  <c r="Y1952" i="11"/>
  <c r="Y1968" i="11"/>
  <c r="V1982" i="11"/>
  <c r="U1998" i="11"/>
  <c r="U2015" i="11"/>
  <c r="Z2031" i="11"/>
  <c r="U2045" i="11"/>
  <c r="Z2063" i="11"/>
  <c r="U2077" i="11"/>
  <c r="Z2095" i="11"/>
  <c r="U2109" i="11"/>
  <c r="U1265" i="11"/>
  <c r="U1297" i="11"/>
  <c r="Z1323" i="11"/>
  <c r="Y1351" i="11"/>
  <c r="U1382" i="11"/>
  <c r="Z1404" i="11"/>
  <c r="V1430" i="11"/>
  <c r="Y1452" i="11"/>
  <c r="Z1474" i="11"/>
  <c r="Y1508" i="11"/>
  <c r="V1532" i="11"/>
  <c r="V1557" i="11"/>
  <c r="Y1585" i="11"/>
  <c r="Y1622" i="11"/>
  <c r="Y1641" i="11"/>
  <c r="Y1663" i="11"/>
  <c r="V1286" i="11"/>
  <c r="U1352" i="11"/>
  <c r="Z1418" i="11"/>
  <c r="Z1479" i="11"/>
  <c r="Y1544" i="11"/>
  <c r="V1604" i="11"/>
  <c r="Z1249" i="11"/>
  <c r="U1293" i="11"/>
  <c r="U1356" i="11"/>
  <c r="V1417" i="11"/>
  <c r="U1482" i="11"/>
  <c r="Y1546" i="11"/>
  <c r="V1608" i="11"/>
  <c r="Z1291" i="11"/>
  <c r="V1358" i="11"/>
  <c r="Y1426" i="11"/>
  <c r="V1489" i="11"/>
  <c r="V1550" i="11"/>
  <c r="Z1577" i="11"/>
  <c r="Z1599" i="11"/>
  <c r="Y1626" i="11"/>
  <c r="U1254" i="11"/>
  <c r="U1275" i="11"/>
  <c r="V1280" i="11"/>
  <c r="V1320" i="11"/>
  <c r="Y1359" i="11"/>
  <c r="Z1395" i="11"/>
  <c r="U1432" i="11"/>
  <c r="Y1457" i="11"/>
  <c r="Z1482" i="11"/>
  <c r="U1508" i="11"/>
  <c r="U1535" i="11"/>
  <c r="V1559" i="11"/>
  <c r="V1582" i="11"/>
  <c r="V1605" i="11"/>
  <c r="U1627" i="11"/>
  <c r="Z1649" i="11"/>
  <c r="U1665" i="11"/>
  <c r="Z1680" i="11"/>
  <c r="U1702" i="11"/>
  <c r="Y1715" i="11"/>
  <c r="Y1731" i="11"/>
  <c r="U1748" i="11"/>
  <c r="U1762" i="11"/>
  <c r="Y1775" i="11"/>
  <c r="Y1792" i="11"/>
  <c r="V1809" i="11"/>
  <c r="U1825" i="11"/>
  <c r="Z1838" i="11"/>
  <c r="Y1855" i="11"/>
  <c r="V1876" i="11"/>
  <c r="U1892" i="11"/>
  <c r="Z1905" i="11"/>
  <c r="V1923" i="11"/>
  <c r="Y1938" i="11"/>
  <c r="V1954" i="11"/>
  <c r="V1970" i="11"/>
  <c r="U1984" i="11"/>
  <c r="Y1999" i="11"/>
  <c r="Y2016" i="11"/>
  <c r="V2033" i="11"/>
  <c r="Z2046" i="11"/>
  <c r="V2065" i="11"/>
  <c r="Z2078" i="11"/>
  <c r="V2097" i="11"/>
  <c r="Z2110" i="11"/>
  <c r="Y1268" i="11"/>
  <c r="Y1299" i="11"/>
  <c r="Y1326" i="11"/>
  <c r="V1354" i="11"/>
  <c r="Z1384" i="11"/>
  <c r="Z1407" i="11"/>
  <c r="V1432" i="11"/>
  <c r="V1455" i="11"/>
  <c r="Y1477" i="11"/>
  <c r="Z1511" i="11"/>
  <c r="V1535" i="11"/>
  <c r="Y1559" i="11"/>
  <c r="U1591" i="11"/>
  <c r="U1625" i="11"/>
  <c r="Y1643" i="11"/>
  <c r="V1665" i="11"/>
  <c r="Y1679" i="11"/>
  <c r="Y1693" i="11"/>
  <c r="U1709" i="11"/>
  <c r="V1304" i="11"/>
  <c r="U1366" i="11"/>
  <c r="U1431" i="11"/>
  <c r="V1492" i="11"/>
  <c r="U1558" i="11"/>
  <c r="Z1618" i="11"/>
  <c r="Y1246" i="11"/>
  <c r="Z1304" i="11"/>
  <c r="Z1369" i="11"/>
  <c r="U1433" i="11"/>
  <c r="V1496" i="11"/>
  <c r="V1560" i="11"/>
  <c r="U1621" i="11"/>
  <c r="U1308" i="11"/>
  <c r="Y1373" i="11"/>
  <c r="Z1438" i="11"/>
  <c r="Z1501" i="11"/>
  <c r="Z1553" i="11"/>
  <c r="Z1579" i="11"/>
  <c r="U1605" i="11"/>
  <c r="Y1628" i="11"/>
  <c r="Z1255" i="11"/>
  <c r="Z1243" i="11"/>
  <c r="Y1283" i="11"/>
  <c r="U1329" i="11"/>
  <c r="V1362" i="11"/>
  <c r="U1399" i="11"/>
  <c r="Y1435" i="11"/>
  <c r="V1460" i="11"/>
  <c r="V1485" i="11"/>
  <c r="Y1511" i="11"/>
  <c r="Y1537" i="11"/>
  <c r="V1562" i="11"/>
  <c r="Z1584" i="11"/>
  <c r="Z1607" i="11"/>
  <c r="Y1629" i="11"/>
  <c r="Z1651" i="11"/>
  <c r="Z1666" i="11"/>
  <c r="Y1682" i="11"/>
  <c r="Y1703" i="11"/>
  <c r="Y1717" i="11"/>
  <c r="U1733" i="11"/>
  <c r="U1750" i="11"/>
  <c r="Z1763" i="11"/>
  <c r="Y1778" i="11"/>
  <c r="Y1794" i="11"/>
  <c r="Z1812" i="11"/>
  <c r="U1827" i="11"/>
  <c r="U1842" i="11"/>
  <c r="Y1857" i="11"/>
  <c r="V1878" i="11"/>
  <c r="Z1893" i="11"/>
  <c r="V1907" i="11"/>
  <c r="Z1924" i="11"/>
  <c r="V1940" i="11"/>
  <c r="U1956" i="11"/>
  <c r="U1972" i="11"/>
  <c r="Z1985" i="11"/>
  <c r="Y2001" i="11"/>
  <c r="U2020" i="11"/>
  <c r="U2035" i="11"/>
  <c r="Y2048" i="11"/>
  <c r="U2067" i="11"/>
  <c r="Y2080" i="11"/>
  <c r="U2099" i="11"/>
  <c r="Y2112" i="11"/>
  <c r="V1278" i="11"/>
  <c r="V1302" i="11"/>
  <c r="V1329" i="11"/>
  <c r="U1357" i="11"/>
  <c r="U1388" i="11"/>
  <c r="V1410" i="11"/>
  <c r="Z1435" i="11"/>
  <c r="V1458" i="11"/>
  <c r="Z1485" i="11"/>
  <c r="Z1514" i="11"/>
  <c r="Z1540" i="11"/>
  <c r="Y1562" i="11"/>
  <c r="Z1593" i="11"/>
  <c r="V1627" i="11"/>
  <c r="Z1645" i="11"/>
  <c r="U1667" i="11"/>
  <c r="U1681" i="11"/>
  <c r="U1695" i="11"/>
  <c r="Z1710" i="11"/>
  <c r="Z1305" i="11"/>
  <c r="Z1367" i="11"/>
  <c r="Y1432" i="11"/>
  <c r="U1494" i="11"/>
  <c r="Z1559" i="11"/>
  <c r="Y1620" i="11"/>
  <c r="U1248" i="11"/>
  <c r="V1306" i="11"/>
  <c r="Y1371" i="11"/>
  <c r="U1435" i="11"/>
  <c r="U1498" i="11"/>
  <c r="Z1561" i="11"/>
  <c r="Y1241" i="11"/>
  <c r="Z1309" i="11"/>
  <c r="U1377" i="11"/>
  <c r="Y1440" i="11"/>
  <c r="Z1503" i="11"/>
  <c r="Z1558" i="11"/>
  <c r="Z1581" i="11"/>
  <c r="Z1606" i="11"/>
  <c r="U1634" i="11"/>
  <c r="Y1257" i="11"/>
  <c r="V1317" i="11"/>
  <c r="Y1383" i="11"/>
  <c r="V1448" i="11"/>
  <c r="Y1506" i="11"/>
  <c r="Z1571" i="11"/>
  <c r="U1635" i="11"/>
  <c r="Y1262" i="11"/>
  <c r="V1323" i="11"/>
  <c r="Z1385" i="11"/>
  <c r="Z1448" i="11"/>
  <c r="Z1510" i="11"/>
  <c r="U1576" i="11"/>
  <c r="V1257" i="11"/>
  <c r="Y1321" i="11"/>
  <c r="V1391" i="11"/>
  <c r="U1458" i="11"/>
  <c r="V1518" i="11"/>
  <c r="U1562" i="11"/>
  <c r="V1585" i="11"/>
  <c r="Y1608" i="11"/>
  <c r="V1639" i="11"/>
  <c r="U1261" i="11"/>
  <c r="Z1248" i="11"/>
  <c r="Y1404" i="11"/>
  <c r="U1514" i="11"/>
  <c r="Z1610" i="11"/>
  <c r="Y1684" i="11"/>
  <c r="Z1751" i="11"/>
  <c r="Z1814" i="11"/>
  <c r="Y1881" i="11"/>
  <c r="U1942" i="11"/>
  <c r="U2003" i="11"/>
  <c r="Z2068" i="11"/>
  <c r="Y1280" i="11"/>
  <c r="V1390" i="11"/>
  <c r="V1488" i="11"/>
  <c r="Z1596" i="11"/>
  <c r="U1678" i="11"/>
  <c r="U1714" i="11"/>
  <c r="Z1734" i="11"/>
  <c r="V1755" i="11"/>
  <c r="Z1775" i="11"/>
  <c r="Z1802" i="11"/>
  <c r="Z1821" i="11"/>
  <c r="Y1840" i="11"/>
  <c r="Y1862" i="11"/>
  <c r="U1880" i="11"/>
  <c r="V1899" i="11"/>
  <c r="V1265" i="11"/>
  <c r="W1265" i="11" s="1"/>
  <c r="V1297" i="11"/>
  <c r="V1327" i="11"/>
  <c r="U1363" i="11"/>
  <c r="Z1390" i="11"/>
  <c r="Y1430" i="11"/>
  <c r="Z1463" i="11"/>
  <c r="V1497" i="11"/>
  <c r="V1524" i="11"/>
  <c r="V1552" i="11"/>
  <c r="U1580" i="11"/>
  <c r="Z1605" i="11"/>
  <c r="Y1627" i="11"/>
  <c r="V1646" i="11"/>
  <c r="U1662" i="11"/>
  <c r="V1678" i="11"/>
  <c r="Z1691" i="11"/>
  <c r="V1709" i="11"/>
  <c r="Z1726" i="11"/>
  <c r="Z1743" i="11"/>
  <c r="Y1760" i="11"/>
  <c r="V1777" i="11"/>
  <c r="U1793" i="11"/>
  <c r="Y1806" i="11"/>
  <c r="V1820" i="11"/>
  <c r="Z1840" i="11"/>
  <c r="U1858" i="11"/>
  <c r="Z1876" i="11"/>
  <c r="U1896" i="11"/>
  <c r="Y1911" i="11"/>
  <c r="U1927" i="11"/>
  <c r="Y1947" i="11"/>
  <c r="Y1963" i="11"/>
  <c r="Z1977" i="11"/>
  <c r="Y1991" i="11"/>
  <c r="V2005" i="11"/>
  <c r="U2027" i="11"/>
  <c r="Y2040" i="11"/>
  <c r="U2059" i="11"/>
  <c r="Z1250" i="11"/>
  <c r="Z1281" i="11"/>
  <c r="Z1318" i="11"/>
  <c r="Y1343" i="11"/>
  <c r="Z1368" i="11"/>
  <c r="U1394" i="11"/>
  <c r="V1416" i="11"/>
  <c r="V1439" i="11"/>
  <c r="V1467" i="11"/>
  <c r="Y1489" i="11"/>
  <c r="V1515" i="11"/>
  <c r="Z1538" i="11"/>
  <c r="U1563" i="11"/>
  <c r="U1589" i="11"/>
  <c r="Z1611" i="11"/>
  <c r="AA1611" i="11" s="1"/>
  <c r="Z1632" i="11"/>
  <c r="V1660" i="11"/>
  <c r="Y1676" i="11"/>
  <c r="U1697" i="11"/>
  <c r="U1711" i="11"/>
  <c r="Y1728" i="11"/>
  <c r="V1745" i="11"/>
  <c r="Z1760" i="11"/>
  <c r="Y1777" i="11"/>
  <c r="V1793" i="11"/>
  <c r="Z1806" i="11"/>
  <c r="Z1823" i="11"/>
  <c r="Y1837" i="11"/>
  <c r="Y1854" i="11"/>
  <c r="V1870" i="11"/>
  <c r="U1887" i="11"/>
  <c r="V1901" i="11"/>
  <c r="Z1916" i="11"/>
  <c r="Z1930" i="11"/>
  <c r="V1944" i="11"/>
  <c r="V1960" i="11"/>
  <c r="V1974" i="11"/>
  <c r="Z1991" i="11"/>
  <c r="U2007" i="11"/>
  <c r="Y2022" i="11"/>
  <c r="U2039" i="11"/>
  <c r="Y2052" i="11"/>
  <c r="U2071" i="11"/>
  <c r="Y1276" i="11"/>
  <c r="Z1297" i="11"/>
  <c r="U1319" i="11"/>
  <c r="U1341" i="11"/>
  <c r="V1366" i="11"/>
  <c r="Z1391" i="11"/>
  <c r="Y1414" i="11"/>
  <c r="Y1439" i="11"/>
  <c r="Y1467" i="11"/>
  <c r="V1495" i="11"/>
  <c r="Z1518" i="11"/>
  <c r="V1544" i="11"/>
  <c r="V1569" i="11"/>
  <c r="W1569" i="11" s="1"/>
  <c r="V1598" i="11"/>
  <c r="Y1623" i="11"/>
  <c r="Y1644" i="11"/>
  <c r="Y1660" i="11"/>
  <c r="Z1676" i="11"/>
  <c r="V1692" i="11"/>
  <c r="U1706" i="11"/>
  <c r="V1723" i="11"/>
  <c r="V1740" i="11"/>
  <c r="U1756" i="11"/>
  <c r="V1769" i="11"/>
  <c r="U1783" i="11"/>
  <c r="U1805" i="11"/>
  <c r="Y1820" i="11"/>
  <c r="Z1837" i="11"/>
  <c r="V1851" i="11"/>
  <c r="U1865" i="11"/>
  <c r="U1879" i="11"/>
  <c r="Z1892" i="11"/>
  <c r="V1908" i="11"/>
  <c r="V1270" i="11"/>
  <c r="Y1298" i="11"/>
  <c r="V1322" i="11"/>
  <c r="V1347" i="11"/>
  <c r="U1372" i="11"/>
  <c r="Y1400" i="11"/>
  <c r="V1423" i="11"/>
  <c r="V1445" i="11"/>
  <c r="Z1470" i="11"/>
  <c r="Y1495" i="11"/>
  <c r="U1528" i="11"/>
  <c r="Y1550" i="11"/>
  <c r="U1575" i="11"/>
  <c r="U1607" i="11"/>
  <c r="U1631" i="11"/>
  <c r="Z1650" i="11"/>
  <c r="V1666" i="11"/>
  <c r="U1682" i="11"/>
  <c r="V1699" i="11"/>
  <c r="Z1716" i="11"/>
  <c r="U1731" i="11"/>
  <c r="V1744" i="11"/>
  <c r="V1761" i="11"/>
  <c r="Z1774" i="11"/>
  <c r="Z1791" i="11"/>
  <c r="V1807" i="11"/>
  <c r="Y1822" i="11"/>
  <c r="U1838" i="11"/>
  <c r="Z1858" i="11"/>
  <c r="Z1252" i="11"/>
  <c r="Y1407" i="11"/>
  <c r="U1517" i="11"/>
  <c r="Z1613" i="11"/>
  <c r="Y1689" i="11"/>
  <c r="Y1753" i="11"/>
  <c r="V1816" i="11"/>
  <c r="U1883" i="11"/>
  <c r="Y1943" i="11"/>
  <c r="Z2004" i="11"/>
  <c r="V2070" i="11"/>
  <c r="Z1283" i="11"/>
  <c r="Y1393" i="11"/>
  <c r="Y1491" i="11"/>
  <c r="Y1605" i="11"/>
  <c r="Z1682" i="11"/>
  <c r="Z1717" i="11"/>
  <c r="Y1736" i="11"/>
  <c r="U1757" i="11"/>
  <c r="Z1778" i="11"/>
  <c r="V1804" i="11"/>
  <c r="V1823" i="11"/>
  <c r="W1823" i="11" s="1"/>
  <c r="Z1843" i="11"/>
  <c r="Y1864" i="11"/>
  <c r="Z1881" i="11"/>
  <c r="Z1902" i="11"/>
  <c r="Z1268" i="11"/>
  <c r="AA1268" i="11" s="1"/>
  <c r="U1300" i="11"/>
  <c r="U1335" i="11"/>
  <c r="Y1365" i="11"/>
  <c r="Z1393" i="11"/>
  <c r="U1436" i="11"/>
  <c r="U1467" i="11"/>
  <c r="Y1500" i="11"/>
  <c r="Z1526" i="11"/>
  <c r="Y1554" i="11"/>
  <c r="Y1582" i="11"/>
  <c r="Z1608" i="11"/>
  <c r="V1630" i="11"/>
  <c r="U1648" i="11"/>
  <c r="Z1663" i="11"/>
  <c r="Z1679" i="11"/>
  <c r="Z1693" i="11"/>
  <c r="V1714" i="11"/>
  <c r="V1728" i="11"/>
  <c r="U1745" i="11"/>
  <c r="Y1762" i="11"/>
  <c r="Z1780" i="11"/>
  <c r="U1795" i="11"/>
  <c r="V1808" i="11"/>
  <c r="Y1823" i="11"/>
  <c r="U1844" i="11"/>
  <c r="Z1859" i="11"/>
  <c r="Z1878" i="11"/>
  <c r="Z1897" i="11"/>
  <c r="V1913" i="11"/>
  <c r="Y1930" i="11"/>
  <c r="Y1949" i="11"/>
  <c r="Y1965" i="11"/>
  <c r="V1979" i="11"/>
  <c r="V1993" i="11"/>
  <c r="Z2006" i="11"/>
  <c r="Z2028" i="11"/>
  <c r="U2042" i="11"/>
  <c r="Z2060" i="11"/>
  <c r="Z1254" i="11"/>
  <c r="U1284" i="11"/>
  <c r="Z1321" i="11"/>
  <c r="Y1346" i="11"/>
  <c r="V1374" i="11"/>
  <c r="U1397" i="11"/>
  <c r="Z1419" i="11"/>
  <c r="Z1441" i="11"/>
  <c r="Z1469" i="11"/>
  <c r="U1492" i="11"/>
  <c r="Y1518" i="11"/>
  <c r="V1541" i="11"/>
  <c r="U1566" i="11"/>
  <c r="Y1591" i="11"/>
  <c r="Z1614" i="11"/>
  <c r="V1635" i="11"/>
  <c r="V1662" i="11"/>
  <c r="Y1681" i="11"/>
  <c r="Z1698" i="11"/>
  <c r="Y1712" i="11"/>
  <c r="Y1730" i="11"/>
  <c r="Z1748" i="11"/>
  <c r="Z1762" i="11"/>
  <c r="U1779" i="11"/>
  <c r="V1795" i="11"/>
  <c r="U1810" i="11"/>
  <c r="Z1825" i="11"/>
  <c r="Y1839" i="11"/>
  <c r="V1856" i="11"/>
  <c r="U1872" i="11"/>
  <c r="U1889" i="11"/>
  <c r="V1903" i="11"/>
  <c r="Y1918" i="11"/>
  <c r="V1932" i="11"/>
  <c r="U1946" i="11"/>
  <c r="U1962" i="11"/>
  <c r="U1976" i="11"/>
  <c r="Y1993" i="11"/>
  <c r="Z2008" i="11"/>
  <c r="U2024" i="11"/>
  <c r="Z2040" i="11"/>
  <c r="U2054" i="11"/>
  <c r="Z2072" i="11"/>
  <c r="U1279" i="11"/>
  <c r="Y1300" i="11"/>
  <c r="U1322" i="11"/>
  <c r="U1344" i="11"/>
  <c r="U1369" i="11"/>
  <c r="Y1394" i="11"/>
  <c r="Y1416" i="11"/>
  <c r="Y1442" i="11"/>
  <c r="Y1470" i="11"/>
  <c r="Y1498" i="11"/>
  <c r="Y1521" i="11"/>
  <c r="V1547" i="11"/>
  <c r="Y1571" i="11"/>
  <c r="Y1600" i="11"/>
  <c r="Z1625" i="11"/>
  <c r="Y1646" i="11"/>
  <c r="U1664" i="11"/>
  <c r="Y1678" i="11"/>
  <c r="V1694" i="11"/>
  <c r="Z1707" i="11"/>
  <c r="V1725" i="11"/>
  <c r="V1742" i="11"/>
  <c r="Z1757" i="11"/>
  <c r="U1771" i="11"/>
  <c r="Z1784" i="11"/>
  <c r="U1286" i="11"/>
  <c r="Z1437" i="11"/>
  <c r="Y1540" i="11"/>
  <c r="Y1636" i="11"/>
  <c r="U1705" i="11"/>
  <c r="V1765" i="11"/>
  <c r="Y1828" i="11"/>
  <c r="Y1895" i="11"/>
  <c r="Y1959" i="11"/>
  <c r="U2022" i="11"/>
  <c r="U2082" i="11"/>
  <c r="U1305" i="11"/>
  <c r="U1413" i="11"/>
  <c r="V1517" i="11"/>
  <c r="W1517" i="11" s="1"/>
  <c r="U1630" i="11"/>
  <c r="Z1684" i="11"/>
  <c r="Z1720" i="11"/>
  <c r="V1738" i="11"/>
  <c r="Z1758" i="11"/>
  <c r="Y1782" i="11"/>
  <c r="V1806" i="11"/>
  <c r="V1825" i="11"/>
  <c r="Y1847" i="11"/>
  <c r="V1866" i="11"/>
  <c r="V1883" i="11"/>
  <c r="Y1907" i="11"/>
  <c r="U1272" i="11"/>
  <c r="Y1302" i="11"/>
  <c r="Y1340" i="11"/>
  <c r="Y1368" i="11"/>
  <c r="Z1396" i="11"/>
  <c r="V1441" i="11"/>
  <c r="Y1472" i="11"/>
  <c r="V1503" i="11"/>
  <c r="Y1532" i="11"/>
  <c r="U1560" i="11"/>
  <c r="Z1585" i="11"/>
  <c r="V1611" i="11"/>
  <c r="Y1632" i="11"/>
  <c r="V1650" i="11"/>
  <c r="Y1665" i="11"/>
  <c r="V1681" i="11"/>
  <c r="V1695" i="11"/>
  <c r="U1716" i="11"/>
  <c r="V1730" i="11"/>
  <c r="Z1746" i="11"/>
  <c r="V1764" i="11"/>
  <c r="Z1782" i="11"/>
  <c r="Y1796" i="11"/>
  <c r="Z1809" i="11"/>
  <c r="Y1825" i="11"/>
  <c r="U1846" i="11"/>
  <c r="V1861" i="11"/>
  <c r="V1880" i="11"/>
  <c r="U1901" i="11"/>
  <c r="Y1916" i="11"/>
  <c r="U1932" i="11"/>
  <c r="U1951" i="11"/>
  <c r="U1967" i="11"/>
  <c r="V1981" i="11"/>
  <c r="U1995" i="11"/>
  <c r="Y2008" i="11"/>
  <c r="V2030" i="11"/>
  <c r="Y2045" i="11"/>
  <c r="V2062" i="11"/>
  <c r="Z1258" i="11"/>
  <c r="Y1289" i="11"/>
  <c r="U1324" i="11"/>
  <c r="Y1349" i="11"/>
  <c r="V1377" i="11"/>
  <c r="Z1399" i="11"/>
  <c r="U1422" i="11"/>
  <c r="Y1444" i="11"/>
  <c r="Z1472" i="11"/>
  <c r="U1495" i="11"/>
  <c r="U1521" i="11"/>
  <c r="U1544" i="11"/>
  <c r="Y1568" i="11"/>
  <c r="Y1594" i="11"/>
  <c r="U1618" i="11"/>
  <c r="Z1637" i="11"/>
  <c r="Z1665" i="11"/>
  <c r="V1683" i="11"/>
  <c r="Z1700" i="11"/>
  <c r="V1716" i="11"/>
  <c r="V1732" i="11"/>
  <c r="Z1750" i="11"/>
  <c r="Y1767" i="11"/>
  <c r="U1781" i="11"/>
  <c r="Z1796" i="11"/>
  <c r="Y1811" i="11"/>
  <c r="Y1827" i="11"/>
  <c r="Y1842" i="11"/>
  <c r="V1858" i="11"/>
  <c r="Y1873" i="11"/>
  <c r="U1891" i="11"/>
  <c r="Z1904" i="11"/>
  <c r="U1920" i="11"/>
  <c r="V1934" i="11"/>
  <c r="Z1947" i="11"/>
  <c r="Z1963" i="11"/>
  <c r="Y1979" i="11"/>
  <c r="V1995" i="11"/>
  <c r="Y2010" i="11"/>
  <c r="Y2025" i="11"/>
  <c r="V2042" i="11"/>
  <c r="Y2057" i="11"/>
  <c r="Y1245" i="11"/>
  <c r="U1282" i="11"/>
  <c r="Y1303" i="11"/>
  <c r="Y1324" i="11"/>
  <c r="Z1346" i="11"/>
  <c r="Y1374" i="11"/>
  <c r="V1397" i="11"/>
  <c r="W1397" i="11" s="1"/>
  <c r="U1420" i="11"/>
  <c r="Z1444" i="11"/>
  <c r="Y1478" i="11"/>
  <c r="U1501" i="11"/>
  <c r="Z1524" i="11"/>
  <c r="Z1549" i="11"/>
  <c r="Z1574" i="11"/>
  <c r="Z1603" i="11"/>
  <c r="V1628" i="11"/>
  <c r="Y1648" i="11"/>
  <c r="U1666" i="11"/>
  <c r="U1680" i="11"/>
  <c r="Z1695" i="11"/>
  <c r="Z1709" i="11"/>
  <c r="U1727" i="11"/>
  <c r="U1744" i="11"/>
  <c r="V1759" i="11"/>
  <c r="Y1772" i="11"/>
  <c r="Y1786" i="11"/>
  <c r="Y1808" i="11"/>
  <c r="U1824" i="11"/>
  <c r="U1841" i="11"/>
  <c r="Z1854" i="11"/>
  <c r="Y1868" i="11"/>
  <c r="V1882" i="11"/>
  <c r="Y1896" i="11"/>
  <c r="Z1913" i="11"/>
  <c r="Z1276" i="11"/>
  <c r="AA1276" i="11" s="1"/>
  <c r="Z1303" i="11"/>
  <c r="Z1327" i="11"/>
  <c r="U1353" i="11"/>
  <c r="Z1377" i="11"/>
  <c r="U1406" i="11"/>
  <c r="Y1428" i="11"/>
  <c r="Y1453" i="11"/>
  <c r="U1476" i="11"/>
  <c r="V1504" i="11"/>
  <c r="Y1533" i="11"/>
  <c r="Y1555" i="11"/>
  <c r="Z1580" i="11"/>
  <c r="Z1612" i="11"/>
  <c r="V1638" i="11"/>
  <c r="U1655" i="11"/>
  <c r="Y1671" i="11"/>
  <c r="Z1685" i="11"/>
  <c r="V1706" i="11"/>
  <c r="U1720" i="11"/>
  <c r="U1734" i="11"/>
  <c r="V1747" i="11"/>
  <c r="Z1764" i="11"/>
  <c r="Y1779" i="11"/>
  <c r="Y1795" i="11"/>
  <c r="U1812" i="11"/>
  <c r="V1826" i="11"/>
  <c r="Z1844" i="11"/>
  <c r="V1865" i="11"/>
  <c r="V1299" i="11"/>
  <c r="Y1443" i="11"/>
  <c r="Y1545" i="11"/>
  <c r="U1639" i="11"/>
  <c r="Z1706" i="11"/>
  <c r="Z1766" i="11"/>
  <c r="U1830" i="11"/>
  <c r="V1897" i="11"/>
  <c r="Y1961" i="11"/>
  <c r="Y2023" i="11"/>
  <c r="Y2085" i="11"/>
  <c r="V1310" i="11"/>
  <c r="Y1418" i="11"/>
  <c r="Y1520" i="11"/>
  <c r="V1632" i="11"/>
  <c r="Y1691" i="11"/>
  <c r="Y1722" i="11"/>
  <c r="Z1739" i="11"/>
  <c r="V1762" i="11"/>
  <c r="U1784" i="11"/>
  <c r="U1808" i="11"/>
  <c r="Z1828" i="11"/>
  <c r="U1849" i="11"/>
  <c r="Z1867" i="11"/>
  <c r="Z1886" i="11"/>
  <c r="Y1909" i="11"/>
  <c r="Y1275" i="11"/>
  <c r="Z1307" i="11"/>
  <c r="V1343" i="11"/>
  <c r="U1371" i="11"/>
  <c r="U1405" i="11"/>
  <c r="V1444" i="11"/>
  <c r="U1475" i="11"/>
  <c r="V1509" i="11"/>
  <c r="Y1535" i="11"/>
  <c r="Z1562" i="11"/>
  <c r="V1588" i="11"/>
  <c r="Y1614" i="11"/>
  <c r="Z1634" i="11"/>
  <c r="U1652" i="11"/>
  <c r="V1667" i="11"/>
  <c r="U1683" i="11"/>
  <c r="Z1696" i="11"/>
  <c r="U1718" i="11"/>
  <c r="U1732" i="11"/>
  <c r="Y1748" i="11"/>
  <c r="Z1765" i="11"/>
  <c r="V1784" i="11"/>
  <c r="U1798" i="11"/>
  <c r="V1811" i="11"/>
  <c r="V1832" i="11"/>
  <c r="Z1847" i="11"/>
  <c r="Z1862" i="11"/>
  <c r="Y1883" i="11"/>
  <c r="U1903" i="11"/>
  <c r="V1918" i="11"/>
  <c r="U1934" i="11"/>
  <c r="U1953" i="11"/>
  <c r="U1969" i="11"/>
  <c r="Y1982" i="11"/>
  <c r="Z1996" i="11"/>
  <c r="V2010" i="11"/>
  <c r="U2032" i="11"/>
  <c r="V2047" i="11"/>
  <c r="U2064" i="11"/>
  <c r="V1262" i="11"/>
  <c r="V1292" i="11"/>
  <c r="Z1329" i="11"/>
  <c r="V1355" i="11"/>
  <c r="Z1379" i="11"/>
  <c r="Y1402" i="11"/>
  <c r="U1425" i="11"/>
  <c r="Y1447" i="11"/>
  <c r="Z1475" i="11"/>
  <c r="Z1497" i="11"/>
  <c r="Y1524" i="11"/>
  <c r="U1547" i="11"/>
  <c r="Y1574" i="11"/>
  <c r="Y1597" i="11"/>
  <c r="V1620" i="11"/>
  <c r="U1642" i="11"/>
  <c r="Y1667" i="11"/>
  <c r="V1685" i="11"/>
  <c r="Y1702" i="11"/>
  <c r="V1718" i="11"/>
  <c r="Z1733" i="11"/>
  <c r="V1752" i="11"/>
  <c r="U1769" i="11"/>
  <c r="Y1784" i="11"/>
  <c r="V1798" i="11"/>
  <c r="Y1813" i="11"/>
  <c r="U1829" i="11"/>
  <c r="V1844" i="11"/>
  <c r="W1844" i="11" s="1"/>
  <c r="U1860" i="11"/>
  <c r="U1875" i="11"/>
  <c r="Y1892" i="11"/>
  <c r="U1908" i="11"/>
  <c r="U1922" i="11"/>
  <c r="U1936" i="11"/>
  <c r="Z1949" i="11"/>
  <c r="Z1965" i="11"/>
  <c r="Z1982" i="11"/>
  <c r="U1997" i="11"/>
  <c r="U2012" i="11"/>
  <c r="V2027" i="11"/>
  <c r="U2044" i="11"/>
  <c r="V2059" i="11"/>
  <c r="U1251" i="11"/>
  <c r="Y1284" i="11"/>
  <c r="Y1305" i="11"/>
  <c r="Y1327" i="11"/>
  <c r="Z1349" i="11"/>
  <c r="Y1377" i="11"/>
  <c r="V1400" i="11"/>
  <c r="Y1422" i="11"/>
  <c r="Z1447" i="11"/>
  <c r="U1481" i="11"/>
  <c r="U1504" i="11"/>
  <c r="Z1527" i="11"/>
  <c r="Y1331" i="11"/>
  <c r="Z1465" i="11"/>
  <c r="Z1564" i="11"/>
  <c r="Z1653" i="11"/>
  <c r="U1719" i="11"/>
  <c r="V1780" i="11"/>
  <c r="Y1843" i="11"/>
  <c r="V1909" i="11"/>
  <c r="Z1973" i="11"/>
  <c r="Z2036" i="11"/>
  <c r="Z2100" i="11"/>
  <c r="U1332" i="11"/>
  <c r="V1438" i="11"/>
  <c r="Y1543" i="11"/>
  <c r="U1650" i="11"/>
  <c r="Y1696" i="11"/>
  <c r="Y1724" i="11"/>
  <c r="Y1741" i="11"/>
  <c r="Y1765" i="11"/>
  <c r="Y1787" i="11"/>
  <c r="Y1809" i="11"/>
  <c r="U1832" i="11"/>
  <c r="Z1850" i="11"/>
  <c r="Z1869" i="11"/>
  <c r="Y1890" i="11"/>
  <c r="V1911" i="11"/>
  <c r="Y1278" i="11"/>
  <c r="V1313" i="11"/>
  <c r="V1346" i="11"/>
  <c r="U1374" i="11"/>
  <c r="U1416" i="11"/>
  <c r="U1447" i="11"/>
  <c r="Z1477" i="11"/>
  <c r="U1512" i="11"/>
  <c r="Y1538" i="11"/>
  <c r="Z1565" i="11"/>
  <c r="V1591" i="11"/>
  <c r="V1617" i="11"/>
  <c r="V1637" i="11"/>
  <c r="V1654" i="11"/>
  <c r="U1669" i="11"/>
  <c r="U1685" i="11"/>
  <c r="Y1698" i="11"/>
  <c r="Y1719" i="11"/>
  <c r="Y1733" i="11"/>
  <c r="Y1750" i="11"/>
  <c r="V1767" i="11"/>
  <c r="U1786" i="11"/>
  <c r="Z1799" i="11"/>
  <c r="V1813" i="11"/>
  <c r="U1834" i="11"/>
  <c r="V1849" i="11"/>
  <c r="Z1864" i="11"/>
  <c r="V1885" i="11"/>
  <c r="Y1904" i="11"/>
  <c r="Z1919" i="11"/>
  <c r="V1937" i="11"/>
  <c r="Y1954" i="11"/>
  <c r="Y1970" i="11"/>
  <c r="Y1984" i="11"/>
  <c r="Y1998" i="11"/>
  <c r="Y2013" i="11"/>
  <c r="Z2033" i="11"/>
  <c r="Y2050" i="11"/>
  <c r="Z2065" i="11"/>
  <c r="Z1265" i="11"/>
  <c r="V1300" i="11"/>
  <c r="Y1332" i="11"/>
  <c r="Z1357" i="11"/>
  <c r="U1383" i="11"/>
  <c r="Y1405" i="11"/>
  <c r="Z1427" i="11"/>
  <c r="U1450" i="11"/>
  <c r="U1478" i="11"/>
  <c r="Z1500" i="11"/>
  <c r="U1527" i="11"/>
  <c r="V1549" i="11"/>
  <c r="U1577" i="11"/>
  <c r="V1600" i="11"/>
  <c r="V1623" i="11"/>
  <c r="V1644" i="11"/>
  <c r="V1669" i="11"/>
  <c r="V1690" i="11"/>
  <c r="U1704" i="11"/>
  <c r="Z1719" i="11"/>
  <c r="V1735" i="11"/>
  <c r="U1754" i="11"/>
  <c r="Z1770" i="11"/>
  <c r="V1786" i="11"/>
  <c r="U1800" i="11"/>
  <c r="V1815" i="11"/>
  <c r="Y1830" i="11"/>
  <c r="V1846" i="11"/>
  <c r="Y1861" i="11"/>
  <c r="U1877" i="11"/>
  <c r="V1894" i="11"/>
  <c r="U1910" i="11"/>
  <c r="Z1923" i="11"/>
  <c r="Y1937" i="11"/>
  <c r="V1951" i="11"/>
  <c r="V1967" i="11"/>
  <c r="Z1984" i="11"/>
  <c r="Z1998" i="11"/>
  <c r="Z2013" i="11"/>
  <c r="Y2030" i="11"/>
  <c r="Z2045" i="11"/>
  <c r="Y2062" i="11"/>
  <c r="Y1259" i="11"/>
  <c r="Y1287" i="11"/>
  <c r="Y1308" i="11"/>
  <c r="Y1330" i="11"/>
  <c r="V1352" i="11"/>
  <c r="U1380" i="11"/>
  <c r="Z1402" i="11"/>
  <c r="V1425" i="11"/>
  <c r="Y1450" i="11"/>
  <c r="V1484" i="11"/>
  <c r="Z1506" i="11"/>
  <c r="V1530" i="11"/>
  <c r="Z1557" i="11"/>
  <c r="Z1583" i="11"/>
  <c r="Y1612" i="11"/>
  <c r="U1633" i="11"/>
  <c r="Y1652" i="11"/>
  <c r="Y1669" i="11"/>
  <c r="Y1683" i="11"/>
  <c r="U1699" i="11"/>
  <c r="Z1712" i="11"/>
  <c r="Z1730" i="11"/>
  <c r="U1747" i="11"/>
  <c r="U1763" i="11"/>
  <c r="V1776" i="11"/>
  <c r="Y1791" i="11"/>
  <c r="V1334" i="11"/>
  <c r="U1469" i="11"/>
  <c r="Z1567" i="11"/>
  <c r="Z1655" i="11"/>
  <c r="Y1720" i="11"/>
  <c r="V1782" i="11"/>
  <c r="Y1845" i="11"/>
  <c r="U1911" i="11"/>
  <c r="V1975" i="11"/>
  <c r="V2038" i="11"/>
  <c r="V2102" i="11"/>
  <c r="Y1334" i="11"/>
  <c r="U1441" i="11"/>
  <c r="Z1545" i="11"/>
  <c r="U1654" i="11"/>
  <c r="V1700" i="11"/>
  <c r="Y1726" i="11"/>
  <c r="Y1746" i="11"/>
  <c r="U1767" i="11"/>
  <c r="V1789" i="11"/>
  <c r="U1813" i="11"/>
  <c r="Z1833" i="11"/>
  <c r="U1854" i="11"/>
  <c r="U1873" i="11"/>
  <c r="V1892" i="11"/>
  <c r="U1913" i="11"/>
  <c r="V1287" i="11"/>
  <c r="Y1315" i="11"/>
  <c r="Z1348" i="11"/>
  <c r="Y1379" i="11"/>
  <c r="U1419" i="11"/>
  <c r="Z1449" i="11"/>
  <c r="U1483" i="11"/>
  <c r="U1515" i="11"/>
  <c r="Z1543" i="11"/>
  <c r="U1568" i="11"/>
  <c r="U1597" i="11"/>
  <c r="U1620" i="11"/>
  <c r="Z1639" i="11"/>
  <c r="U1656" i="11"/>
  <c r="Z1670" i="11"/>
  <c r="Z1686" i="11"/>
  <c r="Y1700" i="11"/>
  <c r="U1721" i="11"/>
  <c r="U1735" i="11"/>
  <c r="U1752" i="11"/>
  <c r="Y1770" i="11"/>
  <c r="Z1787" i="11"/>
  <c r="V1801" i="11"/>
  <c r="U1815" i="11"/>
  <c r="Y1835" i="11"/>
  <c r="Y1852" i="11"/>
  <c r="U1868" i="11"/>
  <c r="Z1888" i="11"/>
  <c r="V1906" i="11"/>
  <c r="Z1921" i="11"/>
  <c r="Z1940" i="11"/>
  <c r="Y1956" i="11"/>
  <c r="Y1972" i="11"/>
  <c r="U1986" i="11"/>
  <c r="U2000" i="11"/>
  <c r="U2017" i="11"/>
  <c r="Y2035" i="11"/>
  <c r="V2052" i="11"/>
  <c r="Y2067" i="11"/>
  <c r="V1269" i="11"/>
  <c r="U1303" i="11"/>
  <c r="Y1335" i="11"/>
  <c r="Y1360" i="11"/>
  <c r="Y1385" i="11"/>
  <c r="U1408" i="11"/>
  <c r="Z1430" i="11"/>
  <c r="V1453" i="11"/>
  <c r="Z1480" i="11"/>
  <c r="V1506" i="11"/>
  <c r="U1530" i="11"/>
  <c r="Y1552" i="11"/>
  <c r="V1580" i="11"/>
  <c r="Y1603" i="11"/>
  <c r="Y1625" i="11"/>
  <c r="V1648" i="11"/>
  <c r="U1671" i="11"/>
  <c r="U1692" i="11"/>
  <c r="Z1705" i="11"/>
  <c r="V1721" i="11"/>
  <c r="Y1738" i="11"/>
  <c r="Z1755" i="11"/>
  <c r="V1772" i="11"/>
  <c r="U1788" i="11"/>
  <c r="Y1801" i="11"/>
  <c r="U1817" i="11"/>
  <c r="Y1832" i="11"/>
  <c r="Y1849" i="11"/>
  <c r="U1863" i="11"/>
  <c r="U1882" i="11"/>
  <c r="V1896" i="11"/>
  <c r="Z1911" i="11"/>
  <c r="Y1925" i="11"/>
  <c r="U1939" i="11"/>
  <c r="V1953" i="11"/>
  <c r="V1969" i="11"/>
  <c r="V1986" i="11"/>
  <c r="V2000" i="11"/>
  <c r="Y2015" i="11"/>
  <c r="V2032" i="11"/>
  <c r="Y2047" i="11"/>
  <c r="V2064" i="11"/>
  <c r="V1263" i="11"/>
  <c r="V1290" i="11"/>
  <c r="V1311" i="11"/>
  <c r="Z1332" i="11"/>
  <c r="AA1332" i="11" s="1"/>
  <c r="Y1358" i="11"/>
  <c r="V1383" i="11"/>
  <c r="Z1405" i="11"/>
  <c r="V1428" i="11"/>
  <c r="Y1456" i="11"/>
  <c r="Y1486" i="11"/>
  <c r="Z1509" i="11"/>
  <c r="U1536" i="11"/>
  <c r="Z1560" i="11"/>
  <c r="V1586" i="11"/>
  <c r="U1615" i="11"/>
  <c r="Y1635" i="11"/>
  <c r="Y1654" i="11"/>
  <c r="V1671" i="11"/>
  <c r="Y1685" i="11"/>
  <c r="U1701" i="11"/>
  <c r="Y1714" i="11"/>
  <c r="Y1735" i="11"/>
  <c r="U1749" i="11"/>
  <c r="Y1764" i="11"/>
  <c r="Z1777" i="11"/>
  <c r="Y1793" i="11"/>
  <c r="Y1367" i="11"/>
  <c r="U1488" i="11"/>
  <c r="Z1587" i="11"/>
  <c r="Y1668" i="11"/>
  <c r="Y1734" i="11"/>
  <c r="V1796" i="11"/>
  <c r="V1864" i="11"/>
  <c r="Y1926" i="11"/>
  <c r="V1989" i="11"/>
  <c r="U2050" i="11"/>
  <c r="Y1242" i="11"/>
  <c r="U1360" i="11"/>
  <c r="Y1460" i="11"/>
  <c r="V1565" i="11"/>
  <c r="Z1668" i="11"/>
  <c r="U1707" i="11"/>
  <c r="U1728" i="11"/>
  <c r="V1750" i="11"/>
  <c r="Z1768" i="11"/>
  <c r="Z1792" i="11"/>
  <c r="V1818" i="11"/>
  <c r="U1837" i="11"/>
  <c r="Z1855" i="11"/>
  <c r="Y1876" i="11"/>
  <c r="Z1895" i="11"/>
  <c r="V1249" i="11"/>
  <c r="U1292" i="11"/>
  <c r="Y1318" i="11"/>
  <c r="Z1351" i="11"/>
  <c r="U1385" i="11"/>
  <c r="Z1421" i="11"/>
  <c r="U1453" i="11"/>
  <c r="Z1488" i="11"/>
  <c r="Z1517" i="11"/>
  <c r="V1546" i="11"/>
  <c r="V1571" i="11"/>
  <c r="V1379" i="11"/>
  <c r="V1491" i="11"/>
  <c r="W1491" i="11" s="1"/>
  <c r="Z1590" i="11"/>
  <c r="U1672" i="11"/>
  <c r="U1738" i="11"/>
  <c r="Z1797" i="11"/>
  <c r="U1866" i="11"/>
  <c r="Y1928" i="11"/>
  <c r="U1991" i="11"/>
  <c r="Y2053" i="11"/>
  <c r="U1249" i="11"/>
  <c r="Y1362" i="11"/>
  <c r="Y1463" i="11"/>
  <c r="U1571" i="11"/>
  <c r="Y1670" i="11"/>
  <c r="V1712" i="11"/>
  <c r="Z1731" i="11"/>
  <c r="Z1753" i="11"/>
  <c r="Z1773" i="11"/>
  <c r="Y1799" i="11"/>
  <c r="U1820" i="11"/>
  <c r="U1839" i="11"/>
  <c r="Y1859" i="11"/>
  <c r="Y1878" i="11"/>
  <c r="Y1897" i="11"/>
  <c r="V1258" i="11"/>
  <c r="Z1294" i="11"/>
  <c r="U1321" i="11"/>
  <c r="V1357" i="11"/>
  <c r="V1388" i="11"/>
  <c r="V1427" i="11"/>
  <c r="Y1458" i="11"/>
  <c r="Z1491" i="11"/>
  <c r="Z1520" i="11"/>
  <c r="U1549" i="11"/>
  <c r="Z1573" i="11"/>
  <c r="U1600" i="11"/>
  <c r="Y1672" i="11"/>
  <c r="Z1736" i="11"/>
  <c r="U1803" i="11"/>
  <c r="U1870" i="11"/>
  <c r="U1944" i="11"/>
  <c r="U2002" i="11"/>
  <c r="U2069" i="11"/>
  <c r="Y1363" i="11"/>
  <c r="Z1458" i="11"/>
  <c r="Y1557" i="11"/>
  <c r="V1652" i="11"/>
  <c r="U1723" i="11"/>
  <c r="Z1789" i="11"/>
  <c r="U1851" i="11"/>
  <c r="Y1913" i="11"/>
  <c r="Z1970" i="11"/>
  <c r="AA1970" i="11" s="1"/>
  <c r="Z2035" i="11"/>
  <c r="Y1292" i="11"/>
  <c r="V1386" i="11"/>
  <c r="Z1489" i="11"/>
  <c r="V1566" i="11"/>
  <c r="U1638" i="11"/>
  <c r="Z1681" i="11"/>
  <c r="Y1721" i="11"/>
  <c r="U1766" i="11"/>
  <c r="U1807" i="11"/>
  <c r="Z1827" i="11"/>
  <c r="U1848" i="11"/>
  <c r="Z1866" i="11"/>
  <c r="Z1885" i="11"/>
  <c r="Y1903" i="11"/>
  <c r="Y1273" i="11"/>
  <c r="Z1308" i="11"/>
  <c r="V1341" i="11"/>
  <c r="U1375" i="11"/>
  <c r="Y1411" i="11"/>
  <c r="Z1439" i="11"/>
  <c r="V1473" i="11"/>
  <c r="W1473" i="11" s="1"/>
  <c r="V1513" i="11"/>
  <c r="Z1544" i="11"/>
  <c r="U1578" i="11"/>
  <c r="Y1621" i="11"/>
  <c r="Z1646" i="11"/>
  <c r="Z1669" i="11"/>
  <c r="Z1688" i="11"/>
  <c r="U1713" i="11"/>
  <c r="Y1732" i="11"/>
  <c r="U1751" i="11"/>
  <c r="V1771" i="11"/>
  <c r="Z1793" i="11"/>
  <c r="Z1815" i="11"/>
  <c r="Y1834" i="11"/>
  <c r="Y1863" i="11"/>
  <c r="Z1880" i="11"/>
  <c r="Z1901" i="11"/>
  <c r="V1256" i="11"/>
  <c r="U1288" i="11"/>
  <c r="Y1325" i="11"/>
  <c r="Z1347" i="11"/>
  <c r="V1372" i="11"/>
  <c r="V1395" i="11"/>
  <c r="U1271" i="11"/>
  <c r="Z1293" i="11"/>
  <c r="U1315" i="11"/>
  <c r="Y1336" i="11"/>
  <c r="Y1364" i="11"/>
  <c r="Z1389" i="11"/>
  <c r="U1454" i="11"/>
  <c r="V1545" i="11"/>
  <c r="Z1642" i="11"/>
  <c r="U1715" i="11"/>
  <c r="Y1783" i="11"/>
  <c r="V1838" i="11"/>
  <c r="V1893" i="11"/>
  <c r="U1931" i="11"/>
  <c r="Y1955" i="11"/>
  <c r="U1981" i="11"/>
  <c r="Z2005" i="11"/>
  <c r="Z2032" i="11"/>
  <c r="Z2059" i="11"/>
  <c r="V2082" i="11"/>
  <c r="Y2103" i="11"/>
  <c r="U2118" i="11"/>
  <c r="Z2135" i="11"/>
  <c r="U2153" i="11"/>
  <c r="Z2168" i="11"/>
  <c r="Z2187" i="11"/>
  <c r="U2201" i="11"/>
  <c r="Z2217" i="11"/>
  <c r="V2234" i="11"/>
  <c r="Y2249" i="11"/>
  <c r="U2265" i="11"/>
  <c r="Y2279" i="11"/>
  <c r="Y2297" i="11"/>
  <c r="U2311" i="11"/>
  <c r="U2330" i="11"/>
  <c r="U2346" i="11"/>
  <c r="U2363" i="11"/>
  <c r="Z2380" i="11"/>
  <c r="U2396" i="11"/>
  <c r="U2410" i="11"/>
  <c r="U2426" i="11"/>
  <c r="U2441" i="11"/>
  <c r="U2458" i="11"/>
  <c r="Y2476" i="11"/>
  <c r="Y2490" i="11"/>
  <c r="V2507" i="11"/>
  <c r="U2522" i="11"/>
  <c r="V2538" i="11"/>
  <c r="Y2556" i="11"/>
  <c r="V2571" i="11"/>
  <c r="Z2585" i="11"/>
  <c r="V2602" i="11"/>
  <c r="Y2620" i="11"/>
  <c r="V2635" i="11"/>
  <c r="V1511" i="11"/>
  <c r="V1613" i="11"/>
  <c r="Y1680" i="11"/>
  <c r="V1736" i="11"/>
  <c r="Y1790" i="11"/>
  <c r="V1859" i="11"/>
  <c r="V1914" i="11"/>
  <c r="Y1936" i="11"/>
  <c r="Z1958" i="11"/>
  <c r="Z1983" i="11"/>
  <c r="U2009" i="11"/>
  <c r="U2030" i="11"/>
  <c r="U2057" i="11"/>
  <c r="Z2080" i="11"/>
  <c r="U2096" i="11"/>
  <c r="U2115" i="11"/>
  <c r="Z2128" i="11"/>
  <c r="Y2144" i="11"/>
  <c r="U2160" i="11"/>
  <c r="Y2177" i="11"/>
  <c r="Y2194" i="11"/>
  <c r="Z2209" i="11"/>
  <c r="Z2224" i="11"/>
  <c r="V2241" i="11"/>
  <c r="Z2254" i="11"/>
  <c r="U2269" i="11"/>
  <c r="V2285" i="11"/>
  <c r="Y2299" i="11"/>
  <c r="Z2316" i="11"/>
  <c r="U2332" i="11"/>
  <c r="U2348" i="11"/>
  <c r="V2363" i="11"/>
  <c r="U2379" i="11"/>
  <c r="V2396" i="11"/>
  <c r="U2412" i="11"/>
  <c r="V2428" i="11"/>
  <c r="V2443" i="11"/>
  <c r="V2460" i="11"/>
  <c r="U1490" i="11"/>
  <c r="U1616" i="11"/>
  <c r="Z1602" i="11"/>
  <c r="V1676" i="11"/>
  <c r="Z1741" i="11"/>
  <c r="Y1804" i="11"/>
  <c r="V1873" i="11"/>
  <c r="Z1945" i="11"/>
  <c r="Y2003" i="11"/>
  <c r="U1244" i="11"/>
  <c r="Z1365" i="11"/>
  <c r="Z1461" i="11"/>
  <c r="Y1560" i="11"/>
  <c r="V1656" i="11"/>
  <c r="U1725" i="11"/>
  <c r="V1791" i="11"/>
  <c r="Z1852" i="11"/>
  <c r="U1915" i="11"/>
  <c r="Z1972" i="11"/>
  <c r="V2037" i="11"/>
  <c r="Y1295" i="11"/>
  <c r="Z1388" i="11"/>
  <c r="Y1492" i="11"/>
  <c r="Y1580" i="11"/>
  <c r="U1640" i="11"/>
  <c r="U1687" i="11"/>
  <c r="Z1728" i="11"/>
  <c r="Z1767" i="11"/>
  <c r="V1810" i="11"/>
  <c r="V1829" i="11"/>
  <c r="Z1849" i="11"/>
  <c r="Y1870" i="11"/>
  <c r="V1887" i="11"/>
  <c r="Y1906" i="11"/>
  <c r="V1282" i="11"/>
  <c r="Z1311" i="11"/>
  <c r="V1344" i="11"/>
  <c r="Z1380" i="11"/>
  <c r="AA1380" i="11" s="1"/>
  <c r="Z1414" i="11"/>
  <c r="Z1442" i="11"/>
  <c r="U1479" i="11"/>
  <c r="U1519" i="11"/>
  <c r="Y1547" i="11"/>
  <c r="Y1586" i="11"/>
  <c r="Z1623" i="11"/>
  <c r="Z1648" i="11"/>
  <c r="V1673" i="11"/>
  <c r="Y1690" i="11"/>
  <c r="Z1714" i="11"/>
  <c r="Z1735" i="11"/>
  <c r="Z1752" i="11"/>
  <c r="Z1772" i="11"/>
  <c r="U1797" i="11"/>
  <c r="Y1817" i="11"/>
  <c r="U1836" i="11"/>
  <c r="U1867" i="11"/>
  <c r="Y1882" i="11"/>
  <c r="Z1903" i="11"/>
  <c r="Y1263" i="11"/>
  <c r="Z1290" i="11"/>
  <c r="U1328" i="11"/>
  <c r="V1350" i="11"/>
  <c r="Y1375" i="11"/>
  <c r="U1398" i="11"/>
  <c r="V1274" i="11"/>
  <c r="V1296" i="11"/>
  <c r="U1317" i="11"/>
  <c r="Y1342" i="11"/>
  <c r="V1370" i="11"/>
  <c r="Y1392" i="11"/>
  <c r="V1465" i="11"/>
  <c r="Z1555" i="11"/>
  <c r="U1651" i="11"/>
  <c r="U1722" i="11"/>
  <c r="V1790" i="11"/>
  <c r="U1845" i="11"/>
  <c r="U1900" i="11"/>
  <c r="V1933" i="11"/>
  <c r="Y1958" i="11"/>
  <c r="Y1983" i="11"/>
  <c r="U2011" i="11"/>
  <c r="V2035" i="11"/>
  <c r="U2062" i="11"/>
  <c r="V2084" i="11"/>
  <c r="V2105" i="11"/>
  <c r="Y2121" i="11"/>
  <c r="U2139" i="11"/>
  <c r="Y2154" i="11"/>
  <c r="V2170" i="11"/>
  <c r="V2189" i="11"/>
  <c r="Z2202" i="11"/>
  <c r="Y2219" i="11"/>
  <c r="U2236" i="11"/>
  <c r="V2251" i="11"/>
  <c r="U2267" i="11"/>
  <c r="V2281" i="11"/>
  <c r="V2299" i="11"/>
  <c r="Z2314" i="11"/>
  <c r="Z2331" i="11"/>
  <c r="Z2347" i="11"/>
  <c r="Z2366" i="11"/>
  <c r="Y2382" i="11"/>
  <c r="Z2397" i="11"/>
  <c r="Z2411" i="11"/>
  <c r="U2428" i="11"/>
  <c r="U2443" i="11"/>
  <c r="U2460" i="11"/>
  <c r="V2478" i="11"/>
  <c r="Y2492" i="11"/>
  <c r="U2509" i="11"/>
  <c r="Z2523" i="11"/>
  <c r="U2540" i="11"/>
  <c r="Y2558" i="11"/>
  <c r="U2573" i="11"/>
  <c r="Y2587" i="11"/>
  <c r="U2604" i="11"/>
  <c r="Y2622" i="11"/>
  <c r="U2637" i="11"/>
  <c r="Z1522" i="11"/>
  <c r="V1624" i="11"/>
  <c r="W1624" i="11" s="1"/>
  <c r="Z1687" i="11"/>
  <c r="U1743" i="11"/>
  <c r="Y1797" i="11"/>
  <c r="Z1865" i="11"/>
  <c r="V1917" i="11"/>
  <c r="Z1622" i="11"/>
  <c r="V1688" i="11"/>
  <c r="Y1755" i="11"/>
  <c r="Z1816" i="11"/>
  <c r="Z1890" i="11"/>
  <c r="V1958" i="11"/>
  <c r="Z2018" i="11"/>
  <c r="Y1272" i="11"/>
  <c r="Y1388" i="11"/>
  <c r="Y1483" i="11"/>
  <c r="U1583" i="11"/>
  <c r="Z1672" i="11"/>
  <c r="U1740" i="11"/>
  <c r="V1803" i="11"/>
  <c r="Y1866" i="11"/>
  <c r="V1927" i="11"/>
  <c r="W1927" i="11" s="1"/>
  <c r="U1988" i="11"/>
  <c r="U2049" i="11"/>
  <c r="Y1313" i="11"/>
  <c r="Y1408" i="11"/>
  <c r="U1513" i="11"/>
  <c r="V1589" i="11"/>
  <c r="Y1650" i="11"/>
  <c r="Y1688" i="11"/>
  <c r="U1737" i="11"/>
  <c r="Y1774" i="11"/>
  <c r="Z1811" i="11"/>
  <c r="Z1830" i="11"/>
  <c r="U1853" i="11"/>
  <c r="V1872" i="11"/>
  <c r="V1889" i="11"/>
  <c r="V1910" i="11"/>
  <c r="V1285" i="11"/>
  <c r="Z1313" i="11"/>
  <c r="U1350" i="11"/>
  <c r="Y1386" i="11"/>
  <c r="U1417" i="11"/>
  <c r="V1451" i="11"/>
  <c r="V1481" i="11"/>
  <c r="V1522" i="11"/>
  <c r="U1553" i="11"/>
  <c r="Y1589" i="11"/>
  <c r="V1626" i="11"/>
  <c r="Z1652" i="11"/>
  <c r="U1675" i="11"/>
  <c r="Y1692" i="11"/>
  <c r="Y1718" i="11"/>
  <c r="V1737" i="11"/>
  <c r="Y1754" i="11"/>
  <c r="U1778" i="11"/>
  <c r="Y1798" i="11"/>
  <c r="U1819" i="11"/>
  <c r="V1841" i="11"/>
  <c r="Z1868" i="11"/>
  <c r="V1884" i="11"/>
  <c r="U1905" i="11"/>
  <c r="V1267" i="11"/>
  <c r="Y1293" i="11"/>
  <c r="U1331" i="11"/>
  <c r="V1353" i="11"/>
  <c r="U1378" i="11"/>
  <c r="Z1400" i="11"/>
  <c r="V1277" i="11"/>
  <c r="U1299" i="11"/>
  <c r="U1320" i="11"/>
  <c r="Z1344" i="11"/>
  <c r="Y1372" i="11"/>
  <c r="Y1395" i="11"/>
  <c r="V1476" i="11"/>
  <c r="U1567" i="11"/>
  <c r="U1659" i="11"/>
  <c r="V1729" i="11"/>
  <c r="V1797" i="11"/>
  <c r="Z1851" i="11"/>
  <c r="U1914" i="11"/>
  <c r="Z1938" i="11"/>
  <c r="V1961" i="11"/>
  <c r="Y1986" i="11"/>
  <c r="V1625" i="11"/>
  <c r="U1690" i="11"/>
  <c r="V1757" i="11"/>
  <c r="Y1818" i="11"/>
  <c r="U1894" i="11"/>
  <c r="U1960" i="11"/>
  <c r="Y2020" i="11"/>
  <c r="Z1278" i="11"/>
  <c r="Y1391" i="11"/>
  <c r="V1486" i="11"/>
  <c r="U1586" i="11"/>
  <c r="Y1674" i="11"/>
  <c r="U1742" i="11"/>
  <c r="Z1804" i="11"/>
  <c r="V1868" i="11"/>
  <c r="U1929" i="11"/>
  <c r="U1990" i="11"/>
  <c r="Z2050" i="11"/>
  <c r="Y1316" i="11"/>
  <c r="V1411" i="11"/>
  <c r="Y1515" i="11"/>
  <c r="Z1594" i="11"/>
  <c r="Z1656" i="11"/>
  <c r="V1697" i="11"/>
  <c r="Z1738" i="11"/>
  <c r="V1779" i="11"/>
  <c r="Z1813" i="11"/>
  <c r="Z1832" i="11"/>
  <c r="Y1856" i="11"/>
  <c r="Z1873" i="11"/>
  <c r="V1891" i="11"/>
  <c r="Z1245" i="11"/>
  <c r="Z1287" i="11"/>
  <c r="Z1316" i="11"/>
  <c r="Y1355" i="11"/>
  <c r="U1389" i="11"/>
  <c r="V1420" i="11"/>
  <c r="Z1456" i="11"/>
  <c r="Y1484" i="11"/>
  <c r="U1525" i="11"/>
  <c r="V1558" i="11"/>
  <c r="Y1592" i="11"/>
  <c r="Z1628" i="11"/>
  <c r="U1657" i="11"/>
  <c r="U1677" i="11"/>
  <c r="Y1697" i="11"/>
  <c r="Z1721" i="11"/>
  <c r="U1739" i="11"/>
  <c r="V1756" i="11"/>
  <c r="Y1781" i="11"/>
  <c r="U1802" i="11"/>
  <c r="Z1820" i="11"/>
  <c r="Z1846" i="11"/>
  <c r="Z1870" i="11"/>
  <c r="Y1887" i="11"/>
  <c r="Z1906" i="11"/>
  <c r="Y1270" i="11"/>
  <c r="Z1298" i="11"/>
  <c r="Z1333" i="11"/>
  <c r="U1359" i="11"/>
  <c r="U1381" i="11"/>
  <c r="Y1247" i="11"/>
  <c r="U1280" i="11"/>
  <c r="Z1301" i="11"/>
  <c r="U1323" i="11"/>
  <c r="Z1350" i="11"/>
  <c r="Z1375" i="11"/>
  <c r="Z1398" i="11"/>
  <c r="Z1487" i="11"/>
  <c r="V1578" i="11"/>
  <c r="Y1673" i="11"/>
  <c r="U1736" i="11"/>
  <c r="Z1803" i="11"/>
  <c r="U1859" i="11"/>
  <c r="U1917" i="11"/>
  <c r="Y1941" i="11"/>
  <c r="V1964" i="11"/>
  <c r="U1989" i="11"/>
  <c r="V2019" i="11"/>
  <c r="U2046" i="11"/>
  <c r="Y2072" i="11"/>
  <c r="U2088" i="11"/>
  <c r="V2109" i="11"/>
  <c r="W2109" i="11" s="1"/>
  <c r="U2125" i="11"/>
  <c r="Y2142" i="11"/>
  <c r="U2158" i="11"/>
  <c r="Z2175" i="11"/>
  <c r="Z2192" i="11"/>
  <c r="U2206" i="11"/>
  <c r="Z2222" i="11"/>
  <c r="Y2239" i="11"/>
  <c r="Y2254" i="11"/>
  <c r="Z2270" i="11"/>
  <c r="U2285" i="11"/>
  <c r="Y2302" i="11"/>
  <c r="V2318" i="11"/>
  <c r="V2335" i="11"/>
  <c r="V2351" i="11"/>
  <c r="V2370" i="11"/>
  <c r="Z2385" i="11"/>
  <c r="V2401" i="11"/>
  <c r="V2415" i="11"/>
  <c r="Z2431" i="11"/>
  <c r="Z2448" i="11"/>
  <c r="Y2465" i="11"/>
  <c r="Z2481" i="11"/>
  <c r="V2496" i="11"/>
  <c r="Z2512" i="11"/>
  <c r="Y2527" i="11"/>
  <c r="Z2543" i="11"/>
  <c r="U2562" i="11"/>
  <c r="Z2576" i="11"/>
  <c r="U2593" i="11"/>
  <c r="Z1641" i="11"/>
  <c r="Y1705" i="11"/>
  <c r="U1772" i="11"/>
  <c r="V1837" i="11"/>
  <c r="Z1907" i="11"/>
  <c r="U1974" i="11"/>
  <c r="U2037" i="11"/>
  <c r="V1308" i="11"/>
  <c r="U1411" i="11"/>
  <c r="Y1509" i="11"/>
  <c r="U1606" i="11"/>
  <c r="U1694" i="11"/>
  <c r="Y1757" i="11"/>
  <c r="Z1818" i="11"/>
  <c r="Z1883" i="11"/>
  <c r="U1941" i="11"/>
  <c r="V2002" i="11"/>
  <c r="Z2067" i="11"/>
  <c r="Z1335" i="11"/>
  <c r="Z1433" i="11"/>
  <c r="U1539" i="11"/>
  <c r="V1609" i="11"/>
  <c r="Y1658" i="11"/>
  <c r="Z1702" i="11"/>
  <c r="Y1745" i="11"/>
  <c r="V1781" i="11"/>
  <c r="Y1815" i="11"/>
  <c r="Z1839" i="11"/>
  <c r="Y1858" i="11"/>
  <c r="V1875" i="11"/>
  <c r="Y1894" i="11"/>
  <c r="V1251" i="11"/>
  <c r="Y1290" i="11"/>
  <c r="V1325" i="11"/>
  <c r="Z1358" i="11"/>
  <c r="U1395" i="11"/>
  <c r="Y1425" i="11"/>
  <c r="V1459" i="11"/>
  <c r="U1487" i="11"/>
  <c r="Z1530" i="11"/>
  <c r="V1564" i="11"/>
  <c r="U1595" i="11"/>
  <c r="Y1633" i="11"/>
  <c r="Z1658" i="11"/>
  <c r="Z1678" i="11"/>
  <c r="V1701" i="11"/>
  <c r="Y1723" i="11"/>
  <c r="Y1740" i="11"/>
  <c r="V1763" i="11"/>
  <c r="V1783" i="11"/>
  <c r="Y1803" i="11"/>
  <c r="V1824" i="11"/>
  <c r="V1848" i="11"/>
  <c r="U1874" i="11"/>
  <c r="Y1889" i="11"/>
  <c r="Y1908" i="11"/>
  <c r="Z1273" i="11"/>
  <c r="U1301" i="11"/>
  <c r="U1336" i="11"/>
  <c r="Z1361" i="11"/>
  <c r="Z1383" i="11"/>
  <c r="Y1252" i="11"/>
  <c r="U1283" i="11"/>
  <c r="U1304" i="11"/>
  <c r="Z1325" i="11"/>
  <c r="Y1353" i="11"/>
  <c r="Y1378" i="11"/>
  <c r="U1401" i="11"/>
  <c r="U1499" i="11"/>
  <c r="Z1589" i="11"/>
  <c r="Y1687" i="11"/>
  <c r="Z1742" i="11"/>
  <c r="Y1810" i="11"/>
  <c r="Y1865" i="11"/>
  <c r="V1919" i="11"/>
  <c r="Y1944" i="11"/>
  <c r="Z1966" i="11"/>
  <c r="V1992" i="11"/>
  <c r="V2022" i="11"/>
  <c r="Z2048" i="11"/>
  <c r="Y2074" i="11"/>
  <c r="Z2093" i="11"/>
  <c r="V2111" i="11"/>
  <c r="Z2126" i="11"/>
  <c r="V2144" i="11"/>
  <c r="Z2161" i="11"/>
  <c r="U2179" i="11"/>
  <c r="V2194" i="11"/>
  <c r="Y2209" i="11"/>
  <c r="Y2224" i="11"/>
  <c r="U2241" i="11"/>
  <c r="V2256" i="11"/>
  <c r="Y2272" i="11"/>
  <c r="U2287" i="11"/>
  <c r="U2304" i="11"/>
  <c r="U2320" i="11"/>
  <c r="U2337" i="11"/>
  <c r="Z2354" i="11"/>
  <c r="U2372" i="11"/>
  <c r="Y2387" i="11"/>
  <c r="U2403" i="11"/>
  <c r="Z2418" i="11"/>
  <c r="Y2433" i="11"/>
  <c r="Y2450" i="11"/>
  <c r="V2467" i="11"/>
  <c r="Y2483" i="11"/>
  <c r="V2498" i="11"/>
  <c r="Y2514" i="11"/>
  <c r="Y2529" i="11"/>
  <c r="Y2545" i="11"/>
  <c r="Z2563" i="11"/>
  <c r="Y2578" i="11"/>
  <c r="U2595" i="11"/>
  <c r="Y2609" i="11"/>
  <c r="Z2627" i="11"/>
  <c r="Z1454" i="11"/>
  <c r="Y1567" i="11"/>
  <c r="Y1651" i="11"/>
  <c r="Y1708" i="11"/>
  <c r="Y1763" i="11"/>
  <c r="Y1831" i="11"/>
  <c r="V1886" i="11"/>
  <c r="Z1925" i="11"/>
  <c r="Z1643" i="11"/>
  <c r="V1707" i="11"/>
  <c r="U1774" i="11"/>
  <c r="V1839" i="11"/>
  <c r="Z1909" i="11"/>
  <c r="Z1975" i="11"/>
  <c r="Z2038" i="11"/>
  <c r="Z1310" i="11"/>
  <c r="Z1413" i="11"/>
  <c r="Y1512" i="11"/>
  <c r="U1609" i="11"/>
  <c r="Y1695" i="11"/>
  <c r="U1759" i="11"/>
  <c r="U1822" i="11"/>
  <c r="Y1885" i="11"/>
  <c r="Y1942" i="11"/>
  <c r="Z2003" i="11"/>
  <c r="V2069" i="11"/>
  <c r="V1338" i="11"/>
  <c r="Z1436" i="11"/>
  <c r="Z1541" i="11"/>
  <c r="V1618" i="11"/>
  <c r="Z1667" i="11"/>
  <c r="V1704" i="11"/>
  <c r="Y1752" i="11"/>
  <c r="V1788" i="11"/>
  <c r="V1817" i="11"/>
  <c r="Z1842" i="11"/>
  <c r="V1860" i="11"/>
  <c r="V1877" i="11"/>
  <c r="V1898" i="11"/>
  <c r="U1256" i="11"/>
  <c r="Z1295" i="11"/>
  <c r="Z1330" i="11"/>
  <c r="V1361" i="11"/>
  <c r="Y1397" i="11"/>
  <c r="V1431" i="11"/>
  <c r="V1462" i="11"/>
  <c r="V1493" i="11"/>
  <c r="Z1536" i="11"/>
  <c r="Y1566" i="11"/>
  <c r="U1601" i="11"/>
  <c r="Y1640" i="11"/>
  <c r="Z1660" i="11"/>
  <c r="V1680" i="11"/>
  <c r="U1708" i="11"/>
  <c r="Y1725" i="11"/>
  <c r="Y1742" i="11"/>
  <c r="V1766" i="11"/>
  <c r="U1785" i="11"/>
  <c r="V1805" i="11"/>
  <c r="U1828" i="11"/>
  <c r="Y1851" i="11"/>
  <c r="Y1875" i="11"/>
  <c r="U1893" i="11"/>
  <c r="Y1910" i="11"/>
  <c r="U1277" i="11"/>
  <c r="Z1306" i="11"/>
  <c r="V1339" i="11"/>
  <c r="U1364" i="11"/>
  <c r="Z1386" i="11"/>
  <c r="Z1256" i="11"/>
  <c r="Z1285" i="11"/>
  <c r="U1307" i="11"/>
  <c r="Z1328" i="11"/>
  <c r="Y1356" i="11"/>
  <c r="V1381" i="11"/>
  <c r="V1409" i="11"/>
  <c r="Y1510" i="11"/>
  <c r="Z1601" i="11"/>
  <c r="Y1694" i="11"/>
  <c r="Y1749" i="11"/>
  <c r="Z1817" i="11"/>
  <c r="Y1872" i="11"/>
  <c r="Y1922" i="11"/>
  <c r="Z1946" i="11"/>
  <c r="U1973" i="11"/>
  <c r="Z1994" i="11"/>
  <c r="Y2024" i="11"/>
  <c r="Y2051" i="11"/>
  <c r="Y2076" i="11"/>
  <c r="Z2097" i="11"/>
  <c r="U2113" i="11"/>
  <c r="Y2128" i="11"/>
  <c r="Z2147" i="11"/>
  <c r="Y2163" i="11"/>
  <c r="Z2180" i="11"/>
  <c r="U2196" i="11"/>
  <c r="V2211" i="11"/>
  <c r="U2226" i="11"/>
  <c r="Z2242" i="11"/>
  <c r="U2258" i="11"/>
  <c r="V2274" i="11"/>
  <c r="Z2288" i="11"/>
  <c r="Z2305" i="11"/>
  <c r="Y2321" i="11"/>
  <c r="Z2340" i="11"/>
  <c r="U2358" i="11"/>
  <c r="Y2373" i="11"/>
  <c r="U2389" i="11"/>
  <c r="Z2404" i="11"/>
  <c r="Z2420" i="11"/>
  <c r="Y2435" i="11"/>
  <c r="Y2452" i="11"/>
  <c r="U2469" i="11"/>
  <c r="V2485" i="11"/>
  <c r="Z2501" i="11"/>
  <c r="V2516" i="11"/>
  <c r="U2531" i="11"/>
  <c r="V2549" i="11"/>
  <c r="Z2565" i="11"/>
  <c r="V2580" i="11"/>
  <c r="Z2596" i="11"/>
  <c r="V2613" i="11"/>
  <c r="Z2629" i="11"/>
  <c r="Y1465" i="11"/>
  <c r="Y1578" i="11"/>
  <c r="V1659" i="11"/>
  <c r="V1715" i="11"/>
  <c r="U1770" i="11"/>
  <c r="Y1838" i="11"/>
  <c r="Y1893" i="11"/>
  <c r="V1928" i="11"/>
  <c r="V1658" i="11"/>
  <c r="Z1722" i="11"/>
  <c r="Y1789" i="11"/>
  <c r="V1854" i="11"/>
  <c r="Y1923" i="11"/>
  <c r="Z1987" i="11"/>
  <c r="Z2055" i="11"/>
  <c r="U1660" i="11"/>
  <c r="Z1724" i="11"/>
  <c r="U1791" i="11"/>
  <c r="U1856" i="11"/>
  <c r="V1925" i="11"/>
  <c r="Z1989" i="11"/>
  <c r="V2057" i="11"/>
  <c r="Z1340" i="11"/>
  <c r="V1436" i="11"/>
  <c r="Z1535" i="11"/>
  <c r="Y1630" i="11"/>
  <c r="Y1709" i="11"/>
  <c r="U1776" i="11"/>
  <c r="Z1835" i="11"/>
  <c r="Y1899" i="11"/>
  <c r="Z1956" i="11"/>
  <c r="Z2020" i="11"/>
  <c r="U1270" i="11"/>
  <c r="Z1363" i="11"/>
  <c r="V1464" i="11"/>
  <c r="Y1563" i="11"/>
  <c r="Z1630" i="11"/>
  <c r="Z1674" i="11"/>
  <c r="Y1716" i="11"/>
  <c r="U1761" i="11"/>
  <c r="Z1801" i="11"/>
  <c r="U1826" i="11"/>
  <c r="Y1846" i="11"/>
  <c r="V1863" i="11"/>
  <c r="U1884" i="11"/>
  <c r="Y1901" i="11"/>
  <c r="U1267" i="11"/>
  <c r="U1306" i="11"/>
  <c r="U1339" i="11"/>
  <c r="V1369" i="11"/>
  <c r="U1409" i="11"/>
  <c r="V1437" i="11"/>
  <c r="Z1467" i="11"/>
  <c r="U1510" i="11"/>
  <c r="U1542" i="11"/>
  <c r="U1572" i="11"/>
  <c r="Y1615" i="11"/>
  <c r="Z1644" i="11"/>
  <c r="V1664" i="11"/>
  <c r="V1687" i="11"/>
  <c r="Y1711" i="11"/>
  <c r="U1729" i="11"/>
  <c r="V1749" i="11"/>
  <c r="Y1769" i="11"/>
  <c r="U1790" i="11"/>
  <c r="U1814" i="11"/>
  <c r="U1831" i="11"/>
  <c r="Z1856" i="11"/>
  <c r="V1879" i="11"/>
  <c r="Z1896" i="11"/>
  <c r="V1252" i="11"/>
  <c r="Y1285" i="11"/>
  <c r="Y1322" i="11"/>
  <c r="Y1344" i="11"/>
  <c r="Y1369" i="11"/>
  <c r="U1392" i="11"/>
  <c r="Y1267" i="11"/>
  <c r="U1291" i="11"/>
  <c r="U1312" i="11"/>
  <c r="U1334" i="11"/>
  <c r="U1362" i="11"/>
  <c r="U1387" i="11"/>
  <c r="Z1431" i="11"/>
  <c r="Z1533" i="11"/>
  <c r="Z1633" i="11"/>
  <c r="V1708" i="11"/>
  <c r="Y1776" i="11"/>
  <c r="V1831" i="11"/>
  <c r="U1886" i="11"/>
  <c r="U1928" i="11"/>
  <c r="Z1952" i="11"/>
  <c r="V1978" i="11"/>
  <c r="Y2000" i="11"/>
  <c r="Z2029" i="11"/>
  <c r="Z2056" i="11"/>
  <c r="V2080" i="11"/>
  <c r="Y2101" i="11"/>
  <c r="Y2116" i="11"/>
  <c r="U2132" i="11"/>
  <c r="V2151" i="11"/>
  <c r="Z1337" i="11"/>
  <c r="Z1954" i="11"/>
  <c r="V1711" i="11"/>
  <c r="Z1259" i="11"/>
  <c r="V1539" i="11"/>
  <c r="Z1745" i="11"/>
  <c r="U1912" i="11"/>
  <c r="V1309" i="11"/>
  <c r="W1309" i="11" s="1"/>
  <c r="Z1769" i="11"/>
  <c r="Y2027" i="11"/>
  <c r="Z2114" i="11"/>
  <c r="U2172" i="11"/>
  <c r="U2216" i="11"/>
  <c r="Y2261" i="11"/>
  <c r="Z2300" i="11"/>
  <c r="V2344" i="11"/>
  <c r="Y2392" i="11"/>
  <c r="Z2429" i="11"/>
  <c r="Y2474" i="11"/>
  <c r="V2518" i="11"/>
  <c r="V2560" i="11"/>
  <c r="Y2600" i="11"/>
  <c r="V2633" i="11"/>
  <c r="U1602" i="11"/>
  <c r="Y1729" i="11"/>
  <c r="U1852" i="11"/>
  <c r="Z1933" i="11"/>
  <c r="Z1961" i="11"/>
  <c r="Y1989" i="11"/>
  <c r="Z2016" i="11"/>
  <c r="V2046" i="11"/>
  <c r="Z2074" i="11"/>
  <c r="U2092" i="11"/>
  <c r="V2113" i="11"/>
  <c r="Y2130" i="11"/>
  <c r="Z2149" i="11"/>
  <c r="V2167" i="11"/>
  <c r="Y2184" i="11"/>
  <c r="Z2204" i="11"/>
  <c r="V2221" i="11"/>
  <c r="Z2239" i="11"/>
  <c r="Y2256" i="11"/>
  <c r="Z2272" i="11"/>
  <c r="Y2290" i="11"/>
  <c r="Z2307" i="11"/>
  <c r="U2325" i="11"/>
  <c r="Y2344" i="11"/>
  <c r="Y2361" i="11"/>
  <c r="Z2382" i="11"/>
  <c r="Z2399" i="11"/>
  <c r="U2417" i="11"/>
  <c r="Z2435" i="11"/>
  <c r="Y2454" i="11"/>
  <c r="V1468" i="11"/>
  <c r="U1604" i="11"/>
  <c r="U1689" i="11"/>
  <c r="V1751" i="11"/>
  <c r="V1819" i="11"/>
  <c r="U1881" i="11"/>
  <c r="U1923" i="11"/>
  <c r="Z1953" i="11"/>
  <c r="Z1981" i="11"/>
  <c r="V2006" i="11"/>
  <c r="Z2030" i="11"/>
  <c r="U2052" i="11"/>
  <c r="U2073" i="11"/>
  <c r="Y2092" i="11"/>
  <c r="V2115" i="11"/>
  <c r="W2115" i="11" s="1"/>
  <c r="Y2132" i="11"/>
  <c r="V2146" i="11"/>
  <c r="Z2165" i="11"/>
  <c r="Y2179" i="11"/>
  <c r="U2193" i="11"/>
  <c r="Z2211" i="11"/>
  <c r="V2228" i="11"/>
  <c r="V2243" i="11"/>
  <c r="Z2263" i="11"/>
  <c r="U2278" i="11"/>
  <c r="Y2294" i="11"/>
  <c r="Z2309" i="11"/>
  <c r="U2327" i="11"/>
  <c r="U2341" i="11"/>
  <c r="Z2356" i="11"/>
  <c r="U2374" i="11"/>
  <c r="Y2389" i="11"/>
  <c r="U2405" i="11"/>
  <c r="U2421" i="11"/>
  <c r="Z2437" i="11"/>
  <c r="Z2454" i="11"/>
  <c r="Y2469" i="11"/>
  <c r="Y2487" i="11"/>
  <c r="V2502" i="11"/>
  <c r="Z2516" i="11"/>
  <c r="V2533" i="11"/>
  <c r="Z2549" i="11"/>
  <c r="V2564" i="11"/>
  <c r="Z2580" i="11"/>
  <c r="V2597" i="11"/>
  <c r="Z1434" i="11"/>
  <c r="U1548" i="11"/>
  <c r="V1645" i="11"/>
  <c r="V1717" i="11"/>
  <c r="Y1785" i="11"/>
  <c r="V1840" i="11"/>
  <c r="U1909" i="11"/>
  <c r="U1937" i="11"/>
  <c r="V1965" i="11"/>
  <c r="U1993" i="11"/>
  <c r="V2020" i="11"/>
  <c r="Y2041" i="11"/>
  <c r="U2066" i="11"/>
  <c r="U2083" i="11"/>
  <c r="V2100" i="11"/>
  <c r="Z2118" i="11"/>
  <c r="Y2134" i="11"/>
  <c r="U2150" i="11"/>
  <c r="Z2167" i="11"/>
  <c r="Y2186" i="11"/>
  <c r="Y1433" i="11"/>
  <c r="V2017" i="11"/>
  <c r="V1754" i="11"/>
  <c r="Z1300" i="11"/>
  <c r="Y1569" i="11"/>
  <c r="U1768" i="11"/>
  <c r="Y1282" i="11"/>
  <c r="V1331" i="11"/>
  <c r="Y1824" i="11"/>
  <c r="V2043" i="11"/>
  <c r="V2123" i="11"/>
  <c r="Y2182" i="11"/>
  <c r="U2221" i="11"/>
  <c r="V2263" i="11"/>
  <c r="Y2307" i="11"/>
  <c r="Y2349" i="11"/>
  <c r="V2394" i="11"/>
  <c r="V2437" i="11"/>
  <c r="U2480" i="11"/>
  <c r="V2520" i="11"/>
  <c r="Y2567" i="11"/>
  <c r="U2606" i="11"/>
  <c r="Y1409" i="11"/>
  <c r="V1634" i="11"/>
  <c r="Z1749" i="11"/>
  <c r="Z1872" i="11"/>
  <c r="V1939" i="11"/>
  <c r="Y1964" i="11"/>
  <c r="Y1995" i="11"/>
  <c r="Y2019" i="11"/>
  <c r="V2049" i="11"/>
  <c r="Z2076" i="11"/>
  <c r="U2094" i="11"/>
  <c r="Z2116" i="11"/>
  <c r="V2132" i="11"/>
  <c r="Y2151" i="11"/>
  <c r="U2169" i="11"/>
  <c r="U2186" i="11"/>
  <c r="V2206" i="11"/>
  <c r="U2223" i="11"/>
  <c r="U2243" i="11"/>
  <c r="V2258" i="11"/>
  <c r="Y2274" i="11"/>
  <c r="Y2292" i="11"/>
  <c r="Y2309" i="11"/>
  <c r="Y2328" i="11"/>
  <c r="V2346" i="11"/>
  <c r="U2365" i="11"/>
  <c r="U2386" i="11"/>
  <c r="Y2401" i="11"/>
  <c r="U2419" i="11"/>
  <c r="Y2437" i="11"/>
  <c r="Y2456" i="11"/>
  <c r="V1479" i="11"/>
  <c r="U1636" i="11"/>
  <c r="U1696" i="11"/>
  <c r="U1758" i="11"/>
  <c r="Y1826" i="11"/>
  <c r="Z1887" i="11"/>
  <c r="Z1928" i="11"/>
  <c r="V1956" i="11"/>
  <c r="V1984" i="11"/>
  <c r="V2009" i="11"/>
  <c r="U2033" i="11"/>
  <c r="Z2054" i="11"/>
  <c r="U2075" i="11"/>
  <c r="V2094" i="11"/>
  <c r="Y2118" i="11"/>
  <c r="V2134" i="11"/>
  <c r="U2148" i="11"/>
  <c r="Y2167" i="11"/>
  <c r="V2181" i="11"/>
  <c r="Z2194" i="11"/>
  <c r="V2213" i="11"/>
  <c r="Z2229" i="11"/>
  <c r="Y2246" i="11"/>
  <c r="Y2265" i="11"/>
  <c r="Z2281" i="11"/>
  <c r="V2296" i="11"/>
  <c r="Y2311" i="11"/>
  <c r="Z2328" i="11"/>
  <c r="Z2344" i="11"/>
  <c r="Y2358" i="11"/>
  <c r="Z2375" i="11"/>
  <c r="V2391" i="11"/>
  <c r="Z2408" i="11"/>
  <c r="V1533" i="11"/>
  <c r="Z1266" i="11"/>
  <c r="V1800" i="11"/>
  <c r="V1333" i="11"/>
  <c r="Y1609" i="11"/>
  <c r="Z1786" i="11"/>
  <c r="V1314" i="11"/>
  <c r="V1359" i="11"/>
  <c r="Y1879" i="11"/>
  <c r="V2054" i="11"/>
  <c r="V2130" i="11"/>
  <c r="V2184" i="11"/>
  <c r="U2231" i="11"/>
  <c r="Z2268" i="11"/>
  <c r="V2309" i="11"/>
  <c r="Z2359" i="11"/>
  <c r="Y2399" i="11"/>
  <c r="V2439" i="11"/>
  <c r="U2487" i="11"/>
  <c r="Y2525" i="11"/>
  <c r="V2569" i="11"/>
  <c r="Z2607" i="11"/>
  <c r="U1443" i="11"/>
  <c r="U1643" i="11"/>
  <c r="Y1756" i="11"/>
  <c r="Z1879" i="11"/>
  <c r="Z1941" i="11"/>
  <c r="Y1967" i="11"/>
  <c r="Z1997" i="11"/>
  <c r="Z2022" i="11"/>
  <c r="Z2051" i="11"/>
  <c r="Y2078" i="11"/>
  <c r="Z2101" i="11"/>
  <c r="V2118" i="11"/>
  <c r="U2134" i="11"/>
  <c r="V2153" i="11"/>
  <c r="Y2170" i="11"/>
  <c r="Y2189" i="11"/>
  <c r="U2208" i="11"/>
  <c r="V2226" i="11"/>
  <c r="Z2244" i="11"/>
  <c r="U2260" i="11"/>
  <c r="V2276" i="11"/>
  <c r="V2294" i="11"/>
  <c r="V2311" i="11"/>
  <c r="V2330" i="11"/>
  <c r="Z2349" i="11"/>
  <c r="Z2368" i="11"/>
  <c r="Z2387" i="11"/>
  <c r="V2403" i="11"/>
  <c r="Z2422" i="11"/>
  <c r="Y2439" i="11"/>
  <c r="V2458" i="11"/>
  <c r="U1502" i="11"/>
  <c r="U1645" i="11"/>
  <c r="U1703" i="11"/>
  <c r="V1778" i="11"/>
  <c r="U1833" i="11"/>
  <c r="U1895" i="11"/>
  <c r="Y1934" i="11"/>
  <c r="U1959" i="11"/>
  <c r="U1987" i="11"/>
  <c r="Z2011" i="11"/>
  <c r="U2036" i="11"/>
  <c r="Z2057" i="11"/>
  <c r="U2079" i="11"/>
  <c r="V2096" i="11"/>
  <c r="V2120" i="11"/>
  <c r="U2136" i="11"/>
  <c r="Z2151" i="11"/>
  <c r="V2169" i="11"/>
  <c r="U2183" i="11"/>
  <c r="Y2196" i="11"/>
  <c r="Z2214" i="11"/>
  <c r="Y2231" i="11"/>
  <c r="V2248" i="11"/>
  <c r="Y2267" i="11"/>
  <c r="Z2283" i="11"/>
  <c r="U2298" i="11"/>
  <c r="V2313" i="11"/>
  <c r="Y2330" i="11"/>
  <c r="Y2346" i="11"/>
  <c r="V2360" i="11"/>
  <c r="Y2377" i="11"/>
  <c r="Z2394" i="11"/>
  <c r="Y2410" i="11"/>
  <c r="Y2426" i="11"/>
  <c r="Y2441" i="11"/>
  <c r="Y2458" i="11"/>
  <c r="U2473" i="11"/>
  <c r="U2491" i="11"/>
  <c r="U2506" i="11"/>
  <c r="Z2520" i="11"/>
  <c r="Z2538" i="11"/>
  <c r="V2553" i="11"/>
  <c r="U2568" i="11"/>
  <c r="Y2584" i="11"/>
  <c r="Z2602" i="11"/>
  <c r="U1457" i="11"/>
  <c r="U1582" i="11"/>
  <c r="V1661" i="11"/>
  <c r="Z1737" i="11"/>
  <c r="U1799" i="11"/>
  <c r="Z1853" i="11"/>
  <c r="Z1917" i="11"/>
  <c r="Z1942" i="11"/>
  <c r="U1971" i="11"/>
  <c r="U2004" i="11"/>
  <c r="Z2025" i="11"/>
  <c r="U2047" i="11"/>
  <c r="V2071" i="11"/>
  <c r="Z2088" i="11"/>
  <c r="V2104" i="11"/>
  <c r="U2122" i="11"/>
  <c r="Z2139" i="11"/>
  <c r="U1628" i="11"/>
  <c r="Z1360" i="11"/>
  <c r="V1822" i="11"/>
  <c r="U1367" i="11"/>
  <c r="Y1642" i="11"/>
  <c r="Z1808" i="11"/>
  <c r="Z1341" i="11"/>
  <c r="V1384" i="11"/>
  <c r="U1925" i="11"/>
  <c r="U2070" i="11"/>
  <c r="Z2140" i="11"/>
  <c r="U2191" i="11"/>
  <c r="Z2232" i="11"/>
  <c r="U2276" i="11"/>
  <c r="Y2316" i="11"/>
  <c r="V2361" i="11"/>
  <c r="Y2406" i="11"/>
  <c r="Z2446" i="11"/>
  <c r="Z2488" i="11"/>
  <c r="Z2534" i="11"/>
  <c r="U2575" i="11"/>
  <c r="V2615" i="11"/>
  <c r="Z1476" i="11"/>
  <c r="Y1666" i="11"/>
  <c r="Z1776" i="11"/>
  <c r="V1900" i="11"/>
  <c r="Z1944" i="11"/>
  <c r="U1970" i="11"/>
  <c r="Z2000" i="11"/>
  <c r="Z2024" i="11"/>
  <c r="Y2054" i="11"/>
  <c r="Y2082" i="11"/>
  <c r="Z2103" i="11"/>
  <c r="U2120" i="11"/>
  <c r="Y2137" i="11"/>
  <c r="Z2154" i="11"/>
  <c r="V2172" i="11"/>
  <c r="V2191" i="11"/>
  <c r="Y2211" i="11"/>
  <c r="U2228" i="11"/>
  <c r="V2246" i="11"/>
  <c r="Z2261" i="11"/>
  <c r="Z2279" i="11"/>
  <c r="U2296" i="11"/>
  <c r="U2313" i="11"/>
  <c r="Z2333" i="11"/>
  <c r="Y2351" i="11"/>
  <c r="Y2370" i="11"/>
  <c r="V2389" i="11"/>
  <c r="Z2406" i="11"/>
  <c r="Y2424" i="11"/>
  <c r="V2441" i="11"/>
  <c r="V2462" i="11"/>
  <c r="U1537" i="11"/>
  <c r="V1653" i="11"/>
  <c r="V1710" i="11"/>
  <c r="V1785" i="11"/>
  <c r="U1840" i="11"/>
  <c r="U1902" i="11"/>
  <c r="Z1936" i="11"/>
  <c r="V1962" i="11"/>
  <c r="V1990" i="11"/>
  <c r="Y2014" i="11"/>
  <c r="Y2038" i="11"/>
  <c r="U2060" i="11"/>
  <c r="Z2082" i="11"/>
  <c r="U2098" i="11"/>
  <c r="Z2123" i="11"/>
  <c r="Z2137" i="11"/>
  <c r="U2155" i="11"/>
  <c r="Z2170" i="11"/>
  <c r="Z2184" i="11"/>
  <c r="U2198" i="11"/>
  <c r="Y2216" i="11"/>
  <c r="U2233" i="11"/>
  <c r="Z2251" i="11"/>
  <c r="V2269" i="11"/>
  <c r="Y2285" i="11"/>
  <c r="Z2299" i="11"/>
  <c r="U2315" i="11"/>
  <c r="V2332" i="11"/>
  <c r="V2348" i="11"/>
  <c r="Z2361" i="11"/>
  <c r="V2379" i="11"/>
  <c r="Y2396" i="11"/>
  <c r="V2412" i="11"/>
  <c r="Y2428" i="11"/>
  <c r="Y2443" i="11"/>
  <c r="Y2460" i="11"/>
  <c r="U2475" i="11"/>
  <c r="U2493" i="11"/>
  <c r="Z2507" i="11"/>
  <c r="Y2522" i="11"/>
  <c r="Y2540" i="11"/>
  <c r="V2555" i="11"/>
  <c r="Z2569" i="11"/>
  <c r="V2586" i="11"/>
  <c r="Y2604" i="11"/>
  <c r="Y1490" i="11"/>
  <c r="U1593" i="11"/>
  <c r="V1668" i="11"/>
  <c r="Y1744" i="11"/>
  <c r="Z1805" i="11"/>
  <c r="Z1860" i="11"/>
  <c r="Y1920" i="11"/>
  <c r="V1945" i="11"/>
  <c r="Y1973" i="11"/>
  <c r="Y2006" i="11"/>
  <c r="U2028" i="11"/>
  <c r="Z2049" i="11"/>
  <c r="V2073" i="11"/>
  <c r="Z2090" i="11"/>
  <c r="U2106" i="11"/>
  <c r="Z2125" i="11"/>
  <c r="Y1707" i="11"/>
  <c r="U1462" i="11"/>
  <c r="Y1844" i="11"/>
  <c r="V1403" i="11"/>
  <c r="Y1662" i="11"/>
  <c r="Y1829" i="11"/>
  <c r="V1367" i="11"/>
  <c r="Y1420" i="11"/>
  <c r="U1950" i="11"/>
  <c r="V2078" i="11"/>
  <c r="Y2149" i="11"/>
  <c r="Z2197" i="11"/>
  <c r="Z2237" i="11"/>
  <c r="Z2277" i="11"/>
  <c r="V2323" i="11"/>
  <c r="Y2368" i="11"/>
  <c r="V2408" i="11"/>
  <c r="V2454" i="11"/>
  <c r="Y2494" i="11"/>
  <c r="Y2536" i="11"/>
  <c r="V2582" i="11"/>
  <c r="Z2618" i="11"/>
  <c r="V1499" i="11"/>
  <c r="Z1673" i="11"/>
  <c r="Z1783" i="11"/>
  <c r="U1907" i="11"/>
  <c r="V1947" i="11"/>
  <c r="V1973" i="11"/>
  <c r="V2003" i="11"/>
  <c r="V1774" i="11"/>
  <c r="Z1552" i="11"/>
  <c r="Z1861" i="11"/>
  <c r="U1434" i="11"/>
  <c r="Z1683" i="11"/>
  <c r="V1853" i="11"/>
  <c r="Y1389" i="11"/>
  <c r="Y1522" i="11"/>
  <c r="U1975" i="11"/>
  <c r="U2086" i="11"/>
  <c r="V2156" i="11"/>
  <c r="Y2199" i="11"/>
  <c r="Y2244" i="11"/>
  <c r="V2283" i="11"/>
  <c r="Z2326" i="11"/>
  <c r="V2375" i="11"/>
  <c r="Y2413" i="11"/>
  <c r="V2456" i="11"/>
  <c r="Z2503" i="11"/>
  <c r="U2542" i="11"/>
  <c r="U2584" i="11"/>
  <c r="V2624" i="11"/>
  <c r="V1534" i="11"/>
  <c r="Z1694" i="11"/>
  <c r="Z1810" i="11"/>
  <c r="Y1919" i="11"/>
  <c r="V1950" i="11"/>
  <c r="Y1975" i="11"/>
  <c r="U2006" i="11"/>
  <c r="U2038" i="11"/>
  <c r="U2065" i="11"/>
  <c r="V2086" i="11"/>
  <c r="Z2107" i="11"/>
  <c r="Y2123" i="11"/>
  <c r="U2141" i="11"/>
  <c r="V2158" i="11"/>
  <c r="V2179" i="11"/>
  <c r="Z2199" i="11"/>
  <c r="Y2214" i="11"/>
  <c r="V2231" i="11"/>
  <c r="Z2249" i="11"/>
  <c r="V2265" i="11"/>
  <c r="Y2283" i="11"/>
  <c r="Z2302" i="11"/>
  <c r="V2320" i="11"/>
  <c r="V2337" i="11"/>
  <c r="Y2356" i="11"/>
  <c r="Z2373" i="11"/>
  <c r="Z2392" i="11"/>
  <c r="V2410" i="11"/>
  <c r="U2430" i="11"/>
  <c r="U2447" i="11"/>
  <c r="Y1423" i="11"/>
  <c r="Z1569" i="11"/>
  <c r="U1668" i="11"/>
  <c r="Z1723" i="11"/>
  <c r="Z1798" i="11"/>
  <c r="Y1860" i="11"/>
  <c r="Z1914" i="11"/>
  <c r="V1942" i="11"/>
  <c r="Z1967" i="11"/>
  <c r="Z1995" i="11"/>
  <c r="Z2019" i="11"/>
  <c r="V2044" i="11"/>
  <c r="Y2065" i="11"/>
  <c r="Y2086" i="11"/>
  <c r="Z2109" i="11"/>
  <c r="V2127" i="11"/>
  <c r="V2141" i="11"/>
  <c r="Y2158" i="11"/>
  <c r="V2174" i="11"/>
  <c r="U2188" i="11"/>
  <c r="V2203" i="11"/>
  <c r="Y2221" i="11"/>
  <c r="Y2236" i="11"/>
  <c r="Z2256" i="11"/>
  <c r="U2273" i="11"/>
  <c r="V2289" i="11"/>
  <c r="Y2304" i="11"/>
  <c r="U2322" i="11"/>
  <c r="Z2335" i="11"/>
  <c r="Z2351" i="11"/>
  <c r="V2365" i="11"/>
  <c r="Y2384" i="11"/>
  <c r="U2400" i="11"/>
  <c r="Z2415" i="11"/>
  <c r="V1834" i="11"/>
  <c r="Z1620" i="11"/>
  <c r="Y1880" i="11"/>
  <c r="U1465" i="11"/>
  <c r="U1710" i="11"/>
  <c r="Y1877" i="11"/>
  <c r="V1260" i="11"/>
  <c r="U1613" i="11"/>
  <c r="Y1997" i="11"/>
  <c r="Z2099" i="11"/>
  <c r="V2165" i="11"/>
  <c r="Y2204" i="11"/>
  <c r="U2246" i="11"/>
  <c r="V2292" i="11"/>
  <c r="Y2333" i="11"/>
  <c r="U2377" i="11"/>
  <c r="Y2422" i="11"/>
  <c r="U2462" i="11"/>
  <c r="Y2505" i="11"/>
  <c r="V2551" i="11"/>
  <c r="Y2589" i="11"/>
  <c r="U2626" i="11"/>
  <c r="U1556" i="11"/>
  <c r="Z1701" i="11"/>
  <c r="Z1824" i="11"/>
  <c r="Z1922" i="11"/>
  <c r="Y1953" i="11"/>
  <c r="Y1981" i="11"/>
  <c r="V2011" i="11"/>
  <c r="U2041" i="11"/>
  <c r="U2068" i="11"/>
  <c r="V2088" i="11"/>
  <c r="Y2109" i="11"/>
  <c r="V2125" i="11"/>
  <c r="Z2142" i="11"/>
  <c r="Z2163" i="11"/>
  <c r="U2181" i="11"/>
  <c r="V2201" i="11"/>
  <c r="V2216" i="11"/>
  <c r="Y2234" i="11"/>
  <c r="Y2251" i="11"/>
  <c r="V2267" i="11"/>
  <c r="V2287" i="11"/>
  <c r="V2304" i="11"/>
  <c r="Z2321" i="11"/>
  <c r="U2339" i="11"/>
  <c r="V2358" i="11"/>
  <c r="W2358" i="11" s="1"/>
  <c r="Y2375" i="11"/>
  <c r="Y2394" i="11"/>
  <c r="Z2413" i="11"/>
  <c r="U2432" i="11"/>
  <c r="Z2450" i="11"/>
  <c r="V1434" i="11"/>
  <c r="V1581" i="11"/>
  <c r="V1675" i="11"/>
  <c r="V1731" i="11"/>
  <c r="Y1805" i="11"/>
  <c r="V1867" i="11"/>
  <c r="Y1917" i="11"/>
  <c r="U1945" i="11"/>
  <c r="V1976" i="11"/>
  <c r="V1998" i="11"/>
  <c r="U2023" i="11"/>
  <c r="Y2046" i="11"/>
  <c r="V2068" i="11"/>
  <c r="Y2088" i="11"/>
  <c r="Z2111" i="11"/>
  <c r="U2129" i="11"/>
  <c r="U2143" i="11"/>
  <c r="V2160" i="11"/>
  <c r="U2176" i="11"/>
  <c r="Z2189" i="11"/>
  <c r="Y2206" i="11"/>
  <c r="V2223" i="11"/>
  <c r="W2223" i="11" s="1"/>
  <c r="U2238" i="11"/>
  <c r="Y2258" i="11"/>
  <c r="Z2274" i="11"/>
  <c r="Z2290" i="11"/>
  <c r="V2306" i="11"/>
  <c r="Z2323" i="11"/>
  <c r="Y2337" i="11"/>
  <c r="V2353" i="11"/>
  <c r="U2367" i="11"/>
  <c r="V2386" i="11"/>
  <c r="Z2401" i="11"/>
  <c r="U1898" i="11"/>
  <c r="U1673" i="11"/>
  <c r="Z1899" i="11"/>
  <c r="Z1498" i="11"/>
  <c r="V1727" i="11"/>
  <c r="Z1894" i="11"/>
  <c r="Z1288" i="11"/>
  <c r="Y1701" i="11"/>
  <c r="U2014" i="11"/>
  <c r="V2107" i="11"/>
  <c r="U2167" i="11"/>
  <c r="V2214" i="11"/>
  <c r="U2253" i="11"/>
  <c r="U2294" i="11"/>
  <c r="Y2342" i="11"/>
  <c r="V2384" i="11"/>
  <c r="V2424" i="11"/>
  <c r="Z2472" i="11"/>
  <c r="Z2510" i="11"/>
  <c r="Z2554" i="11"/>
  <c r="Z2598" i="11"/>
  <c r="Y2631" i="11"/>
  <c r="V1590" i="11"/>
  <c r="V1722" i="11"/>
  <c r="V1845" i="11"/>
  <c r="V1931" i="11"/>
  <c r="Z1955" i="11"/>
  <c r="Z1986" i="11"/>
  <c r="AA1986" i="11" s="1"/>
  <c r="V2014" i="11"/>
  <c r="Z2027" i="11"/>
  <c r="Z2121" i="11"/>
  <c r="V2196" i="11"/>
  <c r="Y2263" i="11"/>
  <c r="Y2335" i="11"/>
  <c r="Y2408" i="11"/>
  <c r="Z1547" i="11"/>
  <c r="Y1853" i="11"/>
  <c r="Y1992" i="11"/>
  <c r="Z2084" i="11"/>
  <c r="Z2156" i="11"/>
  <c r="U2218" i="11"/>
  <c r="Y2287" i="11"/>
  <c r="U2350" i="11"/>
  <c r="U2414" i="11"/>
  <c r="Z2439" i="11"/>
  <c r="U2466" i="11"/>
  <c r="U2495" i="11"/>
  <c r="U2515" i="11"/>
  <c r="V2544" i="11"/>
  <c r="V2566" i="11"/>
  <c r="Z2591" i="11"/>
  <c r="V1502" i="11"/>
  <c r="V1636" i="11"/>
  <c r="V1758" i="11"/>
  <c r="U1847" i="11"/>
  <c r="Y1931" i="11"/>
  <c r="Y1976" i="11"/>
  <c r="Z2017" i="11"/>
  <c r="U2055" i="11"/>
  <c r="Z2086" i="11"/>
  <c r="Y2115" i="11"/>
  <c r="Y2141" i="11"/>
  <c r="Z2158" i="11"/>
  <c r="Z2179" i="11"/>
  <c r="V2198" i="11"/>
  <c r="U2215" i="11"/>
  <c r="Y2228" i="11"/>
  <c r="Y2243" i="11"/>
  <c r="Z2258" i="11"/>
  <c r="U2275" i="11"/>
  <c r="U2291" i="11"/>
  <c r="V2308" i="11"/>
  <c r="U2324" i="11"/>
  <c r="Y2339" i="11"/>
  <c r="V2355" i="11"/>
  <c r="V2374" i="11"/>
  <c r="V2388" i="11"/>
  <c r="Z2403" i="11"/>
  <c r="V2421" i="11"/>
  <c r="U2438" i="11"/>
  <c r="U2453" i="11"/>
  <c r="V2473" i="11"/>
  <c r="U1471" i="11"/>
  <c r="Z1572" i="11"/>
  <c r="Z1662" i="11"/>
  <c r="Z1718" i="11"/>
  <c r="Z1779" i="11"/>
  <c r="Y1841" i="11"/>
  <c r="Y1915" i="11"/>
  <c r="U1940" i="11"/>
  <c r="V1968" i="11"/>
  <c r="Z1993" i="11"/>
  <c r="V2015" i="11"/>
  <c r="Z2044" i="11"/>
  <c r="Y2073" i="11"/>
  <c r="U2089" i="11"/>
  <c r="V2106" i="11"/>
  <c r="V2122" i="11"/>
  <c r="U2138" i="11"/>
  <c r="Z2153" i="11"/>
  <c r="Y2169" i="11"/>
  <c r="U2185" i="11"/>
  <c r="Z2203" i="11"/>
  <c r="Y2218" i="11"/>
  <c r="V2235" i="11"/>
  <c r="U2252" i="11"/>
  <c r="U2266" i="11"/>
  <c r="V2282" i="11"/>
  <c r="Y2298" i="11"/>
  <c r="Z2313" i="11"/>
  <c r="Y2327" i="11"/>
  <c r="V2343" i="11"/>
  <c r="Y2360" i="11"/>
  <c r="Y2374" i="11"/>
  <c r="Z2391" i="11"/>
  <c r="V2407" i="11"/>
  <c r="V2423" i="11"/>
  <c r="V2440" i="11"/>
  <c r="V2455" i="11"/>
  <c r="U2470" i="11"/>
  <c r="U2486" i="11"/>
  <c r="Y1482" i="11"/>
  <c r="V1584" i="11"/>
  <c r="U1663" i="11"/>
  <c r="V1746" i="11"/>
  <c r="Z1800" i="11"/>
  <c r="V1862" i="11"/>
  <c r="U1921" i="11"/>
  <c r="U1943" i="11"/>
  <c r="Z1968" i="11"/>
  <c r="Y2004" i="11"/>
  <c r="U2026" i="11"/>
  <c r="U2056" i="11"/>
  <c r="Y2081" i="11"/>
  <c r="Z2098" i="11"/>
  <c r="Y2117" i="11"/>
  <c r="V2133" i="11"/>
  <c r="Y2150" i="11"/>
  <c r="V2166" i="11"/>
  <c r="U2180" i="11"/>
  <c r="Y2195" i="11"/>
  <c r="V2212" i="11"/>
  <c r="V2227" i="11"/>
  <c r="U2242" i="11"/>
  <c r="U2261" i="11"/>
  <c r="V2277" i="11"/>
  <c r="V2295" i="11"/>
  <c r="Y2310" i="11"/>
  <c r="Z2327" i="11"/>
  <c r="Y2343" i="11"/>
  <c r="Z2360" i="11"/>
  <c r="Y2376" i="11"/>
  <c r="U2392" i="11"/>
  <c r="Y2407" i="11"/>
  <c r="Y2423" i="11"/>
  <c r="Y2440" i="11"/>
  <c r="Y2455" i="11"/>
  <c r="V2470" i="11"/>
  <c r="V2486" i="11"/>
  <c r="Z1484" i="11"/>
  <c r="Y1598" i="11"/>
  <c r="Z1671" i="11"/>
  <c r="Y1747" i="11"/>
  <c r="V1802" i="11"/>
  <c r="U1871" i="11"/>
  <c r="Y1927" i="11"/>
  <c r="U1952" i="11"/>
  <c r="Y1974" i="11"/>
  <c r="V1997" i="11"/>
  <c r="Z1406" i="11"/>
  <c r="Z1519" i="11"/>
  <c r="U1622" i="11"/>
  <c r="U1693" i="11"/>
  <c r="V1775" i="11"/>
  <c r="V1850" i="11"/>
  <c r="Y1905" i="11"/>
  <c r="Z1943" i="11"/>
  <c r="V1972" i="11"/>
  <c r="Z1999" i="11"/>
  <c r="U2048" i="11"/>
  <c r="Z2122" i="11"/>
  <c r="V2192" i="11"/>
  <c r="Z2245" i="11"/>
  <c r="U2316" i="11"/>
  <c r="V2385" i="11"/>
  <c r="Y2442" i="11"/>
  <c r="Z2486" i="11"/>
  <c r="Z2506" i="11"/>
  <c r="Z2528" i="11"/>
  <c r="U2548" i="11"/>
  <c r="V2572" i="11"/>
  <c r="U2592" i="11"/>
  <c r="V2617" i="11"/>
  <c r="U2636" i="11"/>
  <c r="Z2652" i="11"/>
  <c r="V2669" i="11"/>
  <c r="Z2685" i="11"/>
  <c r="V2700" i="11"/>
  <c r="Z2716" i="11"/>
  <c r="V2733" i="11"/>
  <c r="Z2749" i="11"/>
  <c r="V2764" i="11"/>
  <c r="U2782" i="11"/>
  <c r="U2796" i="11"/>
  <c r="V2811" i="11"/>
  <c r="Y2824" i="11"/>
  <c r="Z2844" i="11"/>
  <c r="Z2861" i="11"/>
  <c r="V2876" i="11"/>
  <c r="U2891" i="11"/>
  <c r="Y2907" i="11"/>
  <c r="Y2926" i="11"/>
  <c r="U2949" i="11"/>
  <c r="V2965" i="11"/>
  <c r="U2978" i="11"/>
  <c r="V2991" i="11"/>
  <c r="Z3011" i="11"/>
  <c r="Y3035" i="11"/>
  <c r="U3051" i="11"/>
  <c r="V3075" i="11"/>
  <c r="Y3090" i="11"/>
  <c r="Z3104" i="11"/>
  <c r="U3120" i="11"/>
  <c r="Z3133" i="11"/>
  <c r="Z3152" i="11"/>
  <c r="U3170" i="11"/>
  <c r="Z3183" i="11"/>
  <c r="Z3197" i="11"/>
  <c r="Z2043" i="11"/>
  <c r="U2127" i="11"/>
  <c r="U2203" i="11"/>
  <c r="U2271" i="11"/>
  <c r="Z2342" i="11"/>
  <c r="Y2415" i="11"/>
  <c r="Z1592" i="11"/>
  <c r="V1874" i="11"/>
  <c r="U2001" i="11"/>
  <c r="V2090" i="11"/>
  <c r="U2162" i="11"/>
  <c r="Y2226" i="11"/>
  <c r="Z2292" i="11"/>
  <c r="AA2292" i="11" s="1"/>
  <c r="U2355" i="11"/>
  <c r="V2417" i="11"/>
  <c r="V2445" i="11"/>
  <c r="Z2467" i="11"/>
  <c r="Z2496" i="11"/>
  <c r="Z2518" i="11"/>
  <c r="U2546" i="11"/>
  <c r="Y2571" i="11"/>
  <c r="Y2593" i="11"/>
  <c r="Y1513" i="11"/>
  <c r="Y1653" i="11"/>
  <c r="U1765" i="11"/>
  <c r="V1881" i="11"/>
  <c r="Z1934" i="11"/>
  <c r="U1979" i="11"/>
  <c r="V2023" i="11"/>
  <c r="Y2060" i="11"/>
  <c r="Z2092" i="11"/>
  <c r="U2117" i="11"/>
  <c r="V2143" i="11"/>
  <c r="Y2160" i="11"/>
  <c r="Y2181" i="11"/>
  <c r="U2200" i="11"/>
  <c r="Z2216" i="11"/>
  <c r="Z2231" i="11"/>
  <c r="U2245" i="11"/>
  <c r="Y2260" i="11"/>
  <c r="Z2276" i="11"/>
  <c r="U2293" i="11"/>
  <c r="U2310" i="11"/>
  <c r="Y2325" i="11"/>
  <c r="V2341" i="11"/>
  <c r="Z2358" i="11"/>
  <c r="U2376" i="11"/>
  <c r="Z2389" i="11"/>
  <c r="V2405" i="11"/>
  <c r="U2423" i="11"/>
  <c r="U2440" i="11"/>
  <c r="U2455" i="11"/>
  <c r="V2475" i="11"/>
  <c r="Z1481" i="11"/>
  <c r="U1584" i="11"/>
  <c r="U1670" i="11"/>
  <c r="Z1725" i="11"/>
  <c r="U1794" i="11"/>
  <c r="U1855" i="11"/>
  <c r="U1918" i="11"/>
  <c r="Y1945" i="11"/>
  <c r="V1971" i="11"/>
  <c r="U1996" i="11"/>
  <c r="U2018" i="11"/>
  <c r="Z2047" i="11"/>
  <c r="Z2075" i="11"/>
  <c r="U2091" i="11"/>
  <c r="V2108" i="11"/>
  <c r="U2124" i="11"/>
  <c r="Z2141" i="11"/>
  <c r="Y2155" i="11"/>
  <c r="V2171" i="11"/>
  <c r="Z2186" i="11"/>
  <c r="V2205" i="11"/>
  <c r="V2220" i="11"/>
  <c r="Y2238" i="11"/>
  <c r="Z2253" i="11"/>
  <c r="Z2269" i="11"/>
  <c r="U2284" i="11"/>
  <c r="U2300" i="11"/>
  <c r="Y2315" i="11"/>
  <c r="U2329" i="11"/>
  <c r="U2345" i="11"/>
  <c r="V2362" i="11"/>
  <c r="V2376" i="11"/>
  <c r="V2393" i="11"/>
  <c r="U2409" i="11"/>
  <c r="U2425" i="11"/>
  <c r="U2442" i="11"/>
  <c r="U2457" i="11"/>
  <c r="Z2471" i="11"/>
  <c r="V1404" i="11"/>
  <c r="Y1493" i="11"/>
  <c r="V1596" i="11"/>
  <c r="V1670" i="11"/>
  <c r="V1753" i="11"/>
  <c r="Z1807" i="11"/>
  <c r="V1869" i="11"/>
  <c r="V1924" i="11"/>
  <c r="V1946" i="11"/>
  <c r="Y1971" i="11"/>
  <c r="Y2007" i="11"/>
  <c r="U2029" i="11"/>
  <c r="V2058" i="11"/>
  <c r="Y2083" i="11"/>
  <c r="Z2102" i="11"/>
  <c r="V2119" i="11"/>
  <c r="U2135" i="11"/>
  <c r="V2152" i="11"/>
  <c r="U2168" i="11"/>
  <c r="Z2183" i="11"/>
  <c r="U2197" i="11"/>
  <c r="Z2213" i="11"/>
  <c r="V2230" i="11"/>
  <c r="Y2245" i="11"/>
  <c r="Y2262" i="11"/>
  <c r="Z2278" i="11"/>
  <c r="Z2296" i="11"/>
  <c r="V2312" i="11"/>
  <c r="V2329" i="11"/>
  <c r="V2345" i="11"/>
  <c r="Y2362" i="11"/>
  <c r="V2378" i="11"/>
  <c r="Y2393" i="11"/>
  <c r="V2409" i="11"/>
  <c r="V2425" i="11"/>
  <c r="V2442" i="11"/>
  <c r="V2457" i="11"/>
  <c r="U2472" i="11"/>
  <c r="V1406" i="11"/>
  <c r="U1496" i="11"/>
  <c r="U1610" i="11"/>
  <c r="U1686" i="11"/>
  <c r="Z1754" i="11"/>
  <c r="Z1822" i="11"/>
  <c r="Z1877" i="11"/>
  <c r="U1930" i="11"/>
  <c r="U1955" i="11"/>
  <c r="Y1977" i="11"/>
  <c r="Y2002" i="11"/>
  <c r="U1418" i="11"/>
  <c r="Z1531" i="11"/>
  <c r="Z1631" i="11"/>
  <c r="Z1699" i="11"/>
  <c r="U1782" i="11"/>
  <c r="V1857" i="11"/>
  <c r="Y1912" i="11"/>
  <c r="Y1946" i="11"/>
  <c r="Z1974" i="11"/>
  <c r="Z2002" i="11"/>
  <c r="Z2058" i="11"/>
  <c r="U2137" i="11"/>
  <c r="U2199" i="11"/>
  <c r="Y2252" i="11"/>
  <c r="Y2329" i="11"/>
  <c r="V2392" i="11"/>
  <c r="U2450" i="11"/>
  <c r="V2489" i="11"/>
  <c r="Z2508" i="11"/>
  <c r="Z2530" i="11"/>
  <c r="Y2550" i="11"/>
  <c r="Z2574" i="11"/>
  <c r="V2594" i="11"/>
  <c r="Y2621" i="11"/>
  <c r="V2638" i="11"/>
  <c r="Z2654" i="11"/>
  <c r="V2671" i="11"/>
  <c r="Y2687" i="11"/>
  <c r="V2702" i="11"/>
  <c r="Z2718" i="11"/>
  <c r="Z2062" i="11"/>
  <c r="V2139" i="11"/>
  <c r="U2213" i="11"/>
  <c r="Y2281" i="11"/>
  <c r="U2353" i="11"/>
  <c r="V2426" i="11"/>
  <c r="U1661" i="11"/>
  <c r="Z1908" i="11"/>
  <c r="Y2017" i="11"/>
  <c r="U2100" i="11"/>
  <c r="Y2172" i="11"/>
  <c r="Z2234" i="11"/>
  <c r="U2301" i="11"/>
  <c r="Y2363" i="11"/>
  <c r="V2419" i="11"/>
  <c r="V2447" i="11"/>
  <c r="V2471" i="11"/>
  <c r="Z2498" i="11"/>
  <c r="V2524" i="11"/>
  <c r="Z2547" i="11"/>
  <c r="Y2573" i="11"/>
  <c r="V2599" i="11"/>
  <c r="U1526" i="11"/>
  <c r="Y1675" i="11"/>
  <c r="Y1771" i="11"/>
  <c r="U1888" i="11"/>
  <c r="Z1939" i="11"/>
  <c r="U1985" i="11"/>
  <c r="U2031" i="11"/>
  <c r="V2063" i="11"/>
  <c r="Y2094" i="11"/>
  <c r="Y2120" i="11"/>
  <c r="U2145" i="11"/>
  <c r="V2162" i="11"/>
  <c r="V2183" i="11"/>
  <c r="Z2201" i="11"/>
  <c r="V2218" i="11"/>
  <c r="V2233" i="11"/>
  <c r="Z2246" i="11"/>
  <c r="U2262" i="11"/>
  <c r="V2278" i="11"/>
  <c r="Z2294" i="11"/>
  <c r="Z2311" i="11"/>
  <c r="V2327" i="11"/>
  <c r="U2343" i="11"/>
  <c r="U2362" i="11"/>
  <c r="Z2377" i="11"/>
  <c r="Y2391" i="11"/>
  <c r="U2407" i="11"/>
  <c r="Z2426" i="11"/>
  <c r="Z2441" i="11"/>
  <c r="Z2458" i="11"/>
  <c r="U2477" i="11"/>
  <c r="Y1504" i="11"/>
  <c r="Y1595" i="11"/>
  <c r="V1677" i="11"/>
  <c r="Z1732" i="11"/>
  <c r="Y1800" i="11"/>
  <c r="U1862" i="11"/>
  <c r="Z1920" i="11"/>
  <c r="Y1948" i="11"/>
  <c r="Z1976" i="11"/>
  <c r="U1999" i="11"/>
  <c r="U2021" i="11"/>
  <c r="Y2055" i="11"/>
  <c r="Y2077" i="11"/>
  <c r="Z2094" i="11"/>
  <c r="U2110" i="11"/>
  <c r="Z2127" i="11"/>
  <c r="Y2143" i="11"/>
  <c r="V2157" i="11"/>
  <c r="U2173" i="11"/>
  <c r="Y2188" i="11"/>
  <c r="U2207" i="11"/>
  <c r="Z2223" i="11"/>
  <c r="V2240" i="11"/>
  <c r="Y2255" i="11"/>
  <c r="Z2271" i="11"/>
  <c r="U2286" i="11"/>
  <c r="Y2301" i="11"/>
  <c r="V2317" i="11"/>
  <c r="Z2332" i="11"/>
  <c r="Z2348" i="11"/>
  <c r="U2364" i="11"/>
  <c r="U2378" i="11"/>
  <c r="U2395" i="11"/>
  <c r="Z2412" i="11"/>
  <c r="U2427" i="11"/>
  <c r="U2444" i="11"/>
  <c r="U2459" i="11"/>
  <c r="Y2473" i="11"/>
  <c r="U1415" i="11"/>
  <c r="U1505" i="11"/>
  <c r="Y1607" i="11"/>
  <c r="Y1677" i="11"/>
  <c r="Z1759" i="11"/>
  <c r="Y1814" i="11"/>
  <c r="U1876" i="11"/>
  <c r="Z1926" i="11"/>
  <c r="Z1948" i="11"/>
  <c r="U1977" i="11"/>
  <c r="U2010" i="11"/>
  <c r="Y2031" i="11"/>
  <c r="V2061" i="11"/>
  <c r="V2085" i="11"/>
  <c r="Z2104" i="11"/>
  <c r="U2121" i="11"/>
  <c r="Z2136" i="11"/>
  <c r="Z2155" i="11"/>
  <c r="Z2169" i="11"/>
  <c r="V2185" i="11"/>
  <c r="Z2198" i="11"/>
  <c r="Y2215" i="11"/>
  <c r="U2232" i="11"/>
  <c r="V2247" i="11"/>
  <c r="V2264" i="11"/>
  <c r="Y2280" i="11"/>
  <c r="Z2298" i="11"/>
  <c r="U2314" i="11"/>
  <c r="U2331" i="11"/>
  <c r="U2347" i="11"/>
  <c r="V2364" i="11"/>
  <c r="U2380" i="11"/>
  <c r="V2395" i="11"/>
  <c r="U2411" i="11"/>
  <c r="V2427" i="11"/>
  <c r="V2444" i="11"/>
  <c r="V2459" i="11"/>
  <c r="Z2473" i="11"/>
  <c r="Z1417" i="11"/>
  <c r="Y1507" i="11"/>
  <c r="Z1621" i="11"/>
  <c r="Z1692" i="11"/>
  <c r="Y1761" i="11"/>
  <c r="Z1829" i="11"/>
  <c r="Y1891" i="11"/>
  <c r="Z1932" i="11"/>
  <c r="Z1957" i="11"/>
  <c r="V1980" i="11"/>
  <c r="U2005" i="11"/>
  <c r="U1429" i="11"/>
  <c r="Y1542" i="11"/>
  <c r="U1641" i="11"/>
  <c r="Y1706" i="11"/>
  <c r="Z1788" i="11"/>
  <c r="U1864" i="11"/>
  <c r="U1919" i="11"/>
  <c r="V1952" i="11"/>
  <c r="U1978" i="11"/>
  <c r="Y2005" i="11"/>
  <c r="Z2069" i="11"/>
  <c r="Z2150" i="11"/>
  <c r="Z2205" i="11"/>
  <c r="Y2259" i="11"/>
  <c r="Z2336" i="11"/>
  <c r="U2399" i="11"/>
  <c r="Y2457" i="11"/>
  <c r="Z2491" i="11"/>
  <c r="Y2511" i="11"/>
  <c r="Y2533" i="11"/>
  <c r="Z2552" i="11"/>
  <c r="V2577" i="11"/>
  <c r="Y2596" i="11"/>
  <c r="Y2623" i="11"/>
  <c r="U2640" i="11"/>
  <c r="Y2656" i="11"/>
  <c r="Z2674" i="11"/>
  <c r="V2689" i="11"/>
  <c r="U2704" i="11"/>
  <c r="Y2720" i="11"/>
  <c r="Z2738" i="11"/>
  <c r="V2753" i="11"/>
  <c r="U2768" i="11"/>
  <c r="Y2785" i="11"/>
  <c r="Y2799" i="11"/>
  <c r="Y2814" i="11"/>
  <c r="V2828" i="11"/>
  <c r="U2848" i="11"/>
  <c r="Z2864" i="11"/>
  <c r="Y2879" i="11"/>
  <c r="Y2894" i="11"/>
  <c r="Y2910" i="11"/>
  <c r="U2933" i="11"/>
  <c r="Z2955" i="11"/>
  <c r="Y2968" i="11"/>
  <c r="Y2981" i="11"/>
  <c r="Y2999" i="11"/>
  <c r="U3015" i="11"/>
  <c r="U3039" i="11"/>
  <c r="Z3059" i="11"/>
  <c r="Y3078" i="11"/>
  <c r="U3094" i="11"/>
  <c r="V3108" i="11"/>
  <c r="Y3123" i="11"/>
  <c r="V3137" i="11"/>
  <c r="V3156" i="11"/>
  <c r="Z3173" i="11"/>
  <c r="V3187" i="11"/>
  <c r="V3201" i="11"/>
  <c r="Y2070" i="11"/>
  <c r="U2146" i="11"/>
  <c r="Z2219" i="11"/>
  <c r="U2289" i="11"/>
  <c r="U2360" i="11"/>
  <c r="Z2433" i="11"/>
  <c r="V1682" i="11"/>
  <c r="V1920" i="11"/>
  <c r="V2025" i="11"/>
  <c r="Y2113" i="11"/>
  <c r="Z2177" i="11"/>
  <c r="Y2241" i="11"/>
  <c r="U2308" i="11"/>
  <c r="Z2370" i="11"/>
  <c r="Z2424" i="11"/>
  <c r="U2449" i="11"/>
  <c r="Z2478" i="11"/>
  <c r="V2500" i="11"/>
  <c r="U2526" i="11"/>
  <c r="Y2551" i="11"/>
  <c r="U2577" i="11"/>
  <c r="Y2606" i="11"/>
  <c r="V1537" i="11"/>
  <c r="W1537" i="11" s="1"/>
  <c r="V1689" i="11"/>
  <c r="V1792" i="11"/>
  <c r="V1895" i="11"/>
  <c r="V1948" i="11"/>
  <c r="V1987" i="11"/>
  <c r="Y2033" i="11"/>
  <c r="Y2068" i="11"/>
  <c r="Y2096" i="11"/>
  <c r="Y2127" i="11"/>
  <c r="Y2146" i="11"/>
  <c r="U2164" i="11"/>
  <c r="V2188" i="11"/>
  <c r="Y2203" i="11"/>
  <c r="U2220" i="11"/>
  <c r="U2235" i="11"/>
  <c r="Y2248" i="11"/>
  <c r="Z2265" i="11"/>
  <c r="U2280" i="11"/>
  <c r="V2298" i="11"/>
  <c r="Y2313" i="11"/>
  <c r="Z2330" i="11"/>
  <c r="Z2346" i="11"/>
  <c r="Z2363" i="11"/>
  <c r="Y2379" i="11"/>
  <c r="U2393" i="11"/>
  <c r="Z2410" i="11"/>
  <c r="Z2428" i="11"/>
  <c r="Z2443" i="11"/>
  <c r="Z2460" i="11"/>
  <c r="U2479" i="11"/>
  <c r="Y1516" i="11"/>
  <c r="V1607" i="11"/>
  <c r="U1684" i="11"/>
  <c r="V1739" i="11"/>
  <c r="Y1807" i="11"/>
  <c r="U1869" i="11"/>
  <c r="U1924" i="11"/>
  <c r="Y1951" i="11"/>
  <c r="Z1979" i="11"/>
  <c r="Z2001" i="11"/>
  <c r="Y2028" i="11"/>
  <c r="U2058" i="11"/>
  <c r="Y2079" i="11"/>
  <c r="Z2096" i="11"/>
  <c r="U2112" i="11"/>
  <c r="Y2129" i="11"/>
  <c r="V2145" i="11"/>
  <c r="U2159" i="11"/>
  <c r="Z2174" i="11"/>
  <c r="U2190" i="11"/>
  <c r="Z2208" i="11"/>
  <c r="V2225" i="11"/>
  <c r="Z2243" i="11"/>
  <c r="V2257" i="11"/>
  <c r="Y2273" i="11"/>
  <c r="Z2289" i="11"/>
  <c r="V2303" i="11"/>
  <c r="U2319" i="11"/>
  <c r="Y2334" i="11"/>
  <c r="Y2350" i="11"/>
  <c r="Z2365" i="11"/>
  <c r="Z2379" i="11"/>
  <c r="Z2398" i="11"/>
  <c r="Y2414" i="11"/>
  <c r="Z2430" i="11"/>
  <c r="Z2445" i="11"/>
  <c r="U2461" i="11"/>
  <c r="Y2475" i="11"/>
  <c r="Z1426" i="11"/>
  <c r="Z1516" i="11"/>
  <c r="U1619" i="11"/>
  <c r="V1684" i="11"/>
  <c r="Y1766" i="11"/>
  <c r="V1821" i="11"/>
  <c r="U1890" i="11"/>
  <c r="Z1929" i="11"/>
  <c r="Z1951" i="11"/>
  <c r="U1980" i="11"/>
  <c r="Z2012" i="11"/>
  <c r="V2034" i="11"/>
  <c r="Y2066" i="11"/>
  <c r="Y2087" i="11"/>
  <c r="Y2106" i="11"/>
  <c r="Y2122" i="11"/>
  <c r="V2138" i="11"/>
  <c r="Y2157" i="11"/>
  <c r="Y2171" i="11"/>
  <c r="U2187" i="11"/>
  <c r="Y2200" i="11"/>
  <c r="U2217" i="11"/>
  <c r="Z2233" i="11"/>
  <c r="Y2250" i="11"/>
  <c r="V2266" i="11"/>
  <c r="Y2282" i="11"/>
  <c r="V2300" i="11"/>
  <c r="Z2315" i="11"/>
  <c r="Z2334" i="11"/>
  <c r="Z2350" i="11"/>
  <c r="U2366" i="11"/>
  <c r="Z2381" i="11"/>
  <c r="U2397" i="11"/>
  <c r="Z2414" i="11"/>
  <c r="U2429" i="11"/>
  <c r="U2446" i="11"/>
  <c r="V2461" i="11"/>
  <c r="Z2475" i="11"/>
  <c r="Z1428" i="11"/>
  <c r="V1519" i="11"/>
  <c r="V1631" i="11"/>
  <c r="Y1699" i="11"/>
  <c r="V1768" i="11"/>
  <c r="V1836" i="11"/>
  <c r="Y1898" i="11"/>
  <c r="Z1935" i="11"/>
  <c r="Z1960" i="11"/>
  <c r="U1983" i="11"/>
  <c r="Z2007" i="11"/>
  <c r="Z1440" i="11"/>
  <c r="Y1564" i="11"/>
  <c r="V1649" i="11"/>
  <c r="Y1713" i="11"/>
  <c r="U1796" i="11"/>
  <c r="V1871" i="11"/>
  <c r="V1922" i="11"/>
  <c r="V1955" i="11"/>
  <c r="Y1980" i="11"/>
  <c r="U2008" i="11"/>
  <c r="Z2085" i="11"/>
  <c r="Z2157" i="11"/>
  <c r="Y2212" i="11"/>
  <c r="Y2266" i="11"/>
  <c r="Z2343" i="11"/>
  <c r="U2406" i="11"/>
  <c r="U2465" i="11"/>
  <c r="V2494" i="11"/>
  <c r="Y2084" i="11"/>
  <c r="Y2156" i="11"/>
  <c r="Y2229" i="11"/>
  <c r="Z2297" i="11"/>
  <c r="V2372" i="11"/>
  <c r="U2445" i="11"/>
  <c r="U1717" i="11"/>
  <c r="Y1939" i="11"/>
  <c r="V2041" i="11"/>
  <c r="Y2125" i="11"/>
  <c r="V2186" i="11"/>
  <c r="U2255" i="11"/>
  <c r="Z2318" i="11"/>
  <c r="U2381" i="11"/>
  <c r="V2430" i="11"/>
  <c r="U2451" i="11"/>
  <c r="V2482" i="11"/>
  <c r="V2504" i="11"/>
  <c r="U2528" i="11"/>
  <c r="U2557" i="11"/>
  <c r="U2579" i="11"/>
  <c r="V2608" i="11"/>
  <c r="U1559" i="11"/>
  <c r="V1696" i="11"/>
  <c r="Y1812" i="11"/>
  <c r="V1902" i="11"/>
  <c r="Z1950" i="11"/>
  <c r="V2001" i="11"/>
  <c r="V2036" i="11"/>
  <c r="V2075" i="11"/>
  <c r="V2098" i="11"/>
  <c r="V2129" i="11"/>
  <c r="V2148" i="11"/>
  <c r="U2171" i="11"/>
  <c r="Z2191" i="11"/>
  <c r="U2205" i="11"/>
  <c r="Z2221" i="11"/>
  <c r="Z2236" i="11"/>
  <c r="U2250" i="11"/>
  <c r="Z2267" i="11"/>
  <c r="U2282" i="11"/>
  <c r="V2301" i="11"/>
  <c r="V2315" i="11"/>
  <c r="Y2332" i="11"/>
  <c r="Y2348" i="11"/>
  <c r="Y2365" i="11"/>
  <c r="V2381" i="11"/>
  <c r="Z2396" i="11"/>
  <c r="Y2412" i="11"/>
  <c r="Y2430" i="11"/>
  <c r="Y2445" i="11"/>
  <c r="Z2462" i="11"/>
  <c r="Y2480" i="11"/>
  <c r="V1528" i="11"/>
  <c r="Y1618" i="11"/>
  <c r="Z1690" i="11"/>
  <c r="U1746" i="11"/>
  <c r="V1814" i="11"/>
  <c r="Z1875" i="11"/>
  <c r="AA1875" i="11" s="1"/>
  <c r="V1926" i="11"/>
  <c r="U1954" i="11"/>
  <c r="U1982" i="11"/>
  <c r="V2004" i="11"/>
  <c r="V2031" i="11"/>
  <c r="U2061" i="11"/>
  <c r="V2081" i="11"/>
  <c r="Y2098" i="11"/>
  <c r="Z2115" i="11"/>
  <c r="V2131" i="11"/>
  <c r="Z2146" i="11"/>
  <c r="Z2160" i="11"/>
  <c r="Y2176" i="11"/>
  <c r="Y2193" i="11"/>
  <c r="V2210" i="11"/>
  <c r="U2227" i="11"/>
  <c r="V2245" i="11"/>
  <c r="U2259" i="11"/>
  <c r="V2275" i="11"/>
  <c r="V2291" i="11"/>
  <c r="Z2306" i="11"/>
  <c r="Z2320" i="11"/>
  <c r="V2336" i="11"/>
  <c r="V2352" i="11"/>
  <c r="Y2367" i="11"/>
  <c r="Y2381" i="11"/>
  <c r="Y2400" i="11"/>
  <c r="U2416" i="11"/>
  <c r="Z2432" i="11"/>
  <c r="Z2447" i="11"/>
  <c r="U2463" i="11"/>
  <c r="V2477" i="11"/>
  <c r="Y1437" i="11"/>
  <c r="Y1528" i="11"/>
  <c r="V1629" i="11"/>
  <c r="U1691" i="11"/>
  <c r="V1773" i="11"/>
  <c r="U1835" i="11"/>
  <c r="U1897" i="11"/>
  <c r="Y1932" i="11"/>
  <c r="Y1957" i="11"/>
  <c r="V1988" i="11"/>
  <c r="Z2015" i="11"/>
  <c r="Z2039" i="11"/>
  <c r="Y2069" i="11"/>
  <c r="V2089" i="11"/>
  <c r="Y2108" i="11"/>
  <c r="V2124" i="11"/>
  <c r="U2140" i="11"/>
  <c r="V2159" i="11"/>
  <c r="V2173" i="11"/>
  <c r="Z2188" i="11"/>
  <c r="U2202" i="11"/>
  <c r="Z2218" i="11"/>
  <c r="Y2235" i="11"/>
  <c r="V2252" i="11"/>
  <c r="U2268" i="11"/>
  <c r="V2284" i="11"/>
  <c r="Z2301" i="11"/>
  <c r="Y2317" i="11"/>
  <c r="Y2336" i="11"/>
  <c r="U2354" i="11"/>
  <c r="Z2367" i="11"/>
  <c r="Y2383" i="11"/>
  <c r="Z2400" i="11"/>
  <c r="V2416" i="11"/>
  <c r="U2431" i="11"/>
  <c r="U2448" i="11"/>
  <c r="V2463" i="11"/>
  <c r="Y2477" i="11"/>
  <c r="U1440" i="11"/>
  <c r="Y1531" i="11"/>
  <c r="Z1640" i="11"/>
  <c r="V1713" i="11"/>
  <c r="U1775" i="11"/>
  <c r="U1843" i="11"/>
  <c r="V1905" i="11"/>
  <c r="V1938" i="11"/>
  <c r="V1963" i="11"/>
  <c r="Y1985" i="11"/>
  <c r="Z2010" i="11"/>
  <c r="Z1451" i="11"/>
  <c r="Z1575" i="11"/>
  <c r="Y1657" i="11"/>
  <c r="Y1727" i="11"/>
  <c r="U1809" i="11"/>
  <c r="U1878" i="11"/>
  <c r="Y1924" i="11"/>
  <c r="U1958" i="11"/>
  <c r="V1983" i="11"/>
  <c r="V2016" i="11"/>
  <c r="V2093" i="11"/>
  <c r="Z2164" i="11"/>
  <c r="U2219" i="11"/>
  <c r="Z2280" i="11"/>
  <c r="Y2357" i="11"/>
  <c r="U2413" i="11"/>
  <c r="V2469" i="11"/>
  <c r="U2497" i="11"/>
  <c r="U2516" i="11"/>
  <c r="U2538" i="11"/>
  <c r="U2560" i="11"/>
  <c r="U2582" i="11"/>
  <c r="Z2603" i="11"/>
  <c r="Y2627" i="11"/>
  <c r="Y2643" i="11"/>
  <c r="U2660" i="11"/>
  <c r="Y2678" i="11"/>
  <c r="U2693" i="11"/>
  <c r="Y2707" i="11"/>
  <c r="U2724" i="11"/>
  <c r="U2090" i="11"/>
  <c r="Y2165" i="11"/>
  <c r="V2236" i="11"/>
  <c r="U2306" i="11"/>
  <c r="V2377" i="11"/>
  <c r="Z2452" i="11"/>
  <c r="Y1737" i="11"/>
  <c r="U1948" i="11"/>
  <c r="Y2049" i="11"/>
  <c r="Z2130" i="11"/>
  <c r="Y2191" i="11"/>
  <c r="V2260" i="11"/>
  <c r="V2325" i="11"/>
  <c r="U2388" i="11"/>
  <c r="V2432" i="11"/>
  <c r="Z2456" i="11"/>
  <c r="U2484" i="11"/>
  <c r="Y2509" i="11"/>
  <c r="Y2531" i="11"/>
  <c r="U2559" i="11"/>
  <c r="Z2582" i="11"/>
  <c r="Y1412" i="11"/>
  <c r="Y1604" i="11"/>
  <c r="V1703" i="11"/>
  <c r="Y1819" i="11"/>
  <c r="V1915" i="11"/>
  <c r="U1957" i="11"/>
  <c r="Y2009" i="11"/>
  <c r="V2039" i="11"/>
  <c r="V2077" i="11"/>
  <c r="U2102" i="11"/>
  <c r="U2131" i="11"/>
  <c r="Y2153" i="11"/>
  <c r="Z2172" i="11"/>
  <c r="V2193" i="11"/>
  <c r="Z2206" i="11"/>
  <c r="Y2223" i="11"/>
  <c r="V2238" i="11"/>
  <c r="Y2253" i="11"/>
  <c r="Y2269" i="11"/>
  <c r="Z2285" i="11"/>
  <c r="U2303" i="11"/>
  <c r="U2317" i="11"/>
  <c r="V2334" i="11"/>
  <c r="V2350" i="11"/>
  <c r="V2367" i="11"/>
  <c r="U2383" i="11"/>
  <c r="Y2398" i="11"/>
  <c r="V2414" i="11"/>
  <c r="Y2432" i="11"/>
  <c r="Y2447" i="11"/>
  <c r="V2466" i="11"/>
  <c r="U1404" i="11"/>
  <c r="Y1539" i="11"/>
  <c r="U1629" i="11"/>
  <c r="Z1697" i="11"/>
  <c r="U1753" i="11"/>
  <c r="U1821" i="11"/>
  <c r="Z1882" i="11"/>
  <c r="Y1929" i="11"/>
  <c r="V1957" i="11"/>
  <c r="V1985" i="11"/>
  <c r="V2007" i="11"/>
  <c r="U2034" i="11"/>
  <c r="Y2063" i="11"/>
  <c r="V2083" i="11"/>
  <c r="Y2100" i="11"/>
  <c r="V2117" i="11"/>
  <c r="U2133" i="11"/>
  <c r="Y2148" i="11"/>
  <c r="Y2162" i="11"/>
  <c r="U2178" i="11"/>
  <c r="V2195" i="11"/>
  <c r="U2212" i="11"/>
  <c r="Z2228" i="11"/>
  <c r="U2247" i="11"/>
  <c r="Z2260" i="11"/>
  <c r="U2277" i="11"/>
  <c r="V2293" i="11"/>
  <c r="Y2308" i="11"/>
  <c r="Y2322" i="11"/>
  <c r="U2338" i="11"/>
  <c r="Z2353" i="11"/>
  <c r="V2369" i="11"/>
  <c r="V2383" i="11"/>
  <c r="V2402" i="11"/>
  <c r="Z2417" i="11"/>
  <c r="Y2434" i="11"/>
  <c r="Y2449" i="11"/>
  <c r="Y2464" i="11"/>
  <c r="V2479" i="11"/>
  <c r="Y1448" i="11"/>
  <c r="V1540" i="11"/>
  <c r="Z1638" i="11"/>
  <c r="U1698" i="11"/>
  <c r="U1780" i="11"/>
  <c r="Z1841" i="11"/>
  <c r="U1904" i="11"/>
  <c r="V1935" i="11"/>
  <c r="Y1960" i="11"/>
  <c r="Z1990" i="11"/>
  <c r="V2018" i="11"/>
  <c r="Y2042" i="11"/>
  <c r="Z2071" i="11"/>
  <c r="V2091" i="11"/>
  <c r="V2110" i="11"/>
  <c r="U2126" i="11"/>
  <c r="Z2143" i="11"/>
  <c r="U2161" i="11"/>
  <c r="U2175" i="11"/>
  <c r="V2190" i="11"/>
  <c r="Y2205" i="11"/>
  <c r="Y2220" i="11"/>
  <c r="U2237" i="11"/>
  <c r="Z2255" i="11"/>
  <c r="U2270" i="11"/>
  <c r="V2286" i="11"/>
  <c r="Y2303" i="11"/>
  <c r="V2319" i="11"/>
  <c r="V2338" i="11"/>
  <c r="Z2355" i="11"/>
  <c r="Y2369" i="11"/>
  <c r="U2385" i="11"/>
  <c r="Y2402" i="11"/>
  <c r="U2418" i="11"/>
  <c r="Z2434" i="11"/>
  <c r="Z2449" i="11"/>
  <c r="Z2464" i="11"/>
  <c r="Y2479" i="11"/>
  <c r="Y1451" i="11"/>
  <c r="V1542" i="11"/>
  <c r="U1649" i="11"/>
  <c r="V1720" i="11"/>
  <c r="Z1781" i="11"/>
  <c r="U1850" i="11"/>
  <c r="V1912" i="11"/>
  <c r="V1941" i="11"/>
  <c r="V1966" i="11"/>
  <c r="Y1988" i="11"/>
  <c r="U2013" i="11"/>
  <c r="V1474" i="11"/>
  <c r="Y1587" i="11"/>
  <c r="Z1664" i="11"/>
  <c r="U1741" i="11"/>
  <c r="U1816" i="11"/>
  <c r="Y1884" i="11"/>
  <c r="Z1927" i="11"/>
  <c r="U1961" i="11"/>
  <c r="Z1988" i="11"/>
  <c r="U2019" i="11"/>
  <c r="U2101" i="11"/>
  <c r="Z2171" i="11"/>
  <c r="Z2225" i="11"/>
  <c r="V2288" i="11"/>
  <c r="Y2364" i="11"/>
  <c r="V2420" i="11"/>
  <c r="V2474" i="11"/>
  <c r="V2499" i="11"/>
  <c r="U2519" i="11"/>
  <c r="Z2540" i="11"/>
  <c r="Z2562" i="11"/>
  <c r="Z2584" i="11"/>
  <c r="Z2606" i="11"/>
  <c r="U2630" i="11"/>
  <c r="Y2645" i="11"/>
  <c r="U2662" i="11"/>
  <c r="V2680" i="11"/>
  <c r="U2695" i="11"/>
  <c r="Y2709" i="11"/>
  <c r="U2726" i="11"/>
  <c r="Y2105" i="11"/>
  <c r="U2174" i="11"/>
  <c r="U2248" i="11"/>
  <c r="Y2318" i="11"/>
  <c r="U2391" i="11"/>
  <c r="U2464" i="11"/>
  <c r="U1792" i="11"/>
  <c r="Z1964" i="11"/>
  <c r="U2063" i="11"/>
  <c r="Y2139" i="11"/>
  <c r="Y2201" i="11"/>
  <c r="V2271" i="11"/>
  <c r="U2334" i="11"/>
  <c r="V2398" i="11"/>
  <c r="U2434" i="11"/>
  <c r="Y2462" i="11"/>
  <c r="Z2485" i="11"/>
  <c r="V2511" i="11"/>
  <c r="V2535" i="11"/>
  <c r="Z2560" i="11"/>
  <c r="U2588" i="11"/>
  <c r="Z1423" i="11"/>
  <c r="V1616" i="11"/>
  <c r="U1724" i="11"/>
  <c r="Z1826" i="11"/>
  <c r="U1926" i="11"/>
  <c r="V1959" i="11"/>
  <c r="V2012" i="11"/>
  <c r="Y2044" i="11"/>
  <c r="V2079" i="11"/>
  <c r="W2079" i="11" s="1"/>
  <c r="U2108" i="11"/>
  <c r="Z2132" i="11"/>
  <c r="V2155" i="11"/>
  <c r="Y2174" i="11"/>
  <c r="U2195" i="11"/>
  <c r="Y2208" i="11"/>
  <c r="U2225" i="11"/>
  <c r="U2240" i="11"/>
  <c r="V2255" i="11"/>
  <c r="Y2271" i="11"/>
  <c r="Z2287" i="11"/>
  <c r="Z2304" i="11"/>
  <c r="Y2320" i="11"/>
  <c r="U2336" i="11"/>
  <c r="U2352" i="11"/>
  <c r="U2369" i="11"/>
  <c r="Z2384" i="11"/>
  <c r="V2400" i="11"/>
  <c r="Y2417" i="11"/>
  <c r="V2434" i="11"/>
  <c r="V2449" i="11"/>
  <c r="Z2469" i="11"/>
  <c r="Y2111" i="11"/>
  <c r="Z2182" i="11"/>
  <c r="V2253" i="11"/>
  <c r="Y2323" i="11"/>
  <c r="U2398" i="11"/>
  <c r="U1446" i="11"/>
  <c r="V1812" i="11"/>
  <c r="Y1978" i="11"/>
  <c r="Z2070" i="11"/>
  <c r="Z2144" i="11"/>
  <c r="V2208" i="11"/>
  <c r="Y2276" i="11"/>
  <c r="V2339" i="11"/>
  <c r="Y2403" i="11"/>
  <c r="U2436" i="11"/>
  <c r="V2464" i="11"/>
  <c r="U2489" i="11"/>
  <c r="U2513" i="11"/>
  <c r="Y2542" i="11"/>
  <c r="Y2562" i="11"/>
  <c r="U2590" i="11"/>
  <c r="V1446" i="11"/>
  <c r="Z1626" i="11"/>
  <c r="Y1751" i="11"/>
  <c r="V1833" i="11"/>
  <c r="V1929" i="11"/>
  <c r="U1968" i="11"/>
  <c r="Z2014" i="11"/>
  <c r="Z2052" i="11"/>
  <c r="U2081" i="11"/>
  <c r="Z2113" i="11"/>
  <c r="V2136" i="11"/>
  <c r="U2157" i="11"/>
  <c r="V2176" i="11"/>
  <c r="Z2196" i="11"/>
  <c r="U2210" i="11"/>
  <c r="Z2226" i="11"/>
  <c r="Z2241" i="11"/>
  <c r="U2257" i="11"/>
  <c r="V2273" i="11"/>
  <c r="Y2289" i="11"/>
  <c r="Y2306" i="11"/>
  <c r="V2322" i="11"/>
  <c r="Z2337" i="11"/>
  <c r="Y2353" i="11"/>
  <c r="Y2372" i="11"/>
  <c r="Y2386" i="11"/>
  <c r="U2402" i="11"/>
  <c r="Y2419" i="11"/>
  <c r="V2436" i="11"/>
  <c r="V2451" i="11"/>
  <c r="Y2471" i="11"/>
  <c r="U1426" i="11"/>
  <c r="Y1759" i="11"/>
  <c r="Z1959" i="11"/>
  <c r="V2066" i="11"/>
  <c r="Z2134" i="11"/>
  <c r="Y2198" i="11"/>
  <c r="V2262" i="11"/>
  <c r="V2324" i="11"/>
  <c r="Z2386" i="11"/>
  <c r="Y2451" i="11"/>
  <c r="U1551" i="11"/>
  <c r="Y1848" i="11"/>
  <c r="Y1996" i="11"/>
  <c r="U2093" i="11"/>
  <c r="Z2162" i="11"/>
  <c r="U2222" i="11"/>
  <c r="U2288" i="11"/>
  <c r="V2357" i="11"/>
  <c r="U2420" i="11"/>
  <c r="U2481" i="11"/>
  <c r="V1734" i="11"/>
  <c r="V1943" i="11"/>
  <c r="Z1496" i="11"/>
  <c r="Y1836" i="11"/>
  <c r="U1992" i="11"/>
  <c r="V2232" i="11"/>
  <c r="Z2479" i="11"/>
  <c r="V2543" i="11"/>
  <c r="Y2601" i="11"/>
  <c r="U2651" i="11"/>
  <c r="Z2696" i="11"/>
  <c r="V2735" i="11"/>
  <c r="U2757" i="11"/>
  <c r="Y2775" i="11"/>
  <c r="Z2797" i="11"/>
  <c r="Z2817" i="11"/>
  <c r="Y2841" i="11"/>
  <c r="V2863" i="11"/>
  <c r="Y2884" i="11"/>
  <c r="U2901" i="11"/>
  <c r="Y2931" i="11"/>
  <c r="Z2958" i="11"/>
  <c r="Z2974" i="11"/>
  <c r="Y2994" i="11"/>
  <c r="Y3023" i="11"/>
  <c r="Z3047" i="11"/>
  <c r="U3077" i="11"/>
  <c r="Y3097" i="11"/>
  <c r="Z3116" i="11"/>
  <c r="Y3135" i="11"/>
  <c r="Y3161" i="11"/>
  <c r="Y3180" i="11"/>
  <c r="Y3199" i="11"/>
  <c r="Z3217" i="11"/>
  <c r="U3233" i="11"/>
  <c r="Z3249" i="11"/>
  <c r="V3266" i="11"/>
  <c r="U3282" i="11"/>
  <c r="Y3298" i="11"/>
  <c r="Y3312" i="11"/>
  <c r="Z3331" i="11"/>
  <c r="U3352" i="11"/>
  <c r="Z3365" i="11"/>
  <c r="Y3379" i="11"/>
  <c r="U3395" i="11"/>
  <c r="Z3410" i="11"/>
  <c r="V3426" i="11"/>
  <c r="Z3441" i="11"/>
  <c r="Y3455" i="11"/>
  <c r="Z3474" i="11"/>
  <c r="V3490" i="11"/>
  <c r="Y3505" i="11"/>
  <c r="U3523" i="11"/>
  <c r="U3541" i="11"/>
  <c r="Y3556" i="11"/>
  <c r="U3570" i="11"/>
  <c r="Z2026" i="11"/>
  <c r="U2123" i="11"/>
  <c r="Y2192" i="11"/>
  <c r="Z2266" i="11"/>
  <c r="U2323" i="11"/>
  <c r="Y2385" i="11"/>
  <c r="V2450" i="11"/>
  <c r="U2492" i="11"/>
  <c r="U2514" i="11"/>
  <c r="Z2533" i="11"/>
  <c r="Y2555" i="11"/>
  <c r="V2575" i="11"/>
  <c r="U2597" i="11"/>
  <c r="Y2615" i="11"/>
  <c r="V2632" i="11"/>
  <c r="Y2647" i="11"/>
  <c r="V2662" i="11"/>
  <c r="Z2678" i="11"/>
  <c r="V2695" i="11"/>
  <c r="Y2711" i="11"/>
  <c r="V2726" i="11"/>
  <c r="Z2742" i="11"/>
  <c r="V2759" i="11"/>
  <c r="Z2773" i="11"/>
  <c r="V2789" i="11"/>
  <c r="Y2804" i="11"/>
  <c r="Z2819" i="11"/>
  <c r="U2835" i="11"/>
  <c r="Y2851" i="11"/>
  <c r="Y2871" i="11"/>
  <c r="Y2886" i="11"/>
  <c r="Y2904" i="11"/>
  <c r="V2917" i="11"/>
  <c r="U2930" i="11"/>
  <c r="Z2942" i="11"/>
  <c r="U2956" i="11"/>
  <c r="Z2968" i="11"/>
  <c r="Z2981" i="11"/>
  <c r="Z2999" i="11"/>
  <c r="V3015" i="11"/>
  <c r="U3029" i="11"/>
  <c r="Z3042" i="11"/>
  <c r="Y3056" i="11"/>
  <c r="U3070" i="11"/>
  <c r="U3084" i="11"/>
  <c r="Z3097" i="11"/>
  <c r="Y3113" i="11"/>
  <c r="Y3137" i="11"/>
  <c r="U3151" i="11"/>
  <c r="Z3166" i="11"/>
  <c r="V3182" i="11"/>
  <c r="Z3202" i="11"/>
  <c r="Y3216" i="11"/>
  <c r="Y3231" i="11"/>
  <c r="Y3246" i="11"/>
  <c r="V3263" i="11"/>
  <c r="Z3278" i="11"/>
  <c r="U3297" i="11"/>
  <c r="V3314" i="11"/>
  <c r="U3330" i="11"/>
  <c r="U3344" i="11"/>
  <c r="Z2117" i="11"/>
  <c r="Y2173" i="11"/>
  <c r="Y2247" i="11"/>
  <c r="Z2303" i="11"/>
  <c r="V2359" i="11"/>
  <c r="V2429" i="11"/>
  <c r="V2484" i="11"/>
  <c r="U2505" i="11"/>
  <c r="Z2526" i="11"/>
  <c r="V2546" i="11"/>
  <c r="V2568" i="11"/>
  <c r="V2590" i="11"/>
  <c r="V2609" i="11"/>
  <c r="V2626" i="11"/>
  <c r="V2642" i="11"/>
  <c r="Y2660" i="11"/>
  <c r="V2675" i="11"/>
  <c r="Z2689" i="11"/>
  <c r="V2706" i="11"/>
  <c r="Y2724" i="11"/>
  <c r="V2739" i="11"/>
  <c r="Z2753" i="11"/>
  <c r="V2770" i="11"/>
  <c r="U2786" i="11"/>
  <c r="V2803" i="11"/>
  <c r="Z2816" i="11"/>
  <c r="Z2831" i="11"/>
  <c r="Y2848" i="11"/>
  <c r="U2862" i="11"/>
  <c r="V2878" i="11"/>
  <c r="V2898" i="11"/>
  <c r="U2911" i="11"/>
  <c r="U2924" i="11"/>
  <c r="Z2936" i="11"/>
  <c r="Y2949" i="11"/>
  <c r="Z2965" i="11"/>
  <c r="Z2986" i="11"/>
  <c r="U3000" i="11"/>
  <c r="Y3015" i="11"/>
  <c r="V3029" i="11"/>
  <c r="U3043" i="11"/>
  <c r="Y3063" i="11"/>
  <c r="U3079" i="11"/>
  <c r="V3103" i="11"/>
  <c r="U3117" i="11"/>
  <c r="Y3130" i="11"/>
  <c r="Z3144" i="11"/>
  <c r="V3158" i="11"/>
  <c r="Z3175" i="11"/>
  <c r="Y3194" i="11"/>
  <c r="Y3211" i="11"/>
  <c r="U3225" i="11"/>
  <c r="U3240" i="11"/>
  <c r="V3255" i="11"/>
  <c r="Z3268" i="11"/>
  <c r="Z3285" i="11"/>
  <c r="U3299" i="11"/>
  <c r="U3319" i="11"/>
  <c r="U3334" i="11"/>
  <c r="V2040" i="11"/>
  <c r="Z2124" i="11"/>
  <c r="Y2187" i="11"/>
  <c r="Y2268" i="11"/>
  <c r="Z2345" i="11"/>
  <c r="U2401" i="11"/>
  <c r="Z2459" i="11"/>
  <c r="Y2495" i="11"/>
  <c r="V2517" i="11"/>
  <c r="Z2536" i="11"/>
  <c r="Z2558" i="11"/>
  <c r="Y2580" i="11"/>
  <c r="U2600" i="11"/>
  <c r="U2620" i="11"/>
  <c r="Z2636" i="11"/>
  <c r="Y2651" i="11"/>
  <c r="U2668" i="11"/>
  <c r="Y2686" i="11"/>
  <c r="U2701" i="11"/>
  <c r="Y2715" i="11"/>
  <c r="U2732" i="11"/>
  <c r="Y2750" i="11"/>
  <c r="U2765" i="11"/>
  <c r="U2781" i="11"/>
  <c r="V2795" i="11"/>
  <c r="Z2811" i="11"/>
  <c r="V2827" i="11"/>
  <c r="U2842" i="11"/>
  <c r="U2857" i="11"/>
  <c r="U2872" i="11"/>
  <c r="U2885" i="11"/>
  <c r="V2900" i="11"/>
  <c r="V2919" i="11"/>
  <c r="Z2941" i="11"/>
  <c r="Y2962" i="11"/>
  <c r="U1448" i="11"/>
  <c r="U1773" i="11"/>
  <c r="Y1962" i="11"/>
  <c r="Y2071" i="11"/>
  <c r="Y2136" i="11"/>
  <c r="V2200" i="11"/>
  <c r="U2264" i="11"/>
  <c r="Z2325" i="11"/>
  <c r="U2390" i="11"/>
  <c r="V2453" i="11"/>
  <c r="Y1561" i="11"/>
  <c r="V1855" i="11"/>
  <c r="V1999" i="11"/>
  <c r="U2095" i="11"/>
  <c r="Y2164" i="11"/>
  <c r="Y2225" i="11"/>
  <c r="Y2291" i="11"/>
  <c r="U2359" i="11"/>
  <c r="Z2421" i="11"/>
  <c r="Y2484" i="11"/>
  <c r="Z1740" i="11"/>
  <c r="V1949" i="11"/>
  <c r="Z1507" i="11"/>
  <c r="V1843" i="11"/>
  <c r="V1994" i="11"/>
  <c r="U2239" i="11"/>
  <c r="V2483" i="11"/>
  <c r="V2545" i="11"/>
  <c r="U2611" i="11"/>
  <c r="V2658" i="11"/>
  <c r="Y2698" i="11"/>
  <c r="Y2740" i="11"/>
  <c r="U2759" i="11"/>
  <c r="Z2778" i="11"/>
  <c r="U2801" i="11"/>
  <c r="Y2819" i="11"/>
  <c r="V2843" i="11"/>
  <c r="Y2866" i="11"/>
  <c r="V2886" i="11"/>
  <c r="Z2902" i="11"/>
  <c r="Y2934" i="11"/>
  <c r="Y2960" i="11"/>
  <c r="Y2976" i="11"/>
  <c r="U3001" i="11"/>
  <c r="V3025" i="11"/>
  <c r="Y3049" i="11"/>
  <c r="Y3080" i="11"/>
  <c r="V3099" i="11"/>
  <c r="V3118" i="11"/>
  <c r="U3139" i="11"/>
  <c r="U3163" i="11"/>
  <c r="U3182" i="11"/>
  <c r="Y3202" i="11"/>
  <c r="Z3219" i="11"/>
  <c r="Z3234" i="11"/>
  <c r="Y3251" i="11"/>
  <c r="V3268" i="11"/>
  <c r="Z3283" i="11"/>
  <c r="Y3300" i="11"/>
  <c r="U3314" i="11"/>
  <c r="Y3333" i="11"/>
  <c r="Z3353" i="11"/>
  <c r="Y3367" i="11"/>
  <c r="V3381" i="11"/>
  <c r="Z3396" i="11"/>
  <c r="Y3412" i="11"/>
  <c r="U3428" i="11"/>
  <c r="Y3443" i="11"/>
  <c r="V3459" i="11"/>
  <c r="Y3476" i="11"/>
  <c r="U3492" i="11"/>
  <c r="U3509" i="11"/>
  <c r="Z3524" i="11"/>
  <c r="Z3542" i="11"/>
  <c r="V3558" i="11"/>
  <c r="Z3571" i="11"/>
  <c r="Z2037" i="11"/>
  <c r="U2130" i="11"/>
  <c r="V2199" i="11"/>
  <c r="W2199" i="11" s="1"/>
  <c r="U2274" i="11"/>
  <c r="Z2329" i="11"/>
  <c r="V2399" i="11"/>
  <c r="Z2457" i="11"/>
  <c r="Z2494" i="11"/>
  <c r="Y2516" i="11"/>
  <c r="U2536" i="11"/>
  <c r="U2558" i="11"/>
  <c r="Y2577" i="11"/>
  <c r="Y2599" i="11"/>
  <c r="Y2617" i="11"/>
  <c r="V2634" i="11"/>
  <c r="V2649" i="11"/>
  <c r="U2664" i="11"/>
  <c r="Y2680" i="11"/>
  <c r="Z2698" i="11"/>
  <c r="V2713" i="11"/>
  <c r="U2728" i="11"/>
  <c r="Y2744" i="11"/>
  <c r="Z2760" i="11"/>
  <c r="Z2775" i="11"/>
  <c r="V2791" i="11"/>
  <c r="V2806" i="11"/>
  <c r="V2821" i="11"/>
  <c r="Z2836" i="11"/>
  <c r="U2853" i="11"/>
  <c r="U2873" i="11"/>
  <c r="V2888" i="11"/>
  <c r="U2906" i="11"/>
  <c r="Z2918" i="11"/>
  <c r="Z2931" i="11"/>
  <c r="Y2944" i="11"/>
  <c r="Y2957" i="11"/>
  <c r="V2970" i="11"/>
  <c r="V2983" i="11"/>
  <c r="V3001" i="11"/>
  <c r="U3017" i="11"/>
  <c r="Y3030" i="11"/>
  <c r="Z3044" i="11"/>
  <c r="U3058" i="11"/>
  <c r="U3072" i="11"/>
  <c r="Z3085" i="11"/>
  <c r="Y3099" i="11"/>
  <c r="U3115" i="11"/>
  <c r="V3139" i="11"/>
  <c r="Y3154" i="11"/>
  <c r="Z3168" i="11"/>
  <c r="U3184" i="11"/>
  <c r="Z3204" i="11"/>
  <c r="U3218" i="11"/>
  <c r="V3233" i="11"/>
  <c r="Y3248" i="11"/>
  <c r="Y3266" i="11"/>
  <c r="Z3280" i="11"/>
  <c r="Z3298" i="11"/>
  <c r="Z3315" i="11"/>
  <c r="U3332" i="11"/>
  <c r="V2029" i="11"/>
  <c r="Y2124" i="11"/>
  <c r="V2180" i="11"/>
  <c r="U2254" i="11"/>
  <c r="Z2310" i="11"/>
  <c r="V2366" i="11"/>
  <c r="Y2444" i="11"/>
  <c r="Z2487" i="11"/>
  <c r="U2507" i="11"/>
  <c r="V2529" i="11"/>
  <c r="Y2548" i="11"/>
  <c r="Y2570" i="11"/>
  <c r="Y2592" i="11"/>
  <c r="Y2611" i="11"/>
  <c r="V2628" i="11"/>
  <c r="U2644" i="11"/>
  <c r="Y2662" i="11"/>
  <c r="U2677" i="11"/>
  <c r="Y2691" i="11"/>
  <c r="U2708" i="11"/>
  <c r="Y2726" i="11"/>
  <c r="U2741" i="11"/>
  <c r="Y2755" i="11"/>
  <c r="U2772" i="11"/>
  <c r="Y2789" i="11"/>
  <c r="Z2804" i="11"/>
  <c r="V2818" i="11"/>
  <c r="Y2833" i="11"/>
  <c r="U2850" i="11"/>
  <c r="Y2863" i="11"/>
  <c r="U2880" i="11"/>
  <c r="U2900" i="11"/>
  <c r="Z2912" i="11"/>
  <c r="Y2925" i="11"/>
  <c r="V2938" i="11"/>
  <c r="U2951" i="11"/>
  <c r="V2967" i="11"/>
  <c r="Y2988" i="11"/>
  <c r="Y3001" i="11"/>
  <c r="V3017" i="11"/>
  <c r="Z3030" i="11"/>
  <c r="V3048" i="11"/>
  <c r="V3065" i="11"/>
  <c r="Z1550" i="11"/>
  <c r="V1828" i="11"/>
  <c r="Y1987" i="11"/>
  <c r="U2085" i="11"/>
  <c r="V2150" i="11"/>
  <c r="Y2213" i="11"/>
  <c r="Y2278" i="11"/>
  <c r="Z2339" i="11"/>
  <c r="U2404" i="11"/>
  <c r="Y2466" i="11"/>
  <c r="V1647" i="11"/>
  <c r="Z1915" i="11"/>
  <c r="V2021" i="11"/>
  <c r="V2112" i="11"/>
  <c r="Z2176" i="11"/>
  <c r="Z2238" i="11"/>
  <c r="U2305" i="11"/>
  <c r="V2371" i="11"/>
  <c r="Z2436" i="11"/>
  <c r="Y1462" i="11"/>
  <c r="Y1788" i="11"/>
  <c r="Y1969" i="11"/>
  <c r="Z1598" i="11"/>
  <c r="Z1891" i="11"/>
  <c r="V2026" i="11"/>
  <c r="Y2295" i="11"/>
  <c r="Y2501" i="11"/>
  <c r="Z2557" i="11"/>
  <c r="U2613" i="11"/>
  <c r="Z2663" i="11"/>
  <c r="Z2705" i="11"/>
  <c r="Y2742" i="11"/>
  <c r="Y2760" i="11"/>
  <c r="Z2783" i="11"/>
  <c r="V2804" i="11"/>
  <c r="U2821" i="11"/>
  <c r="V2846" i="11"/>
  <c r="V2868" i="11"/>
  <c r="U2888" i="11"/>
  <c r="U2909" i="11"/>
  <c r="Y2939" i="11"/>
  <c r="U2962" i="11"/>
  <c r="U2980" i="11"/>
  <c r="Z3002" i="11"/>
  <c r="U3027" i="11"/>
  <c r="V3056" i="11"/>
  <c r="U3082" i="11"/>
  <c r="U3101" i="11"/>
  <c r="Z3121" i="11"/>
  <c r="V3144" i="11"/>
  <c r="Y3166" i="11"/>
  <c r="Y3185" i="11"/>
  <c r="Y3204" i="11"/>
  <c r="Y3221" i="11"/>
  <c r="Y3239" i="11"/>
  <c r="U3253" i="11"/>
  <c r="Y3271" i="11"/>
  <c r="V3285" i="11"/>
  <c r="V3302" i="11"/>
  <c r="Y3315" i="11"/>
  <c r="U3335" i="11"/>
  <c r="Y3355" i="11"/>
  <c r="V3369" i="11"/>
  <c r="U3383" i="11"/>
  <c r="V3398" i="11"/>
  <c r="U3414" i="11"/>
  <c r="Y3429" i="11"/>
  <c r="V3445" i="11"/>
  <c r="Y3462" i="11"/>
  <c r="U3478" i="11"/>
  <c r="Y3493" i="11"/>
  <c r="Z3510" i="11"/>
  <c r="V3526" i="11"/>
  <c r="Y3544" i="11"/>
  <c r="U3560" i="11"/>
  <c r="V3573" i="11"/>
  <c r="V2048" i="11"/>
  <c r="V2137" i="11"/>
  <c r="Z2212" i="11"/>
  <c r="U2281" i="11"/>
  <c r="U2344" i="11"/>
  <c r="V2406" i="11"/>
  <c r="V2465" i="11"/>
  <c r="V2497" i="11"/>
  <c r="V2519" i="11"/>
  <c r="Y2538" i="11"/>
  <c r="Y2560" i="11"/>
  <c r="Z2579" i="11"/>
  <c r="Z2601" i="11"/>
  <c r="Y2619" i="11"/>
  <c r="V2636" i="11"/>
  <c r="V2651" i="11"/>
  <c r="Z2665" i="11"/>
  <c r="V2682" i="11"/>
  <c r="Y2700" i="11"/>
  <c r="V2715" i="11"/>
  <c r="Z2729" i="11"/>
  <c r="V2746" i="11"/>
  <c r="Z2762" i="11"/>
  <c r="U2777" i="11"/>
  <c r="Z2794" i="11"/>
  <c r="U2808" i="11"/>
  <c r="V2823" i="11"/>
  <c r="V2838" i="11"/>
  <c r="U2855" i="11"/>
  <c r="Z2874" i="11"/>
  <c r="Z2889" i="11"/>
  <c r="Z2907" i="11"/>
  <c r="Y2920" i="11"/>
  <c r="V2933" i="11"/>
  <c r="U2946" i="11"/>
  <c r="U2959" i="11"/>
  <c r="U2972" i="11"/>
  <c r="Y2986" i="11"/>
  <c r="U3003" i="11"/>
  <c r="Y3018" i="11"/>
  <c r="Y3032" i="11"/>
  <c r="V3046" i="11"/>
  <c r="U3060" i="11"/>
  <c r="Z3073" i="11"/>
  <c r="V3087" i="11"/>
  <c r="V3101" i="11"/>
  <c r="V3120" i="11"/>
  <c r="U3141" i="11"/>
  <c r="Y3156" i="11"/>
  <c r="V3170" i="11"/>
  <c r="Z3185" i="11"/>
  <c r="U3206" i="11"/>
  <c r="U3220" i="11"/>
  <c r="Y3236" i="11"/>
  <c r="U3250" i="11"/>
  <c r="Y3268" i="11"/>
  <c r="V3282" i="11"/>
  <c r="Z3300" i="11"/>
  <c r="U3317" i="11"/>
  <c r="Z3333" i="11"/>
  <c r="U2051" i="11"/>
  <c r="Z2131" i="11"/>
  <c r="V2187" i="11"/>
  <c r="V2261" i="11"/>
  <c r="Z2317" i="11"/>
  <c r="U2373" i="11"/>
  <c r="U2452" i="11"/>
  <c r="Z2489" i="11"/>
  <c r="Z2509" i="11"/>
  <c r="Z2531" i="11"/>
  <c r="U2551" i="11"/>
  <c r="Z2572" i="11"/>
  <c r="Z2594" i="11"/>
  <c r="Z2613" i="11"/>
  <c r="Y2630" i="11"/>
  <c r="U2646" i="11"/>
  <c r="V2664" i="11"/>
  <c r="U2679" i="11"/>
  <c r="Y2693" i="11"/>
  <c r="U2710" i="11"/>
  <c r="V2728" i="11"/>
  <c r="U2743" i="11"/>
  <c r="Y2757" i="11"/>
  <c r="U2774" i="11"/>
  <c r="Y2791" i="11"/>
  <c r="Y2806" i="11"/>
  <c r="Y2821" i="11"/>
  <c r="V2835" i="11"/>
  <c r="Z2851" i="11"/>
  <c r="V2865" i="11"/>
  <c r="Y2881" i="11"/>
  <c r="Y2901" i="11"/>
  <c r="V2914" i="11"/>
  <c r="U2927" i="11"/>
  <c r="U2940" i="11"/>
  <c r="Z2952" i="11"/>
  <c r="V2972" i="11"/>
  <c r="U2990" i="11"/>
  <c r="V3003" i="11"/>
  <c r="Z3018" i="11"/>
  <c r="Z3032" i="11"/>
  <c r="Y3051" i="11"/>
  <c r="Z3066" i="11"/>
  <c r="Y3087" i="11"/>
  <c r="Z3106" i="11"/>
  <c r="Y3120" i="11"/>
  <c r="U3134" i="11"/>
  <c r="U3148" i="11"/>
  <c r="Y3163" i="11"/>
  <c r="U3179" i="11"/>
  <c r="U3198" i="11"/>
  <c r="Z3214" i="11"/>
  <c r="Y3228" i="11"/>
  <c r="V3243" i="11"/>
  <c r="Y3258" i="11"/>
  <c r="U3272" i="11"/>
  <c r="V3289" i="11"/>
  <c r="U3304" i="11"/>
  <c r="V3322" i="11"/>
  <c r="U3337" i="11"/>
  <c r="Z2061" i="11"/>
  <c r="Z2145" i="11"/>
  <c r="Z2207" i="11"/>
  <c r="V2290" i="11"/>
  <c r="Y2359" i="11"/>
  <c r="U2415" i="11"/>
  <c r="V2476" i="11"/>
  <c r="U2500" i="11"/>
  <c r="V2522" i="11"/>
  <c r="Y2541" i="11"/>
  <c r="U2566" i="11"/>
  <c r="V2585" i="11"/>
  <c r="U2605" i="11"/>
  <c r="Y2624" i="11"/>
  <c r="Z2640" i="11"/>
  <c r="U2657" i="11"/>
  <c r="Z2671" i="11"/>
  <c r="U2690" i="11"/>
  <c r="Z2704" i="11"/>
  <c r="U2721" i="11"/>
  <c r="Z2735" i="11"/>
  <c r="U2754" i="11"/>
  <c r="Z2768" i="11"/>
  <c r="V2784" i="11"/>
  <c r="Y2798" i="11"/>
  <c r="V2815" i="11"/>
  <c r="Y2830" i="11"/>
  <c r="V2845" i="11"/>
  <c r="Z2860" i="11"/>
  <c r="U2875" i="11"/>
  <c r="U2890" i="11"/>
  <c r="V2903" i="11"/>
  <c r="Z2925" i="11"/>
  <c r="V2948" i="11"/>
  <c r="U1561" i="11"/>
  <c r="Z1834" i="11"/>
  <c r="Y1990" i="11"/>
  <c r="U2087" i="11"/>
  <c r="U2152" i="11"/>
  <c r="V2215" i="11"/>
  <c r="V2280" i="11"/>
  <c r="Y2341" i="11"/>
  <c r="Y2405" i="11"/>
  <c r="U2468" i="11"/>
  <c r="Y1655" i="11"/>
  <c r="Z1918" i="11"/>
  <c r="Z2023" i="11"/>
  <c r="U2114" i="11"/>
  <c r="V2178" i="11"/>
  <c r="Y2240" i="11"/>
  <c r="Z2308" i="11"/>
  <c r="Z2374" i="11"/>
  <c r="Y2438" i="11"/>
  <c r="U1474" i="11"/>
  <c r="Z1795" i="11"/>
  <c r="Z1971" i="11"/>
  <c r="Y1610" i="11"/>
  <c r="Z1898" i="11"/>
  <c r="Y2037" i="11"/>
  <c r="U2302" i="11"/>
  <c r="Y2504" i="11"/>
  <c r="U2565" i="11"/>
  <c r="Y2625" i="11"/>
  <c r="Y2665" i="11"/>
  <c r="U2713" i="11"/>
  <c r="V2744" i="11"/>
  <c r="Y2762" i="11"/>
  <c r="Y2787" i="11"/>
  <c r="U2806" i="11"/>
  <c r="U2823" i="11"/>
  <c r="Y2849" i="11"/>
  <c r="Z2869" i="11"/>
  <c r="Y2889" i="11"/>
  <c r="Y2915" i="11"/>
  <c r="U2941" i="11"/>
  <c r="Z2963" i="11"/>
  <c r="U2983" i="11"/>
  <c r="Z3004" i="11"/>
  <c r="V3032" i="11"/>
  <c r="Y3061" i="11"/>
  <c r="Z3083" i="11"/>
  <c r="Z3102" i="11"/>
  <c r="V3125" i="11"/>
  <c r="Y3147" i="11"/>
  <c r="Y3168" i="11"/>
  <c r="U3189" i="11"/>
  <c r="Z3207" i="11"/>
  <c r="U3223" i="11"/>
  <c r="V3241" i="11"/>
  <c r="Y3256" i="11"/>
  <c r="V3273" i="11"/>
  <c r="U3287" i="11"/>
  <c r="Z3303" i="11"/>
  <c r="Z3318" i="11"/>
  <c r="Y3336" i="11"/>
  <c r="V3357" i="11"/>
  <c r="U3371" i="11"/>
  <c r="Y3384" i="11"/>
  <c r="U3400" i="11"/>
  <c r="Z3415" i="11"/>
  <c r="V3433" i="11"/>
  <c r="U3447" i="11"/>
  <c r="V3464" i="11"/>
  <c r="Z3479" i="11"/>
  <c r="U3497" i="11"/>
  <c r="Y3512" i="11"/>
  <c r="U3528" i="11"/>
  <c r="V3546" i="11"/>
  <c r="Z3561" i="11"/>
  <c r="U3575" i="11"/>
  <c r="Y2059" i="11"/>
  <c r="U2144" i="11"/>
  <c r="V2219" i="11"/>
  <c r="Y2288" i="11"/>
  <c r="U2351" i="11"/>
  <c r="V2413" i="11"/>
  <c r="Y2470" i="11"/>
  <c r="Y2499" i="11"/>
  <c r="Y2521" i="11"/>
  <c r="U2541" i="11"/>
  <c r="U2563" i="11"/>
  <c r="Y2582" i="11"/>
  <c r="V2604" i="11"/>
  <c r="Z2621" i="11"/>
  <c r="Y2638" i="11"/>
  <c r="U2653" i="11"/>
  <c r="Y2667" i="11"/>
  <c r="U2684" i="11"/>
  <c r="Y2702" i="11"/>
  <c r="U2717" i="11"/>
  <c r="Y2731" i="11"/>
  <c r="U2748" i="11"/>
  <c r="Y2764" i="11"/>
  <c r="U2779" i="11"/>
  <c r="V2796" i="11"/>
  <c r="Y2809" i="11"/>
  <c r="Z2824" i="11"/>
  <c r="U2840" i="11"/>
  <c r="Y2856" i="11"/>
  <c r="U2878" i="11"/>
  <c r="V2891" i="11"/>
  <c r="V2909" i="11"/>
  <c r="U2922" i="11"/>
  <c r="Z2934" i="11"/>
  <c r="Z2947" i="11"/>
  <c r="Z2960" i="11"/>
  <c r="Y2973" i="11"/>
  <c r="Y2991" i="11"/>
  <c r="Y3006" i="11"/>
  <c r="Y3020" i="11"/>
  <c r="U3034" i="11"/>
  <c r="U3048" i="11"/>
  <c r="Z3061" i="11"/>
  <c r="Y3075" i="11"/>
  <c r="U3089" i="11"/>
  <c r="U3103" i="11"/>
  <c r="Z3123" i="11"/>
  <c r="Y3142" i="11"/>
  <c r="U3158" i="11"/>
  <c r="V3172" i="11"/>
  <c r="Y3187" i="11"/>
  <c r="U3208" i="11"/>
  <c r="Z3221" i="11"/>
  <c r="U3238" i="11"/>
  <c r="Z3251" i="11"/>
  <c r="U3270" i="11"/>
  <c r="Y3285" i="11"/>
  <c r="Y3305" i="11"/>
  <c r="Y3320" i="11"/>
  <c r="V3335" i="11"/>
  <c r="Y2061" i="11"/>
  <c r="Y2138" i="11"/>
  <c r="Z2200" i="11"/>
  <c r="V2268" i="11"/>
  <c r="Y2324" i="11"/>
  <c r="V2380" i="11"/>
  <c r="Y2459" i="11"/>
  <c r="V2492" i="11"/>
  <c r="U2512" i="11"/>
  <c r="U2534" i="11"/>
  <c r="Y2553" i="11"/>
  <c r="Y2575" i="11"/>
  <c r="Y2597" i="11"/>
  <c r="Z2615" i="11"/>
  <c r="Y2632" i="11"/>
  <c r="Z2647" i="11"/>
  <c r="U2666" i="11"/>
  <c r="Z2680" i="11"/>
  <c r="U2697" i="11"/>
  <c r="Z2711" i="11"/>
  <c r="U2730" i="11"/>
  <c r="Z2744" i="11"/>
  <c r="U2761" i="11"/>
  <c r="V2777" i="11"/>
  <c r="U2793" i="11"/>
  <c r="V2808" i="11"/>
  <c r="Y2823" i="11"/>
  <c r="Y2838" i="11"/>
  <c r="V2853" i="11"/>
  <c r="Y2868" i="11"/>
  <c r="V2883" i="11"/>
  <c r="U2903" i="11"/>
  <c r="U2916" i="11"/>
  <c r="Z2928" i="11"/>
  <c r="U1647" i="11"/>
  <c r="Z1889" i="11"/>
  <c r="Z2009" i="11"/>
  <c r="Y2102" i="11"/>
  <c r="V2164" i="11"/>
  <c r="U2230" i="11"/>
  <c r="U2295" i="11"/>
  <c r="Y2355" i="11"/>
  <c r="Z2419" i="11"/>
  <c r="Z2480" i="11"/>
  <c r="Z1704" i="11"/>
  <c r="U1938" i="11"/>
  <c r="V2050" i="11"/>
  <c r="Z2129" i="11"/>
  <c r="U2192" i="11"/>
  <c r="Y2257" i="11"/>
  <c r="Z2322" i="11"/>
  <c r="Y2388" i="11"/>
  <c r="Z2451" i="11"/>
  <c r="V1575" i="11"/>
  <c r="U1857" i="11"/>
  <c r="V1991" i="11"/>
  <c r="U1679" i="11"/>
  <c r="U1933" i="11"/>
  <c r="Z2108" i="11"/>
  <c r="Y2371" i="11"/>
  <c r="Z2513" i="11"/>
  <c r="U2570" i="11"/>
  <c r="U2632" i="11"/>
  <c r="Y2676" i="11"/>
  <c r="U2715" i="11"/>
  <c r="U2746" i="11"/>
  <c r="V2766" i="11"/>
  <c r="U2789" i="11"/>
  <c r="Z2807" i="11"/>
  <c r="Y2826" i="11"/>
  <c r="V2851" i="11"/>
  <c r="V2871" i="11"/>
  <c r="Z2892" i="11"/>
  <c r="U2917" i="11"/>
  <c r="Y2942" i="11"/>
  <c r="Z2966" i="11"/>
  <c r="Z2984" i="11"/>
  <c r="V3006" i="11"/>
  <c r="V3037" i="11"/>
  <c r="U3063" i="11"/>
  <c r="Y3085" i="11"/>
  <c r="V3106" i="11"/>
  <c r="Z3126" i="11"/>
  <c r="V3149" i="11"/>
  <c r="U3172" i="11"/>
  <c r="Z3190" i="11"/>
  <c r="Y3209" i="11"/>
  <c r="Y3224" i="11"/>
  <c r="Z3242" i="11"/>
  <c r="V3258" i="11"/>
  <c r="U3275" i="11"/>
  <c r="Z3288" i="11"/>
  <c r="V3305" i="11"/>
  <c r="Y3323" i="11"/>
  <c r="U3340" i="11"/>
  <c r="Z3358" i="11"/>
  <c r="Z3372" i="11"/>
  <c r="V3386" i="11"/>
  <c r="Z3401" i="11"/>
  <c r="V3419" i="11"/>
  <c r="U3435" i="11"/>
  <c r="Z3448" i="11"/>
  <c r="U3466" i="11"/>
  <c r="V3483" i="11"/>
  <c r="Z3498" i="11"/>
  <c r="U3514" i="11"/>
  <c r="Y3529" i="11"/>
  <c r="U3548" i="11"/>
  <c r="Y3563" i="11"/>
  <c r="Z3576" i="11"/>
  <c r="U2078" i="11"/>
  <c r="U2151" i="11"/>
  <c r="Y2232" i="11"/>
  <c r="Z2295" i="11"/>
  <c r="Z2357" i="11"/>
  <c r="Y2420" i="11"/>
  <c r="Z2474" i="11"/>
  <c r="U2502" i="11"/>
  <c r="U2524" i="11"/>
  <c r="Z2545" i="11"/>
  <c r="V2565" i="11"/>
  <c r="V2587" i="11"/>
  <c r="U2607" i="11"/>
  <c r="Z2623" i="11"/>
  <c r="V2640" i="11"/>
  <c r="U2655" i="11"/>
  <c r="Y2669" i="11"/>
  <c r="U2686" i="11"/>
  <c r="V2704" i="11"/>
  <c r="U2719" i="11"/>
  <c r="Y2733" i="11"/>
  <c r="U2750" i="11"/>
  <c r="Y2766" i="11"/>
  <c r="Y2780" i="11"/>
  <c r="U2798" i="11"/>
  <c r="U2813" i="11"/>
  <c r="Z2826" i="11"/>
  <c r="Z2841" i="11"/>
  <c r="Y2858" i="11"/>
  <c r="Z2879" i="11"/>
  <c r="Z2894" i="11"/>
  <c r="Z2910" i="11"/>
  <c r="Z2923" i="11"/>
  <c r="Y2936" i="11"/>
  <c r="V2949" i="11"/>
  <c r="V2962" i="11"/>
  <c r="U2975" i="11"/>
  <c r="U2993" i="11"/>
  <c r="Y3008" i="11"/>
  <c r="U3022" i="11"/>
  <c r="Z3035" i="11"/>
  <c r="Z3049" i="11"/>
  <c r="V3063" i="11"/>
  <c r="V3077" i="11"/>
  <c r="Z3090" i="11"/>
  <c r="Y3106" i="11"/>
  <c r="Y3125" i="11"/>
  <c r="Y3144" i="11"/>
  <c r="U3160" i="11"/>
  <c r="Y3175" i="11"/>
  <c r="V3189" i="11"/>
  <c r="Z3209" i="11"/>
  <c r="V3223" i="11"/>
  <c r="Z3239" i="11"/>
  <c r="V3253" i="11"/>
  <c r="Z3271" i="11"/>
  <c r="V3287" i="11"/>
  <c r="V3307" i="11"/>
  <c r="U3322" i="11"/>
  <c r="Z3336" i="11"/>
  <c r="Z2087" i="11"/>
  <c r="Y2145" i="11"/>
  <c r="Y2207" i="11"/>
  <c r="Z2275" i="11"/>
  <c r="V2331" i="11"/>
  <c r="U2387" i="11"/>
  <c r="Z2465" i="11"/>
  <c r="V2495" i="11"/>
  <c r="V2514" i="11"/>
  <c r="V2536" i="11"/>
  <c r="Z2555" i="11"/>
  <c r="Z2577" i="11"/>
  <c r="Z2599" i="11"/>
  <c r="Z2617" i="11"/>
  <c r="Y2634" i="11"/>
  <c r="Y2649" i="11"/>
  <c r="Z2667" i="11"/>
  <c r="Y2682" i="11"/>
  <c r="U2699" i="11"/>
  <c r="Y2713" i="11"/>
  <c r="Z2731" i="11"/>
  <c r="Y2746" i="11"/>
  <c r="U2763" i="11"/>
  <c r="V2779" i="11"/>
  <c r="U2795" i="11"/>
  <c r="Z2809" i="11"/>
  <c r="U2825" i="11"/>
  <c r="V2840" i="11"/>
  <c r="V2855" i="11"/>
  <c r="U2870" i="11"/>
  <c r="Z2886" i="11"/>
  <c r="Z2904" i="11"/>
  <c r="Y2917" i="11"/>
  <c r="V2930" i="11"/>
  <c r="U2943" i="11"/>
  <c r="V2956" i="11"/>
  <c r="V2975" i="11"/>
  <c r="V2993" i="11"/>
  <c r="Z3006" i="11"/>
  <c r="V3022" i="11"/>
  <c r="U3036" i="11"/>
  <c r="Z3054" i="11"/>
  <c r="V3070" i="11"/>
  <c r="V1655" i="11"/>
  <c r="Z1910" i="11"/>
  <c r="Y2012" i="11"/>
  <c r="Y2104" i="11"/>
  <c r="U2166" i="11"/>
  <c r="Y2233" i="11"/>
  <c r="Y2296" i="11"/>
  <c r="U2357" i="11"/>
  <c r="Y2421" i="11"/>
  <c r="Z2482" i="11"/>
  <c r="U1726" i="11"/>
  <c r="Y1940" i="11"/>
  <c r="U2053" i="11"/>
  <c r="Y2131" i="11"/>
  <c r="Z2193" i="11"/>
  <c r="V2259" i="11"/>
  <c r="U2326" i="11"/>
  <c r="V2390" i="11"/>
  <c r="Y2453" i="11"/>
  <c r="V1587" i="11"/>
  <c r="Z1863" i="11"/>
  <c r="U1994" i="11"/>
  <c r="V1686" i="11"/>
  <c r="V1936" i="11"/>
  <c r="U2116" i="11"/>
  <c r="Y2378" i="11"/>
  <c r="Y2523" i="11"/>
  <c r="Y2579" i="11"/>
  <c r="U2634" i="11"/>
  <c r="U2682" i="11"/>
  <c r="V2722" i="11"/>
  <c r="Z2747" i="11"/>
  <c r="Z2769" i="11"/>
  <c r="U2791" i="11"/>
  <c r="V2809" i="11"/>
  <c r="V2833" i="11"/>
  <c r="Z2854" i="11"/>
  <c r="Y2874" i="11"/>
  <c r="V2896" i="11"/>
  <c r="Y2918" i="11"/>
  <c r="Y2947" i="11"/>
  <c r="U2970" i="11"/>
  <c r="V2986" i="11"/>
  <c r="V3008" i="11"/>
  <c r="Y3042" i="11"/>
  <c r="V3068" i="11"/>
  <c r="U3087" i="11"/>
  <c r="Y3111" i="11"/>
  <c r="Z3128" i="11"/>
  <c r="Z3150" i="11"/>
  <c r="V3175" i="11"/>
  <c r="Z3192" i="11"/>
  <c r="U3211" i="11"/>
  <c r="U3228" i="11"/>
  <c r="Y3244" i="11"/>
  <c r="Z3261" i="11"/>
  <c r="Z3276" i="11"/>
  <c r="V3290" i="11"/>
  <c r="U3307" i="11"/>
  <c r="V3325" i="11"/>
  <c r="Z3343" i="11"/>
  <c r="Z3360" i="11"/>
  <c r="V3374" i="11"/>
  <c r="U3388" i="11"/>
  <c r="Y3403" i="11"/>
  <c r="U3421" i="11"/>
  <c r="Z3436" i="11"/>
  <c r="V3450" i="11"/>
  <c r="Z3467" i="11"/>
  <c r="U3485" i="11"/>
  <c r="Y3500" i="11"/>
  <c r="Z3515" i="11"/>
  <c r="Y3534" i="11"/>
  <c r="Y3549" i="11"/>
  <c r="V3565" i="11"/>
  <c r="V3578" i="11"/>
  <c r="Y2093" i="11"/>
  <c r="U2165" i="11"/>
  <c r="V2239" i="11"/>
  <c r="V2302" i="11"/>
  <c r="Z2364" i="11"/>
  <c r="Z2427" i="11"/>
  <c r="Z2483" i="11"/>
  <c r="Z2504" i="11"/>
  <c r="Y2526" i="11"/>
  <c r="V2548" i="11"/>
  <c r="Z2567" i="11"/>
  <c r="Z2589" i="11"/>
  <c r="U2609" i="11"/>
  <c r="Z2625" i="11"/>
  <c r="U2642" i="11"/>
  <c r="Z2656" i="11"/>
  <c r="U2673" i="11"/>
  <c r="Z2687" i="11"/>
  <c r="U2706" i="11"/>
  <c r="Z2720" i="11"/>
  <c r="U2737" i="11"/>
  <c r="Z2751" i="11"/>
  <c r="V2768" i="11"/>
  <c r="V2782" i="11"/>
  <c r="Z2799" i="11"/>
  <c r="Z2814" i="11"/>
  <c r="Y2828" i="11"/>
  <c r="Y2846" i="11"/>
  <c r="V2860" i="11"/>
  <c r="V2881" i="11"/>
  <c r="U2898" i="11"/>
  <c r="Y2912" i="11"/>
  <c r="V2925" i="11"/>
  <c r="U2938" i="11"/>
  <c r="Z2950" i="11"/>
  <c r="U2964" i="11"/>
  <c r="Z2976" i="11"/>
  <c r="Z2994" i="11"/>
  <c r="U3010" i="11"/>
  <c r="Z3023" i="11"/>
  <c r="Y3037" i="11"/>
  <c r="V3051" i="11"/>
  <c r="U3065" i="11"/>
  <c r="Z3078" i="11"/>
  <c r="Z3092" i="11"/>
  <c r="Y3108" i="11"/>
  <c r="U3127" i="11"/>
  <c r="U3146" i="11"/>
  <c r="Z3161" i="11"/>
  <c r="V3177" i="11"/>
  <c r="U3191" i="11"/>
  <c r="V3211" i="11"/>
  <c r="Z3224" i="11"/>
  <c r="Y3241" i="11"/>
  <c r="U3255" i="11"/>
  <c r="Y3273" i="11"/>
  <c r="U3289" i="11"/>
  <c r="U3309" i="11"/>
  <c r="Z3323" i="11"/>
  <c r="Y3338" i="11"/>
  <c r="V2095" i="11"/>
  <c r="Y2152" i="11"/>
  <c r="Z2220" i="11"/>
  <c r="Z2282" i="11"/>
  <c r="Y2338" i="11"/>
  <c r="Z2393" i="11"/>
  <c r="Z2470" i="11"/>
  <c r="Y2497" i="11"/>
  <c r="U2517" i="11"/>
  <c r="U2539" i="11"/>
  <c r="V2558" i="11"/>
  <c r="U2580" i="11"/>
  <c r="U2602" i="11"/>
  <c r="Z2619" i="11"/>
  <c r="Y2636" i="11"/>
  <c r="V2653" i="11"/>
  <c r="Z2669" i="11"/>
  <c r="V2684" i="11"/>
  <c r="Z2700" i="11"/>
  <c r="V2717" i="11"/>
  <c r="Z2733" i="11"/>
  <c r="V2748" i="11"/>
  <c r="Z2764" i="11"/>
  <c r="Z2780" i="11"/>
  <c r="Y2796" i="11"/>
  <c r="Y2811" i="11"/>
  <c r="U2827" i="11"/>
  <c r="Y2843" i="11"/>
  <c r="Z2856" i="11"/>
  <c r="Z2871" i="11"/>
  <c r="Y2891" i="11"/>
  <c r="V2906" i="11"/>
  <c r="U2919" i="11"/>
  <c r="U2932" i="11"/>
  <c r="Z2944" i="11"/>
  <c r="Z2957" i="11"/>
  <c r="Y2978" i="11"/>
  <c r="U2995" i="11"/>
  <c r="Z3008" i="11"/>
  <c r="U3024" i="11"/>
  <c r="Z3037" i="11"/>
  <c r="Z3056" i="11"/>
  <c r="V3072" i="11"/>
  <c r="Y1704" i="11"/>
  <c r="U1935" i="11"/>
  <c r="Y2036" i="11"/>
  <c r="U2119" i="11"/>
  <c r="Z2181" i="11"/>
  <c r="Z2248" i="11"/>
  <c r="V2310" i="11"/>
  <c r="U2371" i="11"/>
  <c r="Y2436" i="11"/>
  <c r="U1460" i="11"/>
  <c r="U1787" i="11"/>
  <c r="Z1962" i="11"/>
  <c r="Z2077" i="11"/>
  <c r="U2147" i="11"/>
  <c r="V2207" i="11"/>
  <c r="Z2273" i="11"/>
  <c r="U2340" i="11"/>
  <c r="V2404" i="11"/>
  <c r="Z2466" i="11"/>
  <c r="V1657" i="11"/>
  <c r="U1916" i="11"/>
  <c r="U2016" i="11"/>
  <c r="Z1747" i="11"/>
  <c r="U1964" i="11"/>
  <c r="Y2178" i="11"/>
  <c r="Y2427" i="11"/>
  <c r="V2526" i="11"/>
  <c r="U2587" i="11"/>
  <c r="Z2641" i="11"/>
  <c r="Z2683" i="11"/>
  <c r="Z2727" i="11"/>
  <c r="Y2751" i="11"/>
  <c r="Y2771" i="11"/>
  <c r="Z2792" i="11"/>
  <c r="Z2812" i="11"/>
  <c r="Y2836" i="11"/>
  <c r="V2858" i="11"/>
  <c r="Z2877" i="11"/>
  <c r="Z2897" i="11"/>
  <c r="Y2923" i="11"/>
  <c r="Y2950" i="11"/>
  <c r="Z2971" i="11"/>
  <c r="V2988" i="11"/>
  <c r="Y3013" i="11"/>
  <c r="Y3044" i="11"/>
  <c r="Z3071" i="11"/>
  <c r="Y3092" i="11"/>
  <c r="V3113" i="11"/>
  <c r="V3130" i="11"/>
  <c r="V3154" i="11"/>
  <c r="U3177" i="11"/>
  <c r="V3194" i="11"/>
  <c r="V3214" i="11"/>
  <c r="Z3229" i="11"/>
  <c r="V3246" i="11"/>
  <c r="U3263" i="11"/>
  <c r="Y3278" i="11"/>
  <c r="Z3293" i="11"/>
  <c r="Z3308" i="11"/>
  <c r="Z3326" i="11"/>
  <c r="Z1711" i="11"/>
  <c r="Z1937" i="11"/>
  <c r="Y2039" i="11"/>
  <c r="Z2120" i="11"/>
  <c r="Y2183" i="11"/>
  <c r="V2250" i="11"/>
  <c r="U2312" i="11"/>
  <c r="Z2372" i="11"/>
  <c r="V2438" i="11"/>
  <c r="V1471" i="11"/>
  <c r="V1794" i="11"/>
  <c r="U1966" i="11"/>
  <c r="Z2079" i="11"/>
  <c r="Z2148" i="11"/>
  <c r="Y2210" i="11"/>
  <c r="Y2275" i="11"/>
  <c r="Z2341" i="11"/>
  <c r="Z2405" i="11"/>
  <c r="V2468" i="11"/>
  <c r="Y1664" i="11"/>
  <c r="Y1921" i="11"/>
  <c r="Y2018" i="11"/>
  <c r="Z1761" i="11"/>
  <c r="Z1969" i="11"/>
  <c r="Y2185" i="11"/>
  <c r="U2435" i="11"/>
  <c r="Z2535" i="11"/>
  <c r="V2589" i="11"/>
  <c r="U2649" i="11"/>
  <c r="V2691" i="11"/>
  <c r="Y2729" i="11"/>
  <c r="V2755" i="11"/>
  <c r="Y2773" i="11"/>
  <c r="Y2794" i="11"/>
  <c r="V2816" i="11"/>
  <c r="U2838" i="11"/>
  <c r="U2860" i="11"/>
  <c r="U2881" i="11"/>
  <c r="Y2899" i="11"/>
  <c r="U2925" i="11"/>
  <c r="V2957" i="11"/>
  <c r="V2973" i="11"/>
  <c r="Z2989" i="11"/>
  <c r="V3020" i="11"/>
  <c r="U3046" i="11"/>
  <c r="Y3073" i="11"/>
  <c r="Z3095" i="11"/>
  <c r="Z3114" i="11"/>
  <c r="U3132" i="11"/>
  <c r="Z3159" i="11"/>
  <c r="Y3178" i="11"/>
  <c r="U3196" i="11"/>
  <c r="V3216" i="11"/>
  <c r="V3231" i="11"/>
  <c r="V3248" i="11"/>
  <c r="Z3264" i="11"/>
  <c r="Y3280" i="11"/>
  <c r="U3295" i="11"/>
  <c r="Y3310" i="11"/>
  <c r="Z3329" i="11"/>
  <c r="Y3348" i="11"/>
  <c r="V3407" i="11"/>
  <c r="V3471" i="11"/>
  <c r="V3536" i="11"/>
  <c r="V2101" i="11"/>
  <c r="W2101" i="11" s="1"/>
  <c r="Z2371" i="11"/>
  <c r="U2529" i="11"/>
  <c r="V2611" i="11"/>
  <c r="U2675" i="11"/>
  <c r="U2739" i="11"/>
  <c r="V2801" i="11"/>
  <c r="U2865" i="11"/>
  <c r="Z2926" i="11"/>
  <c r="AA2926" i="11" s="1"/>
  <c r="V2978" i="11"/>
  <c r="V3039" i="11"/>
  <c r="V3094" i="11"/>
  <c r="V3163" i="11"/>
  <c r="Y3226" i="11"/>
  <c r="U3292" i="11"/>
  <c r="U2103" i="11"/>
  <c r="Y2345" i="11"/>
  <c r="Y2519" i="11"/>
  <c r="Z2604" i="11"/>
  <c r="Y2671" i="11"/>
  <c r="Y2735" i="11"/>
  <c r="V2798" i="11"/>
  <c r="Z2858" i="11"/>
  <c r="AA2858" i="11" s="1"/>
  <c r="Z2920" i="11"/>
  <c r="V2959" i="11"/>
  <c r="U3005" i="11"/>
  <c r="V3041" i="11"/>
  <c r="V3089" i="11"/>
  <c r="U3112" i="11"/>
  <c r="U3129" i="11"/>
  <c r="Z3149" i="11"/>
  <c r="Y3170" i="11"/>
  <c r="U3193" i="11"/>
  <c r="Z3216" i="11"/>
  <c r="U3235" i="11"/>
  <c r="Y3253" i="11"/>
  <c r="Z3273" i="11"/>
  <c r="U3294" i="11"/>
  <c r="V3317" i="11"/>
  <c r="Z3338" i="11"/>
  <c r="Y2095" i="11"/>
  <c r="Y2180" i="11"/>
  <c r="V2297" i="11"/>
  <c r="Y2380" i="11"/>
  <c r="V2452" i="11"/>
  <c r="W2452" i="11" s="1"/>
  <c r="Z2502" i="11"/>
  <c r="Z2529" i="11"/>
  <c r="U2556" i="11"/>
  <c r="Z2587" i="11"/>
  <c r="U2614" i="11"/>
  <c r="Z2634" i="11"/>
  <c r="U2659" i="11"/>
  <c r="V2679" i="11"/>
  <c r="V2699" i="11"/>
  <c r="U2723" i="11"/>
  <c r="V2743" i="11"/>
  <c r="V2763" i="11"/>
  <c r="V2786" i="11"/>
  <c r="U2805" i="11"/>
  <c r="V2825" i="11"/>
  <c r="U2847" i="11"/>
  <c r="U2867" i="11"/>
  <c r="Y2883" i="11"/>
  <c r="V2908" i="11"/>
  <c r="Z2933" i="11"/>
  <c r="U2961" i="11"/>
  <c r="U2982" i="11"/>
  <c r="V2995" i="11"/>
  <c r="U3014" i="11"/>
  <c r="V3036" i="11"/>
  <c r="Z3051" i="11"/>
  <c r="U3067" i="11"/>
  <c r="Y3082" i="11"/>
  <c r="Y3096" i="11"/>
  <c r="Y3115" i="11"/>
  <c r="Z3130" i="11"/>
  <c r="Y3151" i="11"/>
  <c r="V3167" i="11"/>
  <c r="U3181" i="11"/>
  <c r="Z3194" i="11"/>
  <c r="Y3208" i="11"/>
  <c r="V3225" i="11"/>
  <c r="V3240" i="11"/>
  <c r="Z3258" i="11"/>
  <c r="U3274" i="11"/>
  <c r="Z3287" i="11"/>
  <c r="V3304" i="11"/>
  <c r="Y3317" i="11"/>
  <c r="Z3335" i="11"/>
  <c r="U3349" i="11"/>
  <c r="V3368" i="11"/>
  <c r="Z3381" i="11"/>
  <c r="Y3395" i="11"/>
  <c r="Y3409" i="11"/>
  <c r="U3427" i="11"/>
  <c r="Z3440" i="11"/>
  <c r="Y3454" i="11"/>
  <c r="U2097" i="11"/>
  <c r="V2161" i="11"/>
  <c r="V2222" i="11"/>
  <c r="Z2291" i="11"/>
  <c r="V2354" i="11"/>
  <c r="Z2423" i="11"/>
  <c r="Z2476" i="11"/>
  <c r="Y2500" i="11"/>
  <c r="Z2522" i="11"/>
  <c r="Y2544" i="11"/>
  <c r="Y2563" i="11"/>
  <c r="Y2585" i="11"/>
  <c r="Y2607" i="11"/>
  <c r="Z2624" i="11"/>
  <c r="Y2644" i="11"/>
  <c r="V2659" i="11"/>
  <c r="Z2673" i="11"/>
  <c r="V2690" i="11"/>
  <c r="Y2708" i="11"/>
  <c r="V2723" i="11"/>
  <c r="Z2737" i="11"/>
  <c r="V2754" i="11"/>
  <c r="Y2772" i="11"/>
  <c r="Y2786" i="11"/>
  <c r="Y2803" i="11"/>
  <c r="V3350" i="11"/>
  <c r="U3409" i="11"/>
  <c r="U3473" i="11"/>
  <c r="Y3537" i="11"/>
  <c r="V2116" i="11"/>
  <c r="Z2378" i="11"/>
  <c r="V2531" i="11"/>
  <c r="Y2613" i="11"/>
  <c r="Z2676" i="11"/>
  <c r="Z2740" i="11"/>
  <c r="U2803" i="11"/>
  <c r="Z2866" i="11"/>
  <c r="Y2928" i="11"/>
  <c r="V2980" i="11"/>
  <c r="U3041" i="11"/>
  <c r="U3096" i="11"/>
  <c r="U3165" i="11"/>
  <c r="V3228" i="11"/>
  <c r="V3295" i="11"/>
  <c r="Y2110" i="11"/>
  <c r="Y2352" i="11"/>
  <c r="Z2521" i="11"/>
  <c r="V2607" i="11"/>
  <c r="V2673" i="11"/>
  <c r="V2737" i="11"/>
  <c r="Y2801" i="11"/>
  <c r="Y2860" i="11"/>
  <c r="V2922" i="11"/>
  <c r="V2964" i="11"/>
  <c r="V3010" i="11"/>
  <c r="V3053" i="11"/>
  <c r="U3091" i="11"/>
  <c r="Z3113" i="11"/>
  <c r="Y3132" i="11"/>
  <c r="V3151" i="11"/>
  <c r="Y3172" i="11"/>
  <c r="Y3196" i="11"/>
  <c r="V3218" i="11"/>
  <c r="Z3236" i="11"/>
  <c r="U3257" i="11"/>
  <c r="Y3275" i="11"/>
  <c r="Y3295" i="11"/>
  <c r="Z3320" i="11"/>
  <c r="Y3340" i="11"/>
  <c r="V2103" i="11"/>
  <c r="U2194" i="11"/>
  <c r="U2318" i="11"/>
  <c r="V2387" i="11"/>
  <c r="U2471" i="11"/>
  <c r="V2505" i="11"/>
  <c r="U2532" i="11"/>
  <c r="U2561" i="11"/>
  <c r="Y2590" i="11"/>
  <c r="U2616" i="11"/>
  <c r="U2639" i="11"/>
  <c r="Z2660" i="11"/>
  <c r="Z2682" i="11"/>
  <c r="U2703" i="11"/>
  <c r="Z2724" i="11"/>
  <c r="Z2746" i="11"/>
  <c r="U2767" i="11"/>
  <c r="U2788" i="11"/>
  <c r="Z2806" i="11"/>
  <c r="U2829" i="11"/>
  <c r="Z2848" i="11"/>
  <c r="Z2868" i="11"/>
  <c r="Y2888" i="11"/>
  <c r="Z2909" i="11"/>
  <c r="V2935" i="11"/>
  <c r="Y2967" i="11"/>
  <c r="Z2983" i="11"/>
  <c r="V3000" i="11"/>
  <c r="Z3015" i="11"/>
  <c r="Z3039" i="11"/>
  <c r="Y3053" i="11"/>
  <c r="Y3070" i="11"/>
  <c r="Y3084" i="11"/>
  <c r="U3098" i="11"/>
  <c r="V3117" i="11"/>
  <c r="Z3132" i="11"/>
  <c r="V3153" i="11"/>
  <c r="U3169" i="11"/>
  <c r="Y3182" i="11"/>
  <c r="Z3196" i="11"/>
  <c r="U3210" i="11"/>
  <c r="U3227" i="11"/>
  <c r="Y3243" i="11"/>
  <c r="Y3260" i="11"/>
  <c r="Z3275" i="11"/>
  <c r="Z3290" i="11"/>
  <c r="U3306" i="11"/>
  <c r="V3319" i="11"/>
  <c r="V3337" i="11"/>
  <c r="Y3352" i="11"/>
  <c r="Z3369" i="11"/>
  <c r="Y3383" i="11"/>
  <c r="V3397" i="11"/>
  <c r="U3413" i="11"/>
  <c r="Z3428" i="11"/>
  <c r="Y3442" i="11"/>
  <c r="Y2021" i="11"/>
  <c r="Z2112" i="11"/>
  <c r="V2168" i="11"/>
  <c r="U2229" i="11"/>
  <c r="V2305" i="11"/>
  <c r="U2368" i="11"/>
  <c r="V2431" i="11"/>
  <c r="Y2481" i="11"/>
  <c r="U2503" i="11"/>
  <c r="Z2524" i="11"/>
  <c r="Z2546" i="11"/>
  <c r="Y2566" i="11"/>
  <c r="V2588" i="11"/>
  <c r="U2610" i="11"/>
  <c r="Z2626" i="11"/>
  <c r="Y2646" i="11"/>
  <c r="U2661" i="11"/>
  <c r="Y2675" i="11"/>
  <c r="U2692" i="11"/>
  <c r="Y2710" i="11"/>
  <c r="U2725" i="11"/>
  <c r="Y2739" i="11"/>
  <c r="U2756" i="11"/>
  <c r="Y2774" i="11"/>
  <c r="V2788" i="11"/>
  <c r="V2805" i="11"/>
  <c r="Y2825" i="11"/>
  <c r="U2839" i="11"/>
  <c r="Z2855" i="11"/>
  <c r="Y2870" i="11"/>
  <c r="U2887" i="11"/>
  <c r="U2905" i="11"/>
  <c r="Y2927" i="11"/>
  <c r="Y2946" i="11"/>
  <c r="Z2962" i="11"/>
  <c r="Z2975" i="11"/>
  <c r="V2992" i="11"/>
  <c r="U3009" i="11"/>
  <c r="Y3022" i="11"/>
  <c r="Y3036" i="11"/>
  <c r="V3050" i="11"/>
  <c r="U3064" i="11"/>
  <c r="Y3079" i="11"/>
  <c r="V3093" i="11"/>
  <c r="U3109" i="11"/>
  <c r="Y3124" i="11"/>
  <c r="U3140" i="11"/>
  <c r="Y3153" i="11"/>
  <c r="Y3167" i="11"/>
  <c r="V3186" i="11"/>
  <c r="V3205" i="11"/>
  <c r="Z3218" i="11"/>
  <c r="U3237" i="11"/>
  <c r="V3252" i="11"/>
  <c r="Z3270" i="11"/>
  <c r="U3288" i="11"/>
  <c r="V3306" i="11"/>
  <c r="V3321" i="11"/>
  <c r="Y3337" i="11"/>
  <c r="U3351" i="11"/>
  <c r="Z3366" i="11"/>
  <c r="Z3383" i="11"/>
  <c r="Y2032" i="11"/>
  <c r="Z2119" i="11"/>
  <c r="Y2175" i="11"/>
  <c r="V2249" i="11"/>
  <c r="Y2305" i="11"/>
  <c r="U2361" i="11"/>
  <c r="Y2431" i="11"/>
  <c r="U2482" i="11"/>
  <c r="V2508" i="11"/>
  <c r="Y2532" i="11"/>
  <c r="U2552" i="11"/>
  <c r="Z2578" i="11"/>
  <c r="V2598" i="11"/>
  <c r="Y2616" i="11"/>
  <c r="Y2637" i="11"/>
  <c r="U2654" i="11"/>
  <c r="V2672" i="11"/>
  <c r="U2687" i="11"/>
  <c r="V3362" i="11"/>
  <c r="Z3422" i="11"/>
  <c r="Z3486" i="11"/>
  <c r="U3553" i="11"/>
  <c r="Z2178" i="11"/>
  <c r="V2435" i="11"/>
  <c r="Z2550" i="11"/>
  <c r="U2628" i="11"/>
  <c r="Y2689" i="11"/>
  <c r="Y2753" i="11"/>
  <c r="Y2816" i="11"/>
  <c r="U2883" i="11"/>
  <c r="Z2939" i="11"/>
  <c r="Y2996" i="11"/>
  <c r="U3053" i="11"/>
  <c r="U3110" i="11"/>
  <c r="Z3178" i="11"/>
  <c r="U3243" i="11"/>
  <c r="Z3310" i="11"/>
  <c r="Y2159" i="11"/>
  <c r="Z2407" i="11"/>
  <c r="V2541" i="11"/>
  <c r="U2622" i="11"/>
  <c r="V2686" i="11"/>
  <c r="V2750" i="11"/>
  <c r="V2813" i="11"/>
  <c r="V2873" i="11"/>
  <c r="Y2933" i="11"/>
  <c r="Z2973" i="11"/>
  <c r="V3012" i="11"/>
  <c r="V3058" i="11"/>
  <c r="V3096" i="11"/>
  <c r="V3115" i="11"/>
  <c r="U3136" i="11"/>
  <c r="U3153" i="11"/>
  <c r="U3174" i="11"/>
  <c r="U3200" i="11"/>
  <c r="V3220" i="11"/>
  <c r="V3238" i="11"/>
  <c r="V3260" i="11"/>
  <c r="V3277" i="11"/>
  <c r="V3297" i="11"/>
  <c r="Z3325" i="11"/>
  <c r="V3342" i="11"/>
  <c r="U2111" i="11"/>
  <c r="U2214" i="11"/>
  <c r="Z2324" i="11"/>
  <c r="U2394" i="11"/>
  <c r="V2481" i="11"/>
  <c r="Y2507" i="11"/>
  <c r="V2534" i="11"/>
  <c r="Y2568" i="11"/>
  <c r="Z2592" i="11"/>
  <c r="U2618" i="11"/>
  <c r="Y2642" i="11"/>
  <c r="Z2662" i="11"/>
  <c r="Y2684" i="11"/>
  <c r="Y2706" i="11"/>
  <c r="Z2726" i="11"/>
  <c r="Y2748" i="11"/>
  <c r="Y2770" i="11"/>
  <c r="Z2789" i="11"/>
  <c r="U2810" i="11"/>
  <c r="U2832" i="11"/>
  <c r="V2850" i="11"/>
  <c r="V2870" i="11"/>
  <c r="Z2891" i="11"/>
  <c r="V2911" i="11"/>
  <c r="V2940" i="11"/>
  <c r="U2969" i="11"/>
  <c r="V2985" i="11"/>
  <c r="Z3001" i="11"/>
  <c r="Y3017" i="11"/>
  <c r="Y3041" i="11"/>
  <c r="U3055" i="11"/>
  <c r="Y3072" i="11"/>
  <c r="U3086" i="11"/>
  <c r="U3100" i="11"/>
  <c r="Z3118" i="11"/>
  <c r="V3134" i="11"/>
  <c r="U3155" i="11"/>
  <c r="Z3170" i="11"/>
  <c r="AA3170" i="11" s="1"/>
  <c r="Y3184" i="11"/>
  <c r="V3198" i="11"/>
  <c r="Z3211" i="11"/>
  <c r="Z3228" i="11"/>
  <c r="V3245" i="11"/>
  <c r="V3262" i="11"/>
  <c r="Y3277" i="11"/>
  <c r="Y3292" i="11"/>
  <c r="Z3307" i="11"/>
  <c r="U3321" i="11"/>
  <c r="U3339" i="11"/>
  <c r="U3356" i="11"/>
  <c r="Y3371" i="11"/>
  <c r="V3385" i="11"/>
  <c r="U3399" i="11"/>
  <c r="Z3414" i="11"/>
  <c r="V3430" i="11"/>
  <c r="V3444" i="11"/>
  <c r="Z2042" i="11"/>
  <c r="Y2119" i="11"/>
  <c r="V2175" i="11"/>
  <c r="Z2235" i="11"/>
  <c r="Y2312" i="11"/>
  <c r="U2382" i="11"/>
  <c r="Z2438" i="11"/>
  <c r="U2485" i="11"/>
  <c r="U2508" i="11"/>
  <c r="V2527" i="11"/>
  <c r="U2549" i="11"/>
  <c r="Z2568" i="11"/>
  <c r="Z2590" i="11"/>
  <c r="U2612" i="11"/>
  <c r="Z2628" i="11"/>
  <c r="V2648" i="11"/>
  <c r="U2663" i="11"/>
  <c r="Y2677" i="11"/>
  <c r="U2694" i="11"/>
  <c r="V2712" i="11"/>
  <c r="U2727" i="11"/>
  <c r="Y2741" i="11"/>
  <c r="U2758" i="11"/>
  <c r="V2776" i="11"/>
  <c r="U2790" i="11"/>
  <c r="U3364" i="11"/>
  <c r="Y3424" i="11"/>
  <c r="Y3488" i="11"/>
  <c r="Z3554" i="11"/>
  <c r="Z2185" i="11"/>
  <c r="Z2442" i="11"/>
  <c r="U2553" i="11"/>
  <c r="V2630" i="11"/>
  <c r="V2693" i="11"/>
  <c r="V2757" i="11"/>
  <c r="W2757" i="11" s="1"/>
  <c r="U2818" i="11"/>
  <c r="Z2884" i="11"/>
  <c r="V2941" i="11"/>
  <c r="U2998" i="11"/>
  <c r="Y3054" i="11"/>
  <c r="Z3111" i="11"/>
  <c r="Z3180" i="11"/>
  <c r="Z3244" i="11"/>
  <c r="Z3312" i="11"/>
  <c r="Y2166" i="11"/>
  <c r="U2422" i="11"/>
  <c r="Y2543" i="11"/>
  <c r="U2624" i="11"/>
  <c r="U2688" i="11"/>
  <c r="U2752" i="11"/>
  <c r="U2815" i="11"/>
  <c r="Y2876" i="11"/>
  <c r="U2935" i="11"/>
  <c r="Y2983" i="11"/>
  <c r="Z3020" i="11"/>
  <c r="V3060" i="11"/>
  <c r="Z3099" i="11"/>
  <c r="Y3118" i="11"/>
  <c r="Z3137" i="11"/>
  <c r="Z3154" i="11"/>
  <c r="Y3177" i="11"/>
  <c r="Y3201" i="11"/>
  <c r="U3222" i="11"/>
  <c r="Z3241" i="11"/>
  <c r="U3262" i="11"/>
  <c r="U3279" i="11"/>
  <c r="Y3302" i="11"/>
  <c r="U3327" i="11"/>
  <c r="V3344" i="11"/>
  <c r="Z2138" i="11"/>
  <c r="Z2227" i="11"/>
  <c r="Y2331" i="11"/>
  <c r="U2408" i="11"/>
  <c r="Z2484" i="11"/>
  <c r="V2512" i="11"/>
  <c r="V2539" i="11"/>
  <c r="Z2570" i="11"/>
  <c r="V2595" i="11"/>
  <c r="V2622" i="11"/>
  <c r="V2644" i="11"/>
  <c r="Y2664" i="11"/>
  <c r="V2688" i="11"/>
  <c r="V2708" i="11"/>
  <c r="Y2728" i="11"/>
  <c r="V2752" i="11"/>
  <c r="V2772" i="11"/>
  <c r="Z2791" i="11"/>
  <c r="Y2813" i="11"/>
  <c r="Z2833" i="11"/>
  <c r="Y2853" i="11"/>
  <c r="Y2873" i="11"/>
  <c r="V2893" i="11"/>
  <c r="V2916" i="11"/>
  <c r="V2943" i="11"/>
  <c r="Y2970" i="11"/>
  <c r="U2987" i="11"/>
  <c r="Y3003" i="11"/>
  <c r="U3019" i="11"/>
  <c r="V3043" i="11"/>
  <c r="Y3058" i="11"/>
  <c r="U3074" i="11"/>
  <c r="Z3087" i="11"/>
  <c r="Z3101" i="11"/>
  <c r="Z3120" i="11"/>
  <c r="V3136" i="11"/>
  <c r="Y3158" i="11"/>
  <c r="Z3172" i="11"/>
  <c r="U3186" i="11"/>
  <c r="V3200" i="11"/>
  <c r="U3215" i="11"/>
  <c r="V3230" i="11"/>
  <c r="U3247" i="11"/>
  <c r="Z3263" i="11"/>
  <c r="V3279" i="11"/>
  <c r="V3294" i="11"/>
  <c r="Y3309" i="11"/>
  <c r="U3324" i="11"/>
  <c r="Z3340" i="11"/>
  <c r="Y3359" i="11"/>
  <c r="V3373" i="11"/>
  <c r="U3387" i="11"/>
  <c r="Z3400" i="11"/>
  <c r="Y3416" i="11"/>
  <c r="U3432" i="11"/>
  <c r="Z3445" i="11"/>
  <c r="V2053" i="11"/>
  <c r="V2126" i="11"/>
  <c r="U2182" i="11"/>
  <c r="V2242" i="11"/>
  <c r="Y2319" i="11"/>
  <c r="Z2388" i="11"/>
  <c r="V2446" i="11"/>
  <c r="V2488" i="11"/>
  <c r="U2510" i="11"/>
  <c r="U2530" i="11"/>
  <c r="Z2551" i="11"/>
  <c r="U2571" i="11"/>
  <c r="Y2595" i="11"/>
  <c r="V2614" i="11"/>
  <c r="U2631" i="11"/>
  <c r="U2650" i="11"/>
  <c r="Z2664" i="11"/>
  <c r="U2681" i="11"/>
  <c r="Z2695" i="11"/>
  <c r="U2714" i="11"/>
  <c r="Z2728" i="11"/>
  <c r="U2745" i="11"/>
  <c r="Z2759" i="11"/>
  <c r="Z2777" i="11"/>
  <c r="U2792" i="11"/>
  <c r="U3376" i="11"/>
  <c r="V3438" i="11"/>
  <c r="U3502" i="11"/>
  <c r="U3567" i="11"/>
  <c r="Z2252" i="11"/>
  <c r="V2487" i="11"/>
  <c r="V2570" i="11"/>
  <c r="Z2643" i="11"/>
  <c r="Z2707" i="11"/>
  <c r="U2770" i="11"/>
  <c r="U2830" i="11"/>
  <c r="Z2899" i="11"/>
  <c r="Y2952" i="11"/>
  <c r="U3012" i="11"/>
  <c r="Y3066" i="11"/>
  <c r="V3132" i="11"/>
  <c r="V3196" i="11"/>
  <c r="Z3256" i="11"/>
  <c r="Y3325" i="11"/>
  <c r="Y2227" i="11"/>
  <c r="U2476" i="11"/>
  <c r="V2563" i="11"/>
  <c r="Z2638" i="11"/>
  <c r="Z2702" i="11"/>
  <c r="Z2766" i="11"/>
  <c r="Z2828" i="11"/>
  <c r="U2893" i="11"/>
  <c r="Y2941" i="11"/>
  <c r="U2985" i="11"/>
  <c r="Z3025" i="11"/>
  <c r="Z3068" i="11"/>
  <c r="Y3101" i="11"/>
  <c r="U3122" i="11"/>
  <c r="Y3139" i="11"/>
  <c r="Z3156" i="11"/>
  <c r="V3184" i="11"/>
  <c r="U3203" i="11"/>
  <c r="Y3223" i="11"/>
  <c r="U3245" i="11"/>
  <c r="Y3263" i="11"/>
  <c r="U3284" i="11"/>
  <c r="Z3305" i="11"/>
  <c r="AA3305" i="11" s="1"/>
  <c r="Z3328" i="11"/>
  <c r="Y2029" i="11"/>
  <c r="Z2152" i="11"/>
  <c r="U2234" i="11"/>
  <c r="Z2338" i="11"/>
  <c r="V2422" i="11"/>
  <c r="W2422" i="11" s="1"/>
  <c r="U2488" i="11"/>
  <c r="Z2514" i="11"/>
  <c r="U2544" i="11"/>
  <c r="V2573" i="11"/>
  <c r="Z2597" i="11"/>
  <c r="Y2626" i="11"/>
  <c r="V2646" i="11"/>
  <c r="V2666" i="11"/>
  <c r="Z2691" i="11"/>
  <c r="V2710" i="11"/>
  <c r="V2730" i="11"/>
  <c r="Z2755" i="11"/>
  <c r="V2774" i="11"/>
  <c r="V2793" i="11"/>
  <c r="Y2818" i="11"/>
  <c r="Y2835" i="11"/>
  <c r="Y2855" i="11"/>
  <c r="Z2876" i="11"/>
  <c r="U2895" i="11"/>
  <c r="Z2917" i="11"/>
  <c r="Z2949" i="11"/>
  <c r="Y2975" i="11"/>
  <c r="Z2988" i="11"/>
  <c r="V3005" i="11"/>
  <c r="V3024" i="11"/>
  <c r="U3045" i="11"/>
  <c r="Y3060" i="11"/>
  <c r="U3076" i="11"/>
  <c r="Y3089" i="11"/>
  <c r="Y3103" i="11"/>
  <c r="V3122" i="11"/>
  <c r="Z3139" i="11"/>
  <c r="Y3160" i="11"/>
  <c r="V3174" i="11"/>
  <c r="U3188" i="11"/>
  <c r="Z3201" i="11"/>
  <c r="Y3218" i="11"/>
  <c r="U3232" i="11"/>
  <c r="U3252" i="11"/>
  <c r="V3265" i="11"/>
  <c r="U3281" i="11"/>
  <c r="Z3295" i="11"/>
  <c r="V3311" i="11"/>
  <c r="V3327" i="11"/>
  <c r="Y3342" i="11"/>
  <c r="V3361" i="11"/>
  <c r="U3375" i="11"/>
  <c r="Y3388" i="11"/>
  <c r="Y3402" i="11"/>
  <c r="U3418" i="11"/>
  <c r="Z3433" i="11"/>
  <c r="Y3447" i="11"/>
  <c r="Y2064" i="11"/>
  <c r="Y2133" i="11"/>
  <c r="Z2195" i="11"/>
  <c r="U2249" i="11"/>
  <c r="V2326" i="11"/>
  <c r="Y2395" i="11"/>
  <c r="Z2453" i="11"/>
  <c r="V2490" i="11"/>
  <c r="Y2512" i="11"/>
  <c r="V2532" i="11"/>
  <c r="U2554" i="11"/>
  <c r="Z2573" i="11"/>
  <c r="U2598" i="11"/>
  <c r="V2616" i="11"/>
  <c r="U2635" i="11"/>
  <c r="Z2651" i="11"/>
  <c r="Y2666" i="11"/>
  <c r="U2683" i="11"/>
  <c r="Y2697" i="11"/>
  <c r="Z2715" i="11"/>
  <c r="Y2730" i="11"/>
  <c r="U2747" i="11"/>
  <c r="Y2761" i="11"/>
  <c r="Y2779" i="11"/>
  <c r="Y2793" i="11"/>
  <c r="Z2813" i="11"/>
  <c r="Z2830" i="11"/>
  <c r="Y2845" i="11"/>
  <c r="U2861" i="11"/>
  <c r="V2875" i="11"/>
  <c r="U2892" i="11"/>
  <c r="U2913" i="11"/>
  <c r="Y2935" i="11"/>
  <c r="Z2954" i="11"/>
  <c r="Z2967" i="11"/>
  <c r="Z2980" i="11"/>
  <c r="U2997" i="11"/>
  <c r="V3014" i="11"/>
  <c r="U3028" i="11"/>
  <c r="Z3041" i="11"/>
  <c r="V3055" i="11"/>
  <c r="U3069" i="11"/>
  <c r="Z3084" i="11"/>
  <c r="V3098" i="11"/>
  <c r="U3114" i="11"/>
  <c r="Y3129" i="11"/>
  <c r="U3145" i="11"/>
  <c r="Z3158" i="11"/>
  <c r="V3176" i="11"/>
  <c r="Y3193" i="11"/>
  <c r="V3210" i="11"/>
  <c r="V3227" i="11"/>
  <c r="Z3243" i="11"/>
  <c r="U3259" i="11"/>
  <c r="Y3279" i="11"/>
  <c r="Z3292" i="11"/>
  <c r="V3313" i="11"/>
  <c r="U3326" i="11"/>
  <c r="Z3342" i="11"/>
  <c r="V3356" i="11"/>
  <c r="Z3371" i="11"/>
  <c r="Y3390" i="11"/>
  <c r="Z2064" i="11"/>
  <c r="Y2140" i="11"/>
  <c r="Y2202" i="11"/>
  <c r="Y2270" i="11"/>
  <c r="Y2326" i="11"/>
  <c r="V2382" i="11"/>
  <c r="W2382" i="11" s="1"/>
  <c r="U2454" i="11"/>
  <c r="Y2493" i="11"/>
  <c r="Z2517" i="11"/>
  <c r="Y2539" i="11"/>
  <c r="Y2561" i="11"/>
  <c r="U2586" i="11"/>
  <c r="Y2605" i="11"/>
  <c r="Z3377" i="11"/>
  <c r="U3440" i="11"/>
  <c r="Z3503" i="11"/>
  <c r="Y3568" i="11"/>
  <c r="Z2259" i="11"/>
  <c r="Y2489" i="11"/>
  <c r="Y2572" i="11"/>
  <c r="Z2645" i="11"/>
  <c r="Z2709" i="11"/>
  <c r="Z2771" i="11"/>
  <c r="Y2831" i="11"/>
  <c r="V2901" i="11"/>
  <c r="U2954" i="11"/>
  <c r="Z3013" i="11"/>
  <c r="Y3068" i="11"/>
  <c r="Z3135" i="11"/>
  <c r="Z3199" i="11"/>
  <c r="U3260" i="11"/>
  <c r="Y3328" i="11"/>
  <c r="Z2240" i="11"/>
  <c r="V2480" i="11"/>
  <c r="Y2565" i="11"/>
  <c r="Y2640" i="11"/>
  <c r="Y2704" i="11"/>
  <c r="Y2768" i="11"/>
  <c r="V2830" i="11"/>
  <c r="Y2896" i="11"/>
  <c r="V2946" i="11"/>
  <c r="Z2991" i="11"/>
  <c r="Y3027" i="11"/>
  <c r="Z3075" i="11"/>
  <c r="U3105" i="11"/>
  <c r="U3124" i="11"/>
  <c r="V3141" i="11"/>
  <c r="V3160" i="11"/>
  <c r="Z3187" i="11"/>
  <c r="V3206" i="11"/>
  <c r="Z3226" i="11"/>
  <c r="Z3246" i="11"/>
  <c r="U3265" i="11"/>
  <c r="Y3287" i="11"/>
  <c r="Y3307" i="11"/>
  <c r="V3330" i="11"/>
  <c r="V2051" i="11"/>
  <c r="Z2159" i="11"/>
  <c r="Y3389" i="11"/>
  <c r="U3452" i="11"/>
  <c r="Y3517" i="11"/>
  <c r="U3580" i="11"/>
  <c r="U2309" i="11"/>
  <c r="V2509" i="11"/>
  <c r="V2592" i="11"/>
  <c r="Y2658" i="11"/>
  <c r="Y2722" i="11"/>
  <c r="Z2785" i="11"/>
  <c r="V2848" i="11"/>
  <c r="U2914" i="11"/>
  <c r="Y2965" i="11"/>
  <c r="Y3025" i="11"/>
  <c r="Z3080" i="11"/>
  <c r="Z3147" i="11"/>
  <c r="U3213" i="11"/>
  <c r="V3275" i="11"/>
  <c r="V3340" i="11"/>
  <c r="U2290" i="11"/>
  <c r="Z2499" i="11"/>
  <c r="U2583" i="11"/>
  <c r="V2655" i="11"/>
  <c r="V2719" i="11"/>
  <c r="Y2782" i="11"/>
  <c r="U2845" i="11"/>
  <c r="U2908" i="11"/>
  <c r="U2948" i="11"/>
  <c r="Z2996" i="11"/>
  <c r="V3034" i="11"/>
  <c r="Y3077" i="11"/>
  <c r="Z3108" i="11"/>
  <c r="Z3125" i="11"/>
  <c r="Z3142" i="11"/>
  <c r="V3165" i="11"/>
  <c r="Y3189" i="11"/>
  <c r="V3208" i="11"/>
  <c r="U3230" i="11"/>
  <c r="Z3248" i="11"/>
  <c r="Z3266" i="11"/>
  <c r="Y3290" i="11"/>
  <c r="V3309" i="11"/>
  <c r="V3332" i="11"/>
  <c r="V2072" i="11"/>
  <c r="Z2166" i="11"/>
  <c r="V3393" i="11"/>
  <c r="Z3453" i="11"/>
  <c r="V3521" i="11"/>
  <c r="Y3581" i="11"/>
  <c r="V2316" i="11"/>
  <c r="Z2511" i="11"/>
  <c r="Y2594" i="11"/>
  <c r="V2660" i="11"/>
  <c r="V2724" i="11"/>
  <c r="Z2787" i="11"/>
  <c r="Z2849" i="11"/>
  <c r="Z2915" i="11"/>
  <c r="U2967" i="11"/>
  <c r="V3027" i="11"/>
  <c r="V3082" i="11"/>
  <c r="Y3149" i="11"/>
  <c r="Y3214" i="11"/>
  <c r="U3277" i="11"/>
  <c r="U3342" i="11"/>
  <c r="U2297" i="11"/>
  <c r="Y2502" i="11"/>
  <c r="U2585" i="11"/>
  <c r="Z2658" i="11"/>
  <c r="Z2722" i="11"/>
  <c r="U2784" i="11"/>
  <c r="Z2846" i="11"/>
  <c r="Y2909" i="11"/>
  <c r="V2954" i="11"/>
  <c r="V2998" i="11"/>
  <c r="Y3039" i="11"/>
  <c r="V3084" i="11"/>
  <c r="V3110" i="11"/>
  <c r="V3127" i="11"/>
  <c r="V3146" i="11"/>
  <c r="U3167" i="11"/>
  <c r="V3191" i="11"/>
  <c r="V3213" i="11"/>
  <c r="Z3231" i="11"/>
  <c r="V3250" i="11"/>
  <c r="V3270" i="11"/>
  <c r="V3292" i="11"/>
  <c r="U3311" i="11"/>
  <c r="Y3335" i="11"/>
  <c r="U2080" i="11"/>
  <c r="Z2173" i="11"/>
  <c r="U2283" i="11"/>
  <c r="V2373" i="11"/>
  <c r="Z2444" i="11"/>
  <c r="Z2497" i="11"/>
  <c r="U2527" i="11"/>
  <c r="Z2553" i="11"/>
  <c r="V2583" i="11"/>
  <c r="Z2611" i="11"/>
  <c r="Z2632" i="11"/>
  <c r="Y2653" i="11"/>
  <c r="V2677" i="11"/>
  <c r="V2697" i="11"/>
  <c r="Y2717" i="11"/>
  <c r="V2741" i="11"/>
  <c r="V2761" i="11"/>
  <c r="Z2782" i="11"/>
  <c r="Z2801" i="11"/>
  <c r="Z2823" i="11"/>
  <c r="Z2843" i="11"/>
  <c r="Z2863" i="11"/>
  <c r="Z2881" i="11"/>
  <c r="Z2901" i="11"/>
  <c r="V2932" i="11"/>
  <c r="Y2959" i="11"/>
  <c r="Y2980" i="11"/>
  <c r="Y2993" i="11"/>
  <c r="Y3012" i="11"/>
  <c r="U3031" i="11"/>
  <c r="U3050" i="11"/>
  <c r="Y3065" i="11"/>
  <c r="U3081" i="11"/>
  <c r="Y3094" i="11"/>
  <c r="V3112" i="11"/>
  <c r="V3129" i="11"/>
  <c r="V3148" i="11"/>
  <c r="Y3165" i="11"/>
  <c r="V3179" i="11"/>
  <c r="V3193" i="11"/>
  <c r="Y3206" i="11"/>
  <c r="Z3223" i="11"/>
  <c r="Y3238" i="11"/>
  <c r="V3257" i="11"/>
  <c r="V3272" i="11"/>
  <c r="U3286" i="11"/>
  <c r="Z3302" i="11"/>
  <c r="U3316" i="11"/>
  <c r="V3334" i="11"/>
  <c r="Y3347" i="11"/>
  <c r="Y3366" i="11"/>
  <c r="V3380" i="11"/>
  <c r="Z3393" i="11"/>
  <c r="Z3407" i="11"/>
  <c r="V3425" i="11"/>
  <c r="U3439" i="11"/>
  <c r="Z3452" i="11"/>
  <c r="Y2089" i="11"/>
  <c r="U2154" i="11"/>
  <c r="Z2215" i="11"/>
  <c r="Y2284" i="11"/>
  <c r="V2347" i="11"/>
  <c r="Y2416" i="11"/>
  <c r="V2472" i="11"/>
  <c r="U2498" i="11"/>
  <c r="U2520" i="11"/>
  <c r="Z2541" i="11"/>
  <c r="V2561" i="11"/>
  <c r="U2581" i="11"/>
  <c r="V2605" i="11"/>
  <c r="Z2622" i="11"/>
  <c r="Z2642" i="11"/>
  <c r="V2657" i="11"/>
  <c r="U2672" i="11"/>
  <c r="Y2688" i="11"/>
  <c r="Z2706" i="11"/>
  <c r="V2721" i="11"/>
  <c r="U2736" i="11"/>
  <c r="Y2752" i="11"/>
  <c r="Z2770" i="11"/>
  <c r="Y2784" i="11"/>
  <c r="U2802" i="11"/>
  <c r="V2820" i="11"/>
  <c r="Z2835" i="11"/>
  <c r="U2852" i="11"/>
  <c r="Y2865" i="11"/>
  <c r="Z2883" i="11"/>
  <c r="Z2898" i="11"/>
  <c r="U2921" i="11"/>
  <c r="Y2943" i="11"/>
  <c r="Z2959" i="11"/>
  <c r="Y2972" i="11"/>
  <c r="Y2985" i="11"/>
  <c r="Y3005" i="11"/>
  <c r="V3019" i="11"/>
  <c r="U3033" i="11"/>
  <c r="Z3046" i="11"/>
  <c r="Z3060" i="11"/>
  <c r="V3074" i="11"/>
  <c r="W3074" i="11" s="1"/>
  <c r="Z3089" i="11"/>
  <c r="Y3105" i="11"/>
  <c r="U3119" i="11"/>
  <c r="Y3136" i="11"/>
  <c r="U3150" i="11"/>
  <c r="U3164" i="11"/>
  <c r="Z3182" i="11"/>
  <c r="Y3200" i="11"/>
  <c r="V3215" i="11"/>
  <c r="Z3233" i="11"/>
  <c r="U3249" i="11"/>
  <c r="V3267" i="11"/>
  <c r="Y3284" i="11"/>
  <c r="Y3299" i="11"/>
  <c r="Z3317" i="11"/>
  <c r="Z3330" i="11"/>
  <c r="Z3347" i="11"/>
  <c r="V3363" i="11"/>
  <c r="Z3378" i="11"/>
  <c r="Z3395" i="11"/>
  <c r="Y2097" i="11"/>
  <c r="Y2161" i="11"/>
  <c r="V2229" i="11"/>
  <c r="U2292" i="11"/>
  <c r="Y2347" i="11"/>
  <c r="Z2416" i="11"/>
  <c r="Y2472" i="11"/>
  <c r="V2503" i="11"/>
  <c r="Z2247" i="11"/>
  <c r="Z2519" i="11"/>
  <c r="Y2628" i="11"/>
  <c r="U2712" i="11"/>
  <c r="Z2796" i="11"/>
  <c r="Y2878" i="11"/>
  <c r="U2977" i="11"/>
  <c r="Y3046" i="11"/>
  <c r="V3105" i="11"/>
  <c r="U3176" i="11"/>
  <c r="Y3233" i="11"/>
  <c r="V3299" i="11"/>
  <c r="U3363" i="11"/>
  <c r="Z3419" i="11"/>
  <c r="V2140" i="11"/>
  <c r="Z2402" i="11"/>
  <c r="Y2534" i="11"/>
  <c r="V2618" i="11"/>
  <c r="Z2684" i="11"/>
  <c r="Z2748" i="11"/>
  <c r="Y2808" i="11"/>
  <c r="U2834" i="11"/>
  <c r="V2859" i="11"/>
  <c r="V2885" i="11"/>
  <c r="Y2914" i="11"/>
  <c r="Y2951" i="11"/>
  <c r="Z2970" i="11"/>
  <c r="Y2995" i="11"/>
  <c r="U3021" i="11"/>
  <c r="Y3043" i="11"/>
  <c r="Z3065" i="11"/>
  <c r="U3088" i="11"/>
  <c r="Y3112" i="11"/>
  <c r="U3138" i="11"/>
  <c r="Z3160" i="11"/>
  <c r="V3188" i="11"/>
  <c r="Y3213" i="11"/>
  <c r="U3242" i="11"/>
  <c r="U3269" i="11"/>
  <c r="U3296" i="11"/>
  <c r="Y3322" i="11"/>
  <c r="V3346" i="11"/>
  <c r="U3370" i="11"/>
  <c r="Z2021" i="11"/>
  <c r="Y2147" i="11"/>
  <c r="U2256" i="11"/>
  <c r="Y2340" i="11"/>
  <c r="Y2446" i="11"/>
  <c r="Z2505" i="11"/>
  <c r="V2537" i="11"/>
  <c r="Z2566" i="11"/>
  <c r="Z2595" i="11"/>
  <c r="Z2620" i="11"/>
  <c r="Z2644" i="11"/>
  <c r="V2663" i="11"/>
  <c r="V2681" i="11"/>
  <c r="Z2697" i="11"/>
  <c r="V2714" i="11"/>
  <c r="Y2732" i="11"/>
  <c r="V2747" i="11"/>
  <c r="Y2763" i="11"/>
  <c r="V2783" i="11"/>
  <c r="Y2800" i="11"/>
  <c r="V2817" i="11"/>
  <c r="U2836" i="11"/>
  <c r="Z2850" i="11"/>
  <c r="Z2865" i="11"/>
  <c r="U2884" i="11"/>
  <c r="Y2900" i="11"/>
  <c r="V2913" i="11"/>
  <c r="U2926" i="11"/>
  <c r="Z2938" i="11"/>
  <c r="Z2951" i="11"/>
  <c r="Z2964" i="11"/>
  <c r="Y2977" i="11"/>
  <c r="V2997" i="11"/>
  <c r="U3011" i="11"/>
  <c r="Y3031" i="11"/>
  <c r="U3047" i="11"/>
  <c r="U3071" i="11"/>
  <c r="Z3091" i="11"/>
  <c r="Y3107" i="11"/>
  <c r="U3121" i="11"/>
  <c r="Z3134" i="11"/>
  <c r="V3150" i="11"/>
  <c r="Y3169" i="11"/>
  <c r="U3183" i="11"/>
  <c r="Z3198" i="11"/>
  <c r="Y3215" i="11"/>
  <c r="Y3230" i="11"/>
  <c r="Y3247" i="11"/>
  <c r="U3261" i="11"/>
  <c r="Z3279" i="11"/>
  <c r="Y3294" i="11"/>
  <c r="Z3311" i="11"/>
  <c r="U3331" i="11"/>
  <c r="Y3349" i="11"/>
  <c r="V3365" i="11"/>
  <c r="Y3380" i="11"/>
  <c r="V2024" i="11"/>
  <c r="V2099" i="11"/>
  <c r="U2163" i="11"/>
  <c r="Y2230" i="11"/>
  <c r="Y2286" i="11"/>
  <c r="U2356" i="11"/>
  <c r="V2418" i="11"/>
  <c r="U2478" i="11"/>
  <c r="V2506" i="11"/>
  <c r="V2528" i="11"/>
  <c r="Y2554" i="11"/>
  <c r="V2574" i="11"/>
  <c r="Z2593" i="11"/>
  <c r="Z2614" i="11"/>
  <c r="Y2633" i="11"/>
  <c r="Z2648" i="11"/>
  <c r="U2665" i="11"/>
  <c r="Z2679" i="11"/>
  <c r="U2698" i="11"/>
  <c r="Y2099" i="11"/>
  <c r="V2163" i="11"/>
  <c r="Y2217" i="11"/>
  <c r="V2279" i="11"/>
  <c r="U2335" i="11"/>
  <c r="Y2404" i="11"/>
  <c r="Z2468" i="11"/>
  <c r="U2499" i="11"/>
  <c r="V2521" i="11"/>
  <c r="V2540" i="11"/>
  <c r="Z2559" i="11"/>
  <c r="V2584" i="11"/>
  <c r="Y2603" i="11"/>
  <c r="V2621" i="11"/>
  <c r="Y2641" i="11"/>
  <c r="Z2659" i="11"/>
  <c r="Y2674" i="11"/>
  <c r="U2691" i="11"/>
  <c r="Z2725" i="11"/>
  <c r="Y2783" i="11"/>
  <c r="U2851" i="11"/>
  <c r="Z2929" i="11"/>
  <c r="Z3014" i="11"/>
  <c r="Z3069" i="11"/>
  <c r="Z3131" i="11"/>
  <c r="U3187" i="11"/>
  <c r="U3248" i="11"/>
  <c r="Y3308" i="11"/>
  <c r="U3357" i="11"/>
  <c r="V3391" i="11"/>
  <c r="Y3413" i="11"/>
  <c r="Y3434" i="11"/>
  <c r="V3457" i="11"/>
  <c r="V3475" i="11"/>
  <c r="Z3494" i="11"/>
  <c r="V3510" i="11"/>
  <c r="U3526" i="11"/>
  <c r="V3541" i="11"/>
  <c r="U3559" i="11"/>
  <c r="Z3577" i="11"/>
  <c r="U3594" i="11"/>
  <c r="Y3609" i="11"/>
  <c r="V3627" i="11"/>
  <c r="V3643" i="11"/>
  <c r="V3659" i="11"/>
  <c r="V3675" i="11"/>
  <c r="Y3688" i="11"/>
  <c r="V3704" i="11"/>
  <c r="Z3717" i="11"/>
  <c r="U3733" i="11"/>
  <c r="Y3750" i="11"/>
  <c r="Y3770" i="11"/>
  <c r="Z3785" i="11"/>
  <c r="V3801" i="11"/>
  <c r="U3815" i="11"/>
  <c r="Z3828" i="11"/>
  <c r="U3845" i="11"/>
  <c r="Y3863" i="11"/>
  <c r="V3882" i="11"/>
  <c r="U3899" i="11"/>
  <c r="U3916" i="11"/>
  <c r="Z3931" i="11"/>
  <c r="U3947" i="11"/>
  <c r="V3964" i="11"/>
  <c r="U3979" i="11"/>
  <c r="Z3994" i="11"/>
  <c r="V4011" i="11"/>
  <c r="Z4027" i="11"/>
  <c r="V4044" i="11"/>
  <c r="V4057" i="11"/>
  <c r="V4073" i="11"/>
  <c r="V4089" i="11"/>
  <c r="V4105" i="11"/>
  <c r="Y4121" i="11"/>
  <c r="Z4137" i="11"/>
  <c r="U4154" i="11"/>
  <c r="U4170" i="11"/>
  <c r="Y4185" i="11"/>
  <c r="Z4202" i="11"/>
  <c r="Z4220" i="11"/>
  <c r="Z4239" i="11"/>
  <c r="U4254" i="11"/>
  <c r="Z4272" i="11"/>
  <c r="V4286" i="11"/>
  <c r="V4303" i="11"/>
  <c r="V4318" i="11"/>
  <c r="V4335" i="11"/>
  <c r="V4350" i="11"/>
  <c r="V4367" i="11"/>
  <c r="V4382" i="11"/>
  <c r="Z4397" i="11"/>
  <c r="V4415" i="11"/>
  <c r="V2749" i="11"/>
  <c r="V2812" i="11"/>
  <c r="Y2872" i="11"/>
  <c r="U2931" i="11"/>
  <c r="V2989" i="11"/>
  <c r="Y3050" i="11"/>
  <c r="Y3119" i="11"/>
  <c r="Z3188" i="11"/>
  <c r="Z3262" i="11"/>
  <c r="U3323" i="11"/>
  <c r="Z3367" i="11"/>
  <c r="Y3397" i="11"/>
  <c r="Y3418" i="11"/>
  <c r="U3437" i="11"/>
  <c r="Y3459" i="11"/>
  <c r="V3489" i="11"/>
  <c r="Z3508" i="11"/>
  <c r="Y3524" i="11"/>
  <c r="V3549" i="11"/>
  <c r="U3565" i="11"/>
  <c r="U3582" i="11"/>
  <c r="Z3597" i="11"/>
  <c r="Y3611" i="11"/>
  <c r="U3631" i="11"/>
  <c r="U3647" i="11"/>
  <c r="U3663" i="11"/>
  <c r="U3682" i="11"/>
  <c r="V3699" i="11"/>
  <c r="V3716" i="11"/>
  <c r="V3733" i="11"/>
  <c r="W3733" i="11" s="1"/>
  <c r="Y3747" i="11"/>
  <c r="Y3762" i="11"/>
  <c r="U3779" i="11"/>
  <c r="U3800" i="11"/>
  <c r="U3817" i="11"/>
  <c r="U3834" i="11"/>
  <c r="Y3850" i="11"/>
  <c r="Y3865" i="11"/>
  <c r="Z3880" i="11"/>
  <c r="U3896" i="11"/>
  <c r="Y3914" i="11"/>
  <c r="V3930" i="11"/>
  <c r="V3947" i="11"/>
  <c r="U3961" i="11"/>
  <c r="U3976" i="11"/>
  <c r="Z3991" i="11"/>
  <c r="Y4006" i="11"/>
  <c r="Y4021" i="11"/>
  <c r="U4038" i="11"/>
  <c r="Z4052" i="11"/>
  <c r="Z4068" i="11"/>
  <c r="Z4084" i="11"/>
  <c r="Z4100" i="11"/>
  <c r="Y4118" i="11"/>
  <c r="U4133" i="11"/>
  <c r="V4149" i="11"/>
  <c r="V4165" i="11"/>
  <c r="V4180" i="11"/>
  <c r="Y4194" i="11"/>
  <c r="Y2749" i="11"/>
  <c r="Y2812" i="11"/>
  <c r="Z2872" i="11"/>
  <c r="Z2937" i="11"/>
  <c r="Z3009" i="11"/>
  <c r="Z3064" i="11"/>
  <c r="Y3126" i="11"/>
  <c r="Z3195" i="11"/>
  <c r="Y3283" i="11"/>
  <c r="Y3343" i="11"/>
  <c r="Z3374" i="11"/>
  <c r="U3405" i="11"/>
  <c r="Z3425" i="11"/>
  <c r="Y3446" i="11"/>
  <c r="Y3467" i="11"/>
  <c r="V3497" i="11"/>
  <c r="Z3516" i="11"/>
  <c r="U3536" i="11"/>
  <c r="U3569" i="11"/>
  <c r="U3584" i="11"/>
  <c r="V3603" i="11"/>
  <c r="Z3618" i="11"/>
  <c r="Z3634" i="11"/>
  <c r="Z3650" i="11"/>
  <c r="Z3666" i="11"/>
  <c r="Y3680" i="11"/>
  <c r="Y3697" i="11"/>
  <c r="V3713" i="11"/>
  <c r="Y3728" i="11"/>
  <c r="Y3742" i="11"/>
  <c r="V3756" i="11"/>
  <c r="U3771" i="11"/>
  <c r="Z3789" i="11"/>
  <c r="U3807" i="11"/>
  <c r="Z3820" i="11"/>
  <c r="Z3835" i="11"/>
  <c r="Z3850" i="11"/>
  <c r="Z3865" i="11"/>
  <c r="V3879" i="11"/>
  <c r="V3896" i="11"/>
  <c r="V3911" i="11"/>
  <c r="U3925" i="11"/>
  <c r="Y3942" i="11"/>
  <c r="U3958" i="11"/>
  <c r="V3976" i="11"/>
  <c r="U3992" i="11"/>
  <c r="Z4006" i="11"/>
  <c r="Z4021" i="11"/>
  <c r="Y4036" i="11"/>
  <c r="Y4054" i="11"/>
  <c r="Y4070" i="11"/>
  <c r="Y4086" i="11"/>
  <c r="Y4102" i="11"/>
  <c r="U4117" i="11"/>
  <c r="V4133" i="11"/>
  <c r="Y4149" i="11"/>
  <c r="Y4165" i="11"/>
  <c r="Y4180" i="11"/>
  <c r="Z4194" i="11"/>
  <c r="V4210" i="11"/>
  <c r="V4224" i="11"/>
  <c r="Z4241" i="11"/>
  <c r="U4258" i="11"/>
  <c r="Y4271" i="11"/>
  <c r="U4290" i="11"/>
  <c r="U4307" i="11"/>
  <c r="U4322" i="11"/>
  <c r="U4339" i="11"/>
  <c r="U4354" i="11"/>
  <c r="Y2714" i="11"/>
  <c r="U2773" i="11"/>
  <c r="Y2834" i="11"/>
  <c r="V2254" i="11"/>
  <c r="Y2524" i="11"/>
  <c r="Z2630" i="11"/>
  <c r="Z2713" i="11"/>
  <c r="U2800" i="11"/>
  <c r="V2880" i="11"/>
  <c r="Z2978" i="11"/>
  <c r="Y3048" i="11"/>
  <c r="U3107" i="11"/>
  <c r="Z3177" i="11"/>
  <c r="V3235" i="11"/>
  <c r="U3301" i="11"/>
  <c r="Z3364" i="11"/>
  <c r="Y3421" i="11"/>
  <c r="V2147" i="11"/>
  <c r="Y2409" i="11"/>
  <c r="U2537" i="11"/>
  <c r="V2620" i="11"/>
  <c r="Z2686" i="11"/>
  <c r="Z2750" i="11"/>
  <c r="V2810" i="11"/>
  <c r="V2837" i="11"/>
  <c r="Y2862" i="11"/>
  <c r="Z2888" i="11"/>
  <c r="Y2919" i="11"/>
  <c r="U2953" i="11"/>
  <c r="U2974" i="11"/>
  <c r="Y2998" i="11"/>
  <c r="Y3024" i="11"/>
  <c r="V3045" i="11"/>
  <c r="V3067" i="11"/>
  <c r="Y3091" i="11"/>
  <c r="Z3115" i="11"/>
  <c r="Z3141" i="11"/>
  <c r="V3162" i="11"/>
  <c r="Z3191" i="11"/>
  <c r="U3217" i="11"/>
  <c r="Y3245" i="11"/>
  <c r="V3274" i="11"/>
  <c r="Y3297" i="11"/>
  <c r="V3324" i="11"/>
  <c r="V3349" i="11"/>
  <c r="V3375" i="11"/>
  <c r="U2043" i="11"/>
  <c r="V2154" i="11"/>
  <c r="U2263" i="11"/>
  <c r="Y2354" i="11"/>
  <c r="Z2461" i="11"/>
  <c r="V2510" i="11"/>
  <c r="V2542" i="11"/>
  <c r="U2574" i="11"/>
  <c r="Z2600" i="11"/>
  <c r="U2623" i="11"/>
  <c r="Z2646" i="11"/>
  <c r="Z2666" i="11"/>
  <c r="V2683" i="11"/>
  <c r="Y2699" i="11"/>
  <c r="U2716" i="11"/>
  <c r="Y2734" i="11"/>
  <c r="U2749" i="11"/>
  <c r="Y2765" i="11"/>
  <c r="Z2784" i="11"/>
  <c r="V2802" i="11"/>
  <c r="Y2820" i="11"/>
  <c r="Y2837" i="11"/>
  <c r="V2852" i="11"/>
  <c r="Y2867" i="11"/>
  <c r="Y2885" i="11"/>
  <c r="U2902" i="11"/>
  <c r="Z2914" i="11"/>
  <c r="Z2927" i="11"/>
  <c r="Y2940" i="11"/>
  <c r="V2953" i="11"/>
  <c r="V2966" i="11"/>
  <c r="V2979" i="11"/>
  <c r="Z2998" i="11"/>
  <c r="AA2998" i="11" s="1"/>
  <c r="V3016" i="11"/>
  <c r="V3033" i="11"/>
  <c r="V3052" i="11"/>
  <c r="Y3074" i="11"/>
  <c r="Y3093" i="11"/>
  <c r="V3109" i="11"/>
  <c r="Z3122" i="11"/>
  <c r="Z3136" i="11"/>
  <c r="U3152" i="11"/>
  <c r="V3171" i="11"/>
  <c r="Y3186" i="11"/>
  <c r="Z3200" i="11"/>
  <c r="V3217" i="11"/>
  <c r="Y3232" i="11"/>
  <c r="V3249" i="11"/>
  <c r="Y3262" i="11"/>
  <c r="U3283" i="11"/>
  <c r="V3296" i="11"/>
  <c r="U3318" i="11"/>
  <c r="Y3334" i="11"/>
  <c r="V3351" i="11"/>
  <c r="U3367" i="11"/>
  <c r="V3382" i="11"/>
  <c r="Y2034" i="11"/>
  <c r="Z2106" i="11"/>
  <c r="U2177" i="11"/>
  <c r="V2237" i="11"/>
  <c r="Y2293" i="11"/>
  <c r="Z2362" i="11"/>
  <c r="Y2425" i="11"/>
  <c r="Y2482" i="11"/>
  <c r="Y2510" i="11"/>
  <c r="Z2532" i="11"/>
  <c r="V2557" i="11"/>
  <c r="Y2576" i="11"/>
  <c r="U2596" i="11"/>
  <c r="Z2616" i="11"/>
  <c r="Y2635" i="11"/>
  <c r="Y2650" i="11"/>
  <c r="U2667" i="11"/>
  <c r="Y2681" i="11"/>
  <c r="Z2699" i="11"/>
  <c r="U2107" i="11"/>
  <c r="U2170" i="11"/>
  <c r="V2224" i="11"/>
  <c r="Z2286" i="11"/>
  <c r="V2342" i="11"/>
  <c r="Y2411" i="11"/>
  <c r="U2474" i="11"/>
  <c r="V2501" i="11"/>
  <c r="V2523" i="11"/>
  <c r="U2543" i="11"/>
  <c r="V2562" i="11"/>
  <c r="Z2586" i="11"/>
  <c r="V2606" i="11"/>
  <c r="V2625" i="11"/>
  <c r="V2645" i="11"/>
  <c r="Z2661" i="11"/>
  <c r="V2676" i="11"/>
  <c r="Z2692" i="11"/>
  <c r="U2733" i="11"/>
  <c r="Z2790" i="11"/>
  <c r="U2858" i="11"/>
  <c r="V2936" i="11"/>
  <c r="Z3021" i="11"/>
  <c r="Y3083" i="11"/>
  <c r="Z3138" i="11"/>
  <c r="U3194" i="11"/>
  <c r="Z3254" i="11"/>
  <c r="V3315" i="11"/>
  <c r="Y3360" i="11"/>
  <c r="Z3394" i="11"/>
  <c r="U3416" i="11"/>
  <c r="V3439" i="11"/>
  <c r="V3461" i="11"/>
  <c r="U3477" i="11"/>
  <c r="Z3496" i="11"/>
  <c r="V3512" i="11"/>
  <c r="V3528" i="11"/>
  <c r="V3543" i="11"/>
  <c r="U3561" i="11"/>
  <c r="Z3579" i="11"/>
  <c r="Z3595" i="11"/>
  <c r="V3613" i="11"/>
  <c r="U3629" i="11"/>
  <c r="U3645" i="11"/>
  <c r="U3661" i="11"/>
  <c r="Z3676" i="11"/>
  <c r="V3690" i="11"/>
  <c r="U3706" i="11"/>
  <c r="Z3719" i="11"/>
  <c r="U3735" i="11"/>
  <c r="V3754" i="11"/>
  <c r="U3772" i="11"/>
  <c r="Y3787" i="11"/>
  <c r="V3803" i="11"/>
  <c r="Z3816" i="11"/>
  <c r="Y3830" i="11"/>
  <c r="Z3848" i="11"/>
  <c r="V3865" i="11"/>
  <c r="U3884" i="11"/>
  <c r="Z3900" i="11"/>
  <c r="Z3917" i="11"/>
  <c r="Y3933" i="11"/>
  <c r="Y3950" i="11"/>
  <c r="U3966" i="11"/>
  <c r="Z3982" i="11"/>
  <c r="U3998" i="11"/>
  <c r="U4013" i="11"/>
  <c r="Y4029" i="11"/>
  <c r="U4046" i="11"/>
  <c r="Y4060" i="11"/>
  <c r="Y4076" i="11"/>
  <c r="Y4092" i="11"/>
  <c r="Y4108" i="11"/>
  <c r="U4123" i="11"/>
  <c r="Y4139" i="11"/>
  <c r="Y4155" i="11"/>
  <c r="Z4171" i="11"/>
  <c r="U4187" i="11"/>
  <c r="V4206" i="11"/>
  <c r="Z4225" i="11"/>
  <c r="V4241" i="11"/>
  <c r="Z4255" i="11"/>
  <c r="Y4274" i="11"/>
  <c r="U4288" i="11"/>
  <c r="Y4306" i="11"/>
  <c r="U4320" i="11"/>
  <c r="Y4338" i="11"/>
  <c r="U4352" i="11"/>
  <c r="Y4370" i="11"/>
  <c r="U4384" i="11"/>
  <c r="Y4399" i="11"/>
  <c r="Y4418" i="11"/>
  <c r="Y2756" i="11"/>
  <c r="U2819" i="11"/>
  <c r="U2879" i="11"/>
  <c r="Y2937" i="11"/>
  <c r="U2996" i="11"/>
  <c r="Y3057" i="11"/>
  <c r="V3133" i="11"/>
  <c r="Y3195" i="11"/>
  <c r="Y3269" i="11"/>
  <c r="V3336" i="11"/>
  <c r="V3371" i="11"/>
  <c r="Z3399" i="11"/>
  <c r="Z3420" i="11"/>
  <c r="Y3441" i="11"/>
  <c r="V3469" i="11"/>
  <c r="V3491" i="11"/>
  <c r="Y3510" i="11"/>
  <c r="Y3526" i="11"/>
  <c r="V3551" i="11"/>
  <c r="V3567" i="11"/>
  <c r="Z3583" i="11"/>
  <c r="Y3599" i="11"/>
  <c r="V3615" i="11"/>
  <c r="Z3632" i="11"/>
  <c r="Z3648" i="11"/>
  <c r="Z3664" i="11"/>
  <c r="Z3683" i="11"/>
  <c r="Z3700" i="11"/>
  <c r="U3718" i="11"/>
  <c r="V3735" i="11"/>
  <c r="U3749" i="11"/>
  <c r="V3764" i="11"/>
  <c r="Z3780" i="11"/>
  <c r="Y3801" i="11"/>
  <c r="U3819" i="11"/>
  <c r="Y3835" i="11"/>
  <c r="V3852" i="11"/>
  <c r="U3867" i="11"/>
  <c r="Y3882" i="11"/>
  <c r="Y3897" i="11"/>
  <c r="V3916" i="11"/>
  <c r="U3932" i="11"/>
  <c r="U3949" i="11"/>
  <c r="Z3962" i="11"/>
  <c r="Z3977" i="11"/>
  <c r="V3993" i="11"/>
  <c r="V4008" i="11"/>
  <c r="U4023" i="11"/>
  <c r="Y4039" i="11"/>
  <c r="U4056" i="11"/>
  <c r="U4072" i="11"/>
  <c r="U4088" i="11"/>
  <c r="U4104" i="11"/>
  <c r="V4120" i="11"/>
  <c r="Z4134" i="11"/>
  <c r="Y4152" i="11"/>
  <c r="Y4168" i="11"/>
  <c r="U4182" i="11"/>
  <c r="V4196" i="11"/>
  <c r="Z2756" i="11"/>
  <c r="V2819" i="11"/>
  <c r="V2879" i="11"/>
  <c r="V2944" i="11"/>
  <c r="Z3016" i="11"/>
  <c r="Y3071" i="11"/>
  <c r="Y3133" i="11"/>
  <c r="U3216" i="11"/>
  <c r="U3290" i="11"/>
  <c r="V3347" i="11"/>
  <c r="V3378" i="11"/>
  <c r="Z3409" i="11"/>
  <c r="V3428" i="11"/>
  <c r="V3451" i="11"/>
  <c r="Y3469" i="11"/>
  <c r="V3499" i="11"/>
  <c r="Z3518" i="11"/>
  <c r="Z3537" i="11"/>
  <c r="Z2352" i="11"/>
  <c r="Y2546" i="11"/>
  <c r="U2648" i="11"/>
  <c r="U2734" i="11"/>
  <c r="U2820" i="11"/>
  <c r="Z2896" i="11"/>
  <c r="V2990" i="11"/>
  <c r="U3062" i="11"/>
  <c r="V3124" i="11"/>
  <c r="Z3189" i="11"/>
  <c r="Z3253" i="11"/>
  <c r="U3313" i="11"/>
  <c r="Z3376" i="11"/>
  <c r="Y3435" i="11"/>
  <c r="V2202" i="11"/>
  <c r="Y2461" i="11"/>
  <c r="V2556" i="11"/>
  <c r="V2637" i="11"/>
  <c r="V2701" i="11"/>
  <c r="V2765" i="11"/>
  <c r="U2817" i="11"/>
  <c r="Y2840" i="11"/>
  <c r="U2864" i="11"/>
  <c r="V2890" i="11"/>
  <c r="Y2922" i="11"/>
  <c r="Y2956" i="11"/>
  <c r="V2977" i="11"/>
  <c r="Z3003" i="11"/>
  <c r="U3026" i="11"/>
  <c r="Z3048" i="11"/>
  <c r="Z3070" i="11"/>
  <c r="Z3094" i="11"/>
  <c r="Y3117" i="11"/>
  <c r="V3143" i="11"/>
  <c r="Z3165" i="11"/>
  <c r="U3195" i="11"/>
  <c r="Z3220" i="11"/>
  <c r="V3247" i="11"/>
  <c r="Z3277" i="11"/>
  <c r="V3301" i="11"/>
  <c r="Y3327" i="11"/>
  <c r="Z3352" i="11"/>
  <c r="U3377" i="11"/>
  <c r="Z2053" i="11"/>
  <c r="Y2168" i="11"/>
  <c r="Y2277" i="11"/>
  <c r="V2368" i="11"/>
  <c r="Y2467" i="11"/>
  <c r="Y2515" i="11"/>
  <c r="Z2544" i="11"/>
  <c r="V2576" i="11"/>
  <c r="V2603" i="11"/>
  <c r="U2627" i="11"/>
  <c r="Y2648" i="11"/>
  <c r="Y2668" i="11"/>
  <c r="U2685" i="11"/>
  <c r="Y2701" i="11"/>
  <c r="U2718" i="11"/>
  <c r="V2736" i="11"/>
  <c r="U2751" i="11"/>
  <c r="U2769" i="11"/>
  <c r="Z2786" i="11"/>
  <c r="Z2803" i="11"/>
  <c r="V2822" i="11"/>
  <c r="V2839" i="11"/>
  <c r="U2854" i="11"/>
  <c r="U2869" i="11"/>
  <c r="V2887" i="11"/>
  <c r="Z2903" i="11"/>
  <c r="Y2916" i="11"/>
  <c r="V2929" i="11"/>
  <c r="U2942" i="11"/>
  <c r="U2955" i="11"/>
  <c r="U2968" i="11"/>
  <c r="V2984" i="11"/>
  <c r="Y3000" i="11"/>
  <c r="Y3019" i="11"/>
  <c r="Z3034" i="11"/>
  <c r="Y3055" i="11"/>
  <c r="Y3076" i="11"/>
  <c r="U3095" i="11"/>
  <c r="Z3110" i="11"/>
  <c r="Z3124" i="11"/>
  <c r="V3138" i="11"/>
  <c r="Z3153" i="11"/>
  <c r="U3173" i="11"/>
  <c r="Y3188" i="11"/>
  <c r="U3202" i="11"/>
  <c r="U3219" i="11"/>
  <c r="U3234" i="11"/>
  <c r="Z3250" i="11"/>
  <c r="V3264" i="11"/>
  <c r="Z3284" i="11"/>
  <c r="Z3297" i="11"/>
  <c r="Z3319" i="11"/>
  <c r="U3336" i="11"/>
  <c r="U3353" i="11"/>
  <c r="Z3368" i="11"/>
  <c r="U3384" i="11"/>
  <c r="V2045" i="11"/>
  <c r="W2045" i="11" s="1"/>
  <c r="V2114" i="11"/>
  <c r="Y2190" i="11"/>
  <c r="U2244" i="11"/>
  <c r="U2307" i="11"/>
  <c r="Z2369" i="11"/>
  <c r="U2433" i="11"/>
  <c r="Y2488" i="11"/>
  <c r="V2513" i="11"/>
  <c r="Y2537" i="11"/>
  <c r="Y2559" i="11"/>
  <c r="V2579" i="11"/>
  <c r="Y2598" i="11"/>
  <c r="U2619" i="11"/>
  <c r="Z2637" i="11"/>
  <c r="V2652" i="11"/>
  <c r="Z2668" i="11"/>
  <c r="V2685" i="11"/>
  <c r="Z2034" i="11"/>
  <c r="Y2114" i="11"/>
  <c r="V2177" i="11"/>
  <c r="Z2230" i="11"/>
  <c r="Z2293" i="11"/>
  <c r="V2349" i="11"/>
  <c r="Y2418" i="11"/>
  <c r="Y2478" i="11"/>
  <c r="U2504" i="11"/>
  <c r="Z2525" i="11"/>
  <c r="U2545" i="11"/>
  <c r="Z2564" i="11"/>
  <c r="U2589" i="11"/>
  <c r="Z2608" i="11"/>
  <c r="Y2629" i="11"/>
  <c r="V2647" i="11"/>
  <c r="Y2663" i="11"/>
  <c r="V2678" i="11"/>
  <c r="Z2694" i="11"/>
  <c r="V2740" i="11"/>
  <c r="Y2797" i="11"/>
  <c r="Y2864" i="11"/>
  <c r="Y2955" i="11"/>
  <c r="Z3028" i="11"/>
  <c r="V3090" i="11"/>
  <c r="Z3145" i="11"/>
  <c r="U3201" i="11"/>
  <c r="Y3261" i="11"/>
  <c r="Z3321" i="11"/>
  <c r="Z3363" i="11"/>
  <c r="Y3399" i="11"/>
  <c r="V3418" i="11"/>
  <c r="Z3443" i="11"/>
  <c r="V3463" i="11"/>
  <c r="U3479" i="11"/>
  <c r="Y3498" i="11"/>
  <c r="V3514" i="11"/>
  <c r="U3530" i="11"/>
  <c r="V3545" i="11"/>
  <c r="U3563" i="11"/>
  <c r="Z3581" i="11"/>
  <c r="Y3597" i="11"/>
  <c r="U3615" i="11"/>
  <c r="Z3630" i="11"/>
  <c r="Z3646" i="11"/>
  <c r="Z3662" i="11"/>
  <c r="Y3678" i="11"/>
  <c r="V3692" i="11"/>
  <c r="Z3707" i="11"/>
  <c r="U3721" i="11"/>
  <c r="Y3736" i="11"/>
  <c r="Y3757" i="11"/>
  <c r="U3774" i="11"/>
  <c r="V3789" i="11"/>
  <c r="Z3804" i="11"/>
  <c r="Z3818" i="11"/>
  <c r="V3832" i="11"/>
  <c r="U3852" i="11"/>
  <c r="Z3868" i="11"/>
  <c r="Y3885" i="11"/>
  <c r="Y3902" i="11"/>
  <c r="V3919" i="11"/>
  <c r="U3935" i="11"/>
  <c r="V3952" i="11"/>
  <c r="Y3967" i="11"/>
  <c r="Y3984" i="11"/>
  <c r="Z3999" i="11"/>
  <c r="Z4014" i="11"/>
  <c r="U4031" i="11"/>
  <c r="Y4047" i="11"/>
  <c r="V4062" i="11"/>
  <c r="V4078" i="11"/>
  <c r="V4094" i="11"/>
  <c r="V4110" i="11"/>
  <c r="Z4124" i="11"/>
  <c r="U4141" i="11"/>
  <c r="U4157" i="11"/>
  <c r="V4173" i="11"/>
  <c r="Y4190" i="11"/>
  <c r="V4208" i="11"/>
  <c r="Z4227" i="11"/>
  <c r="V4243" i="11"/>
  <c r="Y4257" i="11"/>
  <c r="V4276" i="11"/>
  <c r="Y4289" i="11"/>
  <c r="V4308" i="11"/>
  <c r="Y4321" i="11"/>
  <c r="V4340" i="11"/>
  <c r="Y4353" i="11"/>
  <c r="V4372" i="11"/>
  <c r="Y4385" i="11"/>
  <c r="V4403" i="11"/>
  <c r="V4420" i="11"/>
  <c r="Z2763" i="11"/>
  <c r="U2826" i="11"/>
  <c r="Z2885" i="11"/>
  <c r="AA2885" i="11" s="1"/>
  <c r="U2944" i="11"/>
  <c r="V3002" i="11"/>
  <c r="Y3064" i="11"/>
  <c r="Y3140" i="11"/>
  <c r="V3202" i="11"/>
  <c r="V3276" i="11"/>
  <c r="V3343" i="11"/>
  <c r="Y3374" i="11"/>
  <c r="V3402" i="11"/>
  <c r="V3423" i="11"/>
  <c r="U3444" i="11"/>
  <c r="V3477" i="11"/>
  <c r="U3493" i="11"/>
  <c r="Z3512" i="11"/>
  <c r="Y3528" i="11"/>
  <c r="V3553" i="11"/>
  <c r="Z3570" i="11"/>
  <c r="Y3585" i="11"/>
  <c r="V3601" i="11"/>
  <c r="Y3618" i="11"/>
  <c r="Y3634" i="11"/>
  <c r="Y3650" i="11"/>
  <c r="Y3666" i="11"/>
  <c r="V3685" i="11"/>
  <c r="Z3702" i="11"/>
  <c r="V3721" i="11"/>
  <c r="Z3736" i="11"/>
  <c r="AA3736" i="11" s="1"/>
  <c r="Z3750" i="11"/>
  <c r="Z3765" i="11"/>
  <c r="V3784" i="11"/>
  <c r="U3805" i="11"/>
  <c r="Y3820" i="11"/>
  <c r="U3837" i="11"/>
  <c r="Z3853" i="11"/>
  <c r="Y3870" i="11"/>
  <c r="V3884" i="11"/>
  <c r="V3899" i="11"/>
  <c r="U3918" i="11"/>
  <c r="Z3933" i="11"/>
  <c r="Z3950" i="11"/>
  <c r="Y3964" i="11"/>
  <c r="V3979" i="11"/>
  <c r="Y3996" i="11"/>
  <c r="U4010" i="11"/>
  <c r="Z4024" i="11"/>
  <c r="U4041" i="11"/>
  <c r="Y4057" i="11"/>
  <c r="Y4073" i="11"/>
  <c r="Y4089" i="11"/>
  <c r="Y4105" i="11"/>
  <c r="Z4121" i="11"/>
  <c r="U4138" i="11"/>
  <c r="V4154" i="11"/>
  <c r="V4170" i="11"/>
  <c r="Z4183" i="11"/>
  <c r="U4198" i="11"/>
  <c r="U2764" i="11"/>
  <c r="V2826" i="11"/>
  <c r="U2886" i="11"/>
  <c r="U2957" i="11"/>
  <c r="V3023" i="11"/>
  <c r="V3085" i="11"/>
  <c r="Z3140" i="11"/>
  <c r="Y3229" i="11"/>
  <c r="Z3296" i="11"/>
  <c r="Z3350" i="11"/>
  <c r="Y3381" i="11"/>
  <c r="U3412" i="11"/>
  <c r="Y3430" i="11"/>
  <c r="Z3455" i="11"/>
  <c r="Y3471" i="11"/>
  <c r="U3501" i="11"/>
  <c r="Z3520" i="11"/>
  <c r="Z3539" i="11"/>
  <c r="Z3572" i="11"/>
  <c r="Y3587" i="11"/>
  <c r="Z3606" i="11"/>
  <c r="V3622" i="11"/>
  <c r="V3638" i="11"/>
  <c r="V3654" i="11"/>
  <c r="V3670" i="11"/>
  <c r="Y3685" i="11"/>
  <c r="U3703" i="11"/>
  <c r="V3718" i="11"/>
  <c r="Z3731" i="11"/>
  <c r="U3746" i="11"/>
  <c r="Y3759" i="11"/>
  <c r="Y3774" i="11"/>
  <c r="U3795" i="11"/>
  <c r="Y3810" i="11"/>
  <c r="Y3824" i="11"/>
  <c r="U3839" i="11"/>
  <c r="Y3855" i="11"/>
  <c r="U3869" i="11"/>
  <c r="U3886" i="11"/>
  <c r="Y3899" i="11"/>
  <c r="Z3914" i="11"/>
  <c r="Y3930" i="11"/>
  <c r="U3946" i="11"/>
  <c r="V3961" i="11"/>
  <c r="Y3979" i="11"/>
  <c r="U3995" i="11"/>
  <c r="V4010" i="11"/>
  <c r="Y4026" i="11"/>
  <c r="Z4039" i="11"/>
  <c r="Z4057" i="11"/>
  <c r="Z4073" i="11"/>
  <c r="Z4089" i="11"/>
  <c r="Z4105" i="11"/>
  <c r="U4122" i="11"/>
  <c r="V4138" i="11"/>
  <c r="Z4152" i="11"/>
  <c r="Z4168" i="11"/>
  <c r="U4184" i="11"/>
  <c r="V4198" i="11"/>
  <c r="U4214" i="11"/>
  <c r="U4228" i="11"/>
  <c r="Y4245" i="11"/>
  <c r="V4261" i="11"/>
  <c r="U4275" i="11"/>
  <c r="V4295" i="11"/>
  <c r="V4310" i="11"/>
  <c r="V4327" i="11"/>
  <c r="V4342" i="11"/>
  <c r="V4359" i="11"/>
  <c r="U2729" i="11"/>
  <c r="U2787" i="11"/>
  <c r="Y2847" i="11"/>
  <c r="Y2366" i="11"/>
  <c r="Z2548" i="11"/>
  <c r="Z2649" i="11"/>
  <c r="Y2737" i="11"/>
  <c r="Z2821" i="11"/>
  <c r="Y2898" i="11"/>
  <c r="U2992" i="11"/>
  <c r="Z3063" i="11"/>
  <c r="Y3127" i="11"/>
  <c r="Y3191" i="11"/>
  <c r="Y3255" i="11"/>
  <c r="Y3314" i="11"/>
  <c r="Y3378" i="11"/>
  <c r="V3437" i="11"/>
  <c r="U2209" i="11"/>
  <c r="U2467" i="11"/>
  <c r="V2559" i="11"/>
  <c r="V2639" i="11"/>
  <c r="V2703" i="11"/>
  <c r="V2767" i="11"/>
  <c r="Z2818" i="11"/>
  <c r="V2842" i="11"/>
  <c r="V2867" i="11"/>
  <c r="Y2893" i="11"/>
  <c r="U2929" i="11"/>
  <c r="U2958" i="11"/>
  <c r="U2979" i="11"/>
  <c r="V3007" i="11"/>
  <c r="Z3029" i="11"/>
  <c r="U3052" i="11"/>
  <c r="Z3072" i="11"/>
  <c r="Z3096" i="11"/>
  <c r="Y3122" i="11"/>
  <c r="Y3146" i="11"/>
  <c r="V3169" i="11"/>
  <c r="Y3198" i="11"/>
  <c r="Y3225" i="11"/>
  <c r="Y3250" i="11"/>
  <c r="V3281" i="11"/>
  <c r="Z3309" i="11"/>
  <c r="U3329" i="11"/>
  <c r="Y3354" i="11"/>
  <c r="U3382" i="11"/>
  <c r="V2074" i="11"/>
  <c r="V2182" i="11"/>
  <c r="Z2284" i="11"/>
  <c r="U2375" i="11"/>
  <c r="Z2477" i="11"/>
  <c r="Y2520" i="11"/>
  <c r="U2547" i="11"/>
  <c r="V2581" i="11"/>
  <c r="U2608" i="11"/>
  <c r="U2629" i="11"/>
  <c r="V2650" i="11"/>
  <c r="Y2670" i="11"/>
  <c r="Z2688" i="11"/>
  <c r="U2705" i="11"/>
  <c r="Z2719" i="11"/>
  <c r="U2738" i="11"/>
  <c r="Z2752" i="11"/>
  <c r="U2771" i="11"/>
  <c r="V2790" i="11"/>
  <c r="U2807" i="11"/>
  <c r="U2824" i="11"/>
  <c r="Z2840" i="11"/>
  <c r="Y2857" i="11"/>
  <c r="Z2870" i="11"/>
  <c r="Y2890" i="11"/>
  <c r="V2905" i="11"/>
  <c r="U2918" i="11"/>
  <c r="Z2930" i="11"/>
  <c r="Z2943" i="11"/>
  <c r="Z2956" i="11"/>
  <c r="Y2969" i="11"/>
  <c r="Z2985" i="11"/>
  <c r="U3002" i="11"/>
  <c r="V3021" i="11"/>
  <c r="Z3036" i="11"/>
  <c r="V3057" i="11"/>
  <c r="U3078" i="11"/>
  <c r="Y3098" i="11"/>
  <c r="Z3112" i="11"/>
  <c r="V3126" i="11"/>
  <c r="V3140" i="11"/>
  <c r="Y3155" i="11"/>
  <c r="Y3174" i="11"/>
  <c r="U3190" i="11"/>
  <c r="Z3203" i="11"/>
  <c r="Y3222" i="11"/>
  <c r="Z3235" i="11"/>
  <c r="Y3252" i="11"/>
  <c r="Y3265" i="11"/>
  <c r="Y3286" i="11"/>
  <c r="Z3299" i="11"/>
  <c r="Z3322" i="11"/>
  <c r="Z3337" i="11"/>
  <c r="Z3354" i="11"/>
  <c r="V3370" i="11"/>
  <c r="Y3385" i="11"/>
  <c r="V2056" i="11"/>
  <c r="V2121" i="11"/>
  <c r="V2197" i="11"/>
  <c r="Z2250" i="11"/>
  <c r="V2314" i="11"/>
  <c r="Z2376" i="11"/>
  <c r="Z2440" i="11"/>
  <c r="V2491" i="11"/>
  <c r="Z2515" i="11"/>
  <c r="Z2539" i="11"/>
  <c r="Z2561" i="11"/>
  <c r="Y2581" i="11"/>
  <c r="U2601" i="11"/>
  <c r="U2621" i="11"/>
  <c r="Y2639" i="11"/>
  <c r="V2654" i="11"/>
  <c r="Z2670" i="11"/>
  <c r="V2687" i="11"/>
  <c r="Y2056" i="11"/>
  <c r="V2128" i="11"/>
  <c r="U2184" i="11"/>
  <c r="Y2237" i="11"/>
  <c r="Y2300" i="11"/>
  <c r="V2356" i="11"/>
  <c r="Z2425" i="11"/>
  <c r="U2483" i="11"/>
  <c r="Y2506" i="11"/>
  <c r="Y2528" i="11"/>
  <c r="Y2547" i="11"/>
  <c r="V2567" i="11"/>
  <c r="Y2591" i="11"/>
  <c r="Z2610" i="11"/>
  <c r="Z2631" i="11"/>
  <c r="Z2650" i="11"/>
  <c r="V2665" i="11"/>
  <c r="U2680" i="11"/>
  <c r="Y2696" i="11"/>
  <c r="Y2747" i="11"/>
  <c r="U2804" i="11"/>
  <c r="U2871" i="11"/>
  <c r="Y2974" i="11"/>
  <c r="V3035" i="11"/>
  <c r="V3097" i="11"/>
  <c r="Y3152" i="11"/>
  <c r="Y3207" i="11"/>
  <c r="U3268" i="11"/>
  <c r="V3328" i="11"/>
  <c r="Z3370" i="11"/>
  <c r="U3402" i="11"/>
  <c r="Y3420" i="11"/>
  <c r="U3446" i="11"/>
  <c r="V3465" i="11"/>
  <c r="Z3482" i="11"/>
  <c r="Z3500" i="11"/>
  <c r="V3516" i="11"/>
  <c r="U3532" i="11"/>
  <c r="V3547" i="11"/>
  <c r="Z3566" i="11"/>
  <c r="Y3583" i="11"/>
  <c r="U3601" i="11"/>
  <c r="Z3616" i="11"/>
  <c r="Y3632" i="11"/>
  <c r="Y3648" i="11"/>
  <c r="Y3664" i="11"/>
  <c r="U3680" i="11"/>
  <c r="Y3693" i="11"/>
  <c r="V3709" i="11"/>
  <c r="U3723" i="11"/>
  <c r="Y3738" i="11"/>
  <c r="V3759" i="11"/>
  <c r="Y3775" i="11"/>
  <c r="V3791" i="11"/>
  <c r="Z3806" i="11"/>
  <c r="V3820" i="11"/>
  <c r="Z3833" i="11"/>
  <c r="Y3853" i="11"/>
  <c r="U3872" i="11"/>
  <c r="V3887" i="11"/>
  <c r="V3904" i="11"/>
  <c r="U3921" i="11"/>
  <c r="Z3938" i="11"/>
  <c r="U3954" i="11"/>
  <c r="U3969" i="11"/>
  <c r="V3986" i="11"/>
  <c r="V4001" i="11"/>
  <c r="U4018" i="11"/>
  <c r="Z4032" i="11"/>
  <c r="U4049" i="11"/>
  <c r="Z4063" i="11"/>
  <c r="Z4079" i="11"/>
  <c r="Z4095" i="11"/>
  <c r="Z4111" i="11"/>
  <c r="U4128" i="11"/>
  <c r="Z4142" i="11"/>
  <c r="Z4158" i="11"/>
  <c r="Y4176" i="11"/>
  <c r="V4192" i="11"/>
  <c r="Z4209" i="11"/>
  <c r="U4231" i="11"/>
  <c r="U4245" i="11"/>
  <c r="Z4262" i="11"/>
  <c r="Z4277" i="11"/>
  <c r="U4293" i="11"/>
  <c r="Z4309" i="11"/>
  <c r="U4325" i="11"/>
  <c r="Z4341" i="11"/>
  <c r="U4357" i="11"/>
  <c r="Z4373" i="11"/>
  <c r="V4389" i="11"/>
  <c r="U4405" i="11"/>
  <c r="V2705" i="11"/>
  <c r="V2771" i="11"/>
  <c r="Z2832" i="11"/>
  <c r="U2899" i="11"/>
  <c r="V2950" i="11"/>
  <c r="Y3009" i="11"/>
  <c r="V3071" i="11"/>
  <c r="U3147" i="11"/>
  <c r="V3209" i="11"/>
  <c r="V3283" i="11"/>
  <c r="U3347" i="11"/>
  <c r="U3378" i="11"/>
  <c r="Z3404" i="11"/>
  <c r="Y3425" i="11"/>
  <c r="V3446" i="11"/>
  <c r="V3479" i="11"/>
  <c r="U3495" i="11"/>
  <c r="Y3514" i="11"/>
  <c r="V3530" i="11"/>
  <c r="V3555" i="11"/>
  <c r="Y3572" i="11"/>
  <c r="V3589" i="11"/>
  <c r="U3603" i="11"/>
  <c r="V3620" i="11"/>
  <c r="V3636" i="11"/>
  <c r="V3652" i="11"/>
  <c r="U3668" i="11"/>
  <c r="V3687" i="11"/>
  <c r="V3706" i="11"/>
  <c r="V3723" i="11"/>
  <c r="Z3738" i="11"/>
  <c r="Y3752" i="11"/>
  <c r="Y3767" i="11"/>
  <c r="U3786" i="11"/>
  <c r="Y3808" i="11"/>
  <c r="Y3822" i="11"/>
  <c r="Y3840" i="11"/>
  <c r="V3855" i="11"/>
  <c r="V3872" i="11"/>
  <c r="Z3885" i="11"/>
  <c r="Z3902" i="11"/>
  <c r="Y3919" i="11"/>
  <c r="V3935" i="11"/>
  <c r="Y3952" i="11"/>
  <c r="V3966" i="11"/>
  <c r="U3981" i="11"/>
  <c r="V3998" i="11"/>
  <c r="Y4011" i="11"/>
  <c r="U4028" i="11"/>
  <c r="Z4042" i="11"/>
  <c r="U4059" i="11"/>
  <c r="U4075" i="11"/>
  <c r="U4091" i="11"/>
  <c r="U4107" i="11"/>
  <c r="V4123" i="11"/>
  <c r="Z4139" i="11"/>
  <c r="Z4155" i="11"/>
  <c r="U4172" i="11"/>
  <c r="Z4185" i="11"/>
  <c r="Y2705" i="11"/>
  <c r="Y2778" i="11"/>
  <c r="U2833" i="11"/>
  <c r="Y2892" i="11"/>
  <c r="Y2963" i="11"/>
  <c r="V3030" i="11"/>
  <c r="V3092" i="11"/>
  <c r="Y2429" i="11"/>
  <c r="Z2575" i="11"/>
  <c r="U2670" i="11"/>
  <c r="Z2757" i="11"/>
  <c r="U2837" i="11"/>
  <c r="V2924" i="11"/>
  <c r="U3007" i="11"/>
  <c r="Z3077" i="11"/>
  <c r="Y3141" i="11"/>
  <c r="V3203" i="11"/>
  <c r="U3267" i="11"/>
  <c r="Y3330" i="11"/>
  <c r="V3390" i="11"/>
  <c r="V3449" i="11"/>
  <c r="Z2262" i="11"/>
  <c r="V2493" i="11"/>
  <c r="U2576" i="11"/>
  <c r="Z2653" i="11"/>
  <c r="Z2717" i="11"/>
  <c r="V2781" i="11"/>
  <c r="U2822" i="11"/>
  <c r="V2847" i="11"/>
  <c r="V2872" i="11"/>
  <c r="V2895" i="11"/>
  <c r="Y2930" i="11"/>
  <c r="V2961" i="11"/>
  <c r="V2982" i="11"/>
  <c r="Z3010" i="11"/>
  <c r="V3031" i="11"/>
  <c r="Z3053" i="11"/>
  <c r="V3076" i="11"/>
  <c r="V3100" i="11"/>
  <c r="U3126" i="11"/>
  <c r="Y3148" i="11"/>
  <c r="U3171" i="11"/>
  <c r="Y3203" i="11"/>
  <c r="U3229" i="11"/>
  <c r="U3254" i="11"/>
  <c r="Z3282" i="11"/>
  <c r="Y3311" i="11"/>
  <c r="Z3332" i="11"/>
  <c r="U3358" i="11"/>
  <c r="V3387" i="11"/>
  <c r="Z2089" i="11"/>
  <c r="U2189" i="11"/>
  <c r="U2299" i="11"/>
  <c r="Z2395" i="11"/>
  <c r="Y2485" i="11"/>
  <c r="U2525" i="11"/>
  <c r="Y2549" i="11"/>
  <c r="Y2583" i="11"/>
  <c r="V2610" i="11"/>
  <c r="V2631" i="11"/>
  <c r="U2652" i="11"/>
  <c r="U2674" i="11"/>
  <c r="Y2690" i="11"/>
  <c r="U2707" i="11"/>
  <c r="Y2721" i="11"/>
  <c r="Z2739" i="11"/>
  <c r="Y2754" i="11"/>
  <c r="Z2772" i="11"/>
  <c r="V2792" i="11"/>
  <c r="Z2808" i="11"/>
  <c r="Z2825" i="11"/>
  <c r="Y2842" i="11"/>
  <c r="Y2859" i="11"/>
  <c r="Y2875" i="11"/>
  <c r="V2892" i="11"/>
  <c r="Z2906" i="11"/>
  <c r="Z2919" i="11"/>
  <c r="Y2932" i="11"/>
  <c r="V2945" i="11"/>
  <c r="V2958" i="11"/>
  <c r="U2971" i="11"/>
  <c r="Y2987" i="11"/>
  <c r="U3004" i="11"/>
  <c r="Z3022" i="11"/>
  <c r="V3038" i="11"/>
  <c r="U3059" i="11"/>
  <c r="Z3079" i="11"/>
  <c r="Y3100" i="11"/>
  <c r="V3114" i="11"/>
  <c r="U3128" i="11"/>
  <c r="Y3143" i="11"/>
  <c r="V3157" i="11"/>
  <c r="Y3176" i="11"/>
  <c r="U3192" i="11"/>
  <c r="U3207" i="11"/>
  <c r="U3224" i="11"/>
  <c r="V3237" i="11"/>
  <c r="V3254" i="11"/>
  <c r="Y3267" i="11"/>
  <c r="V3288" i="11"/>
  <c r="Y3301" i="11"/>
  <c r="Y3324" i="11"/>
  <c r="Y3339" i="11"/>
  <c r="Y3356" i="11"/>
  <c r="U3372" i="11"/>
  <c r="U3389" i="11"/>
  <c r="Z2066" i="11"/>
  <c r="U2128" i="11"/>
  <c r="U2204" i="11"/>
  <c r="Z2257" i="11"/>
  <c r="U2321" i="11"/>
  <c r="Z2383" i="11"/>
  <c r="V2448" i="11"/>
  <c r="Z2493" i="11"/>
  <c r="U2518" i="11"/>
  <c r="Z2542" i="11"/>
  <c r="Y2564" i="11"/>
  <c r="Z2583" i="11"/>
  <c r="Z2605" i="11"/>
  <c r="V2623" i="11"/>
  <c r="V2641" i="11"/>
  <c r="U2656" i="11"/>
  <c r="Y2672" i="11"/>
  <c r="Z2690" i="11"/>
  <c r="V2067" i="11"/>
  <c r="W2067" i="11" s="1"/>
  <c r="Y2135" i="11"/>
  <c r="Z2190" i="11"/>
  <c r="V2244" i="11"/>
  <c r="V2307" i="11"/>
  <c r="U2370" i="11"/>
  <c r="V2433" i="11"/>
  <c r="Y2486" i="11"/>
  <c r="Y2508" i="11"/>
  <c r="Y2530" i="11"/>
  <c r="V2550" i="11"/>
  <c r="Y2569" i="11"/>
  <c r="U2594" i="11"/>
  <c r="Z2612" i="11"/>
  <c r="Z2633" i="11"/>
  <c r="Y2652" i="11"/>
  <c r="V2667" i="11"/>
  <c r="Z2681" i="11"/>
  <c r="V2698" i="11"/>
  <c r="U2755" i="11"/>
  <c r="U2811" i="11"/>
  <c r="Y2877" i="11"/>
  <c r="V2981" i="11"/>
  <c r="V3042" i="11"/>
  <c r="Y3104" i="11"/>
  <c r="Y3159" i="11"/>
  <c r="U3214" i="11"/>
  <c r="Z3274" i="11"/>
  <c r="Z3341" i="11"/>
  <c r="U3374" i="11"/>
  <c r="Y3404" i="11"/>
  <c r="U3423" i="11"/>
  <c r="V3448" i="11"/>
  <c r="V3467" i="11"/>
  <c r="Z3484" i="11"/>
  <c r="Y3502" i="11"/>
  <c r="V3518" i="11"/>
  <c r="Y3533" i="11"/>
  <c r="U3549" i="11"/>
  <c r="Z3568" i="11"/>
  <c r="V3587" i="11"/>
  <c r="Z3602" i="11"/>
  <c r="V3618" i="11"/>
  <c r="V3634" i="11"/>
  <c r="V3650" i="11"/>
  <c r="V3666" i="11"/>
  <c r="Z3681" i="11"/>
  <c r="V3697" i="11"/>
  <c r="V3711" i="11"/>
  <c r="Z3724" i="11"/>
  <c r="U3742" i="11"/>
  <c r="U3764" i="11"/>
  <c r="V3777" i="11"/>
  <c r="U3793" i="11"/>
  <c r="V3808" i="11"/>
  <c r="V3822" i="11"/>
  <c r="V3835" i="11"/>
  <c r="U3855" i="11"/>
  <c r="Z3873" i="11"/>
  <c r="Z3890" i="11"/>
  <c r="Z3905" i="11"/>
  <c r="Z3924" i="11"/>
  <c r="Y3940" i="11"/>
  <c r="Z3955" i="11"/>
  <c r="Y3972" i="11"/>
  <c r="U3988" i="11"/>
  <c r="Y4004" i="11"/>
  <c r="Y4019" i="11"/>
  <c r="U4036" i="11"/>
  <c r="Z4050" i="11"/>
  <c r="V4065" i="11"/>
  <c r="V4081" i="11"/>
  <c r="V4097" i="11"/>
  <c r="V4113" i="11"/>
  <c r="Y4129" i="11"/>
  <c r="U4146" i="11"/>
  <c r="U4162" i="11"/>
  <c r="V4178" i="11"/>
  <c r="V4194" i="11"/>
  <c r="Y4211" i="11"/>
  <c r="Z4232" i="11"/>
  <c r="U4247" i="11"/>
  <c r="U4266" i="11"/>
  <c r="Y4279" i="11"/>
  <c r="Z4294" i="11"/>
  <c r="Y4311" i="11"/>
  <c r="Z4326" i="11"/>
  <c r="Y4343" i="11"/>
  <c r="Z4358" i="11"/>
  <c r="Y4375" i="11"/>
  <c r="U4391" i="11"/>
  <c r="Z4406" i="11"/>
  <c r="Z2712" i="11"/>
  <c r="V2778" i="11"/>
  <c r="Y2839" i="11"/>
  <c r="Y2905" i="11"/>
  <c r="V2963" i="11"/>
  <c r="Y3016" i="11"/>
  <c r="V3078" i="11"/>
  <c r="U3161" i="11"/>
  <c r="Z3215" i="11"/>
  <c r="Y3296" i="11"/>
  <c r="Y3350" i="11"/>
  <c r="Z3384" i="11"/>
  <c r="AA3384" i="11" s="1"/>
  <c r="U3407" i="11"/>
  <c r="Z3427" i="11"/>
  <c r="Y3448" i="11"/>
  <c r="U3481" i="11"/>
  <c r="U3499" i="11"/>
  <c r="Y3516" i="11"/>
  <c r="V3532" i="11"/>
  <c r="V3557" i="11"/>
  <c r="V3574" i="11"/>
  <c r="U3591" i="11"/>
  <c r="Z3604" i="11"/>
  <c r="U3622" i="11"/>
  <c r="U3638" i="11"/>
  <c r="U3654" i="11"/>
  <c r="U3670" i="11"/>
  <c r="Z3688" i="11"/>
  <c r="U3708" i="11"/>
  <c r="Y3726" i="11"/>
  <c r="Y3740" i="11"/>
  <c r="Y3754" i="11"/>
  <c r="Z3770" i="11"/>
  <c r="Z3787" i="11"/>
  <c r="V3810" i="11"/>
  <c r="V3824" i="11"/>
  <c r="V3842" i="11"/>
  <c r="Y3858" i="11"/>
  <c r="U3874" i="11"/>
  <c r="Y3887" i="11"/>
  <c r="U3906" i="11"/>
  <c r="V3921" i="11"/>
  <c r="U3937" i="11"/>
  <c r="V3954" i="11"/>
  <c r="Z3967" i="11"/>
  <c r="Z3984" i="11"/>
  <c r="U4000" i="11"/>
  <c r="V4013" i="11"/>
  <c r="Z4029" i="11"/>
  <c r="Y4044" i="11"/>
  <c r="Z4060" i="11"/>
  <c r="Z4076" i="11"/>
  <c r="Z4092" i="11"/>
  <c r="Z4108" i="11"/>
  <c r="Y4126" i="11"/>
  <c r="V4141" i="11"/>
  <c r="V4157" i="11"/>
  <c r="Y4173" i="11"/>
  <c r="V4187" i="11"/>
  <c r="V2720" i="11"/>
  <c r="V2785" i="11"/>
  <c r="Z2839" i="11"/>
  <c r="V2899" i="11"/>
  <c r="Z2982" i="11"/>
  <c r="U3037" i="11"/>
  <c r="U3099" i="11"/>
  <c r="U3154" i="11"/>
  <c r="Y3242" i="11"/>
  <c r="V3310" i="11"/>
  <c r="Z3357" i="11"/>
  <c r="Z3391" i="11"/>
  <c r="Z3416" i="11"/>
  <c r="V3435" i="11"/>
  <c r="Z3459" i="11"/>
  <c r="Y3475" i="11"/>
  <c r="U3505" i="11"/>
  <c r="Z3526" i="11"/>
  <c r="Y3543" i="11"/>
  <c r="U2437" i="11"/>
  <c r="U2578" i="11"/>
  <c r="Y2673" i="11"/>
  <c r="Y2759" i="11"/>
  <c r="Z2838" i="11"/>
  <c r="V2927" i="11"/>
  <c r="Y3010" i="11"/>
  <c r="V3079" i="11"/>
  <c r="U3143" i="11"/>
  <c r="U3205" i="11"/>
  <c r="Y3270" i="11"/>
  <c r="Y3332" i="11"/>
  <c r="U3392" i="11"/>
  <c r="U3451" i="11"/>
  <c r="V2270" i="11"/>
  <c r="Z2495" i="11"/>
  <c r="V2578" i="11"/>
  <c r="Y2655" i="11"/>
  <c r="Y2719" i="11"/>
  <c r="U2783" i="11"/>
  <c r="Y2827" i="11"/>
  <c r="Y2850" i="11"/>
  <c r="Z2873" i="11"/>
  <c r="Y2903" i="11"/>
  <c r="U2937" i="11"/>
  <c r="Y2964" i="11"/>
  <c r="U2984" i="11"/>
  <c r="Z3012" i="11"/>
  <c r="Y3034" i="11"/>
  <c r="U3057" i="11"/>
  <c r="V3081" i="11"/>
  <c r="Z3103" i="11"/>
  <c r="Z3127" i="11"/>
  <c r="Z3151" i="11"/>
  <c r="Y3179" i="11"/>
  <c r="Z3206" i="11"/>
  <c r="V3232" i="11"/>
  <c r="Z3255" i="11"/>
  <c r="V3286" i="11"/>
  <c r="Z3314" i="11"/>
  <c r="V3339" i="11"/>
  <c r="Z3359" i="11"/>
  <c r="Z3388" i="11"/>
  <c r="U2105" i="11"/>
  <c r="V2209" i="11"/>
  <c r="Z2312" i="11"/>
  <c r="Z2409" i="11"/>
  <c r="Z2490" i="11"/>
  <c r="Z2527" i="11"/>
  <c r="V2554" i="11"/>
  <c r="Y2588" i="11"/>
  <c r="V2612" i="11"/>
  <c r="U2633" i="11"/>
  <c r="Z2655" i="11"/>
  <c r="Z2675" i="11"/>
  <c r="V2692" i="11"/>
  <c r="Z2708" i="11"/>
  <c r="V2725" i="11"/>
  <c r="Z2741" i="11"/>
  <c r="V2756" i="11"/>
  <c r="Z2774" i="11"/>
  <c r="Z2793" i="11"/>
  <c r="Y2810" i="11"/>
  <c r="Z2827" i="11"/>
  <c r="U2844" i="11"/>
  <c r="V2861" i="11"/>
  <c r="U2877" i="11"/>
  <c r="Z2893" i="11"/>
  <c r="Y2908" i="11"/>
  <c r="V2921" i="11"/>
  <c r="U2934" i="11"/>
  <c r="Z2946" i="11"/>
  <c r="U2960" i="11"/>
  <c r="Z2972" i="11"/>
  <c r="U2989" i="11"/>
  <c r="Z3005" i="11"/>
  <c r="Z3024" i="11"/>
  <c r="V3040" i="11"/>
  <c r="V3064" i="11"/>
  <c r="Y3081" i="11"/>
  <c r="U3102" i="11"/>
  <c r="U3116" i="11"/>
  <c r="Z3129" i="11"/>
  <c r="V3145" i="11"/>
  <c r="U3159" i="11"/>
  <c r="U3178" i="11"/>
  <c r="Z3193" i="11"/>
  <c r="U3209" i="11"/>
  <c r="Z3225" i="11"/>
  <c r="Y3240" i="11"/>
  <c r="U3256" i="11"/>
  <c r="V3269" i="11"/>
  <c r="Z3289" i="11"/>
  <c r="U3303" i="11"/>
  <c r="V3326" i="11"/>
  <c r="V3341" i="11"/>
  <c r="V3358" i="11"/>
  <c r="Y3373" i="11"/>
  <c r="Z3390" i="11"/>
  <c r="U2076" i="11"/>
  <c r="V2135" i="11"/>
  <c r="Z2210" i="11"/>
  <c r="Y2264" i="11"/>
  <c r="U2328" i="11"/>
  <c r="Y2390" i="11"/>
  <c r="Z2455" i="11"/>
  <c r="U2496" i="11"/>
  <c r="U2521" i="11"/>
  <c r="V2547" i="11"/>
  <c r="U2567" i="11"/>
  <c r="Y2586" i="11"/>
  <c r="Y2608" i="11"/>
  <c r="U2625" i="11"/>
  <c r="V2643" i="11"/>
  <c r="Z2657" i="11"/>
  <c r="V2674" i="11"/>
  <c r="Y2692" i="11"/>
  <c r="V2076" i="11"/>
  <c r="V2142" i="11"/>
  <c r="Y2197" i="11"/>
  <c r="U2251" i="11"/>
  <c r="Y2314" i="11"/>
  <c r="U2384" i="11"/>
  <c r="Y2448" i="11"/>
  <c r="Y2491" i="11"/>
  <c r="U2511" i="11"/>
  <c r="U2533" i="11"/>
  <c r="Y2552" i="11"/>
  <c r="U2572" i="11"/>
  <c r="V2596" i="11"/>
  <c r="U2615" i="11"/>
  <c r="Z2635" i="11"/>
  <c r="Y2654" i="11"/>
  <c r="U2669" i="11"/>
  <c r="Y2683" i="11"/>
  <c r="Z2703" i="11"/>
  <c r="V2762" i="11"/>
  <c r="Y2817" i="11"/>
  <c r="Y2897" i="11"/>
  <c r="U2988" i="11"/>
  <c r="V3049" i="11"/>
  <c r="V3111" i="11"/>
  <c r="V3166" i="11"/>
  <c r="V3221" i="11"/>
  <c r="Z3281" i="11"/>
  <c r="Z3346" i="11"/>
  <c r="Y3377" i="11"/>
  <c r="Z3406" i="11"/>
  <c r="Y3427" i="11"/>
  <c r="Y3450" i="11"/>
  <c r="U3469" i="11"/>
  <c r="U3487" i="11"/>
  <c r="Y3504" i="11"/>
  <c r="V3520" i="11"/>
  <c r="Y3535" i="11"/>
  <c r="U3551" i="11"/>
  <c r="Y3570" i="11"/>
  <c r="U3589" i="11"/>
  <c r="Y3604" i="11"/>
  <c r="U3620" i="11"/>
  <c r="U3636" i="11"/>
  <c r="U3652" i="11"/>
  <c r="Z3669" i="11"/>
  <c r="Y3683" i="11"/>
  <c r="U3699" i="11"/>
  <c r="Z3712" i="11"/>
  <c r="V3726" i="11"/>
  <c r="Z3743" i="11"/>
  <c r="Y3765" i="11"/>
  <c r="Y3780" i="11"/>
  <c r="Z3794" i="11"/>
  <c r="U3810" i="11"/>
  <c r="U3824" i="11"/>
  <c r="Z3838" i="11"/>
  <c r="Z3856" i="11"/>
  <c r="V3875" i="11"/>
  <c r="U3894" i="11"/>
  <c r="Y3907" i="11"/>
  <c r="Y3926" i="11"/>
  <c r="V3942" i="11"/>
  <c r="Y3957" i="11"/>
  <c r="V3974" i="11"/>
  <c r="Z3989" i="11"/>
  <c r="V4006" i="11"/>
  <c r="V4021" i="11"/>
  <c r="Z4037" i="11"/>
  <c r="Y4052" i="11"/>
  <c r="Y4068" i="11"/>
  <c r="Y4084" i="11"/>
  <c r="Y4100" i="11"/>
  <c r="U4115" i="11"/>
  <c r="V4131" i="11"/>
  <c r="Y4147" i="11"/>
  <c r="Y4163" i="11"/>
  <c r="U4180" i="11"/>
  <c r="U4196" i="11"/>
  <c r="Y4213" i="11"/>
  <c r="V4234" i="11"/>
  <c r="Z4248" i="11"/>
  <c r="Z4267" i="11"/>
  <c r="U4281" i="11"/>
  <c r="Y4296" i="11"/>
  <c r="V4313" i="11"/>
  <c r="Y4328" i="11"/>
  <c r="V4345" i="11"/>
  <c r="Y4360" i="11"/>
  <c r="V4377" i="11"/>
  <c r="Z4392" i="11"/>
  <c r="Y4408" i="11"/>
  <c r="U2720" i="11"/>
  <c r="U2785" i="11"/>
  <c r="Y2852" i="11"/>
  <c r="U2912" i="11"/>
  <c r="Z2969" i="11"/>
  <c r="U3023" i="11"/>
  <c r="U3085" i="11"/>
  <c r="U3168" i="11"/>
  <c r="Z3222" i="11"/>
  <c r="V3303" i="11"/>
  <c r="U3354" i="11"/>
  <c r="V3388" i="11"/>
  <c r="Z3411" i="11"/>
  <c r="U3430" i="11"/>
  <c r="Z3450" i="11"/>
  <c r="U3483" i="11"/>
  <c r="Z3502" i="11"/>
  <c r="Y3518" i="11"/>
  <c r="Z3533" i="11"/>
  <c r="V3559" i="11"/>
  <c r="V3576" i="11"/>
  <c r="Z3592" i="11"/>
  <c r="Y3606" i="11"/>
  <c r="Z3623" i="11"/>
  <c r="Z3639" i="11"/>
  <c r="Z3655" i="11"/>
  <c r="Y3673" i="11"/>
  <c r="Y3690" i="11"/>
  <c r="Y3709" i="11"/>
  <c r="V3728" i="11"/>
  <c r="V3742" i="11"/>
  <c r="U3756" i="11"/>
  <c r="V3772" i="11"/>
  <c r="Y3789" i="11"/>
  <c r="U3812" i="11"/>
  <c r="Z3825" i="11"/>
  <c r="Z3843" i="11"/>
  <c r="V3860" i="11"/>
  <c r="Y3875" i="11"/>
  <c r="U3889" i="11"/>
  <c r="Z3907" i="11"/>
  <c r="U3923" i="11"/>
  <c r="Z3940" i="11"/>
  <c r="U3956" i="11"/>
  <c r="V3969" i="11"/>
  <c r="Y3986" i="11"/>
  <c r="Y4001" i="11"/>
  <c r="Y4016" i="11"/>
  <c r="V4031" i="11"/>
  <c r="V4046" i="11"/>
  <c r="U4064" i="11"/>
  <c r="U4080" i="11"/>
  <c r="U4096" i="11"/>
  <c r="U4112" i="11"/>
  <c r="V4128" i="11"/>
  <c r="Y4144" i="11"/>
  <c r="Y4160" i="11"/>
  <c r="U4175" i="11"/>
  <c r="U4189" i="11"/>
  <c r="Y2727" i="11"/>
  <c r="Y2792" i="11"/>
  <c r="U2846" i="11"/>
  <c r="Z2905" i="11"/>
  <c r="Y2989" i="11"/>
  <c r="V3044" i="11"/>
  <c r="U3106" i="11"/>
  <c r="V3161" i="11"/>
  <c r="Y3249" i="11"/>
  <c r="Z3316" i="11"/>
  <c r="U3361" i="11"/>
  <c r="Z3397" i="11"/>
  <c r="Z3418" i="11"/>
  <c r="Y3439" i="11"/>
  <c r="Y3461" i="11"/>
  <c r="V3481" i="11"/>
  <c r="U3507" i="11"/>
  <c r="Z3528" i="11"/>
  <c r="Y3545" i="11"/>
  <c r="U2490" i="11"/>
  <c r="Y2602" i="11"/>
  <c r="Z2693" i="11"/>
  <c r="U2776" i="11"/>
  <c r="U2859" i="11"/>
  <c r="V2951" i="11"/>
  <c r="Z3027" i="11"/>
  <c r="V3091" i="11"/>
  <c r="U3162" i="11"/>
  <c r="Y3220" i="11"/>
  <c r="Y3282" i="11"/>
  <c r="Y3344" i="11"/>
  <c r="V3404" i="11"/>
  <c r="U2074" i="11"/>
  <c r="U2333" i="11"/>
  <c r="V2515" i="11"/>
  <c r="V2600" i="11"/>
  <c r="V2668" i="11"/>
  <c r="V2732" i="11"/>
  <c r="Z2798" i="11"/>
  <c r="V2829" i="11"/>
  <c r="Z2853" i="11"/>
  <c r="Z2878" i="11"/>
  <c r="Y2906" i="11"/>
  <c r="Y2938" i="11"/>
  <c r="U2966" i="11"/>
  <c r="V2987" i="11"/>
  <c r="U3016" i="11"/>
  <c r="U3038" i="11"/>
  <c r="Z3058" i="11"/>
  <c r="Z3082" i="11"/>
  <c r="V3107" i="11"/>
  <c r="U3131" i="11"/>
  <c r="V3155" i="11"/>
  <c r="V3181" i="11"/>
  <c r="Z3208" i="11"/>
  <c r="Y3235" i="11"/>
  <c r="Z3260" i="11"/>
  <c r="Y3289" i="11"/>
  <c r="V3316" i="11"/>
  <c r="U3341" i="11"/>
  <c r="U3365" i="11"/>
  <c r="V3392" i="11"/>
  <c r="Y2126" i="11"/>
  <c r="Y2222" i="11"/>
  <c r="Z2319" i="11"/>
  <c r="U2424" i="11"/>
  <c r="Y2498" i="11"/>
  <c r="V2530" i="11"/>
  <c r="Z2556" i="11"/>
  <c r="U2591" i="11"/>
  <c r="Y2614" i="11"/>
  <c r="U2641" i="11"/>
  <c r="Y2657" i="11"/>
  <c r="Z2677" i="11"/>
  <c r="V2694" i="11"/>
  <c r="Z2710" i="11"/>
  <c r="V2727" i="11"/>
  <c r="Y2743" i="11"/>
  <c r="V2758" i="11"/>
  <c r="U2778" i="11"/>
  <c r="Y2795" i="11"/>
  <c r="U2812" i="11"/>
  <c r="Y2832" i="11"/>
  <c r="Z2845" i="11"/>
  <c r="Z2862" i="11"/>
  <c r="Y2880" i="11"/>
  <c r="Y2895" i="11"/>
  <c r="U2910" i="11"/>
  <c r="Z2922" i="11"/>
  <c r="Z2935" i="11"/>
  <c r="Y2948" i="11"/>
  <c r="Y2961" i="11"/>
  <c r="V2974" i="11"/>
  <c r="Y2990" i="11"/>
  <c r="Y3007" i="11"/>
  <c r="V3026" i="11"/>
  <c r="Z3043" i="11"/>
  <c r="Y3067" i="11"/>
  <c r="U3083" i="11"/>
  <c r="U3104" i="11"/>
  <c r="Z3117" i="11"/>
  <c r="V3131" i="11"/>
  <c r="Z3146" i="11"/>
  <c r="V3164" i="11"/>
  <c r="Z3179" i="11"/>
  <c r="V3195" i="11"/>
  <c r="V3212" i="11"/>
  <c r="Y3227" i="11"/>
  <c r="V3242" i="11"/>
  <c r="Y3257" i="11"/>
  <c r="Y3272" i="11"/>
  <c r="V3291" i="11"/>
  <c r="Y3304" i="11"/>
  <c r="Z3327" i="11"/>
  <c r="U3343" i="11"/>
  <c r="U3360" i="11"/>
  <c r="V3377" i="11"/>
  <c r="Y3392" i="11"/>
  <c r="Z2083" i="11"/>
  <c r="U2142" i="11"/>
  <c r="V2217" i="11"/>
  <c r="U2272" i="11"/>
  <c r="U2342" i="11"/>
  <c r="V2397" i="11"/>
  <c r="Y2463" i="11"/>
  <c r="Z2492" i="11"/>
  <c r="Z2609" i="11"/>
  <c r="Y2695" i="11"/>
  <c r="Y2777" i="11"/>
  <c r="V2862" i="11"/>
  <c r="Y2954" i="11"/>
  <c r="Y3029" i="11"/>
  <c r="U3093" i="11"/>
  <c r="Z3163" i="11"/>
  <c r="V3222" i="11"/>
  <c r="V3284" i="11"/>
  <c r="U3346" i="11"/>
  <c r="U3406" i="11"/>
  <c r="Z2081" i="11"/>
  <c r="V2340" i="11"/>
  <c r="Y2517" i="11"/>
  <c r="U2603" i="11"/>
  <c r="V2670" i="11"/>
  <c r="V2734" i="11"/>
  <c r="V2800" i="11"/>
  <c r="V2832" i="11"/>
  <c r="V2857" i="11"/>
  <c r="U2882" i="11"/>
  <c r="Y2911" i="11"/>
  <c r="U2945" i="11"/>
  <c r="V2969" i="11"/>
  <c r="Z2993" i="11"/>
  <c r="Z3017" i="11"/>
  <c r="U3040" i="11"/>
  <c r="V3062" i="11"/>
  <c r="V3086" i="11"/>
  <c r="Y3110" i="11"/>
  <c r="Y3134" i="11"/>
  <c r="U3157" i="11"/>
  <c r="Z3184" i="11"/>
  <c r="U3212" i="11"/>
  <c r="Z3238" i="11"/>
  <c r="U3264" i="11"/>
  <c r="U3291" i="11"/>
  <c r="Y3319" i="11"/>
  <c r="Z3344" i="11"/>
  <c r="Y3368" i="11"/>
  <c r="U3394" i="11"/>
  <c r="Z2133" i="11"/>
  <c r="Y2242" i="11"/>
  <c r="V2333" i="11"/>
  <c r="U2439" i="11"/>
  <c r="Z2500" i="11"/>
  <c r="U2535" i="11"/>
  <c r="U2564" i="11"/>
  <c r="V2593" i="11"/>
  <c r="W2593" i="11" s="1"/>
  <c r="Y2618" i="11"/>
  <c r="U2643" i="11"/>
  <c r="V2661" i="11"/>
  <c r="Y2679" i="11"/>
  <c r="U2696" i="11"/>
  <c r="Y2712" i="11"/>
  <c r="Z2730" i="11"/>
  <c r="V2745" i="11"/>
  <c r="Z2761" i="11"/>
  <c r="Z2779" i="11"/>
  <c r="U2797" i="11"/>
  <c r="Y2815" i="11"/>
  <c r="V2834" i="11"/>
  <c r="U2849" i="11"/>
  <c r="V2864" i="11"/>
  <c r="V2882" i="11"/>
  <c r="U2897" i="11"/>
  <c r="Z2911" i="11"/>
  <c r="Y2924" i="11"/>
  <c r="V2937" i="11"/>
  <c r="U2950" i="11"/>
  <c r="U2963" i="11"/>
  <c r="U2976" i="11"/>
  <c r="Z2995" i="11"/>
  <c r="V3009" i="11"/>
  <c r="V3028" i="11"/>
  <c r="Y3045" i="11"/>
  <c r="V3069" i="11"/>
  <c r="V3088" i="11"/>
  <c r="Z3105" i="11"/>
  <c r="V3119" i="11"/>
  <c r="U3133" i="11"/>
  <c r="Z3148" i="11"/>
  <c r="Z3167" i="11"/>
  <c r="Y3181" i="11"/>
  <c r="U3197" i="11"/>
  <c r="Z3213" i="11"/>
  <c r="V3229" i="11"/>
  <c r="Z3245" i="11"/>
  <c r="V3259" i="11"/>
  <c r="U3276" i="11"/>
  <c r="U3293" i="11"/>
  <c r="U3308" i="11"/>
  <c r="V3329" i="11"/>
  <c r="U3348" i="11"/>
  <c r="Y3361" i="11"/>
  <c r="U3379" i="11"/>
  <c r="V3394" i="11"/>
  <c r="Y2091" i="11"/>
  <c r="U2149" i="11"/>
  <c r="U2224" i="11"/>
  <c r="U2279" i="11"/>
  <c r="U2349" i="11"/>
  <c r="V2411" i="11"/>
  <c r="Y2468" i="11"/>
  <c r="U2501" i="11"/>
  <c r="Z2588" i="11"/>
  <c r="Y2659" i="11"/>
  <c r="V2149" i="11"/>
  <c r="Z2390" i="11"/>
  <c r="Y2535" i="11"/>
  <c r="U2617" i="11"/>
  <c r="Y2685" i="11"/>
  <c r="V2904" i="11"/>
  <c r="Y3173" i="11"/>
  <c r="U3381" i="11"/>
  <c r="U3471" i="11"/>
  <c r="V3537" i="11"/>
  <c r="V3606" i="11"/>
  <c r="Z3671" i="11"/>
  <c r="U3728" i="11"/>
  <c r="Y3796" i="11"/>
  <c r="U3860" i="11"/>
  <c r="V3928" i="11"/>
  <c r="Y3991" i="11"/>
  <c r="V4054" i="11"/>
  <c r="Z4116" i="11"/>
  <c r="Z4181" i="11"/>
  <c r="Y4250" i="11"/>
  <c r="U4315" i="11"/>
  <c r="U4379" i="11"/>
  <c r="U2799" i="11"/>
  <c r="U3030" i="11"/>
  <c r="U3310" i="11"/>
  <c r="Y3432" i="11"/>
  <c r="Y3520" i="11"/>
  <c r="V3594" i="11"/>
  <c r="Y3657" i="11"/>
  <c r="Z3729" i="11"/>
  <c r="V3793" i="11"/>
  <c r="U3862" i="11"/>
  <c r="Z3926" i="11"/>
  <c r="V3988" i="11"/>
  <c r="Z4047" i="11"/>
  <c r="Y4113" i="11"/>
  <c r="Z4176" i="11"/>
  <c r="Z2852" i="11"/>
  <c r="U3113" i="11"/>
  <c r="Y3303" i="11"/>
  <c r="Z3402" i="11"/>
  <c r="Y3463" i="11"/>
  <c r="Z3522" i="11"/>
  <c r="Y3576" i="11"/>
  <c r="U3598" i="11"/>
  <c r="Y3620" i="11"/>
  <c r="Z3641" i="11"/>
  <c r="V3663" i="11"/>
  <c r="V3682" i="11"/>
  <c r="Y3706" i="11"/>
  <c r="U3725" i="11"/>
  <c r="V3744" i="11"/>
  <c r="Z3762" i="11"/>
  <c r="Y3782" i="11"/>
  <c r="Z3808" i="11"/>
  <c r="Y3827" i="11"/>
  <c r="V3847" i="11"/>
  <c r="V3867" i="11"/>
  <c r="V3889" i="11"/>
  <c r="U3908" i="11"/>
  <c r="Z3928" i="11"/>
  <c r="V3949" i="11"/>
  <c r="V3971" i="11"/>
  <c r="Y3993" i="11"/>
  <c r="Y4013" i="11"/>
  <c r="U4033" i="11"/>
  <c r="V4056" i="11"/>
  <c r="Y4078" i="11"/>
  <c r="Z4097" i="11"/>
  <c r="Z4118" i="11"/>
  <c r="Y4141" i="11"/>
  <c r="Z4160" i="11"/>
  <c r="V4182" i="11"/>
  <c r="U4203" i="11"/>
  <c r="U4221" i="11"/>
  <c r="Y4243" i="11"/>
  <c r="Z4264" i="11"/>
  <c r="Y4281" i="11"/>
  <c r="Z4308" i="11"/>
  <c r="V4332" i="11"/>
  <c r="Z4350" i="11"/>
  <c r="Z2721" i="11"/>
  <c r="Z2800" i="11"/>
  <c r="Z2880" i="11"/>
  <c r="Z2932" i="11"/>
  <c r="V3004" i="11"/>
  <c r="U3066" i="11"/>
  <c r="V3128" i="11"/>
  <c r="V3190" i="11"/>
  <c r="U3251" i="11"/>
  <c r="V3318" i="11"/>
  <c r="Z3361" i="11"/>
  <c r="U3396" i="11"/>
  <c r="Y3414" i="11"/>
  <c r="Z3439" i="11"/>
  <c r="U3460" i="11"/>
  <c r="Z3475" i="11"/>
  <c r="Y3491" i="11"/>
  <c r="U3513" i="11"/>
  <c r="Z3530" i="11"/>
  <c r="Z3547" i="11"/>
  <c r="Z3563" i="11"/>
  <c r="Y3582" i="11"/>
  <c r="V3598" i="11"/>
  <c r="Z3613" i="11"/>
  <c r="Z3627" i="11"/>
  <c r="Z3643" i="11"/>
  <c r="Z3659" i="11"/>
  <c r="Z3675" i="11"/>
  <c r="U3689" i="11"/>
  <c r="V3703" i="11"/>
  <c r="V3720" i="11"/>
  <c r="Z3735" i="11"/>
  <c r="V3751" i="11"/>
  <c r="V3769" i="11"/>
  <c r="Z3782" i="11"/>
  <c r="U3797" i="11"/>
  <c r="U3814" i="11"/>
  <c r="V3829" i="11"/>
  <c r="Z3845" i="11"/>
  <c r="Y3862" i="11"/>
  <c r="Y3879" i="11"/>
  <c r="U3898" i="11"/>
  <c r="Y3911" i="11"/>
  <c r="Z3930" i="11"/>
  <c r="Y3944" i="11"/>
  <c r="U3960" i="11"/>
  <c r="Z3974" i="11"/>
  <c r="Y3990" i="11"/>
  <c r="Z4008" i="11"/>
  <c r="U4025" i="11"/>
  <c r="Y4041" i="11"/>
  <c r="U4058" i="11"/>
  <c r="U4074" i="11"/>
  <c r="U4090" i="11"/>
  <c r="U4106" i="11"/>
  <c r="V4122" i="11"/>
  <c r="Z4136" i="11"/>
  <c r="V4151" i="11"/>
  <c r="V4167" i="11"/>
  <c r="V4186" i="11"/>
  <c r="U4200" i="11"/>
  <c r="V4214" i="11"/>
  <c r="V4228" i="11"/>
  <c r="Z4245" i="11"/>
  <c r="Y4261" i="11"/>
  <c r="V4280" i="11"/>
  <c r="Y4293" i="11"/>
  <c r="V4312" i="11"/>
  <c r="Y4325" i="11"/>
  <c r="V4344" i="11"/>
  <c r="U2766" i="11"/>
  <c r="Z2834" i="11"/>
  <c r="V2894" i="11"/>
  <c r="U2965" i="11"/>
  <c r="U3025" i="11"/>
  <c r="Z3086" i="11"/>
  <c r="U3156" i="11"/>
  <c r="U3231" i="11"/>
  <c r="U3285" i="11"/>
  <c r="V3338" i="11"/>
  <c r="Y3372" i="11"/>
  <c r="V3403" i="11"/>
  <c r="U3424" i="11"/>
  <c r="Y3451" i="11"/>
  <c r="V3468" i="11"/>
  <c r="Z3483" i="11"/>
  <c r="Y3499" i="11"/>
  <c r="U3529" i="11"/>
  <c r="U3544" i="11"/>
  <c r="Z3559" i="11"/>
  <c r="U3579" i="11"/>
  <c r="U3595" i="11"/>
  <c r="V3612" i="11"/>
  <c r="U3628" i="11"/>
  <c r="U3644" i="11"/>
  <c r="U3660" i="11"/>
  <c r="Y3677" i="11"/>
  <c r="V3696" i="11"/>
  <c r="V3710" i="11"/>
  <c r="U3732" i="11"/>
  <c r="V3748" i="11"/>
  <c r="Y3761" i="11"/>
  <c r="Z3779" i="11"/>
  <c r="Z3793" i="11"/>
  <c r="Y3812" i="11"/>
  <c r="Y3829" i="11"/>
  <c r="U3846" i="11"/>
  <c r="Z3862" i="11"/>
  <c r="U3878" i="11"/>
  <c r="Y3891" i="11"/>
  <c r="Y3908" i="11"/>
  <c r="Z3923" i="11"/>
  <c r="V3941" i="11"/>
  <c r="V3960" i="11"/>
  <c r="Z3976" i="11"/>
  <c r="Y3995" i="11"/>
  <c r="V4012" i="11"/>
  <c r="V4025" i="11"/>
  <c r="V4043" i="11"/>
  <c r="Z4059" i="11"/>
  <c r="Z4075" i="11"/>
  <c r="Z4091" i="11"/>
  <c r="Z4107" i="11"/>
  <c r="U4124" i="11"/>
  <c r="Z4138" i="11"/>
  <c r="Z4154" i="11"/>
  <c r="Y4172" i="11"/>
  <c r="Z4189" i="11"/>
  <c r="U2709" i="11"/>
  <c r="U2775" i="11"/>
  <c r="V2836" i="11"/>
  <c r="Z2895" i="11"/>
  <c r="U2947" i="11"/>
  <c r="Y3026" i="11"/>
  <c r="Z3081" i="11"/>
  <c r="Y3157" i="11"/>
  <c r="Y3212" i="11"/>
  <c r="Z3272" i="11"/>
  <c r="U3333" i="11"/>
  <c r="U3366" i="11"/>
  <c r="V3401" i="11"/>
  <c r="V3424" i="11"/>
  <c r="U3443" i="11"/>
  <c r="V3462" i="11"/>
  <c r="V3478" i="11"/>
  <c r="U3494" i="11"/>
  <c r="Y3509" i="11"/>
  <c r="U3535" i="11"/>
  <c r="V3550" i="11"/>
  <c r="U3566" i="11"/>
  <c r="Z3584" i="11"/>
  <c r="Y3600" i="11"/>
  <c r="U3616" i="11"/>
  <c r="Z3631" i="11"/>
  <c r="Z3647" i="11"/>
  <c r="Z3663" i="11"/>
  <c r="Y3679" i="11"/>
  <c r="Z3694" i="11"/>
  <c r="Y3710" i="11"/>
  <c r="V3724" i="11"/>
  <c r="Z3739" i="11"/>
  <c r="U3757" i="11"/>
  <c r="Y3771" i="11"/>
  <c r="U3785" i="11"/>
  <c r="V3799" i="11"/>
  <c r="V3816" i="11"/>
  <c r="Y3831" i="11"/>
  <c r="U3848" i="11"/>
  <c r="Z3864" i="11"/>
  <c r="U3880" i="11"/>
  <c r="Z3896" i="11"/>
  <c r="Z3913" i="11"/>
  <c r="Y3927" i="11"/>
  <c r="U3943" i="11"/>
  <c r="U3962" i="11"/>
  <c r="Y3978" i="11"/>
  <c r="V3994" i="11"/>
  <c r="U4009" i="11"/>
  <c r="Y4025" i="11"/>
  <c r="U4042" i="11"/>
  <c r="Z4056" i="11"/>
  <c r="Z4072" i="11"/>
  <c r="Z4088" i="11"/>
  <c r="Z4104" i="11"/>
  <c r="V4119" i="11"/>
  <c r="U4137" i="11"/>
  <c r="V4153" i="11"/>
  <c r="V4169" i="11"/>
  <c r="Y4186" i="11"/>
  <c r="U4202" i="11"/>
  <c r="U2753" i="11"/>
  <c r="U2816" i="11"/>
  <c r="Z2882" i="11"/>
  <c r="Z2953" i="11"/>
  <c r="V3013" i="11"/>
  <c r="U3068" i="11"/>
  <c r="U3130" i="11"/>
  <c r="Y3192" i="11"/>
  <c r="Z3259" i="11"/>
  <c r="V3320" i="11"/>
  <c r="U3373" i="11"/>
  <c r="V3406" i="11"/>
  <c r="V3427" i="11"/>
  <c r="Z3447" i="11"/>
  <c r="Z3464" i="11"/>
  <c r="Y3480" i="11"/>
  <c r="V3496" i="11"/>
  <c r="Z3511" i="11"/>
  <c r="V2718" i="11"/>
  <c r="Y2790" i="11"/>
  <c r="V2877" i="11"/>
  <c r="Y2929" i="11"/>
  <c r="Z2987" i="11"/>
  <c r="U3042" i="11"/>
  <c r="U3097" i="11"/>
  <c r="U3166" i="11"/>
  <c r="Z3240" i="11"/>
  <c r="Z3301" i="11"/>
  <c r="Z3349" i="11"/>
  <c r="Z3380" i="11"/>
  <c r="Y3406" i="11"/>
  <c r="Z3431" i="11"/>
  <c r="Y3452" i="11"/>
  <c r="Z3470" i="11"/>
  <c r="Z3488" i="11"/>
  <c r="V3504" i="11"/>
  <c r="U3520" i="11"/>
  <c r="Y3573" i="11"/>
  <c r="Y3644" i="11"/>
  <c r="U3700" i="11"/>
  <c r="U3762" i="11"/>
  <c r="U3830" i="11"/>
  <c r="V3890" i="11"/>
  <c r="Z3951" i="11"/>
  <c r="Z4012" i="11"/>
  <c r="V4084" i="11"/>
  <c r="U4155" i="11"/>
  <c r="V4207" i="11"/>
  <c r="V4232" i="11"/>
  <c r="Z4257" i="11"/>
  <c r="Y4287" i="11"/>
  <c r="Z4311" i="11"/>
  <c r="V4336" i="11"/>
  <c r="U4360" i="11"/>
  <c r="Y4378" i="11"/>
  <c r="V4394" i="11"/>
  <c r="V4410" i="11"/>
  <c r="V4427" i="11"/>
  <c r="Y4444" i="11"/>
  <c r="V4463" i="11"/>
  <c r="V4477" i="11"/>
  <c r="Z4492" i="11"/>
  <c r="Y4508" i="11"/>
  <c r="V4527" i="11"/>
  <c r="V4541" i="11"/>
  <c r="Z4556" i="11"/>
  <c r="Y4572" i="11"/>
  <c r="Y2503" i="11"/>
  <c r="V2591" i="11"/>
  <c r="Y2661" i="11"/>
  <c r="U2156" i="11"/>
  <c r="Y2397" i="11"/>
  <c r="Z2537" i="11"/>
  <c r="V2619" i="11"/>
  <c r="U2689" i="11"/>
  <c r="V2923" i="11"/>
  <c r="V3180" i="11"/>
  <c r="Z3387" i="11"/>
  <c r="V3473" i="11"/>
  <c r="V3539" i="11"/>
  <c r="U3608" i="11"/>
  <c r="V3673" i="11"/>
  <c r="Y3729" i="11"/>
  <c r="V3798" i="11"/>
  <c r="Z3861" i="11"/>
  <c r="U3930" i="11"/>
  <c r="U3993" i="11"/>
  <c r="Z4055" i="11"/>
  <c r="U4120" i="11"/>
  <c r="Y4183" i="11"/>
  <c r="V4252" i="11"/>
  <c r="Z4316" i="11"/>
  <c r="Z4380" i="11"/>
  <c r="Y2805" i="11"/>
  <c r="U3044" i="11"/>
  <c r="Y3316" i="11"/>
  <c r="Z3434" i="11"/>
  <c r="Y3522" i="11"/>
  <c r="U3596" i="11"/>
  <c r="V3661" i="11"/>
  <c r="Y3731" i="11"/>
  <c r="Z3796" i="11"/>
  <c r="Z3863" i="11"/>
  <c r="Y3928" i="11"/>
  <c r="U3990" i="11"/>
  <c r="V4049" i="11"/>
  <c r="V4115" i="11"/>
  <c r="Y4178" i="11"/>
  <c r="V2866" i="11"/>
  <c r="Z3119" i="11"/>
  <c r="V3323" i="11"/>
  <c r="V3414" i="11"/>
  <c r="Y3465" i="11"/>
  <c r="Y3530" i="11"/>
  <c r="Y3578" i="11"/>
  <c r="Z3599" i="11"/>
  <c r="U3624" i="11"/>
  <c r="Y3643" i="11"/>
  <c r="U3665" i="11"/>
  <c r="Y3687" i="11"/>
  <c r="V3708" i="11"/>
  <c r="Z3726" i="11"/>
  <c r="Z3747" i="11"/>
  <c r="U3766" i="11"/>
  <c r="V3786" i="11"/>
  <c r="V3812" i="11"/>
  <c r="U3829" i="11"/>
  <c r="U3849" i="11"/>
  <c r="Z3870" i="11"/>
  <c r="U3891" i="11"/>
  <c r="Z3909" i="11"/>
  <c r="V3932" i="11"/>
  <c r="Z3952" i="11"/>
  <c r="Y3974" i="11"/>
  <c r="Z3996" i="11"/>
  <c r="U4015" i="11"/>
  <c r="Z4034" i="11"/>
  <c r="V4059" i="11"/>
  <c r="V4080" i="11"/>
  <c r="V4099" i="11"/>
  <c r="Y4123" i="11"/>
  <c r="U4143" i="11"/>
  <c r="U4164" i="11"/>
  <c r="U4186" i="11"/>
  <c r="Z4204" i="11"/>
  <c r="Z4222" i="11"/>
  <c r="U4249" i="11"/>
  <c r="Y4266" i="11"/>
  <c r="Z4286" i="11"/>
  <c r="U4312" i="11"/>
  <c r="Z4333" i="11"/>
  <c r="Y4352" i="11"/>
  <c r="Y2736" i="11"/>
  <c r="V2807" i="11"/>
  <c r="Y2887" i="11"/>
  <c r="U2939" i="11"/>
  <c r="V3011" i="11"/>
  <c r="U3073" i="11"/>
  <c r="U3135" i="11"/>
  <c r="V3197" i="11"/>
  <c r="Z3257" i="11"/>
  <c r="Z3324" i="11"/>
  <c r="V3372" i="11"/>
  <c r="U3398" i="11"/>
  <c r="U3419" i="11"/>
  <c r="V3442" i="11"/>
  <c r="Z3461" i="11"/>
  <c r="Y3477" i="11"/>
  <c r="Y3495" i="11"/>
  <c r="U3515" i="11"/>
  <c r="Y3532" i="11"/>
  <c r="Z3549" i="11"/>
  <c r="Y3565" i="11"/>
  <c r="V3584" i="11"/>
  <c r="U3600" i="11"/>
  <c r="Y3615" i="11"/>
  <c r="Y3629" i="11"/>
  <c r="Y3645" i="11"/>
  <c r="Y3661" i="11"/>
  <c r="V3677" i="11"/>
  <c r="U3691" i="11"/>
  <c r="Z3704" i="11"/>
  <c r="Z3721" i="11"/>
  <c r="V3737" i="11"/>
  <c r="U3753" i="11"/>
  <c r="V3771" i="11"/>
  <c r="Y3784" i="11"/>
  <c r="Z3798" i="11"/>
  <c r="Z3815" i="11"/>
  <c r="U3831" i="11"/>
  <c r="Y3847" i="11"/>
  <c r="V3864" i="11"/>
  <c r="U3881" i="11"/>
  <c r="Z3899" i="11"/>
  <c r="V3913" i="11"/>
  <c r="Y3932" i="11"/>
  <c r="V3946" i="11"/>
  <c r="Y3961" i="11"/>
  <c r="Y3976" i="11"/>
  <c r="V3992" i="11"/>
  <c r="U4012" i="11"/>
  <c r="Z4026" i="11"/>
  <c r="U4043" i="11"/>
  <c r="Y4059" i="11"/>
  <c r="Y4075" i="11"/>
  <c r="Y4091" i="11"/>
  <c r="Y4107" i="11"/>
  <c r="Z4123" i="11"/>
  <c r="Y4138" i="11"/>
  <c r="Y4154" i="11"/>
  <c r="Z4170" i="11"/>
  <c r="Z4187" i="11"/>
  <c r="Y4201" i="11"/>
  <c r="U4216" i="11"/>
  <c r="U4230" i="11"/>
  <c r="Y4247" i="11"/>
  <c r="Z4266" i="11"/>
  <c r="Z4281" i="11"/>
  <c r="U4297" i="11"/>
  <c r="Z4313" i="11"/>
  <c r="U4329" i="11"/>
  <c r="U2700" i="11"/>
  <c r="V2773" i="11"/>
  <c r="V2841" i="11"/>
  <c r="V2907" i="11"/>
  <c r="Y2971" i="11"/>
  <c r="U3032" i="11"/>
  <c r="U3108" i="11"/>
  <c r="Z3162" i="11"/>
  <c r="Z3237" i="11"/>
  <c r="Z3291" i="11"/>
  <c r="V3345" i="11"/>
  <c r="Z3375" i="11"/>
  <c r="Y3405" i="11"/>
  <c r="Y3426" i="11"/>
  <c r="U3454" i="11"/>
  <c r="U3470" i="11"/>
  <c r="Z3485" i="11"/>
  <c r="Y3507" i="11"/>
  <c r="U3531" i="11"/>
  <c r="U3546" i="11"/>
  <c r="U3562" i="11"/>
  <c r="Z3582" i="11"/>
  <c r="Z3596" i="11"/>
  <c r="U3614" i="11"/>
  <c r="Z3629" i="11"/>
  <c r="Z3645" i="11"/>
  <c r="Z3661" i="11"/>
  <c r="U3681" i="11"/>
  <c r="U3698" i="11"/>
  <c r="Y3713" i="11"/>
  <c r="U3734" i="11"/>
  <c r="Z3749" i="11"/>
  <c r="U3763" i="11"/>
  <c r="V3781" i="11"/>
  <c r="Y3795" i="11"/>
  <c r="V3814" i="11"/>
  <c r="V3831" i="11"/>
  <c r="Z3847" i="11"/>
  <c r="Y3864" i="11"/>
  <c r="Z3879" i="11"/>
  <c r="U3893" i="11"/>
  <c r="V3910" i="11"/>
  <c r="Y3925" i="11"/>
  <c r="Z3944" i="11"/>
  <c r="Z3961" i="11"/>
  <c r="U3980" i="11"/>
  <c r="U3997" i="11"/>
  <c r="U4014" i="11"/>
  <c r="Z4028" i="11"/>
  <c r="U4045" i="11"/>
  <c r="V4061" i="11"/>
  <c r="V4077" i="11"/>
  <c r="V4093" i="11"/>
  <c r="V4109" i="11"/>
  <c r="Y4125" i="11"/>
  <c r="U4142" i="11"/>
  <c r="U4158" i="11"/>
  <c r="V4174" i="11"/>
  <c r="Y4191" i="11"/>
  <c r="V2716" i="11"/>
  <c r="Y2781" i="11"/>
  <c r="Z2842" i="11"/>
  <c r="V2902" i="11"/>
  <c r="Y2953" i="11"/>
  <c r="Y3033" i="11"/>
  <c r="Y3088" i="11"/>
  <c r="Y3164" i="11"/>
  <c r="V3219" i="11"/>
  <c r="U3280" i="11"/>
  <c r="Z3339" i="11"/>
  <c r="V3376" i="11"/>
  <c r="Z3405" i="11"/>
  <c r="Z3426" i="11"/>
  <c r="U3445" i="11"/>
  <c r="Y3464" i="11"/>
  <c r="V3480" i="11"/>
  <c r="U3496" i="11"/>
  <c r="Y3511" i="11"/>
  <c r="Z3536" i="11"/>
  <c r="V3552" i="11"/>
  <c r="U3568" i="11"/>
  <c r="Y3586" i="11"/>
  <c r="U3602" i="11"/>
  <c r="Y3617" i="11"/>
  <c r="Y3633" i="11"/>
  <c r="Y3649" i="11"/>
  <c r="Y3665" i="11"/>
  <c r="V3681" i="11"/>
  <c r="Y3696" i="11"/>
  <c r="U3712" i="11"/>
  <c r="Y3725" i="11"/>
  <c r="V3741" i="11"/>
  <c r="Z3758" i="11"/>
  <c r="V3773" i="11"/>
  <c r="U3787" i="11"/>
  <c r="Z3800" i="11"/>
  <c r="U3818" i="11"/>
  <c r="U3833" i="11"/>
  <c r="Z3849" i="11"/>
  <c r="U3868" i="11"/>
  <c r="Y3881" i="11"/>
  <c r="Y3898" i="11"/>
  <c r="V3915" i="11"/>
  <c r="V3929" i="11"/>
  <c r="Y3946" i="11"/>
  <c r="Y3963" i="11"/>
  <c r="V3980" i="11"/>
  <c r="Z3995" i="11"/>
  <c r="Z4010" i="11"/>
  <c r="U4027" i="11"/>
  <c r="Y4043" i="11"/>
  <c r="U4060" i="11"/>
  <c r="U4076" i="11"/>
  <c r="U4092" i="11"/>
  <c r="U4108" i="11"/>
  <c r="Y4122" i="11"/>
  <c r="Y4140" i="11"/>
  <c r="Y4156" i="11"/>
  <c r="U4171" i="11"/>
  <c r="U2523" i="11"/>
  <c r="Y2610" i="11"/>
  <c r="U2676" i="11"/>
  <c r="V2204" i="11"/>
  <c r="U2456" i="11"/>
  <c r="U2555" i="11"/>
  <c r="U2638" i="11"/>
  <c r="V2711" i="11"/>
  <c r="V2994" i="11"/>
  <c r="Y3234" i="11"/>
  <c r="V3409" i="11"/>
  <c r="U3489" i="11"/>
  <c r="U3555" i="11"/>
  <c r="Z3621" i="11"/>
  <c r="U3685" i="11"/>
  <c r="Y3745" i="11"/>
  <c r="Z3811" i="11"/>
  <c r="U3877" i="11"/>
  <c r="Z3943" i="11"/>
  <c r="U4008" i="11"/>
  <c r="V4070" i="11"/>
  <c r="Y4134" i="11"/>
  <c r="Z4197" i="11"/>
  <c r="V4269" i="11"/>
  <c r="U4330" i="11"/>
  <c r="Y4394" i="11"/>
  <c r="Z2859" i="11"/>
  <c r="U3092" i="11"/>
  <c r="Y3357" i="11"/>
  <c r="V3453" i="11"/>
  <c r="Z3535" i="11"/>
  <c r="V3608" i="11"/>
  <c r="Z3678" i="11"/>
  <c r="U3744" i="11"/>
  <c r="Y3813" i="11"/>
  <c r="V3877" i="11"/>
  <c r="U3944" i="11"/>
  <c r="U4003" i="11"/>
  <c r="Y4065" i="11"/>
  <c r="Z4129" i="11"/>
  <c r="Z4190" i="11"/>
  <c r="V2912" i="11"/>
  <c r="V3147" i="11"/>
  <c r="Y3329" i="11"/>
  <c r="V3421" i="11"/>
  <c r="Y3473" i="11"/>
  <c r="U3534" i="11"/>
  <c r="Y3580" i="11"/>
  <c r="U3605" i="11"/>
  <c r="Z3625" i="11"/>
  <c r="V3647" i="11"/>
  <c r="V3668" i="11"/>
  <c r="Z3690" i="11"/>
  <c r="Z3709" i="11"/>
  <c r="U3730" i="11"/>
  <c r="V3749" i="11"/>
  <c r="Z3767" i="11"/>
  <c r="Y3791" i="11"/>
  <c r="Z3813" i="11"/>
  <c r="Y3832" i="11"/>
  <c r="U3854" i="11"/>
  <c r="Y3872" i="11"/>
  <c r="Z3892" i="11"/>
  <c r="U3913" i="11"/>
  <c r="U3934" i="11"/>
  <c r="Y3954" i="11"/>
  <c r="U3978" i="11"/>
  <c r="Y3998" i="11"/>
  <c r="Z4016" i="11"/>
  <c r="V4038" i="11"/>
  <c r="Y4062" i="11"/>
  <c r="Z4081" i="11"/>
  <c r="V4104" i="11"/>
  <c r="U4125" i="11"/>
  <c r="Z4144" i="11"/>
  <c r="U4167" i="11"/>
  <c r="Y4187" i="11"/>
  <c r="Z4206" i="11"/>
  <c r="V4226" i="11"/>
  <c r="U4251" i="11"/>
  <c r="V4268" i="11"/>
  <c r="Z4291" i="11"/>
  <c r="Y4313" i="11"/>
  <c r="Y4335" i="11"/>
  <c r="Z4355" i="11"/>
  <c r="Z2743" i="11"/>
  <c r="U2814" i="11"/>
  <c r="U2894" i="11"/>
  <c r="Y2945" i="11"/>
  <c r="U3018" i="11"/>
  <c r="U3080" i="11"/>
  <c r="U3142" i="11"/>
  <c r="U3204" i="11"/>
  <c r="U3271" i="11"/>
  <c r="V3331" i="11"/>
  <c r="Y3375" i="11"/>
  <c r="Y3400" i="11"/>
  <c r="Z3423" i="11"/>
  <c r="Z3444" i="11"/>
  <c r="Z3463" i="11"/>
  <c r="Y3479" i="11"/>
  <c r="V3501" i="11"/>
  <c r="U3517" i="11"/>
  <c r="V3534" i="11"/>
  <c r="Z3551" i="11"/>
  <c r="Y3567" i="11"/>
  <c r="U3586" i="11"/>
  <c r="Y3601" i="11"/>
  <c r="V3617" i="11"/>
  <c r="V3633" i="11"/>
  <c r="V3649" i="11"/>
  <c r="V3665" i="11"/>
  <c r="V3679" i="11"/>
  <c r="Z3692" i="11"/>
  <c r="Z3706" i="11"/>
  <c r="Z3723" i="11"/>
  <c r="V3739" i="11"/>
  <c r="U3755" i="11"/>
  <c r="Z3772" i="11"/>
  <c r="Y3786" i="11"/>
  <c r="U3802" i="11"/>
  <c r="Y3817" i="11"/>
  <c r="Z3832" i="11"/>
  <c r="V3849" i="11"/>
  <c r="U3866" i="11"/>
  <c r="Y3884" i="11"/>
  <c r="V3901" i="11"/>
  <c r="Z3916" i="11"/>
  <c r="V3934" i="11"/>
  <c r="Z3947" i="11"/>
  <c r="U3963" i="11"/>
  <c r="V3978" i="11"/>
  <c r="Z3993" i="11"/>
  <c r="Z4013" i="11"/>
  <c r="Y4028" i="11"/>
  <c r="Y4046" i="11"/>
  <c r="U4061" i="11"/>
  <c r="U4077" i="11"/>
  <c r="U4093" i="11"/>
  <c r="U4109" i="11"/>
  <c r="V4125" i="11"/>
  <c r="V4140" i="11"/>
  <c r="V4156" i="11"/>
  <c r="U4174" i="11"/>
  <c r="Y4189" i="11"/>
  <c r="V4203" i="11"/>
  <c r="Z4217" i="11"/>
  <c r="Y4231" i="11"/>
  <c r="V4249" i="11"/>
  <c r="U4270" i="11"/>
  <c r="Y4283" i="11"/>
  <c r="Z4298" i="11"/>
  <c r="Y4315" i="11"/>
  <c r="Z4330" i="11"/>
  <c r="Z2714" i="11"/>
  <c r="V2780" i="11"/>
  <c r="Z2847" i="11"/>
  <c r="Z2913" i="11"/>
  <c r="Y2984" i="11"/>
  <c r="Z3038" i="11"/>
  <c r="Y3114" i="11"/>
  <c r="Y3183" i="11"/>
  <c r="V3244" i="11"/>
  <c r="V3298" i="11"/>
  <c r="Z3351" i="11"/>
  <c r="Z3382" i="11"/>
  <c r="U3408" i="11"/>
  <c r="U3431" i="11"/>
  <c r="V3456" i="11"/>
  <c r="U3472" i="11"/>
  <c r="Z3487" i="11"/>
  <c r="V3513" i="11"/>
  <c r="Z3532" i="11"/>
  <c r="V3548" i="11"/>
  <c r="U3564" i="11"/>
  <c r="Y3584" i="11"/>
  <c r="Y3598" i="11"/>
  <c r="Z3615" i="11"/>
  <c r="Y3631" i="11"/>
  <c r="Y3647" i="11"/>
  <c r="Y3663" i="11"/>
  <c r="Z3682" i="11"/>
  <c r="Z3699" i="11"/>
  <c r="Z3716" i="11"/>
  <c r="Y3737" i="11"/>
  <c r="Y3751" i="11"/>
  <c r="Z3764" i="11"/>
  <c r="U3783" i="11"/>
  <c r="V3797" i="11"/>
  <c r="U3816" i="11"/>
  <c r="Y3834" i="11"/>
  <c r="Y3849" i="11"/>
  <c r="V3866" i="11"/>
  <c r="V3881" i="11"/>
  <c r="Y3896" i="11"/>
  <c r="Z3911" i="11"/>
  <c r="V3927" i="11"/>
  <c r="U3948" i="11"/>
  <c r="V3963" i="11"/>
  <c r="Z3981" i="11"/>
  <c r="Y4000" i="11"/>
  <c r="Y4015" i="11"/>
  <c r="U4032" i="11"/>
  <c r="Z4046" i="11"/>
  <c r="Y4064" i="11"/>
  <c r="Y4080" i="11"/>
  <c r="Y4096" i="11"/>
  <c r="Y4112" i="11"/>
  <c r="U4127" i="11"/>
  <c r="Y4143" i="11"/>
  <c r="Y4159" i="11"/>
  <c r="Z4175" i="11"/>
  <c r="V4193" i="11"/>
  <c r="Y2723" i="11"/>
  <c r="Y2788" i="11"/>
  <c r="V2849" i="11"/>
  <c r="Z2908" i="11"/>
  <c r="V2960" i="11"/>
  <c r="Y3040" i="11"/>
  <c r="V3095" i="11"/>
  <c r="Y3171" i="11"/>
  <c r="U3226" i="11"/>
  <c r="Z3286" i="11"/>
  <c r="Y3345" i="11"/>
  <c r="Z3379" i="11"/>
  <c r="V3408" i="11"/>
  <c r="U3429" i="11"/>
  <c r="Y3449" i="11"/>
  <c r="Y3466" i="11"/>
  <c r="U3482" i="11"/>
  <c r="Z3497" i="11"/>
  <c r="Y3519" i="11"/>
  <c r="Y3538" i="11"/>
  <c r="U3554" i="11"/>
  <c r="Y3569" i="11"/>
  <c r="V3588" i="11"/>
  <c r="Z3603" i="11"/>
  <c r="V3621" i="11"/>
  <c r="V3637" i="11"/>
  <c r="V3653" i="11"/>
  <c r="U3669" i="11"/>
  <c r="U3683" i="11"/>
  <c r="V3698" i="11"/>
  <c r="Z3713" i="11"/>
  <c r="U3729" i="11"/>
  <c r="V3743" i="11"/>
  <c r="V3760" i="11"/>
  <c r="U3775" i="11"/>
  <c r="Y3788" i="11"/>
  <c r="Y3802" i="11"/>
  <c r="Z3819" i="11"/>
  <c r="Z3834" i="11"/>
  <c r="V3851" i="11"/>
  <c r="Z3869" i="11"/>
  <c r="V3883" i="11"/>
  <c r="V3900" i="11"/>
  <c r="U3917" i="11"/>
  <c r="U3931" i="11"/>
  <c r="V3948" i="11"/>
  <c r="V3965" i="11"/>
  <c r="U3982" i="11"/>
  <c r="V3997" i="11"/>
  <c r="Y4012" i="11"/>
  <c r="Y4030" i="11"/>
  <c r="V4045" i="11"/>
  <c r="Y4061" i="11"/>
  <c r="Y4077" i="11"/>
  <c r="Y4093" i="11"/>
  <c r="Y4109" i="11"/>
  <c r="V4124" i="11"/>
  <c r="V4142" i="11"/>
  <c r="V4158" i="11"/>
  <c r="Z4172" i="11"/>
  <c r="U4190" i="11"/>
  <c r="V2709" i="11"/>
  <c r="Z2767" i="11"/>
  <c r="Z2829" i="11"/>
  <c r="U2896" i="11"/>
  <c r="U2973" i="11"/>
  <c r="Z3026" i="11"/>
  <c r="Z3088" i="11"/>
  <c r="U3144" i="11"/>
  <c r="Z3205" i="11"/>
  <c r="U3273" i="11"/>
  <c r="V3333" i="11"/>
  <c r="U3380" i="11"/>
  <c r="U3411" i="11"/>
  <c r="Y3431" i="11"/>
  <c r="V3452" i="11"/>
  <c r="Z3468" i="11"/>
  <c r="V3484" i="11"/>
  <c r="U3500" i="11"/>
  <c r="Y3515" i="11"/>
  <c r="Z2732" i="11"/>
  <c r="AA2732" i="11" s="1"/>
  <c r="Z2810" i="11"/>
  <c r="Z2890" i="11"/>
  <c r="V2942" i="11"/>
  <c r="Z3000" i="11"/>
  <c r="Z3055" i="11"/>
  <c r="U3111" i="11"/>
  <c r="U3180" i="11"/>
  <c r="Y3254" i="11"/>
  <c r="U3315" i="11"/>
  <c r="Z3356" i="11"/>
  <c r="Y3387" i="11"/>
  <c r="V3411" i="11"/>
  <c r="Y3436" i="11"/>
  <c r="U3457" i="11"/>
  <c r="U3475" i="11"/>
  <c r="Z3492" i="11"/>
  <c r="V3508" i="11"/>
  <c r="Y3527" i="11"/>
  <c r="Y3588" i="11"/>
  <c r="Z3658" i="11"/>
  <c r="Z3720" i="11"/>
  <c r="Z3781" i="11"/>
  <c r="U3843" i="11"/>
  <c r="Y3910" i="11"/>
  <c r="V3972" i="11"/>
  <c r="Z4025" i="11"/>
  <c r="V4103" i="11"/>
  <c r="U4168" i="11"/>
  <c r="Z4212" i="11"/>
  <c r="Y4237" i="11"/>
  <c r="Y4263" i="11"/>
  <c r="Z4295" i="11"/>
  <c r="Z4319" i="11"/>
  <c r="Y4344" i="11"/>
  <c r="Z4364" i="11"/>
  <c r="Y4382" i="11"/>
  <c r="V4398" i="11"/>
  <c r="U4414" i="11"/>
  <c r="V4432" i="11"/>
  <c r="Z4447" i="11"/>
  <c r="Z4466" i="11"/>
  <c r="Z4480" i="11"/>
  <c r="U4496" i="11"/>
  <c r="Z4511" i="11"/>
  <c r="Z4530" i="11"/>
  <c r="Z4544" i="11"/>
  <c r="U4560" i="11"/>
  <c r="Z4575" i="11"/>
  <c r="V2525" i="11"/>
  <c r="Y2612" i="11"/>
  <c r="U2678" i="11"/>
  <c r="U2211" i="11"/>
  <c r="Z2463" i="11"/>
  <c r="Y2557" i="11"/>
  <c r="Z2639" i="11"/>
  <c r="Y2718" i="11"/>
  <c r="U3008" i="11"/>
  <c r="U3241" i="11"/>
  <c r="Y3411" i="11"/>
  <c r="U3491" i="11"/>
  <c r="U3557" i="11"/>
  <c r="Y3623" i="11"/>
  <c r="U3687" i="11"/>
  <c r="V3747" i="11"/>
  <c r="V3813" i="11"/>
  <c r="Y3880" i="11"/>
  <c r="Y3945" i="11"/>
  <c r="Z4009" i="11"/>
  <c r="Z4071" i="11"/>
  <c r="V4136" i="11"/>
  <c r="U4201" i="11"/>
  <c r="V4271" i="11"/>
  <c r="Z4331" i="11"/>
  <c r="V4396" i="11"/>
  <c r="U2866" i="11"/>
  <c r="Z3098" i="11"/>
  <c r="V3364" i="11"/>
  <c r="Y3457" i="11"/>
  <c r="Y3539" i="11"/>
  <c r="Z3609" i="11"/>
  <c r="V3680" i="11"/>
  <c r="Z3745" i="11"/>
  <c r="V3815" i="11"/>
  <c r="U3879" i="11"/>
  <c r="Z3945" i="11"/>
  <c r="Z4004" i="11"/>
  <c r="U4067" i="11"/>
  <c r="Y4131" i="11"/>
  <c r="Y4192" i="11"/>
  <c r="V2931" i="11"/>
  <c r="V3168" i="11"/>
  <c r="V3354" i="11"/>
  <c r="Y3423" i="11"/>
  <c r="V3493" i="11"/>
  <c r="Y3541" i="11"/>
  <c r="V3582" i="11"/>
  <c r="Y3608" i="11"/>
  <c r="Y3627" i="11"/>
  <c r="U3649" i="11"/>
  <c r="U3672" i="11"/>
  <c r="Y3692" i="11"/>
  <c r="Y3711" i="11"/>
  <c r="Y3733" i="11"/>
  <c r="U3751" i="11"/>
  <c r="U3769" i="11"/>
  <c r="Y3798" i="11"/>
  <c r="Y3815" i="11"/>
  <c r="V3834" i="11"/>
  <c r="U3857" i="11"/>
  <c r="V3874" i="11"/>
  <c r="Y3894" i="11"/>
  <c r="Y3916" i="11"/>
  <c r="Y3935" i="11"/>
  <c r="V3956" i="11"/>
  <c r="V3981" i="11"/>
  <c r="V4000" i="11"/>
  <c r="U4020" i="11"/>
  <c r="V4041" i="11"/>
  <c r="V4064" i="11"/>
  <c r="V4083" i="11"/>
  <c r="V4107" i="11"/>
  <c r="Z4126" i="11"/>
  <c r="U4148" i="11"/>
  <c r="Y4170" i="11"/>
  <c r="V4189" i="11"/>
  <c r="Y4208" i="11"/>
  <c r="Z4229" i="11"/>
  <c r="Z4252" i="11"/>
  <c r="Z4269" i="11"/>
  <c r="Y4298" i="11"/>
  <c r="U4317" i="11"/>
  <c r="V4337" i="11"/>
  <c r="Y4362" i="11"/>
  <c r="V2751" i="11"/>
  <c r="Z2820" i="11"/>
  <c r="Z2900" i="11"/>
  <c r="U2952" i="11"/>
  <c r="Z3031" i="11"/>
  <c r="Y3086" i="11"/>
  <c r="Z3155" i="11"/>
  <c r="Y3210" i="11"/>
  <c r="U3278" i="11"/>
  <c r="U3338" i="11"/>
  <c r="V3379" i="11"/>
  <c r="U3403" i="11"/>
  <c r="U3426" i="11"/>
  <c r="Z3446" i="11"/>
  <c r="Z3465" i="11"/>
  <c r="Y3481" i="11"/>
  <c r="V3503" i="11"/>
  <c r="U3519" i="11"/>
  <c r="U3538" i="11"/>
  <c r="Y3553" i="11"/>
  <c r="V3569" i="11"/>
  <c r="Z3587" i="11"/>
  <c r="V3605" i="11"/>
  <c r="U3619" i="11"/>
  <c r="U3635" i="11"/>
  <c r="U3651" i="11"/>
  <c r="U3667" i="11"/>
  <c r="Z3680" i="11"/>
  <c r="V3694" i="11"/>
  <c r="U3710" i="11"/>
  <c r="V3725" i="11"/>
  <c r="Z3742" i="11"/>
  <c r="Y3756" i="11"/>
  <c r="Z3774" i="11"/>
  <c r="U3788" i="11"/>
  <c r="Z3803" i="11"/>
  <c r="U3821" i="11"/>
  <c r="U3836" i="11"/>
  <c r="Y3852" i="11"/>
  <c r="Y3867" i="11"/>
  <c r="V3886" i="11"/>
  <c r="U3903" i="11"/>
  <c r="U3920" i="11"/>
  <c r="Z3935" i="11"/>
  <c r="Y3949" i="11"/>
  <c r="Y3966" i="11"/>
  <c r="Z3979" i="11"/>
  <c r="V3995" i="11"/>
  <c r="V4015" i="11"/>
  <c r="V4030" i="11"/>
  <c r="V4048" i="11"/>
  <c r="Z4062" i="11"/>
  <c r="Z4078" i="11"/>
  <c r="Z4094" i="11"/>
  <c r="Z4110" i="11"/>
  <c r="Y4128" i="11"/>
  <c r="Z4141" i="11"/>
  <c r="Z4157" i="11"/>
  <c r="Y4175" i="11"/>
  <c r="V4191" i="11"/>
  <c r="U4205" i="11"/>
  <c r="Y4219" i="11"/>
  <c r="V4233" i="11"/>
  <c r="V4251" i="11"/>
  <c r="Z4271" i="11"/>
  <c r="U4285" i="11"/>
  <c r="Y4300" i="11"/>
  <c r="V4317" i="11"/>
  <c r="Y4332" i="11"/>
  <c r="U2722" i="11"/>
  <c r="V2787" i="11"/>
  <c r="Y2854" i="11"/>
  <c r="V2920" i="11"/>
  <c r="U2991" i="11"/>
  <c r="Z3052" i="11"/>
  <c r="Y3121" i="11"/>
  <c r="Y3190" i="11"/>
  <c r="V3251" i="11"/>
  <c r="U3305" i="11"/>
  <c r="V3355" i="11"/>
  <c r="U3386" i="11"/>
  <c r="V3410" i="11"/>
  <c r="Z3435" i="11"/>
  <c r="V3458" i="11"/>
  <c r="U3474" i="11"/>
  <c r="Z3489" i="11"/>
  <c r="V3515" i="11"/>
  <c r="Z3534" i="11"/>
  <c r="U3550" i="11"/>
  <c r="Z3565" i="11"/>
  <c r="V3586" i="11"/>
  <c r="V3600" i="11"/>
  <c r="V3619" i="11"/>
  <c r="V3635" i="11"/>
  <c r="V3651" i="11"/>
  <c r="V3667" i="11"/>
  <c r="V3684" i="11"/>
  <c r="Y3701" i="11"/>
  <c r="Z3718" i="11"/>
  <c r="Y3739" i="11"/>
  <c r="V3753" i="11"/>
  <c r="U3768" i="11"/>
  <c r="Z3784" i="11"/>
  <c r="U3799" i="11"/>
  <c r="Z3817" i="11"/>
  <c r="V3836" i="11"/>
  <c r="U3851" i="11"/>
  <c r="Z3867" i="11"/>
  <c r="U3883" i="11"/>
  <c r="V3898" i="11"/>
  <c r="Y3913" i="11"/>
  <c r="U3929" i="11"/>
  <c r="Z3949" i="11"/>
  <c r="U3965" i="11"/>
  <c r="Y3983" i="11"/>
  <c r="V4002" i="11"/>
  <c r="U4017" i="11"/>
  <c r="Y4033" i="11"/>
  <c r="U4050" i="11"/>
  <c r="V4066" i="11"/>
  <c r="V4082" i="11"/>
  <c r="V4098" i="11"/>
  <c r="V4114" i="11"/>
  <c r="Z4128" i="11"/>
  <c r="U4145" i="11"/>
  <c r="U4161" i="11"/>
  <c r="V4177" i="11"/>
  <c r="V4195" i="11"/>
  <c r="U2731" i="11"/>
  <c r="Z2795" i="11"/>
  <c r="U2856" i="11"/>
  <c r="U2915" i="11"/>
  <c r="Y2979" i="11"/>
  <c r="V3047" i="11"/>
  <c r="V3102" i="11"/>
  <c r="V3178" i="11"/>
  <c r="Z3232" i="11"/>
  <c r="V3293" i="11"/>
  <c r="Z3348" i="11"/>
  <c r="V3383" i="11"/>
  <c r="Y3410" i="11"/>
  <c r="V3431" i="11"/>
  <c r="Z3451" i="11"/>
  <c r="Y3468" i="11"/>
  <c r="U3484" i="11"/>
  <c r="Z3499" i="11"/>
  <c r="Y3521" i="11"/>
  <c r="Y3540" i="11"/>
  <c r="U3556" i="11"/>
  <c r="Y3571" i="11"/>
  <c r="U3590" i="11"/>
  <c r="Y3605" i="11"/>
  <c r="U3623" i="11"/>
  <c r="U3639" i="11"/>
  <c r="U3655" i="11"/>
  <c r="U3671" i="11"/>
  <c r="V3686" i="11"/>
  <c r="Z3701" i="11"/>
  <c r="Y3715" i="11"/>
  <c r="Z3730" i="11"/>
  <c r="U3745" i="11"/>
  <c r="Z3761" i="11"/>
  <c r="Z3776" i="11"/>
  <c r="Y3790" i="11"/>
  <c r="U3804" i="11"/>
  <c r="Y3821" i="11"/>
  <c r="U3838" i="11"/>
  <c r="Y3854" i="11"/>
  <c r="V3871" i="11"/>
  <c r="Z3886" i="11"/>
  <c r="Z3901" i="11"/>
  <c r="Z3918" i="11"/>
  <c r="Y3934" i="11"/>
  <c r="U3950" i="11"/>
  <c r="Y3968" i="11"/>
  <c r="Z3983" i="11"/>
  <c r="U3999" i="11"/>
  <c r="V4014" i="11"/>
  <c r="V4032" i="11"/>
  <c r="Y4048" i="11"/>
  <c r="U4063" i="11"/>
  <c r="U4079" i="11"/>
  <c r="U4095" i="11"/>
  <c r="U4111" i="11"/>
  <c r="Z4125" i="11"/>
  <c r="Z4143" i="11"/>
  <c r="Z4159" i="11"/>
  <c r="U4176" i="11"/>
  <c r="Z4191" i="11"/>
  <c r="Y2716" i="11"/>
  <c r="V2775" i="11"/>
  <c r="U2843" i="11"/>
  <c r="Y2902" i="11"/>
  <c r="Z2979" i="11"/>
  <c r="Z3033" i="11"/>
  <c r="Y3095" i="11"/>
  <c r="Y3150" i="11"/>
  <c r="Z3212" i="11"/>
  <c r="V3280" i="11"/>
  <c r="Z3345" i="11"/>
  <c r="Z3386" i="11"/>
  <c r="V3413" i="11"/>
  <c r="U3434" i="11"/>
  <c r="Z3454" i="11"/>
  <c r="Y3470" i="11"/>
  <c r="V3486" i="11"/>
  <c r="Z3501" i="11"/>
  <c r="Z3517" i="11"/>
  <c r="U2740" i="11"/>
  <c r="V2824" i="11"/>
  <c r="V2897" i="11"/>
  <c r="Z2948" i="11"/>
  <c r="Z3007" i="11"/>
  <c r="Y3062" i="11"/>
  <c r="Y3131" i="11"/>
  <c r="Z3186" i="11"/>
  <c r="V3261" i="11"/>
  <c r="Y3321" i="11"/>
  <c r="V3360" i="11"/>
  <c r="U3391" i="11"/>
  <c r="Y3415" i="11"/>
  <c r="Z3438" i="11"/>
  <c r="U3459" i="11"/>
  <c r="Z3478" i="11"/>
  <c r="Y3494" i="11"/>
  <c r="U3510" i="11"/>
  <c r="V3535" i="11"/>
  <c r="V3602" i="11"/>
  <c r="Z3665" i="11"/>
  <c r="Y3727" i="11"/>
  <c r="Z3788" i="11"/>
  <c r="U3850" i="11"/>
  <c r="V3917" i="11"/>
  <c r="Z3978" i="11"/>
  <c r="Y4045" i="11"/>
  <c r="Z4109" i="11"/>
  <c r="Y4174" i="11"/>
  <c r="Y4215" i="11"/>
  <c r="Z4240" i="11"/>
  <c r="Z4265" i="11"/>
  <c r="V4298" i="11"/>
  <c r="Z4322" i="11"/>
  <c r="Y4346" i="11"/>
  <c r="Z4366" i="11"/>
  <c r="Y4384" i="11"/>
  <c r="V4400" i="11"/>
  <c r="U4416" i="11"/>
  <c r="U4434" i="11"/>
  <c r="V4451" i="11"/>
  <c r="Y4468" i="11"/>
  <c r="V4482" i="11"/>
  <c r="Z4497" i="11"/>
  <c r="V4515" i="11"/>
  <c r="Y4532" i="11"/>
  <c r="V4546" i="11"/>
  <c r="Z4561" i="11"/>
  <c r="U2550" i="11"/>
  <c r="V2627" i="11"/>
  <c r="Y2694" i="11"/>
  <c r="Z2264" i="11"/>
  <c r="U2494" i="11"/>
  <c r="Y2574" i="11"/>
  <c r="V2656" i="11"/>
  <c r="Y2769" i="11"/>
  <c r="U3056" i="11"/>
  <c r="Y3288" i="11"/>
  <c r="Z3429" i="11"/>
  <c r="Y3506" i="11"/>
  <c r="U3574" i="11"/>
  <c r="Z3637" i="11"/>
  <c r="Y3700" i="11"/>
  <c r="V3767" i="11"/>
  <c r="Y3825" i="11"/>
  <c r="Z3895" i="11"/>
  <c r="V3959" i="11"/>
  <c r="Y4024" i="11"/>
  <c r="V4086" i="11"/>
  <c r="U4149" i="11"/>
  <c r="U4217" i="11"/>
  <c r="U4283" i="11"/>
  <c r="U4347" i="11"/>
  <c r="U4410" i="11"/>
  <c r="V2918" i="11"/>
  <c r="Z3174" i="11"/>
  <c r="Y3391" i="11"/>
  <c r="V3485" i="11"/>
  <c r="V3561" i="11"/>
  <c r="Y3625" i="11"/>
  <c r="Z3693" i="11"/>
  <c r="Z3757" i="11"/>
  <c r="V3827" i="11"/>
  <c r="Y3892" i="11"/>
  <c r="Z3957" i="11"/>
  <c r="V4018" i="11"/>
  <c r="Y4081" i="11"/>
  <c r="V4146" i="11"/>
  <c r="U2735" i="11"/>
  <c r="V2996" i="11"/>
  <c r="U3175" i="11"/>
  <c r="Y3364" i="11"/>
  <c r="Z3432" i="11"/>
  <c r="V3495" i="11"/>
  <c r="Y3547" i="11"/>
  <c r="Z3585" i="11"/>
  <c r="U3610" i="11"/>
  <c r="V3631" i="11"/>
  <c r="Y3652" i="11"/>
  <c r="Z3673" i="11"/>
  <c r="U3694" i="11"/>
  <c r="U3715" i="11"/>
  <c r="Y3735" i="11"/>
  <c r="Z3752" i="11"/>
  <c r="Y3772" i="11"/>
  <c r="V3800" i="11"/>
  <c r="V3817" i="11"/>
  <c r="V3837" i="11"/>
  <c r="Z3858" i="11"/>
  <c r="Z3875" i="11"/>
  <c r="Z3897" i="11"/>
  <c r="V3918" i="11"/>
  <c r="V3937" i="11"/>
  <c r="Z3959" i="11"/>
  <c r="U3983" i="11"/>
  <c r="Z4001" i="11"/>
  <c r="V4023" i="11"/>
  <c r="Z4044" i="11"/>
  <c r="Z4065" i="11"/>
  <c r="V4088" i="11"/>
  <c r="Y4110" i="11"/>
  <c r="U4130" i="11"/>
  <c r="U4151" i="11"/>
  <c r="V4172" i="11"/>
  <c r="U4191" i="11"/>
  <c r="U4212" i="11"/>
  <c r="U4233" i="11"/>
  <c r="Y4254" i="11"/>
  <c r="U4273" i="11"/>
  <c r="V4300" i="11"/>
  <c r="Z4318" i="11"/>
  <c r="Z4340" i="11"/>
  <c r="V4364" i="11"/>
  <c r="Y2758" i="11"/>
  <c r="U2841" i="11"/>
  <c r="U2907" i="11"/>
  <c r="V2971" i="11"/>
  <c r="Y3038" i="11"/>
  <c r="Z3093" i="11"/>
  <c r="Y3162" i="11"/>
  <c r="V3224" i="11"/>
  <c r="Y3291" i="11"/>
  <c r="U3345" i="11"/>
  <c r="Y3382" i="11"/>
  <c r="V3405" i="11"/>
  <c r="Y3428" i="11"/>
  <c r="U3449" i="11"/>
  <c r="U3468" i="11"/>
  <c r="Y3483" i="11"/>
  <c r="V3505" i="11"/>
  <c r="U3521" i="11"/>
  <c r="U3540" i="11"/>
  <c r="Y3555" i="11"/>
  <c r="V3571" i="11"/>
  <c r="Y3589" i="11"/>
  <c r="U3607" i="11"/>
  <c r="Z3620" i="11"/>
  <c r="Z3636" i="11"/>
  <c r="Z3652" i="11"/>
  <c r="Y3668" i="11"/>
  <c r="Y3682" i="11"/>
  <c r="U3696" i="11"/>
  <c r="Z3711" i="11"/>
  <c r="U3727" i="11"/>
  <c r="Y3744" i="11"/>
  <c r="V3758" i="11"/>
  <c r="V3776" i="11"/>
  <c r="U3790" i="11"/>
  <c r="Y3805" i="11"/>
  <c r="U3823" i="11"/>
  <c r="Y3837" i="11"/>
  <c r="V3854" i="11"/>
  <c r="V3869" i="11"/>
  <c r="U3888" i="11"/>
  <c r="Z3904" i="11"/>
  <c r="Z3921" i="11"/>
  <c r="Y3937" i="11"/>
  <c r="U3951" i="11"/>
  <c r="V3968" i="11"/>
  <c r="Y3981" i="11"/>
  <c r="Z3998" i="11"/>
  <c r="Y4018" i="11"/>
  <c r="Z4031" i="11"/>
  <c r="Z4049" i="11"/>
  <c r="U4066" i="11"/>
  <c r="U4082" i="11"/>
  <c r="U4098" i="11"/>
  <c r="U4114" i="11"/>
  <c r="V4130" i="11"/>
  <c r="V4143" i="11"/>
  <c r="V4159" i="11"/>
  <c r="U4177" i="11"/>
  <c r="U4193" i="11"/>
  <c r="U4207" i="11"/>
  <c r="V4221" i="11"/>
  <c r="Y4236" i="11"/>
  <c r="Z4254" i="11"/>
  <c r="V4273" i="11"/>
  <c r="U4287" i="11"/>
  <c r="U4302" i="11"/>
  <c r="U4319" i="11"/>
  <c r="U4334" i="11"/>
  <c r="V2729" i="11"/>
  <c r="V2794" i="11"/>
  <c r="Y2861" i="11"/>
  <c r="V2939" i="11"/>
  <c r="Z2997" i="11"/>
  <c r="Y3059" i="11"/>
  <c r="Y3128" i="11"/>
  <c r="Y3197" i="11"/>
  <c r="U3258" i="11"/>
  <c r="V3312" i="11"/>
  <c r="Y3358" i="11"/>
  <c r="U3393" i="11"/>
  <c r="Z3412" i="11"/>
  <c r="Z3437" i="11"/>
  <c r="V3460" i="11"/>
  <c r="U3476" i="11"/>
  <c r="Z3491" i="11"/>
  <c r="V3517" i="11"/>
  <c r="Y3536" i="11"/>
  <c r="U3552" i="11"/>
  <c r="Z3567" i="11"/>
  <c r="U3588" i="11"/>
  <c r="Z3601" i="11"/>
  <c r="U3621" i="11"/>
  <c r="U3637" i="11"/>
  <c r="U3653" i="11"/>
  <c r="Z3668" i="11"/>
  <c r="U3686" i="11"/>
  <c r="Y3703" i="11"/>
  <c r="U3722" i="11"/>
  <c r="U3741" i="11"/>
  <c r="V3755" i="11"/>
  <c r="Y3769" i="11"/>
  <c r="Z3786" i="11"/>
  <c r="Y3800" i="11"/>
  <c r="Y3819" i="11"/>
  <c r="Z3837" i="11"/>
  <c r="Z3852" i="11"/>
  <c r="Y3869" i="11"/>
  <c r="Z3884" i="11"/>
  <c r="U3900" i="11"/>
  <c r="U3915" i="11"/>
  <c r="Z3932" i="11"/>
  <c r="V3951" i="11"/>
  <c r="Z3966" i="11"/>
  <c r="V3985" i="11"/>
  <c r="Z4003" i="11"/>
  <c r="Z4018" i="11"/>
  <c r="U4035" i="11"/>
  <c r="Y4051" i="11"/>
  <c r="Z4067" i="11"/>
  <c r="Z4083" i="11"/>
  <c r="Z4099" i="11"/>
  <c r="U4116" i="11"/>
  <c r="Y4130" i="11"/>
  <c r="Z4146" i="11"/>
  <c r="Z4162" i="11"/>
  <c r="U4179" i="11"/>
  <c r="U4197" i="11"/>
  <c r="V2738" i="11"/>
  <c r="Y2802" i="11"/>
  <c r="V2869" i="11"/>
  <c r="Y2921" i="11"/>
  <c r="Y2992" i="11"/>
  <c r="U3054" i="11"/>
  <c r="Y3109" i="11"/>
  <c r="U3185" i="11"/>
  <c r="U3239" i="11"/>
  <c r="U3300" i="11"/>
  <c r="V3352" i="11"/>
  <c r="Y3386" i="11"/>
  <c r="V3415" i="11"/>
  <c r="Y3433" i="11"/>
  <c r="V3454" i="11"/>
  <c r="V3470" i="11"/>
  <c r="U3486" i="11"/>
  <c r="Y3501" i="11"/>
  <c r="Y3523" i="11"/>
  <c r="V3542" i="11"/>
  <c r="U3558" i="11"/>
  <c r="V3577" i="11"/>
  <c r="Z3591" i="11"/>
  <c r="U3609" i="11"/>
  <c r="Z3624" i="11"/>
  <c r="Z3640" i="11"/>
  <c r="Z3656" i="11"/>
  <c r="Y3672" i="11"/>
  <c r="U3688" i="11"/>
  <c r="Z3703" i="11"/>
  <c r="U3717" i="11"/>
  <c r="V3732" i="11"/>
  <c r="Z3746" i="11"/>
  <c r="V3763" i="11"/>
  <c r="V3778" i="11"/>
  <c r="V3792" i="11"/>
  <c r="U3806" i="11"/>
  <c r="U3825" i="11"/>
  <c r="Z3839" i="11"/>
  <c r="V3856" i="11"/>
  <c r="U3873" i="11"/>
  <c r="U3890" i="11"/>
  <c r="Y3903" i="11"/>
  <c r="Y3920" i="11"/>
  <c r="V3936" i="11"/>
  <c r="Y3951" i="11"/>
  <c r="V3970" i="11"/>
  <c r="Y3985" i="11"/>
  <c r="Z4000" i="11"/>
  <c r="Z4015" i="11"/>
  <c r="Z4033" i="11"/>
  <c r="V4050" i="11"/>
  <c r="Z4064" i="11"/>
  <c r="Z4080" i="11"/>
  <c r="Z4096" i="11"/>
  <c r="Z4112" i="11"/>
  <c r="V4127" i="11"/>
  <c r="V4145" i="11"/>
  <c r="V4161" i="11"/>
  <c r="Y4177" i="11"/>
  <c r="V2552" i="11"/>
  <c r="V2629" i="11"/>
  <c r="V2696" i="11"/>
  <c r="V2272" i="11"/>
  <c r="Y2496" i="11"/>
  <c r="Z2581" i="11"/>
  <c r="U2658" i="11"/>
  <c r="Z2776" i="11"/>
  <c r="Z3062" i="11"/>
  <c r="U3302" i="11"/>
  <c r="V3432" i="11"/>
  <c r="Y3508" i="11"/>
  <c r="U3576" i="11"/>
  <c r="Y3639" i="11"/>
  <c r="Y3702" i="11"/>
  <c r="Z3768" i="11"/>
  <c r="U3827" i="11"/>
  <c r="V3897" i="11"/>
  <c r="Y3962" i="11"/>
  <c r="V4026" i="11"/>
  <c r="Z4087" i="11"/>
  <c r="Z4150" i="11"/>
  <c r="Z4218" i="11"/>
  <c r="Y4284" i="11"/>
  <c r="Z4348" i="11"/>
  <c r="Z4411" i="11"/>
  <c r="Z2924" i="11"/>
  <c r="Z3181" i="11"/>
  <c r="V3395" i="11"/>
  <c r="V3487" i="11"/>
  <c r="V3563" i="11"/>
  <c r="V3629" i="11"/>
  <c r="Y3695" i="11"/>
  <c r="U3761" i="11"/>
  <c r="Z3830" i="11"/>
  <c r="V3894" i="11"/>
  <c r="Y3959" i="11"/>
  <c r="Z4019" i="11"/>
  <c r="U4083" i="11"/>
  <c r="Z4147" i="11"/>
  <c r="V2742" i="11"/>
  <c r="Y3002" i="11"/>
  <c r="V3236" i="11"/>
  <c r="U3368" i="11"/>
  <c r="U3442" i="11"/>
  <c r="U3503" i="11"/>
  <c r="Y3551" i="11"/>
  <c r="V3591" i="11"/>
  <c r="Z3611" i="11"/>
  <c r="U3633" i="11"/>
  <c r="U3656" i="11"/>
  <c r="Y3675" i="11"/>
  <c r="Z3695" i="11"/>
  <c r="U3720" i="11"/>
  <c r="U3737" i="11"/>
  <c r="Z3754" i="11"/>
  <c r="U3776" i="11"/>
  <c r="Z3801" i="11"/>
  <c r="V3819" i="11"/>
  <c r="Z3840" i="11"/>
  <c r="Y3860" i="11"/>
  <c r="Y3877" i="11"/>
  <c r="U3901" i="11"/>
  <c r="Z3919" i="11"/>
  <c r="U3939" i="11"/>
  <c r="Z3964" i="11"/>
  <c r="Z3986" i="11"/>
  <c r="V4003" i="11"/>
  <c r="V4028" i="11"/>
  <c r="U4048" i="11"/>
  <c r="V4067" i="11"/>
  <c r="V4091" i="11"/>
  <c r="V4112" i="11"/>
  <c r="Z4131" i="11"/>
  <c r="U4156" i="11"/>
  <c r="Z4173" i="11"/>
  <c r="Z4192" i="11"/>
  <c r="Z4215" i="11"/>
  <c r="Z4234" i="11"/>
  <c r="V4256" i="11"/>
  <c r="Y4276" i="11"/>
  <c r="Z4301" i="11"/>
  <c r="Y4320" i="11"/>
  <c r="U4344" i="11"/>
  <c r="Z4365" i="11"/>
  <c r="Z2765" i="11"/>
  <c r="V2854" i="11"/>
  <c r="Y2913" i="11"/>
  <c r="Z2977" i="11"/>
  <c r="Z3045" i="11"/>
  <c r="Z3100" i="11"/>
  <c r="Z3169" i="11"/>
  <c r="Z3230" i="11"/>
  <c r="U3298" i="11"/>
  <c r="V3348" i="11"/>
  <c r="Z3385" i="11"/>
  <c r="Y3407" i="11"/>
  <c r="Z3430" i="11"/>
  <c r="Y3453" i="11"/>
  <c r="Z3469" i="11"/>
  <c r="Y3485" i="11"/>
  <c r="V3507" i="11"/>
  <c r="V3523" i="11"/>
  <c r="Z3541" i="11"/>
  <c r="Y3557" i="11"/>
  <c r="Z3574" i="11"/>
  <c r="U3593" i="11"/>
  <c r="Z3608" i="11"/>
  <c r="Y3622" i="11"/>
  <c r="Y3638" i="11"/>
  <c r="Y3654" i="11"/>
  <c r="Y3670" i="11"/>
  <c r="U3684" i="11"/>
  <c r="Z3697" i="11"/>
  <c r="V3715" i="11"/>
  <c r="Z3728" i="11"/>
  <c r="V3746" i="11"/>
  <c r="Z3759" i="11"/>
  <c r="Z3777" i="11"/>
  <c r="Z3791" i="11"/>
  <c r="V3807" i="11"/>
  <c r="Z3824" i="11"/>
  <c r="V3839" i="11"/>
  <c r="Z3855" i="11"/>
  <c r="Z3872" i="11"/>
  <c r="Y3889" i="11"/>
  <c r="Y3906" i="11"/>
  <c r="Y3923" i="11"/>
  <c r="V3939" i="11"/>
  <c r="Z3954" i="11"/>
  <c r="Z3969" i="11"/>
  <c r="V3983" i="11"/>
  <c r="U4002" i="11"/>
  <c r="V4020" i="11"/>
  <c r="V4033" i="11"/>
  <c r="V4051" i="11"/>
  <c r="Y4067" i="11"/>
  <c r="Y4083" i="11"/>
  <c r="Y4099" i="11"/>
  <c r="Z4115" i="11"/>
  <c r="U4132" i="11"/>
  <c r="Y4146" i="11"/>
  <c r="Y4162" i="11"/>
  <c r="Z4180" i="11"/>
  <c r="U4195" i="11"/>
  <c r="Z4208" i="11"/>
  <c r="U4223" i="11"/>
  <c r="Y4238" i="11"/>
  <c r="Y4256" i="11"/>
  <c r="V4275" i="11"/>
  <c r="Y4288" i="11"/>
  <c r="Z4303" i="11"/>
  <c r="Z4320" i="11"/>
  <c r="Z4335" i="11"/>
  <c r="Z2736" i="11"/>
  <c r="Y2807" i="11"/>
  <c r="U2868" i="11"/>
  <c r="Z2945" i="11"/>
  <c r="Y3004" i="11"/>
  <c r="V3066" i="11"/>
  <c r="V3135" i="11"/>
  <c r="V3204" i="11"/>
  <c r="Y3264" i="11"/>
  <c r="Y3318" i="11"/>
  <c r="U3362" i="11"/>
  <c r="V3396" i="11"/>
  <c r="U3415" i="11"/>
  <c r="V3440" i="11"/>
  <c r="U3462" i="11"/>
  <c r="Z3477" i="11"/>
  <c r="Z3493" i="11"/>
  <c r="V3519" i="11"/>
  <c r="V3538" i="11"/>
  <c r="Z3553" i="11"/>
  <c r="U3573" i="11"/>
  <c r="Z3589" i="11"/>
  <c r="Y3603" i="11"/>
  <c r="Z3622" i="11"/>
  <c r="Z3638" i="11"/>
  <c r="Z3654" i="11"/>
  <c r="Z3670" i="11"/>
  <c r="V3689" i="11"/>
  <c r="U3705" i="11"/>
  <c r="U3724" i="11"/>
  <c r="U3743" i="11"/>
  <c r="Z3756" i="11"/>
  <c r="U3773" i="11"/>
  <c r="V3788" i="11"/>
  <c r="V3802" i="11"/>
  <c r="V3821" i="11"/>
  <c r="Y3839" i="11"/>
  <c r="U3856" i="11"/>
  <c r="U3871" i="11"/>
  <c r="Y3886" i="11"/>
  <c r="Y3901" i="11"/>
  <c r="Y3918" i="11"/>
  <c r="U3936" i="11"/>
  <c r="U3953" i="11"/>
  <c r="U3970" i="11"/>
  <c r="U3987" i="11"/>
  <c r="V4005" i="11"/>
  <c r="Y4020" i="11"/>
  <c r="Y4038" i="11"/>
  <c r="V4053" i="11"/>
  <c r="V4069" i="11"/>
  <c r="V4085" i="11"/>
  <c r="V4101" i="11"/>
  <c r="Y4117" i="11"/>
  <c r="V4132" i="11"/>
  <c r="U4150" i="11"/>
  <c r="U4166" i="11"/>
  <c r="Z4182" i="11"/>
  <c r="Z4198" i="11"/>
  <c r="Y2745" i="11"/>
  <c r="Z2815" i="11"/>
  <c r="Z2875" i="11"/>
  <c r="U2928" i="11"/>
  <c r="U2999" i="11"/>
  <c r="U3061" i="11"/>
  <c r="V3116" i="11"/>
  <c r="V3192" i="11"/>
  <c r="Z3252" i="11"/>
  <c r="Y3306" i="11"/>
  <c r="Z3355" i="11"/>
  <c r="Z3389" i="11"/>
  <c r="V3417" i="11"/>
  <c r="U3436" i="11"/>
  <c r="Y3456" i="11"/>
  <c r="V3472" i="11"/>
  <c r="U3488" i="11"/>
  <c r="Y3503" i="11"/>
  <c r="V3529" i="11"/>
  <c r="V3544" i="11"/>
  <c r="V3560" i="11"/>
  <c r="V3579" i="11"/>
  <c r="V3595" i="11"/>
  <c r="Z3610" i="11"/>
  <c r="Y3626" i="11"/>
  <c r="Y3642" i="11"/>
  <c r="Y3658" i="11"/>
  <c r="Y3674" i="11"/>
  <c r="Y3689" i="11"/>
  <c r="V3705" i="11"/>
  <c r="U3719" i="11"/>
  <c r="V3734" i="11"/>
  <c r="U3750" i="11"/>
  <c r="Y3766" i="11"/>
  <c r="U3780" i="11"/>
  <c r="U3794" i="11"/>
  <c r="Y3807" i="11"/>
  <c r="Y3826" i="11"/>
  <c r="V3841" i="11"/>
  <c r="Z3857" i="11"/>
  <c r="Z3874" i="11"/>
  <c r="Z3891" i="11"/>
  <c r="U3905" i="11"/>
  <c r="V3922" i="11"/>
  <c r="U3938" i="11"/>
  <c r="V3953" i="11"/>
  <c r="U3972" i="11"/>
  <c r="V3987" i="11"/>
  <c r="U4004" i="11"/>
  <c r="V4017" i="11"/>
  <c r="V4035" i="11"/>
  <c r="Z4051" i="11"/>
  <c r="U4068" i="11"/>
  <c r="U4084" i="11"/>
  <c r="U4100" i="11"/>
  <c r="Y4114" i="11"/>
  <c r="Z4130" i="11"/>
  <c r="Y4148" i="11"/>
  <c r="Y4164" i="11"/>
  <c r="V4179" i="11"/>
  <c r="U2569" i="11"/>
  <c r="U2645" i="11"/>
  <c r="U2084" i="11"/>
  <c r="V2321" i="11"/>
  <c r="Y2513" i="11"/>
  <c r="U2599" i="11"/>
  <c r="U2671" i="11"/>
  <c r="V2831" i="11"/>
  <c r="U3118" i="11"/>
  <c r="U3350" i="11"/>
  <c r="U3453" i="11"/>
  <c r="V3522" i="11"/>
  <c r="Z3590" i="11"/>
  <c r="Z3653" i="11"/>
  <c r="Y3714" i="11"/>
  <c r="V3782" i="11"/>
  <c r="U3842" i="11"/>
  <c r="V3909" i="11"/>
  <c r="Z3975" i="11"/>
  <c r="V4039" i="11"/>
  <c r="V4102" i="11"/>
  <c r="U4165" i="11"/>
  <c r="U4236" i="11"/>
  <c r="U4298" i="11"/>
  <c r="U4362" i="11"/>
  <c r="Z2734" i="11"/>
  <c r="V2976" i="11"/>
  <c r="U3236" i="11"/>
  <c r="Z3413" i="11"/>
  <c r="Z3504" i="11"/>
  <c r="U3578" i="11"/>
  <c r="Y3641" i="11"/>
  <c r="U3713" i="11"/>
  <c r="V3774" i="11"/>
  <c r="V3845" i="11"/>
  <c r="Y3909" i="11"/>
  <c r="U3971" i="11"/>
  <c r="Y4034" i="11"/>
  <c r="Y4097" i="11"/>
  <c r="V4162" i="11"/>
  <c r="V2799" i="11"/>
  <c r="Z3050" i="11"/>
  <c r="Z3269" i="11"/>
  <c r="U3385" i="11"/>
  <c r="Y3444" i="11"/>
  <c r="U3511" i="11"/>
  <c r="U3571" i="11"/>
  <c r="Y3594" i="11"/>
  <c r="Y3613" i="11"/>
  <c r="Y3636" i="11"/>
  <c r="Z3657" i="11"/>
  <c r="U3677" i="11"/>
  <c r="U3701" i="11"/>
  <c r="Y3721" i="11"/>
  <c r="U3739" i="11"/>
  <c r="U3758" i="11"/>
  <c r="Y3777" i="11"/>
  <c r="Y3803" i="11"/>
  <c r="Z3822" i="11"/>
  <c r="U3844" i="11"/>
  <c r="V3862" i="11"/>
  <c r="Z3882" i="11"/>
  <c r="Y3904" i="11"/>
  <c r="Y3921" i="11"/>
  <c r="V3944" i="11"/>
  <c r="U3968" i="11"/>
  <c r="Y3988" i="11"/>
  <c r="Y4008" i="11"/>
  <c r="U4030" i="11"/>
  <c r="Y4049" i="11"/>
  <c r="V4072" i="11"/>
  <c r="Y4094" i="11"/>
  <c r="Z4113" i="11"/>
  <c r="Y4136" i="11"/>
  <c r="Y4157" i="11"/>
  <c r="V4175" i="11"/>
  <c r="Y4196" i="11"/>
  <c r="Y4217" i="11"/>
  <c r="Z2571" i="11"/>
  <c r="U2647" i="11"/>
  <c r="Z2091" i="11"/>
  <c r="V2328" i="11"/>
  <c r="Y2518" i="11"/>
  <c r="V2601" i="11"/>
  <c r="Z2672" i="11"/>
  <c r="Y2844" i="11"/>
  <c r="U3125" i="11"/>
  <c r="Y3353" i="11"/>
  <c r="V3455" i="11"/>
  <c r="V3524" i="11"/>
  <c r="Y3592" i="11"/>
  <c r="Y3655" i="11"/>
  <c r="U3716" i="11"/>
  <c r="U3784" i="11"/>
  <c r="Y3843" i="11"/>
  <c r="Z3912" i="11"/>
  <c r="Y3977" i="11"/>
  <c r="Y4042" i="11"/>
  <c r="Z4103" i="11"/>
  <c r="Z4166" i="11"/>
  <c r="Z4237" i="11"/>
  <c r="Z4299" i="11"/>
  <c r="Z4363" i="11"/>
  <c r="U2742" i="11"/>
  <c r="Y2982" i="11"/>
  <c r="V3256" i="11"/>
  <c r="V3416" i="11"/>
  <c r="Z3972" i="11"/>
  <c r="Z3457" i="11"/>
  <c r="Y3704" i="11"/>
  <c r="U3864" i="11"/>
  <c r="Y4031" i="11"/>
  <c r="Z4199" i="11"/>
  <c r="Y4303" i="11"/>
  <c r="U2780" i="11"/>
  <c r="Y3052" i="11"/>
  <c r="Z3304" i="11"/>
  <c r="U3433" i="11"/>
  <c r="V3509" i="11"/>
  <c r="Z3578" i="11"/>
  <c r="V3640" i="11"/>
  <c r="Y3699" i="11"/>
  <c r="Y3764" i="11"/>
  <c r="V3826" i="11"/>
  <c r="V3891" i="11"/>
  <c r="Y3956" i="11"/>
  <c r="U4022" i="11"/>
  <c r="U4085" i="11"/>
  <c r="V4148" i="11"/>
  <c r="Y4210" i="11"/>
  <c r="Z4276" i="11"/>
  <c r="V4339" i="11"/>
  <c r="V2952" i="11"/>
  <c r="Z3210" i="11"/>
  <c r="Y3398" i="11"/>
  <c r="U3480" i="11"/>
  <c r="Z3555" i="11"/>
  <c r="Y3624" i="11"/>
  <c r="V3691" i="11"/>
  <c r="Y3758" i="11"/>
  <c r="V3823" i="11"/>
  <c r="V3888" i="11"/>
  <c r="Z3956" i="11"/>
  <c r="V4022" i="11"/>
  <c r="Y4088" i="11"/>
  <c r="Y4151" i="11"/>
  <c r="U2760" i="11"/>
  <c r="U3013" i="11"/>
  <c r="Y3259" i="11"/>
  <c r="Y3419" i="11"/>
  <c r="U3490" i="11"/>
  <c r="V3562" i="11"/>
  <c r="V3628" i="11"/>
  <c r="Y3691" i="11"/>
  <c r="Z3751" i="11"/>
  <c r="U3811" i="11"/>
  <c r="Y3876" i="11"/>
  <c r="Z3939" i="11"/>
  <c r="Y4005" i="11"/>
  <c r="Y4069" i="11"/>
  <c r="U4134" i="11"/>
  <c r="V4188" i="11"/>
  <c r="Y2738" i="11"/>
  <c r="V2856" i="11"/>
  <c r="V2947" i="11"/>
  <c r="Y3047" i="11"/>
  <c r="U3137" i="11"/>
  <c r="V3239" i="11"/>
  <c r="V3359" i="11"/>
  <c r="Z3403" i="11"/>
  <c r="Y3438" i="11"/>
  <c r="Z3466" i="11"/>
  <c r="Y3492" i="11"/>
  <c r="Z3519" i="11"/>
  <c r="Y2776" i="11"/>
  <c r="V2910" i="11"/>
  <c r="U2994" i="11"/>
  <c r="V3083" i="11"/>
  <c r="V3207" i="11"/>
  <c r="Z3294" i="11"/>
  <c r="V3367" i="11"/>
  <c r="Z3408" i="11"/>
  <c r="U3448" i="11"/>
  <c r="Z3480" i="11"/>
  <c r="V3502" i="11"/>
  <c r="Y3550" i="11"/>
  <c r="Y3651" i="11"/>
  <c r="Y3748" i="11"/>
  <c r="U3863" i="11"/>
  <c r="U3945" i="11"/>
  <c r="Y4058" i="11"/>
  <c r="Y4161" i="11"/>
  <c r="U4227" i="11"/>
  <c r="Z4268" i="11"/>
  <c r="V4309" i="11"/>
  <c r="V4353" i="11"/>
  <c r="Y4380" i="11"/>
  <c r="V4406" i="11"/>
  <c r="Z4435" i="11"/>
  <c r="Z4459" i="11"/>
  <c r="Y4485" i="11"/>
  <c r="U4510" i="11"/>
  <c r="Z4537" i="11"/>
  <c r="Y4563" i="11"/>
  <c r="U4586" i="11"/>
  <c r="Z4601" i="11"/>
  <c r="V4617" i="11"/>
  <c r="V4633" i="11"/>
  <c r="Y4648" i="11"/>
  <c r="V4666" i="11"/>
  <c r="Z4682" i="11"/>
  <c r="V4697" i="11"/>
  <c r="V4712" i="11"/>
  <c r="Y4728" i="11"/>
  <c r="Z4743" i="11"/>
  <c r="Y4759" i="11"/>
  <c r="V4774" i="11"/>
  <c r="V4789" i="11"/>
  <c r="V4804" i="11"/>
  <c r="V4821" i="11"/>
  <c r="V4836" i="11"/>
  <c r="Y4854" i="11"/>
  <c r="Z4870" i="11"/>
  <c r="U4887" i="11"/>
  <c r="V4903" i="11"/>
  <c r="Z4917" i="11"/>
  <c r="V4932" i="11"/>
  <c r="Y4948" i="11"/>
  <c r="Y4964" i="11"/>
  <c r="V4981" i="11"/>
  <c r="Y4995" i="11"/>
  <c r="Z5011" i="11"/>
  <c r="U5028" i="11"/>
  <c r="U5044" i="11"/>
  <c r="V5060" i="11"/>
  <c r="Y5074" i="11"/>
  <c r="V5091" i="11"/>
  <c r="Y5107" i="11"/>
  <c r="Y5123" i="11"/>
  <c r="Z5137" i="11"/>
  <c r="V5152" i="11"/>
  <c r="U5167" i="11"/>
  <c r="V5181" i="11"/>
  <c r="U5196" i="11"/>
  <c r="Z5211" i="11"/>
  <c r="U5231" i="11"/>
  <c r="Y5246" i="11"/>
  <c r="Y5265" i="11"/>
  <c r="U5281" i="11"/>
  <c r="V5296" i="11"/>
  <c r="Y5313" i="11"/>
  <c r="Z5328" i="11"/>
  <c r="U5344" i="11"/>
  <c r="Z3588" i="11"/>
  <c r="U3659" i="11"/>
  <c r="Z3734" i="11"/>
  <c r="V3796" i="11"/>
  <c r="V3850" i="11"/>
  <c r="Z3910" i="11"/>
  <c r="Z3965" i="11"/>
  <c r="Z4045" i="11"/>
  <c r="Y4103" i="11"/>
  <c r="V4168" i="11"/>
  <c r="U4213" i="11"/>
  <c r="V4235" i="11"/>
  <c r="Z4263" i="11"/>
  <c r="Z4287" i="11"/>
  <c r="Y4312" i="11"/>
  <c r="Y4333" i="11"/>
  <c r="V4360" i="11"/>
  <c r="Z4382" i="11"/>
  <c r="Y4398" i="11"/>
  <c r="V4414" i="11"/>
  <c r="Z4430" i="11"/>
  <c r="Z4444" i="11"/>
  <c r="U4460" i="11"/>
  <c r="Z4475" i="11"/>
  <c r="V4496" i="11"/>
  <c r="U4512" i="11"/>
  <c r="V4529" i="11"/>
  <c r="Y4546" i="11"/>
  <c r="Z4563" i="11"/>
  <c r="U4581" i="11"/>
  <c r="Z4596" i="11"/>
  <c r="Z4613" i="11"/>
  <c r="Z4629" i="11"/>
  <c r="U4647" i="11"/>
  <c r="U4663" i="11"/>
  <c r="Y4679" i="11"/>
  <c r="U4694" i="11"/>
  <c r="U4711" i="11"/>
  <c r="V4727" i="11"/>
  <c r="Z4740" i="11"/>
  <c r="V4756" i="11"/>
  <c r="Z4770" i="11"/>
  <c r="Y4789" i="11"/>
  <c r="Y4804" i="11"/>
  <c r="Y4821" i="11"/>
  <c r="Y4836" i="11"/>
  <c r="U4853" i="11"/>
  <c r="V4869" i="11"/>
  <c r="Y4885" i="11"/>
  <c r="Z4899" i="11"/>
  <c r="V4914" i="11"/>
  <c r="Z4930" i="11"/>
  <c r="U4947" i="11"/>
  <c r="U4963" i="11"/>
  <c r="Z4977" i="11"/>
  <c r="U4992" i="11"/>
  <c r="U5010" i="11"/>
  <c r="V5026" i="11"/>
  <c r="Y5042" i="11"/>
  <c r="Y5060" i="11"/>
  <c r="Z5076" i="11"/>
  <c r="Y5091" i="11"/>
  <c r="U5106" i="11"/>
  <c r="Y3560" i="11"/>
  <c r="Z3617" i="11"/>
  <c r="V3688" i="11"/>
  <c r="V3757" i="11"/>
  <c r="V3818" i="11"/>
  <c r="Y3878" i="11"/>
  <c r="U3940" i="11"/>
  <c r="Y4007" i="11"/>
  <c r="V4079" i="11"/>
  <c r="Z4156" i="11"/>
  <c r="Z4207" i="11"/>
  <c r="Z3506" i="11"/>
  <c r="V4036" i="11"/>
  <c r="Z3514" i="11"/>
  <c r="Y3723" i="11"/>
  <c r="Z3887" i="11"/>
  <c r="U4051" i="11"/>
  <c r="V4219" i="11"/>
  <c r="V4305" i="11"/>
  <c r="U2794" i="11"/>
  <c r="V3059" i="11"/>
  <c r="U3312" i="11"/>
  <c r="Y3437" i="11"/>
  <c r="V3511" i="11"/>
  <c r="Z3580" i="11"/>
  <c r="U3642" i="11"/>
  <c r="V3701" i="11"/>
  <c r="V3766" i="11"/>
  <c r="Z3827" i="11"/>
  <c r="Z3894" i="11"/>
  <c r="V3958" i="11"/>
  <c r="Y4023" i="11"/>
  <c r="Z4086" i="11"/>
  <c r="Z4149" i="11"/>
  <c r="V4212" i="11"/>
  <c r="Y4278" i="11"/>
  <c r="Y4342" i="11"/>
  <c r="Y2958" i="11"/>
  <c r="Y3217" i="11"/>
  <c r="U3401" i="11"/>
  <c r="Z3481" i="11"/>
  <c r="Z3557" i="11"/>
  <c r="V3626" i="11"/>
  <c r="Y3694" i="11"/>
  <c r="U3760" i="11"/>
  <c r="U3828" i="11"/>
  <c r="Z3889" i="11"/>
  <c r="Y3958" i="11"/>
  <c r="Z4023" i="11"/>
  <c r="V4090" i="11"/>
  <c r="U4153" i="11"/>
  <c r="Y2767" i="11"/>
  <c r="Z3019" i="11"/>
  <c r="Z3265" i="11"/>
  <c r="U3422" i="11"/>
  <c r="V3492" i="11"/>
  <c r="V3564" i="11"/>
  <c r="U3630" i="11"/>
  <c r="U3693" i="11"/>
  <c r="Y3753" i="11"/>
  <c r="Z3812" i="11"/>
  <c r="V3878" i="11"/>
  <c r="Y3941" i="11"/>
  <c r="V4007" i="11"/>
  <c r="U4071" i="11"/>
  <c r="Y4135" i="11"/>
  <c r="Y4193" i="11"/>
  <c r="Z2745" i="11"/>
  <c r="U2863" i="11"/>
  <c r="Y2966" i="11"/>
  <c r="V3054" i="11"/>
  <c r="Z3157" i="11"/>
  <c r="U3246" i="11"/>
  <c r="Z3362" i="11"/>
  <c r="Y3408" i="11"/>
  <c r="U3441" i="11"/>
  <c r="Y3472" i="11"/>
  <c r="V3494" i="11"/>
  <c r="Z3521" i="11"/>
  <c r="V2797" i="11"/>
  <c r="Z2916" i="11"/>
  <c r="Y3014" i="11"/>
  <c r="U3090" i="11"/>
  <c r="U3221" i="11"/>
  <c r="V3308" i="11"/>
  <c r="Y3370" i="11"/>
  <c r="Z3417" i="11"/>
  <c r="U3450" i="11"/>
  <c r="Y3482" i="11"/>
  <c r="V3506" i="11"/>
  <c r="Y3558" i="11"/>
  <c r="Z3672" i="11"/>
  <c r="Y3755" i="11"/>
  <c r="U3870" i="11"/>
  <c r="Y3965" i="11"/>
  <c r="V4071" i="11"/>
  <c r="V4181" i="11"/>
  <c r="Y4229" i="11"/>
  <c r="U4274" i="11"/>
  <c r="Y4314" i="11"/>
  <c r="Y4355" i="11"/>
  <c r="V4386" i="11"/>
  <c r="V4408" i="11"/>
  <c r="Y4437" i="11"/>
  <c r="U4465" i="11"/>
  <c r="V4489" i="11"/>
  <c r="Y4518" i="11"/>
  <c r="Y4539" i="11"/>
  <c r="V4567" i="11"/>
  <c r="Z4587" i="11"/>
  <c r="Y4603" i="11"/>
  <c r="U4619" i="11"/>
  <c r="U4635" i="11"/>
  <c r="V4650" i="11"/>
  <c r="Y4669" i="11"/>
  <c r="Y4684" i="11"/>
  <c r="V4699" i="11"/>
  <c r="U4714" i="11"/>
  <c r="Y4730" i="11"/>
  <c r="V4745" i="11"/>
  <c r="U4761" i="11"/>
  <c r="V4776" i="11"/>
  <c r="U4791" i="11"/>
  <c r="U4806" i="11"/>
  <c r="U4823" i="11"/>
  <c r="U4838" i="11"/>
  <c r="Y4856" i="11"/>
  <c r="Z4872" i="11"/>
  <c r="U4889" i="11"/>
  <c r="V4905" i="11"/>
  <c r="Y4919" i="11"/>
  <c r="U4934" i="11"/>
  <c r="V4950" i="11"/>
  <c r="V4966" i="11"/>
  <c r="U4983" i="11"/>
  <c r="Y4997" i="11"/>
  <c r="Z5013" i="11"/>
  <c r="Y5031" i="11"/>
  <c r="Z5047" i="11"/>
  <c r="U5062" i="11"/>
  <c r="Y5076" i="11"/>
  <c r="V5093" i="11"/>
  <c r="V5109" i="11"/>
  <c r="V5125" i="11"/>
  <c r="Y5139" i="11"/>
  <c r="U5154" i="11"/>
  <c r="U5169" i="11"/>
  <c r="U5183" i="11"/>
  <c r="Y5199" i="11"/>
  <c r="Z5213" i="11"/>
  <c r="Y5232" i="11"/>
  <c r="U5248" i="11"/>
  <c r="V5267" i="11"/>
  <c r="Y5282" i="11"/>
  <c r="Z5299" i="11"/>
  <c r="U5315" i="11"/>
  <c r="V5330" i="11"/>
  <c r="Z5345" i="11"/>
  <c r="Y3595" i="11"/>
  <c r="U3666" i="11"/>
  <c r="Z3741" i="11"/>
  <c r="U3803" i="11"/>
  <c r="Y3856" i="11"/>
  <c r="Y3917" i="11"/>
  <c r="U3986" i="11"/>
  <c r="V3580" i="11"/>
  <c r="U4099" i="11"/>
  <c r="Y3574" i="11"/>
  <c r="Z3740" i="11"/>
  <c r="V3906" i="11"/>
  <c r="V4075" i="11"/>
  <c r="V4238" i="11"/>
  <c r="Z4323" i="11"/>
  <c r="Z2867" i="11"/>
  <c r="Z3107" i="11"/>
  <c r="Y3351" i="11"/>
  <c r="U3456" i="11"/>
  <c r="U3525" i="11"/>
  <c r="Z3594" i="11"/>
  <c r="V3656" i="11"/>
  <c r="Y3716" i="11"/>
  <c r="Y3779" i="11"/>
  <c r="Y3842" i="11"/>
  <c r="V3908" i="11"/>
  <c r="W3908" i="11" s="1"/>
  <c r="Y3971" i="11"/>
  <c r="Z4036" i="11"/>
  <c r="U4101" i="11"/>
  <c r="V4164" i="11"/>
  <c r="Y4224" i="11"/>
  <c r="V4290" i="11"/>
  <c r="U2744" i="11"/>
  <c r="Y3011" i="11"/>
  <c r="V3271" i="11"/>
  <c r="U3417" i="11"/>
  <c r="Z3495" i="11"/>
  <c r="V3575" i="11"/>
  <c r="Y3640" i="11"/>
  <c r="U3707" i="11"/>
  <c r="Y3776" i="11"/>
  <c r="U3841" i="11"/>
  <c r="V3903" i="11"/>
  <c r="Z3971" i="11"/>
  <c r="V4040" i="11"/>
  <c r="Y4104" i="11"/>
  <c r="Y4167" i="11"/>
  <c r="Y2822" i="11"/>
  <c r="Z3067" i="11"/>
  <c r="Y3313" i="11"/>
  <c r="U3438" i="11"/>
  <c r="Z3505" i="11"/>
  <c r="U3581" i="11"/>
  <c r="V3644" i="11"/>
  <c r="V3707" i="11"/>
  <c r="V3768" i="11"/>
  <c r="V3828" i="11"/>
  <c r="V3893" i="11"/>
  <c r="V3645" i="11"/>
  <c r="Z4163" i="11"/>
  <c r="V3596" i="11"/>
  <c r="V3761" i="11"/>
  <c r="V3923" i="11"/>
  <c r="V4096" i="11"/>
  <c r="V4240" i="11"/>
  <c r="Y4330" i="11"/>
  <c r="U2874" i="11"/>
  <c r="V3121" i="11"/>
  <c r="U3355" i="11"/>
  <c r="U3458" i="11"/>
  <c r="U3527" i="11"/>
  <c r="Y3596" i="11"/>
  <c r="U3658" i="11"/>
  <c r="Y3718" i="11"/>
  <c r="U3781" i="11"/>
  <c r="V3844" i="11"/>
  <c r="U3910" i="11"/>
  <c r="U3973" i="11"/>
  <c r="U4040" i="11"/>
  <c r="Z4102" i="11"/>
  <c r="Z4165" i="11"/>
  <c r="Y4226" i="11"/>
  <c r="U4292" i="11"/>
  <c r="Z2758" i="11"/>
  <c r="V3018" i="11"/>
  <c r="V3278" i="11"/>
  <c r="Z3421" i="11"/>
  <c r="Y3497" i="11"/>
  <c r="U3577" i="11"/>
  <c r="V3642" i="11"/>
  <c r="Y3708" i="11"/>
  <c r="U3778" i="11"/>
  <c r="Z3842" i="11"/>
  <c r="Z3906" i="11"/>
  <c r="V3973" i="11"/>
  <c r="Z4041" i="11"/>
  <c r="V4106" i="11"/>
  <c r="U4169" i="11"/>
  <c r="Y2829" i="11"/>
  <c r="Z3074" i="11"/>
  <c r="U3320" i="11"/>
  <c r="Y3440" i="11"/>
  <c r="Z3507" i="11"/>
  <c r="U3583" i="11"/>
  <c r="U3646" i="11"/>
  <c r="Z3708" i="11"/>
  <c r="Z3769" i="11"/>
  <c r="Z3829" i="11"/>
  <c r="U3895" i="11"/>
  <c r="Z3958" i="11"/>
  <c r="U4024" i="11"/>
  <c r="U4087" i="11"/>
  <c r="Z4151" i="11"/>
  <c r="V4197" i="11"/>
  <c r="Z2781" i="11"/>
  <c r="U2876" i="11"/>
  <c r="Z2992" i="11"/>
  <c r="U3075" i="11"/>
  <c r="Z3171" i="11"/>
  <c r="Y3293" i="11"/>
  <c r="Y3369" i="11"/>
  <c r="U3420" i="11"/>
  <c r="Z3449" i="11"/>
  <c r="Z3476" i="11"/>
  <c r="U3504" i="11"/>
  <c r="U2711" i="11"/>
  <c r="Z2837" i="11"/>
  <c r="U2936" i="11"/>
  <c r="Y3028" i="11"/>
  <c r="Y3138" i="11"/>
  <c r="V3234" i="11"/>
  <c r="Z3334" i="11"/>
  <c r="V3384" i="11"/>
  <c r="Y3422" i="11"/>
  <c r="U3461" i="11"/>
  <c r="Y3486" i="11"/>
  <c r="Z3513" i="11"/>
  <c r="V3581" i="11"/>
  <c r="Y3686" i="11"/>
  <c r="U3796" i="11"/>
  <c r="Y3883" i="11"/>
  <c r="Z3992" i="11"/>
  <c r="Y4090" i="11"/>
  <c r="Z4195" i="11"/>
  <c r="Y4246" i="11"/>
  <c r="Z4284" i="11"/>
  <c r="U4328" i="11"/>
  <c r="V4362" i="11"/>
  <c r="V4390" i="11"/>
  <c r="Z4417" i="11"/>
  <c r="Z4442" i="11"/>
  <c r="U4472" i="11"/>
  <c r="V4494" i="11"/>
  <c r="U4522" i="11"/>
  <c r="U4548" i="11"/>
  <c r="Z4570" i="11"/>
  <c r="U4593" i="11"/>
  <c r="U4607" i="11"/>
  <c r="Y4622" i="11"/>
  <c r="V4638" i="11"/>
  <c r="Z4653" i="11"/>
  <c r="Z4672" i="11"/>
  <c r="U4688" i="11"/>
  <c r="Y4702" i="11"/>
  <c r="Z4717" i="11"/>
  <c r="Z4733" i="11"/>
  <c r="Z4750" i="11"/>
  <c r="Z4764" i="11"/>
  <c r="Z4779" i="11"/>
  <c r="Z4794" i="11"/>
  <c r="Z4811" i="11"/>
  <c r="Z4826" i="11"/>
  <c r="Z4843" i="11"/>
  <c r="U4860" i="11"/>
  <c r="V4876" i="11"/>
  <c r="Y4892" i="11"/>
  <c r="Z4908" i="11"/>
  <c r="V4923" i="11"/>
  <c r="Y4939" i="11"/>
  <c r="U4954" i="11"/>
  <c r="U4970" i="11"/>
  <c r="Y4986" i="11"/>
  <c r="U5001" i="11"/>
  <c r="U5019" i="11"/>
  <c r="V5035" i="11"/>
  <c r="V5051" i="11"/>
  <c r="Y5065" i="11"/>
  <c r="V5080" i="11"/>
  <c r="U5097" i="11"/>
  <c r="Z5112" i="11"/>
  <c r="Z5128" i="11"/>
  <c r="V5143" i="11"/>
  <c r="Z5157" i="11"/>
  <c r="V5172" i="11"/>
  <c r="Y5186" i="11"/>
  <c r="U5203" i="11"/>
  <c r="Z5218" i="11"/>
  <c r="U5236" i="11"/>
  <c r="Y5253" i="11"/>
  <c r="U5271" i="11"/>
  <c r="Y5287" i="11"/>
  <c r="V5305" i="11"/>
  <c r="V5318" i="11"/>
  <c r="U5334" i="11"/>
  <c r="U3543" i="11"/>
  <c r="Y3616" i="11"/>
  <c r="Z3686" i="11"/>
  <c r="Z3755" i="11"/>
  <c r="Y3816" i="11"/>
  <c r="V3870" i="11"/>
  <c r="Y3931" i="11"/>
  <c r="U4006" i="11"/>
  <c r="U4065" i="11"/>
  <c r="V4129" i="11"/>
  <c r="Z4188" i="11"/>
  <c r="Z4221" i="11"/>
  <c r="Z4246" i="11"/>
  <c r="V4274" i="11"/>
  <c r="U4296" i="11"/>
  <c r="V4320" i="11"/>
  <c r="Z4344" i="11"/>
  <c r="V4369" i="11"/>
  <c r="Y4388" i="11"/>
  <c r="Y4404" i="11"/>
  <c r="U4420" i="11"/>
  <c r="U4436" i="11"/>
  <c r="Y4449" i="11"/>
  <c r="U4467" i="11"/>
  <c r="V4484" i="11"/>
  <c r="Y4501" i="11"/>
  <c r="Z4518" i="11"/>
  <c r="Y4534" i="11"/>
  <c r="Y4551" i="11"/>
  <c r="Z3714" i="11"/>
  <c r="Z2805" i="11"/>
  <c r="U3617" i="11"/>
  <c r="V3779" i="11"/>
  <c r="Y3947" i="11"/>
  <c r="Y4115" i="11"/>
  <c r="Z4259" i="11"/>
  <c r="Y4345" i="11"/>
  <c r="U2920" i="11"/>
  <c r="Z3176" i="11"/>
  <c r="V3389" i="11"/>
  <c r="Z3471" i="11"/>
  <c r="Z3543" i="11"/>
  <c r="V3610" i="11"/>
  <c r="V3672" i="11"/>
  <c r="V3730" i="11"/>
  <c r="Y3793" i="11"/>
  <c r="V3857" i="11"/>
  <c r="V3925" i="11"/>
  <c r="U3985" i="11"/>
  <c r="U4053" i="11"/>
  <c r="V4117" i="11"/>
  <c r="Y4182" i="11"/>
  <c r="U4242" i="11"/>
  <c r="V4307" i="11"/>
  <c r="V2814" i="11"/>
  <c r="V3073" i="11"/>
  <c r="U3325" i="11"/>
  <c r="Z3442" i="11"/>
  <c r="V3525" i="11"/>
  <c r="Y3591" i="11"/>
  <c r="Y3656" i="11"/>
  <c r="V3727" i="11"/>
  <c r="V3790" i="11"/>
  <c r="Y3857" i="11"/>
  <c r="V3920" i="11"/>
  <c r="Z3990" i="11"/>
  <c r="Y4056" i="11"/>
  <c r="U4119" i="11"/>
  <c r="Y4184" i="11"/>
  <c r="Y2882" i="11"/>
  <c r="U3123" i="11"/>
  <c r="U3359" i="11"/>
  <c r="Y3458" i="11"/>
  <c r="V3531" i="11"/>
  <c r="U3597" i="11"/>
  <c r="V3660" i="11"/>
  <c r="Y3720" i="11"/>
  <c r="Y3781" i="11"/>
  <c r="Y3844" i="11"/>
  <c r="Z3908" i="11"/>
  <c r="Y3973" i="11"/>
  <c r="U4037" i="11"/>
  <c r="Y4101" i="11"/>
  <c r="V4166" i="11"/>
  <c r="Y4200" i="11"/>
  <c r="Z2788" i="11"/>
  <c r="V2889" i="11"/>
  <c r="V2999" i="11"/>
  <c r="Y3102" i="11"/>
  <c r="V3185" i="11"/>
  <c r="V3300" i="11"/>
  <c r="Y3376" i="11"/>
  <c r="V3422" i="11"/>
  <c r="Z3456" i="11"/>
  <c r="Y3478" i="11"/>
  <c r="U3506" i="11"/>
  <c r="Y2725" i="11"/>
  <c r="V2844" i="11"/>
  <c r="V2955" i="11"/>
  <c r="U3035" i="11"/>
  <c r="Y3145" i="11"/>
  <c r="Z3247" i="11"/>
  <c r="Y3341" i="11"/>
  <c r="Y3394" i="11"/>
  <c r="U3425" i="11"/>
  <c r="U3463" i="11"/>
  <c r="Z3490" i="11"/>
  <c r="U3516" i="11"/>
  <c r="V3609" i="11"/>
  <c r="V3693" i="11"/>
  <c r="Z3802" i="11"/>
  <c r="Z3903" i="11"/>
  <c r="V3999" i="11"/>
  <c r="Z4122" i="11"/>
  <c r="U4204" i="11"/>
  <c r="Y4249" i="11"/>
  <c r="Y4290" i="11"/>
  <c r="U4331" i="11"/>
  <c r="U4369" i="11"/>
  <c r="V4392" i="11"/>
  <c r="Z4419" i="11"/>
  <c r="U4446" i="11"/>
  <c r="Z4473" i="11"/>
  <c r="Y4499" i="11"/>
  <c r="Z4523" i="11"/>
  <c r="Y4549" i="11"/>
  <c r="U4574" i="11"/>
  <c r="Z4594" i="11"/>
  <c r="Z4608" i="11"/>
  <c r="V4624" i="11"/>
  <c r="U4640" i="11"/>
  <c r="Y4655" i="11"/>
  <c r="V4674" i="11"/>
  <c r="U4690" i="11"/>
  <c r="U4704" i="11"/>
  <c r="V4721" i="11"/>
  <c r="U4737" i="11"/>
  <c r="V4752" i="11"/>
  <c r="Z4766" i="11"/>
  <c r="Z4781" i="11"/>
  <c r="Z4796" i="11"/>
  <c r="Z4813" i="11"/>
  <c r="Z4828" i="11"/>
  <c r="Z4845" i="11"/>
  <c r="Y4863" i="11"/>
  <c r="U4878" i="11"/>
  <c r="V4894" i="11"/>
  <c r="Y4910" i="11"/>
  <c r="V4925" i="11"/>
  <c r="Y4941" i="11"/>
  <c r="Z4955" i="11"/>
  <c r="U4972" i="11"/>
  <c r="V4988" i="11"/>
  <c r="Z5002" i="11"/>
  <c r="Z5020" i="11"/>
  <c r="U5037" i="11"/>
  <c r="U5053" i="11"/>
  <c r="V5067" i="11"/>
  <c r="U5082" i="11"/>
  <c r="Z5098" i="11"/>
  <c r="Y5114" i="11"/>
  <c r="Y5130" i="11"/>
  <c r="Z5144" i="11"/>
  <c r="Y5159" i="11"/>
  <c r="U5174" i="11"/>
  <c r="Y5188" i="11"/>
  <c r="Y5204" i="11"/>
  <c r="Y5220" i="11"/>
  <c r="Y5239" i="11"/>
  <c r="V5255" i="11"/>
  <c r="Z5272" i="11"/>
  <c r="V5289" i="11"/>
  <c r="Z5306" i="11"/>
  <c r="Z5321" i="11"/>
  <c r="Z5335" i="11"/>
  <c r="Z3550" i="11"/>
  <c r="Y3630" i="11"/>
  <c r="V3700" i="11"/>
  <c r="V3762" i="11"/>
  <c r="Z3823" i="11"/>
  <c r="Z3883" i="11"/>
  <c r="Y3938" i="11"/>
  <c r="V4019" i="11"/>
  <c r="Z3775" i="11"/>
  <c r="Z3057" i="11"/>
  <c r="U3640" i="11"/>
  <c r="V3805" i="11"/>
  <c r="Y3969" i="11"/>
  <c r="U4140" i="11"/>
  <c r="V4263" i="11"/>
  <c r="U4349" i="11"/>
  <c r="V2926" i="11"/>
  <c r="V3183" i="11"/>
  <c r="Z3392" i="11"/>
  <c r="Z3473" i="11"/>
  <c r="Z3545" i="11"/>
  <c r="U3612" i="11"/>
  <c r="U3674" i="11"/>
  <c r="Z3733" i="11"/>
  <c r="V3795" i="11"/>
  <c r="Z3860" i="11"/>
  <c r="U3927" i="11"/>
  <c r="Z3988" i="11"/>
  <c r="Z4054" i="11"/>
  <c r="Y4120" i="11"/>
  <c r="V4184" i="11"/>
  <c r="Z4243" i="11"/>
  <c r="Y4310" i="11"/>
  <c r="U2828" i="11"/>
  <c r="V3080" i="11"/>
  <c r="Y3331" i="11"/>
  <c r="V3447" i="11"/>
  <c r="V3527" i="11"/>
  <c r="V3593" i="11"/>
  <c r="V3658" i="11"/>
  <c r="Y3730" i="11"/>
  <c r="U3792" i="11"/>
  <c r="U3859" i="11"/>
  <c r="U3922" i="11"/>
  <c r="U3994" i="11"/>
  <c r="V4058" i="11"/>
  <c r="Z4120" i="11"/>
  <c r="U4188" i="11"/>
  <c r="U2889" i="11"/>
  <c r="Z3143" i="11"/>
  <c r="Y3362" i="11"/>
  <c r="Y3460" i="11"/>
  <c r="U3533" i="11"/>
  <c r="Z3598" i="11"/>
  <c r="U3662" i="11"/>
  <c r="V3722" i="11"/>
  <c r="V3783" i="11"/>
  <c r="V3846" i="11"/>
  <c r="U3912" i="11"/>
  <c r="U3975" i="11"/>
  <c r="Z4038" i="11"/>
  <c r="U4103" i="11"/>
  <c r="Z4167" i="11"/>
  <c r="U2702" i="11"/>
  <c r="Z2802" i="11"/>
  <c r="V2915" i="11"/>
  <c r="U3006" i="11"/>
  <c r="Z3109" i="11"/>
  <c r="V3199" i="11"/>
  <c r="Z3306" i="11"/>
  <c r="U3390" i="11"/>
  <c r="Z3424" i="11"/>
  <c r="Z3458" i="11"/>
  <c r="V3482" i="11"/>
  <c r="U3508" i="11"/>
  <c r="Z2754" i="11"/>
  <c r="Z2857" i="11"/>
  <c r="Z2961" i="11"/>
  <c r="U3049" i="11"/>
  <c r="V3152" i="11"/>
  <c r="Z3267" i="11"/>
  <c r="Y3346" i="11"/>
  <c r="U3397" i="11"/>
  <c r="V3434" i="11"/>
  <c r="U3465" i="11"/>
  <c r="Y3496" i="11"/>
  <c r="U3518" i="11"/>
  <c r="V3616" i="11"/>
  <c r="U3714" i="11"/>
  <c r="Y3809" i="11"/>
  <c r="V3924" i="11"/>
  <c r="Z4005" i="11"/>
  <c r="U4129" i="11"/>
  <c r="Y4209" i="11"/>
  <c r="U4252" i="11"/>
  <c r="U4301" i="11"/>
  <c r="V4333" i="11"/>
  <c r="U4371" i="11"/>
  <c r="Y4396" i="11"/>
  <c r="Z4421" i="11"/>
  <c r="Y4454" i="11"/>
  <c r="Y4475" i="11"/>
  <c r="V4503" i="11"/>
  <c r="U4529" i="11"/>
  <c r="V4553" i="11"/>
  <c r="V4579" i="11"/>
  <c r="Y4596" i="11"/>
  <c r="V4610" i="11"/>
  <c r="U4626" i="11"/>
  <c r="Y4641" i="11"/>
  <c r="V4659" i="11"/>
  <c r="U4676" i="11"/>
  <c r="Z4691" i="11"/>
  <c r="Y4705" i="11"/>
  <c r="V4723" i="11"/>
  <c r="Z4738" i="11"/>
  <c r="V4754" i="11"/>
  <c r="Z4768" i="11"/>
  <c r="Y4783" i="11"/>
  <c r="Y4798" i="11"/>
  <c r="Y4815" i="11"/>
  <c r="Y4830" i="11"/>
  <c r="V4849" i="11"/>
  <c r="Y4865" i="11"/>
  <c r="Z4879" i="11"/>
  <c r="U4896" i="11"/>
  <c r="V4912" i="11"/>
  <c r="U4927" i="11"/>
  <c r="V4943" i="11"/>
  <c r="Z4957" i="11"/>
  <c r="Y4975" i="11"/>
  <c r="U4990" i="11"/>
  <c r="Y5004" i="11"/>
  <c r="Y5022" i="11"/>
  <c r="Z5038" i="11"/>
  <c r="Z5054" i="11"/>
  <c r="V5069" i="11"/>
  <c r="U5084" i="11"/>
  <c r="Z5100" i="11"/>
  <c r="U5116" i="11"/>
  <c r="V5132" i="11"/>
  <c r="Y5146" i="11"/>
  <c r="Y5161" i="11"/>
  <c r="Z5175" i="11"/>
  <c r="V5190" i="11"/>
  <c r="V5206" i="11"/>
  <c r="V5222" i="11"/>
  <c r="V5241" i="11"/>
  <c r="Z5256" i="11"/>
  <c r="V5274" i="11"/>
  <c r="Z5290" i="11"/>
  <c r="Y5308" i="11"/>
  <c r="V5323" i="11"/>
  <c r="Y5337" i="11"/>
  <c r="Z3558" i="11"/>
  <c r="Y3637" i="11"/>
  <c r="Y3707" i="11"/>
  <c r="Y3768" i="11"/>
  <c r="V3830" i="11"/>
  <c r="Y3890" i="11"/>
  <c r="V3945" i="11"/>
  <c r="U4026" i="11"/>
  <c r="U3847" i="11"/>
  <c r="Y3276" i="11"/>
  <c r="Y3659" i="11"/>
  <c r="U3826" i="11"/>
  <c r="V3990" i="11"/>
  <c r="U4159" i="11"/>
  <c r="V4278" i="11"/>
  <c r="Y4367" i="11"/>
  <c r="Z2990" i="11"/>
  <c r="Y3237" i="11"/>
  <c r="U3410" i="11"/>
  <c r="Y3487" i="11"/>
  <c r="Y3559" i="11"/>
  <c r="V3624" i="11"/>
  <c r="Z3685" i="11"/>
  <c r="U3748" i="11"/>
  <c r="U3809" i="11"/>
  <c r="U3876" i="11"/>
  <c r="U3941" i="11"/>
  <c r="Y4003" i="11"/>
  <c r="U4069" i="11"/>
  <c r="Y4133" i="11"/>
  <c r="Z4196" i="11"/>
  <c r="V4258" i="11"/>
  <c r="V4322" i="11"/>
  <c r="V2874" i="11"/>
  <c r="V3142" i="11"/>
  <c r="Y3365" i="11"/>
  <c r="U3464" i="11"/>
  <c r="V3540" i="11"/>
  <c r="V3607" i="11"/>
  <c r="V3674" i="11"/>
  <c r="Z3744" i="11"/>
  <c r="Z3805" i="11"/>
  <c r="Y3874" i="11"/>
  <c r="Z3937" i="11"/>
  <c r="U4007" i="11"/>
  <c r="Y4072" i="11"/>
  <c r="Z4133" i="11"/>
  <c r="V4200" i="11"/>
  <c r="V2934" i="11"/>
  <c r="U3199" i="11"/>
  <c r="Y3396" i="11"/>
  <c r="V3474" i="11"/>
  <c r="Y3546" i="11"/>
  <c r="Y3612" i="11"/>
  <c r="V3676" i="11"/>
  <c r="U3736" i="11"/>
  <c r="Z3795" i="11"/>
  <c r="V3859" i="11"/>
  <c r="U3924" i="11"/>
  <c r="U3989" i="11"/>
  <c r="Y4053" i="11"/>
  <c r="V4116" i="11"/>
  <c r="U4181" i="11"/>
  <c r="Z2723" i="11"/>
  <c r="U2809" i="11"/>
  <c r="Z2921" i="11"/>
  <c r="U3020" i="11"/>
  <c r="Y3116" i="11"/>
  <c r="Y3219" i="11"/>
  <c r="Z3313" i="11"/>
  <c r="Y3393" i="11"/>
  <c r="V3429" i="11"/>
  <c r="Z3460" i="11"/>
  <c r="V3488" i="11"/>
  <c r="Z3509" i="11"/>
  <c r="U2762" i="11"/>
  <c r="V2884" i="11"/>
  <c r="V2968" i="11"/>
  <c r="Y3069" i="11"/>
  <c r="V3159" i="11"/>
  <c r="Y3274" i="11"/>
  <c r="V3353" i="11"/>
  <c r="Y3401" i="11"/>
  <c r="V3441" i="11"/>
  <c r="U3467" i="11"/>
  <c r="V3498" i="11"/>
  <c r="U3522" i="11"/>
  <c r="V3623" i="11"/>
  <c r="Y3734" i="11"/>
  <c r="Y3823" i="11"/>
  <c r="V3931" i="11"/>
  <c r="U4019" i="11"/>
  <c r="Z4135" i="11"/>
  <c r="Y4221" i="11"/>
  <c r="V4255" i="11"/>
  <c r="U4304" i="11"/>
  <c r="Z4338" i="11"/>
  <c r="Z4374" i="11"/>
  <c r="V4402" i="11"/>
  <c r="Y4423" i="11"/>
  <c r="V4456" i="11"/>
  <c r="U4479" i="11"/>
  <c r="U4505" i="11"/>
  <c r="V4534" i="11"/>
  <c r="U4555" i="11"/>
  <c r="Y4582" i="11"/>
  <c r="V4598" i="11"/>
  <c r="U4612" i="11"/>
  <c r="Z4627" i="11"/>
  <c r="U4645" i="11"/>
  <c r="U4661" i="11"/>
  <c r="Y4677" i="11"/>
  <c r="Z4693" i="11"/>
  <c r="U4709" i="11"/>
  <c r="U4725" i="11"/>
  <c r="Y4740" i="11"/>
  <c r="U4756" i="11"/>
  <c r="Y4770" i="11"/>
  <c r="Y4785" i="11"/>
  <c r="Y4800" i="11"/>
  <c r="Y4817" i="11"/>
  <c r="Y4832" i="11"/>
  <c r="U4851" i="11"/>
  <c r="V4867" i="11"/>
  <c r="Z4881" i="11"/>
  <c r="Y4899" i="11"/>
  <c r="U4914" i="11"/>
  <c r="Z4928" i="11"/>
  <c r="U4945" i="11"/>
  <c r="U4961" i="11"/>
  <c r="Y4977" i="11"/>
  <c r="Z4991" i="11"/>
  <c r="V5006" i="11"/>
  <c r="V5024" i="11"/>
  <c r="Y5040" i="11"/>
  <c r="Z5056" i="11"/>
  <c r="U5071" i="11"/>
  <c r="Y5087" i="11"/>
  <c r="Y5102" i="11"/>
  <c r="Z5119" i="11"/>
  <c r="U5134" i="11"/>
  <c r="Y5148" i="11"/>
  <c r="V5163" i="11"/>
  <c r="Y5177" i="11"/>
  <c r="V5192" i="11"/>
  <c r="V5208" i="11"/>
  <c r="Z5225" i="11"/>
  <c r="U5243" i="11"/>
  <c r="U5260" i="11"/>
  <c r="Z5277" i="11"/>
  <c r="Y5292" i="11"/>
  <c r="V5310" i="11"/>
  <c r="U5325" i="11"/>
  <c r="U5339" i="11"/>
  <c r="Y3566" i="11"/>
  <c r="Z3644" i="11"/>
  <c r="V3714" i="11"/>
  <c r="U3782" i="11"/>
  <c r="Z3836" i="11"/>
  <c r="U3897" i="11"/>
  <c r="U3952" i="11"/>
  <c r="Y4032" i="11"/>
  <c r="Z4090" i="11"/>
  <c r="V4155" i="11"/>
  <c r="Y4207" i="11"/>
  <c r="V4230" i="11"/>
  <c r="Y4258" i="11"/>
  <c r="Y4282" i="11"/>
  <c r="V4304" i="11"/>
  <c r="V4328" i="11"/>
  <c r="U4356" i="11"/>
  <c r="U4375" i="11"/>
  <c r="Z4394" i="11"/>
  <c r="Y4410" i="11"/>
  <c r="Y4425" i="11"/>
  <c r="V4441" i="11"/>
  <c r="Y4456" i="11"/>
  <c r="V4472" i="11"/>
  <c r="U3911" i="11"/>
  <c r="V3400" i="11"/>
  <c r="U3679" i="11"/>
  <c r="Y3845" i="11"/>
  <c r="Z4011" i="11"/>
  <c r="Z4178" i="11"/>
  <c r="U4280" i="11"/>
  <c r="V2707" i="11"/>
  <c r="Y2997" i="11"/>
  <c r="U3244" i="11"/>
  <c r="V3412" i="11"/>
  <c r="Y3489" i="11"/>
  <c r="Y3561" i="11"/>
  <c r="U3626" i="11"/>
  <c r="Z3687" i="11"/>
  <c r="Y3749" i="11"/>
  <c r="Z3810" i="11"/>
  <c r="Z3877" i="11"/>
  <c r="Z3942" i="11"/>
  <c r="U4005" i="11"/>
  <c r="Z4070" i="11"/>
  <c r="U4135" i="11"/>
  <c r="Y4198" i="11"/>
  <c r="U4260" i="11"/>
  <c r="U4324" i="11"/>
  <c r="Z2887" i="11"/>
  <c r="U3149" i="11"/>
  <c r="U3369" i="11"/>
  <c r="V3466" i="11"/>
  <c r="U3542" i="11"/>
  <c r="Y3610" i="11"/>
  <c r="U3676" i="11"/>
  <c r="Y3746" i="11"/>
  <c r="V3809" i="11"/>
  <c r="V3876" i="11"/>
  <c r="Y3939" i="11"/>
  <c r="Y4010" i="11"/>
  <c r="V4074" i="11"/>
  <c r="V4135" i="11"/>
  <c r="Z2701" i="11"/>
  <c r="Z2940" i="11"/>
  <c r="Y3205" i="11"/>
  <c r="Z3398" i="11"/>
  <c r="V3476" i="11"/>
  <c r="Y3548" i="11"/>
  <c r="V3614" i="11"/>
  <c r="Z3677" i="11"/>
  <c r="Z3737" i="11"/>
  <c r="Y3797" i="11"/>
  <c r="U3861" i="11"/>
  <c r="Z3925" i="11"/>
  <c r="Z4184" i="11"/>
  <c r="Z3040" i="11"/>
  <c r="V3399" i="11"/>
  <c r="Y3513" i="11"/>
  <c r="Z3076" i="11"/>
  <c r="U3404" i="11"/>
  <c r="Y3542" i="11"/>
  <c r="V3938" i="11"/>
  <c r="Y4260" i="11"/>
  <c r="V4404" i="11"/>
  <c r="Z4506" i="11"/>
  <c r="U4600" i="11"/>
  <c r="V4664" i="11"/>
  <c r="U4727" i="11"/>
  <c r="V4787" i="11"/>
  <c r="Z4852" i="11"/>
  <c r="Z4915" i="11"/>
  <c r="V4979" i="11"/>
  <c r="V5042" i="11"/>
  <c r="U5104" i="11"/>
  <c r="V5165" i="11"/>
  <c r="V5229" i="11"/>
  <c r="V5294" i="11"/>
  <c r="Z3573" i="11"/>
  <c r="V3843" i="11"/>
  <c r="Z4058" i="11"/>
  <c r="Z4161" i="11"/>
  <c r="U4224" i="11"/>
  <c r="V4266" i="11"/>
  <c r="V4301" i="11"/>
  <c r="Y4341" i="11"/>
  <c r="Z4378" i="11"/>
  <c r="Y4406" i="11"/>
  <c r="Y4432" i="11"/>
  <c r="Z4454" i="11"/>
  <c r="Y4482" i="11"/>
  <c r="U4507" i="11"/>
  <c r="Y4525" i="11"/>
  <c r="Z4549" i="11"/>
  <c r="Z4572" i="11"/>
  <c r="Y4589" i="11"/>
  <c r="Y4610" i="11"/>
  <c r="U4628" i="11"/>
  <c r="Z4648" i="11"/>
  <c r="Y4666" i="11"/>
  <c r="Z4684" i="11"/>
  <c r="V4704" i="11"/>
  <c r="Y4719" i="11"/>
  <c r="V4737" i="11"/>
  <c r="Y4754" i="11"/>
  <c r="Y4772" i="11"/>
  <c r="V4793" i="11"/>
  <c r="U4810" i="11"/>
  <c r="U4829" i="11"/>
  <c r="Y4847" i="11"/>
  <c r="Z4863" i="11"/>
  <c r="Y4883" i="11"/>
  <c r="Z4901" i="11"/>
  <c r="Z4919" i="11"/>
  <c r="V4936" i="11"/>
  <c r="V4954" i="11"/>
  <c r="V4972" i="11"/>
  <c r="Y4988" i="11"/>
  <c r="V5008" i="11"/>
  <c r="V5028" i="11"/>
  <c r="U5046" i="11"/>
  <c r="Y5067" i="11"/>
  <c r="V5084" i="11"/>
  <c r="U5101" i="11"/>
  <c r="Z3544" i="11"/>
  <c r="U3611" i="11"/>
  <c r="U3695" i="11"/>
  <c r="U3770" i="11"/>
  <c r="V3838" i="11"/>
  <c r="V3905" i="11"/>
  <c r="Z3973" i="11"/>
  <c r="V4060" i="11"/>
  <c r="U4144" i="11"/>
  <c r="Z4210" i="11"/>
  <c r="Y4235" i="11"/>
  <c r="Z4258" i="11"/>
  <c r="Z4282" i="11"/>
  <c r="Y4304" i="11"/>
  <c r="V4334" i="11"/>
  <c r="V4358" i="11"/>
  <c r="U4381" i="11"/>
  <c r="Z4400" i="11"/>
  <c r="V4418" i="11"/>
  <c r="Z4432" i="11"/>
  <c r="Z4449" i="11"/>
  <c r="Y4463" i="11"/>
  <c r="U4481" i="11"/>
  <c r="Y4496" i="11"/>
  <c r="Z4513" i="11"/>
  <c r="Y4527" i="11"/>
  <c r="U4545" i="11"/>
  <c r="Y4560" i="11"/>
  <c r="Z4577" i="11"/>
  <c r="Y4591" i="11"/>
  <c r="U4609" i="11"/>
  <c r="Z4624" i="11"/>
  <c r="Y4640" i="11"/>
  <c r="U4656" i="11"/>
  <c r="U4670" i="11"/>
  <c r="U4685" i="11"/>
  <c r="Y4704" i="11"/>
  <c r="Z4719" i="11"/>
  <c r="Z4735" i="11"/>
  <c r="Z4752" i="11"/>
  <c r="V4769" i="11"/>
  <c r="Z4787" i="11"/>
  <c r="Z4802" i="11"/>
  <c r="Z4819" i="11"/>
  <c r="Z4834" i="11"/>
  <c r="Z4849" i="11"/>
  <c r="Y4867" i="11"/>
  <c r="U4882" i="11"/>
  <c r="Y4896" i="11"/>
  <c r="Y4914" i="11"/>
  <c r="Z4932" i="11"/>
  <c r="U4949" i="11"/>
  <c r="V4963" i="11"/>
  <c r="Z4979" i="11"/>
  <c r="U4996" i="11"/>
  <c r="V5012" i="11"/>
  <c r="Y5028" i="11"/>
  <c r="Y5044" i="11"/>
  <c r="Z5060" i="11"/>
  <c r="Z5078" i="11"/>
  <c r="Y5095" i="11"/>
  <c r="Y5111" i="11"/>
  <c r="V5129" i="11"/>
  <c r="V5145" i="11"/>
  <c r="U5160" i="11"/>
  <c r="U5176" i="11"/>
  <c r="Y5194" i="11"/>
  <c r="V5212" i="11"/>
  <c r="U5226" i="11"/>
  <c r="V5245" i="11"/>
  <c r="Y5260" i="11"/>
  <c r="U5278" i="11"/>
  <c r="Z5294" i="11"/>
  <c r="V3604" i="11"/>
  <c r="Z3667" i="11"/>
  <c r="Z3763" i="11"/>
  <c r="Y3818" i="11"/>
  <c r="V3885" i="11"/>
  <c r="Z3953" i="11"/>
  <c r="Z4007" i="11"/>
  <c r="Z4066" i="11"/>
  <c r="Y4124" i="11"/>
  <c r="Y4197" i="11"/>
  <c r="V4222" i="11"/>
  <c r="V4250" i="11"/>
  <c r="Y4277" i="11"/>
  <c r="V4302" i="11"/>
  <c r="V4326" i="11"/>
  <c r="Y4347" i="11"/>
  <c r="V4365" i="11"/>
  <c r="U4389" i="11"/>
  <c r="V4405" i="11"/>
  <c r="Y4422" i="11"/>
  <c r="V4438" i="11"/>
  <c r="V4455" i="11"/>
  <c r="U4471" i="11"/>
  <c r="Z4484" i="11"/>
  <c r="Y4498" i="11"/>
  <c r="U4514" i="11"/>
  <c r="Y4529" i="11"/>
  <c r="V4545" i="11"/>
  <c r="U4559" i="11"/>
  <c r="Z4574" i="11"/>
  <c r="U4590" i="11"/>
  <c r="Z4605" i="11"/>
  <c r="Y4619" i="11"/>
  <c r="Y4635" i="11"/>
  <c r="U4651" i="11"/>
  <c r="U4667" i="11"/>
  <c r="Y4681" i="11"/>
  <c r="U4698" i="11"/>
  <c r="U4713" i="11"/>
  <c r="Y4727" i="11"/>
  <c r="Z4742" i="11"/>
  <c r="U4760" i="11"/>
  <c r="Z4776" i="11"/>
  <c r="Z4793" i="11"/>
  <c r="Z4808" i="11"/>
  <c r="Z4825" i="11"/>
  <c r="Z4840" i="11"/>
  <c r="V4857" i="11"/>
  <c r="Y4871" i="11"/>
  <c r="Z4887" i="11"/>
  <c r="U4904" i="11"/>
  <c r="V4920" i="11"/>
  <c r="Z4936" i="11"/>
  <c r="U4953" i="11"/>
  <c r="U4969" i="11"/>
  <c r="Y4985" i="11"/>
  <c r="Z4999" i="11"/>
  <c r="U5016" i="11"/>
  <c r="V5032" i="11"/>
  <c r="V5048" i="11"/>
  <c r="Z5062" i="11"/>
  <c r="U5079" i="11"/>
  <c r="Z5095" i="11"/>
  <c r="Z5111" i="11"/>
  <c r="Y5127" i="11"/>
  <c r="U5142" i="11"/>
  <c r="Y5156" i="11"/>
  <c r="Z5174" i="11"/>
  <c r="U5191" i="11"/>
  <c r="U5207" i="11"/>
  <c r="Y5224" i="11"/>
  <c r="U5240" i="11"/>
  <c r="Z5255" i="11"/>
  <c r="Y5271" i="11"/>
  <c r="Y5286" i="11"/>
  <c r="Z3546" i="11"/>
  <c r="Z3612" i="11"/>
  <c r="V3669" i="11"/>
  <c r="V3745" i="11"/>
  <c r="V3806" i="11"/>
  <c r="V3873" i="11"/>
  <c r="Z3941" i="11"/>
  <c r="U3996" i="11"/>
  <c r="Z4048" i="11"/>
  <c r="Y4106" i="11"/>
  <c r="V4171" i="11"/>
  <c r="U4220" i="11"/>
  <c r="Z4244" i="11"/>
  <c r="V4270" i="11"/>
  <c r="V4294" i="11"/>
  <c r="U4316" i="11"/>
  <c r="U4340" i="11"/>
  <c r="V4361" i="11"/>
  <c r="Y4379" i="11"/>
  <c r="U4413" i="11"/>
  <c r="U4428" i="11"/>
  <c r="Y4443" i="11"/>
  <c r="U4459" i="11"/>
  <c r="Z4474" i="11"/>
  <c r="Z4491" i="11"/>
  <c r="Y4507" i="11"/>
  <c r="U4523" i="11"/>
  <c r="Z4538" i="11"/>
  <c r="Z4555" i="11"/>
  <c r="Y4571" i="11"/>
  <c r="U4587" i="11"/>
  <c r="Z4602" i="11"/>
  <c r="Z4619" i="11"/>
  <c r="Z4635" i="11"/>
  <c r="Z4654" i="11"/>
  <c r="Z4668" i="11"/>
  <c r="V4687" i="11"/>
  <c r="V4703" i="11"/>
  <c r="Z4718" i="11"/>
  <c r="V4736" i="11"/>
  <c r="Z4749" i="11"/>
  <c r="Z4767" i="11"/>
  <c r="Y4782" i="11"/>
  <c r="Y4799" i="11"/>
  <c r="Y4814" i="11"/>
  <c r="Y4831" i="11"/>
  <c r="Y4846" i="11"/>
  <c r="U4861" i="11"/>
  <c r="U4879" i="11"/>
  <c r="V4895" i="11"/>
  <c r="Z4909" i="11"/>
  <c r="U4926" i="11"/>
  <c r="V4942" i="11"/>
  <c r="Y4958" i="11"/>
  <c r="Z4974" i="11"/>
  <c r="U4991" i="11"/>
  <c r="V5007" i="11"/>
  <c r="Z5021" i="11"/>
  <c r="Y5039" i="11"/>
  <c r="Z5055" i="11"/>
  <c r="Z5071" i="11"/>
  <c r="Z5086" i="11"/>
  <c r="U5105" i="11"/>
  <c r="Z3531" i="11"/>
  <c r="V3592" i="11"/>
  <c r="V3648" i="11"/>
  <c r="Y3717" i="11"/>
  <c r="Y3785" i="11"/>
  <c r="Z3846" i="11"/>
  <c r="V3907" i="11"/>
  <c r="Y3989" i="11"/>
  <c r="Y4055" i="11"/>
  <c r="Z4119" i="11"/>
  <c r="U4178" i="11"/>
  <c r="V4223" i="11"/>
  <c r="V4245" i="11"/>
  <c r="Z4275" i="11"/>
  <c r="Z4302" i="11"/>
  <c r="Y4329" i="11"/>
  <c r="U4350" i="11"/>
  <c r="U4374" i="11"/>
  <c r="Y4391" i="11"/>
  <c r="V4417" i="11"/>
  <c r="Y4431" i="11"/>
  <c r="Y4450" i="11"/>
  <c r="Z4467" i="11"/>
  <c r="U4485" i="11"/>
  <c r="Z4500" i="11"/>
  <c r="Z4517" i="11"/>
  <c r="V4537" i="11"/>
  <c r="Y4552" i="11"/>
  <c r="V4568" i="11"/>
  <c r="V4587" i="11"/>
  <c r="Z4604" i="11"/>
  <c r="U4620" i="11"/>
  <c r="U4636" i="11"/>
  <c r="V4653" i="11"/>
  <c r="Z4670" i="11"/>
  <c r="Z4685" i="11"/>
  <c r="Z4701" i="11"/>
  <c r="Y4720" i="11"/>
  <c r="U4738" i="11"/>
  <c r="Y4753" i="11"/>
  <c r="Z4769" i="11"/>
  <c r="Z4784" i="11"/>
  <c r="Z4801" i="11"/>
  <c r="Z4816" i="11"/>
  <c r="Z4833" i="11"/>
  <c r="Y4848" i="11"/>
  <c r="Y4866" i="11"/>
  <c r="Z4882" i="11"/>
  <c r="U4899" i="11"/>
  <c r="V4915" i="11"/>
  <c r="Y4931" i="11"/>
  <c r="U4946" i="11"/>
  <c r="V4960" i="11"/>
  <c r="Z4976" i="11"/>
  <c r="U4993" i="11"/>
  <c r="V5009" i="11"/>
  <c r="Y5025" i="11"/>
  <c r="Z5039" i="11"/>
  <c r="U5054" i="11"/>
  <c r="V5070" i="11"/>
  <c r="U5087" i="11"/>
  <c r="Y5103" i="11"/>
  <c r="Y3525" i="11"/>
  <c r="Y3593" i="11"/>
  <c r="U3657" i="11"/>
  <c r="V3712" i="11"/>
  <c r="Y3773" i="11"/>
  <c r="V3848" i="11"/>
  <c r="Y3915" i="11"/>
  <c r="Y3970" i="11"/>
  <c r="Z4030" i="11"/>
  <c r="Z4101" i="11"/>
  <c r="Y4153" i="11"/>
  <c r="U4209" i="11"/>
  <c r="U4234" i="11"/>
  <c r="U4257" i="11"/>
  <c r="U4279" i="11"/>
  <c r="Z4300" i="11"/>
  <c r="Z4324" i="11"/>
  <c r="U4355" i="11"/>
  <c r="Y4372" i="11"/>
  <c r="Z3888" i="11"/>
  <c r="U4271" i="11"/>
  <c r="U4398" i="11"/>
  <c r="U4456" i="11"/>
  <c r="Y4511" i="11"/>
  <c r="Z4573" i="11"/>
  <c r="Y4636" i="11"/>
  <c r="U4699" i="11"/>
  <c r="Y4768" i="11"/>
  <c r="U4836" i="11"/>
  <c r="U4894" i="11"/>
  <c r="U4952" i="11"/>
  <c r="Z5009" i="11"/>
  <c r="V5074" i="11"/>
  <c r="Z5129" i="11"/>
  <c r="V5161" i="11"/>
  <c r="V5184" i="11"/>
  <c r="Y5207" i="11"/>
  <c r="U5230" i="11"/>
  <c r="Z5254" i="11"/>
  <c r="U5282" i="11"/>
  <c r="U5304" i="11"/>
  <c r="Z5324" i="11"/>
  <c r="U5341" i="11"/>
  <c r="Y5356" i="11"/>
  <c r="U5374" i="11"/>
  <c r="Z5390" i="11"/>
  <c r="Z5404" i="11"/>
  <c r="V5420" i="11"/>
  <c r="Z5435" i="11"/>
  <c r="Y5449" i="11"/>
  <c r="Z5468" i="11"/>
  <c r="Z5482" i="11"/>
  <c r="V5496" i="11"/>
  <c r="U5513" i="11"/>
  <c r="V5528" i="11"/>
  <c r="Z5541" i="11"/>
  <c r="Z5560" i="11"/>
  <c r="Z5575" i="11"/>
  <c r="V5591" i="11"/>
  <c r="V5606" i="11"/>
  <c r="Y5621" i="11"/>
  <c r="V5637" i="11"/>
  <c r="Z5652" i="11"/>
  <c r="V5669" i="11"/>
  <c r="Y5686" i="11"/>
  <c r="U5700" i="11"/>
  <c r="Z5715" i="11"/>
  <c r="Y5731" i="11"/>
  <c r="Y5748" i="11"/>
  <c r="Z5764" i="11"/>
  <c r="Z5780" i="11"/>
  <c r="U3955" i="11"/>
  <c r="Y4195" i="11"/>
  <c r="V3061" i="11"/>
  <c r="Y3417" i="11"/>
  <c r="Y2703" i="11"/>
  <c r="V3104" i="11"/>
  <c r="V3420" i="11"/>
  <c r="V3566" i="11"/>
  <c r="Z3985" i="11"/>
  <c r="V4282" i="11"/>
  <c r="V4412" i="11"/>
  <c r="V4520" i="11"/>
  <c r="V4605" i="11"/>
  <c r="V4671" i="11"/>
  <c r="U4732" i="11"/>
  <c r="U4793" i="11"/>
  <c r="V4858" i="11"/>
  <c r="Y4921" i="11"/>
  <c r="Z4984" i="11"/>
  <c r="Y5049" i="11"/>
  <c r="U5111" i="11"/>
  <c r="Z5170" i="11"/>
  <c r="V5234" i="11"/>
  <c r="Z5301" i="11"/>
  <c r="Y3602" i="11"/>
  <c r="V3863" i="11"/>
  <c r="Y4071" i="11"/>
  <c r="Z4174" i="11"/>
  <c r="V4227" i="11"/>
  <c r="U4272" i="11"/>
  <c r="Z4306" i="11"/>
  <c r="Z4346" i="11"/>
  <c r="Z4384" i="11"/>
  <c r="Z4408" i="11"/>
  <c r="V4434" i="11"/>
  <c r="V4458" i="11"/>
  <c r="Z4485" i="11"/>
  <c r="Z4508" i="11"/>
  <c r="U4531" i="11"/>
  <c r="V4555" i="11"/>
  <c r="V4574" i="11"/>
  <c r="V4593" i="11"/>
  <c r="V4612" i="11"/>
  <c r="Y4631" i="11"/>
  <c r="Y4650" i="11"/>
  <c r="U4668" i="11"/>
  <c r="Z4686" i="11"/>
  <c r="Z4705" i="11"/>
  <c r="Y4721" i="11"/>
  <c r="U4739" i="11"/>
  <c r="Z4757" i="11"/>
  <c r="Y4774" i="11"/>
  <c r="U4795" i="11"/>
  <c r="U4812" i="11"/>
  <c r="Z4830" i="11"/>
  <c r="Y4849" i="11"/>
  <c r="Z4865" i="11"/>
  <c r="V4887" i="11"/>
  <c r="Y4903" i="11"/>
  <c r="Z4921" i="11"/>
  <c r="U4938" i="11"/>
  <c r="U4956" i="11"/>
  <c r="U4974" i="11"/>
  <c r="V4990" i="11"/>
  <c r="U5012" i="11"/>
  <c r="U5030" i="11"/>
  <c r="Z5049" i="11"/>
  <c r="Y5069" i="11"/>
  <c r="U5086" i="11"/>
  <c r="Z5102" i="11"/>
  <c r="Y3552" i="11"/>
  <c r="U3625" i="11"/>
  <c r="U3702" i="11"/>
  <c r="Y3783" i="11"/>
  <c r="Z3844" i="11"/>
  <c r="V3912" i="11"/>
  <c r="Y3980" i="11"/>
  <c r="Y4066" i="11"/>
  <c r="U4163" i="11"/>
  <c r="V4213" i="11"/>
  <c r="Z4238" i="11"/>
  <c r="U4261" i="11"/>
  <c r="Y4285" i="11"/>
  <c r="Y4309" i="11"/>
  <c r="Z4336" i="11"/>
  <c r="Z4360" i="11"/>
  <c r="U4383" i="11"/>
  <c r="Z4402" i="11"/>
  <c r="Y4420" i="11"/>
  <c r="Y4434" i="11"/>
  <c r="Y4451" i="11"/>
  <c r="V4467" i="11"/>
  <c r="Z4482" i="11"/>
  <c r="V4498" i="11"/>
  <c r="Y4515" i="11"/>
  <c r="V4531" i="11"/>
  <c r="Z4546" i="11"/>
  <c r="V4562" i="11"/>
  <c r="Y4579" i="11"/>
  <c r="V4595" i="11"/>
  <c r="Z4610" i="11"/>
  <c r="Y4626" i="11"/>
  <c r="U4642" i="11"/>
  <c r="Z4657" i="11"/>
  <c r="Y4671" i="11"/>
  <c r="Y4688" i="11"/>
  <c r="U4706" i="11"/>
  <c r="Z4721" i="11"/>
  <c r="V4739" i="11"/>
  <c r="Z4754" i="11"/>
  <c r="Z4772" i="11"/>
  <c r="Z4789" i="11"/>
  <c r="Z4804" i="11"/>
  <c r="Z4821" i="11"/>
  <c r="Z4836" i="11"/>
  <c r="V4853" i="11"/>
  <c r="Y4869" i="11"/>
  <c r="Z4883" i="11"/>
  <c r="V4898" i="11"/>
  <c r="V4916" i="11"/>
  <c r="Y4934" i="11"/>
  <c r="Z4950" i="11"/>
  <c r="U4965" i="11"/>
  <c r="Z4981" i="11"/>
  <c r="Y4999" i="11"/>
  <c r="U5014" i="11"/>
  <c r="V5030" i="11"/>
  <c r="V5046" i="11"/>
  <c r="Y5062" i="11"/>
  <c r="Z5080" i="11"/>
  <c r="Y5097" i="11"/>
  <c r="V5113" i="11"/>
  <c r="U5131" i="11"/>
  <c r="U5147" i="11"/>
  <c r="Z5163" i="11"/>
  <c r="Z5179" i="11"/>
  <c r="Y5196" i="11"/>
  <c r="U5214" i="11"/>
  <c r="Z5227" i="11"/>
  <c r="U5247" i="11"/>
  <c r="V5262" i="11"/>
  <c r="Y5279" i="11"/>
  <c r="Z3529" i="11"/>
  <c r="V3611" i="11"/>
  <c r="U3675" i="11"/>
  <c r="V3770" i="11"/>
  <c r="U3832" i="11"/>
  <c r="V3892" i="11"/>
  <c r="Z3960" i="11"/>
  <c r="Y4014" i="11"/>
  <c r="U4073" i="11"/>
  <c r="U4131" i="11"/>
  <c r="V4202" i="11"/>
  <c r="U4225" i="11"/>
  <c r="V4253" i="11"/>
  <c r="Y4280" i="11"/>
  <c r="Z4304" i="11"/>
  <c r="V4329" i="11"/>
  <c r="Y4349" i="11"/>
  <c r="Z4367" i="11"/>
  <c r="V4391" i="11"/>
  <c r="V4407" i="11"/>
  <c r="V4424" i="11"/>
  <c r="U4440" i="11"/>
  <c r="U4457" i="11"/>
  <c r="Z4472" i="11"/>
  <c r="V4486" i="11"/>
  <c r="V4500" i="11"/>
  <c r="Z4515" i="11"/>
  <c r="V4533" i="11"/>
  <c r="U4547" i="11"/>
  <c r="Z4560" i="11"/>
  <c r="Y4576" i="11"/>
  <c r="Z4591" i="11"/>
  <c r="Y4607" i="11"/>
  <c r="V4623" i="11"/>
  <c r="V4637" i="11"/>
  <c r="Z4652" i="11"/>
  <c r="Y4668" i="11"/>
  <c r="V4685" i="11"/>
  <c r="Z4699" i="11"/>
  <c r="Z4714" i="11"/>
  <c r="V4729" i="11"/>
  <c r="V4744" i="11"/>
  <c r="Z4761" i="11"/>
  <c r="Y4778" i="11"/>
  <c r="Y4795" i="11"/>
  <c r="Y4810" i="11"/>
  <c r="Y4827" i="11"/>
  <c r="Y4842" i="11"/>
  <c r="U4859" i="11"/>
  <c r="Y4873" i="11"/>
  <c r="Z4889" i="11"/>
  <c r="Y4907" i="11"/>
  <c r="U4922" i="11"/>
  <c r="Y4938" i="11"/>
  <c r="Z4954" i="11"/>
  <c r="Z4970" i="11"/>
  <c r="V4987" i="11"/>
  <c r="Z5001" i="11"/>
  <c r="Y5019" i="11"/>
  <c r="U5034" i="11"/>
  <c r="U5050" i="11"/>
  <c r="V5064" i="11"/>
  <c r="U5081" i="11"/>
  <c r="Z5097" i="11"/>
  <c r="Y5113" i="11"/>
  <c r="Y5129" i="11"/>
  <c r="Z5143" i="11"/>
  <c r="V5158" i="11"/>
  <c r="V5176" i="11"/>
  <c r="U5193" i="11"/>
  <c r="U5209" i="11"/>
  <c r="V5226" i="11"/>
  <c r="Y5243" i="11"/>
  <c r="Y5257" i="11"/>
  <c r="Z5274" i="11"/>
  <c r="U5288" i="11"/>
  <c r="V3554" i="11"/>
  <c r="Y3619" i="11"/>
  <c r="V3683" i="11"/>
  <c r="U3752" i="11"/>
  <c r="Z3826" i="11"/>
  <c r="V3880" i="11"/>
  <c r="Y3948" i="11"/>
  <c r="Y4002" i="11"/>
  <c r="V4055" i="11"/>
  <c r="Y4119" i="11"/>
  <c r="Z4177" i="11"/>
  <c r="Y4222" i="11"/>
  <c r="U4248" i="11"/>
  <c r="Y4272" i="11"/>
  <c r="V4297" i="11"/>
  <c r="Y4318" i="11"/>
  <c r="U4343" i="11"/>
  <c r="Y4365" i="11"/>
  <c r="V4385" i="11"/>
  <c r="U4415" i="11"/>
  <c r="Y4429" i="11"/>
  <c r="V4445" i="11"/>
  <c r="Z4460" i="11"/>
  <c r="Y4476" i="11"/>
  <c r="V4495" i="11"/>
  <c r="V4509" i="11"/>
  <c r="Z4524" i="11"/>
  <c r="Y4540" i="11"/>
  <c r="V4559" i="11"/>
  <c r="V4573" i="11"/>
  <c r="Z4588" i="11"/>
  <c r="Y4604" i="11"/>
  <c r="Y4621" i="11"/>
  <c r="V4639" i="11"/>
  <c r="Y4656" i="11"/>
  <c r="Y4670" i="11"/>
  <c r="U4689" i="11"/>
  <c r="Y4706" i="11"/>
  <c r="V4720" i="11"/>
  <c r="Z4737" i="11"/>
  <c r="Y4751" i="11"/>
  <c r="Y4769" i="11"/>
  <c r="Y4784" i="11"/>
  <c r="Y4801" i="11"/>
  <c r="Y4816" i="11"/>
  <c r="Y4833" i="11"/>
  <c r="V4848" i="11"/>
  <c r="Z4862" i="11"/>
  <c r="Z4880" i="11"/>
  <c r="U4897" i="11"/>
  <c r="V4913" i="11"/>
  <c r="Z4927" i="11"/>
  <c r="U4944" i="11"/>
  <c r="U4960" i="11"/>
  <c r="Y4976" i="11"/>
  <c r="Z4992" i="11"/>
  <c r="U5009" i="11"/>
  <c r="V5025" i="11"/>
  <c r="Y5041" i="11"/>
  <c r="Z5057" i="11"/>
  <c r="Z5073" i="11"/>
  <c r="Y5088" i="11"/>
  <c r="Z5106" i="11"/>
  <c r="U3539" i="11"/>
  <c r="V3599" i="11"/>
  <c r="Y3662" i="11"/>
  <c r="Y3724" i="11"/>
  <c r="Z3792" i="11"/>
  <c r="V3853" i="11"/>
  <c r="V3914" i="11"/>
  <c r="V3996" i="11"/>
  <c r="U4062" i="11"/>
  <c r="V4126" i="11"/>
  <c r="V4185" i="11"/>
  <c r="Y4225" i="11"/>
  <c r="V4248" i="11"/>
  <c r="Z4278" i="11"/>
  <c r="Y4305" i="11"/>
  <c r="Z4332" i="11"/>
  <c r="Z4352" i="11"/>
  <c r="U4376" i="11"/>
  <c r="Y4393" i="11"/>
  <c r="V4419" i="11"/>
  <c r="V4435" i="11"/>
  <c r="V4452" i="11"/>
  <c r="Y4469" i="11"/>
  <c r="Z4486" i="11"/>
  <c r="Y4502" i="11"/>
  <c r="Y4519" i="11"/>
  <c r="U4539" i="11"/>
  <c r="V4554" i="11"/>
  <c r="U4570" i="11"/>
  <c r="Y4590" i="11"/>
  <c r="V4606" i="11"/>
  <c r="Z4621" i="11"/>
  <c r="Y4637" i="11"/>
  <c r="U4655" i="11"/>
  <c r="U4672" i="11"/>
  <c r="V4689" i="11"/>
  <c r="U4705" i="11"/>
  <c r="Y4722" i="11"/>
  <c r="Z4739" i="11"/>
  <c r="V4755" i="11"/>
  <c r="Y4771" i="11"/>
  <c r="Y4786" i="11"/>
  <c r="Y4803" i="11"/>
  <c r="Y4818" i="11"/>
  <c r="Y4835" i="11"/>
  <c r="V4850" i="11"/>
  <c r="V4868" i="11"/>
  <c r="Y4884" i="11"/>
  <c r="Z4900" i="11"/>
  <c r="U4917" i="11"/>
  <c r="Y4933" i="11"/>
  <c r="Z4947" i="11"/>
  <c r="U4962" i="11"/>
  <c r="Y4978" i="11"/>
  <c r="Z4994" i="11"/>
  <c r="U5011" i="11"/>
  <c r="V5027" i="11"/>
  <c r="Z5041" i="11"/>
  <c r="U5056" i="11"/>
  <c r="U5072" i="11"/>
  <c r="Y3992" i="11"/>
  <c r="V2731" i="11"/>
  <c r="V3123" i="11"/>
  <c r="V3436" i="11"/>
  <c r="V2769" i="11"/>
  <c r="V3173" i="11"/>
  <c r="Y3445" i="11"/>
  <c r="V3630" i="11"/>
  <c r="U4052" i="11"/>
  <c r="V4306" i="11"/>
  <c r="Y4430" i="11"/>
  <c r="U4536" i="11"/>
  <c r="Y4613" i="11"/>
  <c r="U4681" i="11"/>
  <c r="U4742" i="11"/>
  <c r="V4802" i="11"/>
  <c r="U4869" i="11"/>
  <c r="Y4930" i="11"/>
  <c r="Z4993" i="11"/>
  <c r="Y5058" i="11"/>
  <c r="Z5121" i="11"/>
  <c r="V5179" i="11"/>
  <c r="Z5244" i="11"/>
  <c r="Z5311" i="11"/>
  <c r="Z3651" i="11"/>
  <c r="U3904" i="11"/>
  <c r="U4078" i="11"/>
  <c r="Y4181" i="11"/>
  <c r="Y4232" i="11"/>
  <c r="U4277" i="11"/>
  <c r="Z4314" i="11"/>
  <c r="V4349" i="11"/>
  <c r="Y4386" i="11"/>
  <c r="Y4412" i="11"/>
  <c r="Z4437" i="11"/>
  <c r="Y4461" i="11"/>
  <c r="Y4487" i="11"/>
  <c r="V4510" i="11"/>
  <c r="Z4532" i="11"/>
  <c r="Y4558" i="11"/>
  <c r="U4576" i="11"/>
  <c r="U4595" i="11"/>
  <c r="Y4615" i="11"/>
  <c r="V4635" i="11"/>
  <c r="V4652" i="11"/>
  <c r="Z4669" i="11"/>
  <c r="V4688" i="11"/>
  <c r="Y4707" i="11"/>
  <c r="V4725" i="11"/>
  <c r="V4742" i="11"/>
  <c r="Z4759" i="11"/>
  <c r="U4778" i="11"/>
  <c r="U4797" i="11"/>
  <c r="Z4815" i="11"/>
  <c r="Z4832" i="11"/>
  <c r="V4851" i="11"/>
  <c r="U4871" i="11"/>
  <c r="V4889" i="11"/>
  <c r="Y4905" i="11"/>
  <c r="Y4923" i="11"/>
  <c r="Z4939" i="11"/>
  <c r="Y4959" i="11"/>
  <c r="Z4975" i="11"/>
  <c r="Z4995" i="11"/>
  <c r="Y5015" i="11"/>
  <c r="Z5031" i="11"/>
  <c r="V5053" i="11"/>
  <c r="V5071" i="11"/>
  <c r="Z5087" i="11"/>
  <c r="V5104" i="11"/>
  <c r="V3568" i="11"/>
  <c r="U3632" i="11"/>
  <c r="Z3715" i="11"/>
  <c r="Z3790" i="11"/>
  <c r="Y3851" i="11"/>
  <c r="U3926" i="11"/>
  <c r="Y3987" i="11"/>
  <c r="Z4085" i="11"/>
  <c r="Y4169" i="11"/>
  <c r="Y4216" i="11"/>
  <c r="U4241" i="11"/>
  <c r="U4264" i="11"/>
  <c r="V4288" i="11"/>
  <c r="Z4312" i="11"/>
  <c r="Y4339" i="11"/>
  <c r="U4363" i="11"/>
  <c r="Z4386" i="11"/>
  <c r="Z4404" i="11"/>
  <c r="V4422" i="11"/>
  <c r="V4436" i="11"/>
  <c r="V4453" i="11"/>
  <c r="U4469" i="11"/>
  <c r="Y4484" i="11"/>
  <c r="U4500" i="11"/>
  <c r="V4517" i="11"/>
  <c r="U4533" i="11"/>
  <c r="Y4548" i="11"/>
  <c r="U4564" i="11"/>
  <c r="V4581" i="11"/>
  <c r="U4597" i="11"/>
  <c r="Y4612" i="11"/>
  <c r="V4628" i="11"/>
  <c r="Z4643" i="11"/>
  <c r="Y4659" i="11"/>
  <c r="U4673" i="11"/>
  <c r="Y4690" i="11"/>
  <c r="Z4707" i="11"/>
  <c r="Y4723" i="11"/>
  <c r="Y4742" i="11"/>
  <c r="Y4756" i="11"/>
  <c r="Z4774" i="11"/>
  <c r="Y4791" i="11"/>
  <c r="Y4806" i="11"/>
  <c r="Y4823" i="11"/>
  <c r="Y4838" i="11"/>
  <c r="U4855" i="11"/>
  <c r="V4871" i="11"/>
  <c r="Z4885" i="11"/>
  <c r="U4900" i="11"/>
  <c r="U4918" i="11"/>
  <c r="Y4936" i="11"/>
  <c r="Z4952" i="11"/>
  <c r="Z4966" i="11"/>
  <c r="V4985" i="11"/>
  <c r="Y5001" i="11"/>
  <c r="Z5015" i="11"/>
  <c r="U5032" i="11"/>
  <c r="U5048" i="11"/>
  <c r="U5064" i="11"/>
  <c r="Y5082" i="11"/>
  <c r="V5099" i="11"/>
  <c r="U5115" i="11"/>
  <c r="Z5132" i="11"/>
  <c r="U5149" i="11"/>
  <c r="Z5165" i="11"/>
  <c r="Z5181" i="11"/>
  <c r="V5198" i="11"/>
  <c r="Z5215" i="11"/>
  <c r="Z5229" i="11"/>
  <c r="Y5248" i="11"/>
  <c r="V5264" i="11"/>
  <c r="U5283" i="11"/>
  <c r="U3537" i="11"/>
  <c r="U3618" i="11"/>
  <c r="Y3681" i="11"/>
  <c r="U3777" i="11"/>
  <c r="Y3838" i="11"/>
  <c r="Y3905" i="11"/>
  <c r="V3967" i="11"/>
  <c r="U4021" i="11"/>
  <c r="Y4079" i="11"/>
  <c r="Y4137" i="11"/>
  <c r="V4205" i="11"/>
  <c r="Z4230" i="11"/>
  <c r="U4256" i="11"/>
  <c r="V4283" i="11"/>
  <c r="Y4307" i="11"/>
  <c r="Y4331" i="11"/>
  <c r="Z4351" i="11"/>
  <c r="Y4369" i="11"/>
  <c r="V4393" i="11"/>
  <c r="U4409" i="11"/>
  <c r="U4426" i="11"/>
  <c r="Y4441" i="11"/>
  <c r="Z4458" i="11"/>
  <c r="Y4474" i="11"/>
  <c r="U4488" i="11"/>
  <c r="U4502" i="11"/>
  <c r="V4519" i="11"/>
  <c r="U4535" i="11"/>
  <c r="Z4548" i="11"/>
  <c r="Y4562" i="11"/>
  <c r="U4578" i="11"/>
  <c r="Y4593" i="11"/>
  <c r="V4609" i="11"/>
  <c r="U4625" i="11"/>
  <c r="U4639" i="11"/>
  <c r="Y4654" i="11"/>
  <c r="V4670" i="11"/>
  <c r="U4687" i="11"/>
  <c r="V4701" i="11"/>
  <c r="Y4716" i="11"/>
  <c r="V4731" i="11"/>
  <c r="U4746" i="11"/>
  <c r="Z4763" i="11"/>
  <c r="Y4780" i="11"/>
  <c r="Y4797" i="11"/>
  <c r="Y4812" i="11"/>
  <c r="Y4829" i="11"/>
  <c r="Y4844" i="11"/>
  <c r="Z4860" i="11"/>
  <c r="V4875" i="11"/>
  <c r="V4893" i="11"/>
  <c r="Y4909" i="11"/>
  <c r="U4924" i="11"/>
  <c r="V4940" i="11"/>
  <c r="Y4956" i="11"/>
  <c r="Z4972" i="11"/>
  <c r="U4989" i="11"/>
  <c r="V5005" i="11"/>
  <c r="Y5021" i="11"/>
  <c r="Z5035" i="11"/>
  <c r="Z5051" i="11"/>
  <c r="U5066" i="11"/>
  <c r="Z5082" i="11"/>
  <c r="Y5099" i="11"/>
  <c r="V5115" i="11"/>
  <c r="V5131" i="11"/>
  <c r="Y5145" i="11"/>
  <c r="V5160" i="11"/>
  <c r="U5178" i="11"/>
  <c r="Z5194" i="11"/>
  <c r="Z5210" i="11"/>
  <c r="U5228" i="11"/>
  <c r="Y5245" i="11"/>
  <c r="U5259" i="11"/>
  <c r="Y5276" i="11"/>
  <c r="Y5291" i="11"/>
  <c r="Y3562" i="11"/>
  <c r="Z3626" i="11"/>
  <c r="Z3689" i="11"/>
  <c r="U3765" i="11"/>
  <c r="V3833" i="11"/>
  <c r="Y3893" i="11"/>
  <c r="V3955" i="11"/>
  <c r="V4009" i="11"/>
  <c r="Z4061" i="11"/>
  <c r="U4126" i="11"/>
  <c r="U4185" i="11"/>
  <c r="V4225" i="11"/>
  <c r="Z4250" i="11"/>
  <c r="Y4275" i="11"/>
  <c r="Y4299" i="11"/>
  <c r="V4321" i="11"/>
  <c r="Z4347" i="11"/>
  <c r="U4368" i="11"/>
  <c r="V4387" i="11"/>
  <c r="U4417" i="11"/>
  <c r="V4433" i="11"/>
  <c r="U4447" i="11"/>
  <c r="V4462" i="11"/>
  <c r="U4478" i="11"/>
  <c r="U4497" i="11"/>
  <c r="U4511" i="11"/>
  <c r="V4526" i="11"/>
  <c r="U4542" i="11"/>
  <c r="U4561" i="11"/>
  <c r="U4575" i="11"/>
  <c r="V4590" i="11"/>
  <c r="U4606" i="11"/>
  <c r="V4625" i="11"/>
  <c r="Y4642" i="11"/>
  <c r="V4658" i="11"/>
  <c r="V4675" i="11"/>
  <c r="U4691" i="11"/>
  <c r="V4708" i="11"/>
  <c r="V4722" i="11"/>
  <c r="Y4739" i="11"/>
  <c r="V4753" i="11"/>
  <c r="V4771" i="11"/>
  <c r="V4786" i="11"/>
  <c r="V4803" i="11"/>
  <c r="V4818" i="11"/>
  <c r="V4835" i="11"/>
  <c r="U4850" i="11"/>
  <c r="Y4864" i="11"/>
  <c r="Y4882" i="11"/>
  <c r="Z4898" i="11"/>
  <c r="U4915" i="11"/>
  <c r="Z4929" i="11"/>
  <c r="Y4947" i="11"/>
  <c r="Z4963" i="11"/>
  <c r="V4978" i="11"/>
  <c r="Y4994" i="11"/>
  <c r="Z5010" i="11"/>
  <c r="U5027" i="11"/>
  <c r="V5043" i="11"/>
  <c r="V5061" i="11"/>
  <c r="Y5075" i="11"/>
  <c r="V5090" i="11"/>
  <c r="V5108" i="11"/>
  <c r="U3547" i="11"/>
  <c r="U3606" i="11"/>
  <c r="Y3669" i="11"/>
  <c r="V3731" i="11"/>
  <c r="Z3799" i="11"/>
  <c r="Z3859" i="11"/>
  <c r="U3928" i="11"/>
  <c r="Z4002" i="11"/>
  <c r="Z4074" i="11"/>
  <c r="Z4132" i="11"/>
  <c r="U4192" i="11"/>
  <c r="Z4228" i="11"/>
  <c r="Z4253" i="11"/>
  <c r="U4284" i="11"/>
  <c r="U4308" i="11"/>
  <c r="U4335" i="11"/>
  <c r="Z4354" i="11"/>
  <c r="Z4377" i="11"/>
  <c r="Y4395" i="11"/>
  <c r="V4421" i="11"/>
  <c r="U4437" i="11"/>
  <c r="Z4453" i="11"/>
  <c r="V4473" i="11"/>
  <c r="Y4488" i="11"/>
  <c r="V4504" i="11"/>
  <c r="V4523" i="11"/>
  <c r="Z4540" i="11"/>
  <c r="U4556" i="11"/>
  <c r="Z4571" i="11"/>
  <c r="V4592" i="11"/>
  <c r="U4608" i="11"/>
  <c r="Y4623" i="11"/>
  <c r="U4641" i="11"/>
  <c r="Z4656" i="11"/>
  <c r="Y4673" i="11"/>
  <c r="V4691" i="11"/>
  <c r="Z4706" i="11"/>
  <c r="V4724" i="11"/>
  <c r="V4743" i="11"/>
  <c r="U4757" i="11"/>
  <c r="Y4773" i="11"/>
  <c r="Y4788" i="11"/>
  <c r="Y4805" i="11"/>
  <c r="Y4820" i="11"/>
  <c r="Y4837" i="11"/>
  <c r="U4852" i="11"/>
  <c r="U4870" i="11"/>
  <c r="V4886" i="11"/>
  <c r="Y4902" i="11"/>
  <c r="Z4918" i="11"/>
  <c r="V4935" i="11"/>
  <c r="Z4949" i="11"/>
  <c r="Z4965" i="11"/>
  <c r="Y4980" i="11"/>
  <c r="Z4996" i="11"/>
  <c r="U5013" i="11"/>
  <c r="V5029" i="11"/>
  <c r="Y5043" i="11"/>
  <c r="Y5059" i="11"/>
  <c r="Z5075" i="11"/>
  <c r="Y5090" i="11"/>
  <c r="U5107" i="11"/>
  <c r="Z3540" i="11"/>
  <c r="Y3607" i="11"/>
  <c r="V3671" i="11"/>
  <c r="Z3725" i="11"/>
  <c r="V3787" i="11"/>
  <c r="V3861" i="11"/>
  <c r="Y3929" i="11"/>
  <c r="U3984" i="11"/>
  <c r="Z4043" i="11"/>
  <c r="Z4114" i="11"/>
  <c r="Y4179" i="11"/>
  <c r="U4215" i="11"/>
  <c r="U4240" i="11"/>
  <c r="Y4262" i="11"/>
  <c r="V4284" i="11"/>
  <c r="Z4305" i="11"/>
  <c r="Z4329" i="11"/>
  <c r="Y4359" i="11"/>
  <c r="V4376" i="11"/>
  <c r="Z3997" i="11"/>
  <c r="V4314" i="11"/>
  <c r="Z4413" i="11"/>
  <c r="U4470" i="11"/>
  <c r="V4525" i="11"/>
  <c r="Y4587" i="11"/>
  <c r="U4650" i="11"/>
  <c r="V4719" i="11"/>
  <c r="V4783" i="11"/>
  <c r="Z4850" i="11"/>
  <c r="Y4908" i="11"/>
  <c r="U4966" i="11"/>
  <c r="U5024" i="11"/>
  <c r="Z5096" i="11"/>
  <c r="V5135" i="11"/>
  <c r="V5167" i="11"/>
  <c r="U5190" i="11"/>
  <c r="V5213" i="11"/>
  <c r="U5238" i="11"/>
  <c r="U5263" i="11"/>
  <c r="V5290" i="11"/>
  <c r="Y5311" i="11"/>
  <c r="V5329" i="11"/>
  <c r="Z5344" i="11"/>
  <c r="V5360" i="11"/>
  <c r="U5379" i="11"/>
  <c r="V5394" i="11"/>
  <c r="Z5409" i="11"/>
  <c r="Z5423" i="11"/>
  <c r="V5439" i="11"/>
  <c r="Z5454" i="11"/>
  <c r="V5472" i="11"/>
  <c r="V5486" i="11"/>
  <c r="Y5499" i="11"/>
  <c r="Y5518" i="11"/>
  <c r="Y5531" i="11"/>
  <c r="V5545" i="11"/>
  <c r="Y5565" i="11"/>
  <c r="U5579" i="11"/>
  <c r="V5596" i="11"/>
  <c r="Z5609" i="11"/>
  <c r="Z5626" i="11"/>
  <c r="Z5640" i="11"/>
  <c r="Y5657" i="11"/>
  <c r="V5674" i="11"/>
  <c r="U5690" i="11"/>
  <c r="V5705" i="11"/>
  <c r="V5719" i="11"/>
  <c r="Y5736" i="11"/>
  <c r="Z5753" i="11"/>
  <c r="Z5769" i="11"/>
  <c r="Z5785" i="11"/>
  <c r="Z4020" i="11"/>
  <c r="V2760" i="11"/>
  <c r="Z3164" i="11"/>
  <c r="V3443" i="11"/>
  <c r="U2831" i="11"/>
  <c r="Z3227" i="11"/>
  <c r="U3455" i="11"/>
  <c r="Z3679" i="11"/>
  <c r="Z4077" i="11"/>
  <c r="V4325" i="11"/>
  <c r="U4441" i="11"/>
  <c r="U4543" i="11"/>
  <c r="Z4620" i="11"/>
  <c r="Y4686" i="11"/>
  <c r="U4747" i="11"/>
  <c r="U4808" i="11"/>
  <c r="Y4874" i="11"/>
  <c r="U4936" i="11"/>
  <c r="V4999" i="11"/>
  <c r="Z5063" i="11"/>
  <c r="U5127" i="11"/>
  <c r="Z5184" i="11"/>
  <c r="Y5251" i="11"/>
  <c r="Y5316" i="11"/>
  <c r="U3673" i="11"/>
  <c r="Y3924" i="11"/>
  <c r="U4097" i="11"/>
  <c r="V4201" i="11"/>
  <c r="U4238" i="11"/>
  <c r="Z4279" i="11"/>
  <c r="Y4317" i="11"/>
  <c r="U4358" i="11"/>
  <c r="Y4390" i="11"/>
  <c r="V4416" i="11"/>
  <c r="Y4439" i="11"/>
  <c r="V4465" i="11"/>
  <c r="V4491" i="11"/>
  <c r="Y4513" i="11"/>
  <c r="V4536" i="11"/>
  <c r="V4560" i="11"/>
  <c r="Y4577" i="11"/>
  <c r="Y4598" i="11"/>
  <c r="V4619" i="11"/>
  <c r="Y4638" i="11"/>
  <c r="U4654" i="11"/>
  <c r="Y4674" i="11"/>
  <c r="V4690" i="11"/>
  <c r="V4709" i="11"/>
  <c r="Z4728" i="11"/>
  <c r="Y4745" i="11"/>
  <c r="V4761" i="11"/>
  <c r="U4780" i="11"/>
  <c r="Z4798" i="11"/>
  <c r="Z4817" i="11"/>
  <c r="Y4834" i="11"/>
  <c r="Z4854" i="11"/>
  <c r="U4873" i="11"/>
  <c r="U4891" i="11"/>
  <c r="V4907" i="11"/>
  <c r="Y4925" i="11"/>
  <c r="Z4941" i="11"/>
  <c r="V4961" i="11"/>
  <c r="Y4979" i="11"/>
  <c r="Z4997" i="11"/>
  <c r="Y5017" i="11"/>
  <c r="Z5033" i="11"/>
  <c r="U5055" i="11"/>
  <c r="U5073" i="11"/>
  <c r="Z5089" i="11"/>
  <c r="Z5107" i="11"/>
  <c r="Y3575" i="11"/>
  <c r="V3639" i="11"/>
  <c r="Y3722" i="11"/>
  <c r="Z3797" i="11"/>
  <c r="U3858" i="11"/>
  <c r="U3933" i="11"/>
  <c r="V4027" i="11"/>
  <c r="V4092" i="11"/>
  <c r="V4176" i="11"/>
  <c r="U4219" i="11"/>
  <c r="V4244" i="11"/>
  <c r="U4267" i="11"/>
  <c r="U4291" i="11"/>
  <c r="V4315" i="11"/>
  <c r="U4342" i="11"/>
  <c r="U4365" i="11"/>
  <c r="Z4388" i="11"/>
  <c r="U4407" i="11"/>
  <c r="U4424" i="11"/>
  <c r="U4438" i="11"/>
  <c r="U4455" i="11"/>
  <c r="Z4470" i="11"/>
  <c r="U4486" i="11"/>
  <c r="Z4501" i="11"/>
  <c r="U4519" i="11"/>
  <c r="Z4534" i="11"/>
  <c r="U4550" i="11"/>
  <c r="Z4565" i="11"/>
  <c r="U4583" i="11"/>
  <c r="Z4598" i="11"/>
  <c r="U4614" i="11"/>
  <c r="U4630" i="11"/>
  <c r="V4647" i="11"/>
  <c r="Y4661" i="11"/>
  <c r="Z4674" i="11"/>
  <c r="V4692" i="11"/>
  <c r="V4711" i="11"/>
  <c r="Y4725" i="11"/>
  <c r="U4744" i="11"/>
  <c r="U4758" i="11"/>
  <c r="Y4776" i="11"/>
  <c r="Y4793" i="11"/>
  <c r="Y4808" i="11"/>
  <c r="Y4825" i="11"/>
  <c r="Y4840" i="11"/>
  <c r="U4857" i="11"/>
  <c r="V4873" i="11"/>
  <c r="Y4887" i="11"/>
  <c r="Z4903" i="11"/>
  <c r="U4920" i="11"/>
  <c r="V4938" i="11"/>
  <c r="Y4954" i="11"/>
  <c r="Z4968" i="11"/>
  <c r="U4987" i="11"/>
  <c r="V5003" i="11"/>
  <c r="Z5017" i="11"/>
  <c r="Y5035" i="11"/>
  <c r="Y5051" i="11"/>
  <c r="Z5067" i="11"/>
  <c r="Y5084" i="11"/>
  <c r="V5101" i="11"/>
  <c r="Y5116" i="11"/>
  <c r="Y5134" i="11"/>
  <c r="Z5150" i="11"/>
  <c r="Y5167" i="11"/>
  <c r="V5185" i="11"/>
  <c r="Z5201" i="11"/>
  <c r="Y5217" i="11"/>
  <c r="U5233" i="11"/>
  <c r="V5250" i="11"/>
  <c r="Z5267" i="11"/>
  <c r="Y5284" i="11"/>
  <c r="U3545" i="11"/>
  <c r="V3625" i="11"/>
  <c r="V3695" i="11"/>
  <c r="Z3783" i="11"/>
  <c r="Z3851" i="11"/>
  <c r="Y3912" i="11"/>
  <c r="U3974" i="11"/>
  <c r="Y4027" i="11"/>
  <c r="U4086" i="11"/>
  <c r="V4144" i="11"/>
  <c r="U4208" i="11"/>
  <c r="Z4235" i="11"/>
  <c r="U4259" i="11"/>
  <c r="Z4285" i="11"/>
  <c r="U4310" i="11"/>
  <c r="Y4334" i="11"/>
  <c r="V4354" i="11"/>
  <c r="Y4371" i="11"/>
  <c r="V4395" i="11"/>
  <c r="U4411" i="11"/>
  <c r="Z4427" i="11"/>
  <c r="U4445" i="11"/>
  <c r="Y4460" i="11"/>
  <c r="V4476" i="11"/>
  <c r="Z4489" i="11"/>
  <c r="Z4503" i="11"/>
  <c r="U4521" i="11"/>
  <c r="Z4536" i="11"/>
  <c r="V4550" i="11"/>
  <c r="V4564" i="11"/>
  <c r="Z4579" i="11"/>
  <c r="V4597" i="11"/>
  <c r="U4611" i="11"/>
  <c r="Z4626" i="11"/>
  <c r="Z4640" i="11"/>
  <c r="V4656" i="11"/>
  <c r="Z4671" i="11"/>
  <c r="Z4688" i="11"/>
  <c r="U4703" i="11"/>
  <c r="Y4718" i="11"/>
  <c r="Z4732" i="11"/>
  <c r="Z4747" i="11"/>
  <c r="Y4765" i="11"/>
  <c r="V4782" i="11"/>
  <c r="V4799" i="11"/>
  <c r="V4814" i="11"/>
  <c r="V4831" i="11"/>
  <c r="V4846" i="11"/>
  <c r="Y4862" i="11"/>
  <c r="U4877" i="11"/>
  <c r="U4895" i="11"/>
  <c r="V4911" i="11"/>
  <c r="Y4927" i="11"/>
  <c r="U4942" i="11"/>
  <c r="V4958" i="11"/>
  <c r="Y4974" i="11"/>
  <c r="Z4990" i="11"/>
  <c r="U5007" i="11"/>
  <c r="V5023" i="11"/>
  <c r="Z5037" i="11"/>
  <c r="Z5053" i="11"/>
  <c r="U5068" i="11"/>
  <c r="Z5084" i="11"/>
  <c r="Y5101" i="11"/>
  <c r="Z5116" i="11"/>
  <c r="U5133" i="11"/>
  <c r="V5147" i="11"/>
  <c r="U5162" i="11"/>
  <c r="U5180" i="11"/>
  <c r="Z5196" i="11"/>
  <c r="Y5212" i="11"/>
  <c r="Y5231" i="11"/>
  <c r="V5247" i="11"/>
  <c r="Z5260" i="11"/>
  <c r="V5278" i="11"/>
  <c r="V5293" i="11"/>
  <c r="Z3569" i="11"/>
  <c r="Z3633" i="11"/>
  <c r="Z3696" i="11"/>
  <c r="Z3771" i="11"/>
  <c r="U3840" i="11"/>
  <c r="U3907" i="11"/>
  <c r="V3962" i="11"/>
  <c r="U4016" i="11"/>
  <c r="V4068" i="11"/>
  <c r="Y4132" i="11"/>
  <c r="U4199" i="11"/>
  <c r="Y4228" i="11"/>
  <c r="Y4253" i="11"/>
  <c r="U4278" i="11"/>
  <c r="Y4302" i="11"/>
  <c r="V4324" i="11"/>
  <c r="Z4349" i="11"/>
  <c r="Z4369" i="11"/>
  <c r="V4397" i="11"/>
  <c r="U4419" i="11"/>
  <c r="U4435" i="11"/>
  <c r="Z4448" i="11"/>
  <c r="U4464" i="11"/>
  <c r="Z4479" i="11"/>
  <c r="Z4498" i="11"/>
  <c r="Z4512" i="11"/>
  <c r="U4528" i="11"/>
  <c r="Z4543" i="11"/>
  <c r="Z4562" i="11"/>
  <c r="Z4576" i="11"/>
  <c r="U4592" i="11"/>
  <c r="Z4607" i="11"/>
  <c r="U4627" i="11"/>
  <c r="V4644" i="11"/>
  <c r="U4660" i="11"/>
  <c r="Y4678" i="11"/>
  <c r="Z4692" i="11"/>
  <c r="Z4709" i="11"/>
  <c r="U4724" i="11"/>
  <c r="V4741" i="11"/>
  <c r="U4755" i="11"/>
  <c r="V4773" i="11"/>
  <c r="V4788" i="11"/>
  <c r="V4805" i="11"/>
  <c r="V4820" i="11"/>
  <c r="V4837" i="11"/>
  <c r="Z4851" i="11"/>
  <c r="V4866" i="11"/>
  <c r="V4884" i="11"/>
  <c r="Y4900" i="11"/>
  <c r="Z4916" i="11"/>
  <c r="V4933" i="11"/>
  <c r="Y4949" i="11"/>
  <c r="Y4965" i="11"/>
  <c r="V4980" i="11"/>
  <c r="Y4996" i="11"/>
  <c r="Z5012" i="11"/>
  <c r="U5029" i="11"/>
  <c r="U5045" i="11"/>
  <c r="U5063" i="11"/>
  <c r="Y5077" i="11"/>
  <c r="V5092" i="11"/>
  <c r="U5110" i="11"/>
  <c r="Y3554" i="11"/>
  <c r="U3613" i="11"/>
  <c r="Y3676" i="11"/>
  <c r="V3738" i="11"/>
  <c r="Y3806" i="11"/>
  <c r="Z3866" i="11"/>
  <c r="U3942" i="11"/>
  <c r="Y4009" i="11"/>
  <c r="U4081" i="11"/>
  <c r="V4139" i="11"/>
  <c r="V4199" i="11"/>
  <c r="V4231" i="11"/>
  <c r="Y4259" i="11"/>
  <c r="Y4286" i="11"/>
  <c r="U4311" i="11"/>
  <c r="Z4337" i="11"/>
  <c r="Y4363" i="11"/>
  <c r="Z4379" i="11"/>
  <c r="Y4401" i="11"/>
  <c r="U4423" i="11"/>
  <c r="Z4438" i="11"/>
  <c r="Y4455" i="11"/>
  <c r="U4475" i="11"/>
  <c r="V4490" i="11"/>
  <c r="U4506" i="11"/>
  <c r="Y4526" i="11"/>
  <c r="V4542" i="11"/>
  <c r="Y4557" i="11"/>
  <c r="V4575" i="11"/>
  <c r="U4594" i="11"/>
  <c r="Y4609" i="11"/>
  <c r="V4627" i="11"/>
  <c r="Z4642" i="11"/>
  <c r="Y4658" i="11"/>
  <c r="U4677" i="11"/>
  <c r="U4693" i="11"/>
  <c r="Y4708" i="11"/>
  <c r="V4726" i="11"/>
  <c r="Z4744" i="11"/>
  <c r="Z4758" i="11"/>
  <c r="Y4775" i="11"/>
  <c r="V4790" i="11"/>
  <c r="U4055" i="11"/>
  <c r="Z2822" i="11"/>
  <c r="V3226" i="11"/>
  <c r="Z3462" i="11"/>
  <c r="U2904" i="11"/>
  <c r="Y3281" i="11"/>
  <c r="Z3472" i="11"/>
  <c r="Y3741" i="11"/>
  <c r="Z4148" i="11"/>
  <c r="V4351" i="11"/>
  <c r="U4458" i="11"/>
  <c r="V4558" i="11"/>
  <c r="Y4629" i="11"/>
  <c r="Y4695" i="11"/>
  <c r="Y4757" i="11"/>
  <c r="V4819" i="11"/>
  <c r="V4885" i="11"/>
  <c r="Z4946" i="11"/>
  <c r="U5008" i="11"/>
  <c r="Z5072" i="11"/>
  <c r="Z5135" i="11"/>
  <c r="U5194" i="11"/>
  <c r="Z5263" i="11"/>
  <c r="Z5326" i="11"/>
  <c r="Z3727" i="11"/>
  <c r="U3959" i="11"/>
  <c r="U4110" i="11"/>
  <c r="V4204" i="11"/>
  <c r="U4244" i="11"/>
  <c r="V4285" i="11"/>
  <c r="U4323" i="11"/>
  <c r="Z4362" i="11"/>
  <c r="Y4392" i="11"/>
  <c r="U4418" i="11"/>
  <c r="U4443" i="11"/>
  <c r="Z4468" i="11"/>
  <c r="Y4494" i="11"/>
  <c r="U4517" i="11"/>
  <c r="U4538" i="11"/>
  <c r="U4562" i="11"/>
  <c r="Z4582" i="11"/>
  <c r="V4600" i="11"/>
  <c r="U4621" i="11"/>
  <c r="V4640" i="11"/>
  <c r="Z4655" i="11"/>
  <c r="V4676" i="11"/>
  <c r="U4692" i="11"/>
  <c r="Y4712" i="11"/>
  <c r="Z4730" i="11"/>
  <c r="V4747" i="11"/>
  <c r="V4763" i="11"/>
  <c r="Z4783" i="11"/>
  <c r="Z4800" i="11"/>
  <c r="Y4819" i="11"/>
  <c r="V4838" i="11"/>
  <c r="Z4856" i="11"/>
  <c r="Z4874" i="11"/>
  <c r="Z4892" i="11"/>
  <c r="U4909" i="11"/>
  <c r="V4927" i="11"/>
  <c r="V4945" i="11"/>
  <c r="Z4964" i="11"/>
  <c r="Y4981" i="11"/>
  <c r="V5001" i="11"/>
  <c r="V5019" i="11"/>
  <c r="V5037" i="11"/>
  <c r="U5057" i="11"/>
  <c r="Z5074" i="11"/>
  <c r="Y5093" i="11"/>
  <c r="Y5109" i="11"/>
  <c r="V3583" i="11"/>
  <c r="V3646" i="11"/>
  <c r="V3729" i="11"/>
  <c r="V3804" i="11"/>
  <c r="Y3871" i="11"/>
  <c r="Z3946" i="11"/>
  <c r="U4034" i="11"/>
  <c r="Y4098" i="11"/>
  <c r="U4183" i="11"/>
  <c r="U4222" i="11"/>
  <c r="V4247" i="11"/>
  <c r="U4269" i="11"/>
  <c r="Z4293" i="11"/>
  <c r="Z4317" i="11"/>
  <c r="V4347" i="11"/>
  <c r="V4373" i="11"/>
  <c r="Z4390" i="11"/>
  <c r="Z4410" i="11"/>
  <c r="Z4425" i="11"/>
  <c r="Z4439" i="11"/>
  <c r="Z4456" i="11"/>
  <c r="Y4472" i="11"/>
  <c r="Z4487" i="11"/>
  <c r="Y4503" i="11"/>
  <c r="Z4520" i="11"/>
  <c r="Y4536" i="11"/>
  <c r="Z4551" i="11"/>
  <c r="Y4567" i="11"/>
  <c r="Z4584" i="11"/>
  <c r="Y4600" i="11"/>
  <c r="Z4615" i="11"/>
  <c r="Z4631" i="11"/>
  <c r="U4649" i="11"/>
  <c r="V4663" i="11"/>
  <c r="Y4676" i="11"/>
  <c r="V4694" i="11"/>
  <c r="Z4712" i="11"/>
  <c r="U4729" i="11"/>
  <c r="Z4745" i="11"/>
  <c r="Y4761" i="11"/>
  <c r="V4778" i="11"/>
  <c r="V4795" i="11"/>
  <c r="V4810" i="11"/>
  <c r="V4827" i="11"/>
  <c r="V4842" i="11"/>
  <c r="Z4858" i="11"/>
  <c r="U4875" i="11"/>
  <c r="Y4889" i="11"/>
  <c r="Z4905" i="11"/>
  <c r="Z4923" i="11"/>
  <c r="U4940" i="11"/>
  <c r="V4956" i="11"/>
  <c r="Y4970" i="11"/>
  <c r="Z4988" i="11"/>
  <c r="U5005" i="11"/>
  <c r="V5021" i="11"/>
  <c r="Y5037" i="11"/>
  <c r="Y5053" i="11"/>
  <c r="Z5069" i="11"/>
  <c r="V5086" i="11"/>
  <c r="U5103" i="11"/>
  <c r="V5118" i="11"/>
  <c r="V5136" i="11"/>
  <c r="Z5152" i="11"/>
  <c r="Y5169" i="11"/>
  <c r="U5187" i="11"/>
  <c r="U5205" i="11"/>
  <c r="V5219" i="11"/>
  <c r="Z5234" i="11"/>
  <c r="U5252" i="11"/>
  <c r="Z5269" i="11"/>
  <c r="V5286" i="11"/>
  <c r="Z3552" i="11"/>
  <c r="V3632" i="11"/>
  <c r="V3702" i="11"/>
  <c r="U3791" i="11"/>
  <c r="V3858" i="11"/>
  <c r="U3919" i="11"/>
  <c r="Z3980" i="11"/>
  <c r="V4034" i="11"/>
  <c r="Z4098" i="11"/>
  <c r="Y4150" i="11"/>
  <c r="U4211" i="11"/>
  <c r="U4239" i="11"/>
  <c r="Z4261" i="11"/>
  <c r="Z4288" i="11"/>
  <c r="Z4315" i="11"/>
  <c r="U4337" i="11"/>
  <c r="Y4356" i="11"/>
  <c r="V4381" i="11"/>
  <c r="U4397" i="11"/>
  <c r="Z4414" i="11"/>
  <c r="V4431" i="11"/>
  <c r="Z4446" i="11"/>
  <c r="U4462" i="11"/>
  <c r="Z4477" i="11"/>
  <c r="Y4491" i="11"/>
  <c r="Y4505" i="11"/>
  <c r="Z4522" i="11"/>
  <c r="Y4538" i="11"/>
  <c r="U4552" i="11"/>
  <c r="U4566" i="11"/>
  <c r="V4583" i="11"/>
  <c r="U4599" i="11"/>
  <c r="Z4612" i="11"/>
  <c r="Y4628" i="11"/>
  <c r="V4642" i="11"/>
  <c r="U4658" i="11"/>
  <c r="V4673" i="11"/>
  <c r="Z4690" i="11"/>
  <c r="Z4704" i="11"/>
  <c r="U4720" i="11"/>
  <c r="Y4734" i="11"/>
  <c r="Y4749" i="11"/>
  <c r="Y4767" i="11"/>
  <c r="V4784" i="11"/>
  <c r="V4801" i="11"/>
  <c r="V4816" i="11"/>
  <c r="V4833" i="11"/>
  <c r="U4848" i="11"/>
  <c r="V4864" i="11"/>
  <c r="Z4878" i="11"/>
  <c r="Z4896" i="11"/>
  <c r="U4913" i="11"/>
  <c r="Y4929" i="11"/>
  <c r="Z4943" i="11"/>
  <c r="Z4961" i="11"/>
  <c r="V4976" i="11"/>
  <c r="Y4992" i="11"/>
  <c r="Z5008" i="11"/>
  <c r="U5025" i="11"/>
  <c r="V5041" i="11"/>
  <c r="Y5055" i="11"/>
  <c r="Y5071" i="11"/>
  <c r="Y5086" i="11"/>
  <c r="V5103" i="11"/>
  <c r="Y5118" i="11"/>
  <c r="Z5134" i="11"/>
  <c r="V5149" i="11"/>
  <c r="U5164" i="11"/>
  <c r="Y5183" i="11"/>
  <c r="Y5198" i="11"/>
  <c r="V5214" i="11"/>
  <c r="V5233" i="11"/>
  <c r="Z5248" i="11"/>
  <c r="Y5262" i="11"/>
  <c r="Z5279" i="11"/>
  <c r="U5295" i="11"/>
  <c r="U3585" i="11"/>
  <c r="U3641" i="11"/>
  <c r="Z3710" i="11"/>
  <c r="Y3778" i="11"/>
  <c r="Y3846" i="11"/>
  <c r="U3914" i="11"/>
  <c r="Z3968" i="11"/>
  <c r="Y4022" i="11"/>
  <c r="Y4074" i="11"/>
  <c r="U4139" i="11"/>
  <c r="Y4202" i="11"/>
  <c r="Y4233" i="11"/>
  <c r="Z4256" i="11"/>
  <c r="Z4280" i="11"/>
  <c r="U4305" i="11"/>
  <c r="Y4326" i="11"/>
  <c r="V4352" i="11"/>
  <c r="Z4371" i="11"/>
  <c r="V4399" i="11"/>
  <c r="U4421" i="11"/>
  <c r="Z4436" i="11"/>
  <c r="V4450" i="11"/>
  <c r="Z4465" i="11"/>
  <c r="V4483" i="11"/>
  <c r="Y4500" i="11"/>
  <c r="V4514" i="11"/>
  <c r="Z4529" i="11"/>
  <c r="V4547" i="11"/>
  <c r="Y4564" i="11"/>
  <c r="V4578" i="11"/>
  <c r="Z4593" i="11"/>
  <c r="V4611" i="11"/>
  <c r="Z4628" i="11"/>
  <c r="Z4645" i="11"/>
  <c r="U4662" i="11"/>
  <c r="U4680" i="11"/>
  <c r="Z4694" i="11"/>
  <c r="Y4711" i="11"/>
  <c r="U4726" i="11"/>
  <c r="U4743" i="11"/>
  <c r="Y4758" i="11"/>
  <c r="V4775" i="11"/>
  <c r="U4790" i="11"/>
  <c r="U4807" i="11"/>
  <c r="U4822" i="11"/>
  <c r="U4839" i="11"/>
  <c r="Z4853" i="11"/>
  <c r="U4868" i="11"/>
  <c r="U4886" i="11"/>
  <c r="V4902" i="11"/>
  <c r="Y4918" i="11"/>
  <c r="U4935" i="11"/>
  <c r="V4951" i="11"/>
  <c r="V4967" i="11"/>
  <c r="U4982" i="11"/>
  <c r="V4998" i="11"/>
  <c r="Y5014" i="11"/>
  <c r="Z5030" i="11"/>
  <c r="Z5046" i="11"/>
  <c r="Y5064" i="11"/>
  <c r="V5079" i="11"/>
  <c r="U5094" i="11"/>
  <c r="Z5113" i="11"/>
  <c r="Z3562" i="11"/>
  <c r="Z3619" i="11"/>
  <c r="U3690" i="11"/>
  <c r="V3752" i="11"/>
  <c r="U3813" i="11"/>
  <c r="Y3873" i="11"/>
  <c r="Z3948" i="11"/>
  <c r="V4016" i="11"/>
  <c r="Y4087" i="11"/>
  <c r="Z4145" i="11"/>
  <c r="Z4205" i="11"/>
  <c r="Z4233" i="11"/>
  <c r="V4262" i="11"/>
  <c r="U4289" i="11"/>
  <c r="V4316" i="11"/>
  <c r="Y4340" i="11"/>
  <c r="U4366" i="11"/>
  <c r="Y4381" i="11"/>
  <c r="Y4403" i="11"/>
  <c r="Z4424" i="11"/>
  <c r="Y4440" i="11"/>
  <c r="V4459" i="11"/>
  <c r="Z4476" i="11"/>
  <c r="U4492" i="11"/>
  <c r="Z4507" i="11"/>
  <c r="V4528" i="11"/>
  <c r="U4544" i="11"/>
  <c r="V4561" i="11"/>
  <c r="Y4578" i="11"/>
  <c r="Z4595" i="11"/>
  <c r="U4613" i="11"/>
  <c r="U4629" i="11"/>
  <c r="Y4644" i="11"/>
  <c r="V4660" i="11"/>
  <c r="Z4678" i="11"/>
  <c r="U4695" i="11"/>
  <c r="U4710" i="11"/>
  <c r="Z4729" i="11"/>
  <c r="Y4746" i="11"/>
  <c r="V4762" i="11"/>
  <c r="V4777" i="11"/>
  <c r="V4792" i="11"/>
  <c r="V4809" i="11"/>
  <c r="V4824" i="11"/>
  <c r="V4841" i="11"/>
  <c r="Z4857" i="11"/>
  <c r="Y4875" i="11"/>
  <c r="U4890" i="11"/>
  <c r="V4906" i="11"/>
  <c r="Y4922" i="11"/>
  <c r="U4939" i="11"/>
  <c r="Y4953" i="11"/>
  <c r="Y4969" i="11"/>
  <c r="U4984" i="11"/>
  <c r="V5000" i="11"/>
  <c r="Y5016" i="11"/>
  <c r="Z5032" i="11"/>
  <c r="U5047" i="11"/>
  <c r="V5063" i="11"/>
  <c r="Y5079" i="11"/>
  <c r="Y4085" i="11"/>
  <c r="Y2869" i="11"/>
  <c r="U3266" i="11"/>
  <c r="Y3474" i="11"/>
  <c r="U2923" i="11"/>
  <c r="U3328" i="11"/>
  <c r="Y3484" i="11"/>
  <c r="V3775" i="11"/>
  <c r="Y4188" i="11"/>
  <c r="Z4357" i="11"/>
  <c r="V4470" i="11"/>
  <c r="U4569" i="11"/>
  <c r="Z4636" i="11"/>
  <c r="Z4700" i="11"/>
  <c r="U4763" i="11"/>
  <c r="U4825" i="11"/>
  <c r="Z4890" i="11"/>
  <c r="V4952" i="11"/>
  <c r="V5017" i="11"/>
  <c r="V5078" i="11"/>
  <c r="Y5141" i="11"/>
  <c r="V5201" i="11"/>
  <c r="V5269" i="11"/>
  <c r="V5332" i="11"/>
  <c r="Z3748" i="11"/>
  <c r="Y3999" i="11"/>
  <c r="Y4116" i="11"/>
  <c r="U4210" i="11"/>
  <c r="Z4249" i="11"/>
  <c r="Z4290" i="11"/>
  <c r="Z4325" i="11"/>
  <c r="U4367" i="11"/>
  <c r="Z4396" i="11"/>
  <c r="U4422" i="11"/>
  <c r="V4446" i="11"/>
  <c r="Y4470" i="11"/>
  <c r="U4498" i="11"/>
  <c r="Y4520" i="11"/>
  <c r="Z4539" i="11"/>
  <c r="Y4565" i="11"/>
  <c r="Y4584" i="11"/>
  <c r="U4602" i="11"/>
  <c r="Z4622" i="11"/>
  <c r="Z4641" i="11"/>
  <c r="Y4657" i="11"/>
  <c r="Z4677" i="11"/>
  <c r="Z4695" i="11"/>
  <c r="V4714" i="11"/>
  <c r="V4732" i="11"/>
  <c r="U4749" i="11"/>
  <c r="U4765" i="11"/>
  <c r="Z4785" i="11"/>
  <c r="Y4802" i="11"/>
  <c r="V4823" i="11"/>
  <c r="V4840" i="11"/>
  <c r="Y4858" i="11"/>
  <c r="Y4876" i="11"/>
  <c r="Y4894" i="11"/>
  <c r="Z4910" i="11"/>
  <c r="U4929" i="11"/>
  <c r="Z4948" i="11"/>
  <c r="Y4966" i="11"/>
  <c r="V4983" i="11"/>
  <c r="U5003" i="11"/>
  <c r="U5021" i="11"/>
  <c r="U5039" i="11"/>
  <c r="Z5058" i="11"/>
  <c r="Y5078" i="11"/>
  <c r="V5095" i="11"/>
  <c r="V5111" i="11"/>
  <c r="V3590" i="11"/>
  <c r="Y3660" i="11"/>
  <c r="V3736" i="11"/>
  <c r="V3811" i="11"/>
  <c r="U3885" i="11"/>
  <c r="Y3953" i="11"/>
  <c r="Y4040" i="11"/>
  <c r="V4111" i="11"/>
  <c r="V4190" i="11"/>
  <c r="Z4224" i="11"/>
  <c r="U4250" i="11"/>
  <c r="V4272" i="11"/>
  <c r="V4296" i="11"/>
  <c r="V4323" i="11"/>
  <c r="Y4351" i="11"/>
  <c r="V4375" i="11"/>
  <c r="U4393" i="11"/>
  <c r="Z4412" i="11"/>
  <c r="Y4427" i="11"/>
  <c r="V4443" i="11"/>
  <c r="Y4458" i="11"/>
  <c r="V4474" i="11"/>
  <c r="Y4489" i="11"/>
  <c r="V4507" i="11"/>
  <c r="Y4522" i="11"/>
  <c r="V4538" i="11"/>
  <c r="Y4553" i="11"/>
  <c r="V4571" i="11"/>
  <c r="Y4586" i="11"/>
  <c r="V4602" i="11"/>
  <c r="Y4617" i="11"/>
  <c r="Y4633" i="11"/>
  <c r="Z4650" i="11"/>
  <c r="Z4664" i="11"/>
  <c r="U4678" i="11"/>
  <c r="Z4697" i="11"/>
  <c r="Y4714" i="11"/>
  <c r="U4731" i="11"/>
  <c r="Y4747" i="11"/>
  <c r="Y4763" i="11"/>
  <c r="V4780" i="11"/>
  <c r="V4797" i="11"/>
  <c r="V4812" i="11"/>
  <c r="V4829" i="11"/>
  <c r="V4844" i="11"/>
  <c r="Y4860" i="11"/>
  <c r="Z4876" i="11"/>
  <c r="V4891" i="11"/>
  <c r="V4909" i="11"/>
  <c r="Z4925" i="11"/>
  <c r="Y4943" i="11"/>
  <c r="U4958" i="11"/>
  <c r="Y4972" i="11"/>
  <c r="Y4990" i="11"/>
  <c r="Z5006" i="11"/>
  <c r="U5023" i="11"/>
  <c r="V5039" i="11"/>
  <c r="V5055" i="11"/>
  <c r="V5073" i="11"/>
  <c r="U5088" i="11"/>
  <c r="Y5104" i="11"/>
  <c r="V5120" i="11"/>
  <c r="U5138" i="11"/>
  <c r="Y5154" i="11"/>
  <c r="V5171" i="11"/>
  <c r="U5189" i="11"/>
  <c r="Z5206" i="11"/>
  <c r="U5221" i="11"/>
  <c r="Y5236" i="11"/>
  <c r="Y5255" i="11"/>
  <c r="V5273" i="11"/>
  <c r="Z5289" i="11"/>
  <c r="Z3560" i="11"/>
  <c r="Y3646" i="11"/>
  <c r="U3709" i="11"/>
  <c r="U3798" i="11"/>
  <c r="U3865" i="11"/>
  <c r="V3926" i="11"/>
  <c r="Z3987" i="11"/>
  <c r="Z4040" i="11"/>
  <c r="U4105" i="11"/>
  <c r="V4163" i="11"/>
  <c r="Z4213" i="11"/>
  <c r="Y4241" i="11"/>
  <c r="V4264" i="11"/>
  <c r="V4291" i="11"/>
  <c r="U4318" i="11"/>
  <c r="Z4339" i="11"/>
  <c r="Y4358" i="11"/>
  <c r="V4383" i="11"/>
  <c r="U4399" i="11"/>
  <c r="Z4416" i="11"/>
  <c r="U4433" i="11"/>
  <c r="Y4448" i="11"/>
  <c r="Z4463" i="11"/>
  <c r="Y4479" i="11"/>
  <c r="V4493" i="11"/>
  <c r="U4509" i="11"/>
  <c r="Y4524" i="11"/>
  <c r="V4540" i="11"/>
  <c r="Z4553" i="11"/>
  <c r="Z4567" i="11"/>
  <c r="U4585" i="11"/>
  <c r="Z4600" i="11"/>
  <c r="V4614" i="11"/>
  <c r="V4630" i="11"/>
  <c r="U4644" i="11"/>
  <c r="Z4659" i="11"/>
  <c r="U4675" i="11"/>
  <c r="Y4692" i="11"/>
  <c r="V4706" i="11"/>
  <c r="U4722" i="11"/>
  <c r="U4736" i="11"/>
  <c r="U4753" i="11"/>
  <c r="U4771" i="11"/>
  <c r="U4786" i="11"/>
  <c r="U4803" i="11"/>
  <c r="U4818" i="11"/>
  <c r="U4835" i="11"/>
  <c r="Y4851" i="11"/>
  <c r="U4866" i="11"/>
  <c r="Y4880" i="11"/>
  <c r="Y4898" i="11"/>
  <c r="Z4914" i="11"/>
  <c r="V4931" i="11"/>
  <c r="Z4945" i="11"/>
  <c r="Y4963" i="11"/>
  <c r="U4978" i="11"/>
  <c r="V4994" i="11"/>
  <c r="Y5010" i="11"/>
  <c r="Z5026" i="11"/>
  <c r="U5043" i="11"/>
  <c r="Y5057" i="11"/>
  <c r="Y5073" i="11"/>
  <c r="V5088" i="11"/>
  <c r="Z5104" i="11"/>
  <c r="Y5120" i="11"/>
  <c r="Y5136" i="11"/>
  <c r="U5151" i="11"/>
  <c r="Z5167" i="11"/>
  <c r="Y5185" i="11"/>
  <c r="U5200" i="11"/>
  <c r="Z5217" i="11"/>
  <c r="U5235" i="11"/>
  <c r="Y5250" i="11"/>
  <c r="Y5264" i="11"/>
  <c r="Y5281" i="11"/>
  <c r="Z3523" i="11"/>
  <c r="U3592" i="11"/>
  <c r="U3648" i="11"/>
  <c r="V3717" i="11"/>
  <c r="V3785" i="11"/>
  <c r="U3853" i="11"/>
  <c r="Z3920" i="11"/>
  <c r="V3975" i="11"/>
  <c r="U4029" i="11"/>
  <c r="V4087" i="11"/>
  <c r="Y4145" i="11"/>
  <c r="Y4205" i="11"/>
  <c r="V4236" i="11"/>
  <c r="V4259" i="11"/>
  <c r="Z4283" i="11"/>
  <c r="Z4307" i="11"/>
  <c r="U4332" i="11"/>
  <c r="Y4354" i="11"/>
  <c r="Y4373" i="11"/>
  <c r="V4401" i="11"/>
  <c r="Z4422" i="11"/>
  <c r="Y4438" i="11"/>
  <c r="U4452" i="11"/>
  <c r="Y4467" i="11"/>
  <c r="Y4486" i="11"/>
  <c r="V4502" i="11"/>
  <c r="U4516" i="11"/>
  <c r="Y4531" i="11"/>
  <c r="Y4550" i="11"/>
  <c r="V4566" i="11"/>
  <c r="U4580" i="11"/>
  <c r="Y4595" i="11"/>
  <c r="Y4614" i="11"/>
  <c r="Y4630" i="11"/>
  <c r="Y4647" i="11"/>
  <c r="Y4663" i="11"/>
  <c r="Z4681" i="11"/>
  <c r="V4696" i="11"/>
  <c r="V4713" i="11"/>
  <c r="Z4727" i="11"/>
  <c r="Y4744" i="11"/>
  <c r="V4760" i="11"/>
  <c r="U4777" i="11"/>
  <c r="U4792" i="11"/>
  <c r="U4809" i="11"/>
  <c r="U4824" i="11"/>
  <c r="U4841" i="11"/>
  <c r="Y4855" i="11"/>
  <c r="Z4871" i="11"/>
  <c r="U4888" i="11"/>
  <c r="V4904" i="11"/>
  <c r="Y4920" i="11"/>
  <c r="U4937" i="11"/>
  <c r="V4953" i="11"/>
  <c r="V4969" i="11"/>
  <c r="Z4983" i="11"/>
  <c r="U5000" i="11"/>
  <c r="V5016" i="11"/>
  <c r="Y5032" i="11"/>
  <c r="Y5048" i="11"/>
  <c r="V5066" i="11"/>
  <c r="V5081" i="11"/>
  <c r="U5096" i="11"/>
  <c r="U5117" i="11"/>
  <c r="V3570" i="11"/>
  <c r="U3627" i="11"/>
  <c r="U3697" i="11"/>
  <c r="U3759" i="11"/>
  <c r="U3820" i="11"/>
  <c r="U3887" i="11"/>
  <c r="Y3955" i="11"/>
  <c r="Z4022" i="11"/>
  <c r="U4094" i="11"/>
  <c r="V4152" i="11"/>
  <c r="Z4214" i="11"/>
  <c r="Z4236" i="11"/>
  <c r="U4265" i="11"/>
  <c r="V4292" i="11"/>
  <c r="V4319" i="11"/>
  <c r="V4343" i="11"/>
  <c r="V4368" i="11"/>
  <c r="Y4383" i="11"/>
  <c r="Y4405" i="11"/>
  <c r="Y4426" i="11"/>
  <c r="U4442" i="11"/>
  <c r="Y4462" i="11"/>
  <c r="V4478" i="11"/>
  <c r="Y4493" i="11"/>
  <c r="V4511" i="11"/>
  <c r="U4530" i="11"/>
  <c r="Y4545" i="11"/>
  <c r="U4563" i="11"/>
  <c r="V4580" i="11"/>
  <c r="Y4597" i="11"/>
  <c r="Z4614" i="11"/>
  <c r="Z4630" i="11"/>
  <c r="U4646" i="11"/>
  <c r="V4662" i="11"/>
  <c r="V4680" i="11"/>
  <c r="Y4696" i="11"/>
  <c r="Z4711" i="11"/>
  <c r="Y4731" i="11"/>
  <c r="V4748" i="11"/>
  <c r="U4764" i="11"/>
  <c r="U4779" i="11"/>
  <c r="U4794" i="11"/>
  <c r="U4811" i="11"/>
  <c r="U4826" i="11"/>
  <c r="U4843" i="11"/>
  <c r="V4861" i="11"/>
  <c r="Y4877" i="11"/>
  <c r="Z4891" i="11"/>
  <c r="U4908" i="11"/>
  <c r="Y4924" i="11"/>
  <c r="Z4940" i="11"/>
  <c r="V4955" i="11"/>
  <c r="V4971" i="11"/>
  <c r="Y4987" i="11"/>
  <c r="U5002" i="11"/>
  <c r="V5018" i="11"/>
  <c r="Y5034" i="11"/>
  <c r="Z5048" i="11"/>
  <c r="Z5064" i="11"/>
  <c r="Y5081" i="11"/>
  <c r="Z4117" i="11"/>
  <c r="V2928" i="11"/>
  <c r="Y3326" i="11"/>
  <c r="Y3490" i="11"/>
  <c r="U2981" i="11"/>
  <c r="Y3363" i="11"/>
  <c r="V3500" i="11"/>
  <c r="Y3836" i="11"/>
  <c r="Z4223" i="11"/>
  <c r="Z4376" i="11"/>
  <c r="U4484" i="11"/>
  <c r="V4584" i="11"/>
  <c r="Z4646" i="11"/>
  <c r="Z4710" i="11"/>
  <c r="V4772" i="11"/>
  <c r="V4834" i="11"/>
  <c r="Y4901" i="11"/>
  <c r="Z4962" i="11"/>
  <c r="U5026" i="11"/>
  <c r="Y5089" i="11"/>
  <c r="V5150" i="11"/>
  <c r="U5210" i="11"/>
  <c r="V5279" i="11"/>
  <c r="Z5340" i="11"/>
  <c r="U3789" i="11"/>
  <c r="U4039" i="11"/>
  <c r="U4136" i="11"/>
  <c r="V4216" i="11"/>
  <c r="W4216" i="11" s="1"/>
  <c r="Y4252" i="11"/>
  <c r="V4293" i="11"/>
  <c r="V4331" i="11"/>
  <c r="V4371" i="11"/>
  <c r="Y4400" i="11"/>
  <c r="Z4423" i="11"/>
  <c r="U4448" i="11"/>
  <c r="U4474" i="11"/>
  <c r="Z4499" i="11"/>
  <c r="V4522" i="11"/>
  <c r="V4543" i="11"/>
  <c r="V4569" i="11"/>
  <c r="V4586" i="11"/>
  <c r="Z4603" i="11"/>
  <c r="Y4624" i="11"/>
  <c r="Y4643" i="11"/>
  <c r="V4661" i="11"/>
  <c r="V4681" i="11"/>
  <c r="Y4697" i="11"/>
  <c r="U4716" i="11"/>
  <c r="U4734" i="11"/>
  <c r="U4751" i="11"/>
  <c r="U4767" i="11"/>
  <c r="Y4787" i="11"/>
  <c r="V4806" i="11"/>
  <c r="V4825" i="11"/>
  <c r="U4842" i="11"/>
  <c r="V4860" i="11"/>
  <c r="V4878" i="11"/>
  <c r="V4896" i="11"/>
  <c r="Y4912" i="11"/>
  <c r="Y4932" i="11"/>
  <c r="Y4950" i="11"/>
  <c r="Y4968" i="11"/>
  <c r="U4985" i="11"/>
  <c r="Z5004" i="11"/>
  <c r="Z5022" i="11"/>
  <c r="Z5040" i="11"/>
  <c r="V5062" i="11"/>
  <c r="Y5080" i="11"/>
  <c r="V5097" i="11"/>
  <c r="U5113" i="11"/>
  <c r="V3597" i="11"/>
  <c r="Y3667" i="11"/>
  <c r="V3750" i="11"/>
  <c r="V3825" i="11"/>
  <c r="U3892" i="11"/>
  <c r="Y3960" i="11"/>
  <c r="U4047" i="11"/>
  <c r="U4118" i="11"/>
  <c r="Z4201" i="11"/>
  <c r="Y4227" i="11"/>
  <c r="U4253" i="11"/>
  <c r="Z4274" i="11"/>
  <c r="V4299" i="11"/>
  <c r="U4326" i="11"/>
  <c r="Z4353" i="11"/>
  <c r="U4377" i="11"/>
  <c r="U4395" i="11"/>
  <c r="Y4414" i="11"/>
  <c r="V4429" i="11"/>
  <c r="Y4446" i="11"/>
  <c r="V4460" i="11"/>
  <c r="U4476" i="11"/>
  <c r="U4493" i="11"/>
  <c r="Y4510" i="11"/>
  <c r="V4524" i="11"/>
  <c r="U4540" i="11"/>
  <c r="U4557" i="11"/>
  <c r="Y4574" i="11"/>
  <c r="V4150" i="11"/>
  <c r="U2986" i="11"/>
  <c r="V3366" i="11"/>
  <c r="U3498" i="11"/>
  <c r="Y3021" i="11"/>
  <c r="Z3373" i="11"/>
  <c r="U3512" i="11"/>
  <c r="Z3876" i="11"/>
  <c r="U4235" i="11"/>
  <c r="V4388" i="11"/>
  <c r="U4491" i="11"/>
  <c r="V4591" i="11"/>
  <c r="U4652" i="11"/>
  <c r="Z4715" i="11"/>
  <c r="Z4777" i="11"/>
  <c r="U4840" i="11"/>
  <c r="U4907" i="11"/>
  <c r="V4968" i="11"/>
  <c r="Y5033" i="11"/>
  <c r="U5095" i="11"/>
  <c r="Z5155" i="11"/>
  <c r="U5217" i="11"/>
  <c r="U5284" i="11"/>
  <c r="Z3527" i="11"/>
  <c r="Z3809" i="11"/>
  <c r="V4052" i="11"/>
  <c r="Y4142" i="11"/>
  <c r="Y4218" i="11"/>
  <c r="Z4260" i="11"/>
  <c r="U4299" i="11"/>
  <c r="Y4336" i="11"/>
  <c r="U4373" i="11"/>
  <c r="Y4402" i="11"/>
  <c r="U4429" i="11"/>
  <c r="U4453" i="11"/>
  <c r="V4479" i="11"/>
  <c r="V4505" i="11"/>
  <c r="U4524" i="11"/>
  <c r="V4548" i="11"/>
  <c r="U4571" i="11"/>
  <c r="U4588" i="11"/>
  <c r="V4607" i="11"/>
  <c r="V4626" i="11"/>
  <c r="V4645" i="11"/>
  <c r="Y4664" i="11"/>
  <c r="U4683" i="11"/>
  <c r="Z4702" i="11"/>
  <c r="U4718" i="11"/>
  <c r="Y4735" i="11"/>
  <c r="Y4752" i="11"/>
  <c r="U4769" i="11"/>
  <c r="V4791" i="11"/>
  <c r="W4791" i="11" s="1"/>
  <c r="V4808" i="11"/>
  <c r="U4827" i="11"/>
  <c r="U4844" i="11"/>
  <c r="U4862" i="11"/>
  <c r="U4880" i="11"/>
  <c r="U4898" i="11"/>
  <c r="U4916" i="11"/>
  <c r="V4934" i="11"/>
  <c r="Y4952" i="11"/>
  <c r="V4970" i="11"/>
  <c r="Z4986" i="11"/>
  <c r="Y5006" i="11"/>
  <c r="Y5024" i="11"/>
  <c r="V5044" i="11"/>
  <c r="Z5065" i="11"/>
  <c r="V5082" i="11"/>
  <c r="U5099" i="11"/>
  <c r="Z5114" i="11"/>
  <c r="U3604" i="11"/>
  <c r="Z3674" i="11"/>
  <c r="Y3763" i="11"/>
  <c r="Z3831" i="11"/>
  <c r="Z3898" i="11"/>
  <c r="U3967" i="11"/>
  <c r="Z4053" i="11"/>
  <c r="V4137" i="11"/>
  <c r="Y4204" i="11"/>
  <c r="Y4230" i="11"/>
  <c r="Y4255" i="11"/>
  <c r="V4277" i="11"/>
  <c r="Y4301" i="11"/>
  <c r="Z4328" i="11"/>
  <c r="V4356" i="11"/>
  <c r="Z4494" i="11"/>
  <c r="U4604" i="11"/>
  <c r="Z4666" i="11"/>
  <c r="Y4732" i="11"/>
  <c r="U4799" i="11"/>
  <c r="V4862" i="11"/>
  <c r="V4929" i="11"/>
  <c r="V4992" i="11"/>
  <c r="V5057" i="11"/>
  <c r="U5122" i="11"/>
  <c r="Z5190" i="11"/>
  <c r="V5257" i="11"/>
  <c r="Y3653" i="11"/>
  <c r="V3933" i="11"/>
  <c r="Z4169" i="11"/>
  <c r="U4294" i="11"/>
  <c r="U4385" i="11"/>
  <c r="U4450" i="11"/>
  <c r="Z4510" i="11"/>
  <c r="Y4569" i="11"/>
  <c r="U4632" i="11"/>
  <c r="Y4694" i="11"/>
  <c r="Z4756" i="11"/>
  <c r="U4820" i="11"/>
  <c r="V4882" i="11"/>
  <c r="V4949" i="11"/>
  <c r="Y5012" i="11"/>
  <c r="V5075" i="11"/>
  <c r="V5138" i="11"/>
  <c r="Y5203" i="11"/>
  <c r="U5266" i="11"/>
  <c r="V3655" i="11"/>
  <c r="Z3927" i="11"/>
  <c r="U4152" i="11"/>
  <c r="U4286" i="11"/>
  <c r="Z4375" i="11"/>
  <c r="Y4453" i="11"/>
  <c r="Y4517" i="11"/>
  <c r="Y4581" i="11"/>
  <c r="V4651" i="11"/>
  <c r="U4715" i="11"/>
  <c r="Z4778" i="11"/>
  <c r="Z4842" i="11"/>
  <c r="U4906" i="11"/>
  <c r="U4971" i="11"/>
  <c r="V5034" i="11"/>
  <c r="Z5099" i="11"/>
  <c r="U3704" i="11"/>
  <c r="Y3975" i="11"/>
  <c r="V4217" i="11"/>
  <c r="Y4324" i="11"/>
  <c r="Y4407" i="11"/>
  <c r="U4480" i="11"/>
  <c r="U4549" i="11"/>
  <c r="Y4616" i="11"/>
  <c r="U4682" i="11"/>
  <c r="U4750" i="11"/>
  <c r="V4807" i="11"/>
  <c r="Z4846" i="11"/>
  <c r="Z4893" i="11"/>
  <c r="V4937" i="11"/>
  <c r="U4975" i="11"/>
  <c r="U5020" i="11"/>
  <c r="Y5061" i="11"/>
  <c r="V5094" i="11"/>
  <c r="Y5115" i="11"/>
  <c r="Z3600" i="11"/>
  <c r="Y3684" i="11"/>
  <c r="Y3760" i="11"/>
  <c r="Z3854" i="11"/>
  <c r="V3943" i="11"/>
  <c r="Y4017" i="11"/>
  <c r="V4108" i="11"/>
  <c r="Z4193" i="11"/>
  <c r="U4229" i="11"/>
  <c r="V4260" i="11"/>
  <c r="V4289" i="11"/>
  <c r="Y4316" i="11"/>
  <c r="V4357" i="11"/>
  <c r="Z3614" i="11"/>
  <c r="Z4203" i="11"/>
  <c r="U4406" i="11"/>
  <c r="Z4483" i="11"/>
  <c r="Z4559" i="11"/>
  <c r="V4643" i="11"/>
  <c r="Y4733" i="11"/>
  <c r="U4821" i="11"/>
  <c r="V4901" i="11"/>
  <c r="U4981" i="11"/>
  <c r="U5060" i="11"/>
  <c r="U5132" i="11"/>
  <c r="V5173" i="11"/>
  <c r="U5202" i="11"/>
  <c r="V5232" i="11"/>
  <c r="Z5268" i="11"/>
  <c r="U5300" i="11"/>
  <c r="U5327" i="11"/>
  <c r="U5348" i="11"/>
  <c r="Y5370" i="11"/>
  <c r="Z5392" i="11"/>
  <c r="Y5413" i="11"/>
  <c r="V5432" i="11"/>
  <c r="U5453" i="11"/>
  <c r="Y5475" i="11"/>
  <c r="U5493" i="11"/>
  <c r="Z5516" i="11"/>
  <c r="Z5534" i="11"/>
  <c r="Z5555" i="11"/>
  <c r="Y5577" i="11"/>
  <c r="Z5599" i="11"/>
  <c r="Z5616" i="11"/>
  <c r="U5639" i="11"/>
  <c r="Z5660" i="11"/>
  <c r="U5683" i="11"/>
  <c r="Y5703" i="11"/>
  <c r="Z5722" i="11"/>
  <c r="U5745" i="11"/>
  <c r="Y5766" i="11"/>
  <c r="V5789" i="11"/>
  <c r="U5803" i="11"/>
  <c r="Y5818" i="11"/>
  <c r="Y5837" i="11"/>
  <c r="Z5852" i="11"/>
  <c r="Z5868" i="11"/>
  <c r="Z5884" i="11"/>
  <c r="Z5900" i="11"/>
  <c r="Z5916" i="11"/>
  <c r="Z5932" i="11"/>
  <c r="Z5948" i="11"/>
  <c r="Z5964" i="11"/>
  <c r="Z5980" i="11"/>
  <c r="Z5996" i="11"/>
  <c r="Y3895" i="11"/>
  <c r="V4338" i="11"/>
  <c r="V4423" i="11"/>
  <c r="Y4478" i="11"/>
  <c r="Z4533" i="11"/>
  <c r="Z4609" i="11"/>
  <c r="Z4665" i="11"/>
  <c r="Z4720" i="11"/>
  <c r="U4785" i="11"/>
  <c r="V4845" i="11"/>
  <c r="Z4902" i="11"/>
  <c r="Y4960" i="11"/>
  <c r="Y5018" i="11"/>
  <c r="U5076" i="11"/>
  <c r="V5124" i="11"/>
  <c r="Y5155" i="11"/>
  <c r="U5182" i="11"/>
  <c r="Z5207" i="11"/>
  <c r="Z5232" i="11"/>
  <c r="U5255" i="11"/>
  <c r="V5282" i="11"/>
  <c r="V5304" i="11"/>
  <c r="U5323" i="11"/>
  <c r="U5345" i="11"/>
  <c r="Y5358" i="11"/>
  <c r="Z5375" i="11"/>
  <c r="U5391" i="11"/>
  <c r="U5405" i="11"/>
  <c r="U5419" i="11"/>
  <c r="Z5437" i="11"/>
  <c r="V5453" i="11"/>
  <c r="U5469" i="11"/>
  <c r="U5483" i="11"/>
  <c r="V5498" i="11"/>
  <c r="V5513" i="11"/>
  <c r="Z5526" i="11"/>
  <c r="V5540" i="11"/>
  <c r="U5554" i="11"/>
  <c r="Y5572" i="11"/>
  <c r="V5586" i="11"/>
  <c r="V5608" i="11"/>
  <c r="Y5628" i="11"/>
  <c r="Z5647" i="11"/>
  <c r="V5664" i="11"/>
  <c r="Z5679" i="11"/>
  <c r="V5695" i="11"/>
  <c r="U5709" i="11"/>
  <c r="Y5724" i="11"/>
  <c r="U5740" i="11"/>
  <c r="Z5758" i="11"/>
  <c r="U5781" i="11"/>
  <c r="Y5796" i="11"/>
  <c r="Z5811" i="11"/>
  <c r="Y5827" i="11"/>
  <c r="Z5844" i="11"/>
  <c r="U5864" i="11"/>
  <c r="Z5886" i="11"/>
  <c r="U5909" i="11"/>
  <c r="U5928" i="11"/>
  <c r="Z5950" i="11"/>
  <c r="U5973" i="11"/>
  <c r="U5992" i="11"/>
  <c r="Y3794" i="11"/>
  <c r="U4232" i="11"/>
  <c r="U4392" i="11"/>
  <c r="Z4464" i="11"/>
  <c r="U4534" i="11"/>
  <c r="V4589" i="11"/>
  <c r="U4659" i="11"/>
  <c r="Z4713" i="11"/>
  <c r="V4770" i="11"/>
  <c r="V4830" i="11"/>
  <c r="Z4895" i="11"/>
  <c r="U4968" i="11"/>
  <c r="Y5047" i="11"/>
  <c r="Y5112" i="11"/>
  <c r="Z5138" i="11"/>
  <c r="V5162" i="11"/>
  <c r="U5185" i="11"/>
  <c r="V5211" i="11"/>
  <c r="Z5235" i="11"/>
  <c r="Y5263" i="11"/>
  <c r="Y5285" i="11"/>
  <c r="Y5304" i="11"/>
  <c r="Y5323" i="11"/>
  <c r="Y5339" i="11"/>
  <c r="V5355" i="11"/>
  <c r="Y5369" i="11"/>
  <c r="U5386" i="11"/>
  <c r="V5400" i="11"/>
  <c r="V5419" i="11"/>
  <c r="Y5434" i="11"/>
  <c r="Z5451" i="11"/>
  <c r="Z5465" i="11"/>
  <c r="Z5484" i="11"/>
  <c r="U5503" i="11"/>
  <c r="V5517" i="11"/>
  <c r="V5535" i="11"/>
  <c r="U5551" i="11"/>
  <c r="Y5569" i="11"/>
  <c r="V5583" i="11"/>
  <c r="V5600" i="11"/>
  <c r="U5614" i="11"/>
  <c r="U5627" i="11"/>
  <c r="U5648" i="11"/>
  <c r="V5661" i="11"/>
  <c r="V5676" i="11"/>
  <c r="U5692" i="11"/>
  <c r="U5711" i="11"/>
  <c r="Y5726" i="11"/>
  <c r="U5742" i="11"/>
  <c r="Y5755" i="11"/>
  <c r="Y5771" i="11"/>
  <c r="Z5789" i="11"/>
  <c r="V5805" i="11"/>
  <c r="Y5822" i="11"/>
  <c r="U5836" i="11"/>
  <c r="Y5851" i="11"/>
  <c r="Y5867" i="11"/>
  <c r="Y5883" i="11"/>
  <c r="Y5899" i="11"/>
  <c r="Y5915" i="11"/>
  <c r="Y5931" i="11"/>
  <c r="Y5947" i="11"/>
  <c r="Y5963" i="11"/>
  <c r="Y5979" i="11"/>
  <c r="Y5995" i="11"/>
  <c r="U3909" i="11"/>
  <c r="V4257" i="11"/>
  <c r="Z4401" i="11"/>
  <c r="V4480" i="11"/>
  <c r="Y4535" i="11"/>
  <c r="Z4590" i="11"/>
  <c r="Y4660" i="11"/>
  <c r="Z4722" i="11"/>
  <c r="Z4786" i="11"/>
  <c r="U4854" i="11"/>
  <c r="Z4911" i="11"/>
  <c r="U4977" i="11"/>
  <c r="V5056" i="11"/>
  <c r="Z5124" i="11"/>
  <c r="Z5147" i="11"/>
  <c r="Y5171" i="11"/>
  <c r="Y5197" i="11"/>
  <c r="Y5222" i="11"/>
  <c r="Y5244" i="11"/>
  <c r="U5270" i="11"/>
  <c r="Y5298" i="11"/>
  <c r="V5314" i="11"/>
  <c r="Z5339" i="11"/>
  <c r="U5359" i="11"/>
  <c r="U5373" i="11"/>
  <c r="Z5389" i="11"/>
  <c r="Y5405" i="11"/>
  <c r="U5421" i="11"/>
  <c r="Z5434" i="11"/>
  <c r="V5450" i="11"/>
  <c r="Y5469" i="11"/>
  <c r="U5485" i="11"/>
  <c r="Z5501" i="11"/>
  <c r="Y5517" i="11"/>
  <c r="Y5535" i="11"/>
  <c r="Y5549" i="11"/>
  <c r="Y5564" i="11"/>
  <c r="V5578" i="11"/>
  <c r="Y5593" i="11"/>
  <c r="U5607" i="11"/>
  <c r="Y5620" i="11"/>
  <c r="V5634" i="11"/>
  <c r="Z5651" i="11"/>
  <c r="Y5671" i="11"/>
  <c r="V5687" i="11"/>
  <c r="Z5700" i="11"/>
  <c r="V5716" i="11"/>
  <c r="Y5735" i="11"/>
  <c r="Y5752" i="11"/>
  <c r="Y5765" i="11"/>
  <c r="V5778" i="11"/>
  <c r="Y5793" i="11"/>
  <c r="U5807" i="11"/>
  <c r="Z5822" i="11"/>
  <c r="U5838" i="11"/>
  <c r="Y5853" i="11"/>
  <c r="V5866" i="11"/>
  <c r="U5879" i="11"/>
  <c r="Z5891" i="11"/>
  <c r="Y5904" i="11"/>
  <c r="Y5917" i="11"/>
  <c r="V5930" i="11"/>
  <c r="U5943" i="11"/>
  <c r="Z5955" i="11"/>
  <c r="Y5968" i="11"/>
  <c r="Y5981" i="11"/>
  <c r="V5994" i="11"/>
  <c r="Z3698" i="11"/>
  <c r="V4215" i="11"/>
  <c r="U4402" i="11"/>
  <c r="Y4459" i="11"/>
  <c r="U4515" i="11"/>
  <c r="U4584" i="11"/>
  <c r="Z4639" i="11"/>
  <c r="V4702" i="11"/>
  <c r="Y4779" i="11"/>
  <c r="Z4839" i="11"/>
  <c r="Z4897" i="11"/>
  <c r="Y4962" i="11"/>
  <c r="Z5027" i="11"/>
  <c r="Z5085" i="11"/>
  <c r="Z5130" i="11"/>
  <c r="U5157" i="11"/>
  <c r="V5180" i="11"/>
  <c r="V5209" i="11"/>
  <c r="V5231" i="11"/>
  <c r="Y5258" i="11"/>
  <c r="Y5283" i="11"/>
  <c r="U5303" i="11"/>
  <c r="U5320" i="11"/>
  <c r="Y5345" i="11"/>
  <c r="V5361" i="11"/>
  <c r="Y5376" i="11"/>
  <c r="Y5393" i="11"/>
  <c r="U5409" i="11"/>
  <c r="U5423" i="11"/>
  <c r="U5440" i="11"/>
  <c r="Y5455" i="11"/>
  <c r="Z5474" i="11"/>
  <c r="Z5488" i="11"/>
  <c r="U5507" i="11"/>
  <c r="U5524" i="11"/>
  <c r="U5541" i="11"/>
  <c r="Y5556" i="11"/>
  <c r="Y5571" i="11"/>
  <c r="U5587" i="11"/>
  <c r="V5607" i="11"/>
  <c r="Z5630" i="11"/>
  <c r="U5645" i="11"/>
  <c r="Y5661" i="11"/>
  <c r="V5675" i="11"/>
  <c r="Y5692" i="11"/>
  <c r="Z5709" i="11"/>
  <c r="U5727" i="11"/>
  <c r="Z5740" i="11"/>
  <c r="Z5757" i="11"/>
  <c r="Z5773" i="11"/>
  <c r="V5788" i="11"/>
  <c r="V5807" i="11"/>
  <c r="U5823" i="11"/>
  <c r="U5840" i="11"/>
  <c r="Z5856" i="11"/>
  <c r="Z5872" i="11"/>
  <c r="Z5888" i="11"/>
  <c r="Z5904" i="11"/>
  <c r="Z5920" i="11"/>
  <c r="Z5936" i="11"/>
  <c r="Z5952" i="11"/>
  <c r="Z5968" i="11"/>
  <c r="Z5984" i="11"/>
  <c r="Z6000" i="11"/>
  <c r="V3977" i="11"/>
  <c r="Y4366" i="11"/>
  <c r="Z4440" i="11"/>
  <c r="Z4502" i="11"/>
  <c r="U4572" i="11"/>
  <c r="Y4634" i="11"/>
  <c r="Y4689" i="11"/>
  <c r="U4759" i="11"/>
  <c r="Z4818" i="11"/>
  <c r="Z4884" i="11"/>
  <c r="Z4942" i="11"/>
  <c r="Y5007" i="11"/>
  <c r="U5065" i="11"/>
  <c r="Y5119" i="11"/>
  <c r="V5148" i="11"/>
  <c r="U5175" i="11"/>
  <c r="U5198" i="11"/>
  <c r="Z5228" i="11"/>
  <c r="Z5253" i="11"/>
  <c r="Z5275" i="11"/>
  <c r="U5299" i="11"/>
  <c r="Y5314" i="11"/>
  <c r="U5330" i="11"/>
  <c r="Y5347" i="11"/>
  <c r="U5365" i="11"/>
  <c r="V5378" i="11"/>
  <c r="Y5395" i="11"/>
  <c r="V5416" i="11"/>
  <c r="Y5431" i="11"/>
  <c r="U5447" i="11"/>
  <c r="Z5462" i="11"/>
  <c r="V5480" i="11"/>
  <c r="Y5495" i="11"/>
  <c r="U5509" i="11"/>
  <c r="Y5522" i="11"/>
  <c r="U5536" i="11"/>
  <c r="V5553" i="11"/>
  <c r="Z5571" i="11"/>
  <c r="U5589" i="11"/>
  <c r="Z5602" i="11"/>
  <c r="V5619" i="11"/>
  <c r="U5633" i="11"/>
  <c r="U5647" i="11"/>
  <c r="Z5661" i="11"/>
  <c r="Y5680" i="11"/>
  <c r="U5696" i="11"/>
  <c r="Y5713" i="11"/>
  <c r="V5727" i="11"/>
  <c r="Z5742" i="11"/>
  <c r="Z5762" i="11"/>
  <c r="U5785" i="11"/>
  <c r="Z5800" i="11"/>
  <c r="U5816" i="11"/>
  <c r="Y5831" i="11"/>
  <c r="U5849" i="11"/>
  <c r="U5868" i="11"/>
  <c r="Z5890" i="11"/>
  <c r="U5913" i="11"/>
  <c r="U5932" i="11"/>
  <c r="Z5954" i="11"/>
  <c r="U5977" i="11"/>
  <c r="U5996" i="11"/>
  <c r="V3984" i="11"/>
  <c r="W3984" i="11" s="1"/>
  <c r="U4351" i="11"/>
  <c r="U4427" i="11"/>
  <c r="Z4495" i="11"/>
  <c r="V4551" i="11"/>
  <c r="Z4606" i="11"/>
  <c r="Y4682" i="11"/>
  <c r="U4745" i="11"/>
  <c r="U4804" i="11"/>
  <c r="Y4870" i="11"/>
  <c r="U4950" i="11"/>
  <c r="Z5007" i="11"/>
  <c r="Y5072" i="11"/>
  <c r="Y5128" i="11"/>
  <c r="U5155" i="11"/>
  <c r="Z5180" i="11"/>
  <c r="Y5206" i="11"/>
  <c r="U5229" i="11"/>
  <c r="Y5256" i="11"/>
  <c r="Z5278" i="11"/>
  <c r="Y5303" i="11"/>
  <c r="Z5318" i="11"/>
  <c r="Z5336" i="11"/>
  <c r="Z5352" i="11"/>
  <c r="V5370" i="11"/>
  <c r="Z5386" i="11"/>
  <c r="V5404" i="11"/>
  <c r="Z5421" i="11"/>
  <c r="Z5438" i="11"/>
  <c r="Y5452" i="11"/>
  <c r="V5468" i="11"/>
  <c r="V5482" i="11"/>
  <c r="V5499" i="11"/>
  <c r="Y5514" i="11"/>
  <c r="Z5527" i="11"/>
  <c r="Y5546" i="11"/>
  <c r="V3991" i="11"/>
  <c r="Z4289" i="11"/>
  <c r="Y4413" i="11"/>
  <c r="Y4490" i="11"/>
  <c r="Y4559" i="11"/>
  <c r="V4629" i="11"/>
  <c r="V4705" i="11"/>
  <c r="V4768" i="11"/>
  <c r="V4828" i="11"/>
  <c r="V4908" i="11"/>
  <c r="Z4980" i="11"/>
  <c r="V5038" i="11"/>
  <c r="Y5096" i="11"/>
  <c r="Z5131" i="11"/>
  <c r="U5161" i="11"/>
  <c r="Z5186" i="11"/>
  <c r="Y5215" i="11"/>
  <c r="Z5237" i="11"/>
  <c r="Z5262" i="11"/>
  <c r="V5292" i="11"/>
  <c r="U5317" i="11"/>
  <c r="U5333" i="11"/>
  <c r="Z5349" i="11"/>
  <c r="Y5365" i="11"/>
  <c r="Z5383" i="11"/>
  <c r="Y5399" i="11"/>
  <c r="Z5416" i="11"/>
  <c r="U5432" i="11"/>
  <c r="Y5447" i="11"/>
  <c r="V5463" i="11"/>
  <c r="Z5480" i="11"/>
  <c r="U5496" i="11"/>
  <c r="Y5516" i="11"/>
  <c r="V5538" i="11"/>
  <c r="V5557" i="11"/>
  <c r="Y5580" i="11"/>
  <c r="U5635" i="11"/>
  <c r="U5710" i="11"/>
  <c r="Y5783" i="11"/>
  <c r="Z5838" i="11"/>
  <c r="U5910" i="11"/>
  <c r="U5974" i="11"/>
  <c r="U413" i="11"/>
  <c r="V979" i="11"/>
  <c r="U20" i="11"/>
  <c r="Z5566" i="11"/>
  <c r="U5628" i="11"/>
  <c r="Z5682" i="11"/>
  <c r="Z5751" i="11"/>
  <c r="V5818" i="11"/>
  <c r="V5878" i="11"/>
  <c r="Y5929" i="11"/>
  <c r="Y5980" i="11"/>
  <c r="V424" i="11"/>
  <c r="U989" i="11"/>
  <c r="U625" i="11"/>
  <c r="Z5622" i="11"/>
  <c r="V5677" i="11"/>
  <c r="Y5739" i="11"/>
  <c r="V5799" i="11"/>
  <c r="V5860" i="11"/>
  <c r="V5924" i="11"/>
  <c r="V5988" i="11"/>
  <c r="V669" i="11"/>
  <c r="U1074" i="11"/>
  <c r="V905" i="11"/>
  <c r="U5596" i="11"/>
  <c r="V5657" i="11"/>
  <c r="U5712" i="11"/>
  <c r="Y5772" i="11"/>
  <c r="V5827" i="11"/>
  <c r="Z5879" i="11"/>
  <c r="U5931" i="11"/>
  <c r="V5982" i="11"/>
  <c r="U451" i="11"/>
  <c r="U997" i="11"/>
  <c r="Z669" i="11"/>
  <c r="V5570" i="11"/>
  <c r="Y5624" i="11"/>
  <c r="U5686" i="11"/>
  <c r="V5741" i="11"/>
  <c r="U5801" i="11"/>
  <c r="Y5855" i="11"/>
  <c r="Y5919" i="11"/>
  <c r="Y5983" i="11"/>
  <c r="V586" i="11"/>
  <c r="V1039" i="11"/>
  <c r="V5550" i="11"/>
  <c r="Z5624" i="11"/>
  <c r="V5679" i="11"/>
  <c r="V5748" i="11"/>
  <c r="V5801" i="11"/>
  <c r="Y5868" i="11"/>
  <c r="Z5919" i="11"/>
  <c r="U5971" i="11"/>
  <c r="V201" i="11"/>
  <c r="U933" i="11"/>
  <c r="V1212" i="11"/>
  <c r="V5599" i="11"/>
  <c r="U5654" i="11"/>
  <c r="V5722" i="11"/>
  <c r="Z5802" i="11"/>
  <c r="Y5863" i="11"/>
  <c r="Y5927" i="11"/>
  <c r="Y5991" i="11"/>
  <c r="Z5619" i="11"/>
  <c r="U5681" i="11"/>
  <c r="U5743" i="11"/>
  <c r="U5796" i="11"/>
  <c r="Y5857" i="11"/>
  <c r="Y5908" i="11"/>
  <c r="Z5959" i="11"/>
  <c r="U84" i="11"/>
  <c r="U908" i="11"/>
  <c r="U1189" i="11"/>
  <c r="Z655" i="11"/>
  <c r="U879" i="11"/>
  <c r="U1225" i="11"/>
  <c r="U254" i="11"/>
  <c r="U301" i="11"/>
  <c r="V2" i="11"/>
  <c r="U553" i="11"/>
  <c r="U314" i="11"/>
  <c r="U1002" i="11"/>
  <c r="U61" i="11"/>
  <c r="Z937" i="11"/>
  <c r="V992" i="11"/>
  <c r="V339" i="11"/>
  <c r="V941" i="11"/>
  <c r="V836" i="11"/>
  <c r="V1029" i="11"/>
  <c r="V1169" i="11"/>
  <c r="Y1080" i="11"/>
  <c r="U257" i="11"/>
  <c r="Z875" i="11"/>
  <c r="V1072" i="11"/>
  <c r="V806" i="11"/>
  <c r="V416" i="11"/>
  <c r="Z1195" i="11"/>
  <c r="V1206" i="11"/>
  <c r="V943" i="11"/>
  <c r="V582" i="11"/>
  <c r="U179" i="11"/>
  <c r="Y811" i="11"/>
  <c r="Y168" i="11"/>
  <c r="Z136" i="11"/>
  <c r="Y163" i="11"/>
  <c r="Z464" i="11"/>
  <c r="Z116" i="11"/>
  <c r="Y112" i="11"/>
  <c r="Z67" i="11"/>
  <c r="Z5" i="11"/>
  <c r="Y6" i="11"/>
  <c r="Y479" i="11"/>
  <c r="Z530" i="11"/>
  <c r="Z798" i="11"/>
  <c r="V4379" i="11"/>
  <c r="V4512" i="11"/>
  <c r="Y4605" i="11"/>
  <c r="V4668" i="11"/>
  <c r="V4734" i="11"/>
  <c r="U4801" i="11"/>
  <c r="U4864" i="11"/>
  <c r="U4931" i="11"/>
  <c r="U4994" i="11"/>
  <c r="U5059" i="11"/>
  <c r="Z5125" i="11"/>
  <c r="Z5192" i="11"/>
  <c r="Z5258" i="11"/>
  <c r="Z3660" i="11"/>
  <c r="V3940" i="11"/>
  <c r="W3940" i="11" s="1"/>
  <c r="V4183" i="11"/>
  <c r="Z4296" i="11"/>
  <c r="U4387" i="11"/>
  <c r="Z4451" i="11"/>
  <c r="Y4512" i="11"/>
  <c r="U4573" i="11"/>
  <c r="Z4633" i="11"/>
  <c r="U4696" i="11"/>
  <c r="V4758" i="11"/>
  <c r="Z4823" i="11"/>
  <c r="U4884" i="11"/>
  <c r="U4951" i="11"/>
  <c r="V5014" i="11"/>
  <c r="V5077" i="11"/>
  <c r="V5140" i="11"/>
  <c r="V5205" i="11"/>
  <c r="U5268" i="11"/>
  <c r="V3662" i="11"/>
  <c r="Z3934" i="11"/>
  <c r="Z4164" i="11"/>
  <c r="Y4291" i="11"/>
  <c r="Y4377" i="11"/>
  <c r="V4457" i="11"/>
  <c r="V4521" i="11"/>
  <c r="V4585" i="11"/>
  <c r="U4653" i="11"/>
  <c r="Z4716" i="11"/>
  <c r="Z4780" i="11"/>
  <c r="Z4844" i="11"/>
  <c r="Z4907" i="11"/>
  <c r="U4973" i="11"/>
  <c r="U5036" i="11"/>
  <c r="Z5101" i="11"/>
  <c r="U3711" i="11"/>
  <c r="Y3982" i="11"/>
  <c r="V4220" i="11"/>
  <c r="U4327" i="11"/>
  <c r="V4413" i="11"/>
  <c r="Y4481" i="11"/>
  <c r="Z4550" i="11"/>
  <c r="V4618" i="11"/>
  <c r="Z4683" i="11"/>
  <c r="Z4751" i="11"/>
  <c r="U4813" i="11"/>
  <c r="Z4855" i="11"/>
  <c r="V4897" i="11"/>
  <c r="Y4942" i="11"/>
  <c r="V4982" i="11"/>
  <c r="Y5023" i="11"/>
  <c r="Y5066" i="11"/>
  <c r="V5096" i="11"/>
  <c r="V5117" i="11"/>
  <c r="Y3614" i="11"/>
  <c r="Z3691" i="11"/>
  <c r="Z3766" i="11"/>
  <c r="V3868" i="11"/>
  <c r="V3950" i="11"/>
  <c r="V4024" i="11"/>
  <c r="U4121" i="11"/>
  <c r="Y4199" i="11"/>
  <c r="Z4231" i="11"/>
  <c r="V4265" i="11"/>
  <c r="Y4292" i="11"/>
  <c r="Z4321" i="11"/>
  <c r="Y4361" i="11"/>
  <c r="Y3671" i="11"/>
  <c r="Z4226" i="11"/>
  <c r="Y4421" i="11"/>
  <c r="Z4490" i="11"/>
  <c r="U4567" i="11"/>
  <c r="V4657" i="11"/>
  <c r="V4740" i="11"/>
  <c r="Y4828" i="11"/>
  <c r="Y4915" i="11"/>
  <c r="U4988" i="11"/>
  <c r="U5067" i="11"/>
  <c r="U5141" i="11"/>
  <c r="Y5175" i="11"/>
  <c r="V5204" i="11"/>
  <c r="Z5240" i="11"/>
  <c r="Z5271" i="11"/>
  <c r="AA5271" i="11" s="1"/>
  <c r="U5302" i="11"/>
  <c r="U5331" i="11"/>
  <c r="Y5351" i="11"/>
  <c r="V5372" i="11"/>
  <c r="V5396" i="11"/>
  <c r="U5415" i="11"/>
  <c r="U5434" i="11"/>
  <c r="Y5456" i="11"/>
  <c r="Y5477" i="11"/>
  <c r="Y5494" i="11"/>
  <c r="U5520" i="11"/>
  <c r="Z5536" i="11"/>
  <c r="U5559" i="11"/>
  <c r="U5581" i="11"/>
  <c r="Z5601" i="11"/>
  <c r="U5618" i="11"/>
  <c r="U5644" i="11"/>
  <c r="V5662" i="11"/>
  <c r="Z5684" i="11"/>
  <c r="U5707" i="11"/>
  <c r="V5724" i="11"/>
  <c r="Z5746" i="11"/>
  <c r="V5771" i="11"/>
  <c r="U5791" i="11"/>
  <c r="Z5804" i="11"/>
  <c r="V5820" i="11"/>
  <c r="V5839" i="11"/>
  <c r="Y5854" i="11"/>
  <c r="Y5870" i="11"/>
  <c r="Y5886" i="11"/>
  <c r="Y5902" i="11"/>
  <c r="Y5918" i="11"/>
  <c r="Y5934" i="11"/>
  <c r="Y5950" i="11"/>
  <c r="Y5966" i="11"/>
  <c r="Y5982" i="11"/>
  <c r="Y5998" i="11"/>
  <c r="U4057" i="11"/>
  <c r="Y4357" i="11"/>
  <c r="U4430" i="11"/>
  <c r="V4485" i="11"/>
  <c r="Y4547" i="11"/>
  <c r="Z4616" i="11"/>
  <c r="AA4616" i="11" s="1"/>
  <c r="V4672" i="11"/>
  <c r="U4728" i="11"/>
  <c r="Y4792" i="11"/>
  <c r="V4852" i="11"/>
  <c r="U4910" i="11"/>
  <c r="Z4967" i="11"/>
  <c r="Z5025" i="11"/>
  <c r="Y5083" i="11"/>
  <c r="Z5126" i="11"/>
  <c r="Z5158" i="11"/>
  <c r="Y5184" i="11"/>
  <c r="U5211" i="11"/>
  <c r="Y5235" i="11"/>
  <c r="V5260" i="11"/>
  <c r="V5285" i="11"/>
  <c r="V5306" i="11"/>
  <c r="V5325" i="11"/>
  <c r="Z5346" i="11"/>
  <c r="Y5360" i="11"/>
  <c r="Y5377" i="11"/>
  <c r="U5393" i="11"/>
  <c r="Y5406" i="11"/>
  <c r="Y5420" i="11"/>
  <c r="V5441" i="11"/>
  <c r="U5455" i="11"/>
  <c r="Z5470" i="11"/>
  <c r="Y5484" i="11"/>
  <c r="Z5499" i="11"/>
  <c r="U5515" i="11"/>
  <c r="Y5528" i="11"/>
  <c r="U5542" i="11"/>
  <c r="Y5557" i="11"/>
  <c r="V5574" i="11"/>
  <c r="U5588" i="11"/>
  <c r="U5610" i="11"/>
  <c r="V5630" i="11"/>
  <c r="Y5649" i="11"/>
  <c r="U5666" i="11"/>
  <c r="Y5681" i="11"/>
  <c r="U5697" i="11"/>
  <c r="Z5710" i="11"/>
  <c r="V5726" i="11"/>
  <c r="Y5743" i="11"/>
  <c r="U5760" i="11"/>
  <c r="Z5782" i="11"/>
  <c r="V5798" i="11"/>
  <c r="Y5813" i="11"/>
  <c r="V5829" i="11"/>
  <c r="Y5846" i="11"/>
  <c r="U5869" i="11"/>
  <c r="U5888" i="11"/>
  <c r="Z5910" i="11"/>
  <c r="U5933" i="11"/>
  <c r="U5952" i="11"/>
  <c r="Z5974" i="11"/>
  <c r="U5997" i="11"/>
  <c r="Y3848" i="11"/>
  <c r="U4255" i="11"/>
  <c r="U4400" i="11"/>
  <c r="Z4471" i="11"/>
  <c r="U4541" i="11"/>
  <c r="V4596" i="11"/>
  <c r="U4666" i="11"/>
  <c r="U4721" i="11"/>
  <c r="Y4777" i="11"/>
  <c r="Y4845" i="11"/>
  <c r="U4903" i="11"/>
  <c r="Z4982" i="11"/>
  <c r="Y5054" i="11"/>
  <c r="U5118" i="11"/>
  <c r="Z5141" i="11"/>
  <c r="U5165" i="11"/>
  <c r="U5188" i="11"/>
  <c r="Y5216" i="11"/>
  <c r="U5239" i="11"/>
  <c r="Y5266" i="11"/>
  <c r="V5288" i="11"/>
  <c r="V5308" i="11"/>
  <c r="Y5325" i="11"/>
  <c r="Y5341" i="11"/>
  <c r="U5357" i="11"/>
  <c r="U5371" i="11"/>
  <c r="Z5387" i="11"/>
  <c r="Y5403" i="11"/>
  <c r="Z5420" i="11"/>
  <c r="U5436" i="11"/>
  <c r="Y5453" i="11"/>
  <c r="Y5467" i="11"/>
  <c r="Y5486" i="11"/>
  <c r="U5505" i="11"/>
  <c r="U5519" i="11"/>
  <c r="V5537" i="11"/>
  <c r="Z5552" i="11"/>
  <c r="U5571" i="11"/>
  <c r="Y5586" i="11"/>
  <c r="U5602" i="11"/>
  <c r="Y5615" i="11"/>
  <c r="Z5628" i="11"/>
  <c r="Z5649" i="11"/>
  <c r="Y5662" i="11"/>
  <c r="U5678" i="11"/>
  <c r="Y5695" i="11"/>
  <c r="Z5712" i="11"/>
  <c r="V5728" i="11"/>
  <c r="Z5743" i="11"/>
  <c r="V5757" i="11"/>
  <c r="V5773" i="11"/>
  <c r="Y5791" i="11"/>
  <c r="Y5808" i="11"/>
  <c r="V5824" i="11"/>
  <c r="Z5839" i="11"/>
  <c r="V5853" i="11"/>
  <c r="V5869" i="11"/>
  <c r="V5885" i="11"/>
  <c r="V5901" i="11"/>
  <c r="V5917" i="11"/>
  <c r="V5933" i="11"/>
  <c r="V5949" i="11"/>
  <c r="V5965" i="11"/>
  <c r="V5981" i="11"/>
  <c r="V5997" i="11"/>
  <c r="U3964" i="11"/>
  <c r="V4279" i="11"/>
  <c r="Y4409" i="11"/>
  <c r="U4487" i="11"/>
  <c r="Y4542" i="11"/>
  <c r="Z4597" i="11"/>
  <c r="Y4667" i="11"/>
  <c r="U4730" i="11"/>
  <c r="V4794" i="11"/>
  <c r="Y4861" i="11"/>
  <c r="U4919" i="11"/>
  <c r="V4984" i="11"/>
  <c r="Y5070" i="11"/>
  <c r="Z5127" i="11"/>
  <c r="Y5150" i="11"/>
  <c r="Z5176" i="11"/>
  <c r="V5200" i="11"/>
  <c r="V5225" i="11"/>
  <c r="Y5247" i="11"/>
  <c r="Y5272" i="11"/>
  <c r="Z5300" i="11"/>
  <c r="Z5319" i="11"/>
  <c r="Z5341" i="11"/>
  <c r="U5361" i="11"/>
  <c r="Y5374" i="11"/>
  <c r="Y5391" i="11"/>
  <c r="U5407" i="11"/>
  <c r="Z5422" i="11"/>
  <c r="V5436" i="11"/>
  <c r="Z5453" i="11"/>
  <c r="V5471" i="11"/>
  <c r="Z5486" i="11"/>
  <c r="V5503" i="11"/>
  <c r="V5519" i="11"/>
  <c r="Y5537" i="11"/>
  <c r="V5551" i="11"/>
  <c r="U5566" i="11"/>
  <c r="Z5579" i="11"/>
  <c r="V5595" i="11"/>
  <c r="Z5608" i="11"/>
  <c r="V5622" i="11"/>
  <c r="U5636" i="11"/>
  <c r="Y5656" i="11"/>
  <c r="V5673" i="11"/>
  <c r="U5689" i="11"/>
  <c r="Y5702" i="11"/>
  <c r="U5718" i="11"/>
  <c r="V5737" i="11"/>
  <c r="V5754" i="11"/>
  <c r="U5767" i="11"/>
  <c r="Z5779" i="11"/>
  <c r="V5795" i="11"/>
  <c r="Z5808" i="11"/>
  <c r="Y5824" i="11"/>
  <c r="Z5841" i="11"/>
  <c r="U5855" i="11"/>
  <c r="Z5867" i="11"/>
  <c r="Y5880" i="11"/>
  <c r="Y5893" i="11"/>
  <c r="V5906" i="11"/>
  <c r="U5919" i="11"/>
  <c r="Z5931" i="11"/>
  <c r="Y5944" i="11"/>
  <c r="Y5957" i="11"/>
  <c r="V5970" i="11"/>
  <c r="U5983" i="11"/>
  <c r="Z5995" i="11"/>
  <c r="U3754" i="11"/>
  <c r="V4237" i="11"/>
  <c r="Z4409" i="11"/>
  <c r="Y4466" i="11"/>
  <c r="Z4521" i="11"/>
  <c r="U4591" i="11"/>
  <c r="Y4646" i="11"/>
  <c r="Y4715" i="11"/>
  <c r="U4787" i="11"/>
  <c r="V4847" i="11"/>
  <c r="U4905" i="11"/>
  <c r="V4977" i="11"/>
  <c r="U5035" i="11"/>
  <c r="U5093" i="11"/>
  <c r="Z5133" i="11"/>
  <c r="Z5159" i="11"/>
  <c r="Z5182" i="11"/>
  <c r="Y5211" i="11"/>
  <c r="U5237" i="11"/>
  <c r="Y5261" i="11"/>
  <c r="U5286" i="11"/>
  <c r="U5305" i="11"/>
  <c r="U5322" i="11"/>
  <c r="U5349" i="11"/>
  <c r="Z5362" i="11"/>
  <c r="U5378" i="11"/>
  <c r="V5395" i="11"/>
  <c r="Z5410" i="11"/>
  <c r="Z5424" i="11"/>
  <c r="Z5441" i="11"/>
  <c r="V5459" i="11"/>
  <c r="Y5476" i="11"/>
  <c r="V5490" i="11"/>
  <c r="Z5508" i="11"/>
  <c r="Z5525" i="11"/>
  <c r="Z5542" i="11"/>
  <c r="V5558" i="11"/>
  <c r="V5573" i="11"/>
  <c r="Z5588" i="11"/>
  <c r="Z5610" i="11"/>
  <c r="Z5632" i="11"/>
  <c r="Z5646" i="11"/>
  <c r="U5663" i="11"/>
  <c r="Z5676" i="11"/>
  <c r="V5694" i="11"/>
  <c r="Y5711" i="11"/>
  <c r="Z5728" i="11"/>
  <c r="Y5742" i="11"/>
  <c r="V5759" i="11"/>
  <c r="V5775" i="11"/>
  <c r="U5790" i="11"/>
  <c r="U5809" i="11"/>
  <c r="Z5824" i="11"/>
  <c r="Z5843" i="11"/>
  <c r="Y5858" i="11"/>
  <c r="Y5874" i="11"/>
  <c r="Y5890" i="11"/>
  <c r="Y5906" i="11"/>
  <c r="Y5922" i="11"/>
  <c r="Y5938" i="11"/>
  <c r="Y5954" i="11"/>
  <c r="Y5970" i="11"/>
  <c r="Y5986" i="11"/>
  <c r="Z3593" i="11"/>
  <c r="Z4082" i="11"/>
  <c r="U4380" i="11"/>
  <c r="U4454" i="11"/>
  <c r="Y4509" i="11"/>
  <c r="Z4578" i="11"/>
  <c r="V4641" i="11"/>
  <c r="Z4696" i="11"/>
  <c r="V4766" i="11"/>
  <c r="V4826" i="11"/>
  <c r="U4892" i="11"/>
  <c r="V4957" i="11"/>
  <c r="U5015" i="11"/>
  <c r="V5072" i="11"/>
  <c r="Z5122" i="11"/>
  <c r="Y5151" i="11"/>
  <c r="V5177" i="11"/>
  <c r="Z5200" i="11"/>
  <c r="Z5231" i="11"/>
  <c r="V5256" i="11"/>
  <c r="Y5278" i="11"/>
  <c r="V5301" i="11"/>
  <c r="V5316" i="11"/>
  <c r="Y5332" i="11"/>
  <c r="V5349" i="11"/>
  <c r="Z5366" i="11"/>
  <c r="Z5381" i="11"/>
  <c r="Y5397" i="11"/>
  <c r="U5418" i="11"/>
  <c r="V5435" i="11"/>
  <c r="U5449" i="11"/>
  <c r="Z5464" i="11"/>
  <c r="U5482" i="11"/>
  <c r="V5497" i="11"/>
  <c r="Z5510" i="11"/>
  <c r="V5524" i="11"/>
  <c r="Y5539" i="11"/>
  <c r="U5555" i="11"/>
  <c r="V5575" i="11"/>
  <c r="Y5590" i="11"/>
  <c r="U5604" i="11"/>
  <c r="U5621" i="11"/>
  <c r="Z5634" i="11"/>
  <c r="Z5648" i="11"/>
  <c r="V5663" i="11"/>
  <c r="V5682" i="11"/>
  <c r="Y5699" i="11"/>
  <c r="U5715" i="11"/>
  <c r="U5729" i="11"/>
  <c r="V5744" i="11"/>
  <c r="U5764" i="11"/>
  <c r="Z5786" i="11"/>
  <c r="Y5802" i="11"/>
  <c r="Z5819" i="11"/>
  <c r="V5833" i="11"/>
  <c r="Z5850" i="11"/>
  <c r="U5873" i="11"/>
  <c r="U5892" i="11"/>
  <c r="Z5914" i="11"/>
  <c r="U5937" i="11"/>
  <c r="U5956" i="11"/>
  <c r="Z5978" i="11"/>
  <c r="U6001" i="11"/>
  <c r="Y4037" i="11"/>
  <c r="Z4368" i="11"/>
  <c r="Z4433" i="11"/>
  <c r="U4503" i="11"/>
  <c r="U4558" i="11"/>
  <c r="Y4620" i="11"/>
  <c r="Z4689" i="11"/>
  <c r="U4752" i="11"/>
  <c r="Y4811" i="11"/>
  <c r="U4885" i="11"/>
  <c r="Y4957" i="11"/>
  <c r="V5015" i="11"/>
  <c r="U5080" i="11"/>
  <c r="Y5131" i="11"/>
  <c r="Y5157" i="11"/>
  <c r="Z5183" i="11"/>
  <c r="Z5209" i="11"/>
  <c r="Y5234" i="11"/>
  <c r="Y5259" i="11"/>
  <c r="Z5281" i="11"/>
  <c r="Z5305" i="11"/>
  <c r="Y5320" i="11"/>
  <c r="V5340" i="11"/>
  <c r="U5356" i="11"/>
  <c r="Z5373" i="11"/>
  <c r="Y5388" i="11"/>
  <c r="U5406" i="11"/>
  <c r="V5425" i="11"/>
  <c r="Y5440" i="11"/>
  <c r="U5456" i="11"/>
  <c r="V5470" i="11"/>
  <c r="Z5485" i="11"/>
  <c r="Z5500" i="11"/>
  <c r="V5516" i="11"/>
  <c r="Y5529" i="11"/>
  <c r="Z3607" i="11"/>
  <c r="U4044" i="11"/>
  <c r="U4333" i="11"/>
  <c r="Y4428" i="11"/>
  <c r="Y4504" i="11"/>
  <c r="Z4566" i="11"/>
  <c r="V4636" i="11"/>
  <c r="U4719" i="11"/>
  <c r="Z4775" i="11"/>
  <c r="Z4835" i="11"/>
  <c r="Z4922" i="11"/>
  <c r="Z4987" i="11"/>
  <c r="Y5045" i="11"/>
  <c r="Z5103" i="11"/>
  <c r="U5135" i="11"/>
  <c r="V5164" i="11"/>
  <c r="V5193" i="11"/>
  <c r="V5218" i="11"/>
  <c r="Y5240" i="11"/>
  <c r="Y5268" i="11"/>
  <c r="Y5295" i="11"/>
  <c r="U5319" i="11"/>
  <c r="U5335" i="11"/>
  <c r="U5353" i="11"/>
  <c r="V5367" i="11"/>
  <c r="Y5385" i="11"/>
  <c r="Z5402" i="11"/>
  <c r="Y5418" i="11"/>
  <c r="Z5433" i="11"/>
  <c r="V5451" i="11"/>
  <c r="V5465" i="11"/>
  <c r="Y5482" i="11"/>
  <c r="Z5497" i="11"/>
  <c r="U5523" i="11"/>
  <c r="Y5541" i="11"/>
  <c r="Z5558" i="11"/>
  <c r="Y5587" i="11"/>
  <c r="U5642" i="11"/>
  <c r="U5717" i="11"/>
  <c r="Y5790" i="11"/>
  <c r="V5852" i="11"/>
  <c r="V5916" i="11"/>
  <c r="V5980" i="11"/>
  <c r="V530" i="11"/>
  <c r="U1016" i="11"/>
  <c r="Z1100" i="11"/>
  <c r="Z5573" i="11"/>
  <c r="V5635" i="11"/>
  <c r="Y5696" i="11"/>
  <c r="V5758" i="11"/>
  <c r="Y5825" i="11"/>
  <c r="Y5884" i="11"/>
  <c r="Z5935" i="11"/>
  <c r="U5987" i="11"/>
  <c r="V534" i="11"/>
  <c r="U1023" i="11"/>
  <c r="Y1118" i="11"/>
  <c r="Z5629" i="11"/>
  <c r="V5684" i="11"/>
  <c r="V5746" i="11"/>
  <c r="U5806" i="11"/>
  <c r="V5873" i="11"/>
  <c r="V5937" i="11"/>
  <c r="V6001" i="11"/>
  <c r="U756" i="11"/>
  <c r="V1106" i="11"/>
  <c r="V1052" i="11"/>
  <c r="U5603" i="11"/>
  <c r="Z5663" i="11"/>
  <c r="Z4398" i="11"/>
  <c r="Z4525" i="11"/>
  <c r="V4621" i="11"/>
  <c r="Z4679" i="11"/>
  <c r="V4749" i="11"/>
  <c r="U4814" i="11"/>
  <c r="Y4878" i="11"/>
  <c r="Y4945" i="11"/>
  <c r="Y5008" i="11"/>
  <c r="U5075" i="11"/>
  <c r="U5140" i="11"/>
  <c r="Z5208" i="11"/>
  <c r="Y5274" i="11"/>
  <c r="Z3722" i="11"/>
  <c r="Y3994" i="11"/>
  <c r="Z4216" i="11"/>
  <c r="U4321" i="11"/>
  <c r="U4401" i="11"/>
  <c r="Y4465" i="11"/>
  <c r="U4526" i="11"/>
  <c r="Z4586" i="11"/>
  <c r="Y4645" i="11"/>
  <c r="U4708" i="11"/>
  <c r="U4773" i="11"/>
  <c r="U4837" i="11"/>
  <c r="V4900" i="11"/>
  <c r="V4965" i="11"/>
  <c r="Z5028" i="11"/>
  <c r="U5090" i="11"/>
  <c r="U5153" i="11"/>
  <c r="V5221" i="11"/>
  <c r="V5283" i="11"/>
  <c r="U3731" i="11"/>
  <c r="V3982" i="11"/>
  <c r="V4211" i="11"/>
  <c r="Z4310" i="11"/>
  <c r="V4409" i="11"/>
  <c r="V4471" i="11"/>
  <c r="V4535" i="11"/>
  <c r="V4599" i="11"/>
  <c r="V4665" i="11"/>
  <c r="Y4729" i="11"/>
  <c r="Z4795" i="11"/>
  <c r="AA4795" i="11" s="1"/>
  <c r="Y4857" i="11"/>
  <c r="V4922" i="11"/>
  <c r="Z4985" i="11"/>
  <c r="V5050" i="11"/>
  <c r="Z5118" i="11"/>
  <c r="V3765" i="11"/>
  <c r="V4029" i="11"/>
  <c r="Y4239" i="11"/>
  <c r="Z4345" i="11"/>
  <c r="V4428" i="11"/>
  <c r="V4497" i="11"/>
  <c r="Z4564" i="11"/>
  <c r="Y4632" i="11"/>
  <c r="Y4698" i="11"/>
  <c r="U4766" i="11"/>
  <c r="Z4814" i="11"/>
  <c r="U4863" i="11"/>
  <c r="Y4904" i="11"/>
  <c r="V4944" i="11"/>
  <c r="Y4989" i="11"/>
  <c r="U5031" i="11"/>
  <c r="Y5068" i="11"/>
  <c r="U5098" i="11"/>
  <c r="V3533" i="11"/>
  <c r="Y3628" i="11"/>
  <c r="Y3698" i="11"/>
  <c r="V3780" i="11"/>
  <c r="Z3881" i="11"/>
  <c r="U3957" i="11"/>
  <c r="V4037" i="11"/>
  <c r="Y4127" i="11"/>
  <c r="Y4203" i="11"/>
  <c r="U4237" i="11"/>
  <c r="U4268" i="11"/>
  <c r="U4295" i="11"/>
  <c r="Y4327" i="11"/>
  <c r="U4364" i="11"/>
  <c r="U3726" i="11"/>
  <c r="Z4292" i="11"/>
  <c r="Z4428" i="11"/>
  <c r="Y4497" i="11"/>
  <c r="Z4580" i="11"/>
  <c r="U4664" i="11"/>
  <c r="U4754" i="11"/>
  <c r="Y4843" i="11"/>
  <c r="U4923" i="11"/>
  <c r="V4995" i="11"/>
  <c r="V5089" i="11"/>
  <c r="V5146" i="11"/>
  <c r="Y5178" i="11"/>
  <c r="V5210" i="11"/>
  <c r="Z5243" i="11"/>
  <c r="AA5243" i="11" s="1"/>
  <c r="U5274" i="11"/>
  <c r="U5306" i="11"/>
  <c r="V5333" i="11"/>
  <c r="V5353" i="11"/>
  <c r="Y5375" i="11"/>
  <c r="U5398" i="11"/>
  <c r="U5417" i="11"/>
  <c r="Y5437" i="11"/>
  <c r="V5458" i="11"/>
  <c r="U5479" i="11"/>
  <c r="U5498" i="11"/>
  <c r="Y5521" i="11"/>
  <c r="Y5538" i="11"/>
  <c r="Y5562" i="11"/>
  <c r="Z5582" i="11"/>
  <c r="V5603" i="11"/>
  <c r="V5623" i="11"/>
  <c r="U5646" i="11"/>
  <c r="U5664" i="11"/>
  <c r="V5688" i="11"/>
  <c r="Z5708" i="11"/>
  <c r="U5726" i="11"/>
  <c r="V5750" i="11"/>
  <c r="Z5772" i="11"/>
  <c r="Z5792" i="11"/>
  <c r="Y5806" i="11"/>
  <c r="U5822" i="11"/>
  <c r="U5841" i="11"/>
  <c r="Z5857" i="11"/>
  <c r="Z5873" i="11"/>
  <c r="Z5889" i="11"/>
  <c r="Z5905" i="11"/>
  <c r="Z5921" i="11"/>
  <c r="Z5937" i="11"/>
  <c r="Z5953" i="11"/>
  <c r="Z5969" i="11"/>
  <c r="Z5985" i="11"/>
  <c r="Z6001" i="11"/>
  <c r="V4160" i="11"/>
  <c r="Y4374" i="11"/>
  <c r="V4437" i="11"/>
  <c r="V4492" i="11"/>
  <c r="Y4554" i="11"/>
  <c r="Z4623" i="11"/>
  <c r="U4679" i="11"/>
  <c r="U4735" i="11"/>
  <c r="U4800" i="11"/>
  <c r="Y4859" i="11"/>
  <c r="V4917" i="11"/>
  <c r="V4975" i="11"/>
  <c r="U5033" i="11"/>
  <c r="Z5090" i="11"/>
  <c r="Y5132" i="11"/>
  <c r="Z5161" i="11"/>
  <c r="Z5187" i="11"/>
  <c r="Y5213" i="11"/>
  <c r="Z5238" i="11"/>
  <c r="V5263" i="11"/>
  <c r="Z5287" i="11"/>
  <c r="U5308" i="11"/>
  <c r="V5327" i="11"/>
  <c r="V5348" i="11"/>
  <c r="U5362" i="11"/>
  <c r="V5379" i="11"/>
  <c r="Y5394" i="11"/>
  <c r="V5408" i="11"/>
  <c r="U5424" i="11"/>
  <c r="U5443" i="11"/>
  <c r="Z5456" i="11"/>
  <c r="Y5472" i="11"/>
  <c r="U5488" i="11"/>
  <c r="Z5502" i="11"/>
  <c r="U5517" i="11"/>
  <c r="V5530" i="11"/>
  <c r="Z5543" i="11"/>
  <c r="V5559" i="11"/>
  <c r="U5576" i="11"/>
  <c r="Z5589" i="11"/>
  <c r="Z5611" i="11"/>
  <c r="U5632" i="11"/>
  <c r="V5651" i="11"/>
  <c r="Z5667" i="11"/>
  <c r="V5683" i="11"/>
  <c r="Z5698" i="11"/>
  <c r="Y5712" i="11"/>
  <c r="U5728" i="11"/>
  <c r="V5745" i="11"/>
  <c r="U5765" i="11"/>
  <c r="U5784" i="11"/>
  <c r="Z5801" i="11"/>
  <c r="V5815" i="11"/>
  <c r="V5832" i="11"/>
  <c r="U5848" i="11"/>
  <c r="Z5870" i="11"/>
  <c r="U5893" i="11"/>
  <c r="U5912" i="11"/>
  <c r="Z5934" i="11"/>
  <c r="U5957" i="11"/>
  <c r="U5976" i="11"/>
  <c r="Z5998" i="11"/>
  <c r="V3902" i="11"/>
  <c r="Z4297" i="11"/>
  <c r="U4408" i="11"/>
  <c r="Z4478" i="11"/>
  <c r="Z4547" i="11"/>
  <c r="U4610" i="11"/>
  <c r="Y4672" i="11"/>
  <c r="V4728" i="11"/>
  <c r="V4785" i="11"/>
  <c r="Y4852" i="11"/>
  <c r="V4910" i="11"/>
  <c r="V4997" i="11"/>
  <c r="U5069" i="11"/>
  <c r="Y5121" i="11"/>
  <c r="V5144" i="11"/>
  <c r="V5168" i="11"/>
  <c r="V5191" i="11"/>
  <c r="Y5219" i="11"/>
  <c r="Y5241" i="11"/>
  <c r="Y5269" i="11"/>
  <c r="Y5290" i="11"/>
  <c r="V5312" i="11"/>
  <c r="Y5327" i="11"/>
  <c r="V5343" i="11"/>
  <c r="Z5358" i="11"/>
  <c r="Z5372" i="11"/>
  <c r="Y5389" i="11"/>
  <c r="V5405" i="11"/>
  <c r="Y5422" i="11"/>
  <c r="U5438" i="11"/>
  <c r="V5455" i="11"/>
  <c r="V5469" i="11"/>
  <c r="V5488" i="11"/>
  <c r="Z5506" i="11"/>
  <c r="Y5520" i="11"/>
  <c r="Y5540" i="11"/>
  <c r="V5554" i="11"/>
  <c r="Z5572" i="11"/>
  <c r="V5588" i="11"/>
  <c r="Y5603" i="11"/>
  <c r="U5617" i="11"/>
  <c r="V5632" i="11"/>
  <c r="Y5651" i="11"/>
  <c r="Y5664" i="11"/>
  <c r="Z5681" i="11"/>
  <c r="V5697" i="11"/>
  <c r="Y5714" i="11"/>
  <c r="U5730" i="11"/>
  <c r="Y5745" i="11"/>
  <c r="V5760" i="11"/>
  <c r="V5776" i="11"/>
  <c r="V5793" i="11"/>
  <c r="V5810" i="11"/>
  <c r="U5826" i="11"/>
  <c r="Y5841" i="11"/>
  <c r="V5856" i="11"/>
  <c r="V5872" i="11"/>
  <c r="V5888" i="11"/>
  <c r="V5904" i="11"/>
  <c r="V5920" i="11"/>
  <c r="V5936" i="11"/>
  <c r="V5952" i="11"/>
  <c r="V5968" i="11"/>
  <c r="V5984" i="11"/>
  <c r="V6000" i="11"/>
  <c r="Z4017" i="11"/>
  <c r="Y4322" i="11"/>
  <c r="U4425" i="11"/>
  <c r="Z4493" i="11"/>
  <c r="V4549" i="11"/>
  <c r="Y4611" i="11"/>
  <c r="Z4673" i="11"/>
  <c r="Z4736" i="11"/>
  <c r="Y4809" i="11"/>
  <c r="Y4868" i="11"/>
  <c r="Y4926" i="11"/>
  <c r="Z4998" i="11"/>
  <c r="Y5085" i="11"/>
  <c r="V5130" i="11"/>
  <c r="Z5153" i="11"/>
  <c r="Y5179" i="11"/>
  <c r="Z5202" i="11"/>
  <c r="V5228" i="11"/>
  <c r="U5250" i="11"/>
  <c r="V5275" i="11"/>
  <c r="Z5302" i="11"/>
  <c r="Z5323" i="11"/>
  <c r="V5347" i="11"/>
  <c r="Y5362" i="11"/>
  <c r="V5376" i="11"/>
  <c r="U5395" i="11"/>
  <c r="Z5408" i="11"/>
  <c r="Y5424" i="11"/>
  <c r="V5438" i="11"/>
  <c r="V5457" i="11"/>
  <c r="U5473" i="11"/>
  <c r="Y5488" i="11"/>
  <c r="V5505" i="11"/>
  <c r="Z5520" i="11"/>
  <c r="U5539" i="11"/>
  <c r="Y5554" i="11"/>
  <c r="Z5567" i="11"/>
  <c r="Z5581" i="11"/>
  <c r="U5597" i="11"/>
  <c r="Y5610" i="11"/>
  <c r="Z5623" i="11"/>
  <c r="Z5637" i="11"/>
  <c r="V5658" i="11"/>
  <c r="U5675" i="11"/>
  <c r="Z5690" i="11"/>
  <c r="U5704" i="11"/>
  <c r="Z5721" i="11"/>
  <c r="Y5740" i="11"/>
  <c r="Z5755" i="11"/>
  <c r="Y5768" i="11"/>
  <c r="Y5781" i="11"/>
  <c r="U5797" i="11"/>
  <c r="Y5810" i="11"/>
  <c r="V5826" i="11"/>
  <c r="Y5843" i="11"/>
  <c r="Y5856" i="11"/>
  <c r="Y5869" i="11"/>
  <c r="V5882" i="11"/>
  <c r="U5895" i="11"/>
  <c r="Z5907" i="11"/>
  <c r="Y5920" i="11"/>
  <c r="Y5933" i="11"/>
  <c r="V5946" i="11"/>
  <c r="U5959" i="11"/>
  <c r="Z5971" i="11"/>
  <c r="Y5984" i="11"/>
  <c r="Y5997" i="11"/>
  <c r="U3808" i="11"/>
  <c r="U4282" i="11"/>
  <c r="Y4417" i="11"/>
  <c r="Y4473" i="11"/>
  <c r="Z4528" i="11"/>
  <c r="U4598" i="11"/>
  <c r="Y4653" i="11"/>
  <c r="U4723" i="11"/>
  <c r="Y4794" i="11"/>
  <c r="V4854" i="11"/>
  <c r="U4912" i="11"/>
  <c r="Y4984" i="11"/>
  <c r="U5042" i="11"/>
  <c r="Y5100" i="11"/>
  <c r="Z5136" i="11"/>
  <c r="Z5162" i="11"/>
  <c r="Z5188" i="11"/>
  <c r="Z5214" i="11"/>
  <c r="V5242" i="11"/>
  <c r="Z5264" i="11"/>
  <c r="Z5288" i="11"/>
  <c r="U5307" i="11"/>
  <c r="U5328" i="11"/>
  <c r="Z5350" i="11"/>
  <c r="Z5364" i="11"/>
  <c r="Z5379" i="11"/>
  <c r="V5397" i="11"/>
  <c r="Y5412" i="11"/>
  <c r="U5428" i="11"/>
  <c r="Y5443" i="11"/>
  <c r="U5461" i="11"/>
  <c r="V5478" i="11"/>
  <c r="U5492" i="11"/>
  <c r="Y5510" i="11"/>
  <c r="U5529" i="11"/>
  <c r="Y5544" i="11"/>
  <c r="Z5559" i="11"/>
  <c r="U5575" i="11"/>
  <c r="U5592" i="11"/>
  <c r="Y5612" i="11"/>
  <c r="Y5634" i="11"/>
  <c r="Y5648" i="11"/>
  <c r="U5665" i="11"/>
  <c r="Y5678" i="11"/>
  <c r="Z5697" i="11"/>
  <c r="V5713" i="11"/>
  <c r="Y5730" i="11"/>
  <c r="U5744" i="11"/>
  <c r="Z5760" i="11"/>
  <c r="Z5776" i="11"/>
  <c r="Z5793" i="11"/>
  <c r="Z5810" i="11"/>
  <c r="Y5826" i="11"/>
  <c r="Y5845" i="11"/>
  <c r="Z5861" i="11"/>
  <c r="Z5877" i="11"/>
  <c r="Z5893" i="11"/>
  <c r="Z5909" i="11"/>
  <c r="Z5925" i="11"/>
  <c r="Z5941" i="11"/>
  <c r="Z5957" i="11"/>
  <c r="Z5973" i="11"/>
  <c r="Z5989" i="11"/>
  <c r="U3650" i="11"/>
  <c r="V4218" i="11"/>
  <c r="Z4387" i="11"/>
  <c r="U4461" i="11"/>
  <c r="Y4516" i="11"/>
  <c r="Y4585" i="11"/>
  <c r="U4648" i="11"/>
  <c r="Y4703" i="11"/>
  <c r="Z4773" i="11"/>
  <c r="Y4841" i="11"/>
  <c r="V4899" i="11"/>
  <c r="U4964" i="11"/>
  <c r="U5022" i="11"/>
  <c r="Z5079" i="11"/>
  <c r="Y5125" i="11"/>
  <c r="V5154" i="11"/>
  <c r="Y5180" i="11"/>
  <c r="Z5203" i="11"/>
  <c r="U5234" i="11"/>
  <c r="V5259" i="11"/>
  <c r="V5281" i="11"/>
  <c r="V5303" i="11"/>
  <c r="Y5318" i="11"/>
  <c r="Y5334" i="11"/>
  <c r="U5351" i="11"/>
  <c r="Y5368" i="11"/>
  <c r="U5385" i="11"/>
  <c r="V5399" i="11"/>
  <c r="Z5419" i="11"/>
  <c r="Z5436" i="11"/>
  <c r="Z5450" i="11"/>
  <c r="Y5466" i="11"/>
  <c r="Z5483" i="11"/>
  <c r="U5499" i="11"/>
  <c r="Y5512" i="11"/>
  <c r="U5526" i="11"/>
  <c r="V5541" i="11"/>
  <c r="Z5556" i="11"/>
  <c r="Y5578" i="11"/>
  <c r="V5592" i="11"/>
  <c r="Y5605" i="11"/>
  <c r="Y5622" i="11"/>
  <c r="Y5636" i="11"/>
  <c r="V5650" i="11"/>
  <c r="V5665" i="11"/>
  <c r="U5684" i="11"/>
  <c r="V5701" i="11"/>
  <c r="Z5716" i="11"/>
  <c r="Z5730" i="11"/>
  <c r="U5746" i="11"/>
  <c r="U5769" i="11"/>
  <c r="Y5788" i="11"/>
  <c r="U5804" i="11"/>
  <c r="Y5821" i="11"/>
  <c r="U5835" i="11"/>
  <c r="U5852" i="11"/>
  <c r="Z5874" i="11"/>
  <c r="U5897" i="11"/>
  <c r="U5916" i="11"/>
  <c r="Z5938" i="11"/>
  <c r="U5961" i="11"/>
  <c r="U5980" i="11"/>
  <c r="V3657" i="11"/>
  <c r="U4089" i="11"/>
  <c r="V4380" i="11"/>
  <c r="Y4447" i="11"/>
  <c r="Z4509" i="11"/>
  <c r="V4565" i="11"/>
  <c r="Y4627" i="11"/>
  <c r="U4697" i="11"/>
  <c r="V4759" i="11"/>
  <c r="U4819" i="11"/>
  <c r="V4892" i="11"/>
  <c r="V4964" i="11"/>
  <c r="V5022" i="11"/>
  <c r="Z5094" i="11"/>
  <c r="V5134" i="11"/>
  <c r="Z5160" i="11"/>
  <c r="V5186" i="11"/>
  <c r="Z5212" i="11"/>
  <c r="Y5237" i="11"/>
  <c r="U5262" i="11"/>
  <c r="U5287" i="11"/>
  <c r="Y5307" i="11"/>
  <c r="V5324" i="11"/>
  <c r="V5342" i="11"/>
  <c r="Z5359" i="11"/>
  <c r="V5375" i="11"/>
  <c r="V5390" i="11"/>
  <c r="Y5407" i="11"/>
  <c r="Z5426" i="11"/>
  <c r="V5442" i="11"/>
  <c r="Z5457" i="11"/>
  <c r="Z5471" i="11"/>
  <c r="U5489" i="11"/>
  <c r="V5502" i="11"/>
  <c r="V5518" i="11"/>
  <c r="V5531" i="11"/>
  <c r="V3664" i="11"/>
  <c r="Y4095" i="11"/>
  <c r="U4353" i="11"/>
  <c r="V4442" i="11"/>
  <c r="U4518" i="11"/>
  <c r="Y4573" i="11"/>
  <c r="U4643" i="11"/>
  <c r="Y4726" i="11"/>
  <c r="U4783" i="11"/>
  <c r="V4843" i="11"/>
  <c r="U4930" i="11"/>
  <c r="U4995" i="11"/>
  <c r="Y5052" i="11"/>
  <c r="Y5110" i="11"/>
  <c r="Y5137" i="11"/>
  <c r="Z5166" i="11"/>
  <c r="Z5195" i="11"/>
  <c r="Y5221" i="11"/>
  <c r="V5243" i="11"/>
  <c r="V5271" i="11"/>
  <c r="Y5297" i="11"/>
  <c r="Z5320" i="11"/>
  <c r="U5337" i="11"/>
  <c r="Y5354" i="11"/>
  <c r="U5369" i="11"/>
  <c r="U5387" i="11"/>
  <c r="Y5404" i="11"/>
  <c r="U5420" i="11"/>
  <c r="Y5435" i="11"/>
  <c r="Z5452" i="11"/>
  <c r="U5467" i="11"/>
  <c r="U5484" i="11"/>
  <c r="U5501" i="11"/>
  <c r="Z5524" i="11"/>
  <c r="U5545" i="11"/>
  <c r="Y5560" i="11"/>
  <c r="V5594" i="11"/>
  <c r="Z5668" i="11"/>
  <c r="U5731" i="11"/>
  <c r="Z5797" i="11"/>
  <c r="V5865" i="11"/>
  <c r="V5929" i="11"/>
  <c r="V5993" i="11"/>
  <c r="V639" i="11"/>
  <c r="U1059" i="11"/>
  <c r="V388" i="11"/>
  <c r="Z5580" i="11"/>
  <c r="V5642" i="11"/>
  <c r="V5710" i="11"/>
  <c r="Y5764" i="11"/>
  <c r="U5839" i="11"/>
  <c r="U5891" i="11"/>
  <c r="V5942" i="11"/>
  <c r="Y5993" i="11"/>
  <c r="V646" i="11"/>
  <c r="U1062" i="11"/>
  <c r="Y5558" i="11"/>
  <c r="Z5636" i="11"/>
  <c r="V5691" i="11"/>
  <c r="V5753" i="11"/>
  <c r="Z5812" i="11"/>
  <c r="Y5879" i="11"/>
  <c r="Y5943" i="11"/>
  <c r="Z935" i="11"/>
  <c r="V837" i="11"/>
  <c r="V1137" i="11"/>
  <c r="U1152" i="11"/>
  <c r="Y5609" i="11"/>
  <c r="Z5670" i="11"/>
  <c r="U5733" i="11"/>
  <c r="Y5785" i="11"/>
  <c r="Z5840" i="11"/>
  <c r="Y5892" i="11"/>
  <c r="Z5943" i="11"/>
  <c r="U5995" i="11"/>
  <c r="U670" i="11"/>
  <c r="V1074" i="11"/>
  <c r="V719" i="11"/>
  <c r="U5584" i="11"/>
  <c r="Y5638" i="11"/>
  <c r="Z5699" i="11"/>
  <c r="V5761" i="11"/>
  <c r="Y5814" i="11"/>
  <c r="V5868" i="11"/>
  <c r="V5932" i="11"/>
  <c r="V5996" i="11"/>
  <c r="V767" i="11"/>
  <c r="U1112" i="11"/>
  <c r="Y5570" i="11"/>
  <c r="Z5638" i="11"/>
  <c r="V5693" i="11"/>
  <c r="Y5761" i="11"/>
  <c r="Z5828" i="11"/>
  <c r="Y5881" i="11"/>
  <c r="Y5932" i="11"/>
  <c r="Z5983" i="11"/>
  <c r="V479" i="11"/>
  <c r="V1005" i="11"/>
  <c r="U1015" i="11"/>
  <c r="U5613" i="11"/>
  <c r="U5667" i="11"/>
  <c r="U5736" i="11"/>
  <c r="V5816" i="11"/>
  <c r="V5876" i="11"/>
  <c r="V5940" i="11"/>
  <c r="Y5553" i="11"/>
  <c r="Y5633" i="11"/>
  <c r="Z5701" i="11"/>
  <c r="Y5756" i="11"/>
  <c r="Y5816" i="11"/>
  <c r="V5870" i="11"/>
  <c r="Y5921" i="11"/>
  <c r="Y5972" i="11"/>
  <c r="V393" i="11"/>
  <c r="V978" i="11"/>
  <c r="U19" i="11"/>
  <c r="U990" i="11"/>
  <c r="Z1162" i="11"/>
  <c r="U1101" i="11"/>
  <c r="Y387" i="11"/>
  <c r="U501" i="11"/>
  <c r="Z908" i="11"/>
  <c r="V751" i="11"/>
  <c r="V553" i="11"/>
  <c r="V1112" i="11"/>
  <c r="V315" i="11"/>
  <c r="V264" i="11"/>
  <c r="V1105" i="11"/>
  <c r="U68" i="11"/>
  <c r="V1055" i="11"/>
  <c r="V440" i="11"/>
  <c r="V862" i="11"/>
  <c r="U1017" i="11"/>
  <c r="U572" i="11"/>
  <c r="V135" i="11"/>
  <c r="U3" i="11"/>
  <c r="V1011" i="11"/>
  <c r="V708" i="11"/>
  <c r="V305" i="11"/>
  <c r="Z1059" i="11"/>
  <c r="V1135" i="11"/>
  <c r="U870" i="11"/>
  <c r="U493" i="11"/>
  <c r="V63" i="11"/>
  <c r="Y411" i="11"/>
  <c r="Z227" i="11"/>
  <c r="Z196" i="11"/>
  <c r="Y242" i="11"/>
  <c r="Y528" i="11"/>
  <c r="Z218" i="11"/>
  <c r="Z208" i="11"/>
  <c r="Z204" i="11"/>
  <c r="Z162" i="11"/>
  <c r="Z92" i="11"/>
  <c r="Y159" i="11"/>
  <c r="Z596" i="11"/>
  <c r="Y855" i="11"/>
  <c r="Z595" i="11"/>
  <c r="Y893" i="11"/>
  <c r="Y527" i="11"/>
  <c r="Y867" i="11"/>
  <c r="Y1152" i="11"/>
  <c r="U183" i="11"/>
  <c r="Y116" i="11"/>
  <c r="Y650" i="11"/>
  <c r="Y968" i="11"/>
  <c r="Z262" i="11"/>
  <c r="Z821" i="11"/>
  <c r="Z1174" i="11"/>
  <c r="U247" i="11"/>
  <c r="V510" i="11"/>
  <c r="U773" i="11"/>
  <c r="Z564" i="11"/>
  <c r="Z717" i="11"/>
  <c r="Z430" i="11"/>
  <c r="Z438" i="11"/>
  <c r="Y180" i="11"/>
  <c r="Y1026" i="11"/>
  <c r="U158" i="11"/>
  <c r="V485" i="11"/>
  <c r="V785" i="11"/>
  <c r="Z779" i="11"/>
  <c r="Y1230" i="11"/>
  <c r="V331" i="11"/>
  <c r="V644" i="11"/>
  <c r="Z743" i="11"/>
  <c r="V1160" i="11"/>
  <c r="U889" i="11"/>
  <c r="V520" i="11"/>
  <c r="V81" i="11"/>
  <c r="Z300" i="11"/>
  <c r="V969" i="11"/>
  <c r="Y1045" i="11"/>
  <c r="U1092" i="11"/>
  <c r="Y4416" i="11"/>
  <c r="Y4541" i="11"/>
  <c r="U4623" i="11"/>
  <c r="V4683" i="11"/>
  <c r="V4751" i="11"/>
  <c r="U4816" i="11"/>
  <c r="V4880" i="11"/>
  <c r="V4947" i="11"/>
  <c r="V5010" i="11"/>
  <c r="U5077" i="11"/>
  <c r="Y5143" i="11"/>
  <c r="Y5210" i="11"/>
  <c r="V5276" i="11"/>
  <c r="Y3743" i="11"/>
  <c r="U4001" i="11"/>
  <c r="Z4219" i="11"/>
  <c r="Y4323" i="11"/>
  <c r="U4403" i="11"/>
  <c r="V4469" i="11"/>
  <c r="Z4527" i="11"/>
  <c r="Y4588" i="11"/>
  <c r="V4649" i="11"/>
  <c r="Y4709" i="11"/>
  <c r="U4775" i="11"/>
  <c r="Z4838" i="11"/>
  <c r="U4902" i="11"/>
  <c r="U4967" i="11"/>
  <c r="Y5030" i="11"/>
  <c r="U5092" i="11"/>
  <c r="Z5154" i="11"/>
  <c r="U5223" i="11"/>
  <c r="Z5284" i="11"/>
  <c r="U3738" i="11"/>
  <c r="V3989" i="11"/>
  <c r="Y4214" i="11"/>
  <c r="U4313" i="11"/>
  <c r="V4411" i="11"/>
  <c r="U4473" i="11"/>
  <c r="U4537" i="11"/>
  <c r="U4601" i="11"/>
  <c r="V4667" i="11"/>
  <c r="Z4734" i="11"/>
  <c r="Z4797" i="11"/>
  <c r="V4859" i="11"/>
  <c r="V4924" i="11"/>
  <c r="V4989" i="11"/>
  <c r="U5052" i="11"/>
  <c r="U3524" i="11"/>
  <c r="Z3778" i="11"/>
  <c r="Z4035" i="11"/>
  <c r="Y4242" i="11"/>
  <c r="U4348" i="11"/>
  <c r="Z4429" i="11"/>
  <c r="U4499" i="11"/>
  <c r="Y4566" i="11"/>
  <c r="V4634" i="11"/>
  <c r="U4700" i="11"/>
  <c r="U4768" i="11"/>
  <c r="V4822" i="11"/>
  <c r="Z4864" i="11"/>
  <c r="Y4911" i="11"/>
  <c r="Y4951" i="11"/>
  <c r="V4991" i="11"/>
  <c r="V5036" i="11"/>
  <c r="Z5077" i="11"/>
  <c r="U5100" i="11"/>
  <c r="Z3548" i="11"/>
  <c r="Y3635" i="11"/>
  <c r="Y3705" i="11"/>
  <c r="V3794" i="11"/>
  <c r="Y3888" i="11"/>
  <c r="Z3963" i="11"/>
  <c r="V4063" i="11"/>
  <c r="V4134" i="11"/>
  <c r="U4206" i="11"/>
  <c r="Z4242" i="11"/>
  <c r="Z4270" i="11"/>
  <c r="Y4297" i="11"/>
  <c r="U4338" i="11"/>
  <c r="V4366" i="11"/>
  <c r="U3835" i="11"/>
  <c r="U4336" i="11"/>
  <c r="Y4435" i="11"/>
  <c r="Z4504" i="11"/>
  <c r="Y4594" i="11"/>
  <c r="U4671" i="11"/>
  <c r="Z4760" i="11"/>
  <c r="U4858" i="11"/>
  <c r="V4930" i="11"/>
  <c r="Y5002" i="11"/>
  <c r="Z5110" i="11"/>
  <c r="Z5149" i="11"/>
  <c r="Y5181" i="11"/>
  <c r="U5216" i="11"/>
  <c r="V5246" i="11"/>
  <c r="U5277" i="11"/>
  <c r="Z5313" i="11"/>
  <c r="V5335" i="11"/>
  <c r="Z5354" i="11"/>
  <c r="Y5380" i="11"/>
  <c r="Z5399" i="11"/>
  <c r="Z5418" i="11"/>
  <c r="U5441" i="11"/>
  <c r="U5460" i="11"/>
  <c r="U5481" i="11"/>
  <c r="V5501" i="11"/>
  <c r="V5523" i="11"/>
  <c r="U5540" i="11"/>
  <c r="U5567" i="11"/>
  <c r="Y5584" i="11"/>
  <c r="Z5604" i="11"/>
  <c r="V5628" i="11"/>
  <c r="Y5647" i="11"/>
  <c r="Y5667" i="11"/>
  <c r="Z5691" i="11"/>
  <c r="Y5710" i="11"/>
  <c r="Z5729" i="11"/>
  <c r="V5755" i="11"/>
  <c r="Y5774" i="11"/>
  <c r="Y5794" i="11"/>
  <c r="U5808" i="11"/>
  <c r="Z5825" i="11"/>
  <c r="Z5842" i="11"/>
  <c r="V5859" i="11"/>
  <c r="V5875" i="11"/>
  <c r="V5891" i="11"/>
  <c r="V5907" i="11"/>
  <c r="V5923" i="11"/>
  <c r="V5939" i="11"/>
  <c r="V5955" i="11"/>
  <c r="V5971" i="11"/>
  <c r="V5987" i="11"/>
  <c r="Z3564" i="11"/>
  <c r="Y4206" i="11"/>
  <c r="Z4383" i="11"/>
  <c r="U4444" i="11"/>
  <c r="V4499" i="11"/>
  <c r="Y4568" i="11"/>
  <c r="U4631" i="11"/>
  <c r="U4686" i="11"/>
  <c r="Y4741" i="11"/>
  <c r="Y4807" i="11"/>
  <c r="Z4866" i="11"/>
  <c r="Z4924" i="11"/>
  <c r="Y4982" i="11"/>
  <c r="U5040" i="11"/>
  <c r="V5098" i="11"/>
  <c r="Y5138" i="11"/>
  <c r="Z5164" i="11"/>
  <c r="Y5190" i="11"/>
  <c r="V5216" i="11"/>
  <c r="U5241" i="11"/>
  <c r="V5266" i="11"/>
  <c r="Y5293" i="11"/>
  <c r="U5310" i="11"/>
  <c r="V5331" i="11"/>
  <c r="U5350" i="11"/>
  <c r="U5364" i="11"/>
  <c r="Z5380" i="11"/>
  <c r="Y5396" i="11"/>
  <c r="U5410" i="11"/>
  <c r="Z5425" i="11"/>
  <c r="Z5444" i="11"/>
  <c r="Y5458" i="11"/>
  <c r="V5474" i="11"/>
  <c r="Z5489" i="11"/>
  <c r="Z5504" i="11"/>
  <c r="Z5518" i="11"/>
  <c r="Z5531" i="11"/>
  <c r="Y5545" i="11"/>
  <c r="Z5562" i="11"/>
  <c r="Z5577" i="11"/>
  <c r="U5593" i="11"/>
  <c r="Z5613" i="11"/>
  <c r="Z5635" i="11"/>
  <c r="U5653" i="11"/>
  <c r="Y5669" i="11"/>
  <c r="U5685" i="11"/>
  <c r="V5700" i="11"/>
  <c r="V5714" i="11"/>
  <c r="Z5731" i="11"/>
  <c r="U5747" i="11"/>
  <c r="Z5766" i="11"/>
  <c r="Z5787" i="11"/>
  <c r="V5803" i="11"/>
  <c r="U5817" i="11"/>
  <c r="U5834" i="11"/>
  <c r="U5853" i="11"/>
  <c r="U5872" i="11"/>
  <c r="Z5894" i="11"/>
  <c r="U5917" i="11"/>
  <c r="U5936" i="11"/>
  <c r="Z5958" i="11"/>
  <c r="U5981" i="11"/>
  <c r="U6000" i="11"/>
  <c r="V3957" i="11"/>
  <c r="Y4319" i="11"/>
  <c r="Z4415" i="11"/>
  <c r="Y4492" i="11"/>
  <c r="Z4554" i="11"/>
  <c r="AA4554" i="11" s="1"/>
  <c r="U4617" i="11"/>
  <c r="V4679" i="11"/>
  <c r="V4735" i="11"/>
  <c r="Z4792" i="11"/>
  <c r="Z4859" i="11"/>
  <c r="AA4859" i="11" s="1"/>
  <c r="Y4917" i="11"/>
  <c r="V5004" i="11"/>
  <c r="V5076" i="11"/>
  <c r="Y5124" i="11"/>
  <c r="Y5147" i="11"/>
  <c r="U5171" i="11"/>
  <c r="V5197" i="11"/>
  <c r="U5222" i="11"/>
  <c r="V5244" i="11"/>
  <c r="V5272" i="11"/>
  <c r="Z5293" i="11"/>
  <c r="U5314" i="11"/>
  <c r="Y5329" i="11"/>
  <c r="V5345" i="11"/>
  <c r="Z5360" i="11"/>
  <c r="U5376" i="11"/>
  <c r="V5391" i="11"/>
  <c r="Z5406" i="11"/>
  <c r="V5424" i="11"/>
  <c r="Y5439" i="11"/>
  <c r="U5457" i="11"/>
  <c r="U5471" i="11"/>
  <c r="Z5491" i="11"/>
  <c r="V5508" i="11"/>
  <c r="Z5523" i="11"/>
  <c r="V5542" i="11"/>
  <c r="U5556" i="11"/>
  <c r="Y5574" i="11"/>
  <c r="U5590" i="11"/>
  <c r="U5605" i="11"/>
  <c r="Y5618" i="11"/>
  <c r="U5634" i="11"/>
  <c r="V5653" i="11"/>
  <c r="V5666" i="11"/>
  <c r="Y5683" i="11"/>
  <c r="Y5700" i="11"/>
  <c r="U5716" i="11"/>
  <c r="Z5733" i="11"/>
  <c r="V5747" i="11"/>
  <c r="U5762" i="11"/>
  <c r="U5778" i="11"/>
  <c r="U5795" i="11"/>
  <c r="Z5813" i="11"/>
  <c r="Z5827" i="11"/>
  <c r="V5843" i="11"/>
  <c r="U5858" i="11"/>
  <c r="U5874" i="11"/>
  <c r="U5890" i="11"/>
  <c r="U5906" i="11"/>
  <c r="U5922" i="11"/>
  <c r="U5938" i="11"/>
  <c r="U5954" i="11"/>
  <c r="U5970" i="11"/>
  <c r="U5986" i="11"/>
  <c r="Y3579" i="11"/>
  <c r="U4070" i="11"/>
  <c r="Z4343" i="11"/>
  <c r="Z4431" i="11"/>
  <c r="U4501" i="11"/>
  <c r="V4556" i="11"/>
  <c r="Y4618" i="11"/>
  <c r="Y4680" i="11"/>
  <c r="V4750" i="11"/>
  <c r="U4817" i="11"/>
  <c r="Z4875" i="11"/>
  <c r="Z4933" i="11"/>
  <c r="V5013" i="11"/>
  <c r="Z5092" i="11"/>
  <c r="Y5133" i="11"/>
  <c r="Z5156" i="11"/>
  <c r="Y5182" i="11"/>
  <c r="Z5205" i="11"/>
  <c r="Z5230" i="11"/>
  <c r="U5253" i="11"/>
  <c r="Y5280" i="11"/>
  <c r="Z5304" i="11"/>
  <c r="Z5325" i="11"/>
  <c r="Z5348" i="11"/>
  <c r="Y5364" i="11"/>
  <c r="Y5379" i="11"/>
  <c r="U5397" i="11"/>
  <c r="Y5410" i="11"/>
  <c r="V5426" i="11"/>
  <c r="Z5439" i="11"/>
  <c r="AA5439" i="11" s="1"/>
  <c r="U5459" i="11"/>
  <c r="Y5474" i="11"/>
  <c r="U5490" i="11"/>
  <c r="Y5508" i="11"/>
  <c r="U5522" i="11"/>
  <c r="Z5540" i="11"/>
  <c r="V5556" i="11"/>
  <c r="Z5569" i="11"/>
  <c r="U5585" i="11"/>
  <c r="Y5598" i="11"/>
  <c r="V5612" i="11"/>
  <c r="Y5625" i="11"/>
  <c r="Y5639" i="11"/>
  <c r="Z5659" i="11"/>
  <c r="Y5676" i="11"/>
  <c r="V5692" i="11"/>
  <c r="Z5707" i="11"/>
  <c r="U5725" i="11"/>
  <c r="V5742" i="11"/>
  <c r="Y5757" i="11"/>
  <c r="V5770" i="11"/>
  <c r="U5783" i="11"/>
  <c r="Z5798" i="11"/>
  <c r="U5812" i="11"/>
  <c r="Z5829" i="11"/>
  <c r="V5845" i="11"/>
  <c r="V5858" i="11"/>
  <c r="U5871" i="11"/>
  <c r="Z5883" i="11"/>
  <c r="Y5896" i="11"/>
  <c r="Y5909" i="11"/>
  <c r="V5922" i="11"/>
  <c r="U5935" i="11"/>
  <c r="Z5947" i="11"/>
  <c r="Y5960" i="11"/>
  <c r="Y5973" i="11"/>
  <c r="V5986" i="11"/>
  <c r="U5999" i="11"/>
  <c r="Y3861" i="11"/>
  <c r="V4346" i="11"/>
  <c r="V4425" i="11"/>
  <c r="Y4480" i="11"/>
  <c r="Z4535" i="11"/>
  <c r="U4605" i="11"/>
  <c r="Z4660" i="11"/>
  <c r="V4730" i="11"/>
  <c r="U4802" i="11"/>
  <c r="Z4861" i="11"/>
  <c r="V4919" i="11"/>
  <c r="Y4991" i="11"/>
  <c r="V5049" i="11"/>
  <c r="V5114" i="11"/>
  <c r="V5139" i="11"/>
  <c r="U5166" i="11"/>
  <c r="Z5191" i="11"/>
  <c r="V5217" i="11"/>
  <c r="U5245" i="11"/>
  <c r="U5267" i="11"/>
  <c r="Z5291" i="11"/>
  <c r="U5309" i="11"/>
  <c r="U5332" i="11"/>
  <c r="V5352" i="11"/>
  <c r="Y5366" i="11"/>
  <c r="Y5381" i="11"/>
  <c r="U5399" i="11"/>
  <c r="V5414" i="11"/>
  <c r="Z5429" i="11"/>
  <c r="Z5446" i="11"/>
  <c r="Y5462" i="11"/>
  <c r="U5480" i="11"/>
  <c r="Z5493" i="11"/>
  <c r="V5512" i="11"/>
  <c r="V5532" i="11"/>
  <c r="V5546" i="11"/>
  <c r="Y5561" i="11"/>
  <c r="Z5576" i="11"/>
  <c r="Z5593" i="11"/>
  <c r="U5619" i="11"/>
  <c r="V5636" i="11"/>
  <c r="U5650" i="11"/>
  <c r="Z5666" i="11"/>
  <c r="V5680" i="11"/>
  <c r="V5699" i="11"/>
  <c r="Y5716" i="11"/>
  <c r="V5732" i="11"/>
  <c r="Z5747" i="11"/>
  <c r="Y5762" i="11"/>
  <c r="Y5778" i="11"/>
  <c r="Y5795" i="11"/>
  <c r="V5812" i="11"/>
  <c r="U5828" i="11"/>
  <c r="V5847" i="11"/>
  <c r="V5863" i="11"/>
  <c r="V5879" i="11"/>
  <c r="V5895" i="11"/>
  <c r="V5911" i="11"/>
  <c r="V5927" i="11"/>
  <c r="V5943" i="11"/>
  <c r="V5959" i="11"/>
  <c r="V5975" i="11"/>
  <c r="V5991" i="11"/>
  <c r="Z3705" i="11"/>
  <c r="Y4240" i="11"/>
  <c r="Z4395" i="11"/>
  <c r="U4468" i="11"/>
  <c r="V4530" i="11"/>
  <c r="Y4592" i="11"/>
  <c r="V4655" i="11"/>
  <c r="V4710" i="11"/>
  <c r="V4781" i="11"/>
  <c r="Z4848" i="11"/>
  <c r="Y4906" i="11"/>
  <c r="Y4971" i="11"/>
  <c r="Y5029" i="11"/>
  <c r="V5087" i="11"/>
  <c r="V5128" i="11"/>
  <c r="V5157" i="11"/>
  <c r="V5183" i="11"/>
  <c r="U5206" i="11"/>
  <c r="V5237" i="11"/>
  <c r="Z5261" i="11"/>
  <c r="Z5283" i="11"/>
  <c r="Y5305" i="11"/>
  <c r="V5320" i="11"/>
  <c r="Y5336" i="11"/>
  <c r="Y5352" i="11"/>
  <c r="U5370" i="11"/>
  <c r="Y5386" i="11"/>
  <c r="U5401" i="11"/>
  <c r="Y5421" i="11"/>
  <c r="Y5438" i="11"/>
  <c r="V5452" i="11"/>
  <c r="U5468" i="11"/>
  <c r="Y5485" i="11"/>
  <c r="Y5500" i="11"/>
  <c r="V5514" i="11"/>
  <c r="Y5527" i="11"/>
  <c r="U5543" i="11"/>
  <c r="U5560" i="11"/>
  <c r="V5580" i="11"/>
  <c r="U5594" i="11"/>
  <c r="U5609" i="11"/>
  <c r="V5624" i="11"/>
  <c r="V5638" i="11"/>
  <c r="U5652" i="11"/>
  <c r="Y5668" i="11"/>
  <c r="Z5687" i="11"/>
  <c r="U5703" i="11"/>
  <c r="Y5718" i="11"/>
  <c r="Y5732" i="11"/>
  <c r="Z5749" i="11"/>
  <c r="Z5770" i="11"/>
  <c r="V5790" i="11"/>
  <c r="Y5807" i="11"/>
  <c r="V5823" i="11"/>
  <c r="Z5836" i="11"/>
  <c r="U5857" i="11"/>
  <c r="U5876" i="11"/>
  <c r="Z5898" i="11"/>
  <c r="U5921" i="11"/>
  <c r="U5940" i="11"/>
  <c r="Z5962" i="11"/>
  <c r="U5985" i="11"/>
  <c r="Y3712" i="11"/>
  <c r="U4194" i="11"/>
  <c r="U4388" i="11"/>
  <c r="V4454" i="11"/>
  <c r="Z4516" i="11"/>
  <c r="V4572" i="11"/>
  <c r="Z4634" i="11"/>
  <c r="Z4703" i="11"/>
  <c r="Y4766" i="11"/>
  <c r="Y4826" i="11"/>
  <c r="Z4906" i="11"/>
  <c r="Z4971" i="11"/>
  <c r="Z5029" i="11"/>
  <c r="V5102" i="11"/>
  <c r="V5137" i="11"/>
  <c r="Y5163" i="11"/>
  <c r="Z5189" i="11"/>
  <c r="V5215" i="11"/>
  <c r="V5240" i="11"/>
  <c r="V5265" i="11"/>
  <c r="Y5289" i="11"/>
  <c r="Y5309" i="11"/>
  <c r="V5326" i="11"/>
  <c r="V5344" i="11"/>
  <c r="Y5361" i="11"/>
  <c r="U5377" i="11"/>
  <c r="V5392" i="11"/>
  <c r="V5411" i="11"/>
  <c r="Y5428" i="11"/>
  <c r="U5444" i="11"/>
  <c r="Y5459" i="11"/>
  <c r="Y5473" i="11"/>
  <c r="Z5490" i="11"/>
  <c r="U5504" i="11"/>
  <c r="Z5519" i="11"/>
  <c r="Z5532" i="11"/>
  <c r="Y3719" i="11"/>
  <c r="V4147" i="11"/>
  <c r="Z4370" i="11"/>
  <c r="U4449" i="11"/>
  <c r="U4525" i="11"/>
  <c r="Y4580" i="11"/>
  <c r="Z4649" i="11"/>
  <c r="V4733" i="11"/>
  <c r="Y4790" i="11"/>
  <c r="Y4850" i="11"/>
  <c r="Y4937" i="11"/>
  <c r="V5002" i="11"/>
  <c r="Z5059" i="11"/>
  <c r="V5116" i="11"/>
  <c r="Z5140" i="11"/>
  <c r="U5170" i="11"/>
  <c r="U5199" i="11"/>
  <c r="Z5223" i="11"/>
  <c r="U5246" i="11"/>
  <c r="Z5276" i="11"/>
  <c r="Y5299" i="11"/>
  <c r="Y5322" i="11"/>
  <c r="Y5338" i="11"/>
  <c r="V5356" i="11"/>
  <c r="U5372" i="11"/>
  <c r="Z5388" i="11"/>
  <c r="V5406" i="11"/>
  <c r="U5422" i="11"/>
  <c r="V5437" i="11"/>
  <c r="Y5454" i="11"/>
  <c r="Y5468" i="11"/>
  <c r="U5486" i="11"/>
  <c r="V5504" i="11"/>
  <c r="U5528" i="11"/>
  <c r="Z5546" i="11"/>
  <c r="V5562" i="11"/>
  <c r="V5601" i="11"/>
  <c r="Y5675" i="11"/>
  <c r="Y5744" i="11"/>
  <c r="V5804" i="11"/>
  <c r="Y5871" i="11"/>
  <c r="Y5935" i="11"/>
  <c r="Y5999" i="11"/>
  <c r="U730" i="11"/>
  <c r="V1097" i="11"/>
  <c r="U864" i="11"/>
  <c r="Z5587" i="11"/>
  <c r="U5649" i="11"/>
  <c r="V5717" i="11"/>
  <c r="U5771" i="11"/>
  <c r="U5846" i="11"/>
  <c r="Y5897" i="11"/>
  <c r="Y5948" i="11"/>
  <c r="Z5999" i="11"/>
  <c r="U736" i="11"/>
  <c r="V1098" i="11"/>
  <c r="Y5568" i="11"/>
  <c r="Y5643" i="11"/>
  <c r="U5698" i="11"/>
  <c r="Y5759" i="11"/>
  <c r="U5827" i="11"/>
  <c r="U5886" i="11"/>
  <c r="U5950" i="11"/>
  <c r="Z1204" i="11"/>
  <c r="V887" i="11"/>
  <c r="V1168" i="11"/>
  <c r="U18" i="11"/>
  <c r="Y5616" i="11"/>
  <c r="Y5677" i="11"/>
  <c r="Z5739" i="11"/>
  <c r="Y5792" i="11"/>
  <c r="Z5847" i="11"/>
  <c r="U5899" i="11"/>
  <c r="V5950" i="11"/>
  <c r="Y6001" i="11"/>
  <c r="U767" i="11"/>
  <c r="V1108" i="11"/>
  <c r="V942" i="11"/>
  <c r="Z5590" i="11"/>
  <c r="Y5645" i="11"/>
  <c r="Y5706" i="11"/>
  <c r="Y5767" i="11"/>
  <c r="Z5821" i="11"/>
  <c r="V5881" i="11"/>
  <c r="V5945" i="11"/>
  <c r="Z966" i="11"/>
  <c r="U842" i="11"/>
  <c r="U1144" i="11"/>
  <c r="V5577" i="11"/>
  <c r="Z5645" i="11"/>
  <c r="Z5706" i="11"/>
  <c r="Z5767" i="11"/>
  <c r="Y5835" i="11"/>
  <c r="Z5887" i="11"/>
  <c r="U5939" i="11"/>
  <c r="V5990" i="11"/>
  <c r="V596" i="11"/>
  <c r="U1043" i="11"/>
  <c r="Z5551" i="11"/>
  <c r="Y5619" i="11"/>
  <c r="Z5680" i="11"/>
  <c r="V5756" i="11"/>
  <c r="Y5823" i="11"/>
  <c r="V5889" i="11"/>
  <c r="V5953" i="11"/>
  <c r="U5572" i="11"/>
  <c r="Y5640" i="11"/>
  <c r="Y5708" i="11"/>
  <c r="U5763" i="11"/>
  <c r="Z5823" i="11"/>
  <c r="Y5876" i="11"/>
  <c r="Z5927" i="11"/>
  <c r="U5979" i="11"/>
  <c r="U508" i="11"/>
  <c r="V1015" i="11"/>
  <c r="U17" i="11"/>
  <c r="V828" i="11"/>
  <c r="U1190" i="11"/>
  <c r="V1026" i="11"/>
  <c r="Z853" i="11"/>
  <c r="U596" i="11"/>
  <c r="Z1152" i="11"/>
  <c r="U826" i="11"/>
  <c r="U653" i="11"/>
  <c r="U1165" i="11"/>
  <c r="V434" i="11"/>
  <c r="U453" i="11"/>
  <c r="U1166" i="11"/>
  <c r="U271" i="11"/>
  <c r="U1204" i="11"/>
  <c r="U150" i="11"/>
  <c r="V704" i="11"/>
  <c r="V948" i="11"/>
  <c r="U517" i="11"/>
  <c r="U77" i="11"/>
  <c r="U1227" i="11"/>
  <c r="V981" i="11"/>
  <c r="V661" i="11"/>
  <c r="V256" i="11"/>
  <c r="Z958" i="11"/>
  <c r="V1096" i="11"/>
  <c r="V825" i="11"/>
  <c r="V432" i="11"/>
  <c r="Z1218" i="11"/>
  <c r="Y13" i="11"/>
  <c r="Z261" i="11"/>
  <c r="Z237" i="11"/>
  <c r="Y281" i="11"/>
  <c r="Z558" i="11"/>
  <c r="Z266" i="11"/>
  <c r="Z250" i="11"/>
  <c r="Z278" i="11"/>
  <c r="Z226" i="11"/>
  <c r="Z167" i="11"/>
  <c r="Y272" i="11"/>
  <c r="Y632" i="11"/>
  <c r="Z95" i="11"/>
  <c r="Y636" i="11"/>
  <c r="Y923" i="11"/>
  <c r="Z578" i="11"/>
  <c r="Z901" i="11"/>
  <c r="Z1186" i="11"/>
  <c r="U213" i="11"/>
  <c r="Y117" i="11"/>
  <c r="Y690" i="11"/>
  <c r="Z1000" i="11"/>
  <c r="Y390" i="11"/>
  <c r="Y866" i="11"/>
  <c r="Z1205" i="11"/>
  <c r="V278" i="11"/>
  <c r="U547" i="11"/>
  <c r="U800" i="11"/>
  <c r="Z80" i="11"/>
  <c r="Z770" i="11"/>
  <c r="Y500" i="11"/>
  <c r="Y572" i="11"/>
  <c r="Y442" i="11"/>
  <c r="Y1073" i="11"/>
  <c r="V204" i="11"/>
  <c r="U527" i="11"/>
  <c r="V816" i="11"/>
  <c r="Y892" i="11"/>
  <c r="U45" i="11"/>
  <c r="V376" i="11"/>
  <c r="V680" i="11"/>
  <c r="Z819" i="11"/>
  <c r="V1120" i="11"/>
  <c r="V856" i="11"/>
  <c r="V470" i="11"/>
  <c r="U2" i="11"/>
  <c r="U1233" i="11"/>
  <c r="V792" i="11"/>
  <c r="V1175" i="11"/>
  <c r="V1016" i="11"/>
  <c r="U4431" i="11"/>
  <c r="Z4558" i="11"/>
  <c r="U4637" i="11"/>
  <c r="Y4699" i="11"/>
  <c r="V4765" i="11"/>
  <c r="U4831" i="11"/>
  <c r="U4893" i="11"/>
  <c r="Z4959" i="11"/>
  <c r="Z5024" i="11"/>
  <c r="Z5091" i="11"/>
  <c r="V5156" i="11"/>
  <c r="Z5222" i="11"/>
  <c r="V5291" i="11"/>
  <c r="Y3804" i="11"/>
  <c r="V4047" i="11"/>
  <c r="Y4244" i="11"/>
  <c r="Z4342" i="11"/>
  <c r="Z4418" i="11"/>
  <c r="V4481" i="11"/>
  <c r="Z4541" i="11"/>
  <c r="Y4602" i="11"/>
  <c r="Z4661" i="11"/>
  <c r="Z4723" i="11"/>
  <c r="U4788" i="11"/>
  <c r="Y4853" i="11"/>
  <c r="Y4916" i="11"/>
  <c r="U4980" i="11"/>
  <c r="Z5044" i="11"/>
  <c r="Y5106" i="11"/>
  <c r="Z5169" i="11"/>
  <c r="Z5236" i="11"/>
  <c r="Y3531" i="11"/>
  <c r="Y3792" i="11"/>
  <c r="Y4035" i="11"/>
  <c r="V4239" i="11"/>
  <c r="Z4334" i="11"/>
  <c r="Y4424" i="11"/>
  <c r="V4488" i="11"/>
  <c r="V4552" i="11"/>
  <c r="V4616" i="11"/>
  <c r="Y4683" i="11"/>
  <c r="V4746" i="11"/>
  <c r="Z4810" i="11"/>
  <c r="Z4873" i="11"/>
  <c r="Z4938" i="11"/>
  <c r="Y5003" i="11"/>
  <c r="V5068" i="11"/>
  <c r="Y3577" i="11"/>
  <c r="Y3833" i="11"/>
  <c r="Z4106" i="11"/>
  <c r="Y4267" i="11"/>
  <c r="U4370" i="11"/>
  <c r="Z4443" i="11"/>
  <c r="Y4514" i="11"/>
  <c r="Z4581" i="11"/>
  <c r="Z4647" i="11"/>
  <c r="V4715" i="11"/>
  <c r="U4781" i="11"/>
  <c r="U4828" i="11"/>
  <c r="U4872" i="11"/>
  <c r="Y4913" i="11"/>
  <c r="U4957" i="11"/>
  <c r="Y4998" i="11"/>
  <c r="U5038" i="11"/>
  <c r="V5083" i="11"/>
  <c r="V5105" i="11"/>
  <c r="V3556" i="11"/>
  <c r="Z3642" i="11"/>
  <c r="V3719" i="11"/>
  <c r="Z3807" i="11"/>
  <c r="V3895" i="11"/>
  <c r="U3977" i="11"/>
  <c r="Z4069" i="11"/>
  <c r="Z4140" i="11"/>
  <c r="Z4211" i="11"/>
  <c r="U4246" i="11"/>
  <c r="Y4273" i="11"/>
  <c r="U4303" i="11"/>
  <c r="U4341" i="11"/>
  <c r="Y4368" i="11"/>
  <c r="Y3943" i="11"/>
  <c r="V4355" i="11"/>
  <c r="Y4442" i="11"/>
  <c r="V4518" i="11"/>
  <c r="Y4601" i="11"/>
  <c r="V4684" i="11"/>
  <c r="U4776" i="11"/>
  <c r="V4865" i="11"/>
  <c r="Z4937" i="11"/>
  <c r="U5017" i="11"/>
  <c r="Y5117" i="11"/>
  <c r="Y5152" i="11"/>
  <c r="Y5187" i="11"/>
  <c r="Y5218" i="11"/>
  <c r="V5249" i="11"/>
  <c r="U5285" i="11"/>
  <c r="V5317" i="11"/>
  <c r="V5337" i="11"/>
  <c r="V5358" i="11"/>
  <c r="V5382" i="11"/>
  <c r="Y5401" i="11"/>
  <c r="V5422" i="11"/>
  <c r="Z5442" i="11"/>
  <c r="Y5463" i="11"/>
  <c r="V5484" i="11"/>
  <c r="Y5502" i="11"/>
  <c r="U5525" i="11"/>
  <c r="Y5543" i="11"/>
  <c r="U5569" i="11"/>
  <c r="U5586" i="11"/>
  <c r="U5608" i="11"/>
  <c r="U5630" i="11"/>
  <c r="V5649" i="11"/>
  <c r="Y5672" i="11"/>
  <c r="Y5693" i="11"/>
  <c r="V5712" i="11"/>
  <c r="V5733" i="11"/>
  <c r="Z5756" i="11"/>
  <c r="Z5777" i="11"/>
  <c r="V5796" i="11"/>
  <c r="Y5811" i="11"/>
  <c r="U5829" i="11"/>
  <c r="Y5844" i="11"/>
  <c r="Z5860" i="11"/>
  <c r="Z5876" i="11"/>
  <c r="Z5892" i="11"/>
  <c r="Z5908" i="11"/>
  <c r="Z5924" i="11"/>
  <c r="Z5940" i="11"/>
  <c r="Z5956" i="11"/>
  <c r="Z5972" i="11"/>
  <c r="Z5988" i="11"/>
  <c r="Y3621" i="11"/>
  <c r="V4229" i="11"/>
  <c r="Z4391" i="11"/>
  <c r="Z4450" i="11"/>
  <c r="V4506" i="11"/>
  <c r="U4582" i="11"/>
  <c r="Z4637" i="11"/>
  <c r="V4693" i="11"/>
  <c r="Y4748" i="11"/>
  <c r="U4815" i="11"/>
  <c r="U4874" i="11"/>
  <c r="Z4931" i="11"/>
  <c r="Z4989" i="11"/>
  <c r="V5047" i="11"/>
  <c r="Y5105" i="11"/>
  <c r="V5141" i="11"/>
  <c r="U5168" i="11"/>
  <c r="Z5193" i="11"/>
  <c r="U5219" i="11"/>
  <c r="U5244" i="11"/>
  <c r="U5269" i="11"/>
  <c r="U5296" i="11"/>
  <c r="U5312" i="11"/>
  <c r="Y5333" i="11"/>
  <c r="Z5351" i="11"/>
  <c r="Y5367" i="11"/>
  <c r="Y5382" i="11"/>
  <c r="V5398" i="11"/>
  <c r="Z5411" i="11"/>
  <c r="V5429" i="11"/>
  <c r="V5446" i="11"/>
  <c r="V5460" i="11"/>
  <c r="Z5475" i="11"/>
  <c r="Y5491" i="11"/>
  <c r="Y5506" i="11"/>
  <c r="V5520" i="11"/>
  <c r="Y5533" i="11"/>
  <c r="U5547" i="11"/>
  <c r="U5564" i="11"/>
  <c r="V5579" i="11"/>
  <c r="Y5596" i="11"/>
  <c r="V5618" i="11"/>
  <c r="V5639" i="11"/>
  <c r="Y5654" i="11"/>
  <c r="U5671" i="11"/>
  <c r="Z5686" i="11"/>
  <c r="U5702" i="11"/>
  <c r="Z5717" i="11"/>
  <c r="Y5733" i="11"/>
  <c r="Z5748" i="11"/>
  <c r="U5768" i="11"/>
  <c r="Y5789" i="11"/>
  <c r="U5805" i="11"/>
  <c r="Z5818" i="11"/>
  <c r="Z5837" i="11"/>
  <c r="Z5854" i="11"/>
  <c r="U5877" i="11"/>
  <c r="U5896" i="11"/>
  <c r="Z5918" i="11"/>
  <c r="U5941" i="11"/>
  <c r="U5960" i="11"/>
  <c r="Z5982" i="11"/>
  <c r="V3572" i="11"/>
  <c r="U4011" i="11"/>
  <c r="V4341" i="11"/>
  <c r="V4430" i="11"/>
  <c r="Y4506" i="11"/>
  <c r="Y4561" i="11"/>
  <c r="U4624" i="11"/>
  <c r="V4686" i="11"/>
  <c r="Z4741" i="11"/>
  <c r="V4800" i="11"/>
  <c r="U4867" i="11"/>
  <c r="U4925" i="11"/>
  <c r="Y5011" i="11"/>
  <c r="Z5083" i="11"/>
  <c r="V5127" i="11"/>
  <c r="U5150" i="11"/>
  <c r="Z5173" i="11"/>
  <c r="Z5199" i="11"/>
  <c r="U5225" i="11"/>
  <c r="Z5249" i="11"/>
  <c r="U5275" i="11"/>
  <c r="Y5296" i="11"/>
  <c r="Z5315" i="11"/>
  <c r="Y5331" i="11"/>
  <c r="U5347" i="11"/>
  <c r="V5362" i="11"/>
  <c r="Z5377" i="11"/>
  <c r="V5393" i="11"/>
  <c r="Y5408" i="11"/>
  <c r="U5426" i="11"/>
  <c r="V5443" i="11"/>
  <c r="Z5458" i="11"/>
  <c r="Z5472" i="11"/>
  <c r="U5495" i="11"/>
  <c r="U5510" i="11"/>
  <c r="U5527" i="11"/>
  <c r="U5544" i="11"/>
  <c r="Z5557" i="11"/>
  <c r="V5576" i="11"/>
  <c r="Y5591" i="11"/>
  <c r="Z5606" i="11"/>
  <c r="V5620" i="11"/>
  <c r="Y5637" i="11"/>
  <c r="Z5654" i="11"/>
  <c r="Z5669" i="11"/>
  <c r="V5685" i="11"/>
  <c r="V5702" i="11"/>
  <c r="Z5719" i="11"/>
  <c r="V5735" i="11"/>
  <c r="U5749" i="11"/>
  <c r="Y5763" i="11"/>
  <c r="Y5779" i="11"/>
  <c r="Z5796" i="11"/>
  <c r="Y5815" i="11"/>
  <c r="Y5829" i="11"/>
  <c r="U5845" i="11"/>
  <c r="Y5859" i="11"/>
  <c r="Y5875" i="11"/>
  <c r="Y5891" i="11"/>
  <c r="Y5907" i="11"/>
  <c r="Y5923" i="11"/>
  <c r="Y5939" i="11"/>
  <c r="Y5955" i="11"/>
  <c r="Y5971" i="11"/>
  <c r="Y5987" i="11"/>
  <c r="Z3635" i="11"/>
  <c r="V4121" i="11"/>
  <c r="Z4361" i="11"/>
  <c r="U4439" i="11"/>
  <c r="U4508" i="11"/>
  <c r="V4563" i="11"/>
  <c r="Y4625" i="11"/>
  <c r="Y4687" i="11"/>
  <c r="V4757" i="11"/>
  <c r="Y4824" i="11"/>
  <c r="U4883" i="11"/>
  <c r="U4941" i="11"/>
  <c r="V5020" i="11"/>
  <c r="V5100" i="11"/>
  <c r="U5136" i="11"/>
  <c r="V5159" i="11"/>
  <c r="Z5185" i="11"/>
  <c r="Y5208" i="11"/>
  <c r="Z5233" i="11"/>
  <c r="V5258" i="11"/>
  <c r="Z5285" i="11"/>
  <c r="Y5306" i="11"/>
  <c r="Z5327" i="11"/>
  <c r="Y5350" i="11"/>
  <c r="V5366" i="11"/>
  <c r="V5381" i="11"/>
  <c r="Z5398" i="11"/>
  <c r="V5412" i="11"/>
  <c r="Z5427" i="11"/>
  <c r="Y5441" i="11"/>
  <c r="Z5460" i="11"/>
  <c r="V5476" i="11"/>
  <c r="Y5493" i="11"/>
  <c r="V5510" i="11"/>
  <c r="Y5525" i="11"/>
  <c r="Y5542" i="11"/>
  <c r="U5558" i="11"/>
  <c r="V5571" i="11"/>
  <c r="Z5586" i="11"/>
  <c r="Y5600" i="11"/>
  <c r="V5614" i="11"/>
  <c r="V5627" i="11"/>
  <c r="V5641" i="11"/>
  <c r="Z5662" i="11"/>
  <c r="V5678" i="11"/>
  <c r="U5694" i="11"/>
  <c r="Y5709" i="11"/>
  <c r="Z5726" i="11"/>
  <c r="Z5745" i="11"/>
  <c r="U5759" i="11"/>
  <c r="Z5771" i="11"/>
  <c r="Y5784" i="11"/>
  <c r="V5800" i="11"/>
  <c r="Z5815" i="11"/>
  <c r="V5831" i="11"/>
  <c r="U5847" i="11"/>
  <c r="Z5859" i="11"/>
  <c r="Y5872" i="11"/>
  <c r="Y5885" i="11"/>
  <c r="V5898" i="11"/>
  <c r="U5911" i="11"/>
  <c r="Z5923" i="11"/>
  <c r="Y5936" i="11"/>
  <c r="Y5949" i="11"/>
  <c r="V5962" i="11"/>
  <c r="U5975" i="11"/>
  <c r="Z5987" i="11"/>
  <c r="Y6000" i="11"/>
  <c r="Z3915" i="11"/>
  <c r="Y4364" i="11"/>
  <c r="U4432" i="11"/>
  <c r="V4487" i="11"/>
  <c r="Z4542" i="11"/>
  <c r="Z4611" i="11"/>
  <c r="Z4667" i="11"/>
  <c r="Y4743" i="11"/>
  <c r="Z4809" i="11"/>
  <c r="Z4868" i="11"/>
  <c r="Z4926" i="11"/>
  <c r="U4999" i="11"/>
  <c r="Y5056" i="11"/>
  <c r="V5119" i="11"/>
  <c r="Y5142" i="11"/>
  <c r="Z5168" i="11"/>
  <c r="U5195" i="11"/>
  <c r="U5220" i="11"/>
  <c r="Z5247" i="11"/>
  <c r="V5270" i="11"/>
  <c r="U5294" i="11"/>
  <c r="Z5310" i="11"/>
  <c r="V5334" i="11"/>
  <c r="U5354" i="11"/>
  <c r="V5368" i="11"/>
  <c r="V5383" i="11"/>
  <c r="Z5400" i="11"/>
  <c r="U5416" i="11"/>
  <c r="V5431" i="11"/>
  <c r="Z5448" i="11"/>
  <c r="Y5464" i="11"/>
  <c r="Z5481" i="11"/>
  <c r="U5497" i="11"/>
  <c r="U5514" i="11"/>
  <c r="U5534" i="11"/>
  <c r="Z5547" i="11"/>
  <c r="V5563" i="11"/>
  <c r="U5580" i="11"/>
  <c r="V5597" i="11"/>
  <c r="Z5620" i="11"/>
  <c r="U5638" i="11"/>
  <c r="Y5653" i="11"/>
  <c r="V5668" i="11"/>
  <c r="U5682" i="11"/>
  <c r="U5701" i="11"/>
  <c r="V5718" i="11"/>
  <c r="U5734" i="11"/>
  <c r="Y5749" i="11"/>
  <c r="Z5765" i="11"/>
  <c r="Z5781" i="11"/>
  <c r="V5797" i="11"/>
  <c r="U5814" i="11"/>
  <c r="U5833" i="11"/>
  <c r="Z5848" i="11"/>
  <c r="Z5864" i="11"/>
  <c r="Z5880" i="11"/>
  <c r="Z5896" i="11"/>
  <c r="Z5912" i="11"/>
  <c r="Z5928" i="11"/>
  <c r="Z5944" i="11"/>
  <c r="Z5960" i="11"/>
  <c r="Z5976" i="11"/>
  <c r="Z5992" i="11"/>
  <c r="Z3760" i="11"/>
  <c r="U4263" i="11"/>
  <c r="Z4403" i="11"/>
  <c r="V4475" i="11"/>
  <c r="V4544" i="11"/>
  <c r="Y4599" i="11"/>
  <c r="Y4662" i="11"/>
  <c r="V4717" i="11"/>
  <c r="Z4788" i="11"/>
  <c r="U4856" i="11"/>
  <c r="Z4913" i="11"/>
  <c r="Z4978" i="11"/>
  <c r="Y5036" i="11"/>
  <c r="Y5094" i="11"/>
  <c r="U5137" i="11"/>
  <c r="Y5160" i="11"/>
  <c r="U5186" i="11"/>
  <c r="Y5209" i="11"/>
  <c r="Z5239" i="11"/>
  <c r="U5265" i="11"/>
  <c r="Z5286" i="11"/>
  <c r="V5307" i="11"/>
  <c r="V5322" i="11"/>
  <c r="V5338" i="11"/>
  <c r="V5354" i="11"/>
  <c r="Z5371" i="11"/>
  <c r="V5388" i="11"/>
  <c r="U5404" i="11"/>
  <c r="V5423" i="11"/>
  <c r="V5440" i="11"/>
  <c r="V5454" i="11"/>
  <c r="U5470" i="11"/>
  <c r="V5487" i="11"/>
  <c r="U5502" i="11"/>
  <c r="U5516" i="11"/>
  <c r="V5529" i="11"/>
  <c r="Z5544" i="11"/>
  <c r="Z5561" i="11"/>
  <c r="V5582" i="11"/>
  <c r="Y5595" i="11"/>
  <c r="Z5612" i="11"/>
  <c r="U5626" i="11"/>
  <c r="U5640" i="11"/>
  <c r="Z5653" i="11"/>
  <c r="V5670" i="11"/>
  <c r="Y5689" i="11"/>
  <c r="Y5704" i="11"/>
  <c r="V5720" i="11"/>
  <c r="V5734" i="11"/>
  <c r="U5753" i="11"/>
  <c r="U5772" i="11"/>
  <c r="U5792" i="11"/>
  <c r="V5809" i="11"/>
  <c r="U5825" i="11"/>
  <c r="Y5838" i="11"/>
  <c r="Z5858" i="11"/>
  <c r="U5881" i="11"/>
  <c r="U5900" i="11"/>
  <c r="Z5922" i="11"/>
  <c r="U5945" i="11"/>
  <c r="U5964" i="11"/>
  <c r="Z5986" i="11"/>
  <c r="U3767" i="11"/>
  <c r="U4243" i="11"/>
  <c r="U4396" i="11"/>
  <c r="V4461" i="11"/>
  <c r="Y4523" i="11"/>
  <c r="U4579" i="11"/>
  <c r="V4648" i="11"/>
  <c r="Y4710" i="11"/>
  <c r="U4774" i="11"/>
  <c r="U4834" i="11"/>
  <c r="V4921" i="11"/>
  <c r="U4979" i="11"/>
  <c r="Z5036" i="11"/>
  <c r="U5109" i="11"/>
  <c r="Y5140" i="11"/>
  <c r="Y5166" i="11"/>
  <c r="Y5192" i="11"/>
  <c r="U5218" i="11"/>
  <c r="Z5242" i="11"/>
  <c r="V5268" i="11"/>
  <c r="U5292" i="11"/>
  <c r="V5311" i="11"/>
  <c r="Y5328" i="11"/>
  <c r="U5346" i="11"/>
  <c r="V5363" i="11"/>
  <c r="Y5378" i="11"/>
  <c r="Z5395" i="11"/>
  <c r="U5413" i="11"/>
  <c r="U5430" i="11"/>
  <c r="Z5445" i="11"/>
  <c r="Y5461" i="11"/>
  <c r="V5475" i="11"/>
  <c r="Y5492" i="11"/>
  <c r="Y5507" i="11"/>
  <c r="V5521" i="11"/>
  <c r="V5536" i="11"/>
  <c r="Z3773" i="11"/>
  <c r="Z4200" i="11"/>
  <c r="Z4381" i="11"/>
  <c r="Z4455" i="11"/>
  <c r="U4532" i="11"/>
  <c r="V4594" i="11"/>
  <c r="U4657" i="11"/>
  <c r="U4740" i="11"/>
  <c r="U4798" i="11"/>
  <c r="U4865" i="11"/>
  <c r="Y4944" i="11"/>
  <c r="Y5009" i="11"/>
  <c r="Z5066" i="11"/>
  <c r="Z5120" i="11"/>
  <c r="U5146" i="11"/>
  <c r="Y5172" i="11"/>
  <c r="Y5201" i="11"/>
  <c r="Z5226" i="11"/>
  <c r="U5249" i="11"/>
  <c r="U5279" i="11"/>
  <c r="Z5303" i="11"/>
  <c r="Y5324" i="11"/>
  <c r="Y5340" i="11"/>
  <c r="U5358" i="11"/>
  <c r="V5377" i="11"/>
  <c r="Y5390" i="11"/>
  <c r="Z5407" i="11"/>
  <c r="Y5423" i="11"/>
  <c r="U5439" i="11"/>
  <c r="V5456" i="11"/>
  <c r="U5472" i="11"/>
  <c r="Y5487" i="11"/>
  <c r="U5506" i="11"/>
  <c r="Z5529" i="11"/>
  <c r="Y5548" i="11"/>
  <c r="Z5563" i="11"/>
  <c r="Y5607" i="11"/>
  <c r="Y5682" i="11"/>
  <c r="Y5751" i="11"/>
  <c r="V5811" i="11"/>
  <c r="U5878" i="11"/>
  <c r="U5942" i="11"/>
  <c r="Z688" i="11"/>
  <c r="U810" i="11"/>
  <c r="V1126" i="11"/>
  <c r="U976" i="11"/>
  <c r="Y5594" i="11"/>
  <c r="Y5655" i="11"/>
  <c r="U5724" i="11"/>
  <c r="Y5777" i="11"/>
  <c r="Y5852" i="11"/>
  <c r="Z5903" i="11"/>
  <c r="U5955" i="11"/>
  <c r="Z839" i="11"/>
  <c r="V813" i="11"/>
  <c r="U1129" i="11"/>
  <c r="V5589" i="11"/>
  <c r="Y5650" i="11"/>
  <c r="Z5704" i="11"/>
  <c r="U5766" i="11"/>
  <c r="Y5833" i="11"/>
  <c r="V5892" i="11"/>
  <c r="V5956" i="11"/>
  <c r="V162" i="11"/>
  <c r="U925" i="11"/>
  <c r="V1204" i="11"/>
  <c r="V5560" i="11"/>
  <c r="U5623" i="11"/>
  <c r="V4448" i="11"/>
  <c r="V4576" i="11"/>
  <c r="Z4638" i="11"/>
  <c r="U4701" i="11"/>
  <c r="V4767" i="11"/>
  <c r="U4833" i="11"/>
  <c r="Z4894" i="11"/>
  <c r="Y4961" i="11"/>
  <c r="Y5026" i="11"/>
  <c r="Z5093" i="11"/>
  <c r="U5158" i="11"/>
  <c r="V5224" i="11"/>
  <c r="U5293" i="11"/>
  <c r="Y3811" i="11"/>
  <c r="U4054" i="11"/>
  <c r="Z4247" i="11"/>
  <c r="U4345" i="11"/>
  <c r="Z4420" i="11"/>
  <c r="U4483" i="11"/>
  <c r="Y4543" i="11"/>
  <c r="V4604" i="11"/>
  <c r="U4665" i="11"/>
  <c r="Z4725" i="11"/>
  <c r="Z4791" i="11"/>
  <c r="V4855" i="11"/>
  <c r="W4855" i="11" s="1"/>
  <c r="V4918" i="11"/>
  <c r="Y4983" i="11"/>
  <c r="Y5046" i="11"/>
  <c r="U5108" i="11"/>
  <c r="U5173" i="11"/>
  <c r="Y5238" i="11"/>
  <c r="Z3538" i="11"/>
  <c r="Y3799" i="11"/>
  <c r="V4042" i="11"/>
  <c r="V4242" i="11"/>
  <c r="Y4337" i="11"/>
  <c r="V4426" i="11"/>
  <c r="U4490" i="11"/>
  <c r="U4554" i="11"/>
  <c r="U4618" i="11"/>
  <c r="Y4685" i="11"/>
  <c r="U4748" i="11"/>
  <c r="Z4812" i="11"/>
  <c r="V4877" i="11"/>
  <c r="Y4940" i="11"/>
  <c r="Y5005" i="11"/>
  <c r="U5070" i="11"/>
  <c r="V3585" i="11"/>
  <c r="V3840" i="11"/>
  <c r="U4113" i="11"/>
  <c r="Y4270" i="11"/>
  <c r="U4372" i="11"/>
  <c r="V4447" i="11"/>
  <c r="V4516" i="11"/>
  <c r="Y4583" i="11"/>
  <c r="Y4649" i="11"/>
  <c r="U4717" i="11"/>
  <c r="Z4782" i="11"/>
  <c r="Z4831" i="11"/>
  <c r="V4879" i="11"/>
  <c r="Z4920" i="11"/>
  <c r="Z4958" i="11"/>
  <c r="Z5003" i="11"/>
  <c r="V5045" i="11"/>
  <c r="V5085" i="11"/>
  <c r="Y5108" i="11"/>
  <c r="Y3564" i="11"/>
  <c r="Z3649" i="11"/>
  <c r="Y3732" i="11"/>
  <c r="Y3814" i="11"/>
  <c r="U3902" i="11"/>
  <c r="U3991" i="11"/>
  <c r="V4076" i="11"/>
  <c r="U4147" i="11"/>
  <c r="U4218" i="11"/>
  <c r="Y4248" i="11"/>
  <c r="U4276" i="11"/>
  <c r="Y4308" i="11"/>
  <c r="U4346" i="11"/>
  <c r="V4370" i="11"/>
  <c r="Y4050" i="11"/>
  <c r="Z4372" i="11"/>
  <c r="V4449" i="11"/>
  <c r="V4532" i="11"/>
  <c r="Y4608" i="11"/>
  <c r="Y4691" i="11"/>
  <c r="Z4790" i="11"/>
  <c r="Y4872" i="11"/>
  <c r="Z4944" i="11"/>
  <c r="Y5038" i="11"/>
  <c r="U5121" i="11"/>
  <c r="Y5158" i="11"/>
  <c r="Y5193" i="11"/>
  <c r="Z5221" i="11"/>
  <c r="Z5251" i="11"/>
  <c r="Z5292" i="11"/>
  <c r="V5319" i="11"/>
  <c r="Z5338" i="11"/>
  <c r="Z5363" i="11"/>
  <c r="Z5385" i="11"/>
  <c r="U5403" i="11"/>
  <c r="Y5425" i="11"/>
  <c r="Y5444" i="11"/>
  <c r="V5467" i="11"/>
  <c r="Z5487" i="11"/>
  <c r="Y5504" i="11"/>
  <c r="Y5526" i="11"/>
  <c r="Z5548" i="11"/>
  <c r="Z5570" i="11"/>
  <c r="Y5589" i="11"/>
  <c r="Y5611" i="11"/>
  <c r="Z5631" i="11"/>
  <c r="U5651" i="11"/>
  <c r="Z5677" i="11"/>
  <c r="U5695" i="11"/>
  <c r="U5714" i="11"/>
  <c r="V5738" i="11"/>
  <c r="Y5758" i="11"/>
  <c r="V5779" i="11"/>
  <c r="U5798" i="11"/>
  <c r="V5813" i="11"/>
  <c r="Z5830" i="11"/>
  <c r="V5846" i="11"/>
  <c r="Y5862" i="11"/>
  <c r="Y5878" i="11"/>
  <c r="Y5894" i="11"/>
  <c r="Y5910" i="11"/>
  <c r="Y5926" i="11"/>
  <c r="Y5942" i="11"/>
  <c r="Y5958" i="11"/>
  <c r="Y5974" i="11"/>
  <c r="Y5990" i="11"/>
  <c r="V3678" i="11"/>
  <c r="Z4251" i="11"/>
  <c r="Z4399" i="11"/>
  <c r="Y4457" i="11"/>
  <c r="U4513" i="11"/>
  <c r="U4589" i="11"/>
  <c r="Z4644" i="11"/>
  <c r="V4700" i="11"/>
  <c r="Y4755" i="11"/>
  <c r="Y4822" i="11"/>
  <c r="V4881" i="11"/>
  <c r="V4939" i="11"/>
  <c r="U4997" i="11"/>
  <c r="V5054" i="11"/>
  <c r="V5112" i="11"/>
  <c r="U5144" i="11"/>
  <c r="Y5170" i="11"/>
  <c r="U5197" i="11"/>
  <c r="Z5224" i="11"/>
  <c r="Z5246" i="11"/>
  <c r="U5272" i="11"/>
  <c r="U5298" i="11"/>
  <c r="Y5315" i="11"/>
  <c r="V5339" i="11"/>
  <c r="Y5353" i="11"/>
  <c r="Z5370" i="11"/>
  <c r="U5384" i="11"/>
  <c r="U5400" i="11"/>
  <c r="Z5413" i="11"/>
  <c r="Y5430" i="11"/>
  <c r="U5448" i="11"/>
  <c r="U5462" i="11"/>
  <c r="Z5477" i="11"/>
  <c r="V5493" i="11"/>
  <c r="U5508" i="11"/>
  <c r="Z5521" i="11"/>
  <c r="U5535" i="11"/>
  <c r="U5549" i="11"/>
  <c r="Z5565" i="11"/>
  <c r="V5581" i="11"/>
  <c r="V5598" i="11"/>
  <c r="U5620" i="11"/>
  <c r="Y5642" i="11"/>
  <c r="U5656" i="11"/>
  <c r="Z5672" i="11"/>
  <c r="Y5688" i="11"/>
  <c r="Z5703" i="11"/>
  <c r="Y5719" i="11"/>
  <c r="U5735" i="11"/>
  <c r="Y5750" i="11"/>
  <c r="U5773" i="11"/>
  <c r="V5791" i="11"/>
  <c r="Z5806" i="11"/>
  <c r="Y5820" i="11"/>
  <c r="Y5839" i="11"/>
  <c r="U5856" i="11"/>
  <c r="Z5878" i="11"/>
  <c r="U5901" i="11"/>
  <c r="U5920" i="11"/>
  <c r="Z5942" i="11"/>
  <c r="U5965" i="11"/>
  <c r="U5984" i="11"/>
  <c r="Z3628" i="11"/>
  <c r="Y4063" i="11"/>
  <c r="Z4359" i="11"/>
  <c r="V4444" i="11"/>
  <c r="V4513" i="11"/>
  <c r="Z4568" i="11"/>
  <c r="V4631" i="11"/>
  <c r="Y4693" i="11"/>
  <c r="Z4748" i="11"/>
  <c r="Z4807" i="11"/>
  <c r="V4874" i="11"/>
  <c r="U4932" i="11"/>
  <c r="Z5018" i="11"/>
  <c r="U5091" i="11"/>
  <c r="U5130" i="11"/>
  <c r="Y5153" i="11"/>
  <c r="Y5176" i="11"/>
  <c r="Y5202" i="11"/>
  <c r="Y5227" i="11"/>
  <c r="Z5252" i="11"/>
  <c r="Y5277" i="11"/>
  <c r="V5298" i="11"/>
  <c r="Z5317" i="11"/>
  <c r="Z5333" i="11"/>
  <c r="Y5348" i="11"/>
  <c r="V5364" i="11"/>
  <c r="U5381" i="11"/>
  <c r="Z5394" i="11"/>
  <c r="V5410" i="11"/>
  <c r="Y5427" i="11"/>
  <c r="U5445" i="11"/>
  <c r="Y5460" i="11"/>
  <c r="U5476" i="11"/>
  <c r="Z5496" i="11"/>
  <c r="Z5511" i="11"/>
  <c r="Z5528" i="11"/>
  <c r="Z5545" i="11"/>
  <c r="U5561" i="11"/>
  <c r="U5578" i="11"/>
  <c r="V5593" i="11"/>
  <c r="Y5608" i="11"/>
  <c r="U5622" i="11"/>
  <c r="U5641" i="11"/>
  <c r="V5656" i="11"/>
  <c r="V5671" i="11"/>
  <c r="U5687" i="11"/>
  <c r="Z5705" i="11"/>
  <c r="Y5721" i="11"/>
  <c r="U5737" i="11"/>
  <c r="Z5750" i="11"/>
  <c r="V5765" i="11"/>
  <c r="V5781" i="11"/>
  <c r="Y5798" i="11"/>
  <c r="V5817" i="11"/>
  <c r="U5831" i="11"/>
  <c r="Z5846" i="11"/>
  <c r="V5861" i="11"/>
  <c r="V5877" i="11"/>
  <c r="V5893" i="11"/>
  <c r="V5909" i="11"/>
  <c r="V5925" i="11"/>
  <c r="V5941" i="11"/>
  <c r="V5957" i="11"/>
  <c r="V5973" i="11"/>
  <c r="V5989" i="11"/>
  <c r="U3692" i="11"/>
  <c r="U4173" i="11"/>
  <c r="U4378" i="11"/>
  <c r="Y4445" i="11"/>
  <c r="Z4514" i="11"/>
  <c r="V4570" i="11"/>
  <c r="Z4632" i="11"/>
  <c r="V4695" i="11"/>
  <c r="V4764" i="11"/>
  <c r="U4832" i="11"/>
  <c r="V4890" i="11"/>
  <c r="U4948" i="11"/>
  <c r="Y5027" i="11"/>
  <c r="V5107" i="11"/>
  <c r="U5139" i="11"/>
  <c r="Y5162" i="11"/>
  <c r="V5188" i="11"/>
  <c r="Y5214" i="11"/>
  <c r="V5236" i="11"/>
  <c r="V5261" i="11"/>
  <c r="Y5288" i="11"/>
  <c r="Z5308" i="11"/>
  <c r="Z5329" i="11"/>
  <c r="U5352" i="11"/>
  <c r="U5368" i="11"/>
  <c r="U5383" i="11"/>
  <c r="Y5400" i="11"/>
  <c r="U5414" i="11"/>
  <c r="Y5429" i="11"/>
  <c r="V5445" i="11"/>
  <c r="V5464" i="11"/>
  <c r="U5478" i="11"/>
  <c r="V5495" i="11"/>
  <c r="U5512" i="11"/>
  <c r="V5527" i="11"/>
  <c r="V5544" i="11"/>
  <c r="Y5559" i="11"/>
  <c r="U5573" i="11"/>
  <c r="Y5588" i="11"/>
  <c r="V5602" i="11"/>
  <c r="Z5615" i="11"/>
  <c r="U5629" i="11"/>
  <c r="Z5644" i="11"/>
  <c r="Z5664" i="11"/>
  <c r="U5680" i="11"/>
  <c r="Z5695" i="11"/>
  <c r="V5711" i="11"/>
  <c r="Y5728" i="11"/>
  <c r="Y5747" i="11"/>
  <c r="Y5760" i="11"/>
  <c r="Y5773" i="11"/>
  <c r="V5786" i="11"/>
  <c r="U5802" i="11"/>
  <c r="Y5817" i="11"/>
  <c r="Z5832" i="11"/>
  <c r="Y5848" i="11"/>
  <c r="Y5861" i="11"/>
  <c r="V5874" i="11"/>
  <c r="U5887" i="11"/>
  <c r="Z5899" i="11"/>
  <c r="Y5912" i="11"/>
  <c r="Y5925" i="11"/>
  <c r="V5938" i="11"/>
  <c r="U5951" i="11"/>
  <c r="Z5963" i="11"/>
  <c r="Y5976" i="11"/>
  <c r="Y5989" i="11"/>
  <c r="Z3525" i="11"/>
  <c r="Z3970" i="11"/>
  <c r="V4378" i="11"/>
  <c r="V4439" i="11"/>
  <c r="U4494" i="11"/>
  <c r="Y4556" i="11"/>
  <c r="Z4618" i="11"/>
  <c r="U4674" i="11"/>
  <c r="Y4750" i="11"/>
  <c r="V4817" i="11"/>
  <c r="U4876" i="11"/>
  <c r="V4941" i="11"/>
  <c r="U5006" i="11"/>
  <c r="Y5063" i="11"/>
  <c r="Y5122" i="11"/>
  <c r="U5145" i="11"/>
  <c r="Z5171" i="11"/>
  <c r="Z5197" i="11"/>
  <c r="V5223" i="11"/>
  <c r="Z5250" i="11"/>
  <c r="U5273" i="11"/>
  <c r="U5297" i="11"/>
  <c r="Z5312" i="11"/>
  <c r="V5336" i="11"/>
  <c r="Z5355" i="11"/>
  <c r="Y5371" i="11"/>
  <c r="Z5384" i="11"/>
  <c r="V5402" i="11"/>
  <c r="Z5417" i="11"/>
  <c r="V5433" i="11"/>
  <c r="Y5450" i="11"/>
  <c r="V5466" i="11"/>
  <c r="Y5483" i="11"/>
  <c r="V5500" i="11"/>
  <c r="Z5515" i="11"/>
  <c r="Z5535" i="11"/>
  <c r="Z5549" i="11"/>
  <c r="Z5564" i="11"/>
  <c r="U5582" i="11"/>
  <c r="Z5598" i="11"/>
  <c r="U5624" i="11"/>
  <c r="Z5639" i="11"/>
  <c r="U5655" i="11"/>
  <c r="U5670" i="11"/>
  <c r="Z5685" i="11"/>
  <c r="Z5702" i="11"/>
  <c r="U5720" i="11"/>
  <c r="Z5735" i="11"/>
  <c r="V5751" i="11"/>
  <c r="V5767" i="11"/>
  <c r="V5783" i="11"/>
  <c r="Y5800" i="11"/>
  <c r="Z5817" i="11"/>
  <c r="Z5834" i="11"/>
  <c r="Y5850" i="11"/>
  <c r="Y5866" i="11"/>
  <c r="Y5882" i="11"/>
  <c r="Y5898" i="11"/>
  <c r="Y5914" i="11"/>
  <c r="Y5930" i="11"/>
  <c r="Y5946" i="11"/>
  <c r="Y5962" i="11"/>
  <c r="Y5978" i="11"/>
  <c r="Y5994" i="11"/>
  <c r="Z3814" i="11"/>
  <c r="U4306" i="11"/>
  <c r="Y4411" i="11"/>
  <c r="Z4481" i="11"/>
  <c r="U4551" i="11"/>
  <c r="Y4606" i="11"/>
  <c r="U4669" i="11"/>
  <c r="Y4724" i="11"/>
  <c r="V4796" i="11"/>
  <c r="V4863" i="11"/>
  <c r="U4921" i="11"/>
  <c r="U4986" i="11"/>
  <c r="Z5043" i="11"/>
  <c r="U5102" i="11"/>
  <c r="Z5139" i="11"/>
  <c r="U5163" i="11"/>
  <c r="Y5189" i="11"/>
  <c r="U5212" i="11"/>
  <c r="Y5242" i="11"/>
  <c r="Y5267" i="11"/>
  <c r="U5289" i="11"/>
  <c r="V5309" i="11"/>
  <c r="U5324" i="11"/>
  <c r="U5340" i="11"/>
  <c r="Z5357" i="11"/>
  <c r="Y5373" i="11"/>
  <c r="U5390" i="11"/>
  <c r="V5409" i="11"/>
  <c r="U5425" i="11"/>
  <c r="U5442" i="11"/>
  <c r="Z5455" i="11"/>
  <c r="Y5471" i="11"/>
  <c r="Y5490" i="11"/>
  <c r="Z5503" i="11"/>
  <c r="U5518" i="11"/>
  <c r="U5531" i="11"/>
  <c r="U5548" i="11"/>
  <c r="U5565" i="11"/>
  <c r="Z5583" i="11"/>
  <c r="Y5597" i="11"/>
  <c r="Y5614" i="11"/>
  <c r="Y5627" i="11"/>
  <c r="Z5641" i="11"/>
  <c r="V5655" i="11"/>
  <c r="Z5673" i="11"/>
  <c r="U5691" i="11"/>
  <c r="V5706" i="11"/>
  <c r="U5722" i="11"/>
  <c r="Z5737" i="11"/>
  <c r="Z5754" i="11"/>
  <c r="U5777" i="11"/>
  <c r="Z5795" i="11"/>
  <c r="U5811" i="11"/>
  <c r="Z5826" i="11"/>
  <c r="V5840" i="11"/>
  <c r="U5860" i="11"/>
  <c r="Z5882" i="11"/>
  <c r="U5905" i="11"/>
  <c r="U5924" i="11"/>
  <c r="Z5946" i="11"/>
  <c r="U5969" i="11"/>
  <c r="U5988" i="11"/>
  <c r="U3822" i="11"/>
  <c r="Y4265" i="11"/>
  <c r="U4404" i="11"/>
  <c r="V4468" i="11"/>
  <c r="Y4530" i="11"/>
  <c r="Z4585" i="11"/>
  <c r="Z4662" i="11"/>
  <c r="Y4717" i="11"/>
  <c r="Y4781" i="11"/>
  <c r="Z4841" i="11"/>
  <c r="Y4928" i="11"/>
  <c r="V4986" i="11"/>
  <c r="U5051" i="11"/>
  <c r="U5120" i="11"/>
  <c r="U5143" i="11"/>
  <c r="U5172" i="11"/>
  <c r="Y5195" i="11"/>
  <c r="Z5220" i="11"/>
  <c r="V5248" i="11"/>
  <c r="Z5270" i="11"/>
  <c r="V5295" i="11"/>
  <c r="V5313" i="11"/>
  <c r="Y5330" i="11"/>
  <c r="Z5347" i="11"/>
  <c r="V5365" i="11"/>
  <c r="U5380" i="11"/>
  <c r="Z5397" i="11"/>
  <c r="Y5414" i="11"/>
  <c r="Z5431" i="11"/>
  <c r="V5447" i="11"/>
  <c r="U5463" i="11"/>
  <c r="U5477" i="11"/>
  <c r="V5494" i="11"/>
  <c r="V5509" i="11"/>
  <c r="Z5522" i="11"/>
  <c r="U5538" i="11"/>
  <c r="Y3828" i="11"/>
  <c r="Y4223" i="11"/>
  <c r="Z4389" i="11"/>
  <c r="Z4462" i="11"/>
  <c r="V4539" i="11"/>
  <c r="V4608" i="11"/>
  <c r="V4677" i="11"/>
  <c r="Z4746" i="11"/>
  <c r="Z4805" i="11"/>
  <c r="V4872" i="11"/>
  <c r="Z4951" i="11"/>
  <c r="Z5016" i="11"/>
  <c r="U5074" i="11"/>
  <c r="V5123" i="11"/>
  <c r="Y5149" i="11"/>
  <c r="V5178" i="11"/>
  <c r="U5204" i="11"/>
  <c r="Y5229" i="11"/>
  <c r="Y5254" i="11"/>
  <c r="V5284" i="11"/>
  <c r="Z5307" i="11"/>
  <c r="Y5326" i="11"/>
  <c r="Y5342" i="11"/>
  <c r="U5360" i="11"/>
  <c r="Z5378" i="11"/>
  <c r="Y5392" i="11"/>
  <c r="Y5409" i="11"/>
  <c r="U5427" i="11"/>
  <c r="Z5440" i="11"/>
  <c r="U5458" i="11"/>
  <c r="Z5473" i="11"/>
  <c r="V5489" i="11"/>
  <c r="Z5507" i="11"/>
  <c r="U5533" i="11"/>
  <c r="U5552" i="11"/>
  <c r="V5555" i="11"/>
  <c r="Z5614" i="11"/>
  <c r="Z5689" i="11"/>
  <c r="U5758" i="11"/>
  <c r="U5818" i="11"/>
  <c r="V5884" i="11"/>
  <c r="V5948" i="11"/>
  <c r="Y1120" i="11"/>
  <c r="U868" i="11"/>
  <c r="U1158" i="11"/>
  <c r="U1122" i="11"/>
  <c r="Y5601" i="11"/>
  <c r="U5662" i="11"/>
  <c r="V5731" i="11"/>
  <c r="Z5783" i="11"/>
  <c r="U5859" i="11"/>
  <c r="V5910" i="11"/>
  <c r="Y5961" i="11"/>
  <c r="Y1162" i="11"/>
  <c r="V876" i="11"/>
  <c r="U1160" i="11"/>
  <c r="Z5595" i="11"/>
  <c r="U5657" i="11"/>
  <c r="Z5718" i="11"/>
  <c r="V5772" i="11"/>
  <c r="Y5840" i="11"/>
  <c r="V5905" i="11"/>
  <c r="V5969" i="11"/>
  <c r="V320" i="11"/>
  <c r="U959" i="11"/>
  <c r="V1237" i="11"/>
  <c r="Z5568" i="11"/>
  <c r="U5637" i="11"/>
  <c r="Z4461" i="11"/>
  <c r="V4588" i="11"/>
  <c r="Y4652" i="11"/>
  <c r="V4716" i="11"/>
  <c r="U4782" i="11"/>
  <c r="U4846" i="11"/>
  <c r="U4911" i="11"/>
  <c r="V4974" i="11"/>
  <c r="U5041" i="11"/>
  <c r="V5106" i="11"/>
  <c r="Z5172" i="11"/>
  <c r="V5238" i="11"/>
  <c r="Z3575" i="11"/>
  <c r="Z3871" i="11"/>
  <c r="Y4111" i="11"/>
  <c r="V4267" i="11"/>
  <c r="U4361" i="11"/>
  <c r="Z4434" i="11"/>
  <c r="U4495" i="11"/>
  <c r="Y4555" i="11"/>
  <c r="U4616" i="11"/>
  <c r="Z4676" i="11"/>
  <c r="Y4737" i="11"/>
  <c r="U4805" i="11"/>
  <c r="Z4867" i="11"/>
  <c r="U4933" i="11"/>
  <c r="V4996" i="11"/>
  <c r="V5059" i="11"/>
  <c r="V5122" i="11"/>
  <c r="V5187" i="11"/>
  <c r="V5252" i="11"/>
  <c r="U3599" i="11"/>
  <c r="Y3859" i="11"/>
  <c r="Z4093" i="11"/>
  <c r="U4262" i="11"/>
  <c r="Z4356" i="11"/>
  <c r="V4440" i="11"/>
  <c r="U4504" i="11"/>
  <c r="U4568" i="11"/>
  <c r="V4632" i="11"/>
  <c r="V4698" i="11"/>
  <c r="U4762" i="11"/>
  <c r="Z4827" i="11"/>
  <c r="Y4891" i="11"/>
  <c r="U4955" i="11"/>
  <c r="U5018" i="11"/>
  <c r="U5083" i="11"/>
  <c r="U3634" i="11"/>
  <c r="Z3893" i="11"/>
  <c r="Y4158" i="11"/>
  <c r="Y4294" i="11"/>
  <c r="Y4387" i="11"/>
  <c r="V4464" i="11"/>
  <c r="Z4531" i="11"/>
  <c r="V4601" i="11"/>
  <c r="Z4663" i="11"/>
  <c r="U4733" i="11"/>
  <c r="U4796" i="11"/>
  <c r="V4839" i="11"/>
  <c r="U4881" i="11"/>
  <c r="V4926" i="11"/>
  <c r="Y4967" i="11"/>
  <c r="Z5005" i="11"/>
  <c r="Y5050" i="11"/>
  <c r="Z5088" i="11"/>
  <c r="V5110" i="11"/>
  <c r="U3572" i="11"/>
  <c r="U3664" i="11"/>
  <c r="U3740" i="11"/>
  <c r="Z3821" i="11"/>
  <c r="Y3922" i="11"/>
  <c r="Y3997" i="11"/>
  <c r="Y4082" i="11"/>
  <c r="U4160" i="11"/>
  <c r="Y4220" i="11"/>
  <c r="Y4251" i="11"/>
  <c r="V4281" i="11"/>
  <c r="W4281" i="11" s="1"/>
  <c r="V4311" i="11"/>
  <c r="V4348" i="11"/>
  <c r="V4374" i="11"/>
  <c r="U4102" i="11"/>
  <c r="U4382" i="11"/>
  <c r="U4463" i="11"/>
  <c r="U4546" i="11"/>
  <c r="V4615" i="11"/>
  <c r="U4712" i="11"/>
  <c r="V4798" i="11"/>
  <c r="Y4879" i="11"/>
  <c r="V4959" i="11"/>
  <c r="Z5045" i="11"/>
  <c r="Z5123" i="11"/>
  <c r="Y5164" i="11"/>
  <c r="V5196" i="11"/>
  <c r="U5224" i="11"/>
  <c r="Z5257" i="11"/>
  <c r="Z5295" i="11"/>
  <c r="U5321" i="11"/>
  <c r="Z5342" i="11"/>
  <c r="Z5365" i="11"/>
  <c r="V5387" i="11"/>
  <c r="U5408" i="11"/>
  <c r="V5427" i="11"/>
  <c r="U5446" i="11"/>
  <c r="Y5470" i="11"/>
  <c r="Y5489" i="11"/>
  <c r="V5506" i="11"/>
  <c r="U5530" i="11"/>
  <c r="Y5550" i="11"/>
  <c r="V5572" i="11"/>
  <c r="Z5594" i="11"/>
  <c r="Y5613" i="11"/>
  <c r="Z5633" i="11"/>
  <c r="Z5655" i="11"/>
  <c r="Y5679" i="11"/>
  <c r="Z5696" i="11"/>
  <c r="Y5717" i="11"/>
  <c r="Z5741" i="11"/>
  <c r="Z5761" i="11"/>
  <c r="Y5782" i="11"/>
  <c r="Z5799" i="11"/>
  <c r="U5815" i="11"/>
  <c r="U5832" i="11"/>
  <c r="Z5849" i="11"/>
  <c r="Z5865" i="11"/>
  <c r="Z5881" i="11"/>
  <c r="Z5897" i="11"/>
  <c r="Z5913" i="11"/>
  <c r="Z5929" i="11"/>
  <c r="Z5945" i="11"/>
  <c r="Z5961" i="11"/>
  <c r="Z5977" i="11"/>
  <c r="Z5993" i="11"/>
  <c r="Z3732" i="11"/>
  <c r="Z4273" i="11"/>
  <c r="Z4407" i="11"/>
  <c r="Y4464" i="11"/>
  <c r="Z4519" i="11"/>
  <c r="U4596" i="11"/>
  <c r="Y4651" i="11"/>
  <c r="U4707" i="11"/>
  <c r="Y4762" i="11"/>
  <c r="U4830" i="11"/>
  <c r="Y4888" i="11"/>
  <c r="V4946" i="11"/>
  <c r="U5004" i="11"/>
  <c r="Z5061" i="11"/>
  <c r="Z5117" i="11"/>
  <c r="Z5146" i="11"/>
  <c r="Y5173" i="11"/>
  <c r="V5202" i="11"/>
  <c r="V5227" i="11"/>
  <c r="Y5249" i="11"/>
  <c r="V5277" i="11"/>
  <c r="V5300" i="11"/>
  <c r="Y5317" i="11"/>
  <c r="V5341" i="11"/>
  <c r="U5355" i="11"/>
  <c r="Y5372" i="11"/>
  <c r="Y5387" i="11"/>
  <c r="Z5401" i="11"/>
  <c r="V5415" i="11"/>
  <c r="Y5432" i="11"/>
  <c r="Z5449" i="11"/>
  <c r="Z5463" i="11"/>
  <c r="V5479" i="11"/>
  <c r="W5479" i="11" s="1"/>
  <c r="Z5494" i="11"/>
  <c r="Z5509" i="11"/>
  <c r="Y5523" i="11"/>
  <c r="U5537" i="11"/>
  <c r="Z5550" i="11"/>
  <c r="V5567" i="11"/>
  <c r="U5583" i="11"/>
  <c r="U5600" i="11"/>
  <c r="Z5621" i="11"/>
  <c r="V5644" i="11"/>
  <c r="Z5657" i="11"/>
  <c r="Y5674" i="11"/>
  <c r="V5690" i="11"/>
  <c r="Y5705" i="11"/>
  <c r="V5721" i="11"/>
  <c r="Z5736" i="11"/>
  <c r="U5752" i="11"/>
  <c r="Z5774" i="11"/>
  <c r="U5793" i="11"/>
  <c r="V5808" i="11"/>
  <c r="V5822" i="11"/>
  <c r="V5841" i="11"/>
  <c r="Y4477" i="11"/>
  <c r="Z4589" i="11"/>
  <c r="V4654" i="11"/>
  <c r="V4718" i="11"/>
  <c r="U4784" i="11"/>
  <c r="Z4847" i="11"/>
  <c r="Z4912" i="11"/>
  <c r="U4976" i="11"/>
  <c r="Z5042" i="11"/>
  <c r="Z5109" i="11"/>
  <c r="Y5174" i="11"/>
  <c r="Z5241" i="11"/>
  <c r="Y3590" i="11"/>
  <c r="Z3878" i="11"/>
  <c r="V4118" i="11"/>
  <c r="Y4269" i="11"/>
  <c r="V4363" i="11"/>
  <c r="Y4436" i="11"/>
  <c r="Z4496" i="11"/>
  <c r="V4557" i="11"/>
  <c r="Z4617" i="11"/>
  <c r="V4678" i="11"/>
  <c r="U4741" i="11"/>
  <c r="Z4806" i="11"/>
  <c r="Z4869" i="11"/>
  <c r="Z4934" i="11"/>
  <c r="U4998" i="11"/>
  <c r="U5061" i="11"/>
  <c r="U5124" i="11"/>
  <c r="V5189" i="11"/>
  <c r="U5254" i="11"/>
  <c r="Z3605" i="11"/>
  <c r="Y3866" i="11"/>
  <c r="V4100" i="11"/>
  <c r="Y4264" i="11"/>
  <c r="U4359" i="11"/>
  <c r="Z4441" i="11"/>
  <c r="Z4505" i="11"/>
  <c r="Z4569" i="11"/>
  <c r="U4634" i="11"/>
  <c r="Y4701" i="11"/>
  <c r="Z4765" i="11"/>
  <c r="Z4829" i="11"/>
  <c r="Y4893" i="11"/>
  <c r="Z4956" i="11"/>
  <c r="Z5019" i="11"/>
  <c r="U5085" i="11"/>
  <c r="V3641" i="11"/>
  <c r="Y3900" i="11"/>
  <c r="Y4171" i="11"/>
  <c r="U4300" i="11"/>
  <c r="Y4389" i="11"/>
  <c r="U4466" i="11"/>
  <c r="Y4533" i="11"/>
  <c r="U4603" i="11"/>
  <c r="Y4665" i="11"/>
  <c r="Y4736" i="11"/>
  <c r="Z4799" i="11"/>
  <c r="U4845" i="11"/>
  <c r="V4888" i="11"/>
  <c r="U4928" i="11"/>
  <c r="V4973" i="11"/>
  <c r="Z5014" i="11"/>
  <c r="V5052" i="11"/>
  <c r="Y5092" i="11"/>
  <c r="U5112" i="11"/>
  <c r="Z3586" i="11"/>
  <c r="U3678" i="11"/>
  <c r="Z3753" i="11"/>
  <c r="Y3841" i="11"/>
  <c r="Y3936" i="11"/>
  <c r="V4004" i="11"/>
  <c r="V4095" i="11"/>
  <c r="Z4186" i="11"/>
  <c r="U4226" i="11"/>
  <c r="V4254" i="11"/>
  <c r="V4287" i="11"/>
  <c r="U4314" i="11"/>
  <c r="Y4350" i="11"/>
  <c r="Z3556" i="11"/>
  <c r="Z4153" i="11"/>
  <c r="U4390" i="11"/>
  <c r="U4477" i="11"/>
  <c r="U4553" i="11"/>
  <c r="V4622" i="11"/>
  <c r="Z4726" i="11"/>
  <c r="Y4813" i="11"/>
  <c r="Z4886" i="11"/>
  <c r="Z4973" i="11"/>
  <c r="Z5052" i="11"/>
  <c r="Y5126" i="11"/>
  <c r="V5170" i="11"/>
  <c r="V5199" i="11"/>
  <c r="U5227" i="11"/>
  <c r="Z5265" i="11"/>
  <c r="Z5297" i="11"/>
  <c r="Z5322" i="11"/>
  <c r="Y5346" i="11"/>
  <c r="V5369" i="11"/>
  <c r="U5389" i="11"/>
  <c r="Y5411" i="11"/>
  <c r="U5429" i="11"/>
  <c r="Z5447" i="11"/>
  <c r="U5474" i="11"/>
  <c r="V5491" i="11"/>
  <c r="Y5509" i="11"/>
  <c r="V5533" i="11"/>
  <c r="V5552" i="11"/>
  <c r="U5574" i="11"/>
  <c r="U5598" i="11"/>
  <c r="V5615" i="11"/>
  <c r="Y5635" i="11"/>
  <c r="V5659" i="11"/>
  <c r="V5681" i="11"/>
  <c r="Y5698" i="11"/>
  <c r="U5721" i="11"/>
  <c r="V5743" i="11"/>
  <c r="V5763" i="11"/>
  <c r="Y5787" i="11"/>
  <c r="Y5801" i="11"/>
  <c r="Z5816" i="11"/>
  <c r="Z5835" i="11"/>
  <c r="V5851" i="11"/>
  <c r="V5867" i="11"/>
  <c r="V5883" i="11"/>
  <c r="V5899" i="11"/>
  <c r="V5915" i="11"/>
  <c r="V5931" i="11"/>
  <c r="V5947" i="11"/>
  <c r="V5963" i="11"/>
  <c r="V5979" i="11"/>
  <c r="V5995" i="11"/>
  <c r="Z3841" i="11"/>
  <c r="Y4295" i="11"/>
  <c r="Y4415" i="11"/>
  <c r="Y4471" i="11"/>
  <c r="Z4526" i="11"/>
  <c r="V4603" i="11"/>
  <c r="Z4658" i="11"/>
  <c r="Y4713" i="11"/>
  <c r="U4770" i="11"/>
  <c r="Z4837" i="11"/>
  <c r="Y4895" i="11"/>
  <c r="Z4953" i="11"/>
  <c r="V5011" i="11"/>
  <c r="Z5068" i="11"/>
  <c r="V5121" i="11"/>
  <c r="V5153" i="11"/>
  <c r="Z5178" i="11"/>
  <c r="Z5204" i="11"/>
  <c r="V5230" i="11"/>
  <c r="Y5252" i="11"/>
  <c r="U5280" i="11"/>
  <c r="V5302" i="11"/>
  <c r="V5321" i="11"/>
  <c r="U5343" i="11"/>
  <c r="Z5356" i="11"/>
  <c r="V5374" i="11"/>
  <c r="V5389" i="11"/>
  <c r="V5403" i="11"/>
  <c r="V5417" i="11"/>
  <c r="V5434" i="11"/>
  <c r="Y5451" i="11"/>
  <c r="Y5465" i="11"/>
  <c r="V5481" i="11"/>
  <c r="Y5496" i="11"/>
  <c r="Y5511" i="11"/>
  <c r="V5646" i="11"/>
  <c r="U5776" i="11"/>
  <c r="U5885" i="11"/>
  <c r="U5968" i="11"/>
  <c r="V4384" i="11"/>
  <c r="Z4651" i="11"/>
  <c r="Z4888" i="11"/>
  <c r="Y5135" i="11"/>
  <c r="Y5233" i="11"/>
  <c r="Y5321" i="11"/>
  <c r="V5384" i="11"/>
  <c r="U5450" i="11"/>
  <c r="V5515" i="11"/>
  <c r="Y5581" i="11"/>
  <c r="Y5644" i="11"/>
  <c r="V5709" i="11"/>
  <c r="U5770" i="11"/>
  <c r="V5834" i="11"/>
  <c r="U5898" i="11"/>
  <c r="U5962" i="11"/>
  <c r="Y4234" i="11"/>
  <c r="Z4583" i="11"/>
  <c r="U4847" i="11"/>
  <c r="U5119" i="11"/>
  <c r="Z5219" i="11"/>
  <c r="Y5312" i="11"/>
  <c r="V5386" i="11"/>
  <c r="Y5448" i="11"/>
  <c r="Y5515" i="11"/>
  <c r="Y5576" i="11"/>
  <c r="Y5632" i="11"/>
  <c r="U5699" i="11"/>
  <c r="Z5763" i="11"/>
  <c r="U5821" i="11"/>
  <c r="Y5877" i="11"/>
  <c r="Y5928" i="11"/>
  <c r="Z5979" i="11"/>
  <c r="U4394" i="11"/>
  <c r="U4633" i="11"/>
  <c r="Y4890" i="11"/>
  <c r="U5128" i="11"/>
  <c r="Y5228" i="11"/>
  <c r="U5318" i="11"/>
  <c r="Z5391" i="11"/>
  <c r="U5454" i="11"/>
  <c r="V5522" i="11"/>
  <c r="V5585" i="11"/>
  <c r="Y5658" i="11"/>
  <c r="V5725" i="11"/>
  <c r="Y5786" i="11"/>
  <c r="V5855" i="11"/>
  <c r="V5919" i="11"/>
  <c r="V5983" i="11"/>
  <c r="Y4433" i="11"/>
  <c r="V4682" i="11"/>
  <c r="Y4935" i="11"/>
  <c r="Z5145" i="11"/>
  <c r="U5251" i="11"/>
  <c r="V5328" i="11"/>
  <c r="Z5393" i="11"/>
  <c r="V5461" i="11"/>
  <c r="U5521" i="11"/>
  <c r="V5587" i="11"/>
  <c r="V5645" i="11"/>
  <c r="Z5711" i="11"/>
  <c r="U5780" i="11"/>
  <c r="Z5845" i="11"/>
  <c r="Z5930" i="11"/>
  <c r="Z3929" i="11"/>
  <c r="Y4544" i="11"/>
  <c r="Y4796" i="11"/>
  <c r="V5065" i="11"/>
  <c r="U5201" i="11"/>
  <c r="Y5301" i="11"/>
  <c r="Z5368" i="11"/>
  <c r="U5437" i="11"/>
  <c r="Y5497" i="11"/>
  <c r="Z3936" i="11"/>
  <c r="Z4552" i="11"/>
  <c r="Z4820" i="11"/>
  <c r="U5089" i="11"/>
  <c r="U5213" i="11"/>
  <c r="V5315" i="11"/>
  <c r="U5382" i="11"/>
  <c r="V5444" i="11"/>
  <c r="Z5514" i="11"/>
  <c r="Z5627" i="11"/>
  <c r="Y5903" i="11"/>
  <c r="U1224" i="11"/>
  <c r="Z5744" i="11"/>
  <c r="V5974" i="11"/>
  <c r="V5616" i="11"/>
  <c r="U5854" i="11"/>
  <c r="U1033" i="11"/>
  <c r="Y5691" i="11"/>
  <c r="U5779" i="11"/>
  <c r="U5867" i="11"/>
  <c r="Y5956" i="11"/>
  <c r="V324" i="11"/>
  <c r="V1173" i="11"/>
  <c r="U5577" i="11"/>
  <c r="U5672" i="11"/>
  <c r="U5774" i="11"/>
  <c r="V5849" i="11"/>
  <c r="U5958" i="11"/>
  <c r="V689" i="11"/>
  <c r="V1240" i="11"/>
  <c r="Y5652" i="11"/>
  <c r="Y5741" i="11"/>
  <c r="Y5849" i="11"/>
  <c r="V5926" i="11"/>
  <c r="Y1044" i="11"/>
  <c r="V1081" i="11"/>
  <c r="Y5592" i="11"/>
  <c r="Y5701" i="11"/>
  <c r="Y5809" i="11"/>
  <c r="V5908" i="11"/>
  <c r="Z5592" i="11"/>
  <c r="U5674" i="11"/>
  <c r="Z5775" i="11"/>
  <c r="Z5863" i="11"/>
  <c r="U5947" i="11"/>
  <c r="V625" i="11"/>
  <c r="V1154" i="11"/>
  <c r="Z854" i="11"/>
  <c r="V1162" i="11"/>
  <c r="V84" i="11"/>
  <c r="V77" i="11"/>
  <c r="U189" i="11"/>
  <c r="Y201" i="11"/>
  <c r="V65" i="11"/>
  <c r="Y1139" i="11"/>
  <c r="U1142" i="11"/>
  <c r="U1102" i="11"/>
  <c r="U703" i="11"/>
  <c r="V192" i="11"/>
  <c r="U1136" i="11"/>
  <c r="U617" i="11"/>
  <c r="U29" i="11"/>
  <c r="U1038" i="11"/>
  <c r="U538" i="11"/>
  <c r="Y1029" i="11"/>
  <c r="Y7" i="11"/>
  <c r="Z124" i="11"/>
  <c r="Z623" i="11"/>
  <c r="Y160" i="11"/>
  <c r="Y414" i="11"/>
  <c r="Y263" i="11"/>
  <c r="Y484" i="11"/>
  <c r="Y294" i="11"/>
  <c r="Z783" i="11"/>
  <c r="Z486" i="11"/>
  <c r="Y982" i="11"/>
  <c r="V82" i="11"/>
  <c r="V405" i="11"/>
  <c r="Y778" i="11"/>
  <c r="Y1119" i="11"/>
  <c r="Z774" i="11"/>
  <c r="U51" i="11"/>
  <c r="U419" i="11"/>
  <c r="U742" i="11"/>
  <c r="Y369" i="11"/>
  <c r="Y975" i="11"/>
  <c r="Z85" i="11"/>
  <c r="Y675" i="11"/>
  <c r="U40" i="11"/>
  <c r="V451" i="11"/>
  <c r="V881" i="11"/>
  <c r="Z1104" i="11"/>
  <c r="V290" i="11"/>
  <c r="V770" i="11"/>
  <c r="Y1069" i="11"/>
  <c r="U923" i="11"/>
  <c r="U370" i="11"/>
  <c r="Z956" i="11"/>
  <c r="V1119" i="11"/>
  <c r="V871" i="11"/>
  <c r="U546" i="11"/>
  <c r="U206" i="11"/>
  <c r="Z1145" i="11"/>
  <c r="V457" i="11"/>
  <c r="V205" i="11"/>
  <c r="U949" i="11"/>
  <c r="Z1153" i="11"/>
  <c r="V809" i="11"/>
  <c r="U939" i="11"/>
  <c r="V169" i="11"/>
  <c r="V894" i="11"/>
  <c r="U915" i="11"/>
  <c r="U1095" i="11"/>
  <c r="V1227" i="11"/>
  <c r="U181" i="11"/>
  <c r="U306" i="11"/>
  <c r="Y1009" i="11"/>
  <c r="U1097" i="11"/>
  <c r="U849" i="11"/>
  <c r="U466" i="11"/>
  <c r="U23" i="11"/>
  <c r="V1234" i="11"/>
  <c r="U967" i="11"/>
  <c r="V621" i="11"/>
  <c r="V220" i="11"/>
  <c r="Y915" i="11"/>
  <c r="Y143" i="11"/>
  <c r="Y108" i="11"/>
  <c r="Y130" i="11"/>
  <c r="Y430" i="11"/>
  <c r="Z62" i="11"/>
  <c r="Z68" i="11"/>
  <c r="Z18" i="11"/>
  <c r="Y457" i="11"/>
  <c r="Z414" i="11"/>
  <c r="Y448" i="11"/>
  <c r="Z488" i="11"/>
  <c r="Z768" i="11"/>
  <c r="Z472" i="11"/>
  <c r="Z787" i="11"/>
  <c r="Y350" i="11"/>
  <c r="Z750" i="11"/>
  <c r="Z1063" i="11"/>
  <c r="U86" i="11"/>
  <c r="V344" i="11"/>
  <c r="Z518" i="11"/>
  <c r="Z871" i="11"/>
  <c r="Z1122" i="11"/>
  <c r="Y663" i="11"/>
  <c r="Y1057" i="11"/>
  <c r="V129" i="11"/>
  <c r="V422" i="11"/>
  <c r="V684" i="11"/>
  <c r="Y312" i="11"/>
  <c r="Y539" i="11"/>
  <c r="Y980" i="11"/>
  <c r="Z742" i="11"/>
  <c r="Y925" i="11"/>
  <c r="Z857" i="11"/>
  <c r="V44" i="11"/>
  <c r="V380" i="11"/>
  <c r="V676" i="11"/>
  <c r="Z461" i="11"/>
  <c r="Y1110" i="11"/>
  <c r="V213" i="11"/>
  <c r="U540" i="11"/>
  <c r="Y323" i="11"/>
  <c r="U21" i="11"/>
  <c r="V1216" i="11"/>
  <c r="V749" i="11"/>
  <c r="V1022" i="11"/>
  <c r="V938" i="11"/>
  <c r="V5525" i="11"/>
  <c r="U5661" i="11"/>
  <c r="Z5794" i="11"/>
  <c r="Z5902" i="11"/>
  <c r="U5989" i="11"/>
  <c r="U4451" i="11"/>
  <c r="Y4700" i="11"/>
  <c r="Y4946" i="11"/>
  <c r="U5156" i="11"/>
  <c r="U5258" i="11"/>
  <c r="Y5335" i="11"/>
  <c r="Z5396" i="11"/>
  <c r="V5462" i="11"/>
  <c r="Y5530" i="11"/>
  <c r="U5595" i="11"/>
  <c r="U5658" i="11"/>
  <c r="V5723" i="11"/>
  <c r="V5784" i="11"/>
  <c r="V5848" i="11"/>
  <c r="V5912" i="11"/>
  <c r="V5976" i="11"/>
  <c r="Z4385" i="11"/>
  <c r="Y4639" i="11"/>
  <c r="Y4897" i="11"/>
  <c r="V5142" i="11"/>
  <c r="V5239" i="11"/>
  <c r="Z5331" i="11"/>
  <c r="U5402" i="11"/>
  <c r="U5466" i="11"/>
  <c r="Z5530" i="11"/>
  <c r="V5590" i="11"/>
  <c r="Y5646" i="11"/>
  <c r="U5713" i="11"/>
  <c r="U5775" i="11"/>
  <c r="Y5834" i="11"/>
  <c r="Y5888" i="11"/>
  <c r="Z5939" i="11"/>
  <c r="U5991" i="11"/>
  <c r="Z4445" i="11"/>
  <c r="Z4680" i="11"/>
  <c r="V4948" i="11"/>
  <c r="U5148" i="11"/>
  <c r="V5253" i="11"/>
  <c r="U5338" i="11"/>
  <c r="Z5405" i="11"/>
  <c r="Z5469" i="11"/>
  <c r="Z5537" i="11"/>
  <c r="Z5600" i="11"/>
  <c r="Z5671" i="11"/>
  <c r="Y5737" i="11"/>
  <c r="V5802" i="11"/>
  <c r="Z5869" i="11"/>
  <c r="Z5933" i="11"/>
  <c r="Z5997" i="11"/>
  <c r="Z4488" i="11"/>
  <c r="AA4488" i="11" s="1"/>
  <c r="Z4731" i="11"/>
  <c r="V4993" i="11"/>
  <c r="V5166" i="11"/>
  <c r="Y5270" i="11"/>
  <c r="U5342" i="11"/>
  <c r="U5411" i="11"/>
  <c r="U5475" i="11"/>
  <c r="Y5532" i="11"/>
  <c r="U5599" i="11"/>
  <c r="Z5658" i="11"/>
  <c r="Z5723" i="11"/>
  <c r="Y5797" i="11"/>
  <c r="U5865" i="11"/>
  <c r="U5948" i="11"/>
  <c r="U4309" i="11"/>
  <c r="Z4592" i="11"/>
  <c r="AA4592" i="11" s="1"/>
  <c r="U4849" i="11"/>
  <c r="U5123" i="11"/>
  <c r="Y5223" i="11"/>
  <c r="Z5314" i="11"/>
  <c r="Y5383" i="11"/>
  <c r="V5449" i="11"/>
  <c r="U5511" i="11"/>
  <c r="V4246" i="11"/>
  <c r="U4615" i="11"/>
  <c r="Y4886" i="11"/>
  <c r="V5126" i="11"/>
  <c r="U5232" i="11"/>
  <c r="U5329" i="11"/>
  <c r="U5394" i="11"/>
  <c r="Z5459" i="11"/>
  <c r="AA5459" i="11" s="1"/>
  <c r="Y5534" i="11"/>
  <c r="V5696" i="11"/>
  <c r="V5961" i="11"/>
  <c r="U1221" i="11"/>
  <c r="Z5790" i="11"/>
  <c r="V122" i="11"/>
  <c r="Y5663" i="11"/>
  <c r="Y5911" i="11"/>
  <c r="U80" i="11"/>
  <c r="V5698" i="11"/>
  <c r="Y5799" i="11"/>
  <c r="Y5873" i="11"/>
  <c r="U5963" i="11"/>
  <c r="V570" i="11"/>
  <c r="U1205" i="11"/>
  <c r="Z5597" i="11"/>
  <c r="U5679" i="11"/>
  <c r="V5780" i="11"/>
  <c r="U5862" i="11"/>
  <c r="V5964" i="11"/>
  <c r="U891" i="11"/>
  <c r="V794" i="11"/>
  <c r="U5659" i="11"/>
  <c r="U5755" i="11"/>
  <c r="Z5855" i="11"/>
  <c r="Y5945" i="11"/>
  <c r="U30" i="11"/>
  <c r="V1114" i="11"/>
  <c r="Z5605" i="11"/>
  <c r="V5708" i="11"/>
  <c r="V5830" i="11"/>
  <c r="V5921" i="11"/>
  <c r="Y5599" i="11"/>
  <c r="U5688" i="11"/>
  <c r="V5782" i="11"/>
  <c r="U5883" i="11"/>
  <c r="Y5953" i="11"/>
  <c r="U729" i="11"/>
  <c r="V1223" i="11"/>
  <c r="U1162" i="11"/>
  <c r="U956" i="11"/>
  <c r="U194" i="11"/>
  <c r="U205" i="11"/>
  <c r="U446" i="11"/>
  <c r="Z880" i="11"/>
  <c r="U629" i="11"/>
  <c r="U145" i="11"/>
  <c r="V1080" i="11"/>
  <c r="V949" i="11"/>
  <c r="U491" i="11"/>
  <c r="Y1232" i="11"/>
  <c r="U1100" i="11"/>
  <c r="V566" i="11"/>
  <c r="Y1123" i="11"/>
  <c r="V1007" i="11"/>
  <c r="U384" i="11"/>
  <c r="Z929" i="11"/>
  <c r="Y37" i="11"/>
  <c r="Z200" i="11"/>
  <c r="Z653" i="11"/>
  <c r="Z293" i="11"/>
  <c r="Z452" i="11"/>
  <c r="Z323" i="11"/>
  <c r="Y565" i="11"/>
  <c r="Y399" i="11"/>
  <c r="Y826" i="11"/>
  <c r="Y629" i="11"/>
  <c r="Z1016" i="11"/>
  <c r="V119" i="11"/>
  <c r="Z249" i="11"/>
  <c r="Z826" i="11"/>
  <c r="Z1149" i="11"/>
  <c r="Z917" i="11"/>
  <c r="U87" i="11"/>
  <c r="U452" i="11"/>
  <c r="V834" i="11"/>
  <c r="Z456" i="11"/>
  <c r="Z113" i="11"/>
  <c r="Y674" i="11"/>
  <c r="Y770" i="11"/>
  <c r="U76" i="11"/>
  <c r="V560" i="11"/>
  <c r="Y220" i="11"/>
  <c r="Z1150" i="11"/>
  <c r="U423" i="11"/>
  <c r="U809" i="11"/>
  <c r="U1226" i="11"/>
  <c r="V815" i="11"/>
  <c r="V322" i="11"/>
  <c r="Y810" i="11"/>
  <c r="U380" i="11"/>
  <c r="U534" i="11"/>
  <c r="V211" i="11"/>
  <c r="U315" i="11"/>
  <c r="U33" i="11"/>
  <c r="U564" i="11"/>
  <c r="U332" i="11"/>
  <c r="U1013" i="11"/>
  <c r="V79" i="11"/>
  <c r="Z1013" i="11"/>
  <c r="U999" i="11"/>
  <c r="Y270" i="11"/>
  <c r="U948" i="11"/>
  <c r="U823" i="11"/>
  <c r="U1020" i="11"/>
  <c r="V1155" i="11"/>
  <c r="Z977" i="11"/>
  <c r="U252" i="11"/>
  <c r="Y814" i="11"/>
  <c r="U1069" i="11"/>
  <c r="V795" i="11"/>
  <c r="V410" i="11"/>
  <c r="Z1183" i="11"/>
  <c r="V1202" i="11"/>
  <c r="V940" i="11"/>
  <c r="U577" i="11"/>
  <c r="V171" i="11"/>
  <c r="Z792" i="11"/>
  <c r="Y175" i="11"/>
  <c r="Y140" i="11"/>
  <c r="Y167" i="11"/>
  <c r="Z474" i="11"/>
  <c r="Z121" i="11"/>
  <c r="Y123" i="11"/>
  <c r="Z75" i="11"/>
  <c r="Y12" i="11"/>
  <c r="Z14" i="11"/>
  <c r="Z483" i="11"/>
  <c r="Y534" i="11"/>
  <c r="Y802" i="11"/>
  <c r="Y529" i="11"/>
  <c r="Y830" i="11"/>
  <c r="Z431" i="11"/>
  <c r="Y790" i="11"/>
  <c r="Z1091" i="11"/>
  <c r="V123" i="11"/>
  <c r="V372" i="11"/>
  <c r="Y559" i="11"/>
  <c r="Z910" i="11"/>
  <c r="Z1156" i="11"/>
  <c r="Y722" i="11"/>
  <c r="Y1093" i="11"/>
  <c r="U164" i="11"/>
  <c r="V455" i="11"/>
  <c r="U718" i="11"/>
  <c r="Z426" i="11"/>
  <c r="Y606" i="11"/>
  <c r="Y137" i="11"/>
  <c r="Z789" i="11"/>
  <c r="Z985" i="11"/>
  <c r="Y919" i="11"/>
  <c r="V80" i="11"/>
  <c r="U422" i="11"/>
  <c r="U707" i="11"/>
  <c r="Y616" i="11"/>
  <c r="Y1155" i="11"/>
  <c r="V249" i="11"/>
  <c r="V573" i="11"/>
  <c r="Z509" i="11"/>
  <c r="U1222" i="11"/>
  <c r="V1088" i="11"/>
  <c r="V307" i="11"/>
  <c r="V842" i="11"/>
  <c r="V855" i="11"/>
  <c r="Y1227" i="11"/>
  <c r="Y710" i="11"/>
  <c r="U235" i="11"/>
  <c r="Z1133" i="11"/>
  <c r="V826" i="11"/>
  <c r="Z469" i="11"/>
  <c r="V663" i="11"/>
  <c r="U787" i="11"/>
  <c r="Z801" i="11"/>
  <c r="V701" i="11"/>
  <c r="U1064" i="11"/>
  <c r="V1211" i="11"/>
  <c r="V136" i="11"/>
  <c r="V655" i="11"/>
  <c r="U411" i="11"/>
  <c r="Z1158" i="11"/>
  <c r="V1157" i="11"/>
  <c r="V910" i="11"/>
  <c r="V555" i="11"/>
  <c r="V121" i="11"/>
  <c r="Y568" i="11"/>
  <c r="U1028" i="11"/>
  <c r="U717" i="11"/>
  <c r="U316" i="11"/>
  <c r="Y1081" i="11"/>
  <c r="Z83" i="11"/>
  <c r="Z44" i="11"/>
  <c r="Z53" i="11"/>
  <c r="Z357" i="11"/>
  <c r="Z630" i="11"/>
  <c r="Z343" i="11"/>
  <c r="Y340" i="11"/>
  <c r="Z382" i="11"/>
  <c r="Y345" i="11"/>
  <c r="Z342" i="11"/>
  <c r="Z407" i="11"/>
  <c r="Y708" i="11"/>
  <c r="Z312" i="11"/>
  <c r="Y726" i="11"/>
  <c r="Z99" i="11"/>
  <c r="Y680" i="11"/>
  <c r="Y989" i="11"/>
  <c r="U28" i="11"/>
  <c r="V282" i="11"/>
  <c r="Z390" i="11"/>
  <c r="Z795" i="11"/>
  <c r="Z1061" i="11"/>
  <c r="Z549" i="11"/>
  <c r="Y974" i="11"/>
  <c r="U59" i="11"/>
  <c r="V349" i="11"/>
  <c r="V616" i="11"/>
  <c r="V868" i="11"/>
  <c r="Y394" i="11"/>
  <c r="Z892" i="11"/>
  <c r="Y628" i="11"/>
  <c r="Y787" i="11"/>
  <c r="Z703" i="11"/>
  <c r="Z1180" i="11"/>
  <c r="V299" i="11"/>
  <c r="V610" i="11"/>
  <c r="V1084" i="11"/>
  <c r="U361" i="11"/>
  <c r="V1138" i="11"/>
  <c r="Z868" i="11"/>
  <c r="U442" i="11"/>
  <c r="Z633" i="11"/>
  <c r="U706" i="11"/>
  <c r="V484" i="11"/>
  <c r="U1082" i="11"/>
  <c r="U237" i="11"/>
  <c r="V137" i="11"/>
  <c r="V1066" i="11"/>
  <c r="Y1146" i="11"/>
  <c r="V1020" i="11"/>
  <c r="V613" i="11"/>
  <c r="U912" i="11"/>
  <c r="U1063" i="11"/>
  <c r="V600" i="11"/>
  <c r="U167" i="11"/>
  <c r="Z489" i="11"/>
  <c r="U1035" i="11"/>
  <c r="V733" i="11"/>
  <c r="U336" i="11"/>
  <c r="Z1095" i="11"/>
  <c r="V1153" i="11"/>
  <c r="V896" i="11"/>
  <c r="U521" i="11"/>
  <c r="U101" i="11"/>
  <c r="Y567" i="11"/>
  <c r="Z210" i="11"/>
  <c r="Z179" i="11"/>
  <c r="Z5538" i="11"/>
  <c r="U5676" i="11"/>
  <c r="U5810" i="11"/>
  <c r="U5904" i="11"/>
  <c r="Z5990" i="11"/>
  <c r="Z4457" i="11"/>
  <c r="V4707" i="11"/>
  <c r="Z4960" i="11"/>
  <c r="U5159" i="11"/>
  <c r="U5261" i="11"/>
  <c r="Z5337" i="11"/>
  <c r="Y5398" i="11"/>
  <c r="U5464" i="11"/>
  <c r="Z5533" i="11"/>
  <c r="Z5596" i="11"/>
  <c r="Y5659" i="11"/>
  <c r="Z5724" i="11"/>
  <c r="U5786" i="11"/>
  <c r="U5850" i="11"/>
  <c r="U5914" i="11"/>
  <c r="U5978" i="11"/>
  <c r="Z4393" i="11"/>
  <c r="V4646" i="11"/>
  <c r="Z4904" i="11"/>
  <c r="Y5144" i="11"/>
  <c r="U5242" i="11"/>
  <c r="U5336" i="11"/>
  <c r="Z5403" i="11"/>
  <c r="Z5467" i="11"/>
  <c r="U5532" i="11"/>
  <c r="Z5591" i="11"/>
  <c r="V5648" i="11"/>
  <c r="Z5714" i="11"/>
  <c r="Y5776" i="11"/>
  <c r="V5836" i="11"/>
  <c r="V5890" i="11"/>
  <c r="Y5941" i="11"/>
  <c r="Y5992" i="11"/>
  <c r="Z4452" i="11"/>
  <c r="Z4687" i="11"/>
  <c r="Y4955" i="11"/>
  <c r="V5151" i="11"/>
  <c r="U5256" i="11"/>
  <c r="Y5343" i="11"/>
  <c r="V5407" i="11"/>
  <c r="V5473" i="11"/>
  <c r="V5539" i="11"/>
  <c r="Y5602" i="11"/>
  <c r="Y5673" i="11"/>
  <c r="U5739" i="11"/>
  <c r="Z5805" i="11"/>
  <c r="V5871" i="11"/>
  <c r="V5935" i="11"/>
  <c r="V5999" i="11"/>
  <c r="Y4495" i="11"/>
  <c r="V4738" i="11"/>
  <c r="Y5000" i="11"/>
  <c r="V5169" i="11"/>
  <c r="Y5273" i="11"/>
  <c r="Z5343" i="11"/>
  <c r="AA5343" i="11" s="1"/>
  <c r="Z5412" i="11"/>
  <c r="Z5476" i="11"/>
  <c r="V5534" i="11"/>
  <c r="U5601" i="11"/>
  <c r="U5660" i="11"/>
  <c r="Y5725" i="11"/>
  <c r="U5799" i="11"/>
  <c r="Z5866" i="11"/>
  <c r="U5953" i="11"/>
  <c r="V4330" i="11"/>
  <c r="Z4599" i="11"/>
  <c r="V4856" i="11"/>
  <c r="U5126" i="11"/>
  <c r="Y5226" i="11"/>
  <c r="Z5316" i="11"/>
  <c r="V5385" i="11"/>
  <c r="U5451" i="11"/>
  <c r="Z5512" i="11"/>
  <c r="Y4268" i="11"/>
  <c r="U4622" i="11"/>
  <c r="U4901" i="11"/>
  <c r="U5129" i="11"/>
  <c r="V5235" i="11"/>
  <c r="Z5330" i="11"/>
  <c r="U5396" i="11"/>
  <c r="Z5461" i="11"/>
  <c r="Y5536" i="11"/>
  <c r="V5703" i="11"/>
  <c r="Y5967" i="11"/>
  <c r="U5557" i="11"/>
  <c r="Y5804" i="11"/>
  <c r="V277" i="11"/>
  <c r="Y5670" i="11"/>
  <c r="U5918" i="11"/>
  <c r="V507" i="11"/>
  <c r="U5705" i="11"/>
  <c r="V5806" i="11"/>
  <c r="V5886" i="11"/>
  <c r="Y5969" i="11"/>
  <c r="V840" i="11"/>
  <c r="U1240" i="11"/>
  <c r="V5604" i="11"/>
  <c r="U5693" i="11"/>
  <c r="U5787" i="11"/>
  <c r="Y5887" i="11"/>
  <c r="V5977" i="11"/>
  <c r="V927" i="11"/>
  <c r="Y5563" i="11"/>
  <c r="Z5665" i="11"/>
  <c r="V5774" i="11"/>
  <c r="V5862" i="11"/>
  <c r="Z5951" i="11"/>
  <c r="U356" i="11"/>
  <c r="U1145" i="11"/>
  <c r="V5626" i="11"/>
  <c r="V5715" i="11"/>
  <c r="U5837" i="11"/>
  <c r="U5934" i="11"/>
  <c r="U5606" i="11"/>
  <c r="Y5715" i="11"/>
  <c r="U5789" i="11"/>
  <c r="Y5889" i="11"/>
  <c r="V5966" i="11"/>
  <c r="U807" i="11"/>
  <c r="U1120" i="11"/>
  <c r="V1025" i="11"/>
  <c r="V880" i="11"/>
  <c r="U406" i="11"/>
  <c r="V326" i="11"/>
  <c r="U734" i="11"/>
  <c r="Y1134" i="11"/>
  <c r="V756" i="11"/>
  <c r="Y1023" i="11"/>
  <c r="U1003" i="11"/>
  <c r="V491" i="11"/>
  <c r="U212" i="11"/>
  <c r="Z1172" i="11"/>
  <c r="V1045" i="11"/>
  <c r="V516" i="11"/>
  <c r="Z813" i="11"/>
  <c r="U974" i="11"/>
  <c r="V328" i="11"/>
  <c r="Y642" i="11"/>
  <c r="Y69" i="11"/>
  <c r="Z314" i="11"/>
  <c r="Y57" i="11"/>
  <c r="Z325" i="11"/>
  <c r="Y83" i="11"/>
  <c r="Y382" i="11"/>
  <c r="Z674" i="11"/>
  <c r="Y467" i="11"/>
  <c r="Z859" i="11"/>
  <c r="Z671" i="11"/>
  <c r="Y1051" i="11"/>
  <c r="V149" i="11"/>
  <c r="Z353" i="11"/>
  <c r="Y868" i="11"/>
  <c r="Y99" i="11"/>
  <c r="Z964" i="11"/>
  <c r="U125" i="11"/>
  <c r="V481" i="11"/>
  <c r="U862" i="11"/>
  <c r="Y531" i="11"/>
  <c r="Y316" i="11"/>
  <c r="Y767" i="11"/>
  <c r="Z849" i="11"/>
  <c r="V118" i="11"/>
  <c r="V602" i="11"/>
  <c r="Y443" i="11"/>
  <c r="Z1194" i="11"/>
  <c r="V460" i="11"/>
  <c r="Y292" i="11"/>
  <c r="V1194" i="11"/>
  <c r="U764" i="11"/>
  <c r="U250" i="11"/>
  <c r="Y641" i="11"/>
  <c r="Y502" i="11"/>
  <c r="Z1147" i="11"/>
  <c r="Z1054" i="11"/>
  <c r="U420" i="11"/>
  <c r="Y466" i="11"/>
  <c r="U685" i="11"/>
  <c r="U458" i="11"/>
  <c r="U1066" i="11"/>
  <c r="U207" i="11"/>
  <c r="V90" i="11"/>
  <c r="U1053" i="11"/>
  <c r="Z1072" i="11"/>
  <c r="U1000" i="11"/>
  <c r="V658" i="11"/>
  <c r="V939" i="11"/>
  <c r="V1077" i="11"/>
  <c r="U612" i="11"/>
  <c r="V180" i="11"/>
  <c r="Z570" i="11"/>
  <c r="U1042" i="11"/>
  <c r="U744" i="11"/>
  <c r="V347" i="11"/>
  <c r="Z1110" i="11"/>
  <c r="U1161" i="11"/>
  <c r="U903" i="11"/>
  <c r="U533" i="11"/>
  <c r="V113" i="11"/>
  <c r="Z620" i="11"/>
  <c r="Z203" i="11"/>
  <c r="Y172" i="11"/>
  <c r="Z209" i="11"/>
  <c r="Z501" i="11"/>
  <c r="Z170" i="11"/>
  <c r="Z165" i="11"/>
  <c r="Z146" i="11"/>
  <c r="Z91" i="11"/>
  <c r="Z7" i="11"/>
  <c r="Y84" i="11"/>
  <c r="Z569" i="11"/>
  <c r="Y829" i="11"/>
  <c r="Y564" i="11"/>
  <c r="Y863" i="11"/>
  <c r="Y492" i="11"/>
  <c r="Z824" i="11"/>
  <c r="Z1121" i="11"/>
  <c r="V153" i="11"/>
  <c r="U409" i="11"/>
  <c r="Z614" i="11"/>
  <c r="Y941" i="11"/>
  <c r="Y124" i="11"/>
  <c r="Z780" i="11"/>
  <c r="Y1138" i="11"/>
  <c r="U204" i="11"/>
  <c r="U485" i="11"/>
  <c r="V745" i="11"/>
  <c r="Y497" i="11"/>
  <c r="Y670" i="11"/>
  <c r="Z330" i="11"/>
  <c r="Z135" i="11"/>
  <c r="Z1035" i="11"/>
  <c r="Z973" i="11"/>
  <c r="U124" i="11"/>
  <c r="U456" i="11"/>
  <c r="U750" i="11"/>
  <c r="Y705" i="11"/>
  <c r="Y1199" i="11"/>
  <c r="U295" i="11"/>
  <c r="U615" i="11"/>
  <c r="Z638" i="11"/>
  <c r="V1190" i="11"/>
  <c r="U936" i="11"/>
  <c r="U1130" i="11"/>
  <c r="U475" i="11"/>
  <c r="U720" i="11"/>
  <c r="Y5552" i="11"/>
  <c r="Z5693" i="11"/>
  <c r="U5824" i="11"/>
  <c r="U5925" i="11"/>
  <c r="Z3684" i="11"/>
  <c r="U4520" i="11"/>
  <c r="Z4755" i="11"/>
  <c r="V5033" i="11"/>
  <c r="U5179" i="11"/>
  <c r="V5280" i="11"/>
  <c r="V5350" i="11"/>
  <c r="U5412" i="11"/>
  <c r="Y5479" i="11"/>
  <c r="V5547" i="11"/>
  <c r="V5610" i="11"/>
  <c r="U5673" i="11"/>
  <c r="Z5738" i="11"/>
  <c r="U5800" i="11"/>
  <c r="V5864" i="11"/>
  <c r="V5928" i="11"/>
  <c r="V5992" i="11"/>
  <c r="Y4452" i="11"/>
  <c r="U4702" i="11"/>
  <c r="V4962" i="11"/>
  <c r="Y5165" i="11"/>
  <c r="U5264" i="11"/>
  <c r="Y5355" i="11"/>
  <c r="Z5415" i="11"/>
  <c r="Z5479" i="11"/>
  <c r="AA5479" i="11" s="1"/>
  <c r="U5546" i="11"/>
  <c r="Z5603" i="11"/>
  <c r="Y5666" i="11"/>
  <c r="V5730" i="11"/>
  <c r="U5788" i="11"/>
  <c r="V5850" i="11"/>
  <c r="Y5901" i="11"/>
  <c r="Y5952" i="11"/>
  <c r="U3587" i="11"/>
  <c r="V4501" i="11"/>
  <c r="Y4764" i="11"/>
  <c r="Y5013" i="11"/>
  <c r="V5174" i="11"/>
  <c r="Y5275" i="11"/>
  <c r="Y5357" i="11"/>
  <c r="Y5419" i="11"/>
  <c r="V5485" i="11"/>
  <c r="U5553" i="11"/>
  <c r="Z5625" i="11"/>
  <c r="Y5687" i="11"/>
  <c r="Z5752" i="11"/>
  <c r="Y5819" i="11"/>
  <c r="Z5885" i="11"/>
  <c r="Z5949" i="11"/>
  <c r="Y3868" i="11"/>
  <c r="Z4557" i="11"/>
  <c r="Z4803" i="11"/>
  <c r="Z5050" i="11"/>
  <c r="U5192" i="11"/>
  <c r="Y5294" i="11"/>
  <c r="Y5359" i="11"/>
  <c r="Y5426" i="11"/>
  <c r="V5492" i="11"/>
  <c r="U5550" i="11"/>
  <c r="U5616" i="11"/>
  <c r="U5677" i="11"/>
  <c r="V5739" i="11"/>
  <c r="Y5812" i="11"/>
  <c r="U5884" i="11"/>
  <c r="Z5970" i="11"/>
  <c r="U4412" i="11"/>
  <c r="V4669" i="11"/>
  <c r="Z4935" i="11"/>
  <c r="Z5148" i="11"/>
  <c r="V5251" i="11"/>
  <c r="Z5332" i="11"/>
  <c r="V5401" i="11"/>
  <c r="U5465" i="11"/>
  <c r="Y5524" i="11"/>
  <c r="Y4397" i="11"/>
  <c r="U4684" i="11"/>
  <c r="U4959" i="11"/>
  <c r="U5152" i="11"/>
  <c r="U5257" i="11"/>
  <c r="Y5344" i="11"/>
  <c r="V5413" i="11"/>
  <c r="V5477" i="11"/>
  <c r="Z5553" i="11"/>
  <c r="V5764" i="11"/>
  <c r="U106" i="11"/>
  <c r="Z5607" i="11"/>
  <c r="Y5865" i="11"/>
  <c r="V915" i="11"/>
  <c r="Z5725" i="11"/>
  <c r="Y5975" i="11"/>
  <c r="Y5575" i="11"/>
  <c r="U5719" i="11"/>
  <c r="U5813" i="11"/>
  <c r="Y5905" i="11"/>
  <c r="Z5975" i="11"/>
  <c r="V888" i="11"/>
  <c r="V241" i="11"/>
  <c r="U5611" i="11"/>
  <c r="Z5713" i="11"/>
  <c r="U5794" i="11"/>
  <c r="U5894" i="11"/>
  <c r="U5990" i="11"/>
  <c r="V962" i="11"/>
  <c r="V5584" i="11"/>
  <c r="V5672" i="11"/>
  <c r="Y5780" i="11"/>
  <c r="U5875" i="11"/>
  <c r="V5958" i="11"/>
  <c r="V690" i="11"/>
  <c r="U1180" i="11"/>
  <c r="V5633" i="11"/>
  <c r="V5729" i="11"/>
  <c r="U5844" i="11"/>
  <c r="Y5959" i="11"/>
  <c r="V5613" i="11"/>
  <c r="Y5722" i="11"/>
  <c r="Z5809" i="11"/>
  <c r="Z5895" i="11"/>
  <c r="Y5985" i="11"/>
  <c r="V864" i="11"/>
  <c r="U970" i="11"/>
  <c r="V536" i="11"/>
  <c r="U757" i="11"/>
  <c r="U678" i="11"/>
  <c r="V445" i="11"/>
  <c r="U808" i="11"/>
  <c r="V193" i="11"/>
  <c r="V866" i="11"/>
  <c r="U480" i="11"/>
  <c r="V924" i="11"/>
  <c r="V224" i="11"/>
  <c r="V617" i="11"/>
  <c r="Y1096" i="11"/>
  <c r="V947" i="11"/>
  <c r="V471" i="11"/>
  <c r="Z642" i="11"/>
  <c r="U910" i="11"/>
  <c r="U280" i="11"/>
  <c r="Y44" i="11"/>
  <c r="Z104" i="11"/>
  <c r="Y344" i="11"/>
  <c r="Y165" i="11"/>
  <c r="Y364" i="11"/>
  <c r="Z280" i="11"/>
  <c r="Z443" i="11"/>
  <c r="Z701" i="11"/>
  <c r="Y524" i="11"/>
  <c r="Y958" i="11"/>
  <c r="Z706" i="11"/>
  <c r="Z1088" i="11"/>
  <c r="U241" i="11"/>
  <c r="Y441" i="11"/>
  <c r="Y906" i="11"/>
  <c r="Z471" i="11"/>
  <c r="Z1002" i="11"/>
  <c r="V159" i="11"/>
  <c r="U580" i="11"/>
  <c r="Z151" i="11"/>
  <c r="Y592" i="11"/>
  <c r="Y553" i="11"/>
  <c r="Z856" i="11"/>
  <c r="Z911" i="11"/>
  <c r="U249" i="11"/>
  <c r="U640" i="11"/>
  <c r="Z602" i="11"/>
  <c r="U85" i="11"/>
  <c r="U502" i="11"/>
  <c r="Z495" i="11"/>
  <c r="V1092" i="11"/>
  <c r="U712" i="11"/>
  <c r="U190" i="11"/>
  <c r="U1105" i="11"/>
  <c r="V1145" i="11"/>
  <c r="U1217" i="11"/>
  <c r="Y471" i="11"/>
  <c r="U513" i="11"/>
  <c r="Z951" i="11"/>
  <c r="U761" i="11"/>
  <c r="V567" i="11"/>
  <c r="U1118" i="11"/>
  <c r="V332" i="11"/>
  <c r="U289" i="11"/>
  <c r="U1119" i="11"/>
  <c r="V98" i="11"/>
  <c r="V1060" i="11"/>
  <c r="V407" i="11"/>
  <c r="V846" i="11"/>
  <c r="U1010" i="11"/>
  <c r="U567" i="11"/>
  <c r="U128" i="11"/>
  <c r="U15" i="11"/>
  <c r="U1008" i="11"/>
  <c r="U698" i="11"/>
  <c r="V300" i="11"/>
  <c r="Y1050" i="11"/>
  <c r="V1131" i="11"/>
  <c r="U861" i="11"/>
  <c r="V487" i="11"/>
  <c r="U57" i="11"/>
  <c r="Y361" i="11"/>
  <c r="Z230" i="11"/>
  <c r="Y200" i="11"/>
  <c r="Y246" i="11"/>
  <c r="Z531" i="11"/>
  <c r="Z223" i="11"/>
  <c r="Y213" i="11"/>
  <c r="Y218" i="11"/>
  <c r="Z169" i="11"/>
  <c r="Z101" i="11"/>
  <c r="Y170" i="11"/>
  <c r="Z600" i="11"/>
  <c r="Z858" i="11"/>
  <c r="Y600" i="11"/>
  <c r="Y896" i="11"/>
  <c r="Y532" i="11"/>
  <c r="Z874" i="11"/>
  <c r="Z1155" i="11"/>
  <c r="U186" i="11"/>
  <c r="Z131" i="11"/>
  <c r="Y655" i="11"/>
  <c r="Y972" i="11"/>
  <c r="Z277" i="11"/>
  <c r="Y827" i="11"/>
  <c r="Y1178" i="11"/>
  <c r="U251" i="11"/>
  <c r="U514" i="11"/>
  <c r="U776" i="11"/>
  <c r="Z571" i="11"/>
  <c r="Y723" i="11"/>
  <c r="Y440" i="11"/>
  <c r="Z458" i="11"/>
  <c r="Y215" i="11"/>
  <c r="Y1036" i="11"/>
  <c r="U163" i="11"/>
  <c r="V489" i="11"/>
  <c r="U789" i="11"/>
  <c r="Z807" i="11"/>
  <c r="Z1234" i="11"/>
  <c r="V335" i="11"/>
  <c r="V648" i="11"/>
  <c r="Z753" i="11"/>
  <c r="U1153" i="11"/>
  <c r="V713" i="11"/>
  <c r="V989" i="11"/>
  <c r="Y1024" i="11"/>
  <c r="V486" i="11"/>
  <c r="V5569" i="11"/>
  <c r="V5707" i="11"/>
  <c r="U5843" i="11"/>
  <c r="Z5926" i="11"/>
  <c r="V3740" i="11"/>
  <c r="U4527" i="11"/>
  <c r="Z4762" i="11"/>
  <c r="V5040" i="11"/>
  <c r="V5182" i="11"/>
  <c r="Z5282" i="11"/>
  <c r="Z5353" i="11"/>
  <c r="Y5415" i="11"/>
  <c r="V5483" i="11"/>
  <c r="V5549" i="11"/>
  <c r="U5612" i="11"/>
  <c r="Z5674" i="11"/>
  <c r="V5740" i="11"/>
  <c r="Y5803" i="11"/>
  <c r="U5866" i="11"/>
  <c r="U5930" i="11"/>
  <c r="U5994" i="11"/>
  <c r="V4466" i="11"/>
  <c r="Z4708" i="11"/>
  <c r="Z4969" i="11"/>
  <c r="Y5168" i="11"/>
  <c r="Z5266" i="11"/>
  <c r="V5357" i="11"/>
  <c r="Y5417" i="11"/>
  <c r="Y5481" i="11"/>
  <c r="Y5547" i="11"/>
  <c r="V5605" i="11"/>
  <c r="U5668" i="11"/>
  <c r="U5732" i="11"/>
  <c r="Z5791" i="11"/>
  <c r="Z5851" i="11"/>
  <c r="U5903" i="11"/>
  <c r="V5954" i="11"/>
  <c r="U3643" i="11"/>
  <c r="V4508" i="11"/>
  <c r="U4772" i="11"/>
  <c r="Y5020" i="11"/>
  <c r="U5177" i="11"/>
  <c r="Z5280" i="11"/>
  <c r="V5359" i="11"/>
  <c r="V5421" i="11"/>
  <c r="U5487" i="11"/>
  <c r="Z5554" i="11"/>
  <c r="V5629" i="11"/>
  <c r="V5689" i="11"/>
  <c r="Y5754" i="11"/>
  <c r="V5821" i="11"/>
  <c r="V5887" i="11"/>
  <c r="V5951" i="11"/>
  <c r="Z3922" i="11"/>
  <c r="U4565" i="11"/>
  <c r="V4811" i="11"/>
  <c r="U5058" i="11"/>
  <c r="V5195" i="11"/>
  <c r="V5297" i="11"/>
  <c r="U5363" i="11"/>
  <c r="V5428" i="11"/>
  <c r="U5494" i="11"/>
  <c r="Y5551" i="11"/>
  <c r="Y5617" i="11"/>
  <c r="Z5678" i="11"/>
  <c r="U5741" i="11"/>
  <c r="V5814" i="11"/>
  <c r="U5889" i="11"/>
  <c r="U5972" i="11"/>
  <c r="Y4419" i="11"/>
  <c r="Z4675" i="11"/>
  <c r="U4943" i="11"/>
  <c r="Z5151" i="11"/>
  <c r="V5254" i="11"/>
  <c r="Z5334" i="11"/>
  <c r="Y5402" i="11"/>
  <c r="Z5466" i="11"/>
  <c r="V5526" i="11"/>
  <c r="Z4405" i="11"/>
  <c r="Z4698" i="11"/>
  <c r="Y4973" i="11"/>
  <c r="V5155" i="11"/>
  <c r="Z5259" i="11"/>
  <c r="V5346" i="11"/>
  <c r="Z5414" i="11"/>
  <c r="Z5478" i="11"/>
  <c r="Y5555" i="11"/>
  <c r="V5777" i="11"/>
  <c r="V273" i="11"/>
  <c r="U5615" i="11"/>
  <c r="Z5871" i="11"/>
  <c r="U951" i="11"/>
  <c r="Z5732" i="11"/>
  <c r="U5982" i="11"/>
  <c r="Y5582" i="11"/>
  <c r="Y5746" i="11"/>
  <c r="U5820" i="11"/>
  <c r="Z5911" i="11"/>
  <c r="Y5988" i="11"/>
  <c r="V925" i="11"/>
  <c r="V1090" i="11"/>
  <c r="Z5617" i="11"/>
  <c r="Y5720" i="11"/>
  <c r="Z5807" i="11"/>
  <c r="V5900" i="11"/>
  <c r="Z1217" i="11"/>
  <c r="V998" i="11"/>
  <c r="U5591" i="11"/>
  <c r="V5686" i="11"/>
  <c r="V5787" i="11"/>
  <c r="V5894" i="11"/>
  <c r="Y5964" i="11"/>
  <c r="V775" i="11"/>
  <c r="V14" i="11"/>
  <c r="V5640" i="11"/>
  <c r="V5769" i="11"/>
  <c r="V5857" i="11"/>
  <c r="U5966" i="11"/>
  <c r="Y5626" i="11"/>
  <c r="Y5729" i="11"/>
  <c r="Y5830" i="11"/>
  <c r="V5902" i="11"/>
  <c r="Z5991" i="11"/>
  <c r="V944" i="11"/>
  <c r="U794" i="11"/>
  <c r="U1060" i="11"/>
  <c r="V574" i="11"/>
  <c r="Z629" i="11"/>
  <c r="V673" i="11"/>
  <c r="V875" i="11"/>
  <c r="V541" i="11"/>
  <c r="V932" i="11"/>
  <c r="U664" i="11"/>
  <c r="V683" i="11"/>
  <c r="Y1085" i="11"/>
  <c r="U472" i="11"/>
  <c r="Z1019" i="11"/>
  <c r="V917" i="11"/>
  <c r="U354" i="11"/>
  <c r="Z306" i="11"/>
  <c r="U780" i="11"/>
  <c r="U226" i="11"/>
  <c r="Y76" i="11"/>
  <c r="Z168" i="11"/>
  <c r="Z392" i="11"/>
  <c r="Y301" i="11"/>
  <c r="Y3" i="11"/>
  <c r="Z334" i="11"/>
  <c r="Y72" i="11"/>
  <c r="Z731" i="11"/>
  <c r="Y560" i="11"/>
  <c r="Y70" i="11"/>
  <c r="Z746" i="11"/>
  <c r="Z1118" i="11"/>
  <c r="U272" i="11"/>
  <c r="Y509" i="11"/>
  <c r="Y937" i="11"/>
  <c r="Y536" i="11"/>
  <c r="Y1053" i="11"/>
  <c r="V200" i="11"/>
  <c r="V609" i="11"/>
  <c r="Y296" i="11"/>
  <c r="Z658" i="11"/>
  <c r="Y614" i="11"/>
  <c r="Z918" i="11"/>
  <c r="Y967" i="11"/>
  <c r="U290" i="11"/>
  <c r="V672" i="11"/>
  <c r="Y696" i="11"/>
  <c r="V124" i="11"/>
  <c r="V535" i="11"/>
  <c r="Z628" i="11"/>
  <c r="U1051" i="11"/>
  <c r="V670" i="11"/>
  <c r="U140" i="11"/>
  <c r="V955" i="11"/>
  <c r="V1006" i="11"/>
  <c r="U1155" i="11"/>
  <c r="Z881" i="11"/>
  <c r="U608" i="11"/>
  <c r="Z1168" i="11"/>
  <c r="V832" i="11"/>
  <c r="U663" i="11"/>
  <c r="U1170" i="11"/>
  <c r="V446" i="11"/>
  <c r="V475" i="11"/>
  <c r="U1173" i="11"/>
  <c r="V295" i="11"/>
  <c r="V1195" i="11"/>
  <c r="V105" i="11"/>
  <c r="V679" i="11"/>
  <c r="V929" i="11"/>
  <c r="U512" i="11"/>
  <c r="U70" i="11"/>
  <c r="U1223" i="11"/>
  <c r="U978" i="11"/>
  <c r="U655" i="11"/>
  <c r="V245" i="11"/>
  <c r="Y943" i="11"/>
  <c r="U1093" i="11"/>
  <c r="U821" i="11"/>
  <c r="U426" i="11"/>
  <c r="Z1212" i="11"/>
  <c r="Z16" i="11"/>
  <c r="Z265" i="11"/>
  <c r="Z241" i="11"/>
  <c r="Y289" i="11"/>
  <c r="Z562" i="11"/>
  <c r="Z270" i="11"/>
  <c r="Z256" i="11"/>
  <c r="Z285" i="11"/>
  <c r="Y233" i="11"/>
  <c r="Z178" i="11"/>
  <c r="Z281" i="11"/>
  <c r="Y639" i="11"/>
  <c r="Z108" i="11"/>
  <c r="Z644" i="11"/>
  <c r="Y930" i="11"/>
  <c r="Y584" i="11"/>
  <c r="Y905" i="11"/>
  <c r="Z1190" i="11"/>
  <c r="V216" i="11"/>
  <c r="Z134" i="11"/>
  <c r="Y694" i="11"/>
  <c r="Y1004" i="11"/>
  <c r="Z403" i="11"/>
  <c r="Y871" i="11"/>
  <c r="Y1209" i="11"/>
  <c r="U283" i="11"/>
  <c r="V550" i="11"/>
  <c r="U803" i="11"/>
  <c r="Z107" i="11"/>
  <c r="Z775" i="11"/>
  <c r="Z506" i="11"/>
  <c r="Y601" i="11"/>
  <c r="Z459" i="11"/>
  <c r="Z1077" i="11"/>
  <c r="V208" i="11"/>
  <c r="U531" i="11"/>
  <c r="U820" i="11"/>
  <c r="Y899" i="11"/>
  <c r="V49" i="11"/>
  <c r="U381" i="11"/>
  <c r="V688" i="11"/>
  <c r="Z827" i="11"/>
  <c r="U1117" i="11"/>
  <c r="V229" i="11"/>
  <c r="V823" i="11"/>
  <c r="U1209" i="11"/>
  <c r="U176" i="11"/>
  <c r="V327" i="11"/>
  <c r="V47" i="11"/>
  <c r="U579" i="11"/>
  <c r="U345" i="11"/>
  <c r="U1019" i="11"/>
  <c r="V96" i="11"/>
  <c r="Z1060" i="11"/>
  <c r="U1006" i="11"/>
  <c r="Z500" i="11"/>
  <c r="U953" i="11"/>
  <c r="U804" i="11"/>
  <c r="V1010" i="11"/>
  <c r="V1140" i="11"/>
  <c r="Y869" i="11"/>
  <c r="U246" i="11"/>
  <c r="Y796" i="11"/>
  <c r="V1065" i="11"/>
  <c r="U791" i="11"/>
  <c r="V403" i="11"/>
  <c r="Y1172" i="11"/>
  <c r="U1198" i="11"/>
  <c r="U937" i="11"/>
  <c r="V571" i="11"/>
  <c r="U166" i="11"/>
  <c r="Y774" i="11"/>
  <c r="Y179" i="11"/>
  <c r="Z143" i="11"/>
  <c r="Z172" i="11"/>
  <c r="Y478" i="11"/>
  <c r="Y127" i="11"/>
  <c r="Z127" i="11"/>
  <c r="Y82" i="11"/>
  <c r="Y19" i="11"/>
  <c r="Y23" i="11"/>
  <c r="Z487" i="11"/>
  <c r="Y538" i="11"/>
  <c r="Z805" i="11"/>
  <c r="Y533" i="11"/>
  <c r="Z833" i="11"/>
  <c r="Z439" i="11"/>
  <c r="Y794" i="11"/>
  <c r="Z1094" i="11"/>
  <c r="U127" i="11"/>
  <c r="U376" i="11"/>
  <c r="Y570" i="11"/>
  <c r="Y914" i="11"/>
  <c r="Y1160" i="11"/>
  <c r="Y727" i="11"/>
  <c r="Y1097" i="11"/>
  <c r="V172" i="11"/>
  <c r="V459" i="11"/>
  <c r="V721" i="11"/>
  <c r="Y436" i="11"/>
  <c r="Y612" i="11"/>
  <c r="Y156" i="11"/>
  <c r="Z794" i="11"/>
  <c r="Z991" i="11"/>
  <c r="Y926" i="11"/>
  <c r="V89" i="11"/>
  <c r="U427" i="11"/>
  <c r="V1069" i="11"/>
  <c r="U229" i="11"/>
  <c r="V1003" i="11"/>
  <c r="U929" i="11"/>
  <c r="Y1127" i="11"/>
  <c r="Z194" i="11"/>
  <c r="V125" i="11"/>
  <c r="Y922" i="11"/>
  <c r="V761" i="11"/>
  <c r="V1232" i="11"/>
  <c r="V580" i="11"/>
  <c r="U679" i="11"/>
  <c r="V6" i="11"/>
  <c r="V546" i="11"/>
  <c r="V1118" i="11"/>
  <c r="Y386" i="11"/>
  <c r="V406" i="11"/>
  <c r="U798" i="11"/>
  <c r="U455" i="11"/>
  <c r="Z1208" i="11"/>
  <c r="V1181" i="11"/>
  <c r="V937" i="11"/>
  <c r="U600" i="11"/>
  <c r="V173" i="11"/>
  <c r="Y738" i="11"/>
  <c r="U1058" i="11"/>
  <c r="V759" i="11"/>
  <c r="V364" i="11"/>
  <c r="Y1143" i="11"/>
  <c r="Z54" i="11"/>
  <c r="Z20" i="11"/>
  <c r="Z17" i="11"/>
  <c r="Z5584" i="11"/>
  <c r="U5723" i="11"/>
  <c r="U5861" i="11"/>
  <c r="U5944" i="11"/>
  <c r="Y4166" i="11"/>
  <c r="Y4575" i="11"/>
  <c r="V4815" i="11"/>
  <c r="Y5098" i="11"/>
  <c r="Y5205" i="11"/>
  <c r="Y5300" i="11"/>
  <c r="U5366" i="11"/>
  <c r="Z5430" i="11"/>
  <c r="Y5498" i="11"/>
  <c r="V5564" i="11"/>
  <c r="Y5623" i="11"/>
  <c r="Z5688" i="11"/>
  <c r="V5752" i="11"/>
  <c r="U5819" i="11"/>
  <c r="V5880" i="11"/>
  <c r="V5944" i="11"/>
  <c r="U3747" i="11"/>
  <c r="Y4521" i="11"/>
  <c r="Z4771" i="11"/>
  <c r="Z5034" i="11"/>
  <c r="Y5191" i="11"/>
  <c r="U5291" i="11"/>
  <c r="Z5369" i="11"/>
  <c r="U5431" i="11"/>
  <c r="Z5498" i="11"/>
  <c r="V5561" i="11"/>
  <c r="V5617" i="11"/>
  <c r="Z5683" i="11"/>
  <c r="V5749" i="11"/>
  <c r="Z5803" i="11"/>
  <c r="U5863" i="11"/>
  <c r="V5914" i="11"/>
  <c r="Y5965" i="11"/>
  <c r="Z4127" i="11"/>
  <c r="Y4570" i="11"/>
  <c r="Z4824" i="11"/>
  <c r="Z5070" i="11"/>
  <c r="Y5200" i="11"/>
  <c r="Z5298" i="11"/>
  <c r="V5373" i="11"/>
  <c r="U5435" i="11"/>
  <c r="Y5503" i="11"/>
  <c r="V5566" i="11"/>
  <c r="Y5641" i="11"/>
  <c r="V5704" i="11"/>
  <c r="Z5768" i="11"/>
  <c r="Y5836" i="11"/>
  <c r="Z5901" i="11"/>
  <c r="Z5965" i="11"/>
  <c r="Z4327" i="11"/>
  <c r="V4613" i="11"/>
  <c r="V4870" i="11"/>
  <c r="Z5108" i="11"/>
  <c r="U5215" i="11"/>
  <c r="U5311" i="11"/>
  <c r="U5375" i="11"/>
  <c r="Z5443" i="11"/>
  <c r="Z5505" i="11"/>
  <c r="V5568" i="11"/>
  <c r="Y5629" i="11"/>
  <c r="Z5692" i="11"/>
  <c r="U5756" i="11"/>
  <c r="V5828" i="11"/>
  <c r="Z5906" i="11"/>
  <c r="U5993" i="11"/>
  <c r="U4482" i="11"/>
  <c r="Z4724" i="11"/>
  <c r="AA4724" i="11" s="1"/>
  <c r="Y4993" i="11"/>
  <c r="V5175" i="11"/>
  <c r="Z5273" i="11"/>
  <c r="Y5349" i="11"/>
  <c r="Y5416" i="11"/>
  <c r="Y5478" i="11"/>
  <c r="Z5539" i="11"/>
  <c r="Z4469" i="11"/>
  <c r="Z4753" i="11"/>
  <c r="Z5023" i="11"/>
  <c r="U5181" i="11"/>
  <c r="V5287" i="11"/>
  <c r="Z5361" i="11"/>
  <c r="Z5428" i="11"/>
  <c r="U5491" i="11"/>
  <c r="Y5566" i="11"/>
  <c r="V5825" i="11"/>
  <c r="V908" i="11"/>
  <c r="U5669" i="11"/>
  <c r="Y5916" i="11"/>
  <c r="U1196" i="11"/>
  <c r="V5785" i="11"/>
  <c r="V450" i="11"/>
  <c r="Z5643" i="11"/>
  <c r="Y5753" i="11"/>
  <c r="Z5833" i="11"/>
  <c r="V5918" i="11"/>
  <c r="Y936" i="11"/>
  <c r="U962" i="11"/>
  <c r="V1188" i="11"/>
  <c r="V5631" i="11"/>
  <c r="Y5727" i="11"/>
  <c r="Y5828" i="11"/>
  <c r="V5913" i="11"/>
  <c r="V187" i="11"/>
  <c r="Y5606" i="11"/>
  <c r="Y5738" i="11"/>
  <c r="Z5862" i="11"/>
  <c r="U5949" i="11"/>
  <c r="V4209" i="11"/>
  <c r="V4582" i="11"/>
  <c r="Z4822" i="11"/>
  <c r="Z5105" i="11"/>
  <c r="U5208" i="11"/>
  <c r="Y5302" i="11"/>
  <c r="Z5367" i="11"/>
  <c r="Z5432" i="11"/>
  <c r="Y5501" i="11"/>
  <c r="Y5567" i="11"/>
  <c r="V5625" i="11"/>
  <c r="Y5690" i="11"/>
  <c r="U5754" i="11"/>
  <c r="Z5820" i="11"/>
  <c r="U5882" i="11"/>
  <c r="U5946" i="11"/>
  <c r="U3801" i="11"/>
  <c r="Y4528" i="11"/>
  <c r="V4779" i="11"/>
  <c r="U5049" i="11"/>
  <c r="V5194" i="11"/>
  <c r="Z5296" i="11"/>
  <c r="V5371" i="11"/>
  <c r="U5433" i="11"/>
  <c r="U5500" i="11"/>
  <c r="U5563" i="11"/>
  <c r="Z5618" i="11"/>
  <c r="Y5685" i="11"/>
  <c r="U5751" i="11"/>
  <c r="Y5805" i="11"/>
  <c r="Y5864" i="11"/>
  <c r="Z5915" i="11"/>
  <c r="U5967" i="11"/>
  <c r="Z4179" i="11"/>
  <c r="V4577" i="11"/>
  <c r="V4832" i="11"/>
  <c r="U5078" i="11"/>
  <c r="V5203" i="11"/>
  <c r="U5301" i="11"/>
  <c r="Z5374" i="11"/>
  <c r="Y5436" i="11"/>
  <c r="Y5505" i="11"/>
  <c r="U5568" i="11"/>
  <c r="U5643" i="11"/>
  <c r="U5706" i="11"/>
  <c r="Y5770" i="11"/>
  <c r="V5838" i="11"/>
  <c r="V5903" i="11"/>
  <c r="V5967" i="11"/>
  <c r="Y4348" i="11"/>
  <c r="V4620" i="11"/>
  <c r="Z4877" i="11"/>
  <c r="Z5115" i="11"/>
  <c r="V5220" i="11"/>
  <c r="U5313" i="11"/>
  <c r="Z5376" i="11"/>
  <c r="Y5445" i="11"/>
  <c r="V5507" i="11"/>
  <c r="U5570" i="11"/>
  <c r="U5631" i="11"/>
  <c r="Y5694" i="11"/>
  <c r="U5761" i="11"/>
  <c r="U5830" i="11"/>
  <c r="U5908" i="11"/>
  <c r="Z5994" i="11"/>
  <c r="U4489" i="11"/>
  <c r="Y4738" i="11"/>
  <c r="Z5000" i="11"/>
  <c r="Z5177" i="11"/>
  <c r="U5276" i="11"/>
  <c r="V5351" i="11"/>
  <c r="V5418" i="11"/>
  <c r="Y5480" i="11"/>
  <c r="V5543" i="11"/>
  <c r="Y4483" i="11"/>
  <c r="Y4760" i="11"/>
  <c r="V5031" i="11"/>
  <c r="U5184" i="11"/>
  <c r="U5290" i="11"/>
  <c r="Y5363" i="11"/>
  <c r="V5430" i="11"/>
  <c r="Z5492" i="11"/>
  <c r="Y5573" i="11"/>
  <c r="Z5831" i="11"/>
  <c r="U945" i="11"/>
  <c r="Z5675" i="11"/>
  <c r="U5923" i="11"/>
  <c r="V1229" i="11"/>
  <c r="V5792" i="11"/>
  <c r="V563" i="11"/>
  <c r="Z5650" i="11"/>
  <c r="Z5759" i="11"/>
  <c r="V5854" i="11"/>
  <c r="Y5924" i="11"/>
  <c r="Z1216" i="11"/>
  <c r="U1034" i="11"/>
  <c r="V5548" i="11"/>
  <c r="V5652" i="11"/>
  <c r="Y5734" i="11"/>
  <c r="V5835" i="11"/>
  <c r="U5926" i="11"/>
  <c r="V350" i="11"/>
  <c r="U1174" i="11"/>
  <c r="V5611" i="11"/>
  <c r="W5611" i="11" s="1"/>
  <c r="Z5727" i="11"/>
  <c r="Z5814" i="11"/>
  <c r="U5907" i="11"/>
  <c r="Y5996" i="11"/>
  <c r="U898" i="11"/>
  <c r="Z5578" i="11"/>
  <c r="V5660" i="11"/>
  <c r="U5782" i="11"/>
  <c r="Y5895" i="11"/>
  <c r="V5985" i="11"/>
  <c r="Y5660" i="11"/>
  <c r="U5750" i="11"/>
  <c r="V5844" i="11"/>
  <c r="V5934" i="11"/>
  <c r="Z673" i="11"/>
  <c r="U1091" i="11"/>
  <c r="V1134" i="11"/>
  <c r="V590" i="11"/>
  <c r="Y1077" i="11"/>
  <c r="Z1127" i="11"/>
  <c r="Y1091" i="11"/>
  <c r="U1054" i="11"/>
  <c r="V725" i="11"/>
  <c r="V1221" i="11"/>
  <c r="V886" i="11"/>
  <c r="U1228" i="11"/>
  <c r="V1085" i="11"/>
  <c r="U373" i="11"/>
  <c r="U1195" i="11"/>
  <c r="U853" i="11"/>
  <c r="U135" i="11"/>
  <c r="U1164" i="11"/>
  <c r="U676" i="11"/>
  <c r="Y1164" i="11"/>
  <c r="Y136" i="11"/>
  <c r="Z39" i="11"/>
  <c r="Z498" i="11"/>
  <c r="Y15" i="11"/>
  <c r="Y329" i="11"/>
  <c r="Z410" i="11"/>
  <c r="Z395" i="11"/>
  <c r="Z825" i="11"/>
  <c r="Z718" i="11"/>
  <c r="Z339" i="11"/>
  <c r="Y821" i="11"/>
  <c r="Y2" i="11"/>
  <c r="U341" i="11"/>
  <c r="Y610" i="11"/>
  <c r="Z1055" i="11"/>
  <c r="Y657" i="11"/>
  <c r="Y1129" i="11"/>
  <c r="U342" i="11"/>
  <c r="U681" i="11"/>
  <c r="Z490" i="11"/>
  <c r="Z877" i="11"/>
  <c r="Y736" i="11"/>
  <c r="Y1031" i="11"/>
  <c r="Y1171" i="11"/>
  <c r="V375" i="11"/>
  <c r="U746" i="11"/>
  <c r="Y1006" i="11"/>
  <c r="U209" i="11"/>
  <c r="U611" i="11"/>
  <c r="Z962" i="11"/>
  <c r="U987" i="11"/>
  <c r="U571" i="11"/>
  <c r="Y1121" i="11"/>
  <c r="U309" i="11"/>
  <c r="V480" i="11"/>
  <c r="U872" i="11"/>
  <c r="Y1215" i="11"/>
  <c r="Y673" i="11"/>
  <c r="U217" i="11"/>
  <c r="Z1113" i="11"/>
  <c r="V818" i="11"/>
  <c r="Y381" i="11"/>
  <c r="V653" i="11"/>
  <c r="U768" i="11"/>
  <c r="Z726" i="11"/>
  <c r="U683" i="11"/>
  <c r="V1073" i="11"/>
  <c r="V1219" i="11"/>
  <c r="V181" i="11"/>
  <c r="V678" i="11"/>
  <c r="U417" i="11"/>
  <c r="Y1165" i="11"/>
  <c r="V1161" i="11"/>
  <c r="U914" i="11"/>
  <c r="V561" i="11"/>
  <c r="V127" i="11"/>
  <c r="Z621" i="11"/>
  <c r="U1031" i="11"/>
  <c r="U722" i="11"/>
  <c r="U323" i="11"/>
  <c r="Z1101" i="11"/>
  <c r="Z79" i="11"/>
  <c r="Y41" i="11"/>
  <c r="Z49" i="11"/>
  <c r="Y351" i="11"/>
  <c r="Z626" i="11"/>
  <c r="Z336" i="11"/>
  <c r="Y337" i="11"/>
  <c r="Z378" i="11"/>
  <c r="Y339" i="11"/>
  <c r="Z337" i="11"/>
  <c r="Z402" i="11"/>
  <c r="Z704" i="11"/>
  <c r="Z304" i="11"/>
  <c r="Z722" i="11"/>
  <c r="Y86" i="11"/>
  <c r="Z675" i="11"/>
  <c r="Y985" i="11"/>
  <c r="V24" i="11"/>
  <c r="U279" i="11"/>
  <c r="Y363" i="11"/>
  <c r="Z782" i="11"/>
  <c r="Z1058" i="11"/>
  <c r="Y543" i="11"/>
  <c r="Y969" i="11"/>
  <c r="U55" i="11"/>
  <c r="U346" i="11"/>
  <c r="U613" i="11"/>
  <c r="V865" i="11"/>
  <c r="Z380" i="11"/>
  <c r="Z882" i="11"/>
  <c r="Y621" i="11"/>
  <c r="Z778" i="11"/>
  <c r="Z685" i="11"/>
  <c r="Y1176" i="11"/>
  <c r="U294" i="11"/>
  <c r="V606" i="11"/>
  <c r="U885" i="11"/>
  <c r="Z1011" i="11"/>
  <c r="U129" i="11"/>
  <c r="U465" i="11"/>
  <c r="U774" i="11"/>
  <c r="Z968" i="11"/>
  <c r="V1047" i="11"/>
  <c r="V1104" i="11"/>
  <c r="Y840" i="11"/>
  <c r="U1077" i="11"/>
  <c r="Y552" i="11"/>
  <c r="V524" i="11"/>
  <c r="Z990" i="11"/>
  <c r="U771" i="11"/>
  <c r="V579" i="11"/>
  <c r="V1123" i="11"/>
  <c r="V345" i="11"/>
  <c r="U319" i="11"/>
  <c r="V1125" i="11"/>
  <c r="U118" i="11"/>
  <c r="U16" i="11"/>
  <c r="U375" i="11"/>
  <c r="V835" i="11"/>
  <c r="V1002" i="11"/>
  <c r="U562" i="11"/>
  <c r="U122" i="11"/>
  <c r="V19" i="11"/>
  <c r="U1005" i="11"/>
  <c r="U693" i="11"/>
  <c r="U293" i="11"/>
  <c r="Z1039" i="11"/>
  <c r="U1128" i="11"/>
  <c r="U857" i="11"/>
  <c r="V482" i="11"/>
  <c r="U52" i="11"/>
  <c r="Y305" i="11"/>
  <c r="Z234" i="11"/>
  <c r="Y207" i="11"/>
  <c r="Y251" i="11"/>
  <c r="Z538" i="11"/>
  <c r="Y234" i="11"/>
  <c r="Z219" i="11"/>
  <c r="Y226" i="11"/>
  <c r="Z177" i="11"/>
  <c r="Y109" i="11"/>
  <c r="Z188" i="11"/>
  <c r="Z604" i="11"/>
  <c r="Y9" i="11"/>
  <c r="Y609" i="11"/>
  <c r="Z899" i="11"/>
  <c r="Y537" i="11"/>
  <c r="Z878" i="11"/>
  <c r="Y1159" i="11"/>
  <c r="V189" i="11"/>
  <c r="Y14" i="11"/>
  <c r="Y659" i="11"/>
  <c r="Z975" i="11"/>
  <c r="Z294" i="11"/>
  <c r="Z832" i="11"/>
  <c r="Y1182" i="11"/>
  <c r="U255" i="11"/>
  <c r="V521" i="11"/>
  <c r="V779" i="11"/>
  <c r="Z591" i="11"/>
  <c r="Y729" i="11"/>
  <c r="Z450" i="11"/>
  <c r="Z476" i="11"/>
  <c r="Y257" i="11"/>
  <c r="Z1041" i="11"/>
  <c r="V167" i="11"/>
  <c r="V493" i="11"/>
  <c r="U668" i="11"/>
  <c r="U1115" i="11"/>
  <c r="U424" i="11"/>
  <c r="U701" i="11"/>
  <c r="U123" i="11"/>
  <c r="Z1033" i="11"/>
  <c r="V369" i="11"/>
  <c r="U111" i="11"/>
  <c r="V895" i="11"/>
  <c r="Z1001" i="11"/>
  <c r="U755" i="11"/>
  <c r="V892" i="11"/>
  <c r="Z1232" i="11"/>
  <c r="V830" i="11"/>
  <c r="V975" i="11"/>
  <c r="U1141" i="11"/>
  <c r="Y582" i="11"/>
  <c r="V398" i="11"/>
  <c r="V354" i="11"/>
  <c r="Z1076" i="11"/>
  <c r="V1121" i="11"/>
  <c r="V874" i="11"/>
  <c r="U500" i="11"/>
  <c r="V58" i="11"/>
  <c r="Z66" i="11"/>
  <c r="V994" i="11"/>
  <c r="V654" i="11"/>
  <c r="U256" i="11"/>
  <c r="Z995" i="11"/>
  <c r="Y118" i="11"/>
  <c r="Y80" i="11"/>
  <c r="U5625" i="11"/>
  <c r="U5757" i="11"/>
  <c r="U5880" i="11"/>
  <c r="Z5966" i="11"/>
  <c r="Y4376" i="11"/>
  <c r="U4638" i="11"/>
  <c r="Y4881" i="11"/>
  <c r="V5133" i="11"/>
  <c r="Y5230" i="11"/>
  <c r="Y5319" i="11"/>
  <c r="Z5382" i="11"/>
  <c r="V5448" i="11"/>
  <c r="Y5513" i="11"/>
  <c r="Y5579" i="11"/>
  <c r="Z5642" i="11"/>
  <c r="Y5707" i="11"/>
  <c r="V5768" i="11"/>
  <c r="Y5832" i="11"/>
  <c r="V5896" i="11"/>
  <c r="V5960" i="11"/>
  <c r="Y4212" i="11"/>
  <c r="U4577" i="11"/>
  <c r="Y4839" i="11"/>
  <c r="U5114" i="11"/>
  <c r="Z5216" i="11"/>
  <c r="Y5310" i="11"/>
  <c r="Y5384" i="11"/>
  <c r="Y5446" i="11"/>
  <c r="Z5513" i="11"/>
  <c r="Z5574" i="11"/>
  <c r="Y5630" i="11"/>
  <c r="Y5697" i="11"/>
  <c r="V5762" i="11"/>
  <c r="V5819" i="11"/>
  <c r="Z5875" i="11"/>
  <c r="U5927" i="11"/>
  <c r="V5978" i="11"/>
  <c r="U4386" i="11"/>
  <c r="Z4625" i="11"/>
  <c r="V4883" i="11"/>
  <c r="U5125" i="11"/>
  <c r="Y5225" i="11"/>
  <c r="U5316" i="11"/>
  <c r="U5388" i="11"/>
  <c r="U5452" i="11"/>
  <c r="Z5517" i="11"/>
  <c r="Y5583" i="11"/>
  <c r="Z5656" i="11"/>
  <c r="Y5723" i="11"/>
  <c r="Z5784" i="11"/>
  <c r="Z5853" i="11"/>
  <c r="Z5917" i="11"/>
  <c r="Z5981" i="11"/>
  <c r="Z4426" i="11"/>
  <c r="Y4675" i="11"/>
  <c r="V4928" i="11"/>
  <c r="Z5142" i="11"/>
  <c r="Z5245" i="11"/>
  <c r="U5326" i="11"/>
  <c r="U5392" i="11"/>
  <c r="Y5457" i="11"/>
  <c r="Y5519" i="11"/>
  <c r="Y5585" i="11"/>
  <c r="V5643" i="11"/>
  <c r="U5708" i="11"/>
  <c r="Z5778" i="11"/>
  <c r="U5842" i="11"/>
  <c r="U5929" i="11"/>
  <c r="U3875" i="11"/>
  <c r="Y4537" i="11"/>
  <c r="U4789" i="11"/>
  <c r="V5058" i="11"/>
  <c r="Z5198" i="11"/>
  <c r="V5299" i="11"/>
  <c r="U5367" i="11"/>
  <c r="Y5433" i="11"/>
  <c r="Z5495" i="11"/>
  <c r="U3882" i="11"/>
  <c r="Z4545" i="11"/>
  <c r="V4813" i="11"/>
  <c r="Z5081" i="11"/>
  <c r="V5207" i="11"/>
  <c r="Z5309" i="11"/>
  <c r="V5380" i="11"/>
  <c r="Y5442" i="11"/>
  <c r="V5511" i="11"/>
  <c r="V5621" i="11"/>
  <c r="V5897" i="11"/>
  <c r="V1189" i="11"/>
  <c r="U5738" i="11"/>
  <c r="Z5967" i="11"/>
  <c r="V5609" i="11"/>
  <c r="Y5847" i="11"/>
  <c r="V996" i="11"/>
  <c r="Y5684" i="11"/>
  <c r="V5766" i="11"/>
  <c r="Y5860" i="11"/>
  <c r="Y5937" i="11"/>
  <c r="V164" i="11"/>
  <c r="U1138" i="11"/>
  <c r="U5562" i="11"/>
  <c r="Y5665" i="11"/>
  <c r="U5748" i="11"/>
  <c r="V5842" i="11"/>
  <c r="Y5951" i="11"/>
  <c r="U468" i="11"/>
  <c r="Y5842" i="11"/>
  <c r="Z5585" i="11"/>
  <c r="U5998" i="11"/>
  <c r="Y5940" i="11"/>
  <c r="U25" i="11"/>
  <c r="U1213" i="11"/>
  <c r="U1163" i="11"/>
  <c r="U749" i="11"/>
  <c r="Z1108" i="11"/>
  <c r="Y63" i="11"/>
  <c r="Y199" i="11"/>
  <c r="V51" i="11"/>
  <c r="Y716" i="11"/>
  <c r="Z247" i="11"/>
  <c r="Y1211" i="11"/>
  <c r="U245" i="11"/>
  <c r="V420" i="11"/>
  <c r="V736" i="11"/>
  <c r="U78" i="11"/>
  <c r="U876" i="11"/>
  <c r="U1156" i="11"/>
  <c r="Z1090" i="11"/>
  <c r="V69" i="11"/>
  <c r="V274" i="11"/>
  <c r="Z87" i="11"/>
  <c r="Y368" i="11"/>
  <c r="Z448" i="11"/>
  <c r="Y230" i="11"/>
  <c r="U310" i="11"/>
  <c r="Y604" i="11"/>
  <c r="U642" i="11"/>
  <c r="Y683" i="11"/>
  <c r="U335" i="11"/>
  <c r="U173" i="11"/>
  <c r="U1014" i="11"/>
  <c r="Z909" i="11"/>
  <c r="Z1159" i="11"/>
  <c r="Y880" i="11"/>
  <c r="V1076" i="11"/>
  <c r="V741" i="11"/>
  <c r="U1179" i="11"/>
  <c r="U901" i="11"/>
  <c r="Y631" i="11"/>
  <c r="V1070" i="11"/>
  <c r="U360" i="11"/>
  <c r="U1219" i="11"/>
  <c r="V843" i="11"/>
  <c r="U180" i="11"/>
  <c r="U1157" i="11"/>
  <c r="U666" i="11"/>
  <c r="Y1206" i="11"/>
  <c r="Y147" i="11"/>
  <c r="Z12" i="11"/>
  <c r="Y505" i="11"/>
  <c r="Z31" i="11"/>
  <c r="Z291" i="11"/>
  <c r="Y418" i="11"/>
  <c r="Y358" i="11"/>
  <c r="Y832" i="11"/>
  <c r="Z760" i="11"/>
  <c r="Y588" i="11"/>
  <c r="Z1067" i="11"/>
  <c r="V251" i="11"/>
  <c r="Y620" i="11"/>
  <c r="Z1092" i="11"/>
  <c r="Z876" i="11"/>
  <c r="V133" i="11"/>
  <c r="V587" i="11"/>
  <c r="Z504" i="11"/>
  <c r="Y944" i="11"/>
  <c r="Z612" i="11"/>
  <c r="Z864" i="11"/>
  <c r="V257" i="11"/>
  <c r="V918" i="11"/>
  <c r="Y501" i="11"/>
  <c r="U457" i="11"/>
  <c r="U630" i="11"/>
  <c r="V591" i="11"/>
  <c r="U833" i="11"/>
  <c r="V360" i="11"/>
  <c r="U952" i="11"/>
  <c r="U368" i="11"/>
  <c r="U784" i="11"/>
  <c r="U103" i="11"/>
  <c r="U550" i="11"/>
  <c r="Z984" i="11"/>
  <c r="U971" i="11"/>
  <c r="U397" i="11"/>
  <c r="Z514" i="11"/>
  <c r="V852" i="11"/>
  <c r="U208" i="11"/>
  <c r="Z23" i="11"/>
  <c r="Z147" i="11"/>
  <c r="Y256" i="11"/>
  <c r="Z541" i="11"/>
  <c r="Y239" i="11"/>
  <c r="Y225" i="11"/>
  <c r="Y232" i="11"/>
  <c r="Y184" i="11"/>
  <c r="Z120" i="11"/>
  <c r="Z198" i="11"/>
  <c r="Y608" i="11"/>
  <c r="Y22" i="11"/>
  <c r="Y613" i="11"/>
  <c r="Y903" i="11"/>
  <c r="Z547" i="11"/>
  <c r="Y882" i="11"/>
  <c r="Y1166" i="11"/>
  <c r="U193" i="11"/>
  <c r="Y32" i="11"/>
  <c r="Z663" i="11"/>
  <c r="Y979" i="11"/>
  <c r="Y326" i="11"/>
  <c r="Z838" i="11"/>
  <c r="Z1185" i="11"/>
  <c r="U259" i="11"/>
  <c r="U525" i="11"/>
  <c r="U783" i="11"/>
  <c r="Y598" i="11"/>
  <c r="Y735" i="11"/>
  <c r="Y459" i="11"/>
  <c r="Z491" i="11"/>
  <c r="Z318" i="11"/>
  <c r="Z1046" i="11"/>
  <c r="V177" i="11"/>
  <c r="U506" i="11"/>
  <c r="U618" i="11"/>
  <c r="U1099" i="11"/>
  <c r="Z386" i="11"/>
  <c r="U672" i="11"/>
  <c r="U137" i="11"/>
  <c r="Y1056" i="11"/>
  <c r="V386" i="11"/>
  <c r="U130" i="11"/>
  <c r="V907" i="11"/>
  <c r="Y1043" i="11"/>
  <c r="U763" i="11"/>
  <c r="U905" i="11"/>
  <c r="V37" i="11"/>
  <c r="V839" i="11"/>
  <c r="U968" i="11"/>
  <c r="V1133" i="11"/>
  <c r="Y333" i="11"/>
  <c r="V368" i="11"/>
  <c r="V342" i="11"/>
  <c r="Z1069" i="11"/>
  <c r="U1114" i="11"/>
  <c r="V870" i="11"/>
  <c r="V494" i="11"/>
  <c r="V52" i="11"/>
  <c r="U7" i="11"/>
  <c r="V987" i="11"/>
  <c r="U650" i="11"/>
  <c r="V250" i="11"/>
  <c r="Y983" i="11"/>
  <c r="Y122" i="11"/>
  <c r="Y87" i="11"/>
  <c r="Y101" i="11"/>
  <c r="Y406" i="11"/>
  <c r="Z29" i="11"/>
  <c r="Y42" i="11"/>
  <c r="Z383" i="11"/>
  <c r="Z433" i="11"/>
  <c r="Y393" i="11"/>
  <c r="Y412" i="11"/>
  <c r="Z462" i="11"/>
  <c r="Z751" i="11"/>
  <c r="Z442" i="11"/>
  <c r="Y768" i="11"/>
  <c r="Y285" i="11"/>
  <c r="Z728" i="11"/>
  <c r="Y1037" i="11"/>
  <c r="V68" i="11"/>
  <c r="U327" i="11"/>
  <c r="Y489" i="11"/>
  <c r="Z851" i="11"/>
  <c r="Y1099" i="11"/>
  <c r="Z632" i="11"/>
  <c r="Z1025" i="11"/>
  <c r="V103" i="11"/>
  <c r="U403" i="11"/>
  <c r="U660" i="11"/>
  <c r="Y227" i="11"/>
  <c r="Y498" i="11"/>
  <c r="Y955" i="11"/>
  <c r="Y701" i="11"/>
  <c r="Z890" i="11"/>
  <c r="Y816" i="11"/>
  <c r="Z1239" i="11"/>
  <c r="U357" i="11"/>
  <c r="U656" i="11"/>
  <c r="Y347" i="11"/>
  <c r="Z1073" i="11"/>
  <c r="U187" i="11"/>
  <c r="U519" i="11"/>
  <c r="Y142" i="11"/>
  <c r="Z1037" i="11"/>
  <c r="V1000" i="11"/>
  <c r="U899" i="11"/>
  <c r="V13" i="11"/>
  <c r="V1053" i="11"/>
  <c r="Z709" i="11"/>
  <c r="V562" i="11"/>
  <c r="Y1087" i="11"/>
  <c r="V798" i="11"/>
  <c r="V622" i="11"/>
  <c r="V1141" i="11"/>
  <c r="U388" i="11"/>
  <c r="V382" i="11"/>
  <c r="U1146" i="11"/>
  <c r="U199" i="11"/>
  <c r="V1228" i="11"/>
  <c r="V260" i="11"/>
  <c r="V763" i="11"/>
  <c r="V973" i="11"/>
  <c r="U539" i="11"/>
  <c r="U96" i="11"/>
  <c r="U1239" i="11"/>
  <c r="U991" i="11"/>
  <c r="U677" i="11"/>
  <c r="V275" i="11"/>
  <c r="Z1008" i="11"/>
  <c r="V1117" i="11"/>
  <c r="U843" i="11"/>
  <c r="U454" i="11"/>
  <c r="U1201" i="11"/>
  <c r="Z3" i="11"/>
  <c r="Z244" i="11"/>
  <c r="Z217" i="11"/>
  <c r="Z264" i="11"/>
  <c r="Y548" i="11"/>
  <c r="Y250" i="11"/>
  <c r="Y235" i="11"/>
  <c r="Z246" i="11"/>
  <c r="Y198" i="11"/>
  <c r="Z139" i="11"/>
  <c r="Y216" i="11"/>
  <c r="Z619" i="11"/>
  <c r="Z50" i="11"/>
  <c r="Y622" i="11"/>
  <c r="Y910" i="11"/>
  <c r="Z557" i="11"/>
  <c r="Y890" i="11"/>
  <c r="Y1173" i="11"/>
  <c r="V203" i="11"/>
  <c r="Y75" i="11"/>
  <c r="Z672" i="11"/>
  <c r="Y990" i="11"/>
  <c r="Y353" i="11"/>
  <c r="Y850" i="11"/>
  <c r="Y1194" i="11"/>
  <c r="U267" i="11"/>
  <c r="V532" i="11"/>
  <c r="U790" i="11"/>
  <c r="Z611" i="11"/>
  <c r="Z752" i="11"/>
  <c r="Y477" i="11"/>
  <c r="Z519" i="11"/>
  <c r="Y373" i="11"/>
  <c r="Z1057" i="11"/>
  <c r="V186" i="11"/>
  <c r="V514" i="11"/>
  <c r="V804" i="11"/>
  <c r="Y858" i="11"/>
  <c r="V31" i="11"/>
  <c r="U358" i="11"/>
  <c r="U665" i="11"/>
  <c r="Z790" i="11"/>
  <c r="U1131" i="11"/>
  <c r="V503" i="11"/>
  <c r="U1067" i="11"/>
  <c r="V199" i="11"/>
  <c r="V629" i="11"/>
  <c r="U165" i="11"/>
  <c r="Z1097" i="11"/>
  <c r="V417" i="11"/>
  <c r="V157" i="11"/>
  <c r="U921" i="11"/>
  <c r="Y1092" i="11"/>
  <c r="V782" i="11"/>
  <c r="U919" i="11"/>
  <c r="V91" i="11"/>
  <c r="U869" i="11"/>
  <c r="U942" i="11"/>
  <c r="V1116" i="11"/>
  <c r="U11" i="11"/>
  <c r="V301" i="11"/>
  <c r="U1009" i="11"/>
  <c r="V30" i="11"/>
  <c r="U1109" i="11"/>
  <c r="Y277" i="11"/>
  <c r="V490" i="11"/>
  <c r="Z869" i="11"/>
  <c r="V740" i="11"/>
  <c r="U541" i="11"/>
  <c r="U1106" i="11"/>
  <c r="V297" i="11"/>
  <c r="U242" i="11"/>
  <c r="V1091" i="11"/>
  <c r="V38" i="11"/>
  <c r="U1047" i="11"/>
  <c r="V467" i="11"/>
  <c r="U873" i="11"/>
  <c r="U1029" i="11"/>
  <c r="U385" i="11"/>
  <c r="U528" i="11"/>
  <c r="V686" i="11"/>
  <c r="Y62" i="11"/>
  <c r="Y5" i="11"/>
  <c r="Y371" i="11"/>
  <c r="Z745" i="11"/>
  <c r="V41" i="11"/>
  <c r="Z1075" i="11"/>
  <c r="U378" i="11"/>
  <c r="Z913" i="11"/>
  <c r="Z1198" i="11"/>
  <c r="Y291" i="11"/>
  <c r="U178" i="11"/>
  <c r="Z42" i="11"/>
  <c r="U1007" i="11"/>
  <c r="U643" i="11"/>
  <c r="U152" i="11"/>
  <c r="Z356" i="11"/>
  <c r="V578" i="11"/>
  <c r="U713" i="11"/>
  <c r="U874" i="11"/>
  <c r="Y224" i="11"/>
  <c r="Y208" i="11"/>
  <c r="Z81" i="11"/>
  <c r="Y591" i="11"/>
  <c r="Z1148" i="11"/>
  <c r="Y965" i="11"/>
  <c r="V243" i="11"/>
  <c r="Z711" i="11"/>
  <c r="Z1015" i="11"/>
  <c r="V859" i="11"/>
  <c r="U100" i="11"/>
  <c r="V750" i="11"/>
  <c r="V1078" i="11"/>
  <c r="U686" i="11"/>
  <c r="U202" i="11"/>
  <c r="Y661" i="11"/>
  <c r="V1110" i="11"/>
  <c r="U636" i="11"/>
  <c r="U1235" i="11"/>
  <c r="Z996" i="11"/>
  <c r="Y1237" i="11"/>
  <c r="Y269" i="11"/>
  <c r="Y253" i="11"/>
  <c r="Y624" i="11"/>
  <c r="Y563" i="11"/>
  <c r="Z88" i="11"/>
  <c r="Z855" i="11"/>
  <c r="V793" i="11"/>
  <c r="Z545" i="11"/>
  <c r="V518" i="11"/>
  <c r="Z993" i="11"/>
  <c r="V452" i="11"/>
  <c r="Z947" i="11"/>
  <c r="U881" i="11"/>
  <c r="U449" i="11"/>
  <c r="Y1157" i="11"/>
  <c r="U561" i="11"/>
  <c r="Z1030" i="11"/>
  <c r="U34" i="11"/>
  <c r="U233" i="11"/>
  <c r="Y120" i="11"/>
  <c r="Y407" i="11"/>
  <c r="Z479" i="11"/>
  <c r="Z328" i="11"/>
  <c r="U338" i="11"/>
  <c r="Z651" i="11"/>
  <c r="V677" i="11"/>
  <c r="Z724" i="11"/>
  <c r="U371" i="11"/>
  <c r="Y885" i="11"/>
  <c r="V371" i="11"/>
  <c r="Y809" i="11"/>
  <c r="V916" i="11"/>
  <c r="U504" i="11"/>
  <c r="Y1218" i="11"/>
  <c r="V801" i="11"/>
  <c r="U1203" i="11"/>
  <c r="Y847" i="11"/>
  <c r="Z1177" i="11"/>
  <c r="Z307" i="11"/>
  <c r="Y313" i="11"/>
  <c r="Z667" i="11"/>
  <c r="Z613" i="11"/>
  <c r="Y221" i="11"/>
  <c r="Y902" i="11"/>
  <c r="U824" i="11"/>
  <c r="Y656" i="11"/>
  <c r="U552" i="11"/>
  <c r="Y1016" i="11"/>
  <c r="U469" i="11"/>
  <c r="Z981" i="11"/>
  <c r="V873" i="11"/>
  <c r="U437" i="11"/>
  <c r="Z1141" i="11"/>
  <c r="Y547" i="11"/>
  <c r="U828" i="11"/>
  <c r="U473" i="11"/>
  <c r="U171" i="11"/>
  <c r="U264" i="11"/>
  <c r="V421" i="11"/>
  <c r="U588" i="11"/>
  <c r="Z129" i="11"/>
  <c r="Z106" i="11"/>
  <c r="Y475" i="11"/>
  <c r="Y822" i="11"/>
  <c r="U116" i="11"/>
  <c r="Z1142" i="11"/>
  <c r="V576" i="11"/>
  <c r="V438" i="11"/>
  <c r="U583" i="11"/>
  <c r="V743" i="11"/>
  <c r="Z30" i="11"/>
  <c r="Y325" i="11"/>
  <c r="Y310" i="11"/>
  <c r="Z710" i="11"/>
  <c r="Y1235" i="11"/>
  <c r="Y1048" i="11"/>
  <c r="V333" i="11"/>
  <c r="Z867" i="11"/>
  <c r="Z1154" i="11"/>
  <c r="Z141" i="11"/>
  <c r="V158" i="11"/>
  <c r="U1171" i="11"/>
  <c r="V198" i="11"/>
  <c r="U372" i="11"/>
  <c r="U543" i="11"/>
  <c r="Z161" i="11"/>
  <c r="Z155" i="11"/>
  <c r="Z64" i="11"/>
  <c r="Z852" i="11"/>
  <c r="U146" i="11"/>
  <c r="Y77" i="11"/>
  <c r="V477" i="11"/>
  <c r="Y287" i="11"/>
  <c r="U114" i="11"/>
  <c r="Y589" i="11"/>
  <c r="V240" i="11"/>
  <c r="Z480" i="11"/>
  <c r="V970" i="11"/>
  <c r="U593" i="11"/>
  <c r="V100" i="11"/>
  <c r="Y546" i="11"/>
  <c r="V906" i="11"/>
  <c r="V304" i="11"/>
  <c r="Z957" i="11"/>
  <c r="Y265" i="11"/>
  <c r="V664" i="11"/>
  <c r="V527" i="11"/>
  <c r="V838" i="11"/>
  <c r="U396" i="11"/>
  <c r="U753" i="11"/>
  <c r="U1231" i="11"/>
  <c r="Y1224" i="11"/>
  <c r="Z273" i="11"/>
  <c r="Z627" i="11"/>
  <c r="Z567" i="11"/>
  <c r="Y105" i="11"/>
  <c r="V796" i="11"/>
  <c r="Z559" i="11"/>
  <c r="Y1000" i="11"/>
  <c r="V456" i="11"/>
  <c r="Z955" i="11"/>
  <c r="V442" i="11"/>
  <c r="Y1148" i="11"/>
  <c r="U865" i="11"/>
  <c r="V1214" i="11"/>
  <c r="Z846" i="11"/>
  <c r="Y454" i="11"/>
  <c r="Y476" i="11"/>
  <c r="Y777" i="11"/>
  <c r="Z543" i="11"/>
  <c r="Z1079" i="11"/>
  <c r="Z959" i="11"/>
  <c r="U680" i="11"/>
  <c r="Y1114" i="11"/>
  <c r="U13" i="11"/>
  <c r="U829" i="11"/>
  <c r="U383" i="11"/>
  <c r="Z904" i="11"/>
  <c r="V891" i="11"/>
  <c r="V696" i="11"/>
  <c r="Z1200" i="11"/>
  <c r="U203" i="11"/>
  <c r="V389" i="11"/>
  <c r="Y266" i="11"/>
  <c r="Z289" i="11"/>
  <c r="Y954" i="11"/>
  <c r="V237" i="11"/>
  <c r="Z463" i="11"/>
  <c r="U711" i="11"/>
  <c r="V378" i="11"/>
  <c r="V549" i="11"/>
  <c r="Z157" i="11"/>
  <c r="Y149" i="11"/>
  <c r="Y848" i="11"/>
  <c r="U142" i="11"/>
  <c r="Y45" i="11"/>
  <c r="U474" i="11"/>
  <c r="U109" i="11"/>
  <c r="Z575" i="11"/>
  <c r="V236" i="11"/>
  <c r="Z1178" i="11"/>
  <c r="V147" i="11"/>
  <c r="V334" i="11"/>
  <c r="Z322" i="11"/>
  <c r="Z389" i="11"/>
  <c r="V268" i="11"/>
  <c r="Y530" i="11"/>
  <c r="Y607" i="11"/>
  <c r="Z761" i="11"/>
  <c r="U326" i="11"/>
  <c r="V933" i="11"/>
  <c r="U532" i="11"/>
  <c r="V27" i="11"/>
  <c r="V659" i="11"/>
  <c r="Z1114" i="11"/>
  <c r="Z616" i="11"/>
  <c r="Z283" i="11"/>
  <c r="Y666" i="11"/>
  <c r="V747" i="11"/>
  <c r="Z599" i="11"/>
  <c r="Y262" i="11"/>
  <c r="U1147" i="11"/>
  <c r="V231" i="11"/>
  <c r="V472" i="11"/>
  <c r="V1196" i="11"/>
  <c r="U296" i="11"/>
  <c r="U837" i="11"/>
  <c r="V1178" i="11"/>
  <c r="V392" i="11"/>
  <c r="U175" i="11"/>
  <c r="V705" i="11"/>
  <c r="U882" i="11"/>
  <c r="Y587" i="11"/>
  <c r="V94" i="11"/>
  <c r="Y697" i="11"/>
  <c r="Y1010" i="11"/>
  <c r="V22" i="11"/>
  <c r="Y845" i="11"/>
  <c r="U41" i="11"/>
  <c r="U334" i="11"/>
  <c r="Y865" i="11"/>
  <c r="U509" i="11"/>
  <c r="Y231" i="11"/>
  <c r="V195" i="11"/>
  <c r="V542" i="11"/>
  <c r="Z406" i="11"/>
  <c r="V409" i="11"/>
  <c r="Y973" i="11"/>
  <c r="U785" i="11"/>
  <c r="V448" i="11"/>
  <c r="Y155" i="11"/>
  <c r="U192" i="11"/>
  <c r="V433" i="11"/>
  <c r="Z714" i="11"/>
  <c r="Z180" i="11"/>
  <c r="Y450" i="11"/>
  <c r="U1076" i="11"/>
  <c r="Y5900" i="11"/>
  <c r="V5647" i="11"/>
  <c r="V5654" i="11"/>
  <c r="V5998" i="11"/>
  <c r="Z1120" i="11"/>
  <c r="V645" i="11"/>
  <c r="V1235" i="11"/>
  <c r="U198" i="11"/>
  <c r="Y104" i="11"/>
  <c r="Z140" i="11"/>
  <c r="Z679" i="11"/>
  <c r="U307" i="11"/>
  <c r="Y1089" i="11"/>
  <c r="Y828" i="11"/>
  <c r="V330" i="11"/>
  <c r="V569" i="11"/>
  <c r="Z1182" i="11"/>
  <c r="Z1096" i="11"/>
  <c r="U741" i="11"/>
  <c r="U1229" i="11"/>
  <c r="V463" i="11"/>
  <c r="V1191" i="11"/>
  <c r="Z793" i="11"/>
  <c r="Z1157" i="11"/>
  <c r="Z317" i="11"/>
  <c r="Z333" i="11"/>
  <c r="Z677" i="11"/>
  <c r="Z634" i="11"/>
  <c r="Y264" i="11"/>
  <c r="Z922" i="11"/>
  <c r="U838" i="11"/>
  <c r="Y684" i="11"/>
  <c r="V564" i="11"/>
  <c r="V427" i="11"/>
  <c r="U1232" i="11"/>
  <c r="Z1112" i="11"/>
  <c r="Z529" i="11"/>
  <c r="V92" i="11"/>
  <c r="U1176" i="11"/>
  <c r="Z201" i="11"/>
  <c r="V1236" i="11"/>
  <c r="V1008" i="11"/>
  <c r="U1149" i="11"/>
  <c r="V922" i="11"/>
  <c r="V293" i="11"/>
  <c r="U1188" i="11"/>
  <c r="U739" i="11"/>
  <c r="U64" i="11"/>
  <c r="V1089" i="11"/>
  <c r="U616" i="11"/>
  <c r="Y1149" i="11"/>
  <c r="Z206" i="11"/>
  <c r="Y92" i="11"/>
  <c r="Z565" i="11"/>
  <c r="Z74" i="11"/>
  <c r="Y343" i="11"/>
  <c r="Z15" i="11"/>
  <c r="Y453" i="11"/>
  <c r="Z123" i="11"/>
  <c r="Y791" i="11"/>
  <c r="Y644" i="11"/>
  <c r="Z1125" i="11"/>
  <c r="V313" i="11"/>
  <c r="Y703" i="11"/>
  <c r="Z1126" i="11"/>
  <c r="Z927" i="11"/>
  <c r="V215" i="11"/>
  <c r="V649" i="11"/>
  <c r="Y128" i="11"/>
  <c r="Y984" i="11"/>
  <c r="Y693" i="11"/>
  <c r="Z980" i="11"/>
  <c r="V348" i="11"/>
  <c r="U156" i="11"/>
  <c r="V1144" i="11"/>
  <c r="U132" i="11"/>
  <c r="Y763" i="11"/>
  <c r="V778" i="11"/>
  <c r="V959" i="11"/>
  <c r="V474" i="11"/>
  <c r="V1012" i="11"/>
  <c r="U714" i="11"/>
  <c r="U350" i="11"/>
  <c r="V1209" i="11"/>
  <c r="V500" i="11"/>
  <c r="Z776" i="11"/>
  <c r="U907" i="11"/>
  <c r="V287" i="11"/>
  <c r="V1226" i="11"/>
  <c r="U811" i="11"/>
  <c r="U160" i="11"/>
  <c r="Z86" i="11"/>
  <c r="Y211" i="11"/>
  <c r="Y297" i="11"/>
  <c r="Y569" i="11"/>
  <c r="Z279" i="11"/>
  <c r="Y271" i="11"/>
  <c r="Z297" i="11"/>
  <c r="Y247" i="11"/>
  <c r="Y206" i="11"/>
  <c r="Z295" i="11"/>
  <c r="Z654" i="11"/>
  <c r="Y135" i="11"/>
  <c r="Z652" i="11"/>
  <c r="Z936" i="11"/>
  <c r="Y594" i="11"/>
  <c r="Z912" i="11"/>
  <c r="Y1197" i="11"/>
  <c r="V223" i="11"/>
  <c r="Y178" i="11"/>
  <c r="Z707" i="11"/>
  <c r="Y1011" i="11"/>
  <c r="Z424" i="11"/>
  <c r="Y881" i="11"/>
  <c r="Z1221" i="11"/>
  <c r="U291" i="11"/>
  <c r="U558" i="11"/>
  <c r="U814" i="11"/>
  <c r="Y152" i="11"/>
  <c r="Y793" i="11"/>
  <c r="Y520" i="11"/>
  <c r="Y623" i="11"/>
  <c r="Y494" i="11"/>
  <c r="Y1088" i="11"/>
  <c r="V221" i="11"/>
  <c r="V539" i="11"/>
  <c r="V72" i="11"/>
  <c r="V951" i="11"/>
  <c r="U6" i="11"/>
  <c r="V428" i="11"/>
  <c r="V246" i="11"/>
  <c r="Y1186" i="11"/>
  <c r="V496" i="11"/>
  <c r="V248" i="11"/>
  <c r="V971" i="11"/>
  <c r="Z1210" i="11"/>
  <c r="Z583" i="11"/>
  <c r="V965" i="11"/>
  <c r="V242" i="11"/>
  <c r="V914" i="11"/>
  <c r="U887" i="11"/>
  <c r="U1071" i="11"/>
  <c r="V1201" i="11"/>
  <c r="U54" i="11"/>
  <c r="U282" i="11"/>
  <c r="Z972" i="11"/>
  <c r="V1086" i="11"/>
  <c r="U830" i="11"/>
  <c r="U444" i="11"/>
  <c r="Z1226" i="11"/>
  <c r="V1222" i="11"/>
  <c r="V957" i="11"/>
  <c r="V604" i="11"/>
  <c r="V202" i="11"/>
  <c r="Y874" i="11"/>
  <c r="Y154" i="11"/>
  <c r="Z118" i="11"/>
  <c r="Y144" i="11"/>
  <c r="Z440" i="11"/>
  <c r="Z84" i="11"/>
  <c r="Y90" i="11"/>
  <c r="Z38" i="11"/>
  <c r="Z468" i="11"/>
  <c r="Y426" i="11"/>
  <c r="Y462" i="11"/>
  <c r="Y511" i="11"/>
  <c r="Y782" i="11"/>
  <c r="Z507" i="11"/>
  <c r="Z810" i="11"/>
  <c r="Z388" i="11"/>
  <c r="Z767" i="11"/>
  <c r="Z1074" i="11"/>
  <c r="V104" i="11"/>
  <c r="U355" i="11"/>
  <c r="Z533" i="11"/>
  <c r="Y883" i="11"/>
  <c r="Y1133" i="11"/>
  <c r="Z686" i="11"/>
  <c r="Z1070" i="11"/>
  <c r="V142" i="11"/>
  <c r="V437" i="11"/>
  <c r="V698" i="11"/>
  <c r="Y354" i="11"/>
  <c r="Y558" i="11"/>
  <c r="Y994" i="11"/>
  <c r="Z759" i="11"/>
  <c r="Z945" i="11"/>
  <c r="Y878" i="11"/>
  <c r="V57" i="11"/>
  <c r="U400" i="11"/>
  <c r="U688" i="11"/>
  <c r="Y535" i="11"/>
  <c r="Y1125" i="11"/>
  <c r="U227" i="11"/>
  <c r="V552" i="11"/>
  <c r="Y422" i="11"/>
  <c r="V9" i="11"/>
  <c r="V1166" i="11"/>
  <c r="U614" i="11"/>
  <c r="U1113" i="11"/>
  <c r="V982" i="11"/>
  <c r="Y1002" i="11"/>
  <c r="V647" i="11"/>
  <c r="V25" i="11"/>
  <c r="Y580" i="11"/>
  <c r="U709" i="11"/>
  <c r="V1193" i="11"/>
  <c r="V497" i="11"/>
  <c r="U563" i="11"/>
  <c r="V1199" i="11"/>
  <c r="V413" i="11"/>
  <c r="V1163" i="11"/>
  <c r="Y1147" i="11"/>
  <c r="V575" i="11"/>
  <c r="V883" i="11"/>
  <c r="U489" i="11"/>
  <c r="V29" i="11"/>
  <c r="U1207" i="11"/>
  <c r="V964" i="11"/>
  <c r="V633" i="11"/>
  <c r="U215" i="11"/>
  <c r="Y862" i="11"/>
  <c r="U1079" i="11"/>
  <c r="V800" i="11"/>
  <c r="V402" i="11"/>
  <c r="Z1188" i="11"/>
  <c r="Y30" i="11"/>
  <c r="Y286" i="11"/>
  <c r="Y259" i="11"/>
  <c r="Z303" i="11"/>
  <c r="Y576" i="11"/>
  <c r="Z288" i="11"/>
  <c r="Y280" i="11"/>
  <c r="Y308" i="11"/>
  <c r="Y261" i="11"/>
  <c r="Z225" i="11"/>
  <c r="Y311" i="11"/>
  <c r="Y664" i="11"/>
  <c r="Z160" i="11"/>
  <c r="Z664" i="11"/>
  <c r="Z943" i="11"/>
  <c r="Z608" i="11"/>
  <c r="Z920" i="11"/>
  <c r="Y1204" i="11"/>
  <c r="V230" i="11"/>
  <c r="Z205" i="11"/>
  <c r="Z716" i="11"/>
  <c r="Z1017" i="11"/>
  <c r="Y445" i="11"/>
  <c r="Z896" i="11"/>
  <c r="Z1229" i="11"/>
  <c r="U299" i="11"/>
  <c r="U569" i="11"/>
  <c r="V820" i="11"/>
  <c r="Z191" i="11"/>
  <c r="Y805" i="11"/>
  <c r="Z532" i="11"/>
  <c r="Y646" i="11"/>
  <c r="Y521" i="11"/>
  <c r="Z1098" i="11"/>
  <c r="U231" i="11"/>
  <c r="U548" i="11"/>
  <c r="U836" i="11"/>
  <c r="Z926" i="11"/>
  <c r="V71" i="11"/>
  <c r="U410" i="11"/>
  <c r="U704" i="11"/>
  <c r="Z865" i="11"/>
  <c r="U1103" i="11"/>
  <c r="Y1100" i="11"/>
  <c r="U916" i="11"/>
  <c r="V4" i="11"/>
  <c r="V363" i="11"/>
  <c r="U273" i="11"/>
  <c r="Z1215" i="11"/>
  <c r="U524" i="11"/>
  <c r="V279" i="11"/>
  <c r="U985" i="11"/>
  <c r="U26" i="11"/>
  <c r="Y801" i="11"/>
  <c r="U979" i="11"/>
  <c r="V291" i="11"/>
  <c r="U928" i="11"/>
  <c r="U863" i="11"/>
  <c r="V1056" i="11"/>
  <c r="U1185" i="11"/>
  <c r="Y1181" i="11"/>
  <c r="U854" i="11"/>
  <c r="V1208" i="11"/>
  <c r="V1035" i="11"/>
  <c r="Z802" i="11"/>
  <c r="V584" i="11"/>
  <c r="Z1132" i="11"/>
  <c r="U818" i="11"/>
  <c r="V642" i="11"/>
  <c r="U1159" i="11"/>
  <c r="V423" i="11"/>
  <c r="U436" i="11"/>
  <c r="V1159" i="11"/>
  <c r="U243" i="11"/>
  <c r="U1212" i="11"/>
  <c r="V183" i="11"/>
  <c r="U721" i="11"/>
  <c r="V956" i="11"/>
  <c r="U148" i="11"/>
  <c r="V317" i="11"/>
  <c r="V504" i="11"/>
  <c r="Z189" i="11"/>
  <c r="Z197" i="11"/>
  <c r="Y141" i="11"/>
  <c r="Z886" i="11"/>
  <c r="V175" i="11"/>
  <c r="Z222" i="11"/>
  <c r="U503" i="11"/>
  <c r="Z408" i="11"/>
  <c r="V148" i="11"/>
  <c r="Y627" i="11"/>
  <c r="V253" i="11"/>
  <c r="Y522" i="11"/>
  <c r="V963" i="11"/>
  <c r="U582" i="11"/>
  <c r="V87" i="11"/>
  <c r="Y586" i="11"/>
  <c r="U379" i="11"/>
  <c r="U522" i="11"/>
  <c r="U682" i="11"/>
  <c r="Y66" i="11"/>
  <c r="Y11" i="11"/>
  <c r="Y377" i="11"/>
  <c r="Z749" i="11"/>
  <c r="U48" i="11"/>
  <c r="Z1082" i="11"/>
  <c r="U382" i="11"/>
  <c r="Z923" i="11"/>
  <c r="Z1206" i="11"/>
  <c r="Z320" i="11"/>
  <c r="V182" i="11"/>
  <c r="Z98" i="11"/>
  <c r="U1004" i="11"/>
  <c r="V637" i="11"/>
  <c r="V145" i="11"/>
  <c r="Z229" i="11"/>
  <c r="U940" i="11"/>
  <c r="U599" i="11"/>
  <c r="U1108" i="11"/>
  <c r="V18" i="11"/>
  <c r="Y413" i="11"/>
  <c r="Z441" i="11"/>
  <c r="Z758" i="11"/>
  <c r="Y737" i="11"/>
  <c r="Y499" i="11"/>
  <c r="Y1034" i="11"/>
  <c r="Y904" i="11"/>
  <c r="Y1084" i="11"/>
  <c r="Z1048" i="11"/>
  <c r="Z1087" i="11"/>
  <c r="Z971" i="11"/>
  <c r="Y274" i="11"/>
  <c r="Z861" i="11"/>
  <c r="U523" i="11"/>
  <c r="V877" i="11"/>
  <c r="V1079" i="11"/>
  <c r="Y789" i="11"/>
  <c r="Z379" i="11"/>
  <c r="V544" i="11"/>
  <c r="Y1065" i="11"/>
  <c r="Z1238" i="11"/>
  <c r="Y338" i="11"/>
  <c r="V210" i="11"/>
  <c r="Z55" i="11"/>
  <c r="Z269" i="11"/>
  <c r="V1099" i="11"/>
  <c r="Z35" i="11"/>
  <c r="Y49" i="11"/>
  <c r="V605" i="11"/>
  <c r="V280" i="11"/>
  <c r="Z734" i="11"/>
  <c r="Z1207" i="11"/>
  <c r="Z355" i="11"/>
  <c r="V640" i="11"/>
  <c r="Z843" i="11"/>
  <c r="Z354" i="11"/>
  <c r="Y654" i="11"/>
  <c r="Z311" i="11"/>
  <c r="Y1041" i="11"/>
  <c r="V325" i="11"/>
  <c r="V848" i="11"/>
  <c r="Z712" i="11"/>
  <c r="V267" i="11"/>
  <c r="U105" i="11"/>
  <c r="Y927" i="11"/>
  <c r="V693" i="11"/>
  <c r="V367" i="11"/>
  <c r="V618" i="11"/>
  <c r="Z1167" i="11"/>
  <c r="U973" i="11"/>
  <c r="V1109" i="11"/>
  <c r="U221" i="11"/>
  <c r="U775" i="11"/>
  <c r="U920" i="11"/>
  <c r="Z699" i="11"/>
  <c r="Y187" i="11"/>
  <c r="Y103" i="11"/>
  <c r="Y51" i="11"/>
  <c r="Z815" i="11"/>
  <c r="Z467" i="11"/>
  <c r="V138" i="11"/>
  <c r="Z925" i="11"/>
  <c r="Y1111" i="11"/>
  <c r="U470" i="11"/>
  <c r="Z639" i="11"/>
  <c r="Z1009" i="11"/>
  <c r="U439" i="11"/>
  <c r="Z1176" i="11"/>
  <c r="Z590" i="11"/>
  <c r="Y1167" i="11"/>
  <c r="Z1173" i="11"/>
  <c r="Y1035" i="11"/>
  <c r="V624" i="11"/>
  <c r="V612" i="11"/>
  <c r="U302" i="11"/>
  <c r="V898" i="11"/>
  <c r="V284" i="11"/>
  <c r="U297" i="11"/>
  <c r="U43" i="11"/>
  <c r="V319" i="11"/>
  <c r="U1037" i="11"/>
  <c r="U897" i="11"/>
  <c r="Y647" i="11"/>
  <c r="Y1003" i="11"/>
  <c r="Z436" i="11"/>
  <c r="Y1240" i="11"/>
  <c r="U743" i="11"/>
  <c r="V33" i="11"/>
  <c r="Y451" i="11"/>
  <c r="Y852" i="11"/>
  <c r="Z556" i="11"/>
  <c r="Z1166" i="11"/>
  <c r="V790" i="11"/>
  <c r="Z376" i="11"/>
  <c r="U269" i="11"/>
  <c r="Z239" i="11"/>
  <c r="V206" i="11"/>
  <c r="Z485" i="11"/>
  <c r="U281" i="11"/>
  <c r="V559" i="11"/>
  <c r="U324" i="11"/>
  <c r="Z97" i="11"/>
  <c r="Y433" i="11"/>
  <c r="Y1116" i="11"/>
  <c r="Z420" i="11"/>
  <c r="V990" i="11"/>
  <c r="V23" i="11"/>
  <c r="Z331" i="11"/>
  <c r="Z454" i="11"/>
  <c r="U236" i="11"/>
  <c r="Z659" i="11"/>
  <c r="V50" i="11"/>
  <c r="V139" i="11"/>
  <c r="V811" i="11"/>
  <c r="Z110" i="11"/>
  <c r="Z1085" i="11"/>
  <c r="Y912" i="11"/>
  <c r="Z65" i="11"/>
  <c r="Y273" i="11"/>
  <c r="V43" i="11"/>
  <c r="V777" i="11"/>
  <c r="U487" i="11"/>
  <c r="Y196" i="11"/>
  <c r="Z555" i="11"/>
  <c r="V196" i="11"/>
  <c r="U844" i="11"/>
  <c r="U1096" i="11"/>
  <c r="Y717" i="11"/>
  <c r="V557" i="11"/>
  <c r="Y514" i="11"/>
  <c r="Y228" i="11"/>
  <c r="Y197" i="11"/>
  <c r="Y64" i="11"/>
  <c r="Z845" i="11"/>
  <c r="Y513" i="11"/>
  <c r="U172" i="11"/>
  <c r="Y204" i="11"/>
  <c r="U759" i="11"/>
  <c r="Y700" i="11"/>
  <c r="Z1005" i="11"/>
  <c r="U317" i="11"/>
  <c r="V854" i="11"/>
  <c r="U60" i="11"/>
  <c r="Y784" i="11"/>
  <c r="U1022" i="11"/>
  <c r="U1169" i="11"/>
  <c r="U434" i="11"/>
  <c r="Z965" i="11"/>
  <c r="U584" i="11"/>
  <c r="Z71" i="11"/>
  <c r="Z705" i="11"/>
  <c r="U691" i="11"/>
  <c r="U1011" i="11"/>
  <c r="Y391" i="11"/>
  <c r="Y761" i="11"/>
  <c r="U657" i="11"/>
  <c r="Z512" i="11"/>
  <c r="Y400" i="11"/>
  <c r="Y713" i="11"/>
  <c r="V919" i="11"/>
  <c r="V83" i="11"/>
  <c r="Z263" i="11"/>
  <c r="V543" i="11"/>
  <c r="U285" i="11"/>
  <c r="U554" i="11"/>
  <c r="Y153" i="11"/>
  <c r="Z698" i="11"/>
  <c r="U391" i="11"/>
  <c r="Y1212" i="11"/>
  <c r="U377" i="11"/>
  <c r="Y298" i="11"/>
  <c r="Z1024" i="11"/>
  <c r="U917" i="11"/>
  <c r="Y1112" i="11"/>
  <c r="U840" i="11"/>
  <c r="U733" i="11"/>
  <c r="Z316" i="11"/>
  <c r="Y872" i="11"/>
  <c r="U1021" i="11"/>
  <c r="V980" i="11"/>
  <c r="V1205" i="11"/>
  <c r="Y5913" i="11"/>
  <c r="Z5694" i="11"/>
  <c r="V5667" i="11"/>
  <c r="V247" i="11"/>
  <c r="Z1197" i="11"/>
  <c r="U802" i="11"/>
  <c r="V845" i="11"/>
  <c r="U82" i="11"/>
  <c r="Z199" i="11"/>
  <c r="Z373" i="11"/>
  <c r="Y753" i="11"/>
  <c r="U369" i="11"/>
  <c r="Z2" i="11"/>
  <c r="Z928" i="11"/>
  <c r="U418" i="11"/>
  <c r="U715" i="11"/>
  <c r="Z1056" i="11"/>
  <c r="V97" i="11"/>
  <c r="U883" i="11"/>
  <c r="Y1168" i="11"/>
  <c r="Z988" i="11"/>
  <c r="U1132" i="11"/>
  <c r="Y238" i="11"/>
  <c r="Z1018" i="11"/>
  <c r="Y396" i="11"/>
  <c r="Y421" i="11"/>
  <c r="Z738" i="11"/>
  <c r="Z715" i="11"/>
  <c r="Z447" i="11"/>
  <c r="Y1007" i="11"/>
  <c r="Z166" i="11"/>
  <c r="Y870" i="11"/>
  <c r="U644" i="11"/>
  <c r="V506" i="11"/>
  <c r="V952" i="11"/>
  <c r="V110" i="11"/>
  <c r="Z1187" i="11"/>
  <c r="U219" i="11"/>
  <c r="V1225" i="11"/>
  <c r="U117" i="11"/>
  <c r="Y1200" i="11"/>
  <c r="V1186" i="11"/>
  <c r="U1087" i="11"/>
  <c r="U822" i="11"/>
  <c r="U174" i="11"/>
  <c r="V1128" i="11"/>
  <c r="V650" i="11"/>
  <c r="Y1238" i="11"/>
  <c r="U1061" i="11"/>
  <c r="V526" i="11"/>
  <c r="Y1008" i="11"/>
  <c r="Z272" i="11"/>
  <c r="Y134" i="11"/>
  <c r="Y593" i="11"/>
  <c r="Y171" i="11"/>
  <c r="Z425" i="11"/>
  <c r="Y188" i="11"/>
  <c r="Y496" i="11"/>
  <c r="Y222" i="11"/>
  <c r="Z866" i="11"/>
  <c r="Z719" i="11"/>
  <c r="Z1193" i="11"/>
  <c r="U348" i="11"/>
  <c r="Y747" i="11"/>
  <c r="Z145" i="11"/>
  <c r="Y1012" i="11"/>
  <c r="V286" i="11"/>
  <c r="V691" i="11"/>
  <c r="Z282" i="11"/>
  <c r="Y346" i="11"/>
  <c r="Y877" i="11"/>
  <c r="Z1083" i="11"/>
  <c r="V385" i="11"/>
  <c r="U1216" i="11"/>
  <c r="U812" i="11"/>
  <c r="Z610" i="11"/>
  <c r="Y1174" i="11"/>
  <c r="Z335" i="11"/>
  <c r="V1023" i="11"/>
  <c r="U675" i="11"/>
  <c r="U1133" i="11"/>
  <c r="U906" i="11"/>
  <c r="Y1236" i="11"/>
  <c r="V1132" i="11"/>
  <c r="U404" i="11"/>
  <c r="V11" i="11"/>
  <c r="U839" i="11"/>
  <c r="V233" i="11"/>
  <c r="U1191" i="11"/>
  <c r="V712" i="11"/>
  <c r="U46" i="11"/>
  <c r="Y150" i="11"/>
  <c r="Y252" i="11"/>
  <c r="Z324" i="11"/>
  <c r="Y596" i="11"/>
  <c r="Z313" i="11"/>
  <c r="Y306" i="11"/>
  <c r="Y349" i="11"/>
  <c r="Z308" i="11"/>
  <c r="Z287" i="11"/>
  <c r="Y366" i="11"/>
  <c r="Z684" i="11"/>
  <c r="Y236" i="11"/>
  <c r="Z691" i="11"/>
  <c r="Y28" i="11"/>
  <c r="Z649" i="11"/>
  <c r="Y956" i="11"/>
  <c r="Z1224" i="11"/>
  <c r="V254" i="11"/>
  <c r="Z290" i="11"/>
  <c r="Y751" i="11"/>
  <c r="Y1038" i="11"/>
  <c r="Y503" i="11"/>
  <c r="Z932" i="11"/>
  <c r="U32" i="11"/>
  <c r="U322" i="11"/>
  <c r="U591" i="11"/>
  <c r="U845" i="11"/>
  <c r="Z299" i="11"/>
  <c r="Y851" i="11"/>
  <c r="Z580" i="11"/>
  <c r="Z702" i="11"/>
  <c r="Y615" i="11"/>
  <c r="Y1140" i="11"/>
  <c r="U262" i="11"/>
  <c r="U573" i="11"/>
  <c r="U1197" i="11"/>
  <c r="U747" i="11"/>
  <c r="U1192" i="11"/>
  <c r="V86" i="11"/>
  <c r="V355" i="11"/>
  <c r="V73" i="11"/>
  <c r="V603" i="11"/>
  <c r="V387" i="11"/>
  <c r="U1030" i="11"/>
  <c r="V130" i="11"/>
  <c r="Z1138" i="11"/>
  <c r="V1019" i="11"/>
  <c r="Z727" i="11"/>
  <c r="V966" i="11"/>
  <c r="V765" i="11"/>
  <c r="V985" i="11"/>
  <c r="U1116" i="11"/>
  <c r="Z527" i="11"/>
  <c r="V228" i="11"/>
  <c r="Y739" i="11"/>
  <c r="V1058" i="11"/>
  <c r="V780" i="11"/>
  <c r="V391" i="11"/>
  <c r="Y1158" i="11"/>
  <c r="V1184" i="11"/>
  <c r="V923" i="11"/>
  <c r="U560" i="11"/>
  <c r="V152" i="11"/>
  <c r="Z736" i="11"/>
  <c r="Y186" i="11"/>
  <c r="Z150" i="11"/>
  <c r="Y181" i="11"/>
  <c r="Z484" i="11"/>
  <c r="Y138" i="11"/>
  <c r="Z138" i="11"/>
  <c r="Z96" i="11"/>
  <c r="Y39" i="11"/>
  <c r="Y43" i="11"/>
  <c r="Y16" i="11"/>
  <c r="Y549" i="11"/>
  <c r="Y812" i="11"/>
  <c r="Z542" i="11"/>
  <c r="Z840" i="11"/>
  <c r="Z453" i="11"/>
  <c r="Y803" i="11"/>
  <c r="Y1102" i="11"/>
  <c r="V134" i="11"/>
  <c r="U387" i="11"/>
  <c r="Y585" i="11"/>
  <c r="Z921" i="11"/>
  <c r="Y1170" i="11"/>
  <c r="Z739" i="11"/>
  <c r="Y1107" i="11"/>
  <c r="V184" i="11"/>
  <c r="V466" i="11"/>
  <c r="U728" i="11"/>
  <c r="Y456" i="11"/>
  <c r="Y633" i="11"/>
  <c r="Z231" i="11"/>
  <c r="Y806" i="11"/>
  <c r="Y1005" i="11"/>
  <c r="Y939" i="11"/>
  <c r="U99" i="11"/>
  <c r="U435" i="11"/>
  <c r="V730" i="11"/>
  <c r="Z648" i="11"/>
  <c r="Z1171" i="11"/>
  <c r="U263" i="11"/>
  <c r="U594" i="11"/>
  <c r="Z576" i="11"/>
  <c r="U1210" i="11"/>
  <c r="U1032" i="11"/>
  <c r="V48" i="11"/>
  <c r="V945" i="11"/>
  <c r="V909" i="11"/>
  <c r="Y1154" i="11"/>
  <c r="Z427" i="11"/>
  <c r="V156" i="11"/>
  <c r="Y991" i="11"/>
  <c r="U781" i="11"/>
  <c r="V8" i="11"/>
  <c r="V608" i="11"/>
  <c r="V710" i="11"/>
  <c r="U5" i="11"/>
  <c r="U587" i="11"/>
  <c r="V1102" i="11"/>
  <c r="V337" i="11"/>
  <c r="V760" i="11"/>
  <c r="U445" i="11"/>
  <c r="Y1196" i="11"/>
  <c r="U1175" i="11"/>
  <c r="U927" i="11"/>
  <c r="V588" i="11"/>
  <c r="V160" i="11"/>
  <c r="Z700" i="11"/>
  <c r="U1048" i="11"/>
  <c r="U748" i="11"/>
  <c r="V352" i="11"/>
  <c r="Y1128" i="11"/>
  <c r="Z61" i="11"/>
  <c r="Z27" i="11"/>
  <c r="Z26" i="11"/>
  <c r="Y331" i="11"/>
  <c r="Z603" i="11"/>
  <c r="Y322" i="11"/>
  <c r="Y314" i="11"/>
  <c r="Y359" i="11"/>
  <c r="Z319" i="11"/>
  <c r="Y302" i="11"/>
  <c r="Z377" i="11"/>
  <c r="Y691" i="11"/>
  <c r="Z259" i="11"/>
  <c r="Y699" i="11"/>
  <c r="Z56" i="11"/>
  <c r="Y658" i="11"/>
  <c r="Z967" i="11"/>
  <c r="Y1231" i="11"/>
  <c r="U261" i="11"/>
  <c r="Y321" i="11"/>
  <c r="Y760" i="11"/>
  <c r="Z1044" i="11"/>
  <c r="Z516" i="11"/>
  <c r="Z948" i="11"/>
  <c r="V39" i="11"/>
  <c r="U330" i="11"/>
  <c r="U598" i="11"/>
  <c r="V851" i="11"/>
  <c r="Y327" i="11"/>
  <c r="Z862" i="11"/>
  <c r="Z594" i="11"/>
  <c r="Y721" i="11"/>
  <c r="Z647" i="11"/>
  <c r="Y1150" i="11"/>
  <c r="V271" i="11"/>
  <c r="V581" i="11"/>
  <c r="U867" i="11"/>
  <c r="Y987" i="11"/>
  <c r="V109" i="11"/>
  <c r="U448" i="11"/>
  <c r="V758" i="11"/>
  <c r="Z941" i="11"/>
  <c r="U1068" i="11"/>
  <c r="V1165" i="11"/>
  <c r="U651" i="11"/>
  <c r="V1176" i="11"/>
  <c r="Y1222" i="11"/>
  <c r="V379" i="11"/>
  <c r="U98" i="11"/>
  <c r="V630" i="11"/>
  <c r="V419" i="11"/>
  <c r="V1042" i="11"/>
  <c r="U162" i="11"/>
  <c r="Z1196" i="11"/>
  <c r="V1032" i="11"/>
  <c r="Z895" i="11"/>
  <c r="U980" i="11"/>
  <c r="V723" i="11"/>
  <c r="U966" i="11"/>
  <c r="V1101" i="11"/>
  <c r="U1137" i="11"/>
  <c r="V501" i="11"/>
  <c r="U1081" i="11"/>
  <c r="U963" i="11"/>
  <c r="Y1055" i="11"/>
  <c r="V667" i="11"/>
  <c r="U56" i="11"/>
  <c r="Z708" i="11"/>
  <c r="U725" i="11"/>
  <c r="V1207" i="11"/>
  <c r="V529" i="11"/>
  <c r="V601" i="11"/>
  <c r="V1215" i="11"/>
  <c r="U462" i="11"/>
  <c r="V1149" i="11"/>
  <c r="Y1013" i="11"/>
  <c r="V519" i="11"/>
  <c r="U860" i="11"/>
  <c r="Y1117" i="11"/>
  <c r="V95" i="11"/>
  <c r="V292" i="11"/>
  <c r="Z73" i="11"/>
  <c r="Y356" i="11"/>
  <c r="Y428" i="11"/>
  <c r="Z173" i="11"/>
  <c r="U300" i="11"/>
  <c r="Y577" i="11"/>
  <c r="U631" i="11"/>
  <c r="Y660" i="11"/>
  <c r="U321" i="11"/>
  <c r="Y818" i="11"/>
  <c r="U340" i="11"/>
  <c r="Z762" i="11"/>
  <c r="U930" i="11"/>
  <c r="U526" i="11"/>
  <c r="Z1236" i="11"/>
  <c r="V706" i="11"/>
  <c r="U141" i="11"/>
  <c r="V311" i="11"/>
  <c r="U499" i="11"/>
  <c r="Z193" i="11"/>
  <c r="Y203" i="11"/>
  <c r="Y151" i="11"/>
  <c r="Z889" i="11"/>
  <c r="V179" i="11"/>
  <c r="Z242" i="11"/>
  <c r="U507" i="11"/>
  <c r="Z419" i="11"/>
  <c r="U153" i="11"/>
  <c r="Z637" i="11"/>
  <c r="V258" i="11"/>
  <c r="Z535" i="11"/>
  <c r="U960" i="11"/>
  <c r="U576" i="11"/>
  <c r="U74" i="11"/>
  <c r="Z393" i="11"/>
  <c r="U825" i="11"/>
  <c r="V165" i="11"/>
  <c r="U988" i="11"/>
  <c r="V1107" i="11"/>
  <c r="Z6" i="11"/>
  <c r="Z551" i="11"/>
  <c r="Y205" i="11"/>
  <c r="Y67" i="11"/>
  <c r="Y894" i="11"/>
  <c r="Z676" i="11"/>
  <c r="Y1198" i="11"/>
  <c r="Y21" i="11"/>
  <c r="Z397" i="11"/>
  <c r="U738" i="11"/>
  <c r="Z1184" i="11"/>
  <c r="U603" i="11"/>
  <c r="U1202" i="11"/>
  <c r="V784" i="11"/>
  <c r="V340" i="11"/>
  <c r="Z982" i="11"/>
  <c r="V425" i="11"/>
  <c r="U1104" i="11"/>
  <c r="V10" i="11"/>
  <c r="Z942" i="11"/>
  <c r="Z416" i="11"/>
  <c r="Y449" i="11"/>
  <c r="Y762" i="11"/>
  <c r="Y742" i="11"/>
  <c r="Y504" i="11"/>
  <c r="Z1047" i="11"/>
  <c r="Y282" i="11"/>
  <c r="Y911" i="11"/>
  <c r="V668" i="11"/>
  <c r="Z1099" i="11"/>
  <c r="V531" i="11"/>
  <c r="Y1054" i="11"/>
  <c r="V833" i="11"/>
  <c r="U389" i="11"/>
  <c r="Z1080" i="11"/>
  <c r="V537" i="11"/>
  <c r="U961" i="11"/>
  <c r="U1075" i="11"/>
  <c r="Y34" i="11"/>
  <c r="Z579" i="11"/>
  <c r="Y268" i="11"/>
  <c r="Y173" i="11"/>
  <c r="Z924" i="11"/>
  <c r="Z720" i="11"/>
  <c r="Y1233" i="11"/>
  <c r="Y210" i="11"/>
  <c r="Z534" i="11"/>
  <c r="U754" i="11"/>
  <c r="Y1203" i="11"/>
  <c r="V619" i="11"/>
  <c r="V1187" i="11"/>
  <c r="V774" i="11"/>
  <c r="U328" i="11"/>
  <c r="Y942" i="11"/>
  <c r="Y1109" i="11"/>
  <c r="Z521" i="11"/>
  <c r="Z678" i="11"/>
  <c r="Z900" i="11"/>
  <c r="Y889" i="11"/>
  <c r="Y1208" i="11"/>
  <c r="U185" i="11"/>
  <c r="Y158" i="11"/>
  <c r="Z60" i="11"/>
  <c r="Z526" i="11"/>
  <c r="Z415" i="11"/>
  <c r="U365" i="11"/>
  <c r="Y704" i="11"/>
  <c r="U827" i="11"/>
  <c r="Y1191" i="11"/>
  <c r="V154" i="11"/>
  <c r="U347" i="11"/>
  <c r="Y31" i="11"/>
  <c r="Y318" i="11"/>
  <c r="Y384" i="11"/>
  <c r="Z9" i="11"/>
  <c r="U265" i="11"/>
  <c r="Y523" i="11"/>
  <c r="U602" i="11"/>
  <c r="Z601" i="11"/>
  <c r="V276" i="11"/>
  <c r="Y752" i="11"/>
  <c r="V321" i="11"/>
  <c r="U1024" i="11"/>
  <c r="Z622" i="11"/>
  <c r="Z1137" i="11"/>
  <c r="V126" i="11"/>
  <c r="Z195" i="11"/>
  <c r="Z117" i="11"/>
  <c r="Z561" i="11"/>
  <c r="Y481" i="11"/>
  <c r="U398" i="11"/>
  <c r="Y769" i="11"/>
  <c r="V738" i="11"/>
  <c r="Z22" i="11"/>
  <c r="V447" i="11"/>
  <c r="Z940" i="11"/>
  <c r="V418" i="11"/>
  <c r="Z885" i="11"/>
  <c r="U896" i="11"/>
  <c r="U482" i="11"/>
  <c r="Y1177" i="11"/>
  <c r="V308" i="11"/>
  <c r="V309" i="11"/>
  <c r="Y5604" i="11"/>
  <c r="Y5977" i="11"/>
  <c r="Y5775" i="11"/>
  <c r="V5736" i="11"/>
  <c r="V1057" i="11"/>
  <c r="Z950" i="11"/>
  <c r="V1046" i="11"/>
  <c r="U428" i="11"/>
  <c r="V1238" i="11"/>
  <c r="Y4" i="11"/>
  <c r="Y374" i="11"/>
  <c r="Z216" i="11"/>
  <c r="Y554" i="11"/>
  <c r="V310" i="11"/>
  <c r="Y678" i="11"/>
  <c r="V703" i="11"/>
  <c r="Z893" i="11"/>
  <c r="U751" i="11"/>
  <c r="V687" i="11"/>
  <c r="U1220" i="11"/>
  <c r="V502" i="11"/>
  <c r="U835" i="11"/>
  <c r="U944" i="11"/>
  <c r="U1065" i="11"/>
  <c r="Z47" i="11"/>
  <c r="Z589" i="11"/>
  <c r="Z286" i="11"/>
  <c r="Z211" i="11"/>
  <c r="Z939" i="11"/>
  <c r="Y734" i="11"/>
  <c r="U24" i="11"/>
  <c r="Z267" i="11"/>
  <c r="Y575" i="11"/>
  <c r="U852" i="11"/>
  <c r="U719" i="11"/>
  <c r="U425" i="11"/>
  <c r="V218" i="11"/>
  <c r="U110" i="11"/>
  <c r="V473" i="11"/>
  <c r="Z963" i="11"/>
  <c r="V495" i="11"/>
  <c r="U195" i="11"/>
  <c r="U1126" i="11"/>
  <c r="U931" i="11"/>
  <c r="U429" i="11"/>
  <c r="V64" i="11"/>
  <c r="V1093" i="11"/>
  <c r="U605" i="11"/>
  <c r="Y1103" i="11"/>
  <c r="U1001" i="11"/>
  <c r="U421" i="11"/>
  <c r="Y901" i="11"/>
  <c r="Y17" i="11"/>
  <c r="Z214" i="11"/>
  <c r="Y10" i="11"/>
  <c r="Y267" i="11"/>
  <c r="Z460" i="11"/>
  <c r="Y278" i="11"/>
  <c r="Y573" i="11"/>
  <c r="Y415" i="11"/>
  <c r="Z933" i="11"/>
  <c r="Y759" i="11"/>
  <c r="Y1221" i="11"/>
  <c r="V412" i="11"/>
  <c r="Y843" i="11"/>
  <c r="Z413" i="11"/>
  <c r="Y1061" i="11"/>
  <c r="U318" i="11"/>
  <c r="V748" i="11"/>
  <c r="Y474" i="11"/>
  <c r="Z513" i="11"/>
  <c r="Y931" i="11"/>
  <c r="Z1134" i="11"/>
  <c r="U460" i="11"/>
  <c r="V935" i="11"/>
  <c r="Y785" i="11"/>
  <c r="Z949" i="11"/>
  <c r="V60" i="11"/>
  <c r="Y1153" i="11"/>
  <c r="V1129" i="11"/>
  <c r="Y432" i="11"/>
  <c r="V1185" i="11"/>
  <c r="V961" i="11"/>
  <c r="V1203" i="11"/>
  <c r="U992" i="11"/>
  <c r="U288" i="11"/>
  <c r="U1215" i="11"/>
  <c r="U786" i="11"/>
  <c r="U115" i="11"/>
  <c r="V1124" i="11"/>
  <c r="U610" i="11"/>
  <c r="Z1201" i="11"/>
  <c r="Y182" i="11"/>
  <c r="Z59" i="11"/>
  <c r="Z361" i="11"/>
  <c r="Y634" i="11"/>
  <c r="Y348" i="11"/>
  <c r="Z344" i="11"/>
  <c r="Z387" i="11"/>
  <c r="Z349" i="11"/>
  <c r="Z350" i="11"/>
  <c r="Z412" i="11"/>
  <c r="Y711" i="11"/>
  <c r="Z358" i="11"/>
  <c r="Y730" i="11"/>
  <c r="Z114" i="11"/>
  <c r="Y685" i="11"/>
  <c r="Y992" i="11"/>
  <c r="U31" i="11"/>
  <c r="V285" i="11"/>
  <c r="Z400" i="11"/>
  <c r="Z799" i="11"/>
  <c r="Z1064" i="11"/>
  <c r="Y556" i="11"/>
  <c r="Z978" i="11"/>
  <c r="V66" i="11"/>
  <c r="V357" i="11"/>
  <c r="U620" i="11"/>
  <c r="Z19" i="11"/>
  <c r="Z404" i="11"/>
  <c r="Y898" i="11"/>
  <c r="Y635" i="11"/>
  <c r="Z796" i="11"/>
  <c r="Z713" i="11"/>
  <c r="Y1184" i="11"/>
  <c r="U308" i="11"/>
  <c r="V614" i="11"/>
  <c r="V1067" i="11"/>
  <c r="U284" i="11"/>
  <c r="V1130" i="11"/>
  <c r="Z730" i="11"/>
  <c r="V453" i="11"/>
  <c r="Y692" i="11"/>
  <c r="V715" i="11"/>
  <c r="U497" i="11"/>
  <c r="U1088" i="11"/>
  <c r="V252" i="11"/>
  <c r="U169" i="11"/>
  <c r="U1073" i="11"/>
  <c r="Y1179" i="11"/>
  <c r="U1027" i="11"/>
  <c r="U581" i="11"/>
  <c r="U904" i="11"/>
  <c r="U1056" i="11"/>
  <c r="V595" i="11"/>
  <c r="V161" i="11"/>
  <c r="Z363" i="11"/>
  <c r="V1031" i="11"/>
  <c r="V728" i="11"/>
  <c r="U329" i="11"/>
  <c r="Y1090" i="11"/>
  <c r="U1150" i="11"/>
  <c r="V893" i="11"/>
  <c r="U516" i="11"/>
  <c r="V93" i="11"/>
  <c r="Z540" i="11"/>
  <c r="Z213" i="11"/>
  <c r="Z182" i="11"/>
  <c r="Y223" i="11"/>
  <c r="Z511" i="11"/>
  <c r="Y192" i="11"/>
  <c r="Z181" i="11"/>
  <c r="Y169" i="11"/>
  <c r="Z112" i="11"/>
  <c r="Z43" i="11"/>
  <c r="Y121" i="11"/>
  <c r="Y581" i="11"/>
  <c r="Y842" i="11"/>
  <c r="Y578" i="11"/>
  <c r="Y876" i="11"/>
  <c r="Y508" i="11"/>
  <c r="Y838" i="11"/>
  <c r="Y1132" i="11"/>
  <c r="U168" i="11"/>
  <c r="Y50" i="11"/>
  <c r="Y630" i="11"/>
  <c r="Z952" i="11"/>
  <c r="Z184" i="11"/>
  <c r="Z797" i="11"/>
  <c r="Z1151" i="11"/>
  <c r="U223" i="11"/>
  <c r="U496" i="11"/>
  <c r="V755" i="11"/>
  <c r="Z536" i="11"/>
  <c r="Y688" i="11"/>
  <c r="Y385" i="11"/>
  <c r="Y342" i="11"/>
  <c r="Z1051" i="11"/>
  <c r="Y999" i="11"/>
  <c r="U139" i="11"/>
  <c r="V468" i="11"/>
  <c r="U762" i="11"/>
  <c r="Z732" i="11"/>
  <c r="Z1211" i="11"/>
  <c r="V312" i="11"/>
  <c r="U628" i="11"/>
  <c r="Z696" i="11"/>
  <c r="V1177" i="11"/>
  <c r="U880" i="11"/>
  <c r="V1213" i="11"/>
  <c r="U731" i="11"/>
  <c r="U815" i="11"/>
  <c r="U44" i="11"/>
  <c r="Y854" i="11"/>
  <c r="U278" i="11"/>
  <c r="Z1191" i="11"/>
  <c r="V849" i="11"/>
  <c r="Y709" i="11"/>
  <c r="V699" i="11"/>
  <c r="V827" i="11"/>
  <c r="Y1014" i="11"/>
  <c r="V744" i="11"/>
  <c r="V1037" i="11"/>
  <c r="U1186" i="11"/>
  <c r="Z1235" i="11"/>
  <c r="U575" i="11"/>
  <c r="U392" i="11"/>
  <c r="Z1123" i="11"/>
  <c r="V1147" i="11"/>
  <c r="V900" i="11"/>
  <c r="V533" i="11"/>
  <c r="V101" i="11"/>
  <c r="Z451" i="11"/>
  <c r="U1018" i="11"/>
  <c r="V697" i="11"/>
  <c r="V298" i="11"/>
  <c r="Y1059" i="11"/>
  <c r="Z93" i="11"/>
  <c r="Y59" i="11"/>
  <c r="Y68" i="11"/>
  <c r="Y375" i="11"/>
  <c r="Y640" i="11"/>
  <c r="Z359" i="11"/>
  <c r="Z352" i="11"/>
  <c r="Z401" i="11"/>
  <c r="Z360" i="11"/>
  <c r="Z364" i="11"/>
  <c r="Z423" i="11"/>
  <c r="Z721" i="11"/>
  <c r="Z375" i="11"/>
  <c r="Z741" i="11"/>
  <c r="Y145" i="11"/>
  <c r="Z693" i="11"/>
  <c r="Z999" i="11"/>
  <c r="U38" i="11"/>
  <c r="V296" i="11"/>
  <c r="Y417" i="11"/>
  <c r="Y808" i="11"/>
  <c r="Y1072" i="11"/>
  <c r="Y571" i="11"/>
  <c r="Y988" i="11"/>
  <c r="V74" i="11"/>
  <c r="V365" i="11"/>
  <c r="V627" i="11"/>
  <c r="Y78" i="11"/>
  <c r="Y427" i="11"/>
  <c r="Y908" i="11"/>
  <c r="Y648" i="11"/>
  <c r="Y833" i="11"/>
  <c r="Y741" i="11"/>
  <c r="Y1193" i="11"/>
  <c r="V316" i="11"/>
  <c r="U623" i="11"/>
  <c r="Z94" i="11"/>
  <c r="Y1032" i="11"/>
  <c r="U154" i="11"/>
  <c r="U490" i="11"/>
  <c r="V797" i="11"/>
  <c r="Y1001" i="11"/>
  <c r="V1027" i="11"/>
  <c r="V1030" i="11"/>
  <c r="V131" i="11"/>
  <c r="V1115" i="11"/>
  <c r="Z119" i="11"/>
  <c r="U479" i="11"/>
  <c r="Z820" i="11"/>
  <c r="U732" i="11"/>
  <c r="V525" i="11"/>
  <c r="V1100" i="11"/>
  <c r="V283" i="11"/>
  <c r="V212" i="11"/>
  <c r="U1085" i="11"/>
  <c r="Z1233" i="11"/>
  <c r="U1040" i="11"/>
  <c r="U530" i="11"/>
  <c r="V884" i="11"/>
  <c r="V1036" i="11"/>
  <c r="U996" i="11"/>
  <c r="Z1045" i="11"/>
  <c r="U909" i="11"/>
  <c r="U894" i="11"/>
  <c r="Y1185" i="11"/>
  <c r="Z554" i="11"/>
  <c r="U188" i="11"/>
  <c r="Y1064" i="11"/>
  <c r="U799" i="11"/>
  <c r="U4" i="11"/>
  <c r="V634" i="11"/>
  <c r="V739" i="11"/>
  <c r="Y435" i="11"/>
  <c r="U647" i="11"/>
  <c r="V1087" i="11"/>
  <c r="U1236" i="11"/>
  <c r="V259" i="11"/>
  <c r="V720" i="11"/>
  <c r="Z240" i="11"/>
  <c r="Y1076" i="11"/>
  <c r="U75" i="11"/>
  <c r="Z232" i="11"/>
  <c r="Z183" i="11"/>
  <c r="Z588" i="11"/>
  <c r="Y517" i="11"/>
  <c r="Y88" i="11"/>
  <c r="Z809" i="11"/>
  <c r="U766" i="11"/>
  <c r="Z394" i="11"/>
  <c r="V476" i="11"/>
  <c r="Y962" i="11"/>
  <c r="V431" i="11"/>
  <c r="Z914" i="11"/>
  <c r="U893" i="11"/>
  <c r="V465" i="11"/>
  <c r="Y1169" i="11"/>
  <c r="Y463" i="11"/>
  <c r="Z1103" i="11"/>
  <c r="V88" i="11"/>
  <c r="U287" i="11"/>
  <c r="Z77" i="11"/>
  <c r="Y360" i="11"/>
  <c r="Y439" i="11"/>
  <c r="Y202" i="11"/>
  <c r="V303" i="11"/>
  <c r="Z584" i="11"/>
  <c r="U635" i="11"/>
  <c r="Z665" i="11"/>
  <c r="U325" i="11"/>
  <c r="Y836" i="11"/>
  <c r="U344" i="11"/>
  <c r="Z771" i="11"/>
  <c r="V926" i="11"/>
  <c r="V515" i="11"/>
  <c r="Z1230" i="11"/>
  <c r="V62" i="11"/>
  <c r="V492" i="11"/>
  <c r="Z887" i="11"/>
  <c r="V861" i="11"/>
  <c r="U981" i="11"/>
  <c r="Y129" i="11"/>
  <c r="Y46" i="11"/>
  <c r="Y402" i="11"/>
  <c r="Y455" i="11"/>
  <c r="Z1043" i="11"/>
  <c r="Z860" i="11"/>
  <c r="V112" i="11"/>
  <c r="Z517" i="11"/>
  <c r="Y835" i="11"/>
  <c r="V808" i="11"/>
  <c r="V36" i="11"/>
  <c r="U669" i="11"/>
  <c r="V1127" i="11"/>
  <c r="V732" i="11"/>
  <c r="U274" i="11"/>
  <c r="Z828" i="11"/>
  <c r="Y1188" i="11"/>
  <c r="V984" i="11"/>
  <c r="V1103" i="11"/>
  <c r="Z10" i="11"/>
  <c r="Y555" i="11"/>
  <c r="Y212" i="11"/>
  <c r="Y85" i="11"/>
  <c r="Z897" i="11"/>
  <c r="Z681" i="11"/>
  <c r="Y1202" i="11"/>
  <c r="Y58" i="11"/>
  <c r="Y420" i="11"/>
  <c r="V742" i="11"/>
  <c r="Z1189" i="11"/>
  <c r="U607" i="11"/>
  <c r="V1197" i="11"/>
  <c r="U779" i="11"/>
  <c r="U333" i="11"/>
  <c r="Z969" i="11"/>
  <c r="V106" i="11"/>
  <c r="U817" i="11"/>
  <c r="V950" i="11"/>
  <c r="Y161" i="11"/>
  <c r="Z105" i="11"/>
  <c r="Z434" i="11"/>
  <c r="Y516" i="11"/>
  <c r="Z1081" i="11"/>
  <c r="Z898" i="11"/>
  <c r="U151" i="11"/>
  <c r="Y579" i="11"/>
  <c r="Y891" i="11"/>
  <c r="V824" i="11"/>
  <c r="V53" i="11"/>
  <c r="V692" i="11"/>
  <c r="V1113" i="11"/>
  <c r="V716" i="11"/>
  <c r="U238" i="11"/>
  <c r="Z773" i="11"/>
  <c r="U71" i="11"/>
  <c r="Z723" i="11"/>
  <c r="V17" i="11"/>
  <c r="Y715" i="11"/>
  <c r="V1198" i="11"/>
  <c r="Z831" i="11"/>
  <c r="Z1170" i="11"/>
  <c r="Z310" i="11"/>
  <c r="Y319" i="11"/>
  <c r="Y671" i="11"/>
  <c r="Z624" i="11"/>
  <c r="Z233" i="11"/>
  <c r="Y907" i="11"/>
  <c r="Y60" i="11"/>
  <c r="Z643" i="11"/>
  <c r="Z1143" i="11"/>
  <c r="V140" i="11"/>
  <c r="Y191" i="11"/>
  <c r="Z109" i="11"/>
  <c r="Y557" i="11"/>
  <c r="Z473" i="11"/>
  <c r="V394" i="11"/>
  <c r="Z757" i="11"/>
  <c r="U735" i="11"/>
  <c r="Z830" i="11"/>
  <c r="V443" i="11"/>
  <c r="Y934" i="11"/>
  <c r="V414" i="11"/>
  <c r="U977" i="11"/>
  <c r="U1168" i="11"/>
  <c r="Y662" i="11"/>
  <c r="Z1116" i="11"/>
  <c r="Z340" i="11"/>
  <c r="Y370" i="11"/>
  <c r="Y698" i="11"/>
  <c r="Z666" i="11"/>
  <c r="Z341" i="11"/>
  <c r="Y959" i="11"/>
  <c r="V858" i="11"/>
  <c r="Y740" i="11"/>
  <c r="V589" i="11"/>
  <c r="Y1042" i="11"/>
  <c r="U498" i="11"/>
  <c r="Z1012" i="11"/>
  <c r="V860" i="11"/>
  <c r="U415" i="11"/>
  <c r="Y1108" i="11"/>
  <c r="V548" i="11"/>
  <c r="U113" i="11"/>
  <c r="Y248" i="11"/>
  <c r="Y758" i="11"/>
  <c r="U871" i="11"/>
  <c r="V762" i="11"/>
  <c r="V681" i="11"/>
  <c r="U197" i="11"/>
  <c r="Z735" i="11"/>
  <c r="V857" i="11"/>
  <c r="V977" i="11"/>
  <c r="Y52" i="11"/>
  <c r="Z405" i="11"/>
  <c r="Y1047" i="11"/>
  <c r="Y864" i="11"/>
  <c r="Y525" i="11"/>
  <c r="Z841" i="11"/>
  <c r="V40" i="11"/>
  <c r="U673" i="11"/>
  <c r="U1124" i="11"/>
  <c r="U268" i="11"/>
  <c r="Z791" i="11"/>
  <c r="V483" i="11"/>
  <c r="U795" i="11"/>
  <c r="Y290" i="11"/>
  <c r="Y293" i="11"/>
  <c r="Z668" i="11"/>
  <c r="Y1207" i="11"/>
  <c r="Z1021" i="11"/>
  <c r="Y817" i="11"/>
  <c r="Y1104" i="11"/>
  <c r="U888" i="11"/>
  <c r="U134" i="11"/>
  <c r="V1044" i="11"/>
  <c r="V665" i="11"/>
  <c r="V178" i="11"/>
  <c r="U414" i="11"/>
  <c r="Y1022" i="11"/>
  <c r="U1041" i="11"/>
  <c r="U702" i="11"/>
  <c r="V1210" i="11"/>
  <c r="Y831" i="11"/>
  <c r="Y461" i="11"/>
  <c r="Y480" i="11"/>
  <c r="Z781" i="11"/>
  <c r="Z548" i="11"/>
  <c r="Z1084" i="11"/>
  <c r="Y665" i="11"/>
  <c r="Y682" i="11"/>
  <c r="Y1122" i="11"/>
  <c r="Y334" i="11"/>
  <c r="Y365" i="11"/>
  <c r="Z694" i="11"/>
  <c r="Y332" i="11"/>
  <c r="Z953" i="11"/>
  <c r="U855" i="11"/>
  <c r="Y731" i="11"/>
  <c r="Z1036" i="11"/>
  <c r="U494" i="11"/>
  <c r="V936" i="11"/>
  <c r="V1167" i="11"/>
  <c r="Z661" i="11"/>
  <c r="Z494" i="11"/>
  <c r="Z822" i="11"/>
  <c r="Z816" i="11"/>
  <c r="Y605" i="11"/>
  <c r="Z482" i="11"/>
  <c r="Y1020" i="11"/>
  <c r="Z1140" i="11"/>
  <c r="U565" i="11"/>
  <c r="V805" i="11"/>
  <c r="U359" i="11"/>
  <c r="U782" i="11"/>
  <c r="Y1136" i="11"/>
  <c r="V1041" i="11"/>
  <c r="Y978" i="11"/>
  <c r="V781" i="11"/>
  <c r="U298" i="11"/>
  <c r="Y317" i="11"/>
  <c r="V209" i="11"/>
  <c r="Y1082" i="11"/>
  <c r="Z803" i="11"/>
  <c r="V143" i="11"/>
  <c r="V1174" i="11"/>
  <c r="Z883" i="11"/>
  <c r="V709" i="11"/>
  <c r="Z1181" i="11"/>
  <c r="Z1179" i="11"/>
  <c r="U1049" i="11"/>
  <c r="V988" i="11"/>
  <c r="V717" i="11"/>
  <c r="Y1145" i="11"/>
  <c r="U856" i="11"/>
  <c r="V207" i="11"/>
  <c r="Z100" i="11"/>
  <c r="Z817" i="11"/>
  <c r="U797" i="11"/>
  <c r="U286" i="11"/>
  <c r="V238" i="11"/>
  <c r="Y320" i="11"/>
  <c r="V366" i="11"/>
  <c r="Z1223" i="11"/>
  <c r="Y245" i="11"/>
  <c r="Z492" i="11"/>
  <c r="V56" i="11"/>
  <c r="Y519" i="11"/>
  <c r="Y771" i="11"/>
  <c r="V498" i="11"/>
  <c r="V478" i="11"/>
  <c r="Y672" i="11"/>
  <c r="Y193" i="11"/>
  <c r="Y929" i="11"/>
  <c r="U1234" i="11"/>
  <c r="Y1239" i="11"/>
  <c r="V163" i="11"/>
  <c r="U654" i="11"/>
  <c r="Y5631" i="11"/>
  <c r="Y431" i="11"/>
  <c r="Z5788" i="11"/>
  <c r="Y5769" i="11"/>
  <c r="V1122" i="11"/>
  <c r="Y335" i="11"/>
  <c r="Z607" i="11"/>
  <c r="V318" i="11"/>
  <c r="V1068" i="11"/>
  <c r="Z82" i="11"/>
  <c r="Y81" i="11"/>
  <c r="Y424" i="11"/>
  <c r="Z729" i="11"/>
  <c r="U386" i="11"/>
  <c r="Y783" i="11"/>
  <c r="U848" i="11"/>
  <c r="Y1017" i="11"/>
  <c r="V16" i="11"/>
  <c r="Z976" i="11"/>
  <c r="Y924" i="11"/>
  <c r="V803" i="11"/>
  <c r="V462" i="11"/>
  <c r="V882" i="11"/>
  <c r="V1004" i="11"/>
  <c r="Y111" i="11"/>
  <c r="Z4" i="11"/>
  <c r="Y379" i="11"/>
  <c r="Y408" i="11"/>
  <c r="Z1020" i="11"/>
  <c r="Y839" i="11"/>
  <c r="U91" i="11"/>
  <c r="Z465" i="11"/>
  <c r="Y779" i="11"/>
  <c r="Z257" i="11"/>
  <c r="U813" i="11"/>
  <c r="V1158" i="11"/>
  <c r="V430" i="11"/>
  <c r="V356" i="11"/>
  <c r="V674" i="11"/>
  <c r="Z1175" i="11"/>
  <c r="U659" i="11"/>
  <c r="Z1107" i="11"/>
  <c r="U986" i="11"/>
  <c r="V657" i="11"/>
  <c r="U136" i="11"/>
  <c r="Z1214" i="11"/>
  <c r="V1038" i="11"/>
  <c r="U505" i="11"/>
  <c r="Z930" i="11"/>
  <c r="U964" i="11"/>
  <c r="V370" i="11"/>
  <c r="Y595" i="11"/>
  <c r="Z76" i="11"/>
  <c r="Z292" i="11"/>
  <c r="Y74" i="11"/>
  <c r="Z301" i="11"/>
  <c r="Y98" i="11"/>
  <c r="Y395" i="11"/>
  <c r="Y643" i="11"/>
  <c r="Z478" i="11"/>
  <c r="Z11" i="11"/>
  <c r="Z829" i="11"/>
  <c r="V61" i="11"/>
  <c r="Y148" i="11"/>
  <c r="Y875" i="11"/>
  <c r="Z496" i="11"/>
  <c r="Y1142" i="11"/>
  <c r="U395" i="11"/>
  <c r="V810" i="11"/>
  <c r="Z544" i="11"/>
  <c r="Y574" i="11"/>
  <c r="Z1040" i="11"/>
  <c r="Y1225" i="11"/>
  <c r="U535" i="11"/>
  <c r="U710" i="11"/>
  <c r="V1200" i="11"/>
  <c r="Z1240" i="11"/>
  <c r="Y1025" i="11"/>
  <c r="V235" i="11"/>
  <c r="U1182" i="11"/>
  <c r="Y1105" i="11"/>
  <c r="Y895" i="11"/>
  <c r="V12" i="11"/>
  <c r="U1080" i="11"/>
  <c r="U911" i="11"/>
  <c r="U234" i="11"/>
  <c r="U1154" i="11"/>
  <c r="U687" i="11"/>
  <c r="Z1231" i="11"/>
  <c r="U1086" i="11"/>
  <c r="U566" i="11"/>
  <c r="Y1074" i="11"/>
  <c r="Y237" i="11"/>
  <c r="Y96" i="11"/>
  <c r="Y403" i="11"/>
  <c r="Z25" i="11"/>
  <c r="Y36" i="11"/>
  <c r="Y376" i="11"/>
  <c r="Y429" i="11"/>
  <c r="Y388" i="11"/>
  <c r="Y401" i="11"/>
  <c r="Y458" i="11"/>
  <c r="Z748" i="11"/>
  <c r="Z428" i="11"/>
  <c r="Z764" i="11"/>
  <c r="Z258" i="11"/>
  <c r="Y724" i="11"/>
  <c r="Y1027" i="11"/>
  <c r="U65" i="11"/>
  <c r="U320" i="11"/>
  <c r="Y482" i="11"/>
  <c r="Z847" i="11"/>
  <c r="Y1095" i="11"/>
  <c r="Z617" i="11"/>
  <c r="Y1021" i="11"/>
  <c r="V99" i="11"/>
  <c r="U399" i="11"/>
  <c r="V656" i="11"/>
  <c r="Y209" i="11"/>
  <c r="Y483" i="11"/>
  <c r="Y950" i="11"/>
  <c r="Z695" i="11"/>
  <c r="Y884" i="11"/>
  <c r="Y797" i="11"/>
  <c r="Y1234" i="11"/>
  <c r="U353" i="11"/>
  <c r="U652" i="11"/>
  <c r="U918" i="11"/>
  <c r="U1127" i="11"/>
  <c r="V1062" i="11"/>
  <c r="Z670" i="11"/>
  <c r="U551" i="11"/>
  <c r="Y1063" i="11"/>
  <c r="V788" i="11"/>
  <c r="V607" i="11"/>
  <c r="V1136" i="11"/>
  <c r="U374" i="11"/>
  <c r="U363" i="11"/>
  <c r="U1140" i="11"/>
  <c r="U170" i="11"/>
  <c r="U1237" i="11"/>
  <c r="U303" i="11"/>
  <c r="V783" i="11"/>
  <c r="U983" i="11"/>
  <c r="V545" i="11"/>
  <c r="U102" i="11"/>
  <c r="V3" i="11"/>
  <c r="U998" i="11"/>
  <c r="V682" i="11"/>
  <c r="V281" i="11"/>
  <c r="Y1019" i="11"/>
  <c r="U1121" i="11"/>
  <c r="V847" i="11"/>
  <c r="U471" i="11"/>
  <c r="U39" i="11"/>
  <c r="L1" i="11"/>
  <c r="Y241" i="11"/>
  <c r="Y214" i="11"/>
  <c r="Y260" i="11"/>
  <c r="Y545" i="11"/>
  <c r="Y244" i="11"/>
  <c r="Y229" i="11"/>
  <c r="Z238" i="11"/>
  <c r="Z190" i="11"/>
  <c r="Z130" i="11"/>
  <c r="Z207" i="11"/>
  <c r="Z615" i="11"/>
  <c r="Z37" i="11"/>
  <c r="Y618" i="11"/>
  <c r="Z906" i="11"/>
  <c r="Z552" i="11"/>
  <c r="Y886" i="11"/>
  <c r="Z1169" i="11"/>
  <c r="U200" i="11"/>
  <c r="Y56" i="11"/>
  <c r="Y668" i="11"/>
  <c r="Y986" i="11"/>
  <c r="Y336" i="11"/>
  <c r="Y844" i="11"/>
  <c r="Y1190" i="11"/>
  <c r="V262" i="11"/>
  <c r="U529" i="11"/>
  <c r="V786" i="11"/>
  <c r="Z605" i="11"/>
  <c r="Z740" i="11"/>
  <c r="Y468" i="11"/>
  <c r="Y506" i="11"/>
  <c r="Z346" i="11"/>
  <c r="Z1052" i="11"/>
  <c r="U182" i="11"/>
  <c r="U510" i="11"/>
  <c r="U801" i="11"/>
  <c r="Z850" i="11"/>
  <c r="U27" i="11"/>
  <c r="V353" i="11"/>
  <c r="U661" i="11"/>
  <c r="Y781" i="11"/>
  <c r="U1135" i="11"/>
  <c r="U559" i="11"/>
  <c r="U1084" i="11"/>
  <c r="U277" i="11"/>
  <c r="V651" i="11"/>
  <c r="V150" i="11"/>
  <c r="Y1079" i="11"/>
  <c r="V399" i="11"/>
  <c r="U143" i="11"/>
  <c r="V912" i="11"/>
  <c r="Y1070" i="11"/>
  <c r="U772" i="11"/>
  <c r="V911" i="11"/>
  <c r="V67" i="11"/>
  <c r="U859" i="11"/>
  <c r="V958" i="11"/>
  <c r="U1125" i="11"/>
  <c r="U8" i="11"/>
  <c r="U337" i="11"/>
  <c r="V336" i="11"/>
  <c r="Y1060" i="11"/>
  <c r="U1111" i="11"/>
  <c r="U866" i="11"/>
  <c r="U488" i="11"/>
  <c r="V46" i="11"/>
  <c r="U14" i="11"/>
  <c r="U984" i="11"/>
  <c r="V643" i="11"/>
  <c r="U244" i="11"/>
  <c r="Z970" i="11"/>
  <c r="Y125" i="11"/>
  <c r="Y91" i="11"/>
  <c r="Y106" i="11"/>
  <c r="Z409" i="11"/>
  <c r="Z41" i="11"/>
  <c r="Z46" i="11"/>
  <c r="Z391" i="11"/>
  <c r="Z437" i="11"/>
  <c r="Y397" i="11"/>
  <c r="Z417" i="11"/>
  <c r="Z470" i="11"/>
  <c r="Y755" i="11"/>
  <c r="Z449" i="11"/>
  <c r="Z772" i="11"/>
  <c r="Y299" i="11"/>
  <c r="Y733" i="11"/>
  <c r="Y1040" i="11"/>
  <c r="U72" i="11"/>
  <c r="U331" i="11"/>
  <c r="Y493" i="11"/>
  <c r="Y856" i="11"/>
  <c r="Y1106" i="11"/>
  <c r="Y638" i="11"/>
  <c r="Y1030" i="11"/>
  <c r="U108" i="11"/>
  <c r="U407" i="11"/>
  <c r="U667" i="11"/>
  <c r="Y243" i="11"/>
  <c r="Z505" i="11"/>
  <c r="Y960" i="11"/>
  <c r="Y707" i="11"/>
  <c r="Y897" i="11"/>
  <c r="Y825" i="11"/>
  <c r="U22" i="11"/>
  <c r="V362" i="11"/>
  <c r="V660" i="11"/>
  <c r="Z374" i="11"/>
  <c r="Z1078" i="11"/>
  <c r="V191" i="11"/>
  <c r="V523" i="11"/>
  <c r="Y183" i="11"/>
  <c r="Z1042" i="11"/>
  <c r="V997" i="11"/>
  <c r="V879" i="11"/>
  <c r="V1224" i="11"/>
  <c r="U1044" i="11"/>
  <c r="Y749" i="11"/>
  <c r="U574" i="11"/>
  <c r="Z1111" i="11"/>
  <c r="V807" i="11"/>
  <c r="U634" i="11"/>
  <c r="V1148" i="11"/>
  <c r="V401" i="11"/>
  <c r="U412" i="11"/>
  <c r="V1152" i="11"/>
  <c r="U224" i="11"/>
  <c r="V1220" i="11"/>
  <c r="U225" i="11"/>
  <c r="U740" i="11"/>
  <c r="U965" i="11"/>
  <c r="U831" i="11"/>
  <c r="V1180" i="11"/>
  <c r="V641" i="11"/>
  <c r="V776" i="11"/>
  <c r="U73" i="11"/>
  <c r="Y921" i="11"/>
  <c r="U313" i="11"/>
  <c r="Z1228" i="11"/>
  <c r="V867" i="11"/>
  <c r="Y837" i="11"/>
  <c r="V718" i="11"/>
  <c r="U846" i="11"/>
  <c r="Z1106" i="11"/>
  <c r="V773" i="11"/>
  <c r="U1012" i="11"/>
  <c r="V1170" i="11"/>
  <c r="Z1131" i="11"/>
  <c r="V517" i="11"/>
  <c r="V1143" i="11"/>
  <c r="Z411" i="11"/>
  <c r="Z1049" i="11"/>
  <c r="Z381" i="11"/>
  <c r="Y405" i="11"/>
  <c r="Y725" i="11"/>
  <c r="Z697" i="11"/>
  <c r="Y425" i="11"/>
  <c r="Z992" i="11"/>
  <c r="Y107" i="11"/>
  <c r="Y841" i="11"/>
  <c r="U627" i="11"/>
  <c r="Z1062" i="11"/>
  <c r="U511" i="11"/>
  <c r="Z1027" i="11"/>
  <c r="U851" i="11"/>
  <c r="U408" i="11"/>
  <c r="Y1101" i="11"/>
  <c r="V819" i="11"/>
  <c r="Y164" i="11"/>
  <c r="Z1066" i="11"/>
  <c r="U69" i="11"/>
  <c r="Z236" i="11"/>
  <c r="Y190" i="11"/>
  <c r="Z592" i="11"/>
  <c r="Z522" i="11"/>
  <c r="Z102" i="11"/>
  <c r="Y815" i="11"/>
  <c r="V769" i="11"/>
  <c r="Y419" i="11"/>
  <c r="U481" i="11"/>
  <c r="Z974" i="11"/>
  <c r="V435" i="11"/>
  <c r="Y920" i="11"/>
  <c r="V885" i="11"/>
  <c r="U459" i="11"/>
  <c r="Y1163" i="11"/>
  <c r="V400" i="11"/>
  <c r="V232" i="11"/>
  <c r="V528" i="11"/>
  <c r="V671" i="11"/>
  <c r="U834" i="11"/>
  <c r="Z254" i="11"/>
  <c r="Z149" i="11"/>
  <c r="Y626" i="11"/>
  <c r="Y1180" i="11"/>
  <c r="Y993" i="11"/>
  <c r="V270" i="11"/>
  <c r="Y1062" i="11"/>
  <c r="V114" i="11"/>
  <c r="V1064" i="11"/>
  <c r="Z618" i="11"/>
  <c r="Z132" i="11"/>
  <c r="Y460" i="11"/>
  <c r="U121" i="11"/>
  <c r="V812" i="11"/>
  <c r="U727" i="11"/>
  <c r="V628" i="11"/>
  <c r="Z235" i="11"/>
  <c r="V302" i="11"/>
  <c r="U778" i="11"/>
  <c r="Z566" i="11"/>
  <c r="V1075" i="11"/>
  <c r="Y795" i="11"/>
  <c r="U1172" i="11"/>
  <c r="Z662" i="11"/>
  <c r="V585" i="11"/>
  <c r="V1048" i="11"/>
  <c r="Z69" i="11"/>
  <c r="Z1124" i="11"/>
  <c r="U700" i="11"/>
  <c r="U1230" i="11"/>
  <c r="Z1028" i="11"/>
  <c r="Z769" i="11"/>
  <c r="Y1226" i="11"/>
  <c r="Z873" i="11"/>
  <c r="Z309" i="11"/>
  <c r="U258" i="11"/>
  <c r="Y510" i="11"/>
  <c r="U36" i="11"/>
  <c r="Z315" i="11"/>
  <c r="Z625" i="11"/>
  <c r="V577" i="11"/>
  <c r="Y981" i="11"/>
  <c r="V754" i="11"/>
  <c r="V1182" i="11"/>
  <c r="U50" i="11"/>
  <c r="U401" i="11"/>
  <c r="V144" i="11"/>
  <c r="Y820" i="11"/>
  <c r="U975" i="11"/>
  <c r="Y720" i="11"/>
  <c r="V384" i="11"/>
  <c r="U1181" i="11"/>
  <c r="U555" i="11"/>
  <c r="Y189" i="11"/>
  <c r="Z142" i="11"/>
  <c r="Y47" i="11"/>
  <c r="Z553" i="11"/>
  <c r="Z844" i="11"/>
  <c r="Z1105" i="11"/>
  <c r="Y590" i="11"/>
  <c r="Z744" i="11"/>
  <c r="V731" i="11"/>
  <c r="Z252" i="11"/>
  <c r="Y946" i="11"/>
  <c r="V734" i="11"/>
  <c r="V272" i="11"/>
  <c r="U1206" i="11"/>
  <c r="V928" i="11"/>
  <c r="Z499" i="11"/>
  <c r="U10" i="11"/>
  <c r="Z268" i="11"/>
  <c r="V7" i="11"/>
  <c r="Y935" i="11"/>
  <c r="V288" i="11"/>
  <c r="Z1227" i="11"/>
  <c r="V995" i="11"/>
  <c r="V986" i="11"/>
  <c r="U850" i="11"/>
  <c r="Y1126" i="11"/>
  <c r="Y97" i="11"/>
  <c r="Z384" i="11"/>
  <c r="V78" i="11"/>
  <c r="U793" i="11"/>
  <c r="V1146" i="11"/>
  <c r="Y860" i="11"/>
  <c r="U1139" i="11"/>
  <c r="Z133" i="11"/>
  <c r="Z863" i="11"/>
  <c r="Z1165" i="11"/>
  <c r="V726" i="11"/>
  <c r="U1214" i="11"/>
  <c r="Y995" i="11"/>
  <c r="U89" i="11"/>
  <c r="Z224" i="11"/>
  <c r="Y913" i="11"/>
  <c r="U536" i="11"/>
  <c r="Y677" i="11"/>
  <c r="U957" i="11"/>
  <c r="Y823" i="11"/>
  <c r="U633" i="11"/>
  <c r="Y780" i="11"/>
  <c r="V415" i="11"/>
  <c r="U201" i="11"/>
  <c r="U621" i="11"/>
  <c r="Z228" i="11"/>
  <c r="Z284" i="11"/>
  <c r="V234" i="11"/>
  <c r="Y540" i="11"/>
  <c r="U304" i="11"/>
  <c r="U549" i="11"/>
  <c r="U684" i="11"/>
  <c r="Z1038" i="11"/>
  <c r="Z164" i="11"/>
  <c r="Z520" i="11"/>
  <c r="V306" i="11"/>
  <c r="U1045" i="11"/>
  <c r="Y324" i="11"/>
  <c r="Y765" i="11"/>
  <c r="Z656" i="11"/>
  <c r="Z1220" i="11"/>
  <c r="U760" i="11"/>
  <c r="Z159" i="11"/>
  <c r="Y1115" i="11"/>
  <c r="Y652" i="11"/>
  <c r="U81" i="11"/>
  <c r="U697" i="11"/>
  <c r="U1184" i="11"/>
  <c r="U895" i="11"/>
  <c r="V509" i="11"/>
  <c r="Z186" i="11"/>
  <c r="Z192" i="11"/>
  <c r="Y131" i="11"/>
  <c r="Z582" i="11"/>
  <c r="Z842" i="11"/>
  <c r="Z635" i="11"/>
  <c r="Y1156" i="11"/>
  <c r="Y544" i="11"/>
  <c r="Z369" i="11"/>
  <c r="U770" i="11"/>
  <c r="U632" i="11"/>
  <c r="U690" i="11"/>
  <c r="U858" i="11"/>
  <c r="Z1071" i="11"/>
  <c r="V547" i="11"/>
  <c r="Y114" i="11"/>
  <c r="U1039" i="11"/>
  <c r="U1094" i="11"/>
  <c r="Z202" i="11"/>
  <c r="V239" i="11"/>
  <c r="V1082" i="11"/>
  <c r="U890" i="11"/>
  <c r="Z370" i="11"/>
  <c r="Z446" i="11"/>
  <c r="V737" i="11"/>
  <c r="Z1050" i="11"/>
  <c r="Z475" i="11"/>
  <c r="U674" i="11"/>
  <c r="Y800" i="11"/>
  <c r="V263" i="11"/>
  <c r="Z916" i="11"/>
  <c r="Y378" i="11"/>
  <c r="Y686" i="11"/>
  <c r="U950" i="11"/>
  <c r="Z1213" i="11"/>
  <c r="U362" i="11"/>
  <c r="Z905" i="11"/>
  <c r="U913" i="11"/>
  <c r="U222" i="11"/>
  <c r="Z296" i="11"/>
  <c r="Y1210" i="11"/>
  <c r="U765" i="11"/>
  <c r="Z550" i="11"/>
  <c r="Y953" i="11"/>
  <c r="U578" i="11"/>
  <c r="Z329" i="11"/>
  <c r="V338" i="11"/>
  <c r="U805" i="11"/>
  <c r="U159" i="11"/>
  <c r="Z5720" i="11"/>
  <c r="V850" i="11"/>
  <c r="U5870" i="11"/>
  <c r="V5837" i="11"/>
  <c r="V381" i="11"/>
  <c r="Z766" i="11"/>
  <c r="U788" i="11"/>
  <c r="Y597" i="11"/>
  <c r="V727" i="11"/>
  <c r="Y423" i="11"/>
  <c r="Z345" i="11"/>
  <c r="Y786" i="11"/>
  <c r="Y1028" i="11"/>
  <c r="V638" i="11"/>
  <c r="Z979" i="11"/>
  <c r="Z946" i="11"/>
  <c r="V1017" i="11"/>
  <c r="V853" i="11"/>
  <c r="U92" i="11"/>
  <c r="U557" i="11"/>
  <c r="U1134" i="11"/>
  <c r="U467" i="11"/>
  <c r="V611" i="11"/>
  <c r="U769" i="11"/>
  <c r="Z13" i="11"/>
  <c r="Z305" i="11"/>
  <c r="Z271" i="11"/>
  <c r="Z683" i="11"/>
  <c r="Y1217" i="11"/>
  <c r="Z1031" i="11"/>
  <c r="V314" i="11"/>
  <c r="Z834" i="11"/>
  <c r="Y1130" i="11"/>
  <c r="Z954" i="11"/>
  <c r="Y900" i="11"/>
  <c r="U1148" i="11"/>
  <c r="V620" i="11"/>
  <c r="V469" i="11"/>
  <c r="V752" i="11"/>
  <c r="V222" i="11"/>
  <c r="U884" i="11"/>
  <c r="U349" i="11"/>
  <c r="V904" i="11"/>
  <c r="V436" i="11"/>
  <c r="U606" i="11"/>
  <c r="Y1083" i="11"/>
  <c r="V974" i="11"/>
  <c r="U461" i="11"/>
  <c r="Z756" i="11"/>
  <c r="U900" i="11"/>
  <c r="V261" i="11"/>
  <c r="Y20" i="11"/>
  <c r="Z111" i="11"/>
  <c r="Z321" i="11"/>
  <c r="Y176" i="11"/>
  <c r="Y372" i="11"/>
  <c r="Y240" i="11"/>
  <c r="Y452" i="11"/>
  <c r="Y681" i="11"/>
  <c r="Z568" i="11"/>
  <c r="Z245" i="11"/>
  <c r="Y909" i="11"/>
  <c r="U93" i="11"/>
  <c r="Z276" i="11"/>
  <c r="Z944" i="11"/>
  <c r="Y611" i="11"/>
  <c r="Y1213" i="11"/>
  <c r="V426" i="11"/>
  <c r="V841" i="11"/>
  <c r="Y676" i="11"/>
  <c r="Z689" i="11"/>
  <c r="Z477" i="11"/>
  <c r="U49" i="11"/>
  <c r="V568" i="11"/>
  <c r="V15" i="11"/>
  <c r="U1070" i="11"/>
  <c r="U230" i="11"/>
  <c r="Y1205" i="11"/>
  <c r="V373" i="11"/>
  <c r="Z581" i="11"/>
  <c r="U339" i="11"/>
  <c r="U216" i="11"/>
  <c r="V1179" i="11"/>
  <c r="U993" i="11"/>
  <c r="V635" i="11"/>
  <c r="V115" i="11"/>
  <c r="U1090" i="11"/>
  <c r="U645" i="11"/>
  <c r="Z1164" i="11"/>
  <c r="V1024" i="11"/>
  <c r="U476" i="11"/>
  <c r="Y888" i="11"/>
  <c r="Y279" i="11"/>
  <c r="Y139" i="11"/>
  <c r="Y437" i="11"/>
  <c r="Z78" i="11"/>
  <c r="Y79" i="11"/>
  <c r="Z32" i="11"/>
  <c r="Y465" i="11"/>
  <c r="Z421" i="11"/>
  <c r="Z457" i="11"/>
  <c r="Z503" i="11"/>
  <c r="Y775" i="11"/>
  <c r="Z493" i="11"/>
  <c r="Z806" i="11"/>
  <c r="Y380" i="11"/>
  <c r="Z763" i="11"/>
  <c r="Y1071" i="11"/>
  <c r="U97" i="11"/>
  <c r="V351" i="11"/>
  <c r="Z528" i="11"/>
  <c r="Y879" i="11"/>
  <c r="Z1129" i="11"/>
  <c r="Z680" i="11"/>
  <c r="Z1065" i="11"/>
  <c r="U138" i="11"/>
  <c r="U430" i="11"/>
  <c r="U695" i="11"/>
  <c r="Z338" i="11"/>
  <c r="Y551" i="11"/>
  <c r="Z989" i="11"/>
  <c r="Y754" i="11"/>
  <c r="Z938" i="11"/>
  <c r="Z870" i="11"/>
  <c r="U53" i="11"/>
  <c r="V395" i="11"/>
  <c r="U1183" i="11"/>
  <c r="U662" i="11"/>
  <c r="U982" i="11"/>
  <c r="V991" i="11"/>
  <c r="Y976" i="11"/>
  <c r="U641" i="11"/>
  <c r="Y1223" i="11"/>
  <c r="Y469" i="11"/>
  <c r="U699" i="11"/>
  <c r="U1187" i="11"/>
  <c r="U486" i="11"/>
  <c r="U542" i="11"/>
  <c r="V1192" i="11"/>
  <c r="U393" i="11"/>
  <c r="V1172" i="11"/>
  <c r="Y1187" i="11"/>
  <c r="U609" i="11"/>
  <c r="V902" i="11"/>
  <c r="U495" i="11"/>
  <c r="U35" i="11"/>
  <c r="U1211" i="11"/>
  <c r="V967" i="11"/>
  <c r="U639" i="11"/>
  <c r="U228" i="11"/>
  <c r="Z888" i="11"/>
  <c r="U1083" i="11"/>
  <c r="U806" i="11"/>
  <c r="V408" i="11"/>
  <c r="Y1195" i="11"/>
  <c r="Y27" i="11"/>
  <c r="Y283" i="11"/>
  <c r="Z255" i="11"/>
  <c r="Y300" i="11"/>
  <c r="Z572" i="11"/>
  <c r="Y284" i="11"/>
  <c r="Z275" i="11"/>
  <c r="Z302" i="11"/>
  <c r="Z253" i="11"/>
  <c r="Z215" i="11"/>
  <c r="Y304" i="11"/>
  <c r="Z657" i="11"/>
  <c r="Y146" i="11"/>
  <c r="Z660" i="11"/>
  <c r="Y940" i="11"/>
  <c r="Z598" i="11"/>
  <c r="Y917" i="11"/>
  <c r="Y1201" i="11"/>
  <c r="V227" i="11"/>
  <c r="Y194" i="11"/>
  <c r="Y712" i="11"/>
  <c r="Z1014" i="11"/>
  <c r="Z435" i="11"/>
  <c r="Z891" i="11"/>
  <c r="Z1225" i="11"/>
  <c r="V294" i="11"/>
  <c r="V565" i="11"/>
  <c r="V817" i="11"/>
  <c r="Z171" i="11"/>
  <c r="Y799" i="11"/>
  <c r="Y526" i="11"/>
  <c r="Z636" i="11"/>
  <c r="Y507" i="11"/>
  <c r="Z1093" i="11"/>
  <c r="V226" i="11"/>
  <c r="U544" i="11"/>
  <c r="U832" i="11"/>
  <c r="Z919" i="11"/>
  <c r="U67" i="11"/>
  <c r="U405" i="11"/>
  <c r="V700" i="11"/>
  <c r="Y853" i="11"/>
  <c r="U1107" i="11"/>
  <c r="Z1192" i="11"/>
  <c r="U935" i="11"/>
  <c r="V20" i="11"/>
  <c r="U394" i="11"/>
  <c r="U260" i="11"/>
  <c r="Z1199" i="11"/>
  <c r="V508" i="11"/>
  <c r="U266" i="11"/>
  <c r="V976" i="11"/>
  <c r="Y1229" i="11"/>
  <c r="Z690" i="11"/>
  <c r="U972" i="11"/>
  <c r="U270" i="11"/>
  <c r="U922" i="11"/>
  <c r="U875" i="11"/>
  <c r="V1063" i="11"/>
  <c r="U1193" i="11"/>
  <c r="Z1222" i="11"/>
  <c r="U276" i="11"/>
  <c r="Y945" i="11"/>
  <c r="V1083" i="11"/>
  <c r="V821" i="11"/>
  <c r="U438" i="11"/>
  <c r="Y1219" i="11"/>
  <c r="V1218" i="11"/>
  <c r="U954" i="11"/>
  <c r="V599" i="11"/>
  <c r="V197" i="11"/>
  <c r="Y861" i="11"/>
  <c r="Y157" i="11"/>
  <c r="Z122" i="11"/>
  <c r="Z148" i="11"/>
  <c r="Y447" i="11"/>
  <c r="Z89" i="11"/>
  <c r="Y95" i="11"/>
  <c r="Z45" i="11"/>
  <c r="Y472" i="11"/>
  <c r="Z429" i="11"/>
  <c r="Z466" i="11"/>
  <c r="Z515" i="11"/>
  <c r="Z785" i="11"/>
  <c r="Y512" i="11"/>
  <c r="Z814" i="11"/>
  <c r="Y398" i="11"/>
  <c r="Y773" i="11"/>
  <c r="Y1078" i="11"/>
  <c r="V108" i="11"/>
  <c r="V358" i="11"/>
  <c r="Z539" i="11"/>
  <c r="Y887" i="11"/>
  <c r="Z1136" i="11"/>
  <c r="Z692" i="11"/>
  <c r="Y1075" i="11"/>
  <c r="U147" i="11"/>
  <c r="U441" i="11"/>
  <c r="U705" i="11"/>
  <c r="Y367" i="11"/>
  <c r="Y566" i="11"/>
  <c r="Z1003" i="11"/>
  <c r="Y766" i="11"/>
  <c r="Y952" i="11"/>
  <c r="Z884" i="11"/>
  <c r="U62" i="11"/>
  <c r="V404" i="11"/>
  <c r="U692" i="11"/>
  <c r="Y562" i="11"/>
  <c r="Z1130" i="11"/>
  <c r="U232" i="11"/>
  <c r="V556" i="11"/>
  <c r="Z444" i="11"/>
  <c r="U1238" i="11"/>
  <c r="V1151" i="11"/>
  <c r="V558" i="11"/>
  <c r="U1098" i="11"/>
  <c r="V972" i="11"/>
  <c r="Y1033" i="11"/>
  <c r="U658" i="11"/>
  <c r="U42" i="11"/>
  <c r="Y651" i="11"/>
  <c r="U716" i="11"/>
  <c r="U1200" i="11"/>
  <c r="V513" i="11"/>
  <c r="U585" i="11"/>
  <c r="U1208" i="11"/>
  <c r="U440" i="11"/>
  <c r="V1156" i="11"/>
  <c r="Y1086" i="11"/>
  <c r="V551" i="11"/>
  <c r="V872" i="11"/>
  <c r="U447" i="11"/>
  <c r="V1043" i="11"/>
  <c r="V116" i="11"/>
  <c r="V597" i="11"/>
  <c r="U177" i="11"/>
  <c r="Y1113" i="11"/>
  <c r="V429" i="11"/>
  <c r="V174" i="11"/>
  <c r="V931" i="11"/>
  <c r="Z1117" i="11"/>
  <c r="U792" i="11"/>
  <c r="U926" i="11"/>
  <c r="V117" i="11"/>
  <c r="U877" i="11"/>
  <c r="U932" i="11"/>
  <c r="U1110" i="11"/>
  <c r="V5" i="11"/>
  <c r="V255" i="11"/>
  <c r="U1025" i="11"/>
  <c r="U1143" i="11"/>
  <c r="Y486" i="11"/>
  <c r="Y518" i="11"/>
  <c r="Y126" i="11"/>
  <c r="Z848" i="11"/>
  <c r="Y859" i="11"/>
  <c r="Z640" i="11"/>
  <c r="Y1161" i="11"/>
  <c r="Y550" i="11"/>
  <c r="Y93" i="11"/>
  <c r="V722" i="11"/>
  <c r="Z1161" i="11"/>
  <c r="U586" i="11"/>
  <c r="U1218" i="11"/>
  <c r="V799" i="11"/>
  <c r="U352" i="11"/>
  <c r="Y1018" i="11"/>
  <c r="U364" i="11"/>
  <c r="V1139" i="11"/>
  <c r="Z362" i="11"/>
  <c r="Y1039" i="11"/>
  <c r="Z385" i="11"/>
  <c r="Y410" i="11"/>
  <c r="Y728" i="11"/>
  <c r="Y702" i="11"/>
  <c r="Z432" i="11"/>
  <c r="Y998" i="11"/>
  <c r="Z126" i="11"/>
  <c r="Y849" i="11"/>
  <c r="V631" i="11"/>
  <c r="Y1068" i="11"/>
  <c r="U515" i="11"/>
  <c r="Z1032" i="11"/>
  <c r="U847" i="11"/>
  <c r="U402" i="11"/>
  <c r="Y1094" i="11"/>
  <c r="V623" i="11"/>
  <c r="V45" i="11"/>
  <c r="V329" i="11"/>
  <c r="U483" i="11"/>
  <c r="U638" i="11"/>
  <c r="Y94" i="11"/>
  <c r="Z52" i="11"/>
  <c r="Z422" i="11"/>
  <c r="Y776" i="11"/>
  <c r="V75" i="11"/>
  <c r="Z1109" i="11"/>
  <c r="V411" i="11"/>
  <c r="Y966" i="11"/>
  <c r="V26" i="11"/>
  <c r="Z398" i="11"/>
  <c r="U196" i="11"/>
  <c r="Z221" i="11"/>
  <c r="U994" i="11"/>
  <c r="V632" i="11"/>
  <c r="V132" i="11"/>
  <c r="Z152" i="11"/>
  <c r="V522" i="11"/>
  <c r="V666" i="11"/>
  <c r="V829" i="11"/>
  <c r="Y255" i="11"/>
  <c r="Z260" i="11"/>
  <c r="Z158" i="11"/>
  <c r="Z631" i="11"/>
  <c r="Y1183" i="11"/>
  <c r="Y997" i="11"/>
  <c r="U275" i="11"/>
  <c r="Y764" i="11"/>
  <c r="Y1067" i="11"/>
  <c r="U878" i="11"/>
  <c r="U119" i="11"/>
  <c r="V766" i="11"/>
  <c r="V1054" i="11"/>
  <c r="V675" i="11"/>
  <c r="U184" i="11"/>
  <c r="Z593" i="11"/>
  <c r="V269" i="11"/>
  <c r="U433" i="11"/>
  <c r="V593" i="11"/>
  <c r="Z125" i="11"/>
  <c r="Y100" i="11"/>
  <c r="Y470" i="11"/>
  <c r="Z818" i="11"/>
  <c r="U112" i="11"/>
  <c r="Z1139" i="11"/>
  <c r="V444" i="11"/>
  <c r="Z28" i="11"/>
  <c r="U66" i="11"/>
  <c r="Y495" i="11"/>
  <c r="U218" i="11"/>
  <c r="Z347" i="11"/>
  <c r="V983" i="11"/>
  <c r="V615" i="11"/>
  <c r="U120" i="11"/>
  <c r="V155" i="11"/>
  <c r="U556" i="11"/>
  <c r="Z1119" i="11"/>
  <c r="V869" i="11"/>
  <c r="V225" i="11"/>
  <c r="V954" i="11"/>
  <c r="U1072" i="11"/>
  <c r="Z40" i="11"/>
  <c r="Y583" i="11"/>
  <c r="Z274" i="11"/>
  <c r="Y185" i="11"/>
  <c r="Y928" i="11"/>
  <c r="Z725" i="11"/>
  <c r="Z1237" i="11"/>
  <c r="U240" i="11"/>
  <c r="U1052" i="11"/>
  <c r="V1171" i="11"/>
  <c r="Y679" i="11"/>
  <c r="Y491" i="11"/>
  <c r="Y54" i="11"/>
  <c r="Y819" i="11"/>
  <c r="Z811" i="11"/>
  <c r="Y599" i="11"/>
  <c r="Z1115" i="11"/>
  <c r="Y473" i="11"/>
  <c r="Y1015" i="11"/>
  <c r="U696" i="11"/>
  <c r="Y1135" i="11"/>
  <c r="Y873" i="11"/>
  <c r="V899" i="11"/>
  <c r="V920" i="11"/>
  <c r="Z72" i="11"/>
  <c r="Y330" i="11"/>
  <c r="U47" i="11"/>
  <c r="U1167" i="11"/>
  <c r="Z754" i="11"/>
  <c r="Y295" i="11"/>
  <c r="Y1228" i="11"/>
  <c r="Y756" i="11"/>
  <c r="Y938" i="11"/>
  <c r="V594" i="11"/>
  <c r="Z587" i="11"/>
  <c r="Z1144" i="11"/>
  <c r="V863" i="11"/>
  <c r="V439" i="11"/>
  <c r="V1071" i="11"/>
  <c r="V1183" i="11"/>
  <c r="V85" i="11"/>
  <c r="U1036" i="11"/>
  <c r="U1026" i="11"/>
  <c r="U745" i="11"/>
  <c r="Y276" i="11"/>
  <c r="U1055" i="11"/>
  <c r="Y1151" i="11"/>
  <c r="V146" i="11"/>
  <c r="Z154" i="11"/>
  <c r="Z144" i="11"/>
  <c r="Y35" i="11"/>
  <c r="Z546" i="11"/>
  <c r="Y807" i="11"/>
  <c r="V390" i="11"/>
  <c r="Y18" i="11"/>
  <c r="V188" i="11"/>
  <c r="Y464" i="11"/>
  <c r="Z812" i="11"/>
  <c r="U104" i="11"/>
  <c r="Y667" i="11"/>
  <c r="V598" i="11"/>
  <c r="V1013" i="11"/>
  <c r="U902" i="11"/>
  <c r="V170" i="11"/>
  <c r="V791" i="11"/>
  <c r="U726" i="11"/>
  <c r="V1095" i="11"/>
  <c r="U737" i="11"/>
  <c r="V1233" i="11"/>
  <c r="V540" i="11"/>
  <c r="Z894" i="11"/>
  <c r="V934" i="11"/>
  <c r="U1177" i="11"/>
  <c r="V1014" i="11"/>
  <c r="Z365" i="11"/>
  <c r="Y813" i="11"/>
  <c r="Y750" i="11"/>
  <c r="V652" i="11"/>
  <c r="U292" i="11"/>
  <c r="V1018" i="11"/>
  <c r="Z524" i="11"/>
  <c r="Z645" i="11"/>
  <c r="Z137" i="11"/>
  <c r="U590" i="11"/>
  <c r="V346" i="11"/>
  <c r="Y1049" i="11"/>
  <c r="V449" i="11"/>
  <c r="Y254" i="11"/>
  <c r="Z366" i="11"/>
  <c r="U191" i="11"/>
  <c r="Y603" i="11"/>
  <c r="U63" i="11"/>
  <c r="U478" i="11"/>
  <c r="Z57" i="11"/>
  <c r="U79" i="11"/>
  <c r="V35" i="11"/>
  <c r="Y258" i="11"/>
  <c r="U126" i="11"/>
  <c r="V396" i="11"/>
  <c r="Y947" i="11"/>
  <c r="V572" i="11"/>
  <c r="Y714" i="11"/>
  <c r="U943" i="11"/>
  <c r="Z777" i="11"/>
  <c r="U604" i="11"/>
  <c r="U947" i="11"/>
  <c r="Y438" i="11"/>
  <c r="Z902" i="11"/>
  <c r="U924" i="11"/>
  <c r="Z606" i="11"/>
  <c r="Y971" i="11"/>
  <c r="Y341" i="11"/>
  <c r="Z1006" i="11"/>
  <c r="V913" i="11"/>
  <c r="Y71" i="11"/>
  <c r="Y933" i="11"/>
  <c r="Z961" i="11"/>
  <c r="V711" i="11"/>
  <c r="U214" i="11"/>
  <c r="V707" i="11"/>
  <c r="U1046" i="11"/>
  <c r="V889" i="11"/>
  <c r="Y217" i="11"/>
  <c r="Y515" i="11"/>
  <c r="Y119" i="11"/>
  <c r="Z585" i="11"/>
  <c r="Z879" i="11"/>
  <c r="Z1135" i="11"/>
  <c r="Y957" i="11"/>
  <c r="V499" i="11"/>
  <c r="Z396" i="11"/>
  <c r="Z36" i="11"/>
  <c r="Y1216" i="11"/>
  <c r="Y706" i="11"/>
  <c r="U796" i="11"/>
  <c r="Z1209" i="11"/>
  <c r="V757" i="11"/>
  <c r="U597" i="11"/>
  <c r="V662" i="11"/>
  <c r="U37" i="11"/>
  <c r="U958" i="11"/>
  <c r="Z220" i="11"/>
  <c r="Z960" i="11"/>
  <c r="V746" i="11"/>
  <c r="Y485" i="11"/>
  <c r="Z650" i="11"/>
  <c r="U83" i="11"/>
  <c r="V1142" i="11"/>
  <c r="Z987" i="11"/>
  <c r="Y110" i="11"/>
  <c r="Y645" i="11"/>
  <c r="U367" i="11"/>
  <c r="V768" i="11"/>
  <c r="U443" i="11"/>
  <c r="U210" i="11"/>
  <c r="Y617" i="11"/>
  <c r="Y916" i="11"/>
  <c r="Y53" i="11"/>
  <c r="U708" i="11"/>
  <c r="Z836" i="11"/>
  <c r="U758" i="11"/>
  <c r="U622" i="11"/>
  <c r="Z243" i="11"/>
  <c r="U432" i="11"/>
  <c r="Y61" i="11"/>
  <c r="Z646" i="11"/>
  <c r="V76" i="11"/>
  <c r="Z34" i="11"/>
  <c r="Y1052" i="11"/>
  <c r="Z1160" i="11"/>
  <c r="U649" i="11"/>
  <c r="Z5734" i="11"/>
  <c r="V968" i="11"/>
  <c r="U5902" i="11"/>
  <c r="U5851" i="11"/>
  <c r="V441" i="11"/>
  <c r="V42" i="11"/>
  <c r="V993" i="11"/>
  <c r="V1164" i="11"/>
  <c r="V626" i="11"/>
  <c r="Z586" i="11"/>
  <c r="Y444" i="11"/>
  <c r="Y932" i="11"/>
  <c r="Z1086" i="11"/>
  <c r="V714" i="11"/>
  <c r="Y561" i="11"/>
  <c r="Z1053" i="11"/>
  <c r="V953" i="11"/>
  <c r="V1040" i="11"/>
  <c r="V343" i="11"/>
  <c r="V735" i="11"/>
  <c r="U995" i="11"/>
  <c r="U366" i="11"/>
  <c r="V511" i="11"/>
  <c r="U671" i="11"/>
  <c r="Y73" i="11"/>
  <c r="Y26" i="11"/>
  <c r="Y389" i="11"/>
  <c r="Y757" i="11"/>
  <c r="U58" i="11"/>
  <c r="Z1089" i="11"/>
  <c r="U390" i="11"/>
  <c r="Z934" i="11"/>
  <c r="Y1220" i="11"/>
  <c r="Y1058" i="11"/>
  <c r="Z1022" i="11"/>
  <c r="V1009" i="11"/>
  <c r="V695" i="11"/>
  <c r="V694" i="11"/>
  <c r="V890" i="11"/>
  <c r="V458" i="11"/>
  <c r="U946" i="11"/>
  <c r="U520" i="11"/>
  <c r="U637" i="11"/>
  <c r="Y746" i="11"/>
  <c r="V505" i="11"/>
  <c r="Z997" i="11"/>
  <c r="U941" i="11"/>
  <c r="V341" i="11"/>
  <c r="Z163" i="11"/>
  <c r="U816" i="11"/>
  <c r="V214" i="11"/>
  <c r="Z51" i="11"/>
  <c r="Z175" i="11"/>
  <c r="Z399" i="11"/>
  <c r="Y275" i="11"/>
  <c r="Y25" i="11"/>
  <c r="Y303" i="11"/>
  <c r="Y102" i="11"/>
  <c r="Y745" i="11"/>
  <c r="Y649" i="11"/>
  <c r="Y362" i="11"/>
  <c r="Y948" i="11"/>
  <c r="U157" i="11"/>
  <c r="Z455" i="11"/>
  <c r="Z1007" i="11"/>
  <c r="Y669" i="11"/>
  <c r="V28" i="11"/>
  <c r="V488" i="11"/>
  <c r="Z185" i="11"/>
  <c r="Y788" i="11"/>
  <c r="Y748" i="11"/>
  <c r="Y602" i="11"/>
  <c r="V128" i="11"/>
  <c r="U648" i="11"/>
  <c r="U969" i="11"/>
  <c r="V999" i="11"/>
  <c r="U343" i="11"/>
  <c r="U248" i="11"/>
  <c r="U592" i="11"/>
  <c r="Y1192" i="11"/>
  <c r="U518" i="11"/>
  <c r="Z609" i="11"/>
  <c r="U1057" i="11"/>
  <c r="V822" i="11"/>
  <c r="V102" i="11"/>
  <c r="V59" i="11"/>
  <c r="V1061" i="11"/>
  <c r="U545" i="11"/>
  <c r="Z1029" i="11"/>
  <c r="V960" i="11"/>
  <c r="U416" i="11"/>
  <c r="Z755" i="11"/>
  <c r="Y48" i="11"/>
  <c r="Y177" i="11"/>
  <c r="Z481" i="11"/>
  <c r="Y132" i="11"/>
  <c r="Y133" i="11"/>
  <c r="Y89" i="11"/>
  <c r="Y33" i="11"/>
  <c r="Z33" i="11"/>
  <c r="Y8" i="11"/>
  <c r="Y542" i="11"/>
  <c r="Z808" i="11"/>
  <c r="Z537" i="11"/>
  <c r="Z837" i="11"/>
  <c r="Y446" i="11"/>
  <c r="Y798" i="11"/>
  <c r="Y1098" i="11"/>
  <c r="U131" i="11"/>
  <c r="V383" i="11"/>
  <c r="Z574" i="11"/>
  <c r="Y918" i="11"/>
  <c r="Z1163" i="11"/>
  <c r="Z733" i="11"/>
  <c r="Z1102" i="11"/>
  <c r="V176" i="11"/>
  <c r="U463" i="11"/>
  <c r="V724" i="11"/>
  <c r="Z445" i="11"/>
  <c r="Y619" i="11"/>
  <c r="Y174" i="11"/>
  <c r="Z800" i="11"/>
  <c r="Z998" i="11"/>
  <c r="Z931" i="11"/>
  <c r="U94" i="11"/>
  <c r="U431" i="11"/>
  <c r="V1050" i="11"/>
  <c r="V151" i="11"/>
  <c r="V772" i="11"/>
  <c r="V921" i="11"/>
  <c r="Y1141" i="11"/>
  <c r="Z327" i="11"/>
  <c r="V141" i="11"/>
  <c r="Y963" i="11"/>
  <c r="V771" i="11"/>
  <c r="V1239" i="11"/>
  <c r="V592" i="11"/>
  <c r="U694" i="11"/>
  <c r="V21" i="11"/>
  <c r="U570" i="11"/>
  <c r="V1111" i="11"/>
  <c r="U9" i="11"/>
  <c r="V374" i="11"/>
  <c r="U777" i="11"/>
  <c r="U450" i="11"/>
  <c r="Z1202" i="11"/>
  <c r="U1178" i="11"/>
  <c r="U934" i="11"/>
  <c r="U595" i="11"/>
  <c r="V166" i="11"/>
  <c r="Y719" i="11"/>
  <c r="V1051" i="11"/>
  <c r="V753" i="11"/>
  <c r="V359" i="11"/>
  <c r="Y1137" i="11"/>
  <c r="Z58" i="11"/>
  <c r="Y24" i="11"/>
  <c r="Z21" i="11"/>
  <c r="Y328" i="11"/>
  <c r="Y315" i="11"/>
  <c r="Z371" i="11"/>
  <c r="Z687" i="11"/>
  <c r="Y249" i="11"/>
  <c r="Y695" i="11"/>
  <c r="Y40" i="11"/>
  <c r="Y964" i="11"/>
  <c r="Y857" i="11"/>
  <c r="Y488" i="11"/>
  <c r="Y970" i="11"/>
  <c r="V5794" i="11"/>
  <c r="V5565" i="11"/>
  <c r="V5972" i="11"/>
  <c r="U5915" i="11"/>
  <c r="U892" i="11"/>
  <c r="U938" i="11"/>
  <c r="Z907" i="11"/>
  <c r="U886" i="11"/>
  <c r="V120" i="11"/>
  <c r="Z332" i="11"/>
  <c r="Z765" i="11"/>
  <c r="Y1214" i="11"/>
  <c r="Z597" i="11"/>
  <c r="Y404" i="11"/>
  <c r="Y1124" i="11"/>
  <c r="V168" i="11"/>
  <c r="U626" i="11"/>
  <c r="V946" i="11"/>
  <c r="Z823" i="11"/>
  <c r="U646" i="11"/>
  <c r="Z784" i="11"/>
  <c r="Z1219" i="11"/>
  <c r="V185" i="11"/>
  <c r="V377" i="11"/>
  <c r="Z8" i="11"/>
  <c r="Z298" i="11"/>
  <c r="Z351" i="11"/>
  <c r="Y961" i="11"/>
  <c r="V244" i="11"/>
  <c r="Y490" i="11"/>
  <c r="V583" i="11"/>
  <c r="Z560" i="11"/>
  <c r="U253" i="11"/>
  <c r="U90" i="11"/>
  <c r="U1089" i="11"/>
  <c r="Y977" i="11"/>
  <c r="Z1004" i="11"/>
  <c r="Y195" i="11"/>
  <c r="U955" i="11"/>
  <c r="U568" i="11"/>
  <c r="V1059" i="11"/>
  <c r="U819" i="11"/>
  <c r="V55" i="11"/>
  <c r="V1217" i="11"/>
  <c r="V461" i="11"/>
  <c r="Y541" i="11"/>
  <c r="V878" i="11"/>
  <c r="U239" i="11"/>
  <c r="V1230" i="11"/>
  <c r="V764" i="11"/>
  <c r="U107" i="11"/>
  <c r="Y115" i="11"/>
  <c r="Z248" i="11"/>
  <c r="Y434" i="11"/>
  <c r="Y309" i="11"/>
  <c r="Z153" i="11"/>
  <c r="Y383" i="11"/>
  <c r="Y288" i="11"/>
  <c r="Y772" i="11"/>
  <c r="Y687" i="11"/>
  <c r="Z497" i="11"/>
  <c r="Z1023" i="11"/>
  <c r="U220" i="11"/>
  <c r="Z523" i="11"/>
  <c r="Z1034" i="11"/>
  <c r="Z786" i="11"/>
  <c r="U95" i="11"/>
  <c r="V554" i="11"/>
  <c r="Z326" i="11"/>
  <c r="Y846" i="11"/>
  <c r="Z212" i="11"/>
  <c r="Z788" i="11"/>
  <c r="V217" i="11"/>
  <c r="U1199" i="11"/>
  <c r="V787" i="11"/>
  <c r="V844" i="11"/>
  <c r="U537" i="11"/>
  <c r="U484" i="11"/>
  <c r="V685" i="11"/>
  <c r="V111" i="11"/>
  <c r="V802" i="11"/>
  <c r="U149" i="11"/>
  <c r="V897" i="11"/>
  <c r="V636" i="11"/>
  <c r="Y744" i="11"/>
  <c r="Y1144" i="11"/>
  <c r="V1001" i="11"/>
  <c r="V454" i="11"/>
  <c r="Z915" i="11"/>
  <c r="V930" i="11"/>
  <c r="U311" i="11"/>
  <c r="Z156" i="11"/>
  <c r="Z115" i="11"/>
  <c r="Y219" i="11"/>
  <c r="Z508" i="11"/>
  <c r="Z187" i="11"/>
  <c r="Z176" i="11"/>
  <c r="Y162" i="11"/>
  <c r="Z103" i="11"/>
  <c r="Z24" i="11"/>
  <c r="Y113" i="11"/>
  <c r="Z577" i="11"/>
  <c r="Z835" i="11"/>
  <c r="Z573" i="11"/>
  <c r="Z872" i="11"/>
  <c r="Z502" i="11"/>
  <c r="Y834" i="11"/>
  <c r="Z1128" i="11"/>
  <c r="U161" i="11"/>
  <c r="Y29" i="11"/>
  <c r="Y625" i="11"/>
  <c r="Y949" i="11"/>
  <c r="Y166" i="11"/>
  <c r="Y792" i="11"/>
  <c r="Z1146" i="11"/>
  <c r="V219" i="11"/>
  <c r="U492" i="11"/>
  <c r="U752" i="11"/>
  <c r="Z510" i="11"/>
  <c r="Z682" i="11"/>
  <c r="Z372" i="11"/>
  <c r="Z251" i="11"/>
  <c r="Y1046" i="11"/>
  <c r="Z986" i="11"/>
  <c r="U133" i="11"/>
  <c r="V464" i="11"/>
  <c r="V901" i="11"/>
  <c r="V1231" i="11"/>
  <c r="U351" i="11"/>
  <c r="V831" i="11"/>
  <c r="V32" i="11"/>
  <c r="Z804" i="11"/>
  <c r="V265" i="11"/>
  <c r="Y1175" i="11"/>
  <c r="U841" i="11"/>
  <c r="Y653" i="11"/>
  <c r="U689" i="11"/>
  <c r="V814" i="11"/>
  <c r="Y951" i="11"/>
  <c r="V729" i="11"/>
  <c r="V1049" i="11"/>
  <c r="U1194" i="11"/>
  <c r="V54" i="11"/>
  <c r="U601" i="11"/>
  <c r="V397" i="11"/>
  <c r="Y1131" i="11"/>
  <c r="V1150" i="11"/>
  <c r="V903" i="11"/>
  <c r="V538" i="11"/>
  <c r="V107" i="11"/>
  <c r="Y487" i="11"/>
  <c r="V1021" i="11"/>
  <c r="V702" i="11"/>
  <c r="U305" i="11"/>
  <c r="Y1066" i="11"/>
  <c r="Z90" i="11"/>
  <c r="Y55" i="11"/>
  <c r="Z63" i="11"/>
  <c r="Z368" i="11"/>
  <c r="Y637" i="11"/>
  <c r="Y352" i="11"/>
  <c r="Z348" i="11"/>
  <c r="Y392" i="11"/>
  <c r="Y355" i="11"/>
  <c r="Y357" i="11"/>
  <c r="Z418" i="11"/>
  <c r="Y718" i="11"/>
  <c r="Z367" i="11"/>
  <c r="Z737" i="11"/>
  <c r="Z128" i="11"/>
  <c r="Y689" i="11"/>
  <c r="Y996" i="11"/>
  <c r="V34" i="11"/>
  <c r="V289" i="11"/>
  <c r="Y409" i="11"/>
  <c r="Y804" i="11"/>
  <c r="Z1068" i="11"/>
  <c r="Z563" i="11"/>
  <c r="Z983" i="11"/>
  <c r="V70" i="11"/>
  <c r="V361" i="11"/>
  <c r="U624" i="11"/>
  <c r="Z48" i="11"/>
  <c r="Y416" i="11"/>
  <c r="Z903" i="11"/>
  <c r="Z641" i="11"/>
  <c r="Y824" i="11"/>
  <c r="Y732" i="11"/>
  <c r="Y1189" i="11"/>
  <c r="U312" i="11"/>
  <c r="U619" i="11"/>
  <c r="Y38" i="11"/>
  <c r="Z1026" i="11"/>
  <c r="U144" i="11"/>
  <c r="U477" i="11"/>
  <c r="V789" i="11"/>
  <c r="Z994" i="11"/>
  <c r="V1034" i="11"/>
  <c r="U1050" i="11"/>
  <c r="U211" i="11"/>
  <c r="U1123" i="11"/>
  <c r="Y65" i="11"/>
  <c r="U464" i="11"/>
  <c r="Z747" i="11"/>
  <c r="U724" i="11"/>
  <c r="V512" i="11"/>
  <c r="V1094" i="11"/>
  <c r="V266" i="11"/>
  <c r="V194" i="11"/>
  <c r="U1078" i="11"/>
  <c r="Z1203" i="11"/>
  <c r="V1033" i="11"/>
  <c r="U589" i="11"/>
  <c r="U155" i="11"/>
  <c r="Y307" i="11"/>
  <c r="V1028" i="11"/>
  <c r="U723" i="11"/>
  <c r="V323" i="11"/>
  <c r="U88" i="11"/>
  <c r="Z174" i="11"/>
  <c r="Z70" i="11"/>
  <c r="Y743" i="11"/>
  <c r="U1151" i="11"/>
  <c r="Z1010" i="11"/>
  <c r="V190" i="11"/>
  <c r="AP1200" i="10"/>
  <c r="AT1200" i="10"/>
  <c r="AA1398" i="11" l="1"/>
  <c r="W1644" i="11"/>
  <c r="AA1328" i="11"/>
  <c r="W1528" i="11"/>
  <c r="W1509" i="11"/>
  <c r="W2099" i="11"/>
  <c r="AA1999" i="11"/>
  <c r="AG2000" i="11" s="1"/>
  <c r="W1141" i="11"/>
  <c r="AC1142" i="11" s="1"/>
  <c r="W3721" i="11"/>
  <c r="AC3722" i="11" s="1"/>
  <c r="AA1348" i="11"/>
  <c r="AG1349" i="11" s="1"/>
  <c r="W2077" i="11"/>
  <c r="AC2078" i="11" s="1"/>
  <c r="AA6001" i="11"/>
  <c r="AA4803" i="11"/>
  <c r="AG4804" i="11" s="1"/>
  <c r="AA1959" i="11"/>
  <c r="W2472" i="11"/>
  <c r="AC2473" i="11" s="1"/>
  <c r="AA2014" i="11"/>
  <c r="AG2015" i="11" s="1"/>
  <c r="AA5139" i="11"/>
  <c r="AG5140" i="11" s="1"/>
  <c r="W2513" i="11"/>
  <c r="AC2514" i="11" s="1"/>
  <c r="W2322" i="11"/>
  <c r="AC2323" i="11" s="1"/>
  <c r="AA1740" i="11"/>
  <c r="AA3090" i="11"/>
  <c r="AG3091" i="11" s="1"/>
  <c r="W2325" i="11"/>
  <c r="W1700" i="11"/>
  <c r="AC1701" i="11" s="1"/>
  <c r="AA3696" i="11"/>
  <c r="AG3697" i="11" s="1"/>
  <c r="W2729" i="11"/>
  <c r="AC2730" i="11" s="1"/>
  <c r="W3286" i="11"/>
  <c r="AC3287" i="11" s="1"/>
  <c r="W2657" i="11"/>
  <c r="AC2658" i="11" s="1"/>
  <c r="W670" i="11"/>
  <c r="W1095" i="11"/>
  <c r="AC1096" i="11" s="1"/>
  <c r="W2114" i="11"/>
  <c r="W4217" i="11"/>
  <c r="AC4218" i="11" s="1"/>
  <c r="AA3680" i="11"/>
  <c r="AG3681" i="11" s="1"/>
  <c r="W4761" i="11"/>
  <c r="AC4762" i="11" s="1"/>
  <c r="W2541" i="11"/>
  <c r="AC2542" i="11" s="1"/>
  <c r="W5585" i="11"/>
  <c r="AC5586" i="11" s="1"/>
  <c r="AA2015" i="11"/>
  <c r="W2418" i="11"/>
  <c r="AC2419" i="11" s="1"/>
  <c r="W2400" i="11"/>
  <c r="W2298" i="11"/>
  <c r="AC2299" i="11" s="1"/>
  <c r="W2448" i="11"/>
  <c r="AC2449" i="11" s="1"/>
  <c r="AA1660" i="11"/>
  <c r="AG1661" i="11" s="1"/>
  <c r="AA1480" i="11"/>
  <c r="AG1481" i="11" s="1"/>
  <c r="AA1979" i="11"/>
  <c r="AG1980" i="11" s="1"/>
  <c r="W1588" i="11"/>
  <c r="W1033" i="11"/>
  <c r="AC1034" i="11" s="1"/>
  <c r="W1129" i="11"/>
  <c r="W19" i="11"/>
  <c r="AC20" i="11" s="1"/>
  <c r="AA1118" i="11"/>
  <c r="AG1119" i="11" s="1"/>
  <c r="AA3390" i="11"/>
  <c r="AG3391" i="11" s="1"/>
  <c r="AA3560" i="11"/>
  <c r="AG3561" i="11" s="1"/>
  <c r="W1612" i="11"/>
  <c r="AC1613" i="11" s="1"/>
  <c r="W508" i="11"/>
  <c r="AC509" i="11" s="1"/>
  <c r="AA4765" i="11"/>
  <c r="AG4766" i="11" s="1"/>
  <c r="AA3174" i="11"/>
  <c r="W1887" i="11"/>
  <c r="AC1888" i="11" s="1"/>
  <c r="AA5023" i="11"/>
  <c r="AG5024" i="11" s="1"/>
  <c r="W4036" i="11"/>
  <c r="AC4037" i="11" s="1"/>
  <c r="W1806" i="11"/>
  <c r="AC1807" i="11" s="1"/>
  <c r="AA1146" i="11"/>
  <c r="AG1147" i="11" s="1"/>
  <c r="AA5059" i="11"/>
  <c r="AG5060" i="11" s="1"/>
  <c r="W5167" i="11"/>
  <c r="AC5168" i="11" s="1"/>
  <c r="W1183" i="11"/>
  <c r="AA5463" i="11"/>
  <c r="AG5464" i="11" s="1"/>
  <c r="W5567" i="11"/>
  <c r="AC5568" i="11" s="1"/>
  <c r="AA1023" i="11"/>
  <c r="AG1024" i="11" s="1"/>
  <c r="W868" i="11"/>
  <c r="AC869" i="11" s="1"/>
  <c r="AA4883" i="11"/>
  <c r="AG4884" i="11" s="1"/>
  <c r="AA3612" i="11"/>
  <c r="W2777" i="11"/>
  <c r="AC2778" i="11" s="1"/>
  <c r="W5819" i="11"/>
  <c r="AC5820" i="11" s="1"/>
  <c r="W5011" i="11"/>
  <c r="AC5012" i="11" s="1"/>
  <c r="AA5183" i="11"/>
  <c r="AG5184" i="11" s="1"/>
  <c r="AA4236" i="11"/>
  <c r="AG4237" i="11" s="1"/>
  <c r="W3717" i="11"/>
  <c r="AC3718" i="11" s="1"/>
  <c r="W5643" i="11"/>
  <c r="AC5644" i="11" s="1"/>
  <c r="AA390" i="11"/>
  <c r="AG391" i="11" s="1"/>
  <c r="AA4923" i="11"/>
  <c r="AG4924" i="11" s="1"/>
  <c r="W3261" i="11"/>
  <c r="AC3262" i="11" s="1"/>
  <c r="W3980" i="11"/>
  <c r="AC3981" i="11" s="1"/>
  <c r="AA3255" i="11"/>
  <c r="AG3256" i="11" s="1"/>
  <c r="W2685" i="11"/>
  <c r="AC2686" i="11" s="1"/>
  <c r="W3220" i="11"/>
  <c r="AC3221" i="11" s="1"/>
  <c r="W2221" i="11"/>
  <c r="AC2222" i="11" s="1"/>
  <c r="AA5019" i="11"/>
  <c r="AG5020" i="11" s="1"/>
  <c r="AA4404" i="11"/>
  <c r="AG4405" i="11" s="1"/>
  <c r="AA3186" i="11"/>
  <c r="W2773" i="11"/>
  <c r="AC2774" i="11" s="1"/>
  <c r="W2051" i="11"/>
  <c r="AC2052" i="11" s="1"/>
  <c r="W2305" i="11"/>
  <c r="AC2306" i="11" s="1"/>
  <c r="W2161" i="11"/>
  <c r="AC2162" i="11" s="1"/>
  <c r="AA763" i="11"/>
  <c r="AG764" i="11" s="1"/>
  <c r="W289" i="11"/>
  <c r="AC290" i="11" s="1"/>
  <c r="AA4450" i="11"/>
  <c r="AG4451" i="11" s="1"/>
  <c r="W206" i="11"/>
  <c r="AC207" i="11" s="1"/>
  <c r="AA5399" i="11"/>
  <c r="AG5400" i="11" s="1"/>
  <c r="AA4420" i="11"/>
  <c r="AG4421" i="11" s="1"/>
  <c r="AA5159" i="11"/>
  <c r="AG5160" i="11" s="1"/>
  <c r="W3894" i="11"/>
  <c r="AC3895" i="11" s="1"/>
  <c r="AA3194" i="11"/>
  <c r="AG3195" i="11" s="1"/>
  <c r="W2273" i="11"/>
  <c r="AC2274" i="11" s="1"/>
  <c r="W2417" i="11"/>
  <c r="AC2418" i="11" s="1"/>
  <c r="W2709" i="11"/>
  <c r="AC2710" i="11" s="1"/>
  <c r="W5503" i="11"/>
  <c r="AC5504" i="11" s="1"/>
  <c r="AA4494" i="11"/>
  <c r="AG4495" i="11" s="1"/>
  <c r="W2874" i="11"/>
  <c r="AC2875" i="11" s="1"/>
  <c r="W9" i="11"/>
  <c r="AC9" i="11" s="1"/>
  <c r="AD9" i="11" s="1"/>
  <c r="W444" i="11"/>
  <c r="AC445" i="11" s="1"/>
  <c r="AA4720" i="11"/>
  <c r="AG4721" i="11" s="1"/>
  <c r="AA4534" i="11"/>
  <c r="AG4535" i="11" s="1"/>
  <c r="AA4578" i="11"/>
  <c r="AG4579" i="11" s="1"/>
  <c r="W784" i="11"/>
  <c r="AC785" i="11" s="1"/>
  <c r="AA5007" i="11"/>
  <c r="AG5008" i="11" s="1"/>
  <c r="W3926" i="11"/>
  <c r="AC3927" i="11" s="1"/>
  <c r="W3976" i="11"/>
  <c r="AC3977" i="11" s="1"/>
  <c r="AA2826" i="11"/>
  <c r="AG2827" i="11" s="1"/>
  <c r="AA2804" i="11"/>
  <c r="AG2805" i="11" s="1"/>
  <c r="AA1444" i="11"/>
  <c r="AG1445" i="11" s="1"/>
  <c r="W1838" i="11"/>
  <c r="AC1839" i="11" s="1"/>
  <c r="W2059" i="11"/>
  <c r="AC2060" i="11" s="1"/>
  <c r="W1412" i="11"/>
  <c r="AC1413" i="11" s="1"/>
  <c r="W1449" i="11"/>
  <c r="AC1450" i="11" s="1"/>
  <c r="W1349" i="11"/>
  <c r="AC1350" i="11" s="1"/>
  <c r="W1632" i="11"/>
  <c r="AC1633" i="11" s="1"/>
  <c r="W2009" i="11"/>
  <c r="AC2010" i="11" s="1"/>
  <c r="AA1724" i="11"/>
  <c r="AG1725" i="11" s="1"/>
  <c r="W2337" i="11"/>
  <c r="AC2338" i="11" s="1"/>
  <c r="AA1434" i="11"/>
  <c r="AG1435" i="11" s="1"/>
  <c r="AA1907" i="11"/>
  <c r="AG1908" i="11" s="1"/>
  <c r="W1341" i="11"/>
  <c r="AC1342" i="11" s="1"/>
  <c r="W2629" i="11"/>
  <c r="AC2630" i="11" s="1"/>
  <c r="W3190" i="11"/>
  <c r="AC3191" i="11" s="1"/>
  <c r="AA2756" i="11"/>
  <c r="AG2757" i="11" s="1"/>
  <c r="AA2970" i="11"/>
  <c r="AG2971" i="11" s="1"/>
  <c r="W3309" i="11"/>
  <c r="AC3310" i="11" s="1"/>
  <c r="AA3142" i="11"/>
  <c r="AG3143" i="11" s="1"/>
  <c r="W2354" i="11"/>
  <c r="AC2355" i="11" s="1"/>
  <c r="AA2760" i="11"/>
  <c r="AG2761" i="11" s="1"/>
  <c r="W2434" i="11"/>
  <c r="AC2435" i="11" s="1"/>
  <c r="W2420" i="11"/>
  <c r="AC2421" i="11" s="1"/>
  <c r="W2117" i="11"/>
  <c r="AC2118" i="11" s="1"/>
  <c r="W2466" i="11"/>
  <c r="AC2467" i="11" s="1"/>
  <c r="W2334" i="11"/>
  <c r="AC2335" i="11" s="1"/>
  <c r="W1955" i="11"/>
  <c r="AC1956" i="11" s="1"/>
  <c r="AA2007" i="11"/>
  <c r="AG2008" i="11" s="1"/>
  <c r="AA1951" i="11"/>
  <c r="AG1952" i="11" s="1"/>
  <c r="W2183" i="11"/>
  <c r="AC2184" i="11" s="1"/>
  <c r="W2158" i="11"/>
  <c r="AC2159" i="11" s="1"/>
  <c r="W761" i="11"/>
  <c r="AC762" i="11" s="1"/>
  <c r="AA4791" i="11"/>
  <c r="AG4792" i="11" s="1"/>
  <c r="W5307" i="11"/>
  <c r="AC5308" i="11" s="1"/>
  <c r="AA4907" i="11"/>
  <c r="AG4908" i="11" s="1"/>
  <c r="AA4656" i="11"/>
  <c r="AG4657" i="11" s="1"/>
  <c r="AA5095" i="11"/>
  <c r="AG5096" i="11" s="1"/>
  <c r="W1231" i="11"/>
  <c r="AC1232" i="11" s="1"/>
  <c r="W953" i="11"/>
  <c r="AC954" i="11" s="1"/>
  <c r="AA301" i="11"/>
  <c r="AG302" i="11" s="1"/>
  <c r="W1174" i="11"/>
  <c r="AC1175" i="11" s="1"/>
  <c r="W1110" i="11"/>
  <c r="AC1111" i="11" s="1"/>
  <c r="W5787" i="11"/>
  <c r="AC5788" i="11" s="1"/>
  <c r="W1202" i="11"/>
  <c r="AC1203" i="11" s="1"/>
  <c r="AA4680" i="11"/>
  <c r="AG4681" i="11" s="1"/>
  <c r="AA5219" i="11"/>
  <c r="AG5220" i="11" s="1"/>
  <c r="W5403" i="11"/>
  <c r="AC5404" i="11" s="1"/>
  <c r="AA4827" i="11"/>
  <c r="AG4828" i="11" s="1"/>
  <c r="AA5251" i="11"/>
  <c r="AG5252" i="11" s="1"/>
  <c r="AA5003" i="11"/>
  <c r="AG5004" i="11" s="1"/>
  <c r="AA5558" i="11"/>
  <c r="AG5559" i="11" s="1"/>
  <c r="AA4987" i="11"/>
  <c r="AG4988" i="11" s="1"/>
  <c r="AA4688" i="11"/>
  <c r="AG4689" i="11" s="1"/>
  <c r="AA5031" i="11"/>
  <c r="AG5032" i="11" s="1"/>
  <c r="AA2990" i="11"/>
  <c r="AG2991" i="11" s="1"/>
  <c r="W3924" i="11"/>
  <c r="AA3392" i="11"/>
  <c r="AG3393" i="11" s="1"/>
  <c r="W4249" i="11"/>
  <c r="AC4250" i="11" s="1"/>
  <c r="AA3257" i="11"/>
  <c r="AG3258" i="11" s="1"/>
  <c r="W2154" i="11"/>
  <c r="AC2155" i="11" s="1"/>
  <c r="W2761" i="11"/>
  <c r="AC2762" i="11" s="1"/>
  <c r="W2175" i="11"/>
  <c r="AC2176" i="11" s="1"/>
  <c r="W2565" i="11"/>
  <c r="AC2566" i="11" s="1"/>
  <c r="W2416" i="11"/>
  <c r="AC2417" i="11" s="1"/>
  <c r="W2577" i="11"/>
  <c r="AC2578" i="11" s="1"/>
  <c r="W2364" i="11"/>
  <c r="AC2365" i="11" s="1"/>
  <c r="W2011" i="11"/>
  <c r="AC2012" i="11" s="1"/>
  <c r="W1357" i="11"/>
  <c r="AC1358" i="11" s="1"/>
  <c r="W1580" i="11"/>
  <c r="AC1581" i="11" s="1"/>
  <c r="W1059" i="11"/>
  <c r="AC1060" i="11" s="1"/>
  <c r="W990" i="11"/>
  <c r="AC991" i="11" s="1"/>
  <c r="AA954" i="11"/>
  <c r="AG955" i="11" s="1"/>
  <c r="W8" i="11"/>
  <c r="AC8" i="11" s="1"/>
  <c r="AE8" i="11" s="1"/>
  <c r="W5667" i="11"/>
  <c r="AC5668" i="11" s="1"/>
  <c r="W891" i="11"/>
  <c r="AC892" i="11" s="1"/>
  <c r="W4209" i="11"/>
  <c r="AC4210" i="11" s="1"/>
  <c r="W4815" i="11"/>
  <c r="AC4816" i="11" s="1"/>
  <c r="W4669" i="11"/>
  <c r="AC4670" i="11" s="1"/>
  <c r="AA4434" i="11"/>
  <c r="AG4435" i="11" s="1"/>
  <c r="AA5327" i="11"/>
  <c r="AG5328" i="11" s="1"/>
  <c r="W5331" i="11"/>
  <c r="AC5332" i="11" s="1"/>
  <c r="W4795" i="11"/>
  <c r="AC4796" i="11" s="1"/>
  <c r="AA4498" i="11"/>
  <c r="AG4499" i="11" s="1"/>
  <c r="AA3808" i="11"/>
  <c r="AG3809" i="11" s="1"/>
  <c r="W2693" i="11"/>
  <c r="AC2694" i="11" s="1"/>
  <c r="AA3130" i="11"/>
  <c r="AG3131" i="11" s="1"/>
  <c r="AA3030" i="11"/>
  <c r="AG3031" i="11" s="1"/>
  <c r="W2029" i="11"/>
  <c r="AC2030" i="11" s="1"/>
  <c r="W1895" i="11"/>
  <c r="AC1896" i="11" s="1"/>
  <c r="W2386" i="11"/>
  <c r="AC2387" i="11" s="1"/>
  <c r="AA1579" i="11"/>
  <c r="AG1580" i="11" s="1"/>
  <c r="W1784" i="11"/>
  <c r="AC1785" i="11" s="1"/>
  <c r="AA1659" i="11"/>
  <c r="AG1660" i="11" s="1"/>
  <c r="W4230" i="11"/>
  <c r="AC4231" i="11" s="1"/>
  <c r="W3102" i="11"/>
  <c r="AC3103" i="11" s="1"/>
  <c r="W2605" i="11"/>
  <c r="AC2606" i="11" s="1"/>
  <c r="W2697" i="11"/>
  <c r="AC2698" i="11" s="1"/>
  <c r="AA3271" i="11"/>
  <c r="AG3272" i="11" s="1"/>
  <c r="W1912" i="11"/>
  <c r="AC1913" i="11" s="1"/>
  <c r="AA2265" i="11"/>
  <c r="AG2266" i="11" s="1"/>
  <c r="AA994" i="11"/>
  <c r="AG995" i="11" s="1"/>
  <c r="AA5443" i="11"/>
  <c r="AG5444" i="11" s="1"/>
  <c r="AA4831" i="11"/>
  <c r="AG4832" i="11" s="1"/>
  <c r="AA3388" i="11"/>
  <c r="AG3389" i="11" s="1"/>
  <c r="W3270" i="11"/>
  <c r="AC3271" i="11" s="1"/>
  <c r="AA2962" i="11"/>
  <c r="AG2963" i="11" s="1"/>
  <c r="W2432" i="11"/>
  <c r="AC2433" i="11" s="1"/>
  <c r="AA3644" i="11"/>
  <c r="AG3645" i="11" s="1"/>
  <c r="W5835" i="11"/>
  <c r="AC5836" i="11" s="1"/>
  <c r="AA3544" i="11"/>
  <c r="AG3545" i="11" s="1"/>
  <c r="W156" i="11"/>
  <c r="AC157" i="11" s="1"/>
  <c r="W195" i="11"/>
  <c r="AC196" i="11" s="1"/>
  <c r="AA4935" i="11"/>
  <c r="AG4936" i="11" s="1"/>
  <c r="W5735" i="11"/>
  <c r="AC5736" i="11" s="1"/>
  <c r="AA4211" i="11"/>
  <c r="AG4212" i="11" s="1"/>
  <c r="AA5279" i="11"/>
  <c r="AG5280" i="11" s="1"/>
  <c r="W3860" i="11"/>
  <c r="AC3861" i="11" s="1"/>
  <c r="W3038" i="11"/>
  <c r="AC3039" i="11" s="1"/>
  <c r="AA3046" i="11"/>
  <c r="AG3047" i="11" s="1"/>
  <c r="AA3273" i="11"/>
  <c r="AG3274" i="11" s="1"/>
  <c r="W1748" i="11"/>
  <c r="AC1749" i="11" s="1"/>
  <c r="W356" i="11"/>
  <c r="AC357" i="11" s="1"/>
  <c r="AA582" i="11"/>
  <c r="AG583" i="11" s="1"/>
  <c r="AA837" i="11"/>
  <c r="AG838" i="11" s="1"/>
  <c r="AA1105" i="11"/>
  <c r="AG1106" i="11" s="1"/>
  <c r="W374" i="11"/>
  <c r="AC375" i="11" s="1"/>
  <c r="W6" i="11"/>
  <c r="AC6" i="11" s="1"/>
  <c r="AE6" i="11" s="1"/>
  <c r="W970" i="11"/>
  <c r="AC971" i="11" s="1"/>
  <c r="W5663" i="11"/>
  <c r="AC5664" i="11" s="1"/>
  <c r="W2147" i="11"/>
  <c r="AC2148" i="11" s="1"/>
  <c r="W368" i="11"/>
  <c r="AC369" i="11" s="1"/>
  <c r="AA4514" i="11"/>
  <c r="AG4515" i="11" s="1"/>
  <c r="W3002" i="11"/>
  <c r="AC3003" i="11" s="1"/>
  <c r="AA2525" i="11"/>
  <c r="AG2526" i="11" s="1"/>
  <c r="W2409" i="11"/>
  <c r="AC2410" i="11" s="1"/>
  <c r="W2376" i="11"/>
  <c r="AC2377" i="11" s="1"/>
  <c r="W2113" i="11"/>
  <c r="AC2114" i="11" s="1"/>
  <c r="W1832" i="11"/>
  <c r="AC1833" i="11" s="1"/>
  <c r="W3872" i="11"/>
  <c r="AC3873" i="11" s="1"/>
  <c r="W3898" i="11"/>
  <c r="AC3899" i="11" s="1"/>
  <c r="AA744" i="11"/>
  <c r="AG745" i="11" s="1"/>
  <c r="W1187" i="11"/>
  <c r="AC1188" i="11" s="1"/>
  <c r="AA924" i="11"/>
  <c r="AG925" i="11" s="1"/>
  <c r="W5207" i="11"/>
  <c r="AC5208" i="11" s="1"/>
  <c r="W5491" i="11"/>
  <c r="AC5492" i="11" s="1"/>
  <c r="W5139" i="11"/>
  <c r="AC5140" i="11" s="1"/>
  <c r="W3794" i="11"/>
  <c r="AC3795" i="11" s="1"/>
  <c r="W4783" i="11"/>
  <c r="AC4784" i="11" s="1"/>
  <c r="AA3282" i="11"/>
  <c r="AG3283" i="11" s="1"/>
  <c r="AA3319" i="11"/>
  <c r="AG3320" i="11" s="1"/>
  <c r="AA3700" i="11"/>
  <c r="AG3701" i="11" s="1"/>
  <c r="W2501" i="11"/>
  <c r="AC2502" i="11" s="1"/>
  <c r="W2557" i="11"/>
  <c r="AC2558" i="11" s="1"/>
  <c r="W2413" i="11"/>
  <c r="AC2414" i="11" s="1"/>
  <c r="W2369" i="11"/>
  <c r="AC2370" i="11" s="1"/>
  <c r="AA1939" i="11"/>
  <c r="AG1940" i="11" s="1"/>
  <c r="W2133" i="11"/>
  <c r="AC2134" i="11" s="1"/>
  <c r="W2106" i="11"/>
  <c r="AC2107" i="11" s="1"/>
  <c r="W1791" i="11"/>
  <c r="AC1792" i="11" s="1"/>
  <c r="W1249" i="11"/>
  <c r="AC1250" i="11" s="1"/>
  <c r="AA1696" i="11"/>
  <c r="AG1697" i="11" s="1"/>
  <c r="W1417" i="11"/>
  <c r="AC1418" i="11" s="1"/>
  <c r="W1385" i="11"/>
  <c r="AC1386" i="11" s="1"/>
  <c r="AA1204" i="11"/>
  <c r="AG1205" i="11" s="1"/>
  <c r="AA1075" i="11"/>
  <c r="AG1076" i="11" s="1"/>
  <c r="W690" i="11"/>
  <c r="AC691" i="11" s="1"/>
  <c r="AA324" i="11"/>
  <c r="AG325" i="11" s="1"/>
  <c r="AA416" i="11"/>
  <c r="AG417" i="11" s="1"/>
  <c r="W450" i="11"/>
  <c r="AC451" i="11" s="1"/>
  <c r="AA174" i="11"/>
  <c r="AG175" i="11" s="1"/>
  <c r="W37" i="11"/>
  <c r="AC38" i="11" s="1"/>
  <c r="AA667" i="11"/>
  <c r="AG668" i="11" s="1"/>
  <c r="W1167" i="11"/>
  <c r="AC1168" i="11" s="1"/>
  <c r="AA185" i="11"/>
  <c r="AG186" i="11" s="1"/>
  <c r="AA100" i="11"/>
  <c r="AG101" i="11" s="1"/>
  <c r="AA966" i="11"/>
  <c r="AG967" i="11" s="1"/>
  <c r="AA970" i="11"/>
  <c r="AG971" i="11" s="1"/>
  <c r="AA133" i="11"/>
  <c r="AG134" i="11" s="1"/>
  <c r="AA617" i="11"/>
  <c r="AG618" i="11" s="1"/>
  <c r="W658" i="11"/>
  <c r="AC659" i="11" s="1"/>
  <c r="AA773" i="11"/>
  <c r="AG774" i="11" s="1"/>
  <c r="W270" i="11"/>
  <c r="AC271" i="11" s="1"/>
  <c r="AA976" i="11"/>
  <c r="AG977" i="11" s="1"/>
  <c r="W476" i="11"/>
  <c r="AC477" i="11" s="1"/>
  <c r="AA681" i="11"/>
  <c r="AG682" i="11" s="1"/>
  <c r="AA653" i="11"/>
  <c r="AG654" i="11" s="1"/>
  <c r="AA303" i="11"/>
  <c r="AG304" i="11" s="1"/>
  <c r="AA813" i="11"/>
  <c r="AG814" i="11" s="1"/>
  <c r="AA491" i="11"/>
  <c r="AG492" i="11" s="1"/>
  <c r="W440" i="11"/>
  <c r="AC441" i="11" s="1"/>
  <c r="AA952" i="11"/>
  <c r="AG953" i="11" s="1"/>
  <c r="W405" i="11"/>
  <c r="AC406" i="11" s="1"/>
  <c r="AA953" i="11"/>
  <c r="AG954" i="11" s="1"/>
  <c r="W81" i="11"/>
  <c r="AC82" i="11" s="1"/>
  <c r="AA2815" i="11"/>
  <c r="AG2816" i="11" s="1"/>
  <c r="AA2679" i="11"/>
  <c r="AG2680" i="11" s="1"/>
  <c r="W2439" i="11"/>
  <c r="AC2440" i="11" s="1"/>
  <c r="W3291" i="11"/>
  <c r="AC3292" i="11" s="1"/>
  <c r="AA3029" i="11"/>
  <c r="AG3030" i="11" s="1"/>
  <c r="AA2961" i="11"/>
  <c r="AG2962" i="11" s="1"/>
  <c r="W3341" i="11"/>
  <c r="AC3342" i="11" s="1"/>
  <c r="W3131" i="11"/>
  <c r="AC3132" i="11" s="1"/>
  <c r="W2490" i="11"/>
  <c r="AC2491" i="11" s="1"/>
  <c r="AA3606" i="11"/>
  <c r="AG3607" i="11" s="1"/>
  <c r="AA2552" i="11"/>
  <c r="AG2553" i="11" s="1"/>
  <c r="AA2197" i="11"/>
  <c r="AG2198" i="11" s="1"/>
  <c r="AA2608" i="11"/>
  <c r="AG2609" i="11" s="1"/>
  <c r="AA3016" i="11"/>
  <c r="AG3017" i="11" s="1"/>
  <c r="AA2135" i="11"/>
  <c r="AG2136" i="11" s="1"/>
  <c r="W2674" i="11"/>
  <c r="AC2675" i="11" s="1"/>
  <c r="AA3775" i="11"/>
  <c r="AG3776" i="11" s="1"/>
  <c r="W2804" i="11"/>
  <c r="AC2805" i="11" s="1"/>
  <c r="AA2591" i="11"/>
  <c r="AG2592" i="11" s="1"/>
  <c r="AA2300" i="11"/>
  <c r="AG2301" i="11" s="1"/>
  <c r="W2547" i="11"/>
  <c r="AC2548" i="11" s="1"/>
  <c r="AA3930" i="11"/>
  <c r="AG3931" i="11" s="1"/>
  <c r="AA3810" i="11"/>
  <c r="AG3811" i="11" s="1"/>
  <c r="W3852" i="11"/>
  <c r="AC3853" i="11" s="1"/>
  <c r="W2244" i="11"/>
  <c r="AC2245" i="11" s="1"/>
  <c r="AA3055" i="11"/>
  <c r="AG3056" i="11" s="1"/>
  <c r="AA780" i="11"/>
  <c r="AG781" i="11" s="1"/>
  <c r="W700" i="11"/>
  <c r="AC701" i="11" s="1"/>
  <c r="W918" i="11"/>
  <c r="AC919" i="11" s="1"/>
  <c r="AA1145" i="11"/>
  <c r="AG1146" i="11" s="1"/>
  <c r="AA991" i="11"/>
  <c r="AG992" i="11" s="1"/>
  <c r="AA872" i="11"/>
  <c r="AG873" i="11" s="1"/>
  <c r="AA347" i="11"/>
  <c r="AG348" i="11" s="1"/>
  <c r="AA613" i="11"/>
  <c r="AG614" i="11" s="1"/>
  <c r="AA683" i="11"/>
  <c r="AG684" i="11" s="1"/>
  <c r="W5738" i="11"/>
  <c r="AC5739" i="11" s="1"/>
  <c r="AA5225" i="11"/>
  <c r="AG5226" i="11" s="1"/>
  <c r="AA5660" i="11"/>
  <c r="AG5661" i="11" s="1"/>
  <c r="AA5573" i="11"/>
  <c r="AG5574" i="11" s="1"/>
  <c r="W1019" i="11"/>
  <c r="AC1020" i="11" s="1"/>
  <c r="AA5013" i="11"/>
  <c r="AG5014" i="11" s="1"/>
  <c r="W295" i="11"/>
  <c r="AC296" i="11" s="1"/>
  <c r="AA5969" i="11"/>
  <c r="AG5970" i="11" s="1"/>
  <c r="W939" i="11"/>
  <c r="AC940" i="11" s="1"/>
  <c r="AA5288" i="11"/>
  <c r="AG5289" i="11" s="1"/>
  <c r="AA4872" i="11"/>
  <c r="AG4873" i="11" s="1"/>
  <c r="W4618" i="11"/>
  <c r="AC4619" i="11" s="1"/>
  <c r="AA4599" i="11"/>
  <c r="AG4600" i="11" s="1"/>
  <c r="W5495" i="11"/>
  <c r="AC5496" i="11" s="1"/>
  <c r="AA4580" i="11"/>
  <c r="AG4581" i="11" s="1"/>
  <c r="W4194" i="11"/>
  <c r="AC4195" i="11" s="1"/>
  <c r="W5468" i="11"/>
  <c r="AC5469" i="11" s="1"/>
  <c r="W5522" i="11"/>
  <c r="AC5523" i="11" s="1"/>
  <c r="W5216" i="11"/>
  <c r="AC5217" i="11" s="1"/>
  <c r="W4473" i="11"/>
  <c r="AC4474" i="11" s="1"/>
  <c r="W5675" i="11"/>
  <c r="AC5676" i="11" s="1"/>
  <c r="W4364" i="11"/>
  <c r="AC4365" i="11" s="1"/>
  <c r="W5371" i="11"/>
  <c r="AC5372" i="11" s="1"/>
  <c r="W4567" i="11"/>
  <c r="AC4568" i="11" s="1"/>
  <c r="AA4377" i="11"/>
  <c r="AG4378" i="11" s="1"/>
  <c r="AA5963" i="11"/>
  <c r="AG5964" i="11" s="1"/>
  <c r="W4659" i="11"/>
  <c r="AC4660" i="11" s="1"/>
  <c r="AA3836" i="11"/>
  <c r="AG3837" i="11" s="1"/>
  <c r="AA4489" i="11"/>
  <c r="AG4490" i="11" s="1"/>
  <c r="AA4657" i="11"/>
  <c r="AG4658" i="11" s="1"/>
  <c r="W3791" i="11"/>
  <c r="AC3792" i="11" s="1"/>
  <c r="W4703" i="11"/>
  <c r="AC4704" i="11" s="1"/>
  <c r="W3606" i="11"/>
  <c r="AC3607" i="11" s="1"/>
  <c r="AA4797" i="11"/>
  <c r="AG4798" i="11" s="1"/>
  <c r="AA3838" i="11"/>
  <c r="AG3839" i="11" s="1"/>
  <c r="AA4431" i="11"/>
  <c r="AG4432" i="11" s="1"/>
  <c r="W4961" i="11"/>
  <c r="AC4962" i="11" s="1"/>
  <c r="AA4865" i="11"/>
  <c r="AG4866" i="11" s="1"/>
  <c r="W3527" i="11"/>
  <c r="AC3528" i="11" s="1"/>
  <c r="W4227" i="11"/>
  <c r="AC4228" i="11" s="1"/>
  <c r="W4134" i="11"/>
  <c r="AC4135" i="11" s="1"/>
  <c r="W3713" i="11"/>
  <c r="AC3714" i="11" s="1"/>
  <c r="W3302" i="11"/>
  <c r="AC3303" i="11" s="1"/>
  <c r="AA3951" i="11"/>
  <c r="AG3952" i="11" s="1"/>
  <c r="W3983" i="11"/>
  <c r="AC3984" i="11" s="1"/>
  <c r="AA2694" i="11"/>
  <c r="AG2695" i="11" s="1"/>
  <c r="W3271" i="11"/>
  <c r="AC3272" i="11" s="1"/>
  <c r="AA4134" i="11"/>
  <c r="AG4135" i="11" s="1"/>
  <c r="W3280" i="11"/>
  <c r="AC3281" i="11" s="1"/>
  <c r="AA3530" i="11"/>
  <c r="AG3531" i="11" s="1"/>
  <c r="AA3862" i="11"/>
  <c r="AG3863" i="11" s="1"/>
  <c r="AA71" i="11"/>
  <c r="AG72" i="11" s="1"/>
  <c r="W1208" i="11"/>
  <c r="AC1209" i="11" s="1"/>
  <c r="W1181" i="11"/>
  <c r="AC1182" i="11" s="1"/>
  <c r="AA493" i="11"/>
  <c r="AG494" i="11" s="1"/>
  <c r="W1073" i="11"/>
  <c r="AC1074" i="11" s="1"/>
  <c r="AA43" i="11"/>
  <c r="AG44" i="11" s="1"/>
  <c r="W369" i="11"/>
  <c r="AC370" i="11" s="1"/>
  <c r="W1011" i="11"/>
  <c r="AC1012" i="11" s="1"/>
  <c r="AA489" i="11"/>
  <c r="AG490" i="11" s="1"/>
  <c r="W618" i="11"/>
  <c r="AC619" i="11" s="1"/>
  <c r="W294" i="11"/>
  <c r="AC295" i="11" s="1"/>
  <c r="AA1171" i="11"/>
  <c r="AG1172" i="11" s="1"/>
  <c r="W5982" i="11"/>
  <c r="AC5983" i="11" s="1"/>
  <c r="AA4419" i="11"/>
  <c r="AG4420" i="11" s="1"/>
  <c r="AA5547" i="11"/>
  <c r="AG5548" i="11" s="1"/>
  <c r="AA958" i="11"/>
  <c r="AG959" i="11" s="1"/>
  <c r="W5557" i="11"/>
  <c r="AC5558" i="11" s="1"/>
  <c r="AA826" i="11"/>
  <c r="AG827" i="11" s="1"/>
  <c r="W4615" i="11"/>
  <c r="AC4616" i="11" s="1"/>
  <c r="AA980" i="11"/>
  <c r="AG981" i="11" s="1"/>
  <c r="AA5801" i="11"/>
  <c r="AG5802" i="11" s="1"/>
  <c r="AA5705" i="11"/>
  <c r="AG5706" i="11" s="1"/>
  <c r="AA5317" i="11"/>
  <c r="AG5318" i="11" s="1"/>
  <c r="W5530" i="11"/>
  <c r="AC5531" i="11" s="1"/>
  <c r="AA5342" i="11"/>
  <c r="AG5343" i="11" s="1"/>
  <c r="W4404" i="11"/>
  <c r="AC4405" i="11" s="1"/>
  <c r="W5414" i="11"/>
  <c r="AC5415" i="11" s="1"/>
  <c r="AA5798" i="11"/>
  <c r="AG5799" i="11" s="1"/>
  <c r="AA5987" i="11"/>
  <c r="AG5988" i="11" s="1"/>
  <c r="AA5693" i="11"/>
  <c r="AG5694" i="11" s="1"/>
  <c r="W5763" i="11"/>
  <c r="AC5764" i="11" s="1"/>
  <c r="W5827" i="11"/>
  <c r="AC5828" i="11" s="1"/>
  <c r="AA5299" i="11"/>
  <c r="AG5300" i="11" s="1"/>
  <c r="W4525" i="11"/>
  <c r="AC4526" i="11" s="1"/>
  <c r="AA5973" i="11"/>
  <c r="AG5974" i="11" s="1"/>
  <c r="W5731" i="11"/>
  <c r="AC5732" i="11" s="1"/>
  <c r="W4723" i="11"/>
  <c r="AC4724" i="11" s="1"/>
  <c r="AA5781" i="11"/>
  <c r="AG5782" i="11" s="1"/>
  <c r="W4425" i="11"/>
  <c r="AC4426" i="11" s="1"/>
  <c r="AA5213" i="11"/>
  <c r="AG5214" i="11" s="1"/>
  <c r="AA3848" i="11"/>
  <c r="AG3849" i="11" s="1"/>
  <c r="AA5112" i="11"/>
  <c r="AG5113" i="11" s="1"/>
  <c r="W5255" i="11"/>
  <c r="AC5256" i="11" s="1"/>
  <c r="W4820" i="11"/>
  <c r="AC4821" i="11" s="1"/>
  <c r="AA3021" i="11"/>
  <c r="AG3022" i="11" s="1"/>
  <c r="W4985" i="11"/>
  <c r="AC4986" i="11" s="1"/>
  <c r="AA5255" i="11"/>
  <c r="AG5256" i="11" s="1"/>
  <c r="W4305" i="11"/>
  <c r="AC4306" i="11" s="1"/>
  <c r="AA3676" i="11"/>
  <c r="AG3677" i="11" s="1"/>
  <c r="W4987" i="11"/>
  <c r="AC4988" i="11" s="1"/>
  <c r="W4595" i="11"/>
  <c r="AC4596" i="11" s="1"/>
  <c r="AA4816" i="11"/>
  <c r="AG4817" i="11" s="1"/>
  <c r="AG5244" i="11"/>
  <c r="AA3552" i="11"/>
  <c r="AG3553" i="11" s="1"/>
  <c r="W4398" i="11"/>
  <c r="AC4399" i="11" s="1"/>
  <c r="AA3717" i="11"/>
  <c r="AG3718" i="11" s="1"/>
  <c r="W4224" i="11"/>
  <c r="AC4225" i="11" s="1"/>
  <c r="W4280" i="11"/>
  <c r="AC4281" i="11" s="1"/>
  <c r="AA4817" i="11"/>
  <c r="AG4818" i="11" s="1"/>
  <c r="AA3734" i="11"/>
  <c r="AG3735" i="11" s="1"/>
  <c r="AA3274" i="11"/>
  <c r="AG3275" i="11" s="1"/>
  <c r="AA4975" i="11"/>
  <c r="AG4976" i="11" s="1"/>
  <c r="W3397" i="11"/>
  <c r="AC3398" i="11" s="1"/>
  <c r="W3006" i="11"/>
  <c r="AC3007" i="11" s="1"/>
  <c r="AA3362" i="11"/>
  <c r="AG3363" i="11" s="1"/>
  <c r="AA3422" i="11"/>
  <c r="AG3423" i="11" s="1"/>
  <c r="W2711" i="11"/>
  <c r="AC2712" i="11" s="1"/>
  <c r="W3458" i="11"/>
  <c r="AC3459" i="11" s="1"/>
  <c r="AA3603" i="11"/>
  <c r="AG3604" i="11" s="1"/>
  <c r="W5711" i="11"/>
  <c r="AC5712" i="11" s="1"/>
  <c r="W121" i="11"/>
  <c r="AC122" i="11" s="1"/>
  <c r="W75" i="11"/>
  <c r="AC76" i="11" s="1"/>
  <c r="AA741" i="11"/>
  <c r="AG742" i="11" s="1"/>
  <c r="W628" i="11"/>
  <c r="AC629" i="11" s="1"/>
  <c r="AA889" i="11"/>
  <c r="AG890" i="11" s="1"/>
  <c r="AA16" i="11"/>
  <c r="AG17" i="11" s="1"/>
  <c r="AA391" i="11"/>
  <c r="AG392" i="11" s="1"/>
  <c r="AA878" i="11"/>
  <c r="AG879" i="11" s="1"/>
  <c r="AA735" i="11"/>
  <c r="AG736" i="11" s="1"/>
  <c r="AA5319" i="11"/>
  <c r="AG5320" i="11" s="1"/>
  <c r="AA136" i="11"/>
  <c r="AG137" i="11" s="1"/>
  <c r="AA76" i="11"/>
  <c r="AG77" i="11" s="1"/>
  <c r="AA5273" i="11"/>
  <c r="AG5274" i="11" s="1"/>
  <c r="W5850" i="11"/>
  <c r="AC5851" i="11" s="1"/>
  <c r="AA726" i="11"/>
  <c r="AG727" i="11" s="1"/>
  <c r="AA5799" i="11"/>
  <c r="AG5800" i="11" s="1"/>
  <c r="AA5786" i="11"/>
  <c r="AG5787" i="11" s="1"/>
  <c r="AA3900" i="11"/>
  <c r="AG3901" i="11" s="1"/>
  <c r="AA4477" i="11"/>
  <c r="AG4478" i="11" s="1"/>
  <c r="W4872" i="11"/>
  <c r="AC4873" i="11" s="1"/>
  <c r="AA5368" i="11"/>
  <c r="AG5369" i="11" s="1"/>
  <c r="AA5422" i="11"/>
  <c r="AG5423" i="11" s="1"/>
  <c r="W5784" i="11"/>
  <c r="AC5785" i="11" s="1"/>
  <c r="W5932" i="11"/>
  <c r="AC5933" i="11" s="1"/>
  <c r="W5524" i="11"/>
  <c r="AC5525" i="11" s="1"/>
  <c r="W4402" i="11"/>
  <c r="AC4403" i="11" s="1"/>
  <c r="AA4351" i="11"/>
  <c r="AG4352" i="11" s="1"/>
  <c r="W4868" i="11"/>
  <c r="AC4869" i="11" s="1"/>
  <c r="AA4538" i="11"/>
  <c r="AG4539" i="11" s="1"/>
  <c r="W4342" i="11"/>
  <c r="AC4343" i="11" s="1"/>
  <c r="W4256" i="11"/>
  <c r="AC4257" i="11" s="1"/>
  <c r="AA132" i="11"/>
  <c r="AG133" i="11" s="1"/>
  <c r="W104" i="11"/>
  <c r="AC105" i="11" s="1"/>
  <c r="W972" i="11"/>
  <c r="AC973" i="11" s="1"/>
  <c r="AA380" i="11"/>
  <c r="AG381" i="11" s="1"/>
  <c r="AA1019" i="11"/>
  <c r="AG1020" i="11" s="1"/>
  <c r="AA1169" i="11"/>
  <c r="AG1170" i="11" s="1"/>
  <c r="AA833" i="11"/>
  <c r="AG834" i="11" s="1"/>
  <c r="W610" i="11"/>
  <c r="AC611" i="11" s="1"/>
  <c r="W576" i="11"/>
  <c r="AC577" i="11" s="1"/>
  <c r="AA586" i="11"/>
  <c r="AG587" i="11" s="1"/>
  <c r="AA386" i="11"/>
  <c r="AG387" i="11" s="1"/>
  <c r="AA1172" i="11"/>
  <c r="AG1173" i="11" s="1"/>
  <c r="W5494" i="11"/>
  <c r="AC5495" i="11" s="1"/>
  <c r="W1013" i="11"/>
  <c r="AC1014" i="11" s="1"/>
  <c r="W5201" i="11"/>
  <c r="AC5202" i="11" s="1"/>
  <c r="W4878" i="11"/>
  <c r="AC4879" i="11" s="1"/>
  <c r="W155" i="11"/>
  <c r="AC156" i="11" s="1"/>
  <c r="W726" i="11"/>
  <c r="AC727" i="11" s="1"/>
  <c r="AA583" i="11"/>
  <c r="AG584" i="11" s="1"/>
  <c r="AA319" i="11"/>
  <c r="AG320" i="11" s="1"/>
  <c r="W1121" i="11"/>
  <c r="AC1122" i="11" s="1"/>
  <c r="AA320" i="11"/>
  <c r="AG321" i="11" s="1"/>
  <c r="AA52" i="11"/>
  <c r="AG53" i="11" s="1"/>
  <c r="AA1179" i="11"/>
  <c r="AG1180" i="11" s="1"/>
  <c r="AA514" i="11"/>
  <c r="AG515" i="11" s="1"/>
  <c r="W474" i="11"/>
  <c r="AC475" i="11" s="1"/>
  <c r="W539" i="11"/>
  <c r="AC540" i="11" s="1"/>
  <c r="W531" i="11"/>
  <c r="AC532" i="11" s="1"/>
  <c r="AA1085" i="11"/>
  <c r="AG1086" i="11" s="1"/>
  <c r="AA350" i="11"/>
  <c r="AG351" i="11" s="1"/>
  <c r="W5947" i="11"/>
  <c r="AC5948" i="11" s="1"/>
  <c r="AA3866" i="11"/>
  <c r="AG3867" i="11" s="1"/>
  <c r="W5583" i="11"/>
  <c r="AC5584" i="11" s="1"/>
  <c r="W5818" i="11"/>
  <c r="AC5819" i="11" s="1"/>
  <c r="W4306" i="11"/>
  <c r="AC4307" i="11" s="1"/>
  <c r="AA5371" i="11"/>
  <c r="AG5372" i="11" s="1"/>
  <c r="W5802" i="11"/>
  <c r="AC5803" i="11" s="1"/>
  <c r="W5091" i="11"/>
  <c r="AC5092" i="11" s="1"/>
  <c r="AA4649" i="11"/>
  <c r="AG4650" i="11" s="1"/>
  <c r="W4011" i="11"/>
  <c r="AC4012" i="11" s="1"/>
  <c r="W517" i="11"/>
  <c r="AC518" i="11" s="1"/>
  <c r="AA5336" i="11"/>
  <c r="AG5337" i="11" s="1"/>
  <c r="AA5462" i="11"/>
  <c r="AG5463" i="11" s="1"/>
  <c r="W5778" i="11"/>
  <c r="AC5779" i="11" s="1"/>
  <c r="AA5354" i="11"/>
  <c r="AG5355" i="11" s="1"/>
  <c r="W5492" i="11"/>
  <c r="AC5493" i="11" s="1"/>
  <c r="AA5295" i="11"/>
  <c r="AG5296" i="11" s="1"/>
  <c r="W4255" i="11"/>
  <c r="AC4256" i="11" s="1"/>
  <c r="W84" i="11"/>
  <c r="AC85" i="11" s="1"/>
  <c r="W1074" i="11"/>
  <c r="AC1075" i="11" s="1"/>
  <c r="AA5072" i="11"/>
  <c r="AG5073" i="11" s="1"/>
  <c r="AA3667" i="11"/>
  <c r="AG3668" i="11" s="1"/>
  <c r="AA4963" i="11"/>
  <c r="AG4964" i="11" s="1"/>
  <c r="AA5141" i="11"/>
  <c r="AG5142" i="11" s="1"/>
  <c r="W4744" i="11"/>
  <c r="AC4745" i="11" s="1"/>
  <c r="W5127" i="11"/>
  <c r="AC5128" i="11" s="1"/>
  <c r="AA3785" i="11"/>
  <c r="AG3786" i="11" s="1"/>
  <c r="AA307" i="11"/>
  <c r="AG308" i="11" s="1"/>
  <c r="AA409" i="11"/>
  <c r="AG410" i="11" s="1"/>
  <c r="AA309" i="11"/>
  <c r="AG310" i="11" s="1"/>
  <c r="W47" i="11"/>
  <c r="AC48" i="11" s="1"/>
  <c r="AA1033" i="11"/>
  <c r="AG1034" i="11" s="1"/>
  <c r="W35" i="11"/>
  <c r="AC36" i="11" s="1"/>
  <c r="W1045" i="11"/>
  <c r="AC1046" i="11" s="1"/>
  <c r="W258" i="11"/>
  <c r="AC259" i="11" s="1"/>
  <c r="AA260" i="11"/>
  <c r="AG261" i="11" s="1"/>
  <c r="AA671" i="11"/>
  <c r="AG672" i="11" s="1"/>
  <c r="AA5775" i="11"/>
  <c r="AG5776" i="11" s="1"/>
  <c r="W365" i="11"/>
  <c r="AC366" i="11" s="1"/>
  <c r="AA173" i="11"/>
  <c r="AG174" i="11" s="1"/>
  <c r="W1037" i="11"/>
  <c r="AC1038" i="11" s="1"/>
  <c r="W372" i="11"/>
  <c r="AC373" i="11" s="1"/>
  <c r="W541" i="11"/>
  <c r="AC542" i="11" s="1"/>
  <c r="AA227" i="11"/>
  <c r="AG228" i="11" s="1"/>
  <c r="AA251" i="11"/>
  <c r="AG252" i="11" s="1"/>
  <c r="W752" i="11"/>
  <c r="AC753" i="11" s="1"/>
  <c r="AA404" i="11"/>
  <c r="AG405" i="11" s="1"/>
  <c r="AA473" i="11"/>
  <c r="AG474" i="11" s="1"/>
  <c r="AA39" i="11"/>
  <c r="AG40" i="11" s="1"/>
  <c r="W337" i="11"/>
  <c r="AC338" i="11" s="1"/>
  <c r="W505" i="11"/>
  <c r="AC506" i="11" s="1"/>
  <c r="AA758" i="11"/>
  <c r="AG759" i="11" s="1"/>
  <c r="W398" i="11"/>
  <c r="AC399" i="11" s="1"/>
  <c r="AA205" i="11"/>
  <c r="AG206" i="11" s="1"/>
  <c r="W1210" i="11"/>
  <c r="AC1211" i="11" s="1"/>
  <c r="AA366" i="11"/>
  <c r="AG367" i="11" s="1"/>
  <c r="AA134" i="11"/>
  <c r="AG135" i="11" s="1"/>
  <c r="AA1088" i="11"/>
  <c r="AG1089" i="11" s="1"/>
  <c r="W711" i="11"/>
  <c r="AC712" i="11" s="1"/>
  <c r="W543" i="11"/>
  <c r="AC544" i="11" s="1"/>
  <c r="AA407" i="11"/>
  <c r="AG408" i="11" s="1"/>
  <c r="W1106" i="11"/>
  <c r="AC1107" i="11" s="1"/>
  <c r="AA1043" i="11"/>
  <c r="AG1044" i="11" s="1"/>
  <c r="AA5626" i="11"/>
  <c r="AG5627" i="11" s="1"/>
  <c r="W1053" i="11"/>
  <c r="AC1054" i="11" s="1"/>
  <c r="W5821" i="11"/>
  <c r="AC5822" i="11" s="1"/>
  <c r="AA5094" i="11"/>
  <c r="AG5095" i="11" s="1"/>
  <c r="AA5875" i="11"/>
  <c r="AG5876" i="11" s="1"/>
  <c r="AA5152" i="11"/>
  <c r="AG5153" i="11" s="1"/>
  <c r="AA4699" i="11"/>
  <c r="AG4700" i="11" s="1"/>
  <c r="W5397" i="11"/>
  <c r="AC5398" i="11" s="1"/>
  <c r="AA5921" i="11"/>
  <c r="AG5922" i="11" s="1"/>
  <c r="W5093" i="11"/>
  <c r="AC5094" i="11" s="1"/>
  <c r="AA5374" i="11"/>
  <c r="AG5375" i="11" s="1"/>
  <c r="AA5870" i="11"/>
  <c r="AG5871" i="11" s="1"/>
  <c r="W4573" i="11"/>
  <c r="AC4574" i="11" s="1"/>
  <c r="AA5661" i="11"/>
  <c r="AG5662" i="11" s="1"/>
  <c r="W5973" i="11"/>
  <c r="AC5974" i="11" s="1"/>
  <c r="W4715" i="11"/>
  <c r="AC4716" i="11" s="1"/>
  <c r="W4563" i="11"/>
  <c r="AC4564" i="11" s="1"/>
  <c r="AA4920" i="11"/>
  <c r="AG4921" i="11" s="1"/>
  <c r="W4835" i="11"/>
  <c r="AC4836" i="11" s="1"/>
  <c r="W4269" i="11"/>
  <c r="AC4270" i="11" s="1"/>
  <c r="W3974" i="11"/>
  <c r="AC3975" i="11" s="1"/>
  <c r="W4614" i="11"/>
  <c r="AC4615" i="11" s="1"/>
  <c r="W4426" i="11"/>
  <c r="AC4427" i="11" s="1"/>
  <c r="W4078" i="11"/>
  <c r="AC4079" i="11" s="1"/>
  <c r="AA4305" i="11"/>
  <c r="AG4306" i="11" s="1"/>
  <c r="AA3749" i="11"/>
  <c r="AG3750" i="11" s="1"/>
  <c r="AA3637" i="11"/>
  <c r="AG3638" i="11" s="1"/>
  <c r="AA3331" i="11"/>
  <c r="AG3332" i="11" s="1"/>
  <c r="W4204" i="11"/>
  <c r="AC4205" i="11" s="1"/>
  <c r="AA4056" i="11"/>
  <c r="AG4057" i="11" s="1"/>
  <c r="W2863" i="11"/>
  <c r="AC2864" i="11" s="1"/>
  <c r="AA4679" i="11"/>
  <c r="AG4680" i="11" s="1"/>
  <c r="W4362" i="11"/>
  <c r="AC4363" i="11" s="1"/>
  <c r="W3637" i="11"/>
  <c r="AC3638" i="11" s="1"/>
  <c r="W2896" i="11"/>
  <c r="AC2897" i="11" s="1"/>
  <c r="AA2971" i="11"/>
  <c r="AG2972" i="11" s="1"/>
  <c r="W3891" i="11"/>
  <c r="AC3892" i="11" s="1"/>
  <c r="W3660" i="11"/>
  <c r="AC3661" i="11" s="1"/>
  <c r="W619" i="11"/>
  <c r="AC620" i="11" s="1"/>
  <c r="AA35" i="11"/>
  <c r="AG36" i="11" s="1"/>
  <c r="AA679" i="11"/>
  <c r="AG680" i="11" s="1"/>
  <c r="W352" i="11"/>
  <c r="AC353" i="11" s="1"/>
  <c r="AA940" i="11"/>
  <c r="AG941" i="11" s="1"/>
  <c r="AA611" i="11"/>
  <c r="AG612" i="11" s="1"/>
  <c r="W69" i="11"/>
  <c r="AC70" i="11" s="1"/>
  <c r="AA771" i="11"/>
  <c r="AG772" i="11" s="1"/>
  <c r="W494" i="11"/>
  <c r="AC495" i="11" s="1"/>
  <c r="W479" i="11"/>
  <c r="AC480" i="11" s="1"/>
  <c r="AA1059" i="11"/>
  <c r="AG1060" i="11" s="1"/>
  <c r="AA481" i="11"/>
  <c r="AG482" i="11" s="1"/>
  <c r="AA1231" i="11"/>
  <c r="AG1232" i="11" s="1"/>
  <c r="AA1212" i="11"/>
  <c r="AG1213" i="11" s="1"/>
  <c r="W437" i="11"/>
  <c r="AC438" i="11" s="1"/>
  <c r="W1067" i="11"/>
  <c r="AC1068" i="11" s="1"/>
  <c r="W656" i="11"/>
  <c r="AC657" i="11" s="1"/>
  <c r="AA333" i="11"/>
  <c r="AG334" i="11" s="1"/>
  <c r="W571" i="11"/>
  <c r="AC572" i="11" s="1"/>
  <c r="W4489" i="11"/>
  <c r="AC4490" i="11" s="1"/>
  <c r="AA5505" i="11"/>
  <c r="AG5506" i="11" s="1"/>
  <c r="AA5753" i="11"/>
  <c r="AG5754" i="11" s="1"/>
  <c r="W678" i="11"/>
  <c r="AC679" i="11" s="1"/>
  <c r="W4684" i="11"/>
  <c r="AC4685" i="11" s="1"/>
  <c r="W5129" i="11"/>
  <c r="AC5130" i="11" s="1"/>
  <c r="AA5776" i="11"/>
  <c r="AG5777" i="11" s="1"/>
  <c r="W189" i="11"/>
  <c r="AC190" i="11" s="1"/>
  <c r="AA4665" i="11"/>
  <c r="AG4666" i="11" s="1"/>
  <c r="AA4269" i="11"/>
  <c r="AG4270" i="11" s="1"/>
  <c r="W4463" i="11"/>
  <c r="AC4464" i="11" s="1"/>
  <c r="AA5490" i="11"/>
  <c r="AG5491" i="11" s="1"/>
  <c r="W5384" i="11"/>
  <c r="AC5385" i="11" s="1"/>
  <c r="AA5548" i="11"/>
  <c r="AG5549" i="11" s="1"/>
  <c r="W5964" i="11"/>
  <c r="AC5965" i="11" s="1"/>
  <c r="AA5036" i="11"/>
  <c r="AG5037" i="11" s="1"/>
  <c r="W4999" i="11"/>
  <c r="AC5000" i="11" s="1"/>
  <c r="AA5350" i="11"/>
  <c r="AG5351" i="11" s="1"/>
  <c r="W4637" i="11"/>
  <c r="AC4638" i="11" s="1"/>
  <c r="AA5677" i="11"/>
  <c r="AG5678" i="11" s="1"/>
  <c r="W5890" i="11"/>
  <c r="AC5891" i="11" s="1"/>
  <c r="W5593" i="11"/>
  <c r="AC5594" i="11" s="1"/>
  <c r="AA4588" i="11"/>
  <c r="AG4589" i="11" s="1"/>
  <c r="W5337" i="11"/>
  <c r="AC5338" i="11" s="1"/>
  <c r="AG4860" i="11"/>
  <c r="AA5437" i="11"/>
  <c r="AG5438" i="11" s="1"/>
  <c r="AA4878" i="11"/>
  <c r="AG4879" i="11" s="1"/>
  <c r="W5035" i="11"/>
  <c r="AC5036" i="11" s="1"/>
  <c r="W5855" i="11"/>
  <c r="AC5856" i="11" s="1"/>
  <c r="W4730" i="11"/>
  <c r="AC4731" i="11" s="1"/>
  <c r="AA5846" i="11"/>
  <c r="AG5847" i="11" s="1"/>
  <c r="W5455" i="11"/>
  <c r="AC5456" i="11" s="1"/>
  <c r="AA3614" i="11"/>
  <c r="AG3615" i="11" s="1"/>
  <c r="AA5927" i="11"/>
  <c r="AG5928" i="11" s="1"/>
  <c r="AA4952" i="11"/>
  <c r="AG4953" i="11" s="1"/>
  <c r="W3697" i="11"/>
  <c r="AC3698" i="11" s="1"/>
  <c r="W4818" i="11"/>
  <c r="AC4819" i="11" s="1"/>
  <c r="AA3953" i="11"/>
  <c r="AG3954" i="11" s="1"/>
  <c r="W4210" i="11"/>
  <c r="AC4211" i="11" s="1"/>
  <c r="W5025" i="11"/>
  <c r="AC5026" i="11" s="1"/>
  <c r="AA4900" i="11"/>
  <c r="AG4901" i="11" s="1"/>
  <c r="W4942" i="11"/>
  <c r="AC4943" i="11" s="1"/>
  <c r="W5073" i="11"/>
  <c r="AC5074" i="11" s="1"/>
  <c r="W3547" i="11"/>
  <c r="AC3548" i="11" s="1"/>
  <c r="AA743" i="11"/>
  <c r="AG744" i="11" s="1"/>
  <c r="AA219" i="11"/>
  <c r="AG220" i="11" s="1"/>
  <c r="AA857" i="11"/>
  <c r="AG858" i="11" s="1"/>
  <c r="W191" i="11"/>
  <c r="AC192" i="11" s="1"/>
  <c r="W276" i="11"/>
  <c r="AC277" i="11" s="1"/>
  <c r="W486" i="11"/>
  <c r="AC487" i="11" s="1"/>
  <c r="W982" i="11"/>
  <c r="AC983" i="11" s="1"/>
  <c r="AA79" i="11"/>
  <c r="AG80" i="11" s="1"/>
  <c r="AA240" i="11"/>
  <c r="AG241" i="11" s="1"/>
  <c r="W884" i="11"/>
  <c r="AC885" i="11" s="1"/>
  <c r="AA405" i="11"/>
  <c r="AG406" i="11" s="1"/>
  <c r="W740" i="11"/>
  <c r="AC741" i="11" s="1"/>
  <c r="AA106" i="11"/>
  <c r="AG107" i="11" s="1"/>
  <c r="AA458" i="11"/>
  <c r="AG459" i="11" s="1"/>
  <c r="AA519" i="11"/>
  <c r="AG520" i="11" s="1"/>
  <c r="W286" i="11"/>
  <c r="AC287" i="11" s="1"/>
  <c r="AA293" i="11"/>
  <c r="AG294" i="11" s="1"/>
  <c r="W344" i="11"/>
  <c r="AC345" i="11" s="1"/>
  <c r="W909" i="11"/>
  <c r="AC910" i="11" s="1"/>
  <c r="W169" i="11"/>
  <c r="AC170" i="11" s="1"/>
  <c r="AA556" i="11"/>
  <c r="AG557" i="11" s="1"/>
  <c r="AA1005" i="11"/>
  <c r="AG1006" i="11" s="1"/>
  <c r="AA753" i="11"/>
  <c r="AG754" i="11" s="1"/>
  <c r="AA717" i="11"/>
  <c r="AG718" i="11" s="1"/>
  <c r="W273" i="11"/>
  <c r="AC274" i="11" s="1"/>
  <c r="AA881" i="11"/>
  <c r="AG882" i="11" s="1"/>
  <c r="W616" i="11"/>
  <c r="AC617" i="11" s="1"/>
  <c r="W837" i="11"/>
  <c r="AC838" i="11" s="1"/>
  <c r="AA483" i="11"/>
  <c r="AG484" i="11" s="1"/>
  <c r="AA148" i="11"/>
  <c r="AG149" i="11" s="1"/>
  <c r="W896" i="11"/>
  <c r="AC897" i="11" s="1"/>
  <c r="W507" i="11"/>
  <c r="AC508" i="11" s="1"/>
  <c r="AA1174" i="11"/>
  <c r="AG1175" i="11" s="1"/>
  <c r="AA852" i="11"/>
  <c r="AG853" i="11" s="1"/>
  <c r="AA1186" i="11"/>
  <c r="AG1187" i="11" s="1"/>
  <c r="W680" i="11"/>
  <c r="AC681" i="11" s="1"/>
  <c r="W636" i="11"/>
  <c r="AC637" i="11" s="1"/>
  <c r="W1029" i="11"/>
  <c r="AC1030" i="11" s="1"/>
  <c r="W397" i="11"/>
  <c r="AC398" i="11" s="1"/>
  <c r="AA5937" i="11"/>
  <c r="AG5938" i="11" s="1"/>
  <c r="AA289" i="11"/>
  <c r="AG290" i="11" s="1"/>
  <c r="AA5555" i="11"/>
  <c r="AG5556" i="11" s="1"/>
  <c r="W4959" i="11"/>
  <c r="AC4960" i="11" s="1"/>
  <c r="AA5165" i="11"/>
  <c r="AG5166" i="11" s="1"/>
  <c r="AA629" i="11"/>
  <c r="AG630" i="11" s="1"/>
  <c r="W205" i="11"/>
  <c r="AC206" i="11" s="1"/>
  <c r="W5251" i="11"/>
  <c r="AC5252" i="11" s="1"/>
  <c r="AA5092" i="11"/>
  <c r="AG5093" i="11" s="1"/>
  <c r="W3664" i="11"/>
  <c r="AC3665" i="11" s="1"/>
  <c r="AA4555" i="11"/>
  <c r="AG4556" i="11" s="1"/>
  <c r="AA5898" i="11"/>
  <c r="AG5899" i="11" s="1"/>
  <c r="AA5056" i="11"/>
  <c r="AG5057" i="11" s="1"/>
  <c r="AA4807" i="11"/>
  <c r="AG4808" i="11" s="1"/>
  <c r="W5499" i="11"/>
  <c r="AC5500" i="11" s="1"/>
  <c r="W5449" i="11"/>
  <c r="AC5450" i="11" s="1"/>
  <c r="AA5323" i="11"/>
  <c r="AG5324" i="11" s="1"/>
  <c r="AA4663" i="11"/>
  <c r="AG4664" i="11" s="1"/>
  <c r="AA4272" i="11"/>
  <c r="AG4273" i="11" s="1"/>
  <c r="AA5129" i="11"/>
  <c r="AG5130" i="11" s="1"/>
  <c r="AA4032" i="11"/>
  <c r="AG4033" i="11" s="1"/>
  <c r="W4640" i="11"/>
  <c r="AC4641" i="11" s="1"/>
  <c r="AA4115" i="11"/>
  <c r="AG4116" i="11" s="1"/>
  <c r="W3461" i="11"/>
  <c r="AC3462" i="11" s="1"/>
  <c r="W3986" i="11"/>
  <c r="AC3987" i="11" s="1"/>
  <c r="AA5076" i="11"/>
  <c r="AG5077" i="11" s="1"/>
  <c r="AA3472" i="11"/>
  <c r="AG3473" i="11" s="1"/>
  <c r="AA4546" i="11"/>
  <c r="AG4547" i="11" s="1"/>
  <c r="W2994" i="11"/>
  <c r="AC2995" i="11" s="1"/>
  <c r="W2999" i="11"/>
  <c r="AC3000" i="11" s="1"/>
  <c r="AA4020" i="11"/>
  <c r="AG4021" i="11" s="1"/>
  <c r="AA3002" i="11"/>
  <c r="AG3003" i="11" s="1"/>
  <c r="W3054" i="11"/>
  <c r="AC3055" i="11" s="1"/>
  <c r="W4151" i="11"/>
  <c r="AC4152" i="11" s="1"/>
  <c r="W3667" i="11"/>
  <c r="AC3668" i="11" s="1"/>
  <c r="W3380" i="11"/>
  <c r="AC3381" i="11" s="1"/>
  <c r="W4003" i="11"/>
  <c r="AC4004" i="11" s="1"/>
  <c r="W2555" i="11"/>
  <c r="AC2556" i="11" s="1"/>
  <c r="AA3522" i="11"/>
  <c r="AG3523" i="11" s="1"/>
  <c r="W545" i="11"/>
  <c r="AC546" i="11" s="1"/>
  <c r="AA217" i="11"/>
  <c r="AG218" i="11" s="1"/>
  <c r="AA603" i="11"/>
  <c r="AG604" i="11" s="1"/>
  <c r="W1026" i="11"/>
  <c r="AC1027" i="11" s="1"/>
  <c r="AA526" i="11"/>
  <c r="AG527" i="11" s="1"/>
  <c r="W216" i="11"/>
  <c r="AC217" i="11" s="1"/>
  <c r="AA725" i="11"/>
  <c r="AG726" i="11" s="1"/>
  <c r="W652" i="11"/>
  <c r="AC653" i="11" s="1"/>
  <c r="AA783" i="11"/>
  <c r="AG784" i="11" s="1"/>
  <c r="AA248" i="11"/>
  <c r="AG249" i="11" s="1"/>
  <c r="AA1014" i="11"/>
  <c r="AG1015" i="11" s="1"/>
  <c r="W389" i="11"/>
  <c r="AC390" i="11" s="1"/>
  <c r="AA1140" i="11"/>
  <c r="AG1141" i="11" s="1"/>
  <c r="W1228" i="11"/>
  <c r="AC1229" i="11" s="1"/>
  <c r="AA4348" i="11"/>
  <c r="AG4349" i="11" s="1"/>
  <c r="AA5098" i="11"/>
  <c r="AG5099" i="11" s="1"/>
  <c r="W1060" i="11"/>
  <c r="AC1061" i="11" s="1"/>
  <c r="W4527" i="11"/>
  <c r="AC4528" i="11" s="1"/>
  <c r="W5719" i="11"/>
  <c r="AC5720" i="11" s="1"/>
  <c r="AA57" i="11"/>
  <c r="AG58" i="11" s="1"/>
  <c r="AA5889" i="11"/>
  <c r="AG5890" i="11" s="1"/>
  <c r="W5676" i="11"/>
  <c r="AC5677" i="11" s="1"/>
  <c r="AA559" i="11"/>
  <c r="AG560" i="11" s="1"/>
  <c r="W5658" i="11"/>
  <c r="AC5659" i="11" s="1"/>
  <c r="AA1110" i="11"/>
  <c r="AG1111" i="11" s="1"/>
  <c r="AA4928" i="11"/>
  <c r="AG4929" i="11" s="1"/>
  <c r="AA5189" i="11"/>
  <c r="AG5190" i="11" s="1"/>
  <c r="W5920" i="11"/>
  <c r="AC5921" i="11" s="1"/>
  <c r="W5508" i="11"/>
  <c r="AC5509" i="11" s="1"/>
  <c r="AA5910" i="11"/>
  <c r="AG5911" i="11" s="1"/>
  <c r="AA5852" i="11"/>
  <c r="AG5853" i="11" s="1"/>
  <c r="AA5949" i="11"/>
  <c r="AG5950" i="11" s="1"/>
  <c r="AA5844" i="11"/>
  <c r="AG5845" i="11" s="1"/>
  <c r="W4605" i="11"/>
  <c r="AC4606" i="11" s="1"/>
  <c r="AA5757" i="11"/>
  <c r="AG5758" i="11" s="1"/>
  <c r="AA5379" i="11"/>
  <c r="AG5380" i="11" s="1"/>
  <c r="W5872" i="11"/>
  <c r="AC5873" i="11" s="1"/>
  <c r="AA5932" i="11"/>
  <c r="AG5933" i="11" s="1"/>
  <c r="W5765" i="11"/>
  <c r="AC5766" i="11" s="1"/>
  <c r="W4754" i="11"/>
  <c r="AC4755" i="11" s="1"/>
  <c r="AA4989" i="11"/>
  <c r="AG4990" i="11" s="1"/>
  <c r="AA5268" i="11"/>
  <c r="AG5269" i="11" s="1"/>
  <c r="AA5957" i="11"/>
  <c r="AG5958" i="11" s="1"/>
  <c r="AA4291" i="11"/>
  <c r="AG4292" i="11" s="1"/>
  <c r="W5496" i="11"/>
  <c r="AC5497" i="11" s="1"/>
  <c r="AA4017" i="11"/>
  <c r="AG4018" i="11" s="1"/>
  <c r="W4395" i="11"/>
  <c r="AC4396" i="11" s="1"/>
  <c r="AA4697" i="11"/>
  <c r="AG4698" i="11" s="1"/>
  <c r="AA4145" i="11"/>
  <c r="AG4146" i="11" s="1"/>
  <c r="AA4692" i="11"/>
  <c r="AG4693" i="11" s="1"/>
  <c r="AA4470" i="11"/>
  <c r="AG4471" i="11" s="1"/>
  <c r="W4982" i="11"/>
  <c r="AC4983" i="11" s="1"/>
  <c r="AA5116" i="11"/>
  <c r="AG5117" i="11" s="1"/>
  <c r="W4857" i="11"/>
  <c r="AC4858" i="11" s="1"/>
  <c r="AA328" i="11"/>
  <c r="AG329" i="11" s="1"/>
  <c r="W390" i="11"/>
  <c r="AC391" i="11" s="1"/>
  <c r="W947" i="11"/>
  <c r="AC948" i="11" s="1"/>
  <c r="AA410" i="11"/>
  <c r="AG411" i="11" s="1"/>
  <c r="W585" i="11"/>
  <c r="AC586" i="11" s="1"/>
  <c r="W495" i="11"/>
  <c r="AC496" i="11" s="1"/>
  <c r="W770" i="11"/>
  <c r="AC771" i="11" s="1"/>
  <c r="W778" i="11"/>
  <c r="AC779" i="11" s="1"/>
  <c r="W634" i="11"/>
  <c r="AC635" i="11" s="1"/>
  <c r="AA214" i="11"/>
  <c r="AG215" i="11" s="1"/>
  <c r="AA96" i="11"/>
  <c r="AG97" i="11" s="1"/>
  <c r="AA161" i="11"/>
  <c r="AG162" i="11" s="1"/>
  <c r="AA145" i="11"/>
  <c r="AG146" i="11" s="1"/>
  <c r="AA876" i="11"/>
  <c r="AG877" i="11" s="1"/>
  <c r="AA956" i="11"/>
  <c r="AG957" i="11" s="1"/>
  <c r="W172" i="11"/>
  <c r="AC173" i="11" s="1"/>
  <c r="AA704" i="11"/>
  <c r="AG705" i="11" s="1"/>
  <c r="W99" i="11"/>
  <c r="AC100" i="11" s="1"/>
  <c r="W1169" i="11"/>
  <c r="AC1170" i="11" s="1"/>
  <c r="W863" i="11"/>
  <c r="AC864" i="11" s="1"/>
  <c r="AA154" i="11"/>
  <c r="AG155" i="11" s="1"/>
  <c r="AA250" i="11"/>
  <c r="AG251" i="11" s="1"/>
  <c r="AA498" i="11"/>
  <c r="AG499" i="11" s="1"/>
  <c r="AA5310" i="11"/>
  <c r="AG5311" i="11" s="1"/>
  <c r="W4565" i="11"/>
  <c r="AC4566" i="11" s="1"/>
  <c r="W5256" i="11"/>
  <c r="AC5257" i="11" s="1"/>
  <c r="W5810" i="11"/>
  <c r="AC5811" i="11" s="1"/>
  <c r="AA5312" i="11"/>
  <c r="AG5313" i="11" s="1"/>
  <c r="AA4736" i="11"/>
  <c r="AG4737" i="11" s="1"/>
  <c r="W4707" i="11"/>
  <c r="AC4708" i="11" s="1"/>
  <c r="W5212" i="11"/>
  <c r="AC5213" i="11" s="1"/>
  <c r="W3991" i="11"/>
  <c r="AC3992" i="11" s="1"/>
  <c r="AA5166" i="11"/>
  <c r="AG5167" i="11" s="1"/>
  <c r="AA5638" i="11"/>
  <c r="AG5639" i="11" s="1"/>
  <c r="W1016" i="11"/>
  <c r="AC1017" i="11" s="1"/>
  <c r="W3964" i="11"/>
  <c r="AC3965" i="11" s="1"/>
  <c r="AA5175" i="11"/>
  <c r="AG5176" i="11" s="1"/>
  <c r="AA5991" i="11"/>
  <c r="AG5992" i="11" s="1"/>
  <c r="AA5303" i="11"/>
  <c r="AG5304" i="11" s="1"/>
  <c r="W4385" i="11"/>
  <c r="AC4386" i="11" s="1"/>
  <c r="W4540" i="11"/>
  <c r="AC4541" i="11" s="1"/>
  <c r="W5190" i="11"/>
  <c r="AC5191" i="11" s="1"/>
  <c r="AA4882" i="11"/>
  <c r="AG4883" i="11" s="1"/>
  <c r="AA4833" i="11"/>
  <c r="AG4834" i="11" s="1"/>
  <c r="AA487" i="11"/>
  <c r="AG488" i="11" s="1"/>
  <c r="AA488" i="11"/>
  <c r="AG489" i="11" s="1"/>
  <c r="AA619" i="11"/>
  <c r="AG620" i="11" s="1"/>
  <c r="W671" i="11"/>
  <c r="AC672" i="11" s="1"/>
  <c r="W83" i="11"/>
  <c r="AC84" i="11" s="1"/>
  <c r="AA1015" i="11"/>
  <c r="AG1016" i="11" s="1"/>
  <c r="W515" i="11"/>
  <c r="AC516" i="11" s="1"/>
  <c r="AA398" i="11"/>
  <c r="AG399" i="11" s="1"/>
  <c r="AA56" i="11"/>
  <c r="AG57" i="11" s="1"/>
  <c r="W91" i="11"/>
  <c r="AC92" i="11" s="1"/>
  <c r="W894" i="11"/>
  <c r="AC895" i="11" s="1"/>
  <c r="AA342" i="11"/>
  <c r="AG343" i="11" s="1"/>
  <c r="W719" i="11"/>
  <c r="AC720" i="11" s="1"/>
  <c r="AA384" i="11"/>
  <c r="AG385" i="11" s="1"/>
  <c r="W141" i="11"/>
  <c r="AC142" i="11" s="1"/>
  <c r="W704" i="11"/>
  <c r="AC705" i="11" s="1"/>
  <c r="W371" i="11"/>
  <c r="AC372" i="11" s="1"/>
  <c r="AA224" i="11"/>
  <c r="AG225" i="11" s="1"/>
  <c r="AA4528" i="11"/>
  <c r="AG4529" i="11" s="1"/>
  <c r="W1194" i="11"/>
  <c r="AC1195" i="11" s="1"/>
  <c r="AA504" i="11"/>
  <c r="AG505" i="11" s="1"/>
  <c r="W3290" i="11"/>
  <c r="AC3291" i="11" s="1"/>
  <c r="W4088" i="11"/>
  <c r="AC4089" i="11" s="1"/>
  <c r="W3966" i="11"/>
  <c r="AC3967" i="11" s="1"/>
  <c r="AA3830" i="11"/>
  <c r="AG3831" i="11" s="1"/>
  <c r="AA3083" i="11"/>
  <c r="AG3084" i="11" s="1"/>
  <c r="W2177" i="11"/>
  <c r="AC2178" i="11" s="1"/>
  <c r="AA3742" i="11"/>
  <c r="AG3743" i="11" s="1"/>
  <c r="W3526" i="11"/>
  <c r="AC3527" i="11" s="1"/>
  <c r="W3357" i="11"/>
  <c r="AC3358" i="11" s="1"/>
  <c r="W3121" i="11"/>
  <c r="AC3122" i="11" s="1"/>
  <c r="AG2733" i="11"/>
  <c r="AA2628" i="11"/>
  <c r="AG2629" i="11" s="1"/>
  <c r="W2520" i="11"/>
  <c r="AC2521" i="11" s="1"/>
  <c r="AA3094" i="11"/>
  <c r="AG3095" i="11" s="1"/>
  <c r="W2967" i="11"/>
  <c r="AC2968" i="11" s="1"/>
  <c r="W2845" i="11"/>
  <c r="AC2846" i="11" s="1"/>
  <c r="AA2572" i="11"/>
  <c r="AG2573" i="11" s="1"/>
  <c r="W2586" i="11"/>
  <c r="AC2587" i="11" s="1"/>
  <c r="AA2270" i="11"/>
  <c r="AG2271" i="11" s="1"/>
  <c r="W2234" i="11"/>
  <c r="AC2235" i="11" s="1"/>
  <c r="AA2876" i="11"/>
  <c r="AG2877" i="11" s="1"/>
  <c r="W2818" i="11"/>
  <c r="AC2819" i="11" s="1"/>
  <c r="W2394" i="11"/>
  <c r="AC2395" i="11" s="1"/>
  <c r="W2628" i="11"/>
  <c r="AC2629" i="11" s="1"/>
  <c r="AA3036" i="11"/>
  <c r="AG3037" i="11" s="1"/>
  <c r="AA2774" i="11"/>
  <c r="AG2775" i="11" s="1"/>
  <c r="W2561" i="11"/>
  <c r="AC2562" i="11" s="1"/>
  <c r="AA3340" i="11"/>
  <c r="AG3341" i="11" s="1"/>
  <c r="AA2110" i="11"/>
  <c r="AG2111" i="11" s="1"/>
  <c r="AA3537" i="11"/>
  <c r="AG3538" i="11" s="1"/>
  <c r="AA2607" i="11"/>
  <c r="AG2608" i="11" s="1"/>
  <c r="W2867" i="11"/>
  <c r="AC2868" i="11" s="1"/>
  <c r="W2739" i="11"/>
  <c r="AC2740" i="11" s="1"/>
  <c r="AA3073" i="11"/>
  <c r="AG3074" i="11" s="1"/>
  <c r="AA2018" i="11"/>
  <c r="AG2019" i="11" s="1"/>
  <c r="W1460" i="11"/>
  <c r="AC1461" i="11" s="1"/>
  <c r="AA2338" i="11"/>
  <c r="AG2339" i="11" s="1"/>
  <c r="W3289" i="11"/>
  <c r="AC3290" i="11" s="1"/>
  <c r="AA3037" i="11"/>
  <c r="AG3038" i="11" s="1"/>
  <c r="AA2093" i="11"/>
  <c r="AG2094" i="11" s="1"/>
  <c r="W3211" i="11"/>
  <c r="AC3212" i="11" s="1"/>
  <c r="W2917" i="11"/>
  <c r="AC2918" i="11" s="1"/>
  <c r="W1933" i="11"/>
  <c r="AC1934" i="11" s="1"/>
  <c r="AA2355" i="11"/>
  <c r="AG2356" i="11" s="1"/>
  <c r="W3103" i="11"/>
  <c r="AC3104" i="11" s="1"/>
  <c r="W3287" i="11"/>
  <c r="AC3288" i="11" s="1"/>
  <c r="W2909" i="11"/>
  <c r="AC2910" i="11" s="1"/>
  <c r="AA2742" i="11"/>
  <c r="AG2743" i="11" s="1"/>
  <c r="AA3248" i="11"/>
  <c r="AG3249" i="11" s="1"/>
  <c r="W3115" i="11"/>
  <c r="AC3116" i="11" s="1"/>
  <c r="AA3300" i="11"/>
  <c r="AG3301" i="11" s="1"/>
  <c r="W2620" i="11"/>
  <c r="AC2621" i="11" s="1"/>
  <c r="W2401" i="11"/>
  <c r="AC2402" i="11" s="1"/>
  <c r="W3299" i="11"/>
  <c r="AC3300" i="11" s="1"/>
  <c r="AA3231" i="11"/>
  <c r="AG3232" i="11" s="1"/>
  <c r="AA2871" i="11"/>
  <c r="AG2872" i="11" s="1"/>
  <c r="AA2615" i="11"/>
  <c r="AG2616" i="11" s="1"/>
  <c r="W3541" i="11"/>
  <c r="AC3542" i="11" s="1"/>
  <c r="AA2372" i="11"/>
  <c r="AG2373" i="11" s="1"/>
  <c r="W2081" i="11"/>
  <c r="AC2082" i="11" s="1"/>
  <c r="AA2139" i="11"/>
  <c r="AG2140" i="11" s="1"/>
  <c r="W2630" i="11"/>
  <c r="AC2631" i="11" s="1"/>
  <c r="W1649" i="11"/>
  <c r="AC1650" i="11" s="1"/>
  <c r="AA2402" i="11"/>
  <c r="AG2403" i="11" s="1"/>
  <c r="W1775" i="11"/>
  <c r="AC1776" i="11" s="1"/>
  <c r="AA2400" i="11"/>
  <c r="AG2401" i="11" s="1"/>
  <c r="W1982" i="11"/>
  <c r="AC1983" i="11" s="1"/>
  <c r="W2381" i="11"/>
  <c r="AC2382" i="11" s="1"/>
  <c r="W2445" i="11"/>
  <c r="AC2446" i="11" s="1"/>
  <c r="W2406" i="11"/>
  <c r="AC2407" i="11" s="1"/>
  <c r="W2112" i="11"/>
  <c r="AC2113" i="11" s="1"/>
  <c r="AA2999" i="11"/>
  <c r="AG3000" i="11" s="1"/>
  <c r="AA2596" i="11"/>
  <c r="AG2597" i="11" s="1"/>
  <c r="AA1507" i="11"/>
  <c r="AG1508" i="11" s="1"/>
  <c r="W2380" i="11"/>
  <c r="AC2381" i="11" s="1"/>
  <c r="W1862" i="11"/>
  <c r="AC1863" i="11" s="1"/>
  <c r="W1418" i="11"/>
  <c r="AC1419" i="11" s="1"/>
  <c r="W1686" i="11"/>
  <c r="AC1687" i="11" s="1"/>
  <c r="AA1971" i="11"/>
  <c r="AG1972" i="11" s="1"/>
  <c r="AA1493" i="11"/>
  <c r="AG1494" i="11" s="1"/>
  <c r="AA2263" i="11"/>
  <c r="AG2264" i="11" s="1"/>
  <c r="W1898" i="11"/>
  <c r="AC1899" i="11" s="1"/>
  <c r="AA2384" i="11"/>
  <c r="AG2385" i="11" s="1"/>
  <c r="AA1975" i="11"/>
  <c r="AG1976" i="11" s="1"/>
  <c r="W2542" i="11"/>
  <c r="AC2543" i="11" s="1"/>
  <c r="AA1973" i="11"/>
  <c r="AG1974" i="11" s="1"/>
  <c r="AA1490" i="11"/>
  <c r="AG1491" i="11" s="1"/>
  <c r="AA2137" i="11"/>
  <c r="AG2138" i="11" s="1"/>
  <c r="AA2189" i="11"/>
  <c r="AG2190" i="11" s="1"/>
  <c r="AA2246" i="11"/>
  <c r="AG2247" i="11" s="1"/>
  <c r="AA2118" i="11"/>
  <c r="AG2119" i="11" s="1"/>
  <c r="AG2293" i="11"/>
  <c r="W2073" i="11"/>
  <c r="AC2074" i="11" s="1"/>
  <c r="W1852" i="11"/>
  <c r="AC1853" i="11" s="1"/>
  <c r="AA2027" i="11"/>
  <c r="AG2028" i="11" s="1"/>
  <c r="W1291" i="11"/>
  <c r="AC1292" i="11" s="1"/>
  <c r="AA1899" i="11"/>
  <c r="AG1900" i="11" s="1"/>
  <c r="AA2076" i="11"/>
  <c r="AG2077" i="11" s="1"/>
  <c r="AA1566" i="11"/>
  <c r="AG1567" i="11" s="1"/>
  <c r="AA1752" i="11"/>
  <c r="AG1753" i="11" s="1"/>
  <c r="AA2387" i="11"/>
  <c r="AG2388" i="11" s="1"/>
  <c r="W1694" i="11"/>
  <c r="AC1695" i="11" s="1"/>
  <c r="AA2142" i="11"/>
  <c r="AG2143" i="11" s="1"/>
  <c r="W1677" i="11"/>
  <c r="AC1678" i="11" s="1"/>
  <c r="AA1798" i="11"/>
  <c r="AG1799" i="11" s="1"/>
  <c r="AA1755" i="11"/>
  <c r="AG1756" i="11" s="1"/>
  <c r="W2540" i="11"/>
  <c r="AC2541" i="11" s="1"/>
  <c r="AA1983" i="11"/>
  <c r="AG1984" i="11" s="1"/>
  <c r="W1867" i="11"/>
  <c r="AC1868" i="11" s="1"/>
  <c r="AA1580" i="11"/>
  <c r="AG1581" i="11" s="1"/>
  <c r="AA1336" i="11"/>
  <c r="AG1337" i="11" s="1"/>
  <c r="W1578" i="11"/>
  <c r="AC1579" i="11" s="1"/>
  <c r="W1571" i="11"/>
  <c r="AC1572" i="11" s="1"/>
  <c r="W1536" i="11"/>
  <c r="AC1537" i="11" s="1"/>
  <c r="AA1603" i="11"/>
  <c r="AG1604" i="11" s="1"/>
  <c r="W1419" i="11"/>
  <c r="AC1420" i="11" s="1"/>
  <c r="W1654" i="11"/>
  <c r="AC1655" i="11" s="1"/>
  <c r="AA1845" i="11"/>
  <c r="AG1846" i="11" s="1"/>
  <c r="AA1259" i="11"/>
  <c r="AG1260" i="11" s="1"/>
  <c r="AG1333" i="11"/>
  <c r="W1332" i="11"/>
  <c r="AC1333" i="11" s="1"/>
  <c r="AA1275" i="11"/>
  <c r="AG1276" i="11" s="1"/>
  <c r="AA1349" i="11"/>
  <c r="AG1350" i="11" s="1"/>
  <c r="AA1736" i="11"/>
  <c r="AG1737" i="11" s="1"/>
  <c r="AA1439" i="11"/>
  <c r="AG1440" i="11" s="1"/>
  <c r="W1562" i="11"/>
  <c r="AC1563" i="11" s="1"/>
  <c r="AA1383" i="11"/>
  <c r="AG1384" i="11" s="1"/>
  <c r="AA1778" i="11"/>
  <c r="AG1779" i="11" s="1"/>
  <c r="W1621" i="11"/>
  <c r="AC1622" i="11" s="1"/>
  <c r="AA1855" i="11"/>
  <c r="AG1856" i="11" s="1"/>
  <c r="AA1359" i="11"/>
  <c r="AG1360" i="11" s="1"/>
  <c r="W1352" i="11"/>
  <c r="AC1353" i="11" s="1"/>
  <c r="W2015" i="11"/>
  <c r="AC2016" i="11" s="1"/>
  <c r="W1596" i="11"/>
  <c r="AC1597" i="11" s="1"/>
  <c r="W1543" i="11"/>
  <c r="AC1544" i="11" s="1"/>
  <c r="W1402" i="11"/>
  <c r="AC1403" i="11" s="1"/>
  <c r="AA2075" i="11"/>
  <c r="AG2076" i="11" s="1"/>
  <c r="AA1950" i="11"/>
  <c r="AG1951" i="11" s="1"/>
  <c r="AA3197" i="11"/>
  <c r="AG3198" i="11" s="1"/>
  <c r="W3823" i="11"/>
  <c r="AC3824" i="11" s="1"/>
  <c r="AA3428" i="11"/>
  <c r="AG3429" i="11" s="1"/>
  <c r="AA3038" i="11"/>
  <c r="AG3039" i="11" s="1"/>
  <c r="W4410" i="11"/>
  <c r="AC4411" i="11" s="1"/>
  <c r="W3510" i="11"/>
  <c r="AC3511" i="11" s="1"/>
  <c r="W3651" i="11"/>
  <c r="AC3652" i="11" s="1"/>
  <c r="AA4263" i="11"/>
  <c r="AG4264" i="11" s="1"/>
  <c r="W3475" i="11"/>
  <c r="AC3476" i="11" s="1"/>
  <c r="AA3663" i="11"/>
  <c r="AG3664" i="11" s="1"/>
  <c r="AA4187" i="11"/>
  <c r="AG4188" i="11" s="1"/>
  <c r="W3854" i="11"/>
  <c r="AC3855" i="11" s="1"/>
  <c r="AA4138" i="11"/>
  <c r="AG4139" i="11" s="1"/>
  <c r="W4012" i="11"/>
  <c r="AC4013" i="11" s="1"/>
  <c r="AA3629" i="11"/>
  <c r="AG3630" i="11" s="1"/>
  <c r="AA2736" i="11"/>
  <c r="AG2737" i="11" s="1"/>
  <c r="AA3465" i="11"/>
  <c r="AG3466" i="11" s="1"/>
  <c r="W4120" i="11"/>
  <c r="AC4121" i="11" s="1"/>
  <c r="W2766" i="11"/>
  <c r="AC2767" i="11" s="1"/>
  <c r="AG4593" i="11"/>
  <c r="W5853" i="11"/>
  <c r="AC5854" i="11" s="1"/>
  <c r="AA5030" i="11"/>
  <c r="AG5031" i="11" s="1"/>
  <c r="W4819" i="11"/>
  <c r="AC4820" i="11" s="1"/>
  <c r="AA4653" i="11"/>
  <c r="AG4654" i="11" s="1"/>
  <c r="AA5651" i="11"/>
  <c r="AG5652" i="11" s="1"/>
  <c r="AA5389" i="11"/>
  <c r="AG5390" i="11" s="1"/>
  <c r="W4408" i="11"/>
  <c r="AC4409" i="11" s="1"/>
  <c r="AA5541" i="11"/>
  <c r="AG5542" i="11" s="1"/>
  <c r="W4333" i="11"/>
  <c r="AC4334" i="11" s="1"/>
  <c r="W874" i="11"/>
  <c r="AC875" i="11" s="1"/>
  <c r="AA5707" i="11"/>
  <c r="AG5708" i="11" s="1"/>
  <c r="AA5566" i="11"/>
  <c r="AG5567" i="11" s="1"/>
  <c r="W4702" i="11"/>
  <c r="AC4703" i="11" s="1"/>
  <c r="W5789" i="11"/>
  <c r="AC5790" i="11" s="1"/>
  <c r="W5595" i="11"/>
  <c r="AC5596" i="11" s="1"/>
  <c r="W4603" i="11"/>
  <c r="AC4604" i="11" s="1"/>
  <c r="AG4725" i="11"/>
  <c r="W4674" i="11"/>
  <c r="AC4675" i="11" s="1"/>
  <c r="W5901" i="11"/>
  <c r="AC5902" i="11" s="1"/>
  <c r="W4490" i="11"/>
  <c r="AC4491" i="11" s="1"/>
  <c r="W4665" i="11"/>
  <c r="AC4666" i="11" s="1"/>
  <c r="W5845" i="11"/>
  <c r="AC5846" i="11" s="1"/>
  <c r="W5150" i="11"/>
  <c r="AC5151" i="11" s="1"/>
  <c r="W4781" i="11"/>
  <c r="AC4782" i="11" s="1"/>
  <c r="AA5619" i="11"/>
  <c r="AG5620" i="11" s="1"/>
  <c r="W724" i="11"/>
  <c r="AC725" i="11" s="1"/>
  <c r="AA1189" i="11"/>
  <c r="AG1190" i="11" s="1"/>
  <c r="W537" i="11"/>
  <c r="AC538" i="11" s="1"/>
  <c r="AA964" i="11"/>
  <c r="AG965" i="11" s="1"/>
  <c r="AA963" i="11"/>
  <c r="AG964" i="11" s="1"/>
  <c r="W366" i="11"/>
  <c r="AC367" i="11" s="1"/>
  <c r="AA1052" i="11"/>
  <c r="AG1053" i="11" s="1"/>
  <c r="W604" i="11"/>
  <c r="AC605" i="11" s="1"/>
  <c r="AA859" i="11"/>
  <c r="AG860" i="11" s="1"/>
  <c r="AA562" i="11"/>
  <c r="AG563" i="11" s="1"/>
  <c r="AA887" i="11"/>
  <c r="AG888" i="11" s="1"/>
  <c r="AA1210" i="11"/>
  <c r="AG1211" i="11" s="1"/>
  <c r="AA720" i="11"/>
  <c r="AG721" i="11" s="1"/>
  <c r="AA981" i="11"/>
  <c r="AG982" i="11" s="1"/>
  <c r="AA815" i="11"/>
  <c r="AG816" i="11" s="1"/>
  <c r="W407" i="11"/>
  <c r="AC408" i="11" s="1"/>
  <c r="AA781" i="11"/>
  <c r="AG782" i="11" s="1"/>
  <c r="AA1234" i="11"/>
  <c r="AG1235" i="11" s="1"/>
  <c r="W65" i="11"/>
  <c r="AC66" i="11" s="1"/>
  <c r="AA237" i="11"/>
  <c r="AG238" i="11" s="1"/>
  <c r="AA290" i="11"/>
  <c r="AG291" i="11" s="1"/>
  <c r="AA579" i="11"/>
  <c r="AG580" i="11" s="1"/>
  <c r="W893" i="11"/>
  <c r="AC894" i="11" s="1"/>
  <c r="AA908" i="11"/>
  <c r="AG909" i="11" s="1"/>
  <c r="AA843" i="11"/>
  <c r="AG844" i="11" s="1"/>
  <c r="AA658" i="11"/>
  <c r="AG659" i="11" s="1"/>
  <c r="W1216" i="11"/>
  <c r="AC1217" i="11" s="1"/>
  <c r="W840" i="11"/>
  <c r="AC841" i="11" s="1"/>
  <c r="W327" i="11"/>
  <c r="AC328" i="11" s="1"/>
  <c r="AA5895" i="11"/>
  <c r="AG5896" i="11" s="1"/>
  <c r="AA5445" i="11"/>
  <c r="AG5446" i="11" s="1"/>
  <c r="W5994" i="11"/>
  <c r="AC5995" i="11" s="1"/>
  <c r="AA167" i="11"/>
  <c r="AG168" i="11" s="1"/>
  <c r="W5119" i="11"/>
  <c r="AC5120" i="11" s="1"/>
  <c r="AA4308" i="11"/>
  <c r="AG4309" i="11" s="1"/>
  <c r="W5265" i="11"/>
  <c r="AC5266" i="11" s="1"/>
  <c r="AA5616" i="11"/>
  <c r="AG5617" i="11" s="1"/>
  <c r="W463" i="11"/>
  <c r="AC464" i="11" s="1"/>
  <c r="W1200" i="11"/>
  <c r="AC1201" i="11" s="1"/>
  <c r="AC1184" i="11"/>
  <c r="AA378" i="11"/>
  <c r="AG379" i="11" s="1"/>
  <c r="W661" i="11"/>
  <c r="AC662" i="11" s="1"/>
  <c r="W998" i="11"/>
  <c r="AC999" i="11" s="1"/>
  <c r="AA525" i="11"/>
  <c r="AG526" i="11" s="1"/>
  <c r="W996" i="11"/>
  <c r="AC997" i="11" s="1"/>
  <c r="AA151" i="11"/>
  <c r="AG152" i="11" s="1"/>
  <c r="W644" i="11"/>
  <c r="AC645" i="11" s="1"/>
  <c r="W676" i="11"/>
  <c r="AC677" i="11" s="1"/>
  <c r="AA564" i="11"/>
  <c r="AG565" i="11" s="1"/>
  <c r="AA5758" i="11"/>
  <c r="AG5759" i="11" s="1"/>
  <c r="AA746" i="11"/>
  <c r="AG747" i="11" s="1"/>
  <c r="W5851" i="11"/>
  <c r="AC5852" i="11" s="1"/>
  <c r="W196" i="11"/>
  <c r="AC197" i="11" s="1"/>
  <c r="AA304" i="11"/>
  <c r="AG305" i="11" s="1"/>
  <c r="AA1083" i="11"/>
  <c r="AG1084" i="11" s="1"/>
  <c r="AA1156" i="11"/>
  <c r="AG1157" i="11" s="1"/>
  <c r="AA107" i="11"/>
  <c r="AG108" i="11" s="1"/>
  <c r="W566" i="11"/>
  <c r="AC567" i="11" s="1"/>
  <c r="W813" i="11"/>
  <c r="AC814" i="11" s="1"/>
  <c r="W917" i="11"/>
  <c r="AC918" i="11" s="1"/>
  <c r="AA64" i="11"/>
  <c r="AG65" i="11" s="1"/>
  <c r="W836" i="11"/>
  <c r="AC837" i="11" s="1"/>
  <c r="AA476" i="11"/>
  <c r="AG477" i="11" s="1"/>
  <c r="AA832" i="11"/>
  <c r="AG833" i="11" s="1"/>
  <c r="AA5847" i="11"/>
  <c r="AG5848" i="11" s="1"/>
  <c r="W256" i="11"/>
  <c r="AC257" i="11" s="1"/>
  <c r="W701" i="11"/>
  <c r="AC702" i="11" s="1"/>
  <c r="AA5770" i="11"/>
  <c r="AG5771" i="11" s="1"/>
  <c r="AA101" i="11"/>
  <c r="AG102" i="11" s="1"/>
  <c r="W3801" i="11"/>
  <c r="AC3802" i="11" s="1"/>
  <c r="AA4397" i="11"/>
  <c r="AG4398" i="11" s="1"/>
  <c r="W4741" i="11"/>
  <c r="AC4742" i="11" s="1"/>
  <c r="W4382" i="11"/>
  <c r="AC4383" i="11" s="1"/>
  <c r="AA1162" i="11"/>
  <c r="AG1163" i="11" s="1"/>
  <c r="AA5326" i="11"/>
  <c r="AG5327" i="11" s="1"/>
  <c r="AA819" i="11"/>
  <c r="AG820" i="11" s="1"/>
  <c r="AA456" i="11"/>
  <c r="AG457" i="11" s="1"/>
  <c r="AA1100" i="11"/>
  <c r="AG1101" i="11" s="1"/>
  <c r="W5929" i="11"/>
  <c r="AC5930" i="11" s="1"/>
  <c r="W424" i="11"/>
  <c r="AC425" i="11" s="1"/>
  <c r="AA5480" i="11"/>
  <c r="AG5481" i="11" s="1"/>
  <c r="AA5436" i="11"/>
  <c r="AG5437" i="11" s="1"/>
  <c r="AA4570" i="11"/>
  <c r="AG4571" i="11" s="1"/>
  <c r="AA5623" i="11"/>
  <c r="AG5624" i="11" s="1"/>
  <c r="AA4955" i="11"/>
  <c r="AG4956" i="11" s="1"/>
  <c r="W5860" i="11"/>
  <c r="AC5861" i="11" s="1"/>
  <c r="AA5989" i="11"/>
  <c r="AG5990" i="11" s="1"/>
  <c r="AA824" i="11"/>
  <c r="AG825" i="11" s="1"/>
  <c r="AA392" i="11"/>
  <c r="AG393" i="11" s="1"/>
  <c r="AA951" i="11"/>
  <c r="AG952" i="11" s="1"/>
  <c r="W144" i="11"/>
  <c r="AC145" i="11" s="1"/>
  <c r="AA162" i="11"/>
  <c r="AG163" i="11" s="1"/>
  <c r="W1055" i="11"/>
  <c r="AC1056" i="11" s="1"/>
  <c r="AA518" i="11"/>
  <c r="AG519" i="11" s="1"/>
  <c r="AA853" i="11"/>
  <c r="AG854" i="11" s="1"/>
  <c r="AA1028" i="11"/>
  <c r="AG1029" i="11" s="1"/>
  <c r="AA336" i="11"/>
  <c r="AG337" i="11" s="1"/>
  <c r="AA229" i="11"/>
  <c r="AG230" i="11" s="1"/>
  <c r="W520" i="11"/>
  <c r="AC521" i="11" s="1"/>
  <c r="W478" i="11"/>
  <c r="AC479" i="11" s="1"/>
  <c r="AA750" i="11"/>
  <c r="AG751" i="11" s="1"/>
  <c r="AA928" i="11"/>
  <c r="AG929" i="11" s="1"/>
  <c r="W659" i="11"/>
  <c r="AC660" i="11" s="1"/>
  <c r="W268" i="11"/>
  <c r="AC269" i="11" s="1"/>
  <c r="AA1001" i="11"/>
  <c r="AG1002" i="11" s="1"/>
  <c r="AA1193" i="11"/>
  <c r="AG1194" i="11" s="1"/>
  <c r="AA1132" i="11"/>
  <c r="AG1133" i="11" s="1"/>
  <c r="W31" i="11"/>
  <c r="AC32" i="11" s="1"/>
  <c r="AA549" i="11"/>
  <c r="AG550" i="11" s="1"/>
  <c r="AA1158" i="11"/>
  <c r="AG1159" i="11" s="1"/>
  <c r="AA1279" i="11"/>
  <c r="AG1280" i="11" s="1"/>
  <c r="AA3991" i="11"/>
  <c r="AG3992" i="11" s="1"/>
  <c r="W3471" i="11"/>
  <c r="AC3472" i="11" s="1"/>
  <c r="W3264" i="11"/>
  <c r="AC3265" i="11" s="1"/>
  <c r="W3343" i="11"/>
  <c r="AC3344" i="11" s="1"/>
  <c r="W2846" i="11"/>
  <c r="AC2847" i="11" s="1"/>
  <c r="AA2683" i="11"/>
  <c r="AG2684" i="11" s="1"/>
  <c r="AA2264" i="11"/>
  <c r="AG2265" i="11" s="1"/>
  <c r="AA2810" i="11"/>
  <c r="AG2811" i="11" s="1"/>
  <c r="AA2508" i="11"/>
  <c r="AG2509" i="11" s="1"/>
  <c r="AA2237" i="11"/>
  <c r="AG2238" i="11" s="1"/>
  <c r="AA2366" i="11"/>
  <c r="AG2367" i="11" s="1"/>
  <c r="AA2277" i="11"/>
  <c r="AG2278" i="11" s="1"/>
  <c r="W3216" i="11"/>
  <c r="AC3217" i="11" s="1"/>
  <c r="W2474" i="11"/>
  <c r="AC2475" i="11" s="1"/>
  <c r="W3283" i="11"/>
  <c r="AC3284" i="11" s="1"/>
  <c r="AA2783" i="11"/>
  <c r="AG2784" i="11" s="1"/>
  <c r="W3176" i="11"/>
  <c r="AC3177" i="11" s="1"/>
  <c r="AA2161" i="11"/>
  <c r="AG2162" i="11" s="1"/>
  <c r="W2498" i="11"/>
  <c r="AC2499" i="11" s="1"/>
  <c r="W2080" i="11"/>
  <c r="AC2081" i="11" s="1"/>
  <c r="AA2565" i="11"/>
  <c r="AG2566" i="11" s="1"/>
  <c r="AA2666" i="11"/>
  <c r="AG2667" i="11" s="1"/>
  <c r="AA3342" i="11"/>
  <c r="AG3343" i="11" s="1"/>
  <c r="AA2032" i="11"/>
  <c r="AG2033" i="11" s="1"/>
  <c r="W3306" i="11"/>
  <c r="AC3307" i="11" s="1"/>
  <c r="AA2860" i="11"/>
  <c r="AG2861" i="11" s="1"/>
  <c r="W3112" i="11"/>
  <c r="AC3113" i="11" s="1"/>
  <c r="AA1921" i="11"/>
  <c r="AG1922" i="11" s="1"/>
  <c r="AA2183" i="11"/>
  <c r="AG2184" i="11" s="1"/>
  <c r="W2580" i="11"/>
  <c r="AC2581" i="11" s="1"/>
  <c r="AA1940" i="11"/>
  <c r="AG1941" i="11" s="1"/>
  <c r="AA2104" i="11"/>
  <c r="AG2105" i="11" s="1"/>
  <c r="AA2232" i="11"/>
  <c r="AG2233" i="11" s="1"/>
  <c r="W2192" i="11"/>
  <c r="AC2193" i="11" s="1"/>
  <c r="W2295" i="11"/>
  <c r="AC2296" i="11" s="1"/>
  <c r="AA2061" i="11"/>
  <c r="AG2062" i="11" s="1"/>
  <c r="W2351" i="11"/>
  <c r="AC2352" i="11" s="1"/>
  <c r="AA2037" i="11"/>
  <c r="AG2038" i="11" s="1"/>
  <c r="AA2405" i="11"/>
  <c r="AG2406" i="11" s="1"/>
  <c r="W1561" i="11"/>
  <c r="AC1562" i="11" s="1"/>
  <c r="AC2453" i="11"/>
  <c r="AA2744" i="11"/>
  <c r="AG2745" i="11" s="1"/>
  <c r="W3139" i="11"/>
  <c r="AC3140" i="11" s="1"/>
  <c r="AC2758" i="11"/>
  <c r="W1992" i="11"/>
  <c r="AC1993" i="11" s="1"/>
  <c r="AA2353" i="11"/>
  <c r="AG2354" i="11" s="1"/>
  <c r="W2398" i="11"/>
  <c r="AC2399" i="11" s="1"/>
  <c r="W1957" i="11"/>
  <c r="AC1958" i="11" s="1"/>
  <c r="AA2191" i="11"/>
  <c r="AG2192" i="11" s="1"/>
  <c r="W1869" i="11"/>
  <c r="AC1870" i="11" s="1"/>
  <c r="AA2313" i="11"/>
  <c r="AG2314" i="11" s="1"/>
  <c r="W1864" i="11"/>
  <c r="AC1865" i="11" s="1"/>
  <c r="W1876" i="11"/>
  <c r="AC1877" i="11" s="1"/>
  <c r="AA1800" i="11"/>
  <c r="AG1801" i="11" s="1"/>
  <c r="W2100" i="11"/>
  <c r="AC2101" i="11" s="1"/>
  <c r="AA2002" i="11"/>
  <c r="AG2003" i="11" s="1"/>
  <c r="W1918" i="11"/>
  <c r="AC1919" i="11" s="1"/>
  <c r="AA1905" i="11"/>
  <c r="AG1906" i="11" s="1"/>
  <c r="AA5131" i="11"/>
  <c r="AG5132" i="11" s="1"/>
  <c r="AA5802" i="11"/>
  <c r="AG5803" i="11" s="1"/>
  <c r="AA1041" i="11"/>
  <c r="AG1042" i="11" s="1"/>
  <c r="W282" i="11"/>
  <c r="AC283" i="11" s="1"/>
  <c r="AA5900" i="11"/>
  <c r="AG5901" i="11" s="1"/>
  <c r="AA87" i="11"/>
  <c r="AG88" i="11" s="1"/>
  <c r="AA5583" i="11"/>
  <c r="AG5584" i="11" s="1"/>
  <c r="AA339" i="11"/>
  <c r="AG340" i="11" s="1"/>
  <c r="W5433" i="11"/>
  <c r="AC5434" i="11" s="1"/>
  <c r="AA179" i="11"/>
  <c r="AG180" i="11" s="1"/>
  <c r="W5591" i="11"/>
  <c r="AC5592" i="11" s="1"/>
  <c r="W5363" i="11"/>
  <c r="AC5364" i="11" s="1"/>
  <c r="AC5612" i="11"/>
  <c r="AA5602" i="11"/>
  <c r="AG5603" i="11" s="1"/>
  <c r="AA5659" i="11"/>
  <c r="AG5660" i="11" s="1"/>
  <c r="W4309" i="11"/>
  <c r="AC4310" i="11" s="1"/>
  <c r="W5674" i="11"/>
  <c r="AC5675" i="11" s="1"/>
  <c r="AA5691" i="11"/>
  <c r="AG5692" i="11" s="1"/>
  <c r="AA4796" i="11"/>
  <c r="AG4797" i="11" s="1"/>
  <c r="W4847" i="11"/>
  <c r="AC4848" i="11" s="1"/>
  <c r="AA4781" i="11"/>
  <c r="AG4782" i="11" s="1"/>
  <c r="AA5850" i="11"/>
  <c r="AG5851" i="11" s="1"/>
  <c r="W5383" i="11"/>
  <c r="AC5384" i="11" s="1"/>
  <c r="W4173" i="11"/>
  <c r="AC4174" i="11" s="1"/>
  <c r="AA5201" i="11"/>
  <c r="AG5202" i="11" s="1"/>
  <c r="AA3943" i="11"/>
  <c r="AG3944" i="11" s="1"/>
  <c r="AA4683" i="11"/>
  <c r="AG4684" i="11" s="1"/>
  <c r="AG5460" i="11"/>
  <c r="AA4480" i="11"/>
  <c r="AG4481" i="11" s="1"/>
  <c r="AA5143" i="11"/>
  <c r="AG5144" i="11" s="1"/>
  <c r="AA5318" i="11"/>
  <c r="AG5319" i="11" s="1"/>
  <c r="AA230" i="11"/>
  <c r="AG231" i="11" s="1"/>
  <c r="AA5940" i="11"/>
  <c r="AG5941" i="11" s="1"/>
  <c r="W4638" i="11"/>
  <c r="AC4639" i="11" s="1"/>
  <c r="AA5426" i="11"/>
  <c r="AG5427" i="11" s="1"/>
  <c r="AG5480" i="11"/>
  <c r="W5606" i="11"/>
  <c r="AC5607" i="11" s="1"/>
  <c r="AA4268" i="11"/>
  <c r="AG4269" i="11" s="1"/>
  <c r="AA3590" i="11"/>
  <c r="AG3591" i="11" s="1"/>
  <c r="W3634" i="11"/>
  <c r="AC3635" i="11" s="1"/>
  <c r="W4805" i="11"/>
  <c r="AC4806" i="11" s="1"/>
  <c r="W5102" i="11"/>
  <c r="AC5103" i="11" s="1"/>
  <c r="AA4606" i="11"/>
  <c r="AG4607" i="11" s="1"/>
  <c r="AA4063" i="11"/>
  <c r="AG4064" i="11" s="1"/>
  <c r="AA4543" i="11"/>
  <c r="AG4544" i="11" s="1"/>
  <c r="AC1130" i="11"/>
  <c r="W4979" i="11"/>
  <c r="AC4980" i="11" s="1"/>
  <c r="W5753" i="11"/>
  <c r="AC5754" i="11" s="1"/>
  <c r="AA5209" i="11"/>
  <c r="AG5210" i="11" s="1"/>
  <c r="AA5133" i="11"/>
  <c r="AG5134" i="11" s="1"/>
  <c r="AC671" i="11"/>
  <c r="W5420" i="11"/>
  <c r="AC5421" i="11" s="1"/>
  <c r="AA5359" i="11"/>
  <c r="AG5360" i="11" s="1"/>
  <c r="W5412" i="11"/>
  <c r="AC5413" i="11" s="1"/>
  <c r="W5865" i="11"/>
  <c r="AC5866" i="11" s="1"/>
  <c r="AA5497" i="11"/>
  <c r="AG5498" i="11" s="1"/>
  <c r="AA4234" i="11"/>
  <c r="AG4235" i="11" s="1"/>
  <c r="AA5465" i="11"/>
  <c r="AG5466" i="11" s="1"/>
  <c r="W5343" i="11"/>
  <c r="AC5344" i="11" s="1"/>
  <c r="AA4713" i="11"/>
  <c r="AG4714" i="11" s="1"/>
  <c r="W4553" i="11"/>
  <c r="AC4554" i="11" s="1"/>
  <c r="AA4389" i="11"/>
  <c r="AG4390" i="11" s="1"/>
  <c r="AA4893" i="11"/>
  <c r="AG4894" i="11" s="1"/>
  <c r="AA5387" i="11"/>
  <c r="AG5388" i="11" s="1"/>
  <c r="AA5782" i="11"/>
  <c r="AG5783" i="11" s="1"/>
  <c r="AA4737" i="11"/>
  <c r="AG4738" i="11" s="1"/>
  <c r="W4911" i="11"/>
  <c r="AC4912" i="11" s="1"/>
  <c r="AA5409" i="11"/>
  <c r="AG5410" i="11" s="1"/>
  <c r="W5143" i="11"/>
  <c r="AC5144" i="11" s="1"/>
  <c r="W5289" i="11"/>
  <c r="AC5290" i="11" s="1"/>
  <c r="W5006" i="11"/>
  <c r="AC5007" i="11" s="1"/>
  <c r="W4494" i="11"/>
  <c r="AC4495" i="11" s="1"/>
  <c r="AA5728" i="11"/>
  <c r="AG5729" i="11" s="1"/>
  <c r="W5158" i="11"/>
  <c r="AC5159" i="11" s="1"/>
  <c r="W4657" i="11"/>
  <c r="AC4658" i="11" s="1"/>
  <c r="W4776" i="11"/>
  <c r="AC4777" i="11" s="1"/>
  <c r="AA3719" i="11"/>
  <c r="AG3720" i="11" s="1"/>
  <c r="AG5440" i="11"/>
  <c r="W4353" i="11"/>
  <c r="AC4354" i="11" s="1"/>
  <c r="AA4984" i="11"/>
  <c r="AG4985" i="11" s="1"/>
  <c r="AA5482" i="11"/>
  <c r="AG5483" i="11" s="1"/>
  <c r="AA5830" i="11"/>
  <c r="AG5831" i="11" s="1"/>
  <c r="W5820" i="11"/>
  <c r="AC5821" i="11" s="1"/>
  <c r="AA5275" i="11"/>
  <c r="AG5276" i="11" s="1"/>
  <c r="AA868" i="11"/>
  <c r="AG869" i="11" s="1"/>
  <c r="W5451" i="11"/>
  <c r="AC5452" i="11" s="1"/>
  <c r="W5464" i="11"/>
  <c r="AC5465" i="11" s="1"/>
  <c r="AA5953" i="11"/>
  <c r="AG5954" i="11" s="1"/>
  <c r="W5232" i="11"/>
  <c r="AC5233" i="11" s="1"/>
  <c r="AA5335" i="11"/>
  <c r="AG5336" i="11" s="1"/>
  <c r="W5968" i="11"/>
  <c r="AC5969" i="11" s="1"/>
  <c r="W4226" i="11"/>
  <c r="AC4227" i="11" s="1"/>
  <c r="W4845" i="11"/>
  <c r="AC4846" i="11" s="1"/>
  <c r="AA5174" i="11"/>
  <c r="AG5175" i="11" s="1"/>
  <c r="W5018" i="11"/>
  <c r="AC5019" i="11" s="1"/>
  <c r="W4846" i="11"/>
  <c r="AC4847" i="11" s="1"/>
  <c r="AA4223" i="11"/>
  <c r="AG4224" i="11" s="1"/>
  <c r="AA5800" i="11"/>
  <c r="AG5801" i="11" s="1"/>
  <c r="AA5779" i="11"/>
  <c r="AG5780" i="11" s="1"/>
  <c r="AA4240" i="11"/>
  <c r="AG4241" i="11" s="1"/>
  <c r="W4802" i="11"/>
  <c r="AC4803" i="11" s="1"/>
  <c r="W4858" i="11"/>
  <c r="AC4859" i="11" s="1"/>
  <c r="AG4555" i="11"/>
  <c r="W382" i="11"/>
  <c r="AC383" i="11" s="1"/>
  <c r="W1212" i="11"/>
  <c r="AC1213" i="11" s="1"/>
  <c r="AA353" i="11"/>
  <c r="AG354" i="11" s="1"/>
  <c r="W96" i="11"/>
  <c r="AC97" i="11" s="1"/>
  <c r="AA5842" i="11"/>
  <c r="AG5843" i="11" s="1"/>
  <c r="AA4760" i="11"/>
  <c r="AG4761" i="11" s="1"/>
  <c r="AA5690" i="11"/>
  <c r="AG5691" i="11" s="1"/>
  <c r="W5669" i="11"/>
  <c r="AC5670" i="11" s="1"/>
  <c r="AG5344" i="11"/>
  <c r="W5148" i="11"/>
  <c r="AC5149" i="11" s="1"/>
  <c r="W5661" i="11"/>
  <c r="AC5662" i="11" s="1"/>
  <c r="W5318" i="11"/>
  <c r="AC5319" i="11" s="1"/>
  <c r="W5408" i="11"/>
  <c r="AC5409" i="11" s="1"/>
  <c r="W4782" i="11"/>
  <c r="AC4783" i="11" s="1"/>
  <c r="W4345" i="11"/>
  <c r="AC4346" i="11" s="1"/>
  <c r="AA5026" i="11"/>
  <c r="AG5027" i="11" s="1"/>
  <c r="W5439" i="11"/>
  <c r="AC5440" i="11" s="1"/>
  <c r="W3767" i="11"/>
  <c r="AC3768" i="11" s="1"/>
  <c r="AA4601" i="11"/>
  <c r="AG4602" i="11" s="1"/>
  <c r="AA5468" i="11"/>
  <c r="AG5469" i="11" s="1"/>
  <c r="AA4492" i="11"/>
  <c r="AG4493" i="11" s="1"/>
  <c r="AA3888" i="11"/>
  <c r="AG3889" i="11" s="1"/>
  <c r="AG4617" i="11"/>
  <c r="W3498" i="11"/>
  <c r="AC3499" i="11" s="1"/>
  <c r="W3627" i="11"/>
  <c r="AC3628" i="11" s="1"/>
  <c r="AA5057" i="11"/>
  <c r="AG5058" i="11" s="1"/>
  <c r="W4433" i="11"/>
  <c r="AC4434" i="11" s="1"/>
  <c r="W3865" i="11"/>
  <c r="AC3866" i="11" s="1"/>
  <c r="AA4714" i="11"/>
  <c r="AG4715" i="11" s="1"/>
  <c r="AA4458" i="11"/>
  <c r="AG4459" i="11" s="1"/>
  <c r="W3885" i="11"/>
  <c r="AC3886" i="11" s="1"/>
  <c r="AA4150" i="11"/>
  <c r="AG4151" i="11" s="1"/>
  <c r="AA4536" i="11"/>
  <c r="AG4537" i="11" s="1"/>
  <c r="W4562" i="11"/>
  <c r="AC4563" i="11" s="1"/>
  <c r="AA3741" i="11"/>
  <c r="AG3742" i="11" s="1"/>
  <c r="W4755" i="11"/>
  <c r="AC4756" i="11" s="1"/>
  <c r="AA4927" i="11"/>
  <c r="AG4928" i="11" s="1"/>
  <c r="AG4489" i="11"/>
  <c r="AA5021" i="11"/>
  <c r="AG5022" i="11" s="1"/>
  <c r="W4639" i="11"/>
  <c r="AC4640" i="11" s="1"/>
  <c r="AA3681" i="11"/>
  <c r="AG3682" i="11" s="1"/>
  <c r="W5064" i="11"/>
  <c r="AC5065" i="11" s="1"/>
  <c r="AA4066" i="11"/>
  <c r="AG4067" i="11" s="1"/>
  <c r="W4234" i="11"/>
  <c r="AC4235" i="11" s="1"/>
  <c r="W4178" i="11"/>
  <c r="AC4179" i="11" s="1"/>
  <c r="AA5111" i="11"/>
  <c r="AG5112" i="11" s="1"/>
  <c r="W3748" i="11"/>
  <c r="AC3749" i="11" s="1"/>
  <c r="W4026" i="11"/>
  <c r="AC4027" i="11" s="1"/>
  <c r="AA3346" i="11"/>
  <c r="AG3347" i="11" s="1"/>
  <c r="AA3630" i="11"/>
  <c r="AG3631" i="11" s="1"/>
  <c r="AA3102" i="11"/>
  <c r="AG3103" i="11" s="1"/>
  <c r="W3543" i="11"/>
  <c r="AC3544" i="11" s="1"/>
  <c r="W3910" i="11"/>
  <c r="AC3911" i="11" s="1"/>
  <c r="AC4792" i="11"/>
  <c r="AA2776" i="11"/>
  <c r="AG2777" i="11" s="1"/>
  <c r="W3490" i="11"/>
  <c r="AC3491" i="11" s="1"/>
  <c r="AA3904" i="11"/>
  <c r="AG3905" i="11" s="1"/>
  <c r="AA4097" i="11"/>
  <c r="AG4098" i="11" s="1"/>
  <c r="W2671" i="11"/>
  <c r="AC2672" i="11" s="1"/>
  <c r="W3856" i="11"/>
  <c r="AC3857" i="11" s="1"/>
  <c r="AA3386" i="11"/>
  <c r="AG3387" i="11" s="1"/>
  <c r="AA3128" i="11"/>
  <c r="AG3129" i="11" s="1"/>
  <c r="W4066" i="11"/>
  <c r="AC4067" i="11" s="1"/>
  <c r="W2735" i="11"/>
  <c r="AC2736" i="11" s="1"/>
  <c r="AA3494" i="11"/>
  <c r="AG3495" i="11" s="1"/>
  <c r="AA2902" i="11"/>
  <c r="AG2903" i="11" s="1"/>
  <c r="W3550" i="11"/>
  <c r="AC3551" i="11" s="1"/>
  <c r="AA3329" i="11"/>
  <c r="AG3330" i="11" s="1"/>
  <c r="W3092" i="11"/>
  <c r="AC3093" i="11" s="1"/>
  <c r="AA3464" i="11"/>
  <c r="AG3465" i="11" s="1"/>
  <c r="W4186" i="11"/>
  <c r="AC4187" i="11" s="1"/>
  <c r="AA3316" i="11"/>
  <c r="AG3317" i="11" s="1"/>
  <c r="AA5274" i="11"/>
  <c r="AG5275" i="11" s="1"/>
  <c r="W4666" i="11"/>
  <c r="AC4667" i="11" s="1"/>
  <c r="AA3982" i="11"/>
  <c r="AG3983" i="11" s="1"/>
  <c r="AA5345" i="11"/>
  <c r="AG5346" i="11" s="1"/>
  <c r="AA5244" i="11"/>
  <c r="AG5245" i="11" s="1"/>
  <c r="AA5263" i="11"/>
  <c r="AG5264" i="11" s="1"/>
  <c r="AA4694" i="11"/>
  <c r="AG4695" i="11" s="1"/>
  <c r="W4769" i="11"/>
  <c r="AC4770" i="11" s="1"/>
  <c r="AA5033" i="11"/>
  <c r="AG5034" i="11" s="1"/>
  <c r="AA4486" i="11"/>
  <c r="AG4487" i="11" s="1"/>
  <c r="AA3999" i="11"/>
  <c r="AG4000" i="11" s="1"/>
  <c r="AA2869" i="11"/>
  <c r="AG2870" i="11" s="1"/>
  <c r="AA3846" i="11"/>
  <c r="AG3847" i="11" s="1"/>
  <c r="AA5037" i="11"/>
  <c r="AG5038" i="11" s="1"/>
  <c r="AA4981" i="11"/>
  <c r="AG4982" i="11" s="1"/>
  <c r="W4692" i="11"/>
  <c r="AC4693" i="11" s="1"/>
  <c r="AA3554" i="11"/>
  <c r="AG3555" i="11" s="1"/>
  <c r="AA4996" i="11"/>
  <c r="AG4997" i="11" s="1"/>
  <c r="AA4954" i="11"/>
  <c r="AG4955" i="11" s="1"/>
  <c r="AA3924" i="11"/>
  <c r="AG3925" i="11" s="1"/>
  <c r="AA5311" i="11"/>
  <c r="AG5312" i="11" s="1"/>
  <c r="AA4587" i="11"/>
  <c r="AG4588" i="11" s="1"/>
  <c r="AA4275" i="11"/>
  <c r="AG4276" i="11" s="1"/>
  <c r="W3618" i="11"/>
  <c r="AC3619" i="11" s="1"/>
  <c r="AA3730" i="11"/>
  <c r="AG3731" i="11" s="1"/>
  <c r="W3506" i="11"/>
  <c r="AC3507" i="11" s="1"/>
  <c r="W3433" i="11"/>
  <c r="AC3434" i="11" s="1"/>
  <c r="W3784" i="11"/>
  <c r="AC3785" i="11" s="1"/>
  <c r="W3573" i="11"/>
  <c r="AC3574" i="11" s="1"/>
  <c r="AA3004" i="11"/>
  <c r="AG3005" i="11" s="1"/>
  <c r="W4237" i="11"/>
  <c r="AC4238" i="11" s="1"/>
  <c r="AA5211" i="11"/>
  <c r="AG5212" i="11" s="1"/>
  <c r="AA4915" i="11"/>
  <c r="AG4916" i="11" s="1"/>
  <c r="AA5206" i="11"/>
  <c r="AG5207" i="11" s="1"/>
  <c r="W4392" i="11"/>
  <c r="AC4393" i="11" s="1"/>
  <c r="AA4453" i="11"/>
  <c r="AG4454" i="11" s="1"/>
  <c r="AA3653" i="11"/>
  <c r="AG3654" i="11" s="1"/>
  <c r="W3709" i="11"/>
  <c r="AC3710" i="11" s="1"/>
  <c r="W3813" i="11"/>
  <c r="AC3814" i="11" s="1"/>
  <c r="AA4009" i="11"/>
  <c r="AG4010" i="11" s="1"/>
  <c r="W4592" i="11"/>
  <c r="AC4593" i="11" s="1"/>
  <c r="W5024" i="11"/>
  <c r="AC5025" i="11" s="1"/>
  <c r="AC3985" i="11"/>
  <c r="AA3445" i="11"/>
  <c r="AG3446" i="11" s="1"/>
  <c r="AA3662" i="11"/>
  <c r="AG3663" i="11" s="1"/>
  <c r="AG3613" i="11"/>
  <c r="AA3931" i="11"/>
  <c r="AG3932" i="11" s="1"/>
  <c r="W3438" i="11"/>
  <c r="AC3439" i="11" s="1"/>
  <c r="AA4255" i="11"/>
  <c r="AG4256" i="11" s="1"/>
  <c r="AA3763" i="11"/>
  <c r="AG3764" i="11" s="1"/>
  <c r="AA3326" i="11"/>
  <c r="AG3327" i="11" s="1"/>
  <c r="AA4880" i="11"/>
  <c r="AG4881" i="11" s="1"/>
  <c r="AA3646" i="11"/>
  <c r="AG3647" i="11" s="1"/>
  <c r="AA4202" i="11"/>
  <c r="AG4203" i="11" s="1"/>
  <c r="W2904" i="11"/>
  <c r="AC2905" i="11" s="1"/>
  <c r="W4021" i="11"/>
  <c r="AC4022" i="11" s="1"/>
  <c r="W5009" i="11"/>
  <c r="AC5010" i="11" s="1"/>
  <c r="AG4796" i="11"/>
  <c r="AG5272" i="11"/>
  <c r="W3679" i="11"/>
  <c r="AC3680" i="11" s="1"/>
  <c r="W3464" i="11"/>
  <c r="AC3465" i="11" s="1"/>
  <c r="AA3938" i="11"/>
  <c r="AG3939" i="11" s="1"/>
  <c r="AA2882" i="11"/>
  <c r="AG2883" i="11" s="1"/>
  <c r="AA3138" i="11"/>
  <c r="AG3139" i="11" s="1"/>
  <c r="W3013" i="11"/>
  <c r="AC3014" i="11" s="1"/>
  <c r="AA3655" i="11"/>
  <c r="AG3656" i="11" s="1"/>
  <c r="AA3909" i="11"/>
  <c r="AG3910" i="11" s="1"/>
  <c r="AA2496" i="11"/>
  <c r="AG2497" i="11" s="1"/>
  <c r="W3486" i="11"/>
  <c r="AC3487" i="11" s="1"/>
  <c r="W3393" i="11"/>
  <c r="AC3394" i="11" s="1"/>
  <c r="AA2574" i="11"/>
  <c r="AG2575" i="11" s="1"/>
  <c r="W3710" i="11"/>
  <c r="AC3711" i="11" s="1"/>
  <c r="W4696" i="11"/>
  <c r="AC4697" i="11" s="1"/>
  <c r="AA4413" i="11"/>
  <c r="AG4414" i="11" s="1"/>
  <c r="W5132" i="11"/>
  <c r="AC5133" i="11" s="1"/>
  <c r="AA4324" i="11"/>
  <c r="AG4325" i="11" s="1"/>
  <c r="AA3484" i="11"/>
  <c r="AG3485" i="11" s="1"/>
  <c r="W3919" i="11"/>
  <c r="AC3920" i="11" s="1"/>
  <c r="W4062" i="11"/>
  <c r="AC4063" i="11" s="1"/>
  <c r="AA4604" i="11"/>
  <c r="AG4605" i="11" s="1"/>
  <c r="AA4124" i="11"/>
  <c r="AG4125" i="11" s="1"/>
  <c r="W3612" i="11"/>
  <c r="AC3613" i="11" s="1"/>
  <c r="W4099" i="11"/>
  <c r="AC4100" i="11" s="1"/>
  <c r="AC3941" i="11"/>
  <c r="W3368" i="11"/>
  <c r="AC3369" i="11" s="1"/>
  <c r="AA3150" i="11"/>
  <c r="AG3151" i="11" s="1"/>
  <c r="AA3190" i="11"/>
  <c r="AG3191" i="11" s="1"/>
  <c r="AA3798" i="11"/>
  <c r="AG3799" i="11" s="1"/>
  <c r="AC5480" i="11"/>
  <c r="AA4037" i="11"/>
  <c r="AG4038" i="11" s="1"/>
  <c r="W4057" i="11"/>
  <c r="AC4058" i="11" s="1"/>
  <c r="AA4513" i="11"/>
  <c r="AG4514" i="11" s="1"/>
  <c r="AC4856" i="11"/>
  <c r="AA4976" i="11"/>
  <c r="AG4977" i="11" s="1"/>
  <c r="W3675" i="11"/>
  <c r="AC3676" i="11" s="1"/>
  <c r="AA3401" i="11"/>
  <c r="AG3402" i="11" s="1"/>
  <c r="AC3925" i="11"/>
  <c r="W3465" i="11"/>
  <c r="AC3466" i="11" s="1"/>
  <c r="W3994" i="11"/>
  <c r="AC3995" i="11" s="1"/>
  <c r="AA3497" i="11"/>
  <c r="AG3498" i="11" s="1"/>
  <c r="AA3370" i="11"/>
  <c r="AG3371" i="11" s="1"/>
  <c r="AA3699" i="11"/>
  <c r="AG3700" i="11" s="1"/>
  <c r="AA4042" i="11"/>
  <c r="AG4043" i="11" s="1"/>
  <c r="AA4136" i="11"/>
  <c r="AG4137" i="11" s="1"/>
  <c r="AA3803" i="11"/>
  <c r="AG3804" i="11" s="1"/>
  <c r="W3042" i="11"/>
  <c r="AC3043" i="11" s="1"/>
  <c r="W3113" i="11"/>
  <c r="AC3114" i="11" s="1"/>
  <c r="W3381" i="11"/>
  <c r="AC3382" i="11" s="1"/>
  <c r="W2643" i="11"/>
  <c r="AC2644" i="11" s="1"/>
  <c r="W2812" i="11"/>
  <c r="AC2813" i="11" s="1"/>
  <c r="AA3289" i="11"/>
  <c r="AG3290" i="11" s="1"/>
  <c r="AA4100" i="11"/>
  <c r="AG4101" i="11" s="1"/>
  <c r="W3589" i="11"/>
  <c r="AC3590" i="11" s="1"/>
  <c r="W3451" i="11"/>
  <c r="AC3452" i="11" s="1"/>
  <c r="W2128" i="11"/>
  <c r="AC2129" i="11" s="1"/>
  <c r="W2822" i="11"/>
  <c r="AC2823" i="11" s="1"/>
  <c r="AA3229" i="11"/>
  <c r="AG3230" i="11" s="1"/>
  <c r="AA3820" i="11"/>
  <c r="AG3821" i="11" s="1"/>
  <c r="W2817" i="11"/>
  <c r="AC2818" i="11" s="1"/>
  <c r="W2819" i="11"/>
  <c r="AC2820" i="11" s="1"/>
  <c r="AG2886" i="11"/>
  <c r="AG2999" i="11"/>
  <c r="AA4006" i="11"/>
  <c r="AG4007" i="11" s="1"/>
  <c r="W3248" i="11"/>
  <c r="AC3249" i="11" s="1"/>
  <c r="AA2534" i="11"/>
  <c r="AG2535" i="11" s="1"/>
  <c r="W3342" i="11"/>
  <c r="AC3343" i="11" s="1"/>
  <c r="AA2941" i="11"/>
  <c r="AG2942" i="11" s="1"/>
  <c r="W2752" i="11"/>
  <c r="AC2753" i="11" s="1"/>
  <c r="AA2380" i="11"/>
  <c r="AG2381" i="11" s="1"/>
  <c r="W1966" i="11"/>
  <c r="AC1967" i="11" s="1"/>
  <c r="W3263" i="11"/>
  <c r="AC3264" i="11" s="1"/>
  <c r="AA2751" i="11"/>
  <c r="AG2752" i="11" s="1"/>
  <c r="W2642" i="11"/>
  <c r="AC2643" i="11" s="1"/>
  <c r="AA2936" i="11"/>
  <c r="AG2937" i="11" s="1"/>
  <c r="AG3385" i="11"/>
  <c r="W2507" i="11"/>
  <c r="AC2508" i="11" s="1"/>
  <c r="W2759" i="11"/>
  <c r="AC2760" i="11" s="1"/>
  <c r="AA2471" i="11"/>
  <c r="AG2472" i="11" s="1"/>
  <c r="AA2562" i="11"/>
  <c r="AG2563" i="11" s="1"/>
  <c r="AA2323" i="11"/>
  <c r="AG2324" i="11" s="1"/>
  <c r="W1904" i="11"/>
  <c r="AC1905" i="11" s="1"/>
  <c r="AA2165" i="11"/>
  <c r="AG2166" i="11" s="1"/>
  <c r="AA1437" i="11"/>
  <c r="AG1438" i="11" s="1"/>
  <c r="W2146" i="11"/>
  <c r="AC2147" i="11" s="1"/>
  <c r="AA2055" i="11"/>
  <c r="AG2056" i="11" s="1"/>
  <c r="AA1771" i="11"/>
  <c r="AG1772" i="11" s="1"/>
  <c r="AA2017" i="11"/>
  <c r="AG2018" i="11" s="1"/>
  <c r="AA1912" i="11"/>
  <c r="AG1913" i="11" s="1"/>
  <c r="AA2245" i="11"/>
  <c r="AG2246" i="11" s="1"/>
  <c r="W2676" i="11"/>
  <c r="AC2677" i="11" s="1"/>
  <c r="W3445" i="11"/>
  <c r="AC3446" i="11" s="1"/>
  <c r="W3156" i="11"/>
  <c r="AC3157" i="11" s="1"/>
  <c r="W3276" i="11"/>
  <c r="AC3277" i="11" s="1"/>
  <c r="AA2618" i="11"/>
  <c r="AG2619" i="11" s="1"/>
  <c r="AA2727" i="11"/>
  <c r="AG2728" i="11" s="1"/>
  <c r="AA2654" i="11"/>
  <c r="AG2655" i="11" s="1"/>
  <c r="W2633" i="11"/>
  <c r="AC2634" i="11" s="1"/>
  <c r="W2518" i="11"/>
  <c r="AC2519" i="11" s="1"/>
  <c r="W3601" i="11"/>
  <c r="AC3602" i="11" s="1"/>
  <c r="AA2629" i="11"/>
  <c r="AG2630" i="11" s="1"/>
  <c r="AA3071" i="11"/>
  <c r="AG3072" i="11" s="1"/>
  <c r="AA3360" i="11"/>
  <c r="AG3361" i="11" s="1"/>
  <c r="AA2482" i="11"/>
  <c r="AG2483" i="11" s="1"/>
  <c r="AC3734" i="11"/>
  <c r="W3050" i="11"/>
  <c r="AC3051" i="11" s="1"/>
  <c r="W3311" i="11"/>
  <c r="AC3312" i="11" s="1"/>
  <c r="W3277" i="11"/>
  <c r="AC3278" i="11" s="1"/>
  <c r="W2635" i="11"/>
  <c r="AC2636" i="11" s="1"/>
  <c r="AA2431" i="11"/>
  <c r="AG2432" i="11" s="1"/>
  <c r="AA2039" i="11"/>
  <c r="AG2040" i="11" s="1"/>
  <c r="W3890" i="11"/>
  <c r="AC3891" i="11" s="1"/>
  <c r="W4233" i="11"/>
  <c r="AC4234" i="11" s="1"/>
  <c r="AA3547" i="11"/>
  <c r="AG3548" i="11" s="1"/>
  <c r="AA3131" i="11"/>
  <c r="AG3132" i="11" s="1"/>
  <c r="AA3234" i="11"/>
  <c r="AG3235" i="11" s="1"/>
  <c r="W2700" i="11"/>
  <c r="AC2701" i="11" s="1"/>
  <c r="AC4217" i="11"/>
  <c r="W4312" i="11"/>
  <c r="AC4313" i="11" s="1"/>
  <c r="AA2695" i="11"/>
  <c r="AG2696" i="11" s="1"/>
  <c r="W2859" i="11"/>
  <c r="AC2860" i="11" s="1"/>
  <c r="W2521" i="11"/>
  <c r="AC2522" i="11" s="1"/>
  <c r="W3267" i="11"/>
  <c r="AC3268" i="11" s="1"/>
  <c r="AG3175" i="11"/>
  <c r="AA2812" i="11"/>
  <c r="AG2813" i="11" s="1"/>
  <c r="AA2674" i="11"/>
  <c r="AG2675" i="11" s="1"/>
  <c r="AA2099" i="11"/>
  <c r="AG2100" i="11" s="1"/>
  <c r="AA3214" i="11"/>
  <c r="AG3215" i="11" s="1"/>
  <c r="W2624" i="11"/>
  <c r="AC2625" i="11" s="1"/>
  <c r="W2553" i="11"/>
  <c r="AC2554" i="11" s="1"/>
  <c r="AA3114" i="11"/>
  <c r="AG3115" i="11" s="1"/>
  <c r="W3025" i="11"/>
  <c r="AC3026" i="11" s="1"/>
  <c r="AC3909" i="11"/>
  <c r="AA2468" i="11"/>
  <c r="AG2469" i="11" s="1"/>
  <c r="W2776" i="11"/>
  <c r="AC2777" i="11" s="1"/>
  <c r="AA4052" i="11"/>
  <c r="AG4053" i="11" s="1"/>
  <c r="AA3377" i="11"/>
  <c r="AG3378" i="11" s="1"/>
  <c r="W2615" i="11"/>
  <c r="AC2616" i="11" s="1"/>
  <c r="W3037" i="11"/>
  <c r="AC3038" i="11" s="1"/>
  <c r="W2811" i="11"/>
  <c r="AC2812" i="11" s="1"/>
  <c r="AA2549" i="11"/>
  <c r="AG2550" i="11" s="1"/>
  <c r="W3378" i="11"/>
  <c r="AC3379" i="11" s="1"/>
  <c r="AA2797" i="11"/>
  <c r="AG2798" i="11" s="1"/>
  <c r="W2499" i="11"/>
  <c r="AC2500" i="11" s="1"/>
  <c r="AA2965" i="11"/>
  <c r="AG2966" i="11" s="1"/>
  <c r="AA3307" i="11"/>
  <c r="AG3308" i="11" s="1"/>
  <c r="W2598" i="11"/>
  <c r="AC2599" i="11" s="1"/>
  <c r="AA2543" i="11"/>
  <c r="AG2544" i="11" s="1"/>
  <c r="AA2816" i="11"/>
  <c r="AG2817" i="11" s="1"/>
  <c r="AA2095" i="11"/>
  <c r="AG2096" i="11" s="1"/>
  <c r="AA2773" i="11"/>
  <c r="AG2774" i="11" s="1"/>
  <c r="AA3044" i="11"/>
  <c r="AG3045" i="11" s="1"/>
  <c r="AA2790" i="11"/>
  <c r="AG2791" i="11" s="1"/>
  <c r="W2965" i="11"/>
  <c r="AC2966" i="11" s="1"/>
  <c r="W2535" i="11"/>
  <c r="AC2536" i="11" s="1"/>
  <c r="AA2817" i="11"/>
  <c r="AG2818" i="11" s="1"/>
  <c r="AA2314" i="11"/>
  <c r="AG2315" i="11" s="1"/>
  <c r="W2755" i="11"/>
  <c r="AC2756" i="11" s="1"/>
  <c r="W3194" i="11"/>
  <c r="AC3195" i="11" s="1"/>
  <c r="W2914" i="11"/>
  <c r="AC2915" i="11" s="1"/>
  <c r="AC2423" i="11"/>
  <c r="AC2383" i="11"/>
  <c r="AG3171" i="11"/>
  <c r="W2706" i="11"/>
  <c r="AC2707" i="11" s="1"/>
  <c r="AA2296" i="11"/>
  <c r="AG2297" i="11" s="1"/>
  <c r="AA2420" i="11"/>
  <c r="AG2421" i="11" s="1"/>
  <c r="AA3892" i="11"/>
  <c r="AG3893" i="11" s="1"/>
  <c r="AA3095" i="11"/>
  <c r="AG3096" i="11" s="1"/>
  <c r="AA3121" i="11"/>
  <c r="AG3122" i="11" s="1"/>
  <c r="W3315" i="11"/>
  <c r="AC3316" i="11" s="1"/>
  <c r="W3373" i="11"/>
  <c r="AC3374" i="11" s="1"/>
  <c r="W3093" i="11"/>
  <c r="AC3094" i="11" s="1"/>
  <c r="AA2989" i="11"/>
  <c r="AG2990" i="11" s="1"/>
  <c r="W3756" i="11"/>
  <c r="AC3757" i="11" s="1"/>
  <c r="AC4282" i="11"/>
  <c r="AA3448" i="11"/>
  <c r="AG3449" i="11" s="1"/>
  <c r="W2886" i="11"/>
  <c r="AC2887" i="11" s="1"/>
  <c r="AG3737" i="11"/>
  <c r="AA2598" i="11"/>
  <c r="AG2599" i="11" s="1"/>
  <c r="AA2467" i="11"/>
  <c r="AG2468" i="11" s="1"/>
  <c r="W2107" i="11"/>
  <c r="AC2108" i="11" s="1"/>
  <c r="AG3187" i="11"/>
  <c r="AA3126" i="11"/>
  <c r="AG3127" i="11" s="1"/>
  <c r="AC3075" i="11"/>
  <c r="W2935" i="11"/>
  <c r="AC2936" i="11" s="1"/>
  <c r="AA2689" i="11"/>
  <c r="AG2690" i="11" s="1"/>
  <c r="AA2729" i="11"/>
  <c r="AG2730" i="11" s="1"/>
  <c r="AA2368" i="11"/>
  <c r="AG2369" i="11" s="1"/>
  <c r="AA2170" i="11"/>
  <c r="AG2171" i="11" s="1"/>
  <c r="W2052" i="11"/>
  <c r="AC2053" i="11" s="1"/>
  <c r="AA1729" i="11"/>
  <c r="AG1730" i="11" s="1"/>
  <c r="AA1981" i="11"/>
  <c r="AG1982" i="11" s="1"/>
  <c r="AA1860" i="11"/>
  <c r="AG1861" i="11" s="1"/>
  <c r="AA1563" i="11"/>
  <c r="AG1564" i="11" s="1"/>
  <c r="W1893" i="11"/>
  <c r="AC1894" i="11" s="1"/>
  <c r="AA1885" i="11"/>
  <c r="AG1886" i="11" s="1"/>
  <c r="AA2224" i="11"/>
  <c r="AG2225" i="11" s="1"/>
  <c r="AA1865" i="11"/>
  <c r="AG1866" i="11" s="1"/>
  <c r="W1301" i="11"/>
  <c r="AC1302" i="11" s="1"/>
  <c r="W1586" i="11"/>
  <c r="AC1587" i="11" s="1"/>
  <c r="W1553" i="11"/>
  <c r="AC1554" i="11" s="1"/>
  <c r="AA1388" i="11"/>
  <c r="AG1389" i="11" s="1"/>
  <c r="AA1392" i="11"/>
  <c r="AG1393" i="11" s="1"/>
  <c r="W1735" i="11"/>
  <c r="AC1736" i="11" s="1"/>
  <c r="AA1720" i="11"/>
  <c r="AG1721" i="11" s="1"/>
  <c r="AA1612" i="11"/>
  <c r="AG1613" i="11" s="1"/>
  <c r="W1908" i="11"/>
  <c r="AC1909" i="11" s="1"/>
  <c r="AA1447" i="11"/>
  <c r="AG1448" i="11" s="1"/>
  <c r="W1934" i="11"/>
  <c r="AC1935" i="11" s="1"/>
  <c r="W1475" i="11"/>
  <c r="AC1476" i="11" s="1"/>
  <c r="AA1825" i="11"/>
  <c r="AG1826" i="11" s="1"/>
  <c r="W1272" i="11"/>
  <c r="AC1273" i="11" s="1"/>
  <c r="W1458" i="11"/>
  <c r="AC1459" i="11" s="1"/>
  <c r="AA1257" i="11"/>
  <c r="AG1258" i="11" s="1"/>
  <c r="W1702" i="11"/>
  <c r="AC1703" i="11" s="1"/>
  <c r="AC2110" i="11"/>
  <c r="AA1415" i="11"/>
  <c r="AG1416" i="11" s="1"/>
  <c r="AA2459" i="11"/>
  <c r="AG2460" i="11" s="1"/>
  <c r="AA3204" i="11"/>
  <c r="AG3205" i="11" s="1"/>
  <c r="AA2225" i="11"/>
  <c r="AG2226" i="11" s="1"/>
  <c r="AA2063" i="11"/>
  <c r="AG2064" i="11" s="1"/>
  <c r="AA1819" i="11"/>
  <c r="AG1820" i="11" s="1"/>
  <c r="AA1985" i="11"/>
  <c r="AG1986" i="11" s="1"/>
  <c r="W1796" i="11"/>
  <c r="AC1797" i="11" s="1"/>
  <c r="W2423" i="11"/>
  <c r="AC2424" i="11" s="1"/>
  <c r="AA2065" i="11"/>
  <c r="AG2066" i="11" s="1"/>
  <c r="AA2102" i="11"/>
  <c r="AG2103" i="11" s="1"/>
  <c r="AG3306" i="11"/>
  <c r="AC2115" i="11"/>
  <c r="AA3315" i="11"/>
  <c r="AG3316" i="11" s="1"/>
  <c r="W2240" i="11"/>
  <c r="AC2241" i="11" s="1"/>
  <c r="W2582" i="11"/>
  <c r="AC2583" i="11" s="1"/>
  <c r="AA2028" i="11"/>
  <c r="AG2029" i="11" s="1"/>
  <c r="W2393" i="11"/>
  <c r="AC2394" i="11" s="1"/>
  <c r="W1641" i="11"/>
  <c r="AC1642" i="11" s="1"/>
  <c r="AA1595" i="11"/>
  <c r="AG1596" i="11" s="1"/>
  <c r="AC2200" i="11"/>
  <c r="W1930" i="11"/>
  <c r="AC1931" i="11" s="1"/>
  <c r="W1765" i="11"/>
  <c r="AC1766" i="11" s="1"/>
  <c r="AC2080" i="11"/>
  <c r="AA2501" i="11"/>
  <c r="AG2502" i="11" s="1"/>
  <c r="W2130" i="11"/>
  <c r="AC2131" i="11" s="1"/>
  <c r="AA2289" i="11"/>
  <c r="AG2290" i="11" s="1"/>
  <c r="W2489" i="11"/>
  <c r="AC2490" i="11" s="1"/>
  <c r="AA2111" i="11"/>
  <c r="AG2112" i="11" s="1"/>
  <c r="AC2102" i="11"/>
  <c r="W2102" i="11"/>
  <c r="AC2103" i="11" s="1"/>
  <c r="W2560" i="11"/>
  <c r="AC2561" i="11" s="1"/>
  <c r="W1835" i="11"/>
  <c r="AC1836" i="11" s="1"/>
  <c r="W1746" i="11"/>
  <c r="AC1747" i="11" s="1"/>
  <c r="W2282" i="11"/>
  <c r="AC2283" i="11" s="1"/>
  <c r="AA2005" i="11"/>
  <c r="AG2006" i="11" s="1"/>
  <c r="AG2927" i="11"/>
  <c r="W1622" i="11"/>
  <c r="AC1623" i="11" s="1"/>
  <c r="W1663" i="11"/>
  <c r="AC1664" i="11" s="1"/>
  <c r="AA2136" i="11"/>
  <c r="AG2137" i="11" s="1"/>
  <c r="AA1751" i="11"/>
  <c r="AG1752" i="11" s="1"/>
  <c r="W2277" i="11"/>
  <c r="AC2278" i="11" s="1"/>
  <c r="W2388" i="11"/>
  <c r="AC2389" i="11" s="1"/>
  <c r="AA1727" i="11"/>
  <c r="AG1728" i="11" s="1"/>
  <c r="W1429" i="11"/>
  <c r="AC1430" i="11" s="1"/>
  <c r="AA2408" i="11"/>
  <c r="AG2409" i="11" s="1"/>
  <c r="AA2046" i="11"/>
  <c r="AG2047" i="11" s="1"/>
  <c r="W2313" i="11"/>
  <c r="AC2314" i="11" s="1"/>
  <c r="AA1642" i="11"/>
  <c r="AG1643" i="11" s="1"/>
  <c r="W1787" i="11"/>
  <c r="AC1788" i="11" s="1"/>
  <c r="W2165" i="11"/>
  <c r="AC2166" i="11" s="1"/>
  <c r="AG2859" i="11"/>
  <c r="AA1990" i="11"/>
  <c r="AG1991" i="11" s="1"/>
  <c r="AA2201" i="11"/>
  <c r="AG2202" i="11" s="1"/>
  <c r="W1691" i="11"/>
  <c r="AC1692" i="11" s="1"/>
  <c r="AA1618" i="11"/>
  <c r="AG1619" i="11" s="1"/>
  <c r="W1541" i="11"/>
  <c r="AC1542" i="11" s="1"/>
  <c r="AA1459" i="11"/>
  <c r="AG1460" i="11" s="1"/>
  <c r="W1646" i="11"/>
  <c r="AC1647" i="11" s="1"/>
  <c r="AA1471" i="11"/>
  <c r="AG1472" i="11" s="1"/>
  <c r="W1614" i="11"/>
  <c r="AC1615" i="11" s="1"/>
  <c r="AA1551" i="11"/>
  <c r="AG1552" i="11" s="1"/>
  <c r="W1274" i="11"/>
  <c r="AC1275" i="11" s="1"/>
  <c r="AA2051" i="11"/>
  <c r="AG2052" i="11" s="1"/>
  <c r="W1307" i="11"/>
  <c r="AC1308" i="11" s="1"/>
  <c r="AA1742" i="11"/>
  <c r="AG1743" i="11" s="1"/>
  <c r="AA1378" i="11"/>
  <c r="AG1379" i="11" s="1"/>
  <c r="AA1803" i="11"/>
  <c r="AG1804" i="11" s="1"/>
  <c r="AA1815" i="11"/>
  <c r="AG1816" i="11" s="1"/>
  <c r="AA1774" i="11"/>
  <c r="AG1775" i="11" s="1"/>
  <c r="W1315" i="11"/>
  <c r="AC1316" i="11" s="1"/>
  <c r="AA1463" i="11"/>
  <c r="AG1464" i="11" s="1"/>
  <c r="AA1367" i="11"/>
  <c r="AG1368" i="11" s="1"/>
  <c r="AA1685" i="11"/>
  <c r="AG1686" i="11" s="1"/>
  <c r="W1633" i="11"/>
  <c r="AC1634" i="11" s="1"/>
  <c r="AG1971" i="11"/>
  <c r="AA1698" i="11"/>
  <c r="AG1699" i="11" s="1"/>
  <c r="W1846" i="11"/>
  <c r="AC1847" i="11" s="1"/>
  <c r="AA1302" i="11"/>
  <c r="AG1303" i="11" s="1"/>
  <c r="W1305" i="11"/>
  <c r="AC1306" i="11" s="1"/>
  <c r="AA1636" i="11"/>
  <c r="AG1637" i="11" s="1"/>
  <c r="W1514" i="11"/>
  <c r="AC1515" i="11" s="1"/>
  <c r="W1248" i="11"/>
  <c r="AC1249" i="11" s="1"/>
  <c r="AA1629" i="11"/>
  <c r="AG1630" i="11" s="1"/>
  <c r="W1605" i="11"/>
  <c r="AC1606" i="11" s="1"/>
  <c r="AC1266" i="11"/>
  <c r="AA1271" i="11"/>
  <c r="AG1272" i="11" s="1"/>
  <c r="W1289" i="11"/>
  <c r="AC1290" i="11" s="1"/>
  <c r="W1520" i="11"/>
  <c r="AC1521" i="11" s="1"/>
  <c r="AA1445" i="11"/>
  <c r="AG1446" i="11" s="1"/>
  <c r="AG1329" i="11"/>
  <c r="W1373" i="11"/>
  <c r="AC1374" i="11" s="1"/>
  <c r="AA1314" i="11"/>
  <c r="AG1315" i="11" s="1"/>
  <c r="AA1785" i="11"/>
  <c r="AG1786" i="11" s="1"/>
  <c r="AG1876" i="11"/>
  <c r="AA1290" i="11"/>
  <c r="AG1291" i="11" s="1"/>
  <c r="AA1560" i="11"/>
  <c r="AG1561" i="11" s="1"/>
  <c r="W1851" i="11"/>
  <c r="AC1852" i="11" s="1"/>
  <c r="W1450" i="11"/>
  <c r="AC1451" i="11" s="1"/>
  <c r="AA1331" i="11"/>
  <c r="AG1332" i="11" s="1"/>
  <c r="W1322" i="11"/>
  <c r="AC1323" i="11" s="1"/>
  <c r="AC1398" i="11"/>
  <c r="AC1928" i="11"/>
  <c r="AA1262" i="11"/>
  <c r="AG1263" i="11" s="1"/>
  <c r="W1433" i="11"/>
  <c r="AC1434" i="11" s="1"/>
  <c r="W1573" i="11"/>
  <c r="AC1574" i="11" s="1"/>
  <c r="AA1376" i="11"/>
  <c r="AG1377" i="11" s="1"/>
  <c r="W1396" i="11"/>
  <c r="AC1397" i="11" s="1"/>
  <c r="AC1474" i="11"/>
  <c r="W1442" i="11"/>
  <c r="AC1443" i="11" s="1"/>
  <c r="AC2224" i="11"/>
  <c r="AA2041" i="11"/>
  <c r="AG2042" i="11" s="1"/>
  <c r="AC2326" i="11"/>
  <c r="AG1741" i="11"/>
  <c r="AC2594" i="11"/>
  <c r="AA1270" i="11"/>
  <c r="AG1271" i="11" s="1"/>
  <c r="AA1650" i="11"/>
  <c r="AG1651" i="11" s="1"/>
  <c r="AA1342" i="11"/>
  <c r="AG1343" i="11" s="1"/>
  <c r="AA1635" i="11"/>
  <c r="AG1636" i="11" s="1"/>
  <c r="W1303" i="11"/>
  <c r="AC1304" i="11" s="1"/>
  <c r="W1830" i="11"/>
  <c r="AC1831" i="11" s="1"/>
  <c r="W1932" i="11"/>
  <c r="AC1933" i="11" s="1"/>
  <c r="AG1960" i="11"/>
  <c r="AC1529" i="11"/>
  <c r="AC2100" i="11"/>
  <c r="AC1824" i="11"/>
  <c r="W1529" i="11"/>
  <c r="AC1530" i="11" s="1"/>
  <c r="AA1264" i="11"/>
  <c r="AG1265" i="11" s="1"/>
  <c r="AG1612" i="11"/>
  <c r="AC1492" i="11"/>
  <c r="W2065" i="11"/>
  <c r="AC2066" i="11" s="1"/>
  <c r="AC1538" i="11"/>
  <c r="AA2167" i="11"/>
  <c r="AG2168" i="11" s="1"/>
  <c r="AA1409" i="11"/>
  <c r="AG1410" i="11" s="1"/>
  <c r="W1362" i="11"/>
  <c r="AC1363" i="11" s="1"/>
  <c r="AA1322" i="11"/>
  <c r="AG1323" i="11" s="1"/>
  <c r="W1790" i="11"/>
  <c r="AC1791" i="11" s="1"/>
  <c r="W1364" i="11"/>
  <c r="AC1365" i="11" s="1"/>
  <c r="W1525" i="11"/>
  <c r="AC1526" i="11" s="1"/>
  <c r="AG1987" i="11"/>
  <c r="W2062" i="11"/>
  <c r="AC2063" i="11" s="1"/>
  <c r="AA1411" i="11"/>
  <c r="AG1412" i="11" s="1"/>
  <c r="W1723" i="11"/>
  <c r="AC1724" i="11" s="1"/>
  <c r="AA1746" i="11"/>
  <c r="AG1747" i="11" s="1"/>
  <c r="W1422" i="11"/>
  <c r="AC1423" i="11" s="1"/>
  <c r="W1279" i="11"/>
  <c r="AC1280" i="11" s="1"/>
  <c r="AA1627" i="11"/>
  <c r="AG1628" i="11" s="1"/>
  <c r="AA1537" i="11"/>
  <c r="AG1538" i="11" s="1"/>
  <c r="AC1645" i="11"/>
  <c r="AG1399" i="11"/>
  <c r="AG1467" i="11"/>
  <c r="W1923" i="11"/>
  <c r="AC1924" i="11" s="1"/>
  <c r="W1609" i="11"/>
  <c r="AC1610" i="11" s="1"/>
  <c r="W1974" i="11"/>
  <c r="AC1975" i="11" s="1"/>
  <c r="W1244" i="11"/>
  <c r="AC1245" i="11" s="1"/>
  <c r="AC2116" i="11"/>
  <c r="W1577" i="11"/>
  <c r="AC1578" i="11" s="1"/>
  <c r="AA1750" i="11"/>
  <c r="AG1751" i="11" s="1"/>
  <c r="AA1284" i="11"/>
  <c r="AG1285" i="11" s="1"/>
  <c r="AC1845" i="11"/>
  <c r="AC2068" i="11"/>
  <c r="AA1246" i="11"/>
  <c r="AG1247" i="11" s="1"/>
  <c r="AC2046" i="11"/>
  <c r="AG1381" i="11"/>
  <c r="AC1310" i="11"/>
  <c r="AA1482" i="11"/>
  <c r="AG1483" i="11" s="1"/>
  <c r="AC2401" i="11"/>
  <c r="W1443" i="11"/>
  <c r="AC1444" i="11" s="1"/>
  <c r="AC2359" i="11"/>
  <c r="W1601" i="11"/>
  <c r="AC1602" i="11" s="1"/>
  <c r="AA1512" i="11"/>
  <c r="AG1513" i="11" s="1"/>
  <c r="AA1425" i="11"/>
  <c r="AG1426" i="11" s="1"/>
  <c r="AA1757" i="11"/>
  <c r="AG1758" i="11" s="1"/>
  <c r="W1490" i="11"/>
  <c r="AC1491" i="11" s="1"/>
  <c r="AA1364" i="11"/>
  <c r="AG1365" i="11" s="1"/>
  <c r="AA1292" i="11"/>
  <c r="AG1293" i="11" s="1"/>
  <c r="AG2016" i="11"/>
  <c r="W1284" i="11"/>
  <c r="AC1285" i="11" s="1"/>
  <c r="AC1518" i="11"/>
  <c r="AG1277" i="11"/>
  <c r="AG1269" i="11"/>
  <c r="AC1589" i="11"/>
  <c r="AC1510" i="11"/>
  <c r="AC1570" i="11"/>
  <c r="AC1625" i="11"/>
  <c r="AA5789" i="11"/>
  <c r="AG5790" i="11" s="1"/>
  <c r="W3689" i="11"/>
  <c r="AC3690" i="11" s="1"/>
  <c r="W1218" i="11"/>
  <c r="AC1219" i="11" s="1"/>
  <c r="W963" i="11"/>
  <c r="AC964" i="11" s="1"/>
  <c r="AA673" i="11"/>
  <c r="AG674" i="11" s="1"/>
  <c r="AA5496" i="11"/>
  <c r="AG5497" i="11" s="1"/>
  <c r="W5727" i="11"/>
  <c r="AC5728" i="11" s="1"/>
  <c r="W4968" i="11"/>
  <c r="AC4969" i="11" s="1"/>
  <c r="W4181" i="11"/>
  <c r="AC4182" i="11" s="1"/>
  <c r="AA3468" i="11"/>
  <c r="AG3469" i="11" s="1"/>
  <c r="AA3404" i="11"/>
  <c r="AG3405" i="11" s="1"/>
  <c r="W2574" i="11"/>
  <c r="AC2575" i="11" s="1"/>
  <c r="W2737" i="11"/>
  <c r="AC2738" i="11" s="1"/>
  <c r="AA3092" i="11"/>
  <c r="AG3093" i="11" s="1"/>
  <c r="AA443" i="11"/>
  <c r="AG444" i="11" s="1"/>
  <c r="W5488" i="11"/>
  <c r="AC5489" i="11" s="1"/>
  <c r="W880" i="11"/>
  <c r="AC881" i="11" s="1"/>
  <c r="AA5924" i="11"/>
  <c r="AG5925" i="11" s="1"/>
  <c r="W5532" i="11"/>
  <c r="AC5533" i="11" s="1"/>
  <c r="W5342" i="11"/>
  <c r="AC5343" i="11" s="1"/>
  <c r="W5425" i="11"/>
  <c r="AC5426" i="11" s="1"/>
  <c r="AA5974" i="11"/>
  <c r="AG5975" i="11" s="1"/>
  <c r="W5608" i="11"/>
  <c r="AC5609" i="11" s="1"/>
  <c r="AA4416" i="11"/>
  <c r="AG4417" i="11" s="1"/>
  <c r="W2326" i="11"/>
  <c r="AC2327" i="11" s="1"/>
  <c r="AA1046" i="11"/>
  <c r="AG1047" i="11" s="1"/>
  <c r="W684" i="11"/>
  <c r="AC685" i="11" s="1"/>
  <c r="AA5812" i="11"/>
  <c r="AG5813" i="11" s="1"/>
  <c r="AA5670" i="11"/>
  <c r="AG5671" i="11" s="1"/>
  <c r="AA5494" i="11"/>
  <c r="AG5495" i="11" s="1"/>
  <c r="W5323" i="11"/>
  <c r="AC5324" i="11" s="1"/>
  <c r="AA3487" i="11"/>
  <c r="AG3488" i="11" s="1"/>
  <c r="AA3720" i="11"/>
  <c r="AG3721" i="11" s="1"/>
  <c r="W2839" i="11"/>
  <c r="AC2840" i="11" s="1"/>
  <c r="W5326" i="11"/>
  <c r="AC5327" i="11" s="1"/>
  <c r="AA5873" i="11"/>
  <c r="AG5874" i="11" s="1"/>
  <c r="W5775" i="11"/>
  <c r="AC5776" i="11" s="1"/>
  <c r="W5924" i="11"/>
  <c r="AC5925" i="11" s="1"/>
  <c r="W3878" i="11"/>
  <c r="AC3879" i="11" s="1"/>
  <c r="W3444" i="11"/>
  <c r="AC3445" i="11" s="1"/>
  <c r="AA1115" i="11"/>
  <c r="AG1116" i="11" s="1"/>
  <c r="W43" i="11"/>
  <c r="AC44" i="11" s="1"/>
  <c r="AA4901" i="11"/>
  <c r="AG4902" i="11" s="1"/>
  <c r="W2966" i="11"/>
  <c r="AC2967" i="11" s="1"/>
  <c r="AA3311" i="11"/>
  <c r="AG3312" i="11" s="1"/>
  <c r="AA4242" i="11"/>
  <c r="AG4243" i="11" s="1"/>
  <c r="AA4909" i="11"/>
  <c r="AG4910" i="11" s="1"/>
  <c r="W5422" i="11"/>
  <c r="AC5423" i="11" s="1"/>
  <c r="W3150" i="11"/>
  <c r="AC3151" i="11" s="1"/>
  <c r="AA2435" i="11"/>
  <c r="AG2436" i="11" s="1"/>
  <c r="AA4654" i="11"/>
  <c r="AG4655" i="11" s="1"/>
  <c r="W1241" i="11"/>
  <c r="AC1242" i="11" s="1"/>
  <c r="W5285" i="11"/>
  <c r="AC5286" i="11" s="1"/>
  <c r="W4250" i="11"/>
  <c r="AC4251" i="11" s="1"/>
  <c r="AA2293" i="11"/>
  <c r="AG2294" i="11" s="1"/>
  <c r="AA455" i="11"/>
  <c r="AG456" i="11" s="1"/>
  <c r="AA1076" i="11"/>
  <c r="AG1077" i="11" s="1"/>
  <c r="AA103" i="11"/>
  <c r="AG104" i="11" s="1"/>
  <c r="AA874" i="11"/>
  <c r="AG875" i="11" s="1"/>
  <c r="W350" i="11"/>
  <c r="AC351" i="11" s="1"/>
  <c r="W899" i="11"/>
  <c r="AC900" i="11" s="1"/>
  <c r="W7" i="11"/>
  <c r="AC7" i="11" s="1"/>
  <c r="AD7" i="11" s="1"/>
  <c r="AA22" i="11"/>
  <c r="AG23" i="11" s="1"/>
  <c r="W721" i="11"/>
  <c r="AC722" i="11" s="1"/>
  <c r="W226" i="11"/>
  <c r="AC227" i="11" s="1"/>
  <c r="W5487" i="11"/>
  <c r="AC5488" i="11" s="1"/>
  <c r="AA655" i="11"/>
  <c r="AG656" i="11" s="1"/>
  <c r="AA5722" i="11"/>
  <c r="AG5723" i="11" s="1"/>
  <c r="AA863" i="11"/>
  <c r="AG864" i="11" s="1"/>
  <c r="W734" i="11"/>
  <c r="AC735" i="11" s="1"/>
  <c r="W1063" i="11"/>
  <c r="AC1064" i="11" s="1"/>
  <c r="W5688" i="11"/>
  <c r="AC5689" i="11" s="1"/>
  <c r="W306" i="11"/>
  <c r="AC307" i="11" s="1"/>
  <c r="AA982" i="11"/>
  <c r="AG983" i="11" s="1"/>
  <c r="W5089" i="11"/>
  <c r="AC5090" i="11" s="1"/>
  <c r="AA4294" i="11"/>
  <c r="AG4295" i="11" s="1"/>
  <c r="W4495" i="11"/>
  <c r="AC4496" i="11" s="1"/>
  <c r="AA5642" i="11"/>
  <c r="AG5643" i="11" s="1"/>
  <c r="W5249" i="11"/>
  <c r="AC5250" i="11" s="1"/>
  <c r="AA5461" i="11"/>
  <c r="AG5462" i="11" s="1"/>
  <c r="AA5328" i="11"/>
  <c r="AG5329" i="11" s="1"/>
  <c r="W5564" i="11"/>
  <c r="AC5565" i="11" s="1"/>
  <c r="AA690" i="11"/>
  <c r="AG691" i="11" s="1"/>
  <c r="AA5361" i="11"/>
  <c r="AG5362" i="11" s="1"/>
  <c r="W5703" i="11"/>
  <c r="AC5704" i="11" s="1"/>
  <c r="W5092" i="11"/>
  <c r="AC5093" i="11" s="1"/>
  <c r="AA1230" i="11"/>
  <c r="AG1231" i="11" s="1"/>
  <c r="W1101" i="11"/>
  <c r="AC1102" i="11" s="1"/>
  <c r="AA5785" i="11"/>
  <c r="AG5786" i="11" s="1"/>
  <c r="W5351" i="11"/>
  <c r="AC5352" i="11" s="1"/>
  <c r="W3650" i="11"/>
  <c r="AC3651" i="11" s="1"/>
  <c r="W5744" i="11"/>
  <c r="AC5745" i="11" s="1"/>
  <c r="AA5269" i="11"/>
  <c r="AG5270" i="11" s="1"/>
  <c r="W5912" i="11"/>
  <c r="AC5913" i="11" s="1"/>
  <c r="AA4428" i="11"/>
  <c r="AG4429" i="11" s="1"/>
  <c r="W5555" i="11"/>
  <c r="AC5556" i="11" s="1"/>
  <c r="W5301" i="11"/>
  <c r="AC5302" i="11" s="1"/>
  <c r="AA5615" i="11"/>
  <c r="AG5616" i="11" s="1"/>
  <c r="AA5982" i="11"/>
  <c r="AG5983" i="11" s="1"/>
  <c r="AA4490" i="11"/>
  <c r="AG4491" i="11" s="1"/>
  <c r="W5633" i="11"/>
  <c r="AC5634" i="11" s="1"/>
  <c r="W5509" i="11"/>
  <c r="AC5510" i="11" s="1"/>
  <c r="AA4839" i="11"/>
  <c r="AG4840" i="11" s="1"/>
  <c r="AA5917" i="11"/>
  <c r="AG5918" i="11" s="1"/>
  <c r="AA5298" i="11"/>
  <c r="AG5299" i="11" s="1"/>
  <c r="AA4535" i="11"/>
  <c r="AG4536" i="11" s="1"/>
  <c r="AA5947" i="11"/>
  <c r="AG5948" i="11" s="1"/>
  <c r="AA5796" i="11"/>
  <c r="AG5797" i="11" s="1"/>
  <c r="AA5526" i="11"/>
  <c r="AG5527" i="11" s="1"/>
  <c r="W5803" i="11"/>
  <c r="AC5804" i="11" s="1"/>
  <c r="W5639" i="11"/>
  <c r="AC5640" i="11" s="1"/>
  <c r="W4682" i="11"/>
  <c r="AC4683" i="11" s="1"/>
  <c r="W4811" i="11"/>
  <c r="AC4812" i="11" s="1"/>
  <c r="AA4448" i="11"/>
  <c r="AG4449" i="11" s="1"/>
  <c r="W4211" i="11"/>
  <c r="AC4212" i="11" s="1"/>
  <c r="AA4676" i="11"/>
  <c r="AG4677" i="11" s="1"/>
  <c r="W4055" i="11"/>
  <c r="AC4056" i="11" s="1"/>
  <c r="AA4925" i="11"/>
  <c r="AG4926" i="11" s="1"/>
  <c r="W3777" i="11"/>
  <c r="AC3778" i="11" s="1"/>
  <c r="W3669" i="11"/>
  <c r="AC3670" i="11" s="1"/>
  <c r="W4607" i="11"/>
  <c r="AC4608" i="11" s="1"/>
  <c r="AA4398" i="11"/>
  <c r="AG4399" i="11" s="1"/>
  <c r="AA3321" i="11"/>
  <c r="AG3322" i="11" s="1"/>
  <c r="W4285" i="11"/>
  <c r="AC4286" i="11" s="1"/>
  <c r="AA1700" i="11"/>
  <c r="AG1701" i="11" s="1"/>
  <c r="W510" i="11"/>
  <c r="AC511" i="11" s="1"/>
  <c r="AA191" i="11"/>
  <c r="AG192" i="11" s="1"/>
  <c r="AA451" i="11"/>
  <c r="AG452" i="11" s="1"/>
  <c r="AA1025" i="11"/>
  <c r="AG1026" i="11" s="1"/>
  <c r="AA831" i="11"/>
  <c r="AG832" i="11" s="1"/>
  <c r="AA439" i="11"/>
  <c r="AG440" i="11" s="1"/>
  <c r="W154" i="11"/>
  <c r="AC155" i="11" s="1"/>
  <c r="AA648" i="11"/>
  <c r="AG649" i="11" s="1"/>
  <c r="W751" i="11"/>
  <c r="AC752" i="11" s="1"/>
  <c r="AA318" i="11"/>
  <c r="AG319" i="11" s="1"/>
  <c r="W98" i="11"/>
  <c r="AC99" i="11" s="1"/>
  <c r="W883" i="11"/>
  <c r="AC884" i="11" s="1"/>
  <c r="AA594" i="11"/>
  <c r="AG595" i="11" s="1"/>
  <c r="AA221" i="11"/>
  <c r="AG222" i="11" s="1"/>
  <c r="W1213" i="11"/>
  <c r="AC1214" i="11" s="1"/>
  <c r="AA5501" i="11"/>
  <c r="AG5502" i="11" s="1"/>
  <c r="W794" i="11"/>
  <c r="AC795" i="11" s="1"/>
  <c r="AA5481" i="11"/>
  <c r="AG5482" i="11" s="1"/>
  <c r="AA5575" i="11"/>
  <c r="AG5576" i="11" s="1"/>
  <c r="W5660" i="11"/>
  <c r="AC5661" i="11" s="1"/>
  <c r="AA5673" i="11"/>
  <c r="AG5674" i="11" s="1"/>
  <c r="W422" i="11"/>
  <c r="AC423" i="11" s="1"/>
  <c r="AA5135" i="11"/>
  <c r="AG5136" i="11" s="1"/>
  <c r="AA4813" i="11"/>
  <c r="AG4814" i="11" s="1"/>
  <c r="W4833" i="11"/>
  <c r="AC4834" i="11" s="1"/>
  <c r="AA5777" i="11"/>
  <c r="AG5778" i="11" s="1"/>
  <c r="W5534" i="11"/>
  <c r="AC5535" i="11" s="1"/>
  <c r="AA5709" i="11"/>
  <c r="AG5710" i="11" s="1"/>
  <c r="W4313" i="11"/>
  <c r="AC4314" i="11" s="1"/>
  <c r="W4089" i="11"/>
  <c r="AC4090" i="11" s="1"/>
  <c r="W4803" i="11"/>
  <c r="AC4804" i="11" s="1"/>
  <c r="W4675" i="11"/>
  <c r="AC4676" i="11" s="1"/>
  <c r="W3846" i="11"/>
  <c r="AC3847" i="11" s="1"/>
  <c r="W4274" i="11"/>
  <c r="AC4275" i="11" s="1"/>
  <c r="W3987" i="11"/>
  <c r="AC3988" i="11" s="1"/>
  <c r="AA3670" i="11"/>
  <c r="AG3671" i="11" s="1"/>
  <c r="W2669" i="11"/>
  <c r="AC2670" i="11" s="1"/>
  <c r="AA625" i="11"/>
  <c r="AG626" i="11" s="1"/>
  <c r="AA631" i="11"/>
  <c r="AG632" i="11" s="1"/>
  <c r="W483" i="11"/>
  <c r="AC484" i="11" s="1"/>
  <c r="W1025" i="11"/>
  <c r="AC1026" i="11" s="1"/>
  <c r="AA452" i="11"/>
  <c r="AG453" i="11" s="1"/>
  <c r="AA590" i="11"/>
  <c r="AG591" i="11" s="1"/>
  <c r="AA403" i="11"/>
  <c r="AG404" i="11" s="1"/>
  <c r="AA370" i="11"/>
  <c r="AG371" i="11" s="1"/>
  <c r="W44" i="11"/>
  <c r="AC45" i="11" s="1"/>
  <c r="AA464" i="11"/>
  <c r="AG465" i="11" s="1"/>
  <c r="AA4881" i="11"/>
  <c r="AG4882" i="11" s="1"/>
  <c r="W14" i="11"/>
  <c r="W330" i="11"/>
  <c r="AC331" i="11" s="1"/>
  <c r="AA490" i="11"/>
  <c r="AG491" i="11" s="1"/>
  <c r="AA4166" i="11"/>
  <c r="AG4167" i="11" s="1"/>
  <c r="AA3577" i="11"/>
  <c r="AG3578" i="11" s="1"/>
  <c r="W305" i="11"/>
  <c r="AC306" i="11" s="1"/>
  <c r="W5902" i="11"/>
  <c r="AC5903" i="11" s="1"/>
  <c r="W1152" i="11"/>
  <c r="AC1153" i="11" s="1"/>
  <c r="W5257" i="11"/>
  <c r="AC5258" i="11" s="1"/>
  <c r="W4477" i="11"/>
  <c r="AC4478" i="11" s="1"/>
  <c r="AA5038" i="11"/>
  <c r="AG5039" i="11" s="1"/>
  <c r="AA5324" i="11"/>
  <c r="AG5325" i="11" s="1"/>
  <c r="AA4672" i="11"/>
  <c r="AG4673" i="11" s="1"/>
  <c r="W1743" i="11"/>
  <c r="AC1744" i="11" s="1"/>
  <c r="AA792" i="11"/>
  <c r="AG793" i="11" s="1"/>
  <c r="AA249" i="11"/>
  <c r="AG250" i="11" s="1"/>
  <c r="AA94" i="11"/>
  <c r="AG95" i="11" s="1"/>
  <c r="W1070" i="11"/>
  <c r="AC1071" i="11" s="1"/>
  <c r="W858" i="11"/>
  <c r="AC859" i="11" s="1"/>
  <c r="AA190" i="11"/>
  <c r="AG191" i="11" s="1"/>
  <c r="AA1017" i="11"/>
  <c r="AG1018" i="11" s="1"/>
  <c r="AA516" i="11"/>
  <c r="AG517" i="11" s="1"/>
  <c r="W569" i="11"/>
  <c r="AC570" i="11" s="1"/>
  <c r="W5800" i="11"/>
  <c r="AC5801" i="11" s="1"/>
  <c r="AA5223" i="11"/>
  <c r="AG5224" i="11" s="1"/>
  <c r="AA5701" i="11"/>
  <c r="AG5702" i="11" s="1"/>
  <c r="AA3828" i="11"/>
  <c r="AG3829" i="11" s="1"/>
  <c r="AA5914" i="11"/>
  <c r="AG5915" i="11" s="1"/>
  <c r="W5965" i="11"/>
  <c r="AC5966" i="11" s="1"/>
  <c r="W4338" i="11"/>
  <c r="AC4339" i="11" s="1"/>
  <c r="AA4422" i="11"/>
  <c r="AG4423" i="11" s="1"/>
  <c r="W5111" i="11"/>
  <c r="AC5112" i="11" s="1"/>
  <c r="AA4500" i="11"/>
  <c r="AG4501" i="11" s="1"/>
  <c r="W4458" i="11"/>
  <c r="AC4459" i="11" s="1"/>
  <c r="AA2997" i="11"/>
  <c r="AG2998" i="11" s="1"/>
  <c r="AA3874" i="11"/>
  <c r="AG3875" i="11" s="1"/>
  <c r="AA2071" i="11"/>
  <c r="AG2072" i="11" s="1"/>
  <c r="W2449" i="11"/>
  <c r="AC2450" i="11" s="1"/>
  <c r="W2473" i="11"/>
  <c r="AC2474" i="11" s="1"/>
  <c r="W1603" i="11"/>
  <c r="AC1604" i="11" s="1"/>
  <c r="AA823" i="11"/>
  <c r="AG824" i="11" s="1"/>
  <c r="W1044" i="11"/>
  <c r="AC1045" i="11" s="1"/>
  <c r="AA4" i="11"/>
  <c r="AG4" i="11" s="1"/>
  <c r="AI4" i="11" s="1"/>
  <c r="AA268" i="11"/>
  <c r="AG269" i="11" s="1"/>
  <c r="W960" i="11"/>
  <c r="AC961" i="11" s="1"/>
  <c r="W39" i="11"/>
  <c r="AC40" i="11" s="1"/>
  <c r="AA1107" i="11"/>
  <c r="AG1108" i="11" s="1"/>
  <c r="W812" i="11"/>
  <c r="AC813" i="11" s="1"/>
  <c r="AA784" i="11"/>
  <c r="AG785" i="11" s="1"/>
  <c r="AA1084" i="11"/>
  <c r="AG1085" i="11" s="1"/>
  <c r="AA749" i="11"/>
  <c r="AG750" i="11" s="1"/>
  <c r="AA646" i="11"/>
  <c r="AG647" i="11" s="1"/>
  <c r="W1207" i="11"/>
  <c r="AC1208" i="11" s="1"/>
  <c r="W1199" i="11"/>
  <c r="AC1200" i="11" s="1"/>
  <c r="W227" i="11"/>
  <c r="AC228" i="11" s="1"/>
  <c r="W747" i="11"/>
  <c r="AC748" i="11" s="1"/>
  <c r="AA1235" i="11"/>
  <c r="AG1236" i="11" s="1"/>
  <c r="W233" i="11"/>
  <c r="AC234" i="11" s="1"/>
  <c r="AA661" i="11"/>
  <c r="AG662" i="11" s="1"/>
  <c r="W11" i="11"/>
  <c r="AC11" i="11" s="1"/>
  <c r="AD11" i="11" s="1"/>
  <c r="W790" i="11"/>
  <c r="AC791" i="11" s="1"/>
  <c r="W357" i="11"/>
  <c r="AC358" i="11" s="1"/>
  <c r="W130" i="11"/>
  <c r="AC131" i="11" s="1"/>
  <c r="W506" i="11"/>
  <c r="AC507" i="11" s="1"/>
  <c r="W500" i="11"/>
  <c r="AC501" i="11" s="1"/>
  <c r="AA1176" i="11"/>
  <c r="AG1177" i="11" s="1"/>
  <c r="W346" i="11"/>
  <c r="AC347" i="11" s="1"/>
  <c r="AA1031" i="11"/>
  <c r="AG1032" i="11" s="1"/>
  <c r="W5972" i="11"/>
  <c r="AC5973" i="11" s="1"/>
  <c r="AA246" i="11"/>
  <c r="AG247" i="11" s="1"/>
  <c r="W903" i="11"/>
  <c r="AC904" i="11" s="1"/>
  <c r="W207" i="11"/>
  <c r="AC208" i="11" s="1"/>
  <c r="AA5967" i="11"/>
  <c r="AG5968" i="11" s="1"/>
  <c r="AA568" i="11"/>
  <c r="AG569" i="11" s="1"/>
  <c r="AA534" i="11"/>
  <c r="AG535" i="11" s="1"/>
  <c r="AA399" i="11"/>
  <c r="AG400" i="11" s="1"/>
  <c r="AA539" i="11"/>
  <c r="AG540" i="11" s="1"/>
  <c r="AA486" i="11"/>
  <c r="AG487" i="11" s="1"/>
  <c r="W1122" i="11"/>
  <c r="AC1123" i="11" s="1"/>
  <c r="AA5005" i="11"/>
  <c r="AG5006" i="11" s="1"/>
  <c r="AA4625" i="11"/>
  <c r="AG4626" i="11" s="1"/>
  <c r="AA5672" i="11"/>
  <c r="AG5673" i="11" s="1"/>
  <c r="W4449" i="11"/>
  <c r="AC4450" i="11" s="1"/>
  <c r="W5874" i="11"/>
  <c r="AC5875" i="11" s="1"/>
  <c r="AA5881" i="11"/>
  <c r="AG5882" i="11" s="1"/>
  <c r="W5733" i="11"/>
  <c r="AC5734" i="11" s="1"/>
  <c r="AA5187" i="11"/>
  <c r="AG5188" i="11" s="1"/>
  <c r="AA5938" i="11"/>
  <c r="AG5939" i="11" s="1"/>
  <c r="W4259" i="11"/>
  <c r="AC4260" i="11" s="1"/>
  <c r="W3858" i="11"/>
  <c r="AC3859" i="11" s="1"/>
  <c r="AA4540" i="11"/>
  <c r="AG4541" i="11" s="1"/>
  <c r="AA3582" i="11"/>
  <c r="AG3583" i="11" s="1"/>
  <c r="W3406" i="11"/>
  <c r="AC3407" i="11" s="1"/>
  <c r="W3078" i="11"/>
  <c r="AC3079" i="11" s="1"/>
  <c r="W3356" i="11"/>
  <c r="AC3357" i="11" s="1"/>
  <c r="W3252" i="11"/>
  <c r="AC3253" i="11" s="1"/>
  <c r="W544" i="11"/>
  <c r="AC545" i="11" s="1"/>
  <c r="W309" i="11"/>
  <c r="AC310" i="11" s="1"/>
  <c r="W297" i="11"/>
  <c r="AC298" i="11" s="1"/>
  <c r="AA5747" i="11"/>
  <c r="AG5748" i="11" s="1"/>
  <c r="W5940" i="11"/>
  <c r="AC5941" i="11" s="1"/>
  <c r="AA5740" i="11"/>
  <c r="AG5741" i="11" s="1"/>
  <c r="AA4524" i="11"/>
  <c r="AG4525" i="11" s="1"/>
  <c r="W4935" i="11"/>
  <c r="AC4936" i="11" s="1"/>
  <c r="W4720" i="11"/>
  <c r="AC4721" i="11" s="1"/>
  <c r="AA4221" i="11"/>
  <c r="AG4222" i="11" s="1"/>
  <c r="AA3444" i="11"/>
  <c r="AG3445" i="11" s="1"/>
  <c r="AA3784" i="11"/>
  <c r="AG3785" i="11" s="1"/>
  <c r="AA3572" i="11"/>
  <c r="AG3573" i="11" s="1"/>
  <c r="AA3583" i="11"/>
  <c r="AG3584" i="11" s="1"/>
  <c r="W2340" i="11"/>
  <c r="AC2341" i="11" s="1"/>
  <c r="W2316" i="11"/>
  <c r="AC2317" i="11" s="1"/>
  <c r="W2793" i="11"/>
  <c r="AC2794" i="11" s="1"/>
  <c r="W3134" i="11"/>
  <c r="AC3135" i="11" s="1"/>
  <c r="AA2385" i="11"/>
  <c r="AG2386" i="11" s="1"/>
  <c r="W1919" i="11"/>
  <c r="AC1920" i="11" s="1"/>
  <c r="AA1974" i="11"/>
  <c r="AG1975" i="11" s="1"/>
  <c r="W2385" i="11"/>
  <c r="AC2386" i="11" s="1"/>
  <c r="AA1943" i="11"/>
  <c r="AG1944" i="11" s="1"/>
  <c r="W2339" i="11"/>
  <c r="AC2340" i="11" s="1"/>
  <c r="AA1545" i="11"/>
  <c r="AG1546" i="11" s="1"/>
  <c r="AA1963" i="11"/>
  <c r="AG1964" i="11" s="1"/>
  <c r="W1716" i="11"/>
  <c r="AC1717" i="11" s="1"/>
  <c r="AA1900" i="11"/>
  <c r="AG1901" i="11" s="1"/>
  <c r="W1592" i="11"/>
  <c r="AC1593" i="11" s="1"/>
  <c r="W1337" i="11"/>
  <c r="AC1338" i="11" s="1"/>
  <c r="W800" i="11"/>
  <c r="AC801" i="11" s="1"/>
  <c r="AA117" i="11"/>
  <c r="AG118" i="11" s="1"/>
  <c r="AA632" i="11"/>
  <c r="AG633" i="11" s="1"/>
  <c r="AA5759" i="11"/>
  <c r="AG5760" i="11" s="1"/>
  <c r="W572" i="11"/>
  <c r="AC573" i="11" s="1"/>
  <c r="AA5334" i="11"/>
  <c r="AG5335" i="11" s="1"/>
  <c r="W777" i="11"/>
  <c r="AC778" i="11" s="1"/>
  <c r="AA5825" i="11"/>
  <c r="AG5826" i="11" s="1"/>
  <c r="W5956" i="11"/>
  <c r="AC5957" i="11" s="1"/>
  <c r="AA5539" i="11"/>
  <c r="AG5540" i="11" s="1"/>
  <c r="W5418" i="11"/>
  <c r="AC5419" i="11" s="1"/>
  <c r="AA5410" i="11"/>
  <c r="AG5411" i="11" s="1"/>
  <c r="AA5261" i="11"/>
  <c r="AG5262" i="11" s="1"/>
  <c r="AA4667" i="11"/>
  <c r="AG4668" i="11" s="1"/>
  <c r="AA5467" i="11"/>
  <c r="AG5468" i="11" s="1"/>
  <c r="AA5083" i="11"/>
  <c r="AG5084" i="11" s="1"/>
  <c r="AA5966" i="11"/>
  <c r="AG5967" i="11" s="1"/>
  <c r="W5839" i="11"/>
  <c r="AC5840" i="11" s="1"/>
  <c r="W5520" i="11"/>
  <c r="AC5521" i="11" s="1"/>
  <c r="AA5351" i="11"/>
  <c r="AG5352" i="11" s="1"/>
  <c r="AA5908" i="11"/>
  <c r="AG5909" i="11" s="1"/>
  <c r="W5971" i="11"/>
  <c r="AC5972" i="11" s="1"/>
  <c r="W5628" i="11"/>
  <c r="AC5629" i="11" s="1"/>
  <c r="W5619" i="11"/>
  <c r="AC5620" i="11" s="1"/>
  <c r="W5365" i="11"/>
  <c r="AC5366" i="11" s="1"/>
  <c r="AA5549" i="11"/>
  <c r="AG5550" i="11" s="1"/>
  <c r="AA5931" i="11"/>
  <c r="AG5932" i="11" s="1"/>
  <c r="AA5285" i="11"/>
  <c r="AG5286" i="11" s="1"/>
  <c r="W5928" i="11"/>
  <c r="AC5929" i="11" s="1"/>
  <c r="AA4581" i="11"/>
  <c r="AG4582" i="11" s="1"/>
  <c r="W5266" i="11"/>
  <c r="AC5267" i="11" s="1"/>
  <c r="W4888" i="11"/>
  <c r="AC4889" i="11" s="1"/>
  <c r="W4765" i="11"/>
  <c r="AC4766" i="11" s="1"/>
  <c r="W4967" i="11"/>
  <c r="AC4968" i="11" s="1"/>
  <c r="W5187" i="11"/>
  <c r="AC5188" i="11" s="1"/>
  <c r="W4799" i="11"/>
  <c r="AC4800" i="11" s="1"/>
  <c r="W4673" i="11"/>
  <c r="AC4674" i="11" s="1"/>
  <c r="W4570" i="11"/>
  <c r="AC4571" i="11" s="1"/>
  <c r="AA3792" i="11"/>
  <c r="AG3793" i="11" s="1"/>
  <c r="W4812" i="11"/>
  <c r="AC4813" i="11" s="1"/>
  <c r="W5191" i="11"/>
  <c r="AC5192" i="11" s="1"/>
  <c r="AA4979" i="11"/>
  <c r="AG4980" i="11" s="1"/>
  <c r="W4628" i="11"/>
  <c r="AC4629" i="11" s="1"/>
  <c r="AA4282" i="11"/>
  <c r="AG4283" i="11" s="1"/>
  <c r="AA4800" i="11"/>
  <c r="AG4801" i="11" s="1"/>
  <c r="W3736" i="11"/>
  <c r="AC3737" i="11" s="1"/>
  <c r="W4737" i="11"/>
  <c r="AC4738" i="11" s="1"/>
  <c r="AA3458" i="11"/>
  <c r="AG3459" i="11" s="1"/>
  <c r="W4593" i="11"/>
  <c r="AC4594" i="11" s="1"/>
  <c r="AA4193" i="11"/>
  <c r="AG4194" i="11" s="1"/>
  <c r="W4647" i="11"/>
  <c r="AC4648" i="11" s="1"/>
  <c r="AA4130" i="11"/>
  <c r="AG4131" i="11" s="1"/>
  <c r="AA3937" i="11"/>
  <c r="AG3938" i="11" s="1"/>
  <c r="W3783" i="11"/>
  <c r="AC3784" i="11" s="1"/>
  <c r="W3298" i="11"/>
  <c r="AC3299" i="11" s="1"/>
  <c r="AA3998" i="11"/>
  <c r="AG3999" i="11" s="1"/>
  <c r="W3602" i="11"/>
  <c r="AC3603" i="11" s="1"/>
  <c r="AA4191" i="11"/>
  <c r="AG4192" i="11" s="1"/>
  <c r="W3737" i="11"/>
  <c r="AC3738" i="11" s="1"/>
  <c r="AA3615" i="11"/>
  <c r="AG3616" i="11" s="1"/>
  <c r="AA4352" i="11"/>
  <c r="AG4353" i="11" s="1"/>
  <c r="AA3891" i="11"/>
  <c r="AG3892" i="11" s="1"/>
  <c r="W4090" i="11"/>
  <c r="AC4091" i="11" s="1"/>
  <c r="AA3067" i="11"/>
  <c r="AG3068" i="11" s="1"/>
  <c r="W4096" i="11"/>
  <c r="AC4097" i="11" s="1"/>
  <c r="W3229" i="11"/>
  <c r="AC3230" i="11" s="1"/>
  <c r="W3685" i="11"/>
  <c r="AC3686" i="11" s="1"/>
  <c r="W4056" i="11"/>
  <c r="AC4057" i="11" s="1"/>
  <c r="W3932" i="11"/>
  <c r="AC3933" i="11" s="1"/>
  <c r="AA3664" i="11"/>
  <c r="AG3665" i="11" s="1"/>
  <c r="W4187" i="11"/>
  <c r="AC4188" i="11" s="1"/>
  <c r="AA4060" i="11"/>
  <c r="AG4061" i="11" s="1"/>
  <c r="AA3933" i="11"/>
  <c r="AG3934" i="11" s="1"/>
  <c r="W2625" i="11"/>
  <c r="AC2626" i="11" s="1"/>
  <c r="AA3747" i="11"/>
  <c r="AG3748" i="11" s="1"/>
  <c r="AA3119" i="11"/>
  <c r="AG3120" i="11" s="1"/>
  <c r="AA3065" i="11"/>
  <c r="AG3066" i="11" s="1"/>
  <c r="AA3295" i="11"/>
  <c r="AG3296" i="11" s="1"/>
  <c r="W2387" i="11"/>
  <c r="AC2388" i="11" s="1"/>
  <c r="AA3224" i="11"/>
  <c r="AG3225" i="11" s="1"/>
  <c r="AA2934" i="11"/>
  <c r="AG2935" i="11" s="1"/>
  <c r="AA2113" i="11"/>
  <c r="AG2114" i="11" s="1"/>
  <c r="AA1932" i="11"/>
  <c r="AG1933" i="11" s="1"/>
  <c r="AA2188" i="11"/>
  <c r="AG2189" i="11" s="1"/>
  <c r="AA2327" i="11"/>
  <c r="AG2328" i="11" s="1"/>
  <c r="W2291" i="11"/>
  <c r="AC2292" i="11" s="1"/>
  <c r="AA2258" i="11"/>
  <c r="AG2259" i="11" s="1"/>
  <c r="AA2439" i="11"/>
  <c r="AG2440" i="11" s="1"/>
  <c r="AA1316" i="11"/>
  <c r="AG1317" i="11" s="1"/>
  <c r="W1967" i="11"/>
  <c r="AC1968" i="11" s="1"/>
  <c r="W1883" i="11"/>
  <c r="AC1884" i="11" s="1"/>
  <c r="W1247" i="11"/>
  <c r="AC1248" i="11" s="1"/>
  <c r="W1594" i="11"/>
  <c r="AC1595" i="11" s="1"/>
  <c r="AA5510" i="11"/>
  <c r="AG5511" i="11" s="1"/>
  <c r="AA5886" i="11"/>
  <c r="AG5887" i="11" s="1"/>
  <c r="W5023" i="11"/>
  <c r="AC5024" i="11" s="1"/>
  <c r="AA4758" i="11"/>
  <c r="AG4759" i="11" s="1"/>
  <c r="AA38" i="11"/>
  <c r="AG39" i="11" s="1"/>
  <c r="W886" i="11"/>
  <c r="AC887" i="11" s="1"/>
  <c r="AA1183" i="11"/>
  <c r="AG1184" i="11" s="1"/>
  <c r="AA472" i="11"/>
  <c r="AG473" i="11" s="1"/>
  <c r="W5870" i="11"/>
  <c r="AC5871" i="11" s="1"/>
  <c r="W50" i="11"/>
  <c r="AC51" i="11" s="1"/>
  <c r="W481" i="11"/>
  <c r="AC482" i="11" s="1"/>
  <c r="W1124" i="11"/>
  <c r="AC1125" i="11" s="1"/>
  <c r="W17" i="11"/>
  <c r="AC18" i="11" s="1"/>
  <c r="AA1188" i="11"/>
  <c r="AG1189" i="11" s="1"/>
  <c r="W12" i="11"/>
  <c r="AC13" i="11" s="1"/>
  <c r="W897" i="11"/>
  <c r="AC898" i="11" s="1"/>
  <c r="AA51" i="11"/>
  <c r="AG52" i="11" s="1"/>
  <c r="W291" i="11"/>
  <c r="AC292" i="11" s="1"/>
  <c r="W881" i="11"/>
  <c r="AC882" i="11" s="1"/>
  <c r="W1009" i="11"/>
  <c r="AC1010" i="11" s="1"/>
  <c r="W388" i="11"/>
  <c r="AC389" i="11" s="1"/>
  <c r="AA239" i="11"/>
  <c r="AG240" i="11" s="1"/>
  <c r="W375" i="11"/>
  <c r="AC376" i="11" s="1"/>
  <c r="W1085" i="11"/>
  <c r="AC1086" i="11" s="1"/>
  <c r="W5568" i="11"/>
  <c r="AC5569" i="11" s="1"/>
  <c r="AA738" i="11"/>
  <c r="AG739" i="11" s="1"/>
  <c r="AA436" i="11"/>
  <c r="AG437" i="11" s="1"/>
  <c r="W574" i="11"/>
  <c r="AC575" i="11" s="1"/>
  <c r="AA600" i="11"/>
  <c r="AG601" i="11" s="1"/>
  <c r="AA5687" i="11"/>
  <c r="AG5688" i="11" s="1"/>
  <c r="W5336" i="11"/>
  <c r="AC5337" i="11" s="1"/>
  <c r="AA220" i="11"/>
  <c r="AG221" i="11" s="1"/>
  <c r="W5123" i="11"/>
  <c r="AC5124" i="11" s="1"/>
  <c r="AA160" i="11"/>
  <c r="AG161" i="11" s="1"/>
  <c r="W5776" i="11"/>
  <c r="AC5777" i="11" s="1"/>
  <c r="AA4526" i="11"/>
  <c r="AG4527" i="11" s="1"/>
  <c r="AA5429" i="11"/>
  <c r="AG5430" i="11" s="1"/>
  <c r="W864" i="11"/>
  <c r="AC865" i="11" s="1"/>
  <c r="AA5675" i="11"/>
  <c r="AG5676" i="11" s="1"/>
  <c r="AA5718" i="11"/>
  <c r="AG5719" i="11" s="1"/>
  <c r="W4671" i="11"/>
  <c r="AC4672" i="11" s="1"/>
  <c r="AA4951" i="11"/>
  <c r="AG4952" i="11" s="1"/>
  <c r="W4499" i="11"/>
  <c r="AC4500" i="11" s="1"/>
  <c r="AA527" i="11"/>
  <c r="AG528" i="11" s="1"/>
  <c r="W3" i="11"/>
  <c r="AC3" i="11" s="1"/>
  <c r="AE3" i="11" s="1"/>
  <c r="W4728" i="11"/>
  <c r="AC4729" i="11" s="1"/>
  <c r="AA4203" i="11"/>
  <c r="AG4204" i="11" s="1"/>
  <c r="W4299" i="11"/>
  <c r="AC4300" i="11" s="1"/>
  <c r="W4826" i="11"/>
  <c r="AC4827" i="11" s="1"/>
  <c r="W4585" i="11"/>
  <c r="AC4586" i="11" s="1"/>
  <c r="W5164" i="11"/>
  <c r="AC5165" i="11" s="1"/>
  <c r="AA4788" i="11"/>
  <c r="AG4789" i="11" s="1"/>
  <c r="AA5051" i="11"/>
  <c r="AG5052" i="11" s="1"/>
  <c r="AA4706" i="11"/>
  <c r="AG4707" i="11" s="1"/>
  <c r="W3625" i="11"/>
  <c r="AC3626" i="11" s="1"/>
  <c r="W4709" i="11"/>
  <c r="AC4710" i="11" s="1"/>
  <c r="W3876" i="11"/>
  <c r="AC3877" i="11" s="1"/>
  <c r="AA4101" i="11"/>
  <c r="AG4102" i="11" s="1"/>
  <c r="AA4342" i="11"/>
  <c r="AG4343" i="11" s="1"/>
  <c r="AA3157" i="11"/>
  <c r="AG3158" i="11" s="1"/>
  <c r="W3452" i="11"/>
  <c r="AC3453" i="11" s="1"/>
  <c r="W3110" i="11"/>
  <c r="AC3111" i="11" s="1"/>
  <c r="AA3409" i="11"/>
  <c r="AG3410" i="11" s="1"/>
  <c r="W3514" i="11"/>
  <c r="AC3515" i="11" s="1"/>
  <c r="W2534" i="11"/>
  <c r="AC2535" i="11" s="1"/>
  <c r="W3272" i="11"/>
  <c r="AC3273" i="11" s="1"/>
  <c r="W3148" i="11"/>
  <c r="AC3149" i="11" s="1"/>
  <c r="W2357" i="11"/>
  <c r="AC2358" i="11" s="1"/>
  <c r="AA2451" i="11"/>
  <c r="AG2452" i="11" s="1"/>
  <c r="AA2009" i="11"/>
  <c r="AG2010" i="11" s="1"/>
  <c r="W2346" i="11"/>
  <c r="AC2347" i="11" s="1"/>
  <c r="AA2026" i="11"/>
  <c r="AG2027" i="11" s="1"/>
  <c r="W5645" i="11"/>
  <c r="AC5646" i="11" s="1"/>
  <c r="AA5061" i="11"/>
  <c r="AG5062" i="11" s="1"/>
  <c r="W3469" i="11"/>
  <c r="AC3470" i="11" s="1"/>
  <c r="AA3176" i="11"/>
  <c r="AG3177" i="11" s="1"/>
  <c r="AA3034" i="11"/>
  <c r="AG3035" i="11" s="1"/>
  <c r="W3561" i="11"/>
  <c r="AC3562" i="11" s="1"/>
  <c r="W3895" i="11"/>
  <c r="AC3896" i="11" s="1"/>
  <c r="AA4284" i="11"/>
  <c r="AG4285" i="11" s="1"/>
  <c r="AA3920" i="11"/>
  <c r="AG3921" i="11" s="1"/>
  <c r="W4319" i="11"/>
  <c r="AC4320" i="11" s="1"/>
  <c r="W4167" i="11"/>
  <c r="AC4168" i="11" s="1"/>
  <c r="W3303" i="11"/>
  <c r="AC3304" i="11" s="1"/>
  <c r="W3505" i="11"/>
  <c r="AC3506" i="11" s="1"/>
  <c r="W3954" i="11"/>
  <c r="AC3955" i="11" s="1"/>
  <c r="W3563" i="11"/>
  <c r="AC3564" i="11" s="1"/>
  <c r="AA3469" i="11"/>
  <c r="AG3470" i="11" s="1"/>
  <c r="AA4086" i="11"/>
  <c r="AG4087" i="11" s="1"/>
  <c r="W3958" i="11"/>
  <c r="AC3959" i="11" s="1"/>
  <c r="AA3349" i="11"/>
  <c r="AG3350" i="11" s="1"/>
  <c r="W2836" i="11"/>
  <c r="AC2837" i="11" s="1"/>
  <c r="AA113" i="11"/>
  <c r="AG114" i="11" s="1"/>
  <c r="W978" i="11"/>
  <c r="AC979" i="11" s="1"/>
  <c r="AA5227" i="11"/>
  <c r="AG5228" i="11" s="1"/>
  <c r="AA2491" i="11"/>
  <c r="AG2492" i="11" s="1"/>
  <c r="W2680" i="11"/>
  <c r="AC2681" i="11" s="1"/>
  <c r="W4289" i="11"/>
  <c r="AC4290" i="11" s="1"/>
  <c r="AA2513" i="11"/>
  <c r="AG2514" i="11" s="1"/>
  <c r="W3305" i="11"/>
  <c r="AC3306" i="11" s="1"/>
  <c r="W875" i="11"/>
  <c r="AC876" i="11" s="1"/>
  <c r="W5953" i="11"/>
  <c r="AC5954" i="11" s="1"/>
  <c r="AA5698" i="11"/>
  <c r="AG5699" i="11" s="1"/>
  <c r="AA5392" i="11"/>
  <c r="AG5393" i="11" s="1"/>
  <c r="AA5721" i="11"/>
  <c r="AG5722" i="11" s="1"/>
  <c r="AA5153" i="11"/>
  <c r="AG5154" i="11" s="1"/>
  <c r="AA5958" i="11"/>
  <c r="AG5959" i="11" s="1"/>
  <c r="W4039" i="11"/>
  <c r="AC4040" i="11" s="1"/>
  <c r="AA4783" i="11"/>
  <c r="AG4784" i="11" s="1"/>
  <c r="AA4286" i="11"/>
  <c r="AG4287" i="11" s="1"/>
  <c r="AA4253" i="11"/>
  <c r="AG4254" i="11" s="1"/>
  <c r="AA4903" i="11"/>
  <c r="AG4904" i="11" s="1"/>
  <c r="W3826" i="11"/>
  <c r="AC3827" i="11" s="1"/>
  <c r="AA4209" i="11"/>
  <c r="AG4210" i="11" s="1"/>
  <c r="AA3496" i="11"/>
  <c r="AG3497" i="11" s="1"/>
  <c r="AA3438" i="11"/>
  <c r="AG3439" i="11" s="1"/>
  <c r="AA3822" i="11"/>
  <c r="AG3823" i="11" s="1"/>
  <c r="AA2807" i="11"/>
  <c r="AG2808" i="11" s="1"/>
  <c r="W3205" i="11"/>
  <c r="AC3206" i="11" s="1"/>
  <c r="AA3261" i="11"/>
  <c r="AG3262" i="11" s="1"/>
  <c r="W5916" i="11"/>
  <c r="AC5917" i="11" s="1"/>
  <c r="AA4479" i="11"/>
  <c r="AG4480" i="11" s="1"/>
  <c r="W2645" i="11"/>
  <c r="AC2646" i="11" s="1"/>
  <c r="W3152" i="11"/>
  <c r="AC3153" i="11" s="1"/>
  <c r="AA2765" i="11"/>
  <c r="AG2766" i="11" s="1"/>
  <c r="AA2633" i="11"/>
  <c r="AG2634" i="11" s="1"/>
  <c r="W3164" i="11"/>
  <c r="AC3165" i="11" s="1"/>
  <c r="AA3206" i="11"/>
  <c r="AG3207" i="11" s="1"/>
  <c r="AA2722" i="11"/>
  <c r="AG2723" i="11" s="1"/>
  <c r="AA2202" i="11"/>
  <c r="AG2203" i="11" s="1"/>
  <c r="W2476" i="11"/>
  <c r="AC2477" i="11" s="1"/>
  <c r="W2887" i="11"/>
  <c r="AC2888" i="11" s="1"/>
  <c r="W2756" i="11"/>
  <c r="AC2757" i="11" s="1"/>
  <c r="W3473" i="11"/>
  <c r="AC3474" i="11" s="1"/>
  <c r="AA3395" i="11"/>
  <c r="AG3396" i="11" s="1"/>
  <c r="W3274" i="11"/>
  <c r="AC3275" i="11" s="1"/>
  <c r="AA2178" i="11"/>
  <c r="AG2179" i="11" s="1"/>
  <c r="W3146" i="11"/>
  <c r="AC3147" i="11" s="1"/>
  <c r="W2763" i="11"/>
  <c r="AC2764" i="11" s="1"/>
  <c r="AA2634" i="11"/>
  <c r="AG2635" i="11" s="1"/>
  <c r="W3322" i="11"/>
  <c r="AC3323" i="11" s="1"/>
  <c r="W2916" i="11"/>
  <c r="AC2917" i="11" s="1"/>
  <c r="W3528" i="11"/>
  <c r="AC3529" i="11" s="1"/>
  <c r="AA2762" i="11"/>
  <c r="AG2763" i="11" s="1"/>
  <c r="AA2757" i="11"/>
  <c r="AG2758" i="11" s="1"/>
  <c r="AA2630" i="11"/>
  <c r="AG2631" i="11" s="1"/>
  <c r="W3317" i="11"/>
  <c r="AC3318" i="11" s="1"/>
  <c r="W3060" i="11"/>
  <c r="AC3061" i="11" s="1"/>
  <c r="AA2925" i="11"/>
  <c r="AG2926" i="11" s="1"/>
  <c r="W3158" i="11"/>
  <c r="AC3159" i="11" s="1"/>
  <c r="W2911" i="11"/>
  <c r="AC2912" i="11" s="1"/>
  <c r="AA2660" i="11"/>
  <c r="AG2661" i="11" s="1"/>
  <c r="AA3216" i="11"/>
  <c r="AG3217" i="11" s="1"/>
  <c r="AA2851" i="11"/>
  <c r="AG2852" i="11" s="1"/>
  <c r="AA2931" i="11"/>
  <c r="AG2932" i="11" s="1"/>
  <c r="AA2417" i="11"/>
  <c r="AG2418" i="11" s="1"/>
  <c r="AA2364" i="11"/>
  <c r="AG2365" i="11" s="1"/>
  <c r="AA2250" i="11"/>
  <c r="AG2251" i="11" s="1"/>
  <c r="AA2350" i="11"/>
  <c r="AG2351" i="11" s="1"/>
  <c r="W2225" i="11"/>
  <c r="AC2226" i="11" s="1"/>
  <c r="W2848" i="11"/>
  <c r="AC2849" i="11" s="1"/>
  <c r="W2207" i="11"/>
  <c r="AC2208" i="11" s="1"/>
  <c r="AA2325" i="11"/>
  <c r="AG2326" i="11" s="1"/>
  <c r="W2200" i="11"/>
  <c r="AC2201" i="11" s="1"/>
  <c r="W2546" i="11"/>
  <c r="AC2547" i="11" s="1"/>
  <c r="W2242" i="11"/>
  <c r="AC2243" i="11" s="1"/>
  <c r="AA1841" i="11"/>
  <c r="AG1842" i="11" s="1"/>
  <c r="W2308" i="11"/>
  <c r="AC2309" i="11" s="1"/>
  <c r="W2430" i="11"/>
  <c r="AC2431" i="11" s="1"/>
  <c r="W2327" i="11"/>
  <c r="AC2328" i="11" s="1"/>
  <c r="AA2000" i="11"/>
  <c r="AG2001" i="11" s="1"/>
  <c r="AA1749" i="11"/>
  <c r="AG1750" i="11" s="1"/>
  <c r="AA1910" i="11"/>
  <c r="AG1911" i="11" s="1"/>
  <c r="AA1942" i="11"/>
  <c r="AG1943" i="11" s="1"/>
  <c r="AA2254" i="11"/>
  <c r="AG2255" i="11" s="1"/>
  <c r="AA1941" i="11"/>
  <c r="AG1942" i="11" s="1"/>
  <c r="W1778" i="11"/>
  <c r="AC1779" i="11" s="1"/>
  <c r="AA1589" i="11"/>
  <c r="AG1590" i="11" s="1"/>
  <c r="AA1522" i="11"/>
  <c r="AG1523" i="11" s="1"/>
  <c r="AA1958" i="11"/>
  <c r="AG1959" i="11" s="1"/>
  <c r="AA2194" i="11"/>
  <c r="AG2195" i="11" s="1"/>
  <c r="AA1273" i="11"/>
  <c r="AG1274" i="11" s="1"/>
  <c r="AA1363" i="11"/>
  <c r="AG1364" i="11" s="1"/>
  <c r="AA1738" i="11"/>
  <c r="AG1739" i="11" s="1"/>
  <c r="AA1379" i="11"/>
  <c r="AG1380" i="11" s="1"/>
  <c r="AA1278" i="11"/>
  <c r="AG1279" i="11" s="1"/>
  <c r="W2044" i="11"/>
  <c r="AC2045" i="11" s="1"/>
  <c r="W1953" i="11"/>
  <c r="AC1954" i="11" s="1"/>
  <c r="AA1909" i="11"/>
  <c r="AG1910" i="11" s="1"/>
  <c r="AA1772" i="11"/>
  <c r="AG1773" i="11" s="1"/>
  <c r="AA1571" i="11"/>
  <c r="AG1572" i="11" s="1"/>
  <c r="W1369" i="11"/>
  <c r="AC1370" i="11" s="1"/>
  <c r="AA1400" i="11"/>
  <c r="AG1401" i="11" s="1"/>
  <c r="W1756" i="11"/>
  <c r="AC1757" i="11" s="1"/>
  <c r="AA1489" i="11"/>
  <c r="AG1490" i="11" s="1"/>
  <c r="AA1691" i="11"/>
  <c r="AG1692" i="11" s="1"/>
  <c r="W1377" i="11"/>
  <c r="AC1378" i="11" s="1"/>
  <c r="AA1933" i="11"/>
  <c r="AG1934" i="11" s="1"/>
  <c r="W1804" i="11"/>
  <c r="AC1805" i="11" s="1"/>
  <c r="AA2011" i="11"/>
  <c r="AG2012" i="11" s="1"/>
  <c r="W2104" i="11"/>
  <c r="AC2105" i="11" s="1"/>
  <c r="AA1399" i="11"/>
  <c r="AG1400" i="11" s="1"/>
  <c r="AA1319" i="11"/>
  <c r="AG1320" i="11" s="1"/>
  <c r="AA1527" i="11"/>
  <c r="AG1528" i="11" s="1"/>
  <c r="AA1323" i="11"/>
  <c r="AG1324" i="11" s="1"/>
  <c r="W1410" i="11"/>
  <c r="AC1411" i="11" s="1"/>
  <c r="AA1258" i="11"/>
  <c r="AG1259" i="11" s="1"/>
  <c r="AA3335" i="11"/>
  <c r="AG3336" i="11" s="1"/>
  <c r="W3364" i="11"/>
  <c r="AC3365" i="11" s="1"/>
  <c r="W3100" i="11"/>
  <c r="AC3101" i="11" s="1"/>
  <c r="AA2996" i="11"/>
  <c r="AG2997" i="11" s="1"/>
  <c r="W2654" i="11"/>
  <c r="AC2655" i="11" s="1"/>
  <c r="W2482" i="11"/>
  <c r="AC2483" i="11" s="1"/>
  <c r="AA2870" i="11"/>
  <c r="AG2871" i="11" s="1"/>
  <c r="W2610" i="11"/>
  <c r="AC2611" i="11" s="1"/>
  <c r="AA2708" i="11"/>
  <c r="AG2709" i="11" s="1"/>
  <c r="AA2563" i="11"/>
  <c r="AG2564" i="11" s="1"/>
  <c r="W2825" i="11"/>
  <c r="AC2826" i="11" s="1"/>
  <c r="W2659" i="11"/>
  <c r="AC2660" i="11" s="1"/>
  <c r="W3196" i="11"/>
  <c r="AC3197" i="11" s="1"/>
  <c r="AA2453" i="11"/>
  <c r="AG2454" i="11" s="1"/>
  <c r="AA2676" i="11"/>
  <c r="AG2677" i="11" s="1"/>
  <c r="W3208" i="11"/>
  <c r="AC3209" i="11" s="1"/>
  <c r="AA3512" i="11"/>
  <c r="AG3513" i="11" s="1"/>
  <c r="AA2240" i="11"/>
  <c r="AG2241" i="11" s="1"/>
  <c r="AA2541" i="11"/>
  <c r="AG2542" i="11" s="1"/>
  <c r="AA3120" i="11"/>
  <c r="AG3121" i="11" s="1"/>
  <c r="W3218" i="11"/>
  <c r="AC3219" i="11" s="1"/>
  <c r="W2853" i="11"/>
  <c r="AC2854" i="11" s="1"/>
  <c r="AA2599" i="11"/>
  <c r="AG2600" i="11" s="1"/>
  <c r="W2842" i="11"/>
  <c r="AC2843" i="11" s="1"/>
  <c r="W3330" i="11"/>
  <c r="AC3331" i="11" s="1"/>
  <c r="W3070" i="11"/>
  <c r="AC3071" i="11" s="1"/>
  <c r="AA3505" i="11"/>
  <c r="AG3506" i="11" s="1"/>
  <c r="AA2271" i="11"/>
  <c r="AG2272" i="11" s="1"/>
  <c r="W2164" i="11"/>
  <c r="AC2165" i="11" s="1"/>
  <c r="AA2215" i="11"/>
  <c r="AG2216" i="11" s="1"/>
  <c r="W2085" i="11"/>
  <c r="AC2086" i="11" s="1"/>
  <c r="AA1814" i="11"/>
  <c r="AG1815" i="11" s="1"/>
  <c r="W2119" i="11"/>
  <c r="AC2120" i="11" s="1"/>
  <c r="AA2181" i="11"/>
  <c r="AG2182" i="11" s="1"/>
  <c r="W3120" i="11"/>
  <c r="AC3121" i="11" s="1"/>
  <c r="W2227" i="11"/>
  <c r="AC2228" i="11" s="1"/>
  <c r="W2129" i="11"/>
  <c r="AC2130" i="11" s="1"/>
  <c r="W2389" i="11"/>
  <c r="AC2390" i="11" s="1"/>
  <c r="AA2377" i="11"/>
  <c r="AG2378" i="11" s="1"/>
  <c r="W1689" i="11"/>
  <c r="AC1690" i="11" s="1"/>
  <c r="AA1725" i="11"/>
  <c r="AG1726" i="11" s="1"/>
  <c r="W1802" i="11"/>
  <c r="AC1803" i="11" s="1"/>
  <c r="AA1754" i="11"/>
  <c r="AG1755" i="11" s="1"/>
  <c r="W2509" i="11"/>
  <c r="AC2510" i="11" s="1"/>
  <c r="W2251" i="11"/>
  <c r="AC2252" i="11" s="1"/>
  <c r="AA2299" i="11"/>
  <c r="AG2300" i="11" s="1"/>
  <c r="W2441" i="11"/>
  <c r="AC2442" i="11" s="1"/>
  <c r="AA1903" i="11"/>
  <c r="AG1904" i="11" s="1"/>
  <c r="W1868" i="11"/>
  <c r="AC1869" i="11" s="1"/>
  <c r="W1441" i="11"/>
  <c r="AC1442" i="11" s="1"/>
  <c r="AA1741" i="11"/>
  <c r="AG1742" i="11" s="1"/>
  <c r="W2027" i="11"/>
  <c r="AC2028" i="11" s="1"/>
  <c r="AA1784" i="11"/>
  <c r="AG1785" i="11" s="1"/>
  <c r="AA1961" i="11"/>
  <c r="AG1962" i="11" s="1"/>
  <c r="AA2057" i="11"/>
  <c r="AG2058" i="11" s="1"/>
  <c r="W1889" i="11"/>
  <c r="AC1890" i="11" s="1"/>
  <c r="W2042" i="11"/>
  <c r="AC2043" i="11" s="1"/>
  <c r="W1436" i="11"/>
  <c r="AC1437" i="11" s="1"/>
  <c r="AA1864" i="11"/>
  <c r="AG1865" i="11" s="1"/>
  <c r="W1731" i="11"/>
  <c r="AC1732" i="11" s="1"/>
  <c r="W1740" i="11"/>
  <c r="AC1741" i="11" s="1"/>
  <c r="W1660" i="11"/>
  <c r="AC1661" i="11" s="1"/>
  <c r="W2003" i="11"/>
  <c r="AC2004" i="11" s="1"/>
  <c r="AA1620" i="11"/>
  <c r="AG1621" i="11" s="1"/>
  <c r="AA2001" i="11"/>
  <c r="AG2002" i="11" s="1"/>
  <c r="W1399" i="11"/>
  <c r="AC1400" i="11" s="1"/>
  <c r="W1431" i="11"/>
  <c r="AC1432" i="11" s="1"/>
  <c r="AA1350" i="11"/>
  <c r="AG1351" i="11" s="1"/>
  <c r="AA2043" i="11"/>
  <c r="AG2044" i="11" s="1"/>
  <c r="W1789" i="11"/>
  <c r="AC1790" i="11" s="1"/>
  <c r="AA1384" i="11"/>
  <c r="AG1385" i="11" s="1"/>
  <c r="AA1634" i="11"/>
  <c r="AG1635" i="11" s="1"/>
  <c r="AA1324" i="11"/>
  <c r="AG1325" i="11" s="1"/>
  <c r="AA1249" i="11"/>
  <c r="AG1250" i="11" s="1"/>
  <c r="AA1301" i="11"/>
  <c r="AG1302" i="11" s="1"/>
  <c r="AA1637" i="11"/>
  <c r="AG1638" i="11" s="1"/>
  <c r="W1522" i="11"/>
  <c r="AC1523" i="11" s="1"/>
  <c r="W3187" i="11"/>
  <c r="AC3188" i="11" s="1"/>
  <c r="W2219" i="11"/>
  <c r="AC2220" i="11" s="1"/>
  <c r="AA2192" i="11"/>
  <c r="AG2193" i="11" s="1"/>
  <c r="W1753" i="11"/>
  <c r="AC1754" i="11" s="1"/>
  <c r="W2414" i="11"/>
  <c r="AC2415" i="11" s="1"/>
  <c r="AA2285" i="11"/>
  <c r="AG2286" i="11" s="1"/>
  <c r="AA2153" i="11"/>
  <c r="AG2154" i="11" s="1"/>
  <c r="AA1953" i="11"/>
  <c r="AG1954" i="11" s="1"/>
  <c r="W1409" i="11"/>
  <c r="AC1410" i="11" s="1"/>
  <c r="W1523" i="11"/>
  <c r="AC1524" i="11" s="1"/>
  <c r="AA2506" i="11"/>
  <c r="AG2507" i="11" s="1"/>
  <c r="W2197" i="11"/>
  <c r="AC2198" i="11" s="1"/>
  <c r="AA3328" i="11"/>
  <c r="AG3329" i="11" s="1"/>
  <c r="W1938" i="11"/>
  <c r="AC1939" i="11" s="1"/>
  <c r="AA2540" i="11"/>
  <c r="AG2541" i="11" s="1"/>
  <c r="AA1723" i="11"/>
  <c r="AG1724" i="11" s="1"/>
  <c r="W2033" i="11"/>
  <c r="AC2034" i="11" s="1"/>
  <c r="AA1889" i="11"/>
  <c r="AG1890" i="11" s="1"/>
  <c r="AA1692" i="11"/>
  <c r="AG1693" i="11" s="1"/>
  <c r="W2038" i="11"/>
  <c r="AC2039" i="11" s="1"/>
  <c r="W1993" i="11"/>
  <c r="AC1994" i="11" s="1"/>
  <c r="W1516" i="11"/>
  <c r="AC1517" i="11" s="1"/>
  <c r="AA2576" i="11"/>
  <c r="AG2577" i="11" s="1"/>
  <c r="AA2326" i="11"/>
  <c r="AG2327" i="11" s="1"/>
  <c r="AA3178" i="11"/>
  <c r="AG3179" i="11" s="1"/>
  <c r="W2516" i="11"/>
  <c r="AC2517" i="11" s="1"/>
  <c r="W2179" i="11"/>
  <c r="AC2180" i="11" s="1"/>
  <c r="W1807" i="11"/>
  <c r="AC1808" i="11" s="1"/>
  <c r="W1866" i="11"/>
  <c r="AC1867" i="11" s="1"/>
  <c r="W1896" i="11"/>
  <c r="AC1897" i="11" s="1"/>
  <c r="W111" i="11"/>
  <c r="AC112" i="11" s="1"/>
  <c r="AA73" i="11"/>
  <c r="AG74" i="11" s="1"/>
  <c r="W696" i="11"/>
  <c r="AC697" i="11" s="1"/>
  <c r="AA1213" i="11"/>
  <c r="AG1214" i="11" s="1"/>
  <c r="AA900" i="11"/>
  <c r="AG901" i="11" s="1"/>
  <c r="AA510" i="11"/>
  <c r="AG511" i="11" s="1"/>
  <c r="AA668" i="11"/>
  <c r="AG669" i="11" s="1"/>
  <c r="AA978" i="11"/>
  <c r="AG979" i="11" s="1"/>
  <c r="AA365" i="11"/>
  <c r="AG366" i="11" s="1"/>
  <c r="W779" i="11"/>
  <c r="AC780" i="11" s="1"/>
  <c r="AA835" i="11"/>
  <c r="AG836" i="11" s="1"/>
  <c r="AA463" i="11"/>
  <c r="AG464" i="11" s="1"/>
  <c r="AA435" i="11"/>
  <c r="AG436" i="11" s="1"/>
  <c r="W1024" i="11"/>
  <c r="AC1025" i="11" s="1"/>
  <c r="W966" i="11"/>
  <c r="AC967" i="11" s="1"/>
  <c r="W396" i="11"/>
  <c r="AC397" i="11" s="1"/>
  <c r="AA287" i="11"/>
  <c r="AG288" i="11" s="1"/>
  <c r="W583" i="11"/>
  <c r="AC584" i="11" s="1"/>
  <c r="AA885" i="11"/>
  <c r="AG886" i="11" s="1"/>
  <c r="AA208" i="11"/>
  <c r="AG209" i="11" s="1"/>
  <c r="AA858" i="11"/>
  <c r="AG859" i="11" s="1"/>
  <c r="W843" i="11"/>
  <c r="AC844" i="11" s="1"/>
  <c r="W180" i="11"/>
  <c r="AC181" i="11" s="1"/>
  <c r="W741" i="11"/>
  <c r="AC742" i="11" s="1"/>
  <c r="W245" i="11"/>
  <c r="AC246" i="11" s="1"/>
  <c r="AA363" i="11"/>
  <c r="AG364" i="11" s="1"/>
  <c r="AA5205" i="11"/>
  <c r="AG5206" i="11" s="1"/>
  <c r="AA5720" i="11"/>
  <c r="AG5721" i="11" s="1"/>
  <c r="AA723" i="11"/>
  <c r="AG724" i="11" s="1"/>
  <c r="W861" i="11"/>
  <c r="AC862" i="11" s="1"/>
  <c r="AA344" i="11"/>
  <c r="AG345" i="11" s="1"/>
  <c r="W237" i="11"/>
  <c r="AC238" i="11" s="1"/>
  <c r="W452" i="11"/>
  <c r="AC453" i="11" s="1"/>
  <c r="W5156" i="11"/>
  <c r="AC5157" i="11" s="1"/>
  <c r="AA663" i="11"/>
  <c r="AG664" i="11" s="1"/>
  <c r="AA5550" i="11"/>
  <c r="AG5551" i="11" s="1"/>
  <c r="AA5164" i="11"/>
  <c r="AG5165" i="11" s="1"/>
  <c r="W4881" i="11"/>
  <c r="AC4882" i="11" s="1"/>
  <c r="AA5414" i="11"/>
  <c r="AG5415" i="11" s="1"/>
  <c r="W5905" i="11"/>
  <c r="AC5906" i="11" s="1"/>
  <c r="W5656" i="11"/>
  <c r="AC5657" i="11" s="1"/>
  <c r="W5766" i="11"/>
  <c r="AC5767" i="11" s="1"/>
  <c r="AA5689" i="11"/>
  <c r="AG5690" i="11" s="1"/>
  <c r="AA5394" i="11"/>
  <c r="AG5395" i="11" s="1"/>
  <c r="W5806" i="11"/>
  <c r="AC5807" i="11" s="1"/>
  <c r="AA5045" i="11"/>
  <c r="AG5046" i="11" s="1"/>
  <c r="AA4504" i="11"/>
  <c r="AG4505" i="11" s="1"/>
  <c r="AA6" i="11"/>
  <c r="AG6" i="11" s="1"/>
  <c r="AI6" i="11" s="1"/>
  <c r="W5647" i="11"/>
  <c r="AC5648" i="11" s="1"/>
  <c r="W5419" i="11"/>
  <c r="AC5420" i="11" s="1"/>
  <c r="W4750" i="11"/>
  <c r="AC4751" i="11" s="1"/>
  <c r="W5095" i="11"/>
  <c r="AC5096" i="11" s="1"/>
  <c r="W4498" i="11"/>
  <c r="AC4499" i="11" s="1"/>
  <c r="AA4557" i="11"/>
  <c r="AG4558" i="11" s="1"/>
  <c r="W4831" i="11"/>
  <c r="AC4832" i="11" s="1"/>
  <c r="AA5267" i="11"/>
  <c r="AG5268" i="11" s="1"/>
  <c r="W4654" i="11"/>
  <c r="AC4655" i="11" s="1"/>
  <c r="W4497" i="11"/>
  <c r="AC4498" i="11" s="1"/>
  <c r="AA4469" i="11"/>
  <c r="AG4470" i="11" s="1"/>
  <c r="AA4849" i="11"/>
  <c r="AG4850" i="11" s="1"/>
  <c r="W5087" i="11"/>
  <c r="AC5088" i="11" s="1"/>
  <c r="W4220" i="11"/>
  <c r="AC4221" i="11" s="1"/>
  <c r="W4471" i="11"/>
  <c r="AC4472" i="11" s="1"/>
  <c r="W4040" i="11"/>
  <c r="AC4041" i="11" s="1"/>
  <c r="W4068" i="11"/>
  <c r="AC4069" i="11" s="1"/>
  <c r="AA3807" i="11"/>
  <c r="AG3808" i="11" s="1"/>
  <c r="W3825" i="11"/>
  <c r="AC3826" i="11" s="1"/>
  <c r="AA3589" i="11"/>
  <c r="AG3590" i="11" s="1"/>
  <c r="AA4175" i="11"/>
  <c r="AG4176" i="11" s="1"/>
  <c r="W3816" i="11"/>
  <c r="AC3817" i="11" s="1"/>
  <c r="AA4154" i="11"/>
  <c r="AG4155" i="11" s="1"/>
  <c r="AA3600" i="11"/>
  <c r="AG3601" i="11" s="1"/>
  <c r="W3529" i="11"/>
  <c r="AC3530" i="11" s="1"/>
  <c r="W4182" i="11"/>
  <c r="AC4183" i="11" s="1"/>
  <c r="AA2903" i="11"/>
  <c r="AG2904" i="11" s="1"/>
  <c r="AA2969" i="11"/>
  <c r="AG2970" i="11" s="1"/>
  <c r="AA3191" i="11"/>
  <c r="AG3192" i="11" s="1"/>
  <c r="AA3835" i="11"/>
  <c r="AG3836" i="11" s="1"/>
  <c r="AA2937" i="11"/>
  <c r="AG2938" i="11" s="1"/>
  <c r="AA2914" i="11"/>
  <c r="AG2915" i="11" s="1"/>
  <c r="W2837" i="11"/>
  <c r="AC2838" i="11" s="1"/>
  <c r="W3012" i="11"/>
  <c r="AC3013" i="11" s="1"/>
  <c r="AA2728" i="11"/>
  <c r="AG2729" i="11" s="1"/>
  <c r="W3327" i="11"/>
  <c r="AC3328" i="11" s="1"/>
  <c r="AA5291" i="11"/>
  <c r="AG5292" i="11" s="1"/>
  <c r="AA5035" i="11"/>
  <c r="AG5036" i="11" s="1"/>
  <c r="W4264" i="11"/>
  <c r="AC4265" i="11" s="1"/>
  <c r="AA4412" i="11"/>
  <c r="AG4413" i="11" s="1"/>
  <c r="AA4978" i="11"/>
  <c r="AG4979" i="11" s="1"/>
  <c r="W4859" i="11"/>
  <c r="AC4860" i="11" s="1"/>
  <c r="W4383" i="11"/>
  <c r="AC4384" i="11" s="1"/>
  <c r="W5230" i="11"/>
  <c r="AC5231" i="11" s="1"/>
  <c r="AA4782" i="11"/>
  <c r="AG4783" i="11" s="1"/>
  <c r="W4953" i="11"/>
  <c r="AC4954" i="11" s="1"/>
  <c r="W4698" i="11"/>
  <c r="AC4699" i="11" s="1"/>
  <c r="AA4574" i="11"/>
  <c r="AG4575" i="11" s="1"/>
  <c r="AA3513" i="11"/>
  <c r="AG3514" i="11" s="1"/>
  <c r="AA3610" i="11"/>
  <c r="AG3611" i="11" s="1"/>
  <c r="AA4198" i="11"/>
  <c r="AG4199" i="11" s="1"/>
  <c r="W3952" i="11"/>
  <c r="AC3953" i="11" s="1"/>
  <c r="W2809" i="11"/>
  <c r="AC2810" i="11" s="1"/>
  <c r="W3809" i="11"/>
  <c r="AC3810" i="11" s="1"/>
  <c r="AA4596" i="11"/>
  <c r="AG4597" i="11" s="1"/>
  <c r="W4446" i="11"/>
  <c r="AC4447" i="11" s="1"/>
  <c r="W5315" i="11"/>
  <c r="AC5316" i="11" s="1"/>
  <c r="W4934" i="11"/>
  <c r="AC4935" i="11" s="1"/>
  <c r="AA3672" i="11"/>
  <c r="AG3673" i="11" s="1"/>
  <c r="AA3753" i="11"/>
  <c r="AG3754" i="11" s="1"/>
  <c r="AA2767" i="11"/>
  <c r="AG2768" i="11" s="1"/>
  <c r="W4663" i="11"/>
  <c r="AC4664" i="11" s="1"/>
  <c r="AA4094" i="11"/>
  <c r="AG4095" i="11" s="1"/>
  <c r="W3758" i="11"/>
  <c r="AC3759" i="11" s="1"/>
  <c r="AA3594" i="11"/>
  <c r="AG3595" i="11" s="1"/>
  <c r="AA3641" i="11"/>
  <c r="AG3642" i="11" s="1"/>
  <c r="W4298" i="11"/>
  <c r="AC4299" i="11" s="1"/>
  <c r="AA3674" i="11"/>
  <c r="AG3675" i="11" s="1"/>
  <c r="W3684" i="11"/>
  <c r="AC3685" i="11" s="1"/>
  <c r="W3936" i="11"/>
  <c r="AC3937" i="11" s="1"/>
  <c r="W3688" i="11"/>
  <c r="AC3689" i="11" s="1"/>
  <c r="AA5621" i="11"/>
  <c r="AG5622" i="11" s="1"/>
  <c r="W5054" i="11"/>
  <c r="AC5055" i="11" s="1"/>
  <c r="AA5177" i="11"/>
  <c r="AG5178" i="11" s="1"/>
  <c r="W2769" i="11"/>
  <c r="AC2770" i="11" s="1"/>
  <c r="W451" i="11"/>
  <c r="AC452" i="11" s="1"/>
  <c r="W5537" i="11"/>
  <c r="AC5538" i="11" s="1"/>
  <c r="W5815" i="11"/>
  <c r="AC5816" i="11" s="1"/>
  <c r="AA4082" i="11"/>
  <c r="AG4083" i="11" s="1"/>
  <c r="W5720" i="11"/>
  <c r="AC5721" i="11" s="1"/>
  <c r="W5512" i="11"/>
  <c r="AC5513" i="11" s="1"/>
  <c r="AA5193" i="11"/>
  <c r="AG5194" i="11" s="1"/>
  <c r="W5878" i="11"/>
  <c r="AC5879" i="11" s="1"/>
  <c r="W5292" i="11"/>
  <c r="AC5293" i="11" s="1"/>
  <c r="AA4523" i="11"/>
  <c r="AG4524" i="11" s="1"/>
  <c r="W5516" i="11"/>
  <c r="AC5517" i="11" s="1"/>
  <c r="AA5306" i="11"/>
  <c r="AG5307" i="11" s="1"/>
  <c r="AA5640" i="11"/>
  <c r="AG5641" i="11" s="1"/>
  <c r="W5171" i="11"/>
  <c r="AC5172" i="11" s="1"/>
  <c r="W248" i="11"/>
  <c r="AC249" i="11" s="1"/>
  <c r="AA258" i="11"/>
  <c r="AG259" i="11" s="1"/>
  <c r="W1177" i="11"/>
  <c r="AC1178" i="11" s="1"/>
  <c r="W645" i="11"/>
  <c r="AC646" i="11" s="1"/>
  <c r="W627" i="11"/>
  <c r="AC628" i="11" s="1"/>
  <c r="W1237" i="11"/>
  <c r="AC1238" i="11" s="1"/>
  <c r="AA575" i="11"/>
  <c r="AG576" i="11" s="1"/>
  <c r="AA1125" i="11"/>
  <c r="AG1126" i="11" s="1"/>
  <c r="AA5363" i="11"/>
  <c r="AG5364" i="11" s="1"/>
  <c r="W1066" i="11"/>
  <c r="AC1067" i="11" s="1"/>
  <c r="AA996" i="11"/>
  <c r="AG997" i="11" s="1"/>
  <c r="W729" i="11"/>
  <c r="AC730" i="11" s="1"/>
  <c r="W367" i="11"/>
  <c r="AC368" i="11" s="1"/>
  <c r="W188" i="11"/>
  <c r="AC189" i="11" s="1"/>
  <c r="AA776" i="11"/>
  <c r="AG777" i="11" s="1"/>
  <c r="W976" i="11"/>
  <c r="AC977" i="11" s="1"/>
  <c r="AA194" i="11"/>
  <c r="AG195" i="11" s="1"/>
  <c r="W609" i="11"/>
  <c r="AC610" i="11" s="1"/>
  <c r="W1080" i="11"/>
  <c r="AC1081" i="11" s="1"/>
  <c r="AA424" i="11"/>
  <c r="AG425" i="11" s="1"/>
  <c r="AA5769" i="11"/>
  <c r="AG5770" i="11" s="1"/>
  <c r="AA709" i="11"/>
  <c r="AG710" i="11" s="1"/>
  <c r="AA1011" i="11"/>
  <c r="AG1012" i="11" s="1"/>
  <c r="W171" i="11"/>
  <c r="AC172" i="11" s="1"/>
  <c r="AA5665" i="11"/>
  <c r="AG5666" i="11" s="1"/>
  <c r="AA4537" i="11"/>
  <c r="AG4538" i="11" s="1"/>
  <c r="W5313" i="11"/>
  <c r="AC5314" i="11" s="1"/>
  <c r="AA5864" i="11"/>
  <c r="AG5865" i="11" s="1"/>
  <c r="AA5367" i="11"/>
  <c r="AG5368" i="11" s="1"/>
  <c r="W5866" i="11"/>
  <c r="AC5867" i="11" s="1"/>
  <c r="W1092" i="11"/>
  <c r="AC1093" i="11" s="1"/>
  <c r="W5948" i="11"/>
  <c r="AC5949" i="11" s="1"/>
  <c r="W5411" i="11"/>
  <c r="AC5412" i="11" s="1"/>
  <c r="W5743" i="11"/>
  <c r="AC5744" i="11" s="1"/>
  <c r="AA5411" i="11"/>
  <c r="AG5412" i="11" s="1"/>
  <c r="AA5249" i="11"/>
  <c r="AG5250" i="11" s="1"/>
  <c r="W3599" i="11"/>
  <c r="AC3600" i="11" s="1"/>
  <c r="AA5962" i="11"/>
  <c r="AG5963" i="11" s="1"/>
  <c r="W5856" i="11"/>
  <c r="AC5857" i="11" s="1"/>
  <c r="W5144" i="11"/>
  <c r="AC5145" i="11" s="1"/>
  <c r="W4740" i="11"/>
  <c r="AC4741" i="11" s="1"/>
  <c r="W5638" i="11"/>
  <c r="AC5639" i="11" s="1"/>
  <c r="W5426" i="11"/>
  <c r="AC5427" i="11" s="1"/>
  <c r="AA4368" i="11"/>
  <c r="AG4369" i="11" s="1"/>
  <c r="W5771" i="11"/>
  <c r="AC5772" i="11" s="1"/>
  <c r="W5399" i="11"/>
  <c r="AC5400" i="11" s="1"/>
  <c r="W5457" i="11"/>
  <c r="AC5458" i="11" s="1"/>
  <c r="W4336" i="11"/>
  <c r="AC4337" i="11" s="1"/>
  <c r="W88" i="11"/>
  <c r="AC89" i="11" s="1"/>
  <c r="AA695" i="11"/>
  <c r="AG696" i="11" s="1"/>
  <c r="W214" i="11"/>
  <c r="AC215" i="11" s="1"/>
  <c r="AA193" i="11"/>
  <c r="AG194" i="11" s="1"/>
  <c r="W755" i="11"/>
  <c r="AC756" i="11" s="1"/>
  <c r="W945" i="11"/>
  <c r="AC946" i="11" s="1"/>
  <c r="AA454" i="11"/>
  <c r="AG455" i="11" s="1"/>
  <c r="W775" i="11"/>
  <c r="AC776" i="11" s="1"/>
  <c r="AA654" i="11"/>
  <c r="AG655" i="11" s="1"/>
  <c r="AA450" i="11"/>
  <c r="AG451" i="11" s="1"/>
  <c r="AA973" i="11"/>
  <c r="AG974" i="11" s="1"/>
  <c r="W962" i="11"/>
  <c r="AC963" i="11" s="1"/>
  <c r="W1006" i="11"/>
  <c r="AC1007" i="11" s="1"/>
  <c r="AA5992" i="11"/>
  <c r="AG5993" i="11" s="1"/>
  <c r="W5338" i="11"/>
  <c r="AC5339" i="11" s="1"/>
  <c r="W5402" i="11"/>
  <c r="AC5403" i="11" s="1"/>
  <c r="W5650" i="11"/>
  <c r="AC5651" i="11" s="1"/>
  <c r="AA4732" i="11"/>
  <c r="AG4733" i="11" s="1"/>
  <c r="W4407" i="11"/>
  <c r="AC4408" i="11" s="1"/>
  <c r="AA3456" i="11"/>
  <c r="AG3457" i="11" s="1"/>
  <c r="W3841" i="11"/>
  <c r="AC3842" i="11" s="1"/>
  <c r="W253" i="11"/>
  <c r="AC254" i="11" s="1"/>
  <c r="AA1058" i="11"/>
  <c r="AG1059" i="11" s="1"/>
  <c r="W924" i="11"/>
  <c r="AC925" i="11" s="1"/>
  <c r="AA54" i="11"/>
  <c r="AG55" i="11" s="1"/>
  <c r="AA432" i="11"/>
  <c r="AG433" i="11" s="1"/>
  <c r="W1156" i="11"/>
  <c r="AC1157" i="11" s="1"/>
  <c r="AA905" i="11"/>
  <c r="AG906" i="11" s="1"/>
  <c r="W549" i="11"/>
  <c r="AC550" i="11" s="1"/>
  <c r="AA557" i="11"/>
  <c r="AG558" i="11" s="1"/>
  <c r="AA911" i="11"/>
  <c r="AG912" i="11" s="1"/>
  <c r="W887" i="11"/>
  <c r="AC888" i="11" s="1"/>
  <c r="AA92" i="11"/>
  <c r="AG93" i="11" s="1"/>
  <c r="AA768" i="11"/>
  <c r="AG769" i="11" s="1"/>
  <c r="W1157" i="11"/>
  <c r="AC1158" i="11" s="1"/>
  <c r="W335" i="11"/>
  <c r="AC336" i="11" s="1"/>
  <c r="AA5996" i="11"/>
  <c r="AG5997" i="11" s="1"/>
  <c r="W5181" i="11"/>
  <c r="AC5182" i="11" s="1"/>
  <c r="W5264" i="11"/>
  <c r="AC5265" i="11" s="1"/>
  <c r="AA5398" i="11"/>
  <c r="AG5399" i="11" s="1"/>
  <c r="AA3732" i="11"/>
  <c r="AG3733" i="11" s="1"/>
  <c r="W5051" i="11"/>
  <c r="AC5052" i="11" s="1"/>
  <c r="AA5925" i="11"/>
  <c r="AG5926" i="11" s="1"/>
  <c r="W5759" i="11"/>
  <c r="AC5760" i="11" s="1"/>
  <c r="W4867" i="11"/>
  <c r="AC4868" i="11" s="1"/>
  <c r="W5168" i="11"/>
  <c r="AC5169" i="11" s="1"/>
  <c r="W5939" i="11"/>
  <c r="AC5940" i="11" s="1"/>
  <c r="W5917" i="11"/>
  <c r="AC5918" i="11" s="1"/>
  <c r="AA2437" i="11"/>
  <c r="AG2438" i="11" s="1"/>
  <c r="AA2469" i="11"/>
  <c r="AG2470" i="11" s="1"/>
  <c r="AA1954" i="11"/>
  <c r="AG1955" i="11" s="1"/>
  <c r="W1350" i="11"/>
  <c r="AC1351" i="11" s="1"/>
  <c r="AA1690" i="11"/>
  <c r="AG1691" i="11" s="1"/>
  <c r="W2332" i="11"/>
  <c r="AC2333" i="11" s="1"/>
  <c r="AA2476" i="11"/>
  <c r="AG2477" i="11" s="1"/>
  <c r="W1882" i="11"/>
  <c r="AC1883" i="11" s="1"/>
  <c r="W1854" i="11"/>
  <c r="AC1855" i="11" s="1"/>
  <c r="AA1813" i="11"/>
  <c r="AG1814" i="11" s="1"/>
  <c r="W1969" i="11"/>
  <c r="AC1970" i="11" s="1"/>
  <c r="AA1779" i="11"/>
  <c r="AG1780" i="11" s="1"/>
  <c r="W1672" i="11"/>
  <c r="AC1673" i="11" s="1"/>
  <c r="AA1485" i="11"/>
  <c r="AG1486" i="11" s="1"/>
  <c r="AA1419" i="11"/>
  <c r="AG1420" i="11" s="1"/>
  <c r="W4207" i="11"/>
  <c r="AC4208" i="11" s="1"/>
  <c r="W4082" i="11"/>
  <c r="AC4083" i="11" s="1"/>
  <c r="AA4468" i="11"/>
  <c r="AG4469" i="11" s="1"/>
  <c r="W3293" i="11"/>
  <c r="AC3294" i="11" s="1"/>
  <c r="W3965" i="11"/>
  <c r="AC3966" i="11" s="1"/>
  <c r="AA3541" i="11"/>
  <c r="AG3542" i="11" s="1"/>
  <c r="W3180" i="11"/>
  <c r="AC3181" i="11" s="1"/>
  <c r="W3982" i="11"/>
  <c r="AC3983" i="11" s="1"/>
  <c r="AA3466" i="11"/>
  <c r="AG3467" i="11" s="1"/>
  <c r="AA3351" i="11"/>
  <c r="AG3352" i="11" s="1"/>
  <c r="W3866" i="11"/>
  <c r="AC3867" i="11" s="1"/>
  <c r="W3555" i="11"/>
  <c r="AC3556" i="11" s="1"/>
  <c r="W3681" i="11"/>
  <c r="AC3682" i="11" s="1"/>
  <c r="W3753" i="11"/>
  <c r="AC3754" i="11" s="1"/>
  <c r="W3608" i="11"/>
  <c r="AC3609" i="11" s="1"/>
  <c r="AA4172" i="11"/>
  <c r="AG4173" i="11" s="1"/>
  <c r="W4106" i="11"/>
  <c r="AC4107" i="11" s="1"/>
  <c r="W3460" i="11"/>
  <c r="AC3461" i="11" s="1"/>
  <c r="AA3181" i="11"/>
  <c r="AG3182" i="11" s="1"/>
  <c r="W2333" i="11"/>
  <c r="AC2334" i="11" s="1"/>
  <c r="W3023" i="11"/>
  <c r="AC3024" i="11" s="1"/>
  <c r="W2785" i="11"/>
  <c r="AC2786" i="11" s="1"/>
  <c r="AA3972" i="11"/>
  <c r="AG3973" i="11" s="1"/>
  <c r="W4018" i="11"/>
  <c r="AC4019" i="11" s="1"/>
  <c r="AA3222" i="11"/>
  <c r="AG3223" i="11" s="1"/>
  <c r="AA3520" i="11"/>
  <c r="AG3521" i="11" s="1"/>
  <c r="AA4089" i="11"/>
  <c r="AG4090" i="11" s="1"/>
  <c r="W2944" i="11"/>
  <c r="AC2945" i="11" s="1"/>
  <c r="W3090" i="11"/>
  <c r="AC3091" i="11" s="1"/>
  <c r="W3173" i="11"/>
  <c r="AC3174" i="11" s="1"/>
  <c r="W4206" i="11"/>
  <c r="AC4207" i="11" s="1"/>
  <c r="AA4076" i="11"/>
  <c r="AG4077" i="11" s="1"/>
  <c r="AA3816" i="11"/>
  <c r="AG3817" i="11" s="1"/>
  <c r="W2623" i="11"/>
  <c r="AC2624" i="11" s="1"/>
  <c r="W4354" i="11"/>
  <c r="AC4355" i="11" s="1"/>
  <c r="AA4021" i="11"/>
  <c r="AG4022" i="11" s="1"/>
  <c r="W4154" i="11"/>
  <c r="AC4155" i="11" s="1"/>
  <c r="AA3770" i="11"/>
  <c r="AG3771" i="11" s="1"/>
  <c r="AA3230" i="11"/>
  <c r="AG3231" i="11" s="1"/>
  <c r="AA3107" i="11"/>
  <c r="AG3108" i="11" s="1"/>
  <c r="W2537" i="11"/>
  <c r="AC2538" i="11" s="1"/>
  <c r="W2954" i="11"/>
  <c r="AC2955" i="11" s="1"/>
  <c r="AA2935" i="11"/>
  <c r="AG2936" i="11" s="1"/>
  <c r="AA2793" i="11"/>
  <c r="AG2794" i="11" s="1"/>
  <c r="AA3089" i="11"/>
  <c r="AG3090" i="11" s="1"/>
  <c r="AA3416" i="11"/>
  <c r="AG3417" i="11" s="1"/>
  <c r="AA3371" i="11"/>
  <c r="AG3372" i="11" s="1"/>
  <c r="W3140" i="11"/>
  <c r="AC3141" i="11" s="1"/>
  <c r="AA3022" i="11"/>
  <c r="AG3023" i="11" s="1"/>
  <c r="AA2291" i="11"/>
  <c r="AG2292" i="11" s="1"/>
  <c r="W3046" i="11"/>
  <c r="AC3047" i="11" s="1"/>
  <c r="AA2771" i="11"/>
  <c r="AG2772" i="11" s="1"/>
  <c r="AA2843" i="11"/>
  <c r="AG2844" i="11" s="1"/>
  <c r="AA3085" i="11"/>
  <c r="AG3086" i="11" s="1"/>
  <c r="W3089" i="11"/>
  <c r="AC3090" i="11" s="1"/>
  <c r="W3400" i="11"/>
  <c r="AC3401" i="11" s="1"/>
  <c r="W2873" i="11"/>
  <c r="AC2874" i="11" s="1"/>
  <c r="AA2617" i="11"/>
  <c r="AG2618" i="11" s="1"/>
  <c r="AA3412" i="11"/>
  <c r="AG3413" i="11" s="1"/>
  <c r="AA2960" i="11"/>
  <c r="AG2961" i="11" s="1"/>
  <c r="W2505" i="11"/>
  <c r="AC2506" i="11" s="1"/>
  <c r="W3084" i="11"/>
  <c r="AC3085" i="11" s="1"/>
  <c r="W3523" i="11"/>
  <c r="AC3524" i="11" s="1"/>
  <c r="W3395" i="11"/>
  <c r="AC3396" i="11" s="1"/>
  <c r="W2288" i="11"/>
  <c r="AC2289" i="11" s="1"/>
  <c r="AA2480" i="11"/>
  <c r="AG2481" i="11" s="1"/>
  <c r="AA2720" i="11"/>
  <c r="AG2721" i="11" s="1"/>
  <c r="AA2077" i="11"/>
  <c r="AG2078" i="11" s="1"/>
  <c r="W2455" i="11"/>
  <c r="AC2456" i="11" s="1"/>
  <c r="W2271" i="11"/>
  <c r="AC2272" i="11" s="1"/>
  <c r="W2438" i="11"/>
  <c r="AC2439" i="11" s="1"/>
  <c r="W1840" i="11"/>
  <c r="AC1841" i="11" s="1"/>
  <c r="W2120" i="11"/>
  <c r="AC2121" i="11" s="1"/>
  <c r="AA1360" i="11"/>
  <c r="AG1361" i="11" s="1"/>
  <c r="AA1923" i="11"/>
  <c r="AG1924" i="11" s="1"/>
  <c r="AA2452" i="11"/>
  <c r="AG2453" i="11" s="1"/>
  <c r="W1465" i="11"/>
  <c r="AC1466" i="11" s="1"/>
  <c r="AA1375" i="11"/>
  <c r="AG1376" i="11" s="1"/>
  <c r="AA1509" i="11"/>
  <c r="AG1510" i="11" s="1"/>
  <c r="AA2023" i="11"/>
  <c r="AG2024" i="11" s="1"/>
  <c r="AA1648" i="11"/>
  <c r="AG1649" i="11" s="1"/>
  <c r="AA1947" i="11"/>
  <c r="AG1948" i="11" s="1"/>
  <c r="W2024" i="11"/>
  <c r="AC2025" i="11" s="1"/>
  <c r="W1467" i="11"/>
  <c r="AC1468" i="11" s="1"/>
  <c r="W1497" i="11"/>
  <c r="AC1498" i="11" s="1"/>
  <c r="W2637" i="11"/>
  <c r="AC2638" i="11" s="1"/>
  <c r="AA5435" i="11"/>
  <c r="AG5436" i="11" s="1"/>
  <c r="W4268" i="11"/>
  <c r="AC4269" i="11" s="1"/>
  <c r="AA5127" i="11"/>
  <c r="AG5128" i="11" s="1"/>
  <c r="AA4716" i="11"/>
  <c r="AG4717" i="11" s="1"/>
  <c r="W4387" i="11"/>
  <c r="AC4388" i="11" s="1"/>
  <c r="AA4316" i="11"/>
  <c r="AG4317" i="11" s="1"/>
  <c r="AA4871" i="11"/>
  <c r="AG4872" i="11" s="1"/>
  <c r="AA4744" i="11"/>
  <c r="AG4745" i="11" s="1"/>
  <c r="AA5167" i="11"/>
  <c r="AG5168" i="11" s="1"/>
  <c r="W4786" i="11"/>
  <c r="AC4787" i="11" s="1"/>
  <c r="W3798" i="11"/>
  <c r="AC3799" i="11" s="1"/>
  <c r="AA4757" i="11"/>
  <c r="AG4758" i="11" s="1"/>
  <c r="AA4235" i="11"/>
  <c r="AG4236" i="11" s="1"/>
  <c r="AA3783" i="11"/>
  <c r="AG3784" i="11" s="1"/>
  <c r="W4533" i="11"/>
  <c r="AC4534" i="11" s="1"/>
  <c r="W3522" i="11"/>
  <c r="AC3523" i="11" s="1"/>
  <c r="AA3014" i="11"/>
  <c r="AG3015" i="11" s="1"/>
  <c r="AA4103" i="11"/>
  <c r="AG4104" i="11" s="1"/>
  <c r="AA3588" i="11"/>
  <c r="AG3589" i="11" s="1"/>
  <c r="W3929" i="11"/>
  <c r="AC3930" i="11" s="1"/>
  <c r="AA3896" i="11"/>
  <c r="AG3897" i="11" s="1"/>
  <c r="AA4313" i="11"/>
  <c r="AG4314" i="11" s="1"/>
  <c r="AA4107" i="11"/>
  <c r="AG4108" i="11" s="1"/>
  <c r="AA3976" i="11"/>
  <c r="AG3977" i="11" s="1"/>
  <c r="W3044" i="11"/>
  <c r="AC3045" i="11" s="1"/>
  <c r="AA3414" i="11"/>
  <c r="AG3415" i="11" s="1"/>
  <c r="AA2588" i="11"/>
  <c r="AG2589" i="11" s="1"/>
  <c r="W2074" i="11"/>
  <c r="AC2075" i="11" s="1"/>
  <c r="W3699" i="11"/>
  <c r="AC3700" i="11" s="1"/>
  <c r="W3549" i="11"/>
  <c r="AC3550" i="11" s="1"/>
  <c r="W4138" i="11"/>
  <c r="AC4139" i="11" s="1"/>
  <c r="AA3666" i="11"/>
  <c r="AG3667" i="11" s="1"/>
  <c r="W2858" i="11"/>
  <c r="AC2859" i="11" s="1"/>
  <c r="W2163" i="11"/>
  <c r="AC2164" i="11" s="1"/>
  <c r="W2681" i="11"/>
  <c r="AC2682" i="11" s="1"/>
  <c r="AA2846" i="11"/>
  <c r="AG2847" i="11" s="1"/>
  <c r="AA3325" i="11"/>
  <c r="AG3326" i="11" s="1"/>
  <c r="AA2889" i="11"/>
  <c r="AG2890" i="11" s="1"/>
  <c r="W2900" i="11"/>
  <c r="AC2901" i="11" s="1"/>
  <c r="AA2391" i="11"/>
  <c r="AG2392" i="11" s="1"/>
  <c r="W1774" i="11"/>
  <c r="AC1775" i="11" s="1"/>
  <c r="W2243" i="11"/>
  <c r="AC2244" i="11" s="1"/>
  <c r="AA1256" i="11"/>
  <c r="AG1257" i="11" s="1"/>
  <c r="W1271" i="11"/>
  <c r="AC1272" i="11" s="1"/>
  <c r="AA1668" i="11"/>
  <c r="AG1669" i="11" s="1"/>
  <c r="AA1315" i="11"/>
  <c r="AG1316" i="11" s="1"/>
  <c r="AA1248" i="11"/>
  <c r="AG1249" i="11" s="1"/>
  <c r="W1508" i="11"/>
  <c r="AC1509" i="11" s="1"/>
  <c r="W1275" i="11"/>
  <c r="AC1276" i="11" s="1"/>
  <c r="W1264" i="11"/>
  <c r="AC1265" i="11" s="1"/>
  <c r="W1316" i="11"/>
  <c r="AC1317" i="11" s="1"/>
  <c r="AA5560" i="11"/>
  <c r="AG5561" i="11" s="1"/>
  <c r="AA5362" i="11"/>
  <c r="AG5363" i="11" s="1"/>
  <c r="W4503" i="11"/>
  <c r="AC4504" i="11" s="1"/>
  <c r="AA4559" i="11"/>
  <c r="AG4560" i="11" s="1"/>
  <c r="W4804" i="11"/>
  <c r="AC4805" i="11" s="1"/>
  <c r="W4277" i="11"/>
  <c r="AC4278" i="11" s="1"/>
  <c r="AA5080" i="11"/>
  <c r="AG5081" i="11" s="1"/>
  <c r="AA4932" i="11"/>
  <c r="AG4933" i="11" s="1"/>
  <c r="W4421" i="11"/>
  <c r="AC4422" i="11" s="1"/>
  <c r="W4424" i="11"/>
  <c r="AC4425" i="11" s="1"/>
  <c r="W4350" i="11"/>
  <c r="AC4351" i="11" s="1"/>
  <c r="AA3890" i="11"/>
  <c r="AG3891" i="11" s="1"/>
  <c r="AA3341" i="11"/>
  <c r="AG3342" i="11" s="1"/>
  <c r="AA3788" i="11"/>
  <c r="AG3789" i="11" s="1"/>
  <c r="W3144" i="11"/>
  <c r="AC3145" i="11" s="1"/>
  <c r="AA4091" i="11"/>
  <c r="AG4092" i="11" s="1"/>
  <c r="W3133" i="11"/>
  <c r="AC3134" i="11" s="1"/>
  <c r="W3284" i="11"/>
  <c r="AC3285" i="11" s="1"/>
  <c r="W2783" i="11"/>
  <c r="AC2784" i="11" s="1"/>
  <c r="AA3195" i="11"/>
  <c r="AG3196" i="11" s="1"/>
  <c r="W2852" i="11"/>
  <c r="AC2853" i="11" s="1"/>
  <c r="AA2524" i="11"/>
  <c r="AG2525" i="11" s="1"/>
  <c r="AA3054" i="11"/>
  <c r="AG3055" i="11" s="1"/>
  <c r="W3198" i="11"/>
  <c r="AC3199" i="11" s="1"/>
  <c r="W3225" i="11"/>
  <c r="AC3226" i="11" s="1"/>
  <c r="W2095" i="11"/>
  <c r="AC2096" i="11" s="1"/>
  <c r="AA2665" i="11"/>
  <c r="AG2666" i="11" s="1"/>
  <c r="AA2306" i="11"/>
  <c r="AG2307" i="11" s="1"/>
  <c r="AA2398" i="11"/>
  <c r="AG2399" i="11" s="1"/>
  <c r="W2171" i="11"/>
  <c r="AC2172" i="11" s="1"/>
  <c r="AA2127" i="11"/>
  <c r="AG2128" i="11" s="1"/>
  <c r="W2185" i="11"/>
  <c r="AC2186" i="11" s="1"/>
  <c r="AA1853" i="11"/>
  <c r="AG1854" i="11" s="1"/>
  <c r="W1928" i="11"/>
  <c r="AC1929" i="11" s="1"/>
  <c r="AA2072" i="11"/>
  <c r="AG2073" i="11" s="1"/>
  <c r="W2396" i="11"/>
  <c r="AC2397" i="11" s="1"/>
  <c r="W1767" i="11"/>
  <c r="AC1768" i="11" s="1"/>
  <c r="AA1327" i="11"/>
  <c r="AG1328" i="11" s="1"/>
  <c r="AA1501" i="11"/>
  <c r="AG1502" i="11" s="1"/>
  <c r="AA1251" i="11"/>
  <c r="AG1252" i="11" s="1"/>
  <c r="AA3280" i="11"/>
  <c r="AG3281" i="11" s="1"/>
  <c r="AA1389" i="11"/>
  <c r="AG1390" i="11" s="1"/>
  <c r="W1270" i="11"/>
  <c r="AC1271" i="11" s="1"/>
  <c r="AA1695" i="11"/>
  <c r="AG1696" i="11" s="1"/>
  <c r="AA1470" i="11"/>
  <c r="AG1471" i="11" s="1"/>
  <c r="AA1326" i="11"/>
  <c r="AG1327" i="11" s="1"/>
  <c r="W1507" i="11"/>
  <c r="AC1508" i="11" s="1"/>
  <c r="AA2712" i="11"/>
  <c r="AG2713" i="11" s="1"/>
  <c r="AA4709" i="11"/>
  <c r="AG4710" i="11" s="1"/>
  <c r="W4282" i="11"/>
  <c r="AC4283" i="11" s="1"/>
  <c r="AA5085" i="11"/>
  <c r="AG5086" i="11" s="1"/>
  <c r="AA5121" i="11"/>
  <c r="AG5122" i="11" s="1"/>
  <c r="W4923" i="11"/>
  <c r="AC4924" i="11" s="1"/>
  <c r="AA5484" i="11"/>
  <c r="AG5485" i="11" s="1"/>
  <c r="AA4502" i="11"/>
  <c r="AG4503" i="11" s="1"/>
  <c r="AA4962" i="11"/>
  <c r="AG4963" i="11" s="1"/>
  <c r="AA4600" i="11"/>
  <c r="AG4601" i="11" s="1"/>
  <c r="AA4929" i="11"/>
  <c r="AG4930" i="11" s="1"/>
  <c r="AA3806" i="11"/>
  <c r="AG3807" i="11" s="1"/>
  <c r="AA4974" i="11"/>
  <c r="AG4975" i="11" s="1"/>
  <c r="AA4718" i="11"/>
  <c r="AG4719" i="11" s="1"/>
  <c r="AA4887" i="11"/>
  <c r="AG4888" i="11" s="1"/>
  <c r="W4365" i="11"/>
  <c r="AC4366" i="11" s="1"/>
  <c r="W4192" i="11"/>
  <c r="AC4193" i="11" s="1"/>
  <c r="AA3669" i="11"/>
  <c r="AG3670" i="11" s="1"/>
  <c r="W3911" i="11"/>
  <c r="AC3912" i="11" s="1"/>
  <c r="AA3566" i="11"/>
  <c r="AG3567" i="11" s="1"/>
  <c r="AA4977" i="11"/>
  <c r="AG4978" i="11" s="1"/>
  <c r="W3035" i="11"/>
  <c r="AC3036" i="11" s="1"/>
  <c r="AA4182" i="11"/>
  <c r="AG4183" i="11" s="1"/>
  <c r="AA3264" i="11"/>
  <c r="AG3265" i="11" s="1"/>
  <c r="W3653" i="11"/>
  <c r="AC3654" i="11" s="1"/>
  <c r="AA3981" i="11"/>
  <c r="AG3982" i="11" s="1"/>
  <c r="AA3162" i="11"/>
  <c r="AG3163" i="11" s="1"/>
  <c r="AA4024" i="11"/>
  <c r="AG4025" i="11" s="1"/>
  <c r="W3403" i="11"/>
  <c r="AC3404" i="11" s="1"/>
  <c r="AA4012" i="11"/>
  <c r="AG4013" i="11" s="1"/>
  <c r="AA3765" i="11"/>
  <c r="AG3766" i="11" s="1"/>
  <c r="W3615" i="11"/>
  <c r="AC3616" i="11" s="1"/>
  <c r="W2890" i="11"/>
  <c r="AC2891" i="11" s="1"/>
  <c r="AA2461" i="11"/>
  <c r="AG2462" i="11" s="1"/>
  <c r="AA2980" i="11"/>
  <c r="AG2981" i="11" s="1"/>
  <c r="W2481" i="11"/>
  <c r="AC2482" i="11" s="1"/>
  <c r="W2103" i="11"/>
  <c r="AC2104" i="11" s="1"/>
  <c r="AA2874" i="11"/>
  <c r="AG2875" i="11" s="1"/>
  <c r="AA2131" i="11"/>
  <c r="AG2132" i="11" s="1"/>
  <c r="AA3168" i="11"/>
  <c r="AG3169" i="11" s="1"/>
  <c r="W3182" i="11"/>
  <c r="AC3183" i="11" s="1"/>
  <c r="AA2819" i="11"/>
  <c r="AG2820" i="11" s="1"/>
  <c r="AA2320" i="11"/>
  <c r="AG2321" i="11" s="1"/>
  <c r="W2350" i="11"/>
  <c r="AC2351" i="11" s="1"/>
  <c r="W2377" i="11"/>
  <c r="AC2378" i="11" s="1"/>
  <c r="AA1699" i="11"/>
  <c r="AG1700" i="11" s="1"/>
  <c r="W2005" i="11"/>
  <c r="AC2006" i="11" s="1"/>
  <c r="W1971" i="11"/>
  <c r="AC1972" i="11" s="1"/>
  <c r="W2355" i="11"/>
  <c r="AC2356" i="11" s="1"/>
  <c r="W1940" i="11"/>
  <c r="AC1941" i="11" s="1"/>
  <c r="AA2333" i="11"/>
  <c r="AG2334" i="11" s="1"/>
  <c r="W2006" i="11"/>
  <c r="AC2007" i="11" s="1"/>
  <c r="AA1683" i="11"/>
  <c r="AG1684" i="11" s="1"/>
  <c r="W2296" i="11"/>
  <c r="AC2297" i="11" s="1"/>
  <c r="AA1670" i="11"/>
  <c r="AG1671" i="11" s="1"/>
  <c r="AA1791" i="11"/>
  <c r="AG1792" i="11" s="1"/>
  <c r="AA1733" i="11"/>
  <c r="AG1734" i="11" s="1"/>
  <c r="W1501" i="11"/>
  <c r="AC1502" i="11" s="1"/>
  <c r="W1445" i="11"/>
  <c r="AC1446" i="11" s="1"/>
  <c r="W717" i="11"/>
  <c r="AC718" i="11" s="1"/>
  <c r="W411" i="11"/>
  <c r="AC412" i="11" s="1"/>
  <c r="W5886" i="11"/>
  <c r="AC5887" i="11" s="1"/>
  <c r="AA387" i="11"/>
  <c r="AG388" i="11" s="1"/>
  <c r="W5746" i="11"/>
  <c r="AC5747" i="11" s="1"/>
  <c r="AA5424" i="11"/>
  <c r="AG5425" i="11" s="1"/>
  <c r="AA5216" i="11"/>
  <c r="AG5217" i="11" s="1"/>
  <c r="W5869" i="11"/>
  <c r="AC5870" i="11" s="1"/>
  <c r="AA5215" i="11"/>
  <c r="AG5216" i="11" s="1"/>
  <c r="AA5522" i="11"/>
  <c r="AG5523" i="11" s="1"/>
  <c r="AA4590" i="11"/>
  <c r="AG4591" i="11" s="1"/>
  <c r="AA5018" i="11"/>
  <c r="AG5019" i="11" s="1"/>
  <c r="AA5081" i="11"/>
  <c r="AG5082" i="11" s="1"/>
  <c r="W4239" i="11"/>
  <c r="AC4240" i="11" s="1"/>
  <c r="W4199" i="11"/>
  <c r="AC4200" i="11" s="1"/>
  <c r="W4486" i="11"/>
  <c r="AC4487" i="11" s="1"/>
  <c r="W2831" i="11"/>
  <c r="AC2832" i="11" s="1"/>
  <c r="W4215" i="11"/>
  <c r="AC4216" i="11" s="1"/>
  <c r="W5099" i="11"/>
  <c r="AC5100" i="11" s="1"/>
  <c r="AA5224" i="11"/>
  <c r="AG5225" i="11" s="1"/>
  <c r="AA4582" i="11"/>
  <c r="AG4583" i="11" s="1"/>
  <c r="AA3460" i="11"/>
  <c r="AG3461" i="11" s="1"/>
  <c r="AA4355" i="11"/>
  <c r="AG4356" i="11" s="1"/>
  <c r="AA4088" i="11"/>
  <c r="AG4089" i="11" s="1"/>
  <c r="W3944" i="11"/>
  <c r="AC3945" i="11" s="1"/>
  <c r="W3449" i="11"/>
  <c r="AC3450" i="11" s="1"/>
  <c r="W3655" i="11"/>
  <c r="AC3656" i="11" s="1"/>
  <c r="AA3884" i="11"/>
  <c r="AG3885" i="11" s="1"/>
  <c r="W3755" i="11"/>
  <c r="AC3756" i="11" s="1"/>
  <c r="AA4140" i="11"/>
  <c r="AG4141" i="11" s="1"/>
  <c r="W3166" i="11"/>
  <c r="AC3167" i="11" s="1"/>
  <c r="W2279" i="11"/>
  <c r="AC2280" i="11" s="1"/>
  <c r="AA3081" i="11"/>
  <c r="AG3082" i="11" s="1"/>
  <c r="W4247" i="11"/>
  <c r="AC4248" i="11" s="1"/>
  <c r="W2705" i="11"/>
  <c r="AC2706" i="11" s="1"/>
  <c r="AA3188" i="11"/>
  <c r="AG3189" i="11" s="1"/>
  <c r="AA4092" i="11"/>
  <c r="AG4093" i="11" s="1"/>
  <c r="AA2784" i="11"/>
  <c r="AG2785" i="11" s="1"/>
  <c r="W3992" i="11"/>
  <c r="AC3993" i="11" s="1"/>
  <c r="AA2977" i="11"/>
  <c r="AG2978" i="11" s="1"/>
  <c r="W3326" i="11"/>
  <c r="AC3327" i="11" s="1"/>
  <c r="AA2954" i="11"/>
  <c r="AG2955" i="11" s="1"/>
  <c r="W2631" i="11"/>
  <c r="AC2632" i="11" s="1"/>
  <c r="AA3309" i="11"/>
  <c r="AG3310" i="11" s="1"/>
  <c r="W3288" i="11"/>
  <c r="AC3289" i="11" s="1"/>
  <c r="AA2750" i="11"/>
  <c r="AG2751" i="11" s="1"/>
  <c r="W3043" i="11"/>
  <c r="AC3044" i="11" s="1"/>
  <c r="W1446" i="11"/>
  <c r="AC1447" i="11" s="1"/>
  <c r="W2559" i="11"/>
  <c r="AC2560" i="11" s="1"/>
  <c r="W2453" i="11"/>
  <c r="AC2454" i="11" s="1"/>
  <c r="W3266" i="11"/>
  <c r="AC3267" i="11" s="1"/>
  <c r="W133" i="11"/>
  <c r="AC134" i="11" s="1"/>
  <c r="W768" i="11"/>
  <c r="AC769" i="11" s="1"/>
  <c r="W1046" i="11"/>
  <c r="AC1047" i="11" s="1"/>
  <c r="W735" i="11"/>
  <c r="AC736" i="11" s="1"/>
  <c r="W892" i="11"/>
  <c r="AC893" i="11" s="1"/>
  <c r="AA957" i="11"/>
  <c r="AG958" i="11" s="1"/>
  <c r="AA512" i="11"/>
  <c r="AG513" i="11" s="1"/>
  <c r="W78" i="11"/>
  <c r="AC79" i="11" s="1"/>
  <c r="W225" i="11"/>
  <c r="AC226" i="11" s="1"/>
  <c r="W343" i="11"/>
  <c r="AC344" i="11" s="1"/>
  <c r="W240" i="11"/>
  <c r="AC241" i="11" s="1"/>
  <c r="W699" i="11"/>
  <c r="AC700" i="11" s="1"/>
  <c r="W1078" i="11"/>
  <c r="AC1079" i="11" s="1"/>
  <c r="W62" i="11"/>
  <c r="AC63" i="11" s="1"/>
  <c r="W351" i="11"/>
  <c r="AC352" i="11" s="1"/>
  <c r="W648" i="11"/>
  <c r="AC649" i="11" s="1"/>
  <c r="AA916" i="11"/>
  <c r="AG917" i="11" s="1"/>
  <c r="W958" i="11"/>
  <c r="AC959" i="11" s="1"/>
  <c r="AA1135" i="11"/>
  <c r="AG1136" i="11" s="1"/>
  <c r="AA997" i="11"/>
  <c r="AG998" i="11" s="1"/>
  <c r="W42" i="11"/>
  <c r="AC43" i="11" s="1"/>
  <c r="AA157" i="11"/>
  <c r="AG158" i="11" s="1"/>
  <c r="W641" i="11"/>
  <c r="AC642" i="11" s="1"/>
  <c r="W138" i="11"/>
  <c r="AC139" i="11" s="1"/>
  <c r="W1345" i="11"/>
  <c r="AC1346" i="11" s="1"/>
  <c r="AA2259" i="11"/>
  <c r="AG2260" i="11" s="1"/>
  <c r="W2017" i="11"/>
  <c r="AC2018" i="11" s="1"/>
  <c r="AA1667" i="11"/>
  <c r="AG1668" i="11" s="1"/>
  <c r="AA721" i="11"/>
  <c r="AG722" i="11" s="1"/>
  <c r="W263" i="11"/>
  <c r="AC264" i="11" s="1"/>
  <c r="W60" i="11"/>
  <c r="AC61" i="11" s="1"/>
  <c r="AA513" i="11"/>
  <c r="AG514" i="11" s="1"/>
  <c r="W296" i="11"/>
  <c r="AC297" i="11" s="1"/>
  <c r="AA710" i="11"/>
  <c r="AG711" i="11" s="1"/>
  <c r="AA412" i="11"/>
  <c r="AG413" i="11" s="1"/>
  <c r="W525" i="11"/>
  <c r="AC526" i="11" s="1"/>
  <c r="W310" i="11"/>
  <c r="AC311" i="11" s="1"/>
  <c r="AA716" i="11"/>
  <c r="AG717" i="11" s="1"/>
  <c r="W5908" i="11"/>
  <c r="AC5909" i="11" s="1"/>
  <c r="AA5417" i="11"/>
  <c r="AG5418" i="11" s="1"/>
  <c r="AA471" i="11"/>
  <c r="AG472" i="11" s="1"/>
  <c r="W750" i="11"/>
  <c r="AC751" i="11" s="1"/>
  <c r="AA565" i="11"/>
  <c r="AG566" i="11" s="1"/>
  <c r="AA7" i="11"/>
  <c r="AG7" i="11" s="1"/>
  <c r="W5227" i="11"/>
  <c r="AC5228" i="11" s="1"/>
  <c r="W5321" i="11"/>
  <c r="AC5322" i="11" s="1"/>
  <c r="W4798" i="11"/>
  <c r="AC4799" i="11" s="1"/>
  <c r="AA5533" i="11"/>
  <c r="AG5534" i="11" s="1"/>
  <c r="W5083" i="11"/>
  <c r="AC5084" i="11" s="1"/>
  <c r="W1120" i="11"/>
  <c r="AC1121" i="11" s="1"/>
  <c r="AA5029" i="11"/>
  <c r="AG5030" i="11" s="1"/>
  <c r="AA5756" i="11"/>
  <c r="AG5757" i="11" s="1"/>
  <c r="W4454" i="11"/>
  <c r="AC4455" i="11" s="1"/>
  <c r="AA5813" i="11"/>
  <c r="AG5814" i="11" s="1"/>
  <c r="W5333" i="11"/>
  <c r="AC5334" i="11" s="1"/>
  <c r="W5039" i="11"/>
  <c r="AC5040" i="11" s="1"/>
  <c r="W4183" i="11"/>
  <c r="AC4184" i="11" s="1"/>
  <c r="AA4745" i="11"/>
  <c r="AG4746" i="11" s="1"/>
  <c r="AA5041" i="11"/>
  <c r="AG5042" i="11" s="1"/>
  <c r="AA4576" i="11"/>
  <c r="AG4577" i="11" s="1"/>
  <c r="AA3980" i="11"/>
  <c r="AG3981" i="11" s="1"/>
  <c r="W3642" i="11"/>
  <c r="AC3643" i="11" s="1"/>
  <c r="W3511" i="11"/>
  <c r="AC3512" i="11" s="1"/>
  <c r="AA3656" i="11"/>
  <c r="AG3657" i="11" s="1"/>
  <c r="AA4254" i="11"/>
  <c r="AG4255" i="11" s="1"/>
  <c r="AA3088" i="11"/>
  <c r="AG3089" i="11" s="1"/>
  <c r="W4045" i="11"/>
  <c r="AC4046" i="11" s="1"/>
  <c r="W3665" i="11"/>
  <c r="AC3666" i="11" s="1"/>
  <c r="AA2650" i="11"/>
  <c r="AG2651" i="11" s="1"/>
  <c r="AA3198" i="11"/>
  <c r="AG3199" i="11" s="1"/>
  <c r="AA2752" i="11"/>
  <c r="AG2753" i="11" s="1"/>
  <c r="AA2416" i="11"/>
  <c r="AG2417" i="11" s="1"/>
  <c r="W2830" i="11"/>
  <c r="AC2831" i="11" s="1"/>
  <c r="W2805" i="11"/>
  <c r="AC2806" i="11" s="1"/>
  <c r="AA2378" i="11"/>
  <c r="AG2379" i="11" s="1"/>
  <c r="AA2920" i="11"/>
  <c r="AG2921" i="11" s="1"/>
  <c r="AA2449" i="11"/>
  <c r="AG2450" i="11" s="1"/>
  <c r="W2319" i="11"/>
  <c r="AC2320" i="11" s="1"/>
  <c r="W2061" i="11"/>
  <c r="AC2062" i="11" s="1"/>
  <c r="W1652" i="11"/>
  <c r="AC1653" i="11" s="1"/>
  <c r="W1714" i="11"/>
  <c r="AC1715" i="11" s="1"/>
  <c r="AA1296" i="11"/>
  <c r="AG1297" i="11" s="1"/>
  <c r="AA437" i="11"/>
  <c r="AG438" i="11" s="1"/>
  <c r="AA689" i="11"/>
  <c r="AG690" i="11" s="1"/>
  <c r="W805" i="11"/>
  <c r="AC806" i="11" s="1"/>
  <c r="W866" i="11"/>
  <c r="AC867" i="11" s="1"/>
  <c r="W551" i="11"/>
  <c r="AC552" i="11" s="1"/>
  <c r="W395" i="11"/>
  <c r="AC396" i="11" s="1"/>
  <c r="AA555" i="11"/>
  <c r="AG556" i="11" s="1"/>
  <c r="W575" i="11"/>
  <c r="AC576" i="11" s="1"/>
  <c r="W605" i="11"/>
  <c r="AC606" i="11" s="1"/>
  <c r="W347" i="11"/>
  <c r="AC348" i="11" s="1"/>
  <c r="AA1196" i="11"/>
  <c r="AG1197" i="11" s="1"/>
  <c r="W710" i="11"/>
  <c r="AC711" i="11" s="1"/>
  <c r="AA5913" i="11"/>
  <c r="AG5914" i="11" s="1"/>
  <c r="W236" i="11"/>
  <c r="AC237" i="11" s="1"/>
  <c r="AA793" i="11"/>
  <c r="AG794" i="11" s="1"/>
  <c r="AA703" i="11"/>
  <c r="AG704" i="11" s="1"/>
  <c r="W64" i="11"/>
  <c r="AC65" i="11" s="1"/>
  <c r="W469" i="11"/>
  <c r="AC470" i="11" s="1"/>
  <c r="AA651" i="11"/>
  <c r="AG652" i="11" s="1"/>
  <c r="W686" i="11"/>
  <c r="AC687" i="11" s="1"/>
  <c r="AA142" i="11"/>
  <c r="AG143" i="11" s="1"/>
  <c r="AA1166" i="11"/>
  <c r="AG1167" i="11" s="1"/>
  <c r="W457" i="11"/>
  <c r="AC458" i="11" s="1"/>
  <c r="AA969" i="11"/>
  <c r="AG970" i="11" s="1"/>
  <c r="AA794" i="11"/>
  <c r="AG795" i="11" s="1"/>
  <c r="AA19" i="11"/>
  <c r="AG20" i="11" s="1"/>
  <c r="W381" i="11"/>
  <c r="AC382" i="11" s="1"/>
  <c r="AA3" i="11"/>
  <c r="AG3" i="11" s="1"/>
  <c r="AH3" i="11" s="1"/>
  <c r="W354" i="11"/>
  <c r="AC355" i="11" s="1"/>
  <c r="W698" i="11"/>
  <c r="AC699" i="11" s="1"/>
  <c r="W910" i="11"/>
  <c r="AC911" i="11" s="1"/>
  <c r="W5844" i="11"/>
  <c r="AC5845" i="11" s="1"/>
  <c r="W250" i="11"/>
  <c r="AC251" i="11" s="1"/>
  <c r="AA642" i="11"/>
  <c r="AG643" i="11" s="1"/>
  <c r="AA674" i="11"/>
  <c r="AG675" i="11" s="1"/>
  <c r="W5521" i="11"/>
  <c r="AC5522" i="11" s="1"/>
  <c r="W5427" i="11"/>
  <c r="AC5428" i="11" s="1"/>
  <c r="W5900" i="11"/>
  <c r="AC5901" i="11" s="1"/>
  <c r="W5935" i="11"/>
  <c r="AC5936" i="11" s="1"/>
  <c r="AA5329" i="11"/>
  <c r="AG5330" i="11" s="1"/>
  <c r="AA5761" i="11"/>
  <c r="AG5762" i="11" s="1"/>
  <c r="W4995" i="11"/>
  <c r="AC4996" i="11" s="1"/>
  <c r="AA3628" i="11"/>
  <c r="AG3629" i="11" s="1"/>
  <c r="AA4595" i="11"/>
  <c r="AG4596" i="11" s="1"/>
  <c r="AA4233" i="11"/>
  <c r="AG4234" i="11" s="1"/>
  <c r="AA4503" i="11"/>
  <c r="AG4504" i="11" s="1"/>
  <c r="AA4695" i="11"/>
  <c r="AG4696" i="11" s="1"/>
  <c r="AA4980" i="11"/>
  <c r="AG4981" i="11" s="1"/>
  <c r="W4852" i="11"/>
  <c r="AC4853" i="11" s="1"/>
  <c r="W4284" i="11"/>
  <c r="AC4285" i="11" s="1"/>
  <c r="W4691" i="11"/>
  <c r="AC4692" i="11" s="1"/>
  <c r="W4561" i="11"/>
  <c r="AC4562" i="11" s="1"/>
  <c r="W5247" i="11"/>
  <c r="AC5248" i="11" s="1"/>
  <c r="W4861" i="11"/>
  <c r="AC4862" i="11" s="1"/>
  <c r="AA4432" i="11"/>
  <c r="AG4433" i="11" s="1"/>
  <c r="W4704" i="11"/>
  <c r="AC4705" i="11" s="1"/>
  <c r="AA3844" i="11"/>
  <c r="AG3845" i="11" s="1"/>
  <c r="AA3708" i="11"/>
  <c r="AG3709" i="11" s="1"/>
  <c r="W3863" i="11"/>
  <c r="AC3864" i="11" s="1"/>
  <c r="AA3889" i="11"/>
  <c r="AG3890" i="11" s="1"/>
  <c r="AA3877" i="11"/>
  <c r="AG3878" i="11" s="1"/>
  <c r="W3472" i="11"/>
  <c r="AC3473" i="11" s="1"/>
  <c r="W4158" i="11"/>
  <c r="AC4159" i="11" s="1"/>
  <c r="W2670" i="11"/>
  <c r="AC2671" i="11" s="1"/>
  <c r="AA4029" i="11"/>
  <c r="AG4030" i="11" s="1"/>
  <c r="AA2425" i="11"/>
  <c r="AG2426" i="11" s="1"/>
  <c r="AA2230" i="11"/>
  <c r="AG2231" i="11" s="1"/>
  <c r="W3321" i="11"/>
  <c r="AC3322" i="11" s="1"/>
  <c r="W3257" i="11"/>
  <c r="AC3258" i="11" s="1"/>
  <c r="W3005" i="11"/>
  <c r="AC3006" i="11" s="1"/>
  <c r="AA3323" i="11"/>
  <c r="AG3324" i="11" s="1"/>
  <c r="AA2986" i="11"/>
  <c r="AG2987" i="11" s="1"/>
  <c r="AA3166" i="11"/>
  <c r="AG3167" i="11" s="1"/>
  <c r="W2930" i="11"/>
  <c r="AC2931" i="11" s="1"/>
  <c r="W2463" i="11"/>
  <c r="AC2464" i="11" s="1"/>
  <c r="AA2298" i="11"/>
  <c r="AG2299" i="11" s="1"/>
  <c r="AA2169" i="11"/>
  <c r="AG2170" i="11" s="1"/>
  <c r="W2353" i="11"/>
  <c r="AC2354" i="11" s="1"/>
  <c r="W2037" i="11"/>
  <c r="AC2038" i="11" s="1"/>
  <c r="AA1972" i="11"/>
  <c r="AG1973" i="11" s="1"/>
  <c r="W2032" i="11"/>
  <c r="AC2033" i="11" s="1"/>
  <c r="AA1862" i="11"/>
  <c r="AG1863" i="11" s="1"/>
  <c r="W1472" i="11"/>
  <c r="AC1473" i="11" s="1"/>
  <c r="AA3344" i="11"/>
  <c r="AG3345" i="11" s="1"/>
  <c r="AA3338" i="11"/>
  <c r="AG3339" i="11" s="1"/>
  <c r="AA3008" i="11"/>
  <c r="AG3009" i="11" s="1"/>
  <c r="W328" i="11"/>
  <c r="AC329" i="11" s="1"/>
  <c r="AA1071" i="11"/>
  <c r="AG1072" i="11" s="1"/>
  <c r="AA960" i="11"/>
  <c r="AG961" i="11" s="1"/>
  <c r="AA1106" i="11"/>
  <c r="AG1107" i="11" s="1"/>
  <c r="AA950" i="11"/>
  <c r="AG951" i="11" s="1"/>
  <c r="AA59" i="11"/>
  <c r="AG60" i="11" s="1"/>
  <c r="W429" i="11"/>
  <c r="AC430" i="11" s="1"/>
  <c r="AA769" i="11"/>
  <c r="AG770" i="11" s="1"/>
  <c r="AA1208" i="11"/>
  <c r="AG1209" i="11" s="1"/>
  <c r="W340" i="11"/>
  <c r="AC341" i="11" s="1"/>
  <c r="W435" i="11"/>
  <c r="AC436" i="11" s="1"/>
  <c r="W439" i="11"/>
  <c r="AC440" i="11" s="1"/>
  <c r="AA627" i="11"/>
  <c r="AG628" i="11" s="1"/>
  <c r="W1103" i="11"/>
  <c r="AC1104" i="11" s="1"/>
  <c r="W231" i="11"/>
  <c r="AC232" i="11" s="1"/>
  <c r="AA259" i="11"/>
  <c r="AG260" i="11" s="1"/>
  <c r="AA1120" i="11"/>
  <c r="AG1121" i="11" s="1"/>
  <c r="W114" i="11"/>
  <c r="AC115" i="11" s="1"/>
  <c r="AA656" i="11"/>
  <c r="AG657" i="11" s="1"/>
  <c r="W1235" i="11"/>
  <c r="AC1236" i="11" s="1"/>
  <c r="AA1099" i="11"/>
  <c r="AG1100" i="11" s="1"/>
  <c r="W650" i="11"/>
  <c r="AC651" i="11" s="1"/>
  <c r="W5880" i="11"/>
  <c r="AC5881" i="11" s="1"/>
  <c r="AA234" i="11"/>
  <c r="AG235" i="11" s="1"/>
  <c r="AA5685" i="11"/>
  <c r="AG5686" i="11" s="1"/>
  <c r="AA127" i="11"/>
  <c r="AG128" i="11" s="1"/>
  <c r="W820" i="11"/>
  <c r="AC821" i="11" s="1"/>
  <c r="W1093" i="11"/>
  <c r="AC1094" i="11" s="1"/>
  <c r="AA440" i="11"/>
  <c r="AG441" i="11" s="1"/>
  <c r="AA83" i="11"/>
  <c r="AG84" i="11" s="1"/>
  <c r="W446" i="11"/>
  <c r="AC447" i="11" s="1"/>
  <c r="W5258" i="11"/>
  <c r="AC5259" i="11" s="1"/>
  <c r="AA414" i="11"/>
  <c r="AG415" i="11" s="1"/>
  <c r="AA5509" i="11"/>
  <c r="AG5510" i="11" s="1"/>
  <c r="W5112" i="11"/>
  <c r="AC5113" i="11" s="1"/>
  <c r="W5655" i="11"/>
  <c r="AC5656" i="11" s="1"/>
  <c r="AA5817" i="11"/>
  <c r="AG5818" i="11" s="1"/>
  <c r="AA4662" i="11"/>
  <c r="AG4663" i="11" s="1"/>
  <c r="AA4748" i="11"/>
  <c r="AG4749" i="11" s="1"/>
  <c r="AA4273" i="11"/>
  <c r="AG4274" i="11" s="1"/>
  <c r="W5253" i="11"/>
  <c r="AC5254" i="11" s="1"/>
  <c r="AA5892" i="11"/>
  <c r="AG5893" i="11" s="1"/>
  <c r="AA5810" i="11"/>
  <c r="AG5811" i="11" s="1"/>
  <c r="AA5858" i="11"/>
  <c r="AG5859" i="11" s="1"/>
  <c r="W5636" i="11"/>
  <c r="AC5637" i="11" s="1"/>
  <c r="AA4861" i="11"/>
  <c r="AG4862" i="11" s="1"/>
  <c r="W5541" i="11"/>
  <c r="AC5542" i="11" s="1"/>
  <c r="AA5827" i="11"/>
  <c r="AG5828" i="11" s="1"/>
  <c r="W5076" i="11"/>
  <c r="AC5077" i="11" s="1"/>
  <c r="W4843" i="11"/>
  <c r="AC4844" i="11" s="1"/>
  <c r="W4809" i="11"/>
  <c r="AC4810" i="11" s="1"/>
  <c r="W4758" i="11"/>
  <c r="AC4759" i="11" s="1"/>
  <c r="AA5499" i="11"/>
  <c r="AG5500" i="11" s="1"/>
  <c r="W4126" i="11"/>
  <c r="AC4127" i="11" s="1"/>
  <c r="W3870" i="11"/>
  <c r="AC3871" i="11" s="1"/>
  <c r="W3828" i="11"/>
  <c r="AC3829" i="11" s="1"/>
  <c r="AA4821" i="11"/>
  <c r="AG4822" i="11" s="1"/>
  <c r="AA4210" i="11"/>
  <c r="AG4211" i="11" s="1"/>
  <c r="W3705" i="11"/>
  <c r="AC3706" i="11" s="1"/>
  <c r="W3727" i="11"/>
  <c r="AC3728" i="11" s="1"/>
  <c r="AA3608" i="11"/>
  <c r="AG3609" i="11" s="1"/>
  <c r="AA3879" i="11"/>
  <c r="AG3880" i="11" s="1"/>
  <c r="W3251" i="11"/>
  <c r="AC3252" i="11" s="1"/>
  <c r="W3889" i="11"/>
  <c r="AC3890" i="11" s="1"/>
  <c r="AA3420" i="11"/>
  <c r="AG3421" i="11" s="1"/>
  <c r="AA4185" i="11"/>
  <c r="AG4186" i="11" s="1"/>
  <c r="W3265" i="11"/>
  <c r="AC3266" i="11" s="1"/>
  <c r="W2607" i="11"/>
  <c r="AC2608" i="11" s="1"/>
  <c r="AA2764" i="11"/>
  <c r="AG2765" i="11" s="1"/>
  <c r="AA2470" i="11"/>
  <c r="AG2471" i="11" s="1"/>
  <c r="AA2636" i="11"/>
  <c r="AG2637" i="11" s="1"/>
  <c r="AA1516" i="11"/>
  <c r="AG1517" i="11" s="1"/>
  <c r="W3015" i="11"/>
  <c r="AC3016" i="11" s="1"/>
  <c r="W1985" i="11"/>
  <c r="AC1986" i="11" s="1"/>
  <c r="W2425" i="11"/>
  <c r="AC2426" i="11" s="1"/>
  <c r="AA1995" i="11"/>
  <c r="AG1996" i="11" s="1"/>
  <c r="AA1569" i="11"/>
  <c r="AG1570" i="11" s="1"/>
  <c r="W1539" i="11"/>
  <c r="AC1540" i="11" s="1"/>
  <c r="W2363" i="11"/>
  <c r="AC2364" i="11" s="1"/>
  <c r="AA1669" i="11"/>
  <c r="AG1670" i="11" s="1"/>
  <c r="W1718" i="11"/>
  <c r="AC1719" i="11" s="1"/>
  <c r="AA1965" i="11"/>
  <c r="AG1966" i="11" s="1"/>
  <c r="AA1243" i="11"/>
  <c r="AG1244" i="11" s="1"/>
  <c r="W1351" i="11"/>
  <c r="AC1352" i="11" s="1"/>
  <c r="W1243" i="11"/>
  <c r="AC1244" i="11" s="1"/>
  <c r="W1555" i="11"/>
  <c r="AC1556" i="11" s="1"/>
  <c r="AA1220" i="11"/>
  <c r="AG1221" i="11" s="1"/>
  <c r="AA1018" i="11"/>
  <c r="AG1019" i="11" s="1"/>
  <c r="W260" i="11"/>
  <c r="AC261" i="11" s="1"/>
  <c r="AA856" i="11"/>
  <c r="AG857" i="11" s="1"/>
  <c r="AA1070" i="11"/>
  <c r="AG1071" i="11" s="1"/>
  <c r="W848" i="11"/>
  <c r="AC849" i="11" s="1"/>
  <c r="W654" i="11"/>
  <c r="AC655" i="11" s="1"/>
  <c r="AA934" i="11"/>
  <c r="AG935" i="11" s="1"/>
  <c r="W926" i="11"/>
  <c r="AC927" i="11" s="1"/>
  <c r="W318" i="11"/>
  <c r="AC319" i="11" s="1"/>
  <c r="W1220" i="11"/>
  <c r="AC1221" i="11" s="1"/>
  <c r="W591" i="11"/>
  <c r="AC592" i="11" s="1"/>
  <c r="W377" i="11"/>
  <c r="AC378" i="11" s="1"/>
  <c r="AA286" i="11"/>
  <c r="AG287" i="11" s="1"/>
  <c r="AA422" i="11"/>
  <c r="AG423" i="11" s="1"/>
  <c r="W307" i="11"/>
  <c r="AC308" i="11" s="1"/>
  <c r="AA990" i="11"/>
  <c r="AG991" i="11" s="1"/>
  <c r="W1099" i="11"/>
  <c r="AC1100" i="11" s="1"/>
  <c r="AA620" i="11"/>
  <c r="AG621" i="11" s="1"/>
  <c r="W5757" i="11"/>
  <c r="AC5758" i="11" s="1"/>
  <c r="AA1129" i="11"/>
  <c r="AG1130" i="11" s="1"/>
  <c r="AA4483" i="11"/>
  <c r="AG4484" i="11" s="1"/>
  <c r="AA1053" i="11"/>
  <c r="AG1054" i="11" s="1"/>
  <c r="AA5582" i="11"/>
  <c r="AG5583" i="11" s="1"/>
  <c r="W567" i="11"/>
  <c r="AC568" i="11" s="1"/>
  <c r="W5894" i="11"/>
  <c r="AC5895" i="11" s="1"/>
  <c r="AA5804" i="11"/>
  <c r="AG5805" i="11" s="1"/>
  <c r="AA616" i="11"/>
  <c r="AG617" i="11" s="1"/>
  <c r="W5213" i="11"/>
  <c r="AC5214" i="11" s="1"/>
  <c r="W5280" i="11"/>
  <c r="AC5281" i="11" s="1"/>
  <c r="AA4251" i="11"/>
  <c r="AG4252" i="11" s="1"/>
  <c r="W5538" i="11"/>
  <c r="AC5539" i="11" s="1"/>
  <c r="AA5912" i="11"/>
  <c r="AG5913" i="11" s="1"/>
  <c r="W5400" i="11"/>
  <c r="AC5401" i="11" s="1"/>
  <c r="AA5926" i="11"/>
  <c r="AG5927" i="11" s="1"/>
  <c r="W5346" i="11"/>
  <c r="AC5347" i="11" s="1"/>
  <c r="AA5454" i="11"/>
  <c r="AG5455" i="11" s="1"/>
  <c r="AA4826" i="11"/>
  <c r="AG4827" i="11" s="1"/>
  <c r="AA5639" i="11"/>
  <c r="AG5640" i="11" s="1"/>
  <c r="AA4206" i="11"/>
  <c r="AG4207" i="11" s="1"/>
  <c r="AA5584" i="11"/>
  <c r="AG5585" i="11" s="1"/>
  <c r="AA4297" i="11"/>
  <c r="AG4298" i="11" s="1"/>
  <c r="W5262" i="11"/>
  <c r="AC5263" i="11" s="1"/>
  <c r="W5897" i="11"/>
  <c r="AC5898" i="11" s="1"/>
  <c r="AA4841" i="11"/>
  <c r="AG4842" i="11" s="1"/>
  <c r="W3808" i="11"/>
  <c r="AC3809" i="11" s="1"/>
  <c r="AA5554" i="11"/>
  <c r="AG5555" i="11" s="1"/>
  <c r="W5069" i="11"/>
  <c r="AC5070" i="11" s="1"/>
  <c r="W3957" i="11"/>
  <c r="AC3958" i="11" s="1"/>
  <c r="W4752" i="11"/>
  <c r="AC4753" i="11" s="1"/>
  <c r="AA5970" i="11"/>
  <c r="AG5971" i="11" s="1"/>
  <c r="W933" i="11"/>
  <c r="AC934" i="11" s="1"/>
  <c r="AA5622" i="11"/>
  <c r="AG5623" i="11" s="1"/>
  <c r="AA5516" i="11"/>
  <c r="AG5517" i="11" s="1"/>
  <c r="W5493" i="11"/>
  <c r="AC5494" i="11" s="1"/>
  <c r="W4716" i="11"/>
  <c r="AC4717" i="11" s="1"/>
  <c r="W3759" i="11"/>
  <c r="AC3760" i="11" s="1"/>
  <c r="AA4531" i="11"/>
  <c r="AG4532" i="11" s="1"/>
  <c r="AA4087" i="11"/>
  <c r="AG4088" i="11" s="1"/>
  <c r="W4743" i="11"/>
  <c r="AC4744" i="11" s="1"/>
  <c r="AA4022" i="11"/>
  <c r="AG4023" i="11" s="1"/>
  <c r="W4913" i="11"/>
  <c r="AC4914" i="11" s="1"/>
  <c r="W4658" i="11"/>
  <c r="AC4659" i="11" s="1"/>
  <c r="W4418" i="11"/>
  <c r="AC4419" i="11" s="1"/>
  <c r="W4693" i="11"/>
  <c r="AC4694" i="11" s="1"/>
  <c r="AA3851" i="11"/>
  <c r="AG3852" i="11" s="1"/>
  <c r="AA4873" i="11"/>
  <c r="AG4874" i="11" s="1"/>
  <c r="W4793" i="11"/>
  <c r="AC4794" i="11" s="1"/>
  <c r="AA3915" i="11"/>
  <c r="AG3916" i="11" s="1"/>
  <c r="AA4666" i="11"/>
  <c r="AG4667" i="11" s="1"/>
  <c r="W4260" i="11"/>
  <c r="AC4261" i="11" s="1"/>
  <c r="AA4832" i="11"/>
  <c r="AG4833" i="11" s="1"/>
  <c r="W5116" i="11"/>
  <c r="AC5117" i="11" s="1"/>
  <c r="AA5199" i="11"/>
  <c r="AG5200" i="11" s="1"/>
  <c r="AA4648" i="11"/>
  <c r="AG4649" i="11" s="1"/>
  <c r="AA3977" i="11"/>
  <c r="AG3978" i="11" s="1"/>
  <c r="AA3777" i="11"/>
  <c r="AG3778" i="11" s="1"/>
  <c r="W3842" i="11"/>
  <c r="AC3843" i="11" s="1"/>
  <c r="W4150" i="11"/>
  <c r="AC4151" i="11" s="1"/>
  <c r="W3633" i="11"/>
  <c r="AC3634" i="11" s="1"/>
  <c r="W3900" i="11"/>
  <c r="AC3901" i="11" s="1"/>
  <c r="AA3983" i="11"/>
  <c r="AG3984" i="11" s="1"/>
  <c r="AA4131" i="11"/>
  <c r="AG4132" i="11" s="1"/>
  <c r="AA2718" i="11"/>
  <c r="AG2719" i="11" s="1"/>
  <c r="AA3910" i="11"/>
  <c r="AG3911" i="11" s="1"/>
  <c r="AA3473" i="11"/>
  <c r="AG3474" i="11" s="1"/>
  <c r="W3562" i="11"/>
  <c r="AC3563" i="11" s="1"/>
  <c r="W3515" i="11"/>
  <c r="AC3516" i="11" s="1"/>
  <c r="AA4183" i="11"/>
  <c r="AG4184" i="11" s="1"/>
  <c r="AA3978" i="11"/>
  <c r="AG3979" i="11" s="1"/>
  <c r="W3360" i="11"/>
  <c r="AC3361" i="11" s="1"/>
  <c r="W3162" i="11"/>
  <c r="AC3163" i="11" s="1"/>
  <c r="AA4001" i="11"/>
  <c r="AG4002" i="11" s="1"/>
  <c r="W3085" i="11"/>
  <c r="AC3086" i="11" s="1"/>
  <c r="W3988" i="11"/>
  <c r="AC3989" i="11" s="1"/>
  <c r="W3059" i="11"/>
  <c r="AC3060" i="11" s="1"/>
  <c r="W4293" i="11"/>
  <c r="AC4294" i="11" s="1"/>
  <c r="AA2639" i="11"/>
  <c r="AG2640" i="11" s="1"/>
  <c r="AA4105" i="11"/>
  <c r="AG4106" i="11" s="1"/>
  <c r="AA3421" i="11"/>
  <c r="AG3422" i="11" s="1"/>
  <c r="W4038" i="11"/>
  <c r="AC4039" i="11" s="1"/>
  <c r="W2802" i="11"/>
  <c r="AC2803" i="11" s="1"/>
  <c r="AA2502" i="11"/>
  <c r="AG2503" i="11" s="1"/>
  <c r="AA2133" i="11"/>
  <c r="AG2134" i="11" s="1"/>
  <c r="W2832" i="11"/>
  <c r="AC2833" i="11" s="1"/>
  <c r="W3129" i="11"/>
  <c r="AC3130" i="11" s="1"/>
  <c r="W1935" i="11"/>
  <c r="AC1936" i="11" s="1"/>
  <c r="AA2649" i="11"/>
  <c r="AG2650" i="11" s="1"/>
  <c r="W2746" i="11"/>
  <c r="AC2747" i="11" s="1"/>
  <c r="AA3147" i="11"/>
  <c r="AG3148" i="11" s="1"/>
  <c r="W3428" i="11"/>
  <c r="AC3429" i="11" s="1"/>
  <c r="W2872" i="11"/>
  <c r="AC2873" i="11" s="1"/>
  <c r="AA2775" i="11"/>
  <c r="AG2776" i="11" s="1"/>
  <c r="AA2174" i="11"/>
  <c r="AG2175" i="11" s="1"/>
  <c r="AA2241" i="11"/>
  <c r="AG2242" i="11" s="1"/>
  <c r="W2261" i="11"/>
  <c r="AC2262" i="11" s="1"/>
  <c r="W2014" i="11"/>
  <c r="AC2015" i="11" s="1"/>
  <c r="W2626" i="11"/>
  <c r="AC2627" i="11" s="1"/>
  <c r="AA2424" i="11"/>
  <c r="AG2425" i="11" s="1"/>
  <c r="W1987" i="11"/>
  <c r="AC1988" i="11" s="1"/>
  <c r="W2341" i="11"/>
  <c r="AC2342" i="11" s="1"/>
  <c r="AA1901" i="11"/>
  <c r="AG1902" i="11" s="1"/>
  <c r="W1381" i="11"/>
  <c r="AC1382" i="11" s="1"/>
  <c r="AA1515" i="11"/>
  <c r="AG1516" i="11" s="1"/>
  <c r="W1331" i="11"/>
  <c r="AC1332" i="11" s="1"/>
  <c r="W1766" i="11"/>
  <c r="AC1767" i="11" s="1"/>
  <c r="W1839" i="11"/>
  <c r="AC1840" i="11" s="1"/>
  <c r="W1408" i="11"/>
  <c r="AC1409" i="11" s="1"/>
  <c r="W1666" i="11"/>
  <c r="AC1667" i="11" s="1"/>
  <c r="AA1500" i="11"/>
  <c r="AG1501" i="11" s="1"/>
  <c r="AA1628" i="11"/>
  <c r="AG1629" i="11" s="1"/>
  <c r="W1297" i="11"/>
  <c r="AC1298" i="11" s="1"/>
  <c r="AA1624" i="11"/>
  <c r="AG1625" i="11" s="1"/>
  <c r="AA1526" i="11"/>
  <c r="AG1527" i="11" s="1"/>
  <c r="AA1739" i="11"/>
  <c r="AG1740" i="11" s="1"/>
  <c r="AA1347" i="11"/>
  <c r="AG1348" i="11" s="1"/>
  <c r="W1552" i="11"/>
  <c r="AC1553" i="11" s="1"/>
  <c r="AA1192" i="11"/>
  <c r="AG1193" i="11" s="1"/>
  <c r="W649" i="11"/>
  <c r="AC650" i="11" s="1"/>
  <c r="AA766" i="11"/>
  <c r="AG767" i="11" s="1"/>
  <c r="AA945" i="11"/>
  <c r="AG946" i="11" s="1"/>
  <c r="W67" i="11"/>
  <c r="AC68" i="11" s="1"/>
  <c r="AA131" i="11"/>
  <c r="AG132" i="11" s="1"/>
  <c r="AA995" i="11"/>
  <c r="AG996" i="11" s="1"/>
  <c r="AA1180" i="11"/>
  <c r="AG1181" i="11" s="1"/>
  <c r="W511" i="11"/>
  <c r="AC512" i="11" s="1"/>
  <c r="W965" i="11"/>
  <c r="AC966" i="11" s="1"/>
  <c r="AA209" i="11"/>
  <c r="AG210" i="11" s="1"/>
  <c r="W1154" i="11"/>
  <c r="AC1155" i="11" s="1"/>
  <c r="W766" i="11"/>
  <c r="AC767" i="11" s="1"/>
  <c r="W421" i="11"/>
  <c r="AC422" i="11" s="1"/>
  <c r="W322" i="11"/>
  <c r="AC323" i="11" s="1"/>
  <c r="AA413" i="11"/>
  <c r="AG414" i="11" s="1"/>
  <c r="W928" i="11"/>
  <c r="AC929" i="11" s="1"/>
  <c r="W160" i="11"/>
  <c r="AC161" i="11" s="1"/>
  <c r="AA1010" i="11"/>
  <c r="AG1011" i="11" s="1"/>
  <c r="AA598" i="11"/>
  <c r="AG599" i="11" s="1"/>
  <c r="AA1211" i="11"/>
  <c r="AG1212" i="11" s="1"/>
  <c r="W279" i="11"/>
  <c r="AC280" i="11" s="1"/>
  <c r="AA657" i="11"/>
  <c r="AG658" i="11" s="1"/>
  <c r="AA922" i="11"/>
  <c r="AG923" i="11" s="1"/>
  <c r="W5966" i="11"/>
  <c r="AC5967" i="11" s="1"/>
  <c r="W1010" i="11"/>
  <c r="AC1011" i="11" s="1"/>
  <c r="W5673" i="11"/>
  <c r="AC5674" i="11" s="1"/>
  <c r="AA394" i="11"/>
  <c r="AG395" i="11" s="1"/>
  <c r="W5958" i="11"/>
  <c r="AC5959" i="11" s="1"/>
  <c r="AA4471" i="11"/>
  <c r="AG4472" i="11" s="1"/>
  <c r="W5474" i="11"/>
  <c r="AC5475" i="11" s="1"/>
  <c r="W5773" i="11"/>
  <c r="AC5774" i="11" s="1"/>
  <c r="AA4583" i="11"/>
  <c r="AG4584" i="11" s="1"/>
  <c r="W4054" i="11"/>
  <c r="AC4055" i="11" s="1"/>
  <c r="AA5140" i="11"/>
  <c r="AG5141" i="11" s="1"/>
  <c r="AA5859" i="11"/>
  <c r="AG5860" i="11" s="1"/>
  <c r="W5525" i="11"/>
  <c r="AC5526" i="11" s="1"/>
  <c r="W4828" i="11"/>
  <c r="AC4829" i="11" s="1"/>
  <c r="W1165" i="11"/>
  <c r="AC1166" i="11" s="1"/>
  <c r="AA5625" i="11"/>
  <c r="AG5626" i="11" s="1"/>
  <c r="W4070" i="11"/>
  <c r="AC4071" i="11" s="1"/>
  <c r="W5376" i="11"/>
  <c r="AC5377" i="11" s="1"/>
  <c r="AA4741" i="11"/>
  <c r="AG4742" i="11" s="1"/>
  <c r="AA5181" i="11"/>
  <c r="AG5182" i="11" s="1"/>
  <c r="AA5943" i="11"/>
  <c r="AG5944" i="11" s="1"/>
  <c r="AA5237" i="11"/>
  <c r="AG5238" i="11" s="1"/>
  <c r="AA5605" i="11"/>
  <c r="AG5606" i="11" s="1"/>
  <c r="W5632" i="11"/>
  <c r="AC5633" i="11" s="1"/>
  <c r="W4708" i="11"/>
  <c r="AC4709" i="11" s="1"/>
  <c r="AA5884" i="11"/>
  <c r="AG5885" i="11" s="1"/>
  <c r="AA5854" i="11"/>
  <c r="AG5855" i="11" s="1"/>
  <c r="AA5365" i="11"/>
  <c r="AG5366" i="11" s="1"/>
  <c r="W5507" i="11"/>
  <c r="AC5508" i="11" s="1"/>
  <c r="W5687" i="11"/>
  <c r="AC5688" i="11" s="1"/>
  <c r="W5405" i="11"/>
  <c r="AC5406" i="11" s="1"/>
  <c r="AA4405" i="11"/>
  <c r="AG4406" i="11" s="1"/>
  <c r="AA4373" i="11"/>
  <c r="AG4374" i="11" s="1"/>
  <c r="W4731" i="11"/>
  <c r="AC4732" i="11" s="1"/>
  <c r="AA5078" i="11"/>
  <c r="AG5079" i="11" s="1"/>
  <c r="AA5016" i="11"/>
  <c r="AG5017" i="11" s="1"/>
  <c r="W4492" i="11"/>
  <c r="AC4493" i="11" s="1"/>
  <c r="AA4401" i="11"/>
  <c r="AG4402" i="11" s="1"/>
  <c r="W4773" i="11"/>
  <c r="AC4774" i="11" s="1"/>
  <c r="W5068" i="11"/>
  <c r="AC5069" i="11" s="1"/>
  <c r="AA3912" i="11"/>
  <c r="AG3913" i="11" s="1"/>
  <c r="AA4725" i="11"/>
  <c r="AG4726" i="11" s="1"/>
  <c r="AA4179" i="11"/>
  <c r="AG4180" i="11" s="1"/>
  <c r="W4641" i="11"/>
  <c r="AC4642" i="11" s="1"/>
  <c r="AA4994" i="11"/>
  <c r="AG4995" i="11" s="1"/>
  <c r="AA4780" i="11"/>
  <c r="AG4781" i="11" s="1"/>
  <c r="W3904" i="11"/>
  <c r="AC3905" i="11" s="1"/>
  <c r="AA4607" i="11"/>
  <c r="AG4608" i="11" s="1"/>
  <c r="W4732" i="11"/>
  <c r="AC4733" i="11" s="1"/>
  <c r="W4523" i="11"/>
  <c r="AC4524" i="11" s="1"/>
  <c r="AA5260" i="11"/>
  <c r="AG5261" i="11" s="1"/>
  <c r="W4481" i="11"/>
  <c r="AC4482" i="11" s="1"/>
  <c r="W4945" i="11"/>
  <c r="AC4946" i="11" s="1"/>
  <c r="W3847" i="11"/>
  <c r="AC3848" i="11" s="1"/>
  <c r="W3463" i="11"/>
  <c r="AC3464" i="11" s="1"/>
  <c r="W4037" i="11"/>
  <c r="AC4038" i="11" s="1"/>
  <c r="AA3616" i="11"/>
  <c r="AG3617" i="11" s="1"/>
  <c r="AA3694" i="11"/>
  <c r="AG3695" i="11" s="1"/>
  <c r="AA5042" i="11"/>
  <c r="AG5043" i="11" s="1"/>
  <c r="AA4759" i="11"/>
  <c r="AG4760" i="11" s="1"/>
  <c r="W3462" i="11"/>
  <c r="AC3463" i="11" s="1"/>
  <c r="AA3407" i="11"/>
  <c r="AG3408" i="11" s="1"/>
  <c r="W3776" i="11"/>
  <c r="AC3777" i="11" s="1"/>
  <c r="AA2992" i="11"/>
  <c r="AG2993" i="11" s="1"/>
  <c r="W3696" i="11"/>
  <c r="AC3697" i="11" s="1"/>
  <c r="AA3288" i="11"/>
  <c r="AG3289" i="11" s="1"/>
  <c r="W4201" i="11"/>
  <c r="AC4202" i="11" s="1"/>
  <c r="W3729" i="11"/>
  <c r="AC3730" i="11" s="1"/>
  <c r="AA3479" i="11"/>
  <c r="AG3480" i="11" s="1"/>
  <c r="W2456" i="11"/>
  <c r="AC2457" i="11" s="1"/>
  <c r="AA3617" i="11"/>
  <c r="AG3618" i="11" s="1"/>
  <c r="W3546" i="11"/>
  <c r="AC3547" i="11" s="1"/>
  <c r="AA3495" i="11"/>
  <c r="AG3496" i="11" s="1"/>
  <c r="W3443" i="11"/>
  <c r="AC3444" i="11" s="1"/>
  <c r="W3644" i="11"/>
  <c r="AC3645" i="11" s="1"/>
  <c r="AA3303" i="11"/>
  <c r="AG3304" i="11" s="1"/>
  <c r="W3083" i="11"/>
  <c r="AC3084" i="11" s="1"/>
  <c r="W4115" i="11"/>
  <c r="AC4116" i="11" s="1"/>
  <c r="AA3301" i="11"/>
  <c r="AG3302" i="11" s="1"/>
  <c r="AA4011" i="11"/>
  <c r="AG4012" i="11" s="1"/>
  <c r="AA2747" i="11"/>
  <c r="AG2748" i="11" s="1"/>
  <c r="AA2520" i="11"/>
  <c r="AG2521" i="11" s="1"/>
  <c r="AA3964" i="11"/>
  <c r="AG3965" i="11" s="1"/>
  <c r="W2504" i="11"/>
  <c r="AC2505" i="11" s="1"/>
  <c r="W3896" i="11"/>
  <c r="AC3897" i="11" s="1"/>
  <c r="AA2782" i="11"/>
  <c r="AG2783" i="11" s="1"/>
  <c r="AA2512" i="11"/>
  <c r="AG2513" i="11" s="1"/>
  <c r="AA2642" i="11"/>
  <c r="AG2643" i="11" s="1"/>
  <c r="AA3053" i="11"/>
  <c r="AG3054" i="11" s="1"/>
  <c r="AA3151" i="11"/>
  <c r="AG3152" i="11" s="1"/>
  <c r="AA2950" i="11"/>
  <c r="AG2951" i="11" s="1"/>
  <c r="W2715" i="11"/>
  <c r="AC2716" i="11" s="1"/>
  <c r="AA2731" i="11"/>
  <c r="AG2732" i="11" s="1"/>
  <c r="AA3493" i="11"/>
  <c r="AG3494" i="11" s="1"/>
  <c r="AA2124" i="11"/>
  <c r="AG2125" i="11" s="1"/>
  <c r="W2359" i="11"/>
  <c r="AC2360" i="11" s="1"/>
  <c r="W2732" i="11"/>
  <c r="AC2733" i="11" s="1"/>
  <c r="AA2100" i="11"/>
  <c r="AG2101" i="11" s="1"/>
  <c r="AA1528" i="11"/>
  <c r="AG1529" i="11" s="1"/>
  <c r="W1954" i="11"/>
  <c r="AC1955" i="11" s="1"/>
  <c r="AA2475" i="11"/>
  <c r="AG2476" i="11" s="1"/>
  <c r="AA2621" i="11"/>
  <c r="AG2622" i="11" s="1"/>
  <c r="AA2393" i="11"/>
  <c r="AG2394" i="11" s="1"/>
  <c r="AA2376" i="11"/>
  <c r="AG2377" i="11" s="1"/>
  <c r="W1921" i="11"/>
  <c r="AC1922" i="11" s="1"/>
  <c r="W2089" i="11"/>
  <c r="AC2090" i="11" s="1"/>
  <c r="AA1931" i="11"/>
  <c r="AG1932" i="11" s="1"/>
  <c r="AA1420" i="11"/>
  <c r="AG1421" i="11" s="1"/>
  <c r="AA1609" i="11"/>
  <c r="AG1610" i="11" s="1"/>
  <c r="AA1711" i="11"/>
  <c r="AG1712" i="11" s="1"/>
  <c r="W1884" i="11"/>
  <c r="AC1885" i="11" s="1"/>
  <c r="W1770" i="11"/>
  <c r="AC1771" i="11" s="1"/>
  <c r="AA2321" i="11"/>
  <c r="AG2322" i="11" s="1"/>
  <c r="W1256" i="11"/>
  <c r="AC1257" i="11" s="1"/>
  <c r="W1336" i="11"/>
  <c r="AC1337" i="11" s="1"/>
  <c r="W1359" i="11"/>
  <c r="AC1360" i="11" s="1"/>
  <c r="AA1721" i="11"/>
  <c r="AG1722" i="11" s="1"/>
  <c r="W1922" i="11"/>
  <c r="AC1923" i="11" s="1"/>
  <c r="W1324" i="11"/>
  <c r="AC1325" i="11" s="1"/>
  <c r="AA1623" i="11"/>
  <c r="AG1624" i="11" s="1"/>
  <c r="AA1643" i="11"/>
  <c r="AG1644" i="11" s="1"/>
  <c r="W1861" i="11"/>
  <c r="AC1862" i="11" s="1"/>
  <c r="AA1886" i="11"/>
  <c r="AG1887" i="11" s="1"/>
  <c r="AA1265" i="11"/>
  <c r="AG1266" i="11" s="1"/>
  <c r="W1338" i="11"/>
  <c r="AC1339" i="11" s="1"/>
  <c r="W312" i="11"/>
  <c r="AC313" i="11" s="1"/>
  <c r="AA1175" i="11"/>
  <c r="AG1176" i="11" s="1"/>
  <c r="AA434" i="11"/>
  <c r="AG435" i="11" s="1"/>
  <c r="AA195" i="11"/>
  <c r="AG196" i="11" s="1"/>
  <c r="W938" i="11"/>
  <c r="AC939" i="11" s="1"/>
  <c r="W157" i="11"/>
  <c r="AC158" i="11" s="1"/>
  <c r="W443" i="11"/>
  <c r="AC444" i="11" s="1"/>
  <c r="AA799" i="11"/>
  <c r="AG800" i="11" s="1"/>
  <c r="AA1130" i="11"/>
  <c r="AG1131" i="11" s="1"/>
  <c r="W765" i="11"/>
  <c r="AC766" i="11" s="1"/>
  <c r="W1094" i="11"/>
  <c r="AC1095" i="11" s="1"/>
  <c r="W793" i="11"/>
  <c r="AC794" i="11" s="1"/>
  <c r="AA1163" i="11"/>
  <c r="AG1164" i="11" s="1"/>
  <c r="W1125" i="11"/>
  <c r="AC1126" i="11" s="1"/>
  <c r="W353" i="11"/>
  <c r="AC354" i="11" s="1"/>
  <c r="W386" i="11"/>
  <c r="AC387" i="11" s="1"/>
  <c r="W71" i="11"/>
  <c r="AC72" i="11" s="1"/>
  <c r="AA385" i="11"/>
  <c r="AG386" i="11" s="1"/>
  <c r="W1001" i="11"/>
  <c r="AC1002" i="11" s="1"/>
  <c r="AA1203" i="11"/>
  <c r="AG1204" i="11" s="1"/>
  <c r="W927" i="11"/>
  <c r="AC928" i="11" s="1"/>
  <c r="W32" i="11"/>
  <c r="AC33" i="11" s="1"/>
  <c r="W1087" i="11"/>
  <c r="AC1088" i="11" s="1"/>
  <c r="W733" i="11"/>
  <c r="AC734" i="11" s="1"/>
  <c r="W691" i="11"/>
  <c r="AC692" i="11" s="1"/>
  <c r="AA1116" i="11"/>
  <c r="AG1117" i="11" s="1"/>
  <c r="AA1002" i="11"/>
  <c r="AG1003" i="11" s="1"/>
  <c r="W811" i="11"/>
  <c r="AC812" i="11" s="1"/>
  <c r="AA453" i="11"/>
  <c r="AG454" i="11" s="1"/>
  <c r="AA697" i="11"/>
  <c r="AG698" i="11" s="1"/>
  <c r="W593" i="11"/>
  <c r="AC594" i="11" s="1"/>
  <c r="W178" i="11"/>
  <c r="AC179" i="11" s="1"/>
  <c r="AA75" i="11"/>
  <c r="AG76" i="11" s="1"/>
  <c r="AA256" i="11"/>
  <c r="AG257" i="11" s="1"/>
  <c r="W1219" i="11"/>
  <c r="AC1220" i="11" s="1"/>
  <c r="W5114" i="11"/>
  <c r="AC5115" i="11" s="1"/>
  <c r="AA207" i="11"/>
  <c r="AG208" i="11" s="1"/>
  <c r="W987" i="11"/>
  <c r="AC988" i="11" s="1"/>
  <c r="W655" i="11"/>
  <c r="AC656" i="11" s="1"/>
  <c r="AA937" i="11"/>
  <c r="AG938" i="11" s="1"/>
  <c r="W190" i="11"/>
  <c r="AC191" i="11" s="1"/>
  <c r="AA670" i="11"/>
  <c r="AG671" i="11" s="1"/>
  <c r="AA5887" i="11"/>
  <c r="AG5888" i="11" s="1"/>
  <c r="W5126" i="11"/>
  <c r="AC5127" i="11" s="1"/>
  <c r="W912" i="11"/>
  <c r="AC913" i="11" s="1"/>
  <c r="W718" i="11"/>
  <c r="AC719" i="11" s="1"/>
  <c r="W332" i="11"/>
  <c r="AC333" i="11" s="1"/>
  <c r="AA5532" i="11"/>
  <c r="AG5533" i="11" s="1"/>
  <c r="AA4639" i="11"/>
  <c r="AG4640" i="11" s="1"/>
  <c r="AA461" i="11"/>
  <c r="AG462" i="11" s="1"/>
  <c r="W181" i="11"/>
  <c r="AC182" i="11" s="1"/>
  <c r="AA4890" i="11"/>
  <c r="AG4891" i="11" s="1"/>
  <c r="W5254" i="11"/>
  <c r="AC5255" i="11" s="1"/>
  <c r="AA5432" i="11"/>
  <c r="AG5433" i="11" s="1"/>
  <c r="W4796" i="11"/>
  <c r="AC4797" i="11" s="1"/>
  <c r="AA5597" i="11"/>
  <c r="AG5598" i="11" s="1"/>
  <c r="AA5994" i="11"/>
  <c r="AG5995" i="11" s="1"/>
  <c r="AA5400" i="11"/>
  <c r="AG5401" i="11" s="1"/>
  <c r="W5620" i="11"/>
  <c r="AC5621" i="11" s="1"/>
  <c r="AA4822" i="11"/>
  <c r="AG4823" i="11" s="1"/>
  <c r="AA5589" i="11"/>
  <c r="AG5590" i="11" s="1"/>
  <c r="AA4691" i="11"/>
  <c r="AG4692" i="11" s="1"/>
  <c r="W5173" i="11"/>
  <c r="AC5174" i="11" s="1"/>
  <c r="W4865" i="11"/>
  <c r="AC4866" i="11" s="1"/>
  <c r="W5945" i="11"/>
  <c r="AC5946" i="11" s="1"/>
  <c r="AA5936" i="11"/>
  <c r="AG5937" i="11" s="1"/>
  <c r="AA5971" i="11"/>
  <c r="AG5972" i="11" s="1"/>
  <c r="W5296" i="11"/>
  <c r="AC5297" i="11" s="1"/>
  <c r="W5829" i="11"/>
  <c r="AC5830" i="11" s="1"/>
  <c r="W5017" i="11"/>
  <c r="AC5018" i="11" s="1"/>
  <c r="W653" i="11"/>
  <c r="AC654" i="11" s="1"/>
  <c r="AA5897" i="11"/>
  <c r="AG5898" i="11" s="1"/>
  <c r="AA5438" i="11"/>
  <c r="AG5439" i="11" s="1"/>
  <c r="W5490" i="11"/>
  <c r="AC5491" i="11" s="1"/>
  <c r="W5540" i="11"/>
  <c r="AC5541" i="11" s="1"/>
  <c r="W4348" i="11"/>
  <c r="AC4349" i="11" s="1"/>
  <c r="AA5210" i="11"/>
  <c r="AG5211" i="11" s="1"/>
  <c r="W870" i="11"/>
  <c r="AC871" i="11" s="1"/>
  <c r="AA5816" i="11"/>
  <c r="AG5817" i="11" s="1"/>
  <c r="AA4573" i="11"/>
  <c r="AG4574" i="11" s="1"/>
  <c r="AA5730" i="11"/>
  <c r="AG5731" i="11" s="1"/>
  <c r="AA4868" i="11"/>
  <c r="AG4869" i="11" s="1"/>
  <c r="W5893" i="11"/>
  <c r="AC5894" i="11" s="1"/>
  <c r="W5362" i="11"/>
  <c r="AC5363" i="11" s="1"/>
  <c r="W4814" i="11"/>
  <c r="AC4815" i="11" s="1"/>
  <c r="W5456" i="11"/>
  <c r="AC5457" i="11" s="1"/>
  <c r="AA5150" i="11"/>
  <c r="AG5151" i="11" s="1"/>
  <c r="AA4199" i="11"/>
  <c r="AG4200" i="11" s="1"/>
  <c r="AA5863" i="11"/>
  <c r="AG5864" i="11" s="1"/>
  <c r="AA5256" i="11"/>
  <c r="AG5257" i="11" s="1"/>
  <c r="AA5671" i="11"/>
  <c r="AG5672" i="11" s="1"/>
  <c r="W5020" i="11"/>
  <c r="AC5021" i="11" s="1"/>
  <c r="W4118" i="11"/>
  <c r="AC4119" i="11" s="1"/>
  <c r="W4613" i="11"/>
  <c r="AC4614" i="11" s="1"/>
  <c r="W5094" i="11"/>
  <c r="AC5095" i="11" s="1"/>
  <c r="AA4711" i="11"/>
  <c r="AG4712" i="11" s="1"/>
  <c r="W3914" i="11"/>
  <c r="AC3915" i="11" s="1"/>
  <c r="AA4749" i="11"/>
  <c r="AG4750" i="11" s="1"/>
  <c r="W4222" i="11"/>
  <c r="AC4223" i="11" s="1"/>
  <c r="W4627" i="11"/>
  <c r="AC4628" i="11" s="1"/>
  <c r="W5180" i="11"/>
  <c r="AC5181" i="11" s="1"/>
  <c r="W5233" i="11"/>
  <c r="AC5234" i="11" s="1"/>
  <c r="AA4840" i="11"/>
  <c r="AG4841" i="11" s="1"/>
  <c r="W4455" i="11"/>
  <c r="AC4456" i="11" s="1"/>
  <c r="AA4359" i="11"/>
  <c r="AG4360" i="11" s="1"/>
  <c r="W5013" i="11"/>
  <c r="AC5014" i="11" s="1"/>
  <c r="AA4299" i="11"/>
  <c r="AG4300" i="11" s="1"/>
  <c r="AA5145" i="11"/>
  <c r="AG5146" i="11" s="1"/>
  <c r="AA4936" i="11"/>
  <c r="AG4937" i="11" s="1"/>
  <c r="AA4548" i="11"/>
  <c r="AG4549" i="11" s="1"/>
  <c r="W4052" i="11"/>
  <c r="AC4053" i="11" s="1"/>
  <c r="W4248" i="11"/>
  <c r="AC4249" i="11" s="1"/>
  <c r="AA4670" i="11"/>
  <c r="AG4671" i="11" s="1"/>
  <c r="W4415" i="11"/>
  <c r="AC4416" i="11" s="1"/>
  <c r="AA4014" i="11"/>
  <c r="AG4015" i="11" s="1"/>
  <c r="W5014" i="11"/>
  <c r="AC5015" i="11" s="1"/>
  <c r="W4272" i="11"/>
  <c r="AC4273" i="11" s="1"/>
  <c r="AA4391" i="11"/>
  <c r="AG4392" i="11" s="1"/>
  <c r="AA4106" i="11"/>
  <c r="AG4107" i="11" s="1"/>
  <c r="AA4681" i="11"/>
  <c r="AG4682" i="11" s="1"/>
  <c r="AA4463" i="11"/>
  <c r="AG4464" i="11" s="1"/>
  <c r="AA4772" i="11"/>
  <c r="AG4773" i="11" s="1"/>
  <c r="W4135" i="11"/>
  <c r="AC4136" i="11" s="1"/>
  <c r="AA5337" i="11"/>
  <c r="AG5338" i="11" s="1"/>
  <c r="AA4830" i="11"/>
  <c r="AG4831" i="11" s="1"/>
  <c r="W4371" i="11"/>
  <c r="AC4372" i="11" s="1"/>
  <c r="AA5239" i="11"/>
  <c r="AG5240" i="11" s="1"/>
  <c r="AA2725" i="11"/>
  <c r="AG2726" i="11" s="1"/>
  <c r="W3985" i="11"/>
  <c r="AC3986" i="11" s="1"/>
  <c r="W4065" i="11"/>
  <c r="AC4066" i="11" s="1"/>
  <c r="AA4843" i="11"/>
  <c r="AG4844" i="11" s="1"/>
  <c r="W3504" i="11"/>
  <c r="AC3505" i="11" s="1"/>
  <c r="W3320" i="11"/>
  <c r="AC3321" i="11" s="1"/>
  <c r="W5169" i="11"/>
  <c r="AC5170" i="11" s="1"/>
  <c r="AA4518" i="11"/>
  <c r="AG4519" i="11" s="1"/>
  <c r="W3693" i="11"/>
  <c r="AC3694" i="11" s="1"/>
  <c r="AA5123" i="11"/>
  <c r="AG5124" i="11" s="1"/>
  <c r="AA4005" i="11"/>
  <c r="AG4006" i="11" s="1"/>
  <c r="AA3398" i="11"/>
  <c r="AG3399" i="11" s="1"/>
  <c r="W3125" i="11"/>
  <c r="AC3126" i="11" s="1"/>
  <c r="W3571" i="11"/>
  <c r="AC3572" i="11" s="1"/>
  <c r="W4236" i="11"/>
  <c r="AC4237" i="11" s="1"/>
  <c r="AA4164" i="11"/>
  <c r="AG4165" i="11" s="1"/>
  <c r="W3780" i="11"/>
  <c r="AC3781" i="11" s="1"/>
  <c r="AA4117" i="11"/>
  <c r="AG4118" i="11" s="1"/>
  <c r="W3724" i="11"/>
  <c r="AC3725" i="11" s="1"/>
  <c r="AA3869" i="11"/>
  <c r="AG3870" i="11" s="1"/>
  <c r="AA3555" i="11"/>
  <c r="AG3556" i="11" s="1"/>
  <c r="AA3772" i="11"/>
  <c r="AG3773" i="11" s="1"/>
  <c r="W3056" i="11"/>
  <c r="AC3057" i="11" s="1"/>
  <c r="W3484" i="11"/>
  <c r="AC3485" i="11" s="1"/>
  <c r="W3278" i="11"/>
  <c r="AC3279" i="11" s="1"/>
  <c r="AA3623" i="11"/>
  <c r="AG3624" i="11" s="1"/>
  <c r="W4414" i="11"/>
  <c r="AC4415" i="11" s="1"/>
  <c r="W3457" i="11"/>
  <c r="AC3458" i="11" s="1"/>
  <c r="W3111" i="11"/>
  <c r="AC3112" i="11" s="1"/>
  <c r="AA3449" i="11"/>
  <c r="AG3450" i="11" s="1"/>
  <c r="AA3647" i="11"/>
  <c r="AG3648" i="11" s="1"/>
  <c r="AA4231" i="11"/>
  <c r="AG4232" i="11" s="1"/>
  <c r="AA3725" i="11"/>
  <c r="AG3726" i="11" s="1"/>
  <c r="W3531" i="11"/>
  <c r="AC3532" i="11" s="1"/>
  <c r="AA4247" i="11"/>
  <c r="AG4248" i="11" s="1"/>
  <c r="AA3687" i="11"/>
  <c r="AG3688" i="11" s="1"/>
  <c r="AA3192" i="11"/>
  <c r="AG3193" i="11" s="1"/>
  <c r="W3943" i="11"/>
  <c r="AC3944" i="11" s="1"/>
  <c r="W3566" i="11"/>
  <c r="AC3567" i="11" s="1"/>
  <c r="AA3761" i="11"/>
  <c r="AG3762" i="11" s="1"/>
  <c r="W3231" i="11"/>
  <c r="AC3232" i="11" s="1"/>
  <c r="W2799" i="11"/>
  <c r="AC2800" i="11" s="1"/>
  <c r="AA2242" i="11"/>
  <c r="AG2243" i="11" s="1"/>
  <c r="W2424" i="11"/>
  <c r="AC2425" i="11" s="1"/>
  <c r="W2511" i="11"/>
  <c r="AC2512" i="11" s="1"/>
  <c r="AA3242" i="11"/>
  <c r="AG3243" i="11" s="1"/>
  <c r="W3423" i="11"/>
  <c r="AC3424" i="11" s="1"/>
  <c r="AA2486" i="11"/>
  <c r="AG2487" i="11" s="1"/>
  <c r="AA2892" i="11"/>
  <c r="AG2893" i="11" s="1"/>
  <c r="AA2547" i="11"/>
  <c r="AG2548" i="11" s="1"/>
  <c r="W2824" i="11"/>
  <c r="AC2825" i="11" s="1"/>
  <c r="W2467" i="11"/>
  <c r="AC2468" i="11" s="1"/>
  <c r="W4275" i="11"/>
  <c r="AC4276" i="11" s="1"/>
  <c r="AA3899" i="11"/>
  <c r="AG3900" i="11" s="1"/>
  <c r="AA2478" i="11"/>
  <c r="AG2479" i="11" s="1"/>
  <c r="AA3019" i="11"/>
  <c r="AG3020" i="11" s="1"/>
  <c r="W2627" i="11"/>
  <c r="AC2628" i="11" s="1"/>
  <c r="W3026" i="11"/>
  <c r="AC3027" i="11" s="1"/>
  <c r="AA2411" i="11"/>
  <c r="AG2412" i="11" s="1"/>
  <c r="AA2510" i="11"/>
  <c r="AG2511" i="11" s="1"/>
  <c r="W2749" i="11"/>
  <c r="AC2750" i="11" s="1"/>
  <c r="W3405" i="11"/>
  <c r="AC3406" i="11" s="1"/>
  <c r="W4133" i="11"/>
  <c r="AC4134" i="11" s="1"/>
  <c r="AA3611" i="11"/>
  <c r="AG3612" i="11" s="1"/>
  <c r="AA3750" i="11"/>
  <c r="AG3751" i="11" s="1"/>
  <c r="AA3322" i="11"/>
  <c r="AG3323" i="11" s="1"/>
  <c r="AA3112" i="11"/>
  <c r="AG3113" i="11" s="1"/>
  <c r="AA3284" i="11"/>
  <c r="AG3285" i="11" s="1"/>
  <c r="W3316" i="11"/>
  <c r="AC3317" i="11" s="1"/>
  <c r="AA2909" i="11"/>
  <c r="AG2910" i="11" s="1"/>
  <c r="W2913" i="11"/>
  <c r="AC2914" i="11" s="1"/>
  <c r="W3567" i="11"/>
  <c r="AC3568" i="11" s="1"/>
  <c r="AA2319" i="11"/>
  <c r="AG2320" i="11" s="1"/>
  <c r="AA3158" i="11"/>
  <c r="AG3159" i="11" s="1"/>
  <c r="AA3118" i="11"/>
  <c r="AG3119" i="11" s="1"/>
  <c r="W2618" i="11"/>
  <c r="AC2619" i="11" s="1"/>
  <c r="AA3124" i="11"/>
  <c r="AG3125" i="11" s="1"/>
  <c r="AA2801" i="11"/>
  <c r="AG2802" i="11" s="1"/>
  <c r="AA3253" i="11"/>
  <c r="AG3254" i="11" s="1"/>
  <c r="W2838" i="11"/>
  <c r="AC2839" i="11" s="1"/>
  <c r="W2371" i="11"/>
  <c r="AC2372" i="11" s="1"/>
  <c r="AA2523" i="11"/>
  <c r="AG2524" i="11" s="1"/>
  <c r="AA2012" i="11"/>
  <c r="AG2013" i="11" s="1"/>
  <c r="AA2746" i="11"/>
  <c r="AG2747" i="11" s="1"/>
  <c r="W2230" i="11"/>
  <c r="AC2231" i="11" s="1"/>
  <c r="AA3075" i="11"/>
  <c r="AG3076" i="11" s="1"/>
  <c r="W2717" i="11"/>
  <c r="AC2718" i="11" s="1"/>
  <c r="AA2288" i="11"/>
  <c r="AG2289" i="11" s="1"/>
  <c r="AA3256" i="11"/>
  <c r="AG3257" i="11" s="1"/>
  <c r="AA2915" i="11"/>
  <c r="AG2916" i="11" s="1"/>
  <c r="W2690" i="11"/>
  <c r="AC2691" i="11" s="1"/>
  <c r="W2990" i="11"/>
  <c r="AC2991" i="11" s="1"/>
  <c r="W3478" i="11"/>
  <c r="AC3479" i="11" s="1"/>
  <c r="AA1969" i="11"/>
  <c r="AG1970" i="11" s="1"/>
  <c r="AA2213" i="11"/>
  <c r="AG2214" i="11" s="1"/>
  <c r="W2728" i="11"/>
  <c r="AC2729" i="11" s="1"/>
  <c r="W1448" i="11"/>
  <c r="AC1449" i="11" s="1"/>
  <c r="AA2580" i="11"/>
  <c r="AG2581" i="11" s="1"/>
  <c r="W2835" i="11"/>
  <c r="AC2836" i="11" s="1"/>
  <c r="AA3379" i="11"/>
  <c r="AG3380" i="11" s="1"/>
  <c r="W2901" i="11"/>
  <c r="AC2902" i="11" s="1"/>
  <c r="W2222" i="11"/>
  <c r="AC2223" i="11" s="1"/>
  <c r="W2210" i="11"/>
  <c r="AC2211" i="11" s="1"/>
  <c r="AA2276" i="11"/>
  <c r="AG2277" i="11" s="1"/>
  <c r="AA2462" i="11"/>
  <c r="AG2463" i="11" s="1"/>
  <c r="AA2464" i="11"/>
  <c r="AG2465" i="11" s="1"/>
  <c r="W2303" i="11"/>
  <c r="AC2304" i="11" s="1"/>
  <c r="AA2509" i="11"/>
  <c r="AG2510" i="11" s="1"/>
  <c r="AA2627" i="11"/>
  <c r="AG2628" i="11" s="1"/>
  <c r="W2268" i="11"/>
  <c r="AC2269" i="11" s="1"/>
  <c r="W2140" i="11"/>
  <c r="AC2141" i="11" s="1"/>
  <c r="AA2367" i="11"/>
  <c r="AG2368" i="11" s="1"/>
  <c r="AA2332" i="11"/>
  <c r="AG2333" i="11" s="1"/>
  <c r="W1890" i="11"/>
  <c r="AC1891" i="11" s="1"/>
  <c r="W2704" i="11"/>
  <c r="AC2705" i="11" s="1"/>
  <c r="W2317" i="11"/>
  <c r="AC2318" i="11" s="1"/>
  <c r="W2407" i="11"/>
  <c r="AC2408" i="11" s="1"/>
  <c r="W2145" i="11"/>
  <c r="AC2146" i="11" s="1"/>
  <c r="W2495" i="11"/>
  <c r="AC2496" i="11" s="1"/>
  <c r="W1945" i="11"/>
  <c r="AC1946" i="11" s="1"/>
  <c r="AA2123" i="11"/>
  <c r="AG2124" i="11" s="1"/>
  <c r="W2086" i="11"/>
  <c r="AC2087" i="11" s="1"/>
  <c r="AA1920" i="11"/>
  <c r="AG1921" i="11" s="1"/>
  <c r="AA1934" i="11"/>
  <c r="AG1935" i="11" s="1"/>
  <c r="AA1826" i="11"/>
  <c r="AG1827" i="11" s="1"/>
  <c r="W1602" i="11"/>
  <c r="AC1603" i="11" s="1"/>
  <c r="W1392" i="11"/>
  <c r="AC1393" i="11" s="1"/>
  <c r="W1776" i="11"/>
  <c r="AC1777" i="11" s="1"/>
  <c r="AA1694" i="11"/>
  <c r="AG1695" i="11" s="1"/>
  <c r="AA2609" i="11"/>
  <c r="AG2610" i="11" s="1"/>
  <c r="AA1705" i="11"/>
  <c r="AG1706" i="11" s="1"/>
  <c r="W1320" i="11"/>
  <c r="AC1321" i="11" s="1"/>
  <c r="W1737" i="11"/>
  <c r="AC1738" i="11" s="1"/>
  <c r="AA1817" i="11"/>
  <c r="AG1818" i="11" s="1"/>
  <c r="W2030" i="11"/>
  <c r="AC2031" i="11" s="1"/>
  <c r="AA1799" i="11"/>
  <c r="AG1800" i="11" s="1"/>
  <c r="W1453" i="11"/>
  <c r="AC1454" i="11" s="1"/>
  <c r="AA1926" i="11"/>
  <c r="AG1927" i="11" s="1"/>
  <c r="AA1486" i="11"/>
  <c r="AG1487" i="11" s="1"/>
  <c r="W1747" i="11"/>
  <c r="AC1748" i="11" s="1"/>
  <c r="W1685" i="11"/>
  <c r="AC1686" i="11" s="1"/>
  <c r="W1642" i="11"/>
  <c r="AC1643" i="11" s="1"/>
  <c r="W1798" i="11"/>
  <c r="AC1799" i="11" s="1"/>
  <c r="W1406" i="11"/>
  <c r="AC1407" i="11" s="1"/>
  <c r="W1628" i="11"/>
  <c r="AC1629" i="11" s="1"/>
  <c r="AA1811" i="11"/>
  <c r="AG1812" i="11" s="1"/>
  <c r="AA1707" i="11"/>
  <c r="AG1708" i="11" s="1"/>
  <c r="AA1806" i="11"/>
  <c r="AG1807" i="11" s="1"/>
  <c r="W1750" i="11"/>
  <c r="AC1751" i="11" s="1"/>
  <c r="W1625" i="11"/>
  <c r="AC1626" i="11" s="1"/>
  <c r="W1825" i="11"/>
  <c r="AC1826" i="11" s="1"/>
  <c r="AA1426" i="11"/>
  <c r="AG1427" i="11" s="1"/>
  <c r="W1477" i="11"/>
  <c r="AC1478" i="11" s="1"/>
  <c r="W1590" i="11"/>
  <c r="AC1591" i="11" s="1"/>
  <c r="AA1994" i="11"/>
  <c r="AG1995" i="11" s="1"/>
  <c r="W1384" i="11"/>
  <c r="AC1385" i="11" s="1"/>
  <c r="AA1312" i="11"/>
  <c r="AG1313" i="11" s="1"/>
  <c r="W1587" i="11"/>
  <c r="AC1588" i="11" s="1"/>
  <c r="AA1575" i="11"/>
  <c r="AG1576" i="11" s="1"/>
  <c r="W589" i="11"/>
  <c r="AC590" i="11" s="1"/>
  <c r="AA55" i="11"/>
  <c r="AG56" i="11" s="1"/>
  <c r="AA948" i="11"/>
  <c r="AG949" i="11" s="1"/>
  <c r="W994" i="11"/>
  <c r="AC995" i="11" s="1"/>
  <c r="AA566" i="11"/>
  <c r="AG567" i="11" s="1"/>
  <c r="W1083" i="11"/>
  <c r="AC1084" i="11" s="1"/>
  <c r="AA879" i="11"/>
  <c r="AG880" i="11" s="1"/>
  <c r="W461" i="11"/>
  <c r="AC462" i="11" s="1"/>
  <c r="AA686" i="11"/>
  <c r="AG687" i="11" s="1"/>
  <c r="W459" i="11"/>
  <c r="AC460" i="11" s="1"/>
  <c r="W488" i="11"/>
  <c r="AC489" i="11" s="1"/>
  <c r="AA241" i="11"/>
  <c r="AG242" i="11" s="1"/>
  <c r="W399" i="11"/>
  <c r="AC400" i="11" s="1"/>
  <c r="AA401" i="11"/>
  <c r="AG402" i="11" s="1"/>
  <c r="W810" i="11"/>
  <c r="AC811" i="11" s="1"/>
  <c r="W136" i="11"/>
  <c r="AC137" i="11" s="1"/>
  <c r="W1234" i="11"/>
  <c r="AC1235" i="11" s="1"/>
  <c r="W56" i="11"/>
  <c r="AC57" i="11" s="1"/>
  <c r="W797" i="11"/>
  <c r="AC798" i="11" s="1"/>
  <c r="W1049" i="11"/>
  <c r="AC1050" i="11" s="1"/>
  <c r="AA1082" i="11"/>
  <c r="AG1083" i="11" s="1"/>
  <c r="W782" i="11"/>
  <c r="AC783" i="11" s="1"/>
  <c r="AA731" i="11"/>
  <c r="AG732" i="11" s="1"/>
  <c r="AA682" i="11"/>
  <c r="AG683" i="11" s="1"/>
  <c r="W134" i="11"/>
  <c r="AC135" i="11" s="1"/>
  <c r="AA740" i="11"/>
  <c r="AG741" i="11" s="1"/>
  <c r="AA212" i="11"/>
  <c r="AG213" i="11" s="1"/>
  <c r="AA836" i="11"/>
  <c r="AG837" i="11" s="1"/>
  <c r="AA360" i="11"/>
  <c r="AG361" i="11" s="1"/>
  <c r="AA88" i="11"/>
  <c r="AG89" i="11" s="1"/>
  <c r="W4" i="11"/>
  <c r="AC4" i="11" s="1"/>
  <c r="AA1032" i="11"/>
  <c r="AG1033" i="11" s="1"/>
  <c r="AA1072" i="11"/>
  <c r="AG1073" i="11" s="1"/>
  <c r="W392" i="11"/>
  <c r="AC393" i="11" s="1"/>
  <c r="W731" i="11"/>
  <c r="AC732" i="11" s="1"/>
  <c r="AA688" i="11"/>
  <c r="AG689" i="11" s="1"/>
  <c r="AA578" i="11"/>
  <c r="AG579" i="11" s="1"/>
  <c r="AA192" i="11"/>
  <c r="AG193" i="11" s="1"/>
  <c r="W284" i="11"/>
  <c r="AC285" i="11" s="1"/>
  <c r="AA898" i="11"/>
  <c r="AG899" i="11" s="1"/>
  <c r="AA730" i="11"/>
  <c r="AG731" i="11" s="1"/>
  <c r="AA348" i="11"/>
  <c r="AG349" i="11" s="1"/>
  <c r="W115" i="11"/>
  <c r="AC116" i="11" s="1"/>
  <c r="AA1134" i="11"/>
  <c r="AG1135" i="11" s="1"/>
  <c r="AA1103" i="11"/>
  <c r="AG1104" i="11" s="1"/>
  <c r="AA893" i="11"/>
  <c r="AG894" i="11" s="1"/>
  <c r="AA5604" i="11"/>
  <c r="AG5605" i="11" s="1"/>
  <c r="AA31" i="11"/>
  <c r="AG32" i="11" s="1"/>
  <c r="W754" i="11"/>
  <c r="AC755" i="11" s="1"/>
  <c r="AA1054" i="11"/>
  <c r="AG1055" i="11" s="1"/>
  <c r="AA742" i="11"/>
  <c r="AG743" i="11" s="1"/>
  <c r="AA21" i="11"/>
  <c r="AG22" i="11" s="1"/>
  <c r="AA1236" i="11"/>
  <c r="AG1237" i="11" s="1"/>
  <c r="W631" i="11"/>
  <c r="AC632" i="11" s="1"/>
  <c r="W448" i="11"/>
  <c r="AC449" i="11" s="1"/>
  <c r="AA359" i="11"/>
  <c r="AG360" i="11" s="1"/>
  <c r="AA1128" i="11"/>
  <c r="AG1129" i="11" s="1"/>
  <c r="W1175" i="11"/>
  <c r="AC1176" i="11" s="1"/>
  <c r="W5" i="11"/>
  <c r="AC5" i="11" s="1"/>
  <c r="AA1154" i="11"/>
  <c r="AG1155" i="11" s="1"/>
  <c r="AA806" i="11"/>
  <c r="AG807" i="11" s="1"/>
  <c r="AA739" i="11"/>
  <c r="AG740" i="11" s="1"/>
  <c r="AA349" i="11"/>
  <c r="AG350" i="11" s="1"/>
  <c r="AA1012" i="11"/>
  <c r="AG1013" i="11" s="1"/>
  <c r="AA496" i="11"/>
  <c r="AG497" i="11" s="1"/>
  <c r="AA421" i="11"/>
  <c r="AG422" i="11" s="1"/>
  <c r="AA713" i="11"/>
  <c r="AG714" i="11" s="1"/>
  <c r="W1096" i="11"/>
  <c r="AC1097" i="11" s="1"/>
  <c r="AA273" i="11"/>
  <c r="AG274" i="11" s="1"/>
  <c r="AA659" i="11"/>
  <c r="AG660" i="11" s="1"/>
  <c r="AA433" i="11"/>
  <c r="AG434" i="11" s="1"/>
  <c r="W269" i="11"/>
  <c r="AC270" i="11" s="1"/>
  <c r="W743" i="11"/>
  <c r="AC744" i="11" s="1"/>
  <c r="AA1111" i="11"/>
  <c r="AG1112" i="11" s="1"/>
  <c r="AA904" i="11"/>
  <c r="AG905" i="11" s="1"/>
  <c r="W1108" i="11"/>
  <c r="AC1109" i="11" s="1"/>
  <c r="W182" i="11"/>
  <c r="AC183" i="11" s="1"/>
  <c r="AA377" i="11"/>
  <c r="AG378" i="11" s="1"/>
  <c r="W582" i="11"/>
  <c r="AC583" i="11" s="1"/>
  <c r="W148" i="11"/>
  <c r="AC149" i="11" s="1"/>
  <c r="W979" i="11"/>
  <c r="AC980" i="11" s="1"/>
  <c r="AA445" i="11"/>
  <c r="AG446" i="11" s="1"/>
  <c r="AA280" i="11"/>
  <c r="AG281" i="11" s="1"/>
  <c r="W563" i="11"/>
  <c r="AC564" i="11" s="1"/>
  <c r="AA1133" i="11"/>
  <c r="AG1134" i="11" s="1"/>
  <c r="AA90" i="11"/>
  <c r="AG91" i="11" s="1"/>
  <c r="AA520" i="11"/>
  <c r="AG521" i="11" s="1"/>
  <c r="AA271" i="11"/>
  <c r="AG272" i="11" s="1"/>
  <c r="AA104" i="11"/>
  <c r="AG105" i="11" s="1"/>
  <c r="W509" i="11"/>
  <c r="AC510" i="11" s="1"/>
  <c r="AA666" i="11"/>
  <c r="AG667" i="11" s="1"/>
  <c r="W326" i="11"/>
  <c r="AC327" i="11" s="1"/>
  <c r="AA848" i="11"/>
  <c r="AG849" i="11" s="1"/>
  <c r="W146" i="11"/>
  <c r="AC147" i="11" s="1"/>
  <c r="W1171" i="11"/>
  <c r="AC1172" i="11" s="1"/>
  <c r="W264" i="11"/>
  <c r="AC265" i="11" s="1"/>
  <c r="AA1218" i="11"/>
  <c r="AG1219" i="11" s="1"/>
  <c r="W34" i="11"/>
  <c r="AC35" i="11" s="1"/>
  <c r="AA993" i="11"/>
  <c r="AG994" i="11" s="1"/>
  <c r="AA253" i="11"/>
  <c r="AG254" i="11" s="1"/>
  <c r="W202" i="11"/>
  <c r="AC203" i="11" s="1"/>
  <c r="W243" i="11"/>
  <c r="AC244" i="11" s="1"/>
  <c r="W713" i="11"/>
  <c r="AC714" i="11" s="1"/>
  <c r="AA291" i="11"/>
  <c r="AG292" i="11" s="1"/>
  <c r="AA5" i="11"/>
  <c r="AG5" i="11" s="1"/>
  <c r="W1047" i="11"/>
  <c r="AC1048" i="11" s="1"/>
  <c r="W1131" i="11"/>
  <c r="AC1132" i="11" s="1"/>
  <c r="AA216" i="11"/>
  <c r="AG217" i="11" s="1"/>
  <c r="W403" i="11"/>
  <c r="AC404" i="11" s="1"/>
  <c r="W968" i="11"/>
  <c r="AC969" i="11" s="1"/>
  <c r="W177" i="11"/>
  <c r="AC178" i="11" s="1"/>
  <c r="W193" i="11"/>
  <c r="AC194" i="11" s="1"/>
  <c r="W550" i="11"/>
  <c r="AC551" i="11" s="1"/>
  <c r="W630" i="11"/>
  <c r="AC631" i="11" s="1"/>
  <c r="AA588" i="11"/>
  <c r="AG589" i="11" s="1"/>
  <c r="W360" i="11"/>
  <c r="AC361" i="11" s="1"/>
  <c r="W25" i="11"/>
  <c r="AC26" i="11" s="1"/>
  <c r="W5748" i="11"/>
  <c r="AC5749" i="11" s="1"/>
  <c r="AA5684" i="11"/>
  <c r="AG5685" i="11" s="1"/>
  <c r="W4789" i="11"/>
  <c r="AC4790" i="11" s="1"/>
  <c r="AA5585" i="11"/>
  <c r="AG5586" i="11" s="1"/>
  <c r="AA4675" i="11"/>
  <c r="AG4676" i="11" s="1"/>
  <c r="AA5630" i="11"/>
  <c r="AG5631" i="11" s="1"/>
  <c r="AA118" i="11"/>
  <c r="AG119" i="11" s="1"/>
  <c r="W255" i="11"/>
  <c r="AC256" i="11" s="1"/>
  <c r="AA1159" i="11"/>
  <c r="AG1160" i="11" s="1"/>
  <c r="AA109" i="11"/>
  <c r="AG110" i="11" s="1"/>
  <c r="W693" i="11"/>
  <c r="AC694" i="11" s="1"/>
  <c r="W16" i="11"/>
  <c r="AC17" i="11" s="1"/>
  <c r="W774" i="11"/>
  <c r="AC775" i="11" s="1"/>
  <c r="W55" i="11"/>
  <c r="AC56" i="11" s="1"/>
  <c r="W914" i="11"/>
  <c r="AC915" i="11" s="1"/>
  <c r="W683" i="11"/>
  <c r="AC684" i="11" s="1"/>
  <c r="AA736" i="11"/>
  <c r="AG737" i="11" s="1"/>
  <c r="AA610" i="11"/>
  <c r="AG611" i="11" s="1"/>
  <c r="W1164" i="11"/>
  <c r="AC1165" i="11" s="1"/>
  <c r="W5782" i="11"/>
  <c r="AC5783" i="11" s="1"/>
  <c r="W1034" i="11"/>
  <c r="AC1035" i="11" s="1"/>
  <c r="W5946" i="11"/>
  <c r="AC5947" i="11" s="1"/>
  <c r="W5949" i="11"/>
  <c r="AC5950" i="11" s="1"/>
  <c r="W5631" i="11"/>
  <c r="AC5632" i="11" s="1"/>
  <c r="W4482" i="11"/>
  <c r="AC4483" i="11" s="1"/>
  <c r="AA5503" i="11"/>
  <c r="AG5504" i="11" s="1"/>
  <c r="AA4521" i="11"/>
  <c r="AG4522" i="11" s="1"/>
  <c r="AA4575" i="11"/>
  <c r="AG4576" i="11" s="1"/>
  <c r="W546" i="11"/>
  <c r="AC547" i="11" s="1"/>
  <c r="AA926" i="11"/>
  <c r="AG927" i="11" s="1"/>
  <c r="AA23" i="11"/>
  <c r="AG24" i="11" s="1"/>
  <c r="W791" i="11"/>
  <c r="AC792" i="11" s="1"/>
  <c r="AA1209" i="11"/>
  <c r="AG1210" i="11" s="1"/>
  <c r="AA233" i="11"/>
  <c r="AG234" i="11" s="1"/>
  <c r="AA509" i="11"/>
  <c r="AG510" i="11" s="1"/>
  <c r="W951" i="11"/>
  <c r="AC952" i="11" s="1"/>
  <c r="AA5402" i="11"/>
  <c r="AG5403" i="11" s="1"/>
  <c r="W5889" i="11"/>
  <c r="AC5890" i="11" s="1"/>
  <c r="W5903" i="11"/>
  <c r="AC5904" i="11" s="1"/>
  <c r="W5930" i="11"/>
  <c r="AC5931" i="11" s="1"/>
  <c r="W1153" i="11"/>
  <c r="AC1154" i="11" s="1"/>
  <c r="W163" i="11"/>
  <c r="AC164" i="11" s="1"/>
  <c r="W514" i="11"/>
  <c r="AC515" i="11" s="1"/>
  <c r="W186" i="11"/>
  <c r="AC187" i="11" s="1"/>
  <c r="AA170" i="11"/>
  <c r="AG171" i="11" s="1"/>
  <c r="AA200" i="11"/>
  <c r="AG201" i="11" s="1"/>
  <c r="W712" i="11"/>
  <c r="AC713" i="11" s="1"/>
  <c r="W280" i="11"/>
  <c r="AC281" i="11" s="1"/>
  <c r="AA5959" i="11"/>
  <c r="AG5960" i="11" s="1"/>
  <c r="AA5780" i="11"/>
  <c r="AG5781" i="11" s="1"/>
  <c r="AA5975" i="11"/>
  <c r="AG5976" i="11" s="1"/>
  <c r="AA5524" i="11"/>
  <c r="AG5525" i="11" s="1"/>
  <c r="W4412" i="11"/>
  <c r="AC4413" i="11" s="1"/>
  <c r="AA3868" i="11"/>
  <c r="AG3869" i="11" s="1"/>
  <c r="W3587" i="11"/>
  <c r="AC3588" i="11" s="1"/>
  <c r="W5546" i="11"/>
  <c r="AC5547" i="11" s="1"/>
  <c r="AA4452" i="11"/>
  <c r="AG4453" i="11" s="1"/>
  <c r="W5547" i="11"/>
  <c r="AC5548" i="11" s="1"/>
  <c r="W4520" i="11"/>
  <c r="AC4521" i="11" s="1"/>
  <c r="W1130" i="11"/>
  <c r="AC1131" i="11" s="1"/>
  <c r="AA497" i="11"/>
  <c r="AG498" i="11" s="1"/>
  <c r="AA614" i="11"/>
  <c r="AG615" i="11" s="1"/>
  <c r="AA829" i="11"/>
  <c r="AG830" i="11" s="1"/>
  <c r="W1161" i="11"/>
  <c r="AC1162" i="11" s="1"/>
  <c r="AA641" i="11"/>
  <c r="AG642" i="11" s="1"/>
  <c r="W125" i="11"/>
  <c r="AC126" i="11" s="1"/>
  <c r="AA69" i="11"/>
  <c r="AG70" i="11" s="1"/>
  <c r="W212" i="11"/>
  <c r="AC213" i="11" s="1"/>
  <c r="W406" i="11"/>
  <c r="AC407" i="11" s="1"/>
  <c r="AA5715" i="11"/>
  <c r="AG5716" i="11" s="1"/>
  <c r="W5705" i="11"/>
  <c r="AC5706" i="11" s="1"/>
  <c r="W4622" i="11"/>
  <c r="AC4623" i="11" s="1"/>
  <c r="W5601" i="11"/>
  <c r="AC5602" i="11" s="1"/>
  <c r="W336" i="11"/>
  <c r="AC337" i="11" s="1"/>
  <c r="W706" i="11"/>
  <c r="AC707" i="11" s="1"/>
  <c r="W1211" i="11"/>
  <c r="AC1212" i="11" s="1"/>
  <c r="W1222" i="11"/>
  <c r="AC1223" i="11" s="1"/>
  <c r="W80" i="11"/>
  <c r="AC81" i="11" s="1"/>
  <c r="W123" i="11"/>
  <c r="AC124" i="11" s="1"/>
  <c r="AA140" i="11"/>
  <c r="AG141" i="11" s="1"/>
  <c r="W823" i="11"/>
  <c r="AC824" i="11" s="1"/>
  <c r="W564" i="11"/>
  <c r="AC565" i="11" s="1"/>
  <c r="AA770" i="11"/>
  <c r="AG771" i="11" s="1"/>
  <c r="W384" i="11"/>
  <c r="AC385" i="11" s="1"/>
  <c r="W5755" i="11"/>
  <c r="AC5756" i="11" s="1"/>
  <c r="AA5911" i="11"/>
  <c r="AG5912" i="11" s="1"/>
  <c r="W5511" i="11"/>
  <c r="AC5512" i="11" s="1"/>
  <c r="W5475" i="11"/>
  <c r="AC5476" i="11" s="1"/>
  <c r="W5991" i="11"/>
  <c r="AC5992" i="11" s="1"/>
  <c r="AA5530" i="11"/>
  <c r="AG5531" i="11" s="1"/>
  <c r="W4451" i="11"/>
  <c r="AC4452" i="11" s="1"/>
  <c r="AA312" i="11"/>
  <c r="AG313" i="11" s="1"/>
  <c r="AA430" i="11"/>
  <c r="AG431" i="11" s="1"/>
  <c r="W949" i="11"/>
  <c r="AC950" i="11" s="1"/>
  <c r="W51" i="11"/>
  <c r="AC52" i="11" s="1"/>
  <c r="W703" i="11"/>
  <c r="AC704" i="11" s="1"/>
  <c r="W5774" i="11"/>
  <c r="AC5775" i="11" s="1"/>
  <c r="AA4552" i="11"/>
  <c r="AG4553" i="11" s="1"/>
  <c r="W4633" i="11"/>
  <c r="AC4634" i="11" s="1"/>
  <c r="AA5632" i="11"/>
  <c r="AG5633" i="11" s="1"/>
  <c r="AA5644" i="11"/>
  <c r="AG5645" i="11" s="1"/>
  <c r="AA4295" i="11"/>
  <c r="AG4296" i="11" s="1"/>
  <c r="W5598" i="11"/>
  <c r="AC5599" i="11" s="1"/>
  <c r="W5429" i="11"/>
  <c r="AC5430" i="11" s="1"/>
  <c r="W4314" i="11"/>
  <c r="AC4315" i="11" s="1"/>
  <c r="AA3841" i="11"/>
  <c r="AG3842" i="11" s="1"/>
  <c r="AA4533" i="11"/>
  <c r="AG4534" i="11" s="1"/>
  <c r="AA5674" i="11"/>
  <c r="AG5675" i="11" s="1"/>
  <c r="W5004" i="11"/>
  <c r="AC5005" i="11" s="1"/>
  <c r="AA5489" i="11"/>
  <c r="AG5490" i="11" s="1"/>
  <c r="W4102" i="11"/>
  <c r="AC4103" i="11" s="1"/>
  <c r="AA3859" i="11"/>
  <c r="AG3860" i="11" s="1"/>
  <c r="W4361" i="11"/>
  <c r="AC4362" i="11" s="1"/>
  <c r="W5041" i="11"/>
  <c r="AC5042" i="11" s="1"/>
  <c r="AA5840" i="11"/>
  <c r="AG5841" i="11" s="1"/>
  <c r="AA5961" i="11"/>
  <c r="AG5962" i="11" s="1"/>
  <c r="W1158" i="11"/>
  <c r="AC1159" i="11" s="1"/>
  <c r="W5074" i="11"/>
  <c r="AC5075" i="11" s="1"/>
  <c r="W3822" i="11"/>
  <c r="AC3823" i="11" s="1"/>
  <c r="W5324" i="11"/>
  <c r="AC5325" i="11" s="1"/>
  <c r="AA5978" i="11"/>
  <c r="AG5979" i="11" s="1"/>
  <c r="W5582" i="11"/>
  <c r="AC5583" i="11" s="1"/>
  <c r="AA5450" i="11"/>
  <c r="AG5451" i="11" s="1"/>
  <c r="AA5122" i="11"/>
  <c r="AG5123" i="11" s="1"/>
  <c r="AA5976" i="11"/>
  <c r="AG5977" i="11" s="1"/>
  <c r="AA5760" i="11"/>
  <c r="AG5761" i="11" s="1"/>
  <c r="W5629" i="11"/>
  <c r="AC5630" i="11" s="1"/>
  <c r="AA5214" i="11"/>
  <c r="AG5215" i="11" s="1"/>
  <c r="W4832" i="11"/>
  <c r="AC4833" i="11" s="1"/>
  <c r="W5641" i="11"/>
  <c r="AC5642" i="11" s="1"/>
  <c r="W5381" i="11"/>
  <c r="AC5382" i="11" s="1"/>
  <c r="AA5353" i="11"/>
  <c r="AG5354" i="11" s="1"/>
  <c r="AA5170" i="11"/>
  <c r="AG5171" i="11" s="1"/>
  <c r="AA4755" i="11"/>
  <c r="AG4756" i="11" s="1"/>
  <c r="AA5878" i="11"/>
  <c r="AG5879" i="11" s="1"/>
  <c r="AA4608" i="11"/>
  <c r="AG4609" i="11" s="1"/>
  <c r="W4276" i="11"/>
  <c r="AC4277" i="11" s="1"/>
  <c r="AA4940" i="11"/>
  <c r="AG4941" i="11" s="1"/>
  <c r="W5108" i="11"/>
  <c r="AC5109" i="11" s="1"/>
  <c r="W5293" i="11"/>
  <c r="AC5294" i="11" s="1"/>
  <c r="W925" i="11"/>
  <c r="AC926" i="11" s="1"/>
  <c r="W5724" i="11"/>
  <c r="AC5725" i="11" s="1"/>
  <c r="W5506" i="11"/>
  <c r="AC5507" i="11" s="1"/>
  <c r="W5430" i="11"/>
  <c r="AC5431" i="11" s="1"/>
  <c r="W5772" i="11"/>
  <c r="AC5773" i="11" s="1"/>
  <c r="W5640" i="11"/>
  <c r="AC5641" i="11" s="1"/>
  <c r="AA5653" i="11"/>
  <c r="AG5654" i="11" s="1"/>
  <c r="W5220" i="11"/>
  <c r="AC5221" i="11" s="1"/>
  <c r="AA4364" i="11"/>
  <c r="AG4365" i="11" s="1"/>
  <c r="W5694" i="11"/>
  <c r="AC5695" i="11" s="1"/>
  <c r="AA5441" i="11"/>
  <c r="AG5442" i="11" s="1"/>
  <c r="AA5955" i="11"/>
  <c r="AG5956" i="11" s="1"/>
  <c r="AA5829" i="11"/>
  <c r="AG5830" i="11" s="1"/>
  <c r="W4624" i="11"/>
  <c r="AC4625" i="11" s="1"/>
  <c r="W5960" i="11"/>
  <c r="AC5961" i="11" s="1"/>
  <c r="W5805" i="11"/>
  <c r="AC5806" i="11" s="1"/>
  <c r="W5671" i="11"/>
  <c r="AC5672" i="11" s="1"/>
  <c r="W5269" i="11"/>
  <c r="AC5270" i="11" s="1"/>
  <c r="AA5811" i="11"/>
  <c r="AG5812" i="11" s="1"/>
  <c r="AA3833" i="11"/>
  <c r="AG3834" i="11" s="1"/>
  <c r="AA4853" i="11"/>
  <c r="AG4854" i="11" s="1"/>
  <c r="W4431" i="11"/>
  <c r="AC4432" i="11" s="1"/>
  <c r="W547" i="11"/>
  <c r="AC548" i="11" s="1"/>
  <c r="W213" i="11"/>
  <c r="AC214" i="11" s="1"/>
  <c r="AA272" i="11"/>
  <c r="AG273" i="11" s="1"/>
  <c r="W150" i="11"/>
  <c r="AC151" i="11" s="1"/>
  <c r="W826" i="11"/>
  <c r="AC827" i="11" s="1"/>
  <c r="AA5551" i="11"/>
  <c r="AG5552" i="11" s="1"/>
  <c r="W18" i="11"/>
  <c r="AC19" i="11" s="1"/>
  <c r="W5698" i="11"/>
  <c r="AC5699" i="11" s="1"/>
  <c r="W5846" i="11"/>
  <c r="AC5847" i="11" s="1"/>
  <c r="AA5999" i="11"/>
  <c r="AG6000" i="11" s="1"/>
  <c r="W5246" i="11"/>
  <c r="AC5247" i="11" s="1"/>
  <c r="AA4937" i="11"/>
  <c r="AG4938" i="11" s="1"/>
  <c r="AA5807" i="11"/>
  <c r="AG5808" i="11" s="1"/>
  <c r="AA5668" i="11"/>
  <c r="AG5669" i="11" s="1"/>
  <c r="W5543" i="11"/>
  <c r="AC5544" i="11" s="1"/>
  <c r="AA5421" i="11"/>
  <c r="AG5422" i="11" s="1"/>
  <c r="W5267" i="11"/>
  <c r="AC5268" i="11" s="1"/>
  <c r="W5725" i="11"/>
  <c r="AC5726" i="11" s="1"/>
  <c r="AA5598" i="11"/>
  <c r="AG5599" i="11" s="1"/>
  <c r="W5986" i="11"/>
  <c r="AC5987" i="11" s="1"/>
  <c r="W5858" i="11"/>
  <c r="AC5859" i="11" s="1"/>
  <c r="W5605" i="11"/>
  <c r="AC5606" i="11" s="1"/>
  <c r="W5471" i="11"/>
  <c r="AC5472" i="11" s="1"/>
  <c r="W6000" i="11"/>
  <c r="AC6001" i="11" s="1"/>
  <c r="W5834" i="11"/>
  <c r="AC5835" i="11" s="1"/>
  <c r="W5310" i="11"/>
  <c r="AC5311" i="11" s="1"/>
  <c r="W4631" i="11"/>
  <c r="AC4632" i="11" s="1"/>
  <c r="AA4435" i="11"/>
  <c r="AG4436" i="11" s="1"/>
  <c r="AA4214" i="11"/>
  <c r="AG4215" i="11" s="1"/>
  <c r="W4623" i="11"/>
  <c r="AC4624" i="11" s="1"/>
  <c r="AA650" i="11"/>
  <c r="AG651" i="11" s="1"/>
  <c r="AA855" i="11"/>
  <c r="AG856" i="11" s="1"/>
  <c r="AA528" i="11"/>
  <c r="AG529" i="11" s="1"/>
  <c r="W1017" i="11"/>
  <c r="AC1018" i="11" s="1"/>
  <c r="W1112" i="11"/>
  <c r="AC1113" i="11" s="1"/>
  <c r="AA5297" i="11"/>
  <c r="AG5298" i="11" s="1"/>
  <c r="AA5052" i="11"/>
  <c r="AG5053" i="11" s="1"/>
  <c r="W4518" i="11"/>
  <c r="AC4519" i="11" s="1"/>
  <c r="W5489" i="11"/>
  <c r="AC5490" i="11" s="1"/>
  <c r="AA5578" i="11"/>
  <c r="AG5579" i="11" s="1"/>
  <c r="AA5125" i="11"/>
  <c r="AG5126" i="11" s="1"/>
  <c r="W4648" i="11"/>
  <c r="AC4649" i="11" s="1"/>
  <c r="AA5845" i="11"/>
  <c r="AG5846" i="11" s="1"/>
  <c r="W5575" i="11"/>
  <c r="AC5576" i="11" s="1"/>
  <c r="AA5100" i="11"/>
  <c r="AG5101" i="11" s="1"/>
  <c r="W4598" i="11"/>
  <c r="AC4599" i="11" s="1"/>
  <c r="AA5869" i="11"/>
  <c r="AG5870" i="11" s="1"/>
  <c r="AA4809" i="11"/>
  <c r="AG4810" i="11" s="1"/>
  <c r="AA4852" i="11"/>
  <c r="AG4853" i="11" s="1"/>
  <c r="W5728" i="11"/>
  <c r="AC5729" i="11" s="1"/>
  <c r="AA5472" i="11"/>
  <c r="AG5473" i="11" s="1"/>
  <c r="W4735" i="11"/>
  <c r="AC4736" i="11" s="1"/>
  <c r="W5726" i="11"/>
  <c r="AC5727" i="11" s="1"/>
  <c r="AA5562" i="11"/>
  <c r="AG5563" i="11" s="1"/>
  <c r="W5398" i="11"/>
  <c r="AC5399" i="11" s="1"/>
  <c r="AA5178" i="11"/>
  <c r="AG5179" i="11" s="1"/>
  <c r="AA3698" i="11"/>
  <c r="AG3699" i="11" s="1"/>
  <c r="AA4904" i="11"/>
  <c r="AG4905" i="11" s="1"/>
  <c r="W5090" i="11"/>
  <c r="AC5091" i="11" s="1"/>
  <c r="W5523" i="11"/>
  <c r="AC5524" i="11" s="1"/>
  <c r="AA5385" i="11"/>
  <c r="AG5386" i="11" s="1"/>
  <c r="AA4835" i="11"/>
  <c r="AG4836" i="11" s="1"/>
  <c r="W4044" i="11"/>
  <c r="AC4045" i="11" s="1"/>
  <c r="AA5440" i="11"/>
  <c r="AG5441" i="11" s="1"/>
  <c r="W5080" i="11"/>
  <c r="AC5081" i="11" s="1"/>
  <c r="W4558" i="11"/>
  <c r="AC4559" i="11" s="1"/>
  <c r="W5937" i="11"/>
  <c r="AC5938" i="11" s="1"/>
  <c r="AA5397" i="11"/>
  <c r="AG5398" i="11" s="1"/>
  <c r="AA5922" i="11"/>
  <c r="AG5923" i="11" s="1"/>
  <c r="W5790" i="11"/>
  <c r="AC5791" i="11" s="1"/>
  <c r="W5395" i="11"/>
  <c r="AC5396" i="11" s="1"/>
  <c r="W5237" i="11"/>
  <c r="AC5238" i="11" s="1"/>
  <c r="W4905" i="11"/>
  <c r="AC4906" i="11" s="1"/>
  <c r="AA5824" i="11"/>
  <c r="AG5825" i="11" s="1"/>
  <c r="AA5702" i="11"/>
  <c r="AG5703" i="11" s="1"/>
  <c r="AA5586" i="11"/>
  <c r="AG5587" i="11" s="1"/>
  <c r="AA5453" i="11"/>
  <c r="AG5454" i="11" s="1"/>
  <c r="AA5325" i="11"/>
  <c r="AG5326" i="11" s="1"/>
  <c r="AA5681" i="11"/>
  <c r="AG5682" i="11" s="1"/>
  <c r="W5542" i="11"/>
  <c r="AC5543" i="11" s="1"/>
  <c r="AA5420" i="11"/>
  <c r="AG5421" i="11" s="1"/>
  <c r="AA4547" i="11"/>
  <c r="AG4548" i="11" s="1"/>
  <c r="AA5950" i="11"/>
  <c r="AG5951" i="11" s="1"/>
  <c r="W4988" i="11"/>
  <c r="AC4989" i="11" s="1"/>
  <c r="W4121" i="11"/>
  <c r="AC4122" i="11" s="1"/>
  <c r="W4884" i="11"/>
  <c r="AC4885" i="11" s="1"/>
  <c r="W5059" i="11"/>
  <c r="AC5060" i="11" s="1"/>
  <c r="AA112" i="11"/>
  <c r="AG113" i="11" s="1"/>
  <c r="W257" i="11"/>
  <c r="AC258" i="11" s="1"/>
  <c r="W1225" i="11"/>
  <c r="AC1226" i="11" s="1"/>
  <c r="AA5857" i="11"/>
  <c r="AG5858" i="11" s="1"/>
  <c r="AA5772" i="11"/>
  <c r="AG5773" i="11" s="1"/>
  <c r="W5710" i="11"/>
  <c r="AC5711" i="11" s="1"/>
  <c r="W5463" i="11"/>
  <c r="AC5464" i="11" s="1"/>
  <c r="AA5514" i="11"/>
  <c r="AG5515" i="11" s="1"/>
  <c r="W5229" i="11"/>
  <c r="AC5230" i="11" s="1"/>
  <c r="AA4870" i="11"/>
  <c r="AG4871" i="11" s="1"/>
  <c r="W4351" i="11"/>
  <c r="AC4352" i="11" s="1"/>
  <c r="W5868" i="11"/>
  <c r="AC5869" i="11" s="1"/>
  <c r="AA5347" i="11"/>
  <c r="AG5348" i="11" s="1"/>
  <c r="W5175" i="11"/>
  <c r="AC5176" i="11" s="1"/>
  <c r="W4759" i="11"/>
  <c r="AC4760" i="11" s="1"/>
  <c r="AA5474" i="11"/>
  <c r="AG5475" i="11" s="1"/>
  <c r="W5157" i="11"/>
  <c r="AC5158" i="11" s="1"/>
  <c r="AA5535" i="11"/>
  <c r="AG5536" i="11" s="1"/>
  <c r="AA5405" i="11"/>
  <c r="AG5406" i="11" s="1"/>
  <c r="AA4911" i="11"/>
  <c r="AG4912" i="11" s="1"/>
  <c r="AA5915" i="11"/>
  <c r="AG5916" i="11" s="1"/>
  <c r="W5535" i="11"/>
  <c r="AC5536" i="11" s="1"/>
  <c r="AA4464" i="11"/>
  <c r="AG4465" i="11" s="1"/>
  <c r="W5909" i="11"/>
  <c r="AC5910" i="11" s="1"/>
  <c r="AA5628" i="11"/>
  <c r="AG5629" i="11" s="1"/>
  <c r="AA5375" i="11"/>
  <c r="AG5376" i="11" s="1"/>
  <c r="AA5207" i="11"/>
  <c r="AG5208" i="11" s="1"/>
  <c r="AA5766" i="11"/>
  <c r="AG5767" i="11" s="1"/>
  <c r="AA4733" i="11"/>
  <c r="AG4734" i="11" s="1"/>
  <c r="W4975" i="11"/>
  <c r="AC4976" i="11" s="1"/>
  <c r="W4549" i="11"/>
  <c r="AC4550" i="11" s="1"/>
  <c r="AA4517" i="11"/>
  <c r="AG4518" i="11" s="1"/>
  <c r="AA5203" i="11"/>
  <c r="AG5204" i="11" s="1"/>
  <c r="AA4301" i="11"/>
  <c r="AG4302" i="11" s="1"/>
  <c r="W4916" i="11"/>
  <c r="AC4917" i="11" s="1"/>
  <c r="W4453" i="11"/>
  <c r="AC4454" i="11" s="1"/>
  <c r="AA4142" i="11"/>
  <c r="AG4143" i="11" s="1"/>
  <c r="W4491" i="11"/>
  <c r="AC4492" i="11" s="1"/>
  <c r="W4493" i="11"/>
  <c r="AC4494" i="11" s="1"/>
  <c r="W4047" i="11"/>
  <c r="AC4048" i="11" s="1"/>
  <c r="AA4950" i="11"/>
  <c r="AG4951" i="11" s="1"/>
  <c r="AA4252" i="11"/>
  <c r="AG4253" i="11" s="1"/>
  <c r="W2981" i="11"/>
  <c r="AC2982" i="11" s="1"/>
  <c r="AA5034" i="11"/>
  <c r="AG5035" i="11" s="1"/>
  <c r="W4908" i="11"/>
  <c r="AC4909" i="11" s="1"/>
  <c r="W4779" i="11"/>
  <c r="AC4780" i="11" s="1"/>
  <c r="W4646" i="11"/>
  <c r="AC4647" i="11" s="1"/>
  <c r="W4094" i="11"/>
  <c r="AC4095" i="11" s="1"/>
  <c r="W5000" i="11"/>
  <c r="AC5001" i="11" s="1"/>
  <c r="AA4614" i="11"/>
  <c r="AG4615" i="11" s="1"/>
  <c r="W4332" i="11"/>
  <c r="AC4333" i="11" s="1"/>
  <c r="W4029" i="11"/>
  <c r="AC4030" i="11" s="1"/>
  <c r="W5043" i="11"/>
  <c r="AC5044" i="11" s="1"/>
  <c r="AA4241" i="11"/>
  <c r="AG4242" i="11" s="1"/>
  <c r="W5221" i="11"/>
  <c r="AC5222" i="11" s="1"/>
  <c r="W5088" i="11"/>
  <c r="AC5089" i="11" s="1"/>
  <c r="W4958" i="11"/>
  <c r="AC4959" i="11" s="1"/>
  <c r="AA4894" i="11"/>
  <c r="AG4895" i="11" s="1"/>
  <c r="W4749" i="11"/>
  <c r="AC4750" i="11" s="1"/>
  <c r="W4602" i="11"/>
  <c r="AC4603" i="11" s="1"/>
  <c r="W4422" i="11"/>
  <c r="AC4423" i="11" s="1"/>
  <c r="W4984" i="11"/>
  <c r="AC4985" i="11" s="1"/>
  <c r="AA3873" i="11"/>
  <c r="AG3874" i="11" s="1"/>
  <c r="W5079" i="11"/>
  <c r="AC5080" i="11" s="1"/>
  <c r="W4951" i="11"/>
  <c r="AC4952" i="11" s="1"/>
  <c r="W4822" i="11"/>
  <c r="AC4823" i="11" s="1"/>
  <c r="AA4564" i="11"/>
  <c r="AG4565" i="11" s="1"/>
  <c r="AA4436" i="11"/>
  <c r="AG4437" i="11" s="1"/>
  <c r="AA5118" i="11"/>
  <c r="AG5119" i="11" s="1"/>
  <c r="AA4992" i="11"/>
  <c r="AG4993" i="11" s="1"/>
  <c r="AA4734" i="11"/>
  <c r="AG4735" i="11" s="1"/>
  <c r="AA4491" i="11"/>
  <c r="AG4492" i="11" s="1"/>
  <c r="AA4356" i="11"/>
  <c r="AG4357" i="11" s="1"/>
  <c r="AA5169" i="11"/>
  <c r="AG5170" i="11" s="1"/>
  <c r="W4649" i="11"/>
  <c r="AC4650" i="11" s="1"/>
  <c r="AA4520" i="11"/>
  <c r="AG4521" i="11" s="1"/>
  <c r="W4538" i="11"/>
  <c r="AC4539" i="11" s="1"/>
  <c r="W4323" i="11"/>
  <c r="AC4324" i="11" s="1"/>
  <c r="AA4775" i="11"/>
  <c r="AG4776" i="11" s="1"/>
  <c r="W4506" i="11"/>
  <c r="AC4507" i="11" s="1"/>
  <c r="AA4363" i="11"/>
  <c r="AG4364" i="11" s="1"/>
  <c r="W4081" i="11"/>
  <c r="AC4082" i="11" s="1"/>
  <c r="W4016" i="11"/>
  <c r="AC4017" i="11" s="1"/>
  <c r="W5162" i="11"/>
  <c r="AC5163" i="11" s="1"/>
  <c r="W4411" i="11"/>
  <c r="AC4412" i="11" s="1"/>
  <c r="AA5217" i="11"/>
  <c r="AG5218" i="11" s="1"/>
  <c r="AA5084" i="11"/>
  <c r="AG5085" i="11" s="1"/>
  <c r="AA4825" i="11"/>
  <c r="AG4826" i="11" s="1"/>
  <c r="W4438" i="11"/>
  <c r="AC4439" i="11" s="1"/>
  <c r="W4267" i="11"/>
  <c r="AC4268" i="11" s="1"/>
  <c r="W4891" i="11"/>
  <c r="AC4892" i="11" s="1"/>
  <c r="AA4598" i="11"/>
  <c r="AG4599" i="11" s="1"/>
  <c r="W4936" i="11"/>
  <c r="AC4937" i="11" s="1"/>
  <c r="W5690" i="11"/>
  <c r="AC5691" i="11" s="1"/>
  <c r="AA5565" i="11"/>
  <c r="AG5566" i="11" s="1"/>
  <c r="W4870" i="11"/>
  <c r="AC4871" i="11" s="1"/>
  <c r="W4608" i="11"/>
  <c r="AC4609" i="11" s="1"/>
  <c r="W4308" i="11"/>
  <c r="AC4309" i="11" s="1"/>
  <c r="W3928" i="11"/>
  <c r="AC3929" i="11" s="1"/>
  <c r="W4575" i="11"/>
  <c r="AC4576" i="11" s="1"/>
  <c r="W4447" i="11"/>
  <c r="AC4448" i="11" s="1"/>
  <c r="AA3893" i="11"/>
  <c r="AG3894" i="11" s="1"/>
  <c r="W5259" i="11"/>
  <c r="AC5260" i="11" s="1"/>
  <c r="W4746" i="11"/>
  <c r="AC4747" i="11" s="1"/>
  <c r="W4625" i="11"/>
  <c r="AC4626" i="11" s="1"/>
  <c r="W4502" i="11"/>
  <c r="AC4503" i="11" s="1"/>
  <c r="AA4369" i="11"/>
  <c r="AG4370" i="11" s="1"/>
  <c r="AA4137" i="11"/>
  <c r="AG4138" i="11" s="1"/>
  <c r="W5048" i="11"/>
  <c r="AC5049" i="11" s="1"/>
  <c r="W4918" i="11"/>
  <c r="AC4919" i="11" s="1"/>
  <c r="AA4659" i="11"/>
  <c r="AG4660" i="11" s="1"/>
  <c r="AA4216" i="11"/>
  <c r="AG4217" i="11" s="1"/>
  <c r="W3632" i="11"/>
  <c r="AC3633" i="11" s="1"/>
  <c r="AA4707" i="11"/>
  <c r="AG4708" i="11" s="1"/>
  <c r="AA4558" i="11"/>
  <c r="AG4559" i="11" s="1"/>
  <c r="W5072" i="11"/>
  <c r="AC5073" i="11" s="1"/>
  <c r="AA4818" i="11"/>
  <c r="AG4819" i="11" s="1"/>
  <c r="W4689" i="11"/>
  <c r="AC4690" i="11" s="1"/>
  <c r="AA4225" i="11"/>
  <c r="AG4226" i="11" s="1"/>
  <c r="AA3724" i="11"/>
  <c r="AG3725" i="11" s="1"/>
  <c r="AA4784" i="11"/>
  <c r="AG4785" i="11" s="1"/>
  <c r="W5209" i="11"/>
  <c r="AC5210" i="11" s="1"/>
  <c r="W5081" i="11"/>
  <c r="AC5082" i="11" s="1"/>
  <c r="W4457" i="11"/>
  <c r="AC4458" i="11" s="1"/>
  <c r="W5131" i="11"/>
  <c r="AC5132" i="11" s="1"/>
  <c r="AA4869" i="11"/>
  <c r="AG4870" i="11" s="1"/>
  <c r="AA4482" i="11"/>
  <c r="AG4483" i="11" s="1"/>
  <c r="W5086" i="11"/>
  <c r="AC5087" i="11" s="1"/>
  <c r="W4938" i="11"/>
  <c r="AC4939" i="11" s="1"/>
  <c r="AA4650" i="11"/>
  <c r="AG4651" i="11" s="1"/>
  <c r="AA2703" i="11"/>
  <c r="AG2704" i="11" s="1"/>
  <c r="AA5731" i="11"/>
  <c r="AG5732" i="11" s="1"/>
  <c r="AA5356" i="11"/>
  <c r="AG5357" i="11" s="1"/>
  <c r="AA4768" i="11"/>
  <c r="AG4769" i="11" s="1"/>
  <c r="AA5039" i="11"/>
  <c r="AG5040" i="11" s="1"/>
  <c r="W4374" i="11"/>
  <c r="AC4375" i="11" s="1"/>
  <c r="W4879" i="11"/>
  <c r="AC4880" i="11" s="1"/>
  <c r="W4340" i="11"/>
  <c r="AC4341" i="11" s="1"/>
  <c r="W4667" i="11"/>
  <c r="AC4668" i="11" s="1"/>
  <c r="AA3818" i="11"/>
  <c r="AG3819" i="11" s="1"/>
  <c r="W5226" i="11"/>
  <c r="AC5227" i="11" s="1"/>
  <c r="AA4704" i="11"/>
  <c r="AG4705" i="11" s="1"/>
  <c r="W5046" i="11"/>
  <c r="AC5047" i="11" s="1"/>
  <c r="AA4754" i="11"/>
  <c r="AG4755" i="11" s="1"/>
  <c r="AA4610" i="11"/>
  <c r="AG4611" i="11" s="1"/>
  <c r="AA3548" i="11"/>
  <c r="AG3549" i="11" s="1"/>
  <c r="AA4010" i="11"/>
  <c r="AG4011" i="11" s="1"/>
  <c r="AA3561" i="11"/>
  <c r="AG3562" i="11" s="1"/>
  <c r="AA4425" i="11"/>
  <c r="AG4426" i="11" s="1"/>
  <c r="AA4258" i="11"/>
  <c r="AG4259" i="11" s="1"/>
  <c r="AA5292" i="11"/>
  <c r="AG5293" i="11" s="1"/>
  <c r="W5163" i="11"/>
  <c r="AC5164" i="11" s="1"/>
  <c r="AA5040" i="11"/>
  <c r="AG5041" i="11" s="1"/>
  <c r="W4914" i="11"/>
  <c r="AC4915" i="11" s="1"/>
  <c r="AA4785" i="11"/>
  <c r="AG4786" i="11" s="1"/>
  <c r="W4661" i="11"/>
  <c r="AC4662" i="11" s="1"/>
  <c r="W4505" i="11"/>
  <c r="AC4506" i="11" s="1"/>
  <c r="AA3069" i="11"/>
  <c r="AG3070" i="11" s="1"/>
  <c r="AA3393" i="11"/>
  <c r="AG3394" i="11" s="1"/>
  <c r="W3714" i="11"/>
  <c r="AC3715" i="11" s="1"/>
  <c r="W2889" i="11"/>
  <c r="AC2890" i="11" s="1"/>
  <c r="AA4310" i="11"/>
  <c r="AG4311" i="11" s="1"/>
  <c r="AA5220" i="11"/>
  <c r="AG5221" i="11" s="1"/>
  <c r="W4972" i="11"/>
  <c r="AC4973" i="11" s="1"/>
  <c r="AA3394" i="11"/>
  <c r="AG3395" i="11" s="1"/>
  <c r="W3359" i="11"/>
  <c r="AC3360" i="11" s="1"/>
  <c r="AA3857" i="11"/>
  <c r="AG3858" i="11" s="1"/>
  <c r="W3617" i="11"/>
  <c r="AC3618" i="11" s="1"/>
  <c r="W4467" i="11"/>
  <c r="AC4468" i="11" s="1"/>
  <c r="W4006" i="11"/>
  <c r="AC4007" i="11" s="1"/>
  <c r="W5334" i="11"/>
  <c r="AC5335" i="11" s="1"/>
  <c r="W5203" i="11"/>
  <c r="AC5204" i="11" s="1"/>
  <c r="W4954" i="11"/>
  <c r="AC4955" i="11" s="1"/>
  <c r="AA4702" i="11"/>
  <c r="AG4703" i="11" s="1"/>
  <c r="W3796" i="11"/>
  <c r="AC3797" i="11" s="1"/>
  <c r="W2876" i="11"/>
  <c r="AC2877" i="11" s="1"/>
  <c r="W3417" i="11"/>
  <c r="AC3418" i="11" s="1"/>
  <c r="W3525" i="11"/>
  <c r="AC3526" i="11" s="1"/>
  <c r="W3803" i="11"/>
  <c r="AC3804" i="11" s="1"/>
  <c r="AA5282" i="11"/>
  <c r="AG5283" i="11" s="1"/>
  <c r="W5154" i="11"/>
  <c r="AC5155" i="11" s="1"/>
  <c r="AA4229" i="11"/>
  <c r="AG4230" i="11" s="1"/>
  <c r="AA4135" i="11"/>
  <c r="AG4136" i="11" s="1"/>
  <c r="W3630" i="11"/>
  <c r="AC3631" i="11" s="1"/>
  <c r="W5010" i="11"/>
  <c r="AC5011" i="11" s="1"/>
  <c r="AA4885" i="11"/>
  <c r="AG4886" i="11" s="1"/>
  <c r="W5231" i="11"/>
  <c r="AC5232" i="11" s="1"/>
  <c r="AA5107" i="11"/>
  <c r="AG5108" i="11" s="1"/>
  <c r="AA4854" i="11"/>
  <c r="AG4855" i="11" s="1"/>
  <c r="AA4728" i="11"/>
  <c r="AG4729" i="11" s="1"/>
  <c r="W3945" i="11"/>
  <c r="AC3946" i="11" s="1"/>
  <c r="AA3408" i="11"/>
  <c r="AG3409" i="11" s="1"/>
  <c r="AA3047" i="11"/>
  <c r="AG3048" i="11" s="1"/>
  <c r="AA3419" i="11"/>
  <c r="AG3420" i="11" s="1"/>
  <c r="AA3956" i="11"/>
  <c r="AG3957" i="11" s="1"/>
  <c r="AA2844" i="11"/>
  <c r="AG2845" i="11" s="1"/>
  <c r="AA4217" i="11"/>
  <c r="AG4218" i="11" s="1"/>
  <c r="AA4049" i="11"/>
  <c r="AG4050" i="11" s="1"/>
  <c r="AA3721" i="11"/>
  <c r="AG3722" i="11" s="1"/>
  <c r="AA4034" i="11"/>
  <c r="AG4035" i="11" s="1"/>
  <c r="W4165" i="11"/>
  <c r="AC4166" i="11" s="1"/>
  <c r="W2599" i="11"/>
  <c r="AC2600" i="11" s="1"/>
  <c r="AA4148" i="11"/>
  <c r="AG4149" i="11" s="1"/>
  <c r="AA3766" i="11"/>
  <c r="AG3767" i="11" s="1"/>
  <c r="AA3642" i="11"/>
  <c r="AG3643" i="11" s="1"/>
  <c r="AA3503" i="11"/>
  <c r="AG3504" i="11" s="1"/>
  <c r="AA3306" i="11"/>
  <c r="AG3307" i="11" s="1"/>
  <c r="AA3839" i="11"/>
  <c r="AG3840" i="11" s="1"/>
  <c r="W3415" i="11"/>
  <c r="AC3416" i="11" s="1"/>
  <c r="AA4288" i="11"/>
  <c r="AG4289" i="11" s="1"/>
  <c r="AA4162" i="11"/>
  <c r="AG4163" i="11" s="1"/>
  <c r="AA3906" i="11"/>
  <c r="AG3907" i="11" s="1"/>
  <c r="AA3654" i="11"/>
  <c r="AG3655" i="11" s="1"/>
  <c r="W3901" i="11"/>
  <c r="AC3902" i="11" s="1"/>
  <c r="AA3551" i="11"/>
  <c r="AG3552" i="11" s="1"/>
  <c r="W4083" i="11"/>
  <c r="AC4084" i="11" s="1"/>
  <c r="AA3702" i="11"/>
  <c r="AG3703" i="11" s="1"/>
  <c r="W2658" i="11"/>
  <c r="AC2659" i="11" s="1"/>
  <c r="AA3903" i="11"/>
  <c r="AG3904" i="11" s="1"/>
  <c r="W3778" i="11"/>
  <c r="AC3779" i="11" s="1"/>
  <c r="AA3523" i="11"/>
  <c r="AG3524" i="11" s="1"/>
  <c r="W4116" i="11"/>
  <c r="AC4117" i="11" s="1"/>
  <c r="W3722" i="11"/>
  <c r="AC3723" i="11" s="1"/>
  <c r="W3588" i="11"/>
  <c r="AC3589" i="11" s="1"/>
  <c r="AA3059" i="11"/>
  <c r="AG3060" i="11" s="1"/>
  <c r="W4302" i="11"/>
  <c r="AC4303" i="11" s="1"/>
  <c r="W4177" i="11"/>
  <c r="AC4178" i="11" s="1"/>
  <c r="W3790" i="11"/>
  <c r="AC3791" i="11" s="1"/>
  <c r="W3540" i="11"/>
  <c r="AC3541" i="11" s="1"/>
  <c r="AA3382" i="11"/>
  <c r="AG3383" i="11" s="1"/>
  <c r="W2907" i="11"/>
  <c r="AC2908" i="11" s="1"/>
  <c r="AA3752" i="11"/>
  <c r="AG3753" i="11" s="1"/>
  <c r="AA3625" i="11"/>
  <c r="AG3626" i="11" s="1"/>
  <c r="W4283" i="11"/>
  <c r="AC4284" i="11" s="1"/>
  <c r="AA2769" i="11"/>
  <c r="AG2770" i="11" s="1"/>
  <c r="W4434" i="11"/>
  <c r="AC4435" i="11" s="1"/>
  <c r="W3850" i="11"/>
  <c r="AC3851" i="11" s="1"/>
  <c r="W2843" i="11"/>
  <c r="AC2844" i="11" s="1"/>
  <c r="W4111" i="11"/>
  <c r="AC4112" i="11" s="1"/>
  <c r="AA3854" i="11"/>
  <c r="AG3855" i="11" s="1"/>
  <c r="AA3605" i="11"/>
  <c r="AG3606" i="11" s="1"/>
  <c r="W3799" i="11"/>
  <c r="AC3800" i="11" s="1"/>
  <c r="AA2854" i="11"/>
  <c r="AG2855" i="11" s="1"/>
  <c r="AA4128" i="11"/>
  <c r="AG4129" i="11" s="1"/>
  <c r="AA3867" i="11"/>
  <c r="AG3868" i="11" s="1"/>
  <c r="W3619" i="11"/>
  <c r="AC3620" i="11" s="1"/>
  <c r="AA3481" i="11"/>
  <c r="AG3482" i="11" s="1"/>
  <c r="AA3210" i="11"/>
  <c r="AG3211" i="11" s="1"/>
  <c r="AA4362" i="11"/>
  <c r="AG4363" i="11" s="1"/>
  <c r="W4020" i="11"/>
  <c r="AC4021" i="11" s="1"/>
  <c r="W3857" i="11"/>
  <c r="AC3858" i="11" s="1"/>
  <c r="AA3692" i="11"/>
  <c r="AG3693" i="11" s="1"/>
  <c r="AA3423" i="11"/>
  <c r="AG3424" i="11" s="1"/>
  <c r="W3557" i="11"/>
  <c r="AC3558" i="11" s="1"/>
  <c r="AA3436" i="11"/>
  <c r="AG3437" i="11" s="1"/>
  <c r="AA4077" i="11"/>
  <c r="AG4078" i="11" s="1"/>
  <c r="W3948" i="11"/>
  <c r="AC3949" i="11" s="1"/>
  <c r="AA3569" i="11"/>
  <c r="AG3570" i="11" s="1"/>
  <c r="W3429" i="11"/>
  <c r="AC3430" i="11" s="1"/>
  <c r="AA3040" i="11"/>
  <c r="AG3041" i="11" s="1"/>
  <c r="AA4159" i="11"/>
  <c r="AG4160" i="11" s="1"/>
  <c r="W4032" i="11"/>
  <c r="AC4033" i="11" s="1"/>
  <c r="AA3631" i="11"/>
  <c r="AG3632" i="11" s="1"/>
  <c r="W4093" i="11"/>
  <c r="AC4094" i="11" s="1"/>
  <c r="W3963" i="11"/>
  <c r="AC3964" i="11" s="1"/>
  <c r="W3586" i="11"/>
  <c r="AC3587" i="11" s="1"/>
  <c r="W3080" i="11"/>
  <c r="AC3081" i="11" s="1"/>
  <c r="W3978" i="11"/>
  <c r="AC3979" i="11" s="1"/>
  <c r="AA3813" i="11"/>
  <c r="AG3814" i="11" s="1"/>
  <c r="W4092" i="11"/>
  <c r="AC4093" i="11" s="1"/>
  <c r="AA3963" i="11"/>
  <c r="AG3964" i="11" s="1"/>
  <c r="W3833" i="11"/>
  <c r="AC3834" i="11" s="1"/>
  <c r="W3712" i="11"/>
  <c r="AC3713" i="11" s="1"/>
  <c r="AA3586" i="11"/>
  <c r="AG3587" i="11" s="1"/>
  <c r="AA3507" i="11"/>
  <c r="AG3508" i="11" s="1"/>
  <c r="AA3847" i="11"/>
  <c r="AG3848" i="11" s="1"/>
  <c r="W3600" i="11"/>
  <c r="AC3601" i="11" s="1"/>
  <c r="W3135" i="11"/>
  <c r="AC3136" i="11" s="1"/>
  <c r="W4164" i="11"/>
  <c r="AC4165" i="11" s="1"/>
  <c r="W3829" i="11"/>
  <c r="AC3830" i="11" s="1"/>
  <c r="W3993" i="11"/>
  <c r="AC3994" i="11" s="1"/>
  <c r="W2156" i="11"/>
  <c r="AC2157" i="11" s="1"/>
  <c r="AA4508" i="11"/>
  <c r="AG4509" i="11" s="1"/>
  <c r="AA4378" i="11"/>
  <c r="AG4379" i="11" s="1"/>
  <c r="W4155" i="11"/>
  <c r="AC4156" i="11" s="1"/>
  <c r="AA3406" i="11"/>
  <c r="AG3407" i="11" s="1"/>
  <c r="W3130" i="11"/>
  <c r="AC3131" i="11" s="1"/>
  <c r="AA4186" i="11"/>
  <c r="AG4187" i="11" s="1"/>
  <c r="AA3927" i="11"/>
  <c r="AG3928" i="11" s="1"/>
  <c r="AA3679" i="11"/>
  <c r="AG3680" i="11" s="1"/>
  <c r="W2947" i="11"/>
  <c r="AC2948" i="11" s="1"/>
  <c r="AA4325" i="11"/>
  <c r="AG4326" i="11" s="1"/>
  <c r="W4200" i="11"/>
  <c r="AC4201" i="11" s="1"/>
  <c r="W4074" i="11"/>
  <c r="AC4075" i="11" s="1"/>
  <c r="AA3944" i="11"/>
  <c r="AG3945" i="11" s="1"/>
  <c r="W3814" i="11"/>
  <c r="AC3815" i="11" s="1"/>
  <c r="AA4281" i="11"/>
  <c r="AG4282" i="11" s="1"/>
  <c r="AA3782" i="11"/>
  <c r="AG3783" i="11" s="1"/>
  <c r="W4379" i="11"/>
  <c r="AC4380" i="11" s="1"/>
  <c r="AA3173" i="11"/>
  <c r="AG3174" i="11" s="1"/>
  <c r="AA2091" i="11"/>
  <c r="AG2092" i="11" s="1"/>
  <c r="W2897" i="11"/>
  <c r="AC2898" i="11" s="1"/>
  <c r="W3212" i="11"/>
  <c r="AC3213" i="11" s="1"/>
  <c r="W2800" i="11"/>
  <c r="AC2801" i="11" s="1"/>
  <c r="W3346" i="11"/>
  <c r="AC3347" i="11" s="1"/>
  <c r="AA2777" i="11"/>
  <c r="AG2778" i="11" s="1"/>
  <c r="AA3304" i="11"/>
  <c r="AG3305" i="11" s="1"/>
  <c r="AA2795" i="11"/>
  <c r="AG2796" i="11" s="1"/>
  <c r="AA2657" i="11"/>
  <c r="AG2658" i="11" s="1"/>
  <c r="AA3058" i="11"/>
  <c r="AG3059" i="11" s="1"/>
  <c r="W3507" i="11"/>
  <c r="AC3508" i="11" s="1"/>
  <c r="AA3249" i="11"/>
  <c r="AG3250" i="11" s="1"/>
  <c r="W4080" i="11"/>
  <c r="AC4081" i="11" s="1"/>
  <c r="AA3690" i="11"/>
  <c r="AG3691" i="11" s="1"/>
  <c r="W2912" i="11"/>
  <c r="AC2913" i="11" s="1"/>
  <c r="AA4213" i="11"/>
  <c r="AG4214" i="11" s="1"/>
  <c r="AA4084" i="11"/>
  <c r="AG4085" i="11" s="1"/>
  <c r="AA3957" i="11"/>
  <c r="AG3958" i="11" s="1"/>
  <c r="W3824" i="11"/>
  <c r="AC3825" i="11" s="1"/>
  <c r="AA3570" i="11"/>
  <c r="AG3571" i="11" s="1"/>
  <c r="AA3427" i="11"/>
  <c r="AG3428" i="11" s="1"/>
  <c r="W2135" i="11"/>
  <c r="AC2136" i="11" s="1"/>
  <c r="W3159" i="11"/>
  <c r="AC3160" i="11" s="1"/>
  <c r="AA2908" i="11"/>
  <c r="AG2909" i="11" s="1"/>
  <c r="W3232" i="11"/>
  <c r="AC3233" i="11" s="1"/>
  <c r="AA2827" i="11"/>
  <c r="AG2828" i="11" s="1"/>
  <c r="W3392" i="11"/>
  <c r="AC3393" i="11" s="1"/>
  <c r="AA3475" i="11"/>
  <c r="AG3476" i="11" s="1"/>
  <c r="W3154" i="11"/>
  <c r="AC3155" i="11" s="1"/>
  <c r="W3937" i="11"/>
  <c r="AC3938" i="11" s="1"/>
  <c r="W3810" i="11"/>
  <c r="AC3811" i="11" s="1"/>
  <c r="W3670" i="11"/>
  <c r="AC3671" i="11" s="1"/>
  <c r="AA3350" i="11"/>
  <c r="AG3351" i="11" s="1"/>
  <c r="AA2839" i="11"/>
  <c r="AG2840" i="11" s="1"/>
  <c r="AA3940" i="11"/>
  <c r="AG3941" i="11" s="1"/>
  <c r="AA2672" i="11"/>
  <c r="AG2673" i="11" s="1"/>
  <c r="AA3267" i="11"/>
  <c r="AG3268" i="11" s="1"/>
  <c r="AA3143" i="11"/>
  <c r="AG3144" i="11" s="1"/>
  <c r="W3004" i="11"/>
  <c r="AC3005" i="11" s="1"/>
  <c r="AA2754" i="11"/>
  <c r="AG2755" i="11" s="1"/>
  <c r="AA3203" i="11"/>
  <c r="AG3204" i="11" s="1"/>
  <c r="W2833" i="11"/>
  <c r="AC2834" i="11" s="1"/>
  <c r="W4107" i="11"/>
  <c r="AC4108" i="11" s="1"/>
  <c r="W3981" i="11"/>
  <c r="AC3982" i="11" s="1"/>
  <c r="AA3425" i="11"/>
  <c r="AG3426" i="11" s="1"/>
  <c r="AA3009" i="11"/>
  <c r="AG3010" i="11" s="1"/>
  <c r="W4245" i="11"/>
  <c r="AC4246" i="11" s="1"/>
  <c r="AA3853" i="11"/>
  <c r="AG3854" i="11" s="1"/>
  <c r="W3723" i="11"/>
  <c r="AC3724" i="11" s="1"/>
  <c r="AA3152" i="11"/>
  <c r="AG3153" i="11" s="1"/>
  <c r="AA2528" i="11"/>
  <c r="AG2529" i="11" s="1"/>
  <c r="AA2581" i="11"/>
  <c r="AG2582" i="11" s="1"/>
  <c r="W2807" i="11"/>
  <c r="AC2808" i="11" s="1"/>
  <c r="AA2670" i="11"/>
  <c r="AG2671" i="11" s="1"/>
  <c r="W2375" i="11"/>
  <c r="AC2376" i="11" s="1"/>
  <c r="W2209" i="11"/>
  <c r="AC2210" i="11" s="1"/>
  <c r="W2992" i="11"/>
  <c r="AC2993" i="11" s="1"/>
  <c r="W2787" i="11"/>
  <c r="AC2788" i="11" s="1"/>
  <c r="W4261" i="11"/>
  <c r="AC4262" i="11" s="1"/>
  <c r="W3886" i="11"/>
  <c r="AC3887" i="11" s="1"/>
  <c r="AA3759" i="11"/>
  <c r="AG3760" i="11" s="1"/>
  <c r="AA3471" i="11"/>
  <c r="AG3472" i="11" s="1"/>
  <c r="AA4057" i="11"/>
  <c r="AG4058" i="11" s="1"/>
  <c r="W3805" i="11"/>
  <c r="AC3806" i="11" s="1"/>
  <c r="AA3528" i="11"/>
  <c r="AG3529" i="11" s="1"/>
  <c r="W2826" i="11"/>
  <c r="AC2827" i="11" s="1"/>
  <c r="AA4321" i="11"/>
  <c r="AG4322" i="11" s="1"/>
  <c r="AA4190" i="11"/>
  <c r="AG4191" i="11" s="1"/>
  <c r="W3935" i="11"/>
  <c r="AC3936" i="11" s="1"/>
  <c r="AA3804" i="11"/>
  <c r="AG3805" i="11" s="1"/>
  <c r="AA3678" i="11"/>
  <c r="AG3679" i="11" s="1"/>
  <c r="AA3399" i="11"/>
  <c r="AG3400" i="11" s="1"/>
  <c r="AA2955" i="11"/>
  <c r="AG2956" i="11" s="1"/>
  <c r="AA2418" i="11"/>
  <c r="AG2419" i="11" s="1"/>
  <c r="AA2668" i="11"/>
  <c r="AG2669" i="11" s="1"/>
  <c r="W3138" i="11"/>
  <c r="AC3139" i="11" s="1"/>
  <c r="AA3000" i="11"/>
  <c r="AG3001" i="11" s="1"/>
  <c r="W2751" i="11"/>
  <c r="AC2752" i="11" s="1"/>
  <c r="W3195" i="11"/>
  <c r="AC3196" i="11" s="1"/>
  <c r="W3313" i="11"/>
  <c r="AC3314" i="11" s="1"/>
  <c r="W2734" i="11"/>
  <c r="AC2735" i="11" s="1"/>
  <c r="AA4168" i="11"/>
  <c r="AG4169" i="11" s="1"/>
  <c r="AA4039" i="11"/>
  <c r="AG4040" i="11" s="1"/>
  <c r="W3916" i="11"/>
  <c r="AC3917" i="11" s="1"/>
  <c r="AA3648" i="11"/>
  <c r="AG3649" i="11" s="1"/>
  <c r="AA3510" i="11"/>
  <c r="AG3511" i="11" s="1"/>
  <c r="AA3269" i="11"/>
  <c r="AG3270" i="11" s="1"/>
  <c r="AA4306" i="11"/>
  <c r="AG4307" i="11" s="1"/>
  <c r="W4046" i="11"/>
  <c r="AC4047" i="11" s="1"/>
  <c r="AA3787" i="11"/>
  <c r="AG3788" i="11" s="1"/>
  <c r="W3661" i="11"/>
  <c r="AC3662" i="11" s="1"/>
  <c r="W2342" i="11"/>
  <c r="AC2343" i="11" s="1"/>
  <c r="AA3122" i="11"/>
  <c r="AG3123" i="11" s="1"/>
  <c r="AA2867" i="11"/>
  <c r="AG2868" i="11" s="1"/>
  <c r="AA2734" i="11"/>
  <c r="AG2735" i="11" s="1"/>
  <c r="W2974" i="11"/>
  <c r="AC2975" i="11" s="1"/>
  <c r="W4322" i="11"/>
  <c r="AC4323" i="11" s="1"/>
  <c r="AA4070" i="11"/>
  <c r="AG4071" i="11" s="1"/>
  <c r="AA3942" i="11"/>
  <c r="AG3943" i="11" s="1"/>
  <c r="AA3697" i="11"/>
  <c r="AG3698" i="11" s="1"/>
  <c r="W3569" i="11"/>
  <c r="AC3570" i="11" s="1"/>
  <c r="AA4118" i="11"/>
  <c r="AG4119" i="11" s="1"/>
  <c r="AA3865" i="11"/>
  <c r="AG3866" i="11" s="1"/>
  <c r="W3437" i="11"/>
  <c r="AC3438" i="11" s="1"/>
  <c r="AA3050" i="11"/>
  <c r="AG3051" i="11" s="1"/>
  <c r="W4254" i="11"/>
  <c r="AC4255" i="11" s="1"/>
  <c r="AA4121" i="11"/>
  <c r="AG4122" i="11" s="1"/>
  <c r="AA3863" i="11"/>
  <c r="AG3864" i="11" s="1"/>
  <c r="AA3609" i="11"/>
  <c r="AG3610" i="11" s="1"/>
  <c r="W2691" i="11"/>
  <c r="AC2692" i="11" s="1"/>
  <c r="AA2286" i="11"/>
  <c r="AG2287" i="11" s="1"/>
  <c r="W3331" i="11"/>
  <c r="AC3332" i="11" s="1"/>
  <c r="W3071" i="11"/>
  <c r="AC3072" i="11" s="1"/>
  <c r="AA2938" i="11"/>
  <c r="AG2939" i="11" s="1"/>
  <c r="AA2446" i="11"/>
  <c r="AG2447" i="11" s="1"/>
  <c r="W3296" i="11"/>
  <c r="AC3297" i="11" s="1"/>
  <c r="W3088" i="11"/>
  <c r="AC3089" i="11" s="1"/>
  <c r="AA3136" i="11"/>
  <c r="AG3137" i="11" s="1"/>
  <c r="AA2881" i="11"/>
  <c r="AG2882" i="11" s="1"/>
  <c r="AA2717" i="11"/>
  <c r="AG2718" i="11" s="1"/>
  <c r="W2527" i="11"/>
  <c r="AC2528" i="11" s="1"/>
  <c r="AA3077" i="11"/>
  <c r="AG3078" i="11" s="1"/>
  <c r="AA3568" i="11"/>
  <c r="AG3569" i="11" s="1"/>
  <c r="AA3279" i="11"/>
  <c r="AG3280" i="11" s="1"/>
  <c r="W3145" i="11"/>
  <c r="AC3146" i="11" s="1"/>
  <c r="W3028" i="11"/>
  <c r="AC3029" i="11" s="1"/>
  <c r="W2892" i="11"/>
  <c r="AC2893" i="11" s="1"/>
  <c r="AA2761" i="11"/>
  <c r="AG2762" i="11" s="1"/>
  <c r="W3188" i="11"/>
  <c r="AC3189" i="11" s="1"/>
  <c r="AA3060" i="11"/>
  <c r="AG3061" i="11" s="1"/>
  <c r="W2895" i="11"/>
  <c r="AC2896" i="11" s="1"/>
  <c r="W2544" i="11"/>
  <c r="AC2545" i="11" s="1"/>
  <c r="W2893" i="11"/>
  <c r="AC2894" i="11" s="1"/>
  <c r="W3502" i="11"/>
  <c r="AC3503" i="11" s="1"/>
  <c r="W2714" i="11"/>
  <c r="AC2715" i="11" s="1"/>
  <c r="W2571" i="11"/>
  <c r="AC2572" i="11" s="1"/>
  <c r="W3387" i="11"/>
  <c r="AC3388" i="11" s="1"/>
  <c r="AA3003" i="11"/>
  <c r="AG3004" i="11" s="1"/>
  <c r="AA2664" i="11"/>
  <c r="AG2665" i="11" s="1"/>
  <c r="W2408" i="11"/>
  <c r="AC2409" i="11" s="1"/>
  <c r="W3262" i="11"/>
  <c r="AC3263" i="11" s="1"/>
  <c r="W2688" i="11"/>
  <c r="AC2689" i="11" s="1"/>
  <c r="W2790" i="11"/>
  <c r="AC2791" i="11" s="1"/>
  <c r="W2663" i="11"/>
  <c r="AC2664" i="11" s="1"/>
  <c r="W2508" i="11"/>
  <c r="AC2509" i="11" s="1"/>
  <c r="W3339" i="11"/>
  <c r="AC3340" i="11" s="1"/>
  <c r="W3086" i="11"/>
  <c r="AC3087" i="11" s="1"/>
  <c r="AA2770" i="11"/>
  <c r="AG2771" i="11" s="1"/>
  <c r="W2111" i="11"/>
  <c r="AC2112" i="11" s="1"/>
  <c r="W3200" i="11"/>
  <c r="AC3201" i="11" s="1"/>
  <c r="AA2637" i="11"/>
  <c r="AG2638" i="11" s="1"/>
  <c r="AA3366" i="11"/>
  <c r="AG3367" i="11" s="1"/>
  <c r="W3237" i="11"/>
  <c r="AC3238" i="11" s="1"/>
  <c r="W3109" i="11"/>
  <c r="AC3110" i="11" s="1"/>
  <c r="W2725" i="11"/>
  <c r="AC2726" i="11" s="1"/>
  <c r="W2471" i="11"/>
  <c r="AC2472" i="11" s="1"/>
  <c r="AA3275" i="11"/>
  <c r="AG3276" i="11" s="1"/>
  <c r="W3165" i="11"/>
  <c r="AC3166" i="11" s="1"/>
  <c r="AA2544" i="11"/>
  <c r="AG2545" i="11" s="1"/>
  <c r="AA3115" i="11"/>
  <c r="AG3116" i="11" s="1"/>
  <c r="W2982" i="11"/>
  <c r="AC2983" i="11" s="1"/>
  <c r="W2297" i="11"/>
  <c r="AC2298" i="11" s="1"/>
  <c r="W3235" i="11"/>
  <c r="AC3236" i="11" s="1"/>
  <c r="AA2604" i="11"/>
  <c r="AG2605" i="11" s="1"/>
  <c r="W2529" i="11"/>
  <c r="AC2530" i="11" s="1"/>
  <c r="AA3310" i="11"/>
  <c r="AG3311" i="11" s="1"/>
  <c r="W2468" i="11"/>
  <c r="AC2469" i="11" s="1"/>
  <c r="W2310" i="11"/>
  <c r="AC2311" i="11" s="1"/>
  <c r="W2932" i="11"/>
  <c r="AC2933" i="11" s="1"/>
  <c r="AA2811" i="11"/>
  <c r="AG2812" i="11" s="1"/>
  <c r="W2539" i="11"/>
  <c r="AC2540" i="11" s="1"/>
  <c r="AA2152" i="11"/>
  <c r="AG2153" i="11" s="1"/>
  <c r="AA3241" i="11"/>
  <c r="AG3242" i="11" s="1"/>
  <c r="AA3108" i="11"/>
  <c r="AG3109" i="11" s="1"/>
  <c r="AA3549" i="11"/>
  <c r="AG3550" i="11" s="1"/>
  <c r="W3421" i="11"/>
  <c r="AC3422" i="11" s="1"/>
  <c r="W2970" i="11"/>
  <c r="AC2971" i="11" s="1"/>
  <c r="W2791" i="11"/>
  <c r="AC2792" i="11" s="1"/>
  <c r="W2390" i="11"/>
  <c r="AC2391" i="11" s="1"/>
  <c r="W3160" i="11"/>
  <c r="AC3161" i="11" s="1"/>
  <c r="W2798" i="11"/>
  <c r="AC2799" i="11" s="1"/>
  <c r="AA2669" i="11"/>
  <c r="AG2670" i="11" s="1"/>
  <c r="W2524" i="11"/>
  <c r="AC2525" i="11" s="1"/>
  <c r="W2078" i="11"/>
  <c r="AC2079" i="11" s="1"/>
  <c r="W3466" i="11"/>
  <c r="AC3467" i="11" s="1"/>
  <c r="W3340" i="11"/>
  <c r="AC3341" i="11" s="1"/>
  <c r="AA3209" i="11"/>
  <c r="AG3210" i="11" s="1"/>
  <c r="W2632" i="11"/>
  <c r="AC2633" i="11" s="1"/>
  <c r="W1857" i="11"/>
  <c r="AC1858" i="11" s="1"/>
  <c r="AA2632" i="11"/>
  <c r="AG2633" i="11" s="1"/>
  <c r="AA3320" i="11"/>
  <c r="AG3321" i="11" s="1"/>
  <c r="AA3187" i="11"/>
  <c r="AG3188" i="11" s="1"/>
  <c r="AA2702" i="11"/>
  <c r="AG2703" i="11" s="1"/>
  <c r="W2563" i="11"/>
  <c r="AC2564" i="11" s="1"/>
  <c r="W3497" i="11"/>
  <c r="AC3498" i="11" s="1"/>
  <c r="W3371" i="11"/>
  <c r="AC3372" i="11" s="1"/>
  <c r="AA1610" i="11"/>
  <c r="AG1611" i="11" s="1"/>
  <c r="AA2798" i="11"/>
  <c r="AG2799" i="11" s="1"/>
  <c r="AA3228" i="11"/>
  <c r="AG3229" i="11" s="1"/>
  <c r="AA3156" i="11"/>
  <c r="AG3157" i="11" s="1"/>
  <c r="AA3032" i="11"/>
  <c r="AG3033" i="11" s="1"/>
  <c r="AA3462" i="11"/>
  <c r="AG3463" i="11" s="1"/>
  <c r="W3335" i="11"/>
  <c r="AC3336" i="11" s="1"/>
  <c r="W3027" i="11"/>
  <c r="AC3028" i="11" s="1"/>
  <c r="W2613" i="11"/>
  <c r="AC2614" i="11" s="1"/>
  <c r="AA1788" i="11"/>
  <c r="AG1789" i="11" s="1"/>
  <c r="W2772" i="11"/>
  <c r="AC2773" i="11" s="1"/>
  <c r="W2644" i="11"/>
  <c r="AC2645" i="11" s="1"/>
  <c r="W3332" i="11"/>
  <c r="AC3333" i="11" s="1"/>
  <c r="W3072" i="11"/>
  <c r="AC3073" i="11" s="1"/>
  <c r="AA2957" i="11"/>
  <c r="AG2958" i="11" s="1"/>
  <c r="W2713" i="11"/>
  <c r="AC2714" i="11" s="1"/>
  <c r="AA2577" i="11"/>
  <c r="AG2578" i="11" s="1"/>
  <c r="W2274" i="11"/>
  <c r="AC2275" i="11" s="1"/>
  <c r="W3509" i="11"/>
  <c r="AC3510" i="11" s="1"/>
  <c r="AA3251" i="11"/>
  <c r="AG3252" i="11" s="1"/>
  <c r="AA2740" i="11"/>
  <c r="AG2741" i="11" s="1"/>
  <c r="W2827" i="11"/>
  <c r="AC2828" i="11" s="1"/>
  <c r="W2701" i="11"/>
  <c r="AC2702" i="11" s="1"/>
  <c r="AA2187" i="11"/>
  <c r="AG2188" i="11" s="1"/>
  <c r="W3000" i="11"/>
  <c r="AC3001" i="11" s="1"/>
  <c r="W2878" i="11"/>
  <c r="AC2879" i="11" s="1"/>
  <c r="AA3056" i="11"/>
  <c r="AG3057" i="11" s="1"/>
  <c r="AA2942" i="11"/>
  <c r="AG2943" i="11" s="1"/>
  <c r="AA2555" i="11"/>
  <c r="AG2556" i="11" s="1"/>
  <c r="W3233" i="11"/>
  <c r="AC3234" i="11" s="1"/>
  <c r="W3077" i="11"/>
  <c r="AC3078" i="11" s="1"/>
  <c r="AA2884" i="11"/>
  <c r="AG2885" i="11" s="1"/>
  <c r="W1968" i="11"/>
  <c r="AC1969" i="11" s="1"/>
  <c r="AA2542" i="11"/>
  <c r="AG2543" i="11" s="1"/>
  <c r="W2255" i="11"/>
  <c r="AC2256" i="11" s="1"/>
  <c r="W2108" i="11"/>
  <c r="AC2109" i="11" s="1"/>
  <c r="AA2709" i="11"/>
  <c r="AG2710" i="11" s="1"/>
  <c r="W1816" i="11"/>
  <c r="AC1817" i="11" s="1"/>
  <c r="AA2479" i="11"/>
  <c r="AG2480" i="11" s="1"/>
  <c r="AA2220" i="11"/>
  <c r="AG2221" i="11" s="1"/>
  <c r="W2091" i="11"/>
  <c r="AC2092" i="11" s="1"/>
  <c r="AA2322" i="11"/>
  <c r="AG2323" i="11" s="1"/>
  <c r="W2195" i="11"/>
  <c r="AC2196" i="11" s="1"/>
  <c r="W2484" i="11"/>
  <c r="AC2485" i="11" s="1"/>
  <c r="AA2049" i="11"/>
  <c r="AG2050" i="11" s="1"/>
  <c r="W2090" i="11"/>
  <c r="AC2091" i="11" s="1"/>
  <c r="AA2357" i="11"/>
  <c r="AG2358" i="11" s="1"/>
  <c r="AA1924" i="11"/>
  <c r="AG1925" i="11" s="1"/>
  <c r="AA1531" i="11"/>
  <c r="AG1532" i="11" s="1"/>
  <c r="AA2383" i="11"/>
  <c r="AG2384" i="11" s="1"/>
  <c r="AA2098" i="11"/>
  <c r="AG2099" i="11" s="1"/>
  <c r="AA2445" i="11"/>
  <c r="AG2446" i="11" s="1"/>
  <c r="W2528" i="11"/>
  <c r="AC2529" i="11" s="1"/>
  <c r="AA2229" i="11"/>
  <c r="AG2230" i="11" s="1"/>
  <c r="AA2212" i="11"/>
  <c r="AG2213" i="11" s="1"/>
  <c r="W2217" i="11"/>
  <c r="AC2218" i="11" s="1"/>
  <c r="AA2087" i="11"/>
  <c r="AG2088" i="11" s="1"/>
  <c r="W2190" i="11"/>
  <c r="AC2191" i="11" s="1"/>
  <c r="W2058" i="11"/>
  <c r="AC2059" i="11" s="1"/>
  <c r="W2280" i="11"/>
  <c r="AC2281" i="11" s="1"/>
  <c r="AA2146" i="11"/>
  <c r="AG2147" i="11" s="1"/>
  <c r="W1792" i="11"/>
  <c r="AC1793" i="11" s="1"/>
  <c r="AA2070" i="11"/>
  <c r="AG2071" i="11" s="1"/>
  <c r="W3094" i="11"/>
  <c r="AC3095" i="11" s="1"/>
  <c r="AA2814" i="11"/>
  <c r="AG2815" i="11" s="1"/>
  <c r="W2689" i="11"/>
  <c r="AC2690" i="11" s="1"/>
  <c r="AA2533" i="11"/>
  <c r="AG2534" i="11" s="1"/>
  <c r="AA1706" i="11"/>
  <c r="AG1707" i="11" s="1"/>
  <c r="AA1891" i="11"/>
  <c r="AG1892" i="11" s="1"/>
  <c r="W2331" i="11"/>
  <c r="AC2332" i="11" s="1"/>
  <c r="W2427" i="11"/>
  <c r="AC2428" i="11" s="1"/>
  <c r="AA2301" i="11"/>
  <c r="AG2302" i="11" s="1"/>
  <c r="W2173" i="11"/>
  <c r="AC2174" i="11" s="1"/>
  <c r="W2021" i="11"/>
  <c r="AC2022" i="11" s="1"/>
  <c r="W2262" i="11"/>
  <c r="AC2263" i="11" s="1"/>
  <c r="AA2120" i="11"/>
  <c r="AG2121" i="11" s="1"/>
  <c r="AA1675" i="11"/>
  <c r="AG1676" i="11" s="1"/>
  <c r="AA2252" i="11"/>
  <c r="AG2253" i="11" s="1"/>
  <c r="AA2362" i="11"/>
  <c r="AG2363" i="11" s="1"/>
  <c r="W2205" i="11"/>
  <c r="AC2206" i="11" s="1"/>
  <c r="W1794" i="11"/>
  <c r="AC1795" i="11" s="1"/>
  <c r="W2293" i="11"/>
  <c r="AC2294" i="11" s="1"/>
  <c r="AA2160" i="11"/>
  <c r="AG2161" i="11" s="1"/>
  <c r="W2127" i="11"/>
  <c r="AC2128" i="11" s="1"/>
  <c r="AA2824" i="11"/>
  <c r="AG2825" i="11" s="1"/>
  <c r="W2548" i="11"/>
  <c r="AC2549" i="11" s="1"/>
  <c r="AA1927" i="11"/>
  <c r="AG1928" i="11" s="1"/>
  <c r="W2470" i="11"/>
  <c r="AC2471" i="11" s="1"/>
  <c r="AA2343" i="11"/>
  <c r="AG2344" i="11" s="1"/>
  <c r="AA2081" i="11"/>
  <c r="AG2082" i="11" s="1"/>
  <c r="W2440" i="11"/>
  <c r="AC2441" i="11" s="1"/>
  <c r="W2275" i="11"/>
  <c r="AC2276" i="11" s="1"/>
  <c r="AA2141" i="11"/>
  <c r="AG2142" i="11" s="1"/>
  <c r="AA1992" i="11"/>
  <c r="AG1993" i="11" s="1"/>
  <c r="AA2631" i="11"/>
  <c r="AG2632" i="11" s="1"/>
  <c r="W2294" i="11"/>
  <c r="AC2295" i="11" s="1"/>
  <c r="W2367" i="11"/>
  <c r="AC2368" i="11" s="1"/>
  <c r="W2238" i="11"/>
  <c r="AC2239" i="11" s="1"/>
  <c r="AA1917" i="11"/>
  <c r="AG1918" i="11" s="1"/>
  <c r="AA2505" i="11"/>
  <c r="AG2506" i="11" s="1"/>
  <c r="AA1880" i="11"/>
  <c r="AG1881" i="11" s="1"/>
  <c r="AA2413" i="11"/>
  <c r="AG2414" i="11" s="1"/>
  <c r="W1975" i="11"/>
  <c r="AC1976" i="11" s="1"/>
  <c r="AA1829" i="11"/>
  <c r="AG1830" i="11" s="1"/>
  <c r="AA2443" i="11"/>
  <c r="AG2444" i="11" s="1"/>
  <c r="W2315" i="11"/>
  <c r="AC2316" i="11" s="1"/>
  <c r="AA2038" i="11"/>
  <c r="AG2039" i="11" s="1"/>
  <c r="AA2370" i="11"/>
  <c r="AG2371" i="11" s="1"/>
  <c r="W2228" i="11"/>
  <c r="AC2229" i="11" s="1"/>
  <c r="AA2082" i="11"/>
  <c r="AG2083" i="11" s="1"/>
  <c r="AA1666" i="11"/>
  <c r="AG1667" i="11" s="1"/>
  <c r="W1457" i="11"/>
  <c r="AC1458" i="11" s="1"/>
  <c r="W2491" i="11"/>
  <c r="AC2492" i="11" s="1"/>
  <c r="AA2231" i="11"/>
  <c r="AG2232" i="11" s="1"/>
  <c r="W2134" i="11"/>
  <c r="AC2135" i="11" s="1"/>
  <c r="W2487" i="11"/>
  <c r="AC2488" i="11" s="1"/>
  <c r="W1758" i="11"/>
  <c r="AC1759" i="11" s="1"/>
  <c r="W2094" i="11"/>
  <c r="AC2095" i="11" s="1"/>
  <c r="AA1824" i="11"/>
  <c r="AG1825" i="11" s="1"/>
  <c r="AA1433" i="11"/>
  <c r="AG1434" i="11" s="1"/>
  <c r="W2066" i="11"/>
  <c r="AC2067" i="11" s="1"/>
  <c r="W2421" i="11"/>
  <c r="AC2422" i="11" s="1"/>
  <c r="AA2294" i="11"/>
  <c r="AG2295" i="11" s="1"/>
  <c r="AA2344" i="11"/>
  <c r="AG2345" i="11" s="1"/>
  <c r="W2132" i="11"/>
  <c r="AC2133" i="11" s="1"/>
  <c r="AA1369" i="11"/>
  <c r="AG1370" i="11" s="1"/>
  <c r="AA1846" i="11"/>
  <c r="AG1847" i="11" s="1"/>
  <c r="AA1709" i="11"/>
  <c r="AG1710" i="11" s="1"/>
  <c r="AA1789" i="11"/>
  <c r="AG1790" i="11" s="1"/>
  <c r="AA2163" i="11"/>
  <c r="AG2164" i="11" s="1"/>
  <c r="W1708" i="11"/>
  <c r="AC1709" i="11" s="1"/>
  <c r="W1822" i="11"/>
  <c r="AC1823" i="11" s="1"/>
  <c r="AA1831" i="11"/>
  <c r="AG1832" i="11" s="1"/>
  <c r="W2595" i="11"/>
  <c r="AC2596" i="11" s="1"/>
  <c r="AA2209" i="11"/>
  <c r="AG2210" i="11" s="1"/>
  <c r="AA2074" i="11"/>
  <c r="AG2075" i="11" s="1"/>
  <c r="AA1810" i="11"/>
  <c r="AG1811" i="11" s="1"/>
  <c r="AA1745" i="11"/>
  <c r="AG1746" i="11" s="1"/>
  <c r="W1411" i="11"/>
  <c r="AC1412" i="11" s="1"/>
  <c r="W2088" i="11"/>
  <c r="AC2089" i="11" s="1"/>
  <c r="W1859" i="11"/>
  <c r="AC1860" i="11" s="1"/>
  <c r="AA1781" i="11"/>
  <c r="AG1782" i="11" s="1"/>
  <c r="AA1592" i="11"/>
  <c r="AG1593" i="11" s="1"/>
  <c r="W1690" i="11"/>
  <c r="AC1691" i="11" s="1"/>
  <c r="W1299" i="11"/>
  <c r="AC1300" i="11" s="1"/>
  <c r="W1905" i="11"/>
  <c r="AC1906" i="11" s="1"/>
  <c r="AA1272" i="11"/>
  <c r="AG1273" i="11" s="1"/>
  <c r="AA2622" i="11"/>
  <c r="AG2623" i="11" s="1"/>
  <c r="AA2492" i="11"/>
  <c r="AG2493" i="11" s="1"/>
  <c r="W2236" i="11"/>
  <c r="AC2237" i="11" s="1"/>
  <c r="W1900" i="11"/>
  <c r="AC1901" i="11" s="1"/>
  <c r="W1328" i="11"/>
  <c r="AC1329" i="11" s="1"/>
  <c r="W1797" i="11"/>
  <c r="AC1798" i="11" s="1"/>
  <c r="AA1295" i="11"/>
  <c r="AG1296" i="11" s="1"/>
  <c r="W2412" i="11"/>
  <c r="AC2413" i="11" s="1"/>
  <c r="W2285" i="11"/>
  <c r="AC2286" i="11" s="1"/>
  <c r="W2160" i="11"/>
  <c r="AC2161" i="11" s="1"/>
  <c r="AA1680" i="11"/>
  <c r="AG1681" i="11" s="1"/>
  <c r="AA2556" i="11"/>
  <c r="AG2557" i="11" s="1"/>
  <c r="W2426" i="11"/>
  <c r="AC2427" i="11" s="1"/>
  <c r="AA2297" i="11"/>
  <c r="AG2298" i="11" s="1"/>
  <c r="W1713" i="11"/>
  <c r="AC1714" i="11" s="1"/>
  <c r="W1638" i="11"/>
  <c r="AC1639" i="11" s="1"/>
  <c r="W2002" i="11"/>
  <c r="AC2003" i="11" s="1"/>
  <c r="AA1654" i="11"/>
  <c r="AG1655" i="11" s="1"/>
  <c r="AA1456" i="11"/>
  <c r="AG1457" i="11" s="1"/>
  <c r="AA1832" i="11"/>
  <c r="AG1833" i="11" s="1"/>
  <c r="W1530" i="11"/>
  <c r="AC1531" i="11" s="1"/>
  <c r="AA1335" i="11"/>
  <c r="AG1336" i="11" s="1"/>
  <c r="W1986" i="11"/>
  <c r="AC1987" i="11" s="1"/>
  <c r="AA1852" i="11"/>
  <c r="AG1853" i="11" s="1"/>
  <c r="W1721" i="11"/>
  <c r="AC1722" i="11" s="1"/>
  <c r="W1568" i="11"/>
  <c r="AC1569" i="11" s="1"/>
  <c r="AA1334" i="11"/>
  <c r="AG1335" i="11" s="1"/>
  <c r="W1380" i="11"/>
  <c r="AC1381" i="11" s="1"/>
  <c r="AA2030" i="11"/>
  <c r="AG2031" i="11" s="1"/>
  <c r="W1910" i="11"/>
  <c r="AC1911" i="11" s="1"/>
  <c r="W1669" i="11"/>
  <c r="AC1670" i="11" s="1"/>
  <c r="AA1890" i="11"/>
  <c r="AG1891" i="11" s="1"/>
  <c r="W2012" i="11"/>
  <c r="AC2013" i="11" s="1"/>
  <c r="AA1892" i="11"/>
  <c r="AG1893" i="11" s="1"/>
  <c r="W1769" i="11"/>
  <c r="AC1770" i="11" s="1"/>
  <c r="W1620" i="11"/>
  <c r="AC1621" i="11" s="1"/>
  <c r="W1425" i="11"/>
  <c r="AC1426" i="11" s="1"/>
  <c r="W2047" i="11"/>
  <c r="AC2048" i="11" s="1"/>
  <c r="W1444" i="11"/>
  <c r="AC1445" i="11" s="1"/>
  <c r="AA1867" i="11"/>
  <c r="AG1868" i="11" s="1"/>
  <c r="W1734" i="11"/>
  <c r="AC1735" i="11" s="1"/>
  <c r="AA1868" i="11"/>
  <c r="AG1869" i="11" s="1"/>
  <c r="W1744" i="11"/>
  <c r="AC1745" i="11" s="1"/>
  <c r="W1920" i="11"/>
  <c r="AC1921" i="11" s="1"/>
  <c r="W1951" i="11"/>
  <c r="AC1952" i="11" s="1"/>
  <c r="W1503" i="11"/>
  <c r="AC1504" i="11" s="1"/>
  <c r="W2022" i="11"/>
  <c r="AC2023" i="11" s="1"/>
  <c r="AA1521" i="11"/>
  <c r="AG1522" i="11" s="1"/>
  <c r="AA1993" i="11"/>
  <c r="AG1994" i="11" s="1"/>
  <c r="W1872" i="11"/>
  <c r="AC1873" i="11" s="1"/>
  <c r="AA1591" i="11"/>
  <c r="AG1592" i="11" s="1"/>
  <c r="AA1762" i="11"/>
  <c r="AG1763" i="11" s="1"/>
  <c r="AA1843" i="11"/>
  <c r="AG1844" i="11" s="1"/>
  <c r="AA1605" i="11"/>
  <c r="AG1606" i="11" s="1"/>
  <c r="AA1716" i="11"/>
  <c r="AG1717" i="11" s="1"/>
  <c r="AA1550" i="11"/>
  <c r="AG1551" i="11" s="1"/>
  <c r="AA2022" i="11"/>
  <c r="AG2023" i="11" s="1"/>
  <c r="AA1777" i="11"/>
  <c r="AG1778" i="11" s="1"/>
  <c r="W1793" i="11"/>
  <c r="AC1794" i="11" s="1"/>
  <c r="W1662" i="11"/>
  <c r="AC1663" i="11" s="1"/>
  <c r="W1880" i="11"/>
  <c r="AC1881" i="11" s="1"/>
  <c r="W1942" i="11"/>
  <c r="AC1943" i="11" s="1"/>
  <c r="W1634" i="11"/>
  <c r="AC1635" i="11" s="1"/>
  <c r="AA1241" i="11"/>
  <c r="AG1242" i="11" s="1"/>
  <c r="W1667" i="11"/>
  <c r="AC1668" i="11" s="1"/>
  <c r="AA2112" i="11"/>
  <c r="AG2113" i="11" s="1"/>
  <c r="W1733" i="11"/>
  <c r="AC1734" i="11" s="1"/>
  <c r="W1366" i="11"/>
  <c r="AC1367" i="11" s="1"/>
  <c r="W1591" i="11"/>
  <c r="AC1592" i="11" s="1"/>
  <c r="AA1938" i="11"/>
  <c r="AG1939" i="11" s="1"/>
  <c r="AA1641" i="11"/>
  <c r="AG1642" i="11" s="1"/>
  <c r="AA1968" i="11"/>
  <c r="AG1969" i="11" s="1"/>
  <c r="AA1556" i="11"/>
  <c r="AG1557" i="11" s="1"/>
  <c r="AA1487" i="11"/>
  <c r="AG1488" i="11" s="1"/>
  <c r="AA1354" i="11"/>
  <c r="AG1355" i="11" s="1"/>
  <c r="AA1310" i="11"/>
  <c r="AG1311" i="11" s="1"/>
  <c r="AA1529" i="11"/>
  <c r="AG1530" i="11" s="1"/>
  <c r="AA1320" i="11"/>
  <c r="AG1321" i="11" s="1"/>
  <c r="AA1902" i="11"/>
  <c r="AG1903" i="11" s="1"/>
  <c r="AA1645" i="11"/>
  <c r="AG1646" i="11" s="1"/>
  <c r="W1452" i="11"/>
  <c r="AC1453" i="11" s="1"/>
  <c r="W1623" i="11"/>
  <c r="AC1624" i="11" s="1"/>
  <c r="W1533" i="11"/>
  <c r="AC1534" i="11" s="1"/>
  <c r="AA1401" i="11"/>
  <c r="AG1402" i="11" s="1"/>
  <c r="AA1743" i="11"/>
  <c r="AG1744" i="11" s="1"/>
  <c r="W2072" i="11"/>
  <c r="AC2073" i="11" s="1"/>
  <c r="W1947" i="11"/>
  <c r="AC1948" i="11" s="1"/>
  <c r="W1818" i="11"/>
  <c r="AC1819" i="11" s="1"/>
  <c r="W1393" i="11"/>
  <c r="AC1394" i="11" s="1"/>
  <c r="W1255" i="11"/>
  <c r="AC1256" i="11" s="1"/>
  <c r="W1437" i="11"/>
  <c r="AC1438" i="11" s="1"/>
  <c r="AA1306" i="11"/>
  <c r="AG1307" i="11" s="1"/>
  <c r="AA1558" i="11"/>
  <c r="AG1559" i="11" s="1"/>
  <c r="W1617" i="11"/>
  <c r="AC1618" i="11" s="1"/>
  <c r="W1287" i="11"/>
  <c r="AC1288" i="11" s="1"/>
  <c r="W1538" i="11"/>
  <c r="AC1539" i="11" s="1"/>
  <c r="W1599" i="11"/>
  <c r="AC1600" i="11" s="1"/>
  <c r="W1347" i="11"/>
  <c r="AC1348" i="11" s="1"/>
  <c r="W1348" i="11"/>
  <c r="AC1349" i="11" s="1"/>
  <c r="AA1496" i="11"/>
  <c r="AG1497" i="11" s="1"/>
  <c r="W1296" i="11"/>
  <c r="AC1297" i="11" s="1"/>
  <c r="AA1572" i="11"/>
  <c r="AG1573" i="11" s="1"/>
  <c r="AA1499" i="11"/>
  <c r="AG1500" i="11" s="1"/>
  <c r="W1430" i="11"/>
  <c r="AC1431" i="11" s="1"/>
  <c r="W1550" i="11"/>
  <c r="AC1551" i="11" s="1"/>
  <c r="W1421" i="11"/>
  <c r="AC1422" i="11" s="1"/>
  <c r="AA1505" i="11"/>
  <c r="AG1506" i="11" s="1"/>
  <c r="W1379" i="11"/>
  <c r="AC1380" i="11" s="1"/>
  <c r="W1245" i="11"/>
  <c r="AC1246" i="11" s="1"/>
  <c r="W1500" i="11"/>
  <c r="AC1501" i="11" s="1"/>
  <c r="W1250" i="11"/>
  <c r="AC1251" i="11" s="1"/>
  <c r="AA1307" i="11"/>
  <c r="AG1308" i="11" s="1"/>
  <c r="W601" i="11"/>
  <c r="AC602" i="11" s="1"/>
  <c r="AA949" i="11"/>
  <c r="AG950" i="11" s="1"/>
  <c r="W239" i="11"/>
  <c r="AC240" i="11" s="1"/>
  <c r="AA933" i="11"/>
  <c r="AG934" i="11" s="1"/>
  <c r="W745" i="11"/>
  <c r="AC746" i="11" s="1"/>
  <c r="AA550" i="11"/>
  <c r="AG551" i="11" s="1"/>
  <c r="AA861" i="11"/>
  <c r="AG862" i="11" s="1"/>
  <c r="W304" i="11"/>
  <c r="AC305" i="11" s="1"/>
  <c r="AA860" i="11"/>
  <c r="AG861" i="11" s="1"/>
  <c r="W801" i="11"/>
  <c r="AC802" i="11" s="1"/>
  <c r="AA545" i="11"/>
  <c r="AG546" i="11" s="1"/>
  <c r="AA1207" i="11"/>
  <c r="AG1208" i="11" s="1"/>
  <c r="AA698" i="11"/>
  <c r="AG699" i="11" s="1"/>
  <c r="AA838" i="11"/>
  <c r="AG839" i="11" s="1"/>
  <c r="AA992" i="11"/>
  <c r="AG993" i="11" s="1"/>
  <c r="AA415" i="11"/>
  <c r="AG416" i="11" s="1"/>
  <c r="W262" i="11"/>
  <c r="AC263" i="11" s="1"/>
  <c r="AA252" i="11"/>
  <c r="AG253" i="11" s="1"/>
  <c r="W379" i="11"/>
  <c r="AC380" i="11" s="1"/>
  <c r="W830" i="11"/>
  <c r="AC831" i="11" s="1"/>
  <c r="AA262" i="11"/>
  <c r="AG263" i="11" s="1"/>
  <c r="AA546" i="11"/>
  <c r="AG547" i="11" s="1"/>
  <c r="W824" i="11"/>
  <c r="AC825" i="11" s="1"/>
  <c r="W1128" i="11"/>
  <c r="AC1129" i="11" s="1"/>
  <c r="AA351" i="11"/>
  <c r="AG352" i="11" s="1"/>
  <c r="AA5734" i="11"/>
  <c r="AG5735" i="11" s="1"/>
  <c r="AA4738" i="11"/>
  <c r="AG4739" i="11" s="1"/>
  <c r="AA478" i="11"/>
  <c r="AG479" i="11" s="1"/>
  <c r="AA639" i="11"/>
  <c r="AG640" i="11" s="1"/>
  <c r="W290" i="11"/>
  <c r="AC291" i="11" s="1"/>
  <c r="AA1096" i="11"/>
  <c r="AG1097" i="11" s="1"/>
  <c r="W30" i="11"/>
  <c r="AC31" i="11" s="1"/>
  <c r="AA4886" i="11"/>
  <c r="AG4887" i="11" s="1"/>
  <c r="AA1009" i="11"/>
  <c r="AG1010" i="11" s="1"/>
  <c r="AA369" i="11"/>
  <c r="AG370" i="11" s="1"/>
  <c r="AA201" i="11"/>
  <c r="AG202" i="11" s="1"/>
  <c r="AA5956" i="11"/>
  <c r="AG5957" i="11" s="1"/>
  <c r="W5780" i="11"/>
  <c r="AC5781" i="11" s="1"/>
  <c r="AA5228" i="11"/>
  <c r="AG5229" i="11" s="1"/>
  <c r="AA5373" i="11"/>
  <c r="AG5374" i="11" s="1"/>
  <c r="W5680" i="11"/>
  <c r="AC5681" i="11" s="1"/>
  <c r="W5561" i="11"/>
  <c r="AC5562" i="11" s="1"/>
  <c r="AA5009" i="11"/>
  <c r="AG5010" i="11" s="1"/>
  <c r="W5833" i="11"/>
  <c r="AC5834" i="11" s="1"/>
  <c r="W5294" i="11"/>
  <c r="AC5295" i="11" s="1"/>
  <c r="AA5493" i="11"/>
  <c r="AG5494" i="11" s="1"/>
  <c r="AA5333" i="11"/>
  <c r="AG5334" i="11" s="1"/>
  <c r="W4370" i="11"/>
  <c r="AC4371" i="11" s="1"/>
  <c r="W5594" i="11"/>
  <c r="AC5595" i="11" s="1"/>
  <c r="W5364" i="11"/>
  <c r="AC5365" i="11" s="1"/>
  <c r="AA3743" i="11"/>
  <c r="AG3744" i="11" s="1"/>
  <c r="W5484" i="11"/>
  <c r="AC5485" i="11" s="1"/>
  <c r="AA4447" i="11"/>
  <c r="AG4448" i="11" s="1"/>
  <c r="AA4794" i="11"/>
  <c r="AG4795" i="11" s="1"/>
  <c r="W5031" i="11"/>
  <c r="AC5032" i="11" s="1"/>
  <c r="AA4845" i="11"/>
  <c r="AG4846" i="11" s="1"/>
  <c r="AA5998" i="11"/>
  <c r="AG5999" i="11" s="1"/>
  <c r="W5785" i="11"/>
  <c r="AC5786" i="11" s="1"/>
  <c r="AA5393" i="11"/>
  <c r="AG5394" i="11" s="1"/>
  <c r="W5836" i="11"/>
  <c r="AC5837" i="11" s="1"/>
  <c r="W5217" i="11"/>
  <c r="AC5218" i="11" s="1"/>
  <c r="W4792" i="11"/>
  <c r="AC4793" i="11" s="1"/>
  <c r="AA4205" i="11"/>
  <c r="AG4206" i="11" s="1"/>
  <c r="W5138" i="11"/>
  <c r="AC5139" i="11" s="1"/>
  <c r="AA4747" i="11"/>
  <c r="AG4748" i="11" s="1"/>
  <c r="AA4040" i="11"/>
  <c r="AG4041" i="11" s="1"/>
  <c r="AA4644" i="11"/>
  <c r="AG4645" i="11" s="1"/>
  <c r="W5295" i="11"/>
  <c r="AC5296" i="11" s="1"/>
  <c r="AA4414" i="11"/>
  <c r="AG4415" i="11" s="1"/>
  <c r="AA4567" i="11"/>
  <c r="AG4568" i="11" s="1"/>
  <c r="W4660" i="11"/>
  <c r="AC4661" i="11" s="1"/>
  <c r="AA4460" i="11"/>
  <c r="AG4461" i="11" s="1"/>
  <c r="AA5134" i="11"/>
  <c r="AG5135" i="11" s="1"/>
  <c r="AA4905" i="11"/>
  <c r="AG4906" i="11" s="1"/>
  <c r="W4131" i="11"/>
  <c r="AC4132" i="11" s="1"/>
  <c r="W4279" i="11"/>
  <c r="AC4280" i="11" s="1"/>
  <c r="W4926" i="11"/>
  <c r="AC4927" i="11" s="1"/>
  <c r="W4713" i="11"/>
  <c r="AC4714" i="11" s="1"/>
  <c r="W5278" i="11"/>
  <c r="AC5279" i="11" s="1"/>
  <c r="W4810" i="11"/>
  <c r="AC4811" i="11" s="1"/>
  <c r="W4507" i="11"/>
  <c r="AC4508" i="11" s="1"/>
  <c r="W3676" i="11"/>
  <c r="AC3677" i="11" s="1"/>
  <c r="W5339" i="11"/>
  <c r="AC5340" i="11" s="1"/>
  <c r="AA3276" i="11"/>
  <c r="AG3277" i="11" s="1"/>
  <c r="W4990" i="11"/>
  <c r="AC4991" i="11" s="1"/>
  <c r="W3597" i="11"/>
  <c r="AC3598" i="11" s="1"/>
  <c r="W4024" i="11"/>
  <c r="AC4025" i="11" s="1"/>
  <c r="AA4167" i="11"/>
  <c r="AG4168" i="11" s="1"/>
  <c r="W5281" i="11"/>
  <c r="AC5282" i="11" s="1"/>
  <c r="AA3689" i="11"/>
  <c r="AG3690" i="11" s="1"/>
  <c r="AA4083" i="11"/>
  <c r="AG4084" i="11" s="1"/>
  <c r="AA3769" i="11"/>
  <c r="AG3770" i="11" s="1"/>
  <c r="AA4346" i="11"/>
  <c r="AG4347" i="11" s="1"/>
  <c r="AA4300" i="11"/>
  <c r="AG4301" i="11" s="1"/>
  <c r="W3751" i="11"/>
  <c r="AC3752" i="11" s="1"/>
  <c r="W3482" i="11"/>
  <c r="AC3483" i="11" s="1"/>
  <c r="W4270" i="11"/>
  <c r="AC4271" i="11" s="1"/>
  <c r="AA3872" i="11"/>
  <c r="AG3873" i="11" s="1"/>
  <c r="AA3881" i="11"/>
  <c r="AG3882" i="11" s="1"/>
  <c r="AA3633" i="11"/>
  <c r="AG3634" i="11" s="1"/>
  <c r="W3698" i="11"/>
  <c r="AC3699" i="11" s="1"/>
  <c r="AA4013" i="11"/>
  <c r="AG4014" i="11" s="1"/>
  <c r="W3197" i="11"/>
  <c r="AC3198" i="11" s="1"/>
  <c r="W3620" i="11"/>
  <c r="AC3621" i="11" s="1"/>
  <c r="AA3858" i="11"/>
  <c r="AG3859" i="11" s="1"/>
  <c r="W3855" i="11"/>
  <c r="AC3856" i="11" s="1"/>
  <c r="AA3159" i="11"/>
  <c r="AG3160" i="11" s="1"/>
  <c r="AA3324" i="11"/>
  <c r="AG3325" i="11" s="1"/>
  <c r="AA2932" i="11"/>
  <c r="AG2933" i="11" s="1"/>
  <c r="AA3354" i="11"/>
  <c r="AG3355" i="11" s="1"/>
  <c r="AA3984" i="11"/>
  <c r="AG3985" i="11" s="1"/>
  <c r="AA2114" i="11"/>
  <c r="AG2115" i="11" s="1"/>
  <c r="W3706" i="11"/>
  <c r="AC3707" i="11" s="1"/>
  <c r="W3779" i="11"/>
  <c r="AC3780" i="11" s="1"/>
  <c r="W2851" i="11"/>
  <c r="AC2852" i="11" s="1"/>
  <c r="W3370" i="11"/>
  <c r="AC3371" i="11" s="1"/>
  <c r="W2672" i="11"/>
  <c r="AC2673" i="11" s="1"/>
  <c r="AA3068" i="11"/>
  <c r="AG3069" i="11" s="1"/>
  <c r="W2683" i="11"/>
  <c r="AC2684" i="11" s="1"/>
  <c r="AA3103" i="11"/>
  <c r="AG3104" i="11" s="1"/>
  <c r="AA2626" i="11"/>
  <c r="AG2627" i="11" s="1"/>
  <c r="AA3153" i="11"/>
  <c r="AG3154" i="11" s="1"/>
  <c r="AA2481" i="11"/>
  <c r="AG2482" i="11" s="1"/>
  <c r="AA3172" i="11"/>
  <c r="AG3173" i="11" s="1"/>
  <c r="W3294" i="11"/>
  <c r="AC3295" i="11" s="1"/>
  <c r="AA3226" i="11"/>
  <c r="AG3227" i="11" s="1"/>
  <c r="W2881" i="11"/>
  <c r="AC2882" i="11" s="1"/>
  <c r="W2634" i="11"/>
  <c r="AC2635" i="11" s="1"/>
  <c r="AA2991" i="11"/>
  <c r="AG2992" i="11" s="1"/>
  <c r="W2774" i="11"/>
  <c r="AC2775" i="11" s="1"/>
  <c r="W2959" i="11"/>
  <c r="AC2960" i="11" s="1"/>
  <c r="W2801" i="11"/>
  <c r="AC2802" i="11" s="1"/>
  <c r="W2924" i="11"/>
  <c r="AC2925" i="11" s="1"/>
  <c r="AA1960" i="11"/>
  <c r="AG1961" i="11" s="1"/>
  <c r="AA1929" i="11"/>
  <c r="AG1930" i="11" s="1"/>
  <c r="AA2203" i="11"/>
  <c r="AG2204" i="11" s="1"/>
  <c r="AA2172" i="11"/>
  <c r="AG2173" i="11" s="1"/>
  <c r="AA1598" i="11"/>
  <c r="AG1599" i="11" s="1"/>
  <c r="W1943" i="11"/>
  <c r="AC1944" i="11" s="1"/>
  <c r="W2098" i="11"/>
  <c r="AC2099" i="11" s="1"/>
  <c r="AA2151" i="11"/>
  <c r="AG2152" i="11" s="1"/>
  <c r="AA2256" i="11"/>
  <c r="AG2257" i="11" s="1"/>
  <c r="W1510" i="11"/>
  <c r="AC1511" i="11" s="1"/>
  <c r="AA1838" i="11"/>
  <c r="AG1839" i="11" s="1"/>
  <c r="W1401" i="11"/>
  <c r="AC1402" i="11" s="1"/>
  <c r="W1395" i="11"/>
  <c r="AC1396" i="11" s="1"/>
  <c r="W1583" i="11"/>
  <c r="AC1584" i="11" s="1"/>
  <c r="W2281" i="11"/>
  <c r="AC2282" i="11" s="1"/>
  <c r="W1701" i="11"/>
  <c r="AC1702" i="11" s="1"/>
  <c r="AA1770" i="11"/>
  <c r="AG1771" i="11" s="1"/>
  <c r="AA1652" i="11"/>
  <c r="AG1653" i="11" s="1"/>
  <c r="AA1830" i="11"/>
  <c r="AG1831" i="11" s="1"/>
  <c r="AA1984" i="11"/>
  <c r="AG1985" i="11" s="1"/>
  <c r="AA1422" i="11"/>
  <c r="AG1423" i="11" s="1"/>
  <c r="W1936" i="11"/>
  <c r="AC1937" i="11" s="1"/>
  <c r="AA1535" i="11"/>
  <c r="AG1536" i="11" s="1"/>
  <c r="AA2085" i="11"/>
  <c r="AG2086" i="11" s="1"/>
  <c r="AA1453" i="11"/>
  <c r="AG1454" i="11" s="1"/>
  <c r="W1282" i="11"/>
  <c r="AC1283" i="11" s="1"/>
  <c r="AA1600" i="11"/>
  <c r="AG1601" i="11" s="1"/>
  <c r="AA1918" i="11"/>
  <c r="AG1919" i="11" s="1"/>
  <c r="AA1949" i="11"/>
  <c r="AG1950" i="11" s="1"/>
  <c r="AA1407" i="11"/>
  <c r="AG1408" i="11" s="1"/>
  <c r="AA1644" i="11"/>
  <c r="AG1645" i="11" s="1"/>
  <c r="W1697" i="11"/>
  <c r="AC1698" i="11" s="1"/>
  <c r="AA1731" i="11"/>
  <c r="AG1732" i="11" s="1"/>
  <c r="AA1508" i="11"/>
  <c r="AG1509" i="11" s="1"/>
  <c r="AA1254" i="11"/>
  <c r="AG1255" i="11" s="1"/>
  <c r="AA1381" i="11"/>
  <c r="AG1382" i="11" s="1"/>
  <c r="AA1517" i="11"/>
  <c r="AG1518" i="11" s="1"/>
  <c r="AA1294" i="11"/>
  <c r="AG1295" i="11" s="1"/>
  <c r="W1354" i="11"/>
  <c r="AC1355" i="11" s="1"/>
  <c r="W1050" i="11"/>
  <c r="AC1051" i="11" s="1"/>
  <c r="W220" i="11"/>
  <c r="AC221" i="11" s="1"/>
  <c r="AA754" i="11"/>
  <c r="AG755" i="11" s="1"/>
  <c r="W568" i="11"/>
  <c r="AC569" i="11" s="1"/>
  <c r="AA423" i="11"/>
  <c r="AG424" i="11" s="1"/>
  <c r="W632" i="11"/>
  <c r="AC633" i="11" s="1"/>
  <c r="W633" i="11"/>
  <c r="AC634" i="11" s="1"/>
  <c r="AA202" i="11"/>
  <c r="AG203" i="11" s="1"/>
  <c r="W490" i="11"/>
  <c r="AC491" i="11" s="1"/>
  <c r="AA169" i="11"/>
  <c r="AG170" i="11" s="1"/>
  <c r="AA302" i="11"/>
  <c r="AG303" i="11" s="1"/>
  <c r="AA939" i="11"/>
  <c r="AG940" i="11" s="1"/>
  <c r="AA150" i="11"/>
  <c r="AG151" i="11" s="1"/>
  <c r="AA1168" i="11"/>
  <c r="AG1169" i="11" s="1"/>
  <c r="W1022" i="11"/>
  <c r="AC1023" i="11" s="1"/>
  <c r="AA789" i="11"/>
  <c r="AG790" i="11" s="1"/>
  <c r="W48" i="11"/>
  <c r="AC49" i="11" s="1"/>
  <c r="AA521" i="11"/>
  <c r="AG522" i="11" s="1"/>
  <c r="AA494" i="11"/>
  <c r="AG495" i="11" s="1"/>
  <c r="AA1149" i="11"/>
  <c r="AG1150" i="11" s="1"/>
  <c r="AA45" i="11"/>
  <c r="AG46" i="11" s="1"/>
  <c r="W865" i="11"/>
  <c r="AC866" i="11" s="1"/>
  <c r="W1203" i="11"/>
  <c r="AC1204" i="11" s="1"/>
  <c r="AA1092" i="11"/>
  <c r="AG1093" i="11" s="1"/>
  <c r="W1163" i="11"/>
  <c r="AC1164" i="11" s="1"/>
  <c r="W5125" i="11"/>
  <c r="AC5126" i="11" s="1"/>
  <c r="AA5230" i="11"/>
  <c r="AG5231" i="11" s="1"/>
  <c r="AA5828" i="11"/>
  <c r="AG5829" i="11" s="1"/>
  <c r="AA4993" i="11"/>
  <c r="AG4994" i="11" s="1"/>
  <c r="W1105" i="11"/>
  <c r="AC1106" i="11" s="1"/>
  <c r="W5794" i="11"/>
  <c r="AC5795" i="11" s="1"/>
  <c r="AA4764" i="11"/>
  <c r="AG4765" i="11" s="1"/>
  <c r="AA124" i="11"/>
  <c r="AG125" i="11" s="1"/>
  <c r="W862" i="11"/>
  <c r="AC863" i="11" s="1"/>
  <c r="AA5725" i="11"/>
  <c r="AG5726" i="11" s="1"/>
  <c r="W5261" i="11"/>
  <c r="AC5262" i="11" s="1"/>
  <c r="W87" i="11"/>
  <c r="AC88" i="11" s="1"/>
  <c r="W491" i="11"/>
  <c r="AC492" i="11" s="1"/>
  <c r="AA5945" i="11"/>
  <c r="AG5946" i="11" s="1"/>
  <c r="AA4897" i="11"/>
  <c r="AG4898" i="11" s="1"/>
  <c r="W1224" i="11"/>
  <c r="AC1225" i="11" s="1"/>
  <c r="W5770" i="11"/>
  <c r="AC5771" i="11" s="1"/>
  <c r="AA5252" i="11"/>
  <c r="AG5253" i="11" s="1"/>
  <c r="W4634" i="11"/>
  <c r="AC4635" i="11" s="1"/>
  <c r="W5758" i="11"/>
  <c r="AC5759" i="11" s="1"/>
  <c r="AA5149" i="11"/>
  <c r="AG5150" i="11" s="1"/>
  <c r="W5624" i="11"/>
  <c r="AC5625" i="11" s="1"/>
  <c r="AA5444" i="11"/>
  <c r="AG5445" i="11" s="1"/>
  <c r="W3902" i="11"/>
  <c r="AC3903" i="11" s="1"/>
  <c r="W5070" i="11"/>
  <c r="AC5071" i="11" s="1"/>
  <c r="AA5407" i="11"/>
  <c r="AG5408" i="11" s="1"/>
  <c r="W5347" i="11"/>
  <c r="AC5348" i="11" s="1"/>
  <c r="AA5117" i="11"/>
  <c r="AG5118" i="11" s="1"/>
  <c r="AA5835" i="11"/>
  <c r="AG5836" i="11" s="1"/>
  <c r="AA5948" i="11"/>
  <c r="AG5949" i="11" s="1"/>
  <c r="AA4766" i="11"/>
  <c r="AG4767" i="11" s="1"/>
  <c r="W5634" i="11"/>
  <c r="AC5635" i="11" s="1"/>
  <c r="AA3705" i="11"/>
  <c r="AG3706" i="11" s="1"/>
  <c r="W493" i="11"/>
  <c r="AC494" i="11" s="1"/>
  <c r="W5584" i="11"/>
  <c r="AC5585" i="11" s="1"/>
  <c r="W5603" i="11"/>
  <c r="AC5604" i="11" s="1"/>
  <c r="AA5157" i="11"/>
  <c r="AG5158" i="11" s="1"/>
  <c r="W5188" i="11"/>
  <c r="AC5189" i="11" s="1"/>
  <c r="W5686" i="11"/>
  <c r="AC5687" i="11" s="1"/>
  <c r="AA5564" i="11"/>
  <c r="AG5565" i="11" s="1"/>
  <c r="AA5569" i="11"/>
  <c r="AG5570" i="11" s="1"/>
  <c r="W5300" i="11"/>
  <c r="AC5301" i="11" s="1"/>
  <c r="W4652" i="11"/>
  <c r="AC4653" i="11" s="1"/>
  <c r="AA5032" i="11"/>
  <c r="AG5033" i="11" s="1"/>
  <c r="W4516" i="11"/>
  <c r="AC4517" i="11" s="1"/>
  <c r="W3648" i="11"/>
  <c r="AC3649" i="11" s="1"/>
  <c r="AA5073" i="11"/>
  <c r="AG5074" i="11" s="1"/>
  <c r="AA3474" i="11"/>
  <c r="AG3475" i="11" s="1"/>
  <c r="W4629" i="11"/>
  <c r="AC4630" i="11" s="1"/>
  <c r="W5205" i="11"/>
  <c r="AC5206" i="11" s="1"/>
  <c r="AA4392" i="11"/>
  <c r="AG4393" i="11" s="1"/>
  <c r="W4677" i="11"/>
  <c r="AC4678" i="11" s="1"/>
  <c r="W4543" i="11"/>
  <c r="AC4544" i="11" s="1"/>
  <c r="AA4902" i="11"/>
  <c r="AG4903" i="11" s="1"/>
  <c r="W4606" i="11"/>
  <c r="AC4607" i="11" s="1"/>
  <c r="AA4930" i="11"/>
  <c r="AG4931" i="11" s="1"/>
  <c r="AA4429" i="11"/>
  <c r="AG4430" i="11" s="1"/>
  <c r="W4073" i="11"/>
  <c r="AC4074" i="11" s="1"/>
  <c r="AA4515" i="11"/>
  <c r="AG4516" i="11" s="1"/>
  <c r="W4974" i="11"/>
  <c r="AC4975" i="11" s="1"/>
  <c r="AA4867" i="11"/>
  <c r="AG4868" i="11" s="1"/>
  <c r="W4600" i="11"/>
  <c r="AC4601" i="11" s="1"/>
  <c r="AA4396" i="11"/>
  <c r="AG4397" i="11" s="1"/>
  <c r="W3508" i="11"/>
  <c r="AC3509" i="11" s="1"/>
  <c r="W3859" i="11"/>
  <c r="AC3860" i="11" s="1"/>
  <c r="AA5130" i="11"/>
  <c r="AG5131" i="11" s="1"/>
  <c r="AA4501" i="11"/>
  <c r="AG4502" i="11" s="1"/>
  <c r="W5236" i="11"/>
  <c r="AC5237" i="11" s="1"/>
  <c r="W4860" i="11"/>
  <c r="AC4861" i="11" s="1"/>
  <c r="W3973" i="11"/>
  <c r="AC3974" i="11" s="1"/>
  <c r="AA3917" i="11"/>
  <c r="AG3918" i="11" s="1"/>
  <c r="W5062" i="11"/>
  <c r="AC5063" i="11" s="1"/>
  <c r="AA4314" i="11"/>
  <c r="AG4315" i="11" s="1"/>
  <c r="W3441" i="11"/>
  <c r="AC3442" i="11" s="1"/>
  <c r="W2794" i="11"/>
  <c r="AC2795" i="11" s="1"/>
  <c r="AA4789" i="11"/>
  <c r="AG4790" i="11" s="1"/>
  <c r="W4213" i="11"/>
  <c r="AC4214" i="11" s="1"/>
  <c r="W4085" i="11"/>
  <c r="AC4086" i="11" s="1"/>
  <c r="W3743" i="11"/>
  <c r="AC3744" i="11" s="1"/>
  <c r="W3939" i="11"/>
  <c r="AC3940" i="11" s="1"/>
  <c r="W3558" i="11"/>
  <c r="AC3559" i="11" s="1"/>
  <c r="W3951" i="11"/>
  <c r="AC3952" i="11" s="1"/>
  <c r="W3639" i="11"/>
  <c r="AC3640" i="11" s="1"/>
  <c r="AA3701" i="11"/>
  <c r="AG3702" i="11" s="1"/>
  <c r="W2991" i="11"/>
  <c r="AC2992" i="11" s="1"/>
  <c r="W3903" i="11"/>
  <c r="AC3904" i="11" s="1"/>
  <c r="W4560" i="11"/>
  <c r="AC4561" i="11" s="1"/>
  <c r="AA4109" i="11"/>
  <c r="AG4110" i="11" s="1"/>
  <c r="AA3357" i="11"/>
  <c r="AG3358" i="11" s="1"/>
  <c r="AA4122" i="11"/>
  <c r="AG4123" i="11" s="1"/>
  <c r="W3762" i="11"/>
  <c r="AC3763" i="11" s="1"/>
  <c r="AA3908" i="11"/>
  <c r="AG3909" i="11" s="1"/>
  <c r="AA3993" i="11"/>
  <c r="AG3994" i="11" s="1"/>
  <c r="W3030" i="11"/>
  <c r="AC3031" i="11" s="1"/>
  <c r="W3308" i="11"/>
  <c r="AC3309" i="11" s="1"/>
  <c r="AA2948" i="11"/>
  <c r="AG2949" i="11" s="1"/>
  <c r="AA3986" i="11"/>
  <c r="AG3987" i="11" s="1"/>
  <c r="AA2586" i="11"/>
  <c r="AG2587" i="11" s="1"/>
  <c r="AA3010" i="11"/>
  <c r="AG3011" i="11" s="1"/>
  <c r="W3407" i="11"/>
  <c r="AC3408" i="11" s="1"/>
  <c r="W2652" i="11"/>
  <c r="AC2653" i="11" s="1"/>
  <c r="AA2963" i="11"/>
  <c r="AG2964" i="11" s="1"/>
  <c r="W4405" i="11"/>
  <c r="AC4406" i="11" s="1"/>
  <c r="W3329" i="11"/>
  <c r="AC3330" i="11" s="1"/>
  <c r="AA3127" i="11"/>
  <c r="AG3128" i="11" s="1"/>
  <c r="W2764" i="11"/>
  <c r="AC2765" i="11" s="1"/>
  <c r="AA2559" i="11"/>
  <c r="AG2560" i="11" s="1"/>
  <c r="AA2648" i="11"/>
  <c r="AG2649" i="11" s="1"/>
  <c r="W3819" i="11"/>
  <c r="AC3820" i="11" s="1"/>
  <c r="AA3950" i="11"/>
  <c r="AG3951" i="11" s="1"/>
  <c r="W3416" i="11"/>
  <c r="AC3417" i="11" s="1"/>
  <c r="AA3728" i="11"/>
  <c r="AG3729" i="11" s="1"/>
  <c r="AA2951" i="11"/>
  <c r="AG2952" i="11" s="1"/>
  <c r="AA3581" i="11"/>
  <c r="AG3582" i="11" s="1"/>
  <c r="AA3027" i="11"/>
  <c r="AG3028" i="11" s="1"/>
  <c r="AA2561" i="11"/>
  <c r="AG2562" i="11" s="1"/>
  <c r="W3203" i="11"/>
  <c r="AC3204" i="11" s="1"/>
  <c r="AA2873" i="11"/>
  <c r="AG2874" i="11" s="1"/>
  <c r="W2549" i="11"/>
  <c r="AC2550" i="11" s="1"/>
  <c r="W2622" i="11"/>
  <c r="AC2623" i="11" s="1"/>
  <c r="AA2888" i="11"/>
  <c r="AG2889" i="11" s="1"/>
  <c r="AA2585" i="11"/>
  <c r="AG2586" i="11" s="1"/>
  <c r="W3014" i="11"/>
  <c r="AC3015" i="11" s="1"/>
  <c r="AA3348" i="11"/>
  <c r="AG3349" i="11" s="1"/>
  <c r="W2512" i="11"/>
  <c r="AC2513" i="11" s="1"/>
  <c r="AA2856" i="11"/>
  <c r="AG2857" i="11" s="1"/>
  <c r="AA2278" i="11"/>
  <c r="AG2279" i="11" s="1"/>
  <c r="W2677" i="11"/>
  <c r="AC2678" i="11" s="1"/>
  <c r="W1773" i="11"/>
  <c r="AC1774" i="11" s="1"/>
  <c r="W3344" i="11"/>
  <c r="AC3345" i="11" s="1"/>
  <c r="W2597" i="11"/>
  <c r="AC2598" i="11" s="1"/>
  <c r="AA2531" i="11"/>
  <c r="AG2532" i="11" s="1"/>
  <c r="AA2348" i="11"/>
  <c r="AG2349" i="11" s="1"/>
  <c r="W2459" i="11"/>
  <c r="AC2460" i="11" s="1"/>
  <c r="AA2226" i="11"/>
  <c r="AG2227" i="11" s="1"/>
  <c r="AA2218" i="11"/>
  <c r="AG2219" i="11" s="1"/>
  <c r="AA2283" i="11"/>
  <c r="AG2284" i="11" s="1"/>
  <c r="AA2267" i="11"/>
  <c r="AG2268" i="11" s="1"/>
  <c r="AA2358" i="11"/>
  <c r="AG2359" i="11" s="1"/>
  <c r="AA2274" i="11"/>
  <c r="AG2275" i="11" s="1"/>
  <c r="W2480" i="11"/>
  <c r="AC2481" i="11" s="1"/>
  <c r="W2092" i="11"/>
  <c r="AC2093" i="11" s="1"/>
  <c r="W2372" i="11"/>
  <c r="AC2373" i="11" s="1"/>
  <c r="AA1633" i="11"/>
  <c r="AG1634" i="11" s="1"/>
  <c r="W1606" i="11"/>
  <c r="AC1607" i="11" s="1"/>
  <c r="W1657" i="11"/>
  <c r="AC1658" i="11" s="1"/>
  <c r="AA1674" i="11"/>
  <c r="AG1675" i="11" s="1"/>
  <c r="AA1293" i="11"/>
  <c r="AG1294" i="11" s="1"/>
  <c r="W2267" i="11"/>
  <c r="AC2268" i="11" s="1"/>
  <c r="AA1492" i="11"/>
  <c r="AG1493" i="11" s="1"/>
  <c r="W2458" i="11"/>
  <c r="AC2459" i="11" s="1"/>
  <c r="W1820" i="11"/>
  <c r="AC1821" i="11" s="1"/>
  <c r="W1863" i="11"/>
  <c r="AC1864" i="11" s="1"/>
  <c r="AA1385" i="11"/>
  <c r="AG1386" i="11" s="1"/>
  <c r="AA1937" i="11"/>
  <c r="AG1938" i="11" s="1"/>
  <c r="AA1827" i="11"/>
  <c r="AG1828" i="11" s="1"/>
  <c r="AA1782" i="11"/>
  <c r="AG1783" i="11" s="1"/>
  <c r="W1779" i="11"/>
  <c r="AC1780" i="11" s="1"/>
  <c r="W1795" i="11"/>
  <c r="AC1796" i="11" s="1"/>
  <c r="AA2052" i="11"/>
  <c r="AG2053" i="11" s="1"/>
  <c r="W1695" i="11"/>
  <c r="AC1696" i="11" s="1"/>
  <c r="AA1519" i="11"/>
  <c r="AG1520" i="11" s="1"/>
  <c r="W1318" i="11"/>
  <c r="AC1319" i="11" s="1"/>
  <c r="W1252" i="11"/>
  <c r="AC1253" i="11" s="1"/>
  <c r="W624" i="11"/>
  <c r="AC625" i="11" s="1"/>
  <c r="AA1144" i="11"/>
  <c r="AG1145" i="11" s="1"/>
  <c r="W592" i="11"/>
  <c r="AC593" i="11" s="1"/>
  <c r="W126" i="11"/>
  <c r="AC127" i="11" s="1"/>
  <c r="W806" i="11"/>
  <c r="AC807" i="11" s="1"/>
  <c r="W49" i="11"/>
  <c r="AC50" i="11" s="1"/>
  <c r="W1206" i="11"/>
  <c r="AC1207" i="11" s="1"/>
  <c r="W1012" i="11"/>
  <c r="AC1013" i="11" s="1"/>
  <c r="W331" i="11"/>
  <c r="AC332" i="11" s="1"/>
  <c r="W143" i="11"/>
  <c r="AC144" i="11" s="1"/>
  <c r="W200" i="11"/>
  <c r="AC201" i="11" s="1"/>
  <c r="AA839" i="11"/>
  <c r="AG840" i="11" s="1"/>
  <c r="AA335" i="11"/>
  <c r="AG336" i="11" s="1"/>
  <c r="AA605" i="11"/>
  <c r="AG606" i="11" s="1"/>
  <c r="W113" i="11"/>
  <c r="AC114" i="11" s="1"/>
  <c r="AA891" i="11"/>
  <c r="AG892" i="11" s="1"/>
  <c r="W274" i="11"/>
  <c r="AC275" i="11" s="1"/>
  <c r="W815" i="11"/>
  <c r="AC816" i="11" s="1"/>
  <c r="W516" i="11"/>
  <c r="AC517" i="11" s="1"/>
  <c r="AA278" i="11"/>
  <c r="AG279" i="11" s="1"/>
  <c r="W425" i="11"/>
  <c r="AC426" i="11" s="1"/>
  <c r="AA660" i="11"/>
  <c r="AG661" i="11" s="1"/>
  <c r="W587" i="11"/>
  <c r="AC588" i="11" s="1"/>
  <c r="AA615" i="11"/>
  <c r="AG616" i="11" s="1"/>
  <c r="W391" i="11"/>
  <c r="AC392" i="11" s="1"/>
  <c r="W410" i="11"/>
  <c r="AC411" i="11" s="1"/>
  <c r="W142" i="11"/>
  <c r="AC143" i="11" s="1"/>
  <c r="AA1148" i="11"/>
  <c r="AG1149" i="11" s="1"/>
  <c r="AA77" i="11"/>
  <c r="AG78" i="11" s="1"/>
  <c r="AA624" i="11"/>
  <c r="AG625" i="11" s="1"/>
  <c r="W921" i="11"/>
  <c r="AC922" i="11" s="1"/>
  <c r="AA32" i="11"/>
  <c r="AG33" i="11" s="1"/>
  <c r="AA944" i="11"/>
  <c r="AG945" i="11" s="1"/>
  <c r="AA880" i="11"/>
  <c r="AG881" i="11" s="1"/>
  <c r="AA247" i="11"/>
  <c r="AG248" i="11" s="1"/>
  <c r="AA80" i="11"/>
  <c r="AG81" i="11" s="1"/>
  <c r="W293" i="11"/>
  <c r="AC294" i="11" s="1"/>
  <c r="AA41" i="11"/>
  <c r="AG42" i="11" s="1"/>
  <c r="AA5727" i="11"/>
  <c r="AG5728" i="11" s="1"/>
  <c r="W600" i="11"/>
  <c r="AC601" i="11" s="1"/>
  <c r="W283" i="11"/>
  <c r="AC284" i="11" s="1"/>
  <c r="W1051" i="11"/>
  <c r="AC1052" i="11" s="1"/>
  <c r="AA1050" i="11"/>
  <c r="AG1051" i="11" s="1"/>
  <c r="AA524" i="11"/>
  <c r="AG525" i="11" s="1"/>
  <c r="W757" i="11"/>
  <c r="AC758" i="11" s="1"/>
  <c r="W5550" i="11"/>
  <c r="AC5551" i="11" s="1"/>
  <c r="W475" i="11"/>
  <c r="AC476" i="11" s="1"/>
  <c r="AA5144" i="11"/>
  <c r="AG5145" i="11" s="1"/>
  <c r="AA4700" i="11"/>
  <c r="AG4701" i="11" s="1"/>
  <c r="W5779" i="11"/>
  <c r="AC5780" i="11" s="1"/>
  <c r="AA4415" i="11"/>
  <c r="AG4416" i="11" s="1"/>
  <c r="AA3936" i="11"/>
  <c r="AG3937" i="11" s="1"/>
  <c r="W4596" i="11"/>
  <c r="AC4597" i="11" s="1"/>
  <c r="W4933" i="11"/>
  <c r="AC4934" i="11" s="1"/>
  <c r="W5458" i="11"/>
  <c r="AC5459" i="11" s="1"/>
  <c r="AA4265" i="11"/>
  <c r="AG4266" i="11" s="1"/>
  <c r="W5887" i="11"/>
  <c r="AC5888" i="11" s="1"/>
  <c r="W4378" i="11"/>
  <c r="AC4379" i="11" s="1"/>
  <c r="W4932" i="11"/>
  <c r="AC4933" i="11" s="1"/>
  <c r="AA5894" i="11"/>
  <c r="AG5895" i="11" s="1"/>
  <c r="AA5390" i="11"/>
  <c r="AG5391" i="11" s="1"/>
  <c r="W4579" i="11"/>
  <c r="AC4580" i="11" s="1"/>
  <c r="W5404" i="11"/>
  <c r="AC5405" i="11" s="1"/>
  <c r="W4432" i="11"/>
  <c r="AC4433" i="11" s="1"/>
  <c r="AA5591" i="11"/>
  <c r="AG5592" i="11" s="1"/>
  <c r="AA4035" i="11"/>
  <c r="AG4036" i="11" s="1"/>
  <c r="AA5163" i="11"/>
  <c r="AG5164" i="11" s="1"/>
  <c r="AA5561" i="11"/>
  <c r="AG5562" i="11" s="1"/>
  <c r="AA5960" i="11"/>
  <c r="AG5961" i="11" s="1"/>
  <c r="AA5364" i="11"/>
  <c r="AG5365" i="11" s="1"/>
  <c r="AA5618" i="11"/>
  <c r="AG5619" i="11" s="1"/>
  <c r="AA5138" i="11"/>
  <c r="AG5139" i="11" s="1"/>
  <c r="AA5710" i="11"/>
  <c r="AG5711" i="11" s="1"/>
  <c r="AA3635" i="11"/>
  <c r="AG3636" i="11" s="1"/>
  <c r="AA5879" i="11"/>
  <c r="AG5880" i="11" s="1"/>
  <c r="W5852" i="11"/>
  <c r="AC5853" i="11" s="1"/>
  <c r="AA5466" i="11"/>
  <c r="AG5467" i="11" s="1"/>
  <c r="W5461" i="11"/>
  <c r="AC5462" i="11" s="1"/>
  <c r="AA5984" i="11"/>
  <c r="AG5985" i="11" s="1"/>
  <c r="W5417" i="11"/>
  <c r="AC5418" i="11" s="1"/>
  <c r="AA4645" i="11"/>
  <c r="AG4646" i="11" s="1"/>
  <c r="AA5240" i="11"/>
  <c r="AG5241" i="11" s="1"/>
  <c r="AA5278" i="11"/>
  <c r="AG5279" i="11" s="1"/>
  <c r="W5809" i="11"/>
  <c r="AC5810" i="11" s="1"/>
  <c r="AA4466" i="11"/>
  <c r="AG4467" i="11" s="1"/>
  <c r="W5718" i="11"/>
  <c r="AC5719" i="11" s="1"/>
  <c r="AA5341" i="11"/>
  <c r="AG5342" i="11" s="1"/>
  <c r="W5697" i="11"/>
  <c r="AC5698" i="11" s="1"/>
  <c r="AA4605" i="11"/>
  <c r="AG4606" i="11" s="1"/>
  <c r="W254" i="11"/>
  <c r="AC255" i="11" s="1"/>
  <c r="AA5783" i="11"/>
  <c r="AG5784" i="11" s="1"/>
  <c r="W4950" i="11"/>
  <c r="AC4951" i="11" s="1"/>
  <c r="AA4779" i="11"/>
  <c r="AG4780" i="11" s="1"/>
  <c r="AA5793" i="11"/>
  <c r="AG5794" i="11" s="1"/>
  <c r="W5270" i="11"/>
  <c r="AC5271" i="11" s="1"/>
  <c r="W4534" i="11"/>
  <c r="AC4535" i="11" s="1"/>
  <c r="W5453" i="11"/>
  <c r="AC5454" i="11" s="1"/>
  <c r="W5113" i="11"/>
  <c r="AC5114" i="11" s="1"/>
  <c r="W5210" i="11"/>
  <c r="AC5211" i="11" s="1"/>
  <c r="AA4924" i="11"/>
  <c r="AG4925" i="11" s="1"/>
  <c r="AA4383" i="11"/>
  <c r="AG4384" i="11" s="1"/>
  <c r="AA4972" i="11"/>
  <c r="AG4973" i="11" s="1"/>
  <c r="AA4116" i="11"/>
  <c r="AG4117" i="11" s="1"/>
  <c r="AA5053" i="11"/>
  <c r="AG5054" i="11" s="1"/>
  <c r="W3613" i="11"/>
  <c r="AC3614" i="11" s="1"/>
  <c r="W4583" i="11"/>
  <c r="AC4584" i="11" s="1"/>
  <c r="W4097" i="11"/>
  <c r="AC4098" i="11" s="1"/>
  <c r="W4650" i="11"/>
  <c r="AC4651" i="11" s="1"/>
  <c r="AA4623" i="11"/>
  <c r="AG4624" i="11" s="1"/>
  <c r="W4850" i="11"/>
  <c r="AC4851" i="11" s="1"/>
  <c r="AA4806" i="11"/>
  <c r="AG4807" i="11" s="1"/>
  <c r="AA4386" i="11"/>
  <c r="AG4387" i="11" s="1"/>
  <c r="AA3992" i="11"/>
  <c r="AG3993" i="11" s="1"/>
  <c r="AA4801" i="11"/>
  <c r="AG4802" i="11" s="1"/>
  <c r="AA4222" i="11"/>
  <c r="AG4223" i="11" s="1"/>
  <c r="W4668" i="11"/>
  <c r="AC4669" i="11" s="1"/>
  <c r="W5374" i="11"/>
  <c r="AC5375" i="11" s="1"/>
  <c r="W4836" i="11"/>
  <c r="AC4837" i="11" s="1"/>
  <c r="AA4277" i="11"/>
  <c r="AG4278" i="11" s="1"/>
  <c r="AA4591" i="11"/>
  <c r="AG4592" i="11" s="1"/>
  <c r="W3626" i="11"/>
  <c r="AC3627" i="11" s="1"/>
  <c r="W3897" i="11"/>
  <c r="AC3898" i="11" s="1"/>
  <c r="W4304" i="11"/>
  <c r="AC4305" i="11" s="1"/>
  <c r="AA4367" i="11"/>
  <c r="AG4368" i="11" s="1"/>
  <c r="AA3809" i="11"/>
  <c r="AG3810" i="11" s="1"/>
  <c r="W3792" i="11"/>
  <c r="AC3793" i="11" s="1"/>
  <c r="AA5114" i="11"/>
  <c r="AG5115" i="11" s="1"/>
  <c r="W3425" i="11"/>
  <c r="AC3426" i="11" s="1"/>
  <c r="AA3973" i="11"/>
  <c r="AG3974" i="11" s="1"/>
  <c r="W3325" i="11"/>
  <c r="AC3326" i="11" s="1"/>
  <c r="W4970" i="11"/>
  <c r="AC4971" i="11" s="1"/>
  <c r="AA3883" i="11"/>
  <c r="AG3884" i="11" s="1"/>
  <c r="W3581" i="11"/>
  <c r="AC3582" i="11" s="1"/>
  <c r="AA4669" i="11"/>
  <c r="AG4670" i="11" s="1"/>
  <c r="AA3558" i="11"/>
  <c r="AG3559" i="11" s="1"/>
  <c r="W4153" i="11"/>
  <c r="AC4154" i="11" s="1"/>
  <c r="AA5246" i="11"/>
  <c r="AG5247" i="11" s="1"/>
  <c r="AA4058" i="11"/>
  <c r="AG4059" i="11" s="1"/>
  <c r="W3137" i="11"/>
  <c r="AC3138" i="11" s="1"/>
  <c r="AA3843" i="11"/>
  <c r="AG3844" i="11" s="1"/>
  <c r="W3739" i="11"/>
  <c r="AC3740" i="11" s="1"/>
  <c r="W3578" i="11"/>
  <c r="AC3579" i="11" s="1"/>
  <c r="AA3714" i="11"/>
  <c r="AG3715" i="11" s="1"/>
  <c r="AA3658" i="11"/>
  <c r="AG3659" i="11" s="1"/>
  <c r="AA2913" i="11"/>
  <c r="AG2914" i="11" s="1"/>
  <c r="AA4177" i="11"/>
  <c r="AG4178" i="11" s="1"/>
  <c r="W3741" i="11"/>
  <c r="AC3742" i="11" s="1"/>
  <c r="AA3682" i="11"/>
  <c r="AG3683" i="11" s="1"/>
  <c r="AA4110" i="11"/>
  <c r="AG4111" i="11" s="1"/>
  <c r="W3610" i="11"/>
  <c r="AC3611" i="11" s="1"/>
  <c r="W4347" i="11"/>
  <c r="AC4348" i="11" s="1"/>
  <c r="W2550" i="11"/>
  <c r="AC2551" i="11" s="1"/>
  <c r="W3745" i="11"/>
  <c r="AC3746" i="11" s="1"/>
  <c r="W2731" i="11"/>
  <c r="AC2732" i="11" s="1"/>
  <c r="W3386" i="11"/>
  <c r="AC3387" i="11" s="1"/>
  <c r="AA3756" i="11"/>
  <c r="AG3757" i="11" s="1"/>
  <c r="W3273" i="11"/>
  <c r="AC3274" i="11" s="1"/>
  <c r="AA3601" i="11"/>
  <c r="AG3602" i="11" s="1"/>
  <c r="AA4335" i="11"/>
  <c r="AG4336" i="11" s="1"/>
  <c r="AA3832" i="11"/>
  <c r="AG3833" i="11" s="1"/>
  <c r="W3489" i="11"/>
  <c r="AC3490" i="11" s="1"/>
  <c r="AA3164" i="11"/>
  <c r="AG3165" i="11" s="1"/>
  <c r="W4015" i="11"/>
  <c r="AC4016" i="11" s="1"/>
  <c r="W3700" i="11"/>
  <c r="AC3701" i="11" s="1"/>
  <c r="AA3480" i="11"/>
  <c r="AG3481" i="11" s="1"/>
  <c r="W3628" i="11"/>
  <c r="AC3629" i="11" s="1"/>
  <c r="W3960" i="11"/>
  <c r="AC3961" i="11" s="1"/>
  <c r="W3066" i="11"/>
  <c r="AC3067" i="11" s="1"/>
  <c r="W2149" i="11"/>
  <c r="AC2150" i="11" s="1"/>
  <c r="W2272" i="11"/>
  <c r="AC2273" i="11" s="1"/>
  <c r="AA2792" i="11"/>
  <c r="AG2793" i="11" s="1"/>
  <c r="AA3450" i="11"/>
  <c r="AG3451" i="11" s="1"/>
  <c r="W2567" i="11"/>
  <c r="AC2568" i="11" s="1"/>
  <c r="W3178" i="11"/>
  <c r="AC3179" i="11" s="1"/>
  <c r="AA2850" i="11"/>
  <c r="AG2851" i="11" s="1"/>
  <c r="AA2905" i="11"/>
  <c r="AG2906" i="11" s="1"/>
  <c r="W3603" i="11"/>
  <c r="AC3604" i="11" s="1"/>
  <c r="AA2696" i="11"/>
  <c r="AG2697" i="11" s="1"/>
  <c r="W2184" i="11"/>
  <c r="AC2185" i="11" s="1"/>
  <c r="AA2847" i="11"/>
  <c r="AG2848" i="11" s="1"/>
  <c r="AA4026" i="11"/>
  <c r="AG4027" i="11" s="1"/>
  <c r="AA2537" i="11"/>
  <c r="AG2538" i="11" s="1"/>
  <c r="AA2168" i="11"/>
  <c r="AG2169" i="11" s="1"/>
  <c r="AA3133" i="11"/>
  <c r="AG3134" i="11" s="1"/>
  <c r="AA3526" i="11"/>
  <c r="AG3527" i="11" s="1"/>
  <c r="W4320" i="11"/>
  <c r="AC4321" i="11" s="1"/>
  <c r="AA2034" i="11"/>
  <c r="AG2035" i="11" s="1"/>
  <c r="W2043" i="11"/>
  <c r="AC2044" i="11" s="1"/>
  <c r="W4339" i="11"/>
  <c r="AC4340" i="11" s="1"/>
  <c r="AA3459" i="11"/>
  <c r="AG3460" i="11" s="1"/>
  <c r="AA3215" i="11"/>
  <c r="AG3216" i="11" s="1"/>
  <c r="AA2097" i="11"/>
  <c r="AG2098" i="11" s="1"/>
  <c r="W3033" i="11"/>
  <c r="AC3034" i="11" s="1"/>
  <c r="W3167" i="11"/>
  <c r="AC3168" i="11" s="1"/>
  <c r="AA2658" i="11"/>
  <c r="AG2659" i="11" s="1"/>
  <c r="AA2140" i="11"/>
  <c r="AG2141" i="11" s="1"/>
  <c r="AA2029" i="11"/>
  <c r="AG2030" i="11" s="1"/>
  <c r="AA2227" i="11"/>
  <c r="AG2228" i="11" s="1"/>
  <c r="W3019" i="11"/>
  <c r="AC3020" i="11" s="1"/>
  <c r="W3279" i="11"/>
  <c r="AC3280" i="11" s="1"/>
  <c r="AA2677" i="11"/>
  <c r="AG2678" i="11" s="1"/>
  <c r="AA2119" i="11"/>
  <c r="AG2120" i="11" s="1"/>
  <c r="W2368" i="11"/>
  <c r="AC2369" i="11" s="1"/>
  <c r="W3169" i="11"/>
  <c r="AC3170" i="11" s="1"/>
  <c r="W3409" i="11"/>
  <c r="AC3410" i="11" s="1"/>
  <c r="AA2671" i="11"/>
  <c r="AG2672" i="11" s="1"/>
  <c r="AA2923" i="11"/>
  <c r="AG2924" i="11" s="1"/>
  <c r="W3255" i="11"/>
  <c r="AC3256" i="11" s="1"/>
  <c r="W3307" i="11"/>
  <c r="AC3308" i="11" s="1"/>
  <c r="W1726" i="11"/>
  <c r="AC1727" i="11" s="1"/>
  <c r="AA3175" i="11"/>
  <c r="AG3176" i="11" s="1"/>
  <c r="W2151" i="11"/>
  <c r="AC2152" i="11" s="1"/>
  <c r="W2840" i="11"/>
  <c r="AC2841" i="11" s="1"/>
  <c r="AA2538" i="11"/>
  <c r="AG2539" i="11" s="1"/>
  <c r="AA3355" i="11"/>
  <c r="AG3356" i="11" s="1"/>
  <c r="AA2662" i="11"/>
  <c r="AG2663" i="11" s="1"/>
  <c r="W3268" i="11"/>
  <c r="AC3269" i="11" s="1"/>
  <c r="W2898" i="11"/>
  <c r="AC2899" i="11" s="1"/>
  <c r="W2956" i="11"/>
  <c r="AC2957" i="11" s="1"/>
  <c r="AA3097" i="11"/>
  <c r="AG3098" i="11" s="1"/>
  <c r="AA1836" i="11"/>
  <c r="AG1837" i="11" s="1"/>
  <c r="W1724" i="11"/>
  <c r="AC1725" i="11" s="1"/>
  <c r="AA1451" i="11"/>
  <c r="AG1452" i="11" s="1"/>
  <c r="W1821" i="11"/>
  <c r="AC1822" i="11" s="1"/>
  <c r="AA1957" i="11"/>
  <c r="AG1958" i="11" s="1"/>
  <c r="AA2266" i="11"/>
  <c r="AG2267" i="11" s="1"/>
  <c r="AA1428" i="11"/>
  <c r="AG1429" i="11" s="1"/>
  <c r="AA2106" i="11"/>
  <c r="AG2107" i="11" s="1"/>
  <c r="AA2334" i="11"/>
  <c r="AG2335" i="11" s="1"/>
  <c r="AA1807" i="11"/>
  <c r="AG1808" i="11" s="1"/>
  <c r="AA2473" i="11"/>
  <c r="AG2474" i="11" s="1"/>
  <c r="AA1977" i="11"/>
  <c r="AG1978" i="11" s="1"/>
  <c r="W2162" i="11"/>
  <c r="AC2163" i="11" s="1"/>
  <c r="W2486" i="11"/>
  <c r="AC2487" i="11" s="1"/>
  <c r="AA2073" i="11"/>
  <c r="AG2074" i="11" s="1"/>
  <c r="W1847" i="11"/>
  <c r="AC1848" i="11" s="1"/>
  <c r="AA2204" i="11"/>
  <c r="AG2205" i="11" s="1"/>
  <c r="AA2221" i="11"/>
  <c r="AG2222" i="11" s="1"/>
  <c r="W2198" i="11"/>
  <c r="AC2199" i="11" s="1"/>
  <c r="AA2406" i="11"/>
  <c r="AG2407" i="11" s="1"/>
  <c r="AA1967" i="11"/>
  <c r="AG1968" i="11" s="1"/>
  <c r="W2075" i="11"/>
  <c r="AC2076" i="11" s="1"/>
  <c r="AA2179" i="11"/>
  <c r="AG2180" i="11" s="1"/>
  <c r="AA2361" i="11"/>
  <c r="AG2362" i="11" s="1"/>
  <c r="AA2483" i="11"/>
  <c r="AG2484" i="11" s="1"/>
  <c r="AA1353" i="11"/>
  <c r="AG1354" i="11" s="1"/>
  <c r="W1595" i="11"/>
  <c r="AC1596" i="11" s="1"/>
  <c r="AA2239" i="11"/>
  <c r="AG2240" i="11" s="1"/>
  <c r="W1285" i="11"/>
  <c r="AC1286" i="11" s="1"/>
  <c r="AA2121" i="11"/>
  <c r="AG2122" i="11" s="1"/>
  <c r="AA2177" i="11"/>
  <c r="AG2178" i="11" s="1"/>
  <c r="W1715" i="11"/>
  <c r="AC1716" i="11" s="1"/>
  <c r="AA1732" i="11"/>
  <c r="AG1733" i="11" s="1"/>
  <c r="AA1913" i="11"/>
  <c r="AG1914" i="11" s="1"/>
  <c r="AA1362" i="11"/>
  <c r="AG1363" i="11" s="1"/>
  <c r="AA1876" i="11"/>
  <c r="AG1877" i="11" s="1"/>
  <c r="W1800" i="11"/>
  <c r="AC1801" i="11" s="1"/>
  <c r="W1512" i="11"/>
  <c r="AC1513" i="11" s="1"/>
  <c r="W2064" i="11"/>
  <c r="AC2065" i="11" s="1"/>
  <c r="AA1722" i="11"/>
  <c r="AG1723" i="11" s="1"/>
  <c r="W1420" i="11"/>
  <c r="AC1421" i="11" s="1"/>
  <c r="W1495" i="11"/>
  <c r="AC1496" i="11" s="1"/>
  <c r="AA1289" i="11"/>
  <c r="AG1290" i="11" s="1"/>
  <c r="W2082" i="11"/>
  <c r="AC2083" i="11" s="1"/>
  <c r="W1372" i="11"/>
  <c r="AC1373" i="11" s="1"/>
  <c r="W1681" i="11"/>
  <c r="AC1682" i="11" s="1"/>
  <c r="W1293" i="11"/>
  <c r="AC1294" i="11" s="1"/>
  <c r="AA1452" i="11"/>
  <c r="AG1453" i="11" s="1"/>
  <c r="AA1337" i="11"/>
  <c r="AG1338" i="11" s="1"/>
  <c r="AA1661" i="11"/>
  <c r="AG1662" i="11" s="1"/>
  <c r="AA1869" i="11"/>
  <c r="AG1870" i="11" s="1"/>
  <c r="AA1596" i="11"/>
  <c r="AG1597" i="11" s="1"/>
  <c r="W1463" i="11"/>
  <c r="AC1464" i="11" s="1"/>
  <c r="W1885" i="11"/>
  <c r="AC1886" i="11" s="1"/>
  <c r="AA1421" i="11"/>
  <c r="AG1422" i="11" s="1"/>
  <c r="W1574" i="11"/>
  <c r="AC1575" i="11" s="1"/>
  <c r="AA1441" i="11"/>
  <c r="AG1442" i="11" s="1"/>
  <c r="W1302" i="11"/>
  <c r="AC1303" i="11" s="1"/>
  <c r="W1456" i="11"/>
  <c r="AC1457" i="11" s="1"/>
  <c r="W1330" i="11"/>
  <c r="AC1331" i="11" s="1"/>
  <c r="W1260" i="11"/>
  <c r="AC1261" i="11" s="1"/>
  <c r="W1313" i="11"/>
  <c r="AC1314" i="11" s="1"/>
  <c r="W1626" i="11"/>
  <c r="AC1627" i="11" s="1"/>
  <c r="AA1497" i="11"/>
  <c r="AG1498" i="11" s="1"/>
  <c r="W361" i="11"/>
  <c r="AC362" i="11" s="1"/>
  <c r="W492" i="11"/>
  <c r="AC493" i="11" s="1"/>
  <c r="W1052" i="11"/>
  <c r="AC1053" i="11" s="1"/>
  <c r="W433" i="11"/>
  <c r="AC434" i="11" s="1"/>
  <c r="W935" i="11"/>
  <c r="AC936" i="11" s="1"/>
  <c r="AA146" i="11"/>
  <c r="AG147" i="11" s="1"/>
  <c r="AA597" i="11"/>
  <c r="AG598" i="11" s="1"/>
  <c r="AA164" i="11"/>
  <c r="AG165" i="11" s="1"/>
  <c r="W22" i="11"/>
  <c r="AC23" i="11" s="1"/>
  <c r="W72" i="11"/>
  <c r="AC73" i="11" s="1"/>
  <c r="AA91" i="11"/>
  <c r="AG92" i="11" s="1"/>
  <c r="W911" i="11"/>
  <c r="AC912" i="11" s="1"/>
  <c r="AA732" i="11"/>
  <c r="AG733" i="11" s="1"/>
  <c r="AA961" i="11"/>
  <c r="AG962" i="11" s="1"/>
  <c r="AA24" i="11"/>
  <c r="AG25" i="11" s="1"/>
  <c r="AA362" i="11"/>
  <c r="AG363" i="11" s="1"/>
  <c r="AA599" i="11"/>
  <c r="AG600" i="11" s="1"/>
  <c r="AA1067" i="11"/>
  <c r="AG1068" i="11" s="1"/>
  <c r="AA255" i="11"/>
  <c r="AG256" i="11" s="1"/>
  <c r="W586" i="11"/>
  <c r="AC587" i="11" s="1"/>
  <c r="AA775" i="11"/>
  <c r="AG776" i="11" s="1"/>
  <c r="AA935" i="11"/>
  <c r="AG936" i="11" s="1"/>
  <c r="AA1226" i="11"/>
  <c r="AG1227" i="11" s="1"/>
  <c r="AA825" i="11"/>
  <c r="AG826" i="11" s="1"/>
  <c r="AA397" i="11"/>
  <c r="AG398" i="11" s="1"/>
  <c r="W859" i="11"/>
  <c r="AC860" i="11" s="1"/>
  <c r="AA1190" i="11"/>
  <c r="AG1191" i="11" s="1"/>
  <c r="AA388" i="11"/>
  <c r="AG389" i="11" s="1"/>
  <c r="W855" i="11"/>
  <c r="AC856" i="11" s="1"/>
  <c r="W888" i="11"/>
  <c r="AC889" i="11" s="1"/>
  <c r="AA1108" i="11"/>
  <c r="AG1109" i="11" s="1"/>
  <c r="W817" i="11"/>
  <c r="AC818" i="11" s="1"/>
  <c r="W799" i="11"/>
  <c r="AC800" i="11" s="1"/>
  <c r="AA427" i="11"/>
  <c r="AG428" i="11" s="1"/>
  <c r="W1018" i="11"/>
  <c r="AC1019" i="11" s="1"/>
  <c r="AA630" i="11"/>
  <c r="AG631" i="11" s="1"/>
  <c r="W1088" i="11"/>
  <c r="AC1089" i="11" s="1"/>
  <c r="AA634" i="11"/>
  <c r="AG635" i="11" s="1"/>
  <c r="AA931" i="11"/>
  <c r="AG932" i="11" s="1"/>
  <c r="AA762" i="11"/>
  <c r="AG763" i="11" s="1"/>
  <c r="W526" i="11"/>
  <c r="AC527" i="11" s="1"/>
  <c r="AA1222" i="11"/>
  <c r="AG1223" i="11" s="1"/>
  <c r="AA1170" i="11"/>
  <c r="AG1171" i="11" s="1"/>
  <c r="AA306" i="11"/>
  <c r="AG307" i="11" s="1"/>
  <c r="W1061" i="11"/>
  <c r="AC1062" i="11" s="1"/>
  <c r="AA153" i="11"/>
  <c r="AG154" i="11" s="1"/>
  <c r="W844" i="11"/>
  <c r="AC845" i="11" s="1"/>
  <c r="W523" i="11"/>
  <c r="AC524" i="11" s="1"/>
  <c r="W599" i="11"/>
  <c r="AC600" i="11" s="1"/>
  <c r="W1159" i="11"/>
  <c r="AC1160" i="11" s="1"/>
  <c r="W854" i="11"/>
  <c r="AC855" i="11" s="1"/>
  <c r="AA801" i="11"/>
  <c r="AG802" i="11" s="1"/>
  <c r="W489" i="11"/>
  <c r="AC490" i="11" s="1"/>
  <c r="AA535" i="11"/>
  <c r="AG536" i="11" s="1"/>
  <c r="AA558" i="11"/>
  <c r="AG559" i="11" s="1"/>
  <c r="AA883" i="11"/>
  <c r="AG884" i="11" s="1"/>
  <c r="W54" i="11"/>
  <c r="AC55" i="11" s="1"/>
  <c r="AA343" i="11"/>
  <c r="AG344" i="11" s="1"/>
  <c r="AA684" i="11"/>
  <c r="AG685" i="11" s="1"/>
  <c r="W198" i="11"/>
  <c r="AC199" i="11" s="1"/>
  <c r="W1076" i="11"/>
  <c r="AC1077" i="11" s="1"/>
  <c r="W785" i="11"/>
  <c r="AC786" i="11" s="1"/>
  <c r="AA865" i="11"/>
  <c r="AG866" i="11" s="1"/>
  <c r="AA587" i="11"/>
  <c r="AG588" i="11" s="1"/>
  <c r="AA149" i="11"/>
  <c r="AG150" i="11" s="1"/>
  <c r="W383" i="11"/>
  <c r="AC384" i="11" s="1"/>
  <c r="AA777" i="11"/>
  <c r="AG778" i="11" s="1"/>
  <c r="AA265" i="11"/>
  <c r="AG266" i="11" s="1"/>
  <c r="AA310" i="11"/>
  <c r="AG311" i="11" s="1"/>
  <c r="W116" i="11"/>
  <c r="AC117" i="11" s="1"/>
  <c r="W504" i="11"/>
  <c r="AC505" i="11" s="1"/>
  <c r="AA269" i="11"/>
  <c r="AG270" i="11" s="1"/>
  <c r="AA965" i="11"/>
  <c r="AG966" i="11" s="1"/>
  <c r="AA62" i="11"/>
  <c r="AG63" i="11" s="1"/>
  <c r="W942" i="11"/>
  <c r="AC943" i="11" s="1"/>
  <c r="W267" i="11"/>
  <c r="AC268" i="11" s="1"/>
  <c r="AA1173" i="11"/>
  <c r="AG1174" i="11" s="1"/>
  <c r="W677" i="11"/>
  <c r="AC678" i="11" s="1"/>
  <c r="AA1087" i="11"/>
  <c r="AG1088" i="11" s="1"/>
  <c r="AA816" i="11"/>
  <c r="AG817" i="11" s="1"/>
  <c r="AA1037" i="11"/>
  <c r="AG1038" i="11" s="1"/>
  <c r="AA393" i="11"/>
  <c r="AG394" i="11" s="1"/>
  <c r="AA122" i="11"/>
  <c r="AG123" i="11" s="1"/>
  <c r="AA1056" i="11"/>
  <c r="AG1057" i="11" s="1"/>
  <c r="W259" i="11"/>
  <c r="AC260" i="11" s="1"/>
  <c r="W103" i="11"/>
  <c r="AC104" i="11" s="1"/>
  <c r="AA147" i="11"/>
  <c r="AG148" i="11" s="1"/>
  <c r="W876" i="11"/>
  <c r="AC877" i="11" s="1"/>
  <c r="W3882" i="11"/>
  <c r="AC3883" i="11" s="1"/>
  <c r="AA5519" i="11"/>
  <c r="AG5520" i="11" s="1"/>
  <c r="W4386" i="11"/>
  <c r="AC4387" i="11" s="1"/>
  <c r="W4577" i="11"/>
  <c r="AC4578" i="11" s="1"/>
  <c r="AA5579" i="11"/>
  <c r="AG5580" i="11" s="1"/>
  <c r="AA257" i="11"/>
  <c r="AG258" i="11" s="1"/>
  <c r="AA1182" i="11"/>
  <c r="AG1183" i="11" s="1"/>
  <c r="AA305" i="11"/>
  <c r="AG306" i="11" s="1"/>
  <c r="W1005" i="11"/>
  <c r="AC1006" i="11" s="1"/>
  <c r="W465" i="11"/>
  <c r="AC466" i="11" s="1"/>
  <c r="AA1215" i="11"/>
  <c r="AG1216" i="11" s="1"/>
  <c r="W611" i="11"/>
  <c r="AC612" i="11" s="1"/>
  <c r="W341" i="11"/>
  <c r="AC342" i="11" s="1"/>
  <c r="AA329" i="11"/>
  <c r="AG330" i="11" s="1"/>
  <c r="W135" i="11"/>
  <c r="AC136" i="11" s="1"/>
  <c r="W5923" i="11"/>
  <c r="AC5924" i="11" s="1"/>
  <c r="W5290" i="11"/>
  <c r="AC5291" i="11" s="1"/>
  <c r="W5830" i="11"/>
  <c r="AC5831" i="11" s="1"/>
  <c r="W5882" i="11"/>
  <c r="AC5883" i="11" s="1"/>
  <c r="AA5478" i="11"/>
  <c r="AG5479" i="11" s="1"/>
  <c r="W5993" i="11"/>
  <c r="AC5994" i="11" s="1"/>
  <c r="W5435" i="11"/>
  <c r="AC5436" i="11" s="1"/>
  <c r="AA5965" i="11"/>
  <c r="AG5966" i="11" s="1"/>
  <c r="W3747" i="11"/>
  <c r="AC3748" i="11" s="1"/>
  <c r="AA5498" i="11"/>
  <c r="AG5499" i="11" s="1"/>
  <c r="AA1143" i="11"/>
  <c r="AG1144" i="11" s="1"/>
  <c r="AA1127" i="11"/>
  <c r="AG1128" i="11" s="1"/>
  <c r="AA1097" i="11"/>
  <c r="AG1098" i="11" s="1"/>
  <c r="AA774" i="11"/>
  <c r="AG775" i="11" s="1"/>
  <c r="W1065" i="11"/>
  <c r="AC1066" i="11" s="1"/>
  <c r="AA601" i="11"/>
  <c r="AG602" i="11" s="1"/>
  <c r="AA871" i="11"/>
  <c r="AG872" i="11" s="1"/>
  <c r="AA584" i="11"/>
  <c r="AG585" i="11" s="1"/>
  <c r="W1223" i="11"/>
  <c r="AC1224" i="11" s="1"/>
  <c r="W1173" i="11"/>
  <c r="AC1174" i="11" s="1"/>
  <c r="W272" i="11"/>
  <c r="AC273" i="11" s="1"/>
  <c r="AA5988" i="11"/>
  <c r="AG5989" i="11" s="1"/>
  <c r="AA1036" i="11"/>
  <c r="AG1037" i="11" s="1"/>
  <c r="W251" i="11"/>
  <c r="AC252" i="11" s="1"/>
  <c r="AA906" i="11"/>
  <c r="AG907" i="11" s="1"/>
  <c r="W480" i="11"/>
  <c r="AC481" i="11" s="1"/>
  <c r="W5465" i="11"/>
  <c r="AC5466" i="11" s="1"/>
  <c r="AA5419" i="11"/>
  <c r="AG5420" i="11" s="1"/>
  <c r="AA5952" i="11"/>
  <c r="AG5953" i="11" s="1"/>
  <c r="W936" i="11"/>
  <c r="AC937" i="11" s="1"/>
  <c r="W456" i="11"/>
  <c r="AC457" i="11" s="1"/>
  <c r="W409" i="11"/>
  <c r="AC410" i="11" s="1"/>
  <c r="W458" i="11"/>
  <c r="AC459" i="11" s="1"/>
  <c r="W118" i="11"/>
  <c r="AC119" i="11" s="1"/>
  <c r="AA467" i="11"/>
  <c r="AG468" i="11" s="1"/>
  <c r="W5693" i="11"/>
  <c r="AC5694" i="11" s="1"/>
  <c r="AA5536" i="11"/>
  <c r="AG5537" i="11" s="1"/>
  <c r="AA4495" i="11"/>
  <c r="AG4496" i="11" s="1"/>
  <c r="W5539" i="11"/>
  <c r="AC5540" i="11" s="1"/>
  <c r="W349" i="11"/>
  <c r="AC350" i="11" s="1"/>
  <c r="W28" i="11"/>
  <c r="AC29" i="11" s="1"/>
  <c r="W1064" i="11"/>
  <c r="AC1065" i="11" s="1"/>
  <c r="W235" i="11"/>
  <c r="AC236" i="11" s="1"/>
  <c r="AA919" i="11"/>
  <c r="AG920" i="11" s="1"/>
  <c r="W164" i="11"/>
  <c r="AC165" i="11" s="1"/>
  <c r="AA175" i="11"/>
  <c r="AG176" i="11" s="1"/>
  <c r="W948" i="11"/>
  <c r="AC949" i="11" s="1"/>
  <c r="W33" i="11"/>
  <c r="AC34" i="11" s="1"/>
  <c r="W1226" i="11"/>
  <c r="AC1227" i="11" s="1"/>
  <c r="W145" i="11"/>
  <c r="AC146" i="11" s="1"/>
  <c r="W5659" i="11"/>
  <c r="AC5660" i="11" s="1"/>
  <c r="W1205" i="11"/>
  <c r="AC1206" i="11" s="1"/>
  <c r="AA5663" i="11"/>
  <c r="AG5664" i="11" s="1"/>
  <c r="W5394" i="11"/>
  <c r="AC5395" i="11" s="1"/>
  <c r="W5466" i="11"/>
  <c r="AC5467" i="11" s="1"/>
  <c r="W5989" i="11"/>
  <c r="AC5990" i="11" s="1"/>
  <c r="W380" i="11"/>
  <c r="AC381" i="11" s="1"/>
  <c r="AA130" i="11"/>
  <c r="AG131" i="11" s="1"/>
  <c r="W23" i="11"/>
  <c r="AC24" i="11" s="1"/>
  <c r="W370" i="11"/>
  <c r="AC371" i="11" s="1"/>
  <c r="W40" i="11"/>
  <c r="AC41" i="11" s="1"/>
  <c r="AA1029" i="11"/>
  <c r="AG1030" i="11" s="1"/>
  <c r="W1102" i="11"/>
  <c r="AC1103" i="11" s="1"/>
  <c r="W1162" i="11"/>
  <c r="AC1163" i="11" s="1"/>
  <c r="AA5849" i="11"/>
  <c r="AG5850" i="11" s="1"/>
  <c r="W5672" i="11"/>
  <c r="AC5673" i="11" s="1"/>
  <c r="AA4544" i="11"/>
  <c r="AG4545" i="11" s="1"/>
  <c r="AA4433" i="11"/>
  <c r="AG4434" i="11" s="1"/>
  <c r="W4394" i="11"/>
  <c r="AC4395" i="11" s="1"/>
  <c r="AA5576" i="11"/>
  <c r="AG5577" i="11" s="1"/>
  <c r="AA5581" i="11"/>
  <c r="AG5582" i="11" s="1"/>
  <c r="W4770" i="11"/>
  <c r="AC4771" i="11" s="1"/>
  <c r="W5574" i="11"/>
  <c r="AC5575" i="11" s="1"/>
  <c r="W4928" i="11"/>
  <c r="AC4929" i="11" s="1"/>
  <c r="W4466" i="11"/>
  <c r="AC4467" i="11" s="1"/>
  <c r="W5124" i="11"/>
  <c r="AC5125" i="11" s="1"/>
  <c r="W4784" i="11"/>
  <c r="AC4785" i="11" s="1"/>
  <c r="W5793" i="11"/>
  <c r="AC5794" i="11" s="1"/>
  <c r="AA5523" i="11"/>
  <c r="AG5524" i="11" s="1"/>
  <c r="AA5470" i="11"/>
  <c r="AG5471" i="11" s="1"/>
  <c r="AA3997" i="11"/>
  <c r="AG3998" i="11" s="1"/>
  <c r="AA5050" i="11"/>
  <c r="AG5051" i="11" s="1"/>
  <c r="W5637" i="11"/>
  <c r="AC5638" i="11" s="1"/>
  <c r="W5477" i="11"/>
  <c r="AC5478" i="11" s="1"/>
  <c r="W5172" i="11"/>
  <c r="AC5173" i="11" s="1"/>
  <c r="AA4717" i="11"/>
  <c r="AG4718" i="11" s="1"/>
  <c r="W5988" i="11"/>
  <c r="AC5989" i="11" s="1"/>
  <c r="W5565" i="11"/>
  <c r="AC5566" i="11" s="1"/>
  <c r="W5442" i="11"/>
  <c r="AC5443" i="11" s="1"/>
  <c r="W5297" i="11"/>
  <c r="AC5298" i="11" s="1"/>
  <c r="AA5063" i="11"/>
  <c r="AG5064" i="11" s="1"/>
  <c r="AA4556" i="11"/>
  <c r="AG4557" i="11" s="1"/>
  <c r="AA5861" i="11"/>
  <c r="AG5862" i="11" s="1"/>
  <c r="W5368" i="11"/>
  <c r="AC5369" i="11" s="1"/>
  <c r="W3692" i="11"/>
  <c r="AC3693" i="11" s="1"/>
  <c r="W5622" i="11"/>
  <c r="AC5623" i="11" s="1"/>
  <c r="AA5202" i="11"/>
  <c r="AG5203" i="11" s="1"/>
  <c r="AA5719" i="11"/>
  <c r="AG5720" i="11" s="1"/>
  <c r="W5462" i="11"/>
  <c r="AC5463" i="11" s="1"/>
  <c r="AA5990" i="11"/>
  <c r="AG5991" i="11" s="1"/>
  <c r="AA5862" i="11"/>
  <c r="AG5863" i="11" s="1"/>
  <c r="W5714" i="11"/>
  <c r="AC5715" i="11" s="1"/>
  <c r="AA5158" i="11"/>
  <c r="AG5159" i="11" s="1"/>
  <c r="AA4248" i="11"/>
  <c r="AG4249" i="11" s="1"/>
  <c r="W4372" i="11"/>
  <c r="AC4373" i="11" s="1"/>
  <c r="AA4337" i="11"/>
  <c r="AG4338" i="11" s="1"/>
  <c r="AA5046" i="11"/>
  <c r="AG5047" i="11" s="1"/>
  <c r="AA5655" i="11"/>
  <c r="AG5656" i="11" s="1"/>
  <c r="AA5487" i="11"/>
  <c r="AG5488" i="11" s="1"/>
  <c r="W5358" i="11"/>
  <c r="AC5359" i="11" s="1"/>
  <c r="AA5172" i="11"/>
  <c r="AG5173" i="11" s="1"/>
  <c r="W5413" i="11"/>
  <c r="AC5414" i="11" s="1"/>
  <c r="W5626" i="11"/>
  <c r="AC5627" i="11" s="1"/>
  <c r="W5502" i="11"/>
  <c r="AC5503" i="11" s="1"/>
  <c r="W4856" i="11"/>
  <c r="AC4857" i="11" s="1"/>
  <c r="W4263" i="11"/>
  <c r="AC4264" i="11" s="1"/>
  <c r="W5497" i="11"/>
  <c r="AC5498" i="11" s="1"/>
  <c r="W5911" i="11"/>
  <c r="AC5912" i="11" s="1"/>
  <c r="W5558" i="11"/>
  <c r="AC5559" i="11" s="1"/>
  <c r="AA5427" i="11"/>
  <c r="AG5428" i="11" s="1"/>
  <c r="W4508" i="11"/>
  <c r="AC4509" i="11" s="1"/>
  <c r="AA5939" i="11"/>
  <c r="AG5940" i="11" s="1"/>
  <c r="AA5815" i="11"/>
  <c r="AG5816" i="11" s="1"/>
  <c r="AA5296" i="11"/>
  <c r="AG5297" i="11" s="1"/>
  <c r="AA4561" i="11"/>
  <c r="AG4562" i="11" s="1"/>
  <c r="W5941" i="11"/>
  <c r="AC5942" i="11" s="1"/>
  <c r="AA5654" i="11"/>
  <c r="AG5655" i="11" s="1"/>
  <c r="W5244" i="11"/>
  <c r="AC5245" i="11" s="1"/>
  <c r="AA4931" i="11"/>
  <c r="AG4932" i="11" s="1"/>
  <c r="W5630" i="11"/>
  <c r="AC5631" i="11" s="1"/>
  <c r="W3977" i="11"/>
  <c r="AC3978" i="11" s="1"/>
  <c r="W5038" i="11"/>
  <c r="AC5039" i="11" s="1"/>
  <c r="AA3531" i="11"/>
  <c r="AG3532" i="11" s="1"/>
  <c r="W4788" i="11"/>
  <c r="AC4789" i="11" s="1"/>
  <c r="AA1073" i="11"/>
  <c r="AG1074" i="11" s="1"/>
  <c r="W1204" i="11"/>
  <c r="AC1205" i="11" s="1"/>
  <c r="W5572" i="11"/>
  <c r="AC5573" i="11" s="1"/>
  <c r="W1043" i="11"/>
  <c r="AC1044" i="11" s="1"/>
  <c r="AA5767" i="11"/>
  <c r="AG5768" i="11" s="1"/>
  <c r="AA5643" i="11"/>
  <c r="AG5644" i="11" s="1"/>
  <c r="AA5935" i="11"/>
  <c r="AG5936" i="11" s="1"/>
  <c r="W5528" i="11"/>
  <c r="AC5529" i="11" s="1"/>
  <c r="AA4850" i="11"/>
  <c r="AG4851" i="11" s="1"/>
  <c r="W5444" i="11"/>
  <c r="AC5445" i="11" s="1"/>
  <c r="AA5309" i="11"/>
  <c r="AG5310" i="11" s="1"/>
  <c r="W5652" i="11"/>
  <c r="AC5653" i="11" s="1"/>
  <c r="AA5527" i="11"/>
  <c r="AG5528" i="11" s="1"/>
  <c r="W5401" i="11"/>
  <c r="AC5402" i="11" s="1"/>
  <c r="W4468" i="11"/>
  <c r="AC4469" i="11" s="1"/>
  <c r="AA5795" i="11"/>
  <c r="AG5796" i="11" s="1"/>
  <c r="W5245" i="11"/>
  <c r="AC5246" i="11" s="1"/>
  <c r="W5459" i="11"/>
  <c r="AC5460" i="11" s="1"/>
  <c r="AA4618" i="11"/>
  <c r="AG4619" i="11" s="1"/>
  <c r="W5970" i="11"/>
  <c r="AC5971" i="11" s="1"/>
  <c r="W5843" i="11"/>
  <c r="AC5844" i="11" s="1"/>
  <c r="W5716" i="11"/>
  <c r="AC5717" i="11" s="1"/>
  <c r="W5590" i="11"/>
  <c r="AC5591" i="11" s="1"/>
  <c r="W5981" i="11"/>
  <c r="AC5982" i="11" s="1"/>
  <c r="W5817" i="11"/>
  <c r="AC5818" i="11" s="1"/>
  <c r="W5685" i="11"/>
  <c r="AC5686" i="11" s="1"/>
  <c r="AA5545" i="11"/>
  <c r="AG5546" i="11" s="1"/>
  <c r="AA5293" i="11"/>
  <c r="AG5294" i="11" s="1"/>
  <c r="W5040" i="11"/>
  <c r="AC5041" i="11" s="1"/>
  <c r="AA4568" i="11"/>
  <c r="AG4569" i="11" s="1"/>
  <c r="AA5667" i="11"/>
  <c r="AG5668" i="11" s="1"/>
  <c r="AA5002" i="11"/>
  <c r="AG5003" i="11" s="1"/>
  <c r="W5100" i="11"/>
  <c r="AC5101" i="11" s="1"/>
  <c r="W4768" i="11"/>
  <c r="AC4769" i="11" s="1"/>
  <c r="W4902" i="11"/>
  <c r="AC4903" i="11" s="1"/>
  <c r="W4403" i="11"/>
  <c r="AC4404" i="11" s="1"/>
  <c r="W5077" i="11"/>
  <c r="AC5078" i="11" s="1"/>
  <c r="AA4541" i="11"/>
  <c r="AG4542" i="11" s="1"/>
  <c r="W889" i="11"/>
  <c r="AC890" i="11" s="1"/>
  <c r="W773" i="11"/>
  <c r="AC774" i="11" s="1"/>
  <c r="AA116" i="11"/>
  <c r="AG117" i="11" s="1"/>
  <c r="AA242" i="11"/>
  <c r="AG243" i="11" s="1"/>
  <c r="W5613" i="11"/>
  <c r="AC5614" i="11" s="1"/>
  <c r="AA5609" i="11"/>
  <c r="AG5610" i="11" s="1"/>
  <c r="W5891" i="11"/>
  <c r="AC5892" i="11" s="1"/>
  <c r="AA5471" i="11"/>
  <c r="AG5472" i="11" s="1"/>
  <c r="W4697" i="11"/>
  <c r="AC4698" i="11" s="1"/>
  <c r="W5980" i="11"/>
  <c r="AC5981" i="11" s="1"/>
  <c r="AA5821" i="11"/>
  <c r="AG5822" i="11" s="1"/>
  <c r="W5684" i="11"/>
  <c r="AC5685" i="11" s="1"/>
  <c r="AA4585" i="11"/>
  <c r="AG4586" i="11" s="1"/>
  <c r="AA5826" i="11"/>
  <c r="AG5827" i="11" s="1"/>
  <c r="W5428" i="11"/>
  <c r="AC5429" i="11" s="1"/>
  <c r="W5042" i="11"/>
  <c r="AC5043" i="11" s="1"/>
  <c r="W5959" i="11"/>
  <c r="AC5960" i="11" s="1"/>
  <c r="AA5856" i="11"/>
  <c r="AG5857" i="11" s="1"/>
  <c r="AA5610" i="11"/>
  <c r="AG5611" i="11" s="1"/>
  <c r="AA5488" i="11"/>
  <c r="AG5489" i="11" s="1"/>
  <c r="AA5179" i="11"/>
  <c r="AG5180" i="11" s="1"/>
  <c r="AA5745" i="11"/>
  <c r="AG5746" i="11" s="1"/>
  <c r="W5617" i="11"/>
  <c r="AC5618" i="11" s="1"/>
  <c r="W5848" i="11"/>
  <c r="AC5849" i="11" s="1"/>
  <c r="AA5712" i="11"/>
  <c r="AG5713" i="11" s="1"/>
  <c r="W5576" i="11"/>
  <c r="AC5577" i="11" s="1"/>
  <c r="W5327" i="11"/>
  <c r="AC5328" i="11" s="1"/>
  <c r="AA5132" i="11"/>
  <c r="AG5133" i="11" s="1"/>
  <c r="W4679" i="11"/>
  <c r="AC4680" i="11" s="1"/>
  <c r="AA5538" i="11"/>
  <c r="AG5539" i="11" s="1"/>
  <c r="AA4497" i="11"/>
  <c r="AG4498" i="11" s="1"/>
  <c r="W4863" i="11"/>
  <c r="AC4864" i="11" s="1"/>
  <c r="AA4857" i="11"/>
  <c r="AG4858" i="11" s="1"/>
  <c r="W4526" i="11"/>
  <c r="AC4527" i="11" s="1"/>
  <c r="W756" i="11"/>
  <c r="AC757" i="11" s="1"/>
  <c r="AA5696" i="11"/>
  <c r="AG5697" i="11" s="1"/>
  <c r="W5764" i="11"/>
  <c r="AC5765" i="11" s="1"/>
  <c r="W4892" i="11"/>
  <c r="AC4893" i="11" s="1"/>
  <c r="W4380" i="11"/>
  <c r="AC4381" i="11" s="1"/>
  <c r="AA5906" i="11"/>
  <c r="AG5907" i="11" s="1"/>
  <c r="AA5508" i="11"/>
  <c r="AG5509" i="11" s="1"/>
  <c r="W5378" i="11"/>
  <c r="AC5379" i="11" s="1"/>
  <c r="W5919" i="11"/>
  <c r="AC5920" i="11" s="1"/>
  <c r="W5689" i="11"/>
  <c r="AC5690" i="11" s="1"/>
  <c r="W5566" i="11"/>
  <c r="AC5567" i="11" s="1"/>
  <c r="AA5070" i="11"/>
  <c r="AG5071" i="11" s="1"/>
  <c r="AA4542" i="11"/>
  <c r="AG4543" i="11" s="1"/>
  <c r="AA5695" i="11"/>
  <c r="AG5696" i="11" s="1"/>
  <c r="W5571" i="11"/>
  <c r="AC5572" i="11" s="1"/>
  <c r="W5436" i="11"/>
  <c r="AC5437" i="11" s="1"/>
  <c r="W5118" i="11"/>
  <c r="AC5119" i="11" s="1"/>
  <c r="W5952" i="11"/>
  <c r="AC5953" i="11" s="1"/>
  <c r="W5666" i="11"/>
  <c r="AC5667" i="11" s="1"/>
  <c r="AA5528" i="11"/>
  <c r="AG5529" i="11" s="1"/>
  <c r="AA5406" i="11"/>
  <c r="AG5407" i="11" s="1"/>
  <c r="AA4967" i="11"/>
  <c r="AG4968" i="11" s="1"/>
  <c r="AA5934" i="11"/>
  <c r="AG5935" i="11" s="1"/>
  <c r="W5644" i="11"/>
  <c r="AC5645" i="11" s="1"/>
  <c r="AA5477" i="11"/>
  <c r="AG5478" i="11" s="1"/>
  <c r="W5302" i="11"/>
  <c r="AC5303" i="11" s="1"/>
  <c r="AA3671" i="11"/>
  <c r="AG3672" i="11" s="1"/>
  <c r="AA5066" i="11"/>
  <c r="AG5067" i="11" s="1"/>
  <c r="W3711" i="11"/>
  <c r="AC3712" i="11" s="1"/>
  <c r="W4653" i="11"/>
  <c r="AC4654" i="11" s="1"/>
  <c r="AA4823" i="11"/>
  <c r="AG4824" i="11" s="1"/>
  <c r="W4994" i="11"/>
  <c r="AC4995" i="11" s="1"/>
  <c r="AA1080" i="11"/>
  <c r="AG1081" i="11" s="1"/>
  <c r="W61" i="11"/>
  <c r="AC62" i="11" s="1"/>
  <c r="W879" i="11"/>
  <c r="AC880" i="11" s="1"/>
  <c r="W5796" i="11"/>
  <c r="AC5797" i="11" s="1"/>
  <c r="AA5868" i="11"/>
  <c r="AG5869" i="11" s="1"/>
  <c r="AA5983" i="11"/>
  <c r="AG5984" i="11" s="1"/>
  <c r="W5712" i="11"/>
  <c r="AC5713" i="11" s="1"/>
  <c r="AA5980" i="11"/>
  <c r="AG5981" i="11" s="1"/>
  <c r="W20" i="11"/>
  <c r="AC21" i="11" s="1"/>
  <c r="AA5447" i="11"/>
  <c r="AG5448" i="11" s="1"/>
  <c r="W5317" i="11"/>
  <c r="AC5318" i="11" s="1"/>
  <c r="AA5096" i="11"/>
  <c r="AG5097" i="11" s="1"/>
  <c r="W5849" i="11"/>
  <c r="AC5850" i="11" s="1"/>
  <c r="AA5713" i="11"/>
  <c r="AG5714" i="11" s="1"/>
  <c r="W5589" i="11"/>
  <c r="AC5590" i="11" s="1"/>
  <c r="W5330" i="11"/>
  <c r="AC5331" i="11" s="1"/>
  <c r="AA4689" i="11"/>
  <c r="AG4690" i="11" s="1"/>
  <c r="W5587" i="11"/>
  <c r="AC5588" i="11" s="1"/>
  <c r="AA5455" i="11"/>
  <c r="AG5456" i="11" s="1"/>
  <c r="W5320" i="11"/>
  <c r="AC5321" i="11" s="1"/>
  <c r="AA5981" i="11"/>
  <c r="AG5982" i="11" s="1"/>
  <c r="W5879" i="11"/>
  <c r="AC5880" i="11" s="1"/>
  <c r="AA5765" i="11"/>
  <c r="AG5766" i="11" s="1"/>
  <c r="AA5517" i="11"/>
  <c r="AG5518" i="11" s="1"/>
  <c r="AA5222" i="11"/>
  <c r="AG5223" i="11" s="1"/>
  <c r="W4854" i="11"/>
  <c r="AC4855" i="11" s="1"/>
  <c r="W4257" i="11"/>
  <c r="AC4258" i="11" s="1"/>
  <c r="AA5899" i="11"/>
  <c r="AG5900" i="11" s="1"/>
  <c r="AA5771" i="11"/>
  <c r="AG5772" i="11" s="1"/>
  <c r="W5648" i="11"/>
  <c r="AC5649" i="11" s="1"/>
  <c r="W5386" i="11"/>
  <c r="AC5387" i="11" s="1"/>
  <c r="AA4895" i="11"/>
  <c r="AG4896" i="11" s="1"/>
  <c r="W5740" i="11"/>
  <c r="AC5741" i="11" s="1"/>
  <c r="W5483" i="11"/>
  <c r="AC5484" i="11" s="1"/>
  <c r="AA5358" i="11"/>
  <c r="AG5359" i="11" s="1"/>
  <c r="W5182" i="11"/>
  <c r="AC5183" i="11" s="1"/>
  <c r="W4785" i="11"/>
  <c r="AC4786" i="11" s="1"/>
  <c r="AA3895" i="11"/>
  <c r="AG3896" i="11" s="1"/>
  <c r="W5745" i="11"/>
  <c r="AC5746" i="11" s="1"/>
  <c r="AA5577" i="11"/>
  <c r="AG5578" i="11" s="1"/>
  <c r="AA5413" i="11"/>
  <c r="AG5414" i="11" s="1"/>
  <c r="W5202" i="11"/>
  <c r="AC5203" i="11" s="1"/>
  <c r="AA3760" i="11"/>
  <c r="AG3761" i="11" s="1"/>
  <c r="W4480" i="11"/>
  <c r="AC4481" i="11" s="1"/>
  <c r="W4632" i="11"/>
  <c r="AC4633" i="11" s="1"/>
  <c r="W4898" i="11"/>
  <c r="AC4899" i="11" s="1"/>
  <c r="AA4752" i="11"/>
  <c r="AG4753" i="11" s="1"/>
  <c r="W4429" i="11"/>
  <c r="AC4430" i="11" s="1"/>
  <c r="W2986" i="11"/>
  <c r="AC2987" i="11" s="1"/>
  <c r="W4476" i="11"/>
  <c r="AC4477" i="11" s="1"/>
  <c r="W4326" i="11"/>
  <c r="AC4327" i="11" s="1"/>
  <c r="AA3960" i="11"/>
  <c r="AG3961" i="11" s="1"/>
  <c r="AA4643" i="11"/>
  <c r="AG4644" i="11" s="1"/>
  <c r="W4474" i="11"/>
  <c r="AC4475" i="11" s="1"/>
  <c r="AA5089" i="11"/>
  <c r="AG5090" i="11" s="1"/>
  <c r="AA3490" i="11"/>
  <c r="AG3491" i="11" s="1"/>
  <c r="AA4891" i="11"/>
  <c r="AG4892" i="11" s="1"/>
  <c r="W4764" i="11"/>
  <c r="AC4765" i="11" s="1"/>
  <c r="AA4630" i="11"/>
  <c r="AG4631" i="11" s="1"/>
  <c r="AA4493" i="11"/>
  <c r="AG4494" i="11" s="1"/>
  <c r="W5117" i="11"/>
  <c r="AC5118" i="11" s="1"/>
  <c r="AA4983" i="11"/>
  <c r="AG4984" i="11" s="1"/>
  <c r="AA4855" i="11"/>
  <c r="AG4856" i="11" s="1"/>
  <c r="AA4467" i="11"/>
  <c r="AG4468" i="11" s="1"/>
  <c r="AA5281" i="11"/>
  <c r="AG5282" i="11" s="1"/>
  <c r="W5151" i="11"/>
  <c r="AC5152" i="11" s="1"/>
  <c r="AA4898" i="11"/>
  <c r="AG4899" i="11" s="1"/>
  <c r="W4771" i="11"/>
  <c r="AC4772" i="11" s="1"/>
  <c r="W4644" i="11"/>
  <c r="AC4645" i="11" s="1"/>
  <c r="W4399" i="11"/>
  <c r="AC4400" i="11" s="1"/>
  <c r="AA4943" i="11"/>
  <c r="AG4944" i="11" s="1"/>
  <c r="W4678" i="11"/>
  <c r="AC4679" i="11" s="1"/>
  <c r="AA4553" i="11"/>
  <c r="AG4554" i="11" s="1"/>
  <c r="AA4427" i="11"/>
  <c r="AG4428" i="11" s="1"/>
  <c r="W5021" i="11"/>
  <c r="AC5022" i="11" s="1"/>
  <c r="AA4876" i="11"/>
  <c r="AG4877" i="11" s="1"/>
  <c r="AA4188" i="11"/>
  <c r="AG4189" i="11" s="1"/>
  <c r="AA4085" i="11"/>
  <c r="AG4086" i="11" s="1"/>
  <c r="AA4969" i="11"/>
  <c r="AG4970" i="11" s="1"/>
  <c r="W4710" i="11"/>
  <c r="AC4711" i="11" s="1"/>
  <c r="AA4440" i="11"/>
  <c r="AG4441" i="11" s="1"/>
  <c r="AA5064" i="11"/>
  <c r="AG5065" i="11" s="1"/>
  <c r="W4807" i="11"/>
  <c r="AC4808" i="11" s="1"/>
  <c r="W4680" i="11"/>
  <c r="AC4681" i="11" s="1"/>
  <c r="AA3778" i="11"/>
  <c r="AG3779" i="11" s="1"/>
  <c r="W4848" i="11"/>
  <c r="AC4849" i="11" s="1"/>
  <c r="W4599" i="11"/>
  <c r="AC4600" i="11" s="1"/>
  <c r="W4337" i="11"/>
  <c r="AC4338" i="11" s="1"/>
  <c r="AA4889" i="11"/>
  <c r="AG4890" i="11" s="1"/>
  <c r="AA4761" i="11"/>
  <c r="AG4762" i="11" s="1"/>
  <c r="AA4098" i="11"/>
  <c r="AG4099" i="11" s="1"/>
  <c r="AA5109" i="11"/>
  <c r="AG5110" i="11" s="1"/>
  <c r="W4517" i="11"/>
  <c r="AC4518" i="11" s="1"/>
  <c r="W5194" i="11"/>
  <c r="AC5195" i="11" s="1"/>
  <c r="AA3281" i="11"/>
  <c r="AG3282" i="11" s="1"/>
  <c r="W5110" i="11"/>
  <c r="AC5111" i="11" s="1"/>
  <c r="W4724" i="11"/>
  <c r="AC4725" i="11" s="1"/>
  <c r="W4464" i="11"/>
  <c r="AC4465" i="11" s="1"/>
  <c r="AA4302" i="11"/>
  <c r="AG4303" i="11" s="1"/>
  <c r="W5147" i="11"/>
  <c r="AC5148" i="11" s="1"/>
  <c r="W4895" i="11"/>
  <c r="AC4896" i="11" s="1"/>
  <c r="W4521" i="11"/>
  <c r="AC4522" i="11" s="1"/>
  <c r="W4208" i="11"/>
  <c r="AC4209" i="11" s="1"/>
  <c r="AA5067" i="11"/>
  <c r="AG5068" i="11" s="1"/>
  <c r="AA4808" i="11"/>
  <c r="AG4809" i="11" s="1"/>
  <c r="W4550" i="11"/>
  <c r="AC4551" i="11" s="1"/>
  <c r="AA3722" i="11"/>
  <c r="AG3723" i="11" s="1"/>
  <c r="AA5017" i="11"/>
  <c r="AG5018" i="11" s="1"/>
  <c r="W4873" i="11"/>
  <c r="AC4874" i="11" s="1"/>
  <c r="AA4577" i="11"/>
  <c r="AG4578" i="11" s="1"/>
  <c r="AA4390" i="11"/>
  <c r="AG4391" i="11" s="1"/>
  <c r="W3673" i="11"/>
  <c r="AC3674" i="11" s="1"/>
  <c r="AA4874" i="11"/>
  <c r="AG4875" i="11" s="1"/>
  <c r="W5107" i="11"/>
  <c r="AC5108" i="11" s="1"/>
  <c r="AA4947" i="11"/>
  <c r="AG4948" i="11" s="1"/>
  <c r="AA5245" i="11"/>
  <c r="AG5246" i="11" s="1"/>
  <c r="W4989" i="11"/>
  <c r="AC4990" i="11" s="1"/>
  <c r="W4488" i="11"/>
  <c r="AC4489" i="11" s="1"/>
  <c r="AA4079" i="11"/>
  <c r="AG4080" i="11" s="1"/>
  <c r="W3537" i="11"/>
  <c r="AC3538" i="11" s="1"/>
  <c r="W5032" i="11"/>
  <c r="AC5033" i="11" s="1"/>
  <c r="W4900" i="11"/>
  <c r="AC4901" i="11" s="1"/>
  <c r="AA4169" i="11"/>
  <c r="AG4170" i="11" s="1"/>
  <c r="W4742" i="11"/>
  <c r="AC4743" i="11" s="1"/>
  <c r="W5056" i="11"/>
  <c r="AC5057" i="11" s="1"/>
  <c r="AA4933" i="11"/>
  <c r="AG4934" i="11" s="1"/>
  <c r="W4672" i="11"/>
  <c r="AC4673" i="11" s="1"/>
  <c r="W4539" i="11"/>
  <c r="AC4540" i="11" s="1"/>
  <c r="AA4393" i="11"/>
  <c r="AG4394" i="11" s="1"/>
  <c r="W4897" i="11"/>
  <c r="AC4898" i="11" s="1"/>
  <c r="AA4769" i="11"/>
  <c r="AG4770" i="11" s="1"/>
  <c r="AA4365" i="11"/>
  <c r="AG4366" i="11" s="1"/>
  <c r="AA4119" i="11"/>
  <c r="AG4120" i="11" s="1"/>
  <c r="AA3619" i="11"/>
  <c r="AG3620" i="11" s="1"/>
  <c r="W5193" i="11"/>
  <c r="AC5194" i="11" s="1"/>
  <c r="AA4938" i="11"/>
  <c r="AG4939" i="11" s="1"/>
  <c r="AA4810" i="11"/>
  <c r="AG4811" i="11" s="1"/>
  <c r="W4440" i="11"/>
  <c r="AC4441" i="11" s="1"/>
  <c r="AA4280" i="11"/>
  <c r="AG4281" i="11" s="1"/>
  <c r="AA4309" i="11"/>
  <c r="AG4310" i="11" s="1"/>
  <c r="W3912" i="11"/>
  <c r="AC3913" i="11" s="1"/>
  <c r="AA5069" i="11"/>
  <c r="AG5070" i="11" s="1"/>
  <c r="AA4774" i="11"/>
  <c r="AG4775" i="11" s="1"/>
  <c r="AA4631" i="11"/>
  <c r="AG4632" i="11" s="1"/>
  <c r="AA5049" i="11"/>
  <c r="AG5050" i="11" s="1"/>
  <c r="AA3417" i="11"/>
  <c r="AG3418" i="11" s="1"/>
  <c r="W5341" i="11"/>
  <c r="AC5342" i="11" s="1"/>
  <c r="W4699" i="11"/>
  <c r="AC4700" i="11" s="1"/>
  <c r="AA4372" i="11"/>
  <c r="AG4373" i="11" s="1"/>
  <c r="AA4153" i="11"/>
  <c r="AG4154" i="11" s="1"/>
  <c r="W3657" i="11"/>
  <c r="AC3658" i="11" s="1"/>
  <c r="AA5025" i="11"/>
  <c r="AG5026" i="11" s="1"/>
  <c r="W4899" i="11"/>
  <c r="AC4900" i="11" s="1"/>
  <c r="W4636" i="11"/>
  <c r="AC4637" i="11" s="1"/>
  <c r="AA4055" i="11"/>
  <c r="AG4056" i="11" s="1"/>
  <c r="W4991" i="11"/>
  <c r="AC4992" i="11" s="1"/>
  <c r="W4316" i="11"/>
  <c r="AC4317" i="11" s="1"/>
  <c r="W3996" i="11"/>
  <c r="AC3997" i="11" s="1"/>
  <c r="AA5286" i="11"/>
  <c r="AG5287" i="11" s="1"/>
  <c r="AA5156" i="11"/>
  <c r="AG5157" i="11" s="1"/>
  <c r="W4904" i="11"/>
  <c r="AC4905" i="11" s="1"/>
  <c r="W4651" i="11"/>
  <c r="AC4652" i="11" s="1"/>
  <c r="AA4529" i="11"/>
  <c r="AG4530" i="11" s="1"/>
  <c r="W4949" i="11"/>
  <c r="AC4950" i="11" s="1"/>
  <c r="AA4819" i="11"/>
  <c r="AG4820" i="11" s="1"/>
  <c r="W4685" i="11"/>
  <c r="AC4686" i="11" s="1"/>
  <c r="AA4560" i="11"/>
  <c r="AG4561" i="11" s="1"/>
  <c r="W3770" i="11"/>
  <c r="AC3771" i="11" s="1"/>
  <c r="AA4589" i="11"/>
  <c r="AG4590" i="11" s="1"/>
  <c r="AA4406" i="11"/>
  <c r="AG4407" i="11" s="1"/>
  <c r="AA4260" i="11"/>
  <c r="AG4261" i="11" s="1"/>
  <c r="AA3939" i="11"/>
  <c r="AG3940" i="11" s="1"/>
  <c r="W3369" i="11"/>
  <c r="AC3370" i="11" s="1"/>
  <c r="W4005" i="11"/>
  <c r="AC4006" i="11" s="1"/>
  <c r="AA3489" i="11"/>
  <c r="AG3490" i="11" s="1"/>
  <c r="AA3845" i="11"/>
  <c r="AG3846" i="11" s="1"/>
  <c r="AA4410" i="11"/>
  <c r="AG4411" i="11" s="1"/>
  <c r="W3782" i="11"/>
  <c r="AC3783" i="11" s="1"/>
  <c r="AA5148" i="11"/>
  <c r="AG5149" i="11" s="1"/>
  <c r="AA4899" i="11"/>
  <c r="AG4900" i="11" s="1"/>
  <c r="AA4770" i="11"/>
  <c r="AG4771" i="11" s="1"/>
  <c r="W4645" i="11"/>
  <c r="AC4646" i="11" s="1"/>
  <c r="W4479" i="11"/>
  <c r="AC4480" i="11" s="1"/>
  <c r="AA4072" i="11"/>
  <c r="AG4073" i="11" s="1"/>
  <c r="AA4133" i="11"/>
  <c r="AG4134" i="11" s="1"/>
  <c r="W4159" i="11"/>
  <c r="AC4160" i="11" s="1"/>
  <c r="AA5308" i="11"/>
  <c r="AG5309" i="11" s="1"/>
  <c r="W4927" i="11"/>
  <c r="AC4928" i="11" s="1"/>
  <c r="AA4798" i="11"/>
  <c r="AG4799" i="11" s="1"/>
  <c r="W4676" i="11"/>
  <c r="AC4677" i="11" s="1"/>
  <c r="W4529" i="11"/>
  <c r="AC4530" i="11" s="1"/>
  <c r="W4301" i="11"/>
  <c r="AC4302" i="11" s="1"/>
  <c r="AA3424" i="11"/>
  <c r="AG3425" i="11" s="1"/>
  <c r="W2702" i="11"/>
  <c r="AC2703" i="11" s="1"/>
  <c r="W4188" i="11"/>
  <c r="AC4189" i="11" s="1"/>
  <c r="W4349" i="11"/>
  <c r="AC4350" i="11" s="1"/>
  <c r="AA5204" i="11"/>
  <c r="AG5205" i="11" s="1"/>
  <c r="W5082" i="11"/>
  <c r="AC5083" i="11" s="1"/>
  <c r="W4574" i="11"/>
  <c r="AC4575" i="11" s="1"/>
  <c r="W4369" i="11"/>
  <c r="AC4370" i="11" s="1"/>
  <c r="AA3478" i="11"/>
  <c r="AG3479" i="11" s="1"/>
  <c r="W3123" i="11"/>
  <c r="AC3124" i="11" s="1"/>
  <c r="AA4449" i="11"/>
  <c r="AG4450" i="11" s="1"/>
  <c r="W4296" i="11"/>
  <c r="AC4297" i="11" s="1"/>
  <c r="AA5186" i="11"/>
  <c r="AG5187" i="11" s="1"/>
  <c r="AA5065" i="11"/>
  <c r="AG5066" i="11" s="1"/>
  <c r="W4688" i="11"/>
  <c r="AC4689" i="11" s="1"/>
  <c r="W4548" i="11"/>
  <c r="AC4549" i="11" s="1"/>
  <c r="W4328" i="11"/>
  <c r="AC4329" i="11" s="1"/>
  <c r="AA3686" i="11"/>
  <c r="AG3687" i="11" s="1"/>
  <c r="AA2829" i="11"/>
  <c r="AG2830" i="11" s="1"/>
  <c r="W4292" i="11"/>
  <c r="AC4293" i="11" s="1"/>
  <c r="W3781" i="11"/>
  <c r="AC3782" i="11" s="1"/>
  <c r="AA3971" i="11"/>
  <c r="AG3972" i="11" s="1"/>
  <c r="W3456" i="11"/>
  <c r="AC3457" i="11" s="1"/>
  <c r="W4889" i="11"/>
  <c r="AC4890" i="11" s="1"/>
  <c r="W4635" i="11"/>
  <c r="AC4636" i="11" s="1"/>
  <c r="W4465" i="11"/>
  <c r="AC4466" i="11" s="1"/>
  <c r="AA3482" i="11"/>
  <c r="AG3483" i="11" s="1"/>
  <c r="W3246" i="11"/>
  <c r="AC3247" i="11" s="1"/>
  <c r="W4071" i="11"/>
  <c r="AC4072" i="11" s="1"/>
  <c r="W4051" i="11"/>
  <c r="AC4052" i="11" s="1"/>
  <c r="W4992" i="11"/>
  <c r="AC4993" i="11" s="1"/>
  <c r="AA4333" i="11"/>
  <c r="AG4334" i="11" s="1"/>
  <c r="W5344" i="11"/>
  <c r="AC5345" i="11" s="1"/>
  <c r="AA4964" i="11"/>
  <c r="AG4965" i="11" s="1"/>
  <c r="W4586" i="11"/>
  <c r="AC4587" i="11" s="1"/>
  <c r="AA4380" i="11"/>
  <c r="AG4381" i="11" s="1"/>
  <c r="AA3492" i="11"/>
  <c r="AG3493" i="11" s="1"/>
  <c r="AA3876" i="11"/>
  <c r="AG3877" i="11" s="1"/>
  <c r="AA3259" i="11"/>
  <c r="AG3260" i="11" s="1"/>
  <c r="W3716" i="11"/>
  <c r="AC3717" i="11" s="1"/>
  <c r="AA4196" i="11"/>
  <c r="AG4197" i="11" s="1"/>
  <c r="W4030" i="11"/>
  <c r="AC4031" i="11" s="1"/>
  <c r="W3862" i="11"/>
  <c r="AC3863" i="11" s="1"/>
  <c r="W3701" i="11"/>
  <c r="AC3702" i="11" s="1"/>
  <c r="W3971" i="11"/>
  <c r="AC3972" i="11" s="1"/>
  <c r="W4004" i="11"/>
  <c r="AC4005" i="11" s="1"/>
  <c r="W3750" i="11"/>
  <c r="AC3751" i="11" s="1"/>
  <c r="AA3626" i="11"/>
  <c r="AG3627" i="11" s="1"/>
  <c r="W3488" i="11"/>
  <c r="AC3489" i="11" s="1"/>
  <c r="AA2745" i="11"/>
  <c r="AG2746" i="11" s="1"/>
  <c r="W3953" i="11"/>
  <c r="AC3954" i="11" s="1"/>
  <c r="AA4146" i="11"/>
  <c r="AG4147" i="11" s="1"/>
  <c r="AA3638" i="11"/>
  <c r="AG3639" i="11" s="1"/>
  <c r="W4048" i="11"/>
  <c r="AC4049" i="11" s="1"/>
  <c r="W3720" i="11"/>
  <c r="AC3721" i="11" s="1"/>
  <c r="W3503" i="11"/>
  <c r="AC3504" i="11" s="1"/>
  <c r="AA3639" i="11"/>
  <c r="AG3640" i="11" s="1"/>
  <c r="AA3640" i="11"/>
  <c r="AG3641" i="11" s="1"/>
  <c r="AA3501" i="11"/>
  <c r="AG3502" i="11" s="1"/>
  <c r="W3300" i="11"/>
  <c r="AC3301" i="11" s="1"/>
  <c r="AA2802" i="11"/>
  <c r="AG2803" i="11" s="1"/>
  <c r="AA3703" i="11"/>
  <c r="AG3704" i="11" s="1"/>
  <c r="W4287" i="11"/>
  <c r="AC4288" i="11" s="1"/>
  <c r="AA3652" i="11"/>
  <c r="AG3653" i="11" s="1"/>
  <c r="W3521" i="11"/>
  <c r="AC3522" i="11" s="1"/>
  <c r="W3345" i="11"/>
  <c r="AC3346" i="11" s="1"/>
  <c r="W2841" i="11"/>
  <c r="AC2842" i="11" s="1"/>
  <c r="AA3735" i="11"/>
  <c r="AG3736" i="11" s="1"/>
  <c r="AA4081" i="11"/>
  <c r="AG4082" i="11" s="1"/>
  <c r="W4416" i="11"/>
  <c r="AC4417" i="11" s="1"/>
  <c r="W3459" i="11"/>
  <c r="AC3460" i="11" s="1"/>
  <c r="W4095" i="11"/>
  <c r="AC4096" i="11" s="1"/>
  <c r="AA3968" i="11"/>
  <c r="AG3969" i="11" s="1"/>
  <c r="W3838" i="11"/>
  <c r="AC3839" i="11" s="1"/>
  <c r="AA3715" i="11"/>
  <c r="AG3716" i="11" s="1"/>
  <c r="W3590" i="11"/>
  <c r="AC3591" i="11" s="1"/>
  <c r="W4050" i="11"/>
  <c r="AC4051" i="11" s="1"/>
  <c r="AA3913" i="11"/>
  <c r="AG3914" i="11" s="1"/>
  <c r="AA3852" i="11"/>
  <c r="AG3853" i="11" s="1"/>
  <c r="AA4170" i="11"/>
  <c r="AG4171" i="11" s="1"/>
  <c r="W3672" i="11"/>
  <c r="AC3673" i="11" s="1"/>
  <c r="W3879" i="11"/>
  <c r="AC3880" i="11" s="1"/>
  <c r="AA3098" i="11"/>
  <c r="AG3099" i="11" s="1"/>
  <c r="W3491" i="11"/>
  <c r="AC3492" i="11" s="1"/>
  <c r="W2211" i="11"/>
  <c r="AC2212" i="11" s="1"/>
  <c r="AA4382" i="11"/>
  <c r="AG4383" i="11" s="1"/>
  <c r="W4168" i="11"/>
  <c r="AC4169" i="11" s="1"/>
  <c r="W4190" i="11"/>
  <c r="AC4191" i="11" s="1"/>
  <c r="AA4061" i="11"/>
  <c r="AG4062" i="11" s="1"/>
  <c r="W3931" i="11"/>
  <c r="AC3932" i="11" s="1"/>
  <c r="AA3802" i="11"/>
  <c r="AG3803" i="11" s="1"/>
  <c r="W3683" i="11"/>
  <c r="AC3684" i="11" s="1"/>
  <c r="W3554" i="11"/>
  <c r="AC3555" i="11" s="1"/>
  <c r="AA4143" i="11"/>
  <c r="AG4144" i="11" s="1"/>
  <c r="AA4015" i="11"/>
  <c r="AG4016" i="11" s="1"/>
  <c r="AA3183" i="11"/>
  <c r="AG3184" i="11" s="1"/>
  <c r="W4077" i="11"/>
  <c r="AC4078" i="11" s="1"/>
  <c r="AA3817" i="11"/>
  <c r="AG3818" i="11" s="1"/>
  <c r="AA3567" i="11"/>
  <c r="AG3568" i="11" s="1"/>
  <c r="W3018" i="11"/>
  <c r="AC3019" i="11" s="1"/>
  <c r="W4125" i="11"/>
  <c r="AC4126" i="11" s="1"/>
  <c r="AA3954" i="11"/>
  <c r="AG3955" i="11" s="1"/>
  <c r="AA3791" i="11"/>
  <c r="AG3792" i="11" s="1"/>
  <c r="W3744" i="11"/>
  <c r="AC3745" i="11" s="1"/>
  <c r="AA4394" i="11"/>
  <c r="AG4395" i="11" s="1"/>
  <c r="W3877" i="11"/>
  <c r="AC3878" i="11" s="1"/>
  <c r="AA2610" i="11"/>
  <c r="AG2611" i="11" s="1"/>
  <c r="W4076" i="11"/>
  <c r="AC4077" i="11" s="1"/>
  <c r="AA3946" i="11"/>
  <c r="AG3947" i="11" s="1"/>
  <c r="W3818" i="11"/>
  <c r="AC3819" i="11" s="1"/>
  <c r="W3568" i="11"/>
  <c r="AC3569" i="11" s="1"/>
  <c r="AA3033" i="11"/>
  <c r="AG3034" i="11" s="1"/>
  <c r="W3893" i="11"/>
  <c r="AC3894" i="11" s="1"/>
  <c r="W3763" i="11"/>
  <c r="AC3764" i="11" s="1"/>
  <c r="AA3961" i="11"/>
  <c r="AG3962" i="11" s="1"/>
  <c r="W3831" i="11"/>
  <c r="AC3832" i="11" s="1"/>
  <c r="AA3704" i="11"/>
  <c r="AG3705" i="11" s="1"/>
  <c r="W3073" i="11"/>
  <c r="AC3074" i="11" s="1"/>
  <c r="W4143" i="11"/>
  <c r="AC4144" i="11" s="1"/>
  <c r="AA3974" i="11"/>
  <c r="AG3975" i="11" s="1"/>
  <c r="AA3643" i="11"/>
  <c r="AG3644" i="11" s="1"/>
  <c r="AA2805" i="11"/>
  <c r="AG2806" i="11" s="1"/>
  <c r="AA2661" i="11"/>
  <c r="AG2662" i="11" s="1"/>
  <c r="W4360" i="11"/>
  <c r="AC4361" i="11" s="1"/>
  <c r="AA3573" i="11"/>
  <c r="AG3574" i="11" s="1"/>
  <c r="AA3380" i="11"/>
  <c r="AG3381" i="11" s="1"/>
  <c r="AA2929" i="11"/>
  <c r="AG2930" i="11" s="1"/>
  <c r="W3068" i="11"/>
  <c r="AC3069" i="11" s="1"/>
  <c r="W4042" i="11"/>
  <c r="AC4043" i="11" s="1"/>
  <c r="W3785" i="11"/>
  <c r="AC3786" i="11" s="1"/>
  <c r="W3535" i="11"/>
  <c r="AC3536" i="11" s="1"/>
  <c r="W3366" i="11"/>
  <c r="AC3367" i="11" s="1"/>
  <c r="W4124" i="11"/>
  <c r="AC4125" i="11" s="1"/>
  <c r="AA3995" i="11"/>
  <c r="AG3996" i="11" s="1"/>
  <c r="W3732" i="11"/>
  <c r="AC3733" i="11" s="1"/>
  <c r="W3595" i="11"/>
  <c r="AC3596" i="11" s="1"/>
  <c r="AA3451" i="11"/>
  <c r="AG3452" i="11" s="1"/>
  <c r="W4058" i="11"/>
  <c r="AC4059" i="11" s="1"/>
  <c r="W3797" i="11"/>
  <c r="AC3798" i="11" s="1"/>
  <c r="W3396" i="11"/>
  <c r="AC3397" i="11" s="1"/>
  <c r="W3598" i="11"/>
  <c r="AC3599" i="11" s="1"/>
  <c r="AA3657" i="11"/>
  <c r="AG3658" i="11" s="1"/>
  <c r="W4315" i="11"/>
  <c r="AC4316" i="11" s="1"/>
  <c r="AA3796" i="11"/>
  <c r="AG3797" i="11" s="1"/>
  <c r="W2882" i="11"/>
  <c r="AC2883" i="11" s="1"/>
  <c r="W2745" i="11"/>
  <c r="AC2746" i="11" s="1"/>
  <c r="W3394" i="11"/>
  <c r="AC3395" i="11" s="1"/>
  <c r="W2142" i="11"/>
  <c r="AC2143" i="11" s="1"/>
  <c r="W2910" i="11"/>
  <c r="AC2911" i="11" s="1"/>
  <c r="W2778" i="11"/>
  <c r="AC2779" i="11" s="1"/>
  <c r="AA2222" i="11"/>
  <c r="AG2223" i="11" s="1"/>
  <c r="AA3235" i="11"/>
  <c r="AG3236" i="11" s="1"/>
  <c r="W4189" i="11"/>
  <c r="AC4190" i="11" s="1"/>
  <c r="W4064" i="11"/>
  <c r="AC4065" i="11" s="1"/>
  <c r="W3812" i="11"/>
  <c r="AC3813" i="11" s="1"/>
  <c r="AA3673" i="11"/>
  <c r="AG3674" i="11" s="1"/>
  <c r="W3354" i="11"/>
  <c r="AC3355" i="11" s="1"/>
  <c r="AA2852" i="11"/>
  <c r="AG2853" i="11" s="1"/>
  <c r="AA4328" i="11"/>
  <c r="AG4329" i="11" s="1"/>
  <c r="W4196" i="11"/>
  <c r="AC4197" i="11" s="1"/>
  <c r="AA4068" i="11"/>
  <c r="AG4069" i="11" s="1"/>
  <c r="AA3683" i="11"/>
  <c r="AG3684" i="11" s="1"/>
  <c r="W3551" i="11"/>
  <c r="AC3552" i="11" s="1"/>
  <c r="W2988" i="11"/>
  <c r="AC2989" i="11" s="1"/>
  <c r="AA2448" i="11"/>
  <c r="AG2449" i="11" s="1"/>
  <c r="W2076" i="11"/>
  <c r="AC2077" i="11" s="1"/>
  <c r="AA2893" i="11"/>
  <c r="AG2894" i="11" s="1"/>
  <c r="W2105" i="11"/>
  <c r="AC2106" i="11" s="1"/>
  <c r="AA3332" i="11"/>
  <c r="AG3333" i="11" s="1"/>
  <c r="AA2759" i="11"/>
  <c r="AG2760" i="11" s="1"/>
  <c r="W3099" i="11"/>
  <c r="AC3100" i="11" s="1"/>
  <c r="AA4173" i="11"/>
  <c r="AG4174" i="11" s="1"/>
  <c r="AA4044" i="11"/>
  <c r="AG4045" i="11" s="1"/>
  <c r="W3654" i="11"/>
  <c r="AC3655" i="11" s="1"/>
  <c r="AA3296" i="11"/>
  <c r="AG3297" i="11" s="1"/>
  <c r="AA4311" i="11"/>
  <c r="AG4312" i="11" s="1"/>
  <c r="W3793" i="11"/>
  <c r="AC3794" i="11" s="1"/>
  <c r="AA3533" i="11"/>
  <c r="AG3534" i="11" s="1"/>
  <c r="W3374" i="11"/>
  <c r="AC3375" i="11" s="1"/>
  <c r="AA2877" i="11"/>
  <c r="AG2878" i="11" s="1"/>
  <c r="AA2612" i="11"/>
  <c r="AG2613" i="11" s="1"/>
  <c r="W2370" i="11"/>
  <c r="AC2371" i="11" s="1"/>
  <c r="W2656" i="11"/>
  <c r="AC2657" i="11" s="1"/>
  <c r="W3389" i="11"/>
  <c r="AC3390" i="11" s="1"/>
  <c r="W3254" i="11"/>
  <c r="AC3255" i="11" s="1"/>
  <c r="W3128" i="11"/>
  <c r="AC3129" i="11" s="1"/>
  <c r="AA2987" i="11"/>
  <c r="AG2988" i="11" s="1"/>
  <c r="AA2875" i="11"/>
  <c r="AG2876" i="11" s="1"/>
  <c r="AA2583" i="11"/>
  <c r="AG2584" i="11" s="1"/>
  <c r="W3171" i="11"/>
  <c r="AC3172" i="11" s="1"/>
  <c r="AA2778" i="11"/>
  <c r="AG2779" i="11" s="1"/>
  <c r="W4091" i="11"/>
  <c r="AC4092" i="11" s="1"/>
  <c r="AA3840" i="11"/>
  <c r="AG3841" i="11" s="1"/>
  <c r="W4357" i="11"/>
  <c r="AC4358" i="11" s="1"/>
  <c r="W4231" i="11"/>
  <c r="AC4232" i="11" s="1"/>
  <c r="W3969" i="11"/>
  <c r="AC3970" i="11" s="1"/>
  <c r="W3446" i="11"/>
  <c r="AC3447" i="11" s="1"/>
  <c r="AA2056" i="11"/>
  <c r="AG2057" i="11" s="1"/>
  <c r="W2918" i="11"/>
  <c r="AC2919" i="11" s="1"/>
  <c r="W3052" i="11"/>
  <c r="AC3053" i="11" s="1"/>
  <c r="AA2898" i="11"/>
  <c r="AG2899" i="11" s="1"/>
  <c r="AA4245" i="11"/>
  <c r="AG4246" i="11" s="1"/>
  <c r="W4122" i="11"/>
  <c r="AC4123" i="11" s="1"/>
  <c r="W3995" i="11"/>
  <c r="AC3996" i="11" s="1"/>
  <c r="W3869" i="11"/>
  <c r="AC3870" i="11" s="1"/>
  <c r="W3746" i="11"/>
  <c r="AC3747" i="11" s="1"/>
  <c r="W4170" i="11"/>
  <c r="AC4171" i="11" s="1"/>
  <c r="W4041" i="11"/>
  <c r="AC4042" i="11" s="1"/>
  <c r="W3918" i="11"/>
  <c r="AC3919" i="11" s="1"/>
  <c r="AA3650" i="11"/>
  <c r="AG3651" i="11" s="1"/>
  <c r="AA4047" i="11"/>
  <c r="AG4048" i="11" s="1"/>
  <c r="W3789" i="11"/>
  <c r="AC3790" i="11" s="1"/>
  <c r="W3530" i="11"/>
  <c r="AC3531" i="11" s="1"/>
  <c r="AA2864" i="11"/>
  <c r="AG2865" i="11" s="1"/>
  <c r="W2349" i="11"/>
  <c r="AC2350" i="11" s="1"/>
  <c r="AA2488" i="11"/>
  <c r="AG2489" i="11" s="1"/>
  <c r="W3384" i="11"/>
  <c r="AC3385" i="11" s="1"/>
  <c r="AA3250" i="11"/>
  <c r="AG3251" i="11" s="1"/>
  <c r="W2869" i="11"/>
  <c r="AC2870" i="11" s="1"/>
  <c r="W3377" i="11"/>
  <c r="AC3378" i="11" s="1"/>
  <c r="W2648" i="11"/>
  <c r="AC2649" i="11" s="1"/>
  <c r="AA4152" i="11"/>
  <c r="AG4153" i="11" s="1"/>
  <c r="W4023" i="11"/>
  <c r="AC4024" i="11" s="1"/>
  <c r="AA3897" i="11"/>
  <c r="AG3898" i="11" s="1"/>
  <c r="AA3632" i="11"/>
  <c r="AG3633" i="11" s="1"/>
  <c r="AA4418" i="11"/>
  <c r="AG4419" i="11" s="1"/>
  <c r="W4288" i="11"/>
  <c r="AC4289" i="11" s="1"/>
  <c r="AA4155" i="11"/>
  <c r="AG4156" i="11" s="1"/>
  <c r="W3772" i="11"/>
  <c r="AC3773" i="11" s="1"/>
  <c r="W3645" i="11"/>
  <c r="AC3646" i="11" s="1"/>
  <c r="AA2635" i="11"/>
  <c r="AG2636" i="11" s="1"/>
  <c r="W3367" i="11"/>
  <c r="AC3368" i="11" s="1"/>
  <c r="AA3232" i="11"/>
  <c r="AG3233" i="11" s="1"/>
  <c r="W2716" i="11"/>
  <c r="AC2717" i="11" s="1"/>
  <c r="W2953" i="11"/>
  <c r="AC2954" i="11" s="1"/>
  <c r="W4307" i="11"/>
  <c r="AC4308" i="11" s="1"/>
  <c r="AA4180" i="11"/>
  <c r="AG4181" i="11" s="1"/>
  <c r="AA4054" i="11"/>
  <c r="AG4055" i="11" s="1"/>
  <c r="W3925" i="11"/>
  <c r="AC3926" i="11" s="1"/>
  <c r="W3807" i="11"/>
  <c r="AC3808" i="11" s="1"/>
  <c r="W3536" i="11"/>
  <c r="AC3537" i="11" s="1"/>
  <c r="AA3343" i="11"/>
  <c r="AG3344" i="11" s="1"/>
  <c r="AA3850" i="11"/>
  <c r="AG3851" i="11" s="1"/>
  <c r="W3582" i="11"/>
  <c r="AC3583" i="11" s="1"/>
  <c r="AA3418" i="11"/>
  <c r="AG3419" i="11" s="1"/>
  <c r="W3979" i="11"/>
  <c r="AC3980" i="11" s="1"/>
  <c r="W3845" i="11"/>
  <c r="AC3846" i="11" s="1"/>
  <c r="W3594" i="11"/>
  <c r="AC3595" i="11" s="1"/>
  <c r="W3183" i="11"/>
  <c r="AC3184" i="11" s="1"/>
  <c r="W3047" i="11"/>
  <c r="AC3048" i="11" s="1"/>
  <c r="W2926" i="11"/>
  <c r="AC2927" i="11" s="1"/>
  <c r="AA2800" i="11"/>
  <c r="AG2801" i="11" s="1"/>
  <c r="AA2340" i="11"/>
  <c r="AG2341" i="11" s="1"/>
  <c r="W3269" i="11"/>
  <c r="AC3270" i="11" s="1"/>
  <c r="W2977" i="11"/>
  <c r="AC2978" i="11" s="1"/>
  <c r="AA2472" i="11"/>
  <c r="AG2473" i="11" s="1"/>
  <c r="AA3378" i="11"/>
  <c r="AG3379" i="11" s="1"/>
  <c r="W3249" i="11"/>
  <c r="AC3250" i="11" s="1"/>
  <c r="W3119" i="11"/>
  <c r="AC3120" i="11" s="1"/>
  <c r="AA3005" i="11"/>
  <c r="AG3006" i="11" s="1"/>
  <c r="AA2865" i="11"/>
  <c r="AG2866" i="11" s="1"/>
  <c r="W2736" i="11"/>
  <c r="AC2737" i="11" s="1"/>
  <c r="AA3165" i="11"/>
  <c r="AG3166" i="11" s="1"/>
  <c r="W3031" i="11"/>
  <c r="AC3032" i="11" s="1"/>
  <c r="W2784" i="11"/>
  <c r="AC2785" i="11" s="1"/>
  <c r="W3230" i="11"/>
  <c r="AC3231" i="11" s="1"/>
  <c r="W2583" i="11"/>
  <c r="AC2584" i="11" s="1"/>
  <c r="AA3025" i="11"/>
  <c r="AG3026" i="11" s="1"/>
  <c r="AA2896" i="11"/>
  <c r="AG2897" i="11" s="1"/>
  <c r="AA2831" i="11"/>
  <c r="AG2832" i="11" s="1"/>
  <c r="AA2493" i="11"/>
  <c r="AG2494" i="11" s="1"/>
  <c r="W3259" i="11"/>
  <c r="AC3260" i="11" s="1"/>
  <c r="AA3129" i="11"/>
  <c r="AG3130" i="11" s="1"/>
  <c r="W2747" i="11"/>
  <c r="AC2748" i="11" s="1"/>
  <c r="AA2395" i="11"/>
  <c r="AG2396" i="11" s="1"/>
  <c r="W3418" i="11"/>
  <c r="AC3419" i="11" s="1"/>
  <c r="W3045" i="11"/>
  <c r="AC3046" i="11" s="1"/>
  <c r="AA2514" i="11"/>
  <c r="AG2515" i="11" s="1"/>
  <c r="AA3139" i="11"/>
  <c r="AG3140" i="11" s="1"/>
  <c r="W2770" i="11"/>
  <c r="AC2771" i="11" s="1"/>
  <c r="W2182" i="11"/>
  <c r="AC2183" i="11" s="1"/>
  <c r="W3247" i="11"/>
  <c r="AC3248" i="11" s="1"/>
  <c r="W2987" i="11"/>
  <c r="AC2988" i="11" s="1"/>
  <c r="AA2813" i="11"/>
  <c r="AG2814" i="11" s="1"/>
  <c r="AA2331" i="11"/>
  <c r="AG2332" i="11" s="1"/>
  <c r="W2485" i="11"/>
  <c r="AC2486" i="11" s="1"/>
  <c r="AA3072" i="11"/>
  <c r="AG3073" i="11" s="1"/>
  <c r="AA2748" i="11"/>
  <c r="AG2749" i="11" s="1"/>
  <c r="AA2568" i="11"/>
  <c r="AG2569" i="11" s="1"/>
  <c r="W3174" i="11"/>
  <c r="AC3175" i="11" s="1"/>
  <c r="AA2933" i="11"/>
  <c r="AG2934" i="11" s="1"/>
  <c r="AA2159" i="11"/>
  <c r="AG2160" i="11" s="1"/>
  <c r="W2883" i="11"/>
  <c r="AC2884" i="11" s="1"/>
  <c r="W3553" i="11"/>
  <c r="AC3554" i="11" s="1"/>
  <c r="AA2616" i="11"/>
  <c r="AG2617" i="11" s="1"/>
  <c r="W2361" i="11"/>
  <c r="AC2362" i="11" s="1"/>
  <c r="W3351" i="11"/>
  <c r="AC3352" i="11" s="1"/>
  <c r="AA3218" i="11"/>
  <c r="AG3219" i="11" s="1"/>
  <c r="AA2710" i="11"/>
  <c r="AG2711" i="11" s="1"/>
  <c r="AA2566" i="11"/>
  <c r="AG2567" i="11" s="1"/>
  <c r="W2229" i="11"/>
  <c r="AC2230" i="11" s="1"/>
  <c r="AA3383" i="11"/>
  <c r="AG3384" i="11" s="1"/>
  <c r="AA3260" i="11"/>
  <c r="AG3261" i="11" s="1"/>
  <c r="W2829" i="11"/>
  <c r="AC2830" i="11" s="1"/>
  <c r="W3091" i="11"/>
  <c r="AC3092" i="11" s="1"/>
  <c r="W2673" i="11"/>
  <c r="AC2674" i="11" s="1"/>
  <c r="W3096" i="11"/>
  <c r="AC3097" i="11" s="1"/>
  <c r="AA2613" i="11"/>
  <c r="AG2614" i="11" s="1"/>
  <c r="AA2803" i="11"/>
  <c r="AG2804" i="11" s="1"/>
  <c r="W2097" i="11"/>
  <c r="AC2098" i="11" s="1"/>
  <c r="W3349" i="11"/>
  <c r="AC3350" i="11" s="1"/>
  <c r="AA3096" i="11"/>
  <c r="AG3097" i="11" s="1"/>
  <c r="W2961" i="11"/>
  <c r="AC2962" i="11" s="1"/>
  <c r="W2614" i="11"/>
  <c r="AC2615" i="11" s="1"/>
  <c r="AA2180" i="11"/>
  <c r="AG2181" i="11" s="1"/>
  <c r="AA2519" i="11"/>
  <c r="AG2520" i="11" s="1"/>
  <c r="W2978" i="11"/>
  <c r="AC2979" i="11" s="1"/>
  <c r="W3295" i="11"/>
  <c r="AC3296" i="11" s="1"/>
  <c r="AA2794" i="11"/>
  <c r="AG2795" i="11" s="1"/>
  <c r="W2435" i="11"/>
  <c r="AC2436" i="11" s="1"/>
  <c r="W2016" i="11"/>
  <c r="AC2017" i="11" s="1"/>
  <c r="W2919" i="11"/>
  <c r="AC2920" i="11" s="1"/>
  <c r="AA2796" i="11"/>
  <c r="AG2797" i="11" s="1"/>
  <c r="AA3534" i="11"/>
  <c r="AG3535" i="11" s="1"/>
  <c r="AA3403" i="11"/>
  <c r="AG3404" i="11" s="1"/>
  <c r="AA2947" i="11"/>
  <c r="AG2948" i="11" s="1"/>
  <c r="W2116" i="11"/>
  <c r="AC2117" i="11" s="1"/>
  <c r="AA2421" i="11"/>
  <c r="AG2422" i="11" s="1"/>
  <c r="AA2713" i="11"/>
  <c r="AG2714" i="11" s="1"/>
  <c r="AA3144" i="11"/>
  <c r="AG3145" i="11" s="1"/>
  <c r="W3022" i="11"/>
  <c r="AC3023" i="11" s="1"/>
  <c r="AA2780" i="11"/>
  <c r="AG2781" i="11" s="1"/>
  <c r="W2655" i="11"/>
  <c r="AC2656" i="11" s="1"/>
  <c r="W2570" i="11"/>
  <c r="AC2571" i="11" s="1"/>
  <c r="AA2868" i="11"/>
  <c r="AG2869" i="11" s="1"/>
  <c r="W3048" i="11"/>
  <c r="AC3049" i="11" s="1"/>
  <c r="AA2809" i="11"/>
  <c r="AG2810" i="11" s="1"/>
  <c r="W2684" i="11"/>
  <c r="AC2685" i="11" s="1"/>
  <c r="W2144" i="11"/>
  <c r="AC2145" i="11" s="1"/>
  <c r="W3223" i="11"/>
  <c r="AC3224" i="11" s="1"/>
  <c r="AA3061" i="11"/>
  <c r="AG3062" i="11" s="1"/>
  <c r="W2500" i="11"/>
  <c r="AC2501" i="11" s="1"/>
  <c r="W3337" i="11"/>
  <c r="AC3338" i="11" s="1"/>
  <c r="AA3087" i="11"/>
  <c r="AG3088" i="11" s="1"/>
  <c r="W2710" i="11"/>
  <c r="AC2711" i="11" s="1"/>
  <c r="AA3268" i="11"/>
  <c r="AG3269" i="11" s="1"/>
  <c r="W3141" i="11"/>
  <c r="AC3142" i="11" s="1"/>
  <c r="AA3018" i="11"/>
  <c r="AG3019" i="11" s="1"/>
  <c r="W2497" i="11"/>
  <c r="AC2498" i="11" s="1"/>
  <c r="AA3185" i="11"/>
  <c r="AG3186" i="11" s="1"/>
  <c r="AA1462" i="11"/>
  <c r="AG1463" i="11" s="1"/>
  <c r="AA3001" i="11"/>
  <c r="AG3002" i="11" s="1"/>
  <c r="W2880" i="11"/>
  <c r="AC2881" i="11" s="1"/>
  <c r="AA2755" i="11"/>
  <c r="AG2756" i="11" s="1"/>
  <c r="AA2444" i="11"/>
  <c r="AG2445" i="11" s="1"/>
  <c r="W3184" i="11"/>
  <c r="AC3185" i="11" s="1"/>
  <c r="W3058" i="11"/>
  <c r="AC3059" i="11" s="1"/>
  <c r="AA2944" i="11"/>
  <c r="AG2945" i="11" s="1"/>
  <c r="W2821" i="11"/>
  <c r="AC2822" i="11" s="1"/>
  <c r="W2558" i="11"/>
  <c r="AC2559" i="11" s="1"/>
  <c r="W3492" i="11"/>
  <c r="AC3493" i="11" s="1"/>
  <c r="AA3367" i="11"/>
  <c r="AG3368" i="11" s="1"/>
  <c r="AA3080" i="11"/>
  <c r="AG3081" i="11" s="1"/>
  <c r="AA2698" i="11"/>
  <c r="AG2699" i="11" s="1"/>
  <c r="AA2164" i="11"/>
  <c r="AG2165" i="11" s="1"/>
  <c r="W2264" i="11"/>
  <c r="AC2265" i="11" s="1"/>
  <c r="AA2686" i="11"/>
  <c r="AG2687" i="11" s="1"/>
  <c r="W3240" i="11"/>
  <c r="AC3241" i="11" s="1"/>
  <c r="W3117" i="11"/>
  <c r="AC3118" i="11" s="1"/>
  <c r="W2862" i="11"/>
  <c r="AC2863" i="11" s="1"/>
  <c r="W2609" i="11"/>
  <c r="AC2610" i="11" s="1"/>
  <c r="W3297" i="11"/>
  <c r="AC3298" i="11" s="1"/>
  <c r="W2123" i="11"/>
  <c r="AC2124" i="11" s="1"/>
  <c r="W3352" i="11"/>
  <c r="AC3353" i="11" s="1"/>
  <c r="W2651" i="11"/>
  <c r="AC2652" i="11" s="1"/>
  <c r="W2093" i="11"/>
  <c r="AC2094" i="11" s="1"/>
  <c r="AA2198" i="11"/>
  <c r="AG2199" i="11" s="1"/>
  <c r="W2464" i="11"/>
  <c r="AC2465" i="11" s="1"/>
  <c r="W2695" i="11"/>
  <c r="AC2696" i="11" s="1"/>
  <c r="W1741" i="11"/>
  <c r="AC1742" i="11" s="1"/>
  <c r="W2338" i="11"/>
  <c r="AC2339" i="11" s="1"/>
  <c r="AA2205" i="11"/>
  <c r="AG2206" i="11" s="1"/>
  <c r="W1780" i="11"/>
  <c r="AC1781" i="11" s="1"/>
  <c r="AA2434" i="11"/>
  <c r="AG2435" i="11" s="1"/>
  <c r="AA2308" i="11"/>
  <c r="AG2309" i="11" s="1"/>
  <c r="W2178" i="11"/>
  <c r="AC2179" i="11" s="1"/>
  <c r="W2034" i="11"/>
  <c r="AC2035" i="11" s="1"/>
  <c r="W2131" i="11"/>
  <c r="AC2132" i="11" s="1"/>
  <c r="W1948" i="11"/>
  <c r="AC1949" i="11" s="1"/>
  <c r="W2724" i="11"/>
  <c r="AC2725" i="11" s="1"/>
  <c r="W1878" i="11"/>
  <c r="AC1879" i="11" s="1"/>
  <c r="W1963" i="11"/>
  <c r="AC1964" i="11" s="1"/>
  <c r="W1440" i="11"/>
  <c r="AC1441" i="11" s="1"/>
  <c r="AA2235" i="11"/>
  <c r="AG2236" i="11" s="1"/>
  <c r="AA2108" i="11"/>
  <c r="AG2109" i="11" s="1"/>
  <c r="W1897" i="11"/>
  <c r="AC1898" i="11" s="1"/>
  <c r="AA2430" i="11"/>
  <c r="AG2431" i="11" s="1"/>
  <c r="W1902" i="11"/>
  <c r="AC1903" i="11" s="1"/>
  <c r="AA2125" i="11"/>
  <c r="AG2126" i="11" s="1"/>
  <c r="AA2156" i="11"/>
  <c r="AG2157" i="11" s="1"/>
  <c r="AA1713" i="11"/>
  <c r="AG1714" i="11" s="1"/>
  <c r="AA1898" i="11"/>
  <c r="AG1899" i="11" s="1"/>
  <c r="W2461" i="11"/>
  <c r="AC2462" i="11" s="1"/>
  <c r="AA2200" i="11"/>
  <c r="AG2201" i="11" s="1"/>
  <c r="AA2066" i="11"/>
  <c r="AG2067" i="11" s="1"/>
  <c r="AA1766" i="11"/>
  <c r="AG1767" i="11" s="1"/>
  <c r="AA3078" i="11"/>
  <c r="AG3079" i="11" s="1"/>
  <c r="W2933" i="11"/>
  <c r="AC2934" i="11" s="1"/>
  <c r="AA2799" i="11"/>
  <c r="AG2800" i="11" s="1"/>
  <c r="AA2511" i="11"/>
  <c r="AG2512" i="11" s="1"/>
  <c r="W2444" i="11"/>
  <c r="AC2445" i="11" s="1"/>
  <c r="W2314" i="11"/>
  <c r="AC2315" i="11" s="1"/>
  <c r="AA2031" i="11"/>
  <c r="AG2032" i="11" s="1"/>
  <c r="AA1677" i="11"/>
  <c r="AG1678" i="11" s="1"/>
  <c r="W2286" i="11"/>
  <c r="AC2287" i="11" s="1"/>
  <c r="W2157" i="11"/>
  <c r="AC2158" i="11" s="1"/>
  <c r="W1999" i="11"/>
  <c r="AC2000" i="11" s="1"/>
  <c r="AA2094" i="11"/>
  <c r="AG2095" i="11" s="1"/>
  <c r="W1526" i="11"/>
  <c r="AC1527" i="11" s="1"/>
  <c r="W1661" i="11"/>
  <c r="AC1662" i="11" s="1"/>
  <c r="AA2550" i="11"/>
  <c r="AG2551" i="11" s="1"/>
  <c r="W1782" i="11"/>
  <c r="AC1783" i="11" s="1"/>
  <c r="W2345" i="11"/>
  <c r="AC2346" i="11" s="1"/>
  <c r="AA2083" i="11"/>
  <c r="AG2084" i="11" s="1"/>
  <c r="AA2315" i="11"/>
  <c r="AG2316" i="11" s="1"/>
  <c r="W2143" i="11"/>
  <c r="AC2144" i="11" s="1"/>
  <c r="W2001" i="11"/>
  <c r="AC2002" i="11" s="1"/>
  <c r="W2949" i="11"/>
  <c r="AC2950" i="11" s="1"/>
  <c r="W1693" i="11"/>
  <c r="AC1694" i="11" s="1"/>
  <c r="W1871" i="11"/>
  <c r="AC1872" i="11" s="1"/>
  <c r="AA2455" i="11"/>
  <c r="AG2456" i="11" s="1"/>
  <c r="AA2195" i="11"/>
  <c r="AG2196" i="11" s="1"/>
  <c r="W2056" i="11"/>
  <c r="AC2057" i="11" s="1"/>
  <c r="AA2115" i="11"/>
  <c r="AG2116" i="11" s="1"/>
  <c r="W2253" i="11"/>
  <c r="AC2254" i="11" s="1"/>
  <c r="AA2088" i="11"/>
  <c r="AG2089" i="11" s="1"/>
  <c r="W2125" i="11"/>
  <c r="AC2126" i="11" s="1"/>
  <c r="W2188" i="11"/>
  <c r="AC2189" i="11" s="1"/>
  <c r="W2231" i="11"/>
  <c r="AC2232" i="11" s="1"/>
  <c r="AA1662" i="11"/>
  <c r="AG1663" i="11" s="1"/>
  <c r="AA2428" i="11"/>
  <c r="AG2429" i="11" s="1"/>
  <c r="AA2351" i="11"/>
  <c r="AG2352" i="11" s="1"/>
  <c r="AA2211" i="11"/>
  <c r="AG2212" i="11" s="1"/>
  <c r="AA2054" i="11"/>
  <c r="AG2055" i="11" s="1"/>
  <c r="AA2316" i="11"/>
  <c r="AG2317" i="11" s="1"/>
  <c r="W2122" i="11"/>
  <c r="AC2123" i="11" s="1"/>
  <c r="AA2346" i="11"/>
  <c r="AG2347" i="11" s="1"/>
  <c r="W1833" i="11"/>
  <c r="AC1834" i="11" s="1"/>
  <c r="W2260" i="11"/>
  <c r="AC2261" i="11" s="1"/>
  <c r="AA2311" i="11"/>
  <c r="AG2312" i="11" s="1"/>
  <c r="W2181" i="11"/>
  <c r="AC2182" i="11" s="1"/>
  <c r="W1696" i="11"/>
  <c r="AC1697" i="11" s="1"/>
  <c r="W2365" i="11"/>
  <c r="AC2366" i="11" s="1"/>
  <c r="AA2349" i="11"/>
  <c r="AG2350" i="11" s="1"/>
  <c r="AA2186" i="11"/>
  <c r="AG2187" i="11" s="1"/>
  <c r="W2533" i="11"/>
  <c r="AC2534" i="11" s="1"/>
  <c r="W2405" i="11"/>
  <c r="AC2406" i="11" s="1"/>
  <c r="W2278" i="11"/>
  <c r="AC2279" i="11" s="1"/>
  <c r="AA2184" i="11"/>
  <c r="AG2185" i="11" s="1"/>
  <c r="AA2600" i="11"/>
  <c r="AG2601" i="11" s="1"/>
  <c r="AA2261" i="11"/>
  <c r="AG2262" i="11" s="1"/>
  <c r="AA2116" i="11"/>
  <c r="AG2117" i="11" s="1"/>
  <c r="W1387" i="11"/>
  <c r="AC1388" i="11" s="1"/>
  <c r="AA1344" i="11"/>
  <c r="AG1345" i="11" s="1"/>
  <c r="W1814" i="11"/>
  <c r="AC1815" i="11" s="1"/>
  <c r="W1826" i="11"/>
  <c r="AC1827" i="11" s="1"/>
  <c r="AA1630" i="11"/>
  <c r="AG1631" i="11" s="1"/>
  <c r="AA1578" i="11"/>
  <c r="AG1579" i="11" s="1"/>
  <c r="W2531" i="11"/>
  <c r="AC2532" i="11" s="1"/>
  <c r="W1973" i="11"/>
  <c r="AC1974" i="11" s="1"/>
  <c r="AA1510" i="11"/>
  <c r="AG1511" i="11" s="1"/>
  <c r="AA1851" i="11"/>
  <c r="AG1852" i="11" s="1"/>
  <c r="AA1541" i="11"/>
  <c r="AG1542" i="11" s="1"/>
  <c r="W1759" i="11"/>
  <c r="AC1760" i="11" s="1"/>
  <c r="AA1763" i="11"/>
  <c r="AG1764" i="11" s="1"/>
  <c r="AA2578" i="11"/>
  <c r="AG2579" i="11" s="1"/>
  <c r="AA2450" i="11"/>
  <c r="AG2451" i="11" s="1"/>
  <c r="W2320" i="11"/>
  <c r="AC2321" i="11" s="1"/>
  <c r="W1304" i="11"/>
  <c r="AC1305" i="11" s="1"/>
  <c r="AA1908" i="11"/>
  <c r="AG1909" i="11" s="1"/>
  <c r="W1941" i="11"/>
  <c r="AC1942" i="11" s="1"/>
  <c r="AA2465" i="11"/>
  <c r="AG2466" i="11" s="1"/>
  <c r="W2206" i="11"/>
  <c r="AC2207" i="11" s="1"/>
  <c r="W1323" i="11"/>
  <c r="AC1324" i="11" s="1"/>
  <c r="W1990" i="11"/>
  <c r="AC1991" i="11" s="1"/>
  <c r="AA1391" i="11"/>
  <c r="AG1392" i="11" s="1"/>
  <c r="W1659" i="11"/>
  <c r="AC1660" i="11" s="1"/>
  <c r="AA1718" i="11"/>
  <c r="AG1719" i="11" s="1"/>
  <c r="AA1866" i="11"/>
  <c r="AG1867" i="11" s="1"/>
  <c r="W2604" i="11"/>
  <c r="AC2605" i="11" s="1"/>
  <c r="W2478" i="11"/>
  <c r="AC2479" i="11" s="1"/>
  <c r="AA2219" i="11"/>
  <c r="AG2220" i="11" s="1"/>
  <c r="W1845" i="11"/>
  <c r="AC1846" i="11" s="1"/>
  <c r="AA1586" i="11"/>
  <c r="AG1587" i="11" s="1"/>
  <c r="W2269" i="11"/>
  <c r="AC2270" i="11" s="1"/>
  <c r="AA2144" i="11"/>
  <c r="AG2145" i="11" s="1"/>
  <c r="W2410" i="11"/>
  <c r="AC2411" i="11" s="1"/>
  <c r="AA2279" i="11"/>
  <c r="AG2280" i="11" s="1"/>
  <c r="W2153" i="11"/>
  <c r="AC2154" i="11" s="1"/>
  <c r="W1981" i="11"/>
  <c r="AC1982" i="11" s="1"/>
  <c r="AA1863" i="11"/>
  <c r="AG1864" i="11" s="1"/>
  <c r="AA1688" i="11"/>
  <c r="AG1689" i="11" s="1"/>
  <c r="W1944" i="11"/>
  <c r="AC1945" i="11" s="1"/>
  <c r="AA2053" i="11"/>
  <c r="AG2054" i="11" s="1"/>
  <c r="W1837" i="11"/>
  <c r="AC1838" i="11" s="1"/>
  <c r="AA1764" i="11"/>
  <c r="AG1765" i="11" s="1"/>
  <c r="W1428" i="11"/>
  <c r="AC1429" i="11" s="1"/>
  <c r="W1939" i="11"/>
  <c r="AC1940" i="11" s="1"/>
  <c r="W1817" i="11"/>
  <c r="AC1818" i="11" s="1"/>
  <c r="AA1835" i="11"/>
  <c r="AG1836" i="11" s="1"/>
  <c r="W1894" i="11"/>
  <c r="AC1895" i="11" s="1"/>
  <c r="AA2050" i="11"/>
  <c r="AG2051" i="11" s="1"/>
  <c r="W1786" i="11"/>
  <c r="AC1787" i="11" s="1"/>
  <c r="W1447" i="11"/>
  <c r="AC1448" i="11" s="1"/>
  <c r="W1997" i="11"/>
  <c r="AC1998" i="11" s="1"/>
  <c r="W1875" i="11"/>
  <c r="AC1876" i="11" s="1"/>
  <c r="W1752" i="11"/>
  <c r="AC1753" i="11" s="1"/>
  <c r="AA1597" i="11"/>
  <c r="AG1598" i="11" s="1"/>
  <c r="AA1402" i="11"/>
  <c r="AG1403" i="11" s="1"/>
  <c r="W1903" i="11"/>
  <c r="AC1904" i="11" s="1"/>
  <c r="W1405" i="11"/>
  <c r="AC1406" i="11" s="1"/>
  <c r="W1849" i="11"/>
  <c r="AC1850" i="11" s="1"/>
  <c r="W1720" i="11"/>
  <c r="AC1721" i="11" s="1"/>
  <c r="AA1555" i="11"/>
  <c r="AG1556" i="11" s="1"/>
  <c r="W1353" i="11"/>
  <c r="AC1354" i="11" s="1"/>
  <c r="W1727" i="11"/>
  <c r="AC1728" i="11" s="1"/>
  <c r="AA1374" i="11"/>
  <c r="AG1375" i="11" s="1"/>
  <c r="AA2025" i="11"/>
  <c r="AG2026" i="11" s="1"/>
  <c r="W1781" i="11"/>
  <c r="AC1782" i="11" s="1"/>
  <c r="AA1796" i="11"/>
  <c r="AG1797" i="11" s="1"/>
  <c r="AA1665" i="11"/>
  <c r="AG1666" i="11" s="1"/>
  <c r="AA1472" i="11"/>
  <c r="AG1473" i="11" s="1"/>
  <c r="W1286" i="11"/>
  <c r="AC1287" i="11" s="1"/>
  <c r="AA1678" i="11"/>
  <c r="AG1679" i="11" s="1"/>
  <c r="AA1498" i="11"/>
  <c r="AG1499" i="11" s="1"/>
  <c r="AA1300" i="11"/>
  <c r="AG1301" i="11" s="1"/>
  <c r="W1976" i="11"/>
  <c r="AC1977" i="11" s="1"/>
  <c r="W1856" i="11"/>
  <c r="AC1857" i="11" s="1"/>
  <c r="AA1730" i="11"/>
  <c r="AG1731" i="11" s="1"/>
  <c r="W1566" i="11"/>
  <c r="AC1567" i="11" s="1"/>
  <c r="W1745" i="11"/>
  <c r="AC1746" i="11" s="1"/>
  <c r="AA1365" i="11"/>
  <c r="AG1366" i="11" s="1"/>
  <c r="AA1491" i="11"/>
  <c r="AG1492" i="11" s="1"/>
  <c r="AA1753" i="11"/>
  <c r="AG1754" i="11" s="1"/>
  <c r="AA1822" i="11"/>
  <c r="AG1823" i="11" s="1"/>
  <c r="W1706" i="11"/>
  <c r="AC1707" i="11" s="1"/>
  <c r="W2007" i="11"/>
  <c r="AC2008" i="11" s="1"/>
  <c r="AA2040" i="11"/>
  <c r="AG2041" i="11" s="1"/>
  <c r="AA1911" i="11"/>
  <c r="AG1912" i="11" s="1"/>
  <c r="AA1430" i="11"/>
  <c r="AG1431" i="11" s="1"/>
  <c r="W1678" i="11"/>
  <c r="AC1679" i="11" s="1"/>
  <c r="AA1881" i="11"/>
  <c r="AG1882" i="11" s="1"/>
  <c r="AA1321" i="11"/>
  <c r="AG1322" i="11" s="1"/>
  <c r="W1635" i="11"/>
  <c r="AC1636" i="11" s="1"/>
  <c r="W1494" i="11"/>
  <c r="AC1495" i="11" s="1"/>
  <c r="W1972" i="11"/>
  <c r="AC1973" i="11" s="1"/>
  <c r="W1842" i="11"/>
  <c r="AC1843" i="11" s="1"/>
  <c r="AA1717" i="11"/>
  <c r="AG1718" i="11" s="1"/>
  <c r="W1329" i="11"/>
  <c r="AC1330" i="11" s="1"/>
  <c r="AA1559" i="11"/>
  <c r="AG1560" i="11" s="1"/>
  <c r="AA1792" i="11"/>
  <c r="AG1793" i="11" s="1"/>
  <c r="W1665" i="11"/>
  <c r="AC1666" i="11" s="1"/>
  <c r="W1254" i="11"/>
  <c r="AC1255" i="11" s="1"/>
  <c r="W1604" i="11"/>
  <c r="AC1605" i="11" s="1"/>
  <c r="AA1622" i="11"/>
  <c r="AG1623" i="11" s="1"/>
  <c r="AA1952" i="11"/>
  <c r="AG1953" i="11" s="1"/>
  <c r="W1532" i="11"/>
  <c r="AC1533" i="11" s="1"/>
  <c r="AA1277" i="11"/>
  <c r="AG1278" i="11" s="1"/>
  <c r="AA1291" i="11"/>
  <c r="AG1292" i="11" s="1"/>
  <c r="W1486" i="11"/>
  <c r="AC1487" i="11" s="1"/>
  <c r="AA1816" i="11"/>
  <c r="AG1817" i="11" s="1"/>
  <c r="W1888" i="11"/>
  <c r="AC1889" i="11" s="1"/>
  <c r="AA1758" i="11"/>
  <c r="AG1759" i="11" s="1"/>
  <c r="W1464" i="11"/>
  <c r="AC1465" i="11" s="1"/>
  <c r="W1637" i="11"/>
  <c r="AC1638" i="11" s="1"/>
  <c r="AA2090" i="11"/>
  <c r="AG2091" i="11" s="1"/>
  <c r="W1965" i="11"/>
  <c r="AC1966" i="11" s="1"/>
  <c r="AA1833" i="11"/>
  <c r="AG1834" i="11" s="1"/>
  <c r="AA1710" i="11"/>
  <c r="AG1711" i="11" s="1"/>
  <c r="W1310" i="11"/>
  <c r="AC1311" i="11" s="1"/>
  <c r="AA1338" i="11"/>
  <c r="AG1339" i="11" s="1"/>
  <c r="W1269" i="11"/>
  <c r="AC1270" i="11" s="1"/>
  <c r="W1355" i="11"/>
  <c r="AC1356" i="11" s="1"/>
  <c r="AA1857" i="11"/>
  <c r="AG1858" i="11" s="1"/>
  <c r="W1730" i="11"/>
  <c r="AC1731" i="11" s="1"/>
  <c r="W1674" i="11"/>
  <c r="AC1675" i="11" s="1"/>
  <c r="W1325" i="11"/>
  <c r="AC1326" i="11" s="1"/>
  <c r="W1545" i="11"/>
  <c r="AC1546" i="11" s="1"/>
  <c r="W1423" i="11"/>
  <c r="AC1424" i="11" s="1"/>
  <c r="AA1288" i="11"/>
  <c r="AG1289" i="11" s="1"/>
  <c r="W1414" i="11"/>
  <c r="AC1415" i="11" s="1"/>
  <c r="AA1476" i="11"/>
  <c r="AG1477" i="11" s="1"/>
  <c r="AA1269" i="11"/>
  <c r="AG1270" i="11" s="1"/>
  <c r="AA1274" i="11"/>
  <c r="AG1275" i="11" s="1"/>
  <c r="W1459" i="11"/>
  <c r="AC1460" i="11" s="1"/>
  <c r="AA1329" i="11"/>
  <c r="AG1330" i="11" s="1"/>
  <c r="W1326" i="11"/>
  <c r="AC1327" i="11" s="1"/>
  <c r="AA1473" i="11"/>
  <c r="AG1474" i="11" s="1"/>
  <c r="W1534" i="11"/>
  <c r="AC1535" i="11" s="1"/>
  <c r="AA1431" i="11"/>
  <c r="AG1432" i="11" s="1"/>
  <c r="AA1553" i="11"/>
  <c r="AG1554" i="11" s="1"/>
  <c r="W1298" i="11"/>
  <c r="AC1299" i="11" s="1"/>
  <c r="W1485" i="11"/>
  <c r="AC1486" i="11" s="1"/>
  <c r="AA1357" i="11"/>
  <c r="AG1358" i="11" s="1"/>
  <c r="W1407" i="11"/>
  <c r="AC1408" i="11" s="1"/>
  <c r="AA1593" i="11"/>
  <c r="AG1594" i="11" s="1"/>
  <c r="W1468" i="11"/>
  <c r="AC1469" i="11" s="1"/>
  <c r="AA1339" i="11"/>
  <c r="AG1340" i="11" s="1"/>
  <c r="AA1361" i="11"/>
  <c r="AG1362" i="11" s="1"/>
  <c r="W1358" i="11"/>
  <c r="AC1359" i="11" s="1"/>
  <c r="W1546" i="11"/>
  <c r="AC1547" i="11" s="1"/>
  <c r="W211" i="11"/>
  <c r="AC212" i="11" s="1"/>
  <c r="W946" i="11"/>
  <c r="AC947" i="11" s="1"/>
  <c r="AA515" i="11"/>
  <c r="AG516" i="11" s="1"/>
  <c r="W737" i="11"/>
  <c r="AC738" i="11" s="1"/>
  <c r="W638" i="11"/>
  <c r="AC639" i="11" s="1"/>
  <c r="W1143" i="11"/>
  <c r="AC1144" i="11" s="1"/>
  <c r="AA1195" i="11"/>
  <c r="AG1196" i="11" s="1"/>
  <c r="W362" i="11"/>
  <c r="AC363" i="11" s="1"/>
  <c r="W984" i="11"/>
  <c r="AC985" i="11" s="1"/>
  <c r="W1182" i="11"/>
  <c r="AC1183" i="11" s="1"/>
  <c r="AA480" i="11"/>
  <c r="AG481" i="11" s="1"/>
  <c r="AA854" i="11"/>
  <c r="AG855" i="11" s="1"/>
  <c r="AA901" i="11"/>
  <c r="AG902" i="11" s="1"/>
  <c r="AA282" i="11"/>
  <c r="AG283" i="11" s="1"/>
  <c r="W74" i="11"/>
  <c r="AC75" i="11" s="1"/>
  <c r="W1068" i="11"/>
  <c r="AC1069" i="11" s="1"/>
  <c r="W299" i="11"/>
  <c r="AC300" i="11" s="1"/>
  <c r="AA206" i="11"/>
  <c r="AG207" i="11" s="1"/>
  <c r="W1007" i="11"/>
  <c r="AC1008" i="11" s="1"/>
  <c r="W749" i="11"/>
  <c r="AC750" i="11" s="1"/>
  <c r="AA1077" i="11"/>
  <c r="AG1078" i="11" s="1"/>
  <c r="AA570" i="11"/>
  <c r="AG571" i="11" s="1"/>
  <c r="AA972" i="11"/>
  <c r="AG973" i="11" s="1"/>
  <c r="W580" i="11"/>
  <c r="AC581" i="11" s="1"/>
  <c r="W5813" i="11"/>
  <c r="AC5814" i="11" s="1"/>
  <c r="W5179" i="11"/>
  <c r="AC5180" i="11" s="1"/>
  <c r="AA606" i="11"/>
  <c r="AG607" i="11" s="1"/>
  <c r="AA1232" i="11"/>
  <c r="AG1233" i="11" s="1"/>
  <c r="W617" i="11"/>
  <c r="AC618" i="11" s="1"/>
  <c r="AA4701" i="11"/>
  <c r="AG4702" i="11" s="1"/>
  <c r="AA5559" i="11"/>
  <c r="AG5560" i="11" s="1"/>
  <c r="W5798" i="11"/>
  <c r="AC5799" i="11" s="1"/>
  <c r="AA4961" i="11"/>
  <c r="AG4962" i="11" s="1"/>
  <c r="W5279" i="11"/>
  <c r="AC5280" i="11" s="1"/>
  <c r="AA4710" i="11"/>
  <c r="AG4711" i="11" s="1"/>
  <c r="W5749" i="11"/>
  <c r="AC5750" i="11" s="1"/>
  <c r="W2" i="11"/>
  <c r="AC2" i="11" s="1"/>
  <c r="W5377" i="11"/>
  <c r="AC5378" i="11" s="1"/>
  <c r="W5332" i="11"/>
  <c r="AC5333" i="11" s="1"/>
  <c r="W5906" i="11"/>
  <c r="AC5907" i="11" s="1"/>
  <c r="W4816" i="11"/>
  <c r="AC4817" i="11" s="1"/>
  <c r="AA5634" i="11"/>
  <c r="AG5635" i="11" s="1"/>
  <c r="W5517" i="11"/>
  <c r="AC5518" i="11" s="1"/>
  <c r="W5274" i="11"/>
  <c r="AC5275" i="11" s="1"/>
  <c r="AA5587" i="11"/>
  <c r="AG5588" i="11" s="1"/>
  <c r="W5588" i="11"/>
  <c r="AC5589" i="11" s="1"/>
  <c r="AA168" i="11"/>
  <c r="AG169" i="11" s="1"/>
  <c r="W5910" i="11"/>
  <c r="AC5911" i="11" s="1"/>
  <c r="AA5395" i="11"/>
  <c r="AG5396" i="11" s="1"/>
  <c r="W4981" i="11"/>
  <c r="AC4982" i="11" s="1"/>
  <c r="AA3975" i="11"/>
  <c r="AG3976" i="11" s="1"/>
  <c r="AA4227" i="11"/>
  <c r="AG4228" i="11" s="1"/>
  <c r="AA4426" i="11"/>
  <c r="AG4427" i="11" s="1"/>
  <c r="AA5048" i="11"/>
  <c r="AG5049" i="11" s="1"/>
  <c r="AA4802" i="11"/>
  <c r="AG4803" i="11" s="1"/>
  <c r="W2923" i="11"/>
  <c r="AC2924" i="11" s="1"/>
  <c r="W4366" i="11"/>
  <c r="AC4367" i="11" s="1"/>
  <c r="W3959" i="11"/>
  <c r="AC3960" i="11" s="1"/>
  <c r="W4423" i="11"/>
  <c r="AC4424" i="11" s="1"/>
  <c r="W4528" i="11"/>
  <c r="AC4529" i="11" s="1"/>
  <c r="W4310" i="11"/>
  <c r="AC4311" i="11" s="1"/>
  <c r="W4238" i="11"/>
  <c r="AC4239" i="11" s="1"/>
  <c r="AA3562" i="11"/>
  <c r="AG3563" i="11" s="1"/>
  <c r="W4960" i="11"/>
  <c r="AC4961" i="11" s="1"/>
  <c r="W4456" i="11"/>
  <c r="AC4457" i="11" s="1"/>
  <c r="W3199" i="11"/>
  <c r="AC3200" i="11" s="1"/>
  <c r="AA3755" i="11"/>
  <c r="AG3756" i="11" s="1"/>
  <c r="AA4804" i="11"/>
  <c r="AG4805" i="11" s="1"/>
  <c r="W5028" i="11"/>
  <c r="AC5029" i="11" s="1"/>
  <c r="AA4485" i="11"/>
  <c r="AG4486" i="11" s="1"/>
  <c r="AA3613" i="11"/>
  <c r="AG3614" i="11" s="1"/>
  <c r="W3118" i="11"/>
  <c r="AC3119" i="11" s="1"/>
  <c r="W3761" i="11"/>
  <c r="AC3762" i="11" s="1"/>
  <c r="W4035" i="11"/>
  <c r="AC4036" i="11" s="1"/>
  <c r="W3258" i="11"/>
  <c r="AC3259" i="11" s="1"/>
  <c r="AA3837" i="11"/>
  <c r="AG3838" i="11" s="1"/>
  <c r="W3175" i="11"/>
  <c r="AC3176" i="11" s="1"/>
  <c r="W3434" i="11"/>
  <c r="AC3435" i="11" s="1"/>
  <c r="AA3521" i="11"/>
  <c r="AG3522" i="11" s="1"/>
  <c r="W3788" i="11"/>
  <c r="AC3789" i="11" s="1"/>
  <c r="AA2723" i="11"/>
  <c r="AG2724" i="11" s="1"/>
  <c r="W3496" i="11"/>
  <c r="AC3497" i="11" s="1"/>
  <c r="W2816" i="11"/>
  <c r="AC2817" i="11" s="1"/>
  <c r="W2328" i="11"/>
  <c r="AC2329" i="11" s="1"/>
  <c r="AA3543" i="11"/>
  <c r="AG3544" i="11" s="1"/>
  <c r="AA3726" i="11"/>
  <c r="AG3727" i="11" s="1"/>
  <c r="AA4375" i="11"/>
  <c r="AG4376" i="11" s="1"/>
  <c r="AA3767" i="11"/>
  <c r="AG3768" i="11" s="1"/>
  <c r="W2958" i="11"/>
  <c r="AC2959" i="11" s="1"/>
  <c r="W4184" i="11"/>
  <c r="AC4185" i="11" s="1"/>
  <c r="AA3245" i="11"/>
  <c r="AG3246" i="11" s="1"/>
  <c r="AA3914" i="11"/>
  <c r="AG3915" i="11" s="1"/>
  <c r="AA3233" i="11"/>
  <c r="AG3234" i="11" s="1"/>
  <c r="AA3347" i="11"/>
  <c r="AG3348" i="11" s="1"/>
  <c r="W3069" i="11"/>
  <c r="AC3070" i="11" s="1"/>
  <c r="AA3223" i="11"/>
  <c r="AG3224" i="11" s="1"/>
  <c r="AA2532" i="11"/>
  <c r="AG2533" i="11" s="1"/>
  <c r="AA2646" i="11"/>
  <c r="AG2647" i="11" s="1"/>
  <c r="AA3070" i="11"/>
  <c r="AG3071" i="11" s="1"/>
  <c r="AA2427" i="11"/>
  <c r="AG2428" i="11" s="1"/>
  <c r="AA2526" i="11"/>
  <c r="AG2527" i="11" s="1"/>
  <c r="AA2901" i="11"/>
  <c r="AG2902" i="11" s="1"/>
  <c r="W3101" i="11"/>
  <c r="AC3102" i="11" s="1"/>
  <c r="AA2691" i="11"/>
  <c r="AG2692" i="11" s="1"/>
  <c r="W3282" i="11"/>
  <c r="AC3283" i="11" s="1"/>
  <c r="W2013" i="11"/>
  <c r="AC2014" i="11" s="1"/>
  <c r="W2660" i="11"/>
  <c r="AC2661" i="11" s="1"/>
  <c r="W2431" i="11"/>
  <c r="AC2432" i="11" s="1"/>
  <c r="W1924" i="11"/>
  <c r="AC1925" i="11" s="1"/>
  <c r="W2124" i="11"/>
  <c r="AC2125" i="11" s="1"/>
  <c r="AA2571" i="11"/>
  <c r="AG2572" i="11" s="1"/>
  <c r="AA1915" i="11"/>
  <c r="AG1916" i="11" s="1"/>
  <c r="AA1976" i="11"/>
  <c r="AG1977" i="11" s="1"/>
  <c r="W1937" i="11"/>
  <c r="AC1938" i="11" s="1"/>
  <c r="W1277" i="11"/>
  <c r="AC1278" i="11" s="1"/>
  <c r="AA1313" i="11"/>
  <c r="AG1314" i="11" s="1"/>
  <c r="W1398" i="11"/>
  <c r="AC1399" i="11" s="1"/>
  <c r="W1288" i="11"/>
  <c r="AC1289" i="11" s="1"/>
  <c r="W1527" i="11"/>
  <c r="AC1528" i="11" s="1"/>
  <c r="W1655" i="11"/>
  <c r="AC1656" i="11" s="1"/>
  <c r="W1544" i="11"/>
  <c r="AC1545" i="11" s="1"/>
  <c r="W1742" i="11"/>
  <c r="AC1743" i="11" s="1"/>
  <c r="AA1280" i="11"/>
  <c r="AG1281" i="11" s="1"/>
  <c r="W1558" i="11"/>
  <c r="AC1559" i="11" s="1"/>
  <c r="W1984" i="11"/>
  <c r="AC1985" i="11" s="1"/>
  <c r="W1564" i="11"/>
  <c r="AC1565" i="11" s="1"/>
  <c r="W1268" i="11"/>
  <c r="AC1269" i="11" s="1"/>
  <c r="AA1410" i="11"/>
  <c r="AG1411" i="11" s="1"/>
  <c r="AA1619" i="11"/>
  <c r="AG1620" i="11" s="1"/>
  <c r="W1424" i="11"/>
  <c r="AC1425" i="11" s="1"/>
  <c r="W1295" i="11"/>
  <c r="AC1296" i="11" s="1"/>
  <c r="AA718" i="11"/>
  <c r="AG719" i="11" s="1"/>
  <c r="AA25" i="11"/>
  <c r="AG26" i="11" s="1"/>
  <c r="W556" i="11"/>
  <c r="AC557" i="11" s="1"/>
  <c r="W232" i="11"/>
  <c r="AC233" i="11" s="1"/>
  <c r="W394" i="11"/>
  <c r="AC395" i="11" s="1"/>
  <c r="W900" i="11"/>
  <c r="AC901" i="11" s="1"/>
  <c r="AA419" i="11"/>
  <c r="AG420" i="11" s="1"/>
  <c r="AA74" i="11"/>
  <c r="AG75" i="11" s="1"/>
  <c r="AA685" i="11"/>
  <c r="AG686" i="11" s="1"/>
  <c r="AA1061" i="11"/>
  <c r="AG1062" i="11" s="1"/>
  <c r="W738" i="11"/>
  <c r="AC739" i="11" s="1"/>
  <c r="W321" i="11"/>
  <c r="AC322" i="11" s="1"/>
  <c r="AA1150" i="11"/>
  <c r="AG1151" i="11" s="1"/>
  <c r="AA186" i="11"/>
  <c r="AG187" i="11" s="1"/>
  <c r="W1004" i="11"/>
  <c r="AC1005" i="11" s="1"/>
  <c r="W532" i="11"/>
  <c r="AC533" i="11" s="1"/>
  <c r="AA105" i="11"/>
  <c r="AG106" i="11" s="1"/>
  <c r="AA548" i="11"/>
  <c r="AG549" i="11" s="1"/>
  <c r="AA5723" i="11"/>
  <c r="AG5724" i="11" s="1"/>
  <c r="W5625" i="11"/>
  <c r="AC5626" i="11" s="1"/>
  <c r="W5563" i="11"/>
  <c r="AC5564" i="11" s="1"/>
  <c r="AA538" i="11"/>
  <c r="AG539" i="11" s="1"/>
  <c r="W1117" i="11"/>
  <c r="AC1118" i="11" s="1"/>
  <c r="AA967" i="11"/>
  <c r="AG968" i="11" s="1"/>
  <c r="AA5666" i="11"/>
  <c r="AG5667" i="11" s="1"/>
  <c r="AA1199" i="11"/>
  <c r="AG1200" i="11" s="1"/>
  <c r="W533" i="11"/>
  <c r="AC534" i="11" s="1"/>
  <c r="AA1051" i="11"/>
  <c r="AG1052" i="11" s="1"/>
  <c r="W1145" i="11"/>
  <c r="AC1146" i="11" s="1"/>
  <c r="AA5226" i="11"/>
  <c r="AG5227" i="11" s="1"/>
  <c r="W5242" i="11"/>
  <c r="AC5243" i="11" s="1"/>
  <c r="AA802" i="11"/>
  <c r="AG803" i="11" s="1"/>
  <c r="AA4946" i="11"/>
  <c r="AG4947" i="11" s="1"/>
  <c r="W1136" i="11"/>
  <c r="AC1137" i="11" s="1"/>
  <c r="W5867" i="11"/>
  <c r="AC5868" i="11" s="1"/>
  <c r="AA5635" i="11"/>
  <c r="AG5636" i="11" s="1"/>
  <c r="W4976" i="11"/>
  <c r="AC4977" i="11" s="1"/>
  <c r="AA4220" i="11"/>
  <c r="AG4221" i="11" s="1"/>
  <c r="W4262" i="11"/>
  <c r="AC4263" i="11" s="1"/>
  <c r="AA5601" i="11"/>
  <c r="AG5602" i="11" s="1"/>
  <c r="AA4750" i="11"/>
  <c r="AG4751" i="11" s="1"/>
  <c r="W4948" i="11"/>
  <c r="AC4949" i="11" s="1"/>
  <c r="AA5277" i="11"/>
  <c r="AG5278" i="11" s="1"/>
  <c r="AA5611" i="11"/>
  <c r="AG5612" i="11" s="1"/>
  <c r="W5682" i="11"/>
  <c r="AC5683" i="11" s="1"/>
  <c r="AA5600" i="11"/>
  <c r="AG5601" i="11" s="1"/>
  <c r="W5762" i="11"/>
  <c r="AC5763" i="11" s="1"/>
  <c r="AA4594" i="11"/>
  <c r="AG4595" i="11" s="1"/>
  <c r="W4643" i="11"/>
  <c r="AC4644" i="11" s="1"/>
  <c r="W5895" i="11"/>
  <c r="AC5896" i="11" s="1"/>
  <c r="W5250" i="11"/>
  <c r="AC5251" i="11" s="1"/>
  <c r="AA4374" i="11"/>
  <c r="AG4375" i="11" s="1"/>
  <c r="W5286" i="11"/>
  <c r="AC5287" i="11" s="1"/>
  <c r="W5361" i="11"/>
  <c r="AC5362" i="11" s="1"/>
  <c r="AA5486" i="11"/>
  <c r="AG5487" i="11" s="1"/>
  <c r="AA4777" i="11"/>
  <c r="AG4778" i="11" s="1"/>
  <c r="W5141" i="11"/>
  <c r="AC5142" i="11" s="1"/>
  <c r="W4327" i="11"/>
  <c r="AC4328" i="11" s="1"/>
  <c r="AA4512" i="11"/>
  <c r="AG4513" i="11" s="1"/>
  <c r="W301" i="11"/>
  <c r="AC302" i="11" s="1"/>
  <c r="AA5546" i="11"/>
  <c r="AG5547" i="11" s="1"/>
  <c r="W5692" i="11"/>
  <c r="AC5693" i="11" s="1"/>
  <c r="AA4478" i="11"/>
  <c r="AG4479" i="11" s="1"/>
  <c r="W3704" i="11"/>
  <c r="AC3705" i="11" s="1"/>
  <c r="W4842" i="11"/>
  <c r="AC4843" i="11" s="1"/>
  <c r="AA4990" i="11"/>
  <c r="AG4991" i="11" s="1"/>
  <c r="W4890" i="11"/>
  <c r="AC4891" i="11" s="1"/>
  <c r="AA4638" i="11"/>
  <c r="AG4639" i="11" s="1"/>
  <c r="AA4773" i="11"/>
  <c r="AG4774" i="11" s="1"/>
  <c r="W4478" i="11"/>
  <c r="AC4479" i="11" s="1"/>
  <c r="W4409" i="11"/>
  <c r="AC4410" i="11" s="1"/>
  <c r="W4163" i="11"/>
  <c r="AC4164" i="11" s="1"/>
  <c r="W4946" i="11"/>
  <c r="AC4947" i="11" s="1"/>
  <c r="AA4379" i="11"/>
  <c r="AG4380" i="11" s="1"/>
  <c r="W4996" i="11"/>
  <c r="AC4997" i="11" s="1"/>
  <c r="W4555" i="11"/>
  <c r="AC4556" i="11" s="1"/>
  <c r="W4053" i="11"/>
  <c r="AC4054" i="11" s="1"/>
  <c r="AA4539" i="11"/>
  <c r="AG4540" i="11" s="1"/>
  <c r="AA5265" i="11"/>
  <c r="AG5266" i="11" s="1"/>
  <c r="W2742" i="11"/>
  <c r="AC2743" i="11" s="1"/>
  <c r="W3806" i="11"/>
  <c r="AC3807" i="11" s="1"/>
  <c r="W3476" i="11"/>
  <c r="AC3477" i="11" s="1"/>
  <c r="AA3539" i="11"/>
  <c r="AG3540" i="11" s="1"/>
  <c r="AA3515" i="11"/>
  <c r="AG3516" i="11" s="1"/>
  <c r="AA4064" i="11"/>
  <c r="AG4065" i="11" s="1"/>
  <c r="W3881" i="11"/>
  <c r="AC3882" i="11" s="1"/>
  <c r="W3097" i="11"/>
  <c r="AC3098" i="11" s="1"/>
  <c r="AA3831" i="11"/>
  <c r="AG3832" i="11" s="1"/>
  <c r="W3285" i="11"/>
  <c r="AC3286" i="11" s="1"/>
  <c r="AA2924" i="11"/>
  <c r="AG2925" i="11" s="1"/>
  <c r="AA2498" i="11"/>
  <c r="AG2499" i="11" s="1"/>
  <c r="AA3545" i="11"/>
  <c r="AG3546" i="11" s="1"/>
  <c r="W2934" i="11"/>
  <c r="AC2935" i="11" s="1"/>
  <c r="W2204" i="11"/>
  <c r="AC2205" i="11" s="1"/>
  <c r="W3147" i="11"/>
  <c r="AC3148" i="11" s="1"/>
  <c r="W2929" i="11"/>
  <c r="AC2930" i="11" s="1"/>
  <c r="AA2916" i="11"/>
  <c r="AG2917" i="11" s="1"/>
  <c r="AA2840" i="11"/>
  <c r="AG2841" i="11" s="1"/>
  <c r="W3949" i="11"/>
  <c r="AC3950" i="11" s="1"/>
  <c r="W2879" i="11"/>
  <c r="AC2880" i="11" s="1"/>
  <c r="W2902" i="11"/>
  <c r="AC2903" i="11" s="1"/>
  <c r="AA3024" i="11"/>
  <c r="AG3025" i="11" s="1"/>
  <c r="W2921" i="11"/>
  <c r="AC2922" i="11" s="1"/>
  <c r="AA3290" i="11"/>
  <c r="AG3291" i="11" s="1"/>
  <c r="W3238" i="11"/>
  <c r="AC3239" i="11" s="1"/>
  <c r="AA3182" i="11"/>
  <c r="AG3183" i="11" s="1"/>
  <c r="W2675" i="11"/>
  <c r="AC2676" i="11" s="1"/>
  <c r="W2860" i="11"/>
  <c r="AC2861" i="11" s="1"/>
  <c r="AA3278" i="11"/>
  <c r="AG3279" i="11" s="1"/>
  <c r="AA3258" i="11"/>
  <c r="AG3259" i="11" s="1"/>
  <c r="AA2560" i="11"/>
  <c r="AG2561" i="11" s="1"/>
  <c r="W3082" i="11"/>
  <c r="AC3083" i="11" s="1"/>
  <c r="W2786" i="11"/>
  <c r="AC2787" i="11" s="1"/>
  <c r="W1426" i="11"/>
  <c r="AC1427" i="11" s="1"/>
  <c r="AA1988" i="11"/>
  <c r="AG1989" i="11" s="1"/>
  <c r="AA2447" i="11"/>
  <c r="AG2448" i="11" s="1"/>
  <c r="AA2643" i="11"/>
  <c r="AG2644" i="11" s="1"/>
  <c r="AA3123" i="11"/>
  <c r="AG3124" i="11" s="1"/>
  <c r="AA2262" i="11"/>
  <c r="AG2263" i="11" s="1"/>
  <c r="AA2117" i="11"/>
  <c r="AG2118" i="11" s="1"/>
  <c r="AA1701" i="11"/>
  <c r="AG1702" i="11" s="1"/>
  <c r="W2246" i="11"/>
  <c r="AC2247" i="11" s="1"/>
  <c r="W2070" i="11"/>
  <c r="AC2071" i="11" s="1"/>
  <c r="W2136" i="11"/>
  <c r="AC2137" i="11" s="1"/>
  <c r="W2419" i="11"/>
  <c r="AC2420" i="11" s="1"/>
  <c r="W2193" i="11"/>
  <c r="AC2194" i="11" s="1"/>
  <c r="AA2392" i="11"/>
  <c r="AG2393" i="11" s="1"/>
  <c r="AA1267" i="11"/>
  <c r="AG1268" i="11" s="1"/>
  <c r="AA1818" i="11"/>
  <c r="AG1819" i="11" s="1"/>
  <c r="W1725" i="11"/>
  <c r="AC1726" i="11" s="1"/>
  <c r="W2057" i="11"/>
  <c r="AC2058" i="11" s="1"/>
  <c r="W2330" i="11"/>
  <c r="AC2331" i="11" s="1"/>
  <c r="W1751" i="11"/>
  <c r="AC1752" i="11" s="1"/>
  <c r="W1738" i="11"/>
  <c r="AC1739" i="11" s="1"/>
  <c r="AA2062" i="11"/>
  <c r="AG2063" i="11" s="1"/>
  <c r="W1834" i="11"/>
  <c r="AC1835" i="11" s="1"/>
  <c r="AA1765" i="11"/>
  <c r="AG1766" i="11" s="1"/>
  <c r="W1683" i="11"/>
  <c r="AC1684" i="11" s="1"/>
  <c r="AA1896" i="11"/>
  <c r="AG1897" i="11" s="1"/>
  <c r="AA1245" i="11"/>
  <c r="AG1246" i="11" s="1"/>
  <c r="W1521" i="11"/>
  <c r="AC1522" i="11" s="1"/>
  <c r="W1879" i="11"/>
  <c r="AC1880" i="11" s="1"/>
  <c r="W1356" i="11"/>
  <c r="AC1357" i="11" s="1"/>
  <c r="AA1874" i="11"/>
  <c r="AG1875" i="11" s="1"/>
  <c r="W1480" i="11"/>
  <c r="AC1481" i="11" s="1"/>
  <c r="W1376" i="11"/>
  <c r="AC1377" i="11" s="1"/>
  <c r="W1688" i="11"/>
  <c r="AC1689" i="11" s="1"/>
  <c r="W1777" i="11"/>
  <c r="AC1778" i="11" s="1"/>
  <c r="AA1387" i="11"/>
  <c r="AG1388" i="11" s="1"/>
  <c r="W1581" i="11"/>
  <c r="AC1582" i="11" s="1"/>
  <c r="AA1599" i="11"/>
  <c r="AG1600" i="11" s="1"/>
  <c r="AA1345" i="11"/>
  <c r="AG1346" i="11" s="1"/>
  <c r="AA1581" i="11"/>
  <c r="AG1582" i="11" s="1"/>
  <c r="AA1536" i="11"/>
  <c r="AG1537" i="11" s="1"/>
  <c r="W1278" i="11"/>
  <c r="AC1279" i="11" s="1"/>
  <c r="W1466" i="11"/>
  <c r="AC1467" i="11" s="1"/>
  <c r="AA846" i="11"/>
  <c r="AG847" i="11" s="1"/>
  <c r="AA275" i="11"/>
  <c r="AG276" i="11" s="1"/>
  <c r="AA561" i="11"/>
  <c r="AG562" i="11" s="1"/>
  <c r="AA1068" i="11"/>
  <c r="AG1069" i="11" s="1"/>
  <c r="W339" i="11"/>
  <c r="AC340" i="11" s="1"/>
  <c r="W1214" i="11"/>
  <c r="AC1215" i="11" s="1"/>
  <c r="AA626" i="11"/>
  <c r="AG627" i="11" s="1"/>
  <c r="W529" i="11"/>
  <c r="AC530" i="11" s="1"/>
  <c r="W234" i="11"/>
  <c r="AC235" i="11" s="1"/>
  <c r="AA1136" i="11"/>
  <c r="AG1137" i="11" s="1"/>
  <c r="AA1122" i="11"/>
  <c r="AG1123" i="11" s="1"/>
  <c r="AA571" i="11"/>
  <c r="AG572" i="11" s="1"/>
  <c r="W460" i="11"/>
  <c r="AC461" i="11" s="1"/>
  <c r="W852" i="11"/>
  <c r="AC853" i="11" s="1"/>
  <c r="AA1055" i="11"/>
  <c r="AG1056" i="11" s="1"/>
  <c r="W594" i="11"/>
  <c r="AC595" i="11" s="1"/>
  <c r="AA187" i="11"/>
  <c r="AG188" i="11" s="1"/>
  <c r="W503" i="11"/>
  <c r="AC504" i="11" s="1"/>
  <c r="AA308" i="11"/>
  <c r="AG309" i="11" s="1"/>
  <c r="AA623" i="11"/>
  <c r="AG624" i="11" s="1"/>
  <c r="AA231" i="11"/>
  <c r="AG232" i="11" s="1"/>
  <c r="AA371" i="11"/>
  <c r="AG372" i="11" s="1"/>
  <c r="AA608" i="11"/>
  <c r="AG609" i="11" s="1"/>
  <c r="AA505" i="11"/>
  <c r="AG506" i="11" s="1"/>
  <c r="W5967" i="11"/>
  <c r="AC5968" i="11" s="1"/>
  <c r="W127" i="11"/>
  <c r="AC128" i="11" s="1"/>
  <c r="W579" i="11"/>
  <c r="AC580" i="11" s="1"/>
  <c r="W780" i="11"/>
  <c r="AC781" i="11" s="1"/>
  <c r="W776" i="11"/>
  <c r="AC777" i="11" s="1"/>
  <c r="W249" i="11"/>
  <c r="AC250" i="11" s="1"/>
  <c r="AA941" i="11"/>
  <c r="AG942" i="11" s="1"/>
  <c r="W612" i="11"/>
  <c r="AC613" i="11" s="1"/>
  <c r="W484" i="11"/>
  <c r="AC485" i="11" s="1"/>
  <c r="AA708" i="11"/>
  <c r="AG709" i="11" s="1"/>
  <c r="AA5599" i="11"/>
  <c r="AG5600" i="11" s="1"/>
  <c r="AA5534" i="11"/>
  <c r="AG5535" i="11" s="1"/>
  <c r="W419" i="11"/>
  <c r="AC420" i="11" s="1"/>
  <c r="AA5658" i="11"/>
  <c r="AG5659" i="11" s="1"/>
  <c r="AA5511" i="11"/>
  <c r="AG5512" i="11" s="1"/>
  <c r="AA5679" i="11"/>
  <c r="AG5680" i="11" s="1"/>
  <c r="W4160" i="11"/>
  <c r="AC4161" i="11" s="1"/>
  <c r="AA5750" i="11"/>
  <c r="AG5751" i="11" s="1"/>
  <c r="AA3814" i="11"/>
  <c r="AG3815" i="11" s="1"/>
  <c r="W527" i="11"/>
  <c r="AC528" i="11" s="1"/>
  <c r="AA281" i="11"/>
  <c r="AG282" i="11" s="1"/>
  <c r="AA5473" i="11"/>
  <c r="AG5474" i="11" s="1"/>
  <c r="W4686" i="11"/>
  <c r="AC4687" i="11" s="1"/>
  <c r="W5736" i="11"/>
  <c r="AC5737" i="11" s="1"/>
  <c r="AA5993" i="11"/>
  <c r="AG5994" i="11" s="1"/>
  <c r="AA5110" i="11"/>
  <c r="AG5111" i="11" s="1"/>
  <c r="W5328" i="11"/>
  <c r="AC5329" i="11" s="1"/>
  <c r="W4295" i="11"/>
  <c r="AC4296" i="11" s="1"/>
  <c r="W5153" i="11"/>
  <c r="AC5154" i="11" s="1"/>
  <c r="AA4620" i="11"/>
  <c r="AG4621" i="11" s="1"/>
  <c r="W4721" i="11"/>
  <c r="AC4722" i="11" s="1"/>
  <c r="W4813" i="11"/>
  <c r="AC4814" i="11" s="1"/>
  <c r="AA5624" i="11"/>
  <c r="AG5625" i="11" s="1"/>
  <c r="W4427" i="11"/>
  <c r="AC4428" i="11" s="1"/>
  <c r="W5198" i="11"/>
  <c r="AC5199" i="11" s="1"/>
  <c r="W5421" i="11"/>
  <c r="AC5422" i="11" s="1"/>
  <c r="W5551" i="11"/>
  <c r="AC5552" i="11" s="1"/>
  <c r="W5781" i="11"/>
  <c r="AC5782" i="11" s="1"/>
  <c r="W3967" i="11"/>
  <c r="AC3968" i="11" s="1"/>
  <c r="AA4218" i="11"/>
  <c r="AG4219" i="11" s="1"/>
  <c r="W4377" i="11"/>
  <c r="AC4378" i="11" s="1"/>
  <c r="W4794" i="11"/>
  <c r="AC4795" i="11" s="1"/>
  <c r="AA5185" i="11"/>
  <c r="AG5186" i="11" s="1"/>
  <c r="AA5236" i="11"/>
  <c r="AG5237" i="11" s="1"/>
  <c r="AA4746" i="11"/>
  <c r="AG4747" i="11" s="1"/>
  <c r="AA4505" i="11"/>
  <c r="AG4506" i="11" s="1"/>
  <c r="AA3925" i="11"/>
  <c r="AG3926" i="11" s="1"/>
  <c r="W1266" i="11"/>
  <c r="AC1267" i="11" s="1"/>
  <c r="AA357" i="11"/>
  <c r="AG358" i="11" s="1"/>
  <c r="W161" i="11"/>
  <c r="AC162" i="11" s="1"/>
  <c r="W431" i="11"/>
  <c r="AC432" i="11" s="1"/>
  <c r="AA177" i="11"/>
  <c r="AG178" i="11" s="1"/>
  <c r="W714" i="11"/>
  <c r="AC715" i="11" s="1"/>
  <c r="AA485" i="11"/>
  <c r="AG486" i="11" s="1"/>
  <c r="W120" i="11"/>
  <c r="AC121" i="11" s="1"/>
  <c r="W954" i="11"/>
  <c r="AC955" i="11" s="1"/>
  <c r="W832" i="11"/>
  <c r="AC833" i="11" s="1"/>
  <c r="W662" i="11"/>
  <c r="AC663" i="11" s="1"/>
  <c r="AA372" i="11"/>
  <c r="AG373" i="11" s="1"/>
  <c r="W769" i="11"/>
  <c r="AC770" i="11" s="1"/>
  <c r="AA986" i="11"/>
  <c r="AG987" i="11" s="1"/>
  <c r="AA687" i="11"/>
  <c r="AG688" i="11" s="1"/>
  <c r="AA977" i="11"/>
  <c r="AG978" i="11" s="1"/>
  <c r="AA1214" i="11"/>
  <c r="AG1215" i="11" s="1"/>
  <c r="W5915" i="11"/>
  <c r="AC5916" i="11" s="1"/>
  <c r="W595" i="11"/>
  <c r="AC596" i="11" s="1"/>
  <c r="AA8" i="11"/>
  <c r="AG8" i="11" s="1"/>
  <c r="W995" i="11"/>
  <c r="AC996" i="11" s="1"/>
  <c r="AA341" i="11"/>
  <c r="AG342" i="11" s="1"/>
  <c r="W1072" i="11"/>
  <c r="AC1073" i="11" s="1"/>
  <c r="AA849" i="11"/>
  <c r="AG850" i="11" s="1"/>
  <c r="AA367" i="11"/>
  <c r="AG368" i="11" s="1"/>
  <c r="AA447" i="11"/>
  <c r="AG448" i="11" s="1"/>
  <c r="AA300" i="11"/>
  <c r="AG301" i="11" s="1"/>
  <c r="W1090" i="11"/>
  <c r="AC1091" i="11" s="1"/>
  <c r="W93" i="11"/>
  <c r="AC94" i="11" s="1"/>
  <c r="AA114" i="11"/>
  <c r="AG115" i="11" s="1"/>
  <c r="AA677" i="11"/>
  <c r="AG678" i="11" s="1"/>
  <c r="W975" i="11"/>
  <c r="AC976" i="11" s="1"/>
  <c r="AA841" i="11"/>
  <c r="AG842" i="11" s="1"/>
  <c r="AA183" i="11"/>
  <c r="AG184" i="11" s="1"/>
  <c r="AA1040" i="11"/>
  <c r="AG1041" i="11" s="1"/>
  <c r="AA125" i="11"/>
  <c r="AG126" i="11" s="1"/>
  <c r="AA1079" i="11"/>
  <c r="AG1080" i="11" s="1"/>
  <c r="AA797" i="11"/>
  <c r="AG798" i="11" s="1"/>
  <c r="AA1027" i="11"/>
  <c r="AG1028" i="11" s="1"/>
  <c r="AA1074" i="11"/>
  <c r="AG1075" i="11" s="1"/>
  <c r="AA595" i="11"/>
  <c r="AG596" i="11" s="1"/>
  <c r="AA408" i="11"/>
  <c r="AG409" i="11" s="1"/>
  <c r="W702" i="11"/>
  <c r="AC703" i="11" s="1"/>
  <c r="W151" i="11"/>
  <c r="AC152" i="11" s="1"/>
  <c r="W325" i="11"/>
  <c r="AC326" i="11" s="1"/>
  <c r="AA517" i="11"/>
  <c r="AG518" i="11" s="1"/>
  <c r="AA808" i="11"/>
  <c r="AG809" i="11" s="1"/>
  <c r="AA640" i="11"/>
  <c r="AG641" i="11" s="1"/>
  <c r="W762" i="11"/>
  <c r="AC763" i="11" s="1"/>
  <c r="AA842" i="11"/>
  <c r="AG843" i="11" s="1"/>
  <c r="W1150" i="11"/>
  <c r="AC1151" i="11" s="1"/>
  <c r="W428" i="11"/>
  <c r="AC429" i="11" s="1"/>
  <c r="W447" i="11"/>
  <c r="AC448" i="11" s="1"/>
  <c r="W988" i="11"/>
  <c r="AC989" i="11" s="1"/>
  <c r="AA577" i="11"/>
  <c r="AG578" i="11" s="1"/>
  <c r="AA503" i="11"/>
  <c r="AG504" i="11" s="1"/>
  <c r="W1133" i="11"/>
  <c r="AC1134" i="11" s="1"/>
  <c r="AA1200" i="11"/>
  <c r="AG1201" i="11" s="1"/>
  <c r="AA396" i="11"/>
  <c r="AG397" i="11" s="1"/>
  <c r="AA1112" i="11"/>
  <c r="AG1113" i="11" s="1"/>
  <c r="AA1240" i="11"/>
  <c r="AG1241" i="11" s="1"/>
  <c r="AA1167" i="11"/>
  <c r="AG1168" i="11" s="1"/>
  <c r="AA1034" i="11"/>
  <c r="AG1035" i="11" s="1"/>
  <c r="AA1066" i="11"/>
  <c r="AG1067" i="11" s="1"/>
  <c r="AA772" i="11"/>
  <c r="AG773" i="11" s="1"/>
  <c r="W934" i="11"/>
  <c r="AC935" i="11" s="1"/>
  <c r="AA649" i="11"/>
  <c r="AG650" i="11" s="1"/>
  <c r="W708" i="11"/>
  <c r="AC709" i="11" s="1"/>
  <c r="W796" i="11"/>
  <c r="AC797" i="11" s="1"/>
  <c r="W79" i="11"/>
  <c r="AC80" i="11" s="1"/>
  <c r="W292" i="11"/>
  <c r="AC293" i="11" s="1"/>
  <c r="W902" i="11"/>
  <c r="AC903" i="11" s="1"/>
  <c r="AA18" i="11"/>
  <c r="AG19" i="11" s="1"/>
  <c r="AA1151" i="11"/>
  <c r="AG1152" i="11" s="1"/>
  <c r="AA1228" i="11"/>
  <c r="AG1229" i="11" s="1"/>
  <c r="W983" i="11"/>
  <c r="AC984" i="11" s="1"/>
  <c r="W112" i="11"/>
  <c r="AC113" i="11" s="1"/>
  <c r="AA764" i="11"/>
  <c r="AG765" i="11" s="1"/>
  <c r="AA1094" i="11"/>
  <c r="AG1095" i="11" s="1"/>
  <c r="AA1161" i="11"/>
  <c r="AG1162" i="11" s="1"/>
  <c r="AA126" i="11"/>
  <c r="AG127" i="11" s="1"/>
  <c r="W932" i="11"/>
  <c r="AC933" i="11" s="1"/>
  <c r="W705" i="11"/>
  <c r="AC706" i="11" s="1"/>
  <c r="AA1219" i="11"/>
  <c r="AG1220" i="11" s="1"/>
  <c r="W266" i="11"/>
  <c r="AC267" i="11" s="1"/>
  <c r="W1107" i="11"/>
  <c r="AC1108" i="11" s="1"/>
  <c r="W228" i="11"/>
  <c r="AC229" i="11" s="1"/>
  <c r="AA1187" i="11"/>
  <c r="AG1188" i="11" s="1"/>
  <c r="AA469" i="11"/>
  <c r="AG470" i="11" s="1"/>
  <c r="W695" i="11"/>
  <c r="AC696" i="11" s="1"/>
  <c r="AA139" i="11"/>
  <c r="AG140" i="11" s="1"/>
  <c r="AA676" i="11"/>
  <c r="AG677" i="11" s="1"/>
  <c r="AA909" i="11"/>
  <c r="AG910" i="11" s="1"/>
  <c r="W467" i="11"/>
  <c r="AC468" i="11" s="1"/>
  <c r="W222" i="11"/>
  <c r="AC223" i="11" s="1"/>
  <c r="W895" i="11"/>
  <c r="AC896" i="11" s="1"/>
  <c r="W621" i="11"/>
  <c r="AC622" i="11" s="1"/>
  <c r="W536" i="11"/>
  <c r="AC537" i="11" s="1"/>
  <c r="AA97" i="11"/>
  <c r="AG98" i="11" s="1"/>
  <c r="AA946" i="11"/>
  <c r="AG947" i="11" s="1"/>
  <c r="AA47" i="11"/>
  <c r="AG48" i="11" s="1"/>
  <c r="AA820" i="11"/>
  <c r="AG821" i="11" s="1"/>
  <c r="W834" i="11"/>
  <c r="AC835" i="11" s="1"/>
  <c r="AA920" i="11"/>
  <c r="AG921" i="11" s="1"/>
  <c r="AA1101" i="11"/>
  <c r="AG1102" i="11" s="1"/>
  <c r="W846" i="11"/>
  <c r="AC847" i="11" s="1"/>
  <c r="W224" i="11"/>
  <c r="AC225" i="11" s="1"/>
  <c r="AA897" i="11"/>
  <c r="AG898" i="11" s="1"/>
  <c r="AA1030" i="11"/>
  <c r="AG1031" i="11" s="1"/>
  <c r="AA733" i="11"/>
  <c r="AG734" i="11" s="1"/>
  <c r="W1111" i="11"/>
  <c r="AC1112" i="11" s="1"/>
  <c r="AA506" i="11"/>
  <c r="AG507" i="11" s="1"/>
  <c r="AA844" i="11"/>
  <c r="AG845" i="11" s="1"/>
  <c r="W1140" i="11"/>
  <c r="AC1141" i="11" s="1"/>
  <c r="AA884" i="11"/>
  <c r="AG885" i="11" s="1"/>
  <c r="AA1021" i="11"/>
  <c r="AG1022" i="11" s="1"/>
  <c r="AA724" i="11"/>
  <c r="AG725" i="11" s="1"/>
  <c r="AA429" i="11"/>
  <c r="AG430" i="11" s="1"/>
  <c r="AA1142" i="11"/>
  <c r="AG1143" i="11" s="1"/>
  <c r="AA643" i="11"/>
  <c r="AG644" i="11" s="1"/>
  <c r="W986" i="11"/>
  <c r="AC987" i="11" s="1"/>
  <c r="AA379" i="11"/>
  <c r="AG380" i="11" s="1"/>
  <c r="AA81" i="11"/>
  <c r="AG82" i="11" s="1"/>
  <c r="AA245" i="11"/>
  <c r="AG246" i="11" s="1"/>
  <c r="AA317" i="11"/>
  <c r="AG318" i="11" s="1"/>
  <c r="W1041" i="11"/>
  <c r="AC1042" i="11" s="1"/>
  <c r="AA1104" i="11"/>
  <c r="AG1105" i="11" s="1"/>
  <c r="AA864" i="11"/>
  <c r="AG865" i="11" s="1"/>
  <c r="W415" i="11"/>
  <c r="AC416" i="11" s="1"/>
  <c r="AA959" i="11"/>
  <c r="AG960" i="11" s="1"/>
  <c r="W1168" i="11"/>
  <c r="AC1169" i="11" s="1"/>
  <c r="AA60" i="11"/>
  <c r="AG61" i="11" s="1"/>
  <c r="W716" i="11"/>
  <c r="AC717" i="11" s="1"/>
  <c r="W106" i="11"/>
  <c r="AC107" i="11" s="1"/>
  <c r="AA420" i="11"/>
  <c r="AG421" i="11" s="1"/>
  <c r="W669" i="11"/>
  <c r="AC670" i="11" s="1"/>
  <c r="W287" i="11"/>
  <c r="AC288" i="11" s="1"/>
  <c r="W1236" i="11"/>
  <c r="AC1237" i="11" s="1"/>
  <c r="AA1064" i="11"/>
  <c r="AG1065" i="11" s="1"/>
  <c r="W623" i="11"/>
  <c r="AC624" i="11" s="1"/>
  <c r="AA78" i="11"/>
  <c r="AG79" i="11" s="1"/>
  <c r="AA417" i="11"/>
  <c r="AG418" i="11" s="1"/>
  <c r="AA375" i="11"/>
  <c r="AG376" i="11" s="1"/>
  <c r="W468" i="11"/>
  <c r="AC469" i="11" s="1"/>
  <c r="AA50" i="11"/>
  <c r="AG51" i="11" s="1"/>
  <c r="AA581" i="11"/>
  <c r="AG582" i="11" s="1"/>
  <c r="AA223" i="11"/>
  <c r="AG224" i="11" s="1"/>
  <c r="AA1090" i="11"/>
  <c r="AG1091" i="11" s="1"/>
  <c r="W904" i="11"/>
  <c r="AC905" i="11" s="1"/>
  <c r="W497" i="11"/>
  <c r="AC498" i="11" s="1"/>
  <c r="AA711" i="11"/>
  <c r="AG712" i="11" s="1"/>
  <c r="W1215" i="11"/>
  <c r="AC1216" i="11" s="1"/>
  <c r="AA1153" i="11"/>
  <c r="AG1154" i="11" s="1"/>
  <c r="AA1221" i="11"/>
  <c r="AG1222" i="11" s="1"/>
  <c r="AA10" i="11"/>
  <c r="AG10" i="11" s="1"/>
  <c r="W24" i="11"/>
  <c r="AC25" i="11" s="1"/>
  <c r="W944" i="11"/>
  <c r="AC945" i="11" s="1"/>
  <c r="AA678" i="11"/>
  <c r="AG679" i="11" s="1"/>
  <c r="W602" i="11"/>
  <c r="AC603" i="11" s="1"/>
  <c r="AA158" i="11"/>
  <c r="AG159" i="11" s="1"/>
  <c r="AA942" i="11"/>
  <c r="AG943" i="11" s="1"/>
  <c r="AA210" i="11"/>
  <c r="AG211" i="11" s="1"/>
  <c r="W1075" i="11"/>
  <c r="AC1076" i="11" s="1"/>
  <c r="AA449" i="11"/>
  <c r="AG450" i="11" s="1"/>
  <c r="AA203" i="11"/>
  <c r="AG204" i="11" s="1"/>
  <c r="W930" i="11"/>
  <c r="AC931" i="11" s="1"/>
  <c r="W300" i="11"/>
  <c r="AC301" i="11" s="1"/>
  <c r="W860" i="11"/>
  <c r="AC861" i="11" s="1"/>
  <c r="AA987" i="11"/>
  <c r="AG988" i="11" s="1"/>
  <c r="AA1044" i="11"/>
  <c r="AG1045" i="11" s="1"/>
  <c r="AA699" i="11"/>
  <c r="AG700" i="11" s="1"/>
  <c r="AA322" i="11"/>
  <c r="AG323" i="11" s="1"/>
  <c r="W748" i="11"/>
  <c r="AC749" i="11" s="1"/>
  <c r="W445" i="11"/>
  <c r="AC446" i="11" s="1"/>
  <c r="W608" i="11"/>
  <c r="AC609" i="11" s="1"/>
  <c r="AA633" i="11"/>
  <c r="AG634" i="11" s="1"/>
  <c r="AA921" i="11"/>
  <c r="AG922" i="11" s="1"/>
  <c r="AA138" i="11"/>
  <c r="AG139" i="11" s="1"/>
  <c r="AA851" i="11"/>
  <c r="AG852" i="11" s="1"/>
  <c r="AA1038" i="11"/>
  <c r="AG1039" i="11" s="1"/>
  <c r="W675" i="11"/>
  <c r="AC676" i="11" s="1"/>
  <c r="AA747" i="11"/>
  <c r="AG748" i="11" s="1"/>
  <c r="AA425" i="11"/>
  <c r="AG426" i="11" s="1"/>
  <c r="AA1238" i="11"/>
  <c r="AG1239" i="11" s="1"/>
  <c r="W117" i="11"/>
  <c r="AC118" i="11" s="1"/>
  <c r="AA870" i="11"/>
  <c r="AG871" i="11" s="1"/>
  <c r="W715" i="11"/>
  <c r="AC716" i="11" s="1"/>
  <c r="W82" i="11"/>
  <c r="AC83" i="11" s="1"/>
  <c r="W554" i="11"/>
  <c r="AC555" i="11" s="1"/>
  <c r="W584" i="11"/>
  <c r="AC585" i="11" s="1"/>
  <c r="W317" i="11"/>
  <c r="AC318" i="11" s="1"/>
  <c r="AA912" i="11"/>
  <c r="AG913" i="11" s="1"/>
  <c r="W324" i="11"/>
  <c r="AC325" i="11" s="1"/>
  <c r="AA927" i="11"/>
  <c r="AG928" i="11" s="1"/>
  <c r="AA499" i="11"/>
  <c r="AG500" i="11" s="1"/>
  <c r="W940" i="11"/>
  <c r="AC941" i="11" s="1"/>
  <c r="AA66" i="11"/>
  <c r="AG67" i="11" s="1"/>
  <c r="AA522" i="11"/>
  <c r="AG523" i="11" s="1"/>
  <c r="AA1181" i="11"/>
  <c r="AG1182" i="11" s="1"/>
  <c r="W26" i="11"/>
  <c r="AC27" i="11" s="1"/>
  <c r="AA576" i="11"/>
  <c r="AG577" i="11" s="1"/>
  <c r="W1079" i="11"/>
  <c r="AC1080" i="11" s="1"/>
  <c r="W614" i="11"/>
  <c r="AC615" i="11" s="1"/>
  <c r="W688" i="11"/>
  <c r="AC689" i="11" s="1"/>
  <c r="AA354" i="11"/>
  <c r="AG355" i="11" s="1"/>
  <c r="AA782" i="11"/>
  <c r="AG783" i="11" s="1"/>
  <c r="AA152" i="11"/>
  <c r="AG153" i="11" s="1"/>
  <c r="AA135" i="11"/>
  <c r="AG136" i="11" s="1"/>
  <c r="AA569" i="11"/>
  <c r="AG570" i="11" s="1"/>
  <c r="W907" i="11"/>
  <c r="AC908" i="11" s="1"/>
  <c r="AA693" i="11"/>
  <c r="AG694" i="11" s="1"/>
  <c r="W313" i="11"/>
  <c r="AC314" i="11" s="1"/>
  <c r="W739" i="11"/>
  <c r="AC740" i="11" s="1"/>
  <c r="W1176" i="11"/>
  <c r="AC1177" i="11" s="1"/>
  <c r="W838" i="11"/>
  <c r="AC839" i="11" s="1"/>
  <c r="W334" i="11"/>
  <c r="AC335" i="11" s="1"/>
  <c r="W882" i="11"/>
  <c r="AC883" i="11" s="1"/>
  <c r="AA607" i="11"/>
  <c r="AG608" i="11" s="1"/>
  <c r="AA266" i="11"/>
  <c r="AG267" i="11" s="1"/>
  <c r="W829" i="11"/>
  <c r="AC830" i="11" s="1"/>
  <c r="AA1224" i="11"/>
  <c r="AG1225" i="11" s="1"/>
  <c r="AA141" i="11"/>
  <c r="AG142" i="11" s="1"/>
  <c r="AA325" i="11"/>
  <c r="AG326" i="11" s="1"/>
  <c r="AA822" i="11"/>
  <c r="AG823" i="11" s="1"/>
  <c r="W473" i="11"/>
  <c r="AC474" i="11" s="1"/>
  <c r="AA1016" i="11"/>
  <c r="AG1017" i="11" s="1"/>
  <c r="AA313" i="11"/>
  <c r="AG314" i="11" s="1"/>
  <c r="W916" i="11"/>
  <c r="AC917" i="11" s="1"/>
  <c r="W338" i="11"/>
  <c r="AC339" i="11" s="1"/>
  <c r="W561" i="11"/>
  <c r="AC562" i="11" s="1"/>
  <c r="AA1237" i="11"/>
  <c r="AG1238" i="11" s="1"/>
  <c r="AA913" i="11"/>
  <c r="AG914" i="11" s="1"/>
  <c r="W1091" i="11"/>
  <c r="AC1092" i="11" s="1"/>
  <c r="AA277" i="11"/>
  <c r="AG278" i="11" s="1"/>
  <c r="W869" i="11"/>
  <c r="AC870" i="11" s="1"/>
  <c r="W665" i="11"/>
  <c r="AC666" i="11" s="1"/>
  <c r="AA373" i="11"/>
  <c r="AG374" i="11" s="1"/>
  <c r="AA1194" i="11"/>
  <c r="AG1195" i="11" s="1"/>
  <c r="AA890" i="11"/>
  <c r="AG891" i="11" s="1"/>
  <c r="AA198" i="11"/>
  <c r="AG199" i="11" s="1"/>
  <c r="W991" i="11"/>
  <c r="AC992" i="11" s="1"/>
  <c r="W199" i="11"/>
  <c r="AC200" i="11" s="1"/>
  <c r="W519" i="11"/>
  <c r="AC520" i="11" s="1"/>
  <c r="AA983" i="11"/>
  <c r="AG984" i="11" s="1"/>
  <c r="W1114" i="11"/>
  <c r="AC1115" i="11" s="1"/>
  <c r="W137" i="11"/>
  <c r="AC138" i="11" s="1"/>
  <c r="AA1185" i="11"/>
  <c r="AG1186" i="11" s="1"/>
  <c r="AA882" i="11"/>
  <c r="AG883" i="11" s="1"/>
  <c r="AA184" i="11"/>
  <c r="AG185" i="11" s="1"/>
  <c r="W208" i="11"/>
  <c r="AC209" i="11" s="1"/>
  <c r="AA501" i="11"/>
  <c r="AG502" i="11" s="1"/>
  <c r="AA1206" i="11"/>
  <c r="AG1207" i="11" s="1"/>
  <c r="W1014" i="11"/>
  <c r="AC1015" i="11" s="1"/>
  <c r="AA199" i="11"/>
  <c r="AG200" i="11" s="1"/>
  <c r="W5998" i="11"/>
  <c r="AC5999" i="11" s="1"/>
  <c r="W5562" i="11"/>
  <c r="AC5563" i="11" s="1"/>
  <c r="W3875" i="11"/>
  <c r="AC3876" i="11" s="1"/>
  <c r="AA5457" i="11"/>
  <c r="AG5458" i="11" s="1"/>
  <c r="W5452" i="11"/>
  <c r="AC5453" i="11" s="1"/>
  <c r="AA4212" i="11"/>
  <c r="AG4213" i="11" s="1"/>
  <c r="AA5513" i="11"/>
  <c r="AG5514" i="11" s="1"/>
  <c r="AA4376" i="11"/>
  <c r="AG4377" i="11" s="1"/>
  <c r="AA537" i="11"/>
  <c r="AG538" i="11" s="1"/>
  <c r="AA226" i="11"/>
  <c r="AG227" i="11" s="1"/>
  <c r="W52" i="11"/>
  <c r="AC53" i="11" s="1"/>
  <c r="AA552" i="11"/>
  <c r="AG553" i="11" s="1"/>
  <c r="W129" i="11"/>
  <c r="AC130" i="11" s="1"/>
  <c r="AA621" i="11"/>
  <c r="AG622" i="11" s="1"/>
  <c r="AA543" i="11"/>
  <c r="AG544" i="11" s="1"/>
  <c r="AA86" i="11"/>
  <c r="AG87" i="11" s="1"/>
  <c r="AA337" i="11"/>
  <c r="AG338" i="11" s="1"/>
  <c r="W323" i="11"/>
  <c r="AC324" i="11" s="1"/>
  <c r="AA1165" i="11"/>
  <c r="AG1166" i="11" s="1"/>
  <c r="W872" i="11"/>
  <c r="AC873" i="11" s="1"/>
  <c r="W209" i="11"/>
  <c r="AC210" i="11" s="1"/>
  <c r="AA2" i="11"/>
  <c r="AG2" i="11" s="1"/>
  <c r="AA15" i="11"/>
  <c r="AG16" i="11" s="1"/>
  <c r="AI16" i="11" s="1"/>
  <c r="W853" i="11"/>
  <c r="AC854" i="11" s="1"/>
  <c r="W1054" i="11"/>
  <c r="AC1055" i="11" s="1"/>
  <c r="W5184" i="11"/>
  <c r="AC5185" i="11" s="1"/>
  <c r="W5276" i="11"/>
  <c r="AC5277" i="11" s="1"/>
  <c r="W5761" i="11"/>
  <c r="AC5762" i="11" s="1"/>
  <c r="AA5805" i="11"/>
  <c r="AG5806" i="11" s="1"/>
  <c r="AA5302" i="11"/>
  <c r="AG5303" i="11" s="1"/>
  <c r="AA5738" i="11"/>
  <c r="AG5739" i="11" s="1"/>
  <c r="W1196" i="11"/>
  <c r="AC1197" i="11" s="1"/>
  <c r="AA5416" i="11"/>
  <c r="AG5417" i="11" s="1"/>
  <c r="W5375" i="11"/>
  <c r="AC5376" i="11" s="1"/>
  <c r="W5431" i="11"/>
  <c r="AC5432" i="11" s="1"/>
  <c r="W5944" i="11"/>
  <c r="AC5945" i="11" s="1"/>
  <c r="W679" i="11"/>
  <c r="AC680" i="11" s="1"/>
  <c r="W929" i="11"/>
  <c r="AC930" i="11" s="1"/>
  <c r="AA727" i="11"/>
  <c r="AG728" i="11" s="1"/>
  <c r="AA82" i="11"/>
  <c r="AG83" i="11" s="1"/>
  <c r="W166" i="11"/>
  <c r="AC167" i="11" s="1"/>
  <c r="AA796" i="11"/>
  <c r="AG797" i="11" s="1"/>
  <c r="W176" i="11"/>
  <c r="AC177" i="11" s="1"/>
  <c r="AA930" i="11"/>
  <c r="AG931" i="11" s="1"/>
  <c r="W426" i="11"/>
  <c r="AC427" i="11" s="1"/>
  <c r="W70" i="11"/>
  <c r="AC71" i="11" s="1"/>
  <c r="W1155" i="11"/>
  <c r="AC1156" i="11" s="1"/>
  <c r="AA296" i="11"/>
  <c r="AG297" i="11" s="1"/>
  <c r="W5615" i="11"/>
  <c r="AC5616" i="11" s="1"/>
  <c r="W5741" i="11"/>
  <c r="AC5742" i="11" s="1"/>
  <c r="W5195" i="11"/>
  <c r="AC5196" i="11" s="1"/>
  <c r="AA5754" i="11"/>
  <c r="AG5755" i="11" s="1"/>
  <c r="W5177" i="11"/>
  <c r="AC5178" i="11" s="1"/>
  <c r="AA5803" i="11"/>
  <c r="AG5804" i="11" s="1"/>
  <c r="W5707" i="11"/>
  <c r="AC5708" i="11" s="1"/>
  <c r="AA215" i="11"/>
  <c r="AG216" i="11" s="1"/>
  <c r="AA1178" i="11"/>
  <c r="AG1179" i="11" s="1"/>
  <c r="AA361" i="11"/>
  <c r="AG362" i="11" s="1"/>
  <c r="W1008" i="11"/>
  <c r="AC1009" i="11" s="1"/>
  <c r="W513" i="11"/>
  <c r="AC514" i="11" s="1"/>
  <c r="AA553" i="11"/>
  <c r="AG554" i="11" s="1"/>
  <c r="AA441" i="11"/>
  <c r="AG442" i="11" s="1"/>
  <c r="AA5344" i="11"/>
  <c r="AG5345" i="11" s="1"/>
  <c r="W5884" i="11"/>
  <c r="AC5885" i="11" s="1"/>
  <c r="AA5357" i="11"/>
  <c r="AG5358" i="11" s="1"/>
  <c r="AA5901" i="11"/>
  <c r="AG5902" i="11" s="1"/>
  <c r="AA5415" i="11"/>
  <c r="AG5416" i="11" s="1"/>
  <c r="W5925" i="11"/>
  <c r="AC5926" i="11" s="1"/>
  <c r="W1190" i="11"/>
  <c r="AC1191" i="11" s="1"/>
  <c r="W124" i="11"/>
  <c r="AC125" i="11" s="1"/>
  <c r="W485" i="11"/>
  <c r="AC486" i="11" s="1"/>
  <c r="AA84" i="11"/>
  <c r="AG85" i="11" s="1"/>
  <c r="AA172" i="11"/>
  <c r="AG173" i="11" s="1"/>
  <c r="W685" i="11"/>
  <c r="AC686" i="11" s="1"/>
  <c r="W764" i="11"/>
  <c r="AC765" i="11" s="1"/>
  <c r="AA99" i="11"/>
  <c r="AG100" i="11" s="1"/>
  <c r="W1003" i="11"/>
  <c r="AC1004" i="11" s="1"/>
  <c r="W5934" i="11"/>
  <c r="AC5935" i="11" s="1"/>
  <c r="W5918" i="11"/>
  <c r="AC5919" i="11" s="1"/>
  <c r="AA567" i="11"/>
  <c r="AG568" i="11" s="1"/>
  <c r="W1035" i="11"/>
  <c r="AC1036" i="11" s="1"/>
  <c r="W442" i="11"/>
  <c r="AC443" i="11" s="1"/>
  <c r="W59" i="11"/>
  <c r="AC60" i="11" s="1"/>
  <c r="AA989" i="11"/>
  <c r="AG990" i="11" s="1"/>
  <c r="AA345" i="11"/>
  <c r="AG346" i="11" s="1"/>
  <c r="AA985" i="11"/>
  <c r="AG986" i="11" s="1"/>
  <c r="AA1093" i="11"/>
  <c r="AG1094" i="11" s="1"/>
  <c r="AA790" i="11"/>
  <c r="AG791" i="11" s="1"/>
  <c r="AA12" i="11"/>
  <c r="AG13" i="11" s="1"/>
  <c r="W1069" i="11"/>
  <c r="AC1070" i="11" s="1"/>
  <c r="AA270" i="11"/>
  <c r="AG271" i="11" s="1"/>
  <c r="W315" i="11"/>
  <c r="AC316" i="11" s="1"/>
  <c r="W809" i="11"/>
  <c r="AC810" i="11" s="1"/>
  <c r="AA1123" i="11"/>
  <c r="AG1124" i="11" s="1"/>
  <c r="W629" i="11"/>
  <c r="AC630" i="11" s="1"/>
  <c r="W5329" i="11"/>
  <c r="AC5330" i="11" s="1"/>
  <c r="AA5383" i="11"/>
  <c r="AG5384" i="11" s="1"/>
  <c r="AA5888" i="11"/>
  <c r="AG5889" i="11" s="1"/>
  <c r="W21" i="11"/>
  <c r="AC22" i="11" s="1"/>
  <c r="W86" i="11"/>
  <c r="AC87" i="11" s="1"/>
  <c r="AA448" i="11"/>
  <c r="AG449" i="11" s="1"/>
  <c r="AA108" i="11"/>
  <c r="AG109" i="11" s="1"/>
  <c r="W466" i="11"/>
  <c r="AC467" i="11" s="1"/>
  <c r="W915" i="11"/>
  <c r="AC916" i="11" s="1"/>
  <c r="W923" i="11"/>
  <c r="AC924" i="11" s="1"/>
  <c r="AA675" i="11"/>
  <c r="AG676" i="11" s="1"/>
  <c r="AA1119" i="11"/>
  <c r="AG1120" i="11" s="1"/>
  <c r="AA484" i="11"/>
  <c r="AG485" i="11" s="1"/>
  <c r="W538" i="11"/>
  <c r="AC539" i="11" s="1"/>
  <c r="W1142" i="11"/>
  <c r="AC1143" i="11" s="1"/>
  <c r="AA5741" i="11"/>
  <c r="AG5742" i="11" s="1"/>
  <c r="W5577" i="11"/>
  <c r="AC5578" i="11" s="1"/>
  <c r="W5854" i="11"/>
  <c r="AC5855" i="11" s="1"/>
  <c r="W5454" i="11"/>
  <c r="AC5455" i="11" s="1"/>
  <c r="AA5515" i="11"/>
  <c r="AG5516" i="11" s="1"/>
  <c r="W5721" i="11"/>
  <c r="AC5722" i="11" s="1"/>
  <c r="W5389" i="11"/>
  <c r="AC5390" i="11" s="1"/>
  <c r="W3678" i="11"/>
  <c r="AC3679" i="11" s="1"/>
  <c r="W4359" i="11"/>
  <c r="AC4360" i="11" s="1"/>
  <c r="W5061" i="11"/>
  <c r="AC5062" i="11" s="1"/>
  <c r="AA4888" i="11"/>
  <c r="AG4889" i="11" s="1"/>
  <c r="AA5613" i="11"/>
  <c r="AG5614" i="11" s="1"/>
  <c r="W5446" i="11"/>
  <c r="AC5447" i="11" s="1"/>
  <c r="AA3922" i="11"/>
  <c r="AG3923" i="11" s="1"/>
  <c r="W4568" i="11"/>
  <c r="AC4569" i="11" s="1"/>
  <c r="AA4111" i="11"/>
  <c r="AG4112" i="11" s="1"/>
  <c r="W5859" i="11"/>
  <c r="AC5860" i="11" s="1"/>
  <c r="W5552" i="11"/>
  <c r="AC5553" i="11" s="1"/>
  <c r="AA5254" i="11"/>
  <c r="AG5255" i="11" s="1"/>
  <c r="AA5330" i="11"/>
  <c r="AG5331" i="11" s="1"/>
  <c r="W5969" i="11"/>
  <c r="AC5970" i="11" s="1"/>
  <c r="W5811" i="11"/>
  <c r="AC5812" i="11" s="1"/>
  <c r="W5548" i="11"/>
  <c r="AC5549" i="11" s="1"/>
  <c r="W4551" i="11"/>
  <c r="AC4552" i="11" s="1"/>
  <c r="AA5946" i="11"/>
  <c r="AG5947" i="11" s="1"/>
  <c r="W5273" i="11"/>
  <c r="AC5274" i="11" s="1"/>
  <c r="W5951" i="11"/>
  <c r="AC5952" i="11" s="1"/>
  <c r="AA5848" i="11"/>
  <c r="AG5849" i="11" s="1"/>
  <c r="W5478" i="11"/>
  <c r="AC5479" i="11" s="1"/>
  <c r="W5352" i="11"/>
  <c r="AC5353" i="11" s="1"/>
  <c r="AA5162" i="11"/>
  <c r="AG5163" i="11" s="1"/>
  <c r="W5737" i="11"/>
  <c r="AC5738" i="11" s="1"/>
  <c r="AA5608" i="11"/>
  <c r="AG5609" i="11" s="1"/>
  <c r="W5476" i="11"/>
  <c r="AC5477" i="11" s="1"/>
  <c r="AA5348" i="11"/>
  <c r="AG5349" i="11" s="1"/>
  <c r="AA5176" i="11"/>
  <c r="AG5177" i="11" s="1"/>
  <c r="AA5839" i="11"/>
  <c r="AG5840" i="11" s="1"/>
  <c r="W5448" i="11"/>
  <c r="AC5449" i="11" s="1"/>
  <c r="AA5315" i="11"/>
  <c r="AG5316" i="11" s="1"/>
  <c r="W5695" i="11"/>
  <c r="AC5696" i="11" s="1"/>
  <c r="W5121" i="11"/>
  <c r="AC5122" i="11" s="1"/>
  <c r="W4218" i="11"/>
  <c r="AC4219" i="11" s="1"/>
  <c r="AA3564" i="11"/>
  <c r="AG3565" i="11" s="1"/>
  <c r="AA4270" i="11"/>
  <c r="AG4271" i="11" s="1"/>
  <c r="W4483" i="11"/>
  <c r="AC4484" i="11" s="1"/>
  <c r="AA5594" i="11"/>
  <c r="AG5595" i="11" s="1"/>
  <c r="AA5751" i="11"/>
  <c r="AG5752" i="11" s="1"/>
  <c r="W5472" i="11"/>
  <c r="AC5473" i="11" s="1"/>
  <c r="AA5340" i="11"/>
  <c r="AG5341" i="11" s="1"/>
  <c r="W5146" i="11"/>
  <c r="AC5147" i="11" s="1"/>
  <c r="W4396" i="11"/>
  <c r="AC4397" i="11" s="1"/>
  <c r="W5881" i="11"/>
  <c r="AC5882" i="11" s="1"/>
  <c r="W5186" i="11"/>
  <c r="AC5187" i="11" s="1"/>
  <c r="AA5749" i="11"/>
  <c r="AG5750" i="11" s="1"/>
  <c r="W5354" i="11"/>
  <c r="AC5355" i="11" s="1"/>
  <c r="AA4743" i="11"/>
  <c r="AG4744" i="11" s="1"/>
  <c r="AA6000" i="11"/>
  <c r="AG6001" i="11" s="1"/>
  <c r="AA5784" i="11"/>
  <c r="AG5785" i="11" s="1"/>
  <c r="AA5542" i="11"/>
  <c r="AG5543" i="11" s="1"/>
  <c r="W4941" i="11"/>
  <c r="AC4942" i="11" s="1"/>
  <c r="W4439" i="11"/>
  <c r="AC4440" i="11" s="1"/>
  <c r="AA5923" i="11"/>
  <c r="AG5924" i="11" s="1"/>
  <c r="W5544" i="11"/>
  <c r="AC5545" i="11" s="1"/>
  <c r="AA5408" i="11"/>
  <c r="AG5409" i="11" s="1"/>
  <c r="W5275" i="11"/>
  <c r="AC5276" i="11" s="1"/>
  <c r="AA5011" i="11"/>
  <c r="AG5012" i="11" s="1"/>
  <c r="AA4506" i="11"/>
  <c r="AG4507" i="11" s="1"/>
  <c r="W5768" i="11"/>
  <c r="AC5769" i="11" s="1"/>
  <c r="AA5506" i="11"/>
  <c r="AG5507" i="11" s="1"/>
  <c r="AA5382" i="11"/>
  <c r="AG5383" i="11" s="1"/>
  <c r="W5219" i="11"/>
  <c r="AC5220" i="11" s="1"/>
  <c r="W4874" i="11"/>
  <c r="AC4875" i="11" s="1"/>
  <c r="AA5442" i="11"/>
  <c r="AG5443" i="11" s="1"/>
  <c r="W4341" i="11"/>
  <c r="AC4342" i="11" s="1"/>
  <c r="AA4998" i="11"/>
  <c r="AG4999" i="11" s="1"/>
  <c r="W4893" i="11"/>
  <c r="AC4894" i="11" s="1"/>
  <c r="AA442" i="11"/>
  <c r="AG443" i="11" s="1"/>
  <c r="AA1205" i="11"/>
  <c r="AG1206" i="11" s="1"/>
  <c r="AA13" i="11"/>
  <c r="AG14" i="11" s="1"/>
  <c r="W271" i="11"/>
  <c r="AC272" i="11" s="1"/>
  <c r="W596" i="11"/>
  <c r="AC597" i="11" s="1"/>
  <c r="W5979" i="11"/>
  <c r="AC5980" i="11" s="1"/>
  <c r="AA5706" i="11"/>
  <c r="AG5707" i="11" s="1"/>
  <c r="W5899" i="11"/>
  <c r="AC5900" i="11" s="1"/>
  <c r="AA5568" i="11"/>
  <c r="AG5569" i="11" s="1"/>
  <c r="AA5871" i="11"/>
  <c r="AG5872" i="11" s="1"/>
  <c r="W5372" i="11"/>
  <c r="AC5373" i="11" s="1"/>
  <c r="W5199" i="11"/>
  <c r="AC5200" i="11" s="1"/>
  <c r="AA4790" i="11"/>
  <c r="AG4791" i="11" s="1"/>
  <c r="AA5428" i="11"/>
  <c r="AG5429" i="11" s="1"/>
  <c r="AA5289" i="11"/>
  <c r="AG5290" i="11" s="1"/>
  <c r="W5921" i="11"/>
  <c r="AC5922" i="11" s="1"/>
  <c r="W5514" i="11"/>
  <c r="AC5515" i="11" s="1"/>
  <c r="AA5386" i="11"/>
  <c r="AG5387" i="11" s="1"/>
  <c r="AA4906" i="11"/>
  <c r="AG4907" i="11" s="1"/>
  <c r="AA5778" i="11"/>
  <c r="AG5779" i="11" s="1"/>
  <c r="AA5381" i="11"/>
  <c r="AG5382" i="11" s="1"/>
  <c r="W5812" i="11"/>
  <c r="AC5813" i="11" s="1"/>
  <c r="W5954" i="11"/>
  <c r="AC5955" i="11" s="1"/>
  <c r="AA5700" i="11"/>
  <c r="AG5701" i="11" s="1"/>
  <c r="AA5574" i="11"/>
  <c r="AG5575" i="11" s="1"/>
  <c r="W5314" i="11"/>
  <c r="AC5315" i="11" s="1"/>
  <c r="AA5124" i="11"/>
  <c r="AG5125" i="11" s="1"/>
  <c r="W4617" i="11"/>
  <c r="AC4618" i="11" s="1"/>
  <c r="AA5669" i="11"/>
  <c r="AG5670" i="11" s="1"/>
  <c r="W5410" i="11"/>
  <c r="AC5411" i="11" s="1"/>
  <c r="AA4982" i="11"/>
  <c r="AG4983" i="11" s="1"/>
  <c r="W5808" i="11"/>
  <c r="AC5809" i="11" s="1"/>
  <c r="AA5647" i="11"/>
  <c r="AG5648" i="11" s="1"/>
  <c r="W5481" i="11"/>
  <c r="AC5482" i="11" s="1"/>
  <c r="W3835" i="11"/>
  <c r="AC3836" i="11" s="1"/>
  <c r="W4700" i="11"/>
  <c r="AC4701" i="11" s="1"/>
  <c r="W3738" i="11"/>
  <c r="AC3739" i="11" s="1"/>
  <c r="AA4323" i="11"/>
  <c r="AG4324" i="11" s="1"/>
  <c r="W1160" i="11"/>
  <c r="AC1161" i="11" s="1"/>
  <c r="W158" i="11"/>
  <c r="AC159" i="11" s="1"/>
  <c r="W183" i="11"/>
  <c r="AC184" i="11" s="1"/>
  <c r="AA159" i="11"/>
  <c r="AG160" i="11" s="1"/>
  <c r="AA5633" i="11"/>
  <c r="AG5634" i="11" s="1"/>
  <c r="W1015" i="11"/>
  <c r="AC1016" i="11" s="1"/>
  <c r="AA5814" i="11"/>
  <c r="AG5815" i="11" s="1"/>
  <c r="W5995" i="11"/>
  <c r="AC5996" i="11" s="1"/>
  <c r="W5691" i="11"/>
  <c r="AC5692" i="11" s="1"/>
  <c r="W5545" i="11"/>
  <c r="AC5546" i="11" s="1"/>
  <c r="AA5404" i="11"/>
  <c r="AG5405" i="11" s="1"/>
  <c r="W4930" i="11"/>
  <c r="AC4931" i="11" s="1"/>
  <c r="AA4627" i="11"/>
  <c r="AG4628" i="11" s="1"/>
  <c r="W5961" i="11"/>
  <c r="AC5962" i="11" s="1"/>
  <c r="W5804" i="11"/>
  <c r="AC5805" i="11" s="1"/>
  <c r="W5022" i="11"/>
  <c r="AC5023" i="11" s="1"/>
  <c r="AA4516" i="11"/>
  <c r="AG4517" i="11" s="1"/>
  <c r="AA5678" i="11"/>
  <c r="AG5679" i="11" s="1"/>
  <c r="AA5544" i="11"/>
  <c r="AG5545" i="11" s="1"/>
  <c r="AA5412" i="11"/>
  <c r="AG5413" i="11" s="1"/>
  <c r="AA4473" i="11"/>
  <c r="AG4474" i="11" s="1"/>
  <c r="AA5843" i="11"/>
  <c r="AG5844" i="11" s="1"/>
  <c r="W5597" i="11"/>
  <c r="AC5598" i="11" s="1"/>
  <c r="W5473" i="11"/>
  <c r="AC5474" i="11" s="1"/>
  <c r="W5730" i="11"/>
  <c r="AC5731" i="11" s="1"/>
  <c r="AA5603" i="11"/>
  <c r="AG5604" i="11" s="1"/>
  <c r="W5443" i="11"/>
  <c r="AC5444" i="11" s="1"/>
  <c r="W5308" i="11"/>
  <c r="AC5309" i="11" s="1"/>
  <c r="W5841" i="11"/>
  <c r="AC5842" i="11" s="1"/>
  <c r="AA5521" i="11"/>
  <c r="AG5522" i="11" s="1"/>
  <c r="AA4239" i="11"/>
  <c r="AG4240" i="11" s="1"/>
  <c r="AA4465" i="11"/>
  <c r="AG4466" i="11" s="1"/>
  <c r="W5140" i="11"/>
  <c r="AC5141" i="11" s="1"/>
  <c r="W1023" i="11"/>
  <c r="AC1024" i="11" s="1"/>
  <c r="W5635" i="11"/>
  <c r="AC5636" i="11" s="1"/>
  <c r="AA5790" i="11"/>
  <c r="AG5791" i="11" s="1"/>
  <c r="W5353" i="11"/>
  <c r="AC5354" i="11" s="1"/>
  <c r="W4719" i="11"/>
  <c r="AC4720" i="11" s="1"/>
  <c r="AA5529" i="11"/>
  <c r="AG5530" i="11" s="1"/>
  <c r="W5406" i="11"/>
  <c r="AC5407" i="11" s="1"/>
  <c r="AA5259" i="11"/>
  <c r="AG5260" i="11" s="1"/>
  <c r="AA4957" i="11"/>
  <c r="AG4958" i="11" s="1"/>
  <c r="W5892" i="11"/>
  <c r="AC5893" i="11" s="1"/>
  <c r="W5621" i="11"/>
  <c r="AC5622" i="11" s="1"/>
  <c r="AA5890" i="11"/>
  <c r="AG5891" i="11" s="1"/>
  <c r="W4787" i="11"/>
  <c r="AC4788" i="11" s="1"/>
  <c r="W3754" i="11"/>
  <c r="AC3755" i="11" s="1"/>
  <c r="W5795" i="11"/>
  <c r="AC5796" i="11" s="1"/>
  <c r="AA5272" i="11"/>
  <c r="AG5273" i="11" s="1"/>
  <c r="W4487" i="11"/>
  <c r="AC4488" i="11" s="1"/>
  <c r="AA5808" i="11"/>
  <c r="AG5809" i="11" s="1"/>
  <c r="W5678" i="11"/>
  <c r="AC5679" i="11" s="1"/>
  <c r="AA5054" i="11"/>
  <c r="AG5055" i="11" s="1"/>
  <c r="W4541" i="11"/>
  <c r="AC4542" i="11" s="1"/>
  <c r="W5933" i="11"/>
  <c r="AC5934" i="11" s="1"/>
  <c r="AA5649" i="11"/>
  <c r="AG5650" i="11" s="1"/>
  <c r="W5515" i="11"/>
  <c r="AC5516" i="11" s="1"/>
  <c r="W5393" i="11"/>
  <c r="AC5394" i="11" s="1"/>
  <c r="AA5235" i="11"/>
  <c r="AG5236" i="11" s="1"/>
  <c r="W4910" i="11"/>
  <c r="AC4911" i="11" s="1"/>
  <c r="W4430" i="11"/>
  <c r="AC4431" i="11" s="1"/>
  <c r="AA5918" i="11"/>
  <c r="AG5919" i="11" s="1"/>
  <c r="W5791" i="11"/>
  <c r="AC5792" i="11" s="1"/>
  <c r="W5618" i="11"/>
  <c r="AC5619" i="11" s="1"/>
  <c r="AA5456" i="11"/>
  <c r="AG5457" i="11" s="1"/>
  <c r="AA4828" i="11"/>
  <c r="AG4829" i="11" s="1"/>
  <c r="AA4361" i="11"/>
  <c r="AG4362" i="11" s="1"/>
  <c r="W5268" i="11"/>
  <c r="AC5269" i="11" s="1"/>
  <c r="W4931" i="11"/>
  <c r="AC4932" i="11" s="1"/>
  <c r="W1002" i="11"/>
  <c r="AC1003" i="11" s="1"/>
  <c r="W5654" i="11"/>
  <c r="AC5655" i="11" s="1"/>
  <c r="AA5919" i="11"/>
  <c r="AG5920" i="11" s="1"/>
  <c r="W997" i="11"/>
  <c r="AC998" i="11" s="1"/>
  <c r="W5799" i="11"/>
  <c r="AC5800" i="11" s="1"/>
  <c r="AA5929" i="11"/>
  <c r="AG5930" i="11" s="1"/>
  <c r="AA5580" i="11"/>
  <c r="AG5581" i="11" s="1"/>
  <c r="W5432" i="11"/>
  <c r="AC5433" i="11" s="1"/>
  <c r="W4745" i="11"/>
  <c r="AC4746" i="11" s="1"/>
  <c r="W5996" i="11"/>
  <c r="AC5997" i="11" s="1"/>
  <c r="AA5831" i="11"/>
  <c r="AG5832" i="11" s="1"/>
  <c r="W5696" i="11"/>
  <c r="AC5697" i="11" s="1"/>
  <c r="W5447" i="11"/>
  <c r="AC5448" i="11" s="1"/>
  <c r="AA5314" i="11"/>
  <c r="AG5315" i="11" s="1"/>
  <c r="AA4634" i="11"/>
  <c r="AG4635" i="11" s="1"/>
  <c r="W5840" i="11"/>
  <c r="AC5841" i="11" s="1"/>
  <c r="AA5571" i="11"/>
  <c r="AG5572" i="11" s="1"/>
  <c r="W5440" i="11"/>
  <c r="AC5441" i="11" s="1"/>
  <c r="W5303" i="11"/>
  <c r="AC5304" i="11" s="1"/>
  <c r="W4584" i="11"/>
  <c r="AC4585" i="11" s="1"/>
  <c r="AA5968" i="11"/>
  <c r="AG5969" i="11" s="1"/>
  <c r="AA5752" i="11"/>
  <c r="AG5753" i="11" s="1"/>
  <c r="AA5620" i="11"/>
  <c r="AG5621" i="11" s="1"/>
  <c r="W5373" i="11"/>
  <c r="AC5374" i="11" s="1"/>
  <c r="AA5197" i="11"/>
  <c r="AG5198" i="11" s="1"/>
  <c r="W3909" i="11"/>
  <c r="AC3910" i="11" s="1"/>
  <c r="AA5883" i="11"/>
  <c r="AG5884" i="11" s="1"/>
  <c r="AA5755" i="11"/>
  <c r="AG5756" i="11" s="1"/>
  <c r="W5627" i="11"/>
  <c r="AC5628" i="11" s="1"/>
  <c r="AA5369" i="11"/>
  <c r="AG5370" i="11" s="1"/>
  <c r="W4232" i="11"/>
  <c r="AC4233" i="11" s="1"/>
  <c r="W5864" i="11"/>
  <c r="AC5865" i="11" s="1"/>
  <c r="AA5724" i="11"/>
  <c r="AG5725" i="11" s="1"/>
  <c r="W5469" i="11"/>
  <c r="AC5470" i="11" s="1"/>
  <c r="W5345" i="11"/>
  <c r="AC5346" i="11" s="1"/>
  <c r="AA5155" i="11"/>
  <c r="AG5156" i="11" s="1"/>
  <c r="AA3684" i="11"/>
  <c r="AG3685" i="11" s="1"/>
  <c r="AA4407" i="11"/>
  <c r="AG4408" i="11" s="1"/>
  <c r="W4906" i="11"/>
  <c r="AC4907" i="11" s="1"/>
  <c r="W5075" i="11"/>
  <c r="AC5076" i="11" s="1"/>
  <c r="AA4569" i="11"/>
  <c r="AG4570" i="11" s="1"/>
  <c r="AA5024" i="11"/>
  <c r="AG5025" i="11" s="1"/>
  <c r="W4880" i="11"/>
  <c r="AC4881" i="11" s="1"/>
  <c r="AA4735" i="11"/>
  <c r="AG4736" i="11" s="1"/>
  <c r="W4588" i="11"/>
  <c r="AC4589" i="11" s="1"/>
  <c r="AA4402" i="11"/>
  <c r="AG4403" i="11" s="1"/>
  <c r="W4907" i="11"/>
  <c r="AC4908" i="11" s="1"/>
  <c r="W4235" i="11"/>
  <c r="AC4236" i="11" s="1"/>
  <c r="W3892" i="11"/>
  <c r="AC3893" i="11" s="1"/>
  <c r="AA4912" i="11"/>
  <c r="AG4913" i="11" s="1"/>
  <c r="W4767" i="11"/>
  <c r="AC4768" i="11" s="1"/>
  <c r="AA4624" i="11"/>
  <c r="AG4625" i="11" s="1"/>
  <c r="W4448" i="11"/>
  <c r="AC4449" i="11" s="1"/>
  <c r="W4136" i="11"/>
  <c r="AC4137" i="11" s="1"/>
  <c r="W5026" i="11"/>
  <c r="AC5027" i="11" s="1"/>
  <c r="W4484" i="11"/>
  <c r="AC4485" i="11" s="1"/>
  <c r="W5002" i="11"/>
  <c r="AC5003" i="11" s="1"/>
  <c r="AA4877" i="11"/>
  <c r="AG4878" i="11" s="1"/>
  <c r="W4748" i="11"/>
  <c r="AC4749" i="11" s="1"/>
  <c r="AA3955" i="11"/>
  <c r="AG3956" i="11" s="1"/>
  <c r="W5096" i="11"/>
  <c r="AC5097" i="11" s="1"/>
  <c r="W4841" i="11"/>
  <c r="AC4842" i="11" s="1"/>
  <c r="W4580" i="11"/>
  <c r="AC4581" i="11" s="1"/>
  <c r="W4452" i="11"/>
  <c r="AC4453" i="11" s="1"/>
  <c r="AA5264" i="11"/>
  <c r="AG5265" i="11" s="1"/>
  <c r="AA5136" i="11"/>
  <c r="AG5137" i="11" s="1"/>
  <c r="AA5010" i="11"/>
  <c r="AG5011" i="11" s="1"/>
  <c r="W4753" i="11"/>
  <c r="AC4754" i="11" s="1"/>
  <c r="W4509" i="11"/>
  <c r="AC4510" i="11" s="1"/>
  <c r="W5189" i="11"/>
  <c r="AC5190" i="11" s="1"/>
  <c r="W5055" i="11"/>
  <c r="AC5056" i="11" s="1"/>
  <c r="AA4664" i="11"/>
  <c r="AG4665" i="11" s="1"/>
  <c r="AA4224" i="11"/>
  <c r="AG4225" i="11" s="1"/>
  <c r="AA3660" i="11"/>
  <c r="AG3661" i="11" s="1"/>
  <c r="W5003" i="11"/>
  <c r="AC5004" i="11" s="1"/>
  <c r="AA4858" i="11"/>
  <c r="AG4859" i="11" s="1"/>
  <c r="AA4565" i="11"/>
  <c r="AG4566" i="11" s="1"/>
  <c r="W4367" i="11"/>
  <c r="AC4368" i="11" s="1"/>
  <c r="W4825" i="11"/>
  <c r="AC4826" i="11" s="1"/>
  <c r="AA5079" i="11"/>
  <c r="AG5080" i="11" s="1"/>
  <c r="AA4953" i="11"/>
  <c r="AG4954" i="11" s="1"/>
  <c r="W4695" i="11"/>
  <c r="AC4696" i="11" s="1"/>
  <c r="AA4424" i="11"/>
  <c r="AG4425" i="11" s="1"/>
  <c r="AA4918" i="11"/>
  <c r="AG4919" i="11" s="1"/>
  <c r="W4790" i="11"/>
  <c r="AC4791" i="11" s="1"/>
  <c r="W4662" i="11"/>
  <c r="AC4663" i="11" s="1"/>
  <c r="AA5086" i="11"/>
  <c r="AG5087" i="11" s="1"/>
  <c r="W4462" i="11"/>
  <c r="AC4463" i="11" s="1"/>
  <c r="W5005" i="11"/>
  <c r="AC5006" i="11" s="1"/>
  <c r="W4875" i="11"/>
  <c r="AC4876" i="11" s="1"/>
  <c r="W4034" i="11"/>
  <c r="AC4035" i="11" s="1"/>
  <c r="AA5093" i="11"/>
  <c r="AG5094" i="11" s="1"/>
  <c r="W4244" i="11"/>
  <c r="AC4245" i="11" s="1"/>
  <c r="AA4629" i="11"/>
  <c r="AG4630" i="11" s="1"/>
  <c r="AA4609" i="11"/>
  <c r="AG4610" i="11" s="1"/>
  <c r="W4475" i="11"/>
  <c r="AC4476" i="11" s="1"/>
  <c r="W4311" i="11"/>
  <c r="AC4312" i="11" s="1"/>
  <c r="W3942" i="11"/>
  <c r="AC3943" i="11" s="1"/>
  <c r="AA4965" i="11"/>
  <c r="AG4966" i="11" s="1"/>
  <c r="W4278" i="11"/>
  <c r="AC4279" i="11" s="1"/>
  <c r="W3907" i="11"/>
  <c r="AC3908" i="11" s="1"/>
  <c r="W5133" i="11"/>
  <c r="AC5134" i="11" s="1"/>
  <c r="W5007" i="11"/>
  <c r="AC5008" i="11" s="1"/>
  <c r="W4877" i="11"/>
  <c r="AC4878" i="11" s="1"/>
  <c r="AA4626" i="11"/>
  <c r="AG4627" i="11" s="1"/>
  <c r="AA4371" i="11"/>
  <c r="AG4372" i="11" s="1"/>
  <c r="W4920" i="11"/>
  <c r="AC4921" i="11" s="1"/>
  <c r="AA4793" i="11"/>
  <c r="AG4794" i="11" s="1"/>
  <c r="AA4661" i="11"/>
  <c r="AG4662" i="11" s="1"/>
  <c r="W4219" i="11"/>
  <c r="AC4220" i="11" s="1"/>
  <c r="W4358" i="11"/>
  <c r="AC4359" i="11" s="1"/>
  <c r="AA5316" i="11"/>
  <c r="AG5317" i="11" s="1"/>
  <c r="W4808" i="11"/>
  <c r="AC4809" i="11" s="1"/>
  <c r="AA5657" i="11"/>
  <c r="AG5658" i="11" s="1"/>
  <c r="AA5531" i="11"/>
  <c r="AG5532" i="11" s="1"/>
  <c r="W5263" i="11"/>
  <c r="AC5264" i="11" s="1"/>
  <c r="W4966" i="11"/>
  <c r="AC4967" i="11" s="1"/>
  <c r="W4470" i="11"/>
  <c r="AC4471" i="11" s="1"/>
  <c r="AA3929" i="11"/>
  <c r="AG3930" i="11" s="1"/>
  <c r="AA5090" i="11"/>
  <c r="AG5091" i="11" s="1"/>
  <c r="AA4837" i="11"/>
  <c r="AG4838" i="11" s="1"/>
  <c r="W4437" i="11"/>
  <c r="AC4438" i="11" s="1"/>
  <c r="W4542" i="11"/>
  <c r="AC4543" i="11" s="1"/>
  <c r="W4417" i="11"/>
  <c r="AC4418" i="11" s="1"/>
  <c r="W3765" i="11"/>
  <c r="AC3766" i="11" s="1"/>
  <c r="W5228" i="11"/>
  <c r="AC5229" i="11" s="1"/>
  <c r="AA5099" i="11"/>
  <c r="AG5100" i="11" s="1"/>
  <c r="AA4844" i="11"/>
  <c r="AG4845" i="11" s="1"/>
  <c r="AA4593" i="11"/>
  <c r="AG4594" i="11" s="1"/>
  <c r="AA4474" i="11"/>
  <c r="AG4475" i="11" s="1"/>
  <c r="AA4331" i="11"/>
  <c r="AG4332" i="11" s="1"/>
  <c r="W5283" i="11"/>
  <c r="AC5284" i="11" s="1"/>
  <c r="W5149" i="11"/>
  <c r="AC5150" i="11" s="1"/>
  <c r="AA5015" i="11"/>
  <c r="AG5016" i="11" s="1"/>
  <c r="AA4756" i="11"/>
  <c r="AG4757" i="11" s="1"/>
  <c r="W4500" i="11"/>
  <c r="AC4501" i="11" s="1"/>
  <c r="W4363" i="11"/>
  <c r="AC4364" i="11" s="1"/>
  <c r="AA4959" i="11"/>
  <c r="AG4960" i="11" s="1"/>
  <c r="AA4815" i="11"/>
  <c r="AG4816" i="11" s="1"/>
  <c r="W4681" i="11"/>
  <c r="AC4682" i="11" s="1"/>
  <c r="W4917" i="11"/>
  <c r="AC4918" i="11" s="1"/>
  <c r="AA4786" i="11"/>
  <c r="AG4787" i="11" s="1"/>
  <c r="W4655" i="11"/>
  <c r="AC4656" i="11" s="1"/>
  <c r="AA4519" i="11"/>
  <c r="AG4520" i="11" s="1"/>
  <c r="W4376" i="11"/>
  <c r="AC4377" i="11" s="1"/>
  <c r="AA4751" i="11"/>
  <c r="AG4752" i="11" s="1"/>
  <c r="AA4621" i="11"/>
  <c r="AG4622" i="11" s="1"/>
  <c r="W4343" i="11"/>
  <c r="AC4344" i="11" s="1"/>
  <c r="W5050" i="11"/>
  <c r="AC5051" i="11" s="1"/>
  <c r="W4922" i="11"/>
  <c r="AC4923" i="11" s="1"/>
  <c r="AA4668" i="11"/>
  <c r="AG4669" i="11" s="1"/>
  <c r="W4547" i="11"/>
  <c r="AC4548" i="11" s="1"/>
  <c r="W4253" i="11"/>
  <c r="AC4254" i="11" s="1"/>
  <c r="W3832" i="11"/>
  <c r="AC3833" i="11" s="1"/>
  <c r="AA5097" i="11"/>
  <c r="AG5098" i="11" s="1"/>
  <c r="W4965" i="11"/>
  <c r="AC4966" i="11" s="1"/>
  <c r="W4706" i="11"/>
  <c r="AC4707" i="11" s="1"/>
  <c r="AA4579" i="11"/>
  <c r="AG4580" i="11" s="1"/>
  <c r="AA4451" i="11"/>
  <c r="AG4452" i="11" s="1"/>
  <c r="AA4285" i="11"/>
  <c r="AG4286" i="11" s="1"/>
  <c r="AA4071" i="11"/>
  <c r="AG4072" i="11" s="1"/>
  <c r="W5700" i="11"/>
  <c r="AC5701" i="11" s="1"/>
  <c r="AA5449" i="11"/>
  <c r="AG5450" i="11" s="1"/>
  <c r="AA4636" i="11"/>
  <c r="AG4637" i="11" s="1"/>
  <c r="W4355" i="11"/>
  <c r="AC4356" i="11" s="1"/>
  <c r="AA3593" i="11"/>
  <c r="AG3594" i="11" s="1"/>
  <c r="AA4753" i="11"/>
  <c r="AG4754" i="11" s="1"/>
  <c r="W4620" i="11"/>
  <c r="AC4621" i="11" s="1"/>
  <c r="W4485" i="11"/>
  <c r="AC4486" i="11" s="1"/>
  <c r="AA4329" i="11"/>
  <c r="AG4330" i="11" s="1"/>
  <c r="AA3989" i="11"/>
  <c r="AG3990" i="11" s="1"/>
  <c r="W5105" i="11"/>
  <c r="AC5106" i="11" s="1"/>
  <c r="AA4846" i="11"/>
  <c r="AG4847" i="11" s="1"/>
  <c r="W4587" i="11"/>
  <c r="AC4588" i="11" s="1"/>
  <c r="W4459" i="11"/>
  <c r="AC4460" i="11" s="1"/>
  <c r="W5142" i="11"/>
  <c r="AC5143" i="11" s="1"/>
  <c r="W5016" i="11"/>
  <c r="AC5017" i="11" s="1"/>
  <c r="W4760" i="11"/>
  <c r="AC4761" i="11" s="1"/>
  <c r="AA4635" i="11"/>
  <c r="AG4636" i="11" s="1"/>
  <c r="W4514" i="11"/>
  <c r="AC4515" i="11" s="1"/>
  <c r="W4389" i="11"/>
  <c r="AC4390" i="11" s="1"/>
  <c r="AA4197" i="11"/>
  <c r="AG4198" i="11" s="1"/>
  <c r="AA5194" i="11"/>
  <c r="AG5195" i="11" s="1"/>
  <c r="W4670" i="11"/>
  <c r="AC4671" i="11" s="1"/>
  <c r="W4545" i="11"/>
  <c r="AC4546" i="11" s="1"/>
  <c r="W3695" i="11"/>
  <c r="AC3696" i="11" s="1"/>
  <c r="AA4863" i="11"/>
  <c r="AG4864" i="11" s="1"/>
  <c r="AA4719" i="11"/>
  <c r="AG4720" i="11" s="1"/>
  <c r="W3938" i="11"/>
  <c r="AC3939" i="11" s="1"/>
  <c r="W3149" i="11"/>
  <c r="AC3150" i="11" s="1"/>
  <c r="AA4207" i="11"/>
  <c r="AG4208" i="11" s="1"/>
  <c r="W5260" i="11"/>
  <c r="AC5261" i="11" s="1"/>
  <c r="W5134" i="11"/>
  <c r="AC5135" i="11" s="1"/>
  <c r="W4756" i="11"/>
  <c r="AC4757" i="11" s="1"/>
  <c r="W3467" i="11"/>
  <c r="AC3468" i="11" s="1"/>
  <c r="AA3219" i="11"/>
  <c r="AG3220" i="11" s="1"/>
  <c r="AA4053" i="11"/>
  <c r="AG4054" i="11" s="1"/>
  <c r="AA3546" i="11"/>
  <c r="AG3547" i="11" s="1"/>
  <c r="W4007" i="11"/>
  <c r="AC4008" i="11" s="1"/>
  <c r="W4069" i="11"/>
  <c r="AC4070" i="11" s="1"/>
  <c r="AA3559" i="11"/>
  <c r="AG3560" i="11" s="1"/>
  <c r="W3990" i="11"/>
  <c r="AC3991" i="11" s="1"/>
  <c r="W3830" i="11"/>
  <c r="AC3831" i="11" s="1"/>
  <c r="AA5161" i="11"/>
  <c r="AG5162" i="11" s="1"/>
  <c r="W4252" i="11"/>
  <c r="AC4253" i="11" s="1"/>
  <c r="W3518" i="11"/>
  <c r="AC3519" i="11" s="1"/>
  <c r="W3049" i="11"/>
  <c r="AC3050" i="11" s="1"/>
  <c r="W3390" i="11"/>
  <c r="AC3391" i="11" s="1"/>
  <c r="W3662" i="11"/>
  <c r="AC3663" i="11" s="1"/>
  <c r="W3674" i="11"/>
  <c r="AC3675" i="11" s="1"/>
  <c r="AA5188" i="11"/>
  <c r="AG5189" i="11" s="1"/>
  <c r="AA4941" i="11"/>
  <c r="AG4942" i="11" s="1"/>
  <c r="W4690" i="11"/>
  <c r="AC4691" i="11" s="1"/>
  <c r="AA4549" i="11"/>
  <c r="AG4550" i="11" s="1"/>
  <c r="W4331" i="11"/>
  <c r="AC4332" i="11" s="1"/>
  <c r="AA3781" i="11"/>
  <c r="AG3782" i="11" s="1"/>
  <c r="AA3793" i="11"/>
  <c r="AG3794" i="11" s="1"/>
  <c r="W2920" i="11"/>
  <c r="AC2921" i="11" s="1"/>
  <c r="W4436" i="11"/>
  <c r="AC4437" i="11" s="1"/>
  <c r="W4522" i="11"/>
  <c r="AC4523" i="11" s="1"/>
  <c r="W3420" i="11"/>
  <c r="AC3421" i="11" s="1"/>
  <c r="W4169" i="11"/>
  <c r="AC4170" i="11" s="1"/>
  <c r="AA4226" i="11"/>
  <c r="AG4227" i="11" s="1"/>
  <c r="AA3718" i="11"/>
  <c r="AG3719" i="11" s="1"/>
  <c r="AA4330" i="11"/>
  <c r="AG4331" i="11" s="1"/>
  <c r="AA3313" i="11"/>
  <c r="AG3314" i="11" s="1"/>
  <c r="AA3011" i="11"/>
  <c r="AG3012" i="11" s="1"/>
  <c r="AA3574" i="11"/>
  <c r="AG3575" i="11" s="1"/>
  <c r="W3666" i="11"/>
  <c r="AC3667" i="11" s="1"/>
  <c r="W5248" i="11"/>
  <c r="AC5249" i="11" s="1"/>
  <c r="AA4997" i="11"/>
  <c r="AG4998" i="11" s="1"/>
  <c r="W4619" i="11"/>
  <c r="AC4620" i="11" s="1"/>
  <c r="AA4437" i="11"/>
  <c r="AG4438" i="11" s="1"/>
  <c r="W3450" i="11"/>
  <c r="AC3451" i="11" s="1"/>
  <c r="W2797" i="11"/>
  <c r="AC2798" i="11" s="1"/>
  <c r="AA3958" i="11"/>
  <c r="AG3959" i="11" s="1"/>
  <c r="W3401" i="11"/>
  <c r="AC3402" i="11" s="1"/>
  <c r="AA4023" i="11"/>
  <c r="AG4024" i="11" s="1"/>
  <c r="AA4007" i="11"/>
  <c r="AG4008" i="11" s="1"/>
  <c r="W5106" i="11"/>
  <c r="AC5107" i="11" s="1"/>
  <c r="W4853" i="11"/>
  <c r="AC4854" i="11" s="1"/>
  <c r="W4460" i="11"/>
  <c r="AC4461" i="11" s="1"/>
  <c r="AA4312" i="11"/>
  <c r="AG4313" i="11" s="1"/>
  <c r="W5196" i="11"/>
  <c r="AC5197" i="11" s="1"/>
  <c r="AA5074" i="11"/>
  <c r="AG5075" i="11" s="1"/>
  <c r="AA4948" i="11"/>
  <c r="AG4949" i="11" s="1"/>
  <c r="AA4563" i="11"/>
  <c r="AG4564" i="11" s="1"/>
  <c r="AA3748" i="11"/>
  <c r="AG3749" i="11" s="1"/>
  <c r="W3811" i="11"/>
  <c r="AC3812" i="11" s="1"/>
  <c r="AA3758" i="11"/>
  <c r="AG3759" i="11" s="1"/>
  <c r="AA3052" i="11"/>
  <c r="AG3053" i="11" s="1"/>
  <c r="W2601" i="11"/>
  <c r="AC2602" i="11" s="1"/>
  <c r="AA4008" i="11"/>
  <c r="AG4009" i="11" s="1"/>
  <c r="W3844" i="11"/>
  <c r="AC3845" i="11" s="1"/>
  <c r="W3385" i="11"/>
  <c r="AC3386" i="11" s="1"/>
  <c r="W3236" i="11"/>
  <c r="AC3237" i="11" s="1"/>
  <c r="AA4114" i="11"/>
  <c r="AG4115" i="11" s="1"/>
  <c r="W3362" i="11"/>
  <c r="AC3363" i="11" s="1"/>
  <c r="W2868" i="11"/>
  <c r="AC2869" i="11" s="1"/>
  <c r="AA4256" i="11"/>
  <c r="AG4257" i="11" s="1"/>
  <c r="W4132" i="11"/>
  <c r="AC4133" i="11" s="1"/>
  <c r="W4002" i="11"/>
  <c r="AC4003" i="11" s="1"/>
  <c r="AA3622" i="11"/>
  <c r="AG3623" i="11" s="1"/>
  <c r="AA3485" i="11"/>
  <c r="AG3486" i="11" s="1"/>
  <c r="AA4192" i="11"/>
  <c r="AG4193" i="11" s="1"/>
  <c r="W4028" i="11"/>
  <c r="AC4029" i="11" s="1"/>
  <c r="AA3860" i="11"/>
  <c r="AG3861" i="11" s="1"/>
  <c r="W3442" i="11"/>
  <c r="AC3443" i="11" s="1"/>
  <c r="AA3959" i="11"/>
  <c r="AG3960" i="11" s="1"/>
  <c r="W3576" i="11"/>
  <c r="AC3577" i="11" s="1"/>
  <c r="W3873" i="11"/>
  <c r="AC3874" i="11" s="1"/>
  <c r="AA3624" i="11"/>
  <c r="AG3625" i="11" s="1"/>
  <c r="W3239" i="11"/>
  <c r="AC3240" i="11" s="1"/>
  <c r="AA3819" i="11"/>
  <c r="AG3820" i="11" s="1"/>
  <c r="W3686" i="11"/>
  <c r="AC3687" i="11" s="1"/>
  <c r="W3552" i="11"/>
  <c r="AC3553" i="11" s="1"/>
  <c r="W4273" i="11"/>
  <c r="AC4274" i="11" s="1"/>
  <c r="AA4018" i="11"/>
  <c r="AG4019" i="11" s="1"/>
  <c r="W3888" i="11"/>
  <c r="AC3889" i="11" s="1"/>
  <c r="AA3636" i="11"/>
  <c r="AG3637" i="11" s="1"/>
  <c r="AA3291" i="11"/>
  <c r="AG3292" i="11" s="1"/>
  <c r="AA2758" i="11"/>
  <c r="AG2759" i="11" s="1"/>
  <c r="W4212" i="11"/>
  <c r="AC4213" i="11" s="1"/>
  <c r="W3715" i="11"/>
  <c r="AC3716" i="11" s="1"/>
  <c r="W4149" i="11"/>
  <c r="AC4150" i="11" s="1"/>
  <c r="AA4532" i="11"/>
  <c r="AG4533" i="11" s="1"/>
  <c r="AA4215" i="11"/>
  <c r="AG4216" i="11" s="1"/>
  <c r="AA3727" i="11"/>
  <c r="AG3728" i="11" s="1"/>
  <c r="AA3062" i="11"/>
  <c r="AG3063" i="11" s="1"/>
  <c r="AA2716" i="11"/>
  <c r="AG2717" i="11" s="1"/>
  <c r="W4079" i="11"/>
  <c r="AC4080" i="11" s="1"/>
  <c r="W3950" i="11"/>
  <c r="AC3951" i="11" s="1"/>
  <c r="AA3821" i="11"/>
  <c r="AG3822" i="11" s="1"/>
  <c r="AA3571" i="11"/>
  <c r="AG3572" i="11" s="1"/>
  <c r="W4161" i="11"/>
  <c r="AC4162" i="11" s="1"/>
  <c r="AA4033" i="11"/>
  <c r="AG4034" i="11" s="1"/>
  <c r="W3768" i="11"/>
  <c r="AC3769" i="11" s="1"/>
  <c r="W2722" i="11"/>
  <c r="AC2723" i="11" s="1"/>
  <c r="AA4219" i="11"/>
  <c r="AG4220" i="11" s="1"/>
  <c r="AA3966" i="11"/>
  <c r="AG3967" i="11" s="1"/>
  <c r="W3836" i="11"/>
  <c r="AC3837" i="11" s="1"/>
  <c r="AA3086" i="11"/>
  <c r="AG3087" i="11" s="1"/>
  <c r="W4317" i="11"/>
  <c r="AC4318" i="11" s="1"/>
  <c r="W4148" i="11"/>
  <c r="AC4149" i="11" s="1"/>
  <c r="W3649" i="11"/>
  <c r="AC3650" i="11" s="1"/>
  <c r="W2866" i="11"/>
  <c r="AC2867" i="11" s="1"/>
  <c r="AA3945" i="11"/>
  <c r="AG3946" i="11" s="1"/>
  <c r="AA3411" i="11"/>
  <c r="AG3412" i="11" s="1"/>
  <c r="W2678" i="11"/>
  <c r="AC2679" i="11" s="1"/>
  <c r="W4496" i="11"/>
  <c r="AC4497" i="11" s="1"/>
  <c r="AA3387" i="11"/>
  <c r="AG3388" i="11" s="1"/>
  <c r="W3917" i="11"/>
  <c r="AC3918" i="11" s="1"/>
  <c r="AA3538" i="11"/>
  <c r="AG3539" i="11" s="1"/>
  <c r="W4127" i="11"/>
  <c r="AC4128" i="11" s="1"/>
  <c r="AA4000" i="11"/>
  <c r="AG4001" i="11" s="1"/>
  <c r="AA3737" i="11"/>
  <c r="AG3738" i="11" s="1"/>
  <c r="AA3598" i="11"/>
  <c r="AG3599" i="11" s="1"/>
  <c r="AA4315" i="11"/>
  <c r="AG4316" i="11" s="1"/>
  <c r="AA4189" i="11"/>
  <c r="AG4190" i="11" s="1"/>
  <c r="W4061" i="11"/>
  <c r="AC4062" i="11" s="1"/>
  <c r="W3802" i="11"/>
  <c r="AC3803" i="11" s="1"/>
  <c r="AA3400" i="11"/>
  <c r="AG3401" i="11" s="1"/>
  <c r="AA2945" i="11"/>
  <c r="AG2946" i="11" s="1"/>
  <c r="W3934" i="11"/>
  <c r="AC3935" i="11" s="1"/>
  <c r="W3605" i="11"/>
  <c r="AC3606" i="11" s="1"/>
  <c r="W4330" i="11"/>
  <c r="AC4331" i="11" s="1"/>
  <c r="W2523" i="11"/>
  <c r="AC2524" i="11" s="1"/>
  <c r="W4060" i="11"/>
  <c r="AC4061" i="11" s="1"/>
  <c r="AA2953" i="11"/>
  <c r="AG2954" i="11" s="1"/>
  <c r="W4142" i="11"/>
  <c r="AC4143" i="11" s="1"/>
  <c r="W4014" i="11"/>
  <c r="AC4015" i="11" s="1"/>
  <c r="W3614" i="11"/>
  <c r="AC3615" i="11" s="1"/>
  <c r="W3470" i="11"/>
  <c r="AC3471" i="11" s="1"/>
  <c r="W4329" i="11"/>
  <c r="AC4330" i="11" s="1"/>
  <c r="AA4201" i="11"/>
  <c r="AG4202" i="11" s="1"/>
  <c r="AA4075" i="11"/>
  <c r="AG4076" i="11" s="1"/>
  <c r="AA3815" i="11"/>
  <c r="AG3816" i="11" s="1"/>
  <c r="W3691" i="11"/>
  <c r="AC3692" i="11" s="1"/>
  <c r="AA3565" i="11"/>
  <c r="AG3566" i="11" s="1"/>
  <c r="W3419" i="11"/>
  <c r="AC3420" i="11" s="1"/>
  <c r="AA4123" i="11"/>
  <c r="AG4124" i="11" s="1"/>
  <c r="W3624" i="11"/>
  <c r="AC3625" i="11" s="1"/>
  <c r="AA3731" i="11"/>
  <c r="AG3732" i="11" s="1"/>
  <c r="W3520" i="11"/>
  <c r="AC3521" i="11" s="1"/>
  <c r="AA4025" i="11"/>
  <c r="AG4026" i="11" s="1"/>
  <c r="AA3771" i="11"/>
  <c r="AG3772" i="11" s="1"/>
  <c r="AA3509" i="11"/>
  <c r="AG3510" i="11" s="1"/>
  <c r="W3333" i="11"/>
  <c r="AC3334" i="11" s="1"/>
  <c r="W3579" i="11"/>
  <c r="AC3580" i="11" s="1"/>
  <c r="W3424" i="11"/>
  <c r="AC3425" i="11" s="1"/>
  <c r="AA4293" i="11"/>
  <c r="AG4294" i="11" s="1"/>
  <c r="AA4041" i="11"/>
  <c r="AG4042" i="11" s="1"/>
  <c r="AA3911" i="11"/>
  <c r="AG3912" i="11" s="1"/>
  <c r="AA4243" i="11"/>
  <c r="AG4244" i="11" s="1"/>
  <c r="AA4078" i="11"/>
  <c r="AG4079" i="11" s="1"/>
  <c r="AA3576" i="11"/>
  <c r="AG3577" i="11" s="1"/>
  <c r="AA4113" i="11"/>
  <c r="AG4114" i="11" s="1"/>
  <c r="AA4250" i="11"/>
  <c r="AG4251" i="11" s="1"/>
  <c r="W3728" i="11"/>
  <c r="AC3729" i="11" s="1"/>
  <c r="AA2685" i="11"/>
  <c r="AG2686" i="11" s="1"/>
  <c r="W3379" i="11"/>
  <c r="AC3380" i="11" s="1"/>
  <c r="W2976" i="11"/>
  <c r="AC2977" i="11" s="1"/>
  <c r="W2564" i="11"/>
  <c r="AC2565" i="11" s="1"/>
  <c r="AA3368" i="11"/>
  <c r="AG3369" i="11" s="1"/>
  <c r="W3157" i="11"/>
  <c r="AC3158" i="11" s="1"/>
  <c r="AA3272" i="11"/>
  <c r="AG3273" i="11" s="1"/>
  <c r="AA3146" i="11"/>
  <c r="AG3147" i="11" s="1"/>
  <c r="AA3007" i="11"/>
  <c r="AG3008" i="11" s="1"/>
  <c r="AA2895" i="11"/>
  <c r="AG2896" i="11" s="1"/>
  <c r="AA2614" i="11"/>
  <c r="AG2615" i="11" s="1"/>
  <c r="AA2126" i="11"/>
  <c r="AG2127" i="11" s="1"/>
  <c r="W3016" i="11"/>
  <c r="AC3017" i="11" s="1"/>
  <c r="AA3461" i="11"/>
  <c r="AG3462" i="11" s="1"/>
  <c r="W3106" i="11"/>
  <c r="AC3107" i="11" s="1"/>
  <c r="W4175" i="11"/>
  <c r="AC4176" i="11" s="1"/>
  <c r="W3923" i="11"/>
  <c r="AC3924" i="11" s="1"/>
  <c r="AA3789" i="11"/>
  <c r="AG3790" i="11" s="1"/>
  <c r="AA3518" i="11"/>
  <c r="AG3519" i="11" s="1"/>
  <c r="AA3926" i="11"/>
  <c r="AG3927" i="11" s="1"/>
  <c r="AA3535" i="11"/>
  <c r="AG3536" i="11" s="1"/>
  <c r="AA2897" i="11"/>
  <c r="AG2898" i="11" s="1"/>
  <c r="W2384" i="11"/>
  <c r="AC2385" i="11" s="1"/>
  <c r="W2496" i="11"/>
  <c r="AC2497" i="11" s="1"/>
  <c r="W3256" i="11"/>
  <c r="AC3257" i="11" s="1"/>
  <c r="W2989" i="11"/>
  <c r="AC2990" i="11" s="1"/>
  <c r="W2877" i="11"/>
  <c r="AC2878" i="11" s="1"/>
  <c r="AA3179" i="11"/>
  <c r="AG3180" i="11" s="1"/>
  <c r="W2984" i="11"/>
  <c r="AC2985" i="11" s="1"/>
  <c r="AA2719" i="11"/>
  <c r="AG2720" i="11" s="1"/>
  <c r="AA3270" i="11"/>
  <c r="AG3271" i="11" s="1"/>
  <c r="AA2673" i="11"/>
  <c r="AG2674" i="11" s="1"/>
  <c r="W3906" i="11"/>
  <c r="AC3907" i="11" s="1"/>
  <c r="W3638" i="11"/>
  <c r="AC3639" i="11" s="1"/>
  <c r="W3499" i="11"/>
  <c r="AC3500" i="11" s="1"/>
  <c r="W4162" i="11"/>
  <c r="AC4163" i="11" s="1"/>
  <c r="W2594" i="11"/>
  <c r="AC2595" i="11" s="1"/>
  <c r="W2641" i="11"/>
  <c r="AC2642" i="11" s="1"/>
  <c r="W3372" i="11"/>
  <c r="AC3373" i="11" s="1"/>
  <c r="W2971" i="11"/>
  <c r="AC2972" i="11" s="1"/>
  <c r="AA2859" i="11"/>
  <c r="AG2860" i="11" s="1"/>
  <c r="AA2721" i="11"/>
  <c r="AG2722" i="11" s="1"/>
  <c r="W3358" i="11"/>
  <c r="AC3359" i="11" s="1"/>
  <c r="AA3148" i="11"/>
  <c r="AG3149" i="11" s="1"/>
  <c r="AA2705" i="11"/>
  <c r="AG2706" i="11" s="1"/>
  <c r="W4075" i="11"/>
  <c r="AC4076" i="11" s="1"/>
  <c r="AA3952" i="11"/>
  <c r="AG3953" i="11" s="1"/>
  <c r="W2899" i="11"/>
  <c r="AC2900" i="11" s="1"/>
  <c r="AA3693" i="11"/>
  <c r="AG3694" i="11" s="1"/>
  <c r="W2483" i="11"/>
  <c r="AC2484" i="11" s="1"/>
  <c r="AA3286" i="11"/>
  <c r="AG3287" i="11" s="1"/>
  <c r="AA3155" i="11"/>
  <c r="AG3156" i="11" s="1"/>
  <c r="W2771" i="11"/>
  <c r="AC2772" i="11" s="1"/>
  <c r="AA3225" i="11"/>
  <c r="AG3226" i="11" s="1"/>
  <c r="W4228" i="11"/>
  <c r="AC4229" i="11" s="1"/>
  <c r="AA3979" i="11"/>
  <c r="AG3980" i="11" s="1"/>
  <c r="AA3855" i="11"/>
  <c r="AG3856" i="11" s="1"/>
  <c r="AA3430" i="11"/>
  <c r="AG3431" i="11" s="1"/>
  <c r="AA3634" i="11"/>
  <c r="AG3635" i="11" s="1"/>
  <c r="W3493" i="11"/>
  <c r="AC3494" i="11" s="1"/>
  <c r="AA4289" i="11"/>
  <c r="AG4290" i="11" s="1"/>
  <c r="W4157" i="11"/>
  <c r="AC4158" i="11" s="1"/>
  <c r="W4031" i="11"/>
  <c r="AC4032" i="11" s="1"/>
  <c r="AA3902" i="11"/>
  <c r="AG3903" i="11" s="1"/>
  <c r="W3774" i="11"/>
  <c r="AC3775" i="11" s="1"/>
  <c r="W2589" i="11"/>
  <c r="AC2590" i="11" s="1"/>
  <c r="W2433" i="11"/>
  <c r="AC2434" i="11" s="1"/>
  <c r="W3234" i="11"/>
  <c r="AC3235" i="11" s="1"/>
  <c r="AA3110" i="11"/>
  <c r="AG3111" i="11" s="1"/>
  <c r="W2968" i="11"/>
  <c r="AC2969" i="11" s="1"/>
  <c r="W2854" i="11"/>
  <c r="AC2855" i="11" s="1"/>
  <c r="W2718" i="11"/>
  <c r="AC2719" i="11" s="1"/>
  <c r="AA2956" i="11"/>
  <c r="AG2957" i="11" s="1"/>
  <c r="AA2546" i="11"/>
  <c r="AG2547" i="11" s="1"/>
  <c r="W4008" i="11"/>
  <c r="AC4009" i="11" s="1"/>
  <c r="AA3882" i="11"/>
  <c r="AG3883" i="11" s="1"/>
  <c r="W3749" i="11"/>
  <c r="AC3750" i="11" s="1"/>
  <c r="AA4399" i="11"/>
  <c r="AG4400" i="11" s="1"/>
  <c r="AA4274" i="11"/>
  <c r="AG4275" i="11" s="1"/>
  <c r="AA4139" i="11"/>
  <c r="AG4140" i="11" s="1"/>
  <c r="W4013" i="11"/>
  <c r="AC4014" i="11" s="1"/>
  <c r="W3884" i="11"/>
  <c r="AC3885" i="11" s="1"/>
  <c r="W3629" i="11"/>
  <c r="AC3630" i="11" s="1"/>
  <c r="W2733" i="11"/>
  <c r="AC2734" i="11" s="1"/>
  <c r="AA3093" i="11"/>
  <c r="AG3094" i="11" s="1"/>
  <c r="AA2837" i="11"/>
  <c r="AG2838" i="11" s="1"/>
  <c r="AA2699" i="11"/>
  <c r="AG2700" i="11" s="1"/>
  <c r="AA2919" i="11"/>
  <c r="AG2920" i="11" s="1"/>
  <c r="W3107" i="11"/>
  <c r="AC3108" i="11" s="1"/>
  <c r="W4290" i="11"/>
  <c r="AC4291" i="11" s="1"/>
  <c r="AA4165" i="11"/>
  <c r="AG4166" i="11" s="1"/>
  <c r="AA4036" i="11"/>
  <c r="AG4037" i="11" s="1"/>
  <c r="AA3516" i="11"/>
  <c r="AG3517" i="11" s="1"/>
  <c r="AA3283" i="11"/>
  <c r="AG3284" i="11" s="1"/>
  <c r="AA2749" i="11"/>
  <c r="AG2750" i="11" s="1"/>
  <c r="W3961" i="11"/>
  <c r="AC3962" i="11" s="1"/>
  <c r="W3834" i="11"/>
  <c r="AC3835" i="11" s="1"/>
  <c r="W3565" i="11"/>
  <c r="AC3566" i="11" s="1"/>
  <c r="AA3397" i="11"/>
  <c r="AG3398" i="11" s="1"/>
  <c r="W2931" i="11"/>
  <c r="AC2932" i="11" s="1"/>
  <c r="AA3434" i="11"/>
  <c r="AG3435" i="11" s="1"/>
  <c r="W2698" i="11"/>
  <c r="AC2699" i="11" s="1"/>
  <c r="AA2554" i="11"/>
  <c r="AG2555" i="11" s="1"/>
  <c r="AA3294" i="11"/>
  <c r="AG3295" i="11" s="1"/>
  <c r="AA3169" i="11"/>
  <c r="AG3170" i="11" s="1"/>
  <c r="AA3031" i="11"/>
  <c r="AG3032" i="11" s="1"/>
  <c r="W2256" i="11"/>
  <c r="AC2257" i="11" s="1"/>
  <c r="W3242" i="11"/>
  <c r="AC3243" i="11" s="1"/>
  <c r="AA3043" i="11"/>
  <c r="AG3044" i="11" s="1"/>
  <c r="W2834" i="11"/>
  <c r="AC2835" i="11" s="1"/>
  <c r="AA2878" i="11"/>
  <c r="AG2879" i="11" s="1"/>
  <c r="AA3105" i="11"/>
  <c r="AG3106" i="11" s="1"/>
  <c r="AA2985" i="11"/>
  <c r="AG2986" i="11" s="1"/>
  <c r="W2721" i="11"/>
  <c r="AC2722" i="11" s="1"/>
  <c r="W2581" i="11"/>
  <c r="AC2582" i="11" s="1"/>
  <c r="AA2284" i="11"/>
  <c r="AG2285" i="11" s="1"/>
  <c r="AA3012" i="11"/>
  <c r="AG3013" i="11" s="1"/>
  <c r="AA3149" i="11"/>
  <c r="AG3150" i="11" s="1"/>
  <c r="W2309" i="11"/>
  <c r="AC2310" i="11" s="1"/>
  <c r="W3260" i="11"/>
  <c r="AC3261" i="11" s="1"/>
  <c r="W3440" i="11"/>
  <c r="AC3441" i="11" s="1"/>
  <c r="W2454" i="11"/>
  <c r="AC2455" i="11" s="1"/>
  <c r="W3114" i="11"/>
  <c r="AC3115" i="11" s="1"/>
  <c r="W2997" i="11"/>
  <c r="AC2998" i="11" s="1"/>
  <c r="W2861" i="11"/>
  <c r="AC2862" i="11" s="1"/>
  <c r="AA2730" i="11"/>
  <c r="AG2731" i="11" s="1"/>
  <c r="AA3402" i="11"/>
  <c r="AG3403" i="11" s="1"/>
  <c r="W3281" i="11"/>
  <c r="AC3282" i="11" s="1"/>
  <c r="AA3160" i="11"/>
  <c r="AG3161" i="11" s="1"/>
  <c r="AA2855" i="11"/>
  <c r="AG2856" i="11" s="1"/>
  <c r="W2488" i="11"/>
  <c r="AC2489" i="11" s="1"/>
  <c r="W3122" i="11"/>
  <c r="AC3123" i="11" s="1"/>
  <c r="W3376" i="11"/>
  <c r="AC3377" i="11" s="1"/>
  <c r="W2530" i="11"/>
  <c r="AC2531" i="11" s="1"/>
  <c r="W2126" i="11"/>
  <c r="AC2127" i="11" s="1"/>
  <c r="AA3359" i="11"/>
  <c r="AG3360" i="11" s="1"/>
  <c r="W3222" i="11"/>
  <c r="AC3223" i="11" s="1"/>
  <c r="W2998" i="11"/>
  <c r="AC2999" i="11" s="1"/>
  <c r="W2758" i="11"/>
  <c r="AC2759" i="11" s="1"/>
  <c r="AA3184" i="11"/>
  <c r="AG3185" i="11" s="1"/>
  <c r="W3055" i="11"/>
  <c r="AC3056" i="11" s="1"/>
  <c r="W3153" i="11"/>
  <c r="AC3154" i="11" s="1"/>
  <c r="AA2305" i="11"/>
  <c r="AG2306" i="11" s="1"/>
  <c r="AA3337" i="11"/>
  <c r="AG3338" i="11" s="1"/>
  <c r="AA3079" i="11"/>
  <c r="AG3080" i="11" s="1"/>
  <c r="AA2825" i="11"/>
  <c r="AG2826" i="11" s="1"/>
  <c r="W2692" i="11"/>
  <c r="AC2693" i="11" s="1"/>
  <c r="AA3243" i="11"/>
  <c r="AG3244" i="11" s="1"/>
  <c r="W2639" i="11"/>
  <c r="AC2640" i="11" s="1"/>
  <c r="W2318" i="11"/>
  <c r="AC2319" i="11" s="1"/>
  <c r="W3041" i="11"/>
  <c r="AC3042" i="11" s="1"/>
  <c r="AA2786" i="11"/>
  <c r="AG2787" i="11" s="1"/>
  <c r="AA2500" i="11"/>
  <c r="AG2501" i="11" s="1"/>
  <c r="AA3454" i="11"/>
  <c r="AG3455" i="11" s="1"/>
  <c r="AA3208" i="11"/>
  <c r="AG3209" i="11" s="1"/>
  <c r="AA3082" i="11"/>
  <c r="AG3083" i="11" s="1"/>
  <c r="W3193" i="11"/>
  <c r="AC3194" i="11" s="1"/>
  <c r="AA2345" i="11"/>
  <c r="AG2346" i="11" s="1"/>
  <c r="W3132" i="11"/>
  <c r="AC3133" i="11" s="1"/>
  <c r="AA2185" i="11"/>
  <c r="AG2186" i="11" s="1"/>
  <c r="W1916" i="11"/>
  <c r="AC1917" i="11" s="1"/>
  <c r="W3024" i="11"/>
  <c r="AC3025" i="11" s="1"/>
  <c r="AA2497" i="11"/>
  <c r="AG2498" i="11" s="1"/>
  <c r="W2964" i="11"/>
  <c r="AC2965" i="11" s="1"/>
  <c r="W2302" i="11"/>
  <c r="AC2303" i="11" s="1"/>
  <c r="W3388" i="11"/>
  <c r="AC3389" i="11" s="1"/>
  <c r="AA3111" i="11"/>
  <c r="AG3112" i="11" s="1"/>
  <c r="W2259" i="11"/>
  <c r="AC2260" i="11" s="1"/>
  <c r="W2943" i="11"/>
  <c r="AC2944" i="11" s="1"/>
  <c r="W2699" i="11"/>
  <c r="AC2700" i="11" s="1"/>
  <c r="AA2207" i="11"/>
  <c r="AG2208" i="11" s="1"/>
  <c r="AA3125" i="11"/>
  <c r="AG3126" i="11" s="1"/>
  <c r="AA2766" i="11"/>
  <c r="AG2767" i="11" s="1"/>
  <c r="AA3563" i="11"/>
  <c r="AG3564" i="11" s="1"/>
  <c r="W3435" i="11"/>
  <c r="AC3436" i="11" s="1"/>
  <c r="W3172" i="11"/>
  <c r="AC3173" i="11" s="1"/>
  <c r="AA1704" i="11"/>
  <c r="AG1705" i="11" s="1"/>
  <c r="W2730" i="11"/>
  <c r="AC2731" i="11" s="1"/>
  <c r="AA2597" i="11"/>
  <c r="AG2598" i="11" s="1"/>
  <c r="AA2324" i="11"/>
  <c r="AG2325" i="11" s="1"/>
  <c r="AA3285" i="11"/>
  <c r="AG3286" i="11" s="1"/>
  <c r="W3034" i="11"/>
  <c r="AC3035" i="11" s="1"/>
  <c r="W2922" i="11"/>
  <c r="AC2923" i="11" s="1"/>
  <c r="AA2667" i="11"/>
  <c r="AG2668" i="11" s="1"/>
  <c r="AA2521" i="11"/>
  <c r="AG2522" i="11" s="1"/>
  <c r="AA2059" i="11"/>
  <c r="AG2060" i="11" s="1"/>
  <c r="AA3336" i="11"/>
  <c r="AG3337" i="11" s="1"/>
  <c r="AA2849" i="11"/>
  <c r="AG2850" i="11" s="1"/>
  <c r="AA2625" i="11"/>
  <c r="AG2626" i="11" s="1"/>
  <c r="W2152" i="11"/>
  <c r="AC2153" i="11" s="1"/>
  <c r="W2940" i="11"/>
  <c r="AC2941" i="11" s="1"/>
  <c r="AA2821" i="11"/>
  <c r="AG2822" i="11" s="1"/>
  <c r="AA2693" i="11"/>
  <c r="AG2694" i="11" s="1"/>
  <c r="W2551" i="11"/>
  <c r="AC2552" i="11" s="1"/>
  <c r="W3250" i="11"/>
  <c r="AC3251" i="11" s="1"/>
  <c r="W3003" i="11"/>
  <c r="AC3004" i="11" s="1"/>
  <c r="W3560" i="11"/>
  <c r="AC3561" i="11" s="1"/>
  <c r="AA3429" i="11"/>
  <c r="AG3430" i="11" s="1"/>
  <c r="W2980" i="11"/>
  <c r="AC2981" i="11" s="1"/>
  <c r="AA1987" i="11"/>
  <c r="AG1988" i="11" s="1"/>
  <c r="AA2988" i="11"/>
  <c r="AG2989" i="11" s="1"/>
  <c r="AA2863" i="11"/>
  <c r="AG2864" i="11" s="1"/>
  <c r="W2741" i="11"/>
  <c r="AC2742" i="11" s="1"/>
  <c r="AA2611" i="11"/>
  <c r="AG2612" i="11" s="1"/>
  <c r="W2366" i="11"/>
  <c r="AC2367" i="11" s="1"/>
  <c r="AA3298" i="11"/>
  <c r="AG3299" i="11" s="1"/>
  <c r="AA2680" i="11"/>
  <c r="AG2681" i="11" s="1"/>
  <c r="W2536" i="11"/>
  <c r="AC2537" i="11" s="1"/>
  <c r="AA3476" i="11"/>
  <c r="AG3477" i="11" s="1"/>
  <c r="AA3353" i="11"/>
  <c r="AG3354" i="11" s="1"/>
  <c r="AA3049" i="11"/>
  <c r="AG3050" i="11" s="1"/>
  <c r="AA2866" i="11"/>
  <c r="AG2867" i="11" s="1"/>
  <c r="W2668" i="11"/>
  <c r="AC2669" i="11" s="1"/>
  <c r="W2517" i="11"/>
  <c r="AC2518" i="11" s="1"/>
  <c r="AA2848" i="11"/>
  <c r="AG2849" i="11" s="1"/>
  <c r="AA2724" i="11"/>
  <c r="AG2725" i="11" s="1"/>
  <c r="W3151" i="11"/>
  <c r="AC3152" i="11" s="1"/>
  <c r="W3029" i="11"/>
  <c r="AC3030" i="11" s="1"/>
  <c r="W2789" i="11"/>
  <c r="AC2790" i="11" s="1"/>
  <c r="W2514" i="11"/>
  <c r="AC2515" i="11" s="1"/>
  <c r="AA3455" i="11"/>
  <c r="AG3456" i="11" s="1"/>
  <c r="AA3199" i="11"/>
  <c r="AG3200" i="11" s="1"/>
  <c r="AA3023" i="11"/>
  <c r="AG3024" i="11" s="1"/>
  <c r="AA2841" i="11"/>
  <c r="AG2842" i="11" s="1"/>
  <c r="AA2601" i="11"/>
  <c r="AG2602" i="11" s="1"/>
  <c r="AA1996" i="11"/>
  <c r="AG1997" i="11" s="1"/>
  <c r="AA2419" i="11"/>
  <c r="AG2420" i="11" s="1"/>
  <c r="W2352" i="11"/>
  <c r="AC2353" i="11" s="1"/>
  <c r="AA2044" i="11"/>
  <c r="AG2045" i="11" s="1"/>
  <c r="W2588" i="11"/>
  <c r="AC2589" i="11" s="1"/>
  <c r="W2391" i="11"/>
  <c r="AC2392" i="11" s="1"/>
  <c r="W2519" i="11"/>
  <c r="AC2520" i="11" s="1"/>
  <c r="AA1664" i="11"/>
  <c r="AG1665" i="11" s="1"/>
  <c r="W1850" i="11"/>
  <c r="AC1851" i="11" s="1"/>
  <c r="AA2042" i="11"/>
  <c r="AG2043" i="11" s="1"/>
  <c r="W1698" i="11"/>
  <c r="AC1699" i="11" s="1"/>
  <c r="AA2162" i="11"/>
  <c r="AG2163" i="11" s="1"/>
  <c r="W1629" i="11"/>
  <c r="AC1630" i="11" s="1"/>
  <c r="W2383" i="11"/>
  <c r="AC2384" i="11" s="1"/>
  <c r="AA2253" i="11"/>
  <c r="AG2254" i="11" s="1"/>
  <c r="AA1604" i="11"/>
  <c r="AG1605" i="11" s="1"/>
  <c r="AA1737" i="11"/>
  <c r="AG1738" i="11" s="1"/>
  <c r="AA2707" i="11"/>
  <c r="AG2708" i="11" s="1"/>
  <c r="W1809" i="11"/>
  <c r="AC1810" i="11" s="1"/>
  <c r="AA2477" i="11"/>
  <c r="AG2478" i="11" s="1"/>
  <c r="AA2193" i="11"/>
  <c r="AG2194" i="11" s="1"/>
  <c r="AA2412" i="11"/>
  <c r="AG2413" i="11" s="1"/>
  <c r="AA1812" i="11"/>
  <c r="AG1813" i="11" s="1"/>
  <c r="W2041" i="11"/>
  <c r="AC2042" i="11" s="1"/>
  <c r="AA2084" i="11"/>
  <c r="AG2085" i="11" s="1"/>
  <c r="W1836" i="11"/>
  <c r="AC1837" i="11" s="1"/>
  <c r="W2446" i="11"/>
  <c r="AC2447" i="11" s="1"/>
  <c r="W2187" i="11"/>
  <c r="AC2188" i="11" s="1"/>
  <c r="W1684" i="11"/>
  <c r="AC1685" i="11" s="1"/>
  <c r="AA2414" i="11"/>
  <c r="AG2415" i="11" s="1"/>
  <c r="W2159" i="11"/>
  <c r="AC2160" i="11" s="1"/>
  <c r="AA2379" i="11"/>
  <c r="AG2380" i="11" s="1"/>
  <c r="AA2248" i="11"/>
  <c r="AG2249" i="11" s="1"/>
  <c r="AA2096" i="11"/>
  <c r="AG2097" i="11" s="1"/>
  <c r="AA2910" i="11"/>
  <c r="AG2911" i="11" s="1"/>
  <c r="AA2785" i="11"/>
  <c r="AG2786" i="11" s="1"/>
  <c r="AA2656" i="11"/>
  <c r="AG2657" i="11" s="1"/>
  <c r="AA1542" i="11"/>
  <c r="AG1543" i="11" s="1"/>
  <c r="AA1761" i="11"/>
  <c r="AG1762" i="11" s="1"/>
  <c r="W2010" i="11"/>
  <c r="AC2011" i="11" s="1"/>
  <c r="AA1607" i="11"/>
  <c r="AG1608" i="11" s="1"/>
  <c r="W2395" i="11"/>
  <c r="AC2396" i="11" s="1"/>
  <c r="AA2143" i="11"/>
  <c r="AG2144" i="11" s="1"/>
  <c r="AA1504" i="11"/>
  <c r="AG1505" i="11" s="1"/>
  <c r="W2362" i="11"/>
  <c r="AC2363" i="11" s="1"/>
  <c r="W2233" i="11"/>
  <c r="AC2234" i="11" s="1"/>
  <c r="W2063" i="11"/>
  <c r="AC2064" i="11" s="1"/>
  <c r="AA2363" i="11"/>
  <c r="AG2364" i="11" s="1"/>
  <c r="AA2687" i="11"/>
  <c r="AG2688" i="11" s="1"/>
  <c r="W2137" i="11"/>
  <c r="AC2138" i="11" s="1"/>
  <c r="W2457" i="11"/>
  <c r="AC2458" i="11" s="1"/>
  <c r="W2329" i="11"/>
  <c r="AC2330" i="11" s="1"/>
  <c r="W2300" i="11"/>
  <c r="AC2301" i="11" s="1"/>
  <c r="W2018" i="11"/>
  <c r="AC2019" i="11" s="1"/>
  <c r="W1670" i="11"/>
  <c r="AC1671" i="11" s="1"/>
  <c r="AA2260" i="11"/>
  <c r="AG2261" i="11" s="1"/>
  <c r="AA1653" i="11"/>
  <c r="AG1654" i="11" s="1"/>
  <c r="W2796" i="11"/>
  <c r="AC2797" i="11" s="1"/>
  <c r="W2048" i="11"/>
  <c r="AC2049" i="11" s="1"/>
  <c r="AA2440" i="11"/>
  <c r="AG2441" i="11" s="1"/>
  <c r="AA2310" i="11"/>
  <c r="AG2311" i="11" s="1"/>
  <c r="W2180" i="11"/>
  <c r="AC2181" i="11" s="1"/>
  <c r="W2026" i="11"/>
  <c r="AC2027" i="11" s="1"/>
  <c r="AA2243" i="11"/>
  <c r="AG2244" i="11" s="1"/>
  <c r="AA2337" i="11"/>
  <c r="AG2338" i="11" s="1"/>
  <c r="AA2206" i="11"/>
  <c r="AG2207" i="11" s="1"/>
  <c r="AA1805" i="11"/>
  <c r="AG1806" i="11" s="1"/>
  <c r="AA2394" i="11"/>
  <c r="AG2395" i="11" s="1"/>
  <c r="AA2251" i="11"/>
  <c r="AG2252" i="11" s="1"/>
  <c r="AA2109" i="11"/>
  <c r="AG2110" i="11" s="1"/>
  <c r="AA2422" i="11"/>
  <c r="AG2423" i="11" s="1"/>
  <c r="AA1997" i="11"/>
  <c r="AG1998" i="11" s="1"/>
  <c r="AA2304" i="11"/>
  <c r="AG2305" i="11" s="1"/>
  <c r="AA2356" i="11"/>
  <c r="AG2357" i="11" s="1"/>
  <c r="AA2214" i="11"/>
  <c r="AG2215" i="11" s="1"/>
  <c r="AA2536" i="11"/>
  <c r="AG2537" i="11" s="1"/>
  <c r="AA1744" i="11"/>
  <c r="AG1745" i="11" s="1"/>
  <c r="W2155" i="11"/>
  <c r="AC2156" i="11" s="1"/>
  <c r="W2191" i="11"/>
  <c r="AC2192" i="11" s="1"/>
  <c r="W2276" i="11"/>
  <c r="AC2277" i="11" s="1"/>
  <c r="AA2584" i="11"/>
  <c r="AG2585" i="11" s="1"/>
  <c r="AA2458" i="11"/>
  <c r="AG2459" i="11" s="1"/>
  <c r="AA2330" i="11"/>
  <c r="AG2331" i="11" s="1"/>
  <c r="AA2196" i="11"/>
  <c r="AG2197" i="11" s="1"/>
  <c r="AA1756" i="11"/>
  <c r="AG1757" i="11" s="1"/>
  <c r="AA2399" i="11"/>
  <c r="AG2400" i="11" s="1"/>
  <c r="AA1879" i="11"/>
  <c r="AG1880" i="11" s="1"/>
  <c r="W1636" i="11"/>
  <c r="AC1637" i="11" s="1"/>
  <c r="W2049" i="11"/>
  <c r="AC2050" i="11" s="1"/>
  <c r="AA2307" i="11"/>
  <c r="AG2308" i="11" s="1"/>
  <c r="AA1282" i="11"/>
  <c r="AG1283" i="11" s="1"/>
  <c r="W2020" i="11"/>
  <c r="AC2021" i="11" s="1"/>
  <c r="AA2389" i="11"/>
  <c r="AG2390" i="11" s="1"/>
  <c r="AA2132" i="11"/>
  <c r="AG2133" i="11" s="1"/>
  <c r="AA2454" i="11"/>
  <c r="AG2455" i="11" s="1"/>
  <c r="W2167" i="11"/>
  <c r="AC2168" i="11" s="1"/>
  <c r="AA1989" i="11"/>
  <c r="AG1990" i="11" s="1"/>
  <c r="W2216" i="11"/>
  <c r="AC2217" i="11" s="1"/>
  <c r="AA2101" i="11"/>
  <c r="AG2102" i="11" s="1"/>
  <c r="W1886" i="11"/>
  <c r="AC1887" i="11" s="1"/>
  <c r="AA1615" i="11"/>
  <c r="AG1616" i="11" s="1"/>
  <c r="W1339" i="11"/>
  <c r="AC1340" i="11" s="1"/>
  <c r="AA1465" i="11"/>
  <c r="AG1466" i="11" s="1"/>
  <c r="W2258" i="11"/>
  <c r="AC2259" i="11" s="1"/>
  <c r="AA2128" i="11"/>
  <c r="AG2129" i="11" s="1"/>
  <c r="W1828" i="11"/>
  <c r="AC1829" i="11" s="1"/>
  <c r="AA1397" i="11"/>
  <c r="AG1398" i="11" s="1"/>
  <c r="AA1708" i="11"/>
  <c r="AG1709" i="11" s="1"/>
  <c r="AA2433" i="11"/>
  <c r="AG2434" i="11" s="1"/>
  <c r="W2304" i="11"/>
  <c r="AC2305" i="11" s="1"/>
  <c r="AA1687" i="11"/>
  <c r="AG1688" i="11" s="1"/>
  <c r="W1283" i="11"/>
  <c r="AC1284" i="11" s="1"/>
  <c r="W1487" i="11"/>
  <c r="AC1488" i="11" s="1"/>
  <c r="AA1894" i="11"/>
  <c r="AG1895" i="11" s="1"/>
  <c r="AA1658" i="11"/>
  <c r="AG1659" i="11" s="1"/>
  <c r="W2046" i="11"/>
  <c r="AC2047" i="11" s="1"/>
  <c r="W1736" i="11"/>
  <c r="AC1737" i="11" s="1"/>
  <c r="W1739" i="11"/>
  <c r="AC1740" i="11" s="1"/>
  <c r="W1929" i="11"/>
  <c r="AC1930" i="11" s="1"/>
  <c r="W1567" i="11"/>
  <c r="AC1568" i="11" s="1"/>
  <c r="AA1797" i="11"/>
  <c r="AG1798" i="11" s="1"/>
  <c r="AA2587" i="11"/>
  <c r="AG2588" i="11" s="1"/>
  <c r="W2460" i="11"/>
  <c r="AC2461" i="11" s="1"/>
  <c r="W1317" i="11"/>
  <c r="AC1318" i="11" s="1"/>
  <c r="AA1263" i="11"/>
  <c r="AG1264" i="11" s="1"/>
  <c r="AA1547" i="11"/>
  <c r="AG1548" i="11" s="1"/>
  <c r="W2379" i="11"/>
  <c r="AC2380" i="11" s="1"/>
  <c r="W1511" i="11"/>
  <c r="AC1512" i="11" s="1"/>
  <c r="W2522" i="11"/>
  <c r="AC2523" i="11" s="1"/>
  <c r="W2265" i="11"/>
  <c r="AC2266" i="11" s="1"/>
  <c r="AA1955" i="11"/>
  <c r="AG1956" i="11" s="1"/>
  <c r="W1454" i="11"/>
  <c r="AC1455" i="11" s="1"/>
  <c r="AA1834" i="11"/>
  <c r="AG1835" i="11" s="1"/>
  <c r="W1848" i="11"/>
  <c r="AC1849" i="11" s="1"/>
  <c r="AA1897" i="11"/>
  <c r="AG1898" i="11" s="1"/>
  <c r="W1991" i="11"/>
  <c r="AC1992" i="11" s="1"/>
  <c r="AA1460" i="11"/>
  <c r="AG1461" i="11" s="1"/>
  <c r="AA1734" i="11"/>
  <c r="AG1735" i="11" s="1"/>
  <c r="W1749" i="11"/>
  <c r="AC1750" i="11" s="1"/>
  <c r="W1615" i="11"/>
  <c r="AC1616" i="11" s="1"/>
  <c r="AA2047" i="11"/>
  <c r="AG2048" i="11" s="1"/>
  <c r="AA1925" i="11"/>
  <c r="AG1926" i="11" s="1"/>
  <c r="AA1801" i="11"/>
  <c r="AG1802" i="11" s="1"/>
  <c r="W1671" i="11"/>
  <c r="AC1672" i="11" s="1"/>
  <c r="AA1956" i="11"/>
  <c r="AG1957" i="11" s="1"/>
  <c r="W1815" i="11"/>
  <c r="AC1816" i="11" s="1"/>
  <c r="W1515" i="11"/>
  <c r="AC1516" i="11" s="1"/>
  <c r="W1913" i="11"/>
  <c r="AC1914" i="11" s="1"/>
  <c r="W1469" i="11"/>
  <c r="AC1470" i="11" s="1"/>
  <c r="W1699" i="11"/>
  <c r="AC1700" i="11" s="1"/>
  <c r="AA1330" i="11"/>
  <c r="AG1331" i="11" s="1"/>
  <c r="W1877" i="11"/>
  <c r="AC1878" i="11" s="1"/>
  <c r="W1754" i="11"/>
  <c r="AC1755" i="11" s="1"/>
  <c r="W1600" i="11"/>
  <c r="AC1601" i="11" s="1"/>
  <c r="AA1405" i="11"/>
  <c r="AG1406" i="11" s="1"/>
  <c r="AA1904" i="11"/>
  <c r="AG1905" i="11" s="1"/>
  <c r="W1416" i="11"/>
  <c r="AC1417" i="11" s="1"/>
  <c r="W1650" i="11"/>
  <c r="AC1651" i="11" s="1"/>
  <c r="W1504" i="11"/>
  <c r="AC1505" i="11" s="1"/>
  <c r="AA1305" i="11"/>
  <c r="AG1306" i="11" s="1"/>
  <c r="AA1982" i="11"/>
  <c r="AG1983" i="11" s="1"/>
  <c r="W1860" i="11"/>
  <c r="AC1861" i="11" s="1"/>
  <c r="AA1574" i="11"/>
  <c r="AG1575" i="11" s="1"/>
  <c r="AA1883" i="11"/>
  <c r="AG1884" i="11" s="1"/>
  <c r="AA1748" i="11"/>
  <c r="AG1749" i="11" s="1"/>
  <c r="AA1614" i="11"/>
  <c r="AG1615" i="11" s="1"/>
  <c r="W1371" i="11"/>
  <c r="AC1372" i="11" s="1"/>
  <c r="AA1520" i="11"/>
  <c r="AG1521" i="11" s="1"/>
  <c r="AA1533" i="11"/>
  <c r="AG1534" i="11" s="1"/>
  <c r="W1841" i="11"/>
  <c r="AC1842" i="11" s="1"/>
  <c r="AA2010" i="11"/>
  <c r="AG2011" i="11" s="1"/>
  <c r="W1891" i="11"/>
  <c r="AC1892" i="11" s="1"/>
  <c r="AA1767" i="11"/>
  <c r="AG1768" i="11" s="1"/>
  <c r="W1618" i="11"/>
  <c r="AC1619" i="11" s="1"/>
  <c r="AA2045" i="11"/>
  <c r="AG2046" i="11" s="1"/>
  <c r="AA1916" i="11"/>
  <c r="AG1917" i="11" s="1"/>
  <c r="AA1895" i="11"/>
  <c r="AG1896" i="11" s="1"/>
  <c r="W1664" i="11"/>
  <c r="AC1665" i="11" s="1"/>
  <c r="W1962" i="11"/>
  <c r="AC1963" i="11" s="1"/>
  <c r="AA1839" i="11"/>
  <c r="AG1840" i="11" s="1"/>
  <c r="AA1712" i="11"/>
  <c r="AG1713" i="11" s="1"/>
  <c r="AA1346" i="11"/>
  <c r="AG1347" i="11" s="1"/>
  <c r="W1728" i="11"/>
  <c r="AC1729" i="11" s="1"/>
  <c r="AA1582" i="11"/>
  <c r="AG1583" i="11" s="1"/>
  <c r="W1335" i="11"/>
  <c r="AC1336" i="11" s="1"/>
  <c r="AA1393" i="11"/>
  <c r="AG1394" i="11" s="1"/>
  <c r="AA1689" i="11"/>
  <c r="AG1690" i="11" s="1"/>
  <c r="W1682" i="11"/>
  <c r="AC1683" i="11" s="1"/>
  <c r="AA1495" i="11"/>
  <c r="AG1496" i="11" s="1"/>
  <c r="AA1298" i="11"/>
  <c r="AG1299" i="11" s="1"/>
  <c r="AA1820" i="11"/>
  <c r="AG1821" i="11" s="1"/>
  <c r="W1692" i="11"/>
  <c r="AC1693" i="11" s="1"/>
  <c r="W1319" i="11"/>
  <c r="AC1320" i="11" s="1"/>
  <c r="AA1991" i="11"/>
  <c r="AG1992" i="11" s="1"/>
  <c r="W1870" i="11"/>
  <c r="AC1871" i="11" s="1"/>
  <c r="W1589" i="11"/>
  <c r="AC1590" i="11" s="1"/>
  <c r="W1394" i="11"/>
  <c r="AC1395" i="11" s="1"/>
  <c r="AA1760" i="11"/>
  <c r="AG1761" i="11" s="1"/>
  <c r="AA1840" i="11"/>
  <c r="AG1841" i="11" s="1"/>
  <c r="W1257" i="11"/>
  <c r="AC1258" i="11" s="1"/>
  <c r="W1498" i="11"/>
  <c r="AC1499" i="11" s="1"/>
  <c r="AA1432" i="11"/>
  <c r="AG1433" i="11" s="1"/>
  <c r="AA2080" i="11"/>
  <c r="AG2081" i="11" s="1"/>
  <c r="W1956" i="11"/>
  <c r="AC1957" i="11" s="1"/>
  <c r="W1827" i="11"/>
  <c r="AC1828" i="11" s="1"/>
  <c r="AA1703" i="11"/>
  <c r="AG1704" i="11" s="1"/>
  <c r="AA1283" i="11"/>
  <c r="AG1284" i="11" s="1"/>
  <c r="W1709" i="11"/>
  <c r="AC1710" i="11" s="1"/>
  <c r="W1535" i="11"/>
  <c r="AC1536" i="11" s="1"/>
  <c r="AA1775" i="11"/>
  <c r="AG1776" i="11" s="1"/>
  <c r="AA1457" i="11"/>
  <c r="AG1458" i="11" s="1"/>
  <c r="AA1626" i="11"/>
  <c r="AG1627" i="11" s="1"/>
  <c r="W1608" i="11"/>
  <c r="AC1609" i="11" s="1"/>
  <c r="AA1544" i="11"/>
  <c r="AG1545" i="11" s="1"/>
  <c r="AA1585" i="11"/>
  <c r="AG1586" i="11" s="1"/>
  <c r="W1382" i="11"/>
  <c r="AC1383" i="11" s="1"/>
  <c r="AA1935" i="11"/>
  <c r="AG1936" i="11" s="1"/>
  <c r="W1461" i="11"/>
  <c r="AC1462" i="11" s="1"/>
  <c r="W1801" i="11"/>
  <c r="AC1802" i="11" s="1"/>
  <c r="W1676" i="11"/>
  <c r="AC1677" i="11" s="1"/>
  <c r="AA1261" i="11"/>
  <c r="AG1262" i="11" s="1"/>
  <c r="AA1871" i="11"/>
  <c r="AG1872" i="11" s="1"/>
  <c r="W1390" i="11"/>
  <c r="AC1391" i="11" s="1"/>
  <c r="AA1464" i="11"/>
  <c r="AG1465" i="11" s="1"/>
  <c r="W1403" i="11"/>
  <c r="AC1404" i="11" s="1"/>
  <c r="W1611" i="11"/>
  <c r="AC1612" i="11" s="1"/>
  <c r="W1949" i="11"/>
  <c r="AC1950" i="11" s="1"/>
  <c r="W1261" i="11"/>
  <c r="AC1262" i="11" s="1"/>
  <c r="AA1715" i="11"/>
  <c r="AG1716" i="11" s="1"/>
  <c r="AA1548" i="11"/>
  <c r="AG1549" i="11" s="1"/>
  <c r="W1343" i="11"/>
  <c r="AC1344" i="11" s="1"/>
  <c r="W2040" i="11"/>
  <c r="AC2041" i="11" s="1"/>
  <c r="AA1573" i="11"/>
  <c r="AG1574" i="11" s="1"/>
  <c r="W1273" i="11"/>
  <c r="AC1274" i="11" s="1"/>
  <c r="AA1525" i="11"/>
  <c r="AG1526" i="11" s="1"/>
  <c r="W1276" i="11"/>
  <c r="AC1277" i="11" s="1"/>
  <c r="AA1584" i="11"/>
  <c r="AG1585" i="11" s="1"/>
  <c r="W1333" i="11"/>
  <c r="AC1334" i="11" s="1"/>
  <c r="AA1514" i="11"/>
  <c r="AG1515" i="11" s="1"/>
  <c r="W1386" i="11"/>
  <c r="AC1387" i="11" s="1"/>
  <c r="W1259" i="11"/>
  <c r="AC1260" i="11" s="1"/>
  <c r="W1314" i="11"/>
  <c r="AC1315" i="11" s="1"/>
  <c r="AA1304" i="11"/>
  <c r="AG1305" i="11" s="1"/>
  <c r="AA1588" i="11"/>
  <c r="AG1589" i="11" s="1"/>
  <c r="AA1333" i="11"/>
  <c r="AG1334" i="11" s="1"/>
  <c r="W1585" i="11"/>
  <c r="AC1586" i="11" s="1"/>
  <c r="W1262" i="11"/>
  <c r="AC1263" i="11" s="1"/>
  <c r="AA1266" i="11"/>
  <c r="AG1267" i="11" s="1"/>
  <c r="W1540" i="11"/>
  <c r="AC1541" i="11" s="1"/>
  <c r="AA1417" i="11"/>
  <c r="AG1418" i="11" s="1"/>
  <c r="AA1281" i="11"/>
  <c r="AG1282" i="11" s="1"/>
  <c r="AA1534" i="11"/>
  <c r="AG1535" i="11" s="1"/>
  <c r="AA1469" i="11"/>
  <c r="AG1470" i="11" s="1"/>
  <c r="AA1341" i="11"/>
  <c r="AG1342" i="11" s="1"/>
  <c r="W1524" i="11"/>
  <c r="AC1525" i="11" s="1"/>
  <c r="W1391" i="11"/>
  <c r="AC1392" i="11" s="1"/>
  <c r="AA1317" i="11"/>
  <c r="AG1318" i="11" s="1"/>
  <c r="W1598" i="11"/>
  <c r="AC1599" i="11" s="1"/>
  <c r="AA1475" i="11"/>
  <c r="AG1476" i="11" s="1"/>
  <c r="W1342" i="11"/>
  <c r="AC1343" i="11" s="1"/>
  <c r="W1653" i="11"/>
  <c r="AC1654" i="11" s="1"/>
  <c r="AA1406" i="11"/>
  <c r="AG1407" i="11" s="1"/>
  <c r="AA637" i="11"/>
  <c r="AG638" i="11" s="1"/>
  <c r="W63" i="11"/>
  <c r="AC64" i="11" s="1"/>
  <c r="AA495" i="11"/>
  <c r="AG496" i="11" s="1"/>
  <c r="AA465" i="11"/>
  <c r="AG466" i="11" s="1"/>
  <c r="W92" i="11"/>
  <c r="AC93" i="11" s="1"/>
  <c r="W674" i="11"/>
  <c r="AC675" i="11" s="1"/>
  <c r="W89" i="11"/>
  <c r="AC90" i="11" s="1"/>
  <c r="W555" i="11"/>
  <c r="AC556" i="11" s="1"/>
  <c r="W687" i="11"/>
  <c r="AC688" i="11" s="1"/>
  <c r="AA1020" i="11"/>
  <c r="AG1021" i="11" s="1"/>
  <c r="AA129" i="11"/>
  <c r="AG130" i="11" s="1"/>
  <c r="W931" i="11"/>
  <c r="AC932" i="11" s="1"/>
  <c r="AA356" i="11"/>
  <c r="AG357" i="11" s="1"/>
  <c r="W261" i="11"/>
  <c r="AC262" i="11" s="1"/>
  <c r="W759" i="11"/>
  <c r="AC760" i="11" s="1"/>
  <c r="W973" i="11"/>
  <c r="AC974" i="11" s="1"/>
  <c r="W524" i="11"/>
  <c r="AC525" i="11" s="1"/>
  <c r="AA1197" i="11"/>
  <c r="AG1198" i="11" s="1"/>
  <c r="AA847" i="11"/>
  <c r="AG848" i="11" s="1"/>
  <c r="AA622" i="11"/>
  <c r="AG623" i="11" s="1"/>
  <c r="AA979" i="11"/>
  <c r="AG980" i="11" s="1"/>
  <c r="AA5832" i="11"/>
  <c r="AG5833" i="11" s="1"/>
  <c r="W1198" i="11"/>
  <c r="AC1199" i="11" s="1"/>
  <c r="W803" i="11"/>
  <c r="AC804" i="11" s="1"/>
  <c r="AA943" i="11"/>
  <c r="AG944" i="11" s="1"/>
  <c r="AA531" i="11"/>
  <c r="AG532" i="11" s="1"/>
  <c r="W5713" i="11"/>
  <c r="AC5714" i="11" s="1"/>
  <c r="AA5717" i="11"/>
  <c r="AG5718" i="11" s="1"/>
  <c r="W4546" i="11"/>
  <c r="AC4547" i="11" s="1"/>
  <c r="AA4387" i="11"/>
  <c r="AG4388" i="11" s="1"/>
  <c r="W5360" i="11"/>
  <c r="AC5361" i="11" s="1"/>
  <c r="AA4457" i="11"/>
  <c r="AG4458" i="11" s="1"/>
  <c r="W4246" i="11"/>
  <c r="AC4247" i="11" s="1"/>
  <c r="AA636" i="11"/>
  <c r="AG637" i="11" s="1"/>
  <c r="W5504" i="11"/>
  <c r="AC5505" i="11" s="1"/>
  <c r="AA4917" i="11"/>
  <c r="AG4918" i="11" s="1"/>
  <c r="AA5190" i="11"/>
  <c r="AG5191" i="11" s="1"/>
  <c r="W5797" i="11"/>
  <c r="AC5798" i="11" s="1"/>
  <c r="AA5290" i="11"/>
  <c r="AG5291" i="11" s="1"/>
  <c r="AA4945" i="11"/>
  <c r="AG4946" i="11" s="1"/>
  <c r="W5356" i="11"/>
  <c r="AC5357" i="11" s="1"/>
  <c r="AA5699" i="11"/>
  <c r="AG5700" i="11" s="1"/>
  <c r="W5305" i="11"/>
  <c r="AC5306" i="11" s="1"/>
  <c r="W5505" i="11"/>
  <c r="AC5506" i="11" s="1"/>
  <c r="W4683" i="11"/>
  <c r="AC4684" i="11" s="1"/>
  <c r="W4318" i="11"/>
  <c r="AC4319" i="11" s="1"/>
  <c r="AA4617" i="11"/>
  <c r="AG4618" i="11" s="1"/>
  <c r="AA4326" i="11"/>
  <c r="AG4327" i="11" s="1"/>
  <c r="W4827" i="11"/>
  <c r="AC4828" i="11" s="1"/>
  <c r="AA5212" i="11"/>
  <c r="AG5213" i="11" s="1"/>
  <c r="W5178" i="11"/>
  <c r="AC5179" i="11" s="1"/>
  <c r="AA4838" i="11"/>
  <c r="AG4839" i="11" s="1"/>
  <c r="AA4615" i="11"/>
  <c r="AG4616" i="11" s="1"/>
  <c r="AA5257" i="11"/>
  <c r="AG5258" i="11" s="1"/>
  <c r="W4413" i="11"/>
  <c r="AC4414" i="11" s="1"/>
  <c r="W4969" i="11"/>
  <c r="AC4970" i="11" s="1"/>
  <c r="W4882" i="11"/>
  <c r="AC4883" i="11" s="1"/>
  <c r="AA3823" i="11"/>
  <c r="AG3824" i="11" s="1"/>
  <c r="AA3237" i="11"/>
  <c r="AG3238" i="11" s="1"/>
  <c r="W3975" i="11"/>
  <c r="AC3976" i="11" s="1"/>
  <c r="W5001" i="11"/>
  <c r="AC5002" i="11" s="1"/>
  <c r="AA4090" i="11"/>
  <c r="AG4091" i="11" s="1"/>
  <c r="W2569" i="11"/>
  <c r="AC2570" i="11" s="1"/>
  <c r="AA3433" i="11"/>
  <c r="AG3434" i="11" s="1"/>
  <c r="W3538" i="11"/>
  <c r="AC3539" i="11" s="1"/>
  <c r="W3226" i="11"/>
  <c r="AC3227" i="11" s="1"/>
  <c r="AA2781" i="11"/>
  <c r="AG2782" i="11" s="1"/>
  <c r="AA3405" i="11"/>
  <c r="AG3406" i="11" s="1"/>
  <c r="AA3227" i="11"/>
  <c r="AG3228" i="11" s="1"/>
  <c r="W3209" i="11"/>
  <c r="AC3210" i="11" s="1"/>
  <c r="AA2530" i="11"/>
  <c r="AG2531" i="11" s="1"/>
  <c r="W3192" i="11"/>
  <c r="AC3193" i="11" s="1"/>
  <c r="W3495" i="11"/>
  <c r="AC3496" i="11" s="1"/>
  <c r="AA3685" i="11"/>
  <c r="AG3686" i="11" s="1"/>
  <c r="AA3597" i="11"/>
  <c r="AG3598" i="11" s="1"/>
  <c r="W4352" i="11"/>
  <c r="AC4353" i="11" s="1"/>
  <c r="W2263" i="11"/>
  <c r="AC2264" i="11" s="1"/>
  <c r="W4117" i="11"/>
  <c r="AC4118" i="11" s="1"/>
  <c r="AA3446" i="11"/>
  <c r="AG3447" i="11" s="1"/>
  <c r="W3647" i="11"/>
  <c r="AC3648" i="11" s="1"/>
  <c r="AA2603" i="11"/>
  <c r="AG2604" i="11" s="1"/>
  <c r="AA2640" i="11"/>
  <c r="AG2641" i="11" s="1"/>
  <c r="AA3193" i="11"/>
  <c r="AG3194" i="11" s="1"/>
  <c r="W2687" i="11"/>
  <c r="AC2688" i="11" s="1"/>
  <c r="W2602" i="11"/>
  <c r="AC2603" i="11" s="1"/>
  <c r="W2166" i="11"/>
  <c r="AC2167" i="11" s="1"/>
  <c r="W2719" i="11"/>
  <c r="AC2720" i="11" s="1"/>
  <c r="AA2257" i="11"/>
  <c r="AG2258" i="11" s="1"/>
  <c r="W2646" i="11"/>
  <c r="AC2647" i="11" s="1"/>
  <c r="W3253" i="11"/>
  <c r="AC3254" i="11" s="1"/>
  <c r="AA2548" i="11"/>
  <c r="AG2549" i="11" s="1"/>
  <c r="W3163" i="11"/>
  <c r="AC3164" i="11" s="1"/>
  <c r="AA1561" i="11"/>
  <c r="AG1562" i="11" s="1"/>
  <c r="AA3135" i="11"/>
  <c r="AG3136" i="11" s="1"/>
  <c r="AA1759" i="11"/>
  <c r="AG1760" i="11" s="1"/>
  <c r="AA2403" i="11"/>
  <c r="AG2404" i="11" s="1"/>
  <c r="W2397" i="11"/>
  <c r="AC2398" i="11" s="1"/>
  <c r="AA2551" i="11"/>
  <c r="AG2552" i="11" s="1"/>
  <c r="W2121" i="11"/>
  <c r="AC2122" i="11" s="1"/>
  <c r="AA1945" i="11"/>
  <c r="AG1946" i="11" s="1"/>
  <c r="W2392" i="11"/>
  <c r="AC2393" i="11" s="1"/>
  <c r="AA2360" i="11"/>
  <c r="AG2361" i="11" s="1"/>
  <c r="W2324" i="11"/>
  <c r="AC2325" i="11" s="1"/>
  <c r="W2218" i="11"/>
  <c r="AC2219" i="11" s="1"/>
  <c r="AA1877" i="11"/>
  <c r="AG1878" i="11" s="1"/>
  <c r="W2447" i="11"/>
  <c r="AC2448" i="11" s="1"/>
  <c r="AA2199" i="11"/>
  <c r="AG2200" i="11" s="1"/>
  <c r="W1950" i="11"/>
  <c r="AC1951" i="11" s="1"/>
  <c r="AA1964" i="11"/>
  <c r="AG1965" i="11" s="1"/>
  <c r="W1729" i="11"/>
  <c r="AC1730" i="11" s="1"/>
  <c r="AA1944" i="11"/>
  <c r="AG1945" i="11" s="1"/>
  <c r="W1914" i="11"/>
  <c r="AC1915" i="11" s="1"/>
  <c r="W2050" i="11"/>
  <c r="AC2051" i="11" s="1"/>
  <c r="AA1719" i="11"/>
  <c r="AG1720" i="11" s="1"/>
  <c r="AA1478" i="11"/>
  <c r="AG1479" i="11" s="1"/>
  <c r="W1705" i="11"/>
  <c r="AC1706" i="11" s="1"/>
  <c r="AA1429" i="11"/>
  <c r="AG1430" i="11" s="1"/>
  <c r="AA1821" i="11"/>
  <c r="AG1822" i="11" s="1"/>
  <c r="AA1450" i="11"/>
  <c r="AG1451" i="11" s="1"/>
  <c r="W1151" i="11"/>
  <c r="AC1152" i="11" s="1"/>
  <c r="W841" i="11"/>
  <c r="AC842" i="11" s="1"/>
  <c r="W955" i="11"/>
  <c r="AC956" i="11" s="1"/>
  <c r="AA918" i="11"/>
  <c r="AG919" i="11" s="1"/>
  <c r="AA602" i="11"/>
  <c r="AG603" i="11" s="1"/>
  <c r="AA438" i="11"/>
  <c r="AG439" i="11" s="1"/>
  <c r="W132" i="11"/>
  <c r="AC133" i="11" s="1"/>
  <c r="AA540" i="11"/>
  <c r="AG541" i="11" s="1"/>
  <c r="AA460" i="11"/>
  <c r="AG461" i="11" s="1"/>
  <c r="AA755" i="11"/>
  <c r="AG756" i="11" s="1"/>
  <c r="W559" i="11"/>
  <c r="AC560" i="11" s="1"/>
  <c r="AA574" i="11"/>
  <c r="AG575" i="11" s="1"/>
  <c r="W673" i="11"/>
  <c r="AC674" i="11" s="1"/>
  <c r="AA1042" i="11"/>
  <c r="AG1043" i="11" s="1"/>
  <c r="W981" i="11"/>
  <c r="AC982" i="11" s="1"/>
  <c r="W1126" i="11"/>
  <c r="AC1127" i="11" s="1"/>
  <c r="W822" i="11"/>
  <c r="AC823" i="11" s="1"/>
  <c r="AA30" i="11"/>
  <c r="AG31" i="11" s="1"/>
  <c r="W1149" i="11"/>
  <c r="AC1150" i="11" s="1"/>
  <c r="W192" i="11"/>
  <c r="AC193" i="11" s="1"/>
  <c r="W588" i="11"/>
  <c r="AC589" i="11" s="1"/>
  <c r="AA120" i="11"/>
  <c r="AG121" i="11" s="1"/>
  <c r="W642" i="11"/>
  <c r="AC643" i="11" s="1"/>
  <c r="AA5860" i="11"/>
  <c r="AG5861" i="11" s="1"/>
  <c r="W613" i="11"/>
  <c r="AC614" i="11" s="1"/>
  <c r="AA5629" i="11"/>
  <c r="AG5630" i="11" s="1"/>
  <c r="W427" i="11"/>
  <c r="AC428" i="11" s="1"/>
  <c r="W3643" i="11"/>
  <c r="AC3644" i="11" s="1"/>
  <c r="W720" i="11"/>
  <c r="AC721" i="11" s="1"/>
  <c r="W1028" i="11"/>
  <c r="AC1029" i="11" s="1"/>
  <c r="AA37" i="11"/>
  <c r="AG38" i="11" s="1"/>
  <c r="AA4651" i="11"/>
  <c r="AG4652" i="11" s="1"/>
  <c r="AA5614" i="11"/>
  <c r="AG5615" i="11" s="1"/>
  <c r="AA5882" i="11"/>
  <c r="AG5883" i="11" s="1"/>
  <c r="W4554" i="11"/>
  <c r="AC4555" i="11" s="1"/>
  <c r="W5416" i="11"/>
  <c r="AC5417" i="11" s="1"/>
  <c r="W5847" i="11"/>
  <c r="AC5848" i="11" s="1"/>
  <c r="W5702" i="11"/>
  <c r="AC5703" i="11" s="1"/>
  <c r="AA5105" i="11"/>
  <c r="AG5106" i="11" s="1"/>
  <c r="W5309" i="11"/>
  <c r="AC5310" i="11" s="1"/>
  <c r="W5871" i="11"/>
  <c r="AC5872" i="11" s="1"/>
  <c r="W5222" i="11"/>
  <c r="AC5223" i="11" s="1"/>
  <c r="AA5137" i="11"/>
  <c r="AG5138" i="11" s="1"/>
  <c r="AA5997" i="11"/>
  <c r="AG5998" i="11" s="1"/>
  <c r="AA3994" i="11"/>
  <c r="AG3995" i="11" s="1"/>
  <c r="AA5418" i="11"/>
  <c r="AG5419" i="11" s="1"/>
  <c r="AA5954" i="11"/>
  <c r="AG5955" i="11" s="1"/>
  <c r="W5357" i="11"/>
  <c r="AC5358" i="11" s="1"/>
  <c r="W625" i="11"/>
  <c r="AC626" i="11" s="1"/>
  <c r="W5913" i="11"/>
  <c r="AC5914" i="11" s="1"/>
  <c r="AA5434" i="11"/>
  <c r="AG5435" i="11" s="1"/>
  <c r="AA4960" i="11"/>
  <c r="AG4961" i="11" s="1"/>
  <c r="AA5475" i="11"/>
  <c r="AG5476" i="11" s="1"/>
  <c r="W4294" i="11"/>
  <c r="AC4295" i="11" s="1"/>
  <c r="AA4647" i="11"/>
  <c r="AG4648" i="11" s="1"/>
  <c r="W4929" i="11"/>
  <c r="AC4930" i="11" s="1"/>
  <c r="W4569" i="11"/>
  <c r="AC4570" i="11" s="1"/>
  <c r="AA4340" i="11"/>
  <c r="AG4341" i="11" s="1"/>
  <c r="W4726" i="11"/>
  <c r="AC4727" i="11" s="1"/>
  <c r="W4397" i="11"/>
  <c r="AC4398" i="11" s="1"/>
  <c r="AA4132" i="11"/>
  <c r="AG4133" i="11" s="1"/>
  <c r="AA4739" i="11"/>
  <c r="AG4740" i="11" s="1"/>
  <c r="W4535" i="11"/>
  <c r="AC4536" i="11" s="1"/>
  <c r="AA5082" i="11"/>
  <c r="AG5083" i="11" s="1"/>
  <c r="W4564" i="11"/>
  <c r="AC4565" i="11" s="1"/>
  <c r="W4944" i="11"/>
  <c r="AC4945" i="11" s="1"/>
  <c r="W4642" i="11"/>
  <c r="AC4643" i="11" s="1"/>
  <c r="W4531" i="11"/>
  <c r="AC4532" i="11" s="1"/>
  <c r="W3848" i="11"/>
  <c r="AC3849" i="11" s="1"/>
  <c r="W5104" i="11"/>
  <c r="AC5105" i="11" s="1"/>
  <c r="AA4456" i="11"/>
  <c r="AG4457" i="11" s="1"/>
  <c r="W5071" i="11"/>
  <c r="AC5072" i="11" s="1"/>
  <c r="W3640" i="11"/>
  <c r="AC3641" i="11" s="1"/>
  <c r="AA4104" i="11"/>
  <c r="AG4105" i="11" s="1"/>
  <c r="W4195" i="11"/>
  <c r="AC4196" i="11" s="1"/>
  <c r="AA4276" i="11"/>
  <c r="AG4277" i="11" s="1"/>
  <c r="W3827" i="11"/>
  <c r="AC3828" i="11" s="1"/>
  <c r="W4334" i="11"/>
  <c r="AC4335" i="11" s="1"/>
  <c r="W3338" i="11"/>
  <c r="AC3339" i="11" s="1"/>
  <c r="AA3733" i="11"/>
  <c r="AG3734" i="11" s="1"/>
  <c r="W3687" i="11"/>
  <c r="AC3688" i="11" s="1"/>
  <c r="W3204" i="11"/>
  <c r="AC3205" i="11" s="1"/>
  <c r="AA3452" i="11"/>
  <c r="AG3453" i="11" s="1"/>
  <c r="AA3710" i="11"/>
  <c r="AG3711" i="11" s="1"/>
  <c r="AA3499" i="11"/>
  <c r="AG3500" i="11" s="1"/>
  <c r="AA3827" i="11"/>
  <c r="AG3828" i="11" s="1"/>
  <c r="W2224" i="11"/>
  <c r="AC2225" i="11" s="1"/>
  <c r="W4112" i="11"/>
  <c r="AC4113" i="11" s="1"/>
  <c r="W3430" i="11"/>
  <c r="AC3431" i="11" s="1"/>
  <c r="W3708" i="11"/>
  <c r="AC3709" i="11" s="1"/>
  <c r="W2299" i="11"/>
  <c r="AC2300" i="11" s="1"/>
  <c r="AA3967" i="11"/>
  <c r="AG3968" i="11" s="1"/>
  <c r="AA3435" i="11"/>
  <c r="AG3436" i="11" s="1"/>
  <c r="W4072" i="11"/>
  <c r="AC4073" i="11" s="1"/>
  <c r="AA4338" i="11"/>
  <c r="AG4339" i="11" s="1"/>
  <c r="AA2681" i="11"/>
  <c r="AG2682" i="11" s="1"/>
  <c r="W3631" i="11"/>
  <c r="AC3632" i="11" s="1"/>
  <c r="AA3308" i="11"/>
  <c r="AG3309" i="11" s="1"/>
  <c r="W3081" i="11"/>
  <c r="AC3082" i="11" s="1"/>
  <c r="W3213" i="11"/>
  <c r="AC3214" i="11" s="1"/>
  <c r="AA2489" i="11"/>
  <c r="AG2490" i="11" s="1"/>
  <c r="AA3302" i="11"/>
  <c r="AG3303" i="11" s="1"/>
  <c r="W2694" i="11"/>
  <c r="AC2695" i="11" s="1"/>
  <c r="W3053" i="11"/>
  <c r="AC3054" i="11" s="1"/>
  <c r="AA2436" i="11"/>
  <c r="AG2437" i="11" s="1"/>
  <c r="AA2912" i="11"/>
  <c r="AG2913" i="11" s="1"/>
  <c r="AA2830" i="11"/>
  <c r="AG2831" i="11" s="1"/>
  <c r="W2946" i="11"/>
  <c r="AC2947" i="11" s="1"/>
  <c r="AA3099" i="11"/>
  <c r="AG3100" i="11" s="1"/>
  <c r="W2857" i="11"/>
  <c r="AC2858" i="11" s="1"/>
  <c r="W2323" i="11"/>
  <c r="AC2324" i="11" s="1"/>
  <c r="W2590" i="11"/>
  <c r="AC2591" i="11" s="1"/>
  <c r="W1983" i="11"/>
  <c r="AC1984" i="11" s="1"/>
  <c r="AA2122" i="11"/>
  <c r="AG2123" i="11" s="1"/>
  <c r="AA2981" i="11"/>
  <c r="AG2982" i="11" s="1"/>
  <c r="W2232" i="11"/>
  <c r="AC2233" i="11" s="1"/>
  <c r="AA1946" i="11"/>
  <c r="AG1947" i="11" s="1"/>
  <c r="W1610" i="11"/>
  <c r="AC1611" i="11" s="1"/>
  <c r="AA2238" i="11"/>
  <c r="AG2239" i="11" s="1"/>
  <c r="W1979" i="11"/>
  <c r="AC1980" i="11" s="1"/>
  <c r="W2592" i="11"/>
  <c r="AC2593" i="11" s="1"/>
  <c r="W2515" i="11"/>
  <c r="AC2516" i="11" s="1"/>
  <c r="AA2589" i="11"/>
  <c r="AG2590" i="11" s="1"/>
  <c r="AA2216" i="11"/>
  <c r="AG2217" i="11" s="1"/>
  <c r="W2196" i="11"/>
  <c r="AC2197" i="11" s="1"/>
  <c r="W1389" i="11"/>
  <c r="AC1390" i="11" s="1"/>
  <c r="AA1483" i="11"/>
  <c r="AG1484" i="11" s="1"/>
  <c r="W2139" i="11"/>
  <c r="AC2140" i="11" s="1"/>
  <c r="W2201" i="11"/>
  <c r="AC2202" i="11" s="1"/>
  <c r="W1763" i="11"/>
  <c r="AC1764" i="11" s="1"/>
  <c r="AA1538" i="11"/>
  <c r="AG1539" i="11" s="1"/>
  <c r="AA1443" i="11"/>
  <c r="AG1444" i="11" s="1"/>
  <c r="W1560" i="11"/>
  <c r="AC1561" i="11" s="1"/>
  <c r="AA1502" i="11"/>
  <c r="AG1503" i="11" s="1"/>
  <c r="W1658" i="11"/>
  <c r="AC1659" i="11" s="1"/>
  <c r="W1470" i="11"/>
  <c r="AC1471" i="11" s="1"/>
  <c r="AA1530" i="11"/>
  <c r="AG1531" i="11" s="1"/>
  <c r="AA1390" i="11"/>
  <c r="AG1391" i="11" s="1"/>
  <c r="W1263" i="11"/>
  <c r="AC1264" i="11" s="1"/>
  <c r="W1531" i="11"/>
  <c r="AC1532" i="11" s="1"/>
  <c r="AA29" i="11"/>
  <c r="AG30" i="11" s="1"/>
  <c r="AA719" i="11"/>
  <c r="AG720" i="11" s="1"/>
  <c r="W941" i="11"/>
  <c r="AC942" i="11" s="1"/>
  <c r="W622" i="11"/>
  <c r="AC623" i="11" s="1"/>
  <c r="W1036" i="11"/>
  <c r="AC1037" i="11" s="1"/>
  <c r="AA284" i="11"/>
  <c r="AG285" i="11" s="1"/>
  <c r="W950" i="11"/>
  <c r="AC951" i="11" s="1"/>
  <c r="W667" i="11"/>
  <c r="AC668" i="11" s="1"/>
  <c r="W1135" i="11"/>
  <c r="AC1136" i="11" s="1"/>
  <c r="W303" i="11"/>
  <c r="AC304" i="11" s="1"/>
  <c r="W320" i="11"/>
  <c r="AC321" i="11" s="1"/>
  <c r="AA1239" i="11"/>
  <c r="AG1240" i="11" s="1"/>
  <c r="W607" i="11"/>
  <c r="AC608" i="11" s="1"/>
  <c r="AA752" i="11"/>
  <c r="AG753" i="11" s="1"/>
  <c r="W833" i="11"/>
  <c r="AC834" i="11" s="1"/>
  <c r="AA803" i="11"/>
  <c r="AG804" i="11" s="1"/>
  <c r="AA222" i="11"/>
  <c r="AG223" i="11" s="1"/>
  <c r="AA155" i="11"/>
  <c r="AG156" i="11" s="1"/>
  <c r="W873" i="11"/>
  <c r="AC874" i="11" s="1"/>
  <c r="AA604" i="11"/>
  <c r="AG605" i="11" s="1"/>
  <c r="W771" i="11"/>
  <c r="AC772" i="11" s="1"/>
  <c r="W1118" i="11"/>
  <c r="AC1119" i="11" s="1"/>
  <c r="AA72" i="11"/>
  <c r="AG73" i="11" s="1"/>
  <c r="W5875" i="11"/>
  <c r="AC5876" i="11" s="1"/>
  <c r="AA705" i="11"/>
  <c r="AG706" i="11" s="1"/>
  <c r="W4901" i="11"/>
  <c r="AC4902" i="11" s="1"/>
  <c r="AA5000" i="11"/>
  <c r="AG5001" i="11" s="1"/>
  <c r="W5159" i="11"/>
  <c r="AC5160" i="11" s="1"/>
  <c r="W1020" i="11"/>
  <c r="AC1021" i="11" s="1"/>
  <c r="W76" i="11"/>
  <c r="AC77" i="11" s="1"/>
  <c r="W956" i="11"/>
  <c r="AC957" i="11" s="1"/>
  <c r="AA5903" i="11"/>
  <c r="AG5904" i="11" s="1"/>
  <c r="W4762" i="11"/>
  <c r="AC4763" i="11" s="1"/>
  <c r="W5380" i="11"/>
  <c r="AC5381" i="11" s="1"/>
  <c r="AA5866" i="11"/>
  <c r="AG5867" i="11" s="1"/>
  <c r="W5145" i="11"/>
  <c r="AC5146" i="11" s="1"/>
  <c r="W5197" i="11"/>
  <c r="AC5198" i="11" s="1"/>
  <c r="AA5425" i="11"/>
  <c r="AG5426" i="11" s="1"/>
  <c r="AA3811" i="11"/>
  <c r="AG3812" i="11" s="1"/>
  <c r="W5942" i="11"/>
  <c r="AC5943" i="11" s="1"/>
  <c r="W5792" i="11"/>
  <c r="AC5793" i="11" s="1"/>
  <c r="W4582" i="11"/>
  <c r="AC4583" i="11" s="1"/>
  <c r="AA4916" i="11"/>
  <c r="AG4917" i="11" s="1"/>
  <c r="AA5708" i="11"/>
  <c r="AG5709" i="11" s="1"/>
  <c r="W767" i="11"/>
  <c r="AC768" i="11" s="1"/>
  <c r="W5560" i="11"/>
  <c r="AC5561" i="11" s="1"/>
  <c r="W5828" i="11"/>
  <c r="AC5829" i="11" s="1"/>
  <c r="AA3579" i="11"/>
  <c r="AG3580" i="11" s="1"/>
  <c r="W5592" i="11"/>
  <c r="AC5593" i="11" s="1"/>
  <c r="AA5241" i="11"/>
  <c r="AG5242" i="11" s="1"/>
  <c r="W5015" i="11"/>
  <c r="AC5016" i="11" s="1"/>
  <c r="W5997" i="11"/>
  <c r="AC5998" i="11" s="1"/>
  <c r="AA4421" i="11"/>
  <c r="AG4422" i="11" s="1"/>
  <c r="W4821" i="11"/>
  <c r="AC4822" i="11" s="1"/>
  <c r="AA3363" i="11"/>
  <c r="AG3364" i="11" s="1"/>
  <c r="AA4354" i="11"/>
  <c r="AG4355" i="11" s="1"/>
  <c r="AA5104" i="11"/>
  <c r="AG5105" i="11" s="1"/>
  <c r="AA542" i="11"/>
  <c r="AG543" i="11" s="1"/>
  <c r="AA788" i="11"/>
  <c r="AG789" i="11" s="1"/>
  <c r="W758" i="11"/>
  <c r="AC759" i="11" s="1"/>
  <c r="AA938" i="11"/>
  <c r="AG939" i="11" s="1"/>
  <c r="W878" i="11"/>
  <c r="AC879" i="11" s="1"/>
  <c r="W1098" i="11"/>
  <c r="AC1099" i="11" s="1"/>
  <c r="AA1229" i="11"/>
  <c r="AG1230" i="11" s="1"/>
  <c r="AA712" i="11"/>
  <c r="AG713" i="11" s="1"/>
  <c r="AA551" i="11"/>
  <c r="AG552" i="11" s="1"/>
  <c r="W159" i="11"/>
  <c r="AC160" i="11" s="1"/>
  <c r="W1039" i="11"/>
  <c r="AC1040" i="11" s="1"/>
  <c r="W957" i="11"/>
  <c r="AC958" i="11" s="1"/>
  <c r="AA355" i="11"/>
  <c r="AG356" i="11" s="1"/>
  <c r="AA115" i="11"/>
  <c r="AG116" i="11" s="1"/>
  <c r="W646" i="11"/>
  <c r="AC647" i="11" s="1"/>
  <c r="AA40" i="11"/>
  <c r="AG41" i="11" s="1"/>
  <c r="W94" i="11"/>
  <c r="AC95" i="11" s="1"/>
  <c r="W131" i="11"/>
  <c r="AC132" i="11" s="1"/>
  <c r="AA48" i="11"/>
  <c r="AG49" i="11" s="1"/>
  <c r="W58" i="11"/>
  <c r="AC59" i="11" s="1"/>
  <c r="AA254" i="11"/>
  <c r="AG255" i="11" s="1"/>
  <c r="AA756" i="11"/>
  <c r="AG757" i="11" s="1"/>
  <c r="AA1039" i="11"/>
  <c r="AG1040" i="11" s="1"/>
  <c r="W692" i="11"/>
  <c r="AC693" i="11" s="1"/>
  <c r="AA785" i="11"/>
  <c r="AG786" i="11" s="1"/>
  <c r="W1193" i="11"/>
  <c r="AC1194" i="11" s="1"/>
  <c r="AA176" i="11"/>
  <c r="AG177" i="11" s="1"/>
  <c r="W788" i="11"/>
  <c r="AC789" i="11" s="1"/>
  <c r="AA544" i="11"/>
  <c r="AG545" i="11" s="1"/>
  <c r="W760" i="11"/>
  <c r="AC761" i="11" s="1"/>
  <c r="W73" i="11"/>
  <c r="AC74" i="11" s="1"/>
  <c r="W108" i="11"/>
  <c r="AC109" i="11" s="1"/>
  <c r="AA886" i="11"/>
  <c r="AG887" i="11" s="1"/>
  <c r="W170" i="11"/>
  <c r="AC171" i="11" s="1"/>
  <c r="AA929" i="11"/>
  <c r="AG930" i="11" s="1"/>
  <c r="W359" i="11"/>
  <c r="AC360" i="11" s="1"/>
  <c r="AA665" i="11"/>
  <c r="AG666" i="11" s="1"/>
  <c r="W795" i="11"/>
  <c r="AC796" i="11" s="1"/>
  <c r="W197" i="11"/>
  <c r="AC198" i="11" s="1"/>
  <c r="AA662" i="11"/>
  <c r="AG663" i="11" s="1"/>
  <c r="W238" i="11"/>
  <c r="AC239" i="11" s="1"/>
  <c r="W1056" i="11"/>
  <c r="AC1057" i="11" s="1"/>
  <c r="W786" i="11"/>
  <c r="AC787" i="11" s="1"/>
  <c r="W412" i="11"/>
  <c r="AC413" i="11" s="1"/>
  <c r="AA267" i="11"/>
  <c r="AG268" i="11" s="1"/>
  <c r="AA1109" i="11"/>
  <c r="AG1110" i="11" s="1"/>
  <c r="AA34" i="11"/>
  <c r="AG35" i="11" s="1"/>
  <c r="AA1198" i="11"/>
  <c r="AG1199" i="11" s="1"/>
  <c r="AA1117" i="11"/>
  <c r="AG1118" i="11" s="1"/>
  <c r="W1081" i="11"/>
  <c r="AC1082" i="11" s="1"/>
  <c r="AA314" i="11"/>
  <c r="AG315" i="11" s="1"/>
  <c r="W560" i="11"/>
  <c r="AC561" i="11" s="1"/>
  <c r="W1192" i="11"/>
  <c r="AC1193" i="11" s="1"/>
  <c r="AA28" i="11"/>
  <c r="AG29" i="11" s="1"/>
  <c r="W1191" i="11"/>
  <c r="AC1192" i="11" s="1"/>
  <c r="AA188" i="11"/>
  <c r="AG189" i="11" s="1"/>
  <c r="AA400" i="11"/>
  <c r="AG401" i="11" s="1"/>
  <c r="W920" i="11"/>
  <c r="AC921" i="11" s="1"/>
  <c r="AA338" i="11"/>
  <c r="AG339" i="11" s="1"/>
  <c r="AA11" i="11"/>
  <c r="AG11" i="11" s="1"/>
  <c r="AA805" i="11"/>
  <c r="AG806" i="11" s="1"/>
  <c r="W518" i="11"/>
  <c r="AC519" i="11" s="1"/>
  <c r="W464" i="11"/>
  <c r="AC465" i="11" s="1"/>
  <c r="W477" i="11"/>
  <c r="AC478" i="11" s="1"/>
  <c r="AA834" i="11"/>
  <c r="AG835" i="11" s="1"/>
  <c r="W311" i="11"/>
  <c r="AC312" i="11" s="1"/>
  <c r="W95" i="11"/>
  <c r="AC96" i="11" s="1"/>
  <c r="W107" i="11"/>
  <c r="AC108" i="11" s="1"/>
  <c r="W1089" i="11"/>
  <c r="AC1090" i="11" s="1"/>
  <c r="W570" i="11"/>
  <c r="AC571" i="11" s="1"/>
  <c r="AA1098" i="11"/>
  <c r="AG1099" i="11" s="1"/>
  <c r="AA757" i="11"/>
  <c r="AG758" i="11" s="1"/>
  <c r="AA932" i="11"/>
  <c r="AG933" i="11" s="1"/>
  <c r="AA645" i="11"/>
  <c r="AG646" i="11" s="1"/>
  <c r="AA971" i="11"/>
  <c r="AG972" i="11" s="1"/>
  <c r="W943" i="11"/>
  <c r="AC944" i="11" s="1"/>
  <c r="AA65" i="11"/>
  <c r="AG66" i="11" s="1"/>
  <c r="AA1131" i="11"/>
  <c r="AG1132" i="11" s="1"/>
  <c r="W831" i="11"/>
  <c r="AC832" i="11" s="1"/>
  <c r="AA502" i="11"/>
  <c r="AG503" i="11" s="1"/>
  <c r="W149" i="11"/>
  <c r="AC150" i="11" s="1"/>
  <c r="AA288" i="11"/>
  <c r="AG289" i="11" s="1"/>
  <c r="W819" i="11"/>
  <c r="AC820" i="11" s="1"/>
  <c r="W90" i="11"/>
  <c r="AC91" i="11" s="1"/>
  <c r="AA1137" i="11"/>
  <c r="AG1138" i="11" s="1"/>
  <c r="W1178" i="11"/>
  <c r="AC1179" i="11" s="1"/>
  <c r="AA1141" i="11"/>
  <c r="AG1142" i="11" s="1"/>
  <c r="AA798" i="11"/>
  <c r="AG799" i="11" s="1"/>
  <c r="AA33" i="11"/>
  <c r="AG34" i="11" s="1"/>
  <c r="W416" i="11"/>
  <c r="AC417" i="11" s="1"/>
  <c r="W1057" i="11"/>
  <c r="AC1058" i="11" s="1"/>
  <c r="W969" i="11"/>
  <c r="AC970" i="11" s="1"/>
  <c r="AA745" i="11"/>
  <c r="AG746" i="11" s="1"/>
  <c r="W637" i="11"/>
  <c r="AC638" i="11" s="1"/>
  <c r="AA389" i="11"/>
  <c r="AG390" i="11" s="1"/>
  <c r="AA444" i="11"/>
  <c r="AG445" i="11" s="1"/>
  <c r="AA53" i="11"/>
  <c r="AG54" i="11" s="1"/>
  <c r="AA110" i="11"/>
  <c r="AG111" i="11" s="1"/>
  <c r="AA706" i="11"/>
  <c r="AG707" i="11" s="1"/>
  <c r="AA714" i="11"/>
  <c r="AG715" i="11" s="1"/>
  <c r="AA1049" i="11"/>
  <c r="AG1050" i="11" s="1"/>
  <c r="AA295" i="11"/>
  <c r="AG296" i="11" s="1"/>
  <c r="AA873" i="11"/>
  <c r="AG874" i="11" s="1"/>
  <c r="W184" i="11"/>
  <c r="AC185" i="11" s="1"/>
  <c r="W275" i="11"/>
  <c r="AC276" i="11" s="1"/>
  <c r="W402" i="11"/>
  <c r="AC403" i="11" s="1"/>
  <c r="AA998" i="11"/>
  <c r="AG999" i="11" s="1"/>
  <c r="W877" i="11"/>
  <c r="AC878" i="11" s="1"/>
  <c r="AA1113" i="11"/>
  <c r="AG1114" i="11" s="1"/>
  <c r="AA1086" i="11"/>
  <c r="AG1087" i="11" s="1"/>
  <c r="W1238" i="11"/>
  <c r="AC1239" i="11" s="1"/>
  <c r="W441" i="11"/>
  <c r="AC442" i="11" s="1"/>
  <c r="W438" i="11"/>
  <c r="AC439" i="11" s="1"/>
  <c r="AA1201" i="11"/>
  <c r="AG1202" i="11" s="1"/>
  <c r="AA283" i="11"/>
  <c r="AG284" i="11" s="1"/>
  <c r="W639" i="11"/>
  <c r="AC640" i="11" s="1"/>
  <c r="AA1223" i="11"/>
  <c r="AG1224" i="11" s="1"/>
  <c r="W53" i="11"/>
  <c r="AC54" i="11" s="1"/>
  <c r="W430" i="11"/>
  <c r="AC431" i="11" s="1"/>
  <c r="W97" i="11"/>
  <c r="AC98" i="11" s="1"/>
  <c r="AA279" i="11"/>
  <c r="AG280" i="11" s="1"/>
  <c r="W230" i="11"/>
  <c r="AC231" i="11" s="1"/>
  <c r="W606" i="11"/>
  <c r="AC607" i="11" s="1"/>
  <c r="AA1217" i="11"/>
  <c r="AG1218" i="11" s="1"/>
  <c r="W1134" i="11"/>
  <c r="AC1135" i="11" s="1"/>
  <c r="W913" i="11"/>
  <c r="AC914" i="11" s="1"/>
  <c r="W890" i="11"/>
  <c r="AC891" i="11" s="1"/>
  <c r="W1184" i="11"/>
  <c r="AC1185" i="11" s="1"/>
  <c r="W201" i="11"/>
  <c r="AC202" i="11" s="1"/>
  <c r="AA1126" i="11"/>
  <c r="AG1127" i="11" s="1"/>
  <c r="W1172" i="11"/>
  <c r="AC1173" i="11" s="1"/>
  <c r="W727" i="11"/>
  <c r="AC728" i="11" s="1"/>
  <c r="AA1062" i="11"/>
  <c r="AG1063" i="11" s="1"/>
  <c r="W408" i="11"/>
  <c r="AC409" i="11" s="1"/>
  <c r="AA707" i="11"/>
  <c r="AG708" i="11" s="1"/>
  <c r="AA638" i="11"/>
  <c r="AG639" i="11" s="1"/>
  <c r="AA299" i="11"/>
  <c r="AG300" i="11" s="1"/>
  <c r="W244" i="11"/>
  <c r="AC245" i="11" s="1"/>
  <c r="AA1060" i="11"/>
  <c r="AG1061" i="11" s="1"/>
  <c r="W27" i="11"/>
  <c r="AC28" i="11" s="1"/>
  <c r="AA468" i="11"/>
  <c r="AG469" i="11" s="1"/>
  <c r="W102" i="11"/>
  <c r="AC103" i="11" s="1"/>
  <c r="W363" i="11"/>
  <c r="AC364" i="11" s="1"/>
  <c r="W1062" i="11"/>
  <c r="AC1063" i="11" s="1"/>
  <c r="AA376" i="11"/>
  <c r="AG377" i="11" s="1"/>
  <c r="W1086" i="11"/>
  <c r="AC1087" i="11" s="1"/>
  <c r="AA895" i="11"/>
  <c r="AG896" i="11" s="1"/>
  <c r="W535" i="11"/>
  <c r="AC536" i="11" s="1"/>
  <c r="AA395" i="11"/>
  <c r="AG396" i="11" s="1"/>
  <c r="W964" i="11"/>
  <c r="AC965" i="11" s="1"/>
  <c r="AA672" i="11"/>
  <c r="AG673" i="11" s="1"/>
  <c r="W298" i="11"/>
  <c r="AC299" i="11" s="1"/>
  <c r="W565" i="11"/>
  <c r="AC566" i="11" s="1"/>
  <c r="AA332" i="11"/>
  <c r="AG333" i="11" s="1"/>
  <c r="AA1022" i="11"/>
  <c r="AG1023" i="11" s="1"/>
  <c r="AA817" i="11"/>
  <c r="AG818" i="11" s="1"/>
  <c r="AA1047" i="11"/>
  <c r="AG1048" i="11" s="1"/>
  <c r="W977" i="11"/>
  <c r="AC978" i="11" s="1"/>
  <c r="AA907" i="11"/>
  <c r="AG908" i="11" s="1"/>
  <c r="W1113" i="11"/>
  <c r="AC1114" i="11" s="1"/>
  <c r="AA58" i="11"/>
  <c r="AG59" i="11" s="1"/>
  <c r="AA402" i="11"/>
  <c r="AG403" i="11" s="1"/>
  <c r="W635" i="11"/>
  <c r="AC636" i="11" s="1"/>
  <c r="AA962" i="11"/>
  <c r="AG963" i="11" s="1"/>
  <c r="AA68" i="11"/>
  <c r="AG69" i="11" s="1"/>
  <c r="W1186" i="11"/>
  <c r="AC1187" i="11" s="1"/>
  <c r="W139" i="11"/>
  <c r="AC140" i="11" s="1"/>
  <c r="W496" i="11"/>
  <c r="AC497" i="11" s="1"/>
  <c r="W168" i="11"/>
  <c r="AC169" i="11" s="1"/>
  <c r="AA121" i="11"/>
  <c r="AG122" i="11" s="1"/>
  <c r="W329" i="11"/>
  <c r="AC330" i="11" s="1"/>
  <c r="W581" i="11"/>
  <c r="AC582" i="11" s="1"/>
  <c r="W308" i="11"/>
  <c r="AC309" i="11" s="1"/>
  <c r="W620" i="11"/>
  <c r="AC621" i="11" s="1"/>
  <c r="W288" i="11"/>
  <c r="AC289" i="11" s="1"/>
  <c r="AA474" i="11"/>
  <c r="AG475" i="11" s="1"/>
  <c r="AA759" i="11"/>
  <c r="AG760" i="11" s="1"/>
  <c r="W110" i="11"/>
  <c r="AC111" i="11" s="1"/>
  <c r="AA734" i="11"/>
  <c r="AG735" i="11" s="1"/>
  <c r="W835" i="11"/>
  <c r="AC836" i="11" s="1"/>
  <c r="AA1177" i="11"/>
  <c r="AG1178" i="11" s="1"/>
  <c r="AA523" i="11"/>
  <c r="AG524" i="11" s="1"/>
  <c r="AA1191" i="11"/>
  <c r="AG1192" i="11" s="1"/>
  <c r="W185" i="11"/>
  <c r="AC186" i="11" s="1"/>
  <c r="AA1233" i="11"/>
  <c r="AG1234" i="11" s="1"/>
  <c r="W961" i="11"/>
  <c r="AC962" i="11" s="1"/>
  <c r="W668" i="11"/>
  <c r="AC669" i="11" s="1"/>
  <c r="AA894" i="11"/>
  <c r="AG895" i="11" s="1"/>
  <c r="W825" i="11"/>
  <c r="AC826" i="11" s="1"/>
  <c r="W153" i="11"/>
  <c r="AC154" i="11" s="1"/>
  <c r="W725" i="11"/>
  <c r="AC726" i="11" s="1"/>
  <c r="W1137" i="11"/>
  <c r="AC1138" i="11" s="1"/>
  <c r="W162" i="11"/>
  <c r="AC163" i="11" s="1"/>
  <c r="W651" i="11"/>
  <c r="AC652" i="11" s="1"/>
  <c r="W867" i="11"/>
  <c r="AC868" i="11" s="1"/>
  <c r="AA327" i="11"/>
  <c r="AG328" i="11" s="1"/>
  <c r="AA760" i="11"/>
  <c r="AG761" i="11" s="1"/>
  <c r="W1048" i="11"/>
  <c r="AC1049" i="11" s="1"/>
  <c r="W730" i="11"/>
  <c r="AC731" i="11" s="1"/>
  <c r="AA585" i="11"/>
  <c r="AG586" i="11" s="1"/>
  <c r="AA812" i="11"/>
  <c r="AG813" i="11" s="1"/>
  <c r="W1116" i="11"/>
  <c r="AC1117" i="11" s="1"/>
  <c r="W1030" i="11"/>
  <c r="AC1031" i="11" s="1"/>
  <c r="W1197" i="11"/>
  <c r="AC1198" i="11" s="1"/>
  <c r="AA751" i="11"/>
  <c r="AG752" i="11" s="1"/>
  <c r="AA236" i="11"/>
  <c r="AG237" i="11" s="1"/>
  <c r="AA596" i="11"/>
  <c r="AG597" i="11" s="1"/>
  <c r="W839" i="11"/>
  <c r="AC840" i="11" s="1"/>
  <c r="AA877" i="11"/>
  <c r="AG878" i="11" s="1"/>
  <c r="W348" i="11"/>
  <c r="AC349" i="11" s="1"/>
  <c r="AA171" i="11"/>
  <c r="AG172" i="11" s="1"/>
  <c r="AA238" i="11"/>
  <c r="AG239" i="11" s="1"/>
  <c r="W418" i="11"/>
  <c r="AC419" i="11" s="1"/>
  <c r="W980" i="11"/>
  <c r="AC981" i="11" s="1"/>
  <c r="AA1024" i="11"/>
  <c r="AG1025" i="11" s="1"/>
  <c r="W285" i="11"/>
  <c r="AC286" i="11" s="1"/>
  <c r="W657" i="11"/>
  <c r="AC658" i="11" s="1"/>
  <c r="AA197" i="11"/>
  <c r="AG198" i="11" s="1"/>
  <c r="AA1003" i="11"/>
  <c r="AG1004" i="11" s="1"/>
  <c r="W221" i="11"/>
  <c r="AC222" i="11" s="1"/>
  <c r="W105" i="11"/>
  <c r="AC106" i="11" s="1"/>
  <c r="AA49" i="11"/>
  <c r="AG50" i="11" s="1"/>
  <c r="AA1065" i="11"/>
  <c r="AG1066" i="11" s="1"/>
  <c r="AA274" i="11"/>
  <c r="AG275" i="11" s="1"/>
  <c r="AA737" i="11"/>
  <c r="AG738" i="11" s="1"/>
  <c r="W682" i="11"/>
  <c r="AC683" i="11" s="1"/>
  <c r="W818" i="11"/>
  <c r="AC819" i="11" s="1"/>
  <c r="W1185" i="11"/>
  <c r="AC1186" i="11" s="1"/>
  <c r="W985" i="11"/>
  <c r="AC986" i="11" s="1"/>
  <c r="W548" i="11"/>
  <c r="AC549" i="11" s="1"/>
  <c r="AA664" i="11"/>
  <c r="AG665" i="11" s="1"/>
  <c r="AA862" i="11"/>
  <c r="AG863" i="11" s="1"/>
  <c r="W709" i="11"/>
  <c r="AC710" i="11" s="1"/>
  <c r="W400" i="11"/>
  <c r="AC401" i="11" s="1"/>
  <c r="W355" i="11"/>
  <c r="AC356" i="11" s="1"/>
  <c r="AA511" i="11"/>
  <c r="AG512" i="11" s="1"/>
  <c r="AA144" i="11"/>
  <c r="AG145" i="11" s="1"/>
  <c r="W1071" i="11"/>
  <c r="AC1072" i="11" s="1"/>
  <c r="W814" i="11"/>
  <c r="AC815" i="11" s="1"/>
  <c r="AA178" i="11"/>
  <c r="AG179" i="11" s="1"/>
  <c r="AA297" i="11"/>
  <c r="AG298" i="11" s="1"/>
  <c r="AA984" i="11"/>
  <c r="AG985" i="11" s="1"/>
  <c r="W1188" i="11"/>
  <c r="AC1189" i="11" s="1"/>
  <c r="AA828" i="11"/>
  <c r="AG829" i="11" s="1"/>
  <c r="W41" i="11"/>
  <c r="AC42" i="11" s="1"/>
  <c r="AA530" i="11"/>
  <c r="AG531" i="11" s="1"/>
  <c r="W13" i="11"/>
  <c r="AC14" i="11" s="1"/>
  <c r="AA1000" i="11"/>
  <c r="AG1001" i="11" s="1"/>
  <c r="AA589" i="11"/>
  <c r="AG590" i="11" s="1"/>
  <c r="AA475" i="11"/>
  <c r="AG476" i="11" s="1"/>
  <c r="W828" i="11"/>
  <c r="AC829" i="11" s="1"/>
  <c r="W552" i="11"/>
  <c r="AC553" i="11" s="1"/>
  <c r="AA809" i="11"/>
  <c r="AG810" i="11" s="1"/>
  <c r="AA1157" i="11"/>
  <c r="AG1158" i="11" s="1"/>
  <c r="AA591" i="11"/>
  <c r="AG592" i="11" s="1"/>
  <c r="W152" i="11"/>
  <c r="AC153" i="11" s="1"/>
  <c r="W378" i="11"/>
  <c r="AC379" i="11" s="1"/>
  <c r="W528" i="11"/>
  <c r="AC529" i="11" s="1"/>
  <c r="W242" i="11"/>
  <c r="AC243" i="11" s="1"/>
  <c r="W1109" i="11"/>
  <c r="AC1110" i="11" s="1"/>
  <c r="W165" i="11"/>
  <c r="AC166" i="11" s="1"/>
  <c r="W358" i="11"/>
  <c r="AC359" i="11" s="1"/>
  <c r="AA850" i="11"/>
  <c r="AG851" i="11" s="1"/>
  <c r="W1201" i="11"/>
  <c r="AC1202" i="11" s="1"/>
  <c r="W1239" i="11"/>
  <c r="AC1240" i="11" s="1"/>
  <c r="W1146" i="11"/>
  <c r="AC1147" i="11" s="1"/>
  <c r="W187" i="11"/>
  <c r="AC188" i="11" s="1"/>
  <c r="AA701" i="11"/>
  <c r="AG702" i="11" s="1"/>
  <c r="AA285" i="11"/>
  <c r="AG286" i="11" s="1"/>
  <c r="W905" i="11"/>
  <c r="AC906" i="11" s="1"/>
  <c r="W672" i="11"/>
  <c r="AC673" i="11" s="1"/>
  <c r="AA232" i="11"/>
  <c r="AG233" i="11" s="1"/>
  <c r="AA358" i="11"/>
  <c r="AG359" i="11" s="1"/>
  <c r="W666" i="11"/>
  <c r="AC667" i="11" s="1"/>
  <c r="W901" i="11"/>
  <c r="AC902" i="11" s="1"/>
  <c r="W173" i="11"/>
  <c r="AC174" i="11" s="1"/>
  <c r="AA368" i="11"/>
  <c r="AG369" i="11" s="1"/>
  <c r="AA63" i="11"/>
  <c r="AG64" i="11" s="1"/>
  <c r="W1138" i="11"/>
  <c r="AC1139" i="11" s="1"/>
  <c r="AA5433" i="11"/>
  <c r="AG5434" i="11" s="1"/>
  <c r="W5392" i="11"/>
  <c r="AC5393" i="11" s="1"/>
  <c r="W5388" i="11"/>
  <c r="AC5389" i="11" s="1"/>
  <c r="W5927" i="11"/>
  <c r="AC5928" i="11" s="1"/>
  <c r="AA5446" i="11"/>
  <c r="AG5447" i="11" s="1"/>
  <c r="AA294" i="11"/>
  <c r="AG295" i="11" s="1"/>
  <c r="W122" i="11"/>
  <c r="AC123" i="11" s="1"/>
  <c r="W319" i="11"/>
  <c r="AC320" i="11" s="1"/>
  <c r="W1077" i="11"/>
  <c r="AC1078" i="11" s="1"/>
  <c r="W722" i="11"/>
  <c r="AC723" i="11" s="1"/>
  <c r="W417" i="11"/>
  <c r="AC418" i="11" s="1"/>
  <c r="AA1006" i="11"/>
  <c r="AG1007" i="11" s="1"/>
  <c r="W681" i="11"/>
  <c r="AC682" i="11" s="1"/>
  <c r="AA821" i="11"/>
  <c r="AG822" i="11" s="1"/>
  <c r="W1195" i="11"/>
  <c r="AC1196" i="11" s="1"/>
  <c r="AA1091" i="11"/>
  <c r="AG1092" i="11" s="1"/>
  <c r="W898" i="11"/>
  <c r="AC899" i="11" s="1"/>
  <c r="W5926" i="11"/>
  <c r="AC5927" i="11" s="1"/>
  <c r="AA5694" i="11"/>
  <c r="AG5695" i="11" s="1"/>
  <c r="W5706" i="11"/>
  <c r="AC5707" i="11" s="1"/>
  <c r="W5078" i="11"/>
  <c r="AC5079" i="11" s="1"/>
  <c r="W5751" i="11"/>
  <c r="AC5752" i="11" s="1"/>
  <c r="W5754" i="11"/>
  <c r="AC5755" i="11" s="1"/>
  <c r="W5208" i="11"/>
  <c r="AC5209" i="11" s="1"/>
  <c r="AA5606" i="11"/>
  <c r="AG5607" i="11" s="1"/>
  <c r="AA936" i="11"/>
  <c r="AG937" i="11" s="1"/>
  <c r="AA5916" i="11"/>
  <c r="AG5917" i="11" s="1"/>
  <c r="AA5349" i="11"/>
  <c r="AG5350" i="11" s="1"/>
  <c r="W5311" i="11"/>
  <c r="AC5312" i="11" s="1"/>
  <c r="AA5836" i="11"/>
  <c r="AG5837" i="11" s="1"/>
  <c r="W5863" i="11"/>
  <c r="AC5864" i="11" s="1"/>
  <c r="W5366" i="11"/>
  <c r="AC5367" i="11" s="1"/>
  <c r="W5861" i="11"/>
  <c r="AC5862" i="11" s="1"/>
  <c r="W455" i="11"/>
  <c r="AC456" i="11" s="1"/>
  <c r="AA156" i="11"/>
  <c r="AG157" i="11" s="1"/>
  <c r="AA1160" i="11"/>
  <c r="AG1161" i="11" s="1"/>
  <c r="W246" i="11"/>
  <c r="AC247" i="11" s="1"/>
  <c r="W1209" i="11"/>
  <c r="AC1210" i="11" s="1"/>
  <c r="AA899" i="11"/>
  <c r="AG900" i="11" s="1"/>
  <c r="AA1004" i="11"/>
  <c r="AG1005" i="11" s="1"/>
  <c r="W821" i="11"/>
  <c r="AC822" i="11" s="1"/>
  <c r="W512" i="11"/>
  <c r="AC513" i="11" s="1"/>
  <c r="AA696" i="11"/>
  <c r="AG697" i="11" s="1"/>
  <c r="AA4973" i="11"/>
  <c r="AG4974" i="11" s="1"/>
  <c r="W5058" i="11"/>
  <c r="AC5059" i="11" s="1"/>
  <c r="AA5020" i="11"/>
  <c r="AG5021" i="11" s="1"/>
  <c r="W5732" i="11"/>
  <c r="AC5733" i="11" s="1"/>
  <c r="AA5168" i="11"/>
  <c r="AG5169" i="11" s="1"/>
  <c r="AA827" i="11"/>
  <c r="AG828" i="11" s="1"/>
  <c r="AA532" i="11"/>
  <c r="AG533" i="11" s="1"/>
  <c r="AA218" i="11"/>
  <c r="AG219" i="11" s="1"/>
  <c r="W57" i="11"/>
  <c r="AC58" i="11" s="1"/>
  <c r="W15" i="11"/>
  <c r="AC16" i="11" s="1"/>
  <c r="W1119" i="11"/>
  <c r="AC1120" i="11" s="1"/>
  <c r="W502" i="11"/>
  <c r="AC503" i="11" s="1"/>
  <c r="AA592" i="11"/>
  <c r="AG593" i="11" s="1"/>
  <c r="W241" i="11"/>
  <c r="AC242" i="11" s="1"/>
  <c r="AA364" i="11"/>
  <c r="AG365" i="11" s="1"/>
  <c r="W471" i="11"/>
  <c r="AC472" i="11" s="1"/>
  <c r="AA5985" i="11"/>
  <c r="AG5986" i="11" s="1"/>
  <c r="AA5865" i="11"/>
  <c r="AG5866" i="11" s="1"/>
  <c r="AA5294" i="11"/>
  <c r="AG5295" i="11" s="1"/>
  <c r="AA5819" i="11"/>
  <c r="AG5820" i="11" s="1"/>
  <c r="AA5355" i="11"/>
  <c r="AG5356" i="11" s="1"/>
  <c r="W5824" i="11"/>
  <c r="AC5825" i="11" s="1"/>
  <c r="W204" i="11"/>
  <c r="AC205" i="11" s="1"/>
  <c r="AA1121" i="11"/>
  <c r="AG1122" i="11" s="1"/>
  <c r="W744" i="11"/>
  <c r="AC745" i="11" s="1"/>
  <c r="W1000" i="11"/>
  <c r="AC1001" i="11" s="1"/>
  <c r="AA466" i="11"/>
  <c r="AG467" i="11" s="1"/>
  <c r="AA767" i="11"/>
  <c r="AG768" i="11" s="1"/>
  <c r="W974" i="11"/>
  <c r="AC975" i="11" s="1"/>
  <c r="W5837" i="11"/>
  <c r="AC5838" i="11" s="1"/>
  <c r="W1240" i="11"/>
  <c r="AC1241" i="11" s="1"/>
  <c r="W5396" i="11"/>
  <c r="AC5397" i="11" s="1"/>
  <c r="AA5941" i="11"/>
  <c r="AG5942" i="11" s="1"/>
  <c r="W5978" i="11"/>
  <c r="AC5979" i="11" s="1"/>
  <c r="W101" i="11"/>
  <c r="AC102" i="11" s="1"/>
  <c r="AA787" i="11"/>
  <c r="AG788" i="11" s="1"/>
  <c r="AA974" i="11"/>
  <c r="AG975" i="11" s="1"/>
  <c r="AA680" i="11"/>
  <c r="AG681" i="11" s="1"/>
  <c r="AA382" i="11"/>
  <c r="AG383" i="11" s="1"/>
  <c r="AA1081" i="11"/>
  <c r="AG1082" i="11" s="1"/>
  <c r="AA1227" i="11"/>
  <c r="AG1228" i="11" s="1"/>
  <c r="AA722" i="11"/>
  <c r="AG723" i="11" s="1"/>
  <c r="AA431" i="11"/>
  <c r="AG432" i="11" s="1"/>
  <c r="AA814" i="11"/>
  <c r="AG815" i="11" s="1"/>
  <c r="W999" i="11"/>
  <c r="AC1000" i="11" s="1"/>
  <c r="W423" i="11"/>
  <c r="AC424" i="11" s="1"/>
  <c r="W119" i="11"/>
  <c r="AC120" i="11" s="1"/>
  <c r="W5963" i="11"/>
  <c r="AC5964" i="11" s="1"/>
  <c r="AA5797" i="11"/>
  <c r="AG5798" i="11" s="1"/>
  <c r="AA5270" i="11"/>
  <c r="AG5271" i="11" s="1"/>
  <c r="AA5834" i="11"/>
  <c r="AG5835" i="11" s="1"/>
  <c r="AA5331" i="11"/>
  <c r="AG5332" i="11" s="1"/>
  <c r="AA323" i="11"/>
  <c r="AG324" i="11" s="1"/>
  <c r="AA1063" i="11"/>
  <c r="AG1064" i="11" s="1"/>
  <c r="AA143" i="11"/>
  <c r="AG144" i="11" s="1"/>
  <c r="W849" i="11"/>
  <c r="AC850" i="11" s="1"/>
  <c r="AA1069" i="11"/>
  <c r="AG1070" i="11" s="1"/>
  <c r="AA85" i="11"/>
  <c r="AG86" i="11" s="1"/>
  <c r="AA778" i="11"/>
  <c r="AG779" i="11" s="1"/>
  <c r="AA263" i="11"/>
  <c r="AG264" i="11" s="1"/>
  <c r="W1038" i="11"/>
  <c r="AC1039" i="11" s="1"/>
  <c r="AA1139" i="11"/>
  <c r="AG1140" i="11" s="1"/>
  <c r="AA5809" i="11"/>
  <c r="AG5810" i="11" s="1"/>
  <c r="AA5652" i="11"/>
  <c r="AG5653" i="11" s="1"/>
  <c r="W5382" i="11"/>
  <c r="AC5383" i="11" s="1"/>
  <c r="W5437" i="11"/>
  <c r="AC5438" i="11" s="1"/>
  <c r="AA5928" i="11"/>
  <c r="AG5929" i="11" s="1"/>
  <c r="AA5448" i="11"/>
  <c r="AG5449" i="11" s="1"/>
  <c r="W5962" i="11"/>
  <c r="AC5963" i="11" s="1"/>
  <c r="W5450" i="11"/>
  <c r="AC5451" i="11" s="1"/>
  <c r="AA5451" i="11"/>
  <c r="AG5452" i="11" s="1"/>
  <c r="AA4658" i="11"/>
  <c r="AG4659" i="11" s="1"/>
  <c r="AA5126" i="11"/>
  <c r="AG5127" i="11" s="1"/>
  <c r="W4300" i="11"/>
  <c r="AC4301" i="11" s="1"/>
  <c r="AA4264" i="11"/>
  <c r="AG4265" i="11" s="1"/>
  <c r="W4998" i="11"/>
  <c r="AC4999" i="11" s="1"/>
  <c r="AA4496" i="11"/>
  <c r="AG4497" i="11" s="1"/>
  <c r="W5752" i="11"/>
  <c r="AC5753" i="11" s="1"/>
  <c r="AA5372" i="11"/>
  <c r="AG5373" i="11" s="1"/>
  <c r="W4830" i="11"/>
  <c r="AC4831" i="11" s="1"/>
  <c r="W5224" i="11"/>
  <c r="AC5225" i="11" s="1"/>
  <c r="W4712" i="11"/>
  <c r="AC4713" i="11" s="1"/>
  <c r="W4504" i="11"/>
  <c r="AC4505" i="11" s="1"/>
  <c r="W5657" i="11"/>
  <c r="AC5658" i="11" s="1"/>
  <c r="W5533" i="11"/>
  <c r="AC5534" i="11" s="1"/>
  <c r="AA5229" i="11"/>
  <c r="AG5230" i="11" s="1"/>
  <c r="W5120" i="11"/>
  <c r="AC5121" i="11" s="1"/>
  <c r="W5531" i="11"/>
  <c r="AC5532" i="11" s="1"/>
  <c r="W4986" i="11"/>
  <c r="AC4987" i="11" s="1"/>
  <c r="AA5930" i="11"/>
  <c r="AG5931" i="11" s="1"/>
  <c r="W5670" i="11"/>
  <c r="AC5671" i="11" s="1"/>
  <c r="AA5588" i="11"/>
  <c r="AG5589" i="11" s="1"/>
  <c r="AA4632" i="11"/>
  <c r="AG4633" i="11" s="1"/>
  <c r="AA5460" i="11"/>
  <c r="AG5461" i="11" s="1"/>
  <c r="AA4693" i="11"/>
  <c r="AG4694" i="11" s="1"/>
  <c r="W5984" i="11"/>
  <c r="AC5985" i="11" s="1"/>
  <c r="AA5820" i="11"/>
  <c r="AG5821" i="11" s="1"/>
  <c r="AA5688" i="11"/>
  <c r="AG5689" i="11" s="1"/>
  <c r="W5549" i="11"/>
  <c r="AC5550" i="11" s="1"/>
  <c r="AA5430" i="11"/>
  <c r="AG5431" i="11" s="1"/>
  <c r="W5298" i="11"/>
  <c r="AC5299" i="11" s="1"/>
  <c r="W4589" i="11"/>
  <c r="AC4590" i="11" s="1"/>
  <c r="AA5504" i="11"/>
  <c r="AG5505" i="11" s="1"/>
  <c r="W4147" i="11"/>
  <c r="AC4148" i="11" s="1"/>
  <c r="AA5108" i="11"/>
  <c r="AG5109" i="11" s="1"/>
  <c r="W4113" i="11"/>
  <c r="AC4114" i="11" s="1"/>
  <c r="AA5682" i="11"/>
  <c r="AG5683" i="11" s="1"/>
  <c r="AA5507" i="11"/>
  <c r="AG5508" i="11" s="1"/>
  <c r="AA5378" i="11"/>
  <c r="AG5379" i="11" s="1"/>
  <c r="W5218" i="11"/>
  <c r="AC5219" i="11" s="1"/>
  <c r="W4834" i="11"/>
  <c r="AC4835" i="11" s="1"/>
  <c r="W4243" i="11"/>
  <c r="AC4244" i="11" s="1"/>
  <c r="AA5595" i="11"/>
  <c r="AG5596" i="11" s="1"/>
  <c r="W5470" i="11"/>
  <c r="AC5471" i="11" s="1"/>
  <c r="AA5160" i="11"/>
  <c r="AG5161" i="11" s="1"/>
  <c r="W4717" i="11"/>
  <c r="AC4718" i="11" s="1"/>
  <c r="W5734" i="11"/>
  <c r="AC5735" i="11" s="1"/>
  <c r="AA5464" i="11"/>
  <c r="AG5465" i="11" s="1"/>
  <c r="AA5142" i="11"/>
  <c r="AG5143" i="11" s="1"/>
  <c r="AA5885" i="11"/>
  <c r="AG5886" i="11" s="1"/>
  <c r="AA5525" i="11"/>
  <c r="AG5526" i="11" s="1"/>
  <c r="W4883" i="11"/>
  <c r="AC4884" i="11" s="1"/>
  <c r="AA5907" i="11"/>
  <c r="AG5908" i="11" s="1"/>
  <c r="W5527" i="11"/>
  <c r="AC5528" i="11" s="1"/>
  <c r="W4925" i="11"/>
  <c r="AC4926" i="11" s="1"/>
  <c r="W5896" i="11"/>
  <c r="AC5897" i="11" s="1"/>
  <c r="AA5491" i="11"/>
  <c r="AG5492" i="11" s="1"/>
  <c r="W5586" i="11"/>
  <c r="AC5587" i="11" s="1"/>
  <c r="AA5218" i="11"/>
  <c r="AG5219" i="11" s="1"/>
  <c r="W4303" i="11"/>
  <c r="AC4304" i="11" s="1"/>
  <c r="W4957" i="11"/>
  <c r="AC4958" i="11" s="1"/>
  <c r="AA572" i="11"/>
  <c r="AG573" i="11" s="1"/>
  <c r="AA866" i="11"/>
  <c r="AG867" i="11" s="1"/>
  <c r="W1227" i="11"/>
  <c r="AC1228" i="11" s="1"/>
  <c r="W1166" i="11"/>
  <c r="AC1167" i="11" s="1"/>
  <c r="W1144" i="11"/>
  <c r="AC1145" i="11" s="1"/>
  <c r="AA5645" i="11"/>
  <c r="AG5646" i="11" s="1"/>
  <c r="W5649" i="11"/>
  <c r="AC5650" i="11" s="1"/>
  <c r="W5486" i="11"/>
  <c r="AC5487" i="11" s="1"/>
  <c r="W5170" i="11"/>
  <c r="AC5171" i="11" s="1"/>
  <c r="W4733" i="11"/>
  <c r="AC4734" i="11" s="1"/>
  <c r="AA4971" i="11"/>
  <c r="AG4972" i="11" s="1"/>
  <c r="AA5500" i="11"/>
  <c r="AG5501" i="11" s="1"/>
  <c r="W5370" i="11"/>
  <c r="AC5371" i="11" s="1"/>
  <c r="W5206" i="11"/>
  <c r="AC5207" i="11" s="1"/>
  <c r="AA5762" i="11"/>
  <c r="AG5763" i="11" s="1"/>
  <c r="AA5366" i="11"/>
  <c r="AG5367" i="11" s="1"/>
  <c r="AA5191" i="11"/>
  <c r="AG5192" i="11" s="1"/>
  <c r="AA3861" i="11"/>
  <c r="AG3862" i="11" s="1"/>
  <c r="AA5909" i="11"/>
  <c r="AG5910" i="11" s="1"/>
  <c r="AA5676" i="11"/>
  <c r="AG5677" i="11" s="1"/>
  <c r="AA5280" i="11"/>
  <c r="AG5281" i="11" s="1"/>
  <c r="W4501" i="11"/>
  <c r="AC4502" i="11" s="1"/>
  <c r="W5938" i="11"/>
  <c r="AC5939" i="11" s="1"/>
  <c r="AA5683" i="11"/>
  <c r="AG5684" i="11" s="1"/>
  <c r="W5556" i="11"/>
  <c r="AC5557" i="11" s="1"/>
  <c r="W5936" i="11"/>
  <c r="AC5937" i="11" s="1"/>
  <c r="W5653" i="11"/>
  <c r="AC5654" i="11" s="1"/>
  <c r="AA5396" i="11"/>
  <c r="AG5397" i="11" s="1"/>
  <c r="W5241" i="11"/>
  <c r="AC5242" i="11" s="1"/>
  <c r="W4444" i="11"/>
  <c r="AC4445" i="11" s="1"/>
  <c r="AA5794" i="11"/>
  <c r="AG5795" i="11" s="1"/>
  <c r="W5460" i="11"/>
  <c r="AC5461" i="11" s="1"/>
  <c r="W5277" i="11"/>
  <c r="AC5278" i="11" s="1"/>
  <c r="W3524" i="11"/>
  <c r="AC3525" i="11" s="1"/>
  <c r="W4601" i="11"/>
  <c r="AC4602" i="11" s="1"/>
  <c r="W4775" i="11"/>
  <c r="AC4776" i="11" s="1"/>
  <c r="AA1026" i="11"/>
  <c r="AG1027" i="11" s="1"/>
  <c r="W247" i="11"/>
  <c r="AC248" i="11" s="1"/>
  <c r="AA1152" i="11"/>
  <c r="AG1153" i="11" s="1"/>
  <c r="AA5553" i="11"/>
  <c r="AG5554" i="11" s="1"/>
  <c r="AA5636" i="11"/>
  <c r="AG5637" i="11" s="1"/>
  <c r="AA5764" i="11"/>
  <c r="AG5765" i="11" s="1"/>
  <c r="W5387" i="11"/>
  <c r="AC5388" i="11" s="1"/>
  <c r="AA5221" i="11"/>
  <c r="AG5222" i="11" s="1"/>
  <c r="AA4095" i="11"/>
  <c r="AG4096" i="11" s="1"/>
  <c r="AA5307" i="11"/>
  <c r="AG5308" i="11" s="1"/>
  <c r="AA5788" i="11"/>
  <c r="AG5789" i="11" s="1"/>
  <c r="W5526" i="11"/>
  <c r="AC5527" i="11" s="1"/>
  <c r="W4964" i="11"/>
  <c r="AC4965" i="11" s="1"/>
  <c r="W4461" i="11"/>
  <c r="AC4462" i="11" s="1"/>
  <c r="W5665" i="11"/>
  <c r="AC5666" i="11" s="1"/>
  <c r="W5529" i="11"/>
  <c r="AC5530" i="11" s="1"/>
  <c r="W4912" i="11"/>
  <c r="AC4913" i="11" s="1"/>
  <c r="AA4417" i="11"/>
  <c r="AG4418" i="11" s="1"/>
  <c r="AA5933" i="11"/>
  <c r="AG5934" i="11" s="1"/>
  <c r="W5704" i="11"/>
  <c r="AC5705" i="11" s="1"/>
  <c r="AA4611" i="11"/>
  <c r="AG4612" i="11" s="1"/>
  <c r="AA5841" i="11"/>
  <c r="AG5842" i="11" s="1"/>
  <c r="AA5714" i="11"/>
  <c r="AG5715" i="11" s="1"/>
  <c r="W5976" i="11"/>
  <c r="AC5977" i="11" s="1"/>
  <c r="W5683" i="11"/>
  <c r="AC5684" i="11" s="1"/>
  <c r="W5424" i="11"/>
  <c r="AC5425" i="11" s="1"/>
  <c r="W5033" i="11"/>
  <c r="AC5034" i="11" s="1"/>
  <c r="W5822" i="11"/>
  <c r="AC5823" i="11" s="1"/>
  <c r="W5664" i="11"/>
  <c r="AC5665" i="11" s="1"/>
  <c r="W5498" i="11"/>
  <c r="AC5499" i="11" s="1"/>
  <c r="AA4127" i="11"/>
  <c r="AG4128" i="11" s="1"/>
  <c r="W5098" i="11"/>
  <c r="AC5099" i="11" s="1"/>
  <c r="W4766" i="11"/>
  <c r="AC4767" i="11" s="1"/>
  <c r="AA4729" i="11"/>
  <c r="AG4730" i="11" s="1"/>
  <c r="W4401" i="11"/>
  <c r="AC4402" i="11" s="1"/>
  <c r="W5717" i="11"/>
  <c r="AC5718" i="11" s="1"/>
  <c r="W5335" i="11"/>
  <c r="AC5336" i="11" s="1"/>
  <c r="W5135" i="11"/>
  <c r="AC5136" i="11" s="1"/>
  <c r="AA5388" i="11"/>
  <c r="AG5389" i="11" s="1"/>
  <c r="AA5234" i="11"/>
  <c r="AG5235" i="11" s="1"/>
  <c r="W4885" i="11"/>
  <c r="AC4886" i="11" s="1"/>
  <c r="W5873" i="11"/>
  <c r="AC5874" i="11" s="1"/>
  <c r="W5729" i="11"/>
  <c r="AC5730" i="11" s="1"/>
  <c r="W5604" i="11"/>
  <c r="AC5605" i="11" s="1"/>
  <c r="W5482" i="11"/>
  <c r="AC5483" i="11" s="1"/>
  <c r="AA5874" i="11"/>
  <c r="AG5875" i="11" s="1"/>
  <c r="AA5742" i="11"/>
  <c r="AG5743" i="11" s="1"/>
  <c r="AA5476" i="11"/>
  <c r="AG5477" i="11" s="1"/>
  <c r="W5349" i="11"/>
  <c r="AC5350" i="11" s="1"/>
  <c r="AA4715" i="11"/>
  <c r="AG4716" i="11" s="1"/>
  <c r="AA5893" i="11"/>
  <c r="AG5894" i="11" s="1"/>
  <c r="AA5656" i="11"/>
  <c r="AG5657" i="11" s="1"/>
  <c r="AA5537" i="11"/>
  <c r="AG5538" i="11" s="1"/>
  <c r="W5407" i="11"/>
  <c r="AC5408" i="11" s="1"/>
  <c r="AA5247" i="11"/>
  <c r="AG5248" i="11" s="1"/>
  <c r="W4919" i="11"/>
  <c r="AC4920" i="11" s="1"/>
  <c r="AA4409" i="11"/>
  <c r="AG4410" i="11" s="1"/>
  <c r="AA5791" i="11"/>
  <c r="AG5792" i="11" s="1"/>
  <c r="AA5662" i="11"/>
  <c r="AG5663" i="11" s="1"/>
  <c r="AA5403" i="11"/>
  <c r="AG5404" i="11" s="1"/>
  <c r="AA5266" i="11"/>
  <c r="AG5267" i="11" s="1"/>
  <c r="W5760" i="11"/>
  <c r="AC5761" i="11" s="1"/>
  <c r="AA5377" i="11"/>
  <c r="AG5378" i="11" s="1"/>
  <c r="W5211" i="11"/>
  <c r="AC5212" i="11" s="1"/>
  <c r="AA4357" i="11"/>
  <c r="AG4358" i="11" s="1"/>
  <c r="AA5902" i="11"/>
  <c r="AG5903" i="11" s="1"/>
  <c r="W5434" i="11"/>
  <c r="AC5435" i="11" s="1"/>
  <c r="W3868" i="11"/>
  <c r="AC3869" i="11" s="1"/>
  <c r="W5036" i="11"/>
  <c r="AC5037" i="11" s="1"/>
  <c r="W4864" i="11"/>
  <c r="AC4865" i="11" s="1"/>
  <c r="AA163" i="11"/>
  <c r="AG164" i="11" s="1"/>
  <c r="W314" i="11"/>
  <c r="AC315" i="11" s="1"/>
  <c r="W1189" i="11"/>
  <c r="AC1190" i="11" s="1"/>
  <c r="W5681" i="11"/>
  <c r="AC5682" i="11" s="1"/>
  <c r="W5599" i="11"/>
  <c r="AC5600" i="11" s="1"/>
  <c r="AA5855" i="11"/>
  <c r="AG5856" i="11" s="1"/>
  <c r="W5596" i="11"/>
  <c r="AC5597" i="11" s="1"/>
  <c r="AA5739" i="11"/>
  <c r="AG5740" i="11" s="1"/>
  <c r="W413" i="11"/>
  <c r="AC414" i="11" s="1"/>
  <c r="W5155" i="11"/>
  <c r="AC5156" i="11" s="1"/>
  <c r="AA4682" i="11"/>
  <c r="AG4683" i="11" s="1"/>
  <c r="W5977" i="11"/>
  <c r="AC5978" i="11" s="1"/>
  <c r="W5816" i="11"/>
  <c r="AC5817" i="11" s="1"/>
  <c r="AA5680" i="11"/>
  <c r="AG5681" i="11" s="1"/>
  <c r="W5553" i="11"/>
  <c r="AC5554" i="11" s="1"/>
  <c r="AA5431" i="11"/>
  <c r="AG5432" i="11" s="1"/>
  <c r="W5299" i="11"/>
  <c r="AC5300" i="11" s="1"/>
  <c r="W5065" i="11"/>
  <c r="AC5066" i="11" s="1"/>
  <c r="W4572" i="11"/>
  <c r="AC4573" i="11" s="1"/>
  <c r="W5823" i="11"/>
  <c r="AC5824" i="11" s="1"/>
  <c r="AA5692" i="11"/>
  <c r="AG5693" i="11" s="1"/>
  <c r="AA5556" i="11"/>
  <c r="AG5557" i="11" s="1"/>
  <c r="W5423" i="11"/>
  <c r="AC5424" i="11" s="1"/>
  <c r="AA5283" i="11"/>
  <c r="AG5284" i="11" s="1"/>
  <c r="AA5027" i="11"/>
  <c r="AG5028" i="11" s="1"/>
  <c r="W4515" i="11"/>
  <c r="AC4516" i="11" s="1"/>
  <c r="AA5853" i="11"/>
  <c r="AG5854" i="11" s="1"/>
  <c r="AA5735" i="11"/>
  <c r="AG5736" i="11" s="1"/>
  <c r="W5607" i="11"/>
  <c r="AC5608" i="11" s="1"/>
  <c r="W5485" i="11"/>
  <c r="AC5486" i="11" s="1"/>
  <c r="W5359" i="11"/>
  <c r="AC5360" i="11" s="1"/>
  <c r="AA5171" i="11"/>
  <c r="AG5172" i="11" s="1"/>
  <c r="AA4722" i="11"/>
  <c r="AG4723" i="11" s="1"/>
  <c r="AA5995" i="11"/>
  <c r="AG5996" i="11" s="1"/>
  <c r="AA5867" i="11"/>
  <c r="AG5868" i="11" s="1"/>
  <c r="W5742" i="11"/>
  <c r="AC5743" i="11" s="1"/>
  <c r="W5614" i="11"/>
  <c r="AC5615" i="11" s="1"/>
  <c r="W5355" i="11"/>
  <c r="AC5356" i="11" s="1"/>
  <c r="W5185" i="11"/>
  <c r="AC5186" i="11" s="1"/>
  <c r="AA3794" i="11"/>
  <c r="AG3795" i="11" s="1"/>
  <c r="W5709" i="11"/>
  <c r="AC5710" i="11" s="1"/>
  <c r="AA5572" i="11"/>
  <c r="AG5573" i="11" s="1"/>
  <c r="AA5703" i="11"/>
  <c r="AG5704" i="11" s="1"/>
  <c r="AA5370" i="11"/>
  <c r="AG5371" i="11" s="1"/>
  <c r="W4229" i="11"/>
  <c r="AC4230" i="11" s="1"/>
  <c r="W4286" i="11"/>
  <c r="AC4287" i="11" s="1"/>
  <c r="AA5012" i="11"/>
  <c r="AG5013" i="11" s="1"/>
  <c r="AA4510" i="11"/>
  <c r="AG4511" i="11" s="1"/>
  <c r="AA4230" i="11"/>
  <c r="AG4231" i="11" s="1"/>
  <c r="AA5006" i="11"/>
  <c r="AG5007" i="11" s="1"/>
  <c r="W4862" i="11"/>
  <c r="AC4863" i="11" s="1"/>
  <c r="W4718" i="11"/>
  <c r="AC4719" i="11" s="1"/>
  <c r="W4571" i="11"/>
  <c r="AC4572" i="11" s="1"/>
  <c r="W4373" i="11"/>
  <c r="AC4374" i="11" s="1"/>
  <c r="W4840" i="11"/>
  <c r="AC4841" i="11" s="1"/>
  <c r="W4751" i="11"/>
  <c r="AC4752" i="11" s="1"/>
  <c r="AA4731" i="11"/>
  <c r="AG4732" i="11" s="1"/>
  <c r="AA4597" i="11"/>
  <c r="AG4598" i="11" s="1"/>
  <c r="AA4462" i="11"/>
  <c r="AG4463" i="11" s="1"/>
  <c r="W3887" i="11"/>
  <c r="AC3888" i="11" s="1"/>
  <c r="W4824" i="11"/>
  <c r="AC4825" i="11" s="1"/>
  <c r="AA4438" i="11"/>
  <c r="AG4439" i="11" s="1"/>
  <c r="W3853" i="11"/>
  <c r="AC3854" i="11" s="1"/>
  <c r="AA5250" i="11"/>
  <c r="AG5251" i="11" s="1"/>
  <c r="AA5120" i="11"/>
  <c r="AG5121" i="11" s="1"/>
  <c r="W4866" i="11"/>
  <c r="AC4867" i="11" s="1"/>
  <c r="W4736" i="11"/>
  <c r="AC4737" i="11" s="1"/>
  <c r="AA4358" i="11"/>
  <c r="AG4359" i="11" s="1"/>
  <c r="W4105" i="11"/>
  <c r="AC4106" i="11" s="1"/>
  <c r="AA4522" i="11"/>
  <c r="AG4523" i="11" s="1"/>
  <c r="W4393" i="11"/>
  <c r="AC4394" i="11" s="1"/>
  <c r="W4763" i="11"/>
  <c r="AC4764" i="11" s="1"/>
  <c r="W4939" i="11"/>
  <c r="AC4940" i="11" s="1"/>
  <c r="W4544" i="11"/>
  <c r="AC4545" i="11" s="1"/>
  <c r="AA4403" i="11"/>
  <c r="AG4404" i="11" s="1"/>
  <c r="W3690" i="11"/>
  <c r="AC3691" i="11" s="1"/>
  <c r="W4139" i="11"/>
  <c r="AC4140" i="11" s="1"/>
  <c r="W3641" i="11"/>
  <c r="AC3642" i="11" s="1"/>
  <c r="AA5198" i="11"/>
  <c r="AG5199" i="11" s="1"/>
  <c r="AA5071" i="11"/>
  <c r="AG5072" i="11" s="1"/>
  <c r="AA4690" i="11"/>
  <c r="AG4691" i="11" s="1"/>
  <c r="W4566" i="11"/>
  <c r="AC4567" i="11" s="1"/>
  <c r="AA4446" i="11"/>
  <c r="AG4447" i="11" s="1"/>
  <c r="W5252" i="11"/>
  <c r="AC5253" i="11" s="1"/>
  <c r="W4729" i="11"/>
  <c r="AC4730" i="11" s="1"/>
  <c r="AA4472" i="11"/>
  <c r="AG4473" i="11" s="1"/>
  <c r="W4594" i="11"/>
  <c r="AC4595" i="11" s="1"/>
  <c r="AA4455" i="11"/>
  <c r="AG4456" i="11" s="1"/>
  <c r="AA5077" i="11"/>
  <c r="AG5078" i="11" s="1"/>
  <c r="AA4949" i="11"/>
  <c r="AG4950" i="11" s="1"/>
  <c r="AA4562" i="11"/>
  <c r="AG4563" i="11" s="1"/>
  <c r="W4435" i="11"/>
  <c r="AC4436" i="11" s="1"/>
  <c r="W3840" i="11"/>
  <c r="AC3841" i="11" s="1"/>
  <c r="AA4862" i="11"/>
  <c r="AG4863" i="11" s="1"/>
  <c r="W4611" i="11"/>
  <c r="AC4612" i="11" s="1"/>
  <c r="W4086" i="11"/>
  <c r="AC4087" i="11" s="1"/>
  <c r="W3545" i="11"/>
  <c r="AC3546" i="11" s="1"/>
  <c r="AA4776" i="11"/>
  <c r="AG4777" i="11" s="1"/>
  <c r="W4519" i="11"/>
  <c r="AC4520" i="11" s="1"/>
  <c r="AA4388" i="11"/>
  <c r="AG4389" i="11" s="1"/>
  <c r="AA3575" i="11"/>
  <c r="AG3576" i="11" s="1"/>
  <c r="AA4834" i="11"/>
  <c r="AG4835" i="11" s="1"/>
  <c r="AA4317" i="11"/>
  <c r="AG4318" i="11" s="1"/>
  <c r="W4747" i="11"/>
  <c r="AC4748" i="11" s="1"/>
  <c r="W3455" i="11"/>
  <c r="AC3456" i="11" s="1"/>
  <c r="AA5518" i="11"/>
  <c r="AG5519" i="11" s="1"/>
  <c r="W5238" i="11"/>
  <c r="AC5239" i="11" s="1"/>
  <c r="AA4908" i="11"/>
  <c r="AG4909" i="11" s="1"/>
  <c r="AA4262" i="11"/>
  <c r="AG4263" i="11" s="1"/>
  <c r="AA5075" i="11"/>
  <c r="AG5076" i="11" s="1"/>
  <c r="AA4820" i="11"/>
  <c r="AG4821" i="11" s="1"/>
  <c r="W4556" i="11"/>
  <c r="AC4557" i="11" s="1"/>
  <c r="AA4228" i="11"/>
  <c r="AG4229" i="11" s="1"/>
  <c r="W4915" i="11"/>
  <c r="AC4916" i="11" s="1"/>
  <c r="W4185" i="11"/>
  <c r="AC4186" i="11" s="1"/>
  <c r="AA4956" i="11"/>
  <c r="AG4957" i="11" s="1"/>
  <c r="AA4829" i="11"/>
  <c r="AG4830" i="11" s="1"/>
  <c r="W4701" i="11"/>
  <c r="AC4702" i="11" s="1"/>
  <c r="W4578" i="11"/>
  <c r="AC4579" i="11" s="1"/>
  <c r="AA4307" i="11"/>
  <c r="AG4308" i="11" s="1"/>
  <c r="AA5001" i="11"/>
  <c r="AG5002" i="11" s="1"/>
  <c r="W4871" i="11"/>
  <c r="AC4872" i="11" s="1"/>
  <c r="AA4742" i="11"/>
  <c r="AG4743" i="11" s="1"/>
  <c r="AA4612" i="11"/>
  <c r="AG4613" i="11" s="1"/>
  <c r="AA4484" i="11"/>
  <c r="AG4485" i="11" s="1"/>
  <c r="AA4339" i="11"/>
  <c r="AG4340" i="11" s="1"/>
  <c r="AA3987" i="11"/>
  <c r="AG3988" i="11" s="1"/>
  <c r="AA5087" i="11"/>
  <c r="AG5088" i="11" s="1"/>
  <c r="AA4939" i="11"/>
  <c r="AG4940" i="11" s="1"/>
  <c r="W4797" i="11"/>
  <c r="AC4798" i="11" s="1"/>
  <c r="AA4487" i="11"/>
  <c r="AG4488" i="11" s="1"/>
  <c r="AA4232" i="11"/>
  <c r="AG4233" i="11" s="1"/>
  <c r="AA4613" i="11"/>
  <c r="AG4614" i="11" s="1"/>
  <c r="AA4771" i="11"/>
  <c r="AG4772" i="11" s="1"/>
  <c r="AA4637" i="11"/>
  <c r="AG4638" i="11" s="1"/>
  <c r="W3539" i="11"/>
  <c r="AC3540" i="11" s="1"/>
  <c r="AA4476" i="11"/>
  <c r="AG4477" i="11" s="1"/>
  <c r="AA4318" i="11"/>
  <c r="AG4319" i="11" s="1"/>
  <c r="AA4002" i="11"/>
  <c r="AG4003" i="11" s="1"/>
  <c r="W5288" i="11"/>
  <c r="AC5289" i="11" s="1"/>
  <c r="W5034" i="11"/>
  <c r="AC5035" i="11" s="1"/>
  <c r="AA4778" i="11"/>
  <c r="AG4779" i="11" s="1"/>
  <c r="AA4652" i="11"/>
  <c r="AG4653" i="11" s="1"/>
  <c r="W4225" i="11"/>
  <c r="AC4226" i="11" s="1"/>
  <c r="W5214" i="11"/>
  <c r="AC5215" i="11" s="1"/>
  <c r="W5030" i="11"/>
  <c r="AC5031" i="11" s="1"/>
  <c r="W4739" i="11"/>
  <c r="AC4740" i="11" s="1"/>
  <c r="AA4921" i="11"/>
  <c r="AG4922" i="11" s="1"/>
  <c r="AA4195" i="11"/>
  <c r="AG4196" i="11" s="1"/>
  <c r="AA5686" i="11"/>
  <c r="AG5687" i="11" s="1"/>
  <c r="W5304" i="11"/>
  <c r="AC5305" i="11" s="1"/>
  <c r="AA3525" i="11"/>
  <c r="AG3526" i="11" s="1"/>
  <c r="W4993" i="11"/>
  <c r="AC4994" i="11" s="1"/>
  <c r="AA4866" i="11"/>
  <c r="AG4867" i="11" s="1"/>
  <c r="W4738" i="11"/>
  <c r="AC4739" i="11" s="1"/>
  <c r="AA4958" i="11"/>
  <c r="AG4959" i="11" s="1"/>
  <c r="AA4571" i="11"/>
  <c r="AG4572" i="11" s="1"/>
  <c r="AA4443" i="11"/>
  <c r="AG4444" i="11" s="1"/>
  <c r="AA4999" i="11"/>
  <c r="AG5000" i="11" s="1"/>
  <c r="AA4619" i="11"/>
  <c r="AG4620" i="11" s="1"/>
  <c r="W5176" i="11"/>
  <c r="AC5177" i="11" s="1"/>
  <c r="AA5044" i="11"/>
  <c r="AG5045" i="11" s="1"/>
  <c r="AA4914" i="11"/>
  <c r="AG4915" i="11" s="1"/>
  <c r="AA4787" i="11"/>
  <c r="AG4788" i="11" s="1"/>
  <c r="W4656" i="11"/>
  <c r="AC4657" i="11" s="1"/>
  <c r="AA4527" i="11"/>
  <c r="AG4528" i="11" s="1"/>
  <c r="AA4400" i="11"/>
  <c r="AG4401" i="11" s="1"/>
  <c r="W3611" i="11"/>
  <c r="AC3612" i="11" s="1"/>
  <c r="AA4988" i="11"/>
  <c r="AG4989" i="11" s="1"/>
  <c r="AA4847" i="11"/>
  <c r="AG4848" i="11" s="1"/>
  <c r="AA4341" i="11"/>
  <c r="AG4342" i="11" s="1"/>
  <c r="AA3542" i="11"/>
  <c r="AG3543" i="11" s="1"/>
  <c r="W3861" i="11"/>
  <c r="AC3862" i="11" s="1"/>
  <c r="AA3205" i="11"/>
  <c r="AG3206" i="11" s="1"/>
  <c r="W3244" i="11"/>
  <c r="AC3245" i="11" s="1"/>
  <c r="W4375" i="11"/>
  <c r="AC4376" i="11" s="1"/>
  <c r="W5243" i="11"/>
  <c r="AC5244" i="11" s="1"/>
  <c r="AA5119" i="11"/>
  <c r="AG5120" i="11" s="1"/>
  <c r="AA4991" i="11"/>
  <c r="AG4992" i="11" s="1"/>
  <c r="AA4740" i="11"/>
  <c r="AG4741" i="11" s="1"/>
  <c r="W4612" i="11"/>
  <c r="AC4613" i="11" s="1"/>
  <c r="AA4423" i="11"/>
  <c r="AG4424" i="11" s="1"/>
  <c r="W4019" i="11"/>
  <c r="AC4020" i="11" s="1"/>
  <c r="W2762" i="11"/>
  <c r="AC2763" i="11" s="1"/>
  <c r="AA3116" i="11"/>
  <c r="AG3117" i="11" s="1"/>
  <c r="W3989" i="11"/>
  <c r="AC3990" i="11" s="1"/>
  <c r="AA3365" i="11"/>
  <c r="AG3366" i="11" s="1"/>
  <c r="AA4003" i="11"/>
  <c r="AG4004" i="11" s="1"/>
  <c r="AA3768" i="11"/>
  <c r="AG3769" i="11" s="1"/>
  <c r="AA5146" i="11"/>
  <c r="AG5147" i="11" s="1"/>
  <c r="AA5022" i="11"/>
  <c r="AG5023" i="11" s="1"/>
  <c r="W4896" i="11"/>
  <c r="AC4897" i="11" s="1"/>
  <c r="AA4641" i="11"/>
  <c r="AG4642" i="11" s="1"/>
  <c r="AA4475" i="11"/>
  <c r="AG4476" i="11" s="1"/>
  <c r="W4103" i="11"/>
  <c r="AC4104" i="11" s="1"/>
  <c r="AA4120" i="11"/>
  <c r="AG4121" i="11" s="1"/>
  <c r="W4140" i="11"/>
  <c r="AC4141" i="11" s="1"/>
  <c r="W5174" i="11"/>
  <c r="AC5175" i="11" s="1"/>
  <c r="W5053" i="11"/>
  <c r="AC5054" i="11" s="1"/>
  <c r="AA4290" i="11"/>
  <c r="AG4291" i="11" s="1"/>
  <c r="AA3145" i="11"/>
  <c r="AG3146" i="11" s="1"/>
  <c r="AA4200" i="11"/>
  <c r="AG4201" i="11" s="1"/>
  <c r="AA4184" i="11"/>
  <c r="AG4185" i="11" s="1"/>
  <c r="W4242" i="11"/>
  <c r="AC4243" i="11" s="1"/>
  <c r="AA4345" i="11"/>
  <c r="AG4346" i="11" s="1"/>
  <c r="AA4551" i="11"/>
  <c r="AG4552" i="11" s="1"/>
  <c r="W4420" i="11"/>
  <c r="AC4421" i="11" s="1"/>
  <c r="AA5287" i="11"/>
  <c r="AG5288" i="11" s="1"/>
  <c r="AA4246" i="11"/>
  <c r="AG4247" i="11" s="1"/>
  <c r="AA3028" i="11"/>
  <c r="AG3029" i="11" s="1"/>
  <c r="AA3369" i="11"/>
  <c r="AG3370" i="11" s="1"/>
  <c r="W3646" i="11"/>
  <c r="AC3647" i="11" s="1"/>
  <c r="W3577" i="11"/>
  <c r="AC3578" i="11" s="1"/>
  <c r="W3658" i="11"/>
  <c r="AC3659" i="11" s="1"/>
  <c r="AA3776" i="11"/>
  <c r="AG3777" i="11" s="1"/>
  <c r="W2744" i="11"/>
  <c r="AC2745" i="11" s="1"/>
  <c r="AA3842" i="11"/>
  <c r="AG3843" i="11" s="1"/>
  <c r="AA3595" i="11"/>
  <c r="AG3596" i="11" s="1"/>
  <c r="AA5232" i="11"/>
  <c r="AG5233" i="11" s="1"/>
  <c r="W4983" i="11"/>
  <c r="AC4984" i="11" s="1"/>
  <c r="AA4856" i="11"/>
  <c r="AG4857" i="11" s="1"/>
  <c r="AA4730" i="11"/>
  <c r="AG4731" i="11" s="1"/>
  <c r="AA4603" i="11"/>
  <c r="AG4604" i="11" s="1"/>
  <c r="AA3965" i="11"/>
  <c r="AG3966" i="11" s="1"/>
  <c r="AA3941" i="11"/>
  <c r="AG3942" i="11" s="1"/>
  <c r="W3422" i="11"/>
  <c r="AC3423" i="11" s="1"/>
  <c r="AA3217" i="11"/>
  <c r="AG3218" i="11" s="1"/>
  <c r="AA3437" i="11"/>
  <c r="AG3438" i="11" s="1"/>
  <c r="AA3723" i="11"/>
  <c r="AG3724" i="11" s="1"/>
  <c r="AA5091" i="11"/>
  <c r="AG5092" i="11" s="1"/>
  <c r="W4963" i="11"/>
  <c r="AC4964" i="11" s="1"/>
  <c r="AA4836" i="11"/>
  <c r="AG4837" i="11" s="1"/>
  <c r="W4711" i="11"/>
  <c r="AC4712" i="11" s="1"/>
  <c r="W4581" i="11"/>
  <c r="AC4582" i="11" s="1"/>
  <c r="AA5313" i="11"/>
  <c r="AG5314" i="11" s="1"/>
  <c r="AA3651" i="11"/>
  <c r="AG3652" i="11" s="1"/>
  <c r="AA2738" i="11"/>
  <c r="AG2739" i="11" s="1"/>
  <c r="AA3751" i="11"/>
  <c r="AG3752" i="11" s="1"/>
  <c r="W2760" i="11"/>
  <c r="AC2761" i="11" s="1"/>
  <c r="AA3764" i="11"/>
  <c r="AG3765" i="11" s="1"/>
  <c r="W2780" i="11"/>
  <c r="AC2781" i="11" s="1"/>
  <c r="AA3592" i="11"/>
  <c r="AG3593" i="11" s="1"/>
  <c r="AA2518" i="11"/>
  <c r="AG2519" i="11" s="1"/>
  <c r="AA4157" i="11"/>
  <c r="AG4158" i="11" s="1"/>
  <c r="AA3988" i="11"/>
  <c r="AG3989" i="11" s="1"/>
  <c r="W3453" i="11"/>
  <c r="AC3454" i="11" s="1"/>
  <c r="W2084" i="11"/>
  <c r="AC2085" i="11" s="1"/>
  <c r="W4100" i="11"/>
  <c r="AC4101" i="11" s="1"/>
  <c r="W3972" i="11"/>
  <c r="AC3973" i="11" s="1"/>
  <c r="W3719" i="11"/>
  <c r="AC3720" i="11" s="1"/>
  <c r="AA3918" i="11"/>
  <c r="AG3919" i="11" s="1"/>
  <c r="AA3318" i="11"/>
  <c r="AG3319" i="11" s="1"/>
  <c r="AA4238" i="11"/>
  <c r="AG4239" i="11" s="1"/>
  <c r="W4344" i="11"/>
  <c r="AC4345" i="11" s="1"/>
  <c r="AA3675" i="11"/>
  <c r="AG3676" i="11" s="1"/>
  <c r="AA3508" i="11"/>
  <c r="AG3509" i="11" s="1"/>
  <c r="AA3985" i="11"/>
  <c r="AG3986" i="11" s="1"/>
  <c r="W3609" i="11"/>
  <c r="AC3610" i="11" s="1"/>
  <c r="W3185" i="11"/>
  <c r="AC3186" i="11" s="1"/>
  <c r="W4197" i="11"/>
  <c r="AC4198" i="11" s="1"/>
  <c r="AA3800" i="11"/>
  <c r="AG3801" i="11" s="1"/>
  <c r="AA3668" i="11"/>
  <c r="AG3669" i="11" s="1"/>
  <c r="AA3536" i="11"/>
  <c r="AG3537" i="11" s="1"/>
  <c r="AA3358" i="11"/>
  <c r="AG3359" i="11" s="1"/>
  <c r="AA2861" i="11"/>
  <c r="AG2862" i="11" s="1"/>
  <c r="W4130" i="11"/>
  <c r="AC4131" i="11" s="1"/>
  <c r="AA3744" i="11"/>
  <c r="AG3745" i="11" s="1"/>
  <c r="AA3620" i="11"/>
  <c r="AG3621" i="11" s="1"/>
  <c r="AA3483" i="11"/>
  <c r="AG3484" i="11" s="1"/>
  <c r="W4191" i="11"/>
  <c r="AC4192" i="11" s="1"/>
  <c r="W3694" i="11"/>
  <c r="AC3695" i="11" s="1"/>
  <c r="AA3432" i="11"/>
  <c r="AG3433" i="11" s="1"/>
  <c r="AA3391" i="11"/>
  <c r="AG3392" i="11" s="1"/>
  <c r="W3574" i="11"/>
  <c r="AC3575" i="11" s="1"/>
  <c r="AA4384" i="11"/>
  <c r="AG4385" i="11" s="1"/>
  <c r="AA4174" i="11"/>
  <c r="AG4175" i="11" s="1"/>
  <c r="AA3415" i="11"/>
  <c r="AG3416" i="11" s="1"/>
  <c r="AA3470" i="11"/>
  <c r="AG3471" i="11" s="1"/>
  <c r="W4063" i="11"/>
  <c r="AC4064" i="11" s="1"/>
  <c r="AA3934" i="11"/>
  <c r="AG3935" i="11" s="1"/>
  <c r="W3804" i="11"/>
  <c r="AC3805" i="11" s="1"/>
  <c r="W3556" i="11"/>
  <c r="AC3557" i="11" s="1"/>
  <c r="AA3410" i="11"/>
  <c r="AG3411" i="11" s="1"/>
  <c r="AA2979" i="11"/>
  <c r="AG2980" i="11" s="1"/>
  <c r="W4145" i="11"/>
  <c r="AC4146" i="11" s="1"/>
  <c r="W4017" i="11"/>
  <c r="AC4018" i="11" s="1"/>
  <c r="W3883" i="11"/>
  <c r="AC3884" i="11" s="1"/>
  <c r="W3474" i="11"/>
  <c r="AC3475" i="11" s="1"/>
  <c r="AA4332" i="11"/>
  <c r="AG4333" i="11" s="1"/>
  <c r="W4205" i="11"/>
  <c r="AC4206" i="11" s="1"/>
  <c r="AA3949" i="11"/>
  <c r="AG3950" i="11" s="1"/>
  <c r="W3821" i="11"/>
  <c r="AC3822" i="11" s="1"/>
  <c r="W3426" i="11"/>
  <c r="AC3427" i="11" s="1"/>
  <c r="AA4298" i="11"/>
  <c r="AG4299" i="11" s="1"/>
  <c r="W3956" i="11"/>
  <c r="AC3957" i="11" s="1"/>
  <c r="AA3627" i="11"/>
  <c r="AG3628" i="11" s="1"/>
  <c r="AA3880" i="11"/>
  <c r="AG3881" i="11" s="1"/>
  <c r="W3241" i="11"/>
  <c r="AC3242" i="11" s="1"/>
  <c r="AA4344" i="11"/>
  <c r="AG4345" i="11" s="1"/>
  <c r="AA3527" i="11"/>
  <c r="AG3528" i="11" s="1"/>
  <c r="AA3431" i="11"/>
  <c r="AG3432" i="11" s="1"/>
  <c r="AA3026" i="11"/>
  <c r="AG3027" i="11" s="1"/>
  <c r="AA4030" i="11"/>
  <c r="AG4031" i="11" s="1"/>
  <c r="W3775" i="11"/>
  <c r="AC3776" i="11" s="1"/>
  <c r="AA3519" i="11"/>
  <c r="AG3520" i="11" s="1"/>
  <c r="AA3345" i="11"/>
  <c r="AG3346" i="11" s="1"/>
  <c r="AA4112" i="11"/>
  <c r="AG4113" i="11" s="1"/>
  <c r="AA3849" i="11"/>
  <c r="AG3850" i="11" s="1"/>
  <c r="AA3716" i="11"/>
  <c r="AG3717" i="11" s="1"/>
  <c r="AA3584" i="11"/>
  <c r="AG3585" i="11" s="1"/>
  <c r="W3431" i="11"/>
  <c r="AC3432" i="11" s="1"/>
  <c r="W4174" i="11"/>
  <c r="AC4175" i="11" s="1"/>
  <c r="AA4046" i="11"/>
  <c r="AG4047" i="11" s="1"/>
  <c r="AA3786" i="11"/>
  <c r="AG3787" i="11" s="1"/>
  <c r="AA3375" i="11"/>
  <c r="AG3376" i="11" s="1"/>
  <c r="W2894" i="11"/>
  <c r="AC2895" i="11" s="1"/>
  <c r="W4251" i="11"/>
  <c r="AC4252" i="11" s="1"/>
  <c r="W3913" i="11"/>
  <c r="AC3914" i="11" s="1"/>
  <c r="AA3580" i="11"/>
  <c r="AG3581" i="11" s="1"/>
  <c r="AA3745" i="11"/>
  <c r="AG3746" i="11" s="1"/>
  <c r="W4171" i="11"/>
  <c r="AC4172" i="11" s="1"/>
  <c r="AA4043" i="11"/>
  <c r="AG4044" i="11" s="1"/>
  <c r="W3787" i="11"/>
  <c r="AC3788" i="11" s="1"/>
  <c r="AA3665" i="11"/>
  <c r="AG3666" i="11" s="1"/>
  <c r="AA4125" i="11"/>
  <c r="AG4126" i="11" s="1"/>
  <c r="W3997" i="11"/>
  <c r="AC3998" i="11" s="1"/>
  <c r="AA3864" i="11"/>
  <c r="AG3865" i="11" s="1"/>
  <c r="W3734" i="11"/>
  <c r="AC3735" i="11" s="1"/>
  <c r="AA3596" i="11"/>
  <c r="AG3597" i="11" s="1"/>
  <c r="W3454" i="11"/>
  <c r="AC3455" i="11" s="1"/>
  <c r="W3108" i="11"/>
  <c r="AC3109" i="11" s="1"/>
  <c r="AA4059" i="11"/>
  <c r="AG4060" i="11" s="1"/>
  <c r="AA3932" i="11"/>
  <c r="AG3933" i="11" s="1"/>
  <c r="W3677" i="11"/>
  <c r="AC3678" i="11" s="1"/>
  <c r="W3398" i="11"/>
  <c r="AC3399" i="11" s="1"/>
  <c r="W2939" i="11"/>
  <c r="AC2940" i="11" s="1"/>
  <c r="AA4266" i="11"/>
  <c r="AG4267" i="11" s="1"/>
  <c r="W3766" i="11"/>
  <c r="AC3767" i="11" s="1"/>
  <c r="AA4178" i="11"/>
  <c r="AG4179" i="11" s="1"/>
  <c r="AA2503" i="11"/>
  <c r="AG2504" i="11" s="1"/>
  <c r="W4137" i="11"/>
  <c r="AC4138" i="11" s="1"/>
  <c r="W4009" i="11"/>
  <c r="AC4010" i="11" s="1"/>
  <c r="W3880" i="11"/>
  <c r="AC3881" i="11" s="1"/>
  <c r="W3757" i="11"/>
  <c r="AC3758" i="11" s="1"/>
  <c r="W3494" i="11"/>
  <c r="AC3495" i="11" s="1"/>
  <c r="W2775" i="11"/>
  <c r="AC2776" i="11" s="1"/>
  <c r="AA3829" i="11"/>
  <c r="AG3830" i="11" s="1"/>
  <c r="W4025" i="11"/>
  <c r="AC4026" i="11" s="1"/>
  <c r="W3513" i="11"/>
  <c r="AC3514" i="11" s="1"/>
  <c r="W4221" i="11"/>
  <c r="AC4222" i="11" s="1"/>
  <c r="W3725" i="11"/>
  <c r="AC3726" i="11" s="1"/>
  <c r="W2617" i="11"/>
  <c r="AC2618" i="11" s="1"/>
  <c r="AA3361" i="11"/>
  <c r="AG3362" i="11" s="1"/>
  <c r="W2963" i="11"/>
  <c r="AC2964" i="11" s="1"/>
  <c r="W2849" i="11"/>
  <c r="AC2850" i="11" s="1"/>
  <c r="W2945" i="11"/>
  <c r="AC2946" i="11" s="1"/>
  <c r="W2603" i="11"/>
  <c r="AC2604" i="11" s="1"/>
  <c r="AA2880" i="11"/>
  <c r="AG2881" i="11" s="1"/>
  <c r="AA2743" i="11"/>
  <c r="AG2744" i="11" s="1"/>
  <c r="W2591" i="11"/>
  <c r="AC2592" i="11" s="1"/>
  <c r="AA3439" i="11"/>
  <c r="AG3440" i="11" s="1"/>
  <c r="AA4160" i="11"/>
  <c r="AG4161" i="11" s="1"/>
  <c r="W2720" i="11"/>
  <c r="AC2721" i="11" s="1"/>
  <c r="AA4296" i="11"/>
  <c r="AG4297" i="11" s="1"/>
  <c r="AA4163" i="11"/>
  <c r="AG4164" i="11" s="1"/>
  <c r="AA3907" i="11"/>
  <c r="AG3908" i="11" s="1"/>
  <c r="AA3780" i="11"/>
  <c r="AG3781" i="11" s="1"/>
  <c r="W3652" i="11"/>
  <c r="AC3653" i="11" s="1"/>
  <c r="AA3373" i="11"/>
  <c r="AG3374" i="11" s="1"/>
  <c r="AA3240" i="11"/>
  <c r="AG3241" i="11" s="1"/>
  <c r="W3116" i="11"/>
  <c r="AC3117" i="11" s="1"/>
  <c r="AA2964" i="11"/>
  <c r="AG2965" i="11" s="1"/>
  <c r="AA2655" i="11"/>
  <c r="AG2656" i="11" s="1"/>
  <c r="W2578" i="11"/>
  <c r="AC2579" i="11" s="1"/>
  <c r="AA2982" i="11"/>
  <c r="AG2983" i="11" s="1"/>
  <c r="AA3887" i="11"/>
  <c r="AG3888" i="11" s="1"/>
  <c r="AA3754" i="11"/>
  <c r="AG3755" i="11" s="1"/>
  <c r="W3622" i="11"/>
  <c r="AC3623" i="11" s="1"/>
  <c r="W3481" i="11"/>
  <c r="AC3482" i="11" s="1"/>
  <c r="W3161" i="11"/>
  <c r="AC3162" i="11" s="1"/>
  <c r="AA4279" i="11"/>
  <c r="AG4280" i="11" s="1"/>
  <c r="W4146" i="11"/>
  <c r="AC4147" i="11" s="1"/>
  <c r="AA4019" i="11"/>
  <c r="AG4020" i="11" s="1"/>
  <c r="W3764" i="11"/>
  <c r="AC3765" i="11" s="1"/>
  <c r="AA3502" i="11"/>
  <c r="AG3503" i="11" s="1"/>
  <c r="AA2569" i="11"/>
  <c r="AG2570" i="11" s="1"/>
  <c r="AA3356" i="11"/>
  <c r="AG3357" i="11" s="1"/>
  <c r="W3224" i="11"/>
  <c r="AC3225" i="11" s="1"/>
  <c r="AA3100" i="11"/>
  <c r="AG3101" i="11" s="1"/>
  <c r="AA2842" i="11"/>
  <c r="AG2843" i="11" s="1"/>
  <c r="W2707" i="11"/>
  <c r="AC2708" i="11" s="1"/>
  <c r="W2525" i="11"/>
  <c r="AC2526" i="11" s="1"/>
  <c r="W3126" i="11"/>
  <c r="AC3127" i="11" s="1"/>
  <c r="AA2930" i="11"/>
  <c r="AG2931" i="11" s="1"/>
  <c r="W2576" i="11"/>
  <c r="AC2577" i="11" s="1"/>
  <c r="AA3141" i="11"/>
  <c r="AG3142" i="11" s="1"/>
  <c r="AA2429" i="11"/>
  <c r="AG2430" i="11" s="1"/>
  <c r="W4059" i="11"/>
  <c r="AC4060" i="11" s="1"/>
  <c r="W3668" i="11"/>
  <c r="AC3669" i="11" s="1"/>
  <c r="W3347" i="11"/>
  <c r="AC3348" i="11" s="1"/>
  <c r="AA2832" i="11"/>
  <c r="AG2833" i="11" s="1"/>
  <c r="W4325" i="11"/>
  <c r="AC4326" i="11" s="1"/>
  <c r="W3680" i="11"/>
  <c r="AC3681" i="11" s="1"/>
  <c r="W3402" i="11"/>
  <c r="AC3403" i="11" s="1"/>
  <c r="AA2974" i="11"/>
  <c r="AG2975" i="11" s="1"/>
  <c r="AA3265" i="11"/>
  <c r="AG3266" i="11" s="1"/>
  <c r="AA2890" i="11"/>
  <c r="AG2891" i="11" s="1"/>
  <c r="W2608" i="11"/>
  <c r="AC2609" i="11" s="1"/>
  <c r="AA3314" i="11"/>
  <c r="AG3315" i="11" s="1"/>
  <c r="AA2737" i="11"/>
  <c r="AG2738" i="11" s="1"/>
  <c r="W4214" i="11"/>
  <c r="AC4215" i="11" s="1"/>
  <c r="W3839" i="11"/>
  <c r="AC3840" i="11" s="1"/>
  <c r="AA3587" i="11"/>
  <c r="AG3588" i="11" s="1"/>
  <c r="W3412" i="11"/>
  <c r="AC3413" i="11" s="1"/>
  <c r="W2957" i="11"/>
  <c r="AC2958" i="11" s="1"/>
  <c r="W4010" i="11"/>
  <c r="AC4011" i="11" s="1"/>
  <c r="AA3618" i="11"/>
  <c r="AG3619" i="11" s="1"/>
  <c r="AA3140" i="11"/>
  <c r="AG3141" i="11" s="1"/>
  <c r="W4141" i="11"/>
  <c r="AC4142" i="11" s="1"/>
  <c r="AA3885" i="11"/>
  <c r="AG3886" i="11" s="1"/>
  <c r="AA3757" i="11"/>
  <c r="AG3758" i="11" s="1"/>
  <c r="AA3498" i="11"/>
  <c r="AG3499" i="11" s="1"/>
  <c r="AA2564" i="11"/>
  <c r="AG2565" i="11" s="1"/>
  <c r="W2619" i="11"/>
  <c r="AC2620" i="11" s="1"/>
  <c r="W3353" i="11"/>
  <c r="AC3354" i="11" s="1"/>
  <c r="W3219" i="11"/>
  <c r="AC3220" i="11" s="1"/>
  <c r="W3095" i="11"/>
  <c r="AC3096" i="11" s="1"/>
  <c r="W2955" i="11"/>
  <c r="AC2956" i="11" s="1"/>
  <c r="AA2701" i="11"/>
  <c r="AG2702" i="11" s="1"/>
  <c r="AA2515" i="11"/>
  <c r="AG2516" i="11" s="1"/>
  <c r="AA3327" i="11"/>
  <c r="AG3328" i="11" s="1"/>
  <c r="AA3117" i="11"/>
  <c r="AG3118" i="11" s="1"/>
  <c r="AA2922" i="11"/>
  <c r="AG2923" i="11" s="1"/>
  <c r="W3867" i="11"/>
  <c r="AC3868" i="11" s="1"/>
  <c r="AA3599" i="11"/>
  <c r="AG3600" i="11" s="1"/>
  <c r="AA3441" i="11"/>
  <c r="AG3442" i="11" s="1"/>
  <c r="AA3057" i="11"/>
  <c r="AG3058" i="11" s="1"/>
  <c r="W4384" i="11"/>
  <c r="AC4385" i="11" s="1"/>
  <c r="W4123" i="11"/>
  <c r="AC4124" i="11" s="1"/>
  <c r="W3998" i="11"/>
  <c r="AC3999" i="11" s="1"/>
  <c r="W3735" i="11"/>
  <c r="AC3736" i="11" s="1"/>
  <c r="W3477" i="11"/>
  <c r="AC3478" i="11" s="1"/>
  <c r="AA2692" i="11"/>
  <c r="AG2693" i="11" s="1"/>
  <c r="W2543" i="11"/>
  <c r="AC2544" i="11" s="1"/>
  <c r="W2170" i="11"/>
  <c r="AC2171" i="11" s="1"/>
  <c r="W2596" i="11"/>
  <c r="AC2597" i="11" s="1"/>
  <c r="AA3334" i="11"/>
  <c r="AG3335" i="11" s="1"/>
  <c r="AA3074" i="11"/>
  <c r="AG3075" i="11" s="1"/>
  <c r="AA2940" i="11"/>
  <c r="AG2941" i="11" s="1"/>
  <c r="AA2820" i="11"/>
  <c r="AG2821" i="11" s="1"/>
  <c r="AA3297" i="11"/>
  <c r="AG3298" i="11" s="1"/>
  <c r="AA3091" i="11"/>
  <c r="AG3092" i="11" s="1"/>
  <c r="AA2409" i="11"/>
  <c r="AG2410" i="11" s="1"/>
  <c r="AA3048" i="11"/>
  <c r="AG3049" i="11" s="1"/>
  <c r="AA2834" i="11"/>
  <c r="AG2835" i="11" s="1"/>
  <c r="AA4271" i="11"/>
  <c r="AG4272" i="11" s="1"/>
  <c r="AA4149" i="11"/>
  <c r="AG4150" i="11" s="1"/>
  <c r="W3771" i="11"/>
  <c r="AC3772" i="11" s="1"/>
  <c r="AA4194" i="11"/>
  <c r="AG4195" i="11" s="1"/>
  <c r="W3817" i="11"/>
  <c r="AC3818" i="11" s="1"/>
  <c r="W3682" i="11"/>
  <c r="AC3683" i="11" s="1"/>
  <c r="AA2872" i="11"/>
  <c r="AG2873" i="11" s="1"/>
  <c r="W3947" i="11"/>
  <c r="AC3948" i="11" s="1"/>
  <c r="W3815" i="11"/>
  <c r="AC3816" i="11" s="1"/>
  <c r="AA3688" i="11"/>
  <c r="AG3689" i="11" s="1"/>
  <c r="W3559" i="11"/>
  <c r="AC3560" i="11" s="1"/>
  <c r="AA3413" i="11"/>
  <c r="AG3414" i="11" s="1"/>
  <c r="AA2641" i="11"/>
  <c r="AG2642" i="11" s="1"/>
  <c r="W3011" i="11"/>
  <c r="AC3012" i="11" s="1"/>
  <c r="AA2900" i="11"/>
  <c r="AG2901" i="11" s="1"/>
  <c r="AA2763" i="11"/>
  <c r="AG2764" i="11" s="1"/>
  <c r="AA2147" i="11"/>
  <c r="AG2148" i="11" s="1"/>
  <c r="AA3213" i="11"/>
  <c r="AG3214" i="11" s="1"/>
  <c r="W3021" i="11"/>
  <c r="AC3022" i="11" s="1"/>
  <c r="AA2808" i="11"/>
  <c r="AG2809" i="11" s="1"/>
  <c r="W3363" i="11"/>
  <c r="AC3364" i="11" s="1"/>
  <c r="AA2347" i="11"/>
  <c r="AG2348" i="11" s="1"/>
  <c r="AA2972" i="11"/>
  <c r="AG2973" i="11" s="1"/>
  <c r="AA2993" i="11"/>
  <c r="AG2994" i="11" s="1"/>
  <c r="AA2653" i="11"/>
  <c r="AG2654" i="11" s="1"/>
  <c r="W2373" i="11"/>
  <c r="AC2374" i="11" s="1"/>
  <c r="AA2594" i="11"/>
  <c r="AG2595" i="11" s="1"/>
  <c r="AA3189" i="11"/>
  <c r="AG3190" i="11" s="1"/>
  <c r="W2948" i="11"/>
  <c r="AC2949" i="11" s="1"/>
  <c r="W2290" i="11"/>
  <c r="AC2291" i="11" s="1"/>
  <c r="W3580" i="11"/>
  <c r="AC3581" i="11" s="1"/>
  <c r="AA3287" i="11"/>
  <c r="AG3288" i="11" s="1"/>
  <c r="W3124" i="11"/>
  <c r="AC3125" i="11" s="1"/>
  <c r="AA2768" i="11"/>
  <c r="AG2769" i="11" s="1"/>
  <c r="AA2845" i="11"/>
  <c r="AG2846" i="11" s="1"/>
  <c r="AA2835" i="11"/>
  <c r="AG2836" i="11" s="1"/>
  <c r="AA3263" i="11"/>
  <c r="AG3264" i="11" s="1"/>
  <c r="AA3101" i="11"/>
  <c r="AG3102" i="11" s="1"/>
  <c r="W2792" i="11"/>
  <c r="AC2793" i="11" s="1"/>
  <c r="W2510" i="11"/>
  <c r="AC2511" i="11" s="1"/>
  <c r="W2053" i="11"/>
  <c r="AC2054" i="11" s="1"/>
  <c r="W3215" i="11"/>
  <c r="AC3216" i="11" s="1"/>
  <c r="AA3201" i="11"/>
  <c r="AG3202" i="11" s="1"/>
  <c r="AA2983" i="11"/>
  <c r="AG2984" i="11" s="1"/>
  <c r="AA2741" i="11"/>
  <c r="AG2742" i="11" s="1"/>
  <c r="W2612" i="11"/>
  <c r="AC2613" i="11" s="1"/>
  <c r="AA3292" i="11"/>
  <c r="AG3293" i="11" s="1"/>
  <c r="AA3041" i="11"/>
  <c r="AG3042" i="11" s="1"/>
  <c r="W2870" i="11"/>
  <c r="AC2871" i="11" s="1"/>
  <c r="AA2706" i="11"/>
  <c r="AG2707" i="11" s="1"/>
  <c r="AA2507" i="11"/>
  <c r="AG2508" i="11" s="1"/>
  <c r="W3136" i="11"/>
  <c r="AC3137" i="11" s="1"/>
  <c r="W2813" i="11"/>
  <c r="AC2814" i="11" s="1"/>
  <c r="W3243" i="11"/>
  <c r="AC3244" i="11" s="1"/>
  <c r="AA2753" i="11"/>
  <c r="AG2754" i="11" s="1"/>
  <c r="W2249" i="11"/>
  <c r="AC2250" i="11" s="1"/>
  <c r="W3186" i="11"/>
  <c r="AC3187" i="11" s="1"/>
  <c r="W3064" i="11"/>
  <c r="AC3065" i="11" s="1"/>
  <c r="AA2946" i="11"/>
  <c r="AG2947" i="11" s="1"/>
  <c r="AA2675" i="11"/>
  <c r="AG2676" i="11" s="1"/>
  <c r="AA3352" i="11"/>
  <c r="AG3353" i="11" s="1"/>
  <c r="W3227" i="11"/>
  <c r="AC3228" i="11" s="1"/>
  <c r="W3098" i="11"/>
  <c r="AC3099" i="11" s="1"/>
  <c r="AA2967" i="11"/>
  <c r="AG2968" i="11" s="1"/>
  <c r="W2788" i="11"/>
  <c r="AC2789" i="11" s="1"/>
  <c r="W2616" i="11"/>
  <c r="AC2617" i="11" s="1"/>
  <c r="W2194" i="11"/>
  <c r="AC2195" i="11" s="1"/>
  <c r="W3010" i="11"/>
  <c r="AC3011" i="11" s="1"/>
  <c r="AA2772" i="11"/>
  <c r="AG2773" i="11" s="1"/>
  <c r="AA2644" i="11"/>
  <c r="AG2645" i="11" s="1"/>
  <c r="AA3440" i="11"/>
  <c r="AG3441" i="11" s="1"/>
  <c r="AA3317" i="11"/>
  <c r="AG3318" i="11" s="1"/>
  <c r="W3067" i="11"/>
  <c r="AC3068" i="11" s="1"/>
  <c r="W2556" i="11"/>
  <c r="AC2557" i="11" s="1"/>
  <c r="W2865" i="11"/>
  <c r="AC2866" i="11" s="1"/>
  <c r="W2925" i="11"/>
  <c r="AC2926" i="11" s="1"/>
  <c r="AA2275" i="11"/>
  <c r="AG2276" i="11" s="1"/>
  <c r="AA3013" i="11"/>
  <c r="AG3014" i="11" s="1"/>
  <c r="AA2836" i="11"/>
  <c r="AG2837" i="11" s="1"/>
  <c r="W2587" i="11"/>
  <c r="AC2588" i="11" s="1"/>
  <c r="AA1962" i="11"/>
  <c r="AG1963" i="11" s="1"/>
  <c r="AA2891" i="11"/>
  <c r="AG2892" i="11" s="1"/>
  <c r="W3191" i="11"/>
  <c r="AC3192" i="11" s="1"/>
  <c r="W3065" i="11"/>
  <c r="AC3066" i="11" s="1"/>
  <c r="AA2828" i="11"/>
  <c r="AG2829" i="11" s="1"/>
  <c r="W2239" i="11"/>
  <c r="AC2240" i="11" s="1"/>
  <c r="AA3500" i="11"/>
  <c r="AG3501" i="11" s="1"/>
  <c r="AA3244" i="11"/>
  <c r="AG3245" i="11" s="1"/>
  <c r="W3087" i="11"/>
  <c r="AC3088" i="11" s="1"/>
  <c r="AA2682" i="11"/>
  <c r="AG2683" i="11" s="1"/>
  <c r="AA2145" i="11"/>
  <c r="AG2146" i="11" s="1"/>
  <c r="AA3239" i="11"/>
  <c r="AG3240" i="11" s="1"/>
  <c r="AA3106" i="11"/>
  <c r="AG3107" i="11" s="1"/>
  <c r="W2993" i="11"/>
  <c r="AC2994" i="11" s="1"/>
  <c r="W2750" i="11"/>
  <c r="AC2751" i="11" s="1"/>
  <c r="W3548" i="11"/>
  <c r="AC3549" i="11" s="1"/>
  <c r="AA2371" i="11"/>
  <c r="AG2372" i="11" s="1"/>
  <c r="AA2388" i="11"/>
  <c r="AG2389" i="11" s="1"/>
  <c r="AA2838" i="11"/>
  <c r="AG2839" i="11" s="1"/>
  <c r="AA2575" i="11"/>
  <c r="AG2576" i="11" s="1"/>
  <c r="AA3020" i="11"/>
  <c r="AG3021" i="11" s="1"/>
  <c r="W2779" i="11"/>
  <c r="AC2780" i="11" s="1"/>
  <c r="W2653" i="11"/>
  <c r="AC2654" i="11" s="1"/>
  <c r="AA2499" i="11"/>
  <c r="AG2500" i="11" s="1"/>
  <c r="W3575" i="11"/>
  <c r="AC3576" i="11" s="1"/>
  <c r="W3447" i="11"/>
  <c r="AC3448" i="11" s="1"/>
  <c r="W3189" i="11"/>
  <c r="AC3190" i="11" s="1"/>
  <c r="W2823" i="11"/>
  <c r="AC2824" i="11" s="1"/>
  <c r="W1474" i="11"/>
  <c r="AC1475" i="11" s="1"/>
  <c r="W2087" i="11"/>
  <c r="AC2088" i="11" s="1"/>
  <c r="W2875" i="11"/>
  <c r="AC2876" i="11" s="1"/>
  <c r="W2754" i="11"/>
  <c r="AC2755" i="11" s="1"/>
  <c r="AA2624" i="11"/>
  <c r="AG2625" i="11" s="1"/>
  <c r="W2415" i="11"/>
  <c r="AC2416" i="11" s="1"/>
  <c r="W3304" i="11"/>
  <c r="AC3305" i="11" s="1"/>
  <c r="W3179" i="11"/>
  <c r="AC3180" i="11" s="1"/>
  <c r="AA3051" i="11"/>
  <c r="AG3052" i="11" s="1"/>
  <c r="W2927" i="11"/>
  <c r="AC2928" i="11" s="1"/>
  <c r="AA2806" i="11"/>
  <c r="AG2807" i="11" s="1"/>
  <c r="W2679" i="11"/>
  <c r="AC2680" i="11" s="1"/>
  <c r="AA3236" i="11"/>
  <c r="AG3237" i="11" s="1"/>
  <c r="AA2619" i="11"/>
  <c r="AG2620" i="11" s="1"/>
  <c r="W3414" i="11"/>
  <c r="AC3415" i="11" s="1"/>
  <c r="W2962" i="11"/>
  <c r="AC2963" i="11" s="1"/>
  <c r="AA2295" i="11"/>
  <c r="AG2296" i="11" s="1"/>
  <c r="AA2466" i="11"/>
  <c r="AG2467" i="11" s="1"/>
  <c r="W2850" i="11"/>
  <c r="AC2851" i="11" s="1"/>
  <c r="AA2726" i="11"/>
  <c r="AG2727" i="11" s="1"/>
  <c r="AA2592" i="11"/>
  <c r="AG2593" i="11" s="1"/>
  <c r="AA3154" i="11"/>
  <c r="AG3155" i="11" s="1"/>
  <c r="AA2918" i="11"/>
  <c r="AG2919" i="11" s="1"/>
  <c r="W2664" i="11"/>
  <c r="AC2665" i="11" s="1"/>
  <c r="AA2516" i="11"/>
  <c r="AG2517" i="11" s="1"/>
  <c r="AA3333" i="11"/>
  <c r="AG3334" i="11" s="1"/>
  <c r="AA3202" i="11"/>
  <c r="AG3203" i="11" s="1"/>
  <c r="W2611" i="11"/>
  <c r="AC2612" i="11" s="1"/>
  <c r="W2781" i="11"/>
  <c r="AC2782" i="11" s="1"/>
  <c r="AA2651" i="11"/>
  <c r="AG2652" i="11" s="1"/>
  <c r="AA2495" i="11"/>
  <c r="AG2496" i="11" s="1"/>
  <c r="W3334" i="11"/>
  <c r="AC3335" i="11" s="1"/>
  <c r="AA3211" i="11"/>
  <c r="AG3212" i="11" s="1"/>
  <c r="W3079" i="11"/>
  <c r="AC3080" i="11" s="1"/>
  <c r="AA2949" i="11"/>
  <c r="AG2950" i="11" s="1"/>
  <c r="AA2247" i="11"/>
  <c r="AG2248" i="11" s="1"/>
  <c r="AA3137" i="11"/>
  <c r="AG3138" i="11" s="1"/>
  <c r="AA2904" i="11"/>
  <c r="AG2905" i="11" s="1"/>
  <c r="AA2647" i="11"/>
  <c r="AG2648" i="11" s="1"/>
  <c r="W2492" i="11"/>
  <c r="AC2493" i="11" s="1"/>
  <c r="W3570" i="11"/>
  <c r="AC3571" i="11" s="1"/>
  <c r="AA3312" i="11"/>
  <c r="AG3313" i="11" s="1"/>
  <c r="AA3180" i="11"/>
  <c r="AG3181" i="11" s="1"/>
  <c r="AA2994" i="11"/>
  <c r="AG2995" i="11" s="1"/>
  <c r="AA1848" i="11"/>
  <c r="AG1849" i="11" s="1"/>
  <c r="AA1978" i="11"/>
  <c r="AG1979" i="11" s="1"/>
  <c r="W2336" i="11"/>
  <c r="AC2337" i="11" s="1"/>
  <c r="AA2208" i="11"/>
  <c r="AG2209" i="11" s="1"/>
  <c r="AA2318" i="11"/>
  <c r="AG2319" i="11" s="1"/>
  <c r="W2662" i="11"/>
  <c r="AC2663" i="11" s="1"/>
  <c r="W2019" i="11"/>
  <c r="AC2020" i="11" s="1"/>
  <c r="AA1587" i="11"/>
  <c r="AG1588" i="11" s="1"/>
  <c r="AA2303" i="11"/>
  <c r="AG2304" i="11" s="1"/>
  <c r="W2402" i="11"/>
  <c r="AC2403" i="11" s="1"/>
  <c r="AA2148" i="11"/>
  <c r="AG2149" i="11" s="1"/>
  <c r="AA1539" i="11"/>
  <c r="AG1540" i="11" s="1"/>
  <c r="AA1412" i="11"/>
  <c r="AG1413" i="11" s="1"/>
  <c r="W2538" i="11"/>
  <c r="AC2539" i="11" s="1"/>
  <c r="AA2336" i="11"/>
  <c r="AG2337" i="11" s="1"/>
  <c r="W2202" i="11"/>
  <c r="AC2203" i="11" s="1"/>
  <c r="AA2069" i="11"/>
  <c r="AG2070" i="11" s="1"/>
  <c r="AA2176" i="11"/>
  <c r="AG2177" i="11" s="1"/>
  <c r="W2451" i="11"/>
  <c r="AC2452" i="11" s="1"/>
  <c r="W2494" i="11"/>
  <c r="AC2495" i="11" s="1"/>
  <c r="W2008" i="11"/>
  <c r="AC2009" i="11" s="1"/>
  <c r="AA1564" i="11"/>
  <c r="AG1565" i="11" s="1"/>
  <c r="W2429" i="11"/>
  <c r="AC2430" i="11" s="1"/>
  <c r="AA2171" i="11"/>
  <c r="AG2172" i="11" s="1"/>
  <c r="W1619" i="11"/>
  <c r="AC1620" i="11" s="1"/>
  <c r="AA2273" i="11"/>
  <c r="AG2274" i="11" s="1"/>
  <c r="W2235" i="11"/>
  <c r="AC2236" i="11" s="1"/>
  <c r="AA2068" i="11"/>
  <c r="AG2069" i="11" s="1"/>
  <c r="AA2606" i="11"/>
  <c r="AG2607" i="11" s="1"/>
  <c r="W3039" i="11"/>
  <c r="AC3040" i="11" s="1"/>
  <c r="AA2894" i="11"/>
  <c r="AG2895" i="11" s="1"/>
  <c r="W2768" i="11"/>
  <c r="AC2769" i="11" s="1"/>
  <c r="W2640" i="11"/>
  <c r="AC2641" i="11" s="1"/>
  <c r="AA2457" i="11"/>
  <c r="AG2458" i="11" s="1"/>
  <c r="W1978" i="11"/>
  <c r="AC1979" i="11" s="1"/>
  <c r="W2411" i="11"/>
  <c r="AC2412" i="11" s="1"/>
  <c r="AA2280" i="11"/>
  <c r="AG2281" i="11" s="1"/>
  <c r="W1977" i="11"/>
  <c r="AC1978" i="11" s="1"/>
  <c r="W1505" i="11"/>
  <c r="AC1506" i="11" s="1"/>
  <c r="W2378" i="11"/>
  <c r="AC2379" i="11" s="1"/>
  <c r="AA2255" i="11"/>
  <c r="AG2256" i="11" s="1"/>
  <c r="AA1948" i="11"/>
  <c r="AG1949" i="11" s="1"/>
  <c r="W2477" i="11"/>
  <c r="AC2478" i="11" s="1"/>
  <c r="W2343" i="11"/>
  <c r="AC2344" i="11" s="1"/>
  <c r="W2031" i="11"/>
  <c r="AC2032" i="11" s="1"/>
  <c r="AA2573" i="11"/>
  <c r="AG2574" i="11" s="1"/>
  <c r="W2301" i="11"/>
  <c r="AC2302" i="11" s="1"/>
  <c r="W2442" i="11"/>
  <c r="AC2443" i="11" s="1"/>
  <c r="W2312" i="11"/>
  <c r="AC2313" i="11" s="1"/>
  <c r="W2284" i="11"/>
  <c r="AC2285" i="11" s="1"/>
  <c r="AA2155" i="11"/>
  <c r="AG2156" i="11" s="1"/>
  <c r="W1996" i="11"/>
  <c r="AC1997" i="11" s="1"/>
  <c r="W2245" i="11"/>
  <c r="AC2246" i="11" s="1"/>
  <c r="AA1513" i="11"/>
  <c r="AG1514" i="11" s="1"/>
  <c r="W3051" i="11"/>
  <c r="AC3052" i="11" s="1"/>
  <c r="AA2907" i="11"/>
  <c r="AG2908" i="11" s="1"/>
  <c r="W2782" i="11"/>
  <c r="AC2783" i="11" s="1"/>
  <c r="AA1747" i="11"/>
  <c r="AG1748" i="11" s="1"/>
  <c r="AA2423" i="11"/>
  <c r="AG2424" i="11" s="1"/>
  <c r="AA2004" i="11"/>
  <c r="AG2005" i="11" s="1"/>
  <c r="W1584" i="11"/>
  <c r="AC1585" i="11" s="1"/>
  <c r="W2266" i="11"/>
  <c r="AC2267" i="11" s="1"/>
  <c r="W2138" i="11"/>
  <c r="AC2139" i="11" s="1"/>
  <c r="W1471" i="11"/>
  <c r="AC1472" i="11" s="1"/>
  <c r="AA2228" i="11"/>
  <c r="AG2229" i="11" s="1"/>
  <c r="W2055" i="11"/>
  <c r="AC2056" i="11" s="1"/>
  <c r="AA2375" i="11"/>
  <c r="AG2376" i="11" s="1"/>
  <c r="AA2234" i="11"/>
  <c r="AG2235" i="11" s="1"/>
  <c r="W1613" i="11"/>
  <c r="AC1614" i="11" s="1"/>
  <c r="W2289" i="11"/>
  <c r="AC2290" i="11" s="1"/>
  <c r="AA2158" i="11"/>
  <c r="AG2159" i="11" s="1"/>
  <c r="AA2494" i="11"/>
  <c r="AG2495" i="11" s="1"/>
  <c r="AA2149" i="11"/>
  <c r="AG2150" i="11" s="1"/>
  <c r="AA1844" i="11"/>
  <c r="AG1845" i="11" s="1"/>
  <c r="W2028" i="11"/>
  <c r="AC2029" i="11" s="1"/>
  <c r="W1668" i="11"/>
  <c r="AC1669" i="11" s="1"/>
  <c r="AA2522" i="11"/>
  <c r="AG2523" i="11" s="1"/>
  <c r="AA2396" i="11"/>
  <c r="AG2397" i="11" s="1"/>
  <c r="W2462" i="11"/>
  <c r="AC2463" i="11" s="1"/>
  <c r="W2575" i="11"/>
  <c r="AC2576" i="11" s="1"/>
  <c r="W2568" i="11"/>
  <c r="AC2569" i="11" s="1"/>
  <c r="AA2441" i="11"/>
  <c r="AG2442" i="11" s="1"/>
  <c r="W2036" i="11"/>
  <c r="AC2037" i="11" s="1"/>
  <c r="W1703" i="11"/>
  <c r="AC1704" i="11" s="1"/>
  <c r="AA2078" i="11"/>
  <c r="AG2079" i="11" s="1"/>
  <c r="W1643" i="11"/>
  <c r="AC1644" i="11" s="1"/>
  <c r="AA2281" i="11"/>
  <c r="AG2282" i="11" s="1"/>
  <c r="W2148" i="11"/>
  <c r="AC2149" i="11" s="1"/>
  <c r="AA2328" i="11"/>
  <c r="AG2329" i="11" s="1"/>
  <c r="W2186" i="11"/>
  <c r="AC2187" i="11" s="1"/>
  <c r="AA2019" i="11"/>
  <c r="AG2020" i="11" s="1"/>
  <c r="W2606" i="11"/>
  <c r="AC2607" i="11" s="1"/>
  <c r="W1768" i="11"/>
  <c r="AC1769" i="11" s="1"/>
  <c r="W2150" i="11"/>
  <c r="AC2151" i="11" s="1"/>
  <c r="W1548" i="11"/>
  <c r="AC1549" i="11" s="1"/>
  <c r="W2502" i="11"/>
  <c r="AC2503" i="11" s="1"/>
  <c r="W2374" i="11"/>
  <c r="AC2375" i="11" s="1"/>
  <c r="AA2290" i="11"/>
  <c r="AG2291" i="11" s="1"/>
  <c r="W2172" i="11"/>
  <c r="AC2173" i="11" s="1"/>
  <c r="W1831" i="11"/>
  <c r="AC1832" i="11" s="1"/>
  <c r="W1334" i="11"/>
  <c r="AC1335" i="11" s="1"/>
  <c r="AA1285" i="11"/>
  <c r="AG1286" i="11" s="1"/>
  <c r="AA1769" i="11"/>
  <c r="AG1770" i="11" s="1"/>
  <c r="W1572" i="11"/>
  <c r="AC1573" i="11" s="1"/>
  <c r="W1306" i="11"/>
  <c r="AC1307" i="11" s="1"/>
  <c r="W1761" i="11"/>
  <c r="AC1762" i="11" s="1"/>
  <c r="AA2373" i="11"/>
  <c r="AG2374" i="11" s="1"/>
  <c r="AA1922" i="11"/>
  <c r="AG1923" i="11" s="1"/>
  <c r="AA1640" i="11"/>
  <c r="AG1641" i="11" s="1"/>
  <c r="AA1651" i="11"/>
  <c r="AG1652" i="11" s="1"/>
  <c r="AA2545" i="11"/>
  <c r="AG2546" i="11" s="1"/>
  <c r="W2287" i="11"/>
  <c r="AC2288" i="11" s="1"/>
  <c r="AA1252" i="11"/>
  <c r="AG1253" i="11" s="1"/>
  <c r="W1874" i="11"/>
  <c r="AC1875" i="11" s="1"/>
  <c r="W2562" i="11"/>
  <c r="AC2563" i="11" s="1"/>
  <c r="AA2302" i="11"/>
  <c r="AG2303" i="11" s="1"/>
  <c r="AA1673" i="11"/>
  <c r="AG1674" i="11" s="1"/>
  <c r="W1280" i="11"/>
  <c r="AC1281" i="11" s="1"/>
  <c r="AA1887" i="11"/>
  <c r="AG1888" i="11" s="1"/>
  <c r="AA1484" i="11"/>
  <c r="AG1485" i="11" s="1"/>
  <c r="AA1656" i="11"/>
  <c r="AG1657" i="11" s="1"/>
  <c r="AA2020" i="11"/>
  <c r="AG2021" i="11" s="1"/>
  <c r="W1378" i="11"/>
  <c r="AC1379" i="11" s="1"/>
  <c r="W1675" i="11"/>
  <c r="AC1676" i="11" s="1"/>
  <c r="W1853" i="11"/>
  <c r="AC1854" i="11" s="1"/>
  <c r="W1513" i="11"/>
  <c r="AC1514" i="11" s="1"/>
  <c r="W2573" i="11"/>
  <c r="AC2574" i="11" s="1"/>
  <c r="W2443" i="11"/>
  <c r="AC2444" i="11" s="1"/>
  <c r="W2189" i="11"/>
  <c r="AC2190" i="11" s="1"/>
  <c r="W2035" i="11"/>
  <c r="AC2036" i="11" s="1"/>
  <c r="W1722" i="11"/>
  <c r="AC1723" i="11" s="1"/>
  <c r="W1519" i="11"/>
  <c r="AC1520" i="11" s="1"/>
  <c r="AA1906" i="11"/>
  <c r="AG1907" i="11" s="1"/>
  <c r="W1687" i="11"/>
  <c r="AC1688" i="11" s="1"/>
  <c r="W1915" i="11"/>
  <c r="AC1916" i="11" s="1"/>
  <c r="W1616" i="11"/>
  <c r="AC1617" i="11" s="1"/>
  <c r="W2241" i="11"/>
  <c r="AC2242" i="11" s="1"/>
  <c r="AA1936" i="11"/>
  <c r="AG1937" i="11" s="1"/>
  <c r="AA2249" i="11"/>
  <c r="AG2250" i="11" s="1"/>
  <c r="W2118" i="11"/>
  <c r="AC2119" i="11" s="1"/>
  <c r="W1931" i="11"/>
  <c r="AC1932" i="11" s="1"/>
  <c r="W1375" i="11"/>
  <c r="AC1376" i="11" s="1"/>
  <c r="W1803" i="11"/>
  <c r="AC1804" i="11" s="1"/>
  <c r="AA1458" i="11"/>
  <c r="AG1459" i="11" s="1"/>
  <c r="AA1878" i="11"/>
  <c r="AG1879" i="11" s="1"/>
  <c r="AA1928" i="11"/>
  <c r="AG1929" i="11" s="1"/>
  <c r="AA1318" i="11"/>
  <c r="AG1319" i="11" s="1"/>
  <c r="W1360" i="11"/>
  <c r="AC1361" i="11" s="1"/>
  <c r="AA1735" i="11"/>
  <c r="AG1736" i="11" s="1"/>
  <c r="W1788" i="11"/>
  <c r="AC1789" i="11" s="1"/>
  <c r="W1648" i="11"/>
  <c r="AC1649" i="11" s="1"/>
  <c r="AA2067" i="11"/>
  <c r="AG2068" i="11" s="1"/>
  <c r="W1483" i="11"/>
  <c r="AC1484" i="11" s="1"/>
  <c r="AA1726" i="11"/>
  <c r="AG1727" i="11" s="1"/>
  <c r="AA1308" i="11"/>
  <c r="AG1309" i="11" s="1"/>
  <c r="AA1861" i="11"/>
  <c r="AG1862" i="11" s="1"/>
  <c r="W1383" i="11"/>
  <c r="AC1384" i="11" s="1"/>
  <c r="AA2013" i="11"/>
  <c r="AG2014" i="11" s="1"/>
  <c r="W1374" i="11"/>
  <c r="AC1375" i="11" s="1"/>
  <c r="AA1543" i="11"/>
  <c r="AG1544" i="11" s="1"/>
  <c r="W1481" i="11"/>
  <c r="AC1482" i="11" s="1"/>
  <c r="W1547" i="11"/>
  <c r="AC1548" i="11" s="1"/>
  <c r="W1732" i="11"/>
  <c r="AC1733" i="11" s="1"/>
  <c r="W1808" i="11"/>
  <c r="AC1809" i="11" s="1"/>
  <c r="W1812" i="11"/>
  <c r="AC1813" i="11" s="1"/>
  <c r="W1824" i="11"/>
  <c r="AC1825" i="11" s="1"/>
  <c r="W1995" i="11"/>
  <c r="AC1996" i="11" s="1"/>
  <c r="AA1873" i="11"/>
  <c r="AG1874" i="11" s="1"/>
  <c r="AA1594" i="11"/>
  <c r="AG1595" i="11" s="1"/>
  <c r="W1901" i="11"/>
  <c r="AC1902" i="11" s="1"/>
  <c r="AA1632" i="11"/>
  <c r="AG1633" i="11" s="1"/>
  <c r="AA1396" i="11"/>
  <c r="AG1397" i="11" s="1"/>
  <c r="AA1847" i="11"/>
  <c r="AG1848" i="11" s="1"/>
  <c r="W1630" i="11"/>
  <c r="AC1631" i="11" s="1"/>
  <c r="AA1828" i="11"/>
  <c r="AG1829" i="11" s="1"/>
  <c r="W1771" i="11"/>
  <c r="AC1772" i="11" s="1"/>
  <c r="AA1646" i="11"/>
  <c r="AG1647" i="11" s="1"/>
  <c r="AA1442" i="11"/>
  <c r="AG1443" i="11" s="1"/>
  <c r="W1946" i="11"/>
  <c r="AC1947" i="11" s="1"/>
  <c r="AA1518" i="11"/>
  <c r="AG1519" i="11" s="1"/>
  <c r="AA1554" i="11"/>
  <c r="AG1555" i="11" s="1"/>
  <c r="W1300" i="11"/>
  <c r="AC1301" i="11" s="1"/>
  <c r="W1805" i="11"/>
  <c r="AC1806" i="11" s="1"/>
  <c r="AA1676" i="11"/>
  <c r="AG1677" i="11" s="1"/>
  <c r="AA1854" i="11"/>
  <c r="AG1855" i="11" s="1"/>
  <c r="AA1728" i="11"/>
  <c r="AG1729" i="11" s="1"/>
  <c r="W1563" i="11"/>
  <c r="AC1564" i="11" s="1"/>
  <c r="AA1368" i="11"/>
  <c r="AG1369" i="11" s="1"/>
  <c r="W1363" i="11"/>
  <c r="AC1364" i="11" s="1"/>
  <c r="AA1608" i="11"/>
  <c r="AG1609" i="11" s="1"/>
  <c r="W1576" i="11"/>
  <c r="AC1577" i="11" s="1"/>
  <c r="AA1506" i="11"/>
  <c r="AG1507" i="11" s="1"/>
  <c r="W1435" i="11"/>
  <c r="AC1436" i="11" s="1"/>
  <c r="W1388" i="11"/>
  <c r="AC1389" i="11" s="1"/>
  <c r="AA1682" i="11"/>
  <c r="AG1683" i="11" s="1"/>
  <c r="AA1511" i="11"/>
  <c r="AG1512" i="11" s="1"/>
  <c r="AA1373" i="11"/>
  <c r="AG1374" i="11" s="1"/>
  <c r="AA1693" i="11"/>
  <c r="AG1694" i="11" s="1"/>
  <c r="AA1299" i="11"/>
  <c r="AG1300" i="11" s="1"/>
  <c r="AA2016" i="11"/>
  <c r="AG2017" i="11" s="1"/>
  <c r="W1892" i="11"/>
  <c r="AC1893" i="11" s="1"/>
  <c r="W1762" i="11"/>
  <c r="AC1763" i="11" s="1"/>
  <c r="W1627" i="11"/>
  <c r="AC1628" i="11" s="1"/>
  <c r="W1432" i="11"/>
  <c r="AC1433" i="11" s="1"/>
  <c r="AA1546" i="11"/>
  <c r="AG1547" i="11" s="1"/>
  <c r="AA1351" i="11"/>
  <c r="AG1352" i="11" s="1"/>
  <c r="AA1479" i="11"/>
  <c r="AG1480" i="11" s="1"/>
  <c r="W1290" i="11"/>
  <c r="AC1291" i="11" s="1"/>
  <c r="AA1602" i="11"/>
  <c r="AG1603" i="11" s="1"/>
  <c r="W1439" i="11"/>
  <c r="AC1440" i="11" s="1"/>
  <c r="W1906" i="11"/>
  <c r="AC1907" i="11" s="1"/>
  <c r="AA1780" i="11"/>
  <c r="AG1781" i="11" s="1"/>
  <c r="AA1449" i="11"/>
  <c r="AG1450" i="11" s="1"/>
  <c r="AA2107" i="11"/>
  <c r="AG2108" i="11" s="1"/>
  <c r="AA1850" i="11"/>
  <c r="AG1851" i="11" s="1"/>
  <c r="AA1576" i="11"/>
  <c r="AG1577" i="11" s="1"/>
  <c r="AA1403" i="11"/>
  <c r="AG1404" i="11" s="1"/>
  <c r="AA2058" i="11"/>
  <c r="AG2059" i="11" s="1"/>
  <c r="AA1802" i="11"/>
  <c r="AG1803" i="11" s="1"/>
  <c r="AA1649" i="11"/>
  <c r="AG1650" i="11" s="1"/>
  <c r="W1506" i="11"/>
  <c r="AC1507" i="11" s="1"/>
  <c r="AA1523" i="11"/>
  <c r="AG1524" i="11" s="1"/>
  <c r="W2025" i="11"/>
  <c r="AC2026" i="11" s="1"/>
  <c r="W1899" i="11"/>
  <c r="AC1900" i="11" s="1"/>
  <c r="AA1768" i="11"/>
  <c r="AG1769" i="11" s="1"/>
  <c r="AA1446" i="11"/>
  <c r="AG1447" i="11" s="1"/>
  <c r="AA1577" i="11"/>
  <c r="AG1578" i="11" s="1"/>
  <c r="AA1255" i="11"/>
  <c r="AG1256" i="11" s="1"/>
  <c r="AA1260" i="11"/>
  <c r="AG1261" i="11" s="1"/>
  <c r="W1570" i="11"/>
  <c r="AC1571" i="11" s="1"/>
  <c r="W1370" i="11"/>
  <c r="AC1371" i="11" s="1"/>
  <c r="AA1617" i="11"/>
  <c r="AG1618" i="11" s="1"/>
  <c r="AA1366" i="11"/>
  <c r="AG1367" i="11" s="1"/>
  <c r="AA1427" i="11"/>
  <c r="AG1428" i="11" s="1"/>
  <c r="AA1297" i="11"/>
  <c r="AG1298" i="11" s="1"/>
  <c r="W1451" i="11"/>
  <c r="AC1452" i="11" s="1"/>
  <c r="AA1570" i="11"/>
  <c r="AG1571" i="11" s="1"/>
  <c r="W1246" i="11"/>
  <c r="AC1247" i="11" s="1"/>
  <c r="AA1250" i="11"/>
  <c r="AG1251" i="11" s="1"/>
  <c r="W1400" i="11"/>
  <c r="AC1401" i="11" s="1"/>
  <c r="W1518" i="11"/>
  <c r="AC1519" i="11" s="1"/>
  <c r="W1579" i="11"/>
  <c r="AC1580" i="11" s="1"/>
  <c r="AA1436" i="11"/>
  <c r="AG1437" i="11" s="1"/>
  <c r="W1294" i="11"/>
  <c r="AC1295" i="11" s="1"/>
  <c r="AA1583" i="11"/>
  <c r="AG1584" i="11" s="1"/>
  <c r="AA1461" i="11"/>
  <c r="AG1462" i="11" s="1"/>
  <c r="W1327" i="11"/>
  <c r="AC1328" i="11" s="1"/>
  <c r="AA1638" i="11"/>
  <c r="AG1639" i="11" s="1"/>
  <c r="AA804" i="11"/>
  <c r="AG805" i="11" s="1"/>
  <c r="W432" i="11"/>
  <c r="AC433" i="11" s="1"/>
  <c r="AA947" i="11"/>
  <c r="AG948" i="11" s="1"/>
  <c r="W590" i="11"/>
  <c r="AC591" i="11" s="1"/>
  <c r="AA702" i="11"/>
  <c r="AG703" i="11" s="1"/>
  <c r="W1084" i="11"/>
  <c r="AC1085" i="11" s="1"/>
  <c r="W498" i="11"/>
  <c r="AC499" i="11" s="1"/>
  <c r="W1040" i="11"/>
  <c r="AC1041" i="11" s="1"/>
  <c r="AA818" i="11"/>
  <c r="AG819" i="11" s="1"/>
  <c r="AD12" i="11"/>
  <c r="AE12" i="11"/>
  <c r="W404" i="11"/>
  <c r="AC405" i="11" s="1"/>
  <c r="W174" i="11"/>
  <c r="AC175" i="11" s="1"/>
  <c r="W487" i="11"/>
  <c r="AC488" i="11" s="1"/>
  <c r="AA426" i="11"/>
  <c r="AG427" i="11" s="1"/>
  <c r="AA791" i="11"/>
  <c r="AG792" i="11" s="1"/>
  <c r="W1229" i="11"/>
  <c r="AC1230" i="11" s="1"/>
  <c r="AA9" i="11"/>
  <c r="AG9" i="11" s="1"/>
  <c r="W5907" i="11"/>
  <c r="AC5908" i="11" s="1"/>
  <c r="W5570" i="11"/>
  <c r="AC5571" i="11" s="1"/>
  <c r="W140" i="11"/>
  <c r="AC141" i="11" s="1"/>
  <c r="AA560" i="11"/>
  <c r="AG561" i="11" s="1"/>
  <c r="W5612" i="11"/>
  <c r="AC5613" i="11" s="1"/>
  <c r="W5677" i="11"/>
  <c r="AC5678" i="11" s="1"/>
  <c r="AA5552" i="11"/>
  <c r="AG5553" i="11" s="1"/>
  <c r="AA492" i="11"/>
  <c r="AG493" i="11" s="1"/>
  <c r="W663" i="11"/>
  <c r="AC664" i="11" s="1"/>
  <c r="AA529" i="11"/>
  <c r="AG530" i="11" s="1"/>
  <c r="W5862" i="11"/>
  <c r="AC5863" i="11" s="1"/>
  <c r="AA5592" i="11"/>
  <c r="AG5593" i="11" s="1"/>
  <c r="AA5301" i="11"/>
  <c r="AG5302" i="11" s="1"/>
  <c r="AA5321" i="11"/>
  <c r="AG5322" i="11" s="1"/>
  <c r="W5662" i="11"/>
  <c r="AC5663" i="11" s="1"/>
  <c r="AA5627" i="11"/>
  <c r="AG5628" i="11" s="1"/>
  <c r="W5623" i="11"/>
  <c r="AC5624" i="11" s="1"/>
  <c r="AA5423" i="11"/>
  <c r="AG5424" i="11" s="1"/>
  <c r="W5825" i="11"/>
  <c r="AC5826" i="11" s="1"/>
  <c r="W5701" i="11"/>
  <c r="AC5702" i="11" s="1"/>
  <c r="AA5543" i="11"/>
  <c r="AG5544" i="11" s="1"/>
  <c r="AA892" i="11"/>
  <c r="AG893" i="11" s="1"/>
  <c r="AA5322" i="11"/>
  <c r="AG5323" i="11" s="1"/>
  <c r="W5857" i="11"/>
  <c r="AC5858" i="11" s="1"/>
  <c r="AA4726" i="11"/>
  <c r="AG4727" i="11" s="1"/>
  <c r="W6001" i="11"/>
  <c r="AA5711" i="11"/>
  <c r="AG5712" i="11" s="1"/>
  <c r="W4591" i="11"/>
  <c r="AC4592" i="11" s="1"/>
  <c r="W5559" i="11"/>
  <c r="AC5560" i="11" s="1"/>
  <c r="W5931" i="11"/>
  <c r="AC5932" i="11" s="1"/>
  <c r="AA5818" i="11"/>
  <c r="AG5819" i="11" s="1"/>
  <c r="W4524" i="11"/>
  <c r="AC4525" i="11" s="1"/>
  <c r="W5045" i="11"/>
  <c r="AC5046" i="11" s="1"/>
  <c r="AA5736" i="11"/>
  <c r="AG5737" i="11" s="1"/>
  <c r="AA5043" i="11"/>
  <c r="AG5044" i="11" s="1"/>
  <c r="W4924" i="11"/>
  <c r="AC4925" i="11" s="1"/>
  <c r="AA5088" i="11"/>
  <c r="AG5089" i="11" s="1"/>
  <c r="W4952" i="11"/>
  <c r="AC4953" i="11" s="1"/>
  <c r="W4590" i="11"/>
  <c r="AC4591" i="11" s="1"/>
  <c r="W5101" i="11"/>
  <c r="AC5102" i="11" s="1"/>
  <c r="W3922" i="11"/>
  <c r="AC3923" i="11" s="1"/>
  <c r="AA5253" i="11"/>
  <c r="AG5254" i="11" s="1"/>
  <c r="AA4622" i="11"/>
  <c r="AG4623" i="11" s="1"/>
  <c r="W3760" i="11"/>
  <c r="AC3761" i="11" s="1"/>
  <c r="AA5060" i="11"/>
  <c r="AG5061" i="11" s="1"/>
  <c r="AA3886" i="11"/>
  <c r="AG3887" i="11" s="1"/>
  <c r="W4098" i="11"/>
  <c r="AC4099" i="11" s="1"/>
  <c r="AA4045" i="11"/>
  <c r="AG4046" i="11" s="1"/>
  <c r="W2856" i="11"/>
  <c r="AC2857" i="11" s="1"/>
  <c r="W3851" i="11"/>
  <c r="AC3852" i="11" s="1"/>
  <c r="W3920" i="11"/>
  <c r="AC3921" i="11" s="1"/>
  <c r="AA3916" i="11"/>
  <c r="AG3917" i="11" s="1"/>
  <c r="AA3254" i="11"/>
  <c r="AG3255" i="11" s="1"/>
  <c r="AA4080" i="11"/>
  <c r="AG4081" i="11" s="1"/>
  <c r="AA3645" i="11"/>
  <c r="AG3646" i="11" s="1"/>
  <c r="AA3990" i="11"/>
  <c r="AG3991" i="11" s="1"/>
  <c r="W3104" i="11"/>
  <c r="AC3105" i="11" s="1"/>
  <c r="AA3875" i="11"/>
  <c r="AG3876" i="11" s="1"/>
  <c r="W3487" i="11"/>
  <c r="AC3488" i="11" s="1"/>
  <c r="W3591" i="11"/>
  <c r="AC3592" i="11" s="1"/>
  <c r="W3007" i="11"/>
  <c r="AC3008" i="11" s="1"/>
  <c r="AA3585" i="11"/>
  <c r="AG3586" i="11" s="1"/>
  <c r="W2864" i="11"/>
  <c r="AC2865" i="11" s="1"/>
  <c r="AA2714" i="11"/>
  <c r="AG2715" i="11" s="1"/>
  <c r="W2335" i="11"/>
  <c r="AC2336" i="11" s="1"/>
  <c r="AA3247" i="11"/>
  <c r="AG3248" i="11" s="1"/>
  <c r="AA2943" i="11"/>
  <c r="AG2944" i="11" s="1"/>
  <c r="AA2089" i="11"/>
  <c r="AG2090" i="11" s="1"/>
  <c r="AA2959" i="11"/>
  <c r="AG2960" i="11" s="1"/>
  <c r="AA2975" i="11"/>
  <c r="AG2976" i="11" s="1"/>
  <c r="W3432" i="11"/>
  <c r="AC3433" i="11" s="1"/>
  <c r="W2905" i="11"/>
  <c r="AC2906" i="11" s="1"/>
  <c r="AA3442" i="11"/>
  <c r="AG3443" i="11" s="1"/>
  <c r="AA3042" i="11"/>
  <c r="AG3043" i="11" s="1"/>
  <c r="AA2138" i="11"/>
  <c r="AG2139" i="11" s="1"/>
  <c r="W2748" i="11"/>
  <c r="AC2749" i="11" s="1"/>
  <c r="AA2787" i="11"/>
  <c r="AG2788" i="11" s="1"/>
  <c r="W3383" i="11"/>
  <c r="AC3384" i="11" s="1"/>
  <c r="AA2976" i="11"/>
  <c r="AG2977" i="11" s="1"/>
  <c r="W1926" i="11"/>
  <c r="AC1927" i="11" s="1"/>
  <c r="W2174" i="11"/>
  <c r="AC2175" i="11" s="1"/>
  <c r="W1961" i="11"/>
  <c r="AC1962" i="11" s="1"/>
  <c r="W2270" i="11"/>
  <c r="AC2271" i="11" s="1"/>
  <c r="AA1448" i="11"/>
  <c r="AG1449" i="11" s="1"/>
  <c r="AA2365" i="11"/>
  <c r="AG2366" i="11" s="1"/>
  <c r="W2247" i="11"/>
  <c r="AC2248" i="11" s="1"/>
  <c r="W2213" i="11"/>
  <c r="AC2214" i="11" s="1"/>
  <c r="W1434" i="11"/>
  <c r="AC1435" i="11" s="1"/>
  <c r="AA2410" i="11"/>
  <c r="AG2411" i="11" s="1"/>
  <c r="W1502" i="11"/>
  <c r="AC1503" i="11" s="1"/>
  <c r="AA2182" i="11"/>
  <c r="AG2183" i="11" s="1"/>
  <c r="AA1856" i="11"/>
  <c r="AG1857" i="11" s="1"/>
  <c r="AA1372" i="11"/>
  <c r="AG1373" i="11" s="1"/>
  <c r="AA2154" i="11"/>
  <c r="AG2155" i="11" s="1"/>
  <c r="AA1870" i="11"/>
  <c r="AG1871" i="11" s="1"/>
  <c r="W1488" i="11"/>
  <c r="AC1489" i="11" s="1"/>
  <c r="AA2035" i="11"/>
  <c r="AG2036" i="11" s="1"/>
  <c r="W1704" i="11"/>
  <c r="AC1705" i="11" s="1"/>
  <c r="AA1787" i="11"/>
  <c r="AG1788" i="11" s="1"/>
  <c r="AA1786" i="11"/>
  <c r="AG1787" i="11" s="1"/>
  <c r="AA1842" i="11"/>
  <c r="AG1843" i="11" s="1"/>
  <c r="AA1394" i="11"/>
  <c r="AG1395" i="11" s="1"/>
  <c r="W1631" i="11"/>
  <c r="AC1632" i="11" s="1"/>
  <c r="AA1440" i="11"/>
  <c r="AG1441" i="11" s="1"/>
  <c r="AA1455" i="11"/>
  <c r="AG1456" i="11" s="1"/>
  <c r="AA1468" i="11"/>
  <c r="AG1469" i="11" s="1"/>
  <c r="W1242" i="11"/>
  <c r="AC1243" i="11" s="1"/>
  <c r="AA1481" i="11"/>
  <c r="AG1482" i="11" s="1"/>
  <c r="AA1124" i="11"/>
  <c r="AG1125" i="11" s="1"/>
  <c r="AA315" i="11"/>
  <c r="AG316" i="11" s="1"/>
  <c r="W210" i="11"/>
  <c r="AC211" i="11" s="1"/>
  <c r="W66" i="11"/>
  <c r="AC67" i="11" s="1"/>
  <c r="AA728" i="11"/>
  <c r="AG729" i="11" s="1"/>
  <c r="W792" i="11"/>
  <c r="AC793" i="11" s="1"/>
  <c r="W542" i="11"/>
  <c r="AC543" i="11" s="1"/>
  <c r="AA652" i="11"/>
  <c r="AG653" i="11" s="1"/>
  <c r="AA243" i="11"/>
  <c r="AG244" i="11" s="1"/>
  <c r="AA482" i="11"/>
  <c r="AG483" i="11" s="1"/>
  <c r="AA334" i="11"/>
  <c r="AG335" i="11" s="1"/>
  <c r="AA988" i="11"/>
  <c r="AG989" i="11" s="1"/>
  <c r="AA508" i="11"/>
  <c r="AG509" i="11" s="1"/>
  <c r="AA573" i="11"/>
  <c r="AG574" i="11" s="1"/>
  <c r="AA374" i="11"/>
  <c r="AG375" i="11" s="1"/>
  <c r="W1104" i="11"/>
  <c r="AC1105" i="11" s="1"/>
  <c r="W462" i="11"/>
  <c r="AC463" i="11" s="1"/>
  <c r="AA1102" i="11"/>
  <c r="AG1103" i="11" s="1"/>
  <c r="AA204" i="11"/>
  <c r="AG205" i="11" s="1"/>
  <c r="AA261" i="11"/>
  <c r="AG262" i="11" s="1"/>
  <c r="W1232" i="11"/>
  <c r="AC1233" i="11" s="1"/>
  <c r="AA1048" i="11"/>
  <c r="AG1049" i="11" s="1"/>
  <c r="AA902" i="11"/>
  <c r="AG903" i="11" s="1"/>
  <c r="AA563" i="11"/>
  <c r="AG564" i="11" s="1"/>
  <c r="AA406" i="11"/>
  <c r="AG407" i="11" s="1"/>
  <c r="W971" i="11"/>
  <c r="AC972" i="11" s="1"/>
  <c r="AA5951" i="11"/>
  <c r="AG5952" i="11" s="1"/>
  <c r="W5708" i="11"/>
  <c r="AC5709" i="11" s="1"/>
  <c r="AA14" i="11"/>
  <c r="AG15" i="11" s="1"/>
  <c r="AA1164" i="11"/>
  <c r="AG1165" i="11" s="1"/>
  <c r="AA5567" i="11"/>
  <c r="AG5568" i="11" s="1"/>
  <c r="AA5641" i="11"/>
  <c r="AG5642" i="11" s="1"/>
  <c r="W376" i="11"/>
  <c r="AC377" i="11" s="1"/>
  <c r="W345" i="11"/>
  <c r="AC346" i="11" s="1"/>
  <c r="AA536" i="11"/>
  <c r="AG537" i="11" s="1"/>
  <c r="W789" i="11"/>
  <c r="AC790" i="11" s="1"/>
  <c r="W640" i="11"/>
  <c r="AC641" i="11" s="1"/>
  <c r="W5616" i="11"/>
  <c r="AC5617" i="11" s="1"/>
  <c r="W5786" i="11"/>
  <c r="AC5787" i="11" s="1"/>
  <c r="W707" i="11"/>
  <c r="AC708" i="11" s="1"/>
  <c r="AA810" i="11"/>
  <c r="AG811" i="11" s="1"/>
  <c r="W4849" i="11"/>
  <c r="AC4850" i="11" s="1"/>
  <c r="AA5646" i="11"/>
  <c r="AG5647" i="11" s="1"/>
  <c r="W742" i="11"/>
  <c r="AC743" i="11" s="1"/>
  <c r="W5128" i="11"/>
  <c r="AC5129" i="11" s="1"/>
  <c r="AA5233" i="11"/>
  <c r="AG5234" i="11" s="1"/>
  <c r="W3572" i="11"/>
  <c r="AC3573" i="11" s="1"/>
  <c r="AA5483" i="11"/>
  <c r="AG5484" i="11" s="1"/>
  <c r="AA4445" i="11"/>
  <c r="AG4446" i="11" s="1"/>
  <c r="W4346" i="11"/>
  <c r="AC4347" i="11" s="1"/>
  <c r="AA5238" i="11"/>
  <c r="AG5239" i="11" s="1"/>
  <c r="AA4944" i="11"/>
  <c r="AG4945" i="11" s="1"/>
  <c r="W5814" i="11"/>
  <c r="AC5815" i="11" s="1"/>
  <c r="AA4687" i="11"/>
  <c r="AG4688" i="11" s="1"/>
  <c r="W5312" i="11"/>
  <c r="AC5313" i="11" s="1"/>
  <c r="AA4442" i="11"/>
  <c r="AG4443" i="11" s="1"/>
  <c r="AA4267" i="11"/>
  <c r="AG4268" i="11" s="1"/>
  <c r="W4980" i="11"/>
  <c r="AC4981" i="11" s="1"/>
  <c r="AA3712" i="11"/>
  <c r="AG3713" i="11" s="1"/>
  <c r="AA5716" i="11"/>
  <c r="AG5717" i="11" s="1"/>
  <c r="W4817" i="11"/>
  <c r="AC4818" i="11" s="1"/>
  <c r="AA4319" i="11"/>
  <c r="AG4320" i="11" s="1"/>
  <c r="W5350" i="11"/>
  <c r="AC5351" i="11" s="1"/>
  <c r="W5467" i="11"/>
  <c r="AC5468" i="11" s="1"/>
  <c r="AA5180" i="11"/>
  <c r="AG5181" i="11" s="1"/>
  <c r="AA5612" i="11"/>
  <c r="AG5613" i="11" s="1"/>
  <c r="AA4926" i="11"/>
  <c r="AG4927" i="11" s="1"/>
  <c r="AA5664" i="11"/>
  <c r="AG5665" i="11" s="1"/>
  <c r="AA4327" i="11"/>
  <c r="AG4328" i="11" s="1"/>
  <c r="AA811" i="11"/>
  <c r="AG812" i="11" s="1"/>
  <c r="AA4366" i="11"/>
  <c r="AG4367" i="11" s="1"/>
  <c r="AA5376" i="11"/>
  <c r="AG5377" i="11" s="1"/>
  <c r="AA5822" i="11"/>
  <c r="AG5823" i="11" s="1"/>
  <c r="AA5304" i="11"/>
  <c r="AG5305" i="11" s="1"/>
  <c r="AA4545" i="11"/>
  <c r="AG4546" i="11" s="1"/>
  <c r="W4777" i="11"/>
  <c r="AC4778" i="11" s="1"/>
  <c r="W5200" i="11"/>
  <c r="AC5201" i="11" s="1"/>
  <c r="AA4860" i="11"/>
  <c r="AG4861" i="11" s="1"/>
  <c r="AA4767" i="11"/>
  <c r="AG4768" i="11" s="1"/>
  <c r="W4940" i="11"/>
  <c r="AC4941" i="11" s="1"/>
  <c r="W5029" i="11"/>
  <c r="AC5030" i="11" s="1"/>
  <c r="W4445" i="11"/>
  <c r="AC4446" i="11" s="1"/>
  <c r="W3933" i="11"/>
  <c r="AC3934" i="11" s="1"/>
  <c r="W4780" i="11"/>
  <c r="AC4781" i="11" s="1"/>
  <c r="AA4864" i="11"/>
  <c r="AG4865" i="11" s="1"/>
  <c r="AA5113" i="11"/>
  <c r="AG5114" i="11" s="1"/>
  <c r="AA4349" i="11"/>
  <c r="AG4350" i="11" s="1"/>
  <c r="W5513" i="11"/>
  <c r="AC5514" i="11" s="1"/>
  <c r="W4894" i="11"/>
  <c r="AC4895" i="11" s="1"/>
  <c r="W4609" i="11"/>
  <c r="AC4610" i="11" s="1"/>
  <c r="W5325" i="11"/>
  <c r="AC5326" i="11" s="1"/>
  <c r="W3927" i="11"/>
  <c r="AC3928" i="11" s="1"/>
  <c r="AA3947" i="11"/>
  <c r="AG3948" i="11" s="1"/>
  <c r="AA4986" i="11"/>
  <c r="AG4987" i="11" s="1"/>
  <c r="W3075" i="11"/>
  <c r="AC3076" i="11" s="1"/>
  <c r="W5183" i="11"/>
  <c r="AC5184" i="11" s="1"/>
  <c r="W4806" i="11"/>
  <c r="AC4807" i="11" s="1"/>
  <c r="W3221" i="11"/>
  <c r="AC3222" i="11" s="1"/>
  <c r="AA4278" i="11"/>
  <c r="AG4279" i="11" s="1"/>
  <c r="W4887" i="11"/>
  <c r="AC4888" i="11" s="1"/>
  <c r="AA4161" i="11"/>
  <c r="AG4162" i="11" s="1"/>
  <c r="AA4069" i="11"/>
  <c r="AG4070" i="11" s="1"/>
  <c r="W3480" i="11"/>
  <c r="AC3481" i="11" s="1"/>
  <c r="AA4031" i="11"/>
  <c r="AG4032" i="11" s="1"/>
  <c r="W2647" i="11"/>
  <c r="AC2648" i="11" s="1"/>
  <c r="AA3921" i="11"/>
  <c r="AG3922" i="11" s="1"/>
  <c r="W2928" i="11"/>
  <c r="AC2929" i="11" s="1"/>
  <c r="W3871" i="11"/>
  <c r="AC3872" i="11" s="1"/>
  <c r="AA4067" i="11"/>
  <c r="AG4068" i="11" s="1"/>
  <c r="AA3557" i="11"/>
  <c r="AG3558" i="11" s="1"/>
  <c r="AA3695" i="11"/>
  <c r="AG3696" i="11" s="1"/>
  <c r="W3621" i="11"/>
  <c r="AC3622" i="11" s="1"/>
  <c r="W3519" i="11"/>
  <c r="AC3520" i="11" s="1"/>
  <c r="AA3894" i="11"/>
  <c r="AG3895" i="11" s="1"/>
  <c r="W4067" i="11"/>
  <c r="AC4068" i="11" s="1"/>
  <c r="W3843" i="11"/>
  <c r="AC3844" i="11" s="1"/>
  <c r="AA3171" i="11"/>
  <c r="AG3172" i="11" s="1"/>
  <c r="W3962" i="11"/>
  <c r="AC3963" i="11" s="1"/>
  <c r="AA3045" i="11"/>
  <c r="AG3046" i="11" s="1"/>
  <c r="W3361" i="11"/>
  <c r="AC3362" i="11" s="1"/>
  <c r="W3310" i="11"/>
  <c r="AC3311" i="11" s="1"/>
  <c r="AA3104" i="11"/>
  <c r="AG3105" i="11" s="1"/>
  <c r="W3795" i="11"/>
  <c r="AC3796" i="11" s="1"/>
  <c r="W3837" i="11"/>
  <c r="AC3838" i="11" s="1"/>
  <c r="AA4353" i="11"/>
  <c r="AG4354" i="11" s="1"/>
  <c r="AA2663" i="11"/>
  <c r="AG2664" i="11" s="1"/>
  <c r="AA2190" i="11"/>
  <c r="AG2191" i="11" s="1"/>
  <c r="W3217" i="11"/>
  <c r="AC3218" i="11" s="1"/>
  <c r="AA4102" i="11"/>
  <c r="AG4103" i="11" s="1"/>
  <c r="AA3762" i="11"/>
  <c r="AG3763" i="11" s="1"/>
  <c r="W3899" i="11"/>
  <c r="AC3900" i="11" s="1"/>
  <c r="AA3299" i="11"/>
  <c r="AG3300" i="11" s="1"/>
  <c r="AA3389" i="11"/>
  <c r="AG3390" i="11" s="1"/>
  <c r="AA2064" i="11"/>
  <c r="AG2065" i="11" s="1"/>
  <c r="W2985" i="11"/>
  <c r="AC2986" i="11" s="1"/>
  <c r="AA2952" i="11"/>
  <c r="AG2953" i="11" s="1"/>
  <c r="W2815" i="11"/>
  <c r="AC2816" i="11" s="1"/>
  <c r="W2810" i="11"/>
  <c r="AC2811" i="11" s="1"/>
  <c r="W2532" i="11"/>
  <c r="AC2533" i="11" s="1"/>
  <c r="W2803" i="11"/>
  <c r="AC2804" i="11" s="1"/>
  <c r="W2847" i="11"/>
  <c r="AC2848" i="11" s="1"/>
  <c r="AA2735" i="11"/>
  <c r="AG2736" i="11" s="1"/>
  <c r="AA2579" i="11"/>
  <c r="AG2580" i="11" s="1"/>
  <c r="W1679" i="11"/>
  <c r="AC1680" i="11" s="1"/>
  <c r="W2666" i="11"/>
  <c r="AC2667" i="11" s="1"/>
  <c r="AA2973" i="11"/>
  <c r="AG2974" i="11" s="1"/>
  <c r="W2941" i="11"/>
  <c r="AC2942" i="11" s="1"/>
  <c r="W2566" i="11"/>
  <c r="AC2567" i="11" s="1"/>
  <c r="W2888" i="11"/>
  <c r="AC2889" i="11" s="1"/>
  <c r="W2600" i="11"/>
  <c r="AC2601" i="11" s="1"/>
  <c r="AA2105" i="11"/>
  <c r="AG2106" i="11" s="1"/>
  <c r="W2469" i="11"/>
  <c r="AC2470" i="11" s="1"/>
  <c r="AA2381" i="11"/>
  <c r="AG2382" i="11" s="1"/>
  <c r="W2579" i="11"/>
  <c r="AC2580" i="11" s="1"/>
  <c r="W1710" i="11"/>
  <c r="AC1711" i="11" s="1"/>
  <c r="AA2236" i="11"/>
  <c r="AG2237" i="11" s="1"/>
  <c r="W2141" i="11"/>
  <c r="AC2142" i="11" s="1"/>
  <c r="W2475" i="11"/>
  <c r="AC2476" i="11" s="1"/>
  <c r="W1909" i="11"/>
  <c r="AC1910" i="11" s="1"/>
  <c r="AA1790" i="11"/>
  <c r="AG1791" i="11" s="1"/>
  <c r="AA1783" i="11"/>
  <c r="AG1784" i="11" s="1"/>
  <c r="AA1930" i="11"/>
  <c r="AG1931" i="11" s="1"/>
  <c r="W1607" i="11"/>
  <c r="AC1608" i="11" s="1"/>
  <c r="AA1414" i="11"/>
  <c r="AG1415" i="11" s="1"/>
  <c r="AA1435" i="11"/>
  <c r="AG1436" i="11" s="1"/>
  <c r="W1489" i="11"/>
  <c r="AC1490" i="11" s="1"/>
  <c r="W1998" i="11"/>
  <c r="AC1999" i="11" s="1"/>
  <c r="AA1454" i="11"/>
  <c r="AG1455" i="11" s="1"/>
  <c r="AA1631" i="11"/>
  <c r="AG1632" i="11" s="1"/>
  <c r="AA1601" i="11"/>
  <c r="AG1602" i="11" s="1"/>
  <c r="AA541" i="11"/>
  <c r="AG542" i="11" s="1"/>
  <c r="AA748" i="11"/>
  <c r="AG749" i="11" s="1"/>
  <c r="W597" i="11"/>
  <c r="AC598" i="11" s="1"/>
  <c r="AA330" i="11"/>
  <c r="AG331" i="11" s="1"/>
  <c r="AA95" i="11"/>
  <c r="AG96" i="11" s="1"/>
  <c r="AA635" i="11"/>
  <c r="AG636" i="11" s="1"/>
  <c r="AA5977" i="11"/>
  <c r="AG5978" i="11" s="1"/>
  <c r="W46" i="11"/>
  <c r="AC47" i="11" s="1"/>
  <c r="AA1008" i="11"/>
  <c r="AG1009" i="11" s="1"/>
  <c r="W470" i="11"/>
  <c r="AC471" i="11" s="1"/>
  <c r="W660" i="11"/>
  <c r="AC661" i="11" s="1"/>
  <c r="W783" i="11"/>
  <c r="AC784" i="11" s="1"/>
  <c r="AA5697" i="11"/>
  <c r="AG5698" i="11" s="1"/>
  <c r="W5500" i="11"/>
  <c r="AC5501" i="11" s="1"/>
  <c r="W804" i="11"/>
  <c r="AC805" i="11" s="1"/>
  <c r="W664" i="11"/>
  <c r="AC665" i="11" s="1"/>
  <c r="AA44" i="11"/>
  <c r="AG45" i="11" s="1"/>
  <c r="W967" i="11"/>
  <c r="AC968" i="11" s="1"/>
  <c r="AA5787" i="11"/>
  <c r="AG5788" i="11" s="1"/>
  <c r="AA4350" i="11"/>
  <c r="AG4351" i="11" s="1"/>
  <c r="W5085" i="11"/>
  <c r="AC5086" i="11" s="1"/>
  <c r="W5832" i="11"/>
  <c r="AC5833" i="11" s="1"/>
  <c r="AA4158" i="11"/>
  <c r="AG4159" i="11" s="1"/>
  <c r="W5722" i="11"/>
  <c r="AC5723" i="11" s="1"/>
  <c r="W5340" i="11"/>
  <c r="AC5341" i="11" s="1"/>
  <c r="AA5773" i="11"/>
  <c r="AG5774" i="11" s="1"/>
  <c r="AA5650" i="11"/>
  <c r="AG5651" i="11" s="1"/>
  <c r="W5109" i="11"/>
  <c r="AC5110" i="11" s="1"/>
  <c r="W5136" i="11"/>
  <c r="AC5137" i="11" s="1"/>
  <c r="AA5502" i="11"/>
  <c r="AG5503" i="11" s="1"/>
  <c r="W5985" i="11"/>
  <c r="AC5986" i="11" s="1"/>
  <c r="AA5305" i="11"/>
  <c r="AG5306" i="11" s="1"/>
  <c r="W5699" i="11"/>
  <c r="AC5700" i="11" s="1"/>
  <c r="AA5182" i="11"/>
  <c r="AG5183" i="11" s="1"/>
  <c r="W5747" i="11"/>
  <c r="AC5748" i="11" s="1"/>
  <c r="AA5458" i="11"/>
  <c r="AG5459" i="11" s="1"/>
  <c r="AA5380" i="11"/>
  <c r="AG5381" i="11" s="1"/>
  <c r="AA968" i="11"/>
  <c r="AG969" i="11" s="1"/>
  <c r="AA4703" i="11"/>
  <c r="AG4704" i="11" s="1"/>
  <c r="AA5768" i="11"/>
  <c r="AG5769" i="11" s="1"/>
  <c r="AA4322" i="11"/>
  <c r="AG4323" i="11" s="1"/>
  <c r="AA5520" i="11"/>
  <c r="AG5521" i="11" s="1"/>
  <c r="W4800" i="11"/>
  <c r="AC4801" i="11" s="1"/>
  <c r="W4664" i="11"/>
  <c r="AC4665" i="11" s="1"/>
  <c r="AA5320" i="11"/>
  <c r="AG5321" i="11" s="1"/>
  <c r="AA4509" i="11"/>
  <c r="AG4510" i="11" s="1"/>
  <c r="AA5944" i="11"/>
  <c r="AG5945" i="11" s="1"/>
  <c r="W5602" i="11"/>
  <c r="AC5603" i="11" s="1"/>
  <c r="W5165" i="11"/>
  <c r="AC5166" i="11" s="1"/>
  <c r="AA5557" i="11"/>
  <c r="AG5558" i="11" s="1"/>
  <c r="W5067" i="11"/>
  <c r="AC5068" i="11" s="1"/>
  <c r="W179" i="11"/>
  <c r="AC180" i="11" s="1"/>
  <c r="W989" i="11"/>
  <c r="AC990" i="11" s="1"/>
  <c r="W5161" i="11"/>
  <c r="AC5162" i="11" s="1"/>
  <c r="AA5495" i="11"/>
  <c r="AG5496" i="11" s="1"/>
  <c r="AA5904" i="11"/>
  <c r="AG5905" i="11" s="1"/>
  <c r="W4977" i="11"/>
  <c r="AC4978" i="11" s="1"/>
  <c r="AA5047" i="11"/>
  <c r="AG5048" i="11" s="1"/>
  <c r="W5391" i="11"/>
  <c r="AC5392" i="11" s="1"/>
  <c r="AA4968" i="11"/>
  <c r="AG4969" i="11" s="1"/>
  <c r="W4530" i="11"/>
  <c r="AC4531" i="11" s="1"/>
  <c r="W3592" i="11"/>
  <c r="AC3593" i="11" s="1"/>
  <c r="AA4586" i="11"/>
  <c r="AG4587" i="11" s="1"/>
  <c r="AA4875" i="11"/>
  <c r="AG4876" i="11" s="1"/>
  <c r="W4839" i="11"/>
  <c r="AC4840" i="11" s="1"/>
  <c r="AA5262" i="11"/>
  <c r="AG5263" i="11" s="1"/>
  <c r="W4291" i="11"/>
  <c r="AC4292" i="11" s="1"/>
  <c r="AA4439" i="11"/>
  <c r="AG4440" i="11" s="1"/>
  <c r="W4441" i="11"/>
  <c r="AC4442" i="11" s="1"/>
  <c r="W5579" i="11"/>
  <c r="AC5580" i="11" s="1"/>
  <c r="AA3607" i="11"/>
  <c r="AG3608" i="11" s="1"/>
  <c r="W4757" i="11"/>
  <c r="AC4758" i="11" s="1"/>
  <c r="W4335" i="11"/>
  <c r="AC4336" i="11" s="1"/>
  <c r="AA5276" i="11"/>
  <c r="AG5277" i="11" s="1"/>
  <c r="W4576" i="11"/>
  <c r="AC4577" i="11" s="1"/>
  <c r="W4869" i="11"/>
  <c r="AC4870" i="11" s="1"/>
  <c r="W4962" i="11"/>
  <c r="AC4963" i="11" s="1"/>
  <c r="W4705" i="11"/>
  <c r="AC4706" i="11" s="1"/>
  <c r="W3752" i="11"/>
  <c r="AC3753" i="11" s="1"/>
  <c r="AA4842" i="11"/>
  <c r="AG4843" i="11" s="1"/>
  <c r="W4956" i="11"/>
  <c r="AC4957" i="11" s="1"/>
  <c r="AA5748" i="11"/>
  <c r="AG5749" i="11" s="1"/>
  <c r="W4271" i="11"/>
  <c r="AC4272" i="11" s="1"/>
  <c r="AA3773" i="11"/>
  <c r="AG3774" i="11" s="1"/>
  <c r="AA4507" i="11"/>
  <c r="AG4508" i="11" s="1"/>
  <c r="W4559" i="11"/>
  <c r="AC4560" i="11" s="1"/>
  <c r="AA4304" i="11"/>
  <c r="AG4305" i="11" s="1"/>
  <c r="W3542" i="11"/>
  <c r="AC3543" i="11" s="1"/>
  <c r="AA4677" i="11"/>
  <c r="AG4678" i="11" s="1"/>
  <c r="W5084" i="11"/>
  <c r="AC5085" i="11" s="1"/>
  <c r="AA4705" i="11"/>
  <c r="AG4706" i="11" s="1"/>
  <c r="W2828" i="11"/>
  <c r="AC2829" i="11" s="1"/>
  <c r="W5097" i="11"/>
  <c r="AC5098" i="11" s="1"/>
  <c r="W3355" i="11"/>
  <c r="AC3356" i="11" s="1"/>
  <c r="W4101" i="11"/>
  <c r="AC4102" i="11" s="1"/>
  <c r="AA3856" i="11"/>
  <c r="AG3857" i="11" s="1"/>
  <c r="AA4919" i="11"/>
  <c r="AG4920" i="11" s="1"/>
  <c r="W4512" i="11"/>
  <c r="AC4513" i="11" s="1"/>
  <c r="W3659" i="11"/>
  <c r="AC3660" i="11" s="1"/>
  <c r="AA4995" i="11"/>
  <c r="AG4996" i="11" s="1"/>
  <c r="W3448" i="11"/>
  <c r="AC3449" i="11" s="1"/>
  <c r="W4022" i="11"/>
  <c r="AC4023" i="11" s="1"/>
  <c r="W3905" i="11"/>
  <c r="AC3906" i="11" s="1"/>
  <c r="AA3923" i="11"/>
  <c r="AG3924" i="11" s="1"/>
  <c r="AA2921" i="11"/>
  <c r="AG2922" i="11" s="1"/>
  <c r="W4193" i="11"/>
  <c r="AC4194" i="11" s="1"/>
  <c r="AA3805" i="11"/>
  <c r="AG3806" i="11" s="1"/>
  <c r="AA3825" i="11"/>
  <c r="AG3826" i="11" s="1"/>
  <c r="W2740" i="11"/>
  <c r="AC2741" i="11" s="1"/>
  <c r="W3999" i="11"/>
  <c r="AC4000" i="11" s="1"/>
  <c r="W3623" i="11"/>
  <c r="AC3624" i="11" s="1"/>
  <c r="W3635" i="11"/>
  <c r="AC3636" i="11" s="1"/>
  <c r="AA4208" i="11"/>
  <c r="AG4209" i="11" s="1"/>
  <c r="AA3711" i="11"/>
  <c r="AG3712" i="11" s="1"/>
  <c r="AA3457" i="11"/>
  <c r="AG3458" i="11" s="1"/>
  <c r="AA2557" i="11"/>
  <c r="AG2558" i="11" s="1"/>
  <c r="AA4237" i="11"/>
  <c r="AG4238" i="11" s="1"/>
  <c r="W3500" i="11"/>
  <c r="AC3501" i="11" s="1"/>
  <c r="AA4093" i="11"/>
  <c r="AG4094" i="11" s="1"/>
  <c r="W4109" i="11"/>
  <c r="AC4110" i="11" s="1"/>
  <c r="W3142" i="11"/>
  <c r="AC3143" i="11" s="1"/>
  <c r="W4108" i="11"/>
  <c r="AC4109" i="11" s="1"/>
  <c r="AA3795" i="11"/>
  <c r="AG3796" i="11" s="1"/>
  <c r="W3864" i="11"/>
  <c r="AC3865" i="11" s="1"/>
  <c r="AA3477" i="11"/>
  <c r="AG3478" i="11" s="1"/>
  <c r="W3849" i="11"/>
  <c r="AC3850" i="11" s="1"/>
  <c r="AA3928" i="11"/>
  <c r="AG3929" i="11" s="1"/>
  <c r="AA2397" i="11"/>
  <c r="AG2398" i="11" s="1"/>
  <c r="W4202" i="11"/>
  <c r="AC4203" i="11" s="1"/>
  <c r="AA4141" i="11"/>
  <c r="AG4142" i="11" s="1"/>
  <c r="AA2659" i="11"/>
  <c r="AG2660" i="11" s="1"/>
  <c r="W3040" i="11"/>
  <c r="AC3041" i="11" s="1"/>
  <c r="AA3709" i="11"/>
  <c r="AG3710" i="11" s="1"/>
  <c r="AA4360" i="11"/>
  <c r="AG4361" i="11" s="1"/>
  <c r="W3057" i="11"/>
  <c r="AC3058" i="11" s="1"/>
  <c r="AA4343" i="11"/>
  <c r="AG4344" i="11" s="1"/>
  <c r="AA2652" i="11"/>
  <c r="AG2653" i="11" s="1"/>
  <c r="AA2906" i="11"/>
  <c r="AG2907" i="11" s="1"/>
  <c r="W4128" i="11"/>
  <c r="AC4129" i="11" s="1"/>
  <c r="AA3738" i="11"/>
  <c r="AG3739" i="11" s="1"/>
  <c r="AA3207" i="11"/>
  <c r="AG3208" i="11" s="1"/>
  <c r="AA3774" i="11"/>
  <c r="AG3775" i="11" s="1"/>
  <c r="W3501" i="11"/>
  <c r="AC3502" i="11" s="1"/>
  <c r="AA4073" i="11"/>
  <c r="AG4074" i="11" s="1"/>
  <c r="AA3374" i="11"/>
  <c r="AG3375" i="11" s="1"/>
  <c r="AA3801" i="11"/>
  <c r="AG3802" i="11" s="1"/>
  <c r="W2667" i="11"/>
  <c r="AC2668" i="11" s="1"/>
  <c r="AA3262" i="11"/>
  <c r="AG3263" i="11" s="1"/>
  <c r="W3301" i="11"/>
  <c r="AC3302" i="11" s="1"/>
  <c r="W3584" i="11"/>
  <c r="AC3585" i="11" s="1"/>
  <c r="AA2217" i="11"/>
  <c r="AG2218" i="11" s="1"/>
  <c r="W2356" i="11"/>
  <c r="AC2357" i="11" s="1"/>
  <c r="W3439" i="11"/>
  <c r="AC3440" i="11" s="1"/>
  <c r="W3206" i="11"/>
  <c r="AC3207" i="11" s="1"/>
  <c r="AA2539" i="11"/>
  <c r="AG2540" i="11" s="1"/>
  <c r="AA2779" i="11"/>
  <c r="AG2780" i="11" s="1"/>
  <c r="AA3447" i="11"/>
  <c r="AG3448" i="11" s="1"/>
  <c r="W3076" i="11"/>
  <c r="AC3077" i="11" s="1"/>
  <c r="AA2595" i="11"/>
  <c r="AG2596" i="11" s="1"/>
  <c r="AA2853" i="11"/>
  <c r="AG2854" i="11" s="1"/>
  <c r="W2969" i="11"/>
  <c r="AC2970" i="11" s="1"/>
  <c r="W2214" i="11"/>
  <c r="AC2215" i="11" s="1"/>
  <c r="W3009" i="11"/>
  <c r="AC3010" i="11" s="1"/>
  <c r="AA2739" i="11"/>
  <c r="AG2740" i="11" s="1"/>
  <c r="W3413" i="11"/>
  <c r="AC3414" i="11" s="1"/>
  <c r="W2703" i="11"/>
  <c r="AC2704" i="11" s="1"/>
  <c r="AA3132" i="11"/>
  <c r="AG3133" i="11" s="1"/>
  <c r="W1964" i="11"/>
  <c r="AC1965" i="11" s="1"/>
  <c r="AA2700" i="11"/>
  <c r="AG2701" i="11" s="1"/>
  <c r="W3127" i="11"/>
  <c r="AC3128" i="11" s="1"/>
  <c r="W2686" i="11"/>
  <c r="AC2687" i="11" s="1"/>
  <c r="W3063" i="11"/>
  <c r="AC3064" i="11" s="1"/>
  <c r="W2903" i="11"/>
  <c r="AC2904" i="11" s="1"/>
  <c r="AA2582" i="11"/>
  <c r="AG2583" i="11" s="1"/>
  <c r="AA2341" i="11"/>
  <c r="AG2342" i="11" s="1"/>
  <c r="W2743" i="11"/>
  <c r="AC2744" i="11" s="1"/>
  <c r="W2808" i="11"/>
  <c r="AC2809" i="11" s="1"/>
  <c r="AA3221" i="11"/>
  <c r="AG3222" i="11" s="1"/>
  <c r="AA2789" i="11"/>
  <c r="AG2790" i="11" s="1"/>
  <c r="AA2715" i="11"/>
  <c r="AG2716" i="11" s="1"/>
  <c r="AA2268" i="11"/>
  <c r="AG2269" i="11" s="1"/>
  <c r="AA3015" i="11"/>
  <c r="AG3016" i="11" s="1"/>
  <c r="AA2711" i="11"/>
  <c r="AG2712" i="11" s="1"/>
  <c r="W2726" i="11"/>
  <c r="AC2727" i="11" s="1"/>
  <c r="AA1884" i="11"/>
  <c r="AG1885" i="11" s="1"/>
  <c r="AA2369" i="11"/>
  <c r="AG2370" i="11" s="1"/>
  <c r="W2212" i="11"/>
  <c r="AC2213" i="11" s="1"/>
  <c r="AA2432" i="11"/>
  <c r="AG2433" i="11" s="1"/>
  <c r="W1958" i="11"/>
  <c r="AC1959" i="11" s="1"/>
  <c r="AA2079" i="11"/>
  <c r="AG2080" i="11" s="1"/>
  <c r="AA2968" i="11"/>
  <c r="AG2969" i="11" s="1"/>
  <c r="W2347" i="11"/>
  <c r="AC2348" i="11" s="1"/>
  <c r="AA2329" i="11"/>
  <c r="AG2330" i="11" s="1"/>
  <c r="W1496" i="11"/>
  <c r="AC1497" i="11" s="1"/>
  <c r="W1855" i="11"/>
  <c r="AC1856" i="11" s="1"/>
  <c r="W2203" i="11"/>
  <c r="AC2204" i="11" s="1"/>
  <c r="W1952" i="11"/>
  <c r="AC1953" i="11" s="1"/>
  <c r="AA2342" i="11"/>
  <c r="AG2343" i="11" s="1"/>
  <c r="AA2086" i="11"/>
  <c r="AG2087" i="11" s="1"/>
  <c r="AA1919" i="11"/>
  <c r="AG1920" i="11" s="1"/>
  <c r="AA2460" i="11"/>
  <c r="AG2461" i="11" s="1"/>
  <c r="W2060" i="11"/>
  <c r="AC2061" i="11" s="1"/>
  <c r="W1925" i="11"/>
  <c r="AC1926" i="11" s="1"/>
  <c r="W1582" i="11"/>
  <c r="AC1583" i="11" s="1"/>
  <c r="AA2401" i="11"/>
  <c r="AG2402" i="11" s="1"/>
  <c r="W2083" i="11"/>
  <c r="AC2084" i="11" s="1"/>
  <c r="AA2024" i="11"/>
  <c r="AG2025" i="11" s="1"/>
  <c r="W1917" i="11"/>
  <c r="AC1918" i="11" s="1"/>
  <c r="AA1355" i="11"/>
  <c r="AG1356" i="11" s="1"/>
  <c r="W1988" i="11"/>
  <c r="AC1989" i="11" s="1"/>
  <c r="AA2382" i="11"/>
  <c r="AG2383" i="11" s="1"/>
  <c r="W2311" i="11"/>
  <c r="AC2312" i="11" s="1"/>
  <c r="W1321" i="11"/>
  <c r="AC1322" i="11" s="1"/>
  <c r="W1707" i="11"/>
  <c r="AC1708" i="11" s="1"/>
  <c r="AA1849" i="11"/>
  <c r="AG1850" i="11" s="1"/>
  <c r="AA1552" i="11"/>
  <c r="AG1553" i="11" s="1"/>
  <c r="W2000" i="11"/>
  <c r="AC2001" i="11" s="1"/>
  <c r="W1597" i="11"/>
  <c r="AC1598" i="11" s="1"/>
  <c r="W1813" i="11"/>
  <c r="AC1814" i="11" s="1"/>
  <c r="W1478" i="11"/>
  <c r="AC1479" i="11" s="1"/>
  <c r="AA1377" i="11"/>
  <c r="AG1378" i="11" s="1"/>
  <c r="AA1532" i="11"/>
  <c r="AG1533" i="11" s="1"/>
  <c r="AA1540" i="11"/>
  <c r="AG1541" i="11" s="1"/>
  <c r="W1344" i="11"/>
  <c r="AC1345" i="11" s="1"/>
  <c r="W1575" i="11"/>
  <c r="AC1576" i="11" s="1"/>
  <c r="W1865" i="11"/>
  <c r="AC1866" i="11" s="1"/>
  <c r="AA1404" i="11"/>
  <c r="AG1405" i="11" s="1"/>
  <c r="AA1663" i="11"/>
  <c r="AG1664" i="11" s="1"/>
  <c r="W1258" i="11"/>
  <c r="AC1259" i="11" s="1"/>
  <c r="AA1565" i="11"/>
  <c r="AG1566" i="11" s="1"/>
  <c r="W1760" i="11"/>
  <c r="AC1761" i="11" s="1"/>
  <c r="AA1488" i="11"/>
  <c r="AG1489" i="11" s="1"/>
  <c r="W723" i="11"/>
  <c r="AC724" i="11" s="1"/>
  <c r="W194" i="11"/>
  <c r="AC195" i="11" s="1"/>
  <c r="W1123" i="11"/>
  <c r="AC1124" i="11" s="1"/>
  <c r="AA352" i="11"/>
  <c r="AG353" i="11" s="1"/>
  <c r="W689" i="11"/>
  <c r="AC690" i="11" s="1"/>
  <c r="AA166" i="11"/>
  <c r="AG167" i="11" s="1"/>
  <c r="W217" i="11"/>
  <c r="AC218" i="11" s="1"/>
  <c r="AA383" i="11"/>
  <c r="AG384" i="11" s="1"/>
  <c r="W626" i="11"/>
  <c r="AC627" i="11" s="1"/>
  <c r="W694" i="11"/>
  <c r="AC695" i="11" s="1"/>
  <c r="AA446" i="11"/>
  <c r="AG447" i="11" s="1"/>
  <c r="AA89" i="11"/>
  <c r="AG90" i="11" s="1"/>
  <c r="AA669" i="11"/>
  <c r="AG670" i="11" s="1"/>
  <c r="AA102" i="11"/>
  <c r="AG103" i="11" s="1"/>
  <c r="W816" i="11"/>
  <c r="AC817" i="11" s="1"/>
  <c r="AA26" i="11"/>
  <c r="AG27" i="11" s="1"/>
  <c r="AA61" i="11"/>
  <c r="AG62" i="11" s="1"/>
  <c r="AA1216" i="11"/>
  <c r="AG1217" i="11" s="1"/>
  <c r="AA119" i="11"/>
  <c r="AG120" i="11" s="1"/>
  <c r="W598" i="11"/>
  <c r="AC599" i="11" s="1"/>
  <c r="AA807" i="11"/>
  <c r="AG808" i="11" s="1"/>
  <c r="AA276" i="11"/>
  <c r="AG277" i="11" s="1"/>
  <c r="W218" i="11"/>
  <c r="AC219" i="11" s="1"/>
  <c r="AA470" i="11"/>
  <c r="AG471" i="11" s="1"/>
  <c r="W847" i="11"/>
  <c r="AC848" i="11" s="1"/>
  <c r="W364" i="11"/>
  <c r="AC365" i="11" s="1"/>
  <c r="AA93" i="11"/>
  <c r="AG94" i="11" s="1"/>
  <c r="W147" i="11"/>
  <c r="AC148" i="11" s="1"/>
  <c r="AA1078" i="11"/>
  <c r="AG1079" i="11" s="1"/>
  <c r="W922" i="11"/>
  <c r="AC923" i="11" s="1"/>
  <c r="AA507" i="11"/>
  <c r="AG508" i="11" s="1"/>
  <c r="AA917" i="11"/>
  <c r="AG918" i="11" s="1"/>
  <c r="AA27" i="11"/>
  <c r="AG28" i="11" s="1"/>
  <c r="W393" i="11"/>
  <c r="AC394" i="11" s="1"/>
  <c r="AA888" i="11"/>
  <c r="AG889" i="11" s="1"/>
  <c r="W993" i="11"/>
  <c r="AC994" i="11" s="1"/>
  <c r="AA20" i="11"/>
  <c r="AG21" i="11" s="1"/>
  <c r="W436" i="11"/>
  <c r="AC437" i="11" s="1"/>
  <c r="W1148" i="11"/>
  <c r="AC1149" i="11" s="1"/>
  <c r="W557" i="11"/>
  <c r="AC558" i="11" s="1"/>
  <c r="AA786" i="11"/>
  <c r="AG787" i="11" s="1"/>
  <c r="W578" i="11"/>
  <c r="AC579" i="11" s="1"/>
  <c r="AA800" i="11"/>
  <c r="AG801" i="11" s="1"/>
  <c r="W1082" i="11"/>
  <c r="AC1083" i="11" s="1"/>
  <c r="W697" i="11"/>
  <c r="AC698" i="11" s="1"/>
  <c r="AA765" i="11"/>
  <c r="AG766" i="11" s="1"/>
  <c r="W1139" i="11"/>
  <c r="AC1140" i="11" s="1"/>
  <c r="W850" i="11"/>
  <c r="AC851" i="11" s="1"/>
  <c r="W10" i="11"/>
  <c r="AC10" i="11" s="1"/>
  <c r="AA189" i="11"/>
  <c r="AG190" i="11" s="1"/>
  <c r="W401" i="11"/>
  <c r="AC402" i="11" s="1"/>
  <c r="W36" i="11"/>
  <c r="AC37" i="11" s="1"/>
  <c r="W1230" i="11"/>
  <c r="AC1231" i="11" s="1"/>
  <c r="AA795" i="11"/>
  <c r="AG796" i="11" s="1"/>
  <c r="W851" i="11"/>
  <c r="AC852" i="11" s="1"/>
  <c r="W772" i="11"/>
  <c r="AC773" i="11" s="1"/>
  <c r="W277" i="11"/>
  <c r="AC278" i="11" s="1"/>
  <c r="AA618" i="11"/>
  <c r="AG619" i="11" s="1"/>
  <c r="AA244" i="11"/>
  <c r="AG245" i="11" s="1"/>
  <c r="W1127" i="11"/>
  <c r="AC1128" i="11" s="1"/>
  <c r="AA1095" i="11"/>
  <c r="AG1096" i="11" s="1"/>
  <c r="AA36" i="11"/>
  <c r="AG37" i="11" s="1"/>
  <c r="AA1225" i="11"/>
  <c r="AG1226" i="11" s="1"/>
  <c r="AA875" i="11"/>
  <c r="AG876" i="11" s="1"/>
  <c r="AA98" i="11"/>
  <c r="AG99" i="11" s="1"/>
  <c r="AA779" i="11"/>
  <c r="AG780" i="11" s="1"/>
  <c r="AA111" i="11"/>
  <c r="AG112" i="11" s="1"/>
  <c r="AA5631" i="11"/>
  <c r="AG5632" i="11" s="1"/>
  <c r="W856" i="11"/>
  <c r="AC857" i="11" s="1"/>
  <c r="W414" i="11"/>
  <c r="AC415" i="11" s="1"/>
  <c r="W871" i="11"/>
  <c r="AC872" i="11" s="1"/>
  <c r="AA715" i="11"/>
  <c r="AG716" i="11" s="1"/>
  <c r="W333" i="11"/>
  <c r="AC334" i="11" s="1"/>
  <c r="AA1202" i="11"/>
  <c r="AG1203" i="11" s="1"/>
  <c r="AA46" i="11"/>
  <c r="AG47" i="11" s="1"/>
  <c r="W647" i="11"/>
  <c r="AC648" i="11" s="1"/>
  <c r="W530" i="11"/>
  <c r="AC531" i="11" s="1"/>
  <c r="W732" i="11"/>
  <c r="AC733" i="11" s="1"/>
  <c r="W38" i="11"/>
  <c r="AC39" i="11" s="1"/>
  <c r="W278" i="11"/>
  <c r="AC279" i="11" s="1"/>
  <c r="AA999" i="11"/>
  <c r="AG1000" i="11" s="1"/>
  <c r="W223" i="11"/>
  <c r="AC224" i="11" s="1"/>
  <c r="W1027" i="11"/>
  <c r="AC1028" i="11" s="1"/>
  <c r="AA692" i="11"/>
  <c r="AG693" i="11" s="1"/>
  <c r="AA1184" i="11"/>
  <c r="AG1185" i="11" s="1"/>
  <c r="AA182" i="11"/>
  <c r="AG183" i="11" s="1"/>
  <c r="W992" i="11"/>
  <c r="AC993" i="11" s="1"/>
  <c r="AA17" i="11"/>
  <c r="AG18" i="11" s="1"/>
  <c r="AA554" i="11"/>
  <c r="AG555" i="11" s="1"/>
  <c r="W482" i="11"/>
  <c r="AC483" i="11" s="1"/>
  <c r="W265" i="11"/>
  <c r="AC266" i="11" s="1"/>
  <c r="W827" i="11"/>
  <c r="AC828" i="11" s="1"/>
  <c r="W603" i="11"/>
  <c r="AC604" i="11" s="1"/>
  <c r="AA67" i="11"/>
  <c r="AG68" i="11" s="1"/>
  <c r="W499" i="11"/>
  <c r="AC500" i="11" s="1"/>
  <c r="AA428" i="11"/>
  <c r="AG429" i="11" s="1"/>
  <c r="AA1013" i="11"/>
  <c r="AG1014" i="11" s="1"/>
  <c r="AA321" i="11"/>
  <c r="AG322" i="11" s="1"/>
  <c r="AA691" i="11"/>
  <c r="AG692" i="11" s="1"/>
  <c r="AA331" i="11"/>
  <c r="AG332" i="11" s="1"/>
  <c r="W781" i="11"/>
  <c r="AC782" i="11" s="1"/>
  <c r="W1032" i="11"/>
  <c r="AC1033" i="11" s="1"/>
  <c r="W728" i="11"/>
  <c r="AC729" i="11" s="1"/>
  <c r="W387" i="11"/>
  <c r="AC388" i="11" s="1"/>
  <c r="AA181" i="11"/>
  <c r="AG182" i="11" s="1"/>
  <c r="W573" i="11"/>
  <c r="AC574" i="11" s="1"/>
  <c r="W845" i="11"/>
  <c r="AC846" i="11" s="1"/>
  <c r="AA346" i="11"/>
  <c r="AG347" i="11" s="1"/>
  <c r="AA593" i="11"/>
  <c r="AG594" i="11" s="1"/>
  <c r="W219" i="11"/>
  <c r="AC220" i="11" s="1"/>
  <c r="AA1007" i="11"/>
  <c r="AG1008" i="11" s="1"/>
  <c r="W1132" i="11"/>
  <c r="AC1133" i="11" s="1"/>
  <c r="W802" i="11"/>
  <c r="AC803" i="11" s="1"/>
  <c r="W1021" i="11"/>
  <c r="AC1022" i="11" s="1"/>
  <c r="AA298" i="11"/>
  <c r="AG299" i="11" s="1"/>
  <c r="AA761" i="11"/>
  <c r="AG762" i="11" s="1"/>
  <c r="W434" i="11"/>
  <c r="AC435" i="11" s="1"/>
  <c r="AA700" i="11"/>
  <c r="AG701" i="11" s="1"/>
  <c r="AA228" i="11"/>
  <c r="AG229" i="11" s="1"/>
  <c r="AA196" i="11"/>
  <c r="AG197" i="11" s="1"/>
  <c r="W281" i="11"/>
  <c r="AC282" i="11" s="1"/>
  <c r="AA647" i="11"/>
  <c r="AG648" i="11" s="1"/>
  <c r="W302" i="11"/>
  <c r="AC303" i="11" s="1"/>
  <c r="W522" i="11"/>
  <c r="AC523" i="11" s="1"/>
  <c r="AA311" i="11"/>
  <c r="AG312" i="11" s="1"/>
  <c r="W215" i="11"/>
  <c r="AC216" i="11" s="1"/>
  <c r="AA1147" i="11"/>
  <c r="AG1148" i="11" s="1"/>
  <c r="AA580" i="11"/>
  <c r="AG581" i="11" s="1"/>
  <c r="AA462" i="11"/>
  <c r="AG463" i="11" s="1"/>
  <c r="W558" i="11"/>
  <c r="AC559" i="11" s="1"/>
  <c r="AA211" i="11"/>
  <c r="AG212" i="11" s="1"/>
  <c r="AA128" i="11"/>
  <c r="AG129" i="11" s="1"/>
  <c r="AA644" i="11"/>
  <c r="AG645" i="11" s="1"/>
  <c r="AA264" i="11"/>
  <c r="AG265" i="11" s="1"/>
  <c r="AA1089" i="11"/>
  <c r="AG1090" i="11" s="1"/>
  <c r="AA845" i="11"/>
  <c r="AG846" i="11" s="1"/>
  <c r="W175" i="11"/>
  <c r="AC176" i="11" s="1"/>
  <c r="W1147" i="11"/>
  <c r="AC1148" i="11" s="1"/>
  <c r="W109" i="11"/>
  <c r="AC110" i="11" s="1"/>
  <c r="W203" i="11"/>
  <c r="AC204" i="11" s="1"/>
  <c r="AA1114" i="11"/>
  <c r="AG1115" i="11" s="1"/>
  <c r="W753" i="11"/>
  <c r="AC754" i="11" s="1"/>
  <c r="W906" i="11"/>
  <c r="AC907" i="11" s="1"/>
  <c r="AA547" i="11"/>
  <c r="AG548" i="11" s="1"/>
  <c r="W449" i="11"/>
  <c r="AC450" i="11" s="1"/>
  <c r="W100" i="11"/>
  <c r="AC101" i="11" s="1"/>
  <c r="W643" i="11"/>
  <c r="AC644" i="11" s="1"/>
  <c r="W385" i="11"/>
  <c r="AC386" i="11" s="1"/>
  <c r="W919" i="11"/>
  <c r="AC920" i="11" s="1"/>
  <c r="AA477" i="11"/>
  <c r="AG478" i="11" s="1"/>
  <c r="AA910" i="11"/>
  <c r="AG911" i="11" s="1"/>
  <c r="AA235" i="11"/>
  <c r="AG236" i="11" s="1"/>
  <c r="W454" i="11"/>
  <c r="AC455" i="11" s="1"/>
  <c r="AA955" i="11"/>
  <c r="AG956" i="11" s="1"/>
  <c r="AA42" i="11"/>
  <c r="AG43" i="11" s="1"/>
  <c r="W763" i="11"/>
  <c r="AC764" i="11" s="1"/>
  <c r="AA459" i="11"/>
  <c r="AG460" i="11" s="1"/>
  <c r="AA326" i="11"/>
  <c r="AG327" i="11" s="1"/>
  <c r="AA903" i="11"/>
  <c r="AG904" i="11" s="1"/>
  <c r="AA225" i="11"/>
  <c r="AG226" i="11" s="1"/>
  <c r="W952" i="11"/>
  <c r="AC953" i="11" s="1"/>
  <c r="AA418" i="11"/>
  <c r="AG419" i="11" s="1"/>
  <c r="W1179" i="11"/>
  <c r="AC1180" i="11" s="1"/>
  <c r="W5367" i="11"/>
  <c r="AC5368" i="11" s="1"/>
  <c r="W5842" i="11"/>
  <c r="AC5843" i="11" s="1"/>
  <c r="W5316" i="11"/>
  <c r="AC5317" i="11" s="1"/>
  <c r="AA5384" i="11"/>
  <c r="AG5385" i="11" s="1"/>
  <c r="W1115" i="11"/>
  <c r="AC1116" i="11" s="1"/>
  <c r="AA729" i="11"/>
  <c r="AG730" i="11" s="1"/>
  <c r="AA609" i="11"/>
  <c r="AG610" i="11" s="1"/>
  <c r="W857" i="11"/>
  <c r="AC858" i="11" s="1"/>
  <c r="W562" i="11"/>
  <c r="AC563" i="11" s="1"/>
  <c r="AA840" i="11"/>
  <c r="AG841" i="11" s="1"/>
  <c r="W885" i="11"/>
  <c r="AC886" i="11" s="1"/>
  <c r="W1031" i="11"/>
  <c r="AC1032" i="11" s="1"/>
  <c r="AA381" i="11"/>
  <c r="AG382" i="11" s="1"/>
  <c r="W746" i="11"/>
  <c r="AC747" i="11" s="1"/>
  <c r="W342" i="11"/>
  <c r="AC343" i="11" s="1"/>
  <c r="W373" i="11"/>
  <c r="AC374" i="11" s="1"/>
  <c r="W5750" i="11"/>
  <c r="AC5751" i="11" s="1"/>
  <c r="W5049" i="11"/>
  <c r="AC5050" i="11" s="1"/>
  <c r="W5756" i="11"/>
  <c r="AC5757" i="11" s="1"/>
  <c r="W5215" i="11"/>
  <c r="AC5216" i="11" s="1"/>
  <c r="AA5200" i="11"/>
  <c r="AG5201" i="11" s="1"/>
  <c r="W5291" i="11"/>
  <c r="AC5292" i="11" s="1"/>
  <c r="AA5300" i="11"/>
  <c r="AG5301" i="11" s="1"/>
  <c r="W5723" i="11"/>
  <c r="AC5724" i="11" s="1"/>
  <c r="W1058" i="11"/>
  <c r="AC1059" i="11" s="1"/>
  <c r="W798" i="11"/>
  <c r="AC799" i="11" s="1"/>
  <c r="W229" i="11"/>
  <c r="AC230" i="11" s="1"/>
  <c r="AA612" i="11"/>
  <c r="AG613" i="11" s="1"/>
  <c r="AA914" i="11"/>
  <c r="AG915" i="11" s="1"/>
  <c r="AA533" i="11"/>
  <c r="AG534" i="11" s="1"/>
  <c r="W937" i="11"/>
  <c r="AC938" i="11" s="1"/>
  <c r="AA869" i="11"/>
  <c r="AG870" i="11" s="1"/>
  <c r="AA694" i="11"/>
  <c r="AG695" i="11" s="1"/>
  <c r="W1170" i="11"/>
  <c r="AC1171" i="11" s="1"/>
  <c r="AA70" i="11"/>
  <c r="AG71" i="11" s="1"/>
  <c r="W472" i="11"/>
  <c r="AC473" i="11" s="1"/>
  <c r="AA5729" i="11"/>
  <c r="AG5730" i="11" s="1"/>
  <c r="AA5964" i="11"/>
  <c r="AG5965" i="11" s="1"/>
  <c r="AA5746" i="11"/>
  <c r="AG5747" i="11" s="1"/>
  <c r="W4943" i="11"/>
  <c r="AC4944" i="11" s="1"/>
  <c r="AA5617" i="11"/>
  <c r="AG5618" i="11" s="1"/>
  <c r="W4772" i="11"/>
  <c r="AC4773" i="11" s="1"/>
  <c r="W5668" i="11"/>
  <c r="AC5669" i="11" s="1"/>
  <c r="AA896" i="11"/>
  <c r="AG897" i="11" s="1"/>
  <c r="AA213" i="11"/>
  <c r="AG214" i="11" s="1"/>
  <c r="W128" i="11"/>
  <c r="AC129" i="11" s="1"/>
  <c r="W1217" i="11"/>
  <c r="AC1218" i="11" s="1"/>
  <c r="W85" i="11"/>
  <c r="AC86" i="11" s="1"/>
  <c r="AA165" i="11"/>
  <c r="AG166" i="11" s="1"/>
  <c r="W808" i="11"/>
  <c r="AC809" i="11" s="1"/>
  <c r="W1180" i="11"/>
  <c r="AC1181" i="11" s="1"/>
  <c r="W5990" i="11"/>
  <c r="AC5991" i="11" s="1"/>
  <c r="AA5905" i="11"/>
  <c r="AG5906" i="11" s="1"/>
  <c r="W5152" i="11"/>
  <c r="AC5153" i="11" s="1"/>
  <c r="W5739" i="11"/>
  <c r="AC5740" i="11" s="1"/>
  <c r="W5192" i="11"/>
  <c r="AC5193" i="11" s="1"/>
  <c r="W5788" i="11"/>
  <c r="AC5789" i="11" s="1"/>
  <c r="W615" i="11"/>
  <c r="AC616" i="11" s="1"/>
  <c r="AA1035" i="11"/>
  <c r="AG1036" i="11" s="1"/>
  <c r="AA1138" i="11"/>
  <c r="AG1139" i="11" s="1"/>
  <c r="W1042" i="11"/>
  <c r="AC1043" i="11" s="1"/>
  <c r="W420" i="11"/>
  <c r="AC421" i="11" s="1"/>
  <c r="AA292" i="11"/>
  <c r="AG293" i="11" s="1"/>
  <c r="AA316" i="11"/>
  <c r="AG317" i="11" s="1"/>
  <c r="W807" i="11"/>
  <c r="AC808" i="11" s="1"/>
  <c r="AA5563" i="11"/>
  <c r="AG5564" i="11" s="1"/>
  <c r="W5914" i="11"/>
  <c r="AC5915" i="11" s="1"/>
  <c r="W5904" i="11"/>
  <c r="AC5905" i="11" s="1"/>
  <c r="W521" i="11"/>
  <c r="AC522" i="11" s="1"/>
  <c r="W167" i="11"/>
  <c r="AC168" i="11" s="1"/>
  <c r="AA628" i="11"/>
  <c r="AG629" i="11" s="1"/>
  <c r="AA340" i="11"/>
  <c r="AG341" i="11" s="1"/>
  <c r="W316" i="11"/>
  <c r="AC317" i="11" s="1"/>
  <c r="W787" i="11"/>
  <c r="AC788" i="11" s="1"/>
  <c r="AA1155" i="11"/>
  <c r="AG1156" i="11" s="1"/>
  <c r="AA137" i="11"/>
  <c r="AG138" i="11" s="1"/>
  <c r="AA830" i="11"/>
  <c r="AG831" i="11" s="1"/>
  <c r="AA123" i="11"/>
  <c r="AG124" i="11" s="1"/>
  <c r="W577" i="11"/>
  <c r="AC578" i="11" s="1"/>
  <c r="W252" i="11"/>
  <c r="AC253" i="11" s="1"/>
  <c r="W534" i="11"/>
  <c r="AC535" i="11" s="1"/>
  <c r="W1100" i="11"/>
  <c r="AC1101" i="11" s="1"/>
  <c r="W5883" i="11"/>
  <c r="AC5884" i="11" s="1"/>
  <c r="W1221" i="11"/>
  <c r="AC1222" i="11" s="1"/>
  <c r="AA5737" i="11"/>
  <c r="AG5738" i="11" s="1"/>
  <c r="W540" i="11"/>
  <c r="AC541" i="11" s="1"/>
  <c r="AA925" i="11"/>
  <c r="AG926" i="11" s="1"/>
  <c r="AA1057" i="11"/>
  <c r="AG1058" i="11" s="1"/>
  <c r="AA457" i="11"/>
  <c r="AG458" i="11" s="1"/>
  <c r="AA915" i="11"/>
  <c r="AG916" i="11" s="1"/>
  <c r="W1097" i="11"/>
  <c r="AC1098" i="11" s="1"/>
  <c r="AA975" i="11"/>
  <c r="AG976" i="11" s="1"/>
  <c r="W29" i="11"/>
  <c r="AC30" i="11" s="1"/>
  <c r="AA5877" i="11"/>
  <c r="AG5878" i="11" s="1"/>
  <c r="W5898" i="11"/>
  <c r="AC5899" i="11" s="1"/>
  <c r="W5885" i="11"/>
  <c r="AC5886" i="11" s="1"/>
  <c r="AA5346" i="11"/>
  <c r="AG5347" i="11" s="1"/>
  <c r="W4390" i="11"/>
  <c r="AC4391" i="11" s="1"/>
  <c r="AA4799" i="11"/>
  <c r="AG4800" i="11" s="1"/>
  <c r="AA4171" i="11"/>
  <c r="AG4172" i="11" s="1"/>
  <c r="W5600" i="11"/>
  <c r="AC5601" i="11" s="1"/>
  <c r="AA5173" i="11"/>
  <c r="AG5174" i="11" s="1"/>
  <c r="AA4762" i="11"/>
  <c r="AG4763" i="11" s="1"/>
  <c r="W3740" i="11"/>
  <c r="AC3741" i="11" s="1"/>
  <c r="W4955" i="11"/>
  <c r="AC4956" i="11" s="1"/>
  <c r="W4616" i="11"/>
  <c r="AC4617" i="11" s="1"/>
  <c r="W959" i="11"/>
  <c r="AC960" i="11" s="1"/>
  <c r="W5204" i="11"/>
  <c r="AC5205" i="11" s="1"/>
  <c r="AA4530" i="11"/>
  <c r="AG4531" i="11" s="1"/>
  <c r="W5777" i="11"/>
  <c r="AC5778" i="11" s="1"/>
  <c r="W5518" i="11"/>
  <c r="AC5519" i="11" s="1"/>
  <c r="W5390" i="11"/>
  <c r="AC5391" i="11" s="1"/>
  <c r="AA5242" i="11"/>
  <c r="AG5243" i="11" s="1"/>
  <c r="W4921" i="11"/>
  <c r="AC4922" i="11" s="1"/>
  <c r="AA4411" i="11"/>
  <c r="AG4412" i="11" s="1"/>
  <c r="W4876" i="11"/>
  <c r="AC4877" i="11" s="1"/>
  <c r="W5573" i="11"/>
  <c r="AC5574" i="11" s="1"/>
  <c r="W5831" i="11"/>
  <c r="AC5832" i="11" s="1"/>
  <c r="W5578" i="11"/>
  <c r="AC5579" i="11" s="1"/>
  <c r="W5445" i="11"/>
  <c r="AC5446" i="11" s="1"/>
  <c r="W5130" i="11"/>
  <c r="AC5131" i="11" s="1"/>
  <c r="W5272" i="11"/>
  <c r="AC5273" i="11" s="1"/>
  <c r="W4997" i="11"/>
  <c r="AC4998" i="11" s="1"/>
  <c r="W4513" i="11"/>
  <c r="AC4514" i="11" s="1"/>
  <c r="AA5942" i="11"/>
  <c r="AG5943" i="11" s="1"/>
  <c r="W5651" i="11"/>
  <c r="AC5652" i="11" s="1"/>
  <c r="AA4050" i="11"/>
  <c r="AG4051" i="11" s="1"/>
  <c r="AA4685" i="11"/>
  <c r="AG4686" i="11" s="1"/>
  <c r="AA3799" i="11"/>
  <c r="AG3800" i="11" s="1"/>
  <c r="AA5833" i="11"/>
  <c r="AG5834" i="11" s="1"/>
  <c r="W5955" i="11"/>
  <c r="AC5956" i="11" s="1"/>
  <c r="AA5607" i="11"/>
  <c r="AG5608" i="11" s="1"/>
  <c r="W4532" i="11"/>
  <c r="AC4533" i="11" s="1"/>
  <c r="AA5492" i="11"/>
  <c r="AG5493" i="11" s="1"/>
  <c r="AA5192" i="11"/>
  <c r="AG5193" i="11" s="1"/>
  <c r="W4774" i="11"/>
  <c r="AC4775" i="11" s="1"/>
  <c r="AA5838" i="11"/>
  <c r="AG5839" i="11" s="1"/>
  <c r="AA5704" i="11"/>
  <c r="AG5705" i="11" s="1"/>
  <c r="W5137" i="11"/>
  <c r="AC5138" i="11" s="1"/>
  <c r="W5580" i="11"/>
  <c r="AC5581" i="11" s="1"/>
  <c r="W5975" i="11"/>
  <c r="AC5976" i="11" s="1"/>
  <c r="AA5872" i="11"/>
  <c r="AG5873" i="11" s="1"/>
  <c r="AA5208" i="11"/>
  <c r="AG5209" i="11" s="1"/>
  <c r="AA4824" i="11"/>
  <c r="AG4825" i="11" s="1"/>
  <c r="AA5891" i="11"/>
  <c r="AG5892" i="11" s="1"/>
  <c r="AA5763" i="11"/>
  <c r="AG5764" i="11" s="1"/>
  <c r="AA5637" i="11"/>
  <c r="AG5638" i="11" s="1"/>
  <c r="W5510" i="11"/>
  <c r="AC5511" i="11" s="1"/>
  <c r="W5225" i="11"/>
  <c r="AC5226" i="11" s="1"/>
  <c r="W5877" i="11"/>
  <c r="AC5878" i="11" s="1"/>
  <c r="AA5733" i="11"/>
  <c r="AG5734" i="11" s="1"/>
  <c r="AA5596" i="11"/>
  <c r="AG5597" i="11" s="1"/>
  <c r="AA3621" i="11"/>
  <c r="AG3622" i="11" s="1"/>
  <c r="W5569" i="11"/>
  <c r="AC5570" i="11" s="1"/>
  <c r="AA5401" i="11"/>
  <c r="AG5402" i="11" s="1"/>
  <c r="AA4913" i="11"/>
  <c r="AG4914" i="11" s="1"/>
  <c r="AA5106" i="11"/>
  <c r="AG5107" i="11" s="1"/>
  <c r="AA4602" i="11"/>
  <c r="AG4603" i="11" s="1"/>
  <c r="W1233" i="11"/>
  <c r="AC1234" i="11" s="1"/>
  <c r="W45" i="11"/>
  <c r="AC46" i="11" s="1"/>
  <c r="AA500" i="11"/>
  <c r="AG501" i="11" s="1"/>
  <c r="AA923" i="11"/>
  <c r="AG924" i="11" s="1"/>
  <c r="W77" i="11"/>
  <c r="AC78" i="11" s="1"/>
  <c r="W453" i="11"/>
  <c r="AC454" i="11" s="1"/>
  <c r="AA5876" i="11"/>
  <c r="AG5877" i="11" s="1"/>
  <c r="AA5823" i="11"/>
  <c r="AG5824" i="11" s="1"/>
  <c r="W842" i="11"/>
  <c r="AC843" i="11" s="1"/>
  <c r="AA5792" i="11"/>
  <c r="AG5793" i="11" s="1"/>
  <c r="W5950" i="11"/>
  <c r="AC5951" i="11" s="1"/>
  <c r="W736" i="11"/>
  <c r="AC737" i="11" s="1"/>
  <c r="AA5744" i="11"/>
  <c r="AG5745" i="11" s="1"/>
  <c r="AA5338" i="11"/>
  <c r="AG5339" i="11" s="1"/>
  <c r="W4388" i="11"/>
  <c r="AC4389" i="11" s="1"/>
  <c r="W5876" i="11"/>
  <c r="AC5877" i="11" s="1"/>
  <c r="AA5732" i="11"/>
  <c r="AG5733" i="11" s="1"/>
  <c r="W5609" i="11"/>
  <c r="AC5610" i="11" s="1"/>
  <c r="AA5485" i="11"/>
  <c r="AG5486" i="11" s="1"/>
  <c r="AA5352" i="11"/>
  <c r="AG5353" i="11" s="1"/>
  <c r="W5480" i="11"/>
  <c r="AC5481" i="11" s="1"/>
  <c r="W5166" i="11"/>
  <c r="AC5167" i="11" s="1"/>
  <c r="W5999" i="11"/>
  <c r="AC6000" i="11" s="1"/>
  <c r="AA5896" i="11"/>
  <c r="AG5897" i="11" s="1"/>
  <c r="W5783" i="11"/>
  <c r="AC5784" i="11" s="1"/>
  <c r="AA5540" i="11"/>
  <c r="AG5541" i="11" s="1"/>
  <c r="W5922" i="11"/>
  <c r="AC5923" i="11" s="1"/>
  <c r="AA5774" i="11"/>
  <c r="AG5775" i="11" s="1"/>
  <c r="W5441" i="11"/>
  <c r="AC5442" i="11" s="1"/>
  <c r="W5052" i="11"/>
  <c r="AC5053" i="11" s="1"/>
  <c r="W4537" i="11"/>
  <c r="AC4538" i="11" s="1"/>
  <c r="W5223" i="11"/>
  <c r="AC5224" i="11" s="1"/>
  <c r="W4001" i="11"/>
  <c r="AC4002" i="11" s="1"/>
  <c r="AA1045" i="11"/>
  <c r="AG1046" i="11" s="1"/>
  <c r="AA180" i="11"/>
  <c r="AG181" i="11" s="1"/>
  <c r="AA867" i="11"/>
  <c r="AG868" i="11" s="1"/>
  <c r="AA411" i="11"/>
  <c r="AG412" i="11" s="1"/>
  <c r="W68" i="11"/>
  <c r="AC69" i="11" s="1"/>
  <c r="W501" i="11"/>
  <c r="AC502" i="11" s="1"/>
  <c r="AA5972" i="11"/>
  <c r="AG5973" i="11" s="1"/>
  <c r="AA5570" i="11"/>
  <c r="AG5571" i="11" s="1"/>
  <c r="W5501" i="11"/>
  <c r="AC5502" i="11" s="1"/>
  <c r="W5369" i="11"/>
  <c r="AC5370" i="11" s="1"/>
  <c r="AA5195" i="11"/>
  <c r="AG5196" i="11" s="1"/>
  <c r="W5287" i="11"/>
  <c r="AC5288" i="11" s="1"/>
  <c r="W5769" i="11"/>
  <c r="AC5770" i="11" s="1"/>
  <c r="AA5512" i="11"/>
  <c r="AG5513" i="11" s="1"/>
  <c r="W5385" i="11"/>
  <c r="AC5386" i="11" s="1"/>
  <c r="W5234" i="11"/>
  <c r="AC5235" i="11" s="1"/>
  <c r="AA5648" i="11"/>
  <c r="AG5649" i="11" s="1"/>
  <c r="AA5920" i="11"/>
  <c r="AG5921" i="11" s="1"/>
  <c r="W5826" i="11"/>
  <c r="AC5827" i="11" s="1"/>
  <c r="W5438" i="11"/>
  <c r="AC5439" i="11" s="1"/>
  <c r="W4610" i="11"/>
  <c r="AC4611" i="11" s="1"/>
  <c r="W5957" i="11"/>
  <c r="AC5958" i="11" s="1"/>
  <c r="AA5806" i="11"/>
  <c r="AG5807" i="11" s="1"/>
  <c r="W5646" i="11"/>
  <c r="AC5647" i="11" s="1"/>
  <c r="W5306" i="11"/>
  <c r="AC5307" i="11" s="1"/>
  <c r="W3726" i="11"/>
  <c r="AC3727" i="11" s="1"/>
  <c r="AA5068" i="11"/>
  <c r="AG5069" i="11" s="1"/>
  <c r="AA4698" i="11"/>
  <c r="AG4699" i="11" s="1"/>
  <c r="W3731" i="11"/>
  <c r="AC3732" i="11" s="1"/>
  <c r="W4837" i="11"/>
  <c r="AC4838" i="11" s="1"/>
  <c r="W4321" i="11"/>
  <c r="AC4322" i="11" s="1"/>
  <c r="AA5008" i="11"/>
  <c r="AG5009" i="11" s="1"/>
  <c r="W5987" i="11"/>
  <c r="AC5988" i="11" s="1"/>
  <c r="W5642" i="11"/>
  <c r="AC5643" i="11" s="1"/>
  <c r="W5319" i="11"/>
  <c r="AC5320" i="11" s="1"/>
  <c r="AA4566" i="11"/>
  <c r="AG4567" i="11" s="1"/>
  <c r="AA4811" i="11"/>
  <c r="AG4812" i="11" s="1"/>
  <c r="W5715" i="11"/>
  <c r="AC5716" i="11" s="1"/>
  <c r="AA5590" i="11"/>
  <c r="AG5591" i="11" s="1"/>
  <c r="AA5332" i="11"/>
  <c r="AG5333" i="11" s="1"/>
  <c r="AA5151" i="11"/>
  <c r="AG5152" i="11" s="1"/>
  <c r="AA4696" i="11"/>
  <c r="AG4697" i="11" s="1"/>
  <c r="AA5986" i="11"/>
  <c r="AG5987" i="11" s="1"/>
  <c r="W5322" i="11"/>
  <c r="AC5323" i="11" s="1"/>
  <c r="AA4646" i="11"/>
  <c r="AG4647" i="11" s="1"/>
  <c r="W5983" i="11"/>
  <c r="AC5984" i="11" s="1"/>
  <c r="AA5880" i="11"/>
  <c r="AG5881" i="11" s="1"/>
  <c r="W5767" i="11"/>
  <c r="AC5768" i="11" s="1"/>
  <c r="AA5391" i="11"/>
  <c r="AG5392" i="11" s="1"/>
  <c r="W5519" i="11"/>
  <c r="AC5520" i="11" s="1"/>
  <c r="W5239" i="11"/>
  <c r="AC5240" i="11" s="1"/>
  <c r="W4903" i="11"/>
  <c r="AC4904" i="11" s="1"/>
  <c r="W4400" i="11"/>
  <c r="AC4401" i="11" s="1"/>
  <c r="W5888" i="11"/>
  <c r="AC5889" i="11" s="1"/>
  <c r="AA5743" i="11"/>
  <c r="AG5744" i="11" s="1"/>
  <c r="W5610" i="11"/>
  <c r="AC5611" i="11" s="1"/>
  <c r="AA5360" i="11"/>
  <c r="AG5361" i="11" s="1"/>
  <c r="AA5184" i="11"/>
  <c r="AG5185" i="11" s="1"/>
  <c r="AA4792" i="11"/>
  <c r="AG4793" i="11" s="1"/>
  <c r="W5581" i="11"/>
  <c r="AC5582" i="11" s="1"/>
  <c r="W5415" i="11"/>
  <c r="AC5416" i="11" s="1"/>
  <c r="AA4292" i="11"/>
  <c r="AG4293" i="11" s="1"/>
  <c r="AA4942" i="11"/>
  <c r="AG4943" i="11" s="1"/>
  <c r="AA4481" i="11"/>
  <c r="AG4482" i="11" s="1"/>
  <c r="W4973" i="11"/>
  <c r="AC4974" i="11" s="1"/>
  <c r="W4801" i="11"/>
  <c r="AC4802" i="11" s="1"/>
  <c r="AA479" i="11"/>
  <c r="AG480" i="11" s="1"/>
  <c r="W553" i="11"/>
  <c r="AC554" i="11" s="1"/>
  <c r="W908" i="11"/>
  <c r="AC909" i="11" s="1"/>
  <c r="W5679" i="11"/>
  <c r="AC5680" i="11" s="1"/>
  <c r="W5801" i="11"/>
  <c r="AC5802" i="11" s="1"/>
  <c r="W5974" i="11"/>
  <c r="AC5975" i="11" s="1"/>
  <c r="AA5452" i="11"/>
  <c r="AG5453" i="11" s="1"/>
  <c r="AA5128" i="11"/>
  <c r="AG5129" i="11" s="1"/>
  <c r="W5536" i="11"/>
  <c r="AC5537" i="11" s="1"/>
  <c r="W5807" i="11"/>
  <c r="AC5808" i="11" s="1"/>
  <c r="W5409" i="11"/>
  <c r="AC5410" i="11" s="1"/>
  <c r="AA5258" i="11"/>
  <c r="AG5259" i="11" s="1"/>
  <c r="AA4459" i="11"/>
  <c r="AG4460" i="11" s="1"/>
  <c r="W5943" i="11"/>
  <c r="AC5944" i="11" s="1"/>
  <c r="W5838" i="11"/>
  <c r="AC5839" i="11" s="1"/>
  <c r="AA5593" i="11"/>
  <c r="AG5594" i="11" s="1"/>
  <c r="AA5469" i="11"/>
  <c r="AG5470" i="11" s="1"/>
  <c r="AA5147" i="11"/>
  <c r="AG5148" i="11" s="1"/>
  <c r="AA4660" i="11"/>
  <c r="AG4661" i="11" s="1"/>
  <c r="AA5979" i="11"/>
  <c r="AG5980" i="11" s="1"/>
  <c r="AA5851" i="11"/>
  <c r="AG5852" i="11" s="1"/>
  <c r="AA5726" i="11"/>
  <c r="AG5727" i="11" s="1"/>
  <c r="AA5339" i="11"/>
  <c r="AG5340" i="11" s="1"/>
  <c r="W5992" i="11"/>
  <c r="AC5993" i="11" s="1"/>
  <c r="W5554" i="11"/>
  <c r="AC5555" i="11" s="1"/>
  <c r="AA5837" i="11"/>
  <c r="AG5838" i="11" s="1"/>
  <c r="W5348" i="11"/>
  <c r="AC5349" i="11" s="1"/>
  <c r="W5060" i="11"/>
  <c r="AC5061" i="11" s="1"/>
  <c r="W4406" i="11"/>
  <c r="AC4407" i="11" s="1"/>
  <c r="AA5115" i="11"/>
  <c r="AG5116" i="11" s="1"/>
  <c r="W4152" i="11"/>
  <c r="AC4153" i="11" s="1"/>
  <c r="W4450" i="11"/>
  <c r="AC4451" i="11" s="1"/>
  <c r="W5122" i="11"/>
  <c r="AC5123" i="11" s="1"/>
  <c r="W4604" i="11"/>
  <c r="AC4605" i="11" s="1"/>
  <c r="AA4204" i="11"/>
  <c r="AG4205" i="11" s="1"/>
  <c r="W3604" i="11"/>
  <c r="AC3605" i="11" s="1"/>
  <c r="W4844" i="11"/>
  <c r="AC4845" i="11" s="1"/>
  <c r="AA4336" i="11"/>
  <c r="AG4337" i="11" s="1"/>
  <c r="W5284" i="11"/>
  <c r="AC5285" i="11" s="1"/>
  <c r="W3512" i="11"/>
  <c r="AC3513" i="11" s="1"/>
  <c r="W4557" i="11"/>
  <c r="AC4558" i="11" s="1"/>
  <c r="W4734" i="11"/>
  <c r="AC4735" i="11" s="1"/>
  <c r="W4971" i="11"/>
  <c r="AC4972" i="11" s="1"/>
  <c r="W4442" i="11"/>
  <c r="AC4443" i="11" s="1"/>
  <c r="W4265" i="11"/>
  <c r="AC4266" i="11" s="1"/>
  <c r="W3820" i="11"/>
  <c r="AC3821" i="11" s="1"/>
  <c r="W4937" i="11"/>
  <c r="AC4938" i="11" s="1"/>
  <c r="AA4550" i="11"/>
  <c r="AG4551" i="11" s="1"/>
  <c r="W5235" i="11"/>
  <c r="AC5236" i="11" s="1"/>
  <c r="W4978" i="11"/>
  <c r="AC4979" i="11" s="1"/>
  <c r="AA4851" i="11"/>
  <c r="AG4852" i="11" s="1"/>
  <c r="W4722" i="11"/>
  <c r="AC4723" i="11" s="1"/>
  <c r="AA5154" i="11"/>
  <c r="AG5155" i="11" s="1"/>
  <c r="AA4763" i="11"/>
  <c r="AG4764" i="11" s="1"/>
  <c r="AA4633" i="11"/>
  <c r="AG4634" i="11" s="1"/>
  <c r="AA4966" i="11"/>
  <c r="AG4967" i="11" s="1"/>
  <c r="W4823" i="11"/>
  <c r="AC4824" i="11" s="1"/>
  <c r="W3328" i="11"/>
  <c r="AC3329" i="11" s="1"/>
  <c r="W5047" i="11"/>
  <c r="AC5048" i="11" s="1"/>
  <c r="AA4922" i="11"/>
  <c r="AG4923" i="11" s="1"/>
  <c r="AA4381" i="11"/>
  <c r="AG4382" i="11" s="1"/>
  <c r="AA5014" i="11"/>
  <c r="AG5015" i="11" s="1"/>
  <c r="W4886" i="11"/>
  <c r="AC4887" i="11" s="1"/>
  <c r="AA4628" i="11"/>
  <c r="AG4629" i="11" s="1"/>
  <c r="AA4074" i="11"/>
  <c r="AG4075" i="11" s="1"/>
  <c r="W3585" i="11"/>
  <c r="AC3586" i="11" s="1"/>
  <c r="AA5055" i="11"/>
  <c r="AG5056" i="11" s="1"/>
  <c r="W4552" i="11"/>
  <c r="AC4553" i="11" s="1"/>
  <c r="W5103" i="11"/>
  <c r="AC5104" i="11" s="1"/>
  <c r="AA4970" i="11"/>
  <c r="AG4971" i="11" s="1"/>
  <c r="AA4712" i="11"/>
  <c r="AG4713" i="11" s="1"/>
  <c r="AA4584" i="11"/>
  <c r="AG4585" i="11" s="1"/>
  <c r="AA3871" i="11"/>
  <c r="AG3872" i="11" s="1"/>
  <c r="W5057" i="11"/>
  <c r="AC5058" i="11" s="1"/>
  <c r="W4909" i="11"/>
  <c r="AC4910" i="11" s="1"/>
  <c r="W4621" i="11"/>
  <c r="AC4622" i="11" s="1"/>
  <c r="W4443" i="11"/>
  <c r="AC4444" i="11" s="1"/>
  <c r="W4110" i="11"/>
  <c r="AC4111" i="11" s="1"/>
  <c r="W5008" i="11"/>
  <c r="AC5009" i="11" s="1"/>
  <c r="AA4708" i="11"/>
  <c r="AG4709" i="11" s="1"/>
  <c r="AA4259" i="11"/>
  <c r="AG4260" i="11" s="1"/>
  <c r="W5063" i="11"/>
  <c r="AC5064" i="11" s="1"/>
  <c r="AA4678" i="11"/>
  <c r="AG4679" i="11" s="1"/>
  <c r="W4419" i="11"/>
  <c r="AC4420" i="11" s="1"/>
  <c r="AA5231" i="11"/>
  <c r="AG5232" i="11" s="1"/>
  <c r="AA5101" i="11"/>
  <c r="AG5102" i="11" s="1"/>
  <c r="AA4334" i="11"/>
  <c r="AG4335" i="11" s="1"/>
  <c r="AA4027" i="11"/>
  <c r="AG4028" i="11" s="1"/>
  <c r="AA5284" i="11"/>
  <c r="AG5285" i="11" s="1"/>
  <c r="W4630" i="11"/>
  <c r="AC4631" i="11" s="1"/>
  <c r="AA4674" i="11"/>
  <c r="AG4675" i="11" s="1"/>
  <c r="AA4686" i="11"/>
  <c r="AG4687" i="11" s="1"/>
  <c r="W5379" i="11"/>
  <c r="AC5380" i="11" s="1"/>
  <c r="W4240" i="11"/>
  <c r="AC4241" i="11" s="1"/>
  <c r="AA4805" i="11"/>
  <c r="AG4806" i="11" s="1"/>
  <c r="AA4673" i="11"/>
  <c r="AG4674" i="11" s="1"/>
  <c r="AA4395" i="11"/>
  <c r="AG4396" i="11" s="1"/>
  <c r="W5027" i="11"/>
  <c r="AC5028" i="11" s="1"/>
  <c r="AA4642" i="11"/>
  <c r="AG4643" i="11" s="1"/>
  <c r="W4511" i="11"/>
  <c r="AC4512" i="11" s="1"/>
  <c r="W4368" i="11"/>
  <c r="AC4369" i="11" s="1"/>
  <c r="W5066" i="11"/>
  <c r="AC5067" i="11" s="1"/>
  <c r="AA4812" i="11"/>
  <c r="AG4813" i="11" s="1"/>
  <c r="W4687" i="11"/>
  <c r="AC4688" i="11" s="1"/>
  <c r="AA4441" i="11"/>
  <c r="AG4442" i="11" s="1"/>
  <c r="AA3905" i="11"/>
  <c r="AG3906" i="11" s="1"/>
  <c r="AA5248" i="11"/>
  <c r="AG5249" i="11" s="1"/>
  <c r="W5115" i="11"/>
  <c r="AC5116" i="11" s="1"/>
  <c r="AA4723" i="11"/>
  <c r="AG4724" i="11" s="1"/>
  <c r="W4597" i="11"/>
  <c r="AC4598" i="11" s="1"/>
  <c r="W4469" i="11"/>
  <c r="AC4470" i="11" s="1"/>
  <c r="W4778" i="11"/>
  <c r="AC4779" i="11" s="1"/>
  <c r="AA4461" i="11"/>
  <c r="AG4462" i="11" s="1"/>
  <c r="AA4181" i="11"/>
  <c r="AG4182" i="11" s="1"/>
  <c r="AA5058" i="11"/>
  <c r="AG5059" i="11" s="1"/>
  <c r="W4536" i="11"/>
  <c r="AC4537" i="11" s="1"/>
  <c r="AA4884" i="11"/>
  <c r="AG4885" i="11" s="1"/>
  <c r="AA3948" i="11"/>
  <c r="AG3949" i="11" s="1"/>
  <c r="AA5196" i="11"/>
  <c r="AG5197" i="11" s="1"/>
  <c r="AA5062" i="11"/>
  <c r="AG5063" i="11" s="1"/>
  <c r="AA4934" i="11"/>
  <c r="AG4935" i="11" s="1"/>
  <c r="AA4671" i="11"/>
  <c r="AG4672" i="11" s="1"/>
  <c r="W3702" i="11"/>
  <c r="AC3703" i="11" s="1"/>
  <c r="W5012" i="11"/>
  <c r="AC5013" i="11" s="1"/>
  <c r="AA4721" i="11"/>
  <c r="AG4722" i="11" s="1"/>
  <c r="AA3602" i="11"/>
  <c r="AG3603" i="11" s="1"/>
  <c r="W3955" i="11"/>
  <c r="AC3956" i="11" s="1"/>
  <c r="W5282" i="11"/>
  <c r="AC5283" i="11" s="1"/>
  <c r="AA4511" i="11"/>
  <c r="AG4512" i="11" s="1"/>
  <c r="AA3970" i="11"/>
  <c r="AG3971" i="11" s="1"/>
  <c r="AA5103" i="11"/>
  <c r="AG5104" i="11" s="1"/>
  <c r="AA4848" i="11"/>
  <c r="AG4849" i="11" s="1"/>
  <c r="AA4814" i="11"/>
  <c r="AG4815" i="11" s="1"/>
  <c r="W4428" i="11"/>
  <c r="AC4429" i="11" s="1"/>
  <c r="AA4244" i="11"/>
  <c r="AG4245" i="11" s="1"/>
  <c r="W5240" i="11"/>
  <c r="AC5241" i="11" s="1"/>
  <c r="AA4985" i="11"/>
  <c r="AG4986" i="11" s="1"/>
  <c r="AA4727" i="11"/>
  <c r="AG4728" i="11" s="1"/>
  <c r="AA4347" i="11"/>
  <c r="AG4348" i="11" s="1"/>
  <c r="W5160" i="11"/>
  <c r="AC5161" i="11" s="1"/>
  <c r="AA5028" i="11"/>
  <c r="AG5029" i="11" s="1"/>
  <c r="AA4896" i="11"/>
  <c r="AG4897" i="11" s="1"/>
  <c r="AA4640" i="11"/>
  <c r="AG4641" i="11" s="1"/>
  <c r="W4381" i="11"/>
  <c r="AC4382" i="11" s="1"/>
  <c r="W4144" i="11"/>
  <c r="AC4145" i="11" s="1"/>
  <c r="W4829" i="11"/>
  <c r="AC4830" i="11" s="1"/>
  <c r="AA4684" i="11"/>
  <c r="AG4685" i="11" s="1"/>
  <c r="AA4525" i="11"/>
  <c r="AG4526" i="11" s="1"/>
  <c r="W4727" i="11"/>
  <c r="AC4728" i="11" s="1"/>
  <c r="W3404" i="11"/>
  <c r="AC3405" i="11" s="1"/>
  <c r="AA3797" i="11"/>
  <c r="AG3798" i="11" s="1"/>
  <c r="AA3746" i="11"/>
  <c r="AG3747" i="11" s="1"/>
  <c r="W4324" i="11"/>
  <c r="AC4325" i="11" s="1"/>
  <c r="W4356" i="11"/>
  <c r="AC4357" i="11" s="1"/>
  <c r="AA5102" i="11"/>
  <c r="AG5103" i="11" s="1"/>
  <c r="W4851" i="11"/>
  <c r="AC4852" i="11" s="1"/>
  <c r="W4725" i="11"/>
  <c r="AC4726" i="11" s="1"/>
  <c r="W3020" i="11"/>
  <c r="AC3021" i="11" s="1"/>
  <c r="AA3396" i="11"/>
  <c r="AG3397" i="11" s="1"/>
  <c r="W3941" i="11"/>
  <c r="AC3942" i="11" s="1"/>
  <c r="W3410" i="11"/>
  <c r="AC3411" i="11" s="1"/>
  <c r="AA3659" i="11"/>
  <c r="AG3660" i="11" s="1"/>
  <c r="AA3707" i="11"/>
  <c r="AG3708" i="11" s="1"/>
  <c r="AA5004" i="11"/>
  <c r="AG5005" i="11" s="1"/>
  <c r="AA4879" i="11"/>
  <c r="AG4880" i="11" s="1"/>
  <c r="W4626" i="11"/>
  <c r="AC4627" i="11" s="1"/>
  <c r="AA4454" i="11"/>
  <c r="AG4455" i="11" s="1"/>
  <c r="W4129" i="11"/>
  <c r="AC4130" i="11" s="1"/>
  <c r="AA2857" i="11"/>
  <c r="AG2858" i="11" s="1"/>
  <c r="W3533" i="11"/>
  <c r="AC3534" i="11" s="1"/>
  <c r="AA3969" i="11"/>
  <c r="AG3970" i="11" s="1"/>
  <c r="W5037" i="11"/>
  <c r="AC5038" i="11" s="1"/>
  <c r="AA4910" i="11"/>
  <c r="AG4911" i="11" s="1"/>
  <c r="AA4655" i="11"/>
  <c r="AG4656" i="11" s="1"/>
  <c r="AA4499" i="11"/>
  <c r="AG4500" i="11" s="1"/>
  <c r="AA4249" i="11"/>
  <c r="AG4250" i="11" s="1"/>
  <c r="W3516" i="11"/>
  <c r="AC3517" i="11" s="1"/>
  <c r="AA3376" i="11"/>
  <c r="AG3377" i="11" s="1"/>
  <c r="W4119" i="11"/>
  <c r="AC4120" i="11" s="1"/>
  <c r="AA3591" i="11"/>
  <c r="AG3592" i="11" s="1"/>
  <c r="W5271" i="11"/>
  <c r="AC5272" i="11" s="1"/>
  <c r="W5019" i="11"/>
  <c r="AC5020" i="11" s="1"/>
  <c r="AA4892" i="11"/>
  <c r="AG4893" i="11" s="1"/>
  <c r="W4472" i="11"/>
  <c r="AC4473" i="11" s="1"/>
  <c r="AA3486" i="11"/>
  <c r="AG3487" i="11" s="1"/>
  <c r="W2936" i="11"/>
  <c r="AC2937" i="11" s="1"/>
  <c r="AA3293" i="11"/>
  <c r="AG3294" i="11" s="1"/>
  <c r="W4087" i="11"/>
  <c r="AC4088" i="11" s="1"/>
  <c r="W3583" i="11"/>
  <c r="AC3584" i="11" s="1"/>
  <c r="AA2822" i="11"/>
  <c r="AG2823" i="11" s="1"/>
  <c r="W3707" i="11"/>
  <c r="AC3708" i="11" s="1"/>
  <c r="AA3779" i="11"/>
  <c r="AG3780" i="11" s="1"/>
  <c r="W4838" i="11"/>
  <c r="AC4839" i="11" s="1"/>
  <c r="W4714" i="11"/>
  <c r="AC4715" i="11" s="1"/>
  <c r="AA2966" i="11"/>
  <c r="AG2967" i="11" s="1"/>
  <c r="AA2958" i="11"/>
  <c r="AG2959" i="11" s="1"/>
  <c r="W3312" i="11"/>
  <c r="AC3313" i="11" s="1"/>
  <c r="AA3878" i="11"/>
  <c r="AG3879" i="11" s="1"/>
  <c r="W4947" i="11"/>
  <c r="AC4948" i="11" s="1"/>
  <c r="W4694" i="11"/>
  <c r="AC4695" i="11" s="1"/>
  <c r="AA4430" i="11"/>
  <c r="AG4431" i="11" s="1"/>
  <c r="W5044" i="11"/>
  <c r="AC5045" i="11" s="1"/>
  <c r="W4510" i="11"/>
  <c r="AC4511" i="11" s="1"/>
  <c r="AA3550" i="11"/>
  <c r="AG3551" i="11" s="1"/>
  <c r="AA3691" i="11"/>
  <c r="AG3692" i="11" s="1"/>
  <c r="AA4151" i="11"/>
  <c r="AG4152" i="11" s="1"/>
  <c r="AA4303" i="11"/>
  <c r="AG4304" i="11" s="1"/>
  <c r="W3968" i="11"/>
  <c r="AC3969" i="11" s="1"/>
  <c r="W3350" i="11"/>
  <c r="AC3351" i="11" s="1"/>
  <c r="W4084" i="11"/>
  <c r="AC4085" i="11" s="1"/>
  <c r="AA3826" i="11"/>
  <c r="AG3827" i="11" s="1"/>
  <c r="W3436" i="11"/>
  <c r="AC3437" i="11" s="1"/>
  <c r="W3061" i="11"/>
  <c r="AC3062" i="11" s="1"/>
  <c r="W4166" i="11"/>
  <c r="AC4167" i="11" s="1"/>
  <c r="AA4038" i="11"/>
  <c r="AG4039" i="11" s="1"/>
  <c r="AA3901" i="11"/>
  <c r="AG3902" i="11" s="1"/>
  <c r="W4223" i="11"/>
  <c r="AC4224" i="11" s="1"/>
  <c r="AA4099" i="11"/>
  <c r="AG4100" i="11" s="1"/>
  <c r="W3593" i="11"/>
  <c r="AC3594" i="11" s="1"/>
  <c r="AA3453" i="11"/>
  <c r="AG3454" i="11" s="1"/>
  <c r="AA4320" i="11"/>
  <c r="AG4321" i="11" s="1"/>
  <c r="W4156" i="11"/>
  <c r="AC4157" i="11" s="1"/>
  <c r="W3656" i="11"/>
  <c r="AC3657" i="11" s="1"/>
  <c r="AA3962" i="11"/>
  <c r="AG3963" i="11" s="1"/>
  <c r="W3970" i="11"/>
  <c r="AC3971" i="11" s="1"/>
  <c r="AA3109" i="11"/>
  <c r="AG3110" i="11" s="1"/>
  <c r="W4179" i="11"/>
  <c r="AC4180" i="11" s="1"/>
  <c r="AA4051" i="11"/>
  <c r="AG4052" i="11" s="1"/>
  <c r="W3915" i="11"/>
  <c r="AC3916" i="11" s="1"/>
  <c r="W4114" i="11"/>
  <c r="AC4115" i="11" s="1"/>
  <c r="W3607" i="11"/>
  <c r="AC3608" i="11" s="1"/>
  <c r="W3468" i="11"/>
  <c r="AC3469" i="11" s="1"/>
  <c r="AA3364" i="11"/>
  <c r="AG3365" i="11" s="1"/>
  <c r="AA3506" i="11"/>
  <c r="AG3507" i="11" s="1"/>
  <c r="W3391" i="11"/>
  <c r="AC3392" i="11" s="1"/>
  <c r="W4176" i="11"/>
  <c r="AC4177" i="11" s="1"/>
  <c r="AA4048" i="11"/>
  <c r="AG4049" i="11" s="1"/>
  <c r="AA3790" i="11"/>
  <c r="AG3791" i="11" s="1"/>
  <c r="W3671" i="11"/>
  <c r="AC3672" i="11" s="1"/>
  <c r="AA3540" i="11"/>
  <c r="AG3541" i="11" s="1"/>
  <c r="W2915" i="11"/>
  <c r="AC2916" i="11" s="1"/>
  <c r="AA3739" i="11"/>
  <c r="AG3740" i="11" s="1"/>
  <c r="AA3553" i="11"/>
  <c r="AG3554" i="11" s="1"/>
  <c r="W2952" i="11"/>
  <c r="AC2953" i="11" s="1"/>
  <c r="AA3935" i="11"/>
  <c r="AG3936" i="11" s="1"/>
  <c r="W3769" i="11"/>
  <c r="AC3770" i="11" s="1"/>
  <c r="W3008" i="11"/>
  <c r="AC3009" i="11" s="1"/>
  <c r="W3411" i="11"/>
  <c r="AC3412" i="11" s="1"/>
  <c r="W2973" i="11"/>
  <c r="AC2974" i="11" s="1"/>
  <c r="AA2788" i="11"/>
  <c r="AG2789" i="11" s="1"/>
  <c r="AA4096" i="11"/>
  <c r="AG4097" i="11" s="1"/>
  <c r="AA3834" i="11"/>
  <c r="AG3835" i="11" s="1"/>
  <c r="W3564" i="11"/>
  <c r="AC3565" i="11" s="1"/>
  <c r="W3408" i="11"/>
  <c r="AC3409" i="11" s="1"/>
  <c r="AA2984" i="11"/>
  <c r="AG2985" i="11" s="1"/>
  <c r="AA4283" i="11"/>
  <c r="AG4284" i="11" s="1"/>
  <c r="AA4028" i="11"/>
  <c r="AG4029" i="11" s="1"/>
  <c r="W3517" i="11"/>
  <c r="AC3518" i="11" s="1"/>
  <c r="W2814" i="11"/>
  <c r="AC2815" i="11" s="1"/>
  <c r="AA4062" i="11"/>
  <c r="AG4063" i="11" s="1"/>
  <c r="W3730" i="11"/>
  <c r="AC3731" i="11" s="1"/>
  <c r="W3534" i="11"/>
  <c r="AC3535" i="11" s="1"/>
  <c r="AA4065" i="11"/>
  <c r="AG4066" i="11" s="1"/>
  <c r="W2638" i="11"/>
  <c r="AC2639" i="11" s="1"/>
  <c r="AA4156" i="11"/>
  <c r="AG4157" i="11" s="1"/>
  <c r="W4027" i="11"/>
  <c r="AC4028" i="11" s="1"/>
  <c r="AA3898" i="11"/>
  <c r="AG3899" i="11" s="1"/>
  <c r="W3773" i="11"/>
  <c r="AC3774" i="11" s="1"/>
  <c r="AA3649" i="11"/>
  <c r="AG3650" i="11" s="1"/>
  <c r="AA3511" i="11"/>
  <c r="AG3512" i="11" s="1"/>
  <c r="AA3713" i="11"/>
  <c r="AG3714" i="11" s="1"/>
  <c r="AA3426" i="11"/>
  <c r="AG3427" i="11" s="1"/>
  <c r="W3032" i="11"/>
  <c r="AC3033" i="11" s="1"/>
  <c r="W4297" i="11"/>
  <c r="AC4298" i="11" s="1"/>
  <c r="W4043" i="11"/>
  <c r="AC4044" i="11" s="1"/>
  <c r="AA3661" i="11"/>
  <c r="AG3662" i="11" s="1"/>
  <c r="AA3532" i="11"/>
  <c r="AG3533" i="11" s="1"/>
  <c r="AA2887" i="11"/>
  <c r="AG2888" i="11" s="1"/>
  <c r="AA3578" i="11"/>
  <c r="AG3579" i="11" s="1"/>
  <c r="W3596" i="11"/>
  <c r="AC3597" i="11" s="1"/>
  <c r="AA3729" i="11"/>
  <c r="AG3730" i="11" s="1"/>
  <c r="AA4572" i="11"/>
  <c r="AG4573" i="11" s="1"/>
  <c r="AA4444" i="11"/>
  <c r="AG4445" i="11" s="1"/>
  <c r="AA4287" i="11"/>
  <c r="AG4288" i="11" s="1"/>
  <c r="AA3488" i="11"/>
  <c r="AG3489" i="11" s="1"/>
  <c r="W3616" i="11"/>
  <c r="AC3617" i="11" s="1"/>
  <c r="AA3212" i="11"/>
  <c r="AG3213" i="11" s="1"/>
  <c r="AA3812" i="11"/>
  <c r="AG3813" i="11" s="1"/>
  <c r="AA3677" i="11"/>
  <c r="AG3678" i="11" s="1"/>
  <c r="W3544" i="11"/>
  <c r="AC3545" i="11" s="1"/>
  <c r="AA3372" i="11"/>
  <c r="AG3373" i="11" s="1"/>
  <c r="AA4261" i="11"/>
  <c r="AG4262" i="11" s="1"/>
  <c r="AA3491" i="11"/>
  <c r="AG3492" i="11" s="1"/>
  <c r="W4203" i="11"/>
  <c r="AC4204" i="11" s="1"/>
  <c r="W4033" i="11"/>
  <c r="AC4034" i="11" s="1"/>
  <c r="AA3706" i="11"/>
  <c r="AG3707" i="11" s="1"/>
  <c r="AA3463" i="11"/>
  <c r="AG3464" i="11" s="1"/>
  <c r="AA2535" i="11"/>
  <c r="AG2536" i="11" s="1"/>
  <c r="W3348" i="11"/>
  <c r="AC3349" i="11" s="1"/>
  <c r="W2950" i="11"/>
  <c r="AC2951" i="11" s="1"/>
  <c r="W2696" i="11"/>
  <c r="AC2697" i="11" s="1"/>
  <c r="AA2911" i="11"/>
  <c r="AG2912" i="11" s="1"/>
  <c r="AA2517" i="11"/>
  <c r="AG2518" i="11" s="1"/>
  <c r="AA2463" i="11"/>
  <c r="AG2464" i="11" s="1"/>
  <c r="W3365" i="11"/>
  <c r="AC3366" i="11" s="1"/>
  <c r="AA3220" i="11"/>
  <c r="AG3221" i="11" s="1"/>
  <c r="AA2602" i="11"/>
  <c r="AG2603" i="11" s="1"/>
  <c r="AA4144" i="11"/>
  <c r="AG4145" i="11" s="1"/>
  <c r="AA4016" i="11"/>
  <c r="AG4017" i="11" s="1"/>
  <c r="W3483" i="11"/>
  <c r="AC3484" i="11" s="1"/>
  <c r="W3168" i="11"/>
  <c r="AC3169" i="11" s="1"/>
  <c r="AA4408" i="11"/>
  <c r="AG4409" i="11" s="1"/>
  <c r="AA4147" i="11"/>
  <c r="AG4148" i="11" s="1"/>
  <c r="W3636" i="11"/>
  <c r="AC3637" i="11" s="1"/>
  <c r="AA3504" i="11"/>
  <c r="AG3505" i="11" s="1"/>
  <c r="W2572" i="11"/>
  <c r="AC2573" i="11" s="1"/>
  <c r="AA2390" i="11"/>
  <c r="AG2391" i="11" s="1"/>
  <c r="W2960" i="11"/>
  <c r="AC2961" i="11" s="1"/>
  <c r="W2844" i="11"/>
  <c r="AC2845" i="11" s="1"/>
  <c r="AA2527" i="11"/>
  <c r="AG2528" i="11" s="1"/>
  <c r="W2937" i="11"/>
  <c r="AC2938" i="11" s="1"/>
  <c r="W3143" i="11"/>
  <c r="AC3144" i="11" s="1"/>
  <c r="W2437" i="11"/>
  <c r="AC2438" i="11" s="1"/>
  <c r="AA4126" i="11"/>
  <c r="AG4127" i="11" s="1"/>
  <c r="W4000" i="11"/>
  <c r="AC4001" i="11" s="1"/>
  <c r="W3874" i="11"/>
  <c r="AC3875" i="11" s="1"/>
  <c r="AA3740" i="11"/>
  <c r="AG3741" i="11" s="1"/>
  <c r="AA3604" i="11"/>
  <c r="AG3605" i="11" s="1"/>
  <c r="W4391" i="11"/>
  <c r="AC4392" i="11" s="1"/>
  <c r="W4266" i="11"/>
  <c r="AC4267" i="11" s="1"/>
  <c r="AA4129" i="11"/>
  <c r="AG4130" i="11" s="1"/>
  <c r="AA4004" i="11"/>
  <c r="AG4005" i="11" s="1"/>
  <c r="W3742" i="11"/>
  <c r="AC3743" i="11" s="1"/>
  <c r="W3214" i="11"/>
  <c r="AC3215" i="11" s="1"/>
  <c r="W2321" i="11"/>
  <c r="AC2322" i="11" s="1"/>
  <c r="AA3339" i="11"/>
  <c r="AG3340" i="11" s="1"/>
  <c r="W3207" i="11"/>
  <c r="AC3208" i="11" s="1"/>
  <c r="AA2690" i="11"/>
  <c r="AG2691" i="11" s="1"/>
  <c r="AA2485" i="11"/>
  <c r="AG2486" i="11" s="1"/>
  <c r="W2493" i="11"/>
  <c r="AC2494" i="11" s="1"/>
  <c r="W4172" i="11"/>
  <c r="AC4173" i="11" s="1"/>
  <c r="AA3919" i="11"/>
  <c r="AG3920" i="11" s="1"/>
  <c r="W3786" i="11"/>
  <c r="AC3787" i="11" s="1"/>
  <c r="AA3514" i="11"/>
  <c r="AG3515" i="11" s="1"/>
  <c r="AA4176" i="11"/>
  <c r="AG4177" i="11" s="1"/>
  <c r="W4049" i="11"/>
  <c r="AC4050" i="11" s="1"/>
  <c r="W3921" i="11"/>
  <c r="AC3922" i="11" s="1"/>
  <c r="W3532" i="11"/>
  <c r="AC3533" i="11" s="1"/>
  <c r="W2871" i="11"/>
  <c r="AC2872" i="11" s="1"/>
  <c r="AA3385" i="11"/>
  <c r="AG3386" i="11" s="1"/>
  <c r="AA3252" i="11"/>
  <c r="AG3253" i="11" s="1"/>
  <c r="W2738" i="11"/>
  <c r="AC2739" i="11" s="1"/>
  <c r="W3382" i="11"/>
  <c r="AC3383" i="11" s="1"/>
  <c r="W2979" i="11"/>
  <c r="AC2980" i="11" s="1"/>
  <c r="W4198" i="11"/>
  <c r="AC4199" i="11" s="1"/>
  <c r="W3946" i="11"/>
  <c r="AC3947" i="11" s="1"/>
  <c r="AA3824" i="11"/>
  <c r="AG3825" i="11" s="1"/>
  <c r="W3703" i="11"/>
  <c r="AC3704" i="11" s="1"/>
  <c r="AA3381" i="11"/>
  <c r="AG3382" i="11" s="1"/>
  <c r="AA3996" i="11"/>
  <c r="AG3997" i="11" s="1"/>
  <c r="AA3870" i="11"/>
  <c r="AG3871" i="11" s="1"/>
  <c r="AA3064" i="11"/>
  <c r="AG3065" i="11" s="1"/>
  <c r="AA4385" i="11"/>
  <c r="AG4386" i="11" s="1"/>
  <c r="AA4257" i="11"/>
  <c r="AG4258" i="11" s="1"/>
  <c r="W3479" i="11"/>
  <c r="AC3480" i="11" s="1"/>
  <c r="W3201" i="11"/>
  <c r="AC3202" i="11" s="1"/>
  <c r="W2545" i="11"/>
  <c r="AC2546" i="11" s="1"/>
  <c r="W2307" i="11"/>
  <c r="AC2308" i="11" s="1"/>
  <c r="W3336" i="11"/>
  <c r="AC3337" i="11" s="1"/>
  <c r="W3202" i="11"/>
  <c r="AC3203" i="11" s="1"/>
  <c r="AA3076" i="11"/>
  <c r="AG3077" i="11" s="1"/>
  <c r="W2942" i="11"/>
  <c r="AC2943" i="11" s="1"/>
  <c r="W3062" i="11"/>
  <c r="AC3063" i="11" s="1"/>
  <c r="W4104" i="11"/>
  <c r="AC4105" i="11" s="1"/>
  <c r="W3718" i="11"/>
  <c r="AC3719" i="11" s="1"/>
  <c r="W2996" i="11"/>
  <c r="AC2997" i="11" s="1"/>
  <c r="AA4370" i="11"/>
  <c r="AG4371" i="11" s="1"/>
  <c r="W4241" i="11"/>
  <c r="AC4242" i="11" s="1"/>
  <c r="AA4108" i="11"/>
  <c r="AG4109" i="11" s="1"/>
  <c r="W2237" i="11"/>
  <c r="AC2238" i="11" s="1"/>
  <c r="W3318" i="11"/>
  <c r="AC3319" i="11" s="1"/>
  <c r="AA2354" i="11"/>
  <c r="AG2355" i="11" s="1"/>
  <c r="AA2862" i="11"/>
  <c r="AG2863" i="11" s="1"/>
  <c r="AA2978" i="11"/>
  <c r="AG2979" i="11" s="1"/>
  <c r="W4258" i="11"/>
  <c r="AC4259" i="11" s="1"/>
  <c r="AA3467" i="11"/>
  <c r="AG3468" i="11" s="1"/>
  <c r="W4180" i="11"/>
  <c r="AC4181" i="11" s="1"/>
  <c r="W3930" i="11"/>
  <c r="AC3931" i="11" s="1"/>
  <c r="W3800" i="11"/>
  <c r="AC3801" i="11" s="1"/>
  <c r="W3663" i="11"/>
  <c r="AC3664" i="11" s="1"/>
  <c r="AA3524" i="11"/>
  <c r="AG3525" i="11" s="1"/>
  <c r="W3323" i="11"/>
  <c r="AC3324" i="11" s="1"/>
  <c r="W2621" i="11"/>
  <c r="AC2622" i="11" s="1"/>
  <c r="AA2404" i="11"/>
  <c r="AG2405" i="11" s="1"/>
  <c r="W2665" i="11"/>
  <c r="AC2666" i="11" s="1"/>
  <c r="W2506" i="11"/>
  <c r="AC2507" i="11" s="1"/>
  <c r="AA3134" i="11"/>
  <c r="AG3135" i="11" s="1"/>
  <c r="W2884" i="11"/>
  <c r="AC2885" i="11" s="1"/>
  <c r="AA2995" i="11"/>
  <c r="AG2996" i="11" s="1"/>
  <c r="W2712" i="11"/>
  <c r="AC2713" i="11" s="1"/>
  <c r="W2292" i="11"/>
  <c r="AC2293" i="11" s="1"/>
  <c r="AA3330" i="11"/>
  <c r="AG3331" i="11" s="1"/>
  <c r="AA3200" i="11"/>
  <c r="AG3201" i="11" s="1"/>
  <c r="W2820" i="11"/>
  <c r="AC2821" i="11" s="1"/>
  <c r="AA2688" i="11"/>
  <c r="AG2689" i="11" s="1"/>
  <c r="AA3238" i="11"/>
  <c r="AG3239" i="11" s="1"/>
  <c r="W2283" i="11"/>
  <c r="AC2284" i="11" s="1"/>
  <c r="AA3039" i="11"/>
  <c r="AG3040" i="11" s="1"/>
  <c r="W2585" i="11"/>
  <c r="AC2586" i="11" s="1"/>
  <c r="W2908" i="11"/>
  <c r="AC2909" i="11" s="1"/>
  <c r="AA3517" i="11"/>
  <c r="AG3518" i="11" s="1"/>
  <c r="W3105" i="11"/>
  <c r="AC3106" i="11" s="1"/>
  <c r="AA2704" i="11"/>
  <c r="AG2705" i="11" s="1"/>
  <c r="AA2605" i="11"/>
  <c r="AG2606" i="11" s="1"/>
  <c r="AA2697" i="11"/>
  <c r="AG2698" i="11" s="1"/>
  <c r="W2554" i="11"/>
  <c r="AC2555" i="11" s="1"/>
  <c r="W3375" i="11"/>
  <c r="AC3376" i="11" s="1"/>
  <c r="AA2818" i="11"/>
  <c r="AG2819" i="11" s="1"/>
  <c r="W3245" i="11"/>
  <c r="AC3246" i="11" s="1"/>
  <c r="AA3066" i="11"/>
  <c r="AG3067" i="11" s="1"/>
  <c r="W2650" i="11"/>
  <c r="AC2651" i="11" s="1"/>
  <c r="W3324" i="11"/>
  <c r="AC3325" i="11" s="1"/>
  <c r="AA3177" i="11"/>
  <c r="AG3178" i="11" s="1"/>
  <c r="AA2166" i="11"/>
  <c r="AG2167" i="11" s="1"/>
  <c r="W2727" i="11"/>
  <c r="AC2728" i="11" s="1"/>
  <c r="AA2312" i="11"/>
  <c r="AG2313" i="11" s="1"/>
  <c r="W3399" i="11"/>
  <c r="AC3400" i="11" s="1"/>
  <c r="AA3277" i="11"/>
  <c r="AG3278" i="11" s="1"/>
  <c r="W3155" i="11"/>
  <c r="AC3156" i="11" s="1"/>
  <c r="AA3017" i="11"/>
  <c r="AG3018" i="11" s="1"/>
  <c r="AA2684" i="11"/>
  <c r="AG2685" i="11" s="1"/>
  <c r="W2552" i="11"/>
  <c r="AC2553" i="11" s="1"/>
  <c r="AA2175" i="11"/>
  <c r="AG2176" i="11" s="1"/>
  <c r="AA3167" i="11"/>
  <c r="AG3168" i="11" s="1"/>
  <c r="AA2927" i="11"/>
  <c r="AG2928" i="11" s="1"/>
  <c r="W2661" i="11"/>
  <c r="AC2662" i="11" s="1"/>
  <c r="W2503" i="11"/>
  <c r="AC2504" i="11" s="1"/>
  <c r="AA2021" i="11"/>
  <c r="AG2022" i="11" s="1"/>
  <c r="W3210" i="11"/>
  <c r="AC3211" i="11" s="1"/>
  <c r="AA3084" i="11"/>
  <c r="AG3085" i="11" s="1"/>
  <c r="W2767" i="11"/>
  <c r="AC2768" i="11" s="1"/>
  <c r="AA2590" i="11"/>
  <c r="AG2591" i="11" s="1"/>
  <c r="AA3196" i="11"/>
  <c r="AG3197" i="11" s="1"/>
  <c r="AA2352" i="11"/>
  <c r="AG2353" i="11" s="1"/>
  <c r="AA2928" i="11"/>
  <c r="AG2929" i="11" s="1"/>
  <c r="W3427" i="11"/>
  <c r="AC3428" i="11" s="1"/>
  <c r="W3181" i="11"/>
  <c r="AC3182" i="11" s="1"/>
  <c r="AA2883" i="11"/>
  <c r="AG2884" i="11" s="1"/>
  <c r="W2723" i="11"/>
  <c r="AC2724" i="11" s="1"/>
  <c r="W3292" i="11"/>
  <c r="AC3293" i="11" s="1"/>
  <c r="AA2899" i="11"/>
  <c r="AG2900" i="11" s="1"/>
  <c r="AA2210" i="11"/>
  <c r="AG2211" i="11" s="1"/>
  <c r="W3177" i="11"/>
  <c r="AC3178" i="11" s="1"/>
  <c r="W2526" i="11"/>
  <c r="AC2527" i="11" s="1"/>
  <c r="AA2036" i="11"/>
  <c r="AG2037" i="11" s="1"/>
  <c r="W2995" i="11"/>
  <c r="AC2996" i="11" s="1"/>
  <c r="W2938" i="11"/>
  <c r="AC2939" i="11" s="1"/>
  <c r="W3485" i="11"/>
  <c r="AC3486" i="11" s="1"/>
  <c r="W3228" i="11"/>
  <c r="AC3229" i="11" s="1"/>
  <c r="W2682" i="11"/>
  <c r="AC2683" i="11" s="1"/>
  <c r="W1994" i="11"/>
  <c r="AC1995" i="11" s="1"/>
  <c r="AA2233" i="11"/>
  <c r="AG2234" i="11" s="1"/>
  <c r="W3036" i="11"/>
  <c r="AC3037" i="11" s="1"/>
  <c r="AA2917" i="11"/>
  <c r="AG2918" i="11" s="1"/>
  <c r="W2795" i="11"/>
  <c r="AC2796" i="11" s="1"/>
  <c r="W2975" i="11"/>
  <c r="AC2976" i="11" s="1"/>
  <c r="AA2733" i="11"/>
  <c r="AG2734" i="11" s="1"/>
  <c r="AA3529" i="11"/>
  <c r="AG3530" i="11" s="1"/>
  <c r="W3275" i="11"/>
  <c r="AC3276" i="11" s="1"/>
  <c r="W1647" i="11"/>
  <c r="AC1648" i="11" s="1"/>
  <c r="AA2823" i="11"/>
  <c r="AG2824" i="11" s="1"/>
  <c r="AA2553" i="11"/>
  <c r="AG2554" i="11" s="1"/>
  <c r="AA3006" i="11"/>
  <c r="AG3007" i="11" s="1"/>
  <c r="AA2638" i="11"/>
  <c r="AG2639" i="11" s="1"/>
  <c r="W2983" i="11"/>
  <c r="AC2984" i="11" s="1"/>
  <c r="W2806" i="11"/>
  <c r="AC2807" i="11" s="1"/>
  <c r="AA2504" i="11"/>
  <c r="AG2505" i="11" s="1"/>
  <c r="AA2438" i="11"/>
  <c r="AG2439" i="11" s="1"/>
  <c r="AA1655" i="11"/>
  <c r="AG1656" i="11" s="1"/>
  <c r="AA2359" i="11"/>
  <c r="AG2360" i="11" s="1"/>
  <c r="AA3163" i="11"/>
  <c r="AG3164" i="11" s="1"/>
  <c r="AA2791" i="11"/>
  <c r="AG2792" i="11" s="1"/>
  <c r="W2972" i="11"/>
  <c r="AC2973" i="11" s="1"/>
  <c r="W2855" i="11"/>
  <c r="AC2856" i="11" s="1"/>
  <c r="W2344" i="11"/>
  <c r="AC2345" i="11" s="1"/>
  <c r="AA2939" i="11"/>
  <c r="AG2940" i="11" s="1"/>
  <c r="W2404" i="11"/>
  <c r="AC2405" i="11" s="1"/>
  <c r="W2951" i="11"/>
  <c r="AC2952" i="11" s="1"/>
  <c r="AA2833" i="11"/>
  <c r="AG2834" i="11" s="1"/>
  <c r="W2708" i="11"/>
  <c r="AC2709" i="11" s="1"/>
  <c r="AA2570" i="11"/>
  <c r="AG2571" i="11" s="1"/>
  <c r="W2254" i="11"/>
  <c r="AC2255" i="11" s="1"/>
  <c r="AA3266" i="11"/>
  <c r="AG3267" i="11" s="1"/>
  <c r="W3017" i="11"/>
  <c r="AC3018" i="11" s="1"/>
  <c r="W2906" i="11"/>
  <c r="AC2907" i="11" s="1"/>
  <c r="W2649" i="11"/>
  <c r="AC2650" i="11" s="1"/>
  <c r="AA3443" i="11"/>
  <c r="AG3444" i="11" s="1"/>
  <c r="W3314" i="11"/>
  <c r="AC3315" i="11" s="1"/>
  <c r="W3001" i="11"/>
  <c r="AC3002" i="11" s="1"/>
  <c r="AA2484" i="11"/>
  <c r="AG2485" i="11" s="1"/>
  <c r="W2885" i="11"/>
  <c r="AC2886" i="11" s="1"/>
  <c r="W2765" i="11"/>
  <c r="AC2766" i="11" s="1"/>
  <c r="W3319" i="11"/>
  <c r="AC3320" i="11" s="1"/>
  <c r="AA3063" i="11"/>
  <c r="AG3064" i="11" s="1"/>
  <c r="AA2173" i="11"/>
  <c r="AG2174" i="11" s="1"/>
  <c r="AA3246" i="11"/>
  <c r="AG3247" i="11" s="1"/>
  <c r="AA3113" i="11"/>
  <c r="AG3114" i="11" s="1"/>
  <c r="AA2886" i="11"/>
  <c r="AG2887" i="11" s="1"/>
  <c r="W2450" i="11"/>
  <c r="AC2451" i="11" s="1"/>
  <c r="AA3556" i="11"/>
  <c r="AG3557" i="11" s="1"/>
  <c r="AA3161" i="11"/>
  <c r="AG3162" i="11" s="1"/>
  <c r="W1551" i="11"/>
  <c r="AC1552" i="11" s="1"/>
  <c r="AA2386" i="11"/>
  <c r="AG2387" i="11" s="1"/>
  <c r="W2436" i="11"/>
  <c r="AC2437" i="11" s="1"/>
  <c r="W1959" i="11"/>
  <c r="AC1960" i="11" s="1"/>
  <c r="W2248" i="11"/>
  <c r="AC2249" i="11" s="1"/>
  <c r="AA2645" i="11"/>
  <c r="AG2646" i="11" s="1"/>
  <c r="W1404" i="11"/>
  <c r="AC1405" i="11" s="1"/>
  <c r="AA2223" i="11"/>
  <c r="AG2224" i="11" s="1"/>
  <c r="W2039" i="11"/>
  <c r="AC2040" i="11" s="1"/>
  <c r="AA2678" i="11"/>
  <c r="AG2679" i="11" s="1"/>
  <c r="AA1657" i="11"/>
  <c r="AG1658" i="11" s="1"/>
  <c r="W1843" i="11"/>
  <c r="AC1844" i="11" s="1"/>
  <c r="AA2317" i="11"/>
  <c r="AG2318" i="11" s="1"/>
  <c r="W2004" i="11"/>
  <c r="AC2005" i="11" s="1"/>
  <c r="W2250" i="11"/>
  <c r="AC2251" i="11" s="1"/>
  <c r="W1559" i="11"/>
  <c r="AC1560" i="11" s="1"/>
  <c r="W1717" i="11"/>
  <c r="AC1718" i="11" s="1"/>
  <c r="W2465" i="11"/>
  <c r="AC2466" i="11" s="1"/>
  <c r="AA1980" i="11"/>
  <c r="AG1981" i="11" s="1"/>
  <c r="AA2282" i="11"/>
  <c r="AG2283" i="11" s="1"/>
  <c r="AA2157" i="11"/>
  <c r="AG2158" i="11" s="1"/>
  <c r="W1980" i="11"/>
  <c r="AC1981" i="11" s="1"/>
  <c r="W2257" i="11"/>
  <c r="AC2258" i="11" s="1"/>
  <c r="AA2129" i="11"/>
  <c r="AG2130" i="11" s="1"/>
  <c r="W2479" i="11"/>
  <c r="AC2480" i="11" s="1"/>
  <c r="W2220" i="11"/>
  <c r="AC2221" i="11" s="1"/>
  <c r="AA2033" i="11"/>
  <c r="AG2034" i="11" s="1"/>
  <c r="W2360" i="11"/>
  <c r="AC2361" i="11" s="1"/>
  <c r="AA2879" i="11"/>
  <c r="AG2880" i="11" s="1"/>
  <c r="W2753" i="11"/>
  <c r="AC2754" i="11" s="1"/>
  <c r="AA2623" i="11"/>
  <c r="AG2624" i="11" s="1"/>
  <c r="W2399" i="11"/>
  <c r="AC2400" i="11" s="1"/>
  <c r="W1415" i="11"/>
  <c r="AC1416" i="11" s="1"/>
  <c r="W2110" i="11"/>
  <c r="AC2111" i="11" s="1"/>
  <c r="W2168" i="11"/>
  <c r="AC2169" i="11" s="1"/>
  <c r="AA2269" i="11"/>
  <c r="AG2270" i="11" s="1"/>
  <c r="AA2060" i="11"/>
  <c r="AG2061" i="11" s="1"/>
  <c r="AA2593" i="11"/>
  <c r="AG2594" i="11" s="1"/>
  <c r="AA2415" i="11"/>
  <c r="AG2416" i="11" s="1"/>
  <c r="W3170" i="11"/>
  <c r="AC3171" i="11" s="1"/>
  <c r="AA3035" i="11"/>
  <c r="AG3036" i="11" s="1"/>
  <c r="W2891" i="11"/>
  <c r="AC2892" i="11" s="1"/>
  <c r="W2636" i="11"/>
  <c r="AC2637" i="11" s="1"/>
  <c r="AA2442" i="11"/>
  <c r="AG2443" i="11" s="1"/>
  <c r="AA2407" i="11"/>
  <c r="AG2408" i="11" s="1"/>
  <c r="AA2150" i="11"/>
  <c r="AG2151" i="11" s="1"/>
  <c r="AA2374" i="11"/>
  <c r="AG2375" i="11" s="1"/>
  <c r="W2252" i="11"/>
  <c r="AC2253" i="11" s="1"/>
  <c r="AA2339" i="11"/>
  <c r="AG2340" i="11" s="1"/>
  <c r="W2215" i="11"/>
  <c r="AC2216" i="11" s="1"/>
  <c r="AA2287" i="11"/>
  <c r="AG2288" i="11" s="1"/>
  <c r="AA2335" i="11"/>
  <c r="AG2336" i="11" s="1"/>
  <c r="W1673" i="11"/>
  <c r="AC1674" i="11" s="1"/>
  <c r="W2306" i="11"/>
  <c r="AC2307" i="11" s="1"/>
  <c r="W2176" i="11"/>
  <c r="AC2177" i="11" s="1"/>
  <c r="W2023" i="11"/>
  <c r="AC2024" i="11" s="1"/>
  <c r="W2068" i="11"/>
  <c r="AC2069" i="11" s="1"/>
  <c r="W1556" i="11"/>
  <c r="AC1557" i="11" s="1"/>
  <c r="AA1423" i="11"/>
  <c r="AG1424" i="11" s="1"/>
  <c r="W2584" i="11"/>
  <c r="AC2585" i="11" s="1"/>
  <c r="AA2244" i="11"/>
  <c r="AG2245" i="11" s="1"/>
  <c r="W1907" i="11"/>
  <c r="AC1908" i="11" s="1"/>
  <c r="W1462" i="11"/>
  <c r="AC1463" i="11" s="1"/>
  <c r="AA2006" i="11"/>
  <c r="AG2007" i="11" s="1"/>
  <c r="W1593" i="11"/>
  <c r="AC1594" i="11" s="1"/>
  <c r="W1970" i="11"/>
  <c r="AC1971" i="11" s="1"/>
  <c r="W1367" i="11"/>
  <c r="AC1368" i="11" s="1"/>
  <c r="W2071" i="11"/>
  <c r="AC2072" i="11" s="1"/>
  <c r="W1799" i="11"/>
  <c r="AC1800" i="11" s="1"/>
  <c r="AA2426" i="11"/>
  <c r="AG2427" i="11" s="1"/>
  <c r="W1645" i="11"/>
  <c r="AC1646" i="11" s="1"/>
  <c r="W2208" i="11"/>
  <c r="AC2209" i="11" s="1"/>
  <c r="AA2456" i="11"/>
  <c r="AG2457" i="11" s="1"/>
  <c r="AA2309" i="11"/>
  <c r="AG2310" i="11" s="1"/>
  <c r="W2169" i="11"/>
  <c r="AC2170" i="11" s="1"/>
  <c r="AA2567" i="11"/>
  <c r="AG2568" i="11" s="1"/>
  <c r="AA2134" i="11"/>
  <c r="AG2135" i="11" s="1"/>
  <c r="AA2487" i="11"/>
  <c r="AG2488" i="11" s="1"/>
  <c r="AA2092" i="11"/>
  <c r="AG2093" i="11" s="1"/>
  <c r="W1881" i="11"/>
  <c r="AC1882" i="11" s="1"/>
  <c r="AA2130" i="11"/>
  <c r="AG2131" i="11" s="1"/>
  <c r="AA2474" i="11"/>
  <c r="AG2475" i="11" s="1"/>
  <c r="AA1776" i="11"/>
  <c r="AG1777" i="11" s="1"/>
  <c r="W1312" i="11"/>
  <c r="AC1313" i="11" s="1"/>
  <c r="W1542" i="11"/>
  <c r="AC1543" i="11" s="1"/>
  <c r="W1267" i="11"/>
  <c r="AC1268" i="11" s="1"/>
  <c r="AA1340" i="11"/>
  <c r="AG1341" i="11" s="1"/>
  <c r="AA1893" i="11"/>
  <c r="AG1894" i="11" s="1"/>
  <c r="W2226" i="11"/>
  <c r="AC2227" i="11" s="1"/>
  <c r="AA1872" i="11"/>
  <c r="AG1873" i="11" s="1"/>
  <c r="AA1356" i="11"/>
  <c r="AG1357" i="11" s="1"/>
  <c r="W1785" i="11"/>
  <c r="AC1786" i="11" s="1"/>
  <c r="W2069" i="11"/>
  <c r="AC2070" i="11" s="1"/>
  <c r="AA1567" i="11"/>
  <c r="AG1568" i="11" s="1"/>
  <c r="AA2529" i="11"/>
  <c r="AG2530" i="11" s="1"/>
  <c r="W2403" i="11"/>
  <c r="AC2404" i="11" s="1"/>
  <c r="AA2272" i="11"/>
  <c r="AG2273" i="11" s="1"/>
  <c r="W1499" i="11"/>
  <c r="AC1500" i="11" s="1"/>
  <c r="AA1858" i="11"/>
  <c r="AG1859" i="11" s="1"/>
  <c r="W1989" i="11"/>
  <c r="AC1990" i="11" s="1"/>
  <c r="AA1247" i="11"/>
  <c r="AG1248" i="11" s="1"/>
  <c r="AA1697" i="11"/>
  <c r="AG1698" i="11" s="1"/>
  <c r="AA1804" i="11"/>
  <c r="AG1805" i="11" s="1"/>
  <c r="W1960" i="11"/>
  <c r="AC1961" i="11" s="1"/>
  <c r="AA1395" i="11"/>
  <c r="AG1396" i="11" s="1"/>
  <c r="W1819" i="11"/>
  <c r="AC1820" i="11" s="1"/>
  <c r="AA1386" i="11"/>
  <c r="AG1387" i="11" s="1"/>
  <c r="AA1408" i="11"/>
  <c r="AG1409" i="11" s="1"/>
  <c r="AA1672" i="11"/>
  <c r="AG1673" i="11" s="1"/>
  <c r="AA2558" i="11"/>
  <c r="AG2559" i="11" s="1"/>
  <c r="W2428" i="11"/>
  <c r="AC2429" i="11" s="1"/>
  <c r="W1651" i="11"/>
  <c r="AC1652" i="11" s="1"/>
  <c r="AA1882" i="11"/>
  <c r="AG1883" i="11" s="1"/>
  <c r="W1479" i="11"/>
  <c r="AC1480" i="11" s="1"/>
  <c r="W1640" i="11"/>
  <c r="AC1641" i="11" s="1"/>
  <c r="AA2003" i="11"/>
  <c r="AG2004" i="11" s="1"/>
  <c r="W2348" i="11"/>
  <c r="AC2349" i="11" s="1"/>
  <c r="W2096" i="11"/>
  <c r="AC2097" i="11" s="1"/>
  <c r="AA2620" i="11"/>
  <c r="AG2621" i="11" s="1"/>
  <c r="AA2490" i="11"/>
  <c r="AG2491" i="11" s="1"/>
  <c r="AA2103" i="11"/>
  <c r="AG2104" i="11" s="1"/>
  <c r="AA1325" i="11"/>
  <c r="AG1326" i="11" s="1"/>
  <c r="AA1793" i="11"/>
  <c r="AG1794" i="11" s="1"/>
  <c r="AA1621" i="11"/>
  <c r="AG1622" i="11" s="1"/>
  <c r="AA1557" i="11"/>
  <c r="AG1558" i="11" s="1"/>
  <c r="AA1859" i="11"/>
  <c r="AG1860" i="11" s="1"/>
  <c r="W1292" i="11"/>
  <c r="AC1293" i="11" s="1"/>
  <c r="AA1242" i="11"/>
  <c r="AG1243" i="11" s="1"/>
  <c r="AA1714" i="11"/>
  <c r="AG1715" i="11" s="1"/>
  <c r="AA1358" i="11"/>
  <c r="AG1359" i="11" s="1"/>
  <c r="W1772" i="11"/>
  <c r="AC1773" i="11" s="1"/>
  <c r="AA1625" i="11"/>
  <c r="AG1626" i="11" s="1"/>
  <c r="W1656" i="11"/>
  <c r="AC1657" i="11" s="1"/>
  <c r="W1873" i="11"/>
  <c r="AC1874" i="11" s="1"/>
  <c r="W1911" i="11"/>
  <c r="AC1912" i="11" s="1"/>
  <c r="AA1287" i="11"/>
  <c r="AG1288" i="11" s="1"/>
  <c r="W1549" i="11"/>
  <c r="AC1550" i="11" s="1"/>
  <c r="AA1998" i="11"/>
  <c r="AG1999" i="11" s="1"/>
  <c r="AA1809" i="11"/>
  <c r="AG1810" i="11" s="1"/>
  <c r="W1719" i="11"/>
  <c r="AC1720" i="11" s="1"/>
  <c r="W1251" i="11"/>
  <c r="AC1252" i="11" s="1"/>
  <c r="W1829" i="11"/>
  <c r="AC1830" i="11" s="1"/>
  <c r="AA1702" i="11"/>
  <c r="AG1703" i="11" s="1"/>
  <c r="AA1524" i="11"/>
  <c r="AG1525" i="11" s="1"/>
  <c r="W1639" i="11"/>
  <c r="AC1640" i="11" s="1"/>
  <c r="AA1795" i="11"/>
  <c r="AG1796" i="11" s="1"/>
  <c r="AA1671" i="11"/>
  <c r="AG1672" i="11" s="1"/>
  <c r="W1476" i="11"/>
  <c r="AC1477" i="11" s="1"/>
  <c r="AA1808" i="11"/>
  <c r="AG1809" i="11" s="1"/>
  <c r="W1680" i="11"/>
  <c r="AC1681" i="11" s="1"/>
  <c r="AA1303" i="11"/>
  <c r="AG1304" i="11" s="1"/>
  <c r="AA1568" i="11"/>
  <c r="AG1569" i="11" s="1"/>
  <c r="AA2008" i="11"/>
  <c r="AG2009" i="11" s="1"/>
  <c r="AA1416" i="11"/>
  <c r="AG1417" i="11" s="1"/>
  <c r="W2054" i="11"/>
  <c r="AC2055" i="11" s="1"/>
  <c r="W1810" i="11"/>
  <c r="AC1811" i="11" s="1"/>
  <c r="AA1681" i="11"/>
  <c r="AG1682" i="11" s="1"/>
  <c r="W1492" i="11"/>
  <c r="AC1493" i="11" s="1"/>
  <c r="AA1823" i="11"/>
  <c r="AG1824" i="11" s="1"/>
  <c r="W1757" i="11"/>
  <c r="AC1758" i="11" s="1"/>
  <c r="W1783" i="11"/>
  <c r="AC1784" i="11" s="1"/>
  <c r="AA1467" i="11"/>
  <c r="AG1468" i="11" s="1"/>
  <c r="AA1837" i="11"/>
  <c r="AG1838" i="11" s="1"/>
  <c r="W1711" i="11"/>
  <c r="AC1712" i="11" s="1"/>
  <c r="AA1343" i="11"/>
  <c r="AG1344" i="11" s="1"/>
  <c r="W1858" i="11"/>
  <c r="AC1859" i="11" s="1"/>
  <c r="AA1684" i="11"/>
  <c r="AG1685" i="11" s="1"/>
  <c r="AA1371" i="11"/>
  <c r="AG1372" i="11" s="1"/>
  <c r="AA1562" i="11"/>
  <c r="AG1563" i="11" s="1"/>
  <c r="AA2048" i="11"/>
  <c r="AG2049" i="11" s="1"/>
  <c r="AA1794" i="11"/>
  <c r="AG1795" i="11" s="1"/>
  <c r="W1308" i="11"/>
  <c r="AC1309" i="11" s="1"/>
  <c r="AA1679" i="11"/>
  <c r="AG1680" i="11" s="1"/>
  <c r="AA1477" i="11"/>
  <c r="AG1478" i="11" s="1"/>
  <c r="W1482" i="11"/>
  <c r="AC1483" i="11" s="1"/>
  <c r="AA1418" i="11"/>
  <c r="AG1419" i="11" s="1"/>
  <c r="AA1773" i="11"/>
  <c r="AG1774" i="11" s="1"/>
  <c r="AA1647" i="11"/>
  <c r="AG1648" i="11" s="1"/>
  <c r="W1455" i="11"/>
  <c r="AC1456" i="11" s="1"/>
  <c r="AA1606" i="11"/>
  <c r="AG1607" i="11" s="1"/>
  <c r="W1413" i="11"/>
  <c r="AC1414" i="11" s="1"/>
  <c r="AA1888" i="11"/>
  <c r="AG1889" i="11" s="1"/>
  <c r="W1764" i="11"/>
  <c r="AC1765" i="11" s="1"/>
  <c r="AA1639" i="11"/>
  <c r="AG1640" i="11" s="1"/>
  <c r="W1427" i="11"/>
  <c r="AC1428" i="11" s="1"/>
  <c r="AA1966" i="11"/>
  <c r="AG1967" i="11" s="1"/>
  <c r="W1712" i="11"/>
  <c r="AC1713" i="11" s="1"/>
  <c r="W1554" i="11"/>
  <c r="AC1555" i="11" s="1"/>
  <c r="W1340" i="11"/>
  <c r="AC1341" i="11" s="1"/>
  <c r="W1346" i="11"/>
  <c r="AC1347" i="11" s="1"/>
  <c r="AA1914" i="11"/>
  <c r="AG1915" i="11" s="1"/>
  <c r="AA1474" i="11"/>
  <c r="AG1475" i="11" s="1"/>
  <c r="W1281" i="11"/>
  <c r="AC1282" i="11" s="1"/>
  <c r="W1811" i="11"/>
  <c r="AC1812" i="11" s="1"/>
  <c r="AA1686" i="11"/>
  <c r="AG1687" i="11" s="1"/>
  <c r="AA1286" i="11"/>
  <c r="AG1287" i="11" s="1"/>
  <c r="W1755" i="11"/>
  <c r="AC1756" i="11" s="1"/>
  <c r="AA1616" i="11"/>
  <c r="AG1617" i="11" s="1"/>
  <c r="AA1590" i="11"/>
  <c r="AG1591" i="11" s="1"/>
  <c r="AA1494" i="11"/>
  <c r="AG1495" i="11" s="1"/>
  <c r="W1368" i="11"/>
  <c r="AC1369" i="11" s="1"/>
  <c r="AA1244" i="11"/>
  <c r="AG1245" i="11" s="1"/>
  <c r="W1484" i="11"/>
  <c r="AC1485" i="11" s="1"/>
  <c r="AA1352" i="11"/>
  <c r="AG1353" i="11" s="1"/>
  <c r="AA1413" i="11"/>
  <c r="AG1414" i="11" s="1"/>
  <c r="W1557" i="11"/>
  <c r="AC1558" i="11" s="1"/>
  <c r="AA1424" i="11"/>
  <c r="AG1425" i="11" s="1"/>
  <c r="AA1613" i="11"/>
  <c r="AG1614" i="11" s="1"/>
  <c r="W1361" i="11"/>
  <c r="AC1362" i="11" s="1"/>
  <c r="AA1370" i="11"/>
  <c r="AG1371" i="11" s="1"/>
  <c r="AA1382" i="11"/>
  <c r="AG1383" i="11" s="1"/>
  <c r="AA1503" i="11"/>
  <c r="AG1504" i="11" s="1"/>
  <c r="AA1253" i="11"/>
  <c r="AG1254" i="11" s="1"/>
  <c r="W1565" i="11"/>
  <c r="AC1566" i="11" s="1"/>
  <c r="W1438" i="11"/>
  <c r="AC1439" i="11" s="1"/>
  <c r="W1311" i="11"/>
  <c r="AC1312" i="11" s="1"/>
  <c r="W1493" i="11"/>
  <c r="AC1494" i="11" s="1"/>
  <c r="W1365" i="11"/>
  <c r="AC1366" i="11" s="1"/>
  <c r="W1253" i="11"/>
  <c r="AC1254" i="11" s="1"/>
  <c r="AA1549" i="11"/>
  <c r="AG1550" i="11" s="1"/>
  <c r="AA1311" i="11"/>
  <c r="AG1312" i="11" s="1"/>
  <c r="AA1438" i="11"/>
  <c r="AG1439" i="11" s="1"/>
  <c r="AA1309" i="11"/>
  <c r="AG1310" i="11" s="1"/>
  <c r="AE9" i="11" l="1"/>
  <c r="AD8" i="11"/>
  <c r="AH6" i="11"/>
  <c r="AE11" i="11"/>
  <c r="AD6" i="11"/>
  <c r="AH4" i="11"/>
  <c r="AH16" i="11"/>
  <c r="AD3" i="11"/>
  <c r="AD13" i="11"/>
  <c r="AE13" i="11"/>
  <c r="AE14" i="11"/>
  <c r="AC15" i="11"/>
  <c r="AD15" i="11" s="1"/>
  <c r="AD14" i="11"/>
  <c r="AE7" i="11"/>
  <c r="AI3" i="11"/>
  <c r="AH7" i="11"/>
  <c r="AI7" i="11"/>
  <c r="AH5" i="11"/>
  <c r="AI5" i="11"/>
  <c r="AI14" i="11"/>
  <c r="AH14" i="11"/>
  <c r="AE4" i="11"/>
  <c r="AD4" i="11"/>
  <c r="AE2" i="11"/>
  <c r="AD2" i="11"/>
  <c r="AE10" i="11"/>
  <c r="AD10" i="11"/>
  <c r="AH9" i="11"/>
  <c r="AI9" i="11"/>
  <c r="AH12" i="11"/>
  <c r="AI12" i="11"/>
  <c r="AI10" i="11"/>
  <c r="AH10" i="11"/>
  <c r="AH13" i="11"/>
  <c r="AI13" i="11"/>
  <c r="AH11" i="11"/>
  <c r="AI11" i="11"/>
  <c r="AI17" i="11"/>
  <c r="AI18" i="11" s="1"/>
  <c r="AI19" i="11" s="1"/>
  <c r="AI20" i="11" s="1"/>
  <c r="AI21" i="11" s="1"/>
  <c r="AI22" i="11" s="1"/>
  <c r="AI23" i="11" s="1"/>
  <c r="AI24" i="11" s="1"/>
  <c r="AI25" i="11" s="1"/>
  <c r="AI26" i="11" s="1"/>
  <c r="AI27" i="11" s="1"/>
  <c r="AI28" i="11" s="1"/>
  <c r="AI29" i="11" s="1"/>
  <c r="AI30" i="11" s="1"/>
  <c r="AI31" i="11" s="1"/>
  <c r="AI32" i="11" s="1"/>
  <c r="AI33" i="11" s="1"/>
  <c r="AI34" i="11" s="1"/>
  <c r="AI35" i="11" s="1"/>
  <c r="AI36" i="11" s="1"/>
  <c r="AI37" i="11" s="1"/>
  <c r="AI38" i="11" s="1"/>
  <c r="AI39" i="11" s="1"/>
  <c r="AI40" i="11" s="1"/>
  <c r="AI41" i="11" s="1"/>
  <c r="AI42" i="11" s="1"/>
  <c r="AI43" i="11" s="1"/>
  <c r="AI44" i="11" s="1"/>
  <c r="AI45" i="11" s="1"/>
  <c r="AI46" i="11" s="1"/>
  <c r="AI47" i="11" s="1"/>
  <c r="AI48" i="11" s="1"/>
  <c r="AI49" i="11" s="1"/>
  <c r="AI50" i="11" s="1"/>
  <c r="AI51" i="11" s="1"/>
  <c r="AI52" i="11" s="1"/>
  <c r="AI53" i="11" s="1"/>
  <c r="AI54" i="11" s="1"/>
  <c r="AI55" i="11" s="1"/>
  <c r="AI56" i="11" s="1"/>
  <c r="AI57" i="11" s="1"/>
  <c r="AI58" i="11" s="1"/>
  <c r="AI59" i="11" s="1"/>
  <c r="AI60" i="11" s="1"/>
  <c r="AI61" i="11" s="1"/>
  <c r="AI62" i="11" s="1"/>
  <c r="AI63" i="11" s="1"/>
  <c r="AI64" i="11" s="1"/>
  <c r="AI65" i="11" s="1"/>
  <c r="AI66" i="11" s="1"/>
  <c r="AI67" i="11" s="1"/>
  <c r="AI68" i="11" s="1"/>
  <c r="AI69" i="11" s="1"/>
  <c r="AI70" i="11" s="1"/>
  <c r="AI71" i="11" s="1"/>
  <c r="AI72" i="11" s="1"/>
  <c r="AI73" i="11" s="1"/>
  <c r="AI74" i="11" s="1"/>
  <c r="AI75" i="11" s="1"/>
  <c r="AI76" i="11" s="1"/>
  <c r="AI77" i="11" s="1"/>
  <c r="AI78" i="11" s="1"/>
  <c r="AI79" i="11" s="1"/>
  <c r="AI80" i="11" s="1"/>
  <c r="AI81" i="11" s="1"/>
  <c r="AI82" i="11" s="1"/>
  <c r="AI83" i="11" s="1"/>
  <c r="AI84" i="11" s="1"/>
  <c r="AI85" i="11" s="1"/>
  <c r="AI86" i="11" s="1"/>
  <c r="AI87" i="11" s="1"/>
  <c r="AI88" i="11" s="1"/>
  <c r="AI89" i="11" s="1"/>
  <c r="AI90" i="11" s="1"/>
  <c r="AI91" i="11" s="1"/>
  <c r="AI92" i="11" s="1"/>
  <c r="AI93" i="11" s="1"/>
  <c r="AI94" i="11" s="1"/>
  <c r="AI95" i="11" s="1"/>
  <c r="AI96" i="11" s="1"/>
  <c r="AI97" i="11" s="1"/>
  <c r="AI98" i="11" s="1"/>
  <c r="AI99" i="11" s="1"/>
  <c r="AI100" i="11" s="1"/>
  <c r="AI101" i="11" s="1"/>
  <c r="AI102" i="11" s="1"/>
  <c r="AI103" i="11" s="1"/>
  <c r="AI104" i="11" s="1"/>
  <c r="AI105" i="11" s="1"/>
  <c r="AI106" i="11" s="1"/>
  <c r="AI107" i="11" s="1"/>
  <c r="AI108" i="11" s="1"/>
  <c r="AI109" i="11" s="1"/>
  <c r="AI110" i="11" s="1"/>
  <c r="AI111" i="11" s="1"/>
  <c r="AI112" i="11" s="1"/>
  <c r="AI113" i="11" s="1"/>
  <c r="AI114" i="11" s="1"/>
  <c r="AI115" i="11" s="1"/>
  <c r="AI116" i="11" s="1"/>
  <c r="AI117" i="11" s="1"/>
  <c r="AI118" i="11" s="1"/>
  <c r="AI119" i="11" s="1"/>
  <c r="AI120" i="11" s="1"/>
  <c r="AI121" i="11" s="1"/>
  <c r="AI122" i="11" s="1"/>
  <c r="AI123" i="11" s="1"/>
  <c r="AI124" i="11" s="1"/>
  <c r="AI125" i="11" s="1"/>
  <c r="AI126" i="11" s="1"/>
  <c r="AI127" i="11" s="1"/>
  <c r="AI128" i="11" s="1"/>
  <c r="AI129" i="11" s="1"/>
  <c r="AI130" i="11" s="1"/>
  <c r="AI131" i="11" s="1"/>
  <c r="AI132" i="11" s="1"/>
  <c r="AI133" i="11" s="1"/>
  <c r="AI134" i="11" s="1"/>
  <c r="AI135" i="11" s="1"/>
  <c r="AI136" i="11" s="1"/>
  <c r="AI137" i="11" s="1"/>
  <c r="AI138" i="11" s="1"/>
  <c r="AI139" i="11" s="1"/>
  <c r="AI140" i="11" s="1"/>
  <c r="AI141" i="11" s="1"/>
  <c r="AI142" i="11" s="1"/>
  <c r="AI143" i="11" s="1"/>
  <c r="AI144" i="11" s="1"/>
  <c r="AI145" i="11" s="1"/>
  <c r="AI146" i="11" s="1"/>
  <c r="AI147" i="11" s="1"/>
  <c r="AI148" i="11" s="1"/>
  <c r="AI149" i="11" s="1"/>
  <c r="AI150" i="11" s="1"/>
  <c r="AI151" i="11" s="1"/>
  <c r="AI152" i="11" s="1"/>
  <c r="AI153" i="11" s="1"/>
  <c r="AI154" i="11" s="1"/>
  <c r="AI155" i="11" s="1"/>
  <c r="AI156" i="11" s="1"/>
  <c r="AI157" i="11" s="1"/>
  <c r="AI158" i="11" s="1"/>
  <c r="AI159" i="11" s="1"/>
  <c r="AI160" i="11" s="1"/>
  <c r="AI161" i="11" s="1"/>
  <c r="AI162" i="11" s="1"/>
  <c r="AI163" i="11" s="1"/>
  <c r="AI164" i="11" s="1"/>
  <c r="AI165" i="11" s="1"/>
  <c r="AI166" i="11" s="1"/>
  <c r="AI167" i="11" s="1"/>
  <c r="AI168" i="11" s="1"/>
  <c r="AI169" i="11" s="1"/>
  <c r="AI170" i="11" s="1"/>
  <c r="AI171" i="11" s="1"/>
  <c r="AI172" i="11" s="1"/>
  <c r="AI173" i="11" s="1"/>
  <c r="AI174" i="11" s="1"/>
  <c r="AI175" i="11" s="1"/>
  <c r="AI176" i="11" s="1"/>
  <c r="AI177" i="11" s="1"/>
  <c r="AI178" i="11" s="1"/>
  <c r="AI179" i="11" s="1"/>
  <c r="AI180" i="11" s="1"/>
  <c r="AI181" i="11" s="1"/>
  <c r="AI182" i="11" s="1"/>
  <c r="AI183" i="11" s="1"/>
  <c r="AI184" i="11" s="1"/>
  <c r="AI185" i="11" s="1"/>
  <c r="AI186" i="11" s="1"/>
  <c r="AI187" i="11" s="1"/>
  <c r="AI188" i="11" s="1"/>
  <c r="AI189" i="11" s="1"/>
  <c r="AI190" i="11" s="1"/>
  <c r="AI191" i="11" s="1"/>
  <c r="AI192" i="11" s="1"/>
  <c r="AI193" i="11" s="1"/>
  <c r="AI194" i="11" s="1"/>
  <c r="AI195" i="11" s="1"/>
  <c r="AI196" i="11" s="1"/>
  <c r="AI197" i="11" s="1"/>
  <c r="AI198" i="11" s="1"/>
  <c r="AI199" i="11" s="1"/>
  <c r="AI200" i="11" s="1"/>
  <c r="AI201" i="11" s="1"/>
  <c r="AI202" i="11" s="1"/>
  <c r="AI203" i="11" s="1"/>
  <c r="AI204" i="11" s="1"/>
  <c r="AI205" i="11" s="1"/>
  <c r="AI206" i="11" s="1"/>
  <c r="AI207" i="11" s="1"/>
  <c r="AI208" i="11" s="1"/>
  <c r="AI209" i="11" s="1"/>
  <c r="AI210" i="11" s="1"/>
  <c r="AI211" i="11" s="1"/>
  <c r="AI212" i="11" s="1"/>
  <c r="AI213" i="11" s="1"/>
  <c r="AI214" i="11" s="1"/>
  <c r="AI215" i="11" s="1"/>
  <c r="AI216" i="11" s="1"/>
  <c r="AI217" i="11" s="1"/>
  <c r="AI218" i="11" s="1"/>
  <c r="AI219" i="11" s="1"/>
  <c r="AI220" i="11" s="1"/>
  <c r="AI221" i="11" s="1"/>
  <c r="AI222" i="11" s="1"/>
  <c r="AI223" i="11" s="1"/>
  <c r="AI224" i="11" s="1"/>
  <c r="AI225" i="11" s="1"/>
  <c r="AI226" i="11" s="1"/>
  <c r="AI227" i="11" s="1"/>
  <c r="AI228" i="11" s="1"/>
  <c r="AI229" i="11" s="1"/>
  <c r="AI230" i="11" s="1"/>
  <c r="AI231" i="11" s="1"/>
  <c r="AI232" i="11" s="1"/>
  <c r="AI233" i="11" s="1"/>
  <c r="AI234" i="11" s="1"/>
  <c r="AI235" i="11" s="1"/>
  <c r="AI236" i="11" s="1"/>
  <c r="AI237" i="11" s="1"/>
  <c r="AI238" i="11" s="1"/>
  <c r="AI239" i="11" s="1"/>
  <c r="AI240" i="11" s="1"/>
  <c r="AI241" i="11" s="1"/>
  <c r="AI242" i="11" s="1"/>
  <c r="AI243" i="11" s="1"/>
  <c r="AI244" i="11" s="1"/>
  <c r="AI245" i="11" s="1"/>
  <c r="AI246" i="11" s="1"/>
  <c r="AI247" i="11" s="1"/>
  <c r="AI248" i="11" s="1"/>
  <c r="AI249" i="11" s="1"/>
  <c r="AI250" i="11" s="1"/>
  <c r="AI251" i="11" s="1"/>
  <c r="AI252" i="11" s="1"/>
  <c r="AI253" i="11" s="1"/>
  <c r="AI254" i="11" s="1"/>
  <c r="AI255" i="11" s="1"/>
  <c r="AI256" i="11" s="1"/>
  <c r="AI257" i="11" s="1"/>
  <c r="AI258" i="11" s="1"/>
  <c r="AI259" i="11" s="1"/>
  <c r="AI260" i="11" s="1"/>
  <c r="AI261" i="11" s="1"/>
  <c r="AI262" i="11" s="1"/>
  <c r="AI263" i="11" s="1"/>
  <c r="AI264" i="11" s="1"/>
  <c r="AI265" i="11" s="1"/>
  <c r="AI266" i="11" s="1"/>
  <c r="AI267" i="11" s="1"/>
  <c r="AI268" i="11" s="1"/>
  <c r="AI269" i="11" s="1"/>
  <c r="AI270" i="11" s="1"/>
  <c r="AI271" i="11" s="1"/>
  <c r="AI272" i="11" s="1"/>
  <c r="AI273" i="11" s="1"/>
  <c r="AI274" i="11" s="1"/>
  <c r="AI275" i="11" s="1"/>
  <c r="AI276" i="11" s="1"/>
  <c r="AI277" i="11" s="1"/>
  <c r="AI278" i="11" s="1"/>
  <c r="AI279" i="11" s="1"/>
  <c r="AI280" i="11" s="1"/>
  <c r="AI281" i="11" s="1"/>
  <c r="AI282" i="11" s="1"/>
  <c r="AI283" i="11" s="1"/>
  <c r="AI284" i="11" s="1"/>
  <c r="AI285" i="11" s="1"/>
  <c r="AI286" i="11" s="1"/>
  <c r="AI287" i="11" s="1"/>
  <c r="AI288" i="11" s="1"/>
  <c r="AI289" i="11" s="1"/>
  <c r="AI290" i="11" s="1"/>
  <c r="AI291" i="11" s="1"/>
  <c r="AI292" i="11" s="1"/>
  <c r="AI293" i="11" s="1"/>
  <c r="AI294" i="11" s="1"/>
  <c r="AI295" i="11" s="1"/>
  <c r="AI296" i="11" s="1"/>
  <c r="AI297" i="11" s="1"/>
  <c r="AI298" i="11" s="1"/>
  <c r="AI299" i="11" s="1"/>
  <c r="AI300" i="11" s="1"/>
  <c r="AI301" i="11" s="1"/>
  <c r="AI302" i="11" s="1"/>
  <c r="AI303" i="11" s="1"/>
  <c r="AI304" i="11" s="1"/>
  <c r="AI305" i="11" s="1"/>
  <c r="AI306" i="11" s="1"/>
  <c r="AI307" i="11" s="1"/>
  <c r="AI308" i="11" s="1"/>
  <c r="AI309" i="11" s="1"/>
  <c r="AI310" i="11" s="1"/>
  <c r="AI311" i="11" s="1"/>
  <c r="AI312" i="11" s="1"/>
  <c r="AI313" i="11" s="1"/>
  <c r="AI314" i="11" s="1"/>
  <c r="AI315" i="11" s="1"/>
  <c r="AI316" i="11" s="1"/>
  <c r="AI317" i="11" s="1"/>
  <c r="AI318" i="11" s="1"/>
  <c r="AI319" i="11" s="1"/>
  <c r="AI320" i="11" s="1"/>
  <c r="AI321" i="11" s="1"/>
  <c r="AI322" i="11" s="1"/>
  <c r="AI323" i="11" s="1"/>
  <c r="AI324" i="11" s="1"/>
  <c r="AI325" i="11" s="1"/>
  <c r="AI326" i="11" s="1"/>
  <c r="AI327" i="11" s="1"/>
  <c r="AI328" i="11" s="1"/>
  <c r="AI329" i="11" s="1"/>
  <c r="AI330" i="11" s="1"/>
  <c r="AI331" i="11" s="1"/>
  <c r="AI332" i="11" s="1"/>
  <c r="AI333" i="11" s="1"/>
  <c r="AI334" i="11" s="1"/>
  <c r="AI335" i="11" s="1"/>
  <c r="AI336" i="11" s="1"/>
  <c r="AI337" i="11" s="1"/>
  <c r="AI338" i="11" s="1"/>
  <c r="AI339" i="11" s="1"/>
  <c r="AI340" i="11" s="1"/>
  <c r="AI341" i="11" s="1"/>
  <c r="AI342" i="11" s="1"/>
  <c r="AI343" i="11" s="1"/>
  <c r="AI344" i="11" s="1"/>
  <c r="AI345" i="11" s="1"/>
  <c r="AI346" i="11" s="1"/>
  <c r="AI347" i="11" s="1"/>
  <c r="AI348" i="11" s="1"/>
  <c r="AI349" i="11" s="1"/>
  <c r="AI350" i="11" s="1"/>
  <c r="AI351" i="11" s="1"/>
  <c r="AI352" i="11" s="1"/>
  <c r="AI353" i="11" s="1"/>
  <c r="AI354" i="11" s="1"/>
  <c r="AI355" i="11" s="1"/>
  <c r="AI356" i="11" s="1"/>
  <c r="AI357" i="11" s="1"/>
  <c r="AI358" i="11" s="1"/>
  <c r="AI359" i="11" s="1"/>
  <c r="AI360" i="11" s="1"/>
  <c r="AI361" i="11" s="1"/>
  <c r="AI362" i="11" s="1"/>
  <c r="AI363" i="11" s="1"/>
  <c r="AI364" i="11" s="1"/>
  <c r="AI365" i="11" s="1"/>
  <c r="AI366" i="11" s="1"/>
  <c r="AI367" i="11" s="1"/>
  <c r="AI368" i="11" s="1"/>
  <c r="AI369" i="11" s="1"/>
  <c r="AI370" i="11" s="1"/>
  <c r="AI371" i="11" s="1"/>
  <c r="AI372" i="11" s="1"/>
  <c r="AI373" i="11" s="1"/>
  <c r="AI374" i="11" s="1"/>
  <c r="AI375" i="11" s="1"/>
  <c r="AI376" i="11" s="1"/>
  <c r="AI377" i="11" s="1"/>
  <c r="AI378" i="11" s="1"/>
  <c r="AI379" i="11" s="1"/>
  <c r="AI380" i="11" s="1"/>
  <c r="AI381" i="11" s="1"/>
  <c r="AI382" i="11" s="1"/>
  <c r="AI383" i="11" s="1"/>
  <c r="AI384" i="11" s="1"/>
  <c r="AI385" i="11" s="1"/>
  <c r="AI386" i="11" s="1"/>
  <c r="AI387" i="11" s="1"/>
  <c r="AI388" i="11" s="1"/>
  <c r="AI389" i="11" s="1"/>
  <c r="AI390" i="11" s="1"/>
  <c r="AI391" i="11" s="1"/>
  <c r="AI392" i="11" s="1"/>
  <c r="AI393" i="11" s="1"/>
  <c r="AI394" i="11" s="1"/>
  <c r="AI395" i="11" s="1"/>
  <c r="AI396" i="11" s="1"/>
  <c r="AI397" i="11" s="1"/>
  <c r="AI398" i="11" s="1"/>
  <c r="AI399" i="11" s="1"/>
  <c r="AI400" i="11" s="1"/>
  <c r="AI401" i="11" s="1"/>
  <c r="AI402" i="11" s="1"/>
  <c r="AI403" i="11" s="1"/>
  <c r="AI404" i="11" s="1"/>
  <c r="AI405" i="11" s="1"/>
  <c r="AI406" i="11" s="1"/>
  <c r="AI407" i="11" s="1"/>
  <c r="AI408" i="11" s="1"/>
  <c r="AI409" i="11" s="1"/>
  <c r="AI410" i="11" s="1"/>
  <c r="AI411" i="11" s="1"/>
  <c r="AI412" i="11" s="1"/>
  <c r="AI413" i="11" s="1"/>
  <c r="AI414" i="11" s="1"/>
  <c r="AI415" i="11" s="1"/>
  <c r="AI416" i="11" s="1"/>
  <c r="AI417" i="11" s="1"/>
  <c r="AI418" i="11" s="1"/>
  <c r="AI419" i="11" s="1"/>
  <c r="AI420" i="11" s="1"/>
  <c r="AI421" i="11" s="1"/>
  <c r="AI422" i="11" s="1"/>
  <c r="AI423" i="11" s="1"/>
  <c r="AI424" i="11" s="1"/>
  <c r="AI425" i="11" s="1"/>
  <c r="AI426" i="11" s="1"/>
  <c r="AI427" i="11" s="1"/>
  <c r="AI428" i="11" s="1"/>
  <c r="AI429" i="11" s="1"/>
  <c r="AI430" i="11" s="1"/>
  <c r="AI431" i="11" s="1"/>
  <c r="AI432" i="11" s="1"/>
  <c r="AI433" i="11" s="1"/>
  <c r="AI434" i="11" s="1"/>
  <c r="AI435" i="11" s="1"/>
  <c r="AI436" i="11" s="1"/>
  <c r="AI437" i="11" s="1"/>
  <c r="AI438" i="11" s="1"/>
  <c r="AI439" i="11" s="1"/>
  <c r="AI440" i="11" s="1"/>
  <c r="AI441" i="11" s="1"/>
  <c r="AI442" i="11" s="1"/>
  <c r="AI443" i="11" s="1"/>
  <c r="AI444" i="11" s="1"/>
  <c r="AI445" i="11" s="1"/>
  <c r="AI446" i="11" s="1"/>
  <c r="AI447" i="11" s="1"/>
  <c r="AI448" i="11" s="1"/>
  <c r="AI449" i="11" s="1"/>
  <c r="AI450" i="11" s="1"/>
  <c r="AI451" i="11" s="1"/>
  <c r="AI452" i="11" s="1"/>
  <c r="AI453" i="11" s="1"/>
  <c r="AI454" i="11" s="1"/>
  <c r="AI455" i="11" s="1"/>
  <c r="AI456" i="11" s="1"/>
  <c r="AI457" i="11" s="1"/>
  <c r="AI458" i="11" s="1"/>
  <c r="AI459" i="11" s="1"/>
  <c r="AI460" i="11" s="1"/>
  <c r="AI461" i="11" s="1"/>
  <c r="AI462" i="11" s="1"/>
  <c r="AI463" i="11" s="1"/>
  <c r="AI464" i="11" s="1"/>
  <c r="AI465" i="11" s="1"/>
  <c r="AI466" i="11" s="1"/>
  <c r="AI467" i="11" s="1"/>
  <c r="AI468" i="11" s="1"/>
  <c r="AI469" i="11" s="1"/>
  <c r="AI470" i="11" s="1"/>
  <c r="AI471" i="11" s="1"/>
  <c r="AI472" i="11" s="1"/>
  <c r="AI473" i="11" s="1"/>
  <c r="AI474" i="11" s="1"/>
  <c r="AI475" i="11" s="1"/>
  <c r="AI476" i="11" s="1"/>
  <c r="AI477" i="11" s="1"/>
  <c r="AI478" i="11" s="1"/>
  <c r="AI479" i="11" s="1"/>
  <c r="AI480" i="11" s="1"/>
  <c r="AI481" i="11" s="1"/>
  <c r="AI482" i="11" s="1"/>
  <c r="AI483" i="11" s="1"/>
  <c r="AI484" i="11" s="1"/>
  <c r="AI485" i="11" s="1"/>
  <c r="AI486" i="11" s="1"/>
  <c r="AI487" i="11" s="1"/>
  <c r="AI488" i="11" s="1"/>
  <c r="AI489" i="11" s="1"/>
  <c r="AI490" i="11" s="1"/>
  <c r="AI491" i="11" s="1"/>
  <c r="AI492" i="11" s="1"/>
  <c r="AI493" i="11" s="1"/>
  <c r="AI494" i="11" s="1"/>
  <c r="AI495" i="11" s="1"/>
  <c r="AI496" i="11" s="1"/>
  <c r="AI497" i="11" s="1"/>
  <c r="AI498" i="11" s="1"/>
  <c r="AI499" i="11" s="1"/>
  <c r="AI500" i="11" s="1"/>
  <c r="AI501" i="11" s="1"/>
  <c r="AI502" i="11" s="1"/>
  <c r="AI503" i="11" s="1"/>
  <c r="AI504" i="11" s="1"/>
  <c r="AI505" i="11" s="1"/>
  <c r="AI506" i="11" s="1"/>
  <c r="AI507" i="11" s="1"/>
  <c r="AI508" i="11" s="1"/>
  <c r="AI509" i="11" s="1"/>
  <c r="AI510" i="11" s="1"/>
  <c r="AI511" i="11" s="1"/>
  <c r="AI512" i="11" s="1"/>
  <c r="AI513" i="11" s="1"/>
  <c r="AI514" i="11" s="1"/>
  <c r="AI515" i="11" s="1"/>
  <c r="AI516" i="11" s="1"/>
  <c r="AI517" i="11" s="1"/>
  <c r="AI518" i="11" s="1"/>
  <c r="AI519" i="11" s="1"/>
  <c r="AI520" i="11" s="1"/>
  <c r="AI521" i="11" s="1"/>
  <c r="AI522" i="11" s="1"/>
  <c r="AI523" i="11" s="1"/>
  <c r="AI524" i="11" s="1"/>
  <c r="AI525" i="11" s="1"/>
  <c r="AI526" i="11" s="1"/>
  <c r="AI527" i="11" s="1"/>
  <c r="AI528" i="11" s="1"/>
  <c r="AI529" i="11" s="1"/>
  <c r="AI530" i="11" s="1"/>
  <c r="AI531" i="11" s="1"/>
  <c r="AI532" i="11" s="1"/>
  <c r="AI533" i="11" s="1"/>
  <c r="AI534" i="11" s="1"/>
  <c r="AI535" i="11" s="1"/>
  <c r="AI536" i="11" s="1"/>
  <c r="AI537" i="11" s="1"/>
  <c r="AI538" i="11" s="1"/>
  <c r="AI539" i="11" s="1"/>
  <c r="AI540" i="11" s="1"/>
  <c r="AI541" i="11" s="1"/>
  <c r="AI542" i="11" s="1"/>
  <c r="AI543" i="11" s="1"/>
  <c r="AI544" i="11" s="1"/>
  <c r="AI545" i="11" s="1"/>
  <c r="AI546" i="11" s="1"/>
  <c r="AI547" i="11" s="1"/>
  <c r="AI548" i="11" s="1"/>
  <c r="AI549" i="11" s="1"/>
  <c r="AI550" i="11" s="1"/>
  <c r="AI551" i="11" s="1"/>
  <c r="AI552" i="11" s="1"/>
  <c r="AI553" i="11" s="1"/>
  <c r="AI554" i="11" s="1"/>
  <c r="AI555" i="11" s="1"/>
  <c r="AI556" i="11" s="1"/>
  <c r="AI557" i="11" s="1"/>
  <c r="AI558" i="11" s="1"/>
  <c r="AI559" i="11" s="1"/>
  <c r="AI560" i="11" s="1"/>
  <c r="AI561" i="11" s="1"/>
  <c r="AI562" i="11" s="1"/>
  <c r="AI563" i="11" s="1"/>
  <c r="AI564" i="11" s="1"/>
  <c r="AI565" i="11" s="1"/>
  <c r="AI566" i="11" s="1"/>
  <c r="AI567" i="11" s="1"/>
  <c r="AI568" i="11" s="1"/>
  <c r="AI569" i="11" s="1"/>
  <c r="AI570" i="11" s="1"/>
  <c r="AI571" i="11" s="1"/>
  <c r="AI572" i="11" s="1"/>
  <c r="AI573" i="11" s="1"/>
  <c r="AI574" i="11" s="1"/>
  <c r="AI575" i="11" s="1"/>
  <c r="AI576" i="11" s="1"/>
  <c r="AI577" i="11" s="1"/>
  <c r="AI578" i="11" s="1"/>
  <c r="AI579" i="11" s="1"/>
  <c r="AI580" i="11" s="1"/>
  <c r="AI581" i="11" s="1"/>
  <c r="AI582" i="11" s="1"/>
  <c r="AI583" i="11" s="1"/>
  <c r="AI584" i="11" s="1"/>
  <c r="AI585" i="11" s="1"/>
  <c r="AI586" i="11" s="1"/>
  <c r="AI587" i="11" s="1"/>
  <c r="AI588" i="11" s="1"/>
  <c r="AI589" i="11" s="1"/>
  <c r="AI590" i="11" s="1"/>
  <c r="AI591" i="11" s="1"/>
  <c r="AI592" i="11" s="1"/>
  <c r="AI593" i="11" s="1"/>
  <c r="AI594" i="11" s="1"/>
  <c r="AI595" i="11" s="1"/>
  <c r="AI596" i="11" s="1"/>
  <c r="AI597" i="11" s="1"/>
  <c r="AI598" i="11" s="1"/>
  <c r="AI599" i="11" s="1"/>
  <c r="AI600" i="11" s="1"/>
  <c r="AI601" i="11" s="1"/>
  <c r="AI602" i="11" s="1"/>
  <c r="AI603" i="11" s="1"/>
  <c r="AI604" i="11" s="1"/>
  <c r="AI605" i="11" s="1"/>
  <c r="AI606" i="11" s="1"/>
  <c r="AI607" i="11" s="1"/>
  <c r="AI608" i="11" s="1"/>
  <c r="AI609" i="11" s="1"/>
  <c r="AI610" i="11" s="1"/>
  <c r="AI611" i="11" s="1"/>
  <c r="AI612" i="11" s="1"/>
  <c r="AI613" i="11" s="1"/>
  <c r="AI614" i="11" s="1"/>
  <c r="AI615" i="11" s="1"/>
  <c r="AI616" i="11" s="1"/>
  <c r="AI617" i="11" s="1"/>
  <c r="AI618" i="11" s="1"/>
  <c r="AI619" i="11" s="1"/>
  <c r="AI620" i="11" s="1"/>
  <c r="AI621" i="11" s="1"/>
  <c r="AI622" i="11" s="1"/>
  <c r="AI623" i="11" s="1"/>
  <c r="AI624" i="11" s="1"/>
  <c r="AI625" i="11" s="1"/>
  <c r="AI626" i="11" s="1"/>
  <c r="AI627" i="11" s="1"/>
  <c r="AI628" i="11" s="1"/>
  <c r="AI629" i="11" s="1"/>
  <c r="AI630" i="11" s="1"/>
  <c r="AI631" i="11" s="1"/>
  <c r="AI632" i="11" s="1"/>
  <c r="AI633" i="11" s="1"/>
  <c r="AI634" i="11" s="1"/>
  <c r="AI635" i="11" s="1"/>
  <c r="AI636" i="11" s="1"/>
  <c r="AI637" i="11" s="1"/>
  <c r="AI638" i="11" s="1"/>
  <c r="AI639" i="11" s="1"/>
  <c r="AI640" i="11" s="1"/>
  <c r="AI641" i="11" s="1"/>
  <c r="AI642" i="11" s="1"/>
  <c r="AI643" i="11" s="1"/>
  <c r="AI644" i="11" s="1"/>
  <c r="AI645" i="11" s="1"/>
  <c r="AI646" i="11" s="1"/>
  <c r="AI647" i="11" s="1"/>
  <c r="AI648" i="11" s="1"/>
  <c r="AI649" i="11" s="1"/>
  <c r="AI650" i="11" s="1"/>
  <c r="AI651" i="11" s="1"/>
  <c r="AI652" i="11" s="1"/>
  <c r="AI653" i="11" s="1"/>
  <c r="AI654" i="11" s="1"/>
  <c r="AI655" i="11" s="1"/>
  <c r="AI656" i="11" s="1"/>
  <c r="AI657" i="11" s="1"/>
  <c r="AI658" i="11" s="1"/>
  <c r="AI659" i="11" s="1"/>
  <c r="AI660" i="11" s="1"/>
  <c r="AI661" i="11" s="1"/>
  <c r="AI662" i="11" s="1"/>
  <c r="AI663" i="11" s="1"/>
  <c r="AI664" i="11" s="1"/>
  <c r="AI665" i="11" s="1"/>
  <c r="AI666" i="11" s="1"/>
  <c r="AI667" i="11" s="1"/>
  <c r="AI668" i="11" s="1"/>
  <c r="AI669" i="11" s="1"/>
  <c r="AI670" i="11" s="1"/>
  <c r="AI671" i="11" s="1"/>
  <c r="AI672" i="11" s="1"/>
  <c r="AI673" i="11" s="1"/>
  <c r="AI674" i="11" s="1"/>
  <c r="AI675" i="11" s="1"/>
  <c r="AI676" i="11" s="1"/>
  <c r="AI677" i="11" s="1"/>
  <c r="AI678" i="11" s="1"/>
  <c r="AI679" i="11" s="1"/>
  <c r="AI680" i="11" s="1"/>
  <c r="AI681" i="11" s="1"/>
  <c r="AI682" i="11" s="1"/>
  <c r="AI683" i="11" s="1"/>
  <c r="AI684" i="11" s="1"/>
  <c r="AI685" i="11" s="1"/>
  <c r="AI686" i="11" s="1"/>
  <c r="AI687" i="11" s="1"/>
  <c r="AI688" i="11" s="1"/>
  <c r="AI689" i="11" s="1"/>
  <c r="AI690" i="11" s="1"/>
  <c r="AI691" i="11" s="1"/>
  <c r="AI692" i="11" s="1"/>
  <c r="AI693" i="11" s="1"/>
  <c r="AI694" i="11" s="1"/>
  <c r="AI695" i="11" s="1"/>
  <c r="AI696" i="11" s="1"/>
  <c r="AI697" i="11" s="1"/>
  <c r="AI698" i="11" s="1"/>
  <c r="AI699" i="11" s="1"/>
  <c r="AI700" i="11" s="1"/>
  <c r="AI701" i="11" s="1"/>
  <c r="AI702" i="11" s="1"/>
  <c r="AI703" i="11" s="1"/>
  <c r="AI704" i="11" s="1"/>
  <c r="AI705" i="11" s="1"/>
  <c r="AI706" i="11" s="1"/>
  <c r="AI707" i="11" s="1"/>
  <c r="AI708" i="11" s="1"/>
  <c r="AI709" i="11" s="1"/>
  <c r="AI710" i="11" s="1"/>
  <c r="AI711" i="11" s="1"/>
  <c r="AI712" i="11" s="1"/>
  <c r="AI713" i="11" s="1"/>
  <c r="AI714" i="11" s="1"/>
  <c r="AI715" i="11" s="1"/>
  <c r="AI716" i="11" s="1"/>
  <c r="AI717" i="11" s="1"/>
  <c r="AI718" i="11" s="1"/>
  <c r="AI719" i="11" s="1"/>
  <c r="AI720" i="11" s="1"/>
  <c r="AI721" i="11" s="1"/>
  <c r="AI722" i="11" s="1"/>
  <c r="AI723" i="11" s="1"/>
  <c r="AI724" i="11" s="1"/>
  <c r="AI725" i="11" s="1"/>
  <c r="AI726" i="11" s="1"/>
  <c r="AI727" i="11" s="1"/>
  <c r="AI728" i="11" s="1"/>
  <c r="AI729" i="11" s="1"/>
  <c r="AI730" i="11" s="1"/>
  <c r="AI731" i="11" s="1"/>
  <c r="AI732" i="11" s="1"/>
  <c r="AI733" i="11" s="1"/>
  <c r="AI734" i="11" s="1"/>
  <c r="AI735" i="11" s="1"/>
  <c r="AI736" i="11" s="1"/>
  <c r="AI737" i="11" s="1"/>
  <c r="AI738" i="11" s="1"/>
  <c r="AI739" i="11" s="1"/>
  <c r="AI740" i="11" s="1"/>
  <c r="AI741" i="11" s="1"/>
  <c r="AI742" i="11" s="1"/>
  <c r="AI743" i="11" s="1"/>
  <c r="AI744" i="11" s="1"/>
  <c r="AI745" i="11" s="1"/>
  <c r="AI746" i="11" s="1"/>
  <c r="AI747" i="11" s="1"/>
  <c r="AI748" i="11" s="1"/>
  <c r="AI749" i="11" s="1"/>
  <c r="AI750" i="11" s="1"/>
  <c r="AI751" i="11" s="1"/>
  <c r="AI752" i="11" s="1"/>
  <c r="AI753" i="11" s="1"/>
  <c r="AI754" i="11" s="1"/>
  <c r="AI755" i="11" s="1"/>
  <c r="AI756" i="11" s="1"/>
  <c r="AI757" i="11" s="1"/>
  <c r="AI758" i="11" s="1"/>
  <c r="AI759" i="11" s="1"/>
  <c r="AI760" i="11" s="1"/>
  <c r="AI761" i="11" s="1"/>
  <c r="AI762" i="11" s="1"/>
  <c r="AI763" i="11" s="1"/>
  <c r="AI764" i="11" s="1"/>
  <c r="AI765" i="11" s="1"/>
  <c r="AI766" i="11" s="1"/>
  <c r="AI767" i="11" s="1"/>
  <c r="AI768" i="11" s="1"/>
  <c r="AI769" i="11" s="1"/>
  <c r="AI770" i="11" s="1"/>
  <c r="AI771" i="11" s="1"/>
  <c r="AI772" i="11" s="1"/>
  <c r="AI773" i="11" s="1"/>
  <c r="AI774" i="11" s="1"/>
  <c r="AI775" i="11" s="1"/>
  <c r="AI776" i="11" s="1"/>
  <c r="AI777" i="11" s="1"/>
  <c r="AI778" i="11" s="1"/>
  <c r="AI779" i="11" s="1"/>
  <c r="AI780" i="11" s="1"/>
  <c r="AI781" i="11" s="1"/>
  <c r="AI782" i="11" s="1"/>
  <c r="AI783" i="11" s="1"/>
  <c r="AI784" i="11" s="1"/>
  <c r="AI785" i="11" s="1"/>
  <c r="AI786" i="11" s="1"/>
  <c r="AI787" i="11" s="1"/>
  <c r="AI788" i="11" s="1"/>
  <c r="AI789" i="11" s="1"/>
  <c r="AI790" i="11" s="1"/>
  <c r="AI791" i="11" s="1"/>
  <c r="AI792" i="11" s="1"/>
  <c r="AI793" i="11" s="1"/>
  <c r="AI794" i="11" s="1"/>
  <c r="AI795" i="11" s="1"/>
  <c r="AI796" i="11" s="1"/>
  <c r="AI797" i="11" s="1"/>
  <c r="AI798" i="11" s="1"/>
  <c r="AI799" i="11" s="1"/>
  <c r="AI800" i="11" s="1"/>
  <c r="AI801" i="11" s="1"/>
  <c r="AI802" i="11" s="1"/>
  <c r="AI803" i="11" s="1"/>
  <c r="AI804" i="11" s="1"/>
  <c r="AI805" i="11" s="1"/>
  <c r="AI806" i="11" s="1"/>
  <c r="AI807" i="11" s="1"/>
  <c r="AI808" i="11" s="1"/>
  <c r="AI809" i="11" s="1"/>
  <c r="AI810" i="11" s="1"/>
  <c r="AI811" i="11" s="1"/>
  <c r="AI812" i="11" s="1"/>
  <c r="AI813" i="11" s="1"/>
  <c r="AI814" i="11" s="1"/>
  <c r="AI815" i="11" s="1"/>
  <c r="AI816" i="11" s="1"/>
  <c r="AI817" i="11" s="1"/>
  <c r="AI818" i="11" s="1"/>
  <c r="AI819" i="11" s="1"/>
  <c r="AI820" i="11" s="1"/>
  <c r="AI821" i="11" s="1"/>
  <c r="AI822" i="11" s="1"/>
  <c r="AI823" i="11" s="1"/>
  <c r="AI824" i="11" s="1"/>
  <c r="AI825" i="11" s="1"/>
  <c r="AI826" i="11" s="1"/>
  <c r="AI827" i="11" s="1"/>
  <c r="AI828" i="11" s="1"/>
  <c r="AI829" i="11" s="1"/>
  <c r="AI830" i="11" s="1"/>
  <c r="AI831" i="11" s="1"/>
  <c r="AI832" i="11" s="1"/>
  <c r="AI833" i="11" s="1"/>
  <c r="AI834" i="11" s="1"/>
  <c r="AI835" i="11" s="1"/>
  <c r="AI836" i="11" s="1"/>
  <c r="AI837" i="11" s="1"/>
  <c r="AI838" i="11" s="1"/>
  <c r="AI839" i="11" s="1"/>
  <c r="AI840" i="11" s="1"/>
  <c r="AI841" i="11" s="1"/>
  <c r="AI842" i="11" s="1"/>
  <c r="AI843" i="11" s="1"/>
  <c r="AI844" i="11" s="1"/>
  <c r="AI845" i="11" s="1"/>
  <c r="AI846" i="11" s="1"/>
  <c r="AI847" i="11" s="1"/>
  <c r="AI848" i="11" s="1"/>
  <c r="AI849" i="11" s="1"/>
  <c r="AI850" i="11" s="1"/>
  <c r="AI851" i="11" s="1"/>
  <c r="AI852" i="11" s="1"/>
  <c r="AI853" i="11" s="1"/>
  <c r="AI854" i="11" s="1"/>
  <c r="AI855" i="11" s="1"/>
  <c r="AI856" i="11" s="1"/>
  <c r="AI857" i="11" s="1"/>
  <c r="AI858" i="11" s="1"/>
  <c r="AI859" i="11" s="1"/>
  <c r="AI860" i="11" s="1"/>
  <c r="AI861" i="11" s="1"/>
  <c r="AI862" i="11" s="1"/>
  <c r="AI863" i="11" s="1"/>
  <c r="AI864" i="11" s="1"/>
  <c r="AI865" i="11" s="1"/>
  <c r="AI866" i="11" s="1"/>
  <c r="AI867" i="11" s="1"/>
  <c r="AI868" i="11" s="1"/>
  <c r="AI869" i="11" s="1"/>
  <c r="AI870" i="11" s="1"/>
  <c r="AI871" i="11" s="1"/>
  <c r="AI872" i="11" s="1"/>
  <c r="AI873" i="11" s="1"/>
  <c r="AI874" i="11" s="1"/>
  <c r="AI875" i="11" s="1"/>
  <c r="AI876" i="11" s="1"/>
  <c r="AI877" i="11" s="1"/>
  <c r="AI878" i="11" s="1"/>
  <c r="AI879" i="11" s="1"/>
  <c r="AI880" i="11" s="1"/>
  <c r="AI881" i="11" s="1"/>
  <c r="AI882" i="11" s="1"/>
  <c r="AI883" i="11" s="1"/>
  <c r="AI884" i="11" s="1"/>
  <c r="AI885" i="11" s="1"/>
  <c r="AI886" i="11" s="1"/>
  <c r="AI887" i="11" s="1"/>
  <c r="AI888" i="11" s="1"/>
  <c r="AI889" i="11" s="1"/>
  <c r="AI890" i="11" s="1"/>
  <c r="AI891" i="11" s="1"/>
  <c r="AI892" i="11" s="1"/>
  <c r="AI893" i="11" s="1"/>
  <c r="AI894" i="11" s="1"/>
  <c r="AI895" i="11" s="1"/>
  <c r="AI896" i="11" s="1"/>
  <c r="AI897" i="11" s="1"/>
  <c r="AI898" i="11" s="1"/>
  <c r="AI899" i="11" s="1"/>
  <c r="AI900" i="11" s="1"/>
  <c r="AI901" i="11" s="1"/>
  <c r="AI902" i="11" s="1"/>
  <c r="AI903" i="11" s="1"/>
  <c r="AI904" i="11" s="1"/>
  <c r="AI905" i="11" s="1"/>
  <c r="AI906" i="11" s="1"/>
  <c r="AI907" i="11" s="1"/>
  <c r="AI908" i="11" s="1"/>
  <c r="AI909" i="11" s="1"/>
  <c r="AI910" i="11" s="1"/>
  <c r="AI911" i="11" s="1"/>
  <c r="AI912" i="11" s="1"/>
  <c r="AI913" i="11" s="1"/>
  <c r="AI914" i="11" s="1"/>
  <c r="AI915" i="11" s="1"/>
  <c r="AI916" i="11" s="1"/>
  <c r="AI917" i="11" s="1"/>
  <c r="AI918" i="11" s="1"/>
  <c r="AI919" i="11" s="1"/>
  <c r="AI920" i="11" s="1"/>
  <c r="AI921" i="11" s="1"/>
  <c r="AI922" i="11" s="1"/>
  <c r="AI923" i="11" s="1"/>
  <c r="AI924" i="11" s="1"/>
  <c r="AI925" i="11" s="1"/>
  <c r="AI926" i="11" s="1"/>
  <c r="AI927" i="11" s="1"/>
  <c r="AI928" i="11" s="1"/>
  <c r="AI929" i="11" s="1"/>
  <c r="AI930" i="11" s="1"/>
  <c r="AI931" i="11" s="1"/>
  <c r="AI932" i="11" s="1"/>
  <c r="AI933" i="11" s="1"/>
  <c r="AI934" i="11" s="1"/>
  <c r="AI935" i="11" s="1"/>
  <c r="AI936" i="11" s="1"/>
  <c r="AI937" i="11" s="1"/>
  <c r="AI938" i="11" s="1"/>
  <c r="AI939" i="11" s="1"/>
  <c r="AI940" i="11" s="1"/>
  <c r="AI941" i="11" s="1"/>
  <c r="AI942" i="11" s="1"/>
  <c r="AI943" i="11" s="1"/>
  <c r="AI944" i="11" s="1"/>
  <c r="AI945" i="11" s="1"/>
  <c r="AI946" i="11" s="1"/>
  <c r="AI947" i="11" s="1"/>
  <c r="AI948" i="11" s="1"/>
  <c r="AI949" i="11" s="1"/>
  <c r="AI950" i="11" s="1"/>
  <c r="AI951" i="11" s="1"/>
  <c r="AI952" i="11" s="1"/>
  <c r="AI953" i="11" s="1"/>
  <c r="AI954" i="11" s="1"/>
  <c r="AI955" i="11" s="1"/>
  <c r="AI956" i="11" s="1"/>
  <c r="AI957" i="11" s="1"/>
  <c r="AI958" i="11" s="1"/>
  <c r="AI959" i="11" s="1"/>
  <c r="AI960" i="11" s="1"/>
  <c r="AI961" i="11" s="1"/>
  <c r="AI962" i="11" s="1"/>
  <c r="AI963" i="11" s="1"/>
  <c r="AI964" i="11" s="1"/>
  <c r="AI965" i="11" s="1"/>
  <c r="AI966" i="11" s="1"/>
  <c r="AI967" i="11" s="1"/>
  <c r="AI968" i="11" s="1"/>
  <c r="AI969" i="11" s="1"/>
  <c r="AI970" i="11" s="1"/>
  <c r="AI971" i="11" s="1"/>
  <c r="AI972" i="11" s="1"/>
  <c r="AI973" i="11" s="1"/>
  <c r="AI974" i="11" s="1"/>
  <c r="AI975" i="11" s="1"/>
  <c r="AI976" i="11" s="1"/>
  <c r="AI977" i="11" s="1"/>
  <c r="AI978" i="11" s="1"/>
  <c r="AI979" i="11" s="1"/>
  <c r="AI980" i="11" s="1"/>
  <c r="AI981" i="11" s="1"/>
  <c r="AI982" i="11" s="1"/>
  <c r="AI983" i="11" s="1"/>
  <c r="AI984" i="11" s="1"/>
  <c r="AI985" i="11" s="1"/>
  <c r="AI986" i="11" s="1"/>
  <c r="AI987" i="11" s="1"/>
  <c r="AI988" i="11" s="1"/>
  <c r="AI989" i="11" s="1"/>
  <c r="AI990" i="11" s="1"/>
  <c r="AI991" i="11" s="1"/>
  <c r="AI992" i="11" s="1"/>
  <c r="AI993" i="11" s="1"/>
  <c r="AI994" i="11" s="1"/>
  <c r="AI995" i="11" s="1"/>
  <c r="AI996" i="11" s="1"/>
  <c r="AI997" i="11" s="1"/>
  <c r="AI998" i="11" s="1"/>
  <c r="AI999" i="11" s="1"/>
  <c r="AI1000" i="11" s="1"/>
  <c r="AI1001" i="11" s="1"/>
  <c r="AI1002" i="11" s="1"/>
  <c r="AI1003" i="11" s="1"/>
  <c r="AI1004" i="11" s="1"/>
  <c r="AI1005" i="11" s="1"/>
  <c r="AI1006" i="11" s="1"/>
  <c r="AI1007" i="11" s="1"/>
  <c r="AI1008" i="11" s="1"/>
  <c r="AI1009" i="11" s="1"/>
  <c r="AI1010" i="11" s="1"/>
  <c r="AI1011" i="11" s="1"/>
  <c r="AI1012" i="11" s="1"/>
  <c r="AI1013" i="11" s="1"/>
  <c r="AI1014" i="11" s="1"/>
  <c r="AI1015" i="11" s="1"/>
  <c r="AI1016" i="11" s="1"/>
  <c r="AI1017" i="11" s="1"/>
  <c r="AI1018" i="11" s="1"/>
  <c r="AI1019" i="11" s="1"/>
  <c r="AI1020" i="11" s="1"/>
  <c r="AI1021" i="11" s="1"/>
  <c r="AI1022" i="11" s="1"/>
  <c r="AI1023" i="11" s="1"/>
  <c r="AI1024" i="11" s="1"/>
  <c r="AI1025" i="11" s="1"/>
  <c r="AI1026" i="11" s="1"/>
  <c r="AI1027" i="11" s="1"/>
  <c r="AI1028" i="11" s="1"/>
  <c r="AI1029" i="11" s="1"/>
  <c r="AI1030" i="11" s="1"/>
  <c r="AI1031" i="11" s="1"/>
  <c r="AI1032" i="11" s="1"/>
  <c r="AI1033" i="11" s="1"/>
  <c r="AI1034" i="11" s="1"/>
  <c r="AI1035" i="11" s="1"/>
  <c r="AI1036" i="11" s="1"/>
  <c r="AI1037" i="11" s="1"/>
  <c r="AI1038" i="11" s="1"/>
  <c r="AI1039" i="11" s="1"/>
  <c r="AI1040" i="11" s="1"/>
  <c r="AI1041" i="11" s="1"/>
  <c r="AI1042" i="11" s="1"/>
  <c r="AI1043" i="11" s="1"/>
  <c r="AI1044" i="11" s="1"/>
  <c r="AI1045" i="11" s="1"/>
  <c r="AI1046" i="11" s="1"/>
  <c r="AI1047" i="11" s="1"/>
  <c r="AI1048" i="11" s="1"/>
  <c r="AI1049" i="11" s="1"/>
  <c r="AI1050" i="11" s="1"/>
  <c r="AI1051" i="11" s="1"/>
  <c r="AI1052" i="11" s="1"/>
  <c r="AI1053" i="11" s="1"/>
  <c r="AI1054" i="11" s="1"/>
  <c r="AI1055" i="11" s="1"/>
  <c r="AI1056" i="11" s="1"/>
  <c r="AI1057" i="11" s="1"/>
  <c r="AI1058" i="11" s="1"/>
  <c r="AI1059" i="11" s="1"/>
  <c r="AI1060" i="11" s="1"/>
  <c r="AI1061" i="11" s="1"/>
  <c r="AI1062" i="11" s="1"/>
  <c r="AI1063" i="11" s="1"/>
  <c r="AI1064" i="11" s="1"/>
  <c r="AI1065" i="11" s="1"/>
  <c r="AI1066" i="11" s="1"/>
  <c r="AI1067" i="11" s="1"/>
  <c r="AI1068" i="11" s="1"/>
  <c r="AI1069" i="11" s="1"/>
  <c r="AI1070" i="11" s="1"/>
  <c r="AI1071" i="11" s="1"/>
  <c r="AI1072" i="11" s="1"/>
  <c r="AI1073" i="11" s="1"/>
  <c r="AI1074" i="11" s="1"/>
  <c r="AI1075" i="11" s="1"/>
  <c r="AI1076" i="11" s="1"/>
  <c r="AI1077" i="11" s="1"/>
  <c r="AI1078" i="11" s="1"/>
  <c r="AI1079" i="11" s="1"/>
  <c r="AI1080" i="11" s="1"/>
  <c r="AI1081" i="11" s="1"/>
  <c r="AI1082" i="11" s="1"/>
  <c r="AI1083" i="11" s="1"/>
  <c r="AI1084" i="11" s="1"/>
  <c r="AI1085" i="11" s="1"/>
  <c r="AI1086" i="11" s="1"/>
  <c r="AI1087" i="11" s="1"/>
  <c r="AI1088" i="11" s="1"/>
  <c r="AI1089" i="11" s="1"/>
  <c r="AI1090" i="11" s="1"/>
  <c r="AI1091" i="11" s="1"/>
  <c r="AI1092" i="11" s="1"/>
  <c r="AI1093" i="11" s="1"/>
  <c r="AI1094" i="11" s="1"/>
  <c r="AI1095" i="11" s="1"/>
  <c r="AI1096" i="11" s="1"/>
  <c r="AI1097" i="11" s="1"/>
  <c r="AI1098" i="11" s="1"/>
  <c r="AI1099" i="11" s="1"/>
  <c r="AI1100" i="11" s="1"/>
  <c r="AI1101" i="11" s="1"/>
  <c r="AI1102" i="11" s="1"/>
  <c r="AI1103" i="11" s="1"/>
  <c r="AI1104" i="11" s="1"/>
  <c r="AI1105" i="11" s="1"/>
  <c r="AI1106" i="11" s="1"/>
  <c r="AI1107" i="11" s="1"/>
  <c r="AI1108" i="11" s="1"/>
  <c r="AI1109" i="11" s="1"/>
  <c r="AI1110" i="11" s="1"/>
  <c r="AI1111" i="11" s="1"/>
  <c r="AI1112" i="11" s="1"/>
  <c r="AI1113" i="11" s="1"/>
  <c r="AI1114" i="11" s="1"/>
  <c r="AI1115" i="11" s="1"/>
  <c r="AI1116" i="11" s="1"/>
  <c r="AI1117" i="11" s="1"/>
  <c r="AI1118" i="11" s="1"/>
  <c r="AI1119" i="11" s="1"/>
  <c r="AI1120" i="11" s="1"/>
  <c r="AI1121" i="11" s="1"/>
  <c r="AI1122" i="11" s="1"/>
  <c r="AI1123" i="11" s="1"/>
  <c r="AI1124" i="11" s="1"/>
  <c r="AI1125" i="11" s="1"/>
  <c r="AI1126" i="11" s="1"/>
  <c r="AI1127" i="11" s="1"/>
  <c r="AI1128" i="11" s="1"/>
  <c r="AI1129" i="11" s="1"/>
  <c r="AI1130" i="11" s="1"/>
  <c r="AI1131" i="11" s="1"/>
  <c r="AI1132" i="11" s="1"/>
  <c r="AI1133" i="11" s="1"/>
  <c r="AI1134" i="11" s="1"/>
  <c r="AI1135" i="11" s="1"/>
  <c r="AI1136" i="11" s="1"/>
  <c r="AI1137" i="11" s="1"/>
  <c r="AI1138" i="11" s="1"/>
  <c r="AI1139" i="11" s="1"/>
  <c r="AI1140" i="11" s="1"/>
  <c r="AI1141" i="11" s="1"/>
  <c r="AI1142" i="11" s="1"/>
  <c r="AI1143" i="11" s="1"/>
  <c r="AI1144" i="11" s="1"/>
  <c r="AI1145" i="11" s="1"/>
  <c r="AI1146" i="11" s="1"/>
  <c r="AI1147" i="11" s="1"/>
  <c r="AI1148" i="11" s="1"/>
  <c r="AI1149" i="11" s="1"/>
  <c r="AI1150" i="11" s="1"/>
  <c r="AI1151" i="11" s="1"/>
  <c r="AI1152" i="11" s="1"/>
  <c r="AI1153" i="11" s="1"/>
  <c r="AI1154" i="11" s="1"/>
  <c r="AI1155" i="11" s="1"/>
  <c r="AI1156" i="11" s="1"/>
  <c r="AI1157" i="11" s="1"/>
  <c r="AI1158" i="11" s="1"/>
  <c r="AI1159" i="11" s="1"/>
  <c r="AI1160" i="11" s="1"/>
  <c r="AI1161" i="11" s="1"/>
  <c r="AI1162" i="11" s="1"/>
  <c r="AI1163" i="11" s="1"/>
  <c r="AI1164" i="11" s="1"/>
  <c r="AI1165" i="11" s="1"/>
  <c r="AI1166" i="11" s="1"/>
  <c r="AI1167" i="11" s="1"/>
  <c r="AI1168" i="11" s="1"/>
  <c r="AI1169" i="11" s="1"/>
  <c r="AI1170" i="11" s="1"/>
  <c r="AI1171" i="11" s="1"/>
  <c r="AI1172" i="11" s="1"/>
  <c r="AI1173" i="11" s="1"/>
  <c r="AI1174" i="11" s="1"/>
  <c r="AI1175" i="11" s="1"/>
  <c r="AI1176" i="11" s="1"/>
  <c r="AI1177" i="11" s="1"/>
  <c r="AI1178" i="11" s="1"/>
  <c r="AI1179" i="11" s="1"/>
  <c r="AI1180" i="11" s="1"/>
  <c r="AI1181" i="11" s="1"/>
  <c r="AI1182" i="11" s="1"/>
  <c r="AI1183" i="11" s="1"/>
  <c r="AI1184" i="11" s="1"/>
  <c r="AI1185" i="11" s="1"/>
  <c r="AI1186" i="11" s="1"/>
  <c r="AI1187" i="11" s="1"/>
  <c r="AI1188" i="11" s="1"/>
  <c r="AI1189" i="11" s="1"/>
  <c r="AI1190" i="11" s="1"/>
  <c r="AI1191" i="11" s="1"/>
  <c r="AI1192" i="11" s="1"/>
  <c r="AI1193" i="11" s="1"/>
  <c r="AI1194" i="11" s="1"/>
  <c r="AI1195" i="11" s="1"/>
  <c r="AI1196" i="11" s="1"/>
  <c r="AI1197" i="11" s="1"/>
  <c r="AI1198" i="11" s="1"/>
  <c r="AI1199" i="11" s="1"/>
  <c r="AI1200" i="11" s="1"/>
  <c r="AI1201" i="11" s="1"/>
  <c r="AI1202" i="11" s="1"/>
  <c r="AI1203" i="11" s="1"/>
  <c r="AI1204" i="11" s="1"/>
  <c r="AI1205" i="11" s="1"/>
  <c r="AI1206" i="11" s="1"/>
  <c r="AI1207" i="11" s="1"/>
  <c r="AI1208" i="11" s="1"/>
  <c r="AI1209" i="11" s="1"/>
  <c r="AI1210" i="11" s="1"/>
  <c r="AI1211" i="11" s="1"/>
  <c r="AI1212" i="11" s="1"/>
  <c r="AI1213" i="11" s="1"/>
  <c r="AI1214" i="11" s="1"/>
  <c r="AI1215" i="11" s="1"/>
  <c r="AI1216" i="11" s="1"/>
  <c r="AI1217" i="11" s="1"/>
  <c r="AI1218" i="11" s="1"/>
  <c r="AI1219" i="11" s="1"/>
  <c r="AI1220" i="11" s="1"/>
  <c r="AI1221" i="11" s="1"/>
  <c r="AI1222" i="11" s="1"/>
  <c r="AI1223" i="11" s="1"/>
  <c r="AI1224" i="11" s="1"/>
  <c r="AI1225" i="11" s="1"/>
  <c r="AI1226" i="11" s="1"/>
  <c r="AI1227" i="11" s="1"/>
  <c r="AI1228" i="11" s="1"/>
  <c r="AI1229" i="11" s="1"/>
  <c r="AI1230" i="11" s="1"/>
  <c r="AI1231" i="11" s="1"/>
  <c r="AI1232" i="11" s="1"/>
  <c r="AI1233" i="11" s="1"/>
  <c r="AI1234" i="11" s="1"/>
  <c r="AI1235" i="11" s="1"/>
  <c r="AI1236" i="11" s="1"/>
  <c r="AI1237" i="11" s="1"/>
  <c r="AI1238" i="11" s="1"/>
  <c r="AI1239" i="11" s="1"/>
  <c r="AI1240" i="11" s="1"/>
  <c r="AI1241" i="11" s="1"/>
  <c r="AI1242" i="11" s="1"/>
  <c r="AI1243" i="11" s="1"/>
  <c r="AI1244" i="11" s="1"/>
  <c r="AI1245" i="11" s="1"/>
  <c r="AI1246" i="11" s="1"/>
  <c r="AI1247" i="11" s="1"/>
  <c r="AI1248" i="11" s="1"/>
  <c r="AI1249" i="11" s="1"/>
  <c r="AI1250" i="11" s="1"/>
  <c r="AI1251" i="11" s="1"/>
  <c r="AI1252" i="11" s="1"/>
  <c r="AI1253" i="11" s="1"/>
  <c r="AI1254" i="11" s="1"/>
  <c r="AI1255" i="11" s="1"/>
  <c r="AI1256" i="11" s="1"/>
  <c r="AI1257" i="11" s="1"/>
  <c r="AI1258" i="11" s="1"/>
  <c r="AI1259" i="11" s="1"/>
  <c r="AI1260" i="11" s="1"/>
  <c r="AI1261" i="11" s="1"/>
  <c r="AI1262" i="11" s="1"/>
  <c r="AI1263" i="11" s="1"/>
  <c r="AI1264" i="11" s="1"/>
  <c r="AI1265" i="11" s="1"/>
  <c r="AI1266" i="11" s="1"/>
  <c r="AI1267" i="11" s="1"/>
  <c r="AI1268" i="11" s="1"/>
  <c r="AI1269" i="11" s="1"/>
  <c r="AI1270" i="11" s="1"/>
  <c r="AI1271" i="11" s="1"/>
  <c r="AI1272" i="11" s="1"/>
  <c r="AI1273" i="11" s="1"/>
  <c r="AI1274" i="11" s="1"/>
  <c r="AI1275" i="11" s="1"/>
  <c r="AI1276" i="11" s="1"/>
  <c r="AI1277" i="11" s="1"/>
  <c r="AI1278" i="11" s="1"/>
  <c r="AI1279" i="11" s="1"/>
  <c r="AI1280" i="11" s="1"/>
  <c r="AI1281" i="11" s="1"/>
  <c r="AI1282" i="11" s="1"/>
  <c r="AI1283" i="11" s="1"/>
  <c r="AI1284" i="11" s="1"/>
  <c r="AI1285" i="11" s="1"/>
  <c r="AI1286" i="11" s="1"/>
  <c r="AI1287" i="11" s="1"/>
  <c r="AI1288" i="11" s="1"/>
  <c r="AI1289" i="11" s="1"/>
  <c r="AI1290" i="11" s="1"/>
  <c r="AI1291" i="11" s="1"/>
  <c r="AI1292" i="11" s="1"/>
  <c r="AI1293" i="11" s="1"/>
  <c r="AI1294" i="11" s="1"/>
  <c r="AI1295" i="11" s="1"/>
  <c r="AI1296" i="11" s="1"/>
  <c r="AI1297" i="11" s="1"/>
  <c r="AI1298" i="11" s="1"/>
  <c r="AI1299" i="11" s="1"/>
  <c r="AI1300" i="11" s="1"/>
  <c r="AI1301" i="11" s="1"/>
  <c r="AI1302" i="11" s="1"/>
  <c r="AI1303" i="11" s="1"/>
  <c r="AI1304" i="11" s="1"/>
  <c r="AI1305" i="11" s="1"/>
  <c r="AI1306" i="11" s="1"/>
  <c r="AI1307" i="11" s="1"/>
  <c r="AI1308" i="11" s="1"/>
  <c r="AI1309" i="11" s="1"/>
  <c r="AI1310" i="11" s="1"/>
  <c r="AI1311" i="11" s="1"/>
  <c r="AI1312" i="11" s="1"/>
  <c r="AI1313" i="11" s="1"/>
  <c r="AI1314" i="11" s="1"/>
  <c r="AI1315" i="11" s="1"/>
  <c r="AI1316" i="11" s="1"/>
  <c r="AI1317" i="11" s="1"/>
  <c r="AI1318" i="11" s="1"/>
  <c r="AI1319" i="11" s="1"/>
  <c r="AI1320" i="11" s="1"/>
  <c r="AI1321" i="11" s="1"/>
  <c r="AI1322" i="11" s="1"/>
  <c r="AI1323" i="11" s="1"/>
  <c r="AI1324" i="11" s="1"/>
  <c r="AI1325" i="11" s="1"/>
  <c r="AI1326" i="11" s="1"/>
  <c r="AI1327" i="11" s="1"/>
  <c r="AI1328" i="11" s="1"/>
  <c r="AI1329" i="11" s="1"/>
  <c r="AI1330" i="11" s="1"/>
  <c r="AI1331" i="11" s="1"/>
  <c r="AI1332" i="11" s="1"/>
  <c r="AI1333" i="11" s="1"/>
  <c r="AI1334" i="11" s="1"/>
  <c r="AI1335" i="11" s="1"/>
  <c r="AI1336" i="11" s="1"/>
  <c r="AI1337" i="11" s="1"/>
  <c r="AI1338" i="11" s="1"/>
  <c r="AI1339" i="11" s="1"/>
  <c r="AI1340" i="11" s="1"/>
  <c r="AI1341" i="11" s="1"/>
  <c r="AI1342" i="11" s="1"/>
  <c r="AI1343" i="11" s="1"/>
  <c r="AI1344" i="11" s="1"/>
  <c r="AI1345" i="11" s="1"/>
  <c r="AI1346" i="11" s="1"/>
  <c r="AI1347" i="11" s="1"/>
  <c r="AI1348" i="11" s="1"/>
  <c r="AI1349" i="11" s="1"/>
  <c r="AI1350" i="11" s="1"/>
  <c r="AI1351" i="11" s="1"/>
  <c r="AI1352" i="11" s="1"/>
  <c r="AI1353" i="11" s="1"/>
  <c r="AI1354" i="11" s="1"/>
  <c r="AI1355" i="11" s="1"/>
  <c r="AI1356" i="11" s="1"/>
  <c r="AI1357" i="11" s="1"/>
  <c r="AI1358" i="11" s="1"/>
  <c r="AI1359" i="11" s="1"/>
  <c r="AI1360" i="11" s="1"/>
  <c r="AI1361" i="11" s="1"/>
  <c r="AI1362" i="11" s="1"/>
  <c r="AI1363" i="11" s="1"/>
  <c r="AI1364" i="11" s="1"/>
  <c r="AI1365" i="11" s="1"/>
  <c r="AI1366" i="11" s="1"/>
  <c r="AI1367" i="11" s="1"/>
  <c r="AI1368" i="11" s="1"/>
  <c r="AI1369" i="11" s="1"/>
  <c r="AI1370" i="11" s="1"/>
  <c r="AI1371" i="11" s="1"/>
  <c r="AI1372" i="11" s="1"/>
  <c r="AI1373" i="11" s="1"/>
  <c r="AI1374" i="11" s="1"/>
  <c r="AI1375" i="11" s="1"/>
  <c r="AI1376" i="11" s="1"/>
  <c r="AI1377" i="11" s="1"/>
  <c r="AI1378" i="11" s="1"/>
  <c r="AI1379" i="11" s="1"/>
  <c r="AI1380" i="11" s="1"/>
  <c r="AI1381" i="11" s="1"/>
  <c r="AI1382" i="11" s="1"/>
  <c r="AI1383" i="11" s="1"/>
  <c r="AI1384" i="11" s="1"/>
  <c r="AI1385" i="11" s="1"/>
  <c r="AI1386" i="11" s="1"/>
  <c r="AI1387" i="11" s="1"/>
  <c r="AI1388" i="11" s="1"/>
  <c r="AI1389" i="11" s="1"/>
  <c r="AI1390" i="11" s="1"/>
  <c r="AI1391" i="11" s="1"/>
  <c r="AI1392" i="11" s="1"/>
  <c r="AI1393" i="11" s="1"/>
  <c r="AI1394" i="11" s="1"/>
  <c r="AI1395" i="11" s="1"/>
  <c r="AI1396" i="11" s="1"/>
  <c r="AI1397" i="11" s="1"/>
  <c r="AI1398" i="11" s="1"/>
  <c r="AI1399" i="11" s="1"/>
  <c r="AI1400" i="11" s="1"/>
  <c r="AI1401" i="11" s="1"/>
  <c r="AI1402" i="11" s="1"/>
  <c r="AI1403" i="11" s="1"/>
  <c r="AI1404" i="11" s="1"/>
  <c r="AI1405" i="11" s="1"/>
  <c r="AI1406" i="11" s="1"/>
  <c r="AI1407" i="11" s="1"/>
  <c r="AI1408" i="11" s="1"/>
  <c r="AI1409" i="11" s="1"/>
  <c r="AI1410" i="11" s="1"/>
  <c r="AI1411" i="11" s="1"/>
  <c r="AI1412" i="11" s="1"/>
  <c r="AI1413" i="11" s="1"/>
  <c r="AI1414" i="11" s="1"/>
  <c r="AI1415" i="11" s="1"/>
  <c r="AI1416" i="11" s="1"/>
  <c r="AI1417" i="11" s="1"/>
  <c r="AI1418" i="11" s="1"/>
  <c r="AI1419" i="11" s="1"/>
  <c r="AI1420" i="11" s="1"/>
  <c r="AI1421" i="11" s="1"/>
  <c r="AI1422" i="11" s="1"/>
  <c r="AI1423" i="11" s="1"/>
  <c r="AI1424" i="11" s="1"/>
  <c r="AI1425" i="11" s="1"/>
  <c r="AI1426" i="11" s="1"/>
  <c r="AI1427" i="11" s="1"/>
  <c r="AI1428" i="11" s="1"/>
  <c r="AI1429" i="11" s="1"/>
  <c r="AI1430" i="11" s="1"/>
  <c r="AI1431" i="11" s="1"/>
  <c r="AI1432" i="11" s="1"/>
  <c r="AI1433" i="11" s="1"/>
  <c r="AI1434" i="11" s="1"/>
  <c r="AI1435" i="11" s="1"/>
  <c r="AI1436" i="11" s="1"/>
  <c r="AI1437" i="11" s="1"/>
  <c r="AI1438" i="11" s="1"/>
  <c r="AI1439" i="11" s="1"/>
  <c r="AI1440" i="11" s="1"/>
  <c r="AI1441" i="11" s="1"/>
  <c r="AI1442" i="11" s="1"/>
  <c r="AI1443" i="11" s="1"/>
  <c r="AI1444" i="11" s="1"/>
  <c r="AI1445" i="11" s="1"/>
  <c r="AI1446" i="11" s="1"/>
  <c r="AI1447" i="11" s="1"/>
  <c r="AI1448" i="11" s="1"/>
  <c r="AI1449" i="11" s="1"/>
  <c r="AI1450" i="11" s="1"/>
  <c r="AI1451" i="11" s="1"/>
  <c r="AI1452" i="11" s="1"/>
  <c r="AI1453" i="11" s="1"/>
  <c r="AI1454" i="11" s="1"/>
  <c r="AI1455" i="11" s="1"/>
  <c r="AI1456" i="11" s="1"/>
  <c r="AI1457" i="11" s="1"/>
  <c r="AI1458" i="11" s="1"/>
  <c r="AI1459" i="11" s="1"/>
  <c r="AI1460" i="11" s="1"/>
  <c r="AI1461" i="11" s="1"/>
  <c r="AI1462" i="11" s="1"/>
  <c r="AI1463" i="11" s="1"/>
  <c r="AI1464" i="11" s="1"/>
  <c r="AI1465" i="11" s="1"/>
  <c r="AI1466" i="11" s="1"/>
  <c r="AI1467" i="11" s="1"/>
  <c r="AI1468" i="11" s="1"/>
  <c r="AI1469" i="11" s="1"/>
  <c r="AI1470" i="11" s="1"/>
  <c r="AI1471" i="11" s="1"/>
  <c r="AI1472" i="11" s="1"/>
  <c r="AI1473" i="11" s="1"/>
  <c r="AI1474" i="11" s="1"/>
  <c r="AI1475" i="11" s="1"/>
  <c r="AI1476" i="11" s="1"/>
  <c r="AI1477" i="11" s="1"/>
  <c r="AI1478" i="11" s="1"/>
  <c r="AI1479" i="11" s="1"/>
  <c r="AI1480" i="11" s="1"/>
  <c r="AI1481" i="11" s="1"/>
  <c r="AI1482" i="11" s="1"/>
  <c r="AI1483" i="11" s="1"/>
  <c r="AI1484" i="11" s="1"/>
  <c r="AI1485" i="11" s="1"/>
  <c r="AI1486" i="11" s="1"/>
  <c r="AI1487" i="11" s="1"/>
  <c r="AI1488" i="11" s="1"/>
  <c r="AI1489" i="11" s="1"/>
  <c r="AI1490" i="11" s="1"/>
  <c r="AI1491" i="11" s="1"/>
  <c r="AI1492" i="11" s="1"/>
  <c r="AI1493" i="11" s="1"/>
  <c r="AI1494" i="11" s="1"/>
  <c r="AI1495" i="11" s="1"/>
  <c r="AI1496" i="11" s="1"/>
  <c r="AI1497" i="11" s="1"/>
  <c r="AI1498" i="11" s="1"/>
  <c r="AI1499" i="11" s="1"/>
  <c r="AI1500" i="11" s="1"/>
  <c r="AI1501" i="11" s="1"/>
  <c r="AI1502" i="11" s="1"/>
  <c r="AI1503" i="11" s="1"/>
  <c r="AI1504" i="11" s="1"/>
  <c r="AI1505" i="11" s="1"/>
  <c r="AI1506" i="11" s="1"/>
  <c r="AI1507" i="11" s="1"/>
  <c r="AI1508" i="11" s="1"/>
  <c r="AI1509" i="11" s="1"/>
  <c r="AI1510" i="11" s="1"/>
  <c r="AI1511" i="11" s="1"/>
  <c r="AI1512" i="11" s="1"/>
  <c r="AI1513" i="11" s="1"/>
  <c r="AI1514" i="11" s="1"/>
  <c r="AI1515" i="11" s="1"/>
  <c r="AI1516" i="11" s="1"/>
  <c r="AI1517" i="11" s="1"/>
  <c r="AI1518" i="11" s="1"/>
  <c r="AI1519" i="11" s="1"/>
  <c r="AI1520" i="11" s="1"/>
  <c r="AI1521" i="11" s="1"/>
  <c r="AI1522" i="11" s="1"/>
  <c r="AI1523" i="11" s="1"/>
  <c r="AI1524" i="11" s="1"/>
  <c r="AI1525" i="11" s="1"/>
  <c r="AI1526" i="11" s="1"/>
  <c r="AI1527" i="11" s="1"/>
  <c r="AI1528" i="11" s="1"/>
  <c r="AI1529" i="11" s="1"/>
  <c r="AI1530" i="11" s="1"/>
  <c r="AI1531" i="11" s="1"/>
  <c r="AI1532" i="11" s="1"/>
  <c r="AI1533" i="11" s="1"/>
  <c r="AI1534" i="11" s="1"/>
  <c r="AI1535" i="11" s="1"/>
  <c r="AI1536" i="11" s="1"/>
  <c r="AI1537" i="11" s="1"/>
  <c r="AI1538" i="11" s="1"/>
  <c r="AI1539" i="11" s="1"/>
  <c r="AI1540" i="11" s="1"/>
  <c r="AI1541" i="11" s="1"/>
  <c r="AI1542" i="11" s="1"/>
  <c r="AI1543" i="11" s="1"/>
  <c r="AI1544" i="11" s="1"/>
  <c r="AI1545" i="11" s="1"/>
  <c r="AI1546" i="11" s="1"/>
  <c r="AI1547" i="11" s="1"/>
  <c r="AI1548" i="11" s="1"/>
  <c r="AI1549" i="11" s="1"/>
  <c r="AI1550" i="11" s="1"/>
  <c r="AI1551" i="11" s="1"/>
  <c r="AI1552" i="11" s="1"/>
  <c r="AI1553" i="11" s="1"/>
  <c r="AI1554" i="11" s="1"/>
  <c r="AI1555" i="11" s="1"/>
  <c r="AI1556" i="11" s="1"/>
  <c r="AI1557" i="11" s="1"/>
  <c r="AI1558" i="11" s="1"/>
  <c r="AI1559" i="11" s="1"/>
  <c r="AI1560" i="11" s="1"/>
  <c r="AI1561" i="11" s="1"/>
  <c r="AI1562" i="11" s="1"/>
  <c r="AI1563" i="11" s="1"/>
  <c r="AI1564" i="11" s="1"/>
  <c r="AI1565" i="11" s="1"/>
  <c r="AI1566" i="11" s="1"/>
  <c r="AI1567" i="11" s="1"/>
  <c r="AI1568" i="11" s="1"/>
  <c r="AI1569" i="11" s="1"/>
  <c r="AI1570" i="11" s="1"/>
  <c r="AI1571" i="11" s="1"/>
  <c r="AI1572" i="11" s="1"/>
  <c r="AI1573" i="11" s="1"/>
  <c r="AI1574" i="11" s="1"/>
  <c r="AI1575" i="11" s="1"/>
  <c r="AI1576" i="11" s="1"/>
  <c r="AI1577" i="11" s="1"/>
  <c r="AI1578" i="11" s="1"/>
  <c r="AI1579" i="11" s="1"/>
  <c r="AI1580" i="11" s="1"/>
  <c r="AI1581" i="11" s="1"/>
  <c r="AI1582" i="11" s="1"/>
  <c r="AI1583" i="11" s="1"/>
  <c r="AI1584" i="11" s="1"/>
  <c r="AI1585" i="11" s="1"/>
  <c r="AI1586" i="11" s="1"/>
  <c r="AI1587" i="11" s="1"/>
  <c r="AI1588" i="11" s="1"/>
  <c r="AI1589" i="11" s="1"/>
  <c r="AI1590" i="11" s="1"/>
  <c r="AI1591" i="11" s="1"/>
  <c r="AI1592" i="11" s="1"/>
  <c r="AI1593" i="11" s="1"/>
  <c r="AI1594" i="11" s="1"/>
  <c r="AI1595" i="11" s="1"/>
  <c r="AI1596" i="11" s="1"/>
  <c r="AI1597" i="11" s="1"/>
  <c r="AI1598" i="11" s="1"/>
  <c r="AI1599" i="11" s="1"/>
  <c r="AI1600" i="11" s="1"/>
  <c r="AI1601" i="11" s="1"/>
  <c r="AI1602" i="11" s="1"/>
  <c r="AI1603" i="11" s="1"/>
  <c r="AI1604" i="11" s="1"/>
  <c r="AI1605" i="11" s="1"/>
  <c r="AI1606" i="11" s="1"/>
  <c r="AI1607" i="11" s="1"/>
  <c r="AI1608" i="11" s="1"/>
  <c r="AI1609" i="11" s="1"/>
  <c r="AI1610" i="11" s="1"/>
  <c r="AI1611" i="11" s="1"/>
  <c r="AI1612" i="11" s="1"/>
  <c r="AI1613" i="11" s="1"/>
  <c r="AI1614" i="11" s="1"/>
  <c r="AI1615" i="11" s="1"/>
  <c r="AI1616" i="11" s="1"/>
  <c r="AI1617" i="11" s="1"/>
  <c r="AI1618" i="11" s="1"/>
  <c r="AI1619" i="11" s="1"/>
  <c r="AI1620" i="11" s="1"/>
  <c r="AI1621" i="11" s="1"/>
  <c r="AI1622" i="11" s="1"/>
  <c r="AI1623" i="11" s="1"/>
  <c r="AI1624" i="11" s="1"/>
  <c r="AI1625" i="11" s="1"/>
  <c r="AI1626" i="11" s="1"/>
  <c r="AI1627" i="11" s="1"/>
  <c r="AI1628" i="11" s="1"/>
  <c r="AI1629" i="11" s="1"/>
  <c r="AI1630" i="11" s="1"/>
  <c r="AI1631" i="11" s="1"/>
  <c r="AI1632" i="11" s="1"/>
  <c r="AI1633" i="11" s="1"/>
  <c r="AI1634" i="11" s="1"/>
  <c r="AI1635" i="11" s="1"/>
  <c r="AI1636" i="11" s="1"/>
  <c r="AI1637" i="11" s="1"/>
  <c r="AI1638" i="11" s="1"/>
  <c r="AI1639" i="11" s="1"/>
  <c r="AI1640" i="11" s="1"/>
  <c r="AI1641" i="11" s="1"/>
  <c r="AI1642" i="11" s="1"/>
  <c r="AI1643" i="11" s="1"/>
  <c r="AI1644" i="11" s="1"/>
  <c r="AI1645" i="11" s="1"/>
  <c r="AI1646" i="11" s="1"/>
  <c r="AI1647" i="11" s="1"/>
  <c r="AI1648" i="11" s="1"/>
  <c r="AI1649" i="11" s="1"/>
  <c r="AI1650" i="11" s="1"/>
  <c r="AI1651" i="11" s="1"/>
  <c r="AI1652" i="11" s="1"/>
  <c r="AI1653" i="11" s="1"/>
  <c r="AI1654" i="11" s="1"/>
  <c r="AI1655" i="11" s="1"/>
  <c r="AI1656" i="11" s="1"/>
  <c r="AI1657" i="11" s="1"/>
  <c r="AI1658" i="11" s="1"/>
  <c r="AI1659" i="11" s="1"/>
  <c r="AI1660" i="11" s="1"/>
  <c r="AI1661" i="11" s="1"/>
  <c r="AI1662" i="11" s="1"/>
  <c r="AI1663" i="11" s="1"/>
  <c r="AI1664" i="11" s="1"/>
  <c r="AI1665" i="11" s="1"/>
  <c r="AI1666" i="11" s="1"/>
  <c r="AI1667" i="11" s="1"/>
  <c r="AI1668" i="11" s="1"/>
  <c r="AI1669" i="11" s="1"/>
  <c r="AI1670" i="11" s="1"/>
  <c r="AI1671" i="11" s="1"/>
  <c r="AI1672" i="11" s="1"/>
  <c r="AI1673" i="11" s="1"/>
  <c r="AI1674" i="11" s="1"/>
  <c r="AI1675" i="11" s="1"/>
  <c r="AI1676" i="11" s="1"/>
  <c r="AI1677" i="11" s="1"/>
  <c r="AI1678" i="11" s="1"/>
  <c r="AI1679" i="11" s="1"/>
  <c r="AI1680" i="11" s="1"/>
  <c r="AI1681" i="11" s="1"/>
  <c r="AI1682" i="11" s="1"/>
  <c r="AI1683" i="11" s="1"/>
  <c r="AI1684" i="11" s="1"/>
  <c r="AI1685" i="11" s="1"/>
  <c r="AI1686" i="11" s="1"/>
  <c r="AI1687" i="11" s="1"/>
  <c r="AI1688" i="11" s="1"/>
  <c r="AI1689" i="11" s="1"/>
  <c r="AI1690" i="11" s="1"/>
  <c r="AI1691" i="11" s="1"/>
  <c r="AI1692" i="11" s="1"/>
  <c r="AI1693" i="11" s="1"/>
  <c r="AI1694" i="11" s="1"/>
  <c r="AI1695" i="11" s="1"/>
  <c r="AI1696" i="11" s="1"/>
  <c r="AI1697" i="11" s="1"/>
  <c r="AI1698" i="11" s="1"/>
  <c r="AI1699" i="11" s="1"/>
  <c r="AI1700" i="11" s="1"/>
  <c r="AI1701" i="11" s="1"/>
  <c r="AI1702" i="11" s="1"/>
  <c r="AI1703" i="11" s="1"/>
  <c r="AI1704" i="11" s="1"/>
  <c r="AI1705" i="11" s="1"/>
  <c r="AI1706" i="11" s="1"/>
  <c r="AI1707" i="11" s="1"/>
  <c r="AI1708" i="11" s="1"/>
  <c r="AI1709" i="11" s="1"/>
  <c r="AI1710" i="11" s="1"/>
  <c r="AI1711" i="11" s="1"/>
  <c r="AI1712" i="11" s="1"/>
  <c r="AI1713" i="11" s="1"/>
  <c r="AI1714" i="11" s="1"/>
  <c r="AI1715" i="11" s="1"/>
  <c r="AI1716" i="11" s="1"/>
  <c r="AI1717" i="11" s="1"/>
  <c r="AI1718" i="11" s="1"/>
  <c r="AI1719" i="11" s="1"/>
  <c r="AI1720" i="11" s="1"/>
  <c r="AI1721" i="11" s="1"/>
  <c r="AI1722" i="11" s="1"/>
  <c r="AI1723" i="11" s="1"/>
  <c r="AI1724" i="11" s="1"/>
  <c r="AI1725" i="11" s="1"/>
  <c r="AI1726" i="11" s="1"/>
  <c r="AI1727" i="11" s="1"/>
  <c r="AI1728" i="11" s="1"/>
  <c r="AI1729" i="11" s="1"/>
  <c r="AI1730" i="11" s="1"/>
  <c r="AI1731" i="11" s="1"/>
  <c r="AI1732" i="11" s="1"/>
  <c r="AI1733" i="11" s="1"/>
  <c r="AI1734" i="11" s="1"/>
  <c r="AI1735" i="11" s="1"/>
  <c r="AI1736" i="11" s="1"/>
  <c r="AI1737" i="11" s="1"/>
  <c r="AI1738" i="11" s="1"/>
  <c r="AI1739" i="11" s="1"/>
  <c r="AI1740" i="11" s="1"/>
  <c r="AI1741" i="11" s="1"/>
  <c r="AI1742" i="11" s="1"/>
  <c r="AI1743" i="11" s="1"/>
  <c r="AI1744" i="11" s="1"/>
  <c r="AI1745" i="11" s="1"/>
  <c r="AI1746" i="11" s="1"/>
  <c r="AI1747" i="11" s="1"/>
  <c r="AI1748" i="11" s="1"/>
  <c r="AI1749" i="11" s="1"/>
  <c r="AI1750" i="11" s="1"/>
  <c r="AI1751" i="11" s="1"/>
  <c r="AI1752" i="11" s="1"/>
  <c r="AI1753" i="11" s="1"/>
  <c r="AI1754" i="11" s="1"/>
  <c r="AI1755" i="11" s="1"/>
  <c r="AI1756" i="11" s="1"/>
  <c r="AI1757" i="11" s="1"/>
  <c r="AI1758" i="11" s="1"/>
  <c r="AI1759" i="11" s="1"/>
  <c r="AI1760" i="11" s="1"/>
  <c r="AI1761" i="11" s="1"/>
  <c r="AI1762" i="11" s="1"/>
  <c r="AI1763" i="11" s="1"/>
  <c r="AI1764" i="11" s="1"/>
  <c r="AI1765" i="11" s="1"/>
  <c r="AI1766" i="11" s="1"/>
  <c r="AI1767" i="11" s="1"/>
  <c r="AI1768" i="11" s="1"/>
  <c r="AI1769" i="11" s="1"/>
  <c r="AI1770" i="11" s="1"/>
  <c r="AI1771" i="11" s="1"/>
  <c r="AI1772" i="11" s="1"/>
  <c r="AI1773" i="11" s="1"/>
  <c r="AI1774" i="11" s="1"/>
  <c r="AI1775" i="11" s="1"/>
  <c r="AI1776" i="11" s="1"/>
  <c r="AI1777" i="11" s="1"/>
  <c r="AI1778" i="11" s="1"/>
  <c r="AI1779" i="11" s="1"/>
  <c r="AI1780" i="11" s="1"/>
  <c r="AI1781" i="11" s="1"/>
  <c r="AI1782" i="11" s="1"/>
  <c r="AI1783" i="11" s="1"/>
  <c r="AI1784" i="11" s="1"/>
  <c r="AI1785" i="11" s="1"/>
  <c r="AI1786" i="11" s="1"/>
  <c r="AI1787" i="11" s="1"/>
  <c r="AI1788" i="11" s="1"/>
  <c r="AI1789" i="11" s="1"/>
  <c r="AI1790" i="11" s="1"/>
  <c r="AI1791" i="11" s="1"/>
  <c r="AI1792" i="11" s="1"/>
  <c r="AI1793" i="11" s="1"/>
  <c r="AI1794" i="11" s="1"/>
  <c r="AI1795" i="11" s="1"/>
  <c r="AI1796" i="11" s="1"/>
  <c r="AI1797" i="11" s="1"/>
  <c r="AI1798" i="11" s="1"/>
  <c r="AI1799" i="11" s="1"/>
  <c r="AI1800" i="11" s="1"/>
  <c r="AI1801" i="11" s="1"/>
  <c r="AI1802" i="11" s="1"/>
  <c r="AI1803" i="11" s="1"/>
  <c r="AI1804" i="11" s="1"/>
  <c r="AI1805" i="11" s="1"/>
  <c r="AI1806" i="11" s="1"/>
  <c r="AI1807" i="11" s="1"/>
  <c r="AI1808" i="11" s="1"/>
  <c r="AI1809" i="11" s="1"/>
  <c r="AI1810" i="11" s="1"/>
  <c r="AI1811" i="11" s="1"/>
  <c r="AI1812" i="11" s="1"/>
  <c r="AI1813" i="11" s="1"/>
  <c r="AI1814" i="11" s="1"/>
  <c r="AI1815" i="11" s="1"/>
  <c r="AI1816" i="11" s="1"/>
  <c r="AI1817" i="11" s="1"/>
  <c r="AI1818" i="11" s="1"/>
  <c r="AI1819" i="11" s="1"/>
  <c r="AI1820" i="11" s="1"/>
  <c r="AI1821" i="11" s="1"/>
  <c r="AI1822" i="11" s="1"/>
  <c r="AI1823" i="11" s="1"/>
  <c r="AI1824" i="11" s="1"/>
  <c r="AI1825" i="11" s="1"/>
  <c r="AI1826" i="11" s="1"/>
  <c r="AI1827" i="11" s="1"/>
  <c r="AI1828" i="11" s="1"/>
  <c r="AI1829" i="11" s="1"/>
  <c r="AI1830" i="11" s="1"/>
  <c r="AI1831" i="11" s="1"/>
  <c r="AI1832" i="11" s="1"/>
  <c r="AI1833" i="11" s="1"/>
  <c r="AI1834" i="11" s="1"/>
  <c r="AI1835" i="11" s="1"/>
  <c r="AI1836" i="11" s="1"/>
  <c r="AI1837" i="11" s="1"/>
  <c r="AI1838" i="11" s="1"/>
  <c r="AI1839" i="11" s="1"/>
  <c r="AI1840" i="11" s="1"/>
  <c r="AI1841" i="11" s="1"/>
  <c r="AI1842" i="11" s="1"/>
  <c r="AI1843" i="11" s="1"/>
  <c r="AI1844" i="11" s="1"/>
  <c r="AI1845" i="11" s="1"/>
  <c r="AI1846" i="11" s="1"/>
  <c r="AI1847" i="11" s="1"/>
  <c r="AI1848" i="11" s="1"/>
  <c r="AI1849" i="11" s="1"/>
  <c r="AI1850" i="11" s="1"/>
  <c r="AI1851" i="11" s="1"/>
  <c r="AI1852" i="11" s="1"/>
  <c r="AI1853" i="11" s="1"/>
  <c r="AI1854" i="11" s="1"/>
  <c r="AI1855" i="11" s="1"/>
  <c r="AI1856" i="11" s="1"/>
  <c r="AI1857" i="11" s="1"/>
  <c r="AI1858" i="11" s="1"/>
  <c r="AI1859" i="11" s="1"/>
  <c r="AI1860" i="11" s="1"/>
  <c r="AI1861" i="11" s="1"/>
  <c r="AI1862" i="11" s="1"/>
  <c r="AI1863" i="11" s="1"/>
  <c r="AI1864" i="11" s="1"/>
  <c r="AI1865" i="11" s="1"/>
  <c r="AI1866" i="11" s="1"/>
  <c r="AI1867" i="11" s="1"/>
  <c r="AI1868" i="11" s="1"/>
  <c r="AI1869" i="11" s="1"/>
  <c r="AI1870" i="11" s="1"/>
  <c r="AI1871" i="11" s="1"/>
  <c r="AI1872" i="11" s="1"/>
  <c r="AI1873" i="11" s="1"/>
  <c r="AI1874" i="11" s="1"/>
  <c r="AI1875" i="11" s="1"/>
  <c r="AI1876" i="11" s="1"/>
  <c r="AI1877" i="11" s="1"/>
  <c r="AI1878" i="11" s="1"/>
  <c r="AI1879" i="11" s="1"/>
  <c r="AI1880" i="11" s="1"/>
  <c r="AI1881" i="11" s="1"/>
  <c r="AI1882" i="11" s="1"/>
  <c r="AI1883" i="11" s="1"/>
  <c r="AI1884" i="11" s="1"/>
  <c r="AI1885" i="11" s="1"/>
  <c r="AI1886" i="11" s="1"/>
  <c r="AI1887" i="11" s="1"/>
  <c r="AI1888" i="11" s="1"/>
  <c r="AI1889" i="11" s="1"/>
  <c r="AI1890" i="11" s="1"/>
  <c r="AI1891" i="11" s="1"/>
  <c r="AI1892" i="11" s="1"/>
  <c r="AI1893" i="11" s="1"/>
  <c r="AI1894" i="11" s="1"/>
  <c r="AI1895" i="11" s="1"/>
  <c r="AI1896" i="11" s="1"/>
  <c r="AI1897" i="11" s="1"/>
  <c r="AI1898" i="11" s="1"/>
  <c r="AI1899" i="11" s="1"/>
  <c r="AI1900" i="11" s="1"/>
  <c r="AI1901" i="11" s="1"/>
  <c r="AI1902" i="11" s="1"/>
  <c r="AI1903" i="11" s="1"/>
  <c r="AI1904" i="11" s="1"/>
  <c r="AI1905" i="11" s="1"/>
  <c r="AI1906" i="11" s="1"/>
  <c r="AI1907" i="11" s="1"/>
  <c r="AI1908" i="11" s="1"/>
  <c r="AI1909" i="11" s="1"/>
  <c r="AI1910" i="11" s="1"/>
  <c r="AI1911" i="11" s="1"/>
  <c r="AI1912" i="11" s="1"/>
  <c r="AI1913" i="11" s="1"/>
  <c r="AI1914" i="11" s="1"/>
  <c r="AI1915" i="11" s="1"/>
  <c r="AI1916" i="11" s="1"/>
  <c r="AI1917" i="11" s="1"/>
  <c r="AI1918" i="11" s="1"/>
  <c r="AI1919" i="11" s="1"/>
  <c r="AI1920" i="11" s="1"/>
  <c r="AI1921" i="11" s="1"/>
  <c r="AI1922" i="11" s="1"/>
  <c r="AI1923" i="11" s="1"/>
  <c r="AI1924" i="11" s="1"/>
  <c r="AI1925" i="11" s="1"/>
  <c r="AI1926" i="11" s="1"/>
  <c r="AI1927" i="11" s="1"/>
  <c r="AI1928" i="11" s="1"/>
  <c r="AI1929" i="11" s="1"/>
  <c r="AI1930" i="11" s="1"/>
  <c r="AI1931" i="11" s="1"/>
  <c r="AI1932" i="11" s="1"/>
  <c r="AI1933" i="11" s="1"/>
  <c r="AI1934" i="11" s="1"/>
  <c r="AI1935" i="11" s="1"/>
  <c r="AI1936" i="11" s="1"/>
  <c r="AI1937" i="11" s="1"/>
  <c r="AI1938" i="11" s="1"/>
  <c r="AI1939" i="11" s="1"/>
  <c r="AI1940" i="11" s="1"/>
  <c r="AI1941" i="11" s="1"/>
  <c r="AI1942" i="11" s="1"/>
  <c r="AI1943" i="11" s="1"/>
  <c r="AI1944" i="11" s="1"/>
  <c r="AI1945" i="11" s="1"/>
  <c r="AI1946" i="11" s="1"/>
  <c r="AI1947" i="11" s="1"/>
  <c r="AI1948" i="11" s="1"/>
  <c r="AI1949" i="11" s="1"/>
  <c r="AI1950" i="11" s="1"/>
  <c r="AI1951" i="11" s="1"/>
  <c r="AI1952" i="11" s="1"/>
  <c r="AI1953" i="11" s="1"/>
  <c r="AI1954" i="11" s="1"/>
  <c r="AI1955" i="11" s="1"/>
  <c r="AI1956" i="11" s="1"/>
  <c r="AI1957" i="11" s="1"/>
  <c r="AI1958" i="11" s="1"/>
  <c r="AI1959" i="11" s="1"/>
  <c r="AI1960" i="11" s="1"/>
  <c r="AI1961" i="11" s="1"/>
  <c r="AI1962" i="11" s="1"/>
  <c r="AI1963" i="11" s="1"/>
  <c r="AI1964" i="11" s="1"/>
  <c r="AI1965" i="11" s="1"/>
  <c r="AI1966" i="11" s="1"/>
  <c r="AI1967" i="11" s="1"/>
  <c r="AI1968" i="11" s="1"/>
  <c r="AI1969" i="11" s="1"/>
  <c r="AI1970" i="11" s="1"/>
  <c r="AI1971" i="11" s="1"/>
  <c r="AI1972" i="11" s="1"/>
  <c r="AI1973" i="11" s="1"/>
  <c r="AI1974" i="11" s="1"/>
  <c r="AI1975" i="11" s="1"/>
  <c r="AI1976" i="11" s="1"/>
  <c r="AI1977" i="11" s="1"/>
  <c r="AI1978" i="11" s="1"/>
  <c r="AI1979" i="11" s="1"/>
  <c r="AI1980" i="11" s="1"/>
  <c r="AI1981" i="11" s="1"/>
  <c r="AI1982" i="11" s="1"/>
  <c r="AI1983" i="11" s="1"/>
  <c r="AI1984" i="11" s="1"/>
  <c r="AI1985" i="11" s="1"/>
  <c r="AI1986" i="11" s="1"/>
  <c r="AI1987" i="11" s="1"/>
  <c r="AI1988" i="11" s="1"/>
  <c r="AI1989" i="11" s="1"/>
  <c r="AI1990" i="11" s="1"/>
  <c r="AI1991" i="11" s="1"/>
  <c r="AI1992" i="11" s="1"/>
  <c r="AI1993" i="11" s="1"/>
  <c r="AI1994" i="11" s="1"/>
  <c r="AI1995" i="11" s="1"/>
  <c r="AI1996" i="11" s="1"/>
  <c r="AI1997" i="11" s="1"/>
  <c r="AI1998" i="11" s="1"/>
  <c r="AI1999" i="11" s="1"/>
  <c r="AI2000" i="11" s="1"/>
  <c r="AI2001" i="11" s="1"/>
  <c r="AI2002" i="11" s="1"/>
  <c r="AI2003" i="11" s="1"/>
  <c r="AI2004" i="11" s="1"/>
  <c r="AI2005" i="11" s="1"/>
  <c r="AI2006" i="11" s="1"/>
  <c r="AI2007" i="11" s="1"/>
  <c r="AI2008" i="11" s="1"/>
  <c r="AI2009" i="11" s="1"/>
  <c r="AI2010" i="11" s="1"/>
  <c r="AI2011" i="11" s="1"/>
  <c r="AI2012" i="11" s="1"/>
  <c r="AI2013" i="11" s="1"/>
  <c r="AI2014" i="11" s="1"/>
  <c r="AI2015" i="11" s="1"/>
  <c r="AI2016" i="11" s="1"/>
  <c r="AI2017" i="11" s="1"/>
  <c r="AI2018" i="11" s="1"/>
  <c r="AI2019" i="11" s="1"/>
  <c r="AI2020" i="11" s="1"/>
  <c r="AI2021" i="11" s="1"/>
  <c r="AI2022" i="11" s="1"/>
  <c r="AI2023" i="11" s="1"/>
  <c r="AI2024" i="11" s="1"/>
  <c r="AI2025" i="11" s="1"/>
  <c r="AI2026" i="11" s="1"/>
  <c r="AI2027" i="11" s="1"/>
  <c r="AI2028" i="11" s="1"/>
  <c r="AI2029" i="11" s="1"/>
  <c r="AI2030" i="11" s="1"/>
  <c r="AI2031" i="11" s="1"/>
  <c r="AI2032" i="11" s="1"/>
  <c r="AI2033" i="11" s="1"/>
  <c r="AI2034" i="11" s="1"/>
  <c r="AI2035" i="11" s="1"/>
  <c r="AI2036" i="11" s="1"/>
  <c r="AI2037" i="11" s="1"/>
  <c r="AI2038" i="11" s="1"/>
  <c r="AI2039" i="11" s="1"/>
  <c r="AI2040" i="11" s="1"/>
  <c r="AI2041" i="11" s="1"/>
  <c r="AI2042" i="11" s="1"/>
  <c r="AI2043" i="11" s="1"/>
  <c r="AI2044" i="11" s="1"/>
  <c r="AI2045" i="11" s="1"/>
  <c r="AI2046" i="11" s="1"/>
  <c r="AI2047" i="11" s="1"/>
  <c r="AI2048" i="11" s="1"/>
  <c r="AI2049" i="11" s="1"/>
  <c r="AI2050" i="11" s="1"/>
  <c r="AI2051" i="11" s="1"/>
  <c r="AI2052" i="11" s="1"/>
  <c r="AI2053" i="11" s="1"/>
  <c r="AI2054" i="11" s="1"/>
  <c r="AI2055" i="11" s="1"/>
  <c r="AI2056" i="11" s="1"/>
  <c r="AI2057" i="11" s="1"/>
  <c r="AI2058" i="11" s="1"/>
  <c r="AI2059" i="11" s="1"/>
  <c r="AI2060" i="11" s="1"/>
  <c r="AI2061" i="11" s="1"/>
  <c r="AI2062" i="11" s="1"/>
  <c r="AI2063" i="11" s="1"/>
  <c r="AI2064" i="11" s="1"/>
  <c r="AI2065" i="11" s="1"/>
  <c r="AI2066" i="11" s="1"/>
  <c r="AI2067" i="11" s="1"/>
  <c r="AI2068" i="11" s="1"/>
  <c r="AI2069" i="11" s="1"/>
  <c r="AI2070" i="11" s="1"/>
  <c r="AI2071" i="11" s="1"/>
  <c r="AI2072" i="11" s="1"/>
  <c r="AI2073" i="11" s="1"/>
  <c r="AI2074" i="11" s="1"/>
  <c r="AI2075" i="11" s="1"/>
  <c r="AI2076" i="11" s="1"/>
  <c r="AI2077" i="11" s="1"/>
  <c r="AI2078" i="11" s="1"/>
  <c r="AI2079" i="11" s="1"/>
  <c r="AI2080" i="11" s="1"/>
  <c r="AI2081" i="11" s="1"/>
  <c r="AI2082" i="11" s="1"/>
  <c r="AI2083" i="11" s="1"/>
  <c r="AI2084" i="11" s="1"/>
  <c r="AI2085" i="11" s="1"/>
  <c r="AI2086" i="11" s="1"/>
  <c r="AI2087" i="11" s="1"/>
  <c r="AI2088" i="11" s="1"/>
  <c r="AI2089" i="11" s="1"/>
  <c r="AI2090" i="11" s="1"/>
  <c r="AI2091" i="11" s="1"/>
  <c r="AI2092" i="11" s="1"/>
  <c r="AI2093" i="11" s="1"/>
  <c r="AI2094" i="11" s="1"/>
  <c r="AI2095" i="11" s="1"/>
  <c r="AI2096" i="11" s="1"/>
  <c r="AI2097" i="11" s="1"/>
  <c r="AI2098" i="11" s="1"/>
  <c r="AI2099" i="11" s="1"/>
  <c r="AI2100" i="11" s="1"/>
  <c r="AI2101" i="11" s="1"/>
  <c r="AI2102" i="11" s="1"/>
  <c r="AI2103" i="11" s="1"/>
  <c r="AI2104" i="11" s="1"/>
  <c r="AI2105" i="11" s="1"/>
  <c r="AI2106" i="11" s="1"/>
  <c r="AI2107" i="11" s="1"/>
  <c r="AI2108" i="11" s="1"/>
  <c r="AI2109" i="11" s="1"/>
  <c r="AI2110" i="11" s="1"/>
  <c r="AI2111" i="11" s="1"/>
  <c r="AI2112" i="11" s="1"/>
  <c r="AI2113" i="11" s="1"/>
  <c r="AI2114" i="11" s="1"/>
  <c r="AI2115" i="11" s="1"/>
  <c r="AI2116" i="11" s="1"/>
  <c r="AI2117" i="11" s="1"/>
  <c r="AI2118" i="11" s="1"/>
  <c r="AI2119" i="11" s="1"/>
  <c r="AI2120" i="11" s="1"/>
  <c r="AI2121" i="11" s="1"/>
  <c r="AI2122" i="11" s="1"/>
  <c r="AI2123" i="11" s="1"/>
  <c r="AI2124" i="11" s="1"/>
  <c r="AI2125" i="11" s="1"/>
  <c r="AI2126" i="11" s="1"/>
  <c r="AI2127" i="11" s="1"/>
  <c r="AI2128" i="11" s="1"/>
  <c r="AI2129" i="11" s="1"/>
  <c r="AI2130" i="11" s="1"/>
  <c r="AI2131" i="11" s="1"/>
  <c r="AI2132" i="11" s="1"/>
  <c r="AI2133" i="11" s="1"/>
  <c r="AI2134" i="11" s="1"/>
  <c r="AI2135" i="11" s="1"/>
  <c r="AI2136" i="11" s="1"/>
  <c r="AI2137" i="11" s="1"/>
  <c r="AI2138" i="11" s="1"/>
  <c r="AI2139" i="11" s="1"/>
  <c r="AI2140" i="11" s="1"/>
  <c r="AI2141" i="11" s="1"/>
  <c r="AI2142" i="11" s="1"/>
  <c r="AI2143" i="11" s="1"/>
  <c r="AI2144" i="11" s="1"/>
  <c r="AI2145" i="11" s="1"/>
  <c r="AI2146" i="11" s="1"/>
  <c r="AI2147" i="11" s="1"/>
  <c r="AI2148" i="11" s="1"/>
  <c r="AI2149" i="11" s="1"/>
  <c r="AI2150" i="11" s="1"/>
  <c r="AI2151" i="11" s="1"/>
  <c r="AI2152" i="11" s="1"/>
  <c r="AI2153" i="11" s="1"/>
  <c r="AI2154" i="11" s="1"/>
  <c r="AI2155" i="11" s="1"/>
  <c r="AI2156" i="11" s="1"/>
  <c r="AI2157" i="11" s="1"/>
  <c r="AI2158" i="11" s="1"/>
  <c r="AI2159" i="11" s="1"/>
  <c r="AI2160" i="11" s="1"/>
  <c r="AI2161" i="11" s="1"/>
  <c r="AI2162" i="11" s="1"/>
  <c r="AI2163" i="11" s="1"/>
  <c r="AI2164" i="11" s="1"/>
  <c r="AI2165" i="11" s="1"/>
  <c r="AI2166" i="11" s="1"/>
  <c r="AI2167" i="11" s="1"/>
  <c r="AI2168" i="11" s="1"/>
  <c r="AI2169" i="11" s="1"/>
  <c r="AI2170" i="11" s="1"/>
  <c r="AI2171" i="11" s="1"/>
  <c r="AI2172" i="11" s="1"/>
  <c r="AI2173" i="11" s="1"/>
  <c r="AI2174" i="11" s="1"/>
  <c r="AI2175" i="11" s="1"/>
  <c r="AI2176" i="11" s="1"/>
  <c r="AI2177" i="11" s="1"/>
  <c r="AI2178" i="11" s="1"/>
  <c r="AI2179" i="11" s="1"/>
  <c r="AI2180" i="11" s="1"/>
  <c r="AI2181" i="11" s="1"/>
  <c r="AI2182" i="11" s="1"/>
  <c r="AI2183" i="11" s="1"/>
  <c r="AI2184" i="11" s="1"/>
  <c r="AI2185" i="11" s="1"/>
  <c r="AI2186" i="11" s="1"/>
  <c r="AI2187" i="11" s="1"/>
  <c r="AI2188" i="11" s="1"/>
  <c r="AI2189" i="11" s="1"/>
  <c r="AI2190" i="11" s="1"/>
  <c r="AI2191" i="11" s="1"/>
  <c r="AI2192" i="11" s="1"/>
  <c r="AI2193" i="11" s="1"/>
  <c r="AI2194" i="11" s="1"/>
  <c r="AI2195" i="11" s="1"/>
  <c r="AI2196" i="11" s="1"/>
  <c r="AI2197" i="11" s="1"/>
  <c r="AI2198" i="11" s="1"/>
  <c r="AI2199" i="11" s="1"/>
  <c r="AI2200" i="11" s="1"/>
  <c r="AI2201" i="11" s="1"/>
  <c r="AI2202" i="11" s="1"/>
  <c r="AI2203" i="11" s="1"/>
  <c r="AI2204" i="11" s="1"/>
  <c r="AI2205" i="11" s="1"/>
  <c r="AI2206" i="11" s="1"/>
  <c r="AI2207" i="11" s="1"/>
  <c r="AI2208" i="11" s="1"/>
  <c r="AI2209" i="11" s="1"/>
  <c r="AI2210" i="11" s="1"/>
  <c r="AI2211" i="11" s="1"/>
  <c r="AI2212" i="11" s="1"/>
  <c r="AI2213" i="11" s="1"/>
  <c r="AI2214" i="11" s="1"/>
  <c r="AI2215" i="11" s="1"/>
  <c r="AI2216" i="11" s="1"/>
  <c r="AI2217" i="11" s="1"/>
  <c r="AI2218" i="11" s="1"/>
  <c r="AI2219" i="11" s="1"/>
  <c r="AI2220" i="11" s="1"/>
  <c r="AI2221" i="11" s="1"/>
  <c r="AI2222" i="11" s="1"/>
  <c r="AI2223" i="11" s="1"/>
  <c r="AI2224" i="11" s="1"/>
  <c r="AI2225" i="11" s="1"/>
  <c r="AI2226" i="11" s="1"/>
  <c r="AI2227" i="11" s="1"/>
  <c r="AI2228" i="11" s="1"/>
  <c r="AI2229" i="11" s="1"/>
  <c r="AI2230" i="11" s="1"/>
  <c r="AI2231" i="11" s="1"/>
  <c r="AI2232" i="11" s="1"/>
  <c r="AI2233" i="11" s="1"/>
  <c r="AI2234" i="11" s="1"/>
  <c r="AI2235" i="11" s="1"/>
  <c r="AI2236" i="11" s="1"/>
  <c r="AI2237" i="11" s="1"/>
  <c r="AI2238" i="11" s="1"/>
  <c r="AI2239" i="11" s="1"/>
  <c r="AI2240" i="11" s="1"/>
  <c r="AI2241" i="11" s="1"/>
  <c r="AI2242" i="11" s="1"/>
  <c r="AI2243" i="11" s="1"/>
  <c r="AI2244" i="11" s="1"/>
  <c r="AI2245" i="11" s="1"/>
  <c r="AI2246" i="11" s="1"/>
  <c r="AI2247" i="11" s="1"/>
  <c r="AI2248" i="11" s="1"/>
  <c r="AI2249" i="11" s="1"/>
  <c r="AI2250" i="11" s="1"/>
  <c r="AI2251" i="11" s="1"/>
  <c r="AI2252" i="11" s="1"/>
  <c r="AI2253" i="11" s="1"/>
  <c r="AI2254" i="11" s="1"/>
  <c r="AI2255" i="11" s="1"/>
  <c r="AI2256" i="11" s="1"/>
  <c r="AI2257" i="11" s="1"/>
  <c r="AI2258" i="11" s="1"/>
  <c r="AI2259" i="11" s="1"/>
  <c r="AI2260" i="11" s="1"/>
  <c r="AI2261" i="11" s="1"/>
  <c r="AI2262" i="11" s="1"/>
  <c r="AI2263" i="11" s="1"/>
  <c r="AI2264" i="11" s="1"/>
  <c r="AI2265" i="11" s="1"/>
  <c r="AI2266" i="11" s="1"/>
  <c r="AI2267" i="11" s="1"/>
  <c r="AI2268" i="11" s="1"/>
  <c r="AI2269" i="11" s="1"/>
  <c r="AI2270" i="11" s="1"/>
  <c r="AI2271" i="11" s="1"/>
  <c r="AI2272" i="11" s="1"/>
  <c r="AI2273" i="11" s="1"/>
  <c r="AI2274" i="11" s="1"/>
  <c r="AI2275" i="11" s="1"/>
  <c r="AI2276" i="11" s="1"/>
  <c r="AI2277" i="11" s="1"/>
  <c r="AI2278" i="11" s="1"/>
  <c r="AI2279" i="11" s="1"/>
  <c r="AI2280" i="11" s="1"/>
  <c r="AI2281" i="11" s="1"/>
  <c r="AI2282" i="11" s="1"/>
  <c r="AI2283" i="11" s="1"/>
  <c r="AI2284" i="11" s="1"/>
  <c r="AI2285" i="11" s="1"/>
  <c r="AI2286" i="11" s="1"/>
  <c r="AI2287" i="11" s="1"/>
  <c r="AI2288" i="11" s="1"/>
  <c r="AI2289" i="11" s="1"/>
  <c r="AI2290" i="11" s="1"/>
  <c r="AI2291" i="11" s="1"/>
  <c r="AI2292" i="11" s="1"/>
  <c r="AI2293" i="11" s="1"/>
  <c r="AI2294" i="11" s="1"/>
  <c r="AI2295" i="11" s="1"/>
  <c r="AI2296" i="11" s="1"/>
  <c r="AI2297" i="11" s="1"/>
  <c r="AI2298" i="11" s="1"/>
  <c r="AI2299" i="11" s="1"/>
  <c r="AI2300" i="11" s="1"/>
  <c r="AI2301" i="11" s="1"/>
  <c r="AI2302" i="11" s="1"/>
  <c r="AI2303" i="11" s="1"/>
  <c r="AI2304" i="11" s="1"/>
  <c r="AI2305" i="11" s="1"/>
  <c r="AI2306" i="11" s="1"/>
  <c r="AI2307" i="11" s="1"/>
  <c r="AI2308" i="11" s="1"/>
  <c r="AI2309" i="11" s="1"/>
  <c r="AI2310" i="11" s="1"/>
  <c r="AI2311" i="11" s="1"/>
  <c r="AI2312" i="11" s="1"/>
  <c r="AI2313" i="11" s="1"/>
  <c r="AI2314" i="11" s="1"/>
  <c r="AI2315" i="11" s="1"/>
  <c r="AI2316" i="11" s="1"/>
  <c r="AI2317" i="11" s="1"/>
  <c r="AI2318" i="11" s="1"/>
  <c r="AI2319" i="11" s="1"/>
  <c r="AI2320" i="11" s="1"/>
  <c r="AI2321" i="11" s="1"/>
  <c r="AI2322" i="11" s="1"/>
  <c r="AI2323" i="11" s="1"/>
  <c r="AI2324" i="11" s="1"/>
  <c r="AI2325" i="11" s="1"/>
  <c r="AI2326" i="11" s="1"/>
  <c r="AI2327" i="11" s="1"/>
  <c r="AI2328" i="11" s="1"/>
  <c r="AI2329" i="11" s="1"/>
  <c r="AI2330" i="11" s="1"/>
  <c r="AI2331" i="11" s="1"/>
  <c r="AI2332" i="11" s="1"/>
  <c r="AI2333" i="11" s="1"/>
  <c r="AI2334" i="11" s="1"/>
  <c r="AI2335" i="11" s="1"/>
  <c r="AI2336" i="11" s="1"/>
  <c r="AI2337" i="11" s="1"/>
  <c r="AI2338" i="11" s="1"/>
  <c r="AI2339" i="11" s="1"/>
  <c r="AI2340" i="11" s="1"/>
  <c r="AI2341" i="11" s="1"/>
  <c r="AI2342" i="11" s="1"/>
  <c r="AI2343" i="11" s="1"/>
  <c r="AI2344" i="11" s="1"/>
  <c r="AI2345" i="11" s="1"/>
  <c r="AI2346" i="11" s="1"/>
  <c r="AI2347" i="11" s="1"/>
  <c r="AI2348" i="11" s="1"/>
  <c r="AI2349" i="11" s="1"/>
  <c r="AI2350" i="11" s="1"/>
  <c r="AI2351" i="11" s="1"/>
  <c r="AI2352" i="11" s="1"/>
  <c r="AI2353" i="11" s="1"/>
  <c r="AI2354" i="11" s="1"/>
  <c r="AI2355" i="11" s="1"/>
  <c r="AI2356" i="11" s="1"/>
  <c r="AI2357" i="11" s="1"/>
  <c r="AI2358" i="11" s="1"/>
  <c r="AI2359" i="11" s="1"/>
  <c r="AI2360" i="11" s="1"/>
  <c r="AI2361" i="11" s="1"/>
  <c r="AI2362" i="11" s="1"/>
  <c r="AI2363" i="11" s="1"/>
  <c r="AI2364" i="11" s="1"/>
  <c r="AI2365" i="11" s="1"/>
  <c r="AI2366" i="11" s="1"/>
  <c r="AI2367" i="11" s="1"/>
  <c r="AI2368" i="11" s="1"/>
  <c r="AI2369" i="11" s="1"/>
  <c r="AI2370" i="11" s="1"/>
  <c r="AI2371" i="11" s="1"/>
  <c r="AI2372" i="11" s="1"/>
  <c r="AI2373" i="11" s="1"/>
  <c r="AI2374" i="11" s="1"/>
  <c r="AI2375" i="11" s="1"/>
  <c r="AI2376" i="11" s="1"/>
  <c r="AI2377" i="11" s="1"/>
  <c r="AI2378" i="11" s="1"/>
  <c r="AI2379" i="11" s="1"/>
  <c r="AI2380" i="11" s="1"/>
  <c r="AI2381" i="11" s="1"/>
  <c r="AI2382" i="11" s="1"/>
  <c r="AI2383" i="11" s="1"/>
  <c r="AI2384" i="11" s="1"/>
  <c r="AI2385" i="11" s="1"/>
  <c r="AI2386" i="11" s="1"/>
  <c r="AI2387" i="11" s="1"/>
  <c r="AI2388" i="11" s="1"/>
  <c r="AI2389" i="11" s="1"/>
  <c r="AI2390" i="11" s="1"/>
  <c r="AI2391" i="11" s="1"/>
  <c r="AI2392" i="11" s="1"/>
  <c r="AI2393" i="11" s="1"/>
  <c r="AI2394" i="11" s="1"/>
  <c r="AI2395" i="11" s="1"/>
  <c r="AI2396" i="11" s="1"/>
  <c r="AI2397" i="11" s="1"/>
  <c r="AI2398" i="11" s="1"/>
  <c r="AI2399" i="11" s="1"/>
  <c r="AI2400" i="11" s="1"/>
  <c r="AI2401" i="11" s="1"/>
  <c r="AI2402" i="11" s="1"/>
  <c r="AI2403" i="11" s="1"/>
  <c r="AI2404" i="11" s="1"/>
  <c r="AI2405" i="11" s="1"/>
  <c r="AI2406" i="11" s="1"/>
  <c r="AI2407" i="11" s="1"/>
  <c r="AI2408" i="11" s="1"/>
  <c r="AI2409" i="11" s="1"/>
  <c r="AI2410" i="11" s="1"/>
  <c r="AI2411" i="11" s="1"/>
  <c r="AI2412" i="11" s="1"/>
  <c r="AI2413" i="11" s="1"/>
  <c r="AI2414" i="11" s="1"/>
  <c r="AI2415" i="11" s="1"/>
  <c r="AI2416" i="11" s="1"/>
  <c r="AI2417" i="11" s="1"/>
  <c r="AI2418" i="11" s="1"/>
  <c r="AI2419" i="11" s="1"/>
  <c r="AI2420" i="11" s="1"/>
  <c r="AI2421" i="11" s="1"/>
  <c r="AI2422" i="11" s="1"/>
  <c r="AI2423" i="11" s="1"/>
  <c r="AI2424" i="11" s="1"/>
  <c r="AI2425" i="11" s="1"/>
  <c r="AI2426" i="11" s="1"/>
  <c r="AI2427" i="11" s="1"/>
  <c r="AI2428" i="11" s="1"/>
  <c r="AI2429" i="11" s="1"/>
  <c r="AI2430" i="11" s="1"/>
  <c r="AI2431" i="11" s="1"/>
  <c r="AI2432" i="11" s="1"/>
  <c r="AI2433" i="11" s="1"/>
  <c r="AI2434" i="11" s="1"/>
  <c r="AI2435" i="11" s="1"/>
  <c r="AI2436" i="11" s="1"/>
  <c r="AI2437" i="11" s="1"/>
  <c r="AI2438" i="11" s="1"/>
  <c r="AI2439" i="11" s="1"/>
  <c r="AI2440" i="11" s="1"/>
  <c r="AI2441" i="11" s="1"/>
  <c r="AI2442" i="11" s="1"/>
  <c r="AI2443" i="11" s="1"/>
  <c r="AI2444" i="11" s="1"/>
  <c r="AI2445" i="11" s="1"/>
  <c r="AI2446" i="11" s="1"/>
  <c r="AI2447" i="11" s="1"/>
  <c r="AI2448" i="11" s="1"/>
  <c r="AI2449" i="11" s="1"/>
  <c r="AI2450" i="11" s="1"/>
  <c r="AI2451" i="11" s="1"/>
  <c r="AI2452" i="11" s="1"/>
  <c r="AI2453" i="11" s="1"/>
  <c r="AI2454" i="11" s="1"/>
  <c r="AI2455" i="11" s="1"/>
  <c r="AI2456" i="11" s="1"/>
  <c r="AI2457" i="11" s="1"/>
  <c r="AI2458" i="11" s="1"/>
  <c r="AI2459" i="11" s="1"/>
  <c r="AI2460" i="11" s="1"/>
  <c r="AI2461" i="11" s="1"/>
  <c r="AI2462" i="11" s="1"/>
  <c r="AI2463" i="11" s="1"/>
  <c r="AI2464" i="11" s="1"/>
  <c r="AI2465" i="11" s="1"/>
  <c r="AI2466" i="11" s="1"/>
  <c r="AI2467" i="11" s="1"/>
  <c r="AI2468" i="11" s="1"/>
  <c r="AI2469" i="11" s="1"/>
  <c r="AI2470" i="11" s="1"/>
  <c r="AI2471" i="11" s="1"/>
  <c r="AI2472" i="11" s="1"/>
  <c r="AI2473" i="11" s="1"/>
  <c r="AI2474" i="11" s="1"/>
  <c r="AI2475" i="11" s="1"/>
  <c r="AI2476" i="11" s="1"/>
  <c r="AI2477" i="11" s="1"/>
  <c r="AI2478" i="11" s="1"/>
  <c r="AI2479" i="11" s="1"/>
  <c r="AI2480" i="11" s="1"/>
  <c r="AI2481" i="11" s="1"/>
  <c r="AI2482" i="11" s="1"/>
  <c r="AI2483" i="11" s="1"/>
  <c r="AI2484" i="11" s="1"/>
  <c r="AI2485" i="11" s="1"/>
  <c r="AI2486" i="11" s="1"/>
  <c r="AI2487" i="11" s="1"/>
  <c r="AI2488" i="11" s="1"/>
  <c r="AI2489" i="11" s="1"/>
  <c r="AI2490" i="11" s="1"/>
  <c r="AI2491" i="11" s="1"/>
  <c r="AI2492" i="11" s="1"/>
  <c r="AI2493" i="11" s="1"/>
  <c r="AI2494" i="11" s="1"/>
  <c r="AI2495" i="11" s="1"/>
  <c r="AI2496" i="11" s="1"/>
  <c r="AI2497" i="11" s="1"/>
  <c r="AI2498" i="11" s="1"/>
  <c r="AI2499" i="11" s="1"/>
  <c r="AI2500" i="11" s="1"/>
  <c r="AI2501" i="11" s="1"/>
  <c r="AI2502" i="11" s="1"/>
  <c r="AI2503" i="11" s="1"/>
  <c r="AI2504" i="11" s="1"/>
  <c r="AI2505" i="11" s="1"/>
  <c r="AI2506" i="11" s="1"/>
  <c r="AI2507" i="11" s="1"/>
  <c r="AI2508" i="11" s="1"/>
  <c r="AI2509" i="11" s="1"/>
  <c r="AI2510" i="11" s="1"/>
  <c r="AI2511" i="11" s="1"/>
  <c r="AI2512" i="11" s="1"/>
  <c r="AI2513" i="11" s="1"/>
  <c r="AI2514" i="11" s="1"/>
  <c r="AI2515" i="11" s="1"/>
  <c r="AI2516" i="11" s="1"/>
  <c r="AI2517" i="11" s="1"/>
  <c r="AI2518" i="11" s="1"/>
  <c r="AI2519" i="11" s="1"/>
  <c r="AI2520" i="11" s="1"/>
  <c r="AI2521" i="11" s="1"/>
  <c r="AI2522" i="11" s="1"/>
  <c r="AI2523" i="11" s="1"/>
  <c r="AI2524" i="11" s="1"/>
  <c r="AI2525" i="11" s="1"/>
  <c r="AI2526" i="11" s="1"/>
  <c r="AI2527" i="11" s="1"/>
  <c r="AI2528" i="11" s="1"/>
  <c r="AI2529" i="11" s="1"/>
  <c r="AI2530" i="11" s="1"/>
  <c r="AI2531" i="11" s="1"/>
  <c r="AI2532" i="11" s="1"/>
  <c r="AI2533" i="11" s="1"/>
  <c r="AI2534" i="11" s="1"/>
  <c r="AI2535" i="11" s="1"/>
  <c r="AI2536" i="11" s="1"/>
  <c r="AI2537" i="11" s="1"/>
  <c r="AI2538" i="11" s="1"/>
  <c r="AI2539" i="11" s="1"/>
  <c r="AI2540" i="11" s="1"/>
  <c r="AI2541" i="11" s="1"/>
  <c r="AI2542" i="11" s="1"/>
  <c r="AI2543" i="11" s="1"/>
  <c r="AI2544" i="11" s="1"/>
  <c r="AI2545" i="11" s="1"/>
  <c r="AI2546" i="11" s="1"/>
  <c r="AI2547" i="11" s="1"/>
  <c r="AI2548" i="11" s="1"/>
  <c r="AI2549" i="11" s="1"/>
  <c r="AI2550" i="11" s="1"/>
  <c r="AI2551" i="11" s="1"/>
  <c r="AI2552" i="11" s="1"/>
  <c r="AI2553" i="11" s="1"/>
  <c r="AI2554" i="11" s="1"/>
  <c r="AI2555" i="11" s="1"/>
  <c r="AI2556" i="11" s="1"/>
  <c r="AI2557" i="11" s="1"/>
  <c r="AI2558" i="11" s="1"/>
  <c r="AI2559" i="11" s="1"/>
  <c r="AI2560" i="11" s="1"/>
  <c r="AI2561" i="11" s="1"/>
  <c r="AI2562" i="11" s="1"/>
  <c r="AI2563" i="11" s="1"/>
  <c r="AI2564" i="11" s="1"/>
  <c r="AI2565" i="11" s="1"/>
  <c r="AI2566" i="11" s="1"/>
  <c r="AI2567" i="11" s="1"/>
  <c r="AI2568" i="11" s="1"/>
  <c r="AI2569" i="11" s="1"/>
  <c r="AI2570" i="11" s="1"/>
  <c r="AI2571" i="11" s="1"/>
  <c r="AI2572" i="11" s="1"/>
  <c r="AI2573" i="11" s="1"/>
  <c r="AI2574" i="11" s="1"/>
  <c r="AI2575" i="11" s="1"/>
  <c r="AI2576" i="11" s="1"/>
  <c r="AI2577" i="11" s="1"/>
  <c r="AI2578" i="11" s="1"/>
  <c r="AI2579" i="11" s="1"/>
  <c r="AI2580" i="11" s="1"/>
  <c r="AI2581" i="11" s="1"/>
  <c r="AI2582" i="11" s="1"/>
  <c r="AI2583" i="11" s="1"/>
  <c r="AI2584" i="11" s="1"/>
  <c r="AI2585" i="11" s="1"/>
  <c r="AI2586" i="11" s="1"/>
  <c r="AI2587" i="11" s="1"/>
  <c r="AI2588" i="11" s="1"/>
  <c r="AI2589" i="11" s="1"/>
  <c r="AI2590" i="11" s="1"/>
  <c r="AI2591" i="11" s="1"/>
  <c r="AI2592" i="11" s="1"/>
  <c r="AI2593" i="11" s="1"/>
  <c r="AI2594" i="11" s="1"/>
  <c r="AI2595" i="11" s="1"/>
  <c r="AI2596" i="11" s="1"/>
  <c r="AI2597" i="11" s="1"/>
  <c r="AI2598" i="11" s="1"/>
  <c r="AI2599" i="11" s="1"/>
  <c r="AI2600" i="11" s="1"/>
  <c r="AI2601" i="11" s="1"/>
  <c r="AI2602" i="11" s="1"/>
  <c r="AI2603" i="11" s="1"/>
  <c r="AI2604" i="11" s="1"/>
  <c r="AI2605" i="11" s="1"/>
  <c r="AI2606" i="11" s="1"/>
  <c r="AI2607" i="11" s="1"/>
  <c r="AI2608" i="11" s="1"/>
  <c r="AI2609" i="11" s="1"/>
  <c r="AI2610" i="11" s="1"/>
  <c r="AI2611" i="11" s="1"/>
  <c r="AI2612" i="11" s="1"/>
  <c r="AI2613" i="11" s="1"/>
  <c r="AI2614" i="11" s="1"/>
  <c r="AI2615" i="11" s="1"/>
  <c r="AI2616" i="11" s="1"/>
  <c r="AI2617" i="11" s="1"/>
  <c r="AI2618" i="11" s="1"/>
  <c r="AI2619" i="11" s="1"/>
  <c r="AI2620" i="11" s="1"/>
  <c r="AI2621" i="11" s="1"/>
  <c r="AI2622" i="11" s="1"/>
  <c r="AI2623" i="11" s="1"/>
  <c r="AI2624" i="11" s="1"/>
  <c r="AI2625" i="11" s="1"/>
  <c r="AI2626" i="11" s="1"/>
  <c r="AI2627" i="11" s="1"/>
  <c r="AI2628" i="11" s="1"/>
  <c r="AI2629" i="11" s="1"/>
  <c r="AI2630" i="11" s="1"/>
  <c r="AI2631" i="11" s="1"/>
  <c r="AI2632" i="11" s="1"/>
  <c r="AI2633" i="11" s="1"/>
  <c r="AI2634" i="11" s="1"/>
  <c r="AI2635" i="11" s="1"/>
  <c r="AI2636" i="11" s="1"/>
  <c r="AI2637" i="11" s="1"/>
  <c r="AI2638" i="11" s="1"/>
  <c r="AI2639" i="11" s="1"/>
  <c r="AI2640" i="11" s="1"/>
  <c r="AI2641" i="11" s="1"/>
  <c r="AI2642" i="11" s="1"/>
  <c r="AI2643" i="11" s="1"/>
  <c r="AI2644" i="11" s="1"/>
  <c r="AI2645" i="11" s="1"/>
  <c r="AI2646" i="11" s="1"/>
  <c r="AI2647" i="11" s="1"/>
  <c r="AI2648" i="11" s="1"/>
  <c r="AI2649" i="11" s="1"/>
  <c r="AI2650" i="11" s="1"/>
  <c r="AI2651" i="11" s="1"/>
  <c r="AI2652" i="11" s="1"/>
  <c r="AI2653" i="11" s="1"/>
  <c r="AI2654" i="11" s="1"/>
  <c r="AI2655" i="11" s="1"/>
  <c r="AI2656" i="11" s="1"/>
  <c r="AI2657" i="11" s="1"/>
  <c r="AI2658" i="11" s="1"/>
  <c r="AI2659" i="11" s="1"/>
  <c r="AI2660" i="11" s="1"/>
  <c r="AI2661" i="11" s="1"/>
  <c r="AI2662" i="11" s="1"/>
  <c r="AI2663" i="11" s="1"/>
  <c r="AI2664" i="11" s="1"/>
  <c r="AI2665" i="11" s="1"/>
  <c r="AI2666" i="11" s="1"/>
  <c r="AI2667" i="11" s="1"/>
  <c r="AI2668" i="11" s="1"/>
  <c r="AI2669" i="11" s="1"/>
  <c r="AI2670" i="11" s="1"/>
  <c r="AI2671" i="11" s="1"/>
  <c r="AI2672" i="11" s="1"/>
  <c r="AI2673" i="11" s="1"/>
  <c r="AI2674" i="11" s="1"/>
  <c r="AI2675" i="11" s="1"/>
  <c r="AI2676" i="11" s="1"/>
  <c r="AI2677" i="11" s="1"/>
  <c r="AI2678" i="11" s="1"/>
  <c r="AI2679" i="11" s="1"/>
  <c r="AI2680" i="11" s="1"/>
  <c r="AI2681" i="11" s="1"/>
  <c r="AI2682" i="11" s="1"/>
  <c r="AI2683" i="11" s="1"/>
  <c r="AI2684" i="11" s="1"/>
  <c r="AI2685" i="11" s="1"/>
  <c r="AI2686" i="11" s="1"/>
  <c r="AI2687" i="11" s="1"/>
  <c r="AI2688" i="11" s="1"/>
  <c r="AI2689" i="11" s="1"/>
  <c r="AI2690" i="11" s="1"/>
  <c r="AI2691" i="11" s="1"/>
  <c r="AI2692" i="11" s="1"/>
  <c r="AI2693" i="11" s="1"/>
  <c r="AI2694" i="11" s="1"/>
  <c r="AI2695" i="11" s="1"/>
  <c r="AI2696" i="11" s="1"/>
  <c r="AI2697" i="11" s="1"/>
  <c r="AI2698" i="11" s="1"/>
  <c r="AI2699" i="11" s="1"/>
  <c r="AI2700" i="11" s="1"/>
  <c r="AI2701" i="11" s="1"/>
  <c r="AI2702" i="11" s="1"/>
  <c r="AI2703" i="11" s="1"/>
  <c r="AI2704" i="11" s="1"/>
  <c r="AI2705" i="11" s="1"/>
  <c r="AI2706" i="11" s="1"/>
  <c r="AI2707" i="11" s="1"/>
  <c r="AI2708" i="11" s="1"/>
  <c r="AI2709" i="11" s="1"/>
  <c r="AI2710" i="11" s="1"/>
  <c r="AI2711" i="11" s="1"/>
  <c r="AI2712" i="11" s="1"/>
  <c r="AI2713" i="11" s="1"/>
  <c r="AI2714" i="11" s="1"/>
  <c r="AI2715" i="11" s="1"/>
  <c r="AI2716" i="11" s="1"/>
  <c r="AI2717" i="11" s="1"/>
  <c r="AI2718" i="11" s="1"/>
  <c r="AI2719" i="11" s="1"/>
  <c r="AI2720" i="11" s="1"/>
  <c r="AI2721" i="11" s="1"/>
  <c r="AI2722" i="11" s="1"/>
  <c r="AI2723" i="11" s="1"/>
  <c r="AI2724" i="11" s="1"/>
  <c r="AI2725" i="11" s="1"/>
  <c r="AI2726" i="11" s="1"/>
  <c r="AI2727" i="11" s="1"/>
  <c r="AI2728" i="11" s="1"/>
  <c r="AI2729" i="11" s="1"/>
  <c r="AI2730" i="11" s="1"/>
  <c r="AI2731" i="11" s="1"/>
  <c r="AI2732" i="11" s="1"/>
  <c r="AI2733" i="11" s="1"/>
  <c r="AI2734" i="11" s="1"/>
  <c r="AI2735" i="11" s="1"/>
  <c r="AI2736" i="11" s="1"/>
  <c r="AI2737" i="11" s="1"/>
  <c r="AI2738" i="11" s="1"/>
  <c r="AI2739" i="11" s="1"/>
  <c r="AI2740" i="11" s="1"/>
  <c r="AI2741" i="11" s="1"/>
  <c r="AI2742" i="11" s="1"/>
  <c r="AI2743" i="11" s="1"/>
  <c r="AI2744" i="11" s="1"/>
  <c r="AI2745" i="11" s="1"/>
  <c r="AI2746" i="11" s="1"/>
  <c r="AI2747" i="11" s="1"/>
  <c r="AI2748" i="11" s="1"/>
  <c r="AI2749" i="11" s="1"/>
  <c r="AI2750" i="11" s="1"/>
  <c r="AI2751" i="11" s="1"/>
  <c r="AI2752" i="11" s="1"/>
  <c r="AI2753" i="11" s="1"/>
  <c r="AI2754" i="11" s="1"/>
  <c r="AI2755" i="11" s="1"/>
  <c r="AI2756" i="11" s="1"/>
  <c r="AI2757" i="11" s="1"/>
  <c r="AI2758" i="11" s="1"/>
  <c r="AI2759" i="11" s="1"/>
  <c r="AI2760" i="11" s="1"/>
  <c r="AI2761" i="11" s="1"/>
  <c r="AI2762" i="11" s="1"/>
  <c r="AI2763" i="11" s="1"/>
  <c r="AI2764" i="11" s="1"/>
  <c r="AI2765" i="11" s="1"/>
  <c r="AI2766" i="11" s="1"/>
  <c r="AI2767" i="11" s="1"/>
  <c r="AI2768" i="11" s="1"/>
  <c r="AI2769" i="11" s="1"/>
  <c r="AI2770" i="11" s="1"/>
  <c r="AI2771" i="11" s="1"/>
  <c r="AI2772" i="11" s="1"/>
  <c r="AI2773" i="11" s="1"/>
  <c r="AI2774" i="11" s="1"/>
  <c r="AI2775" i="11" s="1"/>
  <c r="AI2776" i="11" s="1"/>
  <c r="AI2777" i="11" s="1"/>
  <c r="AI2778" i="11" s="1"/>
  <c r="AI2779" i="11" s="1"/>
  <c r="AI2780" i="11" s="1"/>
  <c r="AI2781" i="11" s="1"/>
  <c r="AI2782" i="11" s="1"/>
  <c r="AI2783" i="11" s="1"/>
  <c r="AI2784" i="11" s="1"/>
  <c r="AI2785" i="11" s="1"/>
  <c r="AI2786" i="11" s="1"/>
  <c r="AI2787" i="11" s="1"/>
  <c r="AI2788" i="11" s="1"/>
  <c r="AI2789" i="11" s="1"/>
  <c r="AI2790" i="11" s="1"/>
  <c r="AI2791" i="11" s="1"/>
  <c r="AI2792" i="11" s="1"/>
  <c r="AI2793" i="11" s="1"/>
  <c r="AI2794" i="11" s="1"/>
  <c r="AI2795" i="11" s="1"/>
  <c r="AI2796" i="11" s="1"/>
  <c r="AI2797" i="11" s="1"/>
  <c r="AI2798" i="11" s="1"/>
  <c r="AI2799" i="11" s="1"/>
  <c r="AI2800" i="11" s="1"/>
  <c r="AI2801" i="11" s="1"/>
  <c r="AI2802" i="11" s="1"/>
  <c r="AI2803" i="11" s="1"/>
  <c r="AI2804" i="11" s="1"/>
  <c r="AI2805" i="11" s="1"/>
  <c r="AI2806" i="11" s="1"/>
  <c r="AI2807" i="11" s="1"/>
  <c r="AI2808" i="11" s="1"/>
  <c r="AI2809" i="11" s="1"/>
  <c r="AI2810" i="11" s="1"/>
  <c r="AI2811" i="11" s="1"/>
  <c r="AI2812" i="11" s="1"/>
  <c r="AI2813" i="11" s="1"/>
  <c r="AI2814" i="11" s="1"/>
  <c r="AI2815" i="11" s="1"/>
  <c r="AI2816" i="11" s="1"/>
  <c r="AI2817" i="11" s="1"/>
  <c r="AI2818" i="11" s="1"/>
  <c r="AI2819" i="11" s="1"/>
  <c r="AI2820" i="11" s="1"/>
  <c r="AI2821" i="11" s="1"/>
  <c r="AI2822" i="11" s="1"/>
  <c r="AI2823" i="11" s="1"/>
  <c r="AI2824" i="11" s="1"/>
  <c r="AI2825" i="11" s="1"/>
  <c r="AI2826" i="11" s="1"/>
  <c r="AI2827" i="11" s="1"/>
  <c r="AI2828" i="11" s="1"/>
  <c r="AI2829" i="11" s="1"/>
  <c r="AI2830" i="11" s="1"/>
  <c r="AI2831" i="11" s="1"/>
  <c r="AI2832" i="11" s="1"/>
  <c r="AI2833" i="11" s="1"/>
  <c r="AI2834" i="11" s="1"/>
  <c r="AI2835" i="11" s="1"/>
  <c r="AI2836" i="11" s="1"/>
  <c r="AI2837" i="11" s="1"/>
  <c r="AI2838" i="11" s="1"/>
  <c r="AI2839" i="11" s="1"/>
  <c r="AI2840" i="11" s="1"/>
  <c r="AI2841" i="11" s="1"/>
  <c r="AI2842" i="11" s="1"/>
  <c r="AI2843" i="11" s="1"/>
  <c r="AI2844" i="11" s="1"/>
  <c r="AI2845" i="11" s="1"/>
  <c r="AI2846" i="11" s="1"/>
  <c r="AI2847" i="11" s="1"/>
  <c r="AI2848" i="11" s="1"/>
  <c r="AI2849" i="11" s="1"/>
  <c r="AI2850" i="11" s="1"/>
  <c r="AI2851" i="11" s="1"/>
  <c r="AI2852" i="11" s="1"/>
  <c r="AI2853" i="11" s="1"/>
  <c r="AI2854" i="11" s="1"/>
  <c r="AI2855" i="11" s="1"/>
  <c r="AI2856" i="11" s="1"/>
  <c r="AI2857" i="11" s="1"/>
  <c r="AI2858" i="11" s="1"/>
  <c r="AI2859" i="11" s="1"/>
  <c r="AI2860" i="11" s="1"/>
  <c r="AI2861" i="11" s="1"/>
  <c r="AI2862" i="11" s="1"/>
  <c r="AI2863" i="11" s="1"/>
  <c r="AI2864" i="11" s="1"/>
  <c r="AI2865" i="11" s="1"/>
  <c r="AI2866" i="11" s="1"/>
  <c r="AI2867" i="11" s="1"/>
  <c r="AI2868" i="11" s="1"/>
  <c r="AI2869" i="11" s="1"/>
  <c r="AI2870" i="11" s="1"/>
  <c r="AI2871" i="11" s="1"/>
  <c r="AI2872" i="11" s="1"/>
  <c r="AI2873" i="11" s="1"/>
  <c r="AI2874" i="11" s="1"/>
  <c r="AI2875" i="11" s="1"/>
  <c r="AI2876" i="11" s="1"/>
  <c r="AI2877" i="11" s="1"/>
  <c r="AI2878" i="11" s="1"/>
  <c r="AI2879" i="11" s="1"/>
  <c r="AI2880" i="11" s="1"/>
  <c r="AI2881" i="11" s="1"/>
  <c r="AI2882" i="11" s="1"/>
  <c r="AI2883" i="11" s="1"/>
  <c r="AI2884" i="11" s="1"/>
  <c r="AI2885" i="11" s="1"/>
  <c r="AI2886" i="11" s="1"/>
  <c r="AI2887" i="11" s="1"/>
  <c r="AI2888" i="11" s="1"/>
  <c r="AI2889" i="11" s="1"/>
  <c r="AI2890" i="11" s="1"/>
  <c r="AI2891" i="11" s="1"/>
  <c r="AI2892" i="11" s="1"/>
  <c r="AI2893" i="11" s="1"/>
  <c r="AI2894" i="11" s="1"/>
  <c r="AI2895" i="11" s="1"/>
  <c r="AI2896" i="11" s="1"/>
  <c r="AI2897" i="11" s="1"/>
  <c r="AI2898" i="11" s="1"/>
  <c r="AI2899" i="11" s="1"/>
  <c r="AI2900" i="11" s="1"/>
  <c r="AI2901" i="11" s="1"/>
  <c r="AI2902" i="11" s="1"/>
  <c r="AI2903" i="11" s="1"/>
  <c r="AI2904" i="11" s="1"/>
  <c r="AI2905" i="11" s="1"/>
  <c r="AI2906" i="11" s="1"/>
  <c r="AI2907" i="11" s="1"/>
  <c r="AI2908" i="11" s="1"/>
  <c r="AI2909" i="11" s="1"/>
  <c r="AI2910" i="11" s="1"/>
  <c r="AI2911" i="11" s="1"/>
  <c r="AI2912" i="11" s="1"/>
  <c r="AI2913" i="11" s="1"/>
  <c r="AI2914" i="11" s="1"/>
  <c r="AI2915" i="11" s="1"/>
  <c r="AI2916" i="11" s="1"/>
  <c r="AI2917" i="11" s="1"/>
  <c r="AI2918" i="11" s="1"/>
  <c r="AI2919" i="11" s="1"/>
  <c r="AI2920" i="11" s="1"/>
  <c r="AI2921" i="11" s="1"/>
  <c r="AI2922" i="11" s="1"/>
  <c r="AI2923" i="11" s="1"/>
  <c r="AI2924" i="11" s="1"/>
  <c r="AI2925" i="11" s="1"/>
  <c r="AI2926" i="11" s="1"/>
  <c r="AI2927" i="11" s="1"/>
  <c r="AI2928" i="11" s="1"/>
  <c r="AI2929" i="11" s="1"/>
  <c r="AI2930" i="11" s="1"/>
  <c r="AI2931" i="11" s="1"/>
  <c r="AI2932" i="11" s="1"/>
  <c r="AI2933" i="11" s="1"/>
  <c r="AI2934" i="11" s="1"/>
  <c r="AI2935" i="11" s="1"/>
  <c r="AI2936" i="11" s="1"/>
  <c r="AI2937" i="11" s="1"/>
  <c r="AI2938" i="11" s="1"/>
  <c r="AI2939" i="11" s="1"/>
  <c r="AI2940" i="11" s="1"/>
  <c r="AI2941" i="11" s="1"/>
  <c r="AI2942" i="11" s="1"/>
  <c r="AI2943" i="11" s="1"/>
  <c r="AI2944" i="11" s="1"/>
  <c r="AI2945" i="11" s="1"/>
  <c r="AI2946" i="11" s="1"/>
  <c r="AI2947" i="11" s="1"/>
  <c r="AI2948" i="11" s="1"/>
  <c r="AI2949" i="11" s="1"/>
  <c r="AI2950" i="11" s="1"/>
  <c r="AI2951" i="11" s="1"/>
  <c r="AI2952" i="11" s="1"/>
  <c r="AI2953" i="11" s="1"/>
  <c r="AI2954" i="11" s="1"/>
  <c r="AI2955" i="11" s="1"/>
  <c r="AI2956" i="11" s="1"/>
  <c r="AI2957" i="11" s="1"/>
  <c r="AI2958" i="11" s="1"/>
  <c r="AI2959" i="11" s="1"/>
  <c r="AI2960" i="11" s="1"/>
  <c r="AI2961" i="11" s="1"/>
  <c r="AI2962" i="11" s="1"/>
  <c r="AI2963" i="11" s="1"/>
  <c r="AI2964" i="11" s="1"/>
  <c r="AI2965" i="11" s="1"/>
  <c r="AI2966" i="11" s="1"/>
  <c r="AI2967" i="11" s="1"/>
  <c r="AI2968" i="11" s="1"/>
  <c r="AI2969" i="11" s="1"/>
  <c r="AI2970" i="11" s="1"/>
  <c r="AI2971" i="11" s="1"/>
  <c r="AI2972" i="11" s="1"/>
  <c r="AI2973" i="11" s="1"/>
  <c r="AI2974" i="11" s="1"/>
  <c r="AI2975" i="11" s="1"/>
  <c r="AI2976" i="11" s="1"/>
  <c r="AI2977" i="11" s="1"/>
  <c r="AI2978" i="11" s="1"/>
  <c r="AI2979" i="11" s="1"/>
  <c r="AI2980" i="11" s="1"/>
  <c r="AI2981" i="11" s="1"/>
  <c r="AI2982" i="11" s="1"/>
  <c r="AI2983" i="11" s="1"/>
  <c r="AI2984" i="11" s="1"/>
  <c r="AI2985" i="11" s="1"/>
  <c r="AI2986" i="11" s="1"/>
  <c r="AI2987" i="11" s="1"/>
  <c r="AI2988" i="11" s="1"/>
  <c r="AI2989" i="11" s="1"/>
  <c r="AI2990" i="11" s="1"/>
  <c r="AI2991" i="11" s="1"/>
  <c r="AI2992" i="11" s="1"/>
  <c r="AI2993" i="11" s="1"/>
  <c r="AI2994" i="11" s="1"/>
  <c r="AI2995" i="11" s="1"/>
  <c r="AI2996" i="11" s="1"/>
  <c r="AI2997" i="11" s="1"/>
  <c r="AI2998" i="11" s="1"/>
  <c r="AI2999" i="11" s="1"/>
  <c r="AI3000" i="11" s="1"/>
  <c r="AI3001" i="11" s="1"/>
  <c r="AI3002" i="11" s="1"/>
  <c r="AI3003" i="11" s="1"/>
  <c r="AI3004" i="11" s="1"/>
  <c r="AI3005" i="11" s="1"/>
  <c r="AI3006" i="11" s="1"/>
  <c r="AI3007" i="11" s="1"/>
  <c r="AI3008" i="11" s="1"/>
  <c r="AI3009" i="11" s="1"/>
  <c r="AI3010" i="11" s="1"/>
  <c r="AI3011" i="11" s="1"/>
  <c r="AI3012" i="11" s="1"/>
  <c r="AI3013" i="11" s="1"/>
  <c r="AI3014" i="11" s="1"/>
  <c r="AI3015" i="11" s="1"/>
  <c r="AI3016" i="11" s="1"/>
  <c r="AI3017" i="11" s="1"/>
  <c r="AI3018" i="11" s="1"/>
  <c r="AI3019" i="11" s="1"/>
  <c r="AI3020" i="11" s="1"/>
  <c r="AI3021" i="11" s="1"/>
  <c r="AI3022" i="11" s="1"/>
  <c r="AI3023" i="11" s="1"/>
  <c r="AI3024" i="11" s="1"/>
  <c r="AI3025" i="11" s="1"/>
  <c r="AI3026" i="11" s="1"/>
  <c r="AI3027" i="11" s="1"/>
  <c r="AI3028" i="11" s="1"/>
  <c r="AI3029" i="11" s="1"/>
  <c r="AI3030" i="11" s="1"/>
  <c r="AI3031" i="11" s="1"/>
  <c r="AI3032" i="11" s="1"/>
  <c r="AI3033" i="11" s="1"/>
  <c r="AI3034" i="11" s="1"/>
  <c r="AI3035" i="11" s="1"/>
  <c r="AI3036" i="11" s="1"/>
  <c r="AI3037" i="11" s="1"/>
  <c r="AI3038" i="11" s="1"/>
  <c r="AI3039" i="11" s="1"/>
  <c r="AI3040" i="11" s="1"/>
  <c r="AI3041" i="11" s="1"/>
  <c r="AI3042" i="11" s="1"/>
  <c r="AI3043" i="11" s="1"/>
  <c r="AI3044" i="11" s="1"/>
  <c r="AI3045" i="11" s="1"/>
  <c r="AI3046" i="11" s="1"/>
  <c r="AI3047" i="11" s="1"/>
  <c r="AI3048" i="11" s="1"/>
  <c r="AI3049" i="11" s="1"/>
  <c r="AI3050" i="11" s="1"/>
  <c r="AI3051" i="11" s="1"/>
  <c r="AI3052" i="11" s="1"/>
  <c r="AI3053" i="11" s="1"/>
  <c r="AI3054" i="11" s="1"/>
  <c r="AI3055" i="11" s="1"/>
  <c r="AI3056" i="11" s="1"/>
  <c r="AI3057" i="11" s="1"/>
  <c r="AI3058" i="11" s="1"/>
  <c r="AI3059" i="11" s="1"/>
  <c r="AI3060" i="11" s="1"/>
  <c r="AI3061" i="11" s="1"/>
  <c r="AI3062" i="11" s="1"/>
  <c r="AI3063" i="11" s="1"/>
  <c r="AI3064" i="11" s="1"/>
  <c r="AI3065" i="11" s="1"/>
  <c r="AI3066" i="11" s="1"/>
  <c r="AI3067" i="11" s="1"/>
  <c r="AI3068" i="11" s="1"/>
  <c r="AI3069" i="11" s="1"/>
  <c r="AI3070" i="11" s="1"/>
  <c r="AI3071" i="11" s="1"/>
  <c r="AI3072" i="11" s="1"/>
  <c r="AI3073" i="11" s="1"/>
  <c r="AI3074" i="11" s="1"/>
  <c r="AI3075" i="11" s="1"/>
  <c r="AI3076" i="11" s="1"/>
  <c r="AI3077" i="11" s="1"/>
  <c r="AI3078" i="11" s="1"/>
  <c r="AI3079" i="11" s="1"/>
  <c r="AI3080" i="11" s="1"/>
  <c r="AI3081" i="11" s="1"/>
  <c r="AI3082" i="11" s="1"/>
  <c r="AI3083" i="11" s="1"/>
  <c r="AI3084" i="11" s="1"/>
  <c r="AI3085" i="11" s="1"/>
  <c r="AI3086" i="11" s="1"/>
  <c r="AI3087" i="11" s="1"/>
  <c r="AI3088" i="11" s="1"/>
  <c r="AI3089" i="11" s="1"/>
  <c r="AI3090" i="11" s="1"/>
  <c r="AI3091" i="11" s="1"/>
  <c r="AI3092" i="11" s="1"/>
  <c r="AI3093" i="11" s="1"/>
  <c r="AI3094" i="11" s="1"/>
  <c r="AI3095" i="11" s="1"/>
  <c r="AI3096" i="11" s="1"/>
  <c r="AI3097" i="11" s="1"/>
  <c r="AI3098" i="11" s="1"/>
  <c r="AI3099" i="11" s="1"/>
  <c r="AI3100" i="11" s="1"/>
  <c r="AI3101" i="11" s="1"/>
  <c r="AI3102" i="11" s="1"/>
  <c r="AI3103" i="11" s="1"/>
  <c r="AI3104" i="11" s="1"/>
  <c r="AI3105" i="11" s="1"/>
  <c r="AI3106" i="11" s="1"/>
  <c r="AI3107" i="11" s="1"/>
  <c r="AI3108" i="11" s="1"/>
  <c r="AI3109" i="11" s="1"/>
  <c r="AI3110" i="11" s="1"/>
  <c r="AI3111" i="11" s="1"/>
  <c r="AI3112" i="11" s="1"/>
  <c r="AI3113" i="11" s="1"/>
  <c r="AI3114" i="11" s="1"/>
  <c r="AI3115" i="11" s="1"/>
  <c r="AI3116" i="11" s="1"/>
  <c r="AI3117" i="11" s="1"/>
  <c r="AI3118" i="11" s="1"/>
  <c r="AI3119" i="11" s="1"/>
  <c r="AI3120" i="11" s="1"/>
  <c r="AI3121" i="11" s="1"/>
  <c r="AI3122" i="11" s="1"/>
  <c r="AI3123" i="11" s="1"/>
  <c r="AI3124" i="11" s="1"/>
  <c r="AI3125" i="11" s="1"/>
  <c r="AI3126" i="11" s="1"/>
  <c r="AI3127" i="11" s="1"/>
  <c r="AI3128" i="11" s="1"/>
  <c r="AI3129" i="11" s="1"/>
  <c r="AI3130" i="11" s="1"/>
  <c r="AI3131" i="11" s="1"/>
  <c r="AI3132" i="11" s="1"/>
  <c r="AI3133" i="11" s="1"/>
  <c r="AI3134" i="11" s="1"/>
  <c r="AI3135" i="11" s="1"/>
  <c r="AI3136" i="11" s="1"/>
  <c r="AI3137" i="11" s="1"/>
  <c r="AI3138" i="11" s="1"/>
  <c r="AI3139" i="11" s="1"/>
  <c r="AI3140" i="11" s="1"/>
  <c r="AI3141" i="11" s="1"/>
  <c r="AI3142" i="11" s="1"/>
  <c r="AI3143" i="11" s="1"/>
  <c r="AI3144" i="11" s="1"/>
  <c r="AI3145" i="11" s="1"/>
  <c r="AI3146" i="11" s="1"/>
  <c r="AI3147" i="11" s="1"/>
  <c r="AI3148" i="11" s="1"/>
  <c r="AI3149" i="11" s="1"/>
  <c r="AI3150" i="11" s="1"/>
  <c r="AI3151" i="11" s="1"/>
  <c r="AI3152" i="11" s="1"/>
  <c r="AI3153" i="11" s="1"/>
  <c r="AI3154" i="11" s="1"/>
  <c r="AI3155" i="11" s="1"/>
  <c r="AI3156" i="11" s="1"/>
  <c r="AI3157" i="11" s="1"/>
  <c r="AI3158" i="11" s="1"/>
  <c r="AI3159" i="11" s="1"/>
  <c r="AI3160" i="11" s="1"/>
  <c r="AI3161" i="11" s="1"/>
  <c r="AI3162" i="11" s="1"/>
  <c r="AI3163" i="11" s="1"/>
  <c r="AI3164" i="11" s="1"/>
  <c r="AI3165" i="11" s="1"/>
  <c r="AI3166" i="11" s="1"/>
  <c r="AI3167" i="11" s="1"/>
  <c r="AI3168" i="11" s="1"/>
  <c r="AI3169" i="11" s="1"/>
  <c r="AI3170" i="11" s="1"/>
  <c r="AI3171" i="11" s="1"/>
  <c r="AI3172" i="11" s="1"/>
  <c r="AI3173" i="11" s="1"/>
  <c r="AI3174" i="11" s="1"/>
  <c r="AI3175" i="11" s="1"/>
  <c r="AI3176" i="11" s="1"/>
  <c r="AI3177" i="11" s="1"/>
  <c r="AI3178" i="11" s="1"/>
  <c r="AI3179" i="11" s="1"/>
  <c r="AI3180" i="11" s="1"/>
  <c r="AI3181" i="11" s="1"/>
  <c r="AI3182" i="11" s="1"/>
  <c r="AI3183" i="11" s="1"/>
  <c r="AI3184" i="11" s="1"/>
  <c r="AI3185" i="11" s="1"/>
  <c r="AI3186" i="11" s="1"/>
  <c r="AI3187" i="11" s="1"/>
  <c r="AI3188" i="11" s="1"/>
  <c r="AI3189" i="11" s="1"/>
  <c r="AI3190" i="11" s="1"/>
  <c r="AI3191" i="11" s="1"/>
  <c r="AI3192" i="11" s="1"/>
  <c r="AI3193" i="11" s="1"/>
  <c r="AI3194" i="11" s="1"/>
  <c r="AI3195" i="11" s="1"/>
  <c r="AI3196" i="11" s="1"/>
  <c r="AI3197" i="11" s="1"/>
  <c r="AI3198" i="11" s="1"/>
  <c r="AI3199" i="11" s="1"/>
  <c r="AI3200" i="11" s="1"/>
  <c r="AI3201" i="11" s="1"/>
  <c r="AI3202" i="11" s="1"/>
  <c r="AI3203" i="11" s="1"/>
  <c r="AI3204" i="11" s="1"/>
  <c r="AI3205" i="11" s="1"/>
  <c r="AI3206" i="11" s="1"/>
  <c r="AI3207" i="11" s="1"/>
  <c r="AI3208" i="11" s="1"/>
  <c r="AI3209" i="11" s="1"/>
  <c r="AI3210" i="11" s="1"/>
  <c r="AI3211" i="11" s="1"/>
  <c r="AI3212" i="11" s="1"/>
  <c r="AI3213" i="11" s="1"/>
  <c r="AI3214" i="11" s="1"/>
  <c r="AI3215" i="11" s="1"/>
  <c r="AI3216" i="11" s="1"/>
  <c r="AI3217" i="11" s="1"/>
  <c r="AI3218" i="11" s="1"/>
  <c r="AI3219" i="11" s="1"/>
  <c r="AI3220" i="11" s="1"/>
  <c r="AI3221" i="11" s="1"/>
  <c r="AI3222" i="11" s="1"/>
  <c r="AI3223" i="11" s="1"/>
  <c r="AI3224" i="11" s="1"/>
  <c r="AI3225" i="11" s="1"/>
  <c r="AI3226" i="11" s="1"/>
  <c r="AI3227" i="11" s="1"/>
  <c r="AI3228" i="11" s="1"/>
  <c r="AI3229" i="11" s="1"/>
  <c r="AI3230" i="11" s="1"/>
  <c r="AI3231" i="11" s="1"/>
  <c r="AI3232" i="11" s="1"/>
  <c r="AI3233" i="11" s="1"/>
  <c r="AI3234" i="11" s="1"/>
  <c r="AI3235" i="11" s="1"/>
  <c r="AI3236" i="11" s="1"/>
  <c r="AI3237" i="11" s="1"/>
  <c r="AI3238" i="11" s="1"/>
  <c r="AI3239" i="11" s="1"/>
  <c r="AI3240" i="11" s="1"/>
  <c r="AI3241" i="11" s="1"/>
  <c r="AI3242" i="11" s="1"/>
  <c r="AI3243" i="11" s="1"/>
  <c r="AI3244" i="11" s="1"/>
  <c r="AI3245" i="11" s="1"/>
  <c r="AI3246" i="11" s="1"/>
  <c r="AI3247" i="11" s="1"/>
  <c r="AI3248" i="11" s="1"/>
  <c r="AI3249" i="11" s="1"/>
  <c r="AI3250" i="11" s="1"/>
  <c r="AI3251" i="11" s="1"/>
  <c r="AI3252" i="11" s="1"/>
  <c r="AI3253" i="11" s="1"/>
  <c r="AI3254" i="11" s="1"/>
  <c r="AI3255" i="11" s="1"/>
  <c r="AI3256" i="11" s="1"/>
  <c r="AI3257" i="11" s="1"/>
  <c r="AI3258" i="11" s="1"/>
  <c r="AI3259" i="11" s="1"/>
  <c r="AI3260" i="11" s="1"/>
  <c r="AI3261" i="11" s="1"/>
  <c r="AI3262" i="11" s="1"/>
  <c r="AI3263" i="11" s="1"/>
  <c r="AI3264" i="11" s="1"/>
  <c r="AI3265" i="11" s="1"/>
  <c r="AI3266" i="11" s="1"/>
  <c r="AI3267" i="11" s="1"/>
  <c r="AI3268" i="11" s="1"/>
  <c r="AI3269" i="11" s="1"/>
  <c r="AI3270" i="11" s="1"/>
  <c r="AI3271" i="11" s="1"/>
  <c r="AI3272" i="11" s="1"/>
  <c r="AI3273" i="11" s="1"/>
  <c r="AI3274" i="11" s="1"/>
  <c r="AI3275" i="11" s="1"/>
  <c r="AI3276" i="11" s="1"/>
  <c r="AI3277" i="11" s="1"/>
  <c r="AI3278" i="11" s="1"/>
  <c r="AI3279" i="11" s="1"/>
  <c r="AI3280" i="11" s="1"/>
  <c r="AI3281" i="11" s="1"/>
  <c r="AI3282" i="11" s="1"/>
  <c r="AI3283" i="11" s="1"/>
  <c r="AI3284" i="11" s="1"/>
  <c r="AI3285" i="11" s="1"/>
  <c r="AI3286" i="11" s="1"/>
  <c r="AI3287" i="11" s="1"/>
  <c r="AI3288" i="11" s="1"/>
  <c r="AI3289" i="11" s="1"/>
  <c r="AI3290" i="11" s="1"/>
  <c r="AI3291" i="11" s="1"/>
  <c r="AI3292" i="11" s="1"/>
  <c r="AI3293" i="11" s="1"/>
  <c r="AI3294" i="11" s="1"/>
  <c r="AI3295" i="11" s="1"/>
  <c r="AI3296" i="11" s="1"/>
  <c r="AI3297" i="11" s="1"/>
  <c r="AI3298" i="11" s="1"/>
  <c r="AI3299" i="11" s="1"/>
  <c r="AI3300" i="11" s="1"/>
  <c r="AI3301" i="11" s="1"/>
  <c r="AI3302" i="11" s="1"/>
  <c r="AI3303" i="11" s="1"/>
  <c r="AI3304" i="11" s="1"/>
  <c r="AI3305" i="11" s="1"/>
  <c r="AI3306" i="11" s="1"/>
  <c r="AI3307" i="11" s="1"/>
  <c r="AI3308" i="11" s="1"/>
  <c r="AI3309" i="11" s="1"/>
  <c r="AI3310" i="11" s="1"/>
  <c r="AI3311" i="11" s="1"/>
  <c r="AI3312" i="11" s="1"/>
  <c r="AI3313" i="11" s="1"/>
  <c r="AI3314" i="11" s="1"/>
  <c r="AI3315" i="11" s="1"/>
  <c r="AI3316" i="11" s="1"/>
  <c r="AI3317" i="11" s="1"/>
  <c r="AI3318" i="11" s="1"/>
  <c r="AI3319" i="11" s="1"/>
  <c r="AI3320" i="11" s="1"/>
  <c r="AI3321" i="11" s="1"/>
  <c r="AI3322" i="11" s="1"/>
  <c r="AI3323" i="11" s="1"/>
  <c r="AI3324" i="11" s="1"/>
  <c r="AI3325" i="11" s="1"/>
  <c r="AI3326" i="11" s="1"/>
  <c r="AI3327" i="11" s="1"/>
  <c r="AI3328" i="11" s="1"/>
  <c r="AI3329" i="11" s="1"/>
  <c r="AI3330" i="11" s="1"/>
  <c r="AI3331" i="11" s="1"/>
  <c r="AI3332" i="11" s="1"/>
  <c r="AI3333" i="11" s="1"/>
  <c r="AI3334" i="11" s="1"/>
  <c r="AI3335" i="11" s="1"/>
  <c r="AI3336" i="11" s="1"/>
  <c r="AI3337" i="11" s="1"/>
  <c r="AI3338" i="11" s="1"/>
  <c r="AI3339" i="11" s="1"/>
  <c r="AI3340" i="11" s="1"/>
  <c r="AI3341" i="11" s="1"/>
  <c r="AI3342" i="11" s="1"/>
  <c r="AI3343" i="11" s="1"/>
  <c r="AI3344" i="11" s="1"/>
  <c r="AI3345" i="11" s="1"/>
  <c r="AI3346" i="11" s="1"/>
  <c r="AI3347" i="11" s="1"/>
  <c r="AI3348" i="11" s="1"/>
  <c r="AI3349" i="11" s="1"/>
  <c r="AI3350" i="11" s="1"/>
  <c r="AI3351" i="11" s="1"/>
  <c r="AI3352" i="11" s="1"/>
  <c r="AI3353" i="11" s="1"/>
  <c r="AI3354" i="11" s="1"/>
  <c r="AI3355" i="11" s="1"/>
  <c r="AI3356" i="11" s="1"/>
  <c r="AI3357" i="11" s="1"/>
  <c r="AI3358" i="11" s="1"/>
  <c r="AI3359" i="11" s="1"/>
  <c r="AI3360" i="11" s="1"/>
  <c r="AI3361" i="11" s="1"/>
  <c r="AI3362" i="11" s="1"/>
  <c r="AI3363" i="11" s="1"/>
  <c r="AI3364" i="11" s="1"/>
  <c r="AI3365" i="11" s="1"/>
  <c r="AI3366" i="11" s="1"/>
  <c r="AI3367" i="11" s="1"/>
  <c r="AI3368" i="11" s="1"/>
  <c r="AI3369" i="11" s="1"/>
  <c r="AI3370" i="11" s="1"/>
  <c r="AI3371" i="11" s="1"/>
  <c r="AI3372" i="11" s="1"/>
  <c r="AI3373" i="11" s="1"/>
  <c r="AI3374" i="11" s="1"/>
  <c r="AI3375" i="11" s="1"/>
  <c r="AI3376" i="11" s="1"/>
  <c r="AI3377" i="11" s="1"/>
  <c r="AI3378" i="11" s="1"/>
  <c r="AI3379" i="11" s="1"/>
  <c r="AI3380" i="11" s="1"/>
  <c r="AI3381" i="11" s="1"/>
  <c r="AI3382" i="11" s="1"/>
  <c r="AI3383" i="11" s="1"/>
  <c r="AI3384" i="11" s="1"/>
  <c r="AI3385" i="11" s="1"/>
  <c r="AI3386" i="11" s="1"/>
  <c r="AI3387" i="11" s="1"/>
  <c r="AI3388" i="11" s="1"/>
  <c r="AI3389" i="11" s="1"/>
  <c r="AI3390" i="11" s="1"/>
  <c r="AI3391" i="11" s="1"/>
  <c r="AI3392" i="11" s="1"/>
  <c r="AI3393" i="11" s="1"/>
  <c r="AI3394" i="11" s="1"/>
  <c r="AI3395" i="11" s="1"/>
  <c r="AI3396" i="11" s="1"/>
  <c r="AI3397" i="11" s="1"/>
  <c r="AI3398" i="11" s="1"/>
  <c r="AI3399" i="11" s="1"/>
  <c r="AI3400" i="11" s="1"/>
  <c r="AI3401" i="11" s="1"/>
  <c r="AI3402" i="11" s="1"/>
  <c r="AI3403" i="11" s="1"/>
  <c r="AI3404" i="11" s="1"/>
  <c r="AI3405" i="11" s="1"/>
  <c r="AI3406" i="11" s="1"/>
  <c r="AI3407" i="11" s="1"/>
  <c r="AI3408" i="11" s="1"/>
  <c r="AI3409" i="11" s="1"/>
  <c r="AI3410" i="11" s="1"/>
  <c r="AI3411" i="11" s="1"/>
  <c r="AI3412" i="11" s="1"/>
  <c r="AI3413" i="11" s="1"/>
  <c r="AI3414" i="11" s="1"/>
  <c r="AI3415" i="11" s="1"/>
  <c r="AI3416" i="11" s="1"/>
  <c r="AI3417" i="11" s="1"/>
  <c r="AI3418" i="11" s="1"/>
  <c r="AI3419" i="11" s="1"/>
  <c r="AI3420" i="11" s="1"/>
  <c r="AI3421" i="11" s="1"/>
  <c r="AI3422" i="11" s="1"/>
  <c r="AI3423" i="11" s="1"/>
  <c r="AI3424" i="11" s="1"/>
  <c r="AI3425" i="11" s="1"/>
  <c r="AI3426" i="11" s="1"/>
  <c r="AI3427" i="11" s="1"/>
  <c r="AI3428" i="11" s="1"/>
  <c r="AI3429" i="11" s="1"/>
  <c r="AI3430" i="11" s="1"/>
  <c r="AI3431" i="11" s="1"/>
  <c r="AI3432" i="11" s="1"/>
  <c r="AI3433" i="11" s="1"/>
  <c r="AI3434" i="11" s="1"/>
  <c r="AI3435" i="11" s="1"/>
  <c r="AI3436" i="11" s="1"/>
  <c r="AI3437" i="11" s="1"/>
  <c r="AI3438" i="11" s="1"/>
  <c r="AI3439" i="11" s="1"/>
  <c r="AI3440" i="11" s="1"/>
  <c r="AI3441" i="11" s="1"/>
  <c r="AI3442" i="11" s="1"/>
  <c r="AI3443" i="11" s="1"/>
  <c r="AI3444" i="11" s="1"/>
  <c r="AI3445" i="11" s="1"/>
  <c r="AI3446" i="11" s="1"/>
  <c r="AI3447" i="11" s="1"/>
  <c r="AI3448" i="11" s="1"/>
  <c r="AI3449" i="11" s="1"/>
  <c r="AI3450" i="11" s="1"/>
  <c r="AI3451" i="11" s="1"/>
  <c r="AI3452" i="11" s="1"/>
  <c r="AI3453" i="11" s="1"/>
  <c r="AI3454" i="11" s="1"/>
  <c r="AI3455" i="11" s="1"/>
  <c r="AI3456" i="11" s="1"/>
  <c r="AI3457" i="11" s="1"/>
  <c r="AI3458" i="11" s="1"/>
  <c r="AI3459" i="11" s="1"/>
  <c r="AI3460" i="11" s="1"/>
  <c r="AI3461" i="11" s="1"/>
  <c r="AI3462" i="11" s="1"/>
  <c r="AI3463" i="11" s="1"/>
  <c r="AI3464" i="11" s="1"/>
  <c r="AI3465" i="11" s="1"/>
  <c r="AI3466" i="11" s="1"/>
  <c r="AI3467" i="11" s="1"/>
  <c r="AI3468" i="11" s="1"/>
  <c r="AI3469" i="11" s="1"/>
  <c r="AI3470" i="11" s="1"/>
  <c r="AI3471" i="11" s="1"/>
  <c r="AI3472" i="11" s="1"/>
  <c r="AI3473" i="11" s="1"/>
  <c r="AI3474" i="11" s="1"/>
  <c r="AI3475" i="11" s="1"/>
  <c r="AI3476" i="11" s="1"/>
  <c r="AI3477" i="11" s="1"/>
  <c r="AI3478" i="11" s="1"/>
  <c r="AI3479" i="11" s="1"/>
  <c r="AI3480" i="11" s="1"/>
  <c r="AI3481" i="11" s="1"/>
  <c r="AI3482" i="11" s="1"/>
  <c r="AI3483" i="11" s="1"/>
  <c r="AI3484" i="11" s="1"/>
  <c r="AI3485" i="11" s="1"/>
  <c r="AI3486" i="11" s="1"/>
  <c r="AI3487" i="11" s="1"/>
  <c r="AI3488" i="11" s="1"/>
  <c r="AI3489" i="11" s="1"/>
  <c r="AI3490" i="11" s="1"/>
  <c r="AI3491" i="11" s="1"/>
  <c r="AI3492" i="11" s="1"/>
  <c r="AI3493" i="11" s="1"/>
  <c r="AI3494" i="11" s="1"/>
  <c r="AI3495" i="11" s="1"/>
  <c r="AI3496" i="11" s="1"/>
  <c r="AI3497" i="11" s="1"/>
  <c r="AI3498" i="11" s="1"/>
  <c r="AI3499" i="11" s="1"/>
  <c r="AI3500" i="11" s="1"/>
  <c r="AI3501" i="11" s="1"/>
  <c r="AI3502" i="11" s="1"/>
  <c r="AI3503" i="11" s="1"/>
  <c r="AI3504" i="11" s="1"/>
  <c r="AI3505" i="11" s="1"/>
  <c r="AI3506" i="11" s="1"/>
  <c r="AI3507" i="11" s="1"/>
  <c r="AI3508" i="11" s="1"/>
  <c r="AI3509" i="11" s="1"/>
  <c r="AI3510" i="11" s="1"/>
  <c r="AI3511" i="11" s="1"/>
  <c r="AI3512" i="11" s="1"/>
  <c r="AI3513" i="11" s="1"/>
  <c r="AI3514" i="11" s="1"/>
  <c r="AI3515" i="11" s="1"/>
  <c r="AI3516" i="11" s="1"/>
  <c r="AI3517" i="11" s="1"/>
  <c r="AI3518" i="11" s="1"/>
  <c r="AI3519" i="11" s="1"/>
  <c r="AI3520" i="11" s="1"/>
  <c r="AI3521" i="11" s="1"/>
  <c r="AI3522" i="11" s="1"/>
  <c r="AI3523" i="11" s="1"/>
  <c r="AI3524" i="11" s="1"/>
  <c r="AI3525" i="11" s="1"/>
  <c r="AI3526" i="11" s="1"/>
  <c r="AI3527" i="11" s="1"/>
  <c r="AI3528" i="11" s="1"/>
  <c r="AI3529" i="11" s="1"/>
  <c r="AI3530" i="11" s="1"/>
  <c r="AI3531" i="11" s="1"/>
  <c r="AI3532" i="11" s="1"/>
  <c r="AI3533" i="11" s="1"/>
  <c r="AI3534" i="11" s="1"/>
  <c r="AI3535" i="11" s="1"/>
  <c r="AI3536" i="11" s="1"/>
  <c r="AI3537" i="11" s="1"/>
  <c r="AI3538" i="11" s="1"/>
  <c r="AI3539" i="11" s="1"/>
  <c r="AI3540" i="11" s="1"/>
  <c r="AI3541" i="11" s="1"/>
  <c r="AI3542" i="11" s="1"/>
  <c r="AI3543" i="11" s="1"/>
  <c r="AI3544" i="11" s="1"/>
  <c r="AI3545" i="11" s="1"/>
  <c r="AI3546" i="11" s="1"/>
  <c r="AI3547" i="11" s="1"/>
  <c r="AI3548" i="11" s="1"/>
  <c r="AI3549" i="11" s="1"/>
  <c r="AI3550" i="11" s="1"/>
  <c r="AI3551" i="11" s="1"/>
  <c r="AI3552" i="11" s="1"/>
  <c r="AI3553" i="11" s="1"/>
  <c r="AI3554" i="11" s="1"/>
  <c r="AI3555" i="11" s="1"/>
  <c r="AI3556" i="11" s="1"/>
  <c r="AI3557" i="11" s="1"/>
  <c r="AI3558" i="11" s="1"/>
  <c r="AI3559" i="11" s="1"/>
  <c r="AI3560" i="11" s="1"/>
  <c r="AI3561" i="11" s="1"/>
  <c r="AI3562" i="11" s="1"/>
  <c r="AI3563" i="11" s="1"/>
  <c r="AI3564" i="11" s="1"/>
  <c r="AI3565" i="11" s="1"/>
  <c r="AI3566" i="11" s="1"/>
  <c r="AI3567" i="11" s="1"/>
  <c r="AI3568" i="11" s="1"/>
  <c r="AI3569" i="11" s="1"/>
  <c r="AI3570" i="11" s="1"/>
  <c r="AI3571" i="11" s="1"/>
  <c r="AI3572" i="11" s="1"/>
  <c r="AI3573" i="11" s="1"/>
  <c r="AI3574" i="11" s="1"/>
  <c r="AI3575" i="11" s="1"/>
  <c r="AI3576" i="11" s="1"/>
  <c r="AI3577" i="11" s="1"/>
  <c r="AI3578" i="11" s="1"/>
  <c r="AI3579" i="11" s="1"/>
  <c r="AI3580" i="11" s="1"/>
  <c r="AI3581" i="11" s="1"/>
  <c r="AI3582" i="11" s="1"/>
  <c r="AI3583" i="11" s="1"/>
  <c r="AI3584" i="11" s="1"/>
  <c r="AI3585" i="11" s="1"/>
  <c r="AI3586" i="11" s="1"/>
  <c r="AI3587" i="11" s="1"/>
  <c r="AI3588" i="11" s="1"/>
  <c r="AI3589" i="11" s="1"/>
  <c r="AI3590" i="11" s="1"/>
  <c r="AI3591" i="11" s="1"/>
  <c r="AI3592" i="11" s="1"/>
  <c r="AI3593" i="11" s="1"/>
  <c r="AI3594" i="11" s="1"/>
  <c r="AI3595" i="11" s="1"/>
  <c r="AI3596" i="11" s="1"/>
  <c r="AI3597" i="11" s="1"/>
  <c r="AI3598" i="11" s="1"/>
  <c r="AI3599" i="11" s="1"/>
  <c r="AI3600" i="11" s="1"/>
  <c r="AI3601" i="11" s="1"/>
  <c r="AI3602" i="11" s="1"/>
  <c r="AI3603" i="11" s="1"/>
  <c r="AI3604" i="11" s="1"/>
  <c r="AI3605" i="11" s="1"/>
  <c r="AI3606" i="11" s="1"/>
  <c r="AI3607" i="11" s="1"/>
  <c r="AI3608" i="11" s="1"/>
  <c r="AI3609" i="11" s="1"/>
  <c r="AI3610" i="11" s="1"/>
  <c r="AI3611" i="11" s="1"/>
  <c r="AI3612" i="11" s="1"/>
  <c r="AI3613" i="11" s="1"/>
  <c r="AI3614" i="11" s="1"/>
  <c r="AI3615" i="11" s="1"/>
  <c r="AI3616" i="11" s="1"/>
  <c r="AI3617" i="11" s="1"/>
  <c r="AI3618" i="11" s="1"/>
  <c r="AI3619" i="11" s="1"/>
  <c r="AI3620" i="11" s="1"/>
  <c r="AI3621" i="11" s="1"/>
  <c r="AI3622" i="11" s="1"/>
  <c r="AI3623" i="11" s="1"/>
  <c r="AI3624" i="11" s="1"/>
  <c r="AI3625" i="11" s="1"/>
  <c r="AI3626" i="11" s="1"/>
  <c r="AI3627" i="11" s="1"/>
  <c r="AI3628" i="11" s="1"/>
  <c r="AI3629" i="11" s="1"/>
  <c r="AI3630" i="11" s="1"/>
  <c r="AI3631" i="11" s="1"/>
  <c r="AI3632" i="11" s="1"/>
  <c r="AI3633" i="11" s="1"/>
  <c r="AI3634" i="11" s="1"/>
  <c r="AI3635" i="11" s="1"/>
  <c r="AI3636" i="11" s="1"/>
  <c r="AI3637" i="11" s="1"/>
  <c r="AI3638" i="11" s="1"/>
  <c r="AI3639" i="11" s="1"/>
  <c r="AI3640" i="11" s="1"/>
  <c r="AI3641" i="11" s="1"/>
  <c r="AI3642" i="11" s="1"/>
  <c r="AI3643" i="11" s="1"/>
  <c r="AI3644" i="11" s="1"/>
  <c r="AI3645" i="11" s="1"/>
  <c r="AI3646" i="11" s="1"/>
  <c r="AI3647" i="11" s="1"/>
  <c r="AI3648" i="11" s="1"/>
  <c r="AI3649" i="11" s="1"/>
  <c r="AI3650" i="11" s="1"/>
  <c r="AI3651" i="11" s="1"/>
  <c r="AI3652" i="11" s="1"/>
  <c r="AI3653" i="11" s="1"/>
  <c r="AI3654" i="11" s="1"/>
  <c r="AI3655" i="11" s="1"/>
  <c r="AI3656" i="11" s="1"/>
  <c r="AI3657" i="11" s="1"/>
  <c r="AI3658" i="11" s="1"/>
  <c r="AI3659" i="11" s="1"/>
  <c r="AI3660" i="11" s="1"/>
  <c r="AI3661" i="11" s="1"/>
  <c r="AI3662" i="11" s="1"/>
  <c r="AI3663" i="11" s="1"/>
  <c r="AI3664" i="11" s="1"/>
  <c r="AI3665" i="11" s="1"/>
  <c r="AI3666" i="11" s="1"/>
  <c r="AI3667" i="11" s="1"/>
  <c r="AI3668" i="11" s="1"/>
  <c r="AI3669" i="11" s="1"/>
  <c r="AI3670" i="11" s="1"/>
  <c r="AI3671" i="11" s="1"/>
  <c r="AI3672" i="11" s="1"/>
  <c r="AI3673" i="11" s="1"/>
  <c r="AI3674" i="11" s="1"/>
  <c r="AI3675" i="11" s="1"/>
  <c r="AI3676" i="11" s="1"/>
  <c r="AI3677" i="11" s="1"/>
  <c r="AI3678" i="11" s="1"/>
  <c r="AI3679" i="11" s="1"/>
  <c r="AI3680" i="11" s="1"/>
  <c r="AI3681" i="11" s="1"/>
  <c r="AI3682" i="11" s="1"/>
  <c r="AI3683" i="11" s="1"/>
  <c r="AI3684" i="11" s="1"/>
  <c r="AI3685" i="11" s="1"/>
  <c r="AI3686" i="11" s="1"/>
  <c r="AI3687" i="11" s="1"/>
  <c r="AI3688" i="11" s="1"/>
  <c r="AI3689" i="11" s="1"/>
  <c r="AI3690" i="11" s="1"/>
  <c r="AI3691" i="11" s="1"/>
  <c r="AI3692" i="11" s="1"/>
  <c r="AI3693" i="11" s="1"/>
  <c r="AI3694" i="11" s="1"/>
  <c r="AI3695" i="11" s="1"/>
  <c r="AI3696" i="11" s="1"/>
  <c r="AI3697" i="11" s="1"/>
  <c r="AI3698" i="11" s="1"/>
  <c r="AI3699" i="11" s="1"/>
  <c r="AI3700" i="11" s="1"/>
  <c r="AI3701" i="11" s="1"/>
  <c r="AI3702" i="11" s="1"/>
  <c r="AI3703" i="11" s="1"/>
  <c r="AI3704" i="11" s="1"/>
  <c r="AI3705" i="11" s="1"/>
  <c r="AI3706" i="11" s="1"/>
  <c r="AI3707" i="11" s="1"/>
  <c r="AI3708" i="11" s="1"/>
  <c r="AI3709" i="11" s="1"/>
  <c r="AI3710" i="11" s="1"/>
  <c r="AI3711" i="11" s="1"/>
  <c r="AI3712" i="11" s="1"/>
  <c r="AI3713" i="11" s="1"/>
  <c r="AI3714" i="11" s="1"/>
  <c r="AI3715" i="11" s="1"/>
  <c r="AI3716" i="11" s="1"/>
  <c r="AI3717" i="11" s="1"/>
  <c r="AI3718" i="11" s="1"/>
  <c r="AI3719" i="11" s="1"/>
  <c r="AI3720" i="11" s="1"/>
  <c r="AI3721" i="11" s="1"/>
  <c r="AI3722" i="11" s="1"/>
  <c r="AI3723" i="11" s="1"/>
  <c r="AI3724" i="11" s="1"/>
  <c r="AI3725" i="11" s="1"/>
  <c r="AI3726" i="11" s="1"/>
  <c r="AI3727" i="11" s="1"/>
  <c r="AI3728" i="11" s="1"/>
  <c r="AI3729" i="11" s="1"/>
  <c r="AI3730" i="11" s="1"/>
  <c r="AI3731" i="11" s="1"/>
  <c r="AI3732" i="11" s="1"/>
  <c r="AI3733" i="11" s="1"/>
  <c r="AI3734" i="11" s="1"/>
  <c r="AI3735" i="11" s="1"/>
  <c r="AI3736" i="11" s="1"/>
  <c r="AI3737" i="11" s="1"/>
  <c r="AI3738" i="11" s="1"/>
  <c r="AI3739" i="11" s="1"/>
  <c r="AI3740" i="11" s="1"/>
  <c r="AI3741" i="11" s="1"/>
  <c r="AI3742" i="11" s="1"/>
  <c r="AI3743" i="11" s="1"/>
  <c r="AI3744" i="11" s="1"/>
  <c r="AI3745" i="11" s="1"/>
  <c r="AI3746" i="11" s="1"/>
  <c r="AI3747" i="11" s="1"/>
  <c r="AI3748" i="11" s="1"/>
  <c r="AI3749" i="11" s="1"/>
  <c r="AI3750" i="11" s="1"/>
  <c r="AI3751" i="11" s="1"/>
  <c r="AI3752" i="11" s="1"/>
  <c r="AI3753" i="11" s="1"/>
  <c r="AI3754" i="11" s="1"/>
  <c r="AI3755" i="11" s="1"/>
  <c r="AI3756" i="11" s="1"/>
  <c r="AI3757" i="11" s="1"/>
  <c r="AI3758" i="11" s="1"/>
  <c r="AI3759" i="11" s="1"/>
  <c r="AI3760" i="11" s="1"/>
  <c r="AI3761" i="11" s="1"/>
  <c r="AI3762" i="11" s="1"/>
  <c r="AI3763" i="11" s="1"/>
  <c r="AI3764" i="11" s="1"/>
  <c r="AI3765" i="11" s="1"/>
  <c r="AI3766" i="11" s="1"/>
  <c r="AI3767" i="11" s="1"/>
  <c r="AI3768" i="11" s="1"/>
  <c r="AI3769" i="11" s="1"/>
  <c r="AI3770" i="11" s="1"/>
  <c r="AI3771" i="11" s="1"/>
  <c r="AI3772" i="11" s="1"/>
  <c r="AI3773" i="11" s="1"/>
  <c r="AI3774" i="11" s="1"/>
  <c r="AI3775" i="11" s="1"/>
  <c r="AI3776" i="11" s="1"/>
  <c r="AI3777" i="11" s="1"/>
  <c r="AI3778" i="11" s="1"/>
  <c r="AI3779" i="11" s="1"/>
  <c r="AI3780" i="11" s="1"/>
  <c r="AI3781" i="11" s="1"/>
  <c r="AI3782" i="11" s="1"/>
  <c r="AI3783" i="11" s="1"/>
  <c r="AI3784" i="11" s="1"/>
  <c r="AI3785" i="11" s="1"/>
  <c r="AI3786" i="11" s="1"/>
  <c r="AI3787" i="11" s="1"/>
  <c r="AI3788" i="11" s="1"/>
  <c r="AI3789" i="11" s="1"/>
  <c r="AI3790" i="11" s="1"/>
  <c r="AI3791" i="11" s="1"/>
  <c r="AI3792" i="11" s="1"/>
  <c r="AI3793" i="11" s="1"/>
  <c r="AI3794" i="11" s="1"/>
  <c r="AI3795" i="11" s="1"/>
  <c r="AI3796" i="11" s="1"/>
  <c r="AI3797" i="11" s="1"/>
  <c r="AI3798" i="11" s="1"/>
  <c r="AI3799" i="11" s="1"/>
  <c r="AI3800" i="11" s="1"/>
  <c r="AI3801" i="11" s="1"/>
  <c r="AI3802" i="11" s="1"/>
  <c r="AI3803" i="11" s="1"/>
  <c r="AI3804" i="11" s="1"/>
  <c r="AI3805" i="11" s="1"/>
  <c r="AI3806" i="11" s="1"/>
  <c r="AI3807" i="11" s="1"/>
  <c r="AI3808" i="11" s="1"/>
  <c r="AI3809" i="11" s="1"/>
  <c r="AI3810" i="11" s="1"/>
  <c r="AI3811" i="11" s="1"/>
  <c r="AI3812" i="11" s="1"/>
  <c r="AI3813" i="11" s="1"/>
  <c r="AI3814" i="11" s="1"/>
  <c r="AI3815" i="11" s="1"/>
  <c r="AI3816" i="11" s="1"/>
  <c r="AI3817" i="11" s="1"/>
  <c r="AI3818" i="11" s="1"/>
  <c r="AI3819" i="11" s="1"/>
  <c r="AI3820" i="11" s="1"/>
  <c r="AI3821" i="11" s="1"/>
  <c r="AI3822" i="11" s="1"/>
  <c r="AI3823" i="11" s="1"/>
  <c r="AI3824" i="11" s="1"/>
  <c r="AI3825" i="11" s="1"/>
  <c r="AI3826" i="11" s="1"/>
  <c r="AI3827" i="11" s="1"/>
  <c r="AI3828" i="11" s="1"/>
  <c r="AI3829" i="11" s="1"/>
  <c r="AI3830" i="11" s="1"/>
  <c r="AI3831" i="11" s="1"/>
  <c r="AI3832" i="11" s="1"/>
  <c r="AI3833" i="11" s="1"/>
  <c r="AI3834" i="11" s="1"/>
  <c r="AI3835" i="11" s="1"/>
  <c r="AI3836" i="11" s="1"/>
  <c r="AI3837" i="11" s="1"/>
  <c r="AI3838" i="11" s="1"/>
  <c r="AI3839" i="11" s="1"/>
  <c r="AI3840" i="11" s="1"/>
  <c r="AI3841" i="11" s="1"/>
  <c r="AI3842" i="11" s="1"/>
  <c r="AI3843" i="11" s="1"/>
  <c r="AI3844" i="11" s="1"/>
  <c r="AI3845" i="11" s="1"/>
  <c r="AI3846" i="11" s="1"/>
  <c r="AI3847" i="11" s="1"/>
  <c r="AI3848" i="11" s="1"/>
  <c r="AI3849" i="11" s="1"/>
  <c r="AI3850" i="11" s="1"/>
  <c r="AI3851" i="11" s="1"/>
  <c r="AI3852" i="11" s="1"/>
  <c r="AI3853" i="11" s="1"/>
  <c r="AI3854" i="11" s="1"/>
  <c r="AI3855" i="11" s="1"/>
  <c r="AI3856" i="11" s="1"/>
  <c r="AI3857" i="11" s="1"/>
  <c r="AI3858" i="11" s="1"/>
  <c r="AI3859" i="11" s="1"/>
  <c r="AI3860" i="11" s="1"/>
  <c r="AI3861" i="11" s="1"/>
  <c r="AI3862" i="11" s="1"/>
  <c r="AI3863" i="11" s="1"/>
  <c r="AI3864" i="11" s="1"/>
  <c r="AI3865" i="11" s="1"/>
  <c r="AI3866" i="11" s="1"/>
  <c r="AI3867" i="11" s="1"/>
  <c r="AI3868" i="11" s="1"/>
  <c r="AI3869" i="11" s="1"/>
  <c r="AI3870" i="11" s="1"/>
  <c r="AI3871" i="11" s="1"/>
  <c r="AI3872" i="11" s="1"/>
  <c r="AI3873" i="11" s="1"/>
  <c r="AI3874" i="11" s="1"/>
  <c r="AI3875" i="11" s="1"/>
  <c r="AI3876" i="11" s="1"/>
  <c r="AI3877" i="11" s="1"/>
  <c r="AI3878" i="11" s="1"/>
  <c r="AI3879" i="11" s="1"/>
  <c r="AI3880" i="11" s="1"/>
  <c r="AI3881" i="11" s="1"/>
  <c r="AI3882" i="11" s="1"/>
  <c r="AI3883" i="11" s="1"/>
  <c r="AI3884" i="11" s="1"/>
  <c r="AI3885" i="11" s="1"/>
  <c r="AI3886" i="11" s="1"/>
  <c r="AI3887" i="11" s="1"/>
  <c r="AI3888" i="11" s="1"/>
  <c r="AI3889" i="11" s="1"/>
  <c r="AI3890" i="11" s="1"/>
  <c r="AI3891" i="11" s="1"/>
  <c r="AI3892" i="11" s="1"/>
  <c r="AI3893" i="11" s="1"/>
  <c r="AI3894" i="11" s="1"/>
  <c r="AI3895" i="11" s="1"/>
  <c r="AI3896" i="11" s="1"/>
  <c r="AI3897" i="11" s="1"/>
  <c r="AI3898" i="11" s="1"/>
  <c r="AI3899" i="11" s="1"/>
  <c r="AI3900" i="11" s="1"/>
  <c r="AI3901" i="11" s="1"/>
  <c r="AI3902" i="11" s="1"/>
  <c r="AI3903" i="11" s="1"/>
  <c r="AI3904" i="11" s="1"/>
  <c r="AI3905" i="11" s="1"/>
  <c r="AI3906" i="11" s="1"/>
  <c r="AI3907" i="11" s="1"/>
  <c r="AI3908" i="11" s="1"/>
  <c r="AI3909" i="11" s="1"/>
  <c r="AI3910" i="11" s="1"/>
  <c r="AI3911" i="11" s="1"/>
  <c r="AI3912" i="11" s="1"/>
  <c r="AI3913" i="11" s="1"/>
  <c r="AI3914" i="11" s="1"/>
  <c r="AI3915" i="11" s="1"/>
  <c r="AI3916" i="11" s="1"/>
  <c r="AI3917" i="11" s="1"/>
  <c r="AI3918" i="11" s="1"/>
  <c r="AI3919" i="11" s="1"/>
  <c r="AI3920" i="11" s="1"/>
  <c r="AI3921" i="11" s="1"/>
  <c r="AI3922" i="11" s="1"/>
  <c r="AI3923" i="11" s="1"/>
  <c r="AI3924" i="11" s="1"/>
  <c r="AI3925" i="11" s="1"/>
  <c r="AI3926" i="11" s="1"/>
  <c r="AI3927" i="11" s="1"/>
  <c r="AI3928" i="11" s="1"/>
  <c r="AI3929" i="11" s="1"/>
  <c r="AI3930" i="11" s="1"/>
  <c r="AI3931" i="11" s="1"/>
  <c r="AI3932" i="11" s="1"/>
  <c r="AI3933" i="11" s="1"/>
  <c r="AI3934" i="11" s="1"/>
  <c r="AI3935" i="11" s="1"/>
  <c r="AI3936" i="11" s="1"/>
  <c r="AI3937" i="11" s="1"/>
  <c r="AI3938" i="11" s="1"/>
  <c r="AI3939" i="11" s="1"/>
  <c r="AI3940" i="11" s="1"/>
  <c r="AI3941" i="11" s="1"/>
  <c r="AI3942" i="11" s="1"/>
  <c r="AI3943" i="11" s="1"/>
  <c r="AI3944" i="11" s="1"/>
  <c r="AI3945" i="11" s="1"/>
  <c r="AI3946" i="11" s="1"/>
  <c r="AI3947" i="11" s="1"/>
  <c r="AI3948" i="11" s="1"/>
  <c r="AI3949" i="11" s="1"/>
  <c r="AI3950" i="11" s="1"/>
  <c r="AI3951" i="11" s="1"/>
  <c r="AI3952" i="11" s="1"/>
  <c r="AI3953" i="11" s="1"/>
  <c r="AI3954" i="11" s="1"/>
  <c r="AI3955" i="11" s="1"/>
  <c r="AI3956" i="11" s="1"/>
  <c r="AI3957" i="11" s="1"/>
  <c r="AI3958" i="11" s="1"/>
  <c r="AI3959" i="11" s="1"/>
  <c r="AI3960" i="11" s="1"/>
  <c r="AI3961" i="11" s="1"/>
  <c r="AI3962" i="11" s="1"/>
  <c r="AI3963" i="11" s="1"/>
  <c r="AI3964" i="11" s="1"/>
  <c r="AI3965" i="11" s="1"/>
  <c r="AI3966" i="11" s="1"/>
  <c r="AI3967" i="11" s="1"/>
  <c r="AI3968" i="11" s="1"/>
  <c r="AI3969" i="11" s="1"/>
  <c r="AI3970" i="11" s="1"/>
  <c r="AI3971" i="11" s="1"/>
  <c r="AI3972" i="11" s="1"/>
  <c r="AI3973" i="11" s="1"/>
  <c r="AI3974" i="11" s="1"/>
  <c r="AI3975" i="11" s="1"/>
  <c r="AI3976" i="11" s="1"/>
  <c r="AI3977" i="11" s="1"/>
  <c r="AI3978" i="11" s="1"/>
  <c r="AI3979" i="11" s="1"/>
  <c r="AI3980" i="11" s="1"/>
  <c r="AI3981" i="11" s="1"/>
  <c r="AI3982" i="11" s="1"/>
  <c r="AI3983" i="11" s="1"/>
  <c r="AI3984" i="11" s="1"/>
  <c r="AI3985" i="11" s="1"/>
  <c r="AI3986" i="11" s="1"/>
  <c r="AI3987" i="11" s="1"/>
  <c r="AI3988" i="11" s="1"/>
  <c r="AI3989" i="11" s="1"/>
  <c r="AI3990" i="11" s="1"/>
  <c r="AI3991" i="11" s="1"/>
  <c r="AI3992" i="11" s="1"/>
  <c r="AI3993" i="11" s="1"/>
  <c r="AI3994" i="11" s="1"/>
  <c r="AI3995" i="11" s="1"/>
  <c r="AI3996" i="11" s="1"/>
  <c r="AI3997" i="11" s="1"/>
  <c r="AI3998" i="11" s="1"/>
  <c r="AI3999" i="11" s="1"/>
  <c r="AI4000" i="11" s="1"/>
  <c r="AI4001" i="11" s="1"/>
  <c r="AI4002" i="11" s="1"/>
  <c r="AI4003" i="11" s="1"/>
  <c r="AI4004" i="11" s="1"/>
  <c r="AI4005" i="11" s="1"/>
  <c r="AI4006" i="11" s="1"/>
  <c r="AI4007" i="11" s="1"/>
  <c r="AI4008" i="11" s="1"/>
  <c r="AI4009" i="11" s="1"/>
  <c r="AI4010" i="11" s="1"/>
  <c r="AI4011" i="11" s="1"/>
  <c r="AI4012" i="11" s="1"/>
  <c r="AI4013" i="11" s="1"/>
  <c r="AI4014" i="11" s="1"/>
  <c r="AI4015" i="11" s="1"/>
  <c r="AI4016" i="11" s="1"/>
  <c r="AI4017" i="11" s="1"/>
  <c r="AI4018" i="11" s="1"/>
  <c r="AI4019" i="11" s="1"/>
  <c r="AI4020" i="11" s="1"/>
  <c r="AI4021" i="11" s="1"/>
  <c r="AI4022" i="11" s="1"/>
  <c r="AI4023" i="11" s="1"/>
  <c r="AI4024" i="11" s="1"/>
  <c r="AI4025" i="11" s="1"/>
  <c r="AI4026" i="11" s="1"/>
  <c r="AI4027" i="11" s="1"/>
  <c r="AI4028" i="11" s="1"/>
  <c r="AI4029" i="11" s="1"/>
  <c r="AI4030" i="11" s="1"/>
  <c r="AI4031" i="11" s="1"/>
  <c r="AI4032" i="11" s="1"/>
  <c r="AI4033" i="11" s="1"/>
  <c r="AI4034" i="11" s="1"/>
  <c r="AI4035" i="11" s="1"/>
  <c r="AI4036" i="11" s="1"/>
  <c r="AI4037" i="11" s="1"/>
  <c r="AI4038" i="11" s="1"/>
  <c r="AI4039" i="11" s="1"/>
  <c r="AI4040" i="11" s="1"/>
  <c r="AI4041" i="11" s="1"/>
  <c r="AI4042" i="11" s="1"/>
  <c r="AI4043" i="11" s="1"/>
  <c r="AI4044" i="11" s="1"/>
  <c r="AI4045" i="11" s="1"/>
  <c r="AI4046" i="11" s="1"/>
  <c r="AI4047" i="11" s="1"/>
  <c r="AI4048" i="11" s="1"/>
  <c r="AI4049" i="11" s="1"/>
  <c r="AI4050" i="11" s="1"/>
  <c r="AI4051" i="11" s="1"/>
  <c r="AI4052" i="11" s="1"/>
  <c r="AI4053" i="11" s="1"/>
  <c r="AI4054" i="11" s="1"/>
  <c r="AI4055" i="11" s="1"/>
  <c r="AI4056" i="11" s="1"/>
  <c r="AI4057" i="11" s="1"/>
  <c r="AI4058" i="11" s="1"/>
  <c r="AI4059" i="11" s="1"/>
  <c r="AI4060" i="11" s="1"/>
  <c r="AI4061" i="11" s="1"/>
  <c r="AI4062" i="11" s="1"/>
  <c r="AI4063" i="11" s="1"/>
  <c r="AI4064" i="11" s="1"/>
  <c r="AI4065" i="11" s="1"/>
  <c r="AI4066" i="11" s="1"/>
  <c r="AI4067" i="11" s="1"/>
  <c r="AI4068" i="11" s="1"/>
  <c r="AI4069" i="11" s="1"/>
  <c r="AI4070" i="11" s="1"/>
  <c r="AI4071" i="11" s="1"/>
  <c r="AI4072" i="11" s="1"/>
  <c r="AI4073" i="11" s="1"/>
  <c r="AI4074" i="11" s="1"/>
  <c r="AI4075" i="11" s="1"/>
  <c r="AI4076" i="11" s="1"/>
  <c r="AI4077" i="11" s="1"/>
  <c r="AI4078" i="11" s="1"/>
  <c r="AI4079" i="11" s="1"/>
  <c r="AI4080" i="11" s="1"/>
  <c r="AI4081" i="11" s="1"/>
  <c r="AI4082" i="11" s="1"/>
  <c r="AI4083" i="11" s="1"/>
  <c r="AI4084" i="11" s="1"/>
  <c r="AI4085" i="11" s="1"/>
  <c r="AI4086" i="11" s="1"/>
  <c r="AI4087" i="11" s="1"/>
  <c r="AI4088" i="11" s="1"/>
  <c r="AI4089" i="11" s="1"/>
  <c r="AI4090" i="11" s="1"/>
  <c r="AI4091" i="11" s="1"/>
  <c r="AI4092" i="11" s="1"/>
  <c r="AI4093" i="11" s="1"/>
  <c r="AI4094" i="11" s="1"/>
  <c r="AI4095" i="11" s="1"/>
  <c r="AI4096" i="11" s="1"/>
  <c r="AI4097" i="11" s="1"/>
  <c r="AI4098" i="11" s="1"/>
  <c r="AI4099" i="11" s="1"/>
  <c r="AI4100" i="11" s="1"/>
  <c r="AI4101" i="11" s="1"/>
  <c r="AI4102" i="11" s="1"/>
  <c r="AI4103" i="11" s="1"/>
  <c r="AI4104" i="11" s="1"/>
  <c r="AI4105" i="11" s="1"/>
  <c r="AI4106" i="11" s="1"/>
  <c r="AI4107" i="11" s="1"/>
  <c r="AI4108" i="11" s="1"/>
  <c r="AI4109" i="11" s="1"/>
  <c r="AI4110" i="11" s="1"/>
  <c r="AI4111" i="11" s="1"/>
  <c r="AI4112" i="11" s="1"/>
  <c r="AI4113" i="11" s="1"/>
  <c r="AI4114" i="11" s="1"/>
  <c r="AI4115" i="11" s="1"/>
  <c r="AI4116" i="11" s="1"/>
  <c r="AI4117" i="11" s="1"/>
  <c r="AI4118" i="11" s="1"/>
  <c r="AI4119" i="11" s="1"/>
  <c r="AI4120" i="11" s="1"/>
  <c r="AI4121" i="11" s="1"/>
  <c r="AI4122" i="11" s="1"/>
  <c r="AI4123" i="11" s="1"/>
  <c r="AI4124" i="11" s="1"/>
  <c r="AI4125" i="11" s="1"/>
  <c r="AI4126" i="11" s="1"/>
  <c r="AI4127" i="11" s="1"/>
  <c r="AI4128" i="11" s="1"/>
  <c r="AI4129" i="11" s="1"/>
  <c r="AI4130" i="11" s="1"/>
  <c r="AI4131" i="11" s="1"/>
  <c r="AI4132" i="11" s="1"/>
  <c r="AI4133" i="11" s="1"/>
  <c r="AI4134" i="11" s="1"/>
  <c r="AI4135" i="11" s="1"/>
  <c r="AI4136" i="11" s="1"/>
  <c r="AI4137" i="11" s="1"/>
  <c r="AI4138" i="11" s="1"/>
  <c r="AI4139" i="11" s="1"/>
  <c r="AI4140" i="11" s="1"/>
  <c r="AI4141" i="11" s="1"/>
  <c r="AI4142" i="11" s="1"/>
  <c r="AI4143" i="11" s="1"/>
  <c r="AI4144" i="11" s="1"/>
  <c r="AI4145" i="11" s="1"/>
  <c r="AI4146" i="11" s="1"/>
  <c r="AI4147" i="11" s="1"/>
  <c r="AI4148" i="11" s="1"/>
  <c r="AI4149" i="11" s="1"/>
  <c r="AI4150" i="11" s="1"/>
  <c r="AI4151" i="11" s="1"/>
  <c r="AI4152" i="11" s="1"/>
  <c r="AI4153" i="11" s="1"/>
  <c r="AI4154" i="11" s="1"/>
  <c r="AI4155" i="11" s="1"/>
  <c r="AI4156" i="11" s="1"/>
  <c r="AI4157" i="11" s="1"/>
  <c r="AI4158" i="11" s="1"/>
  <c r="AI4159" i="11" s="1"/>
  <c r="AI4160" i="11" s="1"/>
  <c r="AI4161" i="11" s="1"/>
  <c r="AI4162" i="11" s="1"/>
  <c r="AI4163" i="11" s="1"/>
  <c r="AI4164" i="11" s="1"/>
  <c r="AI4165" i="11" s="1"/>
  <c r="AI4166" i="11" s="1"/>
  <c r="AI4167" i="11" s="1"/>
  <c r="AI4168" i="11" s="1"/>
  <c r="AI4169" i="11" s="1"/>
  <c r="AI4170" i="11" s="1"/>
  <c r="AI4171" i="11" s="1"/>
  <c r="AI4172" i="11" s="1"/>
  <c r="AI4173" i="11" s="1"/>
  <c r="AI4174" i="11" s="1"/>
  <c r="AI4175" i="11" s="1"/>
  <c r="AI4176" i="11" s="1"/>
  <c r="AI4177" i="11" s="1"/>
  <c r="AI4178" i="11" s="1"/>
  <c r="AI4179" i="11" s="1"/>
  <c r="AI4180" i="11" s="1"/>
  <c r="AI4181" i="11" s="1"/>
  <c r="AI4182" i="11" s="1"/>
  <c r="AI4183" i="11" s="1"/>
  <c r="AI4184" i="11" s="1"/>
  <c r="AI4185" i="11" s="1"/>
  <c r="AI4186" i="11" s="1"/>
  <c r="AI4187" i="11" s="1"/>
  <c r="AI4188" i="11" s="1"/>
  <c r="AI4189" i="11" s="1"/>
  <c r="AI4190" i="11" s="1"/>
  <c r="AI4191" i="11" s="1"/>
  <c r="AI4192" i="11" s="1"/>
  <c r="AI4193" i="11" s="1"/>
  <c r="AI4194" i="11" s="1"/>
  <c r="AI4195" i="11" s="1"/>
  <c r="AI4196" i="11" s="1"/>
  <c r="AI4197" i="11" s="1"/>
  <c r="AI4198" i="11" s="1"/>
  <c r="AI4199" i="11" s="1"/>
  <c r="AI4200" i="11" s="1"/>
  <c r="AI4201" i="11" s="1"/>
  <c r="AI4202" i="11" s="1"/>
  <c r="AI4203" i="11" s="1"/>
  <c r="AI4204" i="11" s="1"/>
  <c r="AI4205" i="11" s="1"/>
  <c r="AI4206" i="11" s="1"/>
  <c r="AI4207" i="11" s="1"/>
  <c r="AI4208" i="11" s="1"/>
  <c r="AI4209" i="11" s="1"/>
  <c r="AI4210" i="11" s="1"/>
  <c r="AI4211" i="11" s="1"/>
  <c r="AI4212" i="11" s="1"/>
  <c r="AI4213" i="11" s="1"/>
  <c r="AI4214" i="11" s="1"/>
  <c r="AI4215" i="11" s="1"/>
  <c r="AI4216" i="11" s="1"/>
  <c r="AI4217" i="11" s="1"/>
  <c r="AI4218" i="11" s="1"/>
  <c r="AI4219" i="11" s="1"/>
  <c r="AI4220" i="11" s="1"/>
  <c r="AI4221" i="11" s="1"/>
  <c r="AI4222" i="11" s="1"/>
  <c r="AI4223" i="11" s="1"/>
  <c r="AI4224" i="11" s="1"/>
  <c r="AI4225" i="11" s="1"/>
  <c r="AI4226" i="11" s="1"/>
  <c r="AI4227" i="11" s="1"/>
  <c r="AI4228" i="11" s="1"/>
  <c r="AI4229" i="11" s="1"/>
  <c r="AI4230" i="11" s="1"/>
  <c r="AI4231" i="11" s="1"/>
  <c r="AI4232" i="11" s="1"/>
  <c r="AI4233" i="11" s="1"/>
  <c r="AI4234" i="11" s="1"/>
  <c r="AI4235" i="11" s="1"/>
  <c r="AI4236" i="11" s="1"/>
  <c r="AI4237" i="11" s="1"/>
  <c r="AI4238" i="11" s="1"/>
  <c r="AI4239" i="11" s="1"/>
  <c r="AI4240" i="11" s="1"/>
  <c r="AI4241" i="11" s="1"/>
  <c r="AI4242" i="11" s="1"/>
  <c r="AI4243" i="11" s="1"/>
  <c r="AI4244" i="11" s="1"/>
  <c r="AI4245" i="11" s="1"/>
  <c r="AI4246" i="11" s="1"/>
  <c r="AI4247" i="11" s="1"/>
  <c r="AI4248" i="11" s="1"/>
  <c r="AI4249" i="11" s="1"/>
  <c r="AI4250" i="11" s="1"/>
  <c r="AI4251" i="11" s="1"/>
  <c r="AI4252" i="11" s="1"/>
  <c r="AI4253" i="11" s="1"/>
  <c r="AI4254" i="11" s="1"/>
  <c r="AI4255" i="11" s="1"/>
  <c r="AI4256" i="11" s="1"/>
  <c r="AI4257" i="11" s="1"/>
  <c r="AI4258" i="11" s="1"/>
  <c r="AI4259" i="11" s="1"/>
  <c r="AI4260" i="11" s="1"/>
  <c r="AI4261" i="11" s="1"/>
  <c r="AI4262" i="11" s="1"/>
  <c r="AI4263" i="11" s="1"/>
  <c r="AI4264" i="11" s="1"/>
  <c r="AI4265" i="11" s="1"/>
  <c r="AI4266" i="11" s="1"/>
  <c r="AI4267" i="11" s="1"/>
  <c r="AI4268" i="11" s="1"/>
  <c r="AI4269" i="11" s="1"/>
  <c r="AI4270" i="11" s="1"/>
  <c r="AI4271" i="11" s="1"/>
  <c r="AI4272" i="11" s="1"/>
  <c r="AI4273" i="11" s="1"/>
  <c r="AI4274" i="11" s="1"/>
  <c r="AI4275" i="11" s="1"/>
  <c r="AI4276" i="11" s="1"/>
  <c r="AI4277" i="11" s="1"/>
  <c r="AI4278" i="11" s="1"/>
  <c r="AI4279" i="11" s="1"/>
  <c r="AI4280" i="11" s="1"/>
  <c r="AI4281" i="11" s="1"/>
  <c r="AI4282" i="11" s="1"/>
  <c r="AI4283" i="11" s="1"/>
  <c r="AI4284" i="11" s="1"/>
  <c r="AI4285" i="11" s="1"/>
  <c r="AI4286" i="11" s="1"/>
  <c r="AI4287" i="11" s="1"/>
  <c r="AI4288" i="11" s="1"/>
  <c r="AI4289" i="11" s="1"/>
  <c r="AI4290" i="11" s="1"/>
  <c r="AI4291" i="11" s="1"/>
  <c r="AI4292" i="11" s="1"/>
  <c r="AI4293" i="11" s="1"/>
  <c r="AI4294" i="11" s="1"/>
  <c r="AI4295" i="11" s="1"/>
  <c r="AI4296" i="11" s="1"/>
  <c r="AI4297" i="11" s="1"/>
  <c r="AI4298" i="11" s="1"/>
  <c r="AI4299" i="11" s="1"/>
  <c r="AI4300" i="11" s="1"/>
  <c r="AI4301" i="11" s="1"/>
  <c r="AI4302" i="11" s="1"/>
  <c r="AI4303" i="11" s="1"/>
  <c r="AI4304" i="11" s="1"/>
  <c r="AI4305" i="11" s="1"/>
  <c r="AI4306" i="11" s="1"/>
  <c r="AI4307" i="11" s="1"/>
  <c r="AI4308" i="11" s="1"/>
  <c r="AI4309" i="11" s="1"/>
  <c r="AI4310" i="11" s="1"/>
  <c r="AI4311" i="11" s="1"/>
  <c r="AI4312" i="11" s="1"/>
  <c r="AI4313" i="11" s="1"/>
  <c r="AI4314" i="11" s="1"/>
  <c r="AI4315" i="11" s="1"/>
  <c r="AI4316" i="11" s="1"/>
  <c r="AI4317" i="11" s="1"/>
  <c r="AI4318" i="11" s="1"/>
  <c r="AI4319" i="11" s="1"/>
  <c r="AI4320" i="11" s="1"/>
  <c r="AI4321" i="11" s="1"/>
  <c r="AI4322" i="11" s="1"/>
  <c r="AI4323" i="11" s="1"/>
  <c r="AI4324" i="11" s="1"/>
  <c r="AI4325" i="11" s="1"/>
  <c r="AI4326" i="11" s="1"/>
  <c r="AI4327" i="11" s="1"/>
  <c r="AI4328" i="11" s="1"/>
  <c r="AI4329" i="11" s="1"/>
  <c r="AI4330" i="11" s="1"/>
  <c r="AI4331" i="11" s="1"/>
  <c r="AI4332" i="11" s="1"/>
  <c r="AI4333" i="11" s="1"/>
  <c r="AI4334" i="11" s="1"/>
  <c r="AI4335" i="11" s="1"/>
  <c r="AI4336" i="11" s="1"/>
  <c r="AI4337" i="11" s="1"/>
  <c r="AI4338" i="11" s="1"/>
  <c r="AI4339" i="11" s="1"/>
  <c r="AI4340" i="11" s="1"/>
  <c r="AI4341" i="11" s="1"/>
  <c r="AI4342" i="11" s="1"/>
  <c r="AI4343" i="11" s="1"/>
  <c r="AI4344" i="11" s="1"/>
  <c r="AI4345" i="11" s="1"/>
  <c r="AI4346" i="11" s="1"/>
  <c r="AI4347" i="11" s="1"/>
  <c r="AI4348" i="11" s="1"/>
  <c r="AI4349" i="11" s="1"/>
  <c r="AI4350" i="11" s="1"/>
  <c r="AI4351" i="11" s="1"/>
  <c r="AI4352" i="11" s="1"/>
  <c r="AI4353" i="11" s="1"/>
  <c r="AI4354" i="11" s="1"/>
  <c r="AI4355" i="11" s="1"/>
  <c r="AI4356" i="11" s="1"/>
  <c r="AI4357" i="11" s="1"/>
  <c r="AI4358" i="11" s="1"/>
  <c r="AI4359" i="11" s="1"/>
  <c r="AI4360" i="11" s="1"/>
  <c r="AI4361" i="11" s="1"/>
  <c r="AI4362" i="11" s="1"/>
  <c r="AI4363" i="11" s="1"/>
  <c r="AI4364" i="11" s="1"/>
  <c r="AI4365" i="11" s="1"/>
  <c r="AI4366" i="11" s="1"/>
  <c r="AI4367" i="11" s="1"/>
  <c r="AI4368" i="11" s="1"/>
  <c r="AI4369" i="11" s="1"/>
  <c r="AI4370" i="11" s="1"/>
  <c r="AI4371" i="11" s="1"/>
  <c r="AI4372" i="11" s="1"/>
  <c r="AI4373" i="11" s="1"/>
  <c r="AI4374" i="11" s="1"/>
  <c r="AI4375" i="11" s="1"/>
  <c r="AI4376" i="11" s="1"/>
  <c r="AI4377" i="11" s="1"/>
  <c r="AI4378" i="11" s="1"/>
  <c r="AI4379" i="11" s="1"/>
  <c r="AI4380" i="11" s="1"/>
  <c r="AI4381" i="11" s="1"/>
  <c r="AI4382" i="11" s="1"/>
  <c r="AI4383" i="11" s="1"/>
  <c r="AI4384" i="11" s="1"/>
  <c r="AI4385" i="11" s="1"/>
  <c r="AI4386" i="11" s="1"/>
  <c r="AI4387" i="11" s="1"/>
  <c r="AI4388" i="11" s="1"/>
  <c r="AI4389" i="11" s="1"/>
  <c r="AI4390" i="11" s="1"/>
  <c r="AI4391" i="11" s="1"/>
  <c r="AI4392" i="11" s="1"/>
  <c r="AI4393" i="11" s="1"/>
  <c r="AI4394" i="11" s="1"/>
  <c r="AI4395" i="11" s="1"/>
  <c r="AI4396" i="11" s="1"/>
  <c r="AI4397" i="11" s="1"/>
  <c r="AI4398" i="11" s="1"/>
  <c r="AI4399" i="11" s="1"/>
  <c r="AI4400" i="11" s="1"/>
  <c r="AI4401" i="11" s="1"/>
  <c r="AI4402" i="11" s="1"/>
  <c r="AI4403" i="11" s="1"/>
  <c r="AI4404" i="11" s="1"/>
  <c r="AI4405" i="11" s="1"/>
  <c r="AI4406" i="11" s="1"/>
  <c r="AI4407" i="11" s="1"/>
  <c r="AI4408" i="11" s="1"/>
  <c r="AI4409" i="11" s="1"/>
  <c r="AI4410" i="11" s="1"/>
  <c r="AI4411" i="11" s="1"/>
  <c r="AI4412" i="11" s="1"/>
  <c r="AI4413" i="11" s="1"/>
  <c r="AI4414" i="11" s="1"/>
  <c r="AI4415" i="11" s="1"/>
  <c r="AI4416" i="11" s="1"/>
  <c r="AI4417" i="11" s="1"/>
  <c r="AI4418" i="11" s="1"/>
  <c r="AI4419" i="11" s="1"/>
  <c r="AI4420" i="11" s="1"/>
  <c r="AI4421" i="11" s="1"/>
  <c r="AI4422" i="11" s="1"/>
  <c r="AI4423" i="11" s="1"/>
  <c r="AI4424" i="11" s="1"/>
  <c r="AI4425" i="11" s="1"/>
  <c r="AI4426" i="11" s="1"/>
  <c r="AI4427" i="11" s="1"/>
  <c r="AI4428" i="11" s="1"/>
  <c r="AI4429" i="11" s="1"/>
  <c r="AI4430" i="11" s="1"/>
  <c r="AI4431" i="11" s="1"/>
  <c r="AI4432" i="11" s="1"/>
  <c r="AI4433" i="11" s="1"/>
  <c r="AI4434" i="11" s="1"/>
  <c r="AI4435" i="11" s="1"/>
  <c r="AI4436" i="11" s="1"/>
  <c r="AI4437" i="11" s="1"/>
  <c r="AI4438" i="11" s="1"/>
  <c r="AI4439" i="11" s="1"/>
  <c r="AI4440" i="11" s="1"/>
  <c r="AI4441" i="11" s="1"/>
  <c r="AI4442" i="11" s="1"/>
  <c r="AI4443" i="11" s="1"/>
  <c r="AI4444" i="11" s="1"/>
  <c r="AI4445" i="11" s="1"/>
  <c r="AI4446" i="11" s="1"/>
  <c r="AI4447" i="11" s="1"/>
  <c r="AI4448" i="11" s="1"/>
  <c r="AI4449" i="11" s="1"/>
  <c r="AI4450" i="11" s="1"/>
  <c r="AI4451" i="11" s="1"/>
  <c r="AI4452" i="11" s="1"/>
  <c r="AI4453" i="11" s="1"/>
  <c r="AI4454" i="11" s="1"/>
  <c r="AI4455" i="11" s="1"/>
  <c r="AI4456" i="11" s="1"/>
  <c r="AI4457" i="11" s="1"/>
  <c r="AI4458" i="11" s="1"/>
  <c r="AI4459" i="11" s="1"/>
  <c r="AI4460" i="11" s="1"/>
  <c r="AI4461" i="11" s="1"/>
  <c r="AI4462" i="11" s="1"/>
  <c r="AI4463" i="11" s="1"/>
  <c r="AI4464" i="11" s="1"/>
  <c r="AI4465" i="11" s="1"/>
  <c r="AI4466" i="11" s="1"/>
  <c r="AI4467" i="11" s="1"/>
  <c r="AI4468" i="11" s="1"/>
  <c r="AI4469" i="11" s="1"/>
  <c r="AI4470" i="11" s="1"/>
  <c r="AI4471" i="11" s="1"/>
  <c r="AI4472" i="11" s="1"/>
  <c r="AI4473" i="11" s="1"/>
  <c r="AI4474" i="11" s="1"/>
  <c r="AI4475" i="11" s="1"/>
  <c r="AI4476" i="11" s="1"/>
  <c r="AI4477" i="11" s="1"/>
  <c r="AI4478" i="11" s="1"/>
  <c r="AI4479" i="11" s="1"/>
  <c r="AI4480" i="11" s="1"/>
  <c r="AI4481" i="11" s="1"/>
  <c r="AI4482" i="11" s="1"/>
  <c r="AI4483" i="11" s="1"/>
  <c r="AI4484" i="11" s="1"/>
  <c r="AI4485" i="11" s="1"/>
  <c r="AI4486" i="11" s="1"/>
  <c r="AI4487" i="11" s="1"/>
  <c r="AI4488" i="11" s="1"/>
  <c r="AI4489" i="11" s="1"/>
  <c r="AI4490" i="11" s="1"/>
  <c r="AI4491" i="11" s="1"/>
  <c r="AI4492" i="11" s="1"/>
  <c r="AI4493" i="11" s="1"/>
  <c r="AI4494" i="11" s="1"/>
  <c r="AI4495" i="11" s="1"/>
  <c r="AI4496" i="11" s="1"/>
  <c r="AI4497" i="11" s="1"/>
  <c r="AI4498" i="11" s="1"/>
  <c r="AI4499" i="11" s="1"/>
  <c r="AI4500" i="11" s="1"/>
  <c r="AI4501" i="11" s="1"/>
  <c r="AI4502" i="11" s="1"/>
  <c r="AI4503" i="11" s="1"/>
  <c r="AI4504" i="11" s="1"/>
  <c r="AI4505" i="11" s="1"/>
  <c r="AI4506" i="11" s="1"/>
  <c r="AI4507" i="11" s="1"/>
  <c r="AI4508" i="11" s="1"/>
  <c r="AI4509" i="11" s="1"/>
  <c r="AI4510" i="11" s="1"/>
  <c r="AI4511" i="11" s="1"/>
  <c r="AI4512" i="11" s="1"/>
  <c r="AI4513" i="11" s="1"/>
  <c r="AI4514" i="11" s="1"/>
  <c r="AI4515" i="11" s="1"/>
  <c r="AI4516" i="11" s="1"/>
  <c r="AI4517" i="11" s="1"/>
  <c r="AI4518" i="11" s="1"/>
  <c r="AI4519" i="11" s="1"/>
  <c r="AI4520" i="11" s="1"/>
  <c r="AI4521" i="11" s="1"/>
  <c r="AI4522" i="11" s="1"/>
  <c r="AI4523" i="11" s="1"/>
  <c r="AI4524" i="11" s="1"/>
  <c r="AI4525" i="11" s="1"/>
  <c r="AI4526" i="11" s="1"/>
  <c r="AI4527" i="11" s="1"/>
  <c r="AI4528" i="11" s="1"/>
  <c r="AI4529" i="11" s="1"/>
  <c r="AI4530" i="11" s="1"/>
  <c r="AI4531" i="11" s="1"/>
  <c r="AI4532" i="11" s="1"/>
  <c r="AI4533" i="11" s="1"/>
  <c r="AI4534" i="11" s="1"/>
  <c r="AI4535" i="11" s="1"/>
  <c r="AI4536" i="11" s="1"/>
  <c r="AI4537" i="11" s="1"/>
  <c r="AI4538" i="11" s="1"/>
  <c r="AI4539" i="11" s="1"/>
  <c r="AI4540" i="11" s="1"/>
  <c r="AI4541" i="11" s="1"/>
  <c r="AI4542" i="11" s="1"/>
  <c r="AI4543" i="11" s="1"/>
  <c r="AI4544" i="11" s="1"/>
  <c r="AI4545" i="11" s="1"/>
  <c r="AI4546" i="11" s="1"/>
  <c r="AI4547" i="11" s="1"/>
  <c r="AI4548" i="11" s="1"/>
  <c r="AI4549" i="11" s="1"/>
  <c r="AI4550" i="11" s="1"/>
  <c r="AI4551" i="11" s="1"/>
  <c r="AI4552" i="11" s="1"/>
  <c r="AI4553" i="11" s="1"/>
  <c r="AI4554" i="11" s="1"/>
  <c r="AI4555" i="11" s="1"/>
  <c r="AI4556" i="11" s="1"/>
  <c r="AI4557" i="11" s="1"/>
  <c r="AI4558" i="11" s="1"/>
  <c r="AI4559" i="11" s="1"/>
  <c r="AI4560" i="11" s="1"/>
  <c r="AI4561" i="11" s="1"/>
  <c r="AI4562" i="11" s="1"/>
  <c r="AI4563" i="11" s="1"/>
  <c r="AI4564" i="11" s="1"/>
  <c r="AI4565" i="11" s="1"/>
  <c r="AI4566" i="11" s="1"/>
  <c r="AI4567" i="11" s="1"/>
  <c r="AI4568" i="11" s="1"/>
  <c r="AI4569" i="11" s="1"/>
  <c r="AI4570" i="11" s="1"/>
  <c r="AI4571" i="11" s="1"/>
  <c r="AI4572" i="11" s="1"/>
  <c r="AI4573" i="11" s="1"/>
  <c r="AI4574" i="11" s="1"/>
  <c r="AI4575" i="11" s="1"/>
  <c r="AI4576" i="11" s="1"/>
  <c r="AI4577" i="11" s="1"/>
  <c r="AI4578" i="11" s="1"/>
  <c r="AI4579" i="11" s="1"/>
  <c r="AI4580" i="11" s="1"/>
  <c r="AI4581" i="11" s="1"/>
  <c r="AI4582" i="11" s="1"/>
  <c r="AI4583" i="11" s="1"/>
  <c r="AI4584" i="11" s="1"/>
  <c r="AI4585" i="11" s="1"/>
  <c r="AI4586" i="11" s="1"/>
  <c r="AI4587" i="11" s="1"/>
  <c r="AI4588" i="11" s="1"/>
  <c r="AI4589" i="11" s="1"/>
  <c r="AI4590" i="11" s="1"/>
  <c r="AI4591" i="11" s="1"/>
  <c r="AI4592" i="11" s="1"/>
  <c r="AI4593" i="11" s="1"/>
  <c r="AI4594" i="11" s="1"/>
  <c r="AI4595" i="11" s="1"/>
  <c r="AI4596" i="11" s="1"/>
  <c r="AI4597" i="11" s="1"/>
  <c r="AI4598" i="11" s="1"/>
  <c r="AI4599" i="11" s="1"/>
  <c r="AI4600" i="11" s="1"/>
  <c r="AI4601" i="11" s="1"/>
  <c r="AI4602" i="11" s="1"/>
  <c r="AI4603" i="11" s="1"/>
  <c r="AI4604" i="11" s="1"/>
  <c r="AI4605" i="11" s="1"/>
  <c r="AI4606" i="11" s="1"/>
  <c r="AI4607" i="11" s="1"/>
  <c r="AI4608" i="11" s="1"/>
  <c r="AI4609" i="11" s="1"/>
  <c r="AI4610" i="11" s="1"/>
  <c r="AI4611" i="11" s="1"/>
  <c r="AI4612" i="11" s="1"/>
  <c r="AI4613" i="11" s="1"/>
  <c r="AI4614" i="11" s="1"/>
  <c r="AI4615" i="11" s="1"/>
  <c r="AI4616" i="11" s="1"/>
  <c r="AI4617" i="11" s="1"/>
  <c r="AI4618" i="11" s="1"/>
  <c r="AI4619" i="11" s="1"/>
  <c r="AI4620" i="11" s="1"/>
  <c r="AI4621" i="11" s="1"/>
  <c r="AI4622" i="11" s="1"/>
  <c r="AI4623" i="11" s="1"/>
  <c r="AI4624" i="11" s="1"/>
  <c r="AI4625" i="11" s="1"/>
  <c r="AI4626" i="11" s="1"/>
  <c r="AI4627" i="11" s="1"/>
  <c r="AI4628" i="11" s="1"/>
  <c r="AI4629" i="11" s="1"/>
  <c r="AI4630" i="11" s="1"/>
  <c r="AI4631" i="11" s="1"/>
  <c r="AI4632" i="11" s="1"/>
  <c r="AI4633" i="11" s="1"/>
  <c r="AI4634" i="11" s="1"/>
  <c r="AI4635" i="11" s="1"/>
  <c r="AI4636" i="11" s="1"/>
  <c r="AI4637" i="11" s="1"/>
  <c r="AI4638" i="11" s="1"/>
  <c r="AI4639" i="11" s="1"/>
  <c r="AI4640" i="11" s="1"/>
  <c r="AI4641" i="11" s="1"/>
  <c r="AI4642" i="11" s="1"/>
  <c r="AI4643" i="11" s="1"/>
  <c r="AI4644" i="11" s="1"/>
  <c r="AI4645" i="11" s="1"/>
  <c r="AI4646" i="11" s="1"/>
  <c r="AI4647" i="11" s="1"/>
  <c r="AI4648" i="11" s="1"/>
  <c r="AI4649" i="11" s="1"/>
  <c r="AI4650" i="11" s="1"/>
  <c r="AI4651" i="11" s="1"/>
  <c r="AI4652" i="11" s="1"/>
  <c r="AI4653" i="11" s="1"/>
  <c r="AI4654" i="11" s="1"/>
  <c r="AI4655" i="11" s="1"/>
  <c r="AI4656" i="11" s="1"/>
  <c r="AI4657" i="11" s="1"/>
  <c r="AI4658" i="11" s="1"/>
  <c r="AI4659" i="11" s="1"/>
  <c r="AI4660" i="11" s="1"/>
  <c r="AI4661" i="11" s="1"/>
  <c r="AI4662" i="11" s="1"/>
  <c r="AI4663" i="11" s="1"/>
  <c r="AI4664" i="11" s="1"/>
  <c r="AI4665" i="11" s="1"/>
  <c r="AI4666" i="11" s="1"/>
  <c r="AI4667" i="11" s="1"/>
  <c r="AI4668" i="11" s="1"/>
  <c r="AI4669" i="11" s="1"/>
  <c r="AI4670" i="11" s="1"/>
  <c r="AI4671" i="11" s="1"/>
  <c r="AI4672" i="11" s="1"/>
  <c r="AI4673" i="11" s="1"/>
  <c r="AI4674" i="11" s="1"/>
  <c r="AI4675" i="11" s="1"/>
  <c r="AI4676" i="11" s="1"/>
  <c r="AI4677" i="11" s="1"/>
  <c r="AI4678" i="11" s="1"/>
  <c r="AI4679" i="11" s="1"/>
  <c r="AI4680" i="11" s="1"/>
  <c r="AI4681" i="11" s="1"/>
  <c r="AI4682" i="11" s="1"/>
  <c r="AI4683" i="11" s="1"/>
  <c r="AI4684" i="11" s="1"/>
  <c r="AI4685" i="11" s="1"/>
  <c r="AI4686" i="11" s="1"/>
  <c r="AI4687" i="11" s="1"/>
  <c r="AI4688" i="11" s="1"/>
  <c r="AI4689" i="11" s="1"/>
  <c r="AI4690" i="11" s="1"/>
  <c r="AI4691" i="11" s="1"/>
  <c r="AI4692" i="11" s="1"/>
  <c r="AI4693" i="11" s="1"/>
  <c r="AI4694" i="11" s="1"/>
  <c r="AI4695" i="11" s="1"/>
  <c r="AI4696" i="11" s="1"/>
  <c r="AI4697" i="11" s="1"/>
  <c r="AI4698" i="11" s="1"/>
  <c r="AI4699" i="11" s="1"/>
  <c r="AI4700" i="11" s="1"/>
  <c r="AI4701" i="11" s="1"/>
  <c r="AI4702" i="11" s="1"/>
  <c r="AI4703" i="11" s="1"/>
  <c r="AI4704" i="11" s="1"/>
  <c r="AI4705" i="11" s="1"/>
  <c r="AI4706" i="11" s="1"/>
  <c r="AI4707" i="11" s="1"/>
  <c r="AI4708" i="11" s="1"/>
  <c r="AI4709" i="11" s="1"/>
  <c r="AI4710" i="11" s="1"/>
  <c r="AI4711" i="11" s="1"/>
  <c r="AI4712" i="11" s="1"/>
  <c r="AI4713" i="11" s="1"/>
  <c r="AI4714" i="11" s="1"/>
  <c r="AI4715" i="11" s="1"/>
  <c r="AI4716" i="11" s="1"/>
  <c r="AI4717" i="11" s="1"/>
  <c r="AI4718" i="11" s="1"/>
  <c r="AI4719" i="11" s="1"/>
  <c r="AI4720" i="11" s="1"/>
  <c r="AI4721" i="11" s="1"/>
  <c r="AI4722" i="11" s="1"/>
  <c r="AI4723" i="11" s="1"/>
  <c r="AI4724" i="11" s="1"/>
  <c r="AI4725" i="11" s="1"/>
  <c r="AI4726" i="11" s="1"/>
  <c r="AI4727" i="11" s="1"/>
  <c r="AI4728" i="11" s="1"/>
  <c r="AI4729" i="11" s="1"/>
  <c r="AI4730" i="11" s="1"/>
  <c r="AI4731" i="11" s="1"/>
  <c r="AI4732" i="11" s="1"/>
  <c r="AI4733" i="11" s="1"/>
  <c r="AI4734" i="11" s="1"/>
  <c r="AI4735" i="11" s="1"/>
  <c r="AI4736" i="11" s="1"/>
  <c r="AI4737" i="11" s="1"/>
  <c r="AI4738" i="11" s="1"/>
  <c r="AI4739" i="11" s="1"/>
  <c r="AI4740" i="11" s="1"/>
  <c r="AI4741" i="11" s="1"/>
  <c r="AI4742" i="11" s="1"/>
  <c r="AI4743" i="11" s="1"/>
  <c r="AI4744" i="11" s="1"/>
  <c r="AI4745" i="11" s="1"/>
  <c r="AI4746" i="11" s="1"/>
  <c r="AI4747" i="11" s="1"/>
  <c r="AI4748" i="11" s="1"/>
  <c r="AI4749" i="11" s="1"/>
  <c r="AI4750" i="11" s="1"/>
  <c r="AI4751" i="11" s="1"/>
  <c r="AI4752" i="11" s="1"/>
  <c r="AI4753" i="11" s="1"/>
  <c r="AI4754" i="11" s="1"/>
  <c r="AI4755" i="11" s="1"/>
  <c r="AI4756" i="11" s="1"/>
  <c r="AI4757" i="11" s="1"/>
  <c r="AI4758" i="11" s="1"/>
  <c r="AI4759" i="11" s="1"/>
  <c r="AI4760" i="11" s="1"/>
  <c r="AI4761" i="11" s="1"/>
  <c r="AI4762" i="11" s="1"/>
  <c r="AI4763" i="11" s="1"/>
  <c r="AI4764" i="11" s="1"/>
  <c r="AI4765" i="11" s="1"/>
  <c r="AI4766" i="11" s="1"/>
  <c r="AI4767" i="11" s="1"/>
  <c r="AI4768" i="11" s="1"/>
  <c r="AI4769" i="11" s="1"/>
  <c r="AI4770" i="11" s="1"/>
  <c r="AI4771" i="11" s="1"/>
  <c r="AI4772" i="11" s="1"/>
  <c r="AI4773" i="11" s="1"/>
  <c r="AI4774" i="11" s="1"/>
  <c r="AI4775" i="11" s="1"/>
  <c r="AI4776" i="11" s="1"/>
  <c r="AI4777" i="11" s="1"/>
  <c r="AI4778" i="11" s="1"/>
  <c r="AI4779" i="11" s="1"/>
  <c r="AI4780" i="11" s="1"/>
  <c r="AI4781" i="11" s="1"/>
  <c r="AI4782" i="11" s="1"/>
  <c r="AI4783" i="11" s="1"/>
  <c r="AI4784" i="11" s="1"/>
  <c r="AI4785" i="11" s="1"/>
  <c r="AI4786" i="11" s="1"/>
  <c r="AI4787" i="11" s="1"/>
  <c r="AI4788" i="11" s="1"/>
  <c r="AI4789" i="11" s="1"/>
  <c r="AI4790" i="11" s="1"/>
  <c r="AI4791" i="11" s="1"/>
  <c r="AI4792" i="11" s="1"/>
  <c r="AI4793" i="11" s="1"/>
  <c r="AI4794" i="11" s="1"/>
  <c r="AI4795" i="11" s="1"/>
  <c r="AI4796" i="11" s="1"/>
  <c r="AI4797" i="11" s="1"/>
  <c r="AI4798" i="11" s="1"/>
  <c r="AI4799" i="11" s="1"/>
  <c r="AI4800" i="11" s="1"/>
  <c r="AI4801" i="11" s="1"/>
  <c r="AI4802" i="11" s="1"/>
  <c r="AI4803" i="11" s="1"/>
  <c r="AI4804" i="11" s="1"/>
  <c r="AI4805" i="11" s="1"/>
  <c r="AI4806" i="11" s="1"/>
  <c r="AI4807" i="11" s="1"/>
  <c r="AI4808" i="11" s="1"/>
  <c r="AI4809" i="11" s="1"/>
  <c r="AI4810" i="11" s="1"/>
  <c r="AI4811" i="11" s="1"/>
  <c r="AI4812" i="11" s="1"/>
  <c r="AI4813" i="11" s="1"/>
  <c r="AI4814" i="11" s="1"/>
  <c r="AI4815" i="11" s="1"/>
  <c r="AI4816" i="11" s="1"/>
  <c r="AI4817" i="11" s="1"/>
  <c r="AI4818" i="11" s="1"/>
  <c r="AI4819" i="11" s="1"/>
  <c r="AI4820" i="11" s="1"/>
  <c r="AI4821" i="11" s="1"/>
  <c r="AI4822" i="11" s="1"/>
  <c r="AI4823" i="11" s="1"/>
  <c r="AI4824" i="11" s="1"/>
  <c r="AI4825" i="11" s="1"/>
  <c r="AI4826" i="11" s="1"/>
  <c r="AI4827" i="11" s="1"/>
  <c r="AI4828" i="11" s="1"/>
  <c r="AI4829" i="11" s="1"/>
  <c r="AI4830" i="11" s="1"/>
  <c r="AI4831" i="11" s="1"/>
  <c r="AI4832" i="11" s="1"/>
  <c r="AI4833" i="11" s="1"/>
  <c r="AI4834" i="11" s="1"/>
  <c r="AI4835" i="11" s="1"/>
  <c r="AI4836" i="11" s="1"/>
  <c r="AI4837" i="11" s="1"/>
  <c r="AI4838" i="11" s="1"/>
  <c r="AI4839" i="11" s="1"/>
  <c r="AI4840" i="11" s="1"/>
  <c r="AI4841" i="11" s="1"/>
  <c r="AI4842" i="11" s="1"/>
  <c r="AI4843" i="11" s="1"/>
  <c r="AI4844" i="11" s="1"/>
  <c r="AI4845" i="11" s="1"/>
  <c r="AI4846" i="11" s="1"/>
  <c r="AI4847" i="11" s="1"/>
  <c r="AI4848" i="11" s="1"/>
  <c r="AI4849" i="11" s="1"/>
  <c r="AI4850" i="11" s="1"/>
  <c r="AI4851" i="11" s="1"/>
  <c r="AI4852" i="11" s="1"/>
  <c r="AI4853" i="11" s="1"/>
  <c r="AI4854" i="11" s="1"/>
  <c r="AI4855" i="11" s="1"/>
  <c r="AI4856" i="11" s="1"/>
  <c r="AI4857" i="11" s="1"/>
  <c r="AI4858" i="11" s="1"/>
  <c r="AI4859" i="11" s="1"/>
  <c r="AI4860" i="11" s="1"/>
  <c r="AI4861" i="11" s="1"/>
  <c r="AI4862" i="11" s="1"/>
  <c r="AI4863" i="11" s="1"/>
  <c r="AI4864" i="11" s="1"/>
  <c r="AI4865" i="11" s="1"/>
  <c r="AI4866" i="11" s="1"/>
  <c r="AI4867" i="11" s="1"/>
  <c r="AI4868" i="11" s="1"/>
  <c r="AI4869" i="11" s="1"/>
  <c r="AI4870" i="11" s="1"/>
  <c r="AI4871" i="11" s="1"/>
  <c r="AI4872" i="11" s="1"/>
  <c r="AI4873" i="11" s="1"/>
  <c r="AI4874" i="11" s="1"/>
  <c r="AI4875" i="11" s="1"/>
  <c r="AI4876" i="11" s="1"/>
  <c r="AI4877" i="11" s="1"/>
  <c r="AI4878" i="11" s="1"/>
  <c r="AI4879" i="11" s="1"/>
  <c r="AI4880" i="11" s="1"/>
  <c r="AI4881" i="11" s="1"/>
  <c r="AI4882" i="11" s="1"/>
  <c r="AI4883" i="11" s="1"/>
  <c r="AI4884" i="11" s="1"/>
  <c r="AI4885" i="11" s="1"/>
  <c r="AI4886" i="11" s="1"/>
  <c r="AI4887" i="11" s="1"/>
  <c r="AI4888" i="11" s="1"/>
  <c r="AI4889" i="11" s="1"/>
  <c r="AI4890" i="11" s="1"/>
  <c r="AI4891" i="11" s="1"/>
  <c r="AI4892" i="11" s="1"/>
  <c r="AI4893" i="11" s="1"/>
  <c r="AI4894" i="11" s="1"/>
  <c r="AI4895" i="11" s="1"/>
  <c r="AI4896" i="11" s="1"/>
  <c r="AI4897" i="11" s="1"/>
  <c r="AI4898" i="11" s="1"/>
  <c r="AI4899" i="11" s="1"/>
  <c r="AI4900" i="11" s="1"/>
  <c r="AI4901" i="11" s="1"/>
  <c r="AI4902" i="11" s="1"/>
  <c r="AI4903" i="11" s="1"/>
  <c r="AI4904" i="11" s="1"/>
  <c r="AI4905" i="11" s="1"/>
  <c r="AI4906" i="11" s="1"/>
  <c r="AI4907" i="11" s="1"/>
  <c r="AI4908" i="11" s="1"/>
  <c r="AI4909" i="11" s="1"/>
  <c r="AI4910" i="11" s="1"/>
  <c r="AI4911" i="11" s="1"/>
  <c r="AI4912" i="11" s="1"/>
  <c r="AI4913" i="11" s="1"/>
  <c r="AI4914" i="11" s="1"/>
  <c r="AI4915" i="11" s="1"/>
  <c r="AI4916" i="11" s="1"/>
  <c r="AI4917" i="11" s="1"/>
  <c r="AI4918" i="11" s="1"/>
  <c r="AI4919" i="11" s="1"/>
  <c r="AI4920" i="11" s="1"/>
  <c r="AI4921" i="11" s="1"/>
  <c r="AI4922" i="11" s="1"/>
  <c r="AI4923" i="11" s="1"/>
  <c r="AI4924" i="11" s="1"/>
  <c r="AI4925" i="11" s="1"/>
  <c r="AI4926" i="11" s="1"/>
  <c r="AI4927" i="11" s="1"/>
  <c r="AI4928" i="11" s="1"/>
  <c r="AI4929" i="11" s="1"/>
  <c r="AI4930" i="11" s="1"/>
  <c r="AI4931" i="11" s="1"/>
  <c r="AI4932" i="11" s="1"/>
  <c r="AI4933" i="11" s="1"/>
  <c r="AI4934" i="11" s="1"/>
  <c r="AI4935" i="11" s="1"/>
  <c r="AI4936" i="11" s="1"/>
  <c r="AI4937" i="11" s="1"/>
  <c r="AI4938" i="11" s="1"/>
  <c r="AI4939" i="11" s="1"/>
  <c r="AI4940" i="11" s="1"/>
  <c r="AI4941" i="11" s="1"/>
  <c r="AI4942" i="11" s="1"/>
  <c r="AI4943" i="11" s="1"/>
  <c r="AI4944" i="11" s="1"/>
  <c r="AI4945" i="11" s="1"/>
  <c r="AI4946" i="11" s="1"/>
  <c r="AI4947" i="11" s="1"/>
  <c r="AI4948" i="11" s="1"/>
  <c r="AI4949" i="11" s="1"/>
  <c r="AI4950" i="11" s="1"/>
  <c r="AI4951" i="11" s="1"/>
  <c r="AI4952" i="11" s="1"/>
  <c r="AI4953" i="11" s="1"/>
  <c r="AI4954" i="11" s="1"/>
  <c r="AI4955" i="11" s="1"/>
  <c r="AI4956" i="11" s="1"/>
  <c r="AI4957" i="11" s="1"/>
  <c r="AI4958" i="11" s="1"/>
  <c r="AI4959" i="11" s="1"/>
  <c r="AI4960" i="11" s="1"/>
  <c r="AI4961" i="11" s="1"/>
  <c r="AI4962" i="11" s="1"/>
  <c r="AI4963" i="11" s="1"/>
  <c r="AI4964" i="11" s="1"/>
  <c r="AI4965" i="11" s="1"/>
  <c r="AI4966" i="11" s="1"/>
  <c r="AI4967" i="11" s="1"/>
  <c r="AI4968" i="11" s="1"/>
  <c r="AI4969" i="11" s="1"/>
  <c r="AI4970" i="11" s="1"/>
  <c r="AI4971" i="11" s="1"/>
  <c r="AI4972" i="11" s="1"/>
  <c r="AI4973" i="11" s="1"/>
  <c r="AI4974" i="11" s="1"/>
  <c r="AI4975" i="11" s="1"/>
  <c r="AI4976" i="11" s="1"/>
  <c r="AI4977" i="11" s="1"/>
  <c r="AI4978" i="11" s="1"/>
  <c r="AI4979" i="11" s="1"/>
  <c r="AI4980" i="11" s="1"/>
  <c r="AI4981" i="11" s="1"/>
  <c r="AI4982" i="11" s="1"/>
  <c r="AI4983" i="11" s="1"/>
  <c r="AI4984" i="11" s="1"/>
  <c r="AI4985" i="11" s="1"/>
  <c r="AI4986" i="11" s="1"/>
  <c r="AI4987" i="11" s="1"/>
  <c r="AI4988" i="11" s="1"/>
  <c r="AI4989" i="11" s="1"/>
  <c r="AI4990" i="11" s="1"/>
  <c r="AI4991" i="11" s="1"/>
  <c r="AI4992" i="11" s="1"/>
  <c r="AI4993" i="11" s="1"/>
  <c r="AI4994" i="11" s="1"/>
  <c r="AI4995" i="11" s="1"/>
  <c r="AI4996" i="11" s="1"/>
  <c r="AI4997" i="11" s="1"/>
  <c r="AI4998" i="11" s="1"/>
  <c r="AI4999" i="11" s="1"/>
  <c r="AI5000" i="11" s="1"/>
  <c r="AI5001" i="11" s="1"/>
  <c r="AI5002" i="11" s="1"/>
  <c r="AI5003" i="11" s="1"/>
  <c r="AI5004" i="11" s="1"/>
  <c r="AI5005" i="11" s="1"/>
  <c r="AI5006" i="11" s="1"/>
  <c r="AI5007" i="11" s="1"/>
  <c r="AI5008" i="11" s="1"/>
  <c r="AI5009" i="11" s="1"/>
  <c r="AI5010" i="11" s="1"/>
  <c r="AI5011" i="11" s="1"/>
  <c r="AI5012" i="11" s="1"/>
  <c r="AI5013" i="11" s="1"/>
  <c r="AI5014" i="11" s="1"/>
  <c r="AI5015" i="11" s="1"/>
  <c r="AI5016" i="11" s="1"/>
  <c r="AI5017" i="11" s="1"/>
  <c r="AI5018" i="11" s="1"/>
  <c r="AI5019" i="11" s="1"/>
  <c r="AI5020" i="11" s="1"/>
  <c r="AI5021" i="11" s="1"/>
  <c r="AI5022" i="11" s="1"/>
  <c r="AI5023" i="11" s="1"/>
  <c r="AI5024" i="11" s="1"/>
  <c r="AI5025" i="11" s="1"/>
  <c r="AI5026" i="11" s="1"/>
  <c r="AI5027" i="11" s="1"/>
  <c r="AI5028" i="11" s="1"/>
  <c r="AI5029" i="11" s="1"/>
  <c r="AI5030" i="11" s="1"/>
  <c r="AI5031" i="11" s="1"/>
  <c r="AI5032" i="11" s="1"/>
  <c r="AI5033" i="11" s="1"/>
  <c r="AI5034" i="11" s="1"/>
  <c r="AI5035" i="11" s="1"/>
  <c r="AI5036" i="11" s="1"/>
  <c r="AI5037" i="11" s="1"/>
  <c r="AI5038" i="11" s="1"/>
  <c r="AI5039" i="11" s="1"/>
  <c r="AI5040" i="11" s="1"/>
  <c r="AI5041" i="11" s="1"/>
  <c r="AI5042" i="11" s="1"/>
  <c r="AI5043" i="11" s="1"/>
  <c r="AI5044" i="11" s="1"/>
  <c r="AI5045" i="11" s="1"/>
  <c r="AI5046" i="11" s="1"/>
  <c r="AI5047" i="11" s="1"/>
  <c r="AI5048" i="11" s="1"/>
  <c r="AI5049" i="11" s="1"/>
  <c r="AI5050" i="11" s="1"/>
  <c r="AI5051" i="11" s="1"/>
  <c r="AI5052" i="11" s="1"/>
  <c r="AI5053" i="11" s="1"/>
  <c r="AI5054" i="11" s="1"/>
  <c r="AI5055" i="11" s="1"/>
  <c r="AI5056" i="11" s="1"/>
  <c r="AI5057" i="11" s="1"/>
  <c r="AI5058" i="11" s="1"/>
  <c r="AI5059" i="11" s="1"/>
  <c r="AI5060" i="11" s="1"/>
  <c r="AI5061" i="11" s="1"/>
  <c r="AI5062" i="11" s="1"/>
  <c r="AI5063" i="11" s="1"/>
  <c r="AI5064" i="11" s="1"/>
  <c r="AI5065" i="11" s="1"/>
  <c r="AI5066" i="11" s="1"/>
  <c r="AI5067" i="11" s="1"/>
  <c r="AI5068" i="11" s="1"/>
  <c r="AI5069" i="11" s="1"/>
  <c r="AI5070" i="11" s="1"/>
  <c r="AI5071" i="11" s="1"/>
  <c r="AI5072" i="11" s="1"/>
  <c r="AI5073" i="11" s="1"/>
  <c r="AI5074" i="11" s="1"/>
  <c r="AI5075" i="11" s="1"/>
  <c r="AI5076" i="11" s="1"/>
  <c r="AI5077" i="11" s="1"/>
  <c r="AI5078" i="11" s="1"/>
  <c r="AI5079" i="11" s="1"/>
  <c r="AI5080" i="11" s="1"/>
  <c r="AI5081" i="11" s="1"/>
  <c r="AI5082" i="11" s="1"/>
  <c r="AI5083" i="11" s="1"/>
  <c r="AI5084" i="11" s="1"/>
  <c r="AI5085" i="11" s="1"/>
  <c r="AI5086" i="11" s="1"/>
  <c r="AI5087" i="11" s="1"/>
  <c r="AI5088" i="11" s="1"/>
  <c r="AI5089" i="11" s="1"/>
  <c r="AI5090" i="11" s="1"/>
  <c r="AI5091" i="11" s="1"/>
  <c r="AI5092" i="11" s="1"/>
  <c r="AI5093" i="11" s="1"/>
  <c r="AI5094" i="11" s="1"/>
  <c r="AI5095" i="11" s="1"/>
  <c r="AI5096" i="11" s="1"/>
  <c r="AI5097" i="11" s="1"/>
  <c r="AI5098" i="11" s="1"/>
  <c r="AI5099" i="11" s="1"/>
  <c r="AI5100" i="11" s="1"/>
  <c r="AI5101" i="11" s="1"/>
  <c r="AI5102" i="11" s="1"/>
  <c r="AI5103" i="11" s="1"/>
  <c r="AI5104" i="11" s="1"/>
  <c r="AI5105" i="11" s="1"/>
  <c r="AI5106" i="11" s="1"/>
  <c r="AI5107" i="11" s="1"/>
  <c r="AI5108" i="11" s="1"/>
  <c r="AI5109" i="11" s="1"/>
  <c r="AI5110" i="11" s="1"/>
  <c r="AI5111" i="11" s="1"/>
  <c r="AI5112" i="11" s="1"/>
  <c r="AI5113" i="11" s="1"/>
  <c r="AI5114" i="11" s="1"/>
  <c r="AI5115" i="11" s="1"/>
  <c r="AI5116" i="11" s="1"/>
  <c r="AI5117" i="11" s="1"/>
  <c r="AI5118" i="11" s="1"/>
  <c r="AI5119" i="11" s="1"/>
  <c r="AI5120" i="11" s="1"/>
  <c r="AI5121" i="11" s="1"/>
  <c r="AI5122" i="11" s="1"/>
  <c r="AI5123" i="11" s="1"/>
  <c r="AI5124" i="11" s="1"/>
  <c r="AI5125" i="11" s="1"/>
  <c r="AI5126" i="11" s="1"/>
  <c r="AI5127" i="11" s="1"/>
  <c r="AI5128" i="11" s="1"/>
  <c r="AI5129" i="11" s="1"/>
  <c r="AI5130" i="11" s="1"/>
  <c r="AI5131" i="11" s="1"/>
  <c r="AI5132" i="11" s="1"/>
  <c r="AI5133" i="11" s="1"/>
  <c r="AI5134" i="11" s="1"/>
  <c r="AI5135" i="11" s="1"/>
  <c r="AI5136" i="11" s="1"/>
  <c r="AI5137" i="11" s="1"/>
  <c r="AI5138" i="11" s="1"/>
  <c r="AI5139" i="11" s="1"/>
  <c r="AI5140" i="11" s="1"/>
  <c r="AI5141" i="11" s="1"/>
  <c r="AI5142" i="11" s="1"/>
  <c r="AI5143" i="11" s="1"/>
  <c r="AI5144" i="11" s="1"/>
  <c r="AI5145" i="11" s="1"/>
  <c r="AI5146" i="11" s="1"/>
  <c r="AI5147" i="11" s="1"/>
  <c r="AI5148" i="11" s="1"/>
  <c r="AI5149" i="11" s="1"/>
  <c r="AI5150" i="11" s="1"/>
  <c r="AI5151" i="11" s="1"/>
  <c r="AI5152" i="11" s="1"/>
  <c r="AI5153" i="11" s="1"/>
  <c r="AI5154" i="11" s="1"/>
  <c r="AI5155" i="11" s="1"/>
  <c r="AI5156" i="11" s="1"/>
  <c r="AI5157" i="11" s="1"/>
  <c r="AI5158" i="11" s="1"/>
  <c r="AI5159" i="11" s="1"/>
  <c r="AI5160" i="11" s="1"/>
  <c r="AI5161" i="11" s="1"/>
  <c r="AI5162" i="11" s="1"/>
  <c r="AI5163" i="11" s="1"/>
  <c r="AI5164" i="11" s="1"/>
  <c r="AI5165" i="11" s="1"/>
  <c r="AI5166" i="11" s="1"/>
  <c r="AI5167" i="11" s="1"/>
  <c r="AI5168" i="11" s="1"/>
  <c r="AI5169" i="11" s="1"/>
  <c r="AI5170" i="11" s="1"/>
  <c r="AI5171" i="11" s="1"/>
  <c r="AI5172" i="11" s="1"/>
  <c r="AI5173" i="11" s="1"/>
  <c r="AI5174" i="11" s="1"/>
  <c r="AI5175" i="11" s="1"/>
  <c r="AI5176" i="11" s="1"/>
  <c r="AI5177" i="11" s="1"/>
  <c r="AI5178" i="11" s="1"/>
  <c r="AI5179" i="11" s="1"/>
  <c r="AI5180" i="11" s="1"/>
  <c r="AI5181" i="11" s="1"/>
  <c r="AI5182" i="11" s="1"/>
  <c r="AI5183" i="11" s="1"/>
  <c r="AI5184" i="11" s="1"/>
  <c r="AI5185" i="11" s="1"/>
  <c r="AI5186" i="11" s="1"/>
  <c r="AI5187" i="11" s="1"/>
  <c r="AI5188" i="11" s="1"/>
  <c r="AI5189" i="11" s="1"/>
  <c r="AI5190" i="11" s="1"/>
  <c r="AI5191" i="11" s="1"/>
  <c r="AI5192" i="11" s="1"/>
  <c r="AI5193" i="11" s="1"/>
  <c r="AI5194" i="11" s="1"/>
  <c r="AI5195" i="11" s="1"/>
  <c r="AI5196" i="11" s="1"/>
  <c r="AI5197" i="11" s="1"/>
  <c r="AI5198" i="11" s="1"/>
  <c r="AI5199" i="11" s="1"/>
  <c r="AI5200" i="11" s="1"/>
  <c r="AI5201" i="11" s="1"/>
  <c r="AI5202" i="11" s="1"/>
  <c r="AI5203" i="11" s="1"/>
  <c r="AI5204" i="11" s="1"/>
  <c r="AI5205" i="11" s="1"/>
  <c r="AI5206" i="11" s="1"/>
  <c r="AI5207" i="11" s="1"/>
  <c r="AI5208" i="11" s="1"/>
  <c r="AI5209" i="11" s="1"/>
  <c r="AI5210" i="11" s="1"/>
  <c r="AI5211" i="11" s="1"/>
  <c r="AI5212" i="11" s="1"/>
  <c r="AI5213" i="11" s="1"/>
  <c r="AI5214" i="11" s="1"/>
  <c r="AI5215" i="11" s="1"/>
  <c r="AI5216" i="11" s="1"/>
  <c r="AI5217" i="11" s="1"/>
  <c r="AI5218" i="11" s="1"/>
  <c r="AI5219" i="11" s="1"/>
  <c r="AI5220" i="11" s="1"/>
  <c r="AI5221" i="11" s="1"/>
  <c r="AI5222" i="11" s="1"/>
  <c r="AI5223" i="11" s="1"/>
  <c r="AI5224" i="11" s="1"/>
  <c r="AI5225" i="11" s="1"/>
  <c r="AI5226" i="11" s="1"/>
  <c r="AI5227" i="11" s="1"/>
  <c r="AI5228" i="11" s="1"/>
  <c r="AI5229" i="11" s="1"/>
  <c r="AI5230" i="11" s="1"/>
  <c r="AI5231" i="11" s="1"/>
  <c r="AI5232" i="11" s="1"/>
  <c r="AI5233" i="11" s="1"/>
  <c r="AI5234" i="11" s="1"/>
  <c r="AI5235" i="11" s="1"/>
  <c r="AI5236" i="11" s="1"/>
  <c r="AI5237" i="11" s="1"/>
  <c r="AI5238" i="11" s="1"/>
  <c r="AI5239" i="11" s="1"/>
  <c r="AI5240" i="11" s="1"/>
  <c r="AI5241" i="11" s="1"/>
  <c r="AI5242" i="11" s="1"/>
  <c r="AI5243" i="11" s="1"/>
  <c r="AI5244" i="11" s="1"/>
  <c r="AI5245" i="11" s="1"/>
  <c r="AI5246" i="11" s="1"/>
  <c r="AI5247" i="11" s="1"/>
  <c r="AI5248" i="11" s="1"/>
  <c r="AI5249" i="11" s="1"/>
  <c r="AI5250" i="11" s="1"/>
  <c r="AI5251" i="11" s="1"/>
  <c r="AI5252" i="11" s="1"/>
  <c r="AI5253" i="11" s="1"/>
  <c r="AI5254" i="11" s="1"/>
  <c r="AI5255" i="11" s="1"/>
  <c r="AI5256" i="11" s="1"/>
  <c r="AI5257" i="11" s="1"/>
  <c r="AI5258" i="11" s="1"/>
  <c r="AI5259" i="11" s="1"/>
  <c r="AI5260" i="11" s="1"/>
  <c r="AI5261" i="11" s="1"/>
  <c r="AI5262" i="11" s="1"/>
  <c r="AI5263" i="11" s="1"/>
  <c r="AI5264" i="11" s="1"/>
  <c r="AI5265" i="11" s="1"/>
  <c r="AI5266" i="11" s="1"/>
  <c r="AI5267" i="11" s="1"/>
  <c r="AI5268" i="11" s="1"/>
  <c r="AI5269" i="11" s="1"/>
  <c r="AI5270" i="11" s="1"/>
  <c r="AI5271" i="11" s="1"/>
  <c r="AI5272" i="11" s="1"/>
  <c r="AI5273" i="11" s="1"/>
  <c r="AI5274" i="11" s="1"/>
  <c r="AI5275" i="11" s="1"/>
  <c r="AI5276" i="11" s="1"/>
  <c r="AI5277" i="11" s="1"/>
  <c r="AI5278" i="11" s="1"/>
  <c r="AI5279" i="11" s="1"/>
  <c r="AI5280" i="11" s="1"/>
  <c r="AI5281" i="11" s="1"/>
  <c r="AI5282" i="11" s="1"/>
  <c r="AI5283" i="11" s="1"/>
  <c r="AI5284" i="11" s="1"/>
  <c r="AI5285" i="11" s="1"/>
  <c r="AI5286" i="11" s="1"/>
  <c r="AI5287" i="11" s="1"/>
  <c r="AI5288" i="11" s="1"/>
  <c r="AI5289" i="11" s="1"/>
  <c r="AI5290" i="11" s="1"/>
  <c r="AI5291" i="11" s="1"/>
  <c r="AI5292" i="11" s="1"/>
  <c r="AI5293" i="11" s="1"/>
  <c r="AI5294" i="11" s="1"/>
  <c r="AI5295" i="11" s="1"/>
  <c r="AI5296" i="11" s="1"/>
  <c r="AI5297" i="11" s="1"/>
  <c r="AI5298" i="11" s="1"/>
  <c r="AI5299" i="11" s="1"/>
  <c r="AI5300" i="11" s="1"/>
  <c r="AI5301" i="11" s="1"/>
  <c r="AI5302" i="11" s="1"/>
  <c r="AI5303" i="11" s="1"/>
  <c r="AI5304" i="11" s="1"/>
  <c r="AI5305" i="11" s="1"/>
  <c r="AI5306" i="11" s="1"/>
  <c r="AI5307" i="11" s="1"/>
  <c r="AI5308" i="11" s="1"/>
  <c r="AI5309" i="11" s="1"/>
  <c r="AI5310" i="11" s="1"/>
  <c r="AI5311" i="11" s="1"/>
  <c r="AI5312" i="11" s="1"/>
  <c r="AI5313" i="11" s="1"/>
  <c r="AI5314" i="11" s="1"/>
  <c r="AI5315" i="11" s="1"/>
  <c r="AI5316" i="11" s="1"/>
  <c r="AI5317" i="11" s="1"/>
  <c r="AI5318" i="11" s="1"/>
  <c r="AI5319" i="11" s="1"/>
  <c r="AI5320" i="11" s="1"/>
  <c r="AI5321" i="11" s="1"/>
  <c r="AI5322" i="11" s="1"/>
  <c r="AI5323" i="11" s="1"/>
  <c r="AI5324" i="11" s="1"/>
  <c r="AI5325" i="11" s="1"/>
  <c r="AI5326" i="11" s="1"/>
  <c r="AI5327" i="11" s="1"/>
  <c r="AI5328" i="11" s="1"/>
  <c r="AI5329" i="11" s="1"/>
  <c r="AI5330" i="11" s="1"/>
  <c r="AI5331" i="11" s="1"/>
  <c r="AI5332" i="11" s="1"/>
  <c r="AI5333" i="11" s="1"/>
  <c r="AI5334" i="11" s="1"/>
  <c r="AI5335" i="11" s="1"/>
  <c r="AI5336" i="11" s="1"/>
  <c r="AI5337" i="11" s="1"/>
  <c r="AI5338" i="11" s="1"/>
  <c r="AI5339" i="11" s="1"/>
  <c r="AI5340" i="11" s="1"/>
  <c r="AI5341" i="11" s="1"/>
  <c r="AI5342" i="11" s="1"/>
  <c r="AI5343" i="11" s="1"/>
  <c r="AI5344" i="11" s="1"/>
  <c r="AI5345" i="11" s="1"/>
  <c r="AI5346" i="11" s="1"/>
  <c r="AI5347" i="11" s="1"/>
  <c r="AI5348" i="11" s="1"/>
  <c r="AI5349" i="11" s="1"/>
  <c r="AI5350" i="11" s="1"/>
  <c r="AI5351" i="11" s="1"/>
  <c r="AI5352" i="11" s="1"/>
  <c r="AI5353" i="11" s="1"/>
  <c r="AI5354" i="11" s="1"/>
  <c r="AI5355" i="11" s="1"/>
  <c r="AI5356" i="11" s="1"/>
  <c r="AI5357" i="11" s="1"/>
  <c r="AI5358" i="11" s="1"/>
  <c r="AI5359" i="11" s="1"/>
  <c r="AI5360" i="11" s="1"/>
  <c r="AI5361" i="11" s="1"/>
  <c r="AI5362" i="11" s="1"/>
  <c r="AI5363" i="11" s="1"/>
  <c r="AI5364" i="11" s="1"/>
  <c r="AI5365" i="11" s="1"/>
  <c r="AI5366" i="11" s="1"/>
  <c r="AI5367" i="11" s="1"/>
  <c r="AI5368" i="11" s="1"/>
  <c r="AI5369" i="11" s="1"/>
  <c r="AI5370" i="11" s="1"/>
  <c r="AI5371" i="11" s="1"/>
  <c r="AI5372" i="11" s="1"/>
  <c r="AI5373" i="11" s="1"/>
  <c r="AI5374" i="11" s="1"/>
  <c r="AI5375" i="11" s="1"/>
  <c r="AI5376" i="11" s="1"/>
  <c r="AI5377" i="11" s="1"/>
  <c r="AI5378" i="11" s="1"/>
  <c r="AI5379" i="11" s="1"/>
  <c r="AI5380" i="11" s="1"/>
  <c r="AI5381" i="11" s="1"/>
  <c r="AI5382" i="11" s="1"/>
  <c r="AI5383" i="11" s="1"/>
  <c r="AI5384" i="11" s="1"/>
  <c r="AI5385" i="11" s="1"/>
  <c r="AI5386" i="11" s="1"/>
  <c r="AI5387" i="11" s="1"/>
  <c r="AI5388" i="11" s="1"/>
  <c r="AI5389" i="11" s="1"/>
  <c r="AI5390" i="11" s="1"/>
  <c r="AI5391" i="11" s="1"/>
  <c r="AI5392" i="11" s="1"/>
  <c r="AI5393" i="11" s="1"/>
  <c r="AI5394" i="11" s="1"/>
  <c r="AI5395" i="11" s="1"/>
  <c r="AI5396" i="11" s="1"/>
  <c r="AI5397" i="11" s="1"/>
  <c r="AI5398" i="11" s="1"/>
  <c r="AI5399" i="11" s="1"/>
  <c r="AI5400" i="11" s="1"/>
  <c r="AI5401" i="11" s="1"/>
  <c r="AI5402" i="11" s="1"/>
  <c r="AI5403" i="11" s="1"/>
  <c r="AI5404" i="11" s="1"/>
  <c r="AI5405" i="11" s="1"/>
  <c r="AI5406" i="11" s="1"/>
  <c r="AI5407" i="11" s="1"/>
  <c r="AI5408" i="11" s="1"/>
  <c r="AI5409" i="11" s="1"/>
  <c r="AI5410" i="11" s="1"/>
  <c r="AI5411" i="11" s="1"/>
  <c r="AI5412" i="11" s="1"/>
  <c r="AI5413" i="11" s="1"/>
  <c r="AI5414" i="11" s="1"/>
  <c r="AI5415" i="11" s="1"/>
  <c r="AI5416" i="11" s="1"/>
  <c r="AI5417" i="11" s="1"/>
  <c r="AI5418" i="11" s="1"/>
  <c r="AI5419" i="11" s="1"/>
  <c r="AI5420" i="11" s="1"/>
  <c r="AI5421" i="11" s="1"/>
  <c r="AI5422" i="11" s="1"/>
  <c r="AI5423" i="11" s="1"/>
  <c r="AI5424" i="11" s="1"/>
  <c r="AI5425" i="11" s="1"/>
  <c r="AI5426" i="11" s="1"/>
  <c r="AI5427" i="11" s="1"/>
  <c r="AI5428" i="11" s="1"/>
  <c r="AI5429" i="11" s="1"/>
  <c r="AI5430" i="11" s="1"/>
  <c r="AI5431" i="11" s="1"/>
  <c r="AI5432" i="11" s="1"/>
  <c r="AI5433" i="11" s="1"/>
  <c r="AI5434" i="11" s="1"/>
  <c r="AI5435" i="11" s="1"/>
  <c r="AI5436" i="11" s="1"/>
  <c r="AI5437" i="11" s="1"/>
  <c r="AI5438" i="11" s="1"/>
  <c r="AI5439" i="11" s="1"/>
  <c r="AI5440" i="11" s="1"/>
  <c r="AI5441" i="11" s="1"/>
  <c r="AI5442" i="11" s="1"/>
  <c r="AI5443" i="11" s="1"/>
  <c r="AI5444" i="11" s="1"/>
  <c r="AI5445" i="11" s="1"/>
  <c r="AI5446" i="11" s="1"/>
  <c r="AI5447" i="11" s="1"/>
  <c r="AI5448" i="11" s="1"/>
  <c r="AI5449" i="11" s="1"/>
  <c r="AI5450" i="11" s="1"/>
  <c r="AI5451" i="11" s="1"/>
  <c r="AI5452" i="11" s="1"/>
  <c r="AI5453" i="11" s="1"/>
  <c r="AI5454" i="11" s="1"/>
  <c r="AI5455" i="11" s="1"/>
  <c r="AI5456" i="11" s="1"/>
  <c r="AI5457" i="11" s="1"/>
  <c r="AI5458" i="11" s="1"/>
  <c r="AI5459" i="11" s="1"/>
  <c r="AI5460" i="11" s="1"/>
  <c r="AI5461" i="11" s="1"/>
  <c r="AI5462" i="11" s="1"/>
  <c r="AI5463" i="11" s="1"/>
  <c r="AI5464" i="11" s="1"/>
  <c r="AI5465" i="11" s="1"/>
  <c r="AI5466" i="11" s="1"/>
  <c r="AI5467" i="11" s="1"/>
  <c r="AI5468" i="11" s="1"/>
  <c r="AI5469" i="11" s="1"/>
  <c r="AI5470" i="11" s="1"/>
  <c r="AI5471" i="11" s="1"/>
  <c r="AI5472" i="11" s="1"/>
  <c r="AI5473" i="11" s="1"/>
  <c r="AI5474" i="11" s="1"/>
  <c r="AI5475" i="11" s="1"/>
  <c r="AI5476" i="11" s="1"/>
  <c r="AI5477" i="11" s="1"/>
  <c r="AI5478" i="11" s="1"/>
  <c r="AI5479" i="11" s="1"/>
  <c r="AI5480" i="11" s="1"/>
  <c r="AI5481" i="11" s="1"/>
  <c r="AI5482" i="11" s="1"/>
  <c r="AI5483" i="11" s="1"/>
  <c r="AI5484" i="11" s="1"/>
  <c r="AI5485" i="11" s="1"/>
  <c r="AI5486" i="11" s="1"/>
  <c r="AI5487" i="11" s="1"/>
  <c r="AI5488" i="11" s="1"/>
  <c r="AI5489" i="11" s="1"/>
  <c r="AI5490" i="11" s="1"/>
  <c r="AI5491" i="11" s="1"/>
  <c r="AI5492" i="11" s="1"/>
  <c r="AI5493" i="11" s="1"/>
  <c r="AI5494" i="11" s="1"/>
  <c r="AI5495" i="11" s="1"/>
  <c r="AI5496" i="11" s="1"/>
  <c r="AI5497" i="11" s="1"/>
  <c r="AI5498" i="11" s="1"/>
  <c r="AI5499" i="11" s="1"/>
  <c r="AI5500" i="11" s="1"/>
  <c r="AI5501" i="11" s="1"/>
  <c r="AI5502" i="11" s="1"/>
  <c r="AI5503" i="11" s="1"/>
  <c r="AI5504" i="11" s="1"/>
  <c r="AI5505" i="11" s="1"/>
  <c r="AI5506" i="11" s="1"/>
  <c r="AI5507" i="11" s="1"/>
  <c r="AI5508" i="11" s="1"/>
  <c r="AI5509" i="11" s="1"/>
  <c r="AI5510" i="11" s="1"/>
  <c r="AI5511" i="11" s="1"/>
  <c r="AI5512" i="11" s="1"/>
  <c r="AI5513" i="11" s="1"/>
  <c r="AI5514" i="11" s="1"/>
  <c r="AI5515" i="11" s="1"/>
  <c r="AI5516" i="11" s="1"/>
  <c r="AI5517" i="11" s="1"/>
  <c r="AI5518" i="11" s="1"/>
  <c r="AI5519" i="11" s="1"/>
  <c r="AI5520" i="11" s="1"/>
  <c r="AI5521" i="11" s="1"/>
  <c r="AI5522" i="11" s="1"/>
  <c r="AI5523" i="11" s="1"/>
  <c r="AI5524" i="11" s="1"/>
  <c r="AI5525" i="11" s="1"/>
  <c r="AI5526" i="11" s="1"/>
  <c r="AI5527" i="11" s="1"/>
  <c r="AI5528" i="11" s="1"/>
  <c r="AI5529" i="11" s="1"/>
  <c r="AI5530" i="11" s="1"/>
  <c r="AI5531" i="11" s="1"/>
  <c r="AI5532" i="11" s="1"/>
  <c r="AI5533" i="11" s="1"/>
  <c r="AI5534" i="11" s="1"/>
  <c r="AI5535" i="11" s="1"/>
  <c r="AI5536" i="11" s="1"/>
  <c r="AI5537" i="11" s="1"/>
  <c r="AI5538" i="11" s="1"/>
  <c r="AI5539" i="11" s="1"/>
  <c r="AI5540" i="11" s="1"/>
  <c r="AI5541" i="11" s="1"/>
  <c r="AI5542" i="11" s="1"/>
  <c r="AI5543" i="11" s="1"/>
  <c r="AI5544" i="11" s="1"/>
  <c r="AI5545" i="11" s="1"/>
  <c r="AI5546" i="11" s="1"/>
  <c r="AI5547" i="11" s="1"/>
  <c r="AI5548" i="11" s="1"/>
  <c r="AI5549" i="11" s="1"/>
  <c r="AI5550" i="11" s="1"/>
  <c r="AI5551" i="11" s="1"/>
  <c r="AI5552" i="11" s="1"/>
  <c r="AI5553" i="11" s="1"/>
  <c r="AI5554" i="11" s="1"/>
  <c r="AI5555" i="11" s="1"/>
  <c r="AI5556" i="11" s="1"/>
  <c r="AI5557" i="11" s="1"/>
  <c r="AI5558" i="11" s="1"/>
  <c r="AI5559" i="11" s="1"/>
  <c r="AI5560" i="11" s="1"/>
  <c r="AI5561" i="11" s="1"/>
  <c r="AI5562" i="11" s="1"/>
  <c r="AI5563" i="11" s="1"/>
  <c r="AI5564" i="11" s="1"/>
  <c r="AI5565" i="11" s="1"/>
  <c r="AI5566" i="11" s="1"/>
  <c r="AI5567" i="11" s="1"/>
  <c r="AI5568" i="11" s="1"/>
  <c r="AI5569" i="11" s="1"/>
  <c r="AI5570" i="11" s="1"/>
  <c r="AI5571" i="11" s="1"/>
  <c r="AI5572" i="11" s="1"/>
  <c r="AI5573" i="11" s="1"/>
  <c r="AI5574" i="11" s="1"/>
  <c r="AI5575" i="11" s="1"/>
  <c r="AI5576" i="11" s="1"/>
  <c r="AI5577" i="11" s="1"/>
  <c r="AI5578" i="11" s="1"/>
  <c r="AI5579" i="11" s="1"/>
  <c r="AI5580" i="11" s="1"/>
  <c r="AI5581" i="11" s="1"/>
  <c r="AI5582" i="11" s="1"/>
  <c r="AI5583" i="11" s="1"/>
  <c r="AI5584" i="11" s="1"/>
  <c r="AI5585" i="11" s="1"/>
  <c r="AI5586" i="11" s="1"/>
  <c r="AI5587" i="11" s="1"/>
  <c r="AI5588" i="11" s="1"/>
  <c r="AI5589" i="11" s="1"/>
  <c r="AI5590" i="11" s="1"/>
  <c r="AI5591" i="11" s="1"/>
  <c r="AI5592" i="11" s="1"/>
  <c r="AI5593" i="11" s="1"/>
  <c r="AI5594" i="11" s="1"/>
  <c r="AI5595" i="11" s="1"/>
  <c r="AI5596" i="11" s="1"/>
  <c r="AI5597" i="11" s="1"/>
  <c r="AI5598" i="11" s="1"/>
  <c r="AI5599" i="11" s="1"/>
  <c r="AI5600" i="11" s="1"/>
  <c r="AI5601" i="11" s="1"/>
  <c r="AI5602" i="11" s="1"/>
  <c r="AI5603" i="11" s="1"/>
  <c r="AI5604" i="11" s="1"/>
  <c r="AI5605" i="11" s="1"/>
  <c r="AI5606" i="11" s="1"/>
  <c r="AI5607" i="11" s="1"/>
  <c r="AI5608" i="11" s="1"/>
  <c r="AI5609" i="11" s="1"/>
  <c r="AI5610" i="11" s="1"/>
  <c r="AI5611" i="11" s="1"/>
  <c r="AI5612" i="11" s="1"/>
  <c r="AI5613" i="11" s="1"/>
  <c r="AI5614" i="11" s="1"/>
  <c r="AI5615" i="11" s="1"/>
  <c r="AI5616" i="11" s="1"/>
  <c r="AI5617" i="11" s="1"/>
  <c r="AI5618" i="11" s="1"/>
  <c r="AI5619" i="11" s="1"/>
  <c r="AI5620" i="11" s="1"/>
  <c r="AI5621" i="11" s="1"/>
  <c r="AI5622" i="11" s="1"/>
  <c r="AI5623" i="11" s="1"/>
  <c r="AI5624" i="11" s="1"/>
  <c r="AI5625" i="11" s="1"/>
  <c r="AI5626" i="11" s="1"/>
  <c r="AI5627" i="11" s="1"/>
  <c r="AI5628" i="11" s="1"/>
  <c r="AI5629" i="11" s="1"/>
  <c r="AI5630" i="11" s="1"/>
  <c r="AI5631" i="11" s="1"/>
  <c r="AI5632" i="11" s="1"/>
  <c r="AI5633" i="11" s="1"/>
  <c r="AI5634" i="11" s="1"/>
  <c r="AI5635" i="11" s="1"/>
  <c r="AI5636" i="11" s="1"/>
  <c r="AI5637" i="11" s="1"/>
  <c r="AI5638" i="11" s="1"/>
  <c r="AI5639" i="11" s="1"/>
  <c r="AI5640" i="11" s="1"/>
  <c r="AI5641" i="11" s="1"/>
  <c r="AI5642" i="11" s="1"/>
  <c r="AI5643" i="11" s="1"/>
  <c r="AI5644" i="11" s="1"/>
  <c r="AI5645" i="11" s="1"/>
  <c r="AI5646" i="11" s="1"/>
  <c r="AI5647" i="11" s="1"/>
  <c r="AI5648" i="11" s="1"/>
  <c r="AI5649" i="11" s="1"/>
  <c r="AI5650" i="11" s="1"/>
  <c r="AI5651" i="11" s="1"/>
  <c r="AI5652" i="11" s="1"/>
  <c r="AI5653" i="11" s="1"/>
  <c r="AI5654" i="11" s="1"/>
  <c r="AI5655" i="11" s="1"/>
  <c r="AI5656" i="11" s="1"/>
  <c r="AI5657" i="11" s="1"/>
  <c r="AI5658" i="11" s="1"/>
  <c r="AI5659" i="11" s="1"/>
  <c r="AI5660" i="11" s="1"/>
  <c r="AI5661" i="11" s="1"/>
  <c r="AI5662" i="11" s="1"/>
  <c r="AI5663" i="11" s="1"/>
  <c r="AI5664" i="11" s="1"/>
  <c r="AI5665" i="11" s="1"/>
  <c r="AI5666" i="11" s="1"/>
  <c r="AI5667" i="11" s="1"/>
  <c r="AI5668" i="11" s="1"/>
  <c r="AI5669" i="11" s="1"/>
  <c r="AI5670" i="11" s="1"/>
  <c r="AI5671" i="11" s="1"/>
  <c r="AI5672" i="11" s="1"/>
  <c r="AI5673" i="11" s="1"/>
  <c r="AI5674" i="11" s="1"/>
  <c r="AI5675" i="11" s="1"/>
  <c r="AI5676" i="11" s="1"/>
  <c r="AI5677" i="11" s="1"/>
  <c r="AI5678" i="11" s="1"/>
  <c r="AI5679" i="11" s="1"/>
  <c r="AI5680" i="11" s="1"/>
  <c r="AI5681" i="11" s="1"/>
  <c r="AI5682" i="11" s="1"/>
  <c r="AI5683" i="11" s="1"/>
  <c r="AI5684" i="11" s="1"/>
  <c r="AI5685" i="11" s="1"/>
  <c r="AI5686" i="11" s="1"/>
  <c r="AI5687" i="11" s="1"/>
  <c r="AI5688" i="11" s="1"/>
  <c r="AI5689" i="11" s="1"/>
  <c r="AI5690" i="11" s="1"/>
  <c r="AI5691" i="11" s="1"/>
  <c r="AI5692" i="11" s="1"/>
  <c r="AI5693" i="11" s="1"/>
  <c r="AI5694" i="11" s="1"/>
  <c r="AI5695" i="11" s="1"/>
  <c r="AI5696" i="11" s="1"/>
  <c r="AI5697" i="11" s="1"/>
  <c r="AI5698" i="11" s="1"/>
  <c r="AI5699" i="11" s="1"/>
  <c r="AI5700" i="11" s="1"/>
  <c r="AI5701" i="11" s="1"/>
  <c r="AI5702" i="11" s="1"/>
  <c r="AI5703" i="11" s="1"/>
  <c r="AI5704" i="11" s="1"/>
  <c r="AI5705" i="11" s="1"/>
  <c r="AI5706" i="11" s="1"/>
  <c r="AI5707" i="11" s="1"/>
  <c r="AI5708" i="11" s="1"/>
  <c r="AI5709" i="11" s="1"/>
  <c r="AI5710" i="11" s="1"/>
  <c r="AI5711" i="11" s="1"/>
  <c r="AI5712" i="11" s="1"/>
  <c r="AI5713" i="11" s="1"/>
  <c r="AI5714" i="11" s="1"/>
  <c r="AI5715" i="11" s="1"/>
  <c r="AI5716" i="11" s="1"/>
  <c r="AI5717" i="11" s="1"/>
  <c r="AI5718" i="11" s="1"/>
  <c r="AI5719" i="11" s="1"/>
  <c r="AI5720" i="11" s="1"/>
  <c r="AI5721" i="11" s="1"/>
  <c r="AI5722" i="11" s="1"/>
  <c r="AI5723" i="11" s="1"/>
  <c r="AI5724" i="11" s="1"/>
  <c r="AI5725" i="11" s="1"/>
  <c r="AI5726" i="11" s="1"/>
  <c r="AI5727" i="11" s="1"/>
  <c r="AI5728" i="11" s="1"/>
  <c r="AI5729" i="11" s="1"/>
  <c r="AI5730" i="11" s="1"/>
  <c r="AI5731" i="11" s="1"/>
  <c r="AI5732" i="11" s="1"/>
  <c r="AI5733" i="11" s="1"/>
  <c r="AI5734" i="11" s="1"/>
  <c r="AI5735" i="11" s="1"/>
  <c r="AI5736" i="11" s="1"/>
  <c r="AI5737" i="11" s="1"/>
  <c r="AI5738" i="11" s="1"/>
  <c r="AI5739" i="11" s="1"/>
  <c r="AI5740" i="11" s="1"/>
  <c r="AI5741" i="11" s="1"/>
  <c r="AI5742" i="11" s="1"/>
  <c r="AI5743" i="11" s="1"/>
  <c r="AI5744" i="11" s="1"/>
  <c r="AI5745" i="11" s="1"/>
  <c r="AI5746" i="11" s="1"/>
  <c r="AI5747" i="11" s="1"/>
  <c r="AI5748" i="11" s="1"/>
  <c r="AI5749" i="11" s="1"/>
  <c r="AI5750" i="11" s="1"/>
  <c r="AI5751" i="11" s="1"/>
  <c r="AI5752" i="11" s="1"/>
  <c r="AI5753" i="11" s="1"/>
  <c r="AI5754" i="11" s="1"/>
  <c r="AI5755" i="11" s="1"/>
  <c r="AI5756" i="11" s="1"/>
  <c r="AI5757" i="11" s="1"/>
  <c r="AI5758" i="11" s="1"/>
  <c r="AI5759" i="11" s="1"/>
  <c r="AI5760" i="11" s="1"/>
  <c r="AI5761" i="11" s="1"/>
  <c r="AI5762" i="11" s="1"/>
  <c r="AI5763" i="11" s="1"/>
  <c r="AI5764" i="11" s="1"/>
  <c r="AI5765" i="11" s="1"/>
  <c r="AI5766" i="11" s="1"/>
  <c r="AI5767" i="11" s="1"/>
  <c r="AI5768" i="11" s="1"/>
  <c r="AI5769" i="11" s="1"/>
  <c r="AI5770" i="11" s="1"/>
  <c r="AI5771" i="11" s="1"/>
  <c r="AI5772" i="11" s="1"/>
  <c r="AI5773" i="11" s="1"/>
  <c r="AI5774" i="11" s="1"/>
  <c r="AI5775" i="11" s="1"/>
  <c r="AI5776" i="11" s="1"/>
  <c r="AI5777" i="11" s="1"/>
  <c r="AI5778" i="11" s="1"/>
  <c r="AI5779" i="11" s="1"/>
  <c r="AI5780" i="11" s="1"/>
  <c r="AI5781" i="11" s="1"/>
  <c r="AI5782" i="11" s="1"/>
  <c r="AI5783" i="11" s="1"/>
  <c r="AI5784" i="11" s="1"/>
  <c r="AI5785" i="11" s="1"/>
  <c r="AI5786" i="11" s="1"/>
  <c r="AI5787" i="11" s="1"/>
  <c r="AI5788" i="11" s="1"/>
  <c r="AI5789" i="11" s="1"/>
  <c r="AI5790" i="11" s="1"/>
  <c r="AI5791" i="11" s="1"/>
  <c r="AI5792" i="11" s="1"/>
  <c r="AI5793" i="11" s="1"/>
  <c r="AI5794" i="11" s="1"/>
  <c r="AI5795" i="11" s="1"/>
  <c r="AI5796" i="11" s="1"/>
  <c r="AI5797" i="11" s="1"/>
  <c r="AI5798" i="11" s="1"/>
  <c r="AI5799" i="11" s="1"/>
  <c r="AI5800" i="11" s="1"/>
  <c r="AI5801" i="11" s="1"/>
  <c r="AI5802" i="11" s="1"/>
  <c r="AI5803" i="11" s="1"/>
  <c r="AI5804" i="11" s="1"/>
  <c r="AI5805" i="11" s="1"/>
  <c r="AI5806" i="11" s="1"/>
  <c r="AI5807" i="11" s="1"/>
  <c r="AI5808" i="11" s="1"/>
  <c r="AI5809" i="11" s="1"/>
  <c r="AI5810" i="11" s="1"/>
  <c r="AI5811" i="11" s="1"/>
  <c r="AI5812" i="11" s="1"/>
  <c r="AI5813" i="11" s="1"/>
  <c r="AI5814" i="11" s="1"/>
  <c r="AI5815" i="11" s="1"/>
  <c r="AI5816" i="11" s="1"/>
  <c r="AI5817" i="11" s="1"/>
  <c r="AI5818" i="11" s="1"/>
  <c r="AI5819" i="11" s="1"/>
  <c r="AI5820" i="11" s="1"/>
  <c r="AI5821" i="11" s="1"/>
  <c r="AI5822" i="11" s="1"/>
  <c r="AI5823" i="11" s="1"/>
  <c r="AI5824" i="11" s="1"/>
  <c r="AI5825" i="11" s="1"/>
  <c r="AI5826" i="11" s="1"/>
  <c r="AI5827" i="11" s="1"/>
  <c r="AI5828" i="11" s="1"/>
  <c r="AI5829" i="11" s="1"/>
  <c r="AI5830" i="11" s="1"/>
  <c r="AI5831" i="11" s="1"/>
  <c r="AI5832" i="11" s="1"/>
  <c r="AI5833" i="11" s="1"/>
  <c r="AI5834" i="11" s="1"/>
  <c r="AI5835" i="11" s="1"/>
  <c r="AI5836" i="11" s="1"/>
  <c r="AI5837" i="11" s="1"/>
  <c r="AI5838" i="11" s="1"/>
  <c r="AI5839" i="11" s="1"/>
  <c r="AI5840" i="11" s="1"/>
  <c r="AI5841" i="11" s="1"/>
  <c r="AI5842" i="11" s="1"/>
  <c r="AI5843" i="11" s="1"/>
  <c r="AI5844" i="11" s="1"/>
  <c r="AI5845" i="11" s="1"/>
  <c r="AI5846" i="11" s="1"/>
  <c r="AI5847" i="11" s="1"/>
  <c r="AI5848" i="11" s="1"/>
  <c r="AI5849" i="11" s="1"/>
  <c r="AI5850" i="11" s="1"/>
  <c r="AI5851" i="11" s="1"/>
  <c r="AI5852" i="11" s="1"/>
  <c r="AI5853" i="11" s="1"/>
  <c r="AI5854" i="11" s="1"/>
  <c r="AI5855" i="11" s="1"/>
  <c r="AI5856" i="11" s="1"/>
  <c r="AI5857" i="11" s="1"/>
  <c r="AI5858" i="11" s="1"/>
  <c r="AI5859" i="11" s="1"/>
  <c r="AI5860" i="11" s="1"/>
  <c r="AI5861" i="11" s="1"/>
  <c r="AI5862" i="11" s="1"/>
  <c r="AI5863" i="11" s="1"/>
  <c r="AI5864" i="11" s="1"/>
  <c r="AI5865" i="11" s="1"/>
  <c r="AI5866" i="11" s="1"/>
  <c r="AI5867" i="11" s="1"/>
  <c r="AI5868" i="11" s="1"/>
  <c r="AI5869" i="11" s="1"/>
  <c r="AI5870" i="11" s="1"/>
  <c r="AI5871" i="11" s="1"/>
  <c r="AI5872" i="11" s="1"/>
  <c r="AI5873" i="11" s="1"/>
  <c r="AI5874" i="11" s="1"/>
  <c r="AI5875" i="11" s="1"/>
  <c r="AI5876" i="11" s="1"/>
  <c r="AI5877" i="11" s="1"/>
  <c r="AI5878" i="11" s="1"/>
  <c r="AI5879" i="11" s="1"/>
  <c r="AI5880" i="11" s="1"/>
  <c r="AI5881" i="11" s="1"/>
  <c r="AI5882" i="11" s="1"/>
  <c r="AI5883" i="11" s="1"/>
  <c r="AI5884" i="11" s="1"/>
  <c r="AI5885" i="11" s="1"/>
  <c r="AI5886" i="11" s="1"/>
  <c r="AI5887" i="11" s="1"/>
  <c r="AI5888" i="11" s="1"/>
  <c r="AI5889" i="11" s="1"/>
  <c r="AI5890" i="11" s="1"/>
  <c r="AI5891" i="11" s="1"/>
  <c r="AI5892" i="11" s="1"/>
  <c r="AI5893" i="11" s="1"/>
  <c r="AI5894" i="11" s="1"/>
  <c r="AI5895" i="11" s="1"/>
  <c r="AI5896" i="11" s="1"/>
  <c r="AI5897" i="11" s="1"/>
  <c r="AI5898" i="11" s="1"/>
  <c r="AI5899" i="11" s="1"/>
  <c r="AI5900" i="11" s="1"/>
  <c r="AI5901" i="11" s="1"/>
  <c r="AI5902" i="11" s="1"/>
  <c r="AI5903" i="11" s="1"/>
  <c r="AI5904" i="11" s="1"/>
  <c r="AI5905" i="11" s="1"/>
  <c r="AI5906" i="11" s="1"/>
  <c r="AI5907" i="11" s="1"/>
  <c r="AI5908" i="11" s="1"/>
  <c r="AI5909" i="11" s="1"/>
  <c r="AI5910" i="11" s="1"/>
  <c r="AI5911" i="11" s="1"/>
  <c r="AI5912" i="11" s="1"/>
  <c r="AI5913" i="11" s="1"/>
  <c r="AI5914" i="11" s="1"/>
  <c r="AI5915" i="11" s="1"/>
  <c r="AI5916" i="11" s="1"/>
  <c r="AI5917" i="11" s="1"/>
  <c r="AI5918" i="11" s="1"/>
  <c r="AI5919" i="11" s="1"/>
  <c r="AI5920" i="11" s="1"/>
  <c r="AI5921" i="11" s="1"/>
  <c r="AI5922" i="11" s="1"/>
  <c r="AI5923" i="11" s="1"/>
  <c r="AI5924" i="11" s="1"/>
  <c r="AI5925" i="11" s="1"/>
  <c r="AI5926" i="11" s="1"/>
  <c r="AI5927" i="11" s="1"/>
  <c r="AI5928" i="11" s="1"/>
  <c r="AI5929" i="11" s="1"/>
  <c r="AI5930" i="11" s="1"/>
  <c r="AI5931" i="11" s="1"/>
  <c r="AI5932" i="11" s="1"/>
  <c r="AI5933" i="11" s="1"/>
  <c r="AI5934" i="11" s="1"/>
  <c r="AI5935" i="11" s="1"/>
  <c r="AI5936" i="11" s="1"/>
  <c r="AI5937" i="11" s="1"/>
  <c r="AI5938" i="11" s="1"/>
  <c r="AI5939" i="11" s="1"/>
  <c r="AI5940" i="11" s="1"/>
  <c r="AI5941" i="11" s="1"/>
  <c r="AI5942" i="11" s="1"/>
  <c r="AI5943" i="11" s="1"/>
  <c r="AI5944" i="11" s="1"/>
  <c r="AI5945" i="11" s="1"/>
  <c r="AI5946" i="11" s="1"/>
  <c r="AI5947" i="11" s="1"/>
  <c r="AI5948" i="11" s="1"/>
  <c r="AI5949" i="11" s="1"/>
  <c r="AI5950" i="11" s="1"/>
  <c r="AI5951" i="11" s="1"/>
  <c r="AI5952" i="11" s="1"/>
  <c r="AI5953" i="11" s="1"/>
  <c r="AI5954" i="11" s="1"/>
  <c r="AI5955" i="11" s="1"/>
  <c r="AI5956" i="11" s="1"/>
  <c r="AI5957" i="11" s="1"/>
  <c r="AI5958" i="11" s="1"/>
  <c r="AI5959" i="11" s="1"/>
  <c r="AI5960" i="11" s="1"/>
  <c r="AI5961" i="11" s="1"/>
  <c r="AI5962" i="11" s="1"/>
  <c r="AI5963" i="11" s="1"/>
  <c r="AI5964" i="11" s="1"/>
  <c r="AI5965" i="11" s="1"/>
  <c r="AI5966" i="11" s="1"/>
  <c r="AI5967" i="11" s="1"/>
  <c r="AI5968" i="11" s="1"/>
  <c r="AI5969" i="11" s="1"/>
  <c r="AI5970" i="11" s="1"/>
  <c r="AI5971" i="11" s="1"/>
  <c r="AI5972" i="11" s="1"/>
  <c r="AI5973" i="11" s="1"/>
  <c r="AI5974" i="11" s="1"/>
  <c r="AI5975" i="11" s="1"/>
  <c r="AI5976" i="11" s="1"/>
  <c r="AI5977" i="11" s="1"/>
  <c r="AI5978" i="11" s="1"/>
  <c r="AI5979" i="11" s="1"/>
  <c r="AI5980" i="11" s="1"/>
  <c r="AI5981" i="11" s="1"/>
  <c r="AI5982" i="11" s="1"/>
  <c r="AI5983" i="11" s="1"/>
  <c r="AI5984" i="11" s="1"/>
  <c r="AI5985" i="11" s="1"/>
  <c r="AI5986" i="11" s="1"/>
  <c r="AI5987" i="11" s="1"/>
  <c r="AI5988" i="11" s="1"/>
  <c r="AI5989" i="11" s="1"/>
  <c r="AI5990" i="11" s="1"/>
  <c r="AI5991" i="11" s="1"/>
  <c r="AI5992" i="11" s="1"/>
  <c r="AI5993" i="11" s="1"/>
  <c r="AI5994" i="11" s="1"/>
  <c r="AI5995" i="11" s="1"/>
  <c r="AI5996" i="11" s="1"/>
  <c r="AI5997" i="11" s="1"/>
  <c r="AI5998" i="11" s="1"/>
  <c r="AI5999" i="11" s="1"/>
  <c r="AI6000" i="11" s="1"/>
  <c r="AI6001" i="11" s="1"/>
  <c r="AH17" i="11"/>
  <c r="AH18" i="11" s="1"/>
  <c r="AH19" i="11" s="1"/>
  <c r="AH20" i="11" s="1"/>
  <c r="AH21" i="11" s="1"/>
  <c r="AH22" i="11" s="1"/>
  <c r="AH23" i="11" s="1"/>
  <c r="AH24" i="11" s="1"/>
  <c r="AH25" i="11" s="1"/>
  <c r="AH26" i="11" s="1"/>
  <c r="AH27" i="11" s="1"/>
  <c r="AH28" i="11" s="1"/>
  <c r="AH29" i="11" s="1"/>
  <c r="AH30" i="11" s="1"/>
  <c r="AH31" i="11" s="1"/>
  <c r="AH32" i="11" s="1"/>
  <c r="AH33" i="11" s="1"/>
  <c r="AH34" i="11" s="1"/>
  <c r="AH35" i="11" s="1"/>
  <c r="AH36" i="11" s="1"/>
  <c r="AH37" i="11" s="1"/>
  <c r="AH38" i="11" s="1"/>
  <c r="AH39" i="11" s="1"/>
  <c r="AH40" i="11" s="1"/>
  <c r="AH41" i="11" s="1"/>
  <c r="AH42" i="11" s="1"/>
  <c r="AH43" i="11" s="1"/>
  <c r="AH44" i="11" s="1"/>
  <c r="AH45" i="11" s="1"/>
  <c r="AH46" i="11" s="1"/>
  <c r="AH47" i="11" s="1"/>
  <c r="AH48" i="11" s="1"/>
  <c r="AH49" i="11" s="1"/>
  <c r="AH50" i="11" s="1"/>
  <c r="AH51" i="11" s="1"/>
  <c r="AH52" i="11" s="1"/>
  <c r="AH53" i="11" s="1"/>
  <c r="AH54" i="11" s="1"/>
  <c r="AH55" i="11" s="1"/>
  <c r="AH56" i="11" s="1"/>
  <c r="AH57" i="11" s="1"/>
  <c r="AH58" i="11" s="1"/>
  <c r="AH59" i="11" s="1"/>
  <c r="AH60" i="11" s="1"/>
  <c r="AH61" i="11" s="1"/>
  <c r="AH62" i="11" s="1"/>
  <c r="AH63" i="11" s="1"/>
  <c r="AH64" i="11" s="1"/>
  <c r="AH65" i="11" s="1"/>
  <c r="AH66" i="11" s="1"/>
  <c r="AH67" i="11" s="1"/>
  <c r="AH68" i="11" s="1"/>
  <c r="AH69" i="11" s="1"/>
  <c r="AH70" i="11" s="1"/>
  <c r="AH71" i="11" s="1"/>
  <c r="AH72" i="11" s="1"/>
  <c r="AH73" i="11" s="1"/>
  <c r="AH74" i="11" s="1"/>
  <c r="AH75" i="11" s="1"/>
  <c r="AH76" i="11" s="1"/>
  <c r="AH77" i="11" s="1"/>
  <c r="AH78" i="11" s="1"/>
  <c r="AH79" i="11" s="1"/>
  <c r="AH80" i="11" s="1"/>
  <c r="AH81" i="11" s="1"/>
  <c r="AH82" i="11" s="1"/>
  <c r="AH83" i="11" s="1"/>
  <c r="AH84" i="11" s="1"/>
  <c r="AH85" i="11" s="1"/>
  <c r="AH86" i="11" s="1"/>
  <c r="AH87" i="11" s="1"/>
  <c r="AH88" i="11" s="1"/>
  <c r="AH89" i="11" s="1"/>
  <c r="AH90" i="11" s="1"/>
  <c r="AH91" i="11" s="1"/>
  <c r="AH92" i="11" s="1"/>
  <c r="AH93" i="11" s="1"/>
  <c r="AH94" i="11" s="1"/>
  <c r="AH95" i="11" s="1"/>
  <c r="AH96" i="11" s="1"/>
  <c r="AH97" i="11" s="1"/>
  <c r="AH98" i="11" s="1"/>
  <c r="AH99" i="11" s="1"/>
  <c r="AH100" i="11" s="1"/>
  <c r="AH101" i="11" s="1"/>
  <c r="AH102" i="11" s="1"/>
  <c r="AH103" i="11" s="1"/>
  <c r="AH104" i="11" s="1"/>
  <c r="AH105" i="11" s="1"/>
  <c r="AH106" i="11" s="1"/>
  <c r="AH107" i="11" s="1"/>
  <c r="AH108" i="11" s="1"/>
  <c r="AH109" i="11" s="1"/>
  <c r="AH110" i="11" s="1"/>
  <c r="AH111" i="11" s="1"/>
  <c r="AH112" i="11" s="1"/>
  <c r="AH113" i="11" s="1"/>
  <c r="AH114" i="11" s="1"/>
  <c r="AH115" i="11" s="1"/>
  <c r="AH116" i="11" s="1"/>
  <c r="AH117" i="11" s="1"/>
  <c r="AH118" i="11" s="1"/>
  <c r="AH119" i="11" s="1"/>
  <c r="AH120" i="11" s="1"/>
  <c r="AH121" i="11" s="1"/>
  <c r="AH122" i="11" s="1"/>
  <c r="AH123" i="11" s="1"/>
  <c r="AH124" i="11" s="1"/>
  <c r="AH125" i="11" s="1"/>
  <c r="AH126" i="11" s="1"/>
  <c r="AH127" i="11" s="1"/>
  <c r="AH128" i="11" s="1"/>
  <c r="AH129" i="11" s="1"/>
  <c r="AH130" i="11" s="1"/>
  <c r="AH131" i="11" s="1"/>
  <c r="AH132" i="11" s="1"/>
  <c r="AH133" i="11" s="1"/>
  <c r="AH134" i="11" s="1"/>
  <c r="AH135" i="11" s="1"/>
  <c r="AH136" i="11" s="1"/>
  <c r="AH137" i="11" s="1"/>
  <c r="AH138" i="11" s="1"/>
  <c r="AH139" i="11" s="1"/>
  <c r="AH140" i="11" s="1"/>
  <c r="AH141" i="11" s="1"/>
  <c r="AH142" i="11" s="1"/>
  <c r="AH143" i="11" s="1"/>
  <c r="AH144" i="11" s="1"/>
  <c r="AH145" i="11" s="1"/>
  <c r="AH146" i="11" s="1"/>
  <c r="AH147" i="11" s="1"/>
  <c r="AH148" i="11" s="1"/>
  <c r="AH149" i="11" s="1"/>
  <c r="AH150" i="11" s="1"/>
  <c r="AH151" i="11" s="1"/>
  <c r="AH152" i="11" s="1"/>
  <c r="AH153" i="11" s="1"/>
  <c r="AH154" i="11" s="1"/>
  <c r="AH155" i="11" s="1"/>
  <c r="AH156" i="11" s="1"/>
  <c r="AH157" i="11" s="1"/>
  <c r="AH158" i="11" s="1"/>
  <c r="AH159" i="11" s="1"/>
  <c r="AH160" i="11" s="1"/>
  <c r="AH161" i="11" s="1"/>
  <c r="AH162" i="11" s="1"/>
  <c r="AH163" i="11" s="1"/>
  <c r="AH164" i="11" s="1"/>
  <c r="AH165" i="11" s="1"/>
  <c r="AH166" i="11" s="1"/>
  <c r="AH167" i="11" s="1"/>
  <c r="AH168" i="11" s="1"/>
  <c r="AH169" i="11" s="1"/>
  <c r="AH170" i="11" s="1"/>
  <c r="AH171" i="11" s="1"/>
  <c r="AH172" i="11" s="1"/>
  <c r="AH173" i="11" s="1"/>
  <c r="AH174" i="11" s="1"/>
  <c r="AH175" i="11" s="1"/>
  <c r="AH176" i="11" s="1"/>
  <c r="AH177" i="11" s="1"/>
  <c r="AH178" i="11" s="1"/>
  <c r="AH179" i="11" s="1"/>
  <c r="AH180" i="11" s="1"/>
  <c r="AH181" i="11" s="1"/>
  <c r="AH182" i="11" s="1"/>
  <c r="AH183" i="11" s="1"/>
  <c r="AH184" i="11" s="1"/>
  <c r="AH185" i="11" s="1"/>
  <c r="AH186" i="11" s="1"/>
  <c r="AH187" i="11" s="1"/>
  <c r="AH188" i="11" s="1"/>
  <c r="AH189" i="11" s="1"/>
  <c r="AH190" i="11" s="1"/>
  <c r="AH191" i="11" s="1"/>
  <c r="AH192" i="11" s="1"/>
  <c r="AH193" i="11" s="1"/>
  <c r="AH194" i="11" s="1"/>
  <c r="AH195" i="11" s="1"/>
  <c r="AH196" i="11" s="1"/>
  <c r="AH197" i="11" s="1"/>
  <c r="AH198" i="11" s="1"/>
  <c r="AH199" i="11" s="1"/>
  <c r="AH200" i="11" s="1"/>
  <c r="AH201" i="11" s="1"/>
  <c r="AH202" i="11" s="1"/>
  <c r="AH203" i="11" s="1"/>
  <c r="AH204" i="11" s="1"/>
  <c r="AH205" i="11" s="1"/>
  <c r="AH206" i="11" s="1"/>
  <c r="AH207" i="11" s="1"/>
  <c r="AH208" i="11" s="1"/>
  <c r="AH209" i="11" s="1"/>
  <c r="AH210" i="11" s="1"/>
  <c r="AH211" i="11" s="1"/>
  <c r="AH212" i="11" s="1"/>
  <c r="AH213" i="11" s="1"/>
  <c r="AH214" i="11" s="1"/>
  <c r="AH215" i="11" s="1"/>
  <c r="AH216" i="11" s="1"/>
  <c r="AH217" i="11" s="1"/>
  <c r="AH218" i="11" s="1"/>
  <c r="AH219" i="11" s="1"/>
  <c r="AH220" i="11" s="1"/>
  <c r="AH221" i="11" s="1"/>
  <c r="AH222" i="11" s="1"/>
  <c r="AH223" i="11" s="1"/>
  <c r="AH224" i="11" s="1"/>
  <c r="AH225" i="11" s="1"/>
  <c r="AH226" i="11" s="1"/>
  <c r="AH227" i="11" s="1"/>
  <c r="AH228" i="11" s="1"/>
  <c r="AH229" i="11" s="1"/>
  <c r="AH230" i="11" s="1"/>
  <c r="AH231" i="11" s="1"/>
  <c r="AH232" i="11" s="1"/>
  <c r="AH233" i="11" s="1"/>
  <c r="AH234" i="11" s="1"/>
  <c r="AH235" i="11" s="1"/>
  <c r="AH236" i="11" s="1"/>
  <c r="AH237" i="11" s="1"/>
  <c r="AH238" i="11" s="1"/>
  <c r="AH239" i="11" s="1"/>
  <c r="AH240" i="11" s="1"/>
  <c r="AH241" i="11" s="1"/>
  <c r="AH242" i="11" s="1"/>
  <c r="AH243" i="11" s="1"/>
  <c r="AH244" i="11" s="1"/>
  <c r="AH245" i="11" s="1"/>
  <c r="AH246" i="11" s="1"/>
  <c r="AH247" i="11" s="1"/>
  <c r="AH248" i="11" s="1"/>
  <c r="AH249" i="11" s="1"/>
  <c r="AH250" i="11" s="1"/>
  <c r="AH251" i="11" s="1"/>
  <c r="AH252" i="11" s="1"/>
  <c r="AH253" i="11" s="1"/>
  <c r="AH254" i="11" s="1"/>
  <c r="AH255" i="11" s="1"/>
  <c r="AH256" i="11" s="1"/>
  <c r="AH257" i="11" s="1"/>
  <c r="AH258" i="11" s="1"/>
  <c r="AH259" i="11" s="1"/>
  <c r="AH260" i="11" s="1"/>
  <c r="AH261" i="11" s="1"/>
  <c r="AH262" i="11" s="1"/>
  <c r="AH263" i="11" s="1"/>
  <c r="AH264" i="11" s="1"/>
  <c r="AH265" i="11" s="1"/>
  <c r="AH266" i="11" s="1"/>
  <c r="AH267" i="11" s="1"/>
  <c r="AH268" i="11" s="1"/>
  <c r="AH269" i="11" s="1"/>
  <c r="AH270" i="11" s="1"/>
  <c r="AH271" i="11" s="1"/>
  <c r="AH272" i="11" s="1"/>
  <c r="AH273" i="11" s="1"/>
  <c r="AH274" i="11" s="1"/>
  <c r="AH275" i="11" s="1"/>
  <c r="AH276" i="11" s="1"/>
  <c r="AH277" i="11" s="1"/>
  <c r="AH278" i="11" s="1"/>
  <c r="AH279" i="11" s="1"/>
  <c r="AH280" i="11" s="1"/>
  <c r="AH281" i="11" s="1"/>
  <c r="AH282" i="11" s="1"/>
  <c r="AH283" i="11" s="1"/>
  <c r="AH284" i="11" s="1"/>
  <c r="AH285" i="11" s="1"/>
  <c r="AH286" i="11" s="1"/>
  <c r="AH287" i="11" s="1"/>
  <c r="AH288" i="11" s="1"/>
  <c r="AH289" i="11" s="1"/>
  <c r="AH290" i="11" s="1"/>
  <c r="AH291" i="11" s="1"/>
  <c r="AH292" i="11" s="1"/>
  <c r="AH293" i="11" s="1"/>
  <c r="AH294" i="11" s="1"/>
  <c r="AH295" i="11" s="1"/>
  <c r="AH296" i="11" s="1"/>
  <c r="AH297" i="11" s="1"/>
  <c r="AH298" i="11" s="1"/>
  <c r="AH299" i="11" s="1"/>
  <c r="AH300" i="11" s="1"/>
  <c r="AH301" i="11" s="1"/>
  <c r="AH302" i="11" s="1"/>
  <c r="AH303" i="11" s="1"/>
  <c r="AH304" i="11" s="1"/>
  <c r="AH305" i="11" s="1"/>
  <c r="AH306" i="11" s="1"/>
  <c r="AH307" i="11" s="1"/>
  <c r="AH308" i="11" s="1"/>
  <c r="AH309" i="11" s="1"/>
  <c r="AH310" i="11" s="1"/>
  <c r="AH311" i="11" s="1"/>
  <c r="AH312" i="11" s="1"/>
  <c r="AH313" i="11" s="1"/>
  <c r="AH314" i="11" s="1"/>
  <c r="AH315" i="11" s="1"/>
  <c r="AH316" i="11" s="1"/>
  <c r="AH317" i="11" s="1"/>
  <c r="AH318" i="11" s="1"/>
  <c r="AH319" i="11" s="1"/>
  <c r="AH320" i="11" s="1"/>
  <c r="AH321" i="11" s="1"/>
  <c r="AH322" i="11" s="1"/>
  <c r="AH323" i="11" s="1"/>
  <c r="AH324" i="11" s="1"/>
  <c r="AH325" i="11" s="1"/>
  <c r="AH326" i="11" s="1"/>
  <c r="AH327" i="11" s="1"/>
  <c r="AH328" i="11" s="1"/>
  <c r="AH329" i="11" s="1"/>
  <c r="AH330" i="11" s="1"/>
  <c r="AH331" i="11" s="1"/>
  <c r="AH332" i="11" s="1"/>
  <c r="AH333" i="11" s="1"/>
  <c r="AH334" i="11" s="1"/>
  <c r="AH335" i="11" s="1"/>
  <c r="AH336" i="11" s="1"/>
  <c r="AH337" i="11" s="1"/>
  <c r="AH338" i="11" s="1"/>
  <c r="AH339" i="11" s="1"/>
  <c r="AH340" i="11" s="1"/>
  <c r="AH341" i="11" s="1"/>
  <c r="AH342" i="11" s="1"/>
  <c r="AH343" i="11" s="1"/>
  <c r="AH344" i="11" s="1"/>
  <c r="AH345" i="11" s="1"/>
  <c r="AH346" i="11" s="1"/>
  <c r="AH347" i="11" s="1"/>
  <c r="AH348" i="11" s="1"/>
  <c r="AH349" i="11" s="1"/>
  <c r="AH350" i="11" s="1"/>
  <c r="AH351" i="11" s="1"/>
  <c r="AH352" i="11" s="1"/>
  <c r="AH353" i="11" s="1"/>
  <c r="AH354" i="11" s="1"/>
  <c r="AH355" i="11" s="1"/>
  <c r="AH356" i="11" s="1"/>
  <c r="AH357" i="11" s="1"/>
  <c r="AH358" i="11" s="1"/>
  <c r="AH359" i="11" s="1"/>
  <c r="AH360" i="11" s="1"/>
  <c r="AH361" i="11" s="1"/>
  <c r="AH362" i="11" s="1"/>
  <c r="AH363" i="11" s="1"/>
  <c r="AH364" i="11" s="1"/>
  <c r="AH365" i="11" s="1"/>
  <c r="AH366" i="11" s="1"/>
  <c r="AH367" i="11" s="1"/>
  <c r="AH368" i="11" s="1"/>
  <c r="AH369" i="11" s="1"/>
  <c r="AH370" i="11" s="1"/>
  <c r="AH371" i="11" s="1"/>
  <c r="AH372" i="11" s="1"/>
  <c r="AH373" i="11" s="1"/>
  <c r="AH374" i="11" s="1"/>
  <c r="AH375" i="11" s="1"/>
  <c r="AH376" i="11" s="1"/>
  <c r="AH377" i="11" s="1"/>
  <c r="AH378" i="11" s="1"/>
  <c r="AH379" i="11" s="1"/>
  <c r="AH380" i="11" s="1"/>
  <c r="AH381" i="11" s="1"/>
  <c r="AH382" i="11" s="1"/>
  <c r="AH383" i="11" s="1"/>
  <c r="AH384" i="11" s="1"/>
  <c r="AH385" i="11" s="1"/>
  <c r="AH386" i="11" s="1"/>
  <c r="AH387" i="11" s="1"/>
  <c r="AH388" i="11" s="1"/>
  <c r="AH389" i="11" s="1"/>
  <c r="AH390" i="11" s="1"/>
  <c r="AH391" i="11" s="1"/>
  <c r="AH392" i="11" s="1"/>
  <c r="AH393" i="11" s="1"/>
  <c r="AH394" i="11" s="1"/>
  <c r="AH395" i="11" s="1"/>
  <c r="AH396" i="11" s="1"/>
  <c r="AH397" i="11" s="1"/>
  <c r="AH398" i="11" s="1"/>
  <c r="AH399" i="11" s="1"/>
  <c r="AH400" i="11" s="1"/>
  <c r="AH401" i="11" s="1"/>
  <c r="AH402" i="11" s="1"/>
  <c r="AH403" i="11" s="1"/>
  <c r="AH404" i="11" s="1"/>
  <c r="AH405" i="11" s="1"/>
  <c r="AH406" i="11" s="1"/>
  <c r="AH407" i="11" s="1"/>
  <c r="AH408" i="11" s="1"/>
  <c r="AH409" i="11" s="1"/>
  <c r="AH410" i="11" s="1"/>
  <c r="AH411" i="11" s="1"/>
  <c r="AH412" i="11" s="1"/>
  <c r="AH413" i="11" s="1"/>
  <c r="AH414" i="11" s="1"/>
  <c r="AH415" i="11" s="1"/>
  <c r="AH416" i="11" s="1"/>
  <c r="AH417" i="11" s="1"/>
  <c r="AH418" i="11" s="1"/>
  <c r="AH419" i="11" s="1"/>
  <c r="AH420" i="11" s="1"/>
  <c r="AH421" i="11" s="1"/>
  <c r="AH422" i="11" s="1"/>
  <c r="AH423" i="11" s="1"/>
  <c r="AH424" i="11" s="1"/>
  <c r="AH425" i="11" s="1"/>
  <c r="AH426" i="11" s="1"/>
  <c r="AH427" i="11" s="1"/>
  <c r="AH428" i="11" s="1"/>
  <c r="AH429" i="11" s="1"/>
  <c r="AH430" i="11" s="1"/>
  <c r="AH431" i="11" s="1"/>
  <c r="AH432" i="11" s="1"/>
  <c r="AH433" i="11" s="1"/>
  <c r="AH434" i="11" s="1"/>
  <c r="AH435" i="11" s="1"/>
  <c r="AH436" i="11" s="1"/>
  <c r="AH437" i="11" s="1"/>
  <c r="AH438" i="11" s="1"/>
  <c r="AH439" i="11" s="1"/>
  <c r="AH440" i="11" s="1"/>
  <c r="AH441" i="11" s="1"/>
  <c r="AH442" i="11" s="1"/>
  <c r="AH443" i="11" s="1"/>
  <c r="AH444" i="11" s="1"/>
  <c r="AH445" i="11" s="1"/>
  <c r="AH446" i="11" s="1"/>
  <c r="AH447" i="11" s="1"/>
  <c r="AH448" i="11" s="1"/>
  <c r="AH449" i="11" s="1"/>
  <c r="AH450" i="11" s="1"/>
  <c r="AH451" i="11" s="1"/>
  <c r="AH452" i="11" s="1"/>
  <c r="AH453" i="11" s="1"/>
  <c r="AH454" i="11" s="1"/>
  <c r="AH455" i="11" s="1"/>
  <c r="AH456" i="11" s="1"/>
  <c r="AH457" i="11" s="1"/>
  <c r="AH458" i="11" s="1"/>
  <c r="AH459" i="11" s="1"/>
  <c r="AH460" i="11" s="1"/>
  <c r="AH461" i="11" s="1"/>
  <c r="AH462" i="11" s="1"/>
  <c r="AH463" i="11" s="1"/>
  <c r="AH464" i="11" s="1"/>
  <c r="AH465" i="11" s="1"/>
  <c r="AH466" i="11" s="1"/>
  <c r="AH467" i="11" s="1"/>
  <c r="AH468" i="11" s="1"/>
  <c r="AH469" i="11" s="1"/>
  <c r="AH470" i="11" s="1"/>
  <c r="AH471" i="11" s="1"/>
  <c r="AH472" i="11" s="1"/>
  <c r="AH473" i="11" s="1"/>
  <c r="AH474" i="11" s="1"/>
  <c r="AH475" i="11" s="1"/>
  <c r="AH476" i="11" s="1"/>
  <c r="AH477" i="11" s="1"/>
  <c r="AH478" i="11" s="1"/>
  <c r="AH479" i="11" s="1"/>
  <c r="AH480" i="11" s="1"/>
  <c r="AH481" i="11" s="1"/>
  <c r="AH482" i="11" s="1"/>
  <c r="AH483" i="11" s="1"/>
  <c r="AH484" i="11" s="1"/>
  <c r="AH485" i="11" s="1"/>
  <c r="AH486" i="11" s="1"/>
  <c r="AH487" i="11" s="1"/>
  <c r="AH488" i="11" s="1"/>
  <c r="AH489" i="11" s="1"/>
  <c r="AH490" i="11" s="1"/>
  <c r="AH491" i="11" s="1"/>
  <c r="AH492" i="11" s="1"/>
  <c r="AH493" i="11" s="1"/>
  <c r="AH494" i="11" s="1"/>
  <c r="AH495" i="11" s="1"/>
  <c r="AH496" i="11" s="1"/>
  <c r="AH497" i="11" s="1"/>
  <c r="AH498" i="11" s="1"/>
  <c r="AH499" i="11" s="1"/>
  <c r="AH500" i="11" s="1"/>
  <c r="AH501" i="11" s="1"/>
  <c r="AH502" i="11" s="1"/>
  <c r="AH503" i="11" s="1"/>
  <c r="AH504" i="11" s="1"/>
  <c r="AH505" i="11" s="1"/>
  <c r="AH506" i="11" s="1"/>
  <c r="AH507" i="11" s="1"/>
  <c r="AH508" i="11" s="1"/>
  <c r="AH509" i="11" s="1"/>
  <c r="AH510" i="11" s="1"/>
  <c r="AH511" i="11" s="1"/>
  <c r="AH512" i="11" s="1"/>
  <c r="AH513" i="11" s="1"/>
  <c r="AH514" i="11" s="1"/>
  <c r="AH515" i="11" s="1"/>
  <c r="AH516" i="11" s="1"/>
  <c r="AH517" i="11" s="1"/>
  <c r="AH518" i="11" s="1"/>
  <c r="AH519" i="11" s="1"/>
  <c r="AH520" i="11" s="1"/>
  <c r="AH521" i="11" s="1"/>
  <c r="AH522" i="11" s="1"/>
  <c r="AH523" i="11" s="1"/>
  <c r="AH524" i="11" s="1"/>
  <c r="AH525" i="11" s="1"/>
  <c r="AH526" i="11" s="1"/>
  <c r="AH527" i="11" s="1"/>
  <c r="AH528" i="11" s="1"/>
  <c r="AH529" i="11" s="1"/>
  <c r="AH530" i="11" s="1"/>
  <c r="AH531" i="11" s="1"/>
  <c r="AH532" i="11" s="1"/>
  <c r="AH533" i="11" s="1"/>
  <c r="AH534" i="11" s="1"/>
  <c r="AH535" i="11" s="1"/>
  <c r="AH536" i="11" s="1"/>
  <c r="AH537" i="11" s="1"/>
  <c r="AH538" i="11" s="1"/>
  <c r="AH539" i="11" s="1"/>
  <c r="AH540" i="11" s="1"/>
  <c r="AH541" i="11" s="1"/>
  <c r="AH542" i="11" s="1"/>
  <c r="AH543" i="11" s="1"/>
  <c r="AH544" i="11" s="1"/>
  <c r="AH545" i="11" s="1"/>
  <c r="AH546" i="11" s="1"/>
  <c r="AH547" i="11" s="1"/>
  <c r="AH548" i="11" s="1"/>
  <c r="AH549" i="11" s="1"/>
  <c r="AH550" i="11" s="1"/>
  <c r="AH551" i="11" s="1"/>
  <c r="AH552" i="11" s="1"/>
  <c r="AH553" i="11" s="1"/>
  <c r="AH554" i="11" s="1"/>
  <c r="AH555" i="11" s="1"/>
  <c r="AH556" i="11" s="1"/>
  <c r="AH557" i="11" s="1"/>
  <c r="AH558" i="11" s="1"/>
  <c r="AH559" i="11" s="1"/>
  <c r="AH560" i="11" s="1"/>
  <c r="AH561" i="11" s="1"/>
  <c r="AH562" i="11" s="1"/>
  <c r="AH563" i="11" s="1"/>
  <c r="AH564" i="11" s="1"/>
  <c r="AH565" i="11" s="1"/>
  <c r="AH566" i="11" s="1"/>
  <c r="AH567" i="11" s="1"/>
  <c r="AH568" i="11" s="1"/>
  <c r="AH569" i="11" s="1"/>
  <c r="AH570" i="11" s="1"/>
  <c r="AH571" i="11" s="1"/>
  <c r="AH572" i="11" s="1"/>
  <c r="AH573" i="11" s="1"/>
  <c r="AH574" i="11" s="1"/>
  <c r="AH575" i="11" s="1"/>
  <c r="AH576" i="11" s="1"/>
  <c r="AH577" i="11" s="1"/>
  <c r="AH578" i="11" s="1"/>
  <c r="AH579" i="11" s="1"/>
  <c r="AH580" i="11" s="1"/>
  <c r="AH581" i="11" s="1"/>
  <c r="AH582" i="11" s="1"/>
  <c r="AH583" i="11" s="1"/>
  <c r="AH584" i="11" s="1"/>
  <c r="AH585" i="11" s="1"/>
  <c r="AH586" i="11" s="1"/>
  <c r="AH587" i="11" s="1"/>
  <c r="AH588" i="11" s="1"/>
  <c r="AH589" i="11" s="1"/>
  <c r="AH590" i="11" s="1"/>
  <c r="AH591" i="11" s="1"/>
  <c r="AH592" i="11" s="1"/>
  <c r="AH593" i="11" s="1"/>
  <c r="AH594" i="11" s="1"/>
  <c r="AH595" i="11" s="1"/>
  <c r="AH596" i="11" s="1"/>
  <c r="AH597" i="11" s="1"/>
  <c r="AH598" i="11" s="1"/>
  <c r="AH599" i="11" s="1"/>
  <c r="AH600" i="11" s="1"/>
  <c r="AH601" i="11" s="1"/>
  <c r="AH602" i="11" s="1"/>
  <c r="AH603" i="11" s="1"/>
  <c r="AH604" i="11" s="1"/>
  <c r="AH605" i="11" s="1"/>
  <c r="AH606" i="11" s="1"/>
  <c r="AH607" i="11" s="1"/>
  <c r="AH608" i="11" s="1"/>
  <c r="AH609" i="11" s="1"/>
  <c r="AH610" i="11" s="1"/>
  <c r="AH611" i="11" s="1"/>
  <c r="AH612" i="11" s="1"/>
  <c r="AH613" i="11" s="1"/>
  <c r="AH614" i="11" s="1"/>
  <c r="AH615" i="11" s="1"/>
  <c r="AH616" i="11" s="1"/>
  <c r="AH617" i="11" s="1"/>
  <c r="AH618" i="11" s="1"/>
  <c r="AH619" i="11" s="1"/>
  <c r="AH620" i="11" s="1"/>
  <c r="AH621" i="11" s="1"/>
  <c r="AH622" i="11" s="1"/>
  <c r="AH623" i="11" s="1"/>
  <c r="AH624" i="11" s="1"/>
  <c r="AH625" i="11" s="1"/>
  <c r="AH626" i="11" s="1"/>
  <c r="AH627" i="11" s="1"/>
  <c r="AH628" i="11" s="1"/>
  <c r="AH629" i="11" s="1"/>
  <c r="AH630" i="11" s="1"/>
  <c r="AH631" i="11" s="1"/>
  <c r="AH632" i="11" s="1"/>
  <c r="AH633" i="11" s="1"/>
  <c r="AH634" i="11" s="1"/>
  <c r="AH635" i="11" s="1"/>
  <c r="AH636" i="11" s="1"/>
  <c r="AH637" i="11" s="1"/>
  <c r="AH638" i="11" s="1"/>
  <c r="AH639" i="11" s="1"/>
  <c r="AH640" i="11" s="1"/>
  <c r="AH641" i="11" s="1"/>
  <c r="AH642" i="11" s="1"/>
  <c r="AH643" i="11" s="1"/>
  <c r="AH644" i="11" s="1"/>
  <c r="AH645" i="11" s="1"/>
  <c r="AH646" i="11" s="1"/>
  <c r="AH647" i="11" s="1"/>
  <c r="AH648" i="11" s="1"/>
  <c r="AH649" i="11" s="1"/>
  <c r="AH650" i="11" s="1"/>
  <c r="AH651" i="11" s="1"/>
  <c r="AH652" i="11" s="1"/>
  <c r="AH653" i="11" s="1"/>
  <c r="AH654" i="11" s="1"/>
  <c r="AH655" i="11" s="1"/>
  <c r="AH656" i="11" s="1"/>
  <c r="AH657" i="11" s="1"/>
  <c r="AH658" i="11" s="1"/>
  <c r="AH659" i="11" s="1"/>
  <c r="AH660" i="11" s="1"/>
  <c r="AH661" i="11" s="1"/>
  <c r="AH662" i="11" s="1"/>
  <c r="AH663" i="11" s="1"/>
  <c r="AH664" i="11" s="1"/>
  <c r="AH665" i="11" s="1"/>
  <c r="AH666" i="11" s="1"/>
  <c r="AH667" i="11" s="1"/>
  <c r="AH668" i="11" s="1"/>
  <c r="AH669" i="11" s="1"/>
  <c r="AH670" i="11" s="1"/>
  <c r="AH671" i="11" s="1"/>
  <c r="AH672" i="11" s="1"/>
  <c r="AH673" i="11" s="1"/>
  <c r="AH674" i="11" s="1"/>
  <c r="AH675" i="11" s="1"/>
  <c r="AH676" i="11" s="1"/>
  <c r="AH677" i="11" s="1"/>
  <c r="AH678" i="11" s="1"/>
  <c r="AH679" i="11" s="1"/>
  <c r="AH680" i="11" s="1"/>
  <c r="AH681" i="11" s="1"/>
  <c r="AH682" i="11" s="1"/>
  <c r="AH683" i="11" s="1"/>
  <c r="AH684" i="11" s="1"/>
  <c r="AH685" i="11" s="1"/>
  <c r="AH686" i="11" s="1"/>
  <c r="AH687" i="11" s="1"/>
  <c r="AH688" i="11" s="1"/>
  <c r="AH689" i="11" s="1"/>
  <c r="AH690" i="11" s="1"/>
  <c r="AH691" i="11" s="1"/>
  <c r="AH692" i="11" s="1"/>
  <c r="AH693" i="11" s="1"/>
  <c r="AH694" i="11" s="1"/>
  <c r="AH695" i="11" s="1"/>
  <c r="AH696" i="11" s="1"/>
  <c r="AH697" i="11" s="1"/>
  <c r="AH698" i="11" s="1"/>
  <c r="AH699" i="11" s="1"/>
  <c r="AH700" i="11" s="1"/>
  <c r="AH701" i="11" s="1"/>
  <c r="AH702" i="11" s="1"/>
  <c r="AH703" i="11" s="1"/>
  <c r="AH704" i="11" s="1"/>
  <c r="AH705" i="11" s="1"/>
  <c r="AH706" i="11" s="1"/>
  <c r="AH707" i="11" s="1"/>
  <c r="AH708" i="11" s="1"/>
  <c r="AH709" i="11" s="1"/>
  <c r="AH710" i="11" s="1"/>
  <c r="AH711" i="11" s="1"/>
  <c r="AH712" i="11" s="1"/>
  <c r="AH713" i="11" s="1"/>
  <c r="AH714" i="11" s="1"/>
  <c r="AH715" i="11" s="1"/>
  <c r="AH716" i="11" s="1"/>
  <c r="AH717" i="11" s="1"/>
  <c r="AH718" i="11" s="1"/>
  <c r="AH719" i="11" s="1"/>
  <c r="AH720" i="11" s="1"/>
  <c r="AH721" i="11" s="1"/>
  <c r="AH722" i="11" s="1"/>
  <c r="AH723" i="11" s="1"/>
  <c r="AH724" i="11" s="1"/>
  <c r="AH725" i="11" s="1"/>
  <c r="AH726" i="11" s="1"/>
  <c r="AH727" i="11" s="1"/>
  <c r="AH728" i="11" s="1"/>
  <c r="AH729" i="11" s="1"/>
  <c r="AH730" i="11" s="1"/>
  <c r="AH731" i="11" s="1"/>
  <c r="AH732" i="11" s="1"/>
  <c r="AH733" i="11" s="1"/>
  <c r="AH734" i="11" s="1"/>
  <c r="AH735" i="11" s="1"/>
  <c r="AH736" i="11" s="1"/>
  <c r="AH737" i="11" s="1"/>
  <c r="AH738" i="11" s="1"/>
  <c r="AH739" i="11" s="1"/>
  <c r="AH740" i="11" s="1"/>
  <c r="AH741" i="11" s="1"/>
  <c r="AH742" i="11" s="1"/>
  <c r="AH743" i="11" s="1"/>
  <c r="AH744" i="11" s="1"/>
  <c r="AH745" i="11" s="1"/>
  <c r="AH746" i="11" s="1"/>
  <c r="AH747" i="11" s="1"/>
  <c r="AH748" i="11" s="1"/>
  <c r="AH749" i="11" s="1"/>
  <c r="AH750" i="11" s="1"/>
  <c r="AH751" i="11" s="1"/>
  <c r="AH752" i="11" s="1"/>
  <c r="AH753" i="11" s="1"/>
  <c r="AH754" i="11" s="1"/>
  <c r="AH755" i="11" s="1"/>
  <c r="AH756" i="11" s="1"/>
  <c r="AH757" i="11" s="1"/>
  <c r="AH758" i="11" s="1"/>
  <c r="AH759" i="11" s="1"/>
  <c r="AH760" i="11" s="1"/>
  <c r="AH761" i="11" s="1"/>
  <c r="AH762" i="11" s="1"/>
  <c r="AH763" i="11" s="1"/>
  <c r="AH764" i="11" s="1"/>
  <c r="AH765" i="11" s="1"/>
  <c r="AH766" i="11" s="1"/>
  <c r="AH767" i="11" s="1"/>
  <c r="AH768" i="11" s="1"/>
  <c r="AH769" i="11" s="1"/>
  <c r="AH770" i="11" s="1"/>
  <c r="AH771" i="11" s="1"/>
  <c r="AH772" i="11" s="1"/>
  <c r="AH773" i="11" s="1"/>
  <c r="AH774" i="11" s="1"/>
  <c r="AH775" i="11" s="1"/>
  <c r="AH776" i="11" s="1"/>
  <c r="AH777" i="11" s="1"/>
  <c r="AH778" i="11" s="1"/>
  <c r="AH779" i="11" s="1"/>
  <c r="AH780" i="11" s="1"/>
  <c r="AH781" i="11" s="1"/>
  <c r="AH782" i="11" s="1"/>
  <c r="AH783" i="11" s="1"/>
  <c r="AH784" i="11" s="1"/>
  <c r="AH785" i="11" s="1"/>
  <c r="AH786" i="11" s="1"/>
  <c r="AH787" i="11" s="1"/>
  <c r="AH788" i="11" s="1"/>
  <c r="AH789" i="11" s="1"/>
  <c r="AH790" i="11" s="1"/>
  <c r="AH791" i="11" s="1"/>
  <c r="AH792" i="11" s="1"/>
  <c r="AH793" i="11" s="1"/>
  <c r="AH794" i="11" s="1"/>
  <c r="AH795" i="11" s="1"/>
  <c r="AH796" i="11" s="1"/>
  <c r="AH797" i="11" s="1"/>
  <c r="AH798" i="11" s="1"/>
  <c r="AH799" i="11" s="1"/>
  <c r="AH800" i="11" s="1"/>
  <c r="AH801" i="11" s="1"/>
  <c r="AH802" i="11" s="1"/>
  <c r="AH803" i="11" s="1"/>
  <c r="AH804" i="11" s="1"/>
  <c r="AH805" i="11" s="1"/>
  <c r="AH806" i="11" s="1"/>
  <c r="AH807" i="11" s="1"/>
  <c r="AH808" i="11" s="1"/>
  <c r="AH809" i="11" s="1"/>
  <c r="AH810" i="11" s="1"/>
  <c r="AH811" i="11" s="1"/>
  <c r="AH812" i="11" s="1"/>
  <c r="AH813" i="11" s="1"/>
  <c r="AH814" i="11" s="1"/>
  <c r="AH815" i="11" s="1"/>
  <c r="AH816" i="11" s="1"/>
  <c r="AH817" i="11" s="1"/>
  <c r="AH818" i="11" s="1"/>
  <c r="AH819" i="11" s="1"/>
  <c r="AH820" i="11" s="1"/>
  <c r="AH821" i="11" s="1"/>
  <c r="AH822" i="11" s="1"/>
  <c r="AH823" i="11" s="1"/>
  <c r="AH824" i="11" s="1"/>
  <c r="AH825" i="11" s="1"/>
  <c r="AH826" i="11" s="1"/>
  <c r="AH827" i="11" s="1"/>
  <c r="AH828" i="11" s="1"/>
  <c r="AH829" i="11" s="1"/>
  <c r="AH830" i="11" s="1"/>
  <c r="AH831" i="11" s="1"/>
  <c r="AH832" i="11" s="1"/>
  <c r="AH833" i="11" s="1"/>
  <c r="AH834" i="11" s="1"/>
  <c r="AH835" i="11" s="1"/>
  <c r="AH836" i="11" s="1"/>
  <c r="AH837" i="11" s="1"/>
  <c r="AH838" i="11" s="1"/>
  <c r="AH839" i="11" s="1"/>
  <c r="AH840" i="11" s="1"/>
  <c r="AH841" i="11" s="1"/>
  <c r="AH842" i="11" s="1"/>
  <c r="AH843" i="11" s="1"/>
  <c r="AH844" i="11" s="1"/>
  <c r="AH845" i="11" s="1"/>
  <c r="AH846" i="11" s="1"/>
  <c r="AH847" i="11" s="1"/>
  <c r="AH848" i="11" s="1"/>
  <c r="AH849" i="11" s="1"/>
  <c r="AH850" i="11" s="1"/>
  <c r="AH851" i="11" s="1"/>
  <c r="AH852" i="11" s="1"/>
  <c r="AH853" i="11" s="1"/>
  <c r="AH854" i="11" s="1"/>
  <c r="AH855" i="11" s="1"/>
  <c r="AH856" i="11" s="1"/>
  <c r="AH857" i="11" s="1"/>
  <c r="AH858" i="11" s="1"/>
  <c r="AH859" i="11" s="1"/>
  <c r="AH860" i="11" s="1"/>
  <c r="AH861" i="11" s="1"/>
  <c r="AH862" i="11" s="1"/>
  <c r="AH863" i="11" s="1"/>
  <c r="AH864" i="11" s="1"/>
  <c r="AH865" i="11" s="1"/>
  <c r="AH866" i="11" s="1"/>
  <c r="AH867" i="11" s="1"/>
  <c r="AH868" i="11" s="1"/>
  <c r="AH869" i="11" s="1"/>
  <c r="AH870" i="11" s="1"/>
  <c r="AH871" i="11" s="1"/>
  <c r="AH872" i="11" s="1"/>
  <c r="AH873" i="11" s="1"/>
  <c r="AH874" i="11" s="1"/>
  <c r="AH875" i="11" s="1"/>
  <c r="AH876" i="11" s="1"/>
  <c r="AH877" i="11" s="1"/>
  <c r="AH878" i="11" s="1"/>
  <c r="AH879" i="11" s="1"/>
  <c r="AH880" i="11" s="1"/>
  <c r="AH881" i="11" s="1"/>
  <c r="AH882" i="11" s="1"/>
  <c r="AH883" i="11" s="1"/>
  <c r="AH884" i="11" s="1"/>
  <c r="AH885" i="11" s="1"/>
  <c r="AH886" i="11" s="1"/>
  <c r="AH887" i="11" s="1"/>
  <c r="AH888" i="11" s="1"/>
  <c r="AH889" i="11" s="1"/>
  <c r="AH890" i="11" s="1"/>
  <c r="AH891" i="11" s="1"/>
  <c r="AH892" i="11" s="1"/>
  <c r="AH893" i="11" s="1"/>
  <c r="AH894" i="11" s="1"/>
  <c r="AH895" i="11" s="1"/>
  <c r="AH896" i="11" s="1"/>
  <c r="AH897" i="11" s="1"/>
  <c r="AH898" i="11" s="1"/>
  <c r="AH899" i="11" s="1"/>
  <c r="AH900" i="11" s="1"/>
  <c r="AH901" i="11" s="1"/>
  <c r="AH902" i="11" s="1"/>
  <c r="AH903" i="11" s="1"/>
  <c r="AH904" i="11" s="1"/>
  <c r="AH905" i="11" s="1"/>
  <c r="AH906" i="11" s="1"/>
  <c r="AH907" i="11" s="1"/>
  <c r="AH908" i="11" s="1"/>
  <c r="AH909" i="11" s="1"/>
  <c r="AH910" i="11" s="1"/>
  <c r="AH911" i="11" s="1"/>
  <c r="AH912" i="11" s="1"/>
  <c r="AH913" i="11" s="1"/>
  <c r="AH914" i="11" s="1"/>
  <c r="AH915" i="11" s="1"/>
  <c r="AH916" i="11" s="1"/>
  <c r="AH917" i="11" s="1"/>
  <c r="AH918" i="11" s="1"/>
  <c r="AH919" i="11" s="1"/>
  <c r="AH920" i="11" s="1"/>
  <c r="AH921" i="11" s="1"/>
  <c r="AH922" i="11" s="1"/>
  <c r="AH923" i="11" s="1"/>
  <c r="AH924" i="11" s="1"/>
  <c r="AH925" i="11" s="1"/>
  <c r="AH926" i="11" s="1"/>
  <c r="AH927" i="11" s="1"/>
  <c r="AH928" i="11" s="1"/>
  <c r="AH929" i="11" s="1"/>
  <c r="AH930" i="11" s="1"/>
  <c r="AH931" i="11" s="1"/>
  <c r="AH932" i="11" s="1"/>
  <c r="AH933" i="11" s="1"/>
  <c r="AH934" i="11" s="1"/>
  <c r="AH935" i="11" s="1"/>
  <c r="AH936" i="11" s="1"/>
  <c r="AH937" i="11" s="1"/>
  <c r="AH938" i="11" s="1"/>
  <c r="AH939" i="11" s="1"/>
  <c r="AH940" i="11" s="1"/>
  <c r="AH941" i="11" s="1"/>
  <c r="AH942" i="11" s="1"/>
  <c r="AH943" i="11" s="1"/>
  <c r="AH944" i="11" s="1"/>
  <c r="AH945" i="11" s="1"/>
  <c r="AH946" i="11" s="1"/>
  <c r="AH947" i="11" s="1"/>
  <c r="AH948" i="11" s="1"/>
  <c r="AH949" i="11" s="1"/>
  <c r="AH950" i="11" s="1"/>
  <c r="AH951" i="11" s="1"/>
  <c r="AH952" i="11" s="1"/>
  <c r="AH953" i="11" s="1"/>
  <c r="AH954" i="11" s="1"/>
  <c r="AH955" i="11" s="1"/>
  <c r="AH956" i="11" s="1"/>
  <c r="AH957" i="11" s="1"/>
  <c r="AH958" i="11" s="1"/>
  <c r="AH959" i="11" s="1"/>
  <c r="AH960" i="11" s="1"/>
  <c r="AH961" i="11" s="1"/>
  <c r="AH962" i="11" s="1"/>
  <c r="AH963" i="11" s="1"/>
  <c r="AH964" i="11" s="1"/>
  <c r="AH965" i="11" s="1"/>
  <c r="AH966" i="11" s="1"/>
  <c r="AH967" i="11" s="1"/>
  <c r="AH968" i="11" s="1"/>
  <c r="AH969" i="11" s="1"/>
  <c r="AH970" i="11" s="1"/>
  <c r="AH971" i="11" s="1"/>
  <c r="AH972" i="11" s="1"/>
  <c r="AH973" i="11" s="1"/>
  <c r="AH974" i="11" s="1"/>
  <c r="AH975" i="11" s="1"/>
  <c r="AH976" i="11" s="1"/>
  <c r="AH977" i="11" s="1"/>
  <c r="AH978" i="11" s="1"/>
  <c r="AH979" i="11" s="1"/>
  <c r="AH980" i="11" s="1"/>
  <c r="AH981" i="11" s="1"/>
  <c r="AH982" i="11" s="1"/>
  <c r="AH983" i="11" s="1"/>
  <c r="AH984" i="11" s="1"/>
  <c r="AH985" i="11" s="1"/>
  <c r="AH986" i="11" s="1"/>
  <c r="AH987" i="11" s="1"/>
  <c r="AH988" i="11" s="1"/>
  <c r="AH989" i="11" s="1"/>
  <c r="AH990" i="11" s="1"/>
  <c r="AH991" i="11" s="1"/>
  <c r="AH992" i="11" s="1"/>
  <c r="AH993" i="11" s="1"/>
  <c r="AH994" i="11" s="1"/>
  <c r="AH995" i="11" s="1"/>
  <c r="AH996" i="11" s="1"/>
  <c r="AH997" i="11" s="1"/>
  <c r="AH998" i="11" s="1"/>
  <c r="AH999" i="11" s="1"/>
  <c r="AH1000" i="11" s="1"/>
  <c r="AH1001" i="11" s="1"/>
  <c r="AH1002" i="11" s="1"/>
  <c r="AH1003" i="11" s="1"/>
  <c r="AH1004" i="11" s="1"/>
  <c r="AH1005" i="11" s="1"/>
  <c r="AH1006" i="11" s="1"/>
  <c r="AH1007" i="11" s="1"/>
  <c r="AH1008" i="11" s="1"/>
  <c r="AH1009" i="11" s="1"/>
  <c r="AH1010" i="11" s="1"/>
  <c r="AH1011" i="11" s="1"/>
  <c r="AH1012" i="11" s="1"/>
  <c r="AH1013" i="11" s="1"/>
  <c r="AH1014" i="11" s="1"/>
  <c r="AH1015" i="11" s="1"/>
  <c r="AH1016" i="11" s="1"/>
  <c r="AH1017" i="11" s="1"/>
  <c r="AH1018" i="11" s="1"/>
  <c r="AH1019" i="11" s="1"/>
  <c r="AH1020" i="11" s="1"/>
  <c r="AH1021" i="11" s="1"/>
  <c r="AH1022" i="11" s="1"/>
  <c r="AH1023" i="11" s="1"/>
  <c r="AH1024" i="11" s="1"/>
  <c r="AH1025" i="11" s="1"/>
  <c r="AH1026" i="11" s="1"/>
  <c r="AH1027" i="11" s="1"/>
  <c r="AH1028" i="11" s="1"/>
  <c r="AH1029" i="11" s="1"/>
  <c r="AH1030" i="11" s="1"/>
  <c r="AH1031" i="11" s="1"/>
  <c r="AH1032" i="11" s="1"/>
  <c r="AH1033" i="11" s="1"/>
  <c r="AH1034" i="11" s="1"/>
  <c r="AH1035" i="11" s="1"/>
  <c r="AH1036" i="11" s="1"/>
  <c r="AH1037" i="11" s="1"/>
  <c r="AH1038" i="11" s="1"/>
  <c r="AH1039" i="11" s="1"/>
  <c r="AH1040" i="11" s="1"/>
  <c r="AH1041" i="11" s="1"/>
  <c r="AH1042" i="11" s="1"/>
  <c r="AH1043" i="11" s="1"/>
  <c r="AH1044" i="11" s="1"/>
  <c r="AH1045" i="11" s="1"/>
  <c r="AH1046" i="11" s="1"/>
  <c r="AH1047" i="11" s="1"/>
  <c r="AH1048" i="11" s="1"/>
  <c r="AH1049" i="11" s="1"/>
  <c r="AH1050" i="11" s="1"/>
  <c r="AH1051" i="11" s="1"/>
  <c r="AH1052" i="11" s="1"/>
  <c r="AH1053" i="11" s="1"/>
  <c r="AH1054" i="11" s="1"/>
  <c r="AH1055" i="11" s="1"/>
  <c r="AH1056" i="11" s="1"/>
  <c r="AH1057" i="11" s="1"/>
  <c r="AH1058" i="11" s="1"/>
  <c r="AH1059" i="11" s="1"/>
  <c r="AH1060" i="11" s="1"/>
  <c r="AH1061" i="11" s="1"/>
  <c r="AH1062" i="11" s="1"/>
  <c r="AH1063" i="11" s="1"/>
  <c r="AH1064" i="11" s="1"/>
  <c r="AH1065" i="11" s="1"/>
  <c r="AH1066" i="11" s="1"/>
  <c r="AH1067" i="11" s="1"/>
  <c r="AH1068" i="11" s="1"/>
  <c r="AH1069" i="11" s="1"/>
  <c r="AH1070" i="11" s="1"/>
  <c r="AH1071" i="11" s="1"/>
  <c r="AH1072" i="11" s="1"/>
  <c r="AH1073" i="11" s="1"/>
  <c r="AH1074" i="11" s="1"/>
  <c r="AH1075" i="11" s="1"/>
  <c r="AH1076" i="11" s="1"/>
  <c r="AH1077" i="11" s="1"/>
  <c r="AH1078" i="11" s="1"/>
  <c r="AH1079" i="11" s="1"/>
  <c r="AH1080" i="11" s="1"/>
  <c r="AH1081" i="11" s="1"/>
  <c r="AH1082" i="11" s="1"/>
  <c r="AH1083" i="11" s="1"/>
  <c r="AH1084" i="11" s="1"/>
  <c r="AH1085" i="11" s="1"/>
  <c r="AH1086" i="11" s="1"/>
  <c r="AH1087" i="11" s="1"/>
  <c r="AH1088" i="11" s="1"/>
  <c r="AH1089" i="11" s="1"/>
  <c r="AH1090" i="11" s="1"/>
  <c r="AH1091" i="11" s="1"/>
  <c r="AH1092" i="11" s="1"/>
  <c r="AH1093" i="11" s="1"/>
  <c r="AH1094" i="11" s="1"/>
  <c r="AH1095" i="11" s="1"/>
  <c r="AH1096" i="11" s="1"/>
  <c r="AH1097" i="11" s="1"/>
  <c r="AH1098" i="11" s="1"/>
  <c r="AH1099" i="11" s="1"/>
  <c r="AH1100" i="11" s="1"/>
  <c r="AH1101" i="11" s="1"/>
  <c r="AH1102" i="11" s="1"/>
  <c r="AH1103" i="11" s="1"/>
  <c r="AH1104" i="11" s="1"/>
  <c r="AH1105" i="11" s="1"/>
  <c r="AH1106" i="11" s="1"/>
  <c r="AH1107" i="11" s="1"/>
  <c r="AH1108" i="11" s="1"/>
  <c r="AH1109" i="11" s="1"/>
  <c r="AH1110" i="11" s="1"/>
  <c r="AH1111" i="11" s="1"/>
  <c r="AH1112" i="11" s="1"/>
  <c r="AH1113" i="11" s="1"/>
  <c r="AH1114" i="11" s="1"/>
  <c r="AH1115" i="11" s="1"/>
  <c r="AH1116" i="11" s="1"/>
  <c r="AH1117" i="11" s="1"/>
  <c r="AH1118" i="11" s="1"/>
  <c r="AH1119" i="11" s="1"/>
  <c r="AH1120" i="11" s="1"/>
  <c r="AH1121" i="11" s="1"/>
  <c r="AH1122" i="11" s="1"/>
  <c r="AH1123" i="11" s="1"/>
  <c r="AH1124" i="11" s="1"/>
  <c r="AH1125" i="11" s="1"/>
  <c r="AH1126" i="11" s="1"/>
  <c r="AH1127" i="11" s="1"/>
  <c r="AH1128" i="11" s="1"/>
  <c r="AH1129" i="11" s="1"/>
  <c r="AH1130" i="11" s="1"/>
  <c r="AH1131" i="11" s="1"/>
  <c r="AH1132" i="11" s="1"/>
  <c r="AH1133" i="11" s="1"/>
  <c r="AH1134" i="11" s="1"/>
  <c r="AH1135" i="11" s="1"/>
  <c r="AH1136" i="11" s="1"/>
  <c r="AH1137" i="11" s="1"/>
  <c r="AH1138" i="11" s="1"/>
  <c r="AH1139" i="11" s="1"/>
  <c r="AH1140" i="11" s="1"/>
  <c r="AH1141" i="11" s="1"/>
  <c r="AH1142" i="11" s="1"/>
  <c r="AH1143" i="11" s="1"/>
  <c r="AH1144" i="11" s="1"/>
  <c r="AH1145" i="11" s="1"/>
  <c r="AH1146" i="11" s="1"/>
  <c r="AH1147" i="11" s="1"/>
  <c r="AH1148" i="11" s="1"/>
  <c r="AH1149" i="11" s="1"/>
  <c r="AH1150" i="11" s="1"/>
  <c r="AH1151" i="11" s="1"/>
  <c r="AH1152" i="11" s="1"/>
  <c r="AH1153" i="11" s="1"/>
  <c r="AH1154" i="11" s="1"/>
  <c r="AH1155" i="11" s="1"/>
  <c r="AH1156" i="11" s="1"/>
  <c r="AH1157" i="11" s="1"/>
  <c r="AH1158" i="11" s="1"/>
  <c r="AH1159" i="11" s="1"/>
  <c r="AH1160" i="11" s="1"/>
  <c r="AH1161" i="11" s="1"/>
  <c r="AH1162" i="11" s="1"/>
  <c r="AH1163" i="11" s="1"/>
  <c r="AH1164" i="11" s="1"/>
  <c r="AH1165" i="11" s="1"/>
  <c r="AH1166" i="11" s="1"/>
  <c r="AH1167" i="11" s="1"/>
  <c r="AH1168" i="11" s="1"/>
  <c r="AH1169" i="11" s="1"/>
  <c r="AH1170" i="11" s="1"/>
  <c r="AH1171" i="11" s="1"/>
  <c r="AH1172" i="11" s="1"/>
  <c r="AH1173" i="11" s="1"/>
  <c r="AH1174" i="11" s="1"/>
  <c r="AH1175" i="11" s="1"/>
  <c r="AH1176" i="11" s="1"/>
  <c r="AH1177" i="11" s="1"/>
  <c r="AH1178" i="11" s="1"/>
  <c r="AH1179" i="11" s="1"/>
  <c r="AH1180" i="11" s="1"/>
  <c r="AH1181" i="11" s="1"/>
  <c r="AH1182" i="11" s="1"/>
  <c r="AH1183" i="11" s="1"/>
  <c r="AH1184" i="11" s="1"/>
  <c r="AH1185" i="11" s="1"/>
  <c r="AH1186" i="11" s="1"/>
  <c r="AH1187" i="11" s="1"/>
  <c r="AH1188" i="11" s="1"/>
  <c r="AH1189" i="11" s="1"/>
  <c r="AH1190" i="11" s="1"/>
  <c r="AH1191" i="11" s="1"/>
  <c r="AH1192" i="11" s="1"/>
  <c r="AH1193" i="11" s="1"/>
  <c r="AH1194" i="11" s="1"/>
  <c r="AH1195" i="11" s="1"/>
  <c r="AH1196" i="11" s="1"/>
  <c r="AH1197" i="11" s="1"/>
  <c r="AH1198" i="11" s="1"/>
  <c r="AH1199" i="11" s="1"/>
  <c r="AH1200" i="11" s="1"/>
  <c r="AH1201" i="11" s="1"/>
  <c r="AH1202" i="11" s="1"/>
  <c r="AH1203" i="11" s="1"/>
  <c r="AH1204" i="11" s="1"/>
  <c r="AH1205" i="11" s="1"/>
  <c r="AH1206" i="11" s="1"/>
  <c r="AH1207" i="11" s="1"/>
  <c r="AH1208" i="11" s="1"/>
  <c r="AH1209" i="11" s="1"/>
  <c r="AH1210" i="11" s="1"/>
  <c r="AH1211" i="11" s="1"/>
  <c r="AH1212" i="11" s="1"/>
  <c r="AH1213" i="11" s="1"/>
  <c r="AH1214" i="11" s="1"/>
  <c r="AH1215" i="11" s="1"/>
  <c r="AH1216" i="11" s="1"/>
  <c r="AH1217" i="11" s="1"/>
  <c r="AH1218" i="11" s="1"/>
  <c r="AH1219" i="11" s="1"/>
  <c r="AH1220" i="11" s="1"/>
  <c r="AH1221" i="11" s="1"/>
  <c r="AH1222" i="11" s="1"/>
  <c r="AH1223" i="11" s="1"/>
  <c r="AH1224" i="11" s="1"/>
  <c r="AH1225" i="11" s="1"/>
  <c r="AH1226" i="11" s="1"/>
  <c r="AH1227" i="11" s="1"/>
  <c r="AH1228" i="11" s="1"/>
  <c r="AH1229" i="11" s="1"/>
  <c r="AH1230" i="11" s="1"/>
  <c r="AH1231" i="11" s="1"/>
  <c r="AH1232" i="11" s="1"/>
  <c r="AH1233" i="11" s="1"/>
  <c r="AH1234" i="11" s="1"/>
  <c r="AH1235" i="11" s="1"/>
  <c r="AH1236" i="11" s="1"/>
  <c r="AH1237" i="11" s="1"/>
  <c r="AH1238" i="11" s="1"/>
  <c r="AH1239" i="11" s="1"/>
  <c r="AH1240" i="11" s="1"/>
  <c r="AH1241" i="11" s="1"/>
  <c r="AH1242" i="11" s="1"/>
  <c r="AH1243" i="11" s="1"/>
  <c r="AH1244" i="11" s="1"/>
  <c r="AH1245" i="11" s="1"/>
  <c r="AH1246" i="11" s="1"/>
  <c r="AH1247" i="11" s="1"/>
  <c r="AH1248" i="11" s="1"/>
  <c r="AH1249" i="11" s="1"/>
  <c r="AH1250" i="11" s="1"/>
  <c r="AH1251" i="11" s="1"/>
  <c r="AH1252" i="11" s="1"/>
  <c r="AH1253" i="11" s="1"/>
  <c r="AH1254" i="11" s="1"/>
  <c r="AH1255" i="11" s="1"/>
  <c r="AH1256" i="11" s="1"/>
  <c r="AH1257" i="11" s="1"/>
  <c r="AH1258" i="11" s="1"/>
  <c r="AH1259" i="11" s="1"/>
  <c r="AH1260" i="11" s="1"/>
  <c r="AH1261" i="11" s="1"/>
  <c r="AH1262" i="11" s="1"/>
  <c r="AH1263" i="11" s="1"/>
  <c r="AH1264" i="11" s="1"/>
  <c r="AH1265" i="11" s="1"/>
  <c r="AH1266" i="11" s="1"/>
  <c r="AH1267" i="11" s="1"/>
  <c r="AH1268" i="11" s="1"/>
  <c r="AH1269" i="11" s="1"/>
  <c r="AH1270" i="11" s="1"/>
  <c r="AH1271" i="11" s="1"/>
  <c r="AH1272" i="11" s="1"/>
  <c r="AH1273" i="11" s="1"/>
  <c r="AH1274" i="11" s="1"/>
  <c r="AH1275" i="11" s="1"/>
  <c r="AH1276" i="11" s="1"/>
  <c r="AH1277" i="11" s="1"/>
  <c r="AH1278" i="11" s="1"/>
  <c r="AH1279" i="11" s="1"/>
  <c r="AH1280" i="11" s="1"/>
  <c r="AH1281" i="11" s="1"/>
  <c r="AH1282" i="11" s="1"/>
  <c r="AH1283" i="11" s="1"/>
  <c r="AH1284" i="11" s="1"/>
  <c r="AH1285" i="11" s="1"/>
  <c r="AH1286" i="11" s="1"/>
  <c r="AH1287" i="11" s="1"/>
  <c r="AH1288" i="11" s="1"/>
  <c r="AH1289" i="11" s="1"/>
  <c r="AH1290" i="11" s="1"/>
  <c r="AH1291" i="11" s="1"/>
  <c r="AH1292" i="11" s="1"/>
  <c r="AH1293" i="11" s="1"/>
  <c r="AH1294" i="11" s="1"/>
  <c r="AH1295" i="11" s="1"/>
  <c r="AH1296" i="11" s="1"/>
  <c r="AH1297" i="11" s="1"/>
  <c r="AH1298" i="11" s="1"/>
  <c r="AH1299" i="11" s="1"/>
  <c r="AH1300" i="11" s="1"/>
  <c r="AH1301" i="11" s="1"/>
  <c r="AH1302" i="11" s="1"/>
  <c r="AH1303" i="11" s="1"/>
  <c r="AH1304" i="11" s="1"/>
  <c r="AH1305" i="11" s="1"/>
  <c r="AH1306" i="11" s="1"/>
  <c r="AH1307" i="11" s="1"/>
  <c r="AH1308" i="11" s="1"/>
  <c r="AH1309" i="11" s="1"/>
  <c r="AH1310" i="11" s="1"/>
  <c r="AH1311" i="11" s="1"/>
  <c r="AH1312" i="11" s="1"/>
  <c r="AH1313" i="11" s="1"/>
  <c r="AH1314" i="11" s="1"/>
  <c r="AH1315" i="11" s="1"/>
  <c r="AH1316" i="11" s="1"/>
  <c r="AH1317" i="11" s="1"/>
  <c r="AH1318" i="11" s="1"/>
  <c r="AH1319" i="11" s="1"/>
  <c r="AH1320" i="11" s="1"/>
  <c r="AH1321" i="11" s="1"/>
  <c r="AH1322" i="11" s="1"/>
  <c r="AH1323" i="11" s="1"/>
  <c r="AH1324" i="11" s="1"/>
  <c r="AH1325" i="11" s="1"/>
  <c r="AH1326" i="11" s="1"/>
  <c r="AH1327" i="11" s="1"/>
  <c r="AH1328" i="11" s="1"/>
  <c r="AH1329" i="11" s="1"/>
  <c r="AH1330" i="11" s="1"/>
  <c r="AH1331" i="11" s="1"/>
  <c r="AH1332" i="11" s="1"/>
  <c r="AH1333" i="11" s="1"/>
  <c r="AH1334" i="11" s="1"/>
  <c r="AH1335" i="11" s="1"/>
  <c r="AH1336" i="11" s="1"/>
  <c r="AH1337" i="11" s="1"/>
  <c r="AH1338" i="11" s="1"/>
  <c r="AH1339" i="11" s="1"/>
  <c r="AH1340" i="11" s="1"/>
  <c r="AH1341" i="11" s="1"/>
  <c r="AH1342" i="11" s="1"/>
  <c r="AH1343" i="11" s="1"/>
  <c r="AH1344" i="11" s="1"/>
  <c r="AH1345" i="11" s="1"/>
  <c r="AH1346" i="11" s="1"/>
  <c r="AH1347" i="11" s="1"/>
  <c r="AH1348" i="11" s="1"/>
  <c r="AH1349" i="11" s="1"/>
  <c r="AH1350" i="11" s="1"/>
  <c r="AH1351" i="11" s="1"/>
  <c r="AH1352" i="11" s="1"/>
  <c r="AH1353" i="11" s="1"/>
  <c r="AH1354" i="11" s="1"/>
  <c r="AH1355" i="11" s="1"/>
  <c r="AH1356" i="11" s="1"/>
  <c r="AH1357" i="11" s="1"/>
  <c r="AH1358" i="11" s="1"/>
  <c r="AH1359" i="11" s="1"/>
  <c r="AH1360" i="11" s="1"/>
  <c r="AH1361" i="11" s="1"/>
  <c r="AH1362" i="11" s="1"/>
  <c r="AH1363" i="11" s="1"/>
  <c r="AH1364" i="11" s="1"/>
  <c r="AH1365" i="11" s="1"/>
  <c r="AH1366" i="11" s="1"/>
  <c r="AH1367" i="11" s="1"/>
  <c r="AH1368" i="11" s="1"/>
  <c r="AH1369" i="11" s="1"/>
  <c r="AH1370" i="11" s="1"/>
  <c r="AH1371" i="11" s="1"/>
  <c r="AH1372" i="11" s="1"/>
  <c r="AH1373" i="11" s="1"/>
  <c r="AH1374" i="11" s="1"/>
  <c r="AH1375" i="11" s="1"/>
  <c r="AH1376" i="11" s="1"/>
  <c r="AH1377" i="11" s="1"/>
  <c r="AH1378" i="11" s="1"/>
  <c r="AH1379" i="11" s="1"/>
  <c r="AH1380" i="11" s="1"/>
  <c r="AH1381" i="11" s="1"/>
  <c r="AH1382" i="11" s="1"/>
  <c r="AH1383" i="11" s="1"/>
  <c r="AH1384" i="11" s="1"/>
  <c r="AH1385" i="11" s="1"/>
  <c r="AH1386" i="11" s="1"/>
  <c r="AH1387" i="11" s="1"/>
  <c r="AH1388" i="11" s="1"/>
  <c r="AH1389" i="11" s="1"/>
  <c r="AH1390" i="11" s="1"/>
  <c r="AH1391" i="11" s="1"/>
  <c r="AH1392" i="11" s="1"/>
  <c r="AH1393" i="11" s="1"/>
  <c r="AH1394" i="11" s="1"/>
  <c r="AH1395" i="11" s="1"/>
  <c r="AH1396" i="11" s="1"/>
  <c r="AH1397" i="11" s="1"/>
  <c r="AH1398" i="11" s="1"/>
  <c r="AH1399" i="11" s="1"/>
  <c r="AH1400" i="11" s="1"/>
  <c r="AH1401" i="11" s="1"/>
  <c r="AH1402" i="11" s="1"/>
  <c r="AH1403" i="11" s="1"/>
  <c r="AH1404" i="11" s="1"/>
  <c r="AH1405" i="11" s="1"/>
  <c r="AH1406" i="11" s="1"/>
  <c r="AH1407" i="11" s="1"/>
  <c r="AH1408" i="11" s="1"/>
  <c r="AH1409" i="11" s="1"/>
  <c r="AH1410" i="11" s="1"/>
  <c r="AH1411" i="11" s="1"/>
  <c r="AH1412" i="11" s="1"/>
  <c r="AH1413" i="11" s="1"/>
  <c r="AH1414" i="11" s="1"/>
  <c r="AH1415" i="11" s="1"/>
  <c r="AH1416" i="11" s="1"/>
  <c r="AH1417" i="11" s="1"/>
  <c r="AH1418" i="11" s="1"/>
  <c r="AH1419" i="11" s="1"/>
  <c r="AH1420" i="11" s="1"/>
  <c r="AH1421" i="11" s="1"/>
  <c r="AH1422" i="11" s="1"/>
  <c r="AH1423" i="11" s="1"/>
  <c r="AH1424" i="11" s="1"/>
  <c r="AH1425" i="11" s="1"/>
  <c r="AH1426" i="11" s="1"/>
  <c r="AH1427" i="11" s="1"/>
  <c r="AH1428" i="11" s="1"/>
  <c r="AH1429" i="11" s="1"/>
  <c r="AH1430" i="11" s="1"/>
  <c r="AH1431" i="11" s="1"/>
  <c r="AH1432" i="11" s="1"/>
  <c r="AH1433" i="11" s="1"/>
  <c r="AH1434" i="11" s="1"/>
  <c r="AH1435" i="11" s="1"/>
  <c r="AH1436" i="11" s="1"/>
  <c r="AH1437" i="11" s="1"/>
  <c r="AH1438" i="11" s="1"/>
  <c r="AH1439" i="11" s="1"/>
  <c r="AH1440" i="11" s="1"/>
  <c r="AH1441" i="11" s="1"/>
  <c r="AH1442" i="11" s="1"/>
  <c r="AH1443" i="11" s="1"/>
  <c r="AH1444" i="11" s="1"/>
  <c r="AH1445" i="11" s="1"/>
  <c r="AH1446" i="11" s="1"/>
  <c r="AH1447" i="11" s="1"/>
  <c r="AH1448" i="11" s="1"/>
  <c r="AH1449" i="11" s="1"/>
  <c r="AH1450" i="11" s="1"/>
  <c r="AH1451" i="11" s="1"/>
  <c r="AH1452" i="11" s="1"/>
  <c r="AH1453" i="11" s="1"/>
  <c r="AH1454" i="11" s="1"/>
  <c r="AH1455" i="11" s="1"/>
  <c r="AH1456" i="11" s="1"/>
  <c r="AH1457" i="11" s="1"/>
  <c r="AH1458" i="11" s="1"/>
  <c r="AH1459" i="11" s="1"/>
  <c r="AH1460" i="11" s="1"/>
  <c r="AH1461" i="11" s="1"/>
  <c r="AH1462" i="11" s="1"/>
  <c r="AH1463" i="11" s="1"/>
  <c r="AH1464" i="11" s="1"/>
  <c r="AH1465" i="11" s="1"/>
  <c r="AH1466" i="11" s="1"/>
  <c r="AH1467" i="11" s="1"/>
  <c r="AH1468" i="11" s="1"/>
  <c r="AH1469" i="11" s="1"/>
  <c r="AH1470" i="11" s="1"/>
  <c r="AH1471" i="11" s="1"/>
  <c r="AH1472" i="11" s="1"/>
  <c r="AH1473" i="11" s="1"/>
  <c r="AH1474" i="11" s="1"/>
  <c r="AH1475" i="11" s="1"/>
  <c r="AH1476" i="11" s="1"/>
  <c r="AH1477" i="11" s="1"/>
  <c r="AH1478" i="11" s="1"/>
  <c r="AH1479" i="11" s="1"/>
  <c r="AH1480" i="11" s="1"/>
  <c r="AH1481" i="11" s="1"/>
  <c r="AH1482" i="11" s="1"/>
  <c r="AH1483" i="11" s="1"/>
  <c r="AH1484" i="11" s="1"/>
  <c r="AH1485" i="11" s="1"/>
  <c r="AH1486" i="11" s="1"/>
  <c r="AH1487" i="11" s="1"/>
  <c r="AH1488" i="11" s="1"/>
  <c r="AH1489" i="11" s="1"/>
  <c r="AH1490" i="11" s="1"/>
  <c r="AH1491" i="11" s="1"/>
  <c r="AH1492" i="11" s="1"/>
  <c r="AH1493" i="11" s="1"/>
  <c r="AH1494" i="11" s="1"/>
  <c r="AH1495" i="11" s="1"/>
  <c r="AH1496" i="11" s="1"/>
  <c r="AH1497" i="11" s="1"/>
  <c r="AH1498" i="11" s="1"/>
  <c r="AH1499" i="11" s="1"/>
  <c r="AH1500" i="11" s="1"/>
  <c r="AH1501" i="11" s="1"/>
  <c r="AH1502" i="11" s="1"/>
  <c r="AH1503" i="11" s="1"/>
  <c r="AH1504" i="11" s="1"/>
  <c r="AH1505" i="11" s="1"/>
  <c r="AH1506" i="11" s="1"/>
  <c r="AH1507" i="11" s="1"/>
  <c r="AH1508" i="11" s="1"/>
  <c r="AH1509" i="11" s="1"/>
  <c r="AH1510" i="11" s="1"/>
  <c r="AH1511" i="11" s="1"/>
  <c r="AH1512" i="11" s="1"/>
  <c r="AH1513" i="11" s="1"/>
  <c r="AH1514" i="11" s="1"/>
  <c r="AH1515" i="11" s="1"/>
  <c r="AH1516" i="11" s="1"/>
  <c r="AH1517" i="11" s="1"/>
  <c r="AH1518" i="11" s="1"/>
  <c r="AH1519" i="11" s="1"/>
  <c r="AH1520" i="11" s="1"/>
  <c r="AH1521" i="11" s="1"/>
  <c r="AH1522" i="11" s="1"/>
  <c r="AH1523" i="11" s="1"/>
  <c r="AH1524" i="11" s="1"/>
  <c r="AH1525" i="11" s="1"/>
  <c r="AH1526" i="11" s="1"/>
  <c r="AH1527" i="11" s="1"/>
  <c r="AH1528" i="11" s="1"/>
  <c r="AH1529" i="11" s="1"/>
  <c r="AH1530" i="11" s="1"/>
  <c r="AH1531" i="11" s="1"/>
  <c r="AH1532" i="11" s="1"/>
  <c r="AH1533" i="11" s="1"/>
  <c r="AH1534" i="11" s="1"/>
  <c r="AH1535" i="11" s="1"/>
  <c r="AH1536" i="11" s="1"/>
  <c r="AH1537" i="11" s="1"/>
  <c r="AH1538" i="11" s="1"/>
  <c r="AH1539" i="11" s="1"/>
  <c r="AH1540" i="11" s="1"/>
  <c r="AH1541" i="11" s="1"/>
  <c r="AH1542" i="11" s="1"/>
  <c r="AH1543" i="11" s="1"/>
  <c r="AH1544" i="11" s="1"/>
  <c r="AH1545" i="11" s="1"/>
  <c r="AH1546" i="11" s="1"/>
  <c r="AH1547" i="11" s="1"/>
  <c r="AH1548" i="11" s="1"/>
  <c r="AH1549" i="11" s="1"/>
  <c r="AH1550" i="11" s="1"/>
  <c r="AH1551" i="11" s="1"/>
  <c r="AH1552" i="11" s="1"/>
  <c r="AH1553" i="11" s="1"/>
  <c r="AH1554" i="11" s="1"/>
  <c r="AH1555" i="11" s="1"/>
  <c r="AH1556" i="11" s="1"/>
  <c r="AH1557" i="11" s="1"/>
  <c r="AH1558" i="11" s="1"/>
  <c r="AH1559" i="11" s="1"/>
  <c r="AH1560" i="11" s="1"/>
  <c r="AH1561" i="11" s="1"/>
  <c r="AH1562" i="11" s="1"/>
  <c r="AH1563" i="11" s="1"/>
  <c r="AH1564" i="11" s="1"/>
  <c r="AH1565" i="11" s="1"/>
  <c r="AH1566" i="11" s="1"/>
  <c r="AH1567" i="11" s="1"/>
  <c r="AH1568" i="11" s="1"/>
  <c r="AH1569" i="11" s="1"/>
  <c r="AH1570" i="11" s="1"/>
  <c r="AH1571" i="11" s="1"/>
  <c r="AH1572" i="11" s="1"/>
  <c r="AH1573" i="11" s="1"/>
  <c r="AH1574" i="11" s="1"/>
  <c r="AH1575" i="11" s="1"/>
  <c r="AH1576" i="11" s="1"/>
  <c r="AH1577" i="11" s="1"/>
  <c r="AH1578" i="11" s="1"/>
  <c r="AH1579" i="11" s="1"/>
  <c r="AH1580" i="11" s="1"/>
  <c r="AH1581" i="11" s="1"/>
  <c r="AH1582" i="11" s="1"/>
  <c r="AH1583" i="11" s="1"/>
  <c r="AH1584" i="11" s="1"/>
  <c r="AH1585" i="11" s="1"/>
  <c r="AH1586" i="11" s="1"/>
  <c r="AH1587" i="11" s="1"/>
  <c r="AH1588" i="11" s="1"/>
  <c r="AH1589" i="11" s="1"/>
  <c r="AH1590" i="11" s="1"/>
  <c r="AH1591" i="11" s="1"/>
  <c r="AH1592" i="11" s="1"/>
  <c r="AH1593" i="11" s="1"/>
  <c r="AH1594" i="11" s="1"/>
  <c r="AH1595" i="11" s="1"/>
  <c r="AH1596" i="11" s="1"/>
  <c r="AH1597" i="11" s="1"/>
  <c r="AH1598" i="11" s="1"/>
  <c r="AH1599" i="11" s="1"/>
  <c r="AH1600" i="11" s="1"/>
  <c r="AH1601" i="11" s="1"/>
  <c r="AH1602" i="11" s="1"/>
  <c r="AH1603" i="11" s="1"/>
  <c r="AH1604" i="11" s="1"/>
  <c r="AH1605" i="11" s="1"/>
  <c r="AH1606" i="11" s="1"/>
  <c r="AH1607" i="11" s="1"/>
  <c r="AH1608" i="11" s="1"/>
  <c r="AH1609" i="11" s="1"/>
  <c r="AH1610" i="11" s="1"/>
  <c r="AH1611" i="11" s="1"/>
  <c r="AH1612" i="11" s="1"/>
  <c r="AH1613" i="11" s="1"/>
  <c r="AH1614" i="11" s="1"/>
  <c r="AH1615" i="11" s="1"/>
  <c r="AH1616" i="11" s="1"/>
  <c r="AH1617" i="11" s="1"/>
  <c r="AH1618" i="11" s="1"/>
  <c r="AH1619" i="11" s="1"/>
  <c r="AH1620" i="11" s="1"/>
  <c r="AH1621" i="11" s="1"/>
  <c r="AH1622" i="11" s="1"/>
  <c r="AH1623" i="11" s="1"/>
  <c r="AH1624" i="11" s="1"/>
  <c r="AH1625" i="11" s="1"/>
  <c r="AH1626" i="11" s="1"/>
  <c r="AH1627" i="11" s="1"/>
  <c r="AH1628" i="11" s="1"/>
  <c r="AH1629" i="11" s="1"/>
  <c r="AH1630" i="11" s="1"/>
  <c r="AH1631" i="11" s="1"/>
  <c r="AH1632" i="11" s="1"/>
  <c r="AH1633" i="11" s="1"/>
  <c r="AH1634" i="11" s="1"/>
  <c r="AH1635" i="11" s="1"/>
  <c r="AH1636" i="11" s="1"/>
  <c r="AH1637" i="11" s="1"/>
  <c r="AH1638" i="11" s="1"/>
  <c r="AH1639" i="11" s="1"/>
  <c r="AH1640" i="11" s="1"/>
  <c r="AH1641" i="11" s="1"/>
  <c r="AH1642" i="11" s="1"/>
  <c r="AH1643" i="11" s="1"/>
  <c r="AH1644" i="11" s="1"/>
  <c r="AH1645" i="11" s="1"/>
  <c r="AH1646" i="11" s="1"/>
  <c r="AH1647" i="11" s="1"/>
  <c r="AH1648" i="11" s="1"/>
  <c r="AH1649" i="11" s="1"/>
  <c r="AH1650" i="11" s="1"/>
  <c r="AH1651" i="11" s="1"/>
  <c r="AH1652" i="11" s="1"/>
  <c r="AH1653" i="11" s="1"/>
  <c r="AH1654" i="11" s="1"/>
  <c r="AH1655" i="11" s="1"/>
  <c r="AH1656" i="11" s="1"/>
  <c r="AH1657" i="11" s="1"/>
  <c r="AH1658" i="11" s="1"/>
  <c r="AH1659" i="11" s="1"/>
  <c r="AH1660" i="11" s="1"/>
  <c r="AH1661" i="11" s="1"/>
  <c r="AH1662" i="11" s="1"/>
  <c r="AH1663" i="11" s="1"/>
  <c r="AH1664" i="11" s="1"/>
  <c r="AH1665" i="11" s="1"/>
  <c r="AH1666" i="11" s="1"/>
  <c r="AH1667" i="11" s="1"/>
  <c r="AH1668" i="11" s="1"/>
  <c r="AH1669" i="11" s="1"/>
  <c r="AH1670" i="11" s="1"/>
  <c r="AH1671" i="11" s="1"/>
  <c r="AH1672" i="11" s="1"/>
  <c r="AH1673" i="11" s="1"/>
  <c r="AH1674" i="11" s="1"/>
  <c r="AH1675" i="11" s="1"/>
  <c r="AH1676" i="11" s="1"/>
  <c r="AH1677" i="11" s="1"/>
  <c r="AH1678" i="11" s="1"/>
  <c r="AH1679" i="11" s="1"/>
  <c r="AH1680" i="11" s="1"/>
  <c r="AH1681" i="11" s="1"/>
  <c r="AH1682" i="11" s="1"/>
  <c r="AH1683" i="11" s="1"/>
  <c r="AH1684" i="11" s="1"/>
  <c r="AH1685" i="11" s="1"/>
  <c r="AH1686" i="11" s="1"/>
  <c r="AH1687" i="11" s="1"/>
  <c r="AH1688" i="11" s="1"/>
  <c r="AH1689" i="11" s="1"/>
  <c r="AH1690" i="11" s="1"/>
  <c r="AH1691" i="11" s="1"/>
  <c r="AH1692" i="11" s="1"/>
  <c r="AH1693" i="11" s="1"/>
  <c r="AH1694" i="11" s="1"/>
  <c r="AH1695" i="11" s="1"/>
  <c r="AH1696" i="11" s="1"/>
  <c r="AH1697" i="11" s="1"/>
  <c r="AH1698" i="11" s="1"/>
  <c r="AH1699" i="11" s="1"/>
  <c r="AH1700" i="11" s="1"/>
  <c r="AH1701" i="11" s="1"/>
  <c r="AH1702" i="11" s="1"/>
  <c r="AH1703" i="11" s="1"/>
  <c r="AH1704" i="11" s="1"/>
  <c r="AH1705" i="11" s="1"/>
  <c r="AH1706" i="11" s="1"/>
  <c r="AH1707" i="11" s="1"/>
  <c r="AH1708" i="11" s="1"/>
  <c r="AH1709" i="11" s="1"/>
  <c r="AH1710" i="11" s="1"/>
  <c r="AH1711" i="11" s="1"/>
  <c r="AH1712" i="11" s="1"/>
  <c r="AH1713" i="11" s="1"/>
  <c r="AH1714" i="11" s="1"/>
  <c r="AH1715" i="11" s="1"/>
  <c r="AH1716" i="11" s="1"/>
  <c r="AH1717" i="11" s="1"/>
  <c r="AH1718" i="11" s="1"/>
  <c r="AH1719" i="11" s="1"/>
  <c r="AH1720" i="11" s="1"/>
  <c r="AH1721" i="11" s="1"/>
  <c r="AH1722" i="11" s="1"/>
  <c r="AH1723" i="11" s="1"/>
  <c r="AH1724" i="11" s="1"/>
  <c r="AH1725" i="11" s="1"/>
  <c r="AH1726" i="11" s="1"/>
  <c r="AH1727" i="11" s="1"/>
  <c r="AH1728" i="11" s="1"/>
  <c r="AH1729" i="11" s="1"/>
  <c r="AH1730" i="11" s="1"/>
  <c r="AH1731" i="11" s="1"/>
  <c r="AH1732" i="11" s="1"/>
  <c r="AH1733" i="11" s="1"/>
  <c r="AH1734" i="11" s="1"/>
  <c r="AH1735" i="11" s="1"/>
  <c r="AH1736" i="11" s="1"/>
  <c r="AH1737" i="11" s="1"/>
  <c r="AH1738" i="11" s="1"/>
  <c r="AH1739" i="11" s="1"/>
  <c r="AH1740" i="11" s="1"/>
  <c r="AH1741" i="11" s="1"/>
  <c r="AH1742" i="11" s="1"/>
  <c r="AH1743" i="11" s="1"/>
  <c r="AH1744" i="11" s="1"/>
  <c r="AH1745" i="11" s="1"/>
  <c r="AH1746" i="11" s="1"/>
  <c r="AH1747" i="11" s="1"/>
  <c r="AH1748" i="11" s="1"/>
  <c r="AH1749" i="11" s="1"/>
  <c r="AH1750" i="11" s="1"/>
  <c r="AH1751" i="11" s="1"/>
  <c r="AH1752" i="11" s="1"/>
  <c r="AH1753" i="11" s="1"/>
  <c r="AH1754" i="11" s="1"/>
  <c r="AH1755" i="11" s="1"/>
  <c r="AH1756" i="11" s="1"/>
  <c r="AH1757" i="11" s="1"/>
  <c r="AH1758" i="11" s="1"/>
  <c r="AH1759" i="11" s="1"/>
  <c r="AH1760" i="11" s="1"/>
  <c r="AH1761" i="11" s="1"/>
  <c r="AH1762" i="11" s="1"/>
  <c r="AH1763" i="11" s="1"/>
  <c r="AH1764" i="11" s="1"/>
  <c r="AH1765" i="11" s="1"/>
  <c r="AH1766" i="11" s="1"/>
  <c r="AH1767" i="11" s="1"/>
  <c r="AH1768" i="11" s="1"/>
  <c r="AH1769" i="11" s="1"/>
  <c r="AH1770" i="11" s="1"/>
  <c r="AH1771" i="11" s="1"/>
  <c r="AH1772" i="11" s="1"/>
  <c r="AH1773" i="11" s="1"/>
  <c r="AH1774" i="11" s="1"/>
  <c r="AH1775" i="11" s="1"/>
  <c r="AH1776" i="11" s="1"/>
  <c r="AH1777" i="11" s="1"/>
  <c r="AH1778" i="11" s="1"/>
  <c r="AH1779" i="11" s="1"/>
  <c r="AH1780" i="11" s="1"/>
  <c r="AH1781" i="11" s="1"/>
  <c r="AH1782" i="11" s="1"/>
  <c r="AH1783" i="11" s="1"/>
  <c r="AH1784" i="11" s="1"/>
  <c r="AH1785" i="11" s="1"/>
  <c r="AH1786" i="11" s="1"/>
  <c r="AH1787" i="11" s="1"/>
  <c r="AH1788" i="11" s="1"/>
  <c r="AH1789" i="11" s="1"/>
  <c r="AH1790" i="11" s="1"/>
  <c r="AH1791" i="11" s="1"/>
  <c r="AH1792" i="11" s="1"/>
  <c r="AH1793" i="11" s="1"/>
  <c r="AH1794" i="11" s="1"/>
  <c r="AH1795" i="11" s="1"/>
  <c r="AH1796" i="11" s="1"/>
  <c r="AH1797" i="11" s="1"/>
  <c r="AH1798" i="11" s="1"/>
  <c r="AH1799" i="11" s="1"/>
  <c r="AH1800" i="11" s="1"/>
  <c r="AH1801" i="11" s="1"/>
  <c r="AH1802" i="11" s="1"/>
  <c r="AH1803" i="11" s="1"/>
  <c r="AH1804" i="11" s="1"/>
  <c r="AH1805" i="11" s="1"/>
  <c r="AH1806" i="11" s="1"/>
  <c r="AH1807" i="11" s="1"/>
  <c r="AH1808" i="11" s="1"/>
  <c r="AH1809" i="11" s="1"/>
  <c r="AH1810" i="11" s="1"/>
  <c r="AH1811" i="11" s="1"/>
  <c r="AH1812" i="11" s="1"/>
  <c r="AH1813" i="11" s="1"/>
  <c r="AH1814" i="11" s="1"/>
  <c r="AH1815" i="11" s="1"/>
  <c r="AH1816" i="11" s="1"/>
  <c r="AH1817" i="11" s="1"/>
  <c r="AH1818" i="11" s="1"/>
  <c r="AH1819" i="11" s="1"/>
  <c r="AH1820" i="11" s="1"/>
  <c r="AH1821" i="11" s="1"/>
  <c r="AH1822" i="11" s="1"/>
  <c r="AH1823" i="11" s="1"/>
  <c r="AH1824" i="11" s="1"/>
  <c r="AH1825" i="11" s="1"/>
  <c r="AH1826" i="11" s="1"/>
  <c r="AH1827" i="11" s="1"/>
  <c r="AH1828" i="11" s="1"/>
  <c r="AH1829" i="11" s="1"/>
  <c r="AH1830" i="11" s="1"/>
  <c r="AH1831" i="11" s="1"/>
  <c r="AH1832" i="11" s="1"/>
  <c r="AH1833" i="11" s="1"/>
  <c r="AH1834" i="11" s="1"/>
  <c r="AH1835" i="11" s="1"/>
  <c r="AH1836" i="11" s="1"/>
  <c r="AH1837" i="11" s="1"/>
  <c r="AH1838" i="11" s="1"/>
  <c r="AH1839" i="11" s="1"/>
  <c r="AH1840" i="11" s="1"/>
  <c r="AH1841" i="11" s="1"/>
  <c r="AH1842" i="11" s="1"/>
  <c r="AH1843" i="11" s="1"/>
  <c r="AH1844" i="11" s="1"/>
  <c r="AH1845" i="11" s="1"/>
  <c r="AH1846" i="11" s="1"/>
  <c r="AH1847" i="11" s="1"/>
  <c r="AH1848" i="11" s="1"/>
  <c r="AH1849" i="11" s="1"/>
  <c r="AH1850" i="11" s="1"/>
  <c r="AH1851" i="11" s="1"/>
  <c r="AH1852" i="11" s="1"/>
  <c r="AH1853" i="11" s="1"/>
  <c r="AH1854" i="11" s="1"/>
  <c r="AH1855" i="11" s="1"/>
  <c r="AH1856" i="11" s="1"/>
  <c r="AH1857" i="11" s="1"/>
  <c r="AH1858" i="11" s="1"/>
  <c r="AH1859" i="11" s="1"/>
  <c r="AH1860" i="11" s="1"/>
  <c r="AH1861" i="11" s="1"/>
  <c r="AH1862" i="11" s="1"/>
  <c r="AH1863" i="11" s="1"/>
  <c r="AH1864" i="11" s="1"/>
  <c r="AH1865" i="11" s="1"/>
  <c r="AH1866" i="11" s="1"/>
  <c r="AH1867" i="11" s="1"/>
  <c r="AH1868" i="11" s="1"/>
  <c r="AH1869" i="11" s="1"/>
  <c r="AH1870" i="11" s="1"/>
  <c r="AH1871" i="11" s="1"/>
  <c r="AH1872" i="11" s="1"/>
  <c r="AH1873" i="11" s="1"/>
  <c r="AH1874" i="11" s="1"/>
  <c r="AH1875" i="11" s="1"/>
  <c r="AH1876" i="11" s="1"/>
  <c r="AH1877" i="11" s="1"/>
  <c r="AH1878" i="11" s="1"/>
  <c r="AH1879" i="11" s="1"/>
  <c r="AH1880" i="11" s="1"/>
  <c r="AH1881" i="11" s="1"/>
  <c r="AH1882" i="11" s="1"/>
  <c r="AH1883" i="11" s="1"/>
  <c r="AH1884" i="11" s="1"/>
  <c r="AH1885" i="11" s="1"/>
  <c r="AH1886" i="11" s="1"/>
  <c r="AH1887" i="11" s="1"/>
  <c r="AH1888" i="11" s="1"/>
  <c r="AH1889" i="11" s="1"/>
  <c r="AH1890" i="11" s="1"/>
  <c r="AH1891" i="11" s="1"/>
  <c r="AH1892" i="11" s="1"/>
  <c r="AH1893" i="11" s="1"/>
  <c r="AH1894" i="11" s="1"/>
  <c r="AH1895" i="11" s="1"/>
  <c r="AH1896" i="11" s="1"/>
  <c r="AH1897" i="11" s="1"/>
  <c r="AH1898" i="11" s="1"/>
  <c r="AH1899" i="11" s="1"/>
  <c r="AH1900" i="11" s="1"/>
  <c r="AH1901" i="11" s="1"/>
  <c r="AH1902" i="11" s="1"/>
  <c r="AH1903" i="11" s="1"/>
  <c r="AH1904" i="11" s="1"/>
  <c r="AH1905" i="11" s="1"/>
  <c r="AH1906" i="11" s="1"/>
  <c r="AH1907" i="11" s="1"/>
  <c r="AH1908" i="11" s="1"/>
  <c r="AH1909" i="11" s="1"/>
  <c r="AH1910" i="11" s="1"/>
  <c r="AH1911" i="11" s="1"/>
  <c r="AH1912" i="11" s="1"/>
  <c r="AH1913" i="11" s="1"/>
  <c r="AH1914" i="11" s="1"/>
  <c r="AH1915" i="11" s="1"/>
  <c r="AH1916" i="11" s="1"/>
  <c r="AH1917" i="11" s="1"/>
  <c r="AH1918" i="11" s="1"/>
  <c r="AH1919" i="11" s="1"/>
  <c r="AH1920" i="11" s="1"/>
  <c r="AH1921" i="11" s="1"/>
  <c r="AH1922" i="11" s="1"/>
  <c r="AH1923" i="11" s="1"/>
  <c r="AH1924" i="11" s="1"/>
  <c r="AH1925" i="11" s="1"/>
  <c r="AH1926" i="11" s="1"/>
  <c r="AH1927" i="11" s="1"/>
  <c r="AH1928" i="11" s="1"/>
  <c r="AH1929" i="11" s="1"/>
  <c r="AH1930" i="11" s="1"/>
  <c r="AH1931" i="11" s="1"/>
  <c r="AH1932" i="11" s="1"/>
  <c r="AH1933" i="11" s="1"/>
  <c r="AH1934" i="11" s="1"/>
  <c r="AH1935" i="11" s="1"/>
  <c r="AH1936" i="11" s="1"/>
  <c r="AH1937" i="11" s="1"/>
  <c r="AH1938" i="11" s="1"/>
  <c r="AH1939" i="11" s="1"/>
  <c r="AH1940" i="11" s="1"/>
  <c r="AH1941" i="11" s="1"/>
  <c r="AH1942" i="11" s="1"/>
  <c r="AH1943" i="11" s="1"/>
  <c r="AH1944" i="11" s="1"/>
  <c r="AH1945" i="11" s="1"/>
  <c r="AH1946" i="11" s="1"/>
  <c r="AH1947" i="11" s="1"/>
  <c r="AH1948" i="11" s="1"/>
  <c r="AH1949" i="11" s="1"/>
  <c r="AH1950" i="11" s="1"/>
  <c r="AH1951" i="11" s="1"/>
  <c r="AH1952" i="11" s="1"/>
  <c r="AH1953" i="11" s="1"/>
  <c r="AH1954" i="11" s="1"/>
  <c r="AH1955" i="11" s="1"/>
  <c r="AH1956" i="11" s="1"/>
  <c r="AH1957" i="11" s="1"/>
  <c r="AH1958" i="11" s="1"/>
  <c r="AH1959" i="11" s="1"/>
  <c r="AH1960" i="11" s="1"/>
  <c r="AH1961" i="11" s="1"/>
  <c r="AH1962" i="11" s="1"/>
  <c r="AH1963" i="11" s="1"/>
  <c r="AH1964" i="11" s="1"/>
  <c r="AH1965" i="11" s="1"/>
  <c r="AH1966" i="11" s="1"/>
  <c r="AH1967" i="11" s="1"/>
  <c r="AH1968" i="11" s="1"/>
  <c r="AH1969" i="11" s="1"/>
  <c r="AH1970" i="11" s="1"/>
  <c r="AH1971" i="11" s="1"/>
  <c r="AH1972" i="11" s="1"/>
  <c r="AH1973" i="11" s="1"/>
  <c r="AH1974" i="11" s="1"/>
  <c r="AH1975" i="11" s="1"/>
  <c r="AH1976" i="11" s="1"/>
  <c r="AH1977" i="11" s="1"/>
  <c r="AH1978" i="11" s="1"/>
  <c r="AH1979" i="11" s="1"/>
  <c r="AH1980" i="11" s="1"/>
  <c r="AH1981" i="11" s="1"/>
  <c r="AH1982" i="11" s="1"/>
  <c r="AH1983" i="11" s="1"/>
  <c r="AH1984" i="11" s="1"/>
  <c r="AH1985" i="11" s="1"/>
  <c r="AH1986" i="11" s="1"/>
  <c r="AH1987" i="11" s="1"/>
  <c r="AH1988" i="11" s="1"/>
  <c r="AH1989" i="11" s="1"/>
  <c r="AH1990" i="11" s="1"/>
  <c r="AH1991" i="11" s="1"/>
  <c r="AH1992" i="11" s="1"/>
  <c r="AH1993" i="11" s="1"/>
  <c r="AH1994" i="11" s="1"/>
  <c r="AH1995" i="11" s="1"/>
  <c r="AH1996" i="11" s="1"/>
  <c r="AH1997" i="11" s="1"/>
  <c r="AH1998" i="11" s="1"/>
  <c r="AH1999" i="11" s="1"/>
  <c r="AH2000" i="11" s="1"/>
  <c r="AH2001" i="11" s="1"/>
  <c r="AH2002" i="11" s="1"/>
  <c r="AH2003" i="11" s="1"/>
  <c r="AH2004" i="11" s="1"/>
  <c r="AH2005" i="11" s="1"/>
  <c r="AH2006" i="11" s="1"/>
  <c r="AH2007" i="11" s="1"/>
  <c r="AH2008" i="11" s="1"/>
  <c r="AH2009" i="11" s="1"/>
  <c r="AH2010" i="11" s="1"/>
  <c r="AH2011" i="11" s="1"/>
  <c r="AH2012" i="11" s="1"/>
  <c r="AH2013" i="11" s="1"/>
  <c r="AH2014" i="11" s="1"/>
  <c r="AH2015" i="11" s="1"/>
  <c r="AH2016" i="11" s="1"/>
  <c r="AH2017" i="11" s="1"/>
  <c r="AH2018" i="11" s="1"/>
  <c r="AH2019" i="11" s="1"/>
  <c r="AH2020" i="11" s="1"/>
  <c r="AH2021" i="11" s="1"/>
  <c r="AH2022" i="11" s="1"/>
  <c r="AH2023" i="11" s="1"/>
  <c r="AH2024" i="11" s="1"/>
  <c r="AH2025" i="11" s="1"/>
  <c r="AH2026" i="11" s="1"/>
  <c r="AH2027" i="11" s="1"/>
  <c r="AH2028" i="11" s="1"/>
  <c r="AH2029" i="11" s="1"/>
  <c r="AH2030" i="11" s="1"/>
  <c r="AH2031" i="11" s="1"/>
  <c r="AH2032" i="11" s="1"/>
  <c r="AH2033" i="11" s="1"/>
  <c r="AH2034" i="11" s="1"/>
  <c r="AH2035" i="11" s="1"/>
  <c r="AH2036" i="11" s="1"/>
  <c r="AH2037" i="11" s="1"/>
  <c r="AH2038" i="11" s="1"/>
  <c r="AH2039" i="11" s="1"/>
  <c r="AH2040" i="11" s="1"/>
  <c r="AH2041" i="11" s="1"/>
  <c r="AH2042" i="11" s="1"/>
  <c r="AH2043" i="11" s="1"/>
  <c r="AH2044" i="11" s="1"/>
  <c r="AH2045" i="11" s="1"/>
  <c r="AH2046" i="11" s="1"/>
  <c r="AH2047" i="11" s="1"/>
  <c r="AH2048" i="11" s="1"/>
  <c r="AH2049" i="11" s="1"/>
  <c r="AH2050" i="11" s="1"/>
  <c r="AH2051" i="11" s="1"/>
  <c r="AH2052" i="11" s="1"/>
  <c r="AH2053" i="11" s="1"/>
  <c r="AH2054" i="11" s="1"/>
  <c r="AH2055" i="11" s="1"/>
  <c r="AH2056" i="11" s="1"/>
  <c r="AH2057" i="11" s="1"/>
  <c r="AH2058" i="11" s="1"/>
  <c r="AH2059" i="11" s="1"/>
  <c r="AH2060" i="11" s="1"/>
  <c r="AH2061" i="11" s="1"/>
  <c r="AH2062" i="11" s="1"/>
  <c r="AH2063" i="11" s="1"/>
  <c r="AH2064" i="11" s="1"/>
  <c r="AH2065" i="11" s="1"/>
  <c r="AH2066" i="11" s="1"/>
  <c r="AH2067" i="11" s="1"/>
  <c r="AH2068" i="11" s="1"/>
  <c r="AH2069" i="11" s="1"/>
  <c r="AH2070" i="11" s="1"/>
  <c r="AH2071" i="11" s="1"/>
  <c r="AH2072" i="11" s="1"/>
  <c r="AH2073" i="11" s="1"/>
  <c r="AH2074" i="11" s="1"/>
  <c r="AH2075" i="11" s="1"/>
  <c r="AH2076" i="11" s="1"/>
  <c r="AH2077" i="11" s="1"/>
  <c r="AH2078" i="11" s="1"/>
  <c r="AH2079" i="11" s="1"/>
  <c r="AH2080" i="11" s="1"/>
  <c r="AH2081" i="11" s="1"/>
  <c r="AH2082" i="11" s="1"/>
  <c r="AH2083" i="11" s="1"/>
  <c r="AH2084" i="11" s="1"/>
  <c r="AH2085" i="11" s="1"/>
  <c r="AH2086" i="11" s="1"/>
  <c r="AH2087" i="11" s="1"/>
  <c r="AH2088" i="11" s="1"/>
  <c r="AH2089" i="11" s="1"/>
  <c r="AH2090" i="11" s="1"/>
  <c r="AH2091" i="11" s="1"/>
  <c r="AH2092" i="11" s="1"/>
  <c r="AH2093" i="11" s="1"/>
  <c r="AH2094" i="11" s="1"/>
  <c r="AH2095" i="11" s="1"/>
  <c r="AH2096" i="11" s="1"/>
  <c r="AH2097" i="11" s="1"/>
  <c r="AH2098" i="11" s="1"/>
  <c r="AH2099" i="11" s="1"/>
  <c r="AH2100" i="11" s="1"/>
  <c r="AH2101" i="11" s="1"/>
  <c r="AH2102" i="11" s="1"/>
  <c r="AH2103" i="11" s="1"/>
  <c r="AH2104" i="11" s="1"/>
  <c r="AH2105" i="11" s="1"/>
  <c r="AH2106" i="11" s="1"/>
  <c r="AH2107" i="11" s="1"/>
  <c r="AH2108" i="11" s="1"/>
  <c r="AH2109" i="11" s="1"/>
  <c r="AH2110" i="11" s="1"/>
  <c r="AH2111" i="11" s="1"/>
  <c r="AH2112" i="11" s="1"/>
  <c r="AH2113" i="11" s="1"/>
  <c r="AH2114" i="11" s="1"/>
  <c r="AH2115" i="11" s="1"/>
  <c r="AH2116" i="11" s="1"/>
  <c r="AH2117" i="11" s="1"/>
  <c r="AH2118" i="11" s="1"/>
  <c r="AH2119" i="11" s="1"/>
  <c r="AH2120" i="11" s="1"/>
  <c r="AH2121" i="11" s="1"/>
  <c r="AH2122" i="11" s="1"/>
  <c r="AH2123" i="11" s="1"/>
  <c r="AH2124" i="11" s="1"/>
  <c r="AH2125" i="11" s="1"/>
  <c r="AH2126" i="11" s="1"/>
  <c r="AH2127" i="11" s="1"/>
  <c r="AH2128" i="11" s="1"/>
  <c r="AH2129" i="11" s="1"/>
  <c r="AH2130" i="11" s="1"/>
  <c r="AH2131" i="11" s="1"/>
  <c r="AH2132" i="11" s="1"/>
  <c r="AH2133" i="11" s="1"/>
  <c r="AH2134" i="11" s="1"/>
  <c r="AH2135" i="11" s="1"/>
  <c r="AH2136" i="11" s="1"/>
  <c r="AH2137" i="11" s="1"/>
  <c r="AH2138" i="11" s="1"/>
  <c r="AH2139" i="11" s="1"/>
  <c r="AH2140" i="11" s="1"/>
  <c r="AH2141" i="11" s="1"/>
  <c r="AH2142" i="11" s="1"/>
  <c r="AH2143" i="11" s="1"/>
  <c r="AH2144" i="11" s="1"/>
  <c r="AH2145" i="11" s="1"/>
  <c r="AH2146" i="11" s="1"/>
  <c r="AH2147" i="11" s="1"/>
  <c r="AH2148" i="11" s="1"/>
  <c r="AH2149" i="11" s="1"/>
  <c r="AH2150" i="11" s="1"/>
  <c r="AH2151" i="11" s="1"/>
  <c r="AH2152" i="11" s="1"/>
  <c r="AH2153" i="11" s="1"/>
  <c r="AH2154" i="11" s="1"/>
  <c r="AH2155" i="11" s="1"/>
  <c r="AH2156" i="11" s="1"/>
  <c r="AH2157" i="11" s="1"/>
  <c r="AH2158" i="11" s="1"/>
  <c r="AH2159" i="11" s="1"/>
  <c r="AH2160" i="11" s="1"/>
  <c r="AH2161" i="11" s="1"/>
  <c r="AH2162" i="11" s="1"/>
  <c r="AH2163" i="11" s="1"/>
  <c r="AH2164" i="11" s="1"/>
  <c r="AH2165" i="11" s="1"/>
  <c r="AH2166" i="11" s="1"/>
  <c r="AH2167" i="11" s="1"/>
  <c r="AH2168" i="11" s="1"/>
  <c r="AH2169" i="11" s="1"/>
  <c r="AH2170" i="11" s="1"/>
  <c r="AH2171" i="11" s="1"/>
  <c r="AH2172" i="11" s="1"/>
  <c r="AH2173" i="11" s="1"/>
  <c r="AH2174" i="11" s="1"/>
  <c r="AH2175" i="11" s="1"/>
  <c r="AH2176" i="11" s="1"/>
  <c r="AH2177" i="11" s="1"/>
  <c r="AH2178" i="11" s="1"/>
  <c r="AH2179" i="11" s="1"/>
  <c r="AH2180" i="11" s="1"/>
  <c r="AH2181" i="11" s="1"/>
  <c r="AH2182" i="11" s="1"/>
  <c r="AH2183" i="11" s="1"/>
  <c r="AH2184" i="11" s="1"/>
  <c r="AH2185" i="11" s="1"/>
  <c r="AH2186" i="11" s="1"/>
  <c r="AH2187" i="11" s="1"/>
  <c r="AH2188" i="11" s="1"/>
  <c r="AH2189" i="11" s="1"/>
  <c r="AH2190" i="11" s="1"/>
  <c r="AH2191" i="11" s="1"/>
  <c r="AH2192" i="11" s="1"/>
  <c r="AH2193" i="11" s="1"/>
  <c r="AH2194" i="11" s="1"/>
  <c r="AH2195" i="11" s="1"/>
  <c r="AH2196" i="11" s="1"/>
  <c r="AH2197" i="11" s="1"/>
  <c r="AH2198" i="11" s="1"/>
  <c r="AH2199" i="11" s="1"/>
  <c r="AH2200" i="11" s="1"/>
  <c r="AH2201" i="11" s="1"/>
  <c r="AH2202" i="11" s="1"/>
  <c r="AH2203" i="11" s="1"/>
  <c r="AH2204" i="11" s="1"/>
  <c r="AH2205" i="11" s="1"/>
  <c r="AH2206" i="11" s="1"/>
  <c r="AH2207" i="11" s="1"/>
  <c r="AH2208" i="11" s="1"/>
  <c r="AH2209" i="11" s="1"/>
  <c r="AH2210" i="11" s="1"/>
  <c r="AH2211" i="11" s="1"/>
  <c r="AH2212" i="11" s="1"/>
  <c r="AH2213" i="11" s="1"/>
  <c r="AH2214" i="11" s="1"/>
  <c r="AH2215" i="11" s="1"/>
  <c r="AH2216" i="11" s="1"/>
  <c r="AH2217" i="11" s="1"/>
  <c r="AH2218" i="11" s="1"/>
  <c r="AH2219" i="11" s="1"/>
  <c r="AH2220" i="11" s="1"/>
  <c r="AH2221" i="11" s="1"/>
  <c r="AH2222" i="11" s="1"/>
  <c r="AH2223" i="11" s="1"/>
  <c r="AH2224" i="11" s="1"/>
  <c r="AH2225" i="11" s="1"/>
  <c r="AH2226" i="11" s="1"/>
  <c r="AH2227" i="11" s="1"/>
  <c r="AH2228" i="11" s="1"/>
  <c r="AH2229" i="11" s="1"/>
  <c r="AH2230" i="11" s="1"/>
  <c r="AH2231" i="11" s="1"/>
  <c r="AH2232" i="11" s="1"/>
  <c r="AH2233" i="11" s="1"/>
  <c r="AH2234" i="11" s="1"/>
  <c r="AH2235" i="11" s="1"/>
  <c r="AH2236" i="11" s="1"/>
  <c r="AH2237" i="11" s="1"/>
  <c r="AH2238" i="11" s="1"/>
  <c r="AH2239" i="11" s="1"/>
  <c r="AH2240" i="11" s="1"/>
  <c r="AH2241" i="11" s="1"/>
  <c r="AH2242" i="11" s="1"/>
  <c r="AH2243" i="11" s="1"/>
  <c r="AH2244" i="11" s="1"/>
  <c r="AH2245" i="11" s="1"/>
  <c r="AH2246" i="11" s="1"/>
  <c r="AH2247" i="11" s="1"/>
  <c r="AH2248" i="11" s="1"/>
  <c r="AH2249" i="11" s="1"/>
  <c r="AH2250" i="11" s="1"/>
  <c r="AH2251" i="11" s="1"/>
  <c r="AH2252" i="11" s="1"/>
  <c r="AH2253" i="11" s="1"/>
  <c r="AH2254" i="11" s="1"/>
  <c r="AH2255" i="11" s="1"/>
  <c r="AH2256" i="11" s="1"/>
  <c r="AH2257" i="11" s="1"/>
  <c r="AH2258" i="11" s="1"/>
  <c r="AH2259" i="11" s="1"/>
  <c r="AH2260" i="11" s="1"/>
  <c r="AH2261" i="11" s="1"/>
  <c r="AH2262" i="11" s="1"/>
  <c r="AH2263" i="11" s="1"/>
  <c r="AH2264" i="11" s="1"/>
  <c r="AH2265" i="11" s="1"/>
  <c r="AH2266" i="11" s="1"/>
  <c r="AH2267" i="11" s="1"/>
  <c r="AH2268" i="11" s="1"/>
  <c r="AH2269" i="11" s="1"/>
  <c r="AH2270" i="11" s="1"/>
  <c r="AH2271" i="11" s="1"/>
  <c r="AH2272" i="11" s="1"/>
  <c r="AH2273" i="11" s="1"/>
  <c r="AH2274" i="11" s="1"/>
  <c r="AH2275" i="11" s="1"/>
  <c r="AH2276" i="11" s="1"/>
  <c r="AH2277" i="11" s="1"/>
  <c r="AH2278" i="11" s="1"/>
  <c r="AH2279" i="11" s="1"/>
  <c r="AH2280" i="11" s="1"/>
  <c r="AH2281" i="11" s="1"/>
  <c r="AH2282" i="11" s="1"/>
  <c r="AH2283" i="11" s="1"/>
  <c r="AH2284" i="11" s="1"/>
  <c r="AH2285" i="11" s="1"/>
  <c r="AH2286" i="11" s="1"/>
  <c r="AH2287" i="11" s="1"/>
  <c r="AH2288" i="11" s="1"/>
  <c r="AH2289" i="11" s="1"/>
  <c r="AH2290" i="11" s="1"/>
  <c r="AH2291" i="11" s="1"/>
  <c r="AH2292" i="11" s="1"/>
  <c r="AH2293" i="11" s="1"/>
  <c r="AH2294" i="11" s="1"/>
  <c r="AH2295" i="11" s="1"/>
  <c r="AH2296" i="11" s="1"/>
  <c r="AH2297" i="11" s="1"/>
  <c r="AH2298" i="11" s="1"/>
  <c r="AH2299" i="11" s="1"/>
  <c r="AH2300" i="11" s="1"/>
  <c r="AH2301" i="11" s="1"/>
  <c r="AH2302" i="11" s="1"/>
  <c r="AH2303" i="11" s="1"/>
  <c r="AH2304" i="11" s="1"/>
  <c r="AH2305" i="11" s="1"/>
  <c r="AH2306" i="11" s="1"/>
  <c r="AH2307" i="11" s="1"/>
  <c r="AH2308" i="11" s="1"/>
  <c r="AH2309" i="11" s="1"/>
  <c r="AH2310" i="11" s="1"/>
  <c r="AH2311" i="11" s="1"/>
  <c r="AH2312" i="11" s="1"/>
  <c r="AH2313" i="11" s="1"/>
  <c r="AH2314" i="11" s="1"/>
  <c r="AH2315" i="11" s="1"/>
  <c r="AH2316" i="11" s="1"/>
  <c r="AH2317" i="11" s="1"/>
  <c r="AH2318" i="11" s="1"/>
  <c r="AH2319" i="11" s="1"/>
  <c r="AH2320" i="11" s="1"/>
  <c r="AH2321" i="11" s="1"/>
  <c r="AH2322" i="11" s="1"/>
  <c r="AH2323" i="11" s="1"/>
  <c r="AH2324" i="11" s="1"/>
  <c r="AH2325" i="11" s="1"/>
  <c r="AH2326" i="11" s="1"/>
  <c r="AH2327" i="11" s="1"/>
  <c r="AH2328" i="11" s="1"/>
  <c r="AH2329" i="11" s="1"/>
  <c r="AH2330" i="11" s="1"/>
  <c r="AH2331" i="11" s="1"/>
  <c r="AH2332" i="11" s="1"/>
  <c r="AH2333" i="11" s="1"/>
  <c r="AH2334" i="11" s="1"/>
  <c r="AH2335" i="11" s="1"/>
  <c r="AH2336" i="11" s="1"/>
  <c r="AH2337" i="11" s="1"/>
  <c r="AH2338" i="11" s="1"/>
  <c r="AH2339" i="11" s="1"/>
  <c r="AH2340" i="11" s="1"/>
  <c r="AH2341" i="11" s="1"/>
  <c r="AH2342" i="11" s="1"/>
  <c r="AH2343" i="11" s="1"/>
  <c r="AH2344" i="11" s="1"/>
  <c r="AH2345" i="11" s="1"/>
  <c r="AH2346" i="11" s="1"/>
  <c r="AH2347" i="11" s="1"/>
  <c r="AH2348" i="11" s="1"/>
  <c r="AH2349" i="11" s="1"/>
  <c r="AH2350" i="11" s="1"/>
  <c r="AH2351" i="11" s="1"/>
  <c r="AH2352" i="11" s="1"/>
  <c r="AH2353" i="11" s="1"/>
  <c r="AH2354" i="11" s="1"/>
  <c r="AH2355" i="11" s="1"/>
  <c r="AH2356" i="11" s="1"/>
  <c r="AH2357" i="11" s="1"/>
  <c r="AH2358" i="11" s="1"/>
  <c r="AH2359" i="11" s="1"/>
  <c r="AH2360" i="11" s="1"/>
  <c r="AH2361" i="11" s="1"/>
  <c r="AH2362" i="11" s="1"/>
  <c r="AH2363" i="11" s="1"/>
  <c r="AH2364" i="11" s="1"/>
  <c r="AH2365" i="11" s="1"/>
  <c r="AH2366" i="11" s="1"/>
  <c r="AH2367" i="11" s="1"/>
  <c r="AH2368" i="11" s="1"/>
  <c r="AH2369" i="11" s="1"/>
  <c r="AH2370" i="11" s="1"/>
  <c r="AH2371" i="11" s="1"/>
  <c r="AH2372" i="11" s="1"/>
  <c r="AH2373" i="11" s="1"/>
  <c r="AH2374" i="11" s="1"/>
  <c r="AH2375" i="11" s="1"/>
  <c r="AH2376" i="11" s="1"/>
  <c r="AH2377" i="11" s="1"/>
  <c r="AH2378" i="11" s="1"/>
  <c r="AH2379" i="11" s="1"/>
  <c r="AH2380" i="11" s="1"/>
  <c r="AH2381" i="11" s="1"/>
  <c r="AH2382" i="11" s="1"/>
  <c r="AH2383" i="11" s="1"/>
  <c r="AH2384" i="11" s="1"/>
  <c r="AH2385" i="11" s="1"/>
  <c r="AH2386" i="11" s="1"/>
  <c r="AH2387" i="11" s="1"/>
  <c r="AH2388" i="11" s="1"/>
  <c r="AH2389" i="11" s="1"/>
  <c r="AH2390" i="11" s="1"/>
  <c r="AH2391" i="11" s="1"/>
  <c r="AH2392" i="11" s="1"/>
  <c r="AH2393" i="11" s="1"/>
  <c r="AH2394" i="11" s="1"/>
  <c r="AH2395" i="11" s="1"/>
  <c r="AH2396" i="11" s="1"/>
  <c r="AH2397" i="11" s="1"/>
  <c r="AH2398" i="11" s="1"/>
  <c r="AH2399" i="11" s="1"/>
  <c r="AH2400" i="11" s="1"/>
  <c r="AH2401" i="11" s="1"/>
  <c r="AH2402" i="11" s="1"/>
  <c r="AH2403" i="11" s="1"/>
  <c r="AH2404" i="11" s="1"/>
  <c r="AH2405" i="11" s="1"/>
  <c r="AH2406" i="11" s="1"/>
  <c r="AH2407" i="11" s="1"/>
  <c r="AH2408" i="11" s="1"/>
  <c r="AH2409" i="11" s="1"/>
  <c r="AH2410" i="11" s="1"/>
  <c r="AH2411" i="11" s="1"/>
  <c r="AH2412" i="11" s="1"/>
  <c r="AH2413" i="11" s="1"/>
  <c r="AH2414" i="11" s="1"/>
  <c r="AH2415" i="11" s="1"/>
  <c r="AH2416" i="11" s="1"/>
  <c r="AH2417" i="11" s="1"/>
  <c r="AH2418" i="11" s="1"/>
  <c r="AH2419" i="11" s="1"/>
  <c r="AH2420" i="11" s="1"/>
  <c r="AH2421" i="11" s="1"/>
  <c r="AH2422" i="11" s="1"/>
  <c r="AH2423" i="11" s="1"/>
  <c r="AH2424" i="11" s="1"/>
  <c r="AH2425" i="11" s="1"/>
  <c r="AH2426" i="11" s="1"/>
  <c r="AH2427" i="11" s="1"/>
  <c r="AH2428" i="11" s="1"/>
  <c r="AH2429" i="11" s="1"/>
  <c r="AH2430" i="11" s="1"/>
  <c r="AH2431" i="11" s="1"/>
  <c r="AH2432" i="11" s="1"/>
  <c r="AH2433" i="11" s="1"/>
  <c r="AH2434" i="11" s="1"/>
  <c r="AH2435" i="11" s="1"/>
  <c r="AH2436" i="11" s="1"/>
  <c r="AH2437" i="11" s="1"/>
  <c r="AH2438" i="11" s="1"/>
  <c r="AH2439" i="11" s="1"/>
  <c r="AH2440" i="11" s="1"/>
  <c r="AH2441" i="11" s="1"/>
  <c r="AH2442" i="11" s="1"/>
  <c r="AH2443" i="11" s="1"/>
  <c r="AH2444" i="11" s="1"/>
  <c r="AH2445" i="11" s="1"/>
  <c r="AH2446" i="11" s="1"/>
  <c r="AH2447" i="11" s="1"/>
  <c r="AH2448" i="11" s="1"/>
  <c r="AH2449" i="11" s="1"/>
  <c r="AH2450" i="11" s="1"/>
  <c r="AH2451" i="11" s="1"/>
  <c r="AH2452" i="11" s="1"/>
  <c r="AH2453" i="11" s="1"/>
  <c r="AH2454" i="11" s="1"/>
  <c r="AH2455" i="11" s="1"/>
  <c r="AH2456" i="11" s="1"/>
  <c r="AH2457" i="11" s="1"/>
  <c r="AH2458" i="11" s="1"/>
  <c r="AH2459" i="11" s="1"/>
  <c r="AH2460" i="11" s="1"/>
  <c r="AH2461" i="11" s="1"/>
  <c r="AH2462" i="11" s="1"/>
  <c r="AH2463" i="11" s="1"/>
  <c r="AH2464" i="11" s="1"/>
  <c r="AH2465" i="11" s="1"/>
  <c r="AH2466" i="11" s="1"/>
  <c r="AH2467" i="11" s="1"/>
  <c r="AH2468" i="11" s="1"/>
  <c r="AH2469" i="11" s="1"/>
  <c r="AH2470" i="11" s="1"/>
  <c r="AH2471" i="11" s="1"/>
  <c r="AH2472" i="11" s="1"/>
  <c r="AH2473" i="11" s="1"/>
  <c r="AH2474" i="11" s="1"/>
  <c r="AH2475" i="11" s="1"/>
  <c r="AH2476" i="11" s="1"/>
  <c r="AH2477" i="11" s="1"/>
  <c r="AH2478" i="11" s="1"/>
  <c r="AH2479" i="11" s="1"/>
  <c r="AH2480" i="11" s="1"/>
  <c r="AH2481" i="11" s="1"/>
  <c r="AH2482" i="11" s="1"/>
  <c r="AH2483" i="11" s="1"/>
  <c r="AH2484" i="11" s="1"/>
  <c r="AH2485" i="11" s="1"/>
  <c r="AH2486" i="11" s="1"/>
  <c r="AH2487" i="11" s="1"/>
  <c r="AH2488" i="11" s="1"/>
  <c r="AH2489" i="11" s="1"/>
  <c r="AH2490" i="11" s="1"/>
  <c r="AH2491" i="11" s="1"/>
  <c r="AH2492" i="11" s="1"/>
  <c r="AH2493" i="11" s="1"/>
  <c r="AH2494" i="11" s="1"/>
  <c r="AH2495" i="11" s="1"/>
  <c r="AH2496" i="11" s="1"/>
  <c r="AH2497" i="11" s="1"/>
  <c r="AH2498" i="11" s="1"/>
  <c r="AH2499" i="11" s="1"/>
  <c r="AH2500" i="11" s="1"/>
  <c r="AH2501" i="11" s="1"/>
  <c r="AH2502" i="11" s="1"/>
  <c r="AH2503" i="11" s="1"/>
  <c r="AH2504" i="11" s="1"/>
  <c r="AH2505" i="11" s="1"/>
  <c r="AH2506" i="11" s="1"/>
  <c r="AH2507" i="11" s="1"/>
  <c r="AH2508" i="11" s="1"/>
  <c r="AH2509" i="11" s="1"/>
  <c r="AH2510" i="11" s="1"/>
  <c r="AH2511" i="11" s="1"/>
  <c r="AH2512" i="11" s="1"/>
  <c r="AH2513" i="11" s="1"/>
  <c r="AH2514" i="11" s="1"/>
  <c r="AH2515" i="11" s="1"/>
  <c r="AH2516" i="11" s="1"/>
  <c r="AH2517" i="11" s="1"/>
  <c r="AH2518" i="11" s="1"/>
  <c r="AH2519" i="11" s="1"/>
  <c r="AH2520" i="11" s="1"/>
  <c r="AH2521" i="11" s="1"/>
  <c r="AH2522" i="11" s="1"/>
  <c r="AH2523" i="11" s="1"/>
  <c r="AH2524" i="11" s="1"/>
  <c r="AH2525" i="11" s="1"/>
  <c r="AH2526" i="11" s="1"/>
  <c r="AH2527" i="11" s="1"/>
  <c r="AH2528" i="11" s="1"/>
  <c r="AH2529" i="11" s="1"/>
  <c r="AH2530" i="11" s="1"/>
  <c r="AH2531" i="11" s="1"/>
  <c r="AH2532" i="11" s="1"/>
  <c r="AH2533" i="11" s="1"/>
  <c r="AH2534" i="11" s="1"/>
  <c r="AH2535" i="11" s="1"/>
  <c r="AH2536" i="11" s="1"/>
  <c r="AH2537" i="11" s="1"/>
  <c r="AH2538" i="11" s="1"/>
  <c r="AH2539" i="11" s="1"/>
  <c r="AH2540" i="11" s="1"/>
  <c r="AH2541" i="11" s="1"/>
  <c r="AH2542" i="11" s="1"/>
  <c r="AH2543" i="11" s="1"/>
  <c r="AH2544" i="11" s="1"/>
  <c r="AH2545" i="11" s="1"/>
  <c r="AH2546" i="11" s="1"/>
  <c r="AH2547" i="11" s="1"/>
  <c r="AH2548" i="11" s="1"/>
  <c r="AH2549" i="11" s="1"/>
  <c r="AH2550" i="11" s="1"/>
  <c r="AH2551" i="11" s="1"/>
  <c r="AH2552" i="11" s="1"/>
  <c r="AH2553" i="11" s="1"/>
  <c r="AH2554" i="11" s="1"/>
  <c r="AH2555" i="11" s="1"/>
  <c r="AH2556" i="11" s="1"/>
  <c r="AH2557" i="11" s="1"/>
  <c r="AH2558" i="11" s="1"/>
  <c r="AH2559" i="11" s="1"/>
  <c r="AH2560" i="11" s="1"/>
  <c r="AH2561" i="11" s="1"/>
  <c r="AH2562" i="11" s="1"/>
  <c r="AH2563" i="11" s="1"/>
  <c r="AH2564" i="11" s="1"/>
  <c r="AH2565" i="11" s="1"/>
  <c r="AH2566" i="11" s="1"/>
  <c r="AH2567" i="11" s="1"/>
  <c r="AH2568" i="11" s="1"/>
  <c r="AH2569" i="11" s="1"/>
  <c r="AH2570" i="11" s="1"/>
  <c r="AH2571" i="11" s="1"/>
  <c r="AH2572" i="11" s="1"/>
  <c r="AH2573" i="11" s="1"/>
  <c r="AH2574" i="11" s="1"/>
  <c r="AH2575" i="11" s="1"/>
  <c r="AH2576" i="11" s="1"/>
  <c r="AH2577" i="11" s="1"/>
  <c r="AH2578" i="11" s="1"/>
  <c r="AH2579" i="11" s="1"/>
  <c r="AH2580" i="11" s="1"/>
  <c r="AH2581" i="11" s="1"/>
  <c r="AH2582" i="11" s="1"/>
  <c r="AH2583" i="11" s="1"/>
  <c r="AH2584" i="11" s="1"/>
  <c r="AH2585" i="11" s="1"/>
  <c r="AH2586" i="11" s="1"/>
  <c r="AH2587" i="11" s="1"/>
  <c r="AH2588" i="11" s="1"/>
  <c r="AH2589" i="11" s="1"/>
  <c r="AH2590" i="11" s="1"/>
  <c r="AH2591" i="11" s="1"/>
  <c r="AH2592" i="11" s="1"/>
  <c r="AH2593" i="11" s="1"/>
  <c r="AH2594" i="11" s="1"/>
  <c r="AH2595" i="11" s="1"/>
  <c r="AH2596" i="11" s="1"/>
  <c r="AH2597" i="11" s="1"/>
  <c r="AH2598" i="11" s="1"/>
  <c r="AH2599" i="11" s="1"/>
  <c r="AH2600" i="11" s="1"/>
  <c r="AH2601" i="11" s="1"/>
  <c r="AH2602" i="11" s="1"/>
  <c r="AH2603" i="11" s="1"/>
  <c r="AH2604" i="11" s="1"/>
  <c r="AH2605" i="11" s="1"/>
  <c r="AH2606" i="11" s="1"/>
  <c r="AH2607" i="11" s="1"/>
  <c r="AH2608" i="11" s="1"/>
  <c r="AH2609" i="11" s="1"/>
  <c r="AH2610" i="11" s="1"/>
  <c r="AH2611" i="11" s="1"/>
  <c r="AH2612" i="11" s="1"/>
  <c r="AH2613" i="11" s="1"/>
  <c r="AH2614" i="11" s="1"/>
  <c r="AH2615" i="11" s="1"/>
  <c r="AH2616" i="11" s="1"/>
  <c r="AH2617" i="11" s="1"/>
  <c r="AH2618" i="11" s="1"/>
  <c r="AH2619" i="11" s="1"/>
  <c r="AH2620" i="11" s="1"/>
  <c r="AH2621" i="11" s="1"/>
  <c r="AH2622" i="11" s="1"/>
  <c r="AH2623" i="11" s="1"/>
  <c r="AH2624" i="11" s="1"/>
  <c r="AH2625" i="11" s="1"/>
  <c r="AH2626" i="11" s="1"/>
  <c r="AH2627" i="11" s="1"/>
  <c r="AH2628" i="11" s="1"/>
  <c r="AH2629" i="11" s="1"/>
  <c r="AH2630" i="11" s="1"/>
  <c r="AH2631" i="11" s="1"/>
  <c r="AH2632" i="11" s="1"/>
  <c r="AH2633" i="11" s="1"/>
  <c r="AH2634" i="11" s="1"/>
  <c r="AH2635" i="11" s="1"/>
  <c r="AH2636" i="11" s="1"/>
  <c r="AH2637" i="11" s="1"/>
  <c r="AH2638" i="11" s="1"/>
  <c r="AH2639" i="11" s="1"/>
  <c r="AH2640" i="11" s="1"/>
  <c r="AH2641" i="11" s="1"/>
  <c r="AH2642" i="11" s="1"/>
  <c r="AH2643" i="11" s="1"/>
  <c r="AH2644" i="11" s="1"/>
  <c r="AH2645" i="11" s="1"/>
  <c r="AH2646" i="11" s="1"/>
  <c r="AH2647" i="11" s="1"/>
  <c r="AH2648" i="11" s="1"/>
  <c r="AH2649" i="11" s="1"/>
  <c r="AH2650" i="11" s="1"/>
  <c r="AH2651" i="11" s="1"/>
  <c r="AH2652" i="11" s="1"/>
  <c r="AH2653" i="11" s="1"/>
  <c r="AH2654" i="11" s="1"/>
  <c r="AH2655" i="11" s="1"/>
  <c r="AH2656" i="11" s="1"/>
  <c r="AH2657" i="11" s="1"/>
  <c r="AH2658" i="11" s="1"/>
  <c r="AH2659" i="11" s="1"/>
  <c r="AH2660" i="11" s="1"/>
  <c r="AH2661" i="11" s="1"/>
  <c r="AH2662" i="11" s="1"/>
  <c r="AH2663" i="11" s="1"/>
  <c r="AH2664" i="11" s="1"/>
  <c r="AH2665" i="11" s="1"/>
  <c r="AH2666" i="11" s="1"/>
  <c r="AH2667" i="11" s="1"/>
  <c r="AH2668" i="11" s="1"/>
  <c r="AH2669" i="11" s="1"/>
  <c r="AH2670" i="11" s="1"/>
  <c r="AH2671" i="11" s="1"/>
  <c r="AH2672" i="11" s="1"/>
  <c r="AH2673" i="11" s="1"/>
  <c r="AH2674" i="11" s="1"/>
  <c r="AH2675" i="11" s="1"/>
  <c r="AH2676" i="11" s="1"/>
  <c r="AH2677" i="11" s="1"/>
  <c r="AH2678" i="11" s="1"/>
  <c r="AH2679" i="11" s="1"/>
  <c r="AH2680" i="11" s="1"/>
  <c r="AH2681" i="11" s="1"/>
  <c r="AH2682" i="11" s="1"/>
  <c r="AH2683" i="11" s="1"/>
  <c r="AH2684" i="11" s="1"/>
  <c r="AH2685" i="11" s="1"/>
  <c r="AH2686" i="11" s="1"/>
  <c r="AH2687" i="11" s="1"/>
  <c r="AH2688" i="11" s="1"/>
  <c r="AH2689" i="11" s="1"/>
  <c r="AH2690" i="11" s="1"/>
  <c r="AH2691" i="11" s="1"/>
  <c r="AH2692" i="11" s="1"/>
  <c r="AH2693" i="11" s="1"/>
  <c r="AH2694" i="11" s="1"/>
  <c r="AH2695" i="11" s="1"/>
  <c r="AH2696" i="11" s="1"/>
  <c r="AH2697" i="11" s="1"/>
  <c r="AH2698" i="11" s="1"/>
  <c r="AH2699" i="11" s="1"/>
  <c r="AH2700" i="11" s="1"/>
  <c r="AH2701" i="11" s="1"/>
  <c r="AH2702" i="11" s="1"/>
  <c r="AH2703" i="11" s="1"/>
  <c r="AH2704" i="11" s="1"/>
  <c r="AH2705" i="11" s="1"/>
  <c r="AH2706" i="11" s="1"/>
  <c r="AH2707" i="11" s="1"/>
  <c r="AH2708" i="11" s="1"/>
  <c r="AH2709" i="11" s="1"/>
  <c r="AH2710" i="11" s="1"/>
  <c r="AH2711" i="11" s="1"/>
  <c r="AH2712" i="11" s="1"/>
  <c r="AH2713" i="11" s="1"/>
  <c r="AH2714" i="11" s="1"/>
  <c r="AH2715" i="11" s="1"/>
  <c r="AH2716" i="11" s="1"/>
  <c r="AH2717" i="11" s="1"/>
  <c r="AH2718" i="11" s="1"/>
  <c r="AH2719" i="11" s="1"/>
  <c r="AH2720" i="11" s="1"/>
  <c r="AH2721" i="11" s="1"/>
  <c r="AH2722" i="11" s="1"/>
  <c r="AH2723" i="11" s="1"/>
  <c r="AH2724" i="11" s="1"/>
  <c r="AH2725" i="11" s="1"/>
  <c r="AH2726" i="11" s="1"/>
  <c r="AH2727" i="11" s="1"/>
  <c r="AH2728" i="11" s="1"/>
  <c r="AH2729" i="11" s="1"/>
  <c r="AH2730" i="11" s="1"/>
  <c r="AH2731" i="11" s="1"/>
  <c r="AH2732" i="11" s="1"/>
  <c r="AH2733" i="11" s="1"/>
  <c r="AH2734" i="11" s="1"/>
  <c r="AH2735" i="11" s="1"/>
  <c r="AH2736" i="11" s="1"/>
  <c r="AH2737" i="11" s="1"/>
  <c r="AH2738" i="11" s="1"/>
  <c r="AH2739" i="11" s="1"/>
  <c r="AH2740" i="11" s="1"/>
  <c r="AH2741" i="11" s="1"/>
  <c r="AH2742" i="11" s="1"/>
  <c r="AH2743" i="11" s="1"/>
  <c r="AH2744" i="11" s="1"/>
  <c r="AH2745" i="11" s="1"/>
  <c r="AH2746" i="11" s="1"/>
  <c r="AH2747" i="11" s="1"/>
  <c r="AH2748" i="11" s="1"/>
  <c r="AH2749" i="11" s="1"/>
  <c r="AH2750" i="11" s="1"/>
  <c r="AH2751" i="11" s="1"/>
  <c r="AH2752" i="11" s="1"/>
  <c r="AH2753" i="11" s="1"/>
  <c r="AH2754" i="11" s="1"/>
  <c r="AH2755" i="11" s="1"/>
  <c r="AH2756" i="11" s="1"/>
  <c r="AH2757" i="11" s="1"/>
  <c r="AH2758" i="11" s="1"/>
  <c r="AH2759" i="11" s="1"/>
  <c r="AH2760" i="11" s="1"/>
  <c r="AH2761" i="11" s="1"/>
  <c r="AH2762" i="11" s="1"/>
  <c r="AH2763" i="11" s="1"/>
  <c r="AH2764" i="11" s="1"/>
  <c r="AH2765" i="11" s="1"/>
  <c r="AH2766" i="11" s="1"/>
  <c r="AH2767" i="11" s="1"/>
  <c r="AH2768" i="11" s="1"/>
  <c r="AH2769" i="11" s="1"/>
  <c r="AH2770" i="11" s="1"/>
  <c r="AH2771" i="11" s="1"/>
  <c r="AH2772" i="11" s="1"/>
  <c r="AH2773" i="11" s="1"/>
  <c r="AH2774" i="11" s="1"/>
  <c r="AH2775" i="11" s="1"/>
  <c r="AH2776" i="11" s="1"/>
  <c r="AH2777" i="11" s="1"/>
  <c r="AH2778" i="11" s="1"/>
  <c r="AH2779" i="11" s="1"/>
  <c r="AH2780" i="11" s="1"/>
  <c r="AH2781" i="11" s="1"/>
  <c r="AH2782" i="11" s="1"/>
  <c r="AH2783" i="11" s="1"/>
  <c r="AH2784" i="11" s="1"/>
  <c r="AH2785" i="11" s="1"/>
  <c r="AH2786" i="11" s="1"/>
  <c r="AH2787" i="11" s="1"/>
  <c r="AH2788" i="11" s="1"/>
  <c r="AH2789" i="11" s="1"/>
  <c r="AH2790" i="11" s="1"/>
  <c r="AH2791" i="11" s="1"/>
  <c r="AH2792" i="11" s="1"/>
  <c r="AH2793" i="11" s="1"/>
  <c r="AH2794" i="11" s="1"/>
  <c r="AH2795" i="11" s="1"/>
  <c r="AH2796" i="11" s="1"/>
  <c r="AH2797" i="11" s="1"/>
  <c r="AH2798" i="11" s="1"/>
  <c r="AH2799" i="11" s="1"/>
  <c r="AH2800" i="11" s="1"/>
  <c r="AH2801" i="11" s="1"/>
  <c r="AH2802" i="11" s="1"/>
  <c r="AH2803" i="11" s="1"/>
  <c r="AH2804" i="11" s="1"/>
  <c r="AH2805" i="11" s="1"/>
  <c r="AH2806" i="11" s="1"/>
  <c r="AH2807" i="11" s="1"/>
  <c r="AH2808" i="11" s="1"/>
  <c r="AH2809" i="11" s="1"/>
  <c r="AH2810" i="11" s="1"/>
  <c r="AH2811" i="11" s="1"/>
  <c r="AH2812" i="11" s="1"/>
  <c r="AH2813" i="11" s="1"/>
  <c r="AH2814" i="11" s="1"/>
  <c r="AH2815" i="11" s="1"/>
  <c r="AH2816" i="11" s="1"/>
  <c r="AH2817" i="11" s="1"/>
  <c r="AH2818" i="11" s="1"/>
  <c r="AH2819" i="11" s="1"/>
  <c r="AH2820" i="11" s="1"/>
  <c r="AH2821" i="11" s="1"/>
  <c r="AH2822" i="11" s="1"/>
  <c r="AH2823" i="11" s="1"/>
  <c r="AH2824" i="11" s="1"/>
  <c r="AH2825" i="11" s="1"/>
  <c r="AH2826" i="11" s="1"/>
  <c r="AH2827" i="11" s="1"/>
  <c r="AH2828" i="11" s="1"/>
  <c r="AH2829" i="11" s="1"/>
  <c r="AH2830" i="11" s="1"/>
  <c r="AH2831" i="11" s="1"/>
  <c r="AH2832" i="11" s="1"/>
  <c r="AH2833" i="11" s="1"/>
  <c r="AH2834" i="11" s="1"/>
  <c r="AH2835" i="11" s="1"/>
  <c r="AH2836" i="11" s="1"/>
  <c r="AH2837" i="11" s="1"/>
  <c r="AH2838" i="11" s="1"/>
  <c r="AH2839" i="11" s="1"/>
  <c r="AH2840" i="11" s="1"/>
  <c r="AH2841" i="11" s="1"/>
  <c r="AH2842" i="11" s="1"/>
  <c r="AH2843" i="11" s="1"/>
  <c r="AH2844" i="11" s="1"/>
  <c r="AH2845" i="11" s="1"/>
  <c r="AH2846" i="11" s="1"/>
  <c r="AH2847" i="11" s="1"/>
  <c r="AH2848" i="11" s="1"/>
  <c r="AH2849" i="11" s="1"/>
  <c r="AH2850" i="11" s="1"/>
  <c r="AH2851" i="11" s="1"/>
  <c r="AH2852" i="11" s="1"/>
  <c r="AH2853" i="11" s="1"/>
  <c r="AH2854" i="11" s="1"/>
  <c r="AH2855" i="11" s="1"/>
  <c r="AH2856" i="11" s="1"/>
  <c r="AH2857" i="11" s="1"/>
  <c r="AH2858" i="11" s="1"/>
  <c r="AH2859" i="11" s="1"/>
  <c r="AH2860" i="11" s="1"/>
  <c r="AH2861" i="11" s="1"/>
  <c r="AH2862" i="11" s="1"/>
  <c r="AH2863" i="11" s="1"/>
  <c r="AH2864" i="11" s="1"/>
  <c r="AH2865" i="11" s="1"/>
  <c r="AH2866" i="11" s="1"/>
  <c r="AH2867" i="11" s="1"/>
  <c r="AH2868" i="11" s="1"/>
  <c r="AH2869" i="11" s="1"/>
  <c r="AH2870" i="11" s="1"/>
  <c r="AH2871" i="11" s="1"/>
  <c r="AH2872" i="11" s="1"/>
  <c r="AH2873" i="11" s="1"/>
  <c r="AH2874" i="11" s="1"/>
  <c r="AH2875" i="11" s="1"/>
  <c r="AH2876" i="11" s="1"/>
  <c r="AH2877" i="11" s="1"/>
  <c r="AH2878" i="11" s="1"/>
  <c r="AH2879" i="11" s="1"/>
  <c r="AH2880" i="11" s="1"/>
  <c r="AH2881" i="11" s="1"/>
  <c r="AH2882" i="11" s="1"/>
  <c r="AH2883" i="11" s="1"/>
  <c r="AH2884" i="11" s="1"/>
  <c r="AH2885" i="11" s="1"/>
  <c r="AH2886" i="11" s="1"/>
  <c r="AH2887" i="11" s="1"/>
  <c r="AH2888" i="11" s="1"/>
  <c r="AH2889" i="11" s="1"/>
  <c r="AH2890" i="11" s="1"/>
  <c r="AH2891" i="11" s="1"/>
  <c r="AH2892" i="11" s="1"/>
  <c r="AH2893" i="11" s="1"/>
  <c r="AH2894" i="11" s="1"/>
  <c r="AH2895" i="11" s="1"/>
  <c r="AH2896" i="11" s="1"/>
  <c r="AH2897" i="11" s="1"/>
  <c r="AH2898" i="11" s="1"/>
  <c r="AH2899" i="11" s="1"/>
  <c r="AH2900" i="11" s="1"/>
  <c r="AH2901" i="11" s="1"/>
  <c r="AH2902" i="11" s="1"/>
  <c r="AH2903" i="11" s="1"/>
  <c r="AH2904" i="11" s="1"/>
  <c r="AH2905" i="11" s="1"/>
  <c r="AH2906" i="11" s="1"/>
  <c r="AH2907" i="11" s="1"/>
  <c r="AH2908" i="11" s="1"/>
  <c r="AH2909" i="11" s="1"/>
  <c r="AH2910" i="11" s="1"/>
  <c r="AH2911" i="11" s="1"/>
  <c r="AH2912" i="11" s="1"/>
  <c r="AH2913" i="11" s="1"/>
  <c r="AH2914" i="11" s="1"/>
  <c r="AH2915" i="11" s="1"/>
  <c r="AH2916" i="11" s="1"/>
  <c r="AH2917" i="11" s="1"/>
  <c r="AH2918" i="11" s="1"/>
  <c r="AH2919" i="11" s="1"/>
  <c r="AH2920" i="11" s="1"/>
  <c r="AH2921" i="11" s="1"/>
  <c r="AH2922" i="11" s="1"/>
  <c r="AH2923" i="11" s="1"/>
  <c r="AH2924" i="11" s="1"/>
  <c r="AH2925" i="11" s="1"/>
  <c r="AH2926" i="11" s="1"/>
  <c r="AH2927" i="11" s="1"/>
  <c r="AH2928" i="11" s="1"/>
  <c r="AH2929" i="11" s="1"/>
  <c r="AH2930" i="11" s="1"/>
  <c r="AH2931" i="11" s="1"/>
  <c r="AH2932" i="11" s="1"/>
  <c r="AH2933" i="11" s="1"/>
  <c r="AH2934" i="11" s="1"/>
  <c r="AH2935" i="11" s="1"/>
  <c r="AH2936" i="11" s="1"/>
  <c r="AH2937" i="11" s="1"/>
  <c r="AH2938" i="11" s="1"/>
  <c r="AH2939" i="11" s="1"/>
  <c r="AH2940" i="11" s="1"/>
  <c r="AH2941" i="11" s="1"/>
  <c r="AH2942" i="11" s="1"/>
  <c r="AH2943" i="11" s="1"/>
  <c r="AH2944" i="11" s="1"/>
  <c r="AH2945" i="11" s="1"/>
  <c r="AH2946" i="11" s="1"/>
  <c r="AH2947" i="11" s="1"/>
  <c r="AH2948" i="11" s="1"/>
  <c r="AH2949" i="11" s="1"/>
  <c r="AH2950" i="11" s="1"/>
  <c r="AH2951" i="11" s="1"/>
  <c r="AH2952" i="11" s="1"/>
  <c r="AH2953" i="11" s="1"/>
  <c r="AH2954" i="11" s="1"/>
  <c r="AH2955" i="11" s="1"/>
  <c r="AH2956" i="11" s="1"/>
  <c r="AH2957" i="11" s="1"/>
  <c r="AH2958" i="11" s="1"/>
  <c r="AH2959" i="11" s="1"/>
  <c r="AH2960" i="11" s="1"/>
  <c r="AH2961" i="11" s="1"/>
  <c r="AH2962" i="11" s="1"/>
  <c r="AH2963" i="11" s="1"/>
  <c r="AH2964" i="11" s="1"/>
  <c r="AH2965" i="11" s="1"/>
  <c r="AH2966" i="11" s="1"/>
  <c r="AH2967" i="11" s="1"/>
  <c r="AH2968" i="11" s="1"/>
  <c r="AH2969" i="11" s="1"/>
  <c r="AH2970" i="11" s="1"/>
  <c r="AH2971" i="11" s="1"/>
  <c r="AH2972" i="11" s="1"/>
  <c r="AH2973" i="11" s="1"/>
  <c r="AH2974" i="11" s="1"/>
  <c r="AH2975" i="11" s="1"/>
  <c r="AH2976" i="11" s="1"/>
  <c r="AH2977" i="11" s="1"/>
  <c r="AH2978" i="11" s="1"/>
  <c r="AH2979" i="11" s="1"/>
  <c r="AH2980" i="11" s="1"/>
  <c r="AH2981" i="11" s="1"/>
  <c r="AH2982" i="11" s="1"/>
  <c r="AH2983" i="11" s="1"/>
  <c r="AH2984" i="11" s="1"/>
  <c r="AH2985" i="11" s="1"/>
  <c r="AH2986" i="11" s="1"/>
  <c r="AH2987" i="11" s="1"/>
  <c r="AH2988" i="11" s="1"/>
  <c r="AH2989" i="11" s="1"/>
  <c r="AH2990" i="11" s="1"/>
  <c r="AH2991" i="11" s="1"/>
  <c r="AH2992" i="11" s="1"/>
  <c r="AH2993" i="11" s="1"/>
  <c r="AH2994" i="11" s="1"/>
  <c r="AH2995" i="11" s="1"/>
  <c r="AH2996" i="11" s="1"/>
  <c r="AH2997" i="11" s="1"/>
  <c r="AH2998" i="11" s="1"/>
  <c r="AH2999" i="11" s="1"/>
  <c r="AH3000" i="11" s="1"/>
  <c r="AH3001" i="11" s="1"/>
  <c r="AH3002" i="11" s="1"/>
  <c r="AH3003" i="11" s="1"/>
  <c r="AH3004" i="11" s="1"/>
  <c r="AH3005" i="11" s="1"/>
  <c r="AH3006" i="11" s="1"/>
  <c r="AH3007" i="11" s="1"/>
  <c r="AH3008" i="11" s="1"/>
  <c r="AH3009" i="11" s="1"/>
  <c r="AH3010" i="11" s="1"/>
  <c r="AH3011" i="11" s="1"/>
  <c r="AH3012" i="11" s="1"/>
  <c r="AH3013" i="11" s="1"/>
  <c r="AH3014" i="11" s="1"/>
  <c r="AH3015" i="11" s="1"/>
  <c r="AH3016" i="11" s="1"/>
  <c r="AH3017" i="11" s="1"/>
  <c r="AH3018" i="11" s="1"/>
  <c r="AH3019" i="11" s="1"/>
  <c r="AH3020" i="11" s="1"/>
  <c r="AH3021" i="11" s="1"/>
  <c r="AH3022" i="11" s="1"/>
  <c r="AH3023" i="11" s="1"/>
  <c r="AH3024" i="11" s="1"/>
  <c r="AH3025" i="11" s="1"/>
  <c r="AH3026" i="11" s="1"/>
  <c r="AH3027" i="11" s="1"/>
  <c r="AH3028" i="11" s="1"/>
  <c r="AH3029" i="11" s="1"/>
  <c r="AH3030" i="11" s="1"/>
  <c r="AH3031" i="11" s="1"/>
  <c r="AH3032" i="11" s="1"/>
  <c r="AH3033" i="11" s="1"/>
  <c r="AH3034" i="11" s="1"/>
  <c r="AH3035" i="11" s="1"/>
  <c r="AH3036" i="11" s="1"/>
  <c r="AH3037" i="11" s="1"/>
  <c r="AH3038" i="11" s="1"/>
  <c r="AH3039" i="11" s="1"/>
  <c r="AH3040" i="11" s="1"/>
  <c r="AH3041" i="11" s="1"/>
  <c r="AH3042" i="11" s="1"/>
  <c r="AH3043" i="11" s="1"/>
  <c r="AH3044" i="11" s="1"/>
  <c r="AH3045" i="11" s="1"/>
  <c r="AH3046" i="11" s="1"/>
  <c r="AH3047" i="11" s="1"/>
  <c r="AH3048" i="11" s="1"/>
  <c r="AH3049" i="11" s="1"/>
  <c r="AH3050" i="11" s="1"/>
  <c r="AH3051" i="11" s="1"/>
  <c r="AH3052" i="11" s="1"/>
  <c r="AH3053" i="11" s="1"/>
  <c r="AH3054" i="11" s="1"/>
  <c r="AH3055" i="11" s="1"/>
  <c r="AH3056" i="11" s="1"/>
  <c r="AH3057" i="11" s="1"/>
  <c r="AH3058" i="11" s="1"/>
  <c r="AH3059" i="11" s="1"/>
  <c r="AH3060" i="11" s="1"/>
  <c r="AH3061" i="11" s="1"/>
  <c r="AH3062" i="11" s="1"/>
  <c r="AH3063" i="11" s="1"/>
  <c r="AH3064" i="11" s="1"/>
  <c r="AH3065" i="11" s="1"/>
  <c r="AH3066" i="11" s="1"/>
  <c r="AH3067" i="11" s="1"/>
  <c r="AH3068" i="11" s="1"/>
  <c r="AH3069" i="11" s="1"/>
  <c r="AH3070" i="11" s="1"/>
  <c r="AH3071" i="11" s="1"/>
  <c r="AH3072" i="11" s="1"/>
  <c r="AH3073" i="11" s="1"/>
  <c r="AH3074" i="11" s="1"/>
  <c r="AH3075" i="11" s="1"/>
  <c r="AH3076" i="11" s="1"/>
  <c r="AH3077" i="11" s="1"/>
  <c r="AH3078" i="11" s="1"/>
  <c r="AH3079" i="11" s="1"/>
  <c r="AH3080" i="11" s="1"/>
  <c r="AH3081" i="11" s="1"/>
  <c r="AH3082" i="11" s="1"/>
  <c r="AH3083" i="11" s="1"/>
  <c r="AH3084" i="11" s="1"/>
  <c r="AH3085" i="11" s="1"/>
  <c r="AH3086" i="11" s="1"/>
  <c r="AH3087" i="11" s="1"/>
  <c r="AH3088" i="11" s="1"/>
  <c r="AH3089" i="11" s="1"/>
  <c r="AH3090" i="11" s="1"/>
  <c r="AH3091" i="11" s="1"/>
  <c r="AH3092" i="11" s="1"/>
  <c r="AH3093" i="11" s="1"/>
  <c r="AH3094" i="11" s="1"/>
  <c r="AH3095" i="11" s="1"/>
  <c r="AH3096" i="11" s="1"/>
  <c r="AH3097" i="11" s="1"/>
  <c r="AH3098" i="11" s="1"/>
  <c r="AH3099" i="11" s="1"/>
  <c r="AH3100" i="11" s="1"/>
  <c r="AH3101" i="11" s="1"/>
  <c r="AH3102" i="11" s="1"/>
  <c r="AH3103" i="11" s="1"/>
  <c r="AH3104" i="11" s="1"/>
  <c r="AH3105" i="11" s="1"/>
  <c r="AH3106" i="11" s="1"/>
  <c r="AH3107" i="11" s="1"/>
  <c r="AH3108" i="11" s="1"/>
  <c r="AH3109" i="11" s="1"/>
  <c r="AH3110" i="11" s="1"/>
  <c r="AH3111" i="11" s="1"/>
  <c r="AH3112" i="11" s="1"/>
  <c r="AH3113" i="11" s="1"/>
  <c r="AH3114" i="11" s="1"/>
  <c r="AH3115" i="11" s="1"/>
  <c r="AH3116" i="11" s="1"/>
  <c r="AH3117" i="11" s="1"/>
  <c r="AH3118" i="11" s="1"/>
  <c r="AH3119" i="11" s="1"/>
  <c r="AH3120" i="11" s="1"/>
  <c r="AH3121" i="11" s="1"/>
  <c r="AH3122" i="11" s="1"/>
  <c r="AH3123" i="11" s="1"/>
  <c r="AH3124" i="11" s="1"/>
  <c r="AH3125" i="11" s="1"/>
  <c r="AH3126" i="11" s="1"/>
  <c r="AH3127" i="11" s="1"/>
  <c r="AH3128" i="11" s="1"/>
  <c r="AH3129" i="11" s="1"/>
  <c r="AH3130" i="11" s="1"/>
  <c r="AH3131" i="11" s="1"/>
  <c r="AH3132" i="11" s="1"/>
  <c r="AH3133" i="11" s="1"/>
  <c r="AH3134" i="11" s="1"/>
  <c r="AH3135" i="11" s="1"/>
  <c r="AH3136" i="11" s="1"/>
  <c r="AH3137" i="11" s="1"/>
  <c r="AH3138" i="11" s="1"/>
  <c r="AH3139" i="11" s="1"/>
  <c r="AH3140" i="11" s="1"/>
  <c r="AH3141" i="11" s="1"/>
  <c r="AH3142" i="11" s="1"/>
  <c r="AH3143" i="11" s="1"/>
  <c r="AH3144" i="11" s="1"/>
  <c r="AH3145" i="11" s="1"/>
  <c r="AH3146" i="11" s="1"/>
  <c r="AH3147" i="11" s="1"/>
  <c r="AH3148" i="11" s="1"/>
  <c r="AH3149" i="11" s="1"/>
  <c r="AH3150" i="11" s="1"/>
  <c r="AH3151" i="11" s="1"/>
  <c r="AH3152" i="11" s="1"/>
  <c r="AH3153" i="11" s="1"/>
  <c r="AH3154" i="11" s="1"/>
  <c r="AH3155" i="11" s="1"/>
  <c r="AH3156" i="11" s="1"/>
  <c r="AH3157" i="11" s="1"/>
  <c r="AH3158" i="11" s="1"/>
  <c r="AH3159" i="11" s="1"/>
  <c r="AH3160" i="11" s="1"/>
  <c r="AH3161" i="11" s="1"/>
  <c r="AH3162" i="11" s="1"/>
  <c r="AH3163" i="11" s="1"/>
  <c r="AH3164" i="11" s="1"/>
  <c r="AH3165" i="11" s="1"/>
  <c r="AH3166" i="11" s="1"/>
  <c r="AH3167" i="11" s="1"/>
  <c r="AH3168" i="11" s="1"/>
  <c r="AH3169" i="11" s="1"/>
  <c r="AH3170" i="11" s="1"/>
  <c r="AH3171" i="11" s="1"/>
  <c r="AH3172" i="11" s="1"/>
  <c r="AH3173" i="11" s="1"/>
  <c r="AH3174" i="11" s="1"/>
  <c r="AH3175" i="11" s="1"/>
  <c r="AH3176" i="11" s="1"/>
  <c r="AH3177" i="11" s="1"/>
  <c r="AH3178" i="11" s="1"/>
  <c r="AH3179" i="11" s="1"/>
  <c r="AH3180" i="11" s="1"/>
  <c r="AH3181" i="11" s="1"/>
  <c r="AH3182" i="11" s="1"/>
  <c r="AH3183" i="11" s="1"/>
  <c r="AH3184" i="11" s="1"/>
  <c r="AH3185" i="11" s="1"/>
  <c r="AH3186" i="11" s="1"/>
  <c r="AH3187" i="11" s="1"/>
  <c r="AH3188" i="11" s="1"/>
  <c r="AH3189" i="11" s="1"/>
  <c r="AH3190" i="11" s="1"/>
  <c r="AH3191" i="11" s="1"/>
  <c r="AH3192" i="11" s="1"/>
  <c r="AH3193" i="11" s="1"/>
  <c r="AH3194" i="11" s="1"/>
  <c r="AH3195" i="11" s="1"/>
  <c r="AH3196" i="11" s="1"/>
  <c r="AH3197" i="11" s="1"/>
  <c r="AH3198" i="11" s="1"/>
  <c r="AH3199" i="11" s="1"/>
  <c r="AH3200" i="11" s="1"/>
  <c r="AH3201" i="11" s="1"/>
  <c r="AH3202" i="11" s="1"/>
  <c r="AH3203" i="11" s="1"/>
  <c r="AH3204" i="11" s="1"/>
  <c r="AH3205" i="11" s="1"/>
  <c r="AH3206" i="11" s="1"/>
  <c r="AH3207" i="11" s="1"/>
  <c r="AH3208" i="11" s="1"/>
  <c r="AH3209" i="11" s="1"/>
  <c r="AH3210" i="11" s="1"/>
  <c r="AH3211" i="11" s="1"/>
  <c r="AH3212" i="11" s="1"/>
  <c r="AH3213" i="11" s="1"/>
  <c r="AH3214" i="11" s="1"/>
  <c r="AH3215" i="11" s="1"/>
  <c r="AH3216" i="11" s="1"/>
  <c r="AH3217" i="11" s="1"/>
  <c r="AH3218" i="11" s="1"/>
  <c r="AH3219" i="11" s="1"/>
  <c r="AH3220" i="11" s="1"/>
  <c r="AH3221" i="11" s="1"/>
  <c r="AH3222" i="11" s="1"/>
  <c r="AH3223" i="11" s="1"/>
  <c r="AH3224" i="11" s="1"/>
  <c r="AH3225" i="11" s="1"/>
  <c r="AH3226" i="11" s="1"/>
  <c r="AH3227" i="11" s="1"/>
  <c r="AH3228" i="11" s="1"/>
  <c r="AH3229" i="11" s="1"/>
  <c r="AH3230" i="11" s="1"/>
  <c r="AH3231" i="11" s="1"/>
  <c r="AH3232" i="11" s="1"/>
  <c r="AH3233" i="11" s="1"/>
  <c r="AH3234" i="11" s="1"/>
  <c r="AH3235" i="11" s="1"/>
  <c r="AH3236" i="11" s="1"/>
  <c r="AH3237" i="11" s="1"/>
  <c r="AH3238" i="11" s="1"/>
  <c r="AH3239" i="11" s="1"/>
  <c r="AH3240" i="11" s="1"/>
  <c r="AH3241" i="11" s="1"/>
  <c r="AH3242" i="11" s="1"/>
  <c r="AH3243" i="11" s="1"/>
  <c r="AH3244" i="11" s="1"/>
  <c r="AH3245" i="11" s="1"/>
  <c r="AH3246" i="11" s="1"/>
  <c r="AH3247" i="11" s="1"/>
  <c r="AH3248" i="11" s="1"/>
  <c r="AH3249" i="11" s="1"/>
  <c r="AH3250" i="11" s="1"/>
  <c r="AH3251" i="11" s="1"/>
  <c r="AH3252" i="11" s="1"/>
  <c r="AH3253" i="11" s="1"/>
  <c r="AH3254" i="11" s="1"/>
  <c r="AH3255" i="11" s="1"/>
  <c r="AH3256" i="11" s="1"/>
  <c r="AH3257" i="11" s="1"/>
  <c r="AH3258" i="11" s="1"/>
  <c r="AH3259" i="11" s="1"/>
  <c r="AH3260" i="11" s="1"/>
  <c r="AH3261" i="11" s="1"/>
  <c r="AH3262" i="11" s="1"/>
  <c r="AH3263" i="11" s="1"/>
  <c r="AH3264" i="11" s="1"/>
  <c r="AH3265" i="11" s="1"/>
  <c r="AH3266" i="11" s="1"/>
  <c r="AH3267" i="11" s="1"/>
  <c r="AH3268" i="11" s="1"/>
  <c r="AH3269" i="11" s="1"/>
  <c r="AH3270" i="11" s="1"/>
  <c r="AH3271" i="11" s="1"/>
  <c r="AH3272" i="11" s="1"/>
  <c r="AH3273" i="11" s="1"/>
  <c r="AH3274" i="11" s="1"/>
  <c r="AH3275" i="11" s="1"/>
  <c r="AH3276" i="11" s="1"/>
  <c r="AH3277" i="11" s="1"/>
  <c r="AH3278" i="11" s="1"/>
  <c r="AH3279" i="11" s="1"/>
  <c r="AH3280" i="11" s="1"/>
  <c r="AH3281" i="11" s="1"/>
  <c r="AH3282" i="11" s="1"/>
  <c r="AH3283" i="11" s="1"/>
  <c r="AH3284" i="11" s="1"/>
  <c r="AH3285" i="11" s="1"/>
  <c r="AH3286" i="11" s="1"/>
  <c r="AH3287" i="11" s="1"/>
  <c r="AH3288" i="11" s="1"/>
  <c r="AH3289" i="11" s="1"/>
  <c r="AH3290" i="11" s="1"/>
  <c r="AH3291" i="11" s="1"/>
  <c r="AH3292" i="11" s="1"/>
  <c r="AH3293" i="11" s="1"/>
  <c r="AH3294" i="11" s="1"/>
  <c r="AH3295" i="11" s="1"/>
  <c r="AH3296" i="11" s="1"/>
  <c r="AH3297" i="11" s="1"/>
  <c r="AH3298" i="11" s="1"/>
  <c r="AH3299" i="11" s="1"/>
  <c r="AH3300" i="11" s="1"/>
  <c r="AH3301" i="11" s="1"/>
  <c r="AH3302" i="11" s="1"/>
  <c r="AH3303" i="11" s="1"/>
  <c r="AH3304" i="11" s="1"/>
  <c r="AH3305" i="11" s="1"/>
  <c r="AH3306" i="11" s="1"/>
  <c r="AH3307" i="11" s="1"/>
  <c r="AH3308" i="11" s="1"/>
  <c r="AH3309" i="11" s="1"/>
  <c r="AH3310" i="11" s="1"/>
  <c r="AH3311" i="11" s="1"/>
  <c r="AH3312" i="11" s="1"/>
  <c r="AH3313" i="11" s="1"/>
  <c r="AH3314" i="11" s="1"/>
  <c r="AH3315" i="11" s="1"/>
  <c r="AH3316" i="11" s="1"/>
  <c r="AH3317" i="11" s="1"/>
  <c r="AH3318" i="11" s="1"/>
  <c r="AH3319" i="11" s="1"/>
  <c r="AH3320" i="11" s="1"/>
  <c r="AH3321" i="11" s="1"/>
  <c r="AH3322" i="11" s="1"/>
  <c r="AH3323" i="11" s="1"/>
  <c r="AH3324" i="11" s="1"/>
  <c r="AH3325" i="11" s="1"/>
  <c r="AH3326" i="11" s="1"/>
  <c r="AH3327" i="11" s="1"/>
  <c r="AH3328" i="11" s="1"/>
  <c r="AH3329" i="11" s="1"/>
  <c r="AH3330" i="11" s="1"/>
  <c r="AH3331" i="11" s="1"/>
  <c r="AH3332" i="11" s="1"/>
  <c r="AH3333" i="11" s="1"/>
  <c r="AH3334" i="11" s="1"/>
  <c r="AH3335" i="11" s="1"/>
  <c r="AH3336" i="11" s="1"/>
  <c r="AH3337" i="11" s="1"/>
  <c r="AH3338" i="11" s="1"/>
  <c r="AH3339" i="11" s="1"/>
  <c r="AH3340" i="11" s="1"/>
  <c r="AH3341" i="11" s="1"/>
  <c r="AH3342" i="11" s="1"/>
  <c r="AH3343" i="11" s="1"/>
  <c r="AH3344" i="11" s="1"/>
  <c r="AH3345" i="11" s="1"/>
  <c r="AH3346" i="11" s="1"/>
  <c r="AH3347" i="11" s="1"/>
  <c r="AH3348" i="11" s="1"/>
  <c r="AH3349" i="11" s="1"/>
  <c r="AH3350" i="11" s="1"/>
  <c r="AH3351" i="11" s="1"/>
  <c r="AH3352" i="11" s="1"/>
  <c r="AH3353" i="11" s="1"/>
  <c r="AH3354" i="11" s="1"/>
  <c r="AH3355" i="11" s="1"/>
  <c r="AH3356" i="11" s="1"/>
  <c r="AH3357" i="11" s="1"/>
  <c r="AH3358" i="11" s="1"/>
  <c r="AH3359" i="11" s="1"/>
  <c r="AH3360" i="11" s="1"/>
  <c r="AH3361" i="11" s="1"/>
  <c r="AH3362" i="11" s="1"/>
  <c r="AH3363" i="11" s="1"/>
  <c r="AH3364" i="11" s="1"/>
  <c r="AH3365" i="11" s="1"/>
  <c r="AH3366" i="11" s="1"/>
  <c r="AH3367" i="11" s="1"/>
  <c r="AH3368" i="11" s="1"/>
  <c r="AH3369" i="11" s="1"/>
  <c r="AH3370" i="11" s="1"/>
  <c r="AH3371" i="11" s="1"/>
  <c r="AH3372" i="11" s="1"/>
  <c r="AH3373" i="11" s="1"/>
  <c r="AH3374" i="11" s="1"/>
  <c r="AH3375" i="11" s="1"/>
  <c r="AH3376" i="11" s="1"/>
  <c r="AH3377" i="11" s="1"/>
  <c r="AH3378" i="11" s="1"/>
  <c r="AH3379" i="11" s="1"/>
  <c r="AH3380" i="11" s="1"/>
  <c r="AH3381" i="11" s="1"/>
  <c r="AH3382" i="11" s="1"/>
  <c r="AH3383" i="11" s="1"/>
  <c r="AH3384" i="11" s="1"/>
  <c r="AH3385" i="11" s="1"/>
  <c r="AH3386" i="11" s="1"/>
  <c r="AH3387" i="11" s="1"/>
  <c r="AH3388" i="11" s="1"/>
  <c r="AH3389" i="11" s="1"/>
  <c r="AH3390" i="11" s="1"/>
  <c r="AH3391" i="11" s="1"/>
  <c r="AH3392" i="11" s="1"/>
  <c r="AH3393" i="11" s="1"/>
  <c r="AH3394" i="11" s="1"/>
  <c r="AH3395" i="11" s="1"/>
  <c r="AH3396" i="11" s="1"/>
  <c r="AH3397" i="11" s="1"/>
  <c r="AH3398" i="11" s="1"/>
  <c r="AH3399" i="11" s="1"/>
  <c r="AH3400" i="11" s="1"/>
  <c r="AH3401" i="11" s="1"/>
  <c r="AH3402" i="11" s="1"/>
  <c r="AH3403" i="11" s="1"/>
  <c r="AH3404" i="11" s="1"/>
  <c r="AH3405" i="11" s="1"/>
  <c r="AH3406" i="11" s="1"/>
  <c r="AH3407" i="11" s="1"/>
  <c r="AH3408" i="11" s="1"/>
  <c r="AH3409" i="11" s="1"/>
  <c r="AH3410" i="11" s="1"/>
  <c r="AH3411" i="11" s="1"/>
  <c r="AH3412" i="11" s="1"/>
  <c r="AH3413" i="11" s="1"/>
  <c r="AH3414" i="11" s="1"/>
  <c r="AH3415" i="11" s="1"/>
  <c r="AH3416" i="11" s="1"/>
  <c r="AH3417" i="11" s="1"/>
  <c r="AH3418" i="11" s="1"/>
  <c r="AH3419" i="11" s="1"/>
  <c r="AH3420" i="11" s="1"/>
  <c r="AH3421" i="11" s="1"/>
  <c r="AH3422" i="11" s="1"/>
  <c r="AH3423" i="11" s="1"/>
  <c r="AH3424" i="11" s="1"/>
  <c r="AH3425" i="11" s="1"/>
  <c r="AH3426" i="11" s="1"/>
  <c r="AH3427" i="11" s="1"/>
  <c r="AH3428" i="11" s="1"/>
  <c r="AH3429" i="11" s="1"/>
  <c r="AH3430" i="11" s="1"/>
  <c r="AH3431" i="11" s="1"/>
  <c r="AH3432" i="11" s="1"/>
  <c r="AH3433" i="11" s="1"/>
  <c r="AH3434" i="11" s="1"/>
  <c r="AH3435" i="11" s="1"/>
  <c r="AH3436" i="11" s="1"/>
  <c r="AH3437" i="11" s="1"/>
  <c r="AH3438" i="11" s="1"/>
  <c r="AH3439" i="11" s="1"/>
  <c r="AH3440" i="11" s="1"/>
  <c r="AH3441" i="11" s="1"/>
  <c r="AH3442" i="11" s="1"/>
  <c r="AH3443" i="11" s="1"/>
  <c r="AH3444" i="11" s="1"/>
  <c r="AH3445" i="11" s="1"/>
  <c r="AH3446" i="11" s="1"/>
  <c r="AH3447" i="11" s="1"/>
  <c r="AH3448" i="11" s="1"/>
  <c r="AH3449" i="11" s="1"/>
  <c r="AH3450" i="11" s="1"/>
  <c r="AH3451" i="11" s="1"/>
  <c r="AH3452" i="11" s="1"/>
  <c r="AH3453" i="11" s="1"/>
  <c r="AH3454" i="11" s="1"/>
  <c r="AH3455" i="11" s="1"/>
  <c r="AH3456" i="11" s="1"/>
  <c r="AH3457" i="11" s="1"/>
  <c r="AH3458" i="11" s="1"/>
  <c r="AH3459" i="11" s="1"/>
  <c r="AH3460" i="11" s="1"/>
  <c r="AH3461" i="11" s="1"/>
  <c r="AH3462" i="11" s="1"/>
  <c r="AH3463" i="11" s="1"/>
  <c r="AH3464" i="11" s="1"/>
  <c r="AH3465" i="11" s="1"/>
  <c r="AH3466" i="11" s="1"/>
  <c r="AH3467" i="11" s="1"/>
  <c r="AH3468" i="11" s="1"/>
  <c r="AH3469" i="11" s="1"/>
  <c r="AH3470" i="11" s="1"/>
  <c r="AH3471" i="11" s="1"/>
  <c r="AH3472" i="11" s="1"/>
  <c r="AH3473" i="11" s="1"/>
  <c r="AH3474" i="11" s="1"/>
  <c r="AH3475" i="11" s="1"/>
  <c r="AH3476" i="11" s="1"/>
  <c r="AH3477" i="11" s="1"/>
  <c r="AH3478" i="11" s="1"/>
  <c r="AH3479" i="11" s="1"/>
  <c r="AH3480" i="11" s="1"/>
  <c r="AH3481" i="11" s="1"/>
  <c r="AH3482" i="11" s="1"/>
  <c r="AH3483" i="11" s="1"/>
  <c r="AH3484" i="11" s="1"/>
  <c r="AH3485" i="11" s="1"/>
  <c r="AH3486" i="11" s="1"/>
  <c r="AH3487" i="11" s="1"/>
  <c r="AH3488" i="11" s="1"/>
  <c r="AH3489" i="11" s="1"/>
  <c r="AH3490" i="11" s="1"/>
  <c r="AH3491" i="11" s="1"/>
  <c r="AH3492" i="11" s="1"/>
  <c r="AH3493" i="11" s="1"/>
  <c r="AH3494" i="11" s="1"/>
  <c r="AH3495" i="11" s="1"/>
  <c r="AH3496" i="11" s="1"/>
  <c r="AH3497" i="11" s="1"/>
  <c r="AH3498" i="11" s="1"/>
  <c r="AH3499" i="11" s="1"/>
  <c r="AH3500" i="11" s="1"/>
  <c r="AH3501" i="11" s="1"/>
  <c r="AH3502" i="11" s="1"/>
  <c r="AH3503" i="11" s="1"/>
  <c r="AH3504" i="11" s="1"/>
  <c r="AH3505" i="11" s="1"/>
  <c r="AH3506" i="11" s="1"/>
  <c r="AH3507" i="11" s="1"/>
  <c r="AH3508" i="11" s="1"/>
  <c r="AH3509" i="11" s="1"/>
  <c r="AH3510" i="11" s="1"/>
  <c r="AH3511" i="11" s="1"/>
  <c r="AH3512" i="11" s="1"/>
  <c r="AH3513" i="11" s="1"/>
  <c r="AH3514" i="11" s="1"/>
  <c r="AH3515" i="11" s="1"/>
  <c r="AH3516" i="11" s="1"/>
  <c r="AH3517" i="11" s="1"/>
  <c r="AH3518" i="11" s="1"/>
  <c r="AH3519" i="11" s="1"/>
  <c r="AH3520" i="11" s="1"/>
  <c r="AH3521" i="11" s="1"/>
  <c r="AH3522" i="11" s="1"/>
  <c r="AH3523" i="11" s="1"/>
  <c r="AH3524" i="11" s="1"/>
  <c r="AH3525" i="11" s="1"/>
  <c r="AH3526" i="11" s="1"/>
  <c r="AH3527" i="11" s="1"/>
  <c r="AH3528" i="11" s="1"/>
  <c r="AH3529" i="11" s="1"/>
  <c r="AH3530" i="11" s="1"/>
  <c r="AH3531" i="11" s="1"/>
  <c r="AH3532" i="11" s="1"/>
  <c r="AH3533" i="11" s="1"/>
  <c r="AH3534" i="11" s="1"/>
  <c r="AH3535" i="11" s="1"/>
  <c r="AH3536" i="11" s="1"/>
  <c r="AH3537" i="11" s="1"/>
  <c r="AH3538" i="11" s="1"/>
  <c r="AH3539" i="11" s="1"/>
  <c r="AH3540" i="11" s="1"/>
  <c r="AH3541" i="11" s="1"/>
  <c r="AH3542" i="11" s="1"/>
  <c r="AH3543" i="11" s="1"/>
  <c r="AH3544" i="11" s="1"/>
  <c r="AH3545" i="11" s="1"/>
  <c r="AH3546" i="11" s="1"/>
  <c r="AH3547" i="11" s="1"/>
  <c r="AH3548" i="11" s="1"/>
  <c r="AH3549" i="11" s="1"/>
  <c r="AH3550" i="11" s="1"/>
  <c r="AH3551" i="11" s="1"/>
  <c r="AH3552" i="11" s="1"/>
  <c r="AH3553" i="11" s="1"/>
  <c r="AH3554" i="11" s="1"/>
  <c r="AH3555" i="11" s="1"/>
  <c r="AH3556" i="11" s="1"/>
  <c r="AH3557" i="11" s="1"/>
  <c r="AH3558" i="11" s="1"/>
  <c r="AH3559" i="11" s="1"/>
  <c r="AH3560" i="11" s="1"/>
  <c r="AH3561" i="11" s="1"/>
  <c r="AH3562" i="11" s="1"/>
  <c r="AH3563" i="11" s="1"/>
  <c r="AH3564" i="11" s="1"/>
  <c r="AH3565" i="11" s="1"/>
  <c r="AH3566" i="11" s="1"/>
  <c r="AH3567" i="11" s="1"/>
  <c r="AH3568" i="11" s="1"/>
  <c r="AH3569" i="11" s="1"/>
  <c r="AH3570" i="11" s="1"/>
  <c r="AH3571" i="11" s="1"/>
  <c r="AH3572" i="11" s="1"/>
  <c r="AH3573" i="11" s="1"/>
  <c r="AH3574" i="11" s="1"/>
  <c r="AH3575" i="11" s="1"/>
  <c r="AH3576" i="11" s="1"/>
  <c r="AH3577" i="11" s="1"/>
  <c r="AH3578" i="11" s="1"/>
  <c r="AH3579" i="11" s="1"/>
  <c r="AH3580" i="11" s="1"/>
  <c r="AH3581" i="11" s="1"/>
  <c r="AH3582" i="11" s="1"/>
  <c r="AH3583" i="11" s="1"/>
  <c r="AH3584" i="11" s="1"/>
  <c r="AH3585" i="11" s="1"/>
  <c r="AH3586" i="11" s="1"/>
  <c r="AH3587" i="11" s="1"/>
  <c r="AH3588" i="11" s="1"/>
  <c r="AH3589" i="11" s="1"/>
  <c r="AH3590" i="11" s="1"/>
  <c r="AH3591" i="11" s="1"/>
  <c r="AH3592" i="11" s="1"/>
  <c r="AH3593" i="11" s="1"/>
  <c r="AH3594" i="11" s="1"/>
  <c r="AH3595" i="11" s="1"/>
  <c r="AH3596" i="11" s="1"/>
  <c r="AH3597" i="11" s="1"/>
  <c r="AH3598" i="11" s="1"/>
  <c r="AH3599" i="11" s="1"/>
  <c r="AH3600" i="11" s="1"/>
  <c r="AH3601" i="11" s="1"/>
  <c r="AH3602" i="11" s="1"/>
  <c r="AH3603" i="11" s="1"/>
  <c r="AH3604" i="11" s="1"/>
  <c r="AH3605" i="11" s="1"/>
  <c r="AH3606" i="11" s="1"/>
  <c r="AH3607" i="11" s="1"/>
  <c r="AH3608" i="11" s="1"/>
  <c r="AH3609" i="11" s="1"/>
  <c r="AH3610" i="11" s="1"/>
  <c r="AH3611" i="11" s="1"/>
  <c r="AH3612" i="11" s="1"/>
  <c r="AH3613" i="11" s="1"/>
  <c r="AH3614" i="11" s="1"/>
  <c r="AH3615" i="11" s="1"/>
  <c r="AH3616" i="11" s="1"/>
  <c r="AH3617" i="11" s="1"/>
  <c r="AH3618" i="11" s="1"/>
  <c r="AH3619" i="11" s="1"/>
  <c r="AH3620" i="11" s="1"/>
  <c r="AH3621" i="11" s="1"/>
  <c r="AH3622" i="11" s="1"/>
  <c r="AH3623" i="11" s="1"/>
  <c r="AH3624" i="11" s="1"/>
  <c r="AH3625" i="11" s="1"/>
  <c r="AH3626" i="11" s="1"/>
  <c r="AH3627" i="11" s="1"/>
  <c r="AH3628" i="11" s="1"/>
  <c r="AH3629" i="11" s="1"/>
  <c r="AH3630" i="11" s="1"/>
  <c r="AH3631" i="11" s="1"/>
  <c r="AH3632" i="11" s="1"/>
  <c r="AH3633" i="11" s="1"/>
  <c r="AH3634" i="11" s="1"/>
  <c r="AH3635" i="11" s="1"/>
  <c r="AH3636" i="11" s="1"/>
  <c r="AH3637" i="11" s="1"/>
  <c r="AH3638" i="11" s="1"/>
  <c r="AH3639" i="11" s="1"/>
  <c r="AH3640" i="11" s="1"/>
  <c r="AH3641" i="11" s="1"/>
  <c r="AH3642" i="11" s="1"/>
  <c r="AH3643" i="11" s="1"/>
  <c r="AH3644" i="11" s="1"/>
  <c r="AH3645" i="11" s="1"/>
  <c r="AH3646" i="11" s="1"/>
  <c r="AH3647" i="11" s="1"/>
  <c r="AH3648" i="11" s="1"/>
  <c r="AH3649" i="11" s="1"/>
  <c r="AH3650" i="11" s="1"/>
  <c r="AH3651" i="11" s="1"/>
  <c r="AH3652" i="11" s="1"/>
  <c r="AH3653" i="11" s="1"/>
  <c r="AH3654" i="11" s="1"/>
  <c r="AH3655" i="11" s="1"/>
  <c r="AH3656" i="11" s="1"/>
  <c r="AH3657" i="11" s="1"/>
  <c r="AH3658" i="11" s="1"/>
  <c r="AH3659" i="11" s="1"/>
  <c r="AH3660" i="11" s="1"/>
  <c r="AH3661" i="11" s="1"/>
  <c r="AH3662" i="11" s="1"/>
  <c r="AH3663" i="11" s="1"/>
  <c r="AH3664" i="11" s="1"/>
  <c r="AH3665" i="11" s="1"/>
  <c r="AH3666" i="11" s="1"/>
  <c r="AH3667" i="11" s="1"/>
  <c r="AH3668" i="11" s="1"/>
  <c r="AH3669" i="11" s="1"/>
  <c r="AH3670" i="11" s="1"/>
  <c r="AH3671" i="11" s="1"/>
  <c r="AH3672" i="11" s="1"/>
  <c r="AH3673" i="11" s="1"/>
  <c r="AH3674" i="11" s="1"/>
  <c r="AH3675" i="11" s="1"/>
  <c r="AH3676" i="11" s="1"/>
  <c r="AH3677" i="11" s="1"/>
  <c r="AH3678" i="11" s="1"/>
  <c r="AH3679" i="11" s="1"/>
  <c r="AH3680" i="11" s="1"/>
  <c r="AH3681" i="11" s="1"/>
  <c r="AH3682" i="11" s="1"/>
  <c r="AH3683" i="11" s="1"/>
  <c r="AH3684" i="11" s="1"/>
  <c r="AH3685" i="11" s="1"/>
  <c r="AH3686" i="11" s="1"/>
  <c r="AH3687" i="11" s="1"/>
  <c r="AH3688" i="11" s="1"/>
  <c r="AH3689" i="11" s="1"/>
  <c r="AH3690" i="11" s="1"/>
  <c r="AH3691" i="11" s="1"/>
  <c r="AH3692" i="11" s="1"/>
  <c r="AH3693" i="11" s="1"/>
  <c r="AH3694" i="11" s="1"/>
  <c r="AH3695" i="11" s="1"/>
  <c r="AH3696" i="11" s="1"/>
  <c r="AH3697" i="11" s="1"/>
  <c r="AH3698" i="11" s="1"/>
  <c r="AH3699" i="11" s="1"/>
  <c r="AH3700" i="11" s="1"/>
  <c r="AH3701" i="11" s="1"/>
  <c r="AH3702" i="11" s="1"/>
  <c r="AH3703" i="11" s="1"/>
  <c r="AH3704" i="11" s="1"/>
  <c r="AH3705" i="11" s="1"/>
  <c r="AH3706" i="11" s="1"/>
  <c r="AH3707" i="11" s="1"/>
  <c r="AH3708" i="11" s="1"/>
  <c r="AH3709" i="11" s="1"/>
  <c r="AH3710" i="11" s="1"/>
  <c r="AH3711" i="11" s="1"/>
  <c r="AH3712" i="11" s="1"/>
  <c r="AH3713" i="11" s="1"/>
  <c r="AH3714" i="11" s="1"/>
  <c r="AH3715" i="11" s="1"/>
  <c r="AH3716" i="11" s="1"/>
  <c r="AH3717" i="11" s="1"/>
  <c r="AH3718" i="11" s="1"/>
  <c r="AH3719" i="11" s="1"/>
  <c r="AH3720" i="11" s="1"/>
  <c r="AH3721" i="11" s="1"/>
  <c r="AH3722" i="11" s="1"/>
  <c r="AH3723" i="11" s="1"/>
  <c r="AH3724" i="11" s="1"/>
  <c r="AH3725" i="11" s="1"/>
  <c r="AH3726" i="11" s="1"/>
  <c r="AH3727" i="11" s="1"/>
  <c r="AH3728" i="11" s="1"/>
  <c r="AH3729" i="11" s="1"/>
  <c r="AH3730" i="11" s="1"/>
  <c r="AH3731" i="11" s="1"/>
  <c r="AH3732" i="11" s="1"/>
  <c r="AH3733" i="11" s="1"/>
  <c r="AH3734" i="11" s="1"/>
  <c r="AH3735" i="11" s="1"/>
  <c r="AH3736" i="11" s="1"/>
  <c r="AH3737" i="11" s="1"/>
  <c r="AH3738" i="11" s="1"/>
  <c r="AH3739" i="11" s="1"/>
  <c r="AH3740" i="11" s="1"/>
  <c r="AH3741" i="11" s="1"/>
  <c r="AH3742" i="11" s="1"/>
  <c r="AH3743" i="11" s="1"/>
  <c r="AH3744" i="11" s="1"/>
  <c r="AH3745" i="11" s="1"/>
  <c r="AH3746" i="11" s="1"/>
  <c r="AH3747" i="11" s="1"/>
  <c r="AH3748" i="11" s="1"/>
  <c r="AH3749" i="11" s="1"/>
  <c r="AH3750" i="11" s="1"/>
  <c r="AH3751" i="11" s="1"/>
  <c r="AH3752" i="11" s="1"/>
  <c r="AH3753" i="11" s="1"/>
  <c r="AH3754" i="11" s="1"/>
  <c r="AH3755" i="11" s="1"/>
  <c r="AH3756" i="11" s="1"/>
  <c r="AH3757" i="11" s="1"/>
  <c r="AH3758" i="11" s="1"/>
  <c r="AH3759" i="11" s="1"/>
  <c r="AH3760" i="11" s="1"/>
  <c r="AH3761" i="11" s="1"/>
  <c r="AH3762" i="11" s="1"/>
  <c r="AH3763" i="11" s="1"/>
  <c r="AH3764" i="11" s="1"/>
  <c r="AH3765" i="11" s="1"/>
  <c r="AH3766" i="11" s="1"/>
  <c r="AH3767" i="11" s="1"/>
  <c r="AH3768" i="11" s="1"/>
  <c r="AH3769" i="11" s="1"/>
  <c r="AH3770" i="11" s="1"/>
  <c r="AH3771" i="11" s="1"/>
  <c r="AH3772" i="11" s="1"/>
  <c r="AH3773" i="11" s="1"/>
  <c r="AH3774" i="11" s="1"/>
  <c r="AH3775" i="11" s="1"/>
  <c r="AH3776" i="11" s="1"/>
  <c r="AH3777" i="11" s="1"/>
  <c r="AH3778" i="11" s="1"/>
  <c r="AH3779" i="11" s="1"/>
  <c r="AH3780" i="11" s="1"/>
  <c r="AH3781" i="11" s="1"/>
  <c r="AH3782" i="11" s="1"/>
  <c r="AH3783" i="11" s="1"/>
  <c r="AH3784" i="11" s="1"/>
  <c r="AH3785" i="11" s="1"/>
  <c r="AH3786" i="11" s="1"/>
  <c r="AH3787" i="11" s="1"/>
  <c r="AH3788" i="11" s="1"/>
  <c r="AH3789" i="11" s="1"/>
  <c r="AH3790" i="11" s="1"/>
  <c r="AH3791" i="11" s="1"/>
  <c r="AH3792" i="11" s="1"/>
  <c r="AH3793" i="11" s="1"/>
  <c r="AH3794" i="11" s="1"/>
  <c r="AH3795" i="11" s="1"/>
  <c r="AH3796" i="11" s="1"/>
  <c r="AH3797" i="11" s="1"/>
  <c r="AH3798" i="11" s="1"/>
  <c r="AH3799" i="11" s="1"/>
  <c r="AH3800" i="11" s="1"/>
  <c r="AH3801" i="11" s="1"/>
  <c r="AH3802" i="11" s="1"/>
  <c r="AH3803" i="11" s="1"/>
  <c r="AH3804" i="11" s="1"/>
  <c r="AH3805" i="11" s="1"/>
  <c r="AH3806" i="11" s="1"/>
  <c r="AH3807" i="11" s="1"/>
  <c r="AH3808" i="11" s="1"/>
  <c r="AH3809" i="11" s="1"/>
  <c r="AH3810" i="11" s="1"/>
  <c r="AH3811" i="11" s="1"/>
  <c r="AH3812" i="11" s="1"/>
  <c r="AH3813" i="11" s="1"/>
  <c r="AH3814" i="11" s="1"/>
  <c r="AH3815" i="11" s="1"/>
  <c r="AH3816" i="11" s="1"/>
  <c r="AH3817" i="11" s="1"/>
  <c r="AH3818" i="11" s="1"/>
  <c r="AH3819" i="11" s="1"/>
  <c r="AH3820" i="11" s="1"/>
  <c r="AH3821" i="11" s="1"/>
  <c r="AH3822" i="11" s="1"/>
  <c r="AH3823" i="11" s="1"/>
  <c r="AH3824" i="11" s="1"/>
  <c r="AH3825" i="11" s="1"/>
  <c r="AH3826" i="11" s="1"/>
  <c r="AH3827" i="11" s="1"/>
  <c r="AH3828" i="11" s="1"/>
  <c r="AH3829" i="11" s="1"/>
  <c r="AH3830" i="11" s="1"/>
  <c r="AH3831" i="11" s="1"/>
  <c r="AH3832" i="11" s="1"/>
  <c r="AH3833" i="11" s="1"/>
  <c r="AH3834" i="11" s="1"/>
  <c r="AH3835" i="11" s="1"/>
  <c r="AH3836" i="11" s="1"/>
  <c r="AH3837" i="11" s="1"/>
  <c r="AH3838" i="11" s="1"/>
  <c r="AH3839" i="11" s="1"/>
  <c r="AH3840" i="11" s="1"/>
  <c r="AH3841" i="11" s="1"/>
  <c r="AH3842" i="11" s="1"/>
  <c r="AH3843" i="11" s="1"/>
  <c r="AH3844" i="11" s="1"/>
  <c r="AH3845" i="11" s="1"/>
  <c r="AH3846" i="11" s="1"/>
  <c r="AH3847" i="11" s="1"/>
  <c r="AH3848" i="11" s="1"/>
  <c r="AH3849" i="11" s="1"/>
  <c r="AH3850" i="11" s="1"/>
  <c r="AH3851" i="11" s="1"/>
  <c r="AH3852" i="11" s="1"/>
  <c r="AH3853" i="11" s="1"/>
  <c r="AH3854" i="11" s="1"/>
  <c r="AH3855" i="11" s="1"/>
  <c r="AH3856" i="11" s="1"/>
  <c r="AH3857" i="11" s="1"/>
  <c r="AH3858" i="11" s="1"/>
  <c r="AH3859" i="11" s="1"/>
  <c r="AH3860" i="11" s="1"/>
  <c r="AH3861" i="11" s="1"/>
  <c r="AH3862" i="11" s="1"/>
  <c r="AH3863" i="11" s="1"/>
  <c r="AH3864" i="11" s="1"/>
  <c r="AH3865" i="11" s="1"/>
  <c r="AH3866" i="11" s="1"/>
  <c r="AH3867" i="11" s="1"/>
  <c r="AH3868" i="11" s="1"/>
  <c r="AH3869" i="11" s="1"/>
  <c r="AH3870" i="11" s="1"/>
  <c r="AH3871" i="11" s="1"/>
  <c r="AH3872" i="11" s="1"/>
  <c r="AH3873" i="11" s="1"/>
  <c r="AH3874" i="11" s="1"/>
  <c r="AH3875" i="11" s="1"/>
  <c r="AH3876" i="11" s="1"/>
  <c r="AH3877" i="11" s="1"/>
  <c r="AH3878" i="11" s="1"/>
  <c r="AH3879" i="11" s="1"/>
  <c r="AH3880" i="11" s="1"/>
  <c r="AH3881" i="11" s="1"/>
  <c r="AH3882" i="11" s="1"/>
  <c r="AH3883" i="11" s="1"/>
  <c r="AH3884" i="11" s="1"/>
  <c r="AH3885" i="11" s="1"/>
  <c r="AH3886" i="11" s="1"/>
  <c r="AH3887" i="11" s="1"/>
  <c r="AH3888" i="11" s="1"/>
  <c r="AH3889" i="11" s="1"/>
  <c r="AH3890" i="11" s="1"/>
  <c r="AH3891" i="11" s="1"/>
  <c r="AH3892" i="11" s="1"/>
  <c r="AH3893" i="11" s="1"/>
  <c r="AH3894" i="11" s="1"/>
  <c r="AH3895" i="11" s="1"/>
  <c r="AH3896" i="11" s="1"/>
  <c r="AH3897" i="11" s="1"/>
  <c r="AH3898" i="11" s="1"/>
  <c r="AH3899" i="11" s="1"/>
  <c r="AH3900" i="11" s="1"/>
  <c r="AH3901" i="11" s="1"/>
  <c r="AH3902" i="11" s="1"/>
  <c r="AH3903" i="11" s="1"/>
  <c r="AH3904" i="11" s="1"/>
  <c r="AH3905" i="11" s="1"/>
  <c r="AH3906" i="11" s="1"/>
  <c r="AH3907" i="11" s="1"/>
  <c r="AH3908" i="11" s="1"/>
  <c r="AH3909" i="11" s="1"/>
  <c r="AH3910" i="11" s="1"/>
  <c r="AH3911" i="11" s="1"/>
  <c r="AH3912" i="11" s="1"/>
  <c r="AH3913" i="11" s="1"/>
  <c r="AH3914" i="11" s="1"/>
  <c r="AH3915" i="11" s="1"/>
  <c r="AH3916" i="11" s="1"/>
  <c r="AH3917" i="11" s="1"/>
  <c r="AH3918" i="11" s="1"/>
  <c r="AH3919" i="11" s="1"/>
  <c r="AH3920" i="11" s="1"/>
  <c r="AH3921" i="11" s="1"/>
  <c r="AH3922" i="11" s="1"/>
  <c r="AH3923" i="11" s="1"/>
  <c r="AH3924" i="11" s="1"/>
  <c r="AH3925" i="11" s="1"/>
  <c r="AH3926" i="11" s="1"/>
  <c r="AH3927" i="11" s="1"/>
  <c r="AH3928" i="11" s="1"/>
  <c r="AH3929" i="11" s="1"/>
  <c r="AH3930" i="11" s="1"/>
  <c r="AH3931" i="11" s="1"/>
  <c r="AH3932" i="11" s="1"/>
  <c r="AH3933" i="11" s="1"/>
  <c r="AH3934" i="11" s="1"/>
  <c r="AH3935" i="11" s="1"/>
  <c r="AH3936" i="11" s="1"/>
  <c r="AH3937" i="11" s="1"/>
  <c r="AH3938" i="11" s="1"/>
  <c r="AH3939" i="11" s="1"/>
  <c r="AH3940" i="11" s="1"/>
  <c r="AH3941" i="11" s="1"/>
  <c r="AH3942" i="11" s="1"/>
  <c r="AH3943" i="11" s="1"/>
  <c r="AH3944" i="11" s="1"/>
  <c r="AH3945" i="11" s="1"/>
  <c r="AH3946" i="11" s="1"/>
  <c r="AH3947" i="11" s="1"/>
  <c r="AH3948" i="11" s="1"/>
  <c r="AH3949" i="11" s="1"/>
  <c r="AH3950" i="11" s="1"/>
  <c r="AH3951" i="11" s="1"/>
  <c r="AH3952" i="11" s="1"/>
  <c r="AH3953" i="11" s="1"/>
  <c r="AH3954" i="11" s="1"/>
  <c r="AH3955" i="11" s="1"/>
  <c r="AH3956" i="11" s="1"/>
  <c r="AH3957" i="11" s="1"/>
  <c r="AH3958" i="11" s="1"/>
  <c r="AH3959" i="11" s="1"/>
  <c r="AH3960" i="11" s="1"/>
  <c r="AH3961" i="11" s="1"/>
  <c r="AH3962" i="11" s="1"/>
  <c r="AH3963" i="11" s="1"/>
  <c r="AH3964" i="11" s="1"/>
  <c r="AH3965" i="11" s="1"/>
  <c r="AH3966" i="11" s="1"/>
  <c r="AH3967" i="11" s="1"/>
  <c r="AH3968" i="11" s="1"/>
  <c r="AH3969" i="11" s="1"/>
  <c r="AH3970" i="11" s="1"/>
  <c r="AH3971" i="11" s="1"/>
  <c r="AH3972" i="11" s="1"/>
  <c r="AH3973" i="11" s="1"/>
  <c r="AH3974" i="11" s="1"/>
  <c r="AH3975" i="11" s="1"/>
  <c r="AH3976" i="11" s="1"/>
  <c r="AH3977" i="11" s="1"/>
  <c r="AH3978" i="11" s="1"/>
  <c r="AH3979" i="11" s="1"/>
  <c r="AH3980" i="11" s="1"/>
  <c r="AH3981" i="11" s="1"/>
  <c r="AH3982" i="11" s="1"/>
  <c r="AH3983" i="11" s="1"/>
  <c r="AH3984" i="11" s="1"/>
  <c r="AH3985" i="11" s="1"/>
  <c r="AH3986" i="11" s="1"/>
  <c r="AH3987" i="11" s="1"/>
  <c r="AH3988" i="11" s="1"/>
  <c r="AH3989" i="11" s="1"/>
  <c r="AH3990" i="11" s="1"/>
  <c r="AH3991" i="11" s="1"/>
  <c r="AH3992" i="11" s="1"/>
  <c r="AH3993" i="11" s="1"/>
  <c r="AH3994" i="11" s="1"/>
  <c r="AH3995" i="11" s="1"/>
  <c r="AH3996" i="11" s="1"/>
  <c r="AH3997" i="11" s="1"/>
  <c r="AH3998" i="11" s="1"/>
  <c r="AH3999" i="11" s="1"/>
  <c r="AH4000" i="11" s="1"/>
  <c r="AH4001" i="11" s="1"/>
  <c r="AH4002" i="11" s="1"/>
  <c r="AH4003" i="11" s="1"/>
  <c r="AH4004" i="11" s="1"/>
  <c r="AH4005" i="11" s="1"/>
  <c r="AH4006" i="11" s="1"/>
  <c r="AH4007" i="11" s="1"/>
  <c r="AH4008" i="11" s="1"/>
  <c r="AH4009" i="11" s="1"/>
  <c r="AH4010" i="11" s="1"/>
  <c r="AH4011" i="11" s="1"/>
  <c r="AH4012" i="11" s="1"/>
  <c r="AH4013" i="11" s="1"/>
  <c r="AH4014" i="11" s="1"/>
  <c r="AH4015" i="11" s="1"/>
  <c r="AH4016" i="11" s="1"/>
  <c r="AH4017" i="11" s="1"/>
  <c r="AH4018" i="11" s="1"/>
  <c r="AH4019" i="11" s="1"/>
  <c r="AH4020" i="11" s="1"/>
  <c r="AH4021" i="11" s="1"/>
  <c r="AH4022" i="11" s="1"/>
  <c r="AH4023" i="11" s="1"/>
  <c r="AH4024" i="11" s="1"/>
  <c r="AH4025" i="11" s="1"/>
  <c r="AH4026" i="11" s="1"/>
  <c r="AH4027" i="11" s="1"/>
  <c r="AH4028" i="11" s="1"/>
  <c r="AH4029" i="11" s="1"/>
  <c r="AH4030" i="11" s="1"/>
  <c r="AH4031" i="11" s="1"/>
  <c r="AH4032" i="11" s="1"/>
  <c r="AH4033" i="11" s="1"/>
  <c r="AH4034" i="11" s="1"/>
  <c r="AH4035" i="11" s="1"/>
  <c r="AH4036" i="11" s="1"/>
  <c r="AH4037" i="11" s="1"/>
  <c r="AH4038" i="11" s="1"/>
  <c r="AH4039" i="11" s="1"/>
  <c r="AH4040" i="11" s="1"/>
  <c r="AH4041" i="11" s="1"/>
  <c r="AH4042" i="11" s="1"/>
  <c r="AH4043" i="11" s="1"/>
  <c r="AH4044" i="11" s="1"/>
  <c r="AH4045" i="11" s="1"/>
  <c r="AH4046" i="11" s="1"/>
  <c r="AH4047" i="11" s="1"/>
  <c r="AH4048" i="11" s="1"/>
  <c r="AH4049" i="11" s="1"/>
  <c r="AH4050" i="11" s="1"/>
  <c r="AH4051" i="11" s="1"/>
  <c r="AH4052" i="11" s="1"/>
  <c r="AH4053" i="11" s="1"/>
  <c r="AH4054" i="11" s="1"/>
  <c r="AH4055" i="11" s="1"/>
  <c r="AH4056" i="11" s="1"/>
  <c r="AH4057" i="11" s="1"/>
  <c r="AH4058" i="11" s="1"/>
  <c r="AH4059" i="11" s="1"/>
  <c r="AH4060" i="11" s="1"/>
  <c r="AH4061" i="11" s="1"/>
  <c r="AH4062" i="11" s="1"/>
  <c r="AH4063" i="11" s="1"/>
  <c r="AH4064" i="11" s="1"/>
  <c r="AH4065" i="11" s="1"/>
  <c r="AH4066" i="11" s="1"/>
  <c r="AH4067" i="11" s="1"/>
  <c r="AH4068" i="11" s="1"/>
  <c r="AH4069" i="11" s="1"/>
  <c r="AH4070" i="11" s="1"/>
  <c r="AH4071" i="11" s="1"/>
  <c r="AH4072" i="11" s="1"/>
  <c r="AH4073" i="11" s="1"/>
  <c r="AH4074" i="11" s="1"/>
  <c r="AH4075" i="11" s="1"/>
  <c r="AH4076" i="11" s="1"/>
  <c r="AH4077" i="11" s="1"/>
  <c r="AH4078" i="11" s="1"/>
  <c r="AH4079" i="11" s="1"/>
  <c r="AH4080" i="11" s="1"/>
  <c r="AH4081" i="11" s="1"/>
  <c r="AH4082" i="11" s="1"/>
  <c r="AH4083" i="11" s="1"/>
  <c r="AH4084" i="11" s="1"/>
  <c r="AH4085" i="11" s="1"/>
  <c r="AH4086" i="11" s="1"/>
  <c r="AH4087" i="11" s="1"/>
  <c r="AH4088" i="11" s="1"/>
  <c r="AH4089" i="11" s="1"/>
  <c r="AH4090" i="11" s="1"/>
  <c r="AH4091" i="11" s="1"/>
  <c r="AH4092" i="11" s="1"/>
  <c r="AH4093" i="11" s="1"/>
  <c r="AH4094" i="11" s="1"/>
  <c r="AH4095" i="11" s="1"/>
  <c r="AH4096" i="11" s="1"/>
  <c r="AH4097" i="11" s="1"/>
  <c r="AH4098" i="11" s="1"/>
  <c r="AH4099" i="11" s="1"/>
  <c r="AH4100" i="11" s="1"/>
  <c r="AH4101" i="11" s="1"/>
  <c r="AH4102" i="11" s="1"/>
  <c r="AH4103" i="11" s="1"/>
  <c r="AH4104" i="11" s="1"/>
  <c r="AH4105" i="11" s="1"/>
  <c r="AH4106" i="11" s="1"/>
  <c r="AH4107" i="11" s="1"/>
  <c r="AH4108" i="11" s="1"/>
  <c r="AH4109" i="11" s="1"/>
  <c r="AH4110" i="11" s="1"/>
  <c r="AH4111" i="11" s="1"/>
  <c r="AH4112" i="11" s="1"/>
  <c r="AH4113" i="11" s="1"/>
  <c r="AH4114" i="11" s="1"/>
  <c r="AH4115" i="11" s="1"/>
  <c r="AH4116" i="11" s="1"/>
  <c r="AH4117" i="11" s="1"/>
  <c r="AH4118" i="11" s="1"/>
  <c r="AH4119" i="11" s="1"/>
  <c r="AH4120" i="11" s="1"/>
  <c r="AH4121" i="11" s="1"/>
  <c r="AH4122" i="11" s="1"/>
  <c r="AH4123" i="11" s="1"/>
  <c r="AH4124" i="11" s="1"/>
  <c r="AH4125" i="11" s="1"/>
  <c r="AH4126" i="11" s="1"/>
  <c r="AH4127" i="11" s="1"/>
  <c r="AH4128" i="11" s="1"/>
  <c r="AH4129" i="11" s="1"/>
  <c r="AH4130" i="11" s="1"/>
  <c r="AH4131" i="11" s="1"/>
  <c r="AH4132" i="11" s="1"/>
  <c r="AH4133" i="11" s="1"/>
  <c r="AH4134" i="11" s="1"/>
  <c r="AH4135" i="11" s="1"/>
  <c r="AH4136" i="11" s="1"/>
  <c r="AH4137" i="11" s="1"/>
  <c r="AH4138" i="11" s="1"/>
  <c r="AH4139" i="11" s="1"/>
  <c r="AH4140" i="11" s="1"/>
  <c r="AH4141" i="11" s="1"/>
  <c r="AH4142" i="11" s="1"/>
  <c r="AH4143" i="11" s="1"/>
  <c r="AH4144" i="11" s="1"/>
  <c r="AH4145" i="11" s="1"/>
  <c r="AH4146" i="11" s="1"/>
  <c r="AH4147" i="11" s="1"/>
  <c r="AH4148" i="11" s="1"/>
  <c r="AH4149" i="11" s="1"/>
  <c r="AH4150" i="11" s="1"/>
  <c r="AH4151" i="11" s="1"/>
  <c r="AH4152" i="11" s="1"/>
  <c r="AH4153" i="11" s="1"/>
  <c r="AH4154" i="11" s="1"/>
  <c r="AH4155" i="11" s="1"/>
  <c r="AH4156" i="11" s="1"/>
  <c r="AH4157" i="11" s="1"/>
  <c r="AH4158" i="11" s="1"/>
  <c r="AH4159" i="11" s="1"/>
  <c r="AH4160" i="11" s="1"/>
  <c r="AH4161" i="11" s="1"/>
  <c r="AH4162" i="11" s="1"/>
  <c r="AH4163" i="11" s="1"/>
  <c r="AH4164" i="11" s="1"/>
  <c r="AH4165" i="11" s="1"/>
  <c r="AH4166" i="11" s="1"/>
  <c r="AH4167" i="11" s="1"/>
  <c r="AH4168" i="11" s="1"/>
  <c r="AH4169" i="11" s="1"/>
  <c r="AH4170" i="11" s="1"/>
  <c r="AH4171" i="11" s="1"/>
  <c r="AH4172" i="11" s="1"/>
  <c r="AH4173" i="11" s="1"/>
  <c r="AH4174" i="11" s="1"/>
  <c r="AH4175" i="11" s="1"/>
  <c r="AH4176" i="11" s="1"/>
  <c r="AH4177" i="11" s="1"/>
  <c r="AH4178" i="11" s="1"/>
  <c r="AH4179" i="11" s="1"/>
  <c r="AH4180" i="11" s="1"/>
  <c r="AH4181" i="11" s="1"/>
  <c r="AH4182" i="11" s="1"/>
  <c r="AH4183" i="11" s="1"/>
  <c r="AH4184" i="11" s="1"/>
  <c r="AH4185" i="11" s="1"/>
  <c r="AH4186" i="11" s="1"/>
  <c r="AH4187" i="11" s="1"/>
  <c r="AH4188" i="11" s="1"/>
  <c r="AH4189" i="11" s="1"/>
  <c r="AH4190" i="11" s="1"/>
  <c r="AH4191" i="11" s="1"/>
  <c r="AH4192" i="11" s="1"/>
  <c r="AH4193" i="11" s="1"/>
  <c r="AH4194" i="11" s="1"/>
  <c r="AH4195" i="11" s="1"/>
  <c r="AH4196" i="11" s="1"/>
  <c r="AH4197" i="11" s="1"/>
  <c r="AH4198" i="11" s="1"/>
  <c r="AH4199" i="11" s="1"/>
  <c r="AH4200" i="11" s="1"/>
  <c r="AH4201" i="11" s="1"/>
  <c r="AH4202" i="11" s="1"/>
  <c r="AH4203" i="11" s="1"/>
  <c r="AH4204" i="11" s="1"/>
  <c r="AH4205" i="11" s="1"/>
  <c r="AH4206" i="11" s="1"/>
  <c r="AH4207" i="11" s="1"/>
  <c r="AH4208" i="11" s="1"/>
  <c r="AH4209" i="11" s="1"/>
  <c r="AH4210" i="11" s="1"/>
  <c r="AH4211" i="11" s="1"/>
  <c r="AH4212" i="11" s="1"/>
  <c r="AH4213" i="11" s="1"/>
  <c r="AH4214" i="11" s="1"/>
  <c r="AH4215" i="11" s="1"/>
  <c r="AH4216" i="11" s="1"/>
  <c r="AH4217" i="11" s="1"/>
  <c r="AH4218" i="11" s="1"/>
  <c r="AH4219" i="11" s="1"/>
  <c r="AH4220" i="11" s="1"/>
  <c r="AH4221" i="11" s="1"/>
  <c r="AH4222" i="11" s="1"/>
  <c r="AH4223" i="11" s="1"/>
  <c r="AH4224" i="11" s="1"/>
  <c r="AH4225" i="11" s="1"/>
  <c r="AH4226" i="11" s="1"/>
  <c r="AH4227" i="11" s="1"/>
  <c r="AH4228" i="11" s="1"/>
  <c r="AH4229" i="11" s="1"/>
  <c r="AH4230" i="11" s="1"/>
  <c r="AH4231" i="11" s="1"/>
  <c r="AH4232" i="11" s="1"/>
  <c r="AH4233" i="11" s="1"/>
  <c r="AH4234" i="11" s="1"/>
  <c r="AH4235" i="11" s="1"/>
  <c r="AH4236" i="11" s="1"/>
  <c r="AH4237" i="11" s="1"/>
  <c r="AH4238" i="11" s="1"/>
  <c r="AH4239" i="11" s="1"/>
  <c r="AH4240" i="11" s="1"/>
  <c r="AH4241" i="11" s="1"/>
  <c r="AH4242" i="11" s="1"/>
  <c r="AH4243" i="11" s="1"/>
  <c r="AH4244" i="11" s="1"/>
  <c r="AH4245" i="11" s="1"/>
  <c r="AH4246" i="11" s="1"/>
  <c r="AH4247" i="11" s="1"/>
  <c r="AH4248" i="11" s="1"/>
  <c r="AH4249" i="11" s="1"/>
  <c r="AH4250" i="11" s="1"/>
  <c r="AH4251" i="11" s="1"/>
  <c r="AH4252" i="11" s="1"/>
  <c r="AH4253" i="11" s="1"/>
  <c r="AH4254" i="11" s="1"/>
  <c r="AH4255" i="11" s="1"/>
  <c r="AH4256" i="11" s="1"/>
  <c r="AH4257" i="11" s="1"/>
  <c r="AH4258" i="11" s="1"/>
  <c r="AH4259" i="11" s="1"/>
  <c r="AH4260" i="11" s="1"/>
  <c r="AH4261" i="11" s="1"/>
  <c r="AH4262" i="11" s="1"/>
  <c r="AH4263" i="11" s="1"/>
  <c r="AH4264" i="11" s="1"/>
  <c r="AH4265" i="11" s="1"/>
  <c r="AH4266" i="11" s="1"/>
  <c r="AH4267" i="11" s="1"/>
  <c r="AH4268" i="11" s="1"/>
  <c r="AH4269" i="11" s="1"/>
  <c r="AH4270" i="11" s="1"/>
  <c r="AH4271" i="11" s="1"/>
  <c r="AH4272" i="11" s="1"/>
  <c r="AH4273" i="11" s="1"/>
  <c r="AH4274" i="11" s="1"/>
  <c r="AH4275" i="11" s="1"/>
  <c r="AH4276" i="11" s="1"/>
  <c r="AH4277" i="11" s="1"/>
  <c r="AH4278" i="11" s="1"/>
  <c r="AH4279" i="11" s="1"/>
  <c r="AH4280" i="11" s="1"/>
  <c r="AH4281" i="11" s="1"/>
  <c r="AH4282" i="11" s="1"/>
  <c r="AH4283" i="11" s="1"/>
  <c r="AH4284" i="11" s="1"/>
  <c r="AH4285" i="11" s="1"/>
  <c r="AH4286" i="11" s="1"/>
  <c r="AH4287" i="11" s="1"/>
  <c r="AH4288" i="11" s="1"/>
  <c r="AH4289" i="11" s="1"/>
  <c r="AH4290" i="11" s="1"/>
  <c r="AH4291" i="11" s="1"/>
  <c r="AH4292" i="11" s="1"/>
  <c r="AH4293" i="11" s="1"/>
  <c r="AH4294" i="11" s="1"/>
  <c r="AH4295" i="11" s="1"/>
  <c r="AH4296" i="11" s="1"/>
  <c r="AH4297" i="11" s="1"/>
  <c r="AH4298" i="11" s="1"/>
  <c r="AH4299" i="11" s="1"/>
  <c r="AH4300" i="11" s="1"/>
  <c r="AH4301" i="11" s="1"/>
  <c r="AH4302" i="11" s="1"/>
  <c r="AH4303" i="11" s="1"/>
  <c r="AH4304" i="11" s="1"/>
  <c r="AH4305" i="11" s="1"/>
  <c r="AH4306" i="11" s="1"/>
  <c r="AH4307" i="11" s="1"/>
  <c r="AH4308" i="11" s="1"/>
  <c r="AH4309" i="11" s="1"/>
  <c r="AH4310" i="11" s="1"/>
  <c r="AH4311" i="11" s="1"/>
  <c r="AH4312" i="11" s="1"/>
  <c r="AH4313" i="11" s="1"/>
  <c r="AH4314" i="11" s="1"/>
  <c r="AH4315" i="11" s="1"/>
  <c r="AH4316" i="11" s="1"/>
  <c r="AH4317" i="11" s="1"/>
  <c r="AH4318" i="11" s="1"/>
  <c r="AH4319" i="11" s="1"/>
  <c r="AH4320" i="11" s="1"/>
  <c r="AH4321" i="11" s="1"/>
  <c r="AH4322" i="11" s="1"/>
  <c r="AH4323" i="11" s="1"/>
  <c r="AH4324" i="11" s="1"/>
  <c r="AH4325" i="11" s="1"/>
  <c r="AH4326" i="11" s="1"/>
  <c r="AH4327" i="11" s="1"/>
  <c r="AH4328" i="11" s="1"/>
  <c r="AH4329" i="11" s="1"/>
  <c r="AH4330" i="11" s="1"/>
  <c r="AH4331" i="11" s="1"/>
  <c r="AH4332" i="11" s="1"/>
  <c r="AH4333" i="11" s="1"/>
  <c r="AH4334" i="11" s="1"/>
  <c r="AH4335" i="11" s="1"/>
  <c r="AH4336" i="11" s="1"/>
  <c r="AH4337" i="11" s="1"/>
  <c r="AH4338" i="11" s="1"/>
  <c r="AH4339" i="11" s="1"/>
  <c r="AH4340" i="11" s="1"/>
  <c r="AH4341" i="11" s="1"/>
  <c r="AH4342" i="11" s="1"/>
  <c r="AH4343" i="11" s="1"/>
  <c r="AH4344" i="11" s="1"/>
  <c r="AH4345" i="11" s="1"/>
  <c r="AH4346" i="11" s="1"/>
  <c r="AH4347" i="11" s="1"/>
  <c r="AH4348" i="11" s="1"/>
  <c r="AH4349" i="11" s="1"/>
  <c r="AH4350" i="11" s="1"/>
  <c r="AH4351" i="11" s="1"/>
  <c r="AH4352" i="11" s="1"/>
  <c r="AH4353" i="11" s="1"/>
  <c r="AH4354" i="11" s="1"/>
  <c r="AH4355" i="11" s="1"/>
  <c r="AH4356" i="11" s="1"/>
  <c r="AH4357" i="11" s="1"/>
  <c r="AH4358" i="11" s="1"/>
  <c r="AH4359" i="11" s="1"/>
  <c r="AH4360" i="11" s="1"/>
  <c r="AH4361" i="11" s="1"/>
  <c r="AH4362" i="11" s="1"/>
  <c r="AH4363" i="11" s="1"/>
  <c r="AH4364" i="11" s="1"/>
  <c r="AH4365" i="11" s="1"/>
  <c r="AH4366" i="11" s="1"/>
  <c r="AH4367" i="11" s="1"/>
  <c r="AH4368" i="11" s="1"/>
  <c r="AH4369" i="11" s="1"/>
  <c r="AH4370" i="11" s="1"/>
  <c r="AH4371" i="11" s="1"/>
  <c r="AH4372" i="11" s="1"/>
  <c r="AH4373" i="11" s="1"/>
  <c r="AH4374" i="11" s="1"/>
  <c r="AH4375" i="11" s="1"/>
  <c r="AH4376" i="11" s="1"/>
  <c r="AH4377" i="11" s="1"/>
  <c r="AH4378" i="11" s="1"/>
  <c r="AH4379" i="11" s="1"/>
  <c r="AH4380" i="11" s="1"/>
  <c r="AH4381" i="11" s="1"/>
  <c r="AH4382" i="11" s="1"/>
  <c r="AH4383" i="11" s="1"/>
  <c r="AH4384" i="11" s="1"/>
  <c r="AH4385" i="11" s="1"/>
  <c r="AH4386" i="11" s="1"/>
  <c r="AH4387" i="11" s="1"/>
  <c r="AH4388" i="11" s="1"/>
  <c r="AH4389" i="11" s="1"/>
  <c r="AH4390" i="11" s="1"/>
  <c r="AH4391" i="11" s="1"/>
  <c r="AH4392" i="11" s="1"/>
  <c r="AH4393" i="11" s="1"/>
  <c r="AH4394" i="11" s="1"/>
  <c r="AH4395" i="11" s="1"/>
  <c r="AH4396" i="11" s="1"/>
  <c r="AH4397" i="11" s="1"/>
  <c r="AH4398" i="11" s="1"/>
  <c r="AH4399" i="11" s="1"/>
  <c r="AH4400" i="11" s="1"/>
  <c r="AH4401" i="11" s="1"/>
  <c r="AH4402" i="11" s="1"/>
  <c r="AH4403" i="11" s="1"/>
  <c r="AH4404" i="11" s="1"/>
  <c r="AH4405" i="11" s="1"/>
  <c r="AH4406" i="11" s="1"/>
  <c r="AH4407" i="11" s="1"/>
  <c r="AH4408" i="11" s="1"/>
  <c r="AH4409" i="11" s="1"/>
  <c r="AH4410" i="11" s="1"/>
  <c r="AH4411" i="11" s="1"/>
  <c r="AH4412" i="11" s="1"/>
  <c r="AH4413" i="11" s="1"/>
  <c r="AH4414" i="11" s="1"/>
  <c r="AH4415" i="11" s="1"/>
  <c r="AH4416" i="11" s="1"/>
  <c r="AH4417" i="11" s="1"/>
  <c r="AH4418" i="11" s="1"/>
  <c r="AH4419" i="11" s="1"/>
  <c r="AH4420" i="11" s="1"/>
  <c r="AH4421" i="11" s="1"/>
  <c r="AH4422" i="11" s="1"/>
  <c r="AH4423" i="11" s="1"/>
  <c r="AH4424" i="11" s="1"/>
  <c r="AH4425" i="11" s="1"/>
  <c r="AH4426" i="11" s="1"/>
  <c r="AH4427" i="11" s="1"/>
  <c r="AH4428" i="11" s="1"/>
  <c r="AH4429" i="11" s="1"/>
  <c r="AH4430" i="11" s="1"/>
  <c r="AH4431" i="11" s="1"/>
  <c r="AH4432" i="11" s="1"/>
  <c r="AH4433" i="11" s="1"/>
  <c r="AH4434" i="11" s="1"/>
  <c r="AH4435" i="11" s="1"/>
  <c r="AH4436" i="11" s="1"/>
  <c r="AH4437" i="11" s="1"/>
  <c r="AH4438" i="11" s="1"/>
  <c r="AH4439" i="11" s="1"/>
  <c r="AH4440" i="11" s="1"/>
  <c r="AH4441" i="11" s="1"/>
  <c r="AH4442" i="11" s="1"/>
  <c r="AH4443" i="11" s="1"/>
  <c r="AH4444" i="11" s="1"/>
  <c r="AH4445" i="11" s="1"/>
  <c r="AH4446" i="11" s="1"/>
  <c r="AH4447" i="11" s="1"/>
  <c r="AH4448" i="11" s="1"/>
  <c r="AH4449" i="11" s="1"/>
  <c r="AH4450" i="11" s="1"/>
  <c r="AH4451" i="11" s="1"/>
  <c r="AH4452" i="11" s="1"/>
  <c r="AH4453" i="11" s="1"/>
  <c r="AH4454" i="11" s="1"/>
  <c r="AH4455" i="11" s="1"/>
  <c r="AH4456" i="11" s="1"/>
  <c r="AH4457" i="11" s="1"/>
  <c r="AH4458" i="11" s="1"/>
  <c r="AH4459" i="11" s="1"/>
  <c r="AH4460" i="11" s="1"/>
  <c r="AH4461" i="11" s="1"/>
  <c r="AH4462" i="11" s="1"/>
  <c r="AH4463" i="11" s="1"/>
  <c r="AH4464" i="11" s="1"/>
  <c r="AH4465" i="11" s="1"/>
  <c r="AH4466" i="11" s="1"/>
  <c r="AH4467" i="11" s="1"/>
  <c r="AH4468" i="11" s="1"/>
  <c r="AH4469" i="11" s="1"/>
  <c r="AH4470" i="11" s="1"/>
  <c r="AH4471" i="11" s="1"/>
  <c r="AH4472" i="11" s="1"/>
  <c r="AH4473" i="11" s="1"/>
  <c r="AH4474" i="11" s="1"/>
  <c r="AH4475" i="11" s="1"/>
  <c r="AH4476" i="11" s="1"/>
  <c r="AH4477" i="11" s="1"/>
  <c r="AH4478" i="11" s="1"/>
  <c r="AH4479" i="11" s="1"/>
  <c r="AH4480" i="11" s="1"/>
  <c r="AH4481" i="11" s="1"/>
  <c r="AH4482" i="11" s="1"/>
  <c r="AH4483" i="11" s="1"/>
  <c r="AH4484" i="11" s="1"/>
  <c r="AH4485" i="11" s="1"/>
  <c r="AH4486" i="11" s="1"/>
  <c r="AH4487" i="11" s="1"/>
  <c r="AH4488" i="11" s="1"/>
  <c r="AH4489" i="11" s="1"/>
  <c r="AH4490" i="11" s="1"/>
  <c r="AH4491" i="11" s="1"/>
  <c r="AH4492" i="11" s="1"/>
  <c r="AH4493" i="11" s="1"/>
  <c r="AH4494" i="11" s="1"/>
  <c r="AH4495" i="11" s="1"/>
  <c r="AH4496" i="11" s="1"/>
  <c r="AH4497" i="11" s="1"/>
  <c r="AH4498" i="11" s="1"/>
  <c r="AH4499" i="11" s="1"/>
  <c r="AH4500" i="11" s="1"/>
  <c r="AH4501" i="11" s="1"/>
  <c r="AH4502" i="11" s="1"/>
  <c r="AH4503" i="11" s="1"/>
  <c r="AH4504" i="11" s="1"/>
  <c r="AH4505" i="11" s="1"/>
  <c r="AH4506" i="11" s="1"/>
  <c r="AH4507" i="11" s="1"/>
  <c r="AH4508" i="11" s="1"/>
  <c r="AH4509" i="11" s="1"/>
  <c r="AH4510" i="11" s="1"/>
  <c r="AH4511" i="11" s="1"/>
  <c r="AH4512" i="11" s="1"/>
  <c r="AH4513" i="11" s="1"/>
  <c r="AH4514" i="11" s="1"/>
  <c r="AH4515" i="11" s="1"/>
  <c r="AH4516" i="11" s="1"/>
  <c r="AH4517" i="11" s="1"/>
  <c r="AH4518" i="11" s="1"/>
  <c r="AH4519" i="11" s="1"/>
  <c r="AH4520" i="11" s="1"/>
  <c r="AH4521" i="11" s="1"/>
  <c r="AH4522" i="11" s="1"/>
  <c r="AH4523" i="11" s="1"/>
  <c r="AH4524" i="11" s="1"/>
  <c r="AH4525" i="11" s="1"/>
  <c r="AH4526" i="11" s="1"/>
  <c r="AH4527" i="11" s="1"/>
  <c r="AH4528" i="11" s="1"/>
  <c r="AH4529" i="11" s="1"/>
  <c r="AH4530" i="11" s="1"/>
  <c r="AH4531" i="11" s="1"/>
  <c r="AH4532" i="11" s="1"/>
  <c r="AH4533" i="11" s="1"/>
  <c r="AH4534" i="11" s="1"/>
  <c r="AH4535" i="11" s="1"/>
  <c r="AH4536" i="11" s="1"/>
  <c r="AH4537" i="11" s="1"/>
  <c r="AH4538" i="11" s="1"/>
  <c r="AH4539" i="11" s="1"/>
  <c r="AH4540" i="11" s="1"/>
  <c r="AH4541" i="11" s="1"/>
  <c r="AH4542" i="11" s="1"/>
  <c r="AH4543" i="11" s="1"/>
  <c r="AH4544" i="11" s="1"/>
  <c r="AH4545" i="11" s="1"/>
  <c r="AH4546" i="11" s="1"/>
  <c r="AH4547" i="11" s="1"/>
  <c r="AH4548" i="11" s="1"/>
  <c r="AH4549" i="11" s="1"/>
  <c r="AH4550" i="11" s="1"/>
  <c r="AH4551" i="11" s="1"/>
  <c r="AH4552" i="11" s="1"/>
  <c r="AH4553" i="11" s="1"/>
  <c r="AH4554" i="11" s="1"/>
  <c r="AH4555" i="11" s="1"/>
  <c r="AH4556" i="11" s="1"/>
  <c r="AH4557" i="11" s="1"/>
  <c r="AH4558" i="11" s="1"/>
  <c r="AH4559" i="11" s="1"/>
  <c r="AH4560" i="11" s="1"/>
  <c r="AH4561" i="11" s="1"/>
  <c r="AH4562" i="11" s="1"/>
  <c r="AH4563" i="11" s="1"/>
  <c r="AH4564" i="11" s="1"/>
  <c r="AH4565" i="11" s="1"/>
  <c r="AH4566" i="11" s="1"/>
  <c r="AH4567" i="11" s="1"/>
  <c r="AH4568" i="11" s="1"/>
  <c r="AH4569" i="11" s="1"/>
  <c r="AH4570" i="11" s="1"/>
  <c r="AH4571" i="11" s="1"/>
  <c r="AH4572" i="11" s="1"/>
  <c r="AH4573" i="11" s="1"/>
  <c r="AH4574" i="11" s="1"/>
  <c r="AH4575" i="11" s="1"/>
  <c r="AH4576" i="11" s="1"/>
  <c r="AH4577" i="11" s="1"/>
  <c r="AH4578" i="11" s="1"/>
  <c r="AH4579" i="11" s="1"/>
  <c r="AH4580" i="11" s="1"/>
  <c r="AH4581" i="11" s="1"/>
  <c r="AH4582" i="11" s="1"/>
  <c r="AH4583" i="11" s="1"/>
  <c r="AH4584" i="11" s="1"/>
  <c r="AH4585" i="11" s="1"/>
  <c r="AH4586" i="11" s="1"/>
  <c r="AH4587" i="11" s="1"/>
  <c r="AH4588" i="11" s="1"/>
  <c r="AH4589" i="11" s="1"/>
  <c r="AH4590" i="11" s="1"/>
  <c r="AH4591" i="11" s="1"/>
  <c r="AH4592" i="11" s="1"/>
  <c r="AH4593" i="11" s="1"/>
  <c r="AH4594" i="11" s="1"/>
  <c r="AH4595" i="11" s="1"/>
  <c r="AH4596" i="11" s="1"/>
  <c r="AH4597" i="11" s="1"/>
  <c r="AH4598" i="11" s="1"/>
  <c r="AH4599" i="11" s="1"/>
  <c r="AH4600" i="11" s="1"/>
  <c r="AH4601" i="11" s="1"/>
  <c r="AH4602" i="11" s="1"/>
  <c r="AH4603" i="11" s="1"/>
  <c r="AH4604" i="11" s="1"/>
  <c r="AH4605" i="11" s="1"/>
  <c r="AH4606" i="11" s="1"/>
  <c r="AH4607" i="11" s="1"/>
  <c r="AH4608" i="11" s="1"/>
  <c r="AH4609" i="11" s="1"/>
  <c r="AH4610" i="11" s="1"/>
  <c r="AH4611" i="11" s="1"/>
  <c r="AH4612" i="11" s="1"/>
  <c r="AH4613" i="11" s="1"/>
  <c r="AH4614" i="11" s="1"/>
  <c r="AH4615" i="11" s="1"/>
  <c r="AH4616" i="11" s="1"/>
  <c r="AH4617" i="11" s="1"/>
  <c r="AH4618" i="11" s="1"/>
  <c r="AH4619" i="11" s="1"/>
  <c r="AH4620" i="11" s="1"/>
  <c r="AH4621" i="11" s="1"/>
  <c r="AH4622" i="11" s="1"/>
  <c r="AH4623" i="11" s="1"/>
  <c r="AH4624" i="11" s="1"/>
  <c r="AH4625" i="11" s="1"/>
  <c r="AH4626" i="11" s="1"/>
  <c r="AH4627" i="11" s="1"/>
  <c r="AH4628" i="11" s="1"/>
  <c r="AH4629" i="11" s="1"/>
  <c r="AH4630" i="11" s="1"/>
  <c r="AH4631" i="11" s="1"/>
  <c r="AH4632" i="11" s="1"/>
  <c r="AH4633" i="11" s="1"/>
  <c r="AH4634" i="11" s="1"/>
  <c r="AH4635" i="11" s="1"/>
  <c r="AH4636" i="11" s="1"/>
  <c r="AH4637" i="11" s="1"/>
  <c r="AH4638" i="11" s="1"/>
  <c r="AH4639" i="11" s="1"/>
  <c r="AH4640" i="11" s="1"/>
  <c r="AH4641" i="11" s="1"/>
  <c r="AH4642" i="11" s="1"/>
  <c r="AH4643" i="11" s="1"/>
  <c r="AH4644" i="11" s="1"/>
  <c r="AH4645" i="11" s="1"/>
  <c r="AH4646" i="11" s="1"/>
  <c r="AH4647" i="11" s="1"/>
  <c r="AH4648" i="11" s="1"/>
  <c r="AH4649" i="11" s="1"/>
  <c r="AH4650" i="11" s="1"/>
  <c r="AH4651" i="11" s="1"/>
  <c r="AH4652" i="11" s="1"/>
  <c r="AH4653" i="11" s="1"/>
  <c r="AH4654" i="11" s="1"/>
  <c r="AH4655" i="11" s="1"/>
  <c r="AH4656" i="11" s="1"/>
  <c r="AH4657" i="11" s="1"/>
  <c r="AH4658" i="11" s="1"/>
  <c r="AH4659" i="11" s="1"/>
  <c r="AH4660" i="11" s="1"/>
  <c r="AH4661" i="11" s="1"/>
  <c r="AH4662" i="11" s="1"/>
  <c r="AH4663" i="11" s="1"/>
  <c r="AH4664" i="11" s="1"/>
  <c r="AH4665" i="11" s="1"/>
  <c r="AH4666" i="11" s="1"/>
  <c r="AH4667" i="11" s="1"/>
  <c r="AH4668" i="11" s="1"/>
  <c r="AH4669" i="11" s="1"/>
  <c r="AH4670" i="11" s="1"/>
  <c r="AH4671" i="11" s="1"/>
  <c r="AH4672" i="11" s="1"/>
  <c r="AH4673" i="11" s="1"/>
  <c r="AH4674" i="11" s="1"/>
  <c r="AH4675" i="11" s="1"/>
  <c r="AH4676" i="11" s="1"/>
  <c r="AH4677" i="11" s="1"/>
  <c r="AH4678" i="11" s="1"/>
  <c r="AH4679" i="11" s="1"/>
  <c r="AH4680" i="11" s="1"/>
  <c r="AH4681" i="11" s="1"/>
  <c r="AH4682" i="11" s="1"/>
  <c r="AH4683" i="11" s="1"/>
  <c r="AH4684" i="11" s="1"/>
  <c r="AH4685" i="11" s="1"/>
  <c r="AH4686" i="11" s="1"/>
  <c r="AH4687" i="11" s="1"/>
  <c r="AH4688" i="11" s="1"/>
  <c r="AH4689" i="11" s="1"/>
  <c r="AH4690" i="11" s="1"/>
  <c r="AH4691" i="11" s="1"/>
  <c r="AH4692" i="11" s="1"/>
  <c r="AH4693" i="11" s="1"/>
  <c r="AH4694" i="11" s="1"/>
  <c r="AH4695" i="11" s="1"/>
  <c r="AH4696" i="11" s="1"/>
  <c r="AH4697" i="11" s="1"/>
  <c r="AH4698" i="11" s="1"/>
  <c r="AH4699" i="11" s="1"/>
  <c r="AH4700" i="11" s="1"/>
  <c r="AH4701" i="11" s="1"/>
  <c r="AH4702" i="11" s="1"/>
  <c r="AH4703" i="11" s="1"/>
  <c r="AH4704" i="11" s="1"/>
  <c r="AH4705" i="11" s="1"/>
  <c r="AH4706" i="11" s="1"/>
  <c r="AH4707" i="11" s="1"/>
  <c r="AH4708" i="11" s="1"/>
  <c r="AH4709" i="11" s="1"/>
  <c r="AH4710" i="11" s="1"/>
  <c r="AH4711" i="11" s="1"/>
  <c r="AH4712" i="11" s="1"/>
  <c r="AH4713" i="11" s="1"/>
  <c r="AH4714" i="11" s="1"/>
  <c r="AH4715" i="11" s="1"/>
  <c r="AH4716" i="11" s="1"/>
  <c r="AH4717" i="11" s="1"/>
  <c r="AH4718" i="11" s="1"/>
  <c r="AH4719" i="11" s="1"/>
  <c r="AH4720" i="11" s="1"/>
  <c r="AH4721" i="11" s="1"/>
  <c r="AH4722" i="11" s="1"/>
  <c r="AH4723" i="11" s="1"/>
  <c r="AH4724" i="11" s="1"/>
  <c r="AH4725" i="11" s="1"/>
  <c r="AH4726" i="11" s="1"/>
  <c r="AH4727" i="11" s="1"/>
  <c r="AH4728" i="11" s="1"/>
  <c r="AH4729" i="11" s="1"/>
  <c r="AH4730" i="11" s="1"/>
  <c r="AH4731" i="11" s="1"/>
  <c r="AH4732" i="11" s="1"/>
  <c r="AH4733" i="11" s="1"/>
  <c r="AH4734" i="11" s="1"/>
  <c r="AH4735" i="11" s="1"/>
  <c r="AH4736" i="11" s="1"/>
  <c r="AH4737" i="11" s="1"/>
  <c r="AH4738" i="11" s="1"/>
  <c r="AH4739" i="11" s="1"/>
  <c r="AH4740" i="11" s="1"/>
  <c r="AH4741" i="11" s="1"/>
  <c r="AH4742" i="11" s="1"/>
  <c r="AH4743" i="11" s="1"/>
  <c r="AH4744" i="11" s="1"/>
  <c r="AH4745" i="11" s="1"/>
  <c r="AH4746" i="11" s="1"/>
  <c r="AH4747" i="11" s="1"/>
  <c r="AH4748" i="11" s="1"/>
  <c r="AH4749" i="11" s="1"/>
  <c r="AH4750" i="11" s="1"/>
  <c r="AH4751" i="11" s="1"/>
  <c r="AH4752" i="11" s="1"/>
  <c r="AH4753" i="11" s="1"/>
  <c r="AH4754" i="11" s="1"/>
  <c r="AH4755" i="11" s="1"/>
  <c r="AH4756" i="11" s="1"/>
  <c r="AH4757" i="11" s="1"/>
  <c r="AH4758" i="11" s="1"/>
  <c r="AH4759" i="11" s="1"/>
  <c r="AH4760" i="11" s="1"/>
  <c r="AH4761" i="11" s="1"/>
  <c r="AH4762" i="11" s="1"/>
  <c r="AH4763" i="11" s="1"/>
  <c r="AH4764" i="11" s="1"/>
  <c r="AH4765" i="11" s="1"/>
  <c r="AH4766" i="11" s="1"/>
  <c r="AH4767" i="11" s="1"/>
  <c r="AH4768" i="11" s="1"/>
  <c r="AH4769" i="11" s="1"/>
  <c r="AH4770" i="11" s="1"/>
  <c r="AH4771" i="11" s="1"/>
  <c r="AH4772" i="11" s="1"/>
  <c r="AH4773" i="11" s="1"/>
  <c r="AH4774" i="11" s="1"/>
  <c r="AH4775" i="11" s="1"/>
  <c r="AH4776" i="11" s="1"/>
  <c r="AH4777" i="11" s="1"/>
  <c r="AH4778" i="11" s="1"/>
  <c r="AH4779" i="11" s="1"/>
  <c r="AH4780" i="11" s="1"/>
  <c r="AH4781" i="11" s="1"/>
  <c r="AH4782" i="11" s="1"/>
  <c r="AH4783" i="11" s="1"/>
  <c r="AH4784" i="11" s="1"/>
  <c r="AH4785" i="11" s="1"/>
  <c r="AH4786" i="11" s="1"/>
  <c r="AH4787" i="11" s="1"/>
  <c r="AH4788" i="11" s="1"/>
  <c r="AH4789" i="11" s="1"/>
  <c r="AH4790" i="11" s="1"/>
  <c r="AH4791" i="11" s="1"/>
  <c r="AH4792" i="11" s="1"/>
  <c r="AH4793" i="11" s="1"/>
  <c r="AH4794" i="11" s="1"/>
  <c r="AH4795" i="11" s="1"/>
  <c r="AH4796" i="11" s="1"/>
  <c r="AH4797" i="11" s="1"/>
  <c r="AH4798" i="11" s="1"/>
  <c r="AH4799" i="11" s="1"/>
  <c r="AH4800" i="11" s="1"/>
  <c r="AH4801" i="11" s="1"/>
  <c r="AH4802" i="11" s="1"/>
  <c r="AH4803" i="11" s="1"/>
  <c r="AH4804" i="11" s="1"/>
  <c r="AH4805" i="11" s="1"/>
  <c r="AH4806" i="11" s="1"/>
  <c r="AH4807" i="11" s="1"/>
  <c r="AH4808" i="11" s="1"/>
  <c r="AH4809" i="11" s="1"/>
  <c r="AH4810" i="11" s="1"/>
  <c r="AH4811" i="11" s="1"/>
  <c r="AH4812" i="11" s="1"/>
  <c r="AH4813" i="11" s="1"/>
  <c r="AH4814" i="11" s="1"/>
  <c r="AH4815" i="11" s="1"/>
  <c r="AH4816" i="11" s="1"/>
  <c r="AH4817" i="11" s="1"/>
  <c r="AH4818" i="11" s="1"/>
  <c r="AH4819" i="11" s="1"/>
  <c r="AH4820" i="11" s="1"/>
  <c r="AH4821" i="11" s="1"/>
  <c r="AH4822" i="11" s="1"/>
  <c r="AH4823" i="11" s="1"/>
  <c r="AH4824" i="11" s="1"/>
  <c r="AH4825" i="11" s="1"/>
  <c r="AH4826" i="11" s="1"/>
  <c r="AH4827" i="11" s="1"/>
  <c r="AH4828" i="11" s="1"/>
  <c r="AH4829" i="11" s="1"/>
  <c r="AH4830" i="11" s="1"/>
  <c r="AH4831" i="11" s="1"/>
  <c r="AH4832" i="11" s="1"/>
  <c r="AH4833" i="11" s="1"/>
  <c r="AH4834" i="11" s="1"/>
  <c r="AH4835" i="11" s="1"/>
  <c r="AH4836" i="11" s="1"/>
  <c r="AH4837" i="11" s="1"/>
  <c r="AH4838" i="11" s="1"/>
  <c r="AH4839" i="11" s="1"/>
  <c r="AH4840" i="11" s="1"/>
  <c r="AH4841" i="11" s="1"/>
  <c r="AH4842" i="11" s="1"/>
  <c r="AH4843" i="11" s="1"/>
  <c r="AH4844" i="11" s="1"/>
  <c r="AH4845" i="11" s="1"/>
  <c r="AH4846" i="11" s="1"/>
  <c r="AH4847" i="11" s="1"/>
  <c r="AH4848" i="11" s="1"/>
  <c r="AH4849" i="11" s="1"/>
  <c r="AH4850" i="11" s="1"/>
  <c r="AH4851" i="11" s="1"/>
  <c r="AH4852" i="11" s="1"/>
  <c r="AH4853" i="11" s="1"/>
  <c r="AH4854" i="11" s="1"/>
  <c r="AH4855" i="11" s="1"/>
  <c r="AH4856" i="11" s="1"/>
  <c r="AH4857" i="11" s="1"/>
  <c r="AH4858" i="11" s="1"/>
  <c r="AH4859" i="11" s="1"/>
  <c r="AH4860" i="11" s="1"/>
  <c r="AH4861" i="11" s="1"/>
  <c r="AH4862" i="11" s="1"/>
  <c r="AH4863" i="11" s="1"/>
  <c r="AH4864" i="11" s="1"/>
  <c r="AH4865" i="11" s="1"/>
  <c r="AH4866" i="11" s="1"/>
  <c r="AH4867" i="11" s="1"/>
  <c r="AH4868" i="11" s="1"/>
  <c r="AH4869" i="11" s="1"/>
  <c r="AH4870" i="11" s="1"/>
  <c r="AH4871" i="11" s="1"/>
  <c r="AH4872" i="11" s="1"/>
  <c r="AH4873" i="11" s="1"/>
  <c r="AH4874" i="11" s="1"/>
  <c r="AH4875" i="11" s="1"/>
  <c r="AH4876" i="11" s="1"/>
  <c r="AH4877" i="11" s="1"/>
  <c r="AH4878" i="11" s="1"/>
  <c r="AH4879" i="11" s="1"/>
  <c r="AH4880" i="11" s="1"/>
  <c r="AH4881" i="11" s="1"/>
  <c r="AH4882" i="11" s="1"/>
  <c r="AH4883" i="11" s="1"/>
  <c r="AH4884" i="11" s="1"/>
  <c r="AH4885" i="11" s="1"/>
  <c r="AH4886" i="11" s="1"/>
  <c r="AH4887" i="11" s="1"/>
  <c r="AH4888" i="11" s="1"/>
  <c r="AH4889" i="11" s="1"/>
  <c r="AH4890" i="11" s="1"/>
  <c r="AH4891" i="11" s="1"/>
  <c r="AH4892" i="11" s="1"/>
  <c r="AH4893" i="11" s="1"/>
  <c r="AH4894" i="11" s="1"/>
  <c r="AH4895" i="11" s="1"/>
  <c r="AH4896" i="11" s="1"/>
  <c r="AH4897" i="11" s="1"/>
  <c r="AH4898" i="11" s="1"/>
  <c r="AH4899" i="11" s="1"/>
  <c r="AH4900" i="11" s="1"/>
  <c r="AH4901" i="11" s="1"/>
  <c r="AH4902" i="11" s="1"/>
  <c r="AH4903" i="11" s="1"/>
  <c r="AH4904" i="11" s="1"/>
  <c r="AH4905" i="11" s="1"/>
  <c r="AH4906" i="11" s="1"/>
  <c r="AH4907" i="11" s="1"/>
  <c r="AH4908" i="11" s="1"/>
  <c r="AH4909" i="11" s="1"/>
  <c r="AH4910" i="11" s="1"/>
  <c r="AH4911" i="11" s="1"/>
  <c r="AH4912" i="11" s="1"/>
  <c r="AH4913" i="11" s="1"/>
  <c r="AH4914" i="11" s="1"/>
  <c r="AH4915" i="11" s="1"/>
  <c r="AH4916" i="11" s="1"/>
  <c r="AH4917" i="11" s="1"/>
  <c r="AH4918" i="11" s="1"/>
  <c r="AH4919" i="11" s="1"/>
  <c r="AH4920" i="11" s="1"/>
  <c r="AH4921" i="11" s="1"/>
  <c r="AH4922" i="11" s="1"/>
  <c r="AH4923" i="11" s="1"/>
  <c r="AH4924" i="11" s="1"/>
  <c r="AH4925" i="11" s="1"/>
  <c r="AH4926" i="11" s="1"/>
  <c r="AH4927" i="11" s="1"/>
  <c r="AH4928" i="11" s="1"/>
  <c r="AH4929" i="11" s="1"/>
  <c r="AH4930" i="11" s="1"/>
  <c r="AH4931" i="11" s="1"/>
  <c r="AH4932" i="11" s="1"/>
  <c r="AH4933" i="11" s="1"/>
  <c r="AH4934" i="11" s="1"/>
  <c r="AH4935" i="11" s="1"/>
  <c r="AH4936" i="11" s="1"/>
  <c r="AH4937" i="11" s="1"/>
  <c r="AH4938" i="11" s="1"/>
  <c r="AH4939" i="11" s="1"/>
  <c r="AH4940" i="11" s="1"/>
  <c r="AH4941" i="11" s="1"/>
  <c r="AH4942" i="11" s="1"/>
  <c r="AH4943" i="11" s="1"/>
  <c r="AH4944" i="11" s="1"/>
  <c r="AH4945" i="11" s="1"/>
  <c r="AH4946" i="11" s="1"/>
  <c r="AH4947" i="11" s="1"/>
  <c r="AH4948" i="11" s="1"/>
  <c r="AH4949" i="11" s="1"/>
  <c r="AH4950" i="11" s="1"/>
  <c r="AH4951" i="11" s="1"/>
  <c r="AH4952" i="11" s="1"/>
  <c r="AH4953" i="11" s="1"/>
  <c r="AH4954" i="11" s="1"/>
  <c r="AH4955" i="11" s="1"/>
  <c r="AH4956" i="11" s="1"/>
  <c r="AH4957" i="11" s="1"/>
  <c r="AH4958" i="11" s="1"/>
  <c r="AH4959" i="11" s="1"/>
  <c r="AH4960" i="11" s="1"/>
  <c r="AH4961" i="11" s="1"/>
  <c r="AH4962" i="11" s="1"/>
  <c r="AH4963" i="11" s="1"/>
  <c r="AH4964" i="11" s="1"/>
  <c r="AH4965" i="11" s="1"/>
  <c r="AH4966" i="11" s="1"/>
  <c r="AH4967" i="11" s="1"/>
  <c r="AH4968" i="11" s="1"/>
  <c r="AH4969" i="11" s="1"/>
  <c r="AH4970" i="11" s="1"/>
  <c r="AH4971" i="11" s="1"/>
  <c r="AH4972" i="11" s="1"/>
  <c r="AH4973" i="11" s="1"/>
  <c r="AH4974" i="11" s="1"/>
  <c r="AH4975" i="11" s="1"/>
  <c r="AH4976" i="11" s="1"/>
  <c r="AH4977" i="11" s="1"/>
  <c r="AH4978" i="11" s="1"/>
  <c r="AH4979" i="11" s="1"/>
  <c r="AH4980" i="11" s="1"/>
  <c r="AH4981" i="11" s="1"/>
  <c r="AH4982" i="11" s="1"/>
  <c r="AH4983" i="11" s="1"/>
  <c r="AH4984" i="11" s="1"/>
  <c r="AH4985" i="11" s="1"/>
  <c r="AH4986" i="11" s="1"/>
  <c r="AH4987" i="11" s="1"/>
  <c r="AH4988" i="11" s="1"/>
  <c r="AH4989" i="11" s="1"/>
  <c r="AH4990" i="11" s="1"/>
  <c r="AH4991" i="11" s="1"/>
  <c r="AH4992" i="11" s="1"/>
  <c r="AH4993" i="11" s="1"/>
  <c r="AH4994" i="11" s="1"/>
  <c r="AH4995" i="11" s="1"/>
  <c r="AH4996" i="11" s="1"/>
  <c r="AH4997" i="11" s="1"/>
  <c r="AH4998" i="11" s="1"/>
  <c r="AH4999" i="11" s="1"/>
  <c r="AH5000" i="11" s="1"/>
  <c r="AH5001" i="11" s="1"/>
  <c r="AH5002" i="11" s="1"/>
  <c r="AH5003" i="11" s="1"/>
  <c r="AH5004" i="11" s="1"/>
  <c r="AH5005" i="11" s="1"/>
  <c r="AH5006" i="11" s="1"/>
  <c r="AH5007" i="11" s="1"/>
  <c r="AH5008" i="11" s="1"/>
  <c r="AH5009" i="11" s="1"/>
  <c r="AH5010" i="11" s="1"/>
  <c r="AH5011" i="11" s="1"/>
  <c r="AH5012" i="11" s="1"/>
  <c r="AH5013" i="11" s="1"/>
  <c r="AH5014" i="11" s="1"/>
  <c r="AH5015" i="11" s="1"/>
  <c r="AH5016" i="11" s="1"/>
  <c r="AH5017" i="11" s="1"/>
  <c r="AH5018" i="11" s="1"/>
  <c r="AH5019" i="11" s="1"/>
  <c r="AH5020" i="11" s="1"/>
  <c r="AH5021" i="11" s="1"/>
  <c r="AH5022" i="11" s="1"/>
  <c r="AH5023" i="11" s="1"/>
  <c r="AH5024" i="11" s="1"/>
  <c r="AH5025" i="11" s="1"/>
  <c r="AH5026" i="11" s="1"/>
  <c r="AH5027" i="11" s="1"/>
  <c r="AH5028" i="11" s="1"/>
  <c r="AH5029" i="11" s="1"/>
  <c r="AH5030" i="11" s="1"/>
  <c r="AH5031" i="11" s="1"/>
  <c r="AH5032" i="11" s="1"/>
  <c r="AH5033" i="11" s="1"/>
  <c r="AH5034" i="11" s="1"/>
  <c r="AH5035" i="11" s="1"/>
  <c r="AH5036" i="11" s="1"/>
  <c r="AH5037" i="11" s="1"/>
  <c r="AH5038" i="11" s="1"/>
  <c r="AH5039" i="11" s="1"/>
  <c r="AH5040" i="11" s="1"/>
  <c r="AH5041" i="11" s="1"/>
  <c r="AH5042" i="11" s="1"/>
  <c r="AH5043" i="11" s="1"/>
  <c r="AH5044" i="11" s="1"/>
  <c r="AH5045" i="11" s="1"/>
  <c r="AH5046" i="11" s="1"/>
  <c r="AH5047" i="11" s="1"/>
  <c r="AH5048" i="11" s="1"/>
  <c r="AH5049" i="11" s="1"/>
  <c r="AH5050" i="11" s="1"/>
  <c r="AH5051" i="11" s="1"/>
  <c r="AH5052" i="11" s="1"/>
  <c r="AH5053" i="11" s="1"/>
  <c r="AH5054" i="11" s="1"/>
  <c r="AH5055" i="11" s="1"/>
  <c r="AH5056" i="11" s="1"/>
  <c r="AH5057" i="11" s="1"/>
  <c r="AH5058" i="11" s="1"/>
  <c r="AH5059" i="11" s="1"/>
  <c r="AH5060" i="11" s="1"/>
  <c r="AH5061" i="11" s="1"/>
  <c r="AH5062" i="11" s="1"/>
  <c r="AH5063" i="11" s="1"/>
  <c r="AH5064" i="11" s="1"/>
  <c r="AH5065" i="11" s="1"/>
  <c r="AH5066" i="11" s="1"/>
  <c r="AH5067" i="11" s="1"/>
  <c r="AH5068" i="11" s="1"/>
  <c r="AH5069" i="11" s="1"/>
  <c r="AH5070" i="11" s="1"/>
  <c r="AH5071" i="11" s="1"/>
  <c r="AH5072" i="11" s="1"/>
  <c r="AH5073" i="11" s="1"/>
  <c r="AH5074" i="11" s="1"/>
  <c r="AH5075" i="11" s="1"/>
  <c r="AH5076" i="11" s="1"/>
  <c r="AH5077" i="11" s="1"/>
  <c r="AH5078" i="11" s="1"/>
  <c r="AH5079" i="11" s="1"/>
  <c r="AH5080" i="11" s="1"/>
  <c r="AH5081" i="11" s="1"/>
  <c r="AH5082" i="11" s="1"/>
  <c r="AH5083" i="11" s="1"/>
  <c r="AH5084" i="11" s="1"/>
  <c r="AH5085" i="11" s="1"/>
  <c r="AH5086" i="11" s="1"/>
  <c r="AH5087" i="11" s="1"/>
  <c r="AH5088" i="11" s="1"/>
  <c r="AH5089" i="11" s="1"/>
  <c r="AH5090" i="11" s="1"/>
  <c r="AH5091" i="11" s="1"/>
  <c r="AH5092" i="11" s="1"/>
  <c r="AH5093" i="11" s="1"/>
  <c r="AH5094" i="11" s="1"/>
  <c r="AH5095" i="11" s="1"/>
  <c r="AH5096" i="11" s="1"/>
  <c r="AH5097" i="11" s="1"/>
  <c r="AH5098" i="11" s="1"/>
  <c r="AH5099" i="11" s="1"/>
  <c r="AH5100" i="11" s="1"/>
  <c r="AH5101" i="11" s="1"/>
  <c r="AH5102" i="11" s="1"/>
  <c r="AH5103" i="11" s="1"/>
  <c r="AH5104" i="11" s="1"/>
  <c r="AH5105" i="11" s="1"/>
  <c r="AH5106" i="11" s="1"/>
  <c r="AH5107" i="11" s="1"/>
  <c r="AH5108" i="11" s="1"/>
  <c r="AH5109" i="11" s="1"/>
  <c r="AH5110" i="11" s="1"/>
  <c r="AH5111" i="11" s="1"/>
  <c r="AH5112" i="11" s="1"/>
  <c r="AH5113" i="11" s="1"/>
  <c r="AH5114" i="11" s="1"/>
  <c r="AH5115" i="11" s="1"/>
  <c r="AH5116" i="11" s="1"/>
  <c r="AH5117" i="11" s="1"/>
  <c r="AH5118" i="11" s="1"/>
  <c r="AH5119" i="11" s="1"/>
  <c r="AH5120" i="11" s="1"/>
  <c r="AH5121" i="11" s="1"/>
  <c r="AH5122" i="11" s="1"/>
  <c r="AH5123" i="11" s="1"/>
  <c r="AH5124" i="11" s="1"/>
  <c r="AH5125" i="11" s="1"/>
  <c r="AH5126" i="11" s="1"/>
  <c r="AH5127" i="11" s="1"/>
  <c r="AH5128" i="11" s="1"/>
  <c r="AH5129" i="11" s="1"/>
  <c r="AH5130" i="11" s="1"/>
  <c r="AH5131" i="11" s="1"/>
  <c r="AH5132" i="11" s="1"/>
  <c r="AH5133" i="11" s="1"/>
  <c r="AH5134" i="11" s="1"/>
  <c r="AH5135" i="11" s="1"/>
  <c r="AH5136" i="11" s="1"/>
  <c r="AH5137" i="11" s="1"/>
  <c r="AH5138" i="11" s="1"/>
  <c r="AH5139" i="11" s="1"/>
  <c r="AH5140" i="11" s="1"/>
  <c r="AH5141" i="11" s="1"/>
  <c r="AH5142" i="11" s="1"/>
  <c r="AH5143" i="11" s="1"/>
  <c r="AH5144" i="11" s="1"/>
  <c r="AH5145" i="11" s="1"/>
  <c r="AH5146" i="11" s="1"/>
  <c r="AH5147" i="11" s="1"/>
  <c r="AH5148" i="11" s="1"/>
  <c r="AH5149" i="11" s="1"/>
  <c r="AH5150" i="11" s="1"/>
  <c r="AH5151" i="11" s="1"/>
  <c r="AH5152" i="11" s="1"/>
  <c r="AH5153" i="11" s="1"/>
  <c r="AH5154" i="11" s="1"/>
  <c r="AH5155" i="11" s="1"/>
  <c r="AH5156" i="11" s="1"/>
  <c r="AH5157" i="11" s="1"/>
  <c r="AH5158" i="11" s="1"/>
  <c r="AH5159" i="11" s="1"/>
  <c r="AH5160" i="11" s="1"/>
  <c r="AH5161" i="11" s="1"/>
  <c r="AH5162" i="11" s="1"/>
  <c r="AH5163" i="11" s="1"/>
  <c r="AH5164" i="11" s="1"/>
  <c r="AH5165" i="11" s="1"/>
  <c r="AH5166" i="11" s="1"/>
  <c r="AH5167" i="11" s="1"/>
  <c r="AH5168" i="11" s="1"/>
  <c r="AH5169" i="11" s="1"/>
  <c r="AH5170" i="11" s="1"/>
  <c r="AH5171" i="11" s="1"/>
  <c r="AH5172" i="11" s="1"/>
  <c r="AH5173" i="11" s="1"/>
  <c r="AH5174" i="11" s="1"/>
  <c r="AH5175" i="11" s="1"/>
  <c r="AH5176" i="11" s="1"/>
  <c r="AH5177" i="11" s="1"/>
  <c r="AH5178" i="11" s="1"/>
  <c r="AH5179" i="11" s="1"/>
  <c r="AH5180" i="11" s="1"/>
  <c r="AH5181" i="11" s="1"/>
  <c r="AH5182" i="11" s="1"/>
  <c r="AH5183" i="11" s="1"/>
  <c r="AH5184" i="11" s="1"/>
  <c r="AH5185" i="11" s="1"/>
  <c r="AH5186" i="11" s="1"/>
  <c r="AH5187" i="11" s="1"/>
  <c r="AH5188" i="11" s="1"/>
  <c r="AH5189" i="11" s="1"/>
  <c r="AH5190" i="11" s="1"/>
  <c r="AH5191" i="11" s="1"/>
  <c r="AH5192" i="11" s="1"/>
  <c r="AH5193" i="11" s="1"/>
  <c r="AH5194" i="11" s="1"/>
  <c r="AH5195" i="11" s="1"/>
  <c r="AH5196" i="11" s="1"/>
  <c r="AH5197" i="11" s="1"/>
  <c r="AH5198" i="11" s="1"/>
  <c r="AH5199" i="11" s="1"/>
  <c r="AH5200" i="11" s="1"/>
  <c r="AH5201" i="11" s="1"/>
  <c r="AH5202" i="11" s="1"/>
  <c r="AH5203" i="11" s="1"/>
  <c r="AH5204" i="11" s="1"/>
  <c r="AH5205" i="11" s="1"/>
  <c r="AH5206" i="11" s="1"/>
  <c r="AH5207" i="11" s="1"/>
  <c r="AH5208" i="11" s="1"/>
  <c r="AH5209" i="11" s="1"/>
  <c r="AH5210" i="11" s="1"/>
  <c r="AH5211" i="11" s="1"/>
  <c r="AH5212" i="11" s="1"/>
  <c r="AH5213" i="11" s="1"/>
  <c r="AH5214" i="11" s="1"/>
  <c r="AH5215" i="11" s="1"/>
  <c r="AH5216" i="11" s="1"/>
  <c r="AH5217" i="11" s="1"/>
  <c r="AH5218" i="11" s="1"/>
  <c r="AH5219" i="11" s="1"/>
  <c r="AH5220" i="11" s="1"/>
  <c r="AH5221" i="11" s="1"/>
  <c r="AH5222" i="11" s="1"/>
  <c r="AH5223" i="11" s="1"/>
  <c r="AH5224" i="11" s="1"/>
  <c r="AH5225" i="11" s="1"/>
  <c r="AH5226" i="11" s="1"/>
  <c r="AH5227" i="11" s="1"/>
  <c r="AH5228" i="11" s="1"/>
  <c r="AH5229" i="11" s="1"/>
  <c r="AH5230" i="11" s="1"/>
  <c r="AH5231" i="11" s="1"/>
  <c r="AH5232" i="11" s="1"/>
  <c r="AH5233" i="11" s="1"/>
  <c r="AH5234" i="11" s="1"/>
  <c r="AH5235" i="11" s="1"/>
  <c r="AH5236" i="11" s="1"/>
  <c r="AH5237" i="11" s="1"/>
  <c r="AH5238" i="11" s="1"/>
  <c r="AH5239" i="11" s="1"/>
  <c r="AH5240" i="11" s="1"/>
  <c r="AH5241" i="11" s="1"/>
  <c r="AH5242" i="11" s="1"/>
  <c r="AH5243" i="11" s="1"/>
  <c r="AH5244" i="11" s="1"/>
  <c r="AH5245" i="11" s="1"/>
  <c r="AH5246" i="11" s="1"/>
  <c r="AH5247" i="11" s="1"/>
  <c r="AH5248" i="11" s="1"/>
  <c r="AH5249" i="11" s="1"/>
  <c r="AH5250" i="11" s="1"/>
  <c r="AH5251" i="11" s="1"/>
  <c r="AH5252" i="11" s="1"/>
  <c r="AH5253" i="11" s="1"/>
  <c r="AH5254" i="11" s="1"/>
  <c r="AH5255" i="11" s="1"/>
  <c r="AH5256" i="11" s="1"/>
  <c r="AH5257" i="11" s="1"/>
  <c r="AH5258" i="11" s="1"/>
  <c r="AH5259" i="11" s="1"/>
  <c r="AH5260" i="11" s="1"/>
  <c r="AH5261" i="11" s="1"/>
  <c r="AH5262" i="11" s="1"/>
  <c r="AH5263" i="11" s="1"/>
  <c r="AH5264" i="11" s="1"/>
  <c r="AH5265" i="11" s="1"/>
  <c r="AH5266" i="11" s="1"/>
  <c r="AH5267" i="11" s="1"/>
  <c r="AH5268" i="11" s="1"/>
  <c r="AH5269" i="11" s="1"/>
  <c r="AH5270" i="11" s="1"/>
  <c r="AH5271" i="11" s="1"/>
  <c r="AH5272" i="11" s="1"/>
  <c r="AH5273" i="11" s="1"/>
  <c r="AH5274" i="11" s="1"/>
  <c r="AH5275" i="11" s="1"/>
  <c r="AH5276" i="11" s="1"/>
  <c r="AH5277" i="11" s="1"/>
  <c r="AH5278" i="11" s="1"/>
  <c r="AH5279" i="11" s="1"/>
  <c r="AH5280" i="11" s="1"/>
  <c r="AH5281" i="11" s="1"/>
  <c r="AH5282" i="11" s="1"/>
  <c r="AH5283" i="11" s="1"/>
  <c r="AH5284" i="11" s="1"/>
  <c r="AH5285" i="11" s="1"/>
  <c r="AH5286" i="11" s="1"/>
  <c r="AH5287" i="11" s="1"/>
  <c r="AH5288" i="11" s="1"/>
  <c r="AH5289" i="11" s="1"/>
  <c r="AH5290" i="11" s="1"/>
  <c r="AH5291" i="11" s="1"/>
  <c r="AH5292" i="11" s="1"/>
  <c r="AH5293" i="11" s="1"/>
  <c r="AH5294" i="11" s="1"/>
  <c r="AH5295" i="11" s="1"/>
  <c r="AH5296" i="11" s="1"/>
  <c r="AH5297" i="11" s="1"/>
  <c r="AH5298" i="11" s="1"/>
  <c r="AH5299" i="11" s="1"/>
  <c r="AH5300" i="11" s="1"/>
  <c r="AH5301" i="11" s="1"/>
  <c r="AH5302" i="11" s="1"/>
  <c r="AH5303" i="11" s="1"/>
  <c r="AH5304" i="11" s="1"/>
  <c r="AH5305" i="11" s="1"/>
  <c r="AH5306" i="11" s="1"/>
  <c r="AH5307" i="11" s="1"/>
  <c r="AH5308" i="11" s="1"/>
  <c r="AH5309" i="11" s="1"/>
  <c r="AH5310" i="11" s="1"/>
  <c r="AH5311" i="11" s="1"/>
  <c r="AH5312" i="11" s="1"/>
  <c r="AH5313" i="11" s="1"/>
  <c r="AH5314" i="11" s="1"/>
  <c r="AH5315" i="11" s="1"/>
  <c r="AH5316" i="11" s="1"/>
  <c r="AH5317" i="11" s="1"/>
  <c r="AH5318" i="11" s="1"/>
  <c r="AH5319" i="11" s="1"/>
  <c r="AH5320" i="11" s="1"/>
  <c r="AH5321" i="11" s="1"/>
  <c r="AH5322" i="11" s="1"/>
  <c r="AH5323" i="11" s="1"/>
  <c r="AH5324" i="11" s="1"/>
  <c r="AH5325" i="11" s="1"/>
  <c r="AH5326" i="11" s="1"/>
  <c r="AH5327" i="11" s="1"/>
  <c r="AH5328" i="11" s="1"/>
  <c r="AH5329" i="11" s="1"/>
  <c r="AH5330" i="11" s="1"/>
  <c r="AH5331" i="11" s="1"/>
  <c r="AH5332" i="11" s="1"/>
  <c r="AH5333" i="11" s="1"/>
  <c r="AH5334" i="11" s="1"/>
  <c r="AH5335" i="11" s="1"/>
  <c r="AH5336" i="11" s="1"/>
  <c r="AH5337" i="11" s="1"/>
  <c r="AH5338" i="11" s="1"/>
  <c r="AH5339" i="11" s="1"/>
  <c r="AH5340" i="11" s="1"/>
  <c r="AH5341" i="11" s="1"/>
  <c r="AH5342" i="11" s="1"/>
  <c r="AH5343" i="11" s="1"/>
  <c r="AH5344" i="11" s="1"/>
  <c r="AH5345" i="11" s="1"/>
  <c r="AH5346" i="11" s="1"/>
  <c r="AH5347" i="11" s="1"/>
  <c r="AH5348" i="11" s="1"/>
  <c r="AH5349" i="11" s="1"/>
  <c r="AH5350" i="11" s="1"/>
  <c r="AH5351" i="11" s="1"/>
  <c r="AH5352" i="11" s="1"/>
  <c r="AH5353" i="11" s="1"/>
  <c r="AH5354" i="11" s="1"/>
  <c r="AH5355" i="11" s="1"/>
  <c r="AH5356" i="11" s="1"/>
  <c r="AH5357" i="11" s="1"/>
  <c r="AH5358" i="11" s="1"/>
  <c r="AH5359" i="11" s="1"/>
  <c r="AH5360" i="11" s="1"/>
  <c r="AH5361" i="11" s="1"/>
  <c r="AH5362" i="11" s="1"/>
  <c r="AH5363" i="11" s="1"/>
  <c r="AH5364" i="11" s="1"/>
  <c r="AH5365" i="11" s="1"/>
  <c r="AH5366" i="11" s="1"/>
  <c r="AH5367" i="11" s="1"/>
  <c r="AH5368" i="11" s="1"/>
  <c r="AH5369" i="11" s="1"/>
  <c r="AH5370" i="11" s="1"/>
  <c r="AH5371" i="11" s="1"/>
  <c r="AH5372" i="11" s="1"/>
  <c r="AH5373" i="11" s="1"/>
  <c r="AH5374" i="11" s="1"/>
  <c r="AH5375" i="11" s="1"/>
  <c r="AH5376" i="11" s="1"/>
  <c r="AH5377" i="11" s="1"/>
  <c r="AH5378" i="11" s="1"/>
  <c r="AH5379" i="11" s="1"/>
  <c r="AH5380" i="11" s="1"/>
  <c r="AH5381" i="11" s="1"/>
  <c r="AH5382" i="11" s="1"/>
  <c r="AH5383" i="11" s="1"/>
  <c r="AH5384" i="11" s="1"/>
  <c r="AH5385" i="11" s="1"/>
  <c r="AH5386" i="11" s="1"/>
  <c r="AH5387" i="11" s="1"/>
  <c r="AH5388" i="11" s="1"/>
  <c r="AH5389" i="11" s="1"/>
  <c r="AH5390" i="11" s="1"/>
  <c r="AH5391" i="11" s="1"/>
  <c r="AH5392" i="11" s="1"/>
  <c r="AH5393" i="11" s="1"/>
  <c r="AH5394" i="11" s="1"/>
  <c r="AH5395" i="11" s="1"/>
  <c r="AH5396" i="11" s="1"/>
  <c r="AH5397" i="11" s="1"/>
  <c r="AH5398" i="11" s="1"/>
  <c r="AH5399" i="11" s="1"/>
  <c r="AH5400" i="11" s="1"/>
  <c r="AH5401" i="11" s="1"/>
  <c r="AH5402" i="11" s="1"/>
  <c r="AH5403" i="11" s="1"/>
  <c r="AH5404" i="11" s="1"/>
  <c r="AH5405" i="11" s="1"/>
  <c r="AH5406" i="11" s="1"/>
  <c r="AH5407" i="11" s="1"/>
  <c r="AH5408" i="11" s="1"/>
  <c r="AH5409" i="11" s="1"/>
  <c r="AH5410" i="11" s="1"/>
  <c r="AH5411" i="11" s="1"/>
  <c r="AH5412" i="11" s="1"/>
  <c r="AH5413" i="11" s="1"/>
  <c r="AH5414" i="11" s="1"/>
  <c r="AH5415" i="11" s="1"/>
  <c r="AH5416" i="11" s="1"/>
  <c r="AH5417" i="11" s="1"/>
  <c r="AH5418" i="11" s="1"/>
  <c r="AH5419" i="11" s="1"/>
  <c r="AH5420" i="11" s="1"/>
  <c r="AH5421" i="11" s="1"/>
  <c r="AH5422" i="11" s="1"/>
  <c r="AH5423" i="11" s="1"/>
  <c r="AH5424" i="11" s="1"/>
  <c r="AH5425" i="11" s="1"/>
  <c r="AH5426" i="11" s="1"/>
  <c r="AH5427" i="11" s="1"/>
  <c r="AH5428" i="11" s="1"/>
  <c r="AH5429" i="11" s="1"/>
  <c r="AH5430" i="11" s="1"/>
  <c r="AH5431" i="11" s="1"/>
  <c r="AH5432" i="11" s="1"/>
  <c r="AH5433" i="11" s="1"/>
  <c r="AH5434" i="11" s="1"/>
  <c r="AH5435" i="11" s="1"/>
  <c r="AH5436" i="11" s="1"/>
  <c r="AH5437" i="11" s="1"/>
  <c r="AH5438" i="11" s="1"/>
  <c r="AH5439" i="11" s="1"/>
  <c r="AH5440" i="11" s="1"/>
  <c r="AH5441" i="11" s="1"/>
  <c r="AH5442" i="11" s="1"/>
  <c r="AH5443" i="11" s="1"/>
  <c r="AH5444" i="11" s="1"/>
  <c r="AH5445" i="11" s="1"/>
  <c r="AH5446" i="11" s="1"/>
  <c r="AH5447" i="11" s="1"/>
  <c r="AH5448" i="11" s="1"/>
  <c r="AH5449" i="11" s="1"/>
  <c r="AH5450" i="11" s="1"/>
  <c r="AH5451" i="11" s="1"/>
  <c r="AH5452" i="11" s="1"/>
  <c r="AH5453" i="11" s="1"/>
  <c r="AH5454" i="11" s="1"/>
  <c r="AH5455" i="11" s="1"/>
  <c r="AH5456" i="11" s="1"/>
  <c r="AH5457" i="11" s="1"/>
  <c r="AH5458" i="11" s="1"/>
  <c r="AH5459" i="11" s="1"/>
  <c r="AH5460" i="11" s="1"/>
  <c r="AH5461" i="11" s="1"/>
  <c r="AH5462" i="11" s="1"/>
  <c r="AH5463" i="11" s="1"/>
  <c r="AH5464" i="11" s="1"/>
  <c r="AH5465" i="11" s="1"/>
  <c r="AH5466" i="11" s="1"/>
  <c r="AH5467" i="11" s="1"/>
  <c r="AH5468" i="11" s="1"/>
  <c r="AH5469" i="11" s="1"/>
  <c r="AH5470" i="11" s="1"/>
  <c r="AH5471" i="11" s="1"/>
  <c r="AH5472" i="11" s="1"/>
  <c r="AH5473" i="11" s="1"/>
  <c r="AH5474" i="11" s="1"/>
  <c r="AH5475" i="11" s="1"/>
  <c r="AH5476" i="11" s="1"/>
  <c r="AH5477" i="11" s="1"/>
  <c r="AH5478" i="11" s="1"/>
  <c r="AH5479" i="11" s="1"/>
  <c r="AH5480" i="11" s="1"/>
  <c r="AH5481" i="11" s="1"/>
  <c r="AH5482" i="11" s="1"/>
  <c r="AH5483" i="11" s="1"/>
  <c r="AH5484" i="11" s="1"/>
  <c r="AH5485" i="11" s="1"/>
  <c r="AH5486" i="11" s="1"/>
  <c r="AH5487" i="11" s="1"/>
  <c r="AH5488" i="11" s="1"/>
  <c r="AH5489" i="11" s="1"/>
  <c r="AH5490" i="11" s="1"/>
  <c r="AH5491" i="11" s="1"/>
  <c r="AH5492" i="11" s="1"/>
  <c r="AH5493" i="11" s="1"/>
  <c r="AH5494" i="11" s="1"/>
  <c r="AH5495" i="11" s="1"/>
  <c r="AH5496" i="11" s="1"/>
  <c r="AH5497" i="11" s="1"/>
  <c r="AH5498" i="11" s="1"/>
  <c r="AH5499" i="11" s="1"/>
  <c r="AH5500" i="11" s="1"/>
  <c r="AH5501" i="11" s="1"/>
  <c r="AH5502" i="11" s="1"/>
  <c r="AH5503" i="11" s="1"/>
  <c r="AH5504" i="11" s="1"/>
  <c r="AH5505" i="11" s="1"/>
  <c r="AH5506" i="11" s="1"/>
  <c r="AH5507" i="11" s="1"/>
  <c r="AH5508" i="11" s="1"/>
  <c r="AH5509" i="11" s="1"/>
  <c r="AH5510" i="11" s="1"/>
  <c r="AH5511" i="11" s="1"/>
  <c r="AH5512" i="11" s="1"/>
  <c r="AH5513" i="11" s="1"/>
  <c r="AH5514" i="11" s="1"/>
  <c r="AH5515" i="11" s="1"/>
  <c r="AH5516" i="11" s="1"/>
  <c r="AH5517" i="11" s="1"/>
  <c r="AH5518" i="11" s="1"/>
  <c r="AH5519" i="11" s="1"/>
  <c r="AH5520" i="11" s="1"/>
  <c r="AH5521" i="11" s="1"/>
  <c r="AH5522" i="11" s="1"/>
  <c r="AH5523" i="11" s="1"/>
  <c r="AH5524" i="11" s="1"/>
  <c r="AH5525" i="11" s="1"/>
  <c r="AH5526" i="11" s="1"/>
  <c r="AH5527" i="11" s="1"/>
  <c r="AH5528" i="11" s="1"/>
  <c r="AH5529" i="11" s="1"/>
  <c r="AH5530" i="11" s="1"/>
  <c r="AH5531" i="11" s="1"/>
  <c r="AH5532" i="11" s="1"/>
  <c r="AH5533" i="11" s="1"/>
  <c r="AH5534" i="11" s="1"/>
  <c r="AH5535" i="11" s="1"/>
  <c r="AH5536" i="11" s="1"/>
  <c r="AH5537" i="11" s="1"/>
  <c r="AH5538" i="11" s="1"/>
  <c r="AH5539" i="11" s="1"/>
  <c r="AH5540" i="11" s="1"/>
  <c r="AH5541" i="11" s="1"/>
  <c r="AH5542" i="11" s="1"/>
  <c r="AH5543" i="11" s="1"/>
  <c r="AH5544" i="11" s="1"/>
  <c r="AH5545" i="11" s="1"/>
  <c r="AH5546" i="11" s="1"/>
  <c r="AH5547" i="11" s="1"/>
  <c r="AH5548" i="11" s="1"/>
  <c r="AH5549" i="11" s="1"/>
  <c r="AH5550" i="11" s="1"/>
  <c r="AH5551" i="11" s="1"/>
  <c r="AH5552" i="11" s="1"/>
  <c r="AH5553" i="11" s="1"/>
  <c r="AH5554" i="11" s="1"/>
  <c r="AH5555" i="11" s="1"/>
  <c r="AH5556" i="11" s="1"/>
  <c r="AH5557" i="11" s="1"/>
  <c r="AH5558" i="11" s="1"/>
  <c r="AH5559" i="11" s="1"/>
  <c r="AH5560" i="11" s="1"/>
  <c r="AH5561" i="11" s="1"/>
  <c r="AH5562" i="11" s="1"/>
  <c r="AH5563" i="11" s="1"/>
  <c r="AH5564" i="11" s="1"/>
  <c r="AH5565" i="11" s="1"/>
  <c r="AH5566" i="11" s="1"/>
  <c r="AH5567" i="11" s="1"/>
  <c r="AH5568" i="11" s="1"/>
  <c r="AH5569" i="11" s="1"/>
  <c r="AH5570" i="11" s="1"/>
  <c r="AH5571" i="11" s="1"/>
  <c r="AH5572" i="11" s="1"/>
  <c r="AH5573" i="11" s="1"/>
  <c r="AH5574" i="11" s="1"/>
  <c r="AH5575" i="11" s="1"/>
  <c r="AH5576" i="11" s="1"/>
  <c r="AH5577" i="11" s="1"/>
  <c r="AH5578" i="11" s="1"/>
  <c r="AH5579" i="11" s="1"/>
  <c r="AH5580" i="11" s="1"/>
  <c r="AH5581" i="11" s="1"/>
  <c r="AH5582" i="11" s="1"/>
  <c r="AH5583" i="11" s="1"/>
  <c r="AH5584" i="11" s="1"/>
  <c r="AH5585" i="11" s="1"/>
  <c r="AH5586" i="11" s="1"/>
  <c r="AH5587" i="11" s="1"/>
  <c r="AH5588" i="11" s="1"/>
  <c r="AH5589" i="11" s="1"/>
  <c r="AH5590" i="11" s="1"/>
  <c r="AH5591" i="11" s="1"/>
  <c r="AH5592" i="11" s="1"/>
  <c r="AH5593" i="11" s="1"/>
  <c r="AH5594" i="11" s="1"/>
  <c r="AH5595" i="11" s="1"/>
  <c r="AH5596" i="11" s="1"/>
  <c r="AH5597" i="11" s="1"/>
  <c r="AH5598" i="11" s="1"/>
  <c r="AH5599" i="11" s="1"/>
  <c r="AH5600" i="11" s="1"/>
  <c r="AH5601" i="11" s="1"/>
  <c r="AH5602" i="11" s="1"/>
  <c r="AH5603" i="11" s="1"/>
  <c r="AH5604" i="11" s="1"/>
  <c r="AH5605" i="11" s="1"/>
  <c r="AH5606" i="11" s="1"/>
  <c r="AH5607" i="11" s="1"/>
  <c r="AH5608" i="11" s="1"/>
  <c r="AH5609" i="11" s="1"/>
  <c r="AH5610" i="11" s="1"/>
  <c r="AH5611" i="11" s="1"/>
  <c r="AH5612" i="11" s="1"/>
  <c r="AH5613" i="11" s="1"/>
  <c r="AH5614" i="11" s="1"/>
  <c r="AH5615" i="11" s="1"/>
  <c r="AH5616" i="11" s="1"/>
  <c r="AH5617" i="11" s="1"/>
  <c r="AH5618" i="11" s="1"/>
  <c r="AH5619" i="11" s="1"/>
  <c r="AH5620" i="11" s="1"/>
  <c r="AH5621" i="11" s="1"/>
  <c r="AH5622" i="11" s="1"/>
  <c r="AH5623" i="11" s="1"/>
  <c r="AH5624" i="11" s="1"/>
  <c r="AH5625" i="11" s="1"/>
  <c r="AH5626" i="11" s="1"/>
  <c r="AH5627" i="11" s="1"/>
  <c r="AH5628" i="11" s="1"/>
  <c r="AH5629" i="11" s="1"/>
  <c r="AH5630" i="11" s="1"/>
  <c r="AH5631" i="11" s="1"/>
  <c r="AH5632" i="11" s="1"/>
  <c r="AH5633" i="11" s="1"/>
  <c r="AH5634" i="11" s="1"/>
  <c r="AH5635" i="11" s="1"/>
  <c r="AH5636" i="11" s="1"/>
  <c r="AH5637" i="11" s="1"/>
  <c r="AH5638" i="11" s="1"/>
  <c r="AH5639" i="11" s="1"/>
  <c r="AH5640" i="11" s="1"/>
  <c r="AH5641" i="11" s="1"/>
  <c r="AH5642" i="11" s="1"/>
  <c r="AH5643" i="11" s="1"/>
  <c r="AH5644" i="11" s="1"/>
  <c r="AH5645" i="11" s="1"/>
  <c r="AH5646" i="11" s="1"/>
  <c r="AH5647" i="11" s="1"/>
  <c r="AH5648" i="11" s="1"/>
  <c r="AH5649" i="11" s="1"/>
  <c r="AH5650" i="11" s="1"/>
  <c r="AH5651" i="11" s="1"/>
  <c r="AH5652" i="11" s="1"/>
  <c r="AH5653" i="11" s="1"/>
  <c r="AH5654" i="11" s="1"/>
  <c r="AH5655" i="11" s="1"/>
  <c r="AH5656" i="11" s="1"/>
  <c r="AH5657" i="11" s="1"/>
  <c r="AH5658" i="11" s="1"/>
  <c r="AH5659" i="11" s="1"/>
  <c r="AH5660" i="11" s="1"/>
  <c r="AH5661" i="11" s="1"/>
  <c r="AH5662" i="11" s="1"/>
  <c r="AH5663" i="11" s="1"/>
  <c r="AH5664" i="11" s="1"/>
  <c r="AH5665" i="11" s="1"/>
  <c r="AH5666" i="11" s="1"/>
  <c r="AH5667" i="11" s="1"/>
  <c r="AH5668" i="11" s="1"/>
  <c r="AH5669" i="11" s="1"/>
  <c r="AH5670" i="11" s="1"/>
  <c r="AH5671" i="11" s="1"/>
  <c r="AH5672" i="11" s="1"/>
  <c r="AH5673" i="11" s="1"/>
  <c r="AH5674" i="11" s="1"/>
  <c r="AH5675" i="11" s="1"/>
  <c r="AH5676" i="11" s="1"/>
  <c r="AH5677" i="11" s="1"/>
  <c r="AH5678" i="11" s="1"/>
  <c r="AH5679" i="11" s="1"/>
  <c r="AH5680" i="11" s="1"/>
  <c r="AH5681" i="11" s="1"/>
  <c r="AH5682" i="11" s="1"/>
  <c r="AH5683" i="11" s="1"/>
  <c r="AH5684" i="11" s="1"/>
  <c r="AH5685" i="11" s="1"/>
  <c r="AH5686" i="11" s="1"/>
  <c r="AH5687" i="11" s="1"/>
  <c r="AH5688" i="11" s="1"/>
  <c r="AH5689" i="11" s="1"/>
  <c r="AH5690" i="11" s="1"/>
  <c r="AH5691" i="11" s="1"/>
  <c r="AH5692" i="11" s="1"/>
  <c r="AH5693" i="11" s="1"/>
  <c r="AH5694" i="11" s="1"/>
  <c r="AH5695" i="11" s="1"/>
  <c r="AH5696" i="11" s="1"/>
  <c r="AH5697" i="11" s="1"/>
  <c r="AH5698" i="11" s="1"/>
  <c r="AH5699" i="11" s="1"/>
  <c r="AH5700" i="11" s="1"/>
  <c r="AH5701" i="11" s="1"/>
  <c r="AH5702" i="11" s="1"/>
  <c r="AH5703" i="11" s="1"/>
  <c r="AH5704" i="11" s="1"/>
  <c r="AH5705" i="11" s="1"/>
  <c r="AH5706" i="11" s="1"/>
  <c r="AH5707" i="11" s="1"/>
  <c r="AH5708" i="11" s="1"/>
  <c r="AH5709" i="11" s="1"/>
  <c r="AH5710" i="11" s="1"/>
  <c r="AH5711" i="11" s="1"/>
  <c r="AH5712" i="11" s="1"/>
  <c r="AH5713" i="11" s="1"/>
  <c r="AH5714" i="11" s="1"/>
  <c r="AH5715" i="11" s="1"/>
  <c r="AH5716" i="11" s="1"/>
  <c r="AH5717" i="11" s="1"/>
  <c r="AH5718" i="11" s="1"/>
  <c r="AH5719" i="11" s="1"/>
  <c r="AH5720" i="11" s="1"/>
  <c r="AH5721" i="11" s="1"/>
  <c r="AH5722" i="11" s="1"/>
  <c r="AH5723" i="11" s="1"/>
  <c r="AH5724" i="11" s="1"/>
  <c r="AH5725" i="11" s="1"/>
  <c r="AH5726" i="11" s="1"/>
  <c r="AH5727" i="11" s="1"/>
  <c r="AH5728" i="11" s="1"/>
  <c r="AH5729" i="11" s="1"/>
  <c r="AH5730" i="11" s="1"/>
  <c r="AH5731" i="11" s="1"/>
  <c r="AH5732" i="11" s="1"/>
  <c r="AH5733" i="11" s="1"/>
  <c r="AH5734" i="11" s="1"/>
  <c r="AH5735" i="11" s="1"/>
  <c r="AH5736" i="11" s="1"/>
  <c r="AH5737" i="11" s="1"/>
  <c r="AH5738" i="11" s="1"/>
  <c r="AH5739" i="11" s="1"/>
  <c r="AH5740" i="11" s="1"/>
  <c r="AH5741" i="11" s="1"/>
  <c r="AH5742" i="11" s="1"/>
  <c r="AH5743" i="11" s="1"/>
  <c r="AH5744" i="11" s="1"/>
  <c r="AH5745" i="11" s="1"/>
  <c r="AH5746" i="11" s="1"/>
  <c r="AH5747" i="11" s="1"/>
  <c r="AH5748" i="11" s="1"/>
  <c r="AH5749" i="11" s="1"/>
  <c r="AH5750" i="11" s="1"/>
  <c r="AH5751" i="11" s="1"/>
  <c r="AH5752" i="11" s="1"/>
  <c r="AH5753" i="11" s="1"/>
  <c r="AH5754" i="11" s="1"/>
  <c r="AH5755" i="11" s="1"/>
  <c r="AH5756" i="11" s="1"/>
  <c r="AH5757" i="11" s="1"/>
  <c r="AH5758" i="11" s="1"/>
  <c r="AH5759" i="11" s="1"/>
  <c r="AH5760" i="11" s="1"/>
  <c r="AH5761" i="11" s="1"/>
  <c r="AH5762" i="11" s="1"/>
  <c r="AH5763" i="11" s="1"/>
  <c r="AH5764" i="11" s="1"/>
  <c r="AH5765" i="11" s="1"/>
  <c r="AH5766" i="11" s="1"/>
  <c r="AH5767" i="11" s="1"/>
  <c r="AH5768" i="11" s="1"/>
  <c r="AH5769" i="11" s="1"/>
  <c r="AH5770" i="11" s="1"/>
  <c r="AH5771" i="11" s="1"/>
  <c r="AH5772" i="11" s="1"/>
  <c r="AH5773" i="11" s="1"/>
  <c r="AH5774" i="11" s="1"/>
  <c r="AH5775" i="11" s="1"/>
  <c r="AH5776" i="11" s="1"/>
  <c r="AH5777" i="11" s="1"/>
  <c r="AH5778" i="11" s="1"/>
  <c r="AH5779" i="11" s="1"/>
  <c r="AH5780" i="11" s="1"/>
  <c r="AH5781" i="11" s="1"/>
  <c r="AH5782" i="11" s="1"/>
  <c r="AH5783" i="11" s="1"/>
  <c r="AH5784" i="11" s="1"/>
  <c r="AH5785" i="11" s="1"/>
  <c r="AH5786" i="11" s="1"/>
  <c r="AH5787" i="11" s="1"/>
  <c r="AH5788" i="11" s="1"/>
  <c r="AH5789" i="11" s="1"/>
  <c r="AH5790" i="11" s="1"/>
  <c r="AH5791" i="11" s="1"/>
  <c r="AH5792" i="11" s="1"/>
  <c r="AH5793" i="11" s="1"/>
  <c r="AH5794" i="11" s="1"/>
  <c r="AH5795" i="11" s="1"/>
  <c r="AH5796" i="11" s="1"/>
  <c r="AH5797" i="11" s="1"/>
  <c r="AH5798" i="11" s="1"/>
  <c r="AH5799" i="11" s="1"/>
  <c r="AH5800" i="11" s="1"/>
  <c r="AH5801" i="11" s="1"/>
  <c r="AH5802" i="11" s="1"/>
  <c r="AH5803" i="11" s="1"/>
  <c r="AH5804" i="11" s="1"/>
  <c r="AH5805" i="11" s="1"/>
  <c r="AH5806" i="11" s="1"/>
  <c r="AH5807" i="11" s="1"/>
  <c r="AH5808" i="11" s="1"/>
  <c r="AH5809" i="11" s="1"/>
  <c r="AH5810" i="11" s="1"/>
  <c r="AH5811" i="11" s="1"/>
  <c r="AH5812" i="11" s="1"/>
  <c r="AH5813" i="11" s="1"/>
  <c r="AH5814" i="11" s="1"/>
  <c r="AH5815" i="11" s="1"/>
  <c r="AH5816" i="11" s="1"/>
  <c r="AH5817" i="11" s="1"/>
  <c r="AH5818" i="11" s="1"/>
  <c r="AH5819" i="11" s="1"/>
  <c r="AH5820" i="11" s="1"/>
  <c r="AH5821" i="11" s="1"/>
  <c r="AH5822" i="11" s="1"/>
  <c r="AH5823" i="11" s="1"/>
  <c r="AH5824" i="11" s="1"/>
  <c r="AH5825" i="11" s="1"/>
  <c r="AH5826" i="11" s="1"/>
  <c r="AH5827" i="11" s="1"/>
  <c r="AH5828" i="11" s="1"/>
  <c r="AH5829" i="11" s="1"/>
  <c r="AH5830" i="11" s="1"/>
  <c r="AH5831" i="11" s="1"/>
  <c r="AH5832" i="11" s="1"/>
  <c r="AH5833" i="11" s="1"/>
  <c r="AH5834" i="11" s="1"/>
  <c r="AH5835" i="11" s="1"/>
  <c r="AH5836" i="11" s="1"/>
  <c r="AH5837" i="11" s="1"/>
  <c r="AH5838" i="11" s="1"/>
  <c r="AH5839" i="11" s="1"/>
  <c r="AH5840" i="11" s="1"/>
  <c r="AH5841" i="11" s="1"/>
  <c r="AH5842" i="11" s="1"/>
  <c r="AH5843" i="11" s="1"/>
  <c r="AH5844" i="11" s="1"/>
  <c r="AH5845" i="11" s="1"/>
  <c r="AH5846" i="11" s="1"/>
  <c r="AH5847" i="11" s="1"/>
  <c r="AH5848" i="11" s="1"/>
  <c r="AH5849" i="11" s="1"/>
  <c r="AH5850" i="11" s="1"/>
  <c r="AH5851" i="11" s="1"/>
  <c r="AH5852" i="11" s="1"/>
  <c r="AH5853" i="11" s="1"/>
  <c r="AH5854" i="11" s="1"/>
  <c r="AH5855" i="11" s="1"/>
  <c r="AH5856" i="11" s="1"/>
  <c r="AH5857" i="11" s="1"/>
  <c r="AH5858" i="11" s="1"/>
  <c r="AH5859" i="11" s="1"/>
  <c r="AH5860" i="11" s="1"/>
  <c r="AH5861" i="11" s="1"/>
  <c r="AH5862" i="11" s="1"/>
  <c r="AH5863" i="11" s="1"/>
  <c r="AH5864" i="11" s="1"/>
  <c r="AH5865" i="11" s="1"/>
  <c r="AH5866" i="11" s="1"/>
  <c r="AH5867" i="11" s="1"/>
  <c r="AH5868" i="11" s="1"/>
  <c r="AH5869" i="11" s="1"/>
  <c r="AH5870" i="11" s="1"/>
  <c r="AH5871" i="11" s="1"/>
  <c r="AH5872" i="11" s="1"/>
  <c r="AH5873" i="11" s="1"/>
  <c r="AH5874" i="11" s="1"/>
  <c r="AH5875" i="11" s="1"/>
  <c r="AH5876" i="11" s="1"/>
  <c r="AH5877" i="11" s="1"/>
  <c r="AH5878" i="11" s="1"/>
  <c r="AH5879" i="11" s="1"/>
  <c r="AH5880" i="11" s="1"/>
  <c r="AH5881" i="11" s="1"/>
  <c r="AH5882" i="11" s="1"/>
  <c r="AH5883" i="11" s="1"/>
  <c r="AH5884" i="11" s="1"/>
  <c r="AH5885" i="11" s="1"/>
  <c r="AH5886" i="11" s="1"/>
  <c r="AH5887" i="11" s="1"/>
  <c r="AH5888" i="11" s="1"/>
  <c r="AH5889" i="11" s="1"/>
  <c r="AH5890" i="11" s="1"/>
  <c r="AH5891" i="11" s="1"/>
  <c r="AH5892" i="11" s="1"/>
  <c r="AH5893" i="11" s="1"/>
  <c r="AH5894" i="11" s="1"/>
  <c r="AH5895" i="11" s="1"/>
  <c r="AH5896" i="11" s="1"/>
  <c r="AH5897" i="11" s="1"/>
  <c r="AH5898" i="11" s="1"/>
  <c r="AH5899" i="11" s="1"/>
  <c r="AH5900" i="11" s="1"/>
  <c r="AH5901" i="11" s="1"/>
  <c r="AH5902" i="11" s="1"/>
  <c r="AH5903" i="11" s="1"/>
  <c r="AH5904" i="11" s="1"/>
  <c r="AH5905" i="11" s="1"/>
  <c r="AH5906" i="11" s="1"/>
  <c r="AH5907" i="11" s="1"/>
  <c r="AH5908" i="11" s="1"/>
  <c r="AH5909" i="11" s="1"/>
  <c r="AH5910" i="11" s="1"/>
  <c r="AH5911" i="11" s="1"/>
  <c r="AH5912" i="11" s="1"/>
  <c r="AH5913" i="11" s="1"/>
  <c r="AH5914" i="11" s="1"/>
  <c r="AH5915" i="11" s="1"/>
  <c r="AH5916" i="11" s="1"/>
  <c r="AH5917" i="11" s="1"/>
  <c r="AH5918" i="11" s="1"/>
  <c r="AH5919" i="11" s="1"/>
  <c r="AH5920" i="11" s="1"/>
  <c r="AH5921" i="11" s="1"/>
  <c r="AH5922" i="11" s="1"/>
  <c r="AH5923" i="11" s="1"/>
  <c r="AH5924" i="11" s="1"/>
  <c r="AH5925" i="11" s="1"/>
  <c r="AH5926" i="11" s="1"/>
  <c r="AH5927" i="11" s="1"/>
  <c r="AH5928" i="11" s="1"/>
  <c r="AH5929" i="11" s="1"/>
  <c r="AH5930" i="11" s="1"/>
  <c r="AH5931" i="11" s="1"/>
  <c r="AH5932" i="11" s="1"/>
  <c r="AH5933" i="11" s="1"/>
  <c r="AH5934" i="11" s="1"/>
  <c r="AH5935" i="11" s="1"/>
  <c r="AH5936" i="11" s="1"/>
  <c r="AH5937" i="11" s="1"/>
  <c r="AH5938" i="11" s="1"/>
  <c r="AH5939" i="11" s="1"/>
  <c r="AH5940" i="11" s="1"/>
  <c r="AH5941" i="11" s="1"/>
  <c r="AH5942" i="11" s="1"/>
  <c r="AH5943" i="11" s="1"/>
  <c r="AH5944" i="11" s="1"/>
  <c r="AH5945" i="11" s="1"/>
  <c r="AH5946" i="11" s="1"/>
  <c r="AH5947" i="11" s="1"/>
  <c r="AH5948" i="11" s="1"/>
  <c r="AH5949" i="11" s="1"/>
  <c r="AH5950" i="11" s="1"/>
  <c r="AH5951" i="11" s="1"/>
  <c r="AH5952" i="11" s="1"/>
  <c r="AH5953" i="11" s="1"/>
  <c r="AH5954" i="11" s="1"/>
  <c r="AH5955" i="11" s="1"/>
  <c r="AH5956" i="11" s="1"/>
  <c r="AH5957" i="11" s="1"/>
  <c r="AH5958" i="11" s="1"/>
  <c r="AH5959" i="11" s="1"/>
  <c r="AH5960" i="11" s="1"/>
  <c r="AH5961" i="11" s="1"/>
  <c r="AH5962" i="11" s="1"/>
  <c r="AH5963" i="11" s="1"/>
  <c r="AH5964" i="11" s="1"/>
  <c r="AH5965" i="11" s="1"/>
  <c r="AH5966" i="11" s="1"/>
  <c r="AH5967" i="11" s="1"/>
  <c r="AH5968" i="11" s="1"/>
  <c r="AH5969" i="11" s="1"/>
  <c r="AH5970" i="11" s="1"/>
  <c r="AH5971" i="11" s="1"/>
  <c r="AH5972" i="11" s="1"/>
  <c r="AH5973" i="11" s="1"/>
  <c r="AH5974" i="11" s="1"/>
  <c r="AH5975" i="11" s="1"/>
  <c r="AH5976" i="11" s="1"/>
  <c r="AH5977" i="11" s="1"/>
  <c r="AH5978" i="11" s="1"/>
  <c r="AH5979" i="11" s="1"/>
  <c r="AH5980" i="11" s="1"/>
  <c r="AH5981" i="11" s="1"/>
  <c r="AH5982" i="11" s="1"/>
  <c r="AH5983" i="11" s="1"/>
  <c r="AH5984" i="11" s="1"/>
  <c r="AH5985" i="11" s="1"/>
  <c r="AH5986" i="11" s="1"/>
  <c r="AH5987" i="11" s="1"/>
  <c r="AH5988" i="11" s="1"/>
  <c r="AH5989" i="11" s="1"/>
  <c r="AH5990" i="11" s="1"/>
  <c r="AH5991" i="11" s="1"/>
  <c r="AH5992" i="11" s="1"/>
  <c r="AH5993" i="11" s="1"/>
  <c r="AH5994" i="11" s="1"/>
  <c r="AH5995" i="11" s="1"/>
  <c r="AH5996" i="11" s="1"/>
  <c r="AH5997" i="11" s="1"/>
  <c r="AH5998" i="11" s="1"/>
  <c r="AH5999" i="11" s="1"/>
  <c r="AH6000" i="11" s="1"/>
  <c r="AH6001" i="11" s="1"/>
  <c r="AD5" i="11"/>
  <c r="AE5" i="11"/>
  <c r="AI15" i="11"/>
  <c r="AH15" i="11"/>
  <c r="AE17" i="11"/>
  <c r="AE18" i="11" s="1"/>
  <c r="AE19" i="11" s="1"/>
  <c r="AE20" i="11" s="1"/>
  <c r="AE21" i="11" s="1"/>
  <c r="AE22" i="11" s="1"/>
  <c r="AE23" i="11" s="1"/>
  <c r="AE24" i="11" s="1"/>
  <c r="AE25" i="11" s="1"/>
  <c r="AE26" i="11" s="1"/>
  <c r="AE27" i="11" s="1"/>
  <c r="AE28" i="11" s="1"/>
  <c r="AE29" i="11" s="1"/>
  <c r="AE30" i="11" s="1"/>
  <c r="AE31" i="11" s="1"/>
  <c r="AE32" i="11" s="1"/>
  <c r="AE33" i="11" s="1"/>
  <c r="AE34" i="11" s="1"/>
  <c r="AE35" i="11" s="1"/>
  <c r="AE36" i="11" s="1"/>
  <c r="AE37" i="11" s="1"/>
  <c r="AE38" i="11" s="1"/>
  <c r="AE39" i="11" s="1"/>
  <c r="AE40" i="11" s="1"/>
  <c r="AE41" i="11" s="1"/>
  <c r="AE42" i="11" s="1"/>
  <c r="AE43" i="11" s="1"/>
  <c r="AE44" i="11" s="1"/>
  <c r="AE45" i="11" s="1"/>
  <c r="AE46" i="11" s="1"/>
  <c r="AE47" i="11" s="1"/>
  <c r="AE48" i="11" s="1"/>
  <c r="AE49" i="11" s="1"/>
  <c r="AE50" i="11" s="1"/>
  <c r="AE51" i="11" s="1"/>
  <c r="AE52" i="11" s="1"/>
  <c r="AE53" i="11" s="1"/>
  <c r="AE54" i="11" s="1"/>
  <c r="AE55" i="11" s="1"/>
  <c r="AE56" i="11" s="1"/>
  <c r="AE57" i="11" s="1"/>
  <c r="AE58" i="11" s="1"/>
  <c r="AE59" i="11" s="1"/>
  <c r="AE60" i="11" s="1"/>
  <c r="AE61" i="11" s="1"/>
  <c r="AE62" i="11" s="1"/>
  <c r="AE63" i="11" s="1"/>
  <c r="AE64" i="11" s="1"/>
  <c r="AE65" i="11" s="1"/>
  <c r="AE66" i="11" s="1"/>
  <c r="AE67" i="11" s="1"/>
  <c r="AE68" i="11" s="1"/>
  <c r="AE69" i="11" s="1"/>
  <c r="AE70" i="11" s="1"/>
  <c r="AE71" i="11" s="1"/>
  <c r="AE72" i="11" s="1"/>
  <c r="AE73" i="11" s="1"/>
  <c r="AE74" i="11" s="1"/>
  <c r="AE75" i="11" s="1"/>
  <c r="AE76" i="11" s="1"/>
  <c r="AE77" i="11" s="1"/>
  <c r="AE78" i="11" s="1"/>
  <c r="AE79" i="11" s="1"/>
  <c r="AE80" i="11" s="1"/>
  <c r="AE81" i="11" s="1"/>
  <c r="AE82" i="11" s="1"/>
  <c r="AE83" i="11" s="1"/>
  <c r="AE84" i="11" s="1"/>
  <c r="AE85" i="11" s="1"/>
  <c r="AE86" i="11" s="1"/>
  <c r="AE87" i="11" s="1"/>
  <c r="AE88" i="11" s="1"/>
  <c r="AE89" i="11" s="1"/>
  <c r="AE90" i="11" s="1"/>
  <c r="AE91" i="11" s="1"/>
  <c r="AE92" i="11" s="1"/>
  <c r="AE93" i="11" s="1"/>
  <c r="AE94" i="11" s="1"/>
  <c r="AE95" i="11" s="1"/>
  <c r="AE96" i="11" s="1"/>
  <c r="AE97" i="11" s="1"/>
  <c r="AE98" i="11" s="1"/>
  <c r="AE99" i="11" s="1"/>
  <c r="AE100" i="11" s="1"/>
  <c r="AE101" i="11" s="1"/>
  <c r="AE102" i="11" s="1"/>
  <c r="AE103" i="11" s="1"/>
  <c r="AE104" i="11" s="1"/>
  <c r="AE105" i="11" s="1"/>
  <c r="AE106" i="11" s="1"/>
  <c r="AE107" i="11" s="1"/>
  <c r="AE108" i="11" s="1"/>
  <c r="AE109" i="11" s="1"/>
  <c r="AE110" i="11" s="1"/>
  <c r="AE111" i="11" s="1"/>
  <c r="AE112" i="11" s="1"/>
  <c r="AE113" i="11" s="1"/>
  <c r="AE114" i="11" s="1"/>
  <c r="AE115" i="11" s="1"/>
  <c r="AE116" i="11" s="1"/>
  <c r="AE117" i="11" s="1"/>
  <c r="AE118" i="11" s="1"/>
  <c r="AE119" i="11" s="1"/>
  <c r="AE120" i="11" s="1"/>
  <c r="AE121" i="11" s="1"/>
  <c r="AE122" i="11" s="1"/>
  <c r="AE123" i="11" s="1"/>
  <c r="AE124" i="11" s="1"/>
  <c r="AE125" i="11" s="1"/>
  <c r="AE126" i="11" s="1"/>
  <c r="AE127" i="11" s="1"/>
  <c r="AE128" i="11" s="1"/>
  <c r="AE129" i="11" s="1"/>
  <c r="AE130" i="11" s="1"/>
  <c r="AE131" i="11" s="1"/>
  <c r="AE132" i="11" s="1"/>
  <c r="AE133" i="11" s="1"/>
  <c r="AE134" i="11" s="1"/>
  <c r="AE135" i="11" s="1"/>
  <c r="AE136" i="11" s="1"/>
  <c r="AE137" i="11" s="1"/>
  <c r="AE138" i="11" s="1"/>
  <c r="AE139" i="11" s="1"/>
  <c r="AE140" i="11" s="1"/>
  <c r="AE141" i="11" s="1"/>
  <c r="AE142" i="11" s="1"/>
  <c r="AE143" i="11" s="1"/>
  <c r="AE144" i="11" s="1"/>
  <c r="AE145" i="11" s="1"/>
  <c r="AE146" i="11" s="1"/>
  <c r="AE147" i="11" s="1"/>
  <c r="AE148" i="11" s="1"/>
  <c r="AE149" i="11" s="1"/>
  <c r="AE150" i="11" s="1"/>
  <c r="AE151" i="11" s="1"/>
  <c r="AE152" i="11" s="1"/>
  <c r="AE153" i="11" s="1"/>
  <c r="AE154" i="11" s="1"/>
  <c r="AE155" i="11" s="1"/>
  <c r="AE156" i="11" s="1"/>
  <c r="AE157" i="11" s="1"/>
  <c r="AE158" i="11" s="1"/>
  <c r="AE159" i="11" s="1"/>
  <c r="AE160" i="11" s="1"/>
  <c r="AE161" i="11" s="1"/>
  <c r="AE162" i="11" s="1"/>
  <c r="AE163" i="11" s="1"/>
  <c r="AE164" i="11" s="1"/>
  <c r="AE165" i="11" s="1"/>
  <c r="AE166" i="11" s="1"/>
  <c r="AE167" i="11" s="1"/>
  <c r="AE168" i="11" s="1"/>
  <c r="AE169" i="11" s="1"/>
  <c r="AE170" i="11" s="1"/>
  <c r="AE171" i="11" s="1"/>
  <c r="AE172" i="11" s="1"/>
  <c r="AE173" i="11" s="1"/>
  <c r="AE174" i="11" s="1"/>
  <c r="AE175" i="11" s="1"/>
  <c r="AE176" i="11" s="1"/>
  <c r="AE177" i="11" s="1"/>
  <c r="AE178" i="11" s="1"/>
  <c r="AE179" i="11" s="1"/>
  <c r="AE180" i="11" s="1"/>
  <c r="AE181" i="11" s="1"/>
  <c r="AE182" i="11" s="1"/>
  <c r="AE183" i="11" s="1"/>
  <c r="AE184" i="11" s="1"/>
  <c r="AE185" i="11" s="1"/>
  <c r="AE186" i="11" s="1"/>
  <c r="AE187" i="11" s="1"/>
  <c r="AE188" i="11" s="1"/>
  <c r="AE189" i="11" s="1"/>
  <c r="AE190" i="11" s="1"/>
  <c r="AE191" i="11" s="1"/>
  <c r="AE192" i="11" s="1"/>
  <c r="AE193" i="11" s="1"/>
  <c r="AE194" i="11" s="1"/>
  <c r="AE195" i="11" s="1"/>
  <c r="AE196" i="11" s="1"/>
  <c r="AE197" i="11" s="1"/>
  <c r="AE198" i="11" s="1"/>
  <c r="AE199" i="11" s="1"/>
  <c r="AE200" i="11" s="1"/>
  <c r="AE201" i="11" s="1"/>
  <c r="AE202" i="11" s="1"/>
  <c r="AE203" i="11" s="1"/>
  <c r="AE204" i="11" s="1"/>
  <c r="AE205" i="11" s="1"/>
  <c r="AE206" i="11" s="1"/>
  <c r="AE207" i="11" s="1"/>
  <c r="AE208" i="11" s="1"/>
  <c r="AE209" i="11" s="1"/>
  <c r="AE210" i="11" s="1"/>
  <c r="AE211" i="11" s="1"/>
  <c r="AE212" i="11" s="1"/>
  <c r="AE213" i="11" s="1"/>
  <c r="AE214" i="11" s="1"/>
  <c r="AE215" i="11" s="1"/>
  <c r="AE216" i="11" s="1"/>
  <c r="AE217" i="11" s="1"/>
  <c r="AE218" i="11" s="1"/>
  <c r="AE219" i="11" s="1"/>
  <c r="AE220" i="11" s="1"/>
  <c r="AE221" i="11" s="1"/>
  <c r="AE222" i="11" s="1"/>
  <c r="AE223" i="11" s="1"/>
  <c r="AE224" i="11" s="1"/>
  <c r="AE225" i="11" s="1"/>
  <c r="AE226" i="11" s="1"/>
  <c r="AE227" i="11" s="1"/>
  <c r="AE228" i="11" s="1"/>
  <c r="AE229" i="11" s="1"/>
  <c r="AE230" i="11" s="1"/>
  <c r="AE231" i="11" s="1"/>
  <c r="AE232" i="11" s="1"/>
  <c r="AE233" i="11" s="1"/>
  <c r="AE234" i="11" s="1"/>
  <c r="AE235" i="11" s="1"/>
  <c r="AE236" i="11" s="1"/>
  <c r="AE237" i="11" s="1"/>
  <c r="AE238" i="11" s="1"/>
  <c r="AE239" i="11" s="1"/>
  <c r="AE240" i="11" s="1"/>
  <c r="AE241" i="11" s="1"/>
  <c r="AE242" i="11" s="1"/>
  <c r="AE243" i="11" s="1"/>
  <c r="AE244" i="11" s="1"/>
  <c r="AE245" i="11" s="1"/>
  <c r="AE246" i="11" s="1"/>
  <c r="AE247" i="11" s="1"/>
  <c r="AE248" i="11" s="1"/>
  <c r="AE249" i="11" s="1"/>
  <c r="AE250" i="11" s="1"/>
  <c r="AE251" i="11" s="1"/>
  <c r="AE252" i="11" s="1"/>
  <c r="AE253" i="11" s="1"/>
  <c r="AE254" i="11" s="1"/>
  <c r="AE255" i="11" s="1"/>
  <c r="AE256" i="11" s="1"/>
  <c r="AE257" i="11" s="1"/>
  <c r="AE258" i="11" s="1"/>
  <c r="AE259" i="11" s="1"/>
  <c r="AE260" i="11" s="1"/>
  <c r="AE261" i="11" s="1"/>
  <c r="AE262" i="11" s="1"/>
  <c r="AE263" i="11" s="1"/>
  <c r="AE264" i="11" s="1"/>
  <c r="AE265" i="11" s="1"/>
  <c r="AE266" i="11" s="1"/>
  <c r="AE267" i="11" s="1"/>
  <c r="AE268" i="11" s="1"/>
  <c r="AE269" i="11" s="1"/>
  <c r="AE270" i="11" s="1"/>
  <c r="AE271" i="11" s="1"/>
  <c r="AE272" i="11" s="1"/>
  <c r="AE273" i="11" s="1"/>
  <c r="AE274" i="11" s="1"/>
  <c r="AE275" i="11" s="1"/>
  <c r="AE276" i="11" s="1"/>
  <c r="AE277" i="11" s="1"/>
  <c r="AE278" i="11" s="1"/>
  <c r="AE279" i="11" s="1"/>
  <c r="AE280" i="11" s="1"/>
  <c r="AE281" i="11" s="1"/>
  <c r="AE282" i="11" s="1"/>
  <c r="AE283" i="11" s="1"/>
  <c r="AE284" i="11" s="1"/>
  <c r="AE285" i="11" s="1"/>
  <c r="AE286" i="11" s="1"/>
  <c r="AE287" i="11" s="1"/>
  <c r="AE288" i="11" s="1"/>
  <c r="AE289" i="11" s="1"/>
  <c r="AE290" i="11" s="1"/>
  <c r="AE291" i="11" s="1"/>
  <c r="AE292" i="11" s="1"/>
  <c r="AE293" i="11" s="1"/>
  <c r="AE294" i="11" s="1"/>
  <c r="AE295" i="11" s="1"/>
  <c r="AE296" i="11" s="1"/>
  <c r="AE297" i="11" s="1"/>
  <c r="AE298" i="11" s="1"/>
  <c r="AE299" i="11" s="1"/>
  <c r="AE300" i="11" s="1"/>
  <c r="AE301" i="11" s="1"/>
  <c r="AE302" i="11" s="1"/>
  <c r="AE303" i="11" s="1"/>
  <c r="AE304" i="11" s="1"/>
  <c r="AE305" i="11" s="1"/>
  <c r="AE306" i="11" s="1"/>
  <c r="AE307" i="11" s="1"/>
  <c r="AE308" i="11" s="1"/>
  <c r="AE309" i="11" s="1"/>
  <c r="AE310" i="11" s="1"/>
  <c r="AE311" i="11" s="1"/>
  <c r="AE312" i="11" s="1"/>
  <c r="AE313" i="11" s="1"/>
  <c r="AE314" i="11" s="1"/>
  <c r="AE315" i="11" s="1"/>
  <c r="AE316" i="11" s="1"/>
  <c r="AE317" i="11" s="1"/>
  <c r="AE318" i="11" s="1"/>
  <c r="AE319" i="11" s="1"/>
  <c r="AE320" i="11" s="1"/>
  <c r="AE321" i="11" s="1"/>
  <c r="AE322" i="11" s="1"/>
  <c r="AE323" i="11" s="1"/>
  <c r="AE324" i="11" s="1"/>
  <c r="AE325" i="11" s="1"/>
  <c r="AE326" i="11" s="1"/>
  <c r="AE327" i="11" s="1"/>
  <c r="AE328" i="11" s="1"/>
  <c r="AE329" i="11" s="1"/>
  <c r="AE330" i="11" s="1"/>
  <c r="AE331" i="11" s="1"/>
  <c r="AE332" i="11" s="1"/>
  <c r="AE333" i="11" s="1"/>
  <c r="AE334" i="11" s="1"/>
  <c r="AE335" i="11" s="1"/>
  <c r="AE336" i="11" s="1"/>
  <c r="AE337" i="11" s="1"/>
  <c r="AE338" i="11" s="1"/>
  <c r="AE339" i="11" s="1"/>
  <c r="AE340" i="11" s="1"/>
  <c r="AE341" i="11" s="1"/>
  <c r="AE342" i="11" s="1"/>
  <c r="AE343" i="11" s="1"/>
  <c r="AE344" i="11" s="1"/>
  <c r="AE345" i="11" s="1"/>
  <c r="AE346" i="11" s="1"/>
  <c r="AE347" i="11" s="1"/>
  <c r="AE348" i="11" s="1"/>
  <c r="AE349" i="11" s="1"/>
  <c r="AE350" i="11" s="1"/>
  <c r="AE351" i="11" s="1"/>
  <c r="AE352" i="11" s="1"/>
  <c r="AE353" i="11" s="1"/>
  <c r="AE354" i="11" s="1"/>
  <c r="AE355" i="11" s="1"/>
  <c r="AE356" i="11" s="1"/>
  <c r="AE357" i="11" s="1"/>
  <c r="AE358" i="11" s="1"/>
  <c r="AE359" i="11" s="1"/>
  <c r="AE360" i="11" s="1"/>
  <c r="AE361" i="11" s="1"/>
  <c r="AE362" i="11" s="1"/>
  <c r="AE363" i="11" s="1"/>
  <c r="AE364" i="11" s="1"/>
  <c r="AE365" i="11" s="1"/>
  <c r="AE366" i="11" s="1"/>
  <c r="AE367" i="11" s="1"/>
  <c r="AE368" i="11" s="1"/>
  <c r="AE369" i="11" s="1"/>
  <c r="AE370" i="11" s="1"/>
  <c r="AE371" i="11" s="1"/>
  <c r="AE372" i="11" s="1"/>
  <c r="AE373" i="11" s="1"/>
  <c r="AE374" i="11" s="1"/>
  <c r="AE375" i="11" s="1"/>
  <c r="AE376" i="11" s="1"/>
  <c r="AE377" i="11" s="1"/>
  <c r="AE378" i="11" s="1"/>
  <c r="AE379" i="11" s="1"/>
  <c r="AE380" i="11" s="1"/>
  <c r="AE381" i="11" s="1"/>
  <c r="AE382" i="11" s="1"/>
  <c r="AE383" i="11" s="1"/>
  <c r="AE384" i="11" s="1"/>
  <c r="AE385" i="11" s="1"/>
  <c r="AE386" i="11" s="1"/>
  <c r="AE387" i="11" s="1"/>
  <c r="AE388" i="11" s="1"/>
  <c r="AE389" i="11" s="1"/>
  <c r="AE390" i="11" s="1"/>
  <c r="AE391" i="11" s="1"/>
  <c r="AE392" i="11" s="1"/>
  <c r="AE393" i="11" s="1"/>
  <c r="AE394" i="11" s="1"/>
  <c r="AE395" i="11" s="1"/>
  <c r="AE396" i="11" s="1"/>
  <c r="AE397" i="11" s="1"/>
  <c r="AE398" i="11" s="1"/>
  <c r="AE399" i="11" s="1"/>
  <c r="AE400" i="11" s="1"/>
  <c r="AE401" i="11" s="1"/>
  <c r="AE402" i="11" s="1"/>
  <c r="AE403" i="11" s="1"/>
  <c r="AE404" i="11" s="1"/>
  <c r="AE405" i="11" s="1"/>
  <c r="AE406" i="11" s="1"/>
  <c r="AE407" i="11" s="1"/>
  <c r="AE408" i="11" s="1"/>
  <c r="AE409" i="11" s="1"/>
  <c r="AE410" i="11" s="1"/>
  <c r="AE411" i="11" s="1"/>
  <c r="AE412" i="11" s="1"/>
  <c r="AE413" i="11" s="1"/>
  <c r="AE414" i="11" s="1"/>
  <c r="AE415" i="11" s="1"/>
  <c r="AE416" i="11" s="1"/>
  <c r="AE417" i="11" s="1"/>
  <c r="AE418" i="11" s="1"/>
  <c r="AE419" i="11" s="1"/>
  <c r="AE420" i="11" s="1"/>
  <c r="AE421" i="11" s="1"/>
  <c r="AE422" i="11" s="1"/>
  <c r="AE423" i="11" s="1"/>
  <c r="AE424" i="11" s="1"/>
  <c r="AE425" i="11" s="1"/>
  <c r="AE426" i="11" s="1"/>
  <c r="AE427" i="11" s="1"/>
  <c r="AE428" i="11" s="1"/>
  <c r="AE429" i="11" s="1"/>
  <c r="AE430" i="11" s="1"/>
  <c r="AE431" i="11" s="1"/>
  <c r="AE432" i="11" s="1"/>
  <c r="AE433" i="11" s="1"/>
  <c r="AE434" i="11" s="1"/>
  <c r="AE435" i="11" s="1"/>
  <c r="AE436" i="11" s="1"/>
  <c r="AE437" i="11" s="1"/>
  <c r="AE438" i="11" s="1"/>
  <c r="AE439" i="11" s="1"/>
  <c r="AE440" i="11" s="1"/>
  <c r="AE441" i="11" s="1"/>
  <c r="AE442" i="11" s="1"/>
  <c r="AE443" i="11" s="1"/>
  <c r="AE444" i="11" s="1"/>
  <c r="AE445" i="11" s="1"/>
  <c r="AE446" i="11" s="1"/>
  <c r="AE447" i="11" s="1"/>
  <c r="AE448" i="11" s="1"/>
  <c r="AE449" i="11" s="1"/>
  <c r="AE450" i="11" s="1"/>
  <c r="AE451" i="11" s="1"/>
  <c r="AE452" i="11" s="1"/>
  <c r="AE453" i="11" s="1"/>
  <c r="AE454" i="11" s="1"/>
  <c r="AE455" i="11" s="1"/>
  <c r="AE456" i="11" s="1"/>
  <c r="AE457" i="11" s="1"/>
  <c r="AE458" i="11" s="1"/>
  <c r="AE459" i="11" s="1"/>
  <c r="AE460" i="11" s="1"/>
  <c r="AE461" i="11" s="1"/>
  <c r="AE462" i="11" s="1"/>
  <c r="AE463" i="11" s="1"/>
  <c r="AE464" i="11" s="1"/>
  <c r="AE465" i="11" s="1"/>
  <c r="AE466" i="11" s="1"/>
  <c r="AE467" i="11" s="1"/>
  <c r="AE468" i="11" s="1"/>
  <c r="AE469" i="11" s="1"/>
  <c r="AE470" i="11" s="1"/>
  <c r="AE471" i="11" s="1"/>
  <c r="AE472" i="11" s="1"/>
  <c r="AE473" i="11" s="1"/>
  <c r="AE474" i="11" s="1"/>
  <c r="AE475" i="11" s="1"/>
  <c r="AE476" i="11" s="1"/>
  <c r="AE477" i="11" s="1"/>
  <c r="AE478" i="11" s="1"/>
  <c r="AE479" i="11" s="1"/>
  <c r="AE480" i="11" s="1"/>
  <c r="AE481" i="11" s="1"/>
  <c r="AE482" i="11" s="1"/>
  <c r="AE483" i="11" s="1"/>
  <c r="AE484" i="11" s="1"/>
  <c r="AE485" i="11" s="1"/>
  <c r="AE486" i="11" s="1"/>
  <c r="AE487" i="11" s="1"/>
  <c r="AE488" i="11" s="1"/>
  <c r="AE489" i="11" s="1"/>
  <c r="AE490" i="11" s="1"/>
  <c r="AE491" i="11" s="1"/>
  <c r="AE492" i="11" s="1"/>
  <c r="AE493" i="11" s="1"/>
  <c r="AE494" i="11" s="1"/>
  <c r="AE495" i="11" s="1"/>
  <c r="AE496" i="11" s="1"/>
  <c r="AE497" i="11" s="1"/>
  <c r="AE498" i="11" s="1"/>
  <c r="AE499" i="11" s="1"/>
  <c r="AE500" i="11" s="1"/>
  <c r="AE501" i="11" s="1"/>
  <c r="AE502" i="11" s="1"/>
  <c r="AE503" i="11" s="1"/>
  <c r="AE504" i="11" s="1"/>
  <c r="AE505" i="11" s="1"/>
  <c r="AE506" i="11" s="1"/>
  <c r="AE507" i="11" s="1"/>
  <c r="AE508" i="11" s="1"/>
  <c r="AE509" i="11" s="1"/>
  <c r="AE510" i="11" s="1"/>
  <c r="AE511" i="11" s="1"/>
  <c r="AE512" i="11" s="1"/>
  <c r="AE513" i="11" s="1"/>
  <c r="AE514" i="11" s="1"/>
  <c r="AE515" i="11" s="1"/>
  <c r="AE516" i="11" s="1"/>
  <c r="AE517" i="11" s="1"/>
  <c r="AE518" i="11" s="1"/>
  <c r="AE519" i="11" s="1"/>
  <c r="AE520" i="11" s="1"/>
  <c r="AE521" i="11" s="1"/>
  <c r="AE522" i="11" s="1"/>
  <c r="AE523" i="11" s="1"/>
  <c r="AE524" i="11" s="1"/>
  <c r="AE525" i="11" s="1"/>
  <c r="AE526" i="11" s="1"/>
  <c r="AE527" i="11" s="1"/>
  <c r="AE528" i="11" s="1"/>
  <c r="AE529" i="11" s="1"/>
  <c r="AE530" i="11" s="1"/>
  <c r="AE531" i="11" s="1"/>
  <c r="AE532" i="11" s="1"/>
  <c r="AE533" i="11" s="1"/>
  <c r="AE534" i="11" s="1"/>
  <c r="AE535" i="11" s="1"/>
  <c r="AE536" i="11" s="1"/>
  <c r="AE537" i="11" s="1"/>
  <c r="AE538" i="11" s="1"/>
  <c r="AE539" i="11" s="1"/>
  <c r="AE540" i="11" s="1"/>
  <c r="AE541" i="11" s="1"/>
  <c r="AE542" i="11" s="1"/>
  <c r="AE543" i="11" s="1"/>
  <c r="AE544" i="11" s="1"/>
  <c r="AE545" i="11" s="1"/>
  <c r="AE546" i="11" s="1"/>
  <c r="AE547" i="11" s="1"/>
  <c r="AE548" i="11" s="1"/>
  <c r="AE549" i="11" s="1"/>
  <c r="AE550" i="11" s="1"/>
  <c r="AE551" i="11" s="1"/>
  <c r="AE552" i="11" s="1"/>
  <c r="AE553" i="11" s="1"/>
  <c r="AE554" i="11" s="1"/>
  <c r="AE555" i="11" s="1"/>
  <c r="AE556" i="11" s="1"/>
  <c r="AE557" i="11" s="1"/>
  <c r="AE558" i="11" s="1"/>
  <c r="AE559" i="11" s="1"/>
  <c r="AE560" i="11" s="1"/>
  <c r="AE561" i="11" s="1"/>
  <c r="AE562" i="11" s="1"/>
  <c r="AE563" i="11" s="1"/>
  <c r="AE564" i="11" s="1"/>
  <c r="AE565" i="11" s="1"/>
  <c r="AE566" i="11" s="1"/>
  <c r="AE567" i="11" s="1"/>
  <c r="AE568" i="11" s="1"/>
  <c r="AE569" i="11" s="1"/>
  <c r="AE570" i="11" s="1"/>
  <c r="AE571" i="11" s="1"/>
  <c r="AE572" i="11" s="1"/>
  <c r="AE573" i="11" s="1"/>
  <c r="AE574" i="11" s="1"/>
  <c r="AE575" i="11" s="1"/>
  <c r="AE576" i="11" s="1"/>
  <c r="AE577" i="11" s="1"/>
  <c r="AE578" i="11" s="1"/>
  <c r="AE579" i="11" s="1"/>
  <c r="AE580" i="11" s="1"/>
  <c r="AE581" i="11" s="1"/>
  <c r="AE582" i="11" s="1"/>
  <c r="AE583" i="11" s="1"/>
  <c r="AE584" i="11" s="1"/>
  <c r="AE585" i="11" s="1"/>
  <c r="AE586" i="11" s="1"/>
  <c r="AE587" i="11" s="1"/>
  <c r="AE588" i="11" s="1"/>
  <c r="AE589" i="11" s="1"/>
  <c r="AE590" i="11" s="1"/>
  <c r="AE591" i="11" s="1"/>
  <c r="AE592" i="11" s="1"/>
  <c r="AE593" i="11" s="1"/>
  <c r="AE594" i="11" s="1"/>
  <c r="AE595" i="11" s="1"/>
  <c r="AE596" i="11" s="1"/>
  <c r="AE597" i="11" s="1"/>
  <c r="AE598" i="11" s="1"/>
  <c r="AE599" i="11" s="1"/>
  <c r="AE600" i="11" s="1"/>
  <c r="AE601" i="11" s="1"/>
  <c r="AE602" i="11" s="1"/>
  <c r="AE603" i="11" s="1"/>
  <c r="AE604" i="11" s="1"/>
  <c r="AE605" i="11" s="1"/>
  <c r="AE606" i="11" s="1"/>
  <c r="AE607" i="11" s="1"/>
  <c r="AE608" i="11" s="1"/>
  <c r="AE609" i="11" s="1"/>
  <c r="AE610" i="11" s="1"/>
  <c r="AE611" i="11" s="1"/>
  <c r="AE612" i="11" s="1"/>
  <c r="AE613" i="11" s="1"/>
  <c r="AE614" i="11" s="1"/>
  <c r="AE615" i="11" s="1"/>
  <c r="AE616" i="11" s="1"/>
  <c r="AE617" i="11" s="1"/>
  <c r="AE618" i="11" s="1"/>
  <c r="AE619" i="11" s="1"/>
  <c r="AE620" i="11" s="1"/>
  <c r="AE621" i="11" s="1"/>
  <c r="AE622" i="11" s="1"/>
  <c r="AE623" i="11" s="1"/>
  <c r="AE624" i="11" s="1"/>
  <c r="AE625" i="11" s="1"/>
  <c r="AE626" i="11" s="1"/>
  <c r="AE627" i="11" s="1"/>
  <c r="AE628" i="11" s="1"/>
  <c r="AE629" i="11" s="1"/>
  <c r="AE630" i="11" s="1"/>
  <c r="AE631" i="11" s="1"/>
  <c r="AE632" i="11" s="1"/>
  <c r="AE633" i="11" s="1"/>
  <c r="AE634" i="11" s="1"/>
  <c r="AE635" i="11" s="1"/>
  <c r="AE636" i="11" s="1"/>
  <c r="AE637" i="11" s="1"/>
  <c r="AE638" i="11" s="1"/>
  <c r="AE639" i="11" s="1"/>
  <c r="AE640" i="11" s="1"/>
  <c r="AE641" i="11" s="1"/>
  <c r="AE642" i="11" s="1"/>
  <c r="AE643" i="11" s="1"/>
  <c r="AE644" i="11" s="1"/>
  <c r="AE645" i="11" s="1"/>
  <c r="AE646" i="11" s="1"/>
  <c r="AE647" i="11" s="1"/>
  <c r="AE648" i="11" s="1"/>
  <c r="AE649" i="11" s="1"/>
  <c r="AE650" i="11" s="1"/>
  <c r="AE651" i="11" s="1"/>
  <c r="AE652" i="11" s="1"/>
  <c r="AE653" i="11" s="1"/>
  <c r="AE654" i="11" s="1"/>
  <c r="AE655" i="11" s="1"/>
  <c r="AE656" i="11" s="1"/>
  <c r="AE657" i="11" s="1"/>
  <c r="AE658" i="11" s="1"/>
  <c r="AE659" i="11" s="1"/>
  <c r="AE660" i="11" s="1"/>
  <c r="AE661" i="11" s="1"/>
  <c r="AE662" i="11" s="1"/>
  <c r="AE663" i="11" s="1"/>
  <c r="AE664" i="11" s="1"/>
  <c r="AE665" i="11" s="1"/>
  <c r="AE666" i="11" s="1"/>
  <c r="AE667" i="11" s="1"/>
  <c r="AE668" i="11" s="1"/>
  <c r="AE669" i="11" s="1"/>
  <c r="AE670" i="11" s="1"/>
  <c r="AE671" i="11" s="1"/>
  <c r="AE672" i="11" s="1"/>
  <c r="AE673" i="11" s="1"/>
  <c r="AE674" i="11" s="1"/>
  <c r="AE675" i="11" s="1"/>
  <c r="AE676" i="11" s="1"/>
  <c r="AE677" i="11" s="1"/>
  <c r="AE678" i="11" s="1"/>
  <c r="AE679" i="11" s="1"/>
  <c r="AE680" i="11" s="1"/>
  <c r="AE681" i="11" s="1"/>
  <c r="AE682" i="11" s="1"/>
  <c r="AE683" i="11" s="1"/>
  <c r="AE684" i="11" s="1"/>
  <c r="AE685" i="11" s="1"/>
  <c r="AE686" i="11" s="1"/>
  <c r="AE687" i="11" s="1"/>
  <c r="AE688" i="11" s="1"/>
  <c r="AE689" i="11" s="1"/>
  <c r="AE690" i="11" s="1"/>
  <c r="AE691" i="11" s="1"/>
  <c r="AE692" i="11" s="1"/>
  <c r="AE693" i="11" s="1"/>
  <c r="AE694" i="11" s="1"/>
  <c r="AE695" i="11" s="1"/>
  <c r="AE696" i="11" s="1"/>
  <c r="AE697" i="11" s="1"/>
  <c r="AE698" i="11" s="1"/>
  <c r="AE699" i="11" s="1"/>
  <c r="AE700" i="11" s="1"/>
  <c r="AE701" i="11" s="1"/>
  <c r="AE702" i="11" s="1"/>
  <c r="AE703" i="11" s="1"/>
  <c r="AE704" i="11" s="1"/>
  <c r="AE705" i="11" s="1"/>
  <c r="AE706" i="11" s="1"/>
  <c r="AE707" i="11" s="1"/>
  <c r="AE708" i="11" s="1"/>
  <c r="AE709" i="11" s="1"/>
  <c r="AE710" i="11" s="1"/>
  <c r="AE711" i="11" s="1"/>
  <c r="AE712" i="11" s="1"/>
  <c r="AE713" i="11" s="1"/>
  <c r="AE714" i="11" s="1"/>
  <c r="AE715" i="11" s="1"/>
  <c r="AE716" i="11" s="1"/>
  <c r="AE717" i="11" s="1"/>
  <c r="AE718" i="11" s="1"/>
  <c r="AE719" i="11" s="1"/>
  <c r="AE720" i="11" s="1"/>
  <c r="AE721" i="11" s="1"/>
  <c r="AE722" i="11" s="1"/>
  <c r="AE723" i="11" s="1"/>
  <c r="AE724" i="11" s="1"/>
  <c r="AE725" i="11" s="1"/>
  <c r="AE726" i="11" s="1"/>
  <c r="AE727" i="11" s="1"/>
  <c r="AE728" i="11" s="1"/>
  <c r="AE729" i="11" s="1"/>
  <c r="AE730" i="11" s="1"/>
  <c r="AE731" i="11" s="1"/>
  <c r="AE732" i="11" s="1"/>
  <c r="AE733" i="11" s="1"/>
  <c r="AE734" i="11" s="1"/>
  <c r="AE735" i="11" s="1"/>
  <c r="AE736" i="11" s="1"/>
  <c r="AE737" i="11" s="1"/>
  <c r="AE738" i="11" s="1"/>
  <c r="AE739" i="11" s="1"/>
  <c r="AE740" i="11" s="1"/>
  <c r="AE741" i="11" s="1"/>
  <c r="AE742" i="11" s="1"/>
  <c r="AE743" i="11" s="1"/>
  <c r="AE744" i="11" s="1"/>
  <c r="AE745" i="11" s="1"/>
  <c r="AE746" i="11" s="1"/>
  <c r="AE747" i="11" s="1"/>
  <c r="AE748" i="11" s="1"/>
  <c r="AE749" i="11" s="1"/>
  <c r="AE750" i="11" s="1"/>
  <c r="AE751" i="11" s="1"/>
  <c r="AE752" i="11" s="1"/>
  <c r="AE753" i="11" s="1"/>
  <c r="AE754" i="11" s="1"/>
  <c r="AE755" i="11" s="1"/>
  <c r="AE756" i="11" s="1"/>
  <c r="AE757" i="11" s="1"/>
  <c r="AE758" i="11" s="1"/>
  <c r="AE759" i="11" s="1"/>
  <c r="AE760" i="11" s="1"/>
  <c r="AE761" i="11" s="1"/>
  <c r="AE762" i="11" s="1"/>
  <c r="AE763" i="11" s="1"/>
  <c r="AE764" i="11" s="1"/>
  <c r="AE765" i="11" s="1"/>
  <c r="AE766" i="11" s="1"/>
  <c r="AE767" i="11" s="1"/>
  <c r="AE768" i="11" s="1"/>
  <c r="AE769" i="11" s="1"/>
  <c r="AE770" i="11" s="1"/>
  <c r="AE771" i="11" s="1"/>
  <c r="AE772" i="11" s="1"/>
  <c r="AE773" i="11" s="1"/>
  <c r="AE774" i="11" s="1"/>
  <c r="AE775" i="11" s="1"/>
  <c r="AE776" i="11" s="1"/>
  <c r="AE777" i="11" s="1"/>
  <c r="AE778" i="11" s="1"/>
  <c r="AE779" i="11" s="1"/>
  <c r="AE780" i="11" s="1"/>
  <c r="AE781" i="11" s="1"/>
  <c r="AE782" i="11" s="1"/>
  <c r="AE783" i="11" s="1"/>
  <c r="AE784" i="11" s="1"/>
  <c r="AE785" i="11" s="1"/>
  <c r="AE786" i="11" s="1"/>
  <c r="AE787" i="11" s="1"/>
  <c r="AE788" i="11" s="1"/>
  <c r="AE789" i="11" s="1"/>
  <c r="AE790" i="11" s="1"/>
  <c r="AE791" i="11" s="1"/>
  <c r="AE792" i="11" s="1"/>
  <c r="AE793" i="11" s="1"/>
  <c r="AE794" i="11" s="1"/>
  <c r="AE795" i="11" s="1"/>
  <c r="AE796" i="11" s="1"/>
  <c r="AE797" i="11" s="1"/>
  <c r="AE798" i="11" s="1"/>
  <c r="AE799" i="11" s="1"/>
  <c r="AE800" i="11" s="1"/>
  <c r="AE801" i="11" s="1"/>
  <c r="AE802" i="11" s="1"/>
  <c r="AE803" i="11" s="1"/>
  <c r="AE804" i="11" s="1"/>
  <c r="AE805" i="11" s="1"/>
  <c r="AE806" i="11" s="1"/>
  <c r="AE807" i="11" s="1"/>
  <c r="AE808" i="11" s="1"/>
  <c r="AE809" i="11" s="1"/>
  <c r="AE810" i="11" s="1"/>
  <c r="AE811" i="11" s="1"/>
  <c r="AE812" i="11" s="1"/>
  <c r="AE813" i="11" s="1"/>
  <c r="AE814" i="11" s="1"/>
  <c r="AE815" i="11" s="1"/>
  <c r="AE816" i="11" s="1"/>
  <c r="AE817" i="11" s="1"/>
  <c r="AE818" i="11" s="1"/>
  <c r="AE819" i="11" s="1"/>
  <c r="AE820" i="11" s="1"/>
  <c r="AE821" i="11" s="1"/>
  <c r="AE822" i="11" s="1"/>
  <c r="AE823" i="11" s="1"/>
  <c r="AE824" i="11" s="1"/>
  <c r="AE825" i="11" s="1"/>
  <c r="AE826" i="11" s="1"/>
  <c r="AE827" i="11" s="1"/>
  <c r="AE828" i="11" s="1"/>
  <c r="AE829" i="11" s="1"/>
  <c r="AE830" i="11" s="1"/>
  <c r="AE831" i="11" s="1"/>
  <c r="AE832" i="11" s="1"/>
  <c r="AE833" i="11" s="1"/>
  <c r="AE834" i="11" s="1"/>
  <c r="AE835" i="11" s="1"/>
  <c r="AE836" i="11" s="1"/>
  <c r="AE837" i="11" s="1"/>
  <c r="AE838" i="11" s="1"/>
  <c r="AE839" i="11" s="1"/>
  <c r="AE840" i="11" s="1"/>
  <c r="AE841" i="11" s="1"/>
  <c r="AE842" i="11" s="1"/>
  <c r="AE843" i="11" s="1"/>
  <c r="AE844" i="11" s="1"/>
  <c r="AE845" i="11" s="1"/>
  <c r="AE846" i="11" s="1"/>
  <c r="AE847" i="11" s="1"/>
  <c r="AE848" i="11" s="1"/>
  <c r="AE849" i="11" s="1"/>
  <c r="AE850" i="11" s="1"/>
  <c r="AE851" i="11" s="1"/>
  <c r="AE852" i="11" s="1"/>
  <c r="AE853" i="11" s="1"/>
  <c r="AE854" i="11" s="1"/>
  <c r="AE855" i="11" s="1"/>
  <c r="AE856" i="11" s="1"/>
  <c r="AE857" i="11" s="1"/>
  <c r="AE858" i="11" s="1"/>
  <c r="AE859" i="11" s="1"/>
  <c r="AE860" i="11" s="1"/>
  <c r="AE861" i="11" s="1"/>
  <c r="AE862" i="11" s="1"/>
  <c r="AE863" i="11" s="1"/>
  <c r="AE864" i="11" s="1"/>
  <c r="AE865" i="11" s="1"/>
  <c r="AE866" i="11" s="1"/>
  <c r="AE867" i="11" s="1"/>
  <c r="AE868" i="11" s="1"/>
  <c r="AE869" i="11" s="1"/>
  <c r="AE870" i="11" s="1"/>
  <c r="AE871" i="11" s="1"/>
  <c r="AE872" i="11" s="1"/>
  <c r="AE873" i="11" s="1"/>
  <c r="AE874" i="11" s="1"/>
  <c r="AE875" i="11" s="1"/>
  <c r="AE876" i="11" s="1"/>
  <c r="AE877" i="11" s="1"/>
  <c r="AE878" i="11" s="1"/>
  <c r="AE879" i="11" s="1"/>
  <c r="AE880" i="11" s="1"/>
  <c r="AE881" i="11" s="1"/>
  <c r="AE882" i="11" s="1"/>
  <c r="AE883" i="11" s="1"/>
  <c r="AE884" i="11" s="1"/>
  <c r="AE885" i="11" s="1"/>
  <c r="AE886" i="11" s="1"/>
  <c r="AE887" i="11" s="1"/>
  <c r="AE888" i="11" s="1"/>
  <c r="AE889" i="11" s="1"/>
  <c r="AE890" i="11" s="1"/>
  <c r="AE891" i="11" s="1"/>
  <c r="AE892" i="11" s="1"/>
  <c r="AE893" i="11" s="1"/>
  <c r="AE894" i="11" s="1"/>
  <c r="AE895" i="11" s="1"/>
  <c r="AE896" i="11" s="1"/>
  <c r="AE897" i="11" s="1"/>
  <c r="AE898" i="11" s="1"/>
  <c r="AE899" i="11" s="1"/>
  <c r="AE900" i="11" s="1"/>
  <c r="AE901" i="11" s="1"/>
  <c r="AE902" i="11" s="1"/>
  <c r="AE903" i="11" s="1"/>
  <c r="AE904" i="11" s="1"/>
  <c r="AE905" i="11" s="1"/>
  <c r="AE906" i="11" s="1"/>
  <c r="AE907" i="11" s="1"/>
  <c r="AE908" i="11" s="1"/>
  <c r="AE909" i="11" s="1"/>
  <c r="AE910" i="11" s="1"/>
  <c r="AE911" i="11" s="1"/>
  <c r="AE912" i="11" s="1"/>
  <c r="AE913" i="11" s="1"/>
  <c r="AE914" i="11" s="1"/>
  <c r="AE915" i="11" s="1"/>
  <c r="AE916" i="11" s="1"/>
  <c r="AE917" i="11" s="1"/>
  <c r="AE918" i="11" s="1"/>
  <c r="AE919" i="11" s="1"/>
  <c r="AE920" i="11" s="1"/>
  <c r="AE921" i="11" s="1"/>
  <c r="AE922" i="11" s="1"/>
  <c r="AE923" i="11" s="1"/>
  <c r="AE924" i="11" s="1"/>
  <c r="AE925" i="11" s="1"/>
  <c r="AE926" i="11" s="1"/>
  <c r="AE927" i="11" s="1"/>
  <c r="AE928" i="11" s="1"/>
  <c r="AE929" i="11" s="1"/>
  <c r="AE930" i="11" s="1"/>
  <c r="AE931" i="11" s="1"/>
  <c r="AE932" i="11" s="1"/>
  <c r="AE933" i="11" s="1"/>
  <c r="AE934" i="11" s="1"/>
  <c r="AE935" i="11" s="1"/>
  <c r="AE936" i="11" s="1"/>
  <c r="AE937" i="11" s="1"/>
  <c r="AE938" i="11" s="1"/>
  <c r="AE939" i="11" s="1"/>
  <c r="AE940" i="11" s="1"/>
  <c r="AE941" i="11" s="1"/>
  <c r="AE942" i="11" s="1"/>
  <c r="AE943" i="11" s="1"/>
  <c r="AE944" i="11" s="1"/>
  <c r="AE945" i="11" s="1"/>
  <c r="AE946" i="11" s="1"/>
  <c r="AE947" i="11" s="1"/>
  <c r="AE948" i="11" s="1"/>
  <c r="AE949" i="11" s="1"/>
  <c r="AE950" i="11" s="1"/>
  <c r="AE951" i="11" s="1"/>
  <c r="AE952" i="11" s="1"/>
  <c r="AE953" i="11" s="1"/>
  <c r="AE954" i="11" s="1"/>
  <c r="AE955" i="11" s="1"/>
  <c r="AE956" i="11" s="1"/>
  <c r="AE957" i="11" s="1"/>
  <c r="AE958" i="11" s="1"/>
  <c r="AE959" i="11" s="1"/>
  <c r="AE960" i="11" s="1"/>
  <c r="AE961" i="11" s="1"/>
  <c r="AE962" i="11" s="1"/>
  <c r="AE963" i="11" s="1"/>
  <c r="AE964" i="11" s="1"/>
  <c r="AE965" i="11" s="1"/>
  <c r="AE966" i="11" s="1"/>
  <c r="AE967" i="11" s="1"/>
  <c r="AE968" i="11" s="1"/>
  <c r="AE969" i="11" s="1"/>
  <c r="AE970" i="11" s="1"/>
  <c r="AE971" i="11" s="1"/>
  <c r="AE972" i="11" s="1"/>
  <c r="AE973" i="11" s="1"/>
  <c r="AE974" i="11" s="1"/>
  <c r="AE975" i="11" s="1"/>
  <c r="AE976" i="11" s="1"/>
  <c r="AE977" i="11" s="1"/>
  <c r="AE978" i="11" s="1"/>
  <c r="AE979" i="11" s="1"/>
  <c r="AE980" i="11" s="1"/>
  <c r="AE981" i="11" s="1"/>
  <c r="AE982" i="11" s="1"/>
  <c r="AE983" i="11" s="1"/>
  <c r="AE984" i="11" s="1"/>
  <c r="AE985" i="11" s="1"/>
  <c r="AE986" i="11" s="1"/>
  <c r="AE987" i="11" s="1"/>
  <c r="AE988" i="11" s="1"/>
  <c r="AE989" i="11" s="1"/>
  <c r="AE990" i="11" s="1"/>
  <c r="AE991" i="11" s="1"/>
  <c r="AE992" i="11" s="1"/>
  <c r="AE993" i="11" s="1"/>
  <c r="AE994" i="11" s="1"/>
  <c r="AE995" i="11" s="1"/>
  <c r="AE996" i="11" s="1"/>
  <c r="AE997" i="11" s="1"/>
  <c r="AE998" i="11" s="1"/>
  <c r="AE999" i="11" s="1"/>
  <c r="AE1000" i="11" s="1"/>
  <c r="AE1001" i="11" s="1"/>
  <c r="AE1002" i="11" s="1"/>
  <c r="AE1003" i="11" s="1"/>
  <c r="AE1004" i="11" s="1"/>
  <c r="AE1005" i="11" s="1"/>
  <c r="AE1006" i="11" s="1"/>
  <c r="AE1007" i="11" s="1"/>
  <c r="AE1008" i="11" s="1"/>
  <c r="AE1009" i="11" s="1"/>
  <c r="AE1010" i="11" s="1"/>
  <c r="AE1011" i="11" s="1"/>
  <c r="AE1012" i="11" s="1"/>
  <c r="AE1013" i="11" s="1"/>
  <c r="AE1014" i="11" s="1"/>
  <c r="AE1015" i="11" s="1"/>
  <c r="AE1016" i="11" s="1"/>
  <c r="AE1017" i="11" s="1"/>
  <c r="AE1018" i="11" s="1"/>
  <c r="AE1019" i="11" s="1"/>
  <c r="AE1020" i="11" s="1"/>
  <c r="AE1021" i="11" s="1"/>
  <c r="AE1022" i="11" s="1"/>
  <c r="AE1023" i="11" s="1"/>
  <c r="AE1024" i="11" s="1"/>
  <c r="AE1025" i="11" s="1"/>
  <c r="AE1026" i="11" s="1"/>
  <c r="AE1027" i="11" s="1"/>
  <c r="AE1028" i="11" s="1"/>
  <c r="AE1029" i="11" s="1"/>
  <c r="AE1030" i="11" s="1"/>
  <c r="AE1031" i="11" s="1"/>
  <c r="AE1032" i="11" s="1"/>
  <c r="AE1033" i="11" s="1"/>
  <c r="AE1034" i="11" s="1"/>
  <c r="AE1035" i="11" s="1"/>
  <c r="AE1036" i="11" s="1"/>
  <c r="AE1037" i="11" s="1"/>
  <c r="AE1038" i="11" s="1"/>
  <c r="AE1039" i="11" s="1"/>
  <c r="AE1040" i="11" s="1"/>
  <c r="AE1041" i="11" s="1"/>
  <c r="AE1042" i="11" s="1"/>
  <c r="AE1043" i="11" s="1"/>
  <c r="AE1044" i="11" s="1"/>
  <c r="AE1045" i="11" s="1"/>
  <c r="AE1046" i="11" s="1"/>
  <c r="AE1047" i="11" s="1"/>
  <c r="AE1048" i="11" s="1"/>
  <c r="AE1049" i="11" s="1"/>
  <c r="AE1050" i="11" s="1"/>
  <c r="AE1051" i="11" s="1"/>
  <c r="AE1052" i="11" s="1"/>
  <c r="AE1053" i="11" s="1"/>
  <c r="AE1054" i="11" s="1"/>
  <c r="AE1055" i="11" s="1"/>
  <c r="AE1056" i="11" s="1"/>
  <c r="AE1057" i="11" s="1"/>
  <c r="AE1058" i="11" s="1"/>
  <c r="AE1059" i="11" s="1"/>
  <c r="AE1060" i="11" s="1"/>
  <c r="AE1061" i="11" s="1"/>
  <c r="AE1062" i="11" s="1"/>
  <c r="AE1063" i="11" s="1"/>
  <c r="AE1064" i="11" s="1"/>
  <c r="AE1065" i="11" s="1"/>
  <c r="AE1066" i="11" s="1"/>
  <c r="AE1067" i="11" s="1"/>
  <c r="AE1068" i="11" s="1"/>
  <c r="AE1069" i="11" s="1"/>
  <c r="AE1070" i="11" s="1"/>
  <c r="AE1071" i="11" s="1"/>
  <c r="AE1072" i="11" s="1"/>
  <c r="AE1073" i="11" s="1"/>
  <c r="AE1074" i="11" s="1"/>
  <c r="AE1075" i="11" s="1"/>
  <c r="AE1076" i="11" s="1"/>
  <c r="AE1077" i="11" s="1"/>
  <c r="AE1078" i="11" s="1"/>
  <c r="AE1079" i="11" s="1"/>
  <c r="AE1080" i="11" s="1"/>
  <c r="AE1081" i="11" s="1"/>
  <c r="AE1082" i="11" s="1"/>
  <c r="AE1083" i="11" s="1"/>
  <c r="AE1084" i="11" s="1"/>
  <c r="AE1085" i="11" s="1"/>
  <c r="AE1086" i="11" s="1"/>
  <c r="AE1087" i="11" s="1"/>
  <c r="AE1088" i="11" s="1"/>
  <c r="AE1089" i="11" s="1"/>
  <c r="AE1090" i="11" s="1"/>
  <c r="AE1091" i="11" s="1"/>
  <c r="AE1092" i="11" s="1"/>
  <c r="AE1093" i="11" s="1"/>
  <c r="AE1094" i="11" s="1"/>
  <c r="AE1095" i="11" s="1"/>
  <c r="AE1096" i="11" s="1"/>
  <c r="AE1097" i="11" s="1"/>
  <c r="AE1098" i="11" s="1"/>
  <c r="AE1099" i="11" s="1"/>
  <c r="AE1100" i="11" s="1"/>
  <c r="AE1101" i="11" s="1"/>
  <c r="AE1102" i="11" s="1"/>
  <c r="AE1103" i="11" s="1"/>
  <c r="AE1104" i="11" s="1"/>
  <c r="AE1105" i="11" s="1"/>
  <c r="AE1106" i="11" s="1"/>
  <c r="AE1107" i="11" s="1"/>
  <c r="AE1108" i="11" s="1"/>
  <c r="AE1109" i="11" s="1"/>
  <c r="AE1110" i="11" s="1"/>
  <c r="AE1111" i="11" s="1"/>
  <c r="AE1112" i="11" s="1"/>
  <c r="AE1113" i="11" s="1"/>
  <c r="AE1114" i="11" s="1"/>
  <c r="AE1115" i="11" s="1"/>
  <c r="AE1116" i="11" s="1"/>
  <c r="AE1117" i="11" s="1"/>
  <c r="AE1118" i="11" s="1"/>
  <c r="AE1119" i="11" s="1"/>
  <c r="AE1120" i="11" s="1"/>
  <c r="AE1121" i="11" s="1"/>
  <c r="AE1122" i="11" s="1"/>
  <c r="AE1123" i="11" s="1"/>
  <c r="AE1124" i="11" s="1"/>
  <c r="AE1125" i="11" s="1"/>
  <c r="AE1126" i="11" s="1"/>
  <c r="AE1127" i="11" s="1"/>
  <c r="AE1128" i="11" s="1"/>
  <c r="AE1129" i="11" s="1"/>
  <c r="AE1130" i="11" s="1"/>
  <c r="AE1131" i="11" s="1"/>
  <c r="AE1132" i="11" s="1"/>
  <c r="AE1133" i="11" s="1"/>
  <c r="AE1134" i="11" s="1"/>
  <c r="AE1135" i="11" s="1"/>
  <c r="AE1136" i="11" s="1"/>
  <c r="AE1137" i="11" s="1"/>
  <c r="AE1138" i="11" s="1"/>
  <c r="AE1139" i="11" s="1"/>
  <c r="AE1140" i="11" s="1"/>
  <c r="AE1141" i="11" s="1"/>
  <c r="AE1142" i="11" s="1"/>
  <c r="AE1143" i="11" s="1"/>
  <c r="AE1144" i="11" s="1"/>
  <c r="AE1145" i="11" s="1"/>
  <c r="AE1146" i="11" s="1"/>
  <c r="AE1147" i="11" s="1"/>
  <c r="AE1148" i="11" s="1"/>
  <c r="AE1149" i="11" s="1"/>
  <c r="AE1150" i="11" s="1"/>
  <c r="AE1151" i="11" s="1"/>
  <c r="AE1152" i="11" s="1"/>
  <c r="AE1153" i="11" s="1"/>
  <c r="AE1154" i="11" s="1"/>
  <c r="AE1155" i="11" s="1"/>
  <c r="AE1156" i="11" s="1"/>
  <c r="AE1157" i="11" s="1"/>
  <c r="AE1158" i="11" s="1"/>
  <c r="AE1159" i="11" s="1"/>
  <c r="AE1160" i="11" s="1"/>
  <c r="AE1161" i="11" s="1"/>
  <c r="AE1162" i="11" s="1"/>
  <c r="AE1163" i="11" s="1"/>
  <c r="AE1164" i="11" s="1"/>
  <c r="AE1165" i="11" s="1"/>
  <c r="AE1166" i="11" s="1"/>
  <c r="AE1167" i="11" s="1"/>
  <c r="AE1168" i="11" s="1"/>
  <c r="AE1169" i="11" s="1"/>
  <c r="AE1170" i="11" s="1"/>
  <c r="AE1171" i="11" s="1"/>
  <c r="AE1172" i="11" s="1"/>
  <c r="AE1173" i="11" s="1"/>
  <c r="AE1174" i="11" s="1"/>
  <c r="AE1175" i="11" s="1"/>
  <c r="AE1176" i="11" s="1"/>
  <c r="AE1177" i="11" s="1"/>
  <c r="AE1178" i="11" s="1"/>
  <c r="AE1179" i="11" s="1"/>
  <c r="AE1180" i="11" s="1"/>
  <c r="AE1181" i="11" s="1"/>
  <c r="AE1182" i="11" s="1"/>
  <c r="AE1183" i="11" s="1"/>
  <c r="AE1184" i="11" s="1"/>
  <c r="AE1185" i="11" s="1"/>
  <c r="AE1186" i="11" s="1"/>
  <c r="AE1187" i="11" s="1"/>
  <c r="AE1188" i="11" s="1"/>
  <c r="AE1189" i="11" s="1"/>
  <c r="AE1190" i="11" s="1"/>
  <c r="AE1191" i="11" s="1"/>
  <c r="AE1192" i="11" s="1"/>
  <c r="AE1193" i="11" s="1"/>
  <c r="AE1194" i="11" s="1"/>
  <c r="AE1195" i="11" s="1"/>
  <c r="AE1196" i="11" s="1"/>
  <c r="AE1197" i="11" s="1"/>
  <c r="AE1198" i="11" s="1"/>
  <c r="AE1199" i="11" s="1"/>
  <c r="AE1200" i="11" s="1"/>
  <c r="AE1201" i="11" s="1"/>
  <c r="AE1202" i="11" s="1"/>
  <c r="AE1203" i="11" s="1"/>
  <c r="AE1204" i="11" s="1"/>
  <c r="AE1205" i="11" s="1"/>
  <c r="AE1206" i="11" s="1"/>
  <c r="AE1207" i="11" s="1"/>
  <c r="AE1208" i="11" s="1"/>
  <c r="AE1209" i="11" s="1"/>
  <c r="AE1210" i="11" s="1"/>
  <c r="AE1211" i="11" s="1"/>
  <c r="AE1212" i="11" s="1"/>
  <c r="AE1213" i="11" s="1"/>
  <c r="AE1214" i="11" s="1"/>
  <c r="AE1215" i="11" s="1"/>
  <c r="AE1216" i="11" s="1"/>
  <c r="AE1217" i="11" s="1"/>
  <c r="AE1218" i="11" s="1"/>
  <c r="AE1219" i="11" s="1"/>
  <c r="AE1220" i="11" s="1"/>
  <c r="AE1221" i="11" s="1"/>
  <c r="AE1222" i="11" s="1"/>
  <c r="AE1223" i="11" s="1"/>
  <c r="AE1224" i="11" s="1"/>
  <c r="AE1225" i="11" s="1"/>
  <c r="AE1226" i="11" s="1"/>
  <c r="AE1227" i="11" s="1"/>
  <c r="AE1228" i="11" s="1"/>
  <c r="AE1229" i="11" s="1"/>
  <c r="AE1230" i="11" s="1"/>
  <c r="AE1231" i="11" s="1"/>
  <c r="AE1232" i="11" s="1"/>
  <c r="AE1233" i="11" s="1"/>
  <c r="AE1234" i="11" s="1"/>
  <c r="AE1235" i="11" s="1"/>
  <c r="AE1236" i="11" s="1"/>
  <c r="AE1237" i="11" s="1"/>
  <c r="AE1238" i="11" s="1"/>
  <c r="AE1239" i="11" s="1"/>
  <c r="AE1240" i="11" s="1"/>
  <c r="AE1241" i="11" s="1"/>
  <c r="AE1242" i="11" s="1"/>
  <c r="AE1243" i="11" s="1"/>
  <c r="AE1244" i="11" s="1"/>
  <c r="AE1245" i="11" s="1"/>
  <c r="AE1246" i="11" s="1"/>
  <c r="AE1247" i="11" s="1"/>
  <c r="AE1248" i="11" s="1"/>
  <c r="AE1249" i="11" s="1"/>
  <c r="AE1250" i="11" s="1"/>
  <c r="AE1251" i="11" s="1"/>
  <c r="AE1252" i="11" s="1"/>
  <c r="AE1253" i="11" s="1"/>
  <c r="AE1254" i="11" s="1"/>
  <c r="AE1255" i="11" s="1"/>
  <c r="AE1256" i="11" s="1"/>
  <c r="AE1257" i="11" s="1"/>
  <c r="AE1258" i="11" s="1"/>
  <c r="AE1259" i="11" s="1"/>
  <c r="AE1260" i="11" s="1"/>
  <c r="AE1261" i="11" s="1"/>
  <c r="AE1262" i="11" s="1"/>
  <c r="AE1263" i="11" s="1"/>
  <c r="AE1264" i="11" s="1"/>
  <c r="AE1265" i="11" s="1"/>
  <c r="AE1266" i="11" s="1"/>
  <c r="AE1267" i="11" s="1"/>
  <c r="AE1268" i="11" s="1"/>
  <c r="AE1269" i="11" s="1"/>
  <c r="AE1270" i="11" s="1"/>
  <c r="AE1271" i="11" s="1"/>
  <c r="AE1272" i="11" s="1"/>
  <c r="AE1273" i="11" s="1"/>
  <c r="AE1274" i="11" s="1"/>
  <c r="AE1275" i="11" s="1"/>
  <c r="AE1276" i="11" s="1"/>
  <c r="AE1277" i="11" s="1"/>
  <c r="AE1278" i="11" s="1"/>
  <c r="AE1279" i="11" s="1"/>
  <c r="AE1280" i="11" s="1"/>
  <c r="AE1281" i="11" s="1"/>
  <c r="AE1282" i="11" s="1"/>
  <c r="AE1283" i="11" s="1"/>
  <c r="AE1284" i="11" s="1"/>
  <c r="AE1285" i="11" s="1"/>
  <c r="AE1286" i="11" s="1"/>
  <c r="AE1287" i="11" s="1"/>
  <c r="AE1288" i="11" s="1"/>
  <c r="AE1289" i="11" s="1"/>
  <c r="AE1290" i="11" s="1"/>
  <c r="AE1291" i="11" s="1"/>
  <c r="AE1292" i="11" s="1"/>
  <c r="AE1293" i="11" s="1"/>
  <c r="AE1294" i="11" s="1"/>
  <c r="AE1295" i="11" s="1"/>
  <c r="AE1296" i="11" s="1"/>
  <c r="AE1297" i="11" s="1"/>
  <c r="AE1298" i="11" s="1"/>
  <c r="AE1299" i="11" s="1"/>
  <c r="AE1300" i="11" s="1"/>
  <c r="AE1301" i="11" s="1"/>
  <c r="AE1302" i="11" s="1"/>
  <c r="AE1303" i="11" s="1"/>
  <c r="AE1304" i="11" s="1"/>
  <c r="AE1305" i="11" s="1"/>
  <c r="AE1306" i="11" s="1"/>
  <c r="AE1307" i="11" s="1"/>
  <c r="AE1308" i="11" s="1"/>
  <c r="AE1309" i="11" s="1"/>
  <c r="AE1310" i="11" s="1"/>
  <c r="AE1311" i="11" s="1"/>
  <c r="AE1312" i="11" s="1"/>
  <c r="AE1313" i="11" s="1"/>
  <c r="AE1314" i="11" s="1"/>
  <c r="AE1315" i="11" s="1"/>
  <c r="AE1316" i="11" s="1"/>
  <c r="AE1317" i="11" s="1"/>
  <c r="AE1318" i="11" s="1"/>
  <c r="AE1319" i="11" s="1"/>
  <c r="AE1320" i="11" s="1"/>
  <c r="AE1321" i="11" s="1"/>
  <c r="AE1322" i="11" s="1"/>
  <c r="AE1323" i="11" s="1"/>
  <c r="AE1324" i="11" s="1"/>
  <c r="AE1325" i="11" s="1"/>
  <c r="AE1326" i="11" s="1"/>
  <c r="AE1327" i="11" s="1"/>
  <c r="AE1328" i="11" s="1"/>
  <c r="AE1329" i="11" s="1"/>
  <c r="AE1330" i="11" s="1"/>
  <c r="AE1331" i="11" s="1"/>
  <c r="AE1332" i="11" s="1"/>
  <c r="AE1333" i="11" s="1"/>
  <c r="AE1334" i="11" s="1"/>
  <c r="AE1335" i="11" s="1"/>
  <c r="AE1336" i="11" s="1"/>
  <c r="AE1337" i="11" s="1"/>
  <c r="AE1338" i="11" s="1"/>
  <c r="AE1339" i="11" s="1"/>
  <c r="AE1340" i="11" s="1"/>
  <c r="AE1341" i="11" s="1"/>
  <c r="AE1342" i="11" s="1"/>
  <c r="AE1343" i="11" s="1"/>
  <c r="AE1344" i="11" s="1"/>
  <c r="AE1345" i="11" s="1"/>
  <c r="AE1346" i="11" s="1"/>
  <c r="AE1347" i="11" s="1"/>
  <c r="AE1348" i="11" s="1"/>
  <c r="AE1349" i="11" s="1"/>
  <c r="AE1350" i="11" s="1"/>
  <c r="AE1351" i="11" s="1"/>
  <c r="AE1352" i="11" s="1"/>
  <c r="AE1353" i="11" s="1"/>
  <c r="AE1354" i="11" s="1"/>
  <c r="AE1355" i="11" s="1"/>
  <c r="AE1356" i="11" s="1"/>
  <c r="AE1357" i="11" s="1"/>
  <c r="AE1358" i="11" s="1"/>
  <c r="AE1359" i="11" s="1"/>
  <c r="AE1360" i="11" s="1"/>
  <c r="AE1361" i="11" s="1"/>
  <c r="AE1362" i="11" s="1"/>
  <c r="AE1363" i="11" s="1"/>
  <c r="AE1364" i="11" s="1"/>
  <c r="AE1365" i="11" s="1"/>
  <c r="AE1366" i="11" s="1"/>
  <c r="AE1367" i="11" s="1"/>
  <c r="AE1368" i="11" s="1"/>
  <c r="AE1369" i="11" s="1"/>
  <c r="AE1370" i="11" s="1"/>
  <c r="AE1371" i="11" s="1"/>
  <c r="AE1372" i="11" s="1"/>
  <c r="AE1373" i="11" s="1"/>
  <c r="AE1374" i="11" s="1"/>
  <c r="AE1375" i="11" s="1"/>
  <c r="AE1376" i="11" s="1"/>
  <c r="AE1377" i="11" s="1"/>
  <c r="AE1378" i="11" s="1"/>
  <c r="AE1379" i="11" s="1"/>
  <c r="AE1380" i="11" s="1"/>
  <c r="AE1381" i="11" s="1"/>
  <c r="AE1382" i="11" s="1"/>
  <c r="AE1383" i="11" s="1"/>
  <c r="AE1384" i="11" s="1"/>
  <c r="AE1385" i="11" s="1"/>
  <c r="AE1386" i="11" s="1"/>
  <c r="AE1387" i="11" s="1"/>
  <c r="AE1388" i="11" s="1"/>
  <c r="AE1389" i="11" s="1"/>
  <c r="AE1390" i="11" s="1"/>
  <c r="AE1391" i="11" s="1"/>
  <c r="AE1392" i="11" s="1"/>
  <c r="AE1393" i="11" s="1"/>
  <c r="AE1394" i="11" s="1"/>
  <c r="AE1395" i="11" s="1"/>
  <c r="AE1396" i="11" s="1"/>
  <c r="AE1397" i="11" s="1"/>
  <c r="AE1398" i="11" s="1"/>
  <c r="AE1399" i="11" s="1"/>
  <c r="AE1400" i="11" s="1"/>
  <c r="AE1401" i="11" s="1"/>
  <c r="AE1402" i="11" s="1"/>
  <c r="AE1403" i="11" s="1"/>
  <c r="AE1404" i="11" s="1"/>
  <c r="AE1405" i="11" s="1"/>
  <c r="AE1406" i="11" s="1"/>
  <c r="AE1407" i="11" s="1"/>
  <c r="AE1408" i="11" s="1"/>
  <c r="AE1409" i="11" s="1"/>
  <c r="AE1410" i="11" s="1"/>
  <c r="AE1411" i="11" s="1"/>
  <c r="AE1412" i="11" s="1"/>
  <c r="AE1413" i="11" s="1"/>
  <c r="AE1414" i="11" s="1"/>
  <c r="AE1415" i="11" s="1"/>
  <c r="AE1416" i="11" s="1"/>
  <c r="AE1417" i="11" s="1"/>
  <c r="AE1418" i="11" s="1"/>
  <c r="AE1419" i="11" s="1"/>
  <c r="AE1420" i="11" s="1"/>
  <c r="AE1421" i="11" s="1"/>
  <c r="AE1422" i="11" s="1"/>
  <c r="AE1423" i="11" s="1"/>
  <c r="AE1424" i="11" s="1"/>
  <c r="AE1425" i="11" s="1"/>
  <c r="AE1426" i="11" s="1"/>
  <c r="AE1427" i="11" s="1"/>
  <c r="AE1428" i="11" s="1"/>
  <c r="AE1429" i="11" s="1"/>
  <c r="AE1430" i="11" s="1"/>
  <c r="AE1431" i="11" s="1"/>
  <c r="AE1432" i="11" s="1"/>
  <c r="AE1433" i="11" s="1"/>
  <c r="AE1434" i="11" s="1"/>
  <c r="AE1435" i="11" s="1"/>
  <c r="AE1436" i="11" s="1"/>
  <c r="AE1437" i="11" s="1"/>
  <c r="AE1438" i="11" s="1"/>
  <c r="AE1439" i="11" s="1"/>
  <c r="AE1440" i="11" s="1"/>
  <c r="AE1441" i="11" s="1"/>
  <c r="AE1442" i="11" s="1"/>
  <c r="AE1443" i="11" s="1"/>
  <c r="AE1444" i="11" s="1"/>
  <c r="AE1445" i="11" s="1"/>
  <c r="AE1446" i="11" s="1"/>
  <c r="AE1447" i="11" s="1"/>
  <c r="AE1448" i="11" s="1"/>
  <c r="AE1449" i="11" s="1"/>
  <c r="AE1450" i="11" s="1"/>
  <c r="AE1451" i="11" s="1"/>
  <c r="AE1452" i="11" s="1"/>
  <c r="AE1453" i="11" s="1"/>
  <c r="AE1454" i="11" s="1"/>
  <c r="AE1455" i="11" s="1"/>
  <c r="AE1456" i="11" s="1"/>
  <c r="AE1457" i="11" s="1"/>
  <c r="AE1458" i="11" s="1"/>
  <c r="AE1459" i="11" s="1"/>
  <c r="AE1460" i="11" s="1"/>
  <c r="AE1461" i="11" s="1"/>
  <c r="AE1462" i="11" s="1"/>
  <c r="AE1463" i="11" s="1"/>
  <c r="AE1464" i="11" s="1"/>
  <c r="AE1465" i="11" s="1"/>
  <c r="AE1466" i="11" s="1"/>
  <c r="AE1467" i="11" s="1"/>
  <c r="AE1468" i="11" s="1"/>
  <c r="AE1469" i="11" s="1"/>
  <c r="AE1470" i="11" s="1"/>
  <c r="AE1471" i="11" s="1"/>
  <c r="AE1472" i="11" s="1"/>
  <c r="AE1473" i="11" s="1"/>
  <c r="AE1474" i="11" s="1"/>
  <c r="AE1475" i="11" s="1"/>
  <c r="AE1476" i="11" s="1"/>
  <c r="AE1477" i="11" s="1"/>
  <c r="AE1478" i="11" s="1"/>
  <c r="AE1479" i="11" s="1"/>
  <c r="AE1480" i="11" s="1"/>
  <c r="AE1481" i="11" s="1"/>
  <c r="AE1482" i="11" s="1"/>
  <c r="AE1483" i="11" s="1"/>
  <c r="AE1484" i="11" s="1"/>
  <c r="AE1485" i="11" s="1"/>
  <c r="AE1486" i="11" s="1"/>
  <c r="AE1487" i="11" s="1"/>
  <c r="AE1488" i="11" s="1"/>
  <c r="AE1489" i="11" s="1"/>
  <c r="AE1490" i="11" s="1"/>
  <c r="AE1491" i="11" s="1"/>
  <c r="AE1492" i="11" s="1"/>
  <c r="AE1493" i="11" s="1"/>
  <c r="AE1494" i="11" s="1"/>
  <c r="AE1495" i="11" s="1"/>
  <c r="AE1496" i="11" s="1"/>
  <c r="AE1497" i="11" s="1"/>
  <c r="AE1498" i="11" s="1"/>
  <c r="AE1499" i="11" s="1"/>
  <c r="AE1500" i="11" s="1"/>
  <c r="AE1501" i="11" s="1"/>
  <c r="AE1502" i="11" s="1"/>
  <c r="AE1503" i="11" s="1"/>
  <c r="AE1504" i="11" s="1"/>
  <c r="AE1505" i="11" s="1"/>
  <c r="AE1506" i="11" s="1"/>
  <c r="AE1507" i="11" s="1"/>
  <c r="AE1508" i="11" s="1"/>
  <c r="AE1509" i="11" s="1"/>
  <c r="AE1510" i="11" s="1"/>
  <c r="AE1511" i="11" s="1"/>
  <c r="AE1512" i="11" s="1"/>
  <c r="AE1513" i="11" s="1"/>
  <c r="AE1514" i="11" s="1"/>
  <c r="AE1515" i="11" s="1"/>
  <c r="AE1516" i="11" s="1"/>
  <c r="AE1517" i="11" s="1"/>
  <c r="AE1518" i="11" s="1"/>
  <c r="AE1519" i="11" s="1"/>
  <c r="AE1520" i="11" s="1"/>
  <c r="AE1521" i="11" s="1"/>
  <c r="AE1522" i="11" s="1"/>
  <c r="AE1523" i="11" s="1"/>
  <c r="AE1524" i="11" s="1"/>
  <c r="AE1525" i="11" s="1"/>
  <c r="AE1526" i="11" s="1"/>
  <c r="AE1527" i="11" s="1"/>
  <c r="AE1528" i="11" s="1"/>
  <c r="AE1529" i="11" s="1"/>
  <c r="AE1530" i="11" s="1"/>
  <c r="AE1531" i="11" s="1"/>
  <c r="AE1532" i="11" s="1"/>
  <c r="AE1533" i="11" s="1"/>
  <c r="AE1534" i="11" s="1"/>
  <c r="AE1535" i="11" s="1"/>
  <c r="AE1536" i="11" s="1"/>
  <c r="AE1537" i="11" s="1"/>
  <c r="AE1538" i="11" s="1"/>
  <c r="AE1539" i="11" s="1"/>
  <c r="AE1540" i="11" s="1"/>
  <c r="AE1541" i="11" s="1"/>
  <c r="AE1542" i="11" s="1"/>
  <c r="AE1543" i="11" s="1"/>
  <c r="AE1544" i="11" s="1"/>
  <c r="AE1545" i="11" s="1"/>
  <c r="AE1546" i="11" s="1"/>
  <c r="AE1547" i="11" s="1"/>
  <c r="AE1548" i="11" s="1"/>
  <c r="AE1549" i="11" s="1"/>
  <c r="AE1550" i="11" s="1"/>
  <c r="AE1551" i="11" s="1"/>
  <c r="AE1552" i="11" s="1"/>
  <c r="AE1553" i="11" s="1"/>
  <c r="AE1554" i="11" s="1"/>
  <c r="AE1555" i="11" s="1"/>
  <c r="AE1556" i="11" s="1"/>
  <c r="AE1557" i="11" s="1"/>
  <c r="AE1558" i="11" s="1"/>
  <c r="AE1559" i="11" s="1"/>
  <c r="AE1560" i="11" s="1"/>
  <c r="AE1561" i="11" s="1"/>
  <c r="AE1562" i="11" s="1"/>
  <c r="AE1563" i="11" s="1"/>
  <c r="AE1564" i="11" s="1"/>
  <c r="AE1565" i="11" s="1"/>
  <c r="AE1566" i="11" s="1"/>
  <c r="AE1567" i="11" s="1"/>
  <c r="AE1568" i="11" s="1"/>
  <c r="AE1569" i="11" s="1"/>
  <c r="AE1570" i="11" s="1"/>
  <c r="AE1571" i="11" s="1"/>
  <c r="AE1572" i="11" s="1"/>
  <c r="AE1573" i="11" s="1"/>
  <c r="AE1574" i="11" s="1"/>
  <c r="AE1575" i="11" s="1"/>
  <c r="AE1576" i="11" s="1"/>
  <c r="AE1577" i="11" s="1"/>
  <c r="AE1578" i="11" s="1"/>
  <c r="AE1579" i="11" s="1"/>
  <c r="AE1580" i="11" s="1"/>
  <c r="AE1581" i="11" s="1"/>
  <c r="AE1582" i="11" s="1"/>
  <c r="AE1583" i="11" s="1"/>
  <c r="AE1584" i="11" s="1"/>
  <c r="AE1585" i="11" s="1"/>
  <c r="AE1586" i="11" s="1"/>
  <c r="AE1587" i="11" s="1"/>
  <c r="AE1588" i="11" s="1"/>
  <c r="AE1589" i="11" s="1"/>
  <c r="AE1590" i="11" s="1"/>
  <c r="AE1591" i="11" s="1"/>
  <c r="AE1592" i="11" s="1"/>
  <c r="AE1593" i="11" s="1"/>
  <c r="AE1594" i="11" s="1"/>
  <c r="AE1595" i="11" s="1"/>
  <c r="AE1596" i="11" s="1"/>
  <c r="AE1597" i="11" s="1"/>
  <c r="AE1598" i="11" s="1"/>
  <c r="AE1599" i="11" s="1"/>
  <c r="AE1600" i="11" s="1"/>
  <c r="AE1601" i="11" s="1"/>
  <c r="AE1602" i="11" s="1"/>
  <c r="AE1603" i="11" s="1"/>
  <c r="AE1604" i="11" s="1"/>
  <c r="AE1605" i="11" s="1"/>
  <c r="AE1606" i="11" s="1"/>
  <c r="AE1607" i="11" s="1"/>
  <c r="AE1608" i="11" s="1"/>
  <c r="AE1609" i="11" s="1"/>
  <c r="AE1610" i="11" s="1"/>
  <c r="AE1611" i="11" s="1"/>
  <c r="AE1612" i="11" s="1"/>
  <c r="AE1613" i="11" s="1"/>
  <c r="AE1614" i="11" s="1"/>
  <c r="AE1615" i="11" s="1"/>
  <c r="AE1616" i="11" s="1"/>
  <c r="AE1617" i="11" s="1"/>
  <c r="AE1618" i="11" s="1"/>
  <c r="AE1619" i="11" s="1"/>
  <c r="AE1620" i="11" s="1"/>
  <c r="AE1621" i="11" s="1"/>
  <c r="AE1622" i="11" s="1"/>
  <c r="AE1623" i="11" s="1"/>
  <c r="AE1624" i="11" s="1"/>
  <c r="AE1625" i="11" s="1"/>
  <c r="AE1626" i="11" s="1"/>
  <c r="AE1627" i="11" s="1"/>
  <c r="AE1628" i="11" s="1"/>
  <c r="AE1629" i="11" s="1"/>
  <c r="AE1630" i="11" s="1"/>
  <c r="AE1631" i="11" s="1"/>
  <c r="AE1632" i="11" s="1"/>
  <c r="AE1633" i="11" s="1"/>
  <c r="AE1634" i="11" s="1"/>
  <c r="AE1635" i="11" s="1"/>
  <c r="AE1636" i="11" s="1"/>
  <c r="AE1637" i="11" s="1"/>
  <c r="AE1638" i="11" s="1"/>
  <c r="AE1639" i="11" s="1"/>
  <c r="AE1640" i="11" s="1"/>
  <c r="AE1641" i="11" s="1"/>
  <c r="AE1642" i="11" s="1"/>
  <c r="AE1643" i="11" s="1"/>
  <c r="AE1644" i="11" s="1"/>
  <c r="AE1645" i="11" s="1"/>
  <c r="AE1646" i="11" s="1"/>
  <c r="AE1647" i="11" s="1"/>
  <c r="AE1648" i="11" s="1"/>
  <c r="AE1649" i="11" s="1"/>
  <c r="AE1650" i="11" s="1"/>
  <c r="AE1651" i="11" s="1"/>
  <c r="AE1652" i="11" s="1"/>
  <c r="AE1653" i="11" s="1"/>
  <c r="AE1654" i="11" s="1"/>
  <c r="AE1655" i="11" s="1"/>
  <c r="AE1656" i="11" s="1"/>
  <c r="AE1657" i="11" s="1"/>
  <c r="AE1658" i="11" s="1"/>
  <c r="AE1659" i="11" s="1"/>
  <c r="AE1660" i="11" s="1"/>
  <c r="AE1661" i="11" s="1"/>
  <c r="AE1662" i="11" s="1"/>
  <c r="AE1663" i="11" s="1"/>
  <c r="AE1664" i="11" s="1"/>
  <c r="AE1665" i="11" s="1"/>
  <c r="AE1666" i="11" s="1"/>
  <c r="AE1667" i="11" s="1"/>
  <c r="AE1668" i="11" s="1"/>
  <c r="AE1669" i="11" s="1"/>
  <c r="AE1670" i="11" s="1"/>
  <c r="AE1671" i="11" s="1"/>
  <c r="AE1672" i="11" s="1"/>
  <c r="AE1673" i="11" s="1"/>
  <c r="AE1674" i="11" s="1"/>
  <c r="AE1675" i="11" s="1"/>
  <c r="AE1676" i="11" s="1"/>
  <c r="AE1677" i="11" s="1"/>
  <c r="AE1678" i="11" s="1"/>
  <c r="AE1679" i="11" s="1"/>
  <c r="AE1680" i="11" s="1"/>
  <c r="AE1681" i="11" s="1"/>
  <c r="AE1682" i="11" s="1"/>
  <c r="AE1683" i="11" s="1"/>
  <c r="AE1684" i="11" s="1"/>
  <c r="AE1685" i="11" s="1"/>
  <c r="AE1686" i="11" s="1"/>
  <c r="AE1687" i="11" s="1"/>
  <c r="AE1688" i="11" s="1"/>
  <c r="AE1689" i="11" s="1"/>
  <c r="AE1690" i="11" s="1"/>
  <c r="AE1691" i="11" s="1"/>
  <c r="AE1692" i="11" s="1"/>
  <c r="AE1693" i="11" s="1"/>
  <c r="AE1694" i="11" s="1"/>
  <c r="AE1695" i="11" s="1"/>
  <c r="AE1696" i="11" s="1"/>
  <c r="AE1697" i="11" s="1"/>
  <c r="AE1698" i="11" s="1"/>
  <c r="AE1699" i="11" s="1"/>
  <c r="AE1700" i="11" s="1"/>
  <c r="AE1701" i="11" s="1"/>
  <c r="AE1702" i="11" s="1"/>
  <c r="AE1703" i="11" s="1"/>
  <c r="AE1704" i="11" s="1"/>
  <c r="AE1705" i="11" s="1"/>
  <c r="AE1706" i="11" s="1"/>
  <c r="AE1707" i="11" s="1"/>
  <c r="AE1708" i="11" s="1"/>
  <c r="AE1709" i="11" s="1"/>
  <c r="AE1710" i="11" s="1"/>
  <c r="AE1711" i="11" s="1"/>
  <c r="AE1712" i="11" s="1"/>
  <c r="AE1713" i="11" s="1"/>
  <c r="AE1714" i="11" s="1"/>
  <c r="AE1715" i="11" s="1"/>
  <c r="AE1716" i="11" s="1"/>
  <c r="AE1717" i="11" s="1"/>
  <c r="AE1718" i="11" s="1"/>
  <c r="AE1719" i="11" s="1"/>
  <c r="AE1720" i="11" s="1"/>
  <c r="AE1721" i="11" s="1"/>
  <c r="AE1722" i="11" s="1"/>
  <c r="AE1723" i="11" s="1"/>
  <c r="AE1724" i="11" s="1"/>
  <c r="AE1725" i="11" s="1"/>
  <c r="AE1726" i="11" s="1"/>
  <c r="AE1727" i="11" s="1"/>
  <c r="AE1728" i="11" s="1"/>
  <c r="AE1729" i="11" s="1"/>
  <c r="AE1730" i="11" s="1"/>
  <c r="AE1731" i="11" s="1"/>
  <c r="AE1732" i="11" s="1"/>
  <c r="AE1733" i="11" s="1"/>
  <c r="AE1734" i="11" s="1"/>
  <c r="AE1735" i="11" s="1"/>
  <c r="AE1736" i="11" s="1"/>
  <c r="AE1737" i="11" s="1"/>
  <c r="AE1738" i="11" s="1"/>
  <c r="AE1739" i="11" s="1"/>
  <c r="AE1740" i="11" s="1"/>
  <c r="AE1741" i="11" s="1"/>
  <c r="AE1742" i="11" s="1"/>
  <c r="AE1743" i="11" s="1"/>
  <c r="AE1744" i="11" s="1"/>
  <c r="AE1745" i="11" s="1"/>
  <c r="AE1746" i="11" s="1"/>
  <c r="AE1747" i="11" s="1"/>
  <c r="AE1748" i="11" s="1"/>
  <c r="AE1749" i="11" s="1"/>
  <c r="AE1750" i="11" s="1"/>
  <c r="AE1751" i="11" s="1"/>
  <c r="AE1752" i="11" s="1"/>
  <c r="AE1753" i="11" s="1"/>
  <c r="AE1754" i="11" s="1"/>
  <c r="AE1755" i="11" s="1"/>
  <c r="AE1756" i="11" s="1"/>
  <c r="AE1757" i="11" s="1"/>
  <c r="AE1758" i="11" s="1"/>
  <c r="AE1759" i="11" s="1"/>
  <c r="AE1760" i="11" s="1"/>
  <c r="AE1761" i="11" s="1"/>
  <c r="AE1762" i="11" s="1"/>
  <c r="AE1763" i="11" s="1"/>
  <c r="AE1764" i="11" s="1"/>
  <c r="AE1765" i="11" s="1"/>
  <c r="AE1766" i="11" s="1"/>
  <c r="AE1767" i="11" s="1"/>
  <c r="AE1768" i="11" s="1"/>
  <c r="AE1769" i="11" s="1"/>
  <c r="AE1770" i="11" s="1"/>
  <c r="AE1771" i="11" s="1"/>
  <c r="AE1772" i="11" s="1"/>
  <c r="AE1773" i="11" s="1"/>
  <c r="AE1774" i="11" s="1"/>
  <c r="AE1775" i="11" s="1"/>
  <c r="AE1776" i="11" s="1"/>
  <c r="AE1777" i="11" s="1"/>
  <c r="AE1778" i="11" s="1"/>
  <c r="AE1779" i="11" s="1"/>
  <c r="AE1780" i="11" s="1"/>
  <c r="AE1781" i="11" s="1"/>
  <c r="AE1782" i="11" s="1"/>
  <c r="AE1783" i="11" s="1"/>
  <c r="AE1784" i="11" s="1"/>
  <c r="AE1785" i="11" s="1"/>
  <c r="AE1786" i="11" s="1"/>
  <c r="AE1787" i="11" s="1"/>
  <c r="AE1788" i="11" s="1"/>
  <c r="AE1789" i="11" s="1"/>
  <c r="AE1790" i="11" s="1"/>
  <c r="AE1791" i="11" s="1"/>
  <c r="AE1792" i="11" s="1"/>
  <c r="AE1793" i="11" s="1"/>
  <c r="AE1794" i="11" s="1"/>
  <c r="AE1795" i="11" s="1"/>
  <c r="AE1796" i="11" s="1"/>
  <c r="AE1797" i="11" s="1"/>
  <c r="AE1798" i="11" s="1"/>
  <c r="AE1799" i="11" s="1"/>
  <c r="AE1800" i="11" s="1"/>
  <c r="AE1801" i="11" s="1"/>
  <c r="AE1802" i="11" s="1"/>
  <c r="AE1803" i="11" s="1"/>
  <c r="AE1804" i="11" s="1"/>
  <c r="AE1805" i="11" s="1"/>
  <c r="AE1806" i="11" s="1"/>
  <c r="AE1807" i="11" s="1"/>
  <c r="AE1808" i="11" s="1"/>
  <c r="AE1809" i="11" s="1"/>
  <c r="AE1810" i="11" s="1"/>
  <c r="AE1811" i="11" s="1"/>
  <c r="AE1812" i="11" s="1"/>
  <c r="AE1813" i="11" s="1"/>
  <c r="AE1814" i="11" s="1"/>
  <c r="AE1815" i="11" s="1"/>
  <c r="AE1816" i="11" s="1"/>
  <c r="AE1817" i="11" s="1"/>
  <c r="AE1818" i="11" s="1"/>
  <c r="AE1819" i="11" s="1"/>
  <c r="AE1820" i="11" s="1"/>
  <c r="AE1821" i="11" s="1"/>
  <c r="AE1822" i="11" s="1"/>
  <c r="AE1823" i="11" s="1"/>
  <c r="AE1824" i="11" s="1"/>
  <c r="AE1825" i="11" s="1"/>
  <c r="AE1826" i="11" s="1"/>
  <c r="AE1827" i="11" s="1"/>
  <c r="AE1828" i="11" s="1"/>
  <c r="AE1829" i="11" s="1"/>
  <c r="AE1830" i="11" s="1"/>
  <c r="AE1831" i="11" s="1"/>
  <c r="AE1832" i="11" s="1"/>
  <c r="AE1833" i="11" s="1"/>
  <c r="AE1834" i="11" s="1"/>
  <c r="AE1835" i="11" s="1"/>
  <c r="AE1836" i="11" s="1"/>
  <c r="AE1837" i="11" s="1"/>
  <c r="AE1838" i="11" s="1"/>
  <c r="AE1839" i="11" s="1"/>
  <c r="AE1840" i="11" s="1"/>
  <c r="AE1841" i="11" s="1"/>
  <c r="AE1842" i="11" s="1"/>
  <c r="AE1843" i="11" s="1"/>
  <c r="AE1844" i="11" s="1"/>
  <c r="AE1845" i="11" s="1"/>
  <c r="AE1846" i="11" s="1"/>
  <c r="AE1847" i="11" s="1"/>
  <c r="AE1848" i="11" s="1"/>
  <c r="AE1849" i="11" s="1"/>
  <c r="AE1850" i="11" s="1"/>
  <c r="AE1851" i="11" s="1"/>
  <c r="AE1852" i="11" s="1"/>
  <c r="AE1853" i="11" s="1"/>
  <c r="AE1854" i="11" s="1"/>
  <c r="AE1855" i="11" s="1"/>
  <c r="AE1856" i="11" s="1"/>
  <c r="AE1857" i="11" s="1"/>
  <c r="AE1858" i="11" s="1"/>
  <c r="AE1859" i="11" s="1"/>
  <c r="AE1860" i="11" s="1"/>
  <c r="AE1861" i="11" s="1"/>
  <c r="AE1862" i="11" s="1"/>
  <c r="AE1863" i="11" s="1"/>
  <c r="AE1864" i="11" s="1"/>
  <c r="AE1865" i="11" s="1"/>
  <c r="AE1866" i="11" s="1"/>
  <c r="AE1867" i="11" s="1"/>
  <c r="AE1868" i="11" s="1"/>
  <c r="AE1869" i="11" s="1"/>
  <c r="AE1870" i="11" s="1"/>
  <c r="AE1871" i="11" s="1"/>
  <c r="AE1872" i="11" s="1"/>
  <c r="AE1873" i="11" s="1"/>
  <c r="AE1874" i="11" s="1"/>
  <c r="AE1875" i="11" s="1"/>
  <c r="AE1876" i="11" s="1"/>
  <c r="AE1877" i="11" s="1"/>
  <c r="AE1878" i="11" s="1"/>
  <c r="AE1879" i="11" s="1"/>
  <c r="AE1880" i="11" s="1"/>
  <c r="AE1881" i="11" s="1"/>
  <c r="AE1882" i="11" s="1"/>
  <c r="AE1883" i="11" s="1"/>
  <c r="AE1884" i="11" s="1"/>
  <c r="AE1885" i="11" s="1"/>
  <c r="AE1886" i="11" s="1"/>
  <c r="AE1887" i="11" s="1"/>
  <c r="AE1888" i="11" s="1"/>
  <c r="AE1889" i="11" s="1"/>
  <c r="AE1890" i="11" s="1"/>
  <c r="AE1891" i="11" s="1"/>
  <c r="AE1892" i="11" s="1"/>
  <c r="AE1893" i="11" s="1"/>
  <c r="AE1894" i="11" s="1"/>
  <c r="AE1895" i="11" s="1"/>
  <c r="AE1896" i="11" s="1"/>
  <c r="AE1897" i="11" s="1"/>
  <c r="AE1898" i="11" s="1"/>
  <c r="AE1899" i="11" s="1"/>
  <c r="AE1900" i="11" s="1"/>
  <c r="AE1901" i="11" s="1"/>
  <c r="AE1902" i="11" s="1"/>
  <c r="AE1903" i="11" s="1"/>
  <c r="AE1904" i="11" s="1"/>
  <c r="AE1905" i="11" s="1"/>
  <c r="AE1906" i="11" s="1"/>
  <c r="AE1907" i="11" s="1"/>
  <c r="AE1908" i="11" s="1"/>
  <c r="AE1909" i="11" s="1"/>
  <c r="AE1910" i="11" s="1"/>
  <c r="AE1911" i="11" s="1"/>
  <c r="AE1912" i="11" s="1"/>
  <c r="AE1913" i="11" s="1"/>
  <c r="AE1914" i="11" s="1"/>
  <c r="AE1915" i="11" s="1"/>
  <c r="AE1916" i="11" s="1"/>
  <c r="AE1917" i="11" s="1"/>
  <c r="AE1918" i="11" s="1"/>
  <c r="AE1919" i="11" s="1"/>
  <c r="AE1920" i="11" s="1"/>
  <c r="AE1921" i="11" s="1"/>
  <c r="AE1922" i="11" s="1"/>
  <c r="AE1923" i="11" s="1"/>
  <c r="AE1924" i="11" s="1"/>
  <c r="AE1925" i="11" s="1"/>
  <c r="AE1926" i="11" s="1"/>
  <c r="AE1927" i="11" s="1"/>
  <c r="AE1928" i="11" s="1"/>
  <c r="AE1929" i="11" s="1"/>
  <c r="AE1930" i="11" s="1"/>
  <c r="AE1931" i="11" s="1"/>
  <c r="AE1932" i="11" s="1"/>
  <c r="AE1933" i="11" s="1"/>
  <c r="AE1934" i="11" s="1"/>
  <c r="AE1935" i="11" s="1"/>
  <c r="AE1936" i="11" s="1"/>
  <c r="AE1937" i="11" s="1"/>
  <c r="AE1938" i="11" s="1"/>
  <c r="AE1939" i="11" s="1"/>
  <c r="AE1940" i="11" s="1"/>
  <c r="AE1941" i="11" s="1"/>
  <c r="AE1942" i="11" s="1"/>
  <c r="AE1943" i="11" s="1"/>
  <c r="AE1944" i="11" s="1"/>
  <c r="AE1945" i="11" s="1"/>
  <c r="AE1946" i="11" s="1"/>
  <c r="AE1947" i="11" s="1"/>
  <c r="AE1948" i="11" s="1"/>
  <c r="AE1949" i="11" s="1"/>
  <c r="AE1950" i="11" s="1"/>
  <c r="AE1951" i="11" s="1"/>
  <c r="AE1952" i="11" s="1"/>
  <c r="AE1953" i="11" s="1"/>
  <c r="AE1954" i="11" s="1"/>
  <c r="AE1955" i="11" s="1"/>
  <c r="AE1956" i="11" s="1"/>
  <c r="AE1957" i="11" s="1"/>
  <c r="AE1958" i="11" s="1"/>
  <c r="AE1959" i="11" s="1"/>
  <c r="AE1960" i="11" s="1"/>
  <c r="AE1961" i="11" s="1"/>
  <c r="AE1962" i="11" s="1"/>
  <c r="AE1963" i="11" s="1"/>
  <c r="AE1964" i="11" s="1"/>
  <c r="AE1965" i="11" s="1"/>
  <c r="AE1966" i="11" s="1"/>
  <c r="AE1967" i="11" s="1"/>
  <c r="AE1968" i="11" s="1"/>
  <c r="AE1969" i="11" s="1"/>
  <c r="AE1970" i="11" s="1"/>
  <c r="AE1971" i="11" s="1"/>
  <c r="AE1972" i="11" s="1"/>
  <c r="AE1973" i="11" s="1"/>
  <c r="AE1974" i="11" s="1"/>
  <c r="AE1975" i="11" s="1"/>
  <c r="AE1976" i="11" s="1"/>
  <c r="AE1977" i="11" s="1"/>
  <c r="AE1978" i="11" s="1"/>
  <c r="AE1979" i="11" s="1"/>
  <c r="AE1980" i="11" s="1"/>
  <c r="AE1981" i="11" s="1"/>
  <c r="AE1982" i="11" s="1"/>
  <c r="AE1983" i="11" s="1"/>
  <c r="AE1984" i="11" s="1"/>
  <c r="AE1985" i="11" s="1"/>
  <c r="AE1986" i="11" s="1"/>
  <c r="AE1987" i="11" s="1"/>
  <c r="AE1988" i="11" s="1"/>
  <c r="AE1989" i="11" s="1"/>
  <c r="AE1990" i="11" s="1"/>
  <c r="AE1991" i="11" s="1"/>
  <c r="AE1992" i="11" s="1"/>
  <c r="AE1993" i="11" s="1"/>
  <c r="AE1994" i="11" s="1"/>
  <c r="AE1995" i="11" s="1"/>
  <c r="AE1996" i="11" s="1"/>
  <c r="AE1997" i="11" s="1"/>
  <c r="AE1998" i="11" s="1"/>
  <c r="AE1999" i="11" s="1"/>
  <c r="AE2000" i="11" s="1"/>
  <c r="AE2001" i="11" s="1"/>
  <c r="AE2002" i="11" s="1"/>
  <c r="AE2003" i="11" s="1"/>
  <c r="AE2004" i="11" s="1"/>
  <c r="AE2005" i="11" s="1"/>
  <c r="AE2006" i="11" s="1"/>
  <c r="AE2007" i="11" s="1"/>
  <c r="AE2008" i="11" s="1"/>
  <c r="AE2009" i="11" s="1"/>
  <c r="AE2010" i="11" s="1"/>
  <c r="AE2011" i="11" s="1"/>
  <c r="AE2012" i="11" s="1"/>
  <c r="AE2013" i="11" s="1"/>
  <c r="AE2014" i="11" s="1"/>
  <c r="AE2015" i="11" s="1"/>
  <c r="AE2016" i="11" s="1"/>
  <c r="AE2017" i="11" s="1"/>
  <c r="AE2018" i="11" s="1"/>
  <c r="AE2019" i="11" s="1"/>
  <c r="AE2020" i="11" s="1"/>
  <c r="AE2021" i="11" s="1"/>
  <c r="AE2022" i="11" s="1"/>
  <c r="AE2023" i="11" s="1"/>
  <c r="AE2024" i="11" s="1"/>
  <c r="AE2025" i="11" s="1"/>
  <c r="AE2026" i="11" s="1"/>
  <c r="AE2027" i="11" s="1"/>
  <c r="AE2028" i="11" s="1"/>
  <c r="AE2029" i="11" s="1"/>
  <c r="AE2030" i="11" s="1"/>
  <c r="AE2031" i="11" s="1"/>
  <c r="AE2032" i="11" s="1"/>
  <c r="AE2033" i="11" s="1"/>
  <c r="AE2034" i="11" s="1"/>
  <c r="AE2035" i="11" s="1"/>
  <c r="AE2036" i="11" s="1"/>
  <c r="AE2037" i="11" s="1"/>
  <c r="AE2038" i="11" s="1"/>
  <c r="AE2039" i="11" s="1"/>
  <c r="AE2040" i="11" s="1"/>
  <c r="AE2041" i="11" s="1"/>
  <c r="AE2042" i="11" s="1"/>
  <c r="AE2043" i="11" s="1"/>
  <c r="AE2044" i="11" s="1"/>
  <c r="AE2045" i="11" s="1"/>
  <c r="AE2046" i="11" s="1"/>
  <c r="AE2047" i="11" s="1"/>
  <c r="AE2048" i="11" s="1"/>
  <c r="AE2049" i="11" s="1"/>
  <c r="AE2050" i="11" s="1"/>
  <c r="AE2051" i="11" s="1"/>
  <c r="AE2052" i="11" s="1"/>
  <c r="AE2053" i="11" s="1"/>
  <c r="AE2054" i="11" s="1"/>
  <c r="AE2055" i="11" s="1"/>
  <c r="AE2056" i="11" s="1"/>
  <c r="AE2057" i="11" s="1"/>
  <c r="AE2058" i="11" s="1"/>
  <c r="AE2059" i="11" s="1"/>
  <c r="AE2060" i="11" s="1"/>
  <c r="AE2061" i="11" s="1"/>
  <c r="AE2062" i="11" s="1"/>
  <c r="AE2063" i="11" s="1"/>
  <c r="AE2064" i="11" s="1"/>
  <c r="AE2065" i="11" s="1"/>
  <c r="AE2066" i="11" s="1"/>
  <c r="AE2067" i="11" s="1"/>
  <c r="AE2068" i="11" s="1"/>
  <c r="AE2069" i="11" s="1"/>
  <c r="AE2070" i="11" s="1"/>
  <c r="AE2071" i="11" s="1"/>
  <c r="AE2072" i="11" s="1"/>
  <c r="AE2073" i="11" s="1"/>
  <c r="AE2074" i="11" s="1"/>
  <c r="AE2075" i="11" s="1"/>
  <c r="AE2076" i="11" s="1"/>
  <c r="AE2077" i="11" s="1"/>
  <c r="AE2078" i="11" s="1"/>
  <c r="AE2079" i="11" s="1"/>
  <c r="AE2080" i="11" s="1"/>
  <c r="AE2081" i="11" s="1"/>
  <c r="AE2082" i="11" s="1"/>
  <c r="AE2083" i="11" s="1"/>
  <c r="AE2084" i="11" s="1"/>
  <c r="AE2085" i="11" s="1"/>
  <c r="AE2086" i="11" s="1"/>
  <c r="AE2087" i="11" s="1"/>
  <c r="AE2088" i="11" s="1"/>
  <c r="AE2089" i="11" s="1"/>
  <c r="AE2090" i="11" s="1"/>
  <c r="AE2091" i="11" s="1"/>
  <c r="AE2092" i="11" s="1"/>
  <c r="AE2093" i="11" s="1"/>
  <c r="AE2094" i="11" s="1"/>
  <c r="AE2095" i="11" s="1"/>
  <c r="AE2096" i="11" s="1"/>
  <c r="AE2097" i="11" s="1"/>
  <c r="AE2098" i="11" s="1"/>
  <c r="AE2099" i="11" s="1"/>
  <c r="AE2100" i="11" s="1"/>
  <c r="AE2101" i="11" s="1"/>
  <c r="AE2102" i="11" s="1"/>
  <c r="AE2103" i="11" s="1"/>
  <c r="AE2104" i="11" s="1"/>
  <c r="AE2105" i="11" s="1"/>
  <c r="AE2106" i="11" s="1"/>
  <c r="AE2107" i="11" s="1"/>
  <c r="AE2108" i="11" s="1"/>
  <c r="AE2109" i="11" s="1"/>
  <c r="AE2110" i="11" s="1"/>
  <c r="AE2111" i="11" s="1"/>
  <c r="AE2112" i="11" s="1"/>
  <c r="AE2113" i="11" s="1"/>
  <c r="AE2114" i="11" s="1"/>
  <c r="AE2115" i="11" s="1"/>
  <c r="AE2116" i="11" s="1"/>
  <c r="AE2117" i="11" s="1"/>
  <c r="AE2118" i="11" s="1"/>
  <c r="AE2119" i="11" s="1"/>
  <c r="AE2120" i="11" s="1"/>
  <c r="AE2121" i="11" s="1"/>
  <c r="AE2122" i="11" s="1"/>
  <c r="AE2123" i="11" s="1"/>
  <c r="AE2124" i="11" s="1"/>
  <c r="AE2125" i="11" s="1"/>
  <c r="AE2126" i="11" s="1"/>
  <c r="AE2127" i="11" s="1"/>
  <c r="AE2128" i="11" s="1"/>
  <c r="AE2129" i="11" s="1"/>
  <c r="AE2130" i="11" s="1"/>
  <c r="AE2131" i="11" s="1"/>
  <c r="AE2132" i="11" s="1"/>
  <c r="AE2133" i="11" s="1"/>
  <c r="AE2134" i="11" s="1"/>
  <c r="AE2135" i="11" s="1"/>
  <c r="AE2136" i="11" s="1"/>
  <c r="AE2137" i="11" s="1"/>
  <c r="AE2138" i="11" s="1"/>
  <c r="AE2139" i="11" s="1"/>
  <c r="AE2140" i="11" s="1"/>
  <c r="AE2141" i="11" s="1"/>
  <c r="AE2142" i="11" s="1"/>
  <c r="AE2143" i="11" s="1"/>
  <c r="AE2144" i="11" s="1"/>
  <c r="AE2145" i="11" s="1"/>
  <c r="AE2146" i="11" s="1"/>
  <c r="AE2147" i="11" s="1"/>
  <c r="AE2148" i="11" s="1"/>
  <c r="AE2149" i="11" s="1"/>
  <c r="AE2150" i="11" s="1"/>
  <c r="AE2151" i="11" s="1"/>
  <c r="AE2152" i="11" s="1"/>
  <c r="AE2153" i="11" s="1"/>
  <c r="AE2154" i="11" s="1"/>
  <c r="AE2155" i="11" s="1"/>
  <c r="AE2156" i="11" s="1"/>
  <c r="AE2157" i="11" s="1"/>
  <c r="AE2158" i="11" s="1"/>
  <c r="AE2159" i="11" s="1"/>
  <c r="AE2160" i="11" s="1"/>
  <c r="AE2161" i="11" s="1"/>
  <c r="AE2162" i="11" s="1"/>
  <c r="AE2163" i="11" s="1"/>
  <c r="AE2164" i="11" s="1"/>
  <c r="AE2165" i="11" s="1"/>
  <c r="AE2166" i="11" s="1"/>
  <c r="AE2167" i="11" s="1"/>
  <c r="AE2168" i="11" s="1"/>
  <c r="AE2169" i="11" s="1"/>
  <c r="AE2170" i="11" s="1"/>
  <c r="AE2171" i="11" s="1"/>
  <c r="AE2172" i="11" s="1"/>
  <c r="AE2173" i="11" s="1"/>
  <c r="AE2174" i="11" s="1"/>
  <c r="AE2175" i="11" s="1"/>
  <c r="AE2176" i="11" s="1"/>
  <c r="AE2177" i="11" s="1"/>
  <c r="AE2178" i="11" s="1"/>
  <c r="AE2179" i="11" s="1"/>
  <c r="AE2180" i="11" s="1"/>
  <c r="AE2181" i="11" s="1"/>
  <c r="AE2182" i="11" s="1"/>
  <c r="AE2183" i="11" s="1"/>
  <c r="AE2184" i="11" s="1"/>
  <c r="AE2185" i="11" s="1"/>
  <c r="AE2186" i="11" s="1"/>
  <c r="AE2187" i="11" s="1"/>
  <c r="AE2188" i="11" s="1"/>
  <c r="AE2189" i="11" s="1"/>
  <c r="AE2190" i="11" s="1"/>
  <c r="AE2191" i="11" s="1"/>
  <c r="AE2192" i="11" s="1"/>
  <c r="AE2193" i="11" s="1"/>
  <c r="AE2194" i="11" s="1"/>
  <c r="AE2195" i="11" s="1"/>
  <c r="AE2196" i="11" s="1"/>
  <c r="AE2197" i="11" s="1"/>
  <c r="AE2198" i="11" s="1"/>
  <c r="AE2199" i="11" s="1"/>
  <c r="AE2200" i="11" s="1"/>
  <c r="AE2201" i="11" s="1"/>
  <c r="AE2202" i="11" s="1"/>
  <c r="AE2203" i="11" s="1"/>
  <c r="AE2204" i="11" s="1"/>
  <c r="AE2205" i="11" s="1"/>
  <c r="AE2206" i="11" s="1"/>
  <c r="AE2207" i="11" s="1"/>
  <c r="AE2208" i="11" s="1"/>
  <c r="AE2209" i="11" s="1"/>
  <c r="AE2210" i="11" s="1"/>
  <c r="AE2211" i="11" s="1"/>
  <c r="AE2212" i="11" s="1"/>
  <c r="AE2213" i="11" s="1"/>
  <c r="AE2214" i="11" s="1"/>
  <c r="AE2215" i="11" s="1"/>
  <c r="AE2216" i="11" s="1"/>
  <c r="AE2217" i="11" s="1"/>
  <c r="AE2218" i="11" s="1"/>
  <c r="AE2219" i="11" s="1"/>
  <c r="AE2220" i="11" s="1"/>
  <c r="AE2221" i="11" s="1"/>
  <c r="AE2222" i="11" s="1"/>
  <c r="AE2223" i="11" s="1"/>
  <c r="AE2224" i="11" s="1"/>
  <c r="AE2225" i="11" s="1"/>
  <c r="AE2226" i="11" s="1"/>
  <c r="AE2227" i="11" s="1"/>
  <c r="AE2228" i="11" s="1"/>
  <c r="AE2229" i="11" s="1"/>
  <c r="AE2230" i="11" s="1"/>
  <c r="AE2231" i="11" s="1"/>
  <c r="AE2232" i="11" s="1"/>
  <c r="AE2233" i="11" s="1"/>
  <c r="AE2234" i="11" s="1"/>
  <c r="AE2235" i="11" s="1"/>
  <c r="AE2236" i="11" s="1"/>
  <c r="AE2237" i="11" s="1"/>
  <c r="AE2238" i="11" s="1"/>
  <c r="AE2239" i="11" s="1"/>
  <c r="AE2240" i="11" s="1"/>
  <c r="AE2241" i="11" s="1"/>
  <c r="AE2242" i="11" s="1"/>
  <c r="AE2243" i="11" s="1"/>
  <c r="AE2244" i="11" s="1"/>
  <c r="AE2245" i="11" s="1"/>
  <c r="AE2246" i="11" s="1"/>
  <c r="AE2247" i="11" s="1"/>
  <c r="AE2248" i="11" s="1"/>
  <c r="AE2249" i="11" s="1"/>
  <c r="AE2250" i="11" s="1"/>
  <c r="AE2251" i="11" s="1"/>
  <c r="AE2252" i="11" s="1"/>
  <c r="AE2253" i="11" s="1"/>
  <c r="AE2254" i="11" s="1"/>
  <c r="AE2255" i="11" s="1"/>
  <c r="AE2256" i="11" s="1"/>
  <c r="AE2257" i="11" s="1"/>
  <c r="AE2258" i="11" s="1"/>
  <c r="AE2259" i="11" s="1"/>
  <c r="AE2260" i="11" s="1"/>
  <c r="AE2261" i="11" s="1"/>
  <c r="AE2262" i="11" s="1"/>
  <c r="AE2263" i="11" s="1"/>
  <c r="AE2264" i="11" s="1"/>
  <c r="AE2265" i="11" s="1"/>
  <c r="AE2266" i="11" s="1"/>
  <c r="AE2267" i="11" s="1"/>
  <c r="AE2268" i="11" s="1"/>
  <c r="AE2269" i="11" s="1"/>
  <c r="AE2270" i="11" s="1"/>
  <c r="AE2271" i="11" s="1"/>
  <c r="AE2272" i="11" s="1"/>
  <c r="AE2273" i="11" s="1"/>
  <c r="AE2274" i="11" s="1"/>
  <c r="AE2275" i="11" s="1"/>
  <c r="AE2276" i="11" s="1"/>
  <c r="AE2277" i="11" s="1"/>
  <c r="AE2278" i="11" s="1"/>
  <c r="AE2279" i="11" s="1"/>
  <c r="AE2280" i="11" s="1"/>
  <c r="AE2281" i="11" s="1"/>
  <c r="AE2282" i="11" s="1"/>
  <c r="AE2283" i="11" s="1"/>
  <c r="AE2284" i="11" s="1"/>
  <c r="AE2285" i="11" s="1"/>
  <c r="AE2286" i="11" s="1"/>
  <c r="AE2287" i="11" s="1"/>
  <c r="AE2288" i="11" s="1"/>
  <c r="AE2289" i="11" s="1"/>
  <c r="AE2290" i="11" s="1"/>
  <c r="AE2291" i="11" s="1"/>
  <c r="AE2292" i="11" s="1"/>
  <c r="AE2293" i="11" s="1"/>
  <c r="AE2294" i="11" s="1"/>
  <c r="AE2295" i="11" s="1"/>
  <c r="AE2296" i="11" s="1"/>
  <c r="AE2297" i="11" s="1"/>
  <c r="AE2298" i="11" s="1"/>
  <c r="AE2299" i="11" s="1"/>
  <c r="AE2300" i="11" s="1"/>
  <c r="AE2301" i="11" s="1"/>
  <c r="AE2302" i="11" s="1"/>
  <c r="AE2303" i="11" s="1"/>
  <c r="AE2304" i="11" s="1"/>
  <c r="AE2305" i="11" s="1"/>
  <c r="AE2306" i="11" s="1"/>
  <c r="AE2307" i="11" s="1"/>
  <c r="AE2308" i="11" s="1"/>
  <c r="AE2309" i="11" s="1"/>
  <c r="AE2310" i="11" s="1"/>
  <c r="AE2311" i="11" s="1"/>
  <c r="AE2312" i="11" s="1"/>
  <c r="AE2313" i="11" s="1"/>
  <c r="AE2314" i="11" s="1"/>
  <c r="AE2315" i="11" s="1"/>
  <c r="AE2316" i="11" s="1"/>
  <c r="AE2317" i="11" s="1"/>
  <c r="AE2318" i="11" s="1"/>
  <c r="AE2319" i="11" s="1"/>
  <c r="AE2320" i="11" s="1"/>
  <c r="AE2321" i="11" s="1"/>
  <c r="AE2322" i="11" s="1"/>
  <c r="AE2323" i="11" s="1"/>
  <c r="AE2324" i="11" s="1"/>
  <c r="AE2325" i="11" s="1"/>
  <c r="AE2326" i="11" s="1"/>
  <c r="AE2327" i="11" s="1"/>
  <c r="AE2328" i="11" s="1"/>
  <c r="AE2329" i="11" s="1"/>
  <c r="AE2330" i="11" s="1"/>
  <c r="AE2331" i="11" s="1"/>
  <c r="AE2332" i="11" s="1"/>
  <c r="AE2333" i="11" s="1"/>
  <c r="AE2334" i="11" s="1"/>
  <c r="AE2335" i="11" s="1"/>
  <c r="AE2336" i="11" s="1"/>
  <c r="AE2337" i="11" s="1"/>
  <c r="AE2338" i="11" s="1"/>
  <c r="AE2339" i="11" s="1"/>
  <c r="AE2340" i="11" s="1"/>
  <c r="AE2341" i="11" s="1"/>
  <c r="AE2342" i="11" s="1"/>
  <c r="AE2343" i="11" s="1"/>
  <c r="AE2344" i="11" s="1"/>
  <c r="AE2345" i="11" s="1"/>
  <c r="AE2346" i="11" s="1"/>
  <c r="AE2347" i="11" s="1"/>
  <c r="AE2348" i="11" s="1"/>
  <c r="AE2349" i="11" s="1"/>
  <c r="AE2350" i="11" s="1"/>
  <c r="AE2351" i="11" s="1"/>
  <c r="AE2352" i="11" s="1"/>
  <c r="AE2353" i="11" s="1"/>
  <c r="AE2354" i="11" s="1"/>
  <c r="AE2355" i="11" s="1"/>
  <c r="AE2356" i="11" s="1"/>
  <c r="AE2357" i="11" s="1"/>
  <c r="AE2358" i="11" s="1"/>
  <c r="AE2359" i="11" s="1"/>
  <c r="AE2360" i="11" s="1"/>
  <c r="AE2361" i="11" s="1"/>
  <c r="AE2362" i="11" s="1"/>
  <c r="AE2363" i="11" s="1"/>
  <c r="AE2364" i="11" s="1"/>
  <c r="AE2365" i="11" s="1"/>
  <c r="AE2366" i="11" s="1"/>
  <c r="AE2367" i="11" s="1"/>
  <c r="AE2368" i="11" s="1"/>
  <c r="AE2369" i="11" s="1"/>
  <c r="AE2370" i="11" s="1"/>
  <c r="AE2371" i="11" s="1"/>
  <c r="AE2372" i="11" s="1"/>
  <c r="AE2373" i="11" s="1"/>
  <c r="AE2374" i="11" s="1"/>
  <c r="AE2375" i="11" s="1"/>
  <c r="AE2376" i="11" s="1"/>
  <c r="AE2377" i="11" s="1"/>
  <c r="AE2378" i="11" s="1"/>
  <c r="AE2379" i="11" s="1"/>
  <c r="AE2380" i="11" s="1"/>
  <c r="AE2381" i="11" s="1"/>
  <c r="AE2382" i="11" s="1"/>
  <c r="AE2383" i="11" s="1"/>
  <c r="AE2384" i="11" s="1"/>
  <c r="AE2385" i="11" s="1"/>
  <c r="AE2386" i="11" s="1"/>
  <c r="AE2387" i="11" s="1"/>
  <c r="AE2388" i="11" s="1"/>
  <c r="AE2389" i="11" s="1"/>
  <c r="AE2390" i="11" s="1"/>
  <c r="AE2391" i="11" s="1"/>
  <c r="AE2392" i="11" s="1"/>
  <c r="AE2393" i="11" s="1"/>
  <c r="AE2394" i="11" s="1"/>
  <c r="AE2395" i="11" s="1"/>
  <c r="AE2396" i="11" s="1"/>
  <c r="AE2397" i="11" s="1"/>
  <c r="AE2398" i="11" s="1"/>
  <c r="AE2399" i="11" s="1"/>
  <c r="AE2400" i="11" s="1"/>
  <c r="AE2401" i="11" s="1"/>
  <c r="AE2402" i="11" s="1"/>
  <c r="AE2403" i="11" s="1"/>
  <c r="AE2404" i="11" s="1"/>
  <c r="AE2405" i="11" s="1"/>
  <c r="AE2406" i="11" s="1"/>
  <c r="AE2407" i="11" s="1"/>
  <c r="AE2408" i="11" s="1"/>
  <c r="AE2409" i="11" s="1"/>
  <c r="AE2410" i="11" s="1"/>
  <c r="AE2411" i="11" s="1"/>
  <c r="AE2412" i="11" s="1"/>
  <c r="AE2413" i="11" s="1"/>
  <c r="AE2414" i="11" s="1"/>
  <c r="AE2415" i="11" s="1"/>
  <c r="AE2416" i="11" s="1"/>
  <c r="AE2417" i="11" s="1"/>
  <c r="AE2418" i="11" s="1"/>
  <c r="AE2419" i="11" s="1"/>
  <c r="AE2420" i="11" s="1"/>
  <c r="AE2421" i="11" s="1"/>
  <c r="AE2422" i="11" s="1"/>
  <c r="AE2423" i="11" s="1"/>
  <c r="AE2424" i="11" s="1"/>
  <c r="AE2425" i="11" s="1"/>
  <c r="AE2426" i="11" s="1"/>
  <c r="AE2427" i="11" s="1"/>
  <c r="AE2428" i="11" s="1"/>
  <c r="AE2429" i="11" s="1"/>
  <c r="AE2430" i="11" s="1"/>
  <c r="AE2431" i="11" s="1"/>
  <c r="AE2432" i="11" s="1"/>
  <c r="AE2433" i="11" s="1"/>
  <c r="AE2434" i="11" s="1"/>
  <c r="AE2435" i="11" s="1"/>
  <c r="AE2436" i="11" s="1"/>
  <c r="AE2437" i="11" s="1"/>
  <c r="AE2438" i="11" s="1"/>
  <c r="AE2439" i="11" s="1"/>
  <c r="AE2440" i="11" s="1"/>
  <c r="AE2441" i="11" s="1"/>
  <c r="AE2442" i="11" s="1"/>
  <c r="AE2443" i="11" s="1"/>
  <c r="AE2444" i="11" s="1"/>
  <c r="AE2445" i="11" s="1"/>
  <c r="AE2446" i="11" s="1"/>
  <c r="AE2447" i="11" s="1"/>
  <c r="AE2448" i="11" s="1"/>
  <c r="AE2449" i="11" s="1"/>
  <c r="AE2450" i="11" s="1"/>
  <c r="AE2451" i="11" s="1"/>
  <c r="AE2452" i="11" s="1"/>
  <c r="AE2453" i="11" s="1"/>
  <c r="AE2454" i="11" s="1"/>
  <c r="AE2455" i="11" s="1"/>
  <c r="AE2456" i="11" s="1"/>
  <c r="AE2457" i="11" s="1"/>
  <c r="AE2458" i="11" s="1"/>
  <c r="AE2459" i="11" s="1"/>
  <c r="AE2460" i="11" s="1"/>
  <c r="AE2461" i="11" s="1"/>
  <c r="AE2462" i="11" s="1"/>
  <c r="AE2463" i="11" s="1"/>
  <c r="AE2464" i="11" s="1"/>
  <c r="AE2465" i="11" s="1"/>
  <c r="AE2466" i="11" s="1"/>
  <c r="AE2467" i="11" s="1"/>
  <c r="AE2468" i="11" s="1"/>
  <c r="AE2469" i="11" s="1"/>
  <c r="AE2470" i="11" s="1"/>
  <c r="AE2471" i="11" s="1"/>
  <c r="AE2472" i="11" s="1"/>
  <c r="AE2473" i="11" s="1"/>
  <c r="AE2474" i="11" s="1"/>
  <c r="AE2475" i="11" s="1"/>
  <c r="AE2476" i="11" s="1"/>
  <c r="AE2477" i="11" s="1"/>
  <c r="AE2478" i="11" s="1"/>
  <c r="AE2479" i="11" s="1"/>
  <c r="AE2480" i="11" s="1"/>
  <c r="AE2481" i="11" s="1"/>
  <c r="AE2482" i="11" s="1"/>
  <c r="AE2483" i="11" s="1"/>
  <c r="AE2484" i="11" s="1"/>
  <c r="AE2485" i="11" s="1"/>
  <c r="AE2486" i="11" s="1"/>
  <c r="AE2487" i="11" s="1"/>
  <c r="AE2488" i="11" s="1"/>
  <c r="AE2489" i="11" s="1"/>
  <c r="AE2490" i="11" s="1"/>
  <c r="AE2491" i="11" s="1"/>
  <c r="AE2492" i="11" s="1"/>
  <c r="AE2493" i="11" s="1"/>
  <c r="AE2494" i="11" s="1"/>
  <c r="AE2495" i="11" s="1"/>
  <c r="AE2496" i="11" s="1"/>
  <c r="AE2497" i="11" s="1"/>
  <c r="AE2498" i="11" s="1"/>
  <c r="AE2499" i="11" s="1"/>
  <c r="AE2500" i="11" s="1"/>
  <c r="AE2501" i="11" s="1"/>
  <c r="AE2502" i="11" s="1"/>
  <c r="AE2503" i="11" s="1"/>
  <c r="AE2504" i="11" s="1"/>
  <c r="AE2505" i="11" s="1"/>
  <c r="AE2506" i="11" s="1"/>
  <c r="AE2507" i="11" s="1"/>
  <c r="AE2508" i="11" s="1"/>
  <c r="AE2509" i="11" s="1"/>
  <c r="AE2510" i="11" s="1"/>
  <c r="AE2511" i="11" s="1"/>
  <c r="AE2512" i="11" s="1"/>
  <c r="AE2513" i="11" s="1"/>
  <c r="AE2514" i="11" s="1"/>
  <c r="AE2515" i="11" s="1"/>
  <c r="AE2516" i="11" s="1"/>
  <c r="AE2517" i="11" s="1"/>
  <c r="AE2518" i="11" s="1"/>
  <c r="AE2519" i="11" s="1"/>
  <c r="AE2520" i="11" s="1"/>
  <c r="AE2521" i="11" s="1"/>
  <c r="AE2522" i="11" s="1"/>
  <c r="AE2523" i="11" s="1"/>
  <c r="AE2524" i="11" s="1"/>
  <c r="AE2525" i="11" s="1"/>
  <c r="AE2526" i="11" s="1"/>
  <c r="AE2527" i="11" s="1"/>
  <c r="AE2528" i="11" s="1"/>
  <c r="AE2529" i="11" s="1"/>
  <c r="AE2530" i="11" s="1"/>
  <c r="AE2531" i="11" s="1"/>
  <c r="AE2532" i="11" s="1"/>
  <c r="AE2533" i="11" s="1"/>
  <c r="AE2534" i="11" s="1"/>
  <c r="AE2535" i="11" s="1"/>
  <c r="AE2536" i="11" s="1"/>
  <c r="AE2537" i="11" s="1"/>
  <c r="AE2538" i="11" s="1"/>
  <c r="AE2539" i="11" s="1"/>
  <c r="AE2540" i="11" s="1"/>
  <c r="AE2541" i="11" s="1"/>
  <c r="AE2542" i="11" s="1"/>
  <c r="AE2543" i="11" s="1"/>
  <c r="AE2544" i="11" s="1"/>
  <c r="AE2545" i="11" s="1"/>
  <c r="AE2546" i="11" s="1"/>
  <c r="AE2547" i="11" s="1"/>
  <c r="AE2548" i="11" s="1"/>
  <c r="AE2549" i="11" s="1"/>
  <c r="AE2550" i="11" s="1"/>
  <c r="AE2551" i="11" s="1"/>
  <c r="AE2552" i="11" s="1"/>
  <c r="AE2553" i="11" s="1"/>
  <c r="AE2554" i="11" s="1"/>
  <c r="AE2555" i="11" s="1"/>
  <c r="AE2556" i="11" s="1"/>
  <c r="AE2557" i="11" s="1"/>
  <c r="AE2558" i="11" s="1"/>
  <c r="AE2559" i="11" s="1"/>
  <c r="AE2560" i="11" s="1"/>
  <c r="AE2561" i="11" s="1"/>
  <c r="AE2562" i="11" s="1"/>
  <c r="AE2563" i="11" s="1"/>
  <c r="AE2564" i="11" s="1"/>
  <c r="AE2565" i="11" s="1"/>
  <c r="AE2566" i="11" s="1"/>
  <c r="AE2567" i="11" s="1"/>
  <c r="AE2568" i="11" s="1"/>
  <c r="AE2569" i="11" s="1"/>
  <c r="AE2570" i="11" s="1"/>
  <c r="AE2571" i="11" s="1"/>
  <c r="AE2572" i="11" s="1"/>
  <c r="AE2573" i="11" s="1"/>
  <c r="AE2574" i="11" s="1"/>
  <c r="AE2575" i="11" s="1"/>
  <c r="AE2576" i="11" s="1"/>
  <c r="AE2577" i="11" s="1"/>
  <c r="AE2578" i="11" s="1"/>
  <c r="AE2579" i="11" s="1"/>
  <c r="AE2580" i="11" s="1"/>
  <c r="AE2581" i="11" s="1"/>
  <c r="AE2582" i="11" s="1"/>
  <c r="AE2583" i="11" s="1"/>
  <c r="AE2584" i="11" s="1"/>
  <c r="AE2585" i="11" s="1"/>
  <c r="AE2586" i="11" s="1"/>
  <c r="AE2587" i="11" s="1"/>
  <c r="AE2588" i="11" s="1"/>
  <c r="AE2589" i="11" s="1"/>
  <c r="AE2590" i="11" s="1"/>
  <c r="AE2591" i="11" s="1"/>
  <c r="AE2592" i="11" s="1"/>
  <c r="AE2593" i="11" s="1"/>
  <c r="AE2594" i="11" s="1"/>
  <c r="AE2595" i="11" s="1"/>
  <c r="AE2596" i="11" s="1"/>
  <c r="AE2597" i="11" s="1"/>
  <c r="AE2598" i="11" s="1"/>
  <c r="AE2599" i="11" s="1"/>
  <c r="AE2600" i="11" s="1"/>
  <c r="AE2601" i="11" s="1"/>
  <c r="AE2602" i="11" s="1"/>
  <c r="AE2603" i="11" s="1"/>
  <c r="AE2604" i="11" s="1"/>
  <c r="AE2605" i="11" s="1"/>
  <c r="AE2606" i="11" s="1"/>
  <c r="AE2607" i="11" s="1"/>
  <c r="AE2608" i="11" s="1"/>
  <c r="AE2609" i="11" s="1"/>
  <c r="AE2610" i="11" s="1"/>
  <c r="AE2611" i="11" s="1"/>
  <c r="AE2612" i="11" s="1"/>
  <c r="AE2613" i="11" s="1"/>
  <c r="AE2614" i="11" s="1"/>
  <c r="AE2615" i="11" s="1"/>
  <c r="AE2616" i="11" s="1"/>
  <c r="AE2617" i="11" s="1"/>
  <c r="AE2618" i="11" s="1"/>
  <c r="AE2619" i="11" s="1"/>
  <c r="AE2620" i="11" s="1"/>
  <c r="AE2621" i="11" s="1"/>
  <c r="AE2622" i="11" s="1"/>
  <c r="AE2623" i="11" s="1"/>
  <c r="AE2624" i="11" s="1"/>
  <c r="AE2625" i="11" s="1"/>
  <c r="AE2626" i="11" s="1"/>
  <c r="AE2627" i="11" s="1"/>
  <c r="AE2628" i="11" s="1"/>
  <c r="AE2629" i="11" s="1"/>
  <c r="AE2630" i="11" s="1"/>
  <c r="AE2631" i="11" s="1"/>
  <c r="AE2632" i="11" s="1"/>
  <c r="AE2633" i="11" s="1"/>
  <c r="AE2634" i="11" s="1"/>
  <c r="AE2635" i="11" s="1"/>
  <c r="AE2636" i="11" s="1"/>
  <c r="AE2637" i="11" s="1"/>
  <c r="AE2638" i="11" s="1"/>
  <c r="AE2639" i="11" s="1"/>
  <c r="AE2640" i="11" s="1"/>
  <c r="AE2641" i="11" s="1"/>
  <c r="AE2642" i="11" s="1"/>
  <c r="AE2643" i="11" s="1"/>
  <c r="AE2644" i="11" s="1"/>
  <c r="AE2645" i="11" s="1"/>
  <c r="AE2646" i="11" s="1"/>
  <c r="AE2647" i="11" s="1"/>
  <c r="AE2648" i="11" s="1"/>
  <c r="AE2649" i="11" s="1"/>
  <c r="AE2650" i="11" s="1"/>
  <c r="AE2651" i="11" s="1"/>
  <c r="AE2652" i="11" s="1"/>
  <c r="AE2653" i="11" s="1"/>
  <c r="AE2654" i="11" s="1"/>
  <c r="AE2655" i="11" s="1"/>
  <c r="AE2656" i="11" s="1"/>
  <c r="AE2657" i="11" s="1"/>
  <c r="AE2658" i="11" s="1"/>
  <c r="AE2659" i="11" s="1"/>
  <c r="AE2660" i="11" s="1"/>
  <c r="AE2661" i="11" s="1"/>
  <c r="AE2662" i="11" s="1"/>
  <c r="AE2663" i="11" s="1"/>
  <c r="AE2664" i="11" s="1"/>
  <c r="AE2665" i="11" s="1"/>
  <c r="AE2666" i="11" s="1"/>
  <c r="AE2667" i="11" s="1"/>
  <c r="AE2668" i="11" s="1"/>
  <c r="AE2669" i="11" s="1"/>
  <c r="AE2670" i="11" s="1"/>
  <c r="AE2671" i="11" s="1"/>
  <c r="AE2672" i="11" s="1"/>
  <c r="AE2673" i="11" s="1"/>
  <c r="AE2674" i="11" s="1"/>
  <c r="AE2675" i="11" s="1"/>
  <c r="AE2676" i="11" s="1"/>
  <c r="AE2677" i="11" s="1"/>
  <c r="AE2678" i="11" s="1"/>
  <c r="AE2679" i="11" s="1"/>
  <c r="AE2680" i="11" s="1"/>
  <c r="AE2681" i="11" s="1"/>
  <c r="AE2682" i="11" s="1"/>
  <c r="AE2683" i="11" s="1"/>
  <c r="AE2684" i="11" s="1"/>
  <c r="AE2685" i="11" s="1"/>
  <c r="AE2686" i="11" s="1"/>
  <c r="AE2687" i="11" s="1"/>
  <c r="AE2688" i="11" s="1"/>
  <c r="AE2689" i="11" s="1"/>
  <c r="AE2690" i="11" s="1"/>
  <c r="AE2691" i="11" s="1"/>
  <c r="AE2692" i="11" s="1"/>
  <c r="AE2693" i="11" s="1"/>
  <c r="AE2694" i="11" s="1"/>
  <c r="AE2695" i="11" s="1"/>
  <c r="AE2696" i="11" s="1"/>
  <c r="AE2697" i="11" s="1"/>
  <c r="AE2698" i="11" s="1"/>
  <c r="AE2699" i="11" s="1"/>
  <c r="AE2700" i="11" s="1"/>
  <c r="AE2701" i="11" s="1"/>
  <c r="AE2702" i="11" s="1"/>
  <c r="AE2703" i="11" s="1"/>
  <c r="AE2704" i="11" s="1"/>
  <c r="AE2705" i="11" s="1"/>
  <c r="AE2706" i="11" s="1"/>
  <c r="AE2707" i="11" s="1"/>
  <c r="AE2708" i="11" s="1"/>
  <c r="AE2709" i="11" s="1"/>
  <c r="AE2710" i="11" s="1"/>
  <c r="AE2711" i="11" s="1"/>
  <c r="AE2712" i="11" s="1"/>
  <c r="AE2713" i="11" s="1"/>
  <c r="AE2714" i="11" s="1"/>
  <c r="AE2715" i="11" s="1"/>
  <c r="AE2716" i="11" s="1"/>
  <c r="AE2717" i="11" s="1"/>
  <c r="AE2718" i="11" s="1"/>
  <c r="AE2719" i="11" s="1"/>
  <c r="AE2720" i="11" s="1"/>
  <c r="AE2721" i="11" s="1"/>
  <c r="AE2722" i="11" s="1"/>
  <c r="AE2723" i="11" s="1"/>
  <c r="AE2724" i="11" s="1"/>
  <c r="AE2725" i="11" s="1"/>
  <c r="AE2726" i="11" s="1"/>
  <c r="AE2727" i="11" s="1"/>
  <c r="AE2728" i="11" s="1"/>
  <c r="AE2729" i="11" s="1"/>
  <c r="AE2730" i="11" s="1"/>
  <c r="AE2731" i="11" s="1"/>
  <c r="AE2732" i="11" s="1"/>
  <c r="AE2733" i="11" s="1"/>
  <c r="AE2734" i="11" s="1"/>
  <c r="AE2735" i="11" s="1"/>
  <c r="AE2736" i="11" s="1"/>
  <c r="AE2737" i="11" s="1"/>
  <c r="AE2738" i="11" s="1"/>
  <c r="AE2739" i="11" s="1"/>
  <c r="AE2740" i="11" s="1"/>
  <c r="AE2741" i="11" s="1"/>
  <c r="AE2742" i="11" s="1"/>
  <c r="AE2743" i="11" s="1"/>
  <c r="AE2744" i="11" s="1"/>
  <c r="AE2745" i="11" s="1"/>
  <c r="AE2746" i="11" s="1"/>
  <c r="AE2747" i="11" s="1"/>
  <c r="AE2748" i="11" s="1"/>
  <c r="AE2749" i="11" s="1"/>
  <c r="AE2750" i="11" s="1"/>
  <c r="AE2751" i="11" s="1"/>
  <c r="AE2752" i="11" s="1"/>
  <c r="AE2753" i="11" s="1"/>
  <c r="AE2754" i="11" s="1"/>
  <c r="AE2755" i="11" s="1"/>
  <c r="AE2756" i="11" s="1"/>
  <c r="AE2757" i="11" s="1"/>
  <c r="AE2758" i="11" s="1"/>
  <c r="AE2759" i="11" s="1"/>
  <c r="AE2760" i="11" s="1"/>
  <c r="AE2761" i="11" s="1"/>
  <c r="AE2762" i="11" s="1"/>
  <c r="AE2763" i="11" s="1"/>
  <c r="AE2764" i="11" s="1"/>
  <c r="AE2765" i="11" s="1"/>
  <c r="AE2766" i="11" s="1"/>
  <c r="AE2767" i="11" s="1"/>
  <c r="AE2768" i="11" s="1"/>
  <c r="AE2769" i="11" s="1"/>
  <c r="AE2770" i="11" s="1"/>
  <c r="AE2771" i="11" s="1"/>
  <c r="AE2772" i="11" s="1"/>
  <c r="AE2773" i="11" s="1"/>
  <c r="AE2774" i="11" s="1"/>
  <c r="AE2775" i="11" s="1"/>
  <c r="AE2776" i="11" s="1"/>
  <c r="AE2777" i="11" s="1"/>
  <c r="AE2778" i="11" s="1"/>
  <c r="AE2779" i="11" s="1"/>
  <c r="AE2780" i="11" s="1"/>
  <c r="AE2781" i="11" s="1"/>
  <c r="AE2782" i="11" s="1"/>
  <c r="AE2783" i="11" s="1"/>
  <c r="AE2784" i="11" s="1"/>
  <c r="AE2785" i="11" s="1"/>
  <c r="AE2786" i="11" s="1"/>
  <c r="AE2787" i="11" s="1"/>
  <c r="AE2788" i="11" s="1"/>
  <c r="AE2789" i="11" s="1"/>
  <c r="AE2790" i="11" s="1"/>
  <c r="AE2791" i="11" s="1"/>
  <c r="AE2792" i="11" s="1"/>
  <c r="AE2793" i="11" s="1"/>
  <c r="AE2794" i="11" s="1"/>
  <c r="AE2795" i="11" s="1"/>
  <c r="AE2796" i="11" s="1"/>
  <c r="AE2797" i="11" s="1"/>
  <c r="AE2798" i="11" s="1"/>
  <c r="AE2799" i="11" s="1"/>
  <c r="AE2800" i="11" s="1"/>
  <c r="AE2801" i="11" s="1"/>
  <c r="AE2802" i="11" s="1"/>
  <c r="AE2803" i="11" s="1"/>
  <c r="AE2804" i="11" s="1"/>
  <c r="AE2805" i="11" s="1"/>
  <c r="AE2806" i="11" s="1"/>
  <c r="AE2807" i="11" s="1"/>
  <c r="AE2808" i="11" s="1"/>
  <c r="AE2809" i="11" s="1"/>
  <c r="AE2810" i="11" s="1"/>
  <c r="AE2811" i="11" s="1"/>
  <c r="AE2812" i="11" s="1"/>
  <c r="AE2813" i="11" s="1"/>
  <c r="AE2814" i="11" s="1"/>
  <c r="AE2815" i="11" s="1"/>
  <c r="AE2816" i="11" s="1"/>
  <c r="AE2817" i="11" s="1"/>
  <c r="AE2818" i="11" s="1"/>
  <c r="AE2819" i="11" s="1"/>
  <c r="AE2820" i="11" s="1"/>
  <c r="AE2821" i="11" s="1"/>
  <c r="AE2822" i="11" s="1"/>
  <c r="AE2823" i="11" s="1"/>
  <c r="AE2824" i="11" s="1"/>
  <c r="AE2825" i="11" s="1"/>
  <c r="AE2826" i="11" s="1"/>
  <c r="AE2827" i="11" s="1"/>
  <c r="AE2828" i="11" s="1"/>
  <c r="AE2829" i="11" s="1"/>
  <c r="AE2830" i="11" s="1"/>
  <c r="AE2831" i="11" s="1"/>
  <c r="AE2832" i="11" s="1"/>
  <c r="AE2833" i="11" s="1"/>
  <c r="AE2834" i="11" s="1"/>
  <c r="AE2835" i="11" s="1"/>
  <c r="AE2836" i="11" s="1"/>
  <c r="AE2837" i="11" s="1"/>
  <c r="AE2838" i="11" s="1"/>
  <c r="AE2839" i="11" s="1"/>
  <c r="AE2840" i="11" s="1"/>
  <c r="AE2841" i="11" s="1"/>
  <c r="AE2842" i="11" s="1"/>
  <c r="AE2843" i="11" s="1"/>
  <c r="AE2844" i="11" s="1"/>
  <c r="AE2845" i="11" s="1"/>
  <c r="AE2846" i="11" s="1"/>
  <c r="AE2847" i="11" s="1"/>
  <c r="AE2848" i="11" s="1"/>
  <c r="AE2849" i="11" s="1"/>
  <c r="AE2850" i="11" s="1"/>
  <c r="AE2851" i="11" s="1"/>
  <c r="AE2852" i="11" s="1"/>
  <c r="AE2853" i="11" s="1"/>
  <c r="AE2854" i="11" s="1"/>
  <c r="AE2855" i="11" s="1"/>
  <c r="AE2856" i="11" s="1"/>
  <c r="AE2857" i="11" s="1"/>
  <c r="AE2858" i="11" s="1"/>
  <c r="AE2859" i="11" s="1"/>
  <c r="AE2860" i="11" s="1"/>
  <c r="AE2861" i="11" s="1"/>
  <c r="AE2862" i="11" s="1"/>
  <c r="AE2863" i="11" s="1"/>
  <c r="AE2864" i="11" s="1"/>
  <c r="AE2865" i="11" s="1"/>
  <c r="AE2866" i="11" s="1"/>
  <c r="AE2867" i="11" s="1"/>
  <c r="AE2868" i="11" s="1"/>
  <c r="AE2869" i="11" s="1"/>
  <c r="AE2870" i="11" s="1"/>
  <c r="AE2871" i="11" s="1"/>
  <c r="AE2872" i="11" s="1"/>
  <c r="AE2873" i="11" s="1"/>
  <c r="AE2874" i="11" s="1"/>
  <c r="AE2875" i="11" s="1"/>
  <c r="AE2876" i="11" s="1"/>
  <c r="AE2877" i="11" s="1"/>
  <c r="AE2878" i="11" s="1"/>
  <c r="AE2879" i="11" s="1"/>
  <c r="AE2880" i="11" s="1"/>
  <c r="AE2881" i="11" s="1"/>
  <c r="AE2882" i="11" s="1"/>
  <c r="AE2883" i="11" s="1"/>
  <c r="AE2884" i="11" s="1"/>
  <c r="AE2885" i="11" s="1"/>
  <c r="AE2886" i="11" s="1"/>
  <c r="AE2887" i="11" s="1"/>
  <c r="AE2888" i="11" s="1"/>
  <c r="AE2889" i="11" s="1"/>
  <c r="AE2890" i="11" s="1"/>
  <c r="AE2891" i="11" s="1"/>
  <c r="AE2892" i="11" s="1"/>
  <c r="AE2893" i="11" s="1"/>
  <c r="AE2894" i="11" s="1"/>
  <c r="AE2895" i="11" s="1"/>
  <c r="AE2896" i="11" s="1"/>
  <c r="AE2897" i="11" s="1"/>
  <c r="AE2898" i="11" s="1"/>
  <c r="AE2899" i="11" s="1"/>
  <c r="AE2900" i="11" s="1"/>
  <c r="AE2901" i="11" s="1"/>
  <c r="AE2902" i="11" s="1"/>
  <c r="AE2903" i="11" s="1"/>
  <c r="AE2904" i="11" s="1"/>
  <c r="AE2905" i="11" s="1"/>
  <c r="AE2906" i="11" s="1"/>
  <c r="AE2907" i="11" s="1"/>
  <c r="AE2908" i="11" s="1"/>
  <c r="AE2909" i="11" s="1"/>
  <c r="AE2910" i="11" s="1"/>
  <c r="AE2911" i="11" s="1"/>
  <c r="AE2912" i="11" s="1"/>
  <c r="AE2913" i="11" s="1"/>
  <c r="AE2914" i="11" s="1"/>
  <c r="AE2915" i="11" s="1"/>
  <c r="AE2916" i="11" s="1"/>
  <c r="AE2917" i="11" s="1"/>
  <c r="AE2918" i="11" s="1"/>
  <c r="AE2919" i="11" s="1"/>
  <c r="AE2920" i="11" s="1"/>
  <c r="AE2921" i="11" s="1"/>
  <c r="AE2922" i="11" s="1"/>
  <c r="AE2923" i="11" s="1"/>
  <c r="AE2924" i="11" s="1"/>
  <c r="AE2925" i="11" s="1"/>
  <c r="AE2926" i="11" s="1"/>
  <c r="AE2927" i="11" s="1"/>
  <c r="AE2928" i="11" s="1"/>
  <c r="AE2929" i="11" s="1"/>
  <c r="AE2930" i="11" s="1"/>
  <c r="AE2931" i="11" s="1"/>
  <c r="AE2932" i="11" s="1"/>
  <c r="AE2933" i="11" s="1"/>
  <c r="AE2934" i="11" s="1"/>
  <c r="AE2935" i="11" s="1"/>
  <c r="AE2936" i="11" s="1"/>
  <c r="AE2937" i="11" s="1"/>
  <c r="AE2938" i="11" s="1"/>
  <c r="AE2939" i="11" s="1"/>
  <c r="AE2940" i="11" s="1"/>
  <c r="AE2941" i="11" s="1"/>
  <c r="AE2942" i="11" s="1"/>
  <c r="AE2943" i="11" s="1"/>
  <c r="AE2944" i="11" s="1"/>
  <c r="AE2945" i="11" s="1"/>
  <c r="AE2946" i="11" s="1"/>
  <c r="AE2947" i="11" s="1"/>
  <c r="AE2948" i="11" s="1"/>
  <c r="AE2949" i="11" s="1"/>
  <c r="AE2950" i="11" s="1"/>
  <c r="AE2951" i="11" s="1"/>
  <c r="AE2952" i="11" s="1"/>
  <c r="AE2953" i="11" s="1"/>
  <c r="AE2954" i="11" s="1"/>
  <c r="AE2955" i="11" s="1"/>
  <c r="AE2956" i="11" s="1"/>
  <c r="AE2957" i="11" s="1"/>
  <c r="AE2958" i="11" s="1"/>
  <c r="AE2959" i="11" s="1"/>
  <c r="AE2960" i="11" s="1"/>
  <c r="AE2961" i="11" s="1"/>
  <c r="AE2962" i="11" s="1"/>
  <c r="AE2963" i="11" s="1"/>
  <c r="AE2964" i="11" s="1"/>
  <c r="AE2965" i="11" s="1"/>
  <c r="AE2966" i="11" s="1"/>
  <c r="AE2967" i="11" s="1"/>
  <c r="AE2968" i="11" s="1"/>
  <c r="AE2969" i="11" s="1"/>
  <c r="AE2970" i="11" s="1"/>
  <c r="AE2971" i="11" s="1"/>
  <c r="AE2972" i="11" s="1"/>
  <c r="AE2973" i="11" s="1"/>
  <c r="AE2974" i="11" s="1"/>
  <c r="AE2975" i="11" s="1"/>
  <c r="AE2976" i="11" s="1"/>
  <c r="AE2977" i="11" s="1"/>
  <c r="AE2978" i="11" s="1"/>
  <c r="AE2979" i="11" s="1"/>
  <c r="AE2980" i="11" s="1"/>
  <c r="AE2981" i="11" s="1"/>
  <c r="AE2982" i="11" s="1"/>
  <c r="AE2983" i="11" s="1"/>
  <c r="AE2984" i="11" s="1"/>
  <c r="AE2985" i="11" s="1"/>
  <c r="AE2986" i="11" s="1"/>
  <c r="AE2987" i="11" s="1"/>
  <c r="AE2988" i="11" s="1"/>
  <c r="AE2989" i="11" s="1"/>
  <c r="AE2990" i="11" s="1"/>
  <c r="AE2991" i="11" s="1"/>
  <c r="AE2992" i="11" s="1"/>
  <c r="AE2993" i="11" s="1"/>
  <c r="AE2994" i="11" s="1"/>
  <c r="AE2995" i="11" s="1"/>
  <c r="AE2996" i="11" s="1"/>
  <c r="AE2997" i="11" s="1"/>
  <c r="AE2998" i="11" s="1"/>
  <c r="AE2999" i="11" s="1"/>
  <c r="AE3000" i="11" s="1"/>
  <c r="AE3001" i="11" s="1"/>
  <c r="AE3002" i="11" s="1"/>
  <c r="AE3003" i="11" s="1"/>
  <c r="AE3004" i="11" s="1"/>
  <c r="AE3005" i="11" s="1"/>
  <c r="AE3006" i="11" s="1"/>
  <c r="AE3007" i="11" s="1"/>
  <c r="AE3008" i="11" s="1"/>
  <c r="AE3009" i="11" s="1"/>
  <c r="AE3010" i="11" s="1"/>
  <c r="AE3011" i="11" s="1"/>
  <c r="AE3012" i="11" s="1"/>
  <c r="AE3013" i="11" s="1"/>
  <c r="AE3014" i="11" s="1"/>
  <c r="AE3015" i="11" s="1"/>
  <c r="AE3016" i="11" s="1"/>
  <c r="AE3017" i="11" s="1"/>
  <c r="AE3018" i="11" s="1"/>
  <c r="AE3019" i="11" s="1"/>
  <c r="AE3020" i="11" s="1"/>
  <c r="AE3021" i="11" s="1"/>
  <c r="AE3022" i="11" s="1"/>
  <c r="AE3023" i="11" s="1"/>
  <c r="AE3024" i="11" s="1"/>
  <c r="AE3025" i="11" s="1"/>
  <c r="AE3026" i="11" s="1"/>
  <c r="AE3027" i="11" s="1"/>
  <c r="AE3028" i="11" s="1"/>
  <c r="AE3029" i="11" s="1"/>
  <c r="AE3030" i="11" s="1"/>
  <c r="AE3031" i="11" s="1"/>
  <c r="AE3032" i="11" s="1"/>
  <c r="AE3033" i="11" s="1"/>
  <c r="AE3034" i="11" s="1"/>
  <c r="AE3035" i="11" s="1"/>
  <c r="AE3036" i="11" s="1"/>
  <c r="AE3037" i="11" s="1"/>
  <c r="AE3038" i="11" s="1"/>
  <c r="AE3039" i="11" s="1"/>
  <c r="AE3040" i="11" s="1"/>
  <c r="AE3041" i="11" s="1"/>
  <c r="AE3042" i="11" s="1"/>
  <c r="AE3043" i="11" s="1"/>
  <c r="AE3044" i="11" s="1"/>
  <c r="AE3045" i="11" s="1"/>
  <c r="AE3046" i="11" s="1"/>
  <c r="AE3047" i="11" s="1"/>
  <c r="AE3048" i="11" s="1"/>
  <c r="AE3049" i="11" s="1"/>
  <c r="AE3050" i="11" s="1"/>
  <c r="AE3051" i="11" s="1"/>
  <c r="AE3052" i="11" s="1"/>
  <c r="AE3053" i="11" s="1"/>
  <c r="AE3054" i="11" s="1"/>
  <c r="AE3055" i="11" s="1"/>
  <c r="AE3056" i="11" s="1"/>
  <c r="AE3057" i="11" s="1"/>
  <c r="AE3058" i="11" s="1"/>
  <c r="AE3059" i="11" s="1"/>
  <c r="AE3060" i="11" s="1"/>
  <c r="AE3061" i="11" s="1"/>
  <c r="AE3062" i="11" s="1"/>
  <c r="AE3063" i="11" s="1"/>
  <c r="AE3064" i="11" s="1"/>
  <c r="AE3065" i="11" s="1"/>
  <c r="AE3066" i="11" s="1"/>
  <c r="AE3067" i="11" s="1"/>
  <c r="AE3068" i="11" s="1"/>
  <c r="AE3069" i="11" s="1"/>
  <c r="AE3070" i="11" s="1"/>
  <c r="AE3071" i="11" s="1"/>
  <c r="AE3072" i="11" s="1"/>
  <c r="AE3073" i="11" s="1"/>
  <c r="AE3074" i="11" s="1"/>
  <c r="AE3075" i="11" s="1"/>
  <c r="AE3076" i="11" s="1"/>
  <c r="AE3077" i="11" s="1"/>
  <c r="AE3078" i="11" s="1"/>
  <c r="AE3079" i="11" s="1"/>
  <c r="AE3080" i="11" s="1"/>
  <c r="AE3081" i="11" s="1"/>
  <c r="AE3082" i="11" s="1"/>
  <c r="AE3083" i="11" s="1"/>
  <c r="AE3084" i="11" s="1"/>
  <c r="AE3085" i="11" s="1"/>
  <c r="AE3086" i="11" s="1"/>
  <c r="AE3087" i="11" s="1"/>
  <c r="AE3088" i="11" s="1"/>
  <c r="AE3089" i="11" s="1"/>
  <c r="AE3090" i="11" s="1"/>
  <c r="AE3091" i="11" s="1"/>
  <c r="AE3092" i="11" s="1"/>
  <c r="AE3093" i="11" s="1"/>
  <c r="AE3094" i="11" s="1"/>
  <c r="AE3095" i="11" s="1"/>
  <c r="AE3096" i="11" s="1"/>
  <c r="AE3097" i="11" s="1"/>
  <c r="AE3098" i="11" s="1"/>
  <c r="AE3099" i="11" s="1"/>
  <c r="AE3100" i="11" s="1"/>
  <c r="AE3101" i="11" s="1"/>
  <c r="AE3102" i="11" s="1"/>
  <c r="AE3103" i="11" s="1"/>
  <c r="AE3104" i="11" s="1"/>
  <c r="AE3105" i="11" s="1"/>
  <c r="AE3106" i="11" s="1"/>
  <c r="AE3107" i="11" s="1"/>
  <c r="AE3108" i="11" s="1"/>
  <c r="AE3109" i="11" s="1"/>
  <c r="AE3110" i="11" s="1"/>
  <c r="AE3111" i="11" s="1"/>
  <c r="AE3112" i="11" s="1"/>
  <c r="AE3113" i="11" s="1"/>
  <c r="AE3114" i="11" s="1"/>
  <c r="AE3115" i="11" s="1"/>
  <c r="AE3116" i="11" s="1"/>
  <c r="AE3117" i="11" s="1"/>
  <c r="AE3118" i="11" s="1"/>
  <c r="AE3119" i="11" s="1"/>
  <c r="AE3120" i="11" s="1"/>
  <c r="AE3121" i="11" s="1"/>
  <c r="AE3122" i="11" s="1"/>
  <c r="AE3123" i="11" s="1"/>
  <c r="AE3124" i="11" s="1"/>
  <c r="AE3125" i="11" s="1"/>
  <c r="AE3126" i="11" s="1"/>
  <c r="AE3127" i="11" s="1"/>
  <c r="AE3128" i="11" s="1"/>
  <c r="AE3129" i="11" s="1"/>
  <c r="AE3130" i="11" s="1"/>
  <c r="AE3131" i="11" s="1"/>
  <c r="AE3132" i="11" s="1"/>
  <c r="AE3133" i="11" s="1"/>
  <c r="AE3134" i="11" s="1"/>
  <c r="AE3135" i="11" s="1"/>
  <c r="AE3136" i="11" s="1"/>
  <c r="AE3137" i="11" s="1"/>
  <c r="AE3138" i="11" s="1"/>
  <c r="AE3139" i="11" s="1"/>
  <c r="AE3140" i="11" s="1"/>
  <c r="AE3141" i="11" s="1"/>
  <c r="AE3142" i="11" s="1"/>
  <c r="AE3143" i="11" s="1"/>
  <c r="AE3144" i="11" s="1"/>
  <c r="AE3145" i="11" s="1"/>
  <c r="AE3146" i="11" s="1"/>
  <c r="AE3147" i="11" s="1"/>
  <c r="AE3148" i="11" s="1"/>
  <c r="AE3149" i="11" s="1"/>
  <c r="AE3150" i="11" s="1"/>
  <c r="AE3151" i="11" s="1"/>
  <c r="AE3152" i="11" s="1"/>
  <c r="AE3153" i="11" s="1"/>
  <c r="AE3154" i="11" s="1"/>
  <c r="AE3155" i="11" s="1"/>
  <c r="AE3156" i="11" s="1"/>
  <c r="AE3157" i="11" s="1"/>
  <c r="AE3158" i="11" s="1"/>
  <c r="AE3159" i="11" s="1"/>
  <c r="AE3160" i="11" s="1"/>
  <c r="AE3161" i="11" s="1"/>
  <c r="AE3162" i="11" s="1"/>
  <c r="AE3163" i="11" s="1"/>
  <c r="AE3164" i="11" s="1"/>
  <c r="AE3165" i="11" s="1"/>
  <c r="AE3166" i="11" s="1"/>
  <c r="AE3167" i="11" s="1"/>
  <c r="AE3168" i="11" s="1"/>
  <c r="AE3169" i="11" s="1"/>
  <c r="AE3170" i="11" s="1"/>
  <c r="AE3171" i="11" s="1"/>
  <c r="AE3172" i="11" s="1"/>
  <c r="AE3173" i="11" s="1"/>
  <c r="AE3174" i="11" s="1"/>
  <c r="AE3175" i="11" s="1"/>
  <c r="AE3176" i="11" s="1"/>
  <c r="AE3177" i="11" s="1"/>
  <c r="AE3178" i="11" s="1"/>
  <c r="AE3179" i="11" s="1"/>
  <c r="AE3180" i="11" s="1"/>
  <c r="AE3181" i="11" s="1"/>
  <c r="AE3182" i="11" s="1"/>
  <c r="AE3183" i="11" s="1"/>
  <c r="AE3184" i="11" s="1"/>
  <c r="AE3185" i="11" s="1"/>
  <c r="AE3186" i="11" s="1"/>
  <c r="AE3187" i="11" s="1"/>
  <c r="AE3188" i="11" s="1"/>
  <c r="AE3189" i="11" s="1"/>
  <c r="AE3190" i="11" s="1"/>
  <c r="AE3191" i="11" s="1"/>
  <c r="AE3192" i="11" s="1"/>
  <c r="AE3193" i="11" s="1"/>
  <c r="AE3194" i="11" s="1"/>
  <c r="AE3195" i="11" s="1"/>
  <c r="AE3196" i="11" s="1"/>
  <c r="AE3197" i="11" s="1"/>
  <c r="AE3198" i="11" s="1"/>
  <c r="AE3199" i="11" s="1"/>
  <c r="AE3200" i="11" s="1"/>
  <c r="AE3201" i="11" s="1"/>
  <c r="AE3202" i="11" s="1"/>
  <c r="AE3203" i="11" s="1"/>
  <c r="AE3204" i="11" s="1"/>
  <c r="AE3205" i="11" s="1"/>
  <c r="AE3206" i="11" s="1"/>
  <c r="AE3207" i="11" s="1"/>
  <c r="AE3208" i="11" s="1"/>
  <c r="AE3209" i="11" s="1"/>
  <c r="AE3210" i="11" s="1"/>
  <c r="AE3211" i="11" s="1"/>
  <c r="AE3212" i="11" s="1"/>
  <c r="AE3213" i="11" s="1"/>
  <c r="AE3214" i="11" s="1"/>
  <c r="AE3215" i="11" s="1"/>
  <c r="AE3216" i="11" s="1"/>
  <c r="AE3217" i="11" s="1"/>
  <c r="AE3218" i="11" s="1"/>
  <c r="AE3219" i="11" s="1"/>
  <c r="AE3220" i="11" s="1"/>
  <c r="AE3221" i="11" s="1"/>
  <c r="AE3222" i="11" s="1"/>
  <c r="AE3223" i="11" s="1"/>
  <c r="AE3224" i="11" s="1"/>
  <c r="AE3225" i="11" s="1"/>
  <c r="AE3226" i="11" s="1"/>
  <c r="AE3227" i="11" s="1"/>
  <c r="AE3228" i="11" s="1"/>
  <c r="AE3229" i="11" s="1"/>
  <c r="AE3230" i="11" s="1"/>
  <c r="AE3231" i="11" s="1"/>
  <c r="AE3232" i="11" s="1"/>
  <c r="AE3233" i="11" s="1"/>
  <c r="AE3234" i="11" s="1"/>
  <c r="AE3235" i="11" s="1"/>
  <c r="AE3236" i="11" s="1"/>
  <c r="AE3237" i="11" s="1"/>
  <c r="AE3238" i="11" s="1"/>
  <c r="AE3239" i="11" s="1"/>
  <c r="AE3240" i="11" s="1"/>
  <c r="AE3241" i="11" s="1"/>
  <c r="AE3242" i="11" s="1"/>
  <c r="AE3243" i="11" s="1"/>
  <c r="AE3244" i="11" s="1"/>
  <c r="AE3245" i="11" s="1"/>
  <c r="AE3246" i="11" s="1"/>
  <c r="AE3247" i="11" s="1"/>
  <c r="AE3248" i="11" s="1"/>
  <c r="AE3249" i="11" s="1"/>
  <c r="AE3250" i="11" s="1"/>
  <c r="AE3251" i="11" s="1"/>
  <c r="AE3252" i="11" s="1"/>
  <c r="AE3253" i="11" s="1"/>
  <c r="AE3254" i="11" s="1"/>
  <c r="AE3255" i="11" s="1"/>
  <c r="AE3256" i="11" s="1"/>
  <c r="AE3257" i="11" s="1"/>
  <c r="AE3258" i="11" s="1"/>
  <c r="AE3259" i="11" s="1"/>
  <c r="AE3260" i="11" s="1"/>
  <c r="AE3261" i="11" s="1"/>
  <c r="AE3262" i="11" s="1"/>
  <c r="AE3263" i="11" s="1"/>
  <c r="AE3264" i="11" s="1"/>
  <c r="AE3265" i="11" s="1"/>
  <c r="AE3266" i="11" s="1"/>
  <c r="AE3267" i="11" s="1"/>
  <c r="AE3268" i="11" s="1"/>
  <c r="AE3269" i="11" s="1"/>
  <c r="AE3270" i="11" s="1"/>
  <c r="AE3271" i="11" s="1"/>
  <c r="AE3272" i="11" s="1"/>
  <c r="AE3273" i="11" s="1"/>
  <c r="AE3274" i="11" s="1"/>
  <c r="AE3275" i="11" s="1"/>
  <c r="AE3276" i="11" s="1"/>
  <c r="AE3277" i="11" s="1"/>
  <c r="AE3278" i="11" s="1"/>
  <c r="AE3279" i="11" s="1"/>
  <c r="AE3280" i="11" s="1"/>
  <c r="AE3281" i="11" s="1"/>
  <c r="AE3282" i="11" s="1"/>
  <c r="AE3283" i="11" s="1"/>
  <c r="AE3284" i="11" s="1"/>
  <c r="AE3285" i="11" s="1"/>
  <c r="AE3286" i="11" s="1"/>
  <c r="AE3287" i="11" s="1"/>
  <c r="AE3288" i="11" s="1"/>
  <c r="AE3289" i="11" s="1"/>
  <c r="AE3290" i="11" s="1"/>
  <c r="AE3291" i="11" s="1"/>
  <c r="AE3292" i="11" s="1"/>
  <c r="AE3293" i="11" s="1"/>
  <c r="AE3294" i="11" s="1"/>
  <c r="AE3295" i="11" s="1"/>
  <c r="AE3296" i="11" s="1"/>
  <c r="AE3297" i="11" s="1"/>
  <c r="AE3298" i="11" s="1"/>
  <c r="AE3299" i="11" s="1"/>
  <c r="AE3300" i="11" s="1"/>
  <c r="AE3301" i="11" s="1"/>
  <c r="AE3302" i="11" s="1"/>
  <c r="AE3303" i="11" s="1"/>
  <c r="AE3304" i="11" s="1"/>
  <c r="AE3305" i="11" s="1"/>
  <c r="AE3306" i="11" s="1"/>
  <c r="AE3307" i="11" s="1"/>
  <c r="AE3308" i="11" s="1"/>
  <c r="AE3309" i="11" s="1"/>
  <c r="AE3310" i="11" s="1"/>
  <c r="AE3311" i="11" s="1"/>
  <c r="AE3312" i="11" s="1"/>
  <c r="AE3313" i="11" s="1"/>
  <c r="AE3314" i="11" s="1"/>
  <c r="AE3315" i="11" s="1"/>
  <c r="AE3316" i="11" s="1"/>
  <c r="AE3317" i="11" s="1"/>
  <c r="AE3318" i="11" s="1"/>
  <c r="AE3319" i="11" s="1"/>
  <c r="AE3320" i="11" s="1"/>
  <c r="AE3321" i="11" s="1"/>
  <c r="AE3322" i="11" s="1"/>
  <c r="AE3323" i="11" s="1"/>
  <c r="AE3324" i="11" s="1"/>
  <c r="AE3325" i="11" s="1"/>
  <c r="AE3326" i="11" s="1"/>
  <c r="AE3327" i="11" s="1"/>
  <c r="AE3328" i="11" s="1"/>
  <c r="AE3329" i="11" s="1"/>
  <c r="AE3330" i="11" s="1"/>
  <c r="AE3331" i="11" s="1"/>
  <c r="AE3332" i="11" s="1"/>
  <c r="AE3333" i="11" s="1"/>
  <c r="AE3334" i="11" s="1"/>
  <c r="AE3335" i="11" s="1"/>
  <c r="AE3336" i="11" s="1"/>
  <c r="AE3337" i="11" s="1"/>
  <c r="AE3338" i="11" s="1"/>
  <c r="AE3339" i="11" s="1"/>
  <c r="AE3340" i="11" s="1"/>
  <c r="AE3341" i="11" s="1"/>
  <c r="AE3342" i="11" s="1"/>
  <c r="AE3343" i="11" s="1"/>
  <c r="AE3344" i="11" s="1"/>
  <c r="AE3345" i="11" s="1"/>
  <c r="AE3346" i="11" s="1"/>
  <c r="AE3347" i="11" s="1"/>
  <c r="AE3348" i="11" s="1"/>
  <c r="AE3349" i="11" s="1"/>
  <c r="AE3350" i="11" s="1"/>
  <c r="AE3351" i="11" s="1"/>
  <c r="AE3352" i="11" s="1"/>
  <c r="AE3353" i="11" s="1"/>
  <c r="AE3354" i="11" s="1"/>
  <c r="AE3355" i="11" s="1"/>
  <c r="AE3356" i="11" s="1"/>
  <c r="AE3357" i="11" s="1"/>
  <c r="AE3358" i="11" s="1"/>
  <c r="AE3359" i="11" s="1"/>
  <c r="AE3360" i="11" s="1"/>
  <c r="AE3361" i="11" s="1"/>
  <c r="AE3362" i="11" s="1"/>
  <c r="AE3363" i="11" s="1"/>
  <c r="AE3364" i="11" s="1"/>
  <c r="AE3365" i="11" s="1"/>
  <c r="AE3366" i="11" s="1"/>
  <c r="AE3367" i="11" s="1"/>
  <c r="AE3368" i="11" s="1"/>
  <c r="AE3369" i="11" s="1"/>
  <c r="AE3370" i="11" s="1"/>
  <c r="AE3371" i="11" s="1"/>
  <c r="AE3372" i="11" s="1"/>
  <c r="AE3373" i="11" s="1"/>
  <c r="AE3374" i="11" s="1"/>
  <c r="AE3375" i="11" s="1"/>
  <c r="AE3376" i="11" s="1"/>
  <c r="AE3377" i="11" s="1"/>
  <c r="AE3378" i="11" s="1"/>
  <c r="AE3379" i="11" s="1"/>
  <c r="AE3380" i="11" s="1"/>
  <c r="AE3381" i="11" s="1"/>
  <c r="AE3382" i="11" s="1"/>
  <c r="AE3383" i="11" s="1"/>
  <c r="AE3384" i="11" s="1"/>
  <c r="AE3385" i="11" s="1"/>
  <c r="AE3386" i="11" s="1"/>
  <c r="AE3387" i="11" s="1"/>
  <c r="AE3388" i="11" s="1"/>
  <c r="AE3389" i="11" s="1"/>
  <c r="AE3390" i="11" s="1"/>
  <c r="AE3391" i="11" s="1"/>
  <c r="AE3392" i="11" s="1"/>
  <c r="AE3393" i="11" s="1"/>
  <c r="AE3394" i="11" s="1"/>
  <c r="AE3395" i="11" s="1"/>
  <c r="AE3396" i="11" s="1"/>
  <c r="AE3397" i="11" s="1"/>
  <c r="AE3398" i="11" s="1"/>
  <c r="AE3399" i="11" s="1"/>
  <c r="AE3400" i="11" s="1"/>
  <c r="AE3401" i="11" s="1"/>
  <c r="AE3402" i="11" s="1"/>
  <c r="AE3403" i="11" s="1"/>
  <c r="AE3404" i="11" s="1"/>
  <c r="AE3405" i="11" s="1"/>
  <c r="AE3406" i="11" s="1"/>
  <c r="AE3407" i="11" s="1"/>
  <c r="AE3408" i="11" s="1"/>
  <c r="AE3409" i="11" s="1"/>
  <c r="AE3410" i="11" s="1"/>
  <c r="AE3411" i="11" s="1"/>
  <c r="AE3412" i="11" s="1"/>
  <c r="AE3413" i="11" s="1"/>
  <c r="AE3414" i="11" s="1"/>
  <c r="AE3415" i="11" s="1"/>
  <c r="AE3416" i="11" s="1"/>
  <c r="AE3417" i="11" s="1"/>
  <c r="AE3418" i="11" s="1"/>
  <c r="AE3419" i="11" s="1"/>
  <c r="AE3420" i="11" s="1"/>
  <c r="AE3421" i="11" s="1"/>
  <c r="AE3422" i="11" s="1"/>
  <c r="AE3423" i="11" s="1"/>
  <c r="AE3424" i="11" s="1"/>
  <c r="AE3425" i="11" s="1"/>
  <c r="AE3426" i="11" s="1"/>
  <c r="AE3427" i="11" s="1"/>
  <c r="AE3428" i="11" s="1"/>
  <c r="AE3429" i="11" s="1"/>
  <c r="AE3430" i="11" s="1"/>
  <c r="AE3431" i="11" s="1"/>
  <c r="AE3432" i="11" s="1"/>
  <c r="AE3433" i="11" s="1"/>
  <c r="AE3434" i="11" s="1"/>
  <c r="AE3435" i="11" s="1"/>
  <c r="AE3436" i="11" s="1"/>
  <c r="AE3437" i="11" s="1"/>
  <c r="AE3438" i="11" s="1"/>
  <c r="AE3439" i="11" s="1"/>
  <c r="AE3440" i="11" s="1"/>
  <c r="AE3441" i="11" s="1"/>
  <c r="AE3442" i="11" s="1"/>
  <c r="AE3443" i="11" s="1"/>
  <c r="AE3444" i="11" s="1"/>
  <c r="AE3445" i="11" s="1"/>
  <c r="AE3446" i="11" s="1"/>
  <c r="AE3447" i="11" s="1"/>
  <c r="AE3448" i="11" s="1"/>
  <c r="AE3449" i="11" s="1"/>
  <c r="AE3450" i="11" s="1"/>
  <c r="AE3451" i="11" s="1"/>
  <c r="AE3452" i="11" s="1"/>
  <c r="AE3453" i="11" s="1"/>
  <c r="AE3454" i="11" s="1"/>
  <c r="AE3455" i="11" s="1"/>
  <c r="AE3456" i="11" s="1"/>
  <c r="AE3457" i="11" s="1"/>
  <c r="AE3458" i="11" s="1"/>
  <c r="AE3459" i="11" s="1"/>
  <c r="AE3460" i="11" s="1"/>
  <c r="AE3461" i="11" s="1"/>
  <c r="AE3462" i="11" s="1"/>
  <c r="AE3463" i="11" s="1"/>
  <c r="AE3464" i="11" s="1"/>
  <c r="AE3465" i="11" s="1"/>
  <c r="AE3466" i="11" s="1"/>
  <c r="AE3467" i="11" s="1"/>
  <c r="AE3468" i="11" s="1"/>
  <c r="AE3469" i="11" s="1"/>
  <c r="AE3470" i="11" s="1"/>
  <c r="AE3471" i="11" s="1"/>
  <c r="AE3472" i="11" s="1"/>
  <c r="AE3473" i="11" s="1"/>
  <c r="AE3474" i="11" s="1"/>
  <c r="AE3475" i="11" s="1"/>
  <c r="AE3476" i="11" s="1"/>
  <c r="AE3477" i="11" s="1"/>
  <c r="AE3478" i="11" s="1"/>
  <c r="AE3479" i="11" s="1"/>
  <c r="AE3480" i="11" s="1"/>
  <c r="AE3481" i="11" s="1"/>
  <c r="AE3482" i="11" s="1"/>
  <c r="AE3483" i="11" s="1"/>
  <c r="AE3484" i="11" s="1"/>
  <c r="AE3485" i="11" s="1"/>
  <c r="AE3486" i="11" s="1"/>
  <c r="AE3487" i="11" s="1"/>
  <c r="AE3488" i="11" s="1"/>
  <c r="AE3489" i="11" s="1"/>
  <c r="AE3490" i="11" s="1"/>
  <c r="AE3491" i="11" s="1"/>
  <c r="AE3492" i="11" s="1"/>
  <c r="AE3493" i="11" s="1"/>
  <c r="AE3494" i="11" s="1"/>
  <c r="AE3495" i="11" s="1"/>
  <c r="AE3496" i="11" s="1"/>
  <c r="AE3497" i="11" s="1"/>
  <c r="AE3498" i="11" s="1"/>
  <c r="AE3499" i="11" s="1"/>
  <c r="AE3500" i="11" s="1"/>
  <c r="AE3501" i="11" s="1"/>
  <c r="AE3502" i="11" s="1"/>
  <c r="AE3503" i="11" s="1"/>
  <c r="AE3504" i="11" s="1"/>
  <c r="AE3505" i="11" s="1"/>
  <c r="AE3506" i="11" s="1"/>
  <c r="AE3507" i="11" s="1"/>
  <c r="AE3508" i="11" s="1"/>
  <c r="AE3509" i="11" s="1"/>
  <c r="AE3510" i="11" s="1"/>
  <c r="AE3511" i="11" s="1"/>
  <c r="AE3512" i="11" s="1"/>
  <c r="AE3513" i="11" s="1"/>
  <c r="AE3514" i="11" s="1"/>
  <c r="AE3515" i="11" s="1"/>
  <c r="AE3516" i="11" s="1"/>
  <c r="AE3517" i="11" s="1"/>
  <c r="AE3518" i="11" s="1"/>
  <c r="AE3519" i="11" s="1"/>
  <c r="AE3520" i="11" s="1"/>
  <c r="AE3521" i="11" s="1"/>
  <c r="AE3522" i="11" s="1"/>
  <c r="AE3523" i="11" s="1"/>
  <c r="AE3524" i="11" s="1"/>
  <c r="AE3525" i="11" s="1"/>
  <c r="AE3526" i="11" s="1"/>
  <c r="AE3527" i="11" s="1"/>
  <c r="AE3528" i="11" s="1"/>
  <c r="AE3529" i="11" s="1"/>
  <c r="AE3530" i="11" s="1"/>
  <c r="AE3531" i="11" s="1"/>
  <c r="AE3532" i="11" s="1"/>
  <c r="AE3533" i="11" s="1"/>
  <c r="AE3534" i="11" s="1"/>
  <c r="AE3535" i="11" s="1"/>
  <c r="AE3536" i="11" s="1"/>
  <c r="AE3537" i="11" s="1"/>
  <c r="AE3538" i="11" s="1"/>
  <c r="AE3539" i="11" s="1"/>
  <c r="AE3540" i="11" s="1"/>
  <c r="AE3541" i="11" s="1"/>
  <c r="AE3542" i="11" s="1"/>
  <c r="AE3543" i="11" s="1"/>
  <c r="AE3544" i="11" s="1"/>
  <c r="AE3545" i="11" s="1"/>
  <c r="AE3546" i="11" s="1"/>
  <c r="AE3547" i="11" s="1"/>
  <c r="AE3548" i="11" s="1"/>
  <c r="AE3549" i="11" s="1"/>
  <c r="AE3550" i="11" s="1"/>
  <c r="AE3551" i="11" s="1"/>
  <c r="AE3552" i="11" s="1"/>
  <c r="AE3553" i="11" s="1"/>
  <c r="AE3554" i="11" s="1"/>
  <c r="AE3555" i="11" s="1"/>
  <c r="AE3556" i="11" s="1"/>
  <c r="AE3557" i="11" s="1"/>
  <c r="AE3558" i="11" s="1"/>
  <c r="AE3559" i="11" s="1"/>
  <c r="AE3560" i="11" s="1"/>
  <c r="AE3561" i="11" s="1"/>
  <c r="AE3562" i="11" s="1"/>
  <c r="AE3563" i="11" s="1"/>
  <c r="AE3564" i="11" s="1"/>
  <c r="AE3565" i="11" s="1"/>
  <c r="AE3566" i="11" s="1"/>
  <c r="AE3567" i="11" s="1"/>
  <c r="AE3568" i="11" s="1"/>
  <c r="AE3569" i="11" s="1"/>
  <c r="AE3570" i="11" s="1"/>
  <c r="AE3571" i="11" s="1"/>
  <c r="AE3572" i="11" s="1"/>
  <c r="AE3573" i="11" s="1"/>
  <c r="AE3574" i="11" s="1"/>
  <c r="AE3575" i="11" s="1"/>
  <c r="AE3576" i="11" s="1"/>
  <c r="AE3577" i="11" s="1"/>
  <c r="AE3578" i="11" s="1"/>
  <c r="AE3579" i="11" s="1"/>
  <c r="AE3580" i="11" s="1"/>
  <c r="AE3581" i="11" s="1"/>
  <c r="AE3582" i="11" s="1"/>
  <c r="AE3583" i="11" s="1"/>
  <c r="AE3584" i="11" s="1"/>
  <c r="AE3585" i="11" s="1"/>
  <c r="AE3586" i="11" s="1"/>
  <c r="AE3587" i="11" s="1"/>
  <c r="AE3588" i="11" s="1"/>
  <c r="AE3589" i="11" s="1"/>
  <c r="AE3590" i="11" s="1"/>
  <c r="AE3591" i="11" s="1"/>
  <c r="AE3592" i="11" s="1"/>
  <c r="AE3593" i="11" s="1"/>
  <c r="AE3594" i="11" s="1"/>
  <c r="AE3595" i="11" s="1"/>
  <c r="AE3596" i="11" s="1"/>
  <c r="AE3597" i="11" s="1"/>
  <c r="AE3598" i="11" s="1"/>
  <c r="AE3599" i="11" s="1"/>
  <c r="AE3600" i="11" s="1"/>
  <c r="AE3601" i="11" s="1"/>
  <c r="AE3602" i="11" s="1"/>
  <c r="AE3603" i="11" s="1"/>
  <c r="AE3604" i="11" s="1"/>
  <c r="AE3605" i="11" s="1"/>
  <c r="AE3606" i="11" s="1"/>
  <c r="AE3607" i="11" s="1"/>
  <c r="AE3608" i="11" s="1"/>
  <c r="AE3609" i="11" s="1"/>
  <c r="AE3610" i="11" s="1"/>
  <c r="AE3611" i="11" s="1"/>
  <c r="AE3612" i="11" s="1"/>
  <c r="AE3613" i="11" s="1"/>
  <c r="AE3614" i="11" s="1"/>
  <c r="AE3615" i="11" s="1"/>
  <c r="AE3616" i="11" s="1"/>
  <c r="AE3617" i="11" s="1"/>
  <c r="AE3618" i="11" s="1"/>
  <c r="AE3619" i="11" s="1"/>
  <c r="AE3620" i="11" s="1"/>
  <c r="AE3621" i="11" s="1"/>
  <c r="AE3622" i="11" s="1"/>
  <c r="AE3623" i="11" s="1"/>
  <c r="AE3624" i="11" s="1"/>
  <c r="AE3625" i="11" s="1"/>
  <c r="AE3626" i="11" s="1"/>
  <c r="AE3627" i="11" s="1"/>
  <c r="AE3628" i="11" s="1"/>
  <c r="AE3629" i="11" s="1"/>
  <c r="AE3630" i="11" s="1"/>
  <c r="AE3631" i="11" s="1"/>
  <c r="AE3632" i="11" s="1"/>
  <c r="AE3633" i="11" s="1"/>
  <c r="AE3634" i="11" s="1"/>
  <c r="AE3635" i="11" s="1"/>
  <c r="AE3636" i="11" s="1"/>
  <c r="AE3637" i="11" s="1"/>
  <c r="AE3638" i="11" s="1"/>
  <c r="AE3639" i="11" s="1"/>
  <c r="AE3640" i="11" s="1"/>
  <c r="AE3641" i="11" s="1"/>
  <c r="AE3642" i="11" s="1"/>
  <c r="AE3643" i="11" s="1"/>
  <c r="AE3644" i="11" s="1"/>
  <c r="AE3645" i="11" s="1"/>
  <c r="AE3646" i="11" s="1"/>
  <c r="AE3647" i="11" s="1"/>
  <c r="AE3648" i="11" s="1"/>
  <c r="AE3649" i="11" s="1"/>
  <c r="AE3650" i="11" s="1"/>
  <c r="AE3651" i="11" s="1"/>
  <c r="AE3652" i="11" s="1"/>
  <c r="AE3653" i="11" s="1"/>
  <c r="AE3654" i="11" s="1"/>
  <c r="AE3655" i="11" s="1"/>
  <c r="AE3656" i="11" s="1"/>
  <c r="AE3657" i="11" s="1"/>
  <c r="AE3658" i="11" s="1"/>
  <c r="AE3659" i="11" s="1"/>
  <c r="AE3660" i="11" s="1"/>
  <c r="AE3661" i="11" s="1"/>
  <c r="AE3662" i="11" s="1"/>
  <c r="AE3663" i="11" s="1"/>
  <c r="AE3664" i="11" s="1"/>
  <c r="AE3665" i="11" s="1"/>
  <c r="AE3666" i="11" s="1"/>
  <c r="AE3667" i="11" s="1"/>
  <c r="AE3668" i="11" s="1"/>
  <c r="AE3669" i="11" s="1"/>
  <c r="AE3670" i="11" s="1"/>
  <c r="AE3671" i="11" s="1"/>
  <c r="AE3672" i="11" s="1"/>
  <c r="AE3673" i="11" s="1"/>
  <c r="AE3674" i="11" s="1"/>
  <c r="AE3675" i="11" s="1"/>
  <c r="AE3676" i="11" s="1"/>
  <c r="AE3677" i="11" s="1"/>
  <c r="AE3678" i="11" s="1"/>
  <c r="AE3679" i="11" s="1"/>
  <c r="AE3680" i="11" s="1"/>
  <c r="AE3681" i="11" s="1"/>
  <c r="AE3682" i="11" s="1"/>
  <c r="AE3683" i="11" s="1"/>
  <c r="AE3684" i="11" s="1"/>
  <c r="AE3685" i="11" s="1"/>
  <c r="AE3686" i="11" s="1"/>
  <c r="AE3687" i="11" s="1"/>
  <c r="AE3688" i="11" s="1"/>
  <c r="AE3689" i="11" s="1"/>
  <c r="AE3690" i="11" s="1"/>
  <c r="AE3691" i="11" s="1"/>
  <c r="AE3692" i="11" s="1"/>
  <c r="AE3693" i="11" s="1"/>
  <c r="AE3694" i="11" s="1"/>
  <c r="AE3695" i="11" s="1"/>
  <c r="AE3696" i="11" s="1"/>
  <c r="AE3697" i="11" s="1"/>
  <c r="AE3698" i="11" s="1"/>
  <c r="AE3699" i="11" s="1"/>
  <c r="AE3700" i="11" s="1"/>
  <c r="AE3701" i="11" s="1"/>
  <c r="AE3702" i="11" s="1"/>
  <c r="AE3703" i="11" s="1"/>
  <c r="AE3704" i="11" s="1"/>
  <c r="AE3705" i="11" s="1"/>
  <c r="AE3706" i="11" s="1"/>
  <c r="AE3707" i="11" s="1"/>
  <c r="AE3708" i="11" s="1"/>
  <c r="AE3709" i="11" s="1"/>
  <c r="AE3710" i="11" s="1"/>
  <c r="AE3711" i="11" s="1"/>
  <c r="AE3712" i="11" s="1"/>
  <c r="AE3713" i="11" s="1"/>
  <c r="AE3714" i="11" s="1"/>
  <c r="AE3715" i="11" s="1"/>
  <c r="AE3716" i="11" s="1"/>
  <c r="AE3717" i="11" s="1"/>
  <c r="AE3718" i="11" s="1"/>
  <c r="AE3719" i="11" s="1"/>
  <c r="AE3720" i="11" s="1"/>
  <c r="AE3721" i="11" s="1"/>
  <c r="AE3722" i="11" s="1"/>
  <c r="AE3723" i="11" s="1"/>
  <c r="AE3724" i="11" s="1"/>
  <c r="AE3725" i="11" s="1"/>
  <c r="AE3726" i="11" s="1"/>
  <c r="AE3727" i="11" s="1"/>
  <c r="AE3728" i="11" s="1"/>
  <c r="AE3729" i="11" s="1"/>
  <c r="AE3730" i="11" s="1"/>
  <c r="AE3731" i="11" s="1"/>
  <c r="AE3732" i="11" s="1"/>
  <c r="AE3733" i="11" s="1"/>
  <c r="AE3734" i="11" s="1"/>
  <c r="AE3735" i="11" s="1"/>
  <c r="AE3736" i="11" s="1"/>
  <c r="AE3737" i="11" s="1"/>
  <c r="AE3738" i="11" s="1"/>
  <c r="AE3739" i="11" s="1"/>
  <c r="AE3740" i="11" s="1"/>
  <c r="AE3741" i="11" s="1"/>
  <c r="AE3742" i="11" s="1"/>
  <c r="AE3743" i="11" s="1"/>
  <c r="AE3744" i="11" s="1"/>
  <c r="AE3745" i="11" s="1"/>
  <c r="AE3746" i="11" s="1"/>
  <c r="AE3747" i="11" s="1"/>
  <c r="AE3748" i="11" s="1"/>
  <c r="AE3749" i="11" s="1"/>
  <c r="AE3750" i="11" s="1"/>
  <c r="AE3751" i="11" s="1"/>
  <c r="AE3752" i="11" s="1"/>
  <c r="AE3753" i="11" s="1"/>
  <c r="AE3754" i="11" s="1"/>
  <c r="AE3755" i="11" s="1"/>
  <c r="AE3756" i="11" s="1"/>
  <c r="AE3757" i="11" s="1"/>
  <c r="AE3758" i="11" s="1"/>
  <c r="AE3759" i="11" s="1"/>
  <c r="AE3760" i="11" s="1"/>
  <c r="AE3761" i="11" s="1"/>
  <c r="AE3762" i="11" s="1"/>
  <c r="AE3763" i="11" s="1"/>
  <c r="AE3764" i="11" s="1"/>
  <c r="AE3765" i="11" s="1"/>
  <c r="AE3766" i="11" s="1"/>
  <c r="AE3767" i="11" s="1"/>
  <c r="AE3768" i="11" s="1"/>
  <c r="AE3769" i="11" s="1"/>
  <c r="AE3770" i="11" s="1"/>
  <c r="AE3771" i="11" s="1"/>
  <c r="AE3772" i="11" s="1"/>
  <c r="AE3773" i="11" s="1"/>
  <c r="AE3774" i="11" s="1"/>
  <c r="AE3775" i="11" s="1"/>
  <c r="AE3776" i="11" s="1"/>
  <c r="AE3777" i="11" s="1"/>
  <c r="AE3778" i="11" s="1"/>
  <c r="AE3779" i="11" s="1"/>
  <c r="AE3780" i="11" s="1"/>
  <c r="AE3781" i="11" s="1"/>
  <c r="AE3782" i="11" s="1"/>
  <c r="AE3783" i="11" s="1"/>
  <c r="AE3784" i="11" s="1"/>
  <c r="AE3785" i="11" s="1"/>
  <c r="AE3786" i="11" s="1"/>
  <c r="AE3787" i="11" s="1"/>
  <c r="AE3788" i="11" s="1"/>
  <c r="AE3789" i="11" s="1"/>
  <c r="AE3790" i="11" s="1"/>
  <c r="AE3791" i="11" s="1"/>
  <c r="AE3792" i="11" s="1"/>
  <c r="AE3793" i="11" s="1"/>
  <c r="AE3794" i="11" s="1"/>
  <c r="AE3795" i="11" s="1"/>
  <c r="AE3796" i="11" s="1"/>
  <c r="AE3797" i="11" s="1"/>
  <c r="AE3798" i="11" s="1"/>
  <c r="AE3799" i="11" s="1"/>
  <c r="AE3800" i="11" s="1"/>
  <c r="AE3801" i="11" s="1"/>
  <c r="AE3802" i="11" s="1"/>
  <c r="AE3803" i="11" s="1"/>
  <c r="AE3804" i="11" s="1"/>
  <c r="AE3805" i="11" s="1"/>
  <c r="AE3806" i="11" s="1"/>
  <c r="AE3807" i="11" s="1"/>
  <c r="AE3808" i="11" s="1"/>
  <c r="AE3809" i="11" s="1"/>
  <c r="AE3810" i="11" s="1"/>
  <c r="AE3811" i="11" s="1"/>
  <c r="AE3812" i="11" s="1"/>
  <c r="AE3813" i="11" s="1"/>
  <c r="AE3814" i="11" s="1"/>
  <c r="AE3815" i="11" s="1"/>
  <c r="AE3816" i="11" s="1"/>
  <c r="AE3817" i="11" s="1"/>
  <c r="AE3818" i="11" s="1"/>
  <c r="AE3819" i="11" s="1"/>
  <c r="AE3820" i="11" s="1"/>
  <c r="AE3821" i="11" s="1"/>
  <c r="AE3822" i="11" s="1"/>
  <c r="AE3823" i="11" s="1"/>
  <c r="AE3824" i="11" s="1"/>
  <c r="AE3825" i="11" s="1"/>
  <c r="AE3826" i="11" s="1"/>
  <c r="AE3827" i="11" s="1"/>
  <c r="AE3828" i="11" s="1"/>
  <c r="AE3829" i="11" s="1"/>
  <c r="AE3830" i="11" s="1"/>
  <c r="AE3831" i="11" s="1"/>
  <c r="AE3832" i="11" s="1"/>
  <c r="AE3833" i="11" s="1"/>
  <c r="AE3834" i="11" s="1"/>
  <c r="AE3835" i="11" s="1"/>
  <c r="AE3836" i="11" s="1"/>
  <c r="AE3837" i="11" s="1"/>
  <c r="AE3838" i="11" s="1"/>
  <c r="AE3839" i="11" s="1"/>
  <c r="AE3840" i="11" s="1"/>
  <c r="AE3841" i="11" s="1"/>
  <c r="AE3842" i="11" s="1"/>
  <c r="AE3843" i="11" s="1"/>
  <c r="AE3844" i="11" s="1"/>
  <c r="AE3845" i="11" s="1"/>
  <c r="AE3846" i="11" s="1"/>
  <c r="AE3847" i="11" s="1"/>
  <c r="AE3848" i="11" s="1"/>
  <c r="AE3849" i="11" s="1"/>
  <c r="AE3850" i="11" s="1"/>
  <c r="AE3851" i="11" s="1"/>
  <c r="AE3852" i="11" s="1"/>
  <c r="AE3853" i="11" s="1"/>
  <c r="AE3854" i="11" s="1"/>
  <c r="AE3855" i="11" s="1"/>
  <c r="AE3856" i="11" s="1"/>
  <c r="AE3857" i="11" s="1"/>
  <c r="AE3858" i="11" s="1"/>
  <c r="AE3859" i="11" s="1"/>
  <c r="AE3860" i="11" s="1"/>
  <c r="AE3861" i="11" s="1"/>
  <c r="AE3862" i="11" s="1"/>
  <c r="AE3863" i="11" s="1"/>
  <c r="AE3864" i="11" s="1"/>
  <c r="AE3865" i="11" s="1"/>
  <c r="AE3866" i="11" s="1"/>
  <c r="AE3867" i="11" s="1"/>
  <c r="AE3868" i="11" s="1"/>
  <c r="AE3869" i="11" s="1"/>
  <c r="AE3870" i="11" s="1"/>
  <c r="AE3871" i="11" s="1"/>
  <c r="AE3872" i="11" s="1"/>
  <c r="AE3873" i="11" s="1"/>
  <c r="AE3874" i="11" s="1"/>
  <c r="AE3875" i="11" s="1"/>
  <c r="AE3876" i="11" s="1"/>
  <c r="AE3877" i="11" s="1"/>
  <c r="AE3878" i="11" s="1"/>
  <c r="AE3879" i="11" s="1"/>
  <c r="AE3880" i="11" s="1"/>
  <c r="AE3881" i="11" s="1"/>
  <c r="AE3882" i="11" s="1"/>
  <c r="AE3883" i="11" s="1"/>
  <c r="AE3884" i="11" s="1"/>
  <c r="AE3885" i="11" s="1"/>
  <c r="AE3886" i="11" s="1"/>
  <c r="AE3887" i="11" s="1"/>
  <c r="AE3888" i="11" s="1"/>
  <c r="AE3889" i="11" s="1"/>
  <c r="AE3890" i="11" s="1"/>
  <c r="AE3891" i="11" s="1"/>
  <c r="AE3892" i="11" s="1"/>
  <c r="AE3893" i="11" s="1"/>
  <c r="AE3894" i="11" s="1"/>
  <c r="AE3895" i="11" s="1"/>
  <c r="AE3896" i="11" s="1"/>
  <c r="AE3897" i="11" s="1"/>
  <c r="AE3898" i="11" s="1"/>
  <c r="AE3899" i="11" s="1"/>
  <c r="AE3900" i="11" s="1"/>
  <c r="AE3901" i="11" s="1"/>
  <c r="AE3902" i="11" s="1"/>
  <c r="AE3903" i="11" s="1"/>
  <c r="AE3904" i="11" s="1"/>
  <c r="AE3905" i="11" s="1"/>
  <c r="AE3906" i="11" s="1"/>
  <c r="AE3907" i="11" s="1"/>
  <c r="AE3908" i="11" s="1"/>
  <c r="AE3909" i="11" s="1"/>
  <c r="AE3910" i="11" s="1"/>
  <c r="AE3911" i="11" s="1"/>
  <c r="AE3912" i="11" s="1"/>
  <c r="AE3913" i="11" s="1"/>
  <c r="AE3914" i="11" s="1"/>
  <c r="AE3915" i="11" s="1"/>
  <c r="AE3916" i="11" s="1"/>
  <c r="AE3917" i="11" s="1"/>
  <c r="AE3918" i="11" s="1"/>
  <c r="AE3919" i="11" s="1"/>
  <c r="AE3920" i="11" s="1"/>
  <c r="AE3921" i="11" s="1"/>
  <c r="AE3922" i="11" s="1"/>
  <c r="AE3923" i="11" s="1"/>
  <c r="AE3924" i="11" s="1"/>
  <c r="AE3925" i="11" s="1"/>
  <c r="AE3926" i="11" s="1"/>
  <c r="AE3927" i="11" s="1"/>
  <c r="AE3928" i="11" s="1"/>
  <c r="AE3929" i="11" s="1"/>
  <c r="AE3930" i="11" s="1"/>
  <c r="AE3931" i="11" s="1"/>
  <c r="AE3932" i="11" s="1"/>
  <c r="AE3933" i="11" s="1"/>
  <c r="AE3934" i="11" s="1"/>
  <c r="AE3935" i="11" s="1"/>
  <c r="AE3936" i="11" s="1"/>
  <c r="AE3937" i="11" s="1"/>
  <c r="AE3938" i="11" s="1"/>
  <c r="AE3939" i="11" s="1"/>
  <c r="AE3940" i="11" s="1"/>
  <c r="AE3941" i="11" s="1"/>
  <c r="AE3942" i="11" s="1"/>
  <c r="AE3943" i="11" s="1"/>
  <c r="AE3944" i="11" s="1"/>
  <c r="AE3945" i="11" s="1"/>
  <c r="AE3946" i="11" s="1"/>
  <c r="AE3947" i="11" s="1"/>
  <c r="AE3948" i="11" s="1"/>
  <c r="AE3949" i="11" s="1"/>
  <c r="AE3950" i="11" s="1"/>
  <c r="AE3951" i="11" s="1"/>
  <c r="AE3952" i="11" s="1"/>
  <c r="AE3953" i="11" s="1"/>
  <c r="AE3954" i="11" s="1"/>
  <c r="AE3955" i="11" s="1"/>
  <c r="AE3956" i="11" s="1"/>
  <c r="AE3957" i="11" s="1"/>
  <c r="AE3958" i="11" s="1"/>
  <c r="AE3959" i="11" s="1"/>
  <c r="AE3960" i="11" s="1"/>
  <c r="AE3961" i="11" s="1"/>
  <c r="AE3962" i="11" s="1"/>
  <c r="AE3963" i="11" s="1"/>
  <c r="AE3964" i="11" s="1"/>
  <c r="AE3965" i="11" s="1"/>
  <c r="AE3966" i="11" s="1"/>
  <c r="AE3967" i="11" s="1"/>
  <c r="AE3968" i="11" s="1"/>
  <c r="AE3969" i="11" s="1"/>
  <c r="AE3970" i="11" s="1"/>
  <c r="AE3971" i="11" s="1"/>
  <c r="AE3972" i="11" s="1"/>
  <c r="AE3973" i="11" s="1"/>
  <c r="AE3974" i="11" s="1"/>
  <c r="AE3975" i="11" s="1"/>
  <c r="AE3976" i="11" s="1"/>
  <c r="AE3977" i="11" s="1"/>
  <c r="AE3978" i="11" s="1"/>
  <c r="AE3979" i="11" s="1"/>
  <c r="AE3980" i="11" s="1"/>
  <c r="AE3981" i="11" s="1"/>
  <c r="AE3982" i="11" s="1"/>
  <c r="AE3983" i="11" s="1"/>
  <c r="AE3984" i="11" s="1"/>
  <c r="AE3985" i="11" s="1"/>
  <c r="AE3986" i="11" s="1"/>
  <c r="AE3987" i="11" s="1"/>
  <c r="AE3988" i="11" s="1"/>
  <c r="AE3989" i="11" s="1"/>
  <c r="AE3990" i="11" s="1"/>
  <c r="AE3991" i="11" s="1"/>
  <c r="AE3992" i="11" s="1"/>
  <c r="AE3993" i="11" s="1"/>
  <c r="AE3994" i="11" s="1"/>
  <c r="AE3995" i="11" s="1"/>
  <c r="AE3996" i="11" s="1"/>
  <c r="AE3997" i="11" s="1"/>
  <c r="AE3998" i="11" s="1"/>
  <c r="AE3999" i="11" s="1"/>
  <c r="AE4000" i="11" s="1"/>
  <c r="AE4001" i="11" s="1"/>
  <c r="AE4002" i="11" s="1"/>
  <c r="AE4003" i="11" s="1"/>
  <c r="AE4004" i="11" s="1"/>
  <c r="AE4005" i="11" s="1"/>
  <c r="AE4006" i="11" s="1"/>
  <c r="AE4007" i="11" s="1"/>
  <c r="AE4008" i="11" s="1"/>
  <c r="AE4009" i="11" s="1"/>
  <c r="AE4010" i="11" s="1"/>
  <c r="AE4011" i="11" s="1"/>
  <c r="AE4012" i="11" s="1"/>
  <c r="AE4013" i="11" s="1"/>
  <c r="AE4014" i="11" s="1"/>
  <c r="AE4015" i="11" s="1"/>
  <c r="AE4016" i="11" s="1"/>
  <c r="AE4017" i="11" s="1"/>
  <c r="AE4018" i="11" s="1"/>
  <c r="AE4019" i="11" s="1"/>
  <c r="AE4020" i="11" s="1"/>
  <c r="AE4021" i="11" s="1"/>
  <c r="AE4022" i="11" s="1"/>
  <c r="AE4023" i="11" s="1"/>
  <c r="AE4024" i="11" s="1"/>
  <c r="AE4025" i="11" s="1"/>
  <c r="AE4026" i="11" s="1"/>
  <c r="AE4027" i="11" s="1"/>
  <c r="AE4028" i="11" s="1"/>
  <c r="AE4029" i="11" s="1"/>
  <c r="AE4030" i="11" s="1"/>
  <c r="AE4031" i="11" s="1"/>
  <c r="AE4032" i="11" s="1"/>
  <c r="AE4033" i="11" s="1"/>
  <c r="AE4034" i="11" s="1"/>
  <c r="AE4035" i="11" s="1"/>
  <c r="AE4036" i="11" s="1"/>
  <c r="AE4037" i="11" s="1"/>
  <c r="AE4038" i="11" s="1"/>
  <c r="AE4039" i="11" s="1"/>
  <c r="AE4040" i="11" s="1"/>
  <c r="AE4041" i="11" s="1"/>
  <c r="AE4042" i="11" s="1"/>
  <c r="AE4043" i="11" s="1"/>
  <c r="AE4044" i="11" s="1"/>
  <c r="AE4045" i="11" s="1"/>
  <c r="AE4046" i="11" s="1"/>
  <c r="AE4047" i="11" s="1"/>
  <c r="AE4048" i="11" s="1"/>
  <c r="AE4049" i="11" s="1"/>
  <c r="AE4050" i="11" s="1"/>
  <c r="AE4051" i="11" s="1"/>
  <c r="AE4052" i="11" s="1"/>
  <c r="AE4053" i="11" s="1"/>
  <c r="AE4054" i="11" s="1"/>
  <c r="AE4055" i="11" s="1"/>
  <c r="AE4056" i="11" s="1"/>
  <c r="AE4057" i="11" s="1"/>
  <c r="AE4058" i="11" s="1"/>
  <c r="AE4059" i="11" s="1"/>
  <c r="AE4060" i="11" s="1"/>
  <c r="AE4061" i="11" s="1"/>
  <c r="AE4062" i="11" s="1"/>
  <c r="AE4063" i="11" s="1"/>
  <c r="AE4064" i="11" s="1"/>
  <c r="AE4065" i="11" s="1"/>
  <c r="AE4066" i="11" s="1"/>
  <c r="AE4067" i="11" s="1"/>
  <c r="AE4068" i="11" s="1"/>
  <c r="AE4069" i="11" s="1"/>
  <c r="AE4070" i="11" s="1"/>
  <c r="AE4071" i="11" s="1"/>
  <c r="AE4072" i="11" s="1"/>
  <c r="AE4073" i="11" s="1"/>
  <c r="AE4074" i="11" s="1"/>
  <c r="AE4075" i="11" s="1"/>
  <c r="AE4076" i="11" s="1"/>
  <c r="AE4077" i="11" s="1"/>
  <c r="AE4078" i="11" s="1"/>
  <c r="AE4079" i="11" s="1"/>
  <c r="AE4080" i="11" s="1"/>
  <c r="AE4081" i="11" s="1"/>
  <c r="AE4082" i="11" s="1"/>
  <c r="AE4083" i="11" s="1"/>
  <c r="AE4084" i="11" s="1"/>
  <c r="AE4085" i="11" s="1"/>
  <c r="AE4086" i="11" s="1"/>
  <c r="AE4087" i="11" s="1"/>
  <c r="AE4088" i="11" s="1"/>
  <c r="AE4089" i="11" s="1"/>
  <c r="AE4090" i="11" s="1"/>
  <c r="AE4091" i="11" s="1"/>
  <c r="AE4092" i="11" s="1"/>
  <c r="AE4093" i="11" s="1"/>
  <c r="AE4094" i="11" s="1"/>
  <c r="AE4095" i="11" s="1"/>
  <c r="AE4096" i="11" s="1"/>
  <c r="AE4097" i="11" s="1"/>
  <c r="AE4098" i="11" s="1"/>
  <c r="AE4099" i="11" s="1"/>
  <c r="AE4100" i="11" s="1"/>
  <c r="AE4101" i="11" s="1"/>
  <c r="AE4102" i="11" s="1"/>
  <c r="AE4103" i="11" s="1"/>
  <c r="AE4104" i="11" s="1"/>
  <c r="AE4105" i="11" s="1"/>
  <c r="AE4106" i="11" s="1"/>
  <c r="AE4107" i="11" s="1"/>
  <c r="AE4108" i="11" s="1"/>
  <c r="AE4109" i="11" s="1"/>
  <c r="AE4110" i="11" s="1"/>
  <c r="AE4111" i="11" s="1"/>
  <c r="AE4112" i="11" s="1"/>
  <c r="AE4113" i="11" s="1"/>
  <c r="AE4114" i="11" s="1"/>
  <c r="AE4115" i="11" s="1"/>
  <c r="AE4116" i="11" s="1"/>
  <c r="AE4117" i="11" s="1"/>
  <c r="AE4118" i="11" s="1"/>
  <c r="AE4119" i="11" s="1"/>
  <c r="AE4120" i="11" s="1"/>
  <c r="AE4121" i="11" s="1"/>
  <c r="AE4122" i="11" s="1"/>
  <c r="AE4123" i="11" s="1"/>
  <c r="AE4124" i="11" s="1"/>
  <c r="AE4125" i="11" s="1"/>
  <c r="AE4126" i="11" s="1"/>
  <c r="AE4127" i="11" s="1"/>
  <c r="AE4128" i="11" s="1"/>
  <c r="AE4129" i="11" s="1"/>
  <c r="AE4130" i="11" s="1"/>
  <c r="AE4131" i="11" s="1"/>
  <c r="AE4132" i="11" s="1"/>
  <c r="AE4133" i="11" s="1"/>
  <c r="AE4134" i="11" s="1"/>
  <c r="AE4135" i="11" s="1"/>
  <c r="AE4136" i="11" s="1"/>
  <c r="AE4137" i="11" s="1"/>
  <c r="AE4138" i="11" s="1"/>
  <c r="AE4139" i="11" s="1"/>
  <c r="AE4140" i="11" s="1"/>
  <c r="AE4141" i="11" s="1"/>
  <c r="AE4142" i="11" s="1"/>
  <c r="AE4143" i="11" s="1"/>
  <c r="AE4144" i="11" s="1"/>
  <c r="AE4145" i="11" s="1"/>
  <c r="AE4146" i="11" s="1"/>
  <c r="AE4147" i="11" s="1"/>
  <c r="AE4148" i="11" s="1"/>
  <c r="AE4149" i="11" s="1"/>
  <c r="AE4150" i="11" s="1"/>
  <c r="AE4151" i="11" s="1"/>
  <c r="AE4152" i="11" s="1"/>
  <c r="AE4153" i="11" s="1"/>
  <c r="AE4154" i="11" s="1"/>
  <c r="AE4155" i="11" s="1"/>
  <c r="AE4156" i="11" s="1"/>
  <c r="AE4157" i="11" s="1"/>
  <c r="AE4158" i="11" s="1"/>
  <c r="AE4159" i="11" s="1"/>
  <c r="AE4160" i="11" s="1"/>
  <c r="AE4161" i="11" s="1"/>
  <c r="AE4162" i="11" s="1"/>
  <c r="AE4163" i="11" s="1"/>
  <c r="AE4164" i="11" s="1"/>
  <c r="AE4165" i="11" s="1"/>
  <c r="AE4166" i="11" s="1"/>
  <c r="AE4167" i="11" s="1"/>
  <c r="AE4168" i="11" s="1"/>
  <c r="AE4169" i="11" s="1"/>
  <c r="AE4170" i="11" s="1"/>
  <c r="AE4171" i="11" s="1"/>
  <c r="AE4172" i="11" s="1"/>
  <c r="AE4173" i="11" s="1"/>
  <c r="AE4174" i="11" s="1"/>
  <c r="AE4175" i="11" s="1"/>
  <c r="AE4176" i="11" s="1"/>
  <c r="AE4177" i="11" s="1"/>
  <c r="AE4178" i="11" s="1"/>
  <c r="AE4179" i="11" s="1"/>
  <c r="AE4180" i="11" s="1"/>
  <c r="AE4181" i="11" s="1"/>
  <c r="AE4182" i="11" s="1"/>
  <c r="AE4183" i="11" s="1"/>
  <c r="AE4184" i="11" s="1"/>
  <c r="AE4185" i="11" s="1"/>
  <c r="AE4186" i="11" s="1"/>
  <c r="AE4187" i="11" s="1"/>
  <c r="AE4188" i="11" s="1"/>
  <c r="AE4189" i="11" s="1"/>
  <c r="AE4190" i="11" s="1"/>
  <c r="AE4191" i="11" s="1"/>
  <c r="AE4192" i="11" s="1"/>
  <c r="AE4193" i="11" s="1"/>
  <c r="AE4194" i="11" s="1"/>
  <c r="AE4195" i="11" s="1"/>
  <c r="AE4196" i="11" s="1"/>
  <c r="AE4197" i="11" s="1"/>
  <c r="AE4198" i="11" s="1"/>
  <c r="AE4199" i="11" s="1"/>
  <c r="AE4200" i="11" s="1"/>
  <c r="AE4201" i="11" s="1"/>
  <c r="AE4202" i="11" s="1"/>
  <c r="AE4203" i="11" s="1"/>
  <c r="AE4204" i="11" s="1"/>
  <c r="AE4205" i="11" s="1"/>
  <c r="AE4206" i="11" s="1"/>
  <c r="AE4207" i="11" s="1"/>
  <c r="AE4208" i="11" s="1"/>
  <c r="AE4209" i="11" s="1"/>
  <c r="AE4210" i="11" s="1"/>
  <c r="AE4211" i="11" s="1"/>
  <c r="AE4212" i="11" s="1"/>
  <c r="AE4213" i="11" s="1"/>
  <c r="AE4214" i="11" s="1"/>
  <c r="AE4215" i="11" s="1"/>
  <c r="AE4216" i="11" s="1"/>
  <c r="AE4217" i="11" s="1"/>
  <c r="AE4218" i="11" s="1"/>
  <c r="AE4219" i="11" s="1"/>
  <c r="AE4220" i="11" s="1"/>
  <c r="AE4221" i="11" s="1"/>
  <c r="AE4222" i="11" s="1"/>
  <c r="AE4223" i="11" s="1"/>
  <c r="AE4224" i="11" s="1"/>
  <c r="AE4225" i="11" s="1"/>
  <c r="AE4226" i="11" s="1"/>
  <c r="AE4227" i="11" s="1"/>
  <c r="AE4228" i="11" s="1"/>
  <c r="AE4229" i="11" s="1"/>
  <c r="AE4230" i="11" s="1"/>
  <c r="AE4231" i="11" s="1"/>
  <c r="AE4232" i="11" s="1"/>
  <c r="AE4233" i="11" s="1"/>
  <c r="AE4234" i="11" s="1"/>
  <c r="AE4235" i="11" s="1"/>
  <c r="AE4236" i="11" s="1"/>
  <c r="AE4237" i="11" s="1"/>
  <c r="AE4238" i="11" s="1"/>
  <c r="AE4239" i="11" s="1"/>
  <c r="AE4240" i="11" s="1"/>
  <c r="AE4241" i="11" s="1"/>
  <c r="AE4242" i="11" s="1"/>
  <c r="AE4243" i="11" s="1"/>
  <c r="AE4244" i="11" s="1"/>
  <c r="AE4245" i="11" s="1"/>
  <c r="AE4246" i="11" s="1"/>
  <c r="AE4247" i="11" s="1"/>
  <c r="AE4248" i="11" s="1"/>
  <c r="AE4249" i="11" s="1"/>
  <c r="AE4250" i="11" s="1"/>
  <c r="AE4251" i="11" s="1"/>
  <c r="AE4252" i="11" s="1"/>
  <c r="AE4253" i="11" s="1"/>
  <c r="AE4254" i="11" s="1"/>
  <c r="AE4255" i="11" s="1"/>
  <c r="AE4256" i="11" s="1"/>
  <c r="AE4257" i="11" s="1"/>
  <c r="AE4258" i="11" s="1"/>
  <c r="AE4259" i="11" s="1"/>
  <c r="AE4260" i="11" s="1"/>
  <c r="AE4261" i="11" s="1"/>
  <c r="AE4262" i="11" s="1"/>
  <c r="AE4263" i="11" s="1"/>
  <c r="AE4264" i="11" s="1"/>
  <c r="AE4265" i="11" s="1"/>
  <c r="AE4266" i="11" s="1"/>
  <c r="AE4267" i="11" s="1"/>
  <c r="AE4268" i="11" s="1"/>
  <c r="AE4269" i="11" s="1"/>
  <c r="AE4270" i="11" s="1"/>
  <c r="AE4271" i="11" s="1"/>
  <c r="AE4272" i="11" s="1"/>
  <c r="AE4273" i="11" s="1"/>
  <c r="AE4274" i="11" s="1"/>
  <c r="AE4275" i="11" s="1"/>
  <c r="AE4276" i="11" s="1"/>
  <c r="AE4277" i="11" s="1"/>
  <c r="AE4278" i="11" s="1"/>
  <c r="AE4279" i="11" s="1"/>
  <c r="AE4280" i="11" s="1"/>
  <c r="AE4281" i="11" s="1"/>
  <c r="AE4282" i="11" s="1"/>
  <c r="AE4283" i="11" s="1"/>
  <c r="AE4284" i="11" s="1"/>
  <c r="AE4285" i="11" s="1"/>
  <c r="AE4286" i="11" s="1"/>
  <c r="AE4287" i="11" s="1"/>
  <c r="AE4288" i="11" s="1"/>
  <c r="AE4289" i="11" s="1"/>
  <c r="AE4290" i="11" s="1"/>
  <c r="AE4291" i="11" s="1"/>
  <c r="AE4292" i="11" s="1"/>
  <c r="AE4293" i="11" s="1"/>
  <c r="AE4294" i="11" s="1"/>
  <c r="AE4295" i="11" s="1"/>
  <c r="AE4296" i="11" s="1"/>
  <c r="AE4297" i="11" s="1"/>
  <c r="AE4298" i="11" s="1"/>
  <c r="AE4299" i="11" s="1"/>
  <c r="AE4300" i="11" s="1"/>
  <c r="AE4301" i="11" s="1"/>
  <c r="AE4302" i="11" s="1"/>
  <c r="AE4303" i="11" s="1"/>
  <c r="AE4304" i="11" s="1"/>
  <c r="AE4305" i="11" s="1"/>
  <c r="AE4306" i="11" s="1"/>
  <c r="AE4307" i="11" s="1"/>
  <c r="AE4308" i="11" s="1"/>
  <c r="AE4309" i="11" s="1"/>
  <c r="AE4310" i="11" s="1"/>
  <c r="AE4311" i="11" s="1"/>
  <c r="AE4312" i="11" s="1"/>
  <c r="AE4313" i="11" s="1"/>
  <c r="AE4314" i="11" s="1"/>
  <c r="AE4315" i="11" s="1"/>
  <c r="AE4316" i="11" s="1"/>
  <c r="AE4317" i="11" s="1"/>
  <c r="AE4318" i="11" s="1"/>
  <c r="AE4319" i="11" s="1"/>
  <c r="AE4320" i="11" s="1"/>
  <c r="AE4321" i="11" s="1"/>
  <c r="AE4322" i="11" s="1"/>
  <c r="AE4323" i="11" s="1"/>
  <c r="AE4324" i="11" s="1"/>
  <c r="AE4325" i="11" s="1"/>
  <c r="AE4326" i="11" s="1"/>
  <c r="AE4327" i="11" s="1"/>
  <c r="AE4328" i="11" s="1"/>
  <c r="AE4329" i="11" s="1"/>
  <c r="AE4330" i="11" s="1"/>
  <c r="AE4331" i="11" s="1"/>
  <c r="AE4332" i="11" s="1"/>
  <c r="AE4333" i="11" s="1"/>
  <c r="AE4334" i="11" s="1"/>
  <c r="AE4335" i="11" s="1"/>
  <c r="AE4336" i="11" s="1"/>
  <c r="AE4337" i="11" s="1"/>
  <c r="AE4338" i="11" s="1"/>
  <c r="AE4339" i="11" s="1"/>
  <c r="AE4340" i="11" s="1"/>
  <c r="AE4341" i="11" s="1"/>
  <c r="AE4342" i="11" s="1"/>
  <c r="AE4343" i="11" s="1"/>
  <c r="AE4344" i="11" s="1"/>
  <c r="AE4345" i="11" s="1"/>
  <c r="AE4346" i="11" s="1"/>
  <c r="AE4347" i="11" s="1"/>
  <c r="AE4348" i="11" s="1"/>
  <c r="AE4349" i="11" s="1"/>
  <c r="AE4350" i="11" s="1"/>
  <c r="AE4351" i="11" s="1"/>
  <c r="AE4352" i="11" s="1"/>
  <c r="AE4353" i="11" s="1"/>
  <c r="AE4354" i="11" s="1"/>
  <c r="AE4355" i="11" s="1"/>
  <c r="AE4356" i="11" s="1"/>
  <c r="AE4357" i="11" s="1"/>
  <c r="AE4358" i="11" s="1"/>
  <c r="AE4359" i="11" s="1"/>
  <c r="AE4360" i="11" s="1"/>
  <c r="AE4361" i="11" s="1"/>
  <c r="AE4362" i="11" s="1"/>
  <c r="AE4363" i="11" s="1"/>
  <c r="AE4364" i="11" s="1"/>
  <c r="AE4365" i="11" s="1"/>
  <c r="AE4366" i="11" s="1"/>
  <c r="AE4367" i="11" s="1"/>
  <c r="AE4368" i="11" s="1"/>
  <c r="AE4369" i="11" s="1"/>
  <c r="AE4370" i="11" s="1"/>
  <c r="AE4371" i="11" s="1"/>
  <c r="AE4372" i="11" s="1"/>
  <c r="AE4373" i="11" s="1"/>
  <c r="AE4374" i="11" s="1"/>
  <c r="AE4375" i="11" s="1"/>
  <c r="AE4376" i="11" s="1"/>
  <c r="AE4377" i="11" s="1"/>
  <c r="AE4378" i="11" s="1"/>
  <c r="AE4379" i="11" s="1"/>
  <c r="AE4380" i="11" s="1"/>
  <c r="AE4381" i="11" s="1"/>
  <c r="AE4382" i="11" s="1"/>
  <c r="AE4383" i="11" s="1"/>
  <c r="AE4384" i="11" s="1"/>
  <c r="AE4385" i="11" s="1"/>
  <c r="AE4386" i="11" s="1"/>
  <c r="AE4387" i="11" s="1"/>
  <c r="AE4388" i="11" s="1"/>
  <c r="AE4389" i="11" s="1"/>
  <c r="AE4390" i="11" s="1"/>
  <c r="AE4391" i="11" s="1"/>
  <c r="AE4392" i="11" s="1"/>
  <c r="AE4393" i="11" s="1"/>
  <c r="AE4394" i="11" s="1"/>
  <c r="AE4395" i="11" s="1"/>
  <c r="AE4396" i="11" s="1"/>
  <c r="AE4397" i="11" s="1"/>
  <c r="AE4398" i="11" s="1"/>
  <c r="AE4399" i="11" s="1"/>
  <c r="AE4400" i="11" s="1"/>
  <c r="AE4401" i="11" s="1"/>
  <c r="AE4402" i="11" s="1"/>
  <c r="AE4403" i="11" s="1"/>
  <c r="AE4404" i="11" s="1"/>
  <c r="AE4405" i="11" s="1"/>
  <c r="AE4406" i="11" s="1"/>
  <c r="AE4407" i="11" s="1"/>
  <c r="AE4408" i="11" s="1"/>
  <c r="AE4409" i="11" s="1"/>
  <c r="AE4410" i="11" s="1"/>
  <c r="AE4411" i="11" s="1"/>
  <c r="AE4412" i="11" s="1"/>
  <c r="AE4413" i="11" s="1"/>
  <c r="AE4414" i="11" s="1"/>
  <c r="AE4415" i="11" s="1"/>
  <c r="AE4416" i="11" s="1"/>
  <c r="AE4417" i="11" s="1"/>
  <c r="AE4418" i="11" s="1"/>
  <c r="AE4419" i="11" s="1"/>
  <c r="AE4420" i="11" s="1"/>
  <c r="AE4421" i="11" s="1"/>
  <c r="AE4422" i="11" s="1"/>
  <c r="AE4423" i="11" s="1"/>
  <c r="AE4424" i="11" s="1"/>
  <c r="AE4425" i="11" s="1"/>
  <c r="AE4426" i="11" s="1"/>
  <c r="AE4427" i="11" s="1"/>
  <c r="AE4428" i="11" s="1"/>
  <c r="AE4429" i="11" s="1"/>
  <c r="AE4430" i="11" s="1"/>
  <c r="AE4431" i="11" s="1"/>
  <c r="AE4432" i="11" s="1"/>
  <c r="AE4433" i="11" s="1"/>
  <c r="AE4434" i="11" s="1"/>
  <c r="AE4435" i="11" s="1"/>
  <c r="AE4436" i="11" s="1"/>
  <c r="AE4437" i="11" s="1"/>
  <c r="AE4438" i="11" s="1"/>
  <c r="AE4439" i="11" s="1"/>
  <c r="AE4440" i="11" s="1"/>
  <c r="AE4441" i="11" s="1"/>
  <c r="AE4442" i="11" s="1"/>
  <c r="AE4443" i="11" s="1"/>
  <c r="AE4444" i="11" s="1"/>
  <c r="AE4445" i="11" s="1"/>
  <c r="AE4446" i="11" s="1"/>
  <c r="AE4447" i="11" s="1"/>
  <c r="AE4448" i="11" s="1"/>
  <c r="AE4449" i="11" s="1"/>
  <c r="AE4450" i="11" s="1"/>
  <c r="AE4451" i="11" s="1"/>
  <c r="AE4452" i="11" s="1"/>
  <c r="AE4453" i="11" s="1"/>
  <c r="AE4454" i="11" s="1"/>
  <c r="AE4455" i="11" s="1"/>
  <c r="AE4456" i="11" s="1"/>
  <c r="AE4457" i="11" s="1"/>
  <c r="AE4458" i="11" s="1"/>
  <c r="AE4459" i="11" s="1"/>
  <c r="AE4460" i="11" s="1"/>
  <c r="AE4461" i="11" s="1"/>
  <c r="AE4462" i="11" s="1"/>
  <c r="AE4463" i="11" s="1"/>
  <c r="AE4464" i="11" s="1"/>
  <c r="AE4465" i="11" s="1"/>
  <c r="AE4466" i="11" s="1"/>
  <c r="AE4467" i="11" s="1"/>
  <c r="AE4468" i="11" s="1"/>
  <c r="AE4469" i="11" s="1"/>
  <c r="AE4470" i="11" s="1"/>
  <c r="AE4471" i="11" s="1"/>
  <c r="AE4472" i="11" s="1"/>
  <c r="AE4473" i="11" s="1"/>
  <c r="AE4474" i="11" s="1"/>
  <c r="AE4475" i="11" s="1"/>
  <c r="AE4476" i="11" s="1"/>
  <c r="AE4477" i="11" s="1"/>
  <c r="AE4478" i="11" s="1"/>
  <c r="AE4479" i="11" s="1"/>
  <c r="AE4480" i="11" s="1"/>
  <c r="AE4481" i="11" s="1"/>
  <c r="AE4482" i="11" s="1"/>
  <c r="AE4483" i="11" s="1"/>
  <c r="AE4484" i="11" s="1"/>
  <c r="AE4485" i="11" s="1"/>
  <c r="AE4486" i="11" s="1"/>
  <c r="AE4487" i="11" s="1"/>
  <c r="AE4488" i="11" s="1"/>
  <c r="AE4489" i="11" s="1"/>
  <c r="AE4490" i="11" s="1"/>
  <c r="AE4491" i="11" s="1"/>
  <c r="AE4492" i="11" s="1"/>
  <c r="AE4493" i="11" s="1"/>
  <c r="AE4494" i="11" s="1"/>
  <c r="AE4495" i="11" s="1"/>
  <c r="AE4496" i="11" s="1"/>
  <c r="AE4497" i="11" s="1"/>
  <c r="AE4498" i="11" s="1"/>
  <c r="AE4499" i="11" s="1"/>
  <c r="AE4500" i="11" s="1"/>
  <c r="AE4501" i="11" s="1"/>
  <c r="AE4502" i="11" s="1"/>
  <c r="AE4503" i="11" s="1"/>
  <c r="AE4504" i="11" s="1"/>
  <c r="AE4505" i="11" s="1"/>
  <c r="AE4506" i="11" s="1"/>
  <c r="AE4507" i="11" s="1"/>
  <c r="AE4508" i="11" s="1"/>
  <c r="AE4509" i="11" s="1"/>
  <c r="AE4510" i="11" s="1"/>
  <c r="AE4511" i="11" s="1"/>
  <c r="AE4512" i="11" s="1"/>
  <c r="AE4513" i="11" s="1"/>
  <c r="AE4514" i="11" s="1"/>
  <c r="AE4515" i="11" s="1"/>
  <c r="AE4516" i="11" s="1"/>
  <c r="AE4517" i="11" s="1"/>
  <c r="AE4518" i="11" s="1"/>
  <c r="AE4519" i="11" s="1"/>
  <c r="AE4520" i="11" s="1"/>
  <c r="AE4521" i="11" s="1"/>
  <c r="AE4522" i="11" s="1"/>
  <c r="AE4523" i="11" s="1"/>
  <c r="AE4524" i="11" s="1"/>
  <c r="AE4525" i="11" s="1"/>
  <c r="AE4526" i="11" s="1"/>
  <c r="AE4527" i="11" s="1"/>
  <c r="AE4528" i="11" s="1"/>
  <c r="AE4529" i="11" s="1"/>
  <c r="AE4530" i="11" s="1"/>
  <c r="AE4531" i="11" s="1"/>
  <c r="AE4532" i="11" s="1"/>
  <c r="AE4533" i="11" s="1"/>
  <c r="AE4534" i="11" s="1"/>
  <c r="AE4535" i="11" s="1"/>
  <c r="AE4536" i="11" s="1"/>
  <c r="AE4537" i="11" s="1"/>
  <c r="AE4538" i="11" s="1"/>
  <c r="AE4539" i="11" s="1"/>
  <c r="AE4540" i="11" s="1"/>
  <c r="AE4541" i="11" s="1"/>
  <c r="AE4542" i="11" s="1"/>
  <c r="AE4543" i="11" s="1"/>
  <c r="AE4544" i="11" s="1"/>
  <c r="AE4545" i="11" s="1"/>
  <c r="AE4546" i="11" s="1"/>
  <c r="AE4547" i="11" s="1"/>
  <c r="AE4548" i="11" s="1"/>
  <c r="AE4549" i="11" s="1"/>
  <c r="AE4550" i="11" s="1"/>
  <c r="AE4551" i="11" s="1"/>
  <c r="AE4552" i="11" s="1"/>
  <c r="AE4553" i="11" s="1"/>
  <c r="AE4554" i="11" s="1"/>
  <c r="AE4555" i="11" s="1"/>
  <c r="AE4556" i="11" s="1"/>
  <c r="AE4557" i="11" s="1"/>
  <c r="AE4558" i="11" s="1"/>
  <c r="AE4559" i="11" s="1"/>
  <c r="AE4560" i="11" s="1"/>
  <c r="AE4561" i="11" s="1"/>
  <c r="AE4562" i="11" s="1"/>
  <c r="AE4563" i="11" s="1"/>
  <c r="AE4564" i="11" s="1"/>
  <c r="AE4565" i="11" s="1"/>
  <c r="AE4566" i="11" s="1"/>
  <c r="AE4567" i="11" s="1"/>
  <c r="AE4568" i="11" s="1"/>
  <c r="AE4569" i="11" s="1"/>
  <c r="AE4570" i="11" s="1"/>
  <c r="AE4571" i="11" s="1"/>
  <c r="AE4572" i="11" s="1"/>
  <c r="AE4573" i="11" s="1"/>
  <c r="AE4574" i="11" s="1"/>
  <c r="AE4575" i="11" s="1"/>
  <c r="AE4576" i="11" s="1"/>
  <c r="AE4577" i="11" s="1"/>
  <c r="AE4578" i="11" s="1"/>
  <c r="AE4579" i="11" s="1"/>
  <c r="AE4580" i="11" s="1"/>
  <c r="AE4581" i="11" s="1"/>
  <c r="AE4582" i="11" s="1"/>
  <c r="AE4583" i="11" s="1"/>
  <c r="AE4584" i="11" s="1"/>
  <c r="AE4585" i="11" s="1"/>
  <c r="AE4586" i="11" s="1"/>
  <c r="AE4587" i="11" s="1"/>
  <c r="AE4588" i="11" s="1"/>
  <c r="AE4589" i="11" s="1"/>
  <c r="AE4590" i="11" s="1"/>
  <c r="AE4591" i="11" s="1"/>
  <c r="AE4592" i="11" s="1"/>
  <c r="AE4593" i="11" s="1"/>
  <c r="AE4594" i="11" s="1"/>
  <c r="AE4595" i="11" s="1"/>
  <c r="AE4596" i="11" s="1"/>
  <c r="AE4597" i="11" s="1"/>
  <c r="AE4598" i="11" s="1"/>
  <c r="AE4599" i="11" s="1"/>
  <c r="AE4600" i="11" s="1"/>
  <c r="AE4601" i="11" s="1"/>
  <c r="AE4602" i="11" s="1"/>
  <c r="AE4603" i="11" s="1"/>
  <c r="AE4604" i="11" s="1"/>
  <c r="AE4605" i="11" s="1"/>
  <c r="AE4606" i="11" s="1"/>
  <c r="AE4607" i="11" s="1"/>
  <c r="AE4608" i="11" s="1"/>
  <c r="AE4609" i="11" s="1"/>
  <c r="AE4610" i="11" s="1"/>
  <c r="AE4611" i="11" s="1"/>
  <c r="AE4612" i="11" s="1"/>
  <c r="AE4613" i="11" s="1"/>
  <c r="AE4614" i="11" s="1"/>
  <c r="AE4615" i="11" s="1"/>
  <c r="AE4616" i="11" s="1"/>
  <c r="AE4617" i="11" s="1"/>
  <c r="AE4618" i="11" s="1"/>
  <c r="AE4619" i="11" s="1"/>
  <c r="AE4620" i="11" s="1"/>
  <c r="AE4621" i="11" s="1"/>
  <c r="AE4622" i="11" s="1"/>
  <c r="AE4623" i="11" s="1"/>
  <c r="AE4624" i="11" s="1"/>
  <c r="AE4625" i="11" s="1"/>
  <c r="AE4626" i="11" s="1"/>
  <c r="AE4627" i="11" s="1"/>
  <c r="AE4628" i="11" s="1"/>
  <c r="AE4629" i="11" s="1"/>
  <c r="AE4630" i="11" s="1"/>
  <c r="AE4631" i="11" s="1"/>
  <c r="AE4632" i="11" s="1"/>
  <c r="AE4633" i="11" s="1"/>
  <c r="AE4634" i="11" s="1"/>
  <c r="AE4635" i="11" s="1"/>
  <c r="AE4636" i="11" s="1"/>
  <c r="AE4637" i="11" s="1"/>
  <c r="AE4638" i="11" s="1"/>
  <c r="AE4639" i="11" s="1"/>
  <c r="AE4640" i="11" s="1"/>
  <c r="AE4641" i="11" s="1"/>
  <c r="AE4642" i="11" s="1"/>
  <c r="AE4643" i="11" s="1"/>
  <c r="AE4644" i="11" s="1"/>
  <c r="AE4645" i="11" s="1"/>
  <c r="AE4646" i="11" s="1"/>
  <c r="AE4647" i="11" s="1"/>
  <c r="AE4648" i="11" s="1"/>
  <c r="AE4649" i="11" s="1"/>
  <c r="AE4650" i="11" s="1"/>
  <c r="AE4651" i="11" s="1"/>
  <c r="AE4652" i="11" s="1"/>
  <c r="AE4653" i="11" s="1"/>
  <c r="AE4654" i="11" s="1"/>
  <c r="AE4655" i="11" s="1"/>
  <c r="AE4656" i="11" s="1"/>
  <c r="AE4657" i="11" s="1"/>
  <c r="AE4658" i="11" s="1"/>
  <c r="AE4659" i="11" s="1"/>
  <c r="AE4660" i="11" s="1"/>
  <c r="AE4661" i="11" s="1"/>
  <c r="AE4662" i="11" s="1"/>
  <c r="AE4663" i="11" s="1"/>
  <c r="AE4664" i="11" s="1"/>
  <c r="AE4665" i="11" s="1"/>
  <c r="AE4666" i="11" s="1"/>
  <c r="AE4667" i="11" s="1"/>
  <c r="AE4668" i="11" s="1"/>
  <c r="AE4669" i="11" s="1"/>
  <c r="AE4670" i="11" s="1"/>
  <c r="AE4671" i="11" s="1"/>
  <c r="AE4672" i="11" s="1"/>
  <c r="AE4673" i="11" s="1"/>
  <c r="AE4674" i="11" s="1"/>
  <c r="AE4675" i="11" s="1"/>
  <c r="AE4676" i="11" s="1"/>
  <c r="AE4677" i="11" s="1"/>
  <c r="AE4678" i="11" s="1"/>
  <c r="AE4679" i="11" s="1"/>
  <c r="AE4680" i="11" s="1"/>
  <c r="AE4681" i="11" s="1"/>
  <c r="AE4682" i="11" s="1"/>
  <c r="AE4683" i="11" s="1"/>
  <c r="AE4684" i="11" s="1"/>
  <c r="AE4685" i="11" s="1"/>
  <c r="AE4686" i="11" s="1"/>
  <c r="AE4687" i="11" s="1"/>
  <c r="AE4688" i="11" s="1"/>
  <c r="AE4689" i="11" s="1"/>
  <c r="AE4690" i="11" s="1"/>
  <c r="AE4691" i="11" s="1"/>
  <c r="AE4692" i="11" s="1"/>
  <c r="AE4693" i="11" s="1"/>
  <c r="AE4694" i="11" s="1"/>
  <c r="AE4695" i="11" s="1"/>
  <c r="AE4696" i="11" s="1"/>
  <c r="AE4697" i="11" s="1"/>
  <c r="AE4698" i="11" s="1"/>
  <c r="AE4699" i="11" s="1"/>
  <c r="AE4700" i="11" s="1"/>
  <c r="AE4701" i="11" s="1"/>
  <c r="AE4702" i="11" s="1"/>
  <c r="AE4703" i="11" s="1"/>
  <c r="AE4704" i="11" s="1"/>
  <c r="AE4705" i="11" s="1"/>
  <c r="AE4706" i="11" s="1"/>
  <c r="AE4707" i="11" s="1"/>
  <c r="AE4708" i="11" s="1"/>
  <c r="AE4709" i="11" s="1"/>
  <c r="AE4710" i="11" s="1"/>
  <c r="AE4711" i="11" s="1"/>
  <c r="AE4712" i="11" s="1"/>
  <c r="AE4713" i="11" s="1"/>
  <c r="AE4714" i="11" s="1"/>
  <c r="AE4715" i="11" s="1"/>
  <c r="AE4716" i="11" s="1"/>
  <c r="AE4717" i="11" s="1"/>
  <c r="AE4718" i="11" s="1"/>
  <c r="AE4719" i="11" s="1"/>
  <c r="AE4720" i="11" s="1"/>
  <c r="AE4721" i="11" s="1"/>
  <c r="AE4722" i="11" s="1"/>
  <c r="AE4723" i="11" s="1"/>
  <c r="AE4724" i="11" s="1"/>
  <c r="AE4725" i="11" s="1"/>
  <c r="AE4726" i="11" s="1"/>
  <c r="AE4727" i="11" s="1"/>
  <c r="AE4728" i="11" s="1"/>
  <c r="AE4729" i="11" s="1"/>
  <c r="AE4730" i="11" s="1"/>
  <c r="AE4731" i="11" s="1"/>
  <c r="AE4732" i="11" s="1"/>
  <c r="AE4733" i="11" s="1"/>
  <c r="AE4734" i="11" s="1"/>
  <c r="AE4735" i="11" s="1"/>
  <c r="AE4736" i="11" s="1"/>
  <c r="AE4737" i="11" s="1"/>
  <c r="AE4738" i="11" s="1"/>
  <c r="AE4739" i="11" s="1"/>
  <c r="AE4740" i="11" s="1"/>
  <c r="AE4741" i="11" s="1"/>
  <c r="AE4742" i="11" s="1"/>
  <c r="AE4743" i="11" s="1"/>
  <c r="AE4744" i="11" s="1"/>
  <c r="AE4745" i="11" s="1"/>
  <c r="AE4746" i="11" s="1"/>
  <c r="AE4747" i="11" s="1"/>
  <c r="AE4748" i="11" s="1"/>
  <c r="AE4749" i="11" s="1"/>
  <c r="AE4750" i="11" s="1"/>
  <c r="AE4751" i="11" s="1"/>
  <c r="AE4752" i="11" s="1"/>
  <c r="AE4753" i="11" s="1"/>
  <c r="AE4754" i="11" s="1"/>
  <c r="AE4755" i="11" s="1"/>
  <c r="AE4756" i="11" s="1"/>
  <c r="AE4757" i="11" s="1"/>
  <c r="AE4758" i="11" s="1"/>
  <c r="AE4759" i="11" s="1"/>
  <c r="AE4760" i="11" s="1"/>
  <c r="AE4761" i="11" s="1"/>
  <c r="AE4762" i="11" s="1"/>
  <c r="AE4763" i="11" s="1"/>
  <c r="AE4764" i="11" s="1"/>
  <c r="AE4765" i="11" s="1"/>
  <c r="AE4766" i="11" s="1"/>
  <c r="AE4767" i="11" s="1"/>
  <c r="AE4768" i="11" s="1"/>
  <c r="AE4769" i="11" s="1"/>
  <c r="AE4770" i="11" s="1"/>
  <c r="AE4771" i="11" s="1"/>
  <c r="AE4772" i="11" s="1"/>
  <c r="AE4773" i="11" s="1"/>
  <c r="AE4774" i="11" s="1"/>
  <c r="AE4775" i="11" s="1"/>
  <c r="AE4776" i="11" s="1"/>
  <c r="AE4777" i="11" s="1"/>
  <c r="AE4778" i="11" s="1"/>
  <c r="AE4779" i="11" s="1"/>
  <c r="AE4780" i="11" s="1"/>
  <c r="AE4781" i="11" s="1"/>
  <c r="AE4782" i="11" s="1"/>
  <c r="AE4783" i="11" s="1"/>
  <c r="AE4784" i="11" s="1"/>
  <c r="AE4785" i="11" s="1"/>
  <c r="AE4786" i="11" s="1"/>
  <c r="AE4787" i="11" s="1"/>
  <c r="AE4788" i="11" s="1"/>
  <c r="AE4789" i="11" s="1"/>
  <c r="AE4790" i="11" s="1"/>
  <c r="AE4791" i="11" s="1"/>
  <c r="AE4792" i="11" s="1"/>
  <c r="AE4793" i="11" s="1"/>
  <c r="AE4794" i="11" s="1"/>
  <c r="AE4795" i="11" s="1"/>
  <c r="AE4796" i="11" s="1"/>
  <c r="AE4797" i="11" s="1"/>
  <c r="AE4798" i="11" s="1"/>
  <c r="AE4799" i="11" s="1"/>
  <c r="AE4800" i="11" s="1"/>
  <c r="AE4801" i="11" s="1"/>
  <c r="AE4802" i="11" s="1"/>
  <c r="AE4803" i="11" s="1"/>
  <c r="AE4804" i="11" s="1"/>
  <c r="AE4805" i="11" s="1"/>
  <c r="AE4806" i="11" s="1"/>
  <c r="AE4807" i="11" s="1"/>
  <c r="AE4808" i="11" s="1"/>
  <c r="AE4809" i="11" s="1"/>
  <c r="AE4810" i="11" s="1"/>
  <c r="AE4811" i="11" s="1"/>
  <c r="AE4812" i="11" s="1"/>
  <c r="AE4813" i="11" s="1"/>
  <c r="AE4814" i="11" s="1"/>
  <c r="AE4815" i="11" s="1"/>
  <c r="AE4816" i="11" s="1"/>
  <c r="AE4817" i="11" s="1"/>
  <c r="AE4818" i="11" s="1"/>
  <c r="AE4819" i="11" s="1"/>
  <c r="AE4820" i="11" s="1"/>
  <c r="AE4821" i="11" s="1"/>
  <c r="AE4822" i="11" s="1"/>
  <c r="AE4823" i="11" s="1"/>
  <c r="AE4824" i="11" s="1"/>
  <c r="AE4825" i="11" s="1"/>
  <c r="AE4826" i="11" s="1"/>
  <c r="AE4827" i="11" s="1"/>
  <c r="AE4828" i="11" s="1"/>
  <c r="AE4829" i="11" s="1"/>
  <c r="AE4830" i="11" s="1"/>
  <c r="AE4831" i="11" s="1"/>
  <c r="AE4832" i="11" s="1"/>
  <c r="AE4833" i="11" s="1"/>
  <c r="AE4834" i="11" s="1"/>
  <c r="AE4835" i="11" s="1"/>
  <c r="AE4836" i="11" s="1"/>
  <c r="AE4837" i="11" s="1"/>
  <c r="AE4838" i="11" s="1"/>
  <c r="AE4839" i="11" s="1"/>
  <c r="AE4840" i="11" s="1"/>
  <c r="AE4841" i="11" s="1"/>
  <c r="AE4842" i="11" s="1"/>
  <c r="AE4843" i="11" s="1"/>
  <c r="AE4844" i="11" s="1"/>
  <c r="AE4845" i="11" s="1"/>
  <c r="AE4846" i="11" s="1"/>
  <c r="AE4847" i="11" s="1"/>
  <c r="AE4848" i="11" s="1"/>
  <c r="AE4849" i="11" s="1"/>
  <c r="AE4850" i="11" s="1"/>
  <c r="AE4851" i="11" s="1"/>
  <c r="AE4852" i="11" s="1"/>
  <c r="AE4853" i="11" s="1"/>
  <c r="AE4854" i="11" s="1"/>
  <c r="AE4855" i="11" s="1"/>
  <c r="AE4856" i="11" s="1"/>
  <c r="AE4857" i="11" s="1"/>
  <c r="AE4858" i="11" s="1"/>
  <c r="AE4859" i="11" s="1"/>
  <c r="AE4860" i="11" s="1"/>
  <c r="AE4861" i="11" s="1"/>
  <c r="AE4862" i="11" s="1"/>
  <c r="AE4863" i="11" s="1"/>
  <c r="AE4864" i="11" s="1"/>
  <c r="AE4865" i="11" s="1"/>
  <c r="AE4866" i="11" s="1"/>
  <c r="AE4867" i="11" s="1"/>
  <c r="AE4868" i="11" s="1"/>
  <c r="AE4869" i="11" s="1"/>
  <c r="AE4870" i="11" s="1"/>
  <c r="AE4871" i="11" s="1"/>
  <c r="AE4872" i="11" s="1"/>
  <c r="AE4873" i="11" s="1"/>
  <c r="AE4874" i="11" s="1"/>
  <c r="AE4875" i="11" s="1"/>
  <c r="AE4876" i="11" s="1"/>
  <c r="AE4877" i="11" s="1"/>
  <c r="AE4878" i="11" s="1"/>
  <c r="AE4879" i="11" s="1"/>
  <c r="AE4880" i="11" s="1"/>
  <c r="AE4881" i="11" s="1"/>
  <c r="AE4882" i="11" s="1"/>
  <c r="AE4883" i="11" s="1"/>
  <c r="AE4884" i="11" s="1"/>
  <c r="AE4885" i="11" s="1"/>
  <c r="AE4886" i="11" s="1"/>
  <c r="AE4887" i="11" s="1"/>
  <c r="AE4888" i="11" s="1"/>
  <c r="AE4889" i="11" s="1"/>
  <c r="AE4890" i="11" s="1"/>
  <c r="AE4891" i="11" s="1"/>
  <c r="AE4892" i="11" s="1"/>
  <c r="AE4893" i="11" s="1"/>
  <c r="AE4894" i="11" s="1"/>
  <c r="AE4895" i="11" s="1"/>
  <c r="AE4896" i="11" s="1"/>
  <c r="AE4897" i="11" s="1"/>
  <c r="AE4898" i="11" s="1"/>
  <c r="AE4899" i="11" s="1"/>
  <c r="AE4900" i="11" s="1"/>
  <c r="AE4901" i="11" s="1"/>
  <c r="AE4902" i="11" s="1"/>
  <c r="AE4903" i="11" s="1"/>
  <c r="AE4904" i="11" s="1"/>
  <c r="AE4905" i="11" s="1"/>
  <c r="AE4906" i="11" s="1"/>
  <c r="AE4907" i="11" s="1"/>
  <c r="AE4908" i="11" s="1"/>
  <c r="AE4909" i="11" s="1"/>
  <c r="AE4910" i="11" s="1"/>
  <c r="AE4911" i="11" s="1"/>
  <c r="AE4912" i="11" s="1"/>
  <c r="AE4913" i="11" s="1"/>
  <c r="AE4914" i="11" s="1"/>
  <c r="AE4915" i="11" s="1"/>
  <c r="AE4916" i="11" s="1"/>
  <c r="AE4917" i="11" s="1"/>
  <c r="AE4918" i="11" s="1"/>
  <c r="AE4919" i="11" s="1"/>
  <c r="AE4920" i="11" s="1"/>
  <c r="AE4921" i="11" s="1"/>
  <c r="AE4922" i="11" s="1"/>
  <c r="AE4923" i="11" s="1"/>
  <c r="AE4924" i="11" s="1"/>
  <c r="AE4925" i="11" s="1"/>
  <c r="AE4926" i="11" s="1"/>
  <c r="AE4927" i="11" s="1"/>
  <c r="AE4928" i="11" s="1"/>
  <c r="AE4929" i="11" s="1"/>
  <c r="AE4930" i="11" s="1"/>
  <c r="AE4931" i="11" s="1"/>
  <c r="AE4932" i="11" s="1"/>
  <c r="AE4933" i="11" s="1"/>
  <c r="AE4934" i="11" s="1"/>
  <c r="AE4935" i="11" s="1"/>
  <c r="AE4936" i="11" s="1"/>
  <c r="AE4937" i="11" s="1"/>
  <c r="AE4938" i="11" s="1"/>
  <c r="AE4939" i="11" s="1"/>
  <c r="AE4940" i="11" s="1"/>
  <c r="AE4941" i="11" s="1"/>
  <c r="AE4942" i="11" s="1"/>
  <c r="AE4943" i="11" s="1"/>
  <c r="AE4944" i="11" s="1"/>
  <c r="AE4945" i="11" s="1"/>
  <c r="AE4946" i="11" s="1"/>
  <c r="AE4947" i="11" s="1"/>
  <c r="AE4948" i="11" s="1"/>
  <c r="AE4949" i="11" s="1"/>
  <c r="AE4950" i="11" s="1"/>
  <c r="AE4951" i="11" s="1"/>
  <c r="AE4952" i="11" s="1"/>
  <c r="AE4953" i="11" s="1"/>
  <c r="AE4954" i="11" s="1"/>
  <c r="AE4955" i="11" s="1"/>
  <c r="AE4956" i="11" s="1"/>
  <c r="AE4957" i="11" s="1"/>
  <c r="AE4958" i="11" s="1"/>
  <c r="AE4959" i="11" s="1"/>
  <c r="AE4960" i="11" s="1"/>
  <c r="AE4961" i="11" s="1"/>
  <c r="AE4962" i="11" s="1"/>
  <c r="AE4963" i="11" s="1"/>
  <c r="AE4964" i="11" s="1"/>
  <c r="AE4965" i="11" s="1"/>
  <c r="AE4966" i="11" s="1"/>
  <c r="AE4967" i="11" s="1"/>
  <c r="AE4968" i="11" s="1"/>
  <c r="AE4969" i="11" s="1"/>
  <c r="AE4970" i="11" s="1"/>
  <c r="AE4971" i="11" s="1"/>
  <c r="AE4972" i="11" s="1"/>
  <c r="AE4973" i="11" s="1"/>
  <c r="AE4974" i="11" s="1"/>
  <c r="AE4975" i="11" s="1"/>
  <c r="AE4976" i="11" s="1"/>
  <c r="AE4977" i="11" s="1"/>
  <c r="AE4978" i="11" s="1"/>
  <c r="AE4979" i="11" s="1"/>
  <c r="AE4980" i="11" s="1"/>
  <c r="AE4981" i="11" s="1"/>
  <c r="AE4982" i="11" s="1"/>
  <c r="AE4983" i="11" s="1"/>
  <c r="AE4984" i="11" s="1"/>
  <c r="AE4985" i="11" s="1"/>
  <c r="AE4986" i="11" s="1"/>
  <c r="AE4987" i="11" s="1"/>
  <c r="AE4988" i="11" s="1"/>
  <c r="AE4989" i="11" s="1"/>
  <c r="AE4990" i="11" s="1"/>
  <c r="AE4991" i="11" s="1"/>
  <c r="AE4992" i="11" s="1"/>
  <c r="AE4993" i="11" s="1"/>
  <c r="AE4994" i="11" s="1"/>
  <c r="AE4995" i="11" s="1"/>
  <c r="AE4996" i="11" s="1"/>
  <c r="AE4997" i="11" s="1"/>
  <c r="AE4998" i="11" s="1"/>
  <c r="AE4999" i="11" s="1"/>
  <c r="AE5000" i="11" s="1"/>
  <c r="AE5001" i="11" s="1"/>
  <c r="AE5002" i="11" s="1"/>
  <c r="AE5003" i="11" s="1"/>
  <c r="AE5004" i="11" s="1"/>
  <c r="AE5005" i="11" s="1"/>
  <c r="AE5006" i="11" s="1"/>
  <c r="AE5007" i="11" s="1"/>
  <c r="AE5008" i="11" s="1"/>
  <c r="AE5009" i="11" s="1"/>
  <c r="AE5010" i="11" s="1"/>
  <c r="AE5011" i="11" s="1"/>
  <c r="AE5012" i="11" s="1"/>
  <c r="AE5013" i="11" s="1"/>
  <c r="AE5014" i="11" s="1"/>
  <c r="AE5015" i="11" s="1"/>
  <c r="AE5016" i="11" s="1"/>
  <c r="AE5017" i="11" s="1"/>
  <c r="AE5018" i="11" s="1"/>
  <c r="AE5019" i="11" s="1"/>
  <c r="AE5020" i="11" s="1"/>
  <c r="AE5021" i="11" s="1"/>
  <c r="AE5022" i="11" s="1"/>
  <c r="AE5023" i="11" s="1"/>
  <c r="AE5024" i="11" s="1"/>
  <c r="AE5025" i="11" s="1"/>
  <c r="AE5026" i="11" s="1"/>
  <c r="AE5027" i="11" s="1"/>
  <c r="AE5028" i="11" s="1"/>
  <c r="AE5029" i="11" s="1"/>
  <c r="AE5030" i="11" s="1"/>
  <c r="AE5031" i="11" s="1"/>
  <c r="AE5032" i="11" s="1"/>
  <c r="AE5033" i="11" s="1"/>
  <c r="AE5034" i="11" s="1"/>
  <c r="AE5035" i="11" s="1"/>
  <c r="AE5036" i="11" s="1"/>
  <c r="AE5037" i="11" s="1"/>
  <c r="AE5038" i="11" s="1"/>
  <c r="AE5039" i="11" s="1"/>
  <c r="AE5040" i="11" s="1"/>
  <c r="AE5041" i="11" s="1"/>
  <c r="AE5042" i="11" s="1"/>
  <c r="AE5043" i="11" s="1"/>
  <c r="AE5044" i="11" s="1"/>
  <c r="AE5045" i="11" s="1"/>
  <c r="AE5046" i="11" s="1"/>
  <c r="AE5047" i="11" s="1"/>
  <c r="AE5048" i="11" s="1"/>
  <c r="AE5049" i="11" s="1"/>
  <c r="AE5050" i="11" s="1"/>
  <c r="AE5051" i="11" s="1"/>
  <c r="AE5052" i="11" s="1"/>
  <c r="AE5053" i="11" s="1"/>
  <c r="AE5054" i="11" s="1"/>
  <c r="AE5055" i="11" s="1"/>
  <c r="AE5056" i="11" s="1"/>
  <c r="AE5057" i="11" s="1"/>
  <c r="AE5058" i="11" s="1"/>
  <c r="AE5059" i="11" s="1"/>
  <c r="AE5060" i="11" s="1"/>
  <c r="AE5061" i="11" s="1"/>
  <c r="AE5062" i="11" s="1"/>
  <c r="AE5063" i="11" s="1"/>
  <c r="AE5064" i="11" s="1"/>
  <c r="AE5065" i="11" s="1"/>
  <c r="AE5066" i="11" s="1"/>
  <c r="AE5067" i="11" s="1"/>
  <c r="AE5068" i="11" s="1"/>
  <c r="AE5069" i="11" s="1"/>
  <c r="AE5070" i="11" s="1"/>
  <c r="AE5071" i="11" s="1"/>
  <c r="AE5072" i="11" s="1"/>
  <c r="AE5073" i="11" s="1"/>
  <c r="AE5074" i="11" s="1"/>
  <c r="AE5075" i="11" s="1"/>
  <c r="AE5076" i="11" s="1"/>
  <c r="AE5077" i="11" s="1"/>
  <c r="AE5078" i="11" s="1"/>
  <c r="AE5079" i="11" s="1"/>
  <c r="AE5080" i="11" s="1"/>
  <c r="AE5081" i="11" s="1"/>
  <c r="AE5082" i="11" s="1"/>
  <c r="AE5083" i="11" s="1"/>
  <c r="AE5084" i="11" s="1"/>
  <c r="AE5085" i="11" s="1"/>
  <c r="AE5086" i="11" s="1"/>
  <c r="AE5087" i="11" s="1"/>
  <c r="AE5088" i="11" s="1"/>
  <c r="AE5089" i="11" s="1"/>
  <c r="AE5090" i="11" s="1"/>
  <c r="AE5091" i="11" s="1"/>
  <c r="AE5092" i="11" s="1"/>
  <c r="AE5093" i="11" s="1"/>
  <c r="AE5094" i="11" s="1"/>
  <c r="AE5095" i="11" s="1"/>
  <c r="AE5096" i="11" s="1"/>
  <c r="AE5097" i="11" s="1"/>
  <c r="AE5098" i="11" s="1"/>
  <c r="AE5099" i="11" s="1"/>
  <c r="AE5100" i="11" s="1"/>
  <c r="AE5101" i="11" s="1"/>
  <c r="AE5102" i="11" s="1"/>
  <c r="AE5103" i="11" s="1"/>
  <c r="AE5104" i="11" s="1"/>
  <c r="AE5105" i="11" s="1"/>
  <c r="AE5106" i="11" s="1"/>
  <c r="AE5107" i="11" s="1"/>
  <c r="AE5108" i="11" s="1"/>
  <c r="AE5109" i="11" s="1"/>
  <c r="AE5110" i="11" s="1"/>
  <c r="AE5111" i="11" s="1"/>
  <c r="AE5112" i="11" s="1"/>
  <c r="AE5113" i="11" s="1"/>
  <c r="AE5114" i="11" s="1"/>
  <c r="AE5115" i="11" s="1"/>
  <c r="AE5116" i="11" s="1"/>
  <c r="AE5117" i="11" s="1"/>
  <c r="AE5118" i="11" s="1"/>
  <c r="AE5119" i="11" s="1"/>
  <c r="AE5120" i="11" s="1"/>
  <c r="AE5121" i="11" s="1"/>
  <c r="AE5122" i="11" s="1"/>
  <c r="AE5123" i="11" s="1"/>
  <c r="AE5124" i="11" s="1"/>
  <c r="AE5125" i="11" s="1"/>
  <c r="AE5126" i="11" s="1"/>
  <c r="AE5127" i="11" s="1"/>
  <c r="AE5128" i="11" s="1"/>
  <c r="AE5129" i="11" s="1"/>
  <c r="AE5130" i="11" s="1"/>
  <c r="AE5131" i="11" s="1"/>
  <c r="AE5132" i="11" s="1"/>
  <c r="AE5133" i="11" s="1"/>
  <c r="AE5134" i="11" s="1"/>
  <c r="AE5135" i="11" s="1"/>
  <c r="AE5136" i="11" s="1"/>
  <c r="AE5137" i="11" s="1"/>
  <c r="AE5138" i="11" s="1"/>
  <c r="AE5139" i="11" s="1"/>
  <c r="AE5140" i="11" s="1"/>
  <c r="AE5141" i="11" s="1"/>
  <c r="AE5142" i="11" s="1"/>
  <c r="AE5143" i="11" s="1"/>
  <c r="AE5144" i="11" s="1"/>
  <c r="AE5145" i="11" s="1"/>
  <c r="AE5146" i="11" s="1"/>
  <c r="AE5147" i="11" s="1"/>
  <c r="AE5148" i="11" s="1"/>
  <c r="AE5149" i="11" s="1"/>
  <c r="AE5150" i="11" s="1"/>
  <c r="AE5151" i="11" s="1"/>
  <c r="AE5152" i="11" s="1"/>
  <c r="AE5153" i="11" s="1"/>
  <c r="AE5154" i="11" s="1"/>
  <c r="AE5155" i="11" s="1"/>
  <c r="AE5156" i="11" s="1"/>
  <c r="AE5157" i="11" s="1"/>
  <c r="AE5158" i="11" s="1"/>
  <c r="AE5159" i="11" s="1"/>
  <c r="AE5160" i="11" s="1"/>
  <c r="AE5161" i="11" s="1"/>
  <c r="AE5162" i="11" s="1"/>
  <c r="AE5163" i="11" s="1"/>
  <c r="AE5164" i="11" s="1"/>
  <c r="AE5165" i="11" s="1"/>
  <c r="AE5166" i="11" s="1"/>
  <c r="AE5167" i="11" s="1"/>
  <c r="AE5168" i="11" s="1"/>
  <c r="AE5169" i="11" s="1"/>
  <c r="AE5170" i="11" s="1"/>
  <c r="AE5171" i="11" s="1"/>
  <c r="AE5172" i="11" s="1"/>
  <c r="AE5173" i="11" s="1"/>
  <c r="AE5174" i="11" s="1"/>
  <c r="AE5175" i="11" s="1"/>
  <c r="AE5176" i="11" s="1"/>
  <c r="AE5177" i="11" s="1"/>
  <c r="AE5178" i="11" s="1"/>
  <c r="AE5179" i="11" s="1"/>
  <c r="AE5180" i="11" s="1"/>
  <c r="AE5181" i="11" s="1"/>
  <c r="AE5182" i="11" s="1"/>
  <c r="AE5183" i="11" s="1"/>
  <c r="AE5184" i="11" s="1"/>
  <c r="AE5185" i="11" s="1"/>
  <c r="AE5186" i="11" s="1"/>
  <c r="AE5187" i="11" s="1"/>
  <c r="AE5188" i="11" s="1"/>
  <c r="AE5189" i="11" s="1"/>
  <c r="AE5190" i="11" s="1"/>
  <c r="AE5191" i="11" s="1"/>
  <c r="AE5192" i="11" s="1"/>
  <c r="AE5193" i="11" s="1"/>
  <c r="AE5194" i="11" s="1"/>
  <c r="AE5195" i="11" s="1"/>
  <c r="AE5196" i="11" s="1"/>
  <c r="AE5197" i="11" s="1"/>
  <c r="AE5198" i="11" s="1"/>
  <c r="AE5199" i="11" s="1"/>
  <c r="AE5200" i="11" s="1"/>
  <c r="AE5201" i="11" s="1"/>
  <c r="AE5202" i="11" s="1"/>
  <c r="AE5203" i="11" s="1"/>
  <c r="AE5204" i="11" s="1"/>
  <c r="AE5205" i="11" s="1"/>
  <c r="AE5206" i="11" s="1"/>
  <c r="AE5207" i="11" s="1"/>
  <c r="AE5208" i="11" s="1"/>
  <c r="AE5209" i="11" s="1"/>
  <c r="AE5210" i="11" s="1"/>
  <c r="AE5211" i="11" s="1"/>
  <c r="AE5212" i="11" s="1"/>
  <c r="AE5213" i="11" s="1"/>
  <c r="AE5214" i="11" s="1"/>
  <c r="AE5215" i="11" s="1"/>
  <c r="AE5216" i="11" s="1"/>
  <c r="AE5217" i="11" s="1"/>
  <c r="AE5218" i="11" s="1"/>
  <c r="AE5219" i="11" s="1"/>
  <c r="AE5220" i="11" s="1"/>
  <c r="AE5221" i="11" s="1"/>
  <c r="AE5222" i="11" s="1"/>
  <c r="AE5223" i="11" s="1"/>
  <c r="AE5224" i="11" s="1"/>
  <c r="AE5225" i="11" s="1"/>
  <c r="AE5226" i="11" s="1"/>
  <c r="AE5227" i="11" s="1"/>
  <c r="AE5228" i="11" s="1"/>
  <c r="AE5229" i="11" s="1"/>
  <c r="AE5230" i="11" s="1"/>
  <c r="AE5231" i="11" s="1"/>
  <c r="AE5232" i="11" s="1"/>
  <c r="AE5233" i="11" s="1"/>
  <c r="AE5234" i="11" s="1"/>
  <c r="AE5235" i="11" s="1"/>
  <c r="AE5236" i="11" s="1"/>
  <c r="AE5237" i="11" s="1"/>
  <c r="AE5238" i="11" s="1"/>
  <c r="AE5239" i="11" s="1"/>
  <c r="AE5240" i="11" s="1"/>
  <c r="AE5241" i="11" s="1"/>
  <c r="AE5242" i="11" s="1"/>
  <c r="AE5243" i="11" s="1"/>
  <c r="AE5244" i="11" s="1"/>
  <c r="AE5245" i="11" s="1"/>
  <c r="AE5246" i="11" s="1"/>
  <c r="AE5247" i="11" s="1"/>
  <c r="AE5248" i="11" s="1"/>
  <c r="AE5249" i="11" s="1"/>
  <c r="AE5250" i="11" s="1"/>
  <c r="AE5251" i="11" s="1"/>
  <c r="AE5252" i="11" s="1"/>
  <c r="AE5253" i="11" s="1"/>
  <c r="AE5254" i="11" s="1"/>
  <c r="AE5255" i="11" s="1"/>
  <c r="AE5256" i="11" s="1"/>
  <c r="AE5257" i="11" s="1"/>
  <c r="AE5258" i="11" s="1"/>
  <c r="AE5259" i="11" s="1"/>
  <c r="AE5260" i="11" s="1"/>
  <c r="AE5261" i="11" s="1"/>
  <c r="AE5262" i="11" s="1"/>
  <c r="AE5263" i="11" s="1"/>
  <c r="AE5264" i="11" s="1"/>
  <c r="AE5265" i="11" s="1"/>
  <c r="AE5266" i="11" s="1"/>
  <c r="AE5267" i="11" s="1"/>
  <c r="AE5268" i="11" s="1"/>
  <c r="AE5269" i="11" s="1"/>
  <c r="AE5270" i="11" s="1"/>
  <c r="AE5271" i="11" s="1"/>
  <c r="AE5272" i="11" s="1"/>
  <c r="AE5273" i="11" s="1"/>
  <c r="AE5274" i="11" s="1"/>
  <c r="AE5275" i="11" s="1"/>
  <c r="AE5276" i="11" s="1"/>
  <c r="AE5277" i="11" s="1"/>
  <c r="AE5278" i="11" s="1"/>
  <c r="AE5279" i="11" s="1"/>
  <c r="AE5280" i="11" s="1"/>
  <c r="AE5281" i="11" s="1"/>
  <c r="AE5282" i="11" s="1"/>
  <c r="AE5283" i="11" s="1"/>
  <c r="AE5284" i="11" s="1"/>
  <c r="AE5285" i="11" s="1"/>
  <c r="AE5286" i="11" s="1"/>
  <c r="AE5287" i="11" s="1"/>
  <c r="AE5288" i="11" s="1"/>
  <c r="AE5289" i="11" s="1"/>
  <c r="AE5290" i="11" s="1"/>
  <c r="AE5291" i="11" s="1"/>
  <c r="AE5292" i="11" s="1"/>
  <c r="AE5293" i="11" s="1"/>
  <c r="AE5294" i="11" s="1"/>
  <c r="AE5295" i="11" s="1"/>
  <c r="AE5296" i="11" s="1"/>
  <c r="AE5297" i="11" s="1"/>
  <c r="AE5298" i="11" s="1"/>
  <c r="AE5299" i="11" s="1"/>
  <c r="AE5300" i="11" s="1"/>
  <c r="AE5301" i="11" s="1"/>
  <c r="AE5302" i="11" s="1"/>
  <c r="AE5303" i="11" s="1"/>
  <c r="AE5304" i="11" s="1"/>
  <c r="AE5305" i="11" s="1"/>
  <c r="AE5306" i="11" s="1"/>
  <c r="AE5307" i="11" s="1"/>
  <c r="AE5308" i="11" s="1"/>
  <c r="AE5309" i="11" s="1"/>
  <c r="AE5310" i="11" s="1"/>
  <c r="AE5311" i="11" s="1"/>
  <c r="AE5312" i="11" s="1"/>
  <c r="AE5313" i="11" s="1"/>
  <c r="AE5314" i="11" s="1"/>
  <c r="AE5315" i="11" s="1"/>
  <c r="AE5316" i="11" s="1"/>
  <c r="AE5317" i="11" s="1"/>
  <c r="AE5318" i="11" s="1"/>
  <c r="AE5319" i="11" s="1"/>
  <c r="AE5320" i="11" s="1"/>
  <c r="AE5321" i="11" s="1"/>
  <c r="AE5322" i="11" s="1"/>
  <c r="AE5323" i="11" s="1"/>
  <c r="AE5324" i="11" s="1"/>
  <c r="AE5325" i="11" s="1"/>
  <c r="AE5326" i="11" s="1"/>
  <c r="AE5327" i="11" s="1"/>
  <c r="AE5328" i="11" s="1"/>
  <c r="AE5329" i="11" s="1"/>
  <c r="AE5330" i="11" s="1"/>
  <c r="AE5331" i="11" s="1"/>
  <c r="AE5332" i="11" s="1"/>
  <c r="AE5333" i="11" s="1"/>
  <c r="AE5334" i="11" s="1"/>
  <c r="AE5335" i="11" s="1"/>
  <c r="AE5336" i="11" s="1"/>
  <c r="AE5337" i="11" s="1"/>
  <c r="AE5338" i="11" s="1"/>
  <c r="AE5339" i="11" s="1"/>
  <c r="AE5340" i="11" s="1"/>
  <c r="AE5341" i="11" s="1"/>
  <c r="AE5342" i="11" s="1"/>
  <c r="AE5343" i="11" s="1"/>
  <c r="AE5344" i="11" s="1"/>
  <c r="AE5345" i="11" s="1"/>
  <c r="AE5346" i="11" s="1"/>
  <c r="AE5347" i="11" s="1"/>
  <c r="AE5348" i="11" s="1"/>
  <c r="AE5349" i="11" s="1"/>
  <c r="AE5350" i="11" s="1"/>
  <c r="AE5351" i="11" s="1"/>
  <c r="AE5352" i="11" s="1"/>
  <c r="AE5353" i="11" s="1"/>
  <c r="AE5354" i="11" s="1"/>
  <c r="AE5355" i="11" s="1"/>
  <c r="AE5356" i="11" s="1"/>
  <c r="AE5357" i="11" s="1"/>
  <c r="AE5358" i="11" s="1"/>
  <c r="AE5359" i="11" s="1"/>
  <c r="AE5360" i="11" s="1"/>
  <c r="AE5361" i="11" s="1"/>
  <c r="AE5362" i="11" s="1"/>
  <c r="AE5363" i="11" s="1"/>
  <c r="AE5364" i="11" s="1"/>
  <c r="AE5365" i="11" s="1"/>
  <c r="AE5366" i="11" s="1"/>
  <c r="AE5367" i="11" s="1"/>
  <c r="AE5368" i="11" s="1"/>
  <c r="AE5369" i="11" s="1"/>
  <c r="AE5370" i="11" s="1"/>
  <c r="AE5371" i="11" s="1"/>
  <c r="AE5372" i="11" s="1"/>
  <c r="AE5373" i="11" s="1"/>
  <c r="AE5374" i="11" s="1"/>
  <c r="AE5375" i="11" s="1"/>
  <c r="AE5376" i="11" s="1"/>
  <c r="AE5377" i="11" s="1"/>
  <c r="AE5378" i="11" s="1"/>
  <c r="AE5379" i="11" s="1"/>
  <c r="AE5380" i="11" s="1"/>
  <c r="AE5381" i="11" s="1"/>
  <c r="AE5382" i="11" s="1"/>
  <c r="AE5383" i="11" s="1"/>
  <c r="AE5384" i="11" s="1"/>
  <c r="AE5385" i="11" s="1"/>
  <c r="AE5386" i="11" s="1"/>
  <c r="AE5387" i="11" s="1"/>
  <c r="AE5388" i="11" s="1"/>
  <c r="AE5389" i="11" s="1"/>
  <c r="AE5390" i="11" s="1"/>
  <c r="AE5391" i="11" s="1"/>
  <c r="AE5392" i="11" s="1"/>
  <c r="AE5393" i="11" s="1"/>
  <c r="AE5394" i="11" s="1"/>
  <c r="AE5395" i="11" s="1"/>
  <c r="AE5396" i="11" s="1"/>
  <c r="AE5397" i="11" s="1"/>
  <c r="AE5398" i="11" s="1"/>
  <c r="AE5399" i="11" s="1"/>
  <c r="AE5400" i="11" s="1"/>
  <c r="AE5401" i="11" s="1"/>
  <c r="AE5402" i="11" s="1"/>
  <c r="AE5403" i="11" s="1"/>
  <c r="AE5404" i="11" s="1"/>
  <c r="AE5405" i="11" s="1"/>
  <c r="AE5406" i="11" s="1"/>
  <c r="AE5407" i="11" s="1"/>
  <c r="AE5408" i="11" s="1"/>
  <c r="AE5409" i="11" s="1"/>
  <c r="AE5410" i="11" s="1"/>
  <c r="AE5411" i="11" s="1"/>
  <c r="AE5412" i="11" s="1"/>
  <c r="AE5413" i="11" s="1"/>
  <c r="AE5414" i="11" s="1"/>
  <c r="AE5415" i="11" s="1"/>
  <c r="AE5416" i="11" s="1"/>
  <c r="AE5417" i="11" s="1"/>
  <c r="AE5418" i="11" s="1"/>
  <c r="AE5419" i="11" s="1"/>
  <c r="AE5420" i="11" s="1"/>
  <c r="AE5421" i="11" s="1"/>
  <c r="AE5422" i="11" s="1"/>
  <c r="AE5423" i="11" s="1"/>
  <c r="AE5424" i="11" s="1"/>
  <c r="AE5425" i="11" s="1"/>
  <c r="AE5426" i="11" s="1"/>
  <c r="AE5427" i="11" s="1"/>
  <c r="AE5428" i="11" s="1"/>
  <c r="AE5429" i="11" s="1"/>
  <c r="AE5430" i="11" s="1"/>
  <c r="AE5431" i="11" s="1"/>
  <c r="AE5432" i="11" s="1"/>
  <c r="AE5433" i="11" s="1"/>
  <c r="AE5434" i="11" s="1"/>
  <c r="AE5435" i="11" s="1"/>
  <c r="AE5436" i="11" s="1"/>
  <c r="AE5437" i="11" s="1"/>
  <c r="AE5438" i="11" s="1"/>
  <c r="AE5439" i="11" s="1"/>
  <c r="AE5440" i="11" s="1"/>
  <c r="AE5441" i="11" s="1"/>
  <c r="AE5442" i="11" s="1"/>
  <c r="AE5443" i="11" s="1"/>
  <c r="AE5444" i="11" s="1"/>
  <c r="AE5445" i="11" s="1"/>
  <c r="AE5446" i="11" s="1"/>
  <c r="AE5447" i="11" s="1"/>
  <c r="AE5448" i="11" s="1"/>
  <c r="AE5449" i="11" s="1"/>
  <c r="AE5450" i="11" s="1"/>
  <c r="AE5451" i="11" s="1"/>
  <c r="AE5452" i="11" s="1"/>
  <c r="AE5453" i="11" s="1"/>
  <c r="AE5454" i="11" s="1"/>
  <c r="AE5455" i="11" s="1"/>
  <c r="AE5456" i="11" s="1"/>
  <c r="AE5457" i="11" s="1"/>
  <c r="AE5458" i="11" s="1"/>
  <c r="AE5459" i="11" s="1"/>
  <c r="AE5460" i="11" s="1"/>
  <c r="AE5461" i="11" s="1"/>
  <c r="AE5462" i="11" s="1"/>
  <c r="AE5463" i="11" s="1"/>
  <c r="AE5464" i="11" s="1"/>
  <c r="AE5465" i="11" s="1"/>
  <c r="AE5466" i="11" s="1"/>
  <c r="AE5467" i="11" s="1"/>
  <c r="AE5468" i="11" s="1"/>
  <c r="AE5469" i="11" s="1"/>
  <c r="AE5470" i="11" s="1"/>
  <c r="AE5471" i="11" s="1"/>
  <c r="AE5472" i="11" s="1"/>
  <c r="AE5473" i="11" s="1"/>
  <c r="AE5474" i="11" s="1"/>
  <c r="AE5475" i="11" s="1"/>
  <c r="AE5476" i="11" s="1"/>
  <c r="AE5477" i="11" s="1"/>
  <c r="AE5478" i="11" s="1"/>
  <c r="AE5479" i="11" s="1"/>
  <c r="AE5480" i="11" s="1"/>
  <c r="AE5481" i="11" s="1"/>
  <c r="AE5482" i="11" s="1"/>
  <c r="AE5483" i="11" s="1"/>
  <c r="AE5484" i="11" s="1"/>
  <c r="AE5485" i="11" s="1"/>
  <c r="AE5486" i="11" s="1"/>
  <c r="AE5487" i="11" s="1"/>
  <c r="AE5488" i="11" s="1"/>
  <c r="AE5489" i="11" s="1"/>
  <c r="AE5490" i="11" s="1"/>
  <c r="AE5491" i="11" s="1"/>
  <c r="AE5492" i="11" s="1"/>
  <c r="AE5493" i="11" s="1"/>
  <c r="AE5494" i="11" s="1"/>
  <c r="AE5495" i="11" s="1"/>
  <c r="AE5496" i="11" s="1"/>
  <c r="AE5497" i="11" s="1"/>
  <c r="AE5498" i="11" s="1"/>
  <c r="AE5499" i="11" s="1"/>
  <c r="AE5500" i="11" s="1"/>
  <c r="AE5501" i="11" s="1"/>
  <c r="AE5502" i="11" s="1"/>
  <c r="AE5503" i="11" s="1"/>
  <c r="AE5504" i="11" s="1"/>
  <c r="AE5505" i="11" s="1"/>
  <c r="AE5506" i="11" s="1"/>
  <c r="AE5507" i="11" s="1"/>
  <c r="AE5508" i="11" s="1"/>
  <c r="AE5509" i="11" s="1"/>
  <c r="AE5510" i="11" s="1"/>
  <c r="AE5511" i="11" s="1"/>
  <c r="AE5512" i="11" s="1"/>
  <c r="AE5513" i="11" s="1"/>
  <c r="AE5514" i="11" s="1"/>
  <c r="AE5515" i="11" s="1"/>
  <c r="AE5516" i="11" s="1"/>
  <c r="AE5517" i="11" s="1"/>
  <c r="AE5518" i="11" s="1"/>
  <c r="AE5519" i="11" s="1"/>
  <c r="AE5520" i="11" s="1"/>
  <c r="AE5521" i="11" s="1"/>
  <c r="AE5522" i="11" s="1"/>
  <c r="AE5523" i="11" s="1"/>
  <c r="AE5524" i="11" s="1"/>
  <c r="AE5525" i="11" s="1"/>
  <c r="AE5526" i="11" s="1"/>
  <c r="AE5527" i="11" s="1"/>
  <c r="AE5528" i="11" s="1"/>
  <c r="AE5529" i="11" s="1"/>
  <c r="AE5530" i="11" s="1"/>
  <c r="AE5531" i="11" s="1"/>
  <c r="AE5532" i="11" s="1"/>
  <c r="AE5533" i="11" s="1"/>
  <c r="AE5534" i="11" s="1"/>
  <c r="AE5535" i="11" s="1"/>
  <c r="AE5536" i="11" s="1"/>
  <c r="AE5537" i="11" s="1"/>
  <c r="AE5538" i="11" s="1"/>
  <c r="AE5539" i="11" s="1"/>
  <c r="AE5540" i="11" s="1"/>
  <c r="AE5541" i="11" s="1"/>
  <c r="AE5542" i="11" s="1"/>
  <c r="AE5543" i="11" s="1"/>
  <c r="AE5544" i="11" s="1"/>
  <c r="AE5545" i="11" s="1"/>
  <c r="AE5546" i="11" s="1"/>
  <c r="AE5547" i="11" s="1"/>
  <c r="AE5548" i="11" s="1"/>
  <c r="AE5549" i="11" s="1"/>
  <c r="AE5550" i="11" s="1"/>
  <c r="AE5551" i="11" s="1"/>
  <c r="AE5552" i="11" s="1"/>
  <c r="AE5553" i="11" s="1"/>
  <c r="AE5554" i="11" s="1"/>
  <c r="AE5555" i="11" s="1"/>
  <c r="AE5556" i="11" s="1"/>
  <c r="AE5557" i="11" s="1"/>
  <c r="AE5558" i="11" s="1"/>
  <c r="AE5559" i="11" s="1"/>
  <c r="AE5560" i="11" s="1"/>
  <c r="AE5561" i="11" s="1"/>
  <c r="AE5562" i="11" s="1"/>
  <c r="AE5563" i="11" s="1"/>
  <c r="AE5564" i="11" s="1"/>
  <c r="AE5565" i="11" s="1"/>
  <c r="AE5566" i="11" s="1"/>
  <c r="AE5567" i="11" s="1"/>
  <c r="AE5568" i="11" s="1"/>
  <c r="AE5569" i="11" s="1"/>
  <c r="AE5570" i="11" s="1"/>
  <c r="AE5571" i="11" s="1"/>
  <c r="AE5572" i="11" s="1"/>
  <c r="AE5573" i="11" s="1"/>
  <c r="AE5574" i="11" s="1"/>
  <c r="AE5575" i="11" s="1"/>
  <c r="AE5576" i="11" s="1"/>
  <c r="AE5577" i="11" s="1"/>
  <c r="AE5578" i="11" s="1"/>
  <c r="AE5579" i="11" s="1"/>
  <c r="AE5580" i="11" s="1"/>
  <c r="AE5581" i="11" s="1"/>
  <c r="AE5582" i="11" s="1"/>
  <c r="AE5583" i="11" s="1"/>
  <c r="AE5584" i="11" s="1"/>
  <c r="AE5585" i="11" s="1"/>
  <c r="AE5586" i="11" s="1"/>
  <c r="AE5587" i="11" s="1"/>
  <c r="AE5588" i="11" s="1"/>
  <c r="AE5589" i="11" s="1"/>
  <c r="AE5590" i="11" s="1"/>
  <c r="AE5591" i="11" s="1"/>
  <c r="AE5592" i="11" s="1"/>
  <c r="AE5593" i="11" s="1"/>
  <c r="AE5594" i="11" s="1"/>
  <c r="AE5595" i="11" s="1"/>
  <c r="AE5596" i="11" s="1"/>
  <c r="AE5597" i="11" s="1"/>
  <c r="AE5598" i="11" s="1"/>
  <c r="AE5599" i="11" s="1"/>
  <c r="AE5600" i="11" s="1"/>
  <c r="AE5601" i="11" s="1"/>
  <c r="AE5602" i="11" s="1"/>
  <c r="AE5603" i="11" s="1"/>
  <c r="AE5604" i="11" s="1"/>
  <c r="AE5605" i="11" s="1"/>
  <c r="AE5606" i="11" s="1"/>
  <c r="AE5607" i="11" s="1"/>
  <c r="AE5608" i="11" s="1"/>
  <c r="AE5609" i="11" s="1"/>
  <c r="AE5610" i="11" s="1"/>
  <c r="AE5611" i="11" s="1"/>
  <c r="AE5612" i="11" s="1"/>
  <c r="AE5613" i="11" s="1"/>
  <c r="AE5614" i="11" s="1"/>
  <c r="AE5615" i="11" s="1"/>
  <c r="AE5616" i="11" s="1"/>
  <c r="AE5617" i="11" s="1"/>
  <c r="AE5618" i="11" s="1"/>
  <c r="AE5619" i="11" s="1"/>
  <c r="AE5620" i="11" s="1"/>
  <c r="AE5621" i="11" s="1"/>
  <c r="AE5622" i="11" s="1"/>
  <c r="AE5623" i="11" s="1"/>
  <c r="AE5624" i="11" s="1"/>
  <c r="AE5625" i="11" s="1"/>
  <c r="AE5626" i="11" s="1"/>
  <c r="AE5627" i="11" s="1"/>
  <c r="AE5628" i="11" s="1"/>
  <c r="AE5629" i="11" s="1"/>
  <c r="AE5630" i="11" s="1"/>
  <c r="AE5631" i="11" s="1"/>
  <c r="AE5632" i="11" s="1"/>
  <c r="AE5633" i="11" s="1"/>
  <c r="AE5634" i="11" s="1"/>
  <c r="AE5635" i="11" s="1"/>
  <c r="AE5636" i="11" s="1"/>
  <c r="AE5637" i="11" s="1"/>
  <c r="AE5638" i="11" s="1"/>
  <c r="AE5639" i="11" s="1"/>
  <c r="AE5640" i="11" s="1"/>
  <c r="AE5641" i="11" s="1"/>
  <c r="AE5642" i="11" s="1"/>
  <c r="AE5643" i="11" s="1"/>
  <c r="AE5644" i="11" s="1"/>
  <c r="AE5645" i="11" s="1"/>
  <c r="AE5646" i="11" s="1"/>
  <c r="AE5647" i="11" s="1"/>
  <c r="AE5648" i="11" s="1"/>
  <c r="AE5649" i="11" s="1"/>
  <c r="AE5650" i="11" s="1"/>
  <c r="AE5651" i="11" s="1"/>
  <c r="AE5652" i="11" s="1"/>
  <c r="AE5653" i="11" s="1"/>
  <c r="AE5654" i="11" s="1"/>
  <c r="AE5655" i="11" s="1"/>
  <c r="AE5656" i="11" s="1"/>
  <c r="AE5657" i="11" s="1"/>
  <c r="AE5658" i="11" s="1"/>
  <c r="AE5659" i="11" s="1"/>
  <c r="AE5660" i="11" s="1"/>
  <c r="AE5661" i="11" s="1"/>
  <c r="AE5662" i="11" s="1"/>
  <c r="AE5663" i="11" s="1"/>
  <c r="AE5664" i="11" s="1"/>
  <c r="AE5665" i="11" s="1"/>
  <c r="AE5666" i="11" s="1"/>
  <c r="AE5667" i="11" s="1"/>
  <c r="AE5668" i="11" s="1"/>
  <c r="AE5669" i="11" s="1"/>
  <c r="AE5670" i="11" s="1"/>
  <c r="AE5671" i="11" s="1"/>
  <c r="AE5672" i="11" s="1"/>
  <c r="AE5673" i="11" s="1"/>
  <c r="AE5674" i="11" s="1"/>
  <c r="AE5675" i="11" s="1"/>
  <c r="AE5676" i="11" s="1"/>
  <c r="AE5677" i="11" s="1"/>
  <c r="AE5678" i="11" s="1"/>
  <c r="AE5679" i="11" s="1"/>
  <c r="AE5680" i="11" s="1"/>
  <c r="AE5681" i="11" s="1"/>
  <c r="AE5682" i="11" s="1"/>
  <c r="AE5683" i="11" s="1"/>
  <c r="AE5684" i="11" s="1"/>
  <c r="AE5685" i="11" s="1"/>
  <c r="AE5686" i="11" s="1"/>
  <c r="AE5687" i="11" s="1"/>
  <c r="AE5688" i="11" s="1"/>
  <c r="AE5689" i="11" s="1"/>
  <c r="AE5690" i="11" s="1"/>
  <c r="AE5691" i="11" s="1"/>
  <c r="AE5692" i="11" s="1"/>
  <c r="AE5693" i="11" s="1"/>
  <c r="AE5694" i="11" s="1"/>
  <c r="AE5695" i="11" s="1"/>
  <c r="AE5696" i="11" s="1"/>
  <c r="AE5697" i="11" s="1"/>
  <c r="AE5698" i="11" s="1"/>
  <c r="AE5699" i="11" s="1"/>
  <c r="AE5700" i="11" s="1"/>
  <c r="AE5701" i="11" s="1"/>
  <c r="AE5702" i="11" s="1"/>
  <c r="AE5703" i="11" s="1"/>
  <c r="AE5704" i="11" s="1"/>
  <c r="AE5705" i="11" s="1"/>
  <c r="AE5706" i="11" s="1"/>
  <c r="AE5707" i="11" s="1"/>
  <c r="AE5708" i="11" s="1"/>
  <c r="AE5709" i="11" s="1"/>
  <c r="AE5710" i="11" s="1"/>
  <c r="AE5711" i="11" s="1"/>
  <c r="AE5712" i="11" s="1"/>
  <c r="AE5713" i="11" s="1"/>
  <c r="AE5714" i="11" s="1"/>
  <c r="AE5715" i="11" s="1"/>
  <c r="AE5716" i="11" s="1"/>
  <c r="AE5717" i="11" s="1"/>
  <c r="AE5718" i="11" s="1"/>
  <c r="AE5719" i="11" s="1"/>
  <c r="AE5720" i="11" s="1"/>
  <c r="AE5721" i="11" s="1"/>
  <c r="AE5722" i="11" s="1"/>
  <c r="AE5723" i="11" s="1"/>
  <c r="AE5724" i="11" s="1"/>
  <c r="AE5725" i="11" s="1"/>
  <c r="AE5726" i="11" s="1"/>
  <c r="AE5727" i="11" s="1"/>
  <c r="AE5728" i="11" s="1"/>
  <c r="AE5729" i="11" s="1"/>
  <c r="AE5730" i="11" s="1"/>
  <c r="AE5731" i="11" s="1"/>
  <c r="AE5732" i="11" s="1"/>
  <c r="AE5733" i="11" s="1"/>
  <c r="AE5734" i="11" s="1"/>
  <c r="AE5735" i="11" s="1"/>
  <c r="AE5736" i="11" s="1"/>
  <c r="AE5737" i="11" s="1"/>
  <c r="AE5738" i="11" s="1"/>
  <c r="AE5739" i="11" s="1"/>
  <c r="AE5740" i="11" s="1"/>
  <c r="AE5741" i="11" s="1"/>
  <c r="AE5742" i="11" s="1"/>
  <c r="AE5743" i="11" s="1"/>
  <c r="AE5744" i="11" s="1"/>
  <c r="AE5745" i="11" s="1"/>
  <c r="AE5746" i="11" s="1"/>
  <c r="AE5747" i="11" s="1"/>
  <c r="AE5748" i="11" s="1"/>
  <c r="AE5749" i="11" s="1"/>
  <c r="AE5750" i="11" s="1"/>
  <c r="AE5751" i="11" s="1"/>
  <c r="AE5752" i="11" s="1"/>
  <c r="AE5753" i="11" s="1"/>
  <c r="AE5754" i="11" s="1"/>
  <c r="AE5755" i="11" s="1"/>
  <c r="AE5756" i="11" s="1"/>
  <c r="AE5757" i="11" s="1"/>
  <c r="AE5758" i="11" s="1"/>
  <c r="AE5759" i="11" s="1"/>
  <c r="AE5760" i="11" s="1"/>
  <c r="AE5761" i="11" s="1"/>
  <c r="AE5762" i="11" s="1"/>
  <c r="AE5763" i="11" s="1"/>
  <c r="AE5764" i="11" s="1"/>
  <c r="AE5765" i="11" s="1"/>
  <c r="AE5766" i="11" s="1"/>
  <c r="AE5767" i="11" s="1"/>
  <c r="AE5768" i="11" s="1"/>
  <c r="AE5769" i="11" s="1"/>
  <c r="AE5770" i="11" s="1"/>
  <c r="AE5771" i="11" s="1"/>
  <c r="AE5772" i="11" s="1"/>
  <c r="AE5773" i="11" s="1"/>
  <c r="AE5774" i="11" s="1"/>
  <c r="AE5775" i="11" s="1"/>
  <c r="AE5776" i="11" s="1"/>
  <c r="AE5777" i="11" s="1"/>
  <c r="AE5778" i="11" s="1"/>
  <c r="AE5779" i="11" s="1"/>
  <c r="AE5780" i="11" s="1"/>
  <c r="AE5781" i="11" s="1"/>
  <c r="AE5782" i="11" s="1"/>
  <c r="AE5783" i="11" s="1"/>
  <c r="AE5784" i="11" s="1"/>
  <c r="AE5785" i="11" s="1"/>
  <c r="AE5786" i="11" s="1"/>
  <c r="AE5787" i="11" s="1"/>
  <c r="AE5788" i="11" s="1"/>
  <c r="AE5789" i="11" s="1"/>
  <c r="AE5790" i="11" s="1"/>
  <c r="AE5791" i="11" s="1"/>
  <c r="AE5792" i="11" s="1"/>
  <c r="AE5793" i="11" s="1"/>
  <c r="AE5794" i="11" s="1"/>
  <c r="AE5795" i="11" s="1"/>
  <c r="AE5796" i="11" s="1"/>
  <c r="AE5797" i="11" s="1"/>
  <c r="AE5798" i="11" s="1"/>
  <c r="AE5799" i="11" s="1"/>
  <c r="AE5800" i="11" s="1"/>
  <c r="AE5801" i="11" s="1"/>
  <c r="AE5802" i="11" s="1"/>
  <c r="AE5803" i="11" s="1"/>
  <c r="AE5804" i="11" s="1"/>
  <c r="AE5805" i="11" s="1"/>
  <c r="AE5806" i="11" s="1"/>
  <c r="AE5807" i="11" s="1"/>
  <c r="AE5808" i="11" s="1"/>
  <c r="AE5809" i="11" s="1"/>
  <c r="AE5810" i="11" s="1"/>
  <c r="AE5811" i="11" s="1"/>
  <c r="AE5812" i="11" s="1"/>
  <c r="AE5813" i="11" s="1"/>
  <c r="AE5814" i="11" s="1"/>
  <c r="AE5815" i="11" s="1"/>
  <c r="AE5816" i="11" s="1"/>
  <c r="AE5817" i="11" s="1"/>
  <c r="AE5818" i="11" s="1"/>
  <c r="AE5819" i="11" s="1"/>
  <c r="AE5820" i="11" s="1"/>
  <c r="AE5821" i="11" s="1"/>
  <c r="AE5822" i="11" s="1"/>
  <c r="AE5823" i="11" s="1"/>
  <c r="AE5824" i="11" s="1"/>
  <c r="AE5825" i="11" s="1"/>
  <c r="AE5826" i="11" s="1"/>
  <c r="AE5827" i="11" s="1"/>
  <c r="AE5828" i="11" s="1"/>
  <c r="AE5829" i="11" s="1"/>
  <c r="AE5830" i="11" s="1"/>
  <c r="AE5831" i="11" s="1"/>
  <c r="AE5832" i="11" s="1"/>
  <c r="AE5833" i="11" s="1"/>
  <c r="AE5834" i="11" s="1"/>
  <c r="AE5835" i="11" s="1"/>
  <c r="AE5836" i="11" s="1"/>
  <c r="AE5837" i="11" s="1"/>
  <c r="AE5838" i="11" s="1"/>
  <c r="AE5839" i="11" s="1"/>
  <c r="AE5840" i="11" s="1"/>
  <c r="AE5841" i="11" s="1"/>
  <c r="AE5842" i="11" s="1"/>
  <c r="AE5843" i="11" s="1"/>
  <c r="AE5844" i="11" s="1"/>
  <c r="AE5845" i="11" s="1"/>
  <c r="AE5846" i="11" s="1"/>
  <c r="AE5847" i="11" s="1"/>
  <c r="AE5848" i="11" s="1"/>
  <c r="AE5849" i="11" s="1"/>
  <c r="AE5850" i="11" s="1"/>
  <c r="AE5851" i="11" s="1"/>
  <c r="AE5852" i="11" s="1"/>
  <c r="AE5853" i="11" s="1"/>
  <c r="AE5854" i="11" s="1"/>
  <c r="AE5855" i="11" s="1"/>
  <c r="AE5856" i="11" s="1"/>
  <c r="AE5857" i="11" s="1"/>
  <c r="AE5858" i="11" s="1"/>
  <c r="AE5859" i="11" s="1"/>
  <c r="AE5860" i="11" s="1"/>
  <c r="AE5861" i="11" s="1"/>
  <c r="AE5862" i="11" s="1"/>
  <c r="AE5863" i="11" s="1"/>
  <c r="AE5864" i="11" s="1"/>
  <c r="AE5865" i="11" s="1"/>
  <c r="AE5866" i="11" s="1"/>
  <c r="AE5867" i="11" s="1"/>
  <c r="AE5868" i="11" s="1"/>
  <c r="AE5869" i="11" s="1"/>
  <c r="AE5870" i="11" s="1"/>
  <c r="AE5871" i="11" s="1"/>
  <c r="AE5872" i="11" s="1"/>
  <c r="AE5873" i="11" s="1"/>
  <c r="AE5874" i="11" s="1"/>
  <c r="AE5875" i="11" s="1"/>
  <c r="AE5876" i="11" s="1"/>
  <c r="AE5877" i="11" s="1"/>
  <c r="AE5878" i="11" s="1"/>
  <c r="AE5879" i="11" s="1"/>
  <c r="AE5880" i="11" s="1"/>
  <c r="AE5881" i="11" s="1"/>
  <c r="AE5882" i="11" s="1"/>
  <c r="AE5883" i="11" s="1"/>
  <c r="AE5884" i="11" s="1"/>
  <c r="AE5885" i="11" s="1"/>
  <c r="AE5886" i="11" s="1"/>
  <c r="AE5887" i="11" s="1"/>
  <c r="AE5888" i="11" s="1"/>
  <c r="AE5889" i="11" s="1"/>
  <c r="AE5890" i="11" s="1"/>
  <c r="AE5891" i="11" s="1"/>
  <c r="AE5892" i="11" s="1"/>
  <c r="AE5893" i="11" s="1"/>
  <c r="AE5894" i="11" s="1"/>
  <c r="AE5895" i="11" s="1"/>
  <c r="AE5896" i="11" s="1"/>
  <c r="AE5897" i="11" s="1"/>
  <c r="AE5898" i="11" s="1"/>
  <c r="AE5899" i="11" s="1"/>
  <c r="AE5900" i="11" s="1"/>
  <c r="AE5901" i="11" s="1"/>
  <c r="AE5902" i="11" s="1"/>
  <c r="AE5903" i="11" s="1"/>
  <c r="AE5904" i="11" s="1"/>
  <c r="AE5905" i="11" s="1"/>
  <c r="AE5906" i="11" s="1"/>
  <c r="AE5907" i="11" s="1"/>
  <c r="AE5908" i="11" s="1"/>
  <c r="AE5909" i="11" s="1"/>
  <c r="AE5910" i="11" s="1"/>
  <c r="AE5911" i="11" s="1"/>
  <c r="AE5912" i="11" s="1"/>
  <c r="AE5913" i="11" s="1"/>
  <c r="AE5914" i="11" s="1"/>
  <c r="AE5915" i="11" s="1"/>
  <c r="AE5916" i="11" s="1"/>
  <c r="AE5917" i="11" s="1"/>
  <c r="AE5918" i="11" s="1"/>
  <c r="AE5919" i="11" s="1"/>
  <c r="AE5920" i="11" s="1"/>
  <c r="AE5921" i="11" s="1"/>
  <c r="AE5922" i="11" s="1"/>
  <c r="AE5923" i="11" s="1"/>
  <c r="AE5924" i="11" s="1"/>
  <c r="AE5925" i="11" s="1"/>
  <c r="AE5926" i="11" s="1"/>
  <c r="AE5927" i="11" s="1"/>
  <c r="AE5928" i="11" s="1"/>
  <c r="AE5929" i="11" s="1"/>
  <c r="AE5930" i="11" s="1"/>
  <c r="AE5931" i="11" s="1"/>
  <c r="AE5932" i="11" s="1"/>
  <c r="AE5933" i="11" s="1"/>
  <c r="AE5934" i="11" s="1"/>
  <c r="AE5935" i="11" s="1"/>
  <c r="AE5936" i="11" s="1"/>
  <c r="AE5937" i="11" s="1"/>
  <c r="AE5938" i="11" s="1"/>
  <c r="AE5939" i="11" s="1"/>
  <c r="AE5940" i="11" s="1"/>
  <c r="AE5941" i="11" s="1"/>
  <c r="AE5942" i="11" s="1"/>
  <c r="AE5943" i="11" s="1"/>
  <c r="AE5944" i="11" s="1"/>
  <c r="AE5945" i="11" s="1"/>
  <c r="AE5946" i="11" s="1"/>
  <c r="AE5947" i="11" s="1"/>
  <c r="AE5948" i="11" s="1"/>
  <c r="AE5949" i="11" s="1"/>
  <c r="AE5950" i="11" s="1"/>
  <c r="AE5951" i="11" s="1"/>
  <c r="AE5952" i="11" s="1"/>
  <c r="AE5953" i="11" s="1"/>
  <c r="AE5954" i="11" s="1"/>
  <c r="AE5955" i="11" s="1"/>
  <c r="AE5956" i="11" s="1"/>
  <c r="AE5957" i="11" s="1"/>
  <c r="AE5958" i="11" s="1"/>
  <c r="AE5959" i="11" s="1"/>
  <c r="AE5960" i="11" s="1"/>
  <c r="AE5961" i="11" s="1"/>
  <c r="AE5962" i="11" s="1"/>
  <c r="AE5963" i="11" s="1"/>
  <c r="AE5964" i="11" s="1"/>
  <c r="AE5965" i="11" s="1"/>
  <c r="AE5966" i="11" s="1"/>
  <c r="AE5967" i="11" s="1"/>
  <c r="AE5968" i="11" s="1"/>
  <c r="AE5969" i="11" s="1"/>
  <c r="AE5970" i="11" s="1"/>
  <c r="AE5971" i="11" s="1"/>
  <c r="AE5972" i="11" s="1"/>
  <c r="AE5973" i="11" s="1"/>
  <c r="AE5974" i="11" s="1"/>
  <c r="AE5975" i="11" s="1"/>
  <c r="AE5976" i="11" s="1"/>
  <c r="AE5977" i="11" s="1"/>
  <c r="AE5978" i="11" s="1"/>
  <c r="AE5979" i="11" s="1"/>
  <c r="AE5980" i="11" s="1"/>
  <c r="AE5981" i="11" s="1"/>
  <c r="AE5982" i="11" s="1"/>
  <c r="AE5983" i="11" s="1"/>
  <c r="AE5984" i="11" s="1"/>
  <c r="AE5985" i="11" s="1"/>
  <c r="AE5986" i="11" s="1"/>
  <c r="AE5987" i="11" s="1"/>
  <c r="AE5988" i="11" s="1"/>
  <c r="AE5989" i="11" s="1"/>
  <c r="AE5990" i="11" s="1"/>
  <c r="AE5991" i="11" s="1"/>
  <c r="AE5992" i="11" s="1"/>
  <c r="AE5993" i="11" s="1"/>
  <c r="AE5994" i="11" s="1"/>
  <c r="AE5995" i="11" s="1"/>
  <c r="AE5996" i="11" s="1"/>
  <c r="AE5997" i="11" s="1"/>
  <c r="AE5998" i="11" s="1"/>
  <c r="AE5999" i="11" s="1"/>
  <c r="AE6000" i="11" s="1"/>
  <c r="AE6001" i="11" s="1"/>
  <c r="AD17" i="11"/>
  <c r="AD18" i="11" s="1"/>
  <c r="AD19" i="11" s="1"/>
  <c r="AD20" i="11" s="1"/>
  <c r="AD21" i="11" s="1"/>
  <c r="AD22" i="11" s="1"/>
  <c r="AD23" i="11" s="1"/>
  <c r="AD24" i="11" s="1"/>
  <c r="AD25" i="11" s="1"/>
  <c r="AD26" i="11" s="1"/>
  <c r="AD27" i="11" s="1"/>
  <c r="AD28" i="11" s="1"/>
  <c r="AD29" i="11" s="1"/>
  <c r="AD30" i="11" s="1"/>
  <c r="AD31" i="11" s="1"/>
  <c r="AD32" i="11" s="1"/>
  <c r="AD33" i="11" s="1"/>
  <c r="AD34" i="11" s="1"/>
  <c r="AD35" i="11" s="1"/>
  <c r="AD36" i="11" s="1"/>
  <c r="AD37" i="11" s="1"/>
  <c r="AD38" i="11" s="1"/>
  <c r="AD39" i="11" s="1"/>
  <c r="AD40" i="11" s="1"/>
  <c r="AD41" i="11" s="1"/>
  <c r="AD42" i="11" s="1"/>
  <c r="AD43" i="11" s="1"/>
  <c r="AD44" i="11" s="1"/>
  <c r="AD45" i="11" s="1"/>
  <c r="AD46" i="11" s="1"/>
  <c r="AD47" i="11" s="1"/>
  <c r="AD48" i="11" s="1"/>
  <c r="AD49" i="11" s="1"/>
  <c r="AD50" i="11" s="1"/>
  <c r="AD51" i="11" s="1"/>
  <c r="AD52" i="11" s="1"/>
  <c r="AD53" i="11" s="1"/>
  <c r="AD54" i="11" s="1"/>
  <c r="AD55" i="11" s="1"/>
  <c r="AD56" i="11" s="1"/>
  <c r="AD57" i="11" s="1"/>
  <c r="AD58" i="11" s="1"/>
  <c r="AD59" i="11" s="1"/>
  <c r="AD60" i="11" s="1"/>
  <c r="AD61" i="11" s="1"/>
  <c r="AD62" i="11" s="1"/>
  <c r="AD63" i="11" s="1"/>
  <c r="AD64" i="11" s="1"/>
  <c r="AD65" i="11" s="1"/>
  <c r="AD66" i="11" s="1"/>
  <c r="AD67" i="11" s="1"/>
  <c r="AD68" i="11" s="1"/>
  <c r="AD69" i="11" s="1"/>
  <c r="AD70" i="11" s="1"/>
  <c r="AD71" i="11" s="1"/>
  <c r="AD72" i="11" s="1"/>
  <c r="AD73" i="11" s="1"/>
  <c r="AD74" i="11" s="1"/>
  <c r="AD75" i="11" s="1"/>
  <c r="AD76" i="11" s="1"/>
  <c r="AD77" i="11" s="1"/>
  <c r="AD78" i="11" s="1"/>
  <c r="AD79" i="11" s="1"/>
  <c r="AD80" i="11" s="1"/>
  <c r="AD81" i="11" s="1"/>
  <c r="AD82" i="11" s="1"/>
  <c r="AD83" i="11" s="1"/>
  <c r="AD84" i="11" s="1"/>
  <c r="AD85" i="11" s="1"/>
  <c r="AD86" i="11" s="1"/>
  <c r="AD87" i="11" s="1"/>
  <c r="AD88" i="11" s="1"/>
  <c r="AD89" i="11" s="1"/>
  <c r="AD90" i="11" s="1"/>
  <c r="AD91" i="11" s="1"/>
  <c r="AD92" i="11" s="1"/>
  <c r="AD93" i="11" s="1"/>
  <c r="AD94" i="11" s="1"/>
  <c r="AD95" i="11" s="1"/>
  <c r="AD96" i="11" s="1"/>
  <c r="AD97" i="11" s="1"/>
  <c r="AD98" i="11" s="1"/>
  <c r="AD99" i="11" s="1"/>
  <c r="AD100" i="11" s="1"/>
  <c r="AD101" i="11" s="1"/>
  <c r="AD102" i="11" s="1"/>
  <c r="AD103" i="11" s="1"/>
  <c r="AD104" i="11" s="1"/>
  <c r="AD105" i="11" s="1"/>
  <c r="AD106" i="11" s="1"/>
  <c r="AD107" i="11" s="1"/>
  <c r="AD108" i="11" s="1"/>
  <c r="AD109" i="11" s="1"/>
  <c r="AD110" i="11" s="1"/>
  <c r="AD111" i="11" s="1"/>
  <c r="AD112" i="11" s="1"/>
  <c r="AD113" i="11" s="1"/>
  <c r="AD114" i="11" s="1"/>
  <c r="AD115" i="11" s="1"/>
  <c r="AD116" i="11" s="1"/>
  <c r="AD117" i="11" s="1"/>
  <c r="AD118" i="11" s="1"/>
  <c r="AD119" i="11" s="1"/>
  <c r="AD120" i="11" s="1"/>
  <c r="AD121" i="11" s="1"/>
  <c r="AD122" i="11" s="1"/>
  <c r="AD123" i="11" s="1"/>
  <c r="AD124" i="11" s="1"/>
  <c r="AD125" i="11" s="1"/>
  <c r="AD126" i="11" s="1"/>
  <c r="AD127" i="11" s="1"/>
  <c r="AD128" i="11" s="1"/>
  <c r="AD129" i="11" s="1"/>
  <c r="AD130" i="11" s="1"/>
  <c r="AD131" i="11" s="1"/>
  <c r="AD132" i="11" s="1"/>
  <c r="AD133" i="11" s="1"/>
  <c r="AD134" i="11" s="1"/>
  <c r="AD135" i="11" s="1"/>
  <c r="AD136" i="11" s="1"/>
  <c r="AD137" i="11" s="1"/>
  <c r="AD138" i="11" s="1"/>
  <c r="AD139" i="11" s="1"/>
  <c r="AD140" i="11" s="1"/>
  <c r="AD141" i="11" s="1"/>
  <c r="AD142" i="11" s="1"/>
  <c r="AD143" i="11" s="1"/>
  <c r="AD144" i="11" s="1"/>
  <c r="AD145" i="11" s="1"/>
  <c r="AD146" i="11" s="1"/>
  <c r="AD147" i="11" s="1"/>
  <c r="AD148" i="11" s="1"/>
  <c r="AD149" i="11" s="1"/>
  <c r="AD150" i="11" s="1"/>
  <c r="AD151" i="11" s="1"/>
  <c r="AD152" i="11" s="1"/>
  <c r="AD153" i="11" s="1"/>
  <c r="AD154" i="11" s="1"/>
  <c r="AD155" i="11" s="1"/>
  <c r="AD156" i="11" s="1"/>
  <c r="AD157" i="11" s="1"/>
  <c r="AD158" i="11" s="1"/>
  <c r="AD159" i="11" s="1"/>
  <c r="AD160" i="11" s="1"/>
  <c r="AD161" i="11" s="1"/>
  <c r="AD162" i="11" s="1"/>
  <c r="AD163" i="11" s="1"/>
  <c r="AD164" i="11" s="1"/>
  <c r="AD165" i="11" s="1"/>
  <c r="AD166" i="11" s="1"/>
  <c r="AD167" i="11" s="1"/>
  <c r="AD168" i="11" s="1"/>
  <c r="AD169" i="11" s="1"/>
  <c r="AD170" i="11" s="1"/>
  <c r="AD171" i="11" s="1"/>
  <c r="AD172" i="11" s="1"/>
  <c r="AD173" i="11" s="1"/>
  <c r="AD174" i="11" s="1"/>
  <c r="AD175" i="11" s="1"/>
  <c r="AD176" i="11" s="1"/>
  <c r="AD177" i="11" s="1"/>
  <c r="AD178" i="11" s="1"/>
  <c r="AD179" i="11" s="1"/>
  <c r="AD180" i="11" s="1"/>
  <c r="AD181" i="11" s="1"/>
  <c r="AD182" i="11" s="1"/>
  <c r="AD183" i="11" s="1"/>
  <c r="AD184" i="11" s="1"/>
  <c r="AD185" i="11" s="1"/>
  <c r="AD186" i="11" s="1"/>
  <c r="AD187" i="11" s="1"/>
  <c r="AD188" i="11" s="1"/>
  <c r="AD189" i="11" s="1"/>
  <c r="AD190" i="11" s="1"/>
  <c r="AD191" i="11" s="1"/>
  <c r="AD192" i="11" s="1"/>
  <c r="AD193" i="11" s="1"/>
  <c r="AD194" i="11" s="1"/>
  <c r="AD195" i="11" s="1"/>
  <c r="AD196" i="11" s="1"/>
  <c r="AD197" i="11" s="1"/>
  <c r="AD198" i="11" s="1"/>
  <c r="AD199" i="11" s="1"/>
  <c r="AD200" i="11" s="1"/>
  <c r="AD201" i="11" s="1"/>
  <c r="AD202" i="11" s="1"/>
  <c r="AD203" i="11" s="1"/>
  <c r="AD204" i="11" s="1"/>
  <c r="AD205" i="11" s="1"/>
  <c r="AD206" i="11" s="1"/>
  <c r="AD207" i="11" s="1"/>
  <c r="AD208" i="11" s="1"/>
  <c r="AD209" i="11" s="1"/>
  <c r="AD210" i="11" s="1"/>
  <c r="AD211" i="11" s="1"/>
  <c r="AD212" i="11" s="1"/>
  <c r="AD213" i="11" s="1"/>
  <c r="AD214" i="11" s="1"/>
  <c r="AD215" i="11" s="1"/>
  <c r="AD216" i="11" s="1"/>
  <c r="AD217" i="11" s="1"/>
  <c r="AD218" i="11" s="1"/>
  <c r="AD219" i="11" s="1"/>
  <c r="AD220" i="11" s="1"/>
  <c r="AD221" i="11" s="1"/>
  <c r="AD222" i="11" s="1"/>
  <c r="AD223" i="11" s="1"/>
  <c r="AD224" i="11" s="1"/>
  <c r="AD225" i="11" s="1"/>
  <c r="AD226" i="11" s="1"/>
  <c r="AD227" i="11" s="1"/>
  <c r="AD228" i="11" s="1"/>
  <c r="AD229" i="11" s="1"/>
  <c r="AD230" i="11" s="1"/>
  <c r="AD231" i="11" s="1"/>
  <c r="AD232" i="11" s="1"/>
  <c r="AD233" i="11" s="1"/>
  <c r="AD234" i="11" s="1"/>
  <c r="AD235" i="11" s="1"/>
  <c r="AD236" i="11" s="1"/>
  <c r="AD237" i="11" s="1"/>
  <c r="AD238" i="11" s="1"/>
  <c r="AD239" i="11" s="1"/>
  <c r="AD240" i="11" s="1"/>
  <c r="AD241" i="11" s="1"/>
  <c r="AD242" i="11" s="1"/>
  <c r="AD243" i="11" s="1"/>
  <c r="AD244" i="11" s="1"/>
  <c r="AD245" i="11" s="1"/>
  <c r="AD246" i="11" s="1"/>
  <c r="AD247" i="11" s="1"/>
  <c r="AD248" i="11" s="1"/>
  <c r="AD249" i="11" s="1"/>
  <c r="AD250" i="11" s="1"/>
  <c r="AD251" i="11" s="1"/>
  <c r="AD252" i="11" s="1"/>
  <c r="AD253" i="11" s="1"/>
  <c r="AD254" i="11" s="1"/>
  <c r="AD255" i="11" s="1"/>
  <c r="AD256" i="11" s="1"/>
  <c r="AD257" i="11" s="1"/>
  <c r="AD258" i="11" s="1"/>
  <c r="AD259" i="11" s="1"/>
  <c r="AD260" i="11" s="1"/>
  <c r="AD261" i="11" s="1"/>
  <c r="AD262" i="11" s="1"/>
  <c r="AD263" i="11" s="1"/>
  <c r="AD264" i="11" s="1"/>
  <c r="AD265" i="11" s="1"/>
  <c r="AD266" i="11" s="1"/>
  <c r="AD267" i="11" s="1"/>
  <c r="AD268" i="11" s="1"/>
  <c r="AD269" i="11" s="1"/>
  <c r="AD270" i="11" s="1"/>
  <c r="AD271" i="11" s="1"/>
  <c r="AD272" i="11" s="1"/>
  <c r="AD273" i="11" s="1"/>
  <c r="AD274" i="11" s="1"/>
  <c r="AD275" i="11" s="1"/>
  <c r="AD276" i="11" s="1"/>
  <c r="AD277" i="11" s="1"/>
  <c r="AD278" i="11" s="1"/>
  <c r="AD279" i="11" s="1"/>
  <c r="AD280" i="11" s="1"/>
  <c r="AD281" i="11" s="1"/>
  <c r="AD282" i="11" s="1"/>
  <c r="AD283" i="11" s="1"/>
  <c r="AD284" i="11" s="1"/>
  <c r="AD285" i="11" s="1"/>
  <c r="AD286" i="11" s="1"/>
  <c r="AD287" i="11" s="1"/>
  <c r="AD288" i="11" s="1"/>
  <c r="AD289" i="11" s="1"/>
  <c r="AD290" i="11" s="1"/>
  <c r="AD291" i="11" s="1"/>
  <c r="AD292" i="11" s="1"/>
  <c r="AD293" i="11" s="1"/>
  <c r="AD294" i="11" s="1"/>
  <c r="AD295" i="11" s="1"/>
  <c r="AD296" i="11" s="1"/>
  <c r="AD297" i="11" s="1"/>
  <c r="AD298" i="11" s="1"/>
  <c r="AD299" i="11" s="1"/>
  <c r="AD300" i="11" s="1"/>
  <c r="AD301" i="11" s="1"/>
  <c r="AD302" i="11" s="1"/>
  <c r="AD303" i="11" s="1"/>
  <c r="AD304" i="11" s="1"/>
  <c r="AD305" i="11" s="1"/>
  <c r="AD306" i="11" s="1"/>
  <c r="AD307" i="11" s="1"/>
  <c r="AD308" i="11" s="1"/>
  <c r="AD309" i="11" s="1"/>
  <c r="AD310" i="11" s="1"/>
  <c r="AD311" i="11" s="1"/>
  <c r="AD312" i="11" s="1"/>
  <c r="AD313" i="11" s="1"/>
  <c r="AD314" i="11" s="1"/>
  <c r="AD315" i="11" s="1"/>
  <c r="AD316" i="11" s="1"/>
  <c r="AD317" i="11" s="1"/>
  <c r="AD318" i="11" s="1"/>
  <c r="AD319" i="11" s="1"/>
  <c r="AD320" i="11" s="1"/>
  <c r="AD321" i="11" s="1"/>
  <c r="AD322" i="11" s="1"/>
  <c r="AD323" i="11" s="1"/>
  <c r="AD324" i="11" s="1"/>
  <c r="AD325" i="11" s="1"/>
  <c r="AD326" i="11" s="1"/>
  <c r="AD327" i="11" s="1"/>
  <c r="AD328" i="11" s="1"/>
  <c r="AD329" i="11" s="1"/>
  <c r="AD330" i="11" s="1"/>
  <c r="AD331" i="11" s="1"/>
  <c r="AD332" i="11" s="1"/>
  <c r="AD333" i="11" s="1"/>
  <c r="AD334" i="11" s="1"/>
  <c r="AD335" i="11" s="1"/>
  <c r="AD336" i="11" s="1"/>
  <c r="AD337" i="11" s="1"/>
  <c r="AD338" i="11" s="1"/>
  <c r="AD339" i="11" s="1"/>
  <c r="AD340" i="11" s="1"/>
  <c r="AD341" i="11" s="1"/>
  <c r="AD342" i="11" s="1"/>
  <c r="AD343" i="11" s="1"/>
  <c r="AD344" i="11" s="1"/>
  <c r="AD345" i="11" s="1"/>
  <c r="AD346" i="11" s="1"/>
  <c r="AD347" i="11" s="1"/>
  <c r="AD348" i="11" s="1"/>
  <c r="AD349" i="11" s="1"/>
  <c r="AD350" i="11" s="1"/>
  <c r="AD351" i="11" s="1"/>
  <c r="AD352" i="11" s="1"/>
  <c r="AD353" i="11" s="1"/>
  <c r="AD354" i="11" s="1"/>
  <c r="AD355" i="11" s="1"/>
  <c r="AD356" i="11" s="1"/>
  <c r="AD357" i="11" s="1"/>
  <c r="AD358" i="11" s="1"/>
  <c r="AD359" i="11" s="1"/>
  <c r="AD360" i="11" s="1"/>
  <c r="AD361" i="11" s="1"/>
  <c r="AD362" i="11" s="1"/>
  <c r="AD363" i="11" s="1"/>
  <c r="AD364" i="11" s="1"/>
  <c r="AD365" i="11" s="1"/>
  <c r="AD366" i="11" s="1"/>
  <c r="AD367" i="11" s="1"/>
  <c r="AD368" i="11" s="1"/>
  <c r="AD369" i="11" s="1"/>
  <c r="AD370" i="11" s="1"/>
  <c r="AD371" i="11" s="1"/>
  <c r="AD372" i="11" s="1"/>
  <c r="AD373" i="11" s="1"/>
  <c r="AD374" i="11" s="1"/>
  <c r="AD375" i="11" s="1"/>
  <c r="AD376" i="11" s="1"/>
  <c r="AD377" i="11" s="1"/>
  <c r="AD378" i="11" s="1"/>
  <c r="AD379" i="11" s="1"/>
  <c r="AD380" i="11" s="1"/>
  <c r="AD381" i="11" s="1"/>
  <c r="AD382" i="11" s="1"/>
  <c r="AD383" i="11" s="1"/>
  <c r="AD384" i="11" s="1"/>
  <c r="AD385" i="11" s="1"/>
  <c r="AD386" i="11" s="1"/>
  <c r="AD387" i="11" s="1"/>
  <c r="AD388" i="11" s="1"/>
  <c r="AD389" i="11" s="1"/>
  <c r="AD390" i="11" s="1"/>
  <c r="AD391" i="11" s="1"/>
  <c r="AD392" i="11" s="1"/>
  <c r="AD393" i="11" s="1"/>
  <c r="AD394" i="11" s="1"/>
  <c r="AD395" i="11" s="1"/>
  <c r="AD396" i="11" s="1"/>
  <c r="AD397" i="11" s="1"/>
  <c r="AD398" i="11" s="1"/>
  <c r="AD399" i="11" s="1"/>
  <c r="AD400" i="11" s="1"/>
  <c r="AD401" i="11" s="1"/>
  <c r="AD402" i="11" s="1"/>
  <c r="AD403" i="11" s="1"/>
  <c r="AD404" i="11" s="1"/>
  <c r="AD405" i="11" s="1"/>
  <c r="AD406" i="11" s="1"/>
  <c r="AD407" i="11" s="1"/>
  <c r="AD408" i="11" s="1"/>
  <c r="AD409" i="11" s="1"/>
  <c r="AD410" i="11" s="1"/>
  <c r="AD411" i="11" s="1"/>
  <c r="AD412" i="11" s="1"/>
  <c r="AD413" i="11" s="1"/>
  <c r="AD414" i="11" s="1"/>
  <c r="AD415" i="11" s="1"/>
  <c r="AD416" i="11" s="1"/>
  <c r="AD417" i="11" s="1"/>
  <c r="AD418" i="11" s="1"/>
  <c r="AD419" i="11" s="1"/>
  <c r="AD420" i="11" s="1"/>
  <c r="AD421" i="11" s="1"/>
  <c r="AD422" i="11" s="1"/>
  <c r="AD423" i="11" s="1"/>
  <c r="AD424" i="11" s="1"/>
  <c r="AD425" i="11" s="1"/>
  <c r="AD426" i="11" s="1"/>
  <c r="AD427" i="11" s="1"/>
  <c r="AD428" i="11" s="1"/>
  <c r="AD429" i="11" s="1"/>
  <c r="AD430" i="11" s="1"/>
  <c r="AD431" i="11" s="1"/>
  <c r="AD432" i="11" s="1"/>
  <c r="AD433" i="11" s="1"/>
  <c r="AD434" i="11" s="1"/>
  <c r="AD435" i="11" s="1"/>
  <c r="AD436" i="11" s="1"/>
  <c r="AD437" i="11" s="1"/>
  <c r="AD438" i="11" s="1"/>
  <c r="AD439" i="11" s="1"/>
  <c r="AD440" i="11" s="1"/>
  <c r="AD441" i="11" s="1"/>
  <c r="AD442" i="11" s="1"/>
  <c r="AD443" i="11" s="1"/>
  <c r="AD444" i="11" s="1"/>
  <c r="AD445" i="11" s="1"/>
  <c r="AD446" i="11" s="1"/>
  <c r="AD447" i="11" s="1"/>
  <c r="AD448" i="11" s="1"/>
  <c r="AD449" i="11" s="1"/>
  <c r="AD450" i="11" s="1"/>
  <c r="AD451" i="11" s="1"/>
  <c r="AD452" i="11" s="1"/>
  <c r="AD453" i="11" s="1"/>
  <c r="AD454" i="11" s="1"/>
  <c r="AD455" i="11" s="1"/>
  <c r="AD456" i="11" s="1"/>
  <c r="AD457" i="11" s="1"/>
  <c r="AD458" i="11" s="1"/>
  <c r="AD459" i="11" s="1"/>
  <c r="AD460" i="11" s="1"/>
  <c r="AD461" i="11" s="1"/>
  <c r="AD462" i="11" s="1"/>
  <c r="AD463" i="11" s="1"/>
  <c r="AD464" i="11" s="1"/>
  <c r="AD465" i="11" s="1"/>
  <c r="AD466" i="11" s="1"/>
  <c r="AD467" i="11" s="1"/>
  <c r="AD468" i="11" s="1"/>
  <c r="AD469" i="11" s="1"/>
  <c r="AD470" i="11" s="1"/>
  <c r="AD471" i="11" s="1"/>
  <c r="AD472" i="11" s="1"/>
  <c r="AD473" i="11" s="1"/>
  <c r="AD474" i="11" s="1"/>
  <c r="AD475" i="11" s="1"/>
  <c r="AD476" i="11" s="1"/>
  <c r="AD477" i="11" s="1"/>
  <c r="AD478" i="11" s="1"/>
  <c r="AD479" i="11" s="1"/>
  <c r="AD480" i="11" s="1"/>
  <c r="AD481" i="11" s="1"/>
  <c r="AD482" i="11" s="1"/>
  <c r="AD483" i="11" s="1"/>
  <c r="AD484" i="11" s="1"/>
  <c r="AD485" i="11" s="1"/>
  <c r="AD486" i="11" s="1"/>
  <c r="AD487" i="11" s="1"/>
  <c r="AD488" i="11" s="1"/>
  <c r="AD489" i="11" s="1"/>
  <c r="AD490" i="11" s="1"/>
  <c r="AD491" i="11" s="1"/>
  <c r="AD492" i="11" s="1"/>
  <c r="AD493" i="11" s="1"/>
  <c r="AD494" i="11" s="1"/>
  <c r="AD495" i="11" s="1"/>
  <c r="AD496" i="11" s="1"/>
  <c r="AD497" i="11" s="1"/>
  <c r="AD498" i="11" s="1"/>
  <c r="AD499" i="11" s="1"/>
  <c r="AD500" i="11" s="1"/>
  <c r="AD501" i="11" s="1"/>
  <c r="AD502" i="11" s="1"/>
  <c r="AD503" i="11" s="1"/>
  <c r="AD504" i="11" s="1"/>
  <c r="AD505" i="11" s="1"/>
  <c r="AD506" i="11" s="1"/>
  <c r="AD507" i="11" s="1"/>
  <c r="AD508" i="11" s="1"/>
  <c r="AD509" i="11" s="1"/>
  <c r="AD510" i="11" s="1"/>
  <c r="AD511" i="11" s="1"/>
  <c r="AD512" i="11" s="1"/>
  <c r="AD513" i="11" s="1"/>
  <c r="AD514" i="11" s="1"/>
  <c r="AD515" i="11" s="1"/>
  <c r="AD516" i="11" s="1"/>
  <c r="AD517" i="11" s="1"/>
  <c r="AD518" i="11" s="1"/>
  <c r="AD519" i="11" s="1"/>
  <c r="AD520" i="11" s="1"/>
  <c r="AD521" i="11" s="1"/>
  <c r="AD522" i="11" s="1"/>
  <c r="AD523" i="11" s="1"/>
  <c r="AD524" i="11" s="1"/>
  <c r="AD525" i="11" s="1"/>
  <c r="AD526" i="11" s="1"/>
  <c r="AD527" i="11" s="1"/>
  <c r="AD528" i="11" s="1"/>
  <c r="AD529" i="11" s="1"/>
  <c r="AD530" i="11" s="1"/>
  <c r="AD531" i="11" s="1"/>
  <c r="AD532" i="11" s="1"/>
  <c r="AD533" i="11" s="1"/>
  <c r="AD534" i="11" s="1"/>
  <c r="AD535" i="11" s="1"/>
  <c r="AD536" i="11" s="1"/>
  <c r="AD537" i="11" s="1"/>
  <c r="AD538" i="11" s="1"/>
  <c r="AD539" i="11" s="1"/>
  <c r="AD540" i="11" s="1"/>
  <c r="AD541" i="11" s="1"/>
  <c r="AD542" i="11" s="1"/>
  <c r="AD543" i="11" s="1"/>
  <c r="AD544" i="11" s="1"/>
  <c r="AD545" i="11" s="1"/>
  <c r="AD546" i="11" s="1"/>
  <c r="AD547" i="11" s="1"/>
  <c r="AD548" i="11" s="1"/>
  <c r="AD549" i="11" s="1"/>
  <c r="AD550" i="11" s="1"/>
  <c r="AD551" i="11" s="1"/>
  <c r="AD552" i="11" s="1"/>
  <c r="AD553" i="11" s="1"/>
  <c r="AD554" i="11" s="1"/>
  <c r="AD555" i="11" s="1"/>
  <c r="AD556" i="11" s="1"/>
  <c r="AD557" i="11" s="1"/>
  <c r="AD558" i="11" s="1"/>
  <c r="AD559" i="11" s="1"/>
  <c r="AD560" i="11" s="1"/>
  <c r="AD561" i="11" s="1"/>
  <c r="AD562" i="11" s="1"/>
  <c r="AD563" i="11" s="1"/>
  <c r="AD564" i="11" s="1"/>
  <c r="AD565" i="11" s="1"/>
  <c r="AD566" i="11" s="1"/>
  <c r="AD567" i="11" s="1"/>
  <c r="AD568" i="11" s="1"/>
  <c r="AD569" i="11" s="1"/>
  <c r="AD570" i="11" s="1"/>
  <c r="AD571" i="11" s="1"/>
  <c r="AD572" i="11" s="1"/>
  <c r="AD573" i="11" s="1"/>
  <c r="AD574" i="11" s="1"/>
  <c r="AD575" i="11" s="1"/>
  <c r="AD576" i="11" s="1"/>
  <c r="AD577" i="11" s="1"/>
  <c r="AD578" i="11" s="1"/>
  <c r="AD579" i="11" s="1"/>
  <c r="AD580" i="11" s="1"/>
  <c r="AD581" i="11" s="1"/>
  <c r="AD582" i="11" s="1"/>
  <c r="AD583" i="11" s="1"/>
  <c r="AD584" i="11" s="1"/>
  <c r="AD585" i="11" s="1"/>
  <c r="AD586" i="11" s="1"/>
  <c r="AD587" i="11" s="1"/>
  <c r="AD588" i="11" s="1"/>
  <c r="AD589" i="11" s="1"/>
  <c r="AD590" i="11" s="1"/>
  <c r="AD591" i="11" s="1"/>
  <c r="AD592" i="11" s="1"/>
  <c r="AD593" i="11" s="1"/>
  <c r="AD594" i="11" s="1"/>
  <c r="AD595" i="11" s="1"/>
  <c r="AD596" i="11" s="1"/>
  <c r="AD597" i="11" s="1"/>
  <c r="AD598" i="11" s="1"/>
  <c r="AD599" i="11" s="1"/>
  <c r="AD600" i="11" s="1"/>
  <c r="AD601" i="11" s="1"/>
  <c r="AD602" i="11" s="1"/>
  <c r="AD603" i="11" s="1"/>
  <c r="AD604" i="11" s="1"/>
  <c r="AD605" i="11" s="1"/>
  <c r="AD606" i="11" s="1"/>
  <c r="AD607" i="11" s="1"/>
  <c r="AD608" i="11" s="1"/>
  <c r="AD609" i="11" s="1"/>
  <c r="AD610" i="11" s="1"/>
  <c r="AD611" i="11" s="1"/>
  <c r="AD612" i="11" s="1"/>
  <c r="AD613" i="11" s="1"/>
  <c r="AD614" i="11" s="1"/>
  <c r="AD615" i="11" s="1"/>
  <c r="AD616" i="11" s="1"/>
  <c r="AD617" i="11" s="1"/>
  <c r="AD618" i="11" s="1"/>
  <c r="AD619" i="11" s="1"/>
  <c r="AD620" i="11" s="1"/>
  <c r="AD621" i="11" s="1"/>
  <c r="AD622" i="11" s="1"/>
  <c r="AD623" i="11" s="1"/>
  <c r="AD624" i="11" s="1"/>
  <c r="AD625" i="11" s="1"/>
  <c r="AD626" i="11" s="1"/>
  <c r="AD627" i="11" s="1"/>
  <c r="AD628" i="11" s="1"/>
  <c r="AD629" i="11" s="1"/>
  <c r="AD630" i="11" s="1"/>
  <c r="AD631" i="11" s="1"/>
  <c r="AD632" i="11" s="1"/>
  <c r="AD633" i="11" s="1"/>
  <c r="AD634" i="11" s="1"/>
  <c r="AD635" i="11" s="1"/>
  <c r="AD636" i="11" s="1"/>
  <c r="AD637" i="11" s="1"/>
  <c r="AD638" i="11" s="1"/>
  <c r="AD639" i="11" s="1"/>
  <c r="AD640" i="11" s="1"/>
  <c r="AD641" i="11" s="1"/>
  <c r="AD642" i="11" s="1"/>
  <c r="AD643" i="11" s="1"/>
  <c r="AD644" i="11" s="1"/>
  <c r="AD645" i="11" s="1"/>
  <c r="AD646" i="11" s="1"/>
  <c r="AD647" i="11" s="1"/>
  <c r="AD648" i="11" s="1"/>
  <c r="AD649" i="11" s="1"/>
  <c r="AD650" i="11" s="1"/>
  <c r="AD651" i="11" s="1"/>
  <c r="AD652" i="11" s="1"/>
  <c r="AD653" i="11" s="1"/>
  <c r="AD654" i="11" s="1"/>
  <c r="AD655" i="11" s="1"/>
  <c r="AD656" i="11" s="1"/>
  <c r="AD657" i="11" s="1"/>
  <c r="AD658" i="11" s="1"/>
  <c r="AD659" i="11" s="1"/>
  <c r="AD660" i="11" s="1"/>
  <c r="AD661" i="11" s="1"/>
  <c r="AD662" i="11" s="1"/>
  <c r="AD663" i="11" s="1"/>
  <c r="AD664" i="11" s="1"/>
  <c r="AD665" i="11" s="1"/>
  <c r="AD666" i="11" s="1"/>
  <c r="AD667" i="11" s="1"/>
  <c r="AD668" i="11" s="1"/>
  <c r="AD669" i="11" s="1"/>
  <c r="AD670" i="11" s="1"/>
  <c r="AD671" i="11" s="1"/>
  <c r="AD672" i="11" s="1"/>
  <c r="AD673" i="11" s="1"/>
  <c r="AD674" i="11" s="1"/>
  <c r="AD675" i="11" s="1"/>
  <c r="AD676" i="11" s="1"/>
  <c r="AD677" i="11" s="1"/>
  <c r="AD678" i="11" s="1"/>
  <c r="AD679" i="11" s="1"/>
  <c r="AD680" i="11" s="1"/>
  <c r="AD681" i="11" s="1"/>
  <c r="AD682" i="11" s="1"/>
  <c r="AD683" i="11" s="1"/>
  <c r="AD684" i="11" s="1"/>
  <c r="AD685" i="11" s="1"/>
  <c r="AD686" i="11" s="1"/>
  <c r="AD687" i="11" s="1"/>
  <c r="AD688" i="11" s="1"/>
  <c r="AD689" i="11" s="1"/>
  <c r="AD690" i="11" s="1"/>
  <c r="AD691" i="11" s="1"/>
  <c r="AD692" i="11" s="1"/>
  <c r="AD693" i="11" s="1"/>
  <c r="AD694" i="11" s="1"/>
  <c r="AD695" i="11" s="1"/>
  <c r="AD696" i="11" s="1"/>
  <c r="AD697" i="11" s="1"/>
  <c r="AD698" i="11" s="1"/>
  <c r="AD699" i="11" s="1"/>
  <c r="AD700" i="11" s="1"/>
  <c r="AD701" i="11" s="1"/>
  <c r="AD702" i="11" s="1"/>
  <c r="AD703" i="11" s="1"/>
  <c r="AD704" i="11" s="1"/>
  <c r="AD705" i="11" s="1"/>
  <c r="AD706" i="11" s="1"/>
  <c r="AD707" i="11" s="1"/>
  <c r="AD708" i="11" s="1"/>
  <c r="AD709" i="11" s="1"/>
  <c r="AD710" i="11" s="1"/>
  <c r="AD711" i="11" s="1"/>
  <c r="AD712" i="11" s="1"/>
  <c r="AD713" i="11" s="1"/>
  <c r="AD714" i="11" s="1"/>
  <c r="AD715" i="11" s="1"/>
  <c r="AD716" i="11" s="1"/>
  <c r="AD717" i="11" s="1"/>
  <c r="AD718" i="11" s="1"/>
  <c r="AD719" i="11" s="1"/>
  <c r="AD720" i="11" s="1"/>
  <c r="AD721" i="11" s="1"/>
  <c r="AD722" i="11" s="1"/>
  <c r="AD723" i="11" s="1"/>
  <c r="AD724" i="11" s="1"/>
  <c r="AD725" i="11" s="1"/>
  <c r="AD726" i="11" s="1"/>
  <c r="AD727" i="11" s="1"/>
  <c r="AD728" i="11" s="1"/>
  <c r="AD729" i="11" s="1"/>
  <c r="AD730" i="11" s="1"/>
  <c r="AD731" i="11" s="1"/>
  <c r="AD732" i="11" s="1"/>
  <c r="AD733" i="11" s="1"/>
  <c r="AD734" i="11" s="1"/>
  <c r="AD735" i="11" s="1"/>
  <c r="AD736" i="11" s="1"/>
  <c r="AD737" i="11" s="1"/>
  <c r="AD738" i="11" s="1"/>
  <c r="AD739" i="11" s="1"/>
  <c r="AD740" i="11" s="1"/>
  <c r="AD741" i="11" s="1"/>
  <c r="AD742" i="11" s="1"/>
  <c r="AD743" i="11" s="1"/>
  <c r="AD744" i="11" s="1"/>
  <c r="AD745" i="11" s="1"/>
  <c r="AD746" i="11" s="1"/>
  <c r="AD747" i="11" s="1"/>
  <c r="AD748" i="11" s="1"/>
  <c r="AD749" i="11" s="1"/>
  <c r="AD750" i="11" s="1"/>
  <c r="AD751" i="11" s="1"/>
  <c r="AD752" i="11" s="1"/>
  <c r="AD753" i="11" s="1"/>
  <c r="AD754" i="11" s="1"/>
  <c r="AD755" i="11" s="1"/>
  <c r="AD756" i="11" s="1"/>
  <c r="AD757" i="11" s="1"/>
  <c r="AD758" i="11" s="1"/>
  <c r="AD759" i="11" s="1"/>
  <c r="AD760" i="11" s="1"/>
  <c r="AD761" i="11" s="1"/>
  <c r="AD762" i="11" s="1"/>
  <c r="AD763" i="11" s="1"/>
  <c r="AD764" i="11" s="1"/>
  <c r="AD765" i="11" s="1"/>
  <c r="AD766" i="11" s="1"/>
  <c r="AD767" i="11" s="1"/>
  <c r="AD768" i="11" s="1"/>
  <c r="AD769" i="11" s="1"/>
  <c r="AD770" i="11" s="1"/>
  <c r="AD771" i="11" s="1"/>
  <c r="AD772" i="11" s="1"/>
  <c r="AD773" i="11" s="1"/>
  <c r="AD774" i="11" s="1"/>
  <c r="AD775" i="11" s="1"/>
  <c r="AD776" i="11" s="1"/>
  <c r="AD777" i="11" s="1"/>
  <c r="AD778" i="11" s="1"/>
  <c r="AD779" i="11" s="1"/>
  <c r="AD780" i="11" s="1"/>
  <c r="AD781" i="11" s="1"/>
  <c r="AD782" i="11" s="1"/>
  <c r="AD783" i="11" s="1"/>
  <c r="AD784" i="11" s="1"/>
  <c r="AD785" i="11" s="1"/>
  <c r="AD786" i="11" s="1"/>
  <c r="AD787" i="11" s="1"/>
  <c r="AD788" i="11" s="1"/>
  <c r="AD789" i="11" s="1"/>
  <c r="AD790" i="11" s="1"/>
  <c r="AD791" i="11" s="1"/>
  <c r="AD792" i="11" s="1"/>
  <c r="AD793" i="11" s="1"/>
  <c r="AD794" i="11" s="1"/>
  <c r="AD795" i="11" s="1"/>
  <c r="AD796" i="11" s="1"/>
  <c r="AD797" i="11" s="1"/>
  <c r="AD798" i="11" s="1"/>
  <c r="AD799" i="11" s="1"/>
  <c r="AD800" i="11" s="1"/>
  <c r="AD801" i="11" s="1"/>
  <c r="AD802" i="11" s="1"/>
  <c r="AD803" i="11" s="1"/>
  <c r="AD804" i="11" s="1"/>
  <c r="AD805" i="11" s="1"/>
  <c r="AD806" i="11" s="1"/>
  <c r="AD807" i="11" s="1"/>
  <c r="AD808" i="11" s="1"/>
  <c r="AD809" i="11" s="1"/>
  <c r="AD810" i="11" s="1"/>
  <c r="AD811" i="11" s="1"/>
  <c r="AD812" i="11" s="1"/>
  <c r="AD813" i="11" s="1"/>
  <c r="AD814" i="11" s="1"/>
  <c r="AD815" i="11" s="1"/>
  <c r="AD816" i="11" s="1"/>
  <c r="AD817" i="11" s="1"/>
  <c r="AD818" i="11" s="1"/>
  <c r="AD819" i="11" s="1"/>
  <c r="AD820" i="11" s="1"/>
  <c r="AD821" i="11" s="1"/>
  <c r="AD822" i="11" s="1"/>
  <c r="AD823" i="11" s="1"/>
  <c r="AD824" i="11" s="1"/>
  <c r="AD825" i="11" s="1"/>
  <c r="AD826" i="11" s="1"/>
  <c r="AD827" i="11" s="1"/>
  <c r="AD828" i="11" s="1"/>
  <c r="AD829" i="11" s="1"/>
  <c r="AD830" i="11" s="1"/>
  <c r="AD831" i="11" s="1"/>
  <c r="AD832" i="11" s="1"/>
  <c r="AD833" i="11" s="1"/>
  <c r="AD834" i="11" s="1"/>
  <c r="AD835" i="11" s="1"/>
  <c r="AD836" i="11" s="1"/>
  <c r="AD837" i="11" s="1"/>
  <c r="AD838" i="11" s="1"/>
  <c r="AD839" i="11" s="1"/>
  <c r="AD840" i="11" s="1"/>
  <c r="AD841" i="11" s="1"/>
  <c r="AD842" i="11" s="1"/>
  <c r="AD843" i="11" s="1"/>
  <c r="AD844" i="11" s="1"/>
  <c r="AD845" i="11" s="1"/>
  <c r="AD846" i="11" s="1"/>
  <c r="AD847" i="11" s="1"/>
  <c r="AD848" i="11" s="1"/>
  <c r="AD849" i="11" s="1"/>
  <c r="AD850" i="11" s="1"/>
  <c r="AD851" i="11" s="1"/>
  <c r="AD852" i="11" s="1"/>
  <c r="AD853" i="11" s="1"/>
  <c r="AD854" i="11" s="1"/>
  <c r="AD855" i="11" s="1"/>
  <c r="AD856" i="11" s="1"/>
  <c r="AD857" i="11" s="1"/>
  <c r="AD858" i="11" s="1"/>
  <c r="AD859" i="11" s="1"/>
  <c r="AD860" i="11" s="1"/>
  <c r="AD861" i="11" s="1"/>
  <c r="AD862" i="11" s="1"/>
  <c r="AD863" i="11" s="1"/>
  <c r="AD864" i="11" s="1"/>
  <c r="AD865" i="11" s="1"/>
  <c r="AD866" i="11" s="1"/>
  <c r="AD867" i="11" s="1"/>
  <c r="AD868" i="11" s="1"/>
  <c r="AD869" i="11" s="1"/>
  <c r="AD870" i="11" s="1"/>
  <c r="AD871" i="11" s="1"/>
  <c r="AD872" i="11" s="1"/>
  <c r="AD873" i="11" s="1"/>
  <c r="AD874" i="11" s="1"/>
  <c r="AD875" i="11" s="1"/>
  <c r="AD876" i="11" s="1"/>
  <c r="AD877" i="11" s="1"/>
  <c r="AD878" i="11" s="1"/>
  <c r="AD879" i="11" s="1"/>
  <c r="AD880" i="11" s="1"/>
  <c r="AD881" i="11" s="1"/>
  <c r="AD882" i="11" s="1"/>
  <c r="AD883" i="11" s="1"/>
  <c r="AD884" i="11" s="1"/>
  <c r="AD885" i="11" s="1"/>
  <c r="AD886" i="11" s="1"/>
  <c r="AD887" i="11" s="1"/>
  <c r="AD888" i="11" s="1"/>
  <c r="AD889" i="11" s="1"/>
  <c r="AD890" i="11" s="1"/>
  <c r="AD891" i="11" s="1"/>
  <c r="AD892" i="11" s="1"/>
  <c r="AD893" i="11" s="1"/>
  <c r="AD894" i="11" s="1"/>
  <c r="AD895" i="11" s="1"/>
  <c r="AD896" i="11" s="1"/>
  <c r="AD897" i="11" s="1"/>
  <c r="AD898" i="11" s="1"/>
  <c r="AD899" i="11" s="1"/>
  <c r="AD900" i="11" s="1"/>
  <c r="AD901" i="11" s="1"/>
  <c r="AD902" i="11" s="1"/>
  <c r="AD903" i="11" s="1"/>
  <c r="AD904" i="11" s="1"/>
  <c r="AD905" i="11" s="1"/>
  <c r="AD906" i="11" s="1"/>
  <c r="AD907" i="11" s="1"/>
  <c r="AD908" i="11" s="1"/>
  <c r="AD909" i="11" s="1"/>
  <c r="AD910" i="11" s="1"/>
  <c r="AD911" i="11" s="1"/>
  <c r="AD912" i="11" s="1"/>
  <c r="AD913" i="11" s="1"/>
  <c r="AD914" i="11" s="1"/>
  <c r="AD915" i="11" s="1"/>
  <c r="AD916" i="11" s="1"/>
  <c r="AD917" i="11" s="1"/>
  <c r="AD918" i="11" s="1"/>
  <c r="AD919" i="11" s="1"/>
  <c r="AD920" i="11" s="1"/>
  <c r="AD921" i="11" s="1"/>
  <c r="AD922" i="11" s="1"/>
  <c r="AD923" i="11" s="1"/>
  <c r="AD924" i="11" s="1"/>
  <c r="AD925" i="11" s="1"/>
  <c r="AD926" i="11" s="1"/>
  <c r="AD927" i="11" s="1"/>
  <c r="AD928" i="11" s="1"/>
  <c r="AD929" i="11" s="1"/>
  <c r="AD930" i="11" s="1"/>
  <c r="AD931" i="11" s="1"/>
  <c r="AD932" i="11" s="1"/>
  <c r="AD933" i="11" s="1"/>
  <c r="AD934" i="11" s="1"/>
  <c r="AD935" i="11" s="1"/>
  <c r="AD936" i="11" s="1"/>
  <c r="AD937" i="11" s="1"/>
  <c r="AD938" i="11" s="1"/>
  <c r="AD939" i="11" s="1"/>
  <c r="AD940" i="11" s="1"/>
  <c r="AD941" i="11" s="1"/>
  <c r="AD942" i="11" s="1"/>
  <c r="AD943" i="11" s="1"/>
  <c r="AD944" i="11" s="1"/>
  <c r="AD945" i="11" s="1"/>
  <c r="AD946" i="11" s="1"/>
  <c r="AD947" i="11" s="1"/>
  <c r="AD948" i="11" s="1"/>
  <c r="AD949" i="11" s="1"/>
  <c r="AD950" i="11" s="1"/>
  <c r="AD951" i="11" s="1"/>
  <c r="AD952" i="11" s="1"/>
  <c r="AD953" i="11" s="1"/>
  <c r="AD954" i="11" s="1"/>
  <c r="AD955" i="11" s="1"/>
  <c r="AD956" i="11" s="1"/>
  <c r="AD957" i="11" s="1"/>
  <c r="AD958" i="11" s="1"/>
  <c r="AD959" i="11" s="1"/>
  <c r="AD960" i="11" s="1"/>
  <c r="AD961" i="11" s="1"/>
  <c r="AD962" i="11" s="1"/>
  <c r="AD963" i="11" s="1"/>
  <c r="AD964" i="11" s="1"/>
  <c r="AD965" i="11" s="1"/>
  <c r="AD966" i="11" s="1"/>
  <c r="AD967" i="11" s="1"/>
  <c r="AD968" i="11" s="1"/>
  <c r="AD969" i="11" s="1"/>
  <c r="AD970" i="11" s="1"/>
  <c r="AD971" i="11" s="1"/>
  <c r="AD972" i="11" s="1"/>
  <c r="AD973" i="11" s="1"/>
  <c r="AD974" i="11" s="1"/>
  <c r="AD975" i="11" s="1"/>
  <c r="AD976" i="11" s="1"/>
  <c r="AD977" i="11" s="1"/>
  <c r="AD978" i="11" s="1"/>
  <c r="AD979" i="11" s="1"/>
  <c r="AD980" i="11" s="1"/>
  <c r="AD981" i="11" s="1"/>
  <c r="AD982" i="11" s="1"/>
  <c r="AD983" i="11" s="1"/>
  <c r="AD984" i="11" s="1"/>
  <c r="AD985" i="11" s="1"/>
  <c r="AD986" i="11" s="1"/>
  <c r="AD987" i="11" s="1"/>
  <c r="AD988" i="11" s="1"/>
  <c r="AD989" i="11" s="1"/>
  <c r="AD990" i="11" s="1"/>
  <c r="AD991" i="11" s="1"/>
  <c r="AD992" i="11" s="1"/>
  <c r="AD993" i="11" s="1"/>
  <c r="AD994" i="11" s="1"/>
  <c r="AD995" i="11" s="1"/>
  <c r="AD996" i="11" s="1"/>
  <c r="AD997" i="11" s="1"/>
  <c r="AD998" i="11" s="1"/>
  <c r="AD999" i="11" s="1"/>
  <c r="AD1000" i="11" s="1"/>
  <c r="AD1001" i="11" s="1"/>
  <c r="AD1002" i="11" s="1"/>
  <c r="AD1003" i="11" s="1"/>
  <c r="AD1004" i="11" s="1"/>
  <c r="AD1005" i="11" s="1"/>
  <c r="AD1006" i="11" s="1"/>
  <c r="AD1007" i="11" s="1"/>
  <c r="AD1008" i="11" s="1"/>
  <c r="AD1009" i="11" s="1"/>
  <c r="AD1010" i="11" s="1"/>
  <c r="AD1011" i="11" s="1"/>
  <c r="AD1012" i="11" s="1"/>
  <c r="AD1013" i="11" s="1"/>
  <c r="AD1014" i="11" s="1"/>
  <c r="AD1015" i="11" s="1"/>
  <c r="AD1016" i="11" s="1"/>
  <c r="AD1017" i="11" s="1"/>
  <c r="AD1018" i="11" s="1"/>
  <c r="AD1019" i="11" s="1"/>
  <c r="AD1020" i="11" s="1"/>
  <c r="AD1021" i="11" s="1"/>
  <c r="AD1022" i="11" s="1"/>
  <c r="AD1023" i="11" s="1"/>
  <c r="AD1024" i="11" s="1"/>
  <c r="AD1025" i="11" s="1"/>
  <c r="AD1026" i="11" s="1"/>
  <c r="AD1027" i="11" s="1"/>
  <c r="AD1028" i="11" s="1"/>
  <c r="AD1029" i="11" s="1"/>
  <c r="AD1030" i="11" s="1"/>
  <c r="AD1031" i="11" s="1"/>
  <c r="AD1032" i="11" s="1"/>
  <c r="AD1033" i="11" s="1"/>
  <c r="AD1034" i="11" s="1"/>
  <c r="AD1035" i="11" s="1"/>
  <c r="AD1036" i="11" s="1"/>
  <c r="AD1037" i="11" s="1"/>
  <c r="AD1038" i="11" s="1"/>
  <c r="AD1039" i="11" s="1"/>
  <c r="AD1040" i="11" s="1"/>
  <c r="AD1041" i="11" s="1"/>
  <c r="AD1042" i="11" s="1"/>
  <c r="AD1043" i="11" s="1"/>
  <c r="AD1044" i="11" s="1"/>
  <c r="AD1045" i="11" s="1"/>
  <c r="AD1046" i="11" s="1"/>
  <c r="AD1047" i="11" s="1"/>
  <c r="AD1048" i="11" s="1"/>
  <c r="AD1049" i="11" s="1"/>
  <c r="AD1050" i="11" s="1"/>
  <c r="AD1051" i="11" s="1"/>
  <c r="AD1052" i="11" s="1"/>
  <c r="AD1053" i="11" s="1"/>
  <c r="AD1054" i="11" s="1"/>
  <c r="AD1055" i="11" s="1"/>
  <c r="AD1056" i="11" s="1"/>
  <c r="AD1057" i="11" s="1"/>
  <c r="AD1058" i="11" s="1"/>
  <c r="AD1059" i="11" s="1"/>
  <c r="AD1060" i="11" s="1"/>
  <c r="AD1061" i="11" s="1"/>
  <c r="AD1062" i="11" s="1"/>
  <c r="AD1063" i="11" s="1"/>
  <c r="AD1064" i="11" s="1"/>
  <c r="AD1065" i="11" s="1"/>
  <c r="AD1066" i="11" s="1"/>
  <c r="AD1067" i="11" s="1"/>
  <c r="AD1068" i="11" s="1"/>
  <c r="AD1069" i="11" s="1"/>
  <c r="AD1070" i="11" s="1"/>
  <c r="AD1071" i="11" s="1"/>
  <c r="AD1072" i="11" s="1"/>
  <c r="AD1073" i="11" s="1"/>
  <c r="AD1074" i="11" s="1"/>
  <c r="AD1075" i="11" s="1"/>
  <c r="AD1076" i="11" s="1"/>
  <c r="AD1077" i="11" s="1"/>
  <c r="AD1078" i="11" s="1"/>
  <c r="AD1079" i="11" s="1"/>
  <c r="AD1080" i="11" s="1"/>
  <c r="AD1081" i="11" s="1"/>
  <c r="AD1082" i="11" s="1"/>
  <c r="AD1083" i="11" s="1"/>
  <c r="AD1084" i="11" s="1"/>
  <c r="AD1085" i="11" s="1"/>
  <c r="AD1086" i="11" s="1"/>
  <c r="AD1087" i="11" s="1"/>
  <c r="AD1088" i="11" s="1"/>
  <c r="AD1089" i="11" s="1"/>
  <c r="AD1090" i="11" s="1"/>
  <c r="AD1091" i="11" s="1"/>
  <c r="AD1092" i="11" s="1"/>
  <c r="AD1093" i="11" s="1"/>
  <c r="AD1094" i="11" s="1"/>
  <c r="AD1095" i="11" s="1"/>
  <c r="AD1096" i="11" s="1"/>
  <c r="AD1097" i="11" s="1"/>
  <c r="AD1098" i="11" s="1"/>
  <c r="AD1099" i="11" s="1"/>
  <c r="AD1100" i="11" s="1"/>
  <c r="AD1101" i="11" s="1"/>
  <c r="AD1102" i="11" s="1"/>
  <c r="AD1103" i="11" s="1"/>
  <c r="AD1104" i="11" s="1"/>
  <c r="AD1105" i="11" s="1"/>
  <c r="AD1106" i="11" s="1"/>
  <c r="AD1107" i="11" s="1"/>
  <c r="AD1108" i="11" s="1"/>
  <c r="AD1109" i="11" s="1"/>
  <c r="AD1110" i="11" s="1"/>
  <c r="AD1111" i="11" s="1"/>
  <c r="AD1112" i="11" s="1"/>
  <c r="AD1113" i="11" s="1"/>
  <c r="AD1114" i="11" s="1"/>
  <c r="AD1115" i="11" s="1"/>
  <c r="AD1116" i="11" s="1"/>
  <c r="AD1117" i="11" s="1"/>
  <c r="AD1118" i="11" s="1"/>
  <c r="AD1119" i="11" s="1"/>
  <c r="AD1120" i="11" s="1"/>
  <c r="AD1121" i="11" s="1"/>
  <c r="AD1122" i="11" s="1"/>
  <c r="AD1123" i="11" s="1"/>
  <c r="AD1124" i="11" s="1"/>
  <c r="AD1125" i="11" s="1"/>
  <c r="AD1126" i="11" s="1"/>
  <c r="AD1127" i="11" s="1"/>
  <c r="AD1128" i="11" s="1"/>
  <c r="AD1129" i="11" s="1"/>
  <c r="AD1130" i="11" s="1"/>
  <c r="AD1131" i="11" s="1"/>
  <c r="AD1132" i="11" s="1"/>
  <c r="AD1133" i="11" s="1"/>
  <c r="AD1134" i="11" s="1"/>
  <c r="AD1135" i="11" s="1"/>
  <c r="AD1136" i="11" s="1"/>
  <c r="AD1137" i="11" s="1"/>
  <c r="AD1138" i="11" s="1"/>
  <c r="AD1139" i="11" s="1"/>
  <c r="AD1140" i="11" s="1"/>
  <c r="AD1141" i="11" s="1"/>
  <c r="AD1142" i="11" s="1"/>
  <c r="AD1143" i="11" s="1"/>
  <c r="AD1144" i="11" s="1"/>
  <c r="AD1145" i="11" s="1"/>
  <c r="AD1146" i="11" s="1"/>
  <c r="AD1147" i="11" s="1"/>
  <c r="AD1148" i="11" s="1"/>
  <c r="AD1149" i="11" s="1"/>
  <c r="AD1150" i="11" s="1"/>
  <c r="AD1151" i="11" s="1"/>
  <c r="AD1152" i="11" s="1"/>
  <c r="AD1153" i="11" s="1"/>
  <c r="AD1154" i="11" s="1"/>
  <c r="AD1155" i="11" s="1"/>
  <c r="AD1156" i="11" s="1"/>
  <c r="AD1157" i="11" s="1"/>
  <c r="AD1158" i="11" s="1"/>
  <c r="AD1159" i="11" s="1"/>
  <c r="AD1160" i="11" s="1"/>
  <c r="AD1161" i="11" s="1"/>
  <c r="AD1162" i="11" s="1"/>
  <c r="AD1163" i="11" s="1"/>
  <c r="AD1164" i="11" s="1"/>
  <c r="AD1165" i="11" s="1"/>
  <c r="AD1166" i="11" s="1"/>
  <c r="AD1167" i="11" s="1"/>
  <c r="AD1168" i="11" s="1"/>
  <c r="AD1169" i="11" s="1"/>
  <c r="AD1170" i="11" s="1"/>
  <c r="AD1171" i="11" s="1"/>
  <c r="AD1172" i="11" s="1"/>
  <c r="AD1173" i="11" s="1"/>
  <c r="AD1174" i="11" s="1"/>
  <c r="AD1175" i="11" s="1"/>
  <c r="AD1176" i="11" s="1"/>
  <c r="AD1177" i="11" s="1"/>
  <c r="AD1178" i="11" s="1"/>
  <c r="AD1179" i="11" s="1"/>
  <c r="AD1180" i="11" s="1"/>
  <c r="AD1181" i="11" s="1"/>
  <c r="AD1182" i="11" s="1"/>
  <c r="AD1183" i="11" s="1"/>
  <c r="AD1184" i="11" s="1"/>
  <c r="AD1185" i="11" s="1"/>
  <c r="AD1186" i="11" s="1"/>
  <c r="AD1187" i="11" s="1"/>
  <c r="AD1188" i="11" s="1"/>
  <c r="AD1189" i="11" s="1"/>
  <c r="AD1190" i="11" s="1"/>
  <c r="AD1191" i="11" s="1"/>
  <c r="AD1192" i="11" s="1"/>
  <c r="AD1193" i="11" s="1"/>
  <c r="AD1194" i="11" s="1"/>
  <c r="AD1195" i="11" s="1"/>
  <c r="AD1196" i="11" s="1"/>
  <c r="AD1197" i="11" s="1"/>
  <c r="AD1198" i="11" s="1"/>
  <c r="AD1199" i="11" s="1"/>
  <c r="AD1200" i="11" s="1"/>
  <c r="AD1201" i="11" s="1"/>
  <c r="AD1202" i="11" s="1"/>
  <c r="AD1203" i="11" s="1"/>
  <c r="AD1204" i="11" s="1"/>
  <c r="AD1205" i="11" s="1"/>
  <c r="AD1206" i="11" s="1"/>
  <c r="AD1207" i="11" s="1"/>
  <c r="AD1208" i="11" s="1"/>
  <c r="AD1209" i="11" s="1"/>
  <c r="AD1210" i="11" s="1"/>
  <c r="AD1211" i="11" s="1"/>
  <c r="AD1212" i="11" s="1"/>
  <c r="AD1213" i="11" s="1"/>
  <c r="AD1214" i="11" s="1"/>
  <c r="AD1215" i="11" s="1"/>
  <c r="AD1216" i="11" s="1"/>
  <c r="AD1217" i="11" s="1"/>
  <c r="AD1218" i="11" s="1"/>
  <c r="AD1219" i="11" s="1"/>
  <c r="AD1220" i="11" s="1"/>
  <c r="AD1221" i="11" s="1"/>
  <c r="AD1222" i="11" s="1"/>
  <c r="AD1223" i="11" s="1"/>
  <c r="AD1224" i="11" s="1"/>
  <c r="AD1225" i="11" s="1"/>
  <c r="AD1226" i="11" s="1"/>
  <c r="AD1227" i="11" s="1"/>
  <c r="AD1228" i="11" s="1"/>
  <c r="AD1229" i="11" s="1"/>
  <c r="AD1230" i="11" s="1"/>
  <c r="AD1231" i="11" s="1"/>
  <c r="AD1232" i="11" s="1"/>
  <c r="AD1233" i="11" s="1"/>
  <c r="AD1234" i="11" s="1"/>
  <c r="AD1235" i="11" s="1"/>
  <c r="AD1236" i="11" s="1"/>
  <c r="AD1237" i="11" s="1"/>
  <c r="AD1238" i="11" s="1"/>
  <c r="AD1239" i="11" s="1"/>
  <c r="AD1240" i="11" s="1"/>
  <c r="AD1241" i="11" s="1"/>
  <c r="AD1242" i="11" s="1"/>
  <c r="AD1243" i="11" s="1"/>
  <c r="AD1244" i="11" s="1"/>
  <c r="AD1245" i="11" s="1"/>
  <c r="AD1246" i="11" s="1"/>
  <c r="AD1247" i="11" s="1"/>
  <c r="AD1248" i="11" s="1"/>
  <c r="AD1249" i="11" s="1"/>
  <c r="AD1250" i="11" s="1"/>
  <c r="AD1251" i="11" s="1"/>
  <c r="AD1252" i="11" s="1"/>
  <c r="AD1253" i="11" s="1"/>
  <c r="AD1254" i="11" s="1"/>
  <c r="AD1255" i="11" s="1"/>
  <c r="AD1256" i="11" s="1"/>
  <c r="AD1257" i="11" s="1"/>
  <c r="AD1258" i="11" s="1"/>
  <c r="AD1259" i="11" s="1"/>
  <c r="AD1260" i="11" s="1"/>
  <c r="AD1261" i="11" s="1"/>
  <c r="AD1262" i="11" s="1"/>
  <c r="AD1263" i="11" s="1"/>
  <c r="AD1264" i="11" s="1"/>
  <c r="AD1265" i="11" s="1"/>
  <c r="AD1266" i="11" s="1"/>
  <c r="AD1267" i="11" s="1"/>
  <c r="AD1268" i="11" s="1"/>
  <c r="AD1269" i="11" s="1"/>
  <c r="AD1270" i="11" s="1"/>
  <c r="AD1271" i="11" s="1"/>
  <c r="AD1272" i="11" s="1"/>
  <c r="AD1273" i="11" s="1"/>
  <c r="AD1274" i="11" s="1"/>
  <c r="AD1275" i="11" s="1"/>
  <c r="AD1276" i="11" s="1"/>
  <c r="AD1277" i="11" s="1"/>
  <c r="AD1278" i="11" s="1"/>
  <c r="AD1279" i="11" s="1"/>
  <c r="AD1280" i="11" s="1"/>
  <c r="AD1281" i="11" s="1"/>
  <c r="AD1282" i="11" s="1"/>
  <c r="AD1283" i="11" s="1"/>
  <c r="AD1284" i="11" s="1"/>
  <c r="AD1285" i="11" s="1"/>
  <c r="AD1286" i="11" s="1"/>
  <c r="AD1287" i="11" s="1"/>
  <c r="AD1288" i="11" s="1"/>
  <c r="AD1289" i="11" s="1"/>
  <c r="AD1290" i="11" s="1"/>
  <c r="AD1291" i="11" s="1"/>
  <c r="AD1292" i="11" s="1"/>
  <c r="AD1293" i="11" s="1"/>
  <c r="AD1294" i="11" s="1"/>
  <c r="AD1295" i="11" s="1"/>
  <c r="AD1296" i="11" s="1"/>
  <c r="AD1297" i="11" s="1"/>
  <c r="AD1298" i="11" s="1"/>
  <c r="AD1299" i="11" s="1"/>
  <c r="AD1300" i="11" s="1"/>
  <c r="AD1301" i="11" s="1"/>
  <c r="AD1302" i="11" s="1"/>
  <c r="AD1303" i="11" s="1"/>
  <c r="AD1304" i="11" s="1"/>
  <c r="AD1305" i="11" s="1"/>
  <c r="AD1306" i="11" s="1"/>
  <c r="AD1307" i="11" s="1"/>
  <c r="AD1308" i="11" s="1"/>
  <c r="AD1309" i="11" s="1"/>
  <c r="AD1310" i="11" s="1"/>
  <c r="AD1311" i="11" s="1"/>
  <c r="AD1312" i="11" s="1"/>
  <c r="AD1313" i="11" s="1"/>
  <c r="AD1314" i="11" s="1"/>
  <c r="AD1315" i="11" s="1"/>
  <c r="AD1316" i="11" s="1"/>
  <c r="AD1317" i="11" s="1"/>
  <c r="AD1318" i="11" s="1"/>
  <c r="AD1319" i="11" s="1"/>
  <c r="AD1320" i="11" s="1"/>
  <c r="AD1321" i="11" s="1"/>
  <c r="AD1322" i="11" s="1"/>
  <c r="AD1323" i="11" s="1"/>
  <c r="AD1324" i="11" s="1"/>
  <c r="AD1325" i="11" s="1"/>
  <c r="AD1326" i="11" s="1"/>
  <c r="AD1327" i="11" s="1"/>
  <c r="AD1328" i="11" s="1"/>
  <c r="AD1329" i="11" s="1"/>
  <c r="AD1330" i="11" s="1"/>
  <c r="AD1331" i="11" s="1"/>
  <c r="AD1332" i="11" s="1"/>
  <c r="AD1333" i="11" s="1"/>
  <c r="AD1334" i="11" s="1"/>
  <c r="AD1335" i="11" s="1"/>
  <c r="AD1336" i="11" s="1"/>
  <c r="AD1337" i="11" s="1"/>
  <c r="AD1338" i="11" s="1"/>
  <c r="AD1339" i="11" s="1"/>
  <c r="AD1340" i="11" s="1"/>
  <c r="AD1341" i="11" s="1"/>
  <c r="AD1342" i="11" s="1"/>
  <c r="AD1343" i="11" s="1"/>
  <c r="AD1344" i="11" s="1"/>
  <c r="AD1345" i="11" s="1"/>
  <c r="AD1346" i="11" s="1"/>
  <c r="AD1347" i="11" s="1"/>
  <c r="AD1348" i="11" s="1"/>
  <c r="AD1349" i="11" s="1"/>
  <c r="AD1350" i="11" s="1"/>
  <c r="AD1351" i="11" s="1"/>
  <c r="AD1352" i="11" s="1"/>
  <c r="AD1353" i="11" s="1"/>
  <c r="AD1354" i="11" s="1"/>
  <c r="AD1355" i="11" s="1"/>
  <c r="AD1356" i="11" s="1"/>
  <c r="AD1357" i="11" s="1"/>
  <c r="AD1358" i="11" s="1"/>
  <c r="AD1359" i="11" s="1"/>
  <c r="AD1360" i="11" s="1"/>
  <c r="AD1361" i="11" s="1"/>
  <c r="AD1362" i="11" s="1"/>
  <c r="AD1363" i="11" s="1"/>
  <c r="AD1364" i="11" s="1"/>
  <c r="AD1365" i="11" s="1"/>
  <c r="AD1366" i="11" s="1"/>
  <c r="AD1367" i="11" s="1"/>
  <c r="AD1368" i="11" s="1"/>
  <c r="AD1369" i="11" s="1"/>
  <c r="AD1370" i="11" s="1"/>
  <c r="AD1371" i="11" s="1"/>
  <c r="AD1372" i="11" s="1"/>
  <c r="AD1373" i="11" s="1"/>
  <c r="AD1374" i="11" s="1"/>
  <c r="AD1375" i="11" s="1"/>
  <c r="AD1376" i="11" s="1"/>
  <c r="AD1377" i="11" s="1"/>
  <c r="AD1378" i="11" s="1"/>
  <c r="AD1379" i="11" s="1"/>
  <c r="AD1380" i="11" s="1"/>
  <c r="AD1381" i="11" s="1"/>
  <c r="AD1382" i="11" s="1"/>
  <c r="AD1383" i="11" s="1"/>
  <c r="AD1384" i="11" s="1"/>
  <c r="AD1385" i="11" s="1"/>
  <c r="AD1386" i="11" s="1"/>
  <c r="AD1387" i="11" s="1"/>
  <c r="AD1388" i="11" s="1"/>
  <c r="AD1389" i="11" s="1"/>
  <c r="AD1390" i="11" s="1"/>
  <c r="AD1391" i="11" s="1"/>
  <c r="AD1392" i="11" s="1"/>
  <c r="AD1393" i="11" s="1"/>
  <c r="AD1394" i="11" s="1"/>
  <c r="AD1395" i="11" s="1"/>
  <c r="AD1396" i="11" s="1"/>
  <c r="AD1397" i="11" s="1"/>
  <c r="AD1398" i="11" s="1"/>
  <c r="AD1399" i="11" s="1"/>
  <c r="AD1400" i="11" s="1"/>
  <c r="AD1401" i="11" s="1"/>
  <c r="AD1402" i="11" s="1"/>
  <c r="AD1403" i="11" s="1"/>
  <c r="AD1404" i="11" s="1"/>
  <c r="AD1405" i="11" s="1"/>
  <c r="AD1406" i="11" s="1"/>
  <c r="AD1407" i="11" s="1"/>
  <c r="AD1408" i="11" s="1"/>
  <c r="AD1409" i="11" s="1"/>
  <c r="AD1410" i="11" s="1"/>
  <c r="AD1411" i="11" s="1"/>
  <c r="AD1412" i="11" s="1"/>
  <c r="AD1413" i="11" s="1"/>
  <c r="AD1414" i="11" s="1"/>
  <c r="AD1415" i="11" s="1"/>
  <c r="AD1416" i="11" s="1"/>
  <c r="AD1417" i="11" s="1"/>
  <c r="AD1418" i="11" s="1"/>
  <c r="AD1419" i="11" s="1"/>
  <c r="AD1420" i="11" s="1"/>
  <c r="AD1421" i="11" s="1"/>
  <c r="AD1422" i="11" s="1"/>
  <c r="AD1423" i="11" s="1"/>
  <c r="AD1424" i="11" s="1"/>
  <c r="AD1425" i="11" s="1"/>
  <c r="AD1426" i="11" s="1"/>
  <c r="AD1427" i="11" s="1"/>
  <c r="AD1428" i="11" s="1"/>
  <c r="AD1429" i="11" s="1"/>
  <c r="AD1430" i="11" s="1"/>
  <c r="AD1431" i="11" s="1"/>
  <c r="AD1432" i="11" s="1"/>
  <c r="AD1433" i="11" s="1"/>
  <c r="AD1434" i="11" s="1"/>
  <c r="AD1435" i="11" s="1"/>
  <c r="AD1436" i="11" s="1"/>
  <c r="AD1437" i="11" s="1"/>
  <c r="AD1438" i="11" s="1"/>
  <c r="AD1439" i="11" s="1"/>
  <c r="AD1440" i="11" s="1"/>
  <c r="AD1441" i="11" s="1"/>
  <c r="AD1442" i="11" s="1"/>
  <c r="AD1443" i="11" s="1"/>
  <c r="AD1444" i="11" s="1"/>
  <c r="AD1445" i="11" s="1"/>
  <c r="AD1446" i="11" s="1"/>
  <c r="AD1447" i="11" s="1"/>
  <c r="AD1448" i="11" s="1"/>
  <c r="AD1449" i="11" s="1"/>
  <c r="AD1450" i="11" s="1"/>
  <c r="AD1451" i="11" s="1"/>
  <c r="AD1452" i="11" s="1"/>
  <c r="AD1453" i="11" s="1"/>
  <c r="AD1454" i="11" s="1"/>
  <c r="AD1455" i="11" s="1"/>
  <c r="AD1456" i="11" s="1"/>
  <c r="AD1457" i="11" s="1"/>
  <c r="AD1458" i="11" s="1"/>
  <c r="AD1459" i="11" s="1"/>
  <c r="AD1460" i="11" s="1"/>
  <c r="AD1461" i="11" s="1"/>
  <c r="AD1462" i="11" s="1"/>
  <c r="AD1463" i="11" s="1"/>
  <c r="AD1464" i="11" s="1"/>
  <c r="AD1465" i="11" s="1"/>
  <c r="AD1466" i="11" s="1"/>
  <c r="AD1467" i="11" s="1"/>
  <c r="AD1468" i="11" s="1"/>
  <c r="AD1469" i="11" s="1"/>
  <c r="AD1470" i="11" s="1"/>
  <c r="AD1471" i="11" s="1"/>
  <c r="AD1472" i="11" s="1"/>
  <c r="AD1473" i="11" s="1"/>
  <c r="AD1474" i="11" s="1"/>
  <c r="AD1475" i="11" s="1"/>
  <c r="AD1476" i="11" s="1"/>
  <c r="AD1477" i="11" s="1"/>
  <c r="AD1478" i="11" s="1"/>
  <c r="AD1479" i="11" s="1"/>
  <c r="AD1480" i="11" s="1"/>
  <c r="AD1481" i="11" s="1"/>
  <c r="AD1482" i="11" s="1"/>
  <c r="AD1483" i="11" s="1"/>
  <c r="AD1484" i="11" s="1"/>
  <c r="AD1485" i="11" s="1"/>
  <c r="AD1486" i="11" s="1"/>
  <c r="AD1487" i="11" s="1"/>
  <c r="AD1488" i="11" s="1"/>
  <c r="AD1489" i="11" s="1"/>
  <c r="AD1490" i="11" s="1"/>
  <c r="AD1491" i="11" s="1"/>
  <c r="AD1492" i="11" s="1"/>
  <c r="AD1493" i="11" s="1"/>
  <c r="AD1494" i="11" s="1"/>
  <c r="AD1495" i="11" s="1"/>
  <c r="AD1496" i="11" s="1"/>
  <c r="AD1497" i="11" s="1"/>
  <c r="AD1498" i="11" s="1"/>
  <c r="AD1499" i="11" s="1"/>
  <c r="AD1500" i="11" s="1"/>
  <c r="AD1501" i="11" s="1"/>
  <c r="AD1502" i="11" s="1"/>
  <c r="AD1503" i="11" s="1"/>
  <c r="AD1504" i="11" s="1"/>
  <c r="AD1505" i="11" s="1"/>
  <c r="AD1506" i="11" s="1"/>
  <c r="AD1507" i="11" s="1"/>
  <c r="AD1508" i="11" s="1"/>
  <c r="AD1509" i="11" s="1"/>
  <c r="AD1510" i="11" s="1"/>
  <c r="AD1511" i="11" s="1"/>
  <c r="AD1512" i="11" s="1"/>
  <c r="AD1513" i="11" s="1"/>
  <c r="AD1514" i="11" s="1"/>
  <c r="AD1515" i="11" s="1"/>
  <c r="AD1516" i="11" s="1"/>
  <c r="AD1517" i="11" s="1"/>
  <c r="AD1518" i="11" s="1"/>
  <c r="AD1519" i="11" s="1"/>
  <c r="AD1520" i="11" s="1"/>
  <c r="AD1521" i="11" s="1"/>
  <c r="AD1522" i="11" s="1"/>
  <c r="AD1523" i="11" s="1"/>
  <c r="AD1524" i="11" s="1"/>
  <c r="AD1525" i="11" s="1"/>
  <c r="AD1526" i="11" s="1"/>
  <c r="AD1527" i="11" s="1"/>
  <c r="AD1528" i="11" s="1"/>
  <c r="AD1529" i="11" s="1"/>
  <c r="AD1530" i="11" s="1"/>
  <c r="AD1531" i="11" s="1"/>
  <c r="AD1532" i="11" s="1"/>
  <c r="AD1533" i="11" s="1"/>
  <c r="AD1534" i="11" s="1"/>
  <c r="AD1535" i="11" s="1"/>
  <c r="AD1536" i="11" s="1"/>
  <c r="AD1537" i="11" s="1"/>
  <c r="AD1538" i="11" s="1"/>
  <c r="AD1539" i="11" s="1"/>
  <c r="AD1540" i="11" s="1"/>
  <c r="AD1541" i="11" s="1"/>
  <c r="AD1542" i="11" s="1"/>
  <c r="AD1543" i="11" s="1"/>
  <c r="AD1544" i="11" s="1"/>
  <c r="AD1545" i="11" s="1"/>
  <c r="AD1546" i="11" s="1"/>
  <c r="AD1547" i="11" s="1"/>
  <c r="AD1548" i="11" s="1"/>
  <c r="AD1549" i="11" s="1"/>
  <c r="AD1550" i="11" s="1"/>
  <c r="AD1551" i="11" s="1"/>
  <c r="AD1552" i="11" s="1"/>
  <c r="AD1553" i="11" s="1"/>
  <c r="AD1554" i="11" s="1"/>
  <c r="AD1555" i="11" s="1"/>
  <c r="AD1556" i="11" s="1"/>
  <c r="AD1557" i="11" s="1"/>
  <c r="AD1558" i="11" s="1"/>
  <c r="AD1559" i="11" s="1"/>
  <c r="AD1560" i="11" s="1"/>
  <c r="AD1561" i="11" s="1"/>
  <c r="AD1562" i="11" s="1"/>
  <c r="AD1563" i="11" s="1"/>
  <c r="AD1564" i="11" s="1"/>
  <c r="AD1565" i="11" s="1"/>
  <c r="AD1566" i="11" s="1"/>
  <c r="AD1567" i="11" s="1"/>
  <c r="AD1568" i="11" s="1"/>
  <c r="AD1569" i="11" s="1"/>
  <c r="AD1570" i="11" s="1"/>
  <c r="AD1571" i="11" s="1"/>
  <c r="AD1572" i="11" s="1"/>
  <c r="AD1573" i="11" s="1"/>
  <c r="AD1574" i="11" s="1"/>
  <c r="AD1575" i="11" s="1"/>
  <c r="AD1576" i="11" s="1"/>
  <c r="AD1577" i="11" s="1"/>
  <c r="AD1578" i="11" s="1"/>
  <c r="AD1579" i="11" s="1"/>
  <c r="AD1580" i="11" s="1"/>
  <c r="AD1581" i="11" s="1"/>
  <c r="AD1582" i="11" s="1"/>
  <c r="AD1583" i="11" s="1"/>
  <c r="AD1584" i="11" s="1"/>
  <c r="AD1585" i="11" s="1"/>
  <c r="AD1586" i="11" s="1"/>
  <c r="AD1587" i="11" s="1"/>
  <c r="AD1588" i="11" s="1"/>
  <c r="AD1589" i="11" s="1"/>
  <c r="AD1590" i="11" s="1"/>
  <c r="AD1591" i="11" s="1"/>
  <c r="AD1592" i="11" s="1"/>
  <c r="AD1593" i="11" s="1"/>
  <c r="AD1594" i="11" s="1"/>
  <c r="AD1595" i="11" s="1"/>
  <c r="AD1596" i="11" s="1"/>
  <c r="AD1597" i="11" s="1"/>
  <c r="AD1598" i="11" s="1"/>
  <c r="AD1599" i="11" s="1"/>
  <c r="AD1600" i="11" s="1"/>
  <c r="AD1601" i="11" s="1"/>
  <c r="AD1602" i="11" s="1"/>
  <c r="AD1603" i="11" s="1"/>
  <c r="AD1604" i="11" s="1"/>
  <c r="AD1605" i="11" s="1"/>
  <c r="AD1606" i="11" s="1"/>
  <c r="AD1607" i="11" s="1"/>
  <c r="AD1608" i="11" s="1"/>
  <c r="AD1609" i="11" s="1"/>
  <c r="AD1610" i="11" s="1"/>
  <c r="AD1611" i="11" s="1"/>
  <c r="AD1612" i="11" s="1"/>
  <c r="AD1613" i="11" s="1"/>
  <c r="AD1614" i="11" s="1"/>
  <c r="AD1615" i="11" s="1"/>
  <c r="AD1616" i="11" s="1"/>
  <c r="AD1617" i="11" s="1"/>
  <c r="AD1618" i="11" s="1"/>
  <c r="AD1619" i="11" s="1"/>
  <c r="AD1620" i="11" s="1"/>
  <c r="AD1621" i="11" s="1"/>
  <c r="AD1622" i="11" s="1"/>
  <c r="AD1623" i="11" s="1"/>
  <c r="AD1624" i="11" s="1"/>
  <c r="AD1625" i="11" s="1"/>
  <c r="AD1626" i="11" s="1"/>
  <c r="AD1627" i="11" s="1"/>
  <c r="AD1628" i="11" s="1"/>
  <c r="AD1629" i="11" s="1"/>
  <c r="AD1630" i="11" s="1"/>
  <c r="AD1631" i="11" s="1"/>
  <c r="AD1632" i="11" s="1"/>
  <c r="AD1633" i="11" s="1"/>
  <c r="AD1634" i="11" s="1"/>
  <c r="AD1635" i="11" s="1"/>
  <c r="AD1636" i="11" s="1"/>
  <c r="AD1637" i="11" s="1"/>
  <c r="AD1638" i="11" s="1"/>
  <c r="AD1639" i="11" s="1"/>
  <c r="AD1640" i="11" s="1"/>
  <c r="AD1641" i="11" s="1"/>
  <c r="AD1642" i="11" s="1"/>
  <c r="AD1643" i="11" s="1"/>
  <c r="AD1644" i="11" s="1"/>
  <c r="AD1645" i="11" s="1"/>
  <c r="AD1646" i="11" s="1"/>
  <c r="AD1647" i="11" s="1"/>
  <c r="AD1648" i="11" s="1"/>
  <c r="AD1649" i="11" s="1"/>
  <c r="AD1650" i="11" s="1"/>
  <c r="AD1651" i="11" s="1"/>
  <c r="AD1652" i="11" s="1"/>
  <c r="AD1653" i="11" s="1"/>
  <c r="AD1654" i="11" s="1"/>
  <c r="AD1655" i="11" s="1"/>
  <c r="AD1656" i="11" s="1"/>
  <c r="AD1657" i="11" s="1"/>
  <c r="AD1658" i="11" s="1"/>
  <c r="AD1659" i="11" s="1"/>
  <c r="AD1660" i="11" s="1"/>
  <c r="AD1661" i="11" s="1"/>
  <c r="AD1662" i="11" s="1"/>
  <c r="AD1663" i="11" s="1"/>
  <c r="AD1664" i="11" s="1"/>
  <c r="AD1665" i="11" s="1"/>
  <c r="AD1666" i="11" s="1"/>
  <c r="AD1667" i="11" s="1"/>
  <c r="AD1668" i="11" s="1"/>
  <c r="AD1669" i="11" s="1"/>
  <c r="AD1670" i="11" s="1"/>
  <c r="AD1671" i="11" s="1"/>
  <c r="AD1672" i="11" s="1"/>
  <c r="AD1673" i="11" s="1"/>
  <c r="AD1674" i="11" s="1"/>
  <c r="AD1675" i="11" s="1"/>
  <c r="AD1676" i="11" s="1"/>
  <c r="AD1677" i="11" s="1"/>
  <c r="AD1678" i="11" s="1"/>
  <c r="AD1679" i="11" s="1"/>
  <c r="AD1680" i="11" s="1"/>
  <c r="AD1681" i="11" s="1"/>
  <c r="AD1682" i="11" s="1"/>
  <c r="AD1683" i="11" s="1"/>
  <c r="AD1684" i="11" s="1"/>
  <c r="AD1685" i="11" s="1"/>
  <c r="AD1686" i="11" s="1"/>
  <c r="AD1687" i="11" s="1"/>
  <c r="AD1688" i="11" s="1"/>
  <c r="AD1689" i="11" s="1"/>
  <c r="AD1690" i="11" s="1"/>
  <c r="AD1691" i="11" s="1"/>
  <c r="AD1692" i="11" s="1"/>
  <c r="AD1693" i="11" s="1"/>
  <c r="AD1694" i="11" s="1"/>
  <c r="AD1695" i="11" s="1"/>
  <c r="AD1696" i="11" s="1"/>
  <c r="AD1697" i="11" s="1"/>
  <c r="AD1698" i="11" s="1"/>
  <c r="AD1699" i="11" s="1"/>
  <c r="AD1700" i="11" s="1"/>
  <c r="AD1701" i="11" s="1"/>
  <c r="AD1702" i="11" s="1"/>
  <c r="AD1703" i="11" s="1"/>
  <c r="AD1704" i="11" s="1"/>
  <c r="AD1705" i="11" s="1"/>
  <c r="AD1706" i="11" s="1"/>
  <c r="AD1707" i="11" s="1"/>
  <c r="AD1708" i="11" s="1"/>
  <c r="AD1709" i="11" s="1"/>
  <c r="AD1710" i="11" s="1"/>
  <c r="AD1711" i="11" s="1"/>
  <c r="AD1712" i="11" s="1"/>
  <c r="AD1713" i="11" s="1"/>
  <c r="AD1714" i="11" s="1"/>
  <c r="AD1715" i="11" s="1"/>
  <c r="AD1716" i="11" s="1"/>
  <c r="AD1717" i="11" s="1"/>
  <c r="AD1718" i="11" s="1"/>
  <c r="AD1719" i="11" s="1"/>
  <c r="AD1720" i="11" s="1"/>
  <c r="AD1721" i="11" s="1"/>
  <c r="AD1722" i="11" s="1"/>
  <c r="AD1723" i="11" s="1"/>
  <c r="AD1724" i="11" s="1"/>
  <c r="AD1725" i="11" s="1"/>
  <c r="AD1726" i="11" s="1"/>
  <c r="AD1727" i="11" s="1"/>
  <c r="AD1728" i="11" s="1"/>
  <c r="AD1729" i="11" s="1"/>
  <c r="AD1730" i="11" s="1"/>
  <c r="AD1731" i="11" s="1"/>
  <c r="AD1732" i="11" s="1"/>
  <c r="AD1733" i="11" s="1"/>
  <c r="AD1734" i="11" s="1"/>
  <c r="AD1735" i="11" s="1"/>
  <c r="AD1736" i="11" s="1"/>
  <c r="AD1737" i="11" s="1"/>
  <c r="AD1738" i="11" s="1"/>
  <c r="AD1739" i="11" s="1"/>
  <c r="AD1740" i="11" s="1"/>
  <c r="AD1741" i="11" s="1"/>
  <c r="AD1742" i="11" s="1"/>
  <c r="AD1743" i="11" s="1"/>
  <c r="AD1744" i="11" s="1"/>
  <c r="AD1745" i="11" s="1"/>
  <c r="AD1746" i="11" s="1"/>
  <c r="AD1747" i="11" s="1"/>
  <c r="AD1748" i="11" s="1"/>
  <c r="AD1749" i="11" s="1"/>
  <c r="AD1750" i="11" s="1"/>
  <c r="AD1751" i="11" s="1"/>
  <c r="AD1752" i="11" s="1"/>
  <c r="AD1753" i="11" s="1"/>
  <c r="AD1754" i="11" s="1"/>
  <c r="AD1755" i="11" s="1"/>
  <c r="AD1756" i="11" s="1"/>
  <c r="AD1757" i="11" s="1"/>
  <c r="AD1758" i="11" s="1"/>
  <c r="AD1759" i="11" s="1"/>
  <c r="AD1760" i="11" s="1"/>
  <c r="AD1761" i="11" s="1"/>
  <c r="AD1762" i="11" s="1"/>
  <c r="AD1763" i="11" s="1"/>
  <c r="AD1764" i="11" s="1"/>
  <c r="AD1765" i="11" s="1"/>
  <c r="AD1766" i="11" s="1"/>
  <c r="AD1767" i="11" s="1"/>
  <c r="AD1768" i="11" s="1"/>
  <c r="AD1769" i="11" s="1"/>
  <c r="AD1770" i="11" s="1"/>
  <c r="AD1771" i="11" s="1"/>
  <c r="AD1772" i="11" s="1"/>
  <c r="AD1773" i="11" s="1"/>
  <c r="AD1774" i="11" s="1"/>
  <c r="AD1775" i="11" s="1"/>
  <c r="AD1776" i="11" s="1"/>
  <c r="AD1777" i="11" s="1"/>
  <c r="AD1778" i="11" s="1"/>
  <c r="AD1779" i="11" s="1"/>
  <c r="AD1780" i="11" s="1"/>
  <c r="AD1781" i="11" s="1"/>
  <c r="AD1782" i="11" s="1"/>
  <c r="AD1783" i="11" s="1"/>
  <c r="AD1784" i="11" s="1"/>
  <c r="AD1785" i="11" s="1"/>
  <c r="AD1786" i="11" s="1"/>
  <c r="AD1787" i="11" s="1"/>
  <c r="AD1788" i="11" s="1"/>
  <c r="AD1789" i="11" s="1"/>
  <c r="AD1790" i="11" s="1"/>
  <c r="AD1791" i="11" s="1"/>
  <c r="AD1792" i="11" s="1"/>
  <c r="AD1793" i="11" s="1"/>
  <c r="AD1794" i="11" s="1"/>
  <c r="AD1795" i="11" s="1"/>
  <c r="AD1796" i="11" s="1"/>
  <c r="AD1797" i="11" s="1"/>
  <c r="AD1798" i="11" s="1"/>
  <c r="AD1799" i="11" s="1"/>
  <c r="AD1800" i="11" s="1"/>
  <c r="AD1801" i="11" s="1"/>
  <c r="AD1802" i="11" s="1"/>
  <c r="AD1803" i="11" s="1"/>
  <c r="AD1804" i="11" s="1"/>
  <c r="AD1805" i="11" s="1"/>
  <c r="AD1806" i="11" s="1"/>
  <c r="AD1807" i="11" s="1"/>
  <c r="AD1808" i="11" s="1"/>
  <c r="AD1809" i="11" s="1"/>
  <c r="AD1810" i="11" s="1"/>
  <c r="AD1811" i="11" s="1"/>
  <c r="AD1812" i="11" s="1"/>
  <c r="AD1813" i="11" s="1"/>
  <c r="AD1814" i="11" s="1"/>
  <c r="AD1815" i="11" s="1"/>
  <c r="AD1816" i="11" s="1"/>
  <c r="AD1817" i="11" s="1"/>
  <c r="AD1818" i="11" s="1"/>
  <c r="AD1819" i="11" s="1"/>
  <c r="AD1820" i="11" s="1"/>
  <c r="AD1821" i="11" s="1"/>
  <c r="AD1822" i="11" s="1"/>
  <c r="AD1823" i="11" s="1"/>
  <c r="AD1824" i="11" s="1"/>
  <c r="AD1825" i="11" s="1"/>
  <c r="AD1826" i="11" s="1"/>
  <c r="AD1827" i="11" s="1"/>
  <c r="AD1828" i="11" s="1"/>
  <c r="AD1829" i="11" s="1"/>
  <c r="AD1830" i="11" s="1"/>
  <c r="AD1831" i="11" s="1"/>
  <c r="AD1832" i="11" s="1"/>
  <c r="AD1833" i="11" s="1"/>
  <c r="AD1834" i="11" s="1"/>
  <c r="AD1835" i="11" s="1"/>
  <c r="AD1836" i="11" s="1"/>
  <c r="AD1837" i="11" s="1"/>
  <c r="AD1838" i="11" s="1"/>
  <c r="AD1839" i="11" s="1"/>
  <c r="AD1840" i="11" s="1"/>
  <c r="AD1841" i="11" s="1"/>
  <c r="AD1842" i="11" s="1"/>
  <c r="AD1843" i="11" s="1"/>
  <c r="AD1844" i="11" s="1"/>
  <c r="AD1845" i="11" s="1"/>
  <c r="AD1846" i="11" s="1"/>
  <c r="AD1847" i="11" s="1"/>
  <c r="AD1848" i="11" s="1"/>
  <c r="AD1849" i="11" s="1"/>
  <c r="AD1850" i="11" s="1"/>
  <c r="AD1851" i="11" s="1"/>
  <c r="AD1852" i="11" s="1"/>
  <c r="AD1853" i="11" s="1"/>
  <c r="AD1854" i="11" s="1"/>
  <c r="AD1855" i="11" s="1"/>
  <c r="AD1856" i="11" s="1"/>
  <c r="AD1857" i="11" s="1"/>
  <c r="AD1858" i="11" s="1"/>
  <c r="AD1859" i="11" s="1"/>
  <c r="AD1860" i="11" s="1"/>
  <c r="AD1861" i="11" s="1"/>
  <c r="AD1862" i="11" s="1"/>
  <c r="AD1863" i="11" s="1"/>
  <c r="AD1864" i="11" s="1"/>
  <c r="AD1865" i="11" s="1"/>
  <c r="AD1866" i="11" s="1"/>
  <c r="AD1867" i="11" s="1"/>
  <c r="AD1868" i="11" s="1"/>
  <c r="AD1869" i="11" s="1"/>
  <c r="AD1870" i="11" s="1"/>
  <c r="AD1871" i="11" s="1"/>
  <c r="AD1872" i="11" s="1"/>
  <c r="AD1873" i="11" s="1"/>
  <c r="AD1874" i="11" s="1"/>
  <c r="AD1875" i="11" s="1"/>
  <c r="AD1876" i="11" s="1"/>
  <c r="AD1877" i="11" s="1"/>
  <c r="AD1878" i="11" s="1"/>
  <c r="AD1879" i="11" s="1"/>
  <c r="AD1880" i="11" s="1"/>
  <c r="AD1881" i="11" s="1"/>
  <c r="AD1882" i="11" s="1"/>
  <c r="AD1883" i="11" s="1"/>
  <c r="AD1884" i="11" s="1"/>
  <c r="AD1885" i="11" s="1"/>
  <c r="AD1886" i="11" s="1"/>
  <c r="AD1887" i="11" s="1"/>
  <c r="AD1888" i="11" s="1"/>
  <c r="AD1889" i="11" s="1"/>
  <c r="AD1890" i="11" s="1"/>
  <c r="AD1891" i="11" s="1"/>
  <c r="AD1892" i="11" s="1"/>
  <c r="AD1893" i="11" s="1"/>
  <c r="AD1894" i="11" s="1"/>
  <c r="AD1895" i="11" s="1"/>
  <c r="AD1896" i="11" s="1"/>
  <c r="AD1897" i="11" s="1"/>
  <c r="AD1898" i="11" s="1"/>
  <c r="AD1899" i="11" s="1"/>
  <c r="AD1900" i="11" s="1"/>
  <c r="AD1901" i="11" s="1"/>
  <c r="AD1902" i="11" s="1"/>
  <c r="AD1903" i="11" s="1"/>
  <c r="AD1904" i="11" s="1"/>
  <c r="AD1905" i="11" s="1"/>
  <c r="AD1906" i="11" s="1"/>
  <c r="AD1907" i="11" s="1"/>
  <c r="AD1908" i="11" s="1"/>
  <c r="AD1909" i="11" s="1"/>
  <c r="AD1910" i="11" s="1"/>
  <c r="AD1911" i="11" s="1"/>
  <c r="AD1912" i="11" s="1"/>
  <c r="AD1913" i="11" s="1"/>
  <c r="AD1914" i="11" s="1"/>
  <c r="AD1915" i="11" s="1"/>
  <c r="AD1916" i="11" s="1"/>
  <c r="AD1917" i="11" s="1"/>
  <c r="AD1918" i="11" s="1"/>
  <c r="AD1919" i="11" s="1"/>
  <c r="AD1920" i="11" s="1"/>
  <c r="AD1921" i="11" s="1"/>
  <c r="AD1922" i="11" s="1"/>
  <c r="AD1923" i="11" s="1"/>
  <c r="AD1924" i="11" s="1"/>
  <c r="AD1925" i="11" s="1"/>
  <c r="AD1926" i="11" s="1"/>
  <c r="AD1927" i="11" s="1"/>
  <c r="AD1928" i="11" s="1"/>
  <c r="AD1929" i="11" s="1"/>
  <c r="AD1930" i="11" s="1"/>
  <c r="AD1931" i="11" s="1"/>
  <c r="AD1932" i="11" s="1"/>
  <c r="AD1933" i="11" s="1"/>
  <c r="AD1934" i="11" s="1"/>
  <c r="AD1935" i="11" s="1"/>
  <c r="AD1936" i="11" s="1"/>
  <c r="AD1937" i="11" s="1"/>
  <c r="AD1938" i="11" s="1"/>
  <c r="AD1939" i="11" s="1"/>
  <c r="AD1940" i="11" s="1"/>
  <c r="AD1941" i="11" s="1"/>
  <c r="AD1942" i="11" s="1"/>
  <c r="AD1943" i="11" s="1"/>
  <c r="AD1944" i="11" s="1"/>
  <c r="AD1945" i="11" s="1"/>
  <c r="AD1946" i="11" s="1"/>
  <c r="AD1947" i="11" s="1"/>
  <c r="AD1948" i="11" s="1"/>
  <c r="AD1949" i="11" s="1"/>
  <c r="AD1950" i="11" s="1"/>
  <c r="AD1951" i="11" s="1"/>
  <c r="AD1952" i="11" s="1"/>
  <c r="AD1953" i="11" s="1"/>
  <c r="AD1954" i="11" s="1"/>
  <c r="AD1955" i="11" s="1"/>
  <c r="AD1956" i="11" s="1"/>
  <c r="AD1957" i="11" s="1"/>
  <c r="AD1958" i="11" s="1"/>
  <c r="AD1959" i="11" s="1"/>
  <c r="AD1960" i="11" s="1"/>
  <c r="AD1961" i="11" s="1"/>
  <c r="AD1962" i="11" s="1"/>
  <c r="AD1963" i="11" s="1"/>
  <c r="AD1964" i="11" s="1"/>
  <c r="AD1965" i="11" s="1"/>
  <c r="AD1966" i="11" s="1"/>
  <c r="AD1967" i="11" s="1"/>
  <c r="AD1968" i="11" s="1"/>
  <c r="AD1969" i="11" s="1"/>
  <c r="AD1970" i="11" s="1"/>
  <c r="AD1971" i="11" s="1"/>
  <c r="AD1972" i="11" s="1"/>
  <c r="AD1973" i="11" s="1"/>
  <c r="AD1974" i="11" s="1"/>
  <c r="AD1975" i="11" s="1"/>
  <c r="AD1976" i="11" s="1"/>
  <c r="AD1977" i="11" s="1"/>
  <c r="AD1978" i="11" s="1"/>
  <c r="AD1979" i="11" s="1"/>
  <c r="AD1980" i="11" s="1"/>
  <c r="AD1981" i="11" s="1"/>
  <c r="AD1982" i="11" s="1"/>
  <c r="AD1983" i="11" s="1"/>
  <c r="AD1984" i="11" s="1"/>
  <c r="AD1985" i="11" s="1"/>
  <c r="AD1986" i="11" s="1"/>
  <c r="AD1987" i="11" s="1"/>
  <c r="AD1988" i="11" s="1"/>
  <c r="AD1989" i="11" s="1"/>
  <c r="AD1990" i="11" s="1"/>
  <c r="AD1991" i="11" s="1"/>
  <c r="AD1992" i="11" s="1"/>
  <c r="AD1993" i="11" s="1"/>
  <c r="AD1994" i="11" s="1"/>
  <c r="AD1995" i="11" s="1"/>
  <c r="AD1996" i="11" s="1"/>
  <c r="AD1997" i="11" s="1"/>
  <c r="AD1998" i="11" s="1"/>
  <c r="AD1999" i="11" s="1"/>
  <c r="AD2000" i="11" s="1"/>
  <c r="AD2001" i="11" s="1"/>
  <c r="AD2002" i="11" s="1"/>
  <c r="AD2003" i="11" s="1"/>
  <c r="AD2004" i="11" s="1"/>
  <c r="AD2005" i="11" s="1"/>
  <c r="AD2006" i="11" s="1"/>
  <c r="AD2007" i="11" s="1"/>
  <c r="AD2008" i="11" s="1"/>
  <c r="AD2009" i="11" s="1"/>
  <c r="AD2010" i="11" s="1"/>
  <c r="AD2011" i="11" s="1"/>
  <c r="AD2012" i="11" s="1"/>
  <c r="AD2013" i="11" s="1"/>
  <c r="AD2014" i="11" s="1"/>
  <c r="AD2015" i="11" s="1"/>
  <c r="AD2016" i="11" s="1"/>
  <c r="AD2017" i="11" s="1"/>
  <c r="AD2018" i="11" s="1"/>
  <c r="AD2019" i="11" s="1"/>
  <c r="AD2020" i="11" s="1"/>
  <c r="AD2021" i="11" s="1"/>
  <c r="AD2022" i="11" s="1"/>
  <c r="AD2023" i="11" s="1"/>
  <c r="AD2024" i="11" s="1"/>
  <c r="AD2025" i="11" s="1"/>
  <c r="AD2026" i="11" s="1"/>
  <c r="AD2027" i="11" s="1"/>
  <c r="AD2028" i="11" s="1"/>
  <c r="AD2029" i="11" s="1"/>
  <c r="AD2030" i="11" s="1"/>
  <c r="AD2031" i="11" s="1"/>
  <c r="AD2032" i="11" s="1"/>
  <c r="AD2033" i="11" s="1"/>
  <c r="AD2034" i="11" s="1"/>
  <c r="AD2035" i="11" s="1"/>
  <c r="AD2036" i="11" s="1"/>
  <c r="AD2037" i="11" s="1"/>
  <c r="AD2038" i="11" s="1"/>
  <c r="AD2039" i="11" s="1"/>
  <c r="AD2040" i="11" s="1"/>
  <c r="AD2041" i="11" s="1"/>
  <c r="AD2042" i="11" s="1"/>
  <c r="AD2043" i="11" s="1"/>
  <c r="AD2044" i="11" s="1"/>
  <c r="AD2045" i="11" s="1"/>
  <c r="AD2046" i="11" s="1"/>
  <c r="AD2047" i="11" s="1"/>
  <c r="AD2048" i="11" s="1"/>
  <c r="AD2049" i="11" s="1"/>
  <c r="AD2050" i="11" s="1"/>
  <c r="AD2051" i="11" s="1"/>
  <c r="AD2052" i="11" s="1"/>
  <c r="AD2053" i="11" s="1"/>
  <c r="AD2054" i="11" s="1"/>
  <c r="AD2055" i="11" s="1"/>
  <c r="AD2056" i="11" s="1"/>
  <c r="AD2057" i="11" s="1"/>
  <c r="AD2058" i="11" s="1"/>
  <c r="AD2059" i="11" s="1"/>
  <c r="AD2060" i="11" s="1"/>
  <c r="AD2061" i="11" s="1"/>
  <c r="AD2062" i="11" s="1"/>
  <c r="AD2063" i="11" s="1"/>
  <c r="AD2064" i="11" s="1"/>
  <c r="AD2065" i="11" s="1"/>
  <c r="AD2066" i="11" s="1"/>
  <c r="AD2067" i="11" s="1"/>
  <c r="AD2068" i="11" s="1"/>
  <c r="AD2069" i="11" s="1"/>
  <c r="AD2070" i="11" s="1"/>
  <c r="AD2071" i="11" s="1"/>
  <c r="AD2072" i="11" s="1"/>
  <c r="AD2073" i="11" s="1"/>
  <c r="AD2074" i="11" s="1"/>
  <c r="AD2075" i="11" s="1"/>
  <c r="AD2076" i="11" s="1"/>
  <c r="AD2077" i="11" s="1"/>
  <c r="AD2078" i="11" s="1"/>
  <c r="AD2079" i="11" s="1"/>
  <c r="AD2080" i="11" s="1"/>
  <c r="AD2081" i="11" s="1"/>
  <c r="AD2082" i="11" s="1"/>
  <c r="AD2083" i="11" s="1"/>
  <c r="AD2084" i="11" s="1"/>
  <c r="AD2085" i="11" s="1"/>
  <c r="AD2086" i="11" s="1"/>
  <c r="AD2087" i="11" s="1"/>
  <c r="AD2088" i="11" s="1"/>
  <c r="AD2089" i="11" s="1"/>
  <c r="AD2090" i="11" s="1"/>
  <c r="AD2091" i="11" s="1"/>
  <c r="AD2092" i="11" s="1"/>
  <c r="AD2093" i="11" s="1"/>
  <c r="AD2094" i="11" s="1"/>
  <c r="AD2095" i="11" s="1"/>
  <c r="AD2096" i="11" s="1"/>
  <c r="AD2097" i="11" s="1"/>
  <c r="AD2098" i="11" s="1"/>
  <c r="AD2099" i="11" s="1"/>
  <c r="AD2100" i="11" s="1"/>
  <c r="AD2101" i="11" s="1"/>
  <c r="AD2102" i="11" s="1"/>
  <c r="AD2103" i="11" s="1"/>
  <c r="AD2104" i="11" s="1"/>
  <c r="AD2105" i="11" s="1"/>
  <c r="AD2106" i="11" s="1"/>
  <c r="AD2107" i="11" s="1"/>
  <c r="AD2108" i="11" s="1"/>
  <c r="AD2109" i="11" s="1"/>
  <c r="AD2110" i="11" s="1"/>
  <c r="AD2111" i="11" s="1"/>
  <c r="AD2112" i="11" s="1"/>
  <c r="AD2113" i="11" s="1"/>
  <c r="AD2114" i="11" s="1"/>
  <c r="AD2115" i="11" s="1"/>
  <c r="AD2116" i="11" s="1"/>
  <c r="AD2117" i="11" s="1"/>
  <c r="AD2118" i="11" s="1"/>
  <c r="AD2119" i="11" s="1"/>
  <c r="AD2120" i="11" s="1"/>
  <c r="AD2121" i="11" s="1"/>
  <c r="AD2122" i="11" s="1"/>
  <c r="AD2123" i="11" s="1"/>
  <c r="AD2124" i="11" s="1"/>
  <c r="AD2125" i="11" s="1"/>
  <c r="AD2126" i="11" s="1"/>
  <c r="AD2127" i="11" s="1"/>
  <c r="AD2128" i="11" s="1"/>
  <c r="AD2129" i="11" s="1"/>
  <c r="AD2130" i="11" s="1"/>
  <c r="AD2131" i="11" s="1"/>
  <c r="AD2132" i="11" s="1"/>
  <c r="AD2133" i="11" s="1"/>
  <c r="AD2134" i="11" s="1"/>
  <c r="AD2135" i="11" s="1"/>
  <c r="AD2136" i="11" s="1"/>
  <c r="AD2137" i="11" s="1"/>
  <c r="AD2138" i="11" s="1"/>
  <c r="AD2139" i="11" s="1"/>
  <c r="AD2140" i="11" s="1"/>
  <c r="AD2141" i="11" s="1"/>
  <c r="AD2142" i="11" s="1"/>
  <c r="AD2143" i="11" s="1"/>
  <c r="AD2144" i="11" s="1"/>
  <c r="AD2145" i="11" s="1"/>
  <c r="AD2146" i="11" s="1"/>
  <c r="AD2147" i="11" s="1"/>
  <c r="AD2148" i="11" s="1"/>
  <c r="AD2149" i="11" s="1"/>
  <c r="AD2150" i="11" s="1"/>
  <c r="AD2151" i="11" s="1"/>
  <c r="AD2152" i="11" s="1"/>
  <c r="AD2153" i="11" s="1"/>
  <c r="AD2154" i="11" s="1"/>
  <c r="AD2155" i="11" s="1"/>
  <c r="AD2156" i="11" s="1"/>
  <c r="AD2157" i="11" s="1"/>
  <c r="AD2158" i="11" s="1"/>
  <c r="AD2159" i="11" s="1"/>
  <c r="AD2160" i="11" s="1"/>
  <c r="AD2161" i="11" s="1"/>
  <c r="AD2162" i="11" s="1"/>
  <c r="AD2163" i="11" s="1"/>
  <c r="AD2164" i="11" s="1"/>
  <c r="AD2165" i="11" s="1"/>
  <c r="AD2166" i="11" s="1"/>
  <c r="AD2167" i="11" s="1"/>
  <c r="AD2168" i="11" s="1"/>
  <c r="AD2169" i="11" s="1"/>
  <c r="AD2170" i="11" s="1"/>
  <c r="AD2171" i="11" s="1"/>
  <c r="AD2172" i="11" s="1"/>
  <c r="AD2173" i="11" s="1"/>
  <c r="AD2174" i="11" s="1"/>
  <c r="AD2175" i="11" s="1"/>
  <c r="AD2176" i="11" s="1"/>
  <c r="AD2177" i="11" s="1"/>
  <c r="AD2178" i="11" s="1"/>
  <c r="AD2179" i="11" s="1"/>
  <c r="AD2180" i="11" s="1"/>
  <c r="AD2181" i="11" s="1"/>
  <c r="AD2182" i="11" s="1"/>
  <c r="AD2183" i="11" s="1"/>
  <c r="AD2184" i="11" s="1"/>
  <c r="AD2185" i="11" s="1"/>
  <c r="AD2186" i="11" s="1"/>
  <c r="AD2187" i="11" s="1"/>
  <c r="AD2188" i="11" s="1"/>
  <c r="AD2189" i="11" s="1"/>
  <c r="AD2190" i="11" s="1"/>
  <c r="AD2191" i="11" s="1"/>
  <c r="AD2192" i="11" s="1"/>
  <c r="AD2193" i="11" s="1"/>
  <c r="AD2194" i="11" s="1"/>
  <c r="AD2195" i="11" s="1"/>
  <c r="AD2196" i="11" s="1"/>
  <c r="AD2197" i="11" s="1"/>
  <c r="AD2198" i="11" s="1"/>
  <c r="AD2199" i="11" s="1"/>
  <c r="AD2200" i="11" s="1"/>
  <c r="AD2201" i="11" s="1"/>
  <c r="AD2202" i="11" s="1"/>
  <c r="AD2203" i="11" s="1"/>
  <c r="AD2204" i="11" s="1"/>
  <c r="AD2205" i="11" s="1"/>
  <c r="AD2206" i="11" s="1"/>
  <c r="AD2207" i="11" s="1"/>
  <c r="AD2208" i="11" s="1"/>
  <c r="AD2209" i="11" s="1"/>
  <c r="AD2210" i="11" s="1"/>
  <c r="AD2211" i="11" s="1"/>
  <c r="AD2212" i="11" s="1"/>
  <c r="AD2213" i="11" s="1"/>
  <c r="AD2214" i="11" s="1"/>
  <c r="AD2215" i="11" s="1"/>
  <c r="AD2216" i="11" s="1"/>
  <c r="AD2217" i="11" s="1"/>
  <c r="AD2218" i="11" s="1"/>
  <c r="AD2219" i="11" s="1"/>
  <c r="AD2220" i="11" s="1"/>
  <c r="AD2221" i="11" s="1"/>
  <c r="AD2222" i="11" s="1"/>
  <c r="AD2223" i="11" s="1"/>
  <c r="AD2224" i="11" s="1"/>
  <c r="AD2225" i="11" s="1"/>
  <c r="AD2226" i="11" s="1"/>
  <c r="AD2227" i="11" s="1"/>
  <c r="AD2228" i="11" s="1"/>
  <c r="AD2229" i="11" s="1"/>
  <c r="AD2230" i="11" s="1"/>
  <c r="AD2231" i="11" s="1"/>
  <c r="AD2232" i="11" s="1"/>
  <c r="AD2233" i="11" s="1"/>
  <c r="AD2234" i="11" s="1"/>
  <c r="AD2235" i="11" s="1"/>
  <c r="AD2236" i="11" s="1"/>
  <c r="AD2237" i="11" s="1"/>
  <c r="AD2238" i="11" s="1"/>
  <c r="AD2239" i="11" s="1"/>
  <c r="AD2240" i="11" s="1"/>
  <c r="AD2241" i="11" s="1"/>
  <c r="AD2242" i="11" s="1"/>
  <c r="AD2243" i="11" s="1"/>
  <c r="AD2244" i="11" s="1"/>
  <c r="AD2245" i="11" s="1"/>
  <c r="AD2246" i="11" s="1"/>
  <c r="AD2247" i="11" s="1"/>
  <c r="AD2248" i="11" s="1"/>
  <c r="AD2249" i="11" s="1"/>
  <c r="AD2250" i="11" s="1"/>
  <c r="AD2251" i="11" s="1"/>
  <c r="AD2252" i="11" s="1"/>
  <c r="AD2253" i="11" s="1"/>
  <c r="AD2254" i="11" s="1"/>
  <c r="AD2255" i="11" s="1"/>
  <c r="AD2256" i="11" s="1"/>
  <c r="AD2257" i="11" s="1"/>
  <c r="AD2258" i="11" s="1"/>
  <c r="AD2259" i="11" s="1"/>
  <c r="AD2260" i="11" s="1"/>
  <c r="AD2261" i="11" s="1"/>
  <c r="AD2262" i="11" s="1"/>
  <c r="AD2263" i="11" s="1"/>
  <c r="AD2264" i="11" s="1"/>
  <c r="AD2265" i="11" s="1"/>
  <c r="AD2266" i="11" s="1"/>
  <c r="AD2267" i="11" s="1"/>
  <c r="AD2268" i="11" s="1"/>
  <c r="AD2269" i="11" s="1"/>
  <c r="AD2270" i="11" s="1"/>
  <c r="AD2271" i="11" s="1"/>
  <c r="AD2272" i="11" s="1"/>
  <c r="AD2273" i="11" s="1"/>
  <c r="AD2274" i="11" s="1"/>
  <c r="AD2275" i="11" s="1"/>
  <c r="AD2276" i="11" s="1"/>
  <c r="AD2277" i="11" s="1"/>
  <c r="AD2278" i="11" s="1"/>
  <c r="AD2279" i="11" s="1"/>
  <c r="AD2280" i="11" s="1"/>
  <c r="AD2281" i="11" s="1"/>
  <c r="AD2282" i="11" s="1"/>
  <c r="AD2283" i="11" s="1"/>
  <c r="AD2284" i="11" s="1"/>
  <c r="AD2285" i="11" s="1"/>
  <c r="AD2286" i="11" s="1"/>
  <c r="AD2287" i="11" s="1"/>
  <c r="AD2288" i="11" s="1"/>
  <c r="AD2289" i="11" s="1"/>
  <c r="AD2290" i="11" s="1"/>
  <c r="AD2291" i="11" s="1"/>
  <c r="AD2292" i="11" s="1"/>
  <c r="AD2293" i="11" s="1"/>
  <c r="AD2294" i="11" s="1"/>
  <c r="AD2295" i="11" s="1"/>
  <c r="AD2296" i="11" s="1"/>
  <c r="AD2297" i="11" s="1"/>
  <c r="AD2298" i="11" s="1"/>
  <c r="AD2299" i="11" s="1"/>
  <c r="AD2300" i="11" s="1"/>
  <c r="AD2301" i="11" s="1"/>
  <c r="AD2302" i="11" s="1"/>
  <c r="AD2303" i="11" s="1"/>
  <c r="AD2304" i="11" s="1"/>
  <c r="AD2305" i="11" s="1"/>
  <c r="AD2306" i="11" s="1"/>
  <c r="AD2307" i="11" s="1"/>
  <c r="AD2308" i="11" s="1"/>
  <c r="AD2309" i="11" s="1"/>
  <c r="AD2310" i="11" s="1"/>
  <c r="AD2311" i="11" s="1"/>
  <c r="AD2312" i="11" s="1"/>
  <c r="AD2313" i="11" s="1"/>
  <c r="AD2314" i="11" s="1"/>
  <c r="AD2315" i="11" s="1"/>
  <c r="AD2316" i="11" s="1"/>
  <c r="AD2317" i="11" s="1"/>
  <c r="AD2318" i="11" s="1"/>
  <c r="AD2319" i="11" s="1"/>
  <c r="AD2320" i="11" s="1"/>
  <c r="AD2321" i="11" s="1"/>
  <c r="AD2322" i="11" s="1"/>
  <c r="AD2323" i="11" s="1"/>
  <c r="AD2324" i="11" s="1"/>
  <c r="AD2325" i="11" s="1"/>
  <c r="AD2326" i="11" s="1"/>
  <c r="AD2327" i="11" s="1"/>
  <c r="AD2328" i="11" s="1"/>
  <c r="AD2329" i="11" s="1"/>
  <c r="AD2330" i="11" s="1"/>
  <c r="AD2331" i="11" s="1"/>
  <c r="AD2332" i="11" s="1"/>
  <c r="AD2333" i="11" s="1"/>
  <c r="AD2334" i="11" s="1"/>
  <c r="AD2335" i="11" s="1"/>
  <c r="AD2336" i="11" s="1"/>
  <c r="AD2337" i="11" s="1"/>
  <c r="AD2338" i="11" s="1"/>
  <c r="AD2339" i="11" s="1"/>
  <c r="AD2340" i="11" s="1"/>
  <c r="AD2341" i="11" s="1"/>
  <c r="AD2342" i="11" s="1"/>
  <c r="AD2343" i="11" s="1"/>
  <c r="AD2344" i="11" s="1"/>
  <c r="AD2345" i="11" s="1"/>
  <c r="AD2346" i="11" s="1"/>
  <c r="AD2347" i="11" s="1"/>
  <c r="AD2348" i="11" s="1"/>
  <c r="AD2349" i="11" s="1"/>
  <c r="AD2350" i="11" s="1"/>
  <c r="AD2351" i="11" s="1"/>
  <c r="AD2352" i="11" s="1"/>
  <c r="AD2353" i="11" s="1"/>
  <c r="AD2354" i="11" s="1"/>
  <c r="AD2355" i="11" s="1"/>
  <c r="AD2356" i="11" s="1"/>
  <c r="AD2357" i="11" s="1"/>
  <c r="AD2358" i="11" s="1"/>
  <c r="AD2359" i="11" s="1"/>
  <c r="AD2360" i="11" s="1"/>
  <c r="AD2361" i="11" s="1"/>
  <c r="AD2362" i="11" s="1"/>
  <c r="AD2363" i="11" s="1"/>
  <c r="AD2364" i="11" s="1"/>
  <c r="AD2365" i="11" s="1"/>
  <c r="AD2366" i="11" s="1"/>
  <c r="AD2367" i="11" s="1"/>
  <c r="AD2368" i="11" s="1"/>
  <c r="AD2369" i="11" s="1"/>
  <c r="AD2370" i="11" s="1"/>
  <c r="AD2371" i="11" s="1"/>
  <c r="AD2372" i="11" s="1"/>
  <c r="AD2373" i="11" s="1"/>
  <c r="AD2374" i="11" s="1"/>
  <c r="AD2375" i="11" s="1"/>
  <c r="AD2376" i="11" s="1"/>
  <c r="AD2377" i="11" s="1"/>
  <c r="AD2378" i="11" s="1"/>
  <c r="AD2379" i="11" s="1"/>
  <c r="AD2380" i="11" s="1"/>
  <c r="AD2381" i="11" s="1"/>
  <c r="AD2382" i="11" s="1"/>
  <c r="AD2383" i="11" s="1"/>
  <c r="AD2384" i="11" s="1"/>
  <c r="AD2385" i="11" s="1"/>
  <c r="AD2386" i="11" s="1"/>
  <c r="AD2387" i="11" s="1"/>
  <c r="AD2388" i="11" s="1"/>
  <c r="AD2389" i="11" s="1"/>
  <c r="AD2390" i="11" s="1"/>
  <c r="AD2391" i="11" s="1"/>
  <c r="AD2392" i="11" s="1"/>
  <c r="AD2393" i="11" s="1"/>
  <c r="AD2394" i="11" s="1"/>
  <c r="AD2395" i="11" s="1"/>
  <c r="AD2396" i="11" s="1"/>
  <c r="AD2397" i="11" s="1"/>
  <c r="AD2398" i="11" s="1"/>
  <c r="AD2399" i="11" s="1"/>
  <c r="AD2400" i="11" s="1"/>
  <c r="AD2401" i="11" s="1"/>
  <c r="AD2402" i="11" s="1"/>
  <c r="AD2403" i="11" s="1"/>
  <c r="AD2404" i="11" s="1"/>
  <c r="AD2405" i="11" s="1"/>
  <c r="AD2406" i="11" s="1"/>
  <c r="AD2407" i="11" s="1"/>
  <c r="AD2408" i="11" s="1"/>
  <c r="AD2409" i="11" s="1"/>
  <c r="AD2410" i="11" s="1"/>
  <c r="AD2411" i="11" s="1"/>
  <c r="AD2412" i="11" s="1"/>
  <c r="AD2413" i="11" s="1"/>
  <c r="AD2414" i="11" s="1"/>
  <c r="AD2415" i="11" s="1"/>
  <c r="AD2416" i="11" s="1"/>
  <c r="AD2417" i="11" s="1"/>
  <c r="AD2418" i="11" s="1"/>
  <c r="AD2419" i="11" s="1"/>
  <c r="AD2420" i="11" s="1"/>
  <c r="AD2421" i="11" s="1"/>
  <c r="AD2422" i="11" s="1"/>
  <c r="AD2423" i="11" s="1"/>
  <c r="AD2424" i="11" s="1"/>
  <c r="AD2425" i="11" s="1"/>
  <c r="AD2426" i="11" s="1"/>
  <c r="AD2427" i="11" s="1"/>
  <c r="AD2428" i="11" s="1"/>
  <c r="AD2429" i="11" s="1"/>
  <c r="AD2430" i="11" s="1"/>
  <c r="AD2431" i="11" s="1"/>
  <c r="AD2432" i="11" s="1"/>
  <c r="AD2433" i="11" s="1"/>
  <c r="AD2434" i="11" s="1"/>
  <c r="AD2435" i="11" s="1"/>
  <c r="AD2436" i="11" s="1"/>
  <c r="AD2437" i="11" s="1"/>
  <c r="AD2438" i="11" s="1"/>
  <c r="AD2439" i="11" s="1"/>
  <c r="AD2440" i="11" s="1"/>
  <c r="AD2441" i="11" s="1"/>
  <c r="AD2442" i="11" s="1"/>
  <c r="AD2443" i="11" s="1"/>
  <c r="AD2444" i="11" s="1"/>
  <c r="AD2445" i="11" s="1"/>
  <c r="AD2446" i="11" s="1"/>
  <c r="AD2447" i="11" s="1"/>
  <c r="AD2448" i="11" s="1"/>
  <c r="AD2449" i="11" s="1"/>
  <c r="AD2450" i="11" s="1"/>
  <c r="AD2451" i="11" s="1"/>
  <c r="AD2452" i="11" s="1"/>
  <c r="AD2453" i="11" s="1"/>
  <c r="AD2454" i="11" s="1"/>
  <c r="AD2455" i="11" s="1"/>
  <c r="AD2456" i="11" s="1"/>
  <c r="AD2457" i="11" s="1"/>
  <c r="AD2458" i="11" s="1"/>
  <c r="AD2459" i="11" s="1"/>
  <c r="AD2460" i="11" s="1"/>
  <c r="AD2461" i="11" s="1"/>
  <c r="AD2462" i="11" s="1"/>
  <c r="AD2463" i="11" s="1"/>
  <c r="AD2464" i="11" s="1"/>
  <c r="AD2465" i="11" s="1"/>
  <c r="AD2466" i="11" s="1"/>
  <c r="AD2467" i="11" s="1"/>
  <c r="AD2468" i="11" s="1"/>
  <c r="AD2469" i="11" s="1"/>
  <c r="AD2470" i="11" s="1"/>
  <c r="AD2471" i="11" s="1"/>
  <c r="AD2472" i="11" s="1"/>
  <c r="AD2473" i="11" s="1"/>
  <c r="AD2474" i="11" s="1"/>
  <c r="AD2475" i="11" s="1"/>
  <c r="AD2476" i="11" s="1"/>
  <c r="AD2477" i="11" s="1"/>
  <c r="AD2478" i="11" s="1"/>
  <c r="AD2479" i="11" s="1"/>
  <c r="AD2480" i="11" s="1"/>
  <c r="AD2481" i="11" s="1"/>
  <c r="AD2482" i="11" s="1"/>
  <c r="AD2483" i="11" s="1"/>
  <c r="AD2484" i="11" s="1"/>
  <c r="AD2485" i="11" s="1"/>
  <c r="AD2486" i="11" s="1"/>
  <c r="AD2487" i="11" s="1"/>
  <c r="AD2488" i="11" s="1"/>
  <c r="AD2489" i="11" s="1"/>
  <c r="AD2490" i="11" s="1"/>
  <c r="AD2491" i="11" s="1"/>
  <c r="AD2492" i="11" s="1"/>
  <c r="AD2493" i="11" s="1"/>
  <c r="AD2494" i="11" s="1"/>
  <c r="AD2495" i="11" s="1"/>
  <c r="AD2496" i="11" s="1"/>
  <c r="AD2497" i="11" s="1"/>
  <c r="AD2498" i="11" s="1"/>
  <c r="AD2499" i="11" s="1"/>
  <c r="AD2500" i="11" s="1"/>
  <c r="AD2501" i="11" s="1"/>
  <c r="AD2502" i="11" s="1"/>
  <c r="AD2503" i="11" s="1"/>
  <c r="AD2504" i="11" s="1"/>
  <c r="AD2505" i="11" s="1"/>
  <c r="AD2506" i="11" s="1"/>
  <c r="AD2507" i="11" s="1"/>
  <c r="AD2508" i="11" s="1"/>
  <c r="AD2509" i="11" s="1"/>
  <c r="AD2510" i="11" s="1"/>
  <c r="AD2511" i="11" s="1"/>
  <c r="AD2512" i="11" s="1"/>
  <c r="AD2513" i="11" s="1"/>
  <c r="AD2514" i="11" s="1"/>
  <c r="AD2515" i="11" s="1"/>
  <c r="AD2516" i="11" s="1"/>
  <c r="AD2517" i="11" s="1"/>
  <c r="AD2518" i="11" s="1"/>
  <c r="AD2519" i="11" s="1"/>
  <c r="AD2520" i="11" s="1"/>
  <c r="AD2521" i="11" s="1"/>
  <c r="AD2522" i="11" s="1"/>
  <c r="AD2523" i="11" s="1"/>
  <c r="AD2524" i="11" s="1"/>
  <c r="AD2525" i="11" s="1"/>
  <c r="AD2526" i="11" s="1"/>
  <c r="AD2527" i="11" s="1"/>
  <c r="AD2528" i="11" s="1"/>
  <c r="AD2529" i="11" s="1"/>
  <c r="AD2530" i="11" s="1"/>
  <c r="AD2531" i="11" s="1"/>
  <c r="AD2532" i="11" s="1"/>
  <c r="AD2533" i="11" s="1"/>
  <c r="AD2534" i="11" s="1"/>
  <c r="AD2535" i="11" s="1"/>
  <c r="AD2536" i="11" s="1"/>
  <c r="AD2537" i="11" s="1"/>
  <c r="AD2538" i="11" s="1"/>
  <c r="AD2539" i="11" s="1"/>
  <c r="AD2540" i="11" s="1"/>
  <c r="AD2541" i="11" s="1"/>
  <c r="AD2542" i="11" s="1"/>
  <c r="AD2543" i="11" s="1"/>
  <c r="AD2544" i="11" s="1"/>
  <c r="AD2545" i="11" s="1"/>
  <c r="AD2546" i="11" s="1"/>
  <c r="AD2547" i="11" s="1"/>
  <c r="AD2548" i="11" s="1"/>
  <c r="AD2549" i="11" s="1"/>
  <c r="AD2550" i="11" s="1"/>
  <c r="AD2551" i="11" s="1"/>
  <c r="AD2552" i="11" s="1"/>
  <c r="AD2553" i="11" s="1"/>
  <c r="AD2554" i="11" s="1"/>
  <c r="AD2555" i="11" s="1"/>
  <c r="AD2556" i="11" s="1"/>
  <c r="AD2557" i="11" s="1"/>
  <c r="AD2558" i="11" s="1"/>
  <c r="AD2559" i="11" s="1"/>
  <c r="AD2560" i="11" s="1"/>
  <c r="AD2561" i="11" s="1"/>
  <c r="AD2562" i="11" s="1"/>
  <c r="AD2563" i="11" s="1"/>
  <c r="AD2564" i="11" s="1"/>
  <c r="AD2565" i="11" s="1"/>
  <c r="AD2566" i="11" s="1"/>
  <c r="AD2567" i="11" s="1"/>
  <c r="AD2568" i="11" s="1"/>
  <c r="AD2569" i="11" s="1"/>
  <c r="AD2570" i="11" s="1"/>
  <c r="AD2571" i="11" s="1"/>
  <c r="AD2572" i="11" s="1"/>
  <c r="AD2573" i="11" s="1"/>
  <c r="AD2574" i="11" s="1"/>
  <c r="AD2575" i="11" s="1"/>
  <c r="AD2576" i="11" s="1"/>
  <c r="AD2577" i="11" s="1"/>
  <c r="AD2578" i="11" s="1"/>
  <c r="AD2579" i="11" s="1"/>
  <c r="AD2580" i="11" s="1"/>
  <c r="AD2581" i="11" s="1"/>
  <c r="AD2582" i="11" s="1"/>
  <c r="AD2583" i="11" s="1"/>
  <c r="AD2584" i="11" s="1"/>
  <c r="AD2585" i="11" s="1"/>
  <c r="AD2586" i="11" s="1"/>
  <c r="AD2587" i="11" s="1"/>
  <c r="AD2588" i="11" s="1"/>
  <c r="AD2589" i="11" s="1"/>
  <c r="AD2590" i="11" s="1"/>
  <c r="AD2591" i="11" s="1"/>
  <c r="AD2592" i="11" s="1"/>
  <c r="AD2593" i="11" s="1"/>
  <c r="AD2594" i="11" s="1"/>
  <c r="AD2595" i="11" s="1"/>
  <c r="AD2596" i="11" s="1"/>
  <c r="AD2597" i="11" s="1"/>
  <c r="AD2598" i="11" s="1"/>
  <c r="AD2599" i="11" s="1"/>
  <c r="AD2600" i="11" s="1"/>
  <c r="AD2601" i="11" s="1"/>
  <c r="AD2602" i="11" s="1"/>
  <c r="AD2603" i="11" s="1"/>
  <c r="AD2604" i="11" s="1"/>
  <c r="AD2605" i="11" s="1"/>
  <c r="AD2606" i="11" s="1"/>
  <c r="AD2607" i="11" s="1"/>
  <c r="AD2608" i="11" s="1"/>
  <c r="AD2609" i="11" s="1"/>
  <c r="AD2610" i="11" s="1"/>
  <c r="AD2611" i="11" s="1"/>
  <c r="AD2612" i="11" s="1"/>
  <c r="AD2613" i="11" s="1"/>
  <c r="AD2614" i="11" s="1"/>
  <c r="AD2615" i="11" s="1"/>
  <c r="AD2616" i="11" s="1"/>
  <c r="AD2617" i="11" s="1"/>
  <c r="AD2618" i="11" s="1"/>
  <c r="AD2619" i="11" s="1"/>
  <c r="AD2620" i="11" s="1"/>
  <c r="AD2621" i="11" s="1"/>
  <c r="AD2622" i="11" s="1"/>
  <c r="AD2623" i="11" s="1"/>
  <c r="AD2624" i="11" s="1"/>
  <c r="AD2625" i="11" s="1"/>
  <c r="AD2626" i="11" s="1"/>
  <c r="AD2627" i="11" s="1"/>
  <c r="AD2628" i="11" s="1"/>
  <c r="AD2629" i="11" s="1"/>
  <c r="AD2630" i="11" s="1"/>
  <c r="AD2631" i="11" s="1"/>
  <c r="AD2632" i="11" s="1"/>
  <c r="AD2633" i="11" s="1"/>
  <c r="AD2634" i="11" s="1"/>
  <c r="AD2635" i="11" s="1"/>
  <c r="AD2636" i="11" s="1"/>
  <c r="AD2637" i="11" s="1"/>
  <c r="AD2638" i="11" s="1"/>
  <c r="AD2639" i="11" s="1"/>
  <c r="AD2640" i="11" s="1"/>
  <c r="AD2641" i="11" s="1"/>
  <c r="AD2642" i="11" s="1"/>
  <c r="AD2643" i="11" s="1"/>
  <c r="AD2644" i="11" s="1"/>
  <c r="AD2645" i="11" s="1"/>
  <c r="AD2646" i="11" s="1"/>
  <c r="AD2647" i="11" s="1"/>
  <c r="AD2648" i="11" s="1"/>
  <c r="AD2649" i="11" s="1"/>
  <c r="AD2650" i="11" s="1"/>
  <c r="AD2651" i="11" s="1"/>
  <c r="AD2652" i="11" s="1"/>
  <c r="AD2653" i="11" s="1"/>
  <c r="AD2654" i="11" s="1"/>
  <c r="AD2655" i="11" s="1"/>
  <c r="AD2656" i="11" s="1"/>
  <c r="AD2657" i="11" s="1"/>
  <c r="AD2658" i="11" s="1"/>
  <c r="AD2659" i="11" s="1"/>
  <c r="AD2660" i="11" s="1"/>
  <c r="AD2661" i="11" s="1"/>
  <c r="AD2662" i="11" s="1"/>
  <c r="AD2663" i="11" s="1"/>
  <c r="AD2664" i="11" s="1"/>
  <c r="AD2665" i="11" s="1"/>
  <c r="AD2666" i="11" s="1"/>
  <c r="AD2667" i="11" s="1"/>
  <c r="AD2668" i="11" s="1"/>
  <c r="AD2669" i="11" s="1"/>
  <c r="AD2670" i="11" s="1"/>
  <c r="AD2671" i="11" s="1"/>
  <c r="AD2672" i="11" s="1"/>
  <c r="AD2673" i="11" s="1"/>
  <c r="AD2674" i="11" s="1"/>
  <c r="AD2675" i="11" s="1"/>
  <c r="AD2676" i="11" s="1"/>
  <c r="AD2677" i="11" s="1"/>
  <c r="AD2678" i="11" s="1"/>
  <c r="AD2679" i="11" s="1"/>
  <c r="AD2680" i="11" s="1"/>
  <c r="AD2681" i="11" s="1"/>
  <c r="AD2682" i="11" s="1"/>
  <c r="AD2683" i="11" s="1"/>
  <c r="AD2684" i="11" s="1"/>
  <c r="AD2685" i="11" s="1"/>
  <c r="AD2686" i="11" s="1"/>
  <c r="AD2687" i="11" s="1"/>
  <c r="AD2688" i="11" s="1"/>
  <c r="AD2689" i="11" s="1"/>
  <c r="AD2690" i="11" s="1"/>
  <c r="AD2691" i="11" s="1"/>
  <c r="AD2692" i="11" s="1"/>
  <c r="AD2693" i="11" s="1"/>
  <c r="AD2694" i="11" s="1"/>
  <c r="AD2695" i="11" s="1"/>
  <c r="AD2696" i="11" s="1"/>
  <c r="AD2697" i="11" s="1"/>
  <c r="AD2698" i="11" s="1"/>
  <c r="AD2699" i="11" s="1"/>
  <c r="AD2700" i="11" s="1"/>
  <c r="AD2701" i="11" s="1"/>
  <c r="AD2702" i="11" s="1"/>
  <c r="AD2703" i="11" s="1"/>
  <c r="AD2704" i="11" s="1"/>
  <c r="AD2705" i="11" s="1"/>
  <c r="AD2706" i="11" s="1"/>
  <c r="AD2707" i="11" s="1"/>
  <c r="AD2708" i="11" s="1"/>
  <c r="AD2709" i="11" s="1"/>
  <c r="AD2710" i="11" s="1"/>
  <c r="AD2711" i="11" s="1"/>
  <c r="AD2712" i="11" s="1"/>
  <c r="AD2713" i="11" s="1"/>
  <c r="AD2714" i="11" s="1"/>
  <c r="AD2715" i="11" s="1"/>
  <c r="AD2716" i="11" s="1"/>
  <c r="AD2717" i="11" s="1"/>
  <c r="AD2718" i="11" s="1"/>
  <c r="AD2719" i="11" s="1"/>
  <c r="AD2720" i="11" s="1"/>
  <c r="AD2721" i="11" s="1"/>
  <c r="AD2722" i="11" s="1"/>
  <c r="AD2723" i="11" s="1"/>
  <c r="AD2724" i="11" s="1"/>
  <c r="AD2725" i="11" s="1"/>
  <c r="AD2726" i="11" s="1"/>
  <c r="AD2727" i="11" s="1"/>
  <c r="AD2728" i="11" s="1"/>
  <c r="AD2729" i="11" s="1"/>
  <c r="AD2730" i="11" s="1"/>
  <c r="AD2731" i="11" s="1"/>
  <c r="AD2732" i="11" s="1"/>
  <c r="AD2733" i="11" s="1"/>
  <c r="AD2734" i="11" s="1"/>
  <c r="AD2735" i="11" s="1"/>
  <c r="AD2736" i="11" s="1"/>
  <c r="AD2737" i="11" s="1"/>
  <c r="AD2738" i="11" s="1"/>
  <c r="AD2739" i="11" s="1"/>
  <c r="AD2740" i="11" s="1"/>
  <c r="AD2741" i="11" s="1"/>
  <c r="AD2742" i="11" s="1"/>
  <c r="AD2743" i="11" s="1"/>
  <c r="AD2744" i="11" s="1"/>
  <c r="AD2745" i="11" s="1"/>
  <c r="AD2746" i="11" s="1"/>
  <c r="AD2747" i="11" s="1"/>
  <c r="AD2748" i="11" s="1"/>
  <c r="AD2749" i="11" s="1"/>
  <c r="AD2750" i="11" s="1"/>
  <c r="AD2751" i="11" s="1"/>
  <c r="AD2752" i="11" s="1"/>
  <c r="AD2753" i="11" s="1"/>
  <c r="AD2754" i="11" s="1"/>
  <c r="AD2755" i="11" s="1"/>
  <c r="AD2756" i="11" s="1"/>
  <c r="AD2757" i="11" s="1"/>
  <c r="AD2758" i="11" s="1"/>
  <c r="AD2759" i="11" s="1"/>
  <c r="AD2760" i="11" s="1"/>
  <c r="AD2761" i="11" s="1"/>
  <c r="AD2762" i="11" s="1"/>
  <c r="AD2763" i="11" s="1"/>
  <c r="AD2764" i="11" s="1"/>
  <c r="AD2765" i="11" s="1"/>
  <c r="AD2766" i="11" s="1"/>
  <c r="AD2767" i="11" s="1"/>
  <c r="AD2768" i="11" s="1"/>
  <c r="AD2769" i="11" s="1"/>
  <c r="AD2770" i="11" s="1"/>
  <c r="AD2771" i="11" s="1"/>
  <c r="AD2772" i="11" s="1"/>
  <c r="AD2773" i="11" s="1"/>
  <c r="AD2774" i="11" s="1"/>
  <c r="AD2775" i="11" s="1"/>
  <c r="AD2776" i="11" s="1"/>
  <c r="AD2777" i="11" s="1"/>
  <c r="AD2778" i="11" s="1"/>
  <c r="AD2779" i="11" s="1"/>
  <c r="AD2780" i="11" s="1"/>
  <c r="AD2781" i="11" s="1"/>
  <c r="AD2782" i="11" s="1"/>
  <c r="AD2783" i="11" s="1"/>
  <c r="AD2784" i="11" s="1"/>
  <c r="AD2785" i="11" s="1"/>
  <c r="AD2786" i="11" s="1"/>
  <c r="AD2787" i="11" s="1"/>
  <c r="AD2788" i="11" s="1"/>
  <c r="AD2789" i="11" s="1"/>
  <c r="AD2790" i="11" s="1"/>
  <c r="AD2791" i="11" s="1"/>
  <c r="AD2792" i="11" s="1"/>
  <c r="AD2793" i="11" s="1"/>
  <c r="AD2794" i="11" s="1"/>
  <c r="AD2795" i="11" s="1"/>
  <c r="AD2796" i="11" s="1"/>
  <c r="AD2797" i="11" s="1"/>
  <c r="AD2798" i="11" s="1"/>
  <c r="AD2799" i="11" s="1"/>
  <c r="AD2800" i="11" s="1"/>
  <c r="AD2801" i="11" s="1"/>
  <c r="AD2802" i="11" s="1"/>
  <c r="AD2803" i="11" s="1"/>
  <c r="AD2804" i="11" s="1"/>
  <c r="AD2805" i="11" s="1"/>
  <c r="AD2806" i="11" s="1"/>
  <c r="AD2807" i="11" s="1"/>
  <c r="AD2808" i="11" s="1"/>
  <c r="AD2809" i="11" s="1"/>
  <c r="AD2810" i="11" s="1"/>
  <c r="AD2811" i="11" s="1"/>
  <c r="AD2812" i="11" s="1"/>
  <c r="AD2813" i="11" s="1"/>
  <c r="AD2814" i="11" s="1"/>
  <c r="AD2815" i="11" s="1"/>
  <c r="AD2816" i="11" s="1"/>
  <c r="AD2817" i="11" s="1"/>
  <c r="AD2818" i="11" s="1"/>
  <c r="AD2819" i="11" s="1"/>
  <c r="AD2820" i="11" s="1"/>
  <c r="AD2821" i="11" s="1"/>
  <c r="AD2822" i="11" s="1"/>
  <c r="AD2823" i="11" s="1"/>
  <c r="AD2824" i="11" s="1"/>
  <c r="AD2825" i="11" s="1"/>
  <c r="AD2826" i="11" s="1"/>
  <c r="AD2827" i="11" s="1"/>
  <c r="AD2828" i="11" s="1"/>
  <c r="AD2829" i="11" s="1"/>
  <c r="AD2830" i="11" s="1"/>
  <c r="AD2831" i="11" s="1"/>
  <c r="AD2832" i="11" s="1"/>
  <c r="AD2833" i="11" s="1"/>
  <c r="AD2834" i="11" s="1"/>
  <c r="AD2835" i="11" s="1"/>
  <c r="AD2836" i="11" s="1"/>
  <c r="AD2837" i="11" s="1"/>
  <c r="AD2838" i="11" s="1"/>
  <c r="AD2839" i="11" s="1"/>
  <c r="AD2840" i="11" s="1"/>
  <c r="AD2841" i="11" s="1"/>
  <c r="AD2842" i="11" s="1"/>
  <c r="AD2843" i="11" s="1"/>
  <c r="AD2844" i="11" s="1"/>
  <c r="AD2845" i="11" s="1"/>
  <c r="AD2846" i="11" s="1"/>
  <c r="AD2847" i="11" s="1"/>
  <c r="AD2848" i="11" s="1"/>
  <c r="AD2849" i="11" s="1"/>
  <c r="AD2850" i="11" s="1"/>
  <c r="AD2851" i="11" s="1"/>
  <c r="AD2852" i="11" s="1"/>
  <c r="AD2853" i="11" s="1"/>
  <c r="AD2854" i="11" s="1"/>
  <c r="AD2855" i="11" s="1"/>
  <c r="AD2856" i="11" s="1"/>
  <c r="AD2857" i="11" s="1"/>
  <c r="AD2858" i="11" s="1"/>
  <c r="AD2859" i="11" s="1"/>
  <c r="AD2860" i="11" s="1"/>
  <c r="AD2861" i="11" s="1"/>
  <c r="AD2862" i="11" s="1"/>
  <c r="AD2863" i="11" s="1"/>
  <c r="AD2864" i="11" s="1"/>
  <c r="AD2865" i="11" s="1"/>
  <c r="AD2866" i="11" s="1"/>
  <c r="AD2867" i="11" s="1"/>
  <c r="AD2868" i="11" s="1"/>
  <c r="AD2869" i="11" s="1"/>
  <c r="AD2870" i="11" s="1"/>
  <c r="AD2871" i="11" s="1"/>
  <c r="AD2872" i="11" s="1"/>
  <c r="AD2873" i="11" s="1"/>
  <c r="AD2874" i="11" s="1"/>
  <c r="AD2875" i="11" s="1"/>
  <c r="AD2876" i="11" s="1"/>
  <c r="AD2877" i="11" s="1"/>
  <c r="AD2878" i="11" s="1"/>
  <c r="AD2879" i="11" s="1"/>
  <c r="AD2880" i="11" s="1"/>
  <c r="AD2881" i="11" s="1"/>
  <c r="AD2882" i="11" s="1"/>
  <c r="AD2883" i="11" s="1"/>
  <c r="AD2884" i="11" s="1"/>
  <c r="AD2885" i="11" s="1"/>
  <c r="AD2886" i="11" s="1"/>
  <c r="AD2887" i="11" s="1"/>
  <c r="AD2888" i="11" s="1"/>
  <c r="AD2889" i="11" s="1"/>
  <c r="AD2890" i="11" s="1"/>
  <c r="AD2891" i="11" s="1"/>
  <c r="AD2892" i="11" s="1"/>
  <c r="AD2893" i="11" s="1"/>
  <c r="AD2894" i="11" s="1"/>
  <c r="AD2895" i="11" s="1"/>
  <c r="AD2896" i="11" s="1"/>
  <c r="AD2897" i="11" s="1"/>
  <c r="AD2898" i="11" s="1"/>
  <c r="AD2899" i="11" s="1"/>
  <c r="AD2900" i="11" s="1"/>
  <c r="AD2901" i="11" s="1"/>
  <c r="AD2902" i="11" s="1"/>
  <c r="AD2903" i="11" s="1"/>
  <c r="AD2904" i="11" s="1"/>
  <c r="AD2905" i="11" s="1"/>
  <c r="AD2906" i="11" s="1"/>
  <c r="AD2907" i="11" s="1"/>
  <c r="AD2908" i="11" s="1"/>
  <c r="AD2909" i="11" s="1"/>
  <c r="AD2910" i="11" s="1"/>
  <c r="AD2911" i="11" s="1"/>
  <c r="AD2912" i="11" s="1"/>
  <c r="AD2913" i="11" s="1"/>
  <c r="AD2914" i="11" s="1"/>
  <c r="AD2915" i="11" s="1"/>
  <c r="AD2916" i="11" s="1"/>
  <c r="AD2917" i="11" s="1"/>
  <c r="AD2918" i="11" s="1"/>
  <c r="AD2919" i="11" s="1"/>
  <c r="AD2920" i="11" s="1"/>
  <c r="AD2921" i="11" s="1"/>
  <c r="AD2922" i="11" s="1"/>
  <c r="AD2923" i="11" s="1"/>
  <c r="AD2924" i="11" s="1"/>
  <c r="AD2925" i="11" s="1"/>
  <c r="AD2926" i="11" s="1"/>
  <c r="AD2927" i="11" s="1"/>
  <c r="AD2928" i="11" s="1"/>
  <c r="AD2929" i="11" s="1"/>
  <c r="AD2930" i="11" s="1"/>
  <c r="AD2931" i="11" s="1"/>
  <c r="AD2932" i="11" s="1"/>
  <c r="AD2933" i="11" s="1"/>
  <c r="AD2934" i="11" s="1"/>
  <c r="AD2935" i="11" s="1"/>
  <c r="AD2936" i="11" s="1"/>
  <c r="AD2937" i="11" s="1"/>
  <c r="AD2938" i="11" s="1"/>
  <c r="AD2939" i="11" s="1"/>
  <c r="AD2940" i="11" s="1"/>
  <c r="AD2941" i="11" s="1"/>
  <c r="AD2942" i="11" s="1"/>
  <c r="AD2943" i="11" s="1"/>
  <c r="AD2944" i="11" s="1"/>
  <c r="AD2945" i="11" s="1"/>
  <c r="AD2946" i="11" s="1"/>
  <c r="AD2947" i="11" s="1"/>
  <c r="AD2948" i="11" s="1"/>
  <c r="AD2949" i="11" s="1"/>
  <c r="AD2950" i="11" s="1"/>
  <c r="AD2951" i="11" s="1"/>
  <c r="AD2952" i="11" s="1"/>
  <c r="AD2953" i="11" s="1"/>
  <c r="AD2954" i="11" s="1"/>
  <c r="AD2955" i="11" s="1"/>
  <c r="AD2956" i="11" s="1"/>
  <c r="AD2957" i="11" s="1"/>
  <c r="AD2958" i="11" s="1"/>
  <c r="AD2959" i="11" s="1"/>
  <c r="AD2960" i="11" s="1"/>
  <c r="AD2961" i="11" s="1"/>
  <c r="AD2962" i="11" s="1"/>
  <c r="AD2963" i="11" s="1"/>
  <c r="AD2964" i="11" s="1"/>
  <c r="AD2965" i="11" s="1"/>
  <c r="AD2966" i="11" s="1"/>
  <c r="AD2967" i="11" s="1"/>
  <c r="AD2968" i="11" s="1"/>
  <c r="AD2969" i="11" s="1"/>
  <c r="AD2970" i="11" s="1"/>
  <c r="AD2971" i="11" s="1"/>
  <c r="AD2972" i="11" s="1"/>
  <c r="AD2973" i="11" s="1"/>
  <c r="AD2974" i="11" s="1"/>
  <c r="AD2975" i="11" s="1"/>
  <c r="AD2976" i="11" s="1"/>
  <c r="AD2977" i="11" s="1"/>
  <c r="AD2978" i="11" s="1"/>
  <c r="AD2979" i="11" s="1"/>
  <c r="AD2980" i="11" s="1"/>
  <c r="AD2981" i="11" s="1"/>
  <c r="AD2982" i="11" s="1"/>
  <c r="AD2983" i="11" s="1"/>
  <c r="AD2984" i="11" s="1"/>
  <c r="AD2985" i="11" s="1"/>
  <c r="AD2986" i="11" s="1"/>
  <c r="AD2987" i="11" s="1"/>
  <c r="AD2988" i="11" s="1"/>
  <c r="AD2989" i="11" s="1"/>
  <c r="AD2990" i="11" s="1"/>
  <c r="AD2991" i="11" s="1"/>
  <c r="AD2992" i="11" s="1"/>
  <c r="AD2993" i="11" s="1"/>
  <c r="AD2994" i="11" s="1"/>
  <c r="AD2995" i="11" s="1"/>
  <c r="AD2996" i="11" s="1"/>
  <c r="AD2997" i="11" s="1"/>
  <c r="AD2998" i="11" s="1"/>
  <c r="AD2999" i="11" s="1"/>
  <c r="AD3000" i="11" s="1"/>
  <c r="AD3001" i="11" s="1"/>
  <c r="AD3002" i="11" s="1"/>
  <c r="AD3003" i="11" s="1"/>
  <c r="AD3004" i="11" s="1"/>
  <c r="AD3005" i="11" s="1"/>
  <c r="AD3006" i="11" s="1"/>
  <c r="AD3007" i="11" s="1"/>
  <c r="AD3008" i="11" s="1"/>
  <c r="AD3009" i="11" s="1"/>
  <c r="AD3010" i="11" s="1"/>
  <c r="AD3011" i="11" s="1"/>
  <c r="AD3012" i="11" s="1"/>
  <c r="AD3013" i="11" s="1"/>
  <c r="AD3014" i="11" s="1"/>
  <c r="AD3015" i="11" s="1"/>
  <c r="AD3016" i="11" s="1"/>
  <c r="AD3017" i="11" s="1"/>
  <c r="AD3018" i="11" s="1"/>
  <c r="AD3019" i="11" s="1"/>
  <c r="AD3020" i="11" s="1"/>
  <c r="AD3021" i="11" s="1"/>
  <c r="AD3022" i="11" s="1"/>
  <c r="AD3023" i="11" s="1"/>
  <c r="AD3024" i="11" s="1"/>
  <c r="AD3025" i="11" s="1"/>
  <c r="AD3026" i="11" s="1"/>
  <c r="AD3027" i="11" s="1"/>
  <c r="AD3028" i="11" s="1"/>
  <c r="AD3029" i="11" s="1"/>
  <c r="AD3030" i="11" s="1"/>
  <c r="AD3031" i="11" s="1"/>
  <c r="AD3032" i="11" s="1"/>
  <c r="AD3033" i="11" s="1"/>
  <c r="AD3034" i="11" s="1"/>
  <c r="AD3035" i="11" s="1"/>
  <c r="AD3036" i="11" s="1"/>
  <c r="AD3037" i="11" s="1"/>
  <c r="AD3038" i="11" s="1"/>
  <c r="AD3039" i="11" s="1"/>
  <c r="AD3040" i="11" s="1"/>
  <c r="AD3041" i="11" s="1"/>
  <c r="AD3042" i="11" s="1"/>
  <c r="AD3043" i="11" s="1"/>
  <c r="AD3044" i="11" s="1"/>
  <c r="AD3045" i="11" s="1"/>
  <c r="AD3046" i="11" s="1"/>
  <c r="AD3047" i="11" s="1"/>
  <c r="AD3048" i="11" s="1"/>
  <c r="AD3049" i="11" s="1"/>
  <c r="AD3050" i="11" s="1"/>
  <c r="AD3051" i="11" s="1"/>
  <c r="AD3052" i="11" s="1"/>
  <c r="AD3053" i="11" s="1"/>
  <c r="AD3054" i="11" s="1"/>
  <c r="AD3055" i="11" s="1"/>
  <c r="AD3056" i="11" s="1"/>
  <c r="AD3057" i="11" s="1"/>
  <c r="AD3058" i="11" s="1"/>
  <c r="AD3059" i="11" s="1"/>
  <c r="AD3060" i="11" s="1"/>
  <c r="AD3061" i="11" s="1"/>
  <c r="AD3062" i="11" s="1"/>
  <c r="AD3063" i="11" s="1"/>
  <c r="AD3064" i="11" s="1"/>
  <c r="AD3065" i="11" s="1"/>
  <c r="AD3066" i="11" s="1"/>
  <c r="AD3067" i="11" s="1"/>
  <c r="AD3068" i="11" s="1"/>
  <c r="AD3069" i="11" s="1"/>
  <c r="AD3070" i="11" s="1"/>
  <c r="AD3071" i="11" s="1"/>
  <c r="AD3072" i="11" s="1"/>
  <c r="AD3073" i="11" s="1"/>
  <c r="AD3074" i="11" s="1"/>
  <c r="AD3075" i="11" s="1"/>
  <c r="AD3076" i="11" s="1"/>
  <c r="AD3077" i="11" s="1"/>
  <c r="AD3078" i="11" s="1"/>
  <c r="AD3079" i="11" s="1"/>
  <c r="AD3080" i="11" s="1"/>
  <c r="AD3081" i="11" s="1"/>
  <c r="AD3082" i="11" s="1"/>
  <c r="AD3083" i="11" s="1"/>
  <c r="AD3084" i="11" s="1"/>
  <c r="AD3085" i="11" s="1"/>
  <c r="AD3086" i="11" s="1"/>
  <c r="AD3087" i="11" s="1"/>
  <c r="AD3088" i="11" s="1"/>
  <c r="AD3089" i="11" s="1"/>
  <c r="AD3090" i="11" s="1"/>
  <c r="AD3091" i="11" s="1"/>
  <c r="AD3092" i="11" s="1"/>
  <c r="AD3093" i="11" s="1"/>
  <c r="AD3094" i="11" s="1"/>
  <c r="AD3095" i="11" s="1"/>
  <c r="AD3096" i="11" s="1"/>
  <c r="AD3097" i="11" s="1"/>
  <c r="AD3098" i="11" s="1"/>
  <c r="AD3099" i="11" s="1"/>
  <c r="AD3100" i="11" s="1"/>
  <c r="AD3101" i="11" s="1"/>
  <c r="AD3102" i="11" s="1"/>
  <c r="AD3103" i="11" s="1"/>
  <c r="AD3104" i="11" s="1"/>
  <c r="AD3105" i="11" s="1"/>
  <c r="AD3106" i="11" s="1"/>
  <c r="AD3107" i="11" s="1"/>
  <c r="AD3108" i="11" s="1"/>
  <c r="AD3109" i="11" s="1"/>
  <c r="AD3110" i="11" s="1"/>
  <c r="AD3111" i="11" s="1"/>
  <c r="AD3112" i="11" s="1"/>
  <c r="AD3113" i="11" s="1"/>
  <c r="AD3114" i="11" s="1"/>
  <c r="AD3115" i="11" s="1"/>
  <c r="AD3116" i="11" s="1"/>
  <c r="AD3117" i="11" s="1"/>
  <c r="AD3118" i="11" s="1"/>
  <c r="AD3119" i="11" s="1"/>
  <c r="AD3120" i="11" s="1"/>
  <c r="AD3121" i="11" s="1"/>
  <c r="AD3122" i="11" s="1"/>
  <c r="AD3123" i="11" s="1"/>
  <c r="AD3124" i="11" s="1"/>
  <c r="AD3125" i="11" s="1"/>
  <c r="AD3126" i="11" s="1"/>
  <c r="AD3127" i="11" s="1"/>
  <c r="AD3128" i="11" s="1"/>
  <c r="AD3129" i="11" s="1"/>
  <c r="AD3130" i="11" s="1"/>
  <c r="AD3131" i="11" s="1"/>
  <c r="AD3132" i="11" s="1"/>
  <c r="AD3133" i="11" s="1"/>
  <c r="AD3134" i="11" s="1"/>
  <c r="AD3135" i="11" s="1"/>
  <c r="AD3136" i="11" s="1"/>
  <c r="AD3137" i="11" s="1"/>
  <c r="AD3138" i="11" s="1"/>
  <c r="AD3139" i="11" s="1"/>
  <c r="AD3140" i="11" s="1"/>
  <c r="AD3141" i="11" s="1"/>
  <c r="AD3142" i="11" s="1"/>
  <c r="AD3143" i="11" s="1"/>
  <c r="AD3144" i="11" s="1"/>
  <c r="AD3145" i="11" s="1"/>
  <c r="AD3146" i="11" s="1"/>
  <c r="AD3147" i="11" s="1"/>
  <c r="AD3148" i="11" s="1"/>
  <c r="AD3149" i="11" s="1"/>
  <c r="AD3150" i="11" s="1"/>
  <c r="AD3151" i="11" s="1"/>
  <c r="AD3152" i="11" s="1"/>
  <c r="AD3153" i="11" s="1"/>
  <c r="AD3154" i="11" s="1"/>
  <c r="AD3155" i="11" s="1"/>
  <c r="AD3156" i="11" s="1"/>
  <c r="AD3157" i="11" s="1"/>
  <c r="AD3158" i="11" s="1"/>
  <c r="AD3159" i="11" s="1"/>
  <c r="AD3160" i="11" s="1"/>
  <c r="AD3161" i="11" s="1"/>
  <c r="AD3162" i="11" s="1"/>
  <c r="AD3163" i="11" s="1"/>
  <c r="AD3164" i="11" s="1"/>
  <c r="AD3165" i="11" s="1"/>
  <c r="AD3166" i="11" s="1"/>
  <c r="AD3167" i="11" s="1"/>
  <c r="AD3168" i="11" s="1"/>
  <c r="AD3169" i="11" s="1"/>
  <c r="AD3170" i="11" s="1"/>
  <c r="AD3171" i="11" s="1"/>
  <c r="AD3172" i="11" s="1"/>
  <c r="AD3173" i="11" s="1"/>
  <c r="AD3174" i="11" s="1"/>
  <c r="AD3175" i="11" s="1"/>
  <c r="AD3176" i="11" s="1"/>
  <c r="AD3177" i="11" s="1"/>
  <c r="AD3178" i="11" s="1"/>
  <c r="AD3179" i="11" s="1"/>
  <c r="AD3180" i="11" s="1"/>
  <c r="AD3181" i="11" s="1"/>
  <c r="AD3182" i="11" s="1"/>
  <c r="AD3183" i="11" s="1"/>
  <c r="AD3184" i="11" s="1"/>
  <c r="AD3185" i="11" s="1"/>
  <c r="AD3186" i="11" s="1"/>
  <c r="AD3187" i="11" s="1"/>
  <c r="AD3188" i="11" s="1"/>
  <c r="AD3189" i="11" s="1"/>
  <c r="AD3190" i="11" s="1"/>
  <c r="AD3191" i="11" s="1"/>
  <c r="AD3192" i="11" s="1"/>
  <c r="AD3193" i="11" s="1"/>
  <c r="AD3194" i="11" s="1"/>
  <c r="AD3195" i="11" s="1"/>
  <c r="AD3196" i="11" s="1"/>
  <c r="AD3197" i="11" s="1"/>
  <c r="AD3198" i="11" s="1"/>
  <c r="AD3199" i="11" s="1"/>
  <c r="AD3200" i="11" s="1"/>
  <c r="AD3201" i="11" s="1"/>
  <c r="AD3202" i="11" s="1"/>
  <c r="AD3203" i="11" s="1"/>
  <c r="AD3204" i="11" s="1"/>
  <c r="AD3205" i="11" s="1"/>
  <c r="AD3206" i="11" s="1"/>
  <c r="AD3207" i="11" s="1"/>
  <c r="AD3208" i="11" s="1"/>
  <c r="AD3209" i="11" s="1"/>
  <c r="AD3210" i="11" s="1"/>
  <c r="AD3211" i="11" s="1"/>
  <c r="AD3212" i="11" s="1"/>
  <c r="AD3213" i="11" s="1"/>
  <c r="AD3214" i="11" s="1"/>
  <c r="AD3215" i="11" s="1"/>
  <c r="AD3216" i="11" s="1"/>
  <c r="AD3217" i="11" s="1"/>
  <c r="AD3218" i="11" s="1"/>
  <c r="AD3219" i="11" s="1"/>
  <c r="AD3220" i="11" s="1"/>
  <c r="AD3221" i="11" s="1"/>
  <c r="AD3222" i="11" s="1"/>
  <c r="AD3223" i="11" s="1"/>
  <c r="AD3224" i="11" s="1"/>
  <c r="AD3225" i="11" s="1"/>
  <c r="AD3226" i="11" s="1"/>
  <c r="AD3227" i="11" s="1"/>
  <c r="AD3228" i="11" s="1"/>
  <c r="AD3229" i="11" s="1"/>
  <c r="AD3230" i="11" s="1"/>
  <c r="AD3231" i="11" s="1"/>
  <c r="AD3232" i="11" s="1"/>
  <c r="AD3233" i="11" s="1"/>
  <c r="AD3234" i="11" s="1"/>
  <c r="AD3235" i="11" s="1"/>
  <c r="AD3236" i="11" s="1"/>
  <c r="AD3237" i="11" s="1"/>
  <c r="AD3238" i="11" s="1"/>
  <c r="AD3239" i="11" s="1"/>
  <c r="AD3240" i="11" s="1"/>
  <c r="AD3241" i="11" s="1"/>
  <c r="AD3242" i="11" s="1"/>
  <c r="AD3243" i="11" s="1"/>
  <c r="AD3244" i="11" s="1"/>
  <c r="AD3245" i="11" s="1"/>
  <c r="AD3246" i="11" s="1"/>
  <c r="AD3247" i="11" s="1"/>
  <c r="AD3248" i="11" s="1"/>
  <c r="AD3249" i="11" s="1"/>
  <c r="AD3250" i="11" s="1"/>
  <c r="AD3251" i="11" s="1"/>
  <c r="AD3252" i="11" s="1"/>
  <c r="AD3253" i="11" s="1"/>
  <c r="AD3254" i="11" s="1"/>
  <c r="AD3255" i="11" s="1"/>
  <c r="AD3256" i="11" s="1"/>
  <c r="AD3257" i="11" s="1"/>
  <c r="AD3258" i="11" s="1"/>
  <c r="AD3259" i="11" s="1"/>
  <c r="AD3260" i="11" s="1"/>
  <c r="AD3261" i="11" s="1"/>
  <c r="AD3262" i="11" s="1"/>
  <c r="AD3263" i="11" s="1"/>
  <c r="AD3264" i="11" s="1"/>
  <c r="AD3265" i="11" s="1"/>
  <c r="AD3266" i="11" s="1"/>
  <c r="AD3267" i="11" s="1"/>
  <c r="AD3268" i="11" s="1"/>
  <c r="AD3269" i="11" s="1"/>
  <c r="AD3270" i="11" s="1"/>
  <c r="AD3271" i="11" s="1"/>
  <c r="AD3272" i="11" s="1"/>
  <c r="AD3273" i="11" s="1"/>
  <c r="AD3274" i="11" s="1"/>
  <c r="AD3275" i="11" s="1"/>
  <c r="AD3276" i="11" s="1"/>
  <c r="AD3277" i="11" s="1"/>
  <c r="AD3278" i="11" s="1"/>
  <c r="AD3279" i="11" s="1"/>
  <c r="AD3280" i="11" s="1"/>
  <c r="AD3281" i="11" s="1"/>
  <c r="AD3282" i="11" s="1"/>
  <c r="AD3283" i="11" s="1"/>
  <c r="AD3284" i="11" s="1"/>
  <c r="AD3285" i="11" s="1"/>
  <c r="AD3286" i="11" s="1"/>
  <c r="AD3287" i="11" s="1"/>
  <c r="AD3288" i="11" s="1"/>
  <c r="AD3289" i="11" s="1"/>
  <c r="AD3290" i="11" s="1"/>
  <c r="AD3291" i="11" s="1"/>
  <c r="AD3292" i="11" s="1"/>
  <c r="AD3293" i="11" s="1"/>
  <c r="AD3294" i="11" s="1"/>
  <c r="AD3295" i="11" s="1"/>
  <c r="AD3296" i="11" s="1"/>
  <c r="AD3297" i="11" s="1"/>
  <c r="AD3298" i="11" s="1"/>
  <c r="AD3299" i="11" s="1"/>
  <c r="AD3300" i="11" s="1"/>
  <c r="AD3301" i="11" s="1"/>
  <c r="AD3302" i="11" s="1"/>
  <c r="AD3303" i="11" s="1"/>
  <c r="AD3304" i="11" s="1"/>
  <c r="AD3305" i="11" s="1"/>
  <c r="AD3306" i="11" s="1"/>
  <c r="AD3307" i="11" s="1"/>
  <c r="AD3308" i="11" s="1"/>
  <c r="AD3309" i="11" s="1"/>
  <c r="AD3310" i="11" s="1"/>
  <c r="AD3311" i="11" s="1"/>
  <c r="AD3312" i="11" s="1"/>
  <c r="AD3313" i="11" s="1"/>
  <c r="AD3314" i="11" s="1"/>
  <c r="AD3315" i="11" s="1"/>
  <c r="AD3316" i="11" s="1"/>
  <c r="AD3317" i="11" s="1"/>
  <c r="AD3318" i="11" s="1"/>
  <c r="AD3319" i="11" s="1"/>
  <c r="AD3320" i="11" s="1"/>
  <c r="AD3321" i="11" s="1"/>
  <c r="AD3322" i="11" s="1"/>
  <c r="AD3323" i="11" s="1"/>
  <c r="AD3324" i="11" s="1"/>
  <c r="AD3325" i="11" s="1"/>
  <c r="AD3326" i="11" s="1"/>
  <c r="AD3327" i="11" s="1"/>
  <c r="AD3328" i="11" s="1"/>
  <c r="AD3329" i="11" s="1"/>
  <c r="AD3330" i="11" s="1"/>
  <c r="AD3331" i="11" s="1"/>
  <c r="AD3332" i="11" s="1"/>
  <c r="AD3333" i="11" s="1"/>
  <c r="AD3334" i="11" s="1"/>
  <c r="AD3335" i="11" s="1"/>
  <c r="AD3336" i="11" s="1"/>
  <c r="AD3337" i="11" s="1"/>
  <c r="AD3338" i="11" s="1"/>
  <c r="AD3339" i="11" s="1"/>
  <c r="AD3340" i="11" s="1"/>
  <c r="AD3341" i="11" s="1"/>
  <c r="AD3342" i="11" s="1"/>
  <c r="AD3343" i="11" s="1"/>
  <c r="AD3344" i="11" s="1"/>
  <c r="AD3345" i="11" s="1"/>
  <c r="AD3346" i="11" s="1"/>
  <c r="AD3347" i="11" s="1"/>
  <c r="AD3348" i="11" s="1"/>
  <c r="AD3349" i="11" s="1"/>
  <c r="AD3350" i="11" s="1"/>
  <c r="AD3351" i="11" s="1"/>
  <c r="AD3352" i="11" s="1"/>
  <c r="AD3353" i="11" s="1"/>
  <c r="AD3354" i="11" s="1"/>
  <c r="AD3355" i="11" s="1"/>
  <c r="AD3356" i="11" s="1"/>
  <c r="AD3357" i="11" s="1"/>
  <c r="AD3358" i="11" s="1"/>
  <c r="AD3359" i="11" s="1"/>
  <c r="AD3360" i="11" s="1"/>
  <c r="AD3361" i="11" s="1"/>
  <c r="AD3362" i="11" s="1"/>
  <c r="AD3363" i="11" s="1"/>
  <c r="AD3364" i="11" s="1"/>
  <c r="AD3365" i="11" s="1"/>
  <c r="AD3366" i="11" s="1"/>
  <c r="AD3367" i="11" s="1"/>
  <c r="AD3368" i="11" s="1"/>
  <c r="AD3369" i="11" s="1"/>
  <c r="AD3370" i="11" s="1"/>
  <c r="AD3371" i="11" s="1"/>
  <c r="AD3372" i="11" s="1"/>
  <c r="AD3373" i="11" s="1"/>
  <c r="AD3374" i="11" s="1"/>
  <c r="AD3375" i="11" s="1"/>
  <c r="AD3376" i="11" s="1"/>
  <c r="AD3377" i="11" s="1"/>
  <c r="AD3378" i="11" s="1"/>
  <c r="AD3379" i="11" s="1"/>
  <c r="AD3380" i="11" s="1"/>
  <c r="AD3381" i="11" s="1"/>
  <c r="AD3382" i="11" s="1"/>
  <c r="AD3383" i="11" s="1"/>
  <c r="AD3384" i="11" s="1"/>
  <c r="AD3385" i="11" s="1"/>
  <c r="AD3386" i="11" s="1"/>
  <c r="AD3387" i="11" s="1"/>
  <c r="AD3388" i="11" s="1"/>
  <c r="AD3389" i="11" s="1"/>
  <c r="AD3390" i="11" s="1"/>
  <c r="AD3391" i="11" s="1"/>
  <c r="AD3392" i="11" s="1"/>
  <c r="AD3393" i="11" s="1"/>
  <c r="AD3394" i="11" s="1"/>
  <c r="AD3395" i="11" s="1"/>
  <c r="AD3396" i="11" s="1"/>
  <c r="AD3397" i="11" s="1"/>
  <c r="AD3398" i="11" s="1"/>
  <c r="AD3399" i="11" s="1"/>
  <c r="AD3400" i="11" s="1"/>
  <c r="AD3401" i="11" s="1"/>
  <c r="AD3402" i="11" s="1"/>
  <c r="AD3403" i="11" s="1"/>
  <c r="AD3404" i="11" s="1"/>
  <c r="AD3405" i="11" s="1"/>
  <c r="AD3406" i="11" s="1"/>
  <c r="AD3407" i="11" s="1"/>
  <c r="AD3408" i="11" s="1"/>
  <c r="AD3409" i="11" s="1"/>
  <c r="AD3410" i="11" s="1"/>
  <c r="AD3411" i="11" s="1"/>
  <c r="AD3412" i="11" s="1"/>
  <c r="AD3413" i="11" s="1"/>
  <c r="AD3414" i="11" s="1"/>
  <c r="AD3415" i="11" s="1"/>
  <c r="AD3416" i="11" s="1"/>
  <c r="AD3417" i="11" s="1"/>
  <c r="AD3418" i="11" s="1"/>
  <c r="AD3419" i="11" s="1"/>
  <c r="AD3420" i="11" s="1"/>
  <c r="AD3421" i="11" s="1"/>
  <c r="AD3422" i="11" s="1"/>
  <c r="AD3423" i="11" s="1"/>
  <c r="AD3424" i="11" s="1"/>
  <c r="AD3425" i="11" s="1"/>
  <c r="AD3426" i="11" s="1"/>
  <c r="AD3427" i="11" s="1"/>
  <c r="AD3428" i="11" s="1"/>
  <c r="AD3429" i="11" s="1"/>
  <c r="AD3430" i="11" s="1"/>
  <c r="AD3431" i="11" s="1"/>
  <c r="AD3432" i="11" s="1"/>
  <c r="AD3433" i="11" s="1"/>
  <c r="AD3434" i="11" s="1"/>
  <c r="AD3435" i="11" s="1"/>
  <c r="AD3436" i="11" s="1"/>
  <c r="AD3437" i="11" s="1"/>
  <c r="AD3438" i="11" s="1"/>
  <c r="AD3439" i="11" s="1"/>
  <c r="AD3440" i="11" s="1"/>
  <c r="AD3441" i="11" s="1"/>
  <c r="AD3442" i="11" s="1"/>
  <c r="AD3443" i="11" s="1"/>
  <c r="AD3444" i="11" s="1"/>
  <c r="AD3445" i="11" s="1"/>
  <c r="AD3446" i="11" s="1"/>
  <c r="AD3447" i="11" s="1"/>
  <c r="AD3448" i="11" s="1"/>
  <c r="AD3449" i="11" s="1"/>
  <c r="AD3450" i="11" s="1"/>
  <c r="AD3451" i="11" s="1"/>
  <c r="AD3452" i="11" s="1"/>
  <c r="AD3453" i="11" s="1"/>
  <c r="AD3454" i="11" s="1"/>
  <c r="AD3455" i="11" s="1"/>
  <c r="AD3456" i="11" s="1"/>
  <c r="AD3457" i="11" s="1"/>
  <c r="AD3458" i="11" s="1"/>
  <c r="AD3459" i="11" s="1"/>
  <c r="AD3460" i="11" s="1"/>
  <c r="AD3461" i="11" s="1"/>
  <c r="AD3462" i="11" s="1"/>
  <c r="AD3463" i="11" s="1"/>
  <c r="AD3464" i="11" s="1"/>
  <c r="AD3465" i="11" s="1"/>
  <c r="AD3466" i="11" s="1"/>
  <c r="AD3467" i="11" s="1"/>
  <c r="AD3468" i="11" s="1"/>
  <c r="AD3469" i="11" s="1"/>
  <c r="AD3470" i="11" s="1"/>
  <c r="AD3471" i="11" s="1"/>
  <c r="AD3472" i="11" s="1"/>
  <c r="AD3473" i="11" s="1"/>
  <c r="AD3474" i="11" s="1"/>
  <c r="AD3475" i="11" s="1"/>
  <c r="AD3476" i="11" s="1"/>
  <c r="AD3477" i="11" s="1"/>
  <c r="AD3478" i="11" s="1"/>
  <c r="AD3479" i="11" s="1"/>
  <c r="AD3480" i="11" s="1"/>
  <c r="AD3481" i="11" s="1"/>
  <c r="AD3482" i="11" s="1"/>
  <c r="AD3483" i="11" s="1"/>
  <c r="AD3484" i="11" s="1"/>
  <c r="AD3485" i="11" s="1"/>
  <c r="AD3486" i="11" s="1"/>
  <c r="AD3487" i="11" s="1"/>
  <c r="AD3488" i="11" s="1"/>
  <c r="AD3489" i="11" s="1"/>
  <c r="AD3490" i="11" s="1"/>
  <c r="AD3491" i="11" s="1"/>
  <c r="AD3492" i="11" s="1"/>
  <c r="AD3493" i="11" s="1"/>
  <c r="AD3494" i="11" s="1"/>
  <c r="AD3495" i="11" s="1"/>
  <c r="AD3496" i="11" s="1"/>
  <c r="AD3497" i="11" s="1"/>
  <c r="AD3498" i="11" s="1"/>
  <c r="AD3499" i="11" s="1"/>
  <c r="AD3500" i="11" s="1"/>
  <c r="AD3501" i="11" s="1"/>
  <c r="AD3502" i="11" s="1"/>
  <c r="AD3503" i="11" s="1"/>
  <c r="AD3504" i="11" s="1"/>
  <c r="AD3505" i="11" s="1"/>
  <c r="AD3506" i="11" s="1"/>
  <c r="AD3507" i="11" s="1"/>
  <c r="AD3508" i="11" s="1"/>
  <c r="AD3509" i="11" s="1"/>
  <c r="AD3510" i="11" s="1"/>
  <c r="AD3511" i="11" s="1"/>
  <c r="AD3512" i="11" s="1"/>
  <c r="AD3513" i="11" s="1"/>
  <c r="AD3514" i="11" s="1"/>
  <c r="AD3515" i="11" s="1"/>
  <c r="AD3516" i="11" s="1"/>
  <c r="AD3517" i="11" s="1"/>
  <c r="AD3518" i="11" s="1"/>
  <c r="AD3519" i="11" s="1"/>
  <c r="AD3520" i="11" s="1"/>
  <c r="AD3521" i="11" s="1"/>
  <c r="AD3522" i="11" s="1"/>
  <c r="AD3523" i="11" s="1"/>
  <c r="AD3524" i="11" s="1"/>
  <c r="AD3525" i="11" s="1"/>
  <c r="AD3526" i="11" s="1"/>
  <c r="AD3527" i="11" s="1"/>
  <c r="AD3528" i="11" s="1"/>
  <c r="AD3529" i="11" s="1"/>
  <c r="AD3530" i="11" s="1"/>
  <c r="AD3531" i="11" s="1"/>
  <c r="AD3532" i="11" s="1"/>
  <c r="AD3533" i="11" s="1"/>
  <c r="AD3534" i="11" s="1"/>
  <c r="AD3535" i="11" s="1"/>
  <c r="AD3536" i="11" s="1"/>
  <c r="AD3537" i="11" s="1"/>
  <c r="AD3538" i="11" s="1"/>
  <c r="AD3539" i="11" s="1"/>
  <c r="AD3540" i="11" s="1"/>
  <c r="AD3541" i="11" s="1"/>
  <c r="AD3542" i="11" s="1"/>
  <c r="AD3543" i="11" s="1"/>
  <c r="AD3544" i="11" s="1"/>
  <c r="AD3545" i="11" s="1"/>
  <c r="AD3546" i="11" s="1"/>
  <c r="AD3547" i="11" s="1"/>
  <c r="AD3548" i="11" s="1"/>
  <c r="AD3549" i="11" s="1"/>
  <c r="AD3550" i="11" s="1"/>
  <c r="AD3551" i="11" s="1"/>
  <c r="AD3552" i="11" s="1"/>
  <c r="AD3553" i="11" s="1"/>
  <c r="AD3554" i="11" s="1"/>
  <c r="AD3555" i="11" s="1"/>
  <c r="AD3556" i="11" s="1"/>
  <c r="AD3557" i="11" s="1"/>
  <c r="AD3558" i="11" s="1"/>
  <c r="AD3559" i="11" s="1"/>
  <c r="AD3560" i="11" s="1"/>
  <c r="AD3561" i="11" s="1"/>
  <c r="AD3562" i="11" s="1"/>
  <c r="AD3563" i="11" s="1"/>
  <c r="AD3564" i="11" s="1"/>
  <c r="AD3565" i="11" s="1"/>
  <c r="AD3566" i="11" s="1"/>
  <c r="AD3567" i="11" s="1"/>
  <c r="AD3568" i="11" s="1"/>
  <c r="AD3569" i="11" s="1"/>
  <c r="AD3570" i="11" s="1"/>
  <c r="AD3571" i="11" s="1"/>
  <c r="AD3572" i="11" s="1"/>
  <c r="AD3573" i="11" s="1"/>
  <c r="AD3574" i="11" s="1"/>
  <c r="AD3575" i="11" s="1"/>
  <c r="AD3576" i="11" s="1"/>
  <c r="AD3577" i="11" s="1"/>
  <c r="AD3578" i="11" s="1"/>
  <c r="AD3579" i="11" s="1"/>
  <c r="AD3580" i="11" s="1"/>
  <c r="AD3581" i="11" s="1"/>
  <c r="AD3582" i="11" s="1"/>
  <c r="AD3583" i="11" s="1"/>
  <c r="AD3584" i="11" s="1"/>
  <c r="AD3585" i="11" s="1"/>
  <c r="AD3586" i="11" s="1"/>
  <c r="AD3587" i="11" s="1"/>
  <c r="AD3588" i="11" s="1"/>
  <c r="AD3589" i="11" s="1"/>
  <c r="AD3590" i="11" s="1"/>
  <c r="AD3591" i="11" s="1"/>
  <c r="AD3592" i="11" s="1"/>
  <c r="AD3593" i="11" s="1"/>
  <c r="AD3594" i="11" s="1"/>
  <c r="AD3595" i="11" s="1"/>
  <c r="AD3596" i="11" s="1"/>
  <c r="AD3597" i="11" s="1"/>
  <c r="AD3598" i="11" s="1"/>
  <c r="AD3599" i="11" s="1"/>
  <c r="AD3600" i="11" s="1"/>
  <c r="AD3601" i="11" s="1"/>
  <c r="AD3602" i="11" s="1"/>
  <c r="AD3603" i="11" s="1"/>
  <c r="AD3604" i="11" s="1"/>
  <c r="AD3605" i="11" s="1"/>
  <c r="AD3606" i="11" s="1"/>
  <c r="AD3607" i="11" s="1"/>
  <c r="AD3608" i="11" s="1"/>
  <c r="AD3609" i="11" s="1"/>
  <c r="AD3610" i="11" s="1"/>
  <c r="AD3611" i="11" s="1"/>
  <c r="AD3612" i="11" s="1"/>
  <c r="AD3613" i="11" s="1"/>
  <c r="AD3614" i="11" s="1"/>
  <c r="AD3615" i="11" s="1"/>
  <c r="AD3616" i="11" s="1"/>
  <c r="AD3617" i="11" s="1"/>
  <c r="AD3618" i="11" s="1"/>
  <c r="AD3619" i="11" s="1"/>
  <c r="AD3620" i="11" s="1"/>
  <c r="AD3621" i="11" s="1"/>
  <c r="AD3622" i="11" s="1"/>
  <c r="AD3623" i="11" s="1"/>
  <c r="AD3624" i="11" s="1"/>
  <c r="AD3625" i="11" s="1"/>
  <c r="AD3626" i="11" s="1"/>
  <c r="AD3627" i="11" s="1"/>
  <c r="AD3628" i="11" s="1"/>
  <c r="AD3629" i="11" s="1"/>
  <c r="AD3630" i="11" s="1"/>
  <c r="AD3631" i="11" s="1"/>
  <c r="AD3632" i="11" s="1"/>
  <c r="AD3633" i="11" s="1"/>
  <c r="AD3634" i="11" s="1"/>
  <c r="AD3635" i="11" s="1"/>
  <c r="AD3636" i="11" s="1"/>
  <c r="AD3637" i="11" s="1"/>
  <c r="AD3638" i="11" s="1"/>
  <c r="AD3639" i="11" s="1"/>
  <c r="AD3640" i="11" s="1"/>
  <c r="AD3641" i="11" s="1"/>
  <c r="AD3642" i="11" s="1"/>
  <c r="AD3643" i="11" s="1"/>
  <c r="AD3644" i="11" s="1"/>
  <c r="AD3645" i="11" s="1"/>
  <c r="AD3646" i="11" s="1"/>
  <c r="AD3647" i="11" s="1"/>
  <c r="AD3648" i="11" s="1"/>
  <c r="AD3649" i="11" s="1"/>
  <c r="AD3650" i="11" s="1"/>
  <c r="AD3651" i="11" s="1"/>
  <c r="AD3652" i="11" s="1"/>
  <c r="AD3653" i="11" s="1"/>
  <c r="AD3654" i="11" s="1"/>
  <c r="AD3655" i="11" s="1"/>
  <c r="AD3656" i="11" s="1"/>
  <c r="AD3657" i="11" s="1"/>
  <c r="AD3658" i="11" s="1"/>
  <c r="AD3659" i="11" s="1"/>
  <c r="AD3660" i="11" s="1"/>
  <c r="AD3661" i="11" s="1"/>
  <c r="AD3662" i="11" s="1"/>
  <c r="AD3663" i="11" s="1"/>
  <c r="AD3664" i="11" s="1"/>
  <c r="AD3665" i="11" s="1"/>
  <c r="AD3666" i="11" s="1"/>
  <c r="AD3667" i="11" s="1"/>
  <c r="AD3668" i="11" s="1"/>
  <c r="AD3669" i="11" s="1"/>
  <c r="AD3670" i="11" s="1"/>
  <c r="AD3671" i="11" s="1"/>
  <c r="AD3672" i="11" s="1"/>
  <c r="AD3673" i="11" s="1"/>
  <c r="AD3674" i="11" s="1"/>
  <c r="AD3675" i="11" s="1"/>
  <c r="AD3676" i="11" s="1"/>
  <c r="AD3677" i="11" s="1"/>
  <c r="AD3678" i="11" s="1"/>
  <c r="AD3679" i="11" s="1"/>
  <c r="AD3680" i="11" s="1"/>
  <c r="AD3681" i="11" s="1"/>
  <c r="AD3682" i="11" s="1"/>
  <c r="AD3683" i="11" s="1"/>
  <c r="AD3684" i="11" s="1"/>
  <c r="AD3685" i="11" s="1"/>
  <c r="AD3686" i="11" s="1"/>
  <c r="AD3687" i="11" s="1"/>
  <c r="AD3688" i="11" s="1"/>
  <c r="AD3689" i="11" s="1"/>
  <c r="AD3690" i="11" s="1"/>
  <c r="AD3691" i="11" s="1"/>
  <c r="AD3692" i="11" s="1"/>
  <c r="AD3693" i="11" s="1"/>
  <c r="AD3694" i="11" s="1"/>
  <c r="AD3695" i="11" s="1"/>
  <c r="AD3696" i="11" s="1"/>
  <c r="AD3697" i="11" s="1"/>
  <c r="AD3698" i="11" s="1"/>
  <c r="AD3699" i="11" s="1"/>
  <c r="AD3700" i="11" s="1"/>
  <c r="AD3701" i="11" s="1"/>
  <c r="AD3702" i="11" s="1"/>
  <c r="AD3703" i="11" s="1"/>
  <c r="AD3704" i="11" s="1"/>
  <c r="AD3705" i="11" s="1"/>
  <c r="AD3706" i="11" s="1"/>
  <c r="AD3707" i="11" s="1"/>
  <c r="AD3708" i="11" s="1"/>
  <c r="AD3709" i="11" s="1"/>
  <c r="AD3710" i="11" s="1"/>
  <c r="AD3711" i="11" s="1"/>
  <c r="AD3712" i="11" s="1"/>
  <c r="AD3713" i="11" s="1"/>
  <c r="AD3714" i="11" s="1"/>
  <c r="AD3715" i="11" s="1"/>
  <c r="AD3716" i="11" s="1"/>
  <c r="AD3717" i="11" s="1"/>
  <c r="AD3718" i="11" s="1"/>
  <c r="AD3719" i="11" s="1"/>
  <c r="AD3720" i="11" s="1"/>
  <c r="AD3721" i="11" s="1"/>
  <c r="AD3722" i="11" s="1"/>
  <c r="AD3723" i="11" s="1"/>
  <c r="AD3724" i="11" s="1"/>
  <c r="AD3725" i="11" s="1"/>
  <c r="AD3726" i="11" s="1"/>
  <c r="AD3727" i="11" s="1"/>
  <c r="AD3728" i="11" s="1"/>
  <c r="AD3729" i="11" s="1"/>
  <c r="AD3730" i="11" s="1"/>
  <c r="AD3731" i="11" s="1"/>
  <c r="AD3732" i="11" s="1"/>
  <c r="AD3733" i="11" s="1"/>
  <c r="AD3734" i="11" s="1"/>
  <c r="AD3735" i="11" s="1"/>
  <c r="AD3736" i="11" s="1"/>
  <c r="AD3737" i="11" s="1"/>
  <c r="AD3738" i="11" s="1"/>
  <c r="AD3739" i="11" s="1"/>
  <c r="AD3740" i="11" s="1"/>
  <c r="AD3741" i="11" s="1"/>
  <c r="AD3742" i="11" s="1"/>
  <c r="AD3743" i="11" s="1"/>
  <c r="AD3744" i="11" s="1"/>
  <c r="AD3745" i="11" s="1"/>
  <c r="AD3746" i="11" s="1"/>
  <c r="AD3747" i="11" s="1"/>
  <c r="AD3748" i="11" s="1"/>
  <c r="AD3749" i="11" s="1"/>
  <c r="AD3750" i="11" s="1"/>
  <c r="AD3751" i="11" s="1"/>
  <c r="AD3752" i="11" s="1"/>
  <c r="AD3753" i="11" s="1"/>
  <c r="AD3754" i="11" s="1"/>
  <c r="AD3755" i="11" s="1"/>
  <c r="AD3756" i="11" s="1"/>
  <c r="AD3757" i="11" s="1"/>
  <c r="AD3758" i="11" s="1"/>
  <c r="AD3759" i="11" s="1"/>
  <c r="AD3760" i="11" s="1"/>
  <c r="AD3761" i="11" s="1"/>
  <c r="AD3762" i="11" s="1"/>
  <c r="AD3763" i="11" s="1"/>
  <c r="AD3764" i="11" s="1"/>
  <c r="AD3765" i="11" s="1"/>
  <c r="AD3766" i="11" s="1"/>
  <c r="AD3767" i="11" s="1"/>
  <c r="AD3768" i="11" s="1"/>
  <c r="AD3769" i="11" s="1"/>
  <c r="AD3770" i="11" s="1"/>
  <c r="AD3771" i="11" s="1"/>
  <c r="AD3772" i="11" s="1"/>
  <c r="AD3773" i="11" s="1"/>
  <c r="AD3774" i="11" s="1"/>
  <c r="AD3775" i="11" s="1"/>
  <c r="AD3776" i="11" s="1"/>
  <c r="AD3777" i="11" s="1"/>
  <c r="AD3778" i="11" s="1"/>
  <c r="AD3779" i="11" s="1"/>
  <c r="AD3780" i="11" s="1"/>
  <c r="AD3781" i="11" s="1"/>
  <c r="AD3782" i="11" s="1"/>
  <c r="AD3783" i="11" s="1"/>
  <c r="AD3784" i="11" s="1"/>
  <c r="AD3785" i="11" s="1"/>
  <c r="AD3786" i="11" s="1"/>
  <c r="AD3787" i="11" s="1"/>
  <c r="AD3788" i="11" s="1"/>
  <c r="AD3789" i="11" s="1"/>
  <c r="AD3790" i="11" s="1"/>
  <c r="AD3791" i="11" s="1"/>
  <c r="AD3792" i="11" s="1"/>
  <c r="AD3793" i="11" s="1"/>
  <c r="AD3794" i="11" s="1"/>
  <c r="AD3795" i="11" s="1"/>
  <c r="AD3796" i="11" s="1"/>
  <c r="AD3797" i="11" s="1"/>
  <c r="AD3798" i="11" s="1"/>
  <c r="AD3799" i="11" s="1"/>
  <c r="AD3800" i="11" s="1"/>
  <c r="AD3801" i="11" s="1"/>
  <c r="AD3802" i="11" s="1"/>
  <c r="AD3803" i="11" s="1"/>
  <c r="AD3804" i="11" s="1"/>
  <c r="AD3805" i="11" s="1"/>
  <c r="AD3806" i="11" s="1"/>
  <c r="AD3807" i="11" s="1"/>
  <c r="AD3808" i="11" s="1"/>
  <c r="AD3809" i="11" s="1"/>
  <c r="AD3810" i="11" s="1"/>
  <c r="AD3811" i="11" s="1"/>
  <c r="AD3812" i="11" s="1"/>
  <c r="AD3813" i="11" s="1"/>
  <c r="AD3814" i="11" s="1"/>
  <c r="AD3815" i="11" s="1"/>
  <c r="AD3816" i="11" s="1"/>
  <c r="AD3817" i="11" s="1"/>
  <c r="AD3818" i="11" s="1"/>
  <c r="AD3819" i="11" s="1"/>
  <c r="AD3820" i="11" s="1"/>
  <c r="AD3821" i="11" s="1"/>
  <c r="AD3822" i="11" s="1"/>
  <c r="AD3823" i="11" s="1"/>
  <c r="AD3824" i="11" s="1"/>
  <c r="AD3825" i="11" s="1"/>
  <c r="AD3826" i="11" s="1"/>
  <c r="AD3827" i="11" s="1"/>
  <c r="AD3828" i="11" s="1"/>
  <c r="AD3829" i="11" s="1"/>
  <c r="AD3830" i="11" s="1"/>
  <c r="AD3831" i="11" s="1"/>
  <c r="AD3832" i="11" s="1"/>
  <c r="AD3833" i="11" s="1"/>
  <c r="AD3834" i="11" s="1"/>
  <c r="AD3835" i="11" s="1"/>
  <c r="AD3836" i="11" s="1"/>
  <c r="AD3837" i="11" s="1"/>
  <c r="AD3838" i="11" s="1"/>
  <c r="AD3839" i="11" s="1"/>
  <c r="AD3840" i="11" s="1"/>
  <c r="AD3841" i="11" s="1"/>
  <c r="AD3842" i="11" s="1"/>
  <c r="AD3843" i="11" s="1"/>
  <c r="AD3844" i="11" s="1"/>
  <c r="AD3845" i="11" s="1"/>
  <c r="AD3846" i="11" s="1"/>
  <c r="AD3847" i="11" s="1"/>
  <c r="AD3848" i="11" s="1"/>
  <c r="AD3849" i="11" s="1"/>
  <c r="AD3850" i="11" s="1"/>
  <c r="AD3851" i="11" s="1"/>
  <c r="AD3852" i="11" s="1"/>
  <c r="AD3853" i="11" s="1"/>
  <c r="AD3854" i="11" s="1"/>
  <c r="AD3855" i="11" s="1"/>
  <c r="AD3856" i="11" s="1"/>
  <c r="AD3857" i="11" s="1"/>
  <c r="AD3858" i="11" s="1"/>
  <c r="AD3859" i="11" s="1"/>
  <c r="AD3860" i="11" s="1"/>
  <c r="AD3861" i="11" s="1"/>
  <c r="AD3862" i="11" s="1"/>
  <c r="AD3863" i="11" s="1"/>
  <c r="AD3864" i="11" s="1"/>
  <c r="AD3865" i="11" s="1"/>
  <c r="AD3866" i="11" s="1"/>
  <c r="AD3867" i="11" s="1"/>
  <c r="AD3868" i="11" s="1"/>
  <c r="AD3869" i="11" s="1"/>
  <c r="AD3870" i="11" s="1"/>
  <c r="AD3871" i="11" s="1"/>
  <c r="AD3872" i="11" s="1"/>
  <c r="AD3873" i="11" s="1"/>
  <c r="AD3874" i="11" s="1"/>
  <c r="AD3875" i="11" s="1"/>
  <c r="AD3876" i="11" s="1"/>
  <c r="AD3877" i="11" s="1"/>
  <c r="AD3878" i="11" s="1"/>
  <c r="AD3879" i="11" s="1"/>
  <c r="AD3880" i="11" s="1"/>
  <c r="AD3881" i="11" s="1"/>
  <c r="AD3882" i="11" s="1"/>
  <c r="AD3883" i="11" s="1"/>
  <c r="AD3884" i="11" s="1"/>
  <c r="AD3885" i="11" s="1"/>
  <c r="AD3886" i="11" s="1"/>
  <c r="AD3887" i="11" s="1"/>
  <c r="AD3888" i="11" s="1"/>
  <c r="AD3889" i="11" s="1"/>
  <c r="AD3890" i="11" s="1"/>
  <c r="AD3891" i="11" s="1"/>
  <c r="AD3892" i="11" s="1"/>
  <c r="AD3893" i="11" s="1"/>
  <c r="AD3894" i="11" s="1"/>
  <c r="AD3895" i="11" s="1"/>
  <c r="AD3896" i="11" s="1"/>
  <c r="AD3897" i="11" s="1"/>
  <c r="AD3898" i="11" s="1"/>
  <c r="AD3899" i="11" s="1"/>
  <c r="AD3900" i="11" s="1"/>
  <c r="AD3901" i="11" s="1"/>
  <c r="AD3902" i="11" s="1"/>
  <c r="AD3903" i="11" s="1"/>
  <c r="AD3904" i="11" s="1"/>
  <c r="AD3905" i="11" s="1"/>
  <c r="AD3906" i="11" s="1"/>
  <c r="AD3907" i="11" s="1"/>
  <c r="AD3908" i="11" s="1"/>
  <c r="AD3909" i="11" s="1"/>
  <c r="AD3910" i="11" s="1"/>
  <c r="AD3911" i="11" s="1"/>
  <c r="AD3912" i="11" s="1"/>
  <c r="AD3913" i="11" s="1"/>
  <c r="AD3914" i="11" s="1"/>
  <c r="AD3915" i="11" s="1"/>
  <c r="AD3916" i="11" s="1"/>
  <c r="AD3917" i="11" s="1"/>
  <c r="AD3918" i="11" s="1"/>
  <c r="AD3919" i="11" s="1"/>
  <c r="AD3920" i="11" s="1"/>
  <c r="AD3921" i="11" s="1"/>
  <c r="AD3922" i="11" s="1"/>
  <c r="AD3923" i="11" s="1"/>
  <c r="AD3924" i="11" s="1"/>
  <c r="AD3925" i="11" s="1"/>
  <c r="AD3926" i="11" s="1"/>
  <c r="AD3927" i="11" s="1"/>
  <c r="AD3928" i="11" s="1"/>
  <c r="AD3929" i="11" s="1"/>
  <c r="AD3930" i="11" s="1"/>
  <c r="AD3931" i="11" s="1"/>
  <c r="AD3932" i="11" s="1"/>
  <c r="AD3933" i="11" s="1"/>
  <c r="AD3934" i="11" s="1"/>
  <c r="AD3935" i="11" s="1"/>
  <c r="AD3936" i="11" s="1"/>
  <c r="AD3937" i="11" s="1"/>
  <c r="AD3938" i="11" s="1"/>
  <c r="AD3939" i="11" s="1"/>
  <c r="AD3940" i="11" s="1"/>
  <c r="AD3941" i="11" s="1"/>
  <c r="AD3942" i="11" s="1"/>
  <c r="AD3943" i="11" s="1"/>
  <c r="AD3944" i="11" s="1"/>
  <c r="AD3945" i="11" s="1"/>
  <c r="AD3946" i="11" s="1"/>
  <c r="AD3947" i="11" s="1"/>
  <c r="AD3948" i="11" s="1"/>
  <c r="AD3949" i="11" s="1"/>
  <c r="AD3950" i="11" s="1"/>
  <c r="AD3951" i="11" s="1"/>
  <c r="AD3952" i="11" s="1"/>
  <c r="AD3953" i="11" s="1"/>
  <c r="AD3954" i="11" s="1"/>
  <c r="AD3955" i="11" s="1"/>
  <c r="AD3956" i="11" s="1"/>
  <c r="AD3957" i="11" s="1"/>
  <c r="AD3958" i="11" s="1"/>
  <c r="AD3959" i="11" s="1"/>
  <c r="AD3960" i="11" s="1"/>
  <c r="AD3961" i="11" s="1"/>
  <c r="AD3962" i="11" s="1"/>
  <c r="AD3963" i="11" s="1"/>
  <c r="AD3964" i="11" s="1"/>
  <c r="AD3965" i="11" s="1"/>
  <c r="AD3966" i="11" s="1"/>
  <c r="AD3967" i="11" s="1"/>
  <c r="AD3968" i="11" s="1"/>
  <c r="AD3969" i="11" s="1"/>
  <c r="AD3970" i="11" s="1"/>
  <c r="AD3971" i="11" s="1"/>
  <c r="AD3972" i="11" s="1"/>
  <c r="AD3973" i="11" s="1"/>
  <c r="AD3974" i="11" s="1"/>
  <c r="AD3975" i="11" s="1"/>
  <c r="AD3976" i="11" s="1"/>
  <c r="AD3977" i="11" s="1"/>
  <c r="AD3978" i="11" s="1"/>
  <c r="AD3979" i="11" s="1"/>
  <c r="AD3980" i="11" s="1"/>
  <c r="AD3981" i="11" s="1"/>
  <c r="AD3982" i="11" s="1"/>
  <c r="AD3983" i="11" s="1"/>
  <c r="AD3984" i="11" s="1"/>
  <c r="AD3985" i="11" s="1"/>
  <c r="AD3986" i="11" s="1"/>
  <c r="AD3987" i="11" s="1"/>
  <c r="AD3988" i="11" s="1"/>
  <c r="AD3989" i="11" s="1"/>
  <c r="AD3990" i="11" s="1"/>
  <c r="AD3991" i="11" s="1"/>
  <c r="AD3992" i="11" s="1"/>
  <c r="AD3993" i="11" s="1"/>
  <c r="AD3994" i="11" s="1"/>
  <c r="AD3995" i="11" s="1"/>
  <c r="AD3996" i="11" s="1"/>
  <c r="AD3997" i="11" s="1"/>
  <c r="AD3998" i="11" s="1"/>
  <c r="AD3999" i="11" s="1"/>
  <c r="AD4000" i="11" s="1"/>
  <c r="AD4001" i="11" s="1"/>
  <c r="AD4002" i="11" s="1"/>
  <c r="AD4003" i="11" s="1"/>
  <c r="AD4004" i="11" s="1"/>
  <c r="AD4005" i="11" s="1"/>
  <c r="AD4006" i="11" s="1"/>
  <c r="AD4007" i="11" s="1"/>
  <c r="AD4008" i="11" s="1"/>
  <c r="AD4009" i="11" s="1"/>
  <c r="AD4010" i="11" s="1"/>
  <c r="AD4011" i="11" s="1"/>
  <c r="AD4012" i="11" s="1"/>
  <c r="AD4013" i="11" s="1"/>
  <c r="AD4014" i="11" s="1"/>
  <c r="AD4015" i="11" s="1"/>
  <c r="AD4016" i="11" s="1"/>
  <c r="AD4017" i="11" s="1"/>
  <c r="AD4018" i="11" s="1"/>
  <c r="AD4019" i="11" s="1"/>
  <c r="AD4020" i="11" s="1"/>
  <c r="AD4021" i="11" s="1"/>
  <c r="AD4022" i="11" s="1"/>
  <c r="AD4023" i="11" s="1"/>
  <c r="AD4024" i="11" s="1"/>
  <c r="AD4025" i="11" s="1"/>
  <c r="AD4026" i="11" s="1"/>
  <c r="AD4027" i="11" s="1"/>
  <c r="AD4028" i="11" s="1"/>
  <c r="AD4029" i="11" s="1"/>
  <c r="AD4030" i="11" s="1"/>
  <c r="AD4031" i="11" s="1"/>
  <c r="AD4032" i="11" s="1"/>
  <c r="AD4033" i="11" s="1"/>
  <c r="AD4034" i="11" s="1"/>
  <c r="AD4035" i="11" s="1"/>
  <c r="AD4036" i="11" s="1"/>
  <c r="AD4037" i="11" s="1"/>
  <c r="AD4038" i="11" s="1"/>
  <c r="AD4039" i="11" s="1"/>
  <c r="AD4040" i="11" s="1"/>
  <c r="AD4041" i="11" s="1"/>
  <c r="AD4042" i="11" s="1"/>
  <c r="AD4043" i="11" s="1"/>
  <c r="AD4044" i="11" s="1"/>
  <c r="AD4045" i="11" s="1"/>
  <c r="AD4046" i="11" s="1"/>
  <c r="AD4047" i="11" s="1"/>
  <c r="AD4048" i="11" s="1"/>
  <c r="AD4049" i="11" s="1"/>
  <c r="AD4050" i="11" s="1"/>
  <c r="AD4051" i="11" s="1"/>
  <c r="AD4052" i="11" s="1"/>
  <c r="AD4053" i="11" s="1"/>
  <c r="AD4054" i="11" s="1"/>
  <c r="AD4055" i="11" s="1"/>
  <c r="AD4056" i="11" s="1"/>
  <c r="AD4057" i="11" s="1"/>
  <c r="AD4058" i="11" s="1"/>
  <c r="AD4059" i="11" s="1"/>
  <c r="AD4060" i="11" s="1"/>
  <c r="AD4061" i="11" s="1"/>
  <c r="AD4062" i="11" s="1"/>
  <c r="AD4063" i="11" s="1"/>
  <c r="AD4064" i="11" s="1"/>
  <c r="AD4065" i="11" s="1"/>
  <c r="AD4066" i="11" s="1"/>
  <c r="AD4067" i="11" s="1"/>
  <c r="AD4068" i="11" s="1"/>
  <c r="AD4069" i="11" s="1"/>
  <c r="AD4070" i="11" s="1"/>
  <c r="AD4071" i="11" s="1"/>
  <c r="AD4072" i="11" s="1"/>
  <c r="AD4073" i="11" s="1"/>
  <c r="AD4074" i="11" s="1"/>
  <c r="AD4075" i="11" s="1"/>
  <c r="AD4076" i="11" s="1"/>
  <c r="AD4077" i="11" s="1"/>
  <c r="AD4078" i="11" s="1"/>
  <c r="AD4079" i="11" s="1"/>
  <c r="AD4080" i="11" s="1"/>
  <c r="AD4081" i="11" s="1"/>
  <c r="AD4082" i="11" s="1"/>
  <c r="AD4083" i="11" s="1"/>
  <c r="AD4084" i="11" s="1"/>
  <c r="AD4085" i="11" s="1"/>
  <c r="AD4086" i="11" s="1"/>
  <c r="AD4087" i="11" s="1"/>
  <c r="AD4088" i="11" s="1"/>
  <c r="AD4089" i="11" s="1"/>
  <c r="AD4090" i="11" s="1"/>
  <c r="AD4091" i="11" s="1"/>
  <c r="AD4092" i="11" s="1"/>
  <c r="AD4093" i="11" s="1"/>
  <c r="AD4094" i="11" s="1"/>
  <c r="AD4095" i="11" s="1"/>
  <c r="AD4096" i="11" s="1"/>
  <c r="AD4097" i="11" s="1"/>
  <c r="AD4098" i="11" s="1"/>
  <c r="AD4099" i="11" s="1"/>
  <c r="AD4100" i="11" s="1"/>
  <c r="AD4101" i="11" s="1"/>
  <c r="AD4102" i="11" s="1"/>
  <c r="AD4103" i="11" s="1"/>
  <c r="AD4104" i="11" s="1"/>
  <c r="AD4105" i="11" s="1"/>
  <c r="AD4106" i="11" s="1"/>
  <c r="AD4107" i="11" s="1"/>
  <c r="AD4108" i="11" s="1"/>
  <c r="AD4109" i="11" s="1"/>
  <c r="AD4110" i="11" s="1"/>
  <c r="AD4111" i="11" s="1"/>
  <c r="AD4112" i="11" s="1"/>
  <c r="AD4113" i="11" s="1"/>
  <c r="AD4114" i="11" s="1"/>
  <c r="AD4115" i="11" s="1"/>
  <c r="AD4116" i="11" s="1"/>
  <c r="AD4117" i="11" s="1"/>
  <c r="AD4118" i="11" s="1"/>
  <c r="AD4119" i="11" s="1"/>
  <c r="AD4120" i="11" s="1"/>
  <c r="AD4121" i="11" s="1"/>
  <c r="AD4122" i="11" s="1"/>
  <c r="AD4123" i="11" s="1"/>
  <c r="AD4124" i="11" s="1"/>
  <c r="AD4125" i="11" s="1"/>
  <c r="AD4126" i="11" s="1"/>
  <c r="AD4127" i="11" s="1"/>
  <c r="AD4128" i="11" s="1"/>
  <c r="AD4129" i="11" s="1"/>
  <c r="AD4130" i="11" s="1"/>
  <c r="AD4131" i="11" s="1"/>
  <c r="AD4132" i="11" s="1"/>
  <c r="AD4133" i="11" s="1"/>
  <c r="AD4134" i="11" s="1"/>
  <c r="AD4135" i="11" s="1"/>
  <c r="AD4136" i="11" s="1"/>
  <c r="AD4137" i="11" s="1"/>
  <c r="AD4138" i="11" s="1"/>
  <c r="AD4139" i="11" s="1"/>
  <c r="AD4140" i="11" s="1"/>
  <c r="AD4141" i="11" s="1"/>
  <c r="AD4142" i="11" s="1"/>
  <c r="AD4143" i="11" s="1"/>
  <c r="AD4144" i="11" s="1"/>
  <c r="AD4145" i="11" s="1"/>
  <c r="AD4146" i="11" s="1"/>
  <c r="AD4147" i="11" s="1"/>
  <c r="AD4148" i="11" s="1"/>
  <c r="AD4149" i="11" s="1"/>
  <c r="AD4150" i="11" s="1"/>
  <c r="AD4151" i="11" s="1"/>
  <c r="AD4152" i="11" s="1"/>
  <c r="AD4153" i="11" s="1"/>
  <c r="AD4154" i="11" s="1"/>
  <c r="AD4155" i="11" s="1"/>
  <c r="AD4156" i="11" s="1"/>
  <c r="AD4157" i="11" s="1"/>
  <c r="AD4158" i="11" s="1"/>
  <c r="AD4159" i="11" s="1"/>
  <c r="AD4160" i="11" s="1"/>
  <c r="AD4161" i="11" s="1"/>
  <c r="AD4162" i="11" s="1"/>
  <c r="AD4163" i="11" s="1"/>
  <c r="AD4164" i="11" s="1"/>
  <c r="AD4165" i="11" s="1"/>
  <c r="AD4166" i="11" s="1"/>
  <c r="AD4167" i="11" s="1"/>
  <c r="AD4168" i="11" s="1"/>
  <c r="AD4169" i="11" s="1"/>
  <c r="AD4170" i="11" s="1"/>
  <c r="AD4171" i="11" s="1"/>
  <c r="AD4172" i="11" s="1"/>
  <c r="AD4173" i="11" s="1"/>
  <c r="AD4174" i="11" s="1"/>
  <c r="AD4175" i="11" s="1"/>
  <c r="AD4176" i="11" s="1"/>
  <c r="AD4177" i="11" s="1"/>
  <c r="AD4178" i="11" s="1"/>
  <c r="AD4179" i="11" s="1"/>
  <c r="AD4180" i="11" s="1"/>
  <c r="AD4181" i="11" s="1"/>
  <c r="AD4182" i="11" s="1"/>
  <c r="AD4183" i="11" s="1"/>
  <c r="AD4184" i="11" s="1"/>
  <c r="AD4185" i="11" s="1"/>
  <c r="AD4186" i="11" s="1"/>
  <c r="AD4187" i="11" s="1"/>
  <c r="AD4188" i="11" s="1"/>
  <c r="AD4189" i="11" s="1"/>
  <c r="AD4190" i="11" s="1"/>
  <c r="AD4191" i="11" s="1"/>
  <c r="AD4192" i="11" s="1"/>
  <c r="AD4193" i="11" s="1"/>
  <c r="AD4194" i="11" s="1"/>
  <c r="AD4195" i="11" s="1"/>
  <c r="AD4196" i="11" s="1"/>
  <c r="AD4197" i="11" s="1"/>
  <c r="AD4198" i="11" s="1"/>
  <c r="AD4199" i="11" s="1"/>
  <c r="AD4200" i="11" s="1"/>
  <c r="AD4201" i="11" s="1"/>
  <c r="AD4202" i="11" s="1"/>
  <c r="AD4203" i="11" s="1"/>
  <c r="AD4204" i="11" s="1"/>
  <c r="AD4205" i="11" s="1"/>
  <c r="AD4206" i="11" s="1"/>
  <c r="AD4207" i="11" s="1"/>
  <c r="AD4208" i="11" s="1"/>
  <c r="AD4209" i="11" s="1"/>
  <c r="AD4210" i="11" s="1"/>
  <c r="AD4211" i="11" s="1"/>
  <c r="AD4212" i="11" s="1"/>
  <c r="AD4213" i="11" s="1"/>
  <c r="AD4214" i="11" s="1"/>
  <c r="AD4215" i="11" s="1"/>
  <c r="AD4216" i="11" s="1"/>
  <c r="AD4217" i="11" s="1"/>
  <c r="AD4218" i="11" s="1"/>
  <c r="AD4219" i="11" s="1"/>
  <c r="AD4220" i="11" s="1"/>
  <c r="AD4221" i="11" s="1"/>
  <c r="AD4222" i="11" s="1"/>
  <c r="AD4223" i="11" s="1"/>
  <c r="AD4224" i="11" s="1"/>
  <c r="AD4225" i="11" s="1"/>
  <c r="AD4226" i="11" s="1"/>
  <c r="AD4227" i="11" s="1"/>
  <c r="AD4228" i="11" s="1"/>
  <c r="AD4229" i="11" s="1"/>
  <c r="AD4230" i="11" s="1"/>
  <c r="AD4231" i="11" s="1"/>
  <c r="AD4232" i="11" s="1"/>
  <c r="AD4233" i="11" s="1"/>
  <c r="AD4234" i="11" s="1"/>
  <c r="AD4235" i="11" s="1"/>
  <c r="AD4236" i="11" s="1"/>
  <c r="AD4237" i="11" s="1"/>
  <c r="AD4238" i="11" s="1"/>
  <c r="AD4239" i="11" s="1"/>
  <c r="AD4240" i="11" s="1"/>
  <c r="AD4241" i="11" s="1"/>
  <c r="AD4242" i="11" s="1"/>
  <c r="AD4243" i="11" s="1"/>
  <c r="AD4244" i="11" s="1"/>
  <c r="AD4245" i="11" s="1"/>
  <c r="AD4246" i="11" s="1"/>
  <c r="AD4247" i="11" s="1"/>
  <c r="AD4248" i="11" s="1"/>
  <c r="AD4249" i="11" s="1"/>
  <c r="AD4250" i="11" s="1"/>
  <c r="AD4251" i="11" s="1"/>
  <c r="AD4252" i="11" s="1"/>
  <c r="AD4253" i="11" s="1"/>
  <c r="AD4254" i="11" s="1"/>
  <c r="AD4255" i="11" s="1"/>
  <c r="AD4256" i="11" s="1"/>
  <c r="AD4257" i="11" s="1"/>
  <c r="AD4258" i="11" s="1"/>
  <c r="AD4259" i="11" s="1"/>
  <c r="AD4260" i="11" s="1"/>
  <c r="AD4261" i="11" s="1"/>
  <c r="AD4262" i="11" s="1"/>
  <c r="AD4263" i="11" s="1"/>
  <c r="AD4264" i="11" s="1"/>
  <c r="AD4265" i="11" s="1"/>
  <c r="AD4266" i="11" s="1"/>
  <c r="AD4267" i="11" s="1"/>
  <c r="AD4268" i="11" s="1"/>
  <c r="AD4269" i="11" s="1"/>
  <c r="AD4270" i="11" s="1"/>
  <c r="AD4271" i="11" s="1"/>
  <c r="AD4272" i="11" s="1"/>
  <c r="AD4273" i="11" s="1"/>
  <c r="AD4274" i="11" s="1"/>
  <c r="AD4275" i="11" s="1"/>
  <c r="AD4276" i="11" s="1"/>
  <c r="AD4277" i="11" s="1"/>
  <c r="AD4278" i="11" s="1"/>
  <c r="AD4279" i="11" s="1"/>
  <c r="AD4280" i="11" s="1"/>
  <c r="AD4281" i="11" s="1"/>
  <c r="AD4282" i="11" s="1"/>
  <c r="AD4283" i="11" s="1"/>
  <c r="AD4284" i="11" s="1"/>
  <c r="AD4285" i="11" s="1"/>
  <c r="AD4286" i="11" s="1"/>
  <c r="AD4287" i="11" s="1"/>
  <c r="AD4288" i="11" s="1"/>
  <c r="AD4289" i="11" s="1"/>
  <c r="AD4290" i="11" s="1"/>
  <c r="AD4291" i="11" s="1"/>
  <c r="AD4292" i="11" s="1"/>
  <c r="AD4293" i="11" s="1"/>
  <c r="AD4294" i="11" s="1"/>
  <c r="AD4295" i="11" s="1"/>
  <c r="AD4296" i="11" s="1"/>
  <c r="AD4297" i="11" s="1"/>
  <c r="AD4298" i="11" s="1"/>
  <c r="AD4299" i="11" s="1"/>
  <c r="AD4300" i="11" s="1"/>
  <c r="AD4301" i="11" s="1"/>
  <c r="AD4302" i="11" s="1"/>
  <c r="AD4303" i="11" s="1"/>
  <c r="AD4304" i="11" s="1"/>
  <c r="AD4305" i="11" s="1"/>
  <c r="AD4306" i="11" s="1"/>
  <c r="AD4307" i="11" s="1"/>
  <c r="AD4308" i="11" s="1"/>
  <c r="AD4309" i="11" s="1"/>
  <c r="AD4310" i="11" s="1"/>
  <c r="AD4311" i="11" s="1"/>
  <c r="AD4312" i="11" s="1"/>
  <c r="AD4313" i="11" s="1"/>
  <c r="AD4314" i="11" s="1"/>
  <c r="AD4315" i="11" s="1"/>
  <c r="AD4316" i="11" s="1"/>
  <c r="AD4317" i="11" s="1"/>
  <c r="AD4318" i="11" s="1"/>
  <c r="AD4319" i="11" s="1"/>
  <c r="AD4320" i="11" s="1"/>
  <c r="AD4321" i="11" s="1"/>
  <c r="AD4322" i="11" s="1"/>
  <c r="AD4323" i="11" s="1"/>
  <c r="AD4324" i="11" s="1"/>
  <c r="AD4325" i="11" s="1"/>
  <c r="AD4326" i="11" s="1"/>
  <c r="AD4327" i="11" s="1"/>
  <c r="AD4328" i="11" s="1"/>
  <c r="AD4329" i="11" s="1"/>
  <c r="AD4330" i="11" s="1"/>
  <c r="AD4331" i="11" s="1"/>
  <c r="AD4332" i="11" s="1"/>
  <c r="AD4333" i="11" s="1"/>
  <c r="AD4334" i="11" s="1"/>
  <c r="AD4335" i="11" s="1"/>
  <c r="AD4336" i="11" s="1"/>
  <c r="AD4337" i="11" s="1"/>
  <c r="AD4338" i="11" s="1"/>
  <c r="AD4339" i="11" s="1"/>
  <c r="AD4340" i="11" s="1"/>
  <c r="AD4341" i="11" s="1"/>
  <c r="AD4342" i="11" s="1"/>
  <c r="AD4343" i="11" s="1"/>
  <c r="AD4344" i="11" s="1"/>
  <c r="AD4345" i="11" s="1"/>
  <c r="AD4346" i="11" s="1"/>
  <c r="AD4347" i="11" s="1"/>
  <c r="AD4348" i="11" s="1"/>
  <c r="AD4349" i="11" s="1"/>
  <c r="AD4350" i="11" s="1"/>
  <c r="AD4351" i="11" s="1"/>
  <c r="AD4352" i="11" s="1"/>
  <c r="AD4353" i="11" s="1"/>
  <c r="AD4354" i="11" s="1"/>
  <c r="AD4355" i="11" s="1"/>
  <c r="AD4356" i="11" s="1"/>
  <c r="AD4357" i="11" s="1"/>
  <c r="AD4358" i="11" s="1"/>
  <c r="AD4359" i="11" s="1"/>
  <c r="AD4360" i="11" s="1"/>
  <c r="AD4361" i="11" s="1"/>
  <c r="AD4362" i="11" s="1"/>
  <c r="AD4363" i="11" s="1"/>
  <c r="AD4364" i="11" s="1"/>
  <c r="AD4365" i="11" s="1"/>
  <c r="AD4366" i="11" s="1"/>
  <c r="AD4367" i="11" s="1"/>
  <c r="AD4368" i="11" s="1"/>
  <c r="AD4369" i="11" s="1"/>
  <c r="AD4370" i="11" s="1"/>
  <c r="AD4371" i="11" s="1"/>
  <c r="AD4372" i="11" s="1"/>
  <c r="AD4373" i="11" s="1"/>
  <c r="AD4374" i="11" s="1"/>
  <c r="AD4375" i="11" s="1"/>
  <c r="AD4376" i="11" s="1"/>
  <c r="AD4377" i="11" s="1"/>
  <c r="AD4378" i="11" s="1"/>
  <c r="AD4379" i="11" s="1"/>
  <c r="AD4380" i="11" s="1"/>
  <c r="AD4381" i="11" s="1"/>
  <c r="AD4382" i="11" s="1"/>
  <c r="AD4383" i="11" s="1"/>
  <c r="AD4384" i="11" s="1"/>
  <c r="AD4385" i="11" s="1"/>
  <c r="AD4386" i="11" s="1"/>
  <c r="AD4387" i="11" s="1"/>
  <c r="AD4388" i="11" s="1"/>
  <c r="AD4389" i="11" s="1"/>
  <c r="AD4390" i="11" s="1"/>
  <c r="AD4391" i="11" s="1"/>
  <c r="AD4392" i="11" s="1"/>
  <c r="AD4393" i="11" s="1"/>
  <c r="AD4394" i="11" s="1"/>
  <c r="AD4395" i="11" s="1"/>
  <c r="AD4396" i="11" s="1"/>
  <c r="AD4397" i="11" s="1"/>
  <c r="AD4398" i="11" s="1"/>
  <c r="AD4399" i="11" s="1"/>
  <c r="AD4400" i="11" s="1"/>
  <c r="AD4401" i="11" s="1"/>
  <c r="AD4402" i="11" s="1"/>
  <c r="AD4403" i="11" s="1"/>
  <c r="AD4404" i="11" s="1"/>
  <c r="AD4405" i="11" s="1"/>
  <c r="AD4406" i="11" s="1"/>
  <c r="AD4407" i="11" s="1"/>
  <c r="AD4408" i="11" s="1"/>
  <c r="AD4409" i="11" s="1"/>
  <c r="AD4410" i="11" s="1"/>
  <c r="AD4411" i="11" s="1"/>
  <c r="AD4412" i="11" s="1"/>
  <c r="AD4413" i="11" s="1"/>
  <c r="AD4414" i="11" s="1"/>
  <c r="AD4415" i="11" s="1"/>
  <c r="AD4416" i="11" s="1"/>
  <c r="AD4417" i="11" s="1"/>
  <c r="AD4418" i="11" s="1"/>
  <c r="AD4419" i="11" s="1"/>
  <c r="AD4420" i="11" s="1"/>
  <c r="AD4421" i="11" s="1"/>
  <c r="AD4422" i="11" s="1"/>
  <c r="AD4423" i="11" s="1"/>
  <c r="AD4424" i="11" s="1"/>
  <c r="AD4425" i="11" s="1"/>
  <c r="AD4426" i="11" s="1"/>
  <c r="AD4427" i="11" s="1"/>
  <c r="AD4428" i="11" s="1"/>
  <c r="AD4429" i="11" s="1"/>
  <c r="AD4430" i="11" s="1"/>
  <c r="AD4431" i="11" s="1"/>
  <c r="AD4432" i="11" s="1"/>
  <c r="AD4433" i="11" s="1"/>
  <c r="AD4434" i="11" s="1"/>
  <c r="AD4435" i="11" s="1"/>
  <c r="AD4436" i="11" s="1"/>
  <c r="AD4437" i="11" s="1"/>
  <c r="AD4438" i="11" s="1"/>
  <c r="AD4439" i="11" s="1"/>
  <c r="AD4440" i="11" s="1"/>
  <c r="AD4441" i="11" s="1"/>
  <c r="AD4442" i="11" s="1"/>
  <c r="AD4443" i="11" s="1"/>
  <c r="AD4444" i="11" s="1"/>
  <c r="AD4445" i="11" s="1"/>
  <c r="AD4446" i="11" s="1"/>
  <c r="AD4447" i="11" s="1"/>
  <c r="AD4448" i="11" s="1"/>
  <c r="AD4449" i="11" s="1"/>
  <c r="AD4450" i="11" s="1"/>
  <c r="AD4451" i="11" s="1"/>
  <c r="AD4452" i="11" s="1"/>
  <c r="AD4453" i="11" s="1"/>
  <c r="AD4454" i="11" s="1"/>
  <c r="AD4455" i="11" s="1"/>
  <c r="AD4456" i="11" s="1"/>
  <c r="AD4457" i="11" s="1"/>
  <c r="AD4458" i="11" s="1"/>
  <c r="AD4459" i="11" s="1"/>
  <c r="AD4460" i="11" s="1"/>
  <c r="AD4461" i="11" s="1"/>
  <c r="AD4462" i="11" s="1"/>
  <c r="AD4463" i="11" s="1"/>
  <c r="AD4464" i="11" s="1"/>
  <c r="AD4465" i="11" s="1"/>
  <c r="AD4466" i="11" s="1"/>
  <c r="AD4467" i="11" s="1"/>
  <c r="AD4468" i="11" s="1"/>
  <c r="AD4469" i="11" s="1"/>
  <c r="AD4470" i="11" s="1"/>
  <c r="AD4471" i="11" s="1"/>
  <c r="AD4472" i="11" s="1"/>
  <c r="AD4473" i="11" s="1"/>
  <c r="AD4474" i="11" s="1"/>
  <c r="AD4475" i="11" s="1"/>
  <c r="AD4476" i="11" s="1"/>
  <c r="AD4477" i="11" s="1"/>
  <c r="AD4478" i="11" s="1"/>
  <c r="AD4479" i="11" s="1"/>
  <c r="AD4480" i="11" s="1"/>
  <c r="AD4481" i="11" s="1"/>
  <c r="AD4482" i="11" s="1"/>
  <c r="AD4483" i="11" s="1"/>
  <c r="AD4484" i="11" s="1"/>
  <c r="AD4485" i="11" s="1"/>
  <c r="AD4486" i="11" s="1"/>
  <c r="AD4487" i="11" s="1"/>
  <c r="AD4488" i="11" s="1"/>
  <c r="AD4489" i="11" s="1"/>
  <c r="AD4490" i="11" s="1"/>
  <c r="AD4491" i="11" s="1"/>
  <c r="AD4492" i="11" s="1"/>
  <c r="AD4493" i="11" s="1"/>
  <c r="AD4494" i="11" s="1"/>
  <c r="AD4495" i="11" s="1"/>
  <c r="AD4496" i="11" s="1"/>
  <c r="AD4497" i="11" s="1"/>
  <c r="AD4498" i="11" s="1"/>
  <c r="AD4499" i="11" s="1"/>
  <c r="AD4500" i="11" s="1"/>
  <c r="AD4501" i="11" s="1"/>
  <c r="AD4502" i="11" s="1"/>
  <c r="AD4503" i="11" s="1"/>
  <c r="AD4504" i="11" s="1"/>
  <c r="AD4505" i="11" s="1"/>
  <c r="AD4506" i="11" s="1"/>
  <c r="AD4507" i="11" s="1"/>
  <c r="AD4508" i="11" s="1"/>
  <c r="AD4509" i="11" s="1"/>
  <c r="AD4510" i="11" s="1"/>
  <c r="AD4511" i="11" s="1"/>
  <c r="AD4512" i="11" s="1"/>
  <c r="AD4513" i="11" s="1"/>
  <c r="AD4514" i="11" s="1"/>
  <c r="AD4515" i="11" s="1"/>
  <c r="AD4516" i="11" s="1"/>
  <c r="AD4517" i="11" s="1"/>
  <c r="AD4518" i="11" s="1"/>
  <c r="AD4519" i="11" s="1"/>
  <c r="AD4520" i="11" s="1"/>
  <c r="AD4521" i="11" s="1"/>
  <c r="AD4522" i="11" s="1"/>
  <c r="AD4523" i="11" s="1"/>
  <c r="AD4524" i="11" s="1"/>
  <c r="AD4525" i="11" s="1"/>
  <c r="AD4526" i="11" s="1"/>
  <c r="AD4527" i="11" s="1"/>
  <c r="AD4528" i="11" s="1"/>
  <c r="AD4529" i="11" s="1"/>
  <c r="AD4530" i="11" s="1"/>
  <c r="AD4531" i="11" s="1"/>
  <c r="AD4532" i="11" s="1"/>
  <c r="AD4533" i="11" s="1"/>
  <c r="AD4534" i="11" s="1"/>
  <c r="AD4535" i="11" s="1"/>
  <c r="AD4536" i="11" s="1"/>
  <c r="AD4537" i="11" s="1"/>
  <c r="AD4538" i="11" s="1"/>
  <c r="AD4539" i="11" s="1"/>
  <c r="AD4540" i="11" s="1"/>
  <c r="AD4541" i="11" s="1"/>
  <c r="AD4542" i="11" s="1"/>
  <c r="AD4543" i="11" s="1"/>
  <c r="AD4544" i="11" s="1"/>
  <c r="AD4545" i="11" s="1"/>
  <c r="AD4546" i="11" s="1"/>
  <c r="AD4547" i="11" s="1"/>
  <c r="AD4548" i="11" s="1"/>
  <c r="AD4549" i="11" s="1"/>
  <c r="AD4550" i="11" s="1"/>
  <c r="AD4551" i="11" s="1"/>
  <c r="AD4552" i="11" s="1"/>
  <c r="AD4553" i="11" s="1"/>
  <c r="AD4554" i="11" s="1"/>
  <c r="AD4555" i="11" s="1"/>
  <c r="AD4556" i="11" s="1"/>
  <c r="AD4557" i="11" s="1"/>
  <c r="AD4558" i="11" s="1"/>
  <c r="AD4559" i="11" s="1"/>
  <c r="AD4560" i="11" s="1"/>
  <c r="AD4561" i="11" s="1"/>
  <c r="AD4562" i="11" s="1"/>
  <c r="AD4563" i="11" s="1"/>
  <c r="AD4564" i="11" s="1"/>
  <c r="AD4565" i="11" s="1"/>
  <c r="AD4566" i="11" s="1"/>
  <c r="AD4567" i="11" s="1"/>
  <c r="AD4568" i="11" s="1"/>
  <c r="AD4569" i="11" s="1"/>
  <c r="AD4570" i="11" s="1"/>
  <c r="AD4571" i="11" s="1"/>
  <c r="AD4572" i="11" s="1"/>
  <c r="AD4573" i="11" s="1"/>
  <c r="AD4574" i="11" s="1"/>
  <c r="AD4575" i="11" s="1"/>
  <c r="AD4576" i="11" s="1"/>
  <c r="AD4577" i="11" s="1"/>
  <c r="AD4578" i="11" s="1"/>
  <c r="AD4579" i="11" s="1"/>
  <c r="AD4580" i="11" s="1"/>
  <c r="AD4581" i="11" s="1"/>
  <c r="AD4582" i="11" s="1"/>
  <c r="AD4583" i="11" s="1"/>
  <c r="AD4584" i="11" s="1"/>
  <c r="AD4585" i="11" s="1"/>
  <c r="AD4586" i="11" s="1"/>
  <c r="AD4587" i="11" s="1"/>
  <c r="AD4588" i="11" s="1"/>
  <c r="AD4589" i="11" s="1"/>
  <c r="AD4590" i="11" s="1"/>
  <c r="AD4591" i="11" s="1"/>
  <c r="AD4592" i="11" s="1"/>
  <c r="AD4593" i="11" s="1"/>
  <c r="AD4594" i="11" s="1"/>
  <c r="AD4595" i="11" s="1"/>
  <c r="AD4596" i="11" s="1"/>
  <c r="AD4597" i="11" s="1"/>
  <c r="AD4598" i="11" s="1"/>
  <c r="AD4599" i="11" s="1"/>
  <c r="AD4600" i="11" s="1"/>
  <c r="AD4601" i="11" s="1"/>
  <c r="AD4602" i="11" s="1"/>
  <c r="AD4603" i="11" s="1"/>
  <c r="AD4604" i="11" s="1"/>
  <c r="AD4605" i="11" s="1"/>
  <c r="AD4606" i="11" s="1"/>
  <c r="AD4607" i="11" s="1"/>
  <c r="AD4608" i="11" s="1"/>
  <c r="AD4609" i="11" s="1"/>
  <c r="AD4610" i="11" s="1"/>
  <c r="AD4611" i="11" s="1"/>
  <c r="AD4612" i="11" s="1"/>
  <c r="AD4613" i="11" s="1"/>
  <c r="AD4614" i="11" s="1"/>
  <c r="AD4615" i="11" s="1"/>
  <c r="AD4616" i="11" s="1"/>
  <c r="AD4617" i="11" s="1"/>
  <c r="AD4618" i="11" s="1"/>
  <c r="AD4619" i="11" s="1"/>
  <c r="AD4620" i="11" s="1"/>
  <c r="AD4621" i="11" s="1"/>
  <c r="AD4622" i="11" s="1"/>
  <c r="AD4623" i="11" s="1"/>
  <c r="AD4624" i="11" s="1"/>
  <c r="AD4625" i="11" s="1"/>
  <c r="AD4626" i="11" s="1"/>
  <c r="AD4627" i="11" s="1"/>
  <c r="AD4628" i="11" s="1"/>
  <c r="AD4629" i="11" s="1"/>
  <c r="AD4630" i="11" s="1"/>
  <c r="AD4631" i="11" s="1"/>
  <c r="AD4632" i="11" s="1"/>
  <c r="AD4633" i="11" s="1"/>
  <c r="AD4634" i="11" s="1"/>
  <c r="AD4635" i="11" s="1"/>
  <c r="AD4636" i="11" s="1"/>
  <c r="AD4637" i="11" s="1"/>
  <c r="AD4638" i="11" s="1"/>
  <c r="AD4639" i="11" s="1"/>
  <c r="AD4640" i="11" s="1"/>
  <c r="AD4641" i="11" s="1"/>
  <c r="AD4642" i="11" s="1"/>
  <c r="AD4643" i="11" s="1"/>
  <c r="AD4644" i="11" s="1"/>
  <c r="AD4645" i="11" s="1"/>
  <c r="AD4646" i="11" s="1"/>
  <c r="AD4647" i="11" s="1"/>
  <c r="AD4648" i="11" s="1"/>
  <c r="AD4649" i="11" s="1"/>
  <c r="AD4650" i="11" s="1"/>
  <c r="AD4651" i="11" s="1"/>
  <c r="AD4652" i="11" s="1"/>
  <c r="AD4653" i="11" s="1"/>
  <c r="AD4654" i="11" s="1"/>
  <c r="AD4655" i="11" s="1"/>
  <c r="AD4656" i="11" s="1"/>
  <c r="AD4657" i="11" s="1"/>
  <c r="AD4658" i="11" s="1"/>
  <c r="AD4659" i="11" s="1"/>
  <c r="AD4660" i="11" s="1"/>
  <c r="AD4661" i="11" s="1"/>
  <c r="AD4662" i="11" s="1"/>
  <c r="AD4663" i="11" s="1"/>
  <c r="AD4664" i="11" s="1"/>
  <c r="AD4665" i="11" s="1"/>
  <c r="AD4666" i="11" s="1"/>
  <c r="AD4667" i="11" s="1"/>
  <c r="AD4668" i="11" s="1"/>
  <c r="AD4669" i="11" s="1"/>
  <c r="AD4670" i="11" s="1"/>
  <c r="AD4671" i="11" s="1"/>
  <c r="AD4672" i="11" s="1"/>
  <c r="AD4673" i="11" s="1"/>
  <c r="AD4674" i="11" s="1"/>
  <c r="AD4675" i="11" s="1"/>
  <c r="AD4676" i="11" s="1"/>
  <c r="AD4677" i="11" s="1"/>
  <c r="AD4678" i="11" s="1"/>
  <c r="AD4679" i="11" s="1"/>
  <c r="AD4680" i="11" s="1"/>
  <c r="AD4681" i="11" s="1"/>
  <c r="AD4682" i="11" s="1"/>
  <c r="AD4683" i="11" s="1"/>
  <c r="AD4684" i="11" s="1"/>
  <c r="AD4685" i="11" s="1"/>
  <c r="AD4686" i="11" s="1"/>
  <c r="AD4687" i="11" s="1"/>
  <c r="AD4688" i="11" s="1"/>
  <c r="AD4689" i="11" s="1"/>
  <c r="AD4690" i="11" s="1"/>
  <c r="AD4691" i="11" s="1"/>
  <c r="AD4692" i="11" s="1"/>
  <c r="AD4693" i="11" s="1"/>
  <c r="AD4694" i="11" s="1"/>
  <c r="AD4695" i="11" s="1"/>
  <c r="AD4696" i="11" s="1"/>
  <c r="AD4697" i="11" s="1"/>
  <c r="AD4698" i="11" s="1"/>
  <c r="AD4699" i="11" s="1"/>
  <c r="AD4700" i="11" s="1"/>
  <c r="AD4701" i="11" s="1"/>
  <c r="AD4702" i="11" s="1"/>
  <c r="AD4703" i="11" s="1"/>
  <c r="AD4704" i="11" s="1"/>
  <c r="AD4705" i="11" s="1"/>
  <c r="AD4706" i="11" s="1"/>
  <c r="AD4707" i="11" s="1"/>
  <c r="AD4708" i="11" s="1"/>
  <c r="AD4709" i="11" s="1"/>
  <c r="AD4710" i="11" s="1"/>
  <c r="AD4711" i="11" s="1"/>
  <c r="AD4712" i="11" s="1"/>
  <c r="AD4713" i="11" s="1"/>
  <c r="AD4714" i="11" s="1"/>
  <c r="AD4715" i="11" s="1"/>
  <c r="AD4716" i="11" s="1"/>
  <c r="AD4717" i="11" s="1"/>
  <c r="AD4718" i="11" s="1"/>
  <c r="AD4719" i="11" s="1"/>
  <c r="AD4720" i="11" s="1"/>
  <c r="AD4721" i="11" s="1"/>
  <c r="AD4722" i="11" s="1"/>
  <c r="AD4723" i="11" s="1"/>
  <c r="AD4724" i="11" s="1"/>
  <c r="AD4725" i="11" s="1"/>
  <c r="AD4726" i="11" s="1"/>
  <c r="AD4727" i="11" s="1"/>
  <c r="AD4728" i="11" s="1"/>
  <c r="AD4729" i="11" s="1"/>
  <c r="AD4730" i="11" s="1"/>
  <c r="AD4731" i="11" s="1"/>
  <c r="AD4732" i="11" s="1"/>
  <c r="AD4733" i="11" s="1"/>
  <c r="AD4734" i="11" s="1"/>
  <c r="AD4735" i="11" s="1"/>
  <c r="AD4736" i="11" s="1"/>
  <c r="AD4737" i="11" s="1"/>
  <c r="AD4738" i="11" s="1"/>
  <c r="AD4739" i="11" s="1"/>
  <c r="AD4740" i="11" s="1"/>
  <c r="AD4741" i="11" s="1"/>
  <c r="AD4742" i="11" s="1"/>
  <c r="AD4743" i="11" s="1"/>
  <c r="AD4744" i="11" s="1"/>
  <c r="AD4745" i="11" s="1"/>
  <c r="AD4746" i="11" s="1"/>
  <c r="AD4747" i="11" s="1"/>
  <c r="AD4748" i="11" s="1"/>
  <c r="AD4749" i="11" s="1"/>
  <c r="AD4750" i="11" s="1"/>
  <c r="AD4751" i="11" s="1"/>
  <c r="AD4752" i="11" s="1"/>
  <c r="AD4753" i="11" s="1"/>
  <c r="AD4754" i="11" s="1"/>
  <c r="AD4755" i="11" s="1"/>
  <c r="AD4756" i="11" s="1"/>
  <c r="AD4757" i="11" s="1"/>
  <c r="AD4758" i="11" s="1"/>
  <c r="AD4759" i="11" s="1"/>
  <c r="AD4760" i="11" s="1"/>
  <c r="AD4761" i="11" s="1"/>
  <c r="AD4762" i="11" s="1"/>
  <c r="AD4763" i="11" s="1"/>
  <c r="AD4764" i="11" s="1"/>
  <c r="AD4765" i="11" s="1"/>
  <c r="AD4766" i="11" s="1"/>
  <c r="AD4767" i="11" s="1"/>
  <c r="AD4768" i="11" s="1"/>
  <c r="AD4769" i="11" s="1"/>
  <c r="AD4770" i="11" s="1"/>
  <c r="AD4771" i="11" s="1"/>
  <c r="AD4772" i="11" s="1"/>
  <c r="AD4773" i="11" s="1"/>
  <c r="AD4774" i="11" s="1"/>
  <c r="AD4775" i="11" s="1"/>
  <c r="AD4776" i="11" s="1"/>
  <c r="AD4777" i="11" s="1"/>
  <c r="AD4778" i="11" s="1"/>
  <c r="AD4779" i="11" s="1"/>
  <c r="AD4780" i="11" s="1"/>
  <c r="AD4781" i="11" s="1"/>
  <c r="AD4782" i="11" s="1"/>
  <c r="AD4783" i="11" s="1"/>
  <c r="AD4784" i="11" s="1"/>
  <c r="AD4785" i="11" s="1"/>
  <c r="AD4786" i="11" s="1"/>
  <c r="AD4787" i="11" s="1"/>
  <c r="AD4788" i="11" s="1"/>
  <c r="AD4789" i="11" s="1"/>
  <c r="AD4790" i="11" s="1"/>
  <c r="AD4791" i="11" s="1"/>
  <c r="AD4792" i="11" s="1"/>
  <c r="AD4793" i="11" s="1"/>
  <c r="AD4794" i="11" s="1"/>
  <c r="AD4795" i="11" s="1"/>
  <c r="AD4796" i="11" s="1"/>
  <c r="AD4797" i="11" s="1"/>
  <c r="AD4798" i="11" s="1"/>
  <c r="AD4799" i="11" s="1"/>
  <c r="AD4800" i="11" s="1"/>
  <c r="AD4801" i="11" s="1"/>
  <c r="AD4802" i="11" s="1"/>
  <c r="AD4803" i="11" s="1"/>
  <c r="AD4804" i="11" s="1"/>
  <c r="AD4805" i="11" s="1"/>
  <c r="AD4806" i="11" s="1"/>
  <c r="AD4807" i="11" s="1"/>
  <c r="AD4808" i="11" s="1"/>
  <c r="AD4809" i="11" s="1"/>
  <c r="AD4810" i="11" s="1"/>
  <c r="AD4811" i="11" s="1"/>
  <c r="AD4812" i="11" s="1"/>
  <c r="AD4813" i="11" s="1"/>
  <c r="AD4814" i="11" s="1"/>
  <c r="AD4815" i="11" s="1"/>
  <c r="AD4816" i="11" s="1"/>
  <c r="AD4817" i="11" s="1"/>
  <c r="AD4818" i="11" s="1"/>
  <c r="AD4819" i="11" s="1"/>
  <c r="AD4820" i="11" s="1"/>
  <c r="AD4821" i="11" s="1"/>
  <c r="AD4822" i="11" s="1"/>
  <c r="AD4823" i="11" s="1"/>
  <c r="AD4824" i="11" s="1"/>
  <c r="AD4825" i="11" s="1"/>
  <c r="AD4826" i="11" s="1"/>
  <c r="AD4827" i="11" s="1"/>
  <c r="AD4828" i="11" s="1"/>
  <c r="AD4829" i="11" s="1"/>
  <c r="AD4830" i="11" s="1"/>
  <c r="AD4831" i="11" s="1"/>
  <c r="AD4832" i="11" s="1"/>
  <c r="AD4833" i="11" s="1"/>
  <c r="AD4834" i="11" s="1"/>
  <c r="AD4835" i="11" s="1"/>
  <c r="AD4836" i="11" s="1"/>
  <c r="AD4837" i="11" s="1"/>
  <c r="AD4838" i="11" s="1"/>
  <c r="AD4839" i="11" s="1"/>
  <c r="AD4840" i="11" s="1"/>
  <c r="AD4841" i="11" s="1"/>
  <c r="AD4842" i="11" s="1"/>
  <c r="AD4843" i="11" s="1"/>
  <c r="AD4844" i="11" s="1"/>
  <c r="AD4845" i="11" s="1"/>
  <c r="AD4846" i="11" s="1"/>
  <c r="AD4847" i="11" s="1"/>
  <c r="AD4848" i="11" s="1"/>
  <c r="AD4849" i="11" s="1"/>
  <c r="AD4850" i="11" s="1"/>
  <c r="AD4851" i="11" s="1"/>
  <c r="AD4852" i="11" s="1"/>
  <c r="AD4853" i="11" s="1"/>
  <c r="AD4854" i="11" s="1"/>
  <c r="AD4855" i="11" s="1"/>
  <c r="AD4856" i="11" s="1"/>
  <c r="AD4857" i="11" s="1"/>
  <c r="AD4858" i="11" s="1"/>
  <c r="AD4859" i="11" s="1"/>
  <c r="AD4860" i="11" s="1"/>
  <c r="AD4861" i="11" s="1"/>
  <c r="AD4862" i="11" s="1"/>
  <c r="AD4863" i="11" s="1"/>
  <c r="AD4864" i="11" s="1"/>
  <c r="AD4865" i="11" s="1"/>
  <c r="AD4866" i="11" s="1"/>
  <c r="AD4867" i="11" s="1"/>
  <c r="AD4868" i="11" s="1"/>
  <c r="AD4869" i="11" s="1"/>
  <c r="AD4870" i="11" s="1"/>
  <c r="AD4871" i="11" s="1"/>
  <c r="AD4872" i="11" s="1"/>
  <c r="AD4873" i="11" s="1"/>
  <c r="AD4874" i="11" s="1"/>
  <c r="AD4875" i="11" s="1"/>
  <c r="AD4876" i="11" s="1"/>
  <c r="AD4877" i="11" s="1"/>
  <c r="AD4878" i="11" s="1"/>
  <c r="AD4879" i="11" s="1"/>
  <c r="AD4880" i="11" s="1"/>
  <c r="AD4881" i="11" s="1"/>
  <c r="AD4882" i="11" s="1"/>
  <c r="AD4883" i="11" s="1"/>
  <c r="AD4884" i="11" s="1"/>
  <c r="AD4885" i="11" s="1"/>
  <c r="AD4886" i="11" s="1"/>
  <c r="AD4887" i="11" s="1"/>
  <c r="AD4888" i="11" s="1"/>
  <c r="AD4889" i="11" s="1"/>
  <c r="AD4890" i="11" s="1"/>
  <c r="AD4891" i="11" s="1"/>
  <c r="AD4892" i="11" s="1"/>
  <c r="AD4893" i="11" s="1"/>
  <c r="AD4894" i="11" s="1"/>
  <c r="AD4895" i="11" s="1"/>
  <c r="AD4896" i="11" s="1"/>
  <c r="AD4897" i="11" s="1"/>
  <c r="AD4898" i="11" s="1"/>
  <c r="AD4899" i="11" s="1"/>
  <c r="AD4900" i="11" s="1"/>
  <c r="AD4901" i="11" s="1"/>
  <c r="AD4902" i="11" s="1"/>
  <c r="AD4903" i="11" s="1"/>
  <c r="AD4904" i="11" s="1"/>
  <c r="AD4905" i="11" s="1"/>
  <c r="AD4906" i="11" s="1"/>
  <c r="AD4907" i="11" s="1"/>
  <c r="AD4908" i="11" s="1"/>
  <c r="AD4909" i="11" s="1"/>
  <c r="AD4910" i="11" s="1"/>
  <c r="AD4911" i="11" s="1"/>
  <c r="AD4912" i="11" s="1"/>
  <c r="AD4913" i="11" s="1"/>
  <c r="AD4914" i="11" s="1"/>
  <c r="AD4915" i="11" s="1"/>
  <c r="AD4916" i="11" s="1"/>
  <c r="AD4917" i="11" s="1"/>
  <c r="AD4918" i="11" s="1"/>
  <c r="AD4919" i="11" s="1"/>
  <c r="AD4920" i="11" s="1"/>
  <c r="AD4921" i="11" s="1"/>
  <c r="AD4922" i="11" s="1"/>
  <c r="AD4923" i="11" s="1"/>
  <c r="AD4924" i="11" s="1"/>
  <c r="AD4925" i="11" s="1"/>
  <c r="AD4926" i="11" s="1"/>
  <c r="AD4927" i="11" s="1"/>
  <c r="AD4928" i="11" s="1"/>
  <c r="AD4929" i="11" s="1"/>
  <c r="AD4930" i="11" s="1"/>
  <c r="AD4931" i="11" s="1"/>
  <c r="AD4932" i="11" s="1"/>
  <c r="AD4933" i="11" s="1"/>
  <c r="AD4934" i="11" s="1"/>
  <c r="AD4935" i="11" s="1"/>
  <c r="AD4936" i="11" s="1"/>
  <c r="AD4937" i="11" s="1"/>
  <c r="AD4938" i="11" s="1"/>
  <c r="AD4939" i="11" s="1"/>
  <c r="AD4940" i="11" s="1"/>
  <c r="AD4941" i="11" s="1"/>
  <c r="AD4942" i="11" s="1"/>
  <c r="AD4943" i="11" s="1"/>
  <c r="AD4944" i="11" s="1"/>
  <c r="AD4945" i="11" s="1"/>
  <c r="AD4946" i="11" s="1"/>
  <c r="AD4947" i="11" s="1"/>
  <c r="AD4948" i="11" s="1"/>
  <c r="AD4949" i="11" s="1"/>
  <c r="AD4950" i="11" s="1"/>
  <c r="AD4951" i="11" s="1"/>
  <c r="AD4952" i="11" s="1"/>
  <c r="AD4953" i="11" s="1"/>
  <c r="AD4954" i="11" s="1"/>
  <c r="AD4955" i="11" s="1"/>
  <c r="AD4956" i="11" s="1"/>
  <c r="AD4957" i="11" s="1"/>
  <c r="AD4958" i="11" s="1"/>
  <c r="AD4959" i="11" s="1"/>
  <c r="AD4960" i="11" s="1"/>
  <c r="AD4961" i="11" s="1"/>
  <c r="AD4962" i="11" s="1"/>
  <c r="AD4963" i="11" s="1"/>
  <c r="AD4964" i="11" s="1"/>
  <c r="AD4965" i="11" s="1"/>
  <c r="AD4966" i="11" s="1"/>
  <c r="AD4967" i="11" s="1"/>
  <c r="AD4968" i="11" s="1"/>
  <c r="AD4969" i="11" s="1"/>
  <c r="AD4970" i="11" s="1"/>
  <c r="AD4971" i="11" s="1"/>
  <c r="AD4972" i="11" s="1"/>
  <c r="AD4973" i="11" s="1"/>
  <c r="AD4974" i="11" s="1"/>
  <c r="AD4975" i="11" s="1"/>
  <c r="AD4976" i="11" s="1"/>
  <c r="AD4977" i="11" s="1"/>
  <c r="AD4978" i="11" s="1"/>
  <c r="AD4979" i="11" s="1"/>
  <c r="AD4980" i="11" s="1"/>
  <c r="AD4981" i="11" s="1"/>
  <c r="AD4982" i="11" s="1"/>
  <c r="AD4983" i="11" s="1"/>
  <c r="AD4984" i="11" s="1"/>
  <c r="AD4985" i="11" s="1"/>
  <c r="AD4986" i="11" s="1"/>
  <c r="AD4987" i="11" s="1"/>
  <c r="AD4988" i="11" s="1"/>
  <c r="AD4989" i="11" s="1"/>
  <c r="AD4990" i="11" s="1"/>
  <c r="AD4991" i="11" s="1"/>
  <c r="AD4992" i="11" s="1"/>
  <c r="AD4993" i="11" s="1"/>
  <c r="AD4994" i="11" s="1"/>
  <c r="AD4995" i="11" s="1"/>
  <c r="AD4996" i="11" s="1"/>
  <c r="AD4997" i="11" s="1"/>
  <c r="AD4998" i="11" s="1"/>
  <c r="AD4999" i="11" s="1"/>
  <c r="AD5000" i="11" s="1"/>
  <c r="AD5001" i="11" s="1"/>
  <c r="AD5002" i="11" s="1"/>
  <c r="AD5003" i="11" s="1"/>
  <c r="AD5004" i="11" s="1"/>
  <c r="AD5005" i="11" s="1"/>
  <c r="AD5006" i="11" s="1"/>
  <c r="AD5007" i="11" s="1"/>
  <c r="AD5008" i="11" s="1"/>
  <c r="AD5009" i="11" s="1"/>
  <c r="AD5010" i="11" s="1"/>
  <c r="AD5011" i="11" s="1"/>
  <c r="AD5012" i="11" s="1"/>
  <c r="AD5013" i="11" s="1"/>
  <c r="AD5014" i="11" s="1"/>
  <c r="AD5015" i="11" s="1"/>
  <c r="AD5016" i="11" s="1"/>
  <c r="AD5017" i="11" s="1"/>
  <c r="AD5018" i="11" s="1"/>
  <c r="AD5019" i="11" s="1"/>
  <c r="AD5020" i="11" s="1"/>
  <c r="AD5021" i="11" s="1"/>
  <c r="AD5022" i="11" s="1"/>
  <c r="AD5023" i="11" s="1"/>
  <c r="AD5024" i="11" s="1"/>
  <c r="AD5025" i="11" s="1"/>
  <c r="AD5026" i="11" s="1"/>
  <c r="AD5027" i="11" s="1"/>
  <c r="AD5028" i="11" s="1"/>
  <c r="AD5029" i="11" s="1"/>
  <c r="AD5030" i="11" s="1"/>
  <c r="AD5031" i="11" s="1"/>
  <c r="AD5032" i="11" s="1"/>
  <c r="AD5033" i="11" s="1"/>
  <c r="AD5034" i="11" s="1"/>
  <c r="AD5035" i="11" s="1"/>
  <c r="AD5036" i="11" s="1"/>
  <c r="AD5037" i="11" s="1"/>
  <c r="AD5038" i="11" s="1"/>
  <c r="AD5039" i="11" s="1"/>
  <c r="AD5040" i="11" s="1"/>
  <c r="AD5041" i="11" s="1"/>
  <c r="AD5042" i="11" s="1"/>
  <c r="AD5043" i="11" s="1"/>
  <c r="AD5044" i="11" s="1"/>
  <c r="AD5045" i="11" s="1"/>
  <c r="AD5046" i="11" s="1"/>
  <c r="AD5047" i="11" s="1"/>
  <c r="AD5048" i="11" s="1"/>
  <c r="AD5049" i="11" s="1"/>
  <c r="AD5050" i="11" s="1"/>
  <c r="AD5051" i="11" s="1"/>
  <c r="AD5052" i="11" s="1"/>
  <c r="AD5053" i="11" s="1"/>
  <c r="AD5054" i="11" s="1"/>
  <c r="AD5055" i="11" s="1"/>
  <c r="AD5056" i="11" s="1"/>
  <c r="AD5057" i="11" s="1"/>
  <c r="AD5058" i="11" s="1"/>
  <c r="AD5059" i="11" s="1"/>
  <c r="AD5060" i="11" s="1"/>
  <c r="AD5061" i="11" s="1"/>
  <c r="AD5062" i="11" s="1"/>
  <c r="AD5063" i="11" s="1"/>
  <c r="AD5064" i="11" s="1"/>
  <c r="AD5065" i="11" s="1"/>
  <c r="AD5066" i="11" s="1"/>
  <c r="AD5067" i="11" s="1"/>
  <c r="AD5068" i="11" s="1"/>
  <c r="AD5069" i="11" s="1"/>
  <c r="AD5070" i="11" s="1"/>
  <c r="AD5071" i="11" s="1"/>
  <c r="AD5072" i="11" s="1"/>
  <c r="AD5073" i="11" s="1"/>
  <c r="AD5074" i="11" s="1"/>
  <c r="AD5075" i="11" s="1"/>
  <c r="AD5076" i="11" s="1"/>
  <c r="AD5077" i="11" s="1"/>
  <c r="AD5078" i="11" s="1"/>
  <c r="AD5079" i="11" s="1"/>
  <c r="AD5080" i="11" s="1"/>
  <c r="AD5081" i="11" s="1"/>
  <c r="AD5082" i="11" s="1"/>
  <c r="AD5083" i="11" s="1"/>
  <c r="AD5084" i="11" s="1"/>
  <c r="AD5085" i="11" s="1"/>
  <c r="AD5086" i="11" s="1"/>
  <c r="AD5087" i="11" s="1"/>
  <c r="AD5088" i="11" s="1"/>
  <c r="AD5089" i="11" s="1"/>
  <c r="AD5090" i="11" s="1"/>
  <c r="AD5091" i="11" s="1"/>
  <c r="AD5092" i="11" s="1"/>
  <c r="AD5093" i="11" s="1"/>
  <c r="AD5094" i="11" s="1"/>
  <c r="AD5095" i="11" s="1"/>
  <c r="AD5096" i="11" s="1"/>
  <c r="AD5097" i="11" s="1"/>
  <c r="AD5098" i="11" s="1"/>
  <c r="AD5099" i="11" s="1"/>
  <c r="AD5100" i="11" s="1"/>
  <c r="AD5101" i="11" s="1"/>
  <c r="AD5102" i="11" s="1"/>
  <c r="AD5103" i="11" s="1"/>
  <c r="AD5104" i="11" s="1"/>
  <c r="AD5105" i="11" s="1"/>
  <c r="AD5106" i="11" s="1"/>
  <c r="AD5107" i="11" s="1"/>
  <c r="AD5108" i="11" s="1"/>
  <c r="AD5109" i="11" s="1"/>
  <c r="AD5110" i="11" s="1"/>
  <c r="AD5111" i="11" s="1"/>
  <c r="AD5112" i="11" s="1"/>
  <c r="AD5113" i="11" s="1"/>
  <c r="AD5114" i="11" s="1"/>
  <c r="AD5115" i="11" s="1"/>
  <c r="AD5116" i="11" s="1"/>
  <c r="AD5117" i="11" s="1"/>
  <c r="AD5118" i="11" s="1"/>
  <c r="AD5119" i="11" s="1"/>
  <c r="AD5120" i="11" s="1"/>
  <c r="AD5121" i="11" s="1"/>
  <c r="AD5122" i="11" s="1"/>
  <c r="AD5123" i="11" s="1"/>
  <c r="AD5124" i="11" s="1"/>
  <c r="AD5125" i="11" s="1"/>
  <c r="AD5126" i="11" s="1"/>
  <c r="AD5127" i="11" s="1"/>
  <c r="AD5128" i="11" s="1"/>
  <c r="AD5129" i="11" s="1"/>
  <c r="AD5130" i="11" s="1"/>
  <c r="AD5131" i="11" s="1"/>
  <c r="AD5132" i="11" s="1"/>
  <c r="AD5133" i="11" s="1"/>
  <c r="AD5134" i="11" s="1"/>
  <c r="AD5135" i="11" s="1"/>
  <c r="AD5136" i="11" s="1"/>
  <c r="AD5137" i="11" s="1"/>
  <c r="AD5138" i="11" s="1"/>
  <c r="AD5139" i="11" s="1"/>
  <c r="AD5140" i="11" s="1"/>
  <c r="AD5141" i="11" s="1"/>
  <c r="AD5142" i="11" s="1"/>
  <c r="AD5143" i="11" s="1"/>
  <c r="AD5144" i="11" s="1"/>
  <c r="AD5145" i="11" s="1"/>
  <c r="AD5146" i="11" s="1"/>
  <c r="AD5147" i="11" s="1"/>
  <c r="AD5148" i="11" s="1"/>
  <c r="AD5149" i="11" s="1"/>
  <c r="AD5150" i="11" s="1"/>
  <c r="AD5151" i="11" s="1"/>
  <c r="AD5152" i="11" s="1"/>
  <c r="AD5153" i="11" s="1"/>
  <c r="AD5154" i="11" s="1"/>
  <c r="AD5155" i="11" s="1"/>
  <c r="AD5156" i="11" s="1"/>
  <c r="AD5157" i="11" s="1"/>
  <c r="AD5158" i="11" s="1"/>
  <c r="AD5159" i="11" s="1"/>
  <c r="AD5160" i="11" s="1"/>
  <c r="AD5161" i="11" s="1"/>
  <c r="AD5162" i="11" s="1"/>
  <c r="AD5163" i="11" s="1"/>
  <c r="AD5164" i="11" s="1"/>
  <c r="AD5165" i="11" s="1"/>
  <c r="AD5166" i="11" s="1"/>
  <c r="AD5167" i="11" s="1"/>
  <c r="AD5168" i="11" s="1"/>
  <c r="AD5169" i="11" s="1"/>
  <c r="AD5170" i="11" s="1"/>
  <c r="AD5171" i="11" s="1"/>
  <c r="AD5172" i="11" s="1"/>
  <c r="AD5173" i="11" s="1"/>
  <c r="AD5174" i="11" s="1"/>
  <c r="AD5175" i="11" s="1"/>
  <c r="AD5176" i="11" s="1"/>
  <c r="AD5177" i="11" s="1"/>
  <c r="AD5178" i="11" s="1"/>
  <c r="AD5179" i="11" s="1"/>
  <c r="AD5180" i="11" s="1"/>
  <c r="AD5181" i="11" s="1"/>
  <c r="AD5182" i="11" s="1"/>
  <c r="AD5183" i="11" s="1"/>
  <c r="AD5184" i="11" s="1"/>
  <c r="AD5185" i="11" s="1"/>
  <c r="AD5186" i="11" s="1"/>
  <c r="AD5187" i="11" s="1"/>
  <c r="AD5188" i="11" s="1"/>
  <c r="AD5189" i="11" s="1"/>
  <c r="AD5190" i="11" s="1"/>
  <c r="AD5191" i="11" s="1"/>
  <c r="AD5192" i="11" s="1"/>
  <c r="AD5193" i="11" s="1"/>
  <c r="AD5194" i="11" s="1"/>
  <c r="AD5195" i="11" s="1"/>
  <c r="AD5196" i="11" s="1"/>
  <c r="AD5197" i="11" s="1"/>
  <c r="AD5198" i="11" s="1"/>
  <c r="AD5199" i="11" s="1"/>
  <c r="AD5200" i="11" s="1"/>
  <c r="AD5201" i="11" s="1"/>
  <c r="AD5202" i="11" s="1"/>
  <c r="AD5203" i="11" s="1"/>
  <c r="AD5204" i="11" s="1"/>
  <c r="AD5205" i="11" s="1"/>
  <c r="AD5206" i="11" s="1"/>
  <c r="AD5207" i="11" s="1"/>
  <c r="AD5208" i="11" s="1"/>
  <c r="AD5209" i="11" s="1"/>
  <c r="AD5210" i="11" s="1"/>
  <c r="AD5211" i="11" s="1"/>
  <c r="AD5212" i="11" s="1"/>
  <c r="AD5213" i="11" s="1"/>
  <c r="AD5214" i="11" s="1"/>
  <c r="AD5215" i="11" s="1"/>
  <c r="AD5216" i="11" s="1"/>
  <c r="AD5217" i="11" s="1"/>
  <c r="AD5218" i="11" s="1"/>
  <c r="AD5219" i="11" s="1"/>
  <c r="AD5220" i="11" s="1"/>
  <c r="AD5221" i="11" s="1"/>
  <c r="AD5222" i="11" s="1"/>
  <c r="AD5223" i="11" s="1"/>
  <c r="AD5224" i="11" s="1"/>
  <c r="AD5225" i="11" s="1"/>
  <c r="AD5226" i="11" s="1"/>
  <c r="AD5227" i="11" s="1"/>
  <c r="AD5228" i="11" s="1"/>
  <c r="AD5229" i="11" s="1"/>
  <c r="AD5230" i="11" s="1"/>
  <c r="AD5231" i="11" s="1"/>
  <c r="AD5232" i="11" s="1"/>
  <c r="AD5233" i="11" s="1"/>
  <c r="AD5234" i="11" s="1"/>
  <c r="AD5235" i="11" s="1"/>
  <c r="AD5236" i="11" s="1"/>
  <c r="AD5237" i="11" s="1"/>
  <c r="AD5238" i="11" s="1"/>
  <c r="AD5239" i="11" s="1"/>
  <c r="AD5240" i="11" s="1"/>
  <c r="AD5241" i="11" s="1"/>
  <c r="AD5242" i="11" s="1"/>
  <c r="AD5243" i="11" s="1"/>
  <c r="AD5244" i="11" s="1"/>
  <c r="AD5245" i="11" s="1"/>
  <c r="AD5246" i="11" s="1"/>
  <c r="AD5247" i="11" s="1"/>
  <c r="AD5248" i="11" s="1"/>
  <c r="AD5249" i="11" s="1"/>
  <c r="AD5250" i="11" s="1"/>
  <c r="AD5251" i="11" s="1"/>
  <c r="AD5252" i="11" s="1"/>
  <c r="AD5253" i="11" s="1"/>
  <c r="AD5254" i="11" s="1"/>
  <c r="AD5255" i="11" s="1"/>
  <c r="AD5256" i="11" s="1"/>
  <c r="AD5257" i="11" s="1"/>
  <c r="AD5258" i="11" s="1"/>
  <c r="AD5259" i="11" s="1"/>
  <c r="AD5260" i="11" s="1"/>
  <c r="AD5261" i="11" s="1"/>
  <c r="AD5262" i="11" s="1"/>
  <c r="AD5263" i="11" s="1"/>
  <c r="AD5264" i="11" s="1"/>
  <c r="AD5265" i="11" s="1"/>
  <c r="AD5266" i="11" s="1"/>
  <c r="AD5267" i="11" s="1"/>
  <c r="AD5268" i="11" s="1"/>
  <c r="AD5269" i="11" s="1"/>
  <c r="AD5270" i="11" s="1"/>
  <c r="AD5271" i="11" s="1"/>
  <c r="AD5272" i="11" s="1"/>
  <c r="AD5273" i="11" s="1"/>
  <c r="AD5274" i="11" s="1"/>
  <c r="AD5275" i="11" s="1"/>
  <c r="AD5276" i="11" s="1"/>
  <c r="AD5277" i="11" s="1"/>
  <c r="AD5278" i="11" s="1"/>
  <c r="AD5279" i="11" s="1"/>
  <c r="AD5280" i="11" s="1"/>
  <c r="AD5281" i="11" s="1"/>
  <c r="AD5282" i="11" s="1"/>
  <c r="AD5283" i="11" s="1"/>
  <c r="AD5284" i="11" s="1"/>
  <c r="AD5285" i="11" s="1"/>
  <c r="AD5286" i="11" s="1"/>
  <c r="AD5287" i="11" s="1"/>
  <c r="AD5288" i="11" s="1"/>
  <c r="AD5289" i="11" s="1"/>
  <c r="AD5290" i="11" s="1"/>
  <c r="AD5291" i="11" s="1"/>
  <c r="AD5292" i="11" s="1"/>
  <c r="AD5293" i="11" s="1"/>
  <c r="AD5294" i="11" s="1"/>
  <c r="AD5295" i="11" s="1"/>
  <c r="AD5296" i="11" s="1"/>
  <c r="AD5297" i="11" s="1"/>
  <c r="AD5298" i="11" s="1"/>
  <c r="AD5299" i="11" s="1"/>
  <c r="AD5300" i="11" s="1"/>
  <c r="AD5301" i="11" s="1"/>
  <c r="AD5302" i="11" s="1"/>
  <c r="AD5303" i="11" s="1"/>
  <c r="AD5304" i="11" s="1"/>
  <c r="AD5305" i="11" s="1"/>
  <c r="AD5306" i="11" s="1"/>
  <c r="AD5307" i="11" s="1"/>
  <c r="AD5308" i="11" s="1"/>
  <c r="AD5309" i="11" s="1"/>
  <c r="AD5310" i="11" s="1"/>
  <c r="AD5311" i="11" s="1"/>
  <c r="AD5312" i="11" s="1"/>
  <c r="AD5313" i="11" s="1"/>
  <c r="AD5314" i="11" s="1"/>
  <c r="AD5315" i="11" s="1"/>
  <c r="AD5316" i="11" s="1"/>
  <c r="AD5317" i="11" s="1"/>
  <c r="AD5318" i="11" s="1"/>
  <c r="AD5319" i="11" s="1"/>
  <c r="AD5320" i="11" s="1"/>
  <c r="AD5321" i="11" s="1"/>
  <c r="AD5322" i="11" s="1"/>
  <c r="AD5323" i="11" s="1"/>
  <c r="AD5324" i="11" s="1"/>
  <c r="AD5325" i="11" s="1"/>
  <c r="AD5326" i="11" s="1"/>
  <c r="AD5327" i="11" s="1"/>
  <c r="AD5328" i="11" s="1"/>
  <c r="AD5329" i="11" s="1"/>
  <c r="AD5330" i="11" s="1"/>
  <c r="AD5331" i="11" s="1"/>
  <c r="AD5332" i="11" s="1"/>
  <c r="AD5333" i="11" s="1"/>
  <c r="AD5334" i="11" s="1"/>
  <c r="AD5335" i="11" s="1"/>
  <c r="AD5336" i="11" s="1"/>
  <c r="AD5337" i="11" s="1"/>
  <c r="AD5338" i="11" s="1"/>
  <c r="AD5339" i="11" s="1"/>
  <c r="AD5340" i="11" s="1"/>
  <c r="AD5341" i="11" s="1"/>
  <c r="AD5342" i="11" s="1"/>
  <c r="AD5343" i="11" s="1"/>
  <c r="AD5344" i="11" s="1"/>
  <c r="AD5345" i="11" s="1"/>
  <c r="AD5346" i="11" s="1"/>
  <c r="AD5347" i="11" s="1"/>
  <c r="AD5348" i="11" s="1"/>
  <c r="AD5349" i="11" s="1"/>
  <c r="AD5350" i="11" s="1"/>
  <c r="AD5351" i="11" s="1"/>
  <c r="AD5352" i="11" s="1"/>
  <c r="AD5353" i="11" s="1"/>
  <c r="AD5354" i="11" s="1"/>
  <c r="AD5355" i="11" s="1"/>
  <c r="AD5356" i="11" s="1"/>
  <c r="AD5357" i="11" s="1"/>
  <c r="AD5358" i="11" s="1"/>
  <c r="AD5359" i="11" s="1"/>
  <c r="AD5360" i="11" s="1"/>
  <c r="AD5361" i="11" s="1"/>
  <c r="AD5362" i="11" s="1"/>
  <c r="AD5363" i="11" s="1"/>
  <c r="AD5364" i="11" s="1"/>
  <c r="AD5365" i="11" s="1"/>
  <c r="AD5366" i="11" s="1"/>
  <c r="AD5367" i="11" s="1"/>
  <c r="AD5368" i="11" s="1"/>
  <c r="AD5369" i="11" s="1"/>
  <c r="AD5370" i="11" s="1"/>
  <c r="AD5371" i="11" s="1"/>
  <c r="AD5372" i="11" s="1"/>
  <c r="AD5373" i="11" s="1"/>
  <c r="AD5374" i="11" s="1"/>
  <c r="AD5375" i="11" s="1"/>
  <c r="AD5376" i="11" s="1"/>
  <c r="AD5377" i="11" s="1"/>
  <c r="AD5378" i="11" s="1"/>
  <c r="AD5379" i="11" s="1"/>
  <c r="AD5380" i="11" s="1"/>
  <c r="AD5381" i="11" s="1"/>
  <c r="AD5382" i="11" s="1"/>
  <c r="AD5383" i="11" s="1"/>
  <c r="AD5384" i="11" s="1"/>
  <c r="AD5385" i="11" s="1"/>
  <c r="AD5386" i="11" s="1"/>
  <c r="AD5387" i="11" s="1"/>
  <c r="AD5388" i="11" s="1"/>
  <c r="AD5389" i="11" s="1"/>
  <c r="AD5390" i="11" s="1"/>
  <c r="AD5391" i="11" s="1"/>
  <c r="AD5392" i="11" s="1"/>
  <c r="AD5393" i="11" s="1"/>
  <c r="AD5394" i="11" s="1"/>
  <c r="AD5395" i="11" s="1"/>
  <c r="AD5396" i="11" s="1"/>
  <c r="AD5397" i="11" s="1"/>
  <c r="AD5398" i="11" s="1"/>
  <c r="AD5399" i="11" s="1"/>
  <c r="AD5400" i="11" s="1"/>
  <c r="AD5401" i="11" s="1"/>
  <c r="AD5402" i="11" s="1"/>
  <c r="AD5403" i="11" s="1"/>
  <c r="AD5404" i="11" s="1"/>
  <c r="AD5405" i="11" s="1"/>
  <c r="AD5406" i="11" s="1"/>
  <c r="AD5407" i="11" s="1"/>
  <c r="AD5408" i="11" s="1"/>
  <c r="AD5409" i="11" s="1"/>
  <c r="AD5410" i="11" s="1"/>
  <c r="AD5411" i="11" s="1"/>
  <c r="AD5412" i="11" s="1"/>
  <c r="AD5413" i="11" s="1"/>
  <c r="AD5414" i="11" s="1"/>
  <c r="AD5415" i="11" s="1"/>
  <c r="AD5416" i="11" s="1"/>
  <c r="AD5417" i="11" s="1"/>
  <c r="AD5418" i="11" s="1"/>
  <c r="AD5419" i="11" s="1"/>
  <c r="AD5420" i="11" s="1"/>
  <c r="AD5421" i="11" s="1"/>
  <c r="AD5422" i="11" s="1"/>
  <c r="AD5423" i="11" s="1"/>
  <c r="AD5424" i="11" s="1"/>
  <c r="AD5425" i="11" s="1"/>
  <c r="AD5426" i="11" s="1"/>
  <c r="AD5427" i="11" s="1"/>
  <c r="AD5428" i="11" s="1"/>
  <c r="AD5429" i="11" s="1"/>
  <c r="AD5430" i="11" s="1"/>
  <c r="AD5431" i="11" s="1"/>
  <c r="AD5432" i="11" s="1"/>
  <c r="AD5433" i="11" s="1"/>
  <c r="AD5434" i="11" s="1"/>
  <c r="AD5435" i="11" s="1"/>
  <c r="AD5436" i="11" s="1"/>
  <c r="AD5437" i="11" s="1"/>
  <c r="AD5438" i="11" s="1"/>
  <c r="AD5439" i="11" s="1"/>
  <c r="AD5440" i="11" s="1"/>
  <c r="AD5441" i="11" s="1"/>
  <c r="AD5442" i="11" s="1"/>
  <c r="AD5443" i="11" s="1"/>
  <c r="AD5444" i="11" s="1"/>
  <c r="AD5445" i="11" s="1"/>
  <c r="AD5446" i="11" s="1"/>
  <c r="AD5447" i="11" s="1"/>
  <c r="AD5448" i="11" s="1"/>
  <c r="AD5449" i="11" s="1"/>
  <c r="AD5450" i="11" s="1"/>
  <c r="AD5451" i="11" s="1"/>
  <c r="AD5452" i="11" s="1"/>
  <c r="AD5453" i="11" s="1"/>
  <c r="AD5454" i="11" s="1"/>
  <c r="AD5455" i="11" s="1"/>
  <c r="AD5456" i="11" s="1"/>
  <c r="AD5457" i="11" s="1"/>
  <c r="AD5458" i="11" s="1"/>
  <c r="AD5459" i="11" s="1"/>
  <c r="AD5460" i="11" s="1"/>
  <c r="AD5461" i="11" s="1"/>
  <c r="AD5462" i="11" s="1"/>
  <c r="AD5463" i="11" s="1"/>
  <c r="AD5464" i="11" s="1"/>
  <c r="AD5465" i="11" s="1"/>
  <c r="AD5466" i="11" s="1"/>
  <c r="AD5467" i="11" s="1"/>
  <c r="AD5468" i="11" s="1"/>
  <c r="AD5469" i="11" s="1"/>
  <c r="AD5470" i="11" s="1"/>
  <c r="AD5471" i="11" s="1"/>
  <c r="AD5472" i="11" s="1"/>
  <c r="AD5473" i="11" s="1"/>
  <c r="AD5474" i="11" s="1"/>
  <c r="AD5475" i="11" s="1"/>
  <c r="AD5476" i="11" s="1"/>
  <c r="AD5477" i="11" s="1"/>
  <c r="AD5478" i="11" s="1"/>
  <c r="AD5479" i="11" s="1"/>
  <c r="AD5480" i="11" s="1"/>
  <c r="AD5481" i="11" s="1"/>
  <c r="AD5482" i="11" s="1"/>
  <c r="AD5483" i="11" s="1"/>
  <c r="AD5484" i="11" s="1"/>
  <c r="AD5485" i="11" s="1"/>
  <c r="AD5486" i="11" s="1"/>
  <c r="AD5487" i="11" s="1"/>
  <c r="AD5488" i="11" s="1"/>
  <c r="AD5489" i="11" s="1"/>
  <c r="AD5490" i="11" s="1"/>
  <c r="AD5491" i="11" s="1"/>
  <c r="AD5492" i="11" s="1"/>
  <c r="AD5493" i="11" s="1"/>
  <c r="AD5494" i="11" s="1"/>
  <c r="AD5495" i="11" s="1"/>
  <c r="AD5496" i="11" s="1"/>
  <c r="AD5497" i="11" s="1"/>
  <c r="AD5498" i="11" s="1"/>
  <c r="AD5499" i="11" s="1"/>
  <c r="AD5500" i="11" s="1"/>
  <c r="AD5501" i="11" s="1"/>
  <c r="AD5502" i="11" s="1"/>
  <c r="AD5503" i="11" s="1"/>
  <c r="AD5504" i="11" s="1"/>
  <c r="AD5505" i="11" s="1"/>
  <c r="AD5506" i="11" s="1"/>
  <c r="AD5507" i="11" s="1"/>
  <c r="AD5508" i="11" s="1"/>
  <c r="AD5509" i="11" s="1"/>
  <c r="AD5510" i="11" s="1"/>
  <c r="AD5511" i="11" s="1"/>
  <c r="AD5512" i="11" s="1"/>
  <c r="AD5513" i="11" s="1"/>
  <c r="AD5514" i="11" s="1"/>
  <c r="AD5515" i="11" s="1"/>
  <c r="AD5516" i="11" s="1"/>
  <c r="AD5517" i="11" s="1"/>
  <c r="AD5518" i="11" s="1"/>
  <c r="AD5519" i="11" s="1"/>
  <c r="AD5520" i="11" s="1"/>
  <c r="AD5521" i="11" s="1"/>
  <c r="AD5522" i="11" s="1"/>
  <c r="AD5523" i="11" s="1"/>
  <c r="AD5524" i="11" s="1"/>
  <c r="AD5525" i="11" s="1"/>
  <c r="AD5526" i="11" s="1"/>
  <c r="AD5527" i="11" s="1"/>
  <c r="AD5528" i="11" s="1"/>
  <c r="AD5529" i="11" s="1"/>
  <c r="AD5530" i="11" s="1"/>
  <c r="AD5531" i="11" s="1"/>
  <c r="AD5532" i="11" s="1"/>
  <c r="AD5533" i="11" s="1"/>
  <c r="AD5534" i="11" s="1"/>
  <c r="AD5535" i="11" s="1"/>
  <c r="AD5536" i="11" s="1"/>
  <c r="AD5537" i="11" s="1"/>
  <c r="AD5538" i="11" s="1"/>
  <c r="AD5539" i="11" s="1"/>
  <c r="AD5540" i="11" s="1"/>
  <c r="AD5541" i="11" s="1"/>
  <c r="AD5542" i="11" s="1"/>
  <c r="AD5543" i="11" s="1"/>
  <c r="AD5544" i="11" s="1"/>
  <c r="AD5545" i="11" s="1"/>
  <c r="AD5546" i="11" s="1"/>
  <c r="AD5547" i="11" s="1"/>
  <c r="AD5548" i="11" s="1"/>
  <c r="AD5549" i="11" s="1"/>
  <c r="AD5550" i="11" s="1"/>
  <c r="AD5551" i="11" s="1"/>
  <c r="AD5552" i="11" s="1"/>
  <c r="AD5553" i="11" s="1"/>
  <c r="AD5554" i="11" s="1"/>
  <c r="AD5555" i="11" s="1"/>
  <c r="AD5556" i="11" s="1"/>
  <c r="AD5557" i="11" s="1"/>
  <c r="AD5558" i="11" s="1"/>
  <c r="AD5559" i="11" s="1"/>
  <c r="AD5560" i="11" s="1"/>
  <c r="AD5561" i="11" s="1"/>
  <c r="AD5562" i="11" s="1"/>
  <c r="AD5563" i="11" s="1"/>
  <c r="AD5564" i="11" s="1"/>
  <c r="AD5565" i="11" s="1"/>
  <c r="AD5566" i="11" s="1"/>
  <c r="AD5567" i="11" s="1"/>
  <c r="AD5568" i="11" s="1"/>
  <c r="AD5569" i="11" s="1"/>
  <c r="AD5570" i="11" s="1"/>
  <c r="AD5571" i="11" s="1"/>
  <c r="AD5572" i="11" s="1"/>
  <c r="AD5573" i="11" s="1"/>
  <c r="AD5574" i="11" s="1"/>
  <c r="AD5575" i="11" s="1"/>
  <c r="AD5576" i="11" s="1"/>
  <c r="AD5577" i="11" s="1"/>
  <c r="AD5578" i="11" s="1"/>
  <c r="AD5579" i="11" s="1"/>
  <c r="AD5580" i="11" s="1"/>
  <c r="AD5581" i="11" s="1"/>
  <c r="AD5582" i="11" s="1"/>
  <c r="AD5583" i="11" s="1"/>
  <c r="AD5584" i="11" s="1"/>
  <c r="AD5585" i="11" s="1"/>
  <c r="AD5586" i="11" s="1"/>
  <c r="AD5587" i="11" s="1"/>
  <c r="AD5588" i="11" s="1"/>
  <c r="AD5589" i="11" s="1"/>
  <c r="AD5590" i="11" s="1"/>
  <c r="AD5591" i="11" s="1"/>
  <c r="AD5592" i="11" s="1"/>
  <c r="AD5593" i="11" s="1"/>
  <c r="AD5594" i="11" s="1"/>
  <c r="AD5595" i="11" s="1"/>
  <c r="AD5596" i="11" s="1"/>
  <c r="AD5597" i="11" s="1"/>
  <c r="AD5598" i="11" s="1"/>
  <c r="AD5599" i="11" s="1"/>
  <c r="AD5600" i="11" s="1"/>
  <c r="AD5601" i="11" s="1"/>
  <c r="AD5602" i="11" s="1"/>
  <c r="AD5603" i="11" s="1"/>
  <c r="AD5604" i="11" s="1"/>
  <c r="AD5605" i="11" s="1"/>
  <c r="AD5606" i="11" s="1"/>
  <c r="AD5607" i="11" s="1"/>
  <c r="AD5608" i="11" s="1"/>
  <c r="AD5609" i="11" s="1"/>
  <c r="AD5610" i="11" s="1"/>
  <c r="AD5611" i="11" s="1"/>
  <c r="AD5612" i="11" s="1"/>
  <c r="AD5613" i="11" s="1"/>
  <c r="AD5614" i="11" s="1"/>
  <c r="AD5615" i="11" s="1"/>
  <c r="AD5616" i="11" s="1"/>
  <c r="AD5617" i="11" s="1"/>
  <c r="AD5618" i="11" s="1"/>
  <c r="AD5619" i="11" s="1"/>
  <c r="AD5620" i="11" s="1"/>
  <c r="AD5621" i="11" s="1"/>
  <c r="AD5622" i="11" s="1"/>
  <c r="AD5623" i="11" s="1"/>
  <c r="AD5624" i="11" s="1"/>
  <c r="AD5625" i="11" s="1"/>
  <c r="AD5626" i="11" s="1"/>
  <c r="AD5627" i="11" s="1"/>
  <c r="AD5628" i="11" s="1"/>
  <c r="AD5629" i="11" s="1"/>
  <c r="AD5630" i="11" s="1"/>
  <c r="AD5631" i="11" s="1"/>
  <c r="AD5632" i="11" s="1"/>
  <c r="AD5633" i="11" s="1"/>
  <c r="AD5634" i="11" s="1"/>
  <c r="AD5635" i="11" s="1"/>
  <c r="AD5636" i="11" s="1"/>
  <c r="AD5637" i="11" s="1"/>
  <c r="AD5638" i="11" s="1"/>
  <c r="AD5639" i="11" s="1"/>
  <c r="AD5640" i="11" s="1"/>
  <c r="AD5641" i="11" s="1"/>
  <c r="AD5642" i="11" s="1"/>
  <c r="AD5643" i="11" s="1"/>
  <c r="AD5644" i="11" s="1"/>
  <c r="AD5645" i="11" s="1"/>
  <c r="AD5646" i="11" s="1"/>
  <c r="AD5647" i="11" s="1"/>
  <c r="AD5648" i="11" s="1"/>
  <c r="AD5649" i="11" s="1"/>
  <c r="AD5650" i="11" s="1"/>
  <c r="AD5651" i="11" s="1"/>
  <c r="AD5652" i="11" s="1"/>
  <c r="AD5653" i="11" s="1"/>
  <c r="AD5654" i="11" s="1"/>
  <c r="AD5655" i="11" s="1"/>
  <c r="AD5656" i="11" s="1"/>
  <c r="AD5657" i="11" s="1"/>
  <c r="AD5658" i="11" s="1"/>
  <c r="AD5659" i="11" s="1"/>
  <c r="AD5660" i="11" s="1"/>
  <c r="AD5661" i="11" s="1"/>
  <c r="AD5662" i="11" s="1"/>
  <c r="AD5663" i="11" s="1"/>
  <c r="AD5664" i="11" s="1"/>
  <c r="AD5665" i="11" s="1"/>
  <c r="AD5666" i="11" s="1"/>
  <c r="AD5667" i="11" s="1"/>
  <c r="AD5668" i="11" s="1"/>
  <c r="AD5669" i="11" s="1"/>
  <c r="AD5670" i="11" s="1"/>
  <c r="AD5671" i="11" s="1"/>
  <c r="AD5672" i="11" s="1"/>
  <c r="AD5673" i="11" s="1"/>
  <c r="AD5674" i="11" s="1"/>
  <c r="AD5675" i="11" s="1"/>
  <c r="AD5676" i="11" s="1"/>
  <c r="AD5677" i="11" s="1"/>
  <c r="AD5678" i="11" s="1"/>
  <c r="AD5679" i="11" s="1"/>
  <c r="AD5680" i="11" s="1"/>
  <c r="AD5681" i="11" s="1"/>
  <c r="AD5682" i="11" s="1"/>
  <c r="AD5683" i="11" s="1"/>
  <c r="AD5684" i="11" s="1"/>
  <c r="AD5685" i="11" s="1"/>
  <c r="AD5686" i="11" s="1"/>
  <c r="AD5687" i="11" s="1"/>
  <c r="AD5688" i="11" s="1"/>
  <c r="AD5689" i="11" s="1"/>
  <c r="AD5690" i="11" s="1"/>
  <c r="AD5691" i="11" s="1"/>
  <c r="AD5692" i="11" s="1"/>
  <c r="AD5693" i="11" s="1"/>
  <c r="AD5694" i="11" s="1"/>
  <c r="AD5695" i="11" s="1"/>
  <c r="AD5696" i="11" s="1"/>
  <c r="AD5697" i="11" s="1"/>
  <c r="AD5698" i="11" s="1"/>
  <c r="AD5699" i="11" s="1"/>
  <c r="AD5700" i="11" s="1"/>
  <c r="AD5701" i="11" s="1"/>
  <c r="AD5702" i="11" s="1"/>
  <c r="AD5703" i="11" s="1"/>
  <c r="AD5704" i="11" s="1"/>
  <c r="AD5705" i="11" s="1"/>
  <c r="AD5706" i="11" s="1"/>
  <c r="AD5707" i="11" s="1"/>
  <c r="AD5708" i="11" s="1"/>
  <c r="AD5709" i="11" s="1"/>
  <c r="AD5710" i="11" s="1"/>
  <c r="AD5711" i="11" s="1"/>
  <c r="AD5712" i="11" s="1"/>
  <c r="AD5713" i="11" s="1"/>
  <c r="AD5714" i="11" s="1"/>
  <c r="AD5715" i="11" s="1"/>
  <c r="AD5716" i="11" s="1"/>
  <c r="AD5717" i="11" s="1"/>
  <c r="AD5718" i="11" s="1"/>
  <c r="AD5719" i="11" s="1"/>
  <c r="AD5720" i="11" s="1"/>
  <c r="AD5721" i="11" s="1"/>
  <c r="AD5722" i="11" s="1"/>
  <c r="AD5723" i="11" s="1"/>
  <c r="AD5724" i="11" s="1"/>
  <c r="AD5725" i="11" s="1"/>
  <c r="AD5726" i="11" s="1"/>
  <c r="AD5727" i="11" s="1"/>
  <c r="AD5728" i="11" s="1"/>
  <c r="AD5729" i="11" s="1"/>
  <c r="AD5730" i="11" s="1"/>
  <c r="AD5731" i="11" s="1"/>
  <c r="AD5732" i="11" s="1"/>
  <c r="AD5733" i="11" s="1"/>
  <c r="AD5734" i="11" s="1"/>
  <c r="AD5735" i="11" s="1"/>
  <c r="AD5736" i="11" s="1"/>
  <c r="AD5737" i="11" s="1"/>
  <c r="AD5738" i="11" s="1"/>
  <c r="AD5739" i="11" s="1"/>
  <c r="AD5740" i="11" s="1"/>
  <c r="AD5741" i="11" s="1"/>
  <c r="AD5742" i="11" s="1"/>
  <c r="AD5743" i="11" s="1"/>
  <c r="AD5744" i="11" s="1"/>
  <c r="AD5745" i="11" s="1"/>
  <c r="AD5746" i="11" s="1"/>
  <c r="AD5747" i="11" s="1"/>
  <c r="AD5748" i="11" s="1"/>
  <c r="AD5749" i="11" s="1"/>
  <c r="AD5750" i="11" s="1"/>
  <c r="AD5751" i="11" s="1"/>
  <c r="AD5752" i="11" s="1"/>
  <c r="AD5753" i="11" s="1"/>
  <c r="AD5754" i="11" s="1"/>
  <c r="AD5755" i="11" s="1"/>
  <c r="AD5756" i="11" s="1"/>
  <c r="AD5757" i="11" s="1"/>
  <c r="AD5758" i="11" s="1"/>
  <c r="AD5759" i="11" s="1"/>
  <c r="AD5760" i="11" s="1"/>
  <c r="AD5761" i="11" s="1"/>
  <c r="AD5762" i="11" s="1"/>
  <c r="AD5763" i="11" s="1"/>
  <c r="AD5764" i="11" s="1"/>
  <c r="AD5765" i="11" s="1"/>
  <c r="AD5766" i="11" s="1"/>
  <c r="AD5767" i="11" s="1"/>
  <c r="AD5768" i="11" s="1"/>
  <c r="AD5769" i="11" s="1"/>
  <c r="AD5770" i="11" s="1"/>
  <c r="AD5771" i="11" s="1"/>
  <c r="AD5772" i="11" s="1"/>
  <c r="AD5773" i="11" s="1"/>
  <c r="AD5774" i="11" s="1"/>
  <c r="AD5775" i="11" s="1"/>
  <c r="AD5776" i="11" s="1"/>
  <c r="AD5777" i="11" s="1"/>
  <c r="AD5778" i="11" s="1"/>
  <c r="AD5779" i="11" s="1"/>
  <c r="AD5780" i="11" s="1"/>
  <c r="AD5781" i="11" s="1"/>
  <c r="AD5782" i="11" s="1"/>
  <c r="AD5783" i="11" s="1"/>
  <c r="AD5784" i="11" s="1"/>
  <c r="AD5785" i="11" s="1"/>
  <c r="AD5786" i="11" s="1"/>
  <c r="AD5787" i="11" s="1"/>
  <c r="AD5788" i="11" s="1"/>
  <c r="AD5789" i="11" s="1"/>
  <c r="AD5790" i="11" s="1"/>
  <c r="AD5791" i="11" s="1"/>
  <c r="AD5792" i="11" s="1"/>
  <c r="AD5793" i="11" s="1"/>
  <c r="AD5794" i="11" s="1"/>
  <c r="AD5795" i="11" s="1"/>
  <c r="AD5796" i="11" s="1"/>
  <c r="AD5797" i="11" s="1"/>
  <c r="AD5798" i="11" s="1"/>
  <c r="AD5799" i="11" s="1"/>
  <c r="AD5800" i="11" s="1"/>
  <c r="AD5801" i="11" s="1"/>
  <c r="AD5802" i="11" s="1"/>
  <c r="AD5803" i="11" s="1"/>
  <c r="AD5804" i="11" s="1"/>
  <c r="AD5805" i="11" s="1"/>
  <c r="AD5806" i="11" s="1"/>
  <c r="AD5807" i="11" s="1"/>
  <c r="AD5808" i="11" s="1"/>
  <c r="AD5809" i="11" s="1"/>
  <c r="AD5810" i="11" s="1"/>
  <c r="AD5811" i="11" s="1"/>
  <c r="AD5812" i="11" s="1"/>
  <c r="AD5813" i="11" s="1"/>
  <c r="AD5814" i="11" s="1"/>
  <c r="AD5815" i="11" s="1"/>
  <c r="AD5816" i="11" s="1"/>
  <c r="AD5817" i="11" s="1"/>
  <c r="AD5818" i="11" s="1"/>
  <c r="AD5819" i="11" s="1"/>
  <c r="AD5820" i="11" s="1"/>
  <c r="AD5821" i="11" s="1"/>
  <c r="AD5822" i="11" s="1"/>
  <c r="AD5823" i="11" s="1"/>
  <c r="AD5824" i="11" s="1"/>
  <c r="AD5825" i="11" s="1"/>
  <c r="AD5826" i="11" s="1"/>
  <c r="AD5827" i="11" s="1"/>
  <c r="AD5828" i="11" s="1"/>
  <c r="AD5829" i="11" s="1"/>
  <c r="AD5830" i="11" s="1"/>
  <c r="AD5831" i="11" s="1"/>
  <c r="AD5832" i="11" s="1"/>
  <c r="AD5833" i="11" s="1"/>
  <c r="AD5834" i="11" s="1"/>
  <c r="AD5835" i="11" s="1"/>
  <c r="AD5836" i="11" s="1"/>
  <c r="AD5837" i="11" s="1"/>
  <c r="AD5838" i="11" s="1"/>
  <c r="AD5839" i="11" s="1"/>
  <c r="AD5840" i="11" s="1"/>
  <c r="AD5841" i="11" s="1"/>
  <c r="AD5842" i="11" s="1"/>
  <c r="AD5843" i="11" s="1"/>
  <c r="AD5844" i="11" s="1"/>
  <c r="AD5845" i="11" s="1"/>
  <c r="AD5846" i="11" s="1"/>
  <c r="AD5847" i="11" s="1"/>
  <c r="AD5848" i="11" s="1"/>
  <c r="AD5849" i="11" s="1"/>
  <c r="AD5850" i="11" s="1"/>
  <c r="AD5851" i="11" s="1"/>
  <c r="AD5852" i="11" s="1"/>
  <c r="AD5853" i="11" s="1"/>
  <c r="AD5854" i="11" s="1"/>
  <c r="AD5855" i="11" s="1"/>
  <c r="AD5856" i="11" s="1"/>
  <c r="AD5857" i="11" s="1"/>
  <c r="AD5858" i="11" s="1"/>
  <c r="AD5859" i="11" s="1"/>
  <c r="AD5860" i="11" s="1"/>
  <c r="AD5861" i="11" s="1"/>
  <c r="AD5862" i="11" s="1"/>
  <c r="AD5863" i="11" s="1"/>
  <c r="AD5864" i="11" s="1"/>
  <c r="AD5865" i="11" s="1"/>
  <c r="AD5866" i="11" s="1"/>
  <c r="AD5867" i="11" s="1"/>
  <c r="AD5868" i="11" s="1"/>
  <c r="AD5869" i="11" s="1"/>
  <c r="AD5870" i="11" s="1"/>
  <c r="AD5871" i="11" s="1"/>
  <c r="AD5872" i="11" s="1"/>
  <c r="AD5873" i="11" s="1"/>
  <c r="AD5874" i="11" s="1"/>
  <c r="AD5875" i="11" s="1"/>
  <c r="AD5876" i="11" s="1"/>
  <c r="AD5877" i="11" s="1"/>
  <c r="AD5878" i="11" s="1"/>
  <c r="AD5879" i="11" s="1"/>
  <c r="AD5880" i="11" s="1"/>
  <c r="AD5881" i="11" s="1"/>
  <c r="AD5882" i="11" s="1"/>
  <c r="AD5883" i="11" s="1"/>
  <c r="AD5884" i="11" s="1"/>
  <c r="AD5885" i="11" s="1"/>
  <c r="AD5886" i="11" s="1"/>
  <c r="AD5887" i="11" s="1"/>
  <c r="AD5888" i="11" s="1"/>
  <c r="AD5889" i="11" s="1"/>
  <c r="AD5890" i="11" s="1"/>
  <c r="AD5891" i="11" s="1"/>
  <c r="AD5892" i="11" s="1"/>
  <c r="AD5893" i="11" s="1"/>
  <c r="AD5894" i="11" s="1"/>
  <c r="AD5895" i="11" s="1"/>
  <c r="AD5896" i="11" s="1"/>
  <c r="AD5897" i="11" s="1"/>
  <c r="AD5898" i="11" s="1"/>
  <c r="AD5899" i="11" s="1"/>
  <c r="AD5900" i="11" s="1"/>
  <c r="AD5901" i="11" s="1"/>
  <c r="AD5902" i="11" s="1"/>
  <c r="AD5903" i="11" s="1"/>
  <c r="AD5904" i="11" s="1"/>
  <c r="AD5905" i="11" s="1"/>
  <c r="AD5906" i="11" s="1"/>
  <c r="AD5907" i="11" s="1"/>
  <c r="AD5908" i="11" s="1"/>
  <c r="AD5909" i="11" s="1"/>
  <c r="AD5910" i="11" s="1"/>
  <c r="AD5911" i="11" s="1"/>
  <c r="AD5912" i="11" s="1"/>
  <c r="AD5913" i="11" s="1"/>
  <c r="AD5914" i="11" s="1"/>
  <c r="AD5915" i="11" s="1"/>
  <c r="AD5916" i="11" s="1"/>
  <c r="AD5917" i="11" s="1"/>
  <c r="AD5918" i="11" s="1"/>
  <c r="AD5919" i="11" s="1"/>
  <c r="AD5920" i="11" s="1"/>
  <c r="AD5921" i="11" s="1"/>
  <c r="AD5922" i="11" s="1"/>
  <c r="AD5923" i="11" s="1"/>
  <c r="AD5924" i="11" s="1"/>
  <c r="AD5925" i="11" s="1"/>
  <c r="AD5926" i="11" s="1"/>
  <c r="AD5927" i="11" s="1"/>
  <c r="AD5928" i="11" s="1"/>
  <c r="AD5929" i="11" s="1"/>
  <c r="AD5930" i="11" s="1"/>
  <c r="AD5931" i="11" s="1"/>
  <c r="AD5932" i="11" s="1"/>
  <c r="AD5933" i="11" s="1"/>
  <c r="AD5934" i="11" s="1"/>
  <c r="AD5935" i="11" s="1"/>
  <c r="AD5936" i="11" s="1"/>
  <c r="AD5937" i="11" s="1"/>
  <c r="AD5938" i="11" s="1"/>
  <c r="AD5939" i="11" s="1"/>
  <c r="AD5940" i="11" s="1"/>
  <c r="AD5941" i="11" s="1"/>
  <c r="AD5942" i="11" s="1"/>
  <c r="AD5943" i="11" s="1"/>
  <c r="AD5944" i="11" s="1"/>
  <c r="AD5945" i="11" s="1"/>
  <c r="AD5946" i="11" s="1"/>
  <c r="AD5947" i="11" s="1"/>
  <c r="AD5948" i="11" s="1"/>
  <c r="AD5949" i="11" s="1"/>
  <c r="AD5950" i="11" s="1"/>
  <c r="AD5951" i="11" s="1"/>
  <c r="AD5952" i="11" s="1"/>
  <c r="AD5953" i="11" s="1"/>
  <c r="AD5954" i="11" s="1"/>
  <c r="AD5955" i="11" s="1"/>
  <c r="AD5956" i="11" s="1"/>
  <c r="AD5957" i="11" s="1"/>
  <c r="AD5958" i="11" s="1"/>
  <c r="AD5959" i="11" s="1"/>
  <c r="AD5960" i="11" s="1"/>
  <c r="AD5961" i="11" s="1"/>
  <c r="AD5962" i="11" s="1"/>
  <c r="AD5963" i="11" s="1"/>
  <c r="AD5964" i="11" s="1"/>
  <c r="AD5965" i="11" s="1"/>
  <c r="AD5966" i="11" s="1"/>
  <c r="AD5967" i="11" s="1"/>
  <c r="AD5968" i="11" s="1"/>
  <c r="AD5969" i="11" s="1"/>
  <c r="AD5970" i="11" s="1"/>
  <c r="AD5971" i="11" s="1"/>
  <c r="AD5972" i="11" s="1"/>
  <c r="AD5973" i="11" s="1"/>
  <c r="AD5974" i="11" s="1"/>
  <c r="AD5975" i="11" s="1"/>
  <c r="AD5976" i="11" s="1"/>
  <c r="AD5977" i="11" s="1"/>
  <c r="AD5978" i="11" s="1"/>
  <c r="AD5979" i="11" s="1"/>
  <c r="AD5980" i="11" s="1"/>
  <c r="AD5981" i="11" s="1"/>
  <c r="AD5982" i="11" s="1"/>
  <c r="AD5983" i="11" s="1"/>
  <c r="AD5984" i="11" s="1"/>
  <c r="AD5985" i="11" s="1"/>
  <c r="AD5986" i="11" s="1"/>
  <c r="AD5987" i="11" s="1"/>
  <c r="AD5988" i="11" s="1"/>
  <c r="AD5989" i="11" s="1"/>
  <c r="AD5990" i="11" s="1"/>
  <c r="AD5991" i="11" s="1"/>
  <c r="AD5992" i="11" s="1"/>
  <c r="AD5993" i="11" s="1"/>
  <c r="AD5994" i="11" s="1"/>
  <c r="AD5995" i="11" s="1"/>
  <c r="AD5996" i="11" s="1"/>
  <c r="AD5997" i="11" s="1"/>
  <c r="AD5998" i="11" s="1"/>
  <c r="AD5999" i="11" s="1"/>
  <c r="AD6000" i="11" s="1"/>
  <c r="AD6001" i="11" s="1"/>
  <c r="AH2" i="11"/>
  <c r="AI2" i="11"/>
  <c r="AH8" i="11"/>
  <c r="AI8" i="11"/>
  <c r="AD16" i="11"/>
  <c r="AE16" i="11"/>
  <c r="AE15" i="1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<sst xmlns="http://schemas.openxmlformats.org/spreadsheetml/2006/main" count="193" uniqueCount="96">
  <si>
    <t>DAX</t>
  </si>
  <si>
    <t>S&amp;P500</t>
  </si>
  <si>
    <t>RATE</t>
  </si>
  <si>
    <t>t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</si>
  <si>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</si>
  <si>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</si>
  <si>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</si>
  <si>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</si>
  <si>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</si>
  <si>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</si>
  <si>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</si>
  <si>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</si>
  <si>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</si>
  <si>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</si>
  <si>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</si>
  <si>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</si>
  <si>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</si>
  <si>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</si>
  <si>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</si>
  <si>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</si>
  <si>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</si>
  <si>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</si>
  <si>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</si>
  <si>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</si>
  <si>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</si>
  <si>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</si>
  <si>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</si>
  <si>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</si>
  <si>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</si>
  <si>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DAX ∆%t</t>
  </si>
  <si>
    <t>DAX ∆%t+1</t>
  </si>
  <si>
    <t>S&amp;P ∆%t</t>
  </si>
  <si>
    <t>S&amp;P ∆%t+1</t>
  </si>
  <si>
    <t>S&amp;P</t>
  </si>
  <si>
    <t>alpha</t>
  </si>
  <si>
    <t>beta</t>
  </si>
  <si>
    <t>log-likelihood</t>
  </si>
  <si>
    <t>uncond-var</t>
  </si>
  <si>
    <t>omega</t>
  </si>
  <si>
    <t>DAX sigma2(t)</t>
  </si>
  <si>
    <t>S&amp;P sigma2(t)</t>
  </si>
  <si>
    <t>DAX AR EPS(t)</t>
  </si>
  <si>
    <t>S&amp;P AR EPS(t)</t>
  </si>
  <si>
    <t>DAX LL(t)</t>
  </si>
  <si>
    <t>S&amp;P LL(t)</t>
  </si>
  <si>
    <t>alpha+beta</t>
  </si>
  <si>
    <t>MATLAB:</t>
  </si>
  <si>
    <t>Difference</t>
  </si>
  <si>
    <t>Model</t>
  </si>
  <si>
    <t>Backup Parameters</t>
  </si>
  <si>
    <t>rho</t>
  </si>
  <si>
    <t>AR(1) Parameters - Excel</t>
  </si>
  <si>
    <t>DAX ∆%(t)</t>
  </si>
  <si>
    <t>S&amp;P ∆%(t)</t>
  </si>
  <si>
    <t>RATE ADJ</t>
  </si>
  <si>
    <t>Corr</t>
  </si>
  <si>
    <t>Cum Dynamic</t>
  </si>
  <si>
    <t>Static Return</t>
  </si>
  <si>
    <t>Static Alpha DAX</t>
  </si>
  <si>
    <t>Static Alpha S&amp;P</t>
  </si>
  <si>
    <t>Cov</t>
  </si>
  <si>
    <t>Static Alpha Rate</t>
  </si>
  <si>
    <t>Var DAX</t>
  </si>
  <si>
    <t>Var S&amp;P</t>
  </si>
  <si>
    <t>ER DAX</t>
  </si>
  <si>
    <t>ER S&amp;P</t>
  </si>
  <si>
    <t>Cum Static</t>
  </si>
  <si>
    <t>Dyn Return L10</t>
  </si>
  <si>
    <t>Dyn Return L2</t>
  </si>
  <si>
    <t>alphaDAXL10</t>
  </si>
  <si>
    <t>alphaS&amp;PL10</t>
  </si>
  <si>
    <t>alphaDAXL2</t>
  </si>
  <si>
    <t>alphaS&amp;PL2</t>
  </si>
  <si>
    <t>alphaRL10</t>
  </si>
  <si>
    <t>alphaRL2</t>
  </si>
  <si>
    <t>CumLogStat</t>
  </si>
  <si>
    <t>CumLogL2</t>
  </si>
  <si>
    <t>CumLogL10</t>
  </si>
  <si>
    <t>AR(1) Parameters - Matlab - Deprecated</t>
  </si>
  <si>
    <t>Price</t>
  </si>
  <si>
    <t>Return</t>
  </si>
  <si>
    <t>AR Prediction</t>
  </si>
  <si>
    <t>-</t>
  </si>
  <si>
    <t>x</t>
  </si>
  <si>
    <t>Cond Sigma</t>
  </si>
  <si>
    <t>Weights</t>
  </si>
  <si>
    <t>Strat Returns</t>
  </si>
  <si>
    <t>DAX EST(t)</t>
  </si>
  <si>
    <t>S&amp;P EST(t)</t>
  </si>
  <si>
    <t>DAX Sigma(t)</t>
  </si>
  <si>
    <t>S&amp;P Sigma(t)</t>
  </si>
  <si>
    <t>DSP Sigma(t)</t>
  </si>
  <si>
    <t>Week</t>
  </si>
  <si>
    <t>Day</t>
  </si>
  <si>
    <t>Daily Alphas: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</si>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</sst>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000"/>
  </numFmts>
  <fonts count="23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i/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2"/>
      <color rgb="FF000000"/>
      <name val="Aptos Narrow"/>
      <scheme val="minor"/>
    </font>
    <font>
      <b/>
      <sz val="12"/>
      <color theme="0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3">
    <xf numFmtId="0" fontId="0" fillId="0" borderId="0" xfId="0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19" fillId="0" borderId="15" xfId="0" applyFont="1" applyBorder="1"/>
    <xf numFmtId="0" fontId="19" fillId="0" borderId="0" xfId="0" applyFont="1"/>
    <xf numFmtId="0" fontId="19" fillId="0" borderId="16" xfId="0" applyFont="1" applyBorder="1"/>
    <xf numFmtId="10" fontId="0" fillId="0" borderId="0" xfId="0" applyNumberFormat="1"/>
    <xf numFmtId="10" fontId="0" fillId="0" borderId="16" xfId="0" applyNumberFormat="1" applyBorder="1"/>
    <xf numFmtId="10" fontId="0" fillId="0" borderId="18" xfId="0" applyNumberFormat="1" applyBorder="1"/>
    <xf numFmtId="10" fontId="0" fillId="0" borderId="19" xfId="0" applyNumberFormat="1" applyBorder="1"/>
    <xf numFmtId="164" fontId="0" fillId="0" borderId="0" xfId="0" applyNumberFormat="1"/>
    <xf numFmtId="164" fontId="0" fillId="0" borderId="16" xfId="0" applyNumberFormat="1" applyBorder="1"/>
    <xf numFmtId="0" fontId="20" fillId="0" borderId="0" xfId="0" applyFont="1"/>
    <xf numFmtId="0" fontId="20" fillId="0" borderId="12" xfId="0" applyFont="1" applyBorder="1"/>
    <xf numFmtId="0" fontId="20" fillId="0" borderId="13" xfId="0" applyFont="1" applyBorder="1"/>
    <xf numFmtId="0" fontId="20" fillId="0" borderId="14" xfId="0" applyFont="1" applyBorder="1"/>
    <xf numFmtId="0" fontId="0" fillId="0" borderId="10" xfId="0" applyBorder="1"/>
    <xf numFmtId="0" fontId="18" fillId="0" borderId="11" xfId="0" applyFont="1" applyBorder="1" applyAlignment="1">
      <alignment horizontal="center"/>
    </xf>
    <xf numFmtId="0" fontId="18" fillId="0" borderId="11" xfId="0" applyFont="1" applyBorder="1" applyAlignment="1">
      <alignment horizontal="centerContinuous"/>
    </xf>
    <xf numFmtId="0" fontId="0" fillId="0" borderId="0" xfId="0" applyAlignment="1">
      <alignment horizontal="center"/>
    </xf>
    <xf numFmtId="0" fontId="21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2" fontId="0" fillId="0" borderId="0" xfId="0" applyNumberFormat="1"/>
    <xf numFmtId="0" fontId="20" fillId="0" borderId="15" xfId="0" applyFont="1" applyBorder="1"/>
    <xf numFmtId="0" fontId="20" fillId="0" borderId="17" xfId="0" applyFont="1" applyBorder="1"/>
    <xf numFmtId="164" fontId="0" fillId="0" borderId="14" xfId="0" applyNumberFormat="1" applyBorder="1"/>
    <xf numFmtId="164" fontId="0" fillId="0" borderId="19" xfId="0" applyNumberFormat="1" applyBorder="1"/>
    <xf numFmtId="2" fontId="0" fillId="0" borderId="18" xfId="0" applyNumberFormat="1" applyBorder="1"/>
    <xf numFmtId="2" fontId="0" fillId="0" borderId="19" xfId="0" applyNumberFormat="1" applyBorder="1"/>
    <xf numFmtId="11" fontId="0" fillId="0" borderId="0" xfId="0" applyNumberFormat="1"/>
    <xf numFmtId="165" fontId="0" fillId="0" borderId="0" xfId="0" applyNumberFormat="1"/>
    <xf numFmtId="0" fontId="17" fillId="0" borderId="0" xfId="0" applyFont="1"/>
    <xf numFmtId="164" fontId="17" fillId="0" borderId="0" xfId="0" applyNumberFormat="1" applyFont="1"/>
    <xf numFmtId="0" fontId="21" fillId="0" borderId="0" xfId="0" applyFont="1"/>
    <xf numFmtId="14" fontId="0" fillId="0" borderId="0" xfId="0" applyNumberForma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GARCH(1,1)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'info (2)'!$X$1</c:f>
              <c:strCache>
                <c:ptCount val="1"/>
                <c:pt idx="0">
                  <c:v>DAX sigma2(t)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'info (2)'!$X$2:$X$1219</c:f>
              <c:numCache>
                <c:formatCode>0.000000</c:formatCode>
                <c:ptCount val="1218"/>
                <c:pt idx="0">
                  <c:v>#N/A</c:v>
                </c:pt>
                <c:pt idx="1">
                  <c:v>#N/A</c:v>
                </c:pt>
                <c:pt idx="2">
                  <c:v>1.3620121834632523E-3</c:v>
                </c:pt>
                <c:pt idx="3">
                  <c:v>1.1507854983283069E-3</c:v>
                </c:pt>
                <c:pt idx="4">
                  <c:v>1.0023030473014698E-3</c:v>
                </c:pt>
                <c:pt idx="5">
                  <c:v>8.5873214887646071E-4</c:v>
                </c:pt>
                <c:pt idx="6">
                  <c:v>7.3513892510613567E-4</c:v>
                </c:pt>
                <c:pt idx="7">
                  <c:v>7.1542841887458405E-4</c:v>
                </c:pt>
                <c:pt idx="8">
                  <c:v>7.2961781523102191E-4</c:v>
                </c:pt>
                <c:pt idx="9">
                  <c:v>1.1802487960741719E-3</c:v>
                </c:pt>
                <c:pt idx="10">
                  <c:v>1.0803029467929565E-3</c:v>
                </c:pt>
                <c:pt idx="11">
                  <c:v>1.0427293402825132E-3</c:v>
                </c:pt>
                <c:pt idx="12">
                  <c:v>2.4870949065653536E-3</c:v>
                </c:pt>
                <c:pt idx="13">
                  <c:v>2.0327352230307075E-3</c:v>
                </c:pt>
                <c:pt idx="14">
                  <c:v>1.6848515352440147E-3</c:v>
                </c:pt>
                <c:pt idx="15">
                  <c:v>1.4920543588852185E-3</c:v>
                </c:pt>
                <c:pt idx="16">
                  <c:v>1.2825117122238091E-3</c:v>
                </c:pt>
                <c:pt idx="17">
                  <c:v>1.1490490288745782E-3</c:v>
                </c:pt>
                <c:pt idx="18">
                  <c:v>1.0426207510953831E-3</c:v>
                </c:pt>
                <c:pt idx="19">
                  <c:v>9.3655708028246869E-4</c:v>
                </c:pt>
                <c:pt idx="20">
                  <c:v>9.5423960677483216E-4</c:v>
                </c:pt>
                <c:pt idx="21">
                  <c:v>9.606033732612409E-4</c:v>
                </c:pt>
                <c:pt idx="22">
                  <c:v>9.0763172256538697E-4</c:v>
                </c:pt>
                <c:pt idx="23">
                  <c:v>8.5756955993737118E-4</c:v>
                </c:pt>
                <c:pt idx="24">
                  <c:v>7.5323516206994405E-4</c:v>
                </c:pt>
                <c:pt idx="25">
                  <c:v>7.7578077972577202E-4</c:v>
                </c:pt>
                <c:pt idx="26">
                  <c:v>6.6995819916248502E-4</c:v>
                </c:pt>
                <c:pt idx="27">
                  <c:v>6.2397155437539863E-4</c:v>
                </c:pt>
                <c:pt idx="28">
                  <c:v>7.786982352317401E-4</c:v>
                </c:pt>
                <c:pt idx="29">
                  <c:v>6.7057372614242597E-4</c:v>
                </c:pt>
                <c:pt idx="30">
                  <c:v>5.8544728316416042E-4</c:v>
                </c:pt>
                <c:pt idx="31">
                  <c:v>5.2478745993663725E-4</c:v>
                </c:pt>
                <c:pt idx="32">
                  <c:v>4.7055638939611042E-4</c:v>
                </c:pt>
                <c:pt idx="33">
                  <c:v>6.0789442363411758E-4</c:v>
                </c:pt>
                <c:pt idx="34">
                  <c:v>7.0977392365388853E-4</c:v>
                </c:pt>
                <c:pt idx="35">
                  <c:v>7.9518374544597262E-4</c:v>
                </c:pt>
                <c:pt idx="36">
                  <c:v>1.3274840995147624E-3</c:v>
                </c:pt>
                <c:pt idx="37">
                  <c:v>2.5548015716300365E-3</c:v>
                </c:pt>
                <c:pt idx="38">
                  <c:v>3.0531262977550287E-3</c:v>
                </c:pt>
                <c:pt idx="39">
                  <c:v>2.9550976787038373E-3</c:v>
                </c:pt>
                <c:pt idx="40">
                  <c:v>2.7910161026948443E-3</c:v>
                </c:pt>
                <c:pt idx="41">
                  <c:v>2.9382840220855476E-3</c:v>
                </c:pt>
                <c:pt idx="42">
                  <c:v>2.3844692426677598E-3</c:v>
                </c:pt>
                <c:pt idx="43">
                  <c:v>1.9466839726915374E-3</c:v>
                </c:pt>
                <c:pt idx="44">
                  <c:v>1.675635290833487E-3</c:v>
                </c:pt>
                <c:pt idx="45">
                  <c:v>1.4005592243552557E-3</c:v>
                </c:pt>
                <c:pt idx="46">
                  <c:v>1.1793590340218876E-3</c:v>
                </c:pt>
                <c:pt idx="47">
                  <c:v>1.5165086341085666E-3</c:v>
                </c:pt>
                <c:pt idx="48">
                  <c:v>1.2907040027608557E-3</c:v>
                </c:pt>
                <c:pt idx="49">
                  <c:v>1.1076449648944192E-3</c:v>
                </c:pt>
                <c:pt idx="50">
                  <c:v>1.0211025276618689E-3</c:v>
                </c:pt>
                <c:pt idx="51">
                  <c:v>8.6823501704279325E-4</c:v>
                </c:pt>
                <c:pt idx="52">
                  <c:v>1.015638499476389E-3</c:v>
                </c:pt>
                <c:pt idx="53">
                  <c:v>1.1309435751576283E-3</c:v>
                </c:pt>
                <c:pt idx="54">
                  <c:v>9.8948450551357165E-4</c:v>
                </c:pt>
                <c:pt idx="55">
                  <c:v>9.9805410545067462E-4</c:v>
                </c:pt>
                <c:pt idx="56">
                  <c:v>8.7584786634845317E-4</c:v>
                </c:pt>
                <c:pt idx="57">
                  <c:v>7.6207125614171343E-4</c:v>
                </c:pt>
                <c:pt idx="58">
                  <c:v>8.0666054279135186E-4</c:v>
                </c:pt>
                <c:pt idx="59">
                  <c:v>6.9282398608311291E-4</c:v>
                </c:pt>
                <c:pt idx="60">
                  <c:v>6.9597816020982792E-4</c:v>
                </c:pt>
                <c:pt idx="61">
                  <c:v>6.0511206507361034E-4</c:v>
                </c:pt>
                <c:pt idx="62">
                  <c:v>1.4647967209777614E-3</c:v>
                </c:pt>
                <c:pt idx="63">
                  <c:v>1.3258505210299769E-3</c:v>
                </c:pt>
                <c:pt idx="64">
                  <c:v>1.1762097029341786E-3</c:v>
                </c:pt>
                <c:pt idx="65">
                  <c:v>1.1012747112451595E-3</c:v>
                </c:pt>
                <c:pt idx="66">
                  <c:v>9.7045423954369406E-4</c:v>
                </c:pt>
                <c:pt idx="67">
                  <c:v>1.184334731007936E-3</c:v>
                </c:pt>
                <c:pt idx="68">
                  <c:v>1.039832453476874E-3</c:v>
                </c:pt>
                <c:pt idx="69">
                  <c:v>8.7721273898122652E-4</c:v>
                </c:pt>
                <c:pt idx="70">
                  <c:v>8.6130956223726249E-4</c:v>
                </c:pt>
                <c:pt idx="71">
                  <c:v>7.5800109411037369E-4</c:v>
                </c:pt>
                <c:pt idx="72">
                  <c:v>6.7816794094445899E-4</c:v>
                </c:pt>
                <c:pt idx="73">
                  <c:v>6.270681501616734E-4</c:v>
                </c:pt>
                <c:pt idx="74">
                  <c:v>5.6868851271987537E-4</c:v>
                </c:pt>
                <c:pt idx="75">
                  <c:v>6.1356325495965508E-4</c:v>
                </c:pt>
                <c:pt idx="76">
                  <c:v>6.7949388665591382E-4</c:v>
                </c:pt>
                <c:pt idx="77">
                  <c:v>7.203251113357379E-4</c:v>
                </c:pt>
                <c:pt idx="78">
                  <c:v>9.8356764561607218E-4</c:v>
                </c:pt>
                <c:pt idx="79">
                  <c:v>1.5718855652110306E-3</c:v>
                </c:pt>
                <c:pt idx="80">
                  <c:v>1.3450194238380018E-3</c:v>
                </c:pt>
                <c:pt idx="81">
                  <c:v>2.9198745392019468E-3</c:v>
                </c:pt>
                <c:pt idx="82">
                  <c:v>2.9573175686541759E-3</c:v>
                </c:pt>
                <c:pt idx="83">
                  <c:v>2.4279532429044137E-3</c:v>
                </c:pt>
                <c:pt idx="84">
                  <c:v>4.8314748771218748E-3</c:v>
                </c:pt>
                <c:pt idx="85">
                  <c:v>4.999325177057627E-3</c:v>
                </c:pt>
                <c:pt idx="86">
                  <c:v>4.4469866883989594E-3</c:v>
                </c:pt>
                <c:pt idx="87">
                  <c:v>3.6391875224723708E-3</c:v>
                </c:pt>
                <c:pt idx="88">
                  <c:v>3.164578218324182E-3</c:v>
                </c:pt>
                <c:pt idx="89">
                  <c:v>3.0650307386595717E-3</c:v>
                </c:pt>
                <c:pt idx="90">
                  <c:v>2.8107590853821236E-3</c:v>
                </c:pt>
                <c:pt idx="91">
                  <c:v>4.4480536624160695E-3</c:v>
                </c:pt>
                <c:pt idx="92">
                  <c:v>3.9815556153593975E-3</c:v>
                </c:pt>
                <c:pt idx="93">
                  <c:v>3.546993732588535E-3</c:v>
                </c:pt>
                <c:pt idx="94">
                  <c:v>3.7166822918253753E-3</c:v>
                </c:pt>
                <c:pt idx="95">
                  <c:v>6.1066600656575001E-3</c:v>
                </c:pt>
                <c:pt idx="96">
                  <c:v>4.9394740366512447E-3</c:v>
                </c:pt>
                <c:pt idx="97">
                  <c:v>4.4117874338504047E-3</c:v>
                </c:pt>
                <c:pt idx="98">
                  <c:v>4.4319873539098685E-3</c:v>
                </c:pt>
                <c:pt idx="99">
                  <c:v>4.0474228104949569E-3</c:v>
                </c:pt>
                <c:pt idx="100">
                  <c:v>3.2742227107165445E-3</c:v>
                </c:pt>
                <c:pt idx="101">
                  <c:v>2.7568783804310069E-3</c:v>
                </c:pt>
                <c:pt idx="102">
                  <c:v>3.3756954370330284E-3</c:v>
                </c:pt>
                <c:pt idx="103">
                  <c:v>3.2505259400145057E-3</c:v>
                </c:pt>
                <c:pt idx="104">
                  <c:v>3.1979941796552833E-3</c:v>
                </c:pt>
                <c:pt idx="105">
                  <c:v>2.6657977265163494E-3</c:v>
                </c:pt>
                <c:pt idx="106">
                  <c:v>3.6104212115762912E-3</c:v>
                </c:pt>
                <c:pt idx="107">
                  <c:v>3.0144701237919034E-3</c:v>
                </c:pt>
                <c:pt idx="108">
                  <c:v>2.8004404142733452E-3</c:v>
                </c:pt>
                <c:pt idx="109">
                  <c:v>3.2253584178013198E-3</c:v>
                </c:pt>
                <c:pt idx="110">
                  <c:v>2.7571452175971438E-3</c:v>
                </c:pt>
                <c:pt idx="111">
                  <c:v>2.8094018996952757E-3</c:v>
                </c:pt>
                <c:pt idx="112">
                  <c:v>2.5733514981857645E-3</c:v>
                </c:pt>
                <c:pt idx="113">
                  <c:v>2.4951864813664696E-3</c:v>
                </c:pt>
                <c:pt idx="114">
                  <c:v>2.0345530877980047E-3</c:v>
                </c:pt>
                <c:pt idx="115">
                  <c:v>2.5016110166281458E-3</c:v>
                </c:pt>
                <c:pt idx="116">
                  <c:v>2.1893029093103546E-3</c:v>
                </c:pt>
                <c:pt idx="117">
                  <c:v>1.8610922039228248E-3</c:v>
                </c:pt>
                <c:pt idx="118">
                  <c:v>1.6575481706106699E-3</c:v>
                </c:pt>
                <c:pt idx="119">
                  <c:v>4.0662618144522746E-3</c:v>
                </c:pt>
                <c:pt idx="120">
                  <c:v>3.282105619363292E-3</c:v>
                </c:pt>
                <c:pt idx="121">
                  <c:v>3.0656257467501281E-3</c:v>
                </c:pt>
                <c:pt idx="122">
                  <c:v>2.64691152733859E-3</c:v>
                </c:pt>
                <c:pt idx="123">
                  <c:v>2.4948655546856166E-3</c:v>
                </c:pt>
                <c:pt idx="124">
                  <c:v>2.0335108182647841E-3</c:v>
                </c:pt>
                <c:pt idx="125">
                  <c:v>1.7282822991370773E-3</c:v>
                </c:pt>
                <c:pt idx="126">
                  <c:v>1.4291244403341842E-3</c:v>
                </c:pt>
                <c:pt idx="127">
                  <c:v>1.9723113046744688E-3</c:v>
                </c:pt>
                <c:pt idx="128">
                  <c:v>1.6454735435220342E-3</c:v>
                </c:pt>
                <c:pt idx="129">
                  <c:v>2.0083127483458731E-3</c:v>
                </c:pt>
                <c:pt idx="130">
                  <c:v>2.0912071910689162E-3</c:v>
                </c:pt>
                <c:pt idx="131">
                  <c:v>1.7150354775154646E-3</c:v>
                </c:pt>
                <c:pt idx="132">
                  <c:v>1.4855961626013662E-3</c:v>
                </c:pt>
                <c:pt idx="133">
                  <c:v>1.2548888387698064E-3</c:v>
                </c:pt>
                <c:pt idx="134">
                  <c:v>1.1970735201926967E-3</c:v>
                </c:pt>
                <c:pt idx="135">
                  <c:v>1.4748127907706879E-3</c:v>
                </c:pt>
                <c:pt idx="136">
                  <c:v>1.2731437412091765E-3</c:v>
                </c:pt>
                <c:pt idx="137">
                  <c:v>1.1449711890569774E-3</c:v>
                </c:pt>
                <c:pt idx="138">
                  <c:v>1.1439139492499838E-3</c:v>
                </c:pt>
                <c:pt idx="139">
                  <c:v>1.0763161342452338E-3</c:v>
                </c:pt>
                <c:pt idx="140">
                  <c:v>1.0120110455705373E-3</c:v>
                </c:pt>
                <c:pt idx="141">
                  <c:v>1.0095229228245927E-3</c:v>
                </c:pt>
                <c:pt idx="142">
                  <c:v>9.0967544427584298E-4</c:v>
                </c:pt>
                <c:pt idx="143">
                  <c:v>7.7544253390254391E-4</c:v>
                </c:pt>
                <c:pt idx="144">
                  <c:v>8.7525344017851776E-4</c:v>
                </c:pt>
                <c:pt idx="145">
                  <c:v>9.3794781415469024E-4</c:v>
                </c:pt>
                <c:pt idx="146">
                  <c:v>1.0570788510523353E-3</c:v>
                </c:pt>
                <c:pt idx="147">
                  <c:v>8.9336434141338965E-4</c:v>
                </c:pt>
                <c:pt idx="148">
                  <c:v>7.6371287406731402E-4</c:v>
                </c:pt>
                <c:pt idx="149">
                  <c:v>8.7436846813462193E-4</c:v>
                </c:pt>
                <c:pt idx="150">
                  <c:v>7.4675744126586263E-4</c:v>
                </c:pt>
                <c:pt idx="151">
                  <c:v>6.4659987732930283E-4</c:v>
                </c:pt>
                <c:pt idx="152">
                  <c:v>5.9929087797279087E-4</c:v>
                </c:pt>
                <c:pt idx="153">
                  <c:v>7.6489354898334055E-4</c:v>
                </c:pt>
                <c:pt idx="154">
                  <c:v>7.0413065723603065E-4</c:v>
                </c:pt>
                <c:pt idx="155">
                  <c:v>7.0035130455186581E-4</c:v>
                </c:pt>
                <c:pt idx="156">
                  <c:v>6.233707306382457E-4</c:v>
                </c:pt>
                <c:pt idx="157">
                  <c:v>6.378054345623327E-4</c:v>
                </c:pt>
                <c:pt idx="158">
                  <c:v>7.6782705722574769E-4</c:v>
                </c:pt>
                <c:pt idx="159">
                  <c:v>6.6139498645483225E-4</c:v>
                </c:pt>
                <c:pt idx="160">
                  <c:v>5.7681313159332437E-4</c:v>
                </c:pt>
                <c:pt idx="161">
                  <c:v>5.2928708934134327E-4</c:v>
                </c:pt>
                <c:pt idx="162">
                  <c:v>5.743014895281263E-4</c:v>
                </c:pt>
                <c:pt idx="163">
                  <c:v>6.036801666559951E-4</c:v>
                </c:pt>
                <c:pt idx="164">
                  <c:v>5.3101399673765128E-4</c:v>
                </c:pt>
                <c:pt idx="165">
                  <c:v>5.3767816856336941E-4</c:v>
                </c:pt>
                <c:pt idx="166">
                  <c:v>5.1359928109796175E-4</c:v>
                </c:pt>
                <c:pt idx="167">
                  <c:v>4.8994482942379925E-4</c:v>
                </c:pt>
                <c:pt idx="168">
                  <c:v>1.8618800605645683E-3</c:v>
                </c:pt>
                <c:pt idx="169">
                  <c:v>1.5551399556278883E-3</c:v>
                </c:pt>
                <c:pt idx="170">
                  <c:v>1.3551346807809518E-3</c:v>
                </c:pt>
                <c:pt idx="171">
                  <c:v>1.2797695472494218E-3</c:v>
                </c:pt>
                <c:pt idx="172">
                  <c:v>1.0720037561808668E-3</c:v>
                </c:pt>
                <c:pt idx="173">
                  <c:v>9.034531719938556E-4</c:v>
                </c:pt>
                <c:pt idx="174">
                  <c:v>7.8110337626996571E-4</c:v>
                </c:pt>
                <c:pt idx="175">
                  <c:v>7.5245049738085145E-4</c:v>
                </c:pt>
                <c:pt idx="176">
                  <c:v>1.3660078239144946E-3</c:v>
                </c:pt>
                <c:pt idx="177">
                  <c:v>1.1364027348616671E-3</c:v>
                </c:pt>
                <c:pt idx="178">
                  <c:v>1.064638828315033E-3</c:v>
                </c:pt>
                <c:pt idx="179">
                  <c:v>1.0896501022382673E-3</c:v>
                </c:pt>
                <c:pt idx="180">
                  <c:v>1.0868524763196E-3</c:v>
                </c:pt>
                <c:pt idx="181">
                  <c:v>1.1364850918691583E-3</c:v>
                </c:pt>
                <c:pt idx="182">
                  <c:v>9.6737375142636709E-4</c:v>
                </c:pt>
                <c:pt idx="183">
                  <c:v>9.4141945109913481E-4</c:v>
                </c:pt>
                <c:pt idx="184">
                  <c:v>8.2564971168170827E-4</c:v>
                </c:pt>
                <c:pt idx="185">
                  <c:v>7.5445930915405183E-4</c:v>
                </c:pt>
                <c:pt idx="186">
                  <c:v>7.2640156893909733E-4</c:v>
                </c:pt>
                <c:pt idx="187">
                  <c:v>8.8541086722104486E-4</c:v>
                </c:pt>
                <c:pt idx="188">
                  <c:v>8.0521232171481443E-4</c:v>
                </c:pt>
                <c:pt idx="189">
                  <c:v>8.2594591775477736E-4</c:v>
                </c:pt>
                <c:pt idx="190">
                  <c:v>7.1696651233647737E-4</c:v>
                </c:pt>
                <c:pt idx="191">
                  <c:v>6.2923498466969333E-4</c:v>
                </c:pt>
                <c:pt idx="192">
                  <c:v>5.5228659938932022E-4</c:v>
                </c:pt>
                <c:pt idx="193">
                  <c:v>5.2413143007941506E-4</c:v>
                </c:pt>
                <c:pt idx="194">
                  <c:v>6.1572308691845885E-4</c:v>
                </c:pt>
                <c:pt idx="195">
                  <c:v>5.4192920863093904E-4</c:v>
                </c:pt>
                <c:pt idx="196">
                  <c:v>5.2207800716059041E-4</c:v>
                </c:pt>
                <c:pt idx="197">
                  <c:v>6.8436997095729329E-4</c:v>
                </c:pt>
                <c:pt idx="198">
                  <c:v>5.9907287258367543E-4</c:v>
                </c:pt>
                <c:pt idx="199">
                  <c:v>5.7150694652745467E-4</c:v>
                </c:pt>
                <c:pt idx="200">
                  <c:v>5.069467363665993E-4</c:v>
                </c:pt>
                <c:pt idx="201">
                  <c:v>6.8526825418574705E-4</c:v>
                </c:pt>
                <c:pt idx="202">
                  <c:v>7.4059488116447495E-4</c:v>
                </c:pt>
                <c:pt idx="203">
                  <c:v>6.7400115517787091E-4</c:v>
                </c:pt>
                <c:pt idx="204">
                  <c:v>5.8950292220116384E-4</c:v>
                </c:pt>
                <c:pt idx="205">
                  <c:v>6.0742874288714213E-4</c:v>
                </c:pt>
                <c:pt idx="206">
                  <c:v>6.0708612818001994E-4</c:v>
                </c:pt>
                <c:pt idx="207">
                  <c:v>5.3772341402564172E-4</c:v>
                </c:pt>
                <c:pt idx="208">
                  <c:v>4.8261459183512547E-4</c:v>
                </c:pt>
                <c:pt idx="209">
                  <c:v>5.0411028232491691E-4</c:v>
                </c:pt>
                <c:pt idx="210">
                  <c:v>4.5196907083594798E-4</c:v>
                </c:pt>
                <c:pt idx="211">
                  <c:v>5.1659444884572425E-4</c:v>
                </c:pt>
                <c:pt idx="212">
                  <c:v>5.1146002005768288E-4</c:v>
                </c:pt>
                <c:pt idx="213">
                  <c:v>4.9623340768044572E-4</c:v>
                </c:pt>
                <c:pt idx="214">
                  <c:v>4.6338396733588169E-4</c:v>
                </c:pt>
                <c:pt idx="215">
                  <c:v>4.3244520188148673E-4</c:v>
                </c:pt>
                <c:pt idx="216">
                  <c:v>4.2649499133412885E-4</c:v>
                </c:pt>
                <c:pt idx="217">
                  <c:v>3.904436297678219E-4</c:v>
                </c:pt>
                <c:pt idx="218">
                  <c:v>3.9083971380306448E-4</c:v>
                </c:pt>
                <c:pt idx="219">
                  <c:v>3.7942556779858812E-4</c:v>
                </c:pt>
                <c:pt idx="220">
                  <c:v>3.5344193247655118E-4</c:v>
                </c:pt>
                <c:pt idx="221">
                  <c:v>5.0035391524929133E-4</c:v>
                </c:pt>
                <c:pt idx="222">
                  <c:v>4.8505853144214313E-4</c:v>
                </c:pt>
                <c:pt idx="223">
                  <c:v>4.4327324685523194E-4</c:v>
                </c:pt>
                <c:pt idx="224">
                  <c:v>4.8217139621237941E-4</c:v>
                </c:pt>
                <c:pt idx="225">
                  <c:v>7.2321287769730501E-4</c:v>
                </c:pt>
                <c:pt idx="226">
                  <c:v>6.3169762843514243E-4</c:v>
                </c:pt>
                <c:pt idx="227">
                  <c:v>6.0521460032827382E-4</c:v>
                </c:pt>
                <c:pt idx="228">
                  <c:v>5.6242310021416297E-4</c:v>
                </c:pt>
                <c:pt idx="229">
                  <c:v>5.9689718237400553E-4</c:v>
                </c:pt>
                <c:pt idx="230">
                  <c:v>6.653805302553556E-4</c:v>
                </c:pt>
                <c:pt idx="231">
                  <c:v>5.8781443668270864E-4</c:v>
                </c:pt>
                <c:pt idx="232">
                  <c:v>5.4703774425006371E-4</c:v>
                </c:pt>
                <c:pt idx="233">
                  <c:v>4.8608185253933641E-4</c:v>
                </c:pt>
                <c:pt idx="234">
                  <c:v>4.4035001384657699E-4</c:v>
                </c:pt>
                <c:pt idx="235">
                  <c:v>4.3050893475432258E-4</c:v>
                </c:pt>
                <c:pt idx="236">
                  <c:v>3.9380098512746461E-4</c:v>
                </c:pt>
                <c:pt idx="237">
                  <c:v>4.3747868623851142E-4</c:v>
                </c:pt>
                <c:pt idx="238">
                  <c:v>4.159317833331745E-4</c:v>
                </c:pt>
                <c:pt idx="239">
                  <c:v>4.8984525045579546E-4</c:v>
                </c:pt>
                <c:pt idx="240">
                  <c:v>5.1268877232455085E-4</c:v>
                </c:pt>
                <c:pt idx="241">
                  <c:v>4.5885293796557689E-4</c:v>
                </c:pt>
                <c:pt idx="242">
                  <c:v>4.5912949025034451E-4</c:v>
                </c:pt>
                <c:pt idx="243">
                  <c:v>4.2776821750250383E-4</c:v>
                </c:pt>
                <c:pt idx="244">
                  <c:v>4.9570101342076968E-4</c:v>
                </c:pt>
                <c:pt idx="245">
                  <c:v>6.9984031265490085E-4</c:v>
                </c:pt>
                <c:pt idx="246">
                  <c:v>6.0932988053213075E-4</c:v>
                </c:pt>
                <c:pt idx="247">
                  <c:v>6.4393708617407625E-4</c:v>
                </c:pt>
                <c:pt idx="248">
                  <c:v>5.645206377432085E-4</c:v>
                </c:pt>
                <c:pt idx="249">
                  <c:v>5.0399520544478784E-4</c:v>
                </c:pt>
                <c:pt idx="250">
                  <c:v>4.5247040593359014E-4</c:v>
                </c:pt>
                <c:pt idx="251">
                  <c:v>4.335579027081573E-4</c:v>
                </c:pt>
                <c:pt idx="252">
                  <c:v>4.7211970638171051E-4</c:v>
                </c:pt>
                <c:pt idx="253">
                  <c:v>4.286861478101902E-4</c:v>
                </c:pt>
                <c:pt idx="254">
                  <c:v>3.9294068778394442E-4</c:v>
                </c:pt>
                <c:pt idx="255">
                  <c:v>3.665324289252306E-4</c:v>
                </c:pt>
                <c:pt idx="256">
                  <c:v>3.9254649171516708E-4</c:v>
                </c:pt>
                <c:pt idx="257">
                  <c:v>3.6676581892034675E-4</c:v>
                </c:pt>
                <c:pt idx="258">
                  <c:v>3.717697200355906E-4</c:v>
                </c:pt>
                <c:pt idx="259">
                  <c:v>4.2635975609083617E-4</c:v>
                </c:pt>
                <c:pt idx="260">
                  <c:v>4.1235613171508367E-4</c:v>
                </c:pt>
                <c:pt idx="261">
                  <c:v>3.7925638837031525E-4</c:v>
                </c:pt>
                <c:pt idx="262">
                  <c:v>3.5350222610363381E-4</c:v>
                </c:pt>
                <c:pt idx="263">
                  <c:v>5.8205978786089871E-4</c:v>
                </c:pt>
                <c:pt idx="264">
                  <c:v>5.1413575328216514E-4</c:v>
                </c:pt>
                <c:pt idx="265">
                  <c:v>5.1855912391063472E-4</c:v>
                </c:pt>
                <c:pt idx="266">
                  <c:v>7.2238777722249427E-4</c:v>
                </c:pt>
                <c:pt idx="267">
                  <c:v>6.3723401457327811E-4</c:v>
                </c:pt>
                <c:pt idx="268">
                  <c:v>5.6832302864201804E-4</c:v>
                </c:pt>
                <c:pt idx="269">
                  <c:v>5.152255504432008E-4</c:v>
                </c:pt>
                <c:pt idx="270">
                  <c:v>4.8455041465702436E-4</c:v>
                </c:pt>
                <c:pt idx="271">
                  <c:v>4.8012549609337263E-4</c:v>
                </c:pt>
                <c:pt idx="272">
                  <c:v>4.4591667461203602E-4</c:v>
                </c:pt>
                <c:pt idx="273">
                  <c:v>5.3403928687266098E-4</c:v>
                </c:pt>
                <c:pt idx="274">
                  <c:v>4.9728353301333589E-4</c:v>
                </c:pt>
                <c:pt idx="275">
                  <c:v>5.4598055860427899E-4</c:v>
                </c:pt>
                <c:pt idx="276">
                  <c:v>4.9018351786153614E-4</c:v>
                </c:pt>
                <c:pt idx="277">
                  <c:v>4.4125307139638041E-4</c:v>
                </c:pt>
                <c:pt idx="278">
                  <c:v>5.8203819250416127E-4</c:v>
                </c:pt>
                <c:pt idx="279">
                  <c:v>5.2399889913134308E-4</c:v>
                </c:pt>
                <c:pt idx="280">
                  <c:v>5.8357215591433491E-4</c:v>
                </c:pt>
                <c:pt idx="281">
                  <c:v>7.4340530527434003E-4</c:v>
                </c:pt>
                <c:pt idx="282">
                  <c:v>1.1776572990484253E-3</c:v>
                </c:pt>
                <c:pt idx="283">
                  <c:v>1.1437240065145092E-3</c:v>
                </c:pt>
                <c:pt idx="284">
                  <c:v>9.7669928221970673E-4</c:v>
                </c:pt>
                <c:pt idx="285">
                  <c:v>1.6143893659553033E-3</c:v>
                </c:pt>
                <c:pt idx="286">
                  <c:v>1.3348884064751211E-3</c:v>
                </c:pt>
                <c:pt idx="287">
                  <c:v>1.1362723710703927E-3</c:v>
                </c:pt>
                <c:pt idx="288">
                  <c:v>1.4675840715135135E-3</c:v>
                </c:pt>
                <c:pt idx="289">
                  <c:v>1.2245287569682939E-3</c:v>
                </c:pt>
                <c:pt idx="290">
                  <c:v>1.817543331547493E-3</c:v>
                </c:pt>
                <c:pt idx="291">
                  <c:v>1.71193283532147E-3</c:v>
                </c:pt>
                <c:pt idx="292">
                  <c:v>1.548025319491435E-3</c:v>
                </c:pt>
                <c:pt idx="293">
                  <c:v>1.2822800798974097E-3</c:v>
                </c:pt>
                <c:pt idx="294">
                  <c:v>1.0697767207798825E-3</c:v>
                </c:pt>
                <c:pt idx="295">
                  <c:v>1.0581102619005689E-3</c:v>
                </c:pt>
                <c:pt idx="296">
                  <c:v>8.9179890966777878E-4</c:v>
                </c:pt>
                <c:pt idx="297">
                  <c:v>7.9085196811828516E-4</c:v>
                </c:pt>
                <c:pt idx="298">
                  <c:v>8.6607272980064739E-4</c:v>
                </c:pt>
                <c:pt idx="299">
                  <c:v>8.0296726767166773E-4</c:v>
                </c:pt>
                <c:pt idx="300">
                  <c:v>6.8943268485569897E-4</c:v>
                </c:pt>
                <c:pt idx="301">
                  <c:v>6.3907599471000156E-4</c:v>
                </c:pt>
                <c:pt idx="302">
                  <c:v>5.5949797977838305E-4</c:v>
                </c:pt>
                <c:pt idx="303">
                  <c:v>5.0757271425769669E-4</c:v>
                </c:pt>
                <c:pt idx="304">
                  <c:v>4.7313283889364668E-4</c:v>
                </c:pt>
                <c:pt idx="305">
                  <c:v>4.6180079227011041E-4</c:v>
                </c:pt>
                <c:pt idx="306">
                  <c:v>4.3505892812717927E-4</c:v>
                </c:pt>
                <c:pt idx="307">
                  <c:v>4.4323329681297276E-4</c:v>
                </c:pt>
                <c:pt idx="308">
                  <c:v>4.1490907593032787E-4</c:v>
                </c:pt>
                <c:pt idx="309">
                  <c:v>3.8181318845000321E-4</c:v>
                </c:pt>
                <c:pt idx="310">
                  <c:v>3.8432848455317083E-4</c:v>
                </c:pt>
                <c:pt idx="311">
                  <c:v>4.1123169511436686E-4</c:v>
                </c:pt>
                <c:pt idx="312">
                  <c:v>3.8631064564137918E-4</c:v>
                </c:pt>
                <c:pt idx="313">
                  <c:v>3.718719100954007E-4</c:v>
                </c:pt>
                <c:pt idx="314">
                  <c:v>3.8545627308392798E-4</c:v>
                </c:pt>
                <c:pt idx="315">
                  <c:v>3.8704907360396395E-4</c:v>
                </c:pt>
                <c:pt idx="316">
                  <c:v>3.8016546149090009E-4</c:v>
                </c:pt>
                <c:pt idx="317">
                  <c:v>3.6011428603019966E-4</c:v>
                </c:pt>
                <c:pt idx="318">
                  <c:v>3.387139220745121E-4</c:v>
                </c:pt>
                <c:pt idx="319">
                  <c:v>3.8663675794070997E-4</c:v>
                </c:pt>
                <c:pt idx="320">
                  <c:v>3.5878251753137304E-4</c:v>
                </c:pt>
                <c:pt idx="321">
                  <c:v>4.9937192470301726E-4</c:v>
                </c:pt>
                <c:pt idx="322">
                  <c:v>4.562749021994291E-4</c:v>
                </c:pt>
                <c:pt idx="323">
                  <c:v>1.3996366505471759E-3</c:v>
                </c:pt>
                <c:pt idx="324">
                  <c:v>1.3319239092556307E-3</c:v>
                </c:pt>
                <c:pt idx="325">
                  <c:v>1.1092002843644004E-3</c:v>
                </c:pt>
                <c:pt idx="326">
                  <c:v>1.0339045141411561E-3</c:v>
                </c:pt>
                <c:pt idx="327">
                  <c:v>9.2662954697505227E-4</c:v>
                </c:pt>
                <c:pt idx="328">
                  <c:v>8.6519355643788979E-4</c:v>
                </c:pt>
                <c:pt idx="329">
                  <c:v>1.1024563263605548E-3</c:v>
                </c:pt>
                <c:pt idx="330">
                  <c:v>9.269029373237006E-4</c:v>
                </c:pt>
                <c:pt idx="331">
                  <c:v>8.2297859122686947E-4</c:v>
                </c:pt>
                <c:pt idx="332">
                  <c:v>7.3131171697503783E-4</c:v>
                </c:pt>
                <c:pt idx="333">
                  <c:v>6.7643946831766615E-4</c:v>
                </c:pt>
                <c:pt idx="334">
                  <c:v>6.1963882576408021E-4</c:v>
                </c:pt>
                <c:pt idx="335">
                  <c:v>5.7822950984908784E-4</c:v>
                </c:pt>
                <c:pt idx="336">
                  <c:v>6.7661159425580161E-4</c:v>
                </c:pt>
                <c:pt idx="337">
                  <c:v>9.2842762159540916E-4</c:v>
                </c:pt>
                <c:pt idx="338">
                  <c:v>1.1235096629106426E-3</c:v>
                </c:pt>
                <c:pt idx="339">
                  <c:v>9.5998033789224634E-4</c:v>
                </c:pt>
                <c:pt idx="340">
                  <c:v>8.5133557782401113E-4</c:v>
                </c:pt>
                <c:pt idx="341">
                  <c:v>7.5887111878624846E-4</c:v>
                </c:pt>
                <c:pt idx="342">
                  <c:v>6.8228164184858532E-4</c:v>
                </c:pt>
                <c:pt idx="343">
                  <c:v>6.49379088830038E-4</c:v>
                </c:pt>
                <c:pt idx="344">
                  <c:v>1.4470684628544693E-3</c:v>
                </c:pt>
                <c:pt idx="345">
                  <c:v>1.2031265569828679E-3</c:v>
                </c:pt>
                <c:pt idx="346">
                  <c:v>1.0253637906943005E-3</c:v>
                </c:pt>
                <c:pt idx="347">
                  <c:v>9.3677906364092976E-4</c:v>
                </c:pt>
                <c:pt idx="348">
                  <c:v>8.6857517570243016E-4</c:v>
                </c:pt>
                <c:pt idx="349">
                  <c:v>7.9694446449139289E-4</c:v>
                </c:pt>
                <c:pt idx="350">
                  <c:v>7.8234857109106353E-4</c:v>
                </c:pt>
                <c:pt idx="351">
                  <c:v>7.262981648244669E-4</c:v>
                </c:pt>
                <c:pt idx="352">
                  <c:v>1.170752374667159E-3</c:v>
                </c:pt>
                <c:pt idx="353">
                  <c:v>1.1073586229961674E-3</c:v>
                </c:pt>
                <c:pt idx="354">
                  <c:v>9.3934340610770035E-4</c:v>
                </c:pt>
                <c:pt idx="355">
                  <c:v>8.1130624379597443E-4</c:v>
                </c:pt>
                <c:pt idx="356">
                  <c:v>8.3424124283448396E-4</c:v>
                </c:pt>
                <c:pt idx="357">
                  <c:v>1.0443451678385385E-3</c:v>
                </c:pt>
                <c:pt idx="358">
                  <c:v>9.5934222789398338E-4</c:v>
                </c:pt>
                <c:pt idx="359">
                  <c:v>8.1439404912900465E-4</c:v>
                </c:pt>
                <c:pt idx="360">
                  <c:v>8.6457840376559676E-4</c:v>
                </c:pt>
                <c:pt idx="361">
                  <c:v>7.9342612499027504E-4</c:v>
                </c:pt>
                <c:pt idx="362">
                  <c:v>7.6081794635209901E-4</c:v>
                </c:pt>
                <c:pt idx="363">
                  <c:v>7.8458141557468677E-4</c:v>
                </c:pt>
                <c:pt idx="364">
                  <c:v>1.0831423718158631E-3</c:v>
                </c:pt>
                <c:pt idx="365">
                  <c:v>9.9544004935651605E-4</c:v>
                </c:pt>
                <c:pt idx="366">
                  <c:v>9.2313283462265453E-4</c:v>
                </c:pt>
                <c:pt idx="367">
                  <c:v>8.9593410925406026E-4</c:v>
                </c:pt>
                <c:pt idx="368">
                  <c:v>7.6358883244664628E-4</c:v>
                </c:pt>
                <c:pt idx="369">
                  <c:v>4.2941086535142163E-3</c:v>
                </c:pt>
                <c:pt idx="370">
                  <c:v>3.5447207975643417E-3</c:v>
                </c:pt>
                <c:pt idx="371">
                  <c:v>2.9860495443504932E-3</c:v>
                </c:pt>
                <c:pt idx="372">
                  <c:v>2.9978119946544261E-3</c:v>
                </c:pt>
                <c:pt idx="373">
                  <c:v>2.7255231282903645E-3</c:v>
                </c:pt>
                <c:pt idx="374">
                  <c:v>2.2153856389926581E-3</c:v>
                </c:pt>
                <c:pt idx="375">
                  <c:v>1.8148065898114245E-3</c:v>
                </c:pt>
                <c:pt idx="376">
                  <c:v>1.6165627885079614E-3</c:v>
                </c:pt>
                <c:pt idx="377">
                  <c:v>1.3923994309490905E-3</c:v>
                </c:pt>
                <c:pt idx="378">
                  <c:v>1.1591933352445342E-3</c:v>
                </c:pt>
                <c:pt idx="379">
                  <c:v>1.6337385857032164E-3</c:v>
                </c:pt>
                <c:pt idx="380">
                  <c:v>1.5480063539367599E-3</c:v>
                </c:pt>
                <c:pt idx="381">
                  <c:v>1.4551997231967775E-3</c:v>
                </c:pt>
                <c:pt idx="382">
                  <c:v>1.455179855034543E-3</c:v>
                </c:pt>
                <c:pt idx="383">
                  <c:v>1.2074182790920848E-3</c:v>
                </c:pt>
                <c:pt idx="384">
                  <c:v>1.0168965924429135E-3</c:v>
                </c:pt>
                <c:pt idx="385">
                  <c:v>8.5997941580307684E-4</c:v>
                </c:pt>
                <c:pt idx="386">
                  <c:v>8.5025003531984014E-4</c:v>
                </c:pt>
                <c:pt idx="387">
                  <c:v>8.124385179661272E-4</c:v>
                </c:pt>
                <c:pt idx="388">
                  <c:v>7.1291732791316763E-4</c:v>
                </c:pt>
                <c:pt idx="389">
                  <c:v>6.6419756252396366E-4</c:v>
                </c:pt>
                <c:pt idx="390">
                  <c:v>7.4308893034745319E-4</c:v>
                </c:pt>
                <c:pt idx="391">
                  <c:v>7.1802233128723161E-4</c:v>
                </c:pt>
                <c:pt idx="392">
                  <c:v>6.416546738259078E-4</c:v>
                </c:pt>
                <c:pt idx="393">
                  <c:v>5.8161711447707396E-4</c:v>
                </c:pt>
                <c:pt idx="394">
                  <c:v>5.6623064317904998E-4</c:v>
                </c:pt>
                <c:pt idx="395">
                  <c:v>6.7265403150310401E-4</c:v>
                </c:pt>
                <c:pt idx="396">
                  <c:v>6.5430279832267429E-4</c:v>
                </c:pt>
                <c:pt idx="397">
                  <c:v>5.8853750582640472E-4</c:v>
                </c:pt>
                <c:pt idx="398">
                  <c:v>5.1933430927160408E-4</c:v>
                </c:pt>
                <c:pt idx="399">
                  <c:v>8.45252430216308E-4</c:v>
                </c:pt>
                <c:pt idx="400">
                  <c:v>7.790068748826835E-4</c:v>
                </c:pt>
                <c:pt idx="401">
                  <c:v>6.7428101997228434E-4</c:v>
                </c:pt>
                <c:pt idx="402">
                  <c:v>1.0374221984060642E-3</c:v>
                </c:pt>
                <c:pt idx="403">
                  <c:v>1.0841826110635365E-3</c:v>
                </c:pt>
                <c:pt idx="404">
                  <c:v>1.1407363717778707E-3</c:v>
                </c:pt>
                <c:pt idx="405">
                  <c:v>1.6319296106698604E-3</c:v>
                </c:pt>
                <c:pt idx="406">
                  <c:v>4.4123778654621892E-3</c:v>
                </c:pt>
                <c:pt idx="407">
                  <c:v>4.1144420503525809E-3</c:v>
                </c:pt>
                <c:pt idx="408">
                  <c:v>4.0702130126531524E-3</c:v>
                </c:pt>
                <c:pt idx="409">
                  <c:v>7.8014720496620855E-3</c:v>
                </c:pt>
                <c:pt idx="410">
                  <c:v>1.1976375372012888E-2</c:v>
                </c:pt>
                <c:pt idx="411">
                  <c:v>9.5634859920220427E-3</c:v>
                </c:pt>
                <c:pt idx="412">
                  <c:v>9.573128660687668E-3</c:v>
                </c:pt>
                <c:pt idx="413">
                  <c:v>7.6706130670899939E-3</c:v>
                </c:pt>
                <c:pt idx="414">
                  <c:v>6.6302019291423547E-3</c:v>
                </c:pt>
                <c:pt idx="415">
                  <c:v>6.9679420687987822E-3</c:v>
                </c:pt>
                <c:pt idx="416">
                  <c:v>5.9033170361454902E-3</c:v>
                </c:pt>
                <c:pt idx="417">
                  <c:v>4.7700644941449568E-3</c:v>
                </c:pt>
                <c:pt idx="418">
                  <c:v>4.053943426886049E-3</c:v>
                </c:pt>
                <c:pt idx="419">
                  <c:v>3.3001649641944343E-3</c:v>
                </c:pt>
                <c:pt idx="420">
                  <c:v>3.5914489621315889E-3</c:v>
                </c:pt>
                <c:pt idx="421">
                  <c:v>4.6469689813590613E-3</c:v>
                </c:pt>
                <c:pt idx="422">
                  <c:v>3.7410214889067976E-3</c:v>
                </c:pt>
                <c:pt idx="423">
                  <c:v>3.2780157776607444E-3</c:v>
                </c:pt>
                <c:pt idx="424">
                  <c:v>4.8045414833931925E-3</c:v>
                </c:pt>
                <c:pt idx="425">
                  <c:v>5.041548264530891E-3</c:v>
                </c:pt>
                <c:pt idx="426">
                  <c:v>5.9378244617103049E-3</c:v>
                </c:pt>
                <c:pt idx="427">
                  <c:v>5.6197889086272773E-3</c:v>
                </c:pt>
                <c:pt idx="428">
                  <c:v>4.5149059932906464E-3</c:v>
                </c:pt>
                <c:pt idx="429">
                  <c:v>6.2704623423210076E-3</c:v>
                </c:pt>
                <c:pt idx="430">
                  <c:v>6.0603107452877154E-3</c:v>
                </c:pt>
                <c:pt idx="431">
                  <c:v>5.7711687743998994E-3</c:v>
                </c:pt>
                <c:pt idx="432">
                  <c:v>6.5810342021902658E-3</c:v>
                </c:pt>
                <c:pt idx="433">
                  <c:v>5.3888327694559708E-3</c:v>
                </c:pt>
                <c:pt idx="434">
                  <c:v>4.5029977838951397E-3</c:v>
                </c:pt>
                <c:pt idx="435">
                  <c:v>4.2539757027964227E-3</c:v>
                </c:pt>
                <c:pt idx="436">
                  <c:v>4.0515243589920513E-3</c:v>
                </c:pt>
                <c:pt idx="437">
                  <c:v>3.2956425537916056E-3</c:v>
                </c:pt>
                <c:pt idx="438">
                  <c:v>2.7006697712763567E-3</c:v>
                </c:pt>
                <c:pt idx="439">
                  <c:v>2.6278528628136755E-3</c:v>
                </c:pt>
                <c:pt idx="440">
                  <c:v>2.664104157760889E-3</c:v>
                </c:pt>
                <c:pt idx="441">
                  <c:v>2.5541804322976292E-3</c:v>
                </c:pt>
                <c:pt idx="442">
                  <c:v>2.2012073121828774E-3</c:v>
                </c:pt>
                <c:pt idx="443">
                  <c:v>2.0541557347162976E-3</c:v>
                </c:pt>
                <c:pt idx="444">
                  <c:v>2.1392961906763074E-3</c:v>
                </c:pt>
                <c:pt idx="445">
                  <c:v>2.3119155039554359E-3</c:v>
                </c:pt>
                <c:pt idx="446">
                  <c:v>1.9233634393841081E-3</c:v>
                </c:pt>
                <c:pt idx="447">
                  <c:v>2.7659369900179765E-3</c:v>
                </c:pt>
                <c:pt idx="448">
                  <c:v>2.579126429722437E-3</c:v>
                </c:pt>
                <c:pt idx="449">
                  <c:v>2.4649119911276918E-3</c:v>
                </c:pt>
                <c:pt idx="450">
                  <c:v>2.0753723564763947E-3</c:v>
                </c:pt>
                <c:pt idx="451">
                  <c:v>2.086561465040371E-3</c:v>
                </c:pt>
                <c:pt idx="452">
                  <c:v>2.7209982160954337E-3</c:v>
                </c:pt>
                <c:pt idx="453">
                  <c:v>2.2230905478125527E-3</c:v>
                </c:pt>
                <c:pt idx="454">
                  <c:v>1.8177778487158203E-3</c:v>
                </c:pt>
                <c:pt idx="455">
                  <c:v>1.8854613875190275E-3</c:v>
                </c:pt>
                <c:pt idx="456">
                  <c:v>1.5639170915635681E-3</c:v>
                </c:pt>
                <c:pt idx="457">
                  <c:v>1.3058514054363406E-3</c:v>
                </c:pt>
                <c:pt idx="458">
                  <c:v>1.3731206704976186E-3</c:v>
                </c:pt>
                <c:pt idx="459">
                  <c:v>1.7608130015620324E-3</c:v>
                </c:pt>
                <c:pt idx="460">
                  <c:v>1.5208446359204861E-3</c:v>
                </c:pt>
                <c:pt idx="461">
                  <c:v>1.4943557988918595E-3</c:v>
                </c:pt>
                <c:pt idx="462">
                  <c:v>1.6186324618740928E-3</c:v>
                </c:pt>
                <c:pt idx="463">
                  <c:v>1.6888423050963094E-3</c:v>
                </c:pt>
                <c:pt idx="464">
                  <c:v>1.5455418614749093E-3</c:v>
                </c:pt>
                <c:pt idx="465">
                  <c:v>1.2789967551957097E-3</c:v>
                </c:pt>
                <c:pt idx="466">
                  <c:v>1.2158218508182665E-3</c:v>
                </c:pt>
                <c:pt idx="467">
                  <c:v>1.0481702602999814E-3</c:v>
                </c:pt>
                <c:pt idx="468">
                  <c:v>9.0108525660294217E-4</c:v>
                </c:pt>
                <c:pt idx="469">
                  <c:v>7.6882958121759484E-4</c:v>
                </c:pt>
                <c:pt idx="470">
                  <c:v>7.0490235341394945E-4</c:v>
                </c:pt>
                <c:pt idx="471">
                  <c:v>6.2692006697479257E-4</c:v>
                </c:pt>
                <c:pt idx="472">
                  <c:v>5.533011576370426E-4</c:v>
                </c:pt>
                <c:pt idx="473">
                  <c:v>6.6976307939378861E-4</c:v>
                </c:pt>
                <c:pt idx="474">
                  <c:v>1.3072312642332564E-3</c:v>
                </c:pt>
                <c:pt idx="475">
                  <c:v>1.1374281402114286E-3</c:v>
                </c:pt>
                <c:pt idx="476">
                  <c:v>1.3010707797138767E-3</c:v>
                </c:pt>
                <c:pt idx="477">
                  <c:v>1.0890737498367245E-3</c:v>
                </c:pt>
                <c:pt idx="478">
                  <c:v>1.0699116158535563E-3</c:v>
                </c:pt>
                <c:pt idx="479">
                  <c:v>9.0523411584762358E-4</c:v>
                </c:pt>
                <c:pt idx="480">
                  <c:v>1.0404769366283418E-3</c:v>
                </c:pt>
                <c:pt idx="481">
                  <c:v>8.7999484146939193E-4</c:v>
                </c:pt>
                <c:pt idx="482">
                  <c:v>7.5265183843233291E-4</c:v>
                </c:pt>
                <c:pt idx="483">
                  <c:v>7.329670387626919E-4</c:v>
                </c:pt>
                <c:pt idx="484">
                  <c:v>6.6773405231947299E-4</c:v>
                </c:pt>
                <c:pt idx="485">
                  <c:v>5.9437233041679833E-4</c:v>
                </c:pt>
                <c:pt idx="486">
                  <c:v>6.3564510665445242E-4</c:v>
                </c:pt>
                <c:pt idx="487">
                  <c:v>5.9295409794371979E-4</c:v>
                </c:pt>
                <c:pt idx="488">
                  <c:v>7.6878658899373294E-4</c:v>
                </c:pt>
                <c:pt idx="489">
                  <c:v>1.1020892246095509E-3</c:v>
                </c:pt>
                <c:pt idx="490">
                  <c:v>1.118142866280006E-3</c:v>
                </c:pt>
                <c:pt idx="491">
                  <c:v>1.2330030293594551E-3</c:v>
                </c:pt>
                <c:pt idx="492">
                  <c:v>1.0750368999472332E-3</c:v>
                </c:pt>
                <c:pt idx="493">
                  <c:v>1.1575133726558025E-3</c:v>
                </c:pt>
                <c:pt idx="494">
                  <c:v>1.6875811098374142E-3</c:v>
                </c:pt>
                <c:pt idx="495">
                  <c:v>1.6035388058414832E-3</c:v>
                </c:pt>
                <c:pt idx="496">
                  <c:v>1.4410059824865281E-3</c:v>
                </c:pt>
                <c:pt idx="497">
                  <c:v>1.4943665330018308E-3</c:v>
                </c:pt>
                <c:pt idx="498">
                  <c:v>1.6122624738080956E-3</c:v>
                </c:pt>
                <c:pt idx="499">
                  <c:v>1.3862350722907511E-3</c:v>
                </c:pt>
                <c:pt idx="500">
                  <c:v>1.2748735376324602E-3</c:v>
                </c:pt>
                <c:pt idx="501">
                  <c:v>1.2615986774285211E-3</c:v>
                </c:pt>
                <c:pt idx="502">
                  <c:v>1.0816531178170421E-3</c:v>
                </c:pt>
                <c:pt idx="503">
                  <c:v>1.696725775512946E-3</c:v>
                </c:pt>
                <c:pt idx="504">
                  <c:v>1.5856542190964839E-3</c:v>
                </c:pt>
                <c:pt idx="505">
                  <c:v>1.3536078212296348E-3</c:v>
                </c:pt>
                <c:pt idx="506">
                  <c:v>1.6345494915273955E-3</c:v>
                </c:pt>
                <c:pt idx="507">
                  <c:v>1.3916544165859029E-3</c:v>
                </c:pt>
                <c:pt idx="508">
                  <c:v>1.2287655605258529E-3</c:v>
                </c:pt>
                <c:pt idx="509">
                  <c:v>1.1387169642927285E-3</c:v>
                </c:pt>
                <c:pt idx="510">
                  <c:v>9.691689725205429E-4</c:v>
                </c:pt>
                <c:pt idx="511">
                  <c:v>1.131072501555305E-3</c:v>
                </c:pt>
                <c:pt idx="512">
                  <c:v>1.1841486880166368E-3</c:v>
                </c:pt>
                <c:pt idx="513">
                  <c:v>1.050394443986853E-3</c:v>
                </c:pt>
                <c:pt idx="514">
                  <c:v>9.1343431978901273E-4</c:v>
                </c:pt>
                <c:pt idx="515">
                  <c:v>8.526628918636152E-4</c:v>
                </c:pt>
                <c:pt idx="516">
                  <c:v>7.799852505943959E-4</c:v>
                </c:pt>
                <c:pt idx="517">
                  <c:v>6.7351119730500904E-4</c:v>
                </c:pt>
                <c:pt idx="518">
                  <c:v>1.1367130088606693E-3</c:v>
                </c:pt>
                <c:pt idx="519">
                  <c:v>1.4017311033657103E-3</c:v>
                </c:pt>
                <c:pt idx="520">
                  <c:v>1.2174418274831676E-3</c:v>
                </c:pt>
                <c:pt idx="521">
                  <c:v>1.1172499542565256E-3</c:v>
                </c:pt>
                <c:pt idx="522">
                  <c:v>9.4271003940029122E-4</c:v>
                </c:pt>
                <c:pt idx="523">
                  <c:v>8.5010347477309004E-4</c:v>
                </c:pt>
                <c:pt idx="524">
                  <c:v>1.1688460451939038E-3</c:v>
                </c:pt>
                <c:pt idx="525">
                  <c:v>1.5405094083682119E-3</c:v>
                </c:pt>
                <c:pt idx="526">
                  <c:v>1.3969960452758249E-3</c:v>
                </c:pt>
                <c:pt idx="527">
                  <c:v>1.1619877047233784E-3</c:v>
                </c:pt>
                <c:pt idx="528">
                  <c:v>1.0123645687427026E-3</c:v>
                </c:pt>
                <c:pt idx="529">
                  <c:v>8.6622891738981193E-4</c:v>
                </c:pt>
                <c:pt idx="530">
                  <c:v>7.4196506316294886E-4</c:v>
                </c:pt>
                <c:pt idx="531">
                  <c:v>6.4147022288380147E-4</c:v>
                </c:pt>
                <c:pt idx="532">
                  <c:v>5.6192443227203511E-4</c:v>
                </c:pt>
                <c:pt idx="533">
                  <c:v>8.4455351194259005E-4</c:v>
                </c:pt>
                <c:pt idx="534">
                  <c:v>7.2690848540799338E-4</c:v>
                </c:pt>
                <c:pt idx="535">
                  <c:v>6.4869188080110475E-4</c:v>
                </c:pt>
                <c:pt idx="536">
                  <c:v>8.6539103899647193E-4</c:v>
                </c:pt>
                <c:pt idx="537">
                  <c:v>7.9675669688362885E-4</c:v>
                </c:pt>
                <c:pt idx="538">
                  <c:v>9.9036374005699937E-4</c:v>
                </c:pt>
                <c:pt idx="539">
                  <c:v>1.4842651891667691E-3</c:v>
                </c:pt>
                <c:pt idx="540">
                  <c:v>1.7338863327087002E-3</c:v>
                </c:pt>
                <c:pt idx="541">
                  <c:v>1.9877456928527144E-3</c:v>
                </c:pt>
                <c:pt idx="542">
                  <c:v>1.6392619443308658E-3</c:v>
                </c:pt>
                <c:pt idx="543">
                  <c:v>1.8102461973540486E-3</c:v>
                </c:pt>
                <c:pt idx="544">
                  <c:v>1.5625582379160119E-3</c:v>
                </c:pt>
                <c:pt idx="545">
                  <c:v>1.3134711174344386E-3</c:v>
                </c:pt>
                <c:pt idx="546">
                  <c:v>1.1421094240476974E-3</c:v>
                </c:pt>
                <c:pt idx="547">
                  <c:v>9.5974010345426712E-4</c:v>
                </c:pt>
                <c:pt idx="548">
                  <c:v>8.2889217235834636E-4</c:v>
                </c:pt>
                <c:pt idx="549">
                  <c:v>1.3648977550366128E-3</c:v>
                </c:pt>
                <c:pt idx="550">
                  <c:v>1.8267814660674574E-3</c:v>
                </c:pt>
                <c:pt idx="551">
                  <c:v>1.5502752885963001E-3</c:v>
                </c:pt>
                <c:pt idx="552">
                  <c:v>1.7816090964690035E-3</c:v>
                </c:pt>
                <c:pt idx="553">
                  <c:v>2.1304908129528163E-3</c:v>
                </c:pt>
                <c:pt idx="554">
                  <c:v>5.6042334154106184E-3</c:v>
                </c:pt>
                <c:pt idx="555">
                  <c:v>4.6654436258123603E-3</c:v>
                </c:pt>
                <c:pt idx="556">
                  <c:v>5.3109920108830597E-3</c:v>
                </c:pt>
                <c:pt idx="557">
                  <c:v>4.5916347917458042E-3</c:v>
                </c:pt>
                <c:pt idx="558">
                  <c:v>5.4638669084818474E-3</c:v>
                </c:pt>
                <c:pt idx="559">
                  <c:v>5.2284289625876669E-3</c:v>
                </c:pt>
                <c:pt idx="560">
                  <c:v>4.9209256164685754E-3</c:v>
                </c:pt>
                <c:pt idx="561">
                  <c:v>4.0526113287546557E-3</c:v>
                </c:pt>
                <c:pt idx="562">
                  <c:v>3.2883446932310918E-3</c:v>
                </c:pt>
                <c:pt idx="563">
                  <c:v>4.9662895226929103E-3</c:v>
                </c:pt>
                <c:pt idx="564">
                  <c:v>4.0115538393451057E-3</c:v>
                </c:pt>
                <c:pt idx="565">
                  <c:v>3.5192194423453219E-3</c:v>
                </c:pt>
                <c:pt idx="566">
                  <c:v>2.8997467685645275E-3</c:v>
                </c:pt>
                <c:pt idx="567">
                  <c:v>2.7665183046120963E-3</c:v>
                </c:pt>
                <c:pt idx="568">
                  <c:v>2.2481039879322005E-3</c:v>
                </c:pt>
                <c:pt idx="569">
                  <c:v>2.8134850243989916E-3</c:v>
                </c:pt>
                <c:pt idx="570">
                  <c:v>2.3147987018952106E-3</c:v>
                </c:pt>
                <c:pt idx="571">
                  <c:v>2.7315406503246853E-3</c:v>
                </c:pt>
                <c:pt idx="572">
                  <c:v>3.0610035379429138E-3</c:v>
                </c:pt>
                <c:pt idx="573">
                  <c:v>2.713493160449494E-3</c:v>
                </c:pt>
                <c:pt idx="574">
                  <c:v>2.4269966980912327E-3</c:v>
                </c:pt>
                <c:pt idx="575">
                  <c:v>2.1093149999748401E-3</c:v>
                </c:pt>
                <c:pt idx="576">
                  <c:v>1.8710394412763728E-3</c:v>
                </c:pt>
                <c:pt idx="577">
                  <c:v>1.6544115249408236E-3</c:v>
                </c:pt>
                <c:pt idx="578">
                  <c:v>2.0603427258413863E-3</c:v>
                </c:pt>
                <c:pt idx="579">
                  <c:v>1.6928821012234248E-3</c:v>
                </c:pt>
                <c:pt idx="580">
                  <c:v>1.7415482662905557E-3</c:v>
                </c:pt>
                <c:pt idx="581">
                  <c:v>1.4398911770668848E-3</c:v>
                </c:pt>
                <c:pt idx="582">
                  <c:v>1.3843968711064231E-3</c:v>
                </c:pt>
                <c:pt idx="583">
                  <c:v>1.1561558295071562E-3</c:v>
                </c:pt>
                <c:pt idx="584">
                  <c:v>9.910929680261569E-4</c:v>
                </c:pt>
                <c:pt idx="585">
                  <c:v>8.4074421243291895E-4</c:v>
                </c:pt>
                <c:pt idx="586">
                  <c:v>1.0316090452600585E-3</c:v>
                </c:pt>
                <c:pt idx="587">
                  <c:v>8.7507531896528952E-4</c:v>
                </c:pt>
                <c:pt idx="588">
                  <c:v>7.5397511889947278E-4</c:v>
                </c:pt>
                <c:pt idx="589">
                  <c:v>1.2187741248275111E-3</c:v>
                </c:pt>
                <c:pt idx="590">
                  <c:v>1.1263055823529408E-3</c:v>
                </c:pt>
                <c:pt idx="591">
                  <c:v>9.7261102645969225E-4</c:v>
                </c:pt>
                <c:pt idx="592">
                  <c:v>1.1437945474100496E-3</c:v>
                </c:pt>
                <c:pt idx="593">
                  <c:v>1.2695294329014507E-3</c:v>
                </c:pt>
                <c:pt idx="594">
                  <c:v>1.2775107011309139E-3</c:v>
                </c:pt>
                <c:pt idx="595">
                  <c:v>1.1813442396877694E-3</c:v>
                </c:pt>
                <c:pt idx="596">
                  <c:v>1.0645845024274891E-3</c:v>
                </c:pt>
                <c:pt idx="597">
                  <c:v>1.4940122567225897E-3</c:v>
                </c:pt>
                <c:pt idx="598">
                  <c:v>1.3518582408683752E-3</c:v>
                </c:pt>
                <c:pt idx="599">
                  <c:v>1.2053242581289202E-3</c:v>
                </c:pt>
                <c:pt idx="600">
                  <c:v>1.1359544670816626E-3</c:v>
                </c:pt>
                <c:pt idx="601">
                  <c:v>1.6898185001990797E-3</c:v>
                </c:pt>
                <c:pt idx="602">
                  <c:v>1.6551229724721627E-3</c:v>
                </c:pt>
                <c:pt idx="603">
                  <c:v>1.4379240634034161E-3</c:v>
                </c:pt>
                <c:pt idx="604">
                  <c:v>1.3794475456570419E-3</c:v>
                </c:pt>
                <c:pt idx="605">
                  <c:v>1.8391218993684233E-3</c:v>
                </c:pt>
                <c:pt idx="606">
                  <c:v>1.7176495666507941E-3</c:v>
                </c:pt>
                <c:pt idx="607">
                  <c:v>1.4241319601915965E-3</c:v>
                </c:pt>
                <c:pt idx="608">
                  <c:v>1.2220294897092648E-3</c:v>
                </c:pt>
                <c:pt idx="609">
                  <c:v>1.0591080720916467E-3</c:v>
                </c:pt>
                <c:pt idx="610">
                  <c:v>8.9255996792642002E-4</c:v>
                </c:pt>
                <c:pt idx="611">
                  <c:v>1.0775433668012001E-3</c:v>
                </c:pt>
                <c:pt idx="612">
                  <c:v>1.3912203274187539E-3</c:v>
                </c:pt>
                <c:pt idx="613">
                  <c:v>1.2012765560637957E-3</c:v>
                </c:pt>
                <c:pt idx="614">
                  <c:v>1.0396768669265206E-3</c:v>
                </c:pt>
                <c:pt idx="615">
                  <c:v>8.7753776206502671E-4</c:v>
                </c:pt>
                <c:pt idx="616">
                  <c:v>7.5947157678769059E-4</c:v>
                </c:pt>
                <c:pt idx="617">
                  <c:v>7.0900936432521369E-4</c:v>
                </c:pt>
                <c:pt idx="618">
                  <c:v>7.7376387006304376E-4</c:v>
                </c:pt>
                <c:pt idx="619">
                  <c:v>6.7106248773292603E-4</c:v>
                </c:pt>
                <c:pt idx="620">
                  <c:v>7.2108015095757806E-4</c:v>
                </c:pt>
                <c:pt idx="621">
                  <c:v>6.2419007944815839E-4</c:v>
                </c:pt>
                <c:pt idx="622">
                  <c:v>7.4298883540746996E-4</c:v>
                </c:pt>
                <c:pt idx="623">
                  <c:v>7.6439794949800734E-4</c:v>
                </c:pt>
                <c:pt idx="624">
                  <c:v>6.5860394226171278E-4</c:v>
                </c:pt>
                <c:pt idx="625">
                  <c:v>6.940291878538697E-4</c:v>
                </c:pt>
                <c:pt idx="626">
                  <c:v>6.079050661760198E-4</c:v>
                </c:pt>
                <c:pt idx="627">
                  <c:v>5.392341817645898E-4</c:v>
                </c:pt>
                <c:pt idx="628">
                  <c:v>4.8958942464215381E-4</c:v>
                </c:pt>
                <c:pt idx="629">
                  <c:v>4.9825261057531733E-4</c:v>
                </c:pt>
                <c:pt idx="630">
                  <c:v>4.4843837900155253E-4</c:v>
                </c:pt>
                <c:pt idx="631">
                  <c:v>4.7754364516376321E-4</c:v>
                </c:pt>
                <c:pt idx="632">
                  <c:v>4.9163708070294959E-4</c:v>
                </c:pt>
                <c:pt idx="633">
                  <c:v>4.8369100235884252E-4</c:v>
                </c:pt>
                <c:pt idx="634">
                  <c:v>4.3914083866089244E-4</c:v>
                </c:pt>
                <c:pt idx="635">
                  <c:v>4.0834370732427454E-4</c:v>
                </c:pt>
                <c:pt idx="636">
                  <c:v>5.0086036830453888E-4</c:v>
                </c:pt>
                <c:pt idx="637">
                  <c:v>6.7387042555003317E-4</c:v>
                </c:pt>
                <c:pt idx="638">
                  <c:v>5.8743483599951914E-4</c:v>
                </c:pt>
                <c:pt idx="639">
                  <c:v>6.2089593699336993E-4</c:v>
                </c:pt>
                <c:pt idx="640">
                  <c:v>5.788705264152174E-4</c:v>
                </c:pt>
                <c:pt idx="641">
                  <c:v>5.1693969554500994E-4</c:v>
                </c:pt>
                <c:pt idx="642">
                  <c:v>4.7942042428093784E-4</c:v>
                </c:pt>
                <c:pt idx="643">
                  <c:v>6.4775148190797079E-4</c:v>
                </c:pt>
                <c:pt idx="644">
                  <c:v>1.1018304724284378E-3</c:v>
                </c:pt>
                <c:pt idx="645">
                  <c:v>1.0415541588964161E-3</c:v>
                </c:pt>
                <c:pt idx="646">
                  <c:v>9.1012763421093761E-4</c:v>
                </c:pt>
                <c:pt idx="647">
                  <c:v>7.9117748420784938E-4</c:v>
                </c:pt>
                <c:pt idx="648">
                  <c:v>6.8200884414967931E-4</c:v>
                </c:pt>
                <c:pt idx="649">
                  <c:v>5.9979550389909755E-4</c:v>
                </c:pt>
                <c:pt idx="650">
                  <c:v>5.5928444303041569E-4</c:v>
                </c:pt>
                <c:pt idx="651">
                  <c:v>4.9589034594972018E-4</c:v>
                </c:pt>
                <c:pt idx="652">
                  <c:v>1.6047882530783831E-3</c:v>
                </c:pt>
                <c:pt idx="653">
                  <c:v>1.4813928993794604E-3</c:v>
                </c:pt>
                <c:pt idx="654">
                  <c:v>1.2711840904949046E-3</c:v>
                </c:pt>
                <c:pt idx="655">
                  <c:v>1.4219075039229006E-3</c:v>
                </c:pt>
                <c:pt idx="656">
                  <c:v>1.2631199965110734E-3</c:v>
                </c:pt>
                <c:pt idx="657">
                  <c:v>1.0593032762651316E-3</c:v>
                </c:pt>
                <c:pt idx="658">
                  <c:v>9.26638275520988E-4</c:v>
                </c:pt>
                <c:pt idx="659">
                  <c:v>7.8800057449827129E-4</c:v>
                </c:pt>
                <c:pt idx="660">
                  <c:v>6.7944126246994956E-4</c:v>
                </c:pt>
                <c:pt idx="661">
                  <c:v>6.035495815524544E-4</c:v>
                </c:pt>
                <c:pt idx="662">
                  <c:v>7.6966981765669708E-4</c:v>
                </c:pt>
                <c:pt idx="663">
                  <c:v>6.7020098303517499E-4</c:v>
                </c:pt>
                <c:pt idx="664">
                  <c:v>9.569622870374639E-4</c:v>
                </c:pt>
                <c:pt idx="665">
                  <c:v>8.3668265900988946E-4</c:v>
                </c:pt>
                <c:pt idx="666">
                  <c:v>7.1728715529069669E-4</c:v>
                </c:pt>
                <c:pt idx="667">
                  <c:v>6.2124477194590896E-4</c:v>
                </c:pt>
                <c:pt idx="668">
                  <c:v>5.8293767689081765E-4</c:v>
                </c:pt>
                <c:pt idx="669">
                  <c:v>5.9438306365948803E-4</c:v>
                </c:pt>
                <c:pt idx="670">
                  <c:v>5.8747093853732694E-4</c:v>
                </c:pt>
                <c:pt idx="671">
                  <c:v>5.5529300352843459E-4</c:v>
                </c:pt>
                <c:pt idx="672">
                  <c:v>4.9302198036153269E-4</c:v>
                </c:pt>
                <c:pt idx="673">
                  <c:v>5.1197940608277415E-4</c:v>
                </c:pt>
                <c:pt idx="674">
                  <c:v>4.63242163986363E-4</c:v>
                </c:pt>
                <c:pt idx="675">
                  <c:v>4.490604213753961E-4</c:v>
                </c:pt>
                <c:pt idx="676">
                  <c:v>4.3074249264582243E-4</c:v>
                </c:pt>
                <c:pt idx="677">
                  <c:v>3.9495602352063126E-4</c:v>
                </c:pt>
                <c:pt idx="678">
                  <c:v>5.2045110399116714E-4</c:v>
                </c:pt>
                <c:pt idx="679">
                  <c:v>4.9563684774739283E-4</c:v>
                </c:pt>
                <c:pt idx="680">
                  <c:v>5.6426935399909355E-4</c:v>
                </c:pt>
                <c:pt idx="681">
                  <c:v>5.094175011530589E-4</c:v>
                </c:pt>
                <c:pt idx="682">
                  <c:v>4.8651715256855458E-4</c:v>
                </c:pt>
                <c:pt idx="683">
                  <c:v>6.0235352836355551E-4</c:v>
                </c:pt>
                <c:pt idx="684">
                  <c:v>6.8710225582927018E-4</c:v>
                </c:pt>
                <c:pt idx="685">
                  <c:v>6.5744978363965691E-4</c:v>
                </c:pt>
                <c:pt idx="686">
                  <c:v>8.7740074032999747E-4</c:v>
                </c:pt>
                <c:pt idx="687">
                  <c:v>7.5483762037706239E-4</c:v>
                </c:pt>
                <c:pt idx="688">
                  <c:v>8.480373679891416E-4</c:v>
                </c:pt>
                <c:pt idx="689">
                  <c:v>7.2825611832740542E-4</c:v>
                </c:pt>
                <c:pt idx="690">
                  <c:v>6.3902313911902734E-4</c:v>
                </c:pt>
                <c:pt idx="691">
                  <c:v>5.7963226884985531E-4</c:v>
                </c:pt>
                <c:pt idx="692">
                  <c:v>7.5679492995765047E-4</c:v>
                </c:pt>
                <c:pt idx="693">
                  <c:v>6.6496600409206145E-4</c:v>
                </c:pt>
                <c:pt idx="694">
                  <c:v>6.1468152635514399E-4</c:v>
                </c:pt>
                <c:pt idx="695">
                  <c:v>5.4381748582547169E-4</c:v>
                </c:pt>
                <c:pt idx="696">
                  <c:v>4.8837584371504226E-4</c:v>
                </c:pt>
                <c:pt idx="697">
                  <c:v>4.5565909056163889E-4</c:v>
                </c:pt>
                <c:pt idx="698">
                  <c:v>4.2352457243706297E-4</c:v>
                </c:pt>
                <c:pt idx="699">
                  <c:v>3.9996021591227893E-4</c:v>
                </c:pt>
                <c:pt idx="700">
                  <c:v>4.2040596293552309E-4</c:v>
                </c:pt>
                <c:pt idx="701">
                  <c:v>3.8580199204099131E-4</c:v>
                </c:pt>
                <c:pt idx="702">
                  <c:v>3.5984543370949385E-4</c:v>
                </c:pt>
                <c:pt idx="703">
                  <c:v>3.7828632392665419E-4</c:v>
                </c:pt>
                <c:pt idx="704">
                  <c:v>3.5428443905393005E-4</c:v>
                </c:pt>
                <c:pt idx="705">
                  <c:v>3.3476060390729502E-4</c:v>
                </c:pt>
                <c:pt idx="706">
                  <c:v>3.1777045471577322E-4</c:v>
                </c:pt>
                <c:pt idx="707">
                  <c:v>3.2711170762459829E-4</c:v>
                </c:pt>
                <c:pt idx="708">
                  <c:v>4.3321958574667381E-4</c:v>
                </c:pt>
                <c:pt idx="709">
                  <c:v>4.105408397564138E-4</c:v>
                </c:pt>
                <c:pt idx="710">
                  <c:v>7.8685139124174525E-4</c:v>
                </c:pt>
                <c:pt idx="711">
                  <c:v>6.7691225614384214E-4</c:v>
                </c:pt>
                <c:pt idx="712">
                  <c:v>5.9137890737560471E-4</c:v>
                </c:pt>
                <c:pt idx="713">
                  <c:v>5.562830834531286E-4</c:v>
                </c:pt>
                <c:pt idx="714">
                  <c:v>5.0760224980621587E-4</c:v>
                </c:pt>
                <c:pt idx="715">
                  <c:v>4.8308605331054486E-4</c:v>
                </c:pt>
                <c:pt idx="716">
                  <c:v>4.6017767636880291E-4</c:v>
                </c:pt>
                <c:pt idx="717">
                  <c:v>4.1748162274497086E-4</c:v>
                </c:pt>
                <c:pt idx="718">
                  <c:v>7.2868907658482098E-4</c:v>
                </c:pt>
                <c:pt idx="719">
                  <c:v>8.238493613592112E-4</c:v>
                </c:pt>
                <c:pt idx="720">
                  <c:v>9.3190535129373674E-4</c:v>
                </c:pt>
                <c:pt idx="721">
                  <c:v>7.9573079504105678E-4</c:v>
                </c:pt>
                <c:pt idx="722">
                  <c:v>7.1665388718145052E-4</c:v>
                </c:pt>
                <c:pt idx="723">
                  <c:v>6.8362609721904358E-4</c:v>
                </c:pt>
                <c:pt idx="724">
                  <c:v>6.0108742667949137E-4</c:v>
                </c:pt>
                <c:pt idx="725">
                  <c:v>5.3363717432148509E-4</c:v>
                </c:pt>
                <c:pt idx="726">
                  <c:v>8.6553135986520188E-4</c:v>
                </c:pt>
                <c:pt idx="727">
                  <c:v>8.1094735382115945E-4</c:v>
                </c:pt>
                <c:pt idx="728">
                  <c:v>7.1583983471664955E-4</c:v>
                </c:pt>
                <c:pt idx="729">
                  <c:v>1.2219675254509532E-3</c:v>
                </c:pt>
                <c:pt idx="730">
                  <c:v>1.2973773601863783E-3</c:v>
                </c:pt>
                <c:pt idx="731">
                  <c:v>1.0817771063251918E-3</c:v>
                </c:pt>
                <c:pt idx="732">
                  <c:v>1.6513574640540586E-3</c:v>
                </c:pt>
                <c:pt idx="733">
                  <c:v>1.4283161337125118E-3</c:v>
                </c:pt>
                <c:pt idx="734">
                  <c:v>1.3302657572911453E-3</c:v>
                </c:pt>
                <c:pt idx="735">
                  <c:v>1.1691091093126227E-3</c:v>
                </c:pt>
                <c:pt idx="736">
                  <c:v>9.9424724364341184E-4</c:v>
                </c:pt>
                <c:pt idx="737">
                  <c:v>8.9113182218732287E-4</c:v>
                </c:pt>
                <c:pt idx="738">
                  <c:v>8.9908246628891833E-4</c:v>
                </c:pt>
                <c:pt idx="739">
                  <c:v>7.9567654945708426E-4</c:v>
                </c:pt>
                <c:pt idx="740">
                  <c:v>6.9813405335950474E-4</c:v>
                </c:pt>
                <c:pt idx="741">
                  <c:v>6.6059123433070477E-4</c:v>
                </c:pt>
                <c:pt idx="742">
                  <c:v>6.6419566350581043E-4</c:v>
                </c:pt>
                <c:pt idx="743">
                  <c:v>5.9171140270747183E-4</c:v>
                </c:pt>
                <c:pt idx="744">
                  <c:v>5.2663006083357835E-4</c:v>
                </c:pt>
                <c:pt idx="745">
                  <c:v>4.7885008772823246E-4</c:v>
                </c:pt>
                <c:pt idx="746">
                  <c:v>4.6229895759718919E-4</c:v>
                </c:pt>
                <c:pt idx="747">
                  <c:v>4.9593106013620723E-4</c:v>
                </c:pt>
                <c:pt idx="748">
                  <c:v>5.3220554615814129E-4</c:v>
                </c:pt>
                <c:pt idx="749">
                  <c:v>4.960892142419611E-4</c:v>
                </c:pt>
                <c:pt idx="750">
                  <c:v>4.4627368912570492E-4</c:v>
                </c:pt>
                <c:pt idx="751">
                  <c:v>4.2511800164573665E-4</c:v>
                </c:pt>
                <c:pt idx="752">
                  <c:v>4.1696544331600228E-4</c:v>
                </c:pt>
                <c:pt idx="753">
                  <c:v>7.2178076915949542E-4</c:v>
                </c:pt>
                <c:pt idx="754">
                  <c:v>6.3388020799803608E-4</c:v>
                </c:pt>
                <c:pt idx="755">
                  <c:v>5.5855836090626962E-4</c:v>
                </c:pt>
                <c:pt idx="756">
                  <c:v>1.0043162089430355E-3</c:v>
                </c:pt>
                <c:pt idx="757">
                  <c:v>1.3489198451561062E-3</c:v>
                </c:pt>
                <c:pt idx="758">
                  <c:v>1.2404996349418085E-3</c:v>
                </c:pt>
                <c:pt idx="759">
                  <c:v>1.4010120717593136E-3</c:v>
                </c:pt>
                <c:pt idx="760">
                  <c:v>1.1730387491920608E-3</c:v>
                </c:pt>
                <c:pt idx="761">
                  <c:v>1.234591473058442E-3</c:v>
                </c:pt>
                <c:pt idx="762">
                  <c:v>1.1053908609821082E-3</c:v>
                </c:pt>
                <c:pt idx="763">
                  <c:v>9.6014658554748533E-4</c:v>
                </c:pt>
                <c:pt idx="764">
                  <c:v>1.2440178576951172E-3</c:v>
                </c:pt>
                <c:pt idx="765">
                  <c:v>2.1292327092418337E-3</c:v>
                </c:pt>
                <c:pt idx="766">
                  <c:v>1.8609126748468736E-3</c:v>
                </c:pt>
                <c:pt idx="767">
                  <c:v>1.5950848506429815E-3</c:v>
                </c:pt>
                <c:pt idx="768">
                  <c:v>1.3438566877787537E-3</c:v>
                </c:pt>
                <c:pt idx="769">
                  <c:v>1.2493758571026749E-3</c:v>
                </c:pt>
                <c:pt idx="770">
                  <c:v>1.4244135153239721E-3</c:v>
                </c:pt>
                <c:pt idx="771">
                  <c:v>1.3647467961352565E-3</c:v>
                </c:pt>
                <c:pt idx="772">
                  <c:v>1.4734947942042246E-3</c:v>
                </c:pt>
                <c:pt idx="773">
                  <c:v>1.2220572832669133E-3</c:v>
                </c:pt>
                <c:pt idx="774">
                  <c:v>1.2461558120350125E-3</c:v>
                </c:pt>
                <c:pt idx="775">
                  <c:v>1.0635538340680929E-3</c:v>
                </c:pt>
                <c:pt idx="776">
                  <c:v>1.160051945098112E-3</c:v>
                </c:pt>
                <c:pt idx="777">
                  <c:v>1.0065859166361051E-3</c:v>
                </c:pt>
                <c:pt idx="778">
                  <c:v>9.4881169327566358E-4</c:v>
                </c:pt>
                <c:pt idx="779">
                  <c:v>8.6822157270510943E-4</c:v>
                </c:pt>
                <c:pt idx="780">
                  <c:v>7.9844156409551237E-4</c:v>
                </c:pt>
                <c:pt idx="781">
                  <c:v>1.2021962074099208E-3</c:v>
                </c:pt>
                <c:pt idx="782">
                  <c:v>1.093165163875128E-3</c:v>
                </c:pt>
                <c:pt idx="783">
                  <c:v>9.7787484860854985E-4</c:v>
                </c:pt>
                <c:pt idx="784">
                  <c:v>1.2604741511791466E-3</c:v>
                </c:pt>
                <c:pt idx="785">
                  <c:v>1.3563033151160219E-3</c:v>
                </c:pt>
                <c:pt idx="786">
                  <c:v>1.2909858160923674E-3</c:v>
                </c:pt>
                <c:pt idx="787">
                  <c:v>1.122261125960787E-3</c:v>
                </c:pt>
                <c:pt idx="788">
                  <c:v>9.4994103253373996E-4</c:v>
                </c:pt>
                <c:pt idx="789">
                  <c:v>1.4083728405738984E-3</c:v>
                </c:pt>
                <c:pt idx="790">
                  <c:v>1.2562864511311094E-3</c:v>
                </c:pt>
                <c:pt idx="791">
                  <c:v>1.1779602602583249E-3</c:v>
                </c:pt>
                <c:pt idx="792">
                  <c:v>1.0822272783551367E-3</c:v>
                </c:pt>
                <c:pt idx="793">
                  <c:v>1.1685591535084525E-3</c:v>
                </c:pt>
                <c:pt idx="794">
                  <c:v>1.1526582466713619E-3</c:v>
                </c:pt>
                <c:pt idx="795">
                  <c:v>9.78764925686689E-4</c:v>
                </c:pt>
                <c:pt idx="796">
                  <c:v>8.6712344661241949E-4</c:v>
                </c:pt>
                <c:pt idx="797">
                  <c:v>7.5720090416370016E-4</c:v>
                </c:pt>
                <c:pt idx="798">
                  <c:v>6.7047388425452549E-4</c:v>
                </c:pt>
                <c:pt idx="799">
                  <c:v>7.6753201115513912E-4</c:v>
                </c:pt>
                <c:pt idx="800">
                  <c:v>6.8032770440865109E-4</c:v>
                </c:pt>
                <c:pt idx="801">
                  <c:v>5.938545983184473E-4</c:v>
                </c:pt>
                <c:pt idx="802">
                  <c:v>6.3302254547500198E-4</c:v>
                </c:pt>
                <c:pt idx="803">
                  <c:v>5.7287255919377189E-4</c:v>
                </c:pt>
                <c:pt idx="804">
                  <c:v>6.0584769065559702E-4</c:v>
                </c:pt>
                <c:pt idx="805">
                  <c:v>8.3249385849372686E-4</c:v>
                </c:pt>
                <c:pt idx="806">
                  <c:v>7.1290227833166909E-4</c:v>
                </c:pt>
                <c:pt idx="807">
                  <c:v>1.0902120150188229E-3</c:v>
                </c:pt>
                <c:pt idx="808">
                  <c:v>1.096316583439951E-3</c:v>
                </c:pt>
                <c:pt idx="809">
                  <c:v>2.6144791996692753E-3</c:v>
                </c:pt>
                <c:pt idx="810">
                  <c:v>2.7299978389764175E-3</c:v>
                </c:pt>
                <c:pt idx="811">
                  <c:v>2.2212774871128338E-3</c:v>
                </c:pt>
                <c:pt idx="812">
                  <c:v>1.9091122631425244E-3</c:v>
                </c:pt>
                <c:pt idx="813">
                  <c:v>1.569651309120741E-3</c:v>
                </c:pt>
                <c:pt idx="814">
                  <c:v>1.446408301574547E-3</c:v>
                </c:pt>
                <c:pt idx="815">
                  <c:v>1.199910833902953E-3</c:v>
                </c:pt>
                <c:pt idx="816">
                  <c:v>1.2645079564928357E-3</c:v>
                </c:pt>
                <c:pt idx="817">
                  <c:v>1.0808397995536552E-3</c:v>
                </c:pt>
                <c:pt idx="818">
                  <c:v>9.3125919950704352E-4</c:v>
                </c:pt>
                <c:pt idx="819">
                  <c:v>8.0305881117395661E-4</c:v>
                </c:pt>
                <c:pt idx="820">
                  <c:v>7.4059305120494914E-4</c:v>
                </c:pt>
                <c:pt idx="821">
                  <c:v>6.5870926711155005E-4</c:v>
                </c:pt>
                <c:pt idx="822">
                  <c:v>5.8501946551770521E-4</c:v>
                </c:pt>
                <c:pt idx="823">
                  <c:v>5.2115165556542332E-4</c:v>
                </c:pt>
                <c:pt idx="824">
                  <c:v>4.6787314971180729E-4</c:v>
                </c:pt>
                <c:pt idx="825">
                  <c:v>5.4994623593739619E-4</c:v>
                </c:pt>
                <c:pt idx="826">
                  <c:v>5.1494097840842088E-4</c:v>
                </c:pt>
                <c:pt idx="827">
                  <c:v>4.6233060580084677E-4</c:v>
                </c:pt>
                <c:pt idx="828">
                  <c:v>4.5472321491573395E-4</c:v>
                </c:pt>
                <c:pt idx="829">
                  <c:v>4.2338372033199164E-4</c:v>
                </c:pt>
                <c:pt idx="830">
                  <c:v>4.1154928615453977E-4</c:v>
                </c:pt>
                <c:pt idx="831">
                  <c:v>4.1564820696963556E-4</c:v>
                </c:pt>
                <c:pt idx="832">
                  <c:v>4.5808606794147207E-4</c:v>
                </c:pt>
                <c:pt idx="833">
                  <c:v>6.1851437789015571E-4</c:v>
                </c:pt>
                <c:pt idx="834">
                  <c:v>5.4489827876685957E-4</c:v>
                </c:pt>
                <c:pt idx="835">
                  <c:v>4.8581924386698511E-4</c:v>
                </c:pt>
                <c:pt idx="836">
                  <c:v>5.0304453386118499E-4</c:v>
                </c:pt>
                <c:pt idx="837">
                  <c:v>4.5311389152396294E-4</c:v>
                </c:pt>
                <c:pt idx="838">
                  <c:v>4.123879345489441E-4</c:v>
                </c:pt>
                <c:pt idx="839">
                  <c:v>3.9965573231256265E-4</c:v>
                </c:pt>
                <c:pt idx="840">
                  <c:v>3.7355684151148206E-4</c:v>
                </c:pt>
                <c:pt idx="841">
                  <c:v>3.7136504816132299E-4</c:v>
                </c:pt>
                <c:pt idx="842">
                  <c:v>3.587184360407512E-4</c:v>
                </c:pt>
                <c:pt idx="843">
                  <c:v>3.4003341908112869E-4</c:v>
                </c:pt>
                <c:pt idx="844">
                  <c:v>3.2291065659629408E-4</c:v>
                </c:pt>
                <c:pt idx="845">
                  <c:v>3.2031628924077593E-4</c:v>
                </c:pt>
                <c:pt idx="846">
                  <c:v>3.1684663631821282E-4</c:v>
                </c:pt>
                <c:pt idx="847">
                  <c:v>3.2655638441389892E-4</c:v>
                </c:pt>
                <c:pt idx="848">
                  <c:v>3.1718585991487471E-4</c:v>
                </c:pt>
                <c:pt idx="849">
                  <c:v>3.0395390821157591E-4</c:v>
                </c:pt>
                <c:pt idx="850">
                  <c:v>3.1421432238053508E-4</c:v>
                </c:pt>
                <c:pt idx="851">
                  <c:v>3.0288353218622737E-4</c:v>
                </c:pt>
                <c:pt idx="852">
                  <c:v>6.4944693417535386E-4</c:v>
                </c:pt>
                <c:pt idx="853">
                  <c:v>5.6874487464671079E-4</c:v>
                </c:pt>
                <c:pt idx="854">
                  <c:v>5.7374217879925808E-4</c:v>
                </c:pt>
                <c:pt idx="855">
                  <c:v>5.3121135142663212E-4</c:v>
                </c:pt>
                <c:pt idx="856">
                  <c:v>4.8486917469211079E-4</c:v>
                </c:pt>
                <c:pt idx="857">
                  <c:v>4.450245152590947E-4</c:v>
                </c:pt>
                <c:pt idx="858">
                  <c:v>4.762671420892689E-4</c:v>
                </c:pt>
                <c:pt idx="859">
                  <c:v>4.7321704546055118E-4</c:v>
                </c:pt>
                <c:pt idx="860">
                  <c:v>4.4703388511941879E-4</c:v>
                </c:pt>
                <c:pt idx="861">
                  <c:v>4.1609678590772287E-4</c:v>
                </c:pt>
                <c:pt idx="862">
                  <c:v>4.0011109075340656E-4</c:v>
                </c:pt>
                <c:pt idx="863">
                  <c:v>3.7027136173956341E-4</c:v>
                </c:pt>
                <c:pt idx="864">
                  <c:v>3.9499550346518641E-4</c:v>
                </c:pt>
                <c:pt idx="865">
                  <c:v>4.1229632808691439E-4</c:v>
                </c:pt>
                <c:pt idx="866">
                  <c:v>3.8085627599031936E-4</c:v>
                </c:pt>
                <c:pt idx="867">
                  <c:v>3.7252360264066701E-4</c:v>
                </c:pt>
                <c:pt idx="868">
                  <c:v>3.6416736584170706E-4</c:v>
                </c:pt>
                <c:pt idx="869">
                  <c:v>3.4901590546755921E-4</c:v>
                </c:pt>
                <c:pt idx="870">
                  <c:v>3.6600778916556819E-4</c:v>
                </c:pt>
                <c:pt idx="871">
                  <c:v>3.499722097069373E-4</c:v>
                </c:pt>
                <c:pt idx="872">
                  <c:v>5.401374168643912E-4</c:v>
                </c:pt>
                <c:pt idx="873">
                  <c:v>4.8242056623732266E-4</c:v>
                </c:pt>
                <c:pt idx="874">
                  <c:v>4.4055913276101755E-4</c:v>
                </c:pt>
                <c:pt idx="875">
                  <c:v>4.2312127259561783E-4</c:v>
                </c:pt>
                <c:pt idx="876">
                  <c:v>3.9115954496027301E-4</c:v>
                </c:pt>
                <c:pt idx="877">
                  <c:v>3.677912145014071E-4</c:v>
                </c:pt>
                <c:pt idx="878">
                  <c:v>3.4983037979802645E-4</c:v>
                </c:pt>
                <c:pt idx="879">
                  <c:v>3.3496128643791158E-4</c:v>
                </c:pt>
                <c:pt idx="880">
                  <c:v>3.4609041482239005E-4</c:v>
                </c:pt>
                <c:pt idx="881">
                  <c:v>4.240664279062964E-4</c:v>
                </c:pt>
                <c:pt idx="882">
                  <c:v>3.913346383613904E-4</c:v>
                </c:pt>
                <c:pt idx="883">
                  <c:v>3.7449060546307041E-4</c:v>
                </c:pt>
                <c:pt idx="884">
                  <c:v>3.5036276699153393E-4</c:v>
                </c:pt>
                <c:pt idx="885">
                  <c:v>3.3018421599657774E-4</c:v>
                </c:pt>
                <c:pt idx="886">
                  <c:v>3.4840242050622613E-4</c:v>
                </c:pt>
                <c:pt idx="887">
                  <c:v>3.8006153480502579E-4</c:v>
                </c:pt>
                <c:pt idx="888">
                  <c:v>3.5361516628728553E-4</c:v>
                </c:pt>
                <c:pt idx="889">
                  <c:v>4.9032402623953115E-4</c:v>
                </c:pt>
                <c:pt idx="890">
                  <c:v>4.6092998023871231E-4</c:v>
                </c:pt>
                <c:pt idx="891">
                  <c:v>4.6486114755263483E-4</c:v>
                </c:pt>
                <c:pt idx="892">
                  <c:v>4.2243997894684897E-4</c:v>
                </c:pt>
                <c:pt idx="893">
                  <c:v>7.2137414233106446E-4</c:v>
                </c:pt>
                <c:pt idx="894">
                  <c:v>9.6893823570822304E-4</c:v>
                </c:pt>
                <c:pt idx="895">
                  <c:v>8.6392233139641231E-4</c:v>
                </c:pt>
                <c:pt idx="896">
                  <c:v>7.3782446501576037E-4</c:v>
                </c:pt>
                <c:pt idx="897">
                  <c:v>8.2290278454115288E-4</c:v>
                </c:pt>
                <c:pt idx="898">
                  <c:v>8.0456680879889011E-4</c:v>
                </c:pt>
                <c:pt idx="899">
                  <c:v>7.3602341023789447E-4</c:v>
                </c:pt>
                <c:pt idx="900">
                  <c:v>7.694263132006988E-4</c:v>
                </c:pt>
                <c:pt idx="901">
                  <c:v>6.9245974283912125E-4</c:v>
                </c:pt>
                <c:pt idx="902">
                  <c:v>6.2748064916320347E-4</c:v>
                </c:pt>
                <c:pt idx="903">
                  <c:v>5.8183027798348571E-4</c:v>
                </c:pt>
                <c:pt idx="904">
                  <c:v>5.1393717181783135E-4</c:v>
                </c:pt>
                <c:pt idx="905">
                  <c:v>4.7572866613291621E-4</c:v>
                </c:pt>
                <c:pt idx="906">
                  <c:v>4.4867338962999804E-4</c:v>
                </c:pt>
                <c:pt idx="907">
                  <c:v>4.1297950366872452E-4</c:v>
                </c:pt>
                <c:pt idx="908">
                  <c:v>4.0414261513982278E-4</c:v>
                </c:pt>
                <c:pt idx="909">
                  <c:v>5.1407637278728328E-4</c:v>
                </c:pt>
                <c:pt idx="910">
                  <c:v>4.6110139879754664E-4</c:v>
                </c:pt>
                <c:pt idx="911">
                  <c:v>4.488169598269055E-4</c:v>
                </c:pt>
                <c:pt idx="912">
                  <c:v>4.6481880793509711E-4</c:v>
                </c:pt>
                <c:pt idx="913">
                  <c:v>6.8762142892149708E-4</c:v>
                </c:pt>
                <c:pt idx="914">
                  <c:v>6.1985167175327143E-4</c:v>
                </c:pt>
                <c:pt idx="915">
                  <c:v>7.7143547829556613E-4</c:v>
                </c:pt>
                <c:pt idx="916">
                  <c:v>6.6695240379222118E-4</c:v>
                </c:pt>
                <c:pt idx="917">
                  <c:v>5.8259575774149736E-4</c:v>
                </c:pt>
                <c:pt idx="918">
                  <c:v>5.7479002576458289E-4</c:v>
                </c:pt>
                <c:pt idx="919">
                  <c:v>6.574892830613075E-4</c:v>
                </c:pt>
                <c:pt idx="920">
                  <c:v>7.5769464267929514E-4</c:v>
                </c:pt>
                <c:pt idx="921">
                  <c:v>6.5459370043891929E-4</c:v>
                </c:pt>
                <c:pt idx="922">
                  <c:v>7.9364627730367412E-4</c:v>
                </c:pt>
                <c:pt idx="923">
                  <c:v>7.4879476326933673E-4</c:v>
                </c:pt>
                <c:pt idx="924">
                  <c:v>8.2769785741775438E-4</c:v>
                </c:pt>
                <c:pt idx="925">
                  <c:v>7.4428687847161916E-4</c:v>
                </c:pt>
                <c:pt idx="926">
                  <c:v>7.7910413539725621E-4</c:v>
                </c:pt>
                <c:pt idx="927">
                  <c:v>7.3359404487447172E-4</c:v>
                </c:pt>
                <c:pt idx="928">
                  <c:v>9.4475774455519837E-4</c:v>
                </c:pt>
                <c:pt idx="929">
                  <c:v>8.7157882630142943E-4</c:v>
                </c:pt>
                <c:pt idx="930">
                  <c:v>8.0844151362562447E-4</c:v>
                </c:pt>
                <c:pt idx="931">
                  <c:v>7.9978654314930811E-4</c:v>
                </c:pt>
                <c:pt idx="932">
                  <c:v>7.160429999584283E-4</c:v>
                </c:pt>
                <c:pt idx="933">
                  <c:v>7.6177601744168539E-4</c:v>
                </c:pt>
                <c:pt idx="934">
                  <c:v>6.6918562634560893E-4</c:v>
                </c:pt>
                <c:pt idx="935">
                  <c:v>5.8345414524227075E-4</c:v>
                </c:pt>
                <c:pt idx="936">
                  <c:v>5.2824489166489001E-4</c:v>
                </c:pt>
                <c:pt idx="937">
                  <c:v>1.3566289491129039E-3</c:v>
                </c:pt>
                <c:pt idx="938">
                  <c:v>1.1392348227169957E-3</c:v>
                </c:pt>
                <c:pt idx="939">
                  <c:v>9.6564484000220786E-4</c:v>
                </c:pt>
                <c:pt idx="940">
                  <c:v>8.2697549258798784E-4</c:v>
                </c:pt>
                <c:pt idx="941">
                  <c:v>7.6838257048919795E-4</c:v>
                </c:pt>
                <c:pt idx="942">
                  <c:v>6.7655616499997671E-4</c:v>
                </c:pt>
                <c:pt idx="943">
                  <c:v>6.2820523914979606E-4</c:v>
                </c:pt>
                <c:pt idx="944">
                  <c:v>5.7274605282436528E-4</c:v>
                </c:pt>
                <c:pt idx="945">
                  <c:v>5.1059964310379389E-4</c:v>
                </c:pt>
                <c:pt idx="946">
                  <c:v>6.0111641434343961E-4</c:v>
                </c:pt>
                <c:pt idx="947">
                  <c:v>6.485678165471622E-4</c:v>
                </c:pt>
                <c:pt idx="948">
                  <c:v>6.3920313923087431E-4</c:v>
                </c:pt>
                <c:pt idx="949">
                  <c:v>5.6199719423692218E-4</c:v>
                </c:pt>
                <c:pt idx="950">
                  <c:v>5.3246466020429799E-4</c:v>
                </c:pt>
                <c:pt idx="951">
                  <c:v>5.3067907660277278E-4</c:v>
                </c:pt>
                <c:pt idx="952">
                  <c:v>6.1601621355300725E-4</c:v>
                </c:pt>
                <c:pt idx="953">
                  <c:v>5.9737182762157194E-4</c:v>
                </c:pt>
                <c:pt idx="954">
                  <c:v>6.4419831944393627E-4</c:v>
                </c:pt>
                <c:pt idx="955">
                  <c:v>5.7369374810739679E-4</c:v>
                </c:pt>
                <c:pt idx="956">
                  <c:v>5.2555084661806521E-4</c:v>
                </c:pt>
                <c:pt idx="957">
                  <c:v>4.6906578387190023E-4</c:v>
                </c:pt>
                <c:pt idx="958">
                  <c:v>4.2505298327426115E-4</c:v>
                </c:pt>
                <c:pt idx="959">
                  <c:v>5.4887494309488146E-4</c:v>
                </c:pt>
                <c:pt idx="960">
                  <c:v>4.913712999100665E-4</c:v>
                </c:pt>
                <c:pt idx="961">
                  <c:v>4.4389960481562303E-4</c:v>
                </c:pt>
                <c:pt idx="962">
                  <c:v>4.9891303219351123E-4</c:v>
                </c:pt>
                <c:pt idx="963">
                  <c:v>5.978799271744551E-4</c:v>
                </c:pt>
                <c:pt idx="964">
                  <c:v>5.3168734666783179E-4</c:v>
                </c:pt>
                <c:pt idx="965">
                  <c:v>6.1303962325484857E-4</c:v>
                </c:pt>
                <c:pt idx="966">
                  <c:v>5.6760241058116689E-4</c:v>
                </c:pt>
                <c:pt idx="967">
                  <c:v>5.1663148615620333E-4</c:v>
                </c:pt>
                <c:pt idx="968">
                  <c:v>4.7894053453612323E-4</c:v>
                </c:pt>
                <c:pt idx="969">
                  <c:v>4.6040306862399691E-4</c:v>
                </c:pt>
                <c:pt idx="970">
                  <c:v>4.1730673561902229E-4</c:v>
                </c:pt>
                <c:pt idx="971">
                  <c:v>9.5094240802093451E-4</c:v>
                </c:pt>
                <c:pt idx="972">
                  <c:v>8.0760203205657282E-4</c:v>
                </c:pt>
                <c:pt idx="973">
                  <c:v>7.0778468388496747E-4</c:v>
                </c:pt>
                <c:pt idx="974">
                  <c:v>6.1775515754644138E-4</c:v>
                </c:pt>
                <c:pt idx="975">
                  <c:v>5.5974558767740961E-4</c:v>
                </c:pt>
                <c:pt idx="976">
                  <c:v>6.4506262682790063E-4</c:v>
                </c:pt>
                <c:pt idx="977">
                  <c:v>5.7006976293283223E-4</c:v>
                </c:pt>
                <c:pt idx="978">
                  <c:v>5.080917089328173E-4</c:v>
                </c:pt>
                <c:pt idx="979">
                  <c:v>4.5682989588347386E-4</c:v>
                </c:pt>
                <c:pt idx="980">
                  <c:v>4.8090893666270795E-4</c:v>
                </c:pt>
                <c:pt idx="981">
                  <c:v>6.1913764196884675E-4</c:v>
                </c:pt>
                <c:pt idx="982">
                  <c:v>7.0511971869268754E-4</c:v>
                </c:pt>
                <c:pt idx="983">
                  <c:v>6.2583598544621556E-4</c:v>
                </c:pt>
                <c:pt idx="984">
                  <c:v>6.1156343993996388E-4</c:v>
                </c:pt>
                <c:pt idx="985">
                  <c:v>5.4629124591693825E-4</c:v>
                </c:pt>
                <c:pt idx="986">
                  <c:v>4.8714371953234413E-4</c:v>
                </c:pt>
                <c:pt idx="987">
                  <c:v>4.4225422451186038E-4</c:v>
                </c:pt>
                <c:pt idx="988">
                  <c:v>4.545855129974288E-4</c:v>
                </c:pt>
                <c:pt idx="989">
                  <c:v>4.256192635106164E-4</c:v>
                </c:pt>
                <c:pt idx="990">
                  <c:v>5.2097552324588251E-4</c:v>
                </c:pt>
                <c:pt idx="991">
                  <c:v>4.9601548159365486E-4</c:v>
                </c:pt>
                <c:pt idx="992">
                  <c:v>4.4933423528818538E-4</c:v>
                </c:pt>
                <c:pt idx="993">
                  <c:v>4.3243947439242499E-4</c:v>
                </c:pt>
                <c:pt idx="994">
                  <c:v>4.491012188692131E-4</c:v>
                </c:pt>
                <c:pt idx="995">
                  <c:v>4.0859801543688921E-4</c:v>
                </c:pt>
                <c:pt idx="996">
                  <c:v>5.60246006487304E-4</c:v>
                </c:pt>
                <c:pt idx="997">
                  <c:v>5.1356751532978236E-4</c:v>
                </c:pt>
                <c:pt idx="998">
                  <c:v>5.2803455317271502E-4</c:v>
                </c:pt>
                <c:pt idx="999">
                  <c:v>4.9329440761828355E-4</c:v>
                </c:pt>
                <c:pt idx="1000">
                  <c:v>9.2314359546431725E-4</c:v>
                </c:pt>
                <c:pt idx="1001">
                  <c:v>1.5993129592490154E-3</c:v>
                </c:pt>
                <c:pt idx="1002">
                  <c:v>2.492796117964915E-3</c:v>
                </c:pt>
                <c:pt idx="1003">
                  <c:v>8.7709274387390134E-3</c:v>
                </c:pt>
                <c:pt idx="1004">
                  <c:v>7.2657890181325726E-3</c:v>
                </c:pt>
                <c:pt idx="1005">
                  <c:v>9.5595981482798735E-3</c:v>
                </c:pt>
                <c:pt idx="1006">
                  <c:v>7.642695954726701E-3</c:v>
                </c:pt>
                <c:pt idx="1007">
                  <c:v>6.6928697277024874E-3</c:v>
                </c:pt>
                <c:pt idx="1008">
                  <c:v>5.375334302664867E-3</c:v>
                </c:pt>
                <c:pt idx="1009">
                  <c:v>4.3259269699092188E-3</c:v>
                </c:pt>
                <c:pt idx="1010">
                  <c:v>3.5137101853208704E-3</c:v>
                </c:pt>
                <c:pt idx="1011">
                  <c:v>2.9365442074434796E-3</c:v>
                </c:pt>
                <c:pt idx="1012">
                  <c:v>2.4754324693002671E-3</c:v>
                </c:pt>
                <c:pt idx="1013">
                  <c:v>2.1920409466941646E-3</c:v>
                </c:pt>
                <c:pt idx="1014">
                  <c:v>2.0468101184933757E-3</c:v>
                </c:pt>
                <c:pt idx="1015">
                  <c:v>4.1656819737151667E-3</c:v>
                </c:pt>
                <c:pt idx="1016">
                  <c:v>4.2482494790894269E-3</c:v>
                </c:pt>
                <c:pt idx="1017">
                  <c:v>3.5245233638308317E-3</c:v>
                </c:pt>
                <c:pt idx="1018">
                  <c:v>2.8519370361009444E-3</c:v>
                </c:pt>
                <c:pt idx="1019">
                  <c:v>2.6708544487157671E-3</c:v>
                </c:pt>
                <c:pt idx="1020">
                  <c:v>2.1852126197228041E-3</c:v>
                </c:pt>
                <c:pt idx="1021">
                  <c:v>1.8855383252890947E-3</c:v>
                </c:pt>
                <c:pt idx="1022">
                  <c:v>1.5722412581229742E-3</c:v>
                </c:pt>
                <c:pt idx="1023">
                  <c:v>1.3644541824856372E-3</c:v>
                </c:pt>
                <c:pt idx="1024">
                  <c:v>1.1373137347715681E-3</c:v>
                </c:pt>
                <c:pt idx="1025">
                  <c:v>1.0649017141773343E-3</c:v>
                </c:pt>
                <c:pt idx="1026">
                  <c:v>9.0235610251768823E-4</c:v>
                </c:pt>
                <c:pt idx="1027">
                  <c:v>7.6844798960955729E-4</c:v>
                </c:pt>
                <c:pt idx="1028">
                  <c:v>6.618970368262886E-4</c:v>
                </c:pt>
                <c:pt idx="1029">
                  <c:v>5.9227974510310424E-4</c:v>
                </c:pt>
                <c:pt idx="1030">
                  <c:v>1.1495411371831982E-3</c:v>
                </c:pt>
                <c:pt idx="1031">
                  <c:v>1.0030234868271979E-3</c:v>
                </c:pt>
                <c:pt idx="1032">
                  <c:v>8.5871683318977665E-4</c:v>
                </c:pt>
                <c:pt idx="1033">
                  <c:v>8.3405089401504496E-4</c:v>
                </c:pt>
                <c:pt idx="1034">
                  <c:v>8.2085230443212551E-4</c:v>
                </c:pt>
                <c:pt idx="1035">
                  <c:v>1.1546528594890957E-3</c:v>
                </c:pt>
                <c:pt idx="1036">
                  <c:v>1.3739165814096489E-3</c:v>
                </c:pt>
                <c:pt idx="1037">
                  <c:v>3.8368259238329497E-3</c:v>
                </c:pt>
                <c:pt idx="1038">
                  <c:v>3.1009728093253659E-3</c:v>
                </c:pt>
                <c:pt idx="1039">
                  <c:v>2.5157328905742304E-3</c:v>
                </c:pt>
                <c:pt idx="1040">
                  <c:v>2.1392039688657195E-3</c:v>
                </c:pt>
                <c:pt idx="1041">
                  <c:v>1.7725653219493661E-3</c:v>
                </c:pt>
                <c:pt idx="1042">
                  <c:v>1.4641982289797903E-3</c:v>
                </c:pt>
                <c:pt idx="1043">
                  <c:v>1.2230815707974282E-3</c:v>
                </c:pt>
                <c:pt idx="1044">
                  <c:v>1.2886083101070159E-3</c:v>
                </c:pt>
                <c:pt idx="1045">
                  <c:v>1.0747636030644661E-3</c:v>
                </c:pt>
                <c:pt idx="1046">
                  <c:v>9.0714496072745432E-4</c:v>
                </c:pt>
                <c:pt idx="1047">
                  <c:v>8.0490073584239244E-4</c:v>
                </c:pt>
                <c:pt idx="1048">
                  <c:v>7.1485878412595098E-4</c:v>
                </c:pt>
                <c:pt idx="1049">
                  <c:v>6.2812173413942822E-4</c:v>
                </c:pt>
                <c:pt idx="1050">
                  <c:v>6.7763284254486889E-4</c:v>
                </c:pt>
                <c:pt idx="1051">
                  <c:v>6.047930973857355E-4</c:v>
                </c:pt>
                <c:pt idx="1052">
                  <c:v>5.5730030516947004E-4</c:v>
                </c:pt>
                <c:pt idx="1053">
                  <c:v>4.9733457152781118E-4</c:v>
                </c:pt>
                <c:pt idx="1054">
                  <c:v>4.5797852856770301E-4</c:v>
                </c:pt>
                <c:pt idx="1055">
                  <c:v>4.2933428688761541E-4</c:v>
                </c:pt>
                <c:pt idx="1056">
                  <c:v>4.231798851089135E-4</c:v>
                </c:pt>
                <c:pt idx="1057">
                  <c:v>3.9145423435162828E-4</c:v>
                </c:pt>
                <c:pt idx="1058">
                  <c:v>4.3634685594589494E-4</c:v>
                </c:pt>
                <c:pt idx="1059">
                  <c:v>4.3741781847753884E-4</c:v>
                </c:pt>
                <c:pt idx="1060">
                  <c:v>4.5503731601135455E-4</c:v>
                </c:pt>
                <c:pt idx="1061">
                  <c:v>4.131182599573423E-4</c:v>
                </c:pt>
                <c:pt idx="1062">
                  <c:v>3.86039962012458E-4</c:v>
                </c:pt>
                <c:pt idx="1063">
                  <c:v>4.0294192939659303E-4</c:v>
                </c:pt>
                <c:pt idx="1064">
                  <c:v>3.7297708773359586E-4</c:v>
                </c:pt>
                <c:pt idx="1065">
                  <c:v>3.5653267785305717E-4</c:v>
                </c:pt>
                <c:pt idx="1066">
                  <c:v>3.3542181891910183E-4</c:v>
                </c:pt>
                <c:pt idx="1067">
                  <c:v>3.413081241296327E-4</c:v>
                </c:pt>
                <c:pt idx="1068">
                  <c:v>3.3031902477435252E-4</c:v>
                </c:pt>
                <c:pt idx="1069">
                  <c:v>4.078030818338479E-4</c:v>
                </c:pt>
                <c:pt idx="1070">
                  <c:v>3.7793184331431966E-4</c:v>
                </c:pt>
                <c:pt idx="1071">
                  <c:v>3.5181893306741668E-4</c:v>
                </c:pt>
                <c:pt idx="1072">
                  <c:v>3.3980250904889879E-4</c:v>
                </c:pt>
                <c:pt idx="1073">
                  <c:v>7.1087096875029456E-4</c:v>
                </c:pt>
                <c:pt idx="1074">
                  <c:v>7.6816048351901318E-4</c:v>
                </c:pt>
                <c:pt idx="1075">
                  <c:v>6.621601279210781E-4</c:v>
                </c:pt>
                <c:pt idx="1076">
                  <c:v>5.7797906005538097E-4</c:v>
                </c:pt>
                <c:pt idx="1077">
                  <c:v>5.4199988976078408E-4</c:v>
                </c:pt>
                <c:pt idx="1078">
                  <c:v>4.9903535656935943E-4</c:v>
                </c:pt>
                <c:pt idx="1079">
                  <c:v>4.5318870092872878E-4</c:v>
                </c:pt>
                <c:pt idx="1080">
                  <c:v>4.189492826848509E-4</c:v>
                </c:pt>
                <c:pt idx="1081">
                  <c:v>4.5266713125396909E-4</c:v>
                </c:pt>
                <c:pt idx="1082">
                  <c:v>7.5290567858365899E-4</c:v>
                </c:pt>
                <c:pt idx="1083">
                  <c:v>7.5343400168759937E-4</c:v>
                </c:pt>
                <c:pt idx="1084">
                  <c:v>9.4606103584858635E-4</c:v>
                </c:pt>
                <c:pt idx="1085">
                  <c:v>8.0562071116399797E-4</c:v>
                </c:pt>
                <c:pt idx="1086">
                  <c:v>7.5347262881658229E-4</c:v>
                </c:pt>
                <c:pt idx="1087">
                  <c:v>6.6017718532651668E-4</c:v>
                </c:pt>
                <c:pt idx="1088">
                  <c:v>5.9212371317033156E-4</c:v>
                </c:pt>
                <c:pt idx="1089">
                  <c:v>5.5348417852823747E-4</c:v>
                </c:pt>
                <c:pt idx="1090">
                  <c:v>5.0669430449557353E-4</c:v>
                </c:pt>
                <c:pt idx="1091">
                  <c:v>5.1427708734178815E-4</c:v>
                </c:pt>
                <c:pt idx="1092">
                  <c:v>9.102662560617359E-4</c:v>
                </c:pt>
                <c:pt idx="1093">
                  <c:v>7.7753394990387557E-4</c:v>
                </c:pt>
                <c:pt idx="1094">
                  <c:v>7.0513098046952739E-4</c:v>
                </c:pt>
                <c:pt idx="1095">
                  <c:v>7.1291254632054751E-4</c:v>
                </c:pt>
                <c:pt idx="1096">
                  <c:v>8.8557604448121104E-4</c:v>
                </c:pt>
                <c:pt idx="1097">
                  <c:v>7.6639693215527476E-4</c:v>
                </c:pt>
                <c:pt idx="1098">
                  <c:v>6.9703329920880542E-4</c:v>
                </c:pt>
                <c:pt idx="1099">
                  <c:v>6.4923353745444373E-4</c:v>
                </c:pt>
                <c:pt idx="1100">
                  <c:v>1.3219868768842638E-3</c:v>
                </c:pt>
                <c:pt idx="1101">
                  <c:v>1.1627491348331252E-3</c:v>
                </c:pt>
                <c:pt idx="1102">
                  <c:v>9.7565623717946822E-4</c:v>
                </c:pt>
                <c:pt idx="1103">
                  <c:v>8.900702147020597E-4</c:v>
                </c:pt>
                <c:pt idx="1104">
                  <c:v>8.621924786251159E-4</c:v>
                </c:pt>
                <c:pt idx="1105">
                  <c:v>8.8007675864937708E-4</c:v>
                </c:pt>
                <c:pt idx="1106">
                  <c:v>4.1703587633752587E-3</c:v>
                </c:pt>
                <c:pt idx="1107">
                  <c:v>4.7855852899192867E-3</c:v>
                </c:pt>
                <c:pt idx="1108">
                  <c:v>4.0560607515596637E-3</c:v>
                </c:pt>
                <c:pt idx="1109">
                  <c:v>3.2719888002769562E-3</c:v>
                </c:pt>
                <c:pt idx="1110">
                  <c:v>2.6594990825630684E-3</c:v>
                </c:pt>
                <c:pt idx="1111">
                  <c:v>2.3427403668271089E-3</c:v>
                </c:pt>
                <c:pt idx="1112">
                  <c:v>1.9421349926415643E-3</c:v>
                </c:pt>
                <c:pt idx="1113">
                  <c:v>1.7117001303272356E-3</c:v>
                </c:pt>
                <c:pt idx="1114">
                  <c:v>1.465313449199329E-3</c:v>
                </c:pt>
                <c:pt idx="1115">
                  <c:v>1.5013510631866822E-3</c:v>
                </c:pt>
                <c:pt idx="1116">
                  <c:v>1.3848881187126579E-3</c:v>
                </c:pt>
                <c:pt idx="1117">
                  <c:v>1.4180157210754206E-3</c:v>
                </c:pt>
                <c:pt idx="1118">
                  <c:v>1.4202266442349275E-3</c:v>
                </c:pt>
                <c:pt idx="1119">
                  <c:v>1.1793510520437657E-3</c:v>
                </c:pt>
                <c:pt idx="1120">
                  <c:v>3.0495233408023262E-3</c:v>
                </c:pt>
                <c:pt idx="1121">
                  <c:v>2.4758131666728364E-3</c:v>
                </c:pt>
                <c:pt idx="1122">
                  <c:v>2.0175441969900805E-3</c:v>
                </c:pt>
                <c:pt idx="1123">
                  <c:v>2.052087406542696E-3</c:v>
                </c:pt>
                <c:pt idx="1124">
                  <c:v>1.8364817446670659E-3</c:v>
                </c:pt>
                <c:pt idx="1125">
                  <c:v>1.5709592471843318E-3</c:v>
                </c:pt>
                <c:pt idx="1126">
                  <c:v>1.3678342940190089E-3</c:v>
                </c:pt>
                <c:pt idx="1127">
                  <c:v>1.2400843576653969E-3</c:v>
                </c:pt>
                <c:pt idx="1128">
                  <c:v>1.0492121977054725E-3</c:v>
                </c:pt>
                <c:pt idx="1129">
                  <c:v>8.9024486923531025E-4</c:v>
                </c:pt>
                <c:pt idx="1130">
                  <c:v>1.4761974216185095E-3</c:v>
                </c:pt>
                <c:pt idx="1131">
                  <c:v>1.3410209560306041E-3</c:v>
                </c:pt>
                <c:pt idx="1132">
                  <c:v>1.1732780747737751E-3</c:v>
                </c:pt>
                <c:pt idx="1133">
                  <c:v>1.8259899422147583E-3</c:v>
                </c:pt>
                <c:pt idx="1134">
                  <c:v>2.0352156255395476E-3</c:v>
                </c:pt>
                <c:pt idx="1135">
                  <c:v>2.8007112280253191E-3</c:v>
                </c:pt>
                <c:pt idx="1136">
                  <c:v>2.3043929993676973E-3</c:v>
                </c:pt>
                <c:pt idx="1137">
                  <c:v>1.8914744475036912E-3</c:v>
                </c:pt>
                <c:pt idx="1138">
                  <c:v>1.8372082719205804E-3</c:v>
                </c:pt>
                <c:pt idx="1139">
                  <c:v>1.6467630102620487E-3</c:v>
                </c:pt>
                <c:pt idx="1140">
                  <c:v>1.45319130416464E-3</c:v>
                </c:pt>
                <c:pt idx="1141">
                  <c:v>1.3765102160437489E-3</c:v>
                </c:pt>
                <c:pt idx="1142">
                  <c:v>2.5589966755876917E-3</c:v>
                </c:pt>
                <c:pt idx="1143">
                  <c:v>2.0862180014461968E-3</c:v>
                </c:pt>
                <c:pt idx="1144">
                  <c:v>1.7405819145201286E-3</c:v>
                </c:pt>
                <c:pt idx="1145">
                  <c:v>1.4747617419201091E-3</c:v>
                </c:pt>
                <c:pt idx="1146">
                  <c:v>1.2450862839125912E-3</c:v>
                </c:pt>
                <c:pt idx="1147">
                  <c:v>1.1202810164510539E-3</c:v>
                </c:pt>
                <c:pt idx="1148">
                  <c:v>9.4130363313282958E-4</c:v>
                </c:pt>
                <c:pt idx="1149">
                  <c:v>8.2894821898604407E-4</c:v>
                </c:pt>
                <c:pt idx="1150">
                  <c:v>1.2545294157046694E-3</c:v>
                </c:pt>
                <c:pt idx="1151">
                  <c:v>1.2024805901197867E-3</c:v>
                </c:pt>
                <c:pt idx="1152">
                  <c:v>1.0063402005883917E-3</c:v>
                </c:pt>
                <c:pt idx="1153">
                  <c:v>8.506483900145111E-4</c:v>
                </c:pt>
                <c:pt idx="1154">
                  <c:v>7.2703179444623097E-4</c:v>
                </c:pt>
                <c:pt idx="1155">
                  <c:v>6.2898642394179703E-4</c:v>
                </c:pt>
                <c:pt idx="1156">
                  <c:v>5.511635357684909E-4</c:v>
                </c:pt>
                <c:pt idx="1157">
                  <c:v>5.3101514076832682E-4</c:v>
                </c:pt>
                <c:pt idx="1158">
                  <c:v>5.6508312427688129E-4</c:v>
                </c:pt>
                <c:pt idx="1159">
                  <c:v>7.793611279557145E-4</c:v>
                </c:pt>
                <c:pt idx="1160">
                  <c:v>6.7454600385393794E-4</c:v>
                </c:pt>
                <c:pt idx="1161">
                  <c:v>6.3611123702895709E-4</c:v>
                </c:pt>
                <c:pt idx="1162">
                  <c:v>8.1215960137423395E-4</c:v>
                </c:pt>
                <c:pt idx="1163">
                  <c:v>6.998023876608532E-4</c:v>
                </c:pt>
                <c:pt idx="1164">
                  <c:v>6.6110381875111347E-4</c:v>
                </c:pt>
                <c:pt idx="1165">
                  <c:v>6.0873067664347111E-4</c:v>
                </c:pt>
                <c:pt idx="1166">
                  <c:v>5.3573777926277052E-4</c:v>
                </c:pt>
                <c:pt idx="1167">
                  <c:v>4.7901324663875887E-4</c:v>
                </c:pt>
                <c:pt idx="1168">
                  <c:v>4.8160692516226031E-4</c:v>
                </c:pt>
                <c:pt idx="1169">
                  <c:v>4.5544545019546984E-4</c:v>
                </c:pt>
                <c:pt idx="1170">
                  <c:v>5.2995143405498452E-4</c:v>
                </c:pt>
                <c:pt idx="1171">
                  <c:v>4.7263353309098718E-4</c:v>
                </c:pt>
                <c:pt idx="1172">
                  <c:v>4.4462821802579238E-4</c:v>
                </c:pt>
                <c:pt idx="1173">
                  <c:v>4.8303115430328432E-4</c:v>
                </c:pt>
                <c:pt idx="1174">
                  <c:v>5.5394921941591825E-4</c:v>
                </c:pt>
                <c:pt idx="1175">
                  <c:v>5.2827218398947696E-4</c:v>
                </c:pt>
                <c:pt idx="1176">
                  <c:v>5.4123411040093701E-4</c:v>
                </c:pt>
                <c:pt idx="1177">
                  <c:v>8.5724363997083614E-4</c:v>
                </c:pt>
                <c:pt idx="1178">
                  <c:v>7.4025809594192805E-4</c:v>
                </c:pt>
                <c:pt idx="1179">
                  <c:v>6.5347796356461521E-4</c:v>
                </c:pt>
                <c:pt idx="1180">
                  <c:v>7.5863630730676991E-4</c:v>
                </c:pt>
                <c:pt idx="1181">
                  <c:v>6.8701243303076844E-4</c:v>
                </c:pt>
                <c:pt idx="1182">
                  <c:v>6.7957550327591939E-4</c:v>
                </c:pt>
                <c:pt idx="1183">
                  <c:v>5.9243010528141609E-4</c:v>
                </c:pt>
                <c:pt idx="1184">
                  <c:v>5.2237139455432887E-4</c:v>
                </c:pt>
                <c:pt idx="1185">
                  <c:v>4.7403346372990366E-4</c:v>
                </c:pt>
                <c:pt idx="1186">
                  <c:v>4.5581926822949254E-4</c:v>
                </c:pt>
                <c:pt idx="1187">
                  <c:v>5.776601268371839E-4</c:v>
                </c:pt>
                <c:pt idx="1188">
                  <c:v>5.7641570689083324E-4</c:v>
                </c:pt>
                <c:pt idx="1189">
                  <c:v>5.1360391142259024E-4</c:v>
                </c:pt>
                <c:pt idx="1190">
                  <c:v>4.6569526878932778E-4</c:v>
                </c:pt>
                <c:pt idx="1191">
                  <c:v>5.089151488953292E-4</c:v>
                </c:pt>
                <c:pt idx="1192">
                  <c:v>4.6815448729039557E-4</c:v>
                </c:pt>
                <c:pt idx="1193">
                  <c:v>6.7931188360281758E-4</c:v>
                </c:pt>
                <c:pt idx="1194">
                  <c:v>6.0121998245320695E-4</c:v>
                </c:pt>
                <c:pt idx="1195">
                  <c:v>1.1137169580199551E-3</c:v>
                </c:pt>
                <c:pt idx="1196">
                  <c:v>9.3715547706100047E-4</c:v>
                </c:pt>
                <c:pt idx="1197">
                  <c:v>8.3310628266996276E-4</c:v>
                </c:pt>
                <c:pt idx="1198">
                  <c:v>7.5480646583275335E-4</c:v>
                </c:pt>
                <c:pt idx="1199">
                  <c:v>6.5664728944824283E-4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74-3F4C-99BE-C12AC3931C8B}"/>
            </c:ext>
          </c:extLst>
        </c:ser>
        <c:ser>
          <c:idx val="1"/>
          <c:order val="1"/>
          <c:tx>
            <c:strRef>
              <c:f>'info (2)'!$Y$1</c:f>
              <c:strCache>
                <c:ptCount val="1"/>
                <c:pt idx="0">
                  <c:v>S&amp;P sigma2(t)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'info (2)'!$Y$2:$Y$1219</c:f>
              <c:numCache>
                <c:formatCode>0.000000</c:formatCode>
                <c:ptCount val="1218"/>
                <c:pt idx="0">
                  <c:v>#N/A</c:v>
                </c:pt>
                <c:pt idx="1">
                  <c:v>#N/A</c:v>
                </c:pt>
                <c:pt idx="2">
                  <c:v>7.6465640769946073E-4</c:v>
                </c:pt>
                <c:pt idx="3">
                  <c:v>6.3708865870011524E-4</c:v>
                </c:pt>
                <c:pt idx="4">
                  <c:v>5.732383075863416E-4</c:v>
                </c:pt>
                <c:pt idx="5">
                  <c:v>5.0641020622330807E-4</c:v>
                </c:pt>
                <c:pt idx="6">
                  <c:v>4.1647371091947243E-4</c:v>
                </c:pt>
                <c:pt idx="7">
                  <c:v>4.2656180559995095E-4</c:v>
                </c:pt>
                <c:pt idx="8">
                  <c:v>4.8081063730323446E-4</c:v>
                </c:pt>
                <c:pt idx="9">
                  <c:v>5.8011878738925093E-4</c:v>
                </c:pt>
                <c:pt idx="10">
                  <c:v>5.8947468783191999E-4</c:v>
                </c:pt>
                <c:pt idx="11">
                  <c:v>1.0883561563725629E-3</c:v>
                </c:pt>
                <c:pt idx="12">
                  <c:v>8.6874761605461141E-4</c:v>
                </c:pt>
                <c:pt idx="13">
                  <c:v>7.4032973013885765E-4</c:v>
                </c:pt>
                <c:pt idx="14">
                  <c:v>5.9194148841137581E-4</c:v>
                </c:pt>
                <c:pt idx="15">
                  <c:v>4.8458661077404263E-4</c:v>
                </c:pt>
                <c:pt idx="16">
                  <c:v>6.5947945527538502E-4</c:v>
                </c:pt>
                <c:pt idx="17">
                  <c:v>8.5713963626875842E-4</c:v>
                </c:pt>
                <c:pt idx="18">
                  <c:v>7.6605000300474326E-4</c:v>
                </c:pt>
                <c:pt idx="19">
                  <c:v>6.213066481774237E-4</c:v>
                </c:pt>
                <c:pt idx="20">
                  <c:v>5.19971753238515E-4</c:v>
                </c:pt>
                <c:pt idx="21">
                  <c:v>9.5097122403873277E-4</c:v>
                </c:pt>
                <c:pt idx="22">
                  <c:v>8.6320251020416156E-4</c:v>
                </c:pt>
                <c:pt idx="23">
                  <c:v>6.9643806575138357E-4</c:v>
                </c:pt>
                <c:pt idx="24">
                  <c:v>5.7676860407718667E-4</c:v>
                </c:pt>
                <c:pt idx="25">
                  <c:v>7.9886321215581974E-4</c:v>
                </c:pt>
                <c:pt idx="26">
                  <c:v>6.2007638012927485E-4</c:v>
                </c:pt>
                <c:pt idx="27">
                  <c:v>5.2898561722884198E-4</c:v>
                </c:pt>
                <c:pt idx="28">
                  <c:v>6.3478230731397263E-4</c:v>
                </c:pt>
                <c:pt idx="29">
                  <c:v>4.9725785354234723E-4</c:v>
                </c:pt>
                <c:pt idx="30">
                  <c:v>4.242793772293194E-4</c:v>
                </c:pt>
                <c:pt idx="31">
                  <c:v>3.6082905141385008E-4</c:v>
                </c:pt>
                <c:pt idx="32">
                  <c:v>3.004585024976935E-4</c:v>
                </c:pt>
                <c:pt idx="33">
                  <c:v>2.7234913994857656E-4</c:v>
                </c:pt>
                <c:pt idx="34">
                  <c:v>3.1245458418689394E-4</c:v>
                </c:pt>
                <c:pt idx="35">
                  <c:v>2.644577742171149E-4</c:v>
                </c:pt>
                <c:pt idx="36">
                  <c:v>5.8404672878479397E-4</c:v>
                </c:pt>
                <c:pt idx="37">
                  <c:v>8.3658871991552962E-4</c:v>
                </c:pt>
                <c:pt idx="38">
                  <c:v>1.2928368084223468E-3</c:v>
                </c:pt>
                <c:pt idx="39">
                  <c:v>1.3324155104075062E-3</c:v>
                </c:pt>
                <c:pt idx="40">
                  <c:v>1.221256089062719E-3</c:v>
                </c:pt>
                <c:pt idx="41">
                  <c:v>1.0585726351791534E-3</c:v>
                </c:pt>
                <c:pt idx="42">
                  <c:v>9.5942769015810515E-4</c:v>
                </c:pt>
                <c:pt idx="43">
                  <c:v>7.3418669980526805E-4</c:v>
                </c:pt>
                <c:pt idx="44">
                  <c:v>6.0465606725589982E-4</c:v>
                </c:pt>
                <c:pt idx="45">
                  <c:v>5.6863541046366182E-4</c:v>
                </c:pt>
                <c:pt idx="46">
                  <c:v>4.9513628797014033E-4</c:v>
                </c:pt>
                <c:pt idx="47">
                  <c:v>5.8466830864792774E-4</c:v>
                </c:pt>
                <c:pt idx="48">
                  <c:v>4.6856904963849249E-4</c:v>
                </c:pt>
                <c:pt idx="49">
                  <c:v>5.1635317662119878E-4</c:v>
                </c:pt>
                <c:pt idx="50">
                  <c:v>4.1743333734847455E-4</c:v>
                </c:pt>
                <c:pt idx="51">
                  <c:v>3.4596817022366491E-4</c:v>
                </c:pt>
                <c:pt idx="52">
                  <c:v>2.971738223241631E-4</c:v>
                </c:pt>
                <c:pt idx="53">
                  <c:v>2.5141389538019536E-4</c:v>
                </c:pt>
                <c:pt idx="54">
                  <c:v>2.5605034871392342E-4</c:v>
                </c:pt>
                <c:pt idx="55">
                  <c:v>3.4119760170392134E-4</c:v>
                </c:pt>
                <c:pt idx="56">
                  <c:v>3.2103040862912916E-4</c:v>
                </c:pt>
                <c:pt idx="57">
                  <c:v>2.68948577145121E-4</c:v>
                </c:pt>
                <c:pt idx="58">
                  <c:v>5.1103674051963257E-4</c:v>
                </c:pt>
                <c:pt idx="59">
                  <c:v>4.3843441829818621E-4</c:v>
                </c:pt>
                <c:pt idx="60">
                  <c:v>3.6513211751576009E-4</c:v>
                </c:pt>
                <c:pt idx="61">
                  <c:v>3.0139418096730394E-4</c:v>
                </c:pt>
                <c:pt idx="62">
                  <c:v>5.9852461102860588E-4</c:v>
                </c:pt>
                <c:pt idx="63">
                  <c:v>5.146953964010974E-4</c:v>
                </c:pt>
                <c:pt idx="64">
                  <c:v>4.1121521514019216E-4</c:v>
                </c:pt>
                <c:pt idx="65">
                  <c:v>5.4920003423769646E-4</c:v>
                </c:pt>
                <c:pt idx="66">
                  <c:v>4.5274373041571226E-4</c:v>
                </c:pt>
                <c:pt idx="67">
                  <c:v>4.4544403345251379E-4</c:v>
                </c:pt>
                <c:pt idx="68">
                  <c:v>4.8211773692297284E-4</c:v>
                </c:pt>
                <c:pt idx="69">
                  <c:v>3.859315098506599E-4</c:v>
                </c:pt>
                <c:pt idx="70">
                  <c:v>6.7017125766022357E-4</c:v>
                </c:pt>
                <c:pt idx="71">
                  <c:v>5.8504919335478013E-4</c:v>
                </c:pt>
                <c:pt idx="72">
                  <c:v>5.3782184894888424E-4</c:v>
                </c:pt>
                <c:pt idx="73">
                  <c:v>4.8764137711392963E-4</c:v>
                </c:pt>
                <c:pt idx="74">
                  <c:v>4.0362701380458068E-4</c:v>
                </c:pt>
                <c:pt idx="75">
                  <c:v>7.2675429663587518E-4</c:v>
                </c:pt>
                <c:pt idx="76">
                  <c:v>6.091202902990321E-4</c:v>
                </c:pt>
                <c:pt idx="77">
                  <c:v>4.8015976966081866E-4</c:v>
                </c:pt>
                <c:pt idx="78">
                  <c:v>8.0806679666203373E-4</c:v>
                </c:pt>
                <c:pt idx="79">
                  <c:v>8.1180578072179057E-4</c:v>
                </c:pt>
                <c:pt idx="80">
                  <c:v>6.3288902653401661E-4</c:v>
                </c:pt>
                <c:pt idx="81">
                  <c:v>1.3493347486443525E-3</c:v>
                </c:pt>
                <c:pt idx="82">
                  <c:v>3.9204864151043649E-3</c:v>
                </c:pt>
                <c:pt idx="83">
                  <c:v>4.5861814702082273E-3</c:v>
                </c:pt>
                <c:pt idx="84">
                  <c:v>4.3574074626870291E-3</c:v>
                </c:pt>
                <c:pt idx="85">
                  <c:v>4.5213380510369479E-3</c:v>
                </c:pt>
                <c:pt idx="86">
                  <c:v>4.0721528734318866E-3</c:v>
                </c:pt>
                <c:pt idx="87">
                  <c:v>3.0082694440537014E-3</c:v>
                </c:pt>
                <c:pt idx="88">
                  <c:v>2.5152697716698041E-3</c:v>
                </c:pt>
                <c:pt idx="89">
                  <c:v>1.9467845428557502E-3</c:v>
                </c:pt>
                <c:pt idx="90">
                  <c:v>1.5110322717819115E-3</c:v>
                </c:pt>
                <c:pt idx="91">
                  <c:v>2.1571726042450565E-3</c:v>
                </c:pt>
                <c:pt idx="92">
                  <c:v>1.7930045926095441E-3</c:v>
                </c:pt>
                <c:pt idx="93">
                  <c:v>1.7072267748835699E-3</c:v>
                </c:pt>
                <c:pt idx="94">
                  <c:v>2.3073357875818285E-3</c:v>
                </c:pt>
                <c:pt idx="95">
                  <c:v>2.9251389290316366E-3</c:v>
                </c:pt>
                <c:pt idx="96">
                  <c:v>2.1815132338554389E-3</c:v>
                </c:pt>
                <c:pt idx="97">
                  <c:v>1.7011245392411054E-3</c:v>
                </c:pt>
                <c:pt idx="98">
                  <c:v>1.5556374467157561E-3</c:v>
                </c:pt>
                <c:pt idx="99">
                  <c:v>1.2959281920428343E-3</c:v>
                </c:pt>
                <c:pt idx="100">
                  <c:v>1.2821145687194595E-3</c:v>
                </c:pt>
                <c:pt idx="101">
                  <c:v>9.7197638495781123E-4</c:v>
                </c:pt>
                <c:pt idx="102">
                  <c:v>1.2387522697823983E-3</c:v>
                </c:pt>
                <c:pt idx="103">
                  <c:v>9.9313846537149694E-4</c:v>
                </c:pt>
                <c:pt idx="104">
                  <c:v>8.0487864770232599E-4</c:v>
                </c:pt>
                <c:pt idx="105">
                  <c:v>7.3644679602594761E-4</c:v>
                </c:pt>
                <c:pt idx="106">
                  <c:v>1.2113074005093291E-3</c:v>
                </c:pt>
                <c:pt idx="107">
                  <c:v>9.1819353767503848E-4</c:v>
                </c:pt>
                <c:pt idx="108">
                  <c:v>8.8562549931211912E-4</c:v>
                </c:pt>
                <c:pt idx="109">
                  <c:v>1.6073709587814925E-3</c:v>
                </c:pt>
                <c:pt idx="110">
                  <c:v>1.2258314472309028E-3</c:v>
                </c:pt>
                <c:pt idx="111">
                  <c:v>1.1117597005304756E-3</c:v>
                </c:pt>
                <c:pt idx="112">
                  <c:v>8.5068817740425063E-4</c:v>
                </c:pt>
                <c:pt idx="113">
                  <c:v>6.5908330468051669E-4</c:v>
                </c:pt>
                <c:pt idx="114">
                  <c:v>5.1506789900435438E-4</c:v>
                </c:pt>
                <c:pt idx="115">
                  <c:v>6.6968322212802552E-4</c:v>
                </c:pt>
                <c:pt idx="116">
                  <c:v>1.4670004835296889E-3</c:v>
                </c:pt>
                <c:pt idx="117">
                  <c:v>1.1111651349243589E-3</c:v>
                </c:pt>
                <c:pt idx="118">
                  <c:v>9.3661181751848559E-4</c:v>
                </c:pt>
                <c:pt idx="119">
                  <c:v>9.8417902327518729E-4</c:v>
                </c:pt>
                <c:pt idx="120">
                  <c:v>7.6525582062949345E-4</c:v>
                </c:pt>
                <c:pt idx="121">
                  <c:v>6.0147285098930846E-4</c:v>
                </c:pt>
                <c:pt idx="122">
                  <c:v>6.078669820521361E-4</c:v>
                </c:pt>
                <c:pt idx="123">
                  <c:v>5.1715773438645494E-4</c:v>
                </c:pt>
                <c:pt idx="124">
                  <c:v>4.9784682858902262E-4</c:v>
                </c:pt>
                <c:pt idx="125">
                  <c:v>5.4301316115744011E-4</c:v>
                </c:pt>
                <c:pt idx="126">
                  <c:v>4.5154421341666662E-4</c:v>
                </c:pt>
                <c:pt idx="127">
                  <c:v>6.5057388678425886E-4</c:v>
                </c:pt>
                <c:pt idx="128">
                  <c:v>5.3390384422472199E-4</c:v>
                </c:pt>
                <c:pt idx="129">
                  <c:v>6.9951747032795928E-4</c:v>
                </c:pt>
                <c:pt idx="130">
                  <c:v>7.188316641528567E-4</c:v>
                </c:pt>
                <c:pt idx="131">
                  <c:v>5.8578081685636005E-4</c:v>
                </c:pt>
                <c:pt idx="132">
                  <c:v>6.445558678347369E-4</c:v>
                </c:pt>
                <c:pt idx="133">
                  <c:v>5.0419657103827076E-4</c:v>
                </c:pt>
                <c:pt idx="134">
                  <c:v>5.6352815924263014E-4</c:v>
                </c:pt>
                <c:pt idx="135">
                  <c:v>4.9119870238366033E-4</c:v>
                </c:pt>
                <c:pt idx="136">
                  <c:v>4.3466159058089466E-4</c:v>
                </c:pt>
                <c:pt idx="137">
                  <c:v>3.5577873638655249E-4</c:v>
                </c:pt>
                <c:pt idx="138">
                  <c:v>3.6729782322452191E-4</c:v>
                </c:pt>
                <c:pt idx="139">
                  <c:v>3.1039324814395185E-4</c:v>
                </c:pt>
                <c:pt idx="140">
                  <c:v>2.9443675442807266E-4</c:v>
                </c:pt>
                <c:pt idx="141">
                  <c:v>3.6905424100292249E-4</c:v>
                </c:pt>
                <c:pt idx="142">
                  <c:v>3.603472754668182E-4</c:v>
                </c:pt>
                <c:pt idx="143">
                  <c:v>3.0178019032187374E-4</c:v>
                </c:pt>
                <c:pt idx="144">
                  <c:v>3.1713183205393737E-4</c:v>
                </c:pt>
                <c:pt idx="145">
                  <c:v>4.0282643535805013E-4</c:v>
                </c:pt>
                <c:pt idx="146">
                  <c:v>3.5684118179088762E-4</c:v>
                </c:pt>
                <c:pt idx="147">
                  <c:v>2.9444418325791708E-4</c:v>
                </c:pt>
                <c:pt idx="148">
                  <c:v>2.9789154443083689E-4</c:v>
                </c:pt>
                <c:pt idx="149">
                  <c:v>3.8792391120327622E-4</c:v>
                </c:pt>
                <c:pt idx="150">
                  <c:v>3.4135486425511418E-4</c:v>
                </c:pt>
                <c:pt idx="151">
                  <c:v>2.8944205937573171E-4</c:v>
                </c:pt>
                <c:pt idx="152">
                  <c:v>2.5335896075384472E-4</c:v>
                </c:pt>
                <c:pt idx="153">
                  <c:v>2.7786086698503877E-4</c:v>
                </c:pt>
                <c:pt idx="154">
                  <c:v>2.364465012205786E-4</c:v>
                </c:pt>
                <c:pt idx="155">
                  <c:v>2.0773982362979295E-4</c:v>
                </c:pt>
                <c:pt idx="156">
                  <c:v>2.9078108730267588E-4</c:v>
                </c:pt>
                <c:pt idx="157">
                  <c:v>2.9950026334477894E-4</c:v>
                </c:pt>
                <c:pt idx="158">
                  <c:v>2.7936638033489587E-4</c:v>
                </c:pt>
                <c:pt idx="159">
                  <c:v>2.4069412646373278E-4</c:v>
                </c:pt>
                <c:pt idx="160">
                  <c:v>2.3050566686007082E-4</c:v>
                </c:pt>
                <c:pt idx="161">
                  <c:v>2.3813306917523452E-4</c:v>
                </c:pt>
                <c:pt idx="162">
                  <c:v>2.7900264481184333E-4</c:v>
                </c:pt>
                <c:pt idx="163">
                  <c:v>2.3743468035658719E-4</c:v>
                </c:pt>
                <c:pt idx="164">
                  <c:v>2.1082756027575075E-4</c:v>
                </c:pt>
                <c:pt idx="165">
                  <c:v>1.9395606614917068E-4</c:v>
                </c:pt>
                <c:pt idx="166">
                  <c:v>2.0424826212583457E-4</c:v>
                </c:pt>
                <c:pt idx="167">
                  <c:v>1.9709660111566794E-4</c:v>
                </c:pt>
                <c:pt idx="168">
                  <c:v>5.2574385792620931E-4</c:v>
                </c:pt>
                <c:pt idx="169">
                  <c:v>4.5472538085238403E-4</c:v>
                </c:pt>
                <c:pt idx="170">
                  <c:v>4.7842511395911757E-4</c:v>
                </c:pt>
                <c:pt idx="171">
                  <c:v>5.2678928671737982E-4</c:v>
                </c:pt>
                <c:pt idx="172">
                  <c:v>4.2217222330465977E-4</c:v>
                </c:pt>
                <c:pt idx="173">
                  <c:v>3.65925434464224E-4</c:v>
                </c:pt>
                <c:pt idx="174">
                  <c:v>3.0219345277814177E-4</c:v>
                </c:pt>
                <c:pt idx="175">
                  <c:v>3.221966274976823E-4</c:v>
                </c:pt>
                <c:pt idx="176">
                  <c:v>4.7187277140862851E-4</c:v>
                </c:pt>
                <c:pt idx="177">
                  <c:v>3.8603554762689615E-4</c:v>
                </c:pt>
                <c:pt idx="178">
                  <c:v>3.320409346985425E-4</c:v>
                </c:pt>
                <c:pt idx="179">
                  <c:v>3.8791702677175614E-4</c:v>
                </c:pt>
                <c:pt idx="180">
                  <c:v>3.8925021910242051E-4</c:v>
                </c:pt>
                <c:pt idx="181">
                  <c:v>3.5775185378770759E-4</c:v>
                </c:pt>
                <c:pt idx="182">
                  <c:v>2.9521237047892233E-4</c:v>
                </c:pt>
                <c:pt idx="183">
                  <c:v>2.4947541228927166E-4</c:v>
                </c:pt>
                <c:pt idx="184">
                  <c:v>2.3158957927283964E-4</c:v>
                </c:pt>
                <c:pt idx="185">
                  <c:v>2.3418507662185861E-4</c:v>
                </c:pt>
                <c:pt idx="186">
                  <c:v>2.5260396747671805E-4</c:v>
                </c:pt>
                <c:pt idx="187">
                  <c:v>2.9109667215208217E-4</c:v>
                </c:pt>
                <c:pt idx="188">
                  <c:v>3.2089012103340633E-4</c:v>
                </c:pt>
                <c:pt idx="189">
                  <c:v>5.8332757201929708E-4</c:v>
                </c:pt>
                <c:pt idx="190">
                  <c:v>4.7862332823999889E-4</c:v>
                </c:pt>
                <c:pt idx="191">
                  <c:v>4.3186984295405257E-4</c:v>
                </c:pt>
                <c:pt idx="192">
                  <c:v>3.504960875830446E-4</c:v>
                </c:pt>
                <c:pt idx="193">
                  <c:v>3.2134101610537241E-4</c:v>
                </c:pt>
                <c:pt idx="194">
                  <c:v>2.9344066590588789E-4</c:v>
                </c:pt>
                <c:pt idx="195">
                  <c:v>2.515526286258656E-4</c:v>
                </c:pt>
                <c:pt idx="196">
                  <c:v>2.9489892547761147E-4</c:v>
                </c:pt>
                <c:pt idx="197">
                  <c:v>4.0036310475541337E-4</c:v>
                </c:pt>
                <c:pt idx="198">
                  <c:v>3.4305103272726391E-4</c:v>
                </c:pt>
                <c:pt idx="199">
                  <c:v>3.149363206388728E-4</c:v>
                </c:pt>
                <c:pt idx="200">
                  <c:v>3.5133518341944482E-4</c:v>
                </c:pt>
                <c:pt idx="201">
                  <c:v>4.9160807779637659E-4</c:v>
                </c:pt>
                <c:pt idx="202">
                  <c:v>6.156310077787058E-4</c:v>
                </c:pt>
                <c:pt idx="203">
                  <c:v>5.523988979604E-4</c:v>
                </c:pt>
                <c:pt idx="204">
                  <c:v>4.4463431550465052E-4</c:v>
                </c:pt>
                <c:pt idx="205">
                  <c:v>3.5824836784330701E-4</c:v>
                </c:pt>
                <c:pt idx="206">
                  <c:v>3.1133383830082801E-4</c:v>
                </c:pt>
                <c:pt idx="207">
                  <c:v>2.6989352196439055E-4</c:v>
                </c:pt>
                <c:pt idx="208">
                  <c:v>2.35051068010821E-4</c:v>
                </c:pt>
                <c:pt idx="209">
                  <c:v>2.1546273392480719E-4</c:v>
                </c:pt>
                <c:pt idx="210">
                  <c:v>1.9319593450083816E-4</c:v>
                </c:pt>
                <c:pt idx="211">
                  <c:v>2.0417942252047986E-4</c:v>
                </c:pt>
                <c:pt idx="212">
                  <c:v>1.9436986373623557E-4</c:v>
                </c:pt>
                <c:pt idx="213">
                  <c:v>2.6278502262595685E-4</c:v>
                </c:pt>
                <c:pt idx="214">
                  <c:v>2.5768266711943209E-4</c:v>
                </c:pt>
                <c:pt idx="215">
                  <c:v>2.8732751518888627E-4</c:v>
                </c:pt>
                <c:pt idx="216">
                  <c:v>2.4676043145126827E-4</c:v>
                </c:pt>
                <c:pt idx="217">
                  <c:v>2.193847122363489E-4</c:v>
                </c:pt>
                <c:pt idx="218">
                  <c:v>1.9354450810219002E-4</c:v>
                </c:pt>
                <c:pt idx="219">
                  <c:v>2.377732540382255E-4</c:v>
                </c:pt>
                <c:pt idx="220">
                  <c:v>2.5799499792711496E-4</c:v>
                </c:pt>
                <c:pt idx="221">
                  <c:v>3.3131142806026506E-4</c:v>
                </c:pt>
                <c:pt idx="222">
                  <c:v>3.045025336722371E-4</c:v>
                </c:pt>
                <c:pt idx="223">
                  <c:v>2.5578306013628212E-4</c:v>
                </c:pt>
                <c:pt idx="224">
                  <c:v>2.2201351363549475E-4</c:v>
                </c:pt>
                <c:pt idx="225">
                  <c:v>4.1562138942512097E-4</c:v>
                </c:pt>
                <c:pt idx="226">
                  <c:v>3.5948789688336437E-4</c:v>
                </c:pt>
                <c:pt idx="227">
                  <c:v>2.9591765112527385E-4</c:v>
                </c:pt>
                <c:pt idx="228">
                  <c:v>2.8641827085206233E-4</c:v>
                </c:pt>
                <c:pt idx="229">
                  <c:v>2.7019443972948109E-4</c:v>
                </c:pt>
                <c:pt idx="230">
                  <c:v>3.3811985775803767E-4</c:v>
                </c:pt>
                <c:pt idx="231">
                  <c:v>2.8466857715315493E-4</c:v>
                </c:pt>
                <c:pt idx="232">
                  <c:v>2.4236563107606958E-4</c:v>
                </c:pt>
                <c:pt idx="233">
                  <c:v>2.107443221507552E-4</c:v>
                </c:pt>
                <c:pt idx="234">
                  <c:v>2.1524390077637444E-4</c:v>
                </c:pt>
                <c:pt idx="235">
                  <c:v>2.9564077771101322E-4</c:v>
                </c:pt>
                <c:pt idx="236">
                  <c:v>2.4925446354292754E-4</c:v>
                </c:pt>
                <c:pt idx="237">
                  <c:v>3.0246970929898097E-4</c:v>
                </c:pt>
                <c:pt idx="238">
                  <c:v>2.546195020793593E-4</c:v>
                </c:pt>
                <c:pt idx="239">
                  <c:v>2.2452675804775853E-4</c:v>
                </c:pt>
                <c:pt idx="240">
                  <c:v>2.0126282225168068E-4</c:v>
                </c:pt>
                <c:pt idx="241">
                  <c:v>2.0793667773925004E-4</c:v>
                </c:pt>
                <c:pt idx="242">
                  <c:v>1.9573965906503855E-4</c:v>
                </c:pt>
                <c:pt idx="243">
                  <c:v>2.0163994381064838E-4</c:v>
                </c:pt>
                <c:pt idx="244">
                  <c:v>2.037862174480721E-4</c:v>
                </c:pt>
                <c:pt idx="245">
                  <c:v>1.8382911990018767E-4</c:v>
                </c:pt>
                <c:pt idx="246">
                  <c:v>2.3501674817813902E-4</c:v>
                </c:pt>
                <c:pt idx="247">
                  <c:v>2.1871881159331541E-4</c:v>
                </c:pt>
                <c:pt idx="248">
                  <c:v>2.4207908043663394E-4</c:v>
                </c:pt>
                <c:pt idx="249">
                  <c:v>2.1968025442121829E-4</c:v>
                </c:pt>
                <c:pt idx="250">
                  <c:v>4.3682328551790985E-4</c:v>
                </c:pt>
                <c:pt idx="251">
                  <c:v>3.5314385262983933E-4</c:v>
                </c:pt>
                <c:pt idx="252">
                  <c:v>3.0007308124829925E-4</c:v>
                </c:pt>
                <c:pt idx="253">
                  <c:v>2.5884038050982979E-4</c:v>
                </c:pt>
                <c:pt idx="254">
                  <c:v>2.5613026556173621E-4</c:v>
                </c:pt>
                <c:pt idx="255">
                  <c:v>2.3829199153069399E-4</c:v>
                </c:pt>
                <c:pt idx="256">
                  <c:v>2.6816921492289108E-4</c:v>
                </c:pt>
                <c:pt idx="257">
                  <c:v>2.2991281576843401E-4</c:v>
                </c:pt>
                <c:pt idx="258">
                  <c:v>2.0266398601968453E-4</c:v>
                </c:pt>
                <c:pt idx="259">
                  <c:v>1.8278521606657138E-4</c:v>
                </c:pt>
                <c:pt idx="260">
                  <c:v>1.6788130150917273E-4</c:v>
                </c:pt>
                <c:pt idx="261">
                  <c:v>1.6262970870233002E-4</c:v>
                </c:pt>
                <c:pt idx="262">
                  <c:v>2.1843671911075534E-4</c:v>
                </c:pt>
                <c:pt idx="263">
                  <c:v>4.0814550955571224E-4</c:v>
                </c:pt>
                <c:pt idx="264">
                  <c:v>3.3169831513605924E-4</c:v>
                </c:pt>
                <c:pt idx="265">
                  <c:v>3.6945245002113975E-4</c:v>
                </c:pt>
                <c:pt idx="266">
                  <c:v>3.4616101785276099E-4</c:v>
                </c:pt>
                <c:pt idx="267">
                  <c:v>3.4260122833490751E-4</c:v>
                </c:pt>
                <c:pt idx="268">
                  <c:v>2.8743346828881481E-4</c:v>
                </c:pt>
                <c:pt idx="269">
                  <c:v>3.1456286483710514E-4</c:v>
                </c:pt>
                <c:pt idx="270">
                  <c:v>2.7026921311271417E-4</c:v>
                </c:pt>
                <c:pt idx="271">
                  <c:v>2.7097325325155946E-4</c:v>
                </c:pt>
                <c:pt idx="272">
                  <c:v>2.325580606382427E-4</c:v>
                </c:pt>
                <c:pt idx="273">
                  <c:v>2.5340459010949809E-4</c:v>
                </c:pt>
                <c:pt idx="274">
                  <c:v>2.2080532759982056E-4</c:v>
                </c:pt>
                <c:pt idx="275">
                  <c:v>1.9973631551008461E-4</c:v>
                </c:pt>
                <c:pt idx="276">
                  <c:v>1.8067661405199014E-4</c:v>
                </c:pt>
                <c:pt idx="277">
                  <c:v>1.8996566041359824E-4</c:v>
                </c:pt>
                <c:pt idx="278">
                  <c:v>2.2506189861979875E-4</c:v>
                </c:pt>
                <c:pt idx="279">
                  <c:v>1.9894719313602832E-4</c:v>
                </c:pt>
                <c:pt idx="280">
                  <c:v>2.1801455132093302E-4</c:v>
                </c:pt>
                <c:pt idx="281">
                  <c:v>3.0944569551431231E-4</c:v>
                </c:pt>
                <c:pt idx="282">
                  <c:v>4.4067889590662158E-4</c:v>
                </c:pt>
                <c:pt idx="283">
                  <c:v>3.8165758912860363E-4</c:v>
                </c:pt>
                <c:pt idx="284">
                  <c:v>3.4390591897781814E-4</c:v>
                </c:pt>
                <c:pt idx="285">
                  <c:v>4.2882213210098112E-4</c:v>
                </c:pt>
                <c:pt idx="286">
                  <c:v>3.4656954491307194E-4</c:v>
                </c:pt>
                <c:pt idx="287">
                  <c:v>2.9765781919554668E-4</c:v>
                </c:pt>
                <c:pt idx="288">
                  <c:v>3.6849339851993749E-4</c:v>
                </c:pt>
                <c:pt idx="289">
                  <c:v>3.2375007266322156E-4</c:v>
                </c:pt>
                <c:pt idx="290">
                  <c:v>4.5174555556200773E-4</c:v>
                </c:pt>
                <c:pt idx="291">
                  <c:v>4.3385642234415313E-4</c:v>
                </c:pt>
                <c:pt idx="292">
                  <c:v>3.8538892955950637E-4</c:v>
                </c:pt>
                <c:pt idx="293">
                  <c:v>3.1509565069383133E-4</c:v>
                </c:pt>
                <c:pt idx="294">
                  <c:v>2.7490312060915104E-4</c:v>
                </c:pt>
                <c:pt idx="295">
                  <c:v>3.3559690054535581E-4</c:v>
                </c:pt>
                <c:pt idx="296">
                  <c:v>2.8107315382090969E-4</c:v>
                </c:pt>
                <c:pt idx="297">
                  <c:v>2.4700489669885096E-4</c:v>
                </c:pt>
                <c:pt idx="298">
                  <c:v>2.3525700425057022E-4</c:v>
                </c:pt>
                <c:pt idx="299">
                  <c:v>2.5238310312238944E-4</c:v>
                </c:pt>
                <c:pt idx="300">
                  <c:v>2.2057524123262601E-4</c:v>
                </c:pt>
                <c:pt idx="301">
                  <c:v>1.957251524623331E-4</c:v>
                </c:pt>
                <c:pt idx="302">
                  <c:v>2.1710694376289997E-4</c:v>
                </c:pt>
                <c:pt idx="303">
                  <c:v>2.302502079574378E-4</c:v>
                </c:pt>
                <c:pt idx="304">
                  <c:v>2.0744302612813899E-4</c:v>
                </c:pt>
                <c:pt idx="305">
                  <c:v>1.8489825231104976E-4</c:v>
                </c:pt>
                <c:pt idx="306">
                  <c:v>1.6834996519898439E-4</c:v>
                </c:pt>
                <c:pt idx="307">
                  <c:v>1.5746798480162285E-4</c:v>
                </c:pt>
                <c:pt idx="308">
                  <c:v>1.7290169810464456E-4</c:v>
                </c:pt>
                <c:pt idx="309">
                  <c:v>2.0398729106837815E-4</c:v>
                </c:pt>
                <c:pt idx="310">
                  <c:v>2.5122595026143762E-4</c:v>
                </c:pt>
                <c:pt idx="311">
                  <c:v>2.1858480178628352E-4</c:v>
                </c:pt>
                <c:pt idx="312">
                  <c:v>1.9932416642441528E-4</c:v>
                </c:pt>
                <c:pt idx="313">
                  <c:v>1.9784041379176801E-4</c:v>
                </c:pt>
                <c:pt idx="314">
                  <c:v>1.7999727910788095E-4</c:v>
                </c:pt>
                <c:pt idx="315">
                  <c:v>1.7002896014831333E-4</c:v>
                </c:pt>
                <c:pt idx="316">
                  <c:v>1.8301228828650174E-4</c:v>
                </c:pt>
                <c:pt idx="317">
                  <c:v>1.7568401626720366E-4</c:v>
                </c:pt>
                <c:pt idx="318">
                  <c:v>1.6490887097272478E-4</c:v>
                </c:pt>
                <c:pt idx="319">
                  <c:v>2.1916859194445922E-4</c:v>
                </c:pt>
                <c:pt idx="320">
                  <c:v>2.130332902543878E-4</c:v>
                </c:pt>
                <c:pt idx="321">
                  <c:v>2.2966909281519517E-4</c:v>
                </c:pt>
                <c:pt idx="322">
                  <c:v>2.0537204875085502E-4</c:v>
                </c:pt>
                <c:pt idx="323">
                  <c:v>8.3461679047007356E-4</c:v>
                </c:pt>
                <c:pt idx="324">
                  <c:v>7.176460486534779E-4</c:v>
                </c:pt>
                <c:pt idx="325">
                  <c:v>5.5942075906043433E-4</c:v>
                </c:pt>
                <c:pt idx="326">
                  <c:v>5.6338280596458974E-4</c:v>
                </c:pt>
                <c:pt idx="327">
                  <c:v>4.6183585259654877E-4</c:v>
                </c:pt>
                <c:pt idx="328">
                  <c:v>4.0323199042546749E-4</c:v>
                </c:pt>
                <c:pt idx="329">
                  <c:v>3.8495576955859174E-4</c:v>
                </c:pt>
                <c:pt idx="330">
                  <c:v>3.2874870403705328E-4</c:v>
                </c:pt>
                <c:pt idx="331">
                  <c:v>2.7344044540020729E-4</c:v>
                </c:pt>
                <c:pt idx="332">
                  <c:v>2.9793637509253982E-4</c:v>
                </c:pt>
                <c:pt idx="333">
                  <c:v>2.5450727426039462E-4</c:v>
                </c:pt>
                <c:pt idx="334">
                  <c:v>2.5686616287723385E-4</c:v>
                </c:pt>
                <c:pt idx="335">
                  <c:v>2.3119165954292952E-4</c:v>
                </c:pt>
                <c:pt idx="336">
                  <c:v>2.4427463870019646E-4</c:v>
                </c:pt>
                <c:pt idx="337">
                  <c:v>3.0071426425382465E-4</c:v>
                </c:pt>
                <c:pt idx="338">
                  <c:v>2.8260237479231412E-4</c:v>
                </c:pt>
                <c:pt idx="339">
                  <c:v>3.5169242741089939E-4</c:v>
                </c:pt>
                <c:pt idx="340">
                  <c:v>3.1846900345425754E-4</c:v>
                </c:pt>
                <c:pt idx="341">
                  <c:v>2.8009595379446681E-4</c:v>
                </c:pt>
                <c:pt idx="342">
                  <c:v>2.6255989667158403E-4</c:v>
                </c:pt>
                <c:pt idx="343">
                  <c:v>2.3317267849379578E-4</c:v>
                </c:pt>
                <c:pt idx="344">
                  <c:v>6.8177796150571213E-4</c:v>
                </c:pt>
                <c:pt idx="345">
                  <c:v>5.5020307667736029E-4</c:v>
                </c:pt>
                <c:pt idx="346">
                  <c:v>4.6533701680997065E-4</c:v>
                </c:pt>
                <c:pt idx="347">
                  <c:v>3.8517166929414844E-4</c:v>
                </c:pt>
                <c:pt idx="348">
                  <c:v>3.5062836143156091E-4</c:v>
                </c:pt>
                <c:pt idx="349">
                  <c:v>2.9406081210987562E-4</c:v>
                </c:pt>
                <c:pt idx="350">
                  <c:v>3.0546800914729852E-4</c:v>
                </c:pt>
                <c:pt idx="351">
                  <c:v>3.0398910587696524E-4</c:v>
                </c:pt>
                <c:pt idx="352">
                  <c:v>4.2670388815399638E-4</c:v>
                </c:pt>
                <c:pt idx="353">
                  <c:v>4.3394867369529793E-4</c:v>
                </c:pt>
                <c:pt idx="354">
                  <c:v>3.5338590234591989E-4</c:v>
                </c:pt>
                <c:pt idx="355">
                  <c:v>2.9491479053758176E-4</c:v>
                </c:pt>
                <c:pt idx="356">
                  <c:v>4.4285944387673125E-4</c:v>
                </c:pt>
                <c:pt idx="357">
                  <c:v>4.3972466832144322E-4</c:v>
                </c:pt>
                <c:pt idx="358">
                  <c:v>4.9410717692443921E-4</c:v>
                </c:pt>
                <c:pt idx="359">
                  <c:v>8.5494327182668675E-4</c:v>
                </c:pt>
                <c:pt idx="360">
                  <c:v>6.7430580812686224E-4</c:v>
                </c:pt>
                <c:pt idx="361">
                  <c:v>6.1740521407506075E-4</c:v>
                </c:pt>
                <c:pt idx="362">
                  <c:v>9.1218659372818071E-4</c:v>
                </c:pt>
                <c:pt idx="363">
                  <c:v>9.306932616404424E-4</c:v>
                </c:pt>
                <c:pt idx="364">
                  <c:v>1.1817774273538944E-3</c:v>
                </c:pt>
                <c:pt idx="365">
                  <c:v>1.0995762527645919E-3</c:v>
                </c:pt>
                <c:pt idx="366">
                  <c:v>9.069259466888915E-4</c:v>
                </c:pt>
                <c:pt idx="367">
                  <c:v>1.0335955265985395E-3</c:v>
                </c:pt>
                <c:pt idx="368">
                  <c:v>7.9215407092218164E-4</c:v>
                </c:pt>
                <c:pt idx="369">
                  <c:v>1.5958493000572545E-3</c:v>
                </c:pt>
                <c:pt idx="370">
                  <c:v>1.2494149797312088E-3</c:v>
                </c:pt>
                <c:pt idx="371">
                  <c:v>1.0356840190039929E-3</c:v>
                </c:pt>
                <c:pt idx="372">
                  <c:v>9.8994044039797603E-4</c:v>
                </c:pt>
                <c:pt idx="373">
                  <c:v>7.6094887302200344E-4</c:v>
                </c:pt>
                <c:pt idx="374">
                  <c:v>6.4371562903201864E-4</c:v>
                </c:pt>
                <c:pt idx="375">
                  <c:v>7.0276346475945111E-4</c:v>
                </c:pt>
                <c:pt idx="376">
                  <c:v>1.046011939176225E-3</c:v>
                </c:pt>
                <c:pt idx="377">
                  <c:v>7.9848525166726345E-4</c:v>
                </c:pt>
                <c:pt idx="378">
                  <c:v>1.3194120907514127E-3</c:v>
                </c:pt>
                <c:pt idx="379">
                  <c:v>1.064521991318865E-3</c:v>
                </c:pt>
                <c:pt idx="380">
                  <c:v>1.079528574041983E-3</c:v>
                </c:pt>
                <c:pt idx="381">
                  <c:v>1.034316605309354E-3</c:v>
                </c:pt>
                <c:pt idx="382">
                  <c:v>1.1664017752771037E-3</c:v>
                </c:pt>
                <c:pt idx="383">
                  <c:v>8.9840210655558659E-4</c:v>
                </c:pt>
                <c:pt idx="384">
                  <c:v>7.0026733745343376E-4</c:v>
                </c:pt>
                <c:pt idx="385">
                  <c:v>5.473324351698885E-4</c:v>
                </c:pt>
                <c:pt idx="386">
                  <c:v>4.840518707722709E-4</c:v>
                </c:pt>
                <c:pt idx="387">
                  <c:v>6.775283506783588E-4</c:v>
                </c:pt>
                <c:pt idx="388">
                  <c:v>5.3001760395592339E-4</c:v>
                </c:pt>
                <c:pt idx="389">
                  <c:v>4.9237884520800246E-4</c:v>
                </c:pt>
                <c:pt idx="390">
                  <c:v>3.9670643986369536E-4</c:v>
                </c:pt>
                <c:pt idx="391">
                  <c:v>5.6414689254756945E-4</c:v>
                </c:pt>
                <c:pt idx="392">
                  <c:v>6.8738122937949113E-4</c:v>
                </c:pt>
                <c:pt idx="393">
                  <c:v>6.8193861207698869E-4</c:v>
                </c:pt>
                <c:pt idx="394">
                  <c:v>6.425819501881515E-4</c:v>
                </c:pt>
                <c:pt idx="395">
                  <c:v>6.1890425930702256E-4</c:v>
                </c:pt>
                <c:pt idx="396">
                  <c:v>5.7749614573187756E-4</c:v>
                </c:pt>
                <c:pt idx="397">
                  <c:v>4.7249279283757454E-4</c:v>
                </c:pt>
                <c:pt idx="398">
                  <c:v>8.3719554540848909E-4</c:v>
                </c:pt>
                <c:pt idx="399">
                  <c:v>7.1995031330293721E-4</c:v>
                </c:pt>
                <c:pt idx="400">
                  <c:v>5.9344672024037566E-4</c:v>
                </c:pt>
                <c:pt idx="401">
                  <c:v>4.9136616398471429E-4</c:v>
                </c:pt>
                <c:pt idx="402">
                  <c:v>4.2402475534890181E-4</c:v>
                </c:pt>
                <c:pt idx="403">
                  <c:v>1.2007759376616864E-3</c:v>
                </c:pt>
                <c:pt idx="404">
                  <c:v>9.1858926344668551E-4</c:v>
                </c:pt>
                <c:pt idx="405">
                  <c:v>2.3020184437929658E-3</c:v>
                </c:pt>
                <c:pt idx="406">
                  <c:v>2.3433621213925985E-3</c:v>
                </c:pt>
                <c:pt idx="407">
                  <c:v>2.4379103674175878E-3</c:v>
                </c:pt>
                <c:pt idx="408">
                  <c:v>1.9392486805383932E-3</c:v>
                </c:pt>
                <c:pt idx="409">
                  <c:v>5.9775708349860531E-3</c:v>
                </c:pt>
                <c:pt idx="410">
                  <c:v>7.9896536576395272E-3</c:v>
                </c:pt>
                <c:pt idx="411">
                  <c:v>6.2066966502787434E-3</c:v>
                </c:pt>
                <c:pt idx="412">
                  <c:v>5.9886392852751651E-3</c:v>
                </c:pt>
                <c:pt idx="413">
                  <c:v>4.4158492083624379E-3</c:v>
                </c:pt>
                <c:pt idx="414">
                  <c:v>3.6760284128683493E-3</c:v>
                </c:pt>
                <c:pt idx="415">
                  <c:v>5.4717881720664488E-3</c:v>
                </c:pt>
                <c:pt idx="416">
                  <c:v>4.3523928182547505E-3</c:v>
                </c:pt>
                <c:pt idx="417">
                  <c:v>3.2135221695255541E-3</c:v>
                </c:pt>
                <c:pt idx="418">
                  <c:v>2.3831794173252182E-3</c:v>
                </c:pt>
                <c:pt idx="419">
                  <c:v>2.7339122123550214E-3</c:v>
                </c:pt>
                <c:pt idx="420">
                  <c:v>2.7848546507396451E-3</c:v>
                </c:pt>
                <c:pt idx="421">
                  <c:v>2.2654896033975453E-3</c:v>
                </c:pt>
                <c:pt idx="422">
                  <c:v>1.7729544630377234E-3</c:v>
                </c:pt>
                <c:pt idx="423">
                  <c:v>1.3879966490319049E-3</c:v>
                </c:pt>
                <c:pt idx="424">
                  <c:v>1.6642952956781873E-3</c:v>
                </c:pt>
                <c:pt idx="425">
                  <c:v>1.7345497518439104E-3</c:v>
                </c:pt>
                <c:pt idx="426">
                  <c:v>3.8161542154591666E-3</c:v>
                </c:pt>
                <c:pt idx="427">
                  <c:v>3.8155147086979596E-3</c:v>
                </c:pt>
                <c:pt idx="428">
                  <c:v>3.1852555955666083E-3</c:v>
                </c:pt>
                <c:pt idx="429">
                  <c:v>5.1202470775774788E-3</c:v>
                </c:pt>
                <c:pt idx="430">
                  <c:v>5.9827044007196815E-3</c:v>
                </c:pt>
                <c:pt idx="431">
                  <c:v>4.7223319141173423E-3</c:v>
                </c:pt>
                <c:pt idx="432">
                  <c:v>4.1919659991910847E-3</c:v>
                </c:pt>
                <c:pt idx="433">
                  <c:v>3.3193302937064057E-3</c:v>
                </c:pt>
                <c:pt idx="434">
                  <c:v>2.6653191612773584E-3</c:v>
                </c:pt>
                <c:pt idx="435">
                  <c:v>2.1346532953378798E-3</c:v>
                </c:pt>
                <c:pt idx="436">
                  <c:v>2.371178341088514E-3</c:v>
                </c:pt>
                <c:pt idx="437">
                  <c:v>1.7728777141884401E-3</c:v>
                </c:pt>
                <c:pt idx="438">
                  <c:v>1.328467435423744E-3</c:v>
                </c:pt>
                <c:pt idx="439">
                  <c:v>1.1589351108999516E-3</c:v>
                </c:pt>
                <c:pt idx="440">
                  <c:v>1.682848626537769E-3</c:v>
                </c:pt>
                <c:pt idx="441">
                  <c:v>1.2626976563854862E-3</c:v>
                </c:pt>
                <c:pt idx="442">
                  <c:v>1.0305738283222302E-3</c:v>
                </c:pt>
                <c:pt idx="443">
                  <c:v>1.0798132297627789E-3</c:v>
                </c:pt>
                <c:pt idx="444">
                  <c:v>1.0852881835564164E-3</c:v>
                </c:pt>
                <c:pt idx="445">
                  <c:v>1.0217973048515482E-3</c:v>
                </c:pt>
                <c:pt idx="446">
                  <c:v>7.7995535500141209E-4</c:v>
                </c:pt>
                <c:pt idx="447">
                  <c:v>1.2618811329554425E-3</c:v>
                </c:pt>
                <c:pt idx="448">
                  <c:v>1.2359968032988325E-3</c:v>
                </c:pt>
                <c:pt idx="449">
                  <c:v>1.0428063945791847E-3</c:v>
                </c:pt>
                <c:pt idx="450">
                  <c:v>8.001586008901094E-4</c:v>
                </c:pt>
                <c:pt idx="451">
                  <c:v>7.9215031697316531E-4</c:v>
                </c:pt>
                <c:pt idx="452">
                  <c:v>1.0380002417002582E-3</c:v>
                </c:pt>
                <c:pt idx="453">
                  <c:v>7.9318468517561899E-4</c:v>
                </c:pt>
                <c:pt idx="454">
                  <c:v>6.2073071996775176E-4</c:v>
                </c:pt>
                <c:pt idx="455">
                  <c:v>6.9930181149405201E-4</c:v>
                </c:pt>
                <c:pt idx="456">
                  <c:v>5.9794494155969761E-4</c:v>
                </c:pt>
                <c:pt idx="457">
                  <c:v>4.7100001912658786E-4</c:v>
                </c:pt>
                <c:pt idx="458">
                  <c:v>4.9691979995128985E-4</c:v>
                </c:pt>
                <c:pt idx="459">
                  <c:v>6.1900012903426502E-4</c:v>
                </c:pt>
                <c:pt idx="460">
                  <c:v>5.8590837549201812E-4</c:v>
                </c:pt>
                <c:pt idx="461">
                  <c:v>6.4229082082565311E-4</c:v>
                </c:pt>
                <c:pt idx="462">
                  <c:v>6.6004267205619824E-4</c:v>
                </c:pt>
                <c:pt idx="463">
                  <c:v>9.8087137601317255E-4</c:v>
                </c:pt>
                <c:pt idx="464">
                  <c:v>8.1772254599494186E-4</c:v>
                </c:pt>
                <c:pt idx="465">
                  <c:v>6.3265450299457835E-4</c:v>
                </c:pt>
                <c:pt idx="466">
                  <c:v>5.2353232588197619E-4</c:v>
                </c:pt>
                <c:pt idx="467">
                  <c:v>4.205474934679764E-4</c:v>
                </c:pt>
                <c:pt idx="468">
                  <c:v>3.5894106033371073E-4</c:v>
                </c:pt>
                <c:pt idx="469">
                  <c:v>2.9576136117084666E-4</c:v>
                </c:pt>
                <c:pt idx="470">
                  <c:v>2.7566810271162834E-4</c:v>
                </c:pt>
                <c:pt idx="471">
                  <c:v>2.3829815864780525E-4</c:v>
                </c:pt>
                <c:pt idx="472">
                  <c:v>2.363604266807893E-4</c:v>
                </c:pt>
                <c:pt idx="473">
                  <c:v>2.299319997462702E-4</c:v>
                </c:pt>
                <c:pt idx="474">
                  <c:v>5.1049855364143995E-4</c:v>
                </c:pt>
                <c:pt idx="475">
                  <c:v>4.3530164899550352E-4</c:v>
                </c:pt>
                <c:pt idx="476">
                  <c:v>5.7606161130766497E-4</c:v>
                </c:pt>
                <c:pt idx="477">
                  <c:v>5.0004308888819773E-4</c:v>
                </c:pt>
                <c:pt idx="478">
                  <c:v>6.062203120517477E-4</c:v>
                </c:pt>
                <c:pt idx="479">
                  <c:v>4.9037968760544924E-4</c:v>
                </c:pt>
                <c:pt idx="480">
                  <c:v>4.7739247927967675E-4</c:v>
                </c:pt>
                <c:pt idx="481">
                  <c:v>4.083987047313819E-4</c:v>
                </c:pt>
                <c:pt idx="482">
                  <c:v>3.6590585253377245E-4</c:v>
                </c:pt>
                <c:pt idx="483">
                  <c:v>3.081782057931387E-4</c:v>
                </c:pt>
                <c:pt idx="484">
                  <c:v>2.8539453481105505E-4</c:v>
                </c:pt>
                <c:pt idx="485">
                  <c:v>2.5335909073347101E-4</c:v>
                </c:pt>
                <c:pt idx="486">
                  <c:v>2.1838582340708604E-4</c:v>
                </c:pt>
                <c:pt idx="487">
                  <c:v>2.1714970797396554E-4</c:v>
                </c:pt>
                <c:pt idx="488">
                  <c:v>2.0928279107885941E-4</c:v>
                </c:pt>
                <c:pt idx="489">
                  <c:v>5.0179419311607648E-4</c:v>
                </c:pt>
                <c:pt idx="490">
                  <c:v>5.2431111531675936E-4</c:v>
                </c:pt>
                <c:pt idx="491">
                  <c:v>1.1937288164221896E-3</c:v>
                </c:pt>
                <c:pt idx="492">
                  <c:v>9.2395346345673266E-4</c:v>
                </c:pt>
                <c:pt idx="493">
                  <c:v>1.0034577995088291E-3</c:v>
                </c:pt>
                <c:pt idx="494">
                  <c:v>1.0159726643277375E-3</c:v>
                </c:pt>
                <c:pt idx="495">
                  <c:v>8.9337613851860477E-4</c:v>
                </c:pt>
                <c:pt idx="496">
                  <c:v>9.5599089160683793E-4</c:v>
                </c:pt>
                <c:pt idx="497">
                  <c:v>1.3594635951986859E-3</c:v>
                </c:pt>
                <c:pt idx="498">
                  <c:v>1.5880350399010924E-3</c:v>
                </c:pt>
                <c:pt idx="499">
                  <c:v>1.1978345372394058E-3</c:v>
                </c:pt>
                <c:pt idx="500">
                  <c:v>1.2456812178310152E-3</c:v>
                </c:pt>
                <c:pt idx="501">
                  <c:v>9.7184527156663446E-4</c:v>
                </c:pt>
                <c:pt idx="502">
                  <c:v>7.4353203698520188E-4</c:v>
                </c:pt>
                <c:pt idx="503">
                  <c:v>1.0127819862345588E-3</c:v>
                </c:pt>
                <c:pt idx="504">
                  <c:v>8.299594808901116E-4</c:v>
                </c:pt>
                <c:pt idx="505">
                  <c:v>7.2458767854215362E-4</c:v>
                </c:pt>
                <c:pt idx="506">
                  <c:v>1.1289979737642668E-3</c:v>
                </c:pt>
                <c:pt idx="507">
                  <c:v>9.3660258923274672E-4</c:v>
                </c:pt>
                <c:pt idx="508">
                  <c:v>7.9176053195079209E-4</c:v>
                </c:pt>
                <c:pt idx="509">
                  <c:v>6.1183047709386382E-4</c:v>
                </c:pt>
                <c:pt idx="510">
                  <c:v>4.8846639793828964E-4</c:v>
                </c:pt>
                <c:pt idx="511">
                  <c:v>5.1149872518168173E-4</c:v>
                </c:pt>
                <c:pt idx="512">
                  <c:v>4.7090538535141699E-4</c:v>
                </c:pt>
                <c:pt idx="513">
                  <c:v>3.7732333703887038E-4</c:v>
                </c:pt>
                <c:pt idx="514">
                  <c:v>3.1052221613903509E-4</c:v>
                </c:pt>
                <c:pt idx="515">
                  <c:v>4.8309515462123347E-4</c:v>
                </c:pt>
                <c:pt idx="516">
                  <c:v>4.7246144445834429E-4</c:v>
                </c:pt>
                <c:pt idx="517">
                  <c:v>3.8025250200863028E-4</c:v>
                </c:pt>
                <c:pt idx="518">
                  <c:v>3.3217703120208103E-4</c:v>
                </c:pt>
                <c:pt idx="519">
                  <c:v>4.4762690698365643E-4</c:v>
                </c:pt>
                <c:pt idx="520">
                  <c:v>4.1198087753454031E-4</c:v>
                </c:pt>
                <c:pt idx="521">
                  <c:v>3.3915811210520575E-4</c:v>
                </c:pt>
                <c:pt idx="522">
                  <c:v>2.9298858476954571E-4</c:v>
                </c:pt>
                <c:pt idx="523">
                  <c:v>2.7186298668293663E-4</c:v>
                </c:pt>
                <c:pt idx="524">
                  <c:v>2.3292276421470223E-4</c:v>
                </c:pt>
                <c:pt idx="525">
                  <c:v>2.6605200201031452E-4</c:v>
                </c:pt>
                <c:pt idx="526">
                  <c:v>2.2867289016397614E-4</c:v>
                </c:pt>
                <c:pt idx="527">
                  <c:v>2.0728944986347176E-4</c:v>
                </c:pt>
                <c:pt idx="528">
                  <c:v>3.1253861193363013E-4</c:v>
                </c:pt>
                <c:pt idx="529">
                  <c:v>2.8914392696588107E-4</c:v>
                </c:pt>
                <c:pt idx="530">
                  <c:v>2.5674133377268983E-4</c:v>
                </c:pt>
                <c:pt idx="531">
                  <c:v>2.5560262200497277E-4</c:v>
                </c:pt>
                <c:pt idx="532">
                  <c:v>2.7364517287287843E-4</c:v>
                </c:pt>
                <c:pt idx="533">
                  <c:v>2.6964787024768308E-4</c:v>
                </c:pt>
                <c:pt idx="534">
                  <c:v>2.3051519195442315E-4</c:v>
                </c:pt>
                <c:pt idx="535">
                  <c:v>2.1420233856802012E-4</c:v>
                </c:pt>
                <c:pt idx="536">
                  <c:v>2.5187021623463129E-4</c:v>
                </c:pt>
                <c:pt idx="537">
                  <c:v>2.2642241503938095E-4</c:v>
                </c:pt>
                <c:pt idx="538">
                  <c:v>2.625681134267667E-4</c:v>
                </c:pt>
                <c:pt idx="539">
                  <c:v>3.1665516800409728E-4</c:v>
                </c:pt>
                <c:pt idx="540">
                  <c:v>3.5132409298246279E-4</c:v>
                </c:pt>
                <c:pt idx="541">
                  <c:v>3.1722584316211708E-4</c:v>
                </c:pt>
                <c:pt idx="542">
                  <c:v>3.1219174100498022E-4</c:v>
                </c:pt>
                <c:pt idx="543">
                  <c:v>2.9065788531109922E-4</c:v>
                </c:pt>
                <c:pt idx="544">
                  <c:v>2.6146844928316752E-4</c:v>
                </c:pt>
                <c:pt idx="545">
                  <c:v>4.9436598558548115E-4</c:v>
                </c:pt>
                <c:pt idx="546">
                  <c:v>4.4559272880060182E-4</c:v>
                </c:pt>
                <c:pt idx="547">
                  <c:v>3.6041906205498784E-4</c:v>
                </c:pt>
                <c:pt idx="548">
                  <c:v>2.9657686858309586E-4</c:v>
                </c:pt>
                <c:pt idx="549">
                  <c:v>7.1259998429095328E-4</c:v>
                </c:pt>
                <c:pt idx="550">
                  <c:v>5.9121841731239093E-4</c:v>
                </c:pt>
                <c:pt idx="551">
                  <c:v>5.0656294067296802E-4</c:v>
                </c:pt>
                <c:pt idx="552">
                  <c:v>5.1315258115261053E-4</c:v>
                </c:pt>
                <c:pt idx="553">
                  <c:v>7.275881237011853E-4</c:v>
                </c:pt>
                <c:pt idx="554">
                  <c:v>4.6498325566485072E-3</c:v>
                </c:pt>
                <c:pt idx="555">
                  <c:v>4.3782343367098318E-3</c:v>
                </c:pt>
                <c:pt idx="556">
                  <c:v>4.1126826109593633E-3</c:v>
                </c:pt>
                <c:pt idx="557">
                  <c:v>4.1507258171163113E-3</c:v>
                </c:pt>
                <c:pt idx="558">
                  <c:v>3.2102573045858164E-3</c:v>
                </c:pt>
                <c:pt idx="559">
                  <c:v>2.4214298355981862E-3</c:v>
                </c:pt>
                <c:pt idx="560">
                  <c:v>2.0620690959836218E-3</c:v>
                </c:pt>
                <c:pt idx="561">
                  <c:v>1.7864844343392678E-3</c:v>
                </c:pt>
                <c:pt idx="562">
                  <c:v>2.1244628694421282E-3</c:v>
                </c:pt>
                <c:pt idx="563">
                  <c:v>3.0945293564681618E-3</c:v>
                </c:pt>
                <c:pt idx="564">
                  <c:v>2.3173874837278414E-3</c:v>
                </c:pt>
                <c:pt idx="565">
                  <c:v>2.1468415835051704E-3</c:v>
                </c:pt>
                <c:pt idx="566">
                  <c:v>1.6018452995833015E-3</c:v>
                </c:pt>
                <c:pt idx="567">
                  <c:v>1.2084287229887183E-3</c:v>
                </c:pt>
                <c:pt idx="568">
                  <c:v>9.2999966031643113E-4</c:v>
                </c:pt>
                <c:pt idx="569">
                  <c:v>1.2507605930956278E-3</c:v>
                </c:pt>
                <c:pt idx="570">
                  <c:v>9.5374172171596328E-4</c:v>
                </c:pt>
                <c:pt idx="571">
                  <c:v>1.3614304761712E-3</c:v>
                </c:pt>
                <c:pt idx="572">
                  <c:v>1.0702221362875321E-3</c:v>
                </c:pt>
                <c:pt idx="573">
                  <c:v>9.9101246996500451E-4</c:v>
                </c:pt>
                <c:pt idx="574">
                  <c:v>1.2435155577779386E-3</c:v>
                </c:pt>
                <c:pt idx="575">
                  <c:v>9.4499064105977508E-4</c:v>
                </c:pt>
                <c:pt idx="576">
                  <c:v>7.863701682284147E-4</c:v>
                </c:pt>
                <c:pt idx="577">
                  <c:v>6.1661153172379302E-4</c:v>
                </c:pt>
                <c:pt idx="578">
                  <c:v>5.7155725939145806E-4</c:v>
                </c:pt>
                <c:pt idx="579">
                  <c:v>4.5209674530371618E-4</c:v>
                </c:pt>
                <c:pt idx="580">
                  <c:v>4.7516584349218142E-4</c:v>
                </c:pt>
                <c:pt idx="581">
                  <c:v>3.8893114873926729E-4</c:v>
                </c:pt>
                <c:pt idx="582">
                  <c:v>3.2622997790169553E-4</c:v>
                </c:pt>
                <c:pt idx="583">
                  <c:v>2.7492669302756225E-4</c:v>
                </c:pt>
                <c:pt idx="584">
                  <c:v>2.3673499605401054E-4</c:v>
                </c:pt>
                <c:pt idx="585">
                  <c:v>2.0882852814266807E-4</c:v>
                </c:pt>
                <c:pt idx="586">
                  <c:v>3.5203011594998998E-4</c:v>
                </c:pt>
                <c:pt idx="587">
                  <c:v>2.9657060022076698E-4</c:v>
                </c:pt>
                <c:pt idx="588">
                  <c:v>2.5004231474635448E-4</c:v>
                </c:pt>
                <c:pt idx="589">
                  <c:v>3.8151740098543843E-4</c:v>
                </c:pt>
                <c:pt idx="590">
                  <c:v>3.4915893267070122E-4</c:v>
                </c:pt>
                <c:pt idx="591">
                  <c:v>2.9276207176949975E-4</c:v>
                </c:pt>
                <c:pt idx="592">
                  <c:v>3.4536702841543891E-4</c:v>
                </c:pt>
                <c:pt idx="593">
                  <c:v>3.7661474551601291E-4</c:v>
                </c:pt>
                <c:pt idx="594">
                  <c:v>4.5345728808738776E-4</c:v>
                </c:pt>
                <c:pt idx="595">
                  <c:v>4.5198544600666098E-4</c:v>
                </c:pt>
                <c:pt idx="596">
                  <c:v>3.6400406872511026E-4</c:v>
                </c:pt>
                <c:pt idx="597">
                  <c:v>5.1969602217437219E-4</c:v>
                </c:pt>
                <c:pt idx="598">
                  <c:v>5.0606427658809192E-4</c:v>
                </c:pt>
                <c:pt idx="599">
                  <c:v>5.7774953367296759E-4</c:v>
                </c:pt>
                <c:pt idx="600">
                  <c:v>5.699115709618043E-4</c:v>
                </c:pt>
                <c:pt idx="601">
                  <c:v>7.4502618975082224E-4</c:v>
                </c:pt>
                <c:pt idx="602">
                  <c:v>5.9123396685965325E-4</c:v>
                </c:pt>
                <c:pt idx="603">
                  <c:v>4.6575609273725863E-4</c:v>
                </c:pt>
                <c:pt idx="604">
                  <c:v>3.7685426853735927E-4</c:v>
                </c:pt>
                <c:pt idx="605">
                  <c:v>4.3697554525210045E-4</c:v>
                </c:pt>
                <c:pt idx="606">
                  <c:v>3.6338970141688214E-4</c:v>
                </c:pt>
                <c:pt idx="607">
                  <c:v>3.0890715172835571E-4</c:v>
                </c:pt>
                <c:pt idx="608">
                  <c:v>2.7863921775323706E-4</c:v>
                </c:pt>
                <c:pt idx="609">
                  <c:v>2.4567895968999326E-4</c:v>
                </c:pt>
                <c:pt idx="610">
                  <c:v>2.1752589992504219E-4</c:v>
                </c:pt>
                <c:pt idx="611">
                  <c:v>2.3933626841859745E-4</c:v>
                </c:pt>
                <c:pt idx="612">
                  <c:v>3.2061912811571938E-4</c:v>
                </c:pt>
                <c:pt idx="613">
                  <c:v>2.6938748723746939E-4</c:v>
                </c:pt>
                <c:pt idx="614">
                  <c:v>2.5356117379631449E-4</c:v>
                </c:pt>
                <c:pt idx="615">
                  <c:v>2.266362070169349E-4</c:v>
                </c:pt>
                <c:pt idx="616">
                  <c:v>2.3017940605171033E-4</c:v>
                </c:pt>
                <c:pt idx="617">
                  <c:v>2.121531467595885E-4</c:v>
                </c:pt>
                <c:pt idx="618">
                  <c:v>2.5716852756856181E-4</c:v>
                </c:pt>
                <c:pt idx="619">
                  <c:v>2.2138370935958151E-4</c:v>
                </c:pt>
                <c:pt idx="620">
                  <c:v>3.5852634429373937E-4</c:v>
                </c:pt>
                <c:pt idx="621">
                  <c:v>2.9612191608221919E-4</c:v>
                </c:pt>
                <c:pt idx="622">
                  <c:v>2.8672164249591247E-4</c:v>
                </c:pt>
                <c:pt idx="623">
                  <c:v>2.4365814309631274E-4</c:v>
                </c:pt>
                <c:pt idx="624">
                  <c:v>2.1806420244827238E-4</c:v>
                </c:pt>
                <c:pt idx="625">
                  <c:v>2.0533957024307723E-4</c:v>
                </c:pt>
                <c:pt idx="626">
                  <c:v>1.8581051175608191E-4</c:v>
                </c:pt>
                <c:pt idx="627">
                  <c:v>1.7001264599383453E-4</c:v>
                </c:pt>
                <c:pt idx="628">
                  <c:v>2.8036138438990133E-4</c:v>
                </c:pt>
                <c:pt idx="629">
                  <c:v>2.4771610619300419E-4</c:v>
                </c:pt>
                <c:pt idx="630">
                  <c:v>2.331439377745624E-4</c:v>
                </c:pt>
                <c:pt idx="631">
                  <c:v>2.2028143685556614E-4</c:v>
                </c:pt>
                <c:pt idx="632">
                  <c:v>1.9734059662445793E-4</c:v>
                </c:pt>
                <c:pt idx="633">
                  <c:v>2.1471056084828625E-4</c:v>
                </c:pt>
                <c:pt idx="634">
                  <c:v>1.9087173153793381E-4</c:v>
                </c:pt>
                <c:pt idx="635">
                  <c:v>2.8373426660479077E-4</c:v>
                </c:pt>
                <c:pt idx="636">
                  <c:v>3.5087578344219258E-4</c:v>
                </c:pt>
                <c:pt idx="637">
                  <c:v>3.8927771193872205E-4</c:v>
                </c:pt>
                <c:pt idx="638">
                  <c:v>3.190942534346511E-4</c:v>
                </c:pt>
                <c:pt idx="639">
                  <c:v>2.6758154766287655E-4</c:v>
                </c:pt>
                <c:pt idx="640">
                  <c:v>2.3507374081210443E-4</c:v>
                </c:pt>
                <c:pt idx="641">
                  <c:v>2.0501310938929971E-4</c:v>
                </c:pt>
                <c:pt idx="642">
                  <c:v>1.9932429391161512E-4</c:v>
                </c:pt>
                <c:pt idx="643">
                  <c:v>1.8287628047942815E-4</c:v>
                </c:pt>
                <c:pt idx="644">
                  <c:v>2.4622786155123846E-4</c:v>
                </c:pt>
                <c:pt idx="645">
                  <c:v>2.6332673552715679E-4</c:v>
                </c:pt>
                <c:pt idx="646">
                  <c:v>2.501086933200745E-4</c:v>
                </c:pt>
                <c:pt idx="647">
                  <c:v>3.0177915204498225E-4</c:v>
                </c:pt>
                <c:pt idx="648">
                  <c:v>2.7645617415138359E-4</c:v>
                </c:pt>
                <c:pt idx="649">
                  <c:v>2.4892300239839947E-4</c:v>
                </c:pt>
                <c:pt idx="650">
                  <c:v>2.1514884310532714E-4</c:v>
                </c:pt>
                <c:pt idx="651">
                  <c:v>1.9345435611100664E-4</c:v>
                </c:pt>
                <c:pt idx="652">
                  <c:v>5.7532329419496828E-4</c:v>
                </c:pt>
                <c:pt idx="653">
                  <c:v>5.6426978473058048E-4</c:v>
                </c:pt>
                <c:pt idx="654">
                  <c:v>5.0714609051346563E-4</c:v>
                </c:pt>
                <c:pt idx="655">
                  <c:v>5.4671218211047978E-4</c:v>
                </c:pt>
                <c:pt idx="656">
                  <c:v>4.4751384893953599E-4</c:v>
                </c:pt>
                <c:pt idx="657">
                  <c:v>3.7195723091268911E-4</c:v>
                </c:pt>
                <c:pt idx="658">
                  <c:v>3.3227005538211661E-4</c:v>
                </c:pt>
                <c:pt idx="659">
                  <c:v>3.0060903149035901E-4</c:v>
                </c:pt>
                <c:pt idx="660">
                  <c:v>4.2564855505701016E-4</c:v>
                </c:pt>
                <c:pt idx="661">
                  <c:v>3.4617483069073553E-4</c:v>
                </c:pt>
                <c:pt idx="662">
                  <c:v>3.393226747524749E-4</c:v>
                </c:pt>
                <c:pt idx="663">
                  <c:v>3.8313096437952055E-4</c:v>
                </c:pt>
                <c:pt idx="664">
                  <c:v>3.7034694489130411E-4</c:v>
                </c:pt>
                <c:pt idx="665">
                  <c:v>3.0475086869859115E-4</c:v>
                </c:pt>
                <c:pt idx="666">
                  <c:v>2.9528194684781564E-4</c:v>
                </c:pt>
                <c:pt idx="667">
                  <c:v>2.5640368616740359E-4</c:v>
                </c:pt>
                <c:pt idx="668">
                  <c:v>2.9995359943227849E-4</c:v>
                </c:pt>
                <c:pt idx="669">
                  <c:v>3.4362402622165067E-4</c:v>
                </c:pt>
                <c:pt idx="670">
                  <c:v>3.0559210101683778E-4</c:v>
                </c:pt>
                <c:pt idx="671">
                  <c:v>2.5782383788725542E-4</c:v>
                </c:pt>
                <c:pt idx="672">
                  <c:v>2.2214298090688102E-4</c:v>
                </c:pt>
                <c:pt idx="673">
                  <c:v>2.1828773921958838E-4</c:v>
                </c:pt>
                <c:pt idx="674">
                  <c:v>1.9975543517525827E-4</c:v>
                </c:pt>
                <c:pt idx="675">
                  <c:v>1.799805271860286E-4</c:v>
                </c:pt>
                <c:pt idx="676">
                  <c:v>1.6638814684346955E-4</c:v>
                </c:pt>
                <c:pt idx="677">
                  <c:v>1.9423279496308388E-4</c:v>
                </c:pt>
                <c:pt idx="678">
                  <c:v>2.7231796582953462E-4</c:v>
                </c:pt>
                <c:pt idx="679">
                  <c:v>2.4474025388546963E-4</c:v>
                </c:pt>
                <c:pt idx="680">
                  <c:v>2.2972481425322002E-4</c:v>
                </c:pt>
                <c:pt idx="681">
                  <c:v>2.0982477594593812E-4</c:v>
                </c:pt>
                <c:pt idx="682">
                  <c:v>2.0325648834584992E-4</c:v>
                </c:pt>
                <c:pt idx="683">
                  <c:v>4.1251161733582879E-4</c:v>
                </c:pt>
                <c:pt idx="684">
                  <c:v>4.9213533705739446E-4</c:v>
                </c:pt>
                <c:pt idx="685">
                  <c:v>6.0386156884122014E-4</c:v>
                </c:pt>
                <c:pt idx="686">
                  <c:v>5.9433742635621575E-4</c:v>
                </c:pt>
                <c:pt idx="687">
                  <c:v>4.7366532383033761E-4</c:v>
                </c:pt>
                <c:pt idx="688">
                  <c:v>3.8029230101029016E-4</c:v>
                </c:pt>
                <c:pt idx="689">
                  <c:v>3.6616693252415004E-4</c:v>
                </c:pt>
                <c:pt idx="690">
                  <c:v>3.2276932787787989E-4</c:v>
                </c:pt>
                <c:pt idx="691">
                  <c:v>2.7157808084358342E-4</c:v>
                </c:pt>
                <c:pt idx="692">
                  <c:v>2.4106718579114622E-4</c:v>
                </c:pt>
                <c:pt idx="693">
                  <c:v>2.63997978342038E-4</c:v>
                </c:pt>
                <c:pt idx="694">
                  <c:v>2.5017295017190839E-4</c:v>
                </c:pt>
                <c:pt idx="695">
                  <c:v>3.0790274583803747E-4</c:v>
                </c:pt>
                <c:pt idx="696">
                  <c:v>2.5856557305056809E-4</c:v>
                </c:pt>
                <c:pt idx="697">
                  <c:v>2.3131380244353114E-4</c:v>
                </c:pt>
                <c:pt idx="698">
                  <c:v>2.1045506204040918E-4</c:v>
                </c:pt>
                <c:pt idx="699">
                  <c:v>1.9728062318373981E-4</c:v>
                </c:pt>
                <c:pt idx="700">
                  <c:v>1.8608217113359109E-4</c:v>
                </c:pt>
                <c:pt idx="701">
                  <c:v>2.0178378680201035E-4</c:v>
                </c:pt>
                <c:pt idx="702">
                  <c:v>2.2053982137278029E-4</c:v>
                </c:pt>
                <c:pt idx="703">
                  <c:v>2.0643450723088416E-4</c:v>
                </c:pt>
                <c:pt idx="704">
                  <c:v>2.0938841033990289E-4</c:v>
                </c:pt>
                <c:pt idx="705">
                  <c:v>1.8692050343364135E-4</c:v>
                </c:pt>
                <c:pt idx="706">
                  <c:v>1.8153044578597915E-4</c:v>
                </c:pt>
                <c:pt idx="707">
                  <c:v>1.6612673847084275E-4</c:v>
                </c:pt>
                <c:pt idx="708">
                  <c:v>1.5723995513019823E-4</c:v>
                </c:pt>
                <c:pt idx="709">
                  <c:v>1.482539598955819E-4</c:v>
                </c:pt>
                <c:pt idx="710">
                  <c:v>2.4691839586087771E-4</c:v>
                </c:pt>
                <c:pt idx="711">
                  <c:v>2.1670159618145687E-4</c:v>
                </c:pt>
                <c:pt idx="712">
                  <c:v>2.538624846117716E-4</c:v>
                </c:pt>
                <c:pt idx="713">
                  <c:v>2.583903254851821E-4</c:v>
                </c:pt>
                <c:pt idx="714">
                  <c:v>2.2325154216954306E-4</c:v>
                </c:pt>
                <c:pt idx="715">
                  <c:v>1.9738805181332138E-4</c:v>
                </c:pt>
                <c:pt idx="716">
                  <c:v>2.0107125061628474E-4</c:v>
                </c:pt>
                <c:pt idx="717">
                  <c:v>1.8188928615688673E-4</c:v>
                </c:pt>
                <c:pt idx="718">
                  <c:v>1.8601462030140873E-4</c:v>
                </c:pt>
                <c:pt idx="719">
                  <c:v>1.8670670586902569E-4</c:v>
                </c:pt>
                <c:pt idx="720">
                  <c:v>6.8521093355874637E-4</c:v>
                </c:pt>
                <c:pt idx="721">
                  <c:v>5.5804310336492072E-4</c:v>
                </c:pt>
                <c:pt idx="722">
                  <c:v>6.4068144372562855E-4</c:v>
                </c:pt>
                <c:pt idx="723">
                  <c:v>6.9499843379268434E-4</c:v>
                </c:pt>
                <c:pt idx="724">
                  <c:v>5.7025319555007099E-4</c:v>
                </c:pt>
                <c:pt idx="725">
                  <c:v>4.5009438579756095E-4</c:v>
                </c:pt>
                <c:pt idx="726">
                  <c:v>3.9724271372118135E-4</c:v>
                </c:pt>
                <c:pt idx="727">
                  <c:v>3.3829478750336856E-4</c:v>
                </c:pt>
                <c:pt idx="728">
                  <c:v>2.808328740905648E-4</c:v>
                </c:pt>
                <c:pt idx="729">
                  <c:v>5.2336221315488999E-4</c:v>
                </c:pt>
                <c:pt idx="730">
                  <c:v>7.8647123934416424E-4</c:v>
                </c:pt>
                <c:pt idx="731">
                  <c:v>6.209821963612587E-4</c:v>
                </c:pt>
                <c:pt idx="732">
                  <c:v>7.5747328123809362E-4</c:v>
                </c:pt>
                <c:pt idx="733">
                  <c:v>5.8666980219650839E-4</c:v>
                </c:pt>
                <c:pt idx="734">
                  <c:v>4.6940547055178135E-4</c:v>
                </c:pt>
                <c:pt idx="735">
                  <c:v>4.3842693127090946E-4</c:v>
                </c:pt>
                <c:pt idx="736">
                  <c:v>4.2574553620746634E-4</c:v>
                </c:pt>
                <c:pt idx="737">
                  <c:v>3.6874925098538409E-4</c:v>
                </c:pt>
                <c:pt idx="738">
                  <c:v>4.3756824102414703E-4</c:v>
                </c:pt>
                <c:pt idx="739">
                  <c:v>3.6274846356807469E-4</c:v>
                </c:pt>
                <c:pt idx="740">
                  <c:v>2.9991629119748123E-4</c:v>
                </c:pt>
                <c:pt idx="741">
                  <c:v>3.3431805748417877E-4</c:v>
                </c:pt>
                <c:pt idx="742">
                  <c:v>2.7832308583556389E-4</c:v>
                </c:pt>
                <c:pt idx="743">
                  <c:v>2.5655709059150297E-4</c:v>
                </c:pt>
                <c:pt idx="744">
                  <c:v>2.4010100624518297E-4</c:v>
                </c:pt>
                <c:pt idx="745">
                  <c:v>2.1427631118123099E-4</c:v>
                </c:pt>
                <c:pt idx="746">
                  <c:v>1.9355906301933028E-4</c:v>
                </c:pt>
                <c:pt idx="747">
                  <c:v>1.7601652946377464E-4</c:v>
                </c:pt>
                <c:pt idx="748">
                  <c:v>1.6338981978305522E-4</c:v>
                </c:pt>
                <c:pt idx="749">
                  <c:v>1.5299909545088647E-4</c:v>
                </c:pt>
                <c:pt idx="750">
                  <c:v>1.5088458859036202E-4</c:v>
                </c:pt>
                <c:pt idx="751">
                  <c:v>1.6491768848155784E-4</c:v>
                </c:pt>
                <c:pt idx="752">
                  <c:v>1.546579747318134E-4</c:v>
                </c:pt>
                <c:pt idx="753">
                  <c:v>1.6162571706447115E-4</c:v>
                </c:pt>
                <c:pt idx="754">
                  <c:v>2.1898094780826012E-4</c:v>
                </c:pt>
                <c:pt idx="755">
                  <c:v>1.9325236215964492E-4</c:v>
                </c:pt>
                <c:pt idx="756">
                  <c:v>2.3913602951258713E-4</c:v>
                </c:pt>
                <c:pt idx="757">
                  <c:v>4.2185010630044564E-4</c:v>
                </c:pt>
                <c:pt idx="758">
                  <c:v>3.4195539837448684E-4</c:v>
                </c:pt>
                <c:pt idx="759">
                  <c:v>3.2644824737923083E-4</c:v>
                </c:pt>
                <c:pt idx="760">
                  <c:v>3.1003193674833624E-4</c:v>
                </c:pt>
                <c:pt idx="761">
                  <c:v>4.5145459476728361E-4</c:v>
                </c:pt>
                <c:pt idx="762">
                  <c:v>3.8958000463246238E-4</c:v>
                </c:pt>
                <c:pt idx="763">
                  <c:v>3.1981550399825279E-4</c:v>
                </c:pt>
                <c:pt idx="764">
                  <c:v>2.6755856263112093E-4</c:v>
                </c:pt>
                <c:pt idx="765">
                  <c:v>2.5346689133770553E-3</c:v>
                </c:pt>
                <c:pt idx="766">
                  <c:v>2.1247894234877229E-3</c:v>
                </c:pt>
                <c:pt idx="767">
                  <c:v>1.7172008408794209E-3</c:v>
                </c:pt>
                <c:pt idx="768">
                  <c:v>1.3280186974557484E-3</c:v>
                </c:pt>
                <c:pt idx="769">
                  <c:v>1.01391538943118E-3</c:v>
                </c:pt>
                <c:pt idx="770">
                  <c:v>1.2172217474851377E-3</c:v>
                </c:pt>
                <c:pt idx="771">
                  <c:v>1.5118884399570906E-3</c:v>
                </c:pt>
                <c:pt idx="772">
                  <c:v>1.2124552419039308E-3</c:v>
                </c:pt>
                <c:pt idx="773">
                  <c:v>9.3196628036290466E-4</c:v>
                </c:pt>
                <c:pt idx="774">
                  <c:v>7.823516298691135E-4</c:v>
                </c:pt>
                <c:pt idx="775">
                  <c:v>6.5995073668941267E-4</c:v>
                </c:pt>
                <c:pt idx="776">
                  <c:v>5.4726711502306729E-4</c:v>
                </c:pt>
                <c:pt idx="777">
                  <c:v>4.7973652303559089E-4</c:v>
                </c:pt>
                <c:pt idx="778">
                  <c:v>4.2803039837884253E-4</c:v>
                </c:pt>
                <c:pt idx="779">
                  <c:v>3.4823295136365595E-4</c:v>
                </c:pt>
                <c:pt idx="780">
                  <c:v>2.9009341541475474E-4</c:v>
                </c:pt>
                <c:pt idx="781">
                  <c:v>4.2313603692813769E-4</c:v>
                </c:pt>
                <c:pt idx="782">
                  <c:v>3.459098703512746E-4</c:v>
                </c:pt>
                <c:pt idx="783">
                  <c:v>3.4219274533381523E-4</c:v>
                </c:pt>
                <c:pt idx="784">
                  <c:v>3.8612429646563557E-4</c:v>
                </c:pt>
                <c:pt idx="785">
                  <c:v>8.2212128288868859E-4</c:v>
                </c:pt>
                <c:pt idx="786">
                  <c:v>8.0671745839685106E-4</c:v>
                </c:pt>
                <c:pt idx="787">
                  <c:v>6.2866717525123905E-4</c:v>
                </c:pt>
                <c:pt idx="788">
                  <c:v>7.1498611154170266E-4</c:v>
                </c:pt>
                <c:pt idx="789">
                  <c:v>9.723160179011945E-4</c:v>
                </c:pt>
                <c:pt idx="790">
                  <c:v>7.442391519947917E-4</c:v>
                </c:pt>
                <c:pt idx="791">
                  <c:v>9.8653823793646211E-4</c:v>
                </c:pt>
                <c:pt idx="792">
                  <c:v>7.5912407200086644E-4</c:v>
                </c:pt>
                <c:pt idx="793">
                  <c:v>8.4900152737423591E-4</c:v>
                </c:pt>
                <c:pt idx="794">
                  <c:v>6.7896948610258741E-4</c:v>
                </c:pt>
                <c:pt idx="795">
                  <c:v>5.7856958117722605E-4</c:v>
                </c:pt>
                <c:pt idx="796">
                  <c:v>4.6900108537241495E-4</c:v>
                </c:pt>
                <c:pt idx="797">
                  <c:v>4.1049385640529483E-4</c:v>
                </c:pt>
                <c:pt idx="798">
                  <c:v>3.6590542890211838E-4</c:v>
                </c:pt>
                <c:pt idx="799">
                  <c:v>4.2183073726887268E-4</c:v>
                </c:pt>
                <c:pt idx="800">
                  <c:v>3.4339053073333939E-4</c:v>
                </c:pt>
                <c:pt idx="801">
                  <c:v>2.898550356895365E-4</c:v>
                </c:pt>
                <c:pt idx="802">
                  <c:v>2.7998242142521598E-4</c:v>
                </c:pt>
                <c:pt idx="803">
                  <c:v>2.3871072036085332E-4</c:v>
                </c:pt>
                <c:pt idx="804">
                  <c:v>2.2978444845459393E-4</c:v>
                </c:pt>
                <c:pt idx="805">
                  <c:v>3.182890618237361E-4</c:v>
                </c:pt>
                <c:pt idx="806">
                  <c:v>2.7231906371613375E-4</c:v>
                </c:pt>
                <c:pt idx="807">
                  <c:v>2.8515799718635738E-4</c:v>
                </c:pt>
                <c:pt idx="808">
                  <c:v>2.4168723478373562E-4</c:v>
                </c:pt>
                <c:pt idx="809">
                  <c:v>5.9565379317080142E-4</c:v>
                </c:pt>
                <c:pt idx="810">
                  <c:v>9.6273787270607361E-4</c:v>
                </c:pt>
                <c:pt idx="811">
                  <c:v>8.1730971312227077E-4</c:v>
                </c:pt>
                <c:pt idx="812">
                  <c:v>6.7134042586727935E-4</c:v>
                </c:pt>
                <c:pt idx="813">
                  <c:v>5.2372236666934236E-4</c:v>
                </c:pt>
                <c:pt idx="814">
                  <c:v>4.1595460338579419E-4</c:v>
                </c:pt>
                <c:pt idx="815">
                  <c:v>3.3995018661631241E-4</c:v>
                </c:pt>
                <c:pt idx="816">
                  <c:v>2.8434006521600464E-4</c:v>
                </c:pt>
                <c:pt idx="817">
                  <c:v>2.4526488867784147E-4</c:v>
                </c:pt>
                <c:pt idx="818">
                  <c:v>2.1435597650965561E-4</c:v>
                </c:pt>
                <c:pt idx="819">
                  <c:v>1.9055280668402045E-4</c:v>
                </c:pt>
                <c:pt idx="820">
                  <c:v>2.0046467154819132E-4</c:v>
                </c:pt>
                <c:pt idx="821">
                  <c:v>2.0852029168684613E-4</c:v>
                </c:pt>
                <c:pt idx="822">
                  <c:v>1.8575519702219821E-4</c:v>
                </c:pt>
                <c:pt idx="823">
                  <c:v>1.7661590619079672E-4</c:v>
                </c:pt>
                <c:pt idx="824">
                  <c:v>1.6233051721778284E-4</c:v>
                </c:pt>
                <c:pt idx="825">
                  <c:v>2.3170349079274665E-4</c:v>
                </c:pt>
                <c:pt idx="826">
                  <c:v>2.195573428783487E-4</c:v>
                </c:pt>
                <c:pt idx="827">
                  <c:v>2.2924840171086101E-4</c:v>
                </c:pt>
                <c:pt idx="828">
                  <c:v>2.007657814062361E-4</c:v>
                </c:pt>
                <c:pt idx="829">
                  <c:v>2.2726391416260337E-4</c:v>
                </c:pt>
                <c:pt idx="830">
                  <c:v>2.5570767973803196E-4</c:v>
                </c:pt>
                <c:pt idx="831">
                  <c:v>2.2040863390016267E-4</c:v>
                </c:pt>
                <c:pt idx="832">
                  <c:v>1.9429964227466023E-4</c:v>
                </c:pt>
                <c:pt idx="833">
                  <c:v>2.8793411757409157E-4</c:v>
                </c:pt>
                <c:pt idx="834">
                  <c:v>2.4534603066183106E-4</c:v>
                </c:pt>
                <c:pt idx="835">
                  <c:v>2.1263048580616437E-4</c:v>
                </c:pt>
                <c:pt idx="836">
                  <c:v>2.2440210278649417E-4</c:v>
                </c:pt>
                <c:pt idx="837">
                  <c:v>2.2592462830060925E-4</c:v>
                </c:pt>
                <c:pt idx="838">
                  <c:v>1.9907517292069946E-4</c:v>
                </c:pt>
                <c:pt idx="839">
                  <c:v>1.8582424082407383E-4</c:v>
                </c:pt>
                <c:pt idx="840">
                  <c:v>1.7432954873426536E-4</c:v>
                </c:pt>
                <c:pt idx="841">
                  <c:v>1.6449927856536487E-4</c:v>
                </c:pt>
                <c:pt idx="842">
                  <c:v>2.0404321113250362E-4</c:v>
                </c:pt>
                <c:pt idx="843">
                  <c:v>2.0387330549898671E-4</c:v>
                </c:pt>
                <c:pt idx="844">
                  <c:v>1.9458218989206301E-4</c:v>
                </c:pt>
                <c:pt idx="845">
                  <c:v>1.7589154726010037E-4</c:v>
                </c:pt>
                <c:pt idx="846">
                  <c:v>1.6247063878354145E-4</c:v>
                </c:pt>
                <c:pt idx="847">
                  <c:v>1.5266768294375547E-4</c:v>
                </c:pt>
                <c:pt idx="848">
                  <c:v>1.9694639966767017E-4</c:v>
                </c:pt>
                <c:pt idx="849">
                  <c:v>1.821947217554288E-4</c:v>
                </c:pt>
                <c:pt idx="850">
                  <c:v>1.6682068016096767E-4</c:v>
                </c:pt>
                <c:pt idx="851">
                  <c:v>1.612706671397117E-4</c:v>
                </c:pt>
                <c:pt idx="852">
                  <c:v>1.6838986690705313E-4</c:v>
                </c:pt>
                <c:pt idx="853">
                  <c:v>1.6202550191678639E-4</c:v>
                </c:pt>
                <c:pt idx="854">
                  <c:v>1.5450686155993584E-4</c:v>
                </c:pt>
                <c:pt idx="855">
                  <c:v>1.4622841441190901E-4</c:v>
                </c:pt>
                <c:pt idx="856">
                  <c:v>1.4496021613676747E-4</c:v>
                </c:pt>
                <c:pt idx="857">
                  <c:v>1.5123505455289838E-4</c:v>
                </c:pt>
                <c:pt idx="858">
                  <c:v>1.57170859983871E-4</c:v>
                </c:pt>
                <c:pt idx="859">
                  <c:v>1.5111948022369844E-4</c:v>
                </c:pt>
                <c:pt idx="860">
                  <c:v>1.5942016541814231E-4</c:v>
                </c:pt>
                <c:pt idx="861">
                  <c:v>1.6032551085417879E-4</c:v>
                </c:pt>
                <c:pt idx="862">
                  <c:v>1.5881684409336592E-4</c:v>
                </c:pt>
                <c:pt idx="863">
                  <c:v>1.5046526445006026E-4</c:v>
                </c:pt>
                <c:pt idx="864">
                  <c:v>1.7217464920082066E-4</c:v>
                </c:pt>
                <c:pt idx="865">
                  <c:v>1.6214715010901318E-4</c:v>
                </c:pt>
                <c:pt idx="866">
                  <c:v>1.5208033404067267E-4</c:v>
                </c:pt>
                <c:pt idx="867">
                  <c:v>1.4620147945292603E-4</c:v>
                </c:pt>
                <c:pt idx="868">
                  <c:v>1.5083299215532702E-4</c:v>
                </c:pt>
                <c:pt idx="869">
                  <c:v>2.0807907548224351E-4</c:v>
                </c:pt>
                <c:pt idx="870">
                  <c:v>1.8854829201423779E-4</c:v>
                </c:pt>
                <c:pt idx="871">
                  <c:v>2.055150477891665E-4</c:v>
                </c:pt>
                <c:pt idx="872">
                  <c:v>1.8724224614815596E-4</c:v>
                </c:pt>
                <c:pt idx="873">
                  <c:v>1.7659544520570814E-4</c:v>
                </c:pt>
                <c:pt idx="874">
                  <c:v>1.662473357029103E-4</c:v>
                </c:pt>
                <c:pt idx="875">
                  <c:v>1.8304805456606824E-4</c:v>
                </c:pt>
                <c:pt idx="876">
                  <c:v>1.7485855728673213E-4</c:v>
                </c:pt>
                <c:pt idx="877">
                  <c:v>1.6437807282400509E-4</c:v>
                </c:pt>
                <c:pt idx="878">
                  <c:v>1.5392534946351822E-4</c:v>
                </c:pt>
                <c:pt idx="879">
                  <c:v>1.4623054939074062E-4</c:v>
                </c:pt>
                <c:pt idx="880">
                  <c:v>1.4762882698457597E-4</c:v>
                </c:pt>
                <c:pt idx="881">
                  <c:v>1.4330464705189914E-4</c:v>
                </c:pt>
                <c:pt idx="882">
                  <c:v>1.3917311866666135E-4</c:v>
                </c:pt>
                <c:pt idx="883">
                  <c:v>1.4255285969476945E-4</c:v>
                </c:pt>
                <c:pt idx="884">
                  <c:v>1.8114247375678209E-4</c:v>
                </c:pt>
                <c:pt idx="885">
                  <c:v>1.780167068638651E-4</c:v>
                </c:pt>
                <c:pt idx="886">
                  <c:v>1.8778015207619796E-4</c:v>
                </c:pt>
                <c:pt idx="887">
                  <c:v>1.7304481170930117E-4</c:v>
                </c:pt>
                <c:pt idx="888">
                  <c:v>1.6615315973151994E-4</c:v>
                </c:pt>
                <c:pt idx="889">
                  <c:v>3.0543603343543814E-4</c:v>
                </c:pt>
                <c:pt idx="890">
                  <c:v>3.0506061119724777E-4</c:v>
                </c:pt>
                <c:pt idx="891">
                  <c:v>3.149011935543875E-4</c:v>
                </c:pt>
                <c:pt idx="892">
                  <c:v>2.7370914530971881E-4</c:v>
                </c:pt>
                <c:pt idx="893">
                  <c:v>1.4274214025496151E-3</c:v>
                </c:pt>
                <c:pt idx="894">
                  <c:v>1.0799203101372651E-3</c:v>
                </c:pt>
                <c:pt idx="895">
                  <c:v>9.9596578766177534E-4</c:v>
                </c:pt>
                <c:pt idx="896">
                  <c:v>8.3467443782353783E-4</c:v>
                </c:pt>
                <c:pt idx="897">
                  <c:v>7.4407077240673579E-4</c:v>
                </c:pt>
                <c:pt idx="898">
                  <c:v>6.6490576191030821E-4</c:v>
                </c:pt>
                <c:pt idx="899">
                  <c:v>6.587360322389121E-4</c:v>
                </c:pt>
                <c:pt idx="900">
                  <c:v>6.4133463718927034E-4</c:v>
                </c:pt>
                <c:pt idx="901">
                  <c:v>7.3406999205860232E-4</c:v>
                </c:pt>
                <c:pt idx="902">
                  <c:v>5.8614939302479956E-4</c:v>
                </c:pt>
                <c:pt idx="903">
                  <c:v>5.9242958155273978E-4</c:v>
                </c:pt>
                <c:pt idx="904">
                  <c:v>4.6762216625997389E-4</c:v>
                </c:pt>
                <c:pt idx="905">
                  <c:v>3.9897911928348233E-4</c:v>
                </c:pt>
                <c:pt idx="906">
                  <c:v>3.3598328854693183E-4</c:v>
                </c:pt>
                <c:pt idx="907">
                  <c:v>3.7942486715009208E-4</c:v>
                </c:pt>
                <c:pt idx="908">
                  <c:v>3.1103669888450598E-4</c:v>
                </c:pt>
                <c:pt idx="909">
                  <c:v>2.6821896888189596E-4</c:v>
                </c:pt>
                <c:pt idx="910">
                  <c:v>2.4269953568276765E-4</c:v>
                </c:pt>
                <c:pt idx="911">
                  <c:v>2.4295386024397256E-4</c:v>
                </c:pt>
                <c:pt idx="912">
                  <c:v>2.1330187606122372E-4</c:v>
                </c:pt>
                <c:pt idx="913">
                  <c:v>3.0208608612448202E-4</c:v>
                </c:pt>
                <c:pt idx="914">
                  <c:v>2.5398359658236223E-4</c:v>
                </c:pt>
                <c:pt idx="915">
                  <c:v>3.0984747755231321E-4</c:v>
                </c:pt>
                <c:pt idx="916">
                  <c:v>2.6542917021242388E-4</c:v>
                </c:pt>
                <c:pt idx="917">
                  <c:v>2.2785055937672258E-4</c:v>
                </c:pt>
                <c:pt idx="918">
                  <c:v>2.0186879798569972E-4</c:v>
                </c:pt>
                <c:pt idx="919">
                  <c:v>2.3439051286664657E-4</c:v>
                </c:pt>
                <c:pt idx="920">
                  <c:v>2.2680771358311982E-4</c:v>
                </c:pt>
                <c:pt idx="921">
                  <c:v>2.2393086075266522E-4</c:v>
                </c:pt>
                <c:pt idx="922">
                  <c:v>2.3656281173150144E-4</c:v>
                </c:pt>
                <c:pt idx="923">
                  <c:v>2.0641812945458932E-4</c:v>
                </c:pt>
                <c:pt idx="924">
                  <c:v>2.052609923276293E-4</c:v>
                </c:pt>
                <c:pt idx="925">
                  <c:v>1.8416867332497007E-4</c:v>
                </c:pt>
                <c:pt idx="926">
                  <c:v>1.8668694446777621E-4</c:v>
                </c:pt>
                <c:pt idx="927">
                  <c:v>1.6988948079428785E-4</c:v>
                </c:pt>
                <c:pt idx="928">
                  <c:v>2.0954023540535399E-4</c:v>
                </c:pt>
                <c:pt idx="929">
                  <c:v>7.2592637122799485E-4</c:v>
                </c:pt>
                <c:pt idx="930">
                  <c:v>5.6619997261837351E-4</c:v>
                </c:pt>
                <c:pt idx="931">
                  <c:v>8.7013160689578754E-4</c:v>
                </c:pt>
                <c:pt idx="932">
                  <c:v>8.988433163018844E-4</c:v>
                </c:pt>
                <c:pt idx="933">
                  <c:v>6.9153518578069526E-4</c:v>
                </c:pt>
                <c:pt idx="934">
                  <c:v>5.8593961674594907E-4</c:v>
                </c:pt>
                <c:pt idx="935">
                  <c:v>4.7945278337340846E-4</c:v>
                </c:pt>
                <c:pt idx="936">
                  <c:v>7.795662841818356E-4</c:v>
                </c:pt>
                <c:pt idx="937">
                  <c:v>1.2296286450512229E-3</c:v>
                </c:pt>
                <c:pt idx="938">
                  <c:v>1.3019232620958888E-3</c:v>
                </c:pt>
                <c:pt idx="939">
                  <c:v>2.4616481826194507E-3</c:v>
                </c:pt>
                <c:pt idx="940">
                  <c:v>2.6144431170107398E-3</c:v>
                </c:pt>
                <c:pt idx="941">
                  <c:v>2.0393070019016045E-3</c:v>
                </c:pt>
                <c:pt idx="942">
                  <c:v>1.5601746552188951E-3</c:v>
                </c:pt>
                <c:pt idx="943">
                  <c:v>1.4253745629664734E-3</c:v>
                </c:pt>
                <c:pt idx="944">
                  <c:v>1.0937265733982427E-3</c:v>
                </c:pt>
                <c:pt idx="945">
                  <c:v>1.0154792113279076E-3</c:v>
                </c:pt>
                <c:pt idx="946">
                  <c:v>7.7957405007493053E-4</c:v>
                </c:pt>
                <c:pt idx="947">
                  <c:v>7.1798058361875966E-4</c:v>
                </c:pt>
                <c:pt idx="948">
                  <c:v>5.7202920713400596E-4</c:v>
                </c:pt>
                <c:pt idx="949">
                  <c:v>4.5201239265413507E-4</c:v>
                </c:pt>
                <c:pt idx="950">
                  <c:v>3.6905753232347821E-4</c:v>
                </c:pt>
                <c:pt idx="951">
                  <c:v>3.6224455009747165E-4</c:v>
                </c:pt>
                <c:pt idx="952">
                  <c:v>3.3273467274691124E-4</c:v>
                </c:pt>
                <c:pt idx="953">
                  <c:v>3.8565783336783164E-4</c:v>
                </c:pt>
                <c:pt idx="954">
                  <c:v>3.3889270099417528E-4</c:v>
                </c:pt>
                <c:pt idx="955">
                  <c:v>2.8262219608806718E-4</c:v>
                </c:pt>
                <c:pt idx="956">
                  <c:v>2.3983253734573116E-4</c:v>
                </c:pt>
                <c:pt idx="957">
                  <c:v>2.327047791032441E-4</c:v>
                </c:pt>
                <c:pt idx="958">
                  <c:v>2.0743812472154565E-4</c:v>
                </c:pt>
                <c:pt idx="959">
                  <c:v>5.9401927970050938E-4</c:v>
                </c:pt>
                <c:pt idx="960">
                  <c:v>4.7477447947744296E-4</c:v>
                </c:pt>
                <c:pt idx="961">
                  <c:v>3.876169775259208E-4</c:v>
                </c:pt>
                <c:pt idx="962">
                  <c:v>5.3056807449844011E-4</c:v>
                </c:pt>
                <c:pt idx="963">
                  <c:v>9.4801393250873531E-4</c:v>
                </c:pt>
                <c:pt idx="964">
                  <c:v>7.2890034176196746E-4</c:v>
                </c:pt>
                <c:pt idx="965">
                  <c:v>6.3631346984600965E-4</c:v>
                </c:pt>
                <c:pt idx="966">
                  <c:v>5.0696026305896717E-4</c:v>
                </c:pt>
                <c:pt idx="967">
                  <c:v>4.0556684636887559E-4</c:v>
                </c:pt>
                <c:pt idx="968">
                  <c:v>3.6059944321709461E-4</c:v>
                </c:pt>
                <c:pt idx="969">
                  <c:v>3.2103560194906216E-4</c:v>
                </c:pt>
                <c:pt idx="970">
                  <c:v>2.8809345466041973E-4</c:v>
                </c:pt>
                <c:pt idx="971">
                  <c:v>1.0290356825927707E-3</c:v>
                </c:pt>
                <c:pt idx="972">
                  <c:v>7.9953836471726531E-4</c:v>
                </c:pt>
                <c:pt idx="973">
                  <c:v>6.6038867877132477E-4</c:v>
                </c:pt>
                <c:pt idx="974">
                  <c:v>5.7349421616542987E-4</c:v>
                </c:pt>
                <c:pt idx="975">
                  <c:v>4.9631028839569721E-4</c:v>
                </c:pt>
                <c:pt idx="976">
                  <c:v>4.6649913864942744E-4</c:v>
                </c:pt>
                <c:pt idx="977">
                  <c:v>3.8395588679814957E-4</c:v>
                </c:pt>
                <c:pt idx="978">
                  <c:v>3.1623656441919439E-4</c:v>
                </c:pt>
                <c:pt idx="979">
                  <c:v>2.7458619186040994E-4</c:v>
                </c:pt>
                <c:pt idx="980">
                  <c:v>2.8285653272250451E-4</c:v>
                </c:pt>
                <c:pt idx="981">
                  <c:v>2.5065780203111085E-4</c:v>
                </c:pt>
                <c:pt idx="982">
                  <c:v>2.5301262200266698E-4</c:v>
                </c:pt>
                <c:pt idx="983">
                  <c:v>2.413067079517873E-4</c:v>
                </c:pt>
                <c:pt idx="984">
                  <c:v>2.4202519259533596E-4</c:v>
                </c:pt>
                <c:pt idx="985">
                  <c:v>2.116920463355247E-4</c:v>
                </c:pt>
                <c:pt idx="986">
                  <c:v>2.1168014052368319E-4</c:v>
                </c:pt>
                <c:pt idx="987">
                  <c:v>1.9020305446425478E-4</c:v>
                </c:pt>
                <c:pt idx="988">
                  <c:v>1.849079542987875E-4</c:v>
                </c:pt>
                <c:pt idx="989">
                  <c:v>1.7464614530277918E-4</c:v>
                </c:pt>
                <c:pt idx="990">
                  <c:v>2.2442944910144083E-4</c:v>
                </c:pt>
                <c:pt idx="991">
                  <c:v>2.1940032665215055E-4</c:v>
                </c:pt>
                <c:pt idx="992">
                  <c:v>1.9415942194134415E-4</c:v>
                </c:pt>
                <c:pt idx="993">
                  <c:v>1.8353969168420078E-4</c:v>
                </c:pt>
                <c:pt idx="994">
                  <c:v>1.9997178145849716E-4</c:v>
                </c:pt>
                <c:pt idx="995">
                  <c:v>2.1143766256318322E-4</c:v>
                </c:pt>
                <c:pt idx="996">
                  <c:v>3.4752073646032722E-4</c:v>
                </c:pt>
                <c:pt idx="997">
                  <c:v>2.8803110570141551E-4</c:v>
                </c:pt>
                <c:pt idx="998">
                  <c:v>4.5458009918466916E-4</c:v>
                </c:pt>
                <c:pt idx="999">
                  <c:v>3.8587523897172895E-4</c:v>
                </c:pt>
                <c:pt idx="1000">
                  <c:v>8.0222513162641349E-4</c:v>
                </c:pt>
                <c:pt idx="1001">
                  <c:v>1.1196638920561376E-3</c:v>
                </c:pt>
                <c:pt idx="1002">
                  <c:v>3.8889069313858566E-3</c:v>
                </c:pt>
                <c:pt idx="1003">
                  <c:v>7.3745543045989261E-3</c:v>
                </c:pt>
                <c:pt idx="1004">
                  <c:v>6.6610224259021668E-3</c:v>
                </c:pt>
                <c:pt idx="1005">
                  <c:v>1.12477623769968E-2</c:v>
                </c:pt>
                <c:pt idx="1006">
                  <c:v>8.4044651668012203E-3</c:v>
                </c:pt>
                <c:pt idx="1007">
                  <c:v>6.4725083000860602E-3</c:v>
                </c:pt>
                <c:pt idx="1008">
                  <c:v>4.8863939520776816E-3</c:v>
                </c:pt>
                <c:pt idx="1009">
                  <c:v>3.6899475640547836E-3</c:v>
                </c:pt>
                <c:pt idx="1010">
                  <c:v>2.7648385997605541E-3</c:v>
                </c:pt>
                <c:pt idx="1011">
                  <c:v>2.2379513995631497E-3</c:v>
                </c:pt>
                <c:pt idx="1012">
                  <c:v>1.6875650213986294E-3</c:v>
                </c:pt>
                <c:pt idx="1013">
                  <c:v>1.2661322287572665E-3</c:v>
                </c:pt>
                <c:pt idx="1014">
                  <c:v>1.1965056555014336E-3</c:v>
                </c:pt>
                <c:pt idx="1015">
                  <c:v>1.6928566445561766E-3</c:v>
                </c:pt>
                <c:pt idx="1016">
                  <c:v>1.7946797081925627E-3</c:v>
                </c:pt>
                <c:pt idx="1017">
                  <c:v>1.3723208342501189E-3</c:v>
                </c:pt>
                <c:pt idx="1018">
                  <c:v>1.1366805815925113E-3</c:v>
                </c:pt>
                <c:pt idx="1019">
                  <c:v>1.1946439664207885E-3</c:v>
                </c:pt>
                <c:pt idx="1020">
                  <c:v>9.1434859367827217E-4</c:v>
                </c:pt>
                <c:pt idx="1021">
                  <c:v>8.832449609862843E-4</c:v>
                </c:pt>
                <c:pt idx="1022">
                  <c:v>6.8084262423893222E-4</c:v>
                </c:pt>
                <c:pt idx="1023">
                  <c:v>5.8262751228104598E-4</c:v>
                </c:pt>
                <c:pt idx="1024">
                  <c:v>5.4718458157381432E-4</c:v>
                </c:pt>
                <c:pt idx="1025">
                  <c:v>4.4278313521479843E-4</c:v>
                </c:pt>
                <c:pt idx="1026">
                  <c:v>3.9941993709135404E-4</c:v>
                </c:pt>
                <c:pt idx="1027">
                  <c:v>4.1262252479611078E-4</c:v>
                </c:pt>
                <c:pt idx="1028">
                  <c:v>4.340887327795964E-4</c:v>
                </c:pt>
                <c:pt idx="1029">
                  <c:v>4.0590787463483163E-4</c:v>
                </c:pt>
                <c:pt idx="1030">
                  <c:v>5.7595478202865336E-4</c:v>
                </c:pt>
                <c:pt idx="1031">
                  <c:v>5.2260794869208498E-4</c:v>
                </c:pt>
                <c:pt idx="1032">
                  <c:v>4.8167289881791424E-4</c:v>
                </c:pt>
                <c:pt idx="1033">
                  <c:v>6.8911499139459056E-4</c:v>
                </c:pt>
                <c:pt idx="1034">
                  <c:v>7.2990200625053171E-4</c:v>
                </c:pt>
                <c:pt idx="1035">
                  <c:v>5.9727243016573109E-4</c:v>
                </c:pt>
                <c:pt idx="1036">
                  <c:v>6.5889453797757127E-4</c:v>
                </c:pt>
                <c:pt idx="1037">
                  <c:v>1.5924627792605673E-3</c:v>
                </c:pt>
                <c:pt idx="1038">
                  <c:v>1.3465434525145724E-3</c:v>
                </c:pt>
                <c:pt idx="1039">
                  <c:v>1.0568973983405121E-3</c:v>
                </c:pt>
                <c:pt idx="1040">
                  <c:v>8.2664243394804616E-4</c:v>
                </c:pt>
                <c:pt idx="1041">
                  <c:v>7.1761770220673442E-4</c:v>
                </c:pt>
                <c:pt idx="1042">
                  <c:v>5.9044992001932434E-4</c:v>
                </c:pt>
                <c:pt idx="1043">
                  <c:v>4.8887196990353931E-4</c:v>
                </c:pt>
                <c:pt idx="1044">
                  <c:v>4.1418639829709483E-4</c:v>
                </c:pt>
                <c:pt idx="1045">
                  <c:v>3.5888402668089454E-4</c:v>
                </c:pt>
                <c:pt idx="1046">
                  <c:v>4.3242309538837984E-4</c:v>
                </c:pt>
                <c:pt idx="1047">
                  <c:v>3.6329725158660078E-4</c:v>
                </c:pt>
                <c:pt idx="1048">
                  <c:v>3.9565087201541847E-4</c:v>
                </c:pt>
                <c:pt idx="1049">
                  <c:v>4.2203964262081282E-4</c:v>
                </c:pt>
                <c:pt idx="1050">
                  <c:v>6.0703615291541474E-4</c:v>
                </c:pt>
                <c:pt idx="1051">
                  <c:v>4.8595609431049367E-4</c:v>
                </c:pt>
                <c:pt idx="1052">
                  <c:v>4.4510561185089363E-4</c:v>
                </c:pt>
                <c:pt idx="1053">
                  <c:v>3.6175745976823145E-4</c:v>
                </c:pt>
                <c:pt idx="1054">
                  <c:v>4.0412164439260147E-4</c:v>
                </c:pt>
                <c:pt idx="1055">
                  <c:v>6.1589680023642259E-4</c:v>
                </c:pt>
                <c:pt idx="1056">
                  <c:v>4.9088701145644188E-4</c:v>
                </c:pt>
                <c:pt idx="1057">
                  <c:v>3.9848067057829802E-4</c:v>
                </c:pt>
                <c:pt idx="1058">
                  <c:v>4.7625234720725761E-4</c:v>
                </c:pt>
                <c:pt idx="1059">
                  <c:v>4.1826703522293779E-4</c:v>
                </c:pt>
                <c:pt idx="1060">
                  <c:v>3.5242617516566428E-4</c:v>
                </c:pt>
                <c:pt idx="1061">
                  <c:v>2.9587028568755385E-4</c:v>
                </c:pt>
                <c:pt idx="1062">
                  <c:v>2.4942242812823925E-4</c:v>
                </c:pt>
                <c:pt idx="1063">
                  <c:v>2.1685664463817848E-4</c:v>
                </c:pt>
                <c:pt idx="1064">
                  <c:v>2.0461308134752098E-4</c:v>
                </c:pt>
                <c:pt idx="1065">
                  <c:v>1.9162287121674709E-4</c:v>
                </c:pt>
                <c:pt idx="1066">
                  <c:v>1.7336765955651252E-4</c:v>
                </c:pt>
                <c:pt idx="1067">
                  <c:v>1.6337513823416514E-4</c:v>
                </c:pt>
                <c:pt idx="1068">
                  <c:v>1.5993452191906182E-4</c:v>
                </c:pt>
                <c:pt idx="1069">
                  <c:v>1.6574684267743904E-4</c:v>
                </c:pt>
                <c:pt idx="1070">
                  <c:v>1.939653876278339E-4</c:v>
                </c:pt>
                <c:pt idx="1071">
                  <c:v>2.1932308311047244E-4</c:v>
                </c:pt>
                <c:pt idx="1072">
                  <c:v>2.0428696248672934E-4</c:v>
                </c:pt>
                <c:pt idx="1073">
                  <c:v>3.8480001044106677E-4</c:v>
                </c:pt>
                <c:pt idx="1074">
                  <c:v>5.8346494342637772E-4</c:v>
                </c:pt>
                <c:pt idx="1075">
                  <c:v>4.6952787815432689E-4</c:v>
                </c:pt>
                <c:pt idx="1076">
                  <c:v>3.9101481601466629E-4</c:v>
                </c:pt>
                <c:pt idx="1077">
                  <c:v>3.4139062813120331E-4</c:v>
                </c:pt>
                <c:pt idx="1078">
                  <c:v>2.8276585273155934E-4</c:v>
                </c:pt>
                <c:pt idx="1079">
                  <c:v>2.5928203525609806E-4</c:v>
                </c:pt>
                <c:pt idx="1080">
                  <c:v>2.2283120044267753E-4</c:v>
                </c:pt>
                <c:pt idx="1081">
                  <c:v>2.5587149930794473E-4</c:v>
                </c:pt>
                <c:pt idx="1082">
                  <c:v>3.9184601568984141E-4</c:v>
                </c:pt>
                <c:pt idx="1083">
                  <c:v>3.7672074545128201E-4</c:v>
                </c:pt>
                <c:pt idx="1084">
                  <c:v>5.4286846696364761E-4</c:v>
                </c:pt>
                <c:pt idx="1085">
                  <c:v>4.5298997503515461E-4</c:v>
                </c:pt>
                <c:pt idx="1086">
                  <c:v>5.4226019506278659E-4</c:v>
                </c:pt>
                <c:pt idx="1087">
                  <c:v>5.0494304855276011E-4</c:v>
                </c:pt>
                <c:pt idx="1088">
                  <c:v>4.2479832315815583E-4</c:v>
                </c:pt>
                <c:pt idx="1089">
                  <c:v>4.1874340506032779E-4</c:v>
                </c:pt>
                <c:pt idx="1090">
                  <c:v>3.4280091870577078E-4</c:v>
                </c:pt>
                <c:pt idx="1091">
                  <c:v>2.8435827682648325E-4</c:v>
                </c:pt>
                <c:pt idx="1092">
                  <c:v>2.5418847444955557E-4</c:v>
                </c:pt>
                <c:pt idx="1093">
                  <c:v>2.7375211336222991E-4</c:v>
                </c:pt>
                <c:pt idx="1094">
                  <c:v>2.7814824264856848E-4</c:v>
                </c:pt>
                <c:pt idx="1095">
                  <c:v>3.4526995695652909E-4</c:v>
                </c:pt>
                <c:pt idx="1096">
                  <c:v>7.5400255058600163E-4</c:v>
                </c:pt>
                <c:pt idx="1097">
                  <c:v>5.8637076308156052E-4</c:v>
                </c:pt>
                <c:pt idx="1098">
                  <c:v>6.355986492699964E-4</c:v>
                </c:pt>
                <c:pt idx="1099">
                  <c:v>5.0411370766682937E-4</c:v>
                </c:pt>
                <c:pt idx="1100">
                  <c:v>1.1126912680430759E-3</c:v>
                </c:pt>
                <c:pt idx="1101">
                  <c:v>9.1959318624333663E-4</c:v>
                </c:pt>
                <c:pt idx="1102">
                  <c:v>7.1554720709281368E-4</c:v>
                </c:pt>
                <c:pt idx="1103">
                  <c:v>6.5001270274692266E-4</c:v>
                </c:pt>
                <c:pt idx="1104">
                  <c:v>5.5749372890562677E-4</c:v>
                </c:pt>
                <c:pt idx="1105">
                  <c:v>4.4299286008034144E-4</c:v>
                </c:pt>
                <c:pt idx="1106">
                  <c:v>7.3108009425564566E-4</c:v>
                </c:pt>
                <c:pt idx="1107">
                  <c:v>5.9501394583745169E-4</c:v>
                </c:pt>
                <c:pt idx="1108">
                  <c:v>1.4770103597837622E-3</c:v>
                </c:pt>
                <c:pt idx="1109">
                  <c:v>1.3054147702376319E-3</c:v>
                </c:pt>
                <c:pt idx="1110">
                  <c:v>9.8769704510103754E-4</c:v>
                </c:pt>
                <c:pt idx="1111">
                  <c:v>1.0914245037937672E-3</c:v>
                </c:pt>
                <c:pt idx="1112">
                  <c:v>8.4999093868582841E-4</c:v>
                </c:pt>
                <c:pt idx="1113">
                  <c:v>7.83086647863108E-4</c:v>
                </c:pt>
                <c:pt idx="1114">
                  <c:v>9.0128022117069815E-4</c:v>
                </c:pt>
                <c:pt idx="1115">
                  <c:v>1.1211763879418464E-3</c:v>
                </c:pt>
                <c:pt idx="1116">
                  <c:v>8.5235513557109326E-4</c:v>
                </c:pt>
                <c:pt idx="1117">
                  <c:v>6.765839416336244E-4</c:v>
                </c:pt>
                <c:pt idx="1118">
                  <c:v>9.679279180997768E-4</c:v>
                </c:pt>
                <c:pt idx="1119">
                  <c:v>7.5055779185022352E-4</c:v>
                </c:pt>
                <c:pt idx="1120">
                  <c:v>2.5184577612053383E-3</c:v>
                </c:pt>
                <c:pt idx="1121">
                  <c:v>2.0544260612019413E-3</c:v>
                </c:pt>
                <c:pt idx="1122">
                  <c:v>2.295778267730475E-3</c:v>
                </c:pt>
                <c:pt idx="1123">
                  <c:v>1.7685626070219668E-3</c:v>
                </c:pt>
                <c:pt idx="1124">
                  <c:v>1.3301826608299839E-3</c:v>
                </c:pt>
                <c:pt idx="1125">
                  <c:v>1.0168693822446135E-3</c:v>
                </c:pt>
                <c:pt idx="1126">
                  <c:v>1.0265803632503968E-3</c:v>
                </c:pt>
                <c:pt idx="1127">
                  <c:v>1.1336875052815388E-3</c:v>
                </c:pt>
                <c:pt idx="1128">
                  <c:v>8.7113592156968676E-4</c:v>
                </c:pt>
                <c:pt idx="1129">
                  <c:v>9.7917543246626667E-4</c:v>
                </c:pt>
                <c:pt idx="1130">
                  <c:v>1.0327341114945985E-3</c:v>
                </c:pt>
                <c:pt idx="1131">
                  <c:v>9.9869930034453096E-4</c:v>
                </c:pt>
                <c:pt idx="1132">
                  <c:v>9.6313074597608904E-4</c:v>
                </c:pt>
                <c:pt idx="1133">
                  <c:v>1.1708326789866223E-3</c:v>
                </c:pt>
                <c:pt idx="1134">
                  <c:v>1.4315059876430065E-3</c:v>
                </c:pt>
                <c:pt idx="1135">
                  <c:v>2.1387787259492278E-3</c:v>
                </c:pt>
                <c:pt idx="1136">
                  <c:v>1.5957582945757831E-3</c:v>
                </c:pt>
                <c:pt idx="1137">
                  <c:v>1.2795627825098572E-3</c:v>
                </c:pt>
                <c:pt idx="1138">
                  <c:v>1.0196025762628398E-3</c:v>
                </c:pt>
                <c:pt idx="1139">
                  <c:v>1.0114049374165637E-3</c:v>
                </c:pt>
                <c:pt idx="1140">
                  <c:v>8.6664041914398917E-4</c:v>
                </c:pt>
                <c:pt idx="1141">
                  <c:v>7.3044369502834531E-4</c:v>
                </c:pt>
                <c:pt idx="1142">
                  <c:v>8.7426463320461356E-4</c:v>
                </c:pt>
                <c:pt idx="1143">
                  <c:v>6.7196679675386641E-4</c:v>
                </c:pt>
                <c:pt idx="1144">
                  <c:v>5.2479959716859685E-4</c:v>
                </c:pt>
                <c:pt idx="1145">
                  <c:v>4.3039582548268191E-4</c:v>
                </c:pt>
                <c:pt idx="1146">
                  <c:v>3.4972847349800415E-4</c:v>
                </c:pt>
                <c:pt idx="1147">
                  <c:v>7.4521301724695559E-4</c:v>
                </c:pt>
                <c:pt idx="1148">
                  <c:v>5.786751277782002E-4</c:v>
                </c:pt>
                <c:pt idx="1149">
                  <c:v>4.5737424242239843E-4</c:v>
                </c:pt>
                <c:pt idx="1150">
                  <c:v>4.0084045395599174E-4</c:v>
                </c:pt>
                <c:pt idx="1151">
                  <c:v>4.8914183464458436E-4</c:v>
                </c:pt>
                <c:pt idx="1152">
                  <c:v>3.9761974445595645E-4</c:v>
                </c:pt>
                <c:pt idx="1153">
                  <c:v>3.2447368734973169E-4</c:v>
                </c:pt>
                <c:pt idx="1154">
                  <c:v>3.7465689464912942E-4</c:v>
                </c:pt>
                <c:pt idx="1155">
                  <c:v>3.1755984048453128E-4</c:v>
                </c:pt>
                <c:pt idx="1156">
                  <c:v>3.1472155165641376E-4</c:v>
                </c:pt>
                <c:pt idx="1157">
                  <c:v>4.20925825219822E-4</c:v>
                </c:pt>
                <c:pt idx="1158">
                  <c:v>3.8097517162959571E-4</c:v>
                </c:pt>
                <c:pt idx="1159">
                  <c:v>8.2806154097207405E-4</c:v>
                </c:pt>
                <c:pt idx="1160">
                  <c:v>7.2630359995505176E-4</c:v>
                </c:pt>
                <c:pt idx="1161">
                  <c:v>5.745197918256657E-4</c:v>
                </c:pt>
                <c:pt idx="1162">
                  <c:v>7.4219657289654041E-4</c:v>
                </c:pt>
                <c:pt idx="1163">
                  <c:v>5.7669821494284038E-4</c:v>
                </c:pt>
                <c:pt idx="1164">
                  <c:v>4.7018702315735711E-4</c:v>
                </c:pt>
                <c:pt idx="1165">
                  <c:v>3.8116470428376512E-4</c:v>
                </c:pt>
                <c:pt idx="1166">
                  <c:v>3.1849327994747936E-4</c:v>
                </c:pt>
                <c:pt idx="1167">
                  <c:v>2.8133690817133407E-4</c:v>
                </c:pt>
                <c:pt idx="1168">
                  <c:v>2.3991344657232826E-4</c:v>
                </c:pt>
                <c:pt idx="1169">
                  <c:v>2.427653447385922E-4</c:v>
                </c:pt>
                <c:pt idx="1170">
                  <c:v>2.1191497473735518E-4</c:v>
                </c:pt>
                <c:pt idx="1171">
                  <c:v>2.398167403917985E-4</c:v>
                </c:pt>
                <c:pt idx="1172">
                  <c:v>2.582003086872975E-4</c:v>
                </c:pt>
                <c:pt idx="1173">
                  <c:v>2.8009812747755466E-4</c:v>
                </c:pt>
                <c:pt idx="1174">
                  <c:v>3.1725867767195344E-4</c:v>
                </c:pt>
                <c:pt idx="1175">
                  <c:v>4.1995660139054053E-4</c:v>
                </c:pt>
                <c:pt idx="1176">
                  <c:v>3.6087604411881807E-4</c:v>
                </c:pt>
                <c:pt idx="1177">
                  <c:v>4.1840450342226041E-4</c:v>
                </c:pt>
                <c:pt idx="1178">
                  <c:v>3.5087574140215967E-4</c:v>
                </c:pt>
                <c:pt idx="1179">
                  <c:v>2.9889242629193663E-4</c:v>
                </c:pt>
                <c:pt idx="1180">
                  <c:v>3.1309958233506196E-4</c:v>
                </c:pt>
                <c:pt idx="1181">
                  <c:v>2.8037570395955051E-4</c:v>
                </c:pt>
                <c:pt idx="1182">
                  <c:v>3.4563883740190682E-4</c:v>
                </c:pt>
                <c:pt idx="1183">
                  <c:v>2.9016254284317368E-4</c:v>
                </c:pt>
                <c:pt idx="1184">
                  <c:v>3.1672108472231581E-4</c:v>
                </c:pt>
                <c:pt idx="1185">
                  <c:v>2.7396698946814809E-4</c:v>
                </c:pt>
                <c:pt idx="1186">
                  <c:v>2.5403290361998581E-4</c:v>
                </c:pt>
                <c:pt idx="1187">
                  <c:v>4.0114284838289806E-4</c:v>
                </c:pt>
                <c:pt idx="1188">
                  <c:v>3.7697988985210351E-4</c:v>
                </c:pt>
                <c:pt idx="1189">
                  <c:v>3.2572961643836425E-4</c:v>
                </c:pt>
                <c:pt idx="1190">
                  <c:v>2.8551175086285845E-4</c:v>
                </c:pt>
                <c:pt idx="1191">
                  <c:v>5.4954230299144398E-4</c:v>
                </c:pt>
                <c:pt idx="1192">
                  <c:v>4.9574688167076746E-4</c:v>
                </c:pt>
                <c:pt idx="1193">
                  <c:v>8.5710739528528971E-4</c:v>
                </c:pt>
                <c:pt idx="1194">
                  <c:v>6.9604428872752815E-4</c:v>
                </c:pt>
                <c:pt idx="1195">
                  <c:v>7.5200313622422559E-4</c:v>
                </c:pt>
                <c:pt idx="1196">
                  <c:v>5.8304432117166078E-4</c:v>
                </c:pt>
                <c:pt idx="1197">
                  <c:v>4.6121424745622277E-4</c:v>
                </c:pt>
                <c:pt idx="1198">
                  <c:v>3.9394715183411837E-4</c:v>
                </c:pt>
                <c:pt idx="1199">
                  <c:v>4.6142815838700745E-4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74-3F4C-99BE-C12AC3931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3347712"/>
        <c:axId val="1753415904"/>
      </c:lineChart>
      <c:catAx>
        <c:axId val="175334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753415904"/>
        <c:crosses val="autoZero"/>
        <c:auto val="1"/>
        <c:lblAlgn val="ctr"/>
        <c:lblOffset val="100"/>
        <c:noMultiLvlLbl val="0"/>
      </c:catAx>
      <c:valAx>
        <c:axId val="175341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75334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'info (2)'!$AQ$1</c:f>
              <c:strCache>
                <c:ptCount val="1"/>
                <c:pt idx="0">
                  <c:v>CumLogL10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'info (2)'!$AQ$2:$AQ$1218</c:f>
              <c:numCache>
                <c:formatCode>0.000000</c:formatCode>
                <c:ptCount val="121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-1.2258554918538023E-3</c:v>
                </c:pt>
                <c:pt idx="4">
                  <c:v>-7.4932379582266289E-3</c:v>
                </c:pt>
                <c:pt idx="5">
                  <c:v>-1.7383065927208535E-3</c:v>
                </c:pt>
                <c:pt idx="6">
                  <c:v>-6.1135005861994987E-3</c:v>
                </c:pt>
                <c:pt idx="7">
                  <c:v>-1.5635313342361058E-2</c:v>
                </c:pt>
                <c:pt idx="8">
                  <c:v>-1.1213097797933554E-2</c:v>
                </c:pt>
                <c:pt idx="9">
                  <c:v>-4.1913481266210792E-2</c:v>
                </c:pt>
                <c:pt idx="10">
                  <c:v>-7.7681651439042515E-2</c:v>
                </c:pt>
                <c:pt idx="11">
                  <c:v>-1.9833036616526765E-2</c:v>
                </c:pt>
                <c:pt idx="12">
                  <c:v>-2.142724837661171E-2</c:v>
                </c:pt>
                <c:pt idx="13">
                  <c:v>-2.1948393642214025E-2</c:v>
                </c:pt>
                <c:pt idx="14">
                  <c:v>-2.8941723845459306E-2</c:v>
                </c:pt>
                <c:pt idx="15">
                  <c:v>-6.2218147232489217E-3</c:v>
                </c:pt>
                <c:pt idx="16">
                  <c:v>-2.5970776307192113E-2</c:v>
                </c:pt>
                <c:pt idx="17">
                  <c:v>-2.7610292287197715E-2</c:v>
                </c:pt>
                <c:pt idx="18">
                  <c:v>-3.3766588079182425E-2</c:v>
                </c:pt>
                <c:pt idx="19">
                  <c:v>-3.7435864913461611E-2</c:v>
                </c:pt>
                <c:pt idx="20">
                  <c:v>-1.2369748531235843E-2</c:v>
                </c:pt>
                <c:pt idx="21">
                  <c:v>-4.5226455216481106E-3</c:v>
                </c:pt>
                <c:pt idx="22">
                  <c:v>-9.4356277079865516E-4</c:v>
                </c:pt>
                <c:pt idx="23">
                  <c:v>-2.7473011928685733E-3</c:v>
                </c:pt>
                <c:pt idx="24">
                  <c:v>-1.6316206324194806E-2</c:v>
                </c:pt>
                <c:pt idx="25">
                  <c:v>-1.1021535981821467E-2</c:v>
                </c:pt>
                <c:pt idx="26">
                  <c:v>-8.6071483373574027E-3</c:v>
                </c:pt>
                <c:pt idx="27">
                  <c:v>-9.965314971196175E-3</c:v>
                </c:pt>
                <c:pt idx="28">
                  <c:v>-8.564904645696772E-3</c:v>
                </c:pt>
                <c:pt idx="29">
                  <c:v>-1.0158013283951986E-2</c:v>
                </c:pt>
                <c:pt idx="30">
                  <c:v>-3.588662722819538E-3</c:v>
                </c:pt>
                <c:pt idx="31">
                  <c:v>-3.0054598279225489E-3</c:v>
                </c:pt>
                <c:pt idx="32">
                  <c:v>1.2666150364187474E-3</c:v>
                </c:pt>
                <c:pt idx="33">
                  <c:v>-5.428851166478791E-3</c:v>
                </c:pt>
                <c:pt idx="34">
                  <c:v>-1.6487319790165711E-2</c:v>
                </c:pt>
                <c:pt idx="35">
                  <c:v>-2.4581902590978956E-2</c:v>
                </c:pt>
                <c:pt idx="36">
                  <c:v>-1.9585205498660191E-2</c:v>
                </c:pt>
                <c:pt idx="37">
                  <c:v>-4.1154924750714625E-2</c:v>
                </c:pt>
                <c:pt idx="38">
                  <c:v>-5.0284077845787492E-2</c:v>
                </c:pt>
                <c:pt idx="39">
                  <c:v>-4.190381028060633E-2</c:v>
                </c:pt>
                <c:pt idx="40">
                  <c:v>-3.7396329278706376E-2</c:v>
                </c:pt>
                <c:pt idx="41">
                  <c:v>-3.9870871063573322E-2</c:v>
                </c:pt>
                <c:pt idx="42">
                  <c:v>-3.9758762304145247E-2</c:v>
                </c:pt>
                <c:pt idx="43">
                  <c:v>-4.510215964841565E-2</c:v>
                </c:pt>
                <c:pt idx="44">
                  <c:v>-2.9760507822789092E-2</c:v>
                </c:pt>
                <c:pt idx="45">
                  <c:v>-3.1910596397785616E-2</c:v>
                </c:pt>
                <c:pt idx="46">
                  <c:v>-2.6715517708476699E-2</c:v>
                </c:pt>
                <c:pt idx="47">
                  <c:v>-3.1854561795549699E-2</c:v>
                </c:pt>
                <c:pt idx="48">
                  <c:v>-3.7112158836123788E-2</c:v>
                </c:pt>
                <c:pt idx="49">
                  <c:v>-3.9638887817483343E-2</c:v>
                </c:pt>
                <c:pt idx="50">
                  <c:v>-4.0951779043183388E-2</c:v>
                </c:pt>
                <c:pt idx="51">
                  <c:v>-1.5811818459205866E-2</c:v>
                </c:pt>
                <c:pt idx="52">
                  <c:v>-9.010775466916459E-3</c:v>
                </c:pt>
                <c:pt idx="53">
                  <c:v>1.7964764609281082E-3</c:v>
                </c:pt>
                <c:pt idx="54">
                  <c:v>-1.2969760565396536E-3</c:v>
                </c:pt>
                <c:pt idx="55">
                  <c:v>-1.1282589302173688E-2</c:v>
                </c:pt>
                <c:pt idx="56">
                  <c:v>-8.7276766203013383E-4</c:v>
                </c:pt>
                <c:pt idx="57">
                  <c:v>-1.7011011972638525E-2</c:v>
                </c:pt>
                <c:pt idx="58">
                  <c:v>6.3673387571742436E-3</c:v>
                </c:pt>
                <c:pt idx="59">
                  <c:v>9.6618564148550582E-4</c:v>
                </c:pt>
                <c:pt idx="60">
                  <c:v>5.3980185726027596E-3</c:v>
                </c:pt>
                <c:pt idx="61">
                  <c:v>2.0094251898776536E-2</c:v>
                </c:pt>
                <c:pt idx="62">
                  <c:v>2.1030295144964507E-2</c:v>
                </c:pt>
                <c:pt idx="63">
                  <c:v>2.1557007178575213E-2</c:v>
                </c:pt>
                <c:pt idx="64">
                  <c:v>5.160865240946038E-3</c:v>
                </c:pt>
                <c:pt idx="65">
                  <c:v>1.2048347853625713E-2</c:v>
                </c:pt>
                <c:pt idx="66">
                  <c:v>8.2229580211485246E-3</c:v>
                </c:pt>
                <c:pt idx="67">
                  <c:v>-2.5272181739524703E-2</c:v>
                </c:pt>
                <c:pt idx="68">
                  <c:v>-1.9266388764913919E-2</c:v>
                </c:pt>
                <c:pt idx="69">
                  <c:v>-3.2272517511123429E-2</c:v>
                </c:pt>
                <c:pt idx="70">
                  <c:v>-4.0738091918267286E-2</c:v>
                </c:pt>
                <c:pt idx="71">
                  <c:v>-2.9934432232860617E-2</c:v>
                </c:pt>
                <c:pt idx="72">
                  <c:v>-2.9308197999744014E-2</c:v>
                </c:pt>
                <c:pt idx="73">
                  <c:v>-3.0298644336653642E-2</c:v>
                </c:pt>
                <c:pt idx="74">
                  <c:v>-5.5282041839029142E-2</c:v>
                </c:pt>
                <c:pt idx="75">
                  <c:v>-4.5073438336552127E-2</c:v>
                </c:pt>
                <c:pt idx="76">
                  <c:v>-3.9577311255575079E-2</c:v>
                </c:pt>
                <c:pt idx="77">
                  <c:v>-4.9878007395502647E-2</c:v>
                </c:pt>
                <c:pt idx="78">
                  <c:v>-0.12241314188644872</c:v>
                </c:pt>
                <c:pt idx="79">
                  <c:v>-0.12261693922124597</c:v>
                </c:pt>
                <c:pt idx="80">
                  <c:v>-0.13040560010811253</c:v>
                </c:pt>
                <c:pt idx="81">
                  <c:v>-0.21073718845249328</c:v>
                </c:pt>
                <c:pt idx="82">
                  <c:v>-0.16559236473696765</c:v>
                </c:pt>
                <c:pt idx="83">
                  <c:v>-0.19928405378125147</c:v>
                </c:pt>
                <c:pt idx="84">
                  <c:v>-0.18780133524506426</c:v>
                </c:pt>
                <c:pt idx="85">
                  <c:v>-0.19163233187360654</c:v>
                </c:pt>
                <c:pt idx="86">
                  <c:v>-0.19345197889143856</c:v>
                </c:pt>
                <c:pt idx="87">
                  <c:v>-0.19507818636195556</c:v>
                </c:pt>
                <c:pt idx="88">
                  <c:v>-0.19045297202510791</c:v>
                </c:pt>
                <c:pt idx="89">
                  <c:v>-0.19034093800835619</c:v>
                </c:pt>
                <c:pt idx="90">
                  <c:v>-0.19726383714741963</c:v>
                </c:pt>
                <c:pt idx="91">
                  <c:v>-0.19791576314716725</c:v>
                </c:pt>
                <c:pt idx="92">
                  <c:v>-0.20431666586218439</c:v>
                </c:pt>
                <c:pt idx="93">
                  <c:v>-0.18352223219326491</c:v>
                </c:pt>
                <c:pt idx="94">
                  <c:v>-0.17530037121407979</c:v>
                </c:pt>
                <c:pt idx="95">
                  <c:v>-0.17415692685489556</c:v>
                </c:pt>
                <c:pt idx="96">
                  <c:v>-0.17367358978832306</c:v>
                </c:pt>
                <c:pt idx="97">
                  <c:v>-0.17402620450822673</c:v>
                </c:pt>
                <c:pt idx="98">
                  <c:v>-0.16973443251293244</c:v>
                </c:pt>
                <c:pt idx="99">
                  <c:v>-0.17432135944484506</c:v>
                </c:pt>
                <c:pt idx="100">
                  <c:v>-0.16908131163494003</c:v>
                </c:pt>
                <c:pt idx="101">
                  <c:v>-0.17359698750310956</c:v>
                </c:pt>
                <c:pt idx="102">
                  <c:v>-0.17503230869922745</c:v>
                </c:pt>
                <c:pt idx="103">
                  <c:v>-0.17599196296999217</c:v>
                </c:pt>
                <c:pt idx="104">
                  <c:v>-0.18472310905532863</c:v>
                </c:pt>
                <c:pt idx="105">
                  <c:v>-0.16343565307026472</c:v>
                </c:pt>
                <c:pt idx="106">
                  <c:v>-0.16804505341567189</c:v>
                </c:pt>
                <c:pt idx="107">
                  <c:v>-0.17260751586383347</c:v>
                </c:pt>
                <c:pt idx="108">
                  <c:v>-0.2015730654542405</c:v>
                </c:pt>
                <c:pt idx="109">
                  <c:v>-0.20097438944338372</c:v>
                </c:pt>
                <c:pt idx="110">
                  <c:v>-0.20243303037042484</c:v>
                </c:pt>
                <c:pt idx="111">
                  <c:v>-0.21383704075186138</c:v>
                </c:pt>
                <c:pt idx="112">
                  <c:v>-0.20621103121518983</c:v>
                </c:pt>
                <c:pt idx="113">
                  <c:v>-0.20458854146960953</c:v>
                </c:pt>
                <c:pt idx="114">
                  <c:v>-0.21109580917924078</c:v>
                </c:pt>
                <c:pt idx="115">
                  <c:v>-0.13934124838334477</c:v>
                </c:pt>
                <c:pt idx="116">
                  <c:v>-0.12881501332189854</c:v>
                </c:pt>
                <c:pt idx="117">
                  <c:v>-0.13050385648823573</c:v>
                </c:pt>
                <c:pt idx="118">
                  <c:v>-0.14006092246554205</c:v>
                </c:pt>
                <c:pt idx="119">
                  <c:v>-0.14124773878091565</c:v>
                </c:pt>
                <c:pt idx="120">
                  <c:v>-0.14181076502938264</c:v>
                </c:pt>
                <c:pt idx="121">
                  <c:v>-0.13540657672507683</c:v>
                </c:pt>
                <c:pt idx="122">
                  <c:v>-0.13242272751238549</c:v>
                </c:pt>
                <c:pt idx="123">
                  <c:v>-0.12767583876936978</c:v>
                </c:pt>
                <c:pt idx="124">
                  <c:v>-0.12418109065890259</c:v>
                </c:pt>
                <c:pt idx="125">
                  <c:v>-0.10884907055329053</c:v>
                </c:pt>
                <c:pt idx="126">
                  <c:v>-0.10245959326478069</c:v>
                </c:pt>
                <c:pt idx="127">
                  <c:v>-0.10385512624181757</c:v>
                </c:pt>
                <c:pt idx="128">
                  <c:v>-9.7790896473169825E-2</c:v>
                </c:pt>
                <c:pt idx="129">
                  <c:v>-9.5899628902851017E-2</c:v>
                </c:pt>
                <c:pt idx="130">
                  <c:v>-0.10609037743194275</c:v>
                </c:pt>
                <c:pt idx="131">
                  <c:v>-8.927949825775694E-2</c:v>
                </c:pt>
                <c:pt idx="132">
                  <c:v>-8.4634424001890557E-2</c:v>
                </c:pt>
                <c:pt idx="133">
                  <c:v>-9.354416770764673E-2</c:v>
                </c:pt>
                <c:pt idx="134">
                  <c:v>-0.10010439943308924</c:v>
                </c:pt>
                <c:pt idx="135">
                  <c:v>-0.10068255617306794</c:v>
                </c:pt>
                <c:pt idx="136">
                  <c:v>-9.3882704873058692E-2</c:v>
                </c:pt>
                <c:pt idx="137">
                  <c:v>-8.4796103211200527E-2</c:v>
                </c:pt>
                <c:pt idx="138">
                  <c:v>-8.7339141582567018E-2</c:v>
                </c:pt>
                <c:pt idx="139">
                  <c:v>-7.9062864857526047E-2</c:v>
                </c:pt>
                <c:pt idx="140">
                  <c:v>-7.4442306627051882E-2</c:v>
                </c:pt>
                <c:pt idx="141">
                  <c:v>-7.2606138118941621E-2</c:v>
                </c:pt>
                <c:pt idx="142">
                  <c:v>-5.9369137367999487E-2</c:v>
                </c:pt>
                <c:pt idx="143">
                  <c:v>-6.4892854716194062E-2</c:v>
                </c:pt>
                <c:pt idx="144">
                  <c:v>-3.9459366614745618E-2</c:v>
                </c:pt>
                <c:pt idx="145">
                  <c:v>-3.0038441055383711E-2</c:v>
                </c:pt>
                <c:pt idx="146">
                  <c:v>-3.0544224617624158E-2</c:v>
                </c:pt>
                <c:pt idx="147">
                  <c:v>-4.3256001689540906E-2</c:v>
                </c:pt>
                <c:pt idx="148">
                  <c:v>-2.036455108485298E-2</c:v>
                </c:pt>
                <c:pt idx="149">
                  <c:v>-1.2596351104941228E-2</c:v>
                </c:pt>
                <c:pt idx="150">
                  <c:v>-1.9510694888026901E-2</c:v>
                </c:pt>
                <c:pt idx="151">
                  <c:v>-1.6382027529324029E-2</c:v>
                </c:pt>
                <c:pt idx="152">
                  <c:v>-1.0279349166998287E-2</c:v>
                </c:pt>
                <c:pt idx="153">
                  <c:v>-8.2092139879561821E-3</c:v>
                </c:pt>
                <c:pt idx="154">
                  <c:v>-2.1236642728226066E-2</c:v>
                </c:pt>
                <c:pt idx="155">
                  <c:v>1.2521119532359005E-2</c:v>
                </c:pt>
                <c:pt idx="156">
                  <c:v>1.5982787789177128E-2</c:v>
                </c:pt>
                <c:pt idx="157">
                  <c:v>2.2029859928415049E-2</c:v>
                </c:pt>
                <c:pt idx="158">
                  <c:v>2.4082451471755289E-2</c:v>
                </c:pt>
                <c:pt idx="159">
                  <c:v>3.2500696018459306E-2</c:v>
                </c:pt>
                <c:pt idx="160">
                  <c:v>3.6948345867003213E-2</c:v>
                </c:pt>
                <c:pt idx="161">
                  <c:v>3.175497840722543E-2</c:v>
                </c:pt>
                <c:pt idx="162">
                  <c:v>1.9836258394972498E-2</c:v>
                </c:pt>
                <c:pt idx="163">
                  <c:v>2.5214785467446571E-2</c:v>
                </c:pt>
                <c:pt idx="164">
                  <c:v>2.4480898769393588E-2</c:v>
                </c:pt>
                <c:pt idx="165">
                  <c:v>5.3740489286201121E-2</c:v>
                </c:pt>
                <c:pt idx="166">
                  <c:v>6.0824906435172119E-2</c:v>
                </c:pt>
                <c:pt idx="167">
                  <c:v>5.9724028325321261E-2</c:v>
                </c:pt>
                <c:pt idx="168">
                  <c:v>5.1056134207157725E-2</c:v>
                </c:pt>
                <c:pt idx="169">
                  <c:v>6.857632686251737E-2</c:v>
                </c:pt>
                <c:pt idx="170">
                  <c:v>6.7036671781865689E-2</c:v>
                </c:pt>
                <c:pt idx="171">
                  <c:v>6.7767240567841364E-2</c:v>
                </c:pt>
                <c:pt idx="172">
                  <c:v>6.1005951584187174E-2</c:v>
                </c:pt>
                <c:pt idx="173">
                  <c:v>5.6309036603405901E-2</c:v>
                </c:pt>
                <c:pt idx="174">
                  <c:v>4.7794412260253619E-2</c:v>
                </c:pt>
                <c:pt idx="175">
                  <c:v>4.3749501578599373E-2</c:v>
                </c:pt>
                <c:pt idx="176">
                  <c:v>3.8582451804297493E-2</c:v>
                </c:pt>
                <c:pt idx="177">
                  <c:v>4.0152403674187584E-2</c:v>
                </c:pt>
                <c:pt idx="178">
                  <c:v>4.6357145659468552E-2</c:v>
                </c:pt>
                <c:pt idx="179">
                  <c:v>4.8216755359276324E-2</c:v>
                </c:pt>
                <c:pt idx="180">
                  <c:v>4.5316806428092812E-2</c:v>
                </c:pt>
                <c:pt idx="181">
                  <c:v>4.6619851087674184E-2</c:v>
                </c:pt>
                <c:pt idx="182">
                  <c:v>4.313798307029322E-2</c:v>
                </c:pt>
                <c:pt idx="183">
                  <c:v>3.9638431897421132E-2</c:v>
                </c:pt>
                <c:pt idx="184">
                  <c:v>3.1197727878020734E-2</c:v>
                </c:pt>
                <c:pt idx="185">
                  <c:v>2.041361662655207E-2</c:v>
                </c:pt>
                <c:pt idx="186">
                  <c:v>1.6359416623740807E-2</c:v>
                </c:pt>
                <c:pt idx="187">
                  <c:v>4.282117891446896E-2</c:v>
                </c:pt>
                <c:pt idx="188">
                  <c:v>4.958293078784598E-2</c:v>
                </c:pt>
                <c:pt idx="189">
                  <c:v>6.3442872732177885E-2</c:v>
                </c:pt>
                <c:pt idx="190">
                  <c:v>6.3895214165073697E-2</c:v>
                </c:pt>
                <c:pt idx="191">
                  <c:v>6.4665792640465583E-2</c:v>
                </c:pt>
                <c:pt idx="192">
                  <c:v>6.9882168795866201E-2</c:v>
                </c:pt>
                <c:pt idx="193">
                  <c:v>7.6697787661622399E-2</c:v>
                </c:pt>
                <c:pt idx="194">
                  <c:v>7.6105269896458619E-2</c:v>
                </c:pt>
                <c:pt idx="195">
                  <c:v>6.1882058227530963E-2</c:v>
                </c:pt>
                <c:pt idx="196">
                  <c:v>8.3951869512009308E-2</c:v>
                </c:pt>
                <c:pt idx="197">
                  <c:v>9.4011186494987228E-2</c:v>
                </c:pt>
                <c:pt idx="198">
                  <c:v>9.0992959840089468E-2</c:v>
                </c:pt>
                <c:pt idx="199">
                  <c:v>6.7905148324368711E-2</c:v>
                </c:pt>
                <c:pt idx="200">
                  <c:v>8.9073628859719062E-2</c:v>
                </c:pt>
                <c:pt idx="201">
                  <c:v>8.411871715716443E-2</c:v>
                </c:pt>
                <c:pt idx="202">
                  <c:v>8.2503582822742935E-2</c:v>
                </c:pt>
                <c:pt idx="203">
                  <c:v>8.5715006871598873E-2</c:v>
                </c:pt>
                <c:pt idx="204">
                  <c:v>7.9661303827297456E-2</c:v>
                </c:pt>
                <c:pt idx="205">
                  <c:v>8.0687421555843741E-2</c:v>
                </c:pt>
                <c:pt idx="206">
                  <c:v>8.2488285049035118E-2</c:v>
                </c:pt>
                <c:pt idx="207">
                  <c:v>8.2610858059490935E-2</c:v>
                </c:pt>
                <c:pt idx="208">
                  <c:v>8.3336485909308644E-2</c:v>
                </c:pt>
                <c:pt idx="209">
                  <c:v>8.254899266708246E-2</c:v>
                </c:pt>
                <c:pt idx="210">
                  <c:v>8.0908039885375455E-2</c:v>
                </c:pt>
                <c:pt idx="211">
                  <c:v>8.2089570383395052E-2</c:v>
                </c:pt>
                <c:pt idx="212">
                  <c:v>6.078928022806887E-2</c:v>
                </c:pt>
                <c:pt idx="213">
                  <c:v>8.1165665575107765E-2</c:v>
                </c:pt>
                <c:pt idx="214">
                  <c:v>8.0073933383488102E-2</c:v>
                </c:pt>
                <c:pt idx="215">
                  <c:v>8.6437869380683652E-2</c:v>
                </c:pt>
                <c:pt idx="216">
                  <c:v>8.4461171079654007E-2</c:v>
                </c:pt>
                <c:pt idx="217">
                  <c:v>8.0146519673371872E-2</c:v>
                </c:pt>
                <c:pt idx="218">
                  <c:v>9.5480002087983837E-2</c:v>
                </c:pt>
                <c:pt idx="219">
                  <c:v>0.10514406499122456</c:v>
                </c:pt>
                <c:pt idx="220">
                  <c:v>9.8516950356947713E-2</c:v>
                </c:pt>
                <c:pt idx="221">
                  <c:v>9.5060286497409885E-2</c:v>
                </c:pt>
                <c:pt idx="222">
                  <c:v>9.9309199448255656E-2</c:v>
                </c:pt>
                <c:pt idx="223">
                  <c:v>9.9881262457288789E-2</c:v>
                </c:pt>
                <c:pt idx="224">
                  <c:v>8.8107562448260457E-2</c:v>
                </c:pt>
                <c:pt idx="225">
                  <c:v>0.10606112901984721</c:v>
                </c:pt>
                <c:pt idx="226">
                  <c:v>0.10221155946396143</c:v>
                </c:pt>
                <c:pt idx="227">
                  <c:v>0.10907234092724062</c:v>
                </c:pt>
                <c:pt idx="228">
                  <c:v>0.10595095972301079</c:v>
                </c:pt>
                <c:pt idx="229">
                  <c:v>0.12408626189691983</c:v>
                </c:pt>
                <c:pt idx="230">
                  <c:v>0.12544882844269892</c:v>
                </c:pt>
                <c:pt idx="231">
                  <c:v>0.12685352237040384</c:v>
                </c:pt>
                <c:pt idx="232">
                  <c:v>0.12936414319412315</c:v>
                </c:pt>
                <c:pt idx="233">
                  <c:v>0.13796487048329445</c:v>
                </c:pt>
                <c:pt idx="234">
                  <c:v>0.13888518217171036</c:v>
                </c:pt>
                <c:pt idx="235">
                  <c:v>0.14539603004248311</c:v>
                </c:pt>
                <c:pt idx="236">
                  <c:v>0.15419566444529309</c:v>
                </c:pt>
                <c:pt idx="237">
                  <c:v>0.16031857025530397</c:v>
                </c:pt>
                <c:pt idx="238">
                  <c:v>0.15841139622514172</c:v>
                </c:pt>
                <c:pt idx="239">
                  <c:v>0.1576349744061272</c:v>
                </c:pt>
                <c:pt idx="240">
                  <c:v>0.15048965007518114</c:v>
                </c:pt>
                <c:pt idx="241">
                  <c:v>0.15398007546090456</c:v>
                </c:pt>
                <c:pt idx="242">
                  <c:v>0.15218134642164402</c:v>
                </c:pt>
                <c:pt idx="243">
                  <c:v>0.15640242194478848</c:v>
                </c:pt>
                <c:pt idx="244">
                  <c:v>0.14238033473088371</c:v>
                </c:pt>
                <c:pt idx="245">
                  <c:v>0.16320482628824773</c:v>
                </c:pt>
                <c:pt idx="246">
                  <c:v>0.15704911346242001</c:v>
                </c:pt>
                <c:pt idx="247">
                  <c:v>0.13632820541466625</c:v>
                </c:pt>
                <c:pt idx="248">
                  <c:v>0.14868484940308621</c:v>
                </c:pt>
                <c:pt idx="249">
                  <c:v>0.14679139428915952</c:v>
                </c:pt>
                <c:pt idx="250">
                  <c:v>0.16389451776134839</c:v>
                </c:pt>
                <c:pt idx="251">
                  <c:v>0.16459901217408243</c:v>
                </c:pt>
                <c:pt idx="252">
                  <c:v>0.16605824161358454</c:v>
                </c:pt>
                <c:pt idx="253">
                  <c:v>0.16946612812418288</c:v>
                </c:pt>
                <c:pt idx="254">
                  <c:v>0.1687524507318465</c:v>
                </c:pt>
                <c:pt idx="255">
                  <c:v>0.17254126904999775</c:v>
                </c:pt>
                <c:pt idx="256">
                  <c:v>0.17488597641276085</c:v>
                </c:pt>
                <c:pt idx="257">
                  <c:v>0.17521348053646249</c:v>
                </c:pt>
                <c:pt idx="258">
                  <c:v>0.17014441412178311</c:v>
                </c:pt>
                <c:pt idx="259">
                  <c:v>0.16195001278213383</c:v>
                </c:pt>
                <c:pt idx="260">
                  <c:v>0.17061690166242774</c:v>
                </c:pt>
                <c:pt idx="261">
                  <c:v>0.16716720080832848</c:v>
                </c:pt>
                <c:pt idx="262">
                  <c:v>0.19597964475158625</c:v>
                </c:pt>
                <c:pt idx="263">
                  <c:v>0.19872262373297628</c:v>
                </c:pt>
                <c:pt idx="264">
                  <c:v>0.19223423229546432</c:v>
                </c:pt>
                <c:pt idx="265">
                  <c:v>0.18671859987960635</c:v>
                </c:pt>
                <c:pt idx="266">
                  <c:v>0.19042300114556643</c:v>
                </c:pt>
                <c:pt idx="267">
                  <c:v>0.18277229011490725</c:v>
                </c:pt>
                <c:pt idx="268">
                  <c:v>0.1948393712469009</c:v>
                </c:pt>
                <c:pt idx="269">
                  <c:v>0.19880729028262839</c:v>
                </c:pt>
                <c:pt idx="270">
                  <c:v>0.19706464725810754</c:v>
                </c:pt>
                <c:pt idx="271">
                  <c:v>0.1978503611926451</c:v>
                </c:pt>
                <c:pt idx="272">
                  <c:v>0.20189431833443544</c:v>
                </c:pt>
                <c:pt idx="273">
                  <c:v>0.20124373156152323</c:v>
                </c:pt>
                <c:pt idx="274">
                  <c:v>0.19036728216489823</c:v>
                </c:pt>
                <c:pt idx="275">
                  <c:v>0.1926573197158872</c:v>
                </c:pt>
                <c:pt idx="276">
                  <c:v>0.18421603268272285</c:v>
                </c:pt>
                <c:pt idx="277">
                  <c:v>0.18921121601467913</c:v>
                </c:pt>
                <c:pt idx="278">
                  <c:v>0.193902174107385</c:v>
                </c:pt>
                <c:pt idx="279">
                  <c:v>0.19888902433731237</c:v>
                </c:pt>
                <c:pt idx="280">
                  <c:v>0.200657192435854</c:v>
                </c:pt>
                <c:pt idx="281">
                  <c:v>0.19780483377467045</c:v>
                </c:pt>
                <c:pt idx="282">
                  <c:v>0.2002349112088318</c:v>
                </c:pt>
                <c:pt idx="283">
                  <c:v>0.20234040708416476</c:v>
                </c:pt>
                <c:pt idx="284">
                  <c:v>0.20764205563754987</c:v>
                </c:pt>
                <c:pt idx="285">
                  <c:v>0.20964672813657975</c:v>
                </c:pt>
                <c:pt idx="286">
                  <c:v>0.21206215542538401</c:v>
                </c:pt>
                <c:pt idx="287">
                  <c:v>0.21498448710371601</c:v>
                </c:pt>
                <c:pt idx="288">
                  <c:v>0.22103970541075954</c:v>
                </c:pt>
                <c:pt idx="289">
                  <c:v>0.21958050636697921</c:v>
                </c:pt>
                <c:pt idx="290">
                  <c:v>0.23149863252428754</c:v>
                </c:pt>
                <c:pt idx="291">
                  <c:v>0.23230555489279395</c:v>
                </c:pt>
                <c:pt idx="292">
                  <c:v>0.23330452074464245</c:v>
                </c:pt>
                <c:pt idx="293">
                  <c:v>0.23045632180476977</c:v>
                </c:pt>
                <c:pt idx="294">
                  <c:v>0.2434633073249266</c:v>
                </c:pt>
                <c:pt idx="295">
                  <c:v>0.24234214558738479</c:v>
                </c:pt>
                <c:pt idx="296">
                  <c:v>0.244376264199135</c:v>
                </c:pt>
                <c:pt idx="297">
                  <c:v>0.24490756624696491</c:v>
                </c:pt>
                <c:pt idx="298">
                  <c:v>0.25794046194161363</c:v>
                </c:pt>
                <c:pt idx="299">
                  <c:v>0.25692025320663714</c:v>
                </c:pt>
                <c:pt idx="300">
                  <c:v>0.25755627412928578</c:v>
                </c:pt>
                <c:pt idx="301">
                  <c:v>0.26688560900842434</c:v>
                </c:pt>
                <c:pt idx="302">
                  <c:v>0.26331742669243291</c:v>
                </c:pt>
                <c:pt idx="303">
                  <c:v>0.26555937346063718</c:v>
                </c:pt>
                <c:pt idx="304">
                  <c:v>0.26530220935835902</c:v>
                </c:pt>
                <c:pt idx="305">
                  <c:v>0.26282339348292394</c:v>
                </c:pt>
                <c:pt idx="306">
                  <c:v>0.26056757321891016</c:v>
                </c:pt>
                <c:pt idx="307">
                  <c:v>0.26744868456487481</c:v>
                </c:pt>
                <c:pt idx="308">
                  <c:v>0.27326310123432834</c:v>
                </c:pt>
                <c:pt idx="309">
                  <c:v>0.29962497363118201</c:v>
                </c:pt>
                <c:pt idx="310">
                  <c:v>0.31124779066020075</c:v>
                </c:pt>
                <c:pt idx="311">
                  <c:v>0.31383054208601086</c:v>
                </c:pt>
                <c:pt idx="312">
                  <c:v>0.31329376556467736</c:v>
                </c:pt>
                <c:pt idx="313">
                  <c:v>0.31032881314081467</c:v>
                </c:pt>
                <c:pt idx="314">
                  <c:v>0.31152383369262215</c:v>
                </c:pt>
                <c:pt idx="315">
                  <c:v>0.32145597639595347</c:v>
                </c:pt>
                <c:pt idx="316">
                  <c:v>0.32324680016662183</c:v>
                </c:pt>
                <c:pt idx="317">
                  <c:v>0.31858902771655401</c:v>
                </c:pt>
                <c:pt idx="318">
                  <c:v>0.33069543883390912</c:v>
                </c:pt>
                <c:pt idx="319">
                  <c:v>0.34010426796107013</c:v>
                </c:pt>
                <c:pt idx="320">
                  <c:v>0.33913542127071844</c:v>
                </c:pt>
                <c:pt idx="321">
                  <c:v>0.34393068597391024</c:v>
                </c:pt>
                <c:pt idx="322">
                  <c:v>0.32247635773242667</c:v>
                </c:pt>
                <c:pt idx="323">
                  <c:v>0.33074676682885606</c:v>
                </c:pt>
                <c:pt idx="324">
                  <c:v>0.33338963810522193</c:v>
                </c:pt>
                <c:pt idx="325">
                  <c:v>0.3395687275200529</c:v>
                </c:pt>
                <c:pt idx="326">
                  <c:v>0.35193404079271035</c:v>
                </c:pt>
                <c:pt idx="327">
                  <c:v>0.35471863756140898</c:v>
                </c:pt>
                <c:pt idx="328">
                  <c:v>0.3590294315550161</c:v>
                </c:pt>
                <c:pt idx="329">
                  <c:v>0.35835180056297739</c:v>
                </c:pt>
                <c:pt idx="330">
                  <c:v>0.36034154641760441</c:v>
                </c:pt>
                <c:pt idx="331">
                  <c:v>0.36944944499214988</c:v>
                </c:pt>
                <c:pt idx="332">
                  <c:v>0.36743983336982561</c:v>
                </c:pt>
                <c:pt idx="333">
                  <c:v>0.37595395825629341</c:v>
                </c:pt>
                <c:pt idx="334">
                  <c:v>0.38426109460552504</c:v>
                </c:pt>
                <c:pt idx="335">
                  <c:v>0.38579483664541042</c:v>
                </c:pt>
                <c:pt idx="336">
                  <c:v>0.38597754477926854</c:v>
                </c:pt>
                <c:pt idx="337">
                  <c:v>0.38185487142731189</c:v>
                </c:pt>
                <c:pt idx="338">
                  <c:v>0.38638226727916092</c:v>
                </c:pt>
                <c:pt idx="339">
                  <c:v>0.39907172227752458</c:v>
                </c:pt>
                <c:pt idx="340">
                  <c:v>0.40026827935120102</c:v>
                </c:pt>
                <c:pt idx="341">
                  <c:v>0.40211623545180081</c:v>
                </c:pt>
                <c:pt idx="342">
                  <c:v>0.40175498570107471</c:v>
                </c:pt>
                <c:pt idx="343">
                  <c:v>0.38254826497916333</c:v>
                </c:pt>
                <c:pt idx="344">
                  <c:v>0.37360746875471862</c:v>
                </c:pt>
                <c:pt idx="345">
                  <c:v>0.37194775271640057</c:v>
                </c:pt>
                <c:pt idx="346">
                  <c:v>0.37523878722590298</c:v>
                </c:pt>
                <c:pt idx="347">
                  <c:v>0.37982173085543341</c:v>
                </c:pt>
                <c:pt idx="348">
                  <c:v>0.38264661807846828</c:v>
                </c:pt>
                <c:pt idx="349">
                  <c:v>0.38205731629169437</c:v>
                </c:pt>
                <c:pt idx="350">
                  <c:v>0.39507625952304126</c:v>
                </c:pt>
                <c:pt idx="351">
                  <c:v>0.39904975367771583</c:v>
                </c:pt>
                <c:pt idx="352">
                  <c:v>0.39555047878539373</c:v>
                </c:pt>
                <c:pt idx="353">
                  <c:v>0.39373444829908671</c:v>
                </c:pt>
                <c:pt idx="354">
                  <c:v>0.39354910767187257</c:v>
                </c:pt>
                <c:pt idx="355">
                  <c:v>0.38032359452693965</c:v>
                </c:pt>
                <c:pt idx="356">
                  <c:v>0.38110338264266819</c:v>
                </c:pt>
                <c:pt idx="357">
                  <c:v>0.38909664596366417</c:v>
                </c:pt>
                <c:pt idx="358">
                  <c:v>0.33176415589639657</c:v>
                </c:pt>
                <c:pt idx="359">
                  <c:v>0.35422261683987932</c:v>
                </c:pt>
                <c:pt idx="360">
                  <c:v>0.35125500187634323</c:v>
                </c:pt>
                <c:pt idx="361">
                  <c:v>0.38110993329978632</c:v>
                </c:pt>
                <c:pt idx="362">
                  <c:v>0.37881876682483356</c:v>
                </c:pt>
                <c:pt idx="363">
                  <c:v>0.37997223488894871</c:v>
                </c:pt>
                <c:pt idx="364">
                  <c:v>0.39547738318814302</c:v>
                </c:pt>
                <c:pt idx="365">
                  <c:v>0.41507345671300444</c:v>
                </c:pt>
                <c:pt idx="366">
                  <c:v>0.40425945947455966</c:v>
                </c:pt>
                <c:pt idx="367">
                  <c:v>0.40528308504408556</c:v>
                </c:pt>
                <c:pt idx="368">
                  <c:v>0.39989913174314989</c:v>
                </c:pt>
                <c:pt idx="369">
                  <c:v>0.40920638204104259</c:v>
                </c:pt>
                <c:pt idx="370">
                  <c:v>0.40927774333117301</c:v>
                </c:pt>
                <c:pt idx="371">
                  <c:v>0.40929330244550327</c:v>
                </c:pt>
                <c:pt idx="372">
                  <c:v>0.40372997387037668</c:v>
                </c:pt>
                <c:pt idx="373">
                  <c:v>0.40732518413485375</c:v>
                </c:pt>
                <c:pt idx="374">
                  <c:v>0.41229525734201417</c:v>
                </c:pt>
                <c:pt idx="375">
                  <c:v>0.37511106851772391</c:v>
                </c:pt>
                <c:pt idx="376">
                  <c:v>0.38710602662733751</c:v>
                </c:pt>
                <c:pt idx="377">
                  <c:v>0.39383819922343483</c:v>
                </c:pt>
                <c:pt idx="378">
                  <c:v>0.45784074949674042</c:v>
                </c:pt>
                <c:pt idx="379">
                  <c:v>0.46929021773794505</c:v>
                </c:pt>
                <c:pt idx="380">
                  <c:v>0.47395418344313434</c:v>
                </c:pt>
                <c:pt idx="381">
                  <c:v>0.49183674054731585</c:v>
                </c:pt>
                <c:pt idx="382">
                  <c:v>0.49025354228070517</c:v>
                </c:pt>
                <c:pt idx="383">
                  <c:v>0.49157789312417022</c:v>
                </c:pt>
                <c:pt idx="384">
                  <c:v>0.49182419520719112</c:v>
                </c:pt>
                <c:pt idx="385">
                  <c:v>0.49562323260991981</c:v>
                </c:pt>
                <c:pt idx="386">
                  <c:v>0.49747578169371143</c:v>
                </c:pt>
                <c:pt idx="387">
                  <c:v>0.51258195500788062</c:v>
                </c:pt>
                <c:pt idx="388">
                  <c:v>0.5102113496901447</c:v>
                </c:pt>
                <c:pt idx="389">
                  <c:v>0.52336385101099991</c:v>
                </c:pt>
                <c:pt idx="390">
                  <c:v>0.51106104391645779</c:v>
                </c:pt>
                <c:pt idx="391">
                  <c:v>0.47880541904296703</c:v>
                </c:pt>
                <c:pt idx="392">
                  <c:v>0.463051848816532</c:v>
                </c:pt>
                <c:pt idx="393">
                  <c:v>0.45596438301516107</c:v>
                </c:pt>
                <c:pt idx="394">
                  <c:v>0.46250309752965441</c:v>
                </c:pt>
                <c:pt idx="395">
                  <c:v>0.46353129322336467</c:v>
                </c:pt>
                <c:pt idx="396">
                  <c:v>0.47884201589853503</c:v>
                </c:pt>
                <c:pt idx="397">
                  <c:v>0.469803162260227</c:v>
                </c:pt>
                <c:pt idx="398">
                  <c:v>0.43214816391745503</c:v>
                </c:pt>
                <c:pt idx="399">
                  <c:v>0.43067212537824817</c:v>
                </c:pt>
                <c:pt idx="400">
                  <c:v>0.43674847508929387</c:v>
                </c:pt>
                <c:pt idx="401">
                  <c:v>0.42647379989079837</c:v>
                </c:pt>
                <c:pt idx="402">
                  <c:v>0.38274018906186313</c:v>
                </c:pt>
                <c:pt idx="403">
                  <c:v>0.36653666047460398</c:v>
                </c:pt>
                <c:pt idx="404">
                  <c:v>0.3634887516875801</c:v>
                </c:pt>
                <c:pt idx="405">
                  <c:v>0.40658040035197129</c:v>
                </c:pt>
                <c:pt idx="406">
                  <c:v>0.39663894564159519</c:v>
                </c:pt>
                <c:pt idx="407">
                  <c:v>0.40402755974237964</c:v>
                </c:pt>
                <c:pt idx="408">
                  <c:v>0.383121736811391</c:v>
                </c:pt>
                <c:pt idx="409">
                  <c:v>0.39578318446141159</c:v>
                </c:pt>
                <c:pt idx="410">
                  <c:v>0.40924292083998731</c:v>
                </c:pt>
                <c:pt idx="411">
                  <c:v>0.40643848949213901</c:v>
                </c:pt>
                <c:pt idx="412">
                  <c:v>0.40519628336727859</c:v>
                </c:pt>
                <c:pt idx="413">
                  <c:v>0.40399508310699528</c:v>
                </c:pt>
                <c:pt idx="414">
                  <c:v>0.42202040594794871</c:v>
                </c:pt>
                <c:pt idx="415">
                  <c:v>0.44778922813911731</c:v>
                </c:pt>
                <c:pt idx="416">
                  <c:v>0.44617071688211035</c:v>
                </c:pt>
                <c:pt idx="417">
                  <c:v>0.44562771541170493</c:v>
                </c:pt>
                <c:pt idx="418">
                  <c:v>0.45518396540762623</c:v>
                </c:pt>
                <c:pt idx="419">
                  <c:v>0.45595222125536744</c:v>
                </c:pt>
                <c:pt idx="420">
                  <c:v>0.46977908283348502</c:v>
                </c:pt>
                <c:pt idx="421">
                  <c:v>0.46605686326796991</c:v>
                </c:pt>
                <c:pt idx="422">
                  <c:v>0.46708740667174914</c:v>
                </c:pt>
                <c:pt idx="423">
                  <c:v>0.47297821753707248</c:v>
                </c:pt>
                <c:pt idx="424">
                  <c:v>0.47703624349517415</c:v>
                </c:pt>
                <c:pt idx="425">
                  <c:v>0.43571751671972225</c:v>
                </c:pt>
                <c:pt idx="426">
                  <c:v>0.42497154610908439</c:v>
                </c:pt>
                <c:pt idx="427">
                  <c:v>0.41425518919040055</c:v>
                </c:pt>
                <c:pt idx="428">
                  <c:v>0.4274360982378349</c:v>
                </c:pt>
                <c:pt idx="429">
                  <c:v>0.41411949626653982</c:v>
                </c:pt>
                <c:pt idx="430">
                  <c:v>0.41010947343842119</c:v>
                </c:pt>
                <c:pt idx="431">
                  <c:v>0.41182483748380166</c:v>
                </c:pt>
                <c:pt idx="432">
                  <c:v>0.40963194807087006</c:v>
                </c:pt>
                <c:pt idx="433">
                  <c:v>0.40999123579348501</c:v>
                </c:pt>
                <c:pt idx="434">
                  <c:v>0.41037313940214004</c:v>
                </c:pt>
                <c:pt idx="435">
                  <c:v>0.40880899419496103</c:v>
                </c:pt>
                <c:pt idx="436">
                  <c:v>0.41078459436600601</c:v>
                </c:pt>
                <c:pt idx="437">
                  <c:v>0.41145669127633627</c:v>
                </c:pt>
                <c:pt idx="438">
                  <c:v>0.4061069059997186</c:v>
                </c:pt>
                <c:pt idx="439">
                  <c:v>0.43347931609554347</c:v>
                </c:pt>
                <c:pt idx="440">
                  <c:v>0.41765385862479704</c:v>
                </c:pt>
                <c:pt idx="441">
                  <c:v>0.41530406053612834</c:v>
                </c:pt>
                <c:pt idx="442">
                  <c:v>0.40516582723547229</c:v>
                </c:pt>
                <c:pt idx="443">
                  <c:v>0.4165441631886429</c:v>
                </c:pt>
                <c:pt idx="444">
                  <c:v>0.41417232292816658</c:v>
                </c:pt>
                <c:pt idx="445">
                  <c:v>0.41151268408065816</c:v>
                </c:pt>
                <c:pt idx="446">
                  <c:v>0.42122093517068504</c:v>
                </c:pt>
                <c:pt idx="447">
                  <c:v>0.41673928163989393</c:v>
                </c:pt>
                <c:pt idx="448">
                  <c:v>0.41956071157925984</c:v>
                </c:pt>
                <c:pt idx="449">
                  <c:v>0.41829270685138453</c:v>
                </c:pt>
                <c:pt idx="450">
                  <c:v>0.41362745428982689</c:v>
                </c:pt>
                <c:pt idx="451">
                  <c:v>0.42999129125973667</c:v>
                </c:pt>
                <c:pt idx="452">
                  <c:v>0.43023353258706387</c:v>
                </c:pt>
                <c:pt idx="453">
                  <c:v>0.42866007415279722</c:v>
                </c:pt>
                <c:pt idx="454">
                  <c:v>0.43893173956381965</c:v>
                </c:pt>
                <c:pt idx="455">
                  <c:v>0.43546161613561701</c:v>
                </c:pt>
                <c:pt idx="456">
                  <c:v>0.43621728874822646</c:v>
                </c:pt>
                <c:pt idx="457">
                  <c:v>0.43051217941196485</c:v>
                </c:pt>
                <c:pt idx="458">
                  <c:v>0.44678001447064436</c:v>
                </c:pt>
                <c:pt idx="459">
                  <c:v>0.44255644205096922</c:v>
                </c:pt>
                <c:pt idx="460">
                  <c:v>0.44112020589674095</c:v>
                </c:pt>
                <c:pt idx="461">
                  <c:v>0.43638466673658505</c:v>
                </c:pt>
                <c:pt idx="462">
                  <c:v>0.46745660517422793</c:v>
                </c:pt>
                <c:pt idx="463">
                  <c:v>0.47111337200822762</c:v>
                </c:pt>
                <c:pt idx="464">
                  <c:v>0.47106822881112642</c:v>
                </c:pt>
                <c:pt idx="465">
                  <c:v>0.47104777740568765</c:v>
                </c:pt>
                <c:pt idx="466">
                  <c:v>0.47286342437917073</c:v>
                </c:pt>
                <c:pt idx="467">
                  <c:v>0.47808032747337159</c:v>
                </c:pt>
                <c:pt idx="468">
                  <c:v>0.47795869713280731</c:v>
                </c:pt>
                <c:pt idx="469">
                  <c:v>0.48560855418532861</c:v>
                </c:pt>
                <c:pt idx="470">
                  <c:v>0.48746999522159795</c:v>
                </c:pt>
                <c:pt idx="471">
                  <c:v>0.49787173760600578</c:v>
                </c:pt>
                <c:pt idx="472">
                  <c:v>0.49083682677134999</c:v>
                </c:pt>
                <c:pt idx="473">
                  <c:v>0.46195339769795662</c:v>
                </c:pt>
                <c:pt idx="474">
                  <c:v>0.45978483299217415</c:v>
                </c:pt>
                <c:pt idx="475">
                  <c:v>0.44561043112266091</c:v>
                </c:pt>
                <c:pt idx="476">
                  <c:v>0.47240334471432488</c:v>
                </c:pt>
                <c:pt idx="477">
                  <c:v>0.47410721326273275</c:v>
                </c:pt>
                <c:pt idx="478">
                  <c:v>0.46884365957059709</c:v>
                </c:pt>
                <c:pt idx="479">
                  <c:v>0.47545613122976504</c:v>
                </c:pt>
                <c:pt idx="480">
                  <c:v>0.47480776404966829</c:v>
                </c:pt>
                <c:pt idx="481">
                  <c:v>0.47724348545029061</c:v>
                </c:pt>
                <c:pt idx="482">
                  <c:v>0.48166134037425068</c:v>
                </c:pt>
                <c:pt idx="483">
                  <c:v>0.48697870406764943</c:v>
                </c:pt>
                <c:pt idx="484">
                  <c:v>0.48959147789367108</c:v>
                </c:pt>
                <c:pt idx="485">
                  <c:v>0.49156021257115734</c:v>
                </c:pt>
                <c:pt idx="486">
                  <c:v>0.50141527459122193</c:v>
                </c:pt>
                <c:pt idx="487">
                  <c:v>0.49734053839472459</c:v>
                </c:pt>
                <c:pt idx="488">
                  <c:v>0.45311332115945863</c:v>
                </c:pt>
                <c:pt idx="489">
                  <c:v>0.44294833675627121</c:v>
                </c:pt>
                <c:pt idx="490">
                  <c:v>0.39628432678116332</c:v>
                </c:pt>
                <c:pt idx="491">
                  <c:v>0.40037363143302207</c:v>
                </c:pt>
                <c:pt idx="492">
                  <c:v>0.3966034796149765</c:v>
                </c:pt>
                <c:pt idx="493">
                  <c:v>0.39905046001751648</c:v>
                </c:pt>
                <c:pt idx="494">
                  <c:v>0.40026384147565847</c:v>
                </c:pt>
                <c:pt idx="495">
                  <c:v>0.40116885053412521</c:v>
                </c:pt>
                <c:pt idx="496">
                  <c:v>0.37508661648335573</c:v>
                </c:pt>
                <c:pt idx="497">
                  <c:v>0.39615714320336992</c:v>
                </c:pt>
                <c:pt idx="498">
                  <c:v>0.40812995305748129</c:v>
                </c:pt>
                <c:pt idx="499">
                  <c:v>0.41732944357204965</c:v>
                </c:pt>
                <c:pt idx="500">
                  <c:v>0.42862209608792851</c:v>
                </c:pt>
                <c:pt idx="501">
                  <c:v>0.4289162449844261</c:v>
                </c:pt>
                <c:pt idx="502">
                  <c:v>0.42148431156444927</c:v>
                </c:pt>
                <c:pt idx="503">
                  <c:v>0.42463912907279278</c:v>
                </c:pt>
                <c:pt idx="504">
                  <c:v>0.41859771846834248</c:v>
                </c:pt>
                <c:pt idx="505">
                  <c:v>0.44174088970289205</c:v>
                </c:pt>
                <c:pt idx="506">
                  <c:v>0.43892668520199446</c:v>
                </c:pt>
                <c:pt idx="507">
                  <c:v>0.44067012745213519</c:v>
                </c:pt>
                <c:pt idx="508">
                  <c:v>0.44534075680505059</c:v>
                </c:pt>
                <c:pt idx="509">
                  <c:v>0.44485807452644294</c:v>
                </c:pt>
                <c:pt idx="510">
                  <c:v>0.45260674962477188</c:v>
                </c:pt>
                <c:pt idx="511">
                  <c:v>0.45652091676120549</c:v>
                </c:pt>
                <c:pt idx="512">
                  <c:v>0.45764712850064904</c:v>
                </c:pt>
                <c:pt idx="513">
                  <c:v>0.46032559084610492</c:v>
                </c:pt>
                <c:pt idx="514">
                  <c:v>0.48664548959427145</c:v>
                </c:pt>
                <c:pt idx="515">
                  <c:v>0.49274602917987181</c:v>
                </c:pt>
                <c:pt idx="516">
                  <c:v>0.49021173736975543</c:v>
                </c:pt>
                <c:pt idx="517">
                  <c:v>0.495548917208742</c:v>
                </c:pt>
                <c:pt idx="518">
                  <c:v>0.51473386616024575</c:v>
                </c:pt>
                <c:pt idx="519">
                  <c:v>0.51270637695712773</c:v>
                </c:pt>
                <c:pt idx="520">
                  <c:v>0.51199793910080449</c:v>
                </c:pt>
                <c:pt idx="521">
                  <c:v>0.51645919282750252</c:v>
                </c:pt>
                <c:pt idx="522">
                  <c:v>0.5210740133167554</c:v>
                </c:pt>
                <c:pt idx="523">
                  <c:v>0.52237019548485097</c:v>
                </c:pt>
                <c:pt idx="524">
                  <c:v>0.53058953449018664</c:v>
                </c:pt>
                <c:pt idx="525">
                  <c:v>0.52940106245491703</c:v>
                </c:pt>
                <c:pt idx="526">
                  <c:v>0.52050189125902435</c:v>
                </c:pt>
                <c:pt idx="527">
                  <c:v>0.56493428318781225</c:v>
                </c:pt>
                <c:pt idx="528">
                  <c:v>0.56201992554753089</c:v>
                </c:pt>
                <c:pt idx="529">
                  <c:v>0.56503153629520753</c:v>
                </c:pt>
                <c:pt idx="530">
                  <c:v>0.55852255910875515</c:v>
                </c:pt>
                <c:pt idx="531">
                  <c:v>0.53247760382892284</c:v>
                </c:pt>
                <c:pt idx="532">
                  <c:v>0.54851294169696929</c:v>
                </c:pt>
                <c:pt idx="533">
                  <c:v>0.54758293045471162</c:v>
                </c:pt>
                <c:pt idx="534">
                  <c:v>0.55480052624263176</c:v>
                </c:pt>
                <c:pt idx="535">
                  <c:v>0.56235635352024438</c:v>
                </c:pt>
                <c:pt idx="536">
                  <c:v>0.56252422755205156</c:v>
                </c:pt>
                <c:pt idx="537">
                  <c:v>0.56252165734015414</c:v>
                </c:pt>
                <c:pt idx="538">
                  <c:v>0.56997187186022669</c:v>
                </c:pt>
                <c:pt idx="539">
                  <c:v>0.57213303315169561</c:v>
                </c:pt>
                <c:pt idx="540">
                  <c:v>0.57063617269381794</c:v>
                </c:pt>
                <c:pt idx="541">
                  <c:v>0.55328858458186181</c:v>
                </c:pt>
                <c:pt idx="542">
                  <c:v>0.56521274192728443</c:v>
                </c:pt>
                <c:pt idx="543">
                  <c:v>0.57407753263002093</c:v>
                </c:pt>
                <c:pt idx="544">
                  <c:v>0.54981190541555136</c:v>
                </c:pt>
                <c:pt idx="545">
                  <c:v>0.54191448224454486</c:v>
                </c:pt>
                <c:pt idx="546">
                  <c:v>0.54603093219902155</c:v>
                </c:pt>
                <c:pt idx="547">
                  <c:v>0.54783923401081414</c:v>
                </c:pt>
                <c:pt idx="548">
                  <c:v>0.57501511587882626</c:v>
                </c:pt>
                <c:pt idx="549">
                  <c:v>0.55516546317009674</c:v>
                </c:pt>
                <c:pt idx="550">
                  <c:v>0.54977438512737253</c:v>
                </c:pt>
                <c:pt idx="551">
                  <c:v>0.55540964046082442</c:v>
                </c:pt>
                <c:pt idx="552">
                  <c:v>0.5550461447243813</c:v>
                </c:pt>
                <c:pt idx="553">
                  <c:v>0.45102736238632385</c:v>
                </c:pt>
                <c:pt idx="554">
                  <c:v>0.48017761417853821</c:v>
                </c:pt>
                <c:pt idx="555">
                  <c:v>0.4762642822336855</c:v>
                </c:pt>
                <c:pt idx="556">
                  <c:v>0.49314333525139892</c:v>
                </c:pt>
                <c:pt idx="557">
                  <c:v>0.47685837398120262</c:v>
                </c:pt>
                <c:pt idx="558">
                  <c:v>0.47908177270689595</c:v>
                </c:pt>
                <c:pt idx="559">
                  <c:v>0.48241283962225928</c:v>
                </c:pt>
                <c:pt idx="560">
                  <c:v>0.48570295586221179</c:v>
                </c:pt>
                <c:pt idx="561">
                  <c:v>0.45873759174898143</c:v>
                </c:pt>
                <c:pt idx="562">
                  <c:v>0.47248818270225135</c:v>
                </c:pt>
                <c:pt idx="563">
                  <c:v>0.47287967660923735</c:v>
                </c:pt>
                <c:pt idx="564">
                  <c:v>0.475771809897447</c:v>
                </c:pt>
                <c:pt idx="565">
                  <c:v>0.47955133417085888</c:v>
                </c:pt>
                <c:pt idx="566">
                  <c:v>0.48447056451933668</c:v>
                </c:pt>
                <c:pt idx="567">
                  <c:v>0.48431836681742069</c:v>
                </c:pt>
                <c:pt idx="568">
                  <c:v>0.47538735639267804</c:v>
                </c:pt>
                <c:pt idx="569">
                  <c:v>0.46960214358985092</c:v>
                </c:pt>
                <c:pt idx="570">
                  <c:v>0.47971142253264876</c:v>
                </c:pt>
                <c:pt idx="571">
                  <c:v>0.46662718591413521</c:v>
                </c:pt>
                <c:pt idx="572">
                  <c:v>0.45965359126635552</c:v>
                </c:pt>
                <c:pt idx="573">
                  <c:v>0.48632706566014966</c:v>
                </c:pt>
                <c:pt idx="574">
                  <c:v>0.49959187772766089</c:v>
                </c:pt>
                <c:pt idx="575">
                  <c:v>0.51482059498510135</c:v>
                </c:pt>
                <c:pt idx="576">
                  <c:v>0.51944509313992948</c:v>
                </c:pt>
                <c:pt idx="577">
                  <c:v>0.52004980648621479</c:v>
                </c:pt>
                <c:pt idx="578">
                  <c:v>0.52028309104219705</c:v>
                </c:pt>
                <c:pt idx="579">
                  <c:v>0.52866273866682523</c:v>
                </c:pt>
                <c:pt idx="580">
                  <c:v>0.52834956084774765</c:v>
                </c:pt>
                <c:pt idx="581">
                  <c:v>0.52808866570642765</c:v>
                </c:pt>
                <c:pt idx="582">
                  <c:v>0.53284443139803062</c:v>
                </c:pt>
                <c:pt idx="583">
                  <c:v>0.53305847176258314</c:v>
                </c:pt>
                <c:pt idx="584">
                  <c:v>0.54229872570358306</c:v>
                </c:pt>
                <c:pt idx="585">
                  <c:v>0.56212937871858082</c:v>
                </c:pt>
                <c:pt idx="586">
                  <c:v>0.55797019824478777</c:v>
                </c:pt>
                <c:pt idx="587">
                  <c:v>0.56019213071842366</c:v>
                </c:pt>
                <c:pt idx="588">
                  <c:v>0.54854723603516498</c:v>
                </c:pt>
                <c:pt idx="589">
                  <c:v>0.54631415215036838</c:v>
                </c:pt>
                <c:pt idx="590">
                  <c:v>0.54840944549150605</c:v>
                </c:pt>
                <c:pt idx="591">
                  <c:v>0.55998091138437067</c:v>
                </c:pt>
                <c:pt idx="592">
                  <c:v>0.55723266509130742</c:v>
                </c:pt>
                <c:pt idx="593">
                  <c:v>0.53838276553715325</c:v>
                </c:pt>
                <c:pt idx="594">
                  <c:v>0.52726105131086043</c:v>
                </c:pt>
                <c:pt idx="595">
                  <c:v>0.53842125424815845</c:v>
                </c:pt>
                <c:pt idx="596">
                  <c:v>0.52664284663043093</c:v>
                </c:pt>
                <c:pt idx="597">
                  <c:v>0.54846723299978317</c:v>
                </c:pt>
                <c:pt idx="598">
                  <c:v>0.54547595709583285</c:v>
                </c:pt>
                <c:pt idx="599">
                  <c:v>0.54654527316792678</c:v>
                </c:pt>
                <c:pt idx="600">
                  <c:v>0.55998243526110236</c:v>
                </c:pt>
                <c:pt idx="601">
                  <c:v>0.55280038239490314</c:v>
                </c:pt>
                <c:pt idx="602">
                  <c:v>0.54879659814790605</c:v>
                </c:pt>
                <c:pt idx="603">
                  <c:v>0.55517610492932501</c:v>
                </c:pt>
                <c:pt idx="604">
                  <c:v>0.56355594982952661</c:v>
                </c:pt>
                <c:pt idx="605">
                  <c:v>0.5660226932682868</c:v>
                </c:pt>
                <c:pt idx="606">
                  <c:v>0.5731027020227325</c:v>
                </c:pt>
                <c:pt idx="607">
                  <c:v>0.5774969761199199</c:v>
                </c:pt>
                <c:pt idx="608">
                  <c:v>0.57298610017024831</c:v>
                </c:pt>
                <c:pt idx="609">
                  <c:v>0.56808556658511644</c:v>
                </c:pt>
                <c:pt idx="610">
                  <c:v>0.57382084007057421</c:v>
                </c:pt>
                <c:pt idx="611">
                  <c:v>0.57891498620170301</c:v>
                </c:pt>
                <c:pt idx="612">
                  <c:v>0.5777047644643406</c:v>
                </c:pt>
                <c:pt idx="613">
                  <c:v>0.57104566161553783</c:v>
                </c:pt>
                <c:pt idx="614">
                  <c:v>0.58729787006072809</c:v>
                </c:pt>
                <c:pt idx="615">
                  <c:v>0.58058364125104445</c:v>
                </c:pt>
                <c:pt idx="616">
                  <c:v>0.55514291439536601</c:v>
                </c:pt>
                <c:pt idx="617">
                  <c:v>0.54479968359217013</c:v>
                </c:pt>
                <c:pt idx="618">
                  <c:v>0.54823450045726607</c:v>
                </c:pt>
                <c:pt idx="619">
                  <c:v>0.52796121616660685</c:v>
                </c:pt>
                <c:pt idx="620">
                  <c:v>0.53839121642707455</c:v>
                </c:pt>
                <c:pt idx="621">
                  <c:v>0.54407966567042587</c:v>
                </c:pt>
                <c:pt idx="622">
                  <c:v>0.54498137867557772</c:v>
                </c:pt>
                <c:pt idx="623">
                  <c:v>0.55337213139858366</c:v>
                </c:pt>
                <c:pt idx="624">
                  <c:v>0.5567145966629754</c:v>
                </c:pt>
                <c:pt idx="625">
                  <c:v>0.55317704197780759</c:v>
                </c:pt>
                <c:pt idx="626">
                  <c:v>0.55568404675073846</c:v>
                </c:pt>
                <c:pt idx="627">
                  <c:v>0.59650509305808941</c:v>
                </c:pt>
                <c:pt idx="628">
                  <c:v>0.60692667852438531</c:v>
                </c:pt>
                <c:pt idx="629">
                  <c:v>0.61488337006277716</c:v>
                </c:pt>
                <c:pt idx="630">
                  <c:v>0.62185499189768234</c:v>
                </c:pt>
                <c:pt idx="631">
                  <c:v>0.62149714140275436</c:v>
                </c:pt>
                <c:pt idx="632">
                  <c:v>0.65064646550538052</c:v>
                </c:pt>
                <c:pt idx="633">
                  <c:v>0.64869745198887607</c:v>
                </c:pt>
                <c:pt idx="634">
                  <c:v>0.6214655338608468</c:v>
                </c:pt>
                <c:pt idx="635">
                  <c:v>0.71032718654214022</c:v>
                </c:pt>
                <c:pt idx="636">
                  <c:v>0.72967589589844561</c:v>
                </c:pt>
                <c:pt idx="637">
                  <c:v>0.72992855693026915</c:v>
                </c:pt>
                <c:pt idx="638">
                  <c:v>0.73658732776153357</c:v>
                </c:pt>
                <c:pt idx="639">
                  <c:v>0.74523890834240825</c:v>
                </c:pt>
                <c:pt idx="640">
                  <c:v>0.74570233394895125</c:v>
                </c:pt>
                <c:pt idx="641">
                  <c:v>0.73313901264015446</c:v>
                </c:pt>
                <c:pt idx="642">
                  <c:v>0.77751628410003282</c:v>
                </c:pt>
                <c:pt idx="643">
                  <c:v>0.79261321290219955</c:v>
                </c:pt>
                <c:pt idx="644">
                  <c:v>0.79455362517405892</c:v>
                </c:pt>
                <c:pt idx="645">
                  <c:v>0.79740725533619194</c:v>
                </c:pt>
                <c:pt idx="646">
                  <c:v>0.80677496215370625</c:v>
                </c:pt>
                <c:pt idx="647">
                  <c:v>0.80940803248457016</c:v>
                </c:pt>
                <c:pt idx="648">
                  <c:v>0.8034261598157465</c:v>
                </c:pt>
                <c:pt idx="649">
                  <c:v>0.79837726823967492</c:v>
                </c:pt>
                <c:pt idx="650">
                  <c:v>0.79562291365733506</c:v>
                </c:pt>
                <c:pt idx="651">
                  <c:v>0.77073239733206478</c:v>
                </c:pt>
                <c:pt idx="652">
                  <c:v>0.79556641680649409</c:v>
                </c:pt>
                <c:pt idx="653">
                  <c:v>0.78634947961216262</c:v>
                </c:pt>
                <c:pt idx="654">
                  <c:v>0.79276034361729575</c:v>
                </c:pt>
                <c:pt idx="655">
                  <c:v>0.79492143068118259</c:v>
                </c:pt>
                <c:pt idx="656">
                  <c:v>0.79289892319622401</c:v>
                </c:pt>
                <c:pt idx="657">
                  <c:v>0.80201708300296271</c:v>
                </c:pt>
                <c:pt idx="658">
                  <c:v>0.8002319809344226</c:v>
                </c:pt>
                <c:pt idx="659">
                  <c:v>0.75455503314465266</c:v>
                </c:pt>
                <c:pt idx="660">
                  <c:v>0.75755591613722562</c:v>
                </c:pt>
                <c:pt idx="661">
                  <c:v>0.7524409732029973</c:v>
                </c:pt>
                <c:pt idx="662">
                  <c:v>0.78296638471357471</c:v>
                </c:pt>
                <c:pt idx="663">
                  <c:v>0.80056657802286457</c:v>
                </c:pt>
                <c:pt idx="664">
                  <c:v>0.80100441307793413</c:v>
                </c:pt>
                <c:pt idx="665">
                  <c:v>0.79091204962702888</c:v>
                </c:pt>
                <c:pt idx="666">
                  <c:v>0.78410525965634803</c:v>
                </c:pt>
                <c:pt idx="667">
                  <c:v>0.8053791242998235</c:v>
                </c:pt>
                <c:pt idx="668">
                  <c:v>0.8073503702015653</c:v>
                </c:pt>
                <c:pt idx="669">
                  <c:v>0.81227232904412283</c:v>
                </c:pt>
                <c:pt idx="670">
                  <c:v>0.81347000292939731</c:v>
                </c:pt>
                <c:pt idx="671">
                  <c:v>0.81563676561081477</c:v>
                </c:pt>
                <c:pt idx="672">
                  <c:v>0.82249844191957144</c:v>
                </c:pt>
                <c:pt idx="673">
                  <c:v>0.8254239980684408</c:v>
                </c:pt>
                <c:pt idx="674">
                  <c:v>0.82321774457369135</c:v>
                </c:pt>
                <c:pt idx="675">
                  <c:v>0.83836445849980412</c:v>
                </c:pt>
                <c:pt idx="676">
                  <c:v>0.82553515831010094</c:v>
                </c:pt>
                <c:pt idx="677">
                  <c:v>0.85306332605023183</c:v>
                </c:pt>
                <c:pt idx="678">
                  <c:v>0.85648051534221481</c:v>
                </c:pt>
                <c:pt idx="679">
                  <c:v>0.8538377451143021</c:v>
                </c:pt>
                <c:pt idx="680">
                  <c:v>0.84212838742458973</c:v>
                </c:pt>
                <c:pt idx="681">
                  <c:v>0.85218192945761084</c:v>
                </c:pt>
                <c:pt idx="682">
                  <c:v>0.83626683153412185</c:v>
                </c:pt>
                <c:pt idx="683">
                  <c:v>0.82016738791014143</c:v>
                </c:pt>
                <c:pt idx="684">
                  <c:v>0.85066708859002016</c:v>
                </c:pt>
                <c:pt idx="685">
                  <c:v>0.86684218439146021</c:v>
                </c:pt>
                <c:pt idx="686">
                  <c:v>0.86743833618032296</c:v>
                </c:pt>
                <c:pt idx="687">
                  <c:v>0.86764110962369223</c:v>
                </c:pt>
                <c:pt idx="688">
                  <c:v>0.87829517647708211</c:v>
                </c:pt>
                <c:pt idx="689">
                  <c:v>0.87868287723845062</c:v>
                </c:pt>
                <c:pt idx="690">
                  <c:v>0.88272438404227582</c:v>
                </c:pt>
                <c:pt idx="691">
                  <c:v>0.88093248067090724</c:v>
                </c:pt>
                <c:pt idx="692">
                  <c:v>0.87004364698853809</c:v>
                </c:pt>
                <c:pt idx="693">
                  <c:v>0.86477633755237882</c:v>
                </c:pt>
                <c:pt idx="694">
                  <c:v>0.89853104389641414</c:v>
                </c:pt>
                <c:pt idx="695">
                  <c:v>0.90362023136833725</c:v>
                </c:pt>
                <c:pt idx="696">
                  <c:v>0.90911319522324219</c:v>
                </c:pt>
                <c:pt idx="697">
                  <c:v>0.91301423818394312</c:v>
                </c:pt>
                <c:pt idx="698">
                  <c:v>0.90968054509395091</c:v>
                </c:pt>
                <c:pt idx="699">
                  <c:v>0.9135848391684781</c:v>
                </c:pt>
                <c:pt idx="700">
                  <c:v>0.92398984511597593</c:v>
                </c:pt>
                <c:pt idx="701">
                  <c:v>0.92582776080874385</c:v>
                </c:pt>
                <c:pt idx="702">
                  <c:v>0.91974766978880051</c:v>
                </c:pt>
                <c:pt idx="703">
                  <c:v>0.93938783076164545</c:v>
                </c:pt>
                <c:pt idx="704">
                  <c:v>0.93869999389818448</c:v>
                </c:pt>
                <c:pt idx="705">
                  <c:v>0.95184100058777965</c:v>
                </c:pt>
                <c:pt idx="706">
                  <c:v>0.9493171977490602</c:v>
                </c:pt>
                <c:pt idx="707">
                  <c:v>0.95500493094369432</c:v>
                </c:pt>
                <c:pt idx="708">
                  <c:v>0.96325534014745129</c:v>
                </c:pt>
                <c:pt idx="709">
                  <c:v>0.94838561527553888</c:v>
                </c:pt>
                <c:pt idx="710">
                  <c:v>0.94731841149051732</c:v>
                </c:pt>
                <c:pt idx="711">
                  <c:v>0.97241295175533393</c:v>
                </c:pt>
                <c:pt idx="712">
                  <c:v>0.97459663197360769</c:v>
                </c:pt>
                <c:pt idx="713">
                  <c:v>0.97369017249204015</c:v>
                </c:pt>
                <c:pt idx="714">
                  <c:v>0.97097879259534237</c:v>
                </c:pt>
                <c:pt idx="715">
                  <c:v>0.96330402370367207</c:v>
                </c:pt>
                <c:pt idx="716">
                  <c:v>0.97458682648200534</c:v>
                </c:pt>
                <c:pt idx="717">
                  <c:v>0.97327573747593055</c:v>
                </c:pt>
                <c:pt idx="718">
                  <c:v>0.97850366915317366</c:v>
                </c:pt>
                <c:pt idx="719">
                  <c:v>0.89157823506365896</c:v>
                </c:pt>
                <c:pt idx="720">
                  <c:v>0.91828540453989782</c:v>
                </c:pt>
                <c:pt idx="721">
                  <c:v>0.91771236711538751</c:v>
                </c:pt>
                <c:pt idx="722">
                  <c:v>0.91337534829971601</c:v>
                </c:pt>
                <c:pt idx="723">
                  <c:v>0.91216764328845912</c:v>
                </c:pt>
                <c:pt idx="724">
                  <c:v>0.91111739980449979</c:v>
                </c:pt>
                <c:pt idx="725">
                  <c:v>0.91863967146939085</c:v>
                </c:pt>
                <c:pt idx="726">
                  <c:v>0.91601716819052403</c:v>
                </c:pt>
                <c:pt idx="727">
                  <c:v>0.9272560295974831</c:v>
                </c:pt>
                <c:pt idx="728">
                  <c:v>0.909793333706855</c:v>
                </c:pt>
                <c:pt idx="729">
                  <c:v>0.95516265733521877</c:v>
                </c:pt>
                <c:pt idx="730">
                  <c:v>0.95072109503347402</c:v>
                </c:pt>
                <c:pt idx="731">
                  <c:v>0.94274918417619691</c:v>
                </c:pt>
                <c:pt idx="732">
                  <c:v>0.9375776892057115</c:v>
                </c:pt>
                <c:pt idx="733">
                  <c:v>0.93162100889179122</c:v>
                </c:pt>
                <c:pt idx="734">
                  <c:v>0.94222047767201156</c:v>
                </c:pt>
                <c:pt idx="735">
                  <c:v>0.94580096668212255</c:v>
                </c:pt>
                <c:pt idx="736">
                  <c:v>0.97766771987790468</c:v>
                </c:pt>
                <c:pt idx="737">
                  <c:v>0.98310455369932293</c:v>
                </c:pt>
                <c:pt idx="738">
                  <c:v>0.98546024727433323</c:v>
                </c:pt>
                <c:pt idx="739">
                  <c:v>0.98643849668149619</c:v>
                </c:pt>
                <c:pt idx="740">
                  <c:v>0.97647909389289977</c:v>
                </c:pt>
                <c:pt idx="741">
                  <c:v>0.96068002905458749</c:v>
                </c:pt>
                <c:pt idx="742">
                  <c:v>0.96934111971321912</c:v>
                </c:pt>
                <c:pt idx="743">
                  <c:v>0.96740088278579173</c:v>
                </c:pt>
                <c:pt idx="744">
                  <c:v>0.95579708740023162</c:v>
                </c:pt>
                <c:pt idx="745">
                  <c:v>0.97292350345270473</c:v>
                </c:pt>
                <c:pt idx="746">
                  <c:v>0.97567634684763804</c:v>
                </c:pt>
                <c:pt idx="747">
                  <c:v>0.97673498464117536</c:v>
                </c:pt>
                <c:pt idx="748">
                  <c:v>0.98688860891974661</c:v>
                </c:pt>
                <c:pt idx="749">
                  <c:v>0.98012019388210858</c:v>
                </c:pt>
                <c:pt idx="750">
                  <c:v>1.0001531418765017</c:v>
                </c:pt>
                <c:pt idx="751">
                  <c:v>0.99870537842263429</c:v>
                </c:pt>
                <c:pt idx="752">
                  <c:v>1.0095492086912223</c:v>
                </c:pt>
                <c:pt idx="753">
                  <c:v>0.97418298581838536</c:v>
                </c:pt>
                <c:pt idx="754">
                  <c:v>0.9853692713415042</c:v>
                </c:pt>
                <c:pt idx="755">
                  <c:v>0.99143014288674836</c:v>
                </c:pt>
                <c:pt idx="756">
                  <c:v>0.98597608147387261</c:v>
                </c:pt>
                <c:pt idx="757">
                  <c:v>1.0145817307457718</c:v>
                </c:pt>
                <c:pt idx="758">
                  <c:v>1.0195599787263441</c:v>
                </c:pt>
                <c:pt idx="759">
                  <c:v>1.0233858252932626</c:v>
                </c:pt>
                <c:pt idx="760">
                  <c:v>1.015985159615735</c:v>
                </c:pt>
                <c:pt idx="761">
                  <c:v>1.0269410212694385</c:v>
                </c:pt>
                <c:pt idx="762">
                  <c:v>1.0281719761042707</c:v>
                </c:pt>
                <c:pt idx="763">
                  <c:v>1.0400388912236735</c:v>
                </c:pt>
                <c:pt idx="764">
                  <c:v>0.94741040680027144</c:v>
                </c:pt>
                <c:pt idx="765">
                  <c:v>0.96383947240656676</c:v>
                </c:pt>
                <c:pt idx="766">
                  <c:v>0.96557468524990175</c:v>
                </c:pt>
                <c:pt idx="767">
                  <c:v>0.96924433012753564</c:v>
                </c:pt>
                <c:pt idx="768">
                  <c:v>0.96383658398101402</c:v>
                </c:pt>
                <c:pt idx="769">
                  <c:v>0.9570472702531696</c:v>
                </c:pt>
                <c:pt idx="770">
                  <c:v>0.98618419231096366</c:v>
                </c:pt>
                <c:pt idx="771">
                  <c:v>1.0026601081178808</c:v>
                </c:pt>
                <c:pt idx="772">
                  <c:v>1.0027471888425585</c:v>
                </c:pt>
                <c:pt idx="773">
                  <c:v>1.0071985133898365</c:v>
                </c:pt>
                <c:pt idx="774">
                  <c:v>1.0077157858604213</c:v>
                </c:pt>
                <c:pt idx="775">
                  <c:v>1.0018670191488788</c:v>
                </c:pt>
                <c:pt idx="776">
                  <c:v>0.99573730459326748</c:v>
                </c:pt>
                <c:pt idx="777">
                  <c:v>1.0028229720802475</c:v>
                </c:pt>
                <c:pt idx="778">
                  <c:v>1.0056171321575642</c:v>
                </c:pt>
                <c:pt idx="779">
                  <c:v>1.011586759412374</c:v>
                </c:pt>
                <c:pt idx="780">
                  <c:v>0.99903196593006616</c:v>
                </c:pt>
                <c:pt idx="781">
                  <c:v>0.98291687837833597</c:v>
                </c:pt>
                <c:pt idx="782">
                  <c:v>0.99402980597438695</c:v>
                </c:pt>
                <c:pt idx="783">
                  <c:v>0.98781326428016447</c:v>
                </c:pt>
                <c:pt idx="784">
                  <c:v>0.93488721177096701</c:v>
                </c:pt>
                <c:pt idx="785">
                  <c:v>0.92452648016269157</c:v>
                </c:pt>
                <c:pt idx="786">
                  <c:v>0.91702286321258952</c:v>
                </c:pt>
                <c:pt idx="787">
                  <c:v>0.93300470627305421</c:v>
                </c:pt>
                <c:pt idx="788">
                  <c:v>0.92701232564760927</c:v>
                </c:pt>
                <c:pt idx="789">
                  <c:v>0.92164766494595929</c:v>
                </c:pt>
                <c:pt idx="790">
                  <c:v>0.93000014476671677</c:v>
                </c:pt>
                <c:pt idx="791">
                  <c:v>0.92161436984977707</c:v>
                </c:pt>
                <c:pt idx="792">
                  <c:v>0.93206930840635072</c:v>
                </c:pt>
                <c:pt idx="793">
                  <c:v>0.94079208116426405</c:v>
                </c:pt>
                <c:pt idx="794">
                  <c:v>0.94356340167807129</c:v>
                </c:pt>
                <c:pt idx="795">
                  <c:v>0.94164291147895218</c:v>
                </c:pt>
                <c:pt idx="796">
                  <c:v>0.95019722938537787</c:v>
                </c:pt>
                <c:pt idx="797">
                  <c:v>0.94912647228412828</c:v>
                </c:pt>
                <c:pt idx="798">
                  <c:v>0.9645234423473199</c:v>
                </c:pt>
                <c:pt idx="799">
                  <c:v>0.97078555082525597</c:v>
                </c:pt>
                <c:pt idx="800">
                  <c:v>0.96593850006128468</c:v>
                </c:pt>
                <c:pt idx="801">
                  <c:v>0.96382467794236915</c:v>
                </c:pt>
                <c:pt idx="802">
                  <c:v>0.97583066841831645</c:v>
                </c:pt>
                <c:pt idx="803">
                  <c:v>0.97182651897290362</c:v>
                </c:pt>
                <c:pt idx="804">
                  <c:v>0.99174705416463049</c:v>
                </c:pt>
                <c:pt idx="805">
                  <c:v>0.98929445444167663</c:v>
                </c:pt>
                <c:pt idx="806">
                  <c:v>0.98629603768978968</c:v>
                </c:pt>
                <c:pt idx="807">
                  <c:v>0.97144542794319211</c:v>
                </c:pt>
                <c:pt idx="808">
                  <c:v>0.95904779555309383</c:v>
                </c:pt>
                <c:pt idx="809">
                  <c:v>1.0121543944227716</c:v>
                </c:pt>
                <c:pt idx="810">
                  <c:v>1.0023719803459996</c:v>
                </c:pt>
                <c:pt idx="811">
                  <c:v>1.003948676053976</c:v>
                </c:pt>
                <c:pt idx="812">
                  <c:v>1.0042039780716105</c:v>
                </c:pt>
                <c:pt idx="813">
                  <c:v>0.9996830923910377</c:v>
                </c:pt>
                <c:pt idx="814">
                  <c:v>1.0038353933495887</c:v>
                </c:pt>
                <c:pt idx="815">
                  <c:v>1.0011788033405977</c:v>
                </c:pt>
                <c:pt idx="816">
                  <c:v>1.0019328336997706</c:v>
                </c:pt>
                <c:pt idx="817">
                  <c:v>1.0048421597527284</c:v>
                </c:pt>
                <c:pt idx="818">
                  <c:v>1.0008538985061435</c:v>
                </c:pt>
                <c:pt idx="819">
                  <c:v>0.99263108638964981</c:v>
                </c:pt>
                <c:pt idx="820">
                  <c:v>0.97815035133723094</c:v>
                </c:pt>
                <c:pt idx="821">
                  <c:v>0.97847352927218978</c:v>
                </c:pt>
                <c:pt idx="822">
                  <c:v>0.98611075589023933</c:v>
                </c:pt>
                <c:pt idx="823">
                  <c:v>0.98685364123564778</c:v>
                </c:pt>
                <c:pt idx="824">
                  <c:v>0.97060935002927484</c:v>
                </c:pt>
                <c:pt idx="825">
                  <c:v>0.98650490121749534</c:v>
                </c:pt>
                <c:pt idx="826">
                  <c:v>0.98292118750959645</c:v>
                </c:pt>
                <c:pt idx="827">
                  <c:v>1.0011166363131745</c:v>
                </c:pt>
                <c:pt idx="828">
                  <c:v>1.0168466287228513</c:v>
                </c:pt>
                <c:pt idx="829">
                  <c:v>1.0040368331551819</c:v>
                </c:pt>
                <c:pt idx="830">
                  <c:v>0.99389263255733784</c:v>
                </c:pt>
                <c:pt idx="831">
                  <c:v>0.99338276366444556</c:v>
                </c:pt>
                <c:pt idx="832">
                  <c:v>1.0103365971698866</c:v>
                </c:pt>
                <c:pt idx="833">
                  <c:v>1.0109501449317244</c:v>
                </c:pt>
                <c:pt idx="834">
                  <c:v>1.0108278679174352</c:v>
                </c:pt>
                <c:pt idx="835">
                  <c:v>0.98948912034684122</c:v>
                </c:pt>
                <c:pt idx="836">
                  <c:v>1.0248079321891572</c:v>
                </c:pt>
                <c:pt idx="837">
                  <c:v>1.0260928661096413</c:v>
                </c:pt>
                <c:pt idx="838">
                  <c:v>1.0185133644838391</c:v>
                </c:pt>
                <c:pt idx="839">
                  <c:v>1.0275716987912005</c:v>
                </c:pt>
                <c:pt idx="840">
                  <c:v>1.032447111422528</c:v>
                </c:pt>
                <c:pt idx="841">
                  <c:v>1.045660429631635</c:v>
                </c:pt>
                <c:pt idx="842">
                  <c:v>1.0455313783469466</c:v>
                </c:pt>
                <c:pt idx="843">
                  <c:v>1.0468405707120088</c:v>
                </c:pt>
                <c:pt idx="844">
                  <c:v>1.0503174415380694</c:v>
                </c:pt>
                <c:pt idx="845">
                  <c:v>1.0471397614984033</c:v>
                </c:pt>
                <c:pt idx="846">
                  <c:v>1.0398097011675398</c:v>
                </c:pt>
                <c:pt idx="847">
                  <c:v>1.00956441270897</c:v>
                </c:pt>
                <c:pt idx="848">
                  <c:v>1.0297275476372072</c:v>
                </c:pt>
                <c:pt idx="849">
                  <c:v>1.0278676086766432</c:v>
                </c:pt>
                <c:pt idx="850">
                  <c:v>1.0238336006276503</c:v>
                </c:pt>
                <c:pt idx="851">
                  <c:v>1.0135564287406231</c:v>
                </c:pt>
                <c:pt idx="852">
                  <c:v>1.0185397564277832</c:v>
                </c:pt>
                <c:pt idx="853">
                  <c:v>1.0187528359816935</c:v>
                </c:pt>
                <c:pt idx="854">
                  <c:v>1.0159397292581083</c:v>
                </c:pt>
                <c:pt idx="855">
                  <c:v>1.004367720002066</c:v>
                </c:pt>
                <c:pt idx="856">
                  <c:v>1.033583810919535</c:v>
                </c:pt>
                <c:pt idx="857">
                  <c:v>1.0402244483119931</c:v>
                </c:pt>
                <c:pt idx="858">
                  <c:v>1.0411517861084727</c:v>
                </c:pt>
                <c:pt idx="859">
                  <c:v>1.0552866971731554</c:v>
                </c:pt>
                <c:pt idx="860">
                  <c:v>1.0523552252956712</c:v>
                </c:pt>
                <c:pt idx="861">
                  <c:v>1.0505044128411178</c:v>
                </c:pt>
                <c:pt idx="862">
                  <c:v>1.0506242717397762</c:v>
                </c:pt>
                <c:pt idx="863">
                  <c:v>1.0638233086234818</c:v>
                </c:pt>
                <c:pt idx="864">
                  <c:v>1.0617225645406254</c:v>
                </c:pt>
                <c:pt idx="865">
                  <c:v>1.0617225043341509</c:v>
                </c:pt>
                <c:pt idx="866">
                  <c:v>1.063366272769009</c:v>
                </c:pt>
                <c:pt idx="867">
                  <c:v>1.0592900613164018</c:v>
                </c:pt>
                <c:pt idx="868">
                  <c:v>1.0280802830476239</c:v>
                </c:pt>
                <c:pt idx="869">
                  <c:v>1.0265322214242985</c:v>
                </c:pt>
                <c:pt idx="870">
                  <c:v>1.0375148194480028</c:v>
                </c:pt>
                <c:pt idx="871">
                  <c:v>1.0579932278783144</c:v>
                </c:pt>
                <c:pt idx="872">
                  <c:v>1.0650151372358858</c:v>
                </c:pt>
                <c:pt idx="873">
                  <c:v>1.0634096023171205</c:v>
                </c:pt>
                <c:pt idx="874">
                  <c:v>1.0810126317892192</c:v>
                </c:pt>
                <c:pt idx="875">
                  <c:v>1.0830478099783332</c:v>
                </c:pt>
                <c:pt idx="876">
                  <c:v>1.0865215074168184</c:v>
                </c:pt>
                <c:pt idx="877">
                  <c:v>1.0905220922492875</c:v>
                </c:pt>
                <c:pt idx="878">
                  <c:v>1.0925903114023161</c:v>
                </c:pt>
                <c:pt idx="879">
                  <c:v>1.0976879255268104</c:v>
                </c:pt>
                <c:pt idx="880">
                  <c:v>1.0998916355704873</c:v>
                </c:pt>
                <c:pt idx="881">
                  <c:v>1.0962368872468435</c:v>
                </c:pt>
                <c:pt idx="882">
                  <c:v>1.1056410471658311</c:v>
                </c:pt>
                <c:pt idx="883">
                  <c:v>1.1204011719685607</c:v>
                </c:pt>
                <c:pt idx="884">
                  <c:v>1.1174080261069317</c:v>
                </c:pt>
                <c:pt idx="885">
                  <c:v>1.1248174799802448</c:v>
                </c:pt>
                <c:pt idx="886">
                  <c:v>1.1213218555790594</c:v>
                </c:pt>
                <c:pt idx="887">
                  <c:v>1.1151026055581512</c:v>
                </c:pt>
                <c:pt idx="888">
                  <c:v>1.1461763912506353</c:v>
                </c:pt>
                <c:pt idx="889">
                  <c:v>1.1420871304733911</c:v>
                </c:pt>
                <c:pt idx="890">
                  <c:v>1.1456875213679509</c:v>
                </c:pt>
                <c:pt idx="891">
                  <c:v>1.1430487068728878</c:v>
                </c:pt>
                <c:pt idx="892">
                  <c:v>1.120412350757181</c:v>
                </c:pt>
                <c:pt idx="893">
                  <c:v>1.1566796040481662</c:v>
                </c:pt>
                <c:pt idx="894">
                  <c:v>1.1596436203349003</c:v>
                </c:pt>
                <c:pt idx="895">
                  <c:v>1.1538952816867476</c:v>
                </c:pt>
                <c:pt idx="896">
                  <c:v>1.1473278229318147</c:v>
                </c:pt>
                <c:pt idx="897">
                  <c:v>1.1553785119498208</c:v>
                </c:pt>
                <c:pt idx="898">
                  <c:v>1.1585886871671212</c:v>
                </c:pt>
                <c:pt idx="899">
                  <c:v>1.1533039419560385</c:v>
                </c:pt>
                <c:pt idx="900">
                  <c:v>1.1242489388911869</c:v>
                </c:pt>
                <c:pt idx="901">
                  <c:v>1.1280326810126033</c:v>
                </c:pt>
                <c:pt idx="902">
                  <c:v>1.1295731001353457</c:v>
                </c:pt>
                <c:pt idx="903">
                  <c:v>1.132849334728985</c:v>
                </c:pt>
                <c:pt idx="904">
                  <c:v>1.1302370783810554</c:v>
                </c:pt>
                <c:pt idx="905">
                  <c:v>1.1343968415078629</c:v>
                </c:pt>
                <c:pt idx="906">
                  <c:v>1.1378169490981842</c:v>
                </c:pt>
                <c:pt idx="907">
                  <c:v>1.1282685576057037</c:v>
                </c:pt>
                <c:pt idx="908">
                  <c:v>1.1252127638205696</c:v>
                </c:pt>
                <c:pt idx="909">
                  <c:v>1.134719804618233</c:v>
                </c:pt>
                <c:pt idx="910">
                  <c:v>1.1393652280132198</c:v>
                </c:pt>
                <c:pt idx="911">
                  <c:v>1.1356487038822998</c:v>
                </c:pt>
                <c:pt idx="912">
                  <c:v>1.1242065272418189</c:v>
                </c:pt>
                <c:pt idx="913">
                  <c:v>1.1384115970369664</c:v>
                </c:pt>
                <c:pt idx="914">
                  <c:v>1.1480603835624605</c:v>
                </c:pt>
                <c:pt idx="915">
                  <c:v>1.1455564814640442</c:v>
                </c:pt>
                <c:pt idx="916">
                  <c:v>1.1474654519583056</c:v>
                </c:pt>
                <c:pt idx="917">
                  <c:v>1.142534185127758</c:v>
                </c:pt>
                <c:pt idx="918">
                  <c:v>1.1864172674964979</c:v>
                </c:pt>
                <c:pt idx="919">
                  <c:v>1.1756329139570709</c:v>
                </c:pt>
                <c:pt idx="920">
                  <c:v>1.1995542866573703</c:v>
                </c:pt>
                <c:pt idx="921">
                  <c:v>1.2069442691074299</c:v>
                </c:pt>
                <c:pt idx="922">
                  <c:v>1.2077226393936664</c:v>
                </c:pt>
                <c:pt idx="923">
                  <c:v>1.2066130584427335</c:v>
                </c:pt>
                <c:pt idx="924">
                  <c:v>1.2059573120905871</c:v>
                </c:pt>
                <c:pt idx="925">
                  <c:v>1.2085228186916872</c:v>
                </c:pt>
                <c:pt idx="926">
                  <c:v>1.2124708433750995</c:v>
                </c:pt>
                <c:pt idx="927">
                  <c:v>1.2073144448005697</c:v>
                </c:pt>
                <c:pt idx="928">
                  <c:v>1.1054774972095838</c:v>
                </c:pt>
                <c:pt idx="929">
                  <c:v>1.1247144988694855</c:v>
                </c:pt>
                <c:pt idx="930">
                  <c:v>1.1162616353387091</c:v>
                </c:pt>
                <c:pt idx="931">
                  <c:v>1.145094601417155</c:v>
                </c:pt>
                <c:pt idx="932">
                  <c:v>1.1282245706807643</c:v>
                </c:pt>
                <c:pt idx="933">
                  <c:v>1.1260806088789328</c:v>
                </c:pt>
                <c:pt idx="934">
                  <c:v>1.1216979736169381</c:v>
                </c:pt>
                <c:pt idx="935">
                  <c:v>1.1469303084686058</c:v>
                </c:pt>
                <c:pt idx="936">
                  <c:v>1.1197440304707456</c:v>
                </c:pt>
                <c:pt idx="937">
                  <c:v>1.0841345951074395</c:v>
                </c:pt>
                <c:pt idx="938">
                  <c:v>1.0342368141670579</c:v>
                </c:pt>
                <c:pt idx="939">
                  <c:v>1.0798734080542198</c:v>
                </c:pt>
                <c:pt idx="940">
                  <c:v>1.0894116698829091</c:v>
                </c:pt>
                <c:pt idx="941">
                  <c:v>1.090939518877543</c:v>
                </c:pt>
                <c:pt idx="942">
                  <c:v>1.0918771454440359</c:v>
                </c:pt>
                <c:pt idx="943">
                  <c:v>1.1044041371742228</c:v>
                </c:pt>
                <c:pt idx="944">
                  <c:v>1.1147231010406182</c:v>
                </c:pt>
                <c:pt idx="945">
                  <c:v>1.0932097631843187</c:v>
                </c:pt>
                <c:pt idx="946">
                  <c:v>1.1005694759447822</c:v>
                </c:pt>
                <c:pt idx="947">
                  <c:v>1.1072183031982705</c:v>
                </c:pt>
                <c:pt idx="948">
                  <c:v>1.1077034843181828</c:v>
                </c:pt>
                <c:pt idx="949">
                  <c:v>1.1084968844916629</c:v>
                </c:pt>
                <c:pt idx="950">
                  <c:v>1.1166275702787078</c:v>
                </c:pt>
                <c:pt idx="951">
                  <c:v>1.1105948181726075</c:v>
                </c:pt>
                <c:pt idx="952">
                  <c:v>1.1309827972087634</c:v>
                </c:pt>
                <c:pt idx="953">
                  <c:v>1.1401697101890313</c:v>
                </c:pt>
                <c:pt idx="954">
                  <c:v>1.1412346803209381</c:v>
                </c:pt>
                <c:pt idx="955">
                  <c:v>1.1402710799708056</c:v>
                </c:pt>
                <c:pt idx="956">
                  <c:v>1.1520125414313644</c:v>
                </c:pt>
                <c:pt idx="957">
                  <c:v>1.1526095209899494</c:v>
                </c:pt>
                <c:pt idx="958">
                  <c:v>1.1103093376929054</c:v>
                </c:pt>
                <c:pt idx="959">
                  <c:v>1.1201362011373683</c:v>
                </c:pt>
                <c:pt idx="960">
                  <c:v>1.1223394555765431</c:v>
                </c:pt>
                <c:pt idx="961">
                  <c:v>1.1086601599548613</c:v>
                </c:pt>
                <c:pt idx="962">
                  <c:v>1.1502806661155445</c:v>
                </c:pt>
                <c:pt idx="963">
                  <c:v>1.1447030545192947</c:v>
                </c:pt>
                <c:pt idx="964">
                  <c:v>1.1509526024034995</c:v>
                </c:pt>
                <c:pt idx="965">
                  <c:v>1.1540647649560298</c:v>
                </c:pt>
                <c:pt idx="966">
                  <c:v>1.1546588038336494</c:v>
                </c:pt>
                <c:pt idx="967">
                  <c:v>1.1562328771888348</c:v>
                </c:pt>
                <c:pt idx="968">
                  <c:v>1.1542879852119141</c:v>
                </c:pt>
                <c:pt idx="969">
                  <c:v>1.1669124853039845</c:v>
                </c:pt>
                <c:pt idx="970">
                  <c:v>1.1564971204211345</c:v>
                </c:pt>
                <c:pt idx="971">
                  <c:v>1.1694473069013742</c:v>
                </c:pt>
                <c:pt idx="972">
                  <c:v>1.1654736811856121</c:v>
                </c:pt>
                <c:pt idx="973">
                  <c:v>1.1683608897669941</c:v>
                </c:pt>
                <c:pt idx="974">
                  <c:v>1.177451136306721</c:v>
                </c:pt>
                <c:pt idx="975">
                  <c:v>1.1846811201388692</c:v>
                </c:pt>
                <c:pt idx="976">
                  <c:v>1.1853405351334905</c:v>
                </c:pt>
                <c:pt idx="977">
                  <c:v>1.1850871736788962</c:v>
                </c:pt>
                <c:pt idx="978">
                  <c:v>1.1820390200781066</c:v>
                </c:pt>
                <c:pt idx="979">
                  <c:v>1.1760212494430298</c:v>
                </c:pt>
                <c:pt idx="980">
                  <c:v>1.1691818763289015</c:v>
                </c:pt>
                <c:pt idx="981">
                  <c:v>1.1717539940874346</c:v>
                </c:pt>
                <c:pt idx="982">
                  <c:v>1.1739262004302469</c:v>
                </c:pt>
                <c:pt idx="983">
                  <c:v>1.1781675133671561</c:v>
                </c:pt>
                <c:pt idx="984">
                  <c:v>1.1783366157021098</c:v>
                </c:pt>
                <c:pt idx="985">
                  <c:v>1.1874917926959483</c:v>
                </c:pt>
                <c:pt idx="986">
                  <c:v>1.1873824047025263</c:v>
                </c:pt>
                <c:pt idx="987">
                  <c:v>1.1847563397418945</c:v>
                </c:pt>
                <c:pt idx="988">
                  <c:v>1.1924432836145238</c:v>
                </c:pt>
                <c:pt idx="989">
                  <c:v>1.2023380447079346</c:v>
                </c:pt>
                <c:pt idx="990">
                  <c:v>1.1961869411955273</c:v>
                </c:pt>
                <c:pt idx="991">
                  <c:v>1.198131165463971</c:v>
                </c:pt>
                <c:pt idx="992">
                  <c:v>1.2146991548939088</c:v>
                </c:pt>
                <c:pt idx="993">
                  <c:v>1.2223215552843907</c:v>
                </c:pt>
                <c:pt idx="994">
                  <c:v>1.2240132682954898</c:v>
                </c:pt>
                <c:pt idx="995">
                  <c:v>1.2156915517084486</c:v>
                </c:pt>
                <c:pt idx="996">
                  <c:v>1.2265260436719121</c:v>
                </c:pt>
                <c:pt idx="997">
                  <c:v>1.2437522821519766</c:v>
                </c:pt>
                <c:pt idx="998">
                  <c:v>1.2467046781964859</c:v>
                </c:pt>
                <c:pt idx="999">
                  <c:v>1.234785431670157</c:v>
                </c:pt>
                <c:pt idx="1000">
                  <c:v>1.2296744408907547</c:v>
                </c:pt>
                <c:pt idx="1001">
                  <c:v>1.1713302830399539</c:v>
                </c:pt>
                <c:pt idx="1002">
                  <c:v>1.1853905306898787</c:v>
                </c:pt>
                <c:pt idx="1003">
                  <c:v>1.1721338177779426</c:v>
                </c:pt>
                <c:pt idx="1004">
                  <c:v>1.1885774390693888</c:v>
                </c:pt>
                <c:pt idx="1005">
                  <c:v>1.1855555155707382</c:v>
                </c:pt>
                <c:pt idx="1006">
                  <c:v>1.1869332450522734</c:v>
                </c:pt>
                <c:pt idx="1007">
                  <c:v>1.1860757598034533</c:v>
                </c:pt>
                <c:pt idx="1008">
                  <c:v>1.1847571813195066</c:v>
                </c:pt>
                <c:pt idx="1009">
                  <c:v>1.184592744806507</c:v>
                </c:pt>
                <c:pt idx="1010">
                  <c:v>1.1879842938780731</c:v>
                </c:pt>
                <c:pt idx="1011">
                  <c:v>1.1903111778665909</c:v>
                </c:pt>
                <c:pt idx="1012">
                  <c:v>1.1904317517178999</c:v>
                </c:pt>
                <c:pt idx="1013">
                  <c:v>1.1948963894515112</c:v>
                </c:pt>
                <c:pt idx="1014">
                  <c:v>1.2052710599637511</c:v>
                </c:pt>
                <c:pt idx="1015">
                  <c:v>1.2112635639319234</c:v>
                </c:pt>
                <c:pt idx="1016">
                  <c:v>1.2149567688270018</c:v>
                </c:pt>
                <c:pt idx="1017">
                  <c:v>1.2148397091235992</c:v>
                </c:pt>
                <c:pt idx="1018">
                  <c:v>1.2287575896764451</c:v>
                </c:pt>
                <c:pt idx="1019">
                  <c:v>1.2341056326665534</c:v>
                </c:pt>
                <c:pt idx="1020">
                  <c:v>1.2446585668305816</c:v>
                </c:pt>
                <c:pt idx="1021">
                  <c:v>1.2491679427733313</c:v>
                </c:pt>
                <c:pt idx="1022">
                  <c:v>1.2630444644119221</c:v>
                </c:pt>
                <c:pt idx="1023">
                  <c:v>1.2606019108441686</c:v>
                </c:pt>
                <c:pt idx="1024">
                  <c:v>1.2659801151074388</c:v>
                </c:pt>
                <c:pt idx="1025">
                  <c:v>1.2721246507997956</c:v>
                </c:pt>
                <c:pt idx="1026">
                  <c:v>1.2720303256171308</c:v>
                </c:pt>
                <c:pt idx="1027">
                  <c:v>1.279914026709071</c:v>
                </c:pt>
                <c:pt idx="1028">
                  <c:v>1.2524106584549446</c:v>
                </c:pt>
                <c:pt idx="1029">
                  <c:v>1.250022722539077</c:v>
                </c:pt>
                <c:pt idx="1030">
                  <c:v>1.2691809512580474</c:v>
                </c:pt>
                <c:pt idx="1031">
                  <c:v>1.2671366099544388</c:v>
                </c:pt>
                <c:pt idx="1032">
                  <c:v>1.2677645422408219</c:v>
                </c:pt>
                <c:pt idx="1033">
                  <c:v>1.273658334424097</c:v>
                </c:pt>
                <c:pt idx="1034">
                  <c:v>1.2926082690800165</c:v>
                </c:pt>
                <c:pt idx="1035">
                  <c:v>1.2834048392387858</c:v>
                </c:pt>
                <c:pt idx="1036">
                  <c:v>1.3067826954227912</c:v>
                </c:pt>
                <c:pt idx="1037">
                  <c:v>1.2948202057596399</c:v>
                </c:pt>
                <c:pt idx="1038">
                  <c:v>1.296133240737841</c:v>
                </c:pt>
                <c:pt idx="1039">
                  <c:v>1.2976441169795849</c:v>
                </c:pt>
                <c:pt idx="1040">
                  <c:v>1.2998074042320911</c:v>
                </c:pt>
                <c:pt idx="1041">
                  <c:v>1.3006856558418385</c:v>
                </c:pt>
                <c:pt idx="1042">
                  <c:v>1.3094231120264137</c:v>
                </c:pt>
                <c:pt idx="1043">
                  <c:v>1.3133260227116115</c:v>
                </c:pt>
                <c:pt idx="1044">
                  <c:v>1.3097842951437375</c:v>
                </c:pt>
                <c:pt idx="1045">
                  <c:v>1.344726415844439</c:v>
                </c:pt>
                <c:pt idx="1046">
                  <c:v>1.3435505450680736</c:v>
                </c:pt>
                <c:pt idx="1047">
                  <c:v>1.3745003195228589</c:v>
                </c:pt>
                <c:pt idx="1048">
                  <c:v>1.3841212205732956</c:v>
                </c:pt>
                <c:pt idx="1049">
                  <c:v>1.4202994489065794</c:v>
                </c:pt>
                <c:pt idx="1050">
                  <c:v>1.4241497314534028</c:v>
                </c:pt>
                <c:pt idx="1051">
                  <c:v>1.4198970718153467</c:v>
                </c:pt>
                <c:pt idx="1052">
                  <c:v>1.4284330834665855</c:v>
                </c:pt>
                <c:pt idx="1053">
                  <c:v>1.4258389282023722</c:v>
                </c:pt>
                <c:pt idx="1054">
                  <c:v>1.4779597606572714</c:v>
                </c:pt>
                <c:pt idx="1055">
                  <c:v>1.5048836357268216</c:v>
                </c:pt>
                <c:pt idx="1056">
                  <c:v>1.5114434016980407</c:v>
                </c:pt>
                <c:pt idx="1057">
                  <c:v>1.5206029811676078</c:v>
                </c:pt>
                <c:pt idx="1058">
                  <c:v>1.5258368844386139</c:v>
                </c:pt>
                <c:pt idx="1059">
                  <c:v>1.5319655246420836</c:v>
                </c:pt>
                <c:pt idx="1060">
                  <c:v>1.5335938205051576</c:v>
                </c:pt>
                <c:pt idx="1061">
                  <c:v>1.5334813493033117</c:v>
                </c:pt>
                <c:pt idx="1062">
                  <c:v>1.5311617694891688</c:v>
                </c:pt>
                <c:pt idx="1063">
                  <c:v>1.5236549845920562</c:v>
                </c:pt>
                <c:pt idx="1064">
                  <c:v>1.5336471051872871</c:v>
                </c:pt>
                <c:pt idx="1065">
                  <c:v>1.5347045742632026</c:v>
                </c:pt>
                <c:pt idx="1066">
                  <c:v>1.5383152448814068</c:v>
                </c:pt>
                <c:pt idx="1067">
                  <c:v>1.5479740383863216</c:v>
                </c:pt>
                <c:pt idx="1068">
                  <c:v>1.5409145721550166</c:v>
                </c:pt>
                <c:pt idx="1069">
                  <c:v>1.5790235017546281</c:v>
                </c:pt>
                <c:pt idx="1070">
                  <c:v>1.5754035222064922</c:v>
                </c:pt>
                <c:pt idx="1071">
                  <c:v>1.5786260418047946</c:v>
                </c:pt>
                <c:pt idx="1072">
                  <c:v>1.5591747057564236</c:v>
                </c:pt>
                <c:pt idx="1073">
                  <c:v>1.6066831408634288</c:v>
                </c:pt>
                <c:pt idx="1074">
                  <c:v>1.6153131231679636</c:v>
                </c:pt>
                <c:pt idx="1075">
                  <c:v>1.6243585783614363</c:v>
                </c:pt>
                <c:pt idx="1076">
                  <c:v>1.628476467562546</c:v>
                </c:pt>
                <c:pt idx="1077">
                  <c:v>1.6273375897729709</c:v>
                </c:pt>
                <c:pt idx="1078">
                  <c:v>1.6352635716927706</c:v>
                </c:pt>
                <c:pt idx="1079">
                  <c:v>1.6373135665486513</c:v>
                </c:pt>
                <c:pt idx="1080">
                  <c:v>1.6268384079409794</c:v>
                </c:pt>
                <c:pt idx="1081">
                  <c:v>1.6117457135112851</c:v>
                </c:pt>
                <c:pt idx="1082">
                  <c:v>1.6268617079905736</c:v>
                </c:pt>
                <c:pt idx="1083">
                  <c:v>1.6225355330491846</c:v>
                </c:pt>
                <c:pt idx="1084">
                  <c:v>1.6399613406442091</c:v>
                </c:pt>
                <c:pt idx="1085">
                  <c:v>1.6427399894324437</c:v>
                </c:pt>
                <c:pt idx="1086">
                  <c:v>1.6373378262563447</c:v>
                </c:pt>
                <c:pt idx="1087">
                  <c:v>1.6390548174471051</c:v>
                </c:pt>
                <c:pt idx="1088">
                  <c:v>1.6434219153088006</c:v>
                </c:pt>
                <c:pt idx="1089">
                  <c:v>1.6407886446403328</c:v>
                </c:pt>
                <c:pt idx="1090">
                  <c:v>1.6449910481621959</c:v>
                </c:pt>
                <c:pt idx="1091">
                  <c:v>1.6450268210362573</c:v>
                </c:pt>
                <c:pt idx="1092">
                  <c:v>1.6233765336317609</c:v>
                </c:pt>
                <c:pt idx="1093">
                  <c:v>1.6467027393041007</c:v>
                </c:pt>
                <c:pt idx="1094">
                  <c:v>1.6432121066629242</c:v>
                </c:pt>
                <c:pt idx="1095">
                  <c:v>1.7028993421469016</c:v>
                </c:pt>
                <c:pt idx="1096">
                  <c:v>1.7088859127643266</c:v>
                </c:pt>
                <c:pt idx="1097">
                  <c:v>1.7002140423265517</c:v>
                </c:pt>
                <c:pt idx="1098">
                  <c:v>1.6883306133271929</c:v>
                </c:pt>
                <c:pt idx="1099">
                  <c:v>1.6705128876035611</c:v>
                </c:pt>
                <c:pt idx="1100">
                  <c:v>1.6831254347313118</c:v>
                </c:pt>
                <c:pt idx="1101">
                  <c:v>1.6857749479214335</c:v>
                </c:pt>
                <c:pt idx="1102">
                  <c:v>1.6800134596672296</c:v>
                </c:pt>
                <c:pt idx="1103">
                  <c:v>1.6788185425916806</c:v>
                </c:pt>
                <c:pt idx="1104">
                  <c:v>1.6905077380629552</c:v>
                </c:pt>
                <c:pt idx="1105">
                  <c:v>1.66666502118503</c:v>
                </c:pt>
                <c:pt idx="1106">
                  <c:v>1.6227598177988347</c:v>
                </c:pt>
                <c:pt idx="1107">
                  <c:v>1.6832792787760535</c:v>
                </c:pt>
                <c:pt idx="1108">
                  <c:v>1.6642098465760018</c:v>
                </c:pt>
                <c:pt idx="1109">
                  <c:v>1.6652886723795657</c:v>
                </c:pt>
                <c:pt idx="1110">
                  <c:v>1.6575485829551544</c:v>
                </c:pt>
                <c:pt idx="1111">
                  <c:v>1.6581406705434658</c:v>
                </c:pt>
                <c:pt idx="1112">
                  <c:v>1.6524837709109763</c:v>
                </c:pt>
                <c:pt idx="1113">
                  <c:v>1.629926930824948</c:v>
                </c:pt>
                <c:pt idx="1114">
                  <c:v>1.6108075544114022</c:v>
                </c:pt>
                <c:pt idx="1115">
                  <c:v>1.601524002165881</c:v>
                </c:pt>
                <c:pt idx="1116">
                  <c:v>1.5960123586461232</c:v>
                </c:pt>
                <c:pt idx="1117">
                  <c:v>1.6174505439202331</c:v>
                </c:pt>
                <c:pt idx="1118">
                  <c:v>1.6231420321096173</c:v>
                </c:pt>
                <c:pt idx="1119">
                  <c:v>1.5986947490352679</c:v>
                </c:pt>
                <c:pt idx="1120">
                  <c:v>1.5857712223762199</c:v>
                </c:pt>
                <c:pt idx="1121">
                  <c:v>1.6034296441383835</c:v>
                </c:pt>
                <c:pt idx="1122">
                  <c:v>1.5904371476427017</c:v>
                </c:pt>
                <c:pt idx="1123">
                  <c:v>1.5950195924742454</c:v>
                </c:pt>
                <c:pt idx="1124">
                  <c:v>1.5978621932577788</c:v>
                </c:pt>
                <c:pt idx="1125">
                  <c:v>1.6077942721607952</c:v>
                </c:pt>
                <c:pt idx="1126">
                  <c:v>1.6001023842187034</c:v>
                </c:pt>
                <c:pt idx="1127">
                  <c:v>1.6021888631436021</c:v>
                </c:pt>
                <c:pt idx="1128">
                  <c:v>1.6067033121324936</c:v>
                </c:pt>
                <c:pt idx="1129">
                  <c:v>1.5892297141608098</c:v>
                </c:pt>
                <c:pt idx="1130">
                  <c:v>1.5785612397228084</c:v>
                </c:pt>
                <c:pt idx="1131">
                  <c:v>1.5674162711764694</c:v>
                </c:pt>
                <c:pt idx="1132">
                  <c:v>1.5731211503469045</c:v>
                </c:pt>
                <c:pt idx="1133">
                  <c:v>1.5815152533433425</c:v>
                </c:pt>
                <c:pt idx="1134">
                  <c:v>1.5665935890486395</c:v>
                </c:pt>
                <c:pt idx="1135">
                  <c:v>1.5657361551853632</c:v>
                </c:pt>
                <c:pt idx="1136">
                  <c:v>1.5654092549735876</c:v>
                </c:pt>
                <c:pt idx="1137">
                  <c:v>1.5643861012997504</c:v>
                </c:pt>
                <c:pt idx="1138">
                  <c:v>1.5642957324802018</c:v>
                </c:pt>
                <c:pt idx="1139">
                  <c:v>1.5639344855650965</c:v>
                </c:pt>
                <c:pt idx="1140">
                  <c:v>1.5725144512974918</c:v>
                </c:pt>
                <c:pt idx="1141">
                  <c:v>1.5639665985410285</c:v>
                </c:pt>
                <c:pt idx="1142">
                  <c:v>1.5646421667109451</c:v>
                </c:pt>
                <c:pt idx="1143">
                  <c:v>1.5647265016642793</c:v>
                </c:pt>
                <c:pt idx="1144">
                  <c:v>1.5665297521165977</c:v>
                </c:pt>
                <c:pt idx="1145">
                  <c:v>1.5671096066870938</c:v>
                </c:pt>
                <c:pt idx="1146">
                  <c:v>1.5419153688819485</c:v>
                </c:pt>
                <c:pt idx="1147">
                  <c:v>1.5496595695134048</c:v>
                </c:pt>
                <c:pt idx="1148">
                  <c:v>1.5511127023287834</c:v>
                </c:pt>
                <c:pt idx="1149">
                  <c:v>1.5450902994083497</c:v>
                </c:pt>
                <c:pt idx="1150">
                  <c:v>1.5458838331954206</c:v>
                </c:pt>
                <c:pt idx="1151">
                  <c:v>1.5440345906208974</c:v>
                </c:pt>
                <c:pt idx="1152">
                  <c:v>1.5446092484060525</c:v>
                </c:pt>
                <c:pt idx="1153">
                  <c:v>1.5591336756143419</c:v>
                </c:pt>
                <c:pt idx="1154">
                  <c:v>1.5557270632578908</c:v>
                </c:pt>
                <c:pt idx="1155">
                  <c:v>1.5551860743090478</c:v>
                </c:pt>
                <c:pt idx="1156">
                  <c:v>1.5321722261073856</c:v>
                </c:pt>
                <c:pt idx="1157">
                  <c:v>1.5358461861387751</c:v>
                </c:pt>
                <c:pt idx="1158">
                  <c:v>1.5421200441904626</c:v>
                </c:pt>
                <c:pt idx="1159">
                  <c:v>1.5741424416440397</c:v>
                </c:pt>
                <c:pt idx="1160">
                  <c:v>1.5817753599466473</c:v>
                </c:pt>
                <c:pt idx="1161">
                  <c:v>1.5854097122078776</c:v>
                </c:pt>
                <c:pt idx="1162">
                  <c:v>1.5869397530829299</c:v>
                </c:pt>
                <c:pt idx="1163">
                  <c:v>1.5883752277872185</c:v>
                </c:pt>
                <c:pt idx="1164">
                  <c:v>1.5904957687830568</c:v>
                </c:pt>
                <c:pt idx="1165">
                  <c:v>1.5966328131122911</c:v>
                </c:pt>
                <c:pt idx="1166">
                  <c:v>1.5981266514059838</c:v>
                </c:pt>
                <c:pt idx="1167">
                  <c:v>1.6075969340615031</c:v>
                </c:pt>
                <c:pt idx="1168">
                  <c:v>1.6138564084077096</c:v>
                </c:pt>
                <c:pt idx="1169">
                  <c:v>1.6051067833154236</c:v>
                </c:pt>
                <c:pt idx="1170">
                  <c:v>1.6100182178770992</c:v>
                </c:pt>
                <c:pt idx="1171">
                  <c:v>1.6057928803321389</c:v>
                </c:pt>
                <c:pt idx="1172">
                  <c:v>1.6074115508272149</c:v>
                </c:pt>
                <c:pt idx="1173">
                  <c:v>1.6087229843207622</c:v>
                </c:pt>
                <c:pt idx="1174">
                  <c:v>1.640152229686719</c:v>
                </c:pt>
                <c:pt idx="1175">
                  <c:v>1.6366224729332783</c:v>
                </c:pt>
                <c:pt idx="1176">
                  <c:v>1.6400746954564493</c:v>
                </c:pt>
                <c:pt idx="1177">
                  <c:v>1.6347917854062919</c:v>
                </c:pt>
                <c:pt idx="1178">
                  <c:v>1.6366664073955095</c:v>
                </c:pt>
                <c:pt idx="1179">
                  <c:v>1.6359403083693993</c:v>
                </c:pt>
                <c:pt idx="1180">
                  <c:v>1.6347632211834882</c:v>
                </c:pt>
                <c:pt idx="1181">
                  <c:v>1.6245371569877294</c:v>
                </c:pt>
                <c:pt idx="1182">
                  <c:v>1.6330793285728424</c:v>
                </c:pt>
                <c:pt idx="1183">
                  <c:v>1.634282076624056</c:v>
                </c:pt>
                <c:pt idx="1184">
                  <c:v>1.6372066513022632</c:v>
                </c:pt>
                <c:pt idx="1185">
                  <c:v>1.6358553293730878</c:v>
                </c:pt>
                <c:pt idx="1186">
                  <c:v>1.6225222079353947</c:v>
                </c:pt>
                <c:pt idx="1187">
                  <c:v>1.6208741694432844</c:v>
                </c:pt>
                <c:pt idx="1188">
                  <c:v>1.6326193469347454</c:v>
                </c:pt>
                <c:pt idx="1189">
                  <c:v>1.6332407554865964</c:v>
                </c:pt>
                <c:pt idx="1190">
                  <c:v>1.633908390791182</c:v>
                </c:pt>
                <c:pt idx="1191">
                  <c:v>1.6243804645244106</c:v>
                </c:pt>
                <c:pt idx="1192">
                  <c:v>1.6404080006659971</c:v>
                </c:pt>
                <c:pt idx="1193">
                  <c:v>1.6387116981484449</c:v>
                </c:pt>
                <c:pt idx="1194">
                  <c:v>1.6460415605452672</c:v>
                </c:pt>
                <c:pt idx="1195">
                  <c:v>1.6478423442656849</c:v>
                </c:pt>
                <c:pt idx="1196">
                  <c:v>1.6482813321811414</c:v>
                </c:pt>
                <c:pt idx="1197">
                  <c:v>1.6501109739464246</c:v>
                </c:pt>
                <c:pt idx="1198">
                  <c:v>1.6485546206519504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0D-ED4D-8073-EEA8631621D4}"/>
            </c:ext>
          </c:extLst>
        </c:ser>
        <c:ser>
          <c:idx val="1"/>
          <c:order val="1"/>
          <c:tx>
            <c:strRef>
              <c:f>'info (2)'!$AU$1</c:f>
              <c:strCache>
                <c:ptCount val="1"/>
                <c:pt idx="0">
                  <c:v>CumLogL2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'info (2)'!$AU$2:$AU$1218</c:f>
              <c:numCache>
                <c:formatCode>0.000000</c:formatCode>
                <c:ptCount val="121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-1.0799006749818338E-2</c:v>
                </c:pt>
                <c:pt idx="4">
                  <c:v>-4.7286970899678829E-2</c:v>
                </c:pt>
                <c:pt idx="5">
                  <c:v>-2.338086026447057E-2</c:v>
                </c:pt>
                <c:pt idx="6">
                  <c:v>-4.9785364241335617E-2</c:v>
                </c:pt>
                <c:pt idx="7">
                  <c:v>-0.10275362736286331</c:v>
                </c:pt>
                <c:pt idx="8">
                  <c:v>-8.5006843540771496E-2</c:v>
                </c:pt>
                <c:pt idx="9">
                  <c:v>-0.2539278800775312</c:v>
                </c:pt>
                <c:pt idx="10">
                  <c:v>-0.45237292135175367</c:v>
                </c:pt>
                <c:pt idx="11">
                  <c:v>-0.19497006409016726</c:v>
                </c:pt>
                <c:pt idx="12">
                  <c:v>-0.20725266497664666</c:v>
                </c:pt>
                <c:pt idx="13">
                  <c:v>-0.21374899876790243</c:v>
                </c:pt>
                <c:pt idx="14">
                  <c:v>-0.25348333942725509</c:v>
                </c:pt>
                <c:pt idx="15">
                  <c:v>-0.14818528991964874</c:v>
                </c:pt>
                <c:pt idx="16">
                  <c:v>-0.25537678321632407</c:v>
                </c:pt>
                <c:pt idx="17">
                  <c:v>-0.26701246411073037</c:v>
                </c:pt>
                <c:pt idx="18">
                  <c:v>-0.30190694897801573</c:v>
                </c:pt>
                <c:pt idx="19">
                  <c:v>-0.32390954531012078</c:v>
                </c:pt>
                <c:pt idx="20">
                  <c:v>-0.2074383894175304</c:v>
                </c:pt>
                <c:pt idx="21">
                  <c:v>-0.17176922749149467</c:v>
                </c:pt>
                <c:pt idx="22">
                  <c:v>-0.15694494480356824</c:v>
                </c:pt>
                <c:pt idx="23">
                  <c:v>-0.16915474528774885</c:v>
                </c:pt>
                <c:pt idx="24">
                  <c:v>-0.24222366500437084</c:v>
                </c:pt>
                <c:pt idx="25">
                  <c:v>-0.21899288793872895</c:v>
                </c:pt>
                <c:pt idx="26">
                  <c:v>-0.21005938761811796</c:v>
                </c:pt>
                <c:pt idx="27">
                  <c:v>-0.22004437271591132</c:v>
                </c:pt>
                <c:pt idx="28">
                  <c:v>-0.21589457671404211</c:v>
                </c:pt>
                <c:pt idx="29">
                  <c:v>-0.2268462215327601</c:v>
                </c:pt>
                <c:pt idx="30">
                  <c:v>-0.19720755356376049</c:v>
                </c:pt>
                <c:pt idx="31">
                  <c:v>-0.1972353813047886</c:v>
                </c:pt>
                <c:pt idx="32">
                  <c:v>-0.17887158221483912</c:v>
                </c:pt>
                <c:pt idx="33">
                  <c:v>-0.2158075153237613</c:v>
                </c:pt>
                <c:pt idx="34">
                  <c:v>-0.27535826261665297</c:v>
                </c:pt>
                <c:pt idx="35">
                  <c:v>-0.31934978941550207</c:v>
                </c:pt>
                <c:pt idx="36">
                  <c:v>-0.29730103714463629</c:v>
                </c:pt>
                <c:pt idx="37">
                  <c:v>-0.41311835721164891</c:v>
                </c:pt>
                <c:pt idx="38">
                  <c:v>-0.46287498495111556</c:v>
                </c:pt>
                <c:pt idx="39">
                  <c:v>-0.42404915599118215</c:v>
                </c:pt>
                <c:pt idx="40">
                  <c:v>-0.40415998844472872</c:v>
                </c:pt>
                <c:pt idx="41">
                  <c:v>-0.41854342598602362</c:v>
                </c:pt>
                <c:pt idx="42">
                  <c:v>-0.419918873183806</c:v>
                </c:pt>
                <c:pt idx="43">
                  <c:v>-0.44891606835593012</c:v>
                </c:pt>
                <c:pt idx="44">
                  <c:v>-0.37623396645431728</c:v>
                </c:pt>
                <c:pt idx="45">
                  <c:v>-0.38896462943438803</c:v>
                </c:pt>
                <c:pt idx="46">
                  <c:v>-0.36481416955360574</c:v>
                </c:pt>
                <c:pt idx="47">
                  <c:v>-0.39241956377926684</c:v>
                </c:pt>
                <c:pt idx="48">
                  <c:v>-0.42061899534686337</c:v>
                </c:pt>
                <c:pt idx="49">
                  <c:v>-0.43494950113107161</c:v>
                </c:pt>
                <c:pt idx="50">
                  <c:v>-0.44299624601678583</c:v>
                </c:pt>
                <c:pt idx="51">
                  <c:v>-0.32448921762959476</c:v>
                </c:pt>
                <c:pt idx="52">
                  <c:v>-0.29220497152793812</c:v>
                </c:pt>
                <c:pt idx="53">
                  <c:v>-0.24069192587801985</c:v>
                </c:pt>
                <c:pt idx="54">
                  <c:v>-0.25757508831180081</c:v>
                </c:pt>
                <c:pt idx="55">
                  <c:v>-0.30996136564994736</c:v>
                </c:pt>
                <c:pt idx="56">
                  <c:v>-0.26024324376887498</c:v>
                </c:pt>
                <c:pt idx="57">
                  <c:v>-0.34520200172035903</c:v>
                </c:pt>
                <c:pt idx="58">
                  <c:v>-0.23467849598272739</c:v>
                </c:pt>
                <c:pt idx="59">
                  <c:v>-0.26335282248483127</c:v>
                </c:pt>
                <c:pt idx="60">
                  <c:v>-0.2427523671036512</c:v>
                </c:pt>
                <c:pt idx="61">
                  <c:v>-0.17260558689322608</c:v>
                </c:pt>
                <c:pt idx="62">
                  <c:v>-0.16931084393691931</c:v>
                </c:pt>
                <c:pt idx="63">
                  <c:v>-0.16804761905701229</c:v>
                </c:pt>
                <c:pt idx="64">
                  <c:v>-0.25434926429354687</c:v>
                </c:pt>
                <c:pt idx="65">
                  <c:v>-0.2216786819676074</c:v>
                </c:pt>
                <c:pt idx="66">
                  <c:v>-0.2424864665565884</c:v>
                </c:pt>
                <c:pt idx="67">
                  <c:v>-0.42406601515529679</c:v>
                </c:pt>
                <c:pt idx="68">
                  <c:v>-0.39582756485113046</c:v>
                </c:pt>
                <c:pt idx="69">
                  <c:v>-0.4640847821935199</c:v>
                </c:pt>
                <c:pt idx="70">
                  <c:v>-0.50861723784307744</c:v>
                </c:pt>
                <c:pt idx="71">
                  <c:v>-0.45700724749520888</c:v>
                </c:pt>
                <c:pt idx="72">
                  <c:v>-0.45523482122366954</c:v>
                </c:pt>
                <c:pt idx="73">
                  <c:v>-0.46153858212124066</c:v>
                </c:pt>
                <c:pt idx="74">
                  <c:v>-0.59477254132973345</c:v>
                </c:pt>
                <c:pt idx="75">
                  <c:v>-0.54607932037933116</c:v>
                </c:pt>
                <c:pt idx="76">
                  <c:v>-0.52021847469814675</c:v>
                </c:pt>
                <c:pt idx="77">
                  <c:v>-0.57431298988525081</c:v>
                </c:pt>
                <c:pt idx="78">
                  <c:v>-1.0069141805101818</c:v>
                </c:pt>
                <c:pt idx="79">
                  <c:v>-1.0093543458334009</c:v>
                </c:pt>
                <c:pt idx="80">
                  <c:v>-1.0503203019206326</c:v>
                </c:pt>
                <c:pt idx="81">
                  <c:v>-1.5402894718761031</c:v>
                </c:pt>
                <c:pt idx="82">
                  <c:v>-1.3336504551662489</c:v>
                </c:pt>
                <c:pt idx="83">
                  <c:v>-1.5163701448261797</c:v>
                </c:pt>
                <c:pt idx="84">
                  <c:v>-1.461470668053287</c:v>
                </c:pt>
                <c:pt idx="85">
                  <c:v>-1.4821474596298716</c:v>
                </c:pt>
                <c:pt idx="86">
                  <c:v>-1.4926627450595338</c:v>
                </c:pt>
                <c:pt idx="87">
                  <c:v>-1.5022027670315179</c:v>
                </c:pt>
                <c:pt idx="88">
                  <c:v>-1.4806983258375026</c:v>
                </c:pt>
                <c:pt idx="89">
                  <c:v>-1.4815086833937618</c:v>
                </c:pt>
                <c:pt idx="90">
                  <c:v>-1.5180951428354845</c:v>
                </c:pt>
                <c:pt idx="91">
                  <c:v>-1.5226984433413151</c:v>
                </c:pt>
                <c:pt idx="92">
                  <c:v>-1.556611661197099</c:v>
                </c:pt>
                <c:pt idx="93">
                  <c:v>-1.4579194180510844</c:v>
                </c:pt>
                <c:pt idx="94">
                  <c:v>-1.4187519633773409</c:v>
                </c:pt>
                <c:pt idx="95">
                  <c:v>-1.4143871651251936</c:v>
                </c:pt>
                <c:pt idx="96">
                  <c:v>-1.4133406741933503</c:v>
                </c:pt>
                <c:pt idx="97">
                  <c:v>-1.4164664710495165</c:v>
                </c:pt>
                <c:pt idx="98">
                  <c:v>-1.3961783157529308</c:v>
                </c:pt>
                <c:pt idx="99">
                  <c:v>-1.4203108302761598</c:v>
                </c:pt>
                <c:pt idx="100">
                  <c:v>-1.3953299998105826</c:v>
                </c:pt>
                <c:pt idx="101">
                  <c:v>-1.419160804242001</c:v>
                </c:pt>
                <c:pt idx="102">
                  <c:v>-1.4273391524875039</c:v>
                </c:pt>
                <c:pt idx="103">
                  <c:v>-1.433197943793755</c:v>
                </c:pt>
                <c:pt idx="104">
                  <c:v>-1.4787051854945144</c:v>
                </c:pt>
                <c:pt idx="105">
                  <c:v>-1.3774738803704365</c:v>
                </c:pt>
                <c:pt idx="106">
                  <c:v>-1.4017332797205337</c:v>
                </c:pt>
                <c:pt idx="107">
                  <c:v>-1.4257657259516894</c:v>
                </c:pt>
                <c:pt idx="108">
                  <c:v>-1.5809422203897281</c:v>
                </c:pt>
                <c:pt idx="109">
                  <c:v>-1.5789595263463054</c:v>
                </c:pt>
                <c:pt idx="110">
                  <c:v>-1.5872916457670438</c:v>
                </c:pt>
                <c:pt idx="111">
                  <c:v>-1.6466783341679725</c:v>
                </c:pt>
                <c:pt idx="112">
                  <c:v>-1.6100897429333743</c:v>
                </c:pt>
                <c:pt idx="113">
                  <c:v>-1.6029816473211562</c:v>
                </c:pt>
                <c:pt idx="114">
                  <c:v>-1.6370312086802601</c:v>
                </c:pt>
                <c:pt idx="115">
                  <c:v>-1.3214845857074786</c:v>
                </c:pt>
                <c:pt idx="116">
                  <c:v>-1.2709098609466047</c:v>
                </c:pt>
                <c:pt idx="117">
                  <c:v>-1.2803650485092373</c:v>
                </c:pt>
                <c:pt idx="118">
                  <c:v>-1.3302524695363611</c:v>
                </c:pt>
                <c:pt idx="119">
                  <c:v>-1.3371805132035859</c:v>
                </c:pt>
                <c:pt idx="120">
                  <c:v>-1.341023843624543</c:v>
                </c:pt>
                <c:pt idx="121">
                  <c:v>-1.3103373702945922</c:v>
                </c:pt>
                <c:pt idx="122">
                  <c:v>-1.296513451258497</c:v>
                </c:pt>
                <c:pt idx="123">
                  <c:v>-1.2739525463376631</c:v>
                </c:pt>
                <c:pt idx="124">
                  <c:v>-1.2575569213358808</c:v>
                </c:pt>
                <c:pt idx="125">
                  <c:v>-1.1840376721716872</c:v>
                </c:pt>
                <c:pt idx="126">
                  <c:v>-1.1533880028319772</c:v>
                </c:pt>
                <c:pt idx="127">
                  <c:v>-1.1614024466149431</c:v>
                </c:pt>
                <c:pt idx="128">
                  <c:v>-1.1323644268373496</c:v>
                </c:pt>
                <c:pt idx="129">
                  <c:v>-1.1239443054254386</c:v>
                </c:pt>
                <c:pt idx="130">
                  <c:v>-1.176982840187385</c:v>
                </c:pt>
                <c:pt idx="131">
                  <c:v>-1.0966283812460882</c:v>
                </c:pt>
                <c:pt idx="132">
                  <c:v>-1.0744148497786645</c:v>
                </c:pt>
                <c:pt idx="133">
                  <c:v>-1.1206097478247614</c:v>
                </c:pt>
                <c:pt idx="134">
                  <c:v>-1.1546703910603957</c:v>
                </c:pt>
                <c:pt idx="135">
                  <c:v>-1.1583845358549241</c:v>
                </c:pt>
                <c:pt idx="136">
                  <c:v>-1.1256058683772341</c:v>
                </c:pt>
                <c:pt idx="137">
                  <c:v>-1.0817471360685431</c:v>
                </c:pt>
                <c:pt idx="138">
                  <c:v>-1.0953678235385731</c:v>
                </c:pt>
                <c:pt idx="139">
                  <c:v>-1.055463003771258</c:v>
                </c:pt>
                <c:pt idx="140">
                  <c:v>-1.033369923471545</c:v>
                </c:pt>
                <c:pt idx="141">
                  <c:v>-1.0250090047713916</c:v>
                </c:pt>
                <c:pt idx="142">
                  <c:v>-0.96128736648823965</c:v>
                </c:pt>
                <c:pt idx="143">
                  <c:v>-0.98998285100002537</c:v>
                </c:pt>
                <c:pt idx="144">
                  <c:v>-0.86959608862955251</c:v>
                </c:pt>
                <c:pt idx="145">
                  <c:v>-0.82411242956547848</c:v>
                </c:pt>
                <c:pt idx="146">
                  <c:v>-0.82741538747600651</c:v>
                </c:pt>
                <c:pt idx="147">
                  <c:v>-0.89347597223271591</c:v>
                </c:pt>
                <c:pt idx="148">
                  <c:v>-0.78463587651275457</c:v>
                </c:pt>
                <c:pt idx="149">
                  <c:v>-0.74717156460513556</c:v>
                </c:pt>
                <c:pt idx="150">
                  <c:v>-0.783028514035087</c:v>
                </c:pt>
                <c:pt idx="151">
                  <c:v>-0.76828717737038221</c:v>
                </c:pt>
                <c:pt idx="152">
                  <c:v>-0.73890957550898595</c:v>
                </c:pt>
                <c:pt idx="153">
                  <c:v>-0.72938697052463541</c:v>
                </c:pt>
                <c:pt idx="154">
                  <c:v>-0.79711342231294202</c:v>
                </c:pt>
                <c:pt idx="155">
                  <c:v>-0.63936055200633179</c:v>
                </c:pt>
                <c:pt idx="156">
                  <c:v>-0.62292721894130154</c:v>
                </c:pt>
                <c:pt idx="157">
                  <c:v>-0.59379789514608572</c:v>
                </c:pt>
                <c:pt idx="158">
                  <c:v>-0.5843385095513639</c:v>
                </c:pt>
                <c:pt idx="159">
                  <c:v>-0.54367685691483325</c:v>
                </c:pt>
                <c:pt idx="160">
                  <c:v>-0.52241013631579292</c:v>
                </c:pt>
                <c:pt idx="161">
                  <c:v>-0.54944095628650669</c:v>
                </c:pt>
                <c:pt idx="162">
                  <c:v>-0.61133880478464719</c:v>
                </c:pt>
                <c:pt idx="163">
                  <c:v>-0.58548018364927346</c:v>
                </c:pt>
                <c:pt idx="164">
                  <c:v>-0.58995156040913355</c:v>
                </c:pt>
                <c:pt idx="165">
                  <c:v>-0.45220028210044166</c:v>
                </c:pt>
                <c:pt idx="166">
                  <c:v>-0.41804763290193553</c:v>
                </c:pt>
                <c:pt idx="167">
                  <c:v>-0.42435004403675181</c:v>
                </c:pt>
                <c:pt idx="168">
                  <c:v>-0.46930294321314919</c:v>
                </c:pt>
                <c:pt idx="169">
                  <c:v>-0.38532617484648113</c:v>
                </c:pt>
                <c:pt idx="170">
                  <c:v>-0.39386014560073734</c:v>
                </c:pt>
                <c:pt idx="171">
                  <c:v>-0.39099131681549876</c:v>
                </c:pt>
                <c:pt idx="172">
                  <c:v>-0.42596118867842492</c:v>
                </c:pt>
                <c:pt idx="173">
                  <c:v>-0.45046982607304875</c:v>
                </c:pt>
                <c:pt idx="174">
                  <c:v>-0.49459060846968178</c:v>
                </c:pt>
                <c:pt idx="175">
                  <c:v>-0.51577842943983765</c:v>
                </c:pt>
                <c:pt idx="176">
                  <c:v>-0.54268709030745832</c:v>
                </c:pt>
                <c:pt idx="177">
                  <c:v>-0.5356612129333701</c:v>
                </c:pt>
                <c:pt idx="178">
                  <c:v>-0.50577341085042171</c:v>
                </c:pt>
                <c:pt idx="179">
                  <c:v>-0.49731985154288116</c:v>
                </c:pt>
                <c:pt idx="180">
                  <c:v>-0.51269745461915917</c:v>
                </c:pt>
                <c:pt idx="181">
                  <c:v>-0.5069876245055368</c:v>
                </c:pt>
                <c:pt idx="182">
                  <c:v>-0.52527817900006279</c:v>
                </c:pt>
                <c:pt idx="183">
                  <c:v>-0.54379308596234655</c:v>
                </c:pt>
                <c:pt idx="184">
                  <c:v>-0.58774439347813467</c:v>
                </c:pt>
                <c:pt idx="185">
                  <c:v>-0.64389620230548883</c:v>
                </c:pt>
                <c:pt idx="186">
                  <c:v>-0.66531546831629695</c:v>
                </c:pt>
                <c:pt idx="187">
                  <c:v>-0.54036767039470035</c:v>
                </c:pt>
                <c:pt idx="188">
                  <c:v>-0.50799563941260029</c:v>
                </c:pt>
                <c:pt idx="189">
                  <c:v>-0.44152976853634146</c:v>
                </c:pt>
                <c:pt idx="190">
                  <c:v>-0.4404700345561775</c:v>
                </c:pt>
                <c:pt idx="191">
                  <c:v>-0.43779715572218986</c:v>
                </c:pt>
                <c:pt idx="192">
                  <c:v>-0.41314346819296727</c:v>
                </c:pt>
                <c:pt idx="193">
                  <c:v>-0.38062531699895302</c:v>
                </c:pt>
                <c:pt idx="194">
                  <c:v>-0.38474936667342952</c:v>
                </c:pt>
                <c:pt idx="195">
                  <c:v>-0.45933789855832297</c:v>
                </c:pt>
                <c:pt idx="196">
                  <c:v>-0.35477105622821958</c:v>
                </c:pt>
                <c:pt idx="197">
                  <c:v>-0.30676197876160882</c:v>
                </c:pt>
                <c:pt idx="198">
                  <c:v>-0.32336160610609033</c:v>
                </c:pt>
                <c:pt idx="199">
                  <c:v>-0.44606587064102404</c:v>
                </c:pt>
                <c:pt idx="200">
                  <c:v>-0.34565557582905054</c:v>
                </c:pt>
                <c:pt idx="201">
                  <c:v>-0.37212226162908724</c:v>
                </c:pt>
                <c:pt idx="202">
                  <c:v>-0.38166713053214524</c:v>
                </c:pt>
                <c:pt idx="203">
                  <c:v>-0.36727480617771607</c:v>
                </c:pt>
                <c:pt idx="204">
                  <c:v>-0.39950418057226655</c:v>
                </c:pt>
                <c:pt idx="205">
                  <c:v>-0.39596377184624293</c:v>
                </c:pt>
                <c:pt idx="206">
                  <c:v>-0.38854149358243845</c:v>
                </c:pt>
                <c:pt idx="207">
                  <c:v>-0.38959984313031815</c:v>
                </c:pt>
                <c:pt idx="208">
                  <c:v>-0.38771493401197088</c:v>
                </c:pt>
                <c:pt idx="209">
                  <c:v>-0.39340980453339813</c:v>
                </c:pt>
                <c:pt idx="210">
                  <c:v>-0.40341254750732558</c:v>
                </c:pt>
                <c:pt idx="211">
                  <c:v>-0.39925283644386939</c:v>
                </c:pt>
                <c:pt idx="212">
                  <c:v>-0.5125806196024445</c:v>
                </c:pt>
                <c:pt idx="213">
                  <c:v>-0.41618354300735705</c:v>
                </c:pt>
                <c:pt idx="214">
                  <c:v>-0.42358965997915249</c:v>
                </c:pt>
                <c:pt idx="215">
                  <c:v>-0.39402108362067506</c:v>
                </c:pt>
                <c:pt idx="216">
                  <c:v>-0.40592453284687208</c:v>
                </c:pt>
                <c:pt idx="217">
                  <c:v>-0.42965371646676775</c:v>
                </c:pt>
                <c:pt idx="218">
                  <c:v>-0.35707721480639321</c:v>
                </c:pt>
                <c:pt idx="219">
                  <c:v>-0.31151179039991478</c:v>
                </c:pt>
                <c:pt idx="220">
                  <c:v>-0.3471236029178128</c:v>
                </c:pt>
                <c:pt idx="221">
                  <c:v>-0.36668250424648041</c:v>
                </c:pt>
                <c:pt idx="222">
                  <c:v>-0.34766609056049341</c:v>
                </c:pt>
                <c:pt idx="223">
                  <c:v>-0.34693261089645361</c:v>
                </c:pt>
                <c:pt idx="224">
                  <c:v>-0.4095133352294652</c:v>
                </c:pt>
                <c:pt idx="225">
                  <c:v>-0.32474661667127247</c:v>
                </c:pt>
                <c:pt idx="226">
                  <c:v>-0.3463157999718352</c:v>
                </c:pt>
                <c:pt idx="227">
                  <c:v>-0.31468326552364878</c:v>
                </c:pt>
                <c:pt idx="228">
                  <c:v>-0.33271106019007179</c:v>
                </c:pt>
                <c:pt idx="229">
                  <c:v>-0.24730434214170688</c:v>
                </c:pt>
                <c:pt idx="230">
                  <c:v>-0.24280469674804236</c:v>
                </c:pt>
                <c:pt idx="231">
                  <c:v>-0.23802335611977946</c:v>
                </c:pt>
                <c:pt idx="232">
                  <c:v>-0.22781446161887825</c:v>
                </c:pt>
                <c:pt idx="233">
                  <c:v>-0.18773507229503864</c:v>
                </c:pt>
                <c:pt idx="234">
                  <c:v>-0.1854417198211647</c:v>
                </c:pt>
                <c:pt idx="235">
                  <c:v>-0.15563382100795159</c:v>
                </c:pt>
                <c:pt idx="236">
                  <c:v>-0.11481030833305955</c:v>
                </c:pt>
                <c:pt idx="237">
                  <c:v>-8.6980723071633376E-2</c:v>
                </c:pt>
                <c:pt idx="238">
                  <c:v>-9.9068266611082631E-2</c:v>
                </c:pt>
                <c:pt idx="239">
                  <c:v>-0.10546931206827201</c:v>
                </c:pt>
                <c:pt idx="240">
                  <c:v>-0.14432582895855878</c:v>
                </c:pt>
                <c:pt idx="241">
                  <c:v>-0.12964382659791895</c:v>
                </c:pt>
                <c:pt idx="242">
                  <c:v>-0.14142692149228869</c:v>
                </c:pt>
                <c:pt idx="243">
                  <c:v>-0.12313752054567069</c:v>
                </c:pt>
                <c:pt idx="244">
                  <c:v>-0.19821186739460139</c:v>
                </c:pt>
                <c:pt idx="245">
                  <c:v>-0.10057898660736961</c:v>
                </c:pt>
                <c:pt idx="246">
                  <c:v>-0.13452502262007304</c:v>
                </c:pt>
                <c:pt idx="247">
                  <c:v>-0.2459026505916253</c:v>
                </c:pt>
                <c:pt idx="248">
                  <c:v>-0.18831142647891724</c:v>
                </c:pt>
                <c:pt idx="249">
                  <c:v>-0.20080422506503076</c:v>
                </c:pt>
                <c:pt idx="250">
                  <c:v>-0.12073091994766307</c:v>
                </c:pt>
                <c:pt idx="251">
                  <c:v>-0.12014007370333975</c:v>
                </c:pt>
                <c:pt idx="252">
                  <c:v>-0.11574488891476341</c:v>
                </c:pt>
                <c:pt idx="253">
                  <c:v>-0.10186212525813509</c:v>
                </c:pt>
                <c:pt idx="254">
                  <c:v>-0.10851625193900018</c:v>
                </c:pt>
                <c:pt idx="255">
                  <c:v>-9.275009185243846E-2</c:v>
                </c:pt>
                <c:pt idx="256">
                  <c:v>-8.4115112212606161E-2</c:v>
                </c:pt>
                <c:pt idx="257">
                  <c:v>-8.5567300409424382E-2</c:v>
                </c:pt>
                <c:pt idx="258">
                  <c:v>-0.11433528414980926</c:v>
                </c:pt>
                <c:pt idx="259">
                  <c:v>-0.15938476914710586</c:v>
                </c:pt>
                <c:pt idx="260">
                  <c:v>-0.11993182841480188</c:v>
                </c:pt>
                <c:pt idx="261">
                  <c:v>-0.14060813575195835</c:v>
                </c:pt>
                <c:pt idx="262">
                  <c:v>-6.9862791237800537E-3</c:v>
                </c:pt>
                <c:pt idx="263">
                  <c:v>3.4119624737554526E-3</c:v>
                </c:pt>
                <c:pt idx="264">
                  <c:v>-3.2868531210217933E-2</c:v>
                </c:pt>
                <c:pt idx="265">
                  <c:v>-6.412339224116187E-2</c:v>
                </c:pt>
                <c:pt idx="266">
                  <c:v>-4.9165087774043034E-2</c:v>
                </c:pt>
                <c:pt idx="267">
                  <c:v>-9.1610412347404996E-2</c:v>
                </c:pt>
                <c:pt idx="268">
                  <c:v>-3.5972041143036884E-2</c:v>
                </c:pt>
                <c:pt idx="269">
                  <c:v>-1.9605089784087169E-2</c:v>
                </c:pt>
                <c:pt idx="270">
                  <c:v>-3.1834733939642167E-2</c:v>
                </c:pt>
                <c:pt idx="271">
                  <c:v>-3.1366268705206583E-2</c:v>
                </c:pt>
                <c:pt idx="272">
                  <c:v>-1.470662798197251E-2</c:v>
                </c:pt>
                <c:pt idx="273">
                  <c:v>-2.1466918662056949E-2</c:v>
                </c:pt>
                <c:pt idx="274">
                  <c:v>-8.0942459207782314E-2</c:v>
                </c:pt>
                <c:pt idx="275">
                  <c:v>-7.3222946094393629E-2</c:v>
                </c:pt>
                <c:pt idx="276">
                  <c:v>-0.11999452432487062</c:v>
                </c:pt>
                <c:pt idx="277">
                  <c:v>-9.8906057117594925E-2</c:v>
                </c:pt>
                <c:pt idx="278">
                  <c:v>-7.9256340383193929E-2</c:v>
                </c:pt>
                <c:pt idx="279">
                  <c:v>-5.8197048866735573E-2</c:v>
                </c:pt>
                <c:pt idx="280">
                  <c:v>-5.3159176060721069E-2</c:v>
                </c:pt>
                <c:pt idx="281">
                  <c:v>-7.1473568923253961E-2</c:v>
                </c:pt>
                <c:pt idx="282">
                  <c:v>-6.3200873740606262E-2</c:v>
                </c:pt>
                <c:pt idx="283">
                  <c:v>-5.6530752446693977E-2</c:v>
                </c:pt>
                <c:pt idx="284">
                  <c:v>-3.4064536479021842E-2</c:v>
                </c:pt>
                <c:pt idx="285">
                  <c:v>-2.7908263131099259E-2</c:v>
                </c:pt>
                <c:pt idx="286">
                  <c:v>-1.9696492132307744E-2</c:v>
                </c:pt>
                <c:pt idx="287">
                  <c:v>-8.9912003031721952E-3</c:v>
                </c:pt>
                <c:pt idx="288">
                  <c:v>1.6927319695469636E-2</c:v>
                </c:pt>
                <c:pt idx="289">
                  <c:v>5.521849240971443E-3</c:v>
                </c:pt>
                <c:pt idx="290">
                  <c:v>5.9919919064564842E-2</c:v>
                </c:pt>
                <c:pt idx="291">
                  <c:v>5.9921543768360341E-2</c:v>
                </c:pt>
                <c:pt idx="292">
                  <c:v>6.0837679679038609E-2</c:v>
                </c:pt>
                <c:pt idx="293">
                  <c:v>4.239013966939216E-2</c:v>
                </c:pt>
                <c:pt idx="294">
                  <c:v>0.10195910076918135</c:v>
                </c:pt>
                <c:pt idx="295">
                  <c:v>9.2259544443229743E-2</c:v>
                </c:pt>
                <c:pt idx="296">
                  <c:v>9.8379416248204149E-2</c:v>
                </c:pt>
                <c:pt idx="297">
                  <c:v>9.6985661491938671E-2</c:v>
                </c:pt>
                <c:pt idx="298">
                  <c:v>0.15670725941515462</c:v>
                </c:pt>
                <c:pt idx="299">
                  <c:v>0.14752447623283255</c:v>
                </c:pt>
                <c:pt idx="300">
                  <c:v>0.14667831139361193</c:v>
                </c:pt>
                <c:pt idx="301">
                  <c:v>0.18860204488264043</c:v>
                </c:pt>
                <c:pt idx="302">
                  <c:v>0.16651620335953921</c:v>
                </c:pt>
                <c:pt idx="303">
                  <c:v>0.17367055122920361</c:v>
                </c:pt>
                <c:pt idx="304">
                  <c:v>0.16833607761455821</c:v>
                </c:pt>
                <c:pt idx="305">
                  <c:v>0.15173179403425216</c:v>
                </c:pt>
                <c:pt idx="306">
                  <c:v>0.13630470937861364</c:v>
                </c:pt>
                <c:pt idx="307">
                  <c:v>0.16633126167799955</c:v>
                </c:pt>
                <c:pt idx="308">
                  <c:v>0.19114303849764164</c:v>
                </c:pt>
                <c:pt idx="309">
                  <c:v>0.31293561896462996</c:v>
                </c:pt>
                <c:pt idx="310">
                  <c:v>0.36591776011803023</c:v>
                </c:pt>
                <c:pt idx="311">
                  <c:v>0.37476663341664185</c:v>
                </c:pt>
                <c:pt idx="312">
                  <c:v>0.36801844542102791</c:v>
                </c:pt>
                <c:pt idx="313">
                  <c:v>0.34899349921038286</c:v>
                </c:pt>
                <c:pt idx="314">
                  <c:v>0.35089728330671449</c:v>
                </c:pt>
                <c:pt idx="315">
                  <c:v>0.39573870605077321</c:v>
                </c:pt>
                <c:pt idx="316">
                  <c:v>0.4006235125838552</c:v>
                </c:pt>
                <c:pt idx="317">
                  <c:v>0.37297152530256528</c:v>
                </c:pt>
                <c:pt idx="318">
                  <c:v>0.42827518307290008</c:v>
                </c:pt>
                <c:pt idx="319">
                  <c:v>0.47059095624477704</c:v>
                </c:pt>
                <c:pt idx="320">
                  <c:v>0.46166706123167861</c:v>
                </c:pt>
                <c:pt idx="321">
                  <c:v>0.48145390597456</c:v>
                </c:pt>
                <c:pt idx="322">
                  <c:v>0.36472747143755035</c:v>
                </c:pt>
                <c:pt idx="323">
                  <c:v>0.40151591848607299</c:v>
                </c:pt>
                <c:pt idx="324">
                  <c:v>0.41065585541189675</c:v>
                </c:pt>
                <c:pt idx="325">
                  <c:v>0.4372404301342791</c:v>
                </c:pt>
                <c:pt idx="326">
                  <c:v>0.49377235816041198</c:v>
                </c:pt>
                <c:pt idx="327">
                  <c:v>0.50361613561124996</c:v>
                </c:pt>
                <c:pt idx="328">
                  <c:v>0.52100305890996634</c:v>
                </c:pt>
                <c:pt idx="329">
                  <c:v>0.5134801329608224</c:v>
                </c:pt>
                <c:pt idx="330">
                  <c:v>0.51938284962503811</c:v>
                </c:pt>
                <c:pt idx="331">
                  <c:v>0.56020122149352003</c:v>
                </c:pt>
                <c:pt idx="332">
                  <c:v>0.54600917444341435</c:v>
                </c:pt>
                <c:pt idx="333">
                  <c:v>0.58395546296333811</c:v>
                </c:pt>
                <c:pt idx="334">
                  <c:v>0.62092607721369197</c:v>
                </c:pt>
                <c:pt idx="335">
                  <c:v>0.62454795057722245</c:v>
                </c:pt>
                <c:pt idx="336">
                  <c:v>0.6214027877099505</c:v>
                </c:pt>
                <c:pt idx="337">
                  <c:v>0.5964776330383561</c:v>
                </c:pt>
                <c:pt idx="338">
                  <c:v>0.61494059260470069</c:v>
                </c:pt>
                <c:pt idx="339">
                  <c:v>0.67302588478630876</c:v>
                </c:pt>
                <c:pt idx="340">
                  <c:v>0.67496037861450142</c:v>
                </c:pt>
                <c:pt idx="341">
                  <c:v>0.68014141082276269</c:v>
                </c:pt>
                <c:pt idx="342">
                  <c:v>0.67426440632000306</c:v>
                </c:pt>
                <c:pt idx="343">
                  <c:v>0.56983302738447006</c:v>
                </c:pt>
                <c:pt idx="344">
                  <c:v>0.5199790610173336</c:v>
                </c:pt>
                <c:pt idx="345">
                  <c:v>0.50754888972359191</c:v>
                </c:pt>
                <c:pt idx="346">
                  <c:v>0.51972595769077701</c:v>
                </c:pt>
                <c:pt idx="347">
                  <c:v>0.53845900787668755</c:v>
                </c:pt>
                <c:pt idx="348">
                  <c:v>0.54849518908003936</c:v>
                </c:pt>
                <c:pt idx="349">
                  <c:v>0.54113793443639135</c:v>
                </c:pt>
                <c:pt idx="350">
                  <c:v>0.6007639627486967</c:v>
                </c:pt>
                <c:pt idx="351">
                  <c:v>0.61641325074249687</c:v>
                </c:pt>
                <c:pt idx="352">
                  <c:v>0.59498488116895321</c:v>
                </c:pt>
                <c:pt idx="353">
                  <c:v>0.58202161512231054</c:v>
                </c:pt>
                <c:pt idx="354">
                  <c:v>0.57734948505249062</c:v>
                </c:pt>
                <c:pt idx="355">
                  <c:v>0.50540319430840186</c:v>
                </c:pt>
                <c:pt idx="356">
                  <c:v>0.50563055268507096</c:v>
                </c:pt>
                <c:pt idx="357">
                  <c:v>0.54137586661726045</c:v>
                </c:pt>
                <c:pt idx="358">
                  <c:v>0.20991374009192043</c:v>
                </c:pt>
                <c:pt idx="359">
                  <c:v>0.31432682399392714</c:v>
                </c:pt>
                <c:pt idx="360">
                  <c:v>0.29578215765017563</c:v>
                </c:pt>
                <c:pt idx="361">
                  <c:v>0.43372832437658015</c:v>
                </c:pt>
                <c:pt idx="362">
                  <c:v>0.41853617163975532</c:v>
                </c:pt>
                <c:pt idx="363">
                  <c:v>0.42089252262267007</c:v>
                </c:pt>
                <c:pt idx="364">
                  <c:v>0.49299408982228099</c:v>
                </c:pt>
                <c:pt idx="365">
                  <c:v>0.58431428519330519</c:v>
                </c:pt>
                <c:pt idx="366">
                  <c:v>0.52545210710497392</c:v>
                </c:pt>
                <c:pt idx="367">
                  <c:v>0.52728271724180009</c:v>
                </c:pt>
                <c:pt idx="368">
                  <c:v>0.49668340660384647</c:v>
                </c:pt>
                <c:pt idx="369">
                  <c:v>0.53923402313126212</c:v>
                </c:pt>
                <c:pt idx="370">
                  <c:v>0.53685339548200273</c:v>
                </c:pt>
                <c:pt idx="371">
                  <c:v>0.53443981978850297</c:v>
                </c:pt>
                <c:pt idx="372">
                  <c:v>0.50389636411901872</c:v>
                </c:pt>
                <c:pt idx="373">
                  <c:v>0.51940693177670605</c:v>
                </c:pt>
                <c:pt idx="374">
                  <c:v>0.54172591475280996</c:v>
                </c:pt>
                <c:pt idx="375">
                  <c:v>0.33727789866790892</c:v>
                </c:pt>
                <c:pt idx="376">
                  <c:v>0.39364493391256122</c:v>
                </c:pt>
                <c:pt idx="377">
                  <c:v>0.42434703301709731</c:v>
                </c:pt>
                <c:pt idx="378">
                  <c:v>0.7082922847512465</c:v>
                </c:pt>
                <c:pt idx="379">
                  <c:v>0.76194184472074733</c:v>
                </c:pt>
                <c:pt idx="380">
                  <c:v>0.78307208431040654</c:v>
                </c:pt>
                <c:pt idx="381">
                  <c:v>0.86766570943711785</c:v>
                </c:pt>
                <c:pt idx="382">
                  <c:v>0.85764828147195771</c:v>
                </c:pt>
                <c:pt idx="383">
                  <c:v>0.86239774121206714</c:v>
                </c:pt>
                <c:pt idx="384">
                  <c:v>0.86172533113057048</c:v>
                </c:pt>
                <c:pt idx="385">
                  <c:v>0.87890439077118587</c:v>
                </c:pt>
                <c:pt idx="386">
                  <c:v>0.88648919156413619</c:v>
                </c:pt>
                <c:pt idx="387">
                  <c:v>0.95830204169827193</c:v>
                </c:pt>
                <c:pt idx="388">
                  <c:v>0.94459648295950016</c:v>
                </c:pt>
                <c:pt idx="389">
                  <c:v>1.0071746296029616</c:v>
                </c:pt>
                <c:pt idx="390">
                  <c:v>0.94228048397321595</c:v>
                </c:pt>
                <c:pt idx="391">
                  <c:v>0.76757791110456841</c:v>
                </c:pt>
                <c:pt idx="392">
                  <c:v>0.68426665368708828</c:v>
                </c:pt>
                <c:pt idx="393">
                  <c:v>0.64644443565852394</c:v>
                </c:pt>
                <c:pt idx="394">
                  <c:v>0.67694819886962476</c:v>
                </c:pt>
                <c:pt idx="395">
                  <c:v>0.68050472005364626</c:v>
                </c:pt>
                <c:pt idx="396">
                  <c:v>0.75313335550392946</c:v>
                </c:pt>
                <c:pt idx="397">
                  <c:v>0.70530545131077926</c:v>
                </c:pt>
                <c:pt idx="398">
                  <c:v>0.49894184744428993</c:v>
                </c:pt>
                <c:pt idx="399">
                  <c:v>0.48989941588112756</c:v>
                </c:pt>
                <c:pt idx="400">
                  <c:v>0.51839081752738558</c:v>
                </c:pt>
                <c:pt idx="401">
                  <c:v>0.46417953572872633</c:v>
                </c:pt>
                <c:pt idx="402">
                  <c:v>0.22139526437592763</c:v>
                </c:pt>
                <c:pt idx="403">
                  <c:v>0.13279586537930885</c:v>
                </c:pt>
                <c:pt idx="404">
                  <c:v>0.11531218493330304</c:v>
                </c:pt>
                <c:pt idx="405">
                  <c:v>0.31098538732565761</c:v>
                </c:pt>
                <c:pt idx="406">
                  <c:v>0.25803135297313706</c:v>
                </c:pt>
                <c:pt idx="407">
                  <c:v>0.29202679033324169</c:v>
                </c:pt>
                <c:pt idx="408">
                  <c:v>0.18143700855424372</c:v>
                </c:pt>
                <c:pt idx="409">
                  <c:v>0.24220470101968675</c:v>
                </c:pt>
                <c:pt idx="410">
                  <c:v>0.3074915394333293</c:v>
                </c:pt>
                <c:pt idx="411">
                  <c:v>0.2931559924873921</c:v>
                </c:pt>
                <c:pt idx="412">
                  <c:v>0.2866430392620466</c:v>
                </c:pt>
                <c:pt idx="413">
                  <c:v>0.28002262320345372</c:v>
                </c:pt>
                <c:pt idx="414">
                  <c:v>0.36636045956411206</c:v>
                </c:pt>
                <c:pt idx="415">
                  <c:v>0.48893480618994756</c:v>
                </c:pt>
                <c:pt idx="416">
                  <c:v>0.4807577619248084</c:v>
                </c:pt>
                <c:pt idx="417">
                  <c:v>0.47796652275665125</c:v>
                </c:pt>
                <c:pt idx="418">
                  <c:v>0.52471311224649297</c:v>
                </c:pt>
                <c:pt idx="419">
                  <c:v>0.52847187133477291</c:v>
                </c:pt>
                <c:pt idx="420">
                  <c:v>0.59571621095262506</c:v>
                </c:pt>
                <c:pt idx="421">
                  <c:v>0.57686701853325262</c:v>
                </c:pt>
                <c:pt idx="422">
                  <c:v>0.58183694402581709</c:v>
                </c:pt>
                <c:pt idx="423">
                  <c:v>0.6107631883494733</c:v>
                </c:pt>
                <c:pt idx="424">
                  <c:v>0.63068327542385327</c:v>
                </c:pt>
                <c:pt idx="425">
                  <c:v>0.40429037418359881</c:v>
                </c:pt>
                <c:pt idx="426">
                  <c:v>0.34914362992726583</c:v>
                </c:pt>
                <c:pt idx="427">
                  <c:v>0.29413134880330316</c:v>
                </c:pt>
                <c:pt idx="428">
                  <c:v>0.35812984989361801</c:v>
                </c:pt>
                <c:pt idx="429">
                  <c:v>0.28944808336337979</c:v>
                </c:pt>
                <c:pt idx="430">
                  <c:v>0.26903502641324678</c:v>
                </c:pt>
                <c:pt idx="431">
                  <c:v>0.27727745241074531</c:v>
                </c:pt>
                <c:pt idx="432">
                  <c:v>0.26601179862266155</c:v>
                </c:pt>
                <c:pt idx="433">
                  <c:v>0.26763416632002035</c:v>
                </c:pt>
                <c:pt idx="434">
                  <c:v>0.26938866285221885</c:v>
                </c:pt>
                <c:pt idx="435">
                  <c:v>0.26133012860022709</c:v>
                </c:pt>
                <c:pt idx="436">
                  <c:v>0.27097888634302786</c:v>
                </c:pt>
                <c:pt idx="437">
                  <c:v>0.27414318107574032</c:v>
                </c:pt>
                <c:pt idx="438">
                  <c:v>0.24690577698164132</c:v>
                </c:pt>
                <c:pt idx="439">
                  <c:v>0.37667014723290687</c:v>
                </c:pt>
                <c:pt idx="440">
                  <c:v>0.29470408799574849</c:v>
                </c:pt>
                <c:pt idx="441">
                  <c:v>0.28231554546596321</c:v>
                </c:pt>
                <c:pt idx="442">
                  <c:v>0.23036163193391357</c:v>
                </c:pt>
                <c:pt idx="443">
                  <c:v>0.28581202193762134</c:v>
                </c:pt>
                <c:pt idx="444">
                  <c:v>0.27364313206837759</c:v>
                </c:pt>
                <c:pt idx="445">
                  <c:v>0.26003972897626504</c:v>
                </c:pt>
                <c:pt idx="446">
                  <c:v>0.30744133885612496</c:v>
                </c:pt>
                <c:pt idx="447">
                  <c:v>0.28461307758426685</c:v>
                </c:pt>
                <c:pt idx="448">
                  <c:v>0.29840991619078938</c:v>
                </c:pt>
                <c:pt idx="449">
                  <c:v>0.29186020011287478</c:v>
                </c:pt>
                <c:pt idx="450">
                  <c:v>0.26809659467194791</c:v>
                </c:pt>
                <c:pt idx="451">
                  <c:v>0.34719209130797407</c:v>
                </c:pt>
                <c:pt idx="452">
                  <c:v>0.34823367125660071</c:v>
                </c:pt>
                <c:pt idx="453">
                  <c:v>0.34015540840408015</c:v>
                </c:pt>
                <c:pt idx="454">
                  <c:v>0.39030720948119751</c:v>
                </c:pt>
                <c:pt idx="455">
                  <c:v>0.37263918994965106</c:v>
                </c:pt>
                <c:pt idx="456">
                  <c:v>0.37628157021612874</c:v>
                </c:pt>
                <c:pt idx="457">
                  <c:v>0.34722690351577207</c:v>
                </c:pt>
                <c:pt idx="458">
                  <c:v>0.425878607852689</c:v>
                </c:pt>
                <c:pt idx="459">
                  <c:v>0.40439931923097144</c:v>
                </c:pt>
                <c:pt idx="460">
                  <c:v>0.39702695292652712</c:v>
                </c:pt>
                <c:pt idx="461">
                  <c:v>0.37294842632170988</c:v>
                </c:pt>
                <c:pt idx="462">
                  <c:v>0.51936916306240288</c:v>
                </c:pt>
                <c:pt idx="463">
                  <c:v>0.5373998565988215</c:v>
                </c:pt>
                <c:pt idx="464">
                  <c:v>0.53704331292309737</c:v>
                </c:pt>
                <c:pt idx="465">
                  <c:v>0.53681795462719595</c:v>
                </c:pt>
                <c:pt idx="466">
                  <c:v>0.54574905007497021</c:v>
                </c:pt>
                <c:pt idx="467">
                  <c:v>0.57145314072892184</c:v>
                </c:pt>
                <c:pt idx="468">
                  <c:v>0.57072937954211433</c:v>
                </c:pt>
                <c:pt idx="469">
                  <c:v>0.60829543142520559</c:v>
                </c:pt>
                <c:pt idx="470">
                  <c:v>0.61745385310813639</c:v>
                </c:pt>
                <c:pt idx="471">
                  <c:v>0.6682670140975927</c:v>
                </c:pt>
                <c:pt idx="472">
                  <c:v>0.6324274149073017</c:v>
                </c:pt>
                <c:pt idx="473">
                  <c:v>0.47869610921906502</c:v>
                </c:pt>
                <c:pt idx="474">
                  <c:v>0.46765818567282214</c:v>
                </c:pt>
                <c:pt idx="475">
                  <c:v>0.39455905135285757</c:v>
                </c:pt>
                <c:pt idx="476">
                  <c:v>0.52176623103790476</c:v>
                </c:pt>
                <c:pt idx="477">
                  <c:v>0.53011557514767627</c:v>
                </c:pt>
                <c:pt idx="478">
                  <c:v>0.50337409897934948</c:v>
                </c:pt>
                <c:pt idx="479">
                  <c:v>0.53587367005487574</c:v>
                </c:pt>
                <c:pt idx="480">
                  <c:v>0.53246168605905253</c:v>
                </c:pt>
                <c:pt idx="481">
                  <c:v>0.54441418957287224</c:v>
                </c:pt>
                <c:pt idx="482">
                  <c:v>0.56613396906383406</c:v>
                </c:pt>
                <c:pt idx="483">
                  <c:v>0.59226638423312861</c:v>
                </c:pt>
                <c:pt idx="484">
                  <c:v>0.60506887808180121</c:v>
                </c:pt>
                <c:pt idx="485">
                  <c:v>0.61467976092689403</c:v>
                </c:pt>
                <c:pt idx="486">
                  <c:v>0.66280273547019841</c:v>
                </c:pt>
                <c:pt idx="487">
                  <c:v>0.64205679020075246</c:v>
                </c:pt>
                <c:pt idx="488">
                  <c:v>0.39804561994287863</c:v>
                </c:pt>
                <c:pt idx="489">
                  <c:v>0.34591576429657256</c:v>
                </c:pt>
                <c:pt idx="490">
                  <c:v>8.6902976787708419E-2</c:v>
                </c:pt>
                <c:pt idx="491">
                  <c:v>0.10696190776262891</c:v>
                </c:pt>
                <c:pt idx="492">
                  <c:v>8.7794889074070986E-2</c:v>
                </c:pt>
                <c:pt idx="493">
                  <c:v>9.9746147859662321E-2</c:v>
                </c:pt>
                <c:pt idx="494">
                  <c:v>0.1055345674885545</c:v>
                </c:pt>
                <c:pt idx="495">
                  <c:v>0.10982551861269607</c:v>
                </c:pt>
                <c:pt idx="496">
                  <c:v>-2.82327634089308E-2</c:v>
                </c:pt>
                <c:pt idx="497">
                  <c:v>7.270247828352619E-2</c:v>
                </c:pt>
                <c:pt idx="498">
                  <c:v>0.13096849126944471</c:v>
                </c:pt>
                <c:pt idx="499">
                  <c:v>0.17592537145507461</c:v>
                </c:pt>
                <c:pt idx="500">
                  <c:v>0.23095482839359735</c:v>
                </c:pt>
                <c:pt idx="501">
                  <c:v>0.23217504443973508</c:v>
                </c:pt>
                <c:pt idx="502">
                  <c:v>0.19419076515210285</c:v>
                </c:pt>
                <c:pt idx="503">
                  <c:v>0.20964283742968562</c:v>
                </c:pt>
                <c:pt idx="504">
                  <c:v>0.17883004891732956</c:v>
                </c:pt>
                <c:pt idx="505">
                  <c:v>0.2893318304798469</c:v>
                </c:pt>
                <c:pt idx="506">
                  <c:v>0.27495075192326901</c:v>
                </c:pt>
                <c:pt idx="507">
                  <c:v>0.28342799453671752</c:v>
                </c:pt>
                <c:pt idx="508">
                  <c:v>0.30634424558980611</c:v>
                </c:pt>
                <c:pt idx="509">
                  <c:v>0.30370100319231574</c:v>
                </c:pt>
                <c:pt idx="510">
                  <c:v>0.34167984311556499</c:v>
                </c:pt>
                <c:pt idx="511">
                  <c:v>0.36088420981894181</c:v>
                </c:pt>
                <c:pt idx="512">
                  <c:v>0.36631137913504841</c:v>
                </c:pt>
                <c:pt idx="513">
                  <c:v>0.37945033158798941</c:v>
                </c:pt>
                <c:pt idx="514">
                  <c:v>0.50443854080117756</c:v>
                </c:pt>
                <c:pt idx="515">
                  <c:v>0.53439659681713803</c:v>
                </c:pt>
                <c:pt idx="516">
                  <c:v>0.52148900431728573</c:v>
                </c:pt>
                <c:pt idx="517">
                  <c:v>0.54771470882351658</c:v>
                </c:pt>
                <c:pt idx="518">
                  <c:v>0.63997552871987673</c:v>
                </c:pt>
                <c:pt idx="519">
                  <c:v>0.62961020229147802</c:v>
                </c:pt>
                <c:pt idx="520">
                  <c:v>0.62586997378956677</c:v>
                </c:pt>
                <c:pt idx="521">
                  <c:v>0.64775409057694977</c:v>
                </c:pt>
                <c:pt idx="522">
                  <c:v>0.67040007262562473</c:v>
                </c:pt>
                <c:pt idx="523">
                  <c:v>0.67666551655140139</c:v>
                </c:pt>
                <c:pt idx="524">
                  <c:v>0.71689967184833148</c:v>
                </c:pt>
                <c:pt idx="525">
                  <c:v>0.7107303115482122</c:v>
                </c:pt>
                <c:pt idx="526">
                  <c:v>0.6652194648992179</c:v>
                </c:pt>
                <c:pt idx="527">
                  <c:v>0.86977151533063901</c:v>
                </c:pt>
                <c:pt idx="528">
                  <c:v>0.85492668352364287</c:v>
                </c:pt>
                <c:pt idx="529">
                  <c:v>0.86972054072933791</c:v>
                </c:pt>
                <c:pt idx="530">
                  <c:v>0.83654077789938996</c:v>
                </c:pt>
                <c:pt idx="531">
                  <c:v>0.69872627336098336</c:v>
                </c:pt>
                <c:pt idx="532">
                  <c:v>0.77628532660857985</c:v>
                </c:pt>
                <c:pt idx="533">
                  <c:v>0.77147202048098595</c:v>
                </c:pt>
                <c:pt idx="534">
                  <c:v>0.80690902018719401</c:v>
                </c:pt>
                <c:pt idx="535">
                  <c:v>0.84395939888449911</c:v>
                </c:pt>
                <c:pt idx="536">
                  <c:v>0.84462554065692264</c:v>
                </c:pt>
                <c:pt idx="537">
                  <c:v>0.84448191006880202</c:v>
                </c:pt>
                <c:pt idx="538">
                  <c:v>0.8810602570794861</c:v>
                </c:pt>
                <c:pt idx="539">
                  <c:v>0.89167505778968359</c:v>
                </c:pt>
                <c:pt idx="540">
                  <c:v>0.88403260954585272</c:v>
                </c:pt>
                <c:pt idx="541">
                  <c:v>0.79400951075191495</c:v>
                </c:pt>
                <c:pt idx="542">
                  <c:v>0.85216300432799719</c:v>
                </c:pt>
                <c:pt idx="543">
                  <c:v>0.89561093557850679</c:v>
                </c:pt>
                <c:pt idx="544">
                  <c:v>0.76779653673220671</c:v>
                </c:pt>
                <c:pt idx="545">
                  <c:v>0.7275504316752015</c:v>
                </c:pt>
                <c:pt idx="546">
                  <c:v>0.74785223460336658</c:v>
                </c:pt>
                <c:pt idx="547">
                  <c:v>0.75676211237027458</c:v>
                </c:pt>
                <c:pt idx="548">
                  <c:v>0.88570678939203817</c:v>
                </c:pt>
                <c:pt idx="549">
                  <c:v>0.78215604955217199</c:v>
                </c:pt>
                <c:pt idx="550">
                  <c:v>0.75480246688422159</c:v>
                </c:pt>
                <c:pt idx="551">
                  <c:v>0.7825243037299493</c:v>
                </c:pt>
                <c:pt idx="552">
                  <c:v>0.78055907168030947</c:v>
                </c:pt>
                <c:pt idx="553">
                  <c:v>9.9195130663598974E-2</c:v>
                </c:pt>
                <c:pt idx="554">
                  <c:v>0.23702565279842833</c:v>
                </c:pt>
                <c:pt idx="555">
                  <c:v>0.21715103022731574</c:v>
                </c:pt>
                <c:pt idx="556">
                  <c:v>0.29869557468911245</c:v>
                </c:pt>
                <c:pt idx="557">
                  <c:v>0.21434777333605781</c:v>
                </c:pt>
                <c:pt idx="558">
                  <c:v>0.22529392960106204</c:v>
                </c:pt>
                <c:pt idx="559">
                  <c:v>0.24168428397792829</c:v>
                </c:pt>
                <c:pt idx="560">
                  <c:v>0.25787630962681063</c:v>
                </c:pt>
                <c:pt idx="561">
                  <c:v>0.11496232103939832</c:v>
                </c:pt>
                <c:pt idx="562">
                  <c:v>0.18178393594437928</c:v>
                </c:pt>
                <c:pt idx="563">
                  <c:v>0.18361703062979964</c:v>
                </c:pt>
                <c:pt idx="564">
                  <c:v>0.19787344409550056</c:v>
                </c:pt>
                <c:pt idx="565">
                  <c:v>0.21650901956068244</c:v>
                </c:pt>
                <c:pt idx="566">
                  <c:v>0.24074657370976543</c:v>
                </c:pt>
                <c:pt idx="567">
                  <c:v>0.23979288079473704</c:v>
                </c:pt>
                <c:pt idx="568">
                  <c:v>0.19418935420653835</c:v>
                </c:pt>
                <c:pt idx="569">
                  <c:v>0.16472464059695957</c:v>
                </c:pt>
                <c:pt idx="570">
                  <c:v>0.21409601103002143</c:v>
                </c:pt>
                <c:pt idx="571">
                  <c:v>0.14668685812395349</c:v>
                </c:pt>
                <c:pt idx="572">
                  <c:v>0.11112290594910357</c:v>
                </c:pt>
                <c:pt idx="573">
                  <c:v>0.23772883446781978</c:v>
                </c:pt>
                <c:pt idx="574">
                  <c:v>0.30223057840591044</c:v>
                </c:pt>
                <c:pt idx="575">
                  <c:v>0.37602723267113458</c:v>
                </c:pt>
                <c:pt idx="576">
                  <c:v>0.39875081584980387</c:v>
                </c:pt>
                <c:pt idx="577">
                  <c:v>0.40161733840299674</c:v>
                </c:pt>
                <c:pt idx="578">
                  <c:v>0.40251426412031077</c:v>
                </c:pt>
                <c:pt idx="579">
                  <c:v>0.44361675476442042</c:v>
                </c:pt>
                <c:pt idx="580">
                  <c:v>0.44193431171500197</c:v>
                </c:pt>
                <c:pt idx="581">
                  <c:v>0.44051361282899454</c:v>
                </c:pt>
                <c:pt idx="582">
                  <c:v>0.46391541137070996</c:v>
                </c:pt>
                <c:pt idx="583">
                  <c:v>0.46484683228920759</c:v>
                </c:pt>
                <c:pt idx="584">
                  <c:v>0.51007755541915534</c:v>
                </c:pt>
                <c:pt idx="585">
                  <c:v>0.60538480733074973</c:v>
                </c:pt>
                <c:pt idx="586">
                  <c:v>0.58426446569255786</c:v>
                </c:pt>
                <c:pt idx="587">
                  <c:v>0.59518813698922235</c:v>
                </c:pt>
                <c:pt idx="588">
                  <c:v>0.53540725709204118</c:v>
                </c:pt>
                <c:pt idx="589">
                  <c:v>0.52404771133276951</c:v>
                </c:pt>
                <c:pt idx="590">
                  <c:v>0.53434351564413207</c:v>
                </c:pt>
                <c:pt idx="591">
                  <c:v>0.59077574744840033</c:v>
                </c:pt>
                <c:pt idx="592">
                  <c:v>0.57683746191422158</c:v>
                </c:pt>
                <c:pt idx="593">
                  <c:v>0.4786589713648583</c:v>
                </c:pt>
                <c:pt idx="594">
                  <c:v>0.42161180460239828</c:v>
                </c:pt>
                <c:pt idx="595">
                  <c:v>0.476069116058224</c:v>
                </c:pt>
                <c:pt idx="596">
                  <c:v>0.41561615425408455</c:v>
                </c:pt>
                <c:pt idx="597">
                  <c:v>0.52013750229202105</c:v>
                </c:pt>
                <c:pt idx="598">
                  <c:v>0.50495807378045621</c:v>
                </c:pt>
                <c:pt idx="599">
                  <c:v>0.51014404333649288</c:v>
                </c:pt>
                <c:pt idx="600">
                  <c:v>0.57546783452436656</c:v>
                </c:pt>
                <c:pt idx="601">
                  <c:v>0.53877903088087808</c:v>
                </c:pt>
                <c:pt idx="602">
                  <c:v>0.51844086020550628</c:v>
                </c:pt>
                <c:pt idx="603">
                  <c:v>0.54981231631568273</c:v>
                </c:pt>
                <c:pt idx="604">
                  <c:v>0.59090099639904736</c:v>
                </c:pt>
                <c:pt idx="605">
                  <c:v>0.60304512953978862</c:v>
                </c:pt>
                <c:pt idx="606">
                  <c:v>0.63776858040264961</c:v>
                </c:pt>
                <c:pt idx="607">
                  <c:v>0.65942140302637253</c:v>
                </c:pt>
                <c:pt idx="608">
                  <c:v>0.63652695850010199</c:v>
                </c:pt>
                <c:pt idx="609">
                  <c:v>0.61163072148731101</c:v>
                </c:pt>
                <c:pt idx="610">
                  <c:v>0.63984162972973135</c:v>
                </c:pt>
                <c:pt idx="611">
                  <c:v>0.66491423150456108</c:v>
                </c:pt>
                <c:pt idx="612">
                  <c:v>0.65870136916439193</c:v>
                </c:pt>
                <c:pt idx="613">
                  <c:v>0.62480217476701494</c:v>
                </c:pt>
                <c:pt idx="614">
                  <c:v>0.70340891282006246</c:v>
                </c:pt>
                <c:pt idx="615">
                  <c:v>0.66922644492918792</c:v>
                </c:pt>
                <c:pt idx="616">
                  <c:v>0.5348604619573053</c:v>
                </c:pt>
                <c:pt idx="617">
                  <c:v>0.48188599567195117</c:v>
                </c:pt>
                <c:pt idx="618">
                  <c:v>0.49879960985965377</c:v>
                </c:pt>
                <c:pt idx="619">
                  <c:v>0.39290941595181883</c:v>
                </c:pt>
                <c:pt idx="620">
                  <c:v>0.4438582631588443</c:v>
                </c:pt>
                <c:pt idx="621">
                  <c:v>0.4717392469638057</c:v>
                </c:pt>
                <c:pt idx="622">
                  <c:v>0.47604824056244899</c:v>
                </c:pt>
                <c:pt idx="623">
                  <c:v>0.51713064380622675</c:v>
                </c:pt>
                <c:pt idx="624">
                  <c:v>0.53354319791907234</c:v>
                </c:pt>
                <c:pt idx="625">
                  <c:v>0.51553315409545764</c:v>
                </c:pt>
                <c:pt idx="626">
                  <c:v>0.52788423723404776</c:v>
                </c:pt>
                <c:pt idx="627">
                  <c:v>0.71701392063102254</c:v>
                </c:pt>
                <c:pt idx="628">
                  <c:v>0.7679442952086698</c:v>
                </c:pt>
                <c:pt idx="629">
                  <c:v>0.80690964724656877</c:v>
                </c:pt>
                <c:pt idx="630">
                  <c:v>0.84110582886745267</c:v>
                </c:pt>
                <c:pt idx="631">
                  <c:v>0.83913803859018077</c:v>
                </c:pt>
                <c:pt idx="632">
                  <c:v>0.97689737847713809</c:v>
                </c:pt>
                <c:pt idx="633">
                  <c:v>0.96699369057310947</c:v>
                </c:pt>
                <c:pt idx="634">
                  <c:v>0.82259993688283872</c:v>
                </c:pt>
                <c:pt idx="635">
                  <c:v>1.2040698980292162</c:v>
                </c:pt>
                <c:pt idx="636">
                  <c:v>1.2971126188685584</c:v>
                </c:pt>
                <c:pt idx="637">
                  <c:v>1.2981639922867936</c:v>
                </c:pt>
                <c:pt idx="638">
                  <c:v>1.3308295641743819</c:v>
                </c:pt>
                <c:pt idx="639">
                  <c:v>1.3731809034792173</c:v>
                </c:pt>
                <c:pt idx="640">
                  <c:v>1.3753846001175263</c:v>
                </c:pt>
                <c:pt idx="641">
                  <c:v>1.3107018555805601</c:v>
                </c:pt>
                <c:pt idx="642">
                  <c:v>1.5150065185091852</c:v>
                </c:pt>
                <c:pt idx="643">
                  <c:v>1.588152964263259</c:v>
                </c:pt>
                <c:pt idx="644">
                  <c:v>1.5976271151842933</c:v>
                </c:pt>
                <c:pt idx="645">
                  <c:v>1.6116059442367252</c:v>
                </c:pt>
                <c:pt idx="646">
                  <c:v>1.6573887977438411</c:v>
                </c:pt>
                <c:pt idx="647">
                  <c:v>1.6702955381017766</c:v>
                </c:pt>
                <c:pt idx="648">
                  <c:v>1.6398037291463439</c:v>
                </c:pt>
                <c:pt idx="649">
                  <c:v>1.6140834040668577</c:v>
                </c:pt>
                <c:pt idx="650">
                  <c:v>1.60010253218059</c:v>
                </c:pt>
                <c:pt idx="651">
                  <c:v>1.4687827927205983</c:v>
                </c:pt>
                <c:pt idx="652">
                  <c:v>1.5870731799802793</c:v>
                </c:pt>
                <c:pt idx="653">
                  <c:v>1.5400018558385398</c:v>
                </c:pt>
                <c:pt idx="654">
                  <c:v>1.5715187653191995</c:v>
                </c:pt>
                <c:pt idx="655">
                  <c:v>1.5821255868966972</c:v>
                </c:pt>
                <c:pt idx="656">
                  <c:v>1.5718397817012091</c:v>
                </c:pt>
                <c:pt idx="657">
                  <c:v>1.6165035462598099</c:v>
                </c:pt>
                <c:pt idx="658">
                  <c:v>1.6074218062865393</c:v>
                </c:pt>
                <c:pt idx="659">
                  <c:v>1.3546201865548828</c:v>
                </c:pt>
                <c:pt idx="660">
                  <c:v>1.3694065095962715</c:v>
                </c:pt>
                <c:pt idx="661">
                  <c:v>1.3434318821857119</c:v>
                </c:pt>
                <c:pt idx="662">
                  <c:v>1.4873088097589879</c:v>
                </c:pt>
                <c:pt idx="663">
                  <c:v>1.5721333898149392</c:v>
                </c:pt>
                <c:pt idx="664">
                  <c:v>1.5742055114660147</c:v>
                </c:pt>
                <c:pt idx="665">
                  <c:v>1.5225879200413683</c:v>
                </c:pt>
                <c:pt idx="666">
                  <c:v>1.487897811686421</c:v>
                </c:pt>
                <c:pt idx="667">
                  <c:v>1.5899207131805115</c:v>
                </c:pt>
                <c:pt idx="668">
                  <c:v>1.5995478658061337</c:v>
                </c:pt>
                <c:pt idx="669">
                  <c:v>1.6238138172329222</c:v>
                </c:pt>
                <c:pt idx="670">
                  <c:v>1.629680837170592</c:v>
                </c:pt>
                <c:pt idx="671">
                  <c:v>1.6403157978551623</c:v>
                </c:pt>
                <c:pt idx="672">
                  <c:v>1.6740475578477012</c:v>
                </c:pt>
                <c:pt idx="673">
                  <c:v>1.6884767684852044</c:v>
                </c:pt>
                <c:pt idx="674">
                  <c:v>1.6772331492417203</c:v>
                </c:pt>
                <c:pt idx="675">
                  <c:v>1.750678790652566</c:v>
                </c:pt>
                <c:pt idx="676">
                  <c:v>1.6846804879152257</c:v>
                </c:pt>
                <c:pt idx="677">
                  <c:v>1.8152151710497124</c:v>
                </c:pt>
                <c:pt idx="678">
                  <c:v>1.8320872070782044</c:v>
                </c:pt>
                <c:pt idx="679">
                  <c:v>1.8186860204198323</c:v>
                </c:pt>
                <c:pt idx="680">
                  <c:v>1.7586036443434128</c:v>
                </c:pt>
                <c:pt idx="681">
                  <c:v>1.807780265963288</c:v>
                </c:pt>
                <c:pt idx="682">
                  <c:v>1.7254438525568239</c:v>
                </c:pt>
                <c:pt idx="683">
                  <c:v>1.6420969322058825</c:v>
                </c:pt>
                <c:pt idx="684">
                  <c:v>1.7859789902738636</c:v>
                </c:pt>
                <c:pt idx="685">
                  <c:v>1.8642589870781681</c:v>
                </c:pt>
                <c:pt idx="686">
                  <c:v>1.8671288204697891</c:v>
                </c:pt>
                <c:pt idx="687">
                  <c:v>1.8680270023847041</c:v>
                </c:pt>
                <c:pt idx="688">
                  <c:v>1.9200950505878769</c:v>
                </c:pt>
                <c:pt idx="689">
                  <c:v>1.9219245633357831</c:v>
                </c:pt>
                <c:pt idx="690">
                  <c:v>1.9418726933094246</c:v>
                </c:pt>
                <c:pt idx="691">
                  <c:v>1.9327722226932225</c:v>
                </c:pt>
                <c:pt idx="692">
                  <c:v>1.8770289836679845</c:v>
                </c:pt>
                <c:pt idx="693">
                  <c:v>1.8503315264478981</c:v>
                </c:pt>
                <c:pt idx="694">
                  <c:v>2.0086628586283717</c:v>
                </c:pt>
                <c:pt idx="695">
                  <c:v>2.0337711716605194</c:v>
                </c:pt>
                <c:pt idx="696">
                  <c:v>2.0608268481545364</c:v>
                </c:pt>
                <c:pt idx="697">
                  <c:v>2.0800986427013868</c:v>
                </c:pt>
                <c:pt idx="698">
                  <c:v>2.0632240439217751</c:v>
                </c:pt>
                <c:pt idx="699">
                  <c:v>2.0825043005956729</c:v>
                </c:pt>
                <c:pt idx="700">
                  <c:v>2.1333916200113028</c:v>
                </c:pt>
                <c:pt idx="701">
                  <c:v>2.1424485107519109</c:v>
                </c:pt>
                <c:pt idx="702">
                  <c:v>2.1115762993892591</c:v>
                </c:pt>
                <c:pt idx="703">
                  <c:v>2.2060210249163208</c:v>
                </c:pt>
                <c:pt idx="704">
                  <c:v>2.2024613102382449</c:v>
                </c:pt>
                <c:pt idx="705">
                  <c:v>2.2663964568139754</c:v>
                </c:pt>
                <c:pt idx="706">
                  <c:v>2.2535730217271097</c:v>
                </c:pt>
                <c:pt idx="707">
                  <c:v>2.2815589699718561</c:v>
                </c:pt>
                <c:pt idx="708">
                  <c:v>2.3220654645484737</c:v>
                </c:pt>
                <c:pt idx="709">
                  <c:v>2.2453105487055125</c:v>
                </c:pt>
                <c:pt idx="710">
                  <c:v>2.239831624917985</c:v>
                </c:pt>
                <c:pt idx="711">
                  <c:v>2.3593351498392612</c:v>
                </c:pt>
                <c:pt idx="712">
                  <c:v>2.370122472432993</c:v>
                </c:pt>
                <c:pt idx="713">
                  <c:v>2.3654505629523261</c:v>
                </c:pt>
                <c:pt idx="714">
                  <c:v>2.35168697142826</c:v>
                </c:pt>
                <c:pt idx="715">
                  <c:v>2.3125422115207526</c:v>
                </c:pt>
                <c:pt idx="716">
                  <c:v>2.3676009717552424</c:v>
                </c:pt>
                <c:pt idx="717">
                  <c:v>2.3608966290375806</c:v>
                </c:pt>
                <c:pt idx="718">
                  <c:v>2.38666973650037</c:v>
                </c:pt>
                <c:pt idx="719">
                  <c:v>1.8482033349569589</c:v>
                </c:pt>
                <c:pt idx="720">
                  <c:v>1.9750091420343558</c:v>
                </c:pt>
                <c:pt idx="721">
                  <c:v>1.9720558034859423</c:v>
                </c:pt>
                <c:pt idx="722">
                  <c:v>1.9500464581530024</c:v>
                </c:pt>
                <c:pt idx="723">
                  <c:v>1.9439081617699436</c:v>
                </c:pt>
                <c:pt idx="724">
                  <c:v>1.9385144115296407</c:v>
                </c:pt>
                <c:pt idx="725">
                  <c:v>1.9754908386744479</c:v>
                </c:pt>
                <c:pt idx="726">
                  <c:v>1.962223259310645</c:v>
                </c:pt>
                <c:pt idx="727">
                  <c:v>2.0170935506315839</c:v>
                </c:pt>
                <c:pt idx="728">
                  <c:v>1.926451371971367</c:v>
                </c:pt>
                <c:pt idx="729">
                  <c:v>2.135038819300751</c:v>
                </c:pt>
                <c:pt idx="730">
                  <c:v>2.1124933891943032</c:v>
                </c:pt>
                <c:pt idx="731">
                  <c:v>2.0718425127280358</c:v>
                </c:pt>
                <c:pt idx="732">
                  <c:v>2.0455751828653179</c:v>
                </c:pt>
                <c:pt idx="733">
                  <c:v>2.0152719235397778</c:v>
                </c:pt>
                <c:pt idx="734">
                  <c:v>2.0670451606378779</c:v>
                </c:pt>
                <c:pt idx="735">
                  <c:v>2.0846809571466491</c:v>
                </c:pt>
                <c:pt idx="736">
                  <c:v>2.234604854911987</c:v>
                </c:pt>
                <c:pt idx="737">
                  <c:v>2.2613259239546997</c:v>
                </c:pt>
                <c:pt idx="738">
                  <c:v>2.2729086290008627</c:v>
                </c:pt>
                <c:pt idx="739">
                  <c:v>2.2776142573143989</c:v>
                </c:pt>
                <c:pt idx="740">
                  <c:v>2.2266449435393851</c:v>
                </c:pt>
                <c:pt idx="741">
                  <c:v>2.1448365588818827</c:v>
                </c:pt>
                <c:pt idx="742">
                  <c:v>2.1873002267220318</c:v>
                </c:pt>
                <c:pt idx="743">
                  <c:v>2.1774446557006795</c:v>
                </c:pt>
                <c:pt idx="744">
                  <c:v>2.1178916337549101</c:v>
                </c:pt>
                <c:pt idx="745">
                  <c:v>2.2006587504077824</c:v>
                </c:pt>
                <c:pt idx="746">
                  <c:v>2.2142150120249866</c:v>
                </c:pt>
                <c:pt idx="747">
                  <c:v>2.2193210228015112</c:v>
                </c:pt>
                <c:pt idx="748">
                  <c:v>2.2689202054198025</c:v>
                </c:pt>
                <c:pt idx="749">
                  <c:v>2.2344273814437723</c:v>
                </c:pt>
                <c:pt idx="750">
                  <c:v>2.3306442843829425</c:v>
                </c:pt>
                <c:pt idx="751">
                  <c:v>2.3232061873712437</c:v>
                </c:pt>
                <c:pt idx="752">
                  <c:v>2.3761988237881333</c:v>
                </c:pt>
                <c:pt idx="753">
                  <c:v>2.1851938774561375</c:v>
                </c:pt>
                <c:pt idx="754">
                  <c:v>2.2397396505116189</c:v>
                </c:pt>
                <c:pt idx="755">
                  <c:v>2.2695040273173799</c:v>
                </c:pt>
                <c:pt idx="756">
                  <c:v>2.2417968600638756</c:v>
                </c:pt>
                <c:pt idx="757">
                  <c:v>2.377205985543656</c:v>
                </c:pt>
                <c:pt idx="758">
                  <c:v>2.4017254426514216</c:v>
                </c:pt>
                <c:pt idx="759">
                  <c:v>2.4205816448457429</c:v>
                </c:pt>
                <c:pt idx="760">
                  <c:v>2.3829702255375533</c:v>
                </c:pt>
                <c:pt idx="761">
                  <c:v>2.4365034311743883</c:v>
                </c:pt>
                <c:pt idx="762">
                  <c:v>2.4425551846338731</c:v>
                </c:pt>
                <c:pt idx="763">
                  <c:v>2.5003881784622575</c:v>
                </c:pt>
                <c:pt idx="764">
                  <c:v>1.9162244837933695</c:v>
                </c:pt>
                <c:pt idx="765">
                  <c:v>1.9956546758826983</c:v>
                </c:pt>
                <c:pt idx="766">
                  <c:v>2.0042016422640652</c:v>
                </c:pt>
                <c:pt idx="767">
                  <c:v>2.0222693648361427</c:v>
                </c:pt>
                <c:pt idx="768">
                  <c:v>1.9948305881160699</c:v>
                </c:pt>
                <c:pt idx="769">
                  <c:v>1.9602343100415156</c:v>
                </c:pt>
                <c:pt idx="770">
                  <c:v>2.097998343466041</c:v>
                </c:pt>
                <c:pt idx="771">
                  <c:v>2.1776697746368914</c:v>
                </c:pt>
                <c:pt idx="772">
                  <c:v>2.1779282407362985</c:v>
                </c:pt>
                <c:pt idx="773">
                  <c:v>2.1998087241259605</c:v>
                </c:pt>
                <c:pt idx="774">
                  <c:v>2.2022389539652609</c:v>
                </c:pt>
                <c:pt idx="775">
                  <c:v>2.1724884375500819</c:v>
                </c:pt>
                <c:pt idx="776">
                  <c:v>2.141322175891109</c:v>
                </c:pt>
                <c:pt idx="777">
                  <c:v>2.1760880077504887</c:v>
                </c:pt>
                <c:pt idx="778">
                  <c:v>2.189806885955822</c:v>
                </c:pt>
                <c:pt idx="779">
                  <c:v>2.2191555290176712</c:v>
                </c:pt>
                <c:pt idx="780">
                  <c:v>2.1545792467344174</c:v>
                </c:pt>
                <c:pt idx="781">
                  <c:v>2.0710650432995177</c:v>
                </c:pt>
                <c:pt idx="782">
                  <c:v>2.1251101570052975</c:v>
                </c:pt>
                <c:pt idx="783">
                  <c:v>2.0933954564455783</c:v>
                </c:pt>
                <c:pt idx="784">
                  <c:v>1.7947571161096336</c:v>
                </c:pt>
                <c:pt idx="785">
                  <c:v>1.7416021005453293</c:v>
                </c:pt>
                <c:pt idx="786">
                  <c:v>1.7032682115333957</c:v>
                </c:pt>
                <c:pt idx="787">
                  <c:v>1.7805258843197034</c:v>
                </c:pt>
                <c:pt idx="788">
                  <c:v>1.7498176340951144</c:v>
                </c:pt>
                <c:pt idx="789">
                  <c:v>1.7223500393047815</c:v>
                </c:pt>
                <c:pt idx="790">
                  <c:v>1.7630847567754502</c:v>
                </c:pt>
                <c:pt idx="791">
                  <c:v>1.7200611172599818</c:v>
                </c:pt>
                <c:pt idx="792">
                  <c:v>1.7709359827770672</c:v>
                </c:pt>
                <c:pt idx="793">
                  <c:v>1.8134545253898438</c:v>
                </c:pt>
                <c:pt idx="794">
                  <c:v>1.8268707145899488</c:v>
                </c:pt>
                <c:pt idx="795">
                  <c:v>1.8168582901811936</c:v>
                </c:pt>
                <c:pt idx="796">
                  <c:v>1.8586139305420295</c:v>
                </c:pt>
                <c:pt idx="797">
                  <c:v>1.852854146869761</c:v>
                </c:pt>
                <c:pt idx="798">
                  <c:v>1.9272083327791796</c:v>
                </c:pt>
                <c:pt idx="799">
                  <c:v>1.9577460560630753</c:v>
                </c:pt>
                <c:pt idx="800">
                  <c:v>1.9328821111394143</c:v>
                </c:pt>
                <c:pt idx="801">
                  <c:v>1.9218714602463995</c:v>
                </c:pt>
                <c:pt idx="802">
                  <c:v>1.9802196728549475</c:v>
                </c:pt>
                <c:pt idx="803">
                  <c:v>1.959644107232676</c:v>
                </c:pt>
                <c:pt idx="804">
                  <c:v>2.0551373300285896</c:v>
                </c:pt>
                <c:pt idx="805">
                  <c:v>2.0423853179211147</c:v>
                </c:pt>
                <c:pt idx="806">
                  <c:v>2.0268963508519167</c:v>
                </c:pt>
                <c:pt idx="807">
                  <c:v>1.9499399246003664</c:v>
                </c:pt>
                <c:pt idx="808">
                  <c:v>1.8859451413206518</c:v>
                </c:pt>
                <c:pt idx="809">
                  <c:v>2.1268459951530789</c:v>
                </c:pt>
                <c:pt idx="810">
                  <c:v>2.0766082629881226</c:v>
                </c:pt>
                <c:pt idx="811">
                  <c:v>2.0841387649503016</c:v>
                </c:pt>
                <c:pt idx="812">
                  <c:v>2.0850073683472736</c:v>
                </c:pt>
                <c:pt idx="813">
                  <c:v>2.0617628084464492</c:v>
                </c:pt>
                <c:pt idx="814">
                  <c:v>2.0819545523950054</c:v>
                </c:pt>
                <c:pt idx="815">
                  <c:v>2.0682651879344207</c:v>
                </c:pt>
                <c:pt idx="816">
                  <c:v>2.0716847542588792</c:v>
                </c:pt>
                <c:pt idx="817">
                  <c:v>2.085791063576401</c:v>
                </c:pt>
                <c:pt idx="818">
                  <c:v>2.0653198182287031</c:v>
                </c:pt>
                <c:pt idx="819">
                  <c:v>2.0231354118654168</c:v>
                </c:pt>
                <c:pt idx="820">
                  <c:v>1.9481494327687094</c:v>
                </c:pt>
                <c:pt idx="821">
                  <c:v>1.9494032587516201</c:v>
                </c:pt>
                <c:pt idx="822">
                  <c:v>1.9866708972705314</c:v>
                </c:pt>
                <c:pt idx="823">
                  <c:v>1.9900195525646056</c:v>
                </c:pt>
                <c:pt idx="824">
                  <c:v>1.9056132402786363</c:v>
                </c:pt>
                <c:pt idx="825">
                  <c:v>1.9823296815927922</c:v>
                </c:pt>
                <c:pt idx="826">
                  <c:v>1.9638974240354738</c:v>
                </c:pt>
                <c:pt idx="827">
                  <c:v>2.0513889813622388</c:v>
                </c:pt>
                <c:pt idx="828">
                  <c:v>2.1273262364301773</c:v>
                </c:pt>
                <c:pt idx="829">
                  <c:v>2.0611678228487555</c:v>
                </c:pt>
                <c:pt idx="830">
                  <c:v>2.0089883129873112</c:v>
                </c:pt>
                <c:pt idx="831">
                  <c:v>2.0060584072662557</c:v>
                </c:pt>
                <c:pt idx="832">
                  <c:v>2.0877442907703134</c:v>
                </c:pt>
                <c:pt idx="833">
                  <c:v>2.0904324315072698</c:v>
                </c:pt>
                <c:pt idx="834">
                  <c:v>2.089243454183062</c:v>
                </c:pt>
                <c:pt idx="835">
                  <c:v>1.9770369362869151</c:v>
                </c:pt>
                <c:pt idx="836">
                  <c:v>2.1418369998491529</c:v>
                </c:pt>
                <c:pt idx="837">
                  <c:v>2.1476718200614111</c:v>
                </c:pt>
                <c:pt idx="838">
                  <c:v>2.108506687244271</c:v>
                </c:pt>
                <c:pt idx="839">
                  <c:v>2.152447495897019</c:v>
                </c:pt>
                <c:pt idx="840">
                  <c:v>2.1759668570132438</c:v>
                </c:pt>
                <c:pt idx="841">
                  <c:v>2.2397405418175822</c:v>
                </c:pt>
                <c:pt idx="842">
                  <c:v>2.238556164391345</c:v>
                </c:pt>
                <c:pt idx="843">
                  <c:v>2.2444581925342031</c:v>
                </c:pt>
                <c:pt idx="844">
                  <c:v>2.261193521678059</c:v>
                </c:pt>
                <c:pt idx="845">
                  <c:v>2.2446167776365136</c:v>
                </c:pt>
                <c:pt idx="846">
                  <c:v>2.2067701629907606</c:v>
                </c:pt>
                <c:pt idx="847">
                  <c:v>2.044539792518945</c:v>
                </c:pt>
                <c:pt idx="848">
                  <c:v>2.1408429033221226</c:v>
                </c:pt>
                <c:pt idx="849">
                  <c:v>2.1306928210420608</c:v>
                </c:pt>
                <c:pt idx="850">
                  <c:v>2.1095019998015436</c:v>
                </c:pt>
                <c:pt idx="851">
                  <c:v>2.0563247259008053</c:v>
                </c:pt>
                <c:pt idx="852">
                  <c:v>2.0803473003723352</c:v>
                </c:pt>
                <c:pt idx="853">
                  <c:v>2.0807473470124771</c:v>
                </c:pt>
                <c:pt idx="854">
                  <c:v>2.0659269120537584</c:v>
                </c:pt>
                <c:pt idx="855">
                  <c:v>2.0059731288970499</c:v>
                </c:pt>
                <c:pt idx="856">
                  <c:v>2.143619752490419</c:v>
                </c:pt>
                <c:pt idx="857">
                  <c:v>2.1757464121929666</c:v>
                </c:pt>
                <c:pt idx="858">
                  <c:v>2.1797119937904652</c:v>
                </c:pt>
                <c:pt idx="859">
                  <c:v>2.2477151754711215</c:v>
                </c:pt>
                <c:pt idx="860">
                  <c:v>2.2319401198231947</c:v>
                </c:pt>
                <c:pt idx="861">
                  <c:v>2.2216495414985444</c:v>
                </c:pt>
                <c:pt idx="862">
                  <c:v>2.2213334373376199</c:v>
                </c:pt>
                <c:pt idx="863">
                  <c:v>2.2846782918482527</c:v>
                </c:pt>
                <c:pt idx="864">
                  <c:v>2.2730412246722653</c:v>
                </c:pt>
                <c:pt idx="865">
                  <c:v>2.2720173227080682</c:v>
                </c:pt>
                <c:pt idx="866">
                  <c:v>2.2793124034430599</c:v>
                </c:pt>
                <c:pt idx="867">
                  <c:v>2.2577261276893874</c:v>
                </c:pt>
                <c:pt idx="868">
                  <c:v>2.0898257092991788</c:v>
                </c:pt>
                <c:pt idx="869">
                  <c:v>2.0811228599244971</c:v>
                </c:pt>
                <c:pt idx="870">
                  <c:v>2.1339235301757919</c:v>
                </c:pt>
                <c:pt idx="871">
                  <c:v>2.2314598618412802</c:v>
                </c:pt>
                <c:pt idx="872">
                  <c:v>2.2650828622913219</c:v>
                </c:pt>
                <c:pt idx="873">
                  <c:v>2.2559818784647439</c:v>
                </c:pt>
                <c:pt idx="874">
                  <c:v>2.3401976608728114</c:v>
                </c:pt>
                <c:pt idx="875">
                  <c:v>2.3494181967046144</c:v>
                </c:pt>
                <c:pt idx="876">
                  <c:v>2.3658125300246655</c:v>
                </c:pt>
                <c:pt idx="877">
                  <c:v>2.384600982624463</c:v>
                </c:pt>
                <c:pt idx="878">
                  <c:v>2.3938712163521667</c:v>
                </c:pt>
                <c:pt idx="879">
                  <c:v>2.418232884072006</c:v>
                </c:pt>
                <c:pt idx="880">
                  <c:v>2.4282059945457162</c:v>
                </c:pt>
                <c:pt idx="881">
                  <c:v>2.4088016293094743</c:v>
                </c:pt>
                <c:pt idx="882">
                  <c:v>2.4540105656864299</c:v>
                </c:pt>
                <c:pt idx="883">
                  <c:v>2.5249437584968479</c:v>
                </c:pt>
                <c:pt idx="884">
                  <c:v>2.5088328562024573</c:v>
                </c:pt>
                <c:pt idx="885">
                  <c:v>2.5444155371701704</c:v>
                </c:pt>
                <c:pt idx="886">
                  <c:v>2.5256388990129692</c:v>
                </c:pt>
                <c:pt idx="887">
                  <c:v>2.4930643086946493</c:v>
                </c:pt>
                <c:pt idx="888">
                  <c:v>2.638592537971765</c:v>
                </c:pt>
                <c:pt idx="889">
                  <c:v>2.6167944280786606</c:v>
                </c:pt>
                <c:pt idx="890">
                  <c:v>2.6335303068513678</c:v>
                </c:pt>
                <c:pt idx="891">
                  <c:v>2.6190844013496126</c:v>
                </c:pt>
                <c:pt idx="892">
                  <c:v>2.4990886838849171</c:v>
                </c:pt>
                <c:pt idx="893">
                  <c:v>2.6675382278113093</c:v>
                </c:pt>
                <c:pt idx="894">
                  <c:v>2.6810918735594602</c:v>
                </c:pt>
                <c:pt idx="895">
                  <c:v>2.6506667530036738</c:v>
                </c:pt>
                <c:pt idx="896">
                  <c:v>2.6161520604632513</c:v>
                </c:pt>
                <c:pt idx="897">
                  <c:v>2.6546222621811744</c:v>
                </c:pt>
                <c:pt idx="898">
                  <c:v>2.6693438783601739</c:v>
                </c:pt>
                <c:pt idx="899">
                  <c:v>2.6413675211596441</c:v>
                </c:pt>
                <c:pt idx="900">
                  <c:v>2.4852666197219202</c:v>
                </c:pt>
                <c:pt idx="901">
                  <c:v>2.5026953242664871</c:v>
                </c:pt>
                <c:pt idx="902">
                  <c:v>2.5089950088696376</c:v>
                </c:pt>
                <c:pt idx="903">
                  <c:v>2.5238309087608943</c:v>
                </c:pt>
                <c:pt idx="904">
                  <c:v>2.5092071876735833</c:v>
                </c:pt>
                <c:pt idx="905">
                  <c:v>2.5284740569806901</c:v>
                </c:pt>
                <c:pt idx="906">
                  <c:v>2.5441079456130491</c:v>
                </c:pt>
                <c:pt idx="907">
                  <c:v>2.4938795275591481</c:v>
                </c:pt>
                <c:pt idx="908">
                  <c:v>2.4770092971627991</c:v>
                </c:pt>
                <c:pt idx="909">
                  <c:v>2.5222513763101597</c:v>
                </c:pt>
                <c:pt idx="910">
                  <c:v>2.5438815149378198</c:v>
                </c:pt>
                <c:pt idx="911">
                  <c:v>2.5237435059832283</c:v>
                </c:pt>
                <c:pt idx="912">
                  <c:v>2.4634582731591093</c:v>
                </c:pt>
                <c:pt idx="913">
                  <c:v>2.5311218590555731</c:v>
                </c:pt>
                <c:pt idx="914">
                  <c:v>2.5770035191876417</c:v>
                </c:pt>
                <c:pt idx="915">
                  <c:v>2.5628733845559708</c:v>
                </c:pt>
                <c:pt idx="916">
                  <c:v>2.5707844397076594</c:v>
                </c:pt>
                <c:pt idx="917">
                  <c:v>2.5443146211782373</c:v>
                </c:pt>
                <c:pt idx="918">
                  <c:v>2.7452384896507271</c:v>
                </c:pt>
                <c:pt idx="919">
                  <c:v>2.6884510444306682</c:v>
                </c:pt>
                <c:pt idx="920">
                  <c:v>2.8013528496174911</c:v>
                </c:pt>
                <c:pt idx="921">
                  <c:v>2.8362950534839486</c:v>
                </c:pt>
                <c:pt idx="922">
                  <c:v>2.8386318413883038</c:v>
                </c:pt>
                <c:pt idx="923">
                  <c:v>2.8315349669978307</c:v>
                </c:pt>
                <c:pt idx="924">
                  <c:v>2.8267188078352774</c:v>
                </c:pt>
                <c:pt idx="925">
                  <c:v>2.837972327356566</c:v>
                </c:pt>
                <c:pt idx="926">
                  <c:v>2.8560599740503565</c:v>
                </c:pt>
                <c:pt idx="927">
                  <c:v>2.8282259247845452</c:v>
                </c:pt>
                <c:pt idx="928">
                  <c:v>2.1629845474276257</c:v>
                </c:pt>
                <c:pt idx="929">
                  <c:v>2.2540872605577786</c:v>
                </c:pt>
                <c:pt idx="930">
                  <c:v>2.209245136491953</c:v>
                </c:pt>
                <c:pt idx="931">
                  <c:v>2.3442447805503708</c:v>
                </c:pt>
                <c:pt idx="932">
                  <c:v>2.2550011775754291</c:v>
                </c:pt>
                <c:pt idx="933">
                  <c:v>2.2424801747917114</c:v>
                </c:pt>
                <c:pt idx="934">
                  <c:v>2.2185973950844877</c:v>
                </c:pt>
                <c:pt idx="935">
                  <c:v>2.3372975281188353</c:v>
                </c:pt>
                <c:pt idx="936">
                  <c:v>2.1913060850489443</c:v>
                </c:pt>
                <c:pt idx="937">
                  <c:v>1.9969333944122636</c:v>
                </c:pt>
                <c:pt idx="938">
                  <c:v>1.715761684623017</c:v>
                </c:pt>
                <c:pt idx="939">
                  <c:v>1.9240450822852939</c:v>
                </c:pt>
                <c:pt idx="940">
                  <c:v>1.9690297172785105</c:v>
                </c:pt>
                <c:pt idx="941">
                  <c:v>1.9747698334588542</c:v>
                </c:pt>
                <c:pt idx="942">
                  <c:v>1.9775677853782163</c:v>
                </c:pt>
                <c:pt idx="943">
                  <c:v>2.0369120153540998</c:v>
                </c:pt>
                <c:pt idx="944">
                  <c:v>2.0856805835735335</c:v>
                </c:pt>
                <c:pt idx="945">
                  <c:v>1.9710479426199239</c:v>
                </c:pt>
                <c:pt idx="946">
                  <c:v>2.0054936664306076</c:v>
                </c:pt>
                <c:pt idx="947">
                  <c:v>2.03647518170186</c:v>
                </c:pt>
                <c:pt idx="948">
                  <c:v>2.0370130696722706</c:v>
                </c:pt>
                <c:pt idx="949">
                  <c:v>2.0390948608491883</c:v>
                </c:pt>
                <c:pt idx="950">
                  <c:v>2.0772868588612181</c:v>
                </c:pt>
                <c:pt idx="951">
                  <c:v>2.0448035222372329</c:v>
                </c:pt>
                <c:pt idx="952">
                  <c:v>2.1411146122212976</c:v>
                </c:pt>
                <c:pt idx="953">
                  <c:v>2.1844246407636763</c:v>
                </c:pt>
                <c:pt idx="954">
                  <c:v>2.1878579656840342</c:v>
                </c:pt>
                <c:pt idx="955">
                  <c:v>2.1811312492505981</c:v>
                </c:pt>
                <c:pt idx="956">
                  <c:v>2.2367219075001485</c:v>
                </c:pt>
                <c:pt idx="957">
                  <c:v>2.2377994233953711</c:v>
                </c:pt>
                <c:pt idx="958">
                  <c:v>2.0033692595379655</c:v>
                </c:pt>
                <c:pt idx="959">
                  <c:v>2.0497789270034819</c:v>
                </c:pt>
                <c:pt idx="960">
                  <c:v>2.058865931772031</c:v>
                </c:pt>
                <c:pt idx="961">
                  <c:v>1.9865143754401278</c:v>
                </c:pt>
                <c:pt idx="962">
                  <c:v>2.1776540418590722</c:v>
                </c:pt>
                <c:pt idx="963">
                  <c:v>2.1475369198686498</c:v>
                </c:pt>
                <c:pt idx="964">
                  <c:v>2.1766133510065777</c:v>
                </c:pt>
                <c:pt idx="965">
                  <c:v>2.1902852837653759</c:v>
                </c:pt>
                <c:pt idx="966">
                  <c:v>2.191405732596365</c:v>
                </c:pt>
                <c:pt idx="967">
                  <c:v>2.1973836244081517</c:v>
                </c:pt>
                <c:pt idx="968">
                  <c:v>2.1857356553254923</c:v>
                </c:pt>
                <c:pt idx="969">
                  <c:v>2.2455740247735299</c:v>
                </c:pt>
                <c:pt idx="970">
                  <c:v>2.1904324176004581</c:v>
                </c:pt>
                <c:pt idx="971">
                  <c:v>2.2519461437089627</c:v>
                </c:pt>
                <c:pt idx="972">
                  <c:v>2.230249134822119</c:v>
                </c:pt>
                <c:pt idx="973">
                  <c:v>2.2429899128395387</c:v>
                </c:pt>
                <c:pt idx="974">
                  <c:v>2.2860427518205331</c:v>
                </c:pt>
                <c:pt idx="975">
                  <c:v>2.3201023819232152</c:v>
                </c:pt>
                <c:pt idx="976">
                  <c:v>2.3217415077968511</c:v>
                </c:pt>
                <c:pt idx="977">
                  <c:v>2.3188167418755188</c:v>
                </c:pt>
                <c:pt idx="978">
                  <c:v>2.3019109230964081</c:v>
                </c:pt>
                <c:pt idx="979">
                  <c:v>2.2698063891503297</c:v>
                </c:pt>
                <c:pt idx="980">
                  <c:v>2.2335777984059364</c:v>
                </c:pt>
                <c:pt idx="981">
                  <c:v>2.2448907079099003</c:v>
                </c:pt>
                <c:pt idx="982">
                  <c:v>2.2542579955585005</c:v>
                </c:pt>
                <c:pt idx="983">
                  <c:v>2.2738132922872953</c:v>
                </c:pt>
                <c:pt idx="984">
                  <c:v>2.2733895549218643</c:v>
                </c:pt>
                <c:pt idx="985">
                  <c:v>2.3171538429536414</c:v>
                </c:pt>
                <c:pt idx="986">
                  <c:v>2.3153553165202876</c:v>
                </c:pt>
                <c:pt idx="987">
                  <c:v>2.3009270906618458</c:v>
                </c:pt>
                <c:pt idx="988">
                  <c:v>2.3375799147709939</c:v>
                </c:pt>
                <c:pt idx="989">
                  <c:v>2.3849479654054253</c:v>
                </c:pt>
                <c:pt idx="990">
                  <c:v>2.3525165866101547</c:v>
                </c:pt>
                <c:pt idx="991">
                  <c:v>2.3609614060262514</c:v>
                </c:pt>
                <c:pt idx="992">
                  <c:v>2.4400668684930276</c:v>
                </c:pt>
                <c:pt idx="993">
                  <c:v>2.4763838962412108</c:v>
                </c:pt>
                <c:pt idx="994">
                  <c:v>2.4835546181074903</c:v>
                </c:pt>
                <c:pt idx="995">
                  <c:v>2.4399308535849173</c:v>
                </c:pt>
                <c:pt idx="996">
                  <c:v>2.4917618728221083</c:v>
                </c:pt>
                <c:pt idx="997">
                  <c:v>2.5739198760012076</c:v>
                </c:pt>
                <c:pt idx="998">
                  <c:v>2.5873439313535127</c:v>
                </c:pt>
                <c:pt idx="999">
                  <c:v>2.5249240185283601</c:v>
                </c:pt>
                <c:pt idx="1000">
                  <c:v>2.4978004886798928</c:v>
                </c:pt>
                <c:pt idx="1001">
                  <c:v>2.1628268769262631</c:v>
                </c:pt>
                <c:pt idx="1002">
                  <c:v>2.2304403237183044</c:v>
                </c:pt>
                <c:pt idx="1003">
                  <c:v>2.1612510100947189</c:v>
                </c:pt>
                <c:pt idx="1004">
                  <c:v>2.2407069074482782</c:v>
                </c:pt>
                <c:pt idx="1005">
                  <c:v>2.2254270289218949</c:v>
                </c:pt>
                <c:pt idx="1006">
                  <c:v>2.2322203736720545</c:v>
                </c:pt>
                <c:pt idx="1007">
                  <c:v>2.227821277098859</c:v>
                </c:pt>
                <c:pt idx="1008">
                  <c:v>2.2211489805858866</c:v>
                </c:pt>
                <c:pt idx="1009">
                  <c:v>2.2202418389023553</c:v>
                </c:pt>
                <c:pt idx="1010">
                  <c:v>2.2370214208022374</c:v>
                </c:pt>
                <c:pt idx="1011">
                  <c:v>2.2485298337467756</c:v>
                </c:pt>
                <c:pt idx="1012">
                  <c:v>2.249059522117181</c:v>
                </c:pt>
                <c:pt idx="1013">
                  <c:v>2.2711145309596152</c:v>
                </c:pt>
                <c:pt idx="1014">
                  <c:v>2.3218744615614333</c:v>
                </c:pt>
                <c:pt idx="1015">
                  <c:v>2.3513983245101766</c:v>
                </c:pt>
                <c:pt idx="1016">
                  <c:v>2.3696425855964045</c:v>
                </c:pt>
                <c:pt idx="1017">
                  <c:v>2.3689686327418142</c:v>
                </c:pt>
                <c:pt idx="1018">
                  <c:v>2.4365868084297189</c:v>
                </c:pt>
                <c:pt idx="1019">
                  <c:v>2.4629443760134873</c:v>
                </c:pt>
                <c:pt idx="1020">
                  <c:v>2.5144285512623981</c:v>
                </c:pt>
                <c:pt idx="1021">
                  <c:v>2.536658193348925</c:v>
                </c:pt>
                <c:pt idx="1022">
                  <c:v>2.6040803713388945</c:v>
                </c:pt>
                <c:pt idx="1023">
                  <c:v>2.5916867916524238</c:v>
                </c:pt>
                <c:pt idx="1024">
                  <c:v>2.6181770392959542</c:v>
                </c:pt>
                <c:pt idx="1025">
                  <c:v>2.6484133106550809</c:v>
                </c:pt>
                <c:pt idx="1026">
                  <c:v>2.6478223016034783</c:v>
                </c:pt>
                <c:pt idx="1027">
                  <c:v>2.6865189021277969</c:v>
                </c:pt>
                <c:pt idx="1028">
                  <c:v>2.5406115827615898</c:v>
                </c:pt>
                <c:pt idx="1029">
                  <c:v>2.528493791908113</c:v>
                </c:pt>
                <c:pt idx="1030">
                  <c:v>2.6207040766767138</c:v>
                </c:pt>
                <c:pt idx="1031">
                  <c:v>2.6103198506686982</c:v>
                </c:pt>
                <c:pt idx="1032">
                  <c:v>2.6133367119792936</c:v>
                </c:pt>
                <c:pt idx="1033">
                  <c:v>2.6423485131615521</c:v>
                </c:pt>
                <c:pt idx="1034">
                  <c:v>2.7335903286603509</c:v>
                </c:pt>
                <c:pt idx="1035">
                  <c:v>2.6865770510628191</c:v>
                </c:pt>
                <c:pt idx="1036">
                  <c:v>2.798249964733627</c:v>
                </c:pt>
                <c:pt idx="1037">
                  <c:v>2.7368262159508689</c:v>
                </c:pt>
                <c:pt idx="1038">
                  <c:v>2.7432557582350801</c:v>
                </c:pt>
                <c:pt idx="1039">
                  <c:v>2.7506690717799192</c:v>
                </c:pt>
                <c:pt idx="1040">
                  <c:v>2.7613210509388355</c:v>
                </c:pt>
                <c:pt idx="1041">
                  <c:v>2.7655858996876419</c:v>
                </c:pt>
                <c:pt idx="1042">
                  <c:v>2.8084149651812065</c:v>
                </c:pt>
                <c:pt idx="1043">
                  <c:v>2.8276544552397316</c:v>
                </c:pt>
                <c:pt idx="1044">
                  <c:v>2.8096898147236264</c:v>
                </c:pt>
                <c:pt idx="1045">
                  <c:v>2.9732293593636414</c:v>
                </c:pt>
                <c:pt idx="1046">
                  <c:v>2.9672161871012017</c:v>
                </c:pt>
                <c:pt idx="1047">
                  <c:v>3.1130892105164154</c:v>
                </c:pt>
                <c:pt idx="1048">
                  <c:v>3.160180239324955</c:v>
                </c:pt>
                <c:pt idx="1049">
                  <c:v>3.3291496273587766</c:v>
                </c:pt>
                <c:pt idx="1050">
                  <c:v>3.3481375025070244</c:v>
                </c:pt>
                <c:pt idx="1051">
                  <c:v>3.3265770494920059</c:v>
                </c:pt>
                <c:pt idx="1052">
                  <c:v>3.3684396524166789</c:v>
                </c:pt>
                <c:pt idx="1053">
                  <c:v>3.355288042664101</c:v>
                </c:pt>
                <c:pt idx="1054">
                  <c:v>3.5922584587342632</c:v>
                </c:pt>
                <c:pt idx="1055">
                  <c:v>3.7200746742074049</c:v>
                </c:pt>
                <c:pt idx="1056">
                  <c:v>3.7523509416069354</c:v>
                </c:pt>
                <c:pt idx="1057">
                  <c:v>3.7972329434149916</c:v>
                </c:pt>
                <c:pt idx="1058">
                  <c:v>3.823031553137167</c:v>
                </c:pt>
                <c:pt idx="1059">
                  <c:v>3.8531977002808087</c:v>
                </c:pt>
                <c:pt idx="1060">
                  <c:v>3.8611983363351317</c:v>
                </c:pt>
                <c:pt idx="1061">
                  <c:v>3.8605627330731038</c:v>
                </c:pt>
                <c:pt idx="1062">
                  <c:v>3.8488211498088494</c:v>
                </c:pt>
                <c:pt idx="1063">
                  <c:v>3.8106187852970375</c:v>
                </c:pt>
                <c:pt idx="1064">
                  <c:v>3.8595256865273226</c:v>
                </c:pt>
                <c:pt idx="1065">
                  <c:v>3.8647215374216559</c:v>
                </c:pt>
                <c:pt idx="1066">
                  <c:v>3.8825665787964136</c:v>
                </c:pt>
                <c:pt idx="1067">
                  <c:v>3.9298767738274063</c:v>
                </c:pt>
                <c:pt idx="1068">
                  <c:v>3.8940064867156479</c:v>
                </c:pt>
                <c:pt idx="1069">
                  <c:v>4.0714144012671438</c:v>
                </c:pt>
                <c:pt idx="1070">
                  <c:v>4.053076257875647</c:v>
                </c:pt>
                <c:pt idx="1071">
                  <c:v>4.0689838006685743</c:v>
                </c:pt>
                <c:pt idx="1072">
                  <c:v>3.9675923495985579</c:v>
                </c:pt>
                <c:pt idx="1073">
                  <c:v>4.1852580342423646</c:v>
                </c:pt>
                <c:pt idx="1074">
                  <c:v>4.2275823815430025</c:v>
                </c:pt>
                <c:pt idx="1075">
                  <c:v>4.2719136659629333</c:v>
                </c:pt>
                <c:pt idx="1076">
                  <c:v>4.2922338559960806</c:v>
                </c:pt>
                <c:pt idx="1077">
                  <c:v>4.2864220061418221</c:v>
                </c:pt>
                <c:pt idx="1078">
                  <c:v>4.3253383770022404</c:v>
                </c:pt>
                <c:pt idx="1079">
                  <c:v>4.3354437864298356</c:v>
                </c:pt>
                <c:pt idx="1080">
                  <c:v>4.2818253993435871</c:v>
                </c:pt>
                <c:pt idx="1081">
                  <c:v>4.2038631022784747</c:v>
                </c:pt>
                <c:pt idx="1082">
                  <c:v>4.2771602623960518</c:v>
                </c:pt>
                <c:pt idx="1083">
                  <c:v>4.2552336222180092</c:v>
                </c:pt>
                <c:pt idx="1084">
                  <c:v>4.3393806043828196</c:v>
                </c:pt>
                <c:pt idx="1085">
                  <c:v>4.3530948506330747</c:v>
                </c:pt>
                <c:pt idx="1086">
                  <c:v>4.3256806572112581</c:v>
                </c:pt>
                <c:pt idx="1087">
                  <c:v>4.334133316784567</c:v>
                </c:pt>
                <c:pt idx="1088">
                  <c:v>4.3556789256719801</c:v>
                </c:pt>
                <c:pt idx="1089">
                  <c:v>4.3423374431476631</c:v>
                </c:pt>
                <c:pt idx="1090">
                  <c:v>4.3630733444698491</c:v>
                </c:pt>
                <c:pt idx="1091">
                  <c:v>4.3631483630716286</c:v>
                </c:pt>
                <c:pt idx="1092">
                  <c:v>4.2497647962948628</c:v>
                </c:pt>
                <c:pt idx="1093">
                  <c:v>4.3612150224859096</c:v>
                </c:pt>
                <c:pt idx="1094">
                  <c:v>4.3435330299027299</c:v>
                </c:pt>
                <c:pt idx="1095">
                  <c:v>4.6115877057292272</c:v>
                </c:pt>
                <c:pt idx="1096">
                  <c:v>4.641067653953761</c:v>
                </c:pt>
                <c:pt idx="1097">
                  <c:v>4.5968275981878932</c:v>
                </c:pt>
                <c:pt idx="1098">
                  <c:v>4.535835479009398</c:v>
                </c:pt>
                <c:pt idx="1099">
                  <c:v>4.4432776697016259</c:v>
                </c:pt>
                <c:pt idx="1100">
                  <c:v>4.5047097373026235</c:v>
                </c:pt>
                <c:pt idx="1101">
                  <c:v>4.5177851652036276</c:v>
                </c:pt>
                <c:pt idx="1102">
                  <c:v>4.4885330024479977</c:v>
                </c:pt>
                <c:pt idx="1103">
                  <c:v>4.4824125240110746</c:v>
                </c:pt>
                <c:pt idx="1104">
                  <c:v>4.5394401519819292</c:v>
                </c:pt>
                <c:pt idx="1105">
                  <c:v>4.4139643908553383</c:v>
                </c:pt>
                <c:pt idx="1106">
                  <c:v>4.1720353040623044</c:v>
                </c:pt>
                <c:pt idx="1107">
                  <c:v>4.4434641426021582</c:v>
                </c:pt>
                <c:pt idx="1108">
                  <c:v>4.3439311052548062</c:v>
                </c:pt>
                <c:pt idx="1109">
                  <c:v>4.34901902568898</c:v>
                </c:pt>
                <c:pt idx="1110">
                  <c:v>4.309397129327035</c:v>
                </c:pt>
                <c:pt idx="1111">
                  <c:v>4.3120587447716687</c:v>
                </c:pt>
                <c:pt idx="1112">
                  <c:v>4.2831439097328312</c:v>
                </c:pt>
                <c:pt idx="1113">
                  <c:v>4.1645654908754954</c:v>
                </c:pt>
                <c:pt idx="1114">
                  <c:v>4.0647617786111852</c:v>
                </c:pt>
                <c:pt idx="1115">
                  <c:v>4.0167433949968059</c:v>
                </c:pt>
                <c:pt idx="1116">
                  <c:v>3.988176025074849</c:v>
                </c:pt>
                <c:pt idx="1117">
                  <c:v>4.0904323892346115</c:v>
                </c:pt>
                <c:pt idx="1118">
                  <c:v>4.1179092277966474</c:v>
                </c:pt>
                <c:pt idx="1119">
                  <c:v>3.9884437153099381</c:v>
                </c:pt>
                <c:pt idx="1120">
                  <c:v>3.9213604640627895</c:v>
                </c:pt>
                <c:pt idx="1121">
                  <c:v>4.0055348476895931</c:v>
                </c:pt>
                <c:pt idx="1122">
                  <c:v>3.9374701337772109</c:v>
                </c:pt>
                <c:pt idx="1123">
                  <c:v>3.9589449985083682</c:v>
                </c:pt>
                <c:pt idx="1124">
                  <c:v>3.9718370692015545</c:v>
                </c:pt>
                <c:pt idx="1125">
                  <c:v>4.0193408217126736</c:v>
                </c:pt>
                <c:pt idx="1126">
                  <c:v>3.9789670624671256</c:v>
                </c:pt>
                <c:pt idx="1127">
                  <c:v>3.9875388894608572</c:v>
                </c:pt>
                <c:pt idx="1128">
                  <c:v>4.0081144110776172</c:v>
                </c:pt>
                <c:pt idx="1129">
                  <c:v>3.9155124738568206</c:v>
                </c:pt>
                <c:pt idx="1130">
                  <c:v>3.8590548611064843</c:v>
                </c:pt>
                <c:pt idx="1131">
                  <c:v>3.8001169492801248</c:v>
                </c:pt>
                <c:pt idx="1132">
                  <c:v>3.8265511509053627</c:v>
                </c:pt>
                <c:pt idx="1133">
                  <c:v>3.8660871321855663</c:v>
                </c:pt>
                <c:pt idx="1134">
                  <c:v>3.7871806357943449</c:v>
                </c:pt>
                <c:pt idx="1135">
                  <c:v>3.7804767290366312</c:v>
                </c:pt>
                <c:pt idx="1136">
                  <c:v>3.7764381973596328</c:v>
                </c:pt>
                <c:pt idx="1137">
                  <c:v>3.7689005545733933</c:v>
                </c:pt>
                <c:pt idx="1138">
                  <c:v>3.7660485138407465</c:v>
                </c:pt>
                <c:pt idx="1139">
                  <c:v>3.7618375981540955</c:v>
                </c:pt>
                <c:pt idx="1140">
                  <c:v>3.8017198634216456</c:v>
                </c:pt>
                <c:pt idx="1141">
                  <c:v>3.755096414089377</c:v>
                </c:pt>
                <c:pt idx="1142">
                  <c:v>3.755502236896529</c:v>
                </c:pt>
                <c:pt idx="1143">
                  <c:v>3.7529475921937219</c:v>
                </c:pt>
                <c:pt idx="1144">
                  <c:v>3.7589921350502404</c:v>
                </c:pt>
                <c:pt idx="1145">
                  <c:v>3.7589345546781119</c:v>
                </c:pt>
                <c:pt idx="1146">
                  <c:v>3.6227034105824809</c:v>
                </c:pt>
                <c:pt idx="1147">
                  <c:v>3.6576009753064773</c:v>
                </c:pt>
                <c:pt idx="1148">
                  <c:v>3.6614836045287031</c:v>
                </c:pt>
                <c:pt idx="1149">
                  <c:v>3.6275345876049139</c:v>
                </c:pt>
                <c:pt idx="1150">
                  <c:v>3.628119044983324</c:v>
                </c:pt>
                <c:pt idx="1151">
                  <c:v>3.6154436898071154</c:v>
                </c:pt>
                <c:pt idx="1152">
                  <c:v>3.6149330587355073</c:v>
                </c:pt>
                <c:pt idx="1153">
                  <c:v>3.6823779712438367</c:v>
                </c:pt>
                <c:pt idx="1154">
                  <c:v>3.6616254213985071</c:v>
                </c:pt>
                <c:pt idx="1155">
                  <c:v>3.6553631796865549</c:v>
                </c:pt>
                <c:pt idx="1156">
                  <c:v>3.530600419879435</c:v>
                </c:pt>
                <c:pt idx="1157">
                  <c:v>3.5453561417092523</c:v>
                </c:pt>
                <c:pt idx="1158">
                  <c:v>3.572906408020895</c:v>
                </c:pt>
                <c:pt idx="1159">
                  <c:v>3.7205961091484592</c:v>
                </c:pt>
                <c:pt idx="1160">
                  <c:v>3.7547662206247985</c:v>
                </c:pt>
                <c:pt idx="1161">
                  <c:v>3.7691251509353823</c:v>
                </c:pt>
                <c:pt idx="1162">
                  <c:v>3.773031264363234</c:v>
                </c:pt>
                <c:pt idx="1163">
                  <c:v>3.7764655801081162</c:v>
                </c:pt>
                <c:pt idx="1164">
                  <c:v>3.7833137249189082</c:v>
                </c:pt>
                <c:pt idx="1165">
                  <c:v>3.8099919406504088</c:v>
                </c:pt>
                <c:pt idx="1166">
                  <c:v>3.8137174577229049</c:v>
                </c:pt>
                <c:pt idx="1167">
                  <c:v>3.8564337110824698</c:v>
                </c:pt>
                <c:pt idx="1168">
                  <c:v>3.8835243374469499</c:v>
                </c:pt>
                <c:pt idx="1169">
                  <c:v>3.8348676609933507</c:v>
                </c:pt>
                <c:pt idx="1170">
                  <c:v>3.8553396345680442</c:v>
                </c:pt>
                <c:pt idx="1171">
                  <c:v>3.83000466519159</c:v>
                </c:pt>
                <c:pt idx="1172">
                  <c:v>3.8341613052432302</c:v>
                </c:pt>
                <c:pt idx="1173">
                  <c:v>3.8367847147013143</c:v>
                </c:pt>
                <c:pt idx="1174">
                  <c:v>3.9814971493275948</c:v>
                </c:pt>
                <c:pt idx="1175">
                  <c:v>3.9597092190538556</c:v>
                </c:pt>
                <c:pt idx="1176">
                  <c:v>3.9729771358236818</c:v>
                </c:pt>
                <c:pt idx="1177">
                  <c:v>3.942229726509006</c:v>
                </c:pt>
                <c:pt idx="1178">
                  <c:v>3.9476622292816357</c:v>
                </c:pt>
                <c:pt idx="1179">
                  <c:v>3.9398758938188672</c:v>
                </c:pt>
                <c:pt idx="1180">
                  <c:v>3.9298165715315037</c:v>
                </c:pt>
                <c:pt idx="1181">
                  <c:v>3.8732497100407661</c:v>
                </c:pt>
                <c:pt idx="1182">
                  <c:v>3.9112840246286202</c:v>
                </c:pt>
                <c:pt idx="1183">
                  <c:v>3.9131726751415896</c:v>
                </c:pt>
                <c:pt idx="1184">
                  <c:v>3.9236351065491051</c:v>
                </c:pt>
                <c:pt idx="1185">
                  <c:v>3.9126965282431754</c:v>
                </c:pt>
                <c:pt idx="1186">
                  <c:v>3.8397493467010055</c:v>
                </c:pt>
                <c:pt idx="1187">
                  <c:v>3.8273119932887112</c:v>
                </c:pt>
                <c:pt idx="1188">
                  <c:v>3.8808008077186078</c:v>
                </c:pt>
                <c:pt idx="1189">
                  <c:v>3.8797813735258968</c:v>
                </c:pt>
                <c:pt idx="1190">
                  <c:v>3.8789934312171592</c:v>
                </c:pt>
                <c:pt idx="1191">
                  <c:v>3.8260774314305039</c:v>
                </c:pt>
                <c:pt idx="1192">
                  <c:v>3.8998055667092233</c:v>
                </c:pt>
                <c:pt idx="1193">
                  <c:v>3.8871242515246265</c:v>
                </c:pt>
                <c:pt idx="1194">
                  <c:v>3.9192593777178444</c:v>
                </c:pt>
                <c:pt idx="1195">
                  <c:v>3.9241325917472065</c:v>
                </c:pt>
                <c:pt idx="1196">
                  <c:v>3.9221992223392936</c:v>
                </c:pt>
                <c:pt idx="1197">
                  <c:v>3.9272162756818951</c:v>
                </c:pt>
                <c:pt idx="1198">
                  <c:v>3.9152422350370042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0D-ED4D-8073-EEA8631621D4}"/>
            </c:ext>
          </c:extLst>
        </c:ser>
        <c:ser>
          <c:idx val="2"/>
          <c:order val="2"/>
          <c:tx>
            <c:strRef>
              <c:f>'info (2)'!$AY$1</c:f>
              <c:strCache>
                <c:ptCount val="1"/>
                <c:pt idx="0">
                  <c:v>CumLogStat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'info (2)'!$AY$2:$AY$1218</c:f>
              <c:numCache>
                <c:formatCode>0.000000</c:formatCode>
                <c:ptCount val="1217"/>
                <c:pt idx="0">
                  <c:v>#N/A</c:v>
                </c:pt>
                <c:pt idx="1">
                  <c:v>-4.8289148337522679E-3</c:v>
                </c:pt>
                <c:pt idx="2">
                  <c:v>3.3951045572762351E-4</c:v>
                </c:pt>
                <c:pt idx="3">
                  <c:v>5.5589708218152399E-3</c:v>
                </c:pt>
                <c:pt idx="4">
                  <c:v>1.1621423886152121E-2</c:v>
                </c:pt>
                <c:pt idx="5">
                  <c:v>1.0049727331186142E-2</c:v>
                </c:pt>
                <c:pt idx="6">
                  <c:v>7.2006888326438916E-3</c:v>
                </c:pt>
                <c:pt idx="7">
                  <c:v>3.4616796358043597E-3</c:v>
                </c:pt>
                <c:pt idx="8">
                  <c:v>6.1544407782952769E-4</c:v>
                </c:pt>
                <c:pt idx="9">
                  <c:v>-6.3523941376135758E-3</c:v>
                </c:pt>
                <c:pt idx="10">
                  <c:v>-1.8091105843397039E-2</c:v>
                </c:pt>
                <c:pt idx="11">
                  <c:v>-1.2727709641773974E-2</c:v>
                </c:pt>
                <c:pt idx="12">
                  <c:v>-1.7168221418384495E-2</c:v>
                </c:pt>
                <c:pt idx="13">
                  <c:v>-1.740096987900315E-2</c:v>
                </c:pt>
                <c:pt idx="14">
                  <c:v>-2.052293833487295E-2</c:v>
                </c:pt>
                <c:pt idx="15">
                  <c:v>-1.0187895617773685E-2</c:v>
                </c:pt>
                <c:pt idx="16">
                  <c:v>-8.2814610731049565E-5</c:v>
                </c:pt>
                <c:pt idx="17">
                  <c:v>5.0532233381582071E-3</c:v>
                </c:pt>
                <c:pt idx="18">
                  <c:v>1.0310912309847948E-2</c:v>
                </c:pt>
                <c:pt idx="19">
                  <c:v>9.7856670213856342E-3</c:v>
                </c:pt>
                <c:pt idx="20">
                  <c:v>2.3148065382199469E-2</c:v>
                </c:pt>
                <c:pt idx="21">
                  <c:v>1.7520826604089872E-2</c:v>
                </c:pt>
                <c:pt idx="22">
                  <c:v>1.7232930134885957E-2</c:v>
                </c:pt>
                <c:pt idx="23">
                  <c:v>1.5589919302779675E-2</c:v>
                </c:pt>
                <c:pt idx="24">
                  <c:v>7.3008833331332807E-3</c:v>
                </c:pt>
                <c:pt idx="25">
                  <c:v>9.9873738319385952E-3</c:v>
                </c:pt>
                <c:pt idx="26">
                  <c:v>1.3788978571941033E-2</c:v>
                </c:pt>
                <c:pt idx="27">
                  <c:v>8.0343774802000729E-3</c:v>
                </c:pt>
                <c:pt idx="28">
                  <c:v>9.2526881861302052E-3</c:v>
                </c:pt>
                <c:pt idx="29">
                  <c:v>6.7365809058693403E-3</c:v>
                </c:pt>
                <c:pt idx="30">
                  <c:v>1.0062940670777523E-2</c:v>
                </c:pt>
                <c:pt idx="31">
                  <c:v>9.9057581470590843E-3</c:v>
                </c:pt>
                <c:pt idx="32">
                  <c:v>1.0589923697990973E-2</c:v>
                </c:pt>
                <c:pt idx="33">
                  <c:v>8.4789007944713699E-3</c:v>
                </c:pt>
                <c:pt idx="34">
                  <c:v>8.530604843436802E-3</c:v>
                </c:pt>
                <c:pt idx="35">
                  <c:v>2.0992085160031187E-3</c:v>
                </c:pt>
                <c:pt idx="36">
                  <c:v>-1.5226374537577947E-3</c:v>
                </c:pt>
                <c:pt idx="37">
                  <c:v>-1.0105306614429183E-2</c:v>
                </c:pt>
                <c:pt idx="38">
                  <c:v>-1.5991022151316168E-2</c:v>
                </c:pt>
                <c:pt idx="39">
                  <c:v>-8.7580986788064197E-3</c:v>
                </c:pt>
                <c:pt idx="40">
                  <c:v>-6.0504912203043545E-3</c:v>
                </c:pt>
                <c:pt idx="41">
                  <c:v>2.0168803261476267E-3</c:v>
                </c:pt>
                <c:pt idx="42">
                  <c:v>2.5431255203142477E-3</c:v>
                </c:pt>
                <c:pt idx="43">
                  <c:v>-1.8367659681994995E-3</c:v>
                </c:pt>
                <c:pt idx="44">
                  <c:v>4.4524124350202561E-3</c:v>
                </c:pt>
                <c:pt idx="45">
                  <c:v>8.2108607187533038E-3</c:v>
                </c:pt>
                <c:pt idx="46">
                  <c:v>1.3163009352429462E-2</c:v>
                </c:pt>
                <c:pt idx="47">
                  <c:v>1.6091583973522096E-2</c:v>
                </c:pt>
                <c:pt idx="48">
                  <c:v>1.0339750519470593E-2</c:v>
                </c:pt>
                <c:pt idx="49">
                  <c:v>1.1574427268844259E-2</c:v>
                </c:pt>
                <c:pt idx="50">
                  <c:v>9.9874822069318473E-3</c:v>
                </c:pt>
                <c:pt idx="51">
                  <c:v>1.5718092431007462E-2</c:v>
                </c:pt>
                <c:pt idx="52">
                  <c:v>1.3967381732428421E-2</c:v>
                </c:pt>
                <c:pt idx="53">
                  <c:v>1.7398110561621282E-2</c:v>
                </c:pt>
                <c:pt idx="54">
                  <c:v>1.3192098276575664E-2</c:v>
                </c:pt>
                <c:pt idx="55">
                  <c:v>1.1524037999414835E-2</c:v>
                </c:pt>
                <c:pt idx="56">
                  <c:v>1.3777215608930842E-2</c:v>
                </c:pt>
                <c:pt idx="57">
                  <c:v>6.1177375870260804E-3</c:v>
                </c:pt>
                <c:pt idx="58">
                  <c:v>1.0887555086401567E-2</c:v>
                </c:pt>
                <c:pt idx="59">
                  <c:v>1.0820606467855357E-2</c:v>
                </c:pt>
                <c:pt idx="60">
                  <c:v>1.2539220721028421E-2</c:v>
                </c:pt>
                <c:pt idx="61">
                  <c:v>1.9302594853516934E-2</c:v>
                </c:pt>
                <c:pt idx="62">
                  <c:v>2.1450250219988681E-2</c:v>
                </c:pt>
                <c:pt idx="63">
                  <c:v>1.9575495984093715E-2</c:v>
                </c:pt>
                <c:pt idx="64">
                  <c:v>1.313546199539857E-2</c:v>
                </c:pt>
                <c:pt idx="65">
                  <c:v>1.5982761780805387E-2</c:v>
                </c:pt>
                <c:pt idx="66">
                  <c:v>1.4137284558970866E-2</c:v>
                </c:pt>
                <c:pt idx="67">
                  <c:v>7.1555998235586166E-3</c:v>
                </c:pt>
                <c:pt idx="68">
                  <c:v>8.7354068237057835E-3</c:v>
                </c:pt>
                <c:pt idx="69">
                  <c:v>-4.8157163447570296E-4</c:v>
                </c:pt>
                <c:pt idx="70">
                  <c:v>-2.9810188628883807E-3</c:v>
                </c:pt>
                <c:pt idx="71">
                  <c:v>2.5342618004219972E-3</c:v>
                </c:pt>
                <c:pt idx="72">
                  <c:v>6.5524459586320319E-3</c:v>
                </c:pt>
                <c:pt idx="73">
                  <c:v>5.342001819472769E-3</c:v>
                </c:pt>
                <c:pt idx="74">
                  <c:v>-4.3325431497472132E-3</c:v>
                </c:pt>
                <c:pt idx="75">
                  <c:v>-4.8315791772713416E-3</c:v>
                </c:pt>
                <c:pt idx="76">
                  <c:v>-1.1189670618131399E-3</c:v>
                </c:pt>
                <c:pt idx="77">
                  <c:v>-1.0027244098525708E-2</c:v>
                </c:pt>
                <c:pt idx="78">
                  <c:v>-2.1641494473401909E-2</c:v>
                </c:pt>
                <c:pt idx="79">
                  <c:v>-1.9908005042965242E-2</c:v>
                </c:pt>
                <c:pt idx="80">
                  <c:v>-3.0117736936525127E-2</c:v>
                </c:pt>
                <c:pt idx="81">
                  <c:v>-5.757092932072759E-2</c:v>
                </c:pt>
                <c:pt idx="82">
                  <c:v>-3.0429155308567938E-2</c:v>
                </c:pt>
                <c:pt idx="83">
                  <c:v>-4.1987622111278669E-2</c:v>
                </c:pt>
                <c:pt idx="84">
                  <c:v>-2.3447488564108322E-2</c:v>
                </c:pt>
                <c:pt idx="85">
                  <c:v>-1.1441782183612793E-2</c:v>
                </c:pt>
                <c:pt idx="86">
                  <c:v>-1.073144718055106E-2</c:v>
                </c:pt>
                <c:pt idx="87">
                  <c:v>-1.7799642791879931E-2</c:v>
                </c:pt>
                <c:pt idx="88">
                  <c:v>-1.7868917329893649E-2</c:v>
                </c:pt>
                <c:pt idx="89">
                  <c:v>-1.8358365639503292E-2</c:v>
                </c:pt>
                <c:pt idx="90">
                  <c:v>-2.9123885875910849E-2</c:v>
                </c:pt>
                <c:pt idx="91">
                  <c:v>-3.196800651042174E-2</c:v>
                </c:pt>
                <c:pt idx="92">
                  <c:v>-3.9455648022743622E-2</c:v>
                </c:pt>
                <c:pt idx="93">
                  <c:v>-2.335774665014172E-2</c:v>
                </c:pt>
                <c:pt idx="94">
                  <c:v>-1.2474122852117108E-2</c:v>
                </c:pt>
                <c:pt idx="95">
                  <c:v>-1.4161772103673429E-2</c:v>
                </c:pt>
                <c:pt idx="96">
                  <c:v>-1.1543119526328839E-2</c:v>
                </c:pt>
                <c:pt idx="97">
                  <c:v>-1.6518784551322878E-2</c:v>
                </c:pt>
                <c:pt idx="98">
                  <c:v>-1.2026946317828678E-2</c:v>
                </c:pt>
                <c:pt idx="99">
                  <c:v>-1.8352412224971592E-3</c:v>
                </c:pt>
                <c:pt idx="100">
                  <c:v>-2.9025944025897776E-3</c:v>
                </c:pt>
                <c:pt idx="101">
                  <c:v>-1.0216567559244688E-2</c:v>
                </c:pt>
                <c:pt idx="102">
                  <c:v>-8.0006996762804969E-3</c:v>
                </c:pt>
                <c:pt idx="103">
                  <c:v>-7.8388480744057774E-3</c:v>
                </c:pt>
                <c:pt idx="104">
                  <c:v>-1.2058789161767745E-2</c:v>
                </c:pt>
                <c:pt idx="105">
                  <c:v>-2.0051922943371148E-3</c:v>
                </c:pt>
                <c:pt idx="106">
                  <c:v>-8.5135762571155447E-4</c:v>
                </c:pt>
                <c:pt idx="107">
                  <c:v>-5.2416427702444241E-3</c:v>
                </c:pt>
                <c:pt idx="108">
                  <c:v>-1.7581057121018075E-2</c:v>
                </c:pt>
                <c:pt idx="109">
                  <c:v>-1.5097337047915268E-2</c:v>
                </c:pt>
                <c:pt idx="110">
                  <c:v>-1.9008347937529917E-2</c:v>
                </c:pt>
                <c:pt idx="111">
                  <c:v>-2.2164921258490882E-2</c:v>
                </c:pt>
                <c:pt idx="112">
                  <c:v>-1.9285185510942861E-2</c:v>
                </c:pt>
                <c:pt idx="113">
                  <c:v>-1.8035644263576907E-2</c:v>
                </c:pt>
                <c:pt idx="114">
                  <c:v>-2.2441450646140677E-2</c:v>
                </c:pt>
                <c:pt idx="115">
                  <c:v>-4.4579700216480049E-3</c:v>
                </c:pt>
                <c:pt idx="116">
                  <c:v>-5.2843166813013208E-3</c:v>
                </c:pt>
                <c:pt idx="117">
                  <c:v>-8.5883399840450507E-3</c:v>
                </c:pt>
                <c:pt idx="118">
                  <c:v>-6.476042256855153E-3</c:v>
                </c:pt>
                <c:pt idx="119">
                  <c:v>-4.6084863232946464E-3</c:v>
                </c:pt>
                <c:pt idx="120">
                  <c:v>-5.75161044587243E-3</c:v>
                </c:pt>
                <c:pt idx="121">
                  <c:v>-2.6567720300299091E-4</c:v>
                </c:pt>
                <c:pt idx="122">
                  <c:v>5.1385500821843398E-4</c:v>
                </c:pt>
                <c:pt idx="123">
                  <c:v>6.8358718462305729E-3</c:v>
                </c:pt>
                <c:pt idx="124">
                  <c:v>8.9387975777678076E-4</c:v>
                </c:pt>
                <c:pt idx="125">
                  <c:v>4.5291009366849478E-3</c:v>
                </c:pt>
                <c:pt idx="126">
                  <c:v>1.0466667378957017E-2</c:v>
                </c:pt>
                <c:pt idx="127">
                  <c:v>1.2533099875132001E-2</c:v>
                </c:pt>
                <c:pt idx="128">
                  <c:v>1.8797172139424421E-2</c:v>
                </c:pt>
                <c:pt idx="129">
                  <c:v>1.4167665529408922E-2</c:v>
                </c:pt>
                <c:pt idx="130">
                  <c:v>1.187901095476521E-2</c:v>
                </c:pt>
                <c:pt idx="131">
                  <c:v>1.9505422186321949E-2</c:v>
                </c:pt>
                <c:pt idx="132">
                  <c:v>1.8712377258338724E-2</c:v>
                </c:pt>
                <c:pt idx="133">
                  <c:v>1.3577096332093003E-2</c:v>
                </c:pt>
                <c:pt idx="134">
                  <c:v>1.5151368761556469E-2</c:v>
                </c:pt>
                <c:pt idx="135">
                  <c:v>1.2604226382310473E-2</c:v>
                </c:pt>
                <c:pt idx="136">
                  <c:v>1.3689134355794271E-2</c:v>
                </c:pt>
                <c:pt idx="137">
                  <c:v>1.7281253953153136E-2</c:v>
                </c:pt>
                <c:pt idx="138">
                  <c:v>1.7511194097874268E-2</c:v>
                </c:pt>
                <c:pt idx="139">
                  <c:v>2.0061980199655164E-2</c:v>
                </c:pt>
                <c:pt idx="140">
                  <c:v>2.4977773975418525E-2</c:v>
                </c:pt>
                <c:pt idx="141">
                  <c:v>2.1695982350827821E-2</c:v>
                </c:pt>
                <c:pt idx="142">
                  <c:v>2.426001494397665E-2</c:v>
                </c:pt>
                <c:pt idx="143">
                  <c:v>2.2274019588737412E-2</c:v>
                </c:pt>
                <c:pt idx="144">
                  <c:v>2.8028771575977753E-2</c:v>
                </c:pt>
                <c:pt idx="145">
                  <c:v>2.8578711946919157E-2</c:v>
                </c:pt>
                <c:pt idx="146">
                  <c:v>2.8266368851513717E-2</c:v>
                </c:pt>
                <c:pt idx="147">
                  <c:v>2.4822975473579464E-2</c:v>
                </c:pt>
                <c:pt idx="148">
                  <c:v>3.0384194284122652E-2</c:v>
                </c:pt>
                <c:pt idx="149">
                  <c:v>2.7161113134394031E-2</c:v>
                </c:pt>
                <c:pt idx="150">
                  <c:v>2.6158865250098091E-2</c:v>
                </c:pt>
                <c:pt idx="151">
                  <c:v>2.7629723810729322E-2</c:v>
                </c:pt>
                <c:pt idx="152">
                  <c:v>3.0152106716911365E-2</c:v>
                </c:pt>
                <c:pt idx="153">
                  <c:v>2.8966878188176226E-2</c:v>
                </c:pt>
                <c:pt idx="154">
                  <c:v>2.7143863865773794E-2</c:v>
                </c:pt>
                <c:pt idx="155">
                  <c:v>3.3430382572426198E-2</c:v>
                </c:pt>
                <c:pt idx="156">
                  <c:v>3.637422506084248E-2</c:v>
                </c:pt>
                <c:pt idx="157">
                  <c:v>3.7364088033516415E-2</c:v>
                </c:pt>
                <c:pt idx="158">
                  <c:v>3.8916527331854862E-2</c:v>
                </c:pt>
                <c:pt idx="159">
                  <c:v>4.226341617086788E-2</c:v>
                </c:pt>
                <c:pt idx="160">
                  <c:v>4.5562772711127159E-2</c:v>
                </c:pt>
                <c:pt idx="161">
                  <c:v>4.2381545482626362E-2</c:v>
                </c:pt>
                <c:pt idx="162">
                  <c:v>4.2002705006921486E-2</c:v>
                </c:pt>
                <c:pt idx="163">
                  <c:v>4.3761167082739964E-2</c:v>
                </c:pt>
                <c:pt idx="164">
                  <c:v>4.4023843375938315E-2</c:v>
                </c:pt>
                <c:pt idx="165">
                  <c:v>4.9051326396819542E-2</c:v>
                </c:pt>
                <c:pt idx="166">
                  <c:v>4.6010328436479869E-2</c:v>
                </c:pt>
                <c:pt idx="167">
                  <c:v>4.1788751561386145E-2</c:v>
                </c:pt>
                <c:pt idx="168">
                  <c:v>4.0224637382700781E-2</c:v>
                </c:pt>
                <c:pt idx="169">
                  <c:v>4.6109817481942636E-2</c:v>
                </c:pt>
                <c:pt idx="170">
                  <c:v>5.1425244720124372E-2</c:v>
                </c:pt>
                <c:pt idx="171">
                  <c:v>5.0583644003249363E-2</c:v>
                </c:pt>
                <c:pt idx="172">
                  <c:v>4.8383256309456384E-2</c:v>
                </c:pt>
                <c:pt idx="173">
                  <c:v>4.7782380744038525E-2</c:v>
                </c:pt>
                <c:pt idx="174">
                  <c:v>4.4850458479794263E-2</c:v>
                </c:pt>
                <c:pt idx="175">
                  <c:v>4.1610103617524263E-2</c:v>
                </c:pt>
                <c:pt idx="176">
                  <c:v>4.0911813957097989E-2</c:v>
                </c:pt>
                <c:pt idx="177">
                  <c:v>4.226481146469472E-2</c:v>
                </c:pt>
                <c:pt idx="178">
                  <c:v>4.6780282346810448E-2</c:v>
                </c:pt>
                <c:pt idx="179">
                  <c:v>4.988428562292245E-2</c:v>
                </c:pt>
                <c:pt idx="180">
                  <c:v>4.8781830834525558E-2</c:v>
                </c:pt>
                <c:pt idx="181">
                  <c:v>4.9465090634014851E-2</c:v>
                </c:pt>
                <c:pt idx="182">
                  <c:v>4.8535219909727097E-2</c:v>
                </c:pt>
                <c:pt idx="183">
                  <c:v>4.7551041530814651E-2</c:v>
                </c:pt>
                <c:pt idx="184">
                  <c:v>4.6042636110487166E-2</c:v>
                </c:pt>
                <c:pt idx="185">
                  <c:v>4.4092890798909067E-2</c:v>
                </c:pt>
                <c:pt idx="186">
                  <c:v>4.2473871089315003E-2</c:v>
                </c:pt>
                <c:pt idx="187">
                  <c:v>4.7526149761486683E-2</c:v>
                </c:pt>
                <c:pt idx="188">
                  <c:v>3.8723652243145681E-2</c:v>
                </c:pt>
                <c:pt idx="189">
                  <c:v>4.2383606422678036E-2</c:v>
                </c:pt>
                <c:pt idx="190">
                  <c:v>4.6563730738937673E-2</c:v>
                </c:pt>
                <c:pt idx="191">
                  <c:v>4.7535852051736528E-2</c:v>
                </c:pt>
                <c:pt idx="192">
                  <c:v>5.0611596260778553E-2</c:v>
                </c:pt>
                <c:pt idx="193">
                  <c:v>5.1999688846574167E-2</c:v>
                </c:pt>
                <c:pt idx="194">
                  <c:v>5.1448764921621544E-2</c:v>
                </c:pt>
                <c:pt idx="195">
                  <c:v>4.7871744358467437E-2</c:v>
                </c:pt>
                <c:pt idx="196">
                  <c:v>5.3971096040806257E-2</c:v>
                </c:pt>
                <c:pt idx="197">
                  <c:v>5.1152488859992101E-2</c:v>
                </c:pt>
                <c:pt idx="198">
                  <c:v>4.9788076104033775E-2</c:v>
                </c:pt>
                <c:pt idx="199">
                  <c:v>4.4675920510290151E-2</c:v>
                </c:pt>
                <c:pt idx="200">
                  <c:v>5.1900582109927755E-2</c:v>
                </c:pt>
                <c:pt idx="201">
                  <c:v>5.9029995659072104E-2</c:v>
                </c:pt>
                <c:pt idx="202">
                  <c:v>6.3238840080759376E-2</c:v>
                </c:pt>
                <c:pt idx="203">
                  <c:v>6.1606243453338365E-2</c:v>
                </c:pt>
                <c:pt idx="204">
                  <c:v>6.0630442296518941E-2</c:v>
                </c:pt>
                <c:pt idx="205">
                  <c:v>6.2388569699144039E-2</c:v>
                </c:pt>
                <c:pt idx="206">
                  <c:v>6.5164717346028148E-2</c:v>
                </c:pt>
                <c:pt idx="207">
                  <c:v>6.4108024578811859E-2</c:v>
                </c:pt>
                <c:pt idx="208">
                  <c:v>6.5531596309556683E-2</c:v>
                </c:pt>
                <c:pt idx="209">
                  <c:v>6.5160287675743153E-2</c:v>
                </c:pt>
                <c:pt idx="210">
                  <c:v>6.4411555841086057E-2</c:v>
                </c:pt>
                <c:pt idx="211">
                  <c:v>6.4478587992258016E-2</c:v>
                </c:pt>
                <c:pt idx="212">
                  <c:v>6.0643845784046163E-2</c:v>
                </c:pt>
                <c:pt idx="213">
                  <c:v>6.4627533647017482E-2</c:v>
                </c:pt>
                <c:pt idx="214">
                  <c:v>6.9490512885621761E-2</c:v>
                </c:pt>
                <c:pt idx="215">
                  <c:v>7.012439381237083E-2</c:v>
                </c:pt>
                <c:pt idx="216">
                  <c:v>6.9417867118103868E-2</c:v>
                </c:pt>
                <c:pt idx="217">
                  <c:v>6.9412369272840391E-2</c:v>
                </c:pt>
                <c:pt idx="218">
                  <c:v>7.4372384460671515E-2</c:v>
                </c:pt>
                <c:pt idx="219">
                  <c:v>7.0493653350114441E-2</c:v>
                </c:pt>
                <c:pt idx="220">
                  <c:v>6.7461707574573496E-2</c:v>
                </c:pt>
                <c:pt idx="221">
                  <c:v>6.6420192121559057E-2</c:v>
                </c:pt>
                <c:pt idx="222">
                  <c:v>6.7742054659912898E-2</c:v>
                </c:pt>
                <c:pt idx="223">
                  <c:v>6.7868352608028551E-2</c:v>
                </c:pt>
                <c:pt idx="224">
                  <c:v>6.2415208609021049E-2</c:v>
                </c:pt>
                <c:pt idx="225">
                  <c:v>6.6416140271508869E-2</c:v>
                </c:pt>
                <c:pt idx="226">
                  <c:v>6.8151319093465501E-2</c:v>
                </c:pt>
                <c:pt idx="227">
                  <c:v>7.1810040810970144E-2</c:v>
                </c:pt>
                <c:pt idx="228">
                  <c:v>7.0868872004677674E-2</c:v>
                </c:pt>
                <c:pt idx="229">
                  <c:v>7.6312979608393464E-2</c:v>
                </c:pt>
                <c:pt idx="230">
                  <c:v>7.7479256188193471E-2</c:v>
                </c:pt>
                <c:pt idx="231">
                  <c:v>7.8554679206226122E-2</c:v>
                </c:pt>
                <c:pt idx="232">
                  <c:v>7.9813185448858459E-2</c:v>
                </c:pt>
                <c:pt idx="233">
                  <c:v>8.3613475720035524E-2</c:v>
                </c:pt>
                <c:pt idx="234">
                  <c:v>7.8839355425475294E-2</c:v>
                </c:pt>
                <c:pt idx="235">
                  <c:v>8.0345264476660058E-2</c:v>
                </c:pt>
                <c:pt idx="236">
                  <c:v>8.5464817473752744E-2</c:v>
                </c:pt>
                <c:pt idx="237">
                  <c:v>8.5606884684638118E-2</c:v>
                </c:pt>
                <c:pt idx="238">
                  <c:v>8.6133714060391567E-2</c:v>
                </c:pt>
                <c:pt idx="239">
                  <c:v>8.6708737421436949E-2</c:v>
                </c:pt>
                <c:pt idx="240">
                  <c:v>8.4282453498001619E-2</c:v>
                </c:pt>
                <c:pt idx="241">
                  <c:v>8.6348817673270226E-2</c:v>
                </c:pt>
                <c:pt idx="242">
                  <c:v>8.4600684587312361E-2</c:v>
                </c:pt>
                <c:pt idx="243">
                  <c:v>8.4576220271432731E-2</c:v>
                </c:pt>
                <c:pt idx="244">
                  <c:v>8.372489874421471E-2</c:v>
                </c:pt>
                <c:pt idx="245">
                  <c:v>8.9917355040049066E-2</c:v>
                </c:pt>
                <c:pt idx="246">
                  <c:v>9.0006059616888442E-2</c:v>
                </c:pt>
                <c:pt idx="247">
                  <c:v>8.6612877058573998E-2</c:v>
                </c:pt>
                <c:pt idx="248">
                  <c:v>8.9474758562605727E-2</c:v>
                </c:pt>
                <c:pt idx="249">
                  <c:v>8.0750361105060439E-2</c:v>
                </c:pt>
                <c:pt idx="250">
                  <c:v>8.2772933695523215E-2</c:v>
                </c:pt>
                <c:pt idx="251">
                  <c:v>8.7049989750689921E-2</c:v>
                </c:pt>
                <c:pt idx="252">
                  <c:v>8.919906405331797E-2</c:v>
                </c:pt>
                <c:pt idx="253">
                  <c:v>9.3518296199656958E-2</c:v>
                </c:pt>
                <c:pt idx="254">
                  <c:v>9.6579268545899835E-2</c:v>
                </c:pt>
                <c:pt idx="255">
                  <c:v>0.10099072509356474</c:v>
                </c:pt>
                <c:pt idx="256">
                  <c:v>0.10187096604756074</c:v>
                </c:pt>
                <c:pt idx="257">
                  <c:v>0.10267898784353917</c:v>
                </c:pt>
                <c:pt idx="258">
                  <c:v>0.10138936785176501</c:v>
                </c:pt>
                <c:pt idx="259">
                  <c:v>0.10106873804964825</c:v>
                </c:pt>
                <c:pt idx="260">
                  <c:v>0.10370299571964589</c:v>
                </c:pt>
                <c:pt idx="261">
                  <c:v>9.9709916853437025E-2</c:v>
                </c:pt>
                <c:pt idx="262">
                  <c:v>0.10744720283718251</c:v>
                </c:pt>
                <c:pt idx="263">
                  <c:v>0.10758897872299314</c:v>
                </c:pt>
                <c:pt idx="264">
                  <c:v>0.10405255534114392</c:v>
                </c:pt>
                <c:pt idx="265">
                  <c:v>0.10683475617340908</c:v>
                </c:pt>
                <c:pt idx="266">
                  <c:v>0.10356635043251601</c:v>
                </c:pt>
                <c:pt idx="267">
                  <c:v>0.10324968132208845</c:v>
                </c:pt>
                <c:pt idx="268">
                  <c:v>0.10897836582583494</c:v>
                </c:pt>
                <c:pt idx="269">
                  <c:v>0.11047016010626151</c:v>
                </c:pt>
                <c:pt idx="270">
                  <c:v>0.10869536550124194</c:v>
                </c:pt>
                <c:pt idx="271">
                  <c:v>0.11015763202444884</c:v>
                </c:pt>
                <c:pt idx="272">
                  <c:v>0.11358477722612184</c:v>
                </c:pt>
                <c:pt idx="273">
                  <c:v>0.11424766693385746</c:v>
                </c:pt>
                <c:pt idx="274">
                  <c:v>0.1123379067609333</c:v>
                </c:pt>
                <c:pt idx="275">
                  <c:v>0.11322101852194236</c:v>
                </c:pt>
                <c:pt idx="276">
                  <c:v>0.11143107257268038</c:v>
                </c:pt>
                <c:pt idx="277">
                  <c:v>0.11495196610548146</c:v>
                </c:pt>
                <c:pt idx="278">
                  <c:v>0.11450919706637185</c:v>
                </c:pt>
                <c:pt idx="279">
                  <c:v>0.11775390641683348</c:v>
                </c:pt>
                <c:pt idx="280">
                  <c:v>0.11458186265901985</c:v>
                </c:pt>
                <c:pt idx="281">
                  <c:v>0.11193327949302125</c:v>
                </c:pt>
                <c:pt idx="282">
                  <c:v>0.11463386743464483</c:v>
                </c:pt>
                <c:pt idx="283">
                  <c:v>0.11276658425755212</c:v>
                </c:pt>
                <c:pt idx="284">
                  <c:v>0.11164875519441368</c:v>
                </c:pt>
                <c:pt idx="285">
                  <c:v>0.1129727707399327</c:v>
                </c:pt>
                <c:pt idx="286">
                  <c:v>0.11530348137231074</c:v>
                </c:pt>
                <c:pt idx="287">
                  <c:v>0.11913603353827207</c:v>
                </c:pt>
                <c:pt idx="288">
                  <c:v>0.11752143286853567</c:v>
                </c:pt>
                <c:pt idx="289">
                  <c:v>0.1155171499729344</c:v>
                </c:pt>
                <c:pt idx="290">
                  <c:v>0.11988571140732875</c:v>
                </c:pt>
                <c:pt idx="291">
                  <c:v>0.12230764231408031</c:v>
                </c:pt>
                <c:pt idx="292">
                  <c:v>0.12318916418501083</c:v>
                </c:pt>
                <c:pt idx="293">
                  <c:v>0.12228008917173049</c:v>
                </c:pt>
                <c:pt idx="294">
                  <c:v>0.12767091108260245</c:v>
                </c:pt>
                <c:pt idx="295">
                  <c:v>0.12945916204924757</c:v>
                </c:pt>
                <c:pt idx="296">
                  <c:v>0.13143625096395675</c:v>
                </c:pt>
                <c:pt idx="297">
                  <c:v>0.13201213333468081</c:v>
                </c:pt>
                <c:pt idx="298">
                  <c:v>0.13625663992799525</c:v>
                </c:pt>
                <c:pt idx="299">
                  <c:v>0.13826426655966723</c:v>
                </c:pt>
                <c:pt idx="300">
                  <c:v>0.13901689176449566</c:v>
                </c:pt>
                <c:pt idx="301">
                  <c:v>0.14400043479082569</c:v>
                </c:pt>
                <c:pt idx="302">
                  <c:v>0.14812069417192875</c:v>
                </c:pt>
                <c:pt idx="303">
                  <c:v>0.14981416883361257</c:v>
                </c:pt>
                <c:pt idx="304">
                  <c:v>0.14974648688436334</c:v>
                </c:pt>
                <c:pt idx="305">
                  <c:v>0.15027215223932991</c:v>
                </c:pt>
                <c:pt idx="306">
                  <c:v>0.15097999565242959</c:v>
                </c:pt>
                <c:pt idx="307">
                  <c:v>0.15461316474652337</c:v>
                </c:pt>
                <c:pt idx="308">
                  <c:v>0.15160628560558839</c:v>
                </c:pt>
                <c:pt idx="309">
                  <c:v>0.1573059941237592</c:v>
                </c:pt>
                <c:pt idx="310">
                  <c:v>0.15764059264833166</c:v>
                </c:pt>
                <c:pt idx="311">
                  <c:v>0.15988780053388849</c:v>
                </c:pt>
                <c:pt idx="312">
                  <c:v>0.15891884144855023</c:v>
                </c:pt>
                <c:pt idx="313">
                  <c:v>0.16016817713241457</c:v>
                </c:pt>
                <c:pt idx="314">
                  <c:v>0.16081417336768203</c:v>
                </c:pt>
                <c:pt idx="315">
                  <c:v>0.16443324863935169</c:v>
                </c:pt>
                <c:pt idx="316">
                  <c:v>0.16401037165126831</c:v>
                </c:pt>
                <c:pt idx="317">
                  <c:v>0.16406292743891868</c:v>
                </c:pt>
                <c:pt idx="318">
                  <c:v>0.16891111992878058</c:v>
                </c:pt>
                <c:pt idx="319">
                  <c:v>0.16703956586923929</c:v>
                </c:pt>
                <c:pt idx="320">
                  <c:v>0.17020611315410489</c:v>
                </c:pt>
                <c:pt idx="321">
                  <c:v>0.16933736423770479</c:v>
                </c:pt>
                <c:pt idx="322">
                  <c:v>0.16030669299244485</c:v>
                </c:pt>
                <c:pt idx="323">
                  <c:v>0.16569930735186236</c:v>
                </c:pt>
                <c:pt idx="324">
                  <c:v>0.16551150750683224</c:v>
                </c:pt>
                <c:pt idx="325">
                  <c:v>0.17185060763042651</c:v>
                </c:pt>
                <c:pt idx="326">
                  <c:v>0.16871728055523733</c:v>
                </c:pt>
                <c:pt idx="327">
                  <c:v>0.17216347411516272</c:v>
                </c:pt>
                <c:pt idx="328">
                  <c:v>0.17446360847347897</c:v>
                </c:pt>
                <c:pt idx="329">
                  <c:v>0.17768803843813147</c:v>
                </c:pt>
                <c:pt idx="330">
                  <c:v>0.17769355735692022</c:v>
                </c:pt>
                <c:pt idx="331">
                  <c:v>0.18299230935221303</c:v>
                </c:pt>
                <c:pt idx="332">
                  <c:v>0.18380415662513647</c:v>
                </c:pt>
                <c:pt idx="333">
                  <c:v>0.18792128265151928</c:v>
                </c:pt>
                <c:pt idx="334">
                  <c:v>0.18583267928741373</c:v>
                </c:pt>
                <c:pt idx="335">
                  <c:v>0.18899405595726351</c:v>
                </c:pt>
                <c:pt idx="336">
                  <c:v>0.18726560641688483</c:v>
                </c:pt>
                <c:pt idx="337">
                  <c:v>0.18908317221678489</c:v>
                </c:pt>
                <c:pt idx="338">
                  <c:v>0.18418828666707321</c:v>
                </c:pt>
                <c:pt idx="339">
                  <c:v>0.18811696006555273</c:v>
                </c:pt>
                <c:pt idx="340">
                  <c:v>0.1903886067020584</c:v>
                </c:pt>
                <c:pt idx="341">
                  <c:v>0.1935869484713352</c:v>
                </c:pt>
                <c:pt idx="342">
                  <c:v>0.19411177222698037</c:v>
                </c:pt>
                <c:pt idx="343">
                  <c:v>0.18706956676226996</c:v>
                </c:pt>
                <c:pt idx="344">
                  <c:v>0.1862604415634925</c:v>
                </c:pt>
                <c:pt idx="345">
                  <c:v>0.18498358237303048</c:v>
                </c:pt>
                <c:pt idx="346">
                  <c:v>0.18574896558978143</c:v>
                </c:pt>
                <c:pt idx="347">
                  <c:v>0.18928664114339261</c:v>
                </c:pt>
                <c:pt idx="348">
                  <c:v>0.19031088276537819</c:v>
                </c:pt>
                <c:pt idx="349">
                  <c:v>0.18848974548710826</c:v>
                </c:pt>
                <c:pt idx="350">
                  <c:v>0.19302625263176659</c:v>
                </c:pt>
                <c:pt idx="351">
                  <c:v>0.19786079994732833</c:v>
                </c:pt>
                <c:pt idx="352">
                  <c:v>0.20234046200619027</c:v>
                </c:pt>
                <c:pt idx="353">
                  <c:v>0.2046893974527017</c:v>
                </c:pt>
                <c:pt idx="354">
                  <c:v>0.20396737517535773</c:v>
                </c:pt>
                <c:pt idx="355">
                  <c:v>0.19861644659518338</c:v>
                </c:pt>
                <c:pt idx="356">
                  <c:v>0.20284629536847459</c:v>
                </c:pt>
                <c:pt idx="357">
                  <c:v>0.19773210332502511</c:v>
                </c:pt>
                <c:pt idx="358">
                  <c:v>0.18590273051434317</c:v>
                </c:pt>
                <c:pt idx="359">
                  <c:v>0.18771369830137952</c:v>
                </c:pt>
                <c:pt idx="360">
                  <c:v>0.18169942033981185</c:v>
                </c:pt>
                <c:pt idx="361">
                  <c:v>0.19443039061369763</c:v>
                </c:pt>
                <c:pt idx="362">
                  <c:v>0.20189256754679721</c:v>
                </c:pt>
                <c:pt idx="363">
                  <c:v>0.19243130909558892</c:v>
                </c:pt>
                <c:pt idx="364">
                  <c:v>0.20168516770139119</c:v>
                </c:pt>
                <c:pt idx="365">
                  <c:v>0.19525539503181255</c:v>
                </c:pt>
                <c:pt idx="366">
                  <c:v>0.18723849831936407</c:v>
                </c:pt>
                <c:pt idx="367">
                  <c:v>0.18803655076653039</c:v>
                </c:pt>
                <c:pt idx="368">
                  <c:v>0.18015655533210187</c:v>
                </c:pt>
                <c:pt idx="369">
                  <c:v>0.18521143615197941</c:v>
                </c:pt>
                <c:pt idx="370">
                  <c:v>0.1896106339078594</c:v>
                </c:pt>
                <c:pt idx="371">
                  <c:v>0.18550180971676647</c:v>
                </c:pt>
                <c:pt idx="372">
                  <c:v>0.18535597982322966</c:v>
                </c:pt>
                <c:pt idx="373">
                  <c:v>0.1907299775220406</c:v>
                </c:pt>
                <c:pt idx="374">
                  <c:v>0.18288832190065787</c:v>
                </c:pt>
                <c:pt idx="375">
                  <c:v>0.17253351626166802</c:v>
                </c:pt>
                <c:pt idx="376">
                  <c:v>0.1751094427124805</c:v>
                </c:pt>
                <c:pt idx="377">
                  <c:v>0.19235014311730309</c:v>
                </c:pt>
                <c:pt idx="378">
                  <c:v>0.18240237373353843</c:v>
                </c:pt>
                <c:pt idx="379">
                  <c:v>0.19139362314011524</c:v>
                </c:pt>
                <c:pt idx="380">
                  <c:v>0.18466508543834134</c:v>
                </c:pt>
                <c:pt idx="381">
                  <c:v>0.19540804364041051</c:v>
                </c:pt>
                <c:pt idx="382">
                  <c:v>0.1973321653996333</c:v>
                </c:pt>
                <c:pt idx="383">
                  <c:v>0.19958374725410138</c:v>
                </c:pt>
                <c:pt idx="384">
                  <c:v>0.19938344443772943</c:v>
                </c:pt>
                <c:pt idx="385">
                  <c:v>0.20273641969774558</c:v>
                </c:pt>
                <c:pt idx="386">
                  <c:v>0.19419089282556712</c:v>
                </c:pt>
                <c:pt idx="387">
                  <c:v>0.19727781863702454</c:v>
                </c:pt>
                <c:pt idx="388">
                  <c:v>0.19380376940431299</c:v>
                </c:pt>
                <c:pt idx="389">
                  <c:v>0.19596434507462904</c:v>
                </c:pt>
                <c:pt idx="390">
                  <c:v>0.18861209479742827</c:v>
                </c:pt>
                <c:pt idx="391">
                  <c:v>0.1812273491396556</c:v>
                </c:pt>
                <c:pt idx="392">
                  <c:v>0.17596144655294504</c:v>
                </c:pt>
                <c:pt idx="393">
                  <c:v>0.17198285688804074</c:v>
                </c:pt>
                <c:pt idx="394">
                  <c:v>0.17751695247590618</c:v>
                </c:pt>
                <c:pt idx="395">
                  <c:v>0.17326359483227086</c:v>
                </c:pt>
                <c:pt idx="396">
                  <c:v>0.17776616301502191</c:v>
                </c:pt>
                <c:pt idx="397">
                  <c:v>0.19148496286053365</c:v>
                </c:pt>
                <c:pt idx="398">
                  <c:v>0.18923366651764414</c:v>
                </c:pt>
                <c:pt idx="399">
                  <c:v>0.18807756304613507</c:v>
                </c:pt>
                <c:pt idx="400">
                  <c:v>0.19173322207385071</c:v>
                </c:pt>
                <c:pt idx="401">
                  <c:v>0.19239839546954762</c:v>
                </c:pt>
                <c:pt idx="402">
                  <c:v>0.17822603612383098</c:v>
                </c:pt>
                <c:pt idx="403">
                  <c:v>0.17952707192838971</c:v>
                </c:pt>
                <c:pt idx="404">
                  <c:v>0.16015680970784021</c:v>
                </c:pt>
                <c:pt idx="405">
                  <c:v>0.15694408206763338</c:v>
                </c:pt>
                <c:pt idx="406">
                  <c:v>0.14654266181808082</c:v>
                </c:pt>
                <c:pt idx="407">
                  <c:v>0.14616109230253696</c:v>
                </c:pt>
                <c:pt idx="408">
                  <c:v>0.11682495598047968</c:v>
                </c:pt>
                <c:pt idx="409">
                  <c:v>0.14380723733327544</c:v>
                </c:pt>
                <c:pt idx="410">
                  <c:v>0.12952135311752097</c:v>
                </c:pt>
                <c:pt idx="411">
                  <c:v>0.11534372148110014</c:v>
                </c:pt>
                <c:pt idx="412">
                  <c:v>0.11499354011416561</c:v>
                </c:pt>
                <c:pt idx="413">
                  <c:v>0.1067615905162808</c:v>
                </c:pt>
                <c:pt idx="414">
                  <c:v>0.13311037312515556</c:v>
                </c:pt>
                <c:pt idx="415">
                  <c:v>0.11675129648545321</c:v>
                </c:pt>
                <c:pt idx="416">
                  <c:v>0.11681007450118326</c:v>
                </c:pt>
                <c:pt idx="417">
                  <c:v>0.11374222667738668</c:v>
                </c:pt>
                <c:pt idx="418">
                  <c:v>0.13227285676687078</c:v>
                </c:pt>
                <c:pt idx="419">
                  <c:v>0.1194370456369465</c:v>
                </c:pt>
                <c:pt idx="420">
                  <c:v>0.11976362911704524</c:v>
                </c:pt>
                <c:pt idx="421">
                  <c:v>0.11511543881501775</c:v>
                </c:pt>
                <c:pt idx="422">
                  <c:v>0.11397066673416145</c:v>
                </c:pt>
                <c:pt idx="423">
                  <c:v>0.12199095629271099</c:v>
                </c:pt>
                <c:pt idx="424">
                  <c:v>0.11365259411487413</c:v>
                </c:pt>
                <c:pt idx="425">
                  <c:v>9.1468890222296803E-2</c:v>
                </c:pt>
                <c:pt idx="426">
                  <c:v>7.9647188655024043E-2</c:v>
                </c:pt>
                <c:pt idx="427">
                  <c:v>6.9794061857277226E-2</c:v>
                </c:pt>
                <c:pt idx="428">
                  <c:v>9.4296984812414275E-2</c:v>
                </c:pt>
                <c:pt idx="429">
                  <c:v>0.11553021528955065</c:v>
                </c:pt>
                <c:pt idx="430">
                  <c:v>0.10821291983557153</c:v>
                </c:pt>
                <c:pt idx="431">
                  <c:v>0.11834445571035365</c:v>
                </c:pt>
                <c:pt idx="432">
                  <c:v>0.12492000994686027</c:v>
                </c:pt>
                <c:pt idx="433">
                  <c:v>0.11815202022256507</c:v>
                </c:pt>
                <c:pt idx="434">
                  <c:v>0.12262183461160207</c:v>
                </c:pt>
                <c:pt idx="435">
                  <c:v>0.13530520215862046</c:v>
                </c:pt>
                <c:pt idx="436">
                  <c:v>0.13529122265354848</c:v>
                </c:pt>
                <c:pt idx="437">
                  <c:v>0.13662996061891866</c:v>
                </c:pt>
                <c:pt idx="438">
                  <c:v>0.12572403585493791</c:v>
                </c:pt>
                <c:pt idx="439">
                  <c:v>0.14023426310135728</c:v>
                </c:pt>
                <c:pt idx="440">
                  <c:v>0.14273420944264761</c:v>
                </c:pt>
                <c:pt idx="441">
                  <c:v>0.13981226272715871</c:v>
                </c:pt>
                <c:pt idx="442">
                  <c:v>0.13280036564731573</c:v>
                </c:pt>
                <c:pt idx="443">
                  <c:v>0.14029038769755525</c:v>
                </c:pt>
                <c:pt idx="444">
                  <c:v>0.13542297427955974</c:v>
                </c:pt>
                <c:pt idx="445">
                  <c:v>0.13522207230799885</c:v>
                </c:pt>
                <c:pt idx="446">
                  <c:v>0.14548111421817128</c:v>
                </c:pt>
                <c:pt idx="447">
                  <c:v>0.15197291217012529</c:v>
                </c:pt>
                <c:pt idx="448">
                  <c:v>0.15481773004046823</c:v>
                </c:pt>
                <c:pt idx="449">
                  <c:v>0.15768165010513982</c:v>
                </c:pt>
                <c:pt idx="450">
                  <c:v>0.15327942951025911</c:v>
                </c:pt>
                <c:pt idx="451">
                  <c:v>0.16150552729669854</c:v>
                </c:pt>
                <c:pt idx="452">
                  <c:v>0.16080511944071443</c:v>
                </c:pt>
                <c:pt idx="453">
                  <c:v>0.15984062256235995</c:v>
                </c:pt>
                <c:pt idx="454">
                  <c:v>0.16596816338559175</c:v>
                </c:pt>
                <c:pt idx="455">
                  <c:v>0.16958815877799696</c:v>
                </c:pt>
                <c:pt idx="456">
                  <c:v>0.16854753965831054</c:v>
                </c:pt>
                <c:pt idx="457">
                  <c:v>0.16523568350176981</c:v>
                </c:pt>
                <c:pt idx="458">
                  <c:v>0.17104114246940577</c:v>
                </c:pt>
                <c:pt idx="459">
                  <c:v>0.17550996097545746</c:v>
                </c:pt>
                <c:pt idx="460">
                  <c:v>0.1698891835424626</c:v>
                </c:pt>
                <c:pt idx="461">
                  <c:v>0.16658088664661824</c:v>
                </c:pt>
                <c:pt idx="462">
                  <c:v>0.17751981496271574</c:v>
                </c:pt>
                <c:pt idx="463">
                  <c:v>0.17987183444059504</c:v>
                </c:pt>
                <c:pt idx="464">
                  <c:v>0.17926435059595372</c:v>
                </c:pt>
                <c:pt idx="465">
                  <c:v>0.17862698801448787</c:v>
                </c:pt>
                <c:pt idx="466">
                  <c:v>0.17965863447664299</c:v>
                </c:pt>
                <c:pt idx="467">
                  <c:v>0.18334547919236699</c:v>
                </c:pt>
                <c:pt idx="468">
                  <c:v>0.18348383797195789</c:v>
                </c:pt>
                <c:pt idx="469">
                  <c:v>0.18598425925111151</c:v>
                </c:pt>
                <c:pt idx="470">
                  <c:v>0.18668686892457514</c:v>
                </c:pt>
                <c:pt idx="471">
                  <c:v>0.19004367235243397</c:v>
                </c:pt>
                <c:pt idx="472">
                  <c:v>0.1895263482620477</c:v>
                </c:pt>
                <c:pt idx="473">
                  <c:v>0.18396989342802095</c:v>
                </c:pt>
                <c:pt idx="474">
                  <c:v>0.18302396392773948</c:v>
                </c:pt>
                <c:pt idx="475">
                  <c:v>0.17758764220894327</c:v>
                </c:pt>
                <c:pt idx="476">
                  <c:v>0.18321405733917903</c:v>
                </c:pt>
                <c:pt idx="477">
                  <c:v>0.18999409630160324</c:v>
                </c:pt>
                <c:pt idx="478">
                  <c:v>0.19248303288254337</c:v>
                </c:pt>
                <c:pt idx="479">
                  <c:v>0.19566035574408888</c:v>
                </c:pt>
                <c:pt idx="480">
                  <c:v>0.19861689130304747</c:v>
                </c:pt>
                <c:pt idx="481">
                  <c:v>0.20219695905767604</c:v>
                </c:pt>
                <c:pt idx="482">
                  <c:v>0.20249981721078686</c:v>
                </c:pt>
                <c:pt idx="483">
                  <c:v>0.20505279140724189</c:v>
                </c:pt>
                <c:pt idx="484">
                  <c:v>0.20676373807057594</c:v>
                </c:pt>
                <c:pt idx="485">
                  <c:v>0.20882025325582484</c:v>
                </c:pt>
                <c:pt idx="486">
                  <c:v>0.21125477811808419</c:v>
                </c:pt>
                <c:pt idx="487">
                  <c:v>0.21162732554157529</c:v>
                </c:pt>
                <c:pt idx="488">
                  <c:v>0.20489996153852152</c:v>
                </c:pt>
                <c:pt idx="489">
                  <c:v>0.20163638734848432</c:v>
                </c:pt>
                <c:pt idx="490">
                  <c:v>0.18818951252971597</c:v>
                </c:pt>
                <c:pt idx="491">
                  <c:v>0.19138692079525083</c:v>
                </c:pt>
                <c:pt idx="492">
                  <c:v>0.18366761317967112</c:v>
                </c:pt>
                <c:pt idx="493">
                  <c:v>0.19002976553321782</c:v>
                </c:pt>
                <c:pt idx="494">
                  <c:v>0.19390704424235081</c:v>
                </c:pt>
                <c:pt idx="495">
                  <c:v>0.18563226027093704</c:v>
                </c:pt>
                <c:pt idx="496">
                  <c:v>0.17434834205788699</c:v>
                </c:pt>
                <c:pt idx="497">
                  <c:v>0.18708959946512227</c:v>
                </c:pt>
                <c:pt idx="498">
                  <c:v>0.18379115379243219</c:v>
                </c:pt>
                <c:pt idx="499">
                  <c:v>0.19382494650379747</c:v>
                </c:pt>
                <c:pt idx="500">
                  <c:v>0.19428222148632429</c:v>
                </c:pt>
                <c:pt idx="501">
                  <c:v>0.19399338950989656</c:v>
                </c:pt>
                <c:pt idx="502">
                  <c:v>0.18638164499573948</c:v>
                </c:pt>
                <c:pt idx="503">
                  <c:v>0.18547649787930223</c:v>
                </c:pt>
                <c:pt idx="504">
                  <c:v>0.18161830976598781</c:v>
                </c:pt>
                <c:pt idx="505">
                  <c:v>0.19319491190608029</c:v>
                </c:pt>
                <c:pt idx="506">
                  <c:v>0.1968718545318533</c:v>
                </c:pt>
                <c:pt idx="507">
                  <c:v>0.20084832123775612</c:v>
                </c:pt>
                <c:pt idx="508">
                  <c:v>0.19887979787953847</c:v>
                </c:pt>
                <c:pt idx="509">
                  <c:v>0.19826637563550795</c:v>
                </c:pt>
                <c:pt idx="510">
                  <c:v>0.20258611447588229</c:v>
                </c:pt>
                <c:pt idx="511">
                  <c:v>0.204826061715564</c:v>
                </c:pt>
                <c:pt idx="512">
                  <c:v>0.20375290074469063</c:v>
                </c:pt>
                <c:pt idx="513">
                  <c:v>0.20437517225202126</c:v>
                </c:pt>
                <c:pt idx="514">
                  <c:v>0.21254273244715127</c:v>
                </c:pt>
                <c:pt idx="515">
                  <c:v>0.20778658532409292</c:v>
                </c:pt>
                <c:pt idx="516">
                  <c:v>0.20760218810218611</c:v>
                </c:pt>
                <c:pt idx="517">
                  <c:v>0.20930440809535825</c:v>
                </c:pt>
                <c:pt idx="518">
                  <c:v>0.21431958357585693</c:v>
                </c:pt>
                <c:pt idx="519">
                  <c:v>0.21735365830944139</c:v>
                </c:pt>
                <c:pt idx="520">
                  <c:v>0.22061875901463804</c:v>
                </c:pt>
                <c:pt idx="521">
                  <c:v>0.22344103878198149</c:v>
                </c:pt>
                <c:pt idx="522">
                  <c:v>0.22555848764057546</c:v>
                </c:pt>
                <c:pt idx="523">
                  <c:v>0.22880890340908699</c:v>
                </c:pt>
                <c:pt idx="524">
                  <c:v>0.23005520535802909</c:v>
                </c:pt>
                <c:pt idx="525">
                  <c:v>0.22763606187121829</c:v>
                </c:pt>
                <c:pt idx="526">
                  <c:v>0.22636427731197747</c:v>
                </c:pt>
                <c:pt idx="527">
                  <c:v>0.23282093403798237</c:v>
                </c:pt>
                <c:pt idx="528">
                  <c:v>0.23539841527632568</c:v>
                </c:pt>
                <c:pt idx="529">
                  <c:v>0.23752621421923528</c:v>
                </c:pt>
                <c:pt idx="530">
                  <c:v>0.23403635996536351</c:v>
                </c:pt>
                <c:pt idx="531">
                  <c:v>0.23041581068828168</c:v>
                </c:pt>
                <c:pt idx="532">
                  <c:v>0.23067620786655302</c:v>
                </c:pt>
                <c:pt idx="533">
                  <c:v>0.23064398305079317</c:v>
                </c:pt>
                <c:pt idx="534">
                  <c:v>0.23250972463184022</c:v>
                </c:pt>
                <c:pt idx="535">
                  <c:v>0.23466665795483874</c:v>
                </c:pt>
                <c:pt idx="536">
                  <c:v>0.23159373359511312</c:v>
                </c:pt>
                <c:pt idx="537">
                  <c:v>0.23031605769717228</c:v>
                </c:pt>
                <c:pt idx="538">
                  <c:v>0.23258054100071932</c:v>
                </c:pt>
                <c:pt idx="539">
                  <c:v>0.23445890597196878</c:v>
                </c:pt>
                <c:pt idx="540">
                  <c:v>0.23540838005433751</c:v>
                </c:pt>
                <c:pt idx="541">
                  <c:v>0.23235059162301494</c:v>
                </c:pt>
                <c:pt idx="542">
                  <c:v>0.23344123938138056</c:v>
                </c:pt>
                <c:pt idx="543">
                  <c:v>0.23502208947096856</c:v>
                </c:pt>
                <c:pt idx="544">
                  <c:v>0.22426764084680095</c:v>
                </c:pt>
                <c:pt idx="545">
                  <c:v>0.2222922804428302</c:v>
                </c:pt>
                <c:pt idx="546">
                  <c:v>0.2235657418377445</c:v>
                </c:pt>
                <c:pt idx="547">
                  <c:v>0.22460180996361789</c:v>
                </c:pt>
                <c:pt idx="548">
                  <c:v>0.23383087579562936</c:v>
                </c:pt>
                <c:pt idx="549">
                  <c:v>0.23407827880103663</c:v>
                </c:pt>
                <c:pt idx="550">
                  <c:v>0.23205100564376066</c:v>
                </c:pt>
                <c:pt idx="551">
                  <c:v>0.23534634445888117</c:v>
                </c:pt>
                <c:pt idx="552">
                  <c:v>0.2287232484703064</c:v>
                </c:pt>
                <c:pt idx="553">
                  <c:v>0.20090294213977072</c:v>
                </c:pt>
                <c:pt idx="554">
                  <c:v>0.22074818108284872</c:v>
                </c:pt>
                <c:pt idx="555">
                  <c:v>0.20794670767157167</c:v>
                </c:pt>
                <c:pt idx="556">
                  <c:v>0.22711791559729663</c:v>
                </c:pt>
                <c:pt idx="557">
                  <c:v>0.22573771082184105</c:v>
                </c:pt>
                <c:pt idx="558">
                  <c:v>0.2277460584617699</c:v>
                </c:pt>
                <c:pt idx="559">
                  <c:v>0.23366070632515243</c:v>
                </c:pt>
                <c:pt idx="560">
                  <c:v>0.22533469833388448</c:v>
                </c:pt>
                <c:pt idx="561">
                  <c:v>0.20989942142073467</c:v>
                </c:pt>
                <c:pt idx="562">
                  <c:v>0.22712111915697669</c:v>
                </c:pt>
                <c:pt idx="563">
                  <c:v>0.22798155914596485</c:v>
                </c:pt>
                <c:pt idx="564">
                  <c:v>0.23804021161493757</c:v>
                </c:pt>
                <c:pt idx="565">
                  <c:v>0.23653842083489002</c:v>
                </c:pt>
                <c:pt idx="566">
                  <c:v>0.24193226096710915</c:v>
                </c:pt>
                <c:pt idx="567">
                  <c:v>0.24000329151226327</c:v>
                </c:pt>
                <c:pt idx="568">
                  <c:v>0.23169514530874663</c:v>
                </c:pt>
                <c:pt idx="569">
                  <c:v>0.23060912830356903</c:v>
                </c:pt>
                <c:pt idx="570">
                  <c:v>0.24153809703618209</c:v>
                </c:pt>
                <c:pt idx="571">
                  <c:v>0.24185974288781939</c:v>
                </c:pt>
                <c:pt idx="572">
                  <c:v>0.23707328078306225</c:v>
                </c:pt>
                <c:pt idx="573">
                  <c:v>0.24903852427316292</c:v>
                </c:pt>
                <c:pt idx="574">
                  <c:v>0.24531005266591357</c:v>
                </c:pt>
                <c:pt idx="575">
                  <c:v>0.25290267341411132</c:v>
                </c:pt>
                <c:pt idx="576">
                  <c:v>0.25287987368994869</c:v>
                </c:pt>
                <c:pt idx="577">
                  <c:v>0.25447819691021756</c:v>
                </c:pt>
                <c:pt idx="578">
                  <c:v>0.25343113980113602</c:v>
                </c:pt>
                <c:pt idx="579">
                  <c:v>0.25725103678071048</c:v>
                </c:pt>
                <c:pt idx="580">
                  <c:v>0.2586080799416352</c:v>
                </c:pt>
                <c:pt idx="581">
                  <c:v>0.25840421880713488</c:v>
                </c:pt>
                <c:pt idx="582">
                  <c:v>0.26027179340491952</c:v>
                </c:pt>
                <c:pt idx="583">
                  <c:v>0.26043261617251345</c:v>
                </c:pt>
                <c:pt idx="584">
                  <c:v>0.26219670361684416</c:v>
                </c:pt>
                <c:pt idx="585">
                  <c:v>0.26743214672143173</c:v>
                </c:pt>
                <c:pt idx="586">
                  <c:v>0.26919498772177353</c:v>
                </c:pt>
                <c:pt idx="587">
                  <c:v>0.27023557112713953</c:v>
                </c:pt>
                <c:pt idx="588">
                  <c:v>0.26683443382234212</c:v>
                </c:pt>
                <c:pt idx="589">
                  <c:v>0.26585246517768263</c:v>
                </c:pt>
                <c:pt idx="590">
                  <c:v>0.26610632677663448</c:v>
                </c:pt>
                <c:pt idx="591">
                  <c:v>0.26962298880674362</c:v>
                </c:pt>
                <c:pt idx="592">
                  <c:v>0.26678181696070241</c:v>
                </c:pt>
                <c:pt idx="593">
                  <c:v>0.26278114764254651</c:v>
                </c:pt>
                <c:pt idx="594">
                  <c:v>0.25980303085385598</c:v>
                </c:pt>
                <c:pt idx="595">
                  <c:v>0.26166049116337198</c:v>
                </c:pt>
                <c:pt idx="596">
                  <c:v>0.25713332235546432</c:v>
                </c:pt>
                <c:pt idx="597">
                  <c:v>0.26230861590146681</c:v>
                </c:pt>
                <c:pt idx="598">
                  <c:v>0.26884683178747099</c:v>
                </c:pt>
                <c:pt idx="599">
                  <c:v>0.26404967641299126</c:v>
                </c:pt>
                <c:pt idx="600">
                  <c:v>0.27092293370361759</c:v>
                </c:pt>
                <c:pt idx="601">
                  <c:v>0.27108831984185866</c:v>
                </c:pt>
                <c:pt idx="602">
                  <c:v>0.26979019424025358</c:v>
                </c:pt>
                <c:pt idx="603">
                  <c:v>0.27150111314319625</c:v>
                </c:pt>
                <c:pt idx="604">
                  <c:v>0.27442181142754657</c:v>
                </c:pt>
                <c:pt idx="605">
                  <c:v>0.27394236112813697</c:v>
                </c:pt>
                <c:pt idx="606">
                  <c:v>0.27677982621915603</c:v>
                </c:pt>
                <c:pt idx="607">
                  <c:v>0.2787090223990073</c:v>
                </c:pt>
                <c:pt idx="608">
                  <c:v>0.27606669905720949</c:v>
                </c:pt>
                <c:pt idx="609">
                  <c:v>0.27537437465194048</c:v>
                </c:pt>
                <c:pt idx="610">
                  <c:v>0.27705826732422278</c:v>
                </c:pt>
                <c:pt idx="611">
                  <c:v>0.27994257101163916</c:v>
                </c:pt>
                <c:pt idx="612">
                  <c:v>0.2802724674995139</c:v>
                </c:pt>
                <c:pt idx="613">
                  <c:v>0.27881719531419985</c:v>
                </c:pt>
                <c:pt idx="614">
                  <c:v>0.28133886485714421</c:v>
                </c:pt>
                <c:pt idx="615">
                  <c:v>0.27873709354325304</c:v>
                </c:pt>
                <c:pt idx="616">
                  <c:v>0.27614570029098678</c:v>
                </c:pt>
                <c:pt idx="617">
                  <c:v>0.27379558341902555</c:v>
                </c:pt>
                <c:pt idx="618">
                  <c:v>0.27449490807117727</c:v>
                </c:pt>
                <c:pt idx="619">
                  <c:v>0.26900284271596364</c:v>
                </c:pt>
                <c:pt idx="620">
                  <c:v>0.27064880085466064</c:v>
                </c:pt>
                <c:pt idx="621">
                  <c:v>0.27234062402819276</c:v>
                </c:pt>
                <c:pt idx="622">
                  <c:v>0.27121428997416797</c:v>
                </c:pt>
                <c:pt idx="623">
                  <c:v>0.27324070631454739</c:v>
                </c:pt>
                <c:pt idx="624">
                  <c:v>0.27387869730473646</c:v>
                </c:pt>
                <c:pt idx="625">
                  <c:v>0.27280398404782563</c:v>
                </c:pt>
                <c:pt idx="626">
                  <c:v>0.27309973312097008</c:v>
                </c:pt>
                <c:pt idx="627">
                  <c:v>0.279849796614561</c:v>
                </c:pt>
                <c:pt idx="628">
                  <c:v>0.2803743820303039</c:v>
                </c:pt>
                <c:pt idx="629">
                  <c:v>0.28359621703518295</c:v>
                </c:pt>
                <c:pt idx="630">
                  <c:v>0.28491291643010819</c:v>
                </c:pt>
                <c:pt idx="631">
                  <c:v>0.2854575457347</c:v>
                </c:pt>
                <c:pt idx="632">
                  <c:v>0.29083933462327144</c:v>
                </c:pt>
                <c:pt idx="633">
                  <c:v>0.29180843159819536</c:v>
                </c:pt>
                <c:pt idx="634">
                  <c:v>0.28522379932406972</c:v>
                </c:pt>
                <c:pt idx="635">
                  <c:v>0.29455496988339425</c:v>
                </c:pt>
                <c:pt idx="636">
                  <c:v>0.29799886393987141</c:v>
                </c:pt>
                <c:pt idx="637">
                  <c:v>0.29745960709106722</c:v>
                </c:pt>
                <c:pt idx="638">
                  <c:v>0.29907269682394838</c:v>
                </c:pt>
                <c:pt idx="639">
                  <c:v>0.30208269340376465</c:v>
                </c:pt>
                <c:pt idx="640">
                  <c:v>0.3027526785775036</c:v>
                </c:pt>
                <c:pt idx="641">
                  <c:v>0.29999805638315774</c:v>
                </c:pt>
                <c:pt idx="642">
                  <c:v>0.30440697081281382</c:v>
                </c:pt>
                <c:pt idx="643">
                  <c:v>0.30619583393743927</c:v>
                </c:pt>
                <c:pt idx="644">
                  <c:v>0.30880242811558201</c:v>
                </c:pt>
                <c:pt idx="645">
                  <c:v>0.31105252102437919</c:v>
                </c:pt>
                <c:pt idx="646">
                  <c:v>0.31629280812951788</c:v>
                </c:pt>
                <c:pt idx="647">
                  <c:v>0.31363842961385074</c:v>
                </c:pt>
                <c:pt idx="648">
                  <c:v>0.31250776407569664</c:v>
                </c:pt>
                <c:pt idx="649">
                  <c:v>0.31202502445439256</c:v>
                </c:pt>
                <c:pt idx="650">
                  <c:v>0.31146546461781432</c:v>
                </c:pt>
                <c:pt idx="651">
                  <c:v>0.30550711921130008</c:v>
                </c:pt>
                <c:pt idx="652">
                  <c:v>0.31111765230198107</c:v>
                </c:pt>
                <c:pt idx="653">
                  <c:v>0.31698311029680759</c:v>
                </c:pt>
                <c:pt idx="654">
                  <c:v>0.32115679363564498</c:v>
                </c:pt>
                <c:pt idx="655">
                  <c:v>0.32190044766435694</c:v>
                </c:pt>
                <c:pt idx="656">
                  <c:v>0.32048073839865848</c:v>
                </c:pt>
                <c:pt idx="657">
                  <c:v>0.32329346222885508</c:v>
                </c:pt>
                <c:pt idx="658">
                  <c:v>0.32055610652056277</c:v>
                </c:pt>
                <c:pt idx="659">
                  <c:v>0.31285082192607916</c:v>
                </c:pt>
                <c:pt idx="660">
                  <c:v>0.31414867158831367</c:v>
                </c:pt>
                <c:pt idx="661">
                  <c:v>0.31267397459502194</c:v>
                </c:pt>
                <c:pt idx="662">
                  <c:v>0.31918954174991943</c:v>
                </c:pt>
                <c:pt idx="663">
                  <c:v>0.32044254778656106</c:v>
                </c:pt>
                <c:pt idx="664">
                  <c:v>0.32032308478398636</c:v>
                </c:pt>
                <c:pt idx="665">
                  <c:v>0.31708106843382583</c:v>
                </c:pt>
                <c:pt idx="666">
                  <c:v>0.31608266044513972</c:v>
                </c:pt>
                <c:pt idx="667">
                  <c:v>0.32105738184374899</c:v>
                </c:pt>
                <c:pt idx="668">
                  <c:v>0.32540972697805082</c:v>
                </c:pt>
                <c:pt idx="669">
                  <c:v>0.32690459463623001</c:v>
                </c:pt>
                <c:pt idx="670">
                  <c:v>0.32893452770372505</c:v>
                </c:pt>
                <c:pt idx="671">
                  <c:v>0.32986818856341005</c:v>
                </c:pt>
                <c:pt idx="672">
                  <c:v>0.33177310614851102</c:v>
                </c:pt>
                <c:pt idx="673">
                  <c:v>0.33325634230247214</c:v>
                </c:pt>
                <c:pt idx="674">
                  <c:v>0.33209707622090973</c:v>
                </c:pt>
                <c:pt idx="675">
                  <c:v>0.33420387891749526</c:v>
                </c:pt>
                <c:pt idx="676">
                  <c:v>0.33086988645551424</c:v>
                </c:pt>
                <c:pt idx="677">
                  <c:v>0.33551915139018457</c:v>
                </c:pt>
                <c:pt idx="678">
                  <c:v>0.33671447820097444</c:v>
                </c:pt>
                <c:pt idx="679">
                  <c:v>0.33632328677184475</c:v>
                </c:pt>
                <c:pt idx="680">
                  <c:v>0.33457404426999277</c:v>
                </c:pt>
                <c:pt idx="681">
                  <c:v>0.33670216485369953</c:v>
                </c:pt>
                <c:pt idx="682">
                  <c:v>0.32976256051248293</c:v>
                </c:pt>
                <c:pt idx="683">
                  <c:v>0.32531370955920913</c:v>
                </c:pt>
                <c:pt idx="684">
                  <c:v>0.33384254676770297</c:v>
                </c:pt>
                <c:pt idx="685">
                  <c:v>0.33729478318360195</c:v>
                </c:pt>
                <c:pt idx="686">
                  <c:v>0.33839881459960985</c:v>
                </c:pt>
                <c:pt idx="687">
                  <c:v>0.3405683348737889</c:v>
                </c:pt>
                <c:pt idx="688">
                  <c:v>0.34589719403529662</c:v>
                </c:pt>
                <c:pt idx="689">
                  <c:v>0.3435895458881178</c:v>
                </c:pt>
                <c:pt idx="690">
                  <c:v>0.34407256913723994</c:v>
                </c:pt>
                <c:pt idx="691">
                  <c:v>0.34372364227189062</c:v>
                </c:pt>
                <c:pt idx="692">
                  <c:v>0.34008105479874384</c:v>
                </c:pt>
                <c:pt idx="693">
                  <c:v>0.33886323042740951</c:v>
                </c:pt>
                <c:pt idx="694">
                  <c:v>0.34502798998965128</c:v>
                </c:pt>
                <c:pt idx="695">
                  <c:v>0.34424133535605417</c:v>
                </c:pt>
                <c:pt idx="696">
                  <c:v>0.34590793564870509</c:v>
                </c:pt>
                <c:pt idx="697">
                  <c:v>0.34741514594196121</c:v>
                </c:pt>
                <c:pt idx="698">
                  <c:v>0.34634684527918208</c:v>
                </c:pt>
                <c:pt idx="699">
                  <c:v>0.34750969467159204</c:v>
                </c:pt>
                <c:pt idx="700">
                  <c:v>0.35122998968661112</c:v>
                </c:pt>
                <c:pt idx="701">
                  <c:v>0.35505658425383851</c:v>
                </c:pt>
                <c:pt idx="702">
                  <c:v>0.35417576694787939</c:v>
                </c:pt>
                <c:pt idx="703">
                  <c:v>0.35762239533590423</c:v>
                </c:pt>
                <c:pt idx="704">
                  <c:v>0.35752203261382498</c:v>
                </c:pt>
                <c:pt idx="705">
                  <c:v>0.36020422877630459</c:v>
                </c:pt>
                <c:pt idx="706">
                  <c:v>0.36100210052734222</c:v>
                </c:pt>
                <c:pt idx="707">
                  <c:v>0.36236536047564466</c:v>
                </c:pt>
                <c:pt idx="708">
                  <c:v>0.36370798366330709</c:v>
                </c:pt>
                <c:pt idx="709">
                  <c:v>0.36127532497665998</c:v>
                </c:pt>
                <c:pt idx="710">
                  <c:v>0.36119687006225298</c:v>
                </c:pt>
                <c:pt idx="711">
                  <c:v>0.36626635814855746</c:v>
                </c:pt>
                <c:pt idx="712">
                  <c:v>0.3691833900576324</c:v>
                </c:pt>
                <c:pt idx="713">
                  <c:v>0.37069399471523196</c:v>
                </c:pt>
                <c:pt idx="714">
                  <c:v>0.36954850123355981</c:v>
                </c:pt>
                <c:pt idx="715">
                  <c:v>0.36791273794059037</c:v>
                </c:pt>
                <c:pt idx="716">
                  <c:v>0.36947978653596886</c:v>
                </c:pt>
                <c:pt idx="717">
                  <c:v>0.37029346419230341</c:v>
                </c:pt>
                <c:pt idx="718">
                  <c:v>0.37071389679636974</c:v>
                </c:pt>
                <c:pt idx="719">
                  <c:v>0.35982718446174683</c:v>
                </c:pt>
                <c:pt idx="720">
                  <c:v>0.36466503811141576</c:v>
                </c:pt>
                <c:pt idx="721">
                  <c:v>0.37247316973839001</c:v>
                </c:pt>
                <c:pt idx="722">
                  <c:v>0.3794564875900861</c:v>
                </c:pt>
                <c:pt idx="723">
                  <c:v>0.38218670699969581</c:v>
                </c:pt>
                <c:pt idx="724">
                  <c:v>0.38307506194403018</c:v>
                </c:pt>
                <c:pt idx="725">
                  <c:v>0.38373032547143987</c:v>
                </c:pt>
                <c:pt idx="726">
                  <c:v>0.38007785713018982</c:v>
                </c:pt>
                <c:pt idx="727">
                  <c:v>0.38191294537891346</c:v>
                </c:pt>
                <c:pt idx="728">
                  <c:v>0.3761008737564952</c:v>
                </c:pt>
                <c:pt idx="729">
                  <c:v>0.38624531821650704</c:v>
                </c:pt>
                <c:pt idx="730">
                  <c:v>0.38804869330382596</c:v>
                </c:pt>
                <c:pt idx="731">
                  <c:v>0.38293158152737783</c:v>
                </c:pt>
                <c:pt idx="732">
                  <c:v>0.38259320294512017</c:v>
                </c:pt>
                <c:pt idx="733">
                  <c:v>0.37921636583158869</c:v>
                </c:pt>
                <c:pt idx="734">
                  <c:v>0.38332547884348367</c:v>
                </c:pt>
                <c:pt idx="735">
                  <c:v>0.37747900810489476</c:v>
                </c:pt>
                <c:pt idx="736">
                  <c:v>0.3826334595447351</c:v>
                </c:pt>
                <c:pt idx="737">
                  <c:v>0.38789058228210049</c:v>
                </c:pt>
                <c:pt idx="738">
                  <c:v>0.38881378600077637</c:v>
                </c:pt>
                <c:pt idx="739">
                  <c:v>0.3892825278604426</c:v>
                </c:pt>
                <c:pt idx="740">
                  <c:v>0.38536813239384199</c:v>
                </c:pt>
                <c:pt idx="741">
                  <c:v>0.38403608113187448</c:v>
                </c:pt>
                <c:pt idx="742">
                  <c:v>0.38664057154689591</c:v>
                </c:pt>
                <c:pt idx="743">
                  <c:v>0.3837558880325746</c:v>
                </c:pt>
                <c:pt idx="744">
                  <c:v>0.38243387602453982</c:v>
                </c:pt>
                <c:pt idx="745">
                  <c:v>0.38511873378894484</c:v>
                </c:pt>
                <c:pt idx="746">
                  <c:v>0.38768023405594981</c:v>
                </c:pt>
                <c:pt idx="747">
                  <c:v>0.38720541770639005</c:v>
                </c:pt>
                <c:pt idx="748">
                  <c:v>0.38879798994394199</c:v>
                </c:pt>
                <c:pt idx="749">
                  <c:v>0.38757136572269335</c:v>
                </c:pt>
                <c:pt idx="750">
                  <c:v>0.39023301853803949</c:v>
                </c:pt>
                <c:pt idx="751">
                  <c:v>0.39076583873504195</c:v>
                </c:pt>
                <c:pt idx="752">
                  <c:v>0.39201707275353526</c:v>
                </c:pt>
                <c:pt idx="753">
                  <c:v>0.38803657446168066</c:v>
                </c:pt>
                <c:pt idx="754">
                  <c:v>0.38914619442199017</c:v>
                </c:pt>
                <c:pt idx="755">
                  <c:v>0.39060794558850753</c:v>
                </c:pt>
                <c:pt idx="756">
                  <c:v>0.38554225144997806</c:v>
                </c:pt>
                <c:pt idx="757">
                  <c:v>0.38895774351301343</c:v>
                </c:pt>
                <c:pt idx="758">
                  <c:v>0.39003467180594298</c:v>
                </c:pt>
                <c:pt idx="759">
                  <c:v>0.39348524712782601</c:v>
                </c:pt>
                <c:pt idx="760">
                  <c:v>0.3878317774338797</c:v>
                </c:pt>
                <c:pt idx="761">
                  <c:v>0.39058882305927289</c:v>
                </c:pt>
                <c:pt idx="762">
                  <c:v>0.39064854403352139</c:v>
                </c:pt>
                <c:pt idx="763">
                  <c:v>0.39413464339281779</c:v>
                </c:pt>
                <c:pt idx="764">
                  <c:v>0.37035504118269491</c:v>
                </c:pt>
                <c:pt idx="765">
                  <c:v>0.38060884035475695</c:v>
                </c:pt>
                <c:pt idx="766">
                  <c:v>0.37446670265553578</c:v>
                </c:pt>
                <c:pt idx="767">
                  <c:v>0.37852015141456152</c:v>
                </c:pt>
                <c:pt idx="768">
                  <c:v>0.38259437883310043</c:v>
                </c:pt>
                <c:pt idx="769">
                  <c:v>0.37320990651522878</c:v>
                </c:pt>
                <c:pt idx="770">
                  <c:v>0.38716145085041787</c:v>
                </c:pt>
                <c:pt idx="771">
                  <c:v>0.38855180555417945</c:v>
                </c:pt>
                <c:pt idx="772">
                  <c:v>0.39108428156640873</c:v>
                </c:pt>
                <c:pt idx="773">
                  <c:v>0.39387647105553275</c:v>
                </c:pt>
                <c:pt idx="774">
                  <c:v>0.39772539334920914</c:v>
                </c:pt>
                <c:pt idx="775">
                  <c:v>0.39717549150384257</c:v>
                </c:pt>
                <c:pt idx="776">
                  <c:v>0.3946616737467894</c:v>
                </c:pt>
                <c:pt idx="777">
                  <c:v>0.39778451633216333</c:v>
                </c:pt>
                <c:pt idx="778">
                  <c:v>0.39560134293133165</c:v>
                </c:pt>
                <c:pt idx="779">
                  <c:v>0.39651178168792589</c:v>
                </c:pt>
                <c:pt idx="780">
                  <c:v>0.39269901566384646</c:v>
                </c:pt>
                <c:pt idx="781">
                  <c:v>0.39097474673379662</c:v>
                </c:pt>
                <c:pt idx="782">
                  <c:v>0.39479427837576053</c:v>
                </c:pt>
                <c:pt idx="783">
                  <c:v>0.39228081504063822</c:v>
                </c:pt>
                <c:pt idx="784">
                  <c:v>0.38226626999226437</c:v>
                </c:pt>
                <c:pt idx="785">
                  <c:v>0.37779478491365565</c:v>
                </c:pt>
                <c:pt idx="786">
                  <c:v>0.37607553537151361</c:v>
                </c:pt>
                <c:pt idx="787">
                  <c:v>0.38534544902110535</c:v>
                </c:pt>
                <c:pt idx="788">
                  <c:v>0.37672150861155729</c:v>
                </c:pt>
                <c:pt idx="789">
                  <c:v>0.37705257438593881</c:v>
                </c:pt>
                <c:pt idx="790">
                  <c:v>0.38790659922062193</c:v>
                </c:pt>
                <c:pt idx="791">
                  <c:v>0.38774916754911898</c:v>
                </c:pt>
                <c:pt idx="792">
                  <c:v>0.395553349140501</c:v>
                </c:pt>
                <c:pt idx="793">
                  <c:v>0.39612686973064293</c:v>
                </c:pt>
                <c:pt idx="794">
                  <c:v>0.40018704675002387</c:v>
                </c:pt>
                <c:pt idx="795">
                  <c:v>0.3991873923562676</c:v>
                </c:pt>
                <c:pt idx="796">
                  <c:v>0.40276345133249097</c:v>
                </c:pt>
                <c:pt idx="797">
                  <c:v>0.40015533703405176</c:v>
                </c:pt>
                <c:pt idx="798">
                  <c:v>0.40536688612626315</c:v>
                </c:pt>
                <c:pt idx="799">
                  <c:v>0.40371436643473552</c:v>
                </c:pt>
                <c:pt idx="800">
                  <c:v>0.40259862468758473</c:v>
                </c:pt>
                <c:pt idx="801">
                  <c:v>0.4013416145410193</c:v>
                </c:pt>
                <c:pt idx="802">
                  <c:v>0.40340202738684278</c:v>
                </c:pt>
                <c:pt idx="803">
                  <c:v>0.40263387075203183</c:v>
                </c:pt>
                <c:pt idx="804">
                  <c:v>0.40700471960155893</c:v>
                </c:pt>
                <c:pt idx="805">
                  <c:v>0.40866978605123655</c:v>
                </c:pt>
                <c:pt idx="806">
                  <c:v>0.40833948720323254</c:v>
                </c:pt>
                <c:pt idx="807">
                  <c:v>0.4066156525120081</c:v>
                </c:pt>
                <c:pt idx="808">
                  <c:v>0.40209647696679607</c:v>
                </c:pt>
                <c:pt idx="809">
                  <c:v>0.41281671938412179</c:v>
                </c:pt>
                <c:pt idx="810">
                  <c:v>0.4174808744536142</c:v>
                </c:pt>
                <c:pt idx="811">
                  <c:v>0.41990096825364853</c:v>
                </c:pt>
                <c:pt idx="812">
                  <c:v>0.41989399447802217</c:v>
                </c:pt>
                <c:pt idx="813">
                  <c:v>0.41812374473224984</c:v>
                </c:pt>
                <c:pt idx="814">
                  <c:v>0.41967382759761113</c:v>
                </c:pt>
                <c:pt idx="815">
                  <c:v>0.41829393853974972</c:v>
                </c:pt>
                <c:pt idx="816">
                  <c:v>0.41833975232709758</c:v>
                </c:pt>
                <c:pt idx="817">
                  <c:v>0.41886147992367817</c:v>
                </c:pt>
                <c:pt idx="818">
                  <c:v>0.41827704461481208</c:v>
                </c:pt>
                <c:pt idx="819">
                  <c:v>0.41677550767859611</c:v>
                </c:pt>
                <c:pt idx="820">
                  <c:v>0.41492815532558447</c:v>
                </c:pt>
                <c:pt idx="821">
                  <c:v>0.41531551826102397</c:v>
                </c:pt>
                <c:pt idx="822">
                  <c:v>0.41708676621753965</c:v>
                </c:pt>
                <c:pt idx="823">
                  <c:v>0.41728875075373256</c:v>
                </c:pt>
                <c:pt idx="824">
                  <c:v>0.41420614356960928</c:v>
                </c:pt>
                <c:pt idx="825">
                  <c:v>0.4167372890794932</c:v>
                </c:pt>
                <c:pt idx="826">
                  <c:v>0.41354747982383916</c:v>
                </c:pt>
                <c:pt idx="827">
                  <c:v>0.41544327820847471</c:v>
                </c:pt>
                <c:pt idx="828">
                  <c:v>0.4206780069829511</c:v>
                </c:pt>
                <c:pt idx="829">
                  <c:v>0.42628863469741085</c:v>
                </c:pt>
                <c:pt idx="830">
                  <c:v>0.42783347888086504</c:v>
                </c:pt>
                <c:pt idx="831">
                  <c:v>0.42684042785247034</c:v>
                </c:pt>
                <c:pt idx="832">
                  <c:v>0.43141908757291486</c:v>
                </c:pt>
                <c:pt idx="833">
                  <c:v>0.43202913323166675</c:v>
                </c:pt>
                <c:pt idx="834">
                  <c:v>0.43210681047565652</c:v>
                </c:pt>
                <c:pt idx="835">
                  <c:v>0.42754850053041543</c:v>
                </c:pt>
                <c:pt idx="836">
                  <c:v>0.43191883636841927</c:v>
                </c:pt>
                <c:pt idx="837">
                  <c:v>0.43254552849210015</c:v>
                </c:pt>
                <c:pt idx="838">
                  <c:v>0.43061827316502521</c:v>
                </c:pt>
                <c:pt idx="839">
                  <c:v>0.4323462685411773</c:v>
                </c:pt>
                <c:pt idx="840">
                  <c:v>0.43481063217056581</c:v>
                </c:pt>
                <c:pt idx="841">
                  <c:v>0.43900738389994387</c:v>
                </c:pt>
                <c:pt idx="842">
                  <c:v>0.441754466188505</c:v>
                </c:pt>
                <c:pt idx="843">
                  <c:v>0.44443312480394809</c:v>
                </c:pt>
                <c:pt idx="844">
                  <c:v>0.44461743783942231</c:v>
                </c:pt>
                <c:pt idx="845">
                  <c:v>0.44405240700047366</c:v>
                </c:pt>
                <c:pt idx="846">
                  <c:v>0.4433149070544381</c:v>
                </c:pt>
                <c:pt idx="847">
                  <c:v>0.43902377736328096</c:v>
                </c:pt>
                <c:pt idx="848">
                  <c:v>0.44142589587142683</c:v>
                </c:pt>
                <c:pt idx="849">
                  <c:v>0.44224649264718774</c:v>
                </c:pt>
                <c:pt idx="850">
                  <c:v>0.44150991653507432</c:v>
                </c:pt>
                <c:pt idx="851">
                  <c:v>0.44145733285210759</c:v>
                </c:pt>
                <c:pt idx="852">
                  <c:v>0.44310959078607254</c:v>
                </c:pt>
                <c:pt idx="853">
                  <c:v>0.44314508606357372</c:v>
                </c:pt>
                <c:pt idx="854">
                  <c:v>0.44296125357021582</c:v>
                </c:pt>
                <c:pt idx="855">
                  <c:v>0.44155933300175781</c:v>
                </c:pt>
                <c:pt idx="856">
                  <c:v>0.44485130494736685</c:v>
                </c:pt>
                <c:pt idx="857">
                  <c:v>0.44600837948217875</c:v>
                </c:pt>
                <c:pt idx="858">
                  <c:v>0.44650196639512496</c:v>
                </c:pt>
                <c:pt idx="859">
                  <c:v>0.44886819258576727</c:v>
                </c:pt>
                <c:pt idx="860">
                  <c:v>0.44780844808924236</c:v>
                </c:pt>
                <c:pt idx="861">
                  <c:v>0.44750251345449882</c:v>
                </c:pt>
                <c:pt idx="862">
                  <c:v>0.44772123506478989</c:v>
                </c:pt>
                <c:pt idx="863">
                  <c:v>0.45048464582705389</c:v>
                </c:pt>
                <c:pt idx="864">
                  <c:v>0.4531193648592225</c:v>
                </c:pt>
                <c:pt idx="865">
                  <c:v>0.45302741590937579</c:v>
                </c:pt>
                <c:pt idx="866">
                  <c:v>0.45376373271491471</c:v>
                </c:pt>
                <c:pt idx="867">
                  <c:v>0.45297906258115156</c:v>
                </c:pt>
                <c:pt idx="868">
                  <c:v>0.44924589615486116</c:v>
                </c:pt>
                <c:pt idx="869">
                  <c:v>0.45027371702244506</c:v>
                </c:pt>
                <c:pt idx="870">
                  <c:v>0.45487120528306979</c:v>
                </c:pt>
                <c:pt idx="871">
                  <c:v>0.45390012757167919</c:v>
                </c:pt>
                <c:pt idx="872">
                  <c:v>0.4558178417356033</c:v>
                </c:pt>
                <c:pt idx="873">
                  <c:v>0.45548357598825495</c:v>
                </c:pt>
                <c:pt idx="874">
                  <c:v>0.45864664766494778</c:v>
                </c:pt>
                <c:pt idx="875">
                  <c:v>0.46038195899271367</c:v>
                </c:pt>
                <c:pt idx="876">
                  <c:v>0.46161853453025947</c:v>
                </c:pt>
                <c:pt idx="877">
                  <c:v>0.46304751097196845</c:v>
                </c:pt>
                <c:pt idx="878">
                  <c:v>0.46363029425818342</c:v>
                </c:pt>
                <c:pt idx="879">
                  <c:v>0.46498126399852935</c:v>
                </c:pt>
                <c:pt idx="880">
                  <c:v>0.46626325780905375</c:v>
                </c:pt>
                <c:pt idx="881">
                  <c:v>0.46594792239954336</c:v>
                </c:pt>
                <c:pt idx="882">
                  <c:v>0.46767272343276778</c:v>
                </c:pt>
                <c:pt idx="883">
                  <c:v>0.47242448842807278</c:v>
                </c:pt>
                <c:pt idx="884">
                  <c:v>0.47497087145357858</c:v>
                </c:pt>
                <c:pt idx="885">
                  <c:v>0.47749229275364008</c:v>
                </c:pt>
                <c:pt idx="886">
                  <c:v>0.47814765249124058</c:v>
                </c:pt>
                <c:pt idx="887">
                  <c:v>0.47723139651567298</c:v>
                </c:pt>
                <c:pt idx="888">
                  <c:v>0.48336815853575027</c:v>
                </c:pt>
                <c:pt idx="889">
                  <c:v>0.48696717372167425</c:v>
                </c:pt>
                <c:pt idx="890">
                  <c:v>0.4908632990160367</c:v>
                </c:pt>
                <c:pt idx="891">
                  <c:v>0.49338029202379496</c:v>
                </c:pt>
                <c:pt idx="892">
                  <c:v>0.47556800246566749</c:v>
                </c:pt>
                <c:pt idx="893">
                  <c:v>0.47981795084699302</c:v>
                </c:pt>
                <c:pt idx="894">
                  <c:v>0.4873723676842468</c:v>
                </c:pt>
                <c:pt idx="895">
                  <c:v>0.49260667476928327</c:v>
                </c:pt>
                <c:pt idx="896">
                  <c:v>0.48903478284231067</c:v>
                </c:pt>
                <c:pt idx="897">
                  <c:v>0.49421157789623194</c:v>
                </c:pt>
                <c:pt idx="898">
                  <c:v>0.48825510961328572</c:v>
                </c:pt>
                <c:pt idx="899">
                  <c:v>0.48455175376780024</c:v>
                </c:pt>
                <c:pt idx="900">
                  <c:v>0.47529396309495475</c:v>
                </c:pt>
                <c:pt idx="901">
                  <c:v>0.47830691371789341</c:v>
                </c:pt>
                <c:pt idx="902">
                  <c:v>0.48482996406665996</c:v>
                </c:pt>
                <c:pt idx="903">
                  <c:v>0.48415323230405349</c:v>
                </c:pt>
                <c:pt idx="904">
                  <c:v>0.4825957961520379</c:v>
                </c:pt>
                <c:pt idx="905">
                  <c:v>0.48479678307075064</c:v>
                </c:pt>
                <c:pt idx="906">
                  <c:v>0.49111374962980053</c:v>
                </c:pt>
                <c:pt idx="907">
                  <c:v>0.49267389069742323</c:v>
                </c:pt>
                <c:pt idx="908">
                  <c:v>0.4937019189422967</c:v>
                </c:pt>
                <c:pt idx="909">
                  <c:v>0.49694139266391402</c:v>
                </c:pt>
                <c:pt idx="910">
                  <c:v>0.49997737581518004</c:v>
                </c:pt>
                <c:pt idx="911">
                  <c:v>0.50077916786573651</c:v>
                </c:pt>
                <c:pt idx="912">
                  <c:v>0.49782428338274748</c:v>
                </c:pt>
                <c:pt idx="913">
                  <c:v>0.49989483063343393</c:v>
                </c:pt>
                <c:pt idx="914">
                  <c:v>0.50381438215382324</c:v>
                </c:pt>
                <c:pt idx="915">
                  <c:v>0.50589849049275215</c:v>
                </c:pt>
                <c:pt idx="916">
                  <c:v>0.50722705610884</c:v>
                </c:pt>
                <c:pt idx="917">
                  <c:v>0.50569448321435317</c:v>
                </c:pt>
                <c:pt idx="918">
                  <c:v>0.51311244790576427</c:v>
                </c:pt>
                <c:pt idx="919">
                  <c:v>0.51286423260709324</c:v>
                </c:pt>
                <c:pt idx="920">
                  <c:v>0.51706535038176127</c:v>
                </c:pt>
                <c:pt idx="921">
                  <c:v>0.51882380570572129</c:v>
                </c:pt>
                <c:pt idx="922">
                  <c:v>0.52105479711009506</c:v>
                </c:pt>
                <c:pt idx="923">
                  <c:v>0.52122488221944241</c:v>
                </c:pt>
                <c:pt idx="924">
                  <c:v>0.5216856416535689</c:v>
                </c:pt>
                <c:pt idx="925">
                  <c:v>0.52300346467127579</c:v>
                </c:pt>
                <c:pt idx="926">
                  <c:v>0.52525141665900787</c:v>
                </c:pt>
                <c:pt idx="927">
                  <c:v>0.52456283495938483</c:v>
                </c:pt>
                <c:pt idx="928">
                  <c:v>0.51264785047259265</c:v>
                </c:pt>
                <c:pt idx="929">
                  <c:v>0.5148587684382292</c:v>
                </c:pt>
                <c:pt idx="930">
                  <c:v>0.50461045740182942</c:v>
                </c:pt>
                <c:pt idx="931">
                  <c:v>0.51468490211348428</c:v>
                </c:pt>
                <c:pt idx="932">
                  <c:v>0.51592096865648884</c:v>
                </c:pt>
                <c:pt idx="933">
                  <c:v>0.51188208654448231</c:v>
                </c:pt>
                <c:pt idx="934">
                  <c:v>0.51044746439222854</c:v>
                </c:pt>
                <c:pt idx="935">
                  <c:v>0.52294577146492061</c:v>
                </c:pt>
                <c:pt idx="936">
                  <c:v>0.51237849977264038</c:v>
                </c:pt>
                <c:pt idx="937">
                  <c:v>0.50182175704937493</c:v>
                </c:pt>
                <c:pt idx="938">
                  <c:v>0.4800080970116975</c:v>
                </c:pt>
                <c:pt idx="939">
                  <c:v>0.50013037234505531</c:v>
                </c:pt>
                <c:pt idx="940">
                  <c:v>0.50412453977296634</c:v>
                </c:pt>
                <c:pt idx="941">
                  <c:v>0.50765428972225712</c:v>
                </c:pt>
                <c:pt idx="942">
                  <c:v>0.51685414008096831</c:v>
                </c:pt>
                <c:pt idx="943">
                  <c:v>0.51338416345376947</c:v>
                </c:pt>
                <c:pt idx="944">
                  <c:v>0.52309957926829498</c:v>
                </c:pt>
                <c:pt idx="945">
                  <c:v>0.52397936329860251</c:v>
                </c:pt>
                <c:pt idx="946">
                  <c:v>0.52959380118282151</c:v>
                </c:pt>
                <c:pt idx="947">
                  <c:v>0.53072908109504158</c:v>
                </c:pt>
                <c:pt idx="948">
                  <c:v>0.53053111469240177</c:v>
                </c:pt>
                <c:pt idx="949">
                  <c:v>0.53092802930996474</c:v>
                </c:pt>
                <c:pt idx="950">
                  <c:v>0.53524695628220764</c:v>
                </c:pt>
                <c:pt idx="951">
                  <c:v>0.53409298289448293</c:v>
                </c:pt>
                <c:pt idx="952">
                  <c:v>0.54028137786133257</c:v>
                </c:pt>
                <c:pt idx="953">
                  <c:v>0.54168831995700395</c:v>
                </c:pt>
                <c:pt idx="954">
                  <c:v>0.54256020374183156</c:v>
                </c:pt>
                <c:pt idx="955">
                  <c:v>0.54236984118509513</c:v>
                </c:pt>
                <c:pt idx="956">
                  <c:v>0.54625891697262186</c:v>
                </c:pt>
                <c:pt idx="957">
                  <c:v>0.54570325119024732</c:v>
                </c:pt>
                <c:pt idx="958">
                  <c:v>0.53624701073766701</c:v>
                </c:pt>
                <c:pt idx="959">
                  <c:v>0.53930123590685775</c:v>
                </c:pt>
                <c:pt idx="960">
                  <c:v>0.53793572653765109</c:v>
                </c:pt>
                <c:pt idx="961">
                  <c:v>0.53149063814041453</c:v>
                </c:pt>
                <c:pt idx="962">
                  <c:v>0.54488606520683946</c:v>
                </c:pt>
                <c:pt idx="963">
                  <c:v>0.54601258976893763</c:v>
                </c:pt>
                <c:pt idx="964">
                  <c:v>0.54991009852416506</c:v>
                </c:pt>
                <c:pt idx="965">
                  <c:v>0.55120732150945906</c:v>
                </c:pt>
                <c:pt idx="966">
                  <c:v>0.55339572125075398</c:v>
                </c:pt>
                <c:pt idx="967">
                  <c:v>0.55824207684912364</c:v>
                </c:pt>
                <c:pt idx="968">
                  <c:v>0.55661769985957288</c:v>
                </c:pt>
                <c:pt idx="969">
                  <c:v>0.56037147081155603</c:v>
                </c:pt>
                <c:pt idx="970">
                  <c:v>0.54762922828432581</c:v>
                </c:pt>
                <c:pt idx="971">
                  <c:v>0.55182443605810727</c:v>
                </c:pt>
                <c:pt idx="972">
                  <c:v>0.55697230256863484</c:v>
                </c:pt>
                <c:pt idx="973">
                  <c:v>0.55305672244907467</c:v>
                </c:pt>
                <c:pt idx="974">
                  <c:v>0.55752750719901956</c:v>
                </c:pt>
                <c:pt idx="975">
                  <c:v>0.56099352847624351</c:v>
                </c:pt>
                <c:pt idx="976">
                  <c:v>0.56288899026660932</c:v>
                </c:pt>
                <c:pt idx="977">
                  <c:v>0.56285138329407747</c:v>
                </c:pt>
                <c:pt idx="978">
                  <c:v>0.56189657661916592</c:v>
                </c:pt>
                <c:pt idx="979">
                  <c:v>0.55983063047957871</c:v>
                </c:pt>
                <c:pt idx="980">
                  <c:v>0.56049928310905228</c:v>
                </c:pt>
                <c:pt idx="981">
                  <c:v>0.56257900712654252</c:v>
                </c:pt>
                <c:pt idx="982">
                  <c:v>0.56535311201822946</c:v>
                </c:pt>
                <c:pt idx="983">
                  <c:v>0.56795059290688454</c:v>
                </c:pt>
                <c:pt idx="984">
                  <c:v>0.56966963302646623</c:v>
                </c:pt>
                <c:pt idx="985">
                  <c:v>0.57305133799539765</c:v>
                </c:pt>
                <c:pt idx="986">
                  <c:v>0.57473816991996218</c:v>
                </c:pt>
                <c:pt idx="987">
                  <c:v>0.57437813863774556</c:v>
                </c:pt>
                <c:pt idx="988">
                  <c:v>0.57610282977162852</c:v>
                </c:pt>
                <c:pt idx="989">
                  <c:v>0.57956426960786211</c:v>
                </c:pt>
                <c:pt idx="990">
                  <c:v>0.5837326504338487</c:v>
                </c:pt>
                <c:pt idx="991">
                  <c:v>0.58335022928101898</c:v>
                </c:pt>
                <c:pt idx="992">
                  <c:v>0.5866985208497022</c:v>
                </c:pt>
                <c:pt idx="993">
                  <c:v>0.58944883023108641</c:v>
                </c:pt>
                <c:pt idx="994">
                  <c:v>0.5932545761350293</c:v>
                </c:pt>
                <c:pt idx="995">
                  <c:v>0.58819537754902385</c:v>
                </c:pt>
                <c:pt idx="996">
                  <c:v>0.58957202282611099</c:v>
                </c:pt>
                <c:pt idx="997">
                  <c:v>0.59771248368133834</c:v>
                </c:pt>
                <c:pt idx="998">
                  <c:v>0.59967274815931182</c:v>
                </c:pt>
                <c:pt idx="999">
                  <c:v>0.59030401032321889</c:v>
                </c:pt>
                <c:pt idx="1000">
                  <c:v>0.58307861212403356</c:v>
                </c:pt>
                <c:pt idx="1001">
                  <c:v>0.55610962214952919</c:v>
                </c:pt>
                <c:pt idx="1002">
                  <c:v>0.53169144113579114</c:v>
                </c:pt>
                <c:pt idx="1003">
                  <c:v>0.51581991943687955</c:v>
                </c:pt>
                <c:pt idx="1004">
                  <c:v>0.55545560686017581</c:v>
                </c:pt>
                <c:pt idx="1005">
                  <c:v>0.55947603089261921</c:v>
                </c:pt>
                <c:pt idx="1006">
                  <c:v>0.56612663940029018</c:v>
                </c:pt>
                <c:pt idx="1007">
                  <c:v>0.57210364655590284</c:v>
                </c:pt>
                <c:pt idx="1008">
                  <c:v>0.57827513732625124</c:v>
                </c:pt>
                <c:pt idx="1009">
                  <c:v>0.57549990621673575</c:v>
                </c:pt>
                <c:pt idx="1010">
                  <c:v>0.58289911928377469</c:v>
                </c:pt>
                <c:pt idx="1011">
                  <c:v>0.58372330566892838</c:v>
                </c:pt>
                <c:pt idx="1012">
                  <c:v>0.58166303381981921</c:v>
                </c:pt>
                <c:pt idx="1013">
                  <c:v>0.58887571679362571</c:v>
                </c:pt>
                <c:pt idx="1014">
                  <c:v>0.59723387551132379</c:v>
                </c:pt>
                <c:pt idx="1015">
                  <c:v>0.58748607731415681</c:v>
                </c:pt>
                <c:pt idx="1016">
                  <c:v>0.59054908955401608</c:v>
                </c:pt>
                <c:pt idx="1017">
                  <c:v>0.58472451969110384</c:v>
                </c:pt>
                <c:pt idx="1018">
                  <c:v>0.59358444675284583</c:v>
                </c:pt>
                <c:pt idx="1019">
                  <c:v>0.59075715075654811</c:v>
                </c:pt>
                <c:pt idx="1020">
                  <c:v>0.59798458182362635</c:v>
                </c:pt>
                <c:pt idx="1021">
                  <c:v>0.5959977013098996</c:v>
                </c:pt>
                <c:pt idx="1022">
                  <c:v>0.60238839186010795</c:v>
                </c:pt>
                <c:pt idx="1023">
                  <c:v>0.60795904171130866</c:v>
                </c:pt>
                <c:pt idx="1024">
                  <c:v>0.60808581113260451</c:v>
                </c:pt>
                <c:pt idx="1025">
                  <c:v>0.61205703804165201</c:v>
                </c:pt>
                <c:pt idx="1026">
                  <c:v>0.61784575490568949</c:v>
                </c:pt>
                <c:pt idx="1027">
                  <c:v>0.61174287145392103</c:v>
                </c:pt>
                <c:pt idx="1028">
                  <c:v>0.60740430122734757</c:v>
                </c:pt>
                <c:pt idx="1029">
                  <c:v>0.60280595502295364</c:v>
                </c:pt>
                <c:pt idx="1030">
                  <c:v>0.60791974967014517</c:v>
                </c:pt>
                <c:pt idx="1031">
                  <c:v>0.61237890910913151</c:v>
                </c:pt>
                <c:pt idx="1032">
                  <c:v>0.62144946411755142</c:v>
                </c:pt>
                <c:pt idx="1033">
                  <c:v>0.61428831044820387</c:v>
                </c:pt>
                <c:pt idx="1034">
                  <c:v>0.615673021094299</c:v>
                </c:pt>
                <c:pt idx="1035">
                  <c:v>0.61124380274677592</c:v>
                </c:pt>
                <c:pt idx="1036">
                  <c:v>0.62347161103349336</c:v>
                </c:pt>
                <c:pt idx="1037">
                  <c:v>0.62962864419917175</c:v>
                </c:pt>
                <c:pt idx="1038">
                  <c:v>0.62597403040498356</c:v>
                </c:pt>
                <c:pt idx="1039">
                  <c:v>0.62793754128072377</c:v>
                </c:pt>
                <c:pt idx="1040">
                  <c:v>0.63284775720927378</c:v>
                </c:pt>
                <c:pt idx="1041">
                  <c:v>0.62973939308363347</c:v>
                </c:pt>
                <c:pt idx="1042">
                  <c:v>0.63298732095933219</c:v>
                </c:pt>
                <c:pt idx="1043">
                  <c:v>0.6333574455717037</c:v>
                </c:pt>
                <c:pt idx="1044">
                  <c:v>0.63071248743750652</c:v>
                </c:pt>
                <c:pt idx="1045">
                  <c:v>0.63832696272565037</c:v>
                </c:pt>
                <c:pt idx="1046">
                  <c:v>0.63686012724867935</c:v>
                </c:pt>
                <c:pt idx="1047">
                  <c:v>0.64440306653105528</c:v>
                </c:pt>
                <c:pt idx="1048">
                  <c:v>0.63867076848215565</c:v>
                </c:pt>
                <c:pt idx="1049">
                  <c:v>0.64767517863464441</c:v>
                </c:pt>
                <c:pt idx="1050">
                  <c:v>0.64851878825207465</c:v>
                </c:pt>
                <c:pt idx="1051">
                  <c:v>0.64509263125549254</c:v>
                </c:pt>
                <c:pt idx="1052">
                  <c:v>0.64730580977674423</c:v>
                </c:pt>
                <c:pt idx="1053">
                  <c:v>0.64063944009382556</c:v>
                </c:pt>
                <c:pt idx="1054">
                  <c:v>0.65134056220634218</c:v>
                </c:pt>
                <c:pt idx="1055">
                  <c:v>0.6482600513325667</c:v>
                </c:pt>
                <c:pt idx="1056">
                  <c:v>0.65081819796742013</c:v>
                </c:pt>
                <c:pt idx="1057">
                  <c:v>0.6572046397819632</c:v>
                </c:pt>
                <c:pt idx="1058">
                  <c:v>0.65975131467048032</c:v>
                </c:pt>
                <c:pt idx="1059">
                  <c:v>0.66093303678635795</c:v>
                </c:pt>
                <c:pt idx="1060">
                  <c:v>0.66267141346401559</c:v>
                </c:pt>
                <c:pt idx="1061">
                  <c:v>0.66340926005331968</c:v>
                </c:pt>
                <c:pt idx="1062">
                  <c:v>0.66195923017350766</c:v>
                </c:pt>
                <c:pt idx="1063">
                  <c:v>0.660437926506659</c:v>
                </c:pt>
                <c:pt idx="1064">
                  <c:v>0.66235548395031152</c:v>
                </c:pt>
                <c:pt idx="1065">
                  <c:v>0.66296670372299205</c:v>
                </c:pt>
                <c:pt idx="1066">
                  <c:v>0.6636986590390237</c:v>
                </c:pt>
                <c:pt idx="1067">
                  <c:v>0.66618683916643051</c:v>
                </c:pt>
                <c:pt idx="1068">
                  <c:v>0.66572286277824655</c:v>
                </c:pt>
                <c:pt idx="1069">
                  <c:v>0.67046827117775676</c:v>
                </c:pt>
                <c:pt idx="1070">
                  <c:v>0.67469010792915896</c:v>
                </c:pt>
                <c:pt idx="1071">
                  <c:v>0.67634158505195618</c:v>
                </c:pt>
                <c:pt idx="1072">
                  <c:v>0.671268744202144</c:v>
                </c:pt>
                <c:pt idx="1073">
                  <c:v>0.68028742795081787</c:v>
                </c:pt>
                <c:pt idx="1074">
                  <c:v>0.67782339424866145</c:v>
                </c:pt>
                <c:pt idx="1075">
                  <c:v>0.68096471007732673</c:v>
                </c:pt>
                <c:pt idx="1076">
                  <c:v>0.68314605195223932</c:v>
                </c:pt>
                <c:pt idx="1077">
                  <c:v>0.68390773181418929</c:v>
                </c:pt>
                <c:pt idx="1078">
                  <c:v>0.68667857281843159</c:v>
                </c:pt>
                <c:pt idx="1079">
                  <c:v>0.68666220535200129</c:v>
                </c:pt>
                <c:pt idx="1080">
                  <c:v>0.68375067857264571</c:v>
                </c:pt>
                <c:pt idx="1081">
                  <c:v>0.67963354128565767</c:v>
                </c:pt>
                <c:pt idx="1082">
                  <c:v>0.68350855961333956</c:v>
                </c:pt>
                <c:pt idx="1083">
                  <c:v>0.67706684607713985</c:v>
                </c:pt>
                <c:pt idx="1084">
                  <c:v>0.68088349100113099</c:v>
                </c:pt>
                <c:pt idx="1085">
                  <c:v>0.6878770921214924</c:v>
                </c:pt>
                <c:pt idx="1086">
                  <c:v>0.69251106239828519</c:v>
                </c:pt>
                <c:pt idx="1087">
                  <c:v>0.69481770902023821</c:v>
                </c:pt>
                <c:pt idx="1088">
                  <c:v>0.69942543876588181</c:v>
                </c:pt>
                <c:pt idx="1089">
                  <c:v>0.69897990110657782</c:v>
                </c:pt>
                <c:pt idx="1090">
                  <c:v>0.70036553785724764</c:v>
                </c:pt>
                <c:pt idx="1091">
                  <c:v>0.70223514964293787</c:v>
                </c:pt>
                <c:pt idx="1092">
                  <c:v>0.69789465693030894</c:v>
                </c:pt>
                <c:pt idx="1093">
                  <c:v>0.70175851429076486</c:v>
                </c:pt>
                <c:pt idx="1094">
                  <c:v>0.69715179299299423</c:v>
                </c:pt>
                <c:pt idx="1095">
                  <c:v>0.70854325199249013</c:v>
                </c:pt>
                <c:pt idx="1096">
                  <c:v>0.70827915687213183</c:v>
                </c:pt>
                <c:pt idx="1097">
                  <c:v>0.70161699240239295</c:v>
                </c:pt>
                <c:pt idx="1098">
                  <c:v>0.69993526634270498</c:v>
                </c:pt>
                <c:pt idx="1099">
                  <c:v>0.68868832610794606</c:v>
                </c:pt>
                <c:pt idx="1100">
                  <c:v>0.69423143893640871</c:v>
                </c:pt>
                <c:pt idx="1101">
                  <c:v>0.69201216402881682</c:v>
                </c:pt>
                <c:pt idx="1102">
                  <c:v>0.6880342028802886</c:v>
                </c:pt>
                <c:pt idx="1103">
                  <c:v>0.68631819196868704</c:v>
                </c:pt>
                <c:pt idx="1104">
                  <c:v>0.69006027976460971</c:v>
                </c:pt>
                <c:pt idx="1105">
                  <c:v>0.68854432849482994</c:v>
                </c:pt>
                <c:pt idx="1106">
                  <c:v>0.67994068739301317</c:v>
                </c:pt>
                <c:pt idx="1107">
                  <c:v>0.69765589314093446</c:v>
                </c:pt>
                <c:pt idx="1108">
                  <c:v>0.70531909816053973</c:v>
                </c:pt>
                <c:pt idx="1109">
                  <c:v>0.7052121085571107</c:v>
                </c:pt>
                <c:pt idx="1110">
                  <c:v>0.69665000886886763</c:v>
                </c:pt>
                <c:pt idx="1111">
                  <c:v>0.69620214911704881</c:v>
                </c:pt>
                <c:pt idx="1112">
                  <c:v>0.6916640837406639</c:v>
                </c:pt>
                <c:pt idx="1113">
                  <c:v>0.68326318346929693</c:v>
                </c:pt>
                <c:pt idx="1114">
                  <c:v>0.67466848998084039</c:v>
                </c:pt>
                <c:pt idx="1115">
                  <c:v>0.67398755935153132</c:v>
                </c:pt>
                <c:pt idx="1116">
                  <c:v>0.6688494316229695</c:v>
                </c:pt>
                <c:pt idx="1117">
                  <c:v>0.67985169278060875</c:v>
                </c:pt>
                <c:pt idx="1118">
                  <c:v>0.67752482970581862</c:v>
                </c:pt>
                <c:pt idx="1119">
                  <c:v>0.65881661758429733</c:v>
                </c:pt>
                <c:pt idx="1120">
                  <c:v>0.65343362930491611</c:v>
                </c:pt>
                <c:pt idx="1121">
                  <c:v>0.6715655036411643</c:v>
                </c:pt>
                <c:pt idx="1122">
                  <c:v>0.66961135604635424</c:v>
                </c:pt>
                <c:pt idx="1123">
                  <c:v>0.67419769203495317</c:v>
                </c:pt>
                <c:pt idx="1124">
                  <c:v>0.67119405645287711</c:v>
                </c:pt>
                <c:pt idx="1125">
                  <c:v>0.68033296477303162</c:v>
                </c:pt>
                <c:pt idx="1126">
                  <c:v>0.69010574805868696</c:v>
                </c:pt>
                <c:pt idx="1127">
                  <c:v>0.69135425448368304</c:v>
                </c:pt>
                <c:pt idx="1128">
                  <c:v>0.70243402616696571</c:v>
                </c:pt>
                <c:pt idx="1129">
                  <c:v>0.69658810167927687</c:v>
                </c:pt>
                <c:pt idx="1130">
                  <c:v>0.69104719815541815</c:v>
                </c:pt>
                <c:pt idx="1131">
                  <c:v>0.6849640679088147</c:v>
                </c:pt>
                <c:pt idx="1132">
                  <c:v>0.69412735968917094</c:v>
                </c:pt>
                <c:pt idx="1133">
                  <c:v>0.68348457533744411</c:v>
                </c:pt>
                <c:pt idx="1134">
                  <c:v>0.67115121714434922</c:v>
                </c:pt>
                <c:pt idx="1135">
                  <c:v>0.6724511027940937</c:v>
                </c:pt>
                <c:pt idx="1136">
                  <c:v>0.66824489379019292</c:v>
                </c:pt>
                <c:pt idx="1137">
                  <c:v>0.67106018282398372</c:v>
                </c:pt>
                <c:pt idx="1138">
                  <c:v>0.67897581720568789</c:v>
                </c:pt>
                <c:pt idx="1139">
                  <c:v>0.6834902425870707</c:v>
                </c:pt>
                <c:pt idx="1140">
                  <c:v>0.67687077850075261</c:v>
                </c:pt>
                <c:pt idx="1141">
                  <c:v>0.68260221007226263</c:v>
                </c:pt>
                <c:pt idx="1142">
                  <c:v>0.68312860026216038</c:v>
                </c:pt>
                <c:pt idx="1143">
                  <c:v>0.68367034601255328</c:v>
                </c:pt>
                <c:pt idx="1144">
                  <c:v>0.68579955530795389</c:v>
                </c:pt>
                <c:pt idx="1145">
                  <c:v>0.68657256433146263</c:v>
                </c:pt>
                <c:pt idx="1146">
                  <c:v>0.67601096526866233</c:v>
                </c:pt>
                <c:pt idx="1147">
                  <c:v>0.67859265139129399</c:v>
                </c:pt>
                <c:pt idx="1148">
                  <c:v>0.67786608565811068</c:v>
                </c:pt>
                <c:pt idx="1149">
                  <c:v>0.67854279589842492</c:v>
                </c:pt>
                <c:pt idx="1150">
                  <c:v>0.685091046624281</c:v>
                </c:pt>
                <c:pt idx="1151">
                  <c:v>0.68719693770244639</c:v>
                </c:pt>
                <c:pt idx="1152">
                  <c:v>0.68762573568255836</c:v>
                </c:pt>
                <c:pt idx="1153">
                  <c:v>0.69504290064026397</c:v>
                </c:pt>
                <c:pt idx="1154">
                  <c:v>0.69760625488980077</c:v>
                </c:pt>
                <c:pt idx="1155">
                  <c:v>0.69419346645278235</c:v>
                </c:pt>
                <c:pt idx="1156">
                  <c:v>0.68898931595179813</c:v>
                </c:pt>
                <c:pt idx="1157">
                  <c:v>0.69289096010342099</c:v>
                </c:pt>
                <c:pt idx="1158">
                  <c:v>0.68247842378686085</c:v>
                </c:pt>
                <c:pt idx="1159">
                  <c:v>0.69075719536149893</c:v>
                </c:pt>
                <c:pt idx="1160">
                  <c:v>0.69215847166690525</c:v>
                </c:pt>
                <c:pt idx="1161">
                  <c:v>0.7008925779949039</c:v>
                </c:pt>
                <c:pt idx="1162">
                  <c:v>0.70090318702772958</c:v>
                </c:pt>
                <c:pt idx="1163">
                  <c:v>0.70331631497708602</c:v>
                </c:pt>
                <c:pt idx="1164">
                  <c:v>0.70199886175867721</c:v>
                </c:pt>
                <c:pt idx="1165">
                  <c:v>0.70501460772834801</c:v>
                </c:pt>
                <c:pt idx="1166">
                  <c:v>0.70339006846677798</c:v>
                </c:pt>
                <c:pt idx="1167">
                  <c:v>0.70533285507038468</c:v>
                </c:pt>
                <c:pt idx="1168">
                  <c:v>0.70932791337047907</c:v>
                </c:pt>
                <c:pt idx="1169">
                  <c:v>0.71279721220700798</c:v>
                </c:pt>
                <c:pt idx="1170">
                  <c:v>0.71840291389028654</c:v>
                </c:pt>
                <c:pt idx="1171">
                  <c:v>0.72285195689755677</c:v>
                </c:pt>
                <c:pt idx="1172">
                  <c:v>0.72689663752074318</c:v>
                </c:pt>
                <c:pt idx="1173">
                  <c:v>0.72413734661489215</c:v>
                </c:pt>
                <c:pt idx="1174">
                  <c:v>0.73233536569916013</c:v>
                </c:pt>
                <c:pt idx="1175">
                  <c:v>0.73153009473829866</c:v>
                </c:pt>
                <c:pt idx="1176">
                  <c:v>0.7363861116035525</c:v>
                </c:pt>
                <c:pt idx="1177">
                  <c:v>0.73968130280536826</c:v>
                </c:pt>
                <c:pt idx="1178">
                  <c:v>0.74199199767118729</c:v>
                </c:pt>
                <c:pt idx="1179">
                  <c:v>0.7406116824618213</c:v>
                </c:pt>
                <c:pt idx="1180">
                  <c:v>0.74052241939845853</c:v>
                </c:pt>
                <c:pt idx="1181">
                  <c:v>0.73705984095011567</c:v>
                </c:pt>
                <c:pt idx="1182">
                  <c:v>0.73983073224294083</c:v>
                </c:pt>
                <c:pt idx="1183">
                  <c:v>0.7462016013900219</c:v>
                </c:pt>
                <c:pt idx="1184">
                  <c:v>0.74561133373473387</c:v>
                </c:pt>
                <c:pt idx="1185">
                  <c:v>0.74510163562925258</c:v>
                </c:pt>
                <c:pt idx="1186">
                  <c:v>0.74037551798548507</c:v>
                </c:pt>
                <c:pt idx="1187">
                  <c:v>0.73919734230905554</c:v>
                </c:pt>
                <c:pt idx="1188">
                  <c:v>0.74357643285015163</c:v>
                </c:pt>
                <c:pt idx="1189">
                  <c:v>0.74646129146716245</c:v>
                </c:pt>
                <c:pt idx="1190">
                  <c:v>0.73827441806009031</c:v>
                </c:pt>
                <c:pt idx="1191">
                  <c:v>0.73612632109510456</c:v>
                </c:pt>
                <c:pt idx="1192">
                  <c:v>0.74805971787015346</c:v>
                </c:pt>
                <c:pt idx="1193">
                  <c:v>0.75144004097485029</c:v>
                </c:pt>
                <c:pt idx="1194">
                  <c:v>0.75720030011681894</c:v>
                </c:pt>
                <c:pt idx="1195">
                  <c:v>0.75798834977483653</c:v>
                </c:pt>
                <c:pt idx="1196">
                  <c:v>0.7590385051195232</c:v>
                </c:pt>
                <c:pt idx="1197">
                  <c:v>0.76208237064745044</c:v>
                </c:pt>
                <c:pt idx="1198">
                  <c:v>0.76995283351287669</c:v>
                </c:pt>
                <c:pt idx="1199">
                  <c:v>0.77080808353570107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0D-ED4D-8073-EEA863162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961088"/>
        <c:axId val="121586448"/>
      </c:lineChart>
      <c:catAx>
        <c:axId val="11696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21586448"/>
        <c:crosses val="autoZero"/>
        <c:auto val="1"/>
        <c:lblAlgn val="ctr"/>
        <c:lblOffset val="100"/>
        <c:noMultiLvlLbl val="0"/>
      </c:catAx>
      <c:valAx>
        <c:axId val="12158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1696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'info (2)'!$AP$1</c:f>
              <c:strCache>
                <c:ptCount val="1"/>
                <c:pt idx="0">
                  <c:v>Cum Dynamic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'info (2)'!$AP$2:$AP$1201</c:f>
              <c:numCache>
                <c:formatCode>0.000000</c:formatCode>
                <c:ptCount val="1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0.99877489556206378</c:v>
                </c:pt>
                <c:pt idx="4">
                  <c:v>0.9925347663579982</c:v>
                </c:pt>
                <c:pt idx="5">
                  <c:v>0.9982632033871216</c:v>
                </c:pt>
                <c:pt idx="6">
                  <c:v>0.99390514883474024</c:v>
                </c:pt>
                <c:pt idx="7">
                  <c:v>0.98448628360895818</c:v>
                </c:pt>
                <c:pt idx="8">
                  <c:v>0.98884953466328873</c:v>
                </c:pt>
                <c:pt idx="9">
                  <c:v>0.95895274436067757</c:v>
                </c:pt>
                <c:pt idx="10">
                  <c:v>0.92525893451327312</c:v>
                </c:pt>
                <c:pt idx="11">
                  <c:v>0.98036234425687407</c:v>
                </c:pt>
                <c:pt idx="12">
                  <c:v>0.9788006842176632</c:v>
                </c:pt>
                <c:pt idx="13">
                  <c:v>0.9782907197694356</c:v>
                </c:pt>
                <c:pt idx="14">
                  <c:v>0.97147307653216208</c:v>
                </c:pt>
                <c:pt idx="15">
                  <c:v>0.9937975006862485</c:v>
                </c:pt>
                <c:pt idx="16">
                  <c:v>0.97436356369415689</c:v>
                </c:pt>
                <c:pt idx="17">
                  <c:v>0.9727673878965537</c:v>
                </c:pt>
                <c:pt idx="18">
                  <c:v>0.96679714028101171</c:v>
                </c:pt>
                <c:pt idx="19">
                  <c:v>0.96325619425915621</c:v>
                </c:pt>
                <c:pt idx="20">
                  <c:v>0.98770644233062688</c:v>
                </c:pt>
                <c:pt idx="21">
                  <c:v>0.99548756623908419</c:v>
                </c:pt>
                <c:pt idx="22">
                  <c:v>0.9990568822445749</c:v>
                </c:pt>
                <c:pt idx="23">
                  <c:v>0.99725646918547495</c:v>
                </c:pt>
                <c:pt idx="24">
                  <c:v>0.98381618196737874</c:v>
                </c:pt>
                <c:pt idx="25">
                  <c:v>0.98903897862054535</c:v>
                </c:pt>
                <c:pt idx="26">
                  <c:v>0.99142978711828034</c:v>
                </c:pt>
                <c:pt idx="27">
                  <c:v>0.99008417425171613</c:v>
                </c:pt>
                <c:pt idx="28">
                  <c:v>0.99147166965714084</c:v>
                </c:pt>
                <c:pt idx="29">
                  <c:v>0.98989340508289037</c:v>
                </c:pt>
                <c:pt idx="30">
                  <c:v>0.99641776883138966</c:v>
                </c:pt>
                <c:pt idx="31">
                  <c:v>0.99699905204524963</c:v>
                </c:pt>
                <c:pt idx="32">
                  <c:v>1.0012674175320257</c:v>
                </c:pt>
                <c:pt idx="33">
                  <c:v>0.99458585841526692</c:v>
                </c:pt>
                <c:pt idx="34">
                  <c:v>0.98364785217276196</c:v>
                </c:pt>
                <c:pt idx="35">
                  <c:v>0.97571777183216646</c:v>
                </c:pt>
                <c:pt idx="36">
                  <c:v>0.98060533866210942</c:v>
                </c:pt>
                <c:pt idx="37">
                  <c:v>0.95968044017727328</c:v>
                </c:pt>
                <c:pt idx="38">
                  <c:v>0.95095923967353091</c:v>
                </c:pt>
                <c:pt idx="39">
                  <c:v>0.95896201842370821</c:v>
                </c:pt>
                <c:pt idx="40">
                  <c:v>0.96329427795705469</c:v>
                </c:pt>
                <c:pt idx="41">
                  <c:v>0.96091351288131277</c:v>
                </c:pt>
                <c:pt idx="42">
                  <c:v>0.96102124574194536</c:v>
                </c:pt>
                <c:pt idx="43">
                  <c:v>0.95589982245497829</c:v>
                </c:pt>
                <c:pt idx="44">
                  <c:v>0.97067797549510515</c:v>
                </c:pt>
                <c:pt idx="45">
                  <c:v>0.9685931739271576</c:v>
                </c:pt>
                <c:pt idx="46">
                  <c:v>0.97363818495168819</c:v>
                </c:pt>
                <c:pt idx="47">
                  <c:v>0.96864745018104703</c:v>
                </c:pt>
                <c:pt idx="48">
                  <c:v>0.96356805661641809</c:v>
                </c:pt>
                <c:pt idx="49">
                  <c:v>0.96113645457561192</c:v>
                </c:pt>
                <c:pt idx="50">
                  <c:v>0.95987541494276984</c:v>
                </c:pt>
                <c:pt idx="51">
                  <c:v>0.98431253207690594</c:v>
                </c:pt>
                <c:pt idx="52">
                  <c:v>0.99102969990760426</c:v>
                </c:pt>
                <c:pt idx="53">
                  <c:v>1.0017980910915025</c:v>
                </c:pt>
                <c:pt idx="54">
                  <c:v>0.99870386465340633</c:v>
                </c:pt>
                <c:pt idx="55">
                  <c:v>0.98878082040921378</c:v>
                </c:pt>
                <c:pt idx="56">
                  <c:v>0.99912761308888864</c:v>
                </c:pt>
                <c:pt idx="57">
                  <c:v>0.98313285834316411</c:v>
                </c:pt>
                <c:pt idx="58">
                  <c:v>1.006387653352347</c:v>
                </c:pt>
                <c:pt idx="59">
                  <c:v>1.0009666525491934</c:v>
                </c:pt>
                <c:pt idx="60">
                  <c:v>1.0054126141253947</c:v>
                </c:pt>
                <c:pt idx="61">
                  <c:v>1.0202975004717687</c:v>
                </c:pt>
                <c:pt idx="62">
                  <c:v>1.0212529901762653</c:v>
                </c:pt>
                <c:pt idx="63">
                  <c:v>1.0217910381012714</c:v>
                </c:pt>
                <c:pt idx="64">
                  <c:v>1.005174205445089</c:v>
                </c:pt>
                <c:pt idx="65">
                  <c:v>1.0121212215718445</c:v>
                </c:pt>
                <c:pt idx="66">
                  <c:v>1.0082568593999519</c:v>
                </c:pt>
                <c:pt idx="67">
                  <c:v>0.9750444866035165</c:v>
                </c:pt>
                <c:pt idx="68">
                  <c:v>0.9809180218949507</c:v>
                </c:pt>
                <c:pt idx="69">
                  <c:v>0.96824268303613104</c:v>
                </c:pt>
                <c:pt idx="70">
                  <c:v>0.96008054987703317</c:v>
                </c:pt>
                <c:pt idx="71">
                  <c:v>0.97050916558135569</c:v>
                </c:pt>
                <c:pt idx="72">
                  <c:v>0.97111712198608413</c:v>
                </c:pt>
                <c:pt idx="73">
                  <c:v>0.97015575875783688</c:v>
                </c:pt>
                <c:pt idx="74">
                  <c:v>0.94621823718351283</c:v>
                </c:pt>
                <c:pt idx="75">
                  <c:v>0.95592727754616058</c:v>
                </c:pt>
                <c:pt idx="76">
                  <c:v>0.96119563987620427</c:v>
                </c:pt>
                <c:pt idx="77">
                  <c:v>0.95134547453416229</c:v>
                </c:pt>
                <c:pt idx="78">
                  <c:v>0.8847827521667887</c:v>
                </c:pt>
                <c:pt idx="79">
                  <c:v>0.88460245417277183</c:v>
                </c:pt>
                <c:pt idx="80">
                  <c:v>0.87773934753745775</c:v>
                </c:pt>
                <c:pt idx="81">
                  <c:v>0.80998691282488489</c:v>
                </c:pt>
                <c:pt idx="82">
                  <c:v>0.84739159048879464</c:v>
                </c:pt>
                <c:pt idx="83">
                  <c:v>0.8193171301469967</c:v>
                </c:pt>
                <c:pt idx="84">
                  <c:v>0.82877934012326404</c:v>
                </c:pt>
                <c:pt idx="85">
                  <c:v>0.82561036331098725</c:v>
                </c:pt>
                <c:pt idx="86">
                  <c:v>0.8241094098923557</c:v>
                </c:pt>
                <c:pt idx="87">
                  <c:v>0.82277032612258671</c:v>
                </c:pt>
                <c:pt idx="88">
                  <c:v>0.82658462941621902</c:v>
                </c:pt>
                <c:pt idx="89">
                  <c:v>0.8266772402001199</c:v>
                </c:pt>
                <c:pt idx="90">
                  <c:v>0.82097400129751996</c:v>
                </c:pt>
                <c:pt idx="91">
                  <c:v>0.82043896142310946</c:v>
                </c:pt>
                <c:pt idx="92">
                  <c:v>0.81520418297429564</c:v>
                </c:pt>
                <c:pt idx="93">
                  <c:v>0.83233337093583071</c:v>
                </c:pt>
                <c:pt idx="94">
                  <c:v>0.83920490991002894</c:v>
                </c:pt>
                <c:pt idx="95">
                  <c:v>0.8401650428551537</c:v>
                </c:pt>
                <c:pt idx="96">
                  <c:v>0.84057122391567773</c:v>
                </c:pt>
                <c:pt idx="97">
                  <c:v>0.84027487837996717</c:v>
                </c:pt>
                <c:pt idx="98">
                  <c:v>0.84388889629447861</c:v>
                </c:pt>
                <c:pt idx="99">
                  <c:v>0.84002690369877286</c:v>
                </c:pt>
                <c:pt idx="100">
                  <c:v>0.84444023777807276</c:v>
                </c:pt>
                <c:pt idx="101">
                  <c:v>0.84063561605857551</c:v>
                </c:pt>
                <c:pt idx="102">
                  <c:v>0.83942989944293855</c:v>
                </c:pt>
                <c:pt idx="103">
                  <c:v>0.83862472336205585</c:v>
                </c:pt>
                <c:pt idx="104">
                  <c:v>0.83133444096514142</c:v>
                </c:pt>
                <c:pt idx="105">
                  <c:v>0.84922114201666477</c:v>
                </c:pt>
                <c:pt idx="106">
                  <c:v>0.84531574946489574</c:v>
                </c:pt>
                <c:pt idx="107">
                  <c:v>0.84146781280927518</c:v>
                </c:pt>
                <c:pt idx="108">
                  <c:v>0.81744384847195384</c:v>
                </c:pt>
                <c:pt idx="109">
                  <c:v>0.81793337901473151</c:v>
                </c:pt>
                <c:pt idx="110">
                  <c:v>0.81674117762076148</c:v>
                </c:pt>
                <c:pt idx="111">
                  <c:v>0.80747996062893024</c:v>
                </c:pt>
                <c:pt idx="112">
                  <c:v>0.81366135022028796</c:v>
                </c:pt>
                <c:pt idx="113">
                  <c:v>0.81498257896760085</c:v>
                </c:pt>
                <c:pt idx="114">
                  <c:v>0.80969648680905848</c:v>
                </c:pt>
                <c:pt idx="115">
                  <c:v>0.86993111521386224</c:v>
                </c:pt>
                <c:pt idx="116">
                  <c:v>0.87913657905981002</c:v>
                </c:pt>
                <c:pt idx="117">
                  <c:v>0.87765310828332466</c:v>
                </c:pt>
                <c:pt idx="118">
                  <c:v>0.8693052735649649</c:v>
                </c:pt>
                <c:pt idx="119">
                  <c:v>0.86827417986369881</c:v>
                </c:pt>
                <c:pt idx="120">
                  <c:v>0.86778545630457582</c:v>
                </c:pt>
                <c:pt idx="121">
                  <c:v>0.87336075133887081</c:v>
                </c:pt>
                <c:pt idx="122">
                  <c:v>0.87597061991992209</c:v>
                </c:pt>
                <c:pt idx="123">
                  <c:v>0.88013863973151474</c:v>
                </c:pt>
                <c:pt idx="124">
                  <c:v>0.88321988352913228</c:v>
                </c:pt>
                <c:pt idx="125">
                  <c:v>0.89686577073813356</c:v>
                </c:pt>
                <c:pt idx="126">
                  <c:v>0.90261462072606857</c:v>
                </c:pt>
                <c:pt idx="127">
                  <c:v>0.90135587077510881</c:v>
                </c:pt>
                <c:pt idx="128">
                  <c:v>0.90683850705996139</c:v>
                </c:pt>
                <c:pt idx="129">
                  <c:v>0.9085552041749676</c:v>
                </c:pt>
                <c:pt idx="130">
                  <c:v>0.89934336405918025</c:v>
                </c:pt>
                <c:pt idx="131">
                  <c:v>0.914589911560729</c:v>
                </c:pt>
                <c:pt idx="132">
                  <c:v>0.91884813183174219</c:v>
                </c:pt>
                <c:pt idx="133">
                  <c:v>0.91069779310401699</c:v>
                </c:pt>
                <c:pt idx="134">
                  <c:v>0.90474295845332753</c:v>
                </c:pt>
                <c:pt idx="135">
                  <c:v>0.9042200263968625</c:v>
                </c:pt>
                <c:pt idx="136">
                  <c:v>0.91038954023506291</c:v>
                </c:pt>
                <c:pt idx="137">
                  <c:v>0.9186995852010863</c:v>
                </c:pt>
                <c:pt idx="138">
                  <c:v>0.91636626502300778</c:v>
                </c:pt>
                <c:pt idx="139">
                  <c:v>0.92398183663274802</c:v>
                </c:pt>
                <c:pt idx="140">
                  <c:v>0.92826102702376789</c:v>
                </c:pt>
                <c:pt idx="141">
                  <c:v>0.92996703646998524</c:v>
                </c:pt>
                <c:pt idx="142">
                  <c:v>0.94235884508137702</c:v>
                </c:pt>
                <c:pt idx="143">
                  <c:v>0.93716787111572375</c:v>
                </c:pt>
                <c:pt idx="144">
                  <c:v>0.96130901443654559</c:v>
                </c:pt>
                <c:pt idx="145">
                  <c:v>0.97040822931501758</c:v>
                </c:pt>
                <c:pt idx="146">
                  <c:v>0.96991753688651006</c:v>
                </c:pt>
                <c:pt idx="147">
                  <c:v>0.95766619451931922</c:v>
                </c:pt>
                <c:pt idx="148">
                  <c:v>0.97984140594208902</c:v>
                </c:pt>
                <c:pt idx="149">
                  <c:v>0.98748265086554776</c:v>
                </c:pt>
                <c:pt idx="150">
                  <c:v>0.9806784068868285</c:v>
                </c:pt>
                <c:pt idx="151">
                  <c:v>0.98375142813176697</c:v>
                </c:pt>
                <c:pt idx="152">
                  <c:v>0.98977330277896958</c:v>
                </c:pt>
                <c:pt idx="153">
                  <c:v>0.99182438959332642</c:v>
                </c:pt>
                <c:pt idx="154">
                  <c:v>0.97898726693801397</c:v>
                </c:pt>
                <c:pt idx="155">
                  <c:v>1.0125998369498315</c:v>
                </c:pt>
                <c:pt idx="156">
                  <c:v>1.0161111957354565</c:v>
                </c:pt>
                <c:pt idx="157">
                  <c:v>1.0222743090523936</c:v>
                </c:pt>
                <c:pt idx="158">
                  <c:v>1.0243747756166202</c:v>
                </c:pt>
                <c:pt idx="159">
                  <c:v>1.0330346121548812</c:v>
                </c:pt>
                <c:pt idx="160">
                  <c:v>1.0376394210891848</c:v>
                </c:pt>
                <c:pt idx="161">
                  <c:v>1.0322645472127636</c:v>
                </c:pt>
                <c:pt idx="162">
                  <c:v>1.0200343042976108</c:v>
                </c:pt>
                <c:pt idx="163">
                  <c:v>1.0255353669638909</c:v>
                </c:pt>
                <c:pt idx="164">
                  <c:v>1.0247830163035316</c:v>
                </c:pt>
                <c:pt idx="165">
                  <c:v>1.0552107281307297</c:v>
                </c:pt>
                <c:pt idx="166">
                  <c:v>1.0627128237193555</c:v>
                </c:pt>
                <c:pt idx="167">
                  <c:v>1.0615435501665844</c:v>
                </c:pt>
                <c:pt idx="168">
                  <c:v>1.0523819662524838</c:v>
                </c:pt>
                <c:pt idx="169">
                  <c:v>1.07098236655525</c:v>
                </c:pt>
                <c:pt idx="170">
                  <c:v>1.0693346918641391</c:v>
                </c:pt>
                <c:pt idx="171">
                  <c:v>1.0701161998496864</c:v>
                </c:pt>
                <c:pt idx="172">
                  <c:v>1.0629052401383898</c:v>
                </c:pt>
                <c:pt idx="173">
                  <c:v>1.0579245706399705</c:v>
                </c:pt>
                <c:pt idx="174">
                  <c:v>1.0489549808716052</c:v>
                </c:pt>
                <c:pt idx="175">
                  <c:v>1.0447206212414539</c:v>
                </c:pt>
                <c:pt idx="176">
                  <c:v>1.0393364199883208</c:v>
                </c:pt>
                <c:pt idx="177">
                  <c:v>1.0409694096665167</c:v>
                </c:pt>
                <c:pt idx="178">
                  <c:v>1.0474484358246545</c:v>
                </c:pt>
                <c:pt idx="179">
                  <c:v>1.049398093335121</c:v>
                </c:pt>
                <c:pt idx="180">
                  <c:v>1.0463593007572238</c:v>
                </c:pt>
                <c:pt idx="181">
                  <c:v>1.047723642362054</c:v>
                </c:pt>
                <c:pt idx="182">
                  <c:v>1.0440819505449346</c:v>
                </c:pt>
                <c:pt idx="183">
                  <c:v>1.0404345182407944</c:v>
                </c:pt>
                <c:pt idx="184">
                  <c:v>1.031689477491385</c:v>
                </c:pt>
                <c:pt idx="185">
                  <c:v>1.0206233995428211</c:v>
                </c:pt>
                <c:pt idx="186">
                  <c:v>1.0164939645872624</c:v>
                </c:pt>
                <c:pt idx="187">
                  <c:v>1.0437512334330243</c:v>
                </c:pt>
                <c:pt idx="188">
                  <c:v>1.0508327349879718</c:v>
                </c:pt>
                <c:pt idx="189">
                  <c:v>1.0654986150380477</c:v>
                </c:pt>
                <c:pt idx="190">
                  <c:v>1.065980693232073</c:v>
                </c:pt>
                <c:pt idx="191">
                  <c:v>1.0668024315757392</c:v>
                </c:pt>
                <c:pt idx="192">
                  <c:v>1.0723818137689383</c:v>
                </c:pt>
                <c:pt idx="193">
                  <c:v>1.0797157236675412</c:v>
                </c:pt>
                <c:pt idx="194">
                  <c:v>1.079076162414355</c:v>
                </c:pt>
                <c:pt idx="195">
                  <c:v>1.0638368665229623</c:v>
                </c:pt>
                <c:pt idx="196">
                  <c:v>1.0875765469591638</c:v>
                </c:pt>
                <c:pt idx="197">
                  <c:v>1.098572035019</c:v>
                </c:pt>
                <c:pt idx="198">
                  <c:v>1.0952612944166658</c:v>
                </c:pt>
                <c:pt idx="199">
                  <c:v>1.0702637873505279</c:v>
                </c:pt>
                <c:pt idx="200">
                  <c:v>1.0931611415716183</c:v>
                </c:pt>
                <c:pt idx="201">
                  <c:v>1.0877580216838443</c:v>
                </c:pt>
                <c:pt idx="202">
                  <c:v>1.0860025643867726</c:v>
                </c:pt>
                <c:pt idx="203">
                  <c:v>1.0894957852436946</c:v>
                </c:pt>
                <c:pt idx="204">
                  <c:v>1.0829202246188752</c:v>
                </c:pt>
                <c:pt idx="205">
                  <c:v>1.084031998567887</c:v>
                </c:pt>
                <c:pt idx="206">
                  <c:v>1.0859859510923702</c:v>
                </c:pt>
                <c:pt idx="207">
                  <c:v>1.0861190718180456</c:v>
                </c:pt>
                <c:pt idx="208">
                  <c:v>1.0869074760742239</c:v>
                </c:pt>
                <c:pt idx="209">
                  <c:v>1.0860518807138886</c:v>
                </c:pt>
                <c:pt idx="210">
                  <c:v>1.0842711822797553</c:v>
                </c:pt>
                <c:pt idx="211">
                  <c:v>1.0855530388769503</c:v>
                </c:pt>
                <c:pt idx="212">
                  <c:v>1.0626749639666102</c:v>
                </c:pt>
                <c:pt idx="213">
                  <c:v>1.0845505543761165</c:v>
                </c:pt>
                <c:pt idx="214">
                  <c:v>1.0833671617139358</c:v>
                </c:pt>
                <c:pt idx="215">
                  <c:v>1.0902836256164818</c:v>
                </c:pt>
                <c:pt idx="216">
                  <c:v>1.0881305924756131</c:v>
                </c:pt>
                <c:pt idx="217">
                  <c:v>1.0834458021708615</c:v>
                </c:pt>
                <c:pt idx="218">
                  <c:v>1.1001868203747072</c:v>
                </c:pt>
                <c:pt idx="219">
                  <c:v>1.1108706363968375</c:v>
                </c:pt>
                <c:pt idx="220">
                  <c:v>1.1035331095159717</c:v>
                </c:pt>
                <c:pt idx="221">
                  <c:v>1.0997251517051985</c:v>
                </c:pt>
                <c:pt idx="222">
                  <c:v>1.1044077290317253</c:v>
                </c:pt>
                <c:pt idx="223">
                  <c:v>1.1050397005869348</c:v>
                </c:pt>
                <c:pt idx="224">
                  <c:v>1.0921055852612775</c:v>
                </c:pt>
                <c:pt idx="225">
                  <c:v>1.1118898431654329</c:v>
                </c:pt>
                <c:pt idx="226">
                  <c:v>1.107617773965166</c:v>
                </c:pt>
                <c:pt idx="227">
                  <c:v>1.1152430251379051</c:v>
                </c:pt>
                <c:pt idx="228">
                  <c:v>1.1117673537906598</c:v>
                </c:pt>
                <c:pt idx="229">
                  <c:v>1.1321135250474021</c:v>
                </c:pt>
                <c:pt idx="230">
                  <c:v>1.1336571564741025</c:v>
                </c:pt>
                <c:pt idx="231">
                  <c:v>1.1352507167681054</c:v>
                </c:pt>
                <c:pt idx="232">
                  <c:v>1.1381044817196309</c:v>
                </c:pt>
                <c:pt idx="233">
                  <c:v>1.1479352231562483</c:v>
                </c:pt>
                <c:pt idx="234">
                  <c:v>1.1489921676442461</c:v>
                </c:pt>
                <c:pt idx="235">
                  <c:v>1.1564974873366203</c:v>
                </c:pt>
                <c:pt idx="236">
                  <c:v>1.1667191499015011</c:v>
                </c:pt>
                <c:pt idx="237">
                  <c:v>1.1738847762039615</c:v>
                </c:pt>
                <c:pt idx="238">
                  <c:v>1.1716481071808753</c:v>
                </c:pt>
                <c:pt idx="239">
                  <c:v>1.1707387670876792</c:v>
                </c:pt>
                <c:pt idx="240">
                  <c:v>1.1624032742543791</c:v>
                </c:pt>
                <c:pt idx="241">
                  <c:v>1.1664676452167013</c:v>
                </c:pt>
                <c:pt idx="242">
                  <c:v>1.1643713718689594</c:v>
                </c:pt>
                <c:pt idx="243">
                  <c:v>1.1692966590581908</c:v>
                </c:pt>
                <c:pt idx="244">
                  <c:v>1.153015096839723</c:v>
                </c:pt>
                <c:pt idx="245">
                  <c:v>1.1772778024370196</c:v>
                </c:pt>
                <c:pt idx="246">
                  <c:v>1.1700530778476441</c:v>
                </c:pt>
                <c:pt idx="247">
                  <c:v>1.1460579743083126</c:v>
                </c:pt>
                <c:pt idx="248">
                  <c:v>1.1603072600566224</c:v>
                </c:pt>
                <c:pt idx="249">
                  <c:v>1.1581123489799046</c:v>
                </c:pt>
                <c:pt idx="250">
                  <c:v>1.1780900409636272</c:v>
                </c:pt>
                <c:pt idx="251">
                  <c:v>1.1789202912341834</c:v>
                </c:pt>
                <c:pt idx="252">
                  <c:v>1.1806418622080166</c:v>
                </c:pt>
                <c:pt idx="253">
                  <c:v>1.1846722192832286</c:v>
                </c:pt>
                <c:pt idx="254">
                  <c:v>1.1838270471289998</c:v>
                </c:pt>
                <c:pt idx="255">
                  <c:v>1.188320860476072</c:v>
                </c:pt>
                <c:pt idx="256">
                  <c:v>1.1911103941890826</c:v>
                </c:pt>
                <c:pt idx="257">
                  <c:v>1.1915005516405632</c:v>
                </c:pt>
                <c:pt idx="258">
                  <c:v>1.1854760384401362</c:v>
                </c:pt>
                <c:pt idx="259">
                  <c:v>1.1758014648079866</c:v>
                </c:pt>
                <c:pt idx="260">
                  <c:v>1.1860362934443636</c:v>
                </c:pt>
                <c:pt idx="261">
                  <c:v>1.1819518720963142</c:v>
                </c:pt>
                <c:pt idx="262">
                  <c:v>1.2165021428789806</c:v>
                </c:pt>
                <c:pt idx="263">
                  <c:v>1.2198435633156746</c:v>
                </c:pt>
                <c:pt idx="264">
                  <c:v>1.2119543625730427</c:v>
                </c:pt>
                <c:pt idx="265">
                  <c:v>1.2052880691167029</c:v>
                </c:pt>
                <c:pt idx="266">
                  <c:v>1.2097612198230892</c:v>
                </c:pt>
                <c:pt idx="267">
                  <c:v>1.200541001899776</c:v>
                </c:pt>
                <c:pt idx="268">
                  <c:v>1.215115788278986</c:v>
                </c:pt>
                <c:pt idx="269">
                  <c:v>1.2199468476335973</c:v>
                </c:pt>
                <c:pt idx="270">
                  <c:v>1.2178227670639112</c:v>
                </c:pt>
                <c:pt idx="271">
                  <c:v>1.2187800033895047</c:v>
                </c:pt>
                <c:pt idx="272">
                  <c:v>1.2237186766495656</c:v>
                </c:pt>
                <c:pt idx="273">
                  <c:v>1.2229228003861288</c:v>
                </c:pt>
                <c:pt idx="274">
                  <c:v>1.2096938150389487</c:v>
                </c:pt>
                <c:pt idx="275">
                  <c:v>1.2124672337049851</c:v>
                </c:pt>
                <c:pt idx="276">
                  <c:v>1.2022755258503717</c:v>
                </c:pt>
                <c:pt idx="277">
                  <c:v>1.2082961370270371</c:v>
                </c:pt>
                <c:pt idx="278">
                  <c:v>1.2139775187128363</c:v>
                </c:pt>
                <c:pt idx="279">
                  <c:v>1.2200465629109647</c:v>
                </c:pt>
                <c:pt idx="280">
                  <c:v>1.2222057186348392</c:v>
                </c:pt>
                <c:pt idx="281">
                  <c:v>1.2187245167459626</c:v>
                </c:pt>
                <c:pt idx="282">
                  <c:v>1.2216897130617017</c:v>
                </c:pt>
                <c:pt idx="283">
                  <c:v>1.2242646855592143</c:v>
                </c:pt>
                <c:pt idx="284">
                  <c:v>1.2307725426005243</c:v>
                </c:pt>
                <c:pt idx="285">
                  <c:v>1.233242313182711</c:v>
                </c:pt>
                <c:pt idx="286">
                  <c:v>1.2362247207639909</c:v>
                </c:pt>
                <c:pt idx="287">
                  <c:v>1.2398426632662336</c:v>
                </c:pt>
                <c:pt idx="288">
                  <c:v>1.2473729570364536</c:v>
                </c:pt>
                <c:pt idx="289">
                  <c:v>1.2455541189564339</c:v>
                </c:pt>
                <c:pt idx="290">
                  <c:v>1.2604876028902501</c:v>
                </c:pt>
                <c:pt idx="291">
                  <c:v>1.2615051290093289</c:v>
                </c:pt>
                <c:pt idx="292">
                  <c:v>1.2627659592134484</c:v>
                </c:pt>
                <c:pt idx="293">
                  <c:v>1.2591744676163081</c:v>
                </c:pt>
                <c:pt idx="294">
                  <c:v>1.2756595096220191</c:v>
                </c:pt>
                <c:pt idx="295">
                  <c:v>1.2742300904444761</c:v>
                </c:pt>
                <c:pt idx="296">
                  <c:v>1.2768246635271829</c:v>
                </c:pt>
                <c:pt idx="297">
                  <c:v>1.2775032233297789</c:v>
                </c:pt>
                <c:pt idx="298">
                  <c:v>1.2942617584981109</c:v>
                </c:pt>
                <c:pt idx="299">
                  <c:v>1.2929420146683053</c:v>
                </c:pt>
                <c:pt idx="300">
                  <c:v>1.2937646144089989</c:v>
                </c:pt>
                <c:pt idx="301">
                  <c:v>1.3058910556136001</c:v>
                </c:pt>
                <c:pt idx="302">
                  <c:v>1.3012397016169428</c:v>
                </c:pt>
                <c:pt idx="303">
                  <c:v>1.3041602844329283</c:v>
                </c:pt>
                <c:pt idx="304">
                  <c:v>1.3038249443447198</c:v>
                </c:pt>
                <c:pt idx="305">
                  <c:v>1.3005970047606799</c:v>
                </c:pt>
                <c:pt idx="306">
                  <c:v>1.2976663983854027</c:v>
                </c:pt>
                <c:pt idx="307">
                  <c:v>1.3066265780043098</c:v>
                </c:pt>
                <c:pt idx="308">
                  <c:v>1.3142459790804977</c:v>
                </c:pt>
                <c:pt idx="309">
                  <c:v>1.3493526698424116</c:v>
                </c:pt>
                <c:pt idx="310">
                  <c:v>1.3651274451109487</c:v>
                </c:pt>
                <c:pt idx="311">
                  <c:v>1.368657787001538</c:v>
                </c:pt>
                <c:pt idx="312">
                  <c:v>1.3679233207754833</c:v>
                </c:pt>
                <c:pt idx="313">
                  <c:v>1.3638734999397548</c:v>
                </c:pt>
                <c:pt idx="314">
                  <c:v>1.365504331046514</c:v>
                </c:pt>
                <c:pt idx="315">
                  <c:v>1.3791342902277473</c:v>
                </c:pt>
                <c:pt idx="316">
                  <c:v>1.3816062894945029</c:v>
                </c:pt>
                <c:pt idx="317">
                  <c:v>1.375186045407649</c:v>
                </c:pt>
                <c:pt idx="318">
                  <c:v>1.3919357981555858</c:v>
                </c:pt>
                <c:pt idx="319">
                  <c:v>1.4050940892216985</c:v>
                </c:pt>
                <c:pt idx="320">
                  <c:v>1.40373342770636</c:v>
                </c:pt>
                <c:pt idx="321">
                  <c:v>1.4104808660117738</c:v>
                </c:pt>
                <c:pt idx="322">
                  <c:v>1.3805422513244372</c:v>
                </c:pt>
                <c:pt idx="323">
                  <c:v>1.3920072452628027</c:v>
                </c:pt>
                <c:pt idx="324">
                  <c:v>1.3956910069375756</c:v>
                </c:pt>
                <c:pt idx="325">
                  <c:v>1.4043418059705179</c:v>
                </c:pt>
                <c:pt idx="326">
                  <c:v>1.4218147388525371</c:v>
                </c:pt>
                <c:pt idx="327">
                  <c:v>1.4257794370610957</c:v>
                </c:pt>
                <c:pt idx="328">
                  <c:v>1.4319389451413249</c:v>
                </c:pt>
                <c:pt idx="329">
                  <c:v>1.4309689476206982</c:v>
                </c:pt>
                <c:pt idx="330">
                  <c:v>1.4338190466984229</c:v>
                </c:pt>
                <c:pt idx="331">
                  <c:v>1.4469377764929345</c:v>
                </c:pt>
                <c:pt idx="332">
                  <c:v>1.4440329133215264</c:v>
                </c:pt>
                <c:pt idx="333">
                  <c:v>1.4563800779491269</c:v>
                </c:pt>
                <c:pt idx="334">
                  <c:v>1.468528816583321</c:v>
                </c:pt>
                <c:pt idx="335">
                  <c:v>1.4707828891071266</c:v>
                </c:pt>
                <c:pt idx="336">
                  <c:v>1.471051637654631</c:v>
                </c:pt>
                <c:pt idx="337">
                  <c:v>1.4649994564239837</c:v>
                </c:pt>
                <c:pt idx="338">
                  <c:v>1.4716471258464996</c:v>
                </c:pt>
                <c:pt idx="339">
                  <c:v>1.4904405125620943</c:v>
                </c:pt>
                <c:pt idx="340">
                  <c:v>1.4922249770942149</c:v>
                </c:pt>
                <c:pt idx="341">
                  <c:v>1.4949850928450039</c:v>
                </c:pt>
                <c:pt idx="342">
                  <c:v>1.4944451273899395</c:v>
                </c:pt>
                <c:pt idx="343">
                  <c:v>1.4660156298638747</c:v>
                </c:pt>
                <c:pt idx="344">
                  <c:v>1.4529667036755385</c:v>
                </c:pt>
                <c:pt idx="345">
                  <c:v>1.4505571916403057</c:v>
                </c:pt>
                <c:pt idx="346">
                  <c:v>1.4553388894664374</c:v>
                </c:pt>
                <c:pt idx="347">
                  <c:v>1.462023932445593</c:v>
                </c:pt>
                <c:pt idx="348">
                  <c:v>1.4661598241355618</c:v>
                </c:pt>
                <c:pt idx="349">
                  <c:v>1.4652960680629978</c:v>
                </c:pt>
                <c:pt idx="350">
                  <c:v>1.4844973936676629</c:v>
                </c:pt>
                <c:pt idx="351">
                  <c:v>1.4904077700305898</c:v>
                </c:pt>
                <c:pt idx="352">
                  <c:v>1.4852015378728289</c:v>
                </c:pt>
                <c:pt idx="353">
                  <c:v>1.482506814192512</c:v>
                </c:pt>
                <c:pt idx="354">
                  <c:v>1.4822320709110528</c:v>
                </c:pt>
                <c:pt idx="355">
                  <c:v>1.4627578532928613</c:v>
                </c:pt>
                <c:pt idx="356">
                  <c:v>1.4638989393278907</c:v>
                </c:pt>
                <c:pt idx="357">
                  <c:v>1.4756471597834644</c:v>
                </c:pt>
                <c:pt idx="358">
                  <c:v>1.3934241788802357</c:v>
                </c:pt>
                <c:pt idx="359">
                  <c:v>1.4250723962839167</c:v>
                </c:pt>
                <c:pt idx="360">
                  <c:v>1.4208495990338248</c:v>
                </c:pt>
                <c:pt idx="361">
                  <c:v>1.4639085288593068</c:v>
                </c:pt>
                <c:pt idx="362">
                  <c:v>1.4605583101355641</c:v>
                </c:pt>
                <c:pt idx="363">
                  <c:v>1.4622439895038442</c:v>
                </c:pt>
                <c:pt idx="364">
                  <c:v>1.485092980146975</c:v>
                </c:pt>
                <c:pt idx="365">
                  <c:v>1.5144819854747182</c:v>
                </c:pt>
                <c:pt idx="366">
                  <c:v>1.498192616803067</c:v>
                </c:pt>
                <c:pt idx="367">
                  <c:v>1.4997269902516717</c:v>
                </c:pt>
                <c:pt idx="368">
                  <c:v>1.4916742274734534</c:v>
                </c:pt>
                <c:pt idx="369">
                  <c:v>1.5056224218513279</c:v>
                </c:pt>
                <c:pt idx="370">
                  <c:v>1.5057298688435328</c:v>
                </c:pt>
                <c:pt idx="371">
                  <c:v>1.5057532968489715</c:v>
                </c:pt>
                <c:pt idx="372">
                  <c:v>1.4973995553560144</c:v>
                </c:pt>
                <c:pt idx="373">
                  <c:v>1.5027927105618131</c:v>
                </c:pt>
                <c:pt idx="374">
                  <c:v>1.5102802918491161</c:v>
                </c:pt>
                <c:pt idx="375">
                  <c:v>1.4551530273328006</c:v>
                </c:pt>
                <c:pt idx="376">
                  <c:v>1.4727126297487412</c:v>
                </c:pt>
                <c:pt idx="377">
                  <c:v>1.4826606336241532</c:v>
                </c:pt>
                <c:pt idx="378">
                  <c:v>1.5806572625525086</c:v>
                </c:pt>
                <c:pt idx="379">
                  <c:v>1.5988589486555111</c:v>
                </c:pt>
                <c:pt idx="380">
                  <c:v>1.6063333886764148</c:v>
                </c:pt>
                <c:pt idx="381">
                  <c:v>1.6353171164330764</c:v>
                </c:pt>
                <c:pt idx="382">
                  <c:v>1.6327301336027069</c:v>
                </c:pt>
                <c:pt idx="383">
                  <c:v>1.6348938735914844</c:v>
                </c:pt>
                <c:pt idx="384">
                  <c:v>1.6352966009523262</c:v>
                </c:pt>
                <c:pt idx="385">
                  <c:v>1.6415209697225881</c:v>
                </c:pt>
                <c:pt idx="386">
                  <c:v>1.6445647864304833</c:v>
                </c:pt>
                <c:pt idx="387">
                  <c:v>1.6695964574916027</c:v>
                </c:pt>
                <c:pt idx="388">
                  <c:v>1.6656431909197493</c:v>
                </c:pt>
                <c:pt idx="389">
                  <c:v>1.68769526727509</c:v>
                </c:pt>
                <c:pt idx="390">
                  <c:v>1.6670590797732765</c:v>
                </c:pt>
                <c:pt idx="391">
                  <c:v>1.6141450231160772</c:v>
                </c:pt>
                <c:pt idx="392">
                  <c:v>1.5889157236802187</c:v>
                </c:pt>
                <c:pt idx="393">
                  <c:v>1.5776941510571005</c:v>
                </c:pt>
                <c:pt idx="394">
                  <c:v>1.5880440433218421</c:v>
                </c:pt>
                <c:pt idx="395">
                  <c:v>1.5896777030856513</c:v>
                </c:pt>
                <c:pt idx="396">
                  <c:v>1.6142040968293032</c:v>
                </c:pt>
                <c:pt idx="397">
                  <c:v>1.5996792849706483</c:v>
                </c:pt>
                <c:pt idx="398">
                  <c:v>1.5405633541539572</c:v>
                </c:pt>
                <c:pt idx="399">
                  <c:v>1.5382911006505517</c:v>
                </c:pt>
                <c:pt idx="400">
                  <c:v>1.5476667513543996</c:v>
                </c:pt>
                <c:pt idx="401">
                  <c:v>1.5318463918742971</c:v>
                </c:pt>
                <c:pt idx="402">
                  <c:v>1.4662970205708228</c:v>
                </c:pt>
                <c:pt idx="403">
                  <c:v>1.4427292907213212</c:v>
                </c:pt>
                <c:pt idx="404">
                  <c:v>1.4383386779314595</c:v>
                </c:pt>
                <c:pt idx="405">
                  <c:v>1.5016738716202207</c:v>
                </c:pt>
                <c:pt idx="406">
                  <c:v>1.4868190106446413</c:v>
                </c:pt>
                <c:pt idx="407">
                  <c:v>1.4978452266178781</c:v>
                </c:pt>
                <c:pt idx="408">
                  <c:v>1.4668565896435326</c:v>
                </c:pt>
                <c:pt idx="409">
                  <c:v>1.485547192917108</c:v>
                </c:pt>
                <c:pt idx="410">
                  <c:v>1.5056774364913643</c:v>
                </c:pt>
                <c:pt idx="411">
                  <c:v>1.5014607829100701</c:v>
                </c:pt>
                <c:pt idx="412">
                  <c:v>1.4995968170838712</c:v>
                </c:pt>
                <c:pt idx="413">
                  <c:v>1.4977965824344952</c:v>
                </c:pt>
                <c:pt idx="414">
                  <c:v>1.5250396442453669</c:v>
                </c:pt>
                <c:pt idx="415">
                  <c:v>1.5648488347911405</c:v>
                </c:pt>
                <c:pt idx="416">
                  <c:v>1.5623181578535148</c:v>
                </c:pt>
                <c:pt idx="417">
                  <c:v>1.5614700470800966</c:v>
                </c:pt>
                <c:pt idx="418">
                  <c:v>1.5764633710859586</c:v>
                </c:pt>
                <c:pt idx="419">
                  <c:v>1.5776749636364844</c:v>
                </c:pt>
                <c:pt idx="420">
                  <c:v>1.599640766074254</c:v>
                </c:pt>
                <c:pt idx="421">
                  <c:v>1.5936976196267865</c:v>
                </c:pt>
                <c:pt idx="422">
                  <c:v>1.5953408407562317</c:v>
                </c:pt>
                <c:pt idx="423">
                  <c:v>1.6047664268303459</c:v>
                </c:pt>
                <c:pt idx="424">
                  <c:v>1.6112918418440592</c:v>
                </c:pt>
                <c:pt idx="425">
                  <c:v>1.5460719935694787</c:v>
                </c:pt>
                <c:pt idx="426">
                  <c:v>1.5295468974836235</c:v>
                </c:pt>
                <c:pt idx="427">
                  <c:v>1.5132432409337671</c:v>
                </c:pt>
                <c:pt idx="428">
                  <c:v>1.5333211946114222</c:v>
                </c:pt>
                <c:pt idx="429">
                  <c:v>1.5130379184646103</c:v>
                </c:pt>
                <c:pt idx="430">
                  <c:v>1.5069827506663731</c:v>
                </c:pt>
                <c:pt idx="431">
                  <c:v>1.5095699930907829</c:v>
                </c:pt>
                <c:pt idx="432">
                  <c:v>1.5062632999661194</c:v>
                </c:pt>
                <c:pt idx="433">
                  <c:v>1.5068045791084752</c:v>
                </c:pt>
                <c:pt idx="434">
                  <c:v>1.5073801431127642</c:v>
                </c:pt>
                <c:pt idx="435">
                  <c:v>1.5050242246661136</c:v>
                </c:pt>
                <c:pt idx="436">
                  <c:v>1.5080004897686845</c:v>
                </c:pt>
                <c:pt idx="437">
                  <c:v>1.5090143529076114</c:v>
                </c:pt>
                <c:pt idx="438">
                  <c:v>1.5009630058318324</c:v>
                </c:pt>
                <c:pt idx="439">
                  <c:v>1.5426154439371955</c:v>
                </c:pt>
                <c:pt idx="440">
                  <c:v>1.5183950040945489</c:v>
                </c:pt>
                <c:pt idx="441">
                  <c:v>1.5148312710823713</c:v>
                </c:pt>
                <c:pt idx="442">
                  <c:v>1.4995511458610418</c:v>
                </c:pt>
                <c:pt idx="443">
                  <c:v>1.5167109826365011</c:v>
                </c:pt>
                <c:pt idx="444">
                  <c:v>1.5131178493179789</c:v>
                </c:pt>
                <c:pt idx="445">
                  <c:v>1.5090988492185633</c:v>
                </c:pt>
                <c:pt idx="446">
                  <c:v>1.5238209068530026</c:v>
                </c:pt>
                <c:pt idx="447">
                  <c:v>1.5170069498078176</c:v>
                </c:pt>
                <c:pt idx="448">
                  <c:v>1.5212931223586841</c:v>
                </c:pt>
                <c:pt idx="449">
                  <c:v>1.5193653379652086</c:v>
                </c:pt>
                <c:pt idx="450">
                  <c:v>1.5122936234235853</c:v>
                </c:pt>
                <c:pt idx="451">
                  <c:v>1.5372441360300857</c:v>
                </c:pt>
                <c:pt idx="452">
                  <c:v>1.5376165651970704</c:v>
                </c:pt>
                <c:pt idx="453">
                  <c:v>1.5351990918395741</c:v>
                </c:pt>
                <c:pt idx="454">
                  <c:v>1.551049408464926</c:v>
                </c:pt>
                <c:pt idx="455">
                  <c:v>1.545676403461284</c:v>
                </c:pt>
                <c:pt idx="456">
                  <c:v>1.5468448702208972</c:v>
                </c:pt>
                <c:pt idx="457">
                  <c:v>1.5380450768698135</c:v>
                </c:pt>
                <c:pt idx="458">
                  <c:v>1.5632703645987962</c:v>
                </c:pt>
                <c:pt idx="459">
                  <c:v>1.5566817026421953</c:v>
                </c:pt>
                <c:pt idx="460">
                  <c:v>1.5544475448733628</c:v>
                </c:pt>
                <c:pt idx="461">
                  <c:v>1.5471037996725185</c:v>
                </c:pt>
                <c:pt idx="462">
                  <c:v>1.5959299469474522</c:v>
                </c:pt>
                <c:pt idx="463">
                  <c:v>1.6017765740077363</c:v>
                </c:pt>
                <c:pt idx="464">
                  <c:v>1.601704266324256</c:v>
                </c:pt>
                <c:pt idx="465">
                  <c:v>1.6016715095558745</c:v>
                </c:pt>
                <c:pt idx="466">
                  <c:v>1.6045822211974903</c:v>
                </c:pt>
                <c:pt idx="467">
                  <c:v>1.612975044389827</c:v>
                </c:pt>
                <c:pt idx="468">
                  <c:v>1.6127788696165002</c:v>
                </c:pt>
                <c:pt idx="469">
                  <c:v>1.6251637081516059</c:v>
                </c:pt>
                <c:pt idx="470">
                  <c:v>1.6281916718822722</c:v>
                </c:pt>
                <c:pt idx="471">
                  <c:v>1.6452160905161635</c:v>
                </c:pt>
                <c:pt idx="472">
                  <c:v>1.6336827575654285</c:v>
                </c:pt>
                <c:pt idx="473">
                  <c:v>1.5871713356641011</c:v>
                </c:pt>
                <c:pt idx="474">
                  <c:v>1.5837331812011373</c:v>
                </c:pt>
                <c:pt idx="475">
                  <c:v>1.5614430584137098</c:v>
                </c:pt>
                <c:pt idx="476">
                  <c:v>1.6038441553445084</c:v>
                </c:pt>
                <c:pt idx="477">
                  <c:v>1.6065792243947168</c:v>
                </c:pt>
                <c:pt idx="478">
                  <c:v>1.598145124527411</c:v>
                </c:pt>
                <c:pt idx="479">
                  <c:v>1.6087478302828573</c:v>
                </c:pt>
                <c:pt idx="480">
                  <c:v>1.6077051090582883</c:v>
                </c:pt>
                <c:pt idx="481">
                  <c:v>1.6116258037198865</c:v>
                </c:pt>
                <c:pt idx="482">
                  <c:v>1.61876148330518</c:v>
                </c:pt>
                <c:pt idx="483">
                  <c:v>1.627391952180637</c:v>
                </c:pt>
                <c:pt idx="484">
                  <c:v>1.6316495188853433</c:v>
                </c:pt>
                <c:pt idx="485">
                  <c:v>1.6348649680192158</c:v>
                </c:pt>
                <c:pt idx="486">
                  <c:v>1.651056315997939</c:v>
                </c:pt>
                <c:pt idx="487">
                  <c:v>1.6443423851028522</c:v>
                </c:pt>
                <c:pt idx="488">
                  <c:v>1.57320245353937</c:v>
                </c:pt>
                <c:pt idx="489">
                  <c:v>1.5572918775136426</c:v>
                </c:pt>
                <c:pt idx="490">
                  <c:v>1.486291850057486</c:v>
                </c:pt>
                <c:pt idx="491">
                  <c:v>1.4923821943835358</c:v>
                </c:pt>
                <c:pt idx="492">
                  <c:v>1.4867662800171111</c:v>
                </c:pt>
                <c:pt idx="493">
                  <c:v>1.4904088227652887</c:v>
                </c:pt>
                <c:pt idx="494">
                  <c:v>1.4922183548001793</c:v>
                </c:pt>
                <c:pt idx="495">
                  <c:v>1.4935694372071764</c:v>
                </c:pt>
                <c:pt idx="496">
                  <c:v>1.4551174463159811</c:v>
                </c:pt>
                <c:pt idx="497">
                  <c:v>1.4861028301627184</c:v>
                </c:pt>
                <c:pt idx="498">
                  <c:v>1.5040025982071137</c:v>
                </c:pt>
                <c:pt idx="499">
                  <c:v>1.5179024937924013</c:v>
                </c:pt>
                <c:pt idx="500">
                  <c:v>1.5351407890559983</c:v>
                </c:pt>
                <c:pt idx="501">
                  <c:v>1.5355924154445131</c:v>
                </c:pt>
                <c:pt idx="502">
                  <c:v>1.52422229816437</c:v>
                </c:pt>
                <c:pt idx="503">
                  <c:v>1.529038534536026</c:v>
                </c:pt>
                <c:pt idx="504">
                  <c:v>1.519828832725741</c:v>
                </c:pt>
                <c:pt idx="505">
                  <c:v>1.5554126647781406</c:v>
                </c:pt>
                <c:pt idx="506">
                  <c:v>1.5510415689198187</c:v>
                </c:pt>
                <c:pt idx="507">
                  <c:v>1.5537480789592177</c:v>
                </c:pt>
                <c:pt idx="508">
                  <c:v>1.5610220340947192</c:v>
                </c:pt>
                <c:pt idx="509">
                  <c:v>1.5602687382382512</c:v>
                </c:pt>
                <c:pt idx="510">
                  <c:v>1.5724057157774809</c:v>
                </c:pt>
                <c:pt idx="511">
                  <c:v>1.5785724354678878</c:v>
                </c:pt>
                <c:pt idx="512">
                  <c:v>1.5803512437456431</c:v>
                </c:pt>
                <c:pt idx="513">
                  <c:v>1.5845898289560283</c:v>
                </c:pt>
                <c:pt idx="514">
                  <c:v>1.6268497719644759</c:v>
                </c:pt>
                <c:pt idx="515">
                  <c:v>1.6368047679474789</c:v>
                </c:pt>
                <c:pt idx="516">
                  <c:v>1.6326618788915674</c:v>
                </c:pt>
                <c:pt idx="517">
                  <c:v>1.6413989839659473</c:v>
                </c:pt>
                <c:pt idx="518">
                  <c:v>1.6731931492210101</c:v>
                </c:pt>
                <c:pt idx="519">
                  <c:v>1.6698042048611978</c:v>
                </c:pt>
                <c:pt idx="520">
                  <c:v>1.6686216712750639</c:v>
                </c:pt>
                <c:pt idx="521">
                  <c:v>1.6760824457542853</c:v>
                </c:pt>
                <c:pt idx="522">
                  <c:v>1.683835140254532</c:v>
                </c:pt>
                <c:pt idx="523">
                  <c:v>1.6860191124444746</c:v>
                </c:pt>
                <c:pt idx="524">
                  <c:v>1.6999341831017387</c:v>
                </c:pt>
                <c:pt idx="525">
                  <c:v>1.697915058937288</c:v>
                </c:pt>
                <c:pt idx="526">
                  <c:v>1.6828720565561932</c:v>
                </c:pt>
                <c:pt idx="527">
                  <c:v>1.7593321612215043</c:v>
                </c:pt>
                <c:pt idx="528">
                  <c:v>1.7542123022694673</c:v>
                </c:pt>
                <c:pt idx="529">
                  <c:v>1.7595032700614219</c:v>
                </c:pt>
                <c:pt idx="530">
                  <c:v>1.7480878949279623</c:v>
                </c:pt>
                <c:pt idx="531">
                  <c:v>1.7031468085861945</c:v>
                </c:pt>
                <c:pt idx="532">
                  <c:v>1.7306774850342808</c:v>
                </c:pt>
                <c:pt idx="533">
                  <c:v>1.7290686837340818</c:v>
                </c:pt>
                <c:pt idx="534">
                  <c:v>1.7415935479141498</c:v>
                </c:pt>
                <c:pt idx="535">
                  <c:v>1.7548025676433536</c:v>
                </c:pt>
                <c:pt idx="536">
                  <c:v>1.7550971781534448</c:v>
                </c:pt>
                <c:pt idx="537">
                  <c:v>1.7550926671875935</c:v>
                </c:pt>
                <c:pt idx="538">
                  <c:v>1.7682173140704702</c:v>
                </c:pt>
                <c:pt idx="539">
                  <c:v>1.7720428491947917</c:v>
                </c:pt>
                <c:pt idx="540">
                  <c:v>1.7693923325458432</c:v>
                </c:pt>
                <c:pt idx="541">
                  <c:v>1.738962349683278</c:v>
                </c:pt>
                <c:pt idx="542">
                  <c:v>1.7598221308524284</c:v>
                </c:pt>
                <c:pt idx="543">
                  <c:v>1.7754919378794223</c:v>
                </c:pt>
                <c:pt idx="544">
                  <c:v>1.7329270330202096</c:v>
                </c:pt>
                <c:pt idx="545">
                  <c:v>1.7192952736523113</c:v>
                </c:pt>
                <c:pt idx="546">
                  <c:v>1.7263872534787277</c:v>
                </c:pt>
                <c:pt idx="547">
                  <c:v>1.7295119069838898</c:v>
                </c:pt>
                <c:pt idx="548">
                  <c:v>1.7771573900067721</c:v>
                </c:pt>
                <c:pt idx="549">
                  <c:v>1.7422292356983371</c:v>
                </c:pt>
                <c:pt idx="550">
                  <c:v>1.7328620143183058</c:v>
                </c:pt>
                <c:pt idx="551">
                  <c:v>1.7426547004552384</c:v>
                </c:pt>
                <c:pt idx="552">
                  <c:v>1.7420213680153247</c:v>
                </c:pt>
                <c:pt idx="553">
                  <c:v>1.5699242383790175</c:v>
                </c:pt>
                <c:pt idx="554">
                  <c:v>1.6163614654127911</c:v>
                </c:pt>
                <c:pt idx="555">
                  <c:v>1.6100484669415789</c:v>
                </c:pt>
                <c:pt idx="556">
                  <c:v>1.637455209623347</c:v>
                </c:pt>
                <c:pt idx="557">
                  <c:v>1.6110052676344477</c:v>
                </c:pt>
                <c:pt idx="558">
                  <c:v>1.614591159650222</c:v>
                </c:pt>
                <c:pt idx="559">
                  <c:v>1.6199784385557947</c:v>
                </c:pt>
                <c:pt idx="560">
                  <c:v>1.6253171335725607</c:v>
                </c:pt>
                <c:pt idx="561">
                  <c:v>1.5820754986438428</c:v>
                </c:pt>
                <c:pt idx="562">
                  <c:v>1.603980228027581</c:v>
                </c:pt>
                <c:pt idx="563">
                  <c:v>1.6046082994488251</c:v>
                </c:pt>
                <c:pt idx="564">
                  <c:v>1.6092557578212843</c:v>
                </c:pt>
                <c:pt idx="565">
                  <c:v>1.6153494874656751</c:v>
                </c:pt>
                <c:pt idx="566">
                  <c:v>1.6233153405572687</c:v>
                </c:pt>
                <c:pt idx="567">
                  <c:v>1.6230682944933494</c:v>
                </c:pt>
                <c:pt idx="568">
                  <c:v>1.6086371927175003</c:v>
                </c:pt>
                <c:pt idx="569">
                  <c:v>1.5993577518859154</c:v>
                </c:pt>
                <c:pt idx="570">
                  <c:v>1.6156081068192636</c:v>
                </c:pt>
                <c:pt idx="571">
                  <c:v>1.5946068007090362</c:v>
                </c:pt>
                <c:pt idx="572">
                  <c:v>1.5835253429640237</c:v>
                </c:pt>
                <c:pt idx="573">
                  <c:v>1.6263318265273505</c:v>
                </c:pt>
                <c:pt idx="574">
                  <c:v>1.6480485281186308</c:v>
                </c:pt>
                <c:pt idx="575">
                  <c:v>1.673338269589568</c:v>
                </c:pt>
                <c:pt idx="576">
                  <c:v>1.6810945399356896</c:v>
                </c:pt>
                <c:pt idx="577">
                  <c:v>1.6821114276721612</c:v>
                </c:pt>
                <c:pt idx="578">
                  <c:v>1.6825038840649063</c:v>
                </c:pt>
                <c:pt idx="579">
                  <c:v>1.6966619105306819</c:v>
                </c:pt>
                <c:pt idx="580">
                  <c:v>1.6961306368497386</c:v>
                </c:pt>
                <c:pt idx="581">
                  <c:v>1.6956881823271679</c:v>
                </c:pt>
                <c:pt idx="582">
                  <c:v>1.7037716843936521</c:v>
                </c:pt>
                <c:pt idx="583">
                  <c:v>1.7041363993365612</c:v>
                </c:pt>
                <c:pt idx="584">
                  <c:v>1.7199560285526123</c:v>
                </c:pt>
                <c:pt idx="585">
                  <c:v>1.7544043168767585</c:v>
                </c:pt>
                <c:pt idx="586">
                  <c:v>1.747122586211951</c:v>
                </c:pt>
                <c:pt idx="587">
                  <c:v>1.7510088905757273</c:v>
                </c:pt>
                <c:pt idx="588">
                  <c:v>1.7307368384909987</c:v>
                </c:pt>
                <c:pt idx="589">
                  <c:v>1.7268762700390183</c:v>
                </c:pt>
                <c:pt idx="590">
                  <c:v>1.7304983757504251</c:v>
                </c:pt>
                <c:pt idx="591">
                  <c:v>1.7506390827006002</c:v>
                </c:pt>
                <c:pt idx="592">
                  <c:v>1.7458345004427933</c:v>
                </c:pt>
                <c:pt idx="593">
                  <c:v>1.7132339196023805</c:v>
                </c:pt>
                <c:pt idx="594">
                  <c:v>1.6942853869439769</c:v>
                </c:pt>
                <c:pt idx="595">
                  <c:v>1.7132998610365886</c:v>
                </c:pt>
                <c:pt idx="596">
                  <c:v>1.6932382954795548</c:v>
                </c:pt>
                <c:pt idx="597">
                  <c:v>1.7305983798291027</c:v>
                </c:pt>
                <c:pt idx="598">
                  <c:v>1.7254294173467721</c:v>
                </c:pt>
                <c:pt idx="599">
                  <c:v>1.7272754335655105</c:v>
                </c:pt>
                <c:pt idx="600">
                  <c:v>1.7506417504607967</c:v>
                </c:pt>
                <c:pt idx="601">
                  <c:v>1.7381135916607433</c:v>
                </c:pt>
                <c:pt idx="602">
                  <c:v>1.7311684724999912</c:v>
                </c:pt>
                <c:pt idx="603">
                  <c:v>1.7422477761810353</c:v>
                </c:pt>
                <c:pt idx="604">
                  <c:v>1.756908885439957</c:v>
                </c:pt>
                <c:pt idx="605">
                  <c:v>1.7612480785434059</c:v>
                </c:pt>
                <c:pt idx="606">
                  <c:v>1.7737619773416222</c:v>
                </c:pt>
                <c:pt idx="607">
                  <c:v>1.7815735241222235</c:v>
                </c:pt>
                <c:pt idx="608">
                  <c:v>1.7735551654667563</c:v>
                </c:pt>
                <c:pt idx="609">
                  <c:v>1.7648850602354456</c:v>
                </c:pt>
                <c:pt idx="610">
                  <c:v>1.7750362407991382</c:v>
                </c:pt>
                <c:pt idx="611">
                  <c:v>1.7841016053395815</c:v>
                </c:pt>
                <c:pt idx="612">
                  <c:v>1.7819437527985345</c:v>
                </c:pt>
                <c:pt idx="613">
                  <c:v>1.7701170274713423</c:v>
                </c:pt>
                <c:pt idx="614">
                  <c:v>1.7991203842788246</c:v>
                </c:pt>
                <c:pt idx="615">
                  <c:v>1.7870811407088851</c:v>
                </c:pt>
                <c:pt idx="616">
                  <c:v>1.7421899510066849</c:v>
                </c:pt>
                <c:pt idx="617">
                  <c:v>1.7242629496194457</c:v>
                </c:pt>
                <c:pt idx="618">
                  <c:v>1.7301956601328967</c:v>
                </c:pt>
                <c:pt idx="619">
                  <c:v>1.6954720814199242</c:v>
                </c:pt>
                <c:pt idx="620">
                  <c:v>1.7132483980148228</c:v>
                </c:pt>
                <c:pt idx="621">
                  <c:v>1.7230218962378747</c:v>
                </c:pt>
                <c:pt idx="622">
                  <c:v>1.7245762681832528</c:v>
                </c:pt>
                <c:pt idx="623">
                  <c:v>1.7391076405212027</c:v>
                </c:pt>
                <c:pt idx="624">
                  <c:v>1.7449302729531029</c:v>
                </c:pt>
                <c:pt idx="625">
                  <c:v>1.7387683921119101</c:v>
                </c:pt>
                <c:pt idx="626">
                  <c:v>1.7431329614821081</c:v>
                </c:pt>
                <c:pt idx="627">
                  <c:v>1.8157617798142958</c:v>
                </c:pt>
                <c:pt idx="628">
                  <c:v>1.8347838442599052</c:v>
                </c:pt>
                <c:pt idx="629">
                  <c:v>1.8494408868047656</c:v>
                </c:pt>
                <c:pt idx="630">
                  <c:v>1.8623795385618493</c:v>
                </c:pt>
                <c:pt idx="631">
                  <c:v>1.8617132043533551</c:v>
                </c:pt>
                <c:pt idx="632">
                  <c:v>1.9167795604394313</c:v>
                </c:pt>
                <c:pt idx="633">
                  <c:v>1.9130473693948131</c:v>
                </c:pt>
                <c:pt idx="634">
                  <c:v>1.8616543611051786</c:v>
                </c:pt>
                <c:pt idx="635">
                  <c:v>2.0346568620957202</c:v>
                </c:pt>
                <c:pt idx="636">
                  <c:v>2.0744081745131804</c:v>
                </c:pt>
                <c:pt idx="637">
                  <c:v>2.0749323628411696</c:v>
                </c:pt>
                <c:pt idx="638">
                  <c:v>2.0887949646586317</c:v>
                </c:pt>
                <c:pt idx="639">
                  <c:v>2.1069447415320135</c:v>
                </c:pt>
                <c:pt idx="640">
                  <c:v>2.1079213799589591</c:v>
                </c:pt>
                <c:pt idx="641">
                  <c:v>2.0816045459363735</c:v>
                </c:pt>
                <c:pt idx="642">
                  <c:v>2.1760608311616569</c:v>
                </c:pt>
                <c:pt idx="643">
                  <c:v>2.2091619001500966</c:v>
                </c:pt>
                <c:pt idx="644">
                  <c:v>2.2134527466709701</c:v>
                </c:pt>
                <c:pt idx="645">
                  <c:v>2.2197781430698864</c:v>
                </c:pt>
                <c:pt idx="646">
                  <c:v>2.2406700758859484</c:v>
                </c:pt>
                <c:pt idx="647">
                  <c:v>2.2465776919551632</c:v>
                </c:pt>
                <c:pt idx="648">
                  <c:v>2.233179064655832</c:v>
                </c:pt>
                <c:pt idx="649">
                  <c:v>2.2219324011716957</c:v>
                </c:pt>
                <c:pt idx="650">
                  <c:v>2.2158208320588431</c:v>
                </c:pt>
                <c:pt idx="651">
                  <c:v>2.161348640224142</c:v>
                </c:pt>
                <c:pt idx="652">
                  <c:v>2.2156956486960704</c:v>
                </c:pt>
                <c:pt idx="653">
                  <c:v>2.1953675463904925</c:v>
                </c:pt>
                <c:pt idx="654">
                  <c:v>2.2094869596327595</c:v>
                </c:pt>
                <c:pt idx="655">
                  <c:v>2.2142670165182414</c:v>
                </c:pt>
                <c:pt idx="656">
                  <c:v>2.2097931706220781</c:v>
                </c:pt>
                <c:pt idx="657">
                  <c:v>2.2300345597617826</c:v>
                </c:pt>
                <c:pt idx="658">
                  <c:v>2.2260572714452018</c:v>
                </c:pt>
                <c:pt idx="659">
                  <c:v>2.1266650173438708</c:v>
                </c:pt>
                <c:pt idx="660">
                  <c:v>2.1330564754378489</c:v>
                </c:pt>
                <c:pt idx="661">
                  <c:v>2.1221738689724883</c:v>
                </c:pt>
                <c:pt idx="662">
                  <c:v>2.187952958842295</c:v>
                </c:pt>
                <c:pt idx="663">
                  <c:v>2.2268022283501887</c:v>
                </c:pt>
                <c:pt idx="664">
                  <c:v>2.2277774138960975</c:v>
                </c:pt>
                <c:pt idx="665">
                  <c:v>2.205406949853983</c:v>
                </c:pt>
                <c:pt idx="666">
                  <c:v>2.1904461831089259</c:v>
                </c:pt>
                <c:pt idx="667">
                  <c:v>2.2375446455803867</c:v>
                </c:pt>
                <c:pt idx="668">
                  <c:v>2.2419597464880492</c:v>
                </c:pt>
                <c:pt idx="669">
                  <c:v>2.2530217811946049</c:v>
                </c:pt>
                <c:pt idx="670">
                  <c:v>2.2557217830830272</c:v>
                </c:pt>
                <c:pt idx="671">
                  <c:v>2.2606146958383575</c:v>
                </c:pt>
                <c:pt idx="672">
                  <c:v>2.2761796418809741</c:v>
                </c:pt>
                <c:pt idx="673">
                  <c:v>2.2828484835070397</c:v>
                </c:pt>
                <c:pt idx="674">
                  <c:v>2.2778174929233157</c:v>
                </c:pt>
                <c:pt idx="675">
                  <c:v>2.3125815589087302</c:v>
                </c:pt>
                <c:pt idx="676">
                  <c:v>2.2831022596007844</c:v>
                </c:pt>
                <c:pt idx="677">
                  <c:v>2.3468249418775655</c:v>
                </c:pt>
                <c:pt idx="678">
                  <c:v>2.3548582047118218</c:v>
                </c:pt>
                <c:pt idx="679">
                  <c:v>2.3486430717589468</c:v>
                </c:pt>
                <c:pt idx="680">
                  <c:v>2.3213023534589201</c:v>
                </c:pt>
                <c:pt idx="681">
                  <c:v>2.3447573696797126</c:v>
                </c:pt>
                <c:pt idx="682">
                  <c:v>2.3077357096392994</c:v>
                </c:pt>
                <c:pt idx="683">
                  <c:v>2.2708799235652046</c:v>
                </c:pt>
                <c:pt idx="684">
                  <c:v>2.3412081243411982</c:v>
                </c:pt>
                <c:pt idx="685">
                  <c:v>2.3793853175558919</c:v>
                </c:pt>
                <c:pt idx="686">
                  <c:v>2.3808042152665281</c:v>
                </c:pt>
                <c:pt idx="687">
                  <c:v>2.3812870280844001</c:v>
                </c:pt>
                <c:pt idx="688">
                  <c:v>2.4067930494436602</c:v>
                </c:pt>
                <c:pt idx="689">
                  <c:v>2.407726345849559</c:v>
                </c:pt>
                <c:pt idx="690">
                  <c:v>2.4174768784079816</c:v>
                </c:pt>
                <c:pt idx="691">
                  <c:v>2.413148872281814</c:v>
                </c:pt>
                <c:pt idx="692">
                  <c:v>2.3870150372685801</c:v>
                </c:pt>
                <c:pt idx="693">
                  <c:v>2.3744749457030894</c:v>
                </c:pt>
                <c:pt idx="694">
                  <c:v>2.4559927145606957</c:v>
                </c:pt>
                <c:pt idx="695">
                  <c:v>2.4685235808329988</c:v>
                </c:pt>
                <c:pt idx="696">
                  <c:v>2.4821204008703392</c:v>
                </c:pt>
                <c:pt idx="697">
                  <c:v>2.4918221703940522</c:v>
                </c:pt>
                <c:pt idx="698">
                  <c:v>2.4835290311141649</c:v>
                </c:pt>
                <c:pt idx="699">
                  <c:v>2.4932444123054944</c:v>
                </c:pt>
                <c:pt idx="700">
                  <c:v>2.5193220690583864</c:v>
                </c:pt>
                <c:pt idx="701">
                  <c:v>2.5239566282842074</c:v>
                </c:pt>
                <c:pt idx="702">
                  <c:v>2.508657300039459</c:v>
                </c:pt>
                <c:pt idx="703">
                  <c:v>2.5584147560343706</c:v>
                </c:pt>
                <c:pt idx="704">
                  <c:v>2.5566555891324279</c:v>
                </c:pt>
                <c:pt idx="705">
                  <c:v>2.5904743368598191</c:v>
                </c:pt>
                <c:pt idx="706">
                  <c:v>2.5839447335564016</c:v>
                </c:pt>
                <c:pt idx="707">
                  <c:v>2.5986833968494407</c:v>
                </c:pt>
                <c:pt idx="708">
                  <c:v>2.6202122872209412</c:v>
                </c:pt>
                <c:pt idx="709">
                  <c:v>2.5815386968149077</c:v>
                </c:pt>
                <c:pt idx="710">
                  <c:v>2.57878513851175</c:v>
                </c:pt>
                <c:pt idx="711">
                  <c:v>2.6443173777480333</c:v>
                </c:pt>
                <c:pt idx="712">
                  <c:v>2.6500980305481763</c:v>
                </c:pt>
                <c:pt idx="713">
                  <c:v>2.6476969124838305</c:v>
                </c:pt>
                <c:pt idx="714">
                  <c:v>2.6405277238917573</c:v>
                </c:pt>
                <c:pt idx="715">
                  <c:v>2.6203398515782546</c:v>
                </c:pt>
                <c:pt idx="716">
                  <c:v>2.6500720451615924</c:v>
                </c:pt>
                <c:pt idx="717">
                  <c:v>2.646599841519266</c:v>
                </c:pt>
                <c:pt idx="718">
                  <c:v>2.6604723152441325</c:v>
                </c:pt>
                <c:pt idx="719">
                  <c:v>2.4389758926282097</c:v>
                </c:pt>
                <c:pt idx="720">
                  <c:v>2.5049916583715803</c:v>
                </c:pt>
                <c:pt idx="721">
                  <c:v>2.5035566156091207</c:v>
                </c:pt>
                <c:pt idx="722">
                  <c:v>2.492722155073495</c:v>
                </c:pt>
                <c:pt idx="723">
                  <c:v>2.4897134991852283</c:v>
                </c:pt>
                <c:pt idx="724">
                  <c:v>2.4871000664163723</c:v>
                </c:pt>
                <c:pt idx="725">
                  <c:v>2.5058792512879227</c:v>
                </c:pt>
                <c:pt idx="726">
                  <c:v>2.4993161843287561</c:v>
                </c:pt>
                <c:pt idx="727">
                  <c:v>2.5275640923614371</c:v>
                </c:pt>
                <c:pt idx="728">
                  <c:v>2.4838091607061088</c:v>
                </c:pt>
                <c:pt idx="729">
                  <c:v>2.5990933101305616</c:v>
                </c:pt>
                <c:pt idx="730">
                  <c:v>2.5875748741269322</c:v>
                </c:pt>
                <c:pt idx="731">
                  <c:v>2.5670289617946049</c:v>
                </c:pt>
                <c:pt idx="732">
                  <c:v>2.5537878521060771</c:v>
                </c:pt>
                <c:pt idx="733">
                  <c:v>2.5386209712577577</c:v>
                </c:pt>
                <c:pt idx="734">
                  <c:v>2.5656721156043818</c:v>
                </c:pt>
                <c:pt idx="735">
                  <c:v>2.5748749418954415</c:v>
                </c:pt>
                <c:pt idx="736">
                  <c:v>2.6582492246652705</c:v>
                </c:pt>
                <c:pt idx="737">
                  <c:v>2.6727410430627385</c:v>
                </c:pt>
                <c:pt idx="738">
                  <c:v>2.6790446237027203</c:v>
                </c:pt>
                <c:pt idx="739">
                  <c:v>2.6816666798209394</c:v>
                </c:pt>
                <c:pt idx="740">
                  <c:v>2.6550914376478514</c:v>
                </c:pt>
                <c:pt idx="741">
                  <c:v>2.6134731069195443</c:v>
                </c:pt>
                <c:pt idx="742">
                  <c:v>2.6362069422230143</c:v>
                </c:pt>
                <c:pt idx="743">
                  <c:v>2.6310970349837621</c:v>
                </c:pt>
                <c:pt idx="744">
                  <c:v>2.6007427762484046</c:v>
                </c:pt>
                <c:pt idx="745">
                  <c:v>2.6456677831701869</c:v>
                </c:pt>
                <c:pt idx="746">
                  <c:v>2.6529609260867195</c:v>
                </c:pt>
                <c:pt idx="747">
                  <c:v>2.6557709379177803</c:v>
                </c:pt>
                <c:pt idx="748">
                  <c:v>2.6828740025074103</c:v>
                </c:pt>
                <c:pt idx="749">
                  <c:v>2.6647765125157425</c:v>
                </c:pt>
                <c:pt idx="750">
                  <c:v>2.7186981431159087</c:v>
                </c:pt>
                <c:pt idx="751">
                  <c:v>2.7147649591492127</c:v>
                </c:pt>
                <c:pt idx="752">
                  <c:v>2.7443636008707046</c:v>
                </c:pt>
                <c:pt idx="753">
                  <c:v>2.6490020543756705</c:v>
                </c:pt>
                <c:pt idx="754">
                  <c:v>2.6788009062053701</c:v>
                </c:pt>
                <c:pt idx="755">
                  <c:v>2.6950860757015591</c:v>
                </c:pt>
                <c:pt idx="756">
                  <c:v>2.6804269230297013</c:v>
                </c:pt>
                <c:pt idx="757">
                  <c:v>2.758209481846436</c:v>
                </c:pt>
                <c:pt idx="758">
                  <c:v>2.7719747677040032</c:v>
                </c:pt>
                <c:pt idx="759">
                  <c:v>2.7826002305874602</c:v>
                </c:pt>
                <c:pt idx="760">
                  <c:v>2.7620831502358878</c:v>
                </c:pt>
                <c:pt idx="761">
                  <c:v>2.7925105258130429</c:v>
                </c:pt>
                <c:pt idx="762">
                  <c:v>2.7959500966899946</c:v>
                </c:pt>
                <c:pt idx="763">
                  <c:v>2.8293270482029484</c:v>
                </c:pt>
                <c:pt idx="764">
                  <c:v>2.5790223855619963</c:v>
                </c:pt>
                <c:pt idx="765">
                  <c:v>2.6217432848526565</c:v>
                </c:pt>
                <c:pt idx="766">
                  <c:v>2.6262965167432197</c:v>
                </c:pt>
                <c:pt idx="767">
                  <c:v>2.6359517971931892</c:v>
                </c:pt>
                <c:pt idx="768">
                  <c:v>2.6217357121532965</c:v>
                </c:pt>
                <c:pt idx="769">
                  <c:v>2.6039962135441828</c:v>
                </c:pt>
                <c:pt idx="770">
                  <c:v>2.6809848069692461</c:v>
                </c:pt>
                <c:pt idx="771">
                  <c:v>2.7255223780704014</c:v>
                </c:pt>
                <c:pt idx="772">
                  <c:v>2.725759728868399</c:v>
                </c:pt>
                <c:pt idx="773">
                  <c:v>2.7379200146698914</c:v>
                </c:pt>
                <c:pt idx="774">
                  <c:v>2.739336631677046</c:v>
                </c:pt>
                <c:pt idx="775">
                  <c:v>2.7233616532743423</c:v>
                </c:pt>
                <c:pt idx="776">
                  <c:v>2.7067192823090194</c:v>
                </c:pt>
                <c:pt idx="777">
                  <c:v>2.7259663035931667</c:v>
                </c:pt>
                <c:pt idx="778">
                  <c:v>2.733593740988816</c:v>
                </c:pt>
                <c:pt idx="779">
                  <c:v>2.7499610815436029</c:v>
                </c:pt>
                <c:pt idx="780">
                  <c:v>2.7156517122638464</c:v>
                </c:pt>
                <c:pt idx="781">
                  <c:v>2.6722394825962987</c:v>
                </c:pt>
                <c:pt idx="782">
                  <c:v>2.702101506417705</c:v>
                </c:pt>
                <c:pt idx="783">
                  <c:v>2.6853558836006499</c:v>
                </c:pt>
                <c:pt idx="784">
                  <c:v>2.5469261782453185</c:v>
                </c:pt>
                <c:pt idx="785">
                  <c:v>2.520674388393128</c:v>
                </c:pt>
                <c:pt idx="786">
                  <c:v>2.5018309985300022</c:v>
                </c:pt>
                <c:pt idx="787">
                  <c:v>2.542136085814267</c:v>
                </c:pt>
                <c:pt idx="788">
                  <c:v>2.5269481900605286</c:v>
                </c:pt>
                <c:pt idx="789">
                  <c:v>2.5134282677330018</c:v>
                </c:pt>
                <c:pt idx="790">
                  <c:v>2.5345095445304548</c:v>
                </c:pt>
                <c:pt idx="791">
                  <c:v>2.5133445842902127</c:v>
                </c:pt>
                <c:pt idx="792">
                  <c:v>2.5397592889413909</c:v>
                </c:pt>
                <c:pt idx="793">
                  <c:v>2.5620099346603298</c:v>
                </c:pt>
                <c:pt idx="794">
                  <c:v>2.5691199328402092</c:v>
                </c:pt>
                <c:pt idx="795">
                  <c:v>2.5641906979774838</c:v>
                </c:pt>
                <c:pt idx="796">
                  <c:v>2.5862196875373429</c:v>
                </c:pt>
                <c:pt idx="797">
                  <c:v>2.583451956489796</c:v>
                </c:pt>
                <c:pt idx="798">
                  <c:v>2.6235370918369649</c:v>
                </c:pt>
                <c:pt idx="799">
                  <c:v>2.6400175129390506</c:v>
                </c:pt>
                <c:pt idx="800">
                  <c:v>2.6272521761460763</c:v>
                </c:pt>
                <c:pt idx="801">
                  <c:v>2.6217044978524111</c:v>
                </c:pt>
                <c:pt idx="802">
                  <c:v>2.6533703667757331</c:v>
                </c:pt>
                <c:pt idx="803">
                  <c:v>2.6427671179565806</c:v>
                </c:pt>
                <c:pt idx="804">
                  <c:v>2.6959403142255725</c:v>
                </c:pt>
                <c:pt idx="805">
                  <c:v>2.6893363535042902</c:v>
                </c:pt>
                <c:pt idx="806">
                  <c:v>2.6812846794999743</c:v>
                </c:pt>
                <c:pt idx="807">
                  <c:v>2.6417601749949622</c:v>
                </c:pt>
                <c:pt idx="808">
                  <c:v>2.6092107880552993</c:v>
                </c:pt>
                <c:pt idx="809">
                  <c:v>2.7515224988463554</c:v>
                </c:pt>
                <c:pt idx="810">
                  <c:v>2.7247371925027117</c:v>
                </c:pt>
                <c:pt idx="811">
                  <c:v>2.7290366625267652</c:v>
                </c:pt>
                <c:pt idx="812">
                  <c:v>2.7297334800385809</c:v>
                </c:pt>
                <c:pt idx="813">
                  <c:v>2.7174205207489956</c:v>
                </c:pt>
                <c:pt idx="814">
                  <c:v>2.7287275273834255</c:v>
                </c:pt>
                <c:pt idx="815">
                  <c:v>2.7214880375328301</c:v>
                </c:pt>
                <c:pt idx="816">
                  <c:v>2.7235408959967935</c:v>
                </c:pt>
                <c:pt idx="817">
                  <c:v>2.7314761019354168</c:v>
                </c:pt>
                <c:pt idx="818">
                  <c:v>2.7206039565413973</c:v>
                </c:pt>
                <c:pt idx="819">
                  <c:v>2.6983246661067417</c:v>
                </c:pt>
                <c:pt idx="820">
                  <c:v>2.6595324890147851</c:v>
                </c:pt>
                <c:pt idx="821">
                  <c:v>2.6603921301335793</c:v>
                </c:pt>
                <c:pt idx="822">
                  <c:v>2.6807879322699804</c:v>
                </c:pt>
                <c:pt idx="823">
                  <c:v>2.6827801902570192</c:v>
                </c:pt>
                <c:pt idx="824">
                  <c:v>2.6395523807314021</c:v>
                </c:pt>
                <c:pt idx="825">
                  <c:v>2.6818447605651343</c:v>
                </c:pt>
                <c:pt idx="826">
                  <c:v>2.6722509976517972</c:v>
                </c:pt>
                <c:pt idx="827">
                  <c:v>2.7213188559701798</c:v>
                </c:pt>
                <c:pt idx="828">
                  <c:v>2.764463624746508</c:v>
                </c:pt>
                <c:pt idx="829">
                  <c:v>2.7292772570929213</c:v>
                </c:pt>
                <c:pt idx="830">
                  <c:v>2.7017308753418012</c:v>
                </c:pt>
                <c:pt idx="831">
                  <c:v>2.7003536979312939</c:v>
                </c:pt>
                <c:pt idx="832">
                  <c:v>2.746525332100739</c:v>
                </c:pt>
                <c:pt idx="833">
                  <c:v>2.748210973628995</c:v>
                </c:pt>
                <c:pt idx="834">
                  <c:v>2.7478749511408349</c:v>
                </c:pt>
                <c:pt idx="835">
                  <c:v>2.6898599265590941</c:v>
                </c:pt>
                <c:pt idx="836">
                  <c:v>2.7865602006468762</c:v>
                </c:pt>
                <c:pt idx="837">
                  <c:v>2.7901430477380815</c:v>
                </c:pt>
                <c:pt idx="838">
                  <c:v>2.7690750971152185</c:v>
                </c:pt>
                <c:pt idx="839">
                  <c:v>2.7942722549140324</c:v>
                </c:pt>
                <c:pt idx="840">
                  <c:v>2.8079287486311655</c:v>
                </c:pt>
                <c:pt idx="841">
                  <c:v>2.8452770085265953</c:v>
                </c:pt>
                <c:pt idx="842">
                  <c:v>2.8449098455652861</c:v>
                </c:pt>
                <c:pt idx="843">
                  <c:v>2.8486368189446054</c:v>
                </c:pt>
                <c:pt idx="844">
                  <c:v>2.8585583992260926</c:v>
                </c:pt>
                <c:pt idx="845">
                  <c:v>2.8494892323453773</c:v>
                </c:pt>
                <c:pt idx="846">
                  <c:v>2.8286786688818339</c:v>
                </c:pt>
                <c:pt idx="847">
                  <c:v>2.7444053265407939</c:v>
                </c:pt>
                <c:pt idx="848">
                  <c:v>2.8003027816466011</c:v>
                </c:pt>
                <c:pt idx="849">
                  <c:v>2.7950992300459037</c:v>
                </c:pt>
                <c:pt idx="850">
                  <c:v>2.7838464893373174</c:v>
                </c:pt>
                <c:pt idx="851">
                  <c:v>2.755382933414579</c:v>
                </c:pt>
                <c:pt idx="852">
                  <c:v>2.7691481793543438</c:v>
                </c:pt>
                <c:pt idx="853">
                  <c:v>2.7697382910812509</c:v>
                </c:pt>
                <c:pt idx="854">
                  <c:v>2.761957670660887</c:v>
                </c:pt>
                <c:pt idx="855">
                  <c:v>2.7301804884642409</c:v>
                </c:pt>
                <c:pt idx="856">
                  <c:v>2.8111223345572562</c:v>
                </c:pt>
                <c:pt idx="857">
                  <c:v>2.8298520986038191</c:v>
                </c:pt>
                <c:pt idx="858">
                  <c:v>2.8324775445627894</c:v>
                </c:pt>
                <c:pt idx="859">
                  <c:v>2.8727986591020058</c:v>
                </c:pt>
                <c:pt idx="860">
                  <c:v>2.8643894623071864</c:v>
                </c:pt>
                <c:pt idx="861">
                  <c:v>2.859092917583073</c:v>
                </c:pt>
                <c:pt idx="862">
                  <c:v>2.8594356258492439</c:v>
                </c:pt>
                <c:pt idx="863">
                  <c:v>2.8974275993095473</c:v>
                </c:pt>
                <c:pt idx="864">
                  <c:v>2.8913472343063118</c:v>
                </c:pt>
                <c:pt idx="865">
                  <c:v>2.8913470602284934</c:v>
                </c:pt>
                <c:pt idx="866">
                  <c:v>2.8961036735747334</c:v>
                </c:pt>
                <c:pt idx="867">
                  <c:v>2.8843225700595125</c:v>
                </c:pt>
                <c:pt idx="868">
                  <c:v>2.7956937392326728</c:v>
                </c:pt>
                <c:pt idx="869">
                  <c:v>2.7913691812491699</c:v>
                </c:pt>
                <c:pt idx="870">
                  <c:v>2.8221946288123556</c:v>
                </c:pt>
                <c:pt idx="871">
                  <c:v>2.8805845084499562</c:v>
                </c:pt>
                <c:pt idx="872">
                  <c:v>2.9008828950759451</c:v>
                </c:pt>
                <c:pt idx="873">
                  <c:v>2.8962291631568777</c:v>
                </c:pt>
                <c:pt idx="874">
                  <c:v>2.9476629374690146</c:v>
                </c:pt>
                <c:pt idx="875">
                  <c:v>2.9536680654682295</c:v>
                </c:pt>
                <c:pt idx="876">
                  <c:v>2.9639460556404407</c:v>
                </c:pt>
                <c:pt idx="877">
                  <c:v>2.9758273234384451</c:v>
                </c:pt>
                <c:pt idx="878">
                  <c:v>2.9819883554909663</c:v>
                </c:pt>
                <c:pt idx="879">
                  <c:v>2.9972281918521078</c:v>
                </c:pt>
                <c:pt idx="880">
                  <c:v>3.0038404968471828</c:v>
                </c:pt>
                <c:pt idx="881">
                  <c:v>2.9928822528364067</c:v>
                </c:pt>
                <c:pt idx="882">
                  <c:v>3.0211605545901539</c:v>
                </c:pt>
                <c:pt idx="883">
                  <c:v>3.0660839835472764</c:v>
                </c:pt>
                <c:pt idx="884">
                  <c:v>3.0569204676715929</c:v>
                </c:pt>
                <c:pt idx="885">
                  <c:v>3.0796546989812841</c:v>
                </c:pt>
                <c:pt idx="886">
                  <c:v>3.0689081767140256</c:v>
                </c:pt>
                <c:pt idx="887">
                  <c:v>3.0498810978811508</c:v>
                </c:pt>
                <c:pt idx="888">
                  <c:v>3.1461402726164871</c:v>
                </c:pt>
                <c:pt idx="889">
                  <c:v>3.1333011537439424</c:v>
                </c:pt>
                <c:pt idx="890">
                  <c:v>3.1446025952831977</c:v>
                </c:pt>
                <c:pt idx="891">
                  <c:v>3.1363155112211398</c:v>
                </c:pt>
                <c:pt idx="892">
                  <c:v>3.066118258843598</c:v>
                </c:pt>
                <c:pt idx="893">
                  <c:v>3.1793589996870111</c:v>
                </c:pt>
                <c:pt idx="894">
                  <c:v>3.1887966513105632</c:v>
                </c:pt>
                <c:pt idx="895">
                  <c:v>3.1705189518116952</c:v>
                </c:pt>
                <c:pt idx="896">
                  <c:v>3.1497649245688955</c:v>
                </c:pt>
                <c:pt idx="897">
                  <c:v>3.1752250507220583</c:v>
                </c:pt>
                <c:pt idx="898">
                  <c:v>3.1854344577143747</c:v>
                </c:pt>
                <c:pt idx="899">
                  <c:v>3.1686446522170497</c:v>
                </c:pt>
                <c:pt idx="900">
                  <c:v>3.0779042863826955</c:v>
                </c:pt>
                <c:pt idx="901">
                  <c:v>3.0895723430147735</c:v>
                </c:pt>
                <c:pt idx="902">
                  <c:v>3.0943352468252834</c:v>
                </c:pt>
                <c:pt idx="903">
                  <c:v>3.1044896400095032</c:v>
                </c:pt>
                <c:pt idx="904">
                  <c:v>3.0963905003604184</c:v>
                </c:pt>
                <c:pt idx="905">
                  <c:v>3.1092975779711729</c:v>
                </c:pt>
                <c:pt idx="906">
                  <c:v>3.1199499159055866</c:v>
                </c:pt>
                <c:pt idx="907">
                  <c:v>3.090301186768392</c:v>
                </c:pt>
                <c:pt idx="908">
                  <c:v>3.0808722773462431</c:v>
                </c:pt>
                <c:pt idx="909">
                  <c:v>3.1103019285633859</c:v>
                </c:pt>
                <c:pt idx="910">
                  <c:v>3.1247842100284622</c:v>
                </c:pt>
                <c:pt idx="911">
                  <c:v>3.1131924280194232</c:v>
                </c:pt>
                <c:pt idx="912">
                  <c:v>3.0777737501534608</c:v>
                </c:pt>
                <c:pt idx="913">
                  <c:v>3.1218057394183112</c:v>
                </c:pt>
                <c:pt idx="914">
                  <c:v>3.1520731637077581</c:v>
                </c:pt>
                <c:pt idx="915">
                  <c:v>3.1441905538588109</c:v>
                </c:pt>
                <c:pt idx="916">
                  <c:v>3.1501984534815359</c:v>
                </c:pt>
                <c:pt idx="917">
                  <c:v>3.1347022237623587</c:v>
                </c:pt>
                <c:pt idx="918">
                  <c:v>3.2753255459695061</c:v>
                </c:pt>
                <c:pt idx="919">
                  <c:v>3.2401930584067302</c:v>
                </c:pt>
                <c:pt idx="920">
                  <c:v>3.3186374320638503</c:v>
                </c:pt>
                <c:pt idx="921">
                  <c:v>3.3432529465300878</c:v>
                </c:pt>
                <c:pt idx="922">
                  <c:v>3.3458562483179821</c:v>
                </c:pt>
                <c:pt idx="923">
                  <c:v>3.3421458088574432</c:v>
                </c:pt>
                <c:pt idx="924">
                  <c:v>3.3399549273447304</c:v>
                </c:pt>
                <c:pt idx="925">
                  <c:v>3.3485346046617792</c:v>
                </c:pt>
                <c:pt idx="926">
                  <c:v>3.3617808329467294</c:v>
                </c:pt>
                <c:pt idx="927">
                  <c:v>3.3444907665982275</c:v>
                </c:pt>
                <c:pt idx="928">
                  <c:v>3.0206664843173212</c:v>
                </c:pt>
                <c:pt idx="929">
                  <c:v>3.0793375690491041</c:v>
                </c:pt>
                <c:pt idx="930">
                  <c:v>3.0534180502213557</c:v>
                </c:pt>
                <c:pt idx="931">
                  <c:v>3.1427386503068178</c:v>
                </c:pt>
                <c:pt idx="932">
                  <c:v>3.0901652569116393</c:v>
                </c:pt>
                <c:pt idx="933">
                  <c:v>3.0835471576505298</c:v>
                </c:pt>
                <c:pt idx="934">
                  <c:v>3.0700626655343055</c:v>
                </c:pt>
                <c:pt idx="935">
                  <c:v>3.14851309628208</c:v>
                </c:pt>
                <c:pt idx="936">
                  <c:v>3.0640697944020197</c:v>
                </c:pt>
                <c:pt idx="937">
                  <c:v>2.9568798129216645</c:v>
                </c:pt>
                <c:pt idx="938">
                  <c:v>2.8129586060512795</c:v>
                </c:pt>
                <c:pt idx="939">
                  <c:v>2.9443068019454688</c:v>
                </c:pt>
                <c:pt idx="940">
                  <c:v>2.9725247321949615</c:v>
                </c:pt>
                <c:pt idx="941">
                  <c:v>2.9770697723019168</c:v>
                </c:pt>
                <c:pt idx="942">
                  <c:v>2.9798624610557156</c:v>
                </c:pt>
                <c:pt idx="943">
                  <c:v>3.0174259610680925</c:v>
                </c:pt>
                <c:pt idx="944">
                  <c:v>3.0487238738263329</c:v>
                </c:pt>
                <c:pt idx="945">
                  <c:v>2.9838361257348849</c:v>
                </c:pt>
                <c:pt idx="946">
                  <c:v>3.0058773114534865</c:v>
                </c:pt>
                <c:pt idx="947">
                  <c:v>3.0259294582021949</c:v>
                </c:pt>
                <c:pt idx="948">
                  <c:v>3.0273979382560925</c:v>
                </c:pt>
                <c:pt idx="949">
                  <c:v>3.0298008294065775</c:v>
                </c:pt>
                <c:pt idx="950">
                  <c:v>3.0545356070364247</c:v>
                </c:pt>
                <c:pt idx="951">
                  <c:v>3.0361638228484695</c:v>
                </c:pt>
                <c:pt idx="952">
                  <c:v>3.0987003982145875</c:v>
                </c:pt>
                <c:pt idx="953">
                  <c:v>3.1272990546668975</c:v>
                </c:pt>
                <c:pt idx="954">
                  <c:v>3.1306313088142845</c:v>
                </c:pt>
                <c:pt idx="955">
                  <c:v>3.1276160843579555</c:v>
                </c:pt>
                <c:pt idx="956">
                  <c:v>3.1645553039122647</c:v>
                </c:pt>
                <c:pt idx="957">
                  <c:v>3.1664450427523181</c:v>
                </c:pt>
                <c:pt idx="958">
                  <c:v>3.0352971810544118</c:v>
                </c:pt>
                <c:pt idx="959">
                  <c:v>3.0652716683503174</c:v>
                </c:pt>
                <c:pt idx="960">
                  <c:v>3.0720326871482091</c:v>
                </c:pt>
                <c:pt idx="961">
                  <c:v>3.0302955619281393</c:v>
                </c:pt>
                <c:pt idx="962">
                  <c:v>3.1590794318284092</c:v>
                </c:pt>
                <c:pt idx="963">
                  <c:v>3.1415083616110819</c:v>
                </c:pt>
                <c:pt idx="964">
                  <c:v>3.1612028452545622</c:v>
                </c:pt>
                <c:pt idx="965">
                  <c:v>3.1710563472674513</c:v>
                </c:pt>
                <c:pt idx="966">
                  <c:v>3.1729406376363074</c:v>
                </c:pt>
                <c:pt idx="967">
                  <c:v>3.177939011823367</c:v>
                </c:pt>
                <c:pt idx="968">
                  <c:v>3.1717642702851507</c:v>
                </c:pt>
                <c:pt idx="969">
                  <c:v>3.2120600303338898</c:v>
                </c:pt>
                <c:pt idx="970">
                  <c:v>3.1787788716586545</c:v>
                </c:pt>
                <c:pt idx="971">
                  <c:v>3.2202123574532089</c:v>
                </c:pt>
                <c:pt idx="972">
                  <c:v>3.2074418282745571</c:v>
                </c:pt>
                <c:pt idx="973">
                  <c:v>3.2167157632955514</c:v>
                </c:pt>
                <c:pt idx="974">
                  <c:v>3.2460898090200607</c:v>
                </c:pt>
                <c:pt idx="975">
                  <c:v>3.2696440315777</c:v>
                </c:pt>
                <c:pt idx="976">
                  <c:v>3.2718007949020822</c:v>
                </c:pt>
                <c:pt idx="977">
                  <c:v>3.2709719516964366</c:v>
                </c:pt>
                <c:pt idx="978">
                  <c:v>3.2610167070292775</c:v>
                </c:pt>
                <c:pt idx="979">
                  <c:v>3.2414515847020589</c:v>
                </c:pt>
                <c:pt idx="980">
                  <c:v>3.2193577280710857</c:v>
                </c:pt>
                <c:pt idx="981">
                  <c:v>3.2276489536877691</c:v>
                </c:pt>
                <c:pt idx="982">
                  <c:v>3.2346676935331313</c:v>
                </c:pt>
                <c:pt idx="983">
                  <c:v>3.2484160664345927</c:v>
                </c:pt>
                <c:pt idx="984">
                  <c:v>3.2489654276241491</c:v>
                </c:pt>
                <c:pt idx="985">
                  <c:v>3.2788468573351408</c:v>
                </c:pt>
                <c:pt idx="986">
                  <c:v>3.278488210472867</c:v>
                </c:pt>
                <c:pt idx="987">
                  <c:v>3.2698899821538259</c:v>
                </c:pt>
                <c:pt idx="988">
                  <c:v>3.2951222983694497</c:v>
                </c:pt>
                <c:pt idx="989">
                  <c:v>3.3278885862455554</c:v>
                </c:pt>
                <c:pt idx="990">
                  <c:v>3.3074812273069125</c:v>
                </c:pt>
                <c:pt idx="991">
                  <c:v>3.313917967782408</c:v>
                </c:pt>
                <c:pt idx="992">
                  <c:v>3.3692802803498827</c:v>
                </c:pt>
                <c:pt idx="993">
                  <c:v>3.3950604120968064</c:v>
                </c:pt>
                <c:pt idx="994">
                  <c:v>3.4008087408597736</c:v>
                </c:pt>
                <c:pt idx="995">
                  <c:v>3.3726256030366288</c:v>
                </c:pt>
                <c:pt idx="996">
                  <c:v>3.4093649547434857</c:v>
                </c:pt>
                <c:pt idx="997">
                  <c:v>3.4686042588108355</c:v>
                </c:pt>
                <c:pt idx="998">
                  <c:v>3.478860084484396</c:v>
                </c:pt>
                <c:pt idx="999">
                  <c:v>3.4376408327136345</c:v>
                </c:pt>
                <c:pt idx="1000">
                  <c:v>3.4201159051355305</c:v>
                </c:pt>
                <c:pt idx="1001">
                  <c:v>3.2262816528593925</c:v>
                </c:pt>
                <c:pt idx="1002">
                  <c:v>3.2719643744923075</c:v>
                </c:pt>
                <c:pt idx="1003">
                  <c:v>3.2288751240745639</c:v>
                </c:pt>
                <c:pt idx="1004">
                  <c:v>3.2824084585047539</c:v>
                </c:pt>
                <c:pt idx="1005">
                  <c:v>3.2725042436787124</c:v>
                </c:pt>
                <c:pt idx="1006">
                  <c:v>3.2770159765136895</c:v>
                </c:pt>
                <c:pt idx="1007">
                  <c:v>3.2742071880731127</c:v>
                </c:pt>
                <c:pt idx="1008">
                  <c:v>3.2698927340211879</c:v>
                </c:pt>
                <c:pt idx="1009">
                  <c:v>3.2693550884676141</c:v>
                </c:pt>
                <c:pt idx="1010">
                  <c:v>3.2804620910079838</c:v>
                </c:pt>
                <c:pt idx="1011">
                  <c:v>3.2881042334638213</c:v>
                </c:pt>
                <c:pt idx="1012">
                  <c:v>3.2885007167570337</c:v>
                </c:pt>
                <c:pt idx="1013">
                  <c:v>3.3032155048005767</c:v>
                </c:pt>
                <c:pt idx="1014">
                  <c:v>3.3376636624549256</c:v>
                </c:pt>
                <c:pt idx="1015">
                  <c:v>3.3577246730065675</c:v>
                </c:pt>
                <c:pt idx="1016">
                  <c:v>3.370148365705238</c:v>
                </c:pt>
                <c:pt idx="1017">
                  <c:v>3.3697538802267526</c:v>
                </c:pt>
                <c:pt idx="1018">
                  <c:v>3.4169816047779347</c:v>
                </c:pt>
                <c:pt idx="1019">
                  <c:v>3.435304722033631</c:v>
                </c:pt>
                <c:pt idx="1020">
                  <c:v>3.4717492266095453</c:v>
                </c:pt>
                <c:pt idx="1021">
                  <c:v>3.4874400002612691</c:v>
                </c:pt>
                <c:pt idx="1022">
                  <c:v>3.5361708623627197</c:v>
                </c:pt>
                <c:pt idx="1023">
                  <c:v>3.527544115541263</c:v>
                </c:pt>
                <c:pt idx="1024">
                  <c:v>3.5465670771756517</c:v>
                </c:pt>
                <c:pt idx="1025">
                  <c:v>3.568426173390423</c:v>
                </c:pt>
                <c:pt idx="1026">
                  <c:v>3.5680895968138655</c:v>
                </c:pt>
                <c:pt idx="1027">
                  <c:v>3.5963305239075183</c:v>
                </c:pt>
                <c:pt idx="1028">
                  <c:v>3.4987671320471474</c:v>
                </c:pt>
                <c:pt idx="1029">
                  <c:v>3.490422267817145</c:v>
                </c:pt>
                <c:pt idx="1030">
                  <c:v>3.5579372446006881</c:v>
                </c:pt>
                <c:pt idx="1031">
                  <c:v>3.5506710363713627</c:v>
                </c:pt>
                <c:pt idx="1032">
                  <c:v>3.5529013175129109</c:v>
                </c:pt>
                <c:pt idx="1033">
                  <c:v>3.5739032091235039</c:v>
                </c:pt>
                <c:pt idx="1034">
                  <c:v>3.6422742083972315</c:v>
                </c:pt>
                <c:pt idx="1035">
                  <c:v>3.6089065771126809</c:v>
                </c:pt>
                <c:pt idx="1036">
                  <c:v>3.6942689834000841</c:v>
                </c:pt>
                <c:pt idx="1037">
                  <c:v>3.6503396051009953</c:v>
                </c:pt>
                <c:pt idx="1038">
                  <c:v>3.6551357767663104</c:v>
                </c:pt>
                <c:pt idx="1039">
                  <c:v>3.6606624085487782</c:v>
                </c:pt>
                <c:pt idx="1040">
                  <c:v>3.6685900446583357</c:v>
                </c:pt>
                <c:pt idx="1041">
                  <c:v>3.6718134050240865</c:v>
                </c:pt>
                <c:pt idx="1042">
                  <c:v>3.7040362817558399</c:v>
                </c:pt>
                <c:pt idx="1043">
                  <c:v>3.7185210525347312</c:v>
                </c:pt>
                <c:pt idx="1044">
                  <c:v>3.7053743587576302</c:v>
                </c:pt>
                <c:pt idx="1045">
                  <c:v>3.8371366172040982</c:v>
                </c:pt>
                <c:pt idx="1046">
                  <c:v>3.8326272921023872</c:v>
                </c:pt>
                <c:pt idx="1047">
                  <c:v>3.9531009419672305</c:v>
                </c:pt>
                <c:pt idx="1048">
                  <c:v>3.9913168760551754</c:v>
                </c:pt>
                <c:pt idx="1049">
                  <c:v>4.1383594819491938</c:v>
                </c:pt>
                <c:pt idx="1050">
                  <c:v>4.1543240495605884</c:v>
                </c:pt>
                <c:pt idx="1051">
                  <c:v>4.1366946358687962</c:v>
                </c:pt>
                <c:pt idx="1052">
                  <c:v>4.1721566462213886</c:v>
                </c:pt>
                <c:pt idx="1053">
                  <c:v>4.1613474505222676</c:v>
                </c:pt>
                <c:pt idx="1054">
                  <c:v>4.3839921570816793</c:v>
                </c:pt>
                <c:pt idx="1055">
                  <c:v>4.503629538218398</c:v>
                </c:pt>
                <c:pt idx="1056">
                  <c:v>4.5332694030135707</c:v>
                </c:pt>
                <c:pt idx="1057">
                  <c:v>4.5749829921951752</c:v>
                </c:pt>
                <c:pt idx="1058">
                  <c:v>4.5989907830651573</c:v>
                </c:pt>
                <c:pt idx="1059">
                  <c:v>4.6272628891644949</c:v>
                </c:pt>
                <c:pt idx="1060">
                  <c:v>4.6348035797558422</c:v>
                </c:pt>
                <c:pt idx="1061">
                  <c:v>4.6342823271404106</c:v>
                </c:pt>
                <c:pt idx="1062">
                  <c:v>4.6235451970306842</c:v>
                </c:pt>
                <c:pt idx="1063">
                  <c:v>4.5889671850014055</c:v>
                </c:pt>
                <c:pt idx="1064">
                  <c:v>4.6350505503711386</c:v>
                </c:pt>
                <c:pt idx="1065">
                  <c:v>4.6399545654586234</c:v>
                </c:pt>
                <c:pt idx="1066">
                  <c:v>4.6567381949228839</c:v>
                </c:pt>
                <c:pt idx="1067">
                  <c:v>4.7019345874932217</c:v>
                </c:pt>
                <c:pt idx="1068">
                  <c:v>4.6688583267895272</c:v>
                </c:pt>
                <c:pt idx="1069">
                  <c:v>4.8502172693718428</c:v>
                </c:pt>
                <c:pt idx="1070">
                  <c:v>4.8326913229751565</c:v>
                </c:pt>
                <c:pt idx="1071">
                  <c:v>4.8482898853136351</c:v>
                </c:pt>
                <c:pt idx="1072">
                  <c:v>4.7548954375540546</c:v>
                </c:pt>
                <c:pt idx="1073">
                  <c:v>4.9862450966535476</c:v>
                </c:pt>
                <c:pt idx="1074">
                  <c:v>5.0294625181716839</c:v>
                </c:pt>
                <c:pt idx="1075">
                  <c:v>5.0751626737825539</c:v>
                </c:pt>
                <c:pt idx="1076">
                  <c:v>5.0961047202714731</c:v>
                </c:pt>
                <c:pt idx="1077">
                  <c:v>5.0903041834704341</c:v>
                </c:pt>
                <c:pt idx="1078">
                  <c:v>5.1308101551419023</c:v>
                </c:pt>
                <c:pt idx="1079">
                  <c:v>5.1413390779979933</c:v>
                </c:pt>
                <c:pt idx="1080">
                  <c:v>5.0877638302045849</c:v>
                </c:pt>
                <c:pt idx="1081">
                  <c:v>5.0115523304990477</c:v>
                </c:pt>
                <c:pt idx="1082">
                  <c:v>5.0878823767352159</c:v>
                </c:pt>
                <c:pt idx="1083">
                  <c:v>5.0659188507754482</c:v>
                </c:pt>
                <c:pt idx="1084">
                  <c:v>5.154970220554608</c:v>
                </c:pt>
                <c:pt idx="1085">
                  <c:v>5.1693139912329569</c:v>
                </c:pt>
                <c:pt idx="1086">
                  <c:v>5.1414638068941123</c:v>
                </c:pt>
                <c:pt idx="1087">
                  <c:v>5.1502992379662071</c:v>
                </c:pt>
                <c:pt idx="1088">
                  <c:v>5.1728402824045396</c:v>
                </c:pt>
                <c:pt idx="1089">
                  <c:v>5.1592367126175933</c:v>
                </c:pt>
                <c:pt idx="1090">
                  <c:v>5.1809635275957397</c:v>
                </c:pt>
                <c:pt idx="1091">
                  <c:v>5.1811488688666039</c:v>
                </c:pt>
                <c:pt idx="1092">
                  <c:v>5.0701810834991168</c:v>
                </c:pt>
                <c:pt idx="1093">
                  <c:v>5.1898393311225028</c:v>
                </c:pt>
                <c:pt idx="1094">
                  <c:v>5.1717550896349458</c:v>
                </c:pt>
                <c:pt idx="1095">
                  <c:v>5.4898412678685311</c:v>
                </c:pt>
                <c:pt idx="1096">
                  <c:v>5.522805162188229</c:v>
                </c:pt>
                <c:pt idx="1097">
                  <c:v>5.4751191735633178</c:v>
                </c:pt>
                <c:pt idx="1098">
                  <c:v>5.4104410437130133</c:v>
                </c:pt>
                <c:pt idx="1099">
                  <c:v>5.3148930410045132</c:v>
                </c:pt>
                <c:pt idx="1100">
                  <c:v>5.3823518997238411</c:v>
                </c:pt>
                <c:pt idx="1101">
                  <c:v>5.3966314206120831</c:v>
                </c:pt>
                <c:pt idx="1102">
                  <c:v>5.3656281902058574</c:v>
                </c:pt>
                <c:pt idx="1103">
                  <c:v>5.3592205385289526</c:v>
                </c:pt>
                <c:pt idx="1104">
                  <c:v>5.4222330804503667</c:v>
                </c:pt>
                <c:pt idx="1105">
                  <c:v>5.2944813384910319</c:v>
                </c:pt>
                <c:pt idx="1106">
                  <c:v>5.0670551865432643</c:v>
                </c:pt>
                <c:pt idx="1107">
                  <c:v>5.3831800062083106</c:v>
                </c:pt>
                <c:pt idx="1108">
                  <c:v>5.28149840654486</c:v>
                </c:pt>
                <c:pt idx="1109">
                  <c:v>5.2871992978887423</c:v>
                </c:pt>
                <c:pt idx="1110">
                  <c:v>5.2464338700645357</c:v>
                </c:pt>
                <c:pt idx="1111">
                  <c:v>5.2495411382385821</c:v>
                </c:pt>
                <c:pt idx="1112">
                  <c:v>5.2199288467506948</c:v>
                </c:pt>
                <c:pt idx="1113">
                  <c:v>5.1035017962461922</c:v>
                </c:pt>
                <c:pt idx="1114">
                  <c:v>5.0068529018262131</c:v>
                </c:pt>
                <c:pt idx="1115">
                  <c:v>4.9605866113741186</c:v>
                </c:pt>
                <c:pt idx="1116">
                  <c:v>4.933320834967029</c:v>
                </c:pt>
                <c:pt idx="1117">
                  <c:v>5.0402240926399964</c:v>
                </c:pt>
                <c:pt idx="1118">
                  <c:v>5.068992257713667</c:v>
                </c:pt>
                <c:pt idx="1119">
                  <c:v>4.9465716914010534</c:v>
                </c:pt>
                <c:pt idx="1120">
                  <c:v>4.88305584863914</c:v>
                </c:pt>
                <c:pt idx="1121">
                  <c:v>4.9700487262671835</c:v>
                </c:pt>
                <c:pt idx="1122">
                  <c:v>4.9058930592277727</c:v>
                </c:pt>
                <c:pt idx="1123">
                  <c:v>4.9284256312254477</c:v>
                </c:pt>
                <c:pt idx="1124">
                  <c:v>4.9424551084408606</c:v>
                </c:pt>
                <c:pt idx="1125">
                  <c:v>4.9917885488180369</c:v>
                </c:pt>
                <c:pt idx="1126">
                  <c:v>4.9535395627111276</c:v>
                </c:pt>
                <c:pt idx="1127">
                  <c:v>4.9638858084708</c:v>
                </c:pt>
                <c:pt idx="1128">
                  <c:v>4.9863456765594192</c:v>
                </c:pt>
                <c:pt idx="1129">
                  <c:v>4.8999730943905817</c:v>
                </c:pt>
                <c:pt idx="1130">
                  <c:v>4.8479757162145054</c:v>
                </c:pt>
                <c:pt idx="1131">
                  <c:v>4.7942451482453299</c:v>
                </c:pt>
                <c:pt idx="1132">
                  <c:v>4.8216739020019999</c:v>
                </c:pt>
                <c:pt idx="1133">
                  <c:v>4.8623178755498619</c:v>
                </c:pt>
                <c:pt idx="1134">
                  <c:v>4.7903026303872842</c:v>
                </c:pt>
                <c:pt idx="1135">
                  <c:v>4.7861970230915452</c:v>
                </c:pt>
                <c:pt idx="1136">
                  <c:v>4.7846326699787101</c:v>
                </c:pt>
                <c:pt idx="1137">
                  <c:v>4.7797397590112194</c:v>
                </c:pt>
                <c:pt idx="1138">
                  <c:v>4.7793078390877888</c:v>
                </c:pt>
                <c:pt idx="1139">
                  <c:v>4.777581640685276</c:v>
                </c:pt>
                <c:pt idx="1140">
                  <c:v>4.81874948423952</c:v>
                </c:pt>
                <c:pt idx="1141">
                  <c:v>4.7777350655129673</c:v>
                </c:pt>
                <c:pt idx="1142">
                  <c:v>4.7809638417539517</c:v>
                </c:pt>
                <c:pt idx="1143">
                  <c:v>4.7813670611189423</c:v>
                </c:pt>
                <c:pt idx="1144">
                  <c:v>4.7899968419242116</c:v>
                </c:pt>
                <c:pt idx="1145">
                  <c:v>4.7927751489148198</c:v>
                </c:pt>
                <c:pt idx="1146">
                  <c:v>4.673533243852134</c:v>
                </c:pt>
                <c:pt idx="1147">
                  <c:v>4.7098665274859286</c:v>
                </c:pt>
                <c:pt idx="1148">
                  <c:v>4.71671556416785</c:v>
                </c:pt>
                <c:pt idx="1149">
                  <c:v>4.6883949671996827</c:v>
                </c:pt>
                <c:pt idx="1150">
                  <c:v>4.6921168435352953</c:v>
                </c:pt>
                <c:pt idx="1151">
                  <c:v>4.6834479991720297</c:v>
                </c:pt>
                <c:pt idx="1152">
                  <c:v>4.6861401524854669</c:v>
                </c:pt>
                <c:pt idx="1153">
                  <c:v>4.7547003475209779</c:v>
                </c:pt>
                <c:pt idx="1154">
                  <c:v>4.7385304844312053</c:v>
                </c:pt>
                <c:pt idx="1155">
                  <c:v>4.7359676850909374</c:v>
                </c:pt>
                <c:pt idx="1156">
                  <c:v>4.6282194500418798</c:v>
                </c:pt>
                <c:pt idx="1157">
                  <c:v>4.645254617418173</c:v>
                </c:pt>
                <c:pt idx="1158">
                  <c:v>4.6744898986091332</c:v>
                </c:pt>
                <c:pt idx="1159">
                  <c:v>4.8266007510415214</c:v>
                </c:pt>
                <c:pt idx="1160">
                  <c:v>4.8635827610320606</c:v>
                </c:pt>
                <c:pt idx="1161">
                  <c:v>4.8812908933411387</c:v>
                </c:pt>
                <c:pt idx="1162">
                  <c:v>4.8887651844583067</c:v>
                </c:pt>
                <c:pt idx="1163">
                  <c:v>4.8957879224912899</c:v>
                </c:pt>
                <c:pt idx="1164">
                  <c:v>4.9061806567029276</c:v>
                </c:pt>
                <c:pt idx="1165">
                  <c:v>4.936382685683375</c:v>
                </c:pt>
                <c:pt idx="1166">
                  <c:v>4.9437623538146518</c:v>
                </c:pt>
                <c:pt idx="1167">
                  <c:v>4.9908035759432785</c:v>
                </c:pt>
                <c:pt idx="1168">
                  <c:v>5.0221413595998259</c:v>
                </c:pt>
                <c:pt idx="1169">
                  <c:v>4.9783911834732413</c:v>
                </c:pt>
                <c:pt idx="1170">
                  <c:v>5.002902369263877</c:v>
                </c:pt>
                <c:pt idx="1171">
                  <c:v>4.9818080148171262</c:v>
                </c:pt>
                <c:pt idx="1172">
                  <c:v>4.9898784503887059</c:v>
                </c:pt>
                <c:pt idx="1173">
                  <c:v>4.9964266369343591</c:v>
                </c:pt>
                <c:pt idx="1174">
                  <c:v>5.1559543418101672</c:v>
                </c:pt>
                <c:pt idx="1175">
                  <c:v>5.1377871588823956</c:v>
                </c:pt>
                <c:pt idx="1176">
                  <c:v>5.1555545943562242</c:v>
                </c:pt>
                <c:pt idx="1177">
                  <c:v>5.1283900801961488</c:v>
                </c:pt>
                <c:pt idx="1178">
                  <c:v>5.1380128897569248</c:v>
                </c:pt>
                <c:pt idx="1179">
                  <c:v>5.1342835377048264</c:v>
                </c:pt>
                <c:pt idx="1180">
                  <c:v>5.128243593811419</c:v>
                </c:pt>
                <c:pt idx="1181">
                  <c:v>5.076069070290159</c:v>
                </c:pt>
                <c:pt idx="1182">
                  <c:v>5.1196154487917847</c:v>
                </c:pt>
                <c:pt idx="1183">
                  <c:v>5.1257767608060432</c:v>
                </c:pt>
                <c:pt idx="1184">
                  <c:v>5.1407894198476392</c:v>
                </c:pt>
                <c:pt idx="1185">
                  <c:v>5.1338472499809225</c:v>
                </c:pt>
                <c:pt idx="1186">
                  <c:v>5.065851347280053</c:v>
                </c:pt>
                <c:pt idx="1187">
                  <c:v>5.0575095049910797</c:v>
                </c:pt>
                <c:pt idx="1188">
                  <c:v>5.1172610612202609</c:v>
                </c:pt>
                <c:pt idx="1189">
                  <c:v>5.120441959222009</c:v>
                </c:pt>
                <c:pt idx="1190">
                  <c:v>5.123861688488037</c:v>
                </c:pt>
                <c:pt idx="1191">
                  <c:v>5.0752737508354677</c:v>
                </c:pt>
                <c:pt idx="1192">
                  <c:v>5.1572732539638206</c:v>
                </c:pt>
                <c:pt idx="1193">
                  <c:v>5.1485323740436719</c:v>
                </c:pt>
                <c:pt idx="1194">
                  <c:v>5.1864090537332412</c:v>
                </c:pt>
                <c:pt idx="1195">
                  <c:v>5.195757069075392</c:v>
                </c:pt>
                <c:pt idx="1196">
                  <c:v>5.1980384443518153</c:v>
                </c:pt>
                <c:pt idx="1197">
                  <c:v>5.2075576983439431</c:v>
                </c:pt>
                <c:pt idx="1198">
                  <c:v>5.1994592024590416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B0-FA4E-B11A-BB05A1F72FCC}"/>
            </c:ext>
          </c:extLst>
        </c:ser>
        <c:ser>
          <c:idx val="1"/>
          <c:order val="1"/>
          <c:tx>
            <c:strRef>
              <c:f>'info (2)'!$AT$1</c:f>
              <c:strCache>
                <c:ptCount val="1"/>
                <c:pt idx="0">
                  <c:v>Cum Dynamic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'info (2)'!$AT$2:$AT$1201</c:f>
              <c:numCache>
                <c:formatCode>0.000000</c:formatCode>
                <c:ptCount val="1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0.98925909319493421</c:v>
                </c:pt>
                <c:pt idx="4">
                  <c:v>0.95381364155339921</c:v>
                </c:pt>
                <c:pt idx="5">
                  <c:v>0.97689035419443315</c:v>
                </c:pt>
                <c:pt idx="6">
                  <c:v>0.95143361426233386</c:v>
                </c:pt>
                <c:pt idx="7">
                  <c:v>0.9023492602645713</c:v>
                </c:pt>
                <c:pt idx="8">
                  <c:v>0.91850599854669868</c:v>
                </c:pt>
                <c:pt idx="9">
                  <c:v>0.7757477468964441</c:v>
                </c:pt>
                <c:pt idx="10">
                  <c:v>0.63611690391141273</c:v>
                </c:pt>
                <c:pt idx="11">
                  <c:v>0.82285929072884811</c:v>
                </c:pt>
                <c:pt idx="12">
                  <c:v>0.8128142543459288</c:v>
                </c:pt>
                <c:pt idx="13">
                  <c:v>0.8075510558963096</c:v>
                </c:pt>
                <c:pt idx="14">
                  <c:v>0.77609267496589363</c:v>
                </c:pt>
                <c:pt idx="15">
                  <c:v>0.8622713299537863</c:v>
                </c:pt>
                <c:pt idx="16">
                  <c:v>0.77462457742942858</c:v>
                </c:pt>
                <c:pt idx="17">
                  <c:v>0.76566352809090299</c:v>
                </c:pt>
                <c:pt idx="18">
                  <c:v>0.73940686425293767</c:v>
                </c:pt>
                <c:pt idx="19">
                  <c:v>0.72331566671514635</c:v>
                </c:pt>
                <c:pt idx="20">
                  <c:v>0.81266330889056215</c:v>
                </c:pt>
                <c:pt idx="21">
                  <c:v>0.84217350123632673</c:v>
                </c:pt>
                <c:pt idx="22">
                  <c:v>0.85475111601289411</c:v>
                </c:pt>
                <c:pt idx="23">
                  <c:v>0.84437822972360099</c:v>
                </c:pt>
                <c:pt idx="24">
                  <c:v>0.78488060759360578</c:v>
                </c:pt>
                <c:pt idx="25">
                  <c:v>0.80332743144722307</c:v>
                </c:pt>
                <c:pt idx="26">
                  <c:v>0.81053610873192716</c:v>
                </c:pt>
                <c:pt idx="27">
                  <c:v>0.80248318881388625</c:v>
                </c:pt>
                <c:pt idx="28">
                  <c:v>0.80582024961427179</c:v>
                </c:pt>
                <c:pt idx="29">
                  <c:v>0.79704334096975327</c:v>
                </c:pt>
                <c:pt idx="30">
                  <c:v>0.82102020995678637</c:v>
                </c:pt>
                <c:pt idx="31">
                  <c:v>0.82099736313689398</c:v>
                </c:pt>
                <c:pt idx="32">
                  <c:v>0.83621327715925564</c:v>
                </c:pt>
                <c:pt idx="33">
                  <c:v>0.8058904084995403</c:v>
                </c:pt>
                <c:pt idx="34">
                  <c:v>0.75930004566908393</c:v>
                </c:pt>
                <c:pt idx="35">
                  <c:v>0.72662134039518878</c:v>
                </c:pt>
                <c:pt idx="36">
                  <c:v>0.74282036217931446</c:v>
                </c:pt>
                <c:pt idx="37">
                  <c:v>0.66158397495924148</c:v>
                </c:pt>
                <c:pt idx="38">
                  <c:v>0.62947132097740233</c:v>
                </c:pt>
                <c:pt idx="39">
                  <c:v>0.65439171384492312</c:v>
                </c:pt>
                <c:pt idx="40">
                  <c:v>0.66753731446848963</c:v>
                </c:pt>
                <c:pt idx="41">
                  <c:v>0.65800455447514627</c:v>
                </c:pt>
                <c:pt idx="42">
                  <c:v>0.6571001260938939</c:v>
                </c:pt>
                <c:pt idx="43">
                  <c:v>0.6383196716649886</c:v>
                </c:pt>
                <c:pt idx="44">
                  <c:v>0.68644170991985709</c:v>
                </c:pt>
                <c:pt idx="45">
                  <c:v>0.67775824228239001</c:v>
                </c:pt>
                <c:pt idx="46">
                  <c:v>0.69432566573857024</c:v>
                </c:pt>
                <c:pt idx="47">
                  <c:v>0.67542067245395943</c:v>
                </c:pt>
                <c:pt idx="48">
                  <c:v>0.6566402367404176</c:v>
                </c:pt>
                <c:pt idx="49">
                  <c:v>0.64729735403693967</c:v>
                </c:pt>
                <c:pt idx="50">
                  <c:v>0.6421096175519968</c:v>
                </c:pt>
                <c:pt idx="51">
                  <c:v>0.72289650214569612</c:v>
                </c:pt>
                <c:pt idx="52">
                  <c:v>0.7466154853715663</c:v>
                </c:pt>
                <c:pt idx="53">
                  <c:v>0.78608376115322309</c:v>
                </c:pt>
                <c:pt idx="54">
                  <c:v>0.77292358660718941</c:v>
                </c:pt>
                <c:pt idx="55">
                  <c:v>0.73347529301812442</c:v>
                </c:pt>
                <c:pt idx="56">
                  <c:v>0.77086405511859846</c:v>
                </c:pt>
                <c:pt idx="57">
                  <c:v>0.7080773061863912</c:v>
                </c:pt>
                <c:pt idx="58">
                  <c:v>0.79082506219582094</c:v>
                </c:pt>
                <c:pt idx="59">
                  <c:v>0.7684707157270505</c:v>
                </c:pt>
                <c:pt idx="60">
                  <c:v>0.78446574924658974</c:v>
                </c:pt>
                <c:pt idx="61">
                  <c:v>0.841469435977519</c:v>
                </c:pt>
                <c:pt idx="62">
                  <c:v>0.84424643370940977</c:v>
                </c:pt>
                <c:pt idx="63">
                  <c:v>0.84531358069064566</c:v>
                </c:pt>
                <c:pt idx="64">
                  <c:v>0.77542092790331096</c:v>
                </c:pt>
                <c:pt idx="65">
                  <c:v>0.8011727542334337</c:v>
                </c:pt>
                <c:pt idx="66">
                  <c:v>0.78467436685300507</c:v>
                </c:pt>
                <c:pt idx="67">
                  <c:v>0.654380681440623</c:v>
                </c:pt>
                <c:pt idx="68">
                  <c:v>0.67312275595331617</c:v>
                </c:pt>
                <c:pt idx="69">
                  <c:v>0.62871024877346415</c:v>
                </c:pt>
                <c:pt idx="70">
                  <c:v>0.60132649572188113</c:v>
                </c:pt>
                <c:pt idx="71">
                  <c:v>0.63317575110790814</c:v>
                </c:pt>
                <c:pt idx="72">
                  <c:v>0.63429900359072089</c:v>
                </c:pt>
                <c:pt idx="73">
                  <c:v>0.63031311059180872</c:v>
                </c:pt>
                <c:pt idx="74">
                  <c:v>0.55168803782493225</c:v>
                </c:pt>
                <c:pt idx="75">
                  <c:v>0.57921628590308727</c:v>
                </c:pt>
                <c:pt idx="76">
                  <c:v>0.5943906744604891</c:v>
                </c:pt>
                <c:pt idx="77">
                  <c:v>0.56309158556739747</c:v>
                </c:pt>
                <c:pt idx="78">
                  <c:v>0.36534462948023089</c:v>
                </c:pt>
                <c:pt idx="79">
                  <c:v>0.36445421500543534</c:v>
                </c:pt>
                <c:pt idx="80">
                  <c:v>0.34982568132673464</c:v>
                </c:pt>
                <c:pt idx="81">
                  <c:v>0.21431905310840174</c:v>
                </c:pt>
                <c:pt idx="82">
                  <c:v>0.26351355896122403</c:v>
                </c:pt>
                <c:pt idx="83">
                  <c:v>0.21950722202894818</c:v>
                </c:pt>
                <c:pt idx="84">
                  <c:v>0.23189498328442607</c:v>
                </c:pt>
                <c:pt idx="85">
                  <c:v>0.22714937014728093</c:v>
                </c:pt>
                <c:pt idx="86">
                  <c:v>0.22477334387553699</c:v>
                </c:pt>
                <c:pt idx="87">
                  <c:v>0.22263919732479845</c:v>
                </c:pt>
                <c:pt idx="88">
                  <c:v>0.22747877859628798</c:v>
                </c:pt>
                <c:pt idx="89">
                  <c:v>0.22729451411930304</c:v>
                </c:pt>
                <c:pt idx="90">
                  <c:v>0.21912889890505008</c:v>
                </c:pt>
                <c:pt idx="91">
                  <c:v>0.21812250088729249</c:v>
                </c:pt>
                <c:pt idx="92">
                  <c:v>0.21084929103756397</c:v>
                </c:pt>
                <c:pt idx="93">
                  <c:v>0.2327199643342911</c:v>
                </c:pt>
                <c:pt idx="94">
                  <c:v>0.24201587316699291</c:v>
                </c:pt>
                <c:pt idx="95">
                  <c:v>0.24307453236333892</c:v>
                </c:pt>
                <c:pt idx="96">
                  <c:v>0.24332904080438009</c:v>
                </c:pt>
                <c:pt idx="97">
                  <c:v>0.24256963115209593</c:v>
                </c:pt>
                <c:pt idx="98">
                  <c:v>0.2475411827779895</c:v>
                </c:pt>
                <c:pt idx="99">
                  <c:v>0.24163889653785836</c:v>
                </c:pt>
                <c:pt idx="100">
                  <c:v>0.24775126500518044</c:v>
                </c:pt>
                <c:pt idx="101">
                  <c:v>0.24191694741196945</c:v>
                </c:pt>
                <c:pt idx="102">
                  <c:v>0.23994653471280386</c:v>
                </c:pt>
                <c:pt idx="103">
                  <c:v>0.23854484814525762</c:v>
                </c:pt>
                <c:pt idx="104">
                  <c:v>0.22793262786948279</c:v>
                </c:pt>
                <c:pt idx="105">
                  <c:v>0.25221487395399017</c:v>
                </c:pt>
                <c:pt idx="106">
                  <c:v>0.24616991263146329</c:v>
                </c:pt>
                <c:pt idx="107">
                  <c:v>0.24032437012788208</c:v>
                </c:pt>
                <c:pt idx="108">
                  <c:v>0.20578111566907983</c:v>
                </c:pt>
                <c:pt idx="109">
                  <c:v>0.20618952139938068</c:v>
                </c:pt>
                <c:pt idx="110">
                  <c:v>0.20447866311943089</c:v>
                </c:pt>
                <c:pt idx="111">
                  <c:v>0.19268889490219338</c:v>
                </c:pt>
                <c:pt idx="112">
                  <c:v>0.19986967637921479</c:v>
                </c:pt>
                <c:pt idx="113">
                  <c:v>0.20129543034363465</c:v>
                </c:pt>
                <c:pt idx="114">
                  <c:v>0.1945567842462996</c:v>
                </c:pt>
                <c:pt idx="115">
                  <c:v>0.26673901095136193</c:v>
                </c:pt>
                <c:pt idx="116">
                  <c:v>0.28057622026070439</c:v>
                </c:pt>
                <c:pt idx="117">
                  <c:v>0.27793582187457988</c:v>
                </c:pt>
                <c:pt idx="118">
                  <c:v>0.26441049727658089</c:v>
                </c:pt>
                <c:pt idx="119">
                  <c:v>0.26258498073625347</c:v>
                </c:pt>
                <c:pt idx="120">
                  <c:v>0.26157771675572611</c:v>
                </c:pt>
                <c:pt idx="121">
                  <c:v>0.26972904246633672</c:v>
                </c:pt>
                <c:pt idx="122">
                  <c:v>0.27348364679206633</c:v>
                </c:pt>
                <c:pt idx="123">
                  <c:v>0.27972381255610168</c:v>
                </c:pt>
                <c:pt idx="124">
                  <c:v>0.28434786280313334</c:v>
                </c:pt>
                <c:pt idx="125">
                  <c:v>0.30604054917299078</c:v>
                </c:pt>
                <c:pt idx="126">
                  <c:v>0.31556581832470587</c:v>
                </c:pt>
                <c:pt idx="127">
                  <c:v>0.31304684139649219</c:v>
                </c:pt>
                <c:pt idx="128">
                  <c:v>0.32227037017118493</c:v>
                </c:pt>
                <c:pt idx="129">
                  <c:v>0.32499538218156893</c:v>
                </c:pt>
                <c:pt idx="130">
                  <c:v>0.30820724768829005</c:v>
                </c:pt>
                <c:pt idx="131">
                  <c:v>0.33399529222280083</c:v>
                </c:pt>
                <c:pt idx="132">
                  <c:v>0.34149752419975665</c:v>
                </c:pt>
                <c:pt idx="133">
                  <c:v>0.32608090686985369</c:v>
                </c:pt>
                <c:pt idx="134">
                  <c:v>0.31516139980019542</c:v>
                </c:pt>
                <c:pt idx="135">
                  <c:v>0.31399301584442679</c:v>
                </c:pt>
                <c:pt idx="136">
                  <c:v>0.32445583026889818</c:v>
                </c:pt>
                <c:pt idx="137">
                  <c:v>0.33900272405668003</c:v>
                </c:pt>
                <c:pt idx="138">
                  <c:v>0.33441657803443903</c:v>
                </c:pt>
                <c:pt idx="139">
                  <c:v>0.34803125021491088</c:v>
                </c:pt>
                <c:pt idx="140">
                  <c:v>0.35580589931212309</c:v>
                </c:pt>
                <c:pt idx="141">
                  <c:v>0.35879323454035084</c:v>
                </c:pt>
                <c:pt idx="142">
                  <c:v>0.38240027965558937</c:v>
                </c:pt>
                <c:pt idx="143">
                  <c:v>0.37158306324534879</c:v>
                </c:pt>
                <c:pt idx="144">
                  <c:v>0.41912080272144658</c:v>
                </c:pt>
                <c:pt idx="145">
                  <c:v>0.4386241295553755</c:v>
                </c:pt>
                <c:pt idx="146">
                  <c:v>0.4371777624766362</c:v>
                </c:pt>
                <c:pt idx="147">
                  <c:v>0.40923080273664914</c:v>
                </c:pt>
                <c:pt idx="148" formatCode="0.00E+00">
                  <c:v>0.45628581592324863</c:v>
                </c:pt>
                <c:pt idx="149" formatCode="0.00E+00">
                  <c:v>0.47370450227807931</c:v>
                </c:pt>
                <c:pt idx="150" formatCode="0.00E+00">
                  <c:v>0.45701982237203526</c:v>
                </c:pt>
                <c:pt idx="151" formatCode="0.00E+00">
                  <c:v>0.4638068071453052</c:v>
                </c:pt>
                <c:pt idx="152" formatCode="0.00E+00">
                  <c:v>0.47763445597297255</c:v>
                </c:pt>
                <c:pt idx="153" formatCode="0.00E+00">
                  <c:v>0.48220450507601431</c:v>
                </c:pt>
                <c:pt idx="154" formatCode="0.00E+00">
                  <c:v>0.45062786086046641</c:v>
                </c:pt>
                <c:pt idx="155" formatCode="0.00E+00">
                  <c:v>0.52762970795194564</c:v>
                </c:pt>
                <c:pt idx="156" formatCode="0.00E+00">
                  <c:v>0.53637205891865913</c:v>
                </c:pt>
                <c:pt idx="157" formatCode="0.00E+00">
                  <c:v>0.55222600058465154</c:v>
                </c:pt>
                <c:pt idx="158" formatCode="0.00E+00">
                  <c:v>0.55747450393181985</c:v>
                </c:pt>
                <c:pt idx="159" formatCode="0.00E+00">
                  <c:v>0.58060950477661344</c:v>
                </c:pt>
                <c:pt idx="160" formatCode="0.00E+00">
                  <c:v>0.59308939773339231</c:v>
                </c:pt>
                <c:pt idx="161" formatCode="0.00E+00">
                  <c:v>0.57727244071880923</c:v>
                </c:pt>
                <c:pt idx="162" formatCode="0.00E+00">
                  <c:v>0.54262391506457619</c:v>
                </c:pt>
                <c:pt idx="163" formatCode="0.00E+00">
                  <c:v>0.55683841290385228</c:v>
                </c:pt>
                <c:pt idx="164" formatCode="0.00E+00">
                  <c:v>0.55435413677173095</c:v>
                </c:pt>
                <c:pt idx="165" formatCode="0.00E+00">
                  <c:v>0.63622673213750913</c:v>
                </c:pt>
                <c:pt idx="166" formatCode="0.00E+00">
                  <c:v>0.65833086946822716</c:v>
                </c:pt>
                <c:pt idx="167" formatCode="0.00E+00">
                  <c:v>0.65419484482036028</c:v>
                </c:pt>
                <c:pt idx="168" formatCode="0.00E+00">
                  <c:v>0.62543808223149311</c:v>
                </c:pt>
                <c:pt idx="169" formatCode="0.00E+00">
                  <c:v>0.68022872651543209</c:v>
                </c:pt>
                <c:pt idx="170" formatCode="0.00E+00">
                  <c:v>0.67444837421710802</c:v>
                </c:pt>
                <c:pt idx="171" formatCode="0.00E+00">
                  <c:v>0.67638602919847557</c:v>
                </c:pt>
                <c:pt idx="172" formatCode="0.00E+00">
                  <c:v>0.6531416909209623</c:v>
                </c:pt>
                <c:pt idx="173" formatCode="0.00E+00">
                  <c:v>0.637328647654127</c:v>
                </c:pt>
                <c:pt idx="174" formatCode="0.00E+00">
                  <c:v>0.60982051155233252</c:v>
                </c:pt>
                <c:pt idx="175" formatCode="0.00E+00">
                  <c:v>0.5970356635465599</c:v>
                </c:pt>
                <c:pt idx="176" formatCode="0.00E+00">
                  <c:v>0.58118445716376566</c:v>
                </c:pt>
                <c:pt idx="177" formatCode="0.00E+00">
                  <c:v>0.58528216603531047</c:v>
                </c:pt>
                <c:pt idx="178" formatCode="0.00E+00">
                  <c:v>0.60303899811794925</c:v>
                </c:pt>
                <c:pt idx="179" formatCode="0.00E+00">
                  <c:v>0.60815843228614908</c:v>
                </c:pt>
                <c:pt idx="180" formatCode="0.00E+00">
                  <c:v>0.59887795195778548</c:v>
                </c:pt>
                <c:pt idx="181" formatCode="0.00E+00">
                  <c:v>0.60230722428666217</c:v>
                </c:pt>
                <c:pt idx="182" formatCode="0.00E+00">
                  <c:v>0.59139082897328021</c:v>
                </c:pt>
                <c:pt idx="183" formatCode="0.00E+00">
                  <c:v>0.58054202500852681</c:v>
                </c:pt>
                <c:pt idx="184" formatCode="0.00E+00">
                  <c:v>0.55557904017635173</c:v>
                </c:pt>
                <c:pt idx="185" formatCode="0.00E+00">
                  <c:v>0.52524198314497628</c:v>
                </c:pt>
                <c:pt idx="186" formatCode="0.00E+00">
                  <c:v>0.51411131629035645</c:v>
                </c:pt>
                <c:pt idx="187" formatCode="0.00E+00">
                  <c:v>0.58253403247759816</c:v>
                </c:pt>
                <c:pt idx="188" formatCode="0.00E+00">
                  <c:v>0.60170039552355159</c:v>
                </c:pt>
                <c:pt idx="189" formatCode="0.00E+00">
                  <c:v>0.64305194763015472</c:v>
                </c:pt>
                <c:pt idx="190" formatCode="0.00E+00">
                  <c:v>0.64373377284293276</c:v>
                </c:pt>
                <c:pt idx="191" formatCode="0.00E+00">
                  <c:v>0.64545669677679107</c:v>
                </c:pt>
                <c:pt idx="192" formatCode="0.00E+00">
                  <c:v>0.66156736214498835</c:v>
                </c:pt>
                <c:pt idx="193" formatCode="0.00E+00">
                  <c:v>0.68343391272258813</c:v>
                </c:pt>
                <c:pt idx="194" formatCode="0.00E+00">
                  <c:v>0.68062120118484759</c:v>
                </c:pt>
                <c:pt idx="195" formatCode="0.00E+00">
                  <c:v>0.63170175771979808</c:v>
                </c:pt>
                <c:pt idx="196" formatCode="0.00E+00">
                  <c:v>0.70133399087882575</c:v>
                </c:pt>
                <c:pt idx="197" formatCode="0.00E+00">
                  <c:v>0.73582572221477249</c:v>
                </c:pt>
                <c:pt idx="198" formatCode="0.00E+00">
                  <c:v>0.72371210832886079</c:v>
                </c:pt>
                <c:pt idx="199" formatCode="0.00E+00">
                  <c:v>0.64014160413503729</c:v>
                </c:pt>
                <c:pt idx="200" formatCode="0.00E+00">
                  <c:v>0.70775621347852669</c:v>
                </c:pt>
                <c:pt idx="201" formatCode="0.00E+00">
                  <c:v>0.68926996610350399</c:v>
                </c:pt>
                <c:pt idx="202" formatCode="0.00E+00">
                  <c:v>0.68272227278569597</c:v>
                </c:pt>
                <c:pt idx="203" formatCode="0.00E+00">
                  <c:v>0.69261928283150587</c:v>
                </c:pt>
                <c:pt idx="204" formatCode="0.00E+00">
                  <c:v>0.67065248614558459</c:v>
                </c:pt>
                <c:pt idx="205" formatCode="0.00E+00">
                  <c:v>0.6730310781691049</c:v>
                </c:pt>
                <c:pt idx="206" formatCode="0.00E+00">
                  <c:v>0.67804508677646846</c:v>
                </c:pt>
                <c:pt idx="207" formatCode="0.00E+00">
                  <c:v>0.67732785767193338</c:v>
                </c:pt>
                <c:pt idx="208" formatCode="0.00E+00">
                  <c:v>0.67860576311642828</c:v>
                </c:pt>
                <c:pt idx="209" formatCode="0.00E+00">
                  <c:v>0.67475217441953739</c:v>
                </c:pt>
                <c:pt idx="210" formatCode="0.00E+00">
                  <c:v>0.66803644569688636</c:v>
                </c:pt>
                <c:pt idx="211" formatCode="0.00E+00">
                  <c:v>0.67082107189580398</c:v>
                </c:pt>
                <c:pt idx="212" formatCode="0.00E+00">
                  <c:v>0.59894792596093971</c:v>
                </c:pt>
                <c:pt idx="213" formatCode="0.00E+00">
                  <c:v>0.65955920189463624</c:v>
                </c:pt>
                <c:pt idx="214" formatCode="0.00E+00">
                  <c:v>0.65469247332133795</c:v>
                </c:pt>
                <c:pt idx="215" formatCode="0.00E+00">
                  <c:v>0.67433983856520197</c:v>
                </c:pt>
                <c:pt idx="216" formatCode="0.00E+00">
                  <c:v>0.66636045385378473</c:v>
                </c:pt>
                <c:pt idx="217" formatCode="0.00E+00">
                  <c:v>0.6507343943175552</c:v>
                </c:pt>
                <c:pt idx="218" formatCode="0.00E+00">
                  <c:v>0.69971846702269114</c:v>
                </c:pt>
                <c:pt idx="219" formatCode="0.00E+00">
                  <c:v>0.73233897588506747</c:v>
                </c:pt>
                <c:pt idx="220" formatCode="0.00E+00">
                  <c:v>0.70671797045580176</c:v>
                </c:pt>
                <c:pt idx="221" formatCode="0.00E+00">
                  <c:v>0.69302964408722334</c:v>
                </c:pt>
                <c:pt idx="222" formatCode="0.00E+00">
                  <c:v>0.70633468866218729</c:v>
                </c:pt>
                <c:pt idx="223" formatCode="0.00E+00">
                  <c:v>0.70685296084014282</c:v>
                </c:pt>
                <c:pt idx="224" formatCode="0.00E+00">
                  <c:v>0.66397330393609266</c:v>
                </c:pt>
                <c:pt idx="225" formatCode="0.00E+00">
                  <c:v>0.72271045322424565</c:v>
                </c:pt>
                <c:pt idx="226" formatCode="0.00E+00">
                  <c:v>0.70728908995926321</c:v>
                </c:pt>
                <c:pt idx="227" formatCode="0.00E+00">
                  <c:v>0.73002006017633603</c:v>
                </c:pt>
                <c:pt idx="228" formatCode="0.00E+00">
                  <c:v>0.71697732752245702</c:v>
                </c:pt>
                <c:pt idx="229" formatCode="0.00E+00">
                  <c:v>0.78090299567230492</c:v>
                </c:pt>
                <c:pt idx="230" formatCode="0.00E+00">
                  <c:v>0.7844246995069627</c:v>
                </c:pt>
                <c:pt idx="231" formatCode="0.00E+00">
                  <c:v>0.7881842819522904</c:v>
                </c:pt>
                <c:pt idx="232" formatCode="0.00E+00">
                  <c:v>0.79627198514572883</c:v>
                </c:pt>
                <c:pt idx="233" formatCode="0.00E+00">
                  <c:v>0.82883425930679422</c:v>
                </c:pt>
                <c:pt idx="234" formatCode="0.00E+00">
                  <c:v>0.83073724968559415</c:v>
                </c:pt>
                <c:pt idx="235" formatCode="0.00E+00">
                  <c:v>0.85587253553969378</c:v>
                </c:pt>
                <c:pt idx="236" formatCode="0.00E+00">
                  <c:v>0.89153524467451928</c:v>
                </c:pt>
                <c:pt idx="237" formatCode="0.00E+00">
                  <c:v>0.91669476652217952</c:v>
                </c:pt>
                <c:pt idx="238" formatCode="0.00E+00">
                  <c:v>0.90568087814884068</c:v>
                </c:pt>
                <c:pt idx="239" formatCode="0.00E+00">
                  <c:v>0.89990208855690201</c:v>
                </c:pt>
                <c:pt idx="240" formatCode="0.00E+00">
                  <c:v>0.86560566271430861</c:v>
                </c:pt>
                <c:pt idx="241" formatCode="0.00E+00">
                  <c:v>0.87840824086152747</c:v>
                </c:pt>
                <c:pt idx="242" formatCode="0.00E+00">
                  <c:v>0.86811861407970137</c:v>
                </c:pt>
                <c:pt idx="243" formatCode="0.00E+00">
                  <c:v>0.88414206650059846</c:v>
                </c:pt>
                <c:pt idx="244" formatCode="0.00E+00">
                  <c:v>0.82019606192543282</c:v>
                </c:pt>
                <c:pt idx="245" formatCode="0.00E+00">
                  <c:v>0.90431368092208786</c:v>
                </c:pt>
                <c:pt idx="246" formatCode="0.00E+00">
                  <c:v>0.87413100555486312</c:v>
                </c:pt>
                <c:pt idx="247" formatCode="0.00E+00">
                  <c:v>0.78199834829669113</c:v>
                </c:pt>
                <c:pt idx="248" formatCode="0.00E+00">
                  <c:v>0.82835669485005725</c:v>
                </c:pt>
                <c:pt idx="249" formatCode="0.00E+00">
                  <c:v>0.81807257398238253</c:v>
                </c:pt>
                <c:pt idx="250" formatCode="0.00E+00">
                  <c:v>0.88627240573620669</c:v>
                </c:pt>
                <c:pt idx="251" formatCode="0.00E+00">
                  <c:v>0.88679621118758678</c:v>
                </c:pt>
                <c:pt idx="252" formatCode="0.00E+00">
                  <c:v>0.89070242237733388</c:v>
                </c:pt>
                <c:pt idx="253" formatCode="0.00E+00">
                  <c:v>0.90315406521864894</c:v>
                </c:pt>
                <c:pt idx="254" formatCode="0.00E+00">
                  <c:v>0.89716431403878327</c:v>
                </c:pt>
                <c:pt idx="255" formatCode="0.00E+00">
                  <c:v>0.91142124343211683</c:v>
                </c:pt>
                <c:pt idx="256" formatCode="0.00E+00">
                  <c:v>0.9193254244202721</c:v>
                </c:pt>
                <c:pt idx="257" formatCode="0.00E+00">
                  <c:v>0.91799135978080093</c:v>
                </c:pt>
                <c:pt idx="258" formatCode="0.00E+00">
                  <c:v>0.89195884607844977</c:v>
                </c:pt>
                <c:pt idx="259" formatCode="0.00E+00">
                  <c:v>0.85266821542141125</c:v>
                </c:pt>
                <c:pt idx="260" formatCode="0.00E+00">
                  <c:v>0.88698090155024123</c:v>
                </c:pt>
                <c:pt idx="261" formatCode="0.00E+00">
                  <c:v>0.86882970829900152</c:v>
                </c:pt>
                <c:pt idx="262" formatCode="0.00E+00">
                  <c:v>0.99303806819217477</c:v>
                </c:pt>
                <c:pt idx="263" formatCode="0.00E+00">
                  <c:v>1.0034177898434204</c:v>
                </c:pt>
                <c:pt idx="264" formatCode="0.00E+00">
                  <c:v>0.96766576907438384</c:v>
                </c:pt>
                <c:pt idx="265" formatCode="0.00E+00">
                  <c:v>0.93788926413218821</c:v>
                </c:pt>
                <c:pt idx="266" formatCode="0.00E+00">
                  <c:v>0.95202394920996247</c:v>
                </c:pt>
                <c:pt idx="267" formatCode="0.00E+00">
                  <c:v>0.91246056367720474</c:v>
                </c:pt>
                <c:pt idx="268" formatCode="0.00E+00">
                  <c:v>0.96466726410014136</c:v>
                </c:pt>
                <c:pt idx="269" formatCode="0.00E+00">
                  <c:v>0.98058584021952111</c:v>
                </c:pt>
                <c:pt idx="270" formatCode="0.00E+00">
                  <c:v>0.96866665657352458</c:v>
                </c:pt>
                <c:pt idx="271" formatCode="0.00E+00">
                  <c:v>0.96912054953412141</c:v>
                </c:pt>
                <c:pt idx="272" formatCode="0.00E+00">
                  <c:v>0.98540098627779693</c:v>
                </c:pt>
                <c:pt idx="273" formatCode="0.00E+00">
                  <c:v>0.97876185568530094</c:v>
                </c:pt>
                <c:pt idx="274" formatCode="0.00E+00">
                  <c:v>0.9222467567268865</c:v>
                </c:pt>
                <c:pt idx="275" formatCode="0.00E+00">
                  <c:v>0.92939360225256307</c:v>
                </c:pt>
                <c:pt idx="276" formatCode="0.00E+00">
                  <c:v>0.88692529321863089</c:v>
                </c:pt>
                <c:pt idx="277" formatCode="0.00E+00">
                  <c:v>0.90582780010109254</c:v>
                </c:pt>
                <c:pt idx="278" formatCode="0.00E+00">
                  <c:v>0.92380308605368699</c:v>
                </c:pt>
                <c:pt idx="279" formatCode="0.00E+00">
                  <c:v>0.94346402060299861</c:v>
                </c:pt>
                <c:pt idx="280" formatCode="0.00E+00">
                  <c:v>0.94822906510176808</c:v>
                </c:pt>
                <c:pt idx="281" formatCode="0.00E+00">
                  <c:v>0.93102088515412595</c:v>
                </c:pt>
                <c:pt idx="282" formatCode="0.00E+00">
                  <c:v>0.93875488354339365</c:v>
                </c:pt>
                <c:pt idx="283" formatCode="0.00E+00">
                  <c:v>0.94503742183533634</c:v>
                </c:pt>
                <c:pt idx="284" formatCode="0.00E+00">
                  <c:v>0.96650912752869567</c:v>
                </c:pt>
                <c:pt idx="285" formatCode="0.00E+00">
                  <c:v>0.97247757475713947</c:v>
                </c:pt>
                <c:pt idx="286" formatCode="0.00E+00">
                  <c:v>0.98049621646706642</c:v>
                </c:pt>
                <c:pt idx="287" formatCode="0.00E+00">
                  <c:v>0.99104909966613153</c:v>
                </c:pt>
                <c:pt idx="288" formatCode="0.00E+00">
                  <c:v>1.0170713985798951</c:v>
                </c:pt>
                <c:pt idx="289" formatCode="0.00E+00">
                  <c:v>1.0055371227502223</c:v>
                </c:pt>
                <c:pt idx="290" formatCode="0.00E+00">
                  <c:v>1.0617515170860978</c:v>
                </c:pt>
                <c:pt idx="291" formatCode="0.00E+00">
                  <c:v>1.0617532421192188</c:v>
                </c:pt>
                <c:pt idx="292" formatCode="0.00E+00">
                  <c:v>1.0627263980961072</c:v>
                </c:pt>
                <c:pt idx="293" formatCode="0.00E+00">
                  <c:v>1.0433014326371794</c:v>
                </c:pt>
                <c:pt idx="294" formatCode="0.00E+00">
                  <c:v>1.1073381815218919</c:v>
                </c:pt>
                <c:pt idx="295" formatCode="0.00E+00">
                  <c:v>1.0966494144087215</c:v>
                </c:pt>
                <c:pt idx="296" formatCode="0.00E+00">
                  <c:v>1.1033813465098192</c:v>
                </c:pt>
                <c:pt idx="297" formatCode="0.00E+00">
                  <c:v>1.1018445747004275</c:v>
                </c:pt>
                <c:pt idx="298" formatCode="0.00E+00">
                  <c:v>1.1696531588283283</c:v>
                </c:pt>
                <c:pt idx="299" formatCode="0.00E+00">
                  <c:v>1.1589616514978209</c:v>
                </c:pt>
                <c:pt idx="300" formatCode="0.00E+00">
                  <c:v>1.1579813936866534</c:v>
                </c:pt>
                <c:pt idx="301" formatCode="0.00E+00">
                  <c:v>1.2075603020488745</c:v>
                </c:pt>
                <c:pt idx="302" formatCode="0.00E+00">
                  <c:v>1.1811826748428773</c:v>
                </c:pt>
                <c:pt idx="303" formatCode="0.00E+00">
                  <c:v>1.1896635680521606</c:v>
                </c:pt>
                <c:pt idx="304" formatCode="0.00E+00">
                  <c:v>1.183334235974834</c:v>
                </c:pt>
                <c:pt idx="305" formatCode="0.00E+00">
                  <c:v>1.1638480435794791</c:v>
                </c:pt>
                <c:pt idx="306" formatCode="0.00E+00">
                  <c:v>1.1460310468051755</c:v>
                </c:pt>
                <c:pt idx="307" formatCode="0.00E+00">
                  <c:v>1.1809642451317883</c:v>
                </c:pt>
                <c:pt idx="308" formatCode="0.00E+00">
                  <c:v>1.2106326067663793</c:v>
                </c:pt>
                <c:pt idx="309" formatCode="0.00E+00">
                  <c:v>1.3674334914096182</c:v>
                </c:pt>
                <c:pt idx="310" formatCode="0.00E+00">
                  <c:v>1.4418366613016795</c:v>
                </c:pt>
                <c:pt idx="311" formatCode="0.00E+00">
                  <c:v>1.4546519078592635</c:v>
                </c:pt>
                <c:pt idx="312" formatCode="0.00E+00">
                  <c:v>1.4448686899394003</c:v>
                </c:pt>
                <c:pt idx="313" formatCode="0.00E+00">
                  <c:v>1.4176399745328041</c:v>
                </c:pt>
                <c:pt idx="314" formatCode="0.00E+00">
                  <c:v>1.4203414256445486</c:v>
                </c:pt>
                <c:pt idx="315" formatCode="0.00E+00">
                  <c:v>1.4854811196084674</c:v>
                </c:pt>
                <c:pt idx="316" formatCode="0.00E+00">
                  <c:v>1.4927551591602441</c:v>
                </c:pt>
                <c:pt idx="317" formatCode="0.00E+00">
                  <c:v>1.4520429927592244</c:v>
                </c:pt>
                <c:pt idx="318" formatCode="0.00E+00">
                  <c:v>1.5346083211017452</c:v>
                </c:pt>
                <c:pt idx="319" formatCode="0.00E+00">
                  <c:v>1.600939999214904</c:v>
                </c:pt>
                <c:pt idx="320" formatCode="0.00E+00">
                  <c:v>1.5867169356912147</c:v>
                </c:pt>
                <c:pt idx="321" formatCode="0.00E+00">
                  <c:v>1.6184257313131081</c:v>
                </c:pt>
                <c:pt idx="322" formatCode="0.00E+00">
                  <c:v>1.4401214804273248</c:v>
                </c:pt>
                <c:pt idx="323" formatCode="0.00E+00">
                  <c:v>1.4940878972580687</c:v>
                </c:pt>
                <c:pt idx="324" formatCode="0.00E+00">
                  <c:v>1.5078063638588861</c:v>
                </c:pt>
                <c:pt idx="325" formatCode="0.00E+00">
                  <c:v>1.5484283211343719</c:v>
                </c:pt>
                <c:pt idx="326" formatCode="0.00E+00">
                  <c:v>1.6384855304764194</c:v>
                </c:pt>
                <c:pt idx="327" formatCode="0.00E+00">
                  <c:v>1.6546940631052207</c:v>
                </c:pt>
                <c:pt idx="328" formatCode="0.00E+00">
                  <c:v>1.6837156689695811</c:v>
                </c:pt>
                <c:pt idx="329" formatCode="0.00E+00">
                  <c:v>1.6710967258731639</c:v>
                </c:pt>
                <c:pt idx="330" formatCode="0.00E+00">
                  <c:v>1.6809899059590849</c:v>
                </c:pt>
                <c:pt idx="331" formatCode="0.00E+00">
                  <c:v>1.7510248086760956</c:v>
                </c:pt>
                <c:pt idx="332" formatCode="0.00E+00">
                  <c:v>1.7263496915754148</c:v>
                </c:pt>
                <c:pt idx="333" formatCode="0.00E+00">
                  <c:v>1.7931170299533676</c:v>
                </c:pt>
                <c:pt idx="334" formatCode="0.00E+00">
                  <c:v>1.8606503501199221</c:v>
                </c:pt>
                <c:pt idx="335" formatCode="0.00E+00">
                  <c:v>1.8674016087835965</c:v>
                </c:pt>
                <c:pt idx="336" formatCode="0.00E+00">
                  <c:v>1.8615375531243818</c:v>
                </c:pt>
                <c:pt idx="337" formatCode="0.00E+00">
                  <c:v>1.8157119196445726</c:v>
                </c:pt>
                <c:pt idx="338" formatCode="0.00E+00">
                  <c:v>1.8495467195414239</c:v>
                </c:pt>
                <c:pt idx="339" formatCode="0.00E+00">
                  <c:v>1.9601595731214692</c:v>
                </c:pt>
                <c:pt idx="340" formatCode="0.00E+00">
                  <c:v>1.9639551598037763</c:v>
                </c:pt>
                <c:pt idx="341" formatCode="0.00E+00">
                  <c:v>1.9741568796413622</c:v>
                </c:pt>
                <c:pt idx="342" formatCode="0.00E+00">
                  <c:v>1.9625887769623702</c:v>
                </c:pt>
                <c:pt idx="343" formatCode="0.00E+00">
                  <c:v>1.7679718239073436</c:v>
                </c:pt>
                <c:pt idx="344" formatCode="0.00E+00">
                  <c:v>1.681992430119817</c:v>
                </c:pt>
                <c:pt idx="345" formatCode="0.00E+00">
                  <c:v>1.661214380986143</c:v>
                </c:pt>
                <c:pt idx="346" formatCode="0.00E+00">
                  <c:v>1.6815667661112714</c:v>
                </c:pt>
                <c:pt idx="347" formatCode="0.00E+00">
                  <c:v>1.7133645455441295</c:v>
                </c:pt>
                <c:pt idx="348" formatCode="0.00E+00">
                  <c:v>1.7306467612525733</c:v>
                </c:pt>
                <c:pt idx="349" formatCode="0.00E+00">
                  <c:v>1.7179606769321318</c:v>
                </c:pt>
                <c:pt idx="350" formatCode="0.00E+00">
                  <c:v>1.8235113631430115</c:v>
                </c:pt>
                <c:pt idx="351" formatCode="0.00E+00">
                  <c:v>1.8522724761303848</c:v>
                </c:pt>
                <c:pt idx="352" formatCode="0.00E+00">
                  <c:v>1.8130035342588262</c:v>
                </c:pt>
                <c:pt idx="353" formatCode="0.00E+00">
                  <c:v>1.7896527652163521</c:v>
                </c:pt>
                <c:pt idx="354" formatCode="0.00E+00">
                  <c:v>1.7813107773183248</c:v>
                </c:pt>
                <c:pt idx="355" formatCode="0.00E+00">
                  <c:v>1.6576537422943722</c:v>
                </c:pt>
                <c:pt idx="356" formatCode="0.00E+00">
                  <c:v>1.6580306666051259</c:v>
                </c:pt>
                <c:pt idx="357" formatCode="0.00E+00">
                  <c:v>1.7183694836948555</c:v>
                </c:pt>
                <c:pt idx="358" formatCode="0.00E+00">
                  <c:v>1.233571647590318</c:v>
                </c:pt>
                <c:pt idx="359" formatCode="0.00E+00">
                  <c:v>1.3693371956745264</c:v>
                </c:pt>
                <c:pt idx="360" formatCode="0.00E+00">
                  <c:v>1.3441773061926134</c:v>
                </c:pt>
                <c:pt idx="361" formatCode="0.00E+00">
                  <c:v>1.5429996157861912</c:v>
                </c:pt>
                <c:pt idx="362" formatCode="0.00E+00">
                  <c:v>1.5197352949595968</c:v>
                </c:pt>
                <c:pt idx="363" formatCode="0.00E+00">
                  <c:v>1.5233205471129698</c:v>
                </c:pt>
                <c:pt idx="364" formatCode="0.00E+00">
                  <c:v>1.6372108451535177</c:v>
                </c:pt>
                <c:pt idx="365" formatCode="0.00E+00">
                  <c:v>1.793760555653406</c:v>
                </c:pt>
                <c:pt idx="366" formatCode="0.00E+00">
                  <c:v>1.6912232896267481</c:v>
                </c:pt>
                <c:pt idx="367" formatCode="0.00E+00">
                  <c:v>1.6943220956118235</c:v>
                </c:pt>
                <c:pt idx="368" formatCode="0.00E+00">
                  <c:v>1.6432621904005227</c:v>
                </c:pt>
                <c:pt idx="369" formatCode="0.00E+00">
                  <c:v>1.7146929439015772</c:v>
                </c:pt>
                <c:pt idx="370" formatCode="0.00E+00">
                  <c:v>1.7106157535309838</c:v>
                </c:pt>
                <c:pt idx="371" formatCode="0.00E+00">
                  <c:v>1.7064920313869532</c:v>
                </c:pt>
                <c:pt idx="372" formatCode="0.00E+00">
                  <c:v>1.6551578205293291</c:v>
                </c:pt>
                <c:pt idx="373" formatCode="0.00E+00">
                  <c:v>1.6810303883004014</c:v>
                </c:pt>
                <c:pt idx="374" formatCode="0.00E+00">
                  <c:v>1.7189711010201763</c:v>
                </c:pt>
                <c:pt idx="375" formatCode="0.00E+00">
                  <c:v>1.4011283813513535</c:v>
                </c:pt>
                <c:pt idx="376" formatCode="0.00E+00">
                  <c:v>1.4823741144438762</c:v>
                </c:pt>
                <c:pt idx="377" formatCode="0.00E+00">
                  <c:v>1.5285919736335951</c:v>
                </c:pt>
                <c:pt idx="378" formatCode="0.00E+00">
                  <c:v>2.0305207449265477</c:v>
                </c:pt>
                <c:pt idx="379" formatCode="0.00E+00">
                  <c:v>2.1424324549620533</c:v>
                </c:pt>
                <c:pt idx="380" formatCode="0.00E+00">
                  <c:v>2.1881842368107076</c:v>
                </c:pt>
                <c:pt idx="381" formatCode="0.00E+00">
                  <c:v>2.3813456080215269</c:v>
                </c:pt>
                <c:pt idx="382" formatCode="0.00E+00">
                  <c:v>2.3576097346226628</c:v>
                </c:pt>
                <c:pt idx="383" formatCode="0.00E+00">
                  <c:v>2.3688337400223674</c:v>
                </c:pt>
                <c:pt idx="384" formatCode="0.00E+00">
                  <c:v>2.3672414477308759</c:v>
                </c:pt>
                <c:pt idx="385" formatCode="0.00E+00">
                  <c:v>2.4082597488941015</c:v>
                </c:pt>
                <c:pt idx="386" formatCode="0.00E+00">
                  <c:v>2.4265953674515215</c:v>
                </c:pt>
                <c:pt idx="387" formatCode="0.00E+00">
                  <c:v>2.607265684426475</c:v>
                </c:pt>
                <c:pt idx="388" formatCode="0.00E+00">
                  <c:v>2.5717754139803271</c:v>
                </c:pt>
                <c:pt idx="389" formatCode="0.00E+00">
                  <c:v>2.7378546235526766</c:v>
                </c:pt>
                <c:pt idx="390" formatCode="0.00E+00">
                  <c:v>2.5658260767174128</c:v>
                </c:pt>
                <c:pt idx="391" formatCode="0.00E+00">
                  <c:v>2.1545414379633736</c:v>
                </c:pt>
                <c:pt idx="392" formatCode="0.00E+00">
                  <c:v>1.9823175770786245</c:v>
                </c:pt>
                <c:pt idx="393" formatCode="0.00E+00">
                  <c:v>1.9087420941796716</c:v>
                </c:pt>
                <c:pt idx="394" formatCode="0.00E+00">
                  <c:v>1.96786303243797</c:v>
                </c:pt>
                <c:pt idx="395" formatCode="0.00E+00">
                  <c:v>1.9748742393627621</c:v>
                </c:pt>
                <c:pt idx="396" formatCode="0.00E+00">
                  <c:v>2.1236437333941978</c:v>
                </c:pt>
                <c:pt idx="397" formatCode="0.00E+00">
                  <c:v>2.0244649659676437</c:v>
                </c:pt>
                <c:pt idx="398" formatCode="0.00E+00">
                  <c:v>1.6469775947741492</c:v>
                </c:pt>
                <c:pt idx="399" formatCode="0.00E+00">
                  <c:v>1.6321520431236025</c:v>
                </c:pt>
                <c:pt idx="400" formatCode="0.00E+00">
                  <c:v>1.6793231368974402</c:v>
                </c:pt>
                <c:pt idx="401" formatCode="0.00E+00">
                  <c:v>1.5907085338206675</c:v>
                </c:pt>
                <c:pt idx="402" formatCode="0.00E+00">
                  <c:v>1.2478165505313843</c:v>
                </c:pt>
                <c:pt idx="403" formatCode="0.00E+00">
                  <c:v>1.1420168493584484</c:v>
                </c:pt>
                <c:pt idx="404" formatCode="0.00E+00">
                  <c:v>1.1222237242304847</c:v>
                </c:pt>
                <c:pt idx="405" formatCode="0.00E+00">
                  <c:v>1.3647692781114371</c:v>
                </c:pt>
                <c:pt idx="406" formatCode="0.00E+00">
                  <c:v>1.294379400630628</c:v>
                </c:pt>
                <c:pt idx="407" formatCode="0.00E+00">
                  <c:v>1.3391388931359369</c:v>
                </c:pt>
                <c:pt idx="408" formatCode="0.00E+00">
                  <c:v>1.1989390114293115</c:v>
                </c:pt>
                <c:pt idx="409" formatCode="0.00E+00">
                  <c:v>1.2740549664757412</c:v>
                </c:pt>
                <c:pt idx="410" formatCode="0.00E+00">
                  <c:v>1.3600093020039121</c:v>
                </c:pt>
                <c:pt idx="411" formatCode="0.00E+00">
                  <c:v>1.3406519057465522</c:v>
                </c:pt>
                <c:pt idx="412" formatCode="0.00E+00">
                  <c:v>1.331948675224458</c:v>
                </c:pt>
                <c:pt idx="413" formatCode="0.00E+00">
                  <c:v>1.3231597461109743</c:v>
                </c:pt>
                <c:pt idx="414" formatCode="0.00E+00">
                  <c:v>1.442475102901422</c:v>
                </c:pt>
                <c:pt idx="415" formatCode="0.00E+00">
                  <c:v>1.6305784125370013</c:v>
                </c:pt>
                <c:pt idx="416" formatCode="0.00E+00">
                  <c:v>1.6172994659372428</c:v>
                </c:pt>
                <c:pt idx="417" formatCode="0.00E+00">
                  <c:v>1.6127914906666598</c:v>
                </c:pt>
                <c:pt idx="418" formatCode="0.00E+00">
                  <c:v>1.6899739459972862</c:v>
                </c:pt>
                <c:pt idx="419" formatCode="0.00E+00">
                  <c:v>1.6963381041014396</c:v>
                </c:pt>
                <c:pt idx="420" formatCode="0.00E+00">
                  <c:v>1.8143299226958982</c:v>
                </c:pt>
                <c:pt idx="421" formatCode="0.00E+00">
                  <c:v>1.7804515617959382</c:v>
                </c:pt>
                <c:pt idx="422" formatCode="0.00E+00">
                  <c:v>1.7893222985926123</c:v>
                </c:pt>
                <c:pt idx="423" formatCode="0.00E+00">
                  <c:v>1.8418365307051456</c:v>
                </c:pt>
                <c:pt idx="424" formatCode="0.00E+00">
                  <c:v>1.8788939428241804</c:v>
                </c:pt>
                <c:pt idx="425" formatCode="0.00E+00">
                  <c:v>1.4982389337078317</c:v>
                </c:pt>
                <c:pt idx="426" formatCode="0.00E+00">
                  <c:v>1.4178528218155193</c:v>
                </c:pt>
                <c:pt idx="427" formatCode="0.00E+00">
                  <c:v>1.3419601569520843</c:v>
                </c:pt>
                <c:pt idx="428" formatCode="0.00E+00">
                  <c:v>1.4306513783485995</c:v>
                </c:pt>
                <c:pt idx="429" formatCode="0.00E+00">
                  <c:v>1.3356900949696595</c:v>
                </c:pt>
                <c:pt idx="430" formatCode="0.00E+00">
                  <c:v>1.3087009793450046</c:v>
                </c:pt>
                <c:pt idx="431" formatCode="0.00E+00">
                  <c:v>1.3195324277040803</c:v>
                </c:pt>
                <c:pt idx="432" formatCode="0.00E+00">
                  <c:v>1.3047504528543727</c:v>
                </c:pt>
                <c:pt idx="433" formatCode="0.00E+00">
                  <c:v>1.306868955872958</c:v>
                </c:pt>
                <c:pt idx="434" formatCode="0.00E+00">
                  <c:v>1.3091638655409084</c:v>
                </c:pt>
                <c:pt idx="435" formatCode="0.00E+00">
                  <c:v>1.2986563182670416</c:v>
                </c:pt>
                <c:pt idx="436" formatCode="0.00E+00">
                  <c:v>1.3112473848648272</c:v>
                </c:pt>
                <c:pt idx="437" formatCode="0.00E+00">
                  <c:v>1.3154031295910724</c:v>
                </c:pt>
                <c:pt idx="438" formatCode="0.00E+00">
                  <c:v>1.2800584961207453</c:v>
                </c:pt>
                <c:pt idx="439" formatCode="0.00E+00">
                  <c:v>1.4574234949039724</c:v>
                </c:pt>
                <c:pt idx="440" formatCode="0.00E+00">
                  <c:v>1.3427289702724146</c:v>
                </c:pt>
                <c:pt idx="441" formatCode="0.00E+00">
                  <c:v>1.3261971294608879</c:v>
                </c:pt>
                <c:pt idx="442" formatCode="0.00E+00">
                  <c:v>1.2590552421933923</c:v>
                </c:pt>
                <c:pt idx="443" formatCode="0.00E+00">
                  <c:v>1.3308422625878085</c:v>
                </c:pt>
                <c:pt idx="444" formatCode="0.00E+00">
                  <c:v>1.3147455279920548</c:v>
                </c:pt>
                <c:pt idx="445" formatCode="0.00E+00">
                  <c:v>1.2969816133939469</c:v>
                </c:pt>
                <c:pt idx="446" formatCode="0.00E+00">
                  <c:v>1.3599410304655977</c:v>
                </c:pt>
                <c:pt idx="447" formatCode="0.00E+00">
                  <c:v>1.3292476129110076</c:v>
                </c:pt>
                <c:pt idx="448" formatCode="0.00E+00">
                  <c:v>1.3477141245061466</c:v>
                </c:pt>
                <c:pt idx="449" formatCode="0.00E+00">
                  <c:v>1.3389158242736883</c:v>
                </c:pt>
                <c:pt idx="450" formatCode="0.00E+00">
                  <c:v>1.3074734288823644</c:v>
                </c:pt>
                <c:pt idx="451" formatCode="0.00E+00">
                  <c:v>1.41508852547013</c:v>
                </c:pt>
                <c:pt idx="452" formatCode="0.00E+00">
                  <c:v>1.4165632211772072</c:v>
                </c:pt>
                <c:pt idx="453" formatCode="0.00E+00">
                  <c:v>1.4051659481933241</c:v>
                </c:pt>
                <c:pt idx="454" formatCode="0.00E+00">
                  <c:v>1.4774346060902057</c:v>
                </c:pt>
                <c:pt idx="455" formatCode="0.00E+00">
                  <c:v>1.4515605077166367</c:v>
                </c:pt>
                <c:pt idx="456" formatCode="0.00E+00">
                  <c:v>1.4568572836456051</c:v>
                </c:pt>
                <c:pt idx="457" formatCode="0.00E+00">
                  <c:v>1.4151377886834065</c:v>
                </c:pt>
                <c:pt idx="458" formatCode="0.00E+00">
                  <c:v>1.5309349203754421</c:v>
                </c:pt>
                <c:pt idx="459" formatCode="0.00E+00">
                  <c:v>1.4984021683110786</c:v>
                </c:pt>
                <c:pt idx="460" formatCode="0.00E+00">
                  <c:v>1.4873960191866646</c:v>
                </c:pt>
                <c:pt idx="461" formatCode="0.00E+00">
                  <c:v>1.4520094524333069</c:v>
                </c:pt>
                <c:pt idx="462" formatCode="0.00E+00">
                  <c:v>1.6809668991428885</c:v>
                </c:pt>
                <c:pt idx="463" formatCode="0.00E+00">
                  <c:v>1.7115507939844612</c:v>
                </c:pt>
                <c:pt idx="464" formatCode="0.00E+00">
                  <c:v>1.7109406601493291</c:v>
                </c:pt>
                <c:pt idx="465" formatCode="0.00E+00">
                  <c:v>1.7105551289207312</c:v>
                </c:pt>
                <c:pt idx="466" formatCode="0.00E+00">
                  <c:v>1.7259006843535698</c:v>
                </c:pt>
                <c:pt idx="467" formatCode="0.00E+00">
                  <c:v>1.7708384601626732</c:v>
                </c:pt>
                <c:pt idx="468" formatCode="0.00E+00">
                  <c:v>1.7695572597146076</c:v>
                </c:pt>
                <c:pt idx="469" formatCode="0.00E+00">
                  <c:v>1.8372969294730959</c:v>
                </c:pt>
                <c:pt idx="470" formatCode="0.00E+00">
                  <c:v>1.8542009584684729</c:v>
                </c:pt>
                <c:pt idx="471" formatCode="0.00E+00">
                  <c:v>1.9508535877368698</c:v>
                </c:pt>
                <c:pt idx="472" formatCode="0.00E+00">
                  <c:v>1.8821738554161345</c:v>
                </c:pt>
                <c:pt idx="473" formatCode="0.00E+00">
                  <c:v>1.6139685908509114</c:v>
                </c:pt>
                <c:pt idx="474" formatCode="0.00E+00">
                  <c:v>1.5962516877291211</c:v>
                </c:pt>
                <c:pt idx="475" formatCode="0.00E+00">
                  <c:v>1.4837297980075244</c:v>
                </c:pt>
                <c:pt idx="476" formatCode="0.00E+00">
                  <c:v>1.6850011242889553</c:v>
                </c:pt>
                <c:pt idx="477" formatCode="0.00E+00">
                  <c:v>1.6991286743182885</c:v>
                </c:pt>
                <c:pt idx="478" formatCode="0.00E+00">
                  <c:v>1.6542936149908709</c:v>
                </c:pt>
                <c:pt idx="479" formatCode="0.00E+00">
                  <c:v>1.7089406404906136</c:v>
                </c:pt>
                <c:pt idx="480" formatCode="0.00E+00">
                  <c:v>1.7031196985030044</c:v>
                </c:pt>
                <c:pt idx="481" formatCode="0.00E+00">
                  <c:v>1.7235983846658047</c:v>
                </c:pt>
                <c:pt idx="482" formatCode="0.00E+00">
                  <c:v>1.7614440737290571</c:v>
                </c:pt>
                <c:pt idx="483" formatCode="0.00E+00">
                  <c:v>1.8080815828923511</c:v>
                </c:pt>
                <c:pt idx="484" formatCode="0.00E+00">
                  <c:v>1.8313783463692181</c:v>
                </c:pt>
                <c:pt idx="485" formatCode="0.00E+00">
                  <c:v>1.849064362077171</c:v>
                </c:pt>
                <c:pt idx="486" formatCode="0.00E+00">
                  <c:v>1.9402226518220078</c:v>
                </c:pt>
                <c:pt idx="487" formatCode="0.00E+00">
                  <c:v>1.9003855567680661</c:v>
                </c:pt>
                <c:pt idx="488" formatCode="0.00E+00">
                  <c:v>1.4889119524361751</c:v>
                </c:pt>
                <c:pt idx="489" formatCode="0.00E+00">
                  <c:v>1.4132835618684734</c:v>
                </c:pt>
                <c:pt idx="490" formatCode="0.00E+00">
                  <c:v>1.0907908425525463</c:v>
                </c:pt>
                <c:pt idx="491" formatCode="0.00E+00">
                  <c:v>1.1128918611309586</c:v>
                </c:pt>
                <c:pt idx="492" formatCode="0.00E+00">
                  <c:v>1.0917641663020523</c:v>
                </c:pt>
                <c:pt idx="493" formatCode="0.00E+00">
                  <c:v>1.1048904036787508</c:v>
                </c:pt>
                <c:pt idx="494" formatCode="0.00E+00">
                  <c:v>1.1113045188651403</c:v>
                </c:pt>
                <c:pt idx="495" formatCode="0.00E+00">
                  <c:v>1.1160833177033795</c:v>
                </c:pt>
                <c:pt idx="496" formatCode="0.00E+00">
                  <c:v>0.97216205670956091</c:v>
                </c:pt>
                <c:pt idx="497" formatCode="0.00E+00">
                  <c:v>1.0754105313255633</c:v>
                </c:pt>
                <c:pt idx="498" formatCode="0.00E+00">
                  <c:v>1.1399318629402007</c:v>
                </c:pt>
                <c:pt idx="499" formatCode="0.00E+00">
                  <c:v>1.1923490720539494</c:v>
                </c:pt>
                <c:pt idx="500" formatCode="0.00E+00">
                  <c:v>1.2598023308688791</c:v>
                </c:pt>
                <c:pt idx="501" formatCode="0.00E+00">
                  <c:v>1.2613405001465323</c:v>
                </c:pt>
                <c:pt idx="502" formatCode="0.00E+00">
                  <c:v>1.21432791231102</c:v>
                </c:pt>
                <c:pt idx="503" formatCode="0.00E+00">
                  <c:v>1.2332375150076742</c:v>
                </c:pt>
                <c:pt idx="504" formatCode="0.00E+00">
                  <c:v>1.195817496419092</c:v>
                </c:pt>
                <c:pt idx="505" formatCode="0.00E+00">
                  <c:v>1.3355348261700106</c:v>
                </c:pt>
                <c:pt idx="506" formatCode="0.00E+00">
                  <c:v>1.3164658398604392</c:v>
                </c:pt>
                <c:pt idx="507" formatCode="0.00E+00">
                  <c:v>1.3276732771425195</c:v>
                </c:pt>
                <c:pt idx="508" formatCode="0.00E+00">
                  <c:v>1.358449866441054</c:v>
                </c:pt>
                <c:pt idx="509" formatCode="0.00E+00">
                  <c:v>1.3548638955422205</c:v>
                </c:pt>
                <c:pt idx="510" formatCode="0.00E+00">
                  <c:v>1.407309665503538</c:v>
                </c:pt>
                <c:pt idx="511" formatCode="0.00E+00">
                  <c:v>1.4345973389754727</c:v>
                </c:pt>
                <c:pt idx="512" formatCode="0.00E+00">
                  <c:v>1.4424043073418105</c:v>
                </c:pt>
                <c:pt idx="513" formatCode="0.00E+00">
                  <c:v>1.4614810386495158</c:v>
                </c:pt>
                <c:pt idx="514" formatCode="0.00E+00">
                  <c:v>1.6560554518203014</c:v>
                </c:pt>
                <c:pt idx="515" formatCode="0.00E+00">
                  <c:v>1.7064182733247786</c:v>
                </c:pt>
                <c:pt idx="516" formatCode="0.00E+00">
                  <c:v>1.6845340616971372</c:v>
                </c:pt>
                <c:pt idx="517" formatCode="0.00E+00">
                  <c:v>1.7292965525985386</c:v>
                </c:pt>
                <c:pt idx="518" formatCode="0.00E+00">
                  <c:v>1.8964344705579481</c:v>
                </c:pt>
                <c:pt idx="519" formatCode="0.00E+00">
                  <c:v>1.8768788335887079</c:v>
                </c:pt>
                <c:pt idx="520" formatCode="0.00E+00">
                  <c:v>1.8698719896478004</c:v>
                </c:pt>
                <c:pt idx="521" formatCode="0.00E+00">
                  <c:v>1.9112435252995676</c:v>
                </c:pt>
                <c:pt idx="522" formatCode="0.00E+00">
                  <c:v>1.9550193139085201</c:v>
                </c:pt>
                <c:pt idx="523" formatCode="0.00E+00">
                  <c:v>1.9673068309718775</c:v>
                </c:pt>
                <c:pt idx="524" formatCode="0.00E+00">
                  <c:v>2.0480736569708671</c:v>
                </c:pt>
                <c:pt idx="525" formatCode="0.00E+00">
                  <c:v>2.0354772485036317</c:v>
                </c:pt>
                <c:pt idx="526" formatCode="0.00E+00">
                  <c:v>1.9449173155845905</c:v>
                </c:pt>
                <c:pt idx="527" formatCode="0.00E+00">
                  <c:v>2.3863655432870008</c:v>
                </c:pt>
                <c:pt idx="528" formatCode="0.00E+00">
                  <c:v>2.3512019924102443</c:v>
                </c:pt>
                <c:pt idx="529" formatCode="0.00E+00">
                  <c:v>2.3862439023551985</c:v>
                </c:pt>
                <c:pt idx="530" formatCode="0.00E+00">
                  <c:v>2.3083679920507314</c:v>
                </c:pt>
                <c:pt idx="531" formatCode="0.00E+00">
                  <c:v>2.0111893698448466</c:v>
                </c:pt>
                <c:pt idx="532" formatCode="0.00E+00">
                  <c:v>2.1733838407484076</c:v>
                </c:pt>
                <c:pt idx="533" formatCode="0.00E+00">
                  <c:v>2.1629478150317905</c:v>
                </c:pt>
                <c:pt idx="534" formatCode="0.00E+00">
                  <c:v>2.2409704758450779</c:v>
                </c:pt>
                <c:pt idx="535" formatCode="0.00E+00">
                  <c:v>2.3255565782486256</c:v>
                </c:pt>
                <c:pt idx="536" formatCode="0.00E+00">
                  <c:v>2.327106244721012</c:v>
                </c:pt>
                <c:pt idx="537" formatCode="0.00E+00">
                  <c:v>2.3267720250851198</c:v>
                </c:pt>
                <c:pt idx="538" formatCode="0.00E+00">
                  <c:v>2.4134572354784294</c:v>
                </c:pt>
                <c:pt idx="539" formatCode="0.00E+00">
                  <c:v>2.4392120523554697</c:v>
                </c:pt>
                <c:pt idx="540" formatCode="0.00E+00">
                  <c:v>2.4206415529172229</c:v>
                </c:pt>
                <c:pt idx="541" formatCode="0.00E+00">
                  <c:v>2.2122487027073192</c:v>
                </c:pt>
                <c:pt idx="542" formatCode="0.00E+00">
                  <c:v>2.3447129952624737</c:v>
                </c:pt>
                <c:pt idx="543" formatCode="0.00E+00">
                  <c:v>2.4488314107862665</c:v>
                </c:pt>
                <c:pt idx="544" formatCode="0.00E+00">
                  <c:v>2.1550125274317598</c:v>
                </c:pt>
                <c:pt idx="545" formatCode="0.00E+00">
                  <c:v>2.0700037765071468</c:v>
                </c:pt>
                <c:pt idx="546" formatCode="0.00E+00">
                  <c:v>2.1124580764891947</c:v>
                </c:pt>
                <c:pt idx="547" formatCode="0.00E+00">
                  <c:v>2.1313639190402234</c:v>
                </c:pt>
                <c:pt idx="548" formatCode="0.00E+00">
                  <c:v>2.424697536495569</c:v>
                </c:pt>
                <c:pt idx="549" formatCode="0.00E+00">
                  <c:v>2.1861807017863293</c:v>
                </c:pt>
                <c:pt idx="550" formatCode="0.00E+00">
                  <c:v>2.1271912911281805</c:v>
                </c:pt>
                <c:pt idx="551" formatCode="0.00E+00">
                  <c:v>2.1869859202165642</c:v>
                </c:pt>
                <c:pt idx="552" formatCode="0.00E+00">
                  <c:v>2.1826922058484972</c:v>
                </c:pt>
                <c:pt idx="553" formatCode="0.00E+00">
                  <c:v>1.1042817577691404</c:v>
                </c:pt>
                <c:pt idx="554" formatCode="0.00E+00">
                  <c:v>1.2674736316038315</c:v>
                </c:pt>
                <c:pt idx="555" formatCode="0.00E+00">
                  <c:v>1.2425317478196429</c:v>
                </c:pt>
                <c:pt idx="556" formatCode="0.00E+00">
                  <c:v>1.3480991654916197</c:v>
                </c:pt>
                <c:pt idx="557" formatCode="0.00E+00">
                  <c:v>1.2390534896383203</c:v>
                </c:pt>
                <c:pt idx="558" formatCode="0.00E+00">
                  <c:v>1.2526908650105031</c:v>
                </c:pt>
                <c:pt idx="559" formatCode="0.00E+00">
                  <c:v>1.2733920990577621</c:v>
                </c:pt>
                <c:pt idx="560" formatCode="0.00E+00">
                  <c:v>1.2941787312735651</c:v>
                </c:pt>
                <c:pt idx="561" formatCode="0.00E+00">
                  <c:v>1.1218311673432384</c:v>
                </c:pt>
                <c:pt idx="562" formatCode="0.00E+00">
                  <c:v>1.1993550283711423</c:v>
                </c:pt>
                <c:pt idx="563" formatCode="0.00E+00">
                  <c:v>1.2015555759894572</c:v>
                </c:pt>
                <c:pt idx="564" formatCode="0.00E+00">
                  <c:v>1.2188081366946231</c:v>
                </c:pt>
                <c:pt idx="565" formatCode="0.00E+00">
                  <c:v>1.2417342852010571</c:v>
                </c:pt>
                <c:pt idx="566" formatCode="0.00E+00">
                  <c:v>1.2721985858833122</c:v>
                </c:pt>
                <c:pt idx="567" formatCode="0.00E+00">
                  <c:v>1.2709858774730718</c:v>
                </c:pt>
                <c:pt idx="568" formatCode="0.00E+00">
                  <c:v>1.2143261989616481</c:v>
                </c:pt>
                <c:pt idx="569" formatCode="0.00E+00">
                  <c:v>1.1790684064346135</c:v>
                </c:pt>
                <c:pt idx="570" formatCode="0.00E+00">
                  <c:v>1.2387415819394147</c:v>
                </c:pt>
                <c:pt idx="571" formatCode="0.00E+00">
                  <c:v>1.1579912906836596</c:v>
                </c:pt>
                <c:pt idx="572" formatCode="0.00E+00">
                  <c:v>1.1175322497759672</c:v>
                </c:pt>
                <c:pt idx="573" formatCode="0.00E+00">
                  <c:v>1.2683652092618076</c:v>
                </c:pt>
                <c:pt idx="574" formatCode="0.00E+00">
                  <c:v>1.3528731340792037</c:v>
                </c:pt>
                <c:pt idx="575" formatCode="0.00E+00">
                  <c:v>1.4564867972569742</c:v>
                </c:pt>
                <c:pt idx="576" formatCode="0.00E+00">
                  <c:v>1.4899622973567479</c:v>
                </c:pt>
                <c:pt idx="577" formatCode="0.00E+00">
                  <c:v>1.4942394352128394</c:v>
                </c:pt>
                <c:pt idx="578" formatCode="0.00E+00">
                  <c:v>1.4955802582095323</c:v>
                </c:pt>
                <c:pt idx="579" formatCode="0.00E+00">
                  <c:v>1.5583331474115241</c:v>
                </c:pt>
                <c:pt idx="580" formatCode="0.00E+00">
                  <c:v>1.5557135449229065</c:v>
                </c:pt>
                <c:pt idx="581" formatCode="0.00E+00">
                  <c:v>1.5535049136941401</c:v>
                </c:pt>
                <c:pt idx="582" formatCode="0.00E+00">
                  <c:v>1.5902884444307441</c:v>
                </c:pt>
                <c:pt idx="583" formatCode="0.00E+00">
                  <c:v>1.5917703623918904</c:v>
                </c:pt>
                <c:pt idx="584" formatCode="0.00E+00">
                  <c:v>1.6654203523108884</c:v>
                </c:pt>
                <c:pt idx="585" formatCode="0.00E+00">
                  <c:v>1.8319570237604725</c:v>
                </c:pt>
                <c:pt idx="586" formatCode="0.00E+00">
                  <c:v>1.7936711936240677</c:v>
                </c:pt>
                <c:pt idx="587" formatCode="0.00E+00">
                  <c:v>1.8133720752321134</c:v>
                </c:pt>
                <c:pt idx="588" formatCode="0.00E+00">
                  <c:v>1.7081437542766518</c:v>
                </c:pt>
                <c:pt idx="589" formatCode="0.00E+00">
                  <c:v>1.6888498098315445</c:v>
                </c:pt>
                <c:pt idx="590" formatCode="0.00E+00">
                  <c:v>1.7063276970451611</c:v>
                </c:pt>
                <c:pt idx="591" formatCode="0.00E+00">
                  <c:v>1.8053883977542089</c:v>
                </c:pt>
                <c:pt idx="592" formatCode="0.00E+00">
                  <c:v>1.7803989384451122</c:v>
                </c:pt>
                <c:pt idx="593" formatCode="0.00E+00">
                  <c:v>1.6139086526336872</c:v>
                </c:pt>
                <c:pt idx="594" formatCode="0.00E+00">
                  <c:v>1.524416638283915</c:v>
                </c:pt>
                <c:pt idx="595" formatCode="0.00E+00">
                  <c:v>1.6097342706012234</c:v>
                </c:pt>
                <c:pt idx="596" formatCode="0.00E+00">
                  <c:v>1.5153041141876826</c:v>
                </c:pt>
                <c:pt idx="597" formatCode="0.00E+00">
                  <c:v>1.6822589482576393</c:v>
                </c:pt>
                <c:pt idx="598" formatCode="0.00E+00">
                  <c:v>1.6569160507784499</c:v>
                </c:pt>
                <c:pt idx="599" formatCode="0.00E+00">
                  <c:v>1.665531086322801</c:v>
                </c:pt>
                <c:pt idx="600" formatCode="0.00E+00">
                  <c:v>1.7779621244386832</c:v>
                </c:pt>
                <c:pt idx="601" formatCode="0.00E+00">
                  <c:v>1.7139129493595062</c:v>
                </c:pt>
                <c:pt idx="602" formatCode="0.00E+00">
                  <c:v>1.6794071768274152</c:v>
                </c:pt>
                <c:pt idx="603" formatCode="0.00E+00">
                  <c:v>1.7329277450803002</c:v>
                </c:pt>
                <c:pt idx="604" formatCode="0.00E+00">
                  <c:v>1.8056145349179633</c:v>
                </c:pt>
                <c:pt idx="605" formatCode="0.00E+00">
                  <c:v>1.8276758448405674</c:v>
                </c:pt>
                <c:pt idx="606" formatCode="0.00E+00">
                  <c:v>1.8922537527054246</c:v>
                </c:pt>
                <c:pt idx="607" formatCode="0.00E+00">
                  <c:v>1.9336731932098241</c:v>
                </c:pt>
                <c:pt idx="608" formatCode="0.00E+00">
                  <c:v>1.8899057469702072</c:v>
                </c:pt>
                <c:pt idx="609" formatCode="0.00E+00">
                  <c:v>1.8434350782262299</c:v>
                </c:pt>
                <c:pt idx="610" formatCode="0.00E+00">
                  <c:v>1.8961805568972347</c:v>
                </c:pt>
                <c:pt idx="611" formatCode="0.00E+00">
                  <c:v>1.9443237524622807</c:v>
                </c:pt>
                <c:pt idx="612" formatCode="0.00E+00">
                  <c:v>1.9322813841676607</c:v>
                </c:pt>
                <c:pt idx="613" formatCode="0.00E+00">
                  <c:v>1.867876407794747</c:v>
                </c:pt>
                <c:pt idx="614" formatCode="0.00E+00">
                  <c:v>2.0206291287927489</c:v>
                </c:pt>
                <c:pt idx="615" formatCode="0.00E+00">
                  <c:v>1.9527261949917971</c:v>
                </c:pt>
                <c:pt idx="616" formatCode="0.00E+00">
                  <c:v>1.7072100048904595</c:v>
                </c:pt>
                <c:pt idx="617" formatCode="0.00E+00">
                  <c:v>1.6191251875006254</c:v>
                </c:pt>
                <c:pt idx="618" formatCode="0.00E+00">
                  <c:v>1.6467433493187682</c:v>
                </c:pt>
                <c:pt idx="619" formatCode="0.00E+00">
                  <c:v>1.4812842025321926</c:v>
                </c:pt>
                <c:pt idx="620" formatCode="0.00E+00">
                  <c:v>1.5587095433974987</c:v>
                </c:pt>
                <c:pt idx="621" formatCode="0.00E+00">
                  <c:v>1.6027793996388273</c:v>
                </c:pt>
                <c:pt idx="622" formatCode="0.00E+00">
                  <c:v>1.6097006669510066</c:v>
                </c:pt>
                <c:pt idx="623" formatCode="0.00E+00">
                  <c:v>1.6772082308653704</c:v>
                </c:pt>
                <c:pt idx="624" formatCode="0.00E+00">
                  <c:v>1.7049626390573684</c:v>
                </c:pt>
                <c:pt idx="625" formatCode="0.00E+00">
                  <c:v>1.6745310469299828</c:v>
                </c:pt>
                <c:pt idx="626" formatCode="0.00E+00">
                  <c:v>1.6953415708122594</c:v>
                </c:pt>
                <c:pt idx="627" formatCode="0.00E+00">
                  <c:v>2.0483076602600798</c:v>
                </c:pt>
                <c:pt idx="628" formatCode="0.00E+00">
                  <c:v>2.1553309723254594</c:v>
                </c:pt>
                <c:pt idx="629" formatCode="0.00E+00">
                  <c:v>2.2409718810670651</c:v>
                </c:pt>
                <c:pt idx="630" formatCode="0.00E+00">
                  <c:v>2.3189298990671809</c:v>
                </c:pt>
                <c:pt idx="631" formatCode="0.00E+00">
                  <c:v>2.3143712180931799</c:v>
                </c:pt>
                <c:pt idx="632" formatCode="0.00E+00">
                  <c:v>2.6562022537683943</c:v>
                </c:pt>
                <c:pt idx="633" formatCode="0.00E+00">
                  <c:v>2.6300258908558769</c:v>
                </c:pt>
                <c:pt idx="634" formatCode="0.00E+00">
                  <c:v>2.2764106743742327</c:v>
                </c:pt>
                <c:pt idx="635" formatCode="0.00E+00">
                  <c:v>3.3336569947234209</c:v>
                </c:pt>
                <c:pt idx="636" formatCode="0.00E+00">
                  <c:v>3.6587172903526444</c:v>
                </c:pt>
                <c:pt idx="637" formatCode="0.00E+00">
                  <c:v>3.6625659913129756</c:v>
                </c:pt>
                <c:pt idx="638" formatCode="0.00E+00">
                  <c:v>3.7841813070777408</c:v>
                </c:pt>
                <c:pt idx="639" formatCode="0.00E+00">
                  <c:v>3.9478885965445172</c:v>
                </c:pt>
                <c:pt idx="640" formatCode="0.00E+00">
                  <c:v>3.9565981384425783</c:v>
                </c:pt>
                <c:pt idx="641" formatCode="0.00E+00">
                  <c:v>3.7087758239591473</c:v>
                </c:pt>
                <c:pt idx="642" formatCode="0.00E+00">
                  <c:v>4.5494507823857022</c:v>
                </c:pt>
                <c:pt idx="643" formatCode="0.00E+00">
                  <c:v>4.8946998883347179</c:v>
                </c:pt>
                <c:pt idx="644" formatCode="0.00E+00">
                  <c:v>4.9412933821692242</c:v>
                </c:pt>
                <c:pt idx="645" formatCode="0.00E+00">
                  <c:v>5.0108519184145814</c:v>
                </c:pt>
                <c:pt idx="646" formatCode="0.00E+00">
                  <c:v>5.2455956344905825</c:v>
                </c:pt>
                <c:pt idx="647" formatCode="0.00E+00">
                  <c:v>5.3137379771808426</c:v>
                </c:pt>
                <c:pt idx="648" formatCode="0.00E+00">
                  <c:v>5.1541578020016345</c:v>
                </c:pt>
                <c:pt idx="649" formatCode="0.00E+00">
                  <c:v>5.0232814932858947</c:v>
                </c:pt>
                <c:pt idx="650" formatCode="0.00E+00">
                  <c:v>4.9535402956462482</c:v>
                </c:pt>
                <c:pt idx="651" formatCode="0.00E+00">
                  <c:v>4.3439444409817565</c:v>
                </c:pt>
                <c:pt idx="652" formatCode="0.00E+00">
                  <c:v>4.8894175207473811</c:v>
                </c:pt>
                <c:pt idx="653" formatCode="0.00E+00">
                  <c:v>4.6645989277225546</c:v>
                </c:pt>
                <c:pt idx="654" formatCode="0.00E+00">
                  <c:v>4.8139539107839786</c:v>
                </c:pt>
                <c:pt idx="655" formatCode="0.00E+00">
                  <c:v>4.8652864171044996</c:v>
                </c:pt>
                <c:pt idx="656" formatCode="0.00E+00">
                  <c:v>4.8154995169207506</c:v>
                </c:pt>
                <c:pt idx="657" formatCode="0.00E+00">
                  <c:v>5.0354532715510114</c:v>
                </c:pt>
                <c:pt idx="658" formatCode="0.00E+00">
                  <c:v>4.9899296241466002</c:v>
                </c:pt>
                <c:pt idx="659" formatCode="0.00E+00">
                  <c:v>3.8752887902903264</c:v>
                </c:pt>
                <c:pt idx="660" formatCode="0.00E+00">
                  <c:v>3.9330157955362917</c:v>
                </c:pt>
                <c:pt idx="661" formatCode="0.00E+00">
                  <c:v>3.8321725284832038</c:v>
                </c:pt>
                <c:pt idx="662" formatCode="0.00E+00">
                  <c:v>4.4251705042833489</c:v>
                </c:pt>
                <c:pt idx="663" formatCode="0.00E+00">
                  <c:v>4.8169135942327097</c:v>
                </c:pt>
                <c:pt idx="664" formatCode="0.00E+00">
                  <c:v>4.8269051734914736</c:v>
                </c:pt>
                <c:pt idx="665" formatCode="0.00E+00">
                  <c:v>4.5840730724254213</c:v>
                </c:pt>
                <c:pt idx="666" formatCode="0.00E+00">
                  <c:v>4.4277777059876309</c:v>
                </c:pt>
                <c:pt idx="667" formatCode="0.00E+00">
                  <c:v>4.9033601410835788</c:v>
                </c:pt>
                <c:pt idx="668" formatCode="0.00E+00">
                  <c:v>4.9507934952590666</c:v>
                </c:pt>
                <c:pt idx="669" formatCode="0.00E+00">
                  <c:v>5.0723986753647967</c:v>
                </c:pt>
                <c:pt idx="670" formatCode="0.00E+00">
                  <c:v>5.102246011365831</c:v>
                </c:pt>
                <c:pt idx="671" formatCode="0.00E+00">
                  <c:v>5.1567977607948094</c:v>
                </c:pt>
                <c:pt idx="672" formatCode="0.00E+00">
                  <c:v>5.3337126762955744</c:v>
                </c:pt>
                <c:pt idx="673" formatCode="0.00E+00">
                  <c:v>5.4112318653685998</c:v>
                </c:pt>
                <c:pt idx="674" formatCode="0.00E+00">
                  <c:v>5.3507307974939229</c:v>
                </c:pt>
                <c:pt idx="675" formatCode="0.00E+00">
                  <c:v>5.7585101725474601</c:v>
                </c:pt>
                <c:pt idx="676" formatCode="0.00E+00">
                  <c:v>5.3907282543329433</c:v>
                </c:pt>
                <c:pt idx="677" formatCode="0.00E+00">
                  <c:v>6.1423977014241524</c:v>
                </c:pt>
                <c:pt idx="678" formatCode="0.00E+00">
                  <c:v>6.2469116590912526</c:v>
                </c:pt>
                <c:pt idx="679" formatCode="0.00E+00">
                  <c:v>6.1637540795633168</c:v>
                </c:pt>
                <c:pt idx="680" formatCode="0.00E+00">
                  <c:v>5.8043268285034753</c:v>
                </c:pt>
                <c:pt idx="681" formatCode="0.00E+00">
                  <c:v>6.0968989067104129</c:v>
                </c:pt>
                <c:pt idx="682" formatCode="0.00E+00">
                  <c:v>5.6150127144318258</c:v>
                </c:pt>
                <c:pt idx="683" formatCode="0.00E+00">
                  <c:v>5.165990895099541</c:v>
                </c:pt>
                <c:pt idx="684" formatCode="0.00E+00">
                  <c:v>5.9654171752159098</c:v>
                </c:pt>
                <c:pt idx="685" formatCode="0.00E+00">
                  <c:v>6.4511537261171377</c:v>
                </c:pt>
                <c:pt idx="686" formatCode="0.00E+00">
                  <c:v>6.4696940535955179</c:v>
                </c:pt>
                <c:pt idx="687" formatCode="0.00E+00">
                  <c:v>6.475507626221555</c:v>
                </c:pt>
                <c:pt idx="688" formatCode="0.00E+00">
                  <c:v>6.8216068362164775</c:v>
                </c:pt>
                <c:pt idx="689" formatCode="0.00E+00">
                  <c:v>6.8340984762075951</c:v>
                </c:pt>
                <c:pt idx="690" formatCode="0.00E+00">
                  <c:v>6.9717947867434757</c:v>
                </c:pt>
                <c:pt idx="691" formatCode="0.00E+00">
                  <c:v>6.9086359963951525</c:v>
                </c:pt>
                <c:pt idx="692" formatCode="0.00E+00">
                  <c:v>6.5340631872813422</c:v>
                </c:pt>
                <c:pt idx="693" formatCode="0.00E+00">
                  <c:v>6.3619283205192572</c:v>
                </c:pt>
                <c:pt idx="694" formatCode="0.00E+00">
                  <c:v>7.4533445059597954</c:v>
                </c:pt>
                <c:pt idx="695" formatCode="0.00E+00">
                  <c:v>7.642854596363585</c:v>
                </c:pt>
                <c:pt idx="696" formatCode="0.00E+00">
                  <c:v>7.8524599187739943</c:v>
                </c:pt>
                <c:pt idx="697" formatCode="0.00E+00">
                  <c:v>8.0052585356777772</c:v>
                </c:pt>
                <c:pt idx="698" formatCode="0.00E+00">
                  <c:v>7.8713063827603635</c:v>
                </c:pt>
                <c:pt idx="699" formatCode="0.00E+00">
                  <c:v>8.0245396316316651</c:v>
                </c:pt>
                <c:pt idx="700" formatCode="0.00E+00">
                  <c:v>8.4434552953426607</c:v>
                </c:pt>
                <c:pt idx="701" formatCode="0.00E+00">
                  <c:v>8.5202740920477815</c:v>
                </c:pt>
                <c:pt idx="702" formatCode="0.00E+00">
                  <c:v>8.2612532349965342</c:v>
                </c:pt>
                <c:pt idx="703" formatCode="0.00E+00">
                  <c:v>9.0795172501457806</c:v>
                </c:pt>
                <c:pt idx="704" formatCode="0.00E+00">
                  <c:v>9.0472542169855394</c:v>
                </c:pt>
                <c:pt idx="705" formatCode="0.00E+00">
                  <c:v>9.6445834458463064</c:v>
                </c:pt>
                <c:pt idx="706" formatCode="0.00E+00">
                  <c:v>9.521696357352905</c:v>
                </c:pt>
                <c:pt idx="707" formatCode="0.00E+00">
                  <c:v>9.7919338474483233</c:v>
                </c:pt>
                <c:pt idx="708" formatCode="0.00E+00">
                  <c:v>10.196713521005938</c:v>
                </c:pt>
                <c:pt idx="709" formatCode="0.00E+00">
                  <c:v>9.4433477205572309</c:v>
                </c:pt>
                <c:pt idx="710" formatCode="0.00E+00">
                  <c:v>9.3917498176606546</c:v>
                </c:pt>
                <c:pt idx="711" formatCode="0.00E+00">
                  <c:v>10.583912396876149</c:v>
                </c:pt>
                <c:pt idx="712" formatCode="0.00E+00">
                  <c:v>10.698702500001794</c:v>
                </c:pt>
                <c:pt idx="713" formatCode="0.00E+00">
                  <c:v>10.648835707633639</c:v>
                </c:pt>
                <c:pt idx="714" formatCode="0.00E+00">
                  <c:v>10.503273509953583</c:v>
                </c:pt>
                <c:pt idx="715" formatCode="0.00E+00">
                  <c:v>10.100068555735412</c:v>
                </c:pt>
                <c:pt idx="716" formatCode="0.00E+00">
                  <c:v>10.671759696820351</c:v>
                </c:pt>
                <c:pt idx="717" formatCode="0.00E+00">
                  <c:v>10.600451865578307</c:v>
                </c:pt>
                <c:pt idx="718" formatCode="0.00E+00">
                  <c:v>10.877209584282591</c:v>
                </c:pt>
                <c:pt idx="719" formatCode="0.00E+00">
                  <c:v>6.3484033158063253</c:v>
                </c:pt>
                <c:pt idx="720" formatCode="0.00E+00">
                  <c:v>7.2066855372860887</c:v>
                </c:pt>
                <c:pt idx="721" formatCode="0.00E+00">
                  <c:v>7.1854331532723119</c:v>
                </c:pt>
                <c:pt idx="722" formatCode="0.00E+00">
                  <c:v>7.0290141280176561</c:v>
                </c:pt>
                <c:pt idx="723" formatCode="0.00E+00">
                  <c:v>6.9860001074817326</c:v>
                </c:pt>
                <c:pt idx="724" formatCode="0.00E+00">
                  <c:v>6.9484208055141616</c:v>
                </c:pt>
                <c:pt idx="725" formatCode="0.00E+00">
                  <c:v>7.2101578097194414</c:v>
                </c:pt>
                <c:pt idx="726" formatCode="0.00E+00">
                  <c:v>7.1151282687314188</c:v>
                </c:pt>
                <c:pt idx="727" formatCode="0.00E+00">
                  <c:v>7.5164469828987244</c:v>
                </c:pt>
                <c:pt idx="728" formatCode="0.00E+00">
                  <c:v>6.8651052601455476</c:v>
                </c:pt>
                <c:pt idx="729" formatCode="0.00E+00">
                  <c:v>8.457374809865577</c:v>
                </c:pt>
                <c:pt idx="730" formatCode="0.00E+00">
                  <c:v>8.2688330212563432</c:v>
                </c:pt>
                <c:pt idx="731" formatCode="0.00E+00">
                  <c:v>7.93943816538245</c:v>
                </c:pt>
                <c:pt idx="732" formatCode="0.00E+00">
                  <c:v>7.7336054962487344</c:v>
                </c:pt>
                <c:pt idx="733" formatCode="0.00E+00">
                  <c:v>7.5027672828794412</c:v>
                </c:pt>
                <c:pt idx="734" formatCode="0.00E+00">
                  <c:v>7.9014411006279506</c:v>
                </c:pt>
                <c:pt idx="735" formatCode="0.00E+00">
                  <c:v>8.0420253216566095</c:v>
                </c:pt>
                <c:pt idx="736" formatCode="0.00E+00">
                  <c:v>9.3427893653845988</c:v>
                </c:pt>
                <c:pt idx="737" formatCode="0.00E+00">
                  <c:v>9.5958040418665487</c:v>
                </c:pt>
                <c:pt idx="738" formatCode="0.00E+00">
                  <c:v>9.7075955841770316</c:v>
                </c:pt>
                <c:pt idx="739" formatCode="0.00E+00">
                  <c:v>9.7533835669383411</c:v>
                </c:pt>
                <c:pt idx="740" formatCode="0.00E+00">
                  <c:v>9.2687167867477669</c:v>
                </c:pt>
                <c:pt idx="741" formatCode="0.00E+00">
                  <c:v>8.5406452306088259</c:v>
                </c:pt>
                <c:pt idx="742" formatCode="0.00E+00">
                  <c:v>8.9111225991962719</c:v>
                </c:pt>
                <c:pt idx="743" formatCode="0.00E+00">
                  <c:v>8.8237297581036707</c:v>
                </c:pt>
                <c:pt idx="744" formatCode="0.00E+00">
                  <c:v>8.3135909024393335</c:v>
                </c:pt>
                <c:pt idx="745" formatCode="0.00E+00">
                  <c:v>9.0309606893989631</c:v>
                </c:pt>
                <c:pt idx="746" formatCode="0.00E+00">
                  <c:v>9.1542203375417674</c:v>
                </c:pt>
                <c:pt idx="747" formatCode="0.00E+00">
                  <c:v>9.201081420021092</c:v>
                </c:pt>
                <c:pt idx="748" formatCode="0.00E+00">
                  <c:v>9.668954690383103</c:v>
                </c:pt>
                <c:pt idx="749" formatCode="0.00E+00">
                  <c:v>9.3411314152785554</c:v>
                </c:pt>
                <c:pt idx="750" formatCode="0.00E+00">
                  <c:v>10.28456558391912</c:v>
                </c:pt>
                <c:pt idx="751" formatCode="0.00E+00">
                  <c:v>10.208351781589315</c:v>
                </c:pt>
                <c:pt idx="752" formatCode="0.00E+00">
                  <c:v>10.763909485080857</c:v>
                </c:pt>
                <c:pt idx="753" formatCode="0.00E+00">
                  <c:v>8.8923724168000486</c:v>
                </c:pt>
                <c:pt idx="754" formatCode="0.00E+00">
                  <c:v>9.3908860567690038</c:v>
                </c:pt>
                <c:pt idx="755" formatCode="0.00E+00">
                  <c:v>9.6746012860007333</c:v>
                </c:pt>
                <c:pt idx="756" formatCode="0.00E+00">
                  <c:v>9.4102249625396155</c:v>
                </c:pt>
                <c:pt idx="757" formatCode="0.00E+00">
                  <c:v>10.774755944206682</c:v>
                </c:pt>
                <c:pt idx="758" formatCode="0.00E+00">
                  <c:v>11.042212657602185</c:v>
                </c:pt>
                <c:pt idx="759" formatCode="0.00E+00">
                  <c:v>11.252402313654599</c:v>
                </c:pt>
                <c:pt idx="760" formatCode="0.00E+00">
                  <c:v>10.837043571293984</c:v>
                </c:pt>
                <c:pt idx="761" formatCode="0.00E+00">
                  <c:v>11.432994519187536</c:v>
                </c:pt>
                <c:pt idx="762" formatCode="0.00E+00">
                  <c:v>11.502393965686155</c:v>
                </c:pt>
                <c:pt idx="763" formatCode="0.00E+00">
                  <c:v>12.187223860438818</c:v>
                </c:pt>
                <c:pt idx="764" formatCode="0.00E+00">
                  <c:v>6.7952543836743855</c:v>
                </c:pt>
                <c:pt idx="765" formatCode="0.00E+00">
                  <c:v>7.3570179138207381</c:v>
                </c:pt>
                <c:pt idx="766" formatCode="0.00E+00">
                  <c:v>7.4201675832214775</c:v>
                </c:pt>
                <c:pt idx="767" formatCode="0.00E+00">
                  <c:v>7.5554515691317414</c:v>
                </c:pt>
                <c:pt idx="768" formatCode="0.00E+00">
                  <c:v>7.3509575828243854</c:v>
                </c:pt>
                <c:pt idx="769" formatCode="0.00E+00">
                  <c:v>7.1009907036720001</c:v>
                </c:pt>
                <c:pt idx="770" formatCode="0.00E+00">
                  <c:v>8.1498403937010053</c:v>
                </c:pt>
                <c:pt idx="771" formatCode="0.00E+00">
                  <c:v>8.8257163703638639</c:v>
                </c:pt>
                <c:pt idx="772" formatCode="0.00E+00">
                  <c:v>8.8279978136737629</c:v>
                </c:pt>
                <c:pt idx="773" formatCode="0.00E+00">
                  <c:v>9.0232873971749274</c:v>
                </c:pt>
                <c:pt idx="774" formatCode="0.00E+00">
                  <c:v>9.0452427268991276</c:v>
                </c:pt>
                <c:pt idx="775" formatCode="0.00E+00">
                  <c:v>8.780105623184161</c:v>
                </c:pt>
                <c:pt idx="776" formatCode="0.00E+00">
                  <c:v>8.5106828128243865</c:v>
                </c:pt>
                <c:pt idx="777" formatCode="0.00E+00">
                  <c:v>8.8117671795528931</c:v>
                </c:pt>
                <c:pt idx="778" formatCode="0.00E+00">
                  <c:v>8.9334877661584642</c:v>
                </c:pt>
                <c:pt idx="779" formatCode="0.00E+00">
                  <c:v>9.1995588242350177</c:v>
                </c:pt>
                <c:pt idx="780" formatCode="0.00E+00">
                  <c:v>8.6242607296057514</c:v>
                </c:pt>
                <c:pt idx="781" formatCode="0.00E+00">
                  <c:v>7.9332678938388099</c:v>
                </c:pt>
                <c:pt idx="782" formatCode="0.00E+00">
                  <c:v>8.3738198722428283</c:v>
                </c:pt>
                <c:pt idx="783" formatCode="0.00E+00">
                  <c:v>8.1124138004026562</c:v>
                </c:pt>
                <c:pt idx="784" formatCode="0.00E+00">
                  <c:v>6.0180128659066714</c:v>
                </c:pt>
                <c:pt idx="785" formatCode="0.00E+00">
                  <c:v>5.7064784553428725</c:v>
                </c:pt>
                <c:pt idx="786" formatCode="0.00E+00">
                  <c:v>5.4918666757814965</c:v>
                </c:pt>
                <c:pt idx="787" formatCode="0.00E+00">
                  <c:v>5.9329756572072352</c:v>
                </c:pt>
                <c:pt idx="788" formatCode="0.00E+00">
                  <c:v>5.7535533283669951</c:v>
                </c:pt>
                <c:pt idx="789" formatCode="0.00E+00">
                  <c:v>5.5976677585477548</c:v>
                </c:pt>
                <c:pt idx="790" formatCode="0.00E+00">
                  <c:v>5.8303950332709533</c:v>
                </c:pt>
                <c:pt idx="791" formatCode="0.00E+00">
                  <c:v>5.584869785784301</c:v>
                </c:pt>
                <c:pt idx="792" formatCode="0.00E+00">
                  <c:v>5.8763509514390027</c:v>
                </c:pt>
                <c:pt idx="793" formatCode="0.00E+00">
                  <c:v>6.1315926303119408</c:v>
                </c:pt>
                <c:pt idx="794" formatCode="0.00E+00">
                  <c:v>6.2144095385839435</c:v>
                </c:pt>
                <c:pt idx="795" formatCode="0.00E+00">
                  <c:v>6.1524986888908311</c:v>
                </c:pt>
                <c:pt idx="796" formatCode="0.00E+00">
                  <c:v>6.4148391938389917</c:v>
                </c:pt>
                <c:pt idx="797" formatCode="0.00E+00">
                  <c:v>6.3779973102825052</c:v>
                </c:pt>
                <c:pt idx="798" formatCode="0.00E+00">
                  <c:v>6.8703038430825387</c:v>
                </c:pt>
                <c:pt idx="799" formatCode="0.00E+00">
                  <c:v>7.0833435996461631</c:v>
                </c:pt>
                <c:pt idx="800" formatCode="0.00E+00">
                  <c:v>6.9093952173841595</c:v>
                </c:pt>
                <c:pt idx="801" formatCode="0.00E+00">
                  <c:v>6.8337355741010688</c:v>
                </c:pt>
                <c:pt idx="802" formatCode="0.00E+00">
                  <c:v>7.2443341939565169</c:v>
                </c:pt>
                <c:pt idx="803" formatCode="0.00E+00">
                  <c:v>7.0968009155471394</c:v>
                </c:pt>
                <c:pt idx="804" formatCode="0.00E+00">
                  <c:v>7.8079100595241986</c:v>
                </c:pt>
                <c:pt idx="805" formatCode="0.00E+00">
                  <c:v>7.7089756430212075</c:v>
                </c:pt>
                <c:pt idx="806" formatCode="0.00E+00">
                  <c:v>7.5904915400986015</c:v>
                </c:pt>
                <c:pt idx="807" formatCode="0.00E+00">
                  <c:v>7.0282653420572023</c:v>
                </c:pt>
                <c:pt idx="808" formatCode="0.00E+00">
                  <c:v>6.5925824204469494</c:v>
                </c:pt>
                <c:pt idx="809" formatCode="0.00E+00">
                  <c:v>8.3883680912435086</c:v>
                </c:pt>
                <c:pt idx="810" formatCode="0.00E+00">
                  <c:v>7.9773658500349454</c:v>
                </c:pt>
                <c:pt idx="811" formatCode="0.00E+00">
                  <c:v>8.0376661801374283</c:v>
                </c:pt>
                <c:pt idx="812" formatCode="0.00E+00">
                  <c:v>8.0446507572597934</c:v>
                </c:pt>
                <c:pt idx="813" formatCode="0.00E+00">
                  <c:v>7.8598129499876528</c:v>
                </c:pt>
                <c:pt idx="814" formatCode="0.00E+00">
                  <c:v>8.0201293677863816</c:v>
                </c:pt>
                <c:pt idx="815" formatCode="0.00E+00">
                  <c:v>7.9110869573605456</c:v>
                </c:pt>
                <c:pt idx="816" formatCode="0.00E+00">
                  <c:v>7.9381857505636439</c:v>
                </c:pt>
                <c:pt idx="817" formatCode="0.00E+00">
                  <c:v>8.0509577827483447</c:v>
                </c:pt>
                <c:pt idx="818" formatCode="0.00E+00">
                  <c:v>7.8878201629730533</c:v>
                </c:pt>
                <c:pt idx="819" formatCode="0.00E+00">
                  <c:v>7.5619977797720015</c:v>
                </c:pt>
                <c:pt idx="820" formatCode="0.00E+00">
                  <c:v>7.0156925494716305</c:v>
                </c:pt>
                <c:pt idx="821" formatCode="0.00E+00">
                  <c:v>7.0244945239973342</c:v>
                </c:pt>
                <c:pt idx="822" formatCode="0.00E+00">
                  <c:v>7.2912200927014261</c:v>
                </c:pt>
                <c:pt idx="823" formatCode="0.00E+00">
                  <c:v>7.3156768011544751</c:v>
                </c:pt>
                <c:pt idx="824" formatCode="0.00E+00">
                  <c:v>6.7235295027615534</c:v>
                </c:pt>
                <c:pt idx="825" formatCode="0.00E+00">
                  <c:v>7.2596359401375841</c:v>
                </c:pt>
                <c:pt idx="826" formatCode="0.00E+00">
                  <c:v>7.1270501422970813</c:v>
                </c:pt>
                <c:pt idx="827" formatCode="0.00E+00">
                  <c:v>7.7786980728239365</c:v>
                </c:pt>
                <c:pt idx="828" formatCode="0.00E+00">
                  <c:v>8.3923974993150185</c:v>
                </c:pt>
                <c:pt idx="829" formatCode="0.00E+00">
                  <c:v>7.8551378654237585</c:v>
                </c:pt>
                <c:pt idx="830" formatCode="0.00E+00">
                  <c:v>7.4557706241919188</c:v>
                </c:pt>
                <c:pt idx="831" formatCode="0.00E+00">
                  <c:v>7.4339578894174316</c:v>
                </c:pt>
                <c:pt idx="832" formatCode="0.00E+00">
                  <c:v>8.0666985000208076</c:v>
                </c:pt>
                <c:pt idx="833" formatCode="0.00E+00">
                  <c:v>8.0884120923921738</c:v>
                </c:pt>
                <c:pt idx="834" formatCode="0.00E+00">
                  <c:v>8.0788008687212294</c:v>
                </c:pt>
                <c:pt idx="835" formatCode="0.00E+00">
                  <c:v>7.2213140395824134</c:v>
                </c:pt>
                <c:pt idx="836" formatCode="0.00E+00">
                  <c:v>8.515065444280788</c:v>
                </c:pt>
                <c:pt idx="837" formatCode="0.00E+00">
                  <c:v>8.5648945508129817</c:v>
                </c:pt>
                <c:pt idx="838" formatCode="0.00E+00">
                  <c:v>8.2359332728467294</c:v>
                </c:pt>
                <c:pt idx="839" formatCode="0.00E+00">
                  <c:v>8.6058955365361722</c:v>
                </c:pt>
                <c:pt idx="840" formatCode="0.00E+00">
                  <c:v>8.8106996921274181</c:v>
                </c:pt>
                <c:pt idx="841" formatCode="0.00E+00">
                  <c:v>9.3908944269254846</c:v>
                </c:pt>
                <c:pt idx="842" formatCode="0.00E+00">
                  <c:v>9.3797786474925626</c:v>
                </c:pt>
                <c:pt idx="843" formatCode="0.00E+00">
                  <c:v>9.4353020542235946</c:v>
                </c:pt>
                <c:pt idx="844" formatCode="0.00E+00">
                  <c:v>9.5945336196704769</c:v>
                </c:pt>
                <c:pt idx="845" formatCode="0.00E+00">
                  <c:v>9.4367984712167789</c:v>
                </c:pt>
                <c:pt idx="846" formatCode="0.00E+00">
                  <c:v>9.0863216105999403</c:v>
                </c:pt>
                <c:pt idx="847" formatCode="0.00E+00">
                  <c:v>7.7256023396857678</c:v>
                </c:pt>
                <c:pt idx="848" formatCode="0.00E+00">
                  <c:v>8.5066048533139913</c:v>
                </c:pt>
                <c:pt idx="849" formatCode="0.00E+00">
                  <c:v>8.420698828271961</c:v>
                </c:pt>
                <c:pt idx="850" formatCode="0.00E+00">
                  <c:v>8.2441346814594869</c:v>
                </c:pt>
                <c:pt idx="851" formatCode="0.00E+00">
                  <c:v>7.8171866460998896</c:v>
                </c:pt>
                <c:pt idx="852" formatCode="0.00E+00">
                  <c:v>8.0072493521262516</c:v>
                </c:pt>
                <c:pt idx="853" formatCode="0.00E+00">
                  <c:v>8.0104532661411376</c:v>
                </c:pt>
                <c:pt idx="854" formatCode="0.00E+00">
                  <c:v>7.8926102637603304</c:v>
                </c:pt>
                <c:pt idx="855" formatCode="0.00E+00">
                  <c:v>7.433323960642471</c:v>
                </c:pt>
                <c:pt idx="856" formatCode="0.00E+00">
                  <c:v>8.5302592390569369</c:v>
                </c:pt>
                <c:pt idx="857" formatCode="0.00E+00">
                  <c:v>8.808757633083566</c:v>
                </c:pt>
                <c:pt idx="858" formatCode="0.00E+00">
                  <c:v>8.843758834441557</c:v>
                </c:pt>
                <c:pt idx="859" formatCode="0.00E+00">
                  <c:v>9.466082770943455</c:v>
                </c:pt>
                <c:pt idx="860" formatCode="0.00E+00">
                  <c:v>9.3179264479919155</c:v>
                </c:pt>
                <c:pt idx="861" formatCode="0.00E+00">
                  <c:v>9.2225312736413958</c:v>
                </c:pt>
                <c:pt idx="862" formatCode="0.00E+00">
                  <c:v>9.2196164538491434</c:v>
                </c:pt>
                <c:pt idx="863" formatCode="0.00E+00">
                  <c:v>9.8225257290683619</c:v>
                </c:pt>
                <c:pt idx="864" formatCode="0.00E+00">
                  <c:v>9.7088828546725985</c:v>
                </c:pt>
                <c:pt idx="865" formatCode="0.00E+00">
                  <c:v>9.6989469979871714</c:v>
                </c:pt>
                <c:pt idx="866" formatCode="0.00E+00">
                  <c:v>9.7699603083650057</c:v>
                </c:pt>
                <c:pt idx="867" formatCode="0.00E+00">
                  <c:v>9.5613232015491683</c:v>
                </c:pt>
                <c:pt idx="868" formatCode="0.00E+00">
                  <c:v>8.0835061615666124</c:v>
                </c:pt>
                <c:pt idx="869" formatCode="0.00E+00">
                  <c:v>8.0134618596211968</c:v>
                </c:pt>
                <c:pt idx="870" formatCode="0.00E+00">
                  <c:v>8.447947649696232</c:v>
                </c:pt>
                <c:pt idx="871" formatCode="0.00E+00">
                  <c:v>9.3134525138476505</c:v>
                </c:pt>
                <c:pt idx="872" formatCode="0.00E+00">
                  <c:v>9.631922691228084</c:v>
                </c:pt>
                <c:pt idx="873" formatCode="0.00E+00">
                  <c:v>9.5446604072259174</c:v>
                </c:pt>
                <c:pt idx="874" formatCode="0.00E+00">
                  <c:v>10.383288729821601</c:v>
                </c:pt>
                <c:pt idx="875" formatCode="0.00E+00">
                  <c:v>10.479470960020484</c:v>
                </c:pt>
                <c:pt idx="876" formatCode="0.00E+00">
                  <c:v>10.652690933208833</c:v>
                </c:pt>
                <c:pt idx="877" formatCode="0.00E+00">
                  <c:v>10.854730574582319</c:v>
                </c:pt>
                <c:pt idx="878" formatCode="0.00E+00">
                  <c:v>10.955824321415353</c:v>
                </c:pt>
                <c:pt idx="879" formatCode="0.00E+00">
                  <c:v>11.226004126139507</c:v>
                </c:pt>
                <c:pt idx="880" formatCode="0.00E+00">
                  <c:v>11.33852245169804</c:v>
                </c:pt>
                <c:pt idx="881" formatCode="0.00E+00">
                  <c:v>11.120626523865042</c:v>
                </c:pt>
                <c:pt idx="882" formatCode="0.00E+00">
                  <c:v>11.634915866830056</c:v>
                </c:pt>
                <c:pt idx="883" formatCode="0.00E+00">
                  <c:v>12.49019277663613</c:v>
                </c:pt>
                <c:pt idx="884" formatCode="0.00E+00">
                  <c:v>12.290576815490917</c:v>
                </c:pt>
                <c:pt idx="885" formatCode="0.00E+00">
                  <c:v>12.735782319016185</c:v>
                </c:pt>
                <c:pt idx="886" formatCode="0.00E+00">
                  <c:v>12.498878234146289</c:v>
                </c:pt>
                <c:pt idx="887" formatCode="0.00E+00">
                  <c:v>12.09829227923268</c:v>
                </c:pt>
                <c:pt idx="888" formatCode="0.00E+00">
                  <c:v>13.993494428975742</c:v>
                </c:pt>
                <c:pt idx="889" formatCode="0.00E+00">
                  <c:v>13.691763231914784</c:v>
                </c:pt>
                <c:pt idx="890" formatCode="0.00E+00">
                  <c:v>13.922835123755156</c:v>
                </c:pt>
                <c:pt idx="891" formatCode="0.00E+00">
                  <c:v>13.723152930816566</c:v>
                </c:pt>
                <c:pt idx="892" formatCode="0.00E+00">
                  <c:v>12.171396914861552</c:v>
                </c:pt>
                <c:pt idx="893" formatCode="0.00E+00">
                  <c:v>14.404464997789004</c:v>
                </c:pt>
                <c:pt idx="894" formatCode="0.00E+00">
                  <c:v>14.601027070863632</c:v>
                </c:pt>
                <c:pt idx="895" formatCode="0.00E+00">
                  <c:v>14.16347904001274</c:v>
                </c:pt>
                <c:pt idx="896" formatCode="0.00E+00">
                  <c:v>13.682970910870241</c:v>
                </c:pt>
                <c:pt idx="897" formatCode="0.00E+00">
                  <c:v>14.21961375884807</c:v>
                </c:pt>
                <c:pt idx="898" formatCode="0.00E+00">
                  <c:v>14.430497924029055</c:v>
                </c:pt>
                <c:pt idx="899" formatCode="0.00E+00">
                  <c:v>14.032380069301574</c:v>
                </c:pt>
                <c:pt idx="900" formatCode="0.00E+00">
                  <c:v>12.004320416770474</c:v>
                </c:pt>
                <c:pt idx="901" formatCode="0.00E+00">
                  <c:v>12.215374023612318</c:v>
                </c:pt>
                <c:pt idx="902" formatCode="0.00E+00">
                  <c:v>12.292569926892535</c:v>
                </c:pt>
                <c:pt idx="903" formatCode="0.00E+00">
                  <c:v>12.476300800177503</c:v>
                </c:pt>
                <c:pt idx="904" formatCode="0.00E+00">
                  <c:v>12.295178426401407</c:v>
                </c:pt>
                <c:pt idx="905" formatCode="0.00E+00">
                  <c:v>12.534364809612553</c:v>
                </c:pt>
                <c:pt idx="906" formatCode="0.00E+00">
                  <c:v>12.731865502322279</c:v>
                </c:pt>
                <c:pt idx="907" formatCode="0.00E+00">
                  <c:v>12.108159056572006</c:v>
                </c:pt>
                <c:pt idx="908" formatCode="0.00E+00">
                  <c:v>11.905604994423351</c:v>
                </c:pt>
                <c:pt idx="909" formatCode="0.00E+00">
                  <c:v>12.4566096337107</c:v>
                </c:pt>
                <c:pt idx="910" formatCode="0.00E+00">
                  <c:v>12.728982943781812</c:v>
                </c:pt>
                <c:pt idx="911" formatCode="0.00E+00">
                  <c:v>12.475210384485944</c:v>
                </c:pt>
                <c:pt idx="912" formatCode="0.00E+00">
                  <c:v>11.74536004906015</c:v>
                </c:pt>
                <c:pt idx="913" formatCode="0.00E+00">
                  <c:v>12.567597303880744</c:v>
                </c:pt>
                <c:pt idx="914" formatCode="0.00E+00">
                  <c:v>13.157652377124677</c:v>
                </c:pt>
                <c:pt idx="915" formatCode="0.00E+00">
                  <c:v>12.973040345665886</c:v>
                </c:pt>
                <c:pt idx="916" formatCode="0.00E+00">
                  <c:v>13.07607781348986</c:v>
                </c:pt>
                <c:pt idx="917" formatCode="0.00E+00">
                  <c:v>12.734497139759084</c:v>
                </c:pt>
                <c:pt idx="918" formatCode="0.00E+00">
                  <c:v>15.568326374196889</c:v>
                </c:pt>
                <c:pt idx="919" formatCode="0.00E+00">
                  <c:v>14.708874872443987</c:v>
                </c:pt>
                <c:pt idx="920" formatCode="0.00E+00">
                  <c:v>16.466908960492979</c:v>
                </c:pt>
                <c:pt idx="921" formatCode="0.00E+00">
                  <c:v>17.052469867188449</c:v>
                </c:pt>
                <c:pt idx="922" formatCode="0.00E+00">
                  <c:v>17.092364466968622</c:v>
                </c:pt>
                <c:pt idx="923" formatCode="0.00E+00">
                  <c:v>16.971491520688549</c:v>
                </c:pt>
                <c:pt idx="924" formatCode="0.00E+00">
                  <c:v>16.889950630865144</c:v>
                </c:pt>
                <c:pt idx="925" formatCode="0.00E+00">
                  <c:v>17.081095529186843</c:v>
                </c:pt>
                <c:pt idx="926" formatCode="0.00E+00">
                  <c:v>17.392863424166414</c:v>
                </c:pt>
                <c:pt idx="927" formatCode="0.00E+00">
                  <c:v>16.915424953302914</c:v>
                </c:pt>
                <c:pt idx="928" formatCode="0.00E+00">
                  <c:v>8.6970557376861493</c:v>
                </c:pt>
                <c:pt idx="929" formatCode="0.00E+00">
                  <c:v>9.5265940425357414</c:v>
                </c:pt>
                <c:pt idx="930" formatCode="0.00E+00">
                  <c:v>9.1088378678859581</c:v>
                </c:pt>
                <c:pt idx="931" formatCode="0.00E+00">
                  <c:v>10.425396291654968</c:v>
                </c:pt>
                <c:pt idx="932" formatCode="0.00E+00">
                  <c:v>9.5353045386805082</c:v>
                </c:pt>
                <c:pt idx="933" formatCode="0.00E+00">
                  <c:v>9.4166573052557592</c:v>
                </c:pt>
                <c:pt idx="934" formatCode="0.00E+00">
                  <c:v>9.1944256709116949</c:v>
                </c:pt>
                <c:pt idx="935" formatCode="0.00E+00">
                  <c:v>10.353219437627345</c:v>
                </c:pt>
                <c:pt idx="936" formatCode="0.00E+00">
                  <c:v>8.9468908873791104</c:v>
                </c:pt>
                <c:pt idx="937" formatCode="0.00E+00">
                  <c:v>7.3664314863215985</c:v>
                </c:pt>
                <c:pt idx="938" formatCode="0.00E+00">
                  <c:v>5.5609095589536839</c:v>
                </c:pt>
                <c:pt idx="939" formatCode="0.00E+00">
                  <c:v>6.8486056875013706</c:v>
                </c:pt>
                <c:pt idx="940" formatCode="0.00E+00">
                  <c:v>7.163722279168689</c:v>
                </c:pt>
                <c:pt idx="941" formatCode="0.00E+00">
                  <c:v>7.2049611219780045</c:v>
                </c:pt>
                <c:pt idx="942" formatCode="0.00E+00">
                  <c:v>7.2251484852442829</c:v>
                </c:pt>
                <c:pt idx="943" formatCode="0.00E+00">
                  <c:v>7.666897345517139</c:v>
                </c:pt>
                <c:pt idx="944" formatCode="0.00E+00">
                  <c:v>8.0500683620419373</c:v>
                </c:pt>
                <c:pt idx="945" formatCode="0.00E+00">
                  <c:v>7.1781948845883372</c:v>
                </c:pt>
                <c:pt idx="946" formatCode="0.00E+00">
                  <c:v>7.4297608150679819</c:v>
                </c:pt>
                <c:pt idx="947" formatCode="0.00E+00">
                  <c:v>7.6635489181544747</c:v>
                </c:pt>
                <c:pt idx="948" formatCode="0.00E+00">
                  <c:v>7.667672157749279</c:v>
                </c:pt>
                <c:pt idx="949" formatCode="0.00E+00">
                  <c:v>7.6836512768183951</c:v>
                </c:pt>
                <c:pt idx="950" formatCode="0.00E+00">
                  <c:v>7.9827810947525171</c:v>
                </c:pt>
                <c:pt idx="951" formatCode="0.00E+00">
                  <c:v>7.7276400793088609</c:v>
                </c:pt>
                <c:pt idx="952" formatCode="0.00E+00">
                  <c:v>8.5089164875859904</c:v>
                </c:pt>
                <c:pt idx="953" formatCode="0.00E+00">
                  <c:v>8.8855347078994917</c:v>
                </c:pt>
                <c:pt idx="954" formatCode="0.00E+00">
                  <c:v>8.91609406572646</c:v>
                </c:pt>
                <c:pt idx="955" formatCode="0.00E+00">
                  <c:v>8.8563192986007468</c:v>
                </c:pt>
                <c:pt idx="956" formatCode="0.00E+00">
                  <c:v>9.3625894933521341</c:v>
                </c:pt>
                <c:pt idx="957" formatCode="0.00E+00">
                  <c:v>9.3726832694771645</c:v>
                </c:pt>
                <c:pt idx="958" formatCode="0.00E+00">
                  <c:v>7.4139937337597441</c:v>
                </c:pt>
                <c:pt idx="959" formatCode="0.00E+00">
                  <c:v>7.7661840229399406</c:v>
                </c:pt>
                <c:pt idx="960" formatCode="0.00E+00">
                  <c:v>7.8370769887252916</c:v>
                </c:pt>
                <c:pt idx="961" formatCode="0.00E+00">
                  <c:v>7.2900789468960925</c:v>
                </c:pt>
                <c:pt idx="962" formatCode="0.00E+00">
                  <c:v>8.8255775184213974</c:v>
                </c:pt>
                <c:pt idx="963" formatCode="0.00E+00">
                  <c:v>8.5637392228158404</c:v>
                </c:pt>
                <c:pt idx="964" formatCode="0.00E+00">
                  <c:v>8.8163975981880203</c:v>
                </c:pt>
                <c:pt idx="965" formatCode="0.00E+00">
                  <c:v>8.937762549579471</c:v>
                </c:pt>
                <c:pt idx="966" formatCode="0.00E+00">
                  <c:v>8.9477824675342301</c:v>
                </c:pt>
                <c:pt idx="967" formatCode="0.00E+00">
                  <c:v>9.0014315374853204</c:v>
                </c:pt>
                <c:pt idx="968" formatCode="0.00E+00">
                  <c:v>8.8971914126763316</c:v>
                </c:pt>
                <c:pt idx="969" formatCode="0.00E+00">
                  <c:v>9.4458361444892702</c:v>
                </c:pt>
                <c:pt idx="970" formatCode="0.00E+00">
                  <c:v>8.9390776936091658</c:v>
                </c:pt>
                <c:pt idx="971" formatCode="0.00E+00">
                  <c:v>9.5062183127128321</c:v>
                </c:pt>
                <c:pt idx="972" formatCode="0.00E+00">
                  <c:v>9.3021832886018103</c:v>
                </c:pt>
                <c:pt idx="973" formatCode="0.00E+00">
                  <c:v>9.4214585573540752</c:v>
                </c:pt>
                <c:pt idx="974" formatCode="0.00E+00">
                  <c:v>9.8359373199610953</c:v>
                </c:pt>
                <c:pt idx="975" formatCode="0.00E+00">
                  <c:v>10.176716164511657</c:v>
                </c:pt>
                <c:pt idx="976" formatCode="0.00E+00">
                  <c:v>10.19341076182093</c:v>
                </c:pt>
                <c:pt idx="977" formatCode="0.00E+00">
                  <c:v>10.163640977449546</c:v>
                </c:pt>
                <c:pt idx="978" formatCode="0.00E+00">
                  <c:v>9.9932605730383042</c:v>
                </c:pt>
                <c:pt idx="979" formatCode="0.00E+00">
                  <c:v>9.6775269584621988</c:v>
                </c:pt>
                <c:pt idx="980" formatCode="0.00E+00">
                  <c:v>9.3331987186933354</c:v>
                </c:pt>
                <c:pt idx="981" formatCode="0.00E+00">
                  <c:v>9.439383850092506</c:v>
                </c:pt>
                <c:pt idx="982" formatCode="0.00E+00">
                  <c:v>9.5282207044365794</c:v>
                </c:pt>
                <c:pt idx="983" formatCode="0.00E+00">
                  <c:v>9.7163816631239008</c:v>
                </c:pt>
                <c:pt idx="984" formatCode="0.00E+00">
                  <c:v>9.7122653413377105</c:v>
                </c:pt>
                <c:pt idx="985" formatCode="0.00E+00">
                  <c:v>10.146753914456603</c:v>
                </c:pt>
                <c:pt idx="986" formatCode="0.00E+00">
                  <c:v>10.128521110333599</c:v>
                </c:pt>
                <c:pt idx="987" formatCode="0.00E+00">
                  <c:v>9.983433713943505</c:v>
                </c:pt>
                <c:pt idx="988" formatCode="0.00E+00">
                  <c:v>10.356143461436615</c:v>
                </c:pt>
                <c:pt idx="989" formatCode="0.00E+00">
                  <c:v>10.858497632698054</c:v>
                </c:pt>
                <c:pt idx="990" formatCode="0.00E+00">
                  <c:v>10.511990800615418</c:v>
                </c:pt>
                <c:pt idx="991" formatCode="0.00E+00">
                  <c:v>10.601138553169269</c:v>
                </c:pt>
                <c:pt idx="992" formatCode="0.00E+00">
                  <c:v>11.473807953390601</c:v>
                </c:pt>
                <c:pt idx="993" formatCode="0.00E+00">
                  <c:v>11.898161545900187</c:v>
                </c:pt>
                <c:pt idx="994" formatCode="0.00E+00">
                  <c:v>11.983786582830579</c:v>
                </c:pt>
                <c:pt idx="995" formatCode="0.00E+00">
                  <c:v>11.472247450584382</c:v>
                </c:pt>
                <c:pt idx="996" formatCode="0.00E+00">
                  <c:v>12.082545286321992</c:v>
                </c:pt>
                <c:pt idx="997" formatCode="0.00E+00">
                  <c:v>13.117141364877059</c:v>
                </c:pt>
                <c:pt idx="998" formatCode="0.00E+00">
                  <c:v>13.294413791949218</c:v>
                </c:pt>
                <c:pt idx="999" formatCode="0.00E+00">
                  <c:v>12.489946223057821</c:v>
                </c:pt>
                <c:pt idx="1000" formatCode="0.00E+00">
                  <c:v>12.155727874275708</c:v>
                </c:pt>
                <c:pt idx="1001" formatCode="0.00E+00">
                  <c:v>8.6956845766462738</c:v>
                </c:pt>
                <c:pt idx="1002" formatCode="0.00E+00">
                  <c:v>9.3039619327799592</c:v>
                </c:pt>
                <c:pt idx="1003" formatCode="0.00E+00">
                  <c:v>8.6819921273163381</c:v>
                </c:pt>
                <c:pt idx="1004" formatCode="0.00E+00">
                  <c:v>9.3999738508562007</c:v>
                </c:pt>
                <c:pt idx="1005" formatCode="0.00E+00">
                  <c:v>9.2574351525159635</c:v>
                </c:pt>
                <c:pt idx="1006" formatCode="0.00E+00">
                  <c:v>9.3205381987018558</c:v>
                </c:pt>
                <c:pt idx="1007" formatCode="0.00E+00">
                  <c:v>9.2796263047153289</c:v>
                </c:pt>
                <c:pt idx="1008" formatCode="0.00E+00">
                  <c:v>9.2179159901816661</c:v>
                </c:pt>
                <c:pt idx="1009" formatCode="0.00E+00">
                  <c:v>9.2095578259444348</c:v>
                </c:pt>
                <c:pt idx="1010" formatCode="0.00E+00">
                  <c:v>9.3653941334399278</c:v>
                </c:pt>
                <c:pt idx="1011" formatCode="0.00E+00">
                  <c:v>9.4737975356326132</c:v>
                </c:pt>
                <c:pt idx="1012" formatCode="0.00E+00">
                  <c:v>9.478817025276097</c:v>
                </c:pt>
                <c:pt idx="1013" formatCode="0.00E+00">
                  <c:v>9.6901948199602046</c:v>
                </c:pt>
                <c:pt idx="1014" formatCode="0.00E+00">
                  <c:v>10.194766104252585</c:v>
                </c:pt>
                <c:pt idx="1015" formatCode="0.00E+00">
                  <c:v>10.500242209933928</c:v>
                </c:pt>
                <c:pt idx="1016" formatCode="0.00E+00">
                  <c:v>10.69356956521592</c:v>
                </c:pt>
                <c:pt idx="1017" formatCode="0.00E+00">
                  <c:v>10.686365031512411</c:v>
                </c:pt>
                <c:pt idx="1018" formatCode="0.00E+00">
                  <c:v>11.43394781063164</c:v>
                </c:pt>
                <c:pt idx="1019" formatCode="0.00E+00">
                  <c:v>11.739325692708706</c:v>
                </c:pt>
                <c:pt idx="1020" formatCode="0.00E+00">
                  <c:v>12.359543914933102</c:v>
                </c:pt>
                <c:pt idx="1021" formatCode="0.00E+00">
                  <c:v>12.637368684449303</c:v>
                </c:pt>
                <c:pt idx="1022" formatCode="0.00E+00">
                  <c:v>13.518787320178621</c:v>
                </c:pt>
                <c:pt idx="1023" formatCode="0.00E+00">
                  <c:v>13.35227512470521</c:v>
                </c:pt>
                <c:pt idx="1024" formatCode="0.00E+00">
                  <c:v>13.710706710058764</c:v>
                </c:pt>
                <c:pt idx="1025" formatCode="0.00E+00">
                  <c:v>14.131598390634137</c:v>
                </c:pt>
                <c:pt idx="1026" formatCode="0.00E+00">
                  <c:v>14.12324895561053</c:v>
                </c:pt>
                <c:pt idx="1027" formatCode="0.00E+00">
                  <c:v>14.680482670795008</c:v>
                </c:pt>
                <c:pt idx="1028" formatCode="0.00E+00">
                  <c:v>12.687428010816493</c:v>
                </c:pt>
                <c:pt idx="1029" formatCode="0.00E+00">
                  <c:v>12.534612176833264</c:v>
                </c:pt>
                <c:pt idx="1030" formatCode="0.00E+00">
                  <c:v>13.745397993054866</c:v>
                </c:pt>
                <c:pt idx="1031" formatCode="0.00E+00">
                  <c:v>13.603401213035472</c:v>
                </c:pt>
                <c:pt idx="1032" formatCode="0.00E+00">
                  <c:v>13.644502755500582</c:v>
                </c:pt>
                <c:pt idx="1033" formatCode="0.00E+00">
                  <c:v>14.046152476123304</c:v>
                </c:pt>
                <c:pt idx="1034" formatCode="0.00E+00">
                  <c:v>15.388036065979723</c:v>
                </c:pt>
                <c:pt idx="1035" formatCode="0.00E+00">
                  <c:v>14.681336350047953</c:v>
                </c:pt>
                <c:pt idx="1036" formatCode="0.00E+00">
                  <c:v>16.415893226501613</c:v>
                </c:pt>
                <c:pt idx="1037" formatCode="0.00E+00">
                  <c:v>15.437910667085985</c:v>
                </c:pt>
                <c:pt idx="1038" formatCode="0.00E+00">
                  <c:v>15.537489145479164</c:v>
                </c:pt>
                <c:pt idx="1039" formatCode="0.00E+00">
                  <c:v>15.653101429793795</c:v>
                </c:pt>
                <c:pt idx="1040" formatCode="0.00E+00">
                  <c:v>15.820729138443779</c:v>
                </c:pt>
                <c:pt idx="1041" formatCode="0.00E+00">
                  <c:v>15.888346241182857</c:v>
                </c:pt>
                <c:pt idx="1042" formatCode="0.00E+00">
                  <c:v>16.583611773895775</c:v>
                </c:pt>
                <c:pt idx="1043" formatCode="0.00E+00">
                  <c:v>16.905761064676561</c:v>
                </c:pt>
                <c:pt idx="1044" formatCode="0.00E+00">
                  <c:v>16.604766865691769</c:v>
                </c:pt>
                <c:pt idx="1045" formatCode="0.00E+00">
                  <c:v>19.554967756885443</c:v>
                </c:pt>
                <c:pt idx="1046" formatCode="0.00E+00">
                  <c:v>19.437733196230408</c:v>
                </c:pt>
                <c:pt idx="1047" formatCode="0.00E+00">
                  <c:v>22.490414821647018</c:v>
                </c:pt>
                <c:pt idx="1048" formatCode="0.00E+00">
                  <c:v>23.574844660249973</c:v>
                </c:pt>
                <c:pt idx="1049" formatCode="0.00E+00">
                  <c:v>27.914593800525477</c:v>
                </c:pt>
                <c:pt idx="1050" formatCode="0.00E+00">
                  <c:v>28.449696779657746</c:v>
                </c:pt>
                <c:pt idx="1051" formatCode="0.00E+00">
                  <c:v>27.842873626774754</c:v>
                </c:pt>
                <c:pt idx="1052" formatCode="0.00E+00">
                  <c:v>29.033189828492585</c:v>
                </c:pt>
                <c:pt idx="1053" formatCode="0.00E+00">
                  <c:v>28.653856535309195</c:v>
                </c:pt>
                <c:pt idx="1054" formatCode="0.00E+00">
                  <c:v>36.31600156975027</c:v>
                </c:pt>
                <c:pt idx="1055" formatCode="0.00E+00">
                  <c:v>41.267475609587926</c:v>
                </c:pt>
                <c:pt idx="1056" formatCode="0.00E+00">
                  <c:v>42.621164178491917</c:v>
                </c:pt>
                <c:pt idx="1057" formatCode="0.00E+00">
                  <c:v>44.577664758251032</c:v>
                </c:pt>
                <c:pt idx="1058" formatCode="0.00E+00">
                  <c:v>45.742669672081909</c:v>
                </c:pt>
                <c:pt idx="1059" formatCode="0.00E+00">
                  <c:v>47.143573478149129</c:v>
                </c:pt>
                <c:pt idx="1060" formatCode="0.00E+00">
                  <c:v>47.522264918035056</c:v>
                </c:pt>
                <c:pt idx="1061" formatCode="0.00E+00">
                  <c:v>47.492069208696442</c:v>
                </c:pt>
                <c:pt idx="1062" formatCode="0.00E+00">
                  <c:v>46.937698090021691</c:v>
                </c:pt>
                <c:pt idx="1063" formatCode="0.00E+00">
                  <c:v>45.178385939771495</c:v>
                </c:pt>
                <c:pt idx="1064" formatCode="0.00E+00">
                  <c:v>47.442843251587703</c:v>
                </c:pt>
                <c:pt idx="1065" formatCode="0.00E+00">
                  <c:v>47.68999070576961</c:v>
                </c:pt>
                <c:pt idx="1066" formatCode="0.00E+00">
                  <c:v>48.548659264581424</c:v>
                </c:pt>
                <c:pt idx="1067" formatCode="0.00E+00">
                  <c:v>50.90070498367259</c:v>
                </c:pt>
                <c:pt idx="1068" formatCode="0.00E+00">
                  <c:v>49.107240422829172</c:v>
                </c:pt>
                <c:pt idx="1069" formatCode="0.00E+00">
                  <c:v>58.639844234115259</c:v>
                </c:pt>
                <c:pt idx="1070" formatCode="0.00E+00">
                  <c:v>57.574298289900675</c:v>
                </c:pt>
                <c:pt idx="1071" formatCode="0.00E+00">
                  <c:v>58.497487270165635</c:v>
                </c:pt>
                <c:pt idx="1072" formatCode="0.00E+00">
                  <c:v>52.857116059403062</c:v>
                </c:pt>
                <c:pt idx="1073" formatCode="0.00E+00">
                  <c:v>65.7104542766549</c:v>
                </c:pt>
                <c:pt idx="1074" formatCode="0.00E+00">
                  <c:v>68.551300785243996</c:v>
                </c:pt>
                <c:pt idx="1075" formatCode="0.00E+00">
                  <c:v>71.658635182809121</c:v>
                </c:pt>
                <c:pt idx="1076" formatCode="0.00E+00">
                  <c:v>73.129647273888708</c:v>
                </c:pt>
                <c:pt idx="1077" formatCode="0.00E+00">
                  <c:v>72.70586142676656</c:v>
                </c:pt>
                <c:pt idx="1078" formatCode="0.00E+00">
                  <c:v>75.591086818016663</c:v>
                </c:pt>
                <c:pt idx="1079" formatCode="0.00E+00">
                  <c:v>76.358838387855641</c:v>
                </c:pt>
                <c:pt idx="1080" formatCode="0.00E+00">
                  <c:v>72.372428087923566</c:v>
                </c:pt>
                <c:pt idx="1081" formatCode="0.00E+00">
                  <c:v>66.944445398395132</c:v>
                </c:pt>
                <c:pt idx="1082" formatCode="0.00E+00">
                  <c:v>72.035587115204422</c:v>
                </c:pt>
                <c:pt idx="1083" formatCode="0.00E+00">
                  <c:v>70.473279389231152</c:v>
                </c:pt>
                <c:pt idx="1084" formatCode="0.00E+00">
                  <c:v>76.66004173604675</c:v>
                </c:pt>
                <c:pt idx="1085" formatCode="0.00E+00">
                  <c:v>77.718618626620838</c:v>
                </c:pt>
                <c:pt idx="1086" formatCode="0.00E+00">
                  <c:v>75.616964579482698</c:v>
                </c:pt>
                <c:pt idx="1087" formatCode="0.00E+00">
                  <c:v>76.258837986056975</c:v>
                </c:pt>
                <c:pt idx="1088" formatCode="0.00E+00">
                  <c:v>77.919709073576826</c:v>
                </c:pt>
                <c:pt idx="1089" formatCode="0.00E+00">
                  <c:v>76.887048565070984</c:v>
                </c:pt>
                <c:pt idx="1090" formatCode="0.00E+00">
                  <c:v>78.498015520081012</c:v>
                </c:pt>
                <c:pt idx="1091" formatCode="0.00E+00">
                  <c:v>78.503904552338483</c:v>
                </c:pt>
                <c:pt idx="1092" formatCode="0.00E+00">
                  <c:v>70.088925232944931</c:v>
                </c:pt>
                <c:pt idx="1093" formatCode="0.00E+00">
                  <c:v>78.352276389200625</c:v>
                </c:pt>
                <c:pt idx="1094" formatCode="0.00E+00">
                  <c:v>76.979028676116201</c:v>
                </c:pt>
                <c:pt idx="1095" formatCode="0.00E+00">
                  <c:v>100.6438156142169</c:v>
                </c:pt>
                <c:pt idx="1096" formatCode="0.00E+00">
                  <c:v>103.65495615069844</c:v>
                </c:pt>
                <c:pt idx="1097" formatCode="0.00E+00">
                  <c:v>99.169211501459188</c:v>
                </c:pt>
                <c:pt idx="1098" formatCode="0.00E+00">
                  <c:v>93.30143413988641</c:v>
                </c:pt>
                <c:pt idx="1099" formatCode="0.00E+00">
                  <c:v>85.053261803168382</c:v>
                </c:pt>
                <c:pt idx="1100" formatCode="0.00E+00">
                  <c:v>90.442088274018815</c:v>
                </c:pt>
                <c:pt idx="1101" formatCode="0.00E+00">
                  <c:v>91.632422383454056</c:v>
                </c:pt>
                <c:pt idx="1102" formatCode="0.00E+00">
                  <c:v>88.990800787168467</c:v>
                </c:pt>
                <c:pt idx="1103" formatCode="0.00E+00">
                  <c:v>88.4477979236094</c:v>
                </c:pt>
                <c:pt idx="1104" formatCode="0.00E+00">
                  <c:v>93.638362190720599</c:v>
                </c:pt>
                <c:pt idx="1105" formatCode="0.00E+00">
                  <c:v>82.596259157837792</c:v>
                </c:pt>
                <c:pt idx="1106" formatCode="0.00E+00">
                  <c:v>64.847301861626121</c:v>
                </c:pt>
                <c:pt idx="1107" formatCode="0.00E+00">
                  <c:v>85.069123410430436</c:v>
                </c:pt>
                <c:pt idx="1108" formatCode="0.00E+00">
                  <c:v>77.009678230070136</c:v>
                </c:pt>
                <c:pt idx="1109" formatCode="0.00E+00">
                  <c:v>77.402495810459925</c:v>
                </c:pt>
                <c:pt idx="1110" formatCode="0.00E+00">
                  <c:v>74.395624477775399</c:v>
                </c:pt>
                <c:pt idx="1111" formatCode="0.00E+00">
                  <c:v>74.59390077146908</c:v>
                </c:pt>
                <c:pt idx="1112" formatCode="0.00E+00">
                  <c:v>72.467914822544657</c:v>
                </c:pt>
                <c:pt idx="1113" formatCode="0.00E+00">
                  <c:v>64.364709313119718</c:v>
                </c:pt>
                <c:pt idx="1114" formatCode="0.00E+00">
                  <c:v>58.251030228243501</c:v>
                </c:pt>
                <c:pt idx="1115" formatCode="0.00E+00">
                  <c:v>55.520004374879399</c:v>
                </c:pt>
                <c:pt idx="1116" formatCode="0.00E+00">
                  <c:v>53.95638446308962</c:v>
                </c:pt>
                <c:pt idx="1117" formatCode="0.00E+00">
                  <c:v>59.76572817549841</c:v>
                </c:pt>
                <c:pt idx="1118" formatCode="0.00E+00">
                  <c:v>61.430670365954121</c:v>
                </c:pt>
                <c:pt idx="1119" formatCode="0.00E+00">
                  <c:v>53.970829993708563</c:v>
                </c:pt>
                <c:pt idx="1120" formatCode="0.00E+00">
                  <c:v>50.469059435239245</c:v>
                </c:pt>
                <c:pt idx="1121" formatCode="0.00E+00">
                  <c:v>54.901180317346387</c:v>
                </c:pt>
                <c:pt idx="1122" formatCode="0.00E+00">
                  <c:v>51.288683524462208</c:v>
                </c:pt>
                <c:pt idx="1123" formatCode="0.00E+00">
                  <c:v>52.402012574952252</c:v>
                </c:pt>
                <c:pt idx="1124" formatCode="0.00E+00">
                  <c:v>53.081956550927735</c:v>
                </c:pt>
                <c:pt idx="1125" formatCode="0.00E+00">
                  <c:v>55.664400966107152</c:v>
                </c:pt>
                <c:pt idx="1126" formatCode="0.00E+00">
                  <c:v>53.461783014627748</c:v>
                </c:pt>
                <c:pt idx="1127" formatCode="0.00E+00">
                  <c:v>53.92201787819608</c:v>
                </c:pt>
                <c:pt idx="1128" formatCode="0.00E+00">
                  <c:v>55.042984209484558</c:v>
                </c:pt>
                <c:pt idx="1129" formatCode="0.00E+00">
                  <c:v>50.17477818556673</c:v>
                </c:pt>
                <c:pt idx="1130" formatCode="0.00E+00">
                  <c:v>47.420511212606158</c:v>
                </c:pt>
                <c:pt idx="1131" formatCode="0.00E+00">
                  <c:v>44.706412570351972</c:v>
                </c:pt>
                <c:pt idx="1132" formatCode="0.00E+00">
                  <c:v>45.903949123080451</c:v>
                </c:pt>
                <c:pt idx="1133" formatCode="0.00E+00">
                  <c:v>47.755160394933633</c:v>
                </c:pt>
                <c:pt idx="1134" formatCode="0.00E+00">
                  <c:v>44.131801092947065</c:v>
                </c:pt>
                <c:pt idx="1135" formatCode="0.00E+00">
                  <c:v>43.836935094779321</c:v>
                </c:pt>
                <c:pt idx="1136" formatCode="0.00E+00">
                  <c:v>43.66025524748995</c:v>
                </c:pt>
                <c:pt idx="1137" formatCode="0.00E+00">
                  <c:v>43.332397030838663</c:v>
                </c:pt>
                <c:pt idx="1138" formatCode="0.00E+00">
                  <c:v>43.208987337851681</c:v>
                </c:pt>
                <c:pt idx="1139" formatCode="0.00E+00">
                  <c:v>43.027420484913364</c:v>
                </c:pt>
                <c:pt idx="1140" formatCode="0.00E+00">
                  <c:v>44.778130574823805</c:v>
                </c:pt>
                <c:pt idx="1141" formatCode="0.00E+00">
                  <c:v>42.738340190068755</c:v>
                </c:pt>
                <c:pt idx="1142" formatCode="0.00E+00">
                  <c:v>42.755687903068406</c:v>
                </c:pt>
                <c:pt idx="1143" formatCode="0.00E+00">
                  <c:v>42.646601709012458</c:v>
                </c:pt>
                <c:pt idx="1144" formatCode="0.00E+00">
                  <c:v>42.905161571573728</c:v>
                </c:pt>
                <c:pt idx="1145" formatCode="0.00E+00">
                  <c:v>42.902691147528856</c:v>
                </c:pt>
                <c:pt idx="1146" formatCode="0.00E+00">
                  <c:v>37.438643160539215</c:v>
                </c:pt>
                <c:pt idx="1147" formatCode="0.00E+00">
                  <c:v>38.76822529050866</c:v>
                </c:pt>
                <c:pt idx="1148" formatCode="0.00E+00">
                  <c:v>38.919040525275058</c:v>
                </c:pt>
                <c:pt idx="1149" formatCode="0.00E+00">
                  <c:v>37.619953491627655</c:v>
                </c:pt>
                <c:pt idx="1150" formatCode="0.00E+00">
                  <c:v>37.641947177581223</c:v>
                </c:pt>
                <c:pt idx="1151" formatCode="0.00E+00">
                  <c:v>37.167833256514157</c:v>
                </c:pt>
                <c:pt idx="1152" formatCode="0.00E+00">
                  <c:v>37.148859050810813</c:v>
                </c:pt>
                <c:pt idx="1153" formatCode="0.00E+00">
                  <c:v>39.740784241673481</c:v>
                </c:pt>
                <c:pt idx="1154" formatCode="0.00E+00">
                  <c:v>38.924560293166962</c:v>
                </c:pt>
                <c:pt idx="1155" formatCode="0.00E+00">
                  <c:v>38.681566923781595</c:v>
                </c:pt>
                <c:pt idx="1156" formatCode="0.00E+00">
                  <c:v>34.144462475420582</c:v>
                </c:pt>
                <c:pt idx="1157" formatCode="0.00E+00">
                  <c:v>34.652024176062802</c:v>
                </c:pt>
                <c:pt idx="1158" formatCode="0.00E+00">
                  <c:v>35.619969016290504</c:v>
                </c:pt>
                <c:pt idx="1159" formatCode="0.00E+00">
                  <c:v>41.288999524472608</c:v>
                </c:pt>
                <c:pt idx="1160" formatCode="0.00E+00">
                  <c:v>42.724230599026598</c:v>
                </c:pt>
                <c:pt idx="1161" formatCode="0.00E+00">
                  <c:v>43.342130422569291</c:v>
                </c:pt>
                <c:pt idx="1162" formatCode="0.00E+00">
                  <c:v>43.511760782236401</c:v>
                </c:pt>
                <c:pt idx="1163" formatCode="0.00E+00">
                  <c:v>43.661450801646787</c:v>
                </c:pt>
                <c:pt idx="1164" formatCode="0.00E+00">
                  <c:v>43.961476877866048</c:v>
                </c:pt>
                <c:pt idx="1165" formatCode="0.00E+00">
                  <c:v>45.150074984613966</c:v>
                </c:pt>
                <c:pt idx="1166" formatCode="0.00E+00">
                  <c:v>45.318596078985344</c:v>
                </c:pt>
                <c:pt idx="1167" formatCode="0.00E+00">
                  <c:v>47.296377695858475</c:v>
                </c:pt>
                <c:pt idx="1168" formatCode="0.00E+00">
                  <c:v>48.595179436956435</c:v>
                </c:pt>
                <c:pt idx="1169" formatCode="0.00E+00">
                  <c:v>46.287301647083105</c:v>
                </c:pt>
                <c:pt idx="1170" formatCode="0.00E+00">
                  <c:v>47.244660136446441</c:v>
                </c:pt>
                <c:pt idx="1171" formatCode="0.00E+00">
                  <c:v>46.062753125281638</c:v>
                </c:pt>
                <c:pt idx="1172" formatCode="0.00E+00">
                  <c:v>46.254617889945941</c:v>
                </c:pt>
                <c:pt idx="1173" formatCode="0.00E+00">
                  <c:v>46.376121999828626</c:v>
                </c:pt>
                <c:pt idx="1174" formatCode="0.00E+00">
                  <c:v>53.597217227284524</c:v>
                </c:pt>
                <c:pt idx="1175" formatCode="0.00E+00">
                  <c:v>52.442074575739142</c:v>
                </c:pt>
                <c:pt idx="1176" formatCode="0.00E+00">
                  <c:v>53.142508027628899</c:v>
                </c:pt>
                <c:pt idx="1177" formatCode="0.00E+00">
                  <c:v>51.53337863237936</c:v>
                </c:pt>
                <c:pt idx="1178" formatCode="0.00E+00">
                  <c:v>51.814095662326046</c:v>
                </c:pt>
                <c:pt idx="1179" formatCode="0.00E+00">
                  <c:v>51.412220330247344</c:v>
                </c:pt>
                <c:pt idx="1180" formatCode="0.00E+00">
                  <c:v>50.897640736607507</c:v>
                </c:pt>
                <c:pt idx="1181" formatCode="0.00E+00">
                  <c:v>48.098438359238337</c:v>
                </c:pt>
                <c:pt idx="1182" formatCode="0.00E+00">
                  <c:v>49.963064608976872</c:v>
                </c:pt>
                <c:pt idx="1183" formatCode="0.00E+00">
                  <c:v>50.057516541850035</c:v>
                </c:pt>
                <c:pt idx="1184" formatCode="0.00E+00">
                  <c:v>50.583989164543723</c:v>
                </c:pt>
                <c:pt idx="1185" formatCode="0.00E+00">
                  <c:v>50.033687484122474</c:v>
                </c:pt>
                <c:pt idx="1186" formatCode="0.00E+00">
                  <c:v>46.513814137541189</c:v>
                </c:pt>
                <c:pt idx="1187" formatCode="0.00E+00">
                  <c:v>45.938888082971644</c:v>
                </c:pt>
                <c:pt idx="1188" formatCode="0.00E+00">
                  <c:v>48.463009087742456</c:v>
                </c:pt>
                <c:pt idx="1189" formatCode="0.00E+00">
                  <c:v>48.413629413137578</c:v>
                </c:pt>
                <c:pt idx="1190" formatCode="0.00E+00">
                  <c:v>48.375497291132426</c:v>
                </c:pt>
                <c:pt idx="1191" formatCode="0.00E+00">
                  <c:v>45.882208678250521</c:v>
                </c:pt>
                <c:pt idx="1192" formatCode="0.00E+00">
                  <c:v>49.392844558530179</c:v>
                </c:pt>
                <c:pt idx="1193" formatCode="0.00E+00">
                  <c:v>48.77043316743957</c:v>
                </c:pt>
                <c:pt idx="1194" formatCode="0.00E+00">
                  <c:v>50.363130905080745</c:v>
                </c:pt>
                <c:pt idx="1195" formatCode="0.00E+00">
                  <c:v>50.609160211006404</c:v>
                </c:pt>
                <c:pt idx="1196" formatCode="0.00E+00">
                  <c:v>50.51140853439383</c:v>
                </c:pt>
                <c:pt idx="1197" formatCode="0.00E+00">
                  <c:v>50.765463736773967</c:v>
                </c:pt>
                <c:pt idx="1198" formatCode="0.00E+00">
                  <c:v>50.161220844667703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B0-FA4E-B11A-BB05A1F72FCC}"/>
            </c:ext>
          </c:extLst>
        </c:ser>
        <c:ser>
          <c:idx val="2"/>
          <c:order val="2"/>
          <c:tx>
            <c:strRef>
              <c:f>'info (2)'!$AX$1</c:f>
              <c:strCache>
                <c:ptCount val="1"/>
                <c:pt idx="0">
                  <c:v>Cum Static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'info (2)'!$AX$2:$AX$1201</c:f>
              <c:numCache>
                <c:formatCode>0.000000</c:formatCode>
                <c:ptCount val="1200"/>
                <c:pt idx="0">
                  <c:v>#N/A</c:v>
                </c:pt>
                <c:pt idx="1">
                  <c:v>0.9951827256310084</c:v>
                </c:pt>
                <c:pt idx="2">
                  <c:v>1.0003395680959253</c:v>
                </c:pt>
                <c:pt idx="3">
                  <c:v>1.0055744505706454</c:v>
                </c:pt>
                <c:pt idx="4">
                  <c:v>1.0116892149879109</c:v>
                </c:pt>
                <c:pt idx="5">
                  <c:v>1.0101003954321917</c:v>
                </c:pt>
                <c:pt idx="6">
                  <c:v>1.0072266761305111</c:v>
                </c:pt>
                <c:pt idx="7">
                  <c:v>1.0034676781684235</c:v>
                </c:pt>
                <c:pt idx="8">
                  <c:v>1.0006156335023939</c:v>
                </c:pt>
                <c:pt idx="9">
                  <c:v>0.99366773966285538</c:v>
                </c:pt>
                <c:pt idx="10">
                  <c:v>0.98207155582507533</c:v>
                </c:pt>
                <c:pt idx="11">
                  <c:v>0.98735294510854821</c:v>
                </c:pt>
                <c:pt idx="12">
                  <c:v>0.98297831271974356</c:v>
                </c:pt>
                <c:pt idx="13">
                  <c:v>0.98274955265344588</c:v>
                </c:pt>
                <c:pt idx="14">
                  <c:v>0.97968622384610349</c:v>
                </c:pt>
                <c:pt idx="15">
                  <c:v>0.98986382519967198</c:v>
                </c:pt>
                <c:pt idx="16">
                  <c:v>0.99991718881830427</c:v>
                </c:pt>
                <c:pt idx="17">
                  <c:v>1.0050660124041388</c:v>
                </c:pt>
                <c:pt idx="18">
                  <c:v>1.0103642529387278</c:v>
                </c:pt>
                <c:pt idx="19">
                  <c:v>1.0098337032218079</c:v>
                </c:pt>
                <c:pt idx="20">
                  <c:v>1.0234180611157602</c:v>
                </c:pt>
                <c:pt idx="21">
                  <c:v>1.0176752166488856</c:v>
                </c:pt>
                <c:pt idx="22">
                  <c:v>1.0173822737178573</c:v>
                </c:pt>
                <c:pt idx="23">
                  <c:v>1.0157120760738791</c:v>
                </c:pt>
                <c:pt idx="24">
                  <c:v>1.0073275997601179</c:v>
                </c:pt>
                <c:pt idx="25">
                  <c:v>1.0100374141015191</c:v>
                </c:pt>
                <c:pt idx="26">
                  <c:v>1.0138844850108311</c:v>
                </c:pt>
                <c:pt idx="27">
                  <c:v>1.008066739702993</c:v>
                </c:pt>
                <c:pt idx="28">
                  <c:v>1.009295626635317</c:v>
                </c:pt>
                <c:pt idx="29">
                  <c:v>1.0067593227056639</c:v>
                </c:pt>
                <c:pt idx="30">
                  <c:v>1.0101137423199167</c:v>
                </c:pt>
                <c:pt idx="31">
                  <c:v>1.0099549825701122</c:v>
                </c:pt>
                <c:pt idx="32">
                  <c:v>1.0106461954022206</c:v>
                </c:pt>
                <c:pt idx="33">
                  <c:v>1.008514948483378</c:v>
                </c:pt>
                <c:pt idx="34">
                  <c:v>1.0085670941377158</c:v>
                </c:pt>
                <c:pt idx="35">
                  <c:v>1.0021014133967652</c:v>
                </c:pt>
                <c:pt idx="36">
                  <c:v>0.99847852117052083</c:v>
                </c:pt>
                <c:pt idx="37">
                  <c:v>0.98994558044243786</c:v>
                </c:pt>
                <c:pt idx="38">
                  <c:v>0.98413615544111188</c:v>
                </c:pt>
                <c:pt idx="39">
                  <c:v>0.99128014174818646</c:v>
                </c:pt>
                <c:pt idx="40">
                  <c:v>0.99396777614096121</c:v>
                </c:pt>
                <c:pt idx="41">
                  <c:v>1.0020189155973425</c:v>
                </c:pt>
                <c:pt idx="42">
                  <c:v>1.0025463620070365</c:v>
                </c:pt>
                <c:pt idx="43">
                  <c:v>0.99816491985410027</c:v>
                </c:pt>
                <c:pt idx="44">
                  <c:v>1.0044623391504088</c:v>
                </c:pt>
                <c:pt idx="45">
                  <c:v>1.0082446622856085</c:v>
                </c:pt>
                <c:pt idx="46">
                  <c:v>1.0132500231285957</c:v>
                </c:pt>
                <c:pt idx="47">
                  <c:v>1.0162217507702973</c:v>
                </c:pt>
                <c:pt idx="48">
                  <c:v>1.0103933904549842</c:v>
                </c:pt>
                <c:pt idx="49">
                  <c:v>1.0116416701342723</c:v>
                </c:pt>
                <c:pt idx="50">
                  <c:v>1.0100375235643229</c:v>
                </c:pt>
                <c:pt idx="51">
                  <c:v>1.0158422714116417</c:v>
                </c:pt>
                <c:pt idx="52">
                  <c:v>1.0140653813430847</c:v>
                </c:pt>
                <c:pt idx="53">
                  <c:v>1.0175503392361678</c:v>
                </c:pt>
                <c:pt idx="54">
                  <c:v>1.0132794979103521</c:v>
                </c:pt>
                <c:pt idx="55">
                  <c:v>1.0115906955338869</c:v>
                </c:pt>
                <c:pt idx="56">
                  <c:v>1.0138725587952808</c:v>
                </c:pt>
                <c:pt idx="57">
                  <c:v>1.0061364891631894</c:v>
                </c:pt>
                <c:pt idx="58">
                  <c:v>1.0109470402007563</c:v>
                </c:pt>
                <c:pt idx="59">
                  <c:v>1.0108793609585327</c:v>
                </c:pt>
                <c:pt idx="60">
                  <c:v>1.0126181663764189</c:v>
                </c:pt>
                <c:pt idx="61">
                  <c:v>1.0194900944037788</c:v>
                </c:pt>
                <c:pt idx="62">
                  <c:v>1.0216819606202265</c:v>
                </c:pt>
                <c:pt idx="63">
                  <c:v>1.0197683523698833</c:v>
                </c:pt>
                <c:pt idx="64">
                  <c:v>1.013222111152899</c:v>
                </c:pt>
                <c:pt idx="65">
                  <c:v>1.0161111693080593</c:v>
                </c:pt>
                <c:pt idx="66">
                  <c:v>1.0142376885550002</c:v>
                </c:pt>
                <c:pt idx="67">
                  <c:v>1.0071812623016001</c:v>
                </c:pt>
                <c:pt idx="68">
                  <c:v>1.0087736718288671</c:v>
                </c:pt>
                <c:pt idx="69">
                  <c:v>0.99951854430253251</c:v>
                </c:pt>
                <c:pt idx="70">
                  <c:v>0.99702341996200639</c:v>
                </c:pt>
                <c:pt idx="71">
                  <c:v>1.002537475756287</c:v>
                </c:pt>
                <c:pt idx="72">
                  <c:v>1.0065739601972783</c:v>
                </c:pt>
                <c:pt idx="73">
                  <c:v>1.0053562957525968</c:v>
                </c:pt>
                <c:pt idx="74">
                  <c:v>0.99567682877568287</c:v>
                </c:pt>
                <c:pt idx="75">
                  <c:v>0.9951800741258956</c:v>
                </c:pt>
                <c:pt idx="76">
                  <c:v>0.99888165874838775</c:v>
                </c:pt>
                <c:pt idx="77">
                  <c:v>0.99002286110137672</c:v>
                </c:pt>
                <c:pt idx="78">
                  <c:v>0.97859100245408615</c:v>
                </c:pt>
                <c:pt idx="79">
                  <c:v>0.98028885078946515</c:v>
                </c:pt>
                <c:pt idx="80">
                  <c:v>0.97033128299021132</c:v>
                </c:pt>
                <c:pt idx="81">
                  <c:v>0.94405492683692094</c:v>
                </c:pt>
                <c:pt idx="82">
                  <c:v>0.97002915104888077</c:v>
                </c:pt>
                <c:pt idx="83">
                  <c:v>0.95888164942938259</c:v>
                </c:pt>
                <c:pt idx="84">
                  <c:v>0.97682526781952228</c:v>
                </c:pt>
                <c:pt idx="85">
                  <c:v>0.98862342606966314</c:v>
                </c:pt>
                <c:pt idx="86">
                  <c:v>0.98932592937085073</c:v>
                </c:pt>
                <c:pt idx="87">
                  <c:v>0.98235783511543584</c:v>
                </c:pt>
                <c:pt idx="88">
                  <c:v>0.98228978508733844</c:v>
                </c:pt>
                <c:pt idx="89">
                  <c:v>0.98180912265178455</c:v>
                </c:pt>
                <c:pt idx="90">
                  <c:v>0.97129612714123192</c:v>
                </c:pt>
                <c:pt idx="91">
                  <c:v>0.96853756848011707</c:v>
                </c:pt>
                <c:pt idx="92">
                  <c:v>0.96131258915920526</c:v>
                </c:pt>
                <c:pt idx="93">
                  <c:v>0.97691293392227052</c:v>
                </c:pt>
                <c:pt idx="94">
                  <c:v>0.98760335652132814</c:v>
                </c:pt>
                <c:pt idx="95">
                  <c:v>0.98593803409119551</c:v>
                </c:pt>
                <c:pt idx="96">
                  <c:v>0.98852324667476099</c:v>
                </c:pt>
                <c:pt idx="97">
                  <c:v>0.98361690241494693</c:v>
                </c:pt>
                <c:pt idx="98">
                  <c:v>0.98804508832623672</c:v>
                </c:pt>
                <c:pt idx="99">
                  <c:v>0.99816644180293213</c:v>
                </c:pt>
                <c:pt idx="100">
                  <c:v>0.99710161405174669</c:v>
                </c:pt>
                <c:pt idx="101">
                  <c:v>0.98983544428888159</c:v>
                </c:pt>
                <c:pt idx="102">
                  <c:v>0.99203122073610339</c:v>
                </c:pt>
                <c:pt idx="103">
                  <c:v>0.99219179557258597</c:v>
                </c:pt>
                <c:pt idx="104">
                  <c:v>0.98801362666160142</c:v>
                </c:pt>
                <c:pt idx="105">
                  <c:v>0.99799681676066021</c:v>
                </c:pt>
                <c:pt idx="106">
                  <c:v>0.99914900467636858</c:v>
                </c:pt>
                <c:pt idx="107">
                  <c:v>0.99477207066844331</c:v>
                </c:pt>
                <c:pt idx="108">
                  <c:v>0.98257258793193991</c:v>
                </c:pt>
                <c:pt idx="109">
                  <c:v>0.98501605638156631</c:v>
                </c:pt>
                <c:pt idx="110">
                  <c:v>0.98117117145297261</c:v>
                </c:pt>
                <c:pt idx="111">
                  <c:v>0.97807891574339634</c:v>
                </c:pt>
                <c:pt idx="112">
                  <c:v>0.98089958400130484</c:v>
                </c:pt>
                <c:pt idx="113">
                  <c:v>0.98212602457550546</c:v>
                </c:pt>
                <c:pt idx="114">
                  <c:v>0.97780848557242073</c:v>
                </c:pt>
                <c:pt idx="115">
                  <c:v>0.99555195197724211</c:v>
                </c:pt>
                <c:pt idx="116">
                  <c:v>0.99472962075933591</c:v>
                </c:pt>
                <c:pt idx="117">
                  <c:v>0.99144843445536324</c:v>
                </c:pt>
                <c:pt idx="118">
                  <c:v>0.99354488211140435</c:v>
                </c:pt>
                <c:pt idx="119">
                  <c:v>0.99540211645596055</c:v>
                </c:pt>
                <c:pt idx="120">
                  <c:v>0.99426489839950793</c:v>
                </c:pt>
                <c:pt idx="121">
                  <c:v>0.99973435808606004</c:v>
                </c:pt>
                <c:pt idx="122">
                  <c:v>1.0005139870543198</c:v>
                </c:pt>
                <c:pt idx="123">
                  <c:v>1.0068592897483613</c:v>
                </c:pt>
                <c:pt idx="124">
                  <c:v>1.0008942793873523</c:v>
                </c:pt>
                <c:pt idx="125">
                  <c:v>1.0045393728159371</c:v>
                </c:pt>
                <c:pt idx="126">
                  <c:v>1.0105216345489432</c:v>
                </c:pt>
                <c:pt idx="127">
                  <c:v>1.0126119683156394</c:v>
                </c:pt>
                <c:pt idx="128">
                  <c:v>1.0189749511467927</c:v>
                </c:pt>
                <c:pt idx="129">
                  <c:v>1.0142685025483107</c:v>
                </c:pt>
                <c:pt idx="130">
                  <c:v>1.0119498466133743</c:v>
                </c:pt>
                <c:pt idx="131">
                  <c:v>1.0196968958322299</c:v>
                </c:pt>
                <c:pt idx="132">
                  <c:v>1.0188885509501797</c:v>
                </c:pt>
                <c:pt idx="133">
                  <c:v>1.0136696836522996</c:v>
                </c:pt>
                <c:pt idx="134">
                  <c:v>1.0152667326531266</c:v>
                </c:pt>
                <c:pt idx="135">
                  <c:v>1.0126839944295254</c:v>
                </c:pt>
                <c:pt idx="136">
                  <c:v>1.0137832595626335</c:v>
                </c:pt>
                <c:pt idx="137">
                  <c:v>1.017431438701871</c:v>
                </c:pt>
                <c:pt idx="138">
                  <c:v>1.0176654139332484</c:v>
                </c:pt>
                <c:pt idx="139">
                  <c:v>1.0202645742691145</c:v>
                </c:pt>
                <c:pt idx="140">
                  <c:v>1.0252923320986054</c:v>
                </c:pt>
                <c:pt idx="141">
                  <c:v>1.0219330515547413</c:v>
                </c:pt>
                <c:pt idx="142">
                  <c:v>1.0245566833082376</c:v>
                </c:pt>
                <c:pt idx="143">
                  <c:v>1.022523937673828</c:v>
                </c:pt>
                <c:pt idx="144">
                  <c:v>1.0284252734116535</c:v>
                </c:pt>
                <c:pt idx="145">
                  <c:v>1.0289910015321073</c:v>
                </c:pt>
                <c:pt idx="146">
                  <c:v>1.0286696534855788</c:v>
                </c:pt>
                <c:pt idx="147">
                  <c:v>1.0251336306653385</c:v>
                </c:pt>
                <c:pt idx="148">
                  <c:v>1.030850504755499</c:v>
                </c:pt>
                <c:pt idx="149">
                  <c:v>1.0275333385450045</c:v>
                </c:pt>
                <c:pt idx="150">
                  <c:v>1.0265040113370758</c:v>
                </c:pt>
                <c:pt idx="151">
                  <c:v>1.0280149644764502</c:v>
                </c:pt>
                <c:pt idx="152">
                  <c:v>1.0306112849307392</c:v>
                </c:pt>
                <c:pt idx="153">
                  <c:v>1.0293904986320872</c:v>
                </c:pt>
                <c:pt idx="154">
                  <c:v>1.0275156144992956</c:v>
                </c:pt>
                <c:pt idx="155">
                  <c:v>1.0339954571166992</c:v>
                </c:pt>
                <c:pt idx="156">
                  <c:v>1.0370438616861266</c:v>
                </c:pt>
                <c:pt idx="157">
                  <c:v>1.0380709012361993</c:v>
                </c:pt>
                <c:pt idx="158">
                  <c:v>1.0396836948559258</c:v>
                </c:pt>
                <c:pt idx="159">
                  <c:v>1.0431692302063749</c:v>
                </c:pt>
                <c:pt idx="160">
                  <c:v>1.0466167015198065</c:v>
                </c:pt>
                <c:pt idx="161">
                  <c:v>1.0432924663483438</c:v>
                </c:pt>
                <c:pt idx="162">
                  <c:v>1.0428972997913626</c:v>
                </c:pt>
                <c:pt idx="163">
                  <c:v>1.0447328085052725</c:v>
                </c:pt>
                <c:pt idx="164">
                  <c:v>1.0450072710926228</c:v>
                </c:pt>
                <c:pt idx="165">
                  <c:v>1.0502742561498721</c:v>
                </c:pt>
                <c:pt idx="166">
                  <c:v>1.0470852256543304</c:v>
                </c:pt>
                <c:pt idx="167">
                  <c:v>1.042674192188904</c:v>
                </c:pt>
                <c:pt idx="168">
                  <c:v>1.0410446054632292</c:v>
                </c:pt>
                <c:pt idx="169">
                  <c:v>1.0471894043461822</c:v>
                </c:pt>
                <c:pt idx="170">
                  <c:v>1.0527704831983182</c:v>
                </c:pt>
                <c:pt idx="171">
                  <c:v>1.0518848435347159</c:v>
                </c:pt>
                <c:pt idx="172">
                  <c:v>1.0495728336615904</c:v>
                </c:pt>
                <c:pt idx="173">
                  <c:v>1.0489423604286663</c:v>
                </c:pt>
                <c:pt idx="174">
                  <c:v>1.0458714470077721</c:v>
                </c:pt>
                <c:pt idx="175">
                  <c:v>1.04248793722588</c:v>
                </c:pt>
                <c:pt idx="176">
                  <c:v>1.0417602327820101</c:v>
                </c:pt>
                <c:pt idx="177">
                  <c:v>1.0431706857349776</c:v>
                </c:pt>
                <c:pt idx="178">
                  <c:v>1.0478917434692008</c:v>
                </c:pt>
                <c:pt idx="179">
                  <c:v>1.0511494562338599</c:v>
                </c:pt>
                <c:pt idx="180">
                  <c:v>1.0499912500348068</c:v>
                </c:pt>
                <c:pt idx="181">
                  <c:v>1.0507089119926341</c:v>
                </c:pt>
                <c:pt idx="182">
                  <c:v>1.0497323426476126</c:v>
                </c:pt>
                <c:pt idx="183">
                  <c:v>1.0486997269946834</c:v>
                </c:pt>
                <c:pt idx="184">
                  <c:v>1.0471190550889307</c:v>
                </c:pt>
                <c:pt idx="185">
                  <c:v>1.0450794286427951</c:v>
                </c:pt>
                <c:pt idx="186">
                  <c:v>1.0433887934049118</c:v>
                </c:pt>
                <c:pt idx="187">
                  <c:v>1.0486736233278695</c:v>
                </c:pt>
                <c:pt idx="188">
                  <c:v>1.0394831851083406</c:v>
                </c:pt>
                <c:pt idx="189">
                  <c:v>1.0432946165137893</c:v>
                </c:pt>
                <c:pt idx="190">
                  <c:v>1.0476648453957342</c:v>
                </c:pt>
                <c:pt idx="191">
                  <c:v>1.0486837979130987</c:v>
                </c:pt>
                <c:pt idx="192">
                  <c:v>1.0519142465016913</c:v>
                </c:pt>
                <c:pt idx="193">
                  <c:v>1.0533754147519454</c:v>
                </c:pt>
                <c:pt idx="194">
                  <c:v>1.0527952448634119</c:v>
                </c:pt>
                <c:pt idx="195">
                  <c:v>1.0490361018977976</c:v>
                </c:pt>
                <c:pt idx="196">
                  <c:v>1.0554540949121023</c:v>
                </c:pt>
                <c:pt idx="197">
                  <c:v>1.052483373036921</c:v>
                </c:pt>
                <c:pt idx="198">
                  <c:v>1.0510483305151019</c:v>
                </c:pt>
                <c:pt idx="199">
                  <c:v>1.0456889186585758</c:v>
                </c:pt>
                <c:pt idx="200">
                  <c:v>1.0532710233251577</c:v>
                </c:pt>
                <c:pt idx="201">
                  <c:v>1.060807059869848</c:v>
                </c:pt>
                <c:pt idx="202">
                  <c:v>1.0652812407070236</c:v>
                </c:pt>
                <c:pt idx="203">
                  <c:v>1.0635434850591758</c:v>
                </c:pt>
                <c:pt idx="204">
                  <c:v>1.0625061842780872</c:v>
                </c:pt>
                <c:pt idx="205">
                  <c:v>1.0643758485885579</c:v>
                </c:pt>
                <c:pt idx="206">
                  <c:v>1.067334818464249</c:v>
                </c:pt>
                <c:pt idx="207">
                  <c:v>1.0662075691643613</c:v>
                </c:pt>
                <c:pt idx="208">
                  <c:v>1.0677264729966967</c:v>
                </c:pt>
                <c:pt idx="209">
                  <c:v>1.0673300905333913</c:v>
                </c:pt>
                <c:pt idx="210">
                  <c:v>1.0665312456141518</c:v>
                </c:pt>
                <c:pt idx="211">
                  <c:v>1.0666027398940183</c:v>
                </c:pt>
                <c:pt idx="212">
                  <c:v>1.0625204256619178</c:v>
                </c:pt>
                <c:pt idx="213">
                  <c:v>1.066761617569256</c:v>
                </c:pt>
                <c:pt idx="214">
                  <c:v>1.0719618913314577</c:v>
                </c:pt>
                <c:pt idx="215">
                  <c:v>1.0726416029339254</c:v>
                </c:pt>
                <c:pt idx="216">
                  <c:v>1.0718840206656333</c:v>
                </c:pt>
                <c:pt idx="217">
                  <c:v>1.0718781276293468</c:v>
                </c:pt>
                <c:pt idx="218">
                  <c:v>1.0772078662875009</c:v>
                </c:pt>
                <c:pt idx="219">
                  <c:v>1.0730377592141305</c:v>
                </c:pt>
                <c:pt idx="220">
                  <c:v>1.069789293986809</c:v>
                </c:pt>
                <c:pt idx="221">
                  <c:v>1.0686756719336081</c:v>
                </c:pt>
                <c:pt idx="222">
                  <c:v>1.0700892483410054</c:v>
                </c:pt>
                <c:pt idx="223">
                  <c:v>1.0702244069523195</c:v>
                </c:pt>
                <c:pt idx="224">
                  <c:v>1.0644042027785245</c:v>
                </c:pt>
                <c:pt idx="225">
                  <c:v>1.0686713418288056</c:v>
                </c:pt>
                <c:pt idx="226">
                  <c:v>1.0705272874418765</c:v>
                </c:pt>
                <c:pt idx="227">
                  <c:v>1.0744512227941383</c:v>
                </c:pt>
                <c:pt idx="228">
                  <c:v>1.0734404585438642</c:v>
                </c:pt>
                <c:pt idx="229">
                  <c:v>1.0793003202922846</c:v>
                </c:pt>
                <c:pt idx="230">
                  <c:v>1.0805598172965774</c:v>
                </c:pt>
                <c:pt idx="231">
                  <c:v>1.0817225012729577</c:v>
                </c:pt>
                <c:pt idx="232">
                  <c:v>1.0830847127896608</c:v>
                </c:pt>
                <c:pt idx="233">
                  <c:v>1.0872085800697442</c:v>
                </c:pt>
                <c:pt idx="234">
                  <c:v>1.0820304857807497</c:v>
                </c:pt>
                <c:pt idx="235">
                  <c:v>1.0836611527928877</c:v>
                </c:pt>
                <c:pt idx="236">
                  <c:v>1.0892232390447358</c:v>
                </c:pt>
                <c:pt idx="237">
                  <c:v>1.0893779929448058</c:v>
                </c:pt>
                <c:pt idx="238">
                  <c:v>1.0899520604773307</c:v>
                </c:pt>
                <c:pt idx="239">
                  <c:v>1.0905789886064101</c:v>
                </c:pt>
                <c:pt idx="240">
                  <c:v>1.087936141784001</c:v>
                </c:pt>
                <c:pt idx="241">
                  <c:v>1.0901865383210156</c:v>
                </c:pt>
                <c:pt idx="242">
                  <c:v>1.0882824119815504</c:v>
                </c:pt>
                <c:pt idx="243">
                  <c:v>1.0882557882225248</c:v>
                </c:pt>
                <c:pt idx="244">
                  <c:v>1.0873297268867967</c:v>
                </c:pt>
                <c:pt idx="245">
                  <c:v>1.0940838594519611</c:v>
                </c:pt>
                <c:pt idx="246">
                  <c:v>1.0941809140022682</c:v>
                </c:pt>
                <c:pt idx="247">
                  <c:v>1.0904744503194508</c:v>
                </c:pt>
                <c:pt idx="248">
                  <c:v>1.0935997289348738</c:v>
                </c:pt>
                <c:pt idx="249">
                  <c:v>1.0841002292003945</c:v>
                </c:pt>
                <c:pt idx="250">
                  <c:v>1.0862951195235548</c:v>
                </c:pt>
                <c:pt idx="251">
                  <c:v>1.0909512147344107</c:v>
                </c:pt>
                <c:pt idx="252">
                  <c:v>1.0932982710512988</c:v>
                </c:pt>
                <c:pt idx="253">
                  <c:v>1.0980306929463057</c:v>
                </c:pt>
                <c:pt idx="254">
                  <c:v>1.1013968838130099</c:v>
                </c:pt>
                <c:pt idx="255">
                  <c:v>1.1062663811986633</c:v>
                </c:pt>
                <c:pt idx="256">
                  <c:v>1.1072405908801495</c:v>
                </c:pt>
                <c:pt idx="257">
                  <c:v>1.1081356269666083</c:v>
                </c:pt>
                <c:pt idx="258">
                  <c:v>1.1067074741935912</c:v>
                </c:pt>
                <c:pt idx="259">
                  <c:v>1.1063526876757444</c:v>
                </c:pt>
                <c:pt idx="260">
                  <c:v>1.1092709477659295</c:v>
                </c:pt>
                <c:pt idx="261">
                  <c:v>1.1048503731128365</c:v>
                </c:pt>
                <c:pt idx="262">
                  <c:v>1.1134320731401892</c:v>
                </c:pt>
                <c:pt idx="263">
                  <c:v>1.1135899421493936</c:v>
                </c:pt>
                <c:pt idx="264">
                  <c:v>1.1096587718784454</c:v>
                </c:pt>
                <c:pt idx="265">
                  <c:v>1.1127503641581609</c:v>
                </c:pt>
                <c:pt idx="266">
                  <c:v>1.1091193814744131</c:v>
                </c:pt>
                <c:pt idx="267">
                  <c:v>1.1087682132315257</c:v>
                </c:pt>
                <c:pt idx="268">
                  <c:v>1.1151382249859063</c:v>
                </c:pt>
                <c:pt idx="269">
                  <c:v>1.1168030232713617</c:v>
                </c:pt>
                <c:pt idx="270">
                  <c:v>1.1148226851573122</c:v>
                </c:pt>
                <c:pt idx="271">
                  <c:v>1.1164540455002534</c:v>
                </c:pt>
                <c:pt idx="272">
                  <c:v>1.1202868596790692</c:v>
                </c:pt>
                <c:pt idx="273">
                  <c:v>1.1210297325022331</c:v>
                </c:pt>
                <c:pt idx="274">
                  <c:v>1.118890877566489</c:v>
                </c:pt>
                <c:pt idx="275">
                  <c:v>1.1198794196920965</c:v>
                </c:pt>
                <c:pt idx="276">
                  <c:v>1.1178766889857279</c:v>
                </c:pt>
                <c:pt idx="277">
                  <c:v>1.1218195509157793</c:v>
                </c:pt>
                <c:pt idx="278">
                  <c:v>1.121322953898171</c:v>
                </c:pt>
                <c:pt idx="279">
                  <c:v>1.1249672300827911</c:v>
                </c:pt>
                <c:pt idx="280">
                  <c:v>1.1214044384556918</c:v>
                </c:pt>
                <c:pt idx="281">
                  <c:v>1.1184382353894669</c:v>
                </c:pt>
                <c:pt idx="282">
                  <c:v>1.1214627583583421</c:v>
                </c:pt>
                <c:pt idx="283">
                  <c:v>1.1193706237277188</c:v>
                </c:pt>
                <c:pt idx="284">
                  <c:v>1.1181200578017807</c:v>
                </c:pt>
                <c:pt idx="285">
                  <c:v>1.1196014466145672</c:v>
                </c:pt>
                <c:pt idx="286">
                  <c:v>1.1222139569303602</c:v>
                </c:pt>
                <c:pt idx="287">
                  <c:v>1.1265231527960218</c:v>
                </c:pt>
                <c:pt idx="288">
                  <c:v>1.1247057353555761</c:v>
                </c:pt>
                <c:pt idx="289">
                  <c:v>1.1224537644348924</c:v>
                </c:pt>
                <c:pt idx="290">
                  <c:v>1.1273679989143035</c:v>
                </c:pt>
                <c:pt idx="291">
                  <c:v>1.1301017154141229</c:v>
                </c:pt>
                <c:pt idx="292">
                  <c:v>1.131098364011865</c:v>
                </c:pt>
                <c:pt idx="293">
                  <c:v>1.1300705779896572</c:v>
                </c:pt>
                <c:pt idx="294">
                  <c:v>1.1361790372371581</c:v>
                </c:pt>
                <c:pt idx="295">
                  <c:v>1.1382126282423948</c:v>
                </c:pt>
                <c:pt idx="296">
                  <c:v>1.1404652018476737</c:v>
                </c:pt>
                <c:pt idx="297">
                  <c:v>1.1411221648003771</c:v>
                </c:pt>
                <c:pt idx="298">
                  <c:v>1.1459759590463947</c:v>
                </c:pt>
                <c:pt idx="299">
                  <c:v>1.1482789619124421</c:v>
                </c:pt>
                <c:pt idx="300">
                  <c:v>1.1491435109012216</c:v>
                </c:pt>
                <c:pt idx="301">
                  <c:v>1.1548846106580393</c:v>
                </c:pt>
                <c:pt idx="302">
                  <c:v>1.1596528512575426</c:v>
                </c:pt>
                <c:pt idx="303">
                  <c:v>1.1616183577755068</c:v>
                </c:pt>
                <c:pt idx="304">
                  <c:v>1.1615397398413063</c:v>
                </c:pt>
                <c:pt idx="305">
                  <c:v>1.1621504815497727</c:v>
                </c:pt>
                <c:pt idx="306">
                  <c:v>1.1629733933251487</c:v>
                </c:pt>
                <c:pt idx="307">
                  <c:v>1.167206357195556</c:v>
                </c:pt>
                <c:pt idx="308">
                  <c:v>1.1637019800066235</c:v>
                </c:pt>
                <c:pt idx="309">
                  <c:v>1.1703536804639305</c:v>
                </c:pt>
                <c:pt idx="310">
                  <c:v>1.1707453446001086</c:v>
                </c:pt>
                <c:pt idx="311">
                  <c:v>1.1733792110848336</c:v>
                </c:pt>
                <c:pt idx="312">
                  <c:v>1.1722428052919773</c:v>
                </c:pt>
                <c:pt idx="313">
                  <c:v>1.1737082452814078</c:v>
                </c:pt>
                <c:pt idx="314">
                  <c:v>1.1744667013426662</c:v>
                </c:pt>
                <c:pt idx="315">
                  <c:v>1.1787248854355687</c:v>
                </c:pt>
                <c:pt idx="316">
                  <c:v>1.1782265351840899</c:v>
                </c:pt>
                <c:pt idx="317">
                  <c:v>1.1782884594349017</c:v>
                </c:pt>
                <c:pt idx="318">
                  <c:v>1.1840148989186294</c:v>
                </c:pt>
                <c:pt idx="319">
                  <c:v>1.1818010233681022</c:v>
                </c:pt>
                <c:pt idx="320">
                  <c:v>1.185549183421013</c:v>
                </c:pt>
                <c:pt idx="321">
                  <c:v>1.184519686104665</c:v>
                </c:pt>
                <c:pt idx="322">
                  <c:v>1.1738708337487085</c:v>
                </c:pt>
                <c:pt idx="323">
                  <c:v>1.1802181654370403</c:v>
                </c:pt>
                <c:pt idx="324">
                  <c:v>1.1799965414595952</c:v>
                </c:pt>
                <c:pt idx="325">
                  <c:v>1.1875004164607981</c:v>
                </c:pt>
                <c:pt idx="326">
                  <c:v>1.1837854124548322</c:v>
                </c:pt>
                <c:pt idx="327">
                  <c:v>1.1878720036672794</c:v>
                </c:pt>
                <c:pt idx="328">
                  <c:v>1.1906074135753526</c:v>
                </c:pt>
                <c:pt idx="329">
                  <c:v>1.1944526397955941</c:v>
                </c:pt>
                <c:pt idx="330">
                  <c:v>1.1944592319009009</c:v>
                </c:pt>
                <c:pt idx="331">
                  <c:v>1.2008051730756739</c:v>
                </c:pt>
                <c:pt idx="332">
                  <c:v>1.2017804393107983</c:v>
                </c:pt>
                <c:pt idx="333">
                  <c:v>1.206738520354147</c:v>
                </c:pt>
                <c:pt idx="334">
                  <c:v>1.2042207524454656</c:v>
                </c:pt>
                <c:pt idx="335">
                  <c:v>1.2080337718571954</c:v>
                </c:pt>
                <c:pt idx="336">
                  <c:v>1.205947549923527</c:v>
                </c:pt>
                <c:pt idx="337">
                  <c:v>1.2081414321053869</c:v>
                </c:pt>
                <c:pt idx="338">
                  <c:v>1.2022421679575943</c:v>
                </c:pt>
                <c:pt idx="339">
                  <c:v>1.2069746749315295</c:v>
                </c:pt>
                <c:pt idx="340">
                  <c:v>1.2097196114747089</c:v>
                </c:pt>
                <c:pt idx="341">
                  <c:v>1.2135949021857886</c:v>
                </c:pt>
                <c:pt idx="342">
                  <c:v>1.2142319927857028</c:v>
                </c:pt>
                <c:pt idx="343">
                  <c:v>1.2057111595540564</c:v>
                </c:pt>
                <c:pt idx="344">
                  <c:v>1.2047359828456408</c:v>
                </c:pt>
                <c:pt idx="345">
                  <c:v>1.2031986862983399</c:v>
                </c:pt>
                <c:pt idx="346">
                  <c:v>1.2041199468929744</c:v>
                </c:pt>
                <c:pt idx="347">
                  <c:v>1.2083872763557524</c:v>
                </c:pt>
                <c:pt idx="348">
                  <c:v>1.2096255909580955</c:v>
                </c:pt>
                <c:pt idx="349">
                  <c:v>1.2074247013709669</c:v>
                </c:pt>
                <c:pt idx="350">
                  <c:v>1.2129146353024387</c:v>
                </c:pt>
                <c:pt idx="351">
                  <c:v>1.2187927260013782</c:v>
                </c:pt>
                <c:pt idx="352">
                  <c:v>1.2242647527983137</c:v>
                </c:pt>
                <c:pt idx="353">
                  <c:v>1.2271438517570903</c:v>
                </c:pt>
                <c:pt idx="354">
                  <c:v>1.2262581463466125</c:v>
                </c:pt>
                <c:pt idx="355">
                  <c:v>1.2197140506933288</c:v>
                </c:pt>
                <c:pt idx="356">
                  <c:v>1.2248841834056734</c:v>
                </c:pt>
                <c:pt idx="357">
                  <c:v>1.2186358815871436</c:v>
                </c:pt>
                <c:pt idx="358">
                  <c:v>1.2043051125413977</c:v>
                </c:pt>
                <c:pt idx="359">
                  <c:v>1.2064880463207546</c:v>
                </c:pt>
                <c:pt idx="360">
                  <c:v>1.1992536684391379</c:v>
                </c:pt>
                <c:pt idx="361">
                  <c:v>1.214618931063896</c:v>
                </c:pt>
                <c:pt idx="362">
                  <c:v>1.2237165341799106</c:v>
                </c:pt>
                <c:pt idx="363">
                  <c:v>1.2121932341979709</c:v>
                </c:pt>
                <c:pt idx="364">
                  <c:v>1.2234627618769787</c:v>
                </c:pt>
                <c:pt idx="365">
                  <c:v>1.2156214105164784</c:v>
                </c:pt>
                <c:pt idx="366">
                  <c:v>1.2059148594228291</c:v>
                </c:pt>
                <c:pt idx="367">
                  <c:v>1.2068776268458168</c:v>
                </c:pt>
                <c:pt idx="368">
                  <c:v>1.1974048085561013</c:v>
                </c:pt>
                <c:pt idx="369">
                  <c:v>1.203472870901652</c:v>
                </c:pt>
                <c:pt idx="370">
                  <c:v>1.2087788485198139</c:v>
                </c:pt>
                <c:pt idx="371">
                  <c:v>1.2038223783507065</c:v>
                </c:pt>
                <c:pt idx="372">
                  <c:v>1.2036468378612708</c:v>
                </c:pt>
                <c:pt idx="373">
                  <c:v>1.2101326449452026</c:v>
                </c:pt>
                <c:pt idx="374">
                  <c:v>1.2006803108980737</c:v>
                </c:pt>
                <c:pt idx="375">
                  <c:v>1.1883116477116862</c:v>
                </c:pt>
                <c:pt idx="376">
                  <c:v>1.1913765969639973</c:v>
                </c:pt>
                <c:pt idx="377">
                  <c:v>1.2120948493410517</c:v>
                </c:pt>
                <c:pt idx="378">
                  <c:v>1.2000969842464344</c:v>
                </c:pt>
                <c:pt idx="379">
                  <c:v>1.2109360107179119</c:v>
                </c:pt>
                <c:pt idx="380">
                  <c:v>1.2028155322248699</c:v>
                </c:pt>
                <c:pt idx="381">
                  <c:v>1.2158069875970572</c:v>
                </c:pt>
                <c:pt idx="382">
                  <c:v>1.2181486003284767</c:v>
                </c:pt>
                <c:pt idx="383">
                  <c:v>1.2208944517075568</c:v>
                </c:pt>
                <c:pt idx="384">
                  <c:v>1.2206499276006382</c:v>
                </c:pt>
                <c:pt idx="385">
                  <c:v>1.224749605827993</c:v>
                </c:pt>
                <c:pt idx="386">
                  <c:v>1.2143280673484838</c:v>
                </c:pt>
                <c:pt idx="387">
                  <c:v>1.218082399694584</c:v>
                </c:pt>
                <c:pt idx="388">
                  <c:v>1.2138580634931468</c:v>
                </c:pt>
                <c:pt idx="389">
                  <c:v>1.2164835309315565</c:v>
                </c:pt>
                <c:pt idx="390">
                  <c:v>1.2075724379879953</c:v>
                </c:pt>
                <c:pt idx="391">
                  <c:v>1.198687668927132</c:v>
                </c:pt>
                <c:pt idx="392">
                  <c:v>1.1923920869393001</c:v>
                </c:pt>
                <c:pt idx="393">
                  <c:v>1.1876574728943612</c:v>
                </c:pt>
                <c:pt idx="394">
                  <c:v>1.1942483031964426</c:v>
                </c:pt>
                <c:pt idx="395">
                  <c:v>1.1891795253517625</c:v>
                </c:pt>
                <c:pt idx="396">
                  <c:v>1.1945459595479295</c:v>
                </c:pt>
                <c:pt idx="397">
                  <c:v>1.2110466223261152</c:v>
                </c:pt>
                <c:pt idx="398">
                  <c:v>1.2083232641875534</c:v>
                </c:pt>
                <c:pt idx="399">
                  <c:v>1.2069271246635001</c:v>
                </c:pt>
                <c:pt idx="400">
                  <c:v>1.2113473131309511</c:v>
                </c:pt>
                <c:pt idx="401">
                  <c:v>1.2121533371797524</c:v>
                </c:pt>
                <c:pt idx="402">
                  <c:v>1.1950954254445736</c:v>
                </c:pt>
                <c:pt idx="403">
                  <c:v>1.1966512992872615</c:v>
                </c:pt>
                <c:pt idx="404">
                  <c:v>1.1736949033172899</c:v>
                </c:pt>
                <c:pt idx="405">
                  <c:v>1.1699301919944538</c:v>
                </c:pt>
                <c:pt idx="406">
                  <c:v>1.1578243246555431</c:v>
                </c:pt>
                <c:pt idx="407">
                  <c:v>1.1573826184650671</c:v>
                </c:pt>
                <c:pt idx="408">
                  <c:v>1.1239226765278791</c:v>
                </c:pt>
                <c:pt idx="409">
                  <c:v>1.1546615114392913</c:v>
                </c:pt>
                <c:pt idx="410">
                  <c:v>1.1382834171028624</c:v>
                </c:pt>
                <c:pt idx="411">
                  <c:v>1.1222591158506665</c:v>
                </c:pt>
                <c:pt idx="412">
                  <c:v>1.1218661904210205</c:v>
                </c:pt>
                <c:pt idx="413">
                  <c:v>1.1126689520248707</c:v>
                </c:pt>
                <c:pt idx="414">
                  <c:v>1.1423760789907509</c:v>
                </c:pt>
                <c:pt idx="415">
                  <c:v>1.1238398920000481</c:v>
                </c:pt>
                <c:pt idx="416">
                  <c:v>1.1239059510202882</c:v>
                </c:pt>
                <c:pt idx="417">
                  <c:v>1.1204632621172546</c:v>
                </c:pt>
                <c:pt idx="418">
                  <c:v>1.1414197208759675</c:v>
                </c:pt>
                <c:pt idx="419">
                  <c:v>1.1268623009357368</c:v>
                </c:pt>
                <c:pt idx="420">
                  <c:v>1.1272303756478572</c:v>
                </c:pt>
                <c:pt idx="421">
                  <c:v>1.122002952787571</c:v>
                </c:pt>
                <c:pt idx="422">
                  <c:v>1.1207192500463019</c:v>
                </c:pt>
                <c:pt idx="423">
                  <c:v>1.1297438846611156</c:v>
                </c:pt>
                <c:pt idx="424">
                  <c:v>1.1203628366246341</c:v>
                </c:pt>
                <c:pt idx="425">
                  <c:v>1.0957826866064868</c:v>
                </c:pt>
                <c:pt idx="426">
                  <c:v>1.0829049391212271</c:v>
                </c:pt>
                <c:pt idx="427">
                  <c:v>1.0722873336525687</c:v>
                </c:pt>
                <c:pt idx="428">
                  <c:v>1.098886049928512</c:v>
                </c:pt>
                <c:pt idx="429">
                  <c:v>1.122468429744516</c:v>
                </c:pt>
                <c:pt idx="430">
                  <c:v>1.1142849735036255</c:v>
                </c:pt>
                <c:pt idx="431">
                  <c:v>1.1256317748896705</c:v>
                </c:pt>
                <c:pt idx="432">
                  <c:v>1.1330578160869289</c:v>
                </c:pt>
                <c:pt idx="433">
                  <c:v>1.1254151842305322</c:v>
                </c:pt>
                <c:pt idx="434">
                  <c:v>1.1304568404543778</c:v>
                </c:pt>
                <c:pt idx="435">
                  <c:v>1.1448861527598053</c:v>
                </c:pt>
                <c:pt idx="436">
                  <c:v>1.1448701479298959</c:v>
                </c:pt>
                <c:pt idx="437">
                  <c:v>1.1464038554495291</c:v>
                </c:pt>
                <c:pt idx="438">
                  <c:v>1.1339691902615396</c:v>
                </c:pt>
                <c:pt idx="439">
                  <c:v>1.1505432971302776</c:v>
                </c:pt>
                <c:pt idx="440">
                  <c:v>1.1534231919277851</c:v>
                </c:pt>
                <c:pt idx="441">
                  <c:v>1.1500578698608055</c:v>
                </c:pt>
                <c:pt idx="442">
                  <c:v>1.1420219887519052</c:v>
                </c:pt>
                <c:pt idx="443">
                  <c:v>1.1506078727203597</c:v>
                </c:pt>
                <c:pt idx="444">
                  <c:v>1.1450209963705027</c:v>
                </c:pt>
                <c:pt idx="445">
                  <c:v>1.1447909825007467</c:v>
                </c:pt>
                <c:pt idx="446">
                  <c:v>1.1565958911582619</c:v>
                </c:pt>
                <c:pt idx="447">
                  <c:v>1.1641287022847804</c:v>
                </c:pt>
                <c:pt idx="448">
                  <c:v>1.1674451515307946</c:v>
                </c:pt>
                <c:pt idx="449">
                  <c:v>1.1707934134133136</c:v>
                </c:pt>
                <c:pt idx="450">
                  <c:v>1.1656506506299193</c:v>
                </c:pt>
                <c:pt idx="451">
                  <c:v>1.1752789542559079</c:v>
                </c:pt>
                <c:pt idx="452">
                  <c:v>1.1744560678550644</c:v>
                </c:pt>
                <c:pt idx="453">
                  <c:v>1.1733238547396319</c:v>
                </c:pt>
                <c:pt idx="454">
                  <c:v>1.1805355168709477</c:v>
                </c:pt>
                <c:pt idx="455">
                  <c:v>1.1848167944298247</c:v>
                </c:pt>
                <c:pt idx="456">
                  <c:v>1.1835844927097847</c:v>
                </c:pt>
                <c:pt idx="457">
                  <c:v>1.1796711149698522</c:v>
                </c:pt>
                <c:pt idx="458">
                  <c:v>1.1865395651852571</c:v>
                </c:pt>
                <c:pt idx="459">
                  <c:v>1.19185386061919</c:v>
                </c:pt>
                <c:pt idx="460">
                  <c:v>1.1851735073133152</c:v>
                </c:pt>
                <c:pt idx="461">
                  <c:v>1.1812590800919733</c:v>
                </c:pt>
                <c:pt idx="462">
                  <c:v>1.1942517217213506</c:v>
                </c:pt>
                <c:pt idx="463">
                  <c:v>1.19706393092131</c:v>
                </c:pt>
                <c:pt idx="464">
                  <c:v>1.1963369547577667</c:v>
                </c:pt>
                <c:pt idx="465">
                  <c:v>1.1955746972909771</c:v>
                </c:pt>
                <c:pt idx="466">
                  <c:v>1.1968087441382624</c:v>
                </c:pt>
                <c:pt idx="467">
                  <c:v>1.2012293361430979</c:v>
                </c:pt>
                <c:pt idx="468">
                  <c:v>1.2013955482662435</c:v>
                </c:pt>
                <c:pt idx="469">
                  <c:v>1.2044033020184848</c:v>
                </c:pt>
                <c:pt idx="470">
                  <c:v>1.2052498247819512</c:v>
                </c:pt>
                <c:pt idx="471">
                  <c:v>1.2093024095850649</c:v>
                </c:pt>
                <c:pt idx="472">
                  <c:v>1.2086769701074274</c:v>
                </c:pt>
                <c:pt idx="473">
                  <c:v>1.2019796350651566</c:v>
                </c:pt>
                <c:pt idx="474">
                  <c:v>1.2008431846553347</c:v>
                </c:pt>
                <c:pt idx="475">
                  <c:v>1.1943327272740982</c:v>
                </c:pt>
                <c:pt idx="476">
                  <c:v>1.2010714787308221</c:v>
                </c:pt>
                <c:pt idx="477">
                  <c:v>1.2092424586334154</c:v>
                </c:pt>
                <c:pt idx="478">
                  <c:v>1.2122559350441131</c:v>
                </c:pt>
                <c:pt idx="479">
                  <c:v>1.2161137891190057</c:v>
                </c:pt>
                <c:pt idx="480">
                  <c:v>1.2197145931098798</c:v>
                </c:pt>
                <c:pt idx="481">
                  <c:v>1.2240890798016231</c:v>
                </c:pt>
                <c:pt idx="482">
                  <c:v>1.2244598613038413</c:v>
                </c:pt>
                <c:pt idx="483">
                  <c:v>1.2275898694493284</c:v>
                </c:pt>
                <c:pt idx="484">
                  <c:v>1.2296920080511127</c:v>
                </c:pt>
                <c:pt idx="485">
                  <c:v>1.232223490462669</c:v>
                </c:pt>
                <c:pt idx="486">
                  <c:v>1.2352270237908687</c:v>
                </c:pt>
                <c:pt idx="487">
                  <c:v>1.2356872901662113</c:v>
                </c:pt>
                <c:pt idx="488">
                  <c:v>1.2274022713863968</c:v>
                </c:pt>
                <c:pt idx="489">
                  <c:v>1.2234030823872915</c:v>
                </c:pt>
                <c:pt idx="490">
                  <c:v>1.2070622470951282</c:v>
                </c:pt>
                <c:pt idx="491">
                  <c:v>1.2109278946343578</c:v>
                </c:pt>
                <c:pt idx="492">
                  <c:v>1.2016163552714769</c:v>
                </c:pt>
                <c:pt idx="493">
                  <c:v>1.2092855921520158</c:v>
                </c:pt>
                <c:pt idx="494">
                  <c:v>1.213983430961596</c:v>
                </c:pt>
                <c:pt idx="495">
                  <c:v>1.2039794278904625</c:v>
                </c:pt>
                <c:pt idx="496">
                  <c:v>1.1904701844355203</c:v>
                </c:pt>
                <c:pt idx="497">
                  <c:v>1.2057353134493749</c:v>
                </c:pt>
                <c:pt idx="498">
                  <c:v>1.201764812862393</c:v>
                </c:pt>
                <c:pt idx="499">
                  <c:v>1.2138837697583085</c:v>
                </c:pt>
                <c:pt idx="500">
                  <c:v>1.2144389753690579</c:v>
                </c:pt>
                <c:pt idx="501">
                  <c:v>1.2140882572112988</c:v>
                </c:pt>
                <c:pt idx="502">
                  <c:v>1.2048820098310205</c:v>
                </c:pt>
                <c:pt idx="503">
                  <c:v>1.2037919077799648</c:v>
                </c:pt>
                <c:pt idx="504">
                  <c:v>1.199156400230724</c:v>
                </c:pt>
                <c:pt idx="505">
                  <c:v>1.2131192218568585</c:v>
                </c:pt>
                <c:pt idx="506">
                  <c:v>1.2175880023237502</c:v>
                </c:pt>
                <c:pt idx="507">
                  <c:v>1.2224393396746647</c:v>
                </c:pt>
                <c:pt idx="508">
                  <c:v>1.2200353062548006</c:v>
                </c:pt>
                <c:pt idx="509">
                  <c:v>1.219287138954134</c:v>
                </c:pt>
                <c:pt idx="510">
                  <c:v>1.2245655334006318</c:v>
                </c:pt>
                <c:pt idx="511">
                  <c:v>1.2273115699272956</c:v>
                </c:pt>
                <c:pt idx="512">
                  <c:v>1.2259951735303043</c:v>
                </c:pt>
                <c:pt idx="513">
                  <c:v>1.2267583128102066</c:v>
                </c:pt>
                <c:pt idx="514">
                  <c:v>1.2368189647370942</c:v>
                </c:pt>
                <c:pt idx="515">
                  <c:v>1.2309504386256316</c:v>
                </c:pt>
                <c:pt idx="516">
                  <c:v>1.2307234757107526</c:v>
                </c:pt>
                <c:pt idx="517">
                  <c:v>1.2328202218725062</c:v>
                </c:pt>
                <c:pt idx="518">
                  <c:v>1.2390185615098819</c:v>
                </c:pt>
                <c:pt idx="519">
                  <c:v>1.2427835451544282</c:v>
                </c:pt>
                <c:pt idx="520">
                  <c:v>1.246847990384732</c:v>
                </c:pt>
                <c:pt idx="521">
                  <c:v>1.2503719146519465</c:v>
                </c:pt>
                <c:pt idx="522">
                  <c:v>1.2530223182922489</c:v>
                </c:pt>
                <c:pt idx="523">
                  <c:v>1.2571017881888609</c:v>
                </c:pt>
                <c:pt idx="524">
                  <c:v>1.2586694933115519</c:v>
                </c:pt>
                <c:pt idx="525">
                  <c:v>1.2556282712641809</c:v>
                </c:pt>
                <c:pt idx="526">
                  <c:v>1.2540323976354626</c:v>
                </c:pt>
                <c:pt idx="527">
                  <c:v>1.2621554500109156</c:v>
                </c:pt>
                <c:pt idx="528">
                  <c:v>1.2654128281153254</c:v>
                </c:pt>
                <c:pt idx="529">
                  <c:v>1.2681082388223976</c:v>
                </c:pt>
                <c:pt idx="530">
                  <c:v>1.2636904391130557</c:v>
                </c:pt>
                <c:pt idx="531">
                  <c:v>1.2591234580860056</c:v>
                </c:pt>
                <c:pt idx="532">
                  <c:v>1.2594513729737893</c:v>
                </c:pt>
                <c:pt idx="533">
                  <c:v>1.2594107880392613</c:v>
                </c:pt>
                <c:pt idx="534">
                  <c:v>1.2617627164772129</c:v>
                </c:pt>
                <c:pt idx="535">
                  <c:v>1.2644871917255549</c:v>
                </c:pt>
                <c:pt idx="536">
                  <c:v>1.2606074823112878</c:v>
                </c:pt>
                <c:pt idx="537">
                  <c:v>1.2589978630192313</c:v>
                </c:pt>
                <c:pt idx="538">
                  <c:v>1.2618520730950991</c:v>
                </c:pt>
                <c:pt idx="539">
                  <c:v>1.2642245192904646</c:v>
                </c:pt>
                <c:pt idx="540">
                  <c:v>1.2654254377360765</c:v>
                </c:pt>
                <c:pt idx="541">
                  <c:v>1.261561944354876</c:v>
                </c:pt>
                <c:pt idx="542">
                  <c:v>1.2629386146562513</c:v>
                </c:pt>
                <c:pt idx="543">
                  <c:v>1.2649367102070221</c:v>
                </c:pt>
                <c:pt idx="544">
                  <c:v>1.2514059019475323</c:v>
                </c:pt>
                <c:pt idx="545">
                  <c:v>1.2489363641960964</c:v>
                </c:pt>
                <c:pt idx="546">
                  <c:v>1.2505278495731225</c:v>
                </c:pt>
                <c:pt idx="547">
                  <c:v>1.2518241530319714</c:v>
                </c:pt>
                <c:pt idx="548">
                  <c:v>1.2634307974094172</c:v>
                </c:pt>
                <c:pt idx="549">
                  <c:v>1.2637434126552016</c:v>
                </c:pt>
                <c:pt idx="550">
                  <c:v>1.2611840546924356</c:v>
                </c:pt>
                <c:pt idx="551">
                  <c:v>1.2653469387504321</c:v>
                </c:pt>
                <c:pt idx="552">
                  <c:v>1.2569941158235536</c:v>
                </c:pt>
                <c:pt idx="553">
                  <c:v>1.2225061122376273</c:v>
                </c:pt>
                <c:pt idx="554">
                  <c:v>1.2470093704732392</c:v>
                </c:pt>
                <c:pt idx="555">
                  <c:v>1.2311475570806079</c:v>
                </c:pt>
                <c:pt idx="556">
                  <c:v>1.2549778406776395</c:v>
                </c:pt>
                <c:pt idx="557">
                  <c:v>1.2532469090636655</c:v>
                </c:pt>
                <c:pt idx="558">
                  <c:v>1.2557663936893793</c:v>
                </c:pt>
                <c:pt idx="559">
                  <c:v>1.2632158183515931</c:v>
                </c:pt>
                <c:pt idx="560">
                  <c:v>1.2527419366707448</c:v>
                </c:pt>
                <c:pt idx="561">
                  <c:v>1.2335539846099686</c:v>
                </c:pt>
                <c:pt idx="562">
                  <c:v>1.254981861080489</c:v>
                </c:pt>
                <c:pt idx="563">
                  <c:v>1.2560621623597772</c:v>
                </c:pt>
                <c:pt idx="564">
                  <c:v>1.2687602106961899</c:v>
                </c:pt>
                <c:pt idx="565">
                  <c:v>1.2668562283590845</c:v>
                </c:pt>
                <c:pt idx="566">
                  <c:v>1.2737079101518576</c:v>
                </c:pt>
                <c:pt idx="567">
                  <c:v>1.27125333466046</c:v>
                </c:pt>
                <c:pt idx="568">
                  <c:v>1.2607353291587633</c:v>
                </c:pt>
                <c:pt idx="569">
                  <c:v>1.2593668923595842</c:v>
                </c:pt>
                <c:pt idx="570">
                  <c:v>1.2732059593670852</c:v>
                </c:pt>
                <c:pt idx="571">
                  <c:v>1.2736155466496895</c:v>
                </c:pt>
                <c:pt idx="572">
                  <c:v>1.2675340002560893</c:v>
                </c:pt>
                <c:pt idx="573">
                  <c:v>1.2827914507261753</c:v>
                </c:pt>
                <c:pt idx="574">
                  <c:v>1.2780175045159869</c:v>
                </c:pt>
                <c:pt idx="575">
                  <c:v>1.2877579376517903</c:v>
                </c:pt>
                <c:pt idx="576">
                  <c:v>1.287728577460727</c:v>
                </c:pt>
                <c:pt idx="577">
                  <c:v>1.2897884296637749</c:v>
                </c:pt>
                <c:pt idx="578">
                  <c:v>1.288438654288552</c:v>
                </c:pt>
                <c:pt idx="579">
                  <c:v>1.2933697693922055</c:v>
                </c:pt>
                <c:pt idx="580">
                  <c:v>1.2951261194441828</c:v>
                </c:pt>
                <c:pt idx="581">
                  <c:v>1.2948621204746309</c:v>
                </c:pt>
                <c:pt idx="582">
                  <c:v>1.2972826316174964</c:v>
                </c:pt>
                <c:pt idx="583">
                  <c:v>1.2974912809779986</c:v>
                </c:pt>
                <c:pt idx="584">
                  <c:v>1.2997821891429557</c:v>
                </c:pt>
                <c:pt idx="585">
                  <c:v>1.3066049693972051</c:v>
                </c:pt>
                <c:pt idx="586">
                  <c:v>1.3089103376102971</c:v>
                </c:pt>
                <c:pt idx="587">
                  <c:v>1.3102730768856983</c:v>
                </c:pt>
                <c:pt idx="588">
                  <c:v>1.3058242281057961</c:v>
                </c:pt>
                <c:pt idx="589">
                  <c:v>1.3045425790309493</c:v>
                </c:pt>
                <c:pt idx="590">
                  <c:v>1.3048737943356075</c:v>
                </c:pt>
                <c:pt idx="591">
                  <c:v>1.309470672558352</c:v>
                </c:pt>
                <c:pt idx="592">
                  <c:v>1.3057555215406378</c:v>
                </c:pt>
                <c:pt idx="593">
                  <c:v>1.3005420611078002</c:v>
                </c:pt>
                <c:pt idx="594">
                  <c:v>1.2966746566107392</c:v>
                </c:pt>
                <c:pt idx="595">
                  <c:v>1.2990854165720955</c:v>
                </c:pt>
                <c:pt idx="596">
                  <c:v>1.2932175300737281</c:v>
                </c:pt>
                <c:pt idx="597">
                  <c:v>1.2999276588770277</c:v>
                </c:pt>
                <c:pt idx="598">
                  <c:v>1.3084547120277654</c:v>
                </c:pt>
                <c:pt idx="599">
                  <c:v>1.3021928829656293</c:v>
                </c:pt>
                <c:pt idx="600">
                  <c:v>1.3111740191652472</c:v>
                </c:pt>
                <c:pt idx="601">
                  <c:v>1.3113908871058202</c:v>
                </c:pt>
                <c:pt idx="602">
                  <c:v>1.3096896414757118</c:v>
                </c:pt>
                <c:pt idx="603">
                  <c:v>1.3119323322242231</c:v>
                </c:pt>
                <c:pt idx="604">
                  <c:v>1.3157696918931592</c:v>
                </c:pt>
                <c:pt idx="605">
                  <c:v>1.3151389969259539</c:v>
                </c:pt>
                <c:pt idx="606">
                  <c:v>1.3188759571594202</c:v>
                </c:pt>
                <c:pt idx="607">
                  <c:v>1.3214227834915875</c:v>
                </c:pt>
                <c:pt idx="608">
                  <c:v>1.3179357661688424</c:v>
                </c:pt>
                <c:pt idx="609">
                  <c:v>1.3170236428523958</c:v>
                </c:pt>
                <c:pt idx="610">
                  <c:v>1.3192432375689862</c:v>
                </c:pt>
                <c:pt idx="611">
                  <c:v>1.3230538285127029</c:v>
                </c:pt>
                <c:pt idx="612">
                  <c:v>1.3234903713270099</c:v>
                </c:pt>
                <c:pt idx="613">
                  <c:v>1.321565733377793</c:v>
                </c:pt>
                <c:pt idx="614">
                  <c:v>1.3249024907682403</c:v>
                </c:pt>
                <c:pt idx="615">
                  <c:v>1.3214598778617908</c:v>
                </c:pt>
                <c:pt idx="616">
                  <c:v>1.3180398888332643</c:v>
                </c:pt>
                <c:pt idx="617">
                  <c:v>1.314945978002606</c:v>
                </c:pt>
                <c:pt idx="618">
                  <c:v>1.3158658737566702</c:v>
                </c:pt>
                <c:pt idx="619">
                  <c:v>1.3086588611866152</c:v>
                </c:pt>
                <c:pt idx="620">
                  <c:v>1.3108146325579828</c:v>
                </c:pt>
                <c:pt idx="621">
                  <c:v>1.3130341761377706</c:v>
                </c:pt>
                <c:pt idx="622">
                  <c:v>1.3115560935947013</c:v>
                </c:pt>
                <c:pt idx="623">
                  <c:v>1.3142165469767899</c:v>
                </c:pt>
                <c:pt idx="624">
                  <c:v>1.3150552728142331</c:v>
                </c:pt>
                <c:pt idx="625">
                  <c:v>1.3136427246570432</c:v>
                </c:pt>
                <c:pt idx="626">
                  <c:v>1.3140312907314995</c:v>
                </c:pt>
                <c:pt idx="627">
                  <c:v>1.3229310886851053</c:v>
                </c:pt>
                <c:pt idx="628">
                  <c:v>1.323625261100706</c:v>
                </c:pt>
                <c:pt idx="629">
                  <c:v>1.3278966404451868</c:v>
                </c:pt>
                <c:pt idx="630">
                  <c:v>1.3296462327389695</c:v>
                </c:pt>
                <c:pt idx="631">
                  <c:v>1.330370594278415</c:v>
                </c:pt>
                <c:pt idx="632">
                  <c:v>1.337549668764358</c:v>
                </c:pt>
                <c:pt idx="633">
                  <c:v>1.3388465123842883</c:v>
                </c:pt>
                <c:pt idx="634">
                  <c:v>1.3300596612683473</c:v>
                </c:pt>
                <c:pt idx="635">
                  <c:v>1.342528759990826</c:v>
                </c:pt>
                <c:pt idx="636">
                  <c:v>1.3471602574236297</c:v>
                </c:pt>
                <c:pt idx="637">
                  <c:v>1.3464339878688927</c:v>
                </c:pt>
                <c:pt idx="638">
                  <c:v>1.3486076594030083</c:v>
                </c:pt>
                <c:pt idx="639">
                  <c:v>1.3526730792257879</c:v>
                </c:pt>
                <c:pt idx="640">
                  <c:v>1.3535796537956335</c:v>
                </c:pt>
                <c:pt idx="641">
                  <c:v>1.3498561839702399</c:v>
                </c:pt>
                <c:pt idx="642">
                  <c:v>1.35582072328762</c:v>
                </c:pt>
                <c:pt idx="643">
                  <c:v>1.3582482716115998</c:v>
                </c:pt>
                <c:pt idx="644">
                  <c:v>1.3617932918562501</c:v>
                </c:pt>
                <c:pt idx="645">
                  <c:v>1.36486090319651</c:v>
                </c:pt>
                <c:pt idx="646">
                  <c:v>1.3720319389207802</c:v>
                </c:pt>
                <c:pt idx="647">
                  <c:v>1.3683948760255829</c:v>
                </c:pt>
                <c:pt idx="648">
                  <c:v>1.366848553448234</c:v>
                </c:pt>
                <c:pt idx="649">
                  <c:v>1.3661888807330513</c:v>
                </c:pt>
                <c:pt idx="650">
                  <c:v>1.3654246301481205</c:v>
                </c:pt>
                <c:pt idx="651">
                  <c:v>1.3573131480788243</c:v>
                </c:pt>
                <c:pt idx="652">
                  <c:v>1.3649498012258734</c:v>
                </c:pt>
                <c:pt idx="653">
                  <c:v>1.3729793825153684</c:v>
                </c:pt>
                <c:pt idx="654">
                  <c:v>1.3787217387411839</c:v>
                </c:pt>
                <c:pt idx="655">
                  <c:v>1.3797474120424444</c:v>
                </c:pt>
                <c:pt idx="656">
                  <c:v>1.377789961691227</c:v>
                </c:pt>
                <c:pt idx="657">
                  <c:v>1.3816707595973068</c:v>
                </c:pt>
                <c:pt idx="658">
                  <c:v>1.3778938070462836</c:v>
                </c:pt>
                <c:pt idx="659">
                  <c:v>1.3673175420152834</c:v>
                </c:pt>
                <c:pt idx="660">
                  <c:v>1.3690932666879341</c:v>
                </c:pt>
                <c:pt idx="661">
                  <c:v>1.3670757569374234</c:v>
                </c:pt>
                <c:pt idx="662">
                  <c:v>1.37601211193385</c:v>
                </c:pt>
                <c:pt idx="663">
                  <c:v>1.3777373440540044</c:v>
                </c:pt>
                <c:pt idx="664">
                  <c:v>1.3775727652448595</c:v>
                </c:pt>
                <c:pt idx="665">
                  <c:v>1.3731138836054744</c:v>
                </c:pt>
                <c:pt idx="666">
                  <c:v>1.3717436398796716</c:v>
                </c:pt>
                <c:pt idx="667">
                  <c:v>1.3785846843551333</c:v>
                </c:pt>
                <c:pt idx="668">
                  <c:v>1.3845978368636271</c:v>
                </c:pt>
                <c:pt idx="669">
                  <c:v>1.3866691751921549</c:v>
                </c:pt>
                <c:pt idx="670">
                  <c:v>1.3894868797127846</c:v>
                </c:pt>
                <c:pt idx="671">
                  <c:v>1.3907847950395029</c:v>
                </c:pt>
                <c:pt idx="672">
                  <c:v>1.3934366504337503</c:v>
                </c:pt>
                <c:pt idx="673">
                  <c:v>1.3955049795830226</c:v>
                </c:pt>
                <c:pt idx="674">
                  <c:v>1.3938881553393638</c:v>
                </c:pt>
                <c:pt idx="675">
                  <c:v>1.3968278983056095</c:v>
                </c:pt>
                <c:pt idx="676">
                  <c:v>1.3921786392259079</c:v>
                </c:pt>
                <c:pt idx="677">
                  <c:v>1.3986663163346191</c:v>
                </c:pt>
                <c:pt idx="678">
                  <c:v>1.4003391792916713</c:v>
                </c:pt>
                <c:pt idx="679">
                  <c:v>1.3997914857403539</c:v>
                </c:pt>
                <c:pt idx="680">
                  <c:v>1.3973450513071208</c:v>
                </c:pt>
                <c:pt idx="681">
                  <c:v>1.4003219365352124</c:v>
                </c:pt>
                <c:pt idx="682">
                  <c:v>1.3906378969107622</c:v>
                </c:pt>
                <c:pt idx="683">
                  <c:v>1.384464897735536</c:v>
                </c:pt>
                <c:pt idx="684">
                  <c:v>1.3963232706528128</c:v>
                </c:pt>
                <c:pt idx="685">
                  <c:v>1.4011520389252194</c:v>
                </c:pt>
                <c:pt idx="686">
                  <c:v>1.4026998090309943</c:v>
                </c:pt>
                <c:pt idx="687">
                  <c:v>1.4057462982203657</c:v>
                </c:pt>
                <c:pt idx="688">
                  <c:v>1.413257317067161</c:v>
                </c:pt>
                <c:pt idx="689">
                  <c:v>1.4099997765122556</c:v>
                </c:pt>
                <c:pt idx="690">
                  <c:v>1.4106810036966071</c:v>
                </c:pt>
                <c:pt idx="691">
                  <c:v>1.4101888650611683</c:v>
                </c:pt>
                <c:pt idx="692">
                  <c:v>1.4050614729230861</c:v>
                </c:pt>
                <c:pt idx="693">
                  <c:v>1.4033513963159727</c:v>
                </c:pt>
                <c:pt idx="694">
                  <c:v>1.4120294418040078</c:v>
                </c:pt>
                <c:pt idx="695">
                  <c:v>1.4109190990862182</c:v>
                </c:pt>
                <c:pt idx="696">
                  <c:v>1.41327249781244</c:v>
                </c:pt>
                <c:pt idx="697">
                  <c:v>1.4154042027285683</c:v>
                </c:pt>
                <c:pt idx="698">
                  <c:v>1.413892932869719</c:v>
                </c:pt>
                <c:pt idx="699">
                  <c:v>1.415538033724526</c:v>
                </c:pt>
                <c:pt idx="700">
                  <c:v>1.4208140609185176</c:v>
                </c:pt>
                <c:pt idx="701">
                  <c:v>1.4262613559328414</c:v>
                </c:pt>
                <c:pt idx="702">
                  <c:v>1.4250056333599885</c:v>
                </c:pt>
                <c:pt idx="703">
                  <c:v>1.4299255719586135</c:v>
                </c:pt>
                <c:pt idx="704">
                  <c:v>1.4297820679371884</c:v>
                </c:pt>
                <c:pt idx="705">
                  <c:v>1.4336221715664024</c:v>
                </c:pt>
                <c:pt idx="706">
                  <c:v>1.4347664746416005</c:v>
                </c:pt>
                <c:pt idx="707">
                  <c:v>1.4367237681584435</c:v>
                </c:pt>
                <c:pt idx="708">
                  <c:v>1.4386540423293037</c:v>
                </c:pt>
                <c:pt idx="709">
                  <c:v>1.4351585414802179</c:v>
                </c:pt>
                <c:pt idx="710">
                  <c:v>1.4350459506563951</c:v>
                </c:pt>
                <c:pt idx="711">
                  <c:v>1.4423393703387506</c:v>
                </c:pt>
                <c:pt idx="712">
                  <c:v>1.446552862763927</c:v>
                </c:pt>
                <c:pt idx="713">
                  <c:v>1.4487396835508684</c:v>
                </c:pt>
                <c:pt idx="714">
                  <c:v>1.4470811118096389</c:v>
                </c:pt>
                <c:pt idx="715">
                  <c:v>1.4447159645828722</c:v>
                </c:pt>
                <c:pt idx="716">
                  <c:v>1.4469816794849215</c:v>
                </c:pt>
                <c:pt idx="717">
                  <c:v>1.4481595352791297</c:v>
                </c:pt>
                <c:pt idx="718">
                  <c:v>1.4487685167725175</c:v>
                </c:pt>
                <c:pt idx="719">
                  <c:v>1.4330817343681783</c:v>
                </c:pt>
                <c:pt idx="720">
                  <c:v>1.440031571659945</c:v>
                </c:pt>
                <c:pt idx="721">
                  <c:v>1.4513195393378531</c:v>
                </c:pt>
                <c:pt idx="722">
                  <c:v>1.4614900355575471</c:v>
                </c:pt>
                <c:pt idx="723">
                  <c:v>1.4654856760251658</c:v>
                </c:pt>
                <c:pt idx="724">
                  <c:v>1.4667881259045541</c:v>
                </c:pt>
                <c:pt idx="725">
                  <c:v>1.4677495736323103</c:v>
                </c:pt>
                <c:pt idx="726">
                  <c:v>1.4623984431479831</c:v>
                </c:pt>
                <c:pt idx="727">
                  <c:v>1.4650845372019763</c:v>
                </c:pt>
                <c:pt idx="728">
                  <c:v>1.4565940584749051</c:v>
                </c:pt>
                <c:pt idx="729">
                  <c:v>1.4714455989518316</c:v>
                </c:pt>
                <c:pt idx="730">
                  <c:v>1.4741015614157951</c:v>
                </c:pt>
                <c:pt idx="731">
                  <c:v>1.4665776856304984</c:v>
                </c:pt>
                <c:pt idx="732">
                  <c:v>1.4660815111046146</c:v>
                </c:pt>
                <c:pt idx="733">
                  <c:v>1.4611391421304418</c:v>
                </c:pt>
                <c:pt idx="734">
                  <c:v>1.4671554804331695</c:v>
                </c:pt>
                <c:pt idx="735">
                  <c:v>1.4586028246354561</c:v>
                </c:pt>
                <c:pt idx="736">
                  <c:v>1.4661405317489873</c:v>
                </c:pt>
                <c:pt idx="737">
                  <c:v>1.473868508136424</c:v>
                </c:pt>
                <c:pt idx="738">
                  <c:v>1.475229817310133</c:v>
                </c:pt>
                <c:pt idx="739">
                  <c:v>1.475921481371419</c:v>
                </c:pt>
                <c:pt idx="740">
                  <c:v>1.4701554336736808</c:v>
                </c:pt>
                <c:pt idx="741">
                  <c:v>1.4681984149869445</c:v>
                </c:pt>
                <c:pt idx="742">
                  <c:v>1.4720273076788861</c:v>
                </c:pt>
                <c:pt idx="743">
                  <c:v>1.4677870935500672</c:v>
                </c:pt>
                <c:pt idx="744">
                  <c:v>1.4658479434594318</c:v>
                </c:pt>
                <c:pt idx="745">
                  <c:v>1.469788824677327</c:v>
                </c:pt>
                <c:pt idx="746">
                  <c:v>1.4735585151145425</c:v>
                </c:pt>
                <c:pt idx="747">
                  <c:v>1.4728590115205467</c:v>
                </c:pt>
                <c:pt idx="748">
                  <c:v>1.4752065146801405</c:v>
                </c:pt>
                <c:pt idx="749">
                  <c:v>1.4733980999872685</c:v>
                </c:pt>
                <c:pt idx="750">
                  <c:v>1.4773249978893457</c:v>
                </c:pt>
                <c:pt idx="751">
                  <c:v>1.4781123562273428</c:v>
                </c:pt>
                <c:pt idx="752">
                  <c:v>1.4799629782297699</c:v>
                </c:pt>
                <c:pt idx="753">
                  <c:v>1.4740836971199143</c:v>
                </c:pt>
                <c:pt idx="754">
                  <c:v>1.4757202776366884</c:v>
                </c:pt>
                <c:pt idx="755">
                  <c:v>1.4778789908403691</c:v>
                </c:pt>
                <c:pt idx="756">
                  <c:v>1.470411438037138</c:v>
                </c:pt>
                <c:pt idx="757">
                  <c:v>1.4754422030115033</c:v>
                </c:pt>
                <c:pt idx="758">
                  <c:v>1.477032004361885</c:v>
                </c:pt>
                <c:pt idx="759">
                  <c:v>1.4821374177869338</c:v>
                </c:pt>
                <c:pt idx="760">
                  <c:v>1.4737818400707825</c:v>
                </c:pt>
                <c:pt idx="761">
                  <c:v>1.4778507303263688</c:v>
                </c:pt>
                <c:pt idx="762">
                  <c:v>1.4779389916472776</c:v>
                </c:pt>
                <c:pt idx="763">
                  <c:v>1.4831002248780778</c:v>
                </c:pt>
                <c:pt idx="764">
                  <c:v>1.4482487113304876</c:v>
                </c:pt>
                <c:pt idx="765">
                  <c:v>1.4631751583820589</c:v>
                </c:pt>
                <c:pt idx="766">
                  <c:v>1.4542156784279785</c:v>
                </c:pt>
                <c:pt idx="767">
                  <c:v>1.4601222300299173</c:v>
                </c:pt>
                <c:pt idx="768">
                  <c:v>1.466083235053256</c:v>
                </c:pt>
                <c:pt idx="769">
                  <c:v>1.4523891737885659</c:v>
                </c:pt>
                <c:pt idx="770">
                  <c:v>1.4727942559640799</c:v>
                </c:pt>
                <c:pt idx="771">
                  <c:v>1.4748433865646216</c:v>
                </c:pt>
                <c:pt idx="772">
                  <c:v>1.4785831254637043</c:v>
                </c:pt>
                <c:pt idx="773">
                  <c:v>1.4827173788488466</c:v>
                </c:pt>
                <c:pt idx="774">
                  <c:v>1.4884352395655176</c:v>
                </c:pt>
                <c:pt idx="775">
                  <c:v>1.4876169712848104</c:v>
                </c:pt>
                <c:pt idx="776">
                  <c:v>1.4838820697244564</c:v>
                </c:pt>
                <c:pt idx="777">
                  <c:v>1.4885232428982988</c:v>
                </c:pt>
                <c:pt idx="778">
                  <c:v>1.4852770833018594</c:v>
                </c:pt>
                <c:pt idx="779">
                  <c:v>1.4866299528817783</c:v>
                </c:pt>
                <c:pt idx="780">
                  <c:v>1.4809725726940646</c:v>
                </c:pt>
                <c:pt idx="781">
                  <c:v>1.4784211779781606</c:v>
                </c:pt>
                <c:pt idx="782">
                  <c:v>1.4840788524026078</c:v>
                </c:pt>
                <c:pt idx="783">
                  <c:v>1.4803533585281095</c:v>
                </c:pt>
                <c:pt idx="784">
                  <c:v>1.4656022790897001</c:v>
                </c:pt>
                <c:pt idx="785">
                  <c:v>1.4590634903106101</c:v>
                </c:pt>
                <c:pt idx="786">
                  <c:v>1.4565571512014774</c:v>
                </c:pt>
                <c:pt idx="787">
                  <c:v>1.4701220859682191</c:v>
                </c:pt>
                <c:pt idx="788">
                  <c:v>1.4574983521063181</c:v>
                </c:pt>
                <c:pt idx="789">
                  <c:v>1.4579809598099565</c:v>
                </c:pt>
                <c:pt idx="790">
                  <c:v>1.4738921151867639</c:v>
                </c:pt>
                <c:pt idx="791">
                  <c:v>1.4736600961515065</c:v>
                </c:pt>
                <c:pt idx="792">
                  <c:v>1.4852058009347671</c:v>
                </c:pt>
                <c:pt idx="793">
                  <c:v>1.4860578413502075</c:v>
                </c:pt>
                <c:pt idx="794">
                  <c:v>1.4921037647010496</c:v>
                </c:pt>
                <c:pt idx="795">
                  <c:v>1.4906129219046529</c:v>
                </c:pt>
                <c:pt idx="796">
                  <c:v>1.4959529841220045</c:v>
                </c:pt>
                <c:pt idx="797">
                  <c:v>1.4920564512646219</c:v>
                </c:pt>
                <c:pt idx="798">
                  <c:v>1.4998526742625802</c:v>
                </c:pt>
                <c:pt idx="799">
                  <c:v>1.4973761849712017</c:v>
                </c:pt>
                <c:pt idx="800">
                  <c:v>1.4957064315304709</c:v>
                </c:pt>
                <c:pt idx="801">
                  <c:v>1.4938274945385908</c:v>
                </c:pt>
                <c:pt idx="802">
                  <c:v>1.4969085689504236</c:v>
                </c:pt>
                <c:pt idx="803">
                  <c:v>1.4957591502248082</c:v>
                </c:pt>
                <c:pt idx="804">
                  <c:v>1.502311195955482</c:v>
                </c:pt>
                <c:pt idx="805">
                  <c:v>1.5048147276197237</c:v>
                </c:pt>
                <c:pt idx="806">
                  <c:v>1.5043177711253284</c:v>
                </c:pt>
                <c:pt idx="807">
                  <c:v>1.501726809800954</c:v>
                </c:pt>
                <c:pt idx="808">
                  <c:v>1.4949555544962825</c:v>
                </c:pt>
                <c:pt idx="809">
                  <c:v>1.5110680510696741</c:v>
                </c:pt>
                <c:pt idx="810">
                  <c:v>1.5181323685097921</c:v>
                </c:pt>
                <c:pt idx="811">
                  <c:v>1.5218108405708122</c:v>
                </c:pt>
                <c:pt idx="812">
                  <c:v>1.5218002278404696</c:v>
                </c:pt>
                <c:pt idx="813">
                  <c:v>1.5191086444643158</c:v>
                </c:pt>
                <c:pt idx="814">
                  <c:v>1.5214652147124481</c:v>
                </c:pt>
                <c:pt idx="815">
                  <c:v>1.5193672093509702</c:v>
                </c:pt>
                <c:pt idx="816">
                  <c:v>1.5194368189117293</c:v>
                </c:pt>
                <c:pt idx="817">
                  <c:v>1.5202297578624961</c:v>
                </c:pt>
                <c:pt idx="818">
                  <c:v>1.5193415414921987</c:v>
                </c:pt>
                <c:pt idx="819">
                  <c:v>1.5170619059557084</c:v>
                </c:pt>
                <c:pt idx="820">
                  <c:v>1.514261945127477</c:v>
                </c:pt>
                <c:pt idx="821">
                  <c:v>1.5148486277017721</c:v>
                </c:pt>
                <c:pt idx="822">
                  <c:v>1.5175341779235716</c:v>
                </c:pt>
                <c:pt idx="823">
                  <c:v>1.5178407273187329</c:v>
                </c:pt>
                <c:pt idx="824">
                  <c:v>1.5131690247996101</c:v>
                </c:pt>
                <c:pt idx="825">
                  <c:v>1.5170039270828533</c:v>
                </c:pt>
                <c:pt idx="826">
                  <c:v>1.5121726833847573</c:v>
                </c:pt>
                <c:pt idx="827">
                  <c:v>1.5150421770465068</c:v>
                </c:pt>
                <c:pt idx="828">
                  <c:v>1.5229938060780934</c:v>
                </c:pt>
                <c:pt idx="829">
                  <c:v>1.5315627734998418</c:v>
                </c:pt>
                <c:pt idx="830">
                  <c:v>1.5339306278541758</c:v>
                </c:pt>
                <c:pt idx="831">
                  <c:v>1.5324081125595077</c:v>
                </c:pt>
                <c:pt idx="832">
                  <c:v>1.5394405752007005</c:v>
                </c:pt>
                <c:pt idx="833">
                  <c:v>1.5403799907545643</c:v>
                </c:pt>
                <c:pt idx="834">
                  <c:v>1.5404996478742006</c:v>
                </c:pt>
                <c:pt idx="835">
                  <c:v>1.5334935531155227</c:v>
                </c:pt>
                <c:pt idx="836">
                  <c:v>1.5402101010426983</c:v>
                </c:pt>
                <c:pt idx="837">
                  <c:v>1.5411756410984088</c:v>
                </c:pt>
                <c:pt idx="838">
                  <c:v>1.5382082625007296</c:v>
                </c:pt>
                <c:pt idx="839">
                  <c:v>1.5408685771095936</c:v>
                </c:pt>
                <c:pt idx="840">
                  <c:v>1.5446705203498834</c:v>
                </c:pt>
                <c:pt idx="841">
                  <c:v>1.5511667410054402</c:v>
                </c:pt>
                <c:pt idx="842">
                  <c:v>1.5554337819591544</c:v>
                </c:pt>
                <c:pt idx="843">
                  <c:v>1.5596058433293989</c:v>
                </c:pt>
                <c:pt idx="844">
                  <c:v>1.559893325509069</c:v>
                </c:pt>
                <c:pt idx="845">
                  <c:v>1.5590121866334479</c:v>
                </c:pt>
                <c:pt idx="846">
                  <c:v>1.5578628391039022</c:v>
                </c:pt>
                <c:pt idx="847">
                  <c:v>1.5511921702089744</c:v>
                </c:pt>
                <c:pt idx="848">
                  <c:v>1.5549227965401395</c:v>
                </c:pt>
                <c:pt idx="849">
                  <c:v>1.5561992848430002</c:v>
                </c:pt>
                <c:pt idx="850">
                  <c:v>1.5550534476740461</c:v>
                </c:pt>
                <c:pt idx="851">
                  <c:v>1.554971679386415</c:v>
                </c:pt>
                <c:pt idx="852">
                  <c:v>1.5575430173525797</c:v>
                </c:pt>
                <c:pt idx="853">
                  <c:v>1.557598303755398</c:v>
                </c:pt>
                <c:pt idx="854">
                  <c:v>1.5573119928929948</c:v>
                </c:pt>
                <c:pt idx="855">
                  <c:v>1.5551302948196757</c:v>
                </c:pt>
                <c:pt idx="856">
                  <c:v>1.5602581759113989</c:v>
                </c:pt>
                <c:pt idx="857">
                  <c:v>1.5620645557710109</c:v>
                </c:pt>
                <c:pt idx="858">
                  <c:v>1.5628357607055907</c:v>
                </c:pt>
                <c:pt idx="859">
                  <c:v>1.5665381622465051</c:v>
                </c:pt>
                <c:pt idx="860">
                  <c:v>1.5648789113967325</c:v>
                </c:pt>
                <c:pt idx="861">
                  <c:v>1.5644002339642926</c:v>
                </c:pt>
                <c:pt idx="862">
                  <c:v>1.5647424395251164</c:v>
                </c:pt>
                <c:pt idx="863">
                  <c:v>1.569072445659963</c:v>
                </c:pt>
                <c:pt idx="864">
                  <c:v>1.5732119615313984</c:v>
                </c:pt>
                <c:pt idx="865">
                  <c:v>1.5730673129938917</c:v>
                </c:pt>
                <c:pt idx="866">
                  <c:v>1.5742260154263794</c:v>
                </c:pt>
                <c:pt idx="867">
                  <c:v>1.5729912517927085</c:v>
                </c:pt>
                <c:pt idx="868">
                  <c:v>1.5671299610567329</c:v>
                </c:pt>
                <c:pt idx="869">
                  <c:v>1.568741517986971</c:v>
                </c:pt>
                <c:pt idx="870">
                  <c:v>1.5759703933015732</c:v>
                </c:pt>
                <c:pt idx="871">
                  <c:v>1.5744407464020356</c:v>
                </c:pt>
                <c:pt idx="872">
                  <c:v>1.577462970676601</c:v>
                </c:pt>
                <c:pt idx="873">
                  <c:v>1.5769357669557753</c:v>
                </c:pt>
                <c:pt idx="874">
                  <c:v>1.5819316247790827</c:v>
                </c:pt>
                <c:pt idx="875">
                  <c:v>1.5846791518652807</c:v>
                </c:pt>
                <c:pt idx="876">
                  <c:v>1.5866399394204422</c:v>
                </c:pt>
                <c:pt idx="877">
                  <c:v>1.5889088312257331</c:v>
                </c:pt>
                <c:pt idx="878">
                  <c:v>1.58983509061392</c:v>
                </c:pt>
                <c:pt idx="879">
                  <c:v>1.5919843611863436</c:v>
                </c:pt>
                <c:pt idx="880">
                  <c:v>1.5940265840626788</c:v>
                </c:pt>
                <c:pt idx="881">
                  <c:v>1.5935240102808421</c:v>
                </c:pt>
                <c:pt idx="882">
                  <c:v>1.5962748938216533</c:v>
                </c:pt>
                <c:pt idx="883">
                  <c:v>1.6038780669247317</c:v>
                </c:pt>
                <c:pt idx="884">
                  <c:v>1.6079673590517558</c:v>
                </c:pt>
                <c:pt idx="885">
                  <c:v>1.6120268378781626</c:v>
                </c:pt>
                <c:pt idx="886">
                  <c:v>1.6130836416191261</c:v>
                </c:pt>
                <c:pt idx="887">
                  <c:v>1.6116063209986793</c:v>
                </c:pt>
                <c:pt idx="888">
                  <c:v>1.6215267740569319</c:v>
                </c:pt>
                <c:pt idx="889">
                  <c:v>1.6273731878965696</c:v>
                </c:pt>
                <c:pt idx="890">
                  <c:v>1.6337260053875571</c:v>
                </c:pt>
                <c:pt idx="891">
                  <c:v>1.6378432616987284</c:v>
                </c:pt>
                <c:pt idx="892">
                  <c:v>1.6089278129581397</c:v>
                </c:pt>
                <c:pt idx="893">
                  <c:v>1.6157802239950354</c:v>
                </c:pt>
                <c:pt idx="894">
                  <c:v>1.6280327232980152</c:v>
                </c:pt>
                <c:pt idx="895">
                  <c:v>1.6365766878761427</c:v>
                </c:pt>
                <c:pt idx="896">
                  <c:v>1.6307414404574592</c:v>
                </c:pt>
                <c:pt idx="897">
                  <c:v>1.6392053437247798</c:v>
                </c:pt>
                <c:pt idx="898">
                  <c:v>1.629470490540069</c:v>
                </c:pt>
                <c:pt idx="899">
                  <c:v>1.6234471416601295</c:v>
                </c:pt>
                <c:pt idx="900">
                  <c:v>1.6084869638005259</c:v>
                </c:pt>
                <c:pt idx="901">
                  <c:v>1.6133405637569076</c:v>
                </c:pt>
                <c:pt idx="902">
                  <c:v>1.6238988642086125</c:v>
                </c:pt>
                <c:pt idx="903">
                  <c:v>1.6228002920292113</c:v>
                </c:pt>
                <c:pt idx="904">
                  <c:v>1.6202748513037235</c:v>
                </c:pt>
                <c:pt idx="905">
                  <c:v>1.6238449825209709</c:v>
                </c:pt>
                <c:pt idx="906">
                  <c:v>1.6341352243107539</c:v>
                </c:pt>
                <c:pt idx="907">
                  <c:v>1.636686695594284</c:v>
                </c:pt>
                <c:pt idx="908">
                  <c:v>1.638370120901486</c:v>
                </c:pt>
                <c:pt idx="909">
                  <c:v>1.6436861838285262</c:v>
                </c:pt>
                <c:pt idx="910">
                  <c:v>1.6486839701473306</c:v>
                </c:pt>
                <c:pt idx="911">
                  <c:v>1.6500064019352763</c:v>
                </c:pt>
                <c:pt idx="912">
                  <c:v>1.6451380199168988</c:v>
                </c:pt>
                <c:pt idx="913">
                  <c:v>1.6485478848460433</c:v>
                </c:pt>
                <c:pt idx="914">
                  <c:v>1.6550221330005332</c:v>
                </c:pt>
                <c:pt idx="915">
                  <c:v>1.658474975227884</c:v>
                </c:pt>
                <c:pt idx="916">
                  <c:v>1.6606798323795005</c:v>
                </c:pt>
                <c:pt idx="917">
                  <c:v>1.6581366687715582</c:v>
                </c:pt>
                <c:pt idx="918">
                  <c:v>1.670482401527364</c:v>
                </c:pt>
                <c:pt idx="919">
                  <c:v>1.6700678136947942</c:v>
                </c:pt>
                <c:pt idx="920">
                  <c:v>1.6770987237715194</c:v>
                </c:pt>
                <c:pt idx="921">
                  <c:v>1.6800504214047562</c:v>
                </c:pt>
                <c:pt idx="922">
                  <c:v>1.6838027836413798</c:v>
                </c:pt>
                <c:pt idx="923">
                  <c:v>1.6840891977786543</c:v>
                </c:pt>
                <c:pt idx="924">
                  <c:v>1.6848653365573423</c:v>
                </c:pt>
                <c:pt idx="925">
                  <c:v>1.6870871545394883</c:v>
                </c:pt>
                <c:pt idx="926">
                  <c:v>1.6908839113266538</c:v>
                </c:pt>
                <c:pt idx="927">
                  <c:v>1.6897200003790052</c:v>
                </c:pt>
                <c:pt idx="928">
                  <c:v>1.6697064799509995</c:v>
                </c:pt>
                <c:pt idx="929">
                  <c:v>1.6734021479087871</c:v>
                </c:pt>
                <c:pt idx="930">
                  <c:v>1.6563401797180937</c:v>
                </c:pt>
                <c:pt idx="931">
                  <c:v>1.6731112249190982</c:v>
                </c:pt>
                <c:pt idx="932">
                  <c:v>1.6751805803940063</c:v>
                </c:pt>
                <c:pt idx="933">
                  <c:v>1.6684283683864434</c:v>
                </c:pt>
                <c:pt idx="934">
                  <c:v>1.6660365201991347</c:v>
                </c:pt>
                <c:pt idx="935">
                  <c:v>1.6869898238798282</c:v>
                </c:pt>
                <c:pt idx="936">
                  <c:v>1.6692568039049074</c:v>
                </c:pt>
                <c:pt idx="937">
                  <c:v>1.6517275778466536</c:v>
                </c:pt>
                <c:pt idx="938">
                  <c:v>1.6160874876192071</c:v>
                </c:pt>
                <c:pt idx="939">
                  <c:v>1.6489362323707546</c:v>
                </c:pt>
                <c:pt idx="940">
                  <c:v>1.655535530337866</c:v>
                </c:pt>
                <c:pt idx="941">
                  <c:v>1.6613894822073525</c:v>
                </c:pt>
                <c:pt idx="942">
                  <c:v>1.6767445406504902</c:v>
                </c:pt>
                <c:pt idx="943">
                  <c:v>1.6709363592394191</c:v>
                </c:pt>
                <c:pt idx="944">
                  <c:v>1.6872493160344013</c:v>
                </c:pt>
                <c:pt idx="945">
                  <c:v>1.6887343842116396</c:v>
                </c:pt>
                <c:pt idx="946">
                  <c:v>1.6982423444651205</c:v>
                </c:pt>
                <c:pt idx="947">
                  <c:v>1.7001714196978612</c:v>
                </c:pt>
                <c:pt idx="948">
                  <c:v>1.6998348761912854</c:v>
                </c:pt>
                <c:pt idx="949">
                  <c:v>1.7005096994158306</c:v>
                </c:pt>
                <c:pt idx="950">
                  <c:v>1.7078699593948843</c:v>
                </c:pt>
                <c:pt idx="951">
                  <c:v>1.7059002596211883</c:v>
                </c:pt>
                <c:pt idx="952">
                  <c:v>1.7164897764632776</c:v>
                </c:pt>
                <c:pt idx="953">
                  <c:v>1.7189064778673901</c:v>
                </c:pt>
                <c:pt idx="954">
                  <c:v>1.7204058180833079</c:v>
                </c:pt>
                <c:pt idx="955">
                  <c:v>1.720078348403125</c:v>
                </c:pt>
                <c:pt idx="956">
                  <c:v>1.7267808883555296</c:v>
                </c:pt>
                <c:pt idx="957">
                  <c:v>1.7258216418371275</c:v>
                </c:pt>
                <c:pt idx="958">
                  <c:v>1.7095787766698698</c:v>
                </c:pt>
                <c:pt idx="959">
                  <c:v>1.7148081970468279</c:v>
                </c:pt>
                <c:pt idx="960">
                  <c:v>1.7124682083891842</c:v>
                </c:pt>
                <c:pt idx="961">
                  <c:v>1.7014666903695246</c:v>
                </c:pt>
                <c:pt idx="962">
                  <c:v>1.7244119006703682</c:v>
                </c:pt>
                <c:pt idx="963">
                  <c:v>1.726355587631645</c:v>
                </c:pt>
                <c:pt idx="964">
                  <c:v>1.7330972028671958</c:v>
                </c:pt>
                <c:pt idx="965">
                  <c:v>1.7353468752423844</c:v>
                </c:pt>
                <c:pt idx="966">
                  <c:v>1.7391486662972413</c:v>
                </c:pt>
                <c:pt idx="967">
                  <c:v>1.7475976560400253</c:v>
                </c:pt>
                <c:pt idx="968">
                  <c:v>1.7447612029787922</c:v>
                </c:pt>
                <c:pt idx="969">
                  <c:v>1.7513229448336536</c:v>
                </c:pt>
                <c:pt idx="970">
                  <c:v>1.7291487377145383</c:v>
                </c:pt>
                <c:pt idx="971">
                  <c:v>1.7364181135504235</c:v>
                </c:pt>
                <c:pt idx="972">
                  <c:v>1.7453800097368268</c:v>
                </c:pt>
                <c:pt idx="973">
                  <c:v>1.7385591969037786</c:v>
                </c:pt>
                <c:pt idx="974">
                  <c:v>1.7463493218584034</c:v>
                </c:pt>
                <c:pt idx="975">
                  <c:v>1.7524127076073326</c:v>
                </c:pt>
                <c:pt idx="976">
                  <c:v>1.7557374889381081</c:v>
                </c:pt>
                <c:pt idx="977">
                  <c:v>1.7556714622081291</c:v>
                </c:pt>
                <c:pt idx="978">
                  <c:v>1.7539959354064401</c:v>
                </c:pt>
                <c:pt idx="979">
                  <c:v>1.7503760148428178</c:v>
                </c:pt>
                <c:pt idx="980">
                  <c:v>1.7515467997482916</c:v>
                </c:pt>
                <c:pt idx="981">
                  <c:v>1.755193324263449</c:v>
                </c:pt>
                <c:pt idx="982">
                  <c:v>1.7600691745833503</c:v>
                </c:pt>
                <c:pt idx="983">
                  <c:v>1.7646468632827272</c:v>
                </c:pt>
                <c:pt idx="984">
                  <c:v>1.7676829708853257</c:v>
                </c:pt>
                <c:pt idx="985">
                  <c:v>1.7736708721227148</c:v>
                </c:pt>
                <c:pt idx="986">
                  <c:v>1.7766652815962043</c:v>
                </c:pt>
                <c:pt idx="987">
                  <c:v>1.7760257416509031</c:v>
                </c:pt>
                <c:pt idx="988">
                  <c:v>1.7790914804674189</c:v>
                </c:pt>
                <c:pt idx="989">
                  <c:v>1.7852603690491429</c:v>
                </c:pt>
                <c:pt idx="990">
                  <c:v>1.7927175455189728</c:v>
                </c:pt>
                <c:pt idx="991">
                  <c:v>1.7920321034806381</c:v>
                </c:pt>
                <c:pt idx="992">
                  <c:v>1.7980424059709563</c:v>
                </c:pt>
                <c:pt idx="993">
                  <c:v>1.8029943854846007</c:v>
                </c:pt>
                <c:pt idx="994">
                  <c:v>1.8098691975782482</c:v>
                </c:pt>
                <c:pt idx="995">
                  <c:v>1.8007358331263359</c:v>
                </c:pt>
                <c:pt idx="996">
                  <c:v>1.8032165147238211</c:v>
                </c:pt>
                <c:pt idx="997">
                  <c:v>1.8179554375957199</c:v>
                </c:pt>
                <c:pt idx="998">
                  <c:v>1.8215226062172678</c:v>
                </c:pt>
                <c:pt idx="999">
                  <c:v>1.8045369298719098</c:v>
                </c:pt>
                <c:pt idx="1000">
                  <c:v>1.7915454229138521</c:v>
                </c:pt>
                <c:pt idx="1001">
                  <c:v>1.7438749538629854</c:v>
                </c:pt>
                <c:pt idx="1002">
                  <c:v>1.7018083842829173</c:v>
                </c:pt>
                <c:pt idx="1003">
                  <c:v>1.6750113132559525</c:v>
                </c:pt>
                <c:pt idx="1004">
                  <c:v>1.7427348058581926</c:v>
                </c:pt>
                <c:pt idx="1005">
                  <c:v>1.7497554422648236</c:v>
                </c:pt>
                <c:pt idx="1006">
                  <c:v>1.7614311629839612</c:v>
                </c:pt>
                <c:pt idx="1007">
                  <c:v>1.7719907756529882</c:v>
                </c:pt>
                <c:pt idx="1008">
                  <c:v>1.7829604150673009</c:v>
                </c:pt>
                <c:pt idx="1009">
                  <c:v>1.7780191476073908</c:v>
                </c:pt>
                <c:pt idx="1010">
                  <c:v>1.7912238821954327</c:v>
                </c:pt>
                <c:pt idx="1011">
                  <c:v>1.7927007930732157</c:v>
                </c:pt>
                <c:pt idx="1012">
                  <c:v>1.7890111442403103</c:v>
                </c:pt>
                <c:pt idx="1013">
                  <c:v>1.8019613612229322</c:v>
                </c:pt>
                <c:pt idx="1014">
                  <c:v>1.8170855574530413</c:v>
                </c:pt>
                <c:pt idx="1015">
                  <c:v>1.7994590236511276</c:v>
                </c:pt>
                <c:pt idx="1016">
                  <c:v>1.8049792385927552</c:v>
                </c:pt>
                <c:pt idx="1017">
                  <c:v>1.7944965690728496</c:v>
                </c:pt>
                <c:pt idx="1018">
                  <c:v>1.8104663187295678</c:v>
                </c:pt>
                <c:pt idx="1019">
                  <c:v>1.8053548238146837</c:v>
                </c:pt>
                <c:pt idx="1020">
                  <c:v>1.8184501671975031</c:v>
                </c:pt>
                <c:pt idx="1021">
                  <c:v>1.8148407109616642</c:v>
                </c:pt>
                <c:pt idx="1022">
                  <c:v>1.8264759353030469</c:v>
                </c:pt>
                <c:pt idx="1023">
                  <c:v>1.8366789856254513</c:v>
                </c:pt>
                <c:pt idx="1024">
                  <c:v>1.8369118351163511</c:v>
                </c:pt>
                <c:pt idx="1025">
                  <c:v>1.8442211326590325</c:v>
                </c:pt>
                <c:pt idx="1026">
                  <c:v>1.8549277655663237</c:v>
                </c:pt>
                <c:pt idx="1027">
                  <c:v>1.8436418310021407</c:v>
                </c:pt>
                <c:pt idx="1028">
                  <c:v>1.8356603879908784</c:v>
                </c:pt>
                <c:pt idx="1029">
                  <c:v>1.827238763624873</c:v>
                </c:pt>
                <c:pt idx="1030">
                  <c:v>1.8366068201769172</c:v>
                </c:pt>
                <c:pt idx="1031">
                  <c:v>1.844814829625482</c:v>
                </c:pt>
                <c:pt idx="1032">
                  <c:v>1.8616244450378598</c:v>
                </c:pt>
                <c:pt idx="1033">
                  <c:v>1.8483406865983039</c:v>
                </c:pt>
                <c:pt idx="1034">
                  <c:v>1.850901876468847</c:v>
                </c:pt>
                <c:pt idx="1035">
                  <c:v>1.8427219566164563</c:v>
                </c:pt>
                <c:pt idx="1036">
                  <c:v>1.8653927318987937</c:v>
                </c:pt>
                <c:pt idx="1037">
                  <c:v>1.8769134471340765</c:v>
                </c:pt>
                <c:pt idx="1038">
                  <c:v>1.8700665723219358</c:v>
                </c:pt>
                <c:pt idx="1039">
                  <c:v>1.8737420756395469</c:v>
                </c:pt>
                <c:pt idx="1040">
                  <c:v>1.8829651790089703</c:v>
                </c:pt>
                <c:pt idx="1041">
                  <c:v>1.8771213247154701</c:v>
                </c:pt>
                <c:pt idx="1042">
                  <c:v>1.883227991029671</c:v>
                </c:pt>
                <c:pt idx="1043">
                  <c:v>1.8839251490695739</c:v>
                </c:pt>
                <c:pt idx="1044">
                  <c:v>1.878948829901367</c:v>
                </c:pt>
                <c:pt idx="1045">
                  <c:v>1.8933106488001521</c:v>
                </c:pt>
                <c:pt idx="1046">
                  <c:v>1.8905355094056078</c:v>
                </c:pt>
                <c:pt idx="1047">
                  <c:v>1.9048496213349804</c:v>
                </c:pt>
                <c:pt idx="1048">
                  <c:v>1.8939616918098168</c:v>
                </c:pt>
                <c:pt idx="1049">
                  <c:v>1.9110927113113565</c:v>
                </c:pt>
                <c:pt idx="1050">
                  <c:v>1.9127056077342317</c:v>
                </c:pt>
                <c:pt idx="1051">
                  <c:v>1.906163591420855</c:v>
                </c:pt>
                <c:pt idx="1052">
                  <c:v>1.9103869435315817</c:v>
                </c:pt>
                <c:pt idx="1053">
                  <c:v>1.8976939530190013</c:v>
                </c:pt>
                <c:pt idx="1054">
                  <c:v>1.9181104526393098</c:v>
                </c:pt>
                <c:pt idx="1055">
                  <c:v>1.9122107841946807</c:v>
                </c:pt>
                <c:pt idx="1056">
                  <c:v>1.9171087619790153</c:v>
                </c:pt>
                <c:pt idx="1057">
                  <c:v>1.9293914451127061</c:v>
                </c:pt>
                <c:pt idx="1058">
                  <c:v>1.9343112397558659</c:v>
                </c:pt>
                <c:pt idx="1059">
                  <c:v>1.9365984092601061</c:v>
                </c:pt>
                <c:pt idx="1060">
                  <c:v>1.9399678746202214</c:v>
                </c:pt>
                <c:pt idx="1061">
                  <c:v>1.94139980150609</c:v>
                </c:pt>
                <c:pt idx="1062">
                  <c:v>1.938586753779763</c:v>
                </c:pt>
                <c:pt idx="1063">
                  <c:v>1.9356398168041045</c:v>
                </c:pt>
                <c:pt idx="1064">
                  <c:v>1.9393550783183071</c:v>
                </c:pt>
                <c:pt idx="1065">
                  <c:v>1.9405408128236963</c:v>
                </c:pt>
                <c:pt idx="1066">
                  <c:v>1.9419617219451728</c:v>
                </c:pt>
                <c:pt idx="1067">
                  <c:v>1.9467996888804904</c:v>
                </c:pt>
                <c:pt idx="1068">
                  <c:v>1.9458966293076858</c:v>
                </c:pt>
                <c:pt idx="1069">
                  <c:v>1.9551526479416597</c:v>
                </c:pt>
                <c:pt idx="1070">
                  <c:v>1.9634244320200642</c:v>
                </c:pt>
                <c:pt idx="1071">
                  <c:v>1.9666696615254493</c:v>
                </c:pt>
                <c:pt idx="1072">
                  <c:v>1.9567183214509996</c:v>
                </c:pt>
                <c:pt idx="1073">
                  <c:v>1.9744451614057816</c:v>
                </c:pt>
                <c:pt idx="1074">
                  <c:v>1.9695860509494734</c:v>
                </c:pt>
                <c:pt idx="1075">
                  <c:v>1.9757828707755618</c:v>
                </c:pt>
                <c:pt idx="1076">
                  <c:v>1.9800974327438519</c:v>
                </c:pt>
                <c:pt idx="1077">
                  <c:v>1.9816062076118446</c:v>
                </c:pt>
                <c:pt idx="1078">
                  <c:v>1.9871045373270588</c:v>
                </c:pt>
                <c:pt idx="1079">
                  <c:v>1.987072013726416</c:v>
                </c:pt>
                <c:pt idx="1080">
                  <c:v>1.9812950143710697</c:v>
                </c:pt>
                <c:pt idx="1081">
                  <c:v>1.9731545200562188</c:v>
                </c:pt>
                <c:pt idx="1082">
                  <c:v>1.9808153633527572</c:v>
                </c:pt>
                <c:pt idx="1083">
                  <c:v>1.968096527743048</c:v>
                </c:pt>
                <c:pt idx="1084">
                  <c:v>1.9756224060325212</c:v>
                </c:pt>
                <c:pt idx="1085">
                  <c:v>1.9894875482292715</c:v>
                </c:pt>
                <c:pt idx="1086">
                  <c:v>1.9987281682372058</c:v>
                </c:pt>
                <c:pt idx="1087">
                  <c:v>2.0033438491405313</c:v>
                </c:pt>
                <c:pt idx="1088">
                  <c:v>2.0125960155566487</c:v>
                </c:pt>
                <c:pt idx="1089">
                  <c:v>2.0116995279630747</c:v>
                </c:pt>
                <c:pt idx="1090">
                  <c:v>2.0144889448733134</c:v>
                </c:pt>
                <c:pt idx="1091">
                  <c:v>2.0182587801128831</c:v>
                </c:pt>
                <c:pt idx="1092">
                  <c:v>2.0095175269820342</c:v>
                </c:pt>
                <c:pt idx="1093">
                  <c:v>2.0172970358473137</c:v>
                </c:pt>
                <c:pt idx="1094">
                  <c:v>2.0080252832155012</c:v>
                </c:pt>
                <c:pt idx="1095">
                  <c:v>2.0310304030672617</c:v>
                </c:pt>
                <c:pt idx="1096">
                  <c:v>2.0304940886706371</c:v>
                </c:pt>
                <c:pt idx="1097">
                  <c:v>2.0170115643621016</c:v>
                </c:pt>
                <c:pt idx="1098">
                  <c:v>2.0136223541120026</c:v>
                </c:pt>
                <c:pt idx="1099">
                  <c:v>1.9911021429625357</c:v>
                </c:pt>
                <c:pt idx="1100">
                  <c:v>2.0021696927941575</c:v>
                </c:pt>
                <c:pt idx="1101">
                  <c:v>1.9977312547130055</c:v>
                </c:pt>
                <c:pt idx="1102">
                  <c:v>1.9898001426829226</c:v>
                </c:pt>
                <c:pt idx="1103">
                  <c:v>1.9863885519268281</c:v>
                </c:pt>
                <c:pt idx="1104">
                  <c:v>1.9938357175684278</c:v>
                </c:pt>
                <c:pt idx="1105">
                  <c:v>1.9908154496485504</c:v>
                </c:pt>
                <c:pt idx="1106">
                  <c:v>1.9737606598682416</c:v>
                </c:pt>
                <c:pt idx="1107">
                  <c:v>2.0090377842373544</c:v>
                </c:pt>
                <c:pt idx="1108">
                  <c:v>2.0244925937253937</c:v>
                </c:pt>
                <c:pt idx="1109">
                  <c:v>2.0242760056521885</c:v>
                </c:pt>
                <c:pt idx="1110">
                  <c:v>2.0070179407629003</c:v>
                </c:pt>
                <c:pt idx="1111">
                  <c:v>2.0061192794581899</c:v>
                </c:pt>
                <c:pt idx="1112">
                  <c:v>1.9970360048506188</c:v>
                </c:pt>
                <c:pt idx="1113">
                  <c:v>1.9803293781438642</c:v>
                </c:pt>
                <c:pt idx="1114">
                  <c:v>1.9633819872709513</c:v>
                </c:pt>
                <c:pt idx="1115">
                  <c:v>1.9620455154127363</c:v>
                </c:pt>
                <c:pt idx="1116">
                  <c:v>1.9519901299947495</c:v>
                </c:pt>
                <c:pt idx="1117">
                  <c:v>1.9735850136192385</c:v>
                </c:pt>
                <c:pt idx="1118">
                  <c:v>1.9689980901670709</c:v>
                </c:pt>
                <c:pt idx="1119">
                  <c:v>1.9325040893769618</c:v>
                </c:pt>
                <c:pt idx="1120">
                  <c:v>1.9221293910057695</c:v>
                </c:pt>
                <c:pt idx="1121">
                  <c:v>1.957299082251257</c:v>
                </c:pt>
                <c:pt idx="1122">
                  <c:v>1.9534779656861967</c:v>
                </c:pt>
                <c:pt idx="1123">
                  <c:v>1.9624578486227107</c:v>
                </c:pt>
                <c:pt idx="1124">
                  <c:v>1.9565721840210271</c:v>
                </c:pt>
                <c:pt idx="1125">
                  <c:v>1.9745350734112055</c:v>
                </c:pt>
                <c:pt idx="1126">
                  <c:v>1.9939263759382011</c:v>
                </c:pt>
                <c:pt idx="1127">
                  <c:v>1.9964173605110787</c:v>
                </c:pt>
                <c:pt idx="1128">
                  <c:v>2.0186602043192625</c:v>
                </c:pt>
                <c:pt idx="1129">
                  <c:v>2.0068936957685981</c:v>
                </c:pt>
                <c:pt idx="1130">
                  <c:v>1.9958044420317402</c:v>
                </c:pt>
                <c:pt idx="1131">
                  <c:v>1.983700555747296</c:v>
                </c:pt>
                <c:pt idx="1132">
                  <c:v>2.0019613193235539</c:v>
                </c:pt>
                <c:pt idx="1133">
                  <c:v>1.9807678555003072</c:v>
                </c:pt>
                <c:pt idx="1134">
                  <c:v>1.9564883676169094</c:v>
                </c:pt>
                <c:pt idx="1135">
                  <c:v>1.9590332324281523</c:v>
                </c:pt>
                <c:pt idx="1136">
                  <c:v>1.9508104347330975</c:v>
                </c:pt>
                <c:pt idx="1137">
                  <c:v>1.9563102681347662</c:v>
                </c:pt>
                <c:pt idx="1138">
                  <c:v>1.9718571555155959</c:v>
                </c:pt>
                <c:pt idx="1139">
                  <c:v>1.9807790810380059</c:v>
                </c:pt>
                <c:pt idx="1140">
                  <c:v>1.9677106856535551</c:v>
                </c:pt>
                <c:pt idx="1141">
                  <c:v>1.9790208656011747</c:v>
                </c:pt>
                <c:pt idx="1142">
                  <c:v>1.9800628769986581</c:v>
                </c:pt>
                <c:pt idx="1143">
                  <c:v>1.9811358582630607</c:v>
                </c:pt>
                <c:pt idx="1144">
                  <c:v>1.9853586051085137</c:v>
                </c:pt>
                <c:pt idx="1145">
                  <c:v>1.9868938985465536</c:v>
                </c:pt>
                <c:pt idx="1146">
                  <c:v>1.9660195491040806</c:v>
                </c:pt>
                <c:pt idx="1147">
                  <c:v>1.9711017519943788</c:v>
                </c:pt>
                <c:pt idx="1148">
                  <c:v>1.9696701371488858</c:v>
                </c:pt>
                <c:pt idx="1149">
                  <c:v>1.9710034841946531</c:v>
                </c:pt>
                <c:pt idx="1150">
                  <c:v>1.9839524594886027</c:v>
                </c:pt>
                <c:pt idx="1151">
                  <c:v>1.988134849555844</c:v>
                </c:pt>
                <c:pt idx="1152">
                  <c:v>1.9889875405665502</c:v>
                </c:pt>
                <c:pt idx="1153">
                  <c:v>2.0037950361872521</c:v>
                </c:pt>
                <c:pt idx="1154">
                  <c:v>2.0089380615903321</c:v>
                </c:pt>
                <c:pt idx="1155">
                  <c:v>2.002093666881736</c:v>
                </c:pt>
                <c:pt idx="1156">
                  <c:v>1.9917015346865248</c:v>
                </c:pt>
                <c:pt idx="1157">
                  <c:v>1.9994876247302649</c:v>
                </c:pt>
                <c:pt idx="1158">
                  <c:v>1.978775905121176</c:v>
                </c:pt>
                <c:pt idx="1159">
                  <c:v>1.9952257370845163</c:v>
                </c:pt>
                <c:pt idx="1160">
                  <c:v>1.9980235594371032</c:v>
                </c:pt>
                <c:pt idx="1161">
                  <c:v>2.0155509412368984</c:v>
                </c:pt>
                <c:pt idx="1162">
                  <c:v>2.0155723243964228</c:v>
                </c:pt>
                <c:pt idx="1163">
                  <c:v>2.0204420315564988</c:v>
                </c:pt>
                <c:pt idx="1164">
                  <c:v>2.0177819463530779</c:v>
                </c:pt>
                <c:pt idx="1165">
                  <c:v>2.0238762489408679</c:v>
                </c:pt>
                <c:pt idx="1166">
                  <c:v>2.0205910517023571</c:v>
                </c:pt>
                <c:pt idx="1167">
                  <c:v>2.0245204446790583</c:v>
                </c:pt>
                <c:pt idx="1168">
                  <c:v>2.0326246995917239</c:v>
                </c:pt>
                <c:pt idx="1169">
                  <c:v>2.0396887286257317</c:v>
                </c:pt>
                <c:pt idx="1170">
                  <c:v>2.0511547226105473</c:v>
                </c:pt>
                <c:pt idx="1171">
                  <c:v>2.0603007285866539</c:v>
                </c:pt>
                <c:pt idx="1172">
                  <c:v>2.0686508624502009</c:v>
                </c:pt>
                <c:pt idx="1173">
                  <c:v>2.0629507207292579</c:v>
                </c:pt>
                <c:pt idx="1174">
                  <c:v>2.0799323428311225</c:v>
                </c:pt>
                <c:pt idx="1175">
                  <c:v>2.0782581079117382</c:v>
                </c:pt>
                <c:pt idx="1176">
                  <c:v>2.0883747076436974</c:v>
                </c:pt>
                <c:pt idx="1177">
                  <c:v>2.0952676521543441</c:v>
                </c:pt>
                <c:pt idx="1178">
                  <c:v>2.1001147743141475</c:v>
                </c:pt>
                <c:pt idx="1179">
                  <c:v>2.097217953672478</c:v>
                </c:pt>
                <c:pt idx="1180">
                  <c:v>2.0970307579283509</c:v>
                </c:pt>
                <c:pt idx="1181">
                  <c:v>2.089782181045686</c:v>
                </c:pt>
                <c:pt idx="1182">
                  <c:v>2.0955807702151144</c:v>
                </c:pt>
                <c:pt idx="1183">
                  <c:v>2.1089740592346828</c:v>
                </c:pt>
                <c:pt idx="1184">
                  <c:v>2.1077295673894501</c:v>
                </c:pt>
                <c:pt idx="1185">
                  <c:v>2.1066555353613818</c:v>
                </c:pt>
                <c:pt idx="1186">
                  <c:v>2.0967227237728423</c:v>
                </c:pt>
                <c:pt idx="1187">
                  <c:v>2.0942538707163703</c:v>
                </c:pt>
                <c:pt idx="1188">
                  <c:v>2.1034449075358732</c:v>
                </c:pt>
                <c:pt idx="1189">
                  <c:v>2.1095218099904525</c:v>
                </c:pt>
                <c:pt idx="1190">
                  <c:v>2.0923219246926474</c:v>
                </c:pt>
                <c:pt idx="1191">
                  <c:v>2.0878322381838279</c:v>
                </c:pt>
                <c:pt idx="1192">
                  <c:v>2.1128964216649249</c:v>
                </c:pt>
                <c:pt idx="1193">
                  <c:v>2.1200507794649073</c:v>
                </c:pt>
                <c:pt idx="1194">
                  <c:v>2.1322980612428579</c:v>
                </c:pt>
                <c:pt idx="1195">
                  <c:v>2.1339790802770535</c:v>
                </c:pt>
                <c:pt idx="1196">
                  <c:v>2.1362212669297427</c:v>
                </c:pt>
                <c:pt idx="1197">
                  <c:v>2.1427335434230552</c:v>
                </c:pt>
                <c:pt idx="1198">
                  <c:v>2.1596643876000678</c:v>
                </c:pt>
                <c:pt idx="1199">
                  <c:v>2.1615122306881434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B0-FA4E-B11A-BB05A1F72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6652416"/>
        <c:axId val="507225328"/>
      </c:lineChart>
      <c:catAx>
        <c:axId val="50665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507225328"/>
        <c:crosses val="autoZero"/>
        <c:auto val="1"/>
        <c:lblAlgn val="ctr"/>
        <c:lblOffset val="100"/>
        <c:noMultiLvlLbl val="0"/>
      </c:catAx>
      <c:valAx>
        <c:axId val="50722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50665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'info (2)'!$AQ$1</c:f>
              <c:strCache>
                <c:ptCount val="1"/>
                <c:pt idx="0">
                  <c:v>CumLogL10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'info (2)'!$AQ$2:$AQ$1201</c:f>
              <c:numCache>
                <c:formatCode>0.000000</c:formatCode>
                <c:ptCount val="1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-1.2258554918538023E-3</c:v>
                </c:pt>
                <c:pt idx="4">
                  <c:v>-7.4932379582266289E-3</c:v>
                </c:pt>
                <c:pt idx="5">
                  <c:v>-1.7383065927208535E-3</c:v>
                </c:pt>
                <c:pt idx="6">
                  <c:v>-6.1135005861994987E-3</c:v>
                </c:pt>
                <c:pt idx="7">
                  <c:v>-1.5635313342361058E-2</c:v>
                </c:pt>
                <c:pt idx="8">
                  <c:v>-1.1213097797933554E-2</c:v>
                </c:pt>
                <c:pt idx="9">
                  <c:v>-4.1913481266210792E-2</c:v>
                </c:pt>
                <c:pt idx="10">
                  <c:v>-7.7681651439042515E-2</c:v>
                </c:pt>
                <c:pt idx="11">
                  <c:v>-1.9833036616526765E-2</c:v>
                </c:pt>
                <c:pt idx="12">
                  <c:v>-2.142724837661171E-2</c:v>
                </c:pt>
                <c:pt idx="13">
                  <c:v>-2.1948393642214025E-2</c:v>
                </c:pt>
                <c:pt idx="14">
                  <c:v>-2.8941723845459306E-2</c:v>
                </c:pt>
                <c:pt idx="15">
                  <c:v>-6.2218147232489217E-3</c:v>
                </c:pt>
                <c:pt idx="16">
                  <c:v>-2.5970776307192113E-2</c:v>
                </c:pt>
                <c:pt idx="17">
                  <c:v>-2.7610292287197715E-2</c:v>
                </c:pt>
                <c:pt idx="18">
                  <c:v>-3.3766588079182425E-2</c:v>
                </c:pt>
                <c:pt idx="19">
                  <c:v>-3.7435864913461611E-2</c:v>
                </c:pt>
                <c:pt idx="20">
                  <c:v>-1.2369748531235843E-2</c:v>
                </c:pt>
                <c:pt idx="21">
                  <c:v>-4.5226455216481106E-3</c:v>
                </c:pt>
                <c:pt idx="22">
                  <c:v>-9.4356277079865516E-4</c:v>
                </c:pt>
                <c:pt idx="23">
                  <c:v>-2.7473011928685733E-3</c:v>
                </c:pt>
                <c:pt idx="24">
                  <c:v>-1.6316206324194806E-2</c:v>
                </c:pt>
                <c:pt idx="25">
                  <c:v>-1.1021535981821467E-2</c:v>
                </c:pt>
                <c:pt idx="26">
                  <c:v>-8.6071483373574027E-3</c:v>
                </c:pt>
                <c:pt idx="27">
                  <c:v>-9.965314971196175E-3</c:v>
                </c:pt>
                <c:pt idx="28">
                  <c:v>-8.564904645696772E-3</c:v>
                </c:pt>
                <c:pt idx="29">
                  <c:v>-1.0158013283951986E-2</c:v>
                </c:pt>
                <c:pt idx="30">
                  <c:v>-3.588662722819538E-3</c:v>
                </c:pt>
                <c:pt idx="31">
                  <c:v>-3.0054598279225489E-3</c:v>
                </c:pt>
                <c:pt idx="32">
                  <c:v>1.2666150364187474E-3</c:v>
                </c:pt>
                <c:pt idx="33">
                  <c:v>-5.428851166478791E-3</c:v>
                </c:pt>
                <c:pt idx="34">
                  <c:v>-1.6487319790165711E-2</c:v>
                </c:pt>
                <c:pt idx="35">
                  <c:v>-2.4581902590978956E-2</c:v>
                </c:pt>
                <c:pt idx="36">
                  <c:v>-1.9585205498660191E-2</c:v>
                </c:pt>
                <c:pt idx="37">
                  <c:v>-4.1154924750714625E-2</c:v>
                </c:pt>
                <c:pt idx="38">
                  <c:v>-5.0284077845787492E-2</c:v>
                </c:pt>
                <c:pt idx="39">
                  <c:v>-4.190381028060633E-2</c:v>
                </c:pt>
                <c:pt idx="40">
                  <c:v>-3.7396329278706376E-2</c:v>
                </c:pt>
                <c:pt idx="41">
                  <c:v>-3.9870871063573322E-2</c:v>
                </c:pt>
                <c:pt idx="42">
                  <c:v>-3.9758762304145247E-2</c:v>
                </c:pt>
                <c:pt idx="43">
                  <c:v>-4.510215964841565E-2</c:v>
                </c:pt>
                <c:pt idx="44">
                  <c:v>-2.9760507822789092E-2</c:v>
                </c:pt>
                <c:pt idx="45">
                  <c:v>-3.1910596397785616E-2</c:v>
                </c:pt>
                <c:pt idx="46">
                  <c:v>-2.6715517708476699E-2</c:v>
                </c:pt>
                <c:pt idx="47">
                  <c:v>-3.1854561795549699E-2</c:v>
                </c:pt>
                <c:pt idx="48">
                  <c:v>-3.7112158836123788E-2</c:v>
                </c:pt>
                <c:pt idx="49">
                  <c:v>-3.9638887817483343E-2</c:v>
                </c:pt>
                <c:pt idx="50">
                  <c:v>-4.0951779043183388E-2</c:v>
                </c:pt>
                <c:pt idx="51">
                  <c:v>-1.5811818459205866E-2</c:v>
                </c:pt>
                <c:pt idx="52">
                  <c:v>-9.010775466916459E-3</c:v>
                </c:pt>
                <c:pt idx="53">
                  <c:v>1.7964764609281082E-3</c:v>
                </c:pt>
                <c:pt idx="54">
                  <c:v>-1.2969760565396536E-3</c:v>
                </c:pt>
                <c:pt idx="55">
                  <c:v>-1.1282589302173688E-2</c:v>
                </c:pt>
                <c:pt idx="56">
                  <c:v>-8.7276766203013383E-4</c:v>
                </c:pt>
                <c:pt idx="57">
                  <c:v>-1.7011011972638525E-2</c:v>
                </c:pt>
                <c:pt idx="58">
                  <c:v>6.3673387571742436E-3</c:v>
                </c:pt>
                <c:pt idx="59">
                  <c:v>9.6618564148550582E-4</c:v>
                </c:pt>
                <c:pt idx="60">
                  <c:v>5.3980185726027596E-3</c:v>
                </c:pt>
                <c:pt idx="61">
                  <c:v>2.0094251898776536E-2</c:v>
                </c:pt>
                <c:pt idx="62">
                  <c:v>2.1030295144964507E-2</c:v>
                </c:pt>
                <c:pt idx="63">
                  <c:v>2.1557007178575213E-2</c:v>
                </c:pt>
                <c:pt idx="64">
                  <c:v>5.160865240946038E-3</c:v>
                </c:pt>
                <c:pt idx="65">
                  <c:v>1.2048347853625713E-2</c:v>
                </c:pt>
                <c:pt idx="66">
                  <c:v>8.2229580211485246E-3</c:v>
                </c:pt>
                <c:pt idx="67">
                  <c:v>-2.5272181739524703E-2</c:v>
                </c:pt>
                <c:pt idx="68">
                  <c:v>-1.9266388764913919E-2</c:v>
                </c:pt>
                <c:pt idx="69">
                  <c:v>-3.2272517511123429E-2</c:v>
                </c:pt>
                <c:pt idx="70">
                  <c:v>-4.0738091918267286E-2</c:v>
                </c:pt>
                <c:pt idx="71">
                  <c:v>-2.9934432232860617E-2</c:v>
                </c:pt>
                <c:pt idx="72">
                  <c:v>-2.9308197999744014E-2</c:v>
                </c:pt>
                <c:pt idx="73">
                  <c:v>-3.0298644336653642E-2</c:v>
                </c:pt>
                <c:pt idx="74">
                  <c:v>-5.5282041839029142E-2</c:v>
                </c:pt>
                <c:pt idx="75">
                  <c:v>-4.5073438336552127E-2</c:v>
                </c:pt>
                <c:pt idx="76">
                  <c:v>-3.9577311255575079E-2</c:v>
                </c:pt>
                <c:pt idx="77">
                  <c:v>-4.9878007395502647E-2</c:v>
                </c:pt>
                <c:pt idx="78">
                  <c:v>-0.12241314188644872</c:v>
                </c:pt>
                <c:pt idx="79">
                  <c:v>-0.12261693922124597</c:v>
                </c:pt>
                <c:pt idx="80">
                  <c:v>-0.13040560010811253</c:v>
                </c:pt>
                <c:pt idx="81">
                  <c:v>-0.21073718845249328</c:v>
                </c:pt>
                <c:pt idx="82">
                  <c:v>-0.16559236473696765</c:v>
                </c:pt>
                <c:pt idx="83">
                  <c:v>-0.19928405378125147</c:v>
                </c:pt>
                <c:pt idx="84">
                  <c:v>-0.18780133524506426</c:v>
                </c:pt>
                <c:pt idx="85">
                  <c:v>-0.19163233187360654</c:v>
                </c:pt>
                <c:pt idx="86">
                  <c:v>-0.19345197889143856</c:v>
                </c:pt>
                <c:pt idx="87">
                  <c:v>-0.19507818636195556</c:v>
                </c:pt>
                <c:pt idx="88">
                  <c:v>-0.19045297202510791</c:v>
                </c:pt>
                <c:pt idx="89">
                  <c:v>-0.19034093800835619</c:v>
                </c:pt>
                <c:pt idx="90">
                  <c:v>-0.19726383714741963</c:v>
                </c:pt>
                <c:pt idx="91">
                  <c:v>-0.19791576314716725</c:v>
                </c:pt>
                <c:pt idx="92">
                  <c:v>-0.20431666586218439</c:v>
                </c:pt>
                <c:pt idx="93">
                  <c:v>-0.18352223219326491</c:v>
                </c:pt>
                <c:pt idx="94">
                  <c:v>-0.17530037121407979</c:v>
                </c:pt>
                <c:pt idx="95">
                  <c:v>-0.17415692685489556</c:v>
                </c:pt>
                <c:pt idx="96">
                  <c:v>-0.17367358978832306</c:v>
                </c:pt>
                <c:pt idx="97">
                  <c:v>-0.17402620450822673</c:v>
                </c:pt>
                <c:pt idx="98">
                  <c:v>-0.16973443251293244</c:v>
                </c:pt>
                <c:pt idx="99">
                  <c:v>-0.17432135944484506</c:v>
                </c:pt>
                <c:pt idx="100">
                  <c:v>-0.16908131163494003</c:v>
                </c:pt>
                <c:pt idx="101">
                  <c:v>-0.17359698750310956</c:v>
                </c:pt>
                <c:pt idx="102">
                  <c:v>-0.17503230869922745</c:v>
                </c:pt>
                <c:pt idx="103">
                  <c:v>-0.17599196296999217</c:v>
                </c:pt>
                <c:pt idx="104">
                  <c:v>-0.18472310905532863</c:v>
                </c:pt>
                <c:pt idx="105">
                  <c:v>-0.16343565307026472</c:v>
                </c:pt>
                <c:pt idx="106">
                  <c:v>-0.16804505341567189</c:v>
                </c:pt>
                <c:pt idx="107">
                  <c:v>-0.17260751586383347</c:v>
                </c:pt>
                <c:pt idx="108">
                  <c:v>-0.2015730654542405</c:v>
                </c:pt>
                <c:pt idx="109">
                  <c:v>-0.20097438944338372</c:v>
                </c:pt>
                <c:pt idx="110">
                  <c:v>-0.20243303037042484</c:v>
                </c:pt>
                <c:pt idx="111">
                  <c:v>-0.21383704075186138</c:v>
                </c:pt>
                <c:pt idx="112">
                  <c:v>-0.20621103121518983</c:v>
                </c:pt>
                <c:pt idx="113">
                  <c:v>-0.20458854146960953</c:v>
                </c:pt>
                <c:pt idx="114">
                  <c:v>-0.21109580917924078</c:v>
                </c:pt>
                <c:pt idx="115">
                  <c:v>-0.13934124838334477</c:v>
                </c:pt>
                <c:pt idx="116">
                  <c:v>-0.12881501332189854</c:v>
                </c:pt>
                <c:pt idx="117">
                  <c:v>-0.13050385648823573</c:v>
                </c:pt>
                <c:pt idx="118">
                  <c:v>-0.14006092246554205</c:v>
                </c:pt>
                <c:pt idx="119">
                  <c:v>-0.14124773878091565</c:v>
                </c:pt>
                <c:pt idx="120">
                  <c:v>-0.14181076502938264</c:v>
                </c:pt>
                <c:pt idx="121">
                  <c:v>-0.13540657672507683</c:v>
                </c:pt>
                <c:pt idx="122">
                  <c:v>-0.13242272751238549</c:v>
                </c:pt>
                <c:pt idx="123">
                  <c:v>-0.12767583876936978</c:v>
                </c:pt>
                <c:pt idx="124">
                  <c:v>-0.12418109065890259</c:v>
                </c:pt>
                <c:pt idx="125">
                  <c:v>-0.10884907055329053</c:v>
                </c:pt>
                <c:pt idx="126">
                  <c:v>-0.10245959326478069</c:v>
                </c:pt>
                <c:pt idx="127">
                  <c:v>-0.10385512624181757</c:v>
                </c:pt>
                <c:pt idx="128">
                  <c:v>-9.7790896473169825E-2</c:v>
                </c:pt>
                <c:pt idx="129">
                  <c:v>-9.5899628902851017E-2</c:v>
                </c:pt>
                <c:pt idx="130">
                  <c:v>-0.10609037743194275</c:v>
                </c:pt>
                <c:pt idx="131">
                  <c:v>-8.927949825775694E-2</c:v>
                </c:pt>
                <c:pt idx="132">
                  <c:v>-8.4634424001890557E-2</c:v>
                </c:pt>
                <c:pt idx="133">
                  <c:v>-9.354416770764673E-2</c:v>
                </c:pt>
                <c:pt idx="134">
                  <c:v>-0.10010439943308924</c:v>
                </c:pt>
                <c:pt idx="135">
                  <c:v>-0.10068255617306794</c:v>
                </c:pt>
                <c:pt idx="136">
                  <c:v>-9.3882704873058692E-2</c:v>
                </c:pt>
                <c:pt idx="137">
                  <c:v>-8.4796103211200527E-2</c:v>
                </c:pt>
                <c:pt idx="138">
                  <c:v>-8.7339141582567018E-2</c:v>
                </c:pt>
                <c:pt idx="139">
                  <c:v>-7.9062864857526047E-2</c:v>
                </c:pt>
                <c:pt idx="140">
                  <c:v>-7.4442306627051882E-2</c:v>
                </c:pt>
                <c:pt idx="141">
                  <c:v>-7.2606138118941621E-2</c:v>
                </c:pt>
                <c:pt idx="142">
                  <c:v>-5.9369137367999487E-2</c:v>
                </c:pt>
                <c:pt idx="143">
                  <c:v>-6.4892854716194062E-2</c:v>
                </c:pt>
                <c:pt idx="144">
                  <c:v>-3.9459366614745618E-2</c:v>
                </c:pt>
                <c:pt idx="145">
                  <c:v>-3.0038441055383711E-2</c:v>
                </c:pt>
                <c:pt idx="146">
                  <c:v>-3.0544224617624158E-2</c:v>
                </c:pt>
                <c:pt idx="147">
                  <c:v>-4.3256001689540906E-2</c:v>
                </c:pt>
                <c:pt idx="148">
                  <c:v>-2.036455108485298E-2</c:v>
                </c:pt>
                <c:pt idx="149">
                  <c:v>-1.2596351104941228E-2</c:v>
                </c:pt>
                <c:pt idx="150">
                  <c:v>-1.9510694888026901E-2</c:v>
                </c:pt>
                <c:pt idx="151">
                  <c:v>-1.6382027529324029E-2</c:v>
                </c:pt>
                <c:pt idx="152">
                  <c:v>-1.0279349166998287E-2</c:v>
                </c:pt>
                <c:pt idx="153">
                  <c:v>-8.2092139879561821E-3</c:v>
                </c:pt>
                <c:pt idx="154">
                  <c:v>-2.1236642728226066E-2</c:v>
                </c:pt>
                <c:pt idx="155">
                  <c:v>1.2521119532359005E-2</c:v>
                </c:pt>
                <c:pt idx="156">
                  <c:v>1.5982787789177128E-2</c:v>
                </c:pt>
                <c:pt idx="157">
                  <c:v>2.2029859928415049E-2</c:v>
                </c:pt>
                <c:pt idx="158">
                  <c:v>2.4082451471755289E-2</c:v>
                </c:pt>
                <c:pt idx="159">
                  <c:v>3.2500696018459306E-2</c:v>
                </c:pt>
                <c:pt idx="160">
                  <c:v>3.6948345867003213E-2</c:v>
                </c:pt>
                <c:pt idx="161">
                  <c:v>3.175497840722543E-2</c:v>
                </c:pt>
                <c:pt idx="162">
                  <c:v>1.9836258394972498E-2</c:v>
                </c:pt>
                <c:pt idx="163">
                  <c:v>2.5214785467446571E-2</c:v>
                </c:pt>
                <c:pt idx="164">
                  <c:v>2.4480898769393588E-2</c:v>
                </c:pt>
                <c:pt idx="165">
                  <c:v>5.3740489286201121E-2</c:v>
                </c:pt>
                <c:pt idx="166">
                  <c:v>6.0824906435172119E-2</c:v>
                </c:pt>
                <c:pt idx="167">
                  <c:v>5.9724028325321261E-2</c:v>
                </c:pt>
                <c:pt idx="168">
                  <c:v>5.1056134207157725E-2</c:v>
                </c:pt>
                <c:pt idx="169">
                  <c:v>6.857632686251737E-2</c:v>
                </c:pt>
                <c:pt idx="170">
                  <c:v>6.7036671781865689E-2</c:v>
                </c:pt>
                <c:pt idx="171">
                  <c:v>6.7767240567841364E-2</c:v>
                </c:pt>
                <c:pt idx="172">
                  <c:v>6.1005951584187174E-2</c:v>
                </c:pt>
                <c:pt idx="173">
                  <c:v>5.6309036603405901E-2</c:v>
                </c:pt>
                <c:pt idx="174">
                  <c:v>4.7794412260253619E-2</c:v>
                </c:pt>
                <c:pt idx="175">
                  <c:v>4.3749501578599373E-2</c:v>
                </c:pt>
                <c:pt idx="176">
                  <c:v>3.8582451804297493E-2</c:v>
                </c:pt>
                <c:pt idx="177">
                  <c:v>4.0152403674187584E-2</c:v>
                </c:pt>
                <c:pt idx="178">
                  <c:v>4.6357145659468552E-2</c:v>
                </c:pt>
                <c:pt idx="179">
                  <c:v>4.8216755359276324E-2</c:v>
                </c:pt>
                <c:pt idx="180">
                  <c:v>4.5316806428092812E-2</c:v>
                </c:pt>
                <c:pt idx="181">
                  <c:v>4.6619851087674184E-2</c:v>
                </c:pt>
                <c:pt idx="182">
                  <c:v>4.313798307029322E-2</c:v>
                </c:pt>
                <c:pt idx="183">
                  <c:v>3.9638431897421132E-2</c:v>
                </c:pt>
                <c:pt idx="184">
                  <c:v>3.1197727878020734E-2</c:v>
                </c:pt>
                <c:pt idx="185">
                  <c:v>2.041361662655207E-2</c:v>
                </c:pt>
                <c:pt idx="186">
                  <c:v>1.6359416623740807E-2</c:v>
                </c:pt>
                <c:pt idx="187">
                  <c:v>4.282117891446896E-2</c:v>
                </c:pt>
                <c:pt idx="188">
                  <c:v>4.958293078784598E-2</c:v>
                </c:pt>
                <c:pt idx="189">
                  <c:v>6.3442872732177885E-2</c:v>
                </c:pt>
                <c:pt idx="190">
                  <c:v>6.3895214165073697E-2</c:v>
                </c:pt>
                <c:pt idx="191">
                  <c:v>6.4665792640465583E-2</c:v>
                </c:pt>
                <c:pt idx="192">
                  <c:v>6.9882168795866201E-2</c:v>
                </c:pt>
                <c:pt idx="193">
                  <c:v>7.6697787661622399E-2</c:v>
                </c:pt>
                <c:pt idx="194">
                  <c:v>7.6105269896458619E-2</c:v>
                </c:pt>
                <c:pt idx="195">
                  <c:v>6.1882058227530963E-2</c:v>
                </c:pt>
                <c:pt idx="196">
                  <c:v>8.3951869512009308E-2</c:v>
                </c:pt>
                <c:pt idx="197">
                  <c:v>9.4011186494987228E-2</c:v>
                </c:pt>
                <c:pt idx="198">
                  <c:v>9.0992959840089468E-2</c:v>
                </c:pt>
                <c:pt idx="199">
                  <c:v>6.7905148324368711E-2</c:v>
                </c:pt>
                <c:pt idx="200">
                  <c:v>8.9073628859719062E-2</c:v>
                </c:pt>
                <c:pt idx="201">
                  <c:v>8.411871715716443E-2</c:v>
                </c:pt>
                <c:pt idx="202">
                  <c:v>8.2503582822742935E-2</c:v>
                </c:pt>
                <c:pt idx="203">
                  <c:v>8.5715006871598873E-2</c:v>
                </c:pt>
                <c:pt idx="204">
                  <c:v>7.9661303827297456E-2</c:v>
                </c:pt>
                <c:pt idx="205">
                  <c:v>8.0687421555843741E-2</c:v>
                </c:pt>
                <c:pt idx="206">
                  <c:v>8.2488285049035118E-2</c:v>
                </c:pt>
                <c:pt idx="207">
                  <c:v>8.2610858059490935E-2</c:v>
                </c:pt>
                <c:pt idx="208">
                  <c:v>8.3336485909308644E-2</c:v>
                </c:pt>
                <c:pt idx="209">
                  <c:v>8.254899266708246E-2</c:v>
                </c:pt>
                <c:pt idx="210">
                  <c:v>8.0908039885375455E-2</c:v>
                </c:pt>
                <c:pt idx="211">
                  <c:v>8.2089570383395052E-2</c:v>
                </c:pt>
                <c:pt idx="212">
                  <c:v>6.078928022806887E-2</c:v>
                </c:pt>
                <c:pt idx="213">
                  <c:v>8.1165665575107765E-2</c:v>
                </c:pt>
                <c:pt idx="214">
                  <c:v>8.0073933383488102E-2</c:v>
                </c:pt>
                <c:pt idx="215">
                  <c:v>8.6437869380683652E-2</c:v>
                </c:pt>
                <c:pt idx="216">
                  <c:v>8.4461171079654007E-2</c:v>
                </c:pt>
                <c:pt idx="217">
                  <c:v>8.0146519673371872E-2</c:v>
                </c:pt>
                <c:pt idx="218">
                  <c:v>9.5480002087983837E-2</c:v>
                </c:pt>
                <c:pt idx="219">
                  <c:v>0.10514406499122456</c:v>
                </c:pt>
                <c:pt idx="220">
                  <c:v>9.8516950356947713E-2</c:v>
                </c:pt>
                <c:pt idx="221">
                  <c:v>9.5060286497409885E-2</c:v>
                </c:pt>
                <c:pt idx="222">
                  <c:v>9.9309199448255656E-2</c:v>
                </c:pt>
                <c:pt idx="223">
                  <c:v>9.9881262457288789E-2</c:v>
                </c:pt>
                <c:pt idx="224">
                  <c:v>8.8107562448260457E-2</c:v>
                </c:pt>
                <c:pt idx="225">
                  <c:v>0.10606112901984721</c:v>
                </c:pt>
                <c:pt idx="226">
                  <c:v>0.10221155946396143</c:v>
                </c:pt>
                <c:pt idx="227">
                  <c:v>0.10907234092724062</c:v>
                </c:pt>
                <c:pt idx="228">
                  <c:v>0.10595095972301079</c:v>
                </c:pt>
                <c:pt idx="229">
                  <c:v>0.12408626189691983</c:v>
                </c:pt>
                <c:pt idx="230">
                  <c:v>0.12544882844269892</c:v>
                </c:pt>
                <c:pt idx="231">
                  <c:v>0.12685352237040384</c:v>
                </c:pt>
                <c:pt idx="232">
                  <c:v>0.12936414319412315</c:v>
                </c:pt>
                <c:pt idx="233">
                  <c:v>0.13796487048329445</c:v>
                </c:pt>
                <c:pt idx="234">
                  <c:v>0.13888518217171036</c:v>
                </c:pt>
                <c:pt idx="235">
                  <c:v>0.14539603004248311</c:v>
                </c:pt>
                <c:pt idx="236">
                  <c:v>0.15419566444529309</c:v>
                </c:pt>
                <c:pt idx="237">
                  <c:v>0.16031857025530397</c:v>
                </c:pt>
                <c:pt idx="238">
                  <c:v>0.15841139622514172</c:v>
                </c:pt>
                <c:pt idx="239">
                  <c:v>0.1576349744061272</c:v>
                </c:pt>
                <c:pt idx="240">
                  <c:v>0.15048965007518114</c:v>
                </c:pt>
                <c:pt idx="241">
                  <c:v>0.15398007546090456</c:v>
                </c:pt>
                <c:pt idx="242">
                  <c:v>0.15218134642164402</c:v>
                </c:pt>
                <c:pt idx="243">
                  <c:v>0.15640242194478848</c:v>
                </c:pt>
                <c:pt idx="244">
                  <c:v>0.14238033473088371</c:v>
                </c:pt>
                <c:pt idx="245">
                  <c:v>0.16320482628824773</c:v>
                </c:pt>
                <c:pt idx="246">
                  <c:v>0.15704911346242001</c:v>
                </c:pt>
                <c:pt idx="247">
                  <c:v>0.13632820541466625</c:v>
                </c:pt>
                <c:pt idx="248">
                  <c:v>0.14868484940308621</c:v>
                </c:pt>
                <c:pt idx="249">
                  <c:v>0.14679139428915952</c:v>
                </c:pt>
                <c:pt idx="250">
                  <c:v>0.16389451776134839</c:v>
                </c:pt>
                <c:pt idx="251">
                  <c:v>0.16459901217408243</c:v>
                </c:pt>
                <c:pt idx="252">
                  <c:v>0.16605824161358454</c:v>
                </c:pt>
                <c:pt idx="253">
                  <c:v>0.16946612812418288</c:v>
                </c:pt>
                <c:pt idx="254">
                  <c:v>0.1687524507318465</c:v>
                </c:pt>
                <c:pt idx="255">
                  <c:v>0.17254126904999775</c:v>
                </c:pt>
                <c:pt idx="256">
                  <c:v>0.17488597641276085</c:v>
                </c:pt>
                <c:pt idx="257">
                  <c:v>0.17521348053646249</c:v>
                </c:pt>
                <c:pt idx="258">
                  <c:v>0.17014441412178311</c:v>
                </c:pt>
                <c:pt idx="259">
                  <c:v>0.16195001278213383</c:v>
                </c:pt>
                <c:pt idx="260">
                  <c:v>0.17061690166242774</c:v>
                </c:pt>
                <c:pt idx="261">
                  <c:v>0.16716720080832848</c:v>
                </c:pt>
                <c:pt idx="262">
                  <c:v>0.19597964475158625</c:v>
                </c:pt>
                <c:pt idx="263">
                  <c:v>0.19872262373297628</c:v>
                </c:pt>
                <c:pt idx="264">
                  <c:v>0.19223423229546432</c:v>
                </c:pt>
                <c:pt idx="265">
                  <c:v>0.18671859987960635</c:v>
                </c:pt>
                <c:pt idx="266">
                  <c:v>0.19042300114556643</c:v>
                </c:pt>
                <c:pt idx="267">
                  <c:v>0.18277229011490725</c:v>
                </c:pt>
                <c:pt idx="268">
                  <c:v>0.1948393712469009</c:v>
                </c:pt>
                <c:pt idx="269">
                  <c:v>0.19880729028262839</c:v>
                </c:pt>
                <c:pt idx="270">
                  <c:v>0.19706464725810754</c:v>
                </c:pt>
                <c:pt idx="271">
                  <c:v>0.1978503611926451</c:v>
                </c:pt>
                <c:pt idx="272">
                  <c:v>0.20189431833443544</c:v>
                </c:pt>
                <c:pt idx="273">
                  <c:v>0.20124373156152323</c:v>
                </c:pt>
                <c:pt idx="274">
                  <c:v>0.19036728216489823</c:v>
                </c:pt>
                <c:pt idx="275">
                  <c:v>0.1926573197158872</c:v>
                </c:pt>
                <c:pt idx="276">
                  <c:v>0.18421603268272285</c:v>
                </c:pt>
                <c:pt idx="277">
                  <c:v>0.18921121601467913</c:v>
                </c:pt>
                <c:pt idx="278">
                  <c:v>0.193902174107385</c:v>
                </c:pt>
                <c:pt idx="279">
                  <c:v>0.19888902433731237</c:v>
                </c:pt>
                <c:pt idx="280">
                  <c:v>0.200657192435854</c:v>
                </c:pt>
                <c:pt idx="281">
                  <c:v>0.19780483377467045</c:v>
                </c:pt>
                <c:pt idx="282">
                  <c:v>0.2002349112088318</c:v>
                </c:pt>
                <c:pt idx="283">
                  <c:v>0.20234040708416476</c:v>
                </c:pt>
                <c:pt idx="284">
                  <c:v>0.20764205563754987</c:v>
                </c:pt>
                <c:pt idx="285">
                  <c:v>0.20964672813657975</c:v>
                </c:pt>
                <c:pt idx="286">
                  <c:v>0.21206215542538401</c:v>
                </c:pt>
                <c:pt idx="287">
                  <c:v>0.21498448710371601</c:v>
                </c:pt>
                <c:pt idx="288">
                  <c:v>0.22103970541075954</c:v>
                </c:pt>
                <c:pt idx="289">
                  <c:v>0.21958050636697921</c:v>
                </c:pt>
                <c:pt idx="290">
                  <c:v>0.23149863252428754</c:v>
                </c:pt>
                <c:pt idx="291">
                  <c:v>0.23230555489279395</c:v>
                </c:pt>
                <c:pt idx="292">
                  <c:v>0.23330452074464245</c:v>
                </c:pt>
                <c:pt idx="293">
                  <c:v>0.23045632180476977</c:v>
                </c:pt>
                <c:pt idx="294">
                  <c:v>0.2434633073249266</c:v>
                </c:pt>
                <c:pt idx="295">
                  <c:v>0.24234214558738479</c:v>
                </c:pt>
                <c:pt idx="296">
                  <c:v>0.244376264199135</c:v>
                </c:pt>
                <c:pt idx="297">
                  <c:v>0.24490756624696491</c:v>
                </c:pt>
                <c:pt idx="298">
                  <c:v>0.25794046194161363</c:v>
                </c:pt>
                <c:pt idx="299">
                  <c:v>0.25692025320663714</c:v>
                </c:pt>
                <c:pt idx="300">
                  <c:v>0.25755627412928578</c:v>
                </c:pt>
                <c:pt idx="301">
                  <c:v>0.26688560900842434</c:v>
                </c:pt>
                <c:pt idx="302">
                  <c:v>0.26331742669243291</c:v>
                </c:pt>
                <c:pt idx="303">
                  <c:v>0.26555937346063718</c:v>
                </c:pt>
                <c:pt idx="304">
                  <c:v>0.26530220935835902</c:v>
                </c:pt>
                <c:pt idx="305">
                  <c:v>0.26282339348292394</c:v>
                </c:pt>
                <c:pt idx="306">
                  <c:v>0.26056757321891016</c:v>
                </c:pt>
                <c:pt idx="307">
                  <c:v>0.26744868456487481</c:v>
                </c:pt>
                <c:pt idx="308">
                  <c:v>0.27326310123432834</c:v>
                </c:pt>
                <c:pt idx="309">
                  <c:v>0.29962497363118201</c:v>
                </c:pt>
                <c:pt idx="310">
                  <c:v>0.31124779066020075</c:v>
                </c:pt>
                <c:pt idx="311">
                  <c:v>0.31383054208601086</c:v>
                </c:pt>
                <c:pt idx="312">
                  <c:v>0.31329376556467736</c:v>
                </c:pt>
                <c:pt idx="313">
                  <c:v>0.31032881314081467</c:v>
                </c:pt>
                <c:pt idx="314">
                  <c:v>0.31152383369262215</c:v>
                </c:pt>
                <c:pt idx="315">
                  <c:v>0.32145597639595347</c:v>
                </c:pt>
                <c:pt idx="316">
                  <c:v>0.32324680016662183</c:v>
                </c:pt>
                <c:pt idx="317">
                  <c:v>0.31858902771655401</c:v>
                </c:pt>
                <c:pt idx="318">
                  <c:v>0.33069543883390912</c:v>
                </c:pt>
                <c:pt idx="319">
                  <c:v>0.34010426796107013</c:v>
                </c:pt>
                <c:pt idx="320">
                  <c:v>0.33913542127071844</c:v>
                </c:pt>
                <c:pt idx="321">
                  <c:v>0.34393068597391024</c:v>
                </c:pt>
                <c:pt idx="322">
                  <c:v>0.32247635773242667</c:v>
                </c:pt>
                <c:pt idx="323">
                  <c:v>0.33074676682885606</c:v>
                </c:pt>
                <c:pt idx="324">
                  <c:v>0.33338963810522193</c:v>
                </c:pt>
                <c:pt idx="325">
                  <c:v>0.3395687275200529</c:v>
                </c:pt>
                <c:pt idx="326">
                  <c:v>0.35193404079271035</c:v>
                </c:pt>
                <c:pt idx="327">
                  <c:v>0.35471863756140898</c:v>
                </c:pt>
                <c:pt idx="328">
                  <c:v>0.3590294315550161</c:v>
                </c:pt>
                <c:pt idx="329">
                  <c:v>0.35835180056297739</c:v>
                </c:pt>
                <c:pt idx="330">
                  <c:v>0.36034154641760441</c:v>
                </c:pt>
                <c:pt idx="331">
                  <c:v>0.36944944499214988</c:v>
                </c:pt>
                <c:pt idx="332">
                  <c:v>0.36743983336982561</c:v>
                </c:pt>
                <c:pt idx="333">
                  <c:v>0.37595395825629341</c:v>
                </c:pt>
                <c:pt idx="334">
                  <c:v>0.38426109460552504</c:v>
                </c:pt>
                <c:pt idx="335">
                  <c:v>0.38579483664541042</c:v>
                </c:pt>
                <c:pt idx="336">
                  <c:v>0.38597754477926854</c:v>
                </c:pt>
                <c:pt idx="337">
                  <c:v>0.38185487142731189</c:v>
                </c:pt>
                <c:pt idx="338">
                  <c:v>0.38638226727916092</c:v>
                </c:pt>
                <c:pt idx="339">
                  <c:v>0.39907172227752458</c:v>
                </c:pt>
                <c:pt idx="340">
                  <c:v>0.40026827935120102</c:v>
                </c:pt>
                <c:pt idx="341">
                  <c:v>0.40211623545180081</c:v>
                </c:pt>
                <c:pt idx="342">
                  <c:v>0.40175498570107471</c:v>
                </c:pt>
                <c:pt idx="343">
                  <c:v>0.38254826497916333</c:v>
                </c:pt>
                <c:pt idx="344">
                  <c:v>0.37360746875471862</c:v>
                </c:pt>
                <c:pt idx="345">
                  <c:v>0.37194775271640057</c:v>
                </c:pt>
                <c:pt idx="346">
                  <c:v>0.37523878722590298</c:v>
                </c:pt>
                <c:pt idx="347">
                  <c:v>0.37982173085543341</c:v>
                </c:pt>
                <c:pt idx="348">
                  <c:v>0.38264661807846828</c:v>
                </c:pt>
                <c:pt idx="349">
                  <c:v>0.38205731629169437</c:v>
                </c:pt>
                <c:pt idx="350">
                  <c:v>0.39507625952304126</c:v>
                </c:pt>
                <c:pt idx="351">
                  <c:v>0.39904975367771583</c:v>
                </c:pt>
                <c:pt idx="352">
                  <c:v>0.39555047878539373</c:v>
                </c:pt>
                <c:pt idx="353">
                  <c:v>0.39373444829908671</c:v>
                </c:pt>
                <c:pt idx="354">
                  <c:v>0.39354910767187257</c:v>
                </c:pt>
                <c:pt idx="355">
                  <c:v>0.38032359452693965</c:v>
                </c:pt>
                <c:pt idx="356">
                  <c:v>0.38110338264266819</c:v>
                </c:pt>
                <c:pt idx="357">
                  <c:v>0.38909664596366417</c:v>
                </c:pt>
                <c:pt idx="358">
                  <c:v>0.33176415589639657</c:v>
                </c:pt>
                <c:pt idx="359">
                  <c:v>0.35422261683987932</c:v>
                </c:pt>
                <c:pt idx="360">
                  <c:v>0.35125500187634323</c:v>
                </c:pt>
                <c:pt idx="361">
                  <c:v>0.38110993329978632</c:v>
                </c:pt>
                <c:pt idx="362">
                  <c:v>0.37881876682483356</c:v>
                </c:pt>
                <c:pt idx="363">
                  <c:v>0.37997223488894871</c:v>
                </c:pt>
                <c:pt idx="364">
                  <c:v>0.39547738318814302</c:v>
                </c:pt>
                <c:pt idx="365">
                  <c:v>0.41507345671300444</c:v>
                </c:pt>
                <c:pt idx="366">
                  <c:v>0.40425945947455966</c:v>
                </c:pt>
                <c:pt idx="367">
                  <c:v>0.40528308504408556</c:v>
                </c:pt>
                <c:pt idx="368">
                  <c:v>0.39989913174314989</c:v>
                </c:pt>
                <c:pt idx="369">
                  <c:v>0.40920638204104259</c:v>
                </c:pt>
                <c:pt idx="370">
                  <c:v>0.40927774333117301</c:v>
                </c:pt>
                <c:pt idx="371">
                  <c:v>0.40929330244550327</c:v>
                </c:pt>
                <c:pt idx="372">
                  <c:v>0.40372997387037668</c:v>
                </c:pt>
                <c:pt idx="373">
                  <c:v>0.40732518413485375</c:v>
                </c:pt>
                <c:pt idx="374">
                  <c:v>0.41229525734201417</c:v>
                </c:pt>
                <c:pt idx="375">
                  <c:v>0.37511106851772391</c:v>
                </c:pt>
                <c:pt idx="376">
                  <c:v>0.38710602662733751</c:v>
                </c:pt>
                <c:pt idx="377">
                  <c:v>0.39383819922343483</c:v>
                </c:pt>
                <c:pt idx="378">
                  <c:v>0.45784074949674042</c:v>
                </c:pt>
                <c:pt idx="379">
                  <c:v>0.46929021773794505</c:v>
                </c:pt>
                <c:pt idx="380">
                  <c:v>0.47395418344313434</c:v>
                </c:pt>
                <c:pt idx="381">
                  <c:v>0.49183674054731585</c:v>
                </c:pt>
                <c:pt idx="382">
                  <c:v>0.49025354228070517</c:v>
                </c:pt>
                <c:pt idx="383">
                  <c:v>0.49157789312417022</c:v>
                </c:pt>
                <c:pt idx="384">
                  <c:v>0.49182419520719112</c:v>
                </c:pt>
                <c:pt idx="385">
                  <c:v>0.49562323260991981</c:v>
                </c:pt>
                <c:pt idx="386">
                  <c:v>0.49747578169371143</c:v>
                </c:pt>
                <c:pt idx="387">
                  <c:v>0.51258195500788062</c:v>
                </c:pt>
                <c:pt idx="388">
                  <c:v>0.5102113496901447</c:v>
                </c:pt>
                <c:pt idx="389">
                  <c:v>0.52336385101099991</c:v>
                </c:pt>
                <c:pt idx="390">
                  <c:v>0.51106104391645779</c:v>
                </c:pt>
                <c:pt idx="391">
                  <c:v>0.47880541904296703</c:v>
                </c:pt>
                <c:pt idx="392">
                  <c:v>0.463051848816532</c:v>
                </c:pt>
                <c:pt idx="393">
                  <c:v>0.45596438301516107</c:v>
                </c:pt>
                <c:pt idx="394">
                  <c:v>0.46250309752965441</c:v>
                </c:pt>
                <c:pt idx="395">
                  <c:v>0.46353129322336467</c:v>
                </c:pt>
                <c:pt idx="396">
                  <c:v>0.47884201589853503</c:v>
                </c:pt>
                <c:pt idx="397">
                  <c:v>0.469803162260227</c:v>
                </c:pt>
                <c:pt idx="398">
                  <c:v>0.43214816391745503</c:v>
                </c:pt>
                <c:pt idx="399">
                  <c:v>0.43067212537824817</c:v>
                </c:pt>
                <c:pt idx="400">
                  <c:v>0.43674847508929387</c:v>
                </c:pt>
                <c:pt idx="401">
                  <c:v>0.42647379989079837</c:v>
                </c:pt>
                <c:pt idx="402">
                  <c:v>0.38274018906186313</c:v>
                </c:pt>
                <c:pt idx="403">
                  <c:v>0.36653666047460398</c:v>
                </c:pt>
                <c:pt idx="404">
                  <c:v>0.3634887516875801</c:v>
                </c:pt>
                <c:pt idx="405">
                  <c:v>0.40658040035197129</c:v>
                </c:pt>
                <c:pt idx="406">
                  <c:v>0.39663894564159519</c:v>
                </c:pt>
                <c:pt idx="407">
                  <c:v>0.40402755974237964</c:v>
                </c:pt>
                <c:pt idx="408">
                  <c:v>0.383121736811391</c:v>
                </c:pt>
                <c:pt idx="409">
                  <c:v>0.39578318446141159</c:v>
                </c:pt>
                <c:pt idx="410">
                  <c:v>0.40924292083998731</c:v>
                </c:pt>
                <c:pt idx="411">
                  <c:v>0.40643848949213901</c:v>
                </c:pt>
                <c:pt idx="412">
                  <c:v>0.40519628336727859</c:v>
                </c:pt>
                <c:pt idx="413">
                  <c:v>0.40399508310699528</c:v>
                </c:pt>
                <c:pt idx="414">
                  <c:v>0.42202040594794871</c:v>
                </c:pt>
                <c:pt idx="415">
                  <c:v>0.44778922813911731</c:v>
                </c:pt>
                <c:pt idx="416">
                  <c:v>0.44617071688211035</c:v>
                </c:pt>
                <c:pt idx="417">
                  <c:v>0.44562771541170493</c:v>
                </c:pt>
                <c:pt idx="418">
                  <c:v>0.45518396540762623</c:v>
                </c:pt>
                <c:pt idx="419">
                  <c:v>0.45595222125536744</c:v>
                </c:pt>
                <c:pt idx="420">
                  <c:v>0.46977908283348502</c:v>
                </c:pt>
                <c:pt idx="421">
                  <c:v>0.46605686326796991</c:v>
                </c:pt>
                <c:pt idx="422">
                  <c:v>0.46708740667174914</c:v>
                </c:pt>
                <c:pt idx="423">
                  <c:v>0.47297821753707248</c:v>
                </c:pt>
                <c:pt idx="424">
                  <c:v>0.47703624349517415</c:v>
                </c:pt>
                <c:pt idx="425">
                  <c:v>0.43571751671972225</c:v>
                </c:pt>
                <c:pt idx="426">
                  <c:v>0.42497154610908439</c:v>
                </c:pt>
                <c:pt idx="427">
                  <c:v>0.41425518919040055</c:v>
                </c:pt>
                <c:pt idx="428">
                  <c:v>0.4274360982378349</c:v>
                </c:pt>
                <c:pt idx="429">
                  <c:v>0.41411949626653982</c:v>
                </c:pt>
                <c:pt idx="430">
                  <c:v>0.41010947343842119</c:v>
                </c:pt>
                <c:pt idx="431">
                  <c:v>0.41182483748380166</c:v>
                </c:pt>
                <c:pt idx="432">
                  <c:v>0.40963194807087006</c:v>
                </c:pt>
                <c:pt idx="433">
                  <c:v>0.40999123579348501</c:v>
                </c:pt>
                <c:pt idx="434">
                  <c:v>0.41037313940214004</c:v>
                </c:pt>
                <c:pt idx="435">
                  <c:v>0.40880899419496103</c:v>
                </c:pt>
                <c:pt idx="436">
                  <c:v>0.41078459436600601</c:v>
                </c:pt>
                <c:pt idx="437">
                  <c:v>0.41145669127633627</c:v>
                </c:pt>
                <c:pt idx="438">
                  <c:v>0.4061069059997186</c:v>
                </c:pt>
                <c:pt idx="439">
                  <c:v>0.43347931609554347</c:v>
                </c:pt>
                <c:pt idx="440">
                  <c:v>0.41765385862479704</c:v>
                </c:pt>
                <c:pt idx="441">
                  <c:v>0.41530406053612834</c:v>
                </c:pt>
                <c:pt idx="442">
                  <c:v>0.40516582723547229</c:v>
                </c:pt>
                <c:pt idx="443">
                  <c:v>0.4165441631886429</c:v>
                </c:pt>
                <c:pt idx="444">
                  <c:v>0.41417232292816658</c:v>
                </c:pt>
                <c:pt idx="445">
                  <c:v>0.41151268408065816</c:v>
                </c:pt>
                <c:pt idx="446">
                  <c:v>0.42122093517068504</c:v>
                </c:pt>
                <c:pt idx="447">
                  <c:v>0.41673928163989393</c:v>
                </c:pt>
                <c:pt idx="448">
                  <c:v>0.41956071157925984</c:v>
                </c:pt>
                <c:pt idx="449">
                  <c:v>0.41829270685138453</c:v>
                </c:pt>
                <c:pt idx="450">
                  <c:v>0.41362745428982689</c:v>
                </c:pt>
                <c:pt idx="451">
                  <c:v>0.42999129125973667</c:v>
                </c:pt>
                <c:pt idx="452">
                  <c:v>0.43023353258706387</c:v>
                </c:pt>
                <c:pt idx="453">
                  <c:v>0.42866007415279722</c:v>
                </c:pt>
                <c:pt idx="454">
                  <c:v>0.43893173956381965</c:v>
                </c:pt>
                <c:pt idx="455">
                  <c:v>0.43546161613561701</c:v>
                </c:pt>
                <c:pt idx="456">
                  <c:v>0.43621728874822646</c:v>
                </c:pt>
                <c:pt idx="457">
                  <c:v>0.43051217941196485</c:v>
                </c:pt>
                <c:pt idx="458">
                  <c:v>0.44678001447064436</c:v>
                </c:pt>
                <c:pt idx="459">
                  <c:v>0.44255644205096922</c:v>
                </c:pt>
                <c:pt idx="460">
                  <c:v>0.44112020589674095</c:v>
                </c:pt>
                <c:pt idx="461">
                  <c:v>0.43638466673658505</c:v>
                </c:pt>
                <c:pt idx="462">
                  <c:v>0.46745660517422793</c:v>
                </c:pt>
                <c:pt idx="463">
                  <c:v>0.47111337200822762</c:v>
                </c:pt>
                <c:pt idx="464">
                  <c:v>0.47106822881112642</c:v>
                </c:pt>
                <c:pt idx="465">
                  <c:v>0.47104777740568765</c:v>
                </c:pt>
                <c:pt idx="466">
                  <c:v>0.47286342437917073</c:v>
                </c:pt>
                <c:pt idx="467">
                  <c:v>0.47808032747337159</c:v>
                </c:pt>
                <c:pt idx="468">
                  <c:v>0.47795869713280731</c:v>
                </c:pt>
                <c:pt idx="469">
                  <c:v>0.48560855418532861</c:v>
                </c:pt>
                <c:pt idx="470">
                  <c:v>0.48746999522159795</c:v>
                </c:pt>
                <c:pt idx="471">
                  <c:v>0.49787173760600578</c:v>
                </c:pt>
                <c:pt idx="472">
                  <c:v>0.49083682677134999</c:v>
                </c:pt>
                <c:pt idx="473">
                  <c:v>0.46195339769795662</c:v>
                </c:pt>
                <c:pt idx="474">
                  <c:v>0.45978483299217415</c:v>
                </c:pt>
                <c:pt idx="475">
                  <c:v>0.44561043112266091</c:v>
                </c:pt>
                <c:pt idx="476">
                  <c:v>0.47240334471432488</c:v>
                </c:pt>
                <c:pt idx="477">
                  <c:v>0.47410721326273275</c:v>
                </c:pt>
                <c:pt idx="478">
                  <c:v>0.46884365957059709</c:v>
                </c:pt>
                <c:pt idx="479">
                  <c:v>0.47545613122976504</c:v>
                </c:pt>
                <c:pt idx="480">
                  <c:v>0.47480776404966829</c:v>
                </c:pt>
                <c:pt idx="481">
                  <c:v>0.47724348545029061</c:v>
                </c:pt>
                <c:pt idx="482">
                  <c:v>0.48166134037425068</c:v>
                </c:pt>
                <c:pt idx="483">
                  <c:v>0.48697870406764943</c:v>
                </c:pt>
                <c:pt idx="484">
                  <c:v>0.48959147789367108</c:v>
                </c:pt>
                <c:pt idx="485">
                  <c:v>0.49156021257115734</c:v>
                </c:pt>
                <c:pt idx="486">
                  <c:v>0.50141527459122193</c:v>
                </c:pt>
                <c:pt idx="487">
                  <c:v>0.49734053839472459</c:v>
                </c:pt>
                <c:pt idx="488">
                  <c:v>0.45311332115945863</c:v>
                </c:pt>
                <c:pt idx="489">
                  <c:v>0.44294833675627121</c:v>
                </c:pt>
                <c:pt idx="490">
                  <c:v>0.39628432678116332</c:v>
                </c:pt>
                <c:pt idx="491">
                  <c:v>0.40037363143302207</c:v>
                </c:pt>
                <c:pt idx="492">
                  <c:v>0.3966034796149765</c:v>
                </c:pt>
                <c:pt idx="493">
                  <c:v>0.39905046001751648</c:v>
                </c:pt>
                <c:pt idx="494">
                  <c:v>0.40026384147565847</c:v>
                </c:pt>
                <c:pt idx="495">
                  <c:v>0.40116885053412521</c:v>
                </c:pt>
                <c:pt idx="496">
                  <c:v>0.37508661648335573</c:v>
                </c:pt>
                <c:pt idx="497">
                  <c:v>0.39615714320336992</c:v>
                </c:pt>
                <c:pt idx="498">
                  <c:v>0.40812995305748129</c:v>
                </c:pt>
                <c:pt idx="499">
                  <c:v>0.41732944357204965</c:v>
                </c:pt>
                <c:pt idx="500">
                  <c:v>0.42862209608792851</c:v>
                </c:pt>
                <c:pt idx="501">
                  <c:v>0.4289162449844261</c:v>
                </c:pt>
                <c:pt idx="502">
                  <c:v>0.42148431156444927</c:v>
                </c:pt>
                <c:pt idx="503">
                  <c:v>0.42463912907279278</c:v>
                </c:pt>
                <c:pt idx="504">
                  <c:v>0.41859771846834248</c:v>
                </c:pt>
                <c:pt idx="505">
                  <c:v>0.44174088970289205</c:v>
                </c:pt>
                <c:pt idx="506">
                  <c:v>0.43892668520199446</c:v>
                </c:pt>
                <c:pt idx="507">
                  <c:v>0.44067012745213519</c:v>
                </c:pt>
                <c:pt idx="508">
                  <c:v>0.44534075680505059</c:v>
                </c:pt>
                <c:pt idx="509">
                  <c:v>0.44485807452644294</c:v>
                </c:pt>
                <c:pt idx="510">
                  <c:v>0.45260674962477188</c:v>
                </c:pt>
                <c:pt idx="511">
                  <c:v>0.45652091676120549</c:v>
                </c:pt>
                <c:pt idx="512">
                  <c:v>0.45764712850064904</c:v>
                </c:pt>
                <c:pt idx="513">
                  <c:v>0.46032559084610492</c:v>
                </c:pt>
                <c:pt idx="514">
                  <c:v>0.48664548959427145</c:v>
                </c:pt>
                <c:pt idx="515">
                  <c:v>0.49274602917987181</c:v>
                </c:pt>
                <c:pt idx="516">
                  <c:v>0.49021173736975543</c:v>
                </c:pt>
                <c:pt idx="517">
                  <c:v>0.495548917208742</c:v>
                </c:pt>
                <c:pt idx="518">
                  <c:v>0.51473386616024575</c:v>
                </c:pt>
                <c:pt idx="519">
                  <c:v>0.51270637695712773</c:v>
                </c:pt>
                <c:pt idx="520">
                  <c:v>0.51199793910080449</c:v>
                </c:pt>
                <c:pt idx="521">
                  <c:v>0.51645919282750252</c:v>
                </c:pt>
                <c:pt idx="522">
                  <c:v>0.5210740133167554</c:v>
                </c:pt>
                <c:pt idx="523">
                  <c:v>0.52237019548485097</c:v>
                </c:pt>
                <c:pt idx="524">
                  <c:v>0.53058953449018664</c:v>
                </c:pt>
                <c:pt idx="525">
                  <c:v>0.52940106245491703</c:v>
                </c:pt>
                <c:pt idx="526">
                  <c:v>0.52050189125902435</c:v>
                </c:pt>
                <c:pt idx="527">
                  <c:v>0.56493428318781225</c:v>
                </c:pt>
                <c:pt idx="528">
                  <c:v>0.56201992554753089</c:v>
                </c:pt>
                <c:pt idx="529">
                  <c:v>0.56503153629520753</c:v>
                </c:pt>
                <c:pt idx="530">
                  <c:v>0.55852255910875515</c:v>
                </c:pt>
                <c:pt idx="531">
                  <c:v>0.53247760382892284</c:v>
                </c:pt>
                <c:pt idx="532">
                  <c:v>0.54851294169696929</c:v>
                </c:pt>
                <c:pt idx="533">
                  <c:v>0.54758293045471162</c:v>
                </c:pt>
                <c:pt idx="534">
                  <c:v>0.55480052624263176</c:v>
                </c:pt>
                <c:pt idx="535">
                  <c:v>0.56235635352024438</c:v>
                </c:pt>
                <c:pt idx="536">
                  <c:v>0.56252422755205156</c:v>
                </c:pt>
                <c:pt idx="537">
                  <c:v>0.56252165734015414</c:v>
                </c:pt>
                <c:pt idx="538">
                  <c:v>0.56997187186022669</c:v>
                </c:pt>
                <c:pt idx="539">
                  <c:v>0.57213303315169561</c:v>
                </c:pt>
                <c:pt idx="540">
                  <c:v>0.57063617269381794</c:v>
                </c:pt>
                <c:pt idx="541">
                  <c:v>0.55328858458186181</c:v>
                </c:pt>
                <c:pt idx="542">
                  <c:v>0.56521274192728443</c:v>
                </c:pt>
                <c:pt idx="543">
                  <c:v>0.57407753263002093</c:v>
                </c:pt>
                <c:pt idx="544">
                  <c:v>0.54981190541555136</c:v>
                </c:pt>
                <c:pt idx="545">
                  <c:v>0.54191448224454486</c:v>
                </c:pt>
                <c:pt idx="546">
                  <c:v>0.54603093219902155</c:v>
                </c:pt>
                <c:pt idx="547">
                  <c:v>0.54783923401081414</c:v>
                </c:pt>
                <c:pt idx="548">
                  <c:v>0.57501511587882626</c:v>
                </c:pt>
                <c:pt idx="549">
                  <c:v>0.55516546317009674</c:v>
                </c:pt>
                <c:pt idx="550">
                  <c:v>0.54977438512737253</c:v>
                </c:pt>
                <c:pt idx="551">
                  <c:v>0.55540964046082442</c:v>
                </c:pt>
                <c:pt idx="552">
                  <c:v>0.5550461447243813</c:v>
                </c:pt>
                <c:pt idx="553">
                  <c:v>0.45102736238632385</c:v>
                </c:pt>
                <c:pt idx="554">
                  <c:v>0.48017761417853821</c:v>
                </c:pt>
                <c:pt idx="555">
                  <c:v>0.4762642822336855</c:v>
                </c:pt>
                <c:pt idx="556">
                  <c:v>0.49314333525139892</c:v>
                </c:pt>
                <c:pt idx="557">
                  <c:v>0.47685837398120262</c:v>
                </c:pt>
                <c:pt idx="558">
                  <c:v>0.47908177270689595</c:v>
                </c:pt>
                <c:pt idx="559">
                  <c:v>0.48241283962225928</c:v>
                </c:pt>
                <c:pt idx="560">
                  <c:v>0.48570295586221179</c:v>
                </c:pt>
                <c:pt idx="561">
                  <c:v>0.45873759174898143</c:v>
                </c:pt>
                <c:pt idx="562">
                  <c:v>0.47248818270225135</c:v>
                </c:pt>
                <c:pt idx="563">
                  <c:v>0.47287967660923735</c:v>
                </c:pt>
                <c:pt idx="564">
                  <c:v>0.475771809897447</c:v>
                </c:pt>
                <c:pt idx="565">
                  <c:v>0.47955133417085888</c:v>
                </c:pt>
                <c:pt idx="566">
                  <c:v>0.48447056451933668</c:v>
                </c:pt>
                <c:pt idx="567">
                  <c:v>0.48431836681742069</c:v>
                </c:pt>
                <c:pt idx="568">
                  <c:v>0.47538735639267804</c:v>
                </c:pt>
                <c:pt idx="569">
                  <c:v>0.46960214358985092</c:v>
                </c:pt>
                <c:pt idx="570">
                  <c:v>0.47971142253264876</c:v>
                </c:pt>
                <c:pt idx="571">
                  <c:v>0.46662718591413521</c:v>
                </c:pt>
                <c:pt idx="572">
                  <c:v>0.45965359126635552</c:v>
                </c:pt>
                <c:pt idx="573">
                  <c:v>0.48632706566014966</c:v>
                </c:pt>
                <c:pt idx="574">
                  <c:v>0.49959187772766089</c:v>
                </c:pt>
                <c:pt idx="575">
                  <c:v>0.51482059498510135</c:v>
                </c:pt>
                <c:pt idx="576">
                  <c:v>0.51944509313992948</c:v>
                </c:pt>
                <c:pt idx="577">
                  <c:v>0.52004980648621479</c:v>
                </c:pt>
                <c:pt idx="578">
                  <c:v>0.52028309104219705</c:v>
                </c:pt>
                <c:pt idx="579">
                  <c:v>0.52866273866682523</c:v>
                </c:pt>
                <c:pt idx="580">
                  <c:v>0.52834956084774765</c:v>
                </c:pt>
                <c:pt idx="581">
                  <c:v>0.52808866570642765</c:v>
                </c:pt>
                <c:pt idx="582">
                  <c:v>0.53284443139803062</c:v>
                </c:pt>
                <c:pt idx="583">
                  <c:v>0.53305847176258314</c:v>
                </c:pt>
                <c:pt idx="584">
                  <c:v>0.54229872570358306</c:v>
                </c:pt>
                <c:pt idx="585">
                  <c:v>0.56212937871858082</c:v>
                </c:pt>
                <c:pt idx="586">
                  <c:v>0.55797019824478777</c:v>
                </c:pt>
                <c:pt idx="587">
                  <c:v>0.56019213071842366</c:v>
                </c:pt>
                <c:pt idx="588">
                  <c:v>0.54854723603516498</c:v>
                </c:pt>
                <c:pt idx="589">
                  <c:v>0.54631415215036838</c:v>
                </c:pt>
                <c:pt idx="590">
                  <c:v>0.54840944549150605</c:v>
                </c:pt>
                <c:pt idx="591">
                  <c:v>0.55998091138437067</c:v>
                </c:pt>
                <c:pt idx="592">
                  <c:v>0.55723266509130742</c:v>
                </c:pt>
                <c:pt idx="593">
                  <c:v>0.53838276553715325</c:v>
                </c:pt>
                <c:pt idx="594">
                  <c:v>0.52726105131086043</c:v>
                </c:pt>
                <c:pt idx="595">
                  <c:v>0.53842125424815845</c:v>
                </c:pt>
                <c:pt idx="596">
                  <c:v>0.52664284663043093</c:v>
                </c:pt>
                <c:pt idx="597">
                  <c:v>0.54846723299978317</c:v>
                </c:pt>
                <c:pt idx="598">
                  <c:v>0.54547595709583285</c:v>
                </c:pt>
                <c:pt idx="599">
                  <c:v>0.54654527316792678</c:v>
                </c:pt>
                <c:pt idx="600">
                  <c:v>0.55998243526110236</c:v>
                </c:pt>
                <c:pt idx="601">
                  <c:v>0.55280038239490314</c:v>
                </c:pt>
                <c:pt idx="602">
                  <c:v>0.54879659814790605</c:v>
                </c:pt>
                <c:pt idx="603">
                  <c:v>0.55517610492932501</c:v>
                </c:pt>
                <c:pt idx="604">
                  <c:v>0.56355594982952661</c:v>
                </c:pt>
                <c:pt idx="605">
                  <c:v>0.5660226932682868</c:v>
                </c:pt>
                <c:pt idx="606">
                  <c:v>0.5731027020227325</c:v>
                </c:pt>
                <c:pt idx="607">
                  <c:v>0.5774969761199199</c:v>
                </c:pt>
                <c:pt idx="608">
                  <c:v>0.57298610017024831</c:v>
                </c:pt>
                <c:pt idx="609">
                  <c:v>0.56808556658511644</c:v>
                </c:pt>
                <c:pt idx="610">
                  <c:v>0.57382084007057421</c:v>
                </c:pt>
                <c:pt idx="611">
                  <c:v>0.57891498620170301</c:v>
                </c:pt>
                <c:pt idx="612">
                  <c:v>0.5777047644643406</c:v>
                </c:pt>
                <c:pt idx="613">
                  <c:v>0.57104566161553783</c:v>
                </c:pt>
                <c:pt idx="614">
                  <c:v>0.58729787006072809</c:v>
                </c:pt>
                <c:pt idx="615">
                  <c:v>0.58058364125104445</c:v>
                </c:pt>
                <c:pt idx="616">
                  <c:v>0.55514291439536601</c:v>
                </c:pt>
                <c:pt idx="617">
                  <c:v>0.54479968359217013</c:v>
                </c:pt>
                <c:pt idx="618">
                  <c:v>0.54823450045726607</c:v>
                </c:pt>
                <c:pt idx="619">
                  <c:v>0.52796121616660685</c:v>
                </c:pt>
                <c:pt idx="620">
                  <c:v>0.53839121642707455</c:v>
                </c:pt>
                <c:pt idx="621">
                  <c:v>0.54407966567042587</c:v>
                </c:pt>
                <c:pt idx="622">
                  <c:v>0.54498137867557772</c:v>
                </c:pt>
                <c:pt idx="623">
                  <c:v>0.55337213139858366</c:v>
                </c:pt>
                <c:pt idx="624">
                  <c:v>0.5567145966629754</c:v>
                </c:pt>
                <c:pt idx="625">
                  <c:v>0.55317704197780759</c:v>
                </c:pt>
                <c:pt idx="626">
                  <c:v>0.55568404675073846</c:v>
                </c:pt>
                <c:pt idx="627">
                  <c:v>0.59650509305808941</c:v>
                </c:pt>
                <c:pt idx="628">
                  <c:v>0.60692667852438531</c:v>
                </c:pt>
                <c:pt idx="629">
                  <c:v>0.61488337006277716</c:v>
                </c:pt>
                <c:pt idx="630">
                  <c:v>0.62185499189768234</c:v>
                </c:pt>
                <c:pt idx="631">
                  <c:v>0.62149714140275436</c:v>
                </c:pt>
                <c:pt idx="632">
                  <c:v>0.65064646550538052</c:v>
                </c:pt>
                <c:pt idx="633">
                  <c:v>0.64869745198887607</c:v>
                </c:pt>
                <c:pt idx="634">
                  <c:v>0.6214655338608468</c:v>
                </c:pt>
                <c:pt idx="635">
                  <c:v>0.71032718654214022</c:v>
                </c:pt>
                <c:pt idx="636">
                  <c:v>0.72967589589844561</c:v>
                </c:pt>
                <c:pt idx="637">
                  <c:v>0.72992855693026915</c:v>
                </c:pt>
                <c:pt idx="638">
                  <c:v>0.73658732776153357</c:v>
                </c:pt>
                <c:pt idx="639">
                  <c:v>0.74523890834240825</c:v>
                </c:pt>
                <c:pt idx="640">
                  <c:v>0.74570233394895125</c:v>
                </c:pt>
                <c:pt idx="641">
                  <c:v>0.73313901264015446</c:v>
                </c:pt>
                <c:pt idx="642">
                  <c:v>0.77751628410003282</c:v>
                </c:pt>
                <c:pt idx="643">
                  <c:v>0.79261321290219955</c:v>
                </c:pt>
                <c:pt idx="644">
                  <c:v>0.79455362517405892</c:v>
                </c:pt>
                <c:pt idx="645">
                  <c:v>0.79740725533619194</c:v>
                </c:pt>
                <c:pt idx="646">
                  <c:v>0.80677496215370625</c:v>
                </c:pt>
                <c:pt idx="647">
                  <c:v>0.80940803248457016</c:v>
                </c:pt>
                <c:pt idx="648">
                  <c:v>0.8034261598157465</c:v>
                </c:pt>
                <c:pt idx="649">
                  <c:v>0.79837726823967492</c:v>
                </c:pt>
                <c:pt idx="650">
                  <c:v>0.79562291365733506</c:v>
                </c:pt>
                <c:pt idx="651">
                  <c:v>0.77073239733206478</c:v>
                </c:pt>
                <c:pt idx="652">
                  <c:v>0.79556641680649409</c:v>
                </c:pt>
                <c:pt idx="653">
                  <c:v>0.78634947961216262</c:v>
                </c:pt>
                <c:pt idx="654">
                  <c:v>0.79276034361729575</c:v>
                </c:pt>
                <c:pt idx="655">
                  <c:v>0.79492143068118259</c:v>
                </c:pt>
                <c:pt idx="656">
                  <c:v>0.79289892319622401</c:v>
                </c:pt>
                <c:pt idx="657">
                  <c:v>0.80201708300296271</c:v>
                </c:pt>
                <c:pt idx="658">
                  <c:v>0.8002319809344226</c:v>
                </c:pt>
                <c:pt idx="659">
                  <c:v>0.75455503314465266</c:v>
                </c:pt>
                <c:pt idx="660">
                  <c:v>0.75755591613722562</c:v>
                </c:pt>
                <c:pt idx="661">
                  <c:v>0.7524409732029973</c:v>
                </c:pt>
                <c:pt idx="662">
                  <c:v>0.78296638471357471</c:v>
                </c:pt>
                <c:pt idx="663">
                  <c:v>0.80056657802286457</c:v>
                </c:pt>
                <c:pt idx="664">
                  <c:v>0.80100441307793413</c:v>
                </c:pt>
                <c:pt idx="665">
                  <c:v>0.79091204962702888</c:v>
                </c:pt>
                <c:pt idx="666">
                  <c:v>0.78410525965634803</c:v>
                </c:pt>
                <c:pt idx="667">
                  <c:v>0.8053791242998235</c:v>
                </c:pt>
                <c:pt idx="668">
                  <c:v>0.8073503702015653</c:v>
                </c:pt>
                <c:pt idx="669">
                  <c:v>0.81227232904412283</c:v>
                </c:pt>
                <c:pt idx="670">
                  <c:v>0.81347000292939731</c:v>
                </c:pt>
                <c:pt idx="671">
                  <c:v>0.81563676561081477</c:v>
                </c:pt>
                <c:pt idx="672">
                  <c:v>0.82249844191957144</c:v>
                </c:pt>
                <c:pt idx="673">
                  <c:v>0.8254239980684408</c:v>
                </c:pt>
                <c:pt idx="674">
                  <c:v>0.82321774457369135</c:v>
                </c:pt>
                <c:pt idx="675">
                  <c:v>0.83836445849980412</c:v>
                </c:pt>
                <c:pt idx="676">
                  <c:v>0.82553515831010094</c:v>
                </c:pt>
                <c:pt idx="677">
                  <c:v>0.85306332605023183</c:v>
                </c:pt>
                <c:pt idx="678">
                  <c:v>0.85648051534221481</c:v>
                </c:pt>
                <c:pt idx="679">
                  <c:v>0.8538377451143021</c:v>
                </c:pt>
                <c:pt idx="680">
                  <c:v>0.84212838742458973</c:v>
                </c:pt>
                <c:pt idx="681">
                  <c:v>0.85218192945761084</c:v>
                </c:pt>
                <c:pt idx="682">
                  <c:v>0.83626683153412185</c:v>
                </c:pt>
                <c:pt idx="683">
                  <c:v>0.82016738791014143</c:v>
                </c:pt>
                <c:pt idx="684">
                  <c:v>0.85066708859002016</c:v>
                </c:pt>
                <c:pt idx="685">
                  <c:v>0.86684218439146021</c:v>
                </c:pt>
                <c:pt idx="686">
                  <c:v>0.86743833618032296</c:v>
                </c:pt>
                <c:pt idx="687">
                  <c:v>0.86764110962369223</c:v>
                </c:pt>
                <c:pt idx="688">
                  <c:v>0.87829517647708211</c:v>
                </c:pt>
                <c:pt idx="689">
                  <c:v>0.87868287723845062</c:v>
                </c:pt>
                <c:pt idx="690">
                  <c:v>0.88272438404227582</c:v>
                </c:pt>
                <c:pt idx="691">
                  <c:v>0.88093248067090724</c:v>
                </c:pt>
                <c:pt idx="692">
                  <c:v>0.87004364698853809</c:v>
                </c:pt>
                <c:pt idx="693">
                  <c:v>0.86477633755237882</c:v>
                </c:pt>
                <c:pt idx="694">
                  <c:v>0.89853104389641414</c:v>
                </c:pt>
                <c:pt idx="695">
                  <c:v>0.90362023136833725</c:v>
                </c:pt>
                <c:pt idx="696">
                  <c:v>0.90911319522324219</c:v>
                </c:pt>
                <c:pt idx="697">
                  <c:v>0.91301423818394312</c:v>
                </c:pt>
                <c:pt idx="698">
                  <c:v>0.90968054509395091</c:v>
                </c:pt>
                <c:pt idx="699">
                  <c:v>0.9135848391684781</c:v>
                </c:pt>
                <c:pt idx="700">
                  <c:v>0.92398984511597593</c:v>
                </c:pt>
                <c:pt idx="701">
                  <c:v>0.92582776080874385</c:v>
                </c:pt>
                <c:pt idx="702">
                  <c:v>0.91974766978880051</c:v>
                </c:pt>
                <c:pt idx="703">
                  <c:v>0.93938783076164545</c:v>
                </c:pt>
                <c:pt idx="704">
                  <c:v>0.93869999389818448</c:v>
                </c:pt>
                <c:pt idx="705">
                  <c:v>0.95184100058777965</c:v>
                </c:pt>
                <c:pt idx="706">
                  <c:v>0.9493171977490602</c:v>
                </c:pt>
                <c:pt idx="707">
                  <c:v>0.95500493094369432</c:v>
                </c:pt>
                <c:pt idx="708">
                  <c:v>0.96325534014745129</c:v>
                </c:pt>
                <c:pt idx="709">
                  <c:v>0.94838561527553888</c:v>
                </c:pt>
                <c:pt idx="710">
                  <c:v>0.94731841149051732</c:v>
                </c:pt>
                <c:pt idx="711">
                  <c:v>0.97241295175533393</c:v>
                </c:pt>
                <c:pt idx="712">
                  <c:v>0.97459663197360769</c:v>
                </c:pt>
                <c:pt idx="713">
                  <c:v>0.97369017249204015</c:v>
                </c:pt>
                <c:pt idx="714">
                  <c:v>0.97097879259534237</c:v>
                </c:pt>
                <c:pt idx="715">
                  <c:v>0.96330402370367207</c:v>
                </c:pt>
                <c:pt idx="716">
                  <c:v>0.97458682648200534</c:v>
                </c:pt>
                <c:pt idx="717">
                  <c:v>0.97327573747593055</c:v>
                </c:pt>
                <c:pt idx="718">
                  <c:v>0.97850366915317366</c:v>
                </c:pt>
                <c:pt idx="719">
                  <c:v>0.89157823506365896</c:v>
                </c:pt>
                <c:pt idx="720">
                  <c:v>0.91828540453989782</c:v>
                </c:pt>
                <c:pt idx="721">
                  <c:v>0.91771236711538751</c:v>
                </c:pt>
                <c:pt idx="722">
                  <c:v>0.91337534829971601</c:v>
                </c:pt>
                <c:pt idx="723">
                  <c:v>0.91216764328845912</c:v>
                </c:pt>
                <c:pt idx="724">
                  <c:v>0.91111739980449979</c:v>
                </c:pt>
                <c:pt idx="725">
                  <c:v>0.91863967146939085</c:v>
                </c:pt>
                <c:pt idx="726">
                  <c:v>0.91601716819052403</c:v>
                </c:pt>
                <c:pt idx="727">
                  <c:v>0.9272560295974831</c:v>
                </c:pt>
                <c:pt idx="728">
                  <c:v>0.909793333706855</c:v>
                </c:pt>
                <c:pt idx="729">
                  <c:v>0.95516265733521877</c:v>
                </c:pt>
                <c:pt idx="730">
                  <c:v>0.95072109503347402</c:v>
                </c:pt>
                <c:pt idx="731">
                  <c:v>0.94274918417619691</c:v>
                </c:pt>
                <c:pt idx="732">
                  <c:v>0.9375776892057115</c:v>
                </c:pt>
                <c:pt idx="733">
                  <c:v>0.93162100889179122</c:v>
                </c:pt>
                <c:pt idx="734">
                  <c:v>0.94222047767201156</c:v>
                </c:pt>
                <c:pt idx="735">
                  <c:v>0.94580096668212255</c:v>
                </c:pt>
                <c:pt idx="736">
                  <c:v>0.97766771987790468</c:v>
                </c:pt>
                <c:pt idx="737">
                  <c:v>0.98310455369932293</c:v>
                </c:pt>
                <c:pt idx="738">
                  <c:v>0.98546024727433323</c:v>
                </c:pt>
                <c:pt idx="739">
                  <c:v>0.98643849668149619</c:v>
                </c:pt>
                <c:pt idx="740">
                  <c:v>0.97647909389289977</c:v>
                </c:pt>
                <c:pt idx="741">
                  <c:v>0.96068002905458749</c:v>
                </c:pt>
                <c:pt idx="742">
                  <c:v>0.96934111971321912</c:v>
                </c:pt>
                <c:pt idx="743">
                  <c:v>0.96740088278579173</c:v>
                </c:pt>
                <c:pt idx="744">
                  <c:v>0.95579708740023162</c:v>
                </c:pt>
                <c:pt idx="745">
                  <c:v>0.97292350345270473</c:v>
                </c:pt>
                <c:pt idx="746">
                  <c:v>0.97567634684763804</c:v>
                </c:pt>
                <c:pt idx="747">
                  <c:v>0.97673498464117536</c:v>
                </c:pt>
                <c:pt idx="748">
                  <c:v>0.98688860891974661</c:v>
                </c:pt>
                <c:pt idx="749">
                  <c:v>0.98012019388210858</c:v>
                </c:pt>
                <c:pt idx="750">
                  <c:v>1.0001531418765017</c:v>
                </c:pt>
                <c:pt idx="751">
                  <c:v>0.99870537842263429</c:v>
                </c:pt>
                <c:pt idx="752">
                  <c:v>1.0095492086912223</c:v>
                </c:pt>
                <c:pt idx="753">
                  <c:v>0.97418298581838536</c:v>
                </c:pt>
                <c:pt idx="754">
                  <c:v>0.9853692713415042</c:v>
                </c:pt>
                <c:pt idx="755">
                  <c:v>0.99143014288674836</c:v>
                </c:pt>
                <c:pt idx="756">
                  <c:v>0.98597608147387261</c:v>
                </c:pt>
                <c:pt idx="757">
                  <c:v>1.0145817307457718</c:v>
                </c:pt>
                <c:pt idx="758">
                  <c:v>1.0195599787263441</c:v>
                </c:pt>
                <c:pt idx="759">
                  <c:v>1.0233858252932626</c:v>
                </c:pt>
                <c:pt idx="760">
                  <c:v>1.015985159615735</c:v>
                </c:pt>
                <c:pt idx="761">
                  <c:v>1.0269410212694385</c:v>
                </c:pt>
                <c:pt idx="762">
                  <c:v>1.0281719761042707</c:v>
                </c:pt>
                <c:pt idx="763">
                  <c:v>1.0400388912236735</c:v>
                </c:pt>
                <c:pt idx="764">
                  <c:v>0.94741040680027144</c:v>
                </c:pt>
                <c:pt idx="765">
                  <c:v>0.96383947240656676</c:v>
                </c:pt>
                <c:pt idx="766">
                  <c:v>0.96557468524990175</c:v>
                </c:pt>
                <c:pt idx="767">
                  <c:v>0.96924433012753564</c:v>
                </c:pt>
                <c:pt idx="768">
                  <c:v>0.96383658398101402</c:v>
                </c:pt>
                <c:pt idx="769">
                  <c:v>0.9570472702531696</c:v>
                </c:pt>
                <c:pt idx="770">
                  <c:v>0.98618419231096366</c:v>
                </c:pt>
                <c:pt idx="771">
                  <c:v>1.0026601081178808</c:v>
                </c:pt>
                <c:pt idx="772">
                  <c:v>1.0027471888425585</c:v>
                </c:pt>
                <c:pt idx="773">
                  <c:v>1.0071985133898365</c:v>
                </c:pt>
                <c:pt idx="774">
                  <c:v>1.0077157858604213</c:v>
                </c:pt>
                <c:pt idx="775">
                  <c:v>1.0018670191488788</c:v>
                </c:pt>
                <c:pt idx="776">
                  <c:v>0.99573730459326748</c:v>
                </c:pt>
                <c:pt idx="777">
                  <c:v>1.0028229720802475</c:v>
                </c:pt>
                <c:pt idx="778">
                  <c:v>1.0056171321575642</c:v>
                </c:pt>
                <c:pt idx="779">
                  <c:v>1.011586759412374</c:v>
                </c:pt>
                <c:pt idx="780">
                  <c:v>0.99903196593006616</c:v>
                </c:pt>
                <c:pt idx="781">
                  <c:v>0.98291687837833597</c:v>
                </c:pt>
                <c:pt idx="782">
                  <c:v>0.99402980597438695</c:v>
                </c:pt>
                <c:pt idx="783">
                  <c:v>0.98781326428016447</c:v>
                </c:pt>
                <c:pt idx="784">
                  <c:v>0.93488721177096701</c:v>
                </c:pt>
                <c:pt idx="785">
                  <c:v>0.92452648016269157</c:v>
                </c:pt>
                <c:pt idx="786">
                  <c:v>0.91702286321258952</c:v>
                </c:pt>
                <c:pt idx="787">
                  <c:v>0.93300470627305421</c:v>
                </c:pt>
                <c:pt idx="788">
                  <c:v>0.92701232564760927</c:v>
                </c:pt>
                <c:pt idx="789">
                  <c:v>0.92164766494595929</c:v>
                </c:pt>
                <c:pt idx="790">
                  <c:v>0.93000014476671677</c:v>
                </c:pt>
                <c:pt idx="791">
                  <c:v>0.92161436984977707</c:v>
                </c:pt>
                <c:pt idx="792">
                  <c:v>0.93206930840635072</c:v>
                </c:pt>
                <c:pt idx="793">
                  <c:v>0.94079208116426405</c:v>
                </c:pt>
                <c:pt idx="794">
                  <c:v>0.94356340167807129</c:v>
                </c:pt>
                <c:pt idx="795">
                  <c:v>0.94164291147895218</c:v>
                </c:pt>
                <c:pt idx="796">
                  <c:v>0.95019722938537787</c:v>
                </c:pt>
                <c:pt idx="797">
                  <c:v>0.94912647228412828</c:v>
                </c:pt>
                <c:pt idx="798">
                  <c:v>0.9645234423473199</c:v>
                </c:pt>
                <c:pt idx="799">
                  <c:v>0.97078555082525597</c:v>
                </c:pt>
                <c:pt idx="800">
                  <c:v>0.96593850006128468</c:v>
                </c:pt>
                <c:pt idx="801">
                  <c:v>0.96382467794236915</c:v>
                </c:pt>
                <c:pt idx="802">
                  <c:v>0.97583066841831645</c:v>
                </c:pt>
                <c:pt idx="803">
                  <c:v>0.97182651897290362</c:v>
                </c:pt>
                <c:pt idx="804">
                  <c:v>0.99174705416463049</c:v>
                </c:pt>
                <c:pt idx="805">
                  <c:v>0.98929445444167663</c:v>
                </c:pt>
                <c:pt idx="806">
                  <c:v>0.98629603768978968</c:v>
                </c:pt>
                <c:pt idx="807">
                  <c:v>0.97144542794319211</c:v>
                </c:pt>
                <c:pt idx="808">
                  <c:v>0.95904779555309383</c:v>
                </c:pt>
                <c:pt idx="809">
                  <c:v>1.0121543944227716</c:v>
                </c:pt>
                <c:pt idx="810">
                  <c:v>1.0023719803459996</c:v>
                </c:pt>
                <c:pt idx="811">
                  <c:v>1.003948676053976</c:v>
                </c:pt>
                <c:pt idx="812">
                  <c:v>1.0042039780716105</c:v>
                </c:pt>
                <c:pt idx="813">
                  <c:v>0.9996830923910377</c:v>
                </c:pt>
                <c:pt idx="814">
                  <c:v>1.0038353933495887</c:v>
                </c:pt>
                <c:pt idx="815">
                  <c:v>1.0011788033405977</c:v>
                </c:pt>
                <c:pt idx="816">
                  <c:v>1.0019328336997706</c:v>
                </c:pt>
                <c:pt idx="817">
                  <c:v>1.0048421597527284</c:v>
                </c:pt>
                <c:pt idx="818">
                  <c:v>1.0008538985061435</c:v>
                </c:pt>
                <c:pt idx="819">
                  <c:v>0.99263108638964981</c:v>
                </c:pt>
                <c:pt idx="820">
                  <c:v>0.97815035133723094</c:v>
                </c:pt>
                <c:pt idx="821">
                  <c:v>0.97847352927218978</c:v>
                </c:pt>
                <c:pt idx="822">
                  <c:v>0.98611075589023933</c:v>
                </c:pt>
                <c:pt idx="823">
                  <c:v>0.98685364123564778</c:v>
                </c:pt>
                <c:pt idx="824">
                  <c:v>0.97060935002927484</c:v>
                </c:pt>
                <c:pt idx="825">
                  <c:v>0.98650490121749534</c:v>
                </c:pt>
                <c:pt idx="826">
                  <c:v>0.98292118750959645</c:v>
                </c:pt>
                <c:pt idx="827">
                  <c:v>1.0011166363131745</c:v>
                </c:pt>
                <c:pt idx="828">
                  <c:v>1.0168466287228513</c:v>
                </c:pt>
                <c:pt idx="829">
                  <c:v>1.0040368331551819</c:v>
                </c:pt>
                <c:pt idx="830">
                  <c:v>0.99389263255733784</c:v>
                </c:pt>
                <c:pt idx="831">
                  <c:v>0.99338276366444556</c:v>
                </c:pt>
                <c:pt idx="832">
                  <c:v>1.0103365971698866</c:v>
                </c:pt>
                <c:pt idx="833">
                  <c:v>1.0109501449317244</c:v>
                </c:pt>
                <c:pt idx="834">
                  <c:v>1.0108278679174352</c:v>
                </c:pt>
                <c:pt idx="835">
                  <c:v>0.98948912034684122</c:v>
                </c:pt>
                <c:pt idx="836">
                  <c:v>1.0248079321891572</c:v>
                </c:pt>
                <c:pt idx="837">
                  <c:v>1.0260928661096413</c:v>
                </c:pt>
                <c:pt idx="838">
                  <c:v>1.0185133644838391</c:v>
                </c:pt>
                <c:pt idx="839">
                  <c:v>1.0275716987912005</c:v>
                </c:pt>
                <c:pt idx="840">
                  <c:v>1.032447111422528</c:v>
                </c:pt>
                <c:pt idx="841">
                  <c:v>1.045660429631635</c:v>
                </c:pt>
                <c:pt idx="842">
                  <c:v>1.0455313783469466</c:v>
                </c:pt>
                <c:pt idx="843">
                  <c:v>1.0468405707120088</c:v>
                </c:pt>
                <c:pt idx="844">
                  <c:v>1.0503174415380694</c:v>
                </c:pt>
                <c:pt idx="845">
                  <c:v>1.0471397614984033</c:v>
                </c:pt>
                <c:pt idx="846">
                  <c:v>1.0398097011675398</c:v>
                </c:pt>
                <c:pt idx="847">
                  <c:v>1.00956441270897</c:v>
                </c:pt>
                <c:pt idx="848">
                  <c:v>1.0297275476372072</c:v>
                </c:pt>
                <c:pt idx="849">
                  <c:v>1.0278676086766432</c:v>
                </c:pt>
                <c:pt idx="850">
                  <c:v>1.0238336006276503</c:v>
                </c:pt>
                <c:pt idx="851">
                  <c:v>1.0135564287406231</c:v>
                </c:pt>
                <c:pt idx="852">
                  <c:v>1.0185397564277832</c:v>
                </c:pt>
                <c:pt idx="853">
                  <c:v>1.0187528359816935</c:v>
                </c:pt>
                <c:pt idx="854">
                  <c:v>1.0159397292581083</c:v>
                </c:pt>
                <c:pt idx="855">
                  <c:v>1.004367720002066</c:v>
                </c:pt>
                <c:pt idx="856">
                  <c:v>1.033583810919535</c:v>
                </c:pt>
                <c:pt idx="857">
                  <c:v>1.0402244483119931</c:v>
                </c:pt>
                <c:pt idx="858">
                  <c:v>1.0411517861084727</c:v>
                </c:pt>
                <c:pt idx="859">
                  <c:v>1.0552866971731554</c:v>
                </c:pt>
                <c:pt idx="860">
                  <c:v>1.0523552252956712</c:v>
                </c:pt>
                <c:pt idx="861">
                  <c:v>1.0505044128411178</c:v>
                </c:pt>
                <c:pt idx="862">
                  <c:v>1.0506242717397762</c:v>
                </c:pt>
                <c:pt idx="863">
                  <c:v>1.0638233086234818</c:v>
                </c:pt>
                <c:pt idx="864">
                  <c:v>1.0617225645406254</c:v>
                </c:pt>
                <c:pt idx="865">
                  <c:v>1.0617225043341509</c:v>
                </c:pt>
                <c:pt idx="866">
                  <c:v>1.063366272769009</c:v>
                </c:pt>
                <c:pt idx="867">
                  <c:v>1.0592900613164018</c:v>
                </c:pt>
                <c:pt idx="868">
                  <c:v>1.0280802830476239</c:v>
                </c:pt>
                <c:pt idx="869">
                  <c:v>1.0265322214242985</c:v>
                </c:pt>
                <c:pt idx="870">
                  <c:v>1.0375148194480028</c:v>
                </c:pt>
                <c:pt idx="871">
                  <c:v>1.0579932278783144</c:v>
                </c:pt>
                <c:pt idx="872">
                  <c:v>1.0650151372358858</c:v>
                </c:pt>
                <c:pt idx="873">
                  <c:v>1.0634096023171205</c:v>
                </c:pt>
                <c:pt idx="874">
                  <c:v>1.0810126317892192</c:v>
                </c:pt>
                <c:pt idx="875">
                  <c:v>1.0830478099783332</c:v>
                </c:pt>
                <c:pt idx="876">
                  <c:v>1.0865215074168184</c:v>
                </c:pt>
                <c:pt idx="877">
                  <c:v>1.0905220922492875</c:v>
                </c:pt>
                <c:pt idx="878">
                  <c:v>1.0925903114023161</c:v>
                </c:pt>
                <c:pt idx="879">
                  <c:v>1.0976879255268104</c:v>
                </c:pt>
                <c:pt idx="880">
                  <c:v>1.0998916355704873</c:v>
                </c:pt>
                <c:pt idx="881">
                  <c:v>1.0962368872468435</c:v>
                </c:pt>
                <c:pt idx="882">
                  <c:v>1.1056410471658311</c:v>
                </c:pt>
                <c:pt idx="883">
                  <c:v>1.1204011719685607</c:v>
                </c:pt>
                <c:pt idx="884">
                  <c:v>1.1174080261069317</c:v>
                </c:pt>
                <c:pt idx="885">
                  <c:v>1.1248174799802448</c:v>
                </c:pt>
                <c:pt idx="886">
                  <c:v>1.1213218555790594</c:v>
                </c:pt>
                <c:pt idx="887">
                  <c:v>1.1151026055581512</c:v>
                </c:pt>
                <c:pt idx="888">
                  <c:v>1.1461763912506353</c:v>
                </c:pt>
                <c:pt idx="889">
                  <c:v>1.1420871304733911</c:v>
                </c:pt>
                <c:pt idx="890">
                  <c:v>1.1456875213679509</c:v>
                </c:pt>
                <c:pt idx="891">
                  <c:v>1.1430487068728878</c:v>
                </c:pt>
                <c:pt idx="892">
                  <c:v>1.120412350757181</c:v>
                </c:pt>
                <c:pt idx="893">
                  <c:v>1.1566796040481662</c:v>
                </c:pt>
                <c:pt idx="894">
                  <c:v>1.1596436203349003</c:v>
                </c:pt>
                <c:pt idx="895">
                  <c:v>1.1538952816867476</c:v>
                </c:pt>
                <c:pt idx="896">
                  <c:v>1.1473278229318147</c:v>
                </c:pt>
                <c:pt idx="897">
                  <c:v>1.1553785119498208</c:v>
                </c:pt>
                <c:pt idx="898">
                  <c:v>1.1585886871671212</c:v>
                </c:pt>
                <c:pt idx="899">
                  <c:v>1.1533039419560385</c:v>
                </c:pt>
                <c:pt idx="900">
                  <c:v>1.1242489388911869</c:v>
                </c:pt>
                <c:pt idx="901">
                  <c:v>1.1280326810126033</c:v>
                </c:pt>
                <c:pt idx="902">
                  <c:v>1.1295731001353457</c:v>
                </c:pt>
                <c:pt idx="903">
                  <c:v>1.132849334728985</c:v>
                </c:pt>
                <c:pt idx="904">
                  <c:v>1.1302370783810554</c:v>
                </c:pt>
                <c:pt idx="905">
                  <c:v>1.1343968415078629</c:v>
                </c:pt>
                <c:pt idx="906">
                  <c:v>1.1378169490981842</c:v>
                </c:pt>
                <c:pt idx="907">
                  <c:v>1.1282685576057037</c:v>
                </c:pt>
                <c:pt idx="908">
                  <c:v>1.1252127638205696</c:v>
                </c:pt>
                <c:pt idx="909">
                  <c:v>1.134719804618233</c:v>
                </c:pt>
                <c:pt idx="910">
                  <c:v>1.1393652280132198</c:v>
                </c:pt>
                <c:pt idx="911">
                  <c:v>1.1356487038822998</c:v>
                </c:pt>
                <c:pt idx="912">
                  <c:v>1.1242065272418189</c:v>
                </c:pt>
                <c:pt idx="913">
                  <c:v>1.1384115970369664</c:v>
                </c:pt>
                <c:pt idx="914">
                  <c:v>1.1480603835624605</c:v>
                </c:pt>
                <c:pt idx="915">
                  <c:v>1.1455564814640442</c:v>
                </c:pt>
                <c:pt idx="916">
                  <c:v>1.1474654519583056</c:v>
                </c:pt>
                <c:pt idx="917">
                  <c:v>1.142534185127758</c:v>
                </c:pt>
                <c:pt idx="918">
                  <c:v>1.1864172674964979</c:v>
                </c:pt>
                <c:pt idx="919">
                  <c:v>1.1756329139570709</c:v>
                </c:pt>
                <c:pt idx="920">
                  <c:v>1.1995542866573703</c:v>
                </c:pt>
                <c:pt idx="921">
                  <c:v>1.2069442691074299</c:v>
                </c:pt>
                <c:pt idx="922">
                  <c:v>1.2077226393936664</c:v>
                </c:pt>
                <c:pt idx="923">
                  <c:v>1.2066130584427335</c:v>
                </c:pt>
                <c:pt idx="924">
                  <c:v>1.2059573120905871</c:v>
                </c:pt>
                <c:pt idx="925">
                  <c:v>1.2085228186916872</c:v>
                </c:pt>
                <c:pt idx="926">
                  <c:v>1.2124708433750995</c:v>
                </c:pt>
                <c:pt idx="927">
                  <c:v>1.2073144448005697</c:v>
                </c:pt>
                <c:pt idx="928">
                  <c:v>1.1054774972095838</c:v>
                </c:pt>
                <c:pt idx="929">
                  <c:v>1.1247144988694855</c:v>
                </c:pt>
                <c:pt idx="930">
                  <c:v>1.1162616353387091</c:v>
                </c:pt>
                <c:pt idx="931">
                  <c:v>1.145094601417155</c:v>
                </c:pt>
                <c:pt idx="932">
                  <c:v>1.1282245706807643</c:v>
                </c:pt>
                <c:pt idx="933">
                  <c:v>1.1260806088789328</c:v>
                </c:pt>
                <c:pt idx="934">
                  <c:v>1.1216979736169381</c:v>
                </c:pt>
                <c:pt idx="935">
                  <c:v>1.1469303084686058</c:v>
                </c:pt>
                <c:pt idx="936">
                  <c:v>1.1197440304707456</c:v>
                </c:pt>
                <c:pt idx="937">
                  <c:v>1.0841345951074395</c:v>
                </c:pt>
                <c:pt idx="938">
                  <c:v>1.0342368141670579</c:v>
                </c:pt>
                <c:pt idx="939">
                  <c:v>1.0798734080542198</c:v>
                </c:pt>
                <c:pt idx="940">
                  <c:v>1.0894116698829091</c:v>
                </c:pt>
                <c:pt idx="941">
                  <c:v>1.090939518877543</c:v>
                </c:pt>
                <c:pt idx="942">
                  <c:v>1.0918771454440359</c:v>
                </c:pt>
                <c:pt idx="943">
                  <c:v>1.1044041371742228</c:v>
                </c:pt>
                <c:pt idx="944">
                  <c:v>1.1147231010406182</c:v>
                </c:pt>
                <c:pt idx="945">
                  <c:v>1.0932097631843187</c:v>
                </c:pt>
                <c:pt idx="946">
                  <c:v>1.1005694759447822</c:v>
                </c:pt>
                <c:pt idx="947">
                  <c:v>1.1072183031982705</c:v>
                </c:pt>
                <c:pt idx="948">
                  <c:v>1.1077034843181828</c:v>
                </c:pt>
                <c:pt idx="949">
                  <c:v>1.1084968844916629</c:v>
                </c:pt>
                <c:pt idx="950">
                  <c:v>1.1166275702787078</c:v>
                </c:pt>
                <c:pt idx="951">
                  <c:v>1.1105948181726075</c:v>
                </c:pt>
                <c:pt idx="952">
                  <c:v>1.1309827972087634</c:v>
                </c:pt>
                <c:pt idx="953">
                  <c:v>1.1401697101890313</c:v>
                </c:pt>
                <c:pt idx="954">
                  <c:v>1.1412346803209381</c:v>
                </c:pt>
                <c:pt idx="955">
                  <c:v>1.1402710799708056</c:v>
                </c:pt>
                <c:pt idx="956">
                  <c:v>1.1520125414313644</c:v>
                </c:pt>
                <c:pt idx="957">
                  <c:v>1.1526095209899494</c:v>
                </c:pt>
                <c:pt idx="958">
                  <c:v>1.1103093376929054</c:v>
                </c:pt>
                <c:pt idx="959">
                  <c:v>1.1201362011373683</c:v>
                </c:pt>
                <c:pt idx="960">
                  <c:v>1.1223394555765431</c:v>
                </c:pt>
                <c:pt idx="961">
                  <c:v>1.1086601599548613</c:v>
                </c:pt>
                <c:pt idx="962">
                  <c:v>1.1502806661155445</c:v>
                </c:pt>
                <c:pt idx="963">
                  <c:v>1.1447030545192947</c:v>
                </c:pt>
                <c:pt idx="964">
                  <c:v>1.1509526024034995</c:v>
                </c:pt>
                <c:pt idx="965">
                  <c:v>1.1540647649560298</c:v>
                </c:pt>
                <c:pt idx="966">
                  <c:v>1.1546588038336494</c:v>
                </c:pt>
                <c:pt idx="967">
                  <c:v>1.1562328771888348</c:v>
                </c:pt>
                <c:pt idx="968">
                  <c:v>1.1542879852119141</c:v>
                </c:pt>
                <c:pt idx="969">
                  <c:v>1.1669124853039845</c:v>
                </c:pt>
                <c:pt idx="970">
                  <c:v>1.1564971204211345</c:v>
                </c:pt>
                <c:pt idx="971">
                  <c:v>1.1694473069013742</c:v>
                </c:pt>
                <c:pt idx="972">
                  <c:v>1.1654736811856121</c:v>
                </c:pt>
                <c:pt idx="973">
                  <c:v>1.1683608897669941</c:v>
                </c:pt>
                <c:pt idx="974">
                  <c:v>1.177451136306721</c:v>
                </c:pt>
                <c:pt idx="975">
                  <c:v>1.1846811201388692</c:v>
                </c:pt>
                <c:pt idx="976">
                  <c:v>1.1853405351334905</c:v>
                </c:pt>
                <c:pt idx="977">
                  <c:v>1.1850871736788962</c:v>
                </c:pt>
                <c:pt idx="978">
                  <c:v>1.1820390200781066</c:v>
                </c:pt>
                <c:pt idx="979">
                  <c:v>1.1760212494430298</c:v>
                </c:pt>
                <c:pt idx="980">
                  <c:v>1.1691818763289015</c:v>
                </c:pt>
                <c:pt idx="981">
                  <c:v>1.1717539940874346</c:v>
                </c:pt>
                <c:pt idx="982">
                  <c:v>1.1739262004302469</c:v>
                </c:pt>
                <c:pt idx="983">
                  <c:v>1.1781675133671561</c:v>
                </c:pt>
                <c:pt idx="984">
                  <c:v>1.1783366157021098</c:v>
                </c:pt>
                <c:pt idx="985">
                  <c:v>1.1874917926959483</c:v>
                </c:pt>
                <c:pt idx="986">
                  <c:v>1.1873824047025263</c:v>
                </c:pt>
                <c:pt idx="987">
                  <c:v>1.1847563397418945</c:v>
                </c:pt>
                <c:pt idx="988">
                  <c:v>1.1924432836145238</c:v>
                </c:pt>
                <c:pt idx="989">
                  <c:v>1.2023380447079346</c:v>
                </c:pt>
                <c:pt idx="990">
                  <c:v>1.1961869411955273</c:v>
                </c:pt>
                <c:pt idx="991">
                  <c:v>1.198131165463971</c:v>
                </c:pt>
                <c:pt idx="992">
                  <c:v>1.2146991548939088</c:v>
                </c:pt>
                <c:pt idx="993">
                  <c:v>1.2223215552843907</c:v>
                </c:pt>
                <c:pt idx="994">
                  <c:v>1.2240132682954898</c:v>
                </c:pt>
                <c:pt idx="995">
                  <c:v>1.2156915517084486</c:v>
                </c:pt>
                <c:pt idx="996">
                  <c:v>1.2265260436719121</c:v>
                </c:pt>
                <c:pt idx="997">
                  <c:v>1.2437522821519766</c:v>
                </c:pt>
                <c:pt idx="998">
                  <c:v>1.2467046781964859</c:v>
                </c:pt>
                <c:pt idx="999">
                  <c:v>1.234785431670157</c:v>
                </c:pt>
                <c:pt idx="1000">
                  <c:v>1.2296744408907547</c:v>
                </c:pt>
                <c:pt idx="1001">
                  <c:v>1.1713302830399539</c:v>
                </c:pt>
                <c:pt idx="1002">
                  <c:v>1.1853905306898787</c:v>
                </c:pt>
                <c:pt idx="1003">
                  <c:v>1.1721338177779426</c:v>
                </c:pt>
                <c:pt idx="1004">
                  <c:v>1.1885774390693888</c:v>
                </c:pt>
                <c:pt idx="1005">
                  <c:v>1.1855555155707382</c:v>
                </c:pt>
                <c:pt idx="1006">
                  <c:v>1.1869332450522734</c:v>
                </c:pt>
                <c:pt idx="1007">
                  <c:v>1.1860757598034533</c:v>
                </c:pt>
                <c:pt idx="1008">
                  <c:v>1.1847571813195066</c:v>
                </c:pt>
                <c:pt idx="1009">
                  <c:v>1.184592744806507</c:v>
                </c:pt>
                <c:pt idx="1010">
                  <c:v>1.1879842938780731</c:v>
                </c:pt>
                <c:pt idx="1011">
                  <c:v>1.1903111778665909</c:v>
                </c:pt>
                <c:pt idx="1012">
                  <c:v>1.1904317517178999</c:v>
                </c:pt>
                <c:pt idx="1013">
                  <c:v>1.1948963894515112</c:v>
                </c:pt>
                <c:pt idx="1014">
                  <c:v>1.2052710599637511</c:v>
                </c:pt>
                <c:pt idx="1015">
                  <c:v>1.2112635639319234</c:v>
                </c:pt>
                <c:pt idx="1016">
                  <c:v>1.2149567688270018</c:v>
                </c:pt>
                <c:pt idx="1017">
                  <c:v>1.2148397091235992</c:v>
                </c:pt>
                <c:pt idx="1018">
                  <c:v>1.2287575896764451</c:v>
                </c:pt>
                <c:pt idx="1019">
                  <c:v>1.2341056326665534</c:v>
                </c:pt>
                <c:pt idx="1020">
                  <c:v>1.2446585668305816</c:v>
                </c:pt>
                <c:pt idx="1021">
                  <c:v>1.2491679427733313</c:v>
                </c:pt>
                <c:pt idx="1022">
                  <c:v>1.2630444644119221</c:v>
                </c:pt>
                <c:pt idx="1023">
                  <c:v>1.2606019108441686</c:v>
                </c:pt>
                <c:pt idx="1024">
                  <c:v>1.2659801151074388</c:v>
                </c:pt>
                <c:pt idx="1025">
                  <c:v>1.2721246507997956</c:v>
                </c:pt>
                <c:pt idx="1026">
                  <c:v>1.2720303256171308</c:v>
                </c:pt>
                <c:pt idx="1027">
                  <c:v>1.279914026709071</c:v>
                </c:pt>
                <c:pt idx="1028">
                  <c:v>1.2524106584549446</c:v>
                </c:pt>
                <c:pt idx="1029">
                  <c:v>1.250022722539077</c:v>
                </c:pt>
                <c:pt idx="1030">
                  <c:v>1.2691809512580474</c:v>
                </c:pt>
                <c:pt idx="1031">
                  <c:v>1.2671366099544388</c:v>
                </c:pt>
                <c:pt idx="1032">
                  <c:v>1.2677645422408219</c:v>
                </c:pt>
                <c:pt idx="1033">
                  <c:v>1.273658334424097</c:v>
                </c:pt>
                <c:pt idx="1034">
                  <c:v>1.2926082690800165</c:v>
                </c:pt>
                <c:pt idx="1035">
                  <c:v>1.2834048392387858</c:v>
                </c:pt>
                <c:pt idx="1036">
                  <c:v>1.3067826954227912</c:v>
                </c:pt>
                <c:pt idx="1037">
                  <c:v>1.2948202057596399</c:v>
                </c:pt>
                <c:pt idx="1038">
                  <c:v>1.296133240737841</c:v>
                </c:pt>
                <c:pt idx="1039">
                  <c:v>1.2976441169795849</c:v>
                </c:pt>
                <c:pt idx="1040">
                  <c:v>1.2998074042320911</c:v>
                </c:pt>
                <c:pt idx="1041">
                  <c:v>1.3006856558418385</c:v>
                </c:pt>
                <c:pt idx="1042">
                  <c:v>1.3094231120264137</c:v>
                </c:pt>
                <c:pt idx="1043">
                  <c:v>1.3133260227116115</c:v>
                </c:pt>
                <c:pt idx="1044">
                  <c:v>1.3097842951437375</c:v>
                </c:pt>
                <c:pt idx="1045">
                  <c:v>1.344726415844439</c:v>
                </c:pt>
                <c:pt idx="1046">
                  <c:v>1.3435505450680736</c:v>
                </c:pt>
                <c:pt idx="1047">
                  <c:v>1.3745003195228589</c:v>
                </c:pt>
                <c:pt idx="1048">
                  <c:v>1.3841212205732956</c:v>
                </c:pt>
                <c:pt idx="1049">
                  <c:v>1.4202994489065794</c:v>
                </c:pt>
                <c:pt idx="1050">
                  <c:v>1.4241497314534028</c:v>
                </c:pt>
                <c:pt idx="1051">
                  <c:v>1.4198970718153467</c:v>
                </c:pt>
                <c:pt idx="1052">
                  <c:v>1.4284330834665855</c:v>
                </c:pt>
                <c:pt idx="1053">
                  <c:v>1.4258389282023722</c:v>
                </c:pt>
                <c:pt idx="1054">
                  <c:v>1.4779597606572714</c:v>
                </c:pt>
                <c:pt idx="1055">
                  <c:v>1.5048836357268216</c:v>
                </c:pt>
                <c:pt idx="1056">
                  <c:v>1.5114434016980407</c:v>
                </c:pt>
                <c:pt idx="1057">
                  <c:v>1.5206029811676078</c:v>
                </c:pt>
                <c:pt idx="1058">
                  <c:v>1.5258368844386139</c:v>
                </c:pt>
                <c:pt idx="1059">
                  <c:v>1.5319655246420836</c:v>
                </c:pt>
                <c:pt idx="1060">
                  <c:v>1.5335938205051576</c:v>
                </c:pt>
                <c:pt idx="1061">
                  <c:v>1.5334813493033117</c:v>
                </c:pt>
                <c:pt idx="1062">
                  <c:v>1.5311617694891688</c:v>
                </c:pt>
                <c:pt idx="1063">
                  <c:v>1.5236549845920562</c:v>
                </c:pt>
                <c:pt idx="1064">
                  <c:v>1.5336471051872871</c:v>
                </c:pt>
                <c:pt idx="1065">
                  <c:v>1.5347045742632026</c:v>
                </c:pt>
                <c:pt idx="1066">
                  <c:v>1.5383152448814068</c:v>
                </c:pt>
                <c:pt idx="1067">
                  <c:v>1.5479740383863216</c:v>
                </c:pt>
                <c:pt idx="1068">
                  <c:v>1.5409145721550166</c:v>
                </c:pt>
                <c:pt idx="1069">
                  <c:v>1.5790235017546281</c:v>
                </c:pt>
                <c:pt idx="1070">
                  <c:v>1.5754035222064922</c:v>
                </c:pt>
                <c:pt idx="1071">
                  <c:v>1.5786260418047946</c:v>
                </c:pt>
                <c:pt idx="1072">
                  <c:v>1.5591747057564236</c:v>
                </c:pt>
                <c:pt idx="1073">
                  <c:v>1.6066831408634288</c:v>
                </c:pt>
                <c:pt idx="1074">
                  <c:v>1.6153131231679636</c:v>
                </c:pt>
                <c:pt idx="1075">
                  <c:v>1.6243585783614363</c:v>
                </c:pt>
                <c:pt idx="1076">
                  <c:v>1.628476467562546</c:v>
                </c:pt>
                <c:pt idx="1077">
                  <c:v>1.6273375897729709</c:v>
                </c:pt>
                <c:pt idx="1078">
                  <c:v>1.6352635716927706</c:v>
                </c:pt>
                <c:pt idx="1079">
                  <c:v>1.6373135665486513</c:v>
                </c:pt>
                <c:pt idx="1080">
                  <c:v>1.6268384079409794</c:v>
                </c:pt>
                <c:pt idx="1081">
                  <c:v>1.6117457135112851</c:v>
                </c:pt>
                <c:pt idx="1082">
                  <c:v>1.6268617079905736</c:v>
                </c:pt>
                <c:pt idx="1083">
                  <c:v>1.6225355330491846</c:v>
                </c:pt>
                <c:pt idx="1084">
                  <c:v>1.6399613406442091</c:v>
                </c:pt>
                <c:pt idx="1085">
                  <c:v>1.6427399894324437</c:v>
                </c:pt>
                <c:pt idx="1086">
                  <c:v>1.6373378262563447</c:v>
                </c:pt>
                <c:pt idx="1087">
                  <c:v>1.6390548174471051</c:v>
                </c:pt>
                <c:pt idx="1088">
                  <c:v>1.6434219153088006</c:v>
                </c:pt>
                <c:pt idx="1089">
                  <c:v>1.6407886446403328</c:v>
                </c:pt>
                <c:pt idx="1090">
                  <c:v>1.6449910481621959</c:v>
                </c:pt>
                <c:pt idx="1091">
                  <c:v>1.6450268210362573</c:v>
                </c:pt>
                <c:pt idx="1092">
                  <c:v>1.6233765336317609</c:v>
                </c:pt>
                <c:pt idx="1093">
                  <c:v>1.6467027393041007</c:v>
                </c:pt>
                <c:pt idx="1094">
                  <c:v>1.6432121066629242</c:v>
                </c:pt>
                <c:pt idx="1095">
                  <c:v>1.7028993421469016</c:v>
                </c:pt>
                <c:pt idx="1096">
                  <c:v>1.7088859127643266</c:v>
                </c:pt>
                <c:pt idx="1097">
                  <c:v>1.7002140423265517</c:v>
                </c:pt>
                <c:pt idx="1098">
                  <c:v>1.6883306133271929</c:v>
                </c:pt>
                <c:pt idx="1099">
                  <c:v>1.6705128876035611</c:v>
                </c:pt>
                <c:pt idx="1100">
                  <c:v>1.6831254347313118</c:v>
                </c:pt>
                <c:pt idx="1101">
                  <c:v>1.6857749479214335</c:v>
                </c:pt>
                <c:pt idx="1102">
                  <c:v>1.6800134596672296</c:v>
                </c:pt>
                <c:pt idx="1103">
                  <c:v>1.6788185425916806</c:v>
                </c:pt>
                <c:pt idx="1104">
                  <c:v>1.6905077380629552</c:v>
                </c:pt>
                <c:pt idx="1105">
                  <c:v>1.66666502118503</c:v>
                </c:pt>
                <c:pt idx="1106">
                  <c:v>1.6227598177988347</c:v>
                </c:pt>
                <c:pt idx="1107">
                  <c:v>1.6832792787760535</c:v>
                </c:pt>
                <c:pt idx="1108">
                  <c:v>1.6642098465760018</c:v>
                </c:pt>
                <c:pt idx="1109">
                  <c:v>1.6652886723795657</c:v>
                </c:pt>
                <c:pt idx="1110">
                  <c:v>1.6575485829551544</c:v>
                </c:pt>
                <c:pt idx="1111">
                  <c:v>1.6581406705434658</c:v>
                </c:pt>
                <c:pt idx="1112">
                  <c:v>1.6524837709109763</c:v>
                </c:pt>
                <c:pt idx="1113">
                  <c:v>1.629926930824948</c:v>
                </c:pt>
                <c:pt idx="1114">
                  <c:v>1.6108075544114022</c:v>
                </c:pt>
                <c:pt idx="1115">
                  <c:v>1.601524002165881</c:v>
                </c:pt>
                <c:pt idx="1116">
                  <c:v>1.5960123586461232</c:v>
                </c:pt>
                <c:pt idx="1117">
                  <c:v>1.6174505439202331</c:v>
                </c:pt>
                <c:pt idx="1118">
                  <c:v>1.6231420321096173</c:v>
                </c:pt>
                <c:pt idx="1119">
                  <c:v>1.5986947490352679</c:v>
                </c:pt>
                <c:pt idx="1120">
                  <c:v>1.5857712223762199</c:v>
                </c:pt>
                <c:pt idx="1121">
                  <c:v>1.6034296441383835</c:v>
                </c:pt>
                <c:pt idx="1122">
                  <c:v>1.5904371476427017</c:v>
                </c:pt>
                <c:pt idx="1123">
                  <c:v>1.5950195924742454</c:v>
                </c:pt>
                <c:pt idx="1124">
                  <c:v>1.5978621932577788</c:v>
                </c:pt>
                <c:pt idx="1125">
                  <c:v>1.6077942721607952</c:v>
                </c:pt>
                <c:pt idx="1126">
                  <c:v>1.6001023842187034</c:v>
                </c:pt>
                <c:pt idx="1127">
                  <c:v>1.6021888631436021</c:v>
                </c:pt>
                <c:pt idx="1128">
                  <c:v>1.6067033121324936</c:v>
                </c:pt>
                <c:pt idx="1129">
                  <c:v>1.5892297141608098</c:v>
                </c:pt>
                <c:pt idx="1130">
                  <c:v>1.5785612397228084</c:v>
                </c:pt>
                <c:pt idx="1131">
                  <c:v>1.5674162711764694</c:v>
                </c:pt>
                <c:pt idx="1132">
                  <c:v>1.5731211503469045</c:v>
                </c:pt>
                <c:pt idx="1133">
                  <c:v>1.5815152533433425</c:v>
                </c:pt>
                <c:pt idx="1134">
                  <c:v>1.5665935890486395</c:v>
                </c:pt>
                <c:pt idx="1135">
                  <c:v>1.5657361551853632</c:v>
                </c:pt>
                <c:pt idx="1136">
                  <c:v>1.5654092549735876</c:v>
                </c:pt>
                <c:pt idx="1137">
                  <c:v>1.5643861012997504</c:v>
                </c:pt>
                <c:pt idx="1138">
                  <c:v>1.5642957324802018</c:v>
                </c:pt>
                <c:pt idx="1139">
                  <c:v>1.5639344855650965</c:v>
                </c:pt>
                <c:pt idx="1140">
                  <c:v>1.5725144512974918</c:v>
                </c:pt>
                <c:pt idx="1141">
                  <c:v>1.5639665985410285</c:v>
                </c:pt>
                <c:pt idx="1142">
                  <c:v>1.5646421667109451</c:v>
                </c:pt>
                <c:pt idx="1143">
                  <c:v>1.5647265016642793</c:v>
                </c:pt>
                <c:pt idx="1144">
                  <c:v>1.5665297521165977</c:v>
                </c:pt>
                <c:pt idx="1145">
                  <c:v>1.5671096066870938</c:v>
                </c:pt>
                <c:pt idx="1146">
                  <c:v>1.5419153688819485</c:v>
                </c:pt>
                <c:pt idx="1147">
                  <c:v>1.5496595695134048</c:v>
                </c:pt>
                <c:pt idx="1148">
                  <c:v>1.5511127023287834</c:v>
                </c:pt>
                <c:pt idx="1149">
                  <c:v>1.5450902994083497</c:v>
                </c:pt>
                <c:pt idx="1150">
                  <c:v>1.5458838331954206</c:v>
                </c:pt>
                <c:pt idx="1151">
                  <c:v>1.5440345906208974</c:v>
                </c:pt>
                <c:pt idx="1152">
                  <c:v>1.5446092484060525</c:v>
                </c:pt>
                <c:pt idx="1153">
                  <c:v>1.5591336756143419</c:v>
                </c:pt>
                <c:pt idx="1154">
                  <c:v>1.5557270632578908</c:v>
                </c:pt>
                <c:pt idx="1155">
                  <c:v>1.5551860743090478</c:v>
                </c:pt>
                <c:pt idx="1156">
                  <c:v>1.5321722261073856</c:v>
                </c:pt>
                <c:pt idx="1157">
                  <c:v>1.5358461861387751</c:v>
                </c:pt>
                <c:pt idx="1158">
                  <c:v>1.5421200441904626</c:v>
                </c:pt>
                <c:pt idx="1159">
                  <c:v>1.5741424416440397</c:v>
                </c:pt>
                <c:pt idx="1160">
                  <c:v>1.5817753599466473</c:v>
                </c:pt>
                <c:pt idx="1161">
                  <c:v>1.5854097122078776</c:v>
                </c:pt>
                <c:pt idx="1162">
                  <c:v>1.5869397530829299</c:v>
                </c:pt>
                <c:pt idx="1163">
                  <c:v>1.5883752277872185</c:v>
                </c:pt>
                <c:pt idx="1164">
                  <c:v>1.5904957687830568</c:v>
                </c:pt>
                <c:pt idx="1165">
                  <c:v>1.5966328131122911</c:v>
                </c:pt>
                <c:pt idx="1166">
                  <c:v>1.5981266514059838</c:v>
                </c:pt>
                <c:pt idx="1167">
                  <c:v>1.6075969340615031</c:v>
                </c:pt>
                <c:pt idx="1168">
                  <c:v>1.6138564084077096</c:v>
                </c:pt>
                <c:pt idx="1169">
                  <c:v>1.6051067833154236</c:v>
                </c:pt>
                <c:pt idx="1170">
                  <c:v>1.6100182178770992</c:v>
                </c:pt>
                <c:pt idx="1171">
                  <c:v>1.6057928803321389</c:v>
                </c:pt>
                <c:pt idx="1172">
                  <c:v>1.6074115508272149</c:v>
                </c:pt>
                <c:pt idx="1173">
                  <c:v>1.6087229843207622</c:v>
                </c:pt>
                <c:pt idx="1174">
                  <c:v>1.640152229686719</c:v>
                </c:pt>
                <c:pt idx="1175">
                  <c:v>1.6366224729332783</c:v>
                </c:pt>
                <c:pt idx="1176">
                  <c:v>1.6400746954564493</c:v>
                </c:pt>
                <c:pt idx="1177">
                  <c:v>1.6347917854062919</c:v>
                </c:pt>
                <c:pt idx="1178">
                  <c:v>1.6366664073955095</c:v>
                </c:pt>
                <c:pt idx="1179">
                  <c:v>1.6359403083693993</c:v>
                </c:pt>
                <c:pt idx="1180">
                  <c:v>1.6347632211834882</c:v>
                </c:pt>
                <c:pt idx="1181">
                  <c:v>1.6245371569877294</c:v>
                </c:pt>
                <c:pt idx="1182">
                  <c:v>1.6330793285728424</c:v>
                </c:pt>
                <c:pt idx="1183">
                  <c:v>1.634282076624056</c:v>
                </c:pt>
                <c:pt idx="1184">
                  <c:v>1.6372066513022632</c:v>
                </c:pt>
                <c:pt idx="1185">
                  <c:v>1.6358553293730878</c:v>
                </c:pt>
                <c:pt idx="1186">
                  <c:v>1.6225222079353947</c:v>
                </c:pt>
                <c:pt idx="1187">
                  <c:v>1.6208741694432844</c:v>
                </c:pt>
                <c:pt idx="1188">
                  <c:v>1.6326193469347454</c:v>
                </c:pt>
                <c:pt idx="1189">
                  <c:v>1.6332407554865964</c:v>
                </c:pt>
                <c:pt idx="1190">
                  <c:v>1.633908390791182</c:v>
                </c:pt>
                <c:pt idx="1191">
                  <c:v>1.6243804645244106</c:v>
                </c:pt>
                <c:pt idx="1192">
                  <c:v>1.6404080006659971</c:v>
                </c:pt>
                <c:pt idx="1193">
                  <c:v>1.6387116981484449</c:v>
                </c:pt>
                <c:pt idx="1194">
                  <c:v>1.6460415605452672</c:v>
                </c:pt>
                <c:pt idx="1195">
                  <c:v>1.6478423442656849</c:v>
                </c:pt>
                <c:pt idx="1196">
                  <c:v>1.6482813321811414</c:v>
                </c:pt>
                <c:pt idx="1197">
                  <c:v>1.6501109739464246</c:v>
                </c:pt>
                <c:pt idx="1198">
                  <c:v>1.6485546206519504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7-C341-AFAE-3A1AE4B96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455776"/>
        <c:axId val="1724385680"/>
      </c:lineChart>
      <c:catAx>
        <c:axId val="17645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724385680"/>
        <c:crosses val="autoZero"/>
        <c:auto val="1"/>
        <c:lblAlgn val="ctr"/>
        <c:lblOffset val="100"/>
        <c:noMultiLvlLbl val="0"/>
      </c:catAx>
      <c:valAx>
        <c:axId val="172438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76455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daily!$AE$1</c:f>
              <c:strCache>
                <c:ptCount val="1"/>
                <c:pt idx="0">
                  <c:v>CumLogL10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daily!$AE$2:$AE$6001</c:f>
              <c:numCache>
                <c:formatCode>General</c:formatCode>
                <c:ptCount val="60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-2.6358833196204116E-3</c:v>
                </c:pt>
                <c:pt idx="12">
                  <c:v>1.9171993969324442E-3</c:v>
                </c:pt>
                <c:pt idx="13">
                  <c:v>-1.5820401874386901E-3</c:v>
                </c:pt>
                <c:pt idx="14">
                  <c:v>-1.2979738464262257E-4</c:v>
                </c:pt>
                <c:pt idx="15">
                  <c:v>8.6633751517731846E-4</c:v>
                </c:pt>
                <c:pt idx="16">
                  <c:v>-1.0731866968920326E-3</c:v>
                </c:pt>
                <c:pt idx="17">
                  <c:v>-6.6607644287120325E-3</c:v>
                </c:pt>
                <c:pt idx="18">
                  <c:v>-4.604271378425286E-3</c:v>
                </c:pt>
                <c:pt idx="19">
                  <c:v>-4.4018164846234562E-3</c:v>
                </c:pt>
                <c:pt idx="20">
                  <c:v>-5.6951200455235291E-3</c:v>
                </c:pt>
                <c:pt idx="21">
                  <c:v>-6.9567258144785354E-3</c:v>
                </c:pt>
                <c:pt idx="22">
                  <c:v>3.4944111750443395E-5</c:v>
                </c:pt>
                <c:pt idx="23">
                  <c:v>-2.8815195931099742E-3</c:v>
                </c:pt>
                <c:pt idx="24">
                  <c:v>-7.7555292644369096E-4</c:v>
                </c:pt>
                <c:pt idx="25">
                  <c:v>-3.5368482124470597E-4</c:v>
                </c:pt>
                <c:pt idx="26">
                  <c:v>-1.5665695755294495E-3</c:v>
                </c:pt>
                <c:pt idx="27">
                  <c:v>-1.4882780046109006E-3</c:v>
                </c:pt>
                <c:pt idx="28">
                  <c:v>-3.6093407214501647E-3</c:v>
                </c:pt>
                <c:pt idx="29">
                  <c:v>-7.4950748043162915E-3</c:v>
                </c:pt>
                <c:pt idx="30">
                  <c:v>-4.9493756262789807E-3</c:v>
                </c:pt>
                <c:pt idx="31">
                  <c:v>-8.520559970885461E-3</c:v>
                </c:pt>
                <c:pt idx="32">
                  <c:v>-2.6224750561236448E-3</c:v>
                </c:pt>
                <c:pt idx="33">
                  <c:v>5.8053601884137593E-3</c:v>
                </c:pt>
                <c:pt idx="34">
                  <c:v>-9.0232956912861591E-3</c:v>
                </c:pt>
                <c:pt idx="35">
                  <c:v>-1.4714846690071354E-2</c:v>
                </c:pt>
                <c:pt idx="36">
                  <c:v>-2.4214285896933061E-2</c:v>
                </c:pt>
                <c:pt idx="37">
                  <c:v>-3.6914114204803249E-2</c:v>
                </c:pt>
                <c:pt idx="38">
                  <c:v>-2.9879476893127893E-2</c:v>
                </c:pt>
                <c:pt idx="39">
                  <c:v>-1.7523454465914596E-2</c:v>
                </c:pt>
                <c:pt idx="40">
                  <c:v>-1.0210828993238245E-2</c:v>
                </c:pt>
                <c:pt idx="41">
                  <c:v>-2.3982755569963925E-2</c:v>
                </c:pt>
                <c:pt idx="42">
                  <c:v>-3.7431616676858986E-2</c:v>
                </c:pt>
                <c:pt idx="43">
                  <c:v>-3.5078958023142572E-2</c:v>
                </c:pt>
                <c:pt idx="44">
                  <c:v>-4.5707691929519803E-2</c:v>
                </c:pt>
                <c:pt idx="45">
                  <c:v>-4.0819088204371495E-2</c:v>
                </c:pt>
                <c:pt idx="46">
                  <c:v>-3.7779562554537675E-2</c:v>
                </c:pt>
                <c:pt idx="47">
                  <c:v>-3.0658667012372076E-2</c:v>
                </c:pt>
                <c:pt idx="48">
                  <c:v>-2.7384580384842375E-2</c:v>
                </c:pt>
                <c:pt idx="49">
                  <c:v>-4.7727308262539722E-2</c:v>
                </c:pt>
                <c:pt idx="50">
                  <c:v>-7.6779291524930696E-2</c:v>
                </c:pt>
                <c:pt idx="51">
                  <c:v>-4.4330757949190072E-2</c:v>
                </c:pt>
                <c:pt idx="52">
                  <c:v>-4.5484709268773328E-2</c:v>
                </c:pt>
                <c:pt idx="53">
                  <c:v>-4.7125652380542726E-2</c:v>
                </c:pt>
                <c:pt idx="54">
                  <c:v>-4.0369092434508515E-2</c:v>
                </c:pt>
                <c:pt idx="55">
                  <c:v>-1.5394559280315832E-2</c:v>
                </c:pt>
                <c:pt idx="56">
                  <c:v>-1.9114717540705106E-2</c:v>
                </c:pt>
                <c:pt idx="57">
                  <c:v>-2.1987271683364094E-2</c:v>
                </c:pt>
                <c:pt idx="58">
                  <c:v>-2.2665324514195274E-2</c:v>
                </c:pt>
                <c:pt idx="59">
                  <c:v>-1.9221035051408139E-2</c:v>
                </c:pt>
                <c:pt idx="60">
                  <c:v>-1.718715127990102E-2</c:v>
                </c:pt>
                <c:pt idx="61">
                  <c:v>-1.1728195315823236E-2</c:v>
                </c:pt>
                <c:pt idx="62">
                  <c:v>-1.9219676687912978E-2</c:v>
                </c:pt>
                <c:pt idx="63">
                  <c:v>-2.3085296896622844E-2</c:v>
                </c:pt>
                <c:pt idx="64">
                  <c:v>-1.3674141046711609E-2</c:v>
                </c:pt>
                <c:pt idx="65">
                  <c:v>-1.7853351342112762E-2</c:v>
                </c:pt>
                <c:pt idx="66">
                  <c:v>-2.8163546360892744E-2</c:v>
                </c:pt>
                <c:pt idx="67">
                  <c:v>-3.3883429230801357E-2</c:v>
                </c:pt>
                <c:pt idx="68">
                  <c:v>-1.8168562409743488E-2</c:v>
                </c:pt>
                <c:pt idx="69">
                  <c:v>-2.5800607906847857E-2</c:v>
                </c:pt>
                <c:pt idx="70">
                  <c:v>-2.4625648129720196E-2</c:v>
                </c:pt>
                <c:pt idx="71">
                  <c:v>-7.1566760517902846E-3</c:v>
                </c:pt>
                <c:pt idx="72">
                  <c:v>-8.6716535052379484E-3</c:v>
                </c:pt>
                <c:pt idx="73">
                  <c:v>-3.2555601553490524E-3</c:v>
                </c:pt>
                <c:pt idx="74">
                  <c:v>-3.1761177265042222E-3</c:v>
                </c:pt>
                <c:pt idx="75">
                  <c:v>-2.1498300891242108E-3</c:v>
                </c:pt>
                <c:pt idx="76">
                  <c:v>-1.7933856510730997E-2</c:v>
                </c:pt>
                <c:pt idx="77">
                  <c:v>-3.7248426718909537E-2</c:v>
                </c:pt>
                <c:pt idx="78">
                  <c:v>-3.6846715133794415E-2</c:v>
                </c:pt>
                <c:pt idx="79">
                  <c:v>-2.6860653316749378E-2</c:v>
                </c:pt>
                <c:pt idx="80">
                  <c:v>-2.2453618543368529E-2</c:v>
                </c:pt>
                <c:pt idx="81">
                  <c:v>-1.0228089485197784E-2</c:v>
                </c:pt>
                <c:pt idx="82">
                  <c:v>-1.9757892257103914E-2</c:v>
                </c:pt>
                <c:pt idx="83">
                  <c:v>-1.9520348120209943E-2</c:v>
                </c:pt>
                <c:pt idx="84">
                  <c:v>-3.0375295936420729E-2</c:v>
                </c:pt>
                <c:pt idx="85">
                  <c:v>-2.47045824379412E-2</c:v>
                </c:pt>
                <c:pt idx="86">
                  <c:v>-2.7206738854260806E-2</c:v>
                </c:pt>
                <c:pt idx="87">
                  <c:v>-2.9055001927197312E-2</c:v>
                </c:pt>
                <c:pt idx="88">
                  <c:v>-2.8721431104721609E-2</c:v>
                </c:pt>
                <c:pt idx="89">
                  <c:v>-3.0524843606371678E-2</c:v>
                </c:pt>
                <c:pt idx="90">
                  <c:v>-3.1170654024831802E-2</c:v>
                </c:pt>
                <c:pt idx="91">
                  <c:v>-3.2854506775471588E-2</c:v>
                </c:pt>
                <c:pt idx="92">
                  <c:v>-3.3797637684305375E-2</c:v>
                </c:pt>
                <c:pt idx="93">
                  <c:v>-3.0092311331185288E-2</c:v>
                </c:pt>
                <c:pt idx="94">
                  <c:v>-3.1202089902109362E-2</c:v>
                </c:pt>
                <c:pt idx="95">
                  <c:v>-3.5093782433912847E-2</c:v>
                </c:pt>
                <c:pt idx="96">
                  <c:v>-3.6332830590634337E-2</c:v>
                </c:pt>
                <c:pt idx="97">
                  <c:v>-2.3012285972429977E-2</c:v>
                </c:pt>
                <c:pt idx="98">
                  <c:v>-2.1354659930088216E-2</c:v>
                </c:pt>
                <c:pt idx="99">
                  <c:v>-1.8711501389613982E-2</c:v>
                </c:pt>
                <c:pt idx="100">
                  <c:v>-1.0420435304382457E-2</c:v>
                </c:pt>
                <c:pt idx="101">
                  <c:v>-1.2783993992897091E-2</c:v>
                </c:pt>
                <c:pt idx="102">
                  <c:v>-1.0176283752655687E-2</c:v>
                </c:pt>
                <c:pt idx="103">
                  <c:v>-8.1516640271518306E-3</c:v>
                </c:pt>
                <c:pt idx="104">
                  <c:v>-4.7825422027105071E-3</c:v>
                </c:pt>
                <c:pt idx="105">
                  <c:v>-2.7053713517800381E-3</c:v>
                </c:pt>
                <c:pt idx="106">
                  <c:v>1.3677030965462481E-3</c:v>
                </c:pt>
                <c:pt idx="107">
                  <c:v>-5.7670493881809906E-3</c:v>
                </c:pt>
                <c:pt idx="108">
                  <c:v>-2.0596675509400647E-3</c:v>
                </c:pt>
                <c:pt idx="109">
                  <c:v>1.28142761227387E-3</c:v>
                </c:pt>
                <c:pt idx="110">
                  <c:v>7.6074248731654922E-4</c:v>
                </c:pt>
                <c:pt idx="111">
                  <c:v>4.1739542640344988E-3</c:v>
                </c:pt>
                <c:pt idx="112">
                  <c:v>1.6845063548794675E-3</c:v>
                </c:pt>
                <c:pt idx="113">
                  <c:v>3.4071236928675795E-3</c:v>
                </c:pt>
                <c:pt idx="114">
                  <c:v>2.4452465153963765E-4</c:v>
                </c:pt>
                <c:pt idx="115">
                  <c:v>-1.1844631911639115E-3</c:v>
                </c:pt>
                <c:pt idx="116">
                  <c:v>1.9189021689874433E-3</c:v>
                </c:pt>
                <c:pt idx="117">
                  <c:v>-7.7765847641886677E-3</c:v>
                </c:pt>
                <c:pt idx="118">
                  <c:v>-1.6608304047999491E-2</c:v>
                </c:pt>
                <c:pt idx="119">
                  <c:v>-1.4861061483932531E-2</c:v>
                </c:pt>
                <c:pt idx="120">
                  <c:v>-1.5138192264418164E-2</c:v>
                </c:pt>
                <c:pt idx="121">
                  <c:v>-1.4574264005922976E-2</c:v>
                </c:pt>
                <c:pt idx="122">
                  <c:v>3.4913622140233126E-3</c:v>
                </c:pt>
                <c:pt idx="123">
                  <c:v>8.0574946235389532E-3</c:v>
                </c:pt>
                <c:pt idx="124">
                  <c:v>-3.8615000392311621E-3</c:v>
                </c:pt>
                <c:pt idx="125">
                  <c:v>-1.0204645576519861E-2</c:v>
                </c:pt>
                <c:pt idx="126">
                  <c:v>-1.1162616807660661E-2</c:v>
                </c:pt>
                <c:pt idx="127">
                  <c:v>-1.1504679155783069E-2</c:v>
                </c:pt>
                <c:pt idx="128">
                  <c:v>-1.0487343903998639E-2</c:v>
                </c:pt>
                <c:pt idx="129">
                  <c:v>-8.8482431518219166E-3</c:v>
                </c:pt>
                <c:pt idx="130">
                  <c:v>-7.9958597495718483E-3</c:v>
                </c:pt>
                <c:pt idx="131">
                  <c:v>-9.4435992790601435E-3</c:v>
                </c:pt>
                <c:pt idx="132">
                  <c:v>-1.1213026404855258E-2</c:v>
                </c:pt>
                <c:pt idx="133">
                  <c:v>-1.1666474652978294E-2</c:v>
                </c:pt>
                <c:pt idx="134">
                  <c:v>-9.9710723167950981E-3</c:v>
                </c:pt>
                <c:pt idx="135">
                  <c:v>-9.6750076463540981E-3</c:v>
                </c:pt>
                <c:pt idx="136">
                  <c:v>-2.4292678434394636E-2</c:v>
                </c:pt>
                <c:pt idx="137">
                  <c:v>-2.7591293788398166E-2</c:v>
                </c:pt>
                <c:pt idx="138">
                  <c:v>-5.2502654803875948E-3</c:v>
                </c:pt>
                <c:pt idx="139">
                  <c:v>-1.7150504204191674E-3</c:v>
                </c:pt>
                <c:pt idx="140">
                  <c:v>-8.3156407177173465E-3</c:v>
                </c:pt>
                <c:pt idx="141">
                  <c:v>-5.8904046816263319E-3</c:v>
                </c:pt>
                <c:pt idx="142">
                  <c:v>-7.0728480045088513E-3</c:v>
                </c:pt>
                <c:pt idx="143">
                  <c:v>-6.2059164334204806E-3</c:v>
                </c:pt>
                <c:pt idx="144">
                  <c:v>-6.6081637374270788E-3</c:v>
                </c:pt>
                <c:pt idx="145">
                  <c:v>-1.0057722836001466E-2</c:v>
                </c:pt>
                <c:pt idx="146">
                  <c:v>-1.750265980602184E-2</c:v>
                </c:pt>
                <c:pt idx="147">
                  <c:v>6.08005147528283E-4</c:v>
                </c:pt>
                <c:pt idx="148">
                  <c:v>3.4943228901226737E-3</c:v>
                </c:pt>
                <c:pt idx="149">
                  <c:v>1.1458556021733046E-3</c:v>
                </c:pt>
                <c:pt idx="150">
                  <c:v>-3.7026685859127325E-3</c:v>
                </c:pt>
                <c:pt idx="151">
                  <c:v>-1.790568371352871E-3</c:v>
                </c:pt>
                <c:pt idx="152">
                  <c:v>-2.2047130430432101E-3</c:v>
                </c:pt>
                <c:pt idx="153">
                  <c:v>-4.0697984577573142E-3</c:v>
                </c:pt>
                <c:pt idx="154">
                  <c:v>-3.9431149525915267E-3</c:v>
                </c:pt>
                <c:pt idx="155">
                  <c:v>-3.3046270134619374E-3</c:v>
                </c:pt>
                <c:pt idx="156">
                  <c:v>1.9402461720858513E-4</c:v>
                </c:pt>
                <c:pt idx="157">
                  <c:v>-5.6550801961706577E-3</c:v>
                </c:pt>
                <c:pt idx="158">
                  <c:v>-4.2216212691877347E-3</c:v>
                </c:pt>
                <c:pt idx="159">
                  <c:v>2.2944008722002428E-3</c:v>
                </c:pt>
                <c:pt idx="160">
                  <c:v>9.7725716324532268E-4</c:v>
                </c:pt>
                <c:pt idx="161">
                  <c:v>-6.5223204982249438E-3</c:v>
                </c:pt>
                <c:pt idx="162">
                  <c:v>-1.4965099672285518E-2</c:v>
                </c:pt>
                <c:pt idx="163">
                  <c:v>-6.7089594652142669E-3</c:v>
                </c:pt>
                <c:pt idx="164">
                  <c:v>-1.6538829908335193E-2</c:v>
                </c:pt>
                <c:pt idx="165">
                  <c:v>-5.8795887331386486E-3</c:v>
                </c:pt>
                <c:pt idx="166">
                  <c:v>-2.5552090939291679E-2</c:v>
                </c:pt>
                <c:pt idx="167">
                  <c:v>-2.092719710389181E-2</c:v>
                </c:pt>
                <c:pt idx="168">
                  <c:v>-2.3838878610276022E-2</c:v>
                </c:pt>
                <c:pt idx="169">
                  <c:v>-9.4975489448418139E-3</c:v>
                </c:pt>
                <c:pt idx="170">
                  <c:v>-1.6665647851632454E-2</c:v>
                </c:pt>
                <c:pt idx="171">
                  <c:v>-2.1081539676742055E-2</c:v>
                </c:pt>
                <c:pt idx="172">
                  <c:v>-2.7082619338085694E-2</c:v>
                </c:pt>
                <c:pt idx="173">
                  <c:v>-3.050859136195903E-2</c:v>
                </c:pt>
                <c:pt idx="174">
                  <c:v>-2.9085992528268857E-2</c:v>
                </c:pt>
                <c:pt idx="175">
                  <c:v>-2.4894712187455766E-2</c:v>
                </c:pt>
                <c:pt idx="176">
                  <c:v>-2.875510533201615E-2</c:v>
                </c:pt>
                <c:pt idx="177">
                  <c:v>-8.6684302795234543E-3</c:v>
                </c:pt>
                <c:pt idx="178">
                  <c:v>-2.1802912694016824E-2</c:v>
                </c:pt>
                <c:pt idx="179">
                  <c:v>-3.9155121233023948E-2</c:v>
                </c:pt>
                <c:pt idx="180">
                  <c:v>-1.895341678369987E-2</c:v>
                </c:pt>
                <c:pt idx="181">
                  <c:v>7.345707987203895E-3</c:v>
                </c:pt>
                <c:pt idx="182">
                  <c:v>3.0747037834714568E-3</c:v>
                </c:pt>
                <c:pt idx="183">
                  <c:v>-2.5413441269284834E-3</c:v>
                </c:pt>
                <c:pt idx="184">
                  <c:v>1.4745697482486012E-2</c:v>
                </c:pt>
                <c:pt idx="185">
                  <c:v>-4.3280930717899894E-2</c:v>
                </c:pt>
                <c:pt idx="186">
                  <c:v>-4.5507566961719537E-2</c:v>
                </c:pt>
                <c:pt idx="187">
                  <c:v>-4.8374878845778853E-2</c:v>
                </c:pt>
                <c:pt idx="188">
                  <c:v>-5.2312123914016455E-2</c:v>
                </c:pt>
                <c:pt idx="189">
                  <c:v>-6.144009955168616E-2</c:v>
                </c:pt>
                <c:pt idx="190">
                  <c:v>-5.3044057293872168E-2</c:v>
                </c:pt>
                <c:pt idx="191">
                  <c:v>-4.8172842311183711E-2</c:v>
                </c:pt>
                <c:pt idx="192">
                  <c:v>-5.6054956857871922E-2</c:v>
                </c:pt>
                <c:pt idx="193">
                  <c:v>-5.4540268420798392E-2</c:v>
                </c:pt>
                <c:pt idx="194">
                  <c:v>-4.621408074411331E-2</c:v>
                </c:pt>
                <c:pt idx="195">
                  <c:v>-4.4816561229192198E-2</c:v>
                </c:pt>
                <c:pt idx="196">
                  <c:v>-4.6046183795978607E-2</c:v>
                </c:pt>
                <c:pt idx="197">
                  <c:v>-4.6246980767905649E-2</c:v>
                </c:pt>
                <c:pt idx="198">
                  <c:v>-4.2180961488300507E-2</c:v>
                </c:pt>
                <c:pt idx="199">
                  <c:v>-4.4072851444095507E-2</c:v>
                </c:pt>
                <c:pt idx="200">
                  <c:v>-4.0820442450631218E-2</c:v>
                </c:pt>
                <c:pt idx="201">
                  <c:v>-4.0495984368773323E-2</c:v>
                </c:pt>
                <c:pt idx="202">
                  <c:v>-4.1636329264232219E-2</c:v>
                </c:pt>
                <c:pt idx="203">
                  <c:v>-4.2578996213681469E-2</c:v>
                </c:pt>
                <c:pt idx="204">
                  <c:v>-4.2801585944172112E-2</c:v>
                </c:pt>
                <c:pt idx="205">
                  <c:v>-4.3413415240081174E-2</c:v>
                </c:pt>
                <c:pt idx="206">
                  <c:v>-4.1674538485601723E-2</c:v>
                </c:pt>
                <c:pt idx="207">
                  <c:v>-3.5368354040895771E-2</c:v>
                </c:pt>
                <c:pt idx="208">
                  <c:v>-3.6780317201488472E-2</c:v>
                </c:pt>
                <c:pt idx="209">
                  <c:v>-4.2142541945897581E-2</c:v>
                </c:pt>
                <c:pt idx="210">
                  <c:v>-4.3463752606003554E-2</c:v>
                </c:pt>
                <c:pt idx="211">
                  <c:v>-4.6362462816815747E-2</c:v>
                </c:pt>
                <c:pt idx="212">
                  <c:v>-4.8850155668995435E-2</c:v>
                </c:pt>
                <c:pt idx="213">
                  <c:v>-4.2907681614946479E-2</c:v>
                </c:pt>
                <c:pt idx="214">
                  <c:v>-4.3286153387733756E-2</c:v>
                </c:pt>
                <c:pt idx="215">
                  <c:v>-4.8899103696235173E-2</c:v>
                </c:pt>
                <c:pt idx="216">
                  <c:v>-5.6054984968372419E-2</c:v>
                </c:pt>
                <c:pt idx="217">
                  <c:v>-5.3996885496124809E-2</c:v>
                </c:pt>
                <c:pt idx="218">
                  <c:v>-4.2935032333471505E-2</c:v>
                </c:pt>
                <c:pt idx="219">
                  <c:v>-3.5530403545176191E-2</c:v>
                </c:pt>
                <c:pt idx="220">
                  <c:v>-3.3740023630746595E-2</c:v>
                </c:pt>
                <c:pt idx="221">
                  <c:v>-4.185528896739938E-2</c:v>
                </c:pt>
                <c:pt idx="222">
                  <c:v>-3.1601731632097216E-2</c:v>
                </c:pt>
                <c:pt idx="223">
                  <c:v>-2.7695318280133482E-2</c:v>
                </c:pt>
                <c:pt idx="224">
                  <c:v>-3.2215868296124744E-2</c:v>
                </c:pt>
                <c:pt idx="225">
                  <c:v>-3.5930124550856382E-2</c:v>
                </c:pt>
                <c:pt idx="226">
                  <c:v>-3.5720249221544341E-2</c:v>
                </c:pt>
                <c:pt idx="227">
                  <c:v>-3.5393966697283515E-2</c:v>
                </c:pt>
                <c:pt idx="228">
                  <c:v>-3.4491984307985488E-2</c:v>
                </c:pt>
                <c:pt idx="229">
                  <c:v>-3.2331672612474667E-2</c:v>
                </c:pt>
                <c:pt idx="230">
                  <c:v>-3.0959665971043198E-2</c:v>
                </c:pt>
                <c:pt idx="231">
                  <c:v>-3.0814286608081842E-2</c:v>
                </c:pt>
                <c:pt idx="232">
                  <c:v>-3.0782276426471186E-2</c:v>
                </c:pt>
                <c:pt idx="233">
                  <c:v>-2.8223996950739089E-2</c:v>
                </c:pt>
                <c:pt idx="234">
                  <c:v>-3.271154727240707E-2</c:v>
                </c:pt>
                <c:pt idx="235">
                  <c:v>-3.6263702931610707E-2</c:v>
                </c:pt>
                <c:pt idx="236">
                  <c:v>-3.779888404006284E-2</c:v>
                </c:pt>
                <c:pt idx="237">
                  <c:v>-4.1913428732536312E-2</c:v>
                </c:pt>
                <c:pt idx="238">
                  <c:v>-3.9398103499999122E-2</c:v>
                </c:pt>
                <c:pt idx="239">
                  <c:v>-3.9685169959994528E-2</c:v>
                </c:pt>
                <c:pt idx="240">
                  <c:v>-4.1608181257632146E-2</c:v>
                </c:pt>
                <c:pt idx="241">
                  <c:v>-2.7579101991660915E-2</c:v>
                </c:pt>
                <c:pt idx="242">
                  <c:v>-2.4800262071961621E-2</c:v>
                </c:pt>
                <c:pt idx="243">
                  <c:v>-3.161404156131286E-2</c:v>
                </c:pt>
                <c:pt idx="244">
                  <c:v>-3.3097775454597848E-2</c:v>
                </c:pt>
                <c:pt idx="245">
                  <c:v>-4.4339876629399422E-2</c:v>
                </c:pt>
                <c:pt idx="246">
                  <c:v>-4.5259046855564575E-2</c:v>
                </c:pt>
                <c:pt idx="247">
                  <c:v>-4.4629404518849405E-2</c:v>
                </c:pt>
                <c:pt idx="248">
                  <c:v>-4.7811357559870878E-2</c:v>
                </c:pt>
                <c:pt idx="249">
                  <c:v>-4.6600131589857582E-2</c:v>
                </c:pt>
                <c:pt idx="250">
                  <c:v>-4.5742347977652656E-2</c:v>
                </c:pt>
                <c:pt idx="251">
                  <c:v>-3.4179133412254759E-2</c:v>
                </c:pt>
                <c:pt idx="252">
                  <c:v>-2.2276624507404218E-2</c:v>
                </c:pt>
                <c:pt idx="253">
                  <c:v>-2.6440351427613258E-2</c:v>
                </c:pt>
                <c:pt idx="254">
                  <c:v>-2.4035406885506139E-2</c:v>
                </c:pt>
                <c:pt idx="255">
                  <c:v>-2.0235470353835352E-2</c:v>
                </c:pt>
                <c:pt idx="256">
                  <c:v>-2.0198584750264693E-2</c:v>
                </c:pt>
                <c:pt idx="257">
                  <c:v>-1.9735677878981939E-2</c:v>
                </c:pt>
                <c:pt idx="258">
                  <c:v>-1.4950469924903668E-2</c:v>
                </c:pt>
                <c:pt idx="259">
                  <c:v>-1.4252401247273392E-2</c:v>
                </c:pt>
                <c:pt idx="260">
                  <c:v>-1.3542882547789081E-2</c:v>
                </c:pt>
                <c:pt idx="261">
                  <c:v>-1.3530560445774258E-2</c:v>
                </c:pt>
                <c:pt idx="262">
                  <c:v>-1.3227207518374331E-2</c:v>
                </c:pt>
                <c:pt idx="263">
                  <c:v>-8.5982158293808637E-3</c:v>
                </c:pt>
                <c:pt idx="264">
                  <c:v>-2.5006267353682773E-3</c:v>
                </c:pt>
                <c:pt idx="265">
                  <c:v>-2.8603064015396322E-3</c:v>
                </c:pt>
                <c:pt idx="266">
                  <c:v>-3.0100621787473012E-3</c:v>
                </c:pt>
                <c:pt idx="267">
                  <c:v>-2.5273206351138023E-3</c:v>
                </c:pt>
                <c:pt idx="268">
                  <c:v>-2.9894956467920557E-3</c:v>
                </c:pt>
                <c:pt idx="269">
                  <c:v>-3.8454393788304175E-3</c:v>
                </c:pt>
                <c:pt idx="270">
                  <c:v>-6.0427336090385069E-3</c:v>
                </c:pt>
                <c:pt idx="271">
                  <c:v>1.0583965125828919E-2</c:v>
                </c:pt>
                <c:pt idx="272">
                  <c:v>-3.6116951246679893E-3</c:v>
                </c:pt>
                <c:pt idx="273">
                  <c:v>-3.5223451523625328E-3</c:v>
                </c:pt>
                <c:pt idx="274">
                  <c:v>-2.4370670617335416E-2</c:v>
                </c:pt>
                <c:pt idx="275">
                  <c:v>-1.6497683740279347E-2</c:v>
                </c:pt>
                <c:pt idx="276">
                  <c:v>-2.3686902871553027E-2</c:v>
                </c:pt>
                <c:pt idx="277">
                  <c:v>-2.5260202751043133E-2</c:v>
                </c:pt>
                <c:pt idx="278">
                  <c:v>-1.7921783194270548E-2</c:v>
                </c:pt>
                <c:pt idx="279">
                  <c:v>-7.7139786333007242E-3</c:v>
                </c:pt>
                <c:pt idx="280">
                  <c:v>-6.3176727994001527E-3</c:v>
                </c:pt>
                <c:pt idx="281">
                  <c:v>-2.0925108914958145E-2</c:v>
                </c:pt>
                <c:pt idx="282">
                  <c:v>-1.3866466380284291E-2</c:v>
                </c:pt>
                <c:pt idx="283">
                  <c:v>-6.4057995112497945E-3</c:v>
                </c:pt>
                <c:pt idx="284">
                  <c:v>-1.0121281480385316E-2</c:v>
                </c:pt>
                <c:pt idx="285">
                  <c:v>-2.2417939980085615E-2</c:v>
                </c:pt>
                <c:pt idx="286">
                  <c:v>-2.3101886628137891E-2</c:v>
                </c:pt>
                <c:pt idx="287">
                  <c:v>-1.0683444143137346E-2</c:v>
                </c:pt>
                <c:pt idx="288">
                  <c:v>-2.6329019128999896E-2</c:v>
                </c:pt>
                <c:pt idx="289">
                  <c:v>-4.1651152203273437E-4</c:v>
                </c:pt>
                <c:pt idx="290">
                  <c:v>1.5631013440093819E-4</c:v>
                </c:pt>
                <c:pt idx="291">
                  <c:v>-3.004223990527724E-3</c:v>
                </c:pt>
                <c:pt idx="292">
                  <c:v>-3.69916923095359E-3</c:v>
                </c:pt>
                <c:pt idx="293">
                  <c:v>-1.4410656127709664E-3</c:v>
                </c:pt>
                <c:pt idx="294">
                  <c:v>-4.8736235871019214E-3</c:v>
                </c:pt>
                <c:pt idx="295">
                  <c:v>-5.334793087463735E-3</c:v>
                </c:pt>
                <c:pt idx="296">
                  <c:v>-1.6726828853980892E-2</c:v>
                </c:pt>
                <c:pt idx="297">
                  <c:v>-5.3335788274978622E-3</c:v>
                </c:pt>
                <c:pt idx="298">
                  <c:v>-2.2503836344780336E-2</c:v>
                </c:pt>
                <c:pt idx="299">
                  <c:v>-1.1513537391057043E-2</c:v>
                </c:pt>
                <c:pt idx="300">
                  <c:v>-9.7513516318376361E-4</c:v>
                </c:pt>
                <c:pt idx="301">
                  <c:v>-1.1157538604667286E-3</c:v>
                </c:pt>
                <c:pt idx="302">
                  <c:v>-1.0415360092404288E-3</c:v>
                </c:pt>
                <c:pt idx="303">
                  <c:v>-3.0734217022873873E-3</c:v>
                </c:pt>
                <c:pt idx="304">
                  <c:v>6.4675328884572902E-3</c:v>
                </c:pt>
                <c:pt idx="305">
                  <c:v>1.3635398492833699E-2</c:v>
                </c:pt>
                <c:pt idx="306">
                  <c:v>1.7281366415934675E-2</c:v>
                </c:pt>
                <c:pt idx="307">
                  <c:v>1.3198030658796444E-2</c:v>
                </c:pt>
                <c:pt idx="308">
                  <c:v>1.9153296093649103E-2</c:v>
                </c:pt>
                <c:pt idx="309">
                  <c:v>1.7986774208921093E-2</c:v>
                </c:pt>
                <c:pt idx="310">
                  <c:v>1.4289418714517634E-2</c:v>
                </c:pt>
                <c:pt idx="311">
                  <c:v>1.3846565258189511E-2</c:v>
                </c:pt>
                <c:pt idx="312">
                  <c:v>1.2984299884631878E-2</c:v>
                </c:pt>
                <c:pt idx="313">
                  <c:v>1.3194331267815612E-2</c:v>
                </c:pt>
                <c:pt idx="314">
                  <c:v>1.4708462254210505E-2</c:v>
                </c:pt>
                <c:pt idx="315">
                  <c:v>1.4744565204842429E-2</c:v>
                </c:pt>
                <c:pt idx="316">
                  <c:v>1.5445614142812352E-2</c:v>
                </c:pt>
                <c:pt idx="317">
                  <c:v>7.308067172651261E-3</c:v>
                </c:pt>
                <c:pt idx="318">
                  <c:v>1.0473445829405778E-2</c:v>
                </c:pt>
                <c:pt idx="319">
                  <c:v>6.8850117137169405E-3</c:v>
                </c:pt>
                <c:pt idx="320">
                  <c:v>-1.7744090221018987E-3</c:v>
                </c:pt>
                <c:pt idx="321">
                  <c:v>-2.0798827298708468E-3</c:v>
                </c:pt>
                <c:pt idx="322">
                  <c:v>1.3339197375579058E-2</c:v>
                </c:pt>
                <c:pt idx="323">
                  <c:v>1.1156957296320942E-2</c:v>
                </c:pt>
                <c:pt idx="324">
                  <c:v>1.1169401990795946E-2</c:v>
                </c:pt>
                <c:pt idx="325">
                  <c:v>4.8567844773394339E-3</c:v>
                </c:pt>
                <c:pt idx="326">
                  <c:v>3.5849987697681726E-3</c:v>
                </c:pt>
                <c:pt idx="327">
                  <c:v>2.9548412669113491E-3</c:v>
                </c:pt>
                <c:pt idx="328">
                  <c:v>2.7491148879699636E-3</c:v>
                </c:pt>
                <c:pt idx="329">
                  <c:v>2.5159482830323719E-3</c:v>
                </c:pt>
                <c:pt idx="330">
                  <c:v>8.6185939044071598E-4</c:v>
                </c:pt>
                <c:pt idx="331">
                  <c:v>-7.0288272922084689E-3</c:v>
                </c:pt>
                <c:pt idx="332">
                  <c:v>-2.5313207601036355E-3</c:v>
                </c:pt>
                <c:pt idx="333">
                  <c:v>-2.5556958200346362E-2</c:v>
                </c:pt>
                <c:pt idx="334">
                  <c:v>-1.7737093002017236E-2</c:v>
                </c:pt>
                <c:pt idx="335">
                  <c:v>-3.2372055239060199E-2</c:v>
                </c:pt>
                <c:pt idx="336">
                  <c:v>-1.3426314413249894E-2</c:v>
                </c:pt>
                <c:pt idx="337">
                  <c:v>-1.6742871926074845E-2</c:v>
                </c:pt>
                <c:pt idx="338">
                  <c:v>-1.3821173969886639E-2</c:v>
                </c:pt>
                <c:pt idx="339">
                  <c:v>-1.4375894627507298E-2</c:v>
                </c:pt>
                <c:pt idx="340">
                  <c:v>-2.6341590422565203E-2</c:v>
                </c:pt>
                <c:pt idx="341">
                  <c:v>-2.8590616576996606E-2</c:v>
                </c:pt>
                <c:pt idx="342">
                  <c:v>-3.1090147066136695E-2</c:v>
                </c:pt>
                <c:pt idx="343">
                  <c:v>-3.07517095579143E-2</c:v>
                </c:pt>
                <c:pt idx="344">
                  <c:v>-3.5369909292767773E-2</c:v>
                </c:pt>
                <c:pt idx="345">
                  <c:v>-3.9561340994510467E-2</c:v>
                </c:pt>
                <c:pt idx="346">
                  <c:v>-2.9817776502732062E-2</c:v>
                </c:pt>
                <c:pt idx="347">
                  <c:v>-2.189086948352191E-2</c:v>
                </c:pt>
                <c:pt idx="348">
                  <c:v>-9.7571400912733752E-3</c:v>
                </c:pt>
                <c:pt idx="349">
                  <c:v>-1.9530500013375453E-2</c:v>
                </c:pt>
                <c:pt idx="350">
                  <c:v>-4.8420608545334018E-2</c:v>
                </c:pt>
                <c:pt idx="351">
                  <c:v>-4.8789432365172601E-2</c:v>
                </c:pt>
                <c:pt idx="352">
                  <c:v>-3.1045961157161239E-2</c:v>
                </c:pt>
                <c:pt idx="353">
                  <c:v>-3.7258557913565166E-2</c:v>
                </c:pt>
                <c:pt idx="354">
                  <c:v>-4.4590984736513024E-2</c:v>
                </c:pt>
                <c:pt idx="355">
                  <c:v>-3.742602097881919E-2</c:v>
                </c:pt>
                <c:pt idx="356">
                  <c:v>-4.3992982740838182E-2</c:v>
                </c:pt>
                <c:pt idx="357">
                  <c:v>-3.7255538152990993E-2</c:v>
                </c:pt>
                <c:pt idx="358">
                  <c:v>-4.0968432373549031E-2</c:v>
                </c:pt>
                <c:pt idx="359">
                  <c:v>-3.9300726844418842E-2</c:v>
                </c:pt>
                <c:pt idx="360">
                  <c:v>-3.7031001184491111E-2</c:v>
                </c:pt>
                <c:pt idx="361">
                  <c:v>-3.6486111179388443E-2</c:v>
                </c:pt>
                <c:pt idx="362">
                  <c:v>-3.8964893374686269E-2</c:v>
                </c:pt>
                <c:pt idx="363">
                  <c:v>-4.5636676236411086E-2</c:v>
                </c:pt>
                <c:pt idx="364">
                  <c:v>-4.1118493310755851E-2</c:v>
                </c:pt>
                <c:pt idx="365">
                  <c:v>-3.8145127307410279E-2</c:v>
                </c:pt>
                <c:pt idx="366">
                  <c:v>-4.5506559141563603E-2</c:v>
                </c:pt>
                <c:pt idx="367">
                  <c:v>-4.9333804551204834E-2</c:v>
                </c:pt>
                <c:pt idx="368">
                  <c:v>-4.5847411271143307E-2</c:v>
                </c:pt>
                <c:pt idx="369">
                  <c:v>-4.6412528616324202E-2</c:v>
                </c:pt>
                <c:pt idx="370">
                  <c:v>-6.3388788276468475E-2</c:v>
                </c:pt>
                <c:pt idx="371">
                  <c:v>-4.7941774610177415E-2</c:v>
                </c:pt>
                <c:pt idx="372">
                  <c:v>-3.1795253327111063E-2</c:v>
                </c:pt>
                <c:pt idx="373">
                  <c:v>-6.7816663206354197E-2</c:v>
                </c:pt>
                <c:pt idx="374">
                  <c:v>-6.1941930213418817E-2</c:v>
                </c:pt>
                <c:pt idx="375">
                  <c:v>-5.3910795476997134E-2</c:v>
                </c:pt>
                <c:pt idx="376">
                  <c:v>-6.1791170937452816E-2</c:v>
                </c:pt>
                <c:pt idx="377">
                  <c:v>-5.6880225307278182E-2</c:v>
                </c:pt>
                <c:pt idx="378">
                  <c:v>-6.0665960425502763E-2</c:v>
                </c:pt>
                <c:pt idx="379">
                  <c:v>-5.7992952071408137E-2</c:v>
                </c:pt>
                <c:pt idx="380">
                  <c:v>-4.8392135886237912E-2</c:v>
                </c:pt>
                <c:pt idx="381">
                  <c:v>-4.9086762978681905E-2</c:v>
                </c:pt>
                <c:pt idx="382">
                  <c:v>-5.1862983639717433E-2</c:v>
                </c:pt>
                <c:pt idx="383">
                  <c:v>-5.5537256218278805E-2</c:v>
                </c:pt>
                <c:pt idx="384">
                  <c:v>-5.6076115566998895E-2</c:v>
                </c:pt>
                <c:pt idx="385">
                  <c:v>-5.8896113447745563E-2</c:v>
                </c:pt>
                <c:pt idx="386">
                  <c:v>-8.4925088541654009E-2</c:v>
                </c:pt>
                <c:pt idx="387">
                  <c:v>-8.454440190799338E-2</c:v>
                </c:pt>
                <c:pt idx="388">
                  <c:v>-8.4732816196910199E-2</c:v>
                </c:pt>
                <c:pt idx="389">
                  <c:v>-0.10656066703366081</c:v>
                </c:pt>
                <c:pt idx="390">
                  <c:v>-0.12873440323519261</c:v>
                </c:pt>
                <c:pt idx="391">
                  <c:v>-0.12707331976900035</c:v>
                </c:pt>
                <c:pt idx="392">
                  <c:v>-0.10872791751305773</c:v>
                </c:pt>
                <c:pt idx="393">
                  <c:v>-0.12565482678763679</c:v>
                </c:pt>
                <c:pt idx="394">
                  <c:v>-0.11396006751670795</c:v>
                </c:pt>
                <c:pt idx="395">
                  <c:v>-0.12989507583721716</c:v>
                </c:pt>
                <c:pt idx="396">
                  <c:v>-0.13332276206692678</c:v>
                </c:pt>
                <c:pt idx="397">
                  <c:v>-0.13787995024130709</c:v>
                </c:pt>
                <c:pt idx="398">
                  <c:v>-0.13667497687993416</c:v>
                </c:pt>
                <c:pt idx="399">
                  <c:v>-0.13756864096157043</c:v>
                </c:pt>
                <c:pt idx="400">
                  <c:v>-0.1378646286595743</c:v>
                </c:pt>
                <c:pt idx="401">
                  <c:v>-0.16419628280403778</c:v>
                </c:pt>
                <c:pt idx="402">
                  <c:v>-0.16950491266357962</c:v>
                </c:pt>
                <c:pt idx="403">
                  <c:v>-0.19620287634762759</c:v>
                </c:pt>
                <c:pt idx="404">
                  <c:v>-0.21402166995410465</c:v>
                </c:pt>
                <c:pt idx="405">
                  <c:v>-0.22073881804244877</c:v>
                </c:pt>
                <c:pt idx="406">
                  <c:v>-0.2092903578901448</c:v>
                </c:pt>
                <c:pt idx="407">
                  <c:v>-0.19289434185848531</c:v>
                </c:pt>
                <c:pt idx="408">
                  <c:v>-0.18623936996024473</c:v>
                </c:pt>
                <c:pt idx="409">
                  <c:v>-0.1786669831671884</c:v>
                </c:pt>
                <c:pt idx="410">
                  <c:v>-0.17740985702437095</c:v>
                </c:pt>
                <c:pt idx="411">
                  <c:v>-0.17215040971847728</c:v>
                </c:pt>
                <c:pt idx="412">
                  <c:v>-0.20201025747700499</c:v>
                </c:pt>
                <c:pt idx="413">
                  <c:v>-0.20131234957384878</c:v>
                </c:pt>
                <c:pt idx="414">
                  <c:v>-0.2004157747326091</c:v>
                </c:pt>
                <c:pt idx="415">
                  <c:v>-0.21332345907421493</c:v>
                </c:pt>
                <c:pt idx="416">
                  <c:v>-0.21173749422902363</c:v>
                </c:pt>
                <c:pt idx="417">
                  <c:v>-0.20248601146458661</c:v>
                </c:pt>
                <c:pt idx="418">
                  <c:v>-0.20197713017662061</c:v>
                </c:pt>
                <c:pt idx="419">
                  <c:v>-0.20482646600326795</c:v>
                </c:pt>
                <c:pt idx="420">
                  <c:v>-0.20254937599922773</c:v>
                </c:pt>
                <c:pt idx="421">
                  <c:v>-0.19426314390643565</c:v>
                </c:pt>
                <c:pt idx="422">
                  <c:v>-0.20935580250393354</c:v>
                </c:pt>
                <c:pt idx="423">
                  <c:v>-0.20972820697500719</c:v>
                </c:pt>
                <c:pt idx="424">
                  <c:v>-0.20718827813991469</c:v>
                </c:pt>
                <c:pt idx="425">
                  <c:v>-0.20671201295167871</c:v>
                </c:pt>
                <c:pt idx="426">
                  <c:v>-0.20689239107030064</c:v>
                </c:pt>
                <c:pt idx="427">
                  <c:v>-0.20440647818260491</c:v>
                </c:pt>
                <c:pt idx="428">
                  <c:v>-0.20678449719726935</c:v>
                </c:pt>
                <c:pt idx="429">
                  <c:v>-0.20549669455861186</c:v>
                </c:pt>
                <c:pt idx="430">
                  <c:v>-0.20863157514801506</c:v>
                </c:pt>
                <c:pt idx="431">
                  <c:v>-0.20957194891927095</c:v>
                </c:pt>
                <c:pt idx="432">
                  <c:v>-0.21046844191842762</c:v>
                </c:pt>
                <c:pt idx="433">
                  <c:v>-0.21040653496955086</c:v>
                </c:pt>
                <c:pt idx="434">
                  <c:v>-0.21052316797297696</c:v>
                </c:pt>
                <c:pt idx="435">
                  <c:v>-0.2103649709716873</c:v>
                </c:pt>
                <c:pt idx="436">
                  <c:v>-0.21555864524824975</c:v>
                </c:pt>
                <c:pt idx="437">
                  <c:v>-0.21081534277446917</c:v>
                </c:pt>
                <c:pt idx="438">
                  <c:v>-0.21196171839259947</c:v>
                </c:pt>
                <c:pt idx="439">
                  <c:v>-0.2119473691609281</c:v>
                </c:pt>
                <c:pt idx="440">
                  <c:v>-0.20558232700159831</c:v>
                </c:pt>
                <c:pt idx="441">
                  <c:v>-0.20474139708416131</c:v>
                </c:pt>
                <c:pt idx="442">
                  <c:v>-0.20593593826743631</c:v>
                </c:pt>
                <c:pt idx="443">
                  <c:v>-0.20834874759588135</c:v>
                </c:pt>
                <c:pt idx="444">
                  <c:v>-0.20687786261205376</c:v>
                </c:pt>
                <c:pt idx="445">
                  <c:v>-0.20554416937667749</c:v>
                </c:pt>
                <c:pt idx="446">
                  <c:v>-0.20962799112042799</c:v>
                </c:pt>
                <c:pt idx="447">
                  <c:v>-0.20719727932375165</c:v>
                </c:pt>
                <c:pt idx="448">
                  <c:v>-0.21220825353644898</c:v>
                </c:pt>
                <c:pt idx="449">
                  <c:v>-0.21325754676031936</c:v>
                </c:pt>
                <c:pt idx="450">
                  <c:v>-0.21260277410860512</c:v>
                </c:pt>
                <c:pt idx="451">
                  <c:v>-0.21852272028994324</c:v>
                </c:pt>
                <c:pt idx="452">
                  <c:v>-0.21113739778023857</c:v>
                </c:pt>
                <c:pt idx="453">
                  <c:v>-0.20438858701813137</c:v>
                </c:pt>
                <c:pt idx="454">
                  <c:v>-0.21475561637821314</c:v>
                </c:pt>
                <c:pt idx="455">
                  <c:v>-0.21308464502230745</c:v>
                </c:pt>
                <c:pt idx="456">
                  <c:v>-0.20377457784224573</c:v>
                </c:pt>
                <c:pt idx="457">
                  <c:v>-0.21430371819160929</c:v>
                </c:pt>
                <c:pt idx="458">
                  <c:v>-0.2132328885107064</c:v>
                </c:pt>
                <c:pt idx="459">
                  <c:v>-0.21545269557203231</c:v>
                </c:pt>
                <c:pt idx="460">
                  <c:v>-0.2195524022865602</c:v>
                </c:pt>
                <c:pt idx="461">
                  <c:v>-0.20545954216819318</c:v>
                </c:pt>
                <c:pt idx="462">
                  <c:v>-0.21971264965576109</c:v>
                </c:pt>
                <c:pt idx="463">
                  <c:v>-0.21313896384626815</c:v>
                </c:pt>
                <c:pt idx="464">
                  <c:v>-0.20978741813931578</c:v>
                </c:pt>
                <c:pt idx="465">
                  <c:v>-0.19962265366876433</c:v>
                </c:pt>
                <c:pt idx="466">
                  <c:v>-0.20266174586612989</c:v>
                </c:pt>
                <c:pt idx="467">
                  <c:v>-0.1951219830689547</c:v>
                </c:pt>
                <c:pt idx="468">
                  <c:v>-0.19257997619280798</c:v>
                </c:pt>
                <c:pt idx="469">
                  <c:v>-0.19638236316318408</c:v>
                </c:pt>
                <c:pt idx="470">
                  <c:v>-0.19269208148551778</c:v>
                </c:pt>
                <c:pt idx="471">
                  <c:v>-0.19481437216607495</c:v>
                </c:pt>
                <c:pt idx="472">
                  <c:v>-0.20386607762405506</c:v>
                </c:pt>
                <c:pt idx="473">
                  <c:v>-0.19571905503223433</c:v>
                </c:pt>
                <c:pt idx="474">
                  <c:v>-0.19981317205777846</c:v>
                </c:pt>
                <c:pt idx="475">
                  <c:v>-0.19148299093441168</c:v>
                </c:pt>
                <c:pt idx="476">
                  <c:v>-0.18925725351658465</c:v>
                </c:pt>
                <c:pt idx="477">
                  <c:v>-0.18937615309010114</c:v>
                </c:pt>
                <c:pt idx="478">
                  <c:v>-0.19186056601321788</c:v>
                </c:pt>
                <c:pt idx="479">
                  <c:v>-0.18916908046458911</c:v>
                </c:pt>
                <c:pt idx="480">
                  <c:v>-0.1912224249660549</c:v>
                </c:pt>
                <c:pt idx="481">
                  <c:v>-0.19112139650525473</c:v>
                </c:pt>
                <c:pt idx="482">
                  <c:v>-0.19198966236446086</c:v>
                </c:pt>
                <c:pt idx="483">
                  <c:v>-0.19201820800960567</c:v>
                </c:pt>
                <c:pt idx="484">
                  <c:v>-0.1922041746011027</c:v>
                </c:pt>
                <c:pt idx="485">
                  <c:v>-0.19175003625311932</c:v>
                </c:pt>
                <c:pt idx="486">
                  <c:v>-0.19230545448773947</c:v>
                </c:pt>
                <c:pt idx="487">
                  <c:v>-0.1887727318713075</c:v>
                </c:pt>
                <c:pt idx="488">
                  <c:v>-0.18229627370836976</c:v>
                </c:pt>
                <c:pt idx="489">
                  <c:v>-0.17948240163140392</c:v>
                </c:pt>
                <c:pt idx="490">
                  <c:v>-0.18746504821927831</c:v>
                </c:pt>
                <c:pt idx="491">
                  <c:v>-0.18684233218799567</c:v>
                </c:pt>
                <c:pt idx="492">
                  <c:v>-0.19026625133572433</c:v>
                </c:pt>
                <c:pt idx="493">
                  <c:v>-0.19148761450667451</c:v>
                </c:pt>
                <c:pt idx="494">
                  <c:v>-0.19065809469651249</c:v>
                </c:pt>
                <c:pt idx="495">
                  <c:v>-0.19206280546140037</c:v>
                </c:pt>
                <c:pt idx="496">
                  <c:v>-0.19143955000337964</c:v>
                </c:pt>
                <c:pt idx="497">
                  <c:v>-0.19182256169355591</c:v>
                </c:pt>
                <c:pt idx="498">
                  <c:v>-0.18968184246625824</c:v>
                </c:pt>
                <c:pt idx="499">
                  <c:v>-0.19130533229877766</c:v>
                </c:pt>
                <c:pt idx="500">
                  <c:v>-0.18678892976749364</c:v>
                </c:pt>
                <c:pt idx="501">
                  <c:v>-0.18830345632913145</c:v>
                </c:pt>
                <c:pt idx="502">
                  <c:v>-0.19075414539319868</c:v>
                </c:pt>
                <c:pt idx="503">
                  <c:v>-0.19126386955502286</c:v>
                </c:pt>
                <c:pt idx="504">
                  <c:v>-0.18959401751458982</c:v>
                </c:pt>
                <c:pt idx="505">
                  <c:v>-0.19137640199167283</c:v>
                </c:pt>
                <c:pt idx="506">
                  <c:v>-0.19124225791226468</c:v>
                </c:pt>
                <c:pt idx="507">
                  <c:v>-0.19326075565083758</c:v>
                </c:pt>
                <c:pt idx="508">
                  <c:v>-0.18985307870710472</c:v>
                </c:pt>
                <c:pt idx="509">
                  <c:v>-0.19958794089386447</c:v>
                </c:pt>
                <c:pt idx="510">
                  <c:v>-0.19270187920361606</c:v>
                </c:pt>
                <c:pt idx="511">
                  <c:v>-0.19266206362373553</c:v>
                </c:pt>
                <c:pt idx="512">
                  <c:v>-0.19331937103159935</c:v>
                </c:pt>
                <c:pt idx="513">
                  <c:v>-0.19366373179953769</c:v>
                </c:pt>
                <c:pt idx="514">
                  <c:v>-0.19346713217979727</c:v>
                </c:pt>
                <c:pt idx="515">
                  <c:v>-0.19376174543409794</c:v>
                </c:pt>
                <c:pt idx="516">
                  <c:v>-0.19787588071092579</c:v>
                </c:pt>
                <c:pt idx="517">
                  <c:v>-0.19785680244562107</c:v>
                </c:pt>
                <c:pt idx="518">
                  <c:v>-0.20026565584433151</c:v>
                </c:pt>
                <c:pt idx="519">
                  <c:v>-0.20151149618508216</c:v>
                </c:pt>
                <c:pt idx="520">
                  <c:v>-0.20276020729016694</c:v>
                </c:pt>
                <c:pt idx="521">
                  <c:v>-0.20343898816423753</c:v>
                </c:pt>
                <c:pt idx="522">
                  <c:v>-0.20342123820571953</c:v>
                </c:pt>
                <c:pt idx="523">
                  <c:v>-0.19266567277402119</c:v>
                </c:pt>
                <c:pt idx="524">
                  <c:v>-0.19317897924291402</c:v>
                </c:pt>
                <c:pt idx="525">
                  <c:v>-0.18143619683100967</c:v>
                </c:pt>
                <c:pt idx="526">
                  <c:v>-0.18263017589248118</c:v>
                </c:pt>
                <c:pt idx="527">
                  <c:v>-0.18572778386434308</c:v>
                </c:pt>
                <c:pt idx="528">
                  <c:v>-0.19085466018540159</c:v>
                </c:pt>
                <c:pt idx="529">
                  <c:v>-0.18947170286371931</c:v>
                </c:pt>
                <c:pt idx="530">
                  <c:v>-0.18602952851369128</c:v>
                </c:pt>
                <c:pt idx="531">
                  <c:v>-0.18548365033709388</c:v>
                </c:pt>
                <c:pt idx="532">
                  <c:v>-0.18873570943542156</c:v>
                </c:pt>
                <c:pt idx="533">
                  <c:v>-0.1900202521671541</c:v>
                </c:pt>
                <c:pt idx="534">
                  <c:v>-0.1913466820650811</c:v>
                </c:pt>
                <c:pt idx="535">
                  <c:v>-0.19068243339457983</c:v>
                </c:pt>
                <c:pt idx="536">
                  <c:v>-0.20188403901901655</c:v>
                </c:pt>
                <c:pt idx="537">
                  <c:v>-0.20411065252178967</c:v>
                </c:pt>
                <c:pt idx="538">
                  <c:v>-0.19785337978207673</c:v>
                </c:pt>
                <c:pt idx="539">
                  <c:v>-0.21413555741443221</c:v>
                </c:pt>
                <c:pt idx="540">
                  <c:v>-0.21987850920187929</c:v>
                </c:pt>
                <c:pt idx="541">
                  <c:v>-0.21346733451279057</c:v>
                </c:pt>
                <c:pt idx="542">
                  <c:v>-0.21386453598858363</c:v>
                </c:pt>
                <c:pt idx="543">
                  <c:v>-0.22682126842753919</c:v>
                </c:pt>
                <c:pt idx="544">
                  <c:v>-0.22303179417832189</c:v>
                </c:pt>
                <c:pt idx="545">
                  <c:v>-0.21913846085404273</c:v>
                </c:pt>
                <c:pt idx="546">
                  <c:v>-0.22003709209085803</c:v>
                </c:pt>
                <c:pt idx="547">
                  <c:v>-0.21912211721438618</c:v>
                </c:pt>
                <c:pt idx="548">
                  <c:v>-0.21989852242130439</c:v>
                </c:pt>
                <c:pt idx="549">
                  <c:v>-0.22077722161958729</c:v>
                </c:pt>
                <c:pt idx="550">
                  <c:v>-0.2206684380305787</c:v>
                </c:pt>
                <c:pt idx="551">
                  <c:v>-0.22851419226775571</c:v>
                </c:pt>
                <c:pt idx="552">
                  <c:v>-0.23184814995301342</c:v>
                </c:pt>
                <c:pt idx="553">
                  <c:v>-0.23341432327036069</c:v>
                </c:pt>
                <c:pt idx="554">
                  <c:v>-0.23008840321390148</c:v>
                </c:pt>
                <c:pt idx="555">
                  <c:v>-0.23192867539966849</c:v>
                </c:pt>
                <c:pt idx="556">
                  <c:v>-0.22442320284917802</c:v>
                </c:pt>
                <c:pt idx="557">
                  <c:v>-0.22082152498477625</c:v>
                </c:pt>
                <c:pt idx="558">
                  <c:v>-0.22404150664896441</c:v>
                </c:pt>
                <c:pt idx="559">
                  <c:v>-0.22189640357341317</c:v>
                </c:pt>
                <c:pt idx="560">
                  <c:v>-0.22420434040800064</c:v>
                </c:pt>
                <c:pt idx="561">
                  <c:v>-0.21821470812174301</c:v>
                </c:pt>
                <c:pt idx="562">
                  <c:v>-0.22254146107682019</c:v>
                </c:pt>
                <c:pt idx="563">
                  <c:v>-0.21947761515206851</c:v>
                </c:pt>
                <c:pt idx="564">
                  <c:v>-0.21893931019017168</c:v>
                </c:pt>
                <c:pt idx="565">
                  <c:v>-0.22266736188105293</c:v>
                </c:pt>
                <c:pt idx="566">
                  <c:v>-0.22801697312923724</c:v>
                </c:pt>
                <c:pt idx="567">
                  <c:v>-0.22415417332273507</c:v>
                </c:pt>
                <c:pt idx="568">
                  <c:v>-0.22553573202735028</c:v>
                </c:pt>
                <c:pt idx="569">
                  <c:v>-0.22214418746157777</c:v>
                </c:pt>
                <c:pt idx="570">
                  <c:v>-0.229098513411405</c:v>
                </c:pt>
                <c:pt idx="571">
                  <c:v>-0.2354455702370126</c:v>
                </c:pt>
                <c:pt idx="572">
                  <c:v>-0.20937341132427933</c:v>
                </c:pt>
                <c:pt idx="573">
                  <c:v>-0.1891454964528031</c:v>
                </c:pt>
                <c:pt idx="574">
                  <c:v>-0.19109719252494065</c:v>
                </c:pt>
                <c:pt idx="575">
                  <c:v>-0.158270801036517</c:v>
                </c:pt>
                <c:pt idx="576">
                  <c:v>-0.14361949324049947</c:v>
                </c:pt>
                <c:pt idx="577">
                  <c:v>-0.14619560539874102</c:v>
                </c:pt>
                <c:pt idx="578">
                  <c:v>-0.14838285972980339</c:v>
                </c:pt>
                <c:pt idx="579">
                  <c:v>-0.14728914545554739</c:v>
                </c:pt>
                <c:pt idx="580">
                  <c:v>-0.14740684483729422</c:v>
                </c:pt>
                <c:pt idx="581">
                  <c:v>-0.1477644625175121</c:v>
                </c:pt>
                <c:pt idx="582">
                  <c:v>-0.14705325875736874</c:v>
                </c:pt>
                <c:pt idx="583">
                  <c:v>-0.1478379568789093</c:v>
                </c:pt>
                <c:pt idx="584">
                  <c:v>-0.14732468627576539</c:v>
                </c:pt>
                <c:pt idx="585">
                  <c:v>-0.14922535343422413</c:v>
                </c:pt>
                <c:pt idx="586">
                  <c:v>-0.14453785602105679</c:v>
                </c:pt>
                <c:pt idx="587">
                  <c:v>-0.14048006741512289</c:v>
                </c:pt>
                <c:pt idx="588">
                  <c:v>-0.14030140335443919</c:v>
                </c:pt>
                <c:pt idx="589">
                  <c:v>-0.14592833549432496</c:v>
                </c:pt>
                <c:pt idx="590">
                  <c:v>-0.1578777319666019</c:v>
                </c:pt>
                <c:pt idx="591">
                  <c:v>-0.15841211804182531</c:v>
                </c:pt>
                <c:pt idx="592">
                  <c:v>-0.15547400949962606</c:v>
                </c:pt>
                <c:pt idx="593">
                  <c:v>-0.15734920906557073</c:v>
                </c:pt>
                <c:pt idx="594">
                  <c:v>-0.15563180163049239</c:v>
                </c:pt>
                <c:pt idx="595">
                  <c:v>-0.15921354851260441</c:v>
                </c:pt>
                <c:pt idx="596">
                  <c:v>-0.15874826116375901</c:v>
                </c:pt>
                <c:pt idx="597">
                  <c:v>-0.16167583240645411</c:v>
                </c:pt>
                <c:pt idx="598">
                  <c:v>-0.15963833320368004</c:v>
                </c:pt>
                <c:pt idx="599">
                  <c:v>-0.15960921255309768</c:v>
                </c:pt>
                <c:pt idx="600">
                  <c:v>-0.15977144210218719</c:v>
                </c:pt>
                <c:pt idx="601">
                  <c:v>-0.1549646726175101</c:v>
                </c:pt>
                <c:pt idx="602">
                  <c:v>-0.15202816963123458</c:v>
                </c:pt>
                <c:pt idx="603">
                  <c:v>-0.15271773520605852</c:v>
                </c:pt>
                <c:pt idx="604">
                  <c:v>-0.15588016981246891</c:v>
                </c:pt>
                <c:pt idx="605">
                  <c:v>-0.15346054942047777</c:v>
                </c:pt>
                <c:pt idx="606">
                  <c:v>-0.15624390321056728</c:v>
                </c:pt>
                <c:pt idx="607">
                  <c:v>-0.15253206724903798</c:v>
                </c:pt>
                <c:pt idx="608">
                  <c:v>-0.15103576296728533</c:v>
                </c:pt>
                <c:pt idx="609">
                  <c:v>-0.15378582319458506</c:v>
                </c:pt>
                <c:pt idx="610">
                  <c:v>-0.15065107196439884</c:v>
                </c:pt>
                <c:pt idx="611">
                  <c:v>-0.15005179756122269</c:v>
                </c:pt>
                <c:pt idx="612">
                  <c:v>-0.15008147000346611</c:v>
                </c:pt>
                <c:pt idx="613">
                  <c:v>-0.15054531559669493</c:v>
                </c:pt>
                <c:pt idx="614">
                  <c:v>-0.14884685244902174</c:v>
                </c:pt>
                <c:pt idx="615">
                  <c:v>-0.14601240640827409</c:v>
                </c:pt>
                <c:pt idx="616">
                  <c:v>-0.14720249745064876</c:v>
                </c:pt>
                <c:pt idx="617">
                  <c:v>-0.14587426014749519</c:v>
                </c:pt>
                <c:pt idx="618">
                  <c:v>-0.14468905972514945</c:v>
                </c:pt>
                <c:pt idx="619">
                  <c:v>-0.14303161421337618</c:v>
                </c:pt>
                <c:pt idx="620">
                  <c:v>-0.14247996878898489</c:v>
                </c:pt>
                <c:pt idx="621">
                  <c:v>-0.14024698376818628</c:v>
                </c:pt>
                <c:pt idx="622">
                  <c:v>-0.13425825232438177</c:v>
                </c:pt>
                <c:pt idx="623">
                  <c:v>-0.12772328207338474</c:v>
                </c:pt>
                <c:pt idx="624">
                  <c:v>-0.12236382783843087</c:v>
                </c:pt>
                <c:pt idx="625">
                  <c:v>-0.12723229196011054</c:v>
                </c:pt>
                <c:pt idx="626">
                  <c:v>-0.12522668830372069</c:v>
                </c:pt>
                <c:pt idx="627">
                  <c:v>-0.12480537518426908</c:v>
                </c:pt>
                <c:pt idx="628">
                  <c:v>-0.12475436982253234</c:v>
                </c:pt>
                <c:pt idx="629">
                  <c:v>-0.12272339079470777</c:v>
                </c:pt>
                <c:pt idx="630">
                  <c:v>-0.12100062063642769</c:v>
                </c:pt>
                <c:pt idx="631">
                  <c:v>-0.12667017988295046</c:v>
                </c:pt>
                <c:pt idx="632">
                  <c:v>-0.13116948811694706</c:v>
                </c:pt>
                <c:pt idx="633">
                  <c:v>-0.13292718049794094</c:v>
                </c:pt>
                <c:pt idx="634">
                  <c:v>-0.12765803233820239</c:v>
                </c:pt>
                <c:pt idx="635">
                  <c:v>-0.12257598835106209</c:v>
                </c:pt>
                <c:pt idx="636">
                  <c:v>-0.12085261416615277</c:v>
                </c:pt>
                <c:pt idx="637">
                  <c:v>-0.1185554766520187</c:v>
                </c:pt>
                <c:pt idx="638">
                  <c:v>-0.11858002798359311</c:v>
                </c:pt>
                <c:pt idx="639">
                  <c:v>-0.12035907948767086</c:v>
                </c:pt>
                <c:pt idx="640">
                  <c:v>-0.11657548010098484</c:v>
                </c:pt>
                <c:pt idx="641">
                  <c:v>-0.11618771452530714</c:v>
                </c:pt>
                <c:pt idx="642">
                  <c:v>-0.11668151811031094</c:v>
                </c:pt>
                <c:pt idx="643">
                  <c:v>-0.1135099019476638</c:v>
                </c:pt>
                <c:pt idx="644">
                  <c:v>-0.11592537075495575</c:v>
                </c:pt>
                <c:pt idx="645">
                  <c:v>-0.11489731144669225</c:v>
                </c:pt>
                <c:pt idx="646">
                  <c:v>-0.11639608054702605</c:v>
                </c:pt>
                <c:pt idx="647">
                  <c:v>-0.12485188017423685</c:v>
                </c:pt>
                <c:pt idx="648">
                  <c:v>-0.11386702701219431</c:v>
                </c:pt>
                <c:pt idx="649">
                  <c:v>-0.1215738701336327</c:v>
                </c:pt>
                <c:pt idx="650">
                  <c:v>-0.12508103862988987</c:v>
                </c:pt>
                <c:pt idx="651">
                  <c:v>-0.11537549713834389</c:v>
                </c:pt>
                <c:pt idx="652">
                  <c:v>-0.11299367164434829</c:v>
                </c:pt>
                <c:pt idx="653">
                  <c:v>-0.1192242986489936</c:v>
                </c:pt>
                <c:pt idx="654">
                  <c:v>-0.11814566581894757</c:v>
                </c:pt>
                <c:pt idx="655">
                  <c:v>-0.10848721461796716</c:v>
                </c:pt>
                <c:pt idx="656">
                  <c:v>-0.11056602300102129</c:v>
                </c:pt>
                <c:pt idx="657">
                  <c:v>-0.10914686584465208</c:v>
                </c:pt>
                <c:pt idx="658">
                  <c:v>-0.10696964023772831</c:v>
                </c:pt>
                <c:pt idx="659">
                  <c:v>-0.10724182446234941</c:v>
                </c:pt>
                <c:pt idx="660">
                  <c:v>-0.10390884613686995</c:v>
                </c:pt>
                <c:pt idx="661">
                  <c:v>-0.10452907742035103</c:v>
                </c:pt>
                <c:pt idx="662">
                  <c:v>-0.10802076873122449</c:v>
                </c:pt>
                <c:pt idx="663">
                  <c:v>-0.11133768698271179</c:v>
                </c:pt>
                <c:pt idx="664">
                  <c:v>-0.10705490061589837</c:v>
                </c:pt>
                <c:pt idx="665">
                  <c:v>-0.11286919475949808</c:v>
                </c:pt>
                <c:pt idx="666">
                  <c:v>-0.1074590313498278</c:v>
                </c:pt>
                <c:pt idx="667">
                  <c:v>-0.10876644262320102</c:v>
                </c:pt>
                <c:pt idx="668">
                  <c:v>-0.1314459446294281</c:v>
                </c:pt>
                <c:pt idx="669">
                  <c:v>-0.10935842609116939</c:v>
                </c:pt>
                <c:pt idx="670">
                  <c:v>-0.1193900230079406</c:v>
                </c:pt>
                <c:pt idx="671">
                  <c:v>-0.11949376691658675</c:v>
                </c:pt>
                <c:pt idx="672">
                  <c:v>-0.11972777767162565</c:v>
                </c:pt>
                <c:pt idx="673">
                  <c:v>-0.11948779090817481</c:v>
                </c:pt>
                <c:pt idx="674">
                  <c:v>-0.12008514859229438</c:v>
                </c:pt>
                <c:pt idx="675">
                  <c:v>-0.12001997650199336</c:v>
                </c:pt>
                <c:pt idx="676">
                  <c:v>-0.14651731975881732</c:v>
                </c:pt>
                <c:pt idx="677">
                  <c:v>-0.13737505404341618</c:v>
                </c:pt>
                <c:pt idx="678">
                  <c:v>-0.12399507669318093</c:v>
                </c:pt>
                <c:pt idx="679">
                  <c:v>-0.11653629674185058</c:v>
                </c:pt>
                <c:pt idx="680">
                  <c:v>-0.11350572811417539</c:v>
                </c:pt>
                <c:pt idx="681">
                  <c:v>-0.10740611426641661</c:v>
                </c:pt>
                <c:pt idx="682">
                  <c:v>-0.11361861819329486</c:v>
                </c:pt>
                <c:pt idx="683">
                  <c:v>-0.11089517770559855</c:v>
                </c:pt>
                <c:pt idx="684">
                  <c:v>-0.10988690243590149</c:v>
                </c:pt>
                <c:pt idx="685">
                  <c:v>-0.10442366359574992</c:v>
                </c:pt>
                <c:pt idx="686">
                  <c:v>-0.10591790811725246</c:v>
                </c:pt>
                <c:pt idx="687">
                  <c:v>-0.10525610547374312</c:v>
                </c:pt>
                <c:pt idx="688">
                  <c:v>-0.10517008607585468</c:v>
                </c:pt>
                <c:pt idx="689">
                  <c:v>-0.10550379916637671</c:v>
                </c:pt>
                <c:pt idx="690">
                  <c:v>-0.10706682150071595</c:v>
                </c:pt>
                <c:pt idx="691">
                  <c:v>-9.8209197385855887E-2</c:v>
                </c:pt>
                <c:pt idx="692">
                  <c:v>-0.10121368365507412</c:v>
                </c:pt>
                <c:pt idx="693">
                  <c:v>-9.5111743109591737E-2</c:v>
                </c:pt>
                <c:pt idx="694">
                  <c:v>-9.0268698563771357E-2</c:v>
                </c:pt>
                <c:pt idx="695">
                  <c:v>-9.8996695249211064E-2</c:v>
                </c:pt>
                <c:pt idx="696">
                  <c:v>-9.7314910995867726E-2</c:v>
                </c:pt>
                <c:pt idx="697">
                  <c:v>-9.6037743670859835E-2</c:v>
                </c:pt>
                <c:pt idx="698">
                  <c:v>-9.5368140343236943E-2</c:v>
                </c:pt>
                <c:pt idx="699">
                  <c:v>-9.6422618538082386E-2</c:v>
                </c:pt>
                <c:pt idx="700">
                  <c:v>-9.4436371638866798E-2</c:v>
                </c:pt>
                <c:pt idx="701">
                  <c:v>-9.2547747106159206E-2</c:v>
                </c:pt>
                <c:pt idx="702">
                  <c:v>-9.1557258128330765E-2</c:v>
                </c:pt>
                <c:pt idx="703">
                  <c:v>-9.2102285617425644E-2</c:v>
                </c:pt>
                <c:pt idx="704">
                  <c:v>-9.4765641071860529E-2</c:v>
                </c:pt>
                <c:pt idx="705">
                  <c:v>-9.2673757516830352E-2</c:v>
                </c:pt>
                <c:pt idx="706">
                  <c:v>-7.2889818545711707E-2</c:v>
                </c:pt>
                <c:pt idx="707">
                  <c:v>-7.9877336239740374E-2</c:v>
                </c:pt>
                <c:pt idx="708">
                  <c:v>-6.9085675278092895E-2</c:v>
                </c:pt>
                <c:pt idx="709">
                  <c:v>-7.3032767585050604E-2</c:v>
                </c:pt>
                <c:pt idx="710">
                  <c:v>-7.9517689855130261E-2</c:v>
                </c:pt>
                <c:pt idx="711">
                  <c:v>-7.7230383488586116E-2</c:v>
                </c:pt>
                <c:pt idx="712">
                  <c:v>-8.4208607899482896E-2</c:v>
                </c:pt>
                <c:pt idx="713">
                  <c:v>-8.6374675103282658E-2</c:v>
                </c:pt>
                <c:pt idx="714">
                  <c:v>-8.864224074735147E-2</c:v>
                </c:pt>
                <c:pt idx="715">
                  <c:v>-8.5031150243892933E-2</c:v>
                </c:pt>
                <c:pt idx="716">
                  <c:v>-9.6551987659827226E-2</c:v>
                </c:pt>
                <c:pt idx="717">
                  <c:v>-7.5707420193381364E-2</c:v>
                </c:pt>
                <c:pt idx="718">
                  <c:v>-6.1495737846619936E-2</c:v>
                </c:pt>
                <c:pt idx="719">
                  <c:v>-6.8166676790673716E-2</c:v>
                </c:pt>
                <c:pt idx="720">
                  <c:v>-6.0154330839715768E-2</c:v>
                </c:pt>
                <c:pt idx="721">
                  <c:v>-6.4994481299305407E-2</c:v>
                </c:pt>
                <c:pt idx="722">
                  <c:v>-5.6231860281282992E-2</c:v>
                </c:pt>
                <c:pt idx="723">
                  <c:v>-5.1634663570302934E-2</c:v>
                </c:pt>
                <c:pt idx="724">
                  <c:v>-5.0177449129648437E-2</c:v>
                </c:pt>
                <c:pt idx="725">
                  <c:v>-5.0995056586376972E-2</c:v>
                </c:pt>
                <c:pt idx="726">
                  <c:v>-4.9669756982117119E-2</c:v>
                </c:pt>
                <c:pt idx="727">
                  <c:v>-5.094579176220014E-2</c:v>
                </c:pt>
                <c:pt idx="728">
                  <c:v>-5.0417249755179597E-2</c:v>
                </c:pt>
                <c:pt idx="729">
                  <c:v>-5.2013313177071419E-2</c:v>
                </c:pt>
                <c:pt idx="730">
                  <c:v>-5.1545330659066434E-2</c:v>
                </c:pt>
                <c:pt idx="731">
                  <c:v>-5.2755597160039837E-2</c:v>
                </c:pt>
                <c:pt idx="732">
                  <c:v>-6.2973570479112395E-2</c:v>
                </c:pt>
                <c:pt idx="733">
                  <c:v>-6.0104658300734491E-2</c:v>
                </c:pt>
                <c:pt idx="734">
                  <c:v>-6.1810608700947997E-2</c:v>
                </c:pt>
                <c:pt idx="735">
                  <c:v>-6.4307049407116887E-2</c:v>
                </c:pt>
                <c:pt idx="736">
                  <c:v>-4.5815769143309114E-2</c:v>
                </c:pt>
                <c:pt idx="737">
                  <c:v>-4.9150820977663316E-2</c:v>
                </c:pt>
                <c:pt idx="738">
                  <c:v>-5.5119091827667735E-2</c:v>
                </c:pt>
                <c:pt idx="739">
                  <c:v>-4.8034017992035632E-2</c:v>
                </c:pt>
                <c:pt idx="740">
                  <c:v>-4.143179341802225E-2</c:v>
                </c:pt>
                <c:pt idx="741">
                  <c:v>-3.7535599949742295E-2</c:v>
                </c:pt>
                <c:pt idx="742">
                  <c:v>-3.9927582865726258E-2</c:v>
                </c:pt>
                <c:pt idx="743">
                  <c:v>-4.3499274430799047E-2</c:v>
                </c:pt>
                <c:pt idx="744">
                  <c:v>-3.4329573995769296E-2</c:v>
                </c:pt>
                <c:pt idx="745">
                  <c:v>-3.3695287879780496E-2</c:v>
                </c:pt>
                <c:pt idx="746">
                  <c:v>-3.2801013562504713E-2</c:v>
                </c:pt>
                <c:pt idx="747">
                  <c:v>-2.4519418999393382E-2</c:v>
                </c:pt>
                <c:pt idx="748">
                  <c:v>-3.1055744064040762E-2</c:v>
                </c:pt>
                <c:pt idx="749">
                  <c:v>-5.0228783033078046E-2</c:v>
                </c:pt>
                <c:pt idx="750">
                  <c:v>-4.1147198185214992E-2</c:v>
                </c:pt>
                <c:pt idx="751">
                  <c:v>-5.4265963139718168E-2</c:v>
                </c:pt>
                <c:pt idx="752">
                  <c:v>-4.4531538252366366E-2</c:v>
                </c:pt>
                <c:pt idx="753">
                  <c:v>-5.2340841381266441E-2</c:v>
                </c:pt>
                <c:pt idx="754">
                  <c:v>-5.144408007186891E-2</c:v>
                </c:pt>
                <c:pt idx="755">
                  <c:v>-3.8044181117543999E-2</c:v>
                </c:pt>
                <c:pt idx="756">
                  <c:v>-3.7142618478944886E-2</c:v>
                </c:pt>
                <c:pt idx="757">
                  <c:v>-3.5228950579854451E-2</c:v>
                </c:pt>
                <c:pt idx="758">
                  <c:v>-3.5725682300934522E-2</c:v>
                </c:pt>
                <c:pt idx="759">
                  <c:v>-3.6407259261045502E-2</c:v>
                </c:pt>
                <c:pt idx="760">
                  <c:v>-3.1966614900044876E-2</c:v>
                </c:pt>
                <c:pt idx="761">
                  <c:v>-3.1117075992908822E-2</c:v>
                </c:pt>
                <c:pt idx="762">
                  <c:v>-2.8971833282655946E-2</c:v>
                </c:pt>
                <c:pt idx="763">
                  <c:v>-2.9463406211670033E-2</c:v>
                </c:pt>
                <c:pt idx="764">
                  <c:v>-2.9537208478534919E-2</c:v>
                </c:pt>
                <c:pt idx="765">
                  <c:v>-2.9944043411466042E-2</c:v>
                </c:pt>
                <c:pt idx="766">
                  <c:v>-4.6463814820898015E-2</c:v>
                </c:pt>
                <c:pt idx="767">
                  <c:v>-4.5909128362412024E-2</c:v>
                </c:pt>
                <c:pt idx="768">
                  <c:v>-3.0852322808779309E-2</c:v>
                </c:pt>
                <c:pt idx="769">
                  <c:v>-3.1884166689748854E-2</c:v>
                </c:pt>
                <c:pt idx="770">
                  <c:v>-4.294903277319858E-2</c:v>
                </c:pt>
                <c:pt idx="771">
                  <c:v>-3.1960120515442433E-2</c:v>
                </c:pt>
                <c:pt idx="772">
                  <c:v>-2.9140971994430991E-2</c:v>
                </c:pt>
                <c:pt idx="773">
                  <c:v>-1.1878277462283166E-2</c:v>
                </c:pt>
                <c:pt idx="774">
                  <c:v>-1.5981078409433986E-2</c:v>
                </c:pt>
                <c:pt idx="775">
                  <c:v>-9.136371324779919E-3</c:v>
                </c:pt>
                <c:pt idx="776">
                  <c:v>-7.2524605974400086E-3</c:v>
                </c:pt>
                <c:pt idx="777">
                  <c:v>-4.3109605625672662E-3</c:v>
                </c:pt>
                <c:pt idx="778">
                  <c:v>-4.2785845080330759E-3</c:v>
                </c:pt>
                <c:pt idx="779">
                  <c:v>-5.7057182193948975E-3</c:v>
                </c:pt>
                <c:pt idx="780">
                  <c:v>-5.799437820733497E-3</c:v>
                </c:pt>
                <c:pt idx="781">
                  <c:v>-4.6076039889552571E-3</c:v>
                </c:pt>
                <c:pt idx="782">
                  <c:v>-3.513027098702241E-3</c:v>
                </c:pt>
                <c:pt idx="783">
                  <c:v>-3.4874333548650725E-3</c:v>
                </c:pt>
                <c:pt idx="784">
                  <c:v>-1.4760536820485268E-3</c:v>
                </c:pt>
                <c:pt idx="785">
                  <c:v>1.3782310037194906E-4</c:v>
                </c:pt>
                <c:pt idx="786">
                  <c:v>2.0072970483786821E-4</c:v>
                </c:pt>
                <c:pt idx="787">
                  <c:v>2.2824185894911729E-3</c:v>
                </c:pt>
                <c:pt idx="788">
                  <c:v>3.2374843000581087E-3</c:v>
                </c:pt>
                <c:pt idx="789">
                  <c:v>-5.1240266565157847E-4</c:v>
                </c:pt>
                <c:pt idx="790">
                  <c:v>2.1456231791738118E-3</c:v>
                </c:pt>
                <c:pt idx="791">
                  <c:v>-1.7016618272430958E-3</c:v>
                </c:pt>
                <c:pt idx="792">
                  <c:v>3.611711322143813E-3</c:v>
                </c:pt>
                <c:pt idx="793">
                  <c:v>5.1366809278519726E-3</c:v>
                </c:pt>
                <c:pt idx="794">
                  <c:v>1.1365493495573965E-2</c:v>
                </c:pt>
                <c:pt idx="795">
                  <c:v>1.0534287040940593E-2</c:v>
                </c:pt>
                <c:pt idx="796">
                  <c:v>1.1396536877782007E-2</c:v>
                </c:pt>
                <c:pt idx="797">
                  <c:v>1.4566816560295928E-2</c:v>
                </c:pt>
                <c:pt idx="798">
                  <c:v>1.492514989208606E-2</c:v>
                </c:pt>
                <c:pt idx="799">
                  <c:v>1.4685368360966417E-2</c:v>
                </c:pt>
                <c:pt idx="800">
                  <c:v>1.4973353820065566E-2</c:v>
                </c:pt>
                <c:pt idx="801">
                  <c:v>1.5831531651357235E-2</c:v>
                </c:pt>
                <c:pt idx="802">
                  <c:v>1.5964396987079604E-2</c:v>
                </c:pt>
                <c:pt idx="803">
                  <c:v>9.7632400509121246E-3</c:v>
                </c:pt>
                <c:pt idx="804">
                  <c:v>8.6834321247989139E-3</c:v>
                </c:pt>
                <c:pt idx="805">
                  <c:v>9.7800215671559193E-3</c:v>
                </c:pt>
                <c:pt idx="806">
                  <c:v>6.5260964522890702E-3</c:v>
                </c:pt>
                <c:pt idx="807">
                  <c:v>-1.6902981705850537E-3</c:v>
                </c:pt>
                <c:pt idx="808">
                  <c:v>-6.5905405292243386E-4</c:v>
                </c:pt>
                <c:pt idx="809">
                  <c:v>1.1271472790747222E-2</c:v>
                </c:pt>
                <c:pt idx="810">
                  <c:v>-1.9888484184546144E-3</c:v>
                </c:pt>
                <c:pt idx="811">
                  <c:v>1.6659721954857135E-3</c:v>
                </c:pt>
                <c:pt idx="812">
                  <c:v>1.219567477263386E-2</c:v>
                </c:pt>
                <c:pt idx="813">
                  <c:v>3.5237497111901776E-3</c:v>
                </c:pt>
                <c:pt idx="814">
                  <c:v>4.2251386419950784E-3</c:v>
                </c:pt>
                <c:pt idx="815">
                  <c:v>3.2859561032956616E-3</c:v>
                </c:pt>
                <c:pt idx="816">
                  <c:v>9.4733322414637736E-3</c:v>
                </c:pt>
                <c:pt idx="817">
                  <c:v>6.2139636418494775E-3</c:v>
                </c:pt>
                <c:pt idx="818">
                  <c:v>3.2295143651098631E-3</c:v>
                </c:pt>
                <c:pt idx="819">
                  <c:v>4.2790804898354285E-3</c:v>
                </c:pt>
                <c:pt idx="820">
                  <c:v>2.5256820198568193E-3</c:v>
                </c:pt>
                <c:pt idx="821">
                  <c:v>4.9447144309967524E-3</c:v>
                </c:pt>
                <c:pt idx="822">
                  <c:v>1.6570006081947853E-2</c:v>
                </c:pt>
                <c:pt idx="823">
                  <c:v>2.2375387429727184E-2</c:v>
                </c:pt>
                <c:pt idx="824">
                  <c:v>2.0868664382796255E-2</c:v>
                </c:pt>
                <c:pt idx="825">
                  <c:v>3.1968482808235089E-2</c:v>
                </c:pt>
                <c:pt idx="826">
                  <c:v>3.2714836556627866E-2</c:v>
                </c:pt>
                <c:pt idx="827">
                  <c:v>2.4617614836622975E-2</c:v>
                </c:pt>
                <c:pt idx="828">
                  <c:v>3.1571700502255017E-2</c:v>
                </c:pt>
                <c:pt idx="829">
                  <c:v>3.7962580252812614E-2</c:v>
                </c:pt>
                <c:pt idx="830">
                  <c:v>3.9114301582480519E-2</c:v>
                </c:pt>
                <c:pt idx="831">
                  <c:v>3.4909726886379236E-2</c:v>
                </c:pt>
                <c:pt idx="832">
                  <c:v>2.4695663102396757E-2</c:v>
                </c:pt>
                <c:pt idx="833">
                  <c:v>2.0318755473153989E-2</c:v>
                </c:pt>
                <c:pt idx="834">
                  <c:v>5.0593893696288757E-2</c:v>
                </c:pt>
                <c:pt idx="835">
                  <c:v>3.972918130235098E-2</c:v>
                </c:pt>
                <c:pt idx="836">
                  <c:v>4.2052297421304043E-2</c:v>
                </c:pt>
                <c:pt idx="837">
                  <c:v>5.8232242754314441E-2</c:v>
                </c:pt>
                <c:pt idx="838">
                  <c:v>5.785047522604958E-2</c:v>
                </c:pt>
                <c:pt idx="839">
                  <c:v>4.1442366470556422E-2</c:v>
                </c:pt>
                <c:pt idx="840">
                  <c:v>3.0959146551444813E-2</c:v>
                </c:pt>
                <c:pt idx="841">
                  <c:v>3.1630375240337343E-2</c:v>
                </c:pt>
                <c:pt idx="842">
                  <c:v>3.1901489380712023E-2</c:v>
                </c:pt>
                <c:pt idx="843">
                  <c:v>4.1641965043245466E-2</c:v>
                </c:pt>
                <c:pt idx="844">
                  <c:v>4.1801959901236946E-2</c:v>
                </c:pt>
                <c:pt idx="845">
                  <c:v>4.8396203878006347E-2</c:v>
                </c:pt>
                <c:pt idx="846">
                  <c:v>4.6997173210680289E-2</c:v>
                </c:pt>
                <c:pt idx="847">
                  <c:v>4.8390373469205196E-2</c:v>
                </c:pt>
                <c:pt idx="848">
                  <c:v>5.261466818830586E-2</c:v>
                </c:pt>
                <c:pt idx="849">
                  <c:v>5.0179030929679687E-2</c:v>
                </c:pt>
                <c:pt idx="850">
                  <c:v>4.6816066063835156E-2</c:v>
                </c:pt>
                <c:pt idx="851">
                  <c:v>4.6859363767257745E-2</c:v>
                </c:pt>
                <c:pt idx="852">
                  <c:v>5.011660298657284E-2</c:v>
                </c:pt>
                <c:pt idx="853">
                  <c:v>4.9960313772496011E-2</c:v>
                </c:pt>
                <c:pt idx="854">
                  <c:v>4.99914610898246E-2</c:v>
                </c:pt>
                <c:pt idx="855">
                  <c:v>4.7469178546989274E-2</c:v>
                </c:pt>
                <c:pt idx="856">
                  <c:v>3.5414162211513639E-2</c:v>
                </c:pt>
                <c:pt idx="857">
                  <c:v>3.8319030354508614E-2</c:v>
                </c:pt>
                <c:pt idx="858">
                  <c:v>3.917159750487232E-2</c:v>
                </c:pt>
                <c:pt idx="859">
                  <c:v>3.9047403481779291E-2</c:v>
                </c:pt>
                <c:pt idx="860">
                  <c:v>4.0642122258889274E-2</c:v>
                </c:pt>
                <c:pt idx="861">
                  <c:v>2.1983145421632575E-2</c:v>
                </c:pt>
                <c:pt idx="862">
                  <c:v>3.3956917231478853E-2</c:v>
                </c:pt>
                <c:pt idx="863">
                  <c:v>4.756905652576604E-2</c:v>
                </c:pt>
                <c:pt idx="864">
                  <c:v>4.4803416021668589E-2</c:v>
                </c:pt>
                <c:pt idx="865">
                  <c:v>3.5805409636864322E-2</c:v>
                </c:pt>
                <c:pt idx="866">
                  <c:v>3.6020791884794567E-2</c:v>
                </c:pt>
                <c:pt idx="867">
                  <c:v>2.9605364658080505E-2</c:v>
                </c:pt>
                <c:pt idx="868">
                  <c:v>2.4241266946161695E-2</c:v>
                </c:pt>
                <c:pt idx="869">
                  <c:v>1.9054792152709658E-2</c:v>
                </c:pt>
                <c:pt idx="870">
                  <c:v>2.7267931637802105E-2</c:v>
                </c:pt>
                <c:pt idx="871">
                  <c:v>2.5972206819370808E-2</c:v>
                </c:pt>
                <c:pt idx="872">
                  <c:v>2.1848271657214553E-2</c:v>
                </c:pt>
                <c:pt idx="873">
                  <c:v>3.1503258050053863E-2</c:v>
                </c:pt>
                <c:pt idx="874">
                  <c:v>1.9541914702948089E-2</c:v>
                </c:pt>
                <c:pt idx="875">
                  <c:v>2.3289609891085201E-2</c:v>
                </c:pt>
                <c:pt idx="876">
                  <c:v>2.8323821968210216E-2</c:v>
                </c:pt>
                <c:pt idx="877">
                  <c:v>3.7653931031870071E-2</c:v>
                </c:pt>
                <c:pt idx="878">
                  <c:v>3.2306059363412139E-2</c:v>
                </c:pt>
                <c:pt idx="879">
                  <c:v>3.3721858376276538E-2</c:v>
                </c:pt>
                <c:pt idx="880">
                  <c:v>1.7974207311114435E-2</c:v>
                </c:pt>
                <c:pt idx="881">
                  <c:v>2.2176047574134716E-2</c:v>
                </c:pt>
                <c:pt idx="882">
                  <c:v>1.1949633098997287E-2</c:v>
                </c:pt>
                <c:pt idx="883">
                  <c:v>1.7346829827298502E-2</c:v>
                </c:pt>
                <c:pt idx="884">
                  <c:v>1.9215211966874438E-2</c:v>
                </c:pt>
                <c:pt idx="885">
                  <c:v>1.9360827324530563E-2</c:v>
                </c:pt>
                <c:pt idx="886">
                  <c:v>2.5270857103862506E-2</c:v>
                </c:pt>
                <c:pt idx="887">
                  <c:v>2.527747081306202E-2</c:v>
                </c:pt>
                <c:pt idx="888">
                  <c:v>2.5492408417459686E-2</c:v>
                </c:pt>
                <c:pt idx="889">
                  <c:v>2.5838673138863223E-2</c:v>
                </c:pt>
                <c:pt idx="890">
                  <c:v>2.5499007686381178E-2</c:v>
                </c:pt>
                <c:pt idx="891">
                  <c:v>2.2090190596701802E-2</c:v>
                </c:pt>
                <c:pt idx="892">
                  <c:v>2.3333320675100196E-2</c:v>
                </c:pt>
                <c:pt idx="893">
                  <c:v>2.7082486001134241E-2</c:v>
                </c:pt>
                <c:pt idx="894">
                  <c:v>2.7973113040963889E-2</c:v>
                </c:pt>
                <c:pt idx="895">
                  <c:v>2.7248256392501984E-2</c:v>
                </c:pt>
                <c:pt idx="896">
                  <c:v>2.6788827854394886E-2</c:v>
                </c:pt>
                <c:pt idx="897">
                  <c:v>2.528738152787912E-2</c:v>
                </c:pt>
                <c:pt idx="898">
                  <c:v>2.5682671901752815E-2</c:v>
                </c:pt>
                <c:pt idx="899">
                  <c:v>2.4763721984945496E-2</c:v>
                </c:pt>
                <c:pt idx="900">
                  <c:v>2.4260284695093868E-2</c:v>
                </c:pt>
                <c:pt idx="901">
                  <c:v>2.8438196915090315E-2</c:v>
                </c:pt>
                <c:pt idx="902">
                  <c:v>3.1106366116419537E-2</c:v>
                </c:pt>
                <c:pt idx="903">
                  <c:v>3.0308369708688811E-2</c:v>
                </c:pt>
                <c:pt idx="904">
                  <c:v>2.8948151653649862E-2</c:v>
                </c:pt>
                <c:pt idx="905">
                  <c:v>2.5544086681062041E-2</c:v>
                </c:pt>
                <c:pt idx="906">
                  <c:v>3.1560151784824748E-2</c:v>
                </c:pt>
                <c:pt idx="907">
                  <c:v>3.7201510954351806E-2</c:v>
                </c:pt>
                <c:pt idx="908">
                  <c:v>3.0227264123406525E-2</c:v>
                </c:pt>
                <c:pt idx="909">
                  <c:v>2.6439740195407554E-2</c:v>
                </c:pt>
                <c:pt idx="910">
                  <c:v>2.198055874970611E-2</c:v>
                </c:pt>
                <c:pt idx="911">
                  <c:v>2.7131580286984387E-2</c:v>
                </c:pt>
                <c:pt idx="912">
                  <c:v>3.1999753370238491E-2</c:v>
                </c:pt>
                <c:pt idx="913">
                  <c:v>2.1934688387924877E-2</c:v>
                </c:pt>
                <c:pt idx="914">
                  <c:v>1.73406256325505E-2</c:v>
                </c:pt>
                <c:pt idx="915">
                  <c:v>1.8456982837057431E-2</c:v>
                </c:pt>
                <c:pt idx="916">
                  <c:v>1.1075789273233726E-2</c:v>
                </c:pt>
                <c:pt idx="917">
                  <c:v>1.2829922330974228E-2</c:v>
                </c:pt>
                <c:pt idx="918">
                  <c:v>-4.5075086358337159E-3</c:v>
                </c:pt>
                <c:pt idx="919">
                  <c:v>3.5994921222988838E-3</c:v>
                </c:pt>
                <c:pt idx="920">
                  <c:v>9.8867851999553634E-3</c:v>
                </c:pt>
                <c:pt idx="921">
                  <c:v>1.3997079640204944E-2</c:v>
                </c:pt>
                <c:pt idx="922">
                  <c:v>4.8954449483789072E-3</c:v>
                </c:pt>
                <c:pt idx="923">
                  <c:v>6.1538597446019385E-3</c:v>
                </c:pt>
                <c:pt idx="924">
                  <c:v>-7.0119509949330989E-3</c:v>
                </c:pt>
                <c:pt idx="925">
                  <c:v>-1.0669228930453613E-3</c:v>
                </c:pt>
                <c:pt idx="926">
                  <c:v>1.0662116300320592E-2</c:v>
                </c:pt>
                <c:pt idx="927">
                  <c:v>-1.4049027293177948E-2</c:v>
                </c:pt>
                <c:pt idx="928">
                  <c:v>2.0887677269138902E-3</c:v>
                </c:pt>
                <c:pt idx="929">
                  <c:v>-7.5542720056903066E-3</c:v>
                </c:pt>
                <c:pt idx="930">
                  <c:v>-5.2441353995368641E-3</c:v>
                </c:pt>
                <c:pt idx="931">
                  <c:v>7.0134452047697794E-3</c:v>
                </c:pt>
                <c:pt idx="932">
                  <c:v>1.0911159601907812E-2</c:v>
                </c:pt>
                <c:pt idx="933">
                  <c:v>4.8310297734958365E-3</c:v>
                </c:pt>
                <c:pt idx="934">
                  <c:v>7.5421612012345832E-3</c:v>
                </c:pt>
                <c:pt idx="935">
                  <c:v>2.0991465791811471E-2</c:v>
                </c:pt>
                <c:pt idx="936">
                  <c:v>2.566023275398089E-2</c:v>
                </c:pt>
                <c:pt idx="937">
                  <c:v>2.1207818132640582E-2</c:v>
                </c:pt>
                <c:pt idx="938">
                  <c:v>2.8290763229387103E-2</c:v>
                </c:pt>
                <c:pt idx="939">
                  <c:v>3.1645696687162855E-2</c:v>
                </c:pt>
                <c:pt idx="940">
                  <c:v>2.7765683052008362E-2</c:v>
                </c:pt>
                <c:pt idx="941">
                  <c:v>3.7174662361635892E-2</c:v>
                </c:pt>
                <c:pt idx="942">
                  <c:v>4.9787222939920481E-2</c:v>
                </c:pt>
                <c:pt idx="943">
                  <c:v>3.4568285360554105E-2</c:v>
                </c:pt>
                <c:pt idx="944">
                  <c:v>3.1316892532100085E-2</c:v>
                </c:pt>
                <c:pt idx="945">
                  <c:v>4.1347319834310073E-2</c:v>
                </c:pt>
                <c:pt idx="946">
                  <c:v>4.1277372379130539E-2</c:v>
                </c:pt>
                <c:pt idx="947">
                  <c:v>4.0483981345254508E-2</c:v>
                </c:pt>
                <c:pt idx="948">
                  <c:v>4.1923685344882354E-2</c:v>
                </c:pt>
                <c:pt idx="949">
                  <c:v>3.9994327352711925E-2</c:v>
                </c:pt>
                <c:pt idx="950">
                  <c:v>4.171521687595367E-2</c:v>
                </c:pt>
                <c:pt idx="951">
                  <c:v>3.9306090286934381E-2</c:v>
                </c:pt>
                <c:pt idx="952">
                  <c:v>3.850878685039931E-2</c:v>
                </c:pt>
                <c:pt idx="953">
                  <c:v>4.2016050931813334E-2</c:v>
                </c:pt>
                <c:pt idx="954">
                  <c:v>4.1665666140166202E-2</c:v>
                </c:pt>
                <c:pt idx="955">
                  <c:v>4.2417297095231662E-2</c:v>
                </c:pt>
                <c:pt idx="956">
                  <c:v>4.4799590285844522E-2</c:v>
                </c:pt>
                <c:pt idx="957">
                  <c:v>4.5032109691842785E-2</c:v>
                </c:pt>
                <c:pt idx="958">
                  <c:v>4.9848207254161607E-2</c:v>
                </c:pt>
                <c:pt idx="959">
                  <c:v>4.7998574671852527E-2</c:v>
                </c:pt>
                <c:pt idx="960">
                  <c:v>4.7578164118487934E-2</c:v>
                </c:pt>
                <c:pt idx="961">
                  <c:v>4.7290367367583151E-2</c:v>
                </c:pt>
                <c:pt idx="962">
                  <c:v>4.8262878804098505E-2</c:v>
                </c:pt>
                <c:pt idx="963">
                  <c:v>4.6935010749728612E-2</c:v>
                </c:pt>
                <c:pt idx="964">
                  <c:v>5.1342383359447158E-2</c:v>
                </c:pt>
                <c:pt idx="965">
                  <c:v>5.4299247370594272E-2</c:v>
                </c:pt>
                <c:pt idx="966">
                  <c:v>5.4901384677186298E-2</c:v>
                </c:pt>
                <c:pt idx="967">
                  <c:v>5.3242809261606683E-2</c:v>
                </c:pt>
                <c:pt idx="968">
                  <c:v>5.3954901774974258E-2</c:v>
                </c:pt>
                <c:pt idx="969">
                  <c:v>5.5063034833620426E-2</c:v>
                </c:pt>
                <c:pt idx="970">
                  <c:v>5.3660049328829618E-2</c:v>
                </c:pt>
                <c:pt idx="971">
                  <c:v>5.6241071629903022E-2</c:v>
                </c:pt>
                <c:pt idx="972">
                  <c:v>4.4900218258857511E-2</c:v>
                </c:pt>
                <c:pt idx="973">
                  <c:v>4.1429981405267317E-2</c:v>
                </c:pt>
                <c:pt idx="974">
                  <c:v>4.3856681189558058E-2</c:v>
                </c:pt>
                <c:pt idx="975">
                  <c:v>3.9405228943155922E-2</c:v>
                </c:pt>
                <c:pt idx="976">
                  <c:v>4.7858776852003362E-2</c:v>
                </c:pt>
                <c:pt idx="977">
                  <c:v>4.7805233447167014E-2</c:v>
                </c:pt>
                <c:pt idx="978">
                  <c:v>4.6212935280148991E-2</c:v>
                </c:pt>
                <c:pt idx="979">
                  <c:v>5.4358239660734324E-2</c:v>
                </c:pt>
                <c:pt idx="980">
                  <c:v>6.1426993919982333E-2</c:v>
                </c:pt>
                <c:pt idx="981">
                  <c:v>6.5934155808505812E-2</c:v>
                </c:pt>
                <c:pt idx="982">
                  <c:v>6.0928532508618259E-2</c:v>
                </c:pt>
                <c:pt idx="983">
                  <c:v>6.6517576307488516E-2</c:v>
                </c:pt>
                <c:pt idx="984">
                  <c:v>7.39378498802543E-2</c:v>
                </c:pt>
                <c:pt idx="985">
                  <c:v>7.1319852227024139E-2</c:v>
                </c:pt>
                <c:pt idx="986">
                  <c:v>7.8803158521623631E-2</c:v>
                </c:pt>
                <c:pt idx="987">
                  <c:v>7.0377587816881776E-2</c:v>
                </c:pt>
                <c:pt idx="988">
                  <c:v>5.8087194852320778E-2</c:v>
                </c:pt>
                <c:pt idx="989">
                  <c:v>6.2270077626488923E-2</c:v>
                </c:pt>
                <c:pt idx="990">
                  <c:v>6.8138858932008883E-2</c:v>
                </c:pt>
                <c:pt idx="991">
                  <c:v>5.0559088583036566E-2</c:v>
                </c:pt>
                <c:pt idx="992">
                  <c:v>5.3952355132563197E-2</c:v>
                </c:pt>
                <c:pt idx="993">
                  <c:v>5.4470647782651198E-2</c:v>
                </c:pt>
                <c:pt idx="994">
                  <c:v>4.1662217163831068E-2</c:v>
                </c:pt>
                <c:pt idx="995">
                  <c:v>4.4917369812370551E-2</c:v>
                </c:pt>
                <c:pt idx="996">
                  <c:v>6.7236177174225406E-2</c:v>
                </c:pt>
                <c:pt idx="997">
                  <c:v>7.4106456141738775E-2</c:v>
                </c:pt>
                <c:pt idx="998">
                  <c:v>7.3378907055499862E-2</c:v>
                </c:pt>
                <c:pt idx="999">
                  <c:v>7.8213886304403915E-2</c:v>
                </c:pt>
                <c:pt idx="1000">
                  <c:v>6.576275173010801E-2</c:v>
                </c:pt>
                <c:pt idx="1001">
                  <c:v>6.739213425783136E-2</c:v>
                </c:pt>
                <c:pt idx="1002">
                  <c:v>6.3678126121753137E-2</c:v>
                </c:pt>
                <c:pt idx="1003">
                  <c:v>5.5374941930697752E-2</c:v>
                </c:pt>
                <c:pt idx="1004">
                  <c:v>5.7152886325996223E-2</c:v>
                </c:pt>
                <c:pt idx="1005">
                  <c:v>6.0639841131376437E-2</c:v>
                </c:pt>
                <c:pt idx="1006">
                  <c:v>5.8909644903705233E-2</c:v>
                </c:pt>
                <c:pt idx="1007">
                  <c:v>6.266274299066743E-2</c:v>
                </c:pt>
                <c:pt idx="1008">
                  <c:v>6.1826277859761018E-2</c:v>
                </c:pt>
                <c:pt idx="1009">
                  <c:v>5.9528690090882616E-2</c:v>
                </c:pt>
                <c:pt idx="1010">
                  <c:v>5.8934997123939625E-2</c:v>
                </c:pt>
                <c:pt idx="1011">
                  <c:v>6.0207227745175229E-2</c:v>
                </c:pt>
                <c:pt idx="1012">
                  <c:v>6.4948870322717955E-2</c:v>
                </c:pt>
                <c:pt idx="1013">
                  <c:v>6.3504208000430676E-2</c:v>
                </c:pt>
                <c:pt idx="1014">
                  <c:v>6.4557155651379386E-2</c:v>
                </c:pt>
                <c:pt idx="1015">
                  <c:v>6.2064116183808249E-2</c:v>
                </c:pt>
                <c:pt idx="1016">
                  <c:v>6.1670179530170247E-2</c:v>
                </c:pt>
                <c:pt idx="1017">
                  <c:v>6.2101842230989884E-2</c:v>
                </c:pt>
                <c:pt idx="1018">
                  <c:v>5.7737529684973754E-2</c:v>
                </c:pt>
                <c:pt idx="1019">
                  <c:v>5.8369084252309932E-2</c:v>
                </c:pt>
                <c:pt idx="1020">
                  <c:v>5.6008771083484385E-2</c:v>
                </c:pt>
                <c:pt idx="1021">
                  <c:v>5.4658888611299618E-2</c:v>
                </c:pt>
                <c:pt idx="1022">
                  <c:v>6.060698961088249E-2</c:v>
                </c:pt>
                <c:pt idx="1023">
                  <c:v>5.8775563328352154E-2</c:v>
                </c:pt>
                <c:pt idx="1024">
                  <c:v>5.767487343230368E-2</c:v>
                </c:pt>
                <c:pt idx="1025">
                  <c:v>5.7017047110446417E-2</c:v>
                </c:pt>
                <c:pt idx="1026">
                  <c:v>5.4824646492460931E-2</c:v>
                </c:pt>
                <c:pt idx="1027">
                  <c:v>5.5662191342388222E-2</c:v>
                </c:pt>
                <c:pt idx="1028">
                  <c:v>5.6609104290257416E-2</c:v>
                </c:pt>
                <c:pt idx="1029">
                  <c:v>5.6493383647664909E-2</c:v>
                </c:pt>
                <c:pt idx="1030">
                  <c:v>5.8759787859507369E-2</c:v>
                </c:pt>
                <c:pt idx="1031">
                  <c:v>5.9886235110608484E-2</c:v>
                </c:pt>
                <c:pt idx="1032">
                  <c:v>6.0973435641222373E-2</c:v>
                </c:pt>
                <c:pt idx="1033">
                  <c:v>6.0048551484231973E-2</c:v>
                </c:pt>
                <c:pt idx="1034">
                  <c:v>5.7002987213535E-2</c:v>
                </c:pt>
                <c:pt idx="1035">
                  <c:v>5.8838237329436521E-2</c:v>
                </c:pt>
                <c:pt idx="1036">
                  <c:v>7.1954628628485437E-2</c:v>
                </c:pt>
                <c:pt idx="1037">
                  <c:v>7.2780104448119012E-2</c:v>
                </c:pt>
                <c:pt idx="1038">
                  <c:v>6.7688349793626687E-2</c:v>
                </c:pt>
                <c:pt idx="1039">
                  <c:v>6.6380755315014375E-2</c:v>
                </c:pt>
                <c:pt idx="1040">
                  <c:v>5.9504050660349417E-2</c:v>
                </c:pt>
                <c:pt idx="1041">
                  <c:v>6.2424114777938085E-2</c:v>
                </c:pt>
                <c:pt idx="1042">
                  <c:v>6.2841505432403633E-2</c:v>
                </c:pt>
                <c:pt idx="1043">
                  <c:v>6.2553103353078107E-2</c:v>
                </c:pt>
                <c:pt idx="1044">
                  <c:v>6.2189472102548514E-2</c:v>
                </c:pt>
                <c:pt idx="1045">
                  <c:v>5.865348288499591E-2</c:v>
                </c:pt>
                <c:pt idx="1046">
                  <c:v>4.818014730236124E-2</c:v>
                </c:pt>
                <c:pt idx="1047">
                  <c:v>4.7496971807401089E-2</c:v>
                </c:pt>
                <c:pt idx="1048">
                  <c:v>5.1871776462726955E-2</c:v>
                </c:pt>
                <c:pt idx="1049">
                  <c:v>5.2839028465894389E-2</c:v>
                </c:pt>
                <c:pt idx="1050">
                  <c:v>5.707009631278584E-2</c:v>
                </c:pt>
                <c:pt idx="1051">
                  <c:v>5.0327181331652059E-2</c:v>
                </c:pt>
                <c:pt idx="1052">
                  <c:v>5.911041686011044E-2</c:v>
                </c:pt>
                <c:pt idx="1053">
                  <c:v>4.6078712440073742E-2</c:v>
                </c:pt>
                <c:pt idx="1054">
                  <c:v>5.9767593659130265E-2</c:v>
                </c:pt>
                <c:pt idx="1055">
                  <c:v>5.8223241405337314E-2</c:v>
                </c:pt>
                <c:pt idx="1056">
                  <c:v>7.5384873866759058E-2</c:v>
                </c:pt>
                <c:pt idx="1057">
                  <c:v>6.034054919444478E-2</c:v>
                </c:pt>
                <c:pt idx="1058">
                  <c:v>5.4130310967216294E-2</c:v>
                </c:pt>
                <c:pt idx="1059">
                  <c:v>4.2783867496478022E-2</c:v>
                </c:pt>
                <c:pt idx="1060">
                  <c:v>3.6793207375595639E-2</c:v>
                </c:pt>
                <c:pt idx="1061">
                  <c:v>4.4277834982849165E-2</c:v>
                </c:pt>
                <c:pt idx="1062">
                  <c:v>5.0560976964596271E-2</c:v>
                </c:pt>
                <c:pt idx="1063">
                  <c:v>5.3452838517536523E-2</c:v>
                </c:pt>
                <c:pt idx="1064">
                  <c:v>5.3287506465782168E-2</c:v>
                </c:pt>
                <c:pt idx="1065">
                  <c:v>5.7159875695059557E-2</c:v>
                </c:pt>
                <c:pt idx="1066">
                  <c:v>5.6520720815182897E-2</c:v>
                </c:pt>
                <c:pt idx="1067">
                  <c:v>5.7794958309858112E-2</c:v>
                </c:pt>
                <c:pt idx="1068">
                  <c:v>5.5100043264009677E-2</c:v>
                </c:pt>
                <c:pt idx="1069">
                  <c:v>5.6518261917318145E-2</c:v>
                </c:pt>
                <c:pt idx="1070">
                  <c:v>5.5991615747109959E-2</c:v>
                </c:pt>
                <c:pt idx="1071">
                  <c:v>5.3703572812061805E-2</c:v>
                </c:pt>
                <c:pt idx="1072">
                  <c:v>5.6620441283445525E-2</c:v>
                </c:pt>
                <c:pt idx="1073">
                  <c:v>5.7489697114822609E-2</c:v>
                </c:pt>
                <c:pt idx="1074">
                  <c:v>5.8966375285188728E-2</c:v>
                </c:pt>
                <c:pt idx="1075">
                  <c:v>6.2191109531613206E-2</c:v>
                </c:pt>
                <c:pt idx="1076">
                  <c:v>6.3656328773897097E-2</c:v>
                </c:pt>
                <c:pt idx="1077">
                  <c:v>6.4918981809187842E-2</c:v>
                </c:pt>
                <c:pt idx="1078">
                  <c:v>5.9100810360023889E-2</c:v>
                </c:pt>
                <c:pt idx="1079">
                  <c:v>5.9947434038674599E-2</c:v>
                </c:pt>
                <c:pt idx="1080">
                  <c:v>6.0128594130750494E-2</c:v>
                </c:pt>
                <c:pt idx="1081">
                  <c:v>3.894131706038028E-2</c:v>
                </c:pt>
                <c:pt idx="1082">
                  <c:v>4.8740795363418472E-2</c:v>
                </c:pt>
                <c:pt idx="1083">
                  <c:v>5.9701137448595148E-2</c:v>
                </c:pt>
                <c:pt idx="1084">
                  <c:v>6.7356669039764339E-2</c:v>
                </c:pt>
                <c:pt idx="1085">
                  <c:v>5.5660592480788855E-2</c:v>
                </c:pt>
                <c:pt idx="1086">
                  <c:v>6.1324689469905998E-2</c:v>
                </c:pt>
                <c:pt idx="1087">
                  <c:v>6.2617191438884265E-2</c:v>
                </c:pt>
                <c:pt idx="1088">
                  <c:v>6.4337768543019466E-2</c:v>
                </c:pt>
                <c:pt idx="1089">
                  <c:v>6.687763166268991E-2</c:v>
                </c:pt>
                <c:pt idx="1090">
                  <c:v>7.0867824882552902E-2</c:v>
                </c:pt>
                <c:pt idx="1091">
                  <c:v>7.6870784740111692E-2</c:v>
                </c:pt>
                <c:pt idx="1092">
                  <c:v>8.109053019413473E-2</c:v>
                </c:pt>
                <c:pt idx="1093">
                  <c:v>7.6728869294160174E-2</c:v>
                </c:pt>
                <c:pt idx="1094">
                  <c:v>8.7225255513514982E-2</c:v>
                </c:pt>
                <c:pt idx="1095">
                  <c:v>8.0378241086083033E-2</c:v>
                </c:pt>
                <c:pt idx="1096">
                  <c:v>6.5816247677981693E-2</c:v>
                </c:pt>
                <c:pt idx="1097">
                  <c:v>5.974463348640377E-2</c:v>
                </c:pt>
                <c:pt idx="1098">
                  <c:v>6.5181068621315369E-2</c:v>
                </c:pt>
                <c:pt idx="1099">
                  <c:v>6.8536566166780333E-2</c:v>
                </c:pt>
                <c:pt idx="1100">
                  <c:v>7.3685207534088137E-2</c:v>
                </c:pt>
                <c:pt idx="1101">
                  <c:v>5.2962127235951242E-2</c:v>
                </c:pt>
                <c:pt idx="1102">
                  <c:v>6.449410850353357E-2</c:v>
                </c:pt>
                <c:pt idx="1103">
                  <c:v>6.1326649152379141E-2</c:v>
                </c:pt>
                <c:pt idx="1104">
                  <c:v>6.1338641889529366E-2</c:v>
                </c:pt>
                <c:pt idx="1105">
                  <c:v>6.9862494702078934E-2</c:v>
                </c:pt>
                <c:pt idx="1106">
                  <c:v>5.9735728271191182E-2</c:v>
                </c:pt>
                <c:pt idx="1107">
                  <c:v>7.3545243676304245E-2</c:v>
                </c:pt>
                <c:pt idx="1108">
                  <c:v>7.1625012591830448E-2</c:v>
                </c:pt>
                <c:pt idx="1109">
                  <c:v>6.3329189117293572E-2</c:v>
                </c:pt>
                <c:pt idx="1110">
                  <c:v>7.3920750302181634E-2</c:v>
                </c:pt>
                <c:pt idx="1111">
                  <c:v>7.596530873144168E-2</c:v>
                </c:pt>
                <c:pt idx="1112">
                  <c:v>7.6967653184281087E-2</c:v>
                </c:pt>
                <c:pt idx="1113">
                  <c:v>7.9854508442702032E-2</c:v>
                </c:pt>
                <c:pt idx="1114">
                  <c:v>7.5191112696348206E-2</c:v>
                </c:pt>
                <c:pt idx="1115">
                  <c:v>7.4448524068327249E-2</c:v>
                </c:pt>
                <c:pt idx="1116">
                  <c:v>8.2012060964716998E-2</c:v>
                </c:pt>
                <c:pt idx="1117">
                  <c:v>7.0368569085760779E-2</c:v>
                </c:pt>
                <c:pt idx="1118">
                  <c:v>6.473534418301094E-2</c:v>
                </c:pt>
                <c:pt idx="1119">
                  <c:v>5.4725785120756584E-2</c:v>
                </c:pt>
                <c:pt idx="1120">
                  <c:v>6.2471492766481167E-2</c:v>
                </c:pt>
                <c:pt idx="1121">
                  <c:v>7.0815576270838593E-2</c:v>
                </c:pt>
                <c:pt idx="1122">
                  <c:v>5.0825445732438981E-2</c:v>
                </c:pt>
                <c:pt idx="1123">
                  <c:v>7.914201962329652E-2</c:v>
                </c:pt>
                <c:pt idx="1124">
                  <c:v>6.3464579265885002E-2</c:v>
                </c:pt>
                <c:pt idx="1125">
                  <c:v>8.0110584195019555E-2</c:v>
                </c:pt>
                <c:pt idx="1126">
                  <c:v>8.0743959057224937E-2</c:v>
                </c:pt>
                <c:pt idx="1127">
                  <c:v>7.7324742504903232E-2</c:v>
                </c:pt>
                <c:pt idx="1128">
                  <c:v>7.7918082881679729E-2</c:v>
                </c:pt>
                <c:pt idx="1129">
                  <c:v>7.5926891305113459E-2</c:v>
                </c:pt>
                <c:pt idx="1130">
                  <c:v>7.6084497899898518E-2</c:v>
                </c:pt>
                <c:pt idx="1131">
                  <c:v>7.4737319315912945E-2</c:v>
                </c:pt>
                <c:pt idx="1132">
                  <c:v>8.0790626069585231E-2</c:v>
                </c:pt>
                <c:pt idx="1133">
                  <c:v>7.870597327301139E-2</c:v>
                </c:pt>
                <c:pt idx="1134">
                  <c:v>7.8647483177264277E-2</c:v>
                </c:pt>
                <c:pt idx="1135">
                  <c:v>8.2849130122188308E-2</c:v>
                </c:pt>
                <c:pt idx="1136">
                  <c:v>8.3779284306916779E-2</c:v>
                </c:pt>
                <c:pt idx="1137">
                  <c:v>8.1158766831933557E-2</c:v>
                </c:pt>
                <c:pt idx="1138">
                  <c:v>8.2707356466452192E-2</c:v>
                </c:pt>
                <c:pt idx="1139">
                  <c:v>8.2917890285349391E-2</c:v>
                </c:pt>
                <c:pt idx="1140">
                  <c:v>7.9490129556151562E-2</c:v>
                </c:pt>
                <c:pt idx="1141">
                  <c:v>9.0198366784042222E-2</c:v>
                </c:pt>
                <c:pt idx="1142">
                  <c:v>9.5288389450958993E-2</c:v>
                </c:pt>
                <c:pt idx="1143">
                  <c:v>9.8267494639465269E-2</c:v>
                </c:pt>
                <c:pt idx="1144">
                  <c:v>9.9217731568135112E-2</c:v>
                </c:pt>
                <c:pt idx="1145">
                  <c:v>9.7506971929576886E-2</c:v>
                </c:pt>
                <c:pt idx="1146">
                  <c:v>9.6401120869089613E-2</c:v>
                </c:pt>
                <c:pt idx="1147">
                  <c:v>9.8493712532153568E-2</c:v>
                </c:pt>
                <c:pt idx="1148">
                  <c:v>9.6419271881336879E-2</c:v>
                </c:pt>
                <c:pt idx="1149">
                  <c:v>9.7462827077918798E-2</c:v>
                </c:pt>
                <c:pt idx="1150">
                  <c:v>9.8652016204325899E-2</c:v>
                </c:pt>
                <c:pt idx="1151">
                  <c:v>9.7458903650628842E-2</c:v>
                </c:pt>
                <c:pt idx="1152">
                  <c:v>0.10114210733261821</c:v>
                </c:pt>
                <c:pt idx="1153">
                  <c:v>0.10168801971403764</c:v>
                </c:pt>
                <c:pt idx="1154">
                  <c:v>9.9050329512201982E-2</c:v>
                </c:pt>
                <c:pt idx="1155">
                  <c:v>9.9986927637829931E-2</c:v>
                </c:pt>
                <c:pt idx="1156">
                  <c:v>9.6515721259213205E-2</c:v>
                </c:pt>
                <c:pt idx="1157">
                  <c:v>9.4180767363502726E-2</c:v>
                </c:pt>
                <c:pt idx="1158">
                  <c:v>0.10100615123936893</c:v>
                </c:pt>
                <c:pt idx="1159">
                  <c:v>9.9190405001561871E-2</c:v>
                </c:pt>
                <c:pt idx="1160">
                  <c:v>0.10237495996726423</c:v>
                </c:pt>
                <c:pt idx="1161">
                  <c:v>0.10449457976232769</c:v>
                </c:pt>
                <c:pt idx="1162">
                  <c:v>0.10696163925780122</c:v>
                </c:pt>
                <c:pt idx="1163">
                  <c:v>0.10877544043146499</c:v>
                </c:pt>
                <c:pt idx="1164">
                  <c:v>0.10918115114569242</c:v>
                </c:pt>
                <c:pt idx="1165">
                  <c:v>0.11084960345919818</c:v>
                </c:pt>
                <c:pt idx="1166">
                  <c:v>0.11271742203474309</c:v>
                </c:pt>
                <c:pt idx="1167">
                  <c:v>0.11350270174062602</c:v>
                </c:pt>
                <c:pt idx="1168">
                  <c:v>0.11410208058706706</c:v>
                </c:pt>
                <c:pt idx="1169">
                  <c:v>0.11246480492767298</c:v>
                </c:pt>
                <c:pt idx="1170">
                  <c:v>0.11165590864950607</c:v>
                </c:pt>
                <c:pt idx="1171">
                  <c:v>0.12911169933925201</c:v>
                </c:pt>
                <c:pt idx="1172">
                  <c:v>0.12165209814365874</c:v>
                </c:pt>
                <c:pt idx="1173">
                  <c:v>0.10384771636593264</c:v>
                </c:pt>
                <c:pt idx="1174">
                  <c:v>0.11400240270129389</c:v>
                </c:pt>
                <c:pt idx="1175">
                  <c:v>0.11787303468659081</c:v>
                </c:pt>
                <c:pt idx="1176">
                  <c:v>0.12207376723340761</c:v>
                </c:pt>
                <c:pt idx="1177">
                  <c:v>0.11829353686411451</c:v>
                </c:pt>
                <c:pt idx="1178">
                  <c:v>0.12025019176159112</c:v>
                </c:pt>
                <c:pt idx="1179">
                  <c:v>0.12488852547039458</c:v>
                </c:pt>
                <c:pt idx="1180">
                  <c:v>0.12653113050103681</c:v>
                </c:pt>
                <c:pt idx="1181">
                  <c:v>0.13008820238093069</c:v>
                </c:pt>
                <c:pt idx="1182">
                  <c:v>0.12769427003750891</c:v>
                </c:pt>
                <c:pt idx="1183">
                  <c:v>0.12896714194264319</c:v>
                </c:pt>
                <c:pt idx="1184">
                  <c:v>0.12704280632829926</c:v>
                </c:pt>
                <c:pt idx="1185">
                  <c:v>0.132444487543769</c:v>
                </c:pt>
                <c:pt idx="1186">
                  <c:v>0.13602183755285066</c:v>
                </c:pt>
                <c:pt idx="1187">
                  <c:v>0.13830711985644742</c:v>
                </c:pt>
                <c:pt idx="1188">
                  <c:v>0.12869691843549455</c:v>
                </c:pt>
                <c:pt idx="1189">
                  <c:v>0.13239257253241299</c:v>
                </c:pt>
                <c:pt idx="1190">
                  <c:v>0.13046264106300473</c:v>
                </c:pt>
                <c:pt idx="1191">
                  <c:v>0.13222186168577768</c:v>
                </c:pt>
                <c:pt idx="1192">
                  <c:v>0.13422482463197574</c:v>
                </c:pt>
                <c:pt idx="1193">
                  <c:v>0.1353907065488868</c:v>
                </c:pt>
                <c:pt idx="1194">
                  <c:v>0.13021238170728033</c:v>
                </c:pt>
                <c:pt idx="1195">
                  <c:v>0.12961426263986972</c:v>
                </c:pt>
                <c:pt idx="1196">
                  <c:v>0.13272587983172562</c:v>
                </c:pt>
                <c:pt idx="1197">
                  <c:v>0.13179613352631686</c:v>
                </c:pt>
                <c:pt idx="1198">
                  <c:v>0.12786115252450236</c:v>
                </c:pt>
                <c:pt idx="1199">
                  <c:v>0.12533178194254083</c:v>
                </c:pt>
                <c:pt idx="1200">
                  <c:v>0.12237528553396874</c:v>
                </c:pt>
                <c:pt idx="1201">
                  <c:v>0.12423043947974759</c:v>
                </c:pt>
                <c:pt idx="1202">
                  <c:v>0.10460965330451991</c:v>
                </c:pt>
                <c:pt idx="1203">
                  <c:v>0.12085576764581334</c:v>
                </c:pt>
                <c:pt idx="1204">
                  <c:v>0.11254752042321299</c:v>
                </c:pt>
                <c:pt idx="1205">
                  <c:v>0.12535627108065955</c:v>
                </c:pt>
                <c:pt idx="1206">
                  <c:v>0.12251460909918056</c:v>
                </c:pt>
                <c:pt idx="1207">
                  <c:v>0.12277267336129051</c:v>
                </c:pt>
                <c:pt idx="1208">
                  <c:v>0.12244710380117031</c:v>
                </c:pt>
                <c:pt idx="1209">
                  <c:v>0.12283769913010698</c:v>
                </c:pt>
                <c:pt idx="1210">
                  <c:v>0.12341585134902264</c:v>
                </c:pt>
                <c:pt idx="1211">
                  <c:v>0.1227029237669912</c:v>
                </c:pt>
                <c:pt idx="1212">
                  <c:v>0.10729312277265343</c:v>
                </c:pt>
                <c:pt idx="1213">
                  <c:v>0.11911152225461724</c:v>
                </c:pt>
                <c:pt idx="1214">
                  <c:v>0.11680982016775926</c:v>
                </c:pt>
                <c:pt idx="1215">
                  <c:v>0.12759018928835811</c:v>
                </c:pt>
                <c:pt idx="1216">
                  <c:v>0.12850998356736215</c:v>
                </c:pt>
                <c:pt idx="1217">
                  <c:v>0.13530324327962506</c:v>
                </c:pt>
                <c:pt idx="1218">
                  <c:v>0.12801627542228716</c:v>
                </c:pt>
                <c:pt idx="1219">
                  <c:v>0.12056057121910006</c:v>
                </c:pt>
                <c:pt idx="1220">
                  <c:v>0.11385413827978247</c:v>
                </c:pt>
                <c:pt idx="1221">
                  <c:v>0.12367248964648708</c:v>
                </c:pt>
                <c:pt idx="1222">
                  <c:v>0.12593324952988844</c:v>
                </c:pt>
                <c:pt idx="1223">
                  <c:v>0.12272852381785063</c:v>
                </c:pt>
                <c:pt idx="1224">
                  <c:v>0.12958863234699586</c:v>
                </c:pt>
                <c:pt idx="1225">
                  <c:v>0.13462761270177703</c:v>
                </c:pt>
                <c:pt idx="1226">
                  <c:v>0.13068684630991434</c:v>
                </c:pt>
                <c:pt idx="1227">
                  <c:v>0.13551011966025195</c:v>
                </c:pt>
                <c:pt idx="1228">
                  <c:v>0.13089933332238551</c:v>
                </c:pt>
                <c:pt idx="1229">
                  <c:v>0.13326667947450496</c:v>
                </c:pt>
                <c:pt idx="1230">
                  <c:v>0.12829658669726263</c:v>
                </c:pt>
                <c:pt idx="1231">
                  <c:v>0.11187272101541959</c:v>
                </c:pt>
                <c:pt idx="1232">
                  <c:v>0.10500819050352037</c:v>
                </c:pt>
                <c:pt idx="1233">
                  <c:v>0.11656189808029295</c:v>
                </c:pt>
                <c:pt idx="1234">
                  <c:v>0.1170459110720356</c:v>
                </c:pt>
                <c:pt idx="1235">
                  <c:v>0.10732194640095534</c:v>
                </c:pt>
                <c:pt idx="1236">
                  <c:v>0.11488654889143902</c:v>
                </c:pt>
                <c:pt idx="1237">
                  <c:v>0.10245995353979737</c:v>
                </c:pt>
                <c:pt idx="1238">
                  <c:v>0.12379771545840827</c:v>
                </c:pt>
                <c:pt idx="1239">
                  <c:v>0.11840494400255283</c:v>
                </c:pt>
                <c:pt idx="1240">
                  <c:v>0.11922502394533356</c:v>
                </c:pt>
                <c:pt idx="1241">
                  <c:v>0.11993230904132761</c:v>
                </c:pt>
                <c:pt idx="1242">
                  <c:v>0.11764867793151099</c:v>
                </c:pt>
                <c:pt idx="1243">
                  <c:v>0.11789086804059361</c:v>
                </c:pt>
                <c:pt idx="1244">
                  <c:v>0.1179143259630195</c:v>
                </c:pt>
                <c:pt idx="1245">
                  <c:v>0.11714754288328127</c:v>
                </c:pt>
                <c:pt idx="1246">
                  <c:v>0.11621742726866606</c:v>
                </c:pt>
                <c:pt idx="1247">
                  <c:v>0.11444171051498563</c:v>
                </c:pt>
                <c:pt idx="1248">
                  <c:v>0.13069070476522074</c:v>
                </c:pt>
                <c:pt idx="1249">
                  <c:v>0.12502268530289717</c:v>
                </c:pt>
                <c:pt idx="1250">
                  <c:v>0.13394741002192634</c:v>
                </c:pt>
                <c:pt idx="1251">
                  <c:v>0.13078660959018884</c:v>
                </c:pt>
                <c:pt idx="1252">
                  <c:v>0.13281505058988508</c:v>
                </c:pt>
                <c:pt idx="1253">
                  <c:v>0.12999575727232976</c:v>
                </c:pt>
                <c:pt idx="1254">
                  <c:v>0.13020810140523292</c:v>
                </c:pt>
                <c:pt idx="1255">
                  <c:v>0.13456934584895347</c:v>
                </c:pt>
                <c:pt idx="1256">
                  <c:v>0.13629508975338261</c:v>
                </c:pt>
                <c:pt idx="1257">
                  <c:v>0.13822489169534741</c:v>
                </c:pt>
                <c:pt idx="1258">
                  <c:v>0.13518606097426605</c:v>
                </c:pt>
                <c:pt idx="1259">
                  <c:v>0.13317265204902717</c:v>
                </c:pt>
                <c:pt idx="1260">
                  <c:v>0.1358822889326009</c:v>
                </c:pt>
                <c:pt idx="1261">
                  <c:v>0.13527090801921265</c:v>
                </c:pt>
                <c:pt idx="1262">
                  <c:v>0.13790613815309077</c:v>
                </c:pt>
                <c:pt idx="1263">
                  <c:v>0.13917273016076726</c:v>
                </c:pt>
                <c:pt idx="1264">
                  <c:v>0.13842508645350624</c:v>
                </c:pt>
                <c:pt idx="1265">
                  <c:v>0.1391354752288094</c:v>
                </c:pt>
                <c:pt idx="1266">
                  <c:v>0.13771432134364342</c:v>
                </c:pt>
                <c:pt idx="1267">
                  <c:v>0.1363738954180985</c:v>
                </c:pt>
                <c:pt idx="1268">
                  <c:v>0.13385795478501861</c:v>
                </c:pt>
                <c:pt idx="1269">
                  <c:v>0.13786015415368361</c:v>
                </c:pt>
                <c:pt idx="1270">
                  <c:v>0.13823616996647076</c:v>
                </c:pt>
                <c:pt idx="1271">
                  <c:v>0.13891794800975896</c:v>
                </c:pt>
                <c:pt idx="1272">
                  <c:v>0.13722956397923466</c:v>
                </c:pt>
                <c:pt idx="1273">
                  <c:v>0.13878740892334127</c:v>
                </c:pt>
                <c:pt idx="1274">
                  <c:v>0.13923004545926451</c:v>
                </c:pt>
                <c:pt idx="1275">
                  <c:v>0.1418433399023144</c:v>
                </c:pt>
                <c:pt idx="1276">
                  <c:v>0.13856372431289504</c:v>
                </c:pt>
                <c:pt idx="1277">
                  <c:v>0.14187327584097281</c:v>
                </c:pt>
                <c:pt idx="1278">
                  <c:v>0.14105856452351451</c:v>
                </c:pt>
                <c:pt idx="1279">
                  <c:v>0.13830716375532726</c:v>
                </c:pt>
                <c:pt idx="1280">
                  <c:v>0.14392648449225703</c:v>
                </c:pt>
                <c:pt idx="1281">
                  <c:v>0.14378667171854237</c:v>
                </c:pt>
                <c:pt idx="1282">
                  <c:v>0.14002355598024158</c:v>
                </c:pt>
                <c:pt idx="1283">
                  <c:v>0.14597402882298627</c:v>
                </c:pt>
                <c:pt idx="1284">
                  <c:v>0.14511584272816455</c:v>
                </c:pt>
                <c:pt idx="1285">
                  <c:v>0.14416404652495224</c:v>
                </c:pt>
                <c:pt idx="1286">
                  <c:v>0.1433679121300945</c:v>
                </c:pt>
                <c:pt idx="1287">
                  <c:v>0.14274555540013714</c:v>
                </c:pt>
                <c:pt idx="1288">
                  <c:v>0.13943750343108818</c:v>
                </c:pt>
                <c:pt idx="1289">
                  <c:v>0.14130874180659761</c:v>
                </c:pt>
                <c:pt idx="1290">
                  <c:v>0.13898583534880113</c:v>
                </c:pt>
                <c:pt idx="1291">
                  <c:v>0.14695512367000746</c:v>
                </c:pt>
                <c:pt idx="1292">
                  <c:v>0.1505754290032148</c:v>
                </c:pt>
                <c:pt idx="1293">
                  <c:v>0.15194923576678365</c:v>
                </c:pt>
                <c:pt idx="1294">
                  <c:v>0.13788077285609654</c:v>
                </c:pt>
                <c:pt idx="1295">
                  <c:v>0.13063633993371329</c:v>
                </c:pt>
                <c:pt idx="1296">
                  <c:v>0.13444415977002827</c:v>
                </c:pt>
                <c:pt idx="1297">
                  <c:v>0.137135434632918</c:v>
                </c:pt>
                <c:pt idx="1298">
                  <c:v>0.14058683527718163</c:v>
                </c:pt>
                <c:pt idx="1299">
                  <c:v>0.13920586933199486</c:v>
                </c:pt>
                <c:pt idx="1300">
                  <c:v>0.1392311267040974</c:v>
                </c:pt>
                <c:pt idx="1301">
                  <c:v>0.13715929046902825</c:v>
                </c:pt>
                <c:pt idx="1302">
                  <c:v>0.13789926784405451</c:v>
                </c:pt>
                <c:pt idx="1303">
                  <c:v>0.13702047541425399</c:v>
                </c:pt>
                <c:pt idx="1304">
                  <c:v>0.13508968358446496</c:v>
                </c:pt>
                <c:pt idx="1305">
                  <c:v>0.13562300033258246</c:v>
                </c:pt>
                <c:pt idx="1306">
                  <c:v>0.15200977930699117</c:v>
                </c:pt>
                <c:pt idx="1307">
                  <c:v>0.13568387314319036</c:v>
                </c:pt>
                <c:pt idx="1308">
                  <c:v>0.13680770045439455</c:v>
                </c:pt>
                <c:pt idx="1309">
                  <c:v>0.1489818354126049</c:v>
                </c:pt>
                <c:pt idx="1310">
                  <c:v>0.16401194986096923</c:v>
                </c:pt>
                <c:pt idx="1311">
                  <c:v>0.15849286215365016</c:v>
                </c:pt>
                <c:pt idx="1312">
                  <c:v>0.16162247678259192</c:v>
                </c:pt>
                <c:pt idx="1313">
                  <c:v>0.1661243831348759</c:v>
                </c:pt>
                <c:pt idx="1314">
                  <c:v>0.1593873267207136</c:v>
                </c:pt>
                <c:pt idx="1315">
                  <c:v>0.16646228234121313</c:v>
                </c:pt>
                <c:pt idx="1316">
                  <c:v>0.1677852344112781</c:v>
                </c:pt>
                <c:pt idx="1317">
                  <c:v>0.16771505301196368</c:v>
                </c:pt>
                <c:pt idx="1318">
                  <c:v>0.16929103746741336</c:v>
                </c:pt>
                <c:pt idx="1319">
                  <c:v>0.16228783935801364</c:v>
                </c:pt>
                <c:pt idx="1320">
                  <c:v>0.15976822088461246</c:v>
                </c:pt>
                <c:pt idx="1321">
                  <c:v>0.16531557986610868</c:v>
                </c:pt>
                <c:pt idx="1322">
                  <c:v>0.15155360266861484</c:v>
                </c:pt>
                <c:pt idx="1323">
                  <c:v>0.14644943427754481</c:v>
                </c:pt>
                <c:pt idx="1324">
                  <c:v>0.15113264678358262</c:v>
                </c:pt>
                <c:pt idx="1325">
                  <c:v>0.15423481519864524</c:v>
                </c:pt>
                <c:pt idx="1326">
                  <c:v>0.15648276196753513</c:v>
                </c:pt>
                <c:pt idx="1327">
                  <c:v>0.15696252582685047</c:v>
                </c:pt>
                <c:pt idx="1328">
                  <c:v>0.1571859160658339</c:v>
                </c:pt>
                <c:pt idx="1329">
                  <c:v>0.15778470712571266</c:v>
                </c:pt>
                <c:pt idx="1330">
                  <c:v>0.15770513679373105</c:v>
                </c:pt>
                <c:pt idx="1331">
                  <c:v>0.14739728632818461</c:v>
                </c:pt>
                <c:pt idx="1332">
                  <c:v>0.16062677147012844</c:v>
                </c:pt>
                <c:pt idx="1333">
                  <c:v>0.14951901089195527</c:v>
                </c:pt>
                <c:pt idx="1334">
                  <c:v>0.16010370000697063</c:v>
                </c:pt>
                <c:pt idx="1335">
                  <c:v>0.14971506920114555</c:v>
                </c:pt>
                <c:pt idx="1336">
                  <c:v>0.15792070406354439</c:v>
                </c:pt>
                <c:pt idx="1337">
                  <c:v>0.16006974231598217</c:v>
                </c:pt>
                <c:pt idx="1338">
                  <c:v>0.16469302476449554</c:v>
                </c:pt>
                <c:pt idx="1339">
                  <c:v>0.16214365677668108</c:v>
                </c:pt>
                <c:pt idx="1340">
                  <c:v>0.16159454897845735</c:v>
                </c:pt>
                <c:pt idx="1341">
                  <c:v>0.16255288386453912</c:v>
                </c:pt>
                <c:pt idx="1342">
                  <c:v>0.16206160886415219</c:v>
                </c:pt>
                <c:pt idx="1343">
                  <c:v>0.16624265194003326</c:v>
                </c:pt>
                <c:pt idx="1344">
                  <c:v>0.16422276415604539</c:v>
                </c:pt>
                <c:pt idx="1345">
                  <c:v>0.16527054172831035</c:v>
                </c:pt>
                <c:pt idx="1346">
                  <c:v>0.16337920349447674</c:v>
                </c:pt>
                <c:pt idx="1347">
                  <c:v>0.16505893432108701</c:v>
                </c:pt>
                <c:pt idx="1348">
                  <c:v>0.16532546256728281</c:v>
                </c:pt>
                <c:pt idx="1349">
                  <c:v>0.16554366741682425</c:v>
                </c:pt>
                <c:pt idx="1350">
                  <c:v>0.16334037624373307</c:v>
                </c:pt>
                <c:pt idx="1351">
                  <c:v>0.16905983355200949</c:v>
                </c:pt>
                <c:pt idx="1352">
                  <c:v>0.17786393276246387</c:v>
                </c:pt>
                <c:pt idx="1353">
                  <c:v>0.16424842594607264</c:v>
                </c:pt>
                <c:pt idx="1354">
                  <c:v>0.16857972999565918</c:v>
                </c:pt>
                <c:pt idx="1355">
                  <c:v>0.16378976247815014</c:v>
                </c:pt>
                <c:pt idx="1356">
                  <c:v>0.1668077884381583</c:v>
                </c:pt>
                <c:pt idx="1357">
                  <c:v>0.16796541864942499</c:v>
                </c:pt>
                <c:pt idx="1358">
                  <c:v>0.16778603946819126</c:v>
                </c:pt>
                <c:pt idx="1359">
                  <c:v>0.1685514310928051</c:v>
                </c:pt>
                <c:pt idx="1360">
                  <c:v>0.16766538394161878</c:v>
                </c:pt>
                <c:pt idx="1361">
                  <c:v>0.16879778688197042</c:v>
                </c:pt>
                <c:pt idx="1362">
                  <c:v>0.16738239584983225</c:v>
                </c:pt>
                <c:pt idx="1363">
                  <c:v>0.16693432023361657</c:v>
                </c:pt>
                <c:pt idx="1364">
                  <c:v>0.16850245297729838</c:v>
                </c:pt>
                <c:pt idx="1365">
                  <c:v>0.16674532576525058</c:v>
                </c:pt>
                <c:pt idx="1366">
                  <c:v>0.16047306595749194</c:v>
                </c:pt>
                <c:pt idx="1367">
                  <c:v>0.16865443745660372</c:v>
                </c:pt>
                <c:pt idx="1368">
                  <c:v>0.15890153979063412</c:v>
                </c:pt>
                <c:pt idx="1369">
                  <c:v>0.15692641772808569</c:v>
                </c:pt>
                <c:pt idx="1370">
                  <c:v>0.15577675088445384</c:v>
                </c:pt>
                <c:pt idx="1371">
                  <c:v>0.15824624405969628</c:v>
                </c:pt>
                <c:pt idx="1372">
                  <c:v>0.16253447537497606</c:v>
                </c:pt>
                <c:pt idx="1373">
                  <c:v>0.16196261969091227</c:v>
                </c:pt>
                <c:pt idx="1374">
                  <c:v>0.16158400469341658</c:v>
                </c:pt>
                <c:pt idx="1375">
                  <c:v>0.15789944280689164</c:v>
                </c:pt>
                <c:pt idx="1376">
                  <c:v>0.15501865535996248</c:v>
                </c:pt>
                <c:pt idx="1377">
                  <c:v>0.15721234221561511</c:v>
                </c:pt>
                <c:pt idx="1378">
                  <c:v>0.15764185328203706</c:v>
                </c:pt>
                <c:pt idx="1379">
                  <c:v>0.15768543237041291</c:v>
                </c:pt>
                <c:pt idx="1380">
                  <c:v>0.14928869252840241</c:v>
                </c:pt>
                <c:pt idx="1381">
                  <c:v>0.18283022884049271</c:v>
                </c:pt>
                <c:pt idx="1382">
                  <c:v>0.17007829805814681</c:v>
                </c:pt>
                <c:pt idx="1383">
                  <c:v>0.16464419383188156</c:v>
                </c:pt>
                <c:pt idx="1384">
                  <c:v>0.15797336440850832</c:v>
                </c:pt>
                <c:pt idx="1385">
                  <c:v>0.15385134344460269</c:v>
                </c:pt>
                <c:pt idx="1386">
                  <c:v>0.15753861478710598</c:v>
                </c:pt>
                <c:pt idx="1387">
                  <c:v>0.1583318579740291</c:v>
                </c:pt>
                <c:pt idx="1388">
                  <c:v>0.15696638376918032</c:v>
                </c:pt>
                <c:pt idx="1389">
                  <c:v>0.15528498760016016</c:v>
                </c:pt>
                <c:pt idx="1390">
                  <c:v>0.15821209242605014</c:v>
                </c:pt>
                <c:pt idx="1391">
                  <c:v>0.16124805284399196</c:v>
                </c:pt>
                <c:pt idx="1392">
                  <c:v>0.16442599602222899</c:v>
                </c:pt>
                <c:pt idx="1393">
                  <c:v>0.15988222051310505</c:v>
                </c:pt>
                <c:pt idx="1394">
                  <c:v>0.16425458935334913</c:v>
                </c:pt>
                <c:pt idx="1395">
                  <c:v>0.16302942363438491</c:v>
                </c:pt>
                <c:pt idx="1396">
                  <c:v>0.16425824388043864</c:v>
                </c:pt>
                <c:pt idx="1397">
                  <c:v>0.16471389393367375</c:v>
                </c:pt>
                <c:pt idx="1398">
                  <c:v>0.167892526385089</c:v>
                </c:pt>
                <c:pt idx="1399">
                  <c:v>0.1684268338199354</c:v>
                </c:pt>
                <c:pt idx="1400">
                  <c:v>0.1644383361915483</c:v>
                </c:pt>
                <c:pt idx="1401">
                  <c:v>0.16080572204009694</c:v>
                </c:pt>
                <c:pt idx="1402">
                  <c:v>0.1605681059368621</c:v>
                </c:pt>
                <c:pt idx="1403">
                  <c:v>0.14540425313526617</c:v>
                </c:pt>
                <c:pt idx="1404">
                  <c:v>0.15804576996155573</c:v>
                </c:pt>
                <c:pt idx="1405">
                  <c:v>0.1616364258090357</c:v>
                </c:pt>
                <c:pt idx="1406">
                  <c:v>0.14192549929997175</c:v>
                </c:pt>
                <c:pt idx="1407">
                  <c:v>0.15581715272850477</c:v>
                </c:pt>
                <c:pt idx="1408">
                  <c:v>0.15919315139145088</c:v>
                </c:pt>
                <c:pt idx="1409">
                  <c:v>0.16193110483074158</c:v>
                </c:pt>
                <c:pt idx="1410">
                  <c:v>0.16349567418072591</c:v>
                </c:pt>
                <c:pt idx="1411">
                  <c:v>0.16515656159000489</c:v>
                </c:pt>
                <c:pt idx="1412">
                  <c:v>0.16466678900791806</c:v>
                </c:pt>
                <c:pt idx="1413">
                  <c:v>0.16283894302346799</c:v>
                </c:pt>
                <c:pt idx="1414">
                  <c:v>0.16309876252569</c:v>
                </c:pt>
                <c:pt idx="1415">
                  <c:v>0.16527147962369057</c:v>
                </c:pt>
                <c:pt idx="1416">
                  <c:v>0.17808371066941101</c:v>
                </c:pt>
                <c:pt idx="1417">
                  <c:v>0.169380647636207</c:v>
                </c:pt>
                <c:pt idx="1418">
                  <c:v>0.18895720776595637</c:v>
                </c:pt>
                <c:pt idx="1419">
                  <c:v>0.17668317006100073</c:v>
                </c:pt>
                <c:pt idx="1420">
                  <c:v>0.17027486819772716</c:v>
                </c:pt>
                <c:pt idx="1421">
                  <c:v>0.16627345029743473</c:v>
                </c:pt>
                <c:pt idx="1422">
                  <c:v>0.16998922504426384</c:v>
                </c:pt>
                <c:pt idx="1423">
                  <c:v>0.18747831426922013</c:v>
                </c:pt>
                <c:pt idx="1424">
                  <c:v>0.18583665408240269</c:v>
                </c:pt>
                <c:pt idx="1425">
                  <c:v>0.17218343928787891</c:v>
                </c:pt>
                <c:pt idx="1426">
                  <c:v>0.17100872009796109</c:v>
                </c:pt>
                <c:pt idx="1427">
                  <c:v>0.17392400117438148</c:v>
                </c:pt>
                <c:pt idx="1428">
                  <c:v>0.17213879529216836</c:v>
                </c:pt>
                <c:pt idx="1429">
                  <c:v>0.17251205422934041</c:v>
                </c:pt>
                <c:pt idx="1430">
                  <c:v>0.17440497731001245</c:v>
                </c:pt>
                <c:pt idx="1431">
                  <c:v>0.17367462967461553</c:v>
                </c:pt>
                <c:pt idx="1432">
                  <c:v>0.17439478275801837</c:v>
                </c:pt>
                <c:pt idx="1433">
                  <c:v>0.17651337939533532</c:v>
                </c:pt>
                <c:pt idx="1434">
                  <c:v>0.17621924476783449</c:v>
                </c:pt>
                <c:pt idx="1435">
                  <c:v>0.17710275208918783</c:v>
                </c:pt>
                <c:pt idx="1436">
                  <c:v>0.17789640377733779</c:v>
                </c:pt>
                <c:pt idx="1437">
                  <c:v>0.17707292362264526</c:v>
                </c:pt>
                <c:pt idx="1438">
                  <c:v>0.17897768066061889</c:v>
                </c:pt>
                <c:pt idx="1439">
                  <c:v>0.18407872378631918</c:v>
                </c:pt>
                <c:pt idx="1440">
                  <c:v>0.18283565203471625</c:v>
                </c:pt>
                <c:pt idx="1441">
                  <c:v>0.19372092068369828</c:v>
                </c:pt>
                <c:pt idx="1442">
                  <c:v>0.1817481288406711</c:v>
                </c:pt>
                <c:pt idx="1443">
                  <c:v>0.17487862380198235</c:v>
                </c:pt>
                <c:pt idx="1444">
                  <c:v>0.17903502830113777</c:v>
                </c:pt>
                <c:pt idx="1445">
                  <c:v>0.18164945252342743</c:v>
                </c:pt>
                <c:pt idx="1446">
                  <c:v>0.18683713707903657</c:v>
                </c:pt>
                <c:pt idx="1447">
                  <c:v>0.19751871208949698</c:v>
                </c:pt>
                <c:pt idx="1448">
                  <c:v>0.18261220664672168</c:v>
                </c:pt>
                <c:pt idx="1449">
                  <c:v>0.17934196877047057</c:v>
                </c:pt>
                <c:pt idx="1450">
                  <c:v>0.19347166921536388</c:v>
                </c:pt>
                <c:pt idx="1451">
                  <c:v>0.19029701695683685</c:v>
                </c:pt>
                <c:pt idx="1452">
                  <c:v>0.19106110986757402</c:v>
                </c:pt>
                <c:pt idx="1453">
                  <c:v>0.19736145891567072</c:v>
                </c:pt>
                <c:pt idx="1454">
                  <c:v>0.19380010041217138</c:v>
                </c:pt>
                <c:pt idx="1455">
                  <c:v>0.19386278609138488</c:v>
                </c:pt>
                <c:pt idx="1456">
                  <c:v>0.19372744078610041</c:v>
                </c:pt>
                <c:pt idx="1457">
                  <c:v>0.19418616333821004</c:v>
                </c:pt>
                <c:pt idx="1458">
                  <c:v>0.19381278443673072</c:v>
                </c:pt>
                <c:pt idx="1459">
                  <c:v>0.1950190030748036</c:v>
                </c:pt>
                <c:pt idx="1460">
                  <c:v>0.19459228036468679</c:v>
                </c:pt>
                <c:pt idx="1461">
                  <c:v>0.19228131526557671</c:v>
                </c:pt>
                <c:pt idx="1462">
                  <c:v>0.18769537688642779</c:v>
                </c:pt>
                <c:pt idx="1463">
                  <c:v>0.1943703737932799</c:v>
                </c:pt>
                <c:pt idx="1464">
                  <c:v>0.19243756503338438</c:v>
                </c:pt>
                <c:pt idx="1465">
                  <c:v>0.19148705477489858</c:v>
                </c:pt>
                <c:pt idx="1466">
                  <c:v>0.19918535301595192</c:v>
                </c:pt>
                <c:pt idx="1467">
                  <c:v>0.20328127428057888</c:v>
                </c:pt>
                <c:pt idx="1468">
                  <c:v>0.20346578658109798</c:v>
                </c:pt>
                <c:pt idx="1469">
                  <c:v>0.20971773803133173</c:v>
                </c:pt>
                <c:pt idx="1470">
                  <c:v>0.20436584044152553</c:v>
                </c:pt>
                <c:pt idx="1471">
                  <c:v>0.20234943052350457</c:v>
                </c:pt>
                <c:pt idx="1472">
                  <c:v>0.20288765233410161</c:v>
                </c:pt>
                <c:pt idx="1473">
                  <c:v>0.20354753946642923</c:v>
                </c:pt>
                <c:pt idx="1474">
                  <c:v>0.20281480753157574</c:v>
                </c:pt>
                <c:pt idx="1475">
                  <c:v>0.20287465881780545</c:v>
                </c:pt>
                <c:pt idx="1476">
                  <c:v>0.20415329194168291</c:v>
                </c:pt>
                <c:pt idx="1477">
                  <c:v>0.20346965222718091</c:v>
                </c:pt>
                <c:pt idx="1478">
                  <c:v>0.2038365799293386</c:v>
                </c:pt>
                <c:pt idx="1479">
                  <c:v>0.20564942401586836</c:v>
                </c:pt>
                <c:pt idx="1480">
                  <c:v>0.20469761060026084</c:v>
                </c:pt>
                <c:pt idx="1481">
                  <c:v>0.20541495270200305</c:v>
                </c:pt>
                <c:pt idx="1482">
                  <c:v>0.20436118963509953</c:v>
                </c:pt>
                <c:pt idx="1483">
                  <c:v>0.20406656854349065</c:v>
                </c:pt>
                <c:pt idx="1484">
                  <c:v>0.20486735614523605</c:v>
                </c:pt>
                <c:pt idx="1485">
                  <c:v>0.20499997003933162</c:v>
                </c:pt>
                <c:pt idx="1486">
                  <c:v>0.21317140609856911</c:v>
                </c:pt>
                <c:pt idx="1487">
                  <c:v>0.21651225921648928</c:v>
                </c:pt>
                <c:pt idx="1488">
                  <c:v>0.21242984838713794</c:v>
                </c:pt>
                <c:pt idx="1489">
                  <c:v>0.21702647539903791</c:v>
                </c:pt>
                <c:pt idx="1490">
                  <c:v>0.21797377861700915</c:v>
                </c:pt>
                <c:pt idx="1491">
                  <c:v>0.21730662212741772</c:v>
                </c:pt>
                <c:pt idx="1492">
                  <c:v>0.21833341266112025</c:v>
                </c:pt>
                <c:pt idx="1493">
                  <c:v>0.22211153944548262</c:v>
                </c:pt>
                <c:pt idx="1494">
                  <c:v>0.22178913562895819</c:v>
                </c:pt>
                <c:pt idx="1495">
                  <c:v>0.2165782600120445</c:v>
                </c:pt>
                <c:pt idx="1496">
                  <c:v>0.2191944253014298</c:v>
                </c:pt>
                <c:pt idx="1497">
                  <c:v>0.21870880264716971</c:v>
                </c:pt>
                <c:pt idx="1498">
                  <c:v>0.21974811078330606</c:v>
                </c:pt>
                <c:pt idx="1499">
                  <c:v>0.21878852228072587</c:v>
                </c:pt>
                <c:pt idx="1500">
                  <c:v>0.21703737309550558</c:v>
                </c:pt>
                <c:pt idx="1501">
                  <c:v>0.21881274349467661</c:v>
                </c:pt>
                <c:pt idx="1502">
                  <c:v>0.2254473411755043</c:v>
                </c:pt>
                <c:pt idx="1503">
                  <c:v>0.2259924640997743</c:v>
                </c:pt>
                <c:pt idx="1504">
                  <c:v>0.22583403046343556</c:v>
                </c:pt>
                <c:pt idx="1505">
                  <c:v>0.22618986816114564</c:v>
                </c:pt>
                <c:pt idx="1506">
                  <c:v>0.22521142438018601</c:v>
                </c:pt>
                <c:pt idx="1507">
                  <c:v>0.22738413300573457</c:v>
                </c:pt>
                <c:pt idx="1508">
                  <c:v>0.2237813112988008</c:v>
                </c:pt>
                <c:pt idx="1509">
                  <c:v>0.22217973171908303</c:v>
                </c:pt>
                <c:pt idx="1510">
                  <c:v>0.22228943366690529</c:v>
                </c:pt>
                <c:pt idx="1511">
                  <c:v>0.22101920143519221</c:v>
                </c:pt>
                <c:pt idx="1512">
                  <c:v>0.22335027456397527</c:v>
                </c:pt>
                <c:pt idx="1513">
                  <c:v>0.22500321658651132</c:v>
                </c:pt>
                <c:pt idx="1514">
                  <c:v>0.22610665979440872</c:v>
                </c:pt>
                <c:pt idx="1515">
                  <c:v>0.22421853861961838</c:v>
                </c:pt>
                <c:pt idx="1516">
                  <c:v>0.22437817161911805</c:v>
                </c:pt>
                <c:pt idx="1517">
                  <c:v>0.225078061851779</c:v>
                </c:pt>
                <c:pt idx="1518">
                  <c:v>0.22593031752941456</c:v>
                </c:pt>
                <c:pt idx="1519">
                  <c:v>0.22340019684207593</c:v>
                </c:pt>
                <c:pt idx="1520">
                  <c:v>0.223762497047889</c:v>
                </c:pt>
                <c:pt idx="1521">
                  <c:v>0.22156792873886227</c:v>
                </c:pt>
                <c:pt idx="1522">
                  <c:v>0.21277846050867064</c:v>
                </c:pt>
                <c:pt idx="1523">
                  <c:v>0.21747543754367277</c:v>
                </c:pt>
                <c:pt idx="1524">
                  <c:v>0.21638691003293289</c:v>
                </c:pt>
                <c:pt idx="1525">
                  <c:v>0.22112109929959706</c:v>
                </c:pt>
                <c:pt idx="1526">
                  <c:v>0.21897004066474463</c:v>
                </c:pt>
                <c:pt idx="1527">
                  <c:v>0.22301825931440925</c:v>
                </c:pt>
                <c:pt idx="1528">
                  <c:v>0.21694360673019669</c:v>
                </c:pt>
                <c:pt idx="1529">
                  <c:v>0.21688561389423494</c:v>
                </c:pt>
                <c:pt idx="1530">
                  <c:v>0.21874137808041558</c:v>
                </c:pt>
                <c:pt idx="1531">
                  <c:v>0.2240780468690462</c:v>
                </c:pt>
                <c:pt idx="1532">
                  <c:v>0.22424337775112121</c:v>
                </c:pt>
                <c:pt idx="1533">
                  <c:v>0.22555787636798458</c:v>
                </c:pt>
                <c:pt idx="1534">
                  <c:v>0.22734352993861279</c:v>
                </c:pt>
                <c:pt idx="1535">
                  <c:v>0.22544502959810084</c:v>
                </c:pt>
                <c:pt idx="1536">
                  <c:v>0.22554932723402421</c:v>
                </c:pt>
                <c:pt idx="1537">
                  <c:v>0.22794151796013376</c:v>
                </c:pt>
                <c:pt idx="1538">
                  <c:v>0.22842884310677294</c:v>
                </c:pt>
                <c:pt idx="1539">
                  <c:v>0.23024704270506746</c:v>
                </c:pt>
                <c:pt idx="1540">
                  <c:v>0.23101544513442163</c:v>
                </c:pt>
                <c:pt idx="1541">
                  <c:v>0.23930102833871403</c:v>
                </c:pt>
                <c:pt idx="1542">
                  <c:v>0.24534044815255832</c:v>
                </c:pt>
                <c:pt idx="1543">
                  <c:v>0.24793135936863114</c:v>
                </c:pt>
                <c:pt idx="1544">
                  <c:v>0.24718383953500692</c:v>
                </c:pt>
                <c:pt idx="1545">
                  <c:v>0.25737849947676406</c:v>
                </c:pt>
                <c:pt idx="1546">
                  <c:v>0.26137020935683036</c:v>
                </c:pt>
                <c:pt idx="1547">
                  <c:v>0.26273962557725444</c:v>
                </c:pt>
                <c:pt idx="1548">
                  <c:v>0.27034078840415104</c:v>
                </c:pt>
                <c:pt idx="1549">
                  <c:v>0.27135809566128127</c:v>
                </c:pt>
                <c:pt idx="1550">
                  <c:v>0.2685888770721036</c:v>
                </c:pt>
                <c:pt idx="1551">
                  <c:v>0.26719857628499133</c:v>
                </c:pt>
                <c:pt idx="1552">
                  <c:v>0.26653432269996757</c:v>
                </c:pt>
                <c:pt idx="1553">
                  <c:v>0.27172507438788834</c:v>
                </c:pt>
                <c:pt idx="1554">
                  <c:v>0.27272527345991959</c:v>
                </c:pt>
                <c:pt idx="1555">
                  <c:v>0.27098642581105292</c:v>
                </c:pt>
                <c:pt idx="1556">
                  <c:v>0.27147532816059761</c:v>
                </c:pt>
                <c:pt idx="1557">
                  <c:v>0.27153155963036607</c:v>
                </c:pt>
                <c:pt idx="1558">
                  <c:v>0.27104518274195794</c:v>
                </c:pt>
                <c:pt idx="1559">
                  <c:v>0.27009813022661833</c:v>
                </c:pt>
                <c:pt idx="1560">
                  <c:v>0.27021831394675588</c:v>
                </c:pt>
                <c:pt idx="1561">
                  <c:v>0.27788348310556782</c:v>
                </c:pt>
                <c:pt idx="1562">
                  <c:v>0.2780390620592933</c:v>
                </c:pt>
                <c:pt idx="1563">
                  <c:v>0.27464465051391196</c:v>
                </c:pt>
                <c:pt idx="1564">
                  <c:v>0.26717554570319207</c:v>
                </c:pt>
                <c:pt idx="1565">
                  <c:v>0.26720240226564884</c:v>
                </c:pt>
                <c:pt idx="1566">
                  <c:v>0.26407584952303031</c:v>
                </c:pt>
                <c:pt idx="1567">
                  <c:v>0.2644957679176565</c:v>
                </c:pt>
                <c:pt idx="1568">
                  <c:v>0.26686266282042526</c:v>
                </c:pt>
                <c:pt idx="1569">
                  <c:v>0.26745973226123121</c:v>
                </c:pt>
                <c:pt idx="1570">
                  <c:v>0.26812779034428619</c:v>
                </c:pt>
                <c:pt idx="1571">
                  <c:v>0.26732479179370383</c:v>
                </c:pt>
                <c:pt idx="1572">
                  <c:v>0.2749618141707062</c:v>
                </c:pt>
                <c:pt idx="1573">
                  <c:v>0.27643297033581754</c:v>
                </c:pt>
                <c:pt idx="1574">
                  <c:v>0.27970374944148657</c:v>
                </c:pt>
                <c:pt idx="1575">
                  <c:v>0.2779015399683229</c:v>
                </c:pt>
                <c:pt idx="1576">
                  <c:v>0.27690032956080185</c:v>
                </c:pt>
                <c:pt idx="1577">
                  <c:v>0.27710682298678163</c:v>
                </c:pt>
                <c:pt idx="1578">
                  <c:v>0.27797885935948402</c:v>
                </c:pt>
                <c:pt idx="1579">
                  <c:v>0.27956559136923176</c:v>
                </c:pt>
                <c:pt idx="1580">
                  <c:v>0.27939296246345158</c:v>
                </c:pt>
                <c:pt idx="1581">
                  <c:v>0.28166552910130838</c:v>
                </c:pt>
                <c:pt idx="1582">
                  <c:v>0.29088683109739866</c:v>
                </c:pt>
                <c:pt idx="1583">
                  <c:v>0.2764348750689759</c:v>
                </c:pt>
                <c:pt idx="1584">
                  <c:v>0.28098530545672623</c:v>
                </c:pt>
                <c:pt idx="1585">
                  <c:v>0.27461059094631424</c:v>
                </c:pt>
                <c:pt idx="1586">
                  <c:v>0.27595595470834056</c:v>
                </c:pt>
                <c:pt idx="1587">
                  <c:v>0.28248424530590838</c:v>
                </c:pt>
                <c:pt idx="1588">
                  <c:v>0.28336568858820577</c:v>
                </c:pt>
                <c:pt idx="1589">
                  <c:v>0.28474813110833863</c:v>
                </c:pt>
                <c:pt idx="1590">
                  <c:v>0.28657187209211765</c:v>
                </c:pt>
                <c:pt idx="1591">
                  <c:v>0.28741264618278173</c:v>
                </c:pt>
                <c:pt idx="1592">
                  <c:v>0.29233443644843904</c:v>
                </c:pt>
                <c:pt idx="1593">
                  <c:v>0.29126187503218293</c:v>
                </c:pt>
                <c:pt idx="1594">
                  <c:v>0.2985825104875508</c:v>
                </c:pt>
                <c:pt idx="1595">
                  <c:v>0.29569501884870442</c:v>
                </c:pt>
                <c:pt idx="1596">
                  <c:v>0.30051882824939569</c:v>
                </c:pt>
                <c:pt idx="1597">
                  <c:v>0.29819982488332242</c:v>
                </c:pt>
                <c:pt idx="1598">
                  <c:v>0.29930517245481231</c:v>
                </c:pt>
                <c:pt idx="1599">
                  <c:v>0.29940376351880926</c:v>
                </c:pt>
                <c:pt idx="1600">
                  <c:v>0.29477406594165828</c:v>
                </c:pt>
                <c:pt idx="1601">
                  <c:v>0.29378949781042624</c:v>
                </c:pt>
                <c:pt idx="1602">
                  <c:v>0.29264787420783173</c:v>
                </c:pt>
                <c:pt idx="1603">
                  <c:v>0.2938060373818277</c:v>
                </c:pt>
                <c:pt idx="1604">
                  <c:v>0.29726494857537861</c:v>
                </c:pt>
                <c:pt idx="1605">
                  <c:v>0.29924311282360178</c:v>
                </c:pt>
                <c:pt idx="1606">
                  <c:v>0.26935445039633515</c:v>
                </c:pt>
                <c:pt idx="1607">
                  <c:v>0.28668312922325156</c:v>
                </c:pt>
                <c:pt idx="1608">
                  <c:v>0.29179501778161704</c:v>
                </c:pt>
                <c:pt idx="1609">
                  <c:v>0.2804176130061346</c:v>
                </c:pt>
                <c:pt idx="1610">
                  <c:v>0.27775498127817083</c:v>
                </c:pt>
                <c:pt idx="1611">
                  <c:v>0.29068808343543773</c:v>
                </c:pt>
                <c:pt idx="1612">
                  <c:v>0.28399657340570805</c:v>
                </c:pt>
                <c:pt idx="1613">
                  <c:v>0.2847676509026153</c:v>
                </c:pt>
                <c:pt idx="1614">
                  <c:v>0.28589789344191541</c:v>
                </c:pt>
                <c:pt idx="1615">
                  <c:v>0.2859381513983506</c:v>
                </c:pt>
                <c:pt idx="1616">
                  <c:v>0.29077677637366184</c:v>
                </c:pt>
                <c:pt idx="1617">
                  <c:v>0.28311207433376595</c:v>
                </c:pt>
                <c:pt idx="1618">
                  <c:v>0.28685079579301181</c:v>
                </c:pt>
                <c:pt idx="1619">
                  <c:v>0.28920534002905313</c:v>
                </c:pt>
                <c:pt idx="1620">
                  <c:v>0.28826135078912618</c:v>
                </c:pt>
                <c:pt idx="1621">
                  <c:v>0.29023441794141619</c:v>
                </c:pt>
                <c:pt idx="1622">
                  <c:v>0.29656609552807434</c:v>
                </c:pt>
                <c:pt idx="1623">
                  <c:v>0.29204361252981442</c:v>
                </c:pt>
                <c:pt idx="1624">
                  <c:v>0.29227624884148723</c:v>
                </c:pt>
                <c:pt idx="1625">
                  <c:v>0.29414094064367891</c:v>
                </c:pt>
                <c:pt idx="1626">
                  <c:v>0.29952838564606193</c:v>
                </c:pt>
                <c:pt idx="1627">
                  <c:v>0.30244595247720291</c:v>
                </c:pt>
                <c:pt idx="1628">
                  <c:v>0.30362534629156501</c:v>
                </c:pt>
                <c:pt idx="1629">
                  <c:v>0.30487018666174992</c:v>
                </c:pt>
                <c:pt idx="1630">
                  <c:v>0.30618803982391113</c:v>
                </c:pt>
                <c:pt idx="1631">
                  <c:v>0.30739522466746283</c:v>
                </c:pt>
                <c:pt idx="1632">
                  <c:v>0.30659652540464893</c:v>
                </c:pt>
                <c:pt idx="1633">
                  <c:v>0.30584756244503952</c:v>
                </c:pt>
                <c:pt idx="1634">
                  <c:v>0.30593664406153542</c:v>
                </c:pt>
                <c:pt idx="1635">
                  <c:v>0.3087912990772933</c:v>
                </c:pt>
                <c:pt idx="1636">
                  <c:v>0.31058408046512714</c:v>
                </c:pt>
                <c:pt idx="1637">
                  <c:v>0.31190583256013049</c:v>
                </c:pt>
                <c:pt idx="1638">
                  <c:v>0.31106270735433639</c:v>
                </c:pt>
                <c:pt idx="1639">
                  <c:v>0.31204099004551339</c:v>
                </c:pt>
                <c:pt idx="1640">
                  <c:v>0.3127036147517438</c:v>
                </c:pt>
                <c:pt idx="1641">
                  <c:v>0.31268208952114884</c:v>
                </c:pt>
                <c:pt idx="1642">
                  <c:v>0.31197276463207141</c:v>
                </c:pt>
                <c:pt idx="1643">
                  <c:v>0.312077890925688</c:v>
                </c:pt>
                <c:pt idx="1644">
                  <c:v>0.31127798303354381</c:v>
                </c:pt>
                <c:pt idx="1645">
                  <c:v>0.31169954626532659</c:v>
                </c:pt>
                <c:pt idx="1646">
                  <c:v>0.31152542391897203</c:v>
                </c:pt>
                <c:pt idx="1647">
                  <c:v>0.31234738358133191</c:v>
                </c:pt>
                <c:pt idx="1648">
                  <c:v>0.31262410841581117</c:v>
                </c:pt>
                <c:pt idx="1649">
                  <c:v>0.31293357658154908</c:v>
                </c:pt>
                <c:pt idx="1650">
                  <c:v>0.31342418556461071</c:v>
                </c:pt>
                <c:pt idx="1651">
                  <c:v>0.31618019477479153</c:v>
                </c:pt>
                <c:pt idx="1652">
                  <c:v>0.31890176018831284</c:v>
                </c:pt>
                <c:pt idx="1653">
                  <c:v>0.3218159334343319</c:v>
                </c:pt>
                <c:pt idx="1654">
                  <c:v>0.32150132708685347</c:v>
                </c:pt>
                <c:pt idx="1655">
                  <c:v>0.32230898079101011</c:v>
                </c:pt>
                <c:pt idx="1656">
                  <c:v>0.31638238183007505</c:v>
                </c:pt>
                <c:pt idx="1657">
                  <c:v>0.31667616603378146</c:v>
                </c:pt>
                <c:pt idx="1658">
                  <c:v>0.3217922572574074</c:v>
                </c:pt>
                <c:pt idx="1659">
                  <c:v>0.31910153982302952</c:v>
                </c:pt>
                <c:pt idx="1660">
                  <c:v>0.31987685951556133</c:v>
                </c:pt>
                <c:pt idx="1661">
                  <c:v>0.31590706802878121</c:v>
                </c:pt>
                <c:pt idx="1662">
                  <c:v>0.32476929385887782</c:v>
                </c:pt>
                <c:pt idx="1663">
                  <c:v>0.32517689396484328</c:v>
                </c:pt>
                <c:pt idx="1664">
                  <c:v>0.32648054930998993</c:v>
                </c:pt>
                <c:pt idx="1665">
                  <c:v>0.32818642114892671</c:v>
                </c:pt>
                <c:pt idx="1666">
                  <c:v>0.33022050741100839</c:v>
                </c:pt>
                <c:pt idx="1667">
                  <c:v>0.3343191687700115</c:v>
                </c:pt>
                <c:pt idx="1668">
                  <c:v>0.33631466083389011</c:v>
                </c:pt>
                <c:pt idx="1669">
                  <c:v>0.33600410302032191</c:v>
                </c:pt>
                <c:pt idx="1670">
                  <c:v>0.33617519998728118</c:v>
                </c:pt>
                <c:pt idx="1671">
                  <c:v>0.33380710047598672</c:v>
                </c:pt>
                <c:pt idx="1672">
                  <c:v>0.34925041322032807</c:v>
                </c:pt>
                <c:pt idx="1673">
                  <c:v>0.3385667195574511</c:v>
                </c:pt>
                <c:pt idx="1674">
                  <c:v>0.33705055928455402</c:v>
                </c:pt>
                <c:pt idx="1675">
                  <c:v>0.3375208425242503</c:v>
                </c:pt>
                <c:pt idx="1676">
                  <c:v>0.33900229291772882</c:v>
                </c:pt>
                <c:pt idx="1677">
                  <c:v>0.33740930886063641</c:v>
                </c:pt>
                <c:pt idx="1678">
                  <c:v>0.3413238401577352</c:v>
                </c:pt>
                <c:pt idx="1679">
                  <c:v>0.33460270134650349</c:v>
                </c:pt>
                <c:pt idx="1680">
                  <c:v>0.33722580289337478</c:v>
                </c:pt>
                <c:pt idx="1681">
                  <c:v>0.32317349076924839</c:v>
                </c:pt>
                <c:pt idx="1682">
                  <c:v>0.34836435433885543</c:v>
                </c:pt>
                <c:pt idx="1683">
                  <c:v>0.34268507251295505</c:v>
                </c:pt>
                <c:pt idx="1684">
                  <c:v>0.33696481503746223</c:v>
                </c:pt>
                <c:pt idx="1685">
                  <c:v>0.33308636769781808</c:v>
                </c:pt>
                <c:pt idx="1686">
                  <c:v>0.33296607678637441</c:v>
                </c:pt>
                <c:pt idx="1687">
                  <c:v>0.33605356825082472</c:v>
                </c:pt>
                <c:pt idx="1688">
                  <c:v>0.33406539012213127</c:v>
                </c:pt>
                <c:pt idx="1689">
                  <c:v>0.33659424130725812</c:v>
                </c:pt>
                <c:pt idx="1690">
                  <c:v>0.33730881113961581</c:v>
                </c:pt>
                <c:pt idx="1691">
                  <c:v>0.33793745855004975</c:v>
                </c:pt>
                <c:pt idx="1692">
                  <c:v>0.36057177970642434</c:v>
                </c:pt>
                <c:pt idx="1693">
                  <c:v>0.34652832937536332</c:v>
                </c:pt>
                <c:pt idx="1694">
                  <c:v>0.33342294940636918</c:v>
                </c:pt>
                <c:pt idx="1695">
                  <c:v>0.34934316100086082</c:v>
                </c:pt>
                <c:pt idx="1696">
                  <c:v>0.35028754424723352</c:v>
                </c:pt>
                <c:pt idx="1697">
                  <c:v>0.35122137821002342</c:v>
                </c:pt>
                <c:pt idx="1698">
                  <c:v>0.34879417795922951</c:v>
                </c:pt>
                <c:pt idx="1699">
                  <c:v>0.34972467983203054</c:v>
                </c:pt>
                <c:pt idx="1700">
                  <c:v>0.35024137947702655</c:v>
                </c:pt>
                <c:pt idx="1701">
                  <c:v>0.34938898064689772</c:v>
                </c:pt>
                <c:pt idx="1702">
                  <c:v>0.34984272657200249</c:v>
                </c:pt>
                <c:pt idx="1703">
                  <c:v>0.35141636816485539</c:v>
                </c:pt>
                <c:pt idx="1704">
                  <c:v>0.35181086626767905</c:v>
                </c:pt>
                <c:pt idx="1705">
                  <c:v>0.35184533094258663</c:v>
                </c:pt>
                <c:pt idx="1706">
                  <c:v>0.35098988656711516</c:v>
                </c:pt>
                <c:pt idx="1707">
                  <c:v>0.34925531756841571</c:v>
                </c:pt>
                <c:pt idx="1708">
                  <c:v>0.35044590548154086</c:v>
                </c:pt>
                <c:pt idx="1709">
                  <c:v>0.35090274970564223</c:v>
                </c:pt>
                <c:pt idx="1710">
                  <c:v>0.35120387258507973</c:v>
                </c:pt>
                <c:pt idx="1711">
                  <c:v>0.33681732062372732</c:v>
                </c:pt>
                <c:pt idx="1712">
                  <c:v>0.35003824254962868</c:v>
                </c:pt>
                <c:pt idx="1713">
                  <c:v>0.33424724095002989</c:v>
                </c:pt>
                <c:pt idx="1714">
                  <c:v>0.32234670312714769</c:v>
                </c:pt>
                <c:pt idx="1715">
                  <c:v>0.33200361861333672</c:v>
                </c:pt>
                <c:pt idx="1716">
                  <c:v>0.30402163150029421</c:v>
                </c:pt>
                <c:pt idx="1717">
                  <c:v>0.3230968169480134</c:v>
                </c:pt>
                <c:pt idx="1718">
                  <c:v>0.32447789771555979</c:v>
                </c:pt>
                <c:pt idx="1719">
                  <c:v>0.29255445611360636</c:v>
                </c:pt>
                <c:pt idx="1720">
                  <c:v>0.32231516044292136</c:v>
                </c:pt>
                <c:pt idx="1721">
                  <c:v>0.32380468003050139</c:v>
                </c:pt>
                <c:pt idx="1722">
                  <c:v>0.32717499095069474</c:v>
                </c:pt>
                <c:pt idx="1723">
                  <c:v>0.31951173210614997</c:v>
                </c:pt>
                <c:pt idx="1724">
                  <c:v>0.32333031902275178</c:v>
                </c:pt>
                <c:pt idx="1725">
                  <c:v>0.32049796798256208</c:v>
                </c:pt>
                <c:pt idx="1726">
                  <c:v>0.31086194110504117</c:v>
                </c:pt>
                <c:pt idx="1727">
                  <c:v>0.30275102273826759</c:v>
                </c:pt>
                <c:pt idx="1728">
                  <c:v>0.31410174714511263</c:v>
                </c:pt>
                <c:pt idx="1729">
                  <c:v>0.32411415197147553</c:v>
                </c:pt>
                <c:pt idx="1730">
                  <c:v>0.32361220407396202</c:v>
                </c:pt>
                <c:pt idx="1731">
                  <c:v>0.32371353773286798</c:v>
                </c:pt>
                <c:pt idx="1732">
                  <c:v>0.32810509182754838</c:v>
                </c:pt>
                <c:pt idx="1733">
                  <c:v>0.32639728669599061</c:v>
                </c:pt>
                <c:pt idx="1734">
                  <c:v>0.33234525992659797</c:v>
                </c:pt>
                <c:pt idx="1735">
                  <c:v>0.32805589190784101</c:v>
                </c:pt>
                <c:pt idx="1736">
                  <c:v>0.33349293512629513</c:v>
                </c:pt>
                <c:pt idx="1737">
                  <c:v>0.32775021977134844</c:v>
                </c:pt>
                <c:pt idx="1738">
                  <c:v>0.33070051201554351</c:v>
                </c:pt>
                <c:pt idx="1739">
                  <c:v>0.33027633568089987</c:v>
                </c:pt>
                <c:pt idx="1740">
                  <c:v>0.33041984330109198</c:v>
                </c:pt>
                <c:pt idx="1741">
                  <c:v>0.33266802154632502</c:v>
                </c:pt>
                <c:pt idx="1742">
                  <c:v>0.33108536143842376</c:v>
                </c:pt>
                <c:pt idx="1743">
                  <c:v>0.33161840766053918</c:v>
                </c:pt>
                <c:pt idx="1744">
                  <c:v>0.32908800303919405</c:v>
                </c:pt>
                <c:pt idx="1745">
                  <c:v>0.32958522597489448</c:v>
                </c:pt>
                <c:pt idx="1746">
                  <c:v>0.340195569360215</c:v>
                </c:pt>
                <c:pt idx="1747">
                  <c:v>0.33743119717594761</c:v>
                </c:pt>
                <c:pt idx="1748">
                  <c:v>0.34447412814697981</c:v>
                </c:pt>
                <c:pt idx="1749">
                  <c:v>0.34815902416523403</c:v>
                </c:pt>
                <c:pt idx="1750">
                  <c:v>0.3425208928512718</c:v>
                </c:pt>
                <c:pt idx="1751">
                  <c:v>0.33104045268981058</c:v>
                </c:pt>
                <c:pt idx="1752">
                  <c:v>0.33696957222262819</c:v>
                </c:pt>
                <c:pt idx="1753">
                  <c:v>0.34274064286028993</c:v>
                </c:pt>
                <c:pt idx="1754">
                  <c:v>0.34293349057501887</c:v>
                </c:pt>
                <c:pt idx="1755">
                  <c:v>0.34561348164372818</c:v>
                </c:pt>
                <c:pt idx="1756">
                  <c:v>0.34594524717759995</c:v>
                </c:pt>
                <c:pt idx="1757">
                  <c:v>0.34365368310770983</c:v>
                </c:pt>
                <c:pt idx="1758">
                  <c:v>0.34374135861560229</c:v>
                </c:pt>
                <c:pt idx="1759">
                  <c:v>0.3477840429531569</c:v>
                </c:pt>
                <c:pt idx="1760">
                  <c:v>0.34172053842608807</c:v>
                </c:pt>
                <c:pt idx="1761">
                  <c:v>0.34129800111406228</c:v>
                </c:pt>
                <c:pt idx="1762">
                  <c:v>0.34332777406283621</c:v>
                </c:pt>
                <c:pt idx="1763">
                  <c:v>0.34218492857036048</c:v>
                </c:pt>
                <c:pt idx="1764">
                  <c:v>0.34004403587310172</c:v>
                </c:pt>
                <c:pt idx="1765">
                  <c:v>0.33956724152607404</c:v>
                </c:pt>
                <c:pt idx="1766">
                  <c:v>0.34147440677518687</c:v>
                </c:pt>
                <c:pt idx="1767">
                  <c:v>0.34097763368542944</c:v>
                </c:pt>
                <c:pt idx="1768">
                  <c:v>0.33948933533231829</c:v>
                </c:pt>
                <c:pt idx="1769">
                  <c:v>0.340841513094575</c:v>
                </c:pt>
                <c:pt idx="1770">
                  <c:v>0.33918683333595462</c:v>
                </c:pt>
                <c:pt idx="1771">
                  <c:v>0.33564433881066619</c:v>
                </c:pt>
                <c:pt idx="1772">
                  <c:v>0.33528960471669672</c:v>
                </c:pt>
                <c:pt idx="1773">
                  <c:v>0.33552024306647138</c:v>
                </c:pt>
                <c:pt idx="1774">
                  <c:v>0.31605559202513694</c:v>
                </c:pt>
                <c:pt idx="1775">
                  <c:v>0.32571502681796594</c:v>
                </c:pt>
                <c:pt idx="1776">
                  <c:v>0.32944660676972193</c:v>
                </c:pt>
                <c:pt idx="1777">
                  <c:v>0.32774868980126631</c:v>
                </c:pt>
                <c:pt idx="1778">
                  <c:v>0.31229488188457633</c:v>
                </c:pt>
                <c:pt idx="1779">
                  <c:v>0.32726401290872736</c:v>
                </c:pt>
                <c:pt idx="1780">
                  <c:v>0.32653895754268214</c:v>
                </c:pt>
                <c:pt idx="1781">
                  <c:v>0.32913871342096834</c:v>
                </c:pt>
                <c:pt idx="1782">
                  <c:v>0.32552783234092153</c:v>
                </c:pt>
                <c:pt idx="1783">
                  <c:v>0.33350924389336783</c:v>
                </c:pt>
                <c:pt idx="1784">
                  <c:v>0.33308956953920915</c:v>
                </c:pt>
                <c:pt idx="1785">
                  <c:v>0.33411875266903895</c:v>
                </c:pt>
                <c:pt idx="1786">
                  <c:v>0.34455727686317333</c:v>
                </c:pt>
                <c:pt idx="1787">
                  <c:v>0.30394658534917779</c:v>
                </c:pt>
                <c:pt idx="1788">
                  <c:v>0.30066930830056005</c:v>
                </c:pt>
                <c:pt idx="1789">
                  <c:v>0.28320259298512335</c:v>
                </c:pt>
                <c:pt idx="1790">
                  <c:v>0.27691285402661009</c:v>
                </c:pt>
                <c:pt idx="1791">
                  <c:v>0.3101392374136539</c:v>
                </c:pt>
                <c:pt idx="1792">
                  <c:v>0.29627972609430248</c:v>
                </c:pt>
                <c:pt idx="1793">
                  <c:v>0.29764046696416291</c:v>
                </c:pt>
                <c:pt idx="1794">
                  <c:v>0.30974963350422363</c:v>
                </c:pt>
                <c:pt idx="1795">
                  <c:v>0.29963831753191361</c:v>
                </c:pt>
                <c:pt idx="1796">
                  <c:v>0.30045657765012856</c:v>
                </c:pt>
                <c:pt idx="1797">
                  <c:v>0.29751840352777414</c:v>
                </c:pt>
                <c:pt idx="1798">
                  <c:v>0.29756879929467617</c:v>
                </c:pt>
                <c:pt idx="1799">
                  <c:v>0.30099292568908359</c:v>
                </c:pt>
                <c:pt idx="1800">
                  <c:v>0.29653341837687636</c:v>
                </c:pt>
                <c:pt idx="1801">
                  <c:v>0.31247310107623077</c:v>
                </c:pt>
                <c:pt idx="1802">
                  <c:v>0.32821177706124022</c:v>
                </c:pt>
                <c:pt idx="1803">
                  <c:v>0.32495819761464295</c:v>
                </c:pt>
                <c:pt idx="1804">
                  <c:v>0.32795191767186793</c:v>
                </c:pt>
                <c:pt idx="1805">
                  <c:v>0.32596515374934731</c:v>
                </c:pt>
                <c:pt idx="1806">
                  <c:v>0.33385911078900898</c:v>
                </c:pt>
                <c:pt idx="1807">
                  <c:v>0.32897702044509847</c:v>
                </c:pt>
                <c:pt idx="1808">
                  <c:v>0.31384088418693756</c:v>
                </c:pt>
                <c:pt idx="1809">
                  <c:v>0.32239874736873902</c:v>
                </c:pt>
                <c:pt idx="1810">
                  <c:v>0.32313420069041654</c:v>
                </c:pt>
                <c:pt idx="1811">
                  <c:v>0.33251836047714461</c:v>
                </c:pt>
                <c:pt idx="1812">
                  <c:v>0.33291749457888598</c:v>
                </c:pt>
                <c:pt idx="1813">
                  <c:v>0.32279910746097379</c:v>
                </c:pt>
                <c:pt idx="1814">
                  <c:v>0.32524455403551428</c:v>
                </c:pt>
                <c:pt idx="1815">
                  <c:v>0.3238975719452391</c:v>
                </c:pt>
                <c:pt idx="1816">
                  <c:v>0.32629761559755721</c:v>
                </c:pt>
                <c:pt idx="1817">
                  <c:v>0.32677831753460984</c:v>
                </c:pt>
                <c:pt idx="1818">
                  <c:v>0.33030092225906826</c:v>
                </c:pt>
                <c:pt idx="1819">
                  <c:v>0.3338671244193725</c:v>
                </c:pt>
                <c:pt idx="1820">
                  <c:v>0.33905560604538926</c:v>
                </c:pt>
                <c:pt idx="1821">
                  <c:v>0.33918108036808553</c:v>
                </c:pt>
                <c:pt idx="1822">
                  <c:v>0.34187347466388862</c:v>
                </c:pt>
                <c:pt idx="1823">
                  <c:v>0.35255554999407324</c:v>
                </c:pt>
                <c:pt idx="1824">
                  <c:v>0.3576147380134222</c:v>
                </c:pt>
                <c:pt idx="1825">
                  <c:v>0.3585518652416449</c:v>
                </c:pt>
                <c:pt idx="1826">
                  <c:v>0.35865208927904368</c:v>
                </c:pt>
                <c:pt idx="1827">
                  <c:v>0.35301038550677177</c:v>
                </c:pt>
                <c:pt idx="1828">
                  <c:v>0.35561878724617735</c:v>
                </c:pt>
                <c:pt idx="1829">
                  <c:v>0.3439874549818675</c:v>
                </c:pt>
                <c:pt idx="1830">
                  <c:v>0.34746363078993142</c:v>
                </c:pt>
                <c:pt idx="1831">
                  <c:v>0.33197473017949936</c:v>
                </c:pt>
                <c:pt idx="1832">
                  <c:v>0.34810711665732696</c:v>
                </c:pt>
                <c:pt idx="1833">
                  <c:v>0.35633599945639499</c:v>
                </c:pt>
                <c:pt idx="1834">
                  <c:v>0.34399630871655373</c:v>
                </c:pt>
                <c:pt idx="1835">
                  <c:v>0.34820715057655244</c:v>
                </c:pt>
                <c:pt idx="1836">
                  <c:v>0.34511951791715334</c:v>
                </c:pt>
                <c:pt idx="1837">
                  <c:v>0.34498048922555358</c:v>
                </c:pt>
                <c:pt idx="1838">
                  <c:v>0.34087672353925014</c:v>
                </c:pt>
                <c:pt idx="1839">
                  <c:v>0.34050858359634556</c:v>
                </c:pt>
                <c:pt idx="1840">
                  <c:v>0.34260039195312497</c:v>
                </c:pt>
                <c:pt idx="1841">
                  <c:v>0.33205830620473309</c:v>
                </c:pt>
                <c:pt idx="1842">
                  <c:v>0.36440835967276342</c:v>
                </c:pt>
                <c:pt idx="1843">
                  <c:v>0.35054815593479849</c:v>
                </c:pt>
                <c:pt idx="1844">
                  <c:v>0.33869158703879487</c:v>
                </c:pt>
                <c:pt idx="1845">
                  <c:v>0.35018865691946471</c:v>
                </c:pt>
                <c:pt idx="1846">
                  <c:v>0.35011976806916745</c:v>
                </c:pt>
                <c:pt idx="1847">
                  <c:v>0.35080179856799892</c:v>
                </c:pt>
                <c:pt idx="1848">
                  <c:v>0.34821417421256623</c:v>
                </c:pt>
                <c:pt idx="1849">
                  <c:v>0.34801289372910976</c:v>
                </c:pt>
                <c:pt idx="1850">
                  <c:v>0.34998512441434931</c:v>
                </c:pt>
                <c:pt idx="1851">
                  <c:v>0.35077186609020689</c:v>
                </c:pt>
                <c:pt idx="1852">
                  <c:v>0.3528771270138662</c:v>
                </c:pt>
                <c:pt idx="1853">
                  <c:v>0.34972992587493451</c:v>
                </c:pt>
                <c:pt idx="1854">
                  <c:v>0.35073299337841179</c:v>
                </c:pt>
                <c:pt idx="1855">
                  <c:v>0.34975149308625308</c:v>
                </c:pt>
                <c:pt idx="1856">
                  <c:v>0.34410135064556407</c:v>
                </c:pt>
                <c:pt idx="1857">
                  <c:v>0.35482849747323669</c:v>
                </c:pt>
                <c:pt idx="1858">
                  <c:v>0.34418357894192414</c:v>
                </c:pt>
                <c:pt idx="1859">
                  <c:v>0.34883019777382213</c:v>
                </c:pt>
                <c:pt idx="1860">
                  <c:v>0.34407849120842982</c:v>
                </c:pt>
                <c:pt idx="1861">
                  <c:v>0.34326260336368031</c:v>
                </c:pt>
                <c:pt idx="1862">
                  <c:v>0.34625634831178514</c:v>
                </c:pt>
                <c:pt idx="1863">
                  <c:v>0.34334631638142366</c:v>
                </c:pt>
                <c:pt idx="1864">
                  <c:v>0.34571011160788168</c:v>
                </c:pt>
                <c:pt idx="1865">
                  <c:v>0.34750691602385769</c:v>
                </c:pt>
                <c:pt idx="1866">
                  <c:v>0.34857950583176611</c:v>
                </c:pt>
                <c:pt idx="1867">
                  <c:v>0.35064760907294223</c:v>
                </c:pt>
                <c:pt idx="1868">
                  <c:v>0.35056364295166614</c:v>
                </c:pt>
                <c:pt idx="1869">
                  <c:v>0.35320645185489563</c:v>
                </c:pt>
                <c:pt idx="1870">
                  <c:v>0.35237930826428487</c:v>
                </c:pt>
                <c:pt idx="1871">
                  <c:v>0.35849957905961816</c:v>
                </c:pt>
                <c:pt idx="1872">
                  <c:v>0.353057316736194</c:v>
                </c:pt>
                <c:pt idx="1873">
                  <c:v>0.33160464666284672</c:v>
                </c:pt>
                <c:pt idx="1874">
                  <c:v>0.32795233491141668</c:v>
                </c:pt>
                <c:pt idx="1875">
                  <c:v>0.31470469810682633</c:v>
                </c:pt>
                <c:pt idx="1876">
                  <c:v>0.34531564705160361</c:v>
                </c:pt>
                <c:pt idx="1877">
                  <c:v>0.32482466639511343</c:v>
                </c:pt>
                <c:pt idx="1878">
                  <c:v>0.33479709343385072</c:v>
                </c:pt>
                <c:pt idx="1879">
                  <c:v>0.3178502482496961</c:v>
                </c:pt>
                <c:pt idx="1880">
                  <c:v>0.32632196097869187</c:v>
                </c:pt>
                <c:pt idx="1881">
                  <c:v>0.33164651318183197</c:v>
                </c:pt>
                <c:pt idx="1882">
                  <c:v>0.32882866742753025</c:v>
                </c:pt>
                <c:pt idx="1883">
                  <c:v>0.33109486985653663</c:v>
                </c:pt>
                <c:pt idx="1884">
                  <c:v>0.33116155785092927</c:v>
                </c:pt>
                <c:pt idx="1885">
                  <c:v>0.33285956831630803</c:v>
                </c:pt>
                <c:pt idx="1886">
                  <c:v>0.36585917452415223</c:v>
                </c:pt>
                <c:pt idx="1887">
                  <c:v>0.37683464639556785</c:v>
                </c:pt>
                <c:pt idx="1888">
                  <c:v>0.398190698163495</c:v>
                </c:pt>
                <c:pt idx="1889">
                  <c:v>0.40060000638981752</c:v>
                </c:pt>
                <c:pt idx="1890">
                  <c:v>0.39739667371345749</c:v>
                </c:pt>
                <c:pt idx="1891">
                  <c:v>0.41737841835383516</c:v>
                </c:pt>
                <c:pt idx="1892">
                  <c:v>0.41182950375175603</c:v>
                </c:pt>
                <c:pt idx="1893">
                  <c:v>0.4145177944445757</c:v>
                </c:pt>
                <c:pt idx="1894">
                  <c:v>0.41051663357366197</c:v>
                </c:pt>
                <c:pt idx="1895">
                  <c:v>0.40865796192010678</c:v>
                </c:pt>
                <c:pt idx="1896">
                  <c:v>0.40839038469856181</c:v>
                </c:pt>
                <c:pt idx="1897">
                  <c:v>0.4111659486969711</c:v>
                </c:pt>
                <c:pt idx="1898">
                  <c:v>0.40852362385467222</c:v>
                </c:pt>
                <c:pt idx="1899">
                  <c:v>0.41357007176610272</c:v>
                </c:pt>
                <c:pt idx="1900">
                  <c:v>0.41312960370009832</c:v>
                </c:pt>
                <c:pt idx="1901">
                  <c:v>0.41569124137920749</c:v>
                </c:pt>
                <c:pt idx="1902">
                  <c:v>0.42196482970285626</c:v>
                </c:pt>
                <c:pt idx="1903">
                  <c:v>0.42484926303899256</c:v>
                </c:pt>
                <c:pt idx="1904">
                  <c:v>0.43316418755699593</c:v>
                </c:pt>
                <c:pt idx="1905">
                  <c:v>0.43073512819930831</c:v>
                </c:pt>
                <c:pt idx="1906">
                  <c:v>0.43363917075663161</c:v>
                </c:pt>
                <c:pt idx="1907">
                  <c:v>0.43359648856665223</c:v>
                </c:pt>
                <c:pt idx="1908">
                  <c:v>0.42699442156040213</c:v>
                </c:pt>
                <c:pt idx="1909">
                  <c:v>0.42699147808659116</c:v>
                </c:pt>
                <c:pt idx="1910">
                  <c:v>0.42894122627280912</c:v>
                </c:pt>
                <c:pt idx="1911">
                  <c:v>0.42842367889880506</c:v>
                </c:pt>
                <c:pt idx="1912">
                  <c:v>0.42843384249335509</c:v>
                </c:pt>
                <c:pt idx="1913">
                  <c:v>0.42955781464617759</c:v>
                </c:pt>
                <c:pt idx="1914">
                  <c:v>0.4302365717681762</c:v>
                </c:pt>
                <c:pt idx="1915">
                  <c:v>0.43017515682261309</c:v>
                </c:pt>
                <c:pt idx="1916">
                  <c:v>0.43066485295503049</c:v>
                </c:pt>
                <c:pt idx="1917">
                  <c:v>0.42959723723561138</c:v>
                </c:pt>
                <c:pt idx="1918">
                  <c:v>0.42991694830588328</c:v>
                </c:pt>
                <c:pt idx="1919">
                  <c:v>0.4290780984138417</c:v>
                </c:pt>
                <c:pt idx="1920">
                  <c:v>0.43029510006548805</c:v>
                </c:pt>
                <c:pt idx="1921">
                  <c:v>0.42991800958268955</c:v>
                </c:pt>
                <c:pt idx="1922">
                  <c:v>0.43160940278136856</c:v>
                </c:pt>
                <c:pt idx="1923">
                  <c:v>0.43630405915792342</c:v>
                </c:pt>
                <c:pt idx="1924">
                  <c:v>0.43461846430721768</c:v>
                </c:pt>
                <c:pt idx="1925">
                  <c:v>0.43400550393937037</c:v>
                </c:pt>
                <c:pt idx="1926">
                  <c:v>0.43419860317075992</c:v>
                </c:pt>
                <c:pt idx="1927">
                  <c:v>0.43612844803396766</c:v>
                </c:pt>
                <c:pt idx="1928">
                  <c:v>0.43592215297992781</c:v>
                </c:pt>
                <c:pt idx="1929">
                  <c:v>0.43539804422817263</c:v>
                </c:pt>
                <c:pt idx="1930">
                  <c:v>0.43577815929332986</c:v>
                </c:pt>
                <c:pt idx="1931">
                  <c:v>0.44632722363733285</c:v>
                </c:pt>
                <c:pt idx="1932">
                  <c:v>0.44809762153323379</c:v>
                </c:pt>
                <c:pt idx="1933">
                  <c:v>0.45713414433409927</c:v>
                </c:pt>
                <c:pt idx="1934">
                  <c:v>0.45443804865673104</c:v>
                </c:pt>
                <c:pt idx="1935">
                  <c:v>0.45087773511462659</c:v>
                </c:pt>
                <c:pt idx="1936">
                  <c:v>0.45035401011779258</c:v>
                </c:pt>
                <c:pt idx="1937">
                  <c:v>0.44905889346540434</c:v>
                </c:pt>
                <c:pt idx="1938">
                  <c:v>0.44989529880620294</c:v>
                </c:pt>
                <c:pt idx="1939">
                  <c:v>0.44810558012996382</c:v>
                </c:pt>
                <c:pt idx="1940">
                  <c:v>0.44839840968591987</c:v>
                </c:pt>
                <c:pt idx="1941">
                  <c:v>0.4564374646369605</c:v>
                </c:pt>
                <c:pt idx="1942">
                  <c:v>0.44656658235442459</c:v>
                </c:pt>
                <c:pt idx="1943">
                  <c:v>0.44895871537878423</c:v>
                </c:pt>
                <c:pt idx="1944">
                  <c:v>0.46271873226829535</c:v>
                </c:pt>
                <c:pt idx="1945">
                  <c:v>0.46170582168485286</c:v>
                </c:pt>
                <c:pt idx="1946">
                  <c:v>0.45839800958526861</c:v>
                </c:pt>
                <c:pt idx="1947">
                  <c:v>0.45458825601396391</c:v>
                </c:pt>
                <c:pt idx="1948">
                  <c:v>0.45644464592851058</c:v>
                </c:pt>
                <c:pt idx="1949">
                  <c:v>0.44892517266383924</c:v>
                </c:pt>
                <c:pt idx="1950">
                  <c:v>0.44925634132815895</c:v>
                </c:pt>
                <c:pt idx="1951">
                  <c:v>0.44639075762510222</c:v>
                </c:pt>
                <c:pt idx="1952">
                  <c:v>0.44637349436641638</c:v>
                </c:pt>
                <c:pt idx="1953">
                  <c:v>0.41574423292441653</c:v>
                </c:pt>
                <c:pt idx="1954">
                  <c:v>0.41504943208290879</c:v>
                </c:pt>
                <c:pt idx="1955">
                  <c:v>0.41700370002190573</c:v>
                </c:pt>
                <c:pt idx="1956">
                  <c:v>0.43141301979390256</c:v>
                </c:pt>
                <c:pt idx="1957">
                  <c:v>0.40906546514260494</c:v>
                </c:pt>
                <c:pt idx="1958">
                  <c:v>0.41152547084518237</c:v>
                </c:pt>
                <c:pt idx="1959">
                  <c:v>0.42073664973751063</c:v>
                </c:pt>
                <c:pt idx="1960">
                  <c:v>0.40044314910637124</c:v>
                </c:pt>
                <c:pt idx="1961">
                  <c:v>0.42048097761907016</c:v>
                </c:pt>
                <c:pt idx="1962">
                  <c:v>0.39440279822123908</c:v>
                </c:pt>
                <c:pt idx="1963">
                  <c:v>0.4040762596333633</c:v>
                </c:pt>
                <c:pt idx="1964">
                  <c:v>0.40327690612213046</c:v>
                </c:pt>
                <c:pt idx="1965">
                  <c:v>0.3927967517341881</c:v>
                </c:pt>
                <c:pt idx="1966">
                  <c:v>0.3904156595233349</c:v>
                </c:pt>
                <c:pt idx="1967">
                  <c:v>0.40773909417148146</c:v>
                </c:pt>
                <c:pt idx="1968">
                  <c:v>0.40799477453665856</c:v>
                </c:pt>
                <c:pt idx="1969">
                  <c:v>0.40222273426767807</c:v>
                </c:pt>
                <c:pt idx="1970">
                  <c:v>0.39918123011004469</c:v>
                </c:pt>
                <c:pt idx="1971">
                  <c:v>0.39390884537168969</c:v>
                </c:pt>
                <c:pt idx="1972">
                  <c:v>0.39457683742852312</c:v>
                </c:pt>
                <c:pt idx="1973">
                  <c:v>0.39774581624287908</c:v>
                </c:pt>
                <c:pt idx="1974">
                  <c:v>0.3956797694943191</c:v>
                </c:pt>
                <c:pt idx="1975">
                  <c:v>0.39992734371587763</c:v>
                </c:pt>
                <c:pt idx="1976">
                  <c:v>0.42209963175375775</c:v>
                </c:pt>
                <c:pt idx="1977">
                  <c:v>0.434051916789364</c:v>
                </c:pt>
                <c:pt idx="1978">
                  <c:v>0.41928442586266573</c:v>
                </c:pt>
                <c:pt idx="1979">
                  <c:v>0.42145397454063799</c:v>
                </c:pt>
                <c:pt idx="1980">
                  <c:v>0.41520759497733711</c:v>
                </c:pt>
                <c:pt idx="1981">
                  <c:v>0.41599121998014515</c:v>
                </c:pt>
                <c:pt idx="1982">
                  <c:v>0.41605270125408095</c:v>
                </c:pt>
                <c:pt idx="1983">
                  <c:v>0.41777704910261215</c:v>
                </c:pt>
                <c:pt idx="1984">
                  <c:v>0.40576599462749174</c:v>
                </c:pt>
                <c:pt idx="1985">
                  <c:v>0.40620168752405111</c:v>
                </c:pt>
                <c:pt idx="1986">
                  <c:v>0.40665097447348031</c:v>
                </c:pt>
                <c:pt idx="1987">
                  <c:v>0.37419559378718442</c:v>
                </c:pt>
                <c:pt idx="1988">
                  <c:v>0.3749224469104786</c:v>
                </c:pt>
                <c:pt idx="1989">
                  <c:v>0.35367589535337279</c:v>
                </c:pt>
                <c:pt idx="1990">
                  <c:v>0.36760205687028585</c:v>
                </c:pt>
                <c:pt idx="1991">
                  <c:v>0.36744206614465547</c:v>
                </c:pt>
                <c:pt idx="1992">
                  <c:v>0.36964313461744636</c:v>
                </c:pt>
                <c:pt idx="1993">
                  <c:v>0.37186118018653663</c:v>
                </c:pt>
                <c:pt idx="1994">
                  <c:v>0.37611712408954517</c:v>
                </c:pt>
                <c:pt idx="1995">
                  <c:v>0.36609772875086882</c:v>
                </c:pt>
                <c:pt idx="1996">
                  <c:v>0.36853358336206382</c:v>
                </c:pt>
                <c:pt idx="1997">
                  <c:v>0.3729161448878649</c:v>
                </c:pt>
                <c:pt idx="1998">
                  <c:v>0.37787423697600747</c:v>
                </c:pt>
                <c:pt idx="1999">
                  <c:v>0.37026057373330923</c:v>
                </c:pt>
                <c:pt idx="2000">
                  <c:v>0.37209545186135506</c:v>
                </c:pt>
                <c:pt idx="2001">
                  <c:v>0.37509638639248161</c:v>
                </c:pt>
                <c:pt idx="2002">
                  <c:v>0.37245146162884335</c:v>
                </c:pt>
                <c:pt idx="2003">
                  <c:v>0.36805562729993574</c:v>
                </c:pt>
                <c:pt idx="2004">
                  <c:v>0.35984970488877144</c:v>
                </c:pt>
                <c:pt idx="2005">
                  <c:v>0.36166433815410204</c:v>
                </c:pt>
                <c:pt idx="2006">
                  <c:v>0.33403167971452635</c:v>
                </c:pt>
                <c:pt idx="2007">
                  <c:v>0.3418060840556314</c:v>
                </c:pt>
                <c:pt idx="2008">
                  <c:v>0.35774771786202847</c:v>
                </c:pt>
                <c:pt idx="2009">
                  <c:v>0.35259540401834766</c:v>
                </c:pt>
                <c:pt idx="2010">
                  <c:v>0.31763724111295283</c:v>
                </c:pt>
                <c:pt idx="2011">
                  <c:v>0.35101720897100319</c:v>
                </c:pt>
                <c:pt idx="2012">
                  <c:v>0.31191667550805863</c:v>
                </c:pt>
                <c:pt idx="2013">
                  <c:v>0.34581980301663851</c:v>
                </c:pt>
                <c:pt idx="2014">
                  <c:v>0.34285425819088095</c:v>
                </c:pt>
                <c:pt idx="2015">
                  <c:v>0.30125654520676493</c:v>
                </c:pt>
                <c:pt idx="2016">
                  <c:v>0.30087549757886417</c:v>
                </c:pt>
                <c:pt idx="2017">
                  <c:v>0.30077264652252117</c:v>
                </c:pt>
                <c:pt idx="2018">
                  <c:v>0.30178435106614476</c:v>
                </c:pt>
                <c:pt idx="2019">
                  <c:v>0.30154495209534959</c:v>
                </c:pt>
                <c:pt idx="2020">
                  <c:v>0.2981070878025911</c:v>
                </c:pt>
                <c:pt idx="2021">
                  <c:v>0.34717275471288372</c:v>
                </c:pt>
                <c:pt idx="2022">
                  <c:v>0.34833267710426868</c:v>
                </c:pt>
                <c:pt idx="2023">
                  <c:v>0.34239411374067241</c:v>
                </c:pt>
                <c:pt idx="2024">
                  <c:v>0.31925850580893722</c:v>
                </c:pt>
                <c:pt idx="2025">
                  <c:v>0.34344806252881926</c:v>
                </c:pt>
                <c:pt idx="2026">
                  <c:v>0.32335918945136083</c:v>
                </c:pt>
                <c:pt idx="2027">
                  <c:v>0.32739538971832466</c:v>
                </c:pt>
                <c:pt idx="2028">
                  <c:v>0.30389346585081239</c:v>
                </c:pt>
                <c:pt idx="2029">
                  <c:v>0.31048356697358198</c:v>
                </c:pt>
                <c:pt idx="2030">
                  <c:v>0.33467956350454048</c:v>
                </c:pt>
                <c:pt idx="2031">
                  <c:v>0.325308777170842</c:v>
                </c:pt>
                <c:pt idx="2032">
                  <c:v>0.30031372772170511</c:v>
                </c:pt>
                <c:pt idx="2033">
                  <c:v>0.33309667799364417</c:v>
                </c:pt>
                <c:pt idx="2034">
                  <c:v>0.32156727723886325</c:v>
                </c:pt>
                <c:pt idx="2035">
                  <c:v>0.34268536924214804</c:v>
                </c:pt>
                <c:pt idx="2036">
                  <c:v>0.33676351691394707</c:v>
                </c:pt>
                <c:pt idx="2037">
                  <c:v>0.32705855105832093</c:v>
                </c:pt>
                <c:pt idx="2038">
                  <c:v>0.33115968422195996</c:v>
                </c:pt>
                <c:pt idx="2039">
                  <c:v>0.32752211323379227</c:v>
                </c:pt>
                <c:pt idx="2040">
                  <c:v>0.32090918462604284</c:v>
                </c:pt>
                <c:pt idx="2041">
                  <c:v>0.33858751991477765</c:v>
                </c:pt>
                <c:pt idx="2042">
                  <c:v>0.32688128209683465</c:v>
                </c:pt>
                <c:pt idx="2043">
                  <c:v>0.33503695225872088</c:v>
                </c:pt>
                <c:pt idx="2044">
                  <c:v>0.33899998941978005</c:v>
                </c:pt>
                <c:pt idx="2045">
                  <c:v>0.33431865620407958</c:v>
                </c:pt>
                <c:pt idx="2046">
                  <c:v>0.33426113674609054</c:v>
                </c:pt>
                <c:pt idx="2047">
                  <c:v>0.345892147782839</c:v>
                </c:pt>
                <c:pt idx="2048">
                  <c:v>0.34507935116549415</c:v>
                </c:pt>
                <c:pt idx="2049">
                  <c:v>0.34145423043775391</c:v>
                </c:pt>
                <c:pt idx="2050">
                  <c:v>0.34809440955210319</c:v>
                </c:pt>
                <c:pt idx="2051">
                  <c:v>0.3518300892501367</c:v>
                </c:pt>
                <c:pt idx="2052">
                  <c:v>0.34510060231370177</c:v>
                </c:pt>
                <c:pt idx="2053">
                  <c:v>0.35770239581479057</c:v>
                </c:pt>
                <c:pt idx="2054">
                  <c:v>0.34694566124499826</c:v>
                </c:pt>
                <c:pt idx="2055">
                  <c:v>0.34576944221789152</c:v>
                </c:pt>
                <c:pt idx="2056">
                  <c:v>0.34766738064485014</c:v>
                </c:pt>
                <c:pt idx="2057">
                  <c:v>0.3383684868515347</c:v>
                </c:pt>
                <c:pt idx="2058">
                  <c:v>0.32656113793315089</c:v>
                </c:pt>
                <c:pt idx="2059">
                  <c:v>0.34520941641087982</c:v>
                </c:pt>
                <c:pt idx="2060">
                  <c:v>0.34503190332353928</c:v>
                </c:pt>
                <c:pt idx="2061">
                  <c:v>0.34518310191810408</c:v>
                </c:pt>
                <c:pt idx="2062">
                  <c:v>0.34726755726222797</c:v>
                </c:pt>
                <c:pt idx="2063">
                  <c:v>0.34691976335139513</c:v>
                </c:pt>
                <c:pt idx="2064">
                  <c:v>0.34771035638796005</c:v>
                </c:pt>
                <c:pt idx="2065">
                  <c:v>0.34400296910415673</c:v>
                </c:pt>
                <c:pt idx="2066">
                  <c:v>0.34952897731051685</c:v>
                </c:pt>
                <c:pt idx="2067">
                  <c:v>0.35579334350409114</c:v>
                </c:pt>
                <c:pt idx="2068">
                  <c:v>0.34767134313550863</c:v>
                </c:pt>
                <c:pt idx="2069">
                  <c:v>0.36271635843712263</c:v>
                </c:pt>
                <c:pt idx="2070">
                  <c:v>0.36087792531857893</c:v>
                </c:pt>
                <c:pt idx="2071">
                  <c:v>0.37140637215994149</c:v>
                </c:pt>
                <c:pt idx="2072">
                  <c:v>0.37032025020837112</c:v>
                </c:pt>
                <c:pt idx="2073">
                  <c:v>0.38262157981057021</c:v>
                </c:pt>
                <c:pt idx="2074">
                  <c:v>0.37741077376819154</c:v>
                </c:pt>
                <c:pt idx="2075">
                  <c:v>0.38672773824819134</c:v>
                </c:pt>
                <c:pt idx="2076">
                  <c:v>0.39751163238701059</c:v>
                </c:pt>
                <c:pt idx="2077">
                  <c:v>0.38799910166101176</c:v>
                </c:pt>
                <c:pt idx="2078">
                  <c:v>0.37791347070615799</c:v>
                </c:pt>
                <c:pt idx="2079">
                  <c:v>0.38788834092495977</c:v>
                </c:pt>
                <c:pt idx="2080">
                  <c:v>0.38496262715664592</c:v>
                </c:pt>
                <c:pt idx="2081">
                  <c:v>0.38438264520160631</c:v>
                </c:pt>
                <c:pt idx="2082">
                  <c:v>0.38473756707392914</c:v>
                </c:pt>
                <c:pt idx="2083">
                  <c:v>0.38474284847397311</c:v>
                </c:pt>
                <c:pt idx="2084">
                  <c:v>0.38501761337960994</c:v>
                </c:pt>
                <c:pt idx="2085">
                  <c:v>0.3844357014373927</c:v>
                </c:pt>
                <c:pt idx="2086">
                  <c:v>0.38718385178055503</c:v>
                </c:pt>
                <c:pt idx="2087">
                  <c:v>0.3906686561744282</c:v>
                </c:pt>
                <c:pt idx="2088">
                  <c:v>0.3906711956222419</c:v>
                </c:pt>
                <c:pt idx="2089">
                  <c:v>0.39307285965648331</c:v>
                </c:pt>
                <c:pt idx="2090">
                  <c:v>0.39374081447811815</c:v>
                </c:pt>
                <c:pt idx="2091">
                  <c:v>0.38700896126400092</c:v>
                </c:pt>
                <c:pt idx="2092">
                  <c:v>0.3998539002032851</c:v>
                </c:pt>
                <c:pt idx="2093">
                  <c:v>0.39617923111719039</c:v>
                </c:pt>
                <c:pt idx="2094">
                  <c:v>0.3932781141480684</c:v>
                </c:pt>
                <c:pt idx="2095">
                  <c:v>0.39419318393147201</c:v>
                </c:pt>
                <c:pt idx="2096">
                  <c:v>0.40250906111157525</c:v>
                </c:pt>
                <c:pt idx="2097">
                  <c:v>0.39879990549214295</c:v>
                </c:pt>
                <c:pt idx="2098">
                  <c:v>0.4060131615374476</c:v>
                </c:pt>
                <c:pt idx="2099">
                  <c:v>0.40425768357299108</c:v>
                </c:pt>
                <c:pt idx="2100">
                  <c:v>0.40889785098275844</c:v>
                </c:pt>
                <c:pt idx="2101">
                  <c:v>0.39876071034522748</c:v>
                </c:pt>
                <c:pt idx="2102">
                  <c:v>0.40881559416064567</c:v>
                </c:pt>
                <c:pt idx="2103">
                  <c:v>0.40547872092233733</c:v>
                </c:pt>
                <c:pt idx="2104">
                  <c:v>0.40818360504959039</c:v>
                </c:pt>
                <c:pt idx="2105">
                  <c:v>0.40544707826006493</c:v>
                </c:pt>
                <c:pt idx="2106">
                  <c:v>0.40886056213545063</c:v>
                </c:pt>
                <c:pt idx="2107">
                  <c:v>0.41316263754782628</c:v>
                </c:pt>
                <c:pt idx="2108">
                  <c:v>0.40635139892458461</c:v>
                </c:pt>
                <c:pt idx="2109">
                  <c:v>0.4044234985116954</c:v>
                </c:pt>
                <c:pt idx="2110">
                  <c:v>0.40661146317969615</c:v>
                </c:pt>
                <c:pt idx="2111">
                  <c:v>0.40780372654098074</c:v>
                </c:pt>
                <c:pt idx="2112">
                  <c:v>0.40313436365177685</c:v>
                </c:pt>
                <c:pt idx="2113">
                  <c:v>0.40877561316331595</c:v>
                </c:pt>
                <c:pt idx="2114">
                  <c:v>0.41468780165843894</c:v>
                </c:pt>
                <c:pt idx="2115">
                  <c:v>0.41271068380816178</c:v>
                </c:pt>
                <c:pt idx="2116">
                  <c:v>0.42469179884433367</c:v>
                </c:pt>
                <c:pt idx="2117">
                  <c:v>0.42071690021274022</c:v>
                </c:pt>
                <c:pt idx="2118">
                  <c:v>0.41381422985303334</c:v>
                </c:pt>
                <c:pt idx="2119">
                  <c:v>0.41947594756027851</c:v>
                </c:pt>
                <c:pt idx="2120">
                  <c:v>0.41624676698179258</c:v>
                </c:pt>
                <c:pt idx="2121">
                  <c:v>0.39880370606290616</c:v>
                </c:pt>
                <c:pt idx="2122">
                  <c:v>0.39989941384510397</c:v>
                </c:pt>
                <c:pt idx="2123">
                  <c:v>0.38832246519205937</c:v>
                </c:pt>
                <c:pt idx="2124">
                  <c:v>0.39441757393366872</c:v>
                </c:pt>
                <c:pt idx="2125">
                  <c:v>0.37362887151198348</c:v>
                </c:pt>
                <c:pt idx="2126">
                  <c:v>0.39745821425585703</c:v>
                </c:pt>
                <c:pt idx="2127">
                  <c:v>0.39677791439421023</c:v>
                </c:pt>
                <c:pt idx="2128">
                  <c:v>0.37978398033892857</c:v>
                </c:pt>
                <c:pt idx="2129">
                  <c:v>0.37549966494312037</c:v>
                </c:pt>
                <c:pt idx="2130">
                  <c:v>0.36290889820704608</c:v>
                </c:pt>
                <c:pt idx="2131">
                  <c:v>0.36203618367300372</c:v>
                </c:pt>
                <c:pt idx="2132">
                  <c:v>0.36095888935961995</c:v>
                </c:pt>
                <c:pt idx="2133">
                  <c:v>0.35569292382643702</c:v>
                </c:pt>
                <c:pt idx="2134">
                  <c:v>0.35600552184059936</c:v>
                </c:pt>
                <c:pt idx="2135">
                  <c:v>0.35197967994303991</c:v>
                </c:pt>
                <c:pt idx="2136">
                  <c:v>0.36050803112189433</c:v>
                </c:pt>
                <c:pt idx="2137">
                  <c:v>0.35993401077251147</c:v>
                </c:pt>
                <c:pt idx="2138">
                  <c:v>0.36977410522874687</c:v>
                </c:pt>
                <c:pt idx="2139">
                  <c:v>0.3709799146231077</c:v>
                </c:pt>
                <c:pt idx="2140">
                  <c:v>0.3649386799059095</c:v>
                </c:pt>
                <c:pt idx="2141">
                  <c:v>0.34951294527530757</c:v>
                </c:pt>
                <c:pt idx="2142">
                  <c:v>0.34529762440312067</c:v>
                </c:pt>
                <c:pt idx="2143">
                  <c:v>0.36439769043732145</c:v>
                </c:pt>
                <c:pt idx="2144">
                  <c:v>0.36997180170997002</c:v>
                </c:pt>
                <c:pt idx="2145">
                  <c:v>0.35124210274219025</c:v>
                </c:pt>
                <c:pt idx="2146">
                  <c:v>0.35614650077269033</c:v>
                </c:pt>
                <c:pt idx="2147">
                  <c:v>0.35573018743374829</c:v>
                </c:pt>
                <c:pt idx="2148">
                  <c:v>0.35197473787112549</c:v>
                </c:pt>
                <c:pt idx="2149">
                  <c:v>0.35066138303657646</c:v>
                </c:pt>
                <c:pt idx="2150">
                  <c:v>0.34704969275788272</c:v>
                </c:pt>
                <c:pt idx="2151">
                  <c:v>0.34661763443262644</c:v>
                </c:pt>
                <c:pt idx="2152">
                  <c:v>0.34906505307631286</c:v>
                </c:pt>
                <c:pt idx="2153">
                  <c:v>0.34754629935304271</c:v>
                </c:pt>
                <c:pt idx="2154">
                  <c:v>0.34942707287260144</c:v>
                </c:pt>
                <c:pt idx="2155">
                  <c:v>0.34872638820135576</c:v>
                </c:pt>
                <c:pt idx="2156">
                  <c:v>0.35109308684518875</c:v>
                </c:pt>
                <c:pt idx="2157">
                  <c:v>0.34954749744273644</c:v>
                </c:pt>
                <c:pt idx="2158">
                  <c:v>0.34592988664245544</c:v>
                </c:pt>
                <c:pt idx="2159">
                  <c:v>0.34593745299527123</c:v>
                </c:pt>
                <c:pt idx="2160">
                  <c:v>0.34641163031316863</c:v>
                </c:pt>
                <c:pt idx="2161">
                  <c:v>0.34885098045213508</c:v>
                </c:pt>
                <c:pt idx="2162">
                  <c:v>0.34722975779321713</c:v>
                </c:pt>
                <c:pt idx="2163">
                  <c:v>0.34694793688516207</c:v>
                </c:pt>
                <c:pt idx="2164">
                  <c:v>0.34678797379938658</c:v>
                </c:pt>
                <c:pt idx="2165">
                  <c:v>0.3467528519583743</c:v>
                </c:pt>
                <c:pt idx="2166">
                  <c:v>0.35233663190731862</c:v>
                </c:pt>
                <c:pt idx="2167">
                  <c:v>0.34650534241667302</c:v>
                </c:pt>
                <c:pt idx="2168">
                  <c:v>0.35090512474334623</c:v>
                </c:pt>
                <c:pt idx="2169">
                  <c:v>0.34950446078567815</c:v>
                </c:pt>
                <c:pt idx="2170">
                  <c:v>0.34716575568972063</c:v>
                </c:pt>
                <c:pt idx="2171">
                  <c:v>0.34588521093971358</c:v>
                </c:pt>
                <c:pt idx="2172">
                  <c:v>0.34620144170989398</c:v>
                </c:pt>
                <c:pt idx="2173">
                  <c:v>0.34717514846552344</c:v>
                </c:pt>
                <c:pt idx="2174">
                  <c:v>0.34664149509370595</c:v>
                </c:pt>
                <c:pt idx="2175">
                  <c:v>0.34564818689101323</c:v>
                </c:pt>
                <c:pt idx="2176">
                  <c:v>0.34477377525294461</c:v>
                </c:pt>
                <c:pt idx="2177">
                  <c:v>0.33918243784380681</c:v>
                </c:pt>
                <c:pt idx="2178">
                  <c:v>0.34206344510694969</c:v>
                </c:pt>
                <c:pt idx="2179">
                  <c:v>0.34008961049883635</c:v>
                </c:pt>
                <c:pt idx="2180">
                  <c:v>0.34738692507286839</c:v>
                </c:pt>
                <c:pt idx="2181">
                  <c:v>0.34730641577015325</c:v>
                </c:pt>
                <c:pt idx="2182">
                  <c:v>0.34490760604636361</c:v>
                </c:pt>
                <c:pt idx="2183">
                  <c:v>0.34622766869416421</c:v>
                </c:pt>
                <c:pt idx="2184">
                  <c:v>0.34476233918942983</c:v>
                </c:pt>
                <c:pt idx="2185">
                  <c:v>0.3481368161624136</c:v>
                </c:pt>
                <c:pt idx="2186">
                  <c:v>0.34704555889193778</c:v>
                </c:pt>
                <c:pt idx="2187">
                  <c:v>0.34545412335925257</c:v>
                </c:pt>
                <c:pt idx="2188">
                  <c:v>0.34355191900893167</c:v>
                </c:pt>
                <c:pt idx="2189">
                  <c:v>0.34278064942449715</c:v>
                </c:pt>
                <c:pt idx="2190">
                  <c:v>0.34275434551014428</c:v>
                </c:pt>
                <c:pt idx="2191">
                  <c:v>0.35847655047225307</c:v>
                </c:pt>
                <c:pt idx="2192">
                  <c:v>0.3441782144020159</c:v>
                </c:pt>
                <c:pt idx="2193">
                  <c:v>0.36099776694374364</c:v>
                </c:pt>
                <c:pt idx="2194">
                  <c:v>0.36513990679963115</c:v>
                </c:pt>
                <c:pt idx="2195">
                  <c:v>0.36959989335711146</c:v>
                </c:pt>
                <c:pt idx="2196">
                  <c:v>0.37232575898372894</c:v>
                </c:pt>
                <c:pt idx="2197">
                  <c:v>0.37053571380912503</c:v>
                </c:pt>
                <c:pt idx="2198">
                  <c:v>0.36486248285067641</c:v>
                </c:pt>
                <c:pt idx="2199">
                  <c:v>0.36236289889101692</c:v>
                </c:pt>
                <c:pt idx="2200">
                  <c:v>0.35357844260273402</c:v>
                </c:pt>
                <c:pt idx="2201">
                  <c:v>0.35409015628538365</c:v>
                </c:pt>
                <c:pt idx="2202">
                  <c:v>0.3533334495910806</c:v>
                </c:pt>
                <c:pt idx="2203">
                  <c:v>0.3542315050960696</c:v>
                </c:pt>
                <c:pt idx="2204">
                  <c:v>0.35467497244572205</c:v>
                </c:pt>
                <c:pt idx="2205">
                  <c:v>0.35116307562472471</c:v>
                </c:pt>
                <c:pt idx="2206">
                  <c:v>0.34339787178405529</c:v>
                </c:pt>
                <c:pt idx="2207">
                  <c:v>0.34687796464588916</c:v>
                </c:pt>
                <c:pt idx="2208">
                  <c:v>0.34841745051093892</c:v>
                </c:pt>
                <c:pt idx="2209">
                  <c:v>0.35054682472567605</c:v>
                </c:pt>
                <c:pt idx="2210">
                  <c:v>0.34096447832153004</c:v>
                </c:pt>
                <c:pt idx="2211">
                  <c:v>0.33845319941694474</c:v>
                </c:pt>
                <c:pt idx="2212">
                  <c:v>0.33328878141073304</c:v>
                </c:pt>
                <c:pt idx="2213">
                  <c:v>0.35594007872974515</c:v>
                </c:pt>
                <c:pt idx="2214">
                  <c:v>0.35253640777576001</c:v>
                </c:pt>
                <c:pt idx="2215">
                  <c:v>0.3519671371126864</c:v>
                </c:pt>
                <c:pt idx="2216">
                  <c:v>0.3507786757831563</c:v>
                </c:pt>
                <c:pt idx="2217">
                  <c:v>0.35586174973728441</c:v>
                </c:pt>
                <c:pt idx="2218">
                  <c:v>0.35565101724708209</c:v>
                </c:pt>
                <c:pt idx="2219">
                  <c:v>0.35485468381481172</c:v>
                </c:pt>
                <c:pt idx="2220">
                  <c:v>0.34956470082806534</c:v>
                </c:pt>
                <c:pt idx="2221">
                  <c:v>0.33597420678233803</c:v>
                </c:pt>
                <c:pt idx="2222">
                  <c:v>0.33907497717275453</c:v>
                </c:pt>
                <c:pt idx="2223">
                  <c:v>0.33620217770199529</c:v>
                </c:pt>
                <c:pt idx="2224">
                  <c:v>0.33744099322228538</c:v>
                </c:pt>
                <c:pt idx="2225">
                  <c:v>0.34692458544648513</c:v>
                </c:pt>
                <c:pt idx="2226">
                  <c:v>0.34743101615793431</c:v>
                </c:pt>
                <c:pt idx="2227">
                  <c:v>0.35305580884225152</c:v>
                </c:pt>
                <c:pt idx="2228">
                  <c:v>0.35512126829789298</c:v>
                </c:pt>
                <c:pt idx="2229">
                  <c:v>0.35458707284940033</c:v>
                </c:pt>
                <c:pt idx="2230">
                  <c:v>0.35657065588040099</c:v>
                </c:pt>
                <c:pt idx="2231">
                  <c:v>0.35870856337627555</c:v>
                </c:pt>
                <c:pt idx="2232">
                  <c:v>0.36011757099460184</c:v>
                </c:pt>
                <c:pt idx="2233">
                  <c:v>0.35564856658100164</c:v>
                </c:pt>
                <c:pt idx="2234">
                  <c:v>0.35193301190908011</c:v>
                </c:pt>
                <c:pt idx="2235">
                  <c:v>0.35205062107559371</c:v>
                </c:pt>
                <c:pt idx="2236">
                  <c:v>0.3497371836054376</c:v>
                </c:pt>
                <c:pt idx="2237">
                  <c:v>0.35254319857155475</c:v>
                </c:pt>
                <c:pt idx="2238">
                  <c:v>0.3524476691752681</c:v>
                </c:pt>
                <c:pt idx="2239">
                  <c:v>0.35276051674631814</c:v>
                </c:pt>
                <c:pt idx="2240">
                  <c:v>0.35482055855037548</c:v>
                </c:pt>
                <c:pt idx="2241">
                  <c:v>0.35450761397462804</c:v>
                </c:pt>
                <c:pt idx="2242">
                  <c:v>0.35392400025561344</c:v>
                </c:pt>
                <c:pt idx="2243">
                  <c:v>0.35429265323991044</c:v>
                </c:pt>
                <c:pt idx="2244">
                  <c:v>0.35397171461200405</c:v>
                </c:pt>
                <c:pt idx="2245">
                  <c:v>0.35353510845342617</c:v>
                </c:pt>
                <c:pt idx="2246">
                  <c:v>0.35136401149936231</c:v>
                </c:pt>
                <c:pt idx="2247">
                  <c:v>0.35352857599224707</c:v>
                </c:pt>
                <c:pt idx="2248">
                  <c:v>0.35474964724863423</c:v>
                </c:pt>
                <c:pt idx="2249">
                  <c:v>0.3532832843731416</c:v>
                </c:pt>
                <c:pt idx="2250">
                  <c:v>0.34887791916914013</c:v>
                </c:pt>
                <c:pt idx="2251">
                  <c:v>0.35448940162196912</c:v>
                </c:pt>
                <c:pt idx="2252">
                  <c:v>0.35951279565844507</c:v>
                </c:pt>
                <c:pt idx="2253">
                  <c:v>0.36413181143027473</c:v>
                </c:pt>
                <c:pt idx="2254">
                  <c:v>0.37010053800050574</c:v>
                </c:pt>
                <c:pt idx="2255">
                  <c:v>0.36535624748625828</c:v>
                </c:pt>
                <c:pt idx="2256">
                  <c:v>0.36606925667320073</c:v>
                </c:pt>
                <c:pt idx="2257">
                  <c:v>0.36258815883478396</c:v>
                </c:pt>
                <c:pt idx="2258">
                  <c:v>0.35864119836616987</c:v>
                </c:pt>
                <c:pt idx="2259">
                  <c:v>0.36444248611689001</c:v>
                </c:pt>
                <c:pt idx="2260">
                  <c:v>0.36562942634593859</c:v>
                </c:pt>
                <c:pt idx="2261">
                  <c:v>0.35933464939355686</c:v>
                </c:pt>
                <c:pt idx="2262">
                  <c:v>0.35879156181203686</c:v>
                </c:pt>
                <c:pt idx="2263">
                  <c:v>0.36324979629372234</c:v>
                </c:pt>
                <c:pt idx="2264">
                  <c:v>0.36746200089666609</c:v>
                </c:pt>
                <c:pt idx="2265">
                  <c:v>0.36406011340533573</c:v>
                </c:pt>
                <c:pt idx="2266">
                  <c:v>0.36644458293336113</c:v>
                </c:pt>
                <c:pt idx="2267">
                  <c:v>0.36692954843794579</c:v>
                </c:pt>
                <c:pt idx="2268">
                  <c:v>0.37287788626689644</c:v>
                </c:pt>
                <c:pt idx="2269">
                  <c:v>0.37044139987699931</c:v>
                </c:pt>
                <c:pt idx="2270">
                  <c:v>0.37426694736343069</c:v>
                </c:pt>
                <c:pt idx="2271">
                  <c:v>0.3728602780215054</c:v>
                </c:pt>
                <c:pt idx="2272">
                  <c:v>0.37109426438444815</c:v>
                </c:pt>
                <c:pt idx="2273">
                  <c:v>0.37446876172625171</c:v>
                </c:pt>
                <c:pt idx="2274">
                  <c:v>0.37192405925319461</c:v>
                </c:pt>
                <c:pt idx="2275">
                  <c:v>0.37081126244696361</c:v>
                </c:pt>
                <c:pt idx="2276">
                  <c:v>0.37222839801180113</c:v>
                </c:pt>
                <c:pt idx="2277">
                  <c:v>0.37181147094665651</c:v>
                </c:pt>
                <c:pt idx="2278">
                  <c:v>0.36993364555939146</c:v>
                </c:pt>
                <c:pt idx="2279">
                  <c:v>0.36938187992625493</c:v>
                </c:pt>
                <c:pt idx="2280">
                  <c:v>0.37160836753199195</c:v>
                </c:pt>
                <c:pt idx="2281">
                  <c:v>0.37242746279331984</c:v>
                </c:pt>
                <c:pt idx="2282">
                  <c:v>0.37043836774380545</c:v>
                </c:pt>
                <c:pt idx="2283">
                  <c:v>0.35743766571549074</c:v>
                </c:pt>
                <c:pt idx="2284">
                  <c:v>0.35727575884815505</c:v>
                </c:pt>
                <c:pt idx="2285">
                  <c:v>0.36604487879970038</c:v>
                </c:pt>
                <c:pt idx="2286">
                  <c:v>0.36731816178368581</c:v>
                </c:pt>
                <c:pt idx="2287">
                  <c:v>0.37521481665798467</c:v>
                </c:pt>
                <c:pt idx="2288">
                  <c:v>0.37599689078075571</c:v>
                </c:pt>
                <c:pt idx="2289">
                  <c:v>0.38411799589630885</c:v>
                </c:pt>
                <c:pt idx="2290">
                  <c:v>0.38223856566094883</c:v>
                </c:pt>
                <c:pt idx="2291">
                  <c:v>0.38073851267618752</c:v>
                </c:pt>
                <c:pt idx="2292">
                  <c:v>0.37997922922946087</c:v>
                </c:pt>
                <c:pt idx="2293">
                  <c:v>0.3776155440976674</c:v>
                </c:pt>
                <c:pt idx="2294">
                  <c:v>0.37657807666204396</c:v>
                </c:pt>
                <c:pt idx="2295">
                  <c:v>0.37817091145196879</c:v>
                </c:pt>
                <c:pt idx="2296">
                  <c:v>0.37798476407902698</c:v>
                </c:pt>
                <c:pt idx="2297">
                  <c:v>0.3802518375755809</c:v>
                </c:pt>
                <c:pt idx="2298">
                  <c:v>0.37713227187480014</c:v>
                </c:pt>
                <c:pt idx="2299">
                  <c:v>0.37831726319201597</c:v>
                </c:pt>
                <c:pt idx="2300">
                  <c:v>0.37668856660097949</c:v>
                </c:pt>
                <c:pt idx="2301">
                  <c:v>0.37729549302950582</c:v>
                </c:pt>
                <c:pt idx="2302">
                  <c:v>0.36757503997621499</c:v>
                </c:pt>
                <c:pt idx="2303">
                  <c:v>0.38507407416472306</c:v>
                </c:pt>
                <c:pt idx="2304">
                  <c:v>0.36789520093410139</c:v>
                </c:pt>
                <c:pt idx="2305">
                  <c:v>0.37223891215448995</c:v>
                </c:pt>
                <c:pt idx="2306">
                  <c:v>0.38339145354176113</c:v>
                </c:pt>
                <c:pt idx="2307">
                  <c:v>0.37437029863950871</c:v>
                </c:pt>
                <c:pt idx="2308">
                  <c:v>0.38990684017388666</c:v>
                </c:pt>
                <c:pt idx="2309">
                  <c:v>0.39251269179963877</c:v>
                </c:pt>
                <c:pt idx="2310">
                  <c:v>0.40273506383682633</c:v>
                </c:pt>
                <c:pt idx="2311">
                  <c:v>0.40095039245015196</c:v>
                </c:pt>
                <c:pt idx="2312">
                  <c:v>0.40264388320657446</c:v>
                </c:pt>
                <c:pt idx="2313">
                  <c:v>0.40579564334462953</c:v>
                </c:pt>
                <c:pt idx="2314">
                  <c:v>0.40398430993072743</c:v>
                </c:pt>
                <c:pt idx="2315">
                  <c:v>0.40632795057567839</c:v>
                </c:pt>
                <c:pt idx="2316">
                  <c:v>0.40558870471688957</c:v>
                </c:pt>
                <c:pt idx="2317">
                  <c:v>0.40615744553285393</c:v>
                </c:pt>
                <c:pt idx="2318">
                  <c:v>0.40463455419424127</c:v>
                </c:pt>
                <c:pt idx="2319">
                  <c:v>0.40414105158907354</c:v>
                </c:pt>
                <c:pt idx="2320">
                  <c:v>0.40632695106217376</c:v>
                </c:pt>
                <c:pt idx="2321">
                  <c:v>0.40733958348641724</c:v>
                </c:pt>
                <c:pt idx="2322">
                  <c:v>0.40758100824151261</c:v>
                </c:pt>
                <c:pt idx="2323">
                  <c:v>0.4135137527003474</c:v>
                </c:pt>
                <c:pt idx="2324">
                  <c:v>0.40291720780391899</c:v>
                </c:pt>
                <c:pt idx="2325">
                  <c:v>0.40620156729347301</c:v>
                </c:pt>
                <c:pt idx="2326">
                  <c:v>0.40768324875910633</c:v>
                </c:pt>
                <c:pt idx="2327">
                  <c:v>0.4081505905343501</c:v>
                </c:pt>
                <c:pt idx="2328">
                  <c:v>0.4017369806505211</c:v>
                </c:pt>
                <c:pt idx="2329">
                  <c:v>0.40742199962663012</c:v>
                </c:pt>
                <c:pt idx="2330">
                  <c:v>0.40794286165890109</c:v>
                </c:pt>
                <c:pt idx="2331">
                  <c:v>0.40568043877332793</c:v>
                </c:pt>
                <c:pt idx="2332">
                  <c:v>0.407871143616304</c:v>
                </c:pt>
                <c:pt idx="2333">
                  <c:v>0.40958093957966807</c:v>
                </c:pt>
                <c:pt idx="2334">
                  <c:v>0.41108767019885351</c:v>
                </c:pt>
                <c:pt idx="2335">
                  <c:v>0.41315225222133306</c:v>
                </c:pt>
                <c:pt idx="2336">
                  <c:v>0.41167359064803127</c:v>
                </c:pt>
                <c:pt idx="2337">
                  <c:v>0.41353667757373597</c:v>
                </c:pt>
                <c:pt idx="2338">
                  <c:v>0.40896637371310707</c:v>
                </c:pt>
                <c:pt idx="2339">
                  <c:v>0.40933917771719502</c:v>
                </c:pt>
                <c:pt idx="2340">
                  <c:v>0.41310275755822756</c:v>
                </c:pt>
                <c:pt idx="2341">
                  <c:v>0.41765302258596271</c:v>
                </c:pt>
                <c:pt idx="2342">
                  <c:v>0.41754687536253132</c:v>
                </c:pt>
                <c:pt idx="2343">
                  <c:v>0.42232300333697992</c:v>
                </c:pt>
                <c:pt idx="2344">
                  <c:v>0.4223247038050027</c:v>
                </c:pt>
                <c:pt idx="2345">
                  <c:v>0.42071775094523967</c:v>
                </c:pt>
                <c:pt idx="2346">
                  <c:v>0.42053557404567932</c:v>
                </c:pt>
                <c:pt idx="2347">
                  <c:v>0.41977582205174507</c:v>
                </c:pt>
                <c:pt idx="2348">
                  <c:v>0.41733442166075907</c:v>
                </c:pt>
                <c:pt idx="2349">
                  <c:v>0.41733767519428377</c:v>
                </c:pt>
                <c:pt idx="2350">
                  <c:v>0.42261992444907809</c:v>
                </c:pt>
                <c:pt idx="2351">
                  <c:v>0.42650834189650616</c:v>
                </c:pt>
                <c:pt idx="2352">
                  <c:v>0.427789351306605</c:v>
                </c:pt>
                <c:pt idx="2353">
                  <c:v>0.4331074095201079</c:v>
                </c:pt>
                <c:pt idx="2354">
                  <c:v>0.43507585263150161</c:v>
                </c:pt>
                <c:pt idx="2355">
                  <c:v>0.43295326827359459</c:v>
                </c:pt>
                <c:pt idx="2356">
                  <c:v>0.42854514436143987</c:v>
                </c:pt>
                <c:pt idx="2357">
                  <c:v>0.43003228065733551</c:v>
                </c:pt>
                <c:pt idx="2358">
                  <c:v>0.43075853683496307</c:v>
                </c:pt>
                <c:pt idx="2359">
                  <c:v>0.42442171258041556</c:v>
                </c:pt>
                <c:pt idx="2360">
                  <c:v>0.42592061538613746</c:v>
                </c:pt>
                <c:pt idx="2361">
                  <c:v>0.44844272134802016</c:v>
                </c:pt>
                <c:pt idx="2362">
                  <c:v>0.44762078619913132</c:v>
                </c:pt>
                <c:pt idx="2363">
                  <c:v>0.4238384887403206</c:v>
                </c:pt>
                <c:pt idx="2364">
                  <c:v>0.38214121303063497</c:v>
                </c:pt>
                <c:pt idx="2365">
                  <c:v>0.39666642542320973</c:v>
                </c:pt>
                <c:pt idx="2366">
                  <c:v>0.38964988576371867</c:v>
                </c:pt>
                <c:pt idx="2367">
                  <c:v>0.40186494243506848</c:v>
                </c:pt>
                <c:pt idx="2368">
                  <c:v>0.39746057622126069</c:v>
                </c:pt>
                <c:pt idx="2369">
                  <c:v>0.37490659454859476</c:v>
                </c:pt>
                <c:pt idx="2370">
                  <c:v>0.39415175824793192</c:v>
                </c:pt>
                <c:pt idx="2371">
                  <c:v>0.40214963524691039</c:v>
                </c:pt>
                <c:pt idx="2372">
                  <c:v>0.40018311104257104</c:v>
                </c:pt>
                <c:pt idx="2373">
                  <c:v>0.38095258691420048</c:v>
                </c:pt>
                <c:pt idx="2374">
                  <c:v>0.39164750827185157</c:v>
                </c:pt>
                <c:pt idx="2375">
                  <c:v>0.37987588165126646</c:v>
                </c:pt>
                <c:pt idx="2376">
                  <c:v>0.3950733163037814</c:v>
                </c:pt>
                <c:pt idx="2377">
                  <c:v>0.38998709403788101</c:v>
                </c:pt>
                <c:pt idx="2378">
                  <c:v>0.41041170080795825</c:v>
                </c:pt>
                <c:pt idx="2379">
                  <c:v>0.40707797502509779</c:v>
                </c:pt>
                <c:pt idx="2380">
                  <c:v>0.40658989710343379</c:v>
                </c:pt>
                <c:pt idx="2381">
                  <c:v>0.40859624675129042</c:v>
                </c:pt>
                <c:pt idx="2382">
                  <c:v>0.4093338913235724</c:v>
                </c:pt>
                <c:pt idx="2383">
                  <c:v>0.40883469682975548</c:v>
                </c:pt>
                <c:pt idx="2384">
                  <c:v>0.40808905534060963</c:v>
                </c:pt>
                <c:pt idx="2385">
                  <c:v>0.40828384624063352</c:v>
                </c:pt>
                <c:pt idx="2386">
                  <c:v>0.4078858452653899</c:v>
                </c:pt>
                <c:pt idx="2387">
                  <c:v>0.40478518951678905</c:v>
                </c:pt>
                <c:pt idx="2388">
                  <c:v>0.39738766403156578</c:v>
                </c:pt>
                <c:pt idx="2389">
                  <c:v>0.40509467893917217</c:v>
                </c:pt>
                <c:pt idx="2390">
                  <c:v>0.40312868580802874</c:v>
                </c:pt>
                <c:pt idx="2391">
                  <c:v>0.40458752794762215</c:v>
                </c:pt>
                <c:pt idx="2392">
                  <c:v>0.40567336987152253</c:v>
                </c:pt>
                <c:pt idx="2393">
                  <c:v>0.40586835807959359</c:v>
                </c:pt>
                <c:pt idx="2394">
                  <c:v>0.40952270042932631</c:v>
                </c:pt>
                <c:pt idx="2395">
                  <c:v>0.40970456594950982</c:v>
                </c:pt>
                <c:pt idx="2396">
                  <c:v>0.40895341540386393</c:v>
                </c:pt>
                <c:pt idx="2397">
                  <c:v>0.41063875986088882</c:v>
                </c:pt>
                <c:pt idx="2398">
                  <c:v>0.40998087417893581</c:v>
                </c:pt>
                <c:pt idx="2399">
                  <c:v>0.41136955560347427</c:v>
                </c:pt>
                <c:pt idx="2400">
                  <c:v>0.40908302741513841</c:v>
                </c:pt>
                <c:pt idx="2401">
                  <c:v>0.41188337855567703</c:v>
                </c:pt>
                <c:pt idx="2402">
                  <c:v>0.41338972868604046</c:v>
                </c:pt>
                <c:pt idx="2403">
                  <c:v>0.41232215882814038</c:v>
                </c:pt>
                <c:pt idx="2404">
                  <c:v>0.41069144279910696</c:v>
                </c:pt>
                <c:pt idx="2405">
                  <c:v>0.41153227307038054</c:v>
                </c:pt>
                <c:pt idx="2406">
                  <c:v>0.41263360206116728</c:v>
                </c:pt>
                <c:pt idx="2407">
                  <c:v>0.4107070155437626</c:v>
                </c:pt>
                <c:pt idx="2408">
                  <c:v>0.41336801906295845</c:v>
                </c:pt>
                <c:pt idx="2409">
                  <c:v>0.41375282400579488</c:v>
                </c:pt>
                <c:pt idx="2410">
                  <c:v>0.41593737543135184</c:v>
                </c:pt>
                <c:pt idx="2411">
                  <c:v>0.41709836147450524</c:v>
                </c:pt>
                <c:pt idx="2412">
                  <c:v>0.4131977124581025</c:v>
                </c:pt>
                <c:pt idx="2413">
                  <c:v>0.41561576232126263</c:v>
                </c:pt>
                <c:pt idx="2414">
                  <c:v>0.4156191839406902</c:v>
                </c:pt>
                <c:pt idx="2415">
                  <c:v>0.42121954583848359</c:v>
                </c:pt>
                <c:pt idx="2416">
                  <c:v>0.42112743164703353</c:v>
                </c:pt>
                <c:pt idx="2417">
                  <c:v>0.41932763409525792</c:v>
                </c:pt>
                <c:pt idx="2418">
                  <c:v>0.41957092591857126</c:v>
                </c:pt>
                <c:pt idx="2419">
                  <c:v>0.42252710935072207</c:v>
                </c:pt>
                <c:pt idx="2420">
                  <c:v>0.42384398008151841</c:v>
                </c:pt>
                <c:pt idx="2421">
                  <c:v>0.42464783836893144</c:v>
                </c:pt>
                <c:pt idx="2422">
                  <c:v>0.43012066069775945</c:v>
                </c:pt>
                <c:pt idx="2423">
                  <c:v>0.43072647324283253</c:v>
                </c:pt>
                <c:pt idx="2424">
                  <c:v>0.42300050709565762</c:v>
                </c:pt>
                <c:pt idx="2425">
                  <c:v>0.42586819306966733</c:v>
                </c:pt>
                <c:pt idx="2426">
                  <c:v>0.4312580092984501</c:v>
                </c:pt>
                <c:pt idx="2427">
                  <c:v>0.43244758099177549</c:v>
                </c:pt>
                <c:pt idx="2428">
                  <c:v>0.43867745155921029</c:v>
                </c:pt>
                <c:pt idx="2429">
                  <c:v>0.44234740402489242</c:v>
                </c:pt>
                <c:pt idx="2430">
                  <c:v>0.43561158388214988</c:v>
                </c:pt>
                <c:pt idx="2431">
                  <c:v>0.42583397516368154</c:v>
                </c:pt>
                <c:pt idx="2432">
                  <c:v>0.42773602749798728</c:v>
                </c:pt>
                <c:pt idx="2433">
                  <c:v>0.43306988852419415</c:v>
                </c:pt>
                <c:pt idx="2434">
                  <c:v>0.4268060292819274</c:v>
                </c:pt>
                <c:pt idx="2435">
                  <c:v>0.43166199091208801</c:v>
                </c:pt>
                <c:pt idx="2436">
                  <c:v>0.40339447998813377</c:v>
                </c:pt>
                <c:pt idx="2437">
                  <c:v>0.40268815145499165</c:v>
                </c:pt>
                <c:pt idx="2438">
                  <c:v>0.34671846231640602</c:v>
                </c:pt>
                <c:pt idx="2439">
                  <c:v>0.33679776261050359</c:v>
                </c:pt>
                <c:pt idx="2440">
                  <c:v>0.38615985173508094</c:v>
                </c:pt>
                <c:pt idx="2441">
                  <c:v>0.38669909644091738</c:v>
                </c:pt>
                <c:pt idx="2442">
                  <c:v>0.39431604124789427</c:v>
                </c:pt>
                <c:pt idx="2443">
                  <c:v>0.37101170739631273</c:v>
                </c:pt>
                <c:pt idx="2444">
                  <c:v>0.36906185881658171</c:v>
                </c:pt>
                <c:pt idx="2445">
                  <c:v>0.37549361273308607</c:v>
                </c:pt>
                <c:pt idx="2446">
                  <c:v>0.35131058617956573</c:v>
                </c:pt>
                <c:pt idx="2447">
                  <c:v>0.35883711227079484</c:v>
                </c:pt>
                <c:pt idx="2448">
                  <c:v>0.32274913243813025</c:v>
                </c:pt>
                <c:pt idx="2449">
                  <c:v>0.33483385373065938</c:v>
                </c:pt>
                <c:pt idx="2450">
                  <c:v>0.32815374293891436</c:v>
                </c:pt>
                <c:pt idx="2451">
                  <c:v>0.34915901960630602</c:v>
                </c:pt>
                <c:pt idx="2452">
                  <c:v>0.3351911685925989</c:v>
                </c:pt>
                <c:pt idx="2453">
                  <c:v>0.34723063892510547</c:v>
                </c:pt>
                <c:pt idx="2454">
                  <c:v>0.33040466900154053</c:v>
                </c:pt>
                <c:pt idx="2455">
                  <c:v>0.33153341143245169</c:v>
                </c:pt>
                <c:pt idx="2456">
                  <c:v>0.33336028921653627</c:v>
                </c:pt>
                <c:pt idx="2457">
                  <c:v>0.33048690406454839</c:v>
                </c:pt>
                <c:pt idx="2458">
                  <c:v>0.33227793459176558</c:v>
                </c:pt>
                <c:pt idx="2459">
                  <c:v>0.32919982450186114</c:v>
                </c:pt>
                <c:pt idx="2460">
                  <c:v>0.32773039854909486</c:v>
                </c:pt>
                <c:pt idx="2461">
                  <c:v>0.33873987667902911</c:v>
                </c:pt>
                <c:pt idx="2462">
                  <c:v>0.32146829897327966</c:v>
                </c:pt>
                <c:pt idx="2463">
                  <c:v>0.3386071014841775</c:v>
                </c:pt>
                <c:pt idx="2464">
                  <c:v>0.34355825914257387</c:v>
                </c:pt>
                <c:pt idx="2465">
                  <c:v>0.3300857832121013</c:v>
                </c:pt>
                <c:pt idx="2466">
                  <c:v>0.32420709900379124</c:v>
                </c:pt>
                <c:pt idx="2467">
                  <c:v>0.3252251549984671</c:v>
                </c:pt>
                <c:pt idx="2468">
                  <c:v>0.32685573499027504</c:v>
                </c:pt>
                <c:pt idx="2469">
                  <c:v>0.32668719253425538</c:v>
                </c:pt>
                <c:pt idx="2470">
                  <c:v>0.33111602824840969</c:v>
                </c:pt>
                <c:pt idx="2471">
                  <c:v>0.33152402907457867</c:v>
                </c:pt>
                <c:pt idx="2472">
                  <c:v>0.33008495151662054</c:v>
                </c:pt>
                <c:pt idx="2473">
                  <c:v>0.33105746605753278</c:v>
                </c:pt>
                <c:pt idx="2474">
                  <c:v>0.32948854935209926</c:v>
                </c:pt>
                <c:pt idx="2475">
                  <c:v>0.33204970969185249</c:v>
                </c:pt>
                <c:pt idx="2476">
                  <c:v>0.32453505922068604</c:v>
                </c:pt>
                <c:pt idx="2477">
                  <c:v>0.31146169848653965</c:v>
                </c:pt>
                <c:pt idx="2478">
                  <c:v>0.30926372717972078</c:v>
                </c:pt>
                <c:pt idx="2479">
                  <c:v>0.30141123831686578</c:v>
                </c:pt>
                <c:pt idx="2480">
                  <c:v>0.30539397270575952</c:v>
                </c:pt>
                <c:pt idx="2481">
                  <c:v>0.29561926208748673</c:v>
                </c:pt>
                <c:pt idx="2482">
                  <c:v>0.31690433238215066</c:v>
                </c:pt>
                <c:pt idx="2483">
                  <c:v>0.31940636394134858</c:v>
                </c:pt>
                <c:pt idx="2484">
                  <c:v>0.32449504014381436</c:v>
                </c:pt>
                <c:pt idx="2485">
                  <c:v>0.32595035104383513</c:v>
                </c:pt>
                <c:pt idx="2486">
                  <c:v>0.32954350130118126</c:v>
                </c:pt>
                <c:pt idx="2487">
                  <c:v>0.33310972450234055</c:v>
                </c:pt>
                <c:pt idx="2488">
                  <c:v>0.33385120205135888</c:v>
                </c:pt>
                <c:pt idx="2489">
                  <c:v>0.342617979267961</c:v>
                </c:pt>
                <c:pt idx="2490">
                  <c:v>0.33776666279836631</c:v>
                </c:pt>
                <c:pt idx="2491">
                  <c:v>0.34361368442157242</c:v>
                </c:pt>
                <c:pt idx="2492">
                  <c:v>0.33961466705800081</c:v>
                </c:pt>
                <c:pt idx="2493">
                  <c:v>0.34203195261223257</c:v>
                </c:pt>
                <c:pt idx="2494">
                  <c:v>0.34522748302653938</c:v>
                </c:pt>
                <c:pt idx="2495">
                  <c:v>0.34680579527175903</c:v>
                </c:pt>
                <c:pt idx="2496">
                  <c:v>0.34993601135952873</c:v>
                </c:pt>
                <c:pt idx="2497">
                  <c:v>0.35215611831724586</c:v>
                </c:pt>
                <c:pt idx="2498">
                  <c:v>0.35320597341278981</c:v>
                </c:pt>
                <c:pt idx="2499">
                  <c:v>0.35218842174219711</c:v>
                </c:pt>
                <c:pt idx="2500">
                  <c:v>0.35804135228655248</c:v>
                </c:pt>
                <c:pt idx="2501">
                  <c:v>0.35751324425987629</c:v>
                </c:pt>
                <c:pt idx="2502">
                  <c:v>0.3582334274013223</c:v>
                </c:pt>
                <c:pt idx="2503">
                  <c:v>0.35810446748453006</c:v>
                </c:pt>
                <c:pt idx="2504">
                  <c:v>0.35771436542382196</c:v>
                </c:pt>
                <c:pt idx="2505">
                  <c:v>0.35832518305410777</c:v>
                </c:pt>
                <c:pt idx="2506">
                  <c:v>0.35824618917879242</c:v>
                </c:pt>
                <c:pt idx="2507">
                  <c:v>0.35266675157529465</c:v>
                </c:pt>
                <c:pt idx="2508">
                  <c:v>0.35167442982555164</c:v>
                </c:pt>
                <c:pt idx="2509">
                  <c:v>0.35129412538007732</c:v>
                </c:pt>
                <c:pt idx="2510">
                  <c:v>0.35084498160124539</c:v>
                </c:pt>
                <c:pt idx="2511">
                  <c:v>0.35505412179198037</c:v>
                </c:pt>
                <c:pt idx="2512">
                  <c:v>0.35851854137451933</c:v>
                </c:pt>
                <c:pt idx="2513">
                  <c:v>0.34981606408629734</c:v>
                </c:pt>
                <c:pt idx="2514">
                  <c:v>0.35724723050579804</c:v>
                </c:pt>
                <c:pt idx="2515">
                  <c:v>0.3540141141684055</c:v>
                </c:pt>
                <c:pt idx="2516">
                  <c:v>0.34845660760713637</c:v>
                </c:pt>
                <c:pt idx="2517">
                  <c:v>0.3518417167573431</c:v>
                </c:pt>
                <c:pt idx="2518">
                  <c:v>0.34621430680151383</c:v>
                </c:pt>
                <c:pt idx="2519">
                  <c:v>0.35381886395444073</c:v>
                </c:pt>
                <c:pt idx="2520">
                  <c:v>0.34800134458201448</c:v>
                </c:pt>
                <c:pt idx="2521">
                  <c:v>0.34702496253846254</c:v>
                </c:pt>
                <c:pt idx="2522">
                  <c:v>0.35860635143640329</c:v>
                </c:pt>
                <c:pt idx="2523">
                  <c:v>0.3656322031790567</c:v>
                </c:pt>
                <c:pt idx="2524">
                  <c:v>0.37245765029193972</c:v>
                </c:pt>
                <c:pt idx="2525">
                  <c:v>0.37092873893112693</c:v>
                </c:pt>
                <c:pt idx="2526">
                  <c:v>0.3700364302767003</c:v>
                </c:pt>
                <c:pt idx="2527">
                  <c:v>0.36995587724151235</c:v>
                </c:pt>
                <c:pt idx="2528">
                  <c:v>0.3708918243477623</c:v>
                </c:pt>
                <c:pt idx="2529">
                  <c:v>0.36683660465650431</c:v>
                </c:pt>
                <c:pt idx="2530">
                  <c:v>0.36819091916396834</c:v>
                </c:pt>
                <c:pt idx="2531">
                  <c:v>0.36965583179076839</c:v>
                </c:pt>
                <c:pt idx="2532">
                  <c:v>0.36968886295485459</c:v>
                </c:pt>
                <c:pt idx="2533">
                  <c:v>0.37018065306470516</c:v>
                </c:pt>
                <c:pt idx="2534">
                  <c:v>0.36870650471611993</c:v>
                </c:pt>
                <c:pt idx="2535">
                  <c:v>0.36992488816979491</c:v>
                </c:pt>
                <c:pt idx="2536">
                  <c:v>0.37036116839005534</c:v>
                </c:pt>
                <c:pt idx="2537">
                  <c:v>0.37265857259541829</c:v>
                </c:pt>
                <c:pt idx="2538">
                  <c:v>0.37199867278936039</c:v>
                </c:pt>
                <c:pt idx="2539">
                  <c:v>0.37449523602518298</c:v>
                </c:pt>
                <c:pt idx="2540">
                  <c:v>0.37457885571795257</c:v>
                </c:pt>
                <c:pt idx="2541">
                  <c:v>0.37619662737118542</c:v>
                </c:pt>
                <c:pt idx="2542">
                  <c:v>0.37502622872372066</c:v>
                </c:pt>
                <c:pt idx="2543">
                  <c:v>0.37313193977112152</c:v>
                </c:pt>
                <c:pt idx="2544">
                  <c:v>0.37465490217100167</c:v>
                </c:pt>
                <c:pt idx="2545">
                  <c:v>0.37407773591278132</c:v>
                </c:pt>
                <c:pt idx="2546">
                  <c:v>0.38295241977477745</c:v>
                </c:pt>
                <c:pt idx="2547">
                  <c:v>0.38009783797821223</c:v>
                </c:pt>
                <c:pt idx="2548">
                  <c:v>0.3779696735554901</c:v>
                </c:pt>
                <c:pt idx="2549">
                  <c:v>0.38177672640197874</c:v>
                </c:pt>
                <c:pt idx="2550">
                  <c:v>0.38186636280780495</c:v>
                </c:pt>
                <c:pt idx="2551">
                  <c:v>0.379590414222643</c:v>
                </c:pt>
                <c:pt idx="2552">
                  <c:v>0.38433512433288053</c:v>
                </c:pt>
                <c:pt idx="2553">
                  <c:v>0.38818014038189225</c:v>
                </c:pt>
                <c:pt idx="2554">
                  <c:v>0.38771686344056905</c:v>
                </c:pt>
                <c:pt idx="2555">
                  <c:v>0.38572409895738058</c:v>
                </c:pt>
                <c:pt idx="2556">
                  <c:v>0.38401042462100554</c:v>
                </c:pt>
                <c:pt idx="2557">
                  <c:v>0.38554100666173463</c:v>
                </c:pt>
                <c:pt idx="2558">
                  <c:v>0.38646756592932752</c:v>
                </c:pt>
                <c:pt idx="2559">
                  <c:v>0.38627037740787357</c:v>
                </c:pt>
                <c:pt idx="2560">
                  <c:v>0.38686097291490462</c:v>
                </c:pt>
                <c:pt idx="2561">
                  <c:v>0.39025474397185295</c:v>
                </c:pt>
                <c:pt idx="2562">
                  <c:v>0.39194017367490069</c:v>
                </c:pt>
                <c:pt idx="2563">
                  <c:v>0.38919695081893169</c:v>
                </c:pt>
                <c:pt idx="2564">
                  <c:v>0.38858723144339197</c:v>
                </c:pt>
                <c:pt idx="2565">
                  <c:v>0.38947896040034574</c:v>
                </c:pt>
                <c:pt idx="2566">
                  <c:v>0.39241460353491225</c:v>
                </c:pt>
                <c:pt idx="2567">
                  <c:v>0.39789264589191481</c:v>
                </c:pt>
                <c:pt idx="2568">
                  <c:v>0.40810567053134045</c:v>
                </c:pt>
                <c:pt idx="2569">
                  <c:v>0.41486899235158303</c:v>
                </c:pt>
                <c:pt idx="2570">
                  <c:v>0.4155954536427221</c:v>
                </c:pt>
                <c:pt idx="2571">
                  <c:v>0.42549465141987514</c:v>
                </c:pt>
                <c:pt idx="2572">
                  <c:v>0.40645030421675965</c:v>
                </c:pt>
                <c:pt idx="2573">
                  <c:v>0.40883174364084313</c:v>
                </c:pt>
                <c:pt idx="2574">
                  <c:v>0.42047213117261906</c:v>
                </c:pt>
                <c:pt idx="2575">
                  <c:v>0.42159982823391373</c:v>
                </c:pt>
                <c:pt idx="2576">
                  <c:v>0.41322265581631523</c:v>
                </c:pt>
                <c:pt idx="2577">
                  <c:v>0.41100258291565445</c:v>
                </c:pt>
                <c:pt idx="2578">
                  <c:v>0.41704173081756601</c:v>
                </c:pt>
                <c:pt idx="2579">
                  <c:v>0.41689757549801554</c:v>
                </c:pt>
                <c:pt idx="2580">
                  <c:v>0.41900614355396021</c:v>
                </c:pt>
                <c:pt idx="2581">
                  <c:v>0.41502041471969692</c:v>
                </c:pt>
                <c:pt idx="2582">
                  <c:v>0.42236660289542921</c:v>
                </c:pt>
                <c:pt idx="2583">
                  <c:v>0.42109291529791709</c:v>
                </c:pt>
                <c:pt idx="2584">
                  <c:v>0.41927917066250414</c:v>
                </c:pt>
                <c:pt idx="2585">
                  <c:v>0.4245166962874759</c:v>
                </c:pt>
                <c:pt idx="2586">
                  <c:v>0.41947183515415415</c:v>
                </c:pt>
                <c:pt idx="2587">
                  <c:v>0.43594468077685533</c:v>
                </c:pt>
                <c:pt idx="2588">
                  <c:v>0.44461835334668226</c:v>
                </c:pt>
                <c:pt idx="2589">
                  <c:v>0.44337670722897621</c:v>
                </c:pt>
                <c:pt idx="2590">
                  <c:v>0.44374372315720445</c:v>
                </c:pt>
                <c:pt idx="2591">
                  <c:v>0.44640773761924801</c:v>
                </c:pt>
                <c:pt idx="2592">
                  <c:v>0.44107226740331135</c:v>
                </c:pt>
                <c:pt idx="2593">
                  <c:v>0.4380852456614322</c:v>
                </c:pt>
                <c:pt idx="2594">
                  <c:v>0.43771312474216245</c:v>
                </c:pt>
                <c:pt idx="2595">
                  <c:v>0.44174906132883862</c:v>
                </c:pt>
                <c:pt idx="2596">
                  <c:v>0.44181388638707814</c:v>
                </c:pt>
                <c:pt idx="2597">
                  <c:v>0.44099730486732186</c:v>
                </c:pt>
                <c:pt idx="2598">
                  <c:v>0.44111554999704755</c:v>
                </c:pt>
                <c:pt idx="2599">
                  <c:v>0.4406828209858914</c:v>
                </c:pt>
                <c:pt idx="2600">
                  <c:v>0.44102097051764433</c:v>
                </c:pt>
                <c:pt idx="2601">
                  <c:v>0.44352151549094415</c:v>
                </c:pt>
                <c:pt idx="2602">
                  <c:v>0.44545356146374054</c:v>
                </c:pt>
                <c:pt idx="2603">
                  <c:v>0.44486317810457759</c:v>
                </c:pt>
                <c:pt idx="2604">
                  <c:v>0.44467986440034418</c:v>
                </c:pt>
                <c:pt idx="2605">
                  <c:v>0.44546413505294929</c:v>
                </c:pt>
                <c:pt idx="2606">
                  <c:v>0.44585503683793315</c:v>
                </c:pt>
                <c:pt idx="2607">
                  <c:v>0.44627113624997328</c:v>
                </c:pt>
                <c:pt idx="2608">
                  <c:v>0.44563883084566885</c:v>
                </c:pt>
                <c:pt idx="2609">
                  <c:v>0.44523127222106118</c:v>
                </c:pt>
                <c:pt idx="2610">
                  <c:v>0.45007035928663824</c:v>
                </c:pt>
                <c:pt idx="2611">
                  <c:v>0.44974155007545946</c:v>
                </c:pt>
                <c:pt idx="2612">
                  <c:v>0.45241663780957053</c:v>
                </c:pt>
                <c:pt idx="2613">
                  <c:v>0.45180737960482892</c:v>
                </c:pt>
                <c:pt idx="2614">
                  <c:v>0.4513782678782311</c:v>
                </c:pt>
                <c:pt idx="2615">
                  <c:v>0.45139628267817672</c:v>
                </c:pt>
                <c:pt idx="2616">
                  <c:v>0.45309156662410421</c:v>
                </c:pt>
                <c:pt idx="2617">
                  <c:v>0.45737818550011788</c:v>
                </c:pt>
                <c:pt idx="2618">
                  <c:v>0.44919037764014252</c:v>
                </c:pt>
                <c:pt idx="2619">
                  <c:v>0.45831020079461932</c:v>
                </c:pt>
                <c:pt idx="2620">
                  <c:v>0.45971412696937108</c:v>
                </c:pt>
                <c:pt idx="2621">
                  <c:v>0.45948266662179338</c:v>
                </c:pt>
                <c:pt idx="2622">
                  <c:v>0.4573757706591805</c:v>
                </c:pt>
                <c:pt idx="2623">
                  <c:v>0.45755193603201755</c:v>
                </c:pt>
                <c:pt idx="2624">
                  <c:v>0.45750160574065207</c:v>
                </c:pt>
                <c:pt idx="2625">
                  <c:v>0.45852293364195074</c:v>
                </c:pt>
                <c:pt idx="2626">
                  <c:v>0.45985262027537288</c:v>
                </c:pt>
                <c:pt idx="2627">
                  <c:v>0.46207757781703951</c:v>
                </c:pt>
                <c:pt idx="2628">
                  <c:v>0.46280739068372417</c:v>
                </c:pt>
                <c:pt idx="2629">
                  <c:v>0.43632304676658457</c:v>
                </c:pt>
                <c:pt idx="2630">
                  <c:v>0.4494995107778359</c:v>
                </c:pt>
                <c:pt idx="2631">
                  <c:v>0.47231834683450546</c:v>
                </c:pt>
                <c:pt idx="2632">
                  <c:v>0.46623726806642157</c:v>
                </c:pt>
                <c:pt idx="2633">
                  <c:v>0.4782021771911924</c:v>
                </c:pt>
                <c:pt idx="2634">
                  <c:v>0.48579781589841808</c:v>
                </c:pt>
                <c:pt idx="2635">
                  <c:v>0.49406638956241788</c:v>
                </c:pt>
                <c:pt idx="2636">
                  <c:v>0.49722068707370087</c:v>
                </c:pt>
                <c:pt idx="2637">
                  <c:v>0.49971792100908391</c:v>
                </c:pt>
                <c:pt idx="2638">
                  <c:v>0.49721149792458186</c:v>
                </c:pt>
                <c:pt idx="2639">
                  <c:v>0.49402411295330695</c:v>
                </c:pt>
                <c:pt idx="2640">
                  <c:v>0.49117015845040041</c:v>
                </c:pt>
                <c:pt idx="2641">
                  <c:v>0.49003931352912189</c:v>
                </c:pt>
                <c:pt idx="2642">
                  <c:v>0.4923327136737215</c:v>
                </c:pt>
                <c:pt idx="2643">
                  <c:v>0.49345178911176513</c:v>
                </c:pt>
                <c:pt idx="2644">
                  <c:v>0.49411486015867184</c:v>
                </c:pt>
                <c:pt idx="2645">
                  <c:v>0.49417364179646367</c:v>
                </c:pt>
                <c:pt idx="2646">
                  <c:v>0.48248593544467971</c:v>
                </c:pt>
                <c:pt idx="2647">
                  <c:v>0.4799019033065472</c:v>
                </c:pt>
                <c:pt idx="2648">
                  <c:v>0.47994851125907828</c:v>
                </c:pt>
                <c:pt idx="2649">
                  <c:v>0.48570758656283269</c:v>
                </c:pt>
                <c:pt idx="2650">
                  <c:v>0.48770875830692678</c:v>
                </c:pt>
                <c:pt idx="2651">
                  <c:v>0.45894732848258207</c:v>
                </c:pt>
                <c:pt idx="2652">
                  <c:v>0.46441138670412274</c:v>
                </c:pt>
                <c:pt idx="2653">
                  <c:v>0.49145828720985779</c:v>
                </c:pt>
                <c:pt idx="2654">
                  <c:v>0.47835336423447994</c:v>
                </c:pt>
                <c:pt idx="2655">
                  <c:v>0.4614536298121103</c:v>
                </c:pt>
                <c:pt idx="2656">
                  <c:v>0.48520875250568463</c:v>
                </c:pt>
                <c:pt idx="2657">
                  <c:v>0.48531524616857991</c:v>
                </c:pt>
                <c:pt idx="2658">
                  <c:v>0.46292935398084151</c:v>
                </c:pt>
                <c:pt idx="2659">
                  <c:v>0.48414032011855646</c:v>
                </c:pt>
                <c:pt idx="2660">
                  <c:v>0.47785378083090846</c:v>
                </c:pt>
                <c:pt idx="2661">
                  <c:v>0.47485246433809347</c:v>
                </c:pt>
                <c:pt idx="2662">
                  <c:v>0.45385108379913147</c:v>
                </c:pt>
                <c:pt idx="2663">
                  <c:v>0.46192764939481673</c:v>
                </c:pt>
                <c:pt idx="2664">
                  <c:v>0.46450083491333899</c:v>
                </c:pt>
                <c:pt idx="2665">
                  <c:v>0.4765985508407426</c:v>
                </c:pt>
                <c:pt idx="2666">
                  <c:v>0.47341651344549202</c:v>
                </c:pt>
                <c:pt idx="2667">
                  <c:v>0.47823776899472142</c:v>
                </c:pt>
                <c:pt idx="2668">
                  <c:v>0.48096874696372255</c:v>
                </c:pt>
                <c:pt idx="2669">
                  <c:v>0.485857166261212</c:v>
                </c:pt>
                <c:pt idx="2670">
                  <c:v>0.48374205772035894</c:v>
                </c:pt>
                <c:pt idx="2671">
                  <c:v>0.4890013420826626</c:v>
                </c:pt>
                <c:pt idx="2672">
                  <c:v>0.49158793919667765</c:v>
                </c:pt>
                <c:pt idx="2673">
                  <c:v>0.48987521354378816</c:v>
                </c:pt>
                <c:pt idx="2674">
                  <c:v>0.49154944546300394</c:v>
                </c:pt>
                <c:pt idx="2675">
                  <c:v>0.49129535923893797</c:v>
                </c:pt>
                <c:pt idx="2676">
                  <c:v>0.49118816951891819</c:v>
                </c:pt>
                <c:pt idx="2677">
                  <c:v>0.49222480781069516</c:v>
                </c:pt>
                <c:pt idx="2678">
                  <c:v>0.49163539745276214</c:v>
                </c:pt>
                <c:pt idx="2679">
                  <c:v>0.49182602650837587</c:v>
                </c:pt>
                <c:pt idx="2680">
                  <c:v>0.49145250651731576</c:v>
                </c:pt>
                <c:pt idx="2681">
                  <c:v>0.48321338555761706</c:v>
                </c:pt>
                <c:pt idx="2682">
                  <c:v>0.47552825647199565</c:v>
                </c:pt>
                <c:pt idx="2683">
                  <c:v>0.48119070212353388</c:v>
                </c:pt>
                <c:pt idx="2684">
                  <c:v>0.48836322808613641</c:v>
                </c:pt>
                <c:pt idx="2685">
                  <c:v>0.49139090982388456</c:v>
                </c:pt>
                <c:pt idx="2686">
                  <c:v>0.49755316941513017</c:v>
                </c:pt>
                <c:pt idx="2687">
                  <c:v>0.49766359879098737</c:v>
                </c:pt>
                <c:pt idx="2688">
                  <c:v>0.50214119047730799</c:v>
                </c:pt>
                <c:pt idx="2689">
                  <c:v>0.50213878183024341</c:v>
                </c:pt>
                <c:pt idx="2690">
                  <c:v>0.49915497205906872</c:v>
                </c:pt>
                <c:pt idx="2691">
                  <c:v>0.49919218731348297</c:v>
                </c:pt>
                <c:pt idx="2692">
                  <c:v>0.49910016169433374</c:v>
                </c:pt>
                <c:pt idx="2693">
                  <c:v>0.50039888776410468</c:v>
                </c:pt>
                <c:pt idx="2694">
                  <c:v>0.50062328414268464</c:v>
                </c:pt>
                <c:pt idx="2695">
                  <c:v>0.50123610810558339</c:v>
                </c:pt>
                <c:pt idx="2696">
                  <c:v>0.50089337751567808</c:v>
                </c:pt>
                <c:pt idx="2697">
                  <c:v>0.50020493325854376</c:v>
                </c:pt>
                <c:pt idx="2698">
                  <c:v>0.49929133357352679</c:v>
                </c:pt>
                <c:pt idx="2699">
                  <c:v>0.49970112530562005</c:v>
                </c:pt>
                <c:pt idx="2700">
                  <c:v>0.49971621565047286</c:v>
                </c:pt>
                <c:pt idx="2701">
                  <c:v>0.50552564310110926</c:v>
                </c:pt>
                <c:pt idx="2702">
                  <c:v>0.49005750979577711</c:v>
                </c:pt>
                <c:pt idx="2703">
                  <c:v>0.50368199718287554</c:v>
                </c:pt>
                <c:pt idx="2704">
                  <c:v>0.49234440629629922</c:v>
                </c:pt>
                <c:pt idx="2705">
                  <c:v>0.48220011540856517</c:v>
                </c:pt>
                <c:pt idx="2706">
                  <c:v>0.494525923560651</c:v>
                </c:pt>
                <c:pt idx="2707">
                  <c:v>0.50472975977175838</c:v>
                </c:pt>
                <c:pt idx="2708">
                  <c:v>0.50480520011451235</c:v>
                </c:pt>
                <c:pt idx="2709">
                  <c:v>0.50091474476897679</c:v>
                </c:pt>
                <c:pt idx="2710">
                  <c:v>0.49443750885013826</c:v>
                </c:pt>
                <c:pt idx="2711">
                  <c:v>0.48904896471913517</c:v>
                </c:pt>
                <c:pt idx="2712">
                  <c:v>0.49429288206180544</c:v>
                </c:pt>
                <c:pt idx="2713">
                  <c:v>0.50361531646560698</c:v>
                </c:pt>
                <c:pt idx="2714">
                  <c:v>0.50334269241843677</c:v>
                </c:pt>
                <c:pt idx="2715">
                  <c:v>0.50322513601042484</c:v>
                </c:pt>
                <c:pt idx="2716">
                  <c:v>0.50661277346780142</c:v>
                </c:pt>
                <c:pt idx="2717">
                  <c:v>0.49244651091625291</c:v>
                </c:pt>
                <c:pt idx="2718">
                  <c:v>0.49430114463978914</c:v>
                </c:pt>
                <c:pt idx="2719">
                  <c:v>0.48592780244220574</c:v>
                </c:pt>
                <c:pt idx="2720">
                  <c:v>0.47890234963059497</c:v>
                </c:pt>
                <c:pt idx="2721">
                  <c:v>0.46970214114715553</c:v>
                </c:pt>
                <c:pt idx="2722">
                  <c:v>0.47155684484229715</c:v>
                </c:pt>
                <c:pt idx="2723">
                  <c:v>0.48033660150748958</c:v>
                </c:pt>
                <c:pt idx="2724">
                  <c:v>0.47181600222018388</c:v>
                </c:pt>
                <c:pt idx="2725">
                  <c:v>0.47084109825376275</c:v>
                </c:pt>
                <c:pt idx="2726">
                  <c:v>0.47538144790634912</c:v>
                </c:pt>
                <c:pt idx="2727">
                  <c:v>0.46604566408554138</c:v>
                </c:pt>
                <c:pt idx="2728">
                  <c:v>0.472416338180075</c:v>
                </c:pt>
                <c:pt idx="2729">
                  <c:v>0.46825710761834483</c:v>
                </c:pt>
                <c:pt idx="2730">
                  <c:v>0.47479346831778646</c:v>
                </c:pt>
                <c:pt idx="2731">
                  <c:v>0.47959728420914144</c:v>
                </c:pt>
                <c:pt idx="2732">
                  <c:v>0.47561392127307528</c:v>
                </c:pt>
                <c:pt idx="2733">
                  <c:v>0.47842275571031678</c:v>
                </c:pt>
                <c:pt idx="2734">
                  <c:v>0.47216927108509632</c:v>
                </c:pt>
                <c:pt idx="2735">
                  <c:v>0.47655827191219058</c:v>
                </c:pt>
                <c:pt idx="2736">
                  <c:v>0.48495715880366713</c:v>
                </c:pt>
                <c:pt idx="2737">
                  <c:v>0.48812035414043609</c:v>
                </c:pt>
                <c:pt idx="2738">
                  <c:v>0.49301695945642732</c:v>
                </c:pt>
                <c:pt idx="2739">
                  <c:v>0.50473495462396645</c:v>
                </c:pt>
                <c:pt idx="2740">
                  <c:v>0.50360221951588136</c:v>
                </c:pt>
                <c:pt idx="2741">
                  <c:v>0.50276089274524483</c:v>
                </c:pt>
                <c:pt idx="2742">
                  <c:v>0.49578441413121205</c:v>
                </c:pt>
                <c:pt idx="2743">
                  <c:v>0.49229612572959486</c:v>
                </c:pt>
                <c:pt idx="2744">
                  <c:v>0.48956777195835299</c:v>
                </c:pt>
                <c:pt idx="2745">
                  <c:v>0.48331221852264522</c:v>
                </c:pt>
                <c:pt idx="2746">
                  <c:v>0.48153474922523709</c:v>
                </c:pt>
                <c:pt idx="2747">
                  <c:v>0.47785964529586838</c:v>
                </c:pt>
                <c:pt idx="2748">
                  <c:v>0.47405337298658634</c:v>
                </c:pt>
                <c:pt idx="2749">
                  <c:v>0.47915594276921014</c:v>
                </c:pt>
                <c:pt idx="2750">
                  <c:v>0.47779583578715706</c:v>
                </c:pt>
                <c:pt idx="2751">
                  <c:v>0.48596689276101901</c:v>
                </c:pt>
                <c:pt idx="2752">
                  <c:v>0.48394866193188613</c:v>
                </c:pt>
                <c:pt idx="2753">
                  <c:v>0.48990351698205348</c:v>
                </c:pt>
                <c:pt idx="2754">
                  <c:v>0.48946894372569155</c:v>
                </c:pt>
                <c:pt idx="2755">
                  <c:v>0.48364395871430677</c:v>
                </c:pt>
                <c:pt idx="2756">
                  <c:v>0.48559742747378215</c:v>
                </c:pt>
                <c:pt idx="2757">
                  <c:v>0.48687991892803167</c:v>
                </c:pt>
                <c:pt idx="2758">
                  <c:v>0.48582571973550559</c:v>
                </c:pt>
                <c:pt idx="2759">
                  <c:v>0.48700400682149825</c:v>
                </c:pt>
                <c:pt idx="2760">
                  <c:v>0.48324774989833064</c:v>
                </c:pt>
                <c:pt idx="2761">
                  <c:v>0.45950128287940012</c:v>
                </c:pt>
                <c:pt idx="2762">
                  <c:v>0.4755922474057141</c:v>
                </c:pt>
                <c:pt idx="2763">
                  <c:v>0.43234405582905677</c:v>
                </c:pt>
                <c:pt idx="2764">
                  <c:v>0.44431260535372008</c:v>
                </c:pt>
                <c:pt idx="2765">
                  <c:v>0.3784379715963756</c:v>
                </c:pt>
                <c:pt idx="2766">
                  <c:v>0.40284769886098887</c:v>
                </c:pt>
                <c:pt idx="2767">
                  <c:v>0.39658807193022722</c:v>
                </c:pt>
                <c:pt idx="2768">
                  <c:v>0.40885060963838316</c:v>
                </c:pt>
                <c:pt idx="2769">
                  <c:v>0.40197685512046588</c:v>
                </c:pt>
                <c:pt idx="2770">
                  <c:v>0.40716155928447167</c:v>
                </c:pt>
                <c:pt idx="2771">
                  <c:v>0.40806474206095594</c:v>
                </c:pt>
                <c:pt idx="2772">
                  <c:v>0.40673116681361648</c:v>
                </c:pt>
                <c:pt idx="2773">
                  <c:v>0.40326758551168501</c:v>
                </c:pt>
                <c:pt idx="2774">
                  <c:v>0.40399959576867378</c:v>
                </c:pt>
                <c:pt idx="2775">
                  <c:v>0.40299434903128695</c:v>
                </c:pt>
                <c:pt idx="2776">
                  <c:v>0.41209139509324599</c:v>
                </c:pt>
                <c:pt idx="2777">
                  <c:v>0.41161724461204313</c:v>
                </c:pt>
                <c:pt idx="2778">
                  <c:v>0.41014605569502466</c:v>
                </c:pt>
                <c:pt idx="2779">
                  <c:v>0.41637269739366262</c:v>
                </c:pt>
                <c:pt idx="2780">
                  <c:v>0.41939392147516102</c:v>
                </c:pt>
                <c:pt idx="2781">
                  <c:v>0.41575839291417055</c:v>
                </c:pt>
                <c:pt idx="2782">
                  <c:v>0.41976749401509833</c:v>
                </c:pt>
                <c:pt idx="2783">
                  <c:v>0.41853645366106301</c:v>
                </c:pt>
                <c:pt idx="2784">
                  <c:v>0.41723501463580281</c:v>
                </c:pt>
                <c:pt idx="2785">
                  <c:v>0.40249198498243927</c:v>
                </c:pt>
                <c:pt idx="2786">
                  <c:v>0.40199906060041002</c:v>
                </c:pt>
                <c:pt idx="2787">
                  <c:v>0.40508027694982784</c:v>
                </c:pt>
                <c:pt idx="2788">
                  <c:v>0.40316282934641473</c:v>
                </c:pt>
                <c:pt idx="2789">
                  <c:v>0.40167404627400904</c:v>
                </c:pt>
                <c:pt idx="2790">
                  <c:v>0.40480755293710519</c:v>
                </c:pt>
                <c:pt idx="2791">
                  <c:v>0.40551576310709209</c:v>
                </c:pt>
                <c:pt idx="2792">
                  <c:v>0.40653276701561764</c:v>
                </c:pt>
                <c:pt idx="2793">
                  <c:v>0.40778889582212757</c:v>
                </c:pt>
                <c:pt idx="2794">
                  <c:v>0.40839948950755034</c:v>
                </c:pt>
                <c:pt idx="2795">
                  <c:v>0.40807898625391364</c:v>
                </c:pt>
                <c:pt idx="2796">
                  <c:v>0.41163599349628405</c:v>
                </c:pt>
                <c:pt idx="2797">
                  <c:v>0.41389033698665706</c:v>
                </c:pt>
                <c:pt idx="2798">
                  <c:v>0.41299107657963235</c:v>
                </c:pt>
                <c:pt idx="2799">
                  <c:v>0.41294972251204615</c:v>
                </c:pt>
                <c:pt idx="2800">
                  <c:v>0.41154849297316687</c:v>
                </c:pt>
                <c:pt idx="2801">
                  <c:v>0.40199081019225602</c:v>
                </c:pt>
                <c:pt idx="2802">
                  <c:v>0.39381776025335047</c:v>
                </c:pt>
                <c:pt idx="2803">
                  <c:v>0.39477051488299492</c:v>
                </c:pt>
                <c:pt idx="2804">
                  <c:v>0.39106094037247258</c:v>
                </c:pt>
                <c:pt idx="2805">
                  <c:v>0.38372038126912739</c:v>
                </c:pt>
                <c:pt idx="2806">
                  <c:v>0.40815592414913249</c:v>
                </c:pt>
                <c:pt idx="2807">
                  <c:v>0.40160129359414648</c:v>
                </c:pt>
                <c:pt idx="2808">
                  <c:v>0.39958402830351192</c:v>
                </c:pt>
                <c:pt idx="2809">
                  <c:v>0.39013599146419142</c:v>
                </c:pt>
                <c:pt idx="2810">
                  <c:v>0.39671239195744207</c:v>
                </c:pt>
                <c:pt idx="2811">
                  <c:v>0.39691843951121536</c:v>
                </c:pt>
                <c:pt idx="2812">
                  <c:v>0.40138686517037475</c:v>
                </c:pt>
                <c:pt idx="2813">
                  <c:v>0.39758913285344999</c:v>
                </c:pt>
                <c:pt idx="2814">
                  <c:v>0.39562293556929817</c:v>
                </c:pt>
                <c:pt idx="2815">
                  <c:v>0.39723792526674073</c:v>
                </c:pt>
                <c:pt idx="2816">
                  <c:v>0.39877162301808955</c:v>
                </c:pt>
                <c:pt idx="2817">
                  <c:v>0.3977090954416273</c:v>
                </c:pt>
                <c:pt idx="2818">
                  <c:v>0.39836922580793122</c:v>
                </c:pt>
                <c:pt idx="2819">
                  <c:v>0.39925956091292281</c:v>
                </c:pt>
                <c:pt idx="2820">
                  <c:v>0.40008258879755243</c:v>
                </c:pt>
                <c:pt idx="2821">
                  <c:v>0.40542727923569455</c:v>
                </c:pt>
                <c:pt idx="2822">
                  <c:v>0.40049882772096002</c:v>
                </c:pt>
                <c:pt idx="2823">
                  <c:v>0.40617098928391276</c:v>
                </c:pt>
                <c:pt idx="2824">
                  <c:v>0.406756556406486</c:v>
                </c:pt>
                <c:pt idx="2825">
                  <c:v>0.40426302742122994</c:v>
                </c:pt>
                <c:pt idx="2826">
                  <c:v>0.40378541860569683</c:v>
                </c:pt>
                <c:pt idx="2827">
                  <c:v>0.40465822717314381</c:v>
                </c:pt>
                <c:pt idx="2828">
                  <c:v>0.40667576932647143</c:v>
                </c:pt>
                <c:pt idx="2829">
                  <c:v>0.40737297684119</c:v>
                </c:pt>
                <c:pt idx="2830">
                  <c:v>0.40915304263728858</c:v>
                </c:pt>
                <c:pt idx="2831">
                  <c:v>0.4102179683703317</c:v>
                </c:pt>
                <c:pt idx="2832">
                  <c:v>0.4065111594492119</c:v>
                </c:pt>
                <c:pt idx="2833">
                  <c:v>0.40725581074715156</c:v>
                </c:pt>
                <c:pt idx="2834">
                  <c:v>0.41065949573261323</c:v>
                </c:pt>
                <c:pt idx="2835">
                  <c:v>0.40912268906713667</c:v>
                </c:pt>
                <c:pt idx="2836">
                  <c:v>0.41421345152686045</c:v>
                </c:pt>
                <c:pt idx="2837">
                  <c:v>0.4071183538989458</c:v>
                </c:pt>
                <c:pt idx="2838">
                  <c:v>0.40135129317289014</c:v>
                </c:pt>
                <c:pt idx="2839">
                  <c:v>0.40251848505760113</c:v>
                </c:pt>
                <c:pt idx="2840">
                  <c:v>0.40020245576005736</c:v>
                </c:pt>
                <c:pt idx="2841">
                  <c:v>0.40041185533383483</c:v>
                </c:pt>
                <c:pt idx="2842">
                  <c:v>0.39024879719929895</c:v>
                </c:pt>
                <c:pt idx="2843">
                  <c:v>0.39301953712615062</c:v>
                </c:pt>
                <c:pt idx="2844">
                  <c:v>0.38794818915709989</c:v>
                </c:pt>
                <c:pt idx="2845">
                  <c:v>0.39433374056717257</c:v>
                </c:pt>
                <c:pt idx="2846">
                  <c:v>0.39424121706774329</c:v>
                </c:pt>
                <c:pt idx="2847">
                  <c:v>0.4019484356977906</c:v>
                </c:pt>
                <c:pt idx="2848">
                  <c:v>0.40226073818812258</c:v>
                </c:pt>
                <c:pt idx="2849">
                  <c:v>0.40167687064386592</c:v>
                </c:pt>
                <c:pt idx="2850">
                  <c:v>0.40436184909290923</c:v>
                </c:pt>
                <c:pt idx="2851">
                  <c:v>0.39803741457044628</c:v>
                </c:pt>
                <c:pt idx="2852">
                  <c:v>0.39531453032502289</c:v>
                </c:pt>
                <c:pt idx="2853">
                  <c:v>0.39836203664176778</c:v>
                </c:pt>
                <c:pt idx="2854">
                  <c:v>0.39668578917401909</c:v>
                </c:pt>
                <c:pt idx="2855">
                  <c:v>0.39087452553339957</c:v>
                </c:pt>
                <c:pt idx="2856">
                  <c:v>0.38846113914872971</c:v>
                </c:pt>
                <c:pt idx="2857">
                  <c:v>0.38690073015816989</c:v>
                </c:pt>
                <c:pt idx="2858">
                  <c:v>0.3866412201525854</c:v>
                </c:pt>
                <c:pt idx="2859">
                  <c:v>0.38835307171957234</c:v>
                </c:pt>
                <c:pt idx="2860">
                  <c:v>0.38384282009278864</c:v>
                </c:pt>
                <c:pt idx="2861">
                  <c:v>0.39546539220504129</c:v>
                </c:pt>
                <c:pt idx="2862">
                  <c:v>0.40100896544311287</c:v>
                </c:pt>
                <c:pt idx="2863">
                  <c:v>0.40407926436152602</c:v>
                </c:pt>
                <c:pt idx="2864">
                  <c:v>0.41017475200851689</c:v>
                </c:pt>
                <c:pt idx="2865">
                  <c:v>0.41017880042510835</c:v>
                </c:pt>
                <c:pt idx="2866">
                  <c:v>0.41151065752852062</c:v>
                </c:pt>
                <c:pt idx="2867">
                  <c:v>0.40804554673044219</c:v>
                </c:pt>
                <c:pt idx="2868">
                  <c:v>0.40599055609621842</c:v>
                </c:pt>
                <c:pt idx="2869">
                  <c:v>0.41310187234476636</c:v>
                </c:pt>
                <c:pt idx="2870">
                  <c:v>0.42358813542862744</c:v>
                </c:pt>
                <c:pt idx="2871">
                  <c:v>0.42692081953566924</c:v>
                </c:pt>
                <c:pt idx="2872">
                  <c:v>0.43128053778598974</c:v>
                </c:pt>
                <c:pt idx="2873">
                  <c:v>0.43514580663423047</c:v>
                </c:pt>
                <c:pt idx="2874">
                  <c:v>0.4366902541775477</c:v>
                </c:pt>
                <c:pt idx="2875">
                  <c:v>0.43884503929870905</c:v>
                </c:pt>
                <c:pt idx="2876">
                  <c:v>0.44278138630120828</c:v>
                </c:pt>
                <c:pt idx="2877">
                  <c:v>0.44083069411108511</c:v>
                </c:pt>
                <c:pt idx="2878">
                  <c:v>0.44309849388810973</c:v>
                </c:pt>
                <c:pt idx="2879">
                  <c:v>0.44077471540556884</c:v>
                </c:pt>
                <c:pt idx="2880">
                  <c:v>0.44350355981153544</c:v>
                </c:pt>
                <c:pt idx="2881">
                  <c:v>0.44228577333242253</c:v>
                </c:pt>
                <c:pt idx="2882">
                  <c:v>0.44528041988859624</c:v>
                </c:pt>
                <c:pt idx="2883">
                  <c:v>0.44539181498625841</c:v>
                </c:pt>
                <c:pt idx="2884">
                  <c:v>0.44561236196428033</c:v>
                </c:pt>
                <c:pt idx="2885">
                  <c:v>0.44420495225936096</c:v>
                </c:pt>
                <c:pt idx="2886">
                  <c:v>0.44401920801000777</c:v>
                </c:pt>
                <c:pt idx="2887">
                  <c:v>0.44399886620824219</c:v>
                </c:pt>
                <c:pt idx="2888">
                  <c:v>0.44485482979315749</c:v>
                </c:pt>
                <c:pt idx="2889">
                  <c:v>0.44470718075810067</c:v>
                </c:pt>
                <c:pt idx="2890">
                  <c:v>0.44441701590821348</c:v>
                </c:pt>
                <c:pt idx="2891">
                  <c:v>0.44390201066270579</c:v>
                </c:pt>
                <c:pt idx="2892">
                  <c:v>0.44297221324757374</c:v>
                </c:pt>
                <c:pt idx="2893">
                  <c:v>0.4429462455062575</c:v>
                </c:pt>
                <c:pt idx="2894">
                  <c:v>0.45216395243607543</c:v>
                </c:pt>
                <c:pt idx="2895">
                  <c:v>0.45278552883253786</c:v>
                </c:pt>
                <c:pt idx="2896">
                  <c:v>0.45379242788842417</c:v>
                </c:pt>
                <c:pt idx="2897">
                  <c:v>0.45331822064166344</c:v>
                </c:pt>
                <c:pt idx="2898">
                  <c:v>0.45427770035337034</c:v>
                </c:pt>
                <c:pt idx="2899">
                  <c:v>0.45273014712643339</c:v>
                </c:pt>
                <c:pt idx="2900">
                  <c:v>0.4525107157700517</c:v>
                </c:pt>
                <c:pt idx="2901">
                  <c:v>0.45312200220969739</c:v>
                </c:pt>
                <c:pt idx="2902">
                  <c:v>0.45037836191064307</c:v>
                </c:pt>
                <c:pt idx="2903">
                  <c:v>0.45695432871109043</c:v>
                </c:pt>
                <c:pt idx="2904">
                  <c:v>0.45520001715222586</c:v>
                </c:pt>
                <c:pt idx="2905">
                  <c:v>0.45224977412478906</c:v>
                </c:pt>
                <c:pt idx="2906">
                  <c:v>0.45403831772195558</c:v>
                </c:pt>
                <c:pt idx="2907">
                  <c:v>0.45395317099434307</c:v>
                </c:pt>
                <c:pt idx="2908">
                  <c:v>0.45711560777736598</c:v>
                </c:pt>
                <c:pt idx="2909">
                  <c:v>0.45437837077172527</c:v>
                </c:pt>
                <c:pt idx="2910">
                  <c:v>0.45694369798635676</c:v>
                </c:pt>
                <c:pt idx="2911">
                  <c:v>0.45846325881531308</c:v>
                </c:pt>
                <c:pt idx="2912">
                  <c:v>0.45613099475188246</c:v>
                </c:pt>
                <c:pt idx="2913">
                  <c:v>0.45964552507606488</c:v>
                </c:pt>
                <c:pt idx="2914">
                  <c:v>0.4592628867291581</c:v>
                </c:pt>
                <c:pt idx="2915">
                  <c:v>0.45715353916592955</c:v>
                </c:pt>
                <c:pt idx="2916">
                  <c:v>0.45168797529856447</c:v>
                </c:pt>
                <c:pt idx="2917">
                  <c:v>0.46019397254250843</c:v>
                </c:pt>
                <c:pt idx="2918">
                  <c:v>0.45987692215133535</c:v>
                </c:pt>
                <c:pt idx="2919">
                  <c:v>0.4676099672871607</c:v>
                </c:pt>
                <c:pt idx="2920">
                  <c:v>0.46594487744905649</c:v>
                </c:pt>
                <c:pt idx="2921">
                  <c:v>0.48292261659529967</c:v>
                </c:pt>
                <c:pt idx="2922">
                  <c:v>0.48035453753036517</c:v>
                </c:pt>
                <c:pt idx="2923">
                  <c:v>0.48374616039257451</c:v>
                </c:pt>
                <c:pt idx="2924">
                  <c:v>0.48267866354850786</c:v>
                </c:pt>
                <c:pt idx="2925">
                  <c:v>0.48577175993095678</c:v>
                </c:pt>
                <c:pt idx="2926">
                  <c:v>0.48213110814142446</c:v>
                </c:pt>
                <c:pt idx="2927">
                  <c:v>0.48318947540769602</c:v>
                </c:pt>
                <c:pt idx="2928">
                  <c:v>0.48297510106430691</c:v>
                </c:pt>
                <c:pt idx="2929">
                  <c:v>0.48371433160070781</c:v>
                </c:pt>
                <c:pt idx="2930">
                  <c:v>0.48165683612605176</c:v>
                </c:pt>
                <c:pt idx="2931">
                  <c:v>0.47984230244050069</c:v>
                </c:pt>
                <c:pt idx="2932">
                  <c:v>0.4784727290631634</c:v>
                </c:pt>
                <c:pt idx="2933">
                  <c:v>0.47986962632888841</c:v>
                </c:pt>
                <c:pt idx="2934">
                  <c:v>0.48060940170756689</c:v>
                </c:pt>
                <c:pt idx="2935">
                  <c:v>0.48384080062157137</c:v>
                </c:pt>
                <c:pt idx="2936">
                  <c:v>0.48194403041065692</c:v>
                </c:pt>
                <c:pt idx="2937">
                  <c:v>0.48297095560656644</c:v>
                </c:pt>
                <c:pt idx="2938">
                  <c:v>0.48411745297522213</c:v>
                </c:pt>
                <c:pt idx="2939">
                  <c:v>0.48411859850110539</c:v>
                </c:pt>
                <c:pt idx="2940">
                  <c:v>0.47213037626940513</c:v>
                </c:pt>
                <c:pt idx="2941">
                  <c:v>0.45473052931008862</c:v>
                </c:pt>
                <c:pt idx="2942">
                  <c:v>0.46066154322077435</c:v>
                </c:pt>
                <c:pt idx="2943">
                  <c:v>0.47777396385172999</c:v>
                </c:pt>
                <c:pt idx="2944">
                  <c:v>0.47379921560861998</c:v>
                </c:pt>
                <c:pt idx="2945">
                  <c:v>0.46970317792546085</c:v>
                </c:pt>
                <c:pt idx="2946">
                  <c:v>0.47654181342670449</c:v>
                </c:pt>
                <c:pt idx="2947">
                  <c:v>0.47599387631867285</c:v>
                </c:pt>
                <c:pt idx="2948">
                  <c:v>0.47130317575424591</c:v>
                </c:pt>
                <c:pt idx="2949">
                  <c:v>0.46574578388060994</c:v>
                </c:pt>
                <c:pt idx="2950">
                  <c:v>0.47133269770233194</c:v>
                </c:pt>
                <c:pt idx="2951">
                  <c:v>0.47015491747449578</c:v>
                </c:pt>
                <c:pt idx="2952">
                  <c:v>0.48093971669566504</c:v>
                </c:pt>
                <c:pt idx="2953">
                  <c:v>0.48588173122140299</c:v>
                </c:pt>
                <c:pt idx="2954">
                  <c:v>0.48490959855386406</c:v>
                </c:pt>
                <c:pt idx="2955">
                  <c:v>0.48295479436027067</c:v>
                </c:pt>
                <c:pt idx="2956">
                  <c:v>0.48166811065021198</c:v>
                </c:pt>
                <c:pt idx="2957">
                  <c:v>0.48004706469219216</c:v>
                </c:pt>
                <c:pt idx="2958">
                  <c:v>0.48118972274057864</c:v>
                </c:pt>
                <c:pt idx="2959">
                  <c:v>0.48078259454701189</c:v>
                </c:pt>
                <c:pt idx="2960">
                  <c:v>0.48012031487959972</c:v>
                </c:pt>
                <c:pt idx="2961">
                  <c:v>0.48640266256153547</c:v>
                </c:pt>
                <c:pt idx="2962">
                  <c:v>0.47512144277679264</c:v>
                </c:pt>
                <c:pt idx="2963">
                  <c:v>0.47489059133529199</c:v>
                </c:pt>
                <c:pt idx="2964">
                  <c:v>0.46420082374543442</c:v>
                </c:pt>
                <c:pt idx="2965">
                  <c:v>0.46096714248126197</c:v>
                </c:pt>
                <c:pt idx="2966">
                  <c:v>0.45964462319326621</c:v>
                </c:pt>
                <c:pt idx="2967">
                  <c:v>0.45635938282300376</c:v>
                </c:pt>
                <c:pt idx="2968">
                  <c:v>0.44138078072700943</c:v>
                </c:pt>
                <c:pt idx="2969">
                  <c:v>0.43274567815772452</c:v>
                </c:pt>
                <c:pt idx="2970">
                  <c:v>0.44985108140123298</c:v>
                </c:pt>
                <c:pt idx="2971">
                  <c:v>0.44300411194814077</c:v>
                </c:pt>
                <c:pt idx="2972">
                  <c:v>0.4624836430040648</c:v>
                </c:pt>
                <c:pt idx="2973">
                  <c:v>0.46222270441297558</c:v>
                </c:pt>
                <c:pt idx="2974">
                  <c:v>0.46027710004178168</c:v>
                </c:pt>
                <c:pt idx="2975">
                  <c:v>0.46055833577419353</c:v>
                </c:pt>
                <c:pt idx="2976">
                  <c:v>0.46646801535342192</c:v>
                </c:pt>
                <c:pt idx="2977">
                  <c:v>0.46114007112160138</c:v>
                </c:pt>
                <c:pt idx="2978">
                  <c:v>0.4603570311985708</c:v>
                </c:pt>
                <c:pt idx="2979">
                  <c:v>0.44858508229478777</c:v>
                </c:pt>
                <c:pt idx="2980">
                  <c:v>0.44884975027143126</c:v>
                </c:pt>
                <c:pt idx="2981">
                  <c:v>0.46007710404316304</c:v>
                </c:pt>
                <c:pt idx="2982">
                  <c:v>0.48280449702726191</c:v>
                </c:pt>
                <c:pt idx="2983">
                  <c:v>0.47500669690137259</c:v>
                </c:pt>
                <c:pt idx="2984">
                  <c:v>0.49312466105758168</c:v>
                </c:pt>
                <c:pt idx="2985">
                  <c:v>0.47027381507177746</c:v>
                </c:pt>
                <c:pt idx="2986">
                  <c:v>0.46661687441790201</c:v>
                </c:pt>
                <c:pt idx="2987">
                  <c:v>0.47034885651518837</c:v>
                </c:pt>
                <c:pt idx="2988">
                  <c:v>0.46706138968599187</c:v>
                </c:pt>
                <c:pt idx="2989">
                  <c:v>0.46784629946491874</c:v>
                </c:pt>
                <c:pt idx="2990">
                  <c:v>0.4672941541365852</c:v>
                </c:pt>
                <c:pt idx="2991">
                  <c:v>0.47183646571038923</c:v>
                </c:pt>
                <c:pt idx="2992">
                  <c:v>0.47474623101243796</c:v>
                </c:pt>
                <c:pt idx="2993">
                  <c:v>0.47920155251581342</c:v>
                </c:pt>
                <c:pt idx="2994">
                  <c:v>0.47001729779118784</c:v>
                </c:pt>
                <c:pt idx="2995">
                  <c:v>0.46840954102193605</c:v>
                </c:pt>
                <c:pt idx="2996">
                  <c:v>0.47413527949049739</c:v>
                </c:pt>
                <c:pt idx="2997">
                  <c:v>0.47817884288603962</c:v>
                </c:pt>
                <c:pt idx="2998">
                  <c:v>0.48333161572197092</c:v>
                </c:pt>
                <c:pt idx="2999">
                  <c:v>0.48032900894137182</c:v>
                </c:pt>
                <c:pt idx="3000">
                  <c:v>0.48137614602242212</c:v>
                </c:pt>
                <c:pt idx="3001">
                  <c:v>0.48239727599397259</c:v>
                </c:pt>
                <c:pt idx="3002">
                  <c:v>0.47941709229142887</c:v>
                </c:pt>
                <c:pt idx="3003">
                  <c:v>0.47737392124522693</c:v>
                </c:pt>
                <c:pt idx="3004">
                  <c:v>0.47451893607803342</c:v>
                </c:pt>
                <c:pt idx="3005">
                  <c:v>0.47410088331519251</c:v>
                </c:pt>
                <c:pt idx="3006">
                  <c:v>0.46744048651320691</c:v>
                </c:pt>
                <c:pt idx="3007">
                  <c:v>0.46711071372361329</c:v>
                </c:pt>
                <c:pt idx="3008">
                  <c:v>0.46579690106012145</c:v>
                </c:pt>
                <c:pt idx="3009">
                  <c:v>0.47199285008337205</c:v>
                </c:pt>
                <c:pt idx="3010">
                  <c:v>0.47015173150065154</c:v>
                </c:pt>
                <c:pt idx="3011">
                  <c:v>0.4756058774119718</c:v>
                </c:pt>
                <c:pt idx="3012">
                  <c:v>0.47554288557028174</c:v>
                </c:pt>
                <c:pt idx="3013">
                  <c:v>0.47495923993344197</c:v>
                </c:pt>
                <c:pt idx="3014">
                  <c:v>0.47414696805486972</c:v>
                </c:pt>
                <c:pt idx="3015">
                  <c:v>0.47644893785191345</c:v>
                </c:pt>
                <c:pt idx="3016">
                  <c:v>0.47021807346860345</c:v>
                </c:pt>
                <c:pt idx="3017">
                  <c:v>0.46879187994813987</c:v>
                </c:pt>
                <c:pt idx="3018">
                  <c:v>0.47411766735935706</c:v>
                </c:pt>
                <c:pt idx="3019">
                  <c:v>0.48582281486076223</c:v>
                </c:pt>
                <c:pt idx="3020">
                  <c:v>0.48497436559708562</c:v>
                </c:pt>
                <c:pt idx="3021">
                  <c:v>0.48647012860279193</c:v>
                </c:pt>
                <c:pt idx="3022">
                  <c:v>0.4866238196119953</c:v>
                </c:pt>
                <c:pt idx="3023">
                  <c:v>0.48457772512138075</c:v>
                </c:pt>
                <c:pt idx="3024">
                  <c:v>0.48655021837798362</c:v>
                </c:pt>
                <c:pt idx="3025">
                  <c:v>0.48755729945515269</c:v>
                </c:pt>
                <c:pt idx="3026">
                  <c:v>0.48967742692944788</c:v>
                </c:pt>
                <c:pt idx="3027">
                  <c:v>0.49142614637431026</c:v>
                </c:pt>
                <c:pt idx="3028">
                  <c:v>0.49286967550437505</c:v>
                </c:pt>
                <c:pt idx="3029">
                  <c:v>0.4949740201849076</c:v>
                </c:pt>
                <c:pt idx="3030">
                  <c:v>0.49462731055442632</c:v>
                </c:pt>
                <c:pt idx="3031">
                  <c:v>0.49400672509027777</c:v>
                </c:pt>
                <c:pt idx="3032">
                  <c:v>0.49551956420634524</c:v>
                </c:pt>
                <c:pt idx="3033">
                  <c:v>0.4982770530760533</c:v>
                </c:pt>
                <c:pt idx="3034">
                  <c:v>0.49923814026242064</c:v>
                </c:pt>
                <c:pt idx="3035">
                  <c:v>0.49900581066051641</c:v>
                </c:pt>
                <c:pt idx="3036">
                  <c:v>0.49509328000622865</c:v>
                </c:pt>
                <c:pt idx="3037">
                  <c:v>0.49640385758765743</c:v>
                </c:pt>
                <c:pt idx="3038">
                  <c:v>0.49201957069173718</c:v>
                </c:pt>
                <c:pt idx="3039">
                  <c:v>0.49587589662568637</c:v>
                </c:pt>
                <c:pt idx="3040">
                  <c:v>0.49448252918860647</c:v>
                </c:pt>
                <c:pt idx="3041">
                  <c:v>0.49449627875844065</c:v>
                </c:pt>
                <c:pt idx="3042">
                  <c:v>0.4978131365618354</c:v>
                </c:pt>
                <c:pt idx="3043">
                  <c:v>0.49453638317563969</c:v>
                </c:pt>
                <c:pt idx="3044">
                  <c:v>0.4922822629070025</c:v>
                </c:pt>
                <c:pt idx="3045">
                  <c:v>0.48942186583101016</c:v>
                </c:pt>
                <c:pt idx="3046">
                  <c:v>0.49445745682176545</c:v>
                </c:pt>
                <c:pt idx="3047">
                  <c:v>0.48879228061631502</c:v>
                </c:pt>
                <c:pt idx="3048">
                  <c:v>0.50864647640010174</c:v>
                </c:pt>
                <c:pt idx="3049">
                  <c:v>0.50547782174707612</c:v>
                </c:pt>
                <c:pt idx="3050">
                  <c:v>0.49516574849896255</c:v>
                </c:pt>
                <c:pt idx="3051">
                  <c:v>0.49547893720377467</c:v>
                </c:pt>
                <c:pt idx="3052">
                  <c:v>0.49592197145057376</c:v>
                </c:pt>
                <c:pt idx="3053">
                  <c:v>0.50108965428673335</c:v>
                </c:pt>
                <c:pt idx="3054">
                  <c:v>0.50111965561654537</c:v>
                </c:pt>
                <c:pt idx="3055">
                  <c:v>0.50024459227715501</c:v>
                </c:pt>
                <c:pt idx="3056">
                  <c:v>0.49898490011837621</c:v>
                </c:pt>
                <c:pt idx="3057">
                  <c:v>0.49945113085352322</c:v>
                </c:pt>
                <c:pt idx="3058">
                  <c:v>0.49863866617951264</c:v>
                </c:pt>
                <c:pt idx="3059">
                  <c:v>0.49984411243531374</c:v>
                </c:pt>
                <c:pt idx="3060">
                  <c:v>0.499037103803601</c:v>
                </c:pt>
                <c:pt idx="3061">
                  <c:v>0.48215969747979426</c:v>
                </c:pt>
                <c:pt idx="3062">
                  <c:v>0.48555959315808783</c:v>
                </c:pt>
                <c:pt idx="3063">
                  <c:v>0.49789346681486818</c:v>
                </c:pt>
                <c:pt idx="3064">
                  <c:v>0.49534532911026008</c:v>
                </c:pt>
                <c:pt idx="3065">
                  <c:v>0.49207757339754532</c:v>
                </c:pt>
                <c:pt idx="3066">
                  <c:v>0.49418312023750161</c:v>
                </c:pt>
                <c:pt idx="3067">
                  <c:v>0.50179996699698848</c:v>
                </c:pt>
                <c:pt idx="3068">
                  <c:v>0.51222570052152328</c:v>
                </c:pt>
                <c:pt idx="3069">
                  <c:v>0.50224314425244443</c:v>
                </c:pt>
                <c:pt idx="3070">
                  <c:v>0.50809240640563769</c:v>
                </c:pt>
                <c:pt idx="3071">
                  <c:v>0.50259279297767723</c:v>
                </c:pt>
                <c:pt idx="3072">
                  <c:v>0.498671232573423</c:v>
                </c:pt>
                <c:pt idx="3073">
                  <c:v>0.49740499641469199</c:v>
                </c:pt>
                <c:pt idx="3074">
                  <c:v>0.49586169485214499</c:v>
                </c:pt>
                <c:pt idx="3075">
                  <c:v>0.50137128180065982</c:v>
                </c:pt>
                <c:pt idx="3076">
                  <c:v>0.50712037329717696</c:v>
                </c:pt>
                <c:pt idx="3077">
                  <c:v>0.5089784857095826</c:v>
                </c:pt>
                <c:pt idx="3078">
                  <c:v>0.5006448073320463</c:v>
                </c:pt>
                <c:pt idx="3079">
                  <c:v>0.47178122932544547</c:v>
                </c:pt>
                <c:pt idx="3080">
                  <c:v>0.47606781991813851</c:v>
                </c:pt>
                <c:pt idx="3081">
                  <c:v>0.4670729019794248</c:v>
                </c:pt>
                <c:pt idx="3082">
                  <c:v>0.45834972256963968</c:v>
                </c:pt>
                <c:pt idx="3083">
                  <c:v>0.46441206363615367</c:v>
                </c:pt>
                <c:pt idx="3084">
                  <c:v>0.46124836486426862</c:v>
                </c:pt>
                <c:pt idx="3085">
                  <c:v>0.46565712561958467</c:v>
                </c:pt>
                <c:pt idx="3086">
                  <c:v>0.45253854107977359</c:v>
                </c:pt>
                <c:pt idx="3087">
                  <c:v>0.45681109931523267</c:v>
                </c:pt>
                <c:pt idx="3088">
                  <c:v>0.47463112213998643</c:v>
                </c:pt>
                <c:pt idx="3089">
                  <c:v>0.45601733048869741</c:v>
                </c:pt>
                <c:pt idx="3090">
                  <c:v>0.46864931709037738</c:v>
                </c:pt>
                <c:pt idx="3091">
                  <c:v>0.47487237175196312</c:v>
                </c:pt>
                <c:pt idx="3092">
                  <c:v>0.45623481948037392</c:v>
                </c:pt>
                <c:pt idx="3093">
                  <c:v>0.44445711018062561</c:v>
                </c:pt>
                <c:pt idx="3094">
                  <c:v>0.44846377509704988</c:v>
                </c:pt>
                <c:pt idx="3095">
                  <c:v>0.44836681498504449</c:v>
                </c:pt>
                <c:pt idx="3096">
                  <c:v>0.44071484785309123</c:v>
                </c:pt>
                <c:pt idx="3097">
                  <c:v>0.41983015096440451</c:v>
                </c:pt>
                <c:pt idx="3098">
                  <c:v>0.41956897553546108</c:v>
                </c:pt>
                <c:pt idx="3099">
                  <c:v>0.44680114745727528</c:v>
                </c:pt>
                <c:pt idx="3100">
                  <c:v>0.45807127305562473</c:v>
                </c:pt>
                <c:pt idx="3101">
                  <c:v>0.45815749725145244</c:v>
                </c:pt>
                <c:pt idx="3102">
                  <c:v>0.45924436387448203</c:v>
                </c:pt>
                <c:pt idx="3103">
                  <c:v>0.45852793306377132</c:v>
                </c:pt>
                <c:pt idx="3104">
                  <c:v>0.46471827338425803</c:v>
                </c:pt>
                <c:pt idx="3105">
                  <c:v>0.46375677968953188</c:v>
                </c:pt>
                <c:pt idx="3106">
                  <c:v>0.46245874404377901</c:v>
                </c:pt>
                <c:pt idx="3107">
                  <c:v>0.4645546629377077</c:v>
                </c:pt>
                <c:pt idx="3108">
                  <c:v>0.46576379318012906</c:v>
                </c:pt>
                <c:pt idx="3109">
                  <c:v>0.46582255994729821</c:v>
                </c:pt>
                <c:pt idx="3110">
                  <c:v>0.46465630200442487</c:v>
                </c:pt>
                <c:pt idx="3111">
                  <c:v>0.46204666232995917</c:v>
                </c:pt>
                <c:pt idx="3112">
                  <c:v>0.46395412522343449</c:v>
                </c:pt>
                <c:pt idx="3113">
                  <c:v>0.4665892865417956</c:v>
                </c:pt>
                <c:pt idx="3114">
                  <c:v>0.47323296254672231</c:v>
                </c:pt>
                <c:pt idx="3115">
                  <c:v>0.47302013047333497</c:v>
                </c:pt>
                <c:pt idx="3116">
                  <c:v>0.47638309502736625</c:v>
                </c:pt>
                <c:pt idx="3117">
                  <c:v>0.47609804583650556</c:v>
                </c:pt>
                <c:pt idx="3118">
                  <c:v>0.47152298551213617</c:v>
                </c:pt>
                <c:pt idx="3119">
                  <c:v>0.46793711243128794</c:v>
                </c:pt>
                <c:pt idx="3120">
                  <c:v>0.47639657428837984</c:v>
                </c:pt>
                <c:pt idx="3121">
                  <c:v>0.48447330919807846</c:v>
                </c:pt>
                <c:pt idx="3122">
                  <c:v>0.47618373820734361</c:v>
                </c:pt>
                <c:pt idx="3123">
                  <c:v>0.48170569292258536</c:v>
                </c:pt>
                <c:pt idx="3124">
                  <c:v>0.4753642368165501</c:v>
                </c:pt>
                <c:pt idx="3125">
                  <c:v>0.47287433668793094</c:v>
                </c:pt>
                <c:pt idx="3126">
                  <c:v>0.47287263767028265</c:v>
                </c:pt>
                <c:pt idx="3127">
                  <c:v>0.46173567791629438</c:v>
                </c:pt>
                <c:pt idx="3128">
                  <c:v>0.45788959841568166</c:v>
                </c:pt>
                <c:pt idx="3129">
                  <c:v>0.4391622307320745</c:v>
                </c:pt>
                <c:pt idx="3130">
                  <c:v>0.47492146056223794</c:v>
                </c:pt>
                <c:pt idx="3131">
                  <c:v>0.47491995406713561</c:v>
                </c:pt>
                <c:pt idx="3132">
                  <c:v>0.50788218445308608</c:v>
                </c:pt>
                <c:pt idx="3133">
                  <c:v>0.51119528131291925</c:v>
                </c:pt>
                <c:pt idx="3134">
                  <c:v>0.52080784835950522</c:v>
                </c:pt>
                <c:pt idx="3135">
                  <c:v>0.51582194441674367</c:v>
                </c:pt>
                <c:pt idx="3136">
                  <c:v>0.51251533106712455</c:v>
                </c:pt>
                <c:pt idx="3137">
                  <c:v>0.51130966448161352</c:v>
                </c:pt>
                <c:pt idx="3138">
                  <c:v>0.51400849886169431</c:v>
                </c:pt>
                <c:pt idx="3139">
                  <c:v>0.52267135113324392</c:v>
                </c:pt>
                <c:pt idx="3140">
                  <c:v>0.52619956388940992</c:v>
                </c:pt>
                <c:pt idx="3141">
                  <c:v>0.52841298085340838</c:v>
                </c:pt>
                <c:pt idx="3142">
                  <c:v>0.52896891185760175</c:v>
                </c:pt>
                <c:pt idx="3143">
                  <c:v>0.53136652112718707</c:v>
                </c:pt>
                <c:pt idx="3144">
                  <c:v>0.53542143517729079</c:v>
                </c:pt>
                <c:pt idx="3145">
                  <c:v>0.53411409722646475</c:v>
                </c:pt>
                <c:pt idx="3146">
                  <c:v>0.53289075146615839</c:v>
                </c:pt>
                <c:pt idx="3147">
                  <c:v>0.53342431191074646</c:v>
                </c:pt>
                <c:pt idx="3148">
                  <c:v>0.53630892579793221</c:v>
                </c:pt>
                <c:pt idx="3149">
                  <c:v>0.54243124810536791</c:v>
                </c:pt>
                <c:pt idx="3150">
                  <c:v>0.54110128550336234</c:v>
                </c:pt>
                <c:pt idx="3151">
                  <c:v>0.54388027710693276</c:v>
                </c:pt>
                <c:pt idx="3152">
                  <c:v>0.5416473680002073</c:v>
                </c:pt>
                <c:pt idx="3153">
                  <c:v>0.54046556571386151</c:v>
                </c:pt>
                <c:pt idx="3154">
                  <c:v>0.54525635983170506</c:v>
                </c:pt>
                <c:pt idx="3155">
                  <c:v>0.54075036502511276</c:v>
                </c:pt>
                <c:pt idx="3156">
                  <c:v>0.55675106381705508</c:v>
                </c:pt>
                <c:pt idx="3157">
                  <c:v>0.56218382764445418</c:v>
                </c:pt>
                <c:pt idx="3158">
                  <c:v>0.56414088013039687</c:v>
                </c:pt>
                <c:pt idx="3159">
                  <c:v>0.56988354453667345</c:v>
                </c:pt>
                <c:pt idx="3160">
                  <c:v>0.57009429760458308</c:v>
                </c:pt>
                <c:pt idx="3161">
                  <c:v>0.57455215797969883</c:v>
                </c:pt>
                <c:pt idx="3162">
                  <c:v>0.57658860584566218</c:v>
                </c:pt>
                <c:pt idx="3163">
                  <c:v>0.56775907603827558</c:v>
                </c:pt>
                <c:pt idx="3164">
                  <c:v>0.565919063570124</c:v>
                </c:pt>
                <c:pt idx="3165">
                  <c:v>0.568203202528895</c:v>
                </c:pt>
                <c:pt idx="3166">
                  <c:v>0.57271327877192524</c:v>
                </c:pt>
                <c:pt idx="3167">
                  <c:v>0.55831686342561548</c:v>
                </c:pt>
                <c:pt idx="3168">
                  <c:v>0.55897521777974635</c:v>
                </c:pt>
                <c:pt idx="3169">
                  <c:v>0.56813501181096304</c:v>
                </c:pt>
                <c:pt idx="3170">
                  <c:v>0.54075877315149035</c:v>
                </c:pt>
                <c:pt idx="3171">
                  <c:v>0.59508405634507844</c:v>
                </c:pt>
                <c:pt idx="3172">
                  <c:v>0.60974058029082456</c:v>
                </c:pt>
                <c:pt idx="3173">
                  <c:v>0.60046340620809824</c:v>
                </c:pt>
                <c:pt idx="3174">
                  <c:v>0.61962318111681336</c:v>
                </c:pt>
                <c:pt idx="3175">
                  <c:v>0.63082426400671898</c:v>
                </c:pt>
                <c:pt idx="3176">
                  <c:v>0.64713388045365283</c:v>
                </c:pt>
                <c:pt idx="3177">
                  <c:v>0.6502220629967308</c:v>
                </c:pt>
                <c:pt idx="3178">
                  <c:v>0.65781281011997261</c:v>
                </c:pt>
                <c:pt idx="3179">
                  <c:v>0.65095103864827675</c:v>
                </c:pt>
                <c:pt idx="3180">
                  <c:v>0.6499168066807246</c:v>
                </c:pt>
                <c:pt idx="3181">
                  <c:v>0.6499606890719325</c:v>
                </c:pt>
                <c:pt idx="3182">
                  <c:v>0.64826933386927954</c:v>
                </c:pt>
                <c:pt idx="3183">
                  <c:v>0.65065591731448247</c:v>
                </c:pt>
                <c:pt idx="3184">
                  <c:v>0.65229549009424792</c:v>
                </c:pt>
                <c:pt idx="3185">
                  <c:v>0.65018928156556011</c:v>
                </c:pt>
                <c:pt idx="3186">
                  <c:v>0.65185602561315792</c:v>
                </c:pt>
                <c:pt idx="3187">
                  <c:v>0.65476335006511943</c:v>
                </c:pt>
                <c:pt idx="3188">
                  <c:v>0.64999001772856646</c:v>
                </c:pt>
                <c:pt idx="3189">
                  <c:v>0.65598362172628277</c:v>
                </c:pt>
                <c:pt idx="3190">
                  <c:v>0.65690202361164562</c:v>
                </c:pt>
                <c:pt idx="3191">
                  <c:v>0.66438035059764189</c:v>
                </c:pt>
                <c:pt idx="3192">
                  <c:v>0.66690666100850626</c:v>
                </c:pt>
                <c:pt idx="3193">
                  <c:v>0.66965051520521046</c:v>
                </c:pt>
                <c:pt idx="3194">
                  <c:v>0.66965226665934963</c:v>
                </c:pt>
                <c:pt idx="3195">
                  <c:v>0.66555106766706107</c:v>
                </c:pt>
                <c:pt idx="3196">
                  <c:v>0.66890431195256672</c:v>
                </c:pt>
                <c:pt idx="3197">
                  <c:v>0.66324919913569025</c:v>
                </c:pt>
                <c:pt idx="3198">
                  <c:v>0.66511719725070861</c:v>
                </c:pt>
                <c:pt idx="3199">
                  <c:v>0.66262577653397547</c:v>
                </c:pt>
                <c:pt idx="3200">
                  <c:v>0.66604521440469577</c:v>
                </c:pt>
                <c:pt idx="3201">
                  <c:v>0.67064589748152692</c:v>
                </c:pt>
                <c:pt idx="3202">
                  <c:v>0.67801453665005507</c:v>
                </c:pt>
                <c:pt idx="3203">
                  <c:v>0.67898278189620631</c:v>
                </c:pt>
                <c:pt idx="3204">
                  <c:v>0.68150297572241836</c:v>
                </c:pt>
                <c:pt idx="3205">
                  <c:v>0.65339854584514145</c:v>
                </c:pt>
                <c:pt idx="3206">
                  <c:v>0.68574674585366568</c:v>
                </c:pt>
                <c:pt idx="3207">
                  <c:v>0.67954534579722847</c:v>
                </c:pt>
                <c:pt idx="3208">
                  <c:v>0.66507978194518513</c:v>
                </c:pt>
                <c:pt idx="3209">
                  <c:v>0.6866876576180394</c:v>
                </c:pt>
                <c:pt idx="3210">
                  <c:v>0.69853534796858474</c:v>
                </c:pt>
                <c:pt idx="3211">
                  <c:v>0.7062892919123519</c:v>
                </c:pt>
                <c:pt idx="3212">
                  <c:v>0.70651516133604952</c:v>
                </c:pt>
                <c:pt idx="3213">
                  <c:v>0.70956703866341564</c:v>
                </c:pt>
                <c:pt idx="3214">
                  <c:v>0.70825922958557275</c:v>
                </c:pt>
                <c:pt idx="3215">
                  <c:v>0.71360146707679983</c:v>
                </c:pt>
                <c:pt idx="3216">
                  <c:v>0.71413651924159993</c:v>
                </c:pt>
                <c:pt idx="3217">
                  <c:v>0.71351435377248162</c:v>
                </c:pt>
                <c:pt idx="3218">
                  <c:v>0.71409277308669439</c:v>
                </c:pt>
                <c:pt idx="3219">
                  <c:v>0.71557236071808883</c:v>
                </c:pt>
                <c:pt idx="3220">
                  <c:v>0.71553102497540311</c:v>
                </c:pt>
                <c:pt idx="3221">
                  <c:v>0.7169159082281279</c:v>
                </c:pt>
                <c:pt idx="3222">
                  <c:v>0.71817981531040498</c:v>
                </c:pt>
                <c:pt idx="3223">
                  <c:v>0.71736749893374052</c:v>
                </c:pt>
                <c:pt idx="3224">
                  <c:v>0.71832074844963378</c:v>
                </c:pt>
                <c:pt idx="3225">
                  <c:v>0.71836756647398037</c:v>
                </c:pt>
                <c:pt idx="3226">
                  <c:v>0.72302314884003294</c:v>
                </c:pt>
                <c:pt idx="3227">
                  <c:v>0.72608192103659364</c:v>
                </c:pt>
                <c:pt idx="3228">
                  <c:v>0.72331407085105093</c:v>
                </c:pt>
                <c:pt idx="3229">
                  <c:v>0.72861877455128288</c:v>
                </c:pt>
                <c:pt idx="3230">
                  <c:v>0.72769345975194488</c:v>
                </c:pt>
                <c:pt idx="3231">
                  <c:v>0.72817796834289183</c:v>
                </c:pt>
                <c:pt idx="3232">
                  <c:v>0.73341372119086745</c:v>
                </c:pt>
                <c:pt idx="3233">
                  <c:v>0.72792234378599674</c:v>
                </c:pt>
                <c:pt idx="3234">
                  <c:v>0.72696940694533929</c:v>
                </c:pt>
                <c:pt idx="3235">
                  <c:v>0.73037160778221766</c:v>
                </c:pt>
                <c:pt idx="3236">
                  <c:v>0.73816017602890716</c:v>
                </c:pt>
                <c:pt idx="3237">
                  <c:v>0.73160135203562626</c:v>
                </c:pt>
                <c:pt idx="3238">
                  <c:v>0.72878841507401437</c:v>
                </c:pt>
                <c:pt idx="3239">
                  <c:v>0.71216521853627146</c:v>
                </c:pt>
                <c:pt idx="3240">
                  <c:v>0.72426981576241789</c:v>
                </c:pt>
                <c:pt idx="3241">
                  <c:v>0.71337897364796443</c:v>
                </c:pt>
                <c:pt idx="3242">
                  <c:v>0.69798776392844253</c:v>
                </c:pt>
                <c:pt idx="3243">
                  <c:v>0.71327468482496648</c:v>
                </c:pt>
                <c:pt idx="3244">
                  <c:v>0.72191961212758149</c:v>
                </c:pt>
                <c:pt idx="3245">
                  <c:v>0.71914407346203379</c:v>
                </c:pt>
                <c:pt idx="3246">
                  <c:v>0.70720716472714051</c:v>
                </c:pt>
                <c:pt idx="3247">
                  <c:v>0.69832812950145062</c:v>
                </c:pt>
                <c:pt idx="3248">
                  <c:v>0.72194939698042937</c:v>
                </c:pt>
                <c:pt idx="3249">
                  <c:v>0.71087907987206955</c:v>
                </c:pt>
                <c:pt idx="3250">
                  <c:v>0.71618608478591794</c:v>
                </c:pt>
                <c:pt idx="3251">
                  <c:v>0.72699016741572775</c:v>
                </c:pt>
                <c:pt idx="3252">
                  <c:v>0.70419971447528329</c:v>
                </c:pt>
                <c:pt idx="3253">
                  <c:v>0.68812978855599138</c:v>
                </c:pt>
                <c:pt idx="3254">
                  <c:v>0.70413482486388679</c:v>
                </c:pt>
                <c:pt idx="3255">
                  <c:v>0.69148157620996287</c:v>
                </c:pt>
                <c:pt idx="3256">
                  <c:v>0.69898477421675276</c:v>
                </c:pt>
                <c:pt idx="3257">
                  <c:v>0.70864715572443371</c:v>
                </c:pt>
                <c:pt idx="3258">
                  <c:v>0.7153289012652102</c:v>
                </c:pt>
                <c:pt idx="3259">
                  <c:v>0.71076268558434841</c:v>
                </c:pt>
                <c:pt idx="3260">
                  <c:v>0.71633606916530201</c:v>
                </c:pt>
                <c:pt idx="3261">
                  <c:v>0.71424143616323721</c:v>
                </c:pt>
                <c:pt idx="3262">
                  <c:v>0.71036350344220878</c:v>
                </c:pt>
                <c:pt idx="3263">
                  <c:v>0.71429106517105401</c:v>
                </c:pt>
                <c:pt idx="3264">
                  <c:v>0.70368102708653857</c:v>
                </c:pt>
                <c:pt idx="3265">
                  <c:v>0.70731277432987294</c:v>
                </c:pt>
                <c:pt idx="3266">
                  <c:v>0.70734118710503757</c:v>
                </c:pt>
                <c:pt idx="3267">
                  <c:v>0.70869973358807248</c:v>
                </c:pt>
                <c:pt idx="3268">
                  <c:v>0.7121697805387468</c:v>
                </c:pt>
                <c:pt idx="3269">
                  <c:v>0.71331561401293553</c:v>
                </c:pt>
                <c:pt idx="3270">
                  <c:v>0.71360304572171973</c:v>
                </c:pt>
                <c:pt idx="3271">
                  <c:v>0.71504882817960624</c:v>
                </c:pt>
                <c:pt idx="3272">
                  <c:v>0.71489427652511939</c:v>
                </c:pt>
                <c:pt idx="3273">
                  <c:v>0.71536939365207208</c:v>
                </c:pt>
                <c:pt idx="3274">
                  <c:v>0.71549382624553715</c:v>
                </c:pt>
                <c:pt idx="3275">
                  <c:v>0.71571942779089115</c:v>
                </c:pt>
                <c:pt idx="3276">
                  <c:v>0.71496479794408574</c:v>
                </c:pt>
                <c:pt idx="3277">
                  <c:v>0.71243658085706452</c:v>
                </c:pt>
                <c:pt idx="3278">
                  <c:v>0.71450839984055703</c:v>
                </c:pt>
                <c:pt idx="3279">
                  <c:v>0.71530584387191343</c:v>
                </c:pt>
                <c:pt idx="3280">
                  <c:v>0.71367712148119666</c:v>
                </c:pt>
                <c:pt idx="3281">
                  <c:v>0.71365140311291153</c:v>
                </c:pt>
                <c:pt idx="3282">
                  <c:v>0.71265139062636429</c:v>
                </c:pt>
                <c:pt idx="3283">
                  <c:v>0.72209798235918188</c:v>
                </c:pt>
                <c:pt idx="3284">
                  <c:v>0.72274769816537587</c:v>
                </c:pt>
                <c:pt idx="3285">
                  <c:v>0.72279101471472773</c:v>
                </c:pt>
                <c:pt idx="3286">
                  <c:v>0.72139912709635556</c:v>
                </c:pt>
                <c:pt idx="3287">
                  <c:v>0.72054768291253013</c:v>
                </c:pt>
                <c:pt idx="3288">
                  <c:v>0.72193156930965807</c:v>
                </c:pt>
                <c:pt idx="3289">
                  <c:v>0.72129951452938401</c:v>
                </c:pt>
                <c:pt idx="3290">
                  <c:v>0.72100188647225405</c:v>
                </c:pt>
                <c:pt idx="3291">
                  <c:v>0.72445844804512738</c:v>
                </c:pt>
                <c:pt idx="3292">
                  <c:v>0.71312550529786434</c:v>
                </c:pt>
                <c:pt idx="3293">
                  <c:v>0.69471934593485318</c:v>
                </c:pt>
                <c:pt idx="3294">
                  <c:v>0.68435048045614988</c:v>
                </c:pt>
                <c:pt idx="3295">
                  <c:v>0.67568465522563448</c:v>
                </c:pt>
                <c:pt idx="3296">
                  <c:v>0.68481602244067519</c:v>
                </c:pt>
                <c:pt idx="3297">
                  <c:v>0.67935054209016954</c:v>
                </c:pt>
                <c:pt idx="3298">
                  <c:v>0.68473505183151451</c:v>
                </c:pt>
                <c:pt idx="3299">
                  <c:v>0.68604860288292469</c:v>
                </c:pt>
                <c:pt idx="3300">
                  <c:v>0.67864258422779722</c:v>
                </c:pt>
                <c:pt idx="3301">
                  <c:v>0.67250734890777997</c:v>
                </c:pt>
                <c:pt idx="3302">
                  <c:v>0.67391086279938373</c:v>
                </c:pt>
                <c:pt idx="3303">
                  <c:v>0.6748302403573756</c:v>
                </c:pt>
                <c:pt idx="3304">
                  <c:v>0.67378923983546379</c:v>
                </c:pt>
                <c:pt idx="3305">
                  <c:v>0.67353386501546264</c:v>
                </c:pt>
                <c:pt idx="3306">
                  <c:v>0.68468261081582038</c:v>
                </c:pt>
                <c:pt idx="3307">
                  <c:v>0.69434158169075566</c:v>
                </c:pt>
                <c:pt idx="3308">
                  <c:v>0.6967712394004153</c:v>
                </c:pt>
                <c:pt idx="3309">
                  <c:v>0.69303605579449712</c:v>
                </c:pt>
                <c:pt idx="3310">
                  <c:v>0.70402322288032315</c:v>
                </c:pt>
                <c:pt idx="3311">
                  <c:v>0.71175645191683856</c:v>
                </c:pt>
                <c:pt idx="3312">
                  <c:v>0.7146011165327657</c:v>
                </c:pt>
                <c:pt idx="3313">
                  <c:v>0.71664146356226854</c:v>
                </c:pt>
                <c:pt idx="3314">
                  <c:v>0.7139547513403095</c:v>
                </c:pt>
                <c:pt idx="3315">
                  <c:v>0.72133780340627152</c:v>
                </c:pt>
                <c:pt idx="3316">
                  <c:v>0.72211952353638009</c:v>
                </c:pt>
                <c:pt idx="3317">
                  <c:v>0.72430377424203407</c:v>
                </c:pt>
                <c:pt idx="3318">
                  <c:v>0.72388443737177655</c:v>
                </c:pt>
                <c:pt idx="3319">
                  <c:v>0.72260713755623951</c:v>
                </c:pt>
                <c:pt idx="3320">
                  <c:v>0.72178893208796235</c:v>
                </c:pt>
                <c:pt idx="3321">
                  <c:v>0.71858187338654322</c:v>
                </c:pt>
                <c:pt idx="3322">
                  <c:v>0.71579377272636213</c:v>
                </c:pt>
                <c:pt idx="3323">
                  <c:v>0.71969233229859297</c:v>
                </c:pt>
                <c:pt idx="3324">
                  <c:v>0.71489861593609572</c:v>
                </c:pt>
                <c:pt idx="3325">
                  <c:v>0.71167428339507477</c:v>
                </c:pt>
                <c:pt idx="3326">
                  <c:v>0.71902205187845136</c:v>
                </c:pt>
                <c:pt idx="3327">
                  <c:v>0.71960684219383098</c:v>
                </c:pt>
                <c:pt idx="3328">
                  <c:v>0.70428637196321831</c:v>
                </c:pt>
                <c:pt idx="3329">
                  <c:v>0.71629266732707941</c:v>
                </c:pt>
                <c:pt idx="3330">
                  <c:v>0.70479682186785619</c:v>
                </c:pt>
                <c:pt idx="3331">
                  <c:v>0.68886981647904777</c:v>
                </c:pt>
                <c:pt idx="3332">
                  <c:v>0.69473977692943034</c:v>
                </c:pt>
                <c:pt idx="3333">
                  <c:v>0.71578367801427722</c:v>
                </c:pt>
                <c:pt idx="3334">
                  <c:v>0.72107681947259517</c:v>
                </c:pt>
                <c:pt idx="3335">
                  <c:v>0.72600729907995321</c:v>
                </c:pt>
                <c:pt idx="3336">
                  <c:v>0.73041283386532185</c:v>
                </c:pt>
                <c:pt idx="3337">
                  <c:v>0.72623537756094569</c:v>
                </c:pt>
                <c:pt idx="3338">
                  <c:v>0.72742809065140812</c:v>
                </c:pt>
                <c:pt idx="3339">
                  <c:v>0.72846046773527307</c:v>
                </c:pt>
                <c:pt idx="3340">
                  <c:v>0.72787188385832691</c:v>
                </c:pt>
                <c:pt idx="3341">
                  <c:v>0.73240564496132188</c:v>
                </c:pt>
                <c:pt idx="3342">
                  <c:v>0.73298129365453579</c:v>
                </c:pt>
                <c:pt idx="3343">
                  <c:v>0.73520989695494265</c:v>
                </c:pt>
                <c:pt idx="3344">
                  <c:v>0.73374833131392825</c:v>
                </c:pt>
                <c:pt idx="3345">
                  <c:v>0.73277008892473439</c:v>
                </c:pt>
                <c:pt idx="3346">
                  <c:v>0.73479331814257021</c:v>
                </c:pt>
                <c:pt idx="3347">
                  <c:v>0.73308428033074469</c:v>
                </c:pt>
                <c:pt idx="3348">
                  <c:v>0.73169897401628503</c:v>
                </c:pt>
                <c:pt idx="3349">
                  <c:v>0.73267591645595798</c:v>
                </c:pt>
                <c:pt idx="3350">
                  <c:v>0.73397456609967471</c:v>
                </c:pt>
                <c:pt idx="3351">
                  <c:v>0.73246126368977005</c:v>
                </c:pt>
                <c:pt idx="3352">
                  <c:v>0.7353294077612379</c:v>
                </c:pt>
                <c:pt idx="3353">
                  <c:v>0.72675453498952969</c:v>
                </c:pt>
                <c:pt idx="3354">
                  <c:v>0.73612378285084756</c:v>
                </c:pt>
                <c:pt idx="3355">
                  <c:v>0.73617439631358628</c:v>
                </c:pt>
                <c:pt idx="3356">
                  <c:v>0.73415364208824874</c:v>
                </c:pt>
                <c:pt idx="3357">
                  <c:v>0.7434516659233088</c:v>
                </c:pt>
                <c:pt idx="3358">
                  <c:v>0.7452859645193467</c:v>
                </c:pt>
                <c:pt idx="3359">
                  <c:v>0.74877338046787767</c:v>
                </c:pt>
                <c:pt idx="3360">
                  <c:v>0.74299932522716849</c:v>
                </c:pt>
                <c:pt idx="3361">
                  <c:v>0.74215795152707487</c:v>
                </c:pt>
                <c:pt idx="3362">
                  <c:v>0.74057021460678141</c:v>
                </c:pt>
                <c:pt idx="3363">
                  <c:v>0.74408001882257535</c:v>
                </c:pt>
                <c:pt idx="3364">
                  <c:v>0.74636465917151917</c:v>
                </c:pt>
                <c:pt idx="3365">
                  <c:v>0.74592891100506531</c:v>
                </c:pt>
                <c:pt idx="3366">
                  <c:v>0.74577673851698045</c:v>
                </c:pt>
                <c:pt idx="3367">
                  <c:v>0.74708474896925425</c:v>
                </c:pt>
                <c:pt idx="3368">
                  <c:v>0.74637212163968536</c:v>
                </c:pt>
                <c:pt idx="3369">
                  <c:v>0.7453664393317283</c:v>
                </c:pt>
                <c:pt idx="3370">
                  <c:v>0.7437288427731471</c:v>
                </c:pt>
                <c:pt idx="3371">
                  <c:v>0.74865200660097264</c:v>
                </c:pt>
                <c:pt idx="3372">
                  <c:v>0.75393416249774892</c:v>
                </c:pt>
                <c:pt idx="3373">
                  <c:v>0.74504374537584672</c:v>
                </c:pt>
                <c:pt idx="3374">
                  <c:v>0.75863641290673056</c:v>
                </c:pt>
                <c:pt idx="3375">
                  <c:v>0.75881242557105089</c:v>
                </c:pt>
                <c:pt idx="3376">
                  <c:v>0.75607610195466024</c:v>
                </c:pt>
                <c:pt idx="3377">
                  <c:v>0.74401623092543301</c:v>
                </c:pt>
                <c:pt idx="3378">
                  <c:v>0.74155954125377399</c:v>
                </c:pt>
                <c:pt idx="3379">
                  <c:v>0.74190393746991601</c:v>
                </c:pt>
                <c:pt idx="3380">
                  <c:v>0.74596830281459481</c:v>
                </c:pt>
                <c:pt idx="3381">
                  <c:v>0.74879354172302048</c:v>
                </c:pt>
                <c:pt idx="3382">
                  <c:v>0.77855496076930819</c:v>
                </c:pt>
                <c:pt idx="3383">
                  <c:v>0.76669562531376434</c:v>
                </c:pt>
                <c:pt idx="3384">
                  <c:v>0.77179321757745756</c:v>
                </c:pt>
                <c:pt idx="3385">
                  <c:v>0.77330872747612511</c:v>
                </c:pt>
                <c:pt idx="3386">
                  <c:v>0.77020792001588156</c:v>
                </c:pt>
                <c:pt idx="3387">
                  <c:v>0.77021219650590766</c:v>
                </c:pt>
                <c:pt idx="3388">
                  <c:v>0.76863458643594629</c:v>
                </c:pt>
                <c:pt idx="3389">
                  <c:v>0.77728541955442443</c:v>
                </c:pt>
                <c:pt idx="3390">
                  <c:v>0.77671947324853552</c:v>
                </c:pt>
                <c:pt idx="3391">
                  <c:v>0.77940083631237767</c:v>
                </c:pt>
                <c:pt idx="3392">
                  <c:v>0.77940249985142873</c:v>
                </c:pt>
                <c:pt idx="3393">
                  <c:v>0.77595240970706691</c:v>
                </c:pt>
                <c:pt idx="3394">
                  <c:v>0.77572899452412203</c:v>
                </c:pt>
                <c:pt idx="3395">
                  <c:v>0.77407855618016697</c:v>
                </c:pt>
                <c:pt idx="3396">
                  <c:v>0.78162838277048008</c:v>
                </c:pt>
                <c:pt idx="3397">
                  <c:v>0.78248228543931797</c:v>
                </c:pt>
                <c:pt idx="3398">
                  <c:v>0.78797865342065598</c:v>
                </c:pt>
                <c:pt idx="3399">
                  <c:v>0.78558290434331457</c:v>
                </c:pt>
                <c:pt idx="3400">
                  <c:v>0.76223665493747494</c:v>
                </c:pt>
                <c:pt idx="3401">
                  <c:v>0.77844381633194049</c:v>
                </c:pt>
                <c:pt idx="3402">
                  <c:v>0.77913898559602968</c:v>
                </c:pt>
                <c:pt idx="3403">
                  <c:v>0.77744659450546272</c:v>
                </c:pt>
                <c:pt idx="3404">
                  <c:v>0.77061548780664846</c:v>
                </c:pt>
                <c:pt idx="3405">
                  <c:v>0.77222646890565272</c:v>
                </c:pt>
                <c:pt idx="3406">
                  <c:v>0.7736135279487194</c:v>
                </c:pt>
                <c:pt idx="3407">
                  <c:v>0.77396708908021283</c:v>
                </c:pt>
                <c:pt idx="3408">
                  <c:v>0.76955240858776996</c:v>
                </c:pt>
                <c:pt idx="3409">
                  <c:v>0.75874789504030449</c:v>
                </c:pt>
                <c:pt idx="3410">
                  <c:v>0.75625666088837129</c:v>
                </c:pt>
                <c:pt idx="3411">
                  <c:v>0.76294337042919036</c:v>
                </c:pt>
                <c:pt idx="3412">
                  <c:v>0.7517055510112014</c:v>
                </c:pt>
                <c:pt idx="3413">
                  <c:v>0.77510781452684274</c:v>
                </c:pt>
                <c:pt idx="3414">
                  <c:v>0.77467393017322761</c:v>
                </c:pt>
                <c:pt idx="3415">
                  <c:v>0.73986093580486345</c:v>
                </c:pt>
                <c:pt idx="3416">
                  <c:v>0.75305731191674752</c:v>
                </c:pt>
                <c:pt idx="3417">
                  <c:v>0.75069907275259595</c:v>
                </c:pt>
                <c:pt idx="3418">
                  <c:v>0.75565438490615133</c:v>
                </c:pt>
                <c:pt idx="3419">
                  <c:v>0.76861734241652979</c:v>
                </c:pt>
                <c:pt idx="3420">
                  <c:v>0.77016660016306859</c:v>
                </c:pt>
                <c:pt idx="3421">
                  <c:v>0.77880678426681182</c:v>
                </c:pt>
                <c:pt idx="3422">
                  <c:v>0.77859341823887473</c:v>
                </c:pt>
                <c:pt idx="3423">
                  <c:v>0.78299577587132252</c:v>
                </c:pt>
                <c:pt idx="3424">
                  <c:v>0.78559322172143875</c:v>
                </c:pt>
                <c:pt idx="3425">
                  <c:v>0.78609546057668889</c:v>
                </c:pt>
                <c:pt idx="3426">
                  <c:v>0.78670918996735595</c:v>
                </c:pt>
                <c:pt idx="3427">
                  <c:v>0.78796206960298343</c:v>
                </c:pt>
                <c:pt idx="3428">
                  <c:v>0.78519280508591172</c:v>
                </c:pt>
                <c:pt idx="3429">
                  <c:v>0.78693750267773765</c:v>
                </c:pt>
                <c:pt idx="3430">
                  <c:v>0.78667747249972853</c:v>
                </c:pt>
                <c:pt idx="3431">
                  <c:v>0.78626271040990858</c:v>
                </c:pt>
                <c:pt idx="3432">
                  <c:v>0.78643386613617394</c:v>
                </c:pt>
                <c:pt idx="3433">
                  <c:v>0.78813457967642275</c:v>
                </c:pt>
                <c:pt idx="3434">
                  <c:v>0.78879706585919884</c:v>
                </c:pt>
                <c:pt idx="3435">
                  <c:v>0.78687978929652824</c:v>
                </c:pt>
                <c:pt idx="3436">
                  <c:v>0.79427410851408375</c:v>
                </c:pt>
                <c:pt idx="3437">
                  <c:v>0.79475496266427381</c:v>
                </c:pt>
                <c:pt idx="3438">
                  <c:v>0.79531016239292507</c:v>
                </c:pt>
                <c:pt idx="3439">
                  <c:v>0.79712130978064211</c:v>
                </c:pt>
                <c:pt idx="3440">
                  <c:v>0.79750143251914074</c:v>
                </c:pt>
                <c:pt idx="3441">
                  <c:v>0.80015939128093405</c:v>
                </c:pt>
                <c:pt idx="3442">
                  <c:v>0.79634237906340211</c:v>
                </c:pt>
                <c:pt idx="3443">
                  <c:v>0.79320223888447616</c:v>
                </c:pt>
                <c:pt idx="3444">
                  <c:v>0.79544467081952519</c:v>
                </c:pt>
                <c:pt idx="3445">
                  <c:v>0.7979438476299382</c:v>
                </c:pt>
                <c:pt idx="3446">
                  <c:v>0.80499123315924603</c:v>
                </c:pt>
                <c:pt idx="3447">
                  <c:v>0.79448660715196862</c:v>
                </c:pt>
                <c:pt idx="3448">
                  <c:v>0.8066564501504091</c:v>
                </c:pt>
                <c:pt idx="3449">
                  <c:v>0.79987370875824049</c:v>
                </c:pt>
                <c:pt idx="3450">
                  <c:v>0.80184338058476989</c:v>
                </c:pt>
                <c:pt idx="3451">
                  <c:v>0.80231433952834275</c:v>
                </c:pt>
                <c:pt idx="3452">
                  <c:v>0.79201435683683175</c:v>
                </c:pt>
                <c:pt idx="3453">
                  <c:v>0.79105980740417303</c:v>
                </c:pt>
                <c:pt idx="3454">
                  <c:v>0.79181552713321712</c:v>
                </c:pt>
                <c:pt idx="3455">
                  <c:v>0.800124563467143</c:v>
                </c:pt>
                <c:pt idx="3456">
                  <c:v>0.80492392714677796</c:v>
                </c:pt>
                <c:pt idx="3457">
                  <c:v>0.8076401417421617</c:v>
                </c:pt>
                <c:pt idx="3458">
                  <c:v>0.80751086443803732</c:v>
                </c:pt>
                <c:pt idx="3459">
                  <c:v>0.79459063187983059</c:v>
                </c:pt>
                <c:pt idx="3460">
                  <c:v>0.78920419460276636</c:v>
                </c:pt>
                <c:pt idx="3461">
                  <c:v>0.79666816370241744</c:v>
                </c:pt>
                <c:pt idx="3462">
                  <c:v>0.81745703625857435</c:v>
                </c:pt>
                <c:pt idx="3463">
                  <c:v>0.77167208666708509</c:v>
                </c:pt>
                <c:pt idx="3464">
                  <c:v>0.76309436303073319</c:v>
                </c:pt>
                <c:pt idx="3465">
                  <c:v>0.78315525895886551</c:v>
                </c:pt>
                <c:pt idx="3466">
                  <c:v>0.80406408429972986</c:v>
                </c:pt>
                <c:pt idx="3467">
                  <c:v>0.81354797766585585</c:v>
                </c:pt>
                <c:pt idx="3468">
                  <c:v>0.80908325455245267</c:v>
                </c:pt>
                <c:pt idx="3469">
                  <c:v>0.80908283743402143</c:v>
                </c:pt>
                <c:pt idx="3470">
                  <c:v>0.81672880372020096</c:v>
                </c:pt>
                <c:pt idx="3471">
                  <c:v>0.82672031539245971</c:v>
                </c:pt>
                <c:pt idx="3472">
                  <c:v>0.82584112230572648</c:v>
                </c:pt>
                <c:pt idx="3473">
                  <c:v>0.82454538626638185</c:v>
                </c:pt>
                <c:pt idx="3474">
                  <c:v>0.82061012718898774</c:v>
                </c:pt>
                <c:pt idx="3475">
                  <c:v>0.82192114822761431</c:v>
                </c:pt>
                <c:pt idx="3476">
                  <c:v>0.82268875050601953</c:v>
                </c:pt>
                <c:pt idx="3477">
                  <c:v>0.82415545642967813</c:v>
                </c:pt>
                <c:pt idx="3478">
                  <c:v>0.82407191779768374</c:v>
                </c:pt>
                <c:pt idx="3479">
                  <c:v>0.82436797828244379</c:v>
                </c:pt>
                <c:pt idx="3480">
                  <c:v>0.8273849011290989</c:v>
                </c:pt>
                <c:pt idx="3481">
                  <c:v>0.8225455421383725</c:v>
                </c:pt>
                <c:pt idx="3482">
                  <c:v>0.82578621455197465</c:v>
                </c:pt>
                <c:pt idx="3483">
                  <c:v>0.82516645385366372</c:v>
                </c:pt>
                <c:pt idx="3484">
                  <c:v>0.82611925503329475</c:v>
                </c:pt>
                <c:pt idx="3485">
                  <c:v>0.83130414532124419</c:v>
                </c:pt>
                <c:pt idx="3486">
                  <c:v>0.8316714418239477</c:v>
                </c:pt>
                <c:pt idx="3487">
                  <c:v>0.82856626904263042</c:v>
                </c:pt>
                <c:pt idx="3488">
                  <c:v>0.82276196268084112</c:v>
                </c:pt>
                <c:pt idx="3489">
                  <c:v>0.82551655808080882</c:v>
                </c:pt>
                <c:pt idx="3490">
                  <c:v>0.82798013150753724</c:v>
                </c:pt>
                <c:pt idx="3491">
                  <c:v>0.81818675112972505</c:v>
                </c:pt>
                <c:pt idx="3492">
                  <c:v>0.83125916979813663</c:v>
                </c:pt>
                <c:pt idx="3493">
                  <c:v>0.83479890885747188</c:v>
                </c:pt>
                <c:pt idx="3494">
                  <c:v>0.84091893411142737</c:v>
                </c:pt>
                <c:pt idx="3495">
                  <c:v>0.83178874649991585</c:v>
                </c:pt>
                <c:pt idx="3496">
                  <c:v>0.83637885796983069</c:v>
                </c:pt>
                <c:pt idx="3497">
                  <c:v>0.83579632305120433</c:v>
                </c:pt>
                <c:pt idx="3498">
                  <c:v>0.84008749522089754</c:v>
                </c:pt>
                <c:pt idx="3499">
                  <c:v>0.84124708133078818</c:v>
                </c:pt>
                <c:pt idx="3500">
                  <c:v>0.84218229260382726</c:v>
                </c:pt>
                <c:pt idx="3501">
                  <c:v>0.84135295887787165</c:v>
                </c:pt>
                <c:pt idx="3502">
                  <c:v>0.84164761113271913</c:v>
                </c:pt>
                <c:pt idx="3503">
                  <c:v>0.84227716060075786</c:v>
                </c:pt>
                <c:pt idx="3504">
                  <c:v>0.84449814650195865</c:v>
                </c:pt>
                <c:pt idx="3505">
                  <c:v>0.84401842274272221</c:v>
                </c:pt>
                <c:pt idx="3506">
                  <c:v>0.8432916333768915</c:v>
                </c:pt>
                <c:pt idx="3507">
                  <c:v>0.83941450006657892</c:v>
                </c:pt>
                <c:pt idx="3508">
                  <c:v>0.84055467225339575</c:v>
                </c:pt>
                <c:pt idx="3509">
                  <c:v>0.83794741190858724</c:v>
                </c:pt>
                <c:pt idx="3510">
                  <c:v>0.8379171090990355</c:v>
                </c:pt>
                <c:pt idx="3511">
                  <c:v>0.84078896277540482</c:v>
                </c:pt>
                <c:pt idx="3512">
                  <c:v>0.85260269342961137</c:v>
                </c:pt>
                <c:pt idx="3513">
                  <c:v>0.84834293971034203</c:v>
                </c:pt>
                <c:pt idx="3514">
                  <c:v>0.85468827275746539</c:v>
                </c:pt>
                <c:pt idx="3515">
                  <c:v>0.85750647074426767</c:v>
                </c:pt>
                <c:pt idx="3516">
                  <c:v>0.85842138832474557</c:v>
                </c:pt>
                <c:pt idx="3517">
                  <c:v>0.85653946937013192</c:v>
                </c:pt>
                <c:pt idx="3518">
                  <c:v>0.85253362321408765</c:v>
                </c:pt>
                <c:pt idx="3519">
                  <c:v>0.85450343927010852</c:v>
                </c:pt>
                <c:pt idx="3520">
                  <c:v>0.85683371154442545</c:v>
                </c:pt>
                <c:pt idx="3521">
                  <c:v>0.86436366800886266</c:v>
                </c:pt>
                <c:pt idx="3522">
                  <c:v>0.86577314478682676</c:v>
                </c:pt>
                <c:pt idx="3523">
                  <c:v>0.87032890356207004</c:v>
                </c:pt>
                <c:pt idx="3524">
                  <c:v>0.87174661017346544</c:v>
                </c:pt>
                <c:pt idx="3525">
                  <c:v>0.86998165647164227</c:v>
                </c:pt>
                <c:pt idx="3526">
                  <c:v>0.86434720526172271</c:v>
                </c:pt>
                <c:pt idx="3527">
                  <c:v>0.86752096838464765</c:v>
                </c:pt>
                <c:pt idx="3528">
                  <c:v>0.86134454317751741</c:v>
                </c:pt>
                <c:pt idx="3529">
                  <c:v>0.86208399163460614</c:v>
                </c:pt>
                <c:pt idx="3530">
                  <c:v>0.86749970092398665</c:v>
                </c:pt>
                <c:pt idx="3531">
                  <c:v>0.86802064773883925</c:v>
                </c:pt>
                <c:pt idx="3532">
                  <c:v>0.87064951380541145</c:v>
                </c:pt>
                <c:pt idx="3533">
                  <c:v>0.85708079029696616</c:v>
                </c:pt>
                <c:pt idx="3534">
                  <c:v>0.87330755053118259</c:v>
                </c:pt>
                <c:pt idx="3535">
                  <c:v>0.87319465488853021</c:v>
                </c:pt>
                <c:pt idx="3536">
                  <c:v>0.8786059940566574</c:v>
                </c:pt>
                <c:pt idx="3537">
                  <c:v>0.88114573294435938</c:v>
                </c:pt>
                <c:pt idx="3538">
                  <c:v>0.88006060586156332</c:v>
                </c:pt>
                <c:pt idx="3539">
                  <c:v>0.87899423799793719</c:v>
                </c:pt>
                <c:pt idx="3540">
                  <c:v>0.88141363406076778</c:v>
                </c:pt>
                <c:pt idx="3541">
                  <c:v>0.87286299521640109</c:v>
                </c:pt>
                <c:pt idx="3542">
                  <c:v>0.87630896442056572</c:v>
                </c:pt>
                <c:pt idx="3543">
                  <c:v>0.85093502549984401</c:v>
                </c:pt>
                <c:pt idx="3544">
                  <c:v>0.85265629849008429</c:v>
                </c:pt>
                <c:pt idx="3545">
                  <c:v>0.86653504085796729</c:v>
                </c:pt>
                <c:pt idx="3546">
                  <c:v>0.84092273814164409</c:v>
                </c:pt>
                <c:pt idx="3547">
                  <c:v>0.84826286142626706</c:v>
                </c:pt>
                <c:pt idx="3548">
                  <c:v>0.84338381761925252</c:v>
                </c:pt>
                <c:pt idx="3549">
                  <c:v>0.87202195496599955</c:v>
                </c:pt>
                <c:pt idx="3550">
                  <c:v>0.86481880611162365</c:v>
                </c:pt>
                <c:pt idx="3551">
                  <c:v>0.86881190184117096</c:v>
                </c:pt>
                <c:pt idx="3552">
                  <c:v>0.8721089233947239</c:v>
                </c:pt>
                <c:pt idx="3553">
                  <c:v>0.87742577273393374</c:v>
                </c:pt>
                <c:pt idx="3554">
                  <c:v>0.88378916785749417</c:v>
                </c:pt>
                <c:pt idx="3555">
                  <c:v>0.88982411479599799</c:v>
                </c:pt>
                <c:pt idx="3556">
                  <c:v>0.89074441367199741</c:v>
                </c:pt>
                <c:pt idx="3557">
                  <c:v>0.88807198052073877</c:v>
                </c:pt>
                <c:pt idx="3558">
                  <c:v>0.89090467192314671</c:v>
                </c:pt>
                <c:pt idx="3559">
                  <c:v>0.88708432745389165</c:v>
                </c:pt>
                <c:pt idx="3560">
                  <c:v>0.89205147965229425</c:v>
                </c:pt>
                <c:pt idx="3561">
                  <c:v>0.89361893912440171</c:v>
                </c:pt>
                <c:pt idx="3562">
                  <c:v>0.89332372291827855</c:v>
                </c:pt>
                <c:pt idx="3563">
                  <c:v>0.89092557825477625</c:v>
                </c:pt>
                <c:pt idx="3564">
                  <c:v>0.8914360404985191</c:v>
                </c:pt>
                <c:pt idx="3565">
                  <c:v>0.89114935510068172</c:v>
                </c:pt>
                <c:pt idx="3566">
                  <c:v>0.89039780194423135</c:v>
                </c:pt>
                <c:pt idx="3567">
                  <c:v>0.88771192776304375</c:v>
                </c:pt>
                <c:pt idx="3568">
                  <c:v>0.88680033945049652</c:v>
                </c:pt>
                <c:pt idx="3569">
                  <c:v>0.89116013571439556</c:v>
                </c:pt>
                <c:pt idx="3570">
                  <c:v>0.88843969446033932</c:v>
                </c:pt>
                <c:pt idx="3571">
                  <c:v>0.88178006206850945</c:v>
                </c:pt>
                <c:pt idx="3572">
                  <c:v>0.88863934183839621</c:v>
                </c:pt>
                <c:pt idx="3573">
                  <c:v>0.88998428312451427</c:v>
                </c:pt>
                <c:pt idx="3574">
                  <c:v>0.88247214535176788</c:v>
                </c:pt>
                <c:pt idx="3575">
                  <c:v>0.88075283192359921</c:v>
                </c:pt>
                <c:pt idx="3576">
                  <c:v>0.89877576074999532</c:v>
                </c:pt>
                <c:pt idx="3577">
                  <c:v>0.89831118794405407</c:v>
                </c:pt>
                <c:pt idx="3578">
                  <c:v>0.90066023820341323</c:v>
                </c:pt>
                <c:pt idx="3579">
                  <c:v>0.90441985520825563</c:v>
                </c:pt>
                <c:pt idx="3580">
                  <c:v>0.89189355951719318</c:v>
                </c:pt>
                <c:pt idx="3581">
                  <c:v>0.88818473985413715</c:v>
                </c:pt>
                <c:pt idx="3582">
                  <c:v>0.89556723461357768</c:v>
                </c:pt>
                <c:pt idx="3583">
                  <c:v>0.8825174112158708</c:v>
                </c:pt>
                <c:pt idx="3584">
                  <c:v>0.89196227091504532</c:v>
                </c:pt>
                <c:pt idx="3585">
                  <c:v>0.89069878204550101</c:v>
                </c:pt>
                <c:pt idx="3586">
                  <c:v>0.88360343232358596</c:v>
                </c:pt>
                <c:pt idx="3587">
                  <c:v>0.86068476427575136</c:v>
                </c:pt>
                <c:pt idx="3588">
                  <c:v>0.87046420519800893</c:v>
                </c:pt>
                <c:pt idx="3589">
                  <c:v>0.90292876236958397</c:v>
                </c:pt>
                <c:pt idx="3590">
                  <c:v>0.89550671678844462</c:v>
                </c:pt>
                <c:pt idx="3591">
                  <c:v>0.86548053571253547</c:v>
                </c:pt>
                <c:pt idx="3592">
                  <c:v>0.90916146608193837</c:v>
                </c:pt>
                <c:pt idx="3593">
                  <c:v>0.85825653058379114</c:v>
                </c:pt>
                <c:pt idx="3594">
                  <c:v>0.8511531511271293</c:v>
                </c:pt>
                <c:pt idx="3595">
                  <c:v>0.80778508756294443</c:v>
                </c:pt>
                <c:pt idx="3596">
                  <c:v>0.80985616060361232</c:v>
                </c:pt>
                <c:pt idx="3597">
                  <c:v>0.81555916525396321</c:v>
                </c:pt>
                <c:pt idx="3598">
                  <c:v>0.81334520528362364</c:v>
                </c:pt>
                <c:pt idx="3599">
                  <c:v>0.80820783655142991</c:v>
                </c:pt>
                <c:pt idx="3600">
                  <c:v>0.83388115021498499</c:v>
                </c:pt>
                <c:pt idx="3601">
                  <c:v>0.83518837243974686</c:v>
                </c:pt>
                <c:pt idx="3602">
                  <c:v>0.83685314712602565</c:v>
                </c:pt>
                <c:pt idx="3603">
                  <c:v>0.83796001355272554</c:v>
                </c:pt>
                <c:pt idx="3604">
                  <c:v>0.83505300100089952</c:v>
                </c:pt>
                <c:pt idx="3605">
                  <c:v>0.83335230409637773</c:v>
                </c:pt>
                <c:pt idx="3606">
                  <c:v>0.83969568061072219</c:v>
                </c:pt>
                <c:pt idx="3607">
                  <c:v>0.84220495438041065</c:v>
                </c:pt>
                <c:pt idx="3608">
                  <c:v>0.8336546472672951</c:v>
                </c:pt>
                <c:pt idx="3609">
                  <c:v>0.83653695441198894</c:v>
                </c:pt>
                <c:pt idx="3610">
                  <c:v>0.82922646314797654</c:v>
                </c:pt>
                <c:pt idx="3611">
                  <c:v>0.8293217173034938</c:v>
                </c:pt>
                <c:pt idx="3612">
                  <c:v>0.83185616586748834</c:v>
                </c:pt>
                <c:pt idx="3613">
                  <c:v>0.83120100550077192</c:v>
                </c:pt>
                <c:pt idx="3614">
                  <c:v>0.82449118905117469</c:v>
                </c:pt>
                <c:pt idx="3615">
                  <c:v>0.82806691063271187</c:v>
                </c:pt>
                <c:pt idx="3616">
                  <c:v>0.82816691252040009</c:v>
                </c:pt>
                <c:pt idx="3617">
                  <c:v>0.82479748591395219</c:v>
                </c:pt>
                <c:pt idx="3618">
                  <c:v>0.82579429899661183</c:v>
                </c:pt>
                <c:pt idx="3619">
                  <c:v>0.82602190073006987</c:v>
                </c:pt>
                <c:pt idx="3620">
                  <c:v>0.82702288055693329</c:v>
                </c:pt>
                <c:pt idx="3621">
                  <c:v>0.83004365527273005</c:v>
                </c:pt>
                <c:pt idx="3622">
                  <c:v>0.82969660559922154</c:v>
                </c:pt>
                <c:pt idx="3623">
                  <c:v>0.83044104429236265</c:v>
                </c:pt>
                <c:pt idx="3624">
                  <c:v>0.83311919257192124</c:v>
                </c:pt>
                <c:pt idx="3625">
                  <c:v>0.834493544984242</c:v>
                </c:pt>
                <c:pt idx="3626">
                  <c:v>0.83377472843109801</c:v>
                </c:pt>
                <c:pt idx="3627">
                  <c:v>0.83416389202989116</c:v>
                </c:pt>
                <c:pt idx="3628">
                  <c:v>0.83407932555731357</c:v>
                </c:pt>
                <c:pt idx="3629">
                  <c:v>0.83349358207266533</c:v>
                </c:pt>
                <c:pt idx="3630">
                  <c:v>0.83187379512656612</c:v>
                </c:pt>
                <c:pt idx="3631">
                  <c:v>0.84634196179770871</c:v>
                </c:pt>
                <c:pt idx="3632">
                  <c:v>0.85376433642879457</c:v>
                </c:pt>
                <c:pt idx="3633">
                  <c:v>0.85375506548498392</c:v>
                </c:pt>
                <c:pt idx="3634">
                  <c:v>0.8488490471899095</c:v>
                </c:pt>
                <c:pt idx="3635">
                  <c:v>0.8430215627608949</c:v>
                </c:pt>
                <c:pt idx="3636">
                  <c:v>0.84423897691597927</c:v>
                </c:pt>
                <c:pt idx="3637">
                  <c:v>0.83252424574125872</c:v>
                </c:pt>
                <c:pt idx="3638">
                  <c:v>0.8355251138414268</c:v>
                </c:pt>
                <c:pt idx="3639">
                  <c:v>0.8264112319221123</c:v>
                </c:pt>
                <c:pt idx="3640">
                  <c:v>0.82550441560842303</c:v>
                </c:pt>
                <c:pt idx="3641">
                  <c:v>0.78956090826449554</c:v>
                </c:pt>
                <c:pt idx="3642">
                  <c:v>0.83016440482956722</c:v>
                </c:pt>
                <c:pt idx="3643">
                  <c:v>0.85774779907767607</c:v>
                </c:pt>
                <c:pt idx="3644">
                  <c:v>0.86780577974790718</c:v>
                </c:pt>
                <c:pt idx="3645">
                  <c:v>0.86936821443009937</c:v>
                </c:pt>
                <c:pt idx="3646">
                  <c:v>0.8675904186089447</c:v>
                </c:pt>
                <c:pt idx="3647">
                  <c:v>0.8682278940257433</c:v>
                </c:pt>
                <c:pt idx="3648">
                  <c:v>0.86823261506060245</c:v>
                </c:pt>
                <c:pt idx="3649">
                  <c:v>0.8650067000866456</c:v>
                </c:pt>
                <c:pt idx="3650">
                  <c:v>0.86492328273309216</c:v>
                </c:pt>
                <c:pt idx="3651">
                  <c:v>0.86371553584735672</c:v>
                </c:pt>
                <c:pt idx="3652">
                  <c:v>0.86146881313071622</c:v>
                </c:pt>
                <c:pt idx="3653">
                  <c:v>0.86147257742227978</c:v>
                </c:pt>
                <c:pt idx="3654">
                  <c:v>0.86128203545452908</c:v>
                </c:pt>
                <c:pt idx="3655">
                  <c:v>0.85687332635250424</c:v>
                </c:pt>
                <c:pt idx="3656">
                  <c:v>0.8479204170877559</c:v>
                </c:pt>
                <c:pt idx="3657">
                  <c:v>0.86290373317643321</c:v>
                </c:pt>
                <c:pt idx="3658">
                  <c:v>0.86832325222855145</c:v>
                </c:pt>
                <c:pt idx="3659">
                  <c:v>0.86594684101457542</c:v>
                </c:pt>
                <c:pt idx="3660">
                  <c:v>0.85158751441190605</c:v>
                </c:pt>
                <c:pt idx="3661">
                  <c:v>0.84873009846893332</c:v>
                </c:pt>
                <c:pt idx="3662">
                  <c:v>0.84786836413763889</c:v>
                </c:pt>
                <c:pt idx="3663">
                  <c:v>0.84325342578603013</c:v>
                </c:pt>
                <c:pt idx="3664">
                  <c:v>0.84828517008928017</c:v>
                </c:pt>
                <c:pt idx="3665">
                  <c:v>0.84568347126949428</c:v>
                </c:pt>
                <c:pt idx="3666">
                  <c:v>0.84858607110256135</c:v>
                </c:pt>
                <c:pt idx="3667">
                  <c:v>0.85126354462618137</c:v>
                </c:pt>
                <c:pt idx="3668">
                  <c:v>0.8665519321922891</c:v>
                </c:pt>
                <c:pt idx="3669">
                  <c:v>0.85913093897504977</c:v>
                </c:pt>
                <c:pt idx="3670">
                  <c:v>0.8561732135592669</c:v>
                </c:pt>
                <c:pt idx="3671">
                  <c:v>0.85715005819296042</c:v>
                </c:pt>
                <c:pt idx="3672">
                  <c:v>0.85900307629454375</c:v>
                </c:pt>
                <c:pt idx="3673">
                  <c:v>0.85831920040771903</c:v>
                </c:pt>
                <c:pt idx="3674">
                  <c:v>0.85835204950258182</c:v>
                </c:pt>
                <c:pt idx="3675">
                  <c:v>0.85974597837713951</c:v>
                </c:pt>
                <c:pt idx="3676">
                  <c:v>0.87219867189315903</c:v>
                </c:pt>
                <c:pt idx="3677">
                  <c:v>0.86625915380071072</c:v>
                </c:pt>
                <c:pt idx="3678">
                  <c:v>0.88269304632428713</c:v>
                </c:pt>
                <c:pt idx="3679">
                  <c:v>0.88646685429546723</c:v>
                </c:pt>
                <c:pt idx="3680">
                  <c:v>0.8918542650973853</c:v>
                </c:pt>
                <c:pt idx="3681">
                  <c:v>0.89287772979723223</c:v>
                </c:pt>
                <c:pt idx="3682">
                  <c:v>0.89242638376187622</c:v>
                </c:pt>
                <c:pt idx="3683">
                  <c:v>0.89678061673817977</c:v>
                </c:pt>
                <c:pt idx="3684">
                  <c:v>0.89803966831691973</c:v>
                </c:pt>
                <c:pt idx="3685">
                  <c:v>0.89725479552302723</c:v>
                </c:pt>
                <c:pt idx="3686">
                  <c:v>0.89546211727281977</c:v>
                </c:pt>
                <c:pt idx="3687">
                  <c:v>0.89652720592769919</c:v>
                </c:pt>
                <c:pt idx="3688">
                  <c:v>0.89906514877030952</c:v>
                </c:pt>
                <c:pt idx="3689">
                  <c:v>0.89736260292444858</c:v>
                </c:pt>
                <c:pt idx="3690">
                  <c:v>0.89957619469269345</c:v>
                </c:pt>
                <c:pt idx="3691">
                  <c:v>0.90043787263984587</c:v>
                </c:pt>
                <c:pt idx="3692">
                  <c:v>0.89992735655624523</c:v>
                </c:pt>
                <c:pt idx="3693">
                  <c:v>0.89952905535016814</c:v>
                </c:pt>
                <c:pt idx="3694">
                  <c:v>0.89741501198107698</c:v>
                </c:pt>
                <c:pt idx="3695">
                  <c:v>0.90054880013525351</c:v>
                </c:pt>
                <c:pt idx="3696">
                  <c:v>0.89956160803980312</c:v>
                </c:pt>
                <c:pt idx="3697">
                  <c:v>0.89653004728957642</c:v>
                </c:pt>
                <c:pt idx="3698">
                  <c:v>0.89620683848671834</c:v>
                </c:pt>
                <c:pt idx="3699">
                  <c:v>0.88776184395362567</c:v>
                </c:pt>
                <c:pt idx="3700">
                  <c:v>0.89056469372146319</c:v>
                </c:pt>
                <c:pt idx="3701">
                  <c:v>0.87486389106123086</c:v>
                </c:pt>
                <c:pt idx="3702">
                  <c:v>0.86141523903784167</c:v>
                </c:pt>
                <c:pt idx="3703">
                  <c:v>0.8816755895575511</c:v>
                </c:pt>
                <c:pt idx="3704">
                  <c:v>0.87112910173357749</c:v>
                </c:pt>
                <c:pt idx="3705">
                  <c:v>0.87472693690876058</c:v>
                </c:pt>
                <c:pt idx="3706">
                  <c:v>0.87622191121094528</c:v>
                </c:pt>
                <c:pt idx="3707">
                  <c:v>0.89043263632979019</c:v>
                </c:pt>
                <c:pt idx="3708">
                  <c:v>0.88645779812549841</c:v>
                </c:pt>
                <c:pt idx="3709">
                  <c:v>0.8853010841137211</c:v>
                </c:pt>
                <c:pt idx="3710">
                  <c:v>0.88321683169221787</c:v>
                </c:pt>
                <c:pt idx="3711">
                  <c:v>0.88194985770423773</c:v>
                </c:pt>
                <c:pt idx="3712">
                  <c:v>0.87721522175436217</c:v>
                </c:pt>
                <c:pt idx="3713">
                  <c:v>0.87588350738143361</c:v>
                </c:pt>
                <c:pt idx="3714">
                  <c:v>0.87662824273610318</c:v>
                </c:pt>
                <c:pt idx="3715">
                  <c:v>0.88131417354751118</c:v>
                </c:pt>
                <c:pt idx="3716">
                  <c:v>0.8783724092174503</c:v>
                </c:pt>
                <c:pt idx="3717">
                  <c:v>0.86722075505102991</c:v>
                </c:pt>
                <c:pt idx="3718">
                  <c:v>0.86739051265844624</c:v>
                </c:pt>
                <c:pt idx="3719">
                  <c:v>0.86738986510904237</c:v>
                </c:pt>
                <c:pt idx="3720">
                  <c:v>0.86963881485374317</c:v>
                </c:pt>
                <c:pt idx="3721">
                  <c:v>0.8678623468480573</c:v>
                </c:pt>
                <c:pt idx="3722">
                  <c:v>0.88083081732760904</c:v>
                </c:pt>
                <c:pt idx="3723">
                  <c:v>0.88808669297562182</c:v>
                </c:pt>
                <c:pt idx="3724">
                  <c:v>0.88954516595937705</c:v>
                </c:pt>
                <c:pt idx="3725">
                  <c:v>0.88675382760584232</c:v>
                </c:pt>
                <c:pt idx="3726">
                  <c:v>0.88793274238404207</c:v>
                </c:pt>
                <c:pt idx="3727">
                  <c:v>0.8916202816815697</c:v>
                </c:pt>
                <c:pt idx="3728">
                  <c:v>0.89106073357565485</c:v>
                </c:pt>
                <c:pt idx="3729">
                  <c:v>0.88286221083682603</c:v>
                </c:pt>
                <c:pt idx="3730">
                  <c:v>0.88952822272262144</c:v>
                </c:pt>
                <c:pt idx="3731">
                  <c:v>0.88754415005748832</c:v>
                </c:pt>
                <c:pt idx="3732">
                  <c:v>0.89412027812211314</c:v>
                </c:pt>
                <c:pt idx="3733">
                  <c:v>0.89746833403425919</c:v>
                </c:pt>
                <c:pt idx="3734">
                  <c:v>0.89799408998525743</c:v>
                </c:pt>
                <c:pt idx="3735">
                  <c:v>0.8905423670128052</c:v>
                </c:pt>
                <c:pt idx="3736">
                  <c:v>0.90064686173296471</c:v>
                </c:pt>
                <c:pt idx="3737">
                  <c:v>0.90349900472158562</c:v>
                </c:pt>
                <c:pt idx="3738">
                  <c:v>0.88255478835394396</c:v>
                </c:pt>
                <c:pt idx="3739">
                  <c:v>0.90013485155973028</c:v>
                </c:pt>
                <c:pt idx="3740">
                  <c:v>0.90041548107750857</c:v>
                </c:pt>
                <c:pt idx="3741">
                  <c:v>0.88996797448719134</c:v>
                </c:pt>
                <c:pt idx="3742">
                  <c:v>0.87725376533713439</c:v>
                </c:pt>
                <c:pt idx="3743">
                  <c:v>0.88476531650826018</c:v>
                </c:pt>
                <c:pt idx="3744">
                  <c:v>0.89797428592788042</c:v>
                </c:pt>
                <c:pt idx="3745">
                  <c:v>0.89344940401771789</c:v>
                </c:pt>
                <c:pt idx="3746">
                  <c:v>0.89357380975953937</c:v>
                </c:pt>
                <c:pt idx="3747">
                  <c:v>0.89437957328723638</c:v>
                </c:pt>
                <c:pt idx="3748">
                  <c:v>0.90449255268565187</c:v>
                </c:pt>
                <c:pt idx="3749">
                  <c:v>0.91065601100543325</c:v>
                </c:pt>
                <c:pt idx="3750">
                  <c:v>0.91343514484796107</c:v>
                </c:pt>
                <c:pt idx="3751">
                  <c:v>0.9133301729057165</c:v>
                </c:pt>
                <c:pt idx="3752">
                  <c:v>0.91271713657665043</c:v>
                </c:pt>
                <c:pt idx="3753">
                  <c:v>0.91412885138358924</c:v>
                </c:pt>
                <c:pt idx="3754">
                  <c:v>0.91197997621770144</c:v>
                </c:pt>
                <c:pt idx="3755">
                  <c:v>0.91198161181794846</c:v>
                </c:pt>
                <c:pt idx="3756">
                  <c:v>0.90648749741816714</c:v>
                </c:pt>
                <c:pt idx="3757">
                  <c:v>0.91908839034766177</c:v>
                </c:pt>
                <c:pt idx="3758">
                  <c:v>0.91911295760898781</c:v>
                </c:pt>
                <c:pt idx="3759">
                  <c:v>0.91669017479395298</c:v>
                </c:pt>
                <c:pt idx="3760">
                  <c:v>0.92313981081372365</c:v>
                </c:pt>
                <c:pt idx="3761">
                  <c:v>0.91302659104558392</c:v>
                </c:pt>
                <c:pt idx="3762">
                  <c:v>0.90553008863556061</c:v>
                </c:pt>
                <c:pt idx="3763">
                  <c:v>0.88694506826847674</c:v>
                </c:pt>
                <c:pt idx="3764">
                  <c:v>0.90144790346801751</c:v>
                </c:pt>
                <c:pt idx="3765">
                  <c:v>0.8873743552130432</c:v>
                </c:pt>
                <c:pt idx="3766">
                  <c:v>0.89097518453129287</c:v>
                </c:pt>
                <c:pt idx="3767">
                  <c:v>0.89408279137738567</c:v>
                </c:pt>
                <c:pt idx="3768">
                  <c:v>0.89982631755063336</c:v>
                </c:pt>
                <c:pt idx="3769">
                  <c:v>0.88982987945609526</c:v>
                </c:pt>
                <c:pt idx="3770">
                  <c:v>0.89812103058313364</c:v>
                </c:pt>
                <c:pt idx="3771">
                  <c:v>0.90413722084788772</c:v>
                </c:pt>
                <c:pt idx="3772">
                  <c:v>0.90849532398124155</c:v>
                </c:pt>
                <c:pt idx="3773">
                  <c:v>0.91300791361921418</c:v>
                </c:pt>
                <c:pt idx="3774">
                  <c:v>0.90997619027310883</c:v>
                </c:pt>
                <c:pt idx="3775">
                  <c:v>0.90409820822309728</c:v>
                </c:pt>
                <c:pt idx="3776">
                  <c:v>0.90433991479427223</c:v>
                </c:pt>
                <c:pt idx="3777">
                  <c:v>0.90296341479572229</c:v>
                </c:pt>
                <c:pt idx="3778">
                  <c:v>0.90238736379686357</c:v>
                </c:pt>
                <c:pt idx="3779">
                  <c:v>0.90237543465045733</c:v>
                </c:pt>
                <c:pt idx="3780">
                  <c:v>0.89860669570687768</c:v>
                </c:pt>
                <c:pt idx="3781">
                  <c:v>0.91357134112759242</c:v>
                </c:pt>
                <c:pt idx="3782">
                  <c:v>0.91520077010167611</c:v>
                </c:pt>
                <c:pt idx="3783">
                  <c:v>0.91965922794270361</c:v>
                </c:pt>
                <c:pt idx="3784">
                  <c:v>0.92259754985121945</c:v>
                </c:pt>
                <c:pt idx="3785">
                  <c:v>0.92742565013464151</c:v>
                </c:pt>
                <c:pt idx="3786">
                  <c:v>0.93228350660542847</c:v>
                </c:pt>
                <c:pt idx="3787">
                  <c:v>0.92296412943480333</c:v>
                </c:pt>
                <c:pt idx="3788">
                  <c:v>0.92290154397318247</c:v>
                </c:pt>
                <c:pt idx="3789">
                  <c:v>0.9268009123200035</c:v>
                </c:pt>
                <c:pt idx="3790">
                  <c:v>0.93238901644241268</c:v>
                </c:pt>
                <c:pt idx="3791">
                  <c:v>0.9336824658944809</c:v>
                </c:pt>
                <c:pt idx="3792">
                  <c:v>0.93358643901176774</c:v>
                </c:pt>
                <c:pt idx="3793">
                  <c:v>0.93545776975808104</c:v>
                </c:pt>
                <c:pt idx="3794">
                  <c:v>0.93633922269267134</c:v>
                </c:pt>
                <c:pt idx="3795">
                  <c:v>0.93619468288291519</c:v>
                </c:pt>
                <c:pt idx="3796">
                  <c:v>0.93511919453653214</c:v>
                </c:pt>
                <c:pt idx="3797">
                  <c:v>0.934258462032727</c:v>
                </c:pt>
                <c:pt idx="3798">
                  <c:v>0.93328155687538239</c:v>
                </c:pt>
                <c:pt idx="3799">
                  <c:v>0.9304441819998418</c:v>
                </c:pt>
                <c:pt idx="3800">
                  <c:v>0.92874241654365286</c:v>
                </c:pt>
                <c:pt idx="3801">
                  <c:v>0.94774411378089773</c:v>
                </c:pt>
                <c:pt idx="3802">
                  <c:v>0.95921088239500529</c:v>
                </c:pt>
                <c:pt idx="3803">
                  <c:v>0.9633975997844717</c:v>
                </c:pt>
                <c:pt idx="3804">
                  <c:v>0.94797548486322403</c:v>
                </c:pt>
                <c:pt idx="3805">
                  <c:v>0.93941011890539849</c:v>
                </c:pt>
                <c:pt idx="3806">
                  <c:v>0.9391503585035349</c:v>
                </c:pt>
                <c:pt idx="3807">
                  <c:v>0.93993455862182551</c:v>
                </c:pt>
                <c:pt idx="3808">
                  <c:v>0.93906419394001828</c:v>
                </c:pt>
                <c:pt idx="3809">
                  <c:v>0.93843222073115606</c:v>
                </c:pt>
                <c:pt idx="3810">
                  <c:v>0.94065555169854298</c:v>
                </c:pt>
                <c:pt idx="3811">
                  <c:v>0.93795881194927822</c:v>
                </c:pt>
                <c:pt idx="3812">
                  <c:v>0.94384913951605109</c:v>
                </c:pt>
                <c:pt idx="3813">
                  <c:v>0.94228490072156346</c:v>
                </c:pt>
                <c:pt idx="3814">
                  <c:v>0.94652024131925605</c:v>
                </c:pt>
                <c:pt idx="3815">
                  <c:v>0.95278409181183954</c:v>
                </c:pt>
                <c:pt idx="3816">
                  <c:v>0.9514034529115093</c:v>
                </c:pt>
                <c:pt idx="3817">
                  <c:v>0.94672959726885908</c:v>
                </c:pt>
                <c:pt idx="3818">
                  <c:v>0.9264990150156609</c:v>
                </c:pt>
                <c:pt idx="3819">
                  <c:v>0.89664734342561347</c:v>
                </c:pt>
                <c:pt idx="3820">
                  <c:v>0.85959371939119544</c:v>
                </c:pt>
                <c:pt idx="3821">
                  <c:v>0.83040448079379237</c:v>
                </c:pt>
                <c:pt idx="3822">
                  <c:v>0.86669558599474472</c:v>
                </c:pt>
                <c:pt idx="3823">
                  <c:v>0.87735847801193045</c:v>
                </c:pt>
                <c:pt idx="3824">
                  <c:v>0.87852484878161263</c:v>
                </c:pt>
                <c:pt idx="3825">
                  <c:v>0.87502401972168731</c:v>
                </c:pt>
                <c:pt idx="3826">
                  <c:v>0.87778456968920915</c:v>
                </c:pt>
                <c:pt idx="3827">
                  <c:v>0.8726435638843022</c:v>
                </c:pt>
                <c:pt idx="3828">
                  <c:v>0.87673399336118918</c:v>
                </c:pt>
                <c:pt idx="3829">
                  <c:v>0.87341477367470166</c:v>
                </c:pt>
                <c:pt idx="3830">
                  <c:v>0.87676436374204769</c:v>
                </c:pt>
                <c:pt idx="3831">
                  <c:v>0.88253890264132451</c:v>
                </c:pt>
                <c:pt idx="3832">
                  <c:v>0.87716770209612249</c:v>
                </c:pt>
                <c:pt idx="3833">
                  <c:v>0.87991537937728959</c:v>
                </c:pt>
                <c:pt idx="3834">
                  <c:v>0.88221297134084542</c:v>
                </c:pt>
                <c:pt idx="3835">
                  <c:v>0.88048817310664151</c:v>
                </c:pt>
                <c:pt idx="3836">
                  <c:v>0.87991970228422534</c:v>
                </c:pt>
                <c:pt idx="3837">
                  <c:v>0.8800480767983293</c:v>
                </c:pt>
                <c:pt idx="3838">
                  <c:v>0.8806743714848112</c:v>
                </c:pt>
                <c:pt idx="3839">
                  <c:v>0.87778377365883742</c:v>
                </c:pt>
                <c:pt idx="3840">
                  <c:v>0.87508212553680687</c:v>
                </c:pt>
                <c:pt idx="3841">
                  <c:v>0.86802444265699508</c:v>
                </c:pt>
                <c:pt idx="3842">
                  <c:v>0.8689758681883587</c:v>
                </c:pt>
                <c:pt idx="3843">
                  <c:v>0.86794172942390169</c:v>
                </c:pt>
                <c:pt idx="3844">
                  <c:v>0.87084602177589676</c:v>
                </c:pt>
                <c:pt idx="3845">
                  <c:v>0.86831917386579227</c:v>
                </c:pt>
                <c:pt idx="3846">
                  <c:v>0.87042288906492593</c:v>
                </c:pt>
                <c:pt idx="3847">
                  <c:v>0.87829073081087705</c:v>
                </c:pt>
                <c:pt idx="3848">
                  <c:v>0.88490013807959145</c:v>
                </c:pt>
                <c:pt idx="3849">
                  <c:v>0.89159651468489121</c:v>
                </c:pt>
                <c:pt idx="3850">
                  <c:v>0.89698502263065238</c:v>
                </c:pt>
                <c:pt idx="3851">
                  <c:v>0.90670193253401443</c:v>
                </c:pt>
                <c:pt idx="3852">
                  <c:v>0.9043060293925399</c:v>
                </c:pt>
                <c:pt idx="3853">
                  <c:v>0.90241356018582042</c:v>
                </c:pt>
                <c:pt idx="3854">
                  <c:v>0.91165671062128928</c:v>
                </c:pt>
                <c:pt idx="3855">
                  <c:v>0.91310090967788671</c:v>
                </c:pt>
                <c:pt idx="3856">
                  <c:v>0.91262268590161932</c:v>
                </c:pt>
                <c:pt idx="3857">
                  <c:v>0.91228044418611076</c:v>
                </c:pt>
                <c:pt idx="3858">
                  <c:v>0.91296647496391969</c:v>
                </c:pt>
                <c:pt idx="3859">
                  <c:v>0.91317371870708897</c:v>
                </c:pt>
                <c:pt idx="3860">
                  <c:v>0.91318292911351595</c:v>
                </c:pt>
                <c:pt idx="3861">
                  <c:v>0.91323528983608837</c:v>
                </c:pt>
                <c:pt idx="3862">
                  <c:v>0.9139055554813309</c:v>
                </c:pt>
                <c:pt idx="3863">
                  <c:v>0.91537093584421314</c:v>
                </c:pt>
                <c:pt idx="3864">
                  <c:v>0.91746759650477849</c:v>
                </c:pt>
                <c:pt idx="3865">
                  <c:v>0.91758183681528227</c:v>
                </c:pt>
                <c:pt idx="3866">
                  <c:v>0.91661179437261275</c:v>
                </c:pt>
                <c:pt idx="3867">
                  <c:v>0.91755233209494802</c:v>
                </c:pt>
                <c:pt idx="3868">
                  <c:v>0.91619685147686936</c:v>
                </c:pt>
                <c:pt idx="3869">
                  <c:v>0.91787937834238231</c:v>
                </c:pt>
                <c:pt idx="3870">
                  <c:v>0.91811195263410095</c:v>
                </c:pt>
                <c:pt idx="3871">
                  <c:v>0.91655887069217268</c:v>
                </c:pt>
                <c:pt idx="3872">
                  <c:v>0.91363224037211255</c:v>
                </c:pt>
                <c:pt idx="3873">
                  <c:v>0.91446094830545277</c:v>
                </c:pt>
                <c:pt idx="3874">
                  <c:v>0.91411059332701705</c:v>
                </c:pt>
                <c:pt idx="3875">
                  <c:v>0.91218740766139639</c:v>
                </c:pt>
                <c:pt idx="3876">
                  <c:v>0.91437038829076711</c:v>
                </c:pt>
                <c:pt idx="3877">
                  <c:v>0.90934187195257499</c:v>
                </c:pt>
                <c:pt idx="3878">
                  <c:v>0.90071486347584107</c:v>
                </c:pt>
                <c:pt idx="3879">
                  <c:v>0.89415447839873208</c:v>
                </c:pt>
                <c:pt idx="3880">
                  <c:v>0.90607833111478175</c:v>
                </c:pt>
                <c:pt idx="3881">
                  <c:v>0.89800030482903492</c:v>
                </c:pt>
                <c:pt idx="3882">
                  <c:v>0.91498532881358119</c:v>
                </c:pt>
                <c:pt idx="3883">
                  <c:v>0.90604482470141401</c:v>
                </c:pt>
                <c:pt idx="3884">
                  <c:v>0.91131152985830477</c:v>
                </c:pt>
                <c:pt idx="3885">
                  <c:v>0.91292905875391051</c:v>
                </c:pt>
                <c:pt idx="3886">
                  <c:v>0.91130162867976794</c:v>
                </c:pt>
                <c:pt idx="3887">
                  <c:v>0.9136351249234792</c:v>
                </c:pt>
                <c:pt idx="3888">
                  <c:v>0.91563079089712396</c:v>
                </c:pt>
                <c:pt idx="3889">
                  <c:v>0.91500882564345865</c:v>
                </c:pt>
                <c:pt idx="3890">
                  <c:v>0.9157286038064848</c:v>
                </c:pt>
                <c:pt idx="3891">
                  <c:v>0.93034862655248585</c:v>
                </c:pt>
                <c:pt idx="3892">
                  <c:v>0.92227935910828285</c:v>
                </c:pt>
                <c:pt idx="3893">
                  <c:v>0.91056320523996104</c:v>
                </c:pt>
                <c:pt idx="3894">
                  <c:v>0.93332980149711675</c:v>
                </c:pt>
                <c:pt idx="3895">
                  <c:v>0.92167668046387674</c:v>
                </c:pt>
                <c:pt idx="3896">
                  <c:v>0.91984404505139405</c:v>
                </c:pt>
                <c:pt idx="3897">
                  <c:v>0.91174600859258248</c:v>
                </c:pt>
                <c:pt idx="3898">
                  <c:v>0.91461760317474083</c:v>
                </c:pt>
                <c:pt idx="3899">
                  <c:v>0.8998622026312828</c:v>
                </c:pt>
                <c:pt idx="3900">
                  <c:v>0.90917678368849975</c:v>
                </c:pt>
                <c:pt idx="3901">
                  <c:v>0.91471202040834354</c:v>
                </c:pt>
                <c:pt idx="3902">
                  <c:v>0.93776648576138433</c:v>
                </c:pt>
                <c:pt idx="3903">
                  <c:v>0.90101982042172579</c:v>
                </c:pt>
                <c:pt idx="3904">
                  <c:v>0.87644721232809675</c:v>
                </c:pt>
                <c:pt idx="3905">
                  <c:v>0.89256911419020357</c:v>
                </c:pt>
                <c:pt idx="3906">
                  <c:v>0.90048219492817105</c:v>
                </c:pt>
                <c:pt idx="3907">
                  <c:v>0.90809716879722413</c:v>
                </c:pt>
                <c:pt idx="3908">
                  <c:v>0.90380815941134818</c:v>
                </c:pt>
                <c:pt idx="3909">
                  <c:v>0.90380897531647542</c:v>
                </c:pt>
                <c:pt idx="3910">
                  <c:v>0.9036337291121852</c:v>
                </c:pt>
                <c:pt idx="3911">
                  <c:v>0.90497896972503478</c:v>
                </c:pt>
                <c:pt idx="3912">
                  <c:v>0.9039038195522745</c:v>
                </c:pt>
                <c:pt idx="3913">
                  <c:v>0.90381347504556864</c:v>
                </c:pt>
                <c:pt idx="3914">
                  <c:v>0.90381854001858264</c:v>
                </c:pt>
                <c:pt idx="3915">
                  <c:v>0.8974040035594113</c:v>
                </c:pt>
                <c:pt idx="3916">
                  <c:v>0.90375549073365702</c:v>
                </c:pt>
                <c:pt idx="3917">
                  <c:v>0.88566624787801373</c:v>
                </c:pt>
                <c:pt idx="3918">
                  <c:v>0.85376936043323737</c:v>
                </c:pt>
                <c:pt idx="3919">
                  <c:v>0.83895448509990389</c:v>
                </c:pt>
                <c:pt idx="3920">
                  <c:v>0.84445578285479228</c:v>
                </c:pt>
                <c:pt idx="3921">
                  <c:v>0.84572969111734186</c:v>
                </c:pt>
                <c:pt idx="3922">
                  <c:v>0.8135165769677023</c:v>
                </c:pt>
                <c:pt idx="3923">
                  <c:v>0.84569058459003132</c:v>
                </c:pt>
                <c:pt idx="3924">
                  <c:v>0.8275591690730163</c:v>
                </c:pt>
                <c:pt idx="3925">
                  <c:v>0.8335290968045691</c:v>
                </c:pt>
                <c:pt idx="3926">
                  <c:v>0.82811324965379085</c:v>
                </c:pt>
                <c:pt idx="3927">
                  <c:v>0.8287146698594231</c:v>
                </c:pt>
                <c:pt idx="3928">
                  <c:v>0.82853234199650283</c:v>
                </c:pt>
                <c:pt idx="3929">
                  <c:v>0.83762337200138293</c:v>
                </c:pt>
                <c:pt idx="3930">
                  <c:v>0.82601891015976481</c:v>
                </c:pt>
                <c:pt idx="3931">
                  <c:v>0.83138114240002026</c:v>
                </c:pt>
                <c:pt idx="3932">
                  <c:v>0.82401503849363977</c:v>
                </c:pt>
                <c:pt idx="3933">
                  <c:v>0.83070592669629251</c:v>
                </c:pt>
                <c:pt idx="3934">
                  <c:v>0.84266144017901545</c:v>
                </c:pt>
                <c:pt idx="3935">
                  <c:v>0.84190450760217894</c:v>
                </c:pt>
                <c:pt idx="3936">
                  <c:v>0.84366897916052419</c:v>
                </c:pt>
                <c:pt idx="3937">
                  <c:v>0.83922742130172978</c:v>
                </c:pt>
                <c:pt idx="3938">
                  <c:v>0.84185704101981673</c:v>
                </c:pt>
                <c:pt idx="3939">
                  <c:v>0.84568435958670207</c:v>
                </c:pt>
                <c:pt idx="3940">
                  <c:v>0.83560334200311792</c:v>
                </c:pt>
                <c:pt idx="3941">
                  <c:v>0.8335152410941824</c:v>
                </c:pt>
                <c:pt idx="3942">
                  <c:v>0.83112663433078426</c:v>
                </c:pt>
                <c:pt idx="3943">
                  <c:v>0.82704090827437593</c:v>
                </c:pt>
                <c:pt idx="3944">
                  <c:v>0.83903367403314766</c:v>
                </c:pt>
                <c:pt idx="3945">
                  <c:v>0.83030190025334649</c:v>
                </c:pt>
                <c:pt idx="3946">
                  <c:v>0.83438401387847705</c:v>
                </c:pt>
                <c:pt idx="3947">
                  <c:v>0.83683971771805543</c:v>
                </c:pt>
                <c:pt idx="3948">
                  <c:v>0.83554728838500425</c:v>
                </c:pt>
                <c:pt idx="3949">
                  <c:v>0.83592843988133192</c:v>
                </c:pt>
                <c:pt idx="3950">
                  <c:v>0.83852959742666233</c:v>
                </c:pt>
                <c:pt idx="3951">
                  <c:v>0.83725751145018168</c:v>
                </c:pt>
                <c:pt idx="3952">
                  <c:v>0.81971642622697471</c:v>
                </c:pt>
                <c:pt idx="3953">
                  <c:v>0.82268895756788463</c:v>
                </c:pt>
                <c:pt idx="3954">
                  <c:v>0.82910438554467136</c:v>
                </c:pt>
                <c:pt idx="3955">
                  <c:v>0.83013418147931994</c:v>
                </c:pt>
                <c:pt idx="3956">
                  <c:v>0.83734873147526268</c:v>
                </c:pt>
                <c:pt idx="3957">
                  <c:v>0.83873038659682853</c:v>
                </c:pt>
                <c:pt idx="3958">
                  <c:v>0.83950866849989214</c:v>
                </c:pt>
                <c:pt idx="3959">
                  <c:v>0.83953059793982787</c:v>
                </c:pt>
                <c:pt idx="3960">
                  <c:v>0.84050242817265475</c:v>
                </c:pt>
                <c:pt idx="3961">
                  <c:v>0.84495423198198827</c:v>
                </c:pt>
                <c:pt idx="3962">
                  <c:v>0.84205932626418556</c:v>
                </c:pt>
                <c:pt idx="3963">
                  <c:v>0.83744226071214023</c:v>
                </c:pt>
                <c:pt idx="3964">
                  <c:v>0.8439250946440261</c:v>
                </c:pt>
                <c:pt idx="3965">
                  <c:v>0.8491893206825506</c:v>
                </c:pt>
                <c:pt idx="3966">
                  <c:v>0.84901226520338435</c:v>
                </c:pt>
                <c:pt idx="3967">
                  <c:v>0.85003551822183221</c:v>
                </c:pt>
                <c:pt idx="3968">
                  <c:v>0.85091354369570671</c:v>
                </c:pt>
                <c:pt idx="3969">
                  <c:v>0.85163780509458664</c:v>
                </c:pt>
                <c:pt idx="3970">
                  <c:v>0.85192199022691173</c:v>
                </c:pt>
                <c:pt idx="3971">
                  <c:v>0.85224472309882604</c:v>
                </c:pt>
                <c:pt idx="3972">
                  <c:v>0.85267262865821936</c:v>
                </c:pt>
                <c:pt idx="3973">
                  <c:v>0.84910237223970986</c:v>
                </c:pt>
                <c:pt idx="3974">
                  <c:v>0.84911469419458685</c:v>
                </c:pt>
                <c:pt idx="3975">
                  <c:v>0.84998839482519595</c:v>
                </c:pt>
                <c:pt idx="3976">
                  <c:v>0.85680403589721976</c:v>
                </c:pt>
                <c:pt idx="3977">
                  <c:v>0.85201171910032114</c:v>
                </c:pt>
                <c:pt idx="3978">
                  <c:v>0.85159927842936722</c:v>
                </c:pt>
                <c:pt idx="3979">
                  <c:v>0.86222106183470726</c:v>
                </c:pt>
                <c:pt idx="3980">
                  <c:v>0.85826972371232868</c:v>
                </c:pt>
                <c:pt idx="3981">
                  <c:v>0.85339539875096559</c:v>
                </c:pt>
                <c:pt idx="3982">
                  <c:v>0.85406776226814896</c:v>
                </c:pt>
                <c:pt idx="3983">
                  <c:v>0.85290766500015336</c:v>
                </c:pt>
                <c:pt idx="3984">
                  <c:v>0.85517232378991792</c:v>
                </c:pt>
                <c:pt idx="3985">
                  <c:v>0.85725357673227442</c:v>
                </c:pt>
                <c:pt idx="3986">
                  <c:v>0.86849586294227288</c:v>
                </c:pt>
                <c:pt idx="3987">
                  <c:v>0.87195167251617456</c:v>
                </c:pt>
                <c:pt idx="3988">
                  <c:v>0.86979714057049962</c:v>
                </c:pt>
                <c:pt idx="3989">
                  <c:v>0.86911781821426837</c:v>
                </c:pt>
                <c:pt idx="3990">
                  <c:v>0.8725961355785915</c:v>
                </c:pt>
                <c:pt idx="3991">
                  <c:v>0.88190454117744432</c:v>
                </c:pt>
                <c:pt idx="3992">
                  <c:v>0.8828323586579887</c:v>
                </c:pt>
                <c:pt idx="3993">
                  <c:v>0.88428133960035649</c:v>
                </c:pt>
                <c:pt idx="3994">
                  <c:v>0.88014747329152565</c:v>
                </c:pt>
                <c:pt idx="3995">
                  <c:v>0.87892583304618277</c:v>
                </c:pt>
                <c:pt idx="3996">
                  <c:v>0.88082826986874763</c:v>
                </c:pt>
                <c:pt idx="3997">
                  <c:v>0.88098245878652481</c:v>
                </c:pt>
                <c:pt idx="3998">
                  <c:v>0.87048487296067245</c:v>
                </c:pt>
                <c:pt idx="3999">
                  <c:v>0.87129309248780196</c:v>
                </c:pt>
                <c:pt idx="4000">
                  <c:v>0.87402247042906056</c:v>
                </c:pt>
                <c:pt idx="4001">
                  <c:v>0.87177672784257931</c:v>
                </c:pt>
                <c:pt idx="4002">
                  <c:v>0.8700875750849878</c:v>
                </c:pt>
                <c:pt idx="4003">
                  <c:v>0.87241569023492427</c:v>
                </c:pt>
                <c:pt idx="4004">
                  <c:v>0.87468221424275694</c:v>
                </c:pt>
                <c:pt idx="4005">
                  <c:v>0.87188642404300376</c:v>
                </c:pt>
                <c:pt idx="4006">
                  <c:v>0.8881175749706447</c:v>
                </c:pt>
                <c:pt idx="4007">
                  <c:v>0.87575862376702374</c:v>
                </c:pt>
                <c:pt idx="4008">
                  <c:v>0.88307222173387856</c:v>
                </c:pt>
                <c:pt idx="4009">
                  <c:v>0.86977901792787948</c:v>
                </c:pt>
                <c:pt idx="4010">
                  <c:v>0.88379829832771339</c:v>
                </c:pt>
                <c:pt idx="4011">
                  <c:v>0.87781955803913758</c:v>
                </c:pt>
                <c:pt idx="4012">
                  <c:v>0.87804803018636823</c:v>
                </c:pt>
                <c:pt idx="4013">
                  <c:v>0.87721673730935867</c:v>
                </c:pt>
                <c:pt idx="4014">
                  <c:v>0.88051370343486546</c:v>
                </c:pt>
                <c:pt idx="4015">
                  <c:v>0.87978408581455136</c:v>
                </c:pt>
                <c:pt idx="4016">
                  <c:v>0.89390813668924352</c:v>
                </c:pt>
                <c:pt idx="4017">
                  <c:v>0.89890236220982833</c:v>
                </c:pt>
                <c:pt idx="4018">
                  <c:v>0.89267527242632361</c:v>
                </c:pt>
                <c:pt idx="4019">
                  <c:v>0.9028243768035159</c:v>
                </c:pt>
                <c:pt idx="4020">
                  <c:v>0.89974979437587488</c:v>
                </c:pt>
                <c:pt idx="4021">
                  <c:v>0.89785664015618183</c:v>
                </c:pt>
                <c:pt idx="4022">
                  <c:v>0.896594716024112</c:v>
                </c:pt>
                <c:pt idx="4023">
                  <c:v>0.8950190659146694</c:v>
                </c:pt>
                <c:pt idx="4024">
                  <c:v>0.89797231976144876</c:v>
                </c:pt>
                <c:pt idx="4025">
                  <c:v>0.89726422043807019</c:v>
                </c:pt>
                <c:pt idx="4026">
                  <c:v>0.89630648643295963</c:v>
                </c:pt>
                <c:pt idx="4027">
                  <c:v>0.89906066172478449</c:v>
                </c:pt>
                <c:pt idx="4028">
                  <c:v>0.90015890252533792</c:v>
                </c:pt>
                <c:pt idx="4029">
                  <c:v>0.89736524256301287</c:v>
                </c:pt>
                <c:pt idx="4030">
                  <c:v>0.89429524381989789</c:v>
                </c:pt>
                <c:pt idx="4031">
                  <c:v>0.90311043222561027</c:v>
                </c:pt>
                <c:pt idx="4032">
                  <c:v>0.89354904078043873</c:v>
                </c:pt>
                <c:pt idx="4033">
                  <c:v>0.90700965793257526</c:v>
                </c:pt>
                <c:pt idx="4034">
                  <c:v>0.89121989030725945</c:v>
                </c:pt>
                <c:pt idx="4035">
                  <c:v>0.87877858004854292</c:v>
                </c:pt>
                <c:pt idx="4036">
                  <c:v>0.88298359304803431</c:v>
                </c:pt>
                <c:pt idx="4037">
                  <c:v>0.8777568370519645</c:v>
                </c:pt>
                <c:pt idx="4038">
                  <c:v>0.88582253794435795</c:v>
                </c:pt>
                <c:pt idx="4039">
                  <c:v>0.87344053181110948</c:v>
                </c:pt>
                <c:pt idx="4040">
                  <c:v>0.86645117627690105</c:v>
                </c:pt>
                <c:pt idx="4041">
                  <c:v>0.88299656088546419</c:v>
                </c:pt>
                <c:pt idx="4042">
                  <c:v>0.90021832270106461</c:v>
                </c:pt>
                <c:pt idx="4043">
                  <c:v>0.91898082701342809</c:v>
                </c:pt>
                <c:pt idx="4044">
                  <c:v>0.91629857379587265</c:v>
                </c:pt>
                <c:pt idx="4045">
                  <c:v>0.91963622293508795</c:v>
                </c:pt>
                <c:pt idx="4046">
                  <c:v>0.91725770603830592</c:v>
                </c:pt>
                <c:pt idx="4047">
                  <c:v>0.90660571431818149</c:v>
                </c:pt>
                <c:pt idx="4048">
                  <c:v>0.90881414313819919</c:v>
                </c:pt>
                <c:pt idx="4049">
                  <c:v>0.90488353486745188</c:v>
                </c:pt>
                <c:pt idx="4050">
                  <c:v>0.91006687711017142</c:v>
                </c:pt>
                <c:pt idx="4051">
                  <c:v>0.91107991106810216</c:v>
                </c:pt>
                <c:pt idx="4052">
                  <c:v>0.91105241892319933</c:v>
                </c:pt>
                <c:pt idx="4053">
                  <c:v>0.91202744825189597</c:v>
                </c:pt>
                <c:pt idx="4054">
                  <c:v>0.9118065916317698</c:v>
                </c:pt>
                <c:pt idx="4055">
                  <c:v>0.911619518484165</c:v>
                </c:pt>
                <c:pt idx="4056">
                  <c:v>0.91128732276834301</c:v>
                </c:pt>
                <c:pt idx="4057">
                  <c:v>0.91194584970783488</c:v>
                </c:pt>
                <c:pt idx="4058">
                  <c:v>0.91166544089606105</c:v>
                </c:pt>
                <c:pt idx="4059">
                  <c:v>0.91201054858633035</c:v>
                </c:pt>
                <c:pt idx="4060">
                  <c:v>0.91185587193164774</c:v>
                </c:pt>
                <c:pt idx="4061">
                  <c:v>0.91107303376065607</c:v>
                </c:pt>
                <c:pt idx="4062">
                  <c:v>0.90916770552421255</c:v>
                </c:pt>
                <c:pt idx="4063">
                  <c:v>0.90941704026475578</c:v>
                </c:pt>
                <c:pt idx="4064">
                  <c:v>0.90779664629761359</c:v>
                </c:pt>
                <c:pt idx="4065">
                  <c:v>0.90737449297821726</c:v>
                </c:pt>
                <c:pt idx="4066">
                  <c:v>0.90592511042544921</c:v>
                </c:pt>
                <c:pt idx="4067">
                  <c:v>0.90934872583079862</c:v>
                </c:pt>
                <c:pt idx="4068">
                  <c:v>0.90901991014843142</c:v>
                </c:pt>
                <c:pt idx="4069">
                  <c:v>0.91404503607152554</c:v>
                </c:pt>
                <c:pt idx="4070">
                  <c:v>0.91149704283374333</c:v>
                </c:pt>
                <c:pt idx="4071">
                  <c:v>0.90771894801676678</c:v>
                </c:pt>
                <c:pt idx="4072">
                  <c:v>0.90607080587078181</c:v>
                </c:pt>
                <c:pt idx="4073">
                  <c:v>0.90770218903911626</c:v>
                </c:pt>
                <c:pt idx="4074">
                  <c:v>0.90762169287644201</c:v>
                </c:pt>
                <c:pt idx="4075">
                  <c:v>0.90887709294139518</c:v>
                </c:pt>
                <c:pt idx="4076">
                  <c:v>0.90339667633020804</c:v>
                </c:pt>
                <c:pt idx="4077">
                  <c:v>0.9094155735641245</c:v>
                </c:pt>
                <c:pt idx="4078">
                  <c:v>0.90819218506325128</c:v>
                </c:pt>
                <c:pt idx="4079">
                  <c:v>0.90873141481278941</c:v>
                </c:pt>
                <c:pt idx="4080">
                  <c:v>0.90957744804228746</c:v>
                </c:pt>
                <c:pt idx="4081">
                  <c:v>0.90888327528379542</c:v>
                </c:pt>
                <c:pt idx="4082">
                  <c:v>0.90238551218202423</c:v>
                </c:pt>
                <c:pt idx="4083">
                  <c:v>0.90283484068035835</c:v>
                </c:pt>
                <c:pt idx="4084">
                  <c:v>0.89808229834143194</c:v>
                </c:pt>
                <c:pt idx="4085">
                  <c:v>0.91235157555224067</c:v>
                </c:pt>
                <c:pt idx="4086">
                  <c:v>0.90554337363689863</c:v>
                </c:pt>
                <c:pt idx="4087">
                  <c:v>0.90522345162989681</c:v>
                </c:pt>
                <c:pt idx="4088">
                  <c:v>0.90538296584207001</c:v>
                </c:pt>
                <c:pt idx="4089">
                  <c:v>0.90724245714584351</c:v>
                </c:pt>
                <c:pt idx="4090">
                  <c:v>0.90833320308887433</c:v>
                </c:pt>
                <c:pt idx="4091">
                  <c:v>0.90851528403970183</c:v>
                </c:pt>
                <c:pt idx="4092">
                  <c:v>0.90521873916285112</c:v>
                </c:pt>
                <c:pt idx="4093">
                  <c:v>0.90363734626536207</c:v>
                </c:pt>
                <c:pt idx="4094">
                  <c:v>0.86656051832766245</c:v>
                </c:pt>
                <c:pt idx="4095">
                  <c:v>0.89952265657849861</c:v>
                </c:pt>
                <c:pt idx="4096">
                  <c:v>0.86529240699355425</c:v>
                </c:pt>
                <c:pt idx="4097">
                  <c:v>0.86420542689694535</c:v>
                </c:pt>
                <c:pt idx="4098">
                  <c:v>0.88538471419977705</c:v>
                </c:pt>
                <c:pt idx="4099">
                  <c:v>0.89314725488809932</c:v>
                </c:pt>
                <c:pt idx="4100">
                  <c:v>0.88438427411035336</c:v>
                </c:pt>
                <c:pt idx="4101">
                  <c:v>0.88443818709260114</c:v>
                </c:pt>
                <c:pt idx="4102">
                  <c:v>0.90798999403934033</c:v>
                </c:pt>
                <c:pt idx="4103">
                  <c:v>0.89810416207146815</c:v>
                </c:pt>
                <c:pt idx="4104">
                  <c:v>0.88981676278829791</c:v>
                </c:pt>
                <c:pt idx="4105">
                  <c:v>0.88414074970540646</c:v>
                </c:pt>
                <c:pt idx="4106">
                  <c:v>0.89673431893808153</c:v>
                </c:pt>
                <c:pt idx="4107">
                  <c:v>0.9016783006647332</c:v>
                </c:pt>
                <c:pt idx="4108">
                  <c:v>0.88856795317822024</c:v>
                </c:pt>
                <c:pt idx="4109">
                  <c:v>0.89536535921000715</c:v>
                </c:pt>
                <c:pt idx="4110">
                  <c:v>0.89168171990714207</c:v>
                </c:pt>
                <c:pt idx="4111">
                  <c:v>0.88639815097874086</c:v>
                </c:pt>
                <c:pt idx="4112">
                  <c:v>0.89062934015246997</c:v>
                </c:pt>
                <c:pt idx="4113">
                  <c:v>0.89182123357020704</c:v>
                </c:pt>
                <c:pt idx="4114">
                  <c:v>0.88993633428518859</c:v>
                </c:pt>
                <c:pt idx="4115">
                  <c:v>0.89241048247393473</c:v>
                </c:pt>
                <c:pt idx="4116">
                  <c:v>0.87764418912493414</c:v>
                </c:pt>
                <c:pt idx="4117">
                  <c:v>0.88433465900038855</c:v>
                </c:pt>
                <c:pt idx="4118">
                  <c:v>0.8834408908920991</c:v>
                </c:pt>
                <c:pt idx="4119">
                  <c:v>0.87705252056851568</c:v>
                </c:pt>
                <c:pt idx="4120">
                  <c:v>0.87607542145847372</c:v>
                </c:pt>
                <c:pt idx="4121">
                  <c:v>0.88147757201210886</c:v>
                </c:pt>
                <c:pt idx="4122">
                  <c:v>0.88666409218684716</c:v>
                </c:pt>
                <c:pt idx="4123">
                  <c:v>0.88199451828657416</c:v>
                </c:pt>
                <c:pt idx="4124">
                  <c:v>0.88573953195409638</c:v>
                </c:pt>
                <c:pt idx="4125">
                  <c:v>0.89197581156924788</c:v>
                </c:pt>
                <c:pt idx="4126">
                  <c:v>0.89062194141371587</c:v>
                </c:pt>
                <c:pt idx="4127">
                  <c:v>0.89018652625010208</c:v>
                </c:pt>
                <c:pt idx="4128">
                  <c:v>0.88937658449906565</c:v>
                </c:pt>
                <c:pt idx="4129">
                  <c:v>0.8883823141344277</c:v>
                </c:pt>
                <c:pt idx="4130">
                  <c:v>0.88836597395744965</c:v>
                </c:pt>
                <c:pt idx="4131">
                  <c:v>0.87851794267831929</c:v>
                </c:pt>
                <c:pt idx="4132">
                  <c:v>0.87178644758073021</c:v>
                </c:pt>
                <c:pt idx="4133">
                  <c:v>0.86869123948229099</c:v>
                </c:pt>
                <c:pt idx="4134">
                  <c:v>0.86856285157104829</c:v>
                </c:pt>
                <c:pt idx="4135">
                  <c:v>0.90652161548630339</c:v>
                </c:pt>
                <c:pt idx="4136">
                  <c:v>0.91006063044332774</c:v>
                </c:pt>
                <c:pt idx="4137">
                  <c:v>0.91961135269835748</c:v>
                </c:pt>
                <c:pt idx="4138">
                  <c:v>0.92248065996910622</c:v>
                </c:pt>
                <c:pt idx="4139">
                  <c:v>0.92100734000080453</c:v>
                </c:pt>
                <c:pt idx="4140">
                  <c:v>0.92225079202884719</c:v>
                </c:pt>
                <c:pt idx="4141">
                  <c:v>0.92174212535652544</c:v>
                </c:pt>
                <c:pt idx="4142">
                  <c:v>0.91529777387526035</c:v>
                </c:pt>
                <c:pt idx="4143">
                  <c:v>0.91457385643908362</c:v>
                </c:pt>
                <c:pt idx="4144">
                  <c:v>0.90866043122577678</c:v>
                </c:pt>
                <c:pt idx="4145">
                  <c:v>0.90955468266828632</c:v>
                </c:pt>
                <c:pt idx="4146">
                  <c:v>0.90819010987818038</c:v>
                </c:pt>
                <c:pt idx="4147">
                  <c:v>0.90052998076514212</c:v>
                </c:pt>
                <c:pt idx="4148">
                  <c:v>0.90441891029812549</c:v>
                </c:pt>
                <c:pt idx="4149">
                  <c:v>0.90588854834872456</c:v>
                </c:pt>
                <c:pt idx="4150">
                  <c:v>0.89942377005661189</c:v>
                </c:pt>
                <c:pt idx="4151">
                  <c:v>0.9001233963900116</c:v>
                </c:pt>
                <c:pt idx="4152">
                  <c:v>0.8979419348340385</c:v>
                </c:pt>
                <c:pt idx="4153">
                  <c:v>0.89587652156396536</c:v>
                </c:pt>
                <c:pt idx="4154">
                  <c:v>0.89596624395936009</c:v>
                </c:pt>
                <c:pt idx="4155">
                  <c:v>0.89891515551663936</c:v>
                </c:pt>
                <c:pt idx="4156">
                  <c:v>0.89915893862885021</c:v>
                </c:pt>
                <c:pt idx="4157">
                  <c:v>0.90719732201732817</c:v>
                </c:pt>
                <c:pt idx="4158">
                  <c:v>0.90901560634144396</c:v>
                </c:pt>
                <c:pt idx="4159">
                  <c:v>0.92039229539966061</c:v>
                </c:pt>
                <c:pt idx="4160">
                  <c:v>0.91580881345635901</c:v>
                </c:pt>
                <c:pt idx="4161">
                  <c:v>0.91726811084616355</c:v>
                </c:pt>
                <c:pt idx="4162">
                  <c:v>0.92039071782595805</c:v>
                </c:pt>
                <c:pt idx="4163">
                  <c:v>0.9133602135220833</c:v>
                </c:pt>
                <c:pt idx="4164">
                  <c:v>0.91545012032014894</c:v>
                </c:pt>
                <c:pt idx="4165">
                  <c:v>0.91641284923908284</c:v>
                </c:pt>
                <c:pt idx="4166">
                  <c:v>0.92038129877934816</c:v>
                </c:pt>
                <c:pt idx="4167">
                  <c:v>0.91686388582265566</c:v>
                </c:pt>
                <c:pt idx="4168">
                  <c:v>0.91502836754834338</c:v>
                </c:pt>
                <c:pt idx="4169">
                  <c:v>0.91626276728694755</c:v>
                </c:pt>
                <c:pt idx="4170">
                  <c:v>0.91626918883833486</c:v>
                </c:pt>
                <c:pt idx="4171">
                  <c:v>0.91848254566284349</c:v>
                </c:pt>
                <c:pt idx="4172">
                  <c:v>0.91050630302306956</c:v>
                </c:pt>
                <c:pt idx="4173">
                  <c:v>0.90756848939273205</c:v>
                </c:pt>
                <c:pt idx="4174">
                  <c:v>0.89886305636795849</c:v>
                </c:pt>
                <c:pt idx="4175">
                  <c:v>0.89508822078205874</c:v>
                </c:pt>
                <c:pt idx="4176">
                  <c:v>0.93242347435921002</c:v>
                </c:pt>
                <c:pt idx="4177">
                  <c:v>0.93742408530068111</c:v>
                </c:pt>
                <c:pt idx="4178">
                  <c:v>0.9228749688467679</c:v>
                </c:pt>
                <c:pt idx="4179">
                  <c:v>0.9329775516150226</c:v>
                </c:pt>
                <c:pt idx="4180">
                  <c:v>0.92982647454433565</c:v>
                </c:pt>
                <c:pt idx="4181">
                  <c:v>0.93193504296923069</c:v>
                </c:pt>
                <c:pt idx="4182">
                  <c:v>0.92890842747909408</c:v>
                </c:pt>
                <c:pt idx="4183">
                  <c:v>0.93199766117522842</c:v>
                </c:pt>
                <c:pt idx="4184">
                  <c:v>0.93446065987500815</c:v>
                </c:pt>
                <c:pt idx="4185">
                  <c:v>0.9311038646666272</c:v>
                </c:pt>
                <c:pt idx="4186">
                  <c:v>0.92600884893050328</c:v>
                </c:pt>
                <c:pt idx="4187">
                  <c:v>0.9267159841903897</c:v>
                </c:pt>
                <c:pt idx="4188">
                  <c:v>0.9249525969829312</c:v>
                </c:pt>
                <c:pt idx="4189">
                  <c:v>0.92615211609057357</c:v>
                </c:pt>
                <c:pt idx="4190">
                  <c:v>0.92353006637406898</c:v>
                </c:pt>
                <c:pt idx="4191">
                  <c:v>0.93282874494646117</c:v>
                </c:pt>
                <c:pt idx="4192">
                  <c:v>0.93571533380282612</c:v>
                </c:pt>
                <c:pt idx="4193">
                  <c:v>0.93682397442834864</c:v>
                </c:pt>
                <c:pt idx="4194">
                  <c:v>0.93473121222549915</c:v>
                </c:pt>
                <c:pt idx="4195">
                  <c:v>0.93251053538422957</c:v>
                </c:pt>
                <c:pt idx="4196">
                  <c:v>0.93195769512202409</c:v>
                </c:pt>
                <c:pt idx="4197">
                  <c:v>0.93196790366690119</c:v>
                </c:pt>
                <c:pt idx="4198">
                  <c:v>0.93234526806683471</c:v>
                </c:pt>
                <c:pt idx="4199">
                  <c:v>0.9379166881138058</c:v>
                </c:pt>
                <c:pt idx="4200">
                  <c:v>0.93737074174734936</c:v>
                </c:pt>
                <c:pt idx="4201">
                  <c:v>0.93761139202401733</c:v>
                </c:pt>
                <c:pt idx="4202">
                  <c:v>0.93842511968885323</c:v>
                </c:pt>
                <c:pt idx="4203">
                  <c:v>0.94320005265228335</c:v>
                </c:pt>
                <c:pt idx="4204">
                  <c:v>0.94616362856499669</c:v>
                </c:pt>
                <c:pt idx="4205">
                  <c:v>0.95055860523069913</c:v>
                </c:pt>
                <c:pt idx="4206">
                  <c:v>0.94678486999660838</c:v>
                </c:pt>
                <c:pt idx="4207">
                  <c:v>0.94659007107336157</c:v>
                </c:pt>
                <c:pt idx="4208">
                  <c:v>0.950274322984338</c:v>
                </c:pt>
                <c:pt idx="4209">
                  <c:v>0.94751661679933996</c:v>
                </c:pt>
                <c:pt idx="4210">
                  <c:v>0.95041501309711918</c:v>
                </c:pt>
                <c:pt idx="4211">
                  <c:v>0.95258756999843441</c:v>
                </c:pt>
                <c:pt idx="4212">
                  <c:v>0.95330429721280696</c:v>
                </c:pt>
                <c:pt idx="4213">
                  <c:v>0.95351257597263239</c:v>
                </c:pt>
                <c:pt idx="4214">
                  <c:v>0.94993273943333112</c:v>
                </c:pt>
                <c:pt idx="4215">
                  <c:v>0.95172237684762517</c:v>
                </c:pt>
                <c:pt idx="4216">
                  <c:v>0.95151667501050019</c:v>
                </c:pt>
                <c:pt idx="4217">
                  <c:v>0.95913352094402615</c:v>
                </c:pt>
                <c:pt idx="4218">
                  <c:v>0.95646223789647389</c:v>
                </c:pt>
                <c:pt idx="4219">
                  <c:v>0.95681944669485297</c:v>
                </c:pt>
                <c:pt idx="4220">
                  <c:v>0.95520559897186774</c:v>
                </c:pt>
                <c:pt idx="4221">
                  <c:v>0.9520285406738469</c:v>
                </c:pt>
                <c:pt idx="4222">
                  <c:v>0.9502890727251333</c:v>
                </c:pt>
                <c:pt idx="4223">
                  <c:v>0.95018365487743117</c:v>
                </c:pt>
                <c:pt idx="4224">
                  <c:v>0.95232398820414788</c:v>
                </c:pt>
                <c:pt idx="4225">
                  <c:v>0.95203944025069676</c:v>
                </c:pt>
                <c:pt idx="4226">
                  <c:v>0.94767839287546318</c:v>
                </c:pt>
                <c:pt idx="4227">
                  <c:v>0.96178860164514202</c:v>
                </c:pt>
                <c:pt idx="4228">
                  <c:v>0.94971849889185656</c:v>
                </c:pt>
                <c:pt idx="4229">
                  <c:v>0.94664672969611052</c:v>
                </c:pt>
                <c:pt idx="4230">
                  <c:v>0.9445990821164939</c:v>
                </c:pt>
                <c:pt idx="4231">
                  <c:v>0.92280083408314206</c:v>
                </c:pt>
                <c:pt idx="4232">
                  <c:v>0.93009320780815452</c:v>
                </c:pt>
                <c:pt idx="4233">
                  <c:v>0.92146750902028252</c:v>
                </c:pt>
                <c:pt idx="4234">
                  <c:v>0.91743597629905815</c:v>
                </c:pt>
                <c:pt idx="4235">
                  <c:v>0.91445641968402358</c:v>
                </c:pt>
                <c:pt idx="4236">
                  <c:v>0.91966543637044451</c:v>
                </c:pt>
                <c:pt idx="4237">
                  <c:v>0.93117702967223481</c:v>
                </c:pt>
                <c:pt idx="4238">
                  <c:v>0.93523304672551255</c:v>
                </c:pt>
                <c:pt idx="4239">
                  <c:v>0.92813427436313123</c:v>
                </c:pt>
                <c:pt idx="4240">
                  <c:v>0.93456830404389135</c:v>
                </c:pt>
                <c:pt idx="4241">
                  <c:v>0.93548004525751605</c:v>
                </c:pt>
                <c:pt idx="4242">
                  <c:v>0.93322829699274135</c:v>
                </c:pt>
                <c:pt idx="4243">
                  <c:v>0.93425693885278882</c:v>
                </c:pt>
                <c:pt idx="4244">
                  <c:v>0.93309463235533496</c:v>
                </c:pt>
                <c:pt idx="4245">
                  <c:v>0.93268459323265718</c:v>
                </c:pt>
                <c:pt idx="4246">
                  <c:v>0.9316239315321525</c:v>
                </c:pt>
                <c:pt idx="4247">
                  <c:v>0.92641827283897638</c:v>
                </c:pt>
                <c:pt idx="4248">
                  <c:v>0.91815132128482269</c:v>
                </c:pt>
                <c:pt idx="4249">
                  <c:v>0.91815016893760359</c:v>
                </c:pt>
                <c:pt idx="4250">
                  <c:v>0.92863953906684105</c:v>
                </c:pt>
                <c:pt idx="4251">
                  <c:v>0.92683391504001134</c:v>
                </c:pt>
                <c:pt idx="4252">
                  <c:v>0.92182576706332453</c:v>
                </c:pt>
                <c:pt idx="4253">
                  <c:v>0.93279709295721625</c:v>
                </c:pt>
                <c:pt idx="4254">
                  <c:v>0.93050485509681635</c:v>
                </c:pt>
                <c:pt idx="4255">
                  <c:v>0.91822583687326964</c:v>
                </c:pt>
                <c:pt idx="4256">
                  <c:v>0.92223461260733641</c:v>
                </c:pt>
                <c:pt idx="4257">
                  <c:v>0.92297945491358091</c:v>
                </c:pt>
                <c:pt idx="4258">
                  <c:v>0.92458479431588569</c:v>
                </c:pt>
                <c:pt idx="4259">
                  <c:v>0.92221989702513352</c:v>
                </c:pt>
                <c:pt idx="4260">
                  <c:v>0.92318943387677033</c:v>
                </c:pt>
                <c:pt idx="4261">
                  <c:v>0.92350673105846914</c:v>
                </c:pt>
                <c:pt idx="4262">
                  <c:v>0.92171703472151656</c:v>
                </c:pt>
                <c:pt idx="4263">
                  <c:v>0.91909828761861112</c:v>
                </c:pt>
                <c:pt idx="4264">
                  <c:v>0.92150703197346162</c:v>
                </c:pt>
                <c:pt idx="4265">
                  <c:v>0.92340487492998402</c:v>
                </c:pt>
                <c:pt idx="4266">
                  <c:v>0.92159331082476759</c:v>
                </c:pt>
                <c:pt idx="4267">
                  <c:v>0.92461197133671558</c:v>
                </c:pt>
                <c:pt idx="4268">
                  <c:v>0.92343485275153714</c:v>
                </c:pt>
                <c:pt idx="4269">
                  <c:v>0.91654583053805427</c:v>
                </c:pt>
                <c:pt idx="4270">
                  <c:v>0.92058450652084434</c:v>
                </c:pt>
                <c:pt idx="4271">
                  <c:v>0.91401867543975124</c:v>
                </c:pt>
                <c:pt idx="4272">
                  <c:v>0.88285735874954785</c:v>
                </c:pt>
                <c:pt idx="4273">
                  <c:v>0.8931457466288607</c:v>
                </c:pt>
                <c:pt idx="4274">
                  <c:v>0.90055021172790062</c:v>
                </c:pt>
                <c:pt idx="4275">
                  <c:v>0.90881771067411576</c:v>
                </c:pt>
                <c:pt idx="4276">
                  <c:v>0.91240941730727743</c:v>
                </c:pt>
                <c:pt idx="4277">
                  <c:v>0.92367247664768914</c:v>
                </c:pt>
                <c:pt idx="4278">
                  <c:v>0.93484248572879691</c:v>
                </c:pt>
                <c:pt idx="4279">
                  <c:v>0.93965854496540047</c:v>
                </c:pt>
                <c:pt idx="4280">
                  <c:v>0.93826851076948958</c:v>
                </c:pt>
                <c:pt idx="4281">
                  <c:v>0.93751377051465601</c:v>
                </c:pt>
                <c:pt idx="4282">
                  <c:v>0.93782965245387218</c:v>
                </c:pt>
                <c:pt idx="4283">
                  <c:v>0.94242603143613635</c:v>
                </c:pt>
                <c:pt idx="4284">
                  <c:v>0.94570223238963369</c:v>
                </c:pt>
                <c:pt idx="4285">
                  <c:v>0.94489455323107985</c:v>
                </c:pt>
                <c:pt idx="4286">
                  <c:v>0.94423501039445634</c:v>
                </c:pt>
                <c:pt idx="4287">
                  <c:v>0.94632746046558569</c:v>
                </c:pt>
                <c:pt idx="4288">
                  <c:v>0.94669971985551582</c:v>
                </c:pt>
                <c:pt idx="4289">
                  <c:v>0.94488794402982634</c:v>
                </c:pt>
                <c:pt idx="4290">
                  <c:v>0.94582006478891179</c:v>
                </c:pt>
                <c:pt idx="4291">
                  <c:v>0.95196876158131405</c:v>
                </c:pt>
                <c:pt idx="4292">
                  <c:v>0.94413727633043654</c:v>
                </c:pt>
                <c:pt idx="4293">
                  <c:v>0.95198719590868408</c:v>
                </c:pt>
                <c:pt idx="4294">
                  <c:v>0.94705183936697668</c:v>
                </c:pt>
                <c:pt idx="4295">
                  <c:v>0.95972905469064884</c:v>
                </c:pt>
                <c:pt idx="4296">
                  <c:v>0.95619691458424849</c:v>
                </c:pt>
                <c:pt idx="4297">
                  <c:v>0.95595338392819917</c:v>
                </c:pt>
                <c:pt idx="4298">
                  <c:v>0.95573089724561733</c:v>
                </c:pt>
                <c:pt idx="4299">
                  <c:v>0.95657583294954918</c:v>
                </c:pt>
                <c:pt idx="4300">
                  <c:v>0.95676453497587421</c:v>
                </c:pt>
                <c:pt idx="4301">
                  <c:v>0.93778218928681889</c:v>
                </c:pt>
                <c:pt idx="4302">
                  <c:v>0.95484737761018912</c:v>
                </c:pt>
                <c:pt idx="4303">
                  <c:v>0.94508991224623784</c:v>
                </c:pt>
                <c:pt idx="4304">
                  <c:v>0.95626506883493656</c:v>
                </c:pt>
                <c:pt idx="4305">
                  <c:v>0.9546602088192826</c:v>
                </c:pt>
                <c:pt idx="4306">
                  <c:v>0.95764954361718779</c:v>
                </c:pt>
                <c:pt idx="4307">
                  <c:v>0.96153190980419545</c:v>
                </c:pt>
                <c:pt idx="4308">
                  <c:v>0.94193182627600236</c:v>
                </c:pt>
                <c:pt idx="4309">
                  <c:v>0.95566177259791996</c:v>
                </c:pt>
                <c:pt idx="4310">
                  <c:v>0.95461701537256538</c:v>
                </c:pt>
                <c:pt idx="4311">
                  <c:v>0.95217722414115769</c:v>
                </c:pt>
                <c:pt idx="4312">
                  <c:v>0.95702418549699897</c:v>
                </c:pt>
                <c:pt idx="4313">
                  <c:v>0.96044830021563343</c:v>
                </c:pt>
                <c:pt idx="4314">
                  <c:v>0.96706001985124235</c:v>
                </c:pt>
                <c:pt idx="4315">
                  <c:v>0.96782177855770624</c:v>
                </c:pt>
                <c:pt idx="4316">
                  <c:v>0.96737423644053355</c:v>
                </c:pt>
                <c:pt idx="4317">
                  <c:v>0.96742710142635713</c:v>
                </c:pt>
                <c:pt idx="4318">
                  <c:v>0.96924227695062493</c:v>
                </c:pt>
                <c:pt idx="4319">
                  <c:v>0.96647230185018818</c:v>
                </c:pt>
                <c:pt idx="4320">
                  <c:v>0.96566652889740012</c:v>
                </c:pt>
                <c:pt idx="4321">
                  <c:v>0.96785452577382958</c:v>
                </c:pt>
                <c:pt idx="4322">
                  <c:v>0.96807472840310371</c:v>
                </c:pt>
                <c:pt idx="4323">
                  <c:v>0.96760430722203539</c:v>
                </c:pt>
                <c:pt idx="4324">
                  <c:v>0.96628398351278899</c:v>
                </c:pt>
                <c:pt idx="4325">
                  <c:v>0.96565423290972041</c:v>
                </c:pt>
                <c:pt idx="4326">
                  <c:v>0.96280651452378474</c:v>
                </c:pt>
                <c:pt idx="4327">
                  <c:v>0.96503787760586235</c:v>
                </c:pt>
                <c:pt idx="4328">
                  <c:v>0.96159425192115733</c:v>
                </c:pt>
                <c:pt idx="4329">
                  <c:v>0.96450099472757755</c:v>
                </c:pt>
                <c:pt idx="4330">
                  <c:v>0.96727979148724452</c:v>
                </c:pt>
                <c:pt idx="4331">
                  <c:v>0.96498362932253501</c:v>
                </c:pt>
                <c:pt idx="4332">
                  <c:v>0.96852575007706398</c:v>
                </c:pt>
                <c:pt idx="4333">
                  <c:v>0.95349068818358207</c:v>
                </c:pt>
                <c:pt idx="4334">
                  <c:v>0.95399567732068458</c:v>
                </c:pt>
                <c:pt idx="4335">
                  <c:v>0.96317605728720024</c:v>
                </c:pt>
                <c:pt idx="4336">
                  <c:v>0.9661872885454309</c:v>
                </c:pt>
                <c:pt idx="4337">
                  <c:v>0.96543551609796108</c:v>
                </c:pt>
                <c:pt idx="4338">
                  <c:v>0.92927944020950959</c:v>
                </c:pt>
                <c:pt idx="4339">
                  <c:v>0.92696715434084487</c:v>
                </c:pt>
                <c:pt idx="4340">
                  <c:v>0.93183440021349861</c:v>
                </c:pt>
                <c:pt idx="4341">
                  <c:v>0.94657645600716422</c:v>
                </c:pt>
                <c:pt idx="4342">
                  <c:v>0.93834609178248329</c:v>
                </c:pt>
                <c:pt idx="4343">
                  <c:v>0.93354806468479845</c:v>
                </c:pt>
                <c:pt idx="4344">
                  <c:v>0.93277872464863631</c:v>
                </c:pt>
                <c:pt idx="4345">
                  <c:v>0.93032690688759112</c:v>
                </c:pt>
                <c:pt idx="4346">
                  <c:v>0.93224298027816854</c:v>
                </c:pt>
                <c:pt idx="4347">
                  <c:v>0.93647027447797415</c:v>
                </c:pt>
                <c:pt idx="4348">
                  <c:v>0.94048122244933996</c:v>
                </c:pt>
                <c:pt idx="4349">
                  <c:v>0.94117538932966538</c:v>
                </c:pt>
                <c:pt idx="4350">
                  <c:v>0.9412696508053231</c:v>
                </c:pt>
                <c:pt idx="4351">
                  <c:v>0.94538187985712019</c:v>
                </c:pt>
                <c:pt idx="4352">
                  <c:v>0.94963620682592398</c:v>
                </c:pt>
                <c:pt idx="4353">
                  <c:v>0.9571290196713752</c:v>
                </c:pt>
                <c:pt idx="4354">
                  <c:v>0.95863683626991247</c:v>
                </c:pt>
                <c:pt idx="4355">
                  <c:v>0.9615372090794404</c:v>
                </c:pt>
                <c:pt idx="4356">
                  <c:v>0.96534849064142803</c:v>
                </c:pt>
                <c:pt idx="4357">
                  <c:v>0.96670424439309011</c:v>
                </c:pt>
                <c:pt idx="4358">
                  <c:v>0.96794110466147343</c:v>
                </c:pt>
                <c:pt idx="4359">
                  <c:v>0.96772666534234042</c:v>
                </c:pt>
                <c:pt idx="4360">
                  <c:v>0.96853077320742165</c:v>
                </c:pt>
                <c:pt idx="4361">
                  <c:v>0.96915473496678173</c:v>
                </c:pt>
                <c:pt idx="4362">
                  <c:v>0.96942396708262768</c:v>
                </c:pt>
                <c:pt idx="4363">
                  <c:v>0.96749928877478242</c:v>
                </c:pt>
                <c:pt idx="4364">
                  <c:v>0.96763663374123532</c:v>
                </c:pt>
                <c:pt idx="4365">
                  <c:v>0.96689200559529309</c:v>
                </c:pt>
                <c:pt idx="4366">
                  <c:v>0.97207252222157126</c:v>
                </c:pt>
                <c:pt idx="4367">
                  <c:v>0.97930389826070663</c:v>
                </c:pt>
                <c:pt idx="4368">
                  <c:v>0.9767892755040446</c:v>
                </c:pt>
                <c:pt idx="4369">
                  <c:v>0.97587892613249771</c:v>
                </c:pt>
                <c:pt idx="4370">
                  <c:v>0.98442583395702554</c:v>
                </c:pt>
                <c:pt idx="4371">
                  <c:v>0.98498931164355719</c:v>
                </c:pt>
                <c:pt idx="4372">
                  <c:v>0.98643693610111438</c:v>
                </c:pt>
                <c:pt idx="4373">
                  <c:v>0.98597661284854721</c:v>
                </c:pt>
                <c:pt idx="4374">
                  <c:v>0.98607306829846608</c:v>
                </c:pt>
                <c:pt idx="4375">
                  <c:v>0.98642414605052731</c:v>
                </c:pt>
                <c:pt idx="4376">
                  <c:v>0.98784447582868951</c:v>
                </c:pt>
                <c:pt idx="4377">
                  <c:v>0.98892138325487988</c:v>
                </c:pt>
                <c:pt idx="4378">
                  <c:v>0.98760480580992704</c:v>
                </c:pt>
                <c:pt idx="4379">
                  <c:v>0.98831906665435254</c:v>
                </c:pt>
                <c:pt idx="4380">
                  <c:v>0.98988540241435019</c:v>
                </c:pt>
                <c:pt idx="4381">
                  <c:v>0.99144856993219266</c:v>
                </c:pt>
                <c:pt idx="4382">
                  <c:v>0.99108882811294863</c:v>
                </c:pt>
                <c:pt idx="4383">
                  <c:v>0.99099535816584072</c:v>
                </c:pt>
                <c:pt idx="4384">
                  <c:v>0.99720479009156959</c:v>
                </c:pt>
                <c:pt idx="4385">
                  <c:v>0.99385969802015461</c:v>
                </c:pt>
                <c:pt idx="4386">
                  <c:v>0.99530707620024494</c:v>
                </c:pt>
                <c:pt idx="4387">
                  <c:v>0.98980293857624146</c:v>
                </c:pt>
                <c:pt idx="4388">
                  <c:v>0.99021076620274806</c:v>
                </c:pt>
                <c:pt idx="4389">
                  <c:v>1.000774286807246</c:v>
                </c:pt>
                <c:pt idx="4390">
                  <c:v>0.99589568410447282</c:v>
                </c:pt>
                <c:pt idx="4391">
                  <c:v>0.99657567915741907</c:v>
                </c:pt>
                <c:pt idx="4392">
                  <c:v>0.99295241335217266</c:v>
                </c:pt>
                <c:pt idx="4393">
                  <c:v>0.99218430299907312</c:v>
                </c:pt>
                <c:pt idx="4394">
                  <c:v>0.99760582262352659</c:v>
                </c:pt>
                <c:pt idx="4395">
                  <c:v>1.0009447523547157</c:v>
                </c:pt>
                <c:pt idx="4396">
                  <c:v>1.0020313779236183</c:v>
                </c:pt>
                <c:pt idx="4397">
                  <c:v>1.0032377634060419</c:v>
                </c:pt>
                <c:pt idx="4398">
                  <c:v>1.0018937603003391</c:v>
                </c:pt>
                <c:pt idx="4399">
                  <c:v>1.0015633741532082</c:v>
                </c:pt>
                <c:pt idx="4400">
                  <c:v>1.0031622592044311</c:v>
                </c:pt>
                <c:pt idx="4401">
                  <c:v>0.99666349072048854</c:v>
                </c:pt>
                <c:pt idx="4402">
                  <c:v>0.98657280172226125</c:v>
                </c:pt>
                <c:pt idx="4403">
                  <c:v>1.0014436606975612</c:v>
                </c:pt>
                <c:pt idx="4404">
                  <c:v>0.99801219084119375</c:v>
                </c:pt>
                <c:pt idx="4405">
                  <c:v>0.99946103889992477</c:v>
                </c:pt>
                <c:pt idx="4406">
                  <c:v>1.0089526042675394</c:v>
                </c:pt>
                <c:pt idx="4407">
                  <c:v>1.0119686816140148</c:v>
                </c:pt>
                <c:pt idx="4408">
                  <c:v>1.0090162024649754</c:v>
                </c:pt>
                <c:pt idx="4409">
                  <c:v>1.005238041753125</c:v>
                </c:pt>
                <c:pt idx="4410">
                  <c:v>1.008798139862138</c:v>
                </c:pt>
                <c:pt idx="4411">
                  <c:v>1.0182256682240725</c:v>
                </c:pt>
                <c:pt idx="4412">
                  <c:v>1.0181903944307704</c:v>
                </c:pt>
                <c:pt idx="4413">
                  <c:v>1.0259152416941213</c:v>
                </c:pt>
                <c:pt idx="4414">
                  <c:v>1.0265677166664142</c:v>
                </c:pt>
                <c:pt idx="4415">
                  <c:v>1.0235163775246536</c:v>
                </c:pt>
                <c:pt idx="4416">
                  <c:v>1.0237006294327686</c:v>
                </c:pt>
                <c:pt idx="4417">
                  <c:v>1.0191749117688329</c:v>
                </c:pt>
                <c:pt idx="4418">
                  <c:v>1.0201414389956214</c:v>
                </c:pt>
                <c:pt idx="4419">
                  <c:v>1.0209173158801703</c:v>
                </c:pt>
                <c:pt idx="4420">
                  <c:v>1.0204848893597547</c:v>
                </c:pt>
                <c:pt idx="4421">
                  <c:v>1.0209786040777689</c:v>
                </c:pt>
                <c:pt idx="4422">
                  <c:v>1.0204870697775044</c:v>
                </c:pt>
                <c:pt idx="4423">
                  <c:v>1.0184498985033956</c:v>
                </c:pt>
                <c:pt idx="4424">
                  <c:v>1.0224368347279869</c:v>
                </c:pt>
                <c:pt idx="4425">
                  <c:v>1.0278903378585833</c:v>
                </c:pt>
                <c:pt idx="4426">
                  <c:v>1.0258781358043274</c:v>
                </c:pt>
                <c:pt idx="4427">
                  <c:v>1.0247671355633106</c:v>
                </c:pt>
                <c:pt idx="4428">
                  <c:v>1.0253536361654056</c:v>
                </c:pt>
                <c:pt idx="4429">
                  <c:v>1.0243009208524581</c:v>
                </c:pt>
                <c:pt idx="4430">
                  <c:v>1.0243273965006803</c:v>
                </c:pt>
                <c:pt idx="4431">
                  <c:v>1.0216425149564163</c:v>
                </c:pt>
                <c:pt idx="4432">
                  <c:v>1.0220604883789592</c:v>
                </c:pt>
                <c:pt idx="4433">
                  <c:v>1.0265266094982304</c:v>
                </c:pt>
                <c:pt idx="4434">
                  <c:v>1.0181055746574832</c:v>
                </c:pt>
                <c:pt idx="4435">
                  <c:v>1.0181001190567518</c:v>
                </c:pt>
                <c:pt idx="4436">
                  <c:v>1.0344524730834384</c:v>
                </c:pt>
                <c:pt idx="4437">
                  <c:v>1.0422600460360203</c:v>
                </c:pt>
                <c:pt idx="4438">
                  <c:v>1.0370775209154348</c:v>
                </c:pt>
                <c:pt idx="4439">
                  <c:v>1.0448729161641372</c:v>
                </c:pt>
                <c:pt idx="4440">
                  <c:v>1.0490828573208302</c:v>
                </c:pt>
                <c:pt idx="4441">
                  <c:v>1.0458001447052814</c:v>
                </c:pt>
                <c:pt idx="4442">
                  <c:v>1.0442938448787651</c:v>
                </c:pt>
                <c:pt idx="4443">
                  <c:v>1.0374453538663142</c:v>
                </c:pt>
                <c:pt idx="4444">
                  <c:v>1.0397407645596803</c:v>
                </c:pt>
                <c:pt idx="4445">
                  <c:v>1.0449264518710129</c:v>
                </c:pt>
                <c:pt idx="4446">
                  <c:v>1.0455787929606049</c:v>
                </c:pt>
                <c:pt idx="4447">
                  <c:v>1.0426249050037038</c:v>
                </c:pt>
                <c:pt idx="4448">
                  <c:v>1.0454462493850976</c:v>
                </c:pt>
                <c:pt idx="4449">
                  <c:v>1.0483024628604674</c:v>
                </c:pt>
                <c:pt idx="4450">
                  <c:v>1.0484476771916489</c:v>
                </c:pt>
                <c:pt idx="4451">
                  <c:v>1.0520803695311531</c:v>
                </c:pt>
                <c:pt idx="4452">
                  <c:v>1.0508926347519238</c:v>
                </c:pt>
                <c:pt idx="4453">
                  <c:v>1.0511566177790044</c:v>
                </c:pt>
                <c:pt idx="4454">
                  <c:v>1.0467274808533973</c:v>
                </c:pt>
                <c:pt idx="4455">
                  <c:v>1.0457502518703403</c:v>
                </c:pt>
                <c:pt idx="4456">
                  <c:v>1.0425883548454646</c:v>
                </c:pt>
                <c:pt idx="4457">
                  <c:v>1.0432579279083103</c:v>
                </c:pt>
                <c:pt idx="4458">
                  <c:v>1.0409352242649008</c:v>
                </c:pt>
                <c:pt idx="4459">
                  <c:v>1.0330969339452281</c:v>
                </c:pt>
                <c:pt idx="4460">
                  <c:v>1.0228005505055842</c:v>
                </c:pt>
                <c:pt idx="4461">
                  <c:v>1.0612974253311196</c:v>
                </c:pt>
                <c:pt idx="4462">
                  <c:v>1.0473703217697992</c:v>
                </c:pt>
                <c:pt idx="4463">
                  <c:v>1.0349219553565578</c:v>
                </c:pt>
                <c:pt idx="4464">
                  <c:v>1.0592440449526197</c:v>
                </c:pt>
                <c:pt idx="4465">
                  <c:v>1.0593056678820134</c:v>
                </c:pt>
                <c:pt idx="4466">
                  <c:v>1.059039350520844</c:v>
                </c:pt>
                <c:pt idx="4467">
                  <c:v>1.0621567097544531</c:v>
                </c:pt>
                <c:pt idx="4468">
                  <c:v>1.0630410947163764</c:v>
                </c:pt>
                <c:pt idx="4469">
                  <c:v>1.0645519133789398</c:v>
                </c:pt>
                <c:pt idx="4470">
                  <c:v>1.0622214645259485</c:v>
                </c:pt>
                <c:pt idx="4471">
                  <c:v>1.0663347342440226</c:v>
                </c:pt>
                <c:pt idx="4472">
                  <c:v>1.0671823512385135</c:v>
                </c:pt>
                <c:pt idx="4473">
                  <c:v>1.0664708129472655</c:v>
                </c:pt>
                <c:pt idx="4474">
                  <c:v>1.0599289206870051</c:v>
                </c:pt>
                <c:pt idx="4475">
                  <c:v>1.0563317303232991</c:v>
                </c:pt>
                <c:pt idx="4476">
                  <c:v>1.0569781731824512</c:v>
                </c:pt>
                <c:pt idx="4477">
                  <c:v>1.0568381732679086</c:v>
                </c:pt>
                <c:pt idx="4478">
                  <c:v>1.0521805108727382</c:v>
                </c:pt>
                <c:pt idx="4479">
                  <c:v>1.0462466182064727</c:v>
                </c:pt>
                <c:pt idx="4480">
                  <c:v>1.0496444535672484</c:v>
                </c:pt>
                <c:pt idx="4481">
                  <c:v>1.0491480708949017</c:v>
                </c:pt>
                <c:pt idx="4482">
                  <c:v>1.0455484179045353</c:v>
                </c:pt>
                <c:pt idx="4483">
                  <c:v>1.0479155164711205</c:v>
                </c:pt>
                <c:pt idx="4484">
                  <c:v>1.0601545049460637</c:v>
                </c:pt>
                <c:pt idx="4485">
                  <c:v>1.0575884748647824</c:v>
                </c:pt>
                <c:pt idx="4486">
                  <c:v>1.0564080533550413</c:v>
                </c:pt>
                <c:pt idx="4487">
                  <c:v>1.0576696069027696</c:v>
                </c:pt>
                <c:pt idx="4488">
                  <c:v>1.0598732031007152</c:v>
                </c:pt>
                <c:pt idx="4489">
                  <c:v>1.0594281576851772</c:v>
                </c:pt>
                <c:pt idx="4490">
                  <c:v>1.0607642011027574</c:v>
                </c:pt>
                <c:pt idx="4491">
                  <c:v>1.0608652209883809</c:v>
                </c:pt>
                <c:pt idx="4492">
                  <c:v>1.0592919414416597</c:v>
                </c:pt>
                <c:pt idx="4493">
                  <c:v>1.0418768648430983</c:v>
                </c:pt>
                <c:pt idx="4494">
                  <c:v>1.0285198851180328</c:v>
                </c:pt>
                <c:pt idx="4495">
                  <c:v>1.0556212018276974</c:v>
                </c:pt>
                <c:pt idx="4496">
                  <c:v>1.0371765241407782</c:v>
                </c:pt>
                <c:pt idx="4497">
                  <c:v>1.0372267936273212</c:v>
                </c:pt>
                <c:pt idx="4498">
                  <c:v>1.0451289563445125</c:v>
                </c:pt>
                <c:pt idx="4499">
                  <c:v>1.0451571060904128</c:v>
                </c:pt>
                <c:pt idx="4500">
                  <c:v>1.0266270734472815</c:v>
                </c:pt>
                <c:pt idx="4501">
                  <c:v>1.0480867545282391</c:v>
                </c:pt>
                <c:pt idx="4502">
                  <c:v>1.0618884448481303</c:v>
                </c:pt>
                <c:pt idx="4503">
                  <c:v>1.0523416985184659</c:v>
                </c:pt>
                <c:pt idx="4504">
                  <c:v>1.0301991692335406</c:v>
                </c:pt>
                <c:pt idx="4505">
                  <c:v>1.0299333676582509</c:v>
                </c:pt>
                <c:pt idx="4506">
                  <c:v>1.0317388271881358</c:v>
                </c:pt>
                <c:pt idx="4507">
                  <c:v>1.0310077743141042</c:v>
                </c:pt>
                <c:pt idx="4508">
                  <c:v>1.0313134034584523</c:v>
                </c:pt>
                <c:pt idx="4509">
                  <c:v>1.0322829192039367</c:v>
                </c:pt>
                <c:pt idx="4510">
                  <c:v>1.0314079648738206</c:v>
                </c:pt>
                <c:pt idx="4511">
                  <c:v>1.0339800633368526</c:v>
                </c:pt>
                <c:pt idx="4512">
                  <c:v>1.0353631315814678</c:v>
                </c:pt>
                <c:pt idx="4513">
                  <c:v>1.0366974047908291</c:v>
                </c:pt>
                <c:pt idx="4514">
                  <c:v>1.0358726115738579</c:v>
                </c:pt>
                <c:pt idx="4515">
                  <c:v>1.034608524834056</c:v>
                </c:pt>
                <c:pt idx="4516">
                  <c:v>1.0282957669397499</c:v>
                </c:pt>
                <c:pt idx="4517">
                  <c:v>1.0313183164622735</c:v>
                </c:pt>
                <c:pt idx="4518">
                  <c:v>1.0363423573043606</c:v>
                </c:pt>
                <c:pt idx="4519">
                  <c:v>1.0361236920261383</c:v>
                </c:pt>
                <c:pt idx="4520">
                  <c:v>1.0319434622024592</c:v>
                </c:pt>
                <c:pt idx="4521">
                  <c:v>1.0364644285251419</c:v>
                </c:pt>
                <c:pt idx="4522">
                  <c:v>1.0266477115456547</c:v>
                </c:pt>
                <c:pt idx="4523">
                  <c:v>1.0277777331445581</c:v>
                </c:pt>
                <c:pt idx="4524">
                  <c:v>1.0358269216304614</c:v>
                </c:pt>
                <c:pt idx="4525">
                  <c:v>1.0359912952768466</c:v>
                </c:pt>
                <c:pt idx="4526">
                  <c:v>1.0347066711959503</c:v>
                </c:pt>
                <c:pt idx="4527">
                  <c:v>1.0360383632330965</c:v>
                </c:pt>
                <c:pt idx="4528">
                  <c:v>1.0383214543635051</c:v>
                </c:pt>
                <c:pt idx="4529">
                  <c:v>1.0391804370436186</c:v>
                </c:pt>
                <c:pt idx="4530">
                  <c:v>1.0393419518055365</c:v>
                </c:pt>
                <c:pt idx="4531">
                  <c:v>1.0366096545900605</c:v>
                </c:pt>
                <c:pt idx="4532">
                  <c:v>1.0300492672984984</c:v>
                </c:pt>
                <c:pt idx="4533">
                  <c:v>1.0381526473615807</c:v>
                </c:pt>
                <c:pt idx="4534">
                  <c:v>1.0362523023100367</c:v>
                </c:pt>
                <c:pt idx="4535">
                  <c:v>1.0296531095557482</c:v>
                </c:pt>
                <c:pt idx="4536">
                  <c:v>1.0289878216732271</c:v>
                </c:pt>
                <c:pt idx="4537">
                  <c:v>1.0290826295948143</c:v>
                </c:pt>
                <c:pt idx="4538">
                  <c:v>1.0278590316786069</c:v>
                </c:pt>
                <c:pt idx="4539">
                  <c:v>1.0270298579288073</c:v>
                </c:pt>
                <c:pt idx="4540">
                  <c:v>1.0265356950210773</c:v>
                </c:pt>
                <c:pt idx="4541">
                  <c:v>1.0202323930419328</c:v>
                </c:pt>
                <c:pt idx="4542">
                  <c:v>1.0292317805174416</c:v>
                </c:pt>
                <c:pt idx="4543">
                  <c:v>1.0249831909683085</c:v>
                </c:pt>
                <c:pt idx="4544">
                  <c:v>1.0332762572401955</c:v>
                </c:pt>
                <c:pt idx="4545">
                  <c:v>1.0360384071713198</c:v>
                </c:pt>
                <c:pt idx="4546">
                  <c:v>1.0359088072028515</c:v>
                </c:pt>
                <c:pt idx="4547">
                  <c:v>1.039475769329562</c:v>
                </c:pt>
                <c:pt idx="4548">
                  <c:v>1.0399457776270351</c:v>
                </c:pt>
                <c:pt idx="4549">
                  <c:v>1.0384690366721159</c:v>
                </c:pt>
                <c:pt idx="4550">
                  <c:v>1.0406195061986443</c:v>
                </c:pt>
                <c:pt idx="4551">
                  <c:v>1.0401651995830452</c:v>
                </c:pt>
                <c:pt idx="4552">
                  <c:v>1.040966491668756</c:v>
                </c:pt>
                <c:pt idx="4553">
                  <c:v>1.0423925539057495</c:v>
                </c:pt>
                <c:pt idx="4554">
                  <c:v>1.0400332318396746</c:v>
                </c:pt>
                <c:pt idx="4555">
                  <c:v>1.036845242629969</c:v>
                </c:pt>
                <c:pt idx="4556">
                  <c:v>1.0375153784671314</c:v>
                </c:pt>
                <c:pt idx="4557">
                  <c:v>1.0386829648083262</c:v>
                </c:pt>
                <c:pt idx="4558">
                  <c:v>1.0352501463516952</c:v>
                </c:pt>
                <c:pt idx="4559">
                  <c:v>1.0348451030808277</c:v>
                </c:pt>
                <c:pt idx="4560">
                  <c:v>1.0253927019162359</c:v>
                </c:pt>
                <c:pt idx="4561">
                  <c:v>1.0331206942774132</c:v>
                </c:pt>
                <c:pt idx="4562">
                  <c:v>1.0138685658535034</c:v>
                </c:pt>
                <c:pt idx="4563">
                  <c:v>1.0373498772957368</c:v>
                </c:pt>
                <c:pt idx="4564">
                  <c:v>1.0244174563888464</c:v>
                </c:pt>
                <c:pt idx="4565">
                  <c:v>1.038893460962004</c:v>
                </c:pt>
                <c:pt idx="4566">
                  <c:v>1.0348648492982244</c:v>
                </c:pt>
                <c:pt idx="4567">
                  <c:v>1.0351590899543992</c:v>
                </c:pt>
                <c:pt idx="4568">
                  <c:v>1.0389503365220325</c:v>
                </c:pt>
                <c:pt idx="4569">
                  <c:v>1.0434129692631737</c:v>
                </c:pt>
                <c:pt idx="4570">
                  <c:v>1.0484797704974693</c:v>
                </c:pt>
                <c:pt idx="4571">
                  <c:v>1.0476852256709344</c:v>
                </c:pt>
                <c:pt idx="4572">
                  <c:v>1.0463417794766563</c:v>
                </c:pt>
                <c:pt idx="4573">
                  <c:v>1.0437452410819292</c:v>
                </c:pt>
                <c:pt idx="4574">
                  <c:v>1.0440454693283052</c:v>
                </c:pt>
                <c:pt idx="4575">
                  <c:v>1.0458707637005042</c:v>
                </c:pt>
                <c:pt idx="4576">
                  <c:v>1.0474852820031957</c:v>
                </c:pt>
                <c:pt idx="4577">
                  <c:v>1.0482724939374235</c:v>
                </c:pt>
                <c:pt idx="4578">
                  <c:v>1.0469851547683007</c:v>
                </c:pt>
                <c:pt idx="4579">
                  <c:v>1.0466833204254646</c:v>
                </c:pt>
                <c:pt idx="4580">
                  <c:v>1.0477160230553224</c:v>
                </c:pt>
                <c:pt idx="4581">
                  <c:v>1.0494440009544082</c:v>
                </c:pt>
                <c:pt idx="4582">
                  <c:v>1.0589015024417552</c:v>
                </c:pt>
                <c:pt idx="4583">
                  <c:v>1.0532220832214636</c:v>
                </c:pt>
                <c:pt idx="4584">
                  <c:v>1.0473118939334023</c:v>
                </c:pt>
                <c:pt idx="4585">
                  <c:v>1.0427279596138965</c:v>
                </c:pt>
                <c:pt idx="4586">
                  <c:v>1.050725118084497</c:v>
                </c:pt>
                <c:pt idx="4587">
                  <c:v>1.0537502969312971</c:v>
                </c:pt>
                <c:pt idx="4588">
                  <c:v>1.0736277961488758</c:v>
                </c:pt>
                <c:pt idx="4589">
                  <c:v>1.0790168167234659</c:v>
                </c:pt>
                <c:pt idx="4590">
                  <c:v>1.0872324210825395</c:v>
                </c:pt>
                <c:pt idx="4591">
                  <c:v>1.0892367055654435</c:v>
                </c:pt>
                <c:pt idx="4592">
                  <c:v>1.0893773759222172</c:v>
                </c:pt>
                <c:pt idx="4593">
                  <c:v>1.0906475434777299</c:v>
                </c:pt>
                <c:pt idx="4594">
                  <c:v>1.0773583833489102</c:v>
                </c:pt>
                <c:pt idx="4595">
                  <c:v>1.0763329327193292</c:v>
                </c:pt>
                <c:pt idx="4596">
                  <c:v>1.0901152791979627</c:v>
                </c:pt>
                <c:pt idx="4597">
                  <c:v>1.0885939032550609</c:v>
                </c:pt>
                <c:pt idx="4598">
                  <c:v>1.0960332196648848</c:v>
                </c:pt>
                <c:pt idx="4599">
                  <c:v>1.1025477288117174</c:v>
                </c:pt>
                <c:pt idx="4600">
                  <c:v>1.1002091846844304</c:v>
                </c:pt>
                <c:pt idx="4601">
                  <c:v>1.1026118523132746</c:v>
                </c:pt>
                <c:pt idx="4602">
                  <c:v>1.1041167573875663</c:v>
                </c:pt>
                <c:pt idx="4603">
                  <c:v>1.1034955378397915</c:v>
                </c:pt>
                <c:pt idx="4604">
                  <c:v>1.1046507021871363</c:v>
                </c:pt>
                <c:pt idx="4605">
                  <c:v>1.1074357392572467</c:v>
                </c:pt>
                <c:pt idx="4606">
                  <c:v>1.1075201807747155</c:v>
                </c:pt>
                <c:pt idx="4607">
                  <c:v>1.10863509414537</c:v>
                </c:pt>
                <c:pt idx="4608">
                  <c:v>1.1079259762403499</c:v>
                </c:pt>
                <c:pt idx="4609">
                  <c:v>1.1080754068307328</c:v>
                </c:pt>
                <c:pt idx="4610">
                  <c:v>1.1081295427863449</c:v>
                </c:pt>
                <c:pt idx="4611">
                  <c:v>1.1102518751397878</c:v>
                </c:pt>
                <c:pt idx="4612">
                  <c:v>1.1091935941327147</c:v>
                </c:pt>
                <c:pt idx="4613">
                  <c:v>1.107304235973714</c:v>
                </c:pt>
                <c:pt idx="4614">
                  <c:v>1.1060081660337384</c:v>
                </c:pt>
                <c:pt idx="4615">
                  <c:v>1.1070335525746799</c:v>
                </c:pt>
                <c:pt idx="4616">
                  <c:v>1.1160656526829251</c:v>
                </c:pt>
                <c:pt idx="4617">
                  <c:v>1.1118641928823578</c:v>
                </c:pt>
                <c:pt idx="4618">
                  <c:v>1.1190677931905</c:v>
                </c:pt>
                <c:pt idx="4619">
                  <c:v>1.1170609912687344</c:v>
                </c:pt>
                <c:pt idx="4620">
                  <c:v>1.1063728079059469</c:v>
                </c:pt>
                <c:pt idx="4621">
                  <c:v>1.1107273910483191</c:v>
                </c:pt>
                <c:pt idx="4622">
                  <c:v>1.1113467714919276</c:v>
                </c:pt>
                <c:pt idx="4623">
                  <c:v>1.1152420490209711</c:v>
                </c:pt>
                <c:pt idx="4624">
                  <c:v>1.1117624353239213</c:v>
                </c:pt>
                <c:pt idx="4625">
                  <c:v>1.1089734452664808</c:v>
                </c:pt>
                <c:pt idx="4626">
                  <c:v>1.1080621710078848</c:v>
                </c:pt>
                <c:pt idx="4627">
                  <c:v>1.1064308785835248</c:v>
                </c:pt>
                <c:pt idx="4628">
                  <c:v>1.1085045890966712</c:v>
                </c:pt>
                <c:pt idx="4629">
                  <c:v>1.1113534595252277</c:v>
                </c:pt>
                <c:pt idx="4630">
                  <c:v>1.1128760980536487</c:v>
                </c:pt>
                <c:pt idx="4631">
                  <c:v>1.1142688138910504</c:v>
                </c:pt>
                <c:pt idx="4632">
                  <c:v>1.115565490851385</c:v>
                </c:pt>
                <c:pt idx="4633">
                  <c:v>1.1072122100465458</c:v>
                </c:pt>
                <c:pt idx="4634">
                  <c:v>1.103647642835494</c:v>
                </c:pt>
                <c:pt idx="4635">
                  <c:v>1.1077921510126627</c:v>
                </c:pt>
                <c:pt idx="4636">
                  <c:v>1.1034857348253235</c:v>
                </c:pt>
                <c:pt idx="4637">
                  <c:v>1.0346800295778629</c:v>
                </c:pt>
                <c:pt idx="4638">
                  <c:v>0.99358649701915858</c:v>
                </c:pt>
                <c:pt idx="4639">
                  <c:v>1.0278403996360808</c:v>
                </c:pt>
                <c:pt idx="4640">
                  <c:v>1.0065123243548897</c:v>
                </c:pt>
                <c:pt idx="4641">
                  <c:v>1.0260578102759426</c:v>
                </c:pt>
                <c:pt idx="4642">
                  <c:v>1.0344385280857642</c:v>
                </c:pt>
                <c:pt idx="4643">
                  <c:v>1.0261063538064434</c:v>
                </c:pt>
                <c:pt idx="4644">
                  <c:v>1.0279708583461145</c:v>
                </c:pt>
                <c:pt idx="4645">
                  <c:v>1.0260375326009916</c:v>
                </c:pt>
                <c:pt idx="4646">
                  <c:v>1.0239247165937009</c:v>
                </c:pt>
                <c:pt idx="4647">
                  <c:v>1.0176823769750429</c:v>
                </c:pt>
                <c:pt idx="4648">
                  <c:v>1.0215669644759118</c:v>
                </c:pt>
                <c:pt idx="4649">
                  <c:v>1.0179321597130433</c:v>
                </c:pt>
                <c:pt idx="4650">
                  <c:v>1.017492888952066</c:v>
                </c:pt>
                <c:pt idx="4651">
                  <c:v>1.0386495279606252</c:v>
                </c:pt>
                <c:pt idx="4652">
                  <c:v>1.0424555869239394</c:v>
                </c:pt>
                <c:pt idx="4653">
                  <c:v>1.0484281805862496</c:v>
                </c:pt>
                <c:pt idx="4654">
                  <c:v>1.0398455466854724</c:v>
                </c:pt>
                <c:pt idx="4655">
                  <c:v>1.0459396534975203</c:v>
                </c:pt>
                <c:pt idx="4656">
                  <c:v>1.0421716256924043</c:v>
                </c:pt>
                <c:pt idx="4657">
                  <c:v>1.0375770558284658</c:v>
                </c:pt>
                <c:pt idx="4658">
                  <c:v>1.0330267546403313</c:v>
                </c:pt>
                <c:pt idx="4659">
                  <c:v>1.0346330043135628</c:v>
                </c:pt>
                <c:pt idx="4660">
                  <c:v>1.0288163793877727</c:v>
                </c:pt>
                <c:pt idx="4661">
                  <c:v>1.0290240600533462</c:v>
                </c:pt>
                <c:pt idx="4662">
                  <c:v>1.0273206974671887</c:v>
                </c:pt>
                <c:pt idx="4663">
                  <c:v>1.0297148027428471</c:v>
                </c:pt>
                <c:pt idx="4664">
                  <c:v>1.0304586586293161</c:v>
                </c:pt>
                <c:pt idx="4665">
                  <c:v>1.0266104822639019</c:v>
                </c:pt>
                <c:pt idx="4666">
                  <c:v>1.0209451384618031</c:v>
                </c:pt>
                <c:pt idx="4667">
                  <c:v>1.0171140262239946</c:v>
                </c:pt>
                <c:pt idx="4668">
                  <c:v>1.020748487473454</c:v>
                </c:pt>
                <c:pt idx="4669">
                  <c:v>1.0159894195453183</c:v>
                </c:pt>
                <c:pt idx="4670">
                  <c:v>1.0221404959782621</c:v>
                </c:pt>
                <c:pt idx="4671">
                  <c:v>1.0264097364656788</c:v>
                </c:pt>
                <c:pt idx="4672">
                  <c:v>1.0414708912932247</c:v>
                </c:pt>
                <c:pt idx="4673">
                  <c:v>1.0377454467892704</c:v>
                </c:pt>
                <c:pt idx="4674">
                  <c:v>1.0454228549949909</c:v>
                </c:pt>
                <c:pt idx="4675">
                  <c:v>1.0470125381305517</c:v>
                </c:pt>
                <c:pt idx="4676">
                  <c:v>1.0664313823946645</c:v>
                </c:pt>
                <c:pt idx="4677">
                  <c:v>1.0517846784067932</c:v>
                </c:pt>
                <c:pt idx="4678">
                  <c:v>1.0168902675003781</c:v>
                </c:pt>
                <c:pt idx="4679">
                  <c:v>1.0381587704591038</c:v>
                </c:pt>
                <c:pt idx="4680">
                  <c:v>1.0173248860276838</c:v>
                </c:pt>
                <c:pt idx="4681">
                  <c:v>1.0119903930449545</c:v>
                </c:pt>
                <c:pt idx="4682">
                  <c:v>1.0080944777718248</c:v>
                </c:pt>
                <c:pt idx="4683">
                  <c:v>1.0091106515466248</c:v>
                </c:pt>
                <c:pt idx="4684">
                  <c:v>0.9973990262757223</c:v>
                </c:pt>
                <c:pt idx="4685">
                  <c:v>0.98178365676489932</c:v>
                </c:pt>
                <c:pt idx="4686">
                  <c:v>0.98220643113821815</c:v>
                </c:pt>
                <c:pt idx="4687">
                  <c:v>0.96803087593187409</c:v>
                </c:pt>
                <c:pt idx="4688">
                  <c:v>0.96468148159137179</c:v>
                </c:pt>
                <c:pt idx="4689">
                  <c:v>0.94961867067230821</c:v>
                </c:pt>
                <c:pt idx="4690">
                  <c:v>0.93105120730807145</c:v>
                </c:pt>
                <c:pt idx="4691">
                  <c:v>0.93112325240035121</c:v>
                </c:pt>
                <c:pt idx="4692">
                  <c:v>0.96263203700751987</c:v>
                </c:pt>
                <c:pt idx="4693">
                  <c:v>0.98444771429826794</c:v>
                </c:pt>
                <c:pt idx="4694">
                  <c:v>0.97009712907227896</c:v>
                </c:pt>
                <c:pt idx="4695">
                  <c:v>0.97586769657385275</c:v>
                </c:pt>
                <c:pt idx="4696">
                  <c:v>0.97591137507865622</c:v>
                </c:pt>
                <c:pt idx="4697">
                  <c:v>0.97091302224633846</c:v>
                </c:pt>
                <c:pt idx="4698">
                  <c:v>0.97322736508662044</c:v>
                </c:pt>
                <c:pt idx="4699">
                  <c:v>0.98663683315911566</c:v>
                </c:pt>
                <c:pt idx="4700">
                  <c:v>0.98529264047976628</c:v>
                </c:pt>
                <c:pt idx="4701">
                  <c:v>0.98508361074068951</c:v>
                </c:pt>
                <c:pt idx="4702">
                  <c:v>0.98829746853904499</c:v>
                </c:pt>
                <c:pt idx="4703">
                  <c:v>0.9887102587308555</c:v>
                </c:pt>
                <c:pt idx="4704">
                  <c:v>0.98700644359634992</c:v>
                </c:pt>
                <c:pt idx="4705">
                  <c:v>0.98672771407383775</c:v>
                </c:pt>
                <c:pt idx="4706">
                  <c:v>0.98551394119660685</c:v>
                </c:pt>
                <c:pt idx="4707">
                  <c:v>0.98538172144164948</c:v>
                </c:pt>
                <c:pt idx="4708">
                  <c:v>0.98378143430049914</c:v>
                </c:pt>
                <c:pt idx="4709">
                  <c:v>0.9893654605474197</c:v>
                </c:pt>
                <c:pt idx="4710">
                  <c:v>0.9876414987544373</c:v>
                </c:pt>
                <c:pt idx="4711">
                  <c:v>0.99045905489948638</c:v>
                </c:pt>
                <c:pt idx="4712">
                  <c:v>0.98977630908656278</c:v>
                </c:pt>
                <c:pt idx="4713">
                  <c:v>0.99116304528247834</c:v>
                </c:pt>
                <c:pt idx="4714">
                  <c:v>0.99874107433179893</c:v>
                </c:pt>
                <c:pt idx="4715">
                  <c:v>1.0001176070980522</c:v>
                </c:pt>
                <c:pt idx="4716">
                  <c:v>0.99992636720576233</c:v>
                </c:pt>
                <c:pt idx="4717">
                  <c:v>1.0050818093761185</c:v>
                </c:pt>
                <c:pt idx="4718">
                  <c:v>1.007172223723803</c:v>
                </c:pt>
                <c:pt idx="4719">
                  <c:v>1.0075226867574545</c:v>
                </c:pt>
                <c:pt idx="4720">
                  <c:v>1.0102687396831693</c:v>
                </c:pt>
                <c:pt idx="4721">
                  <c:v>1.0211762025604139</c:v>
                </c:pt>
                <c:pt idx="4722">
                  <c:v>1.0166687263005028</c:v>
                </c:pt>
                <c:pt idx="4723">
                  <c:v>0.99653459007507772</c:v>
                </c:pt>
                <c:pt idx="4724">
                  <c:v>0.9844572169807394</c:v>
                </c:pt>
                <c:pt idx="4725">
                  <c:v>0.98874978240989519</c:v>
                </c:pt>
                <c:pt idx="4726">
                  <c:v>0.99216593348310778</c:v>
                </c:pt>
                <c:pt idx="4727">
                  <c:v>0.9929953017115597</c:v>
                </c:pt>
                <c:pt idx="4728">
                  <c:v>0.99180055918902255</c:v>
                </c:pt>
                <c:pt idx="4729">
                  <c:v>0.99552093560560917</c:v>
                </c:pt>
                <c:pt idx="4730">
                  <c:v>0.99598823590828744</c:v>
                </c:pt>
                <c:pt idx="4731">
                  <c:v>0.99686093752464466</c:v>
                </c:pt>
                <c:pt idx="4732">
                  <c:v>1.0001586361834629</c:v>
                </c:pt>
                <c:pt idx="4733">
                  <c:v>1.0023047545795887</c:v>
                </c:pt>
                <c:pt idx="4734">
                  <c:v>1.0008431540816636</c:v>
                </c:pt>
                <c:pt idx="4735">
                  <c:v>1.0024502051156159</c:v>
                </c:pt>
                <c:pt idx="4736">
                  <c:v>1.0025364602336253</c:v>
                </c:pt>
                <c:pt idx="4737">
                  <c:v>1.0024739888571994</c:v>
                </c:pt>
                <c:pt idx="4738">
                  <c:v>1.0023165052422267</c:v>
                </c:pt>
                <c:pt idx="4739">
                  <c:v>1.0034234606668344</c:v>
                </c:pt>
                <c:pt idx="4740">
                  <c:v>1.0028283369596591</c:v>
                </c:pt>
                <c:pt idx="4741">
                  <c:v>1.0022330197862401</c:v>
                </c:pt>
                <c:pt idx="4742">
                  <c:v>0.99958980362100036</c:v>
                </c:pt>
                <c:pt idx="4743">
                  <c:v>0.99798356041057712</c:v>
                </c:pt>
                <c:pt idx="4744">
                  <c:v>0.99780647312735427</c:v>
                </c:pt>
                <c:pt idx="4745">
                  <c:v>1.0035756391378137</c:v>
                </c:pt>
                <c:pt idx="4746">
                  <c:v>1.0049743667919844</c:v>
                </c:pt>
                <c:pt idx="4747">
                  <c:v>1.0080824590541568</c:v>
                </c:pt>
                <c:pt idx="4748">
                  <c:v>1.0076780571403208</c:v>
                </c:pt>
                <c:pt idx="4749">
                  <c:v>1.0091324891852156</c:v>
                </c:pt>
                <c:pt idx="4750">
                  <c:v>1.0116034781570415</c:v>
                </c:pt>
                <c:pt idx="4751">
                  <c:v>1.0164111473558148</c:v>
                </c:pt>
                <c:pt idx="4752">
                  <c:v>1.0116141184820502</c:v>
                </c:pt>
                <c:pt idx="4753">
                  <c:v>1.006094609713156</c:v>
                </c:pt>
                <c:pt idx="4754">
                  <c:v>1.0042707211791373</c:v>
                </c:pt>
                <c:pt idx="4755">
                  <c:v>1.0053813055453471</c:v>
                </c:pt>
                <c:pt idx="4756">
                  <c:v>1.0127294997165162</c:v>
                </c:pt>
                <c:pt idx="4757">
                  <c:v>1.0083784235576294</c:v>
                </c:pt>
                <c:pt idx="4758">
                  <c:v>1.0131623236085205</c:v>
                </c:pt>
                <c:pt idx="4759">
                  <c:v>1.017677695823934</c:v>
                </c:pt>
                <c:pt idx="4760">
                  <c:v>1.0256888932607808</c:v>
                </c:pt>
                <c:pt idx="4761">
                  <c:v>1.0276878167282439</c:v>
                </c:pt>
                <c:pt idx="4762">
                  <c:v>1.0378924967079537</c:v>
                </c:pt>
                <c:pt idx="4763">
                  <c:v>1.0373132180301565</c:v>
                </c:pt>
                <c:pt idx="4764">
                  <c:v>1.0355455418729977</c:v>
                </c:pt>
                <c:pt idx="4765">
                  <c:v>1.0346502611740209</c:v>
                </c:pt>
                <c:pt idx="4766">
                  <c:v>1.0336408575444196</c:v>
                </c:pt>
                <c:pt idx="4767">
                  <c:v>1.0343822470811237</c:v>
                </c:pt>
                <c:pt idx="4768">
                  <c:v>1.0343963771048572</c:v>
                </c:pt>
                <c:pt idx="4769">
                  <c:v>1.0356975161862483</c:v>
                </c:pt>
                <c:pt idx="4770">
                  <c:v>1.0356178261015725</c:v>
                </c:pt>
                <c:pt idx="4771">
                  <c:v>1.0350660074987681</c:v>
                </c:pt>
                <c:pt idx="4772">
                  <c:v>1.0331798837162411</c:v>
                </c:pt>
                <c:pt idx="4773">
                  <c:v>1.0340646466303183</c:v>
                </c:pt>
                <c:pt idx="4774">
                  <c:v>1.0341042019892042</c:v>
                </c:pt>
                <c:pt idx="4775">
                  <c:v>1.0345845708434602</c:v>
                </c:pt>
                <c:pt idx="4776">
                  <c:v>1.0443416377962365</c:v>
                </c:pt>
                <c:pt idx="4777">
                  <c:v>1.0401436908864796</c:v>
                </c:pt>
                <c:pt idx="4778">
                  <c:v>1.0424885304950413</c:v>
                </c:pt>
                <c:pt idx="4779">
                  <c:v>1.0455957492183716</c:v>
                </c:pt>
                <c:pt idx="4780">
                  <c:v>1.0462404030771897</c:v>
                </c:pt>
                <c:pt idx="4781">
                  <c:v>1.0476634027918621</c:v>
                </c:pt>
                <c:pt idx="4782">
                  <c:v>1.0495954347852769</c:v>
                </c:pt>
                <c:pt idx="4783">
                  <c:v>1.0484336324606782</c:v>
                </c:pt>
                <c:pt idx="4784">
                  <c:v>1.0489644534931906</c:v>
                </c:pt>
                <c:pt idx="4785">
                  <c:v>1.046735920014854</c:v>
                </c:pt>
                <c:pt idx="4786">
                  <c:v>1.0319977395387798</c:v>
                </c:pt>
                <c:pt idx="4787">
                  <c:v>1.0254228241092465</c:v>
                </c:pt>
                <c:pt idx="4788">
                  <c:v>1.029146954022744</c:v>
                </c:pt>
                <c:pt idx="4789">
                  <c:v>1.0304821786552874</c:v>
                </c:pt>
                <c:pt idx="4790">
                  <c:v>1.0042778408446333</c:v>
                </c:pt>
                <c:pt idx="4791">
                  <c:v>1.0098835364401777</c:v>
                </c:pt>
                <c:pt idx="4792">
                  <c:v>1.010892013694511</c:v>
                </c:pt>
                <c:pt idx="4793">
                  <c:v>1.0104294925168511</c:v>
                </c:pt>
                <c:pt idx="4794">
                  <c:v>1.0090819661731931</c:v>
                </c:pt>
                <c:pt idx="4795">
                  <c:v>1.0138917578354432</c:v>
                </c:pt>
                <c:pt idx="4796">
                  <c:v>1.0158785938439525</c:v>
                </c:pt>
                <c:pt idx="4797">
                  <c:v>1.0160957764340262</c:v>
                </c:pt>
                <c:pt idx="4798">
                  <c:v>1.0122915530391949</c:v>
                </c:pt>
                <c:pt idx="4799">
                  <c:v>1.0148886136317168</c:v>
                </c:pt>
                <c:pt idx="4800">
                  <c:v>1.0160352141582991</c:v>
                </c:pt>
                <c:pt idx="4801">
                  <c:v>1.011600834421905</c:v>
                </c:pt>
                <c:pt idx="4802">
                  <c:v>1.0123319296171656</c:v>
                </c:pt>
                <c:pt idx="4803">
                  <c:v>1.012751725796402</c:v>
                </c:pt>
                <c:pt idx="4804">
                  <c:v>1.0074021999123484</c:v>
                </c:pt>
                <c:pt idx="4805">
                  <c:v>1.002116729229134</c:v>
                </c:pt>
                <c:pt idx="4806">
                  <c:v>1.0157471763439958</c:v>
                </c:pt>
                <c:pt idx="4807">
                  <c:v>1.0236361143643913</c:v>
                </c:pt>
                <c:pt idx="4808">
                  <c:v>1.0320296462283971</c:v>
                </c:pt>
                <c:pt idx="4809">
                  <c:v>1.0359951172207804</c:v>
                </c:pt>
                <c:pt idx="4810">
                  <c:v>1.0433140160275274</c:v>
                </c:pt>
                <c:pt idx="4811">
                  <c:v>1.0528163303247917</c:v>
                </c:pt>
                <c:pt idx="4812">
                  <c:v>1.0519469415637925</c:v>
                </c:pt>
                <c:pt idx="4813">
                  <c:v>1.0481648549119562</c:v>
                </c:pt>
                <c:pt idx="4814">
                  <c:v>1.039192876914047</c:v>
                </c:pt>
                <c:pt idx="4815">
                  <c:v>1.0376197420790021</c:v>
                </c:pt>
                <c:pt idx="4816">
                  <c:v>1.0408251056073639</c:v>
                </c:pt>
                <c:pt idx="4817">
                  <c:v>1.0412518125585639</c:v>
                </c:pt>
                <c:pt idx="4818">
                  <c:v>1.0436110953409929</c:v>
                </c:pt>
                <c:pt idx="4819">
                  <c:v>1.0437369896619151</c:v>
                </c:pt>
                <c:pt idx="4820">
                  <c:v>1.0437373334721991</c:v>
                </c:pt>
                <c:pt idx="4821">
                  <c:v>1.0447761754715277</c:v>
                </c:pt>
                <c:pt idx="4822">
                  <c:v>1.0454124769420572</c:v>
                </c:pt>
                <c:pt idx="4823">
                  <c:v>1.0449168664314843</c:v>
                </c:pt>
                <c:pt idx="4824">
                  <c:v>1.0472413314281515</c:v>
                </c:pt>
                <c:pt idx="4825">
                  <c:v>1.0467151000314507</c:v>
                </c:pt>
                <c:pt idx="4826">
                  <c:v>1.0470819085865319</c:v>
                </c:pt>
                <c:pt idx="4827">
                  <c:v>1.0485519192043966</c:v>
                </c:pt>
                <c:pt idx="4828">
                  <c:v>1.0486618107403938</c:v>
                </c:pt>
                <c:pt idx="4829">
                  <c:v>1.0479725353585907</c:v>
                </c:pt>
                <c:pt idx="4830">
                  <c:v>1.0472124366609283</c:v>
                </c:pt>
                <c:pt idx="4831">
                  <c:v>1.0464207583253522</c:v>
                </c:pt>
                <c:pt idx="4832">
                  <c:v>1.0470960695375982</c:v>
                </c:pt>
                <c:pt idx="4833">
                  <c:v>1.0471553847519626</c:v>
                </c:pt>
                <c:pt idx="4834">
                  <c:v>1.0479052090022392</c:v>
                </c:pt>
                <c:pt idx="4835">
                  <c:v>1.0486853154609994</c:v>
                </c:pt>
                <c:pt idx="4836">
                  <c:v>1.0498658279605884</c:v>
                </c:pt>
                <c:pt idx="4837">
                  <c:v>1.0486562865011066</c:v>
                </c:pt>
                <c:pt idx="4838">
                  <c:v>1.0428926399646352</c:v>
                </c:pt>
                <c:pt idx="4839">
                  <c:v>1.0462719287943936</c:v>
                </c:pt>
                <c:pt idx="4840">
                  <c:v>1.0466128611670797</c:v>
                </c:pt>
                <c:pt idx="4841">
                  <c:v>1.0497996025431189</c:v>
                </c:pt>
                <c:pt idx="4842">
                  <c:v>1.0541934269880664</c:v>
                </c:pt>
                <c:pt idx="4843">
                  <c:v>1.0536365862645285</c:v>
                </c:pt>
                <c:pt idx="4844">
                  <c:v>1.0610645608481137</c:v>
                </c:pt>
                <c:pt idx="4845">
                  <c:v>1.0591802935579984</c:v>
                </c:pt>
                <c:pt idx="4846">
                  <c:v>1.0517549745228294</c:v>
                </c:pt>
                <c:pt idx="4847">
                  <c:v>1.0548732156495535</c:v>
                </c:pt>
                <c:pt idx="4848">
                  <c:v>1.0559571776634127</c:v>
                </c:pt>
                <c:pt idx="4849">
                  <c:v>1.0470197693579792</c:v>
                </c:pt>
                <c:pt idx="4850">
                  <c:v>1.0484684940201561</c:v>
                </c:pt>
                <c:pt idx="4851">
                  <c:v>1.0685683576054208</c:v>
                </c:pt>
                <c:pt idx="4852">
                  <c:v>1.0624911788408999</c:v>
                </c:pt>
                <c:pt idx="4853">
                  <c:v>1.0728319964808644</c:v>
                </c:pt>
                <c:pt idx="4854">
                  <c:v>1.0747239511171203</c:v>
                </c:pt>
                <c:pt idx="4855">
                  <c:v>1.0611523560576794</c:v>
                </c:pt>
                <c:pt idx="4856">
                  <c:v>1.0597368772234768</c:v>
                </c:pt>
                <c:pt idx="4857">
                  <c:v>1.0578252540247011</c:v>
                </c:pt>
                <c:pt idx="4858">
                  <c:v>1.0547173751536949</c:v>
                </c:pt>
                <c:pt idx="4859">
                  <c:v>1.0557808946572269</c:v>
                </c:pt>
                <c:pt idx="4860">
                  <c:v>1.0571123403799343</c:v>
                </c:pt>
                <c:pt idx="4861">
                  <c:v>1.0568385802733788</c:v>
                </c:pt>
                <c:pt idx="4862">
                  <c:v>1.0597955833448649</c:v>
                </c:pt>
                <c:pt idx="4863">
                  <c:v>1.0578076149133839</c:v>
                </c:pt>
                <c:pt idx="4864">
                  <c:v>1.0608889962227945</c:v>
                </c:pt>
                <c:pt idx="4865">
                  <c:v>1.0598701876093264</c:v>
                </c:pt>
                <c:pt idx="4866">
                  <c:v>1.0550940767331509</c:v>
                </c:pt>
                <c:pt idx="4867">
                  <c:v>1.0625787810379581</c:v>
                </c:pt>
                <c:pt idx="4868">
                  <c:v>1.0684039770448199</c:v>
                </c:pt>
                <c:pt idx="4869">
                  <c:v>1.0675458556708766</c:v>
                </c:pt>
                <c:pt idx="4870">
                  <c:v>1.0688297831800573</c:v>
                </c:pt>
                <c:pt idx="4871">
                  <c:v>1.0693210067670031</c:v>
                </c:pt>
                <c:pt idx="4872">
                  <c:v>1.0723417374226258</c:v>
                </c:pt>
                <c:pt idx="4873">
                  <c:v>1.0723505432920302</c:v>
                </c:pt>
                <c:pt idx="4874">
                  <c:v>1.0743630381895177</c:v>
                </c:pt>
                <c:pt idx="4875">
                  <c:v>1.0758675595059639</c:v>
                </c:pt>
                <c:pt idx="4876">
                  <c:v>1.0763603851618713</c:v>
                </c:pt>
                <c:pt idx="4877">
                  <c:v>1.0756794350667285</c:v>
                </c:pt>
                <c:pt idx="4878">
                  <c:v>1.0768879403088818</c:v>
                </c:pt>
                <c:pt idx="4879">
                  <c:v>1.0794441275010709</c:v>
                </c:pt>
                <c:pt idx="4880">
                  <c:v>1.0764456191468377</c:v>
                </c:pt>
                <c:pt idx="4881">
                  <c:v>1.077222739946458</c:v>
                </c:pt>
                <c:pt idx="4882">
                  <c:v>1.0774723988737787</c:v>
                </c:pt>
                <c:pt idx="4883">
                  <c:v>1.0778570132159366</c:v>
                </c:pt>
                <c:pt idx="4884">
                  <c:v>1.0767938300181881</c:v>
                </c:pt>
                <c:pt idx="4885">
                  <c:v>1.0761107497581262</c:v>
                </c:pt>
                <c:pt idx="4886">
                  <c:v>1.0703575177266818</c:v>
                </c:pt>
                <c:pt idx="4887">
                  <c:v>1.0773426822563001</c:v>
                </c:pt>
                <c:pt idx="4888">
                  <c:v>1.0748442058858678</c:v>
                </c:pt>
                <c:pt idx="4889">
                  <c:v>1.0689686215623082</c:v>
                </c:pt>
                <c:pt idx="4890">
                  <c:v>1.0729735023224569</c:v>
                </c:pt>
                <c:pt idx="4891">
                  <c:v>1.0643530236542689</c:v>
                </c:pt>
                <c:pt idx="4892">
                  <c:v>1.0550023156391406</c:v>
                </c:pt>
                <c:pt idx="4893">
                  <c:v>1.0626620631892196</c:v>
                </c:pt>
                <c:pt idx="4894">
                  <c:v>1.0755169913458797</c:v>
                </c:pt>
                <c:pt idx="4895">
                  <c:v>1.0669235848839862</c:v>
                </c:pt>
                <c:pt idx="4896">
                  <c:v>1.0518569642955005</c:v>
                </c:pt>
                <c:pt idx="4897">
                  <c:v>1.0583913958560127</c:v>
                </c:pt>
                <c:pt idx="4898">
                  <c:v>1.062701044122802</c:v>
                </c:pt>
                <c:pt idx="4899">
                  <c:v>1.0605154861982029</c:v>
                </c:pt>
                <c:pt idx="4900">
                  <c:v>1.0602070838331554</c:v>
                </c:pt>
                <c:pt idx="4901">
                  <c:v>1.0633072257362735</c:v>
                </c:pt>
                <c:pt idx="4902">
                  <c:v>1.0618390940759075</c:v>
                </c:pt>
                <c:pt idx="4903">
                  <c:v>1.0625859571658123</c:v>
                </c:pt>
                <c:pt idx="4904">
                  <c:v>1.0607142908362062</c:v>
                </c:pt>
                <c:pt idx="4905">
                  <c:v>1.062744165380932</c:v>
                </c:pt>
                <c:pt idx="4906">
                  <c:v>1.0622742381843069</c:v>
                </c:pt>
                <c:pt idx="4907">
                  <c:v>1.0627860277924546</c:v>
                </c:pt>
                <c:pt idx="4908">
                  <c:v>1.0632630873140658</c:v>
                </c:pt>
                <c:pt idx="4909">
                  <c:v>1.0638846372582433</c:v>
                </c:pt>
                <c:pt idx="4910">
                  <c:v>1.0648295361754287</c:v>
                </c:pt>
                <c:pt idx="4911">
                  <c:v>1.0648433904411827</c:v>
                </c:pt>
                <c:pt idx="4912">
                  <c:v>1.0654224069386673</c:v>
                </c:pt>
                <c:pt idx="4913">
                  <c:v>1.0648600320102974</c:v>
                </c:pt>
                <c:pt idx="4914">
                  <c:v>1.0673799105335406</c:v>
                </c:pt>
                <c:pt idx="4915">
                  <c:v>1.06897959013007</c:v>
                </c:pt>
                <c:pt idx="4916">
                  <c:v>1.0683108635724441</c:v>
                </c:pt>
                <c:pt idx="4917">
                  <c:v>1.0686500266468373</c:v>
                </c:pt>
                <c:pt idx="4918">
                  <c:v>1.069594095113696</c:v>
                </c:pt>
                <c:pt idx="4919">
                  <c:v>1.0693864910436541</c:v>
                </c:pt>
                <c:pt idx="4920">
                  <c:v>1.0690790176239235</c:v>
                </c:pt>
                <c:pt idx="4921">
                  <c:v>1.0697140811224781</c:v>
                </c:pt>
                <c:pt idx="4922">
                  <c:v>1.0710510248065273</c:v>
                </c:pt>
                <c:pt idx="4923">
                  <c:v>1.0727168679734198</c:v>
                </c:pt>
                <c:pt idx="4924">
                  <c:v>1.0777370585003532</c:v>
                </c:pt>
                <c:pt idx="4925">
                  <c:v>1.0781928605103674</c:v>
                </c:pt>
                <c:pt idx="4926">
                  <c:v>1.0783658818904573</c:v>
                </c:pt>
                <c:pt idx="4927">
                  <c:v>1.0769196238132634</c:v>
                </c:pt>
                <c:pt idx="4928">
                  <c:v>1.0767129573085119</c:v>
                </c:pt>
                <c:pt idx="4929">
                  <c:v>1.0765384641990572</c:v>
                </c:pt>
                <c:pt idx="4930">
                  <c:v>1.0780248317855383</c:v>
                </c:pt>
                <c:pt idx="4931">
                  <c:v>1.0799966390589355</c:v>
                </c:pt>
                <c:pt idx="4932">
                  <c:v>1.0833025696684175</c:v>
                </c:pt>
                <c:pt idx="4933">
                  <c:v>1.0836606991810078</c:v>
                </c:pt>
                <c:pt idx="4934">
                  <c:v>1.0803072830824789</c:v>
                </c:pt>
                <c:pt idx="4935">
                  <c:v>1.0753830051953794</c:v>
                </c:pt>
                <c:pt idx="4936">
                  <c:v>1.0610331417683623</c:v>
                </c:pt>
                <c:pt idx="4937">
                  <c:v>1.0656644834526618</c:v>
                </c:pt>
                <c:pt idx="4938">
                  <c:v>1.072720985546898</c:v>
                </c:pt>
                <c:pt idx="4939">
                  <c:v>1.0870034008332135</c:v>
                </c:pt>
                <c:pt idx="4940">
                  <c:v>1.0829566695701931</c:v>
                </c:pt>
                <c:pt idx="4941">
                  <c:v>1.0823163215911449</c:v>
                </c:pt>
                <c:pt idx="4942">
                  <c:v>1.0838478375764355</c:v>
                </c:pt>
                <c:pt idx="4943">
                  <c:v>1.0891132452631682</c:v>
                </c:pt>
                <c:pt idx="4944">
                  <c:v>1.088695824748553</c:v>
                </c:pt>
                <c:pt idx="4945">
                  <c:v>1.0928094471905176</c:v>
                </c:pt>
                <c:pt idx="4946">
                  <c:v>1.090553851502265</c:v>
                </c:pt>
                <c:pt idx="4947">
                  <c:v>1.0885114284342203</c:v>
                </c:pt>
                <c:pt idx="4948">
                  <c:v>1.0868748790890448</c:v>
                </c:pt>
                <c:pt idx="4949">
                  <c:v>1.0871146099570272</c:v>
                </c:pt>
                <c:pt idx="4950">
                  <c:v>1.0865929932860316</c:v>
                </c:pt>
                <c:pt idx="4951">
                  <c:v>1.0866714264629707</c:v>
                </c:pt>
                <c:pt idx="4952">
                  <c:v>1.0867026536828741</c:v>
                </c:pt>
                <c:pt idx="4953">
                  <c:v>1.0871419662578197</c:v>
                </c:pt>
                <c:pt idx="4954">
                  <c:v>1.0894823509584888</c:v>
                </c:pt>
                <c:pt idx="4955">
                  <c:v>1.0884834072711886</c:v>
                </c:pt>
                <c:pt idx="4956">
                  <c:v>1.0918531014832282</c:v>
                </c:pt>
                <c:pt idx="4957">
                  <c:v>1.0918553297160647</c:v>
                </c:pt>
                <c:pt idx="4958">
                  <c:v>1.1000613809879185</c:v>
                </c:pt>
                <c:pt idx="4959">
                  <c:v>1.0976949983790567</c:v>
                </c:pt>
                <c:pt idx="4960">
                  <c:v>1.1051150372522607</c:v>
                </c:pt>
                <c:pt idx="4961">
                  <c:v>1.1046512186842452</c:v>
                </c:pt>
                <c:pt idx="4962">
                  <c:v>1.1071322141184077</c:v>
                </c:pt>
                <c:pt idx="4963">
                  <c:v>1.1112448316730241</c:v>
                </c:pt>
                <c:pt idx="4964">
                  <c:v>1.1102719433002248</c:v>
                </c:pt>
                <c:pt idx="4965">
                  <c:v>1.1126843538311122</c:v>
                </c:pt>
                <c:pt idx="4966">
                  <c:v>1.1124858259355241</c:v>
                </c:pt>
                <c:pt idx="4967">
                  <c:v>1.1128176938673235</c:v>
                </c:pt>
                <c:pt idx="4968">
                  <c:v>1.1133391306796838</c:v>
                </c:pt>
                <c:pt idx="4969">
                  <c:v>1.1141749494305075</c:v>
                </c:pt>
                <c:pt idx="4970">
                  <c:v>1.1143066872536829</c:v>
                </c:pt>
                <c:pt idx="4971">
                  <c:v>1.1153271726525269</c:v>
                </c:pt>
                <c:pt idx="4972">
                  <c:v>1.1135277136959014</c:v>
                </c:pt>
                <c:pt idx="4973">
                  <c:v>1.1090817597572096</c:v>
                </c:pt>
                <c:pt idx="4974">
                  <c:v>1.1144590974880999</c:v>
                </c:pt>
                <c:pt idx="4975">
                  <c:v>1.1059355683794694</c:v>
                </c:pt>
                <c:pt idx="4976">
                  <c:v>1.1182211438802712</c:v>
                </c:pt>
                <c:pt idx="4977">
                  <c:v>1.1152565428194077</c:v>
                </c:pt>
                <c:pt idx="4978">
                  <c:v>1.1312106818427168</c:v>
                </c:pt>
                <c:pt idx="4979">
                  <c:v>1.1049861135964951</c:v>
                </c:pt>
                <c:pt idx="4980">
                  <c:v>1.1165809135182649</c:v>
                </c:pt>
                <c:pt idx="4981">
                  <c:v>1.1240532836251644</c:v>
                </c:pt>
                <c:pt idx="4982">
                  <c:v>1.1297535662308638</c:v>
                </c:pt>
                <c:pt idx="4983">
                  <c:v>1.1314328776816545</c:v>
                </c:pt>
                <c:pt idx="4984">
                  <c:v>1.1288519326769635</c:v>
                </c:pt>
                <c:pt idx="4985">
                  <c:v>1.1336834535217259</c:v>
                </c:pt>
                <c:pt idx="4986">
                  <c:v>1.1399362946403244</c:v>
                </c:pt>
                <c:pt idx="4987">
                  <c:v>1.1400395136750396</c:v>
                </c:pt>
                <c:pt idx="4988">
                  <c:v>1.1373519982774982</c:v>
                </c:pt>
                <c:pt idx="4989">
                  <c:v>1.1352226702824655</c:v>
                </c:pt>
                <c:pt idx="4990">
                  <c:v>1.1365298433901883</c:v>
                </c:pt>
                <c:pt idx="4991">
                  <c:v>1.1351489581493974</c:v>
                </c:pt>
                <c:pt idx="4992">
                  <c:v>1.1364081463968718</c:v>
                </c:pt>
                <c:pt idx="4993">
                  <c:v>1.1349305275632211</c:v>
                </c:pt>
                <c:pt idx="4994">
                  <c:v>1.1335556709835488</c:v>
                </c:pt>
                <c:pt idx="4995">
                  <c:v>1.1244550481736788</c:v>
                </c:pt>
                <c:pt idx="4996">
                  <c:v>1.099885789652516</c:v>
                </c:pt>
                <c:pt idx="4997">
                  <c:v>1.0961360172613099</c:v>
                </c:pt>
                <c:pt idx="4998">
                  <c:v>1.056753132436911</c:v>
                </c:pt>
                <c:pt idx="4999">
                  <c:v>1.0726877161930721</c:v>
                </c:pt>
                <c:pt idx="5000">
                  <c:v>1.1197233385025265</c:v>
                </c:pt>
                <c:pt idx="5001">
                  <c:v>1.0913441806689688</c:v>
                </c:pt>
                <c:pt idx="5002">
                  <c:v>1.1211416004319696</c:v>
                </c:pt>
                <c:pt idx="5003">
                  <c:v>1.0983279927242158</c:v>
                </c:pt>
                <c:pt idx="5004">
                  <c:v>1.0937596097459938</c:v>
                </c:pt>
                <c:pt idx="5005">
                  <c:v>1.0601536887400314</c:v>
                </c:pt>
                <c:pt idx="5006">
                  <c:v>1.0945636598935711</c:v>
                </c:pt>
                <c:pt idx="5007">
                  <c:v>1.0723351158927428</c:v>
                </c:pt>
                <c:pt idx="5008">
                  <c:v>1.0800369448965292</c:v>
                </c:pt>
                <c:pt idx="5009">
                  <c:v>1.1258347256947996</c:v>
                </c:pt>
                <c:pt idx="5010">
                  <c:v>1.0810338092584033</c:v>
                </c:pt>
                <c:pt idx="5011">
                  <c:v>1.0984649290006641</c:v>
                </c:pt>
                <c:pt idx="5012">
                  <c:v>1.0942838462937743</c:v>
                </c:pt>
                <c:pt idx="5013">
                  <c:v>1.0944322734719221</c:v>
                </c:pt>
                <c:pt idx="5014">
                  <c:v>1.0742558805729809</c:v>
                </c:pt>
                <c:pt idx="5015">
                  <c:v>1.0676514011491343</c:v>
                </c:pt>
                <c:pt idx="5016">
                  <c:v>1.0724316885604415</c:v>
                </c:pt>
                <c:pt idx="5017">
                  <c:v>1.0720860629470321</c:v>
                </c:pt>
                <c:pt idx="5018">
                  <c:v>1.0809839706254476</c:v>
                </c:pt>
                <c:pt idx="5019">
                  <c:v>1.0783892106385324</c:v>
                </c:pt>
                <c:pt idx="5020">
                  <c:v>1.0832138634043353</c:v>
                </c:pt>
                <c:pt idx="5021">
                  <c:v>1.0888612502777815</c:v>
                </c:pt>
                <c:pt idx="5022">
                  <c:v>1.0909642405892614</c:v>
                </c:pt>
                <c:pt idx="5023">
                  <c:v>1.084317073541498</c:v>
                </c:pt>
                <c:pt idx="5024">
                  <c:v>1.08593301870563</c:v>
                </c:pt>
                <c:pt idx="5025">
                  <c:v>1.0797148460225789</c:v>
                </c:pt>
                <c:pt idx="5026">
                  <c:v>1.0809379605280947</c:v>
                </c:pt>
                <c:pt idx="5027">
                  <c:v>1.0802949642591075</c:v>
                </c:pt>
                <c:pt idx="5028">
                  <c:v>1.0810237319569178</c:v>
                </c:pt>
                <c:pt idx="5029">
                  <c:v>1.0810312414341099</c:v>
                </c:pt>
                <c:pt idx="5030">
                  <c:v>1.0810757580455328</c:v>
                </c:pt>
                <c:pt idx="5031">
                  <c:v>1.0802695383283585</c:v>
                </c:pt>
                <c:pt idx="5032">
                  <c:v>1.079069000170773</c:v>
                </c:pt>
                <c:pt idx="5033">
                  <c:v>1.0785480053691885</c:v>
                </c:pt>
                <c:pt idx="5034">
                  <c:v>1.078921447230478</c:v>
                </c:pt>
                <c:pt idx="5035">
                  <c:v>1.0802585275013961</c:v>
                </c:pt>
                <c:pt idx="5036">
                  <c:v>1.0791238406498516</c:v>
                </c:pt>
                <c:pt idx="5037">
                  <c:v>1.0788035724705005</c:v>
                </c:pt>
                <c:pt idx="5038">
                  <c:v>1.0794410127160934</c:v>
                </c:pt>
                <c:pt idx="5039">
                  <c:v>1.077565611665156</c:v>
                </c:pt>
                <c:pt idx="5040">
                  <c:v>1.0790157723982083</c:v>
                </c:pt>
                <c:pt idx="5041">
                  <c:v>1.0803026790706691</c:v>
                </c:pt>
                <c:pt idx="5042">
                  <c:v>1.081223307418911</c:v>
                </c:pt>
                <c:pt idx="5043">
                  <c:v>1.0807045224032217</c:v>
                </c:pt>
                <c:pt idx="5044">
                  <c:v>1.0828034395382486</c:v>
                </c:pt>
                <c:pt idx="5045">
                  <c:v>1.0789199673021195</c:v>
                </c:pt>
                <c:pt idx="5046">
                  <c:v>1.0792354864885054</c:v>
                </c:pt>
                <c:pt idx="5047">
                  <c:v>1.0791017020412228</c:v>
                </c:pt>
                <c:pt idx="5048">
                  <c:v>1.0801954310240629</c:v>
                </c:pt>
                <c:pt idx="5049">
                  <c:v>1.0815066270770304</c:v>
                </c:pt>
                <c:pt idx="5050">
                  <c:v>1.0822570928940947</c:v>
                </c:pt>
                <c:pt idx="5051">
                  <c:v>1.0861416591836981</c:v>
                </c:pt>
                <c:pt idx="5052">
                  <c:v>1.0846133366710893</c:v>
                </c:pt>
                <c:pt idx="5053">
                  <c:v>1.0794247459739474</c:v>
                </c:pt>
                <c:pt idx="5054">
                  <c:v>1.0807150610642571</c:v>
                </c:pt>
                <c:pt idx="5055">
                  <c:v>1.0847405829301884</c:v>
                </c:pt>
                <c:pt idx="5056">
                  <c:v>1.0840131979587286</c:v>
                </c:pt>
                <c:pt idx="5057">
                  <c:v>1.0852268742152977</c:v>
                </c:pt>
                <c:pt idx="5058">
                  <c:v>1.0846649199153333</c:v>
                </c:pt>
                <c:pt idx="5059">
                  <c:v>1.0848432382396132</c:v>
                </c:pt>
                <c:pt idx="5060">
                  <c:v>1.0848695706136189</c:v>
                </c:pt>
                <c:pt idx="5061">
                  <c:v>1.08605554804698</c:v>
                </c:pt>
                <c:pt idx="5062">
                  <c:v>1.0885085985776293</c:v>
                </c:pt>
                <c:pt idx="5063">
                  <c:v>1.0861286876998297</c:v>
                </c:pt>
                <c:pt idx="5064">
                  <c:v>1.088450308765154</c:v>
                </c:pt>
                <c:pt idx="5065">
                  <c:v>1.089271192742824</c:v>
                </c:pt>
                <c:pt idx="5066">
                  <c:v>1.0962482473764306</c:v>
                </c:pt>
                <c:pt idx="5067">
                  <c:v>1.101687928909421</c:v>
                </c:pt>
                <c:pt idx="5068">
                  <c:v>1.1040912333169317</c:v>
                </c:pt>
                <c:pt idx="5069">
                  <c:v>1.1032330235130661</c:v>
                </c:pt>
                <c:pt idx="5070">
                  <c:v>1.0988910868302815</c:v>
                </c:pt>
                <c:pt idx="5071">
                  <c:v>1.0998157451683053</c:v>
                </c:pt>
                <c:pt idx="5072">
                  <c:v>1.1005246127225699</c:v>
                </c:pt>
                <c:pt idx="5073">
                  <c:v>1.1153645570252047</c:v>
                </c:pt>
                <c:pt idx="5074">
                  <c:v>1.1075609654578298</c:v>
                </c:pt>
                <c:pt idx="5075">
                  <c:v>1.1041770505992763</c:v>
                </c:pt>
                <c:pt idx="5076">
                  <c:v>1.1082374576789937</c:v>
                </c:pt>
                <c:pt idx="5077">
                  <c:v>1.1047072815778289</c:v>
                </c:pt>
                <c:pt idx="5078">
                  <c:v>1.1074809935976169</c:v>
                </c:pt>
                <c:pt idx="5079">
                  <c:v>1.103608716886288</c:v>
                </c:pt>
                <c:pt idx="5080">
                  <c:v>1.1078512390232111</c:v>
                </c:pt>
                <c:pt idx="5081">
                  <c:v>1.1087570842874273</c:v>
                </c:pt>
                <c:pt idx="5082">
                  <c:v>1.1074834122092854</c:v>
                </c:pt>
                <c:pt idx="5083">
                  <c:v>1.1075583345034521</c:v>
                </c:pt>
                <c:pt idx="5084">
                  <c:v>1.1072428191871624</c:v>
                </c:pt>
                <c:pt idx="5085">
                  <c:v>1.1077702113937873</c:v>
                </c:pt>
                <c:pt idx="5086">
                  <c:v>1.1161818881115497</c:v>
                </c:pt>
                <c:pt idx="5087">
                  <c:v>1.1197604065853868</c:v>
                </c:pt>
                <c:pt idx="5088">
                  <c:v>1.1161352437744059</c:v>
                </c:pt>
                <c:pt idx="5089">
                  <c:v>1.117491204721845</c:v>
                </c:pt>
                <c:pt idx="5090">
                  <c:v>1.1214804213637686</c:v>
                </c:pt>
                <c:pt idx="5091">
                  <c:v>1.1229167383629419</c:v>
                </c:pt>
                <c:pt idx="5092">
                  <c:v>1.1183253099304022</c:v>
                </c:pt>
                <c:pt idx="5093">
                  <c:v>1.1196377347381417</c:v>
                </c:pt>
                <c:pt idx="5094">
                  <c:v>1.1187924463644814</c:v>
                </c:pt>
                <c:pt idx="5095">
                  <c:v>1.1267926651730786</c:v>
                </c:pt>
                <c:pt idx="5096">
                  <c:v>1.1346931093378878</c:v>
                </c:pt>
                <c:pt idx="5097">
                  <c:v>1.1353358159881048</c:v>
                </c:pt>
                <c:pt idx="5098">
                  <c:v>1.1342456719977658</c:v>
                </c:pt>
                <c:pt idx="5099">
                  <c:v>1.1352020360571002</c:v>
                </c:pt>
                <c:pt idx="5100">
                  <c:v>1.1372079897642122</c:v>
                </c:pt>
                <c:pt idx="5101">
                  <c:v>1.1400318534031388</c:v>
                </c:pt>
                <c:pt idx="5102">
                  <c:v>1.1390305559853997</c:v>
                </c:pt>
                <c:pt idx="5103">
                  <c:v>1.1432619821563264</c:v>
                </c:pt>
                <c:pt idx="5104">
                  <c:v>1.1410123743888347</c:v>
                </c:pt>
                <c:pt idx="5105">
                  <c:v>1.1417211828758</c:v>
                </c:pt>
                <c:pt idx="5106">
                  <c:v>1.1389314984856385</c:v>
                </c:pt>
                <c:pt idx="5107">
                  <c:v>1.1454659188219287</c:v>
                </c:pt>
                <c:pt idx="5108">
                  <c:v>1.1504734039068849</c:v>
                </c:pt>
                <c:pt idx="5109">
                  <c:v>1.1555615130425712</c:v>
                </c:pt>
                <c:pt idx="5110">
                  <c:v>1.1555176125225377</c:v>
                </c:pt>
                <c:pt idx="5111">
                  <c:v>1.1543746365196152</c:v>
                </c:pt>
                <c:pt idx="5112">
                  <c:v>1.1567243834999688</c:v>
                </c:pt>
                <c:pt idx="5113">
                  <c:v>1.1535332115286623</c:v>
                </c:pt>
                <c:pt idx="5114">
                  <c:v>1.1538257569507868</c:v>
                </c:pt>
                <c:pt idx="5115">
                  <c:v>1.1531224807211631</c:v>
                </c:pt>
                <c:pt idx="5116">
                  <c:v>1.1602954591519918</c:v>
                </c:pt>
                <c:pt idx="5117">
                  <c:v>1.1599958354969149</c:v>
                </c:pt>
                <c:pt idx="5118">
                  <c:v>1.1598724895653805</c:v>
                </c:pt>
                <c:pt idx="5119">
                  <c:v>1.1578694653009114</c:v>
                </c:pt>
                <c:pt idx="5120">
                  <c:v>1.1584413460127072</c:v>
                </c:pt>
                <c:pt idx="5121">
                  <c:v>1.1593913588890363</c:v>
                </c:pt>
                <c:pt idx="5122">
                  <c:v>1.1566626207053183</c:v>
                </c:pt>
                <c:pt idx="5123">
                  <c:v>1.1602913519540565</c:v>
                </c:pt>
                <c:pt idx="5124">
                  <c:v>1.1632777092161988</c:v>
                </c:pt>
                <c:pt idx="5125">
                  <c:v>1.1644954504205378</c:v>
                </c:pt>
                <c:pt idx="5126">
                  <c:v>1.1644650101326302</c:v>
                </c:pt>
                <c:pt idx="5127">
                  <c:v>1.1657908112744004</c:v>
                </c:pt>
                <c:pt idx="5128">
                  <c:v>1.1640805843947044</c:v>
                </c:pt>
                <c:pt idx="5129">
                  <c:v>1.1646229703588737</c:v>
                </c:pt>
                <c:pt idx="5130">
                  <c:v>1.1644119341183703</c:v>
                </c:pt>
                <c:pt idx="5131">
                  <c:v>1.1626844327981609</c:v>
                </c:pt>
                <c:pt idx="5132">
                  <c:v>1.1611585139060501</c:v>
                </c:pt>
                <c:pt idx="5133">
                  <c:v>1.1682033080503496</c:v>
                </c:pt>
                <c:pt idx="5134">
                  <c:v>1.1631374927173166</c:v>
                </c:pt>
                <c:pt idx="5135">
                  <c:v>1.1722661419186802</c:v>
                </c:pt>
                <c:pt idx="5136">
                  <c:v>1.1387760317474156</c:v>
                </c:pt>
                <c:pt idx="5137">
                  <c:v>1.1529725119903993</c:v>
                </c:pt>
                <c:pt idx="5138">
                  <c:v>1.1231804702442401</c:v>
                </c:pt>
                <c:pt idx="5139">
                  <c:v>1.1269666487489591</c:v>
                </c:pt>
                <c:pt idx="5140">
                  <c:v>1.1448276434747073</c:v>
                </c:pt>
                <c:pt idx="5141">
                  <c:v>1.1514550064548876</c:v>
                </c:pt>
                <c:pt idx="5142">
                  <c:v>1.1450178397506481</c:v>
                </c:pt>
                <c:pt idx="5143">
                  <c:v>1.1375363045216009</c:v>
                </c:pt>
                <c:pt idx="5144">
                  <c:v>1.1248310604998557</c:v>
                </c:pt>
                <c:pt idx="5145">
                  <c:v>1.1420160890458395</c:v>
                </c:pt>
                <c:pt idx="5146">
                  <c:v>1.1553713363160287</c:v>
                </c:pt>
                <c:pt idx="5147">
                  <c:v>1.1229320546492476</c:v>
                </c:pt>
                <c:pt idx="5148">
                  <c:v>1.1299555439853031</c:v>
                </c:pt>
                <c:pt idx="5149">
                  <c:v>1.1575284681459974</c:v>
                </c:pt>
                <c:pt idx="5150">
                  <c:v>1.1605405301008755</c:v>
                </c:pt>
                <c:pt idx="5151">
                  <c:v>1.1628566542640282</c:v>
                </c:pt>
                <c:pt idx="5152">
                  <c:v>1.1591178674067648</c:v>
                </c:pt>
                <c:pt idx="5153">
                  <c:v>1.1572294545531299</c:v>
                </c:pt>
                <c:pt idx="5154">
                  <c:v>1.1583948177720549</c:v>
                </c:pt>
                <c:pt idx="5155">
                  <c:v>1.1584900751743805</c:v>
                </c:pt>
                <c:pt idx="5156">
                  <c:v>1.1623291333522459</c:v>
                </c:pt>
                <c:pt idx="5157">
                  <c:v>1.1592677752321108</c:v>
                </c:pt>
                <c:pt idx="5158">
                  <c:v>1.1598901387531937</c:v>
                </c:pt>
                <c:pt idx="5159">
                  <c:v>1.1600843155510361</c:v>
                </c:pt>
                <c:pt idx="5160">
                  <c:v>1.1590715137308618</c:v>
                </c:pt>
                <c:pt idx="5161">
                  <c:v>1.1539448460246178</c:v>
                </c:pt>
                <c:pt idx="5162">
                  <c:v>1.159877124054157</c:v>
                </c:pt>
                <c:pt idx="5163">
                  <c:v>1.1413988369012458</c:v>
                </c:pt>
                <c:pt idx="5164">
                  <c:v>1.1528980680293643</c:v>
                </c:pt>
                <c:pt idx="5165">
                  <c:v>1.1651197798747455</c:v>
                </c:pt>
                <c:pt idx="5166">
                  <c:v>1.1727004687250215</c:v>
                </c:pt>
                <c:pt idx="5167">
                  <c:v>1.1760606497373223</c:v>
                </c:pt>
                <c:pt idx="5168">
                  <c:v>1.1842430148247918</c:v>
                </c:pt>
                <c:pt idx="5169">
                  <c:v>1.1830171951559585</c:v>
                </c:pt>
                <c:pt idx="5170">
                  <c:v>1.1845785617823326</c:v>
                </c:pt>
                <c:pt idx="5171">
                  <c:v>1.183796550981921</c:v>
                </c:pt>
                <c:pt idx="5172">
                  <c:v>1.1701202627460423</c:v>
                </c:pt>
                <c:pt idx="5173">
                  <c:v>1.1767661734788528</c:v>
                </c:pt>
                <c:pt idx="5174">
                  <c:v>1.1709685907570722</c:v>
                </c:pt>
                <c:pt idx="5175">
                  <c:v>1.1755013809797603</c:v>
                </c:pt>
                <c:pt idx="5176">
                  <c:v>1.1801954154064429</c:v>
                </c:pt>
                <c:pt idx="5177">
                  <c:v>1.1965832898767816</c:v>
                </c:pt>
                <c:pt idx="5178">
                  <c:v>1.2049107033306021</c:v>
                </c:pt>
                <c:pt idx="5179">
                  <c:v>1.2060415186463993</c:v>
                </c:pt>
                <c:pt idx="5180">
                  <c:v>1.1992925247032524</c:v>
                </c:pt>
                <c:pt idx="5181">
                  <c:v>1.2014599422499976</c:v>
                </c:pt>
                <c:pt idx="5182">
                  <c:v>1.1964709584100535</c:v>
                </c:pt>
                <c:pt idx="5183">
                  <c:v>1.2000072778578053</c:v>
                </c:pt>
                <c:pt idx="5184">
                  <c:v>1.1925351509285447</c:v>
                </c:pt>
                <c:pt idx="5185">
                  <c:v>1.1873415352111727</c:v>
                </c:pt>
                <c:pt idx="5186">
                  <c:v>1.1882107240951616</c:v>
                </c:pt>
                <c:pt idx="5187">
                  <c:v>1.1901230552966624</c:v>
                </c:pt>
                <c:pt idx="5188">
                  <c:v>1.1883746557342474</c:v>
                </c:pt>
                <c:pt idx="5189">
                  <c:v>1.189732518753666</c:v>
                </c:pt>
                <c:pt idx="5190">
                  <c:v>1.1886488250140228</c:v>
                </c:pt>
                <c:pt idx="5191">
                  <c:v>1.1935945010021745</c:v>
                </c:pt>
                <c:pt idx="5192">
                  <c:v>1.1923266893784747</c:v>
                </c:pt>
                <c:pt idx="5193">
                  <c:v>1.1923521223202467</c:v>
                </c:pt>
                <c:pt idx="5194">
                  <c:v>1.192083592770222</c:v>
                </c:pt>
                <c:pt idx="5195">
                  <c:v>1.1901982754470952</c:v>
                </c:pt>
                <c:pt idx="5196">
                  <c:v>1.1914301661054785</c:v>
                </c:pt>
                <c:pt idx="5197">
                  <c:v>1.1916339691664852</c:v>
                </c:pt>
                <c:pt idx="5198">
                  <c:v>1.191594010603183</c:v>
                </c:pt>
                <c:pt idx="5199">
                  <c:v>1.1925532079797703</c:v>
                </c:pt>
                <c:pt idx="5200">
                  <c:v>1.1923459570848727</c:v>
                </c:pt>
                <c:pt idx="5201">
                  <c:v>1.1918516063462146</c:v>
                </c:pt>
                <c:pt idx="5202">
                  <c:v>1.193103982515076</c:v>
                </c:pt>
                <c:pt idx="5203">
                  <c:v>1.1933415030967944</c:v>
                </c:pt>
                <c:pt idx="5204">
                  <c:v>1.1913704052430956</c:v>
                </c:pt>
                <c:pt idx="5205">
                  <c:v>1.193236984842087</c:v>
                </c:pt>
                <c:pt idx="5206">
                  <c:v>1.2004334213915664</c:v>
                </c:pt>
                <c:pt idx="5207">
                  <c:v>1.1958497868159834</c:v>
                </c:pt>
                <c:pt idx="5208">
                  <c:v>1.1968640571122355</c:v>
                </c:pt>
                <c:pt idx="5209">
                  <c:v>1.1949711565406227</c:v>
                </c:pt>
                <c:pt idx="5210">
                  <c:v>1.2017200527005791</c:v>
                </c:pt>
                <c:pt idx="5211">
                  <c:v>1.2022118538581459</c:v>
                </c:pt>
                <c:pt idx="5212">
                  <c:v>1.2032806879527866</c:v>
                </c:pt>
                <c:pt idx="5213">
                  <c:v>1.2035825186000559</c:v>
                </c:pt>
                <c:pt idx="5214">
                  <c:v>1.2035863817073393</c:v>
                </c:pt>
                <c:pt idx="5215">
                  <c:v>1.205581301553075</c:v>
                </c:pt>
                <c:pt idx="5216">
                  <c:v>1.2047020303128111</c:v>
                </c:pt>
                <c:pt idx="5217">
                  <c:v>1.2050937363459606</c:v>
                </c:pt>
                <c:pt idx="5218">
                  <c:v>1.2081973757794457</c:v>
                </c:pt>
                <c:pt idx="5219">
                  <c:v>1.2082006473681923</c:v>
                </c:pt>
                <c:pt idx="5220">
                  <c:v>1.2020522308837296</c:v>
                </c:pt>
                <c:pt idx="5221">
                  <c:v>1.2146264518299066</c:v>
                </c:pt>
                <c:pt idx="5222">
                  <c:v>1.2136769411161112</c:v>
                </c:pt>
                <c:pt idx="5223">
                  <c:v>1.2327389633214545</c:v>
                </c:pt>
                <c:pt idx="5224">
                  <c:v>1.2378759324765443</c:v>
                </c:pt>
                <c:pt idx="5225">
                  <c:v>1.2369338575522917</c:v>
                </c:pt>
                <c:pt idx="5226">
                  <c:v>1.2365988659618905</c:v>
                </c:pt>
                <c:pt idx="5227">
                  <c:v>1.235744553567699</c:v>
                </c:pt>
                <c:pt idx="5228">
                  <c:v>1.2387643348357469</c:v>
                </c:pt>
                <c:pt idx="5229">
                  <c:v>1.2342905277332921</c:v>
                </c:pt>
                <c:pt idx="5230">
                  <c:v>1.2357758111411103</c:v>
                </c:pt>
                <c:pt idx="5231">
                  <c:v>1.2445298656390369</c:v>
                </c:pt>
                <c:pt idx="5232">
                  <c:v>1.2583507662761837</c:v>
                </c:pt>
                <c:pt idx="5233">
                  <c:v>1.2577171954847675</c:v>
                </c:pt>
                <c:pt idx="5234">
                  <c:v>1.2544369107657045</c:v>
                </c:pt>
                <c:pt idx="5235">
                  <c:v>1.2667733283984994</c:v>
                </c:pt>
                <c:pt idx="5236">
                  <c:v>1.2794535319203726</c:v>
                </c:pt>
                <c:pt idx="5237">
                  <c:v>1.2808881168441013</c:v>
                </c:pt>
                <c:pt idx="5238">
                  <c:v>1.2783128244593136</c:v>
                </c:pt>
                <c:pt idx="5239">
                  <c:v>1.2812453259851702</c:v>
                </c:pt>
                <c:pt idx="5240">
                  <c:v>1.2764183163912746</c:v>
                </c:pt>
                <c:pt idx="5241">
                  <c:v>1.2895951206220853</c:v>
                </c:pt>
                <c:pt idx="5242">
                  <c:v>1.2868322695442365</c:v>
                </c:pt>
                <c:pt idx="5243">
                  <c:v>1.2990814334595433</c:v>
                </c:pt>
                <c:pt idx="5244">
                  <c:v>1.3025366992903153</c:v>
                </c:pt>
                <c:pt idx="5245">
                  <c:v>1.3124831653004241</c:v>
                </c:pt>
                <c:pt idx="5246">
                  <c:v>1.3137977255708884</c:v>
                </c:pt>
                <c:pt idx="5247">
                  <c:v>1.3118125135307388</c:v>
                </c:pt>
                <c:pt idx="5248">
                  <c:v>1.3164491211394183</c:v>
                </c:pt>
                <c:pt idx="5249">
                  <c:v>1.3120890737261663</c:v>
                </c:pt>
                <c:pt idx="5250">
                  <c:v>1.3162958276755714</c:v>
                </c:pt>
                <c:pt idx="5251">
                  <c:v>1.3160232785250254</c:v>
                </c:pt>
                <c:pt idx="5252">
                  <c:v>1.3153290189964153</c:v>
                </c:pt>
                <c:pt idx="5253">
                  <c:v>1.3142161477585108</c:v>
                </c:pt>
                <c:pt idx="5254">
                  <c:v>1.3141751341591488</c:v>
                </c:pt>
                <c:pt idx="5255">
                  <c:v>1.3120335066143904</c:v>
                </c:pt>
                <c:pt idx="5256">
                  <c:v>1.315374232225369</c:v>
                </c:pt>
                <c:pt idx="5257">
                  <c:v>1.3253027704765001</c:v>
                </c:pt>
                <c:pt idx="5258">
                  <c:v>1.2980794268919567</c:v>
                </c:pt>
                <c:pt idx="5259">
                  <c:v>1.2993291618992535</c:v>
                </c:pt>
                <c:pt idx="5260">
                  <c:v>1.3205634140384594</c:v>
                </c:pt>
                <c:pt idx="5261">
                  <c:v>1.3193507564119449</c:v>
                </c:pt>
                <c:pt idx="5262">
                  <c:v>1.3172551624232265</c:v>
                </c:pt>
                <c:pt idx="5263">
                  <c:v>1.3136682008535716</c:v>
                </c:pt>
                <c:pt idx="5264">
                  <c:v>1.3142576795580512</c:v>
                </c:pt>
                <c:pt idx="5265">
                  <c:v>1.3180957400515072</c:v>
                </c:pt>
                <c:pt idx="5266">
                  <c:v>1.3353956347780163</c:v>
                </c:pt>
                <c:pt idx="5267">
                  <c:v>1.3378941115873764</c:v>
                </c:pt>
                <c:pt idx="5268">
                  <c:v>1.3480582065251678</c:v>
                </c:pt>
                <c:pt idx="5269">
                  <c:v>1.3557706550771389</c:v>
                </c:pt>
                <c:pt idx="5270">
                  <c:v>1.3703195620407849</c:v>
                </c:pt>
                <c:pt idx="5271">
                  <c:v>1.3783099726796382</c:v>
                </c:pt>
                <c:pt idx="5272">
                  <c:v>1.379923916865212</c:v>
                </c:pt>
                <c:pt idx="5273">
                  <c:v>1.4137069853428761</c:v>
                </c:pt>
                <c:pt idx="5274">
                  <c:v>1.3984780469845444</c:v>
                </c:pt>
                <c:pt idx="5275">
                  <c:v>1.3968657073953321</c:v>
                </c:pt>
                <c:pt idx="5276">
                  <c:v>1.3928400801791558</c:v>
                </c:pt>
                <c:pt idx="5277">
                  <c:v>1.3910642103548467</c:v>
                </c:pt>
                <c:pt idx="5278">
                  <c:v>1.3959603835165715</c:v>
                </c:pt>
                <c:pt idx="5279">
                  <c:v>1.4046126470228704</c:v>
                </c:pt>
                <c:pt idx="5280">
                  <c:v>1.4034716360876882</c:v>
                </c:pt>
                <c:pt idx="5281">
                  <c:v>1.407392258675378</c:v>
                </c:pt>
                <c:pt idx="5282">
                  <c:v>1.4082771869449398</c:v>
                </c:pt>
                <c:pt idx="5283">
                  <c:v>1.4112236645743854</c:v>
                </c:pt>
                <c:pt idx="5284">
                  <c:v>1.4112258906038004</c:v>
                </c:pt>
                <c:pt idx="5285">
                  <c:v>1.4125866410105181</c:v>
                </c:pt>
                <c:pt idx="5286">
                  <c:v>1.4219613852009552</c:v>
                </c:pt>
                <c:pt idx="5287">
                  <c:v>1.4232622323352482</c:v>
                </c:pt>
                <c:pt idx="5288">
                  <c:v>1.421496578019384</c:v>
                </c:pt>
                <c:pt idx="5289">
                  <c:v>1.417361163298646</c:v>
                </c:pt>
                <c:pt idx="5290">
                  <c:v>1.4177353120291307</c:v>
                </c:pt>
                <c:pt idx="5291">
                  <c:v>1.418467327186038</c:v>
                </c:pt>
                <c:pt idx="5292">
                  <c:v>1.4193431750881893</c:v>
                </c:pt>
                <c:pt idx="5293">
                  <c:v>1.4197821320384385</c:v>
                </c:pt>
                <c:pt idx="5294">
                  <c:v>1.4244057949517599</c:v>
                </c:pt>
                <c:pt idx="5295">
                  <c:v>1.4238374940757863</c:v>
                </c:pt>
                <c:pt idx="5296">
                  <c:v>1.420879937903065</c:v>
                </c:pt>
                <c:pt idx="5297">
                  <c:v>1.4235553936330312</c:v>
                </c:pt>
                <c:pt idx="5298">
                  <c:v>1.4218670343672553</c:v>
                </c:pt>
                <c:pt idx="5299">
                  <c:v>1.424687519386526</c:v>
                </c:pt>
                <c:pt idx="5300">
                  <c:v>1.4254989090199812</c:v>
                </c:pt>
                <c:pt idx="5301">
                  <c:v>1.425010752222573</c:v>
                </c:pt>
                <c:pt idx="5302">
                  <c:v>1.4251682545812285</c:v>
                </c:pt>
                <c:pt idx="5303">
                  <c:v>1.4266564858024851</c:v>
                </c:pt>
                <c:pt idx="5304">
                  <c:v>1.4231392462625567</c:v>
                </c:pt>
                <c:pt idx="5305">
                  <c:v>1.4254070050677401</c:v>
                </c:pt>
                <c:pt idx="5306">
                  <c:v>1.4228140532531537</c:v>
                </c:pt>
                <c:pt idx="5307">
                  <c:v>1.4215050353418017</c:v>
                </c:pt>
                <c:pt idx="5308">
                  <c:v>1.4276243966791349</c:v>
                </c:pt>
                <c:pt idx="5309">
                  <c:v>1.4317153396845388</c:v>
                </c:pt>
                <c:pt idx="5310">
                  <c:v>1.4230681433157759</c:v>
                </c:pt>
                <c:pt idx="5311">
                  <c:v>1.4201130114584026</c:v>
                </c:pt>
                <c:pt idx="5312">
                  <c:v>1.3908872816432074</c:v>
                </c:pt>
                <c:pt idx="5313">
                  <c:v>1.4073115640648557</c:v>
                </c:pt>
                <c:pt idx="5314">
                  <c:v>1.4189706315287993</c:v>
                </c:pt>
                <c:pt idx="5315">
                  <c:v>1.4154076270849498</c:v>
                </c:pt>
                <c:pt idx="5316">
                  <c:v>1.3962404061866016</c:v>
                </c:pt>
                <c:pt idx="5317">
                  <c:v>1.4029216874439525</c:v>
                </c:pt>
                <c:pt idx="5318">
                  <c:v>1.4112427899360045</c:v>
                </c:pt>
                <c:pt idx="5319">
                  <c:v>1.4084790729004033</c:v>
                </c:pt>
                <c:pt idx="5320">
                  <c:v>1.4250785000685884</c:v>
                </c:pt>
                <c:pt idx="5321">
                  <c:v>1.4241592359754733</c:v>
                </c:pt>
                <c:pt idx="5322">
                  <c:v>1.4250086413601717</c:v>
                </c:pt>
                <c:pt idx="5323">
                  <c:v>1.4254252106039373</c:v>
                </c:pt>
                <c:pt idx="5324">
                  <c:v>1.4263241839343597</c:v>
                </c:pt>
                <c:pt idx="5325">
                  <c:v>1.4261373236830912</c:v>
                </c:pt>
                <c:pt idx="5326">
                  <c:v>1.4223120646697438</c:v>
                </c:pt>
                <c:pt idx="5327">
                  <c:v>1.4246230700641134</c:v>
                </c:pt>
                <c:pt idx="5328">
                  <c:v>1.4211246070700119</c:v>
                </c:pt>
                <c:pt idx="5329">
                  <c:v>1.4310297018321456</c:v>
                </c:pt>
                <c:pt idx="5330">
                  <c:v>1.4297294755896552</c:v>
                </c:pt>
                <c:pt idx="5331">
                  <c:v>1.4305410267642966</c:v>
                </c:pt>
                <c:pt idx="5332">
                  <c:v>1.4294215455743606</c:v>
                </c:pt>
                <c:pt idx="5333">
                  <c:v>1.4353479883048592</c:v>
                </c:pt>
                <c:pt idx="5334">
                  <c:v>1.4369510370796563</c:v>
                </c:pt>
                <c:pt idx="5335">
                  <c:v>1.4394010905921528</c:v>
                </c:pt>
                <c:pt idx="5336">
                  <c:v>1.438263943161243</c:v>
                </c:pt>
                <c:pt idx="5337">
                  <c:v>1.43412882426701</c:v>
                </c:pt>
                <c:pt idx="5338">
                  <c:v>1.4326585626925801</c:v>
                </c:pt>
                <c:pt idx="5339">
                  <c:v>1.4207961296387939</c:v>
                </c:pt>
                <c:pt idx="5340">
                  <c:v>1.4323728125272934</c:v>
                </c:pt>
                <c:pt idx="5341">
                  <c:v>1.4437432619533501</c:v>
                </c:pt>
                <c:pt idx="5342">
                  <c:v>1.4467290694530013</c:v>
                </c:pt>
                <c:pt idx="5343">
                  <c:v>1.4556700791892354</c:v>
                </c:pt>
                <c:pt idx="5344">
                  <c:v>1.4612490072469824</c:v>
                </c:pt>
                <c:pt idx="5345">
                  <c:v>1.4708016907449906</c:v>
                </c:pt>
                <c:pt idx="5346">
                  <c:v>1.4747684527831195</c:v>
                </c:pt>
                <c:pt idx="5347">
                  <c:v>1.4660997432185225</c:v>
                </c:pt>
                <c:pt idx="5348">
                  <c:v>1.4676848160191998</c:v>
                </c:pt>
                <c:pt idx="5349">
                  <c:v>1.4658469186763656</c:v>
                </c:pt>
                <c:pt idx="5350">
                  <c:v>1.4672353993567921</c:v>
                </c:pt>
                <c:pt idx="5351">
                  <c:v>1.4605133566929898</c:v>
                </c:pt>
                <c:pt idx="5352">
                  <c:v>1.4650092815942848</c:v>
                </c:pt>
                <c:pt idx="5353">
                  <c:v>1.4595860013680069</c:v>
                </c:pt>
                <c:pt idx="5354">
                  <c:v>1.4674039042709213</c:v>
                </c:pt>
                <c:pt idx="5355">
                  <c:v>1.4705589620155628</c:v>
                </c:pt>
                <c:pt idx="5356">
                  <c:v>1.468334223657922</c:v>
                </c:pt>
                <c:pt idx="5357">
                  <c:v>1.46901861355117</c:v>
                </c:pt>
                <c:pt idx="5358">
                  <c:v>1.4664842487597316</c:v>
                </c:pt>
                <c:pt idx="5359">
                  <c:v>1.4618101107148331</c:v>
                </c:pt>
                <c:pt idx="5360">
                  <c:v>1.4510301087031199</c:v>
                </c:pt>
                <c:pt idx="5361">
                  <c:v>1.4786616773018586</c:v>
                </c:pt>
                <c:pt idx="5362">
                  <c:v>1.4818032261878653</c:v>
                </c:pt>
                <c:pt idx="5363">
                  <c:v>1.4806900798833385</c:v>
                </c:pt>
                <c:pt idx="5364">
                  <c:v>1.4944081959581943</c:v>
                </c:pt>
                <c:pt idx="5365">
                  <c:v>1.4984542378151606</c:v>
                </c:pt>
                <c:pt idx="5366">
                  <c:v>1.4989028401240532</c:v>
                </c:pt>
                <c:pt idx="5367">
                  <c:v>1.4998396352614989</c:v>
                </c:pt>
                <c:pt idx="5368">
                  <c:v>1.5045677265450501</c:v>
                </c:pt>
                <c:pt idx="5369">
                  <c:v>1.5031051969385487</c:v>
                </c:pt>
                <c:pt idx="5370">
                  <c:v>1.5071707755604544</c:v>
                </c:pt>
                <c:pt idx="5371">
                  <c:v>1.5150179386568785</c:v>
                </c:pt>
                <c:pt idx="5372">
                  <c:v>1.5084795443621091</c:v>
                </c:pt>
                <c:pt idx="5373">
                  <c:v>1.5127124717871709</c:v>
                </c:pt>
                <c:pt idx="5374">
                  <c:v>1.5161118151602264</c:v>
                </c:pt>
                <c:pt idx="5375">
                  <c:v>1.5161758625576358</c:v>
                </c:pt>
                <c:pt idx="5376">
                  <c:v>1.5160990237922276</c:v>
                </c:pt>
                <c:pt idx="5377">
                  <c:v>1.5174377553819471</c:v>
                </c:pt>
                <c:pt idx="5378">
                  <c:v>1.5190708577282059</c:v>
                </c:pt>
                <c:pt idx="5379">
                  <c:v>1.5210349473113833</c:v>
                </c:pt>
                <c:pt idx="5380">
                  <c:v>1.5202799589238276</c:v>
                </c:pt>
                <c:pt idx="5381">
                  <c:v>1.5182695501955241</c:v>
                </c:pt>
                <c:pt idx="5382">
                  <c:v>1.5169051294709093</c:v>
                </c:pt>
                <c:pt idx="5383">
                  <c:v>1.5150140778600985</c:v>
                </c:pt>
                <c:pt idx="5384">
                  <c:v>1.5166731528170085</c:v>
                </c:pt>
                <c:pt idx="5385">
                  <c:v>1.5191704016500605</c:v>
                </c:pt>
                <c:pt idx="5386">
                  <c:v>1.5196245847716419</c:v>
                </c:pt>
                <c:pt idx="5387">
                  <c:v>1.5219644110306085</c:v>
                </c:pt>
                <c:pt idx="5388">
                  <c:v>1.5178544921139741</c:v>
                </c:pt>
                <c:pt idx="5389">
                  <c:v>1.5240586150982098</c:v>
                </c:pt>
                <c:pt idx="5390">
                  <c:v>1.5270920628037423</c:v>
                </c:pt>
                <c:pt idx="5391">
                  <c:v>1.5262855167018634</c:v>
                </c:pt>
                <c:pt idx="5392">
                  <c:v>1.5271058988775079</c:v>
                </c:pt>
                <c:pt idx="5393">
                  <c:v>1.5280684192627076</c:v>
                </c:pt>
                <c:pt idx="5394">
                  <c:v>1.5274662298250545</c:v>
                </c:pt>
                <c:pt idx="5395">
                  <c:v>1.5291399783245341</c:v>
                </c:pt>
                <c:pt idx="5396">
                  <c:v>1.5274993184944872</c:v>
                </c:pt>
                <c:pt idx="5397">
                  <c:v>1.5313427187704576</c:v>
                </c:pt>
                <c:pt idx="5398">
                  <c:v>1.5259256805196926</c:v>
                </c:pt>
                <c:pt idx="5399">
                  <c:v>1.5172012815340254</c:v>
                </c:pt>
                <c:pt idx="5400">
                  <c:v>1.5185897351711639</c:v>
                </c:pt>
                <c:pt idx="5401">
                  <c:v>1.5055975090913389</c:v>
                </c:pt>
                <c:pt idx="5402">
                  <c:v>1.5280085526134259</c:v>
                </c:pt>
                <c:pt idx="5403">
                  <c:v>1.5268533683246841</c:v>
                </c:pt>
                <c:pt idx="5404">
                  <c:v>1.5184828157755448</c:v>
                </c:pt>
                <c:pt idx="5405">
                  <c:v>1.503435496167165</c:v>
                </c:pt>
                <c:pt idx="5406">
                  <c:v>1.4921207524727211</c:v>
                </c:pt>
                <c:pt idx="5407">
                  <c:v>1.5008267688580255</c:v>
                </c:pt>
                <c:pt idx="5408">
                  <c:v>1.5146381152191362</c:v>
                </c:pt>
                <c:pt idx="5409">
                  <c:v>1.5242408223001547</c:v>
                </c:pt>
                <c:pt idx="5410">
                  <c:v>1.5183522618472465</c:v>
                </c:pt>
                <c:pt idx="5411">
                  <c:v>1.5163264586554772</c:v>
                </c:pt>
                <c:pt idx="5412">
                  <c:v>1.5167057106348494</c:v>
                </c:pt>
                <c:pt idx="5413">
                  <c:v>1.516686073475588</c:v>
                </c:pt>
                <c:pt idx="5414">
                  <c:v>1.5128088591903601</c:v>
                </c:pt>
                <c:pt idx="5415">
                  <c:v>1.5139047910865413</c:v>
                </c:pt>
                <c:pt idx="5416">
                  <c:v>1.5246187165235101</c:v>
                </c:pt>
                <c:pt idx="5417">
                  <c:v>1.5433357607234268</c:v>
                </c:pt>
                <c:pt idx="5418">
                  <c:v>1.5426039209239377</c:v>
                </c:pt>
                <c:pt idx="5419">
                  <c:v>1.5409425304581466</c:v>
                </c:pt>
                <c:pt idx="5420">
                  <c:v>1.5309663911579181</c:v>
                </c:pt>
                <c:pt idx="5421">
                  <c:v>1.5299519845326504</c:v>
                </c:pt>
                <c:pt idx="5422">
                  <c:v>1.5316827318783353</c:v>
                </c:pt>
                <c:pt idx="5423">
                  <c:v>1.5339649389845373</c:v>
                </c:pt>
                <c:pt idx="5424">
                  <c:v>1.535555404996048</c:v>
                </c:pt>
                <c:pt idx="5425">
                  <c:v>1.5337548941650208</c:v>
                </c:pt>
                <c:pt idx="5426">
                  <c:v>1.5329831530354316</c:v>
                </c:pt>
                <c:pt idx="5427">
                  <c:v>1.5312416139648033</c:v>
                </c:pt>
                <c:pt idx="5428">
                  <c:v>1.5275912788326458</c:v>
                </c:pt>
                <c:pt idx="5429">
                  <c:v>1.5307583191647538</c:v>
                </c:pt>
                <c:pt idx="5430">
                  <c:v>1.5284047102362484</c:v>
                </c:pt>
                <c:pt idx="5431">
                  <c:v>1.5312186917117243</c:v>
                </c:pt>
                <c:pt idx="5432">
                  <c:v>1.5312915121195616</c:v>
                </c:pt>
                <c:pt idx="5433">
                  <c:v>1.5312618584421658</c:v>
                </c:pt>
                <c:pt idx="5434">
                  <c:v>1.5270925370367108</c:v>
                </c:pt>
                <c:pt idx="5435">
                  <c:v>1.5301287430221115</c:v>
                </c:pt>
                <c:pt idx="5436">
                  <c:v>1.5319023675611356</c:v>
                </c:pt>
                <c:pt idx="5437">
                  <c:v>1.5326338249216256</c:v>
                </c:pt>
                <c:pt idx="5438">
                  <c:v>1.5332116245559775</c:v>
                </c:pt>
                <c:pt idx="5439">
                  <c:v>1.5339702394699508</c:v>
                </c:pt>
                <c:pt idx="5440">
                  <c:v>1.5344726204932713</c:v>
                </c:pt>
                <c:pt idx="5441">
                  <c:v>1.5352458509086386</c:v>
                </c:pt>
                <c:pt idx="5442">
                  <c:v>1.536035180079016</c:v>
                </c:pt>
                <c:pt idx="5443">
                  <c:v>1.5343994650307995</c:v>
                </c:pt>
                <c:pt idx="5444">
                  <c:v>1.5311887512836306</c:v>
                </c:pt>
                <c:pt idx="5445">
                  <c:v>1.5317998288538652</c:v>
                </c:pt>
                <c:pt idx="5446">
                  <c:v>1.5351024905926942</c:v>
                </c:pt>
                <c:pt idx="5447">
                  <c:v>1.5338537222565469</c:v>
                </c:pt>
                <c:pt idx="5448">
                  <c:v>1.5363865845026736</c:v>
                </c:pt>
                <c:pt idx="5449">
                  <c:v>1.5366665234717991</c:v>
                </c:pt>
                <c:pt idx="5450">
                  <c:v>1.5360350516830548</c:v>
                </c:pt>
                <c:pt idx="5451">
                  <c:v>1.5380970833780805</c:v>
                </c:pt>
                <c:pt idx="5452">
                  <c:v>1.5406507678682924</c:v>
                </c:pt>
                <c:pt idx="5453">
                  <c:v>1.5403326380783464</c:v>
                </c:pt>
                <c:pt idx="5454">
                  <c:v>1.5262321689020124</c:v>
                </c:pt>
                <c:pt idx="5455">
                  <c:v>1.5362180850602329</c:v>
                </c:pt>
                <c:pt idx="5456">
                  <c:v>1.5133477455939572</c:v>
                </c:pt>
                <c:pt idx="5457">
                  <c:v>1.4848522649759517</c:v>
                </c:pt>
                <c:pt idx="5458">
                  <c:v>1.5104977462874178</c:v>
                </c:pt>
                <c:pt idx="5459">
                  <c:v>1.5016366899455638</c:v>
                </c:pt>
                <c:pt idx="5460">
                  <c:v>1.5139412187330865</c:v>
                </c:pt>
                <c:pt idx="5461">
                  <c:v>1.5370300831063348</c:v>
                </c:pt>
                <c:pt idx="5462">
                  <c:v>1.5441764060415364</c:v>
                </c:pt>
                <c:pt idx="5463">
                  <c:v>1.5347371067609679</c:v>
                </c:pt>
                <c:pt idx="5464">
                  <c:v>1.5548356392016087</c:v>
                </c:pt>
                <c:pt idx="5465">
                  <c:v>1.5370533319944419</c:v>
                </c:pt>
                <c:pt idx="5466">
                  <c:v>1.5351951575847322</c:v>
                </c:pt>
                <c:pt idx="5467">
                  <c:v>1.5338354705052872</c:v>
                </c:pt>
                <c:pt idx="5468">
                  <c:v>1.5378934092893009</c:v>
                </c:pt>
                <c:pt idx="5469">
                  <c:v>1.5365615849828067</c:v>
                </c:pt>
                <c:pt idx="5470">
                  <c:v>1.5335626790429606</c:v>
                </c:pt>
                <c:pt idx="5471">
                  <c:v>1.5587969480148804</c:v>
                </c:pt>
                <c:pt idx="5472">
                  <c:v>1.5667161831844494</c:v>
                </c:pt>
                <c:pt idx="5473">
                  <c:v>1.5715363977393686</c:v>
                </c:pt>
                <c:pt idx="5474">
                  <c:v>1.570030508174898</c:v>
                </c:pt>
                <c:pt idx="5475">
                  <c:v>1.5933022022012737</c:v>
                </c:pt>
                <c:pt idx="5476">
                  <c:v>1.5988990432772545</c:v>
                </c:pt>
                <c:pt idx="5477">
                  <c:v>1.5958886511112875</c:v>
                </c:pt>
                <c:pt idx="5478">
                  <c:v>1.5988040367722438</c:v>
                </c:pt>
                <c:pt idx="5479">
                  <c:v>1.6039490624845085</c:v>
                </c:pt>
                <c:pt idx="5480">
                  <c:v>1.5992125709996194</c:v>
                </c:pt>
                <c:pt idx="5481">
                  <c:v>1.5982630880083668</c:v>
                </c:pt>
                <c:pt idx="5482">
                  <c:v>1.5902893469771151</c:v>
                </c:pt>
                <c:pt idx="5483">
                  <c:v>1.5912527436868058</c:v>
                </c:pt>
                <c:pt idx="5484">
                  <c:v>1.5899570747671818</c:v>
                </c:pt>
                <c:pt idx="5485">
                  <c:v>1.5904668328859262</c:v>
                </c:pt>
                <c:pt idx="5486">
                  <c:v>1.5930143683172973</c:v>
                </c:pt>
                <c:pt idx="5487">
                  <c:v>1.5896103448149284</c:v>
                </c:pt>
                <c:pt idx="5488">
                  <c:v>1.5713538206264106</c:v>
                </c:pt>
                <c:pt idx="5489">
                  <c:v>1.578854367387357</c:v>
                </c:pt>
                <c:pt idx="5490">
                  <c:v>1.5785671744873953</c:v>
                </c:pt>
                <c:pt idx="5491">
                  <c:v>1.5710195562306533</c:v>
                </c:pt>
                <c:pt idx="5492">
                  <c:v>1.5647430726355649</c:v>
                </c:pt>
                <c:pt idx="5493">
                  <c:v>1.5567767959723624</c:v>
                </c:pt>
                <c:pt idx="5494">
                  <c:v>1.5498103108521404</c:v>
                </c:pt>
                <c:pt idx="5495">
                  <c:v>1.5603476246455217</c:v>
                </c:pt>
                <c:pt idx="5496">
                  <c:v>1.5454229999530436</c:v>
                </c:pt>
                <c:pt idx="5497">
                  <c:v>1.5312042386966298</c:v>
                </c:pt>
                <c:pt idx="5498">
                  <c:v>1.5300153897891218</c:v>
                </c:pt>
                <c:pt idx="5499">
                  <c:v>1.5609158258698712</c:v>
                </c:pt>
                <c:pt idx="5500">
                  <c:v>1.5724258872278103</c:v>
                </c:pt>
                <c:pt idx="5501">
                  <c:v>1.5743688090963823</c:v>
                </c:pt>
                <c:pt idx="5502">
                  <c:v>1.5731279861754612</c:v>
                </c:pt>
                <c:pt idx="5503">
                  <c:v>1.5776335317330179</c:v>
                </c:pt>
                <c:pt idx="5504">
                  <c:v>1.5720998941284743</c:v>
                </c:pt>
                <c:pt idx="5505">
                  <c:v>1.5750176368815778</c:v>
                </c:pt>
                <c:pt idx="5506">
                  <c:v>1.5793855407378115</c:v>
                </c:pt>
                <c:pt idx="5507">
                  <c:v>1.5837142896106913</c:v>
                </c:pt>
                <c:pt idx="5508">
                  <c:v>1.5734401716669109</c:v>
                </c:pt>
                <c:pt idx="5509">
                  <c:v>1.565472388051937</c:v>
                </c:pt>
                <c:pt idx="5510">
                  <c:v>1.5692425342622558</c:v>
                </c:pt>
                <c:pt idx="5511">
                  <c:v>1.5737670214182544</c:v>
                </c:pt>
                <c:pt idx="5512">
                  <c:v>1.5753701365192829</c:v>
                </c:pt>
                <c:pt idx="5513">
                  <c:v>1.5598375812083933</c:v>
                </c:pt>
                <c:pt idx="5514">
                  <c:v>1.5602108567318786</c:v>
                </c:pt>
                <c:pt idx="5515">
                  <c:v>1.5679862825364177</c:v>
                </c:pt>
                <c:pt idx="5516">
                  <c:v>1.5610246162752581</c:v>
                </c:pt>
                <c:pt idx="5517">
                  <c:v>1.5483873780496504</c:v>
                </c:pt>
                <c:pt idx="5518">
                  <c:v>1.5744160169804018</c:v>
                </c:pt>
                <c:pt idx="5519">
                  <c:v>1.5785743321866719</c:v>
                </c:pt>
                <c:pt idx="5520">
                  <c:v>1.5790492143753485</c:v>
                </c:pt>
                <c:pt idx="5521">
                  <c:v>1.5707899461086405</c:v>
                </c:pt>
                <c:pt idx="5522">
                  <c:v>1.5743409809269304</c:v>
                </c:pt>
                <c:pt idx="5523">
                  <c:v>1.5708416412529604</c:v>
                </c:pt>
                <c:pt idx="5524">
                  <c:v>1.5628400891378889</c:v>
                </c:pt>
                <c:pt idx="5525">
                  <c:v>1.5544898522693673</c:v>
                </c:pt>
                <c:pt idx="5526">
                  <c:v>1.5446706512111037</c:v>
                </c:pt>
                <c:pt idx="5527">
                  <c:v>1.5450568202123554</c:v>
                </c:pt>
                <c:pt idx="5528">
                  <c:v>1.5508044579484292</c:v>
                </c:pt>
                <c:pt idx="5529">
                  <c:v>1.5297970476408504</c:v>
                </c:pt>
                <c:pt idx="5530">
                  <c:v>1.5113973486057628</c:v>
                </c:pt>
                <c:pt idx="5531">
                  <c:v>1.534046521479874</c:v>
                </c:pt>
                <c:pt idx="5532">
                  <c:v>1.5459751672067825</c:v>
                </c:pt>
                <c:pt idx="5533">
                  <c:v>1.5569311890328073</c:v>
                </c:pt>
                <c:pt idx="5534">
                  <c:v>1.5701820243364553</c:v>
                </c:pt>
                <c:pt idx="5535">
                  <c:v>1.5714951203519225</c:v>
                </c:pt>
                <c:pt idx="5536">
                  <c:v>1.5661636227282794</c:v>
                </c:pt>
                <c:pt idx="5537">
                  <c:v>1.5694984544147965</c:v>
                </c:pt>
                <c:pt idx="5538">
                  <c:v>1.5589927412046778</c:v>
                </c:pt>
                <c:pt idx="5539">
                  <c:v>1.5553738678622462</c:v>
                </c:pt>
                <c:pt idx="5540">
                  <c:v>1.5525882768183434</c:v>
                </c:pt>
                <c:pt idx="5541">
                  <c:v>1.5559452304401438</c:v>
                </c:pt>
                <c:pt idx="5542">
                  <c:v>1.5558637494985799</c:v>
                </c:pt>
                <c:pt idx="5543">
                  <c:v>1.5565002842855808</c:v>
                </c:pt>
                <c:pt idx="5544">
                  <c:v>1.5550464999761453</c:v>
                </c:pt>
                <c:pt idx="5545">
                  <c:v>1.5537231504652758</c:v>
                </c:pt>
                <c:pt idx="5546">
                  <c:v>1.5512181175402846</c:v>
                </c:pt>
                <c:pt idx="5547">
                  <c:v>1.5502496709806446</c:v>
                </c:pt>
                <c:pt idx="5548">
                  <c:v>1.5520181895558434</c:v>
                </c:pt>
                <c:pt idx="5549">
                  <c:v>1.550310559694932</c:v>
                </c:pt>
                <c:pt idx="5550">
                  <c:v>1.5458733728730594</c:v>
                </c:pt>
                <c:pt idx="5551">
                  <c:v>1.545619110443857</c:v>
                </c:pt>
                <c:pt idx="5552">
                  <c:v>1.557962239180624</c:v>
                </c:pt>
                <c:pt idx="5553">
                  <c:v>1.5472640059904843</c:v>
                </c:pt>
                <c:pt idx="5554">
                  <c:v>1.5472694317519939</c:v>
                </c:pt>
                <c:pt idx="5555">
                  <c:v>1.5464525732605563</c:v>
                </c:pt>
                <c:pt idx="5556">
                  <c:v>1.5532613526628303</c:v>
                </c:pt>
                <c:pt idx="5557">
                  <c:v>1.5501168639477485</c:v>
                </c:pt>
                <c:pt idx="5558">
                  <c:v>1.5430045443647065</c:v>
                </c:pt>
                <c:pt idx="5559">
                  <c:v>1.5355957098204627</c:v>
                </c:pt>
                <c:pt idx="5560">
                  <c:v>1.5407803116624164</c:v>
                </c:pt>
                <c:pt idx="5561">
                  <c:v>1.5225310423694791</c:v>
                </c:pt>
                <c:pt idx="5562">
                  <c:v>1.5277648476011298</c:v>
                </c:pt>
                <c:pt idx="5563">
                  <c:v>1.5442424690914103</c:v>
                </c:pt>
                <c:pt idx="5564">
                  <c:v>1.5084546227517619</c:v>
                </c:pt>
                <c:pt idx="5565">
                  <c:v>1.5180913521498547</c:v>
                </c:pt>
                <c:pt idx="5566">
                  <c:v>1.5185981592063353</c:v>
                </c:pt>
                <c:pt idx="5567">
                  <c:v>1.5491912287823768</c:v>
                </c:pt>
                <c:pt idx="5568">
                  <c:v>1.5172506338081626</c:v>
                </c:pt>
                <c:pt idx="5569">
                  <c:v>1.5174814917461512</c:v>
                </c:pt>
                <c:pt idx="5570">
                  <c:v>1.4989947638802545</c:v>
                </c:pt>
                <c:pt idx="5571">
                  <c:v>1.4955933078402013</c:v>
                </c:pt>
                <c:pt idx="5572">
                  <c:v>1.472610474629402</c:v>
                </c:pt>
                <c:pt idx="5573">
                  <c:v>1.479904207471566</c:v>
                </c:pt>
                <c:pt idx="5574">
                  <c:v>1.491234195974414</c:v>
                </c:pt>
                <c:pt idx="5575">
                  <c:v>1.4896146258011365</c:v>
                </c:pt>
                <c:pt idx="5576">
                  <c:v>1.4921467963282038</c:v>
                </c:pt>
                <c:pt idx="5577">
                  <c:v>1.4833895191486923</c:v>
                </c:pt>
                <c:pt idx="5578">
                  <c:v>1.4821268503598901</c:v>
                </c:pt>
                <c:pt idx="5579">
                  <c:v>1.4818124074170345</c:v>
                </c:pt>
                <c:pt idx="5580">
                  <c:v>1.4843298621084193</c:v>
                </c:pt>
                <c:pt idx="5581">
                  <c:v>1.4827516446728017</c:v>
                </c:pt>
                <c:pt idx="5582">
                  <c:v>1.4892966125751563</c:v>
                </c:pt>
                <c:pt idx="5583">
                  <c:v>1.4974295694197259</c:v>
                </c:pt>
                <c:pt idx="5584">
                  <c:v>1.5107773235600355</c:v>
                </c:pt>
                <c:pt idx="5585">
                  <c:v>1.5055359643996737</c:v>
                </c:pt>
                <c:pt idx="5586">
                  <c:v>1.5002973675912183</c:v>
                </c:pt>
                <c:pt idx="5587">
                  <c:v>1.5015474205137689</c:v>
                </c:pt>
                <c:pt idx="5588">
                  <c:v>1.4964726899401961</c:v>
                </c:pt>
                <c:pt idx="5589">
                  <c:v>1.5066472478195159</c:v>
                </c:pt>
                <c:pt idx="5590">
                  <c:v>1.5110867681228619</c:v>
                </c:pt>
                <c:pt idx="5591">
                  <c:v>1.5179937470046794</c:v>
                </c:pt>
                <c:pt idx="5592">
                  <c:v>1.5133626479303997</c:v>
                </c:pt>
                <c:pt idx="5593">
                  <c:v>1.5060347583583511</c:v>
                </c:pt>
                <c:pt idx="5594">
                  <c:v>1.4996114918143697</c:v>
                </c:pt>
                <c:pt idx="5595">
                  <c:v>1.4862832061139835</c:v>
                </c:pt>
                <c:pt idx="5596">
                  <c:v>1.4880513701430469</c:v>
                </c:pt>
                <c:pt idx="5597">
                  <c:v>1.4927521289325629</c:v>
                </c:pt>
                <c:pt idx="5598">
                  <c:v>1.4802854450615193</c:v>
                </c:pt>
                <c:pt idx="5599">
                  <c:v>1.4806799793422367</c:v>
                </c:pt>
                <c:pt idx="5600">
                  <c:v>1.4733999057641132</c:v>
                </c:pt>
                <c:pt idx="5601">
                  <c:v>1.4796703566732587</c:v>
                </c:pt>
                <c:pt idx="5602">
                  <c:v>1.4806110156308996</c:v>
                </c:pt>
                <c:pt idx="5603">
                  <c:v>1.4870456461493204</c:v>
                </c:pt>
                <c:pt idx="5604">
                  <c:v>1.4930846572311642</c:v>
                </c:pt>
                <c:pt idx="5605">
                  <c:v>1.4907064307579461</c:v>
                </c:pt>
                <c:pt idx="5606">
                  <c:v>1.4985832629967024</c:v>
                </c:pt>
                <c:pt idx="5607">
                  <c:v>1.4890106512583228</c:v>
                </c:pt>
                <c:pt idx="5608">
                  <c:v>1.4840887026413059</c:v>
                </c:pt>
                <c:pt idx="5609">
                  <c:v>1.4771570531678533</c:v>
                </c:pt>
                <c:pt idx="5610">
                  <c:v>1.4771908231199022</c:v>
                </c:pt>
                <c:pt idx="5611">
                  <c:v>1.4815243165242955</c:v>
                </c:pt>
                <c:pt idx="5612">
                  <c:v>1.4815292798685793</c:v>
                </c:pt>
                <c:pt idx="5613">
                  <c:v>1.4837985708748631</c:v>
                </c:pt>
                <c:pt idx="5614">
                  <c:v>1.4824955447078145</c:v>
                </c:pt>
                <c:pt idx="5615">
                  <c:v>1.48162999408353</c:v>
                </c:pt>
                <c:pt idx="5616">
                  <c:v>1.4822128498099862</c:v>
                </c:pt>
                <c:pt idx="5617">
                  <c:v>1.4817633889716297</c:v>
                </c:pt>
                <c:pt idx="5618">
                  <c:v>1.4785704897847585</c:v>
                </c:pt>
                <c:pt idx="5619">
                  <c:v>1.4820585705671445</c:v>
                </c:pt>
                <c:pt idx="5620">
                  <c:v>1.4844928040871783</c:v>
                </c:pt>
                <c:pt idx="5621">
                  <c:v>1.4891799989443346</c:v>
                </c:pt>
                <c:pt idx="5622">
                  <c:v>1.4924993089382559</c:v>
                </c:pt>
                <c:pt idx="5623">
                  <c:v>1.497228265646688</c:v>
                </c:pt>
                <c:pt idx="5624">
                  <c:v>1.4928625612480979</c:v>
                </c:pt>
                <c:pt idx="5625">
                  <c:v>1.4942540493195999</c:v>
                </c:pt>
                <c:pt idx="5626">
                  <c:v>1.4932069120748657</c:v>
                </c:pt>
                <c:pt idx="5627">
                  <c:v>1.4824695048922065</c:v>
                </c:pt>
                <c:pt idx="5628">
                  <c:v>1.481581625498938</c:v>
                </c:pt>
                <c:pt idx="5629">
                  <c:v>1.4824312957351871</c:v>
                </c:pt>
                <c:pt idx="5630">
                  <c:v>1.4866045067738511</c:v>
                </c:pt>
                <c:pt idx="5631">
                  <c:v>1.4859396276445769</c:v>
                </c:pt>
                <c:pt idx="5632">
                  <c:v>1.4797905731989067</c:v>
                </c:pt>
                <c:pt idx="5633">
                  <c:v>1.4859897147892001</c:v>
                </c:pt>
                <c:pt idx="5634">
                  <c:v>1.4820623053507485</c:v>
                </c:pt>
                <c:pt idx="5635">
                  <c:v>1.4885314417273017</c:v>
                </c:pt>
                <c:pt idx="5636">
                  <c:v>1.4879864719025695</c:v>
                </c:pt>
                <c:pt idx="5637">
                  <c:v>1.4906623049016605</c:v>
                </c:pt>
                <c:pt idx="5638">
                  <c:v>1.4906522469176422</c:v>
                </c:pt>
                <c:pt idx="5639">
                  <c:v>1.4924870342123617</c:v>
                </c:pt>
                <c:pt idx="5640">
                  <c:v>1.4929096650538198</c:v>
                </c:pt>
                <c:pt idx="5641">
                  <c:v>1.4951281180919427</c:v>
                </c:pt>
                <c:pt idx="5642">
                  <c:v>1.4854256363347642</c:v>
                </c:pt>
                <c:pt idx="5643">
                  <c:v>1.4852043711747991</c:v>
                </c:pt>
                <c:pt idx="5644">
                  <c:v>1.4807643582732739</c:v>
                </c:pt>
                <c:pt idx="5645">
                  <c:v>1.4748289200371012</c:v>
                </c:pt>
                <c:pt idx="5646">
                  <c:v>1.473474269655132</c:v>
                </c:pt>
                <c:pt idx="5647">
                  <c:v>1.4748220226806061</c:v>
                </c:pt>
                <c:pt idx="5648">
                  <c:v>1.4844169958036018</c:v>
                </c:pt>
                <c:pt idx="5649">
                  <c:v>1.4657888362612981</c:v>
                </c:pt>
                <c:pt idx="5650">
                  <c:v>1.4642132923233147</c:v>
                </c:pt>
                <c:pt idx="5651">
                  <c:v>1.4550439286761396</c:v>
                </c:pt>
                <c:pt idx="5652">
                  <c:v>1.4511444775103886</c:v>
                </c:pt>
                <c:pt idx="5653">
                  <c:v>1.4625759525487938</c:v>
                </c:pt>
                <c:pt idx="5654">
                  <c:v>1.4408700773121927</c:v>
                </c:pt>
                <c:pt idx="5655">
                  <c:v>1.4519279941231122</c:v>
                </c:pt>
                <c:pt idx="5656">
                  <c:v>1.4464806450735079</c:v>
                </c:pt>
                <c:pt idx="5657">
                  <c:v>1.4561575915092908</c:v>
                </c:pt>
                <c:pt idx="5658">
                  <c:v>1.4608801433103331</c:v>
                </c:pt>
                <c:pt idx="5659">
                  <c:v>1.4627812742129183</c:v>
                </c:pt>
                <c:pt idx="5660">
                  <c:v>1.4575980949866514</c:v>
                </c:pt>
                <c:pt idx="5661">
                  <c:v>1.4709569933575601</c:v>
                </c:pt>
                <c:pt idx="5662">
                  <c:v>1.464568163056815</c:v>
                </c:pt>
                <c:pt idx="5663">
                  <c:v>1.4685473964544382</c:v>
                </c:pt>
                <c:pt idx="5664">
                  <c:v>1.467997138147525</c:v>
                </c:pt>
                <c:pt idx="5665">
                  <c:v>1.4655482043641754</c:v>
                </c:pt>
                <c:pt idx="5666">
                  <c:v>1.4619478392290333</c:v>
                </c:pt>
                <c:pt idx="5667">
                  <c:v>1.450587770005608</c:v>
                </c:pt>
                <c:pt idx="5668">
                  <c:v>1.4543999130683247</c:v>
                </c:pt>
                <c:pt idx="5669">
                  <c:v>1.4539304739276948</c:v>
                </c:pt>
                <c:pt idx="5670">
                  <c:v>1.4503910167799103</c:v>
                </c:pt>
                <c:pt idx="5671">
                  <c:v>1.4525200807782412</c:v>
                </c:pt>
                <c:pt idx="5672">
                  <c:v>1.4625510784228215</c:v>
                </c:pt>
                <c:pt idx="5673">
                  <c:v>1.4513383077558297</c:v>
                </c:pt>
                <c:pt idx="5674">
                  <c:v>1.4377600188711637</c:v>
                </c:pt>
                <c:pt idx="5675">
                  <c:v>1.4495972650361495</c:v>
                </c:pt>
                <c:pt idx="5676">
                  <c:v>1.4511170994852816</c:v>
                </c:pt>
                <c:pt idx="5677">
                  <c:v>1.4511707875830171</c:v>
                </c:pt>
                <c:pt idx="5678">
                  <c:v>1.4507451691764446</c:v>
                </c:pt>
                <c:pt idx="5679">
                  <c:v>1.4494284875819907</c:v>
                </c:pt>
                <c:pt idx="5680">
                  <c:v>1.4491428901011356</c:v>
                </c:pt>
                <c:pt idx="5681">
                  <c:v>1.4473049073589699</c:v>
                </c:pt>
                <c:pt idx="5682">
                  <c:v>1.447044354571746</c:v>
                </c:pt>
                <c:pt idx="5683">
                  <c:v>1.4542888700922749</c:v>
                </c:pt>
                <c:pt idx="5684">
                  <c:v>1.4423212161670991</c:v>
                </c:pt>
                <c:pt idx="5685">
                  <c:v>1.4482950230221019</c:v>
                </c:pt>
                <c:pt idx="5686">
                  <c:v>1.4482907188613825</c:v>
                </c:pt>
                <c:pt idx="5687">
                  <c:v>1.4483988940837187</c:v>
                </c:pt>
                <c:pt idx="5688">
                  <c:v>1.4495786379826527</c:v>
                </c:pt>
                <c:pt idx="5689">
                  <c:v>1.4473026042154871</c:v>
                </c:pt>
                <c:pt idx="5690">
                  <c:v>1.4480395863841016</c:v>
                </c:pt>
                <c:pt idx="5691">
                  <c:v>1.4463231806957584</c:v>
                </c:pt>
                <c:pt idx="5692">
                  <c:v>1.4550978742032807</c:v>
                </c:pt>
                <c:pt idx="5693">
                  <c:v>1.4565477373640938</c:v>
                </c:pt>
                <c:pt idx="5694">
                  <c:v>1.4458402757496753</c:v>
                </c:pt>
                <c:pt idx="5695">
                  <c:v>1.4472816005722569</c:v>
                </c:pt>
                <c:pt idx="5696">
                  <c:v>1.4489185210903526</c:v>
                </c:pt>
                <c:pt idx="5697">
                  <c:v>1.4525973474346916</c:v>
                </c:pt>
                <c:pt idx="5698">
                  <c:v>1.4514351161156256</c:v>
                </c:pt>
                <c:pt idx="5699">
                  <c:v>1.4550099262151577</c:v>
                </c:pt>
                <c:pt idx="5700">
                  <c:v>1.4557979535830279</c:v>
                </c:pt>
                <c:pt idx="5701">
                  <c:v>1.4521942918367938</c:v>
                </c:pt>
                <c:pt idx="5702">
                  <c:v>1.4376279235872667</c:v>
                </c:pt>
                <c:pt idx="5703">
                  <c:v>1.4601930433677075</c:v>
                </c:pt>
                <c:pt idx="5704">
                  <c:v>1.4588738066362494</c:v>
                </c:pt>
                <c:pt idx="5705">
                  <c:v>1.4486605458419479</c:v>
                </c:pt>
                <c:pt idx="5706">
                  <c:v>1.4460040792677511</c:v>
                </c:pt>
                <c:pt idx="5707">
                  <c:v>1.4488955018263099</c:v>
                </c:pt>
                <c:pt idx="5708">
                  <c:v>1.4494254963738651</c:v>
                </c:pt>
                <c:pt idx="5709">
                  <c:v>1.4502646950946763</c:v>
                </c:pt>
                <c:pt idx="5710">
                  <c:v>1.4490720377545767</c:v>
                </c:pt>
                <c:pt idx="5711">
                  <c:v>1.4529976782170604</c:v>
                </c:pt>
                <c:pt idx="5712">
                  <c:v>1.4541066990490987</c:v>
                </c:pt>
                <c:pt idx="5713">
                  <c:v>1.4529418267930221</c:v>
                </c:pt>
                <c:pt idx="5714">
                  <c:v>1.4529559827963099</c:v>
                </c:pt>
                <c:pt idx="5715">
                  <c:v>1.4490457788580695</c:v>
                </c:pt>
                <c:pt idx="5716">
                  <c:v>1.4492691114879221</c:v>
                </c:pt>
                <c:pt idx="5717">
                  <c:v>1.4596275787403232</c:v>
                </c:pt>
                <c:pt idx="5718">
                  <c:v>1.4568329044754251</c:v>
                </c:pt>
                <c:pt idx="5719">
                  <c:v>1.4564054671885518</c:v>
                </c:pt>
                <c:pt idx="5720">
                  <c:v>1.4507875782268247</c:v>
                </c:pt>
                <c:pt idx="5721">
                  <c:v>1.4492587227002656</c:v>
                </c:pt>
                <c:pt idx="5722">
                  <c:v>1.4492080245644465</c:v>
                </c:pt>
                <c:pt idx="5723">
                  <c:v>1.450180396101765</c:v>
                </c:pt>
                <c:pt idx="5724">
                  <c:v>1.4492851825581294</c:v>
                </c:pt>
                <c:pt idx="5725">
                  <c:v>1.4512121499649999</c:v>
                </c:pt>
                <c:pt idx="5726">
                  <c:v>1.451136652579625</c:v>
                </c:pt>
                <c:pt idx="5727">
                  <c:v>1.447530966263223</c:v>
                </c:pt>
                <c:pt idx="5728">
                  <c:v>1.4372803608308264</c:v>
                </c:pt>
                <c:pt idx="5729">
                  <c:v>1.431801048050023</c:v>
                </c:pt>
                <c:pt idx="5730">
                  <c:v>1.4256763471427774</c:v>
                </c:pt>
                <c:pt idx="5731">
                  <c:v>1.42601352983951</c:v>
                </c:pt>
                <c:pt idx="5732">
                  <c:v>1.4360833157923854</c:v>
                </c:pt>
                <c:pt idx="5733">
                  <c:v>1.4278153429197138</c:v>
                </c:pt>
                <c:pt idx="5734">
                  <c:v>1.4333313546483075</c:v>
                </c:pt>
                <c:pt idx="5735">
                  <c:v>1.4333843558397876</c:v>
                </c:pt>
                <c:pt idx="5736">
                  <c:v>1.4337069306708767</c:v>
                </c:pt>
                <c:pt idx="5737">
                  <c:v>1.4329937465788865</c:v>
                </c:pt>
                <c:pt idx="5738">
                  <c:v>1.4344799344400114</c:v>
                </c:pt>
                <c:pt idx="5739">
                  <c:v>1.434018643064773</c:v>
                </c:pt>
                <c:pt idx="5740">
                  <c:v>1.434635161199098</c:v>
                </c:pt>
                <c:pt idx="5741">
                  <c:v>1.4334568224836735</c:v>
                </c:pt>
                <c:pt idx="5742">
                  <c:v>1.4311256673262169</c:v>
                </c:pt>
                <c:pt idx="5743">
                  <c:v>1.428172091370824</c:v>
                </c:pt>
                <c:pt idx="5744">
                  <c:v>1.4350346096411755</c:v>
                </c:pt>
                <c:pt idx="5745">
                  <c:v>1.4287051105998552</c:v>
                </c:pt>
                <c:pt idx="5746">
                  <c:v>1.4290687476366875</c:v>
                </c:pt>
                <c:pt idx="5747">
                  <c:v>1.4291742441249875</c:v>
                </c:pt>
                <c:pt idx="5748">
                  <c:v>1.4290839152410595</c:v>
                </c:pt>
                <c:pt idx="5749">
                  <c:v>1.4292111402038719</c:v>
                </c:pt>
                <c:pt idx="5750">
                  <c:v>1.4292608715894501</c:v>
                </c:pt>
                <c:pt idx="5751">
                  <c:v>1.4311913339612015</c:v>
                </c:pt>
                <c:pt idx="5752">
                  <c:v>1.4424039767658259</c:v>
                </c:pt>
                <c:pt idx="5753">
                  <c:v>1.4400903679246533</c:v>
                </c:pt>
                <c:pt idx="5754">
                  <c:v>1.4317846374700636</c:v>
                </c:pt>
                <c:pt idx="5755">
                  <c:v>1.4268579682825844</c:v>
                </c:pt>
                <c:pt idx="5756">
                  <c:v>1.4268104152976153</c:v>
                </c:pt>
                <c:pt idx="5757">
                  <c:v>1.4268184748394577</c:v>
                </c:pt>
                <c:pt idx="5758">
                  <c:v>1.4292204972339475</c:v>
                </c:pt>
                <c:pt idx="5759">
                  <c:v>1.4298400919971879</c:v>
                </c:pt>
                <c:pt idx="5760">
                  <c:v>1.4272611251714604</c:v>
                </c:pt>
                <c:pt idx="5761">
                  <c:v>1.4365331375067023</c:v>
                </c:pt>
                <c:pt idx="5762">
                  <c:v>1.4410344489935589</c:v>
                </c:pt>
                <c:pt idx="5763">
                  <c:v>1.445037911535263</c:v>
                </c:pt>
                <c:pt idx="5764">
                  <c:v>1.4408811793124099</c:v>
                </c:pt>
                <c:pt idx="5765">
                  <c:v>1.441610656767891</c:v>
                </c:pt>
                <c:pt idx="5766">
                  <c:v>1.4279926603550575</c:v>
                </c:pt>
                <c:pt idx="5767">
                  <c:v>1.4422757715049566</c:v>
                </c:pt>
                <c:pt idx="5768">
                  <c:v>1.4555776789156252</c:v>
                </c:pt>
                <c:pt idx="5769">
                  <c:v>1.4414638509519555</c:v>
                </c:pt>
                <c:pt idx="5770">
                  <c:v>1.4375419820697106</c:v>
                </c:pt>
                <c:pt idx="5771">
                  <c:v>1.4375793327285389</c:v>
                </c:pt>
                <c:pt idx="5772">
                  <c:v>1.4381898833929925</c:v>
                </c:pt>
                <c:pt idx="5773">
                  <c:v>1.4369407855121028</c:v>
                </c:pt>
                <c:pt idx="5774">
                  <c:v>1.4365951423633438</c:v>
                </c:pt>
                <c:pt idx="5775">
                  <c:v>1.4367914721598352</c:v>
                </c:pt>
                <c:pt idx="5776">
                  <c:v>1.411994273034415</c:v>
                </c:pt>
                <c:pt idx="5777">
                  <c:v>1.4135398309685494</c:v>
                </c:pt>
                <c:pt idx="5778">
                  <c:v>1.419856177800584</c:v>
                </c:pt>
                <c:pt idx="5779">
                  <c:v>1.4213698013530212</c:v>
                </c:pt>
                <c:pt idx="5780">
                  <c:v>1.4133655176965787</c:v>
                </c:pt>
                <c:pt idx="5781">
                  <c:v>1.4099098579888318</c:v>
                </c:pt>
                <c:pt idx="5782">
                  <c:v>1.4014296636923436</c:v>
                </c:pt>
                <c:pt idx="5783">
                  <c:v>1.4157276278783943</c:v>
                </c:pt>
                <c:pt idx="5784">
                  <c:v>1.4261628798043413</c:v>
                </c:pt>
                <c:pt idx="5785">
                  <c:v>1.4168348085003033</c:v>
                </c:pt>
                <c:pt idx="5786">
                  <c:v>1.4181680018949865</c:v>
                </c:pt>
                <c:pt idx="5787">
                  <c:v>1.4182147964323983</c:v>
                </c:pt>
                <c:pt idx="5788">
                  <c:v>1.4251057550254</c:v>
                </c:pt>
                <c:pt idx="5789">
                  <c:v>1.4296468379785023</c:v>
                </c:pt>
                <c:pt idx="5790">
                  <c:v>1.4229780853921266</c:v>
                </c:pt>
                <c:pt idx="5791">
                  <c:v>1.4288401239286985</c:v>
                </c:pt>
                <c:pt idx="5792">
                  <c:v>1.4598780089767596</c:v>
                </c:pt>
                <c:pt idx="5793">
                  <c:v>1.4616366938868104</c:v>
                </c:pt>
                <c:pt idx="5794">
                  <c:v>1.4575389207041645</c:v>
                </c:pt>
                <c:pt idx="5795">
                  <c:v>1.4534207984091938</c:v>
                </c:pt>
                <c:pt idx="5796">
                  <c:v>1.4588048235378122</c:v>
                </c:pt>
                <c:pt idx="5797">
                  <c:v>1.4700035326567988</c:v>
                </c:pt>
                <c:pt idx="5798">
                  <c:v>1.4734029047018373</c:v>
                </c:pt>
                <c:pt idx="5799">
                  <c:v>1.4541221139666278</c:v>
                </c:pt>
                <c:pt idx="5800">
                  <c:v>1.4607894058000899</c:v>
                </c:pt>
                <c:pt idx="5801">
                  <c:v>1.4607197924312951</c:v>
                </c:pt>
                <c:pt idx="5802">
                  <c:v>1.4619421961932511</c:v>
                </c:pt>
                <c:pt idx="5803">
                  <c:v>1.4623573383287016</c:v>
                </c:pt>
                <c:pt idx="5804">
                  <c:v>1.4637028284358491</c:v>
                </c:pt>
                <c:pt idx="5805">
                  <c:v>1.4641552017177972</c:v>
                </c:pt>
                <c:pt idx="5806">
                  <c:v>1.4728975362637919</c:v>
                </c:pt>
                <c:pt idx="5807">
                  <c:v>1.46909015652266</c:v>
                </c:pt>
                <c:pt idx="5808">
                  <c:v>1.4698455610137728</c:v>
                </c:pt>
                <c:pt idx="5809">
                  <c:v>1.4700031522895085</c:v>
                </c:pt>
                <c:pt idx="5810">
                  <c:v>1.4653849074927667</c:v>
                </c:pt>
                <c:pt idx="5811">
                  <c:v>1.4639131230607276</c:v>
                </c:pt>
                <c:pt idx="5812">
                  <c:v>1.4612558727518572</c:v>
                </c:pt>
                <c:pt idx="5813">
                  <c:v>1.4647594485381499</c:v>
                </c:pt>
                <c:pt idx="5814">
                  <c:v>1.4639722071460386</c:v>
                </c:pt>
                <c:pt idx="5815">
                  <c:v>1.4666169128626854</c:v>
                </c:pt>
                <c:pt idx="5816">
                  <c:v>1.4674608780559726</c:v>
                </c:pt>
                <c:pt idx="5817">
                  <c:v>1.467626090922918</c:v>
                </c:pt>
                <c:pt idx="5818">
                  <c:v>1.4676322552461478</c:v>
                </c:pt>
                <c:pt idx="5819">
                  <c:v>1.468099089351683</c:v>
                </c:pt>
                <c:pt idx="5820">
                  <c:v>1.4684865674013345</c:v>
                </c:pt>
                <c:pt idx="5821">
                  <c:v>1.4592033004596043</c:v>
                </c:pt>
                <c:pt idx="5822">
                  <c:v>1.4562465979153569</c:v>
                </c:pt>
                <c:pt idx="5823">
                  <c:v>1.4706632399046846</c:v>
                </c:pt>
                <c:pt idx="5824">
                  <c:v>1.4727129340669716</c:v>
                </c:pt>
                <c:pt idx="5825">
                  <c:v>1.4745073373550937</c:v>
                </c:pt>
                <c:pt idx="5826">
                  <c:v>1.4731769497594216</c:v>
                </c:pt>
                <c:pt idx="5827">
                  <c:v>1.4748820974637822</c:v>
                </c:pt>
                <c:pt idx="5828">
                  <c:v>1.4738379022383012</c:v>
                </c:pt>
                <c:pt idx="5829">
                  <c:v>1.4756806925368788</c:v>
                </c:pt>
                <c:pt idx="5830">
                  <c:v>1.4758218652521129</c:v>
                </c:pt>
                <c:pt idx="5831">
                  <c:v>1.4738287328189115</c:v>
                </c:pt>
                <c:pt idx="5832">
                  <c:v>1.4800820266088124</c:v>
                </c:pt>
                <c:pt idx="5833">
                  <c:v>1.4834320633169193</c:v>
                </c:pt>
                <c:pt idx="5834">
                  <c:v>1.4820329014319964</c:v>
                </c:pt>
                <c:pt idx="5835">
                  <c:v>1.4852464584489833</c:v>
                </c:pt>
                <c:pt idx="5836">
                  <c:v>1.4822753785223726</c:v>
                </c:pt>
                <c:pt idx="5837">
                  <c:v>1.4885102330582778</c:v>
                </c:pt>
                <c:pt idx="5838">
                  <c:v>1.4924800262193219</c:v>
                </c:pt>
                <c:pt idx="5839">
                  <c:v>1.4909005695404898</c:v>
                </c:pt>
                <c:pt idx="5840">
                  <c:v>1.4913471318977136</c:v>
                </c:pt>
                <c:pt idx="5841">
                  <c:v>1.4942888758950392</c:v>
                </c:pt>
                <c:pt idx="5842">
                  <c:v>1.4906670081670645</c:v>
                </c:pt>
                <c:pt idx="5843">
                  <c:v>1.4848677266231662</c:v>
                </c:pt>
                <c:pt idx="5844">
                  <c:v>1.4826177756443026</c:v>
                </c:pt>
                <c:pt idx="5845">
                  <c:v>1.4822072310403172</c:v>
                </c:pt>
                <c:pt idx="5846">
                  <c:v>1.4822721891690855</c:v>
                </c:pt>
                <c:pt idx="5847">
                  <c:v>1.4797010561959856</c:v>
                </c:pt>
                <c:pt idx="5848">
                  <c:v>1.4833421797816</c:v>
                </c:pt>
                <c:pt idx="5849">
                  <c:v>1.4877323996967216</c:v>
                </c:pt>
                <c:pt idx="5850">
                  <c:v>1.4869613641392363</c:v>
                </c:pt>
                <c:pt idx="5851">
                  <c:v>1.4851592491179171</c:v>
                </c:pt>
                <c:pt idx="5852">
                  <c:v>1.4880263535101752</c:v>
                </c:pt>
                <c:pt idx="5853">
                  <c:v>1.4876590102731657</c:v>
                </c:pt>
                <c:pt idx="5854">
                  <c:v>1.4847995958232136</c:v>
                </c:pt>
                <c:pt idx="5855">
                  <c:v>1.4824359275110806</c:v>
                </c:pt>
                <c:pt idx="5856">
                  <c:v>1.4843788800872695</c:v>
                </c:pt>
                <c:pt idx="5857">
                  <c:v>1.4879993599623322</c:v>
                </c:pt>
                <c:pt idx="5858">
                  <c:v>1.4831898923169049</c:v>
                </c:pt>
                <c:pt idx="5859">
                  <c:v>1.4875320579353901</c:v>
                </c:pt>
                <c:pt idx="5860">
                  <c:v>1.4837051897271762</c:v>
                </c:pt>
                <c:pt idx="5861">
                  <c:v>1.4835758634148599</c:v>
                </c:pt>
                <c:pt idx="5862">
                  <c:v>1.4860482405240967</c:v>
                </c:pt>
                <c:pt idx="5863">
                  <c:v>1.4837407509340454</c:v>
                </c:pt>
                <c:pt idx="5864">
                  <c:v>1.4818633083468926</c:v>
                </c:pt>
                <c:pt idx="5865">
                  <c:v>1.4846870741831597</c:v>
                </c:pt>
                <c:pt idx="5866">
                  <c:v>1.4973793225593055</c:v>
                </c:pt>
                <c:pt idx="5867">
                  <c:v>1.4955556604457412</c:v>
                </c:pt>
                <c:pt idx="5868">
                  <c:v>1.5031942870462729</c:v>
                </c:pt>
                <c:pt idx="5869">
                  <c:v>1.5109931914656087</c:v>
                </c:pt>
                <c:pt idx="5870">
                  <c:v>1.5159922652950339</c:v>
                </c:pt>
                <c:pt idx="5871">
                  <c:v>1.513852582446674</c:v>
                </c:pt>
                <c:pt idx="5872">
                  <c:v>1.5089442303981755</c:v>
                </c:pt>
                <c:pt idx="5873">
                  <c:v>1.4965735901255657</c:v>
                </c:pt>
                <c:pt idx="5874">
                  <c:v>1.5090585820223741</c:v>
                </c:pt>
                <c:pt idx="5875">
                  <c:v>1.5122102780358107</c:v>
                </c:pt>
                <c:pt idx="5876">
                  <c:v>1.5146306866950865</c:v>
                </c:pt>
                <c:pt idx="5877">
                  <c:v>1.5106457175675265</c:v>
                </c:pt>
                <c:pt idx="5878">
                  <c:v>1.5125822170993943</c:v>
                </c:pt>
                <c:pt idx="5879">
                  <c:v>1.5110294082890268</c:v>
                </c:pt>
                <c:pt idx="5880">
                  <c:v>1.5155571458098185</c:v>
                </c:pt>
                <c:pt idx="5881">
                  <c:v>1.5125265270122581</c:v>
                </c:pt>
                <c:pt idx="5882">
                  <c:v>1.5095316058061186</c:v>
                </c:pt>
                <c:pt idx="5883">
                  <c:v>1.5145853020524487</c:v>
                </c:pt>
                <c:pt idx="5884">
                  <c:v>1.513006666722275</c:v>
                </c:pt>
                <c:pt idx="5885">
                  <c:v>1.5098893969531726</c:v>
                </c:pt>
                <c:pt idx="5886">
                  <c:v>1.5098509198863657</c:v>
                </c:pt>
                <c:pt idx="5887">
                  <c:v>1.5096921203778577</c:v>
                </c:pt>
                <c:pt idx="5888">
                  <c:v>1.5107501134676278</c:v>
                </c:pt>
                <c:pt idx="5889">
                  <c:v>1.5116068673632124</c:v>
                </c:pt>
                <c:pt idx="5890">
                  <c:v>1.5115389024221131</c:v>
                </c:pt>
                <c:pt idx="5891">
                  <c:v>1.5111733406059278</c:v>
                </c:pt>
                <c:pt idx="5892">
                  <c:v>1.5099995452875885</c:v>
                </c:pt>
                <c:pt idx="5893">
                  <c:v>1.5098200454212041</c:v>
                </c:pt>
                <c:pt idx="5894">
                  <c:v>1.5098212075851623</c:v>
                </c:pt>
                <c:pt idx="5895">
                  <c:v>1.5105515235291249</c:v>
                </c:pt>
                <c:pt idx="5896">
                  <c:v>1.5136656561258619</c:v>
                </c:pt>
                <c:pt idx="5897">
                  <c:v>1.5000734451450992</c:v>
                </c:pt>
                <c:pt idx="5898">
                  <c:v>1.4940057329323493</c:v>
                </c:pt>
                <c:pt idx="5899">
                  <c:v>1.5004990201839421</c:v>
                </c:pt>
                <c:pt idx="5900">
                  <c:v>1.5090353271710959</c:v>
                </c:pt>
                <c:pt idx="5901">
                  <c:v>1.5004298849536946</c:v>
                </c:pt>
                <c:pt idx="5902">
                  <c:v>1.4941757325517744</c:v>
                </c:pt>
                <c:pt idx="5903">
                  <c:v>1.4904028138034877</c:v>
                </c:pt>
                <c:pt idx="5904">
                  <c:v>1.4933515788702487</c:v>
                </c:pt>
                <c:pt idx="5905">
                  <c:v>1.49865497966163</c:v>
                </c:pt>
                <c:pt idx="5906">
                  <c:v>1.4923610201433866</c:v>
                </c:pt>
                <c:pt idx="5907">
                  <c:v>1.5078722180503108</c:v>
                </c:pt>
                <c:pt idx="5908">
                  <c:v>1.4932167630094806</c:v>
                </c:pt>
                <c:pt idx="5909">
                  <c:v>1.5073397190219755</c:v>
                </c:pt>
                <c:pt idx="5910">
                  <c:v>1.5069744091123629</c:v>
                </c:pt>
                <c:pt idx="5911">
                  <c:v>1.5080710892804385</c:v>
                </c:pt>
                <c:pt idx="5912">
                  <c:v>1.5087364974680777</c:v>
                </c:pt>
                <c:pt idx="5913">
                  <c:v>1.5086109623605344</c:v>
                </c:pt>
                <c:pt idx="5914">
                  <c:v>1.5079992493465297</c:v>
                </c:pt>
                <c:pt idx="5915">
                  <c:v>1.5079219221102942</c:v>
                </c:pt>
                <c:pt idx="5916">
                  <c:v>1.5052471532968681</c:v>
                </c:pt>
                <c:pt idx="5917">
                  <c:v>1.5096706611547996</c:v>
                </c:pt>
                <c:pt idx="5918">
                  <c:v>1.5112860841615294</c:v>
                </c:pt>
                <c:pt idx="5919">
                  <c:v>1.5117617262263046</c:v>
                </c:pt>
                <c:pt idx="5920">
                  <c:v>1.5104981322451227</c:v>
                </c:pt>
                <c:pt idx="5921">
                  <c:v>1.5089223210364564</c:v>
                </c:pt>
                <c:pt idx="5922">
                  <c:v>1.5108952450127631</c:v>
                </c:pt>
                <c:pt idx="5923">
                  <c:v>1.5180028085423378</c:v>
                </c:pt>
                <c:pt idx="5924">
                  <c:v>1.5039379584432537</c:v>
                </c:pt>
                <c:pt idx="5925">
                  <c:v>1.5089474366892603</c:v>
                </c:pt>
                <c:pt idx="5926">
                  <c:v>1.5079840328974998</c:v>
                </c:pt>
                <c:pt idx="5927">
                  <c:v>1.4929897248386055</c:v>
                </c:pt>
                <c:pt idx="5928">
                  <c:v>1.4844601379731766</c:v>
                </c:pt>
                <c:pt idx="5929">
                  <c:v>1.4826158957322955</c:v>
                </c:pt>
                <c:pt idx="5930">
                  <c:v>1.495222870880434</c:v>
                </c:pt>
                <c:pt idx="5931">
                  <c:v>1.4806539758697483</c:v>
                </c:pt>
                <c:pt idx="5932">
                  <c:v>1.4886974613519661</c:v>
                </c:pt>
                <c:pt idx="5933">
                  <c:v>1.4880120050494003</c:v>
                </c:pt>
                <c:pt idx="5934">
                  <c:v>1.4787858539351175</c:v>
                </c:pt>
                <c:pt idx="5935">
                  <c:v>1.4931624146471492</c:v>
                </c:pt>
                <c:pt idx="5936">
                  <c:v>1.4866279751354825</c:v>
                </c:pt>
                <c:pt idx="5937">
                  <c:v>1.4926659376064284</c:v>
                </c:pt>
                <c:pt idx="5938">
                  <c:v>1.4910841847660963</c:v>
                </c:pt>
                <c:pt idx="5939">
                  <c:v>1.4967864939935314</c:v>
                </c:pt>
                <c:pt idx="5940">
                  <c:v>1.5047942233706018</c:v>
                </c:pt>
                <c:pt idx="5941">
                  <c:v>1.5108605952239409</c:v>
                </c:pt>
                <c:pt idx="5942">
                  <c:v>1.5111555856312708</c:v>
                </c:pt>
                <c:pt idx="5943">
                  <c:v>1.5105465503493958</c:v>
                </c:pt>
                <c:pt idx="5944">
                  <c:v>1.5059823150086558</c:v>
                </c:pt>
                <c:pt idx="5945">
                  <c:v>1.5052486320644094</c:v>
                </c:pt>
                <c:pt idx="5946">
                  <c:v>1.5058459724673927</c:v>
                </c:pt>
                <c:pt idx="5947">
                  <c:v>1.5051010883156408</c:v>
                </c:pt>
                <c:pt idx="5948">
                  <c:v>1.5057818196190971</c:v>
                </c:pt>
                <c:pt idx="5949">
                  <c:v>1.5048738779728981</c:v>
                </c:pt>
                <c:pt idx="5950">
                  <c:v>1.5056761932223452</c:v>
                </c:pt>
                <c:pt idx="5951">
                  <c:v>1.5136984480048219</c:v>
                </c:pt>
                <c:pt idx="5952">
                  <c:v>1.4934166360698327</c:v>
                </c:pt>
                <c:pt idx="5953">
                  <c:v>1.491628648762259</c:v>
                </c:pt>
                <c:pt idx="5954">
                  <c:v>1.4843796841697319</c:v>
                </c:pt>
                <c:pt idx="5955">
                  <c:v>1.4958941024557812</c:v>
                </c:pt>
                <c:pt idx="5956">
                  <c:v>1.4997421850223607</c:v>
                </c:pt>
                <c:pt idx="5957">
                  <c:v>1.5050648849833226</c:v>
                </c:pt>
                <c:pt idx="5958">
                  <c:v>1.5084027239025926</c:v>
                </c:pt>
                <c:pt idx="5959">
                  <c:v>1.5090248892658262</c:v>
                </c:pt>
                <c:pt idx="5960">
                  <c:v>1.5114152338252707</c:v>
                </c:pt>
                <c:pt idx="5961">
                  <c:v>1.5057011106072091</c:v>
                </c:pt>
                <c:pt idx="5962">
                  <c:v>1.5103364613739403</c:v>
                </c:pt>
                <c:pt idx="5963">
                  <c:v>1.523979992500085</c:v>
                </c:pt>
                <c:pt idx="5964">
                  <c:v>1.5012881136924114</c:v>
                </c:pt>
                <c:pt idx="5965">
                  <c:v>1.5090231050852141</c:v>
                </c:pt>
                <c:pt idx="5966">
                  <c:v>1.512147112640255</c:v>
                </c:pt>
                <c:pt idx="5967">
                  <c:v>1.5139579976333419</c:v>
                </c:pt>
                <c:pt idx="5968">
                  <c:v>1.5145295894090653</c:v>
                </c:pt>
                <c:pt idx="5969">
                  <c:v>1.5160775804635267</c:v>
                </c:pt>
                <c:pt idx="5970">
                  <c:v>1.51593901291318</c:v>
                </c:pt>
                <c:pt idx="5971">
                  <c:v>1.5169125981900535</c:v>
                </c:pt>
                <c:pt idx="5972">
                  <c:v>1.5144440730113893</c:v>
                </c:pt>
                <c:pt idx="5973">
                  <c:v>1.5163365578563646</c:v>
                </c:pt>
                <c:pt idx="5974">
                  <c:v>1.5175597162419592</c:v>
                </c:pt>
                <c:pt idx="5975">
                  <c:v>1.5173940618174639</c:v>
                </c:pt>
                <c:pt idx="5976">
                  <c:v>1.5171669425559062</c:v>
                </c:pt>
                <c:pt idx="5977">
                  <c:v>1.5161133871995554</c:v>
                </c:pt>
                <c:pt idx="5978">
                  <c:v>1.5174859319997662</c:v>
                </c:pt>
                <c:pt idx="5979">
                  <c:v>1.5186077766542845</c:v>
                </c:pt>
                <c:pt idx="5980">
                  <c:v>1.517595748763471</c:v>
                </c:pt>
                <c:pt idx="5981">
                  <c:v>1.5170689006780154</c:v>
                </c:pt>
                <c:pt idx="5982">
                  <c:v>1.5159448830809121</c:v>
                </c:pt>
                <c:pt idx="5983">
                  <c:v>1.5178409475665686</c:v>
                </c:pt>
                <c:pt idx="5984">
                  <c:v>1.5182674545191843</c:v>
                </c:pt>
                <c:pt idx="5985">
                  <c:v>1.5191741550033313</c:v>
                </c:pt>
                <c:pt idx="5986">
                  <c:v>1.5190769763928604</c:v>
                </c:pt>
                <c:pt idx="5987">
                  <c:v>1.517402182661072</c:v>
                </c:pt>
                <c:pt idx="5988">
                  <c:v>1.519141333571794</c:v>
                </c:pt>
                <c:pt idx="5989">
                  <c:v>1.5184895723235812</c:v>
                </c:pt>
                <c:pt idx="5990">
                  <c:v>1.5173707605467777</c:v>
                </c:pt>
                <c:pt idx="5991">
                  <c:v>1.5201417213964032</c:v>
                </c:pt>
                <c:pt idx="5992">
                  <c:v>1.5310777007860195</c:v>
                </c:pt>
                <c:pt idx="5993">
                  <c:v>1.5219931218013834</c:v>
                </c:pt>
                <c:pt idx="5994">
                  <c:v>1.5227643259541888</c:v>
                </c:pt>
                <c:pt idx="5995">
                  <c:v>1.5229448295141532</c:v>
                </c:pt>
                <c:pt idx="5996">
                  <c:v>1.5230938461883949</c:v>
                </c:pt>
                <c:pt idx="5997">
                  <c:v>1.5232428628626367</c:v>
                </c:pt>
                <c:pt idx="5998">
                  <c:v>1.5233918795368784</c:v>
                </c:pt>
                <c:pt idx="5999">
                  <c:v>1.5235408962111201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2A-B041-B78C-D897F0A453DA}"/>
            </c:ext>
          </c:extLst>
        </c:ser>
        <c:ser>
          <c:idx val="1"/>
          <c:order val="1"/>
          <c:tx>
            <c:strRef>
              <c:f>daily!$AI$1</c:f>
              <c:strCache>
                <c:ptCount val="1"/>
                <c:pt idx="0">
                  <c:v>CumLogL2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daily!$AI$2:$AI$6001</c:f>
              <c:numCache>
                <c:formatCode>General</c:formatCode>
                <c:ptCount val="60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-1.3925236435762066E-2</c:v>
                </c:pt>
                <c:pt idx="12">
                  <c:v>8.8734176306948277E-3</c:v>
                </c:pt>
                <c:pt idx="13">
                  <c:v>-8.6005482429176022E-3</c:v>
                </c:pt>
                <c:pt idx="14">
                  <c:v>-1.3025705612206106E-3</c:v>
                </c:pt>
                <c:pt idx="15">
                  <c:v>3.6723021951887455E-3</c:v>
                </c:pt>
                <c:pt idx="16">
                  <c:v>-6.7330691527111974E-3</c:v>
                </c:pt>
                <c:pt idx="17">
                  <c:v>-3.5674509375043427E-2</c:v>
                </c:pt>
                <c:pt idx="18">
                  <c:v>-2.6102764069820414E-2</c:v>
                </c:pt>
                <c:pt idx="19">
                  <c:v>-2.5760590116565535E-2</c:v>
                </c:pt>
                <c:pt idx="20">
                  <c:v>-3.2916873360245388E-2</c:v>
                </c:pt>
                <c:pt idx="21">
                  <c:v>-3.9918993591435512E-2</c:v>
                </c:pt>
                <c:pt idx="22">
                  <c:v>-6.0837397786627292E-3</c:v>
                </c:pt>
                <c:pt idx="23">
                  <c:v>-2.1395115470498202E-2</c:v>
                </c:pt>
                <c:pt idx="24">
                  <c:v>-1.152631052143015E-2</c:v>
                </c:pt>
                <c:pt idx="25">
                  <c:v>-1.0030488744974787E-2</c:v>
                </c:pt>
                <c:pt idx="26">
                  <c:v>-1.6724703733660695E-2</c:v>
                </c:pt>
                <c:pt idx="27">
                  <c:v>-1.6942632077177413E-2</c:v>
                </c:pt>
                <c:pt idx="28">
                  <c:v>-2.8218091643882379E-2</c:v>
                </c:pt>
                <c:pt idx="29">
                  <c:v>-4.8428242007170691E-2</c:v>
                </c:pt>
                <c:pt idx="30">
                  <c:v>-3.6360802878363283E-2</c:v>
                </c:pt>
                <c:pt idx="31">
                  <c:v>-5.4964504280757234E-2</c:v>
                </c:pt>
                <c:pt idx="32">
                  <c:v>-2.6402900380840137E-2</c:v>
                </c:pt>
                <c:pt idx="33">
                  <c:v>1.4463650400410658E-2</c:v>
                </c:pt>
                <c:pt idx="34">
                  <c:v>-6.2650739594514782E-2</c:v>
                </c:pt>
                <c:pt idx="35">
                  <c:v>-9.2061861498289765E-2</c:v>
                </c:pt>
                <c:pt idx="36">
                  <c:v>-0.14113330940471755</c:v>
                </c:pt>
                <c:pt idx="37">
                  <c:v>-0.20696383644617894</c:v>
                </c:pt>
                <c:pt idx="38">
                  <c:v>-0.17287414567278026</c:v>
                </c:pt>
                <c:pt idx="39">
                  <c:v>-0.11314845795795525</c:v>
                </c:pt>
                <c:pt idx="40">
                  <c:v>-7.7694932128167499E-2</c:v>
                </c:pt>
                <c:pt idx="41">
                  <c:v>-0.14919332493816756</c:v>
                </c:pt>
                <c:pt idx="42">
                  <c:v>-0.21897785679780976</c:v>
                </c:pt>
                <c:pt idx="43">
                  <c:v>-0.20788228817332374</c:v>
                </c:pt>
                <c:pt idx="44">
                  <c:v>-0.26284761244230609</c:v>
                </c:pt>
                <c:pt idx="45">
                  <c:v>-0.2392334174525711</c:v>
                </c:pt>
                <c:pt idx="46">
                  <c:v>-0.22474145327658487</c:v>
                </c:pt>
                <c:pt idx="47">
                  <c:v>-0.19022702990790019</c:v>
                </c:pt>
                <c:pt idx="48">
                  <c:v>-0.17455734829104322</c:v>
                </c:pt>
                <c:pt idx="49">
                  <c:v>-0.2813640665313254</c:v>
                </c:pt>
                <c:pt idx="50">
                  <c:v>-0.43658536481474414</c:v>
                </c:pt>
                <c:pt idx="51">
                  <c:v>-0.28446875632614155</c:v>
                </c:pt>
                <c:pt idx="52">
                  <c:v>-0.29086671969457334</c:v>
                </c:pt>
                <c:pt idx="53">
                  <c:v>-0.29971484779741098</c:v>
                </c:pt>
                <c:pt idx="54">
                  <c:v>-0.26697915927629073</c:v>
                </c:pt>
                <c:pt idx="55">
                  <c:v>-0.14845204306785609</c:v>
                </c:pt>
                <c:pt idx="56">
                  <c:v>-0.16781742722942261</c:v>
                </c:pt>
                <c:pt idx="57">
                  <c:v>-0.1828430885147988</c:v>
                </c:pt>
                <c:pt idx="58">
                  <c:v>-0.18680253179989439</c:v>
                </c:pt>
                <c:pt idx="59">
                  <c:v>-0.17025332261921539</c:v>
                </c:pt>
                <c:pt idx="60">
                  <c:v>-0.16067169468754661</c:v>
                </c:pt>
                <c:pt idx="61">
                  <c:v>-0.13421441298073902</c:v>
                </c:pt>
                <c:pt idx="62">
                  <c:v>-0.17282685470709663</c:v>
                </c:pt>
                <c:pt idx="63">
                  <c:v>-0.1928763338851604</c:v>
                </c:pt>
                <c:pt idx="64">
                  <c:v>-0.14723087618510328</c:v>
                </c:pt>
                <c:pt idx="65">
                  <c:v>-0.16892635582921028</c:v>
                </c:pt>
                <c:pt idx="66">
                  <c:v>-0.2222004436506545</c:v>
                </c:pt>
                <c:pt idx="67">
                  <c:v>-0.25173875762741599</c:v>
                </c:pt>
                <c:pt idx="68">
                  <c:v>-0.17605440953591789</c:v>
                </c:pt>
                <c:pt idx="69">
                  <c:v>-0.21540834936283332</c:v>
                </c:pt>
                <c:pt idx="70">
                  <c:v>-0.21010495236895471</c:v>
                </c:pt>
                <c:pt idx="71">
                  <c:v>-0.1261729447305735</c:v>
                </c:pt>
                <c:pt idx="72">
                  <c:v>-0.13433434413761614</c:v>
                </c:pt>
                <c:pt idx="73">
                  <c:v>-0.10808355205383298</c:v>
                </c:pt>
                <c:pt idx="74">
                  <c:v>-0.1082453705566833</c:v>
                </c:pt>
                <c:pt idx="75">
                  <c:v>-0.10368076531597438</c:v>
                </c:pt>
                <c:pt idx="76">
                  <c:v>-0.18582356666972705</c:v>
                </c:pt>
                <c:pt idx="77">
                  <c:v>-0.28697460346352405</c:v>
                </c:pt>
                <c:pt idx="78">
                  <c:v>-0.28551531843904715</c:v>
                </c:pt>
                <c:pt idx="79">
                  <c:v>-0.23702623648750284</c:v>
                </c:pt>
                <c:pt idx="80">
                  <c:v>-0.21566527049631143</c:v>
                </c:pt>
                <c:pt idx="81">
                  <c:v>-0.15643928547917102</c:v>
                </c:pt>
                <c:pt idx="82">
                  <c:v>-0.20554103156125691</c:v>
                </c:pt>
                <c:pt idx="83">
                  <c:v>-0.20485688165927568</c:v>
                </c:pt>
                <c:pt idx="84">
                  <c:v>-0.26088759582235482</c:v>
                </c:pt>
                <c:pt idx="85">
                  <c:v>-0.23334327983671979</c:v>
                </c:pt>
                <c:pt idx="86">
                  <c:v>-0.24644470644090011</c:v>
                </c:pt>
                <c:pt idx="87">
                  <c:v>-0.25624093584986957</c:v>
                </c:pt>
                <c:pt idx="88">
                  <c:v>-0.25507869031301833</c:v>
                </c:pt>
                <c:pt idx="89">
                  <c:v>-0.26463838671461654</c:v>
                </c:pt>
                <c:pt idx="90">
                  <c:v>-0.26837162288277672</c:v>
                </c:pt>
                <c:pt idx="91">
                  <c:v>-0.27732200430860648</c:v>
                </c:pt>
                <c:pt idx="92">
                  <c:v>-0.28254383475732386</c:v>
                </c:pt>
                <c:pt idx="93">
                  <c:v>-0.26464399916401316</c:v>
                </c:pt>
                <c:pt idx="94">
                  <c:v>-0.27070117741283378</c:v>
                </c:pt>
                <c:pt idx="95">
                  <c:v>-0.29081229447643187</c:v>
                </c:pt>
                <c:pt idx="96">
                  <c:v>-0.29751570537187272</c:v>
                </c:pt>
                <c:pt idx="97">
                  <c:v>-0.23306212282774863</c:v>
                </c:pt>
                <c:pt idx="98">
                  <c:v>-0.22524221925410515</c:v>
                </c:pt>
                <c:pt idx="99">
                  <c:v>-0.21254304459344181</c:v>
                </c:pt>
                <c:pt idx="100">
                  <c:v>-0.17217693559895381</c:v>
                </c:pt>
                <c:pt idx="101">
                  <c:v>-0.18450084685476331</c:v>
                </c:pt>
                <c:pt idx="102">
                  <c:v>-0.17196515934170112</c:v>
                </c:pt>
                <c:pt idx="103">
                  <c:v>-0.16231600922552136</c:v>
                </c:pt>
                <c:pt idx="104">
                  <c:v>-0.14601310817374419</c:v>
                </c:pt>
                <c:pt idx="105">
                  <c:v>-0.13609806563128193</c:v>
                </c:pt>
                <c:pt idx="106">
                  <c:v>-0.1163203263322405</c:v>
                </c:pt>
                <c:pt idx="107">
                  <c:v>-0.15298604253001594</c:v>
                </c:pt>
                <c:pt idx="108">
                  <c:v>-0.13502492234855409</c:v>
                </c:pt>
                <c:pt idx="109">
                  <c:v>-0.11888428302822307</c:v>
                </c:pt>
                <c:pt idx="110">
                  <c:v>-0.12195179767082333</c:v>
                </c:pt>
                <c:pt idx="111">
                  <c:v>-0.10544496004122816</c:v>
                </c:pt>
                <c:pt idx="112">
                  <c:v>-0.11840478036466974</c:v>
                </c:pt>
                <c:pt idx="113">
                  <c:v>-0.11025335091028071</c:v>
                </c:pt>
                <c:pt idx="114">
                  <c:v>-0.12661370442846404</c:v>
                </c:pt>
                <c:pt idx="115">
                  <c:v>-0.13421464403655778</c:v>
                </c:pt>
                <c:pt idx="116">
                  <c:v>-0.11923097746569408</c:v>
                </c:pt>
                <c:pt idx="117">
                  <c:v>-0.16914378369777455</c:v>
                </c:pt>
                <c:pt idx="118">
                  <c:v>-0.21456866306089986</c:v>
                </c:pt>
                <c:pt idx="119">
                  <c:v>-0.20630695793937406</c:v>
                </c:pt>
                <c:pt idx="120">
                  <c:v>-0.20814723434847615</c:v>
                </c:pt>
                <c:pt idx="121">
                  <c:v>-0.20576886177382062</c:v>
                </c:pt>
                <c:pt idx="122">
                  <c:v>-0.11893227412337359</c:v>
                </c:pt>
                <c:pt idx="123">
                  <c:v>-9.6733403720702826E-2</c:v>
                </c:pt>
                <c:pt idx="124">
                  <c:v>-0.15826892627166417</c:v>
                </c:pt>
                <c:pt idx="125">
                  <c:v>-0.19085210160001387</c:v>
                </c:pt>
                <c:pt idx="126">
                  <c:v>-0.19610308207040655</c:v>
                </c:pt>
                <c:pt idx="127">
                  <c:v>-0.19824768824136743</c:v>
                </c:pt>
                <c:pt idx="128">
                  <c:v>-0.19357561040559965</c:v>
                </c:pt>
                <c:pt idx="129">
                  <c:v>-0.18583054582958058</c:v>
                </c:pt>
                <c:pt idx="130">
                  <c:v>-0.18202717611967806</c:v>
                </c:pt>
                <c:pt idx="131">
                  <c:v>-0.18974521063848279</c:v>
                </c:pt>
                <c:pt idx="132">
                  <c:v>-0.19904955293596754</c:v>
                </c:pt>
                <c:pt idx="133">
                  <c:v>-0.20175570521198033</c:v>
                </c:pt>
                <c:pt idx="134">
                  <c:v>-0.19372398870105967</c:v>
                </c:pt>
                <c:pt idx="135">
                  <c:v>-0.19265200985507971</c:v>
                </c:pt>
                <c:pt idx="136">
                  <c:v>-0.26841943274620322</c:v>
                </c:pt>
                <c:pt idx="137">
                  <c:v>-0.28543554922586611</c:v>
                </c:pt>
                <c:pt idx="138">
                  <c:v>-0.17878948928369792</c:v>
                </c:pt>
                <c:pt idx="139">
                  <c:v>-0.16165170488537733</c:v>
                </c:pt>
                <c:pt idx="140">
                  <c:v>-0.19552290544654818</c:v>
                </c:pt>
                <c:pt idx="141">
                  <c:v>-0.18387373587464251</c:v>
                </c:pt>
                <c:pt idx="142">
                  <c:v>-0.19021572641177195</c:v>
                </c:pt>
                <c:pt idx="143">
                  <c:v>-0.1863000653042127</c:v>
                </c:pt>
                <c:pt idx="144">
                  <c:v>-0.18873225274262015</c:v>
                </c:pt>
                <c:pt idx="145">
                  <c:v>-0.20652081627309743</c:v>
                </c:pt>
                <c:pt idx="146">
                  <c:v>-0.24474347709860905</c:v>
                </c:pt>
                <c:pt idx="147">
                  <c:v>-0.15768394845687178</c:v>
                </c:pt>
                <c:pt idx="148">
                  <c:v>-0.14375775596697379</c:v>
                </c:pt>
                <c:pt idx="149">
                  <c:v>-0.15598085806851453</c:v>
                </c:pt>
                <c:pt idx="150">
                  <c:v>-0.18089268671581629</c:v>
                </c:pt>
                <c:pt idx="151">
                  <c:v>-0.17178993993586206</c:v>
                </c:pt>
                <c:pt idx="152">
                  <c:v>-0.17429566014931985</c:v>
                </c:pt>
                <c:pt idx="153">
                  <c:v>-0.18408901724766635</c:v>
                </c:pt>
                <c:pt idx="154">
                  <c:v>-0.18387224976080299</c:v>
                </c:pt>
                <c:pt idx="155">
                  <c:v>-0.18109238032316868</c:v>
                </c:pt>
                <c:pt idx="156">
                  <c:v>-0.16412812843814042</c:v>
                </c:pt>
                <c:pt idx="157">
                  <c:v>-0.19414938425725206</c:v>
                </c:pt>
                <c:pt idx="158">
                  <c:v>-0.18741805646187004</c:v>
                </c:pt>
                <c:pt idx="159">
                  <c:v>-0.15566301701941559</c:v>
                </c:pt>
                <c:pt idx="160">
                  <c:v>-0.16267692926278435</c:v>
                </c:pt>
                <c:pt idx="161">
                  <c:v>-0.20118496761834345</c:v>
                </c:pt>
                <c:pt idx="162">
                  <c:v>-0.24456710632309792</c:v>
                </c:pt>
                <c:pt idx="163">
                  <c:v>-0.20436678495121441</c:v>
                </c:pt>
                <c:pt idx="164">
                  <c:v>-0.25495554199421683</c:v>
                </c:pt>
                <c:pt idx="165">
                  <c:v>-0.20315105800823277</c:v>
                </c:pt>
                <c:pt idx="166">
                  <c:v>-0.30608041464471253</c:v>
                </c:pt>
                <c:pt idx="167">
                  <c:v>-0.28354876589475847</c:v>
                </c:pt>
                <c:pt idx="168">
                  <c:v>-0.29858916332801733</c:v>
                </c:pt>
                <c:pt idx="169">
                  <c:v>-0.22922082499300162</c:v>
                </c:pt>
                <c:pt idx="170">
                  <c:v>-0.26598983115790231</c:v>
                </c:pt>
                <c:pt idx="171">
                  <c:v>-0.28866997269457967</c:v>
                </c:pt>
                <c:pt idx="172">
                  <c:v>-0.3194466660447024</c:v>
                </c:pt>
                <c:pt idx="173">
                  <c:v>-0.33709261670476148</c:v>
                </c:pt>
                <c:pt idx="174">
                  <c:v>-0.33039460915333652</c:v>
                </c:pt>
                <c:pt idx="175">
                  <c:v>-0.31000796704387679</c:v>
                </c:pt>
                <c:pt idx="176">
                  <c:v>-0.32986616605492475</c:v>
                </c:pt>
                <c:pt idx="177">
                  <c:v>-0.23360862262935059</c:v>
                </c:pt>
                <c:pt idx="178">
                  <c:v>-0.30149342587418237</c:v>
                </c:pt>
                <c:pt idx="179">
                  <c:v>-0.39185752845003813</c:v>
                </c:pt>
                <c:pt idx="180">
                  <c:v>-0.2950466372067711</c:v>
                </c:pt>
                <c:pt idx="181">
                  <c:v>-0.17030602195689998</c:v>
                </c:pt>
                <c:pt idx="182">
                  <c:v>-0.19225036291061443</c:v>
                </c:pt>
                <c:pt idx="183">
                  <c:v>-0.22108018066972396</c:v>
                </c:pt>
                <c:pt idx="184">
                  <c:v>-0.13787021438696351</c:v>
                </c:pt>
                <c:pt idx="185">
                  <c:v>-0.46960703143733667</c:v>
                </c:pt>
                <c:pt idx="186">
                  <c:v>-0.48124318753768108</c:v>
                </c:pt>
                <c:pt idx="187">
                  <c:v>-0.49599738946919952</c:v>
                </c:pt>
                <c:pt idx="188">
                  <c:v>-0.51593966501719879</c:v>
                </c:pt>
                <c:pt idx="189">
                  <c:v>-0.56264000227951383</c:v>
                </c:pt>
                <c:pt idx="190">
                  <c:v>-0.52157237880741636</c:v>
                </c:pt>
                <c:pt idx="191">
                  <c:v>-0.49780105348186682</c:v>
                </c:pt>
                <c:pt idx="192">
                  <c:v>-0.53821670073328187</c:v>
                </c:pt>
                <c:pt idx="193">
                  <c:v>-0.53101076738260411</c:v>
                </c:pt>
                <c:pt idx="194">
                  <c:v>-0.49038625314674977</c:v>
                </c:pt>
                <c:pt idx="195">
                  <c:v>-0.48378194937040647</c:v>
                </c:pt>
                <c:pt idx="196">
                  <c:v>-0.49030864756816517</c:v>
                </c:pt>
                <c:pt idx="197">
                  <c:v>-0.49159982039653627</c:v>
                </c:pt>
                <c:pt idx="198">
                  <c:v>-0.4717036295261377</c:v>
                </c:pt>
                <c:pt idx="199">
                  <c:v>-0.48147779315980033</c:v>
                </c:pt>
                <c:pt idx="200">
                  <c:v>-0.46558533092658833</c:v>
                </c:pt>
                <c:pt idx="201">
                  <c:v>-0.4642414584852026</c:v>
                </c:pt>
                <c:pt idx="202">
                  <c:v>-0.47023913896841607</c:v>
                </c:pt>
                <c:pt idx="203">
                  <c:v>-0.47523353746512675</c:v>
                </c:pt>
                <c:pt idx="204">
                  <c:v>-0.47661815373346916</c:v>
                </c:pt>
                <c:pt idx="205">
                  <c:v>-0.47994752299245136</c:v>
                </c:pt>
                <c:pt idx="206">
                  <c:v>-0.47156035752750292</c:v>
                </c:pt>
                <c:pt idx="207">
                  <c:v>-0.44068736387278262</c:v>
                </c:pt>
                <c:pt idx="208">
                  <c:v>-0.44804349917358832</c:v>
                </c:pt>
                <c:pt idx="209">
                  <c:v>-0.47543409956082422</c:v>
                </c:pt>
                <c:pt idx="210">
                  <c:v>-0.48233209400942484</c:v>
                </c:pt>
                <c:pt idx="211">
                  <c:v>-0.49719406414558315</c:v>
                </c:pt>
                <c:pt idx="212">
                  <c:v>-0.50996915815342636</c:v>
                </c:pt>
                <c:pt idx="213">
                  <c:v>-0.48086677601310313</c:v>
                </c:pt>
                <c:pt idx="214">
                  <c:v>-0.48303195245705005</c:v>
                </c:pt>
                <c:pt idx="215">
                  <c:v>-0.5117011959935921</c:v>
                </c:pt>
                <c:pt idx="216">
                  <c:v>-0.54829022365672975</c:v>
                </c:pt>
                <c:pt idx="217">
                  <c:v>-0.53832884263695024</c:v>
                </c:pt>
                <c:pt idx="218">
                  <c:v>-0.48448204821716118</c:v>
                </c:pt>
                <c:pt idx="219">
                  <c:v>-0.44826652048610294</c:v>
                </c:pt>
                <c:pt idx="220">
                  <c:v>-0.43962185329474307</c:v>
                </c:pt>
                <c:pt idx="221">
                  <c:v>-0.48116095046852647</c:v>
                </c:pt>
                <c:pt idx="222">
                  <c:v>-0.43114277518450084</c:v>
                </c:pt>
                <c:pt idx="223">
                  <c:v>-0.41198122481189847</c:v>
                </c:pt>
                <c:pt idx="224">
                  <c:v>-0.43502385055434645</c:v>
                </c:pt>
                <c:pt idx="225">
                  <c:v>-0.4539593239833839</c:v>
                </c:pt>
                <c:pt idx="226">
                  <c:v>-0.45314107206940962</c:v>
                </c:pt>
                <c:pt idx="227">
                  <c:v>-0.45174127344383397</c:v>
                </c:pt>
                <c:pt idx="228">
                  <c:v>-0.44746418674483696</c:v>
                </c:pt>
                <c:pt idx="229">
                  <c:v>-0.43695463843765503</c:v>
                </c:pt>
                <c:pt idx="230">
                  <c:v>-0.43033580550962175</c:v>
                </c:pt>
                <c:pt idx="231">
                  <c:v>-0.42983987884631519</c:v>
                </c:pt>
                <c:pt idx="232">
                  <c:v>-0.42990378297398574</c:v>
                </c:pt>
                <c:pt idx="233">
                  <c:v>-0.41740877617318395</c:v>
                </c:pt>
                <c:pt idx="234">
                  <c:v>-0.440285103644042</c:v>
                </c:pt>
                <c:pt idx="235">
                  <c:v>-0.45840675108927204</c:v>
                </c:pt>
                <c:pt idx="236">
                  <c:v>-0.46633729818260067</c:v>
                </c:pt>
                <c:pt idx="237">
                  <c:v>-0.48731720310854487</c:v>
                </c:pt>
                <c:pt idx="238">
                  <c:v>-0.47503142669565346</c:v>
                </c:pt>
                <c:pt idx="239">
                  <c:v>-0.47669710613821686</c:v>
                </c:pt>
                <c:pt idx="240">
                  <c:v>-0.48659304956990346</c:v>
                </c:pt>
                <c:pt idx="241">
                  <c:v>-0.41855400748678684</c:v>
                </c:pt>
                <c:pt idx="242">
                  <c:v>-0.40495558639156748</c:v>
                </c:pt>
                <c:pt idx="243">
                  <c:v>-0.4397231364751954</c:v>
                </c:pt>
                <c:pt idx="244">
                  <c:v>-0.44737557704196129</c:v>
                </c:pt>
                <c:pt idx="245">
                  <c:v>-0.50511309033277629</c:v>
                </c:pt>
                <c:pt idx="246">
                  <c:v>-0.50992847195521251</c:v>
                </c:pt>
                <c:pt idx="247">
                  <c:v>-0.50698326587592679</c:v>
                </c:pt>
                <c:pt idx="248">
                  <c:v>-0.52319462041945619</c:v>
                </c:pt>
                <c:pt idx="249">
                  <c:v>-0.51735158082527966</c:v>
                </c:pt>
                <c:pt idx="250">
                  <c:v>-0.51327227666511621</c:v>
                </c:pt>
                <c:pt idx="251">
                  <c:v>-0.45695046067393746</c:v>
                </c:pt>
                <c:pt idx="252">
                  <c:v>-0.39899272739713282</c:v>
                </c:pt>
                <c:pt idx="253">
                  <c:v>-0.42018019133780549</c:v>
                </c:pt>
                <c:pt idx="254">
                  <c:v>-0.4083998919670232</c:v>
                </c:pt>
                <c:pt idx="255">
                  <c:v>-0.38972869480347089</c:v>
                </c:pt>
                <c:pt idx="256">
                  <c:v>-0.38973349672906882</c:v>
                </c:pt>
                <c:pt idx="257">
                  <c:v>-0.3876099163102153</c:v>
                </c:pt>
                <c:pt idx="258">
                  <c:v>-0.36408427265010718</c:v>
                </c:pt>
                <c:pt idx="259">
                  <c:v>-0.36080988849155032</c:v>
                </c:pt>
                <c:pt idx="260">
                  <c:v>-0.35748358555016913</c:v>
                </c:pt>
                <c:pt idx="261">
                  <c:v>-0.35763379705280218</c:v>
                </c:pt>
                <c:pt idx="262">
                  <c:v>-0.35632946445787184</c:v>
                </c:pt>
                <c:pt idx="263">
                  <c:v>-0.33360457616474953</c:v>
                </c:pt>
                <c:pt idx="264">
                  <c:v>-0.30367720371949902</c:v>
                </c:pt>
                <c:pt idx="265">
                  <c:v>-0.30566823723565573</c:v>
                </c:pt>
                <c:pt idx="266">
                  <c:v>-0.30660489858782647</c:v>
                </c:pt>
                <c:pt idx="267">
                  <c:v>-0.30437538428139815</c:v>
                </c:pt>
                <c:pt idx="268">
                  <c:v>-0.30688157439132441</c:v>
                </c:pt>
                <c:pt idx="269">
                  <c:v>-0.31136917175000195</c:v>
                </c:pt>
                <c:pt idx="270">
                  <c:v>-0.32259559596004467</c:v>
                </c:pt>
                <c:pt idx="271">
                  <c:v>-0.24227697559959133</c:v>
                </c:pt>
                <c:pt idx="272">
                  <c:v>-0.3155810033279573</c:v>
                </c:pt>
                <c:pt idx="273">
                  <c:v>-0.31532349999745335</c:v>
                </c:pt>
                <c:pt idx="274">
                  <c:v>-0.42441512454851116</c:v>
                </c:pt>
                <c:pt idx="275">
                  <c:v>-0.38582780479633172</c:v>
                </c:pt>
                <c:pt idx="276">
                  <c:v>-0.42250386082863056</c:v>
                </c:pt>
                <c:pt idx="277">
                  <c:v>-0.43059648799819084</c:v>
                </c:pt>
                <c:pt idx="278">
                  <c:v>-0.394627270137904</c:v>
                </c:pt>
                <c:pt idx="279">
                  <c:v>-0.34479592473071874</c:v>
                </c:pt>
                <c:pt idx="280">
                  <c:v>-0.33802864666081411</c:v>
                </c:pt>
                <c:pt idx="281">
                  <c:v>-0.41351697637027834</c:v>
                </c:pt>
                <c:pt idx="282">
                  <c:v>-0.37890789475816139</c:v>
                </c:pt>
                <c:pt idx="283">
                  <c:v>-0.34233813733378538</c:v>
                </c:pt>
                <c:pt idx="284">
                  <c:v>-0.36126744542815159</c:v>
                </c:pt>
                <c:pt idx="285">
                  <c:v>-0.42453737413212156</c:v>
                </c:pt>
                <c:pt idx="286">
                  <c:v>-0.42816563458724338</c:v>
                </c:pt>
                <c:pt idx="287">
                  <c:v>-0.36774183621110423</c:v>
                </c:pt>
                <c:pt idx="288">
                  <c:v>-0.44874402524425727</c:v>
                </c:pt>
                <c:pt idx="289">
                  <c:v>-0.32558760107896118</c:v>
                </c:pt>
                <c:pt idx="290">
                  <c:v>-0.32291202155250859</c:v>
                </c:pt>
                <c:pt idx="291">
                  <c:v>-0.33901135879536709</c:v>
                </c:pt>
                <c:pt idx="292">
                  <c:v>-0.34268432610957367</c:v>
                </c:pt>
                <c:pt idx="293">
                  <c:v>-0.33163503086358109</c:v>
                </c:pt>
                <c:pt idx="294">
                  <c:v>-0.34912355718328808</c:v>
                </c:pt>
                <c:pt idx="295">
                  <c:v>-0.35164037092720263</c:v>
                </c:pt>
                <c:pt idx="296">
                  <c:v>-0.41015796103100649</c:v>
                </c:pt>
                <c:pt idx="297">
                  <c:v>-0.35463589193368211</c:v>
                </c:pt>
                <c:pt idx="298">
                  <c:v>-0.44381101326610545</c:v>
                </c:pt>
                <c:pt idx="299">
                  <c:v>-0.39021983828317869</c:v>
                </c:pt>
                <c:pt idx="300">
                  <c:v>-0.33878588054051062</c:v>
                </c:pt>
                <c:pt idx="301">
                  <c:v>-0.33968550691546101</c:v>
                </c:pt>
                <c:pt idx="302">
                  <c:v>-0.33951234110455231</c:v>
                </c:pt>
                <c:pt idx="303">
                  <c:v>-0.34992029717968653</c:v>
                </c:pt>
                <c:pt idx="304">
                  <c:v>-0.30330105316990053</c:v>
                </c:pt>
                <c:pt idx="305">
                  <c:v>-0.26815746167928051</c:v>
                </c:pt>
                <c:pt idx="306">
                  <c:v>-0.25025521033605236</c:v>
                </c:pt>
                <c:pt idx="307">
                  <c:v>-0.27103566529824646</c:v>
                </c:pt>
                <c:pt idx="308">
                  <c:v>-0.24178985727074342</c:v>
                </c:pt>
                <c:pt idx="309">
                  <c:v>-0.24783346975200413</c:v>
                </c:pt>
                <c:pt idx="310">
                  <c:v>-0.26665307403555905</c:v>
                </c:pt>
                <c:pt idx="311">
                  <c:v>-0.26906768614472609</c:v>
                </c:pt>
                <c:pt idx="312">
                  <c:v>-0.27358177241127951</c:v>
                </c:pt>
                <c:pt idx="313">
                  <c:v>-0.27272110901503649</c:v>
                </c:pt>
                <c:pt idx="314">
                  <c:v>-0.26537145029492704</c:v>
                </c:pt>
                <c:pt idx="315">
                  <c:v>-0.26539753262331162</c:v>
                </c:pt>
                <c:pt idx="316">
                  <c:v>-0.26209444240826973</c:v>
                </c:pt>
                <c:pt idx="317">
                  <c:v>-0.30365824027794047</c:v>
                </c:pt>
                <c:pt idx="318">
                  <c:v>-0.288118617065798</c:v>
                </c:pt>
                <c:pt idx="319">
                  <c:v>-0.30639251137651369</c:v>
                </c:pt>
                <c:pt idx="320">
                  <c:v>-0.35065369058442664</c:v>
                </c:pt>
                <c:pt idx="321">
                  <c:v>-0.35237675392739798</c:v>
                </c:pt>
                <c:pt idx="322">
                  <c:v>-0.27773470248423637</c:v>
                </c:pt>
                <c:pt idx="323">
                  <c:v>-0.28889044510177891</c:v>
                </c:pt>
                <c:pt idx="324">
                  <c:v>-0.28904524433412049</c:v>
                </c:pt>
                <c:pt idx="325">
                  <c:v>-0.32123861969673478</c:v>
                </c:pt>
                <c:pt idx="326">
                  <c:v>-0.32783220746413577</c:v>
                </c:pt>
                <c:pt idx="327">
                  <c:v>-0.33118901912295656</c:v>
                </c:pt>
                <c:pt idx="328">
                  <c:v>-0.33241795560531046</c:v>
                </c:pt>
                <c:pt idx="329">
                  <c:v>-0.33378771263509566</c:v>
                </c:pt>
                <c:pt idx="330">
                  <c:v>-0.34227648204605071</c:v>
                </c:pt>
                <c:pt idx="331">
                  <c:v>-0.38257010485105053</c:v>
                </c:pt>
                <c:pt idx="332">
                  <c:v>-0.36046723872564085</c:v>
                </c:pt>
                <c:pt idx="333">
                  <c:v>-0.4815079208343318</c:v>
                </c:pt>
                <c:pt idx="334">
                  <c:v>-0.44319658376107796</c:v>
                </c:pt>
                <c:pt idx="335">
                  <c:v>-0.51883119215610229</c:v>
                </c:pt>
                <c:pt idx="336">
                  <c:v>-0.42769497817562963</c:v>
                </c:pt>
                <c:pt idx="337">
                  <c:v>-0.44458660531659477</c:v>
                </c:pt>
                <c:pt idx="338">
                  <c:v>-0.43024755131251424</c:v>
                </c:pt>
                <c:pt idx="339">
                  <c:v>-0.4332209794924452</c:v>
                </c:pt>
                <c:pt idx="340">
                  <c:v>-0.49473232648451188</c:v>
                </c:pt>
                <c:pt idx="341">
                  <c:v>-0.50622857299380708</c:v>
                </c:pt>
                <c:pt idx="342">
                  <c:v>-0.51898081799407714</c:v>
                </c:pt>
                <c:pt idx="343">
                  <c:v>-0.51748044796680615</c:v>
                </c:pt>
                <c:pt idx="344">
                  <c:v>-0.54098500073716937</c:v>
                </c:pt>
                <c:pt idx="345">
                  <c:v>-0.56232579261811944</c:v>
                </c:pt>
                <c:pt idx="346">
                  <c:v>-0.51472412910735654</c:v>
                </c:pt>
                <c:pt idx="347">
                  <c:v>-0.4759054448637865</c:v>
                </c:pt>
                <c:pt idx="348">
                  <c:v>-0.41684576166789428</c:v>
                </c:pt>
                <c:pt idx="349">
                  <c:v>-0.46689928842384504</c:v>
                </c:pt>
                <c:pt idx="350">
                  <c:v>-0.62071867452748242</c:v>
                </c:pt>
                <c:pt idx="351">
                  <c:v>-0.62275897803975733</c:v>
                </c:pt>
                <c:pt idx="352">
                  <c:v>-0.53720704537299335</c:v>
                </c:pt>
                <c:pt idx="353">
                  <c:v>-0.56886044002097269</c:v>
                </c:pt>
                <c:pt idx="354">
                  <c:v>-0.6062741818117795</c:v>
                </c:pt>
                <c:pt idx="355">
                  <c:v>-0.57113966813952133</c:v>
                </c:pt>
                <c:pt idx="356">
                  <c:v>-0.60461725080699302</c:v>
                </c:pt>
                <c:pt idx="357">
                  <c:v>-0.57156476891562524</c:v>
                </c:pt>
                <c:pt idx="358">
                  <c:v>-0.59046855237965112</c:v>
                </c:pt>
                <c:pt idx="359">
                  <c:v>-0.58235400218013211</c:v>
                </c:pt>
                <c:pt idx="360">
                  <c:v>-0.57124195312982828</c:v>
                </c:pt>
                <c:pt idx="361">
                  <c:v>-0.56871267314486595</c:v>
                </c:pt>
                <c:pt idx="362">
                  <c:v>-0.58135484580758512</c:v>
                </c:pt>
                <c:pt idx="363">
                  <c:v>-0.61536017493259887</c:v>
                </c:pt>
                <c:pt idx="364">
                  <c:v>-0.59315913650933849</c:v>
                </c:pt>
                <c:pt idx="365">
                  <c:v>-0.57856640929349512</c:v>
                </c:pt>
                <c:pt idx="366">
                  <c:v>-0.61613322487010003</c:v>
                </c:pt>
                <c:pt idx="367">
                  <c:v>-0.63562827875814698</c:v>
                </c:pt>
                <c:pt idx="368">
                  <c:v>-0.61851797602342362</c:v>
                </c:pt>
                <c:pt idx="369">
                  <c:v>-0.62155396847035727</c:v>
                </c:pt>
                <c:pt idx="370">
                  <c:v>-0.7096985050037502</c:v>
                </c:pt>
                <c:pt idx="371">
                  <c:v>-0.63493287656203135</c:v>
                </c:pt>
                <c:pt idx="372">
                  <c:v>-0.55686739043941214</c:v>
                </c:pt>
                <c:pt idx="373">
                  <c:v>-0.75178130735646742</c:v>
                </c:pt>
                <c:pt idx="374">
                  <c:v>-0.72292895323902517</c:v>
                </c:pt>
                <c:pt idx="375">
                  <c:v>-0.68358505469511832</c:v>
                </c:pt>
                <c:pt idx="376">
                  <c:v>-0.72382722911012087</c:v>
                </c:pt>
                <c:pt idx="377">
                  <c:v>-0.69969997045388443</c:v>
                </c:pt>
                <c:pt idx="378">
                  <c:v>-0.7189735881454119</c:v>
                </c:pt>
                <c:pt idx="379">
                  <c:v>-0.70586790170341651</c:v>
                </c:pt>
                <c:pt idx="380">
                  <c:v>-0.65893874494794491</c:v>
                </c:pt>
                <c:pt idx="381">
                  <c:v>-0.66262231711850805</c:v>
                </c:pt>
                <c:pt idx="382">
                  <c:v>-0.67678009758992941</c:v>
                </c:pt>
                <c:pt idx="383">
                  <c:v>-0.69548253421491657</c:v>
                </c:pt>
                <c:pt idx="384">
                  <c:v>-0.69837125127161659</c:v>
                </c:pt>
                <c:pt idx="385">
                  <c:v>-0.71274163958189074</c:v>
                </c:pt>
                <c:pt idx="386">
                  <c:v>-0.85046483596340705</c:v>
                </c:pt>
                <c:pt idx="387">
                  <c:v>-0.84875694416562764</c:v>
                </c:pt>
                <c:pt idx="388">
                  <c:v>-0.84989923458683891</c:v>
                </c:pt>
                <c:pt idx="389">
                  <c:v>-0.96436372329948861</c:v>
                </c:pt>
                <c:pt idx="390">
                  <c:v>-1.0807484329175945</c:v>
                </c:pt>
                <c:pt idx="391">
                  <c:v>-1.0726736692662604</c:v>
                </c:pt>
                <c:pt idx="392">
                  <c:v>-0.98431408581483937</c:v>
                </c:pt>
                <c:pt idx="393">
                  <c:v>-1.0721747363560272</c:v>
                </c:pt>
                <c:pt idx="394">
                  <c:v>-1.015202825711512</c:v>
                </c:pt>
                <c:pt idx="395">
                  <c:v>-1.0977546703105132</c:v>
                </c:pt>
                <c:pt idx="396">
                  <c:v>-1.1152096627320365</c:v>
                </c:pt>
                <c:pt idx="397">
                  <c:v>-1.1384069283685019</c:v>
                </c:pt>
                <c:pt idx="398">
                  <c:v>-1.1325950077346782</c:v>
                </c:pt>
                <c:pt idx="399">
                  <c:v>-1.1372684132944004</c:v>
                </c:pt>
                <c:pt idx="400">
                  <c:v>-1.138940507733075</c:v>
                </c:pt>
                <c:pt idx="401">
                  <c:v>-1.2783670916242462</c:v>
                </c:pt>
                <c:pt idx="402">
                  <c:v>-1.3053928164520499</c:v>
                </c:pt>
                <c:pt idx="403">
                  <c:v>-1.4468619872953206</c:v>
                </c:pt>
                <c:pt idx="404">
                  <c:v>-1.5395192230509505</c:v>
                </c:pt>
                <c:pt idx="405">
                  <c:v>-1.5737576856684727</c:v>
                </c:pt>
                <c:pt idx="406">
                  <c:v>-1.5179682213715495</c:v>
                </c:pt>
                <c:pt idx="407">
                  <c:v>-1.4387339146696385</c:v>
                </c:pt>
                <c:pt idx="408">
                  <c:v>-1.4060848389232887</c:v>
                </c:pt>
                <c:pt idx="409">
                  <c:v>-1.368969284307326</c:v>
                </c:pt>
                <c:pt idx="410">
                  <c:v>-1.3628874661610628</c:v>
                </c:pt>
                <c:pt idx="411">
                  <c:v>-1.3370520259225573</c:v>
                </c:pt>
                <c:pt idx="412">
                  <c:v>-1.4963859292337127</c:v>
                </c:pt>
                <c:pt idx="413">
                  <c:v>-1.49310368642532</c:v>
                </c:pt>
                <c:pt idx="414">
                  <c:v>-1.4888293389437091</c:v>
                </c:pt>
                <c:pt idx="415">
                  <c:v>-1.5553035142162863</c:v>
                </c:pt>
                <c:pt idx="416">
                  <c:v>-1.5475864848011092</c:v>
                </c:pt>
                <c:pt idx="417">
                  <c:v>-1.502351081004071</c:v>
                </c:pt>
                <c:pt idx="418">
                  <c:v>-1.500010158042306</c:v>
                </c:pt>
                <c:pt idx="419">
                  <c:v>-1.5145395237629509</c:v>
                </c:pt>
                <c:pt idx="420">
                  <c:v>-1.5033909776780299</c:v>
                </c:pt>
                <c:pt idx="421">
                  <c:v>-1.4628165223713407</c:v>
                </c:pt>
                <c:pt idx="422">
                  <c:v>-1.5408765776001987</c:v>
                </c:pt>
                <c:pt idx="423">
                  <c:v>-1.5429365513534228</c:v>
                </c:pt>
                <c:pt idx="424">
                  <c:v>-1.5304998121510642</c:v>
                </c:pt>
                <c:pt idx="425">
                  <c:v>-1.52831995222604</c:v>
                </c:pt>
                <c:pt idx="426">
                  <c:v>-1.5294202888539694</c:v>
                </c:pt>
                <c:pt idx="427">
                  <c:v>-1.5172407130525223</c:v>
                </c:pt>
                <c:pt idx="428">
                  <c:v>-1.5293845653299392</c:v>
                </c:pt>
                <c:pt idx="429">
                  <c:v>-1.5231587471775678</c:v>
                </c:pt>
                <c:pt idx="430">
                  <c:v>-1.539124619348635</c:v>
                </c:pt>
                <c:pt idx="431">
                  <c:v>-1.5440342328154579</c:v>
                </c:pt>
                <c:pt idx="432">
                  <c:v>-1.5487253307321396</c:v>
                </c:pt>
                <c:pt idx="433">
                  <c:v>-1.5486171811436489</c:v>
                </c:pt>
                <c:pt idx="434">
                  <c:v>-1.5494072241557679</c:v>
                </c:pt>
                <c:pt idx="435">
                  <c:v>-1.5488246796256435</c:v>
                </c:pt>
                <c:pt idx="436">
                  <c:v>-1.5752809668979946</c:v>
                </c:pt>
                <c:pt idx="437">
                  <c:v>-1.5519898086963047</c:v>
                </c:pt>
                <c:pt idx="438">
                  <c:v>-1.5579409421856258</c:v>
                </c:pt>
                <c:pt idx="439">
                  <c:v>-1.5580671256955418</c:v>
                </c:pt>
                <c:pt idx="440">
                  <c:v>-1.5268262444518259</c:v>
                </c:pt>
                <c:pt idx="441">
                  <c:v>-1.5228257612973293</c:v>
                </c:pt>
                <c:pt idx="442">
                  <c:v>-1.5290136625000899</c:v>
                </c:pt>
                <c:pt idx="443">
                  <c:v>-1.5413367067177273</c:v>
                </c:pt>
                <c:pt idx="444">
                  <c:v>-1.5341951432785497</c:v>
                </c:pt>
                <c:pt idx="445">
                  <c:v>-1.5277341234712469</c:v>
                </c:pt>
                <c:pt idx="446">
                  <c:v>-1.5485329997047179</c:v>
                </c:pt>
                <c:pt idx="447">
                  <c:v>-1.5366336588753677</c:v>
                </c:pt>
                <c:pt idx="448">
                  <c:v>-1.5621429165433052</c:v>
                </c:pt>
                <c:pt idx="449">
                  <c:v>-1.5675941733341963</c:v>
                </c:pt>
                <c:pt idx="450">
                  <c:v>-1.564513222364317</c:v>
                </c:pt>
                <c:pt idx="451">
                  <c:v>-1.5946683526275731</c:v>
                </c:pt>
                <c:pt idx="452">
                  <c:v>-1.55846289051133</c:v>
                </c:pt>
                <c:pt idx="453">
                  <c:v>-1.5253533780823392</c:v>
                </c:pt>
                <c:pt idx="454">
                  <c:v>-1.5785084468227724</c:v>
                </c:pt>
                <c:pt idx="455">
                  <c:v>-1.5703828304319731</c:v>
                </c:pt>
                <c:pt idx="456">
                  <c:v>-1.5248748371841019</c:v>
                </c:pt>
                <c:pt idx="457">
                  <c:v>-1.5788890151395314</c:v>
                </c:pt>
                <c:pt idx="458">
                  <c:v>-1.5737449082108779</c:v>
                </c:pt>
                <c:pt idx="459">
                  <c:v>-1.5850954638463288</c:v>
                </c:pt>
                <c:pt idx="460">
                  <c:v>-1.6059644642363489</c:v>
                </c:pt>
                <c:pt idx="461">
                  <c:v>-1.5375860263141305</c:v>
                </c:pt>
                <c:pt idx="462">
                  <c:v>-1.6111835995125265</c:v>
                </c:pt>
                <c:pt idx="463">
                  <c:v>-1.5789272204797276</c:v>
                </c:pt>
                <c:pt idx="464">
                  <c:v>-1.5624736614270507</c:v>
                </c:pt>
                <c:pt idx="465">
                  <c:v>-1.5128343073478421</c:v>
                </c:pt>
                <c:pt idx="466">
                  <c:v>-1.5283186791177341</c:v>
                </c:pt>
                <c:pt idx="467">
                  <c:v>-1.4913765613690093</c:v>
                </c:pt>
                <c:pt idx="468">
                  <c:v>-1.4789278224355955</c:v>
                </c:pt>
                <c:pt idx="469">
                  <c:v>-1.4982860018063862</c:v>
                </c:pt>
                <c:pt idx="470">
                  <c:v>-1.4801568151317614</c:v>
                </c:pt>
                <c:pt idx="471">
                  <c:v>-1.491010145536025</c:v>
                </c:pt>
                <c:pt idx="472">
                  <c:v>-1.5373145943439377</c:v>
                </c:pt>
                <c:pt idx="473">
                  <c:v>-1.4974142516123288</c:v>
                </c:pt>
                <c:pt idx="474">
                  <c:v>-1.5182530614199656</c:v>
                </c:pt>
                <c:pt idx="475">
                  <c:v>-1.4774658607749533</c:v>
                </c:pt>
                <c:pt idx="476">
                  <c:v>-1.4665821450391594</c:v>
                </c:pt>
                <c:pt idx="477">
                  <c:v>-1.467374843890326</c:v>
                </c:pt>
                <c:pt idx="478">
                  <c:v>-1.4800630351266002</c:v>
                </c:pt>
                <c:pt idx="479">
                  <c:v>-1.4668864852805763</c:v>
                </c:pt>
                <c:pt idx="480">
                  <c:v>-1.4773973763799764</c:v>
                </c:pt>
                <c:pt idx="481">
                  <c:v>-1.4770884340636119</c:v>
                </c:pt>
                <c:pt idx="482">
                  <c:v>-1.4816291504355614</c:v>
                </c:pt>
                <c:pt idx="483">
                  <c:v>-1.4819455377804791</c:v>
                </c:pt>
                <c:pt idx="484">
                  <c:v>-1.4830216964688214</c:v>
                </c:pt>
                <c:pt idx="485">
                  <c:v>-1.4808899184565458</c:v>
                </c:pt>
                <c:pt idx="486">
                  <c:v>-1.4838163497082024</c:v>
                </c:pt>
                <c:pt idx="487">
                  <c:v>-1.4664195387307601</c:v>
                </c:pt>
                <c:pt idx="488">
                  <c:v>-1.4345899714823027</c:v>
                </c:pt>
                <c:pt idx="489">
                  <c:v>-1.4207412357739053</c:v>
                </c:pt>
                <c:pt idx="490">
                  <c:v>-1.4614610647228299</c:v>
                </c:pt>
                <c:pt idx="491">
                  <c:v>-1.4584898223316567</c:v>
                </c:pt>
                <c:pt idx="492">
                  <c:v>-1.4758621161412711</c:v>
                </c:pt>
                <c:pt idx="493">
                  <c:v>-1.4821166676300812</c:v>
                </c:pt>
                <c:pt idx="494">
                  <c:v>-1.4781142570763937</c:v>
                </c:pt>
                <c:pt idx="495">
                  <c:v>-1.4852940152910041</c:v>
                </c:pt>
                <c:pt idx="496">
                  <c:v>-1.4823218102835594</c:v>
                </c:pt>
                <c:pt idx="497">
                  <c:v>-1.4843844611722021</c:v>
                </c:pt>
                <c:pt idx="498">
                  <c:v>-1.4738724125215097</c:v>
                </c:pt>
                <c:pt idx="499">
                  <c:v>-1.4822036512086512</c:v>
                </c:pt>
                <c:pt idx="500">
                  <c:v>-1.4599723026393867</c:v>
                </c:pt>
                <c:pt idx="501">
                  <c:v>-1.4677166809668467</c:v>
                </c:pt>
                <c:pt idx="502">
                  <c:v>-1.4801730049588786</c:v>
                </c:pt>
                <c:pt idx="503">
                  <c:v>-1.482860005308033</c:v>
                </c:pt>
                <c:pt idx="504">
                  <c:v>-1.4746762376620162</c:v>
                </c:pt>
                <c:pt idx="505">
                  <c:v>-1.4837584972238429</c:v>
                </c:pt>
                <c:pt idx="506">
                  <c:v>-1.4832284945366685</c:v>
                </c:pt>
                <c:pt idx="507">
                  <c:v>-1.4935022882831619</c:v>
                </c:pt>
                <c:pt idx="508">
                  <c:v>-1.4767137155301528</c:v>
                </c:pt>
                <c:pt idx="509">
                  <c:v>-1.5265102862430011</c:v>
                </c:pt>
                <c:pt idx="510">
                  <c:v>-1.4926788415023893</c:v>
                </c:pt>
                <c:pt idx="511">
                  <c:v>-1.4926308052379369</c:v>
                </c:pt>
                <c:pt idx="512">
                  <c:v>-1.4960610277623327</c:v>
                </c:pt>
                <c:pt idx="513">
                  <c:v>-1.4979248933161551</c:v>
                </c:pt>
                <c:pt idx="514">
                  <c:v>-1.4970810436128132</c:v>
                </c:pt>
                <c:pt idx="515">
                  <c:v>-1.498697565447539</c:v>
                </c:pt>
                <c:pt idx="516">
                  <c:v>-1.5195902921499436</c:v>
                </c:pt>
                <c:pt idx="517">
                  <c:v>-1.519632056341131</c:v>
                </c:pt>
                <c:pt idx="518">
                  <c:v>-1.5318736070658465</c:v>
                </c:pt>
                <c:pt idx="519">
                  <c:v>-1.5382564124727092</c:v>
                </c:pt>
                <c:pt idx="520">
                  <c:v>-1.5446623792170362</c:v>
                </c:pt>
                <c:pt idx="521">
                  <c:v>-1.5482124705575435</c:v>
                </c:pt>
                <c:pt idx="522">
                  <c:v>-1.5482973346892663</c:v>
                </c:pt>
                <c:pt idx="523">
                  <c:v>-1.4958050213038323</c:v>
                </c:pt>
                <c:pt idx="524">
                  <c:v>-1.4985221497713215</c:v>
                </c:pt>
                <c:pt idx="525">
                  <c:v>-1.4412732186969233</c:v>
                </c:pt>
                <c:pt idx="526">
                  <c:v>-1.4473988973979526</c:v>
                </c:pt>
                <c:pt idx="527">
                  <c:v>-1.4631178159322329</c:v>
                </c:pt>
                <c:pt idx="528">
                  <c:v>-1.4891599242760332</c:v>
                </c:pt>
                <c:pt idx="529">
                  <c:v>-1.4824004066918914</c:v>
                </c:pt>
                <c:pt idx="530">
                  <c:v>-1.4654416511115402</c:v>
                </c:pt>
                <c:pt idx="531">
                  <c:v>-1.4628572243120019</c:v>
                </c:pt>
                <c:pt idx="532">
                  <c:v>-1.4793637504861228</c:v>
                </c:pt>
                <c:pt idx="533">
                  <c:v>-1.4859515594932735</c:v>
                </c:pt>
                <c:pt idx="534">
                  <c:v>-1.4927429439420761</c:v>
                </c:pt>
                <c:pt idx="535">
                  <c:v>-1.4895576202583085</c:v>
                </c:pt>
                <c:pt idx="536">
                  <c:v>-1.5470150030020531</c:v>
                </c:pt>
                <c:pt idx="537">
                  <c:v>-1.5583401960003114</c:v>
                </c:pt>
                <c:pt idx="538">
                  <c:v>-1.5275762123510386</c:v>
                </c:pt>
                <c:pt idx="539">
                  <c:v>-1.6119282046215355</c:v>
                </c:pt>
                <c:pt idx="540">
                  <c:v>-1.6411144157614124</c:v>
                </c:pt>
                <c:pt idx="541">
                  <c:v>-1.6096031344730828</c:v>
                </c:pt>
                <c:pt idx="542">
                  <c:v>-1.6117316333513516</c:v>
                </c:pt>
                <c:pt idx="543">
                  <c:v>-1.6784107538603097</c:v>
                </c:pt>
                <c:pt idx="544">
                  <c:v>-1.6597460447365304</c:v>
                </c:pt>
                <c:pt idx="545">
                  <c:v>-1.6405739649259916</c:v>
                </c:pt>
                <c:pt idx="546">
                  <c:v>-1.6452217203040185</c:v>
                </c:pt>
                <c:pt idx="547">
                  <c:v>-1.6407934604558363</c:v>
                </c:pt>
                <c:pt idx="548">
                  <c:v>-1.6448192279621165</c:v>
                </c:pt>
                <c:pt idx="549">
                  <c:v>-1.6493599767405747</c:v>
                </c:pt>
                <c:pt idx="550">
                  <c:v>-1.6489515348557517</c:v>
                </c:pt>
                <c:pt idx="551">
                  <c:v>-1.6889552934909104</c:v>
                </c:pt>
                <c:pt idx="552">
                  <c:v>-1.7058786083745103</c:v>
                </c:pt>
                <c:pt idx="553">
                  <c:v>-1.7138723665911104</c:v>
                </c:pt>
                <c:pt idx="554">
                  <c:v>-1.6974872096792459</c:v>
                </c:pt>
                <c:pt idx="555">
                  <c:v>-1.7068628121100831</c:v>
                </c:pt>
                <c:pt idx="556">
                  <c:v>-1.6700269474589176</c:v>
                </c:pt>
                <c:pt idx="557">
                  <c:v>-1.6522952728550779</c:v>
                </c:pt>
                <c:pt idx="558">
                  <c:v>-1.6686463413628949</c:v>
                </c:pt>
                <c:pt idx="559">
                  <c:v>-1.6581074108882454</c:v>
                </c:pt>
                <c:pt idx="560">
                  <c:v>-1.6698377432091742</c:v>
                </c:pt>
                <c:pt idx="561">
                  <c:v>-1.6403802438278046</c:v>
                </c:pt>
                <c:pt idx="562">
                  <c:v>-1.662347417561254</c:v>
                </c:pt>
                <c:pt idx="563">
                  <c:v>-1.6472648454003311</c:v>
                </c:pt>
                <c:pt idx="564">
                  <c:v>-1.6447268638762147</c:v>
                </c:pt>
                <c:pt idx="565">
                  <c:v>-1.6636598335498087</c:v>
                </c:pt>
                <c:pt idx="566">
                  <c:v>-1.690853946585789</c:v>
                </c:pt>
                <c:pt idx="567">
                  <c:v>-1.6718271265232336</c:v>
                </c:pt>
                <c:pt idx="568">
                  <c:v>-1.678895696284096</c:v>
                </c:pt>
                <c:pt idx="569">
                  <c:v>-1.6621918405823324</c:v>
                </c:pt>
                <c:pt idx="570">
                  <c:v>-1.697597721610695</c:v>
                </c:pt>
                <c:pt idx="571">
                  <c:v>-1.7298853414753221</c:v>
                </c:pt>
                <c:pt idx="572">
                  <c:v>-1.6059526919678258</c:v>
                </c:pt>
                <c:pt idx="573">
                  <c:v>-1.5087951235512631</c:v>
                </c:pt>
                <c:pt idx="574">
                  <c:v>-1.5187356981819173</c:v>
                </c:pt>
                <c:pt idx="575">
                  <c:v>-1.3645480691292455</c:v>
                </c:pt>
                <c:pt idx="576">
                  <c:v>-1.29348726089479</c:v>
                </c:pt>
                <c:pt idx="577">
                  <c:v>-1.3065718989910322</c:v>
                </c:pt>
                <c:pt idx="578">
                  <c:v>-1.3176932550395335</c:v>
                </c:pt>
                <c:pt idx="579">
                  <c:v>-1.3123782086342697</c:v>
                </c:pt>
                <c:pt idx="580">
                  <c:v>-1.3130988749735626</c:v>
                </c:pt>
                <c:pt idx="581">
                  <c:v>-1.315029127648597</c:v>
                </c:pt>
                <c:pt idx="582">
                  <c:v>-1.3116165623401759</c:v>
                </c:pt>
                <c:pt idx="583">
                  <c:v>-1.3156891624283802</c:v>
                </c:pt>
                <c:pt idx="584">
                  <c:v>-1.3132709103464741</c:v>
                </c:pt>
                <c:pt idx="585">
                  <c:v>-1.3229613324751006</c:v>
                </c:pt>
                <c:pt idx="586">
                  <c:v>-1.299896597959721</c:v>
                </c:pt>
                <c:pt idx="587">
                  <c:v>-1.2799200788151937</c:v>
                </c:pt>
                <c:pt idx="588">
                  <c:v>-1.2791675841222891</c:v>
                </c:pt>
                <c:pt idx="589">
                  <c:v>-1.307767224699278</c:v>
                </c:pt>
                <c:pt idx="590">
                  <c:v>-1.369139406135218</c:v>
                </c:pt>
                <c:pt idx="591">
                  <c:v>-1.3719552055844531</c:v>
                </c:pt>
                <c:pt idx="592">
                  <c:v>-1.3574871187621556</c:v>
                </c:pt>
                <c:pt idx="593">
                  <c:v>-1.3670386914201409</c:v>
                </c:pt>
                <c:pt idx="594">
                  <c:v>-1.3586169941107169</c:v>
                </c:pt>
                <c:pt idx="595">
                  <c:v>-1.3767933096346396</c:v>
                </c:pt>
                <c:pt idx="596">
                  <c:v>-1.3746162697143587</c:v>
                </c:pt>
                <c:pt idx="597">
                  <c:v>-1.3894991787937334</c:v>
                </c:pt>
                <c:pt idx="598">
                  <c:v>-1.3794956002753764</c:v>
                </c:pt>
                <c:pt idx="599">
                  <c:v>-1.3794923615743244</c:v>
                </c:pt>
                <c:pt idx="600">
                  <c:v>-1.3804462650151872</c:v>
                </c:pt>
                <c:pt idx="601">
                  <c:v>-1.3567758197540436</c:v>
                </c:pt>
                <c:pt idx="602">
                  <c:v>-1.3423190965642307</c:v>
                </c:pt>
                <c:pt idx="603">
                  <c:v>-1.345909328692805</c:v>
                </c:pt>
                <c:pt idx="604">
                  <c:v>-1.3619635973611937</c:v>
                </c:pt>
                <c:pt idx="605">
                  <c:v>-1.350057429951588</c:v>
                </c:pt>
                <c:pt idx="606">
                  <c:v>-1.3642019800451712</c:v>
                </c:pt>
                <c:pt idx="607">
                  <c:v>-1.3459239456117766</c:v>
                </c:pt>
                <c:pt idx="608">
                  <c:v>-1.3386198198410668</c:v>
                </c:pt>
                <c:pt idx="609">
                  <c:v>-1.3525872115602235</c:v>
                </c:pt>
                <c:pt idx="610">
                  <c:v>-1.3371509836778055</c:v>
                </c:pt>
                <c:pt idx="611">
                  <c:v>-1.3342984083446785</c:v>
                </c:pt>
                <c:pt idx="612">
                  <c:v>-1.3345822308508022</c:v>
                </c:pt>
                <c:pt idx="613">
                  <c:v>-1.3370428347113765</c:v>
                </c:pt>
                <c:pt idx="614">
                  <c:v>-1.3287203973668882</c:v>
                </c:pt>
                <c:pt idx="615">
                  <c:v>-1.3147647859774123</c:v>
                </c:pt>
                <c:pt idx="616">
                  <c:v>-1.3208709286263005</c:v>
                </c:pt>
                <c:pt idx="617">
                  <c:v>-1.3143852957687905</c:v>
                </c:pt>
                <c:pt idx="618">
                  <c:v>-1.3086148284033514</c:v>
                </c:pt>
                <c:pt idx="619">
                  <c:v>-1.3005030301230973</c:v>
                </c:pt>
                <c:pt idx="620">
                  <c:v>-1.2978846286421861</c:v>
                </c:pt>
                <c:pt idx="621">
                  <c:v>-1.2869065972877824</c:v>
                </c:pt>
                <c:pt idx="622">
                  <c:v>-1.2574501208183015</c:v>
                </c:pt>
                <c:pt idx="623">
                  <c:v>-1.2253252675177613</c:v>
                </c:pt>
                <c:pt idx="624">
                  <c:v>-1.1989442728012558</c:v>
                </c:pt>
                <c:pt idx="625">
                  <c:v>-1.2236677111503003</c:v>
                </c:pt>
                <c:pt idx="626">
                  <c:v>-1.2138120349297408</c:v>
                </c:pt>
                <c:pt idx="627">
                  <c:v>-1.2118475785390943</c:v>
                </c:pt>
                <c:pt idx="628">
                  <c:v>-1.2117349182395094</c:v>
                </c:pt>
                <c:pt idx="629">
                  <c:v>-1.2017602390775604</c:v>
                </c:pt>
                <c:pt idx="630">
                  <c:v>-1.1933291172961837</c:v>
                </c:pt>
                <c:pt idx="631">
                  <c:v>-1.2221540130208699</c:v>
                </c:pt>
                <c:pt idx="632">
                  <c:v>-1.2449996278794304</c:v>
                </c:pt>
                <c:pt idx="633">
                  <c:v>-1.2539592775463095</c:v>
                </c:pt>
                <c:pt idx="634">
                  <c:v>-1.2280238761202096</c:v>
                </c:pt>
                <c:pt idx="635">
                  <c:v>-1.203005194589438</c:v>
                </c:pt>
                <c:pt idx="636">
                  <c:v>-1.1945538632266623</c:v>
                </c:pt>
                <c:pt idx="637">
                  <c:v>-1.1832579026039776</c:v>
                </c:pt>
                <c:pt idx="638">
                  <c:v>-1.183524793367114</c:v>
                </c:pt>
                <c:pt idx="639">
                  <c:v>-1.1925920152000935</c:v>
                </c:pt>
                <c:pt idx="640">
                  <c:v>-1.1739518846304748</c:v>
                </c:pt>
                <c:pt idx="641">
                  <c:v>-1.1721601203003291</c:v>
                </c:pt>
                <c:pt idx="642">
                  <c:v>-1.1747673468060715</c:v>
                </c:pt>
                <c:pt idx="643">
                  <c:v>-1.1591473436453865</c:v>
                </c:pt>
                <c:pt idx="644">
                  <c:v>-1.1714275741866027</c:v>
                </c:pt>
                <c:pt idx="645">
                  <c:v>-1.1664308168632098</c:v>
                </c:pt>
                <c:pt idx="646">
                  <c:v>-1.1740871735255418</c:v>
                </c:pt>
                <c:pt idx="647">
                  <c:v>-1.217233980110501</c:v>
                </c:pt>
                <c:pt idx="648">
                  <c:v>-1.163591557638693</c:v>
                </c:pt>
                <c:pt idx="649">
                  <c:v>-1.2028674412684512</c:v>
                </c:pt>
                <c:pt idx="650">
                  <c:v>-1.2206689691451655</c:v>
                </c:pt>
                <c:pt idx="651">
                  <c:v>-1.1732073288584388</c:v>
                </c:pt>
                <c:pt idx="652">
                  <c:v>-1.1614952292454932</c:v>
                </c:pt>
                <c:pt idx="653">
                  <c:v>-1.1931640409076687</c:v>
                </c:pt>
                <c:pt idx="654">
                  <c:v>-1.1878929946056875</c:v>
                </c:pt>
                <c:pt idx="655">
                  <c:v>-1.1406133881461324</c:v>
                </c:pt>
                <c:pt idx="656">
                  <c:v>-1.1511702172380207</c:v>
                </c:pt>
                <c:pt idx="657">
                  <c:v>-1.1442065412713005</c:v>
                </c:pt>
                <c:pt idx="658">
                  <c:v>-1.13348429865363</c:v>
                </c:pt>
                <c:pt idx="659">
                  <c:v>-1.1349572299248858</c:v>
                </c:pt>
                <c:pt idx="660">
                  <c:v>-1.1185082099591594</c:v>
                </c:pt>
                <c:pt idx="661">
                  <c:v>-1.1217281722660652</c:v>
                </c:pt>
                <c:pt idx="662">
                  <c:v>-1.1394388297305691</c:v>
                </c:pt>
                <c:pt idx="663">
                  <c:v>-1.1562528351874855</c:v>
                </c:pt>
                <c:pt idx="664">
                  <c:v>-1.1351338875692261</c:v>
                </c:pt>
                <c:pt idx="665">
                  <c:v>-1.16466029692798</c:v>
                </c:pt>
                <c:pt idx="666">
                  <c:v>-1.1380090817298705</c:v>
                </c:pt>
                <c:pt idx="667">
                  <c:v>-1.1446768916107328</c:v>
                </c:pt>
                <c:pt idx="668">
                  <c:v>-1.2637260774208012</c:v>
                </c:pt>
                <c:pt idx="669">
                  <c:v>-1.1579691288502674</c:v>
                </c:pt>
                <c:pt idx="670">
                  <c:v>-1.2092817418509478</c:v>
                </c:pt>
                <c:pt idx="671">
                  <c:v>-1.2099186928538961</c:v>
                </c:pt>
                <c:pt idx="672">
                  <c:v>-1.211207495442125</c:v>
                </c:pt>
                <c:pt idx="673">
                  <c:v>-1.2101295321737957</c:v>
                </c:pt>
                <c:pt idx="674">
                  <c:v>-1.2132418001002079</c:v>
                </c:pt>
                <c:pt idx="675">
                  <c:v>-1.213032273204484</c:v>
                </c:pt>
                <c:pt idx="676">
                  <c:v>-1.353284984366246</c:v>
                </c:pt>
                <c:pt idx="677">
                  <c:v>-1.3084934629363285</c:v>
                </c:pt>
                <c:pt idx="678">
                  <c:v>-1.2434126366452305</c:v>
                </c:pt>
                <c:pt idx="679">
                  <c:v>-1.2067666918537954</c:v>
                </c:pt>
                <c:pt idx="680">
                  <c:v>-1.191807480325479</c:v>
                </c:pt>
                <c:pt idx="681">
                  <c:v>-1.1617876682071164</c:v>
                </c:pt>
                <c:pt idx="682">
                  <c:v>-1.1933617443614974</c:v>
                </c:pt>
                <c:pt idx="683">
                  <c:v>-1.1799277351104829</c:v>
                </c:pt>
                <c:pt idx="684">
                  <c:v>-1.17501396428572</c:v>
                </c:pt>
                <c:pt idx="685">
                  <c:v>-1.1481300168138751</c:v>
                </c:pt>
                <c:pt idx="686">
                  <c:v>-1.155744364883049</c:v>
                </c:pt>
                <c:pt idx="687">
                  <c:v>-1.1525487456791748</c:v>
                </c:pt>
                <c:pt idx="688">
                  <c:v>-1.1522176405677638</c:v>
                </c:pt>
                <c:pt idx="689">
                  <c:v>-1.1539968873392403</c:v>
                </c:pt>
                <c:pt idx="690">
                  <c:v>-1.161945042102273</c:v>
                </c:pt>
                <c:pt idx="691">
                  <c:v>-1.1185376137441179</c:v>
                </c:pt>
                <c:pt idx="692">
                  <c:v>-1.1337674770641817</c:v>
                </c:pt>
                <c:pt idx="693">
                  <c:v>-1.1037363064820276</c:v>
                </c:pt>
                <c:pt idx="694">
                  <c:v>-1.0798658532506415</c:v>
                </c:pt>
                <c:pt idx="695">
                  <c:v>-1.1244115921297828</c:v>
                </c:pt>
                <c:pt idx="696">
                  <c:v>-1.1161478900906379</c:v>
                </c:pt>
                <c:pt idx="697">
                  <c:v>-1.1099007943045487</c:v>
                </c:pt>
                <c:pt idx="698">
                  <c:v>-1.1066679987249284</c:v>
                </c:pt>
                <c:pt idx="699">
                  <c:v>-1.1120667468042309</c:v>
                </c:pt>
                <c:pt idx="700">
                  <c:v>-1.1022813211047764</c:v>
                </c:pt>
                <c:pt idx="701">
                  <c:v>-1.0929871890201153</c:v>
                </c:pt>
                <c:pt idx="702">
                  <c:v>-1.0881533701771493</c:v>
                </c:pt>
                <c:pt idx="703">
                  <c:v>-1.0909911656332849</c:v>
                </c:pt>
                <c:pt idx="704">
                  <c:v>-1.104492064464897</c:v>
                </c:pt>
                <c:pt idx="705">
                  <c:v>-1.0941895417171563</c:v>
                </c:pt>
                <c:pt idx="706">
                  <c:v>-0.99907492508507101</c:v>
                </c:pt>
                <c:pt idx="707">
                  <c:v>-1.0346353667802348</c:v>
                </c:pt>
                <c:pt idx="708">
                  <c:v>-0.98191067329475401</c:v>
                </c:pt>
                <c:pt idx="709">
                  <c:v>-1.0019171498627741</c:v>
                </c:pt>
                <c:pt idx="710">
                  <c:v>-1.0348819133753504</c:v>
                </c:pt>
                <c:pt idx="711">
                  <c:v>-1.023603774556177</c:v>
                </c:pt>
                <c:pt idx="712">
                  <c:v>-1.0591110159560493</c:v>
                </c:pt>
                <c:pt idx="713">
                  <c:v>-1.0701009102045629</c:v>
                </c:pt>
                <c:pt idx="714">
                  <c:v>-1.0816099244140234</c:v>
                </c:pt>
                <c:pt idx="715">
                  <c:v>-1.0637994407324487</c:v>
                </c:pt>
                <c:pt idx="716">
                  <c:v>-1.1229112554897995</c:v>
                </c:pt>
                <c:pt idx="717">
                  <c:v>-1.0228893470811025</c:v>
                </c:pt>
                <c:pt idx="718">
                  <c:v>-0.95388188093431481</c:v>
                </c:pt>
                <c:pt idx="719">
                  <c:v>-0.98781282306229401</c:v>
                </c:pt>
                <c:pt idx="720">
                  <c:v>-0.94848486338336435</c:v>
                </c:pt>
                <c:pt idx="721">
                  <c:v>-0.97304077493933072</c:v>
                </c:pt>
                <c:pt idx="722">
                  <c:v>-0.93007900923710773</c:v>
                </c:pt>
                <c:pt idx="723">
                  <c:v>-0.90741011220178902</c:v>
                </c:pt>
                <c:pt idx="724">
                  <c:v>-0.90025549526539905</c:v>
                </c:pt>
                <c:pt idx="725">
                  <c:v>-0.9044618070493301</c:v>
                </c:pt>
                <c:pt idx="726">
                  <c:v>-0.89796318898550509</c:v>
                </c:pt>
                <c:pt idx="727">
                  <c:v>-0.90448027297805833</c:v>
                </c:pt>
                <c:pt idx="728">
                  <c:v>-0.90196330132731251</c:v>
                </c:pt>
                <c:pt idx="729">
                  <c:v>-0.91008647935546094</c:v>
                </c:pt>
                <c:pt idx="730">
                  <c:v>-0.90785961158358053</c:v>
                </c:pt>
                <c:pt idx="731">
                  <c:v>-0.91403743834958617</c:v>
                </c:pt>
                <c:pt idx="732">
                  <c:v>-0.96632158875321306</c:v>
                </c:pt>
                <c:pt idx="733">
                  <c:v>-0.95216988536368175</c:v>
                </c:pt>
                <c:pt idx="734">
                  <c:v>-0.96084096230776972</c:v>
                </c:pt>
                <c:pt idx="735">
                  <c:v>-0.9735020008965255</c:v>
                </c:pt>
                <c:pt idx="736">
                  <c:v>-0.88439106549972124</c:v>
                </c:pt>
                <c:pt idx="737">
                  <c:v>-0.90129521142484137</c:v>
                </c:pt>
                <c:pt idx="738">
                  <c:v>-0.93161201490606349</c:v>
                </c:pt>
                <c:pt idx="739">
                  <c:v>-0.89678886758413245</c:v>
                </c:pt>
                <c:pt idx="740">
                  <c:v>-0.86431611345127402</c:v>
                </c:pt>
                <c:pt idx="741">
                  <c:v>-0.84510099995199828</c:v>
                </c:pt>
                <c:pt idx="742">
                  <c:v>-0.85723100503486094</c:v>
                </c:pt>
                <c:pt idx="743">
                  <c:v>-0.87532978541238293</c:v>
                </c:pt>
                <c:pt idx="744">
                  <c:v>-0.83040590132729974</c:v>
                </c:pt>
                <c:pt idx="745">
                  <c:v>-0.82734925216404476</c:v>
                </c:pt>
                <c:pt idx="746">
                  <c:v>-0.82299647885406113</c:v>
                </c:pt>
                <c:pt idx="747">
                  <c:v>-0.78236779557160241</c:v>
                </c:pt>
                <c:pt idx="748">
                  <c:v>-0.81560008150076069</c:v>
                </c:pt>
                <c:pt idx="749">
                  <c:v>-0.91549210014077631</c:v>
                </c:pt>
                <c:pt idx="750">
                  <c:v>-0.87099671783468668</c:v>
                </c:pt>
                <c:pt idx="751">
                  <c:v>-0.93850872276748898</c:v>
                </c:pt>
                <c:pt idx="752">
                  <c:v>-0.8908616738099111</c:v>
                </c:pt>
                <c:pt idx="753">
                  <c:v>-0.93065013298022781</c:v>
                </c:pt>
                <c:pt idx="754">
                  <c:v>-0.92628843033880548</c:v>
                </c:pt>
                <c:pt idx="755">
                  <c:v>-0.86111627686361092</c:v>
                </c:pt>
                <c:pt idx="756">
                  <c:v>-0.85673065084259159</c:v>
                </c:pt>
                <c:pt idx="757">
                  <c:v>-0.84730706971491665</c:v>
                </c:pt>
                <c:pt idx="758">
                  <c:v>-0.84990808015212727</c:v>
                </c:pt>
                <c:pt idx="759">
                  <c:v>-0.85343385654419246</c:v>
                </c:pt>
                <c:pt idx="760">
                  <c:v>-0.83154073193109934</c:v>
                </c:pt>
                <c:pt idx="761">
                  <c:v>-0.82741434673190095</c:v>
                </c:pt>
                <c:pt idx="762">
                  <c:v>-0.81684379653431594</c:v>
                </c:pt>
                <c:pt idx="763">
                  <c:v>-0.81941547220467414</c:v>
                </c:pt>
                <c:pt idx="764">
                  <c:v>-0.81989569632265424</c:v>
                </c:pt>
                <c:pt idx="765">
                  <c:v>-0.82203939778819157</c:v>
                </c:pt>
                <c:pt idx="766">
                  <c:v>-0.90763154870363905</c:v>
                </c:pt>
                <c:pt idx="767">
                  <c:v>-0.90496854047675424</c:v>
                </c:pt>
                <c:pt idx="768">
                  <c:v>-0.83195415946300877</c:v>
                </c:pt>
                <c:pt idx="769">
                  <c:v>-0.83723226720945298</c:v>
                </c:pt>
                <c:pt idx="770">
                  <c:v>-0.893937043072905</c:v>
                </c:pt>
                <c:pt idx="771">
                  <c:v>-0.84027024452128329</c:v>
                </c:pt>
                <c:pt idx="772">
                  <c:v>-0.8263628825828464</c:v>
                </c:pt>
                <c:pt idx="773">
                  <c:v>-0.74298573855804295</c:v>
                </c:pt>
                <c:pt idx="774">
                  <c:v>-0.76378184390898463</c:v>
                </c:pt>
                <c:pt idx="775">
                  <c:v>-0.73012483232874137</c:v>
                </c:pt>
                <c:pt idx="776">
                  <c:v>-0.72085064991426084</c:v>
                </c:pt>
                <c:pt idx="777">
                  <c:v>-0.70634184986872917</c:v>
                </c:pt>
                <c:pt idx="778">
                  <c:v>-0.70629455698272259</c:v>
                </c:pt>
                <c:pt idx="779">
                  <c:v>-0.71356609876864152</c:v>
                </c:pt>
                <c:pt idx="780">
                  <c:v>-0.71414943381330909</c:v>
                </c:pt>
                <c:pt idx="781">
                  <c:v>-0.70831487736081822</c:v>
                </c:pt>
                <c:pt idx="782">
                  <c:v>-0.70296444679678571</c:v>
                </c:pt>
                <c:pt idx="783">
                  <c:v>-0.7029562653623439</c:v>
                </c:pt>
                <c:pt idx="784">
                  <c:v>-0.69305818302243483</c:v>
                </c:pt>
                <c:pt idx="785">
                  <c:v>-0.68512494672052926</c:v>
                </c:pt>
                <c:pt idx="786">
                  <c:v>-0.68492153560544511</c:v>
                </c:pt>
                <c:pt idx="787">
                  <c:v>-0.67466441247298081</c:v>
                </c:pt>
                <c:pt idx="788">
                  <c:v>-0.67000531771973526</c:v>
                </c:pt>
                <c:pt idx="789">
                  <c:v>-0.68900667454223874</c:v>
                </c:pt>
                <c:pt idx="790">
                  <c:v>-0.67589115261402244</c:v>
                </c:pt>
                <c:pt idx="791">
                  <c:v>-0.69539061700744498</c:v>
                </c:pt>
                <c:pt idx="792">
                  <c:v>-0.66920819475761961</c:v>
                </c:pt>
                <c:pt idx="793">
                  <c:v>-0.66171677196372336</c:v>
                </c:pt>
                <c:pt idx="794">
                  <c:v>-0.63106471228654315</c:v>
                </c:pt>
                <c:pt idx="795">
                  <c:v>-0.63533925172931383</c:v>
                </c:pt>
                <c:pt idx="796">
                  <c:v>-0.63114952140330527</c:v>
                </c:pt>
                <c:pt idx="797">
                  <c:v>-0.61550706449255543</c:v>
                </c:pt>
                <c:pt idx="798">
                  <c:v>-0.61382932941766222</c:v>
                </c:pt>
                <c:pt idx="799">
                  <c:v>-0.61514179870236674</c:v>
                </c:pt>
                <c:pt idx="800">
                  <c:v>-0.61381365752909733</c:v>
                </c:pt>
                <c:pt idx="801">
                  <c:v>-0.60964075645881943</c:v>
                </c:pt>
                <c:pt idx="802">
                  <c:v>-0.60908591737471285</c:v>
                </c:pt>
                <c:pt idx="803">
                  <c:v>-0.64059821352740143</c:v>
                </c:pt>
                <c:pt idx="804">
                  <c:v>-0.64611892816181182</c:v>
                </c:pt>
                <c:pt idx="805">
                  <c:v>-0.64076193680319371</c:v>
                </c:pt>
                <c:pt idx="806">
                  <c:v>-0.65725320192273562</c:v>
                </c:pt>
                <c:pt idx="807">
                  <c:v>-0.69914143063485845</c:v>
                </c:pt>
                <c:pt idx="808">
                  <c:v>-0.69410463423163171</c:v>
                </c:pt>
                <c:pt idx="809">
                  <c:v>-0.63593449667259638</c:v>
                </c:pt>
                <c:pt idx="810">
                  <c:v>-0.70418478337880808</c:v>
                </c:pt>
                <c:pt idx="811">
                  <c:v>-0.68615193006851527</c:v>
                </c:pt>
                <c:pt idx="812">
                  <c:v>-0.63468386531619414</c:v>
                </c:pt>
                <c:pt idx="813">
                  <c:v>-0.67893179769538259</c:v>
                </c:pt>
                <c:pt idx="814">
                  <c:v>-0.67554049098546332</c:v>
                </c:pt>
                <c:pt idx="815">
                  <c:v>-0.68036038514864006</c:v>
                </c:pt>
                <c:pt idx="816">
                  <c:v>-0.64991052510214853</c:v>
                </c:pt>
                <c:pt idx="817">
                  <c:v>-0.66643466855376232</c:v>
                </c:pt>
                <c:pt idx="818">
                  <c:v>-0.68156134768725429</c:v>
                </c:pt>
                <c:pt idx="819">
                  <c:v>-0.67643503525918824</c:v>
                </c:pt>
                <c:pt idx="820">
                  <c:v>-0.68534503360105214</c:v>
                </c:pt>
                <c:pt idx="821">
                  <c:v>-0.67341775518474867</c:v>
                </c:pt>
                <c:pt idx="822">
                  <c:v>-0.61670238454722082</c:v>
                </c:pt>
                <c:pt idx="823">
                  <c:v>-0.58811471871330423</c:v>
                </c:pt>
                <c:pt idx="824">
                  <c:v>-0.5957830993922888</c:v>
                </c:pt>
                <c:pt idx="825">
                  <c:v>-0.54158504997476709</c:v>
                </c:pt>
                <c:pt idx="826">
                  <c:v>-0.53797473553400077</c:v>
                </c:pt>
                <c:pt idx="827">
                  <c:v>-0.57925046012348114</c:v>
                </c:pt>
                <c:pt idx="828">
                  <c:v>-0.5450628119209846</c:v>
                </c:pt>
                <c:pt idx="829">
                  <c:v>-0.51361852566479527</c:v>
                </c:pt>
                <c:pt idx="830">
                  <c:v>-0.50798361864973585</c:v>
                </c:pt>
                <c:pt idx="831">
                  <c:v>-0.52930080767024201</c:v>
                </c:pt>
                <c:pt idx="832">
                  <c:v>-0.58156340000433826</c:v>
                </c:pt>
                <c:pt idx="833">
                  <c:v>-0.60375389024726922</c:v>
                </c:pt>
                <c:pt idx="834">
                  <c:v>-0.46088280871804022</c:v>
                </c:pt>
                <c:pt idx="835">
                  <c:v>-0.51654602397202121</c:v>
                </c:pt>
                <c:pt idx="836">
                  <c:v>-0.50509903051112903</c:v>
                </c:pt>
                <c:pt idx="837">
                  <c:v>-0.42680101045496049</c:v>
                </c:pt>
                <c:pt idx="838">
                  <c:v>-0.42882612181995439</c:v>
                </c:pt>
                <c:pt idx="839">
                  <c:v>-0.51381829077944263</c:v>
                </c:pt>
                <c:pt idx="840">
                  <c:v>-0.56748276983552348</c:v>
                </c:pt>
                <c:pt idx="841">
                  <c:v>-0.56424186827971434</c:v>
                </c:pt>
                <c:pt idx="842">
                  <c:v>-0.56300147230219355</c:v>
                </c:pt>
                <c:pt idx="843">
                  <c:v>-0.51532860061060171</c:v>
                </c:pt>
                <c:pt idx="844">
                  <c:v>-0.51463991063384795</c:v>
                </c:pt>
                <c:pt idx="845">
                  <c:v>-0.48220435224383607</c:v>
                </c:pt>
                <c:pt idx="846">
                  <c:v>-0.4893363089164966</c:v>
                </c:pt>
                <c:pt idx="847">
                  <c:v>-0.48250516058778647</c:v>
                </c:pt>
                <c:pt idx="848">
                  <c:v>-0.46167212389937567</c:v>
                </c:pt>
                <c:pt idx="849">
                  <c:v>-0.47403134174986017</c:v>
                </c:pt>
                <c:pt idx="850">
                  <c:v>-0.49107519311236553</c:v>
                </c:pt>
                <c:pt idx="851">
                  <c:v>-0.49097154972406271</c:v>
                </c:pt>
                <c:pt idx="852">
                  <c:v>-0.47490146353172885</c:v>
                </c:pt>
                <c:pt idx="853">
                  <c:v>-0.47579088840500378</c:v>
                </c:pt>
                <c:pt idx="854">
                  <c:v>-0.47574799475733692</c:v>
                </c:pt>
                <c:pt idx="855">
                  <c:v>-0.48853780251889206</c:v>
                </c:pt>
                <c:pt idx="856">
                  <c:v>-0.55042432423508081</c:v>
                </c:pt>
                <c:pt idx="857">
                  <c:v>-0.53609487064312644</c:v>
                </c:pt>
                <c:pt idx="858">
                  <c:v>-0.53195165661975541</c:v>
                </c:pt>
                <c:pt idx="859">
                  <c:v>-0.53268396736160872</c:v>
                </c:pt>
                <c:pt idx="860">
                  <c:v>-0.52484592128192953</c:v>
                </c:pt>
                <c:pt idx="861">
                  <c:v>-0.62195471344956943</c:v>
                </c:pt>
                <c:pt idx="862">
                  <c:v>-0.56357649290015333</c:v>
                </c:pt>
                <c:pt idx="863">
                  <c:v>-0.49739870340578585</c:v>
                </c:pt>
                <c:pt idx="864">
                  <c:v>-0.51141494965728096</c:v>
                </c:pt>
                <c:pt idx="865">
                  <c:v>-0.55735167415523423</c:v>
                </c:pt>
                <c:pt idx="866">
                  <c:v>-0.55638622424137207</c:v>
                </c:pt>
                <c:pt idx="867">
                  <c:v>-0.58899782136580026</c:v>
                </c:pt>
                <c:pt idx="868">
                  <c:v>-0.61622493219937591</c:v>
                </c:pt>
                <c:pt idx="869">
                  <c:v>-0.64254462897048947</c:v>
                </c:pt>
                <c:pt idx="870">
                  <c:v>-0.60224737019061425</c:v>
                </c:pt>
                <c:pt idx="871">
                  <c:v>-0.60885643511773724</c:v>
                </c:pt>
                <c:pt idx="872">
                  <c:v>-0.62976531618902964</c:v>
                </c:pt>
                <c:pt idx="873">
                  <c:v>-0.58250074092215864</c:v>
                </c:pt>
                <c:pt idx="874">
                  <c:v>-0.64391167668949612</c:v>
                </c:pt>
                <c:pt idx="875">
                  <c:v>-0.62541946141566207</c:v>
                </c:pt>
                <c:pt idx="876">
                  <c:v>-0.60060814306836252</c:v>
                </c:pt>
                <c:pt idx="877">
                  <c:v>-0.55491062290522186</c:v>
                </c:pt>
                <c:pt idx="878">
                  <c:v>-0.58205481300389017</c:v>
                </c:pt>
                <c:pt idx="879">
                  <c:v>-0.57510783502723062</c:v>
                </c:pt>
                <c:pt idx="880">
                  <c:v>-0.65657023979959495</c:v>
                </c:pt>
                <c:pt idx="881">
                  <c:v>-0.63584932873243982</c:v>
                </c:pt>
                <c:pt idx="882">
                  <c:v>-0.68817932545961547</c:v>
                </c:pt>
                <c:pt idx="883">
                  <c:v>-0.66158819614006648</c:v>
                </c:pt>
                <c:pt idx="884">
                  <c:v>-0.6523910873487524</c:v>
                </c:pt>
                <c:pt idx="885">
                  <c:v>-0.65177425893719465</c:v>
                </c:pt>
                <c:pt idx="886">
                  <c:v>-0.62267692445634037</c:v>
                </c:pt>
                <c:pt idx="887">
                  <c:v>-0.62275670342769118</c:v>
                </c:pt>
                <c:pt idx="888">
                  <c:v>-0.62179694950205899</c:v>
                </c:pt>
                <c:pt idx="889">
                  <c:v>-0.62018122099377482</c:v>
                </c:pt>
                <c:pt idx="890">
                  <c:v>-0.62199896651165187</c:v>
                </c:pt>
                <c:pt idx="891">
                  <c:v>-0.63928056066179495</c:v>
                </c:pt>
                <c:pt idx="892">
                  <c:v>-0.63319763932935802</c:v>
                </c:pt>
                <c:pt idx="893">
                  <c:v>-0.61470158410478348</c:v>
                </c:pt>
                <c:pt idx="894">
                  <c:v>-0.61036871019021499</c:v>
                </c:pt>
                <c:pt idx="895">
                  <c:v>-0.61411152023446569</c:v>
                </c:pt>
                <c:pt idx="896">
                  <c:v>-0.61652388718254947</c:v>
                </c:pt>
                <c:pt idx="897">
                  <c:v>-0.62416746810462853</c:v>
                </c:pt>
                <c:pt idx="898">
                  <c:v>-0.62230458401634448</c:v>
                </c:pt>
                <c:pt idx="899">
                  <c:v>-0.62701943163190277</c:v>
                </c:pt>
                <c:pt idx="900">
                  <c:v>-0.62965404099097133</c:v>
                </c:pt>
                <c:pt idx="901">
                  <c:v>-0.60904911755967972</c:v>
                </c:pt>
                <c:pt idx="902">
                  <c:v>-0.5958954041007527</c:v>
                </c:pt>
                <c:pt idx="903">
                  <c:v>-0.60000507214085919</c:v>
                </c:pt>
                <c:pt idx="904">
                  <c:v>-0.60693487250598754</c:v>
                </c:pt>
                <c:pt idx="905">
                  <c:v>-0.62418178209726027</c:v>
                </c:pt>
                <c:pt idx="906">
                  <c:v>-0.59456148136264386</c:v>
                </c:pt>
                <c:pt idx="907">
                  <c:v>-0.56677233767376067</c:v>
                </c:pt>
                <c:pt idx="908">
                  <c:v>-0.60225192051006371</c:v>
                </c:pt>
                <c:pt idx="909">
                  <c:v>-0.62145144793597529</c:v>
                </c:pt>
                <c:pt idx="910">
                  <c:v>-0.6440696475990686</c:v>
                </c:pt>
                <c:pt idx="911">
                  <c:v>-0.61869939056347079</c:v>
                </c:pt>
                <c:pt idx="912">
                  <c:v>-0.59471753618838197</c:v>
                </c:pt>
                <c:pt idx="913">
                  <c:v>-0.646266708673228</c:v>
                </c:pt>
                <c:pt idx="914">
                  <c:v>-0.66961273865029414</c:v>
                </c:pt>
                <c:pt idx="915">
                  <c:v>-0.66418668353347088</c:v>
                </c:pt>
                <c:pt idx="916">
                  <c:v>-0.70179584421153518</c:v>
                </c:pt>
                <c:pt idx="917">
                  <c:v>-0.69319692553148304</c:v>
                </c:pt>
                <c:pt idx="918">
                  <c:v>-0.78321176763861644</c:v>
                </c:pt>
                <c:pt idx="919">
                  <c:v>-0.74345356901438386</c:v>
                </c:pt>
                <c:pt idx="920">
                  <c:v>-0.71253975407640024</c:v>
                </c:pt>
                <c:pt idx="921">
                  <c:v>-0.6922929664072015</c:v>
                </c:pt>
                <c:pt idx="922">
                  <c:v>-0.73879836199193327</c:v>
                </c:pt>
                <c:pt idx="923">
                  <c:v>-0.73266009399185394</c:v>
                </c:pt>
                <c:pt idx="924">
                  <c:v>-0.80044651796769117</c:v>
                </c:pt>
                <c:pt idx="925">
                  <c:v>-0.77120350793602521</c:v>
                </c:pt>
                <c:pt idx="926">
                  <c:v>-0.71401860074092838</c:v>
                </c:pt>
                <c:pt idx="927">
                  <c:v>-0.84433289116483867</c:v>
                </c:pt>
                <c:pt idx="928">
                  <c:v>-0.76625542987016104</c:v>
                </c:pt>
                <c:pt idx="929">
                  <c:v>-0.81557421431413302</c:v>
                </c:pt>
                <c:pt idx="930">
                  <c:v>-0.80421212839407663</c:v>
                </c:pt>
                <c:pt idx="931">
                  <c:v>-0.7445077449176134</c:v>
                </c:pt>
                <c:pt idx="932">
                  <c:v>-0.725308990939181</c:v>
                </c:pt>
                <c:pt idx="933">
                  <c:v>-0.75623303106654272</c:v>
                </c:pt>
                <c:pt idx="934">
                  <c:v>-0.74289588485024982</c:v>
                </c:pt>
                <c:pt idx="935">
                  <c:v>-0.67752821805281815</c:v>
                </c:pt>
                <c:pt idx="936">
                  <c:v>-0.65454355438559597</c:v>
                </c:pt>
                <c:pt idx="937">
                  <c:v>-0.67715216709991366</c:v>
                </c:pt>
                <c:pt idx="938">
                  <c:v>-0.64236620009072898</c:v>
                </c:pt>
                <c:pt idx="939">
                  <c:v>-0.62584299219449468</c:v>
                </c:pt>
                <c:pt idx="940">
                  <c:v>-0.64554765177428786</c:v>
                </c:pt>
                <c:pt idx="941">
                  <c:v>-0.59950971267160991</c:v>
                </c:pt>
                <c:pt idx="942">
                  <c:v>-0.53813175933731916</c:v>
                </c:pt>
                <c:pt idx="943">
                  <c:v>-0.61683437612170078</c:v>
                </c:pt>
                <c:pt idx="944">
                  <c:v>-0.6333710648908728</c:v>
                </c:pt>
                <c:pt idx="945">
                  <c:v>-0.584354415323179</c:v>
                </c:pt>
                <c:pt idx="946">
                  <c:v>-0.58487788846701871</c:v>
                </c:pt>
                <c:pt idx="947">
                  <c:v>-0.58901849754830549</c:v>
                </c:pt>
                <c:pt idx="948">
                  <c:v>-0.58199576595542835</c:v>
                </c:pt>
                <c:pt idx="949">
                  <c:v>-0.59184479872550877</c:v>
                </c:pt>
                <c:pt idx="950">
                  <c:v>-0.58343335215598469</c:v>
                </c:pt>
                <c:pt idx="951">
                  <c:v>-0.59570967813989173</c:v>
                </c:pt>
                <c:pt idx="952">
                  <c:v>-0.59986991497673281</c:v>
                </c:pt>
                <c:pt idx="953">
                  <c:v>-0.58262254545552572</c:v>
                </c:pt>
                <c:pt idx="954">
                  <c:v>-0.58454615592316472</c:v>
                </c:pt>
                <c:pt idx="955">
                  <c:v>-0.58095969413741633</c:v>
                </c:pt>
                <c:pt idx="956">
                  <c:v>-0.56927444560877416</c:v>
                </c:pt>
                <c:pt idx="957">
                  <c:v>-0.5682892877214355</c:v>
                </c:pt>
                <c:pt idx="958">
                  <c:v>-0.54460698347453063</c:v>
                </c:pt>
                <c:pt idx="959">
                  <c:v>-0.55405778393101912</c:v>
                </c:pt>
                <c:pt idx="960">
                  <c:v>-0.55632863800233912</c:v>
                </c:pt>
                <c:pt idx="961">
                  <c:v>-0.5579336353620904</c:v>
                </c:pt>
                <c:pt idx="962">
                  <c:v>-0.55324984350961426</c:v>
                </c:pt>
                <c:pt idx="963">
                  <c:v>-0.56007642582913708</c:v>
                </c:pt>
                <c:pt idx="964">
                  <c:v>-0.53839435976731476</c:v>
                </c:pt>
                <c:pt idx="965">
                  <c:v>-0.52386265901124773</c:v>
                </c:pt>
                <c:pt idx="966">
                  <c:v>-0.52102177168407127</c:v>
                </c:pt>
                <c:pt idx="967">
                  <c:v>-0.52951211656999642</c:v>
                </c:pt>
                <c:pt idx="968">
                  <c:v>-0.52612972386901424</c:v>
                </c:pt>
                <c:pt idx="969">
                  <c:v>-0.52077224228985564</c:v>
                </c:pt>
                <c:pt idx="970">
                  <c:v>-0.527985291688991</c:v>
                </c:pt>
                <c:pt idx="971">
                  <c:v>-0.51532626519679015</c:v>
                </c:pt>
                <c:pt idx="972">
                  <c:v>-0.57356826281751794</c:v>
                </c:pt>
                <c:pt idx="973">
                  <c:v>-0.59123726819564948</c:v>
                </c:pt>
                <c:pt idx="974">
                  <c:v>-0.57935436183877931</c:v>
                </c:pt>
                <c:pt idx="975">
                  <c:v>-0.6020095712251472</c:v>
                </c:pt>
                <c:pt idx="976">
                  <c:v>-0.56062537722719086</c:v>
                </c:pt>
                <c:pt idx="977">
                  <c:v>-0.56108763835491859</c:v>
                </c:pt>
                <c:pt idx="978">
                  <c:v>-0.56927413434526974</c:v>
                </c:pt>
                <c:pt idx="979">
                  <c:v>-0.52939880183933152</c:v>
                </c:pt>
                <c:pt idx="980">
                  <c:v>-0.4947438957792995</c:v>
                </c:pt>
                <c:pt idx="981">
                  <c:v>-0.47260209483933796</c:v>
                </c:pt>
                <c:pt idx="982">
                  <c:v>-0.49808761170439958</c:v>
                </c:pt>
                <c:pt idx="983">
                  <c:v>-0.47064047392769559</c:v>
                </c:pt>
                <c:pt idx="984">
                  <c:v>-0.43426523253113097</c:v>
                </c:pt>
                <c:pt idx="985">
                  <c:v>-0.44762134247459578</c:v>
                </c:pt>
                <c:pt idx="986">
                  <c:v>-0.41094666373594357</c:v>
                </c:pt>
                <c:pt idx="987">
                  <c:v>-0.45401311705025216</c:v>
                </c:pt>
                <c:pt idx="988">
                  <c:v>-0.51724454080845961</c:v>
                </c:pt>
                <c:pt idx="989">
                  <c:v>-0.49669680492816132</c:v>
                </c:pt>
                <c:pt idx="990">
                  <c:v>-0.46788871208331823</c:v>
                </c:pt>
                <c:pt idx="991">
                  <c:v>-0.55926624291571303</c:v>
                </c:pt>
                <c:pt idx="992">
                  <c:v>-0.54260510716187149</c:v>
                </c:pt>
                <c:pt idx="993">
                  <c:v>-0.54021028654503978</c:v>
                </c:pt>
                <c:pt idx="994">
                  <c:v>-0.60616656239863409</c:v>
                </c:pt>
                <c:pt idx="995">
                  <c:v>-0.59018707949321303</c:v>
                </c:pt>
                <c:pt idx="996">
                  <c:v>-0.48343871862532606</c:v>
                </c:pt>
                <c:pt idx="997">
                  <c:v>-0.44973780491448145</c:v>
                </c:pt>
                <c:pt idx="998">
                  <c:v>-0.45357776835689706</c:v>
                </c:pt>
                <c:pt idx="999">
                  <c:v>-0.42982825639171629</c:v>
                </c:pt>
                <c:pt idx="1000">
                  <c:v>-0.49391308446734722</c:v>
                </c:pt>
                <c:pt idx="1001">
                  <c:v>-0.48599409138319682</c:v>
                </c:pt>
                <c:pt idx="1002">
                  <c:v>-0.50490530743673434</c:v>
                </c:pt>
                <c:pt idx="1003">
                  <c:v>-0.54733298372110006</c:v>
                </c:pt>
                <c:pt idx="1004">
                  <c:v>-0.53867261934652544</c:v>
                </c:pt>
                <c:pt idx="1005">
                  <c:v>-0.52155442430114274</c:v>
                </c:pt>
                <c:pt idx="1006">
                  <c:v>-0.53044392055866452</c:v>
                </c:pt>
                <c:pt idx="1007">
                  <c:v>-0.51202393275931524</c:v>
                </c:pt>
                <c:pt idx="1008">
                  <c:v>-0.51643297081122552</c:v>
                </c:pt>
                <c:pt idx="1009">
                  <c:v>-0.52819361971268819</c:v>
                </c:pt>
                <c:pt idx="1010">
                  <c:v>-0.5313867851630123</c:v>
                </c:pt>
                <c:pt idx="1011">
                  <c:v>-0.52526949938382705</c:v>
                </c:pt>
                <c:pt idx="1012">
                  <c:v>-0.50200005751231414</c:v>
                </c:pt>
                <c:pt idx="1013">
                  <c:v>-0.50946819347121075</c:v>
                </c:pt>
                <c:pt idx="1014">
                  <c:v>-0.50443558954017276</c:v>
                </c:pt>
                <c:pt idx="1015">
                  <c:v>-0.51718670154849067</c:v>
                </c:pt>
                <c:pt idx="1016">
                  <c:v>-0.5193806240134814</c:v>
                </c:pt>
                <c:pt idx="1017">
                  <c:v>-0.51744593954236029</c:v>
                </c:pt>
                <c:pt idx="1018">
                  <c:v>-0.53968947223773178</c:v>
                </c:pt>
                <c:pt idx="1019">
                  <c:v>-0.53676242336176327</c:v>
                </c:pt>
                <c:pt idx="1020">
                  <c:v>-0.54884675026773611</c:v>
                </c:pt>
                <c:pt idx="1021">
                  <c:v>-0.55584520806437876</c:v>
                </c:pt>
                <c:pt idx="1022">
                  <c:v>-0.52667824379714434</c:v>
                </c:pt>
                <c:pt idx="1023">
                  <c:v>-0.53609691174408447</c:v>
                </c:pt>
                <c:pt idx="1024">
                  <c:v>-0.54183949062866721</c:v>
                </c:pt>
                <c:pt idx="1025">
                  <c:v>-0.54535593832018336</c:v>
                </c:pt>
                <c:pt idx="1026">
                  <c:v>-0.5565945509208392</c:v>
                </c:pt>
                <c:pt idx="1027">
                  <c:v>-0.5526386075503289</c:v>
                </c:pt>
                <c:pt idx="1028">
                  <c:v>-0.54813764503907891</c:v>
                </c:pt>
                <c:pt idx="1029">
                  <c:v>-0.54894570783665231</c:v>
                </c:pt>
                <c:pt idx="1030">
                  <c:v>-0.53789304196995624</c:v>
                </c:pt>
                <c:pt idx="1031">
                  <c:v>-0.53251345052128374</c:v>
                </c:pt>
                <c:pt idx="1032">
                  <c:v>-0.52733618365592905</c:v>
                </c:pt>
                <c:pt idx="1033">
                  <c:v>-0.53222735330947468</c:v>
                </c:pt>
                <c:pt idx="1034">
                  <c:v>-0.54780443814469382</c:v>
                </c:pt>
                <c:pt idx="1035">
                  <c:v>-0.53890944010738573</c:v>
                </c:pt>
                <c:pt idx="1036">
                  <c:v>-0.47521920763712744</c:v>
                </c:pt>
                <c:pt idx="1037">
                  <c:v>-0.47134590215291433</c:v>
                </c:pt>
                <c:pt idx="1038">
                  <c:v>-0.49732629016869023</c:v>
                </c:pt>
                <c:pt idx="1039">
                  <c:v>-0.50413135862761149</c:v>
                </c:pt>
                <c:pt idx="1040">
                  <c:v>-0.53925486810861856</c:v>
                </c:pt>
                <c:pt idx="1041">
                  <c:v>-0.52498721195965725</c:v>
                </c:pt>
                <c:pt idx="1042">
                  <c:v>-0.5231532391792959</c:v>
                </c:pt>
                <c:pt idx="1043">
                  <c:v>-0.52484995804799539</c:v>
                </c:pt>
                <c:pt idx="1044">
                  <c:v>-0.52691645083100724</c:v>
                </c:pt>
                <c:pt idx="1045">
                  <c:v>-0.54498083642388562</c:v>
                </c:pt>
                <c:pt idx="1046">
                  <c:v>-0.59874759113673537</c:v>
                </c:pt>
                <c:pt idx="1047">
                  <c:v>-0.60241903355941495</c:v>
                </c:pt>
                <c:pt idx="1048">
                  <c:v>-0.58097859094407189</c:v>
                </c:pt>
                <c:pt idx="1049">
                  <c:v>-0.57640048676222311</c:v>
                </c:pt>
                <c:pt idx="1050">
                  <c:v>-0.55566506857951148</c:v>
                </c:pt>
                <c:pt idx="1051">
                  <c:v>-0.59010424340622536</c:v>
                </c:pt>
                <c:pt idx="1052">
                  <c:v>-0.54717591841834889</c:v>
                </c:pt>
                <c:pt idx="1053">
                  <c:v>-0.61436947792584484</c:v>
                </c:pt>
                <c:pt idx="1054">
                  <c:v>-0.54795763628271033</c:v>
                </c:pt>
                <c:pt idx="1055">
                  <c:v>-0.55595533455957435</c:v>
                </c:pt>
                <c:pt idx="1056">
                  <c:v>-0.47318390511762748</c:v>
                </c:pt>
                <c:pt idx="1057">
                  <c:v>-0.55105417011555868</c:v>
                </c:pt>
                <c:pt idx="1058">
                  <c:v>-0.58275460062823869</c:v>
                </c:pt>
                <c:pt idx="1059">
                  <c:v>-0.6410829445518329</c:v>
                </c:pt>
                <c:pt idx="1060">
                  <c:v>-0.67165764957425478</c:v>
                </c:pt>
                <c:pt idx="1061">
                  <c:v>-0.63502341576293542</c:v>
                </c:pt>
                <c:pt idx="1062">
                  <c:v>-0.60423590756912382</c:v>
                </c:pt>
                <c:pt idx="1063">
                  <c:v>-0.59011110988024795</c:v>
                </c:pt>
                <c:pt idx="1064">
                  <c:v>-0.59119696891543771</c:v>
                </c:pt>
                <c:pt idx="1065">
                  <c:v>-0.57224907017034188</c:v>
                </c:pt>
                <c:pt idx="1066">
                  <c:v>-0.57572764449802682</c:v>
                </c:pt>
                <c:pt idx="1067">
                  <c:v>-0.56964696539945525</c:v>
                </c:pt>
                <c:pt idx="1068">
                  <c:v>-0.58347460766948323</c:v>
                </c:pt>
                <c:pt idx="1069">
                  <c:v>-0.5766759580572659</c:v>
                </c:pt>
                <c:pt idx="1070">
                  <c:v>-0.57958529031207595</c:v>
                </c:pt>
                <c:pt idx="1071">
                  <c:v>-0.59135749282310546</c:v>
                </c:pt>
                <c:pt idx="1072">
                  <c:v>-0.57712789324743441</c:v>
                </c:pt>
                <c:pt idx="1073">
                  <c:v>-0.57306231132947438</c:v>
                </c:pt>
                <c:pt idx="1074">
                  <c:v>-0.56597640853664588</c:v>
                </c:pt>
                <c:pt idx="1075">
                  <c:v>-0.55023083785300286</c:v>
                </c:pt>
                <c:pt idx="1076">
                  <c:v>-0.54320708514278337</c:v>
                </c:pt>
                <c:pt idx="1077">
                  <c:v>-0.53719267764210821</c:v>
                </c:pt>
                <c:pt idx="1078">
                  <c:v>-0.56691597499294544</c:v>
                </c:pt>
                <c:pt idx="1079">
                  <c:v>-0.56296319780312898</c:v>
                </c:pt>
                <c:pt idx="1080">
                  <c:v>-0.562330082416863</c:v>
                </c:pt>
                <c:pt idx="1081">
                  <c:v>-0.67337315254877883</c:v>
                </c:pt>
                <c:pt idx="1082">
                  <c:v>-0.62557350325220873</c:v>
                </c:pt>
                <c:pt idx="1083">
                  <c:v>-0.57219828972305187</c:v>
                </c:pt>
                <c:pt idx="1084">
                  <c:v>-0.53476278510469388</c:v>
                </c:pt>
                <c:pt idx="1085">
                  <c:v>-0.59495608786001675</c:v>
                </c:pt>
                <c:pt idx="1086">
                  <c:v>-0.56722965656863389</c:v>
                </c:pt>
                <c:pt idx="1087">
                  <c:v>-0.56105981895124701</c:v>
                </c:pt>
                <c:pt idx="1088">
                  <c:v>-0.55276011072873477</c:v>
                </c:pt>
                <c:pt idx="1089">
                  <c:v>-0.54039914448176174</c:v>
                </c:pt>
                <c:pt idx="1090">
                  <c:v>-0.520876184960952</c:v>
                </c:pt>
                <c:pt idx="1091">
                  <c:v>-0.49148675868242647</c:v>
                </c:pt>
                <c:pt idx="1092">
                  <c:v>-0.47083593453773875</c:v>
                </c:pt>
                <c:pt idx="1093">
                  <c:v>-0.49311745871927737</c:v>
                </c:pt>
                <c:pt idx="1094">
                  <c:v>-0.4419643537130763</c:v>
                </c:pt>
                <c:pt idx="1095">
                  <c:v>-0.47696573025768119</c:v>
                </c:pt>
                <c:pt idx="1096">
                  <c:v>-0.55229871935068509</c:v>
                </c:pt>
                <c:pt idx="1097">
                  <c:v>-0.58333131725796494</c:v>
                </c:pt>
                <c:pt idx="1098">
                  <c:v>-0.55671378654817505</c:v>
                </c:pt>
                <c:pt idx="1099">
                  <c:v>-0.54033295366991507</c:v>
                </c:pt>
                <c:pt idx="1100">
                  <c:v>-0.5151419473690908</c:v>
                </c:pt>
                <c:pt idx="1101">
                  <c:v>-0.6236794151381726</c:v>
                </c:pt>
                <c:pt idx="1102">
                  <c:v>-0.5675906500820993</c:v>
                </c:pt>
                <c:pt idx="1103">
                  <c:v>-0.5838379896214041</c:v>
                </c:pt>
                <c:pt idx="1104">
                  <c:v>-0.58408014378192841</c:v>
                </c:pt>
                <c:pt idx="1105">
                  <c:v>-0.5424591093466784</c:v>
                </c:pt>
                <c:pt idx="1106">
                  <c:v>-0.59446887696017536</c:v>
                </c:pt>
                <c:pt idx="1107">
                  <c:v>-0.52754504418624859</c:v>
                </c:pt>
                <c:pt idx="1108">
                  <c:v>-0.53749886257787483</c:v>
                </c:pt>
                <c:pt idx="1109">
                  <c:v>-0.5800188793992348</c:v>
                </c:pt>
                <c:pt idx="1110">
                  <c:v>-0.52844685649023493</c:v>
                </c:pt>
                <c:pt idx="1111">
                  <c:v>-0.51856983433276516</c:v>
                </c:pt>
                <c:pt idx="1112">
                  <c:v>-0.51387393141305004</c:v>
                </c:pt>
                <c:pt idx="1113">
                  <c:v>-0.49982010834284551</c:v>
                </c:pt>
                <c:pt idx="1114">
                  <c:v>-0.52367053248986539</c:v>
                </c:pt>
                <c:pt idx="1115">
                  <c:v>-0.52769226259130508</c:v>
                </c:pt>
                <c:pt idx="1116">
                  <c:v>-0.49073176513807754</c:v>
                </c:pt>
                <c:pt idx="1117">
                  <c:v>-0.55068229610483466</c:v>
                </c:pt>
                <c:pt idx="1118">
                  <c:v>-0.57948743839554639</c:v>
                </c:pt>
                <c:pt idx="1119">
                  <c:v>-0.63088990329306271</c:v>
                </c:pt>
                <c:pt idx="1120">
                  <c:v>-0.59305193566428038</c:v>
                </c:pt>
                <c:pt idx="1121">
                  <c:v>-0.55230411372821164</c:v>
                </c:pt>
                <c:pt idx="1122">
                  <c:v>-0.65683735038621727</c:v>
                </c:pt>
                <c:pt idx="1123">
                  <c:v>-0.52291467817618309</c:v>
                </c:pt>
                <c:pt idx="1124">
                  <c:v>-0.60421313282918687</c:v>
                </c:pt>
                <c:pt idx="1125">
                  <c:v>-0.52390327388986646</c:v>
                </c:pt>
                <c:pt idx="1126">
                  <c:v>-0.5210467690440741</c:v>
                </c:pt>
                <c:pt idx="1127">
                  <c:v>-0.53857895196008077</c:v>
                </c:pt>
                <c:pt idx="1128">
                  <c:v>-0.5359256595323586</c:v>
                </c:pt>
                <c:pt idx="1129">
                  <c:v>-0.54624947510565236</c:v>
                </c:pt>
                <c:pt idx="1130">
                  <c:v>-0.54579135165011117</c:v>
                </c:pt>
                <c:pt idx="1131">
                  <c:v>-0.55287762447786426</c:v>
                </c:pt>
                <c:pt idx="1132">
                  <c:v>-0.52329287578126449</c:v>
                </c:pt>
                <c:pt idx="1133">
                  <c:v>-0.53409501647756319</c:v>
                </c:pt>
                <c:pt idx="1134">
                  <c:v>-0.53472098761613018</c:v>
                </c:pt>
                <c:pt idx="1135">
                  <c:v>-0.51421191266297883</c:v>
                </c:pt>
                <c:pt idx="1136">
                  <c:v>-0.50989816238207675</c:v>
                </c:pt>
                <c:pt idx="1137">
                  <c:v>-0.52340426175470633</c:v>
                </c:pt>
                <c:pt idx="1138">
                  <c:v>-0.51601256783243188</c:v>
                </c:pt>
                <c:pt idx="1139">
                  <c:v>-0.51529164784421899</c:v>
                </c:pt>
                <c:pt idx="1140">
                  <c:v>-0.53288483434012968</c:v>
                </c:pt>
                <c:pt idx="1141">
                  <c:v>-0.48077605569664073</c:v>
                </c:pt>
                <c:pt idx="1142">
                  <c:v>-0.45590622869932695</c:v>
                </c:pt>
                <c:pt idx="1143">
                  <c:v>-0.44142544747429557</c:v>
                </c:pt>
                <c:pt idx="1144">
                  <c:v>-0.43701507806642553</c:v>
                </c:pt>
                <c:pt idx="1145">
                  <c:v>-0.44593105984963544</c:v>
                </c:pt>
                <c:pt idx="1146">
                  <c:v>-0.45180782676289921</c:v>
                </c:pt>
                <c:pt idx="1147">
                  <c:v>-0.44171831750463902</c:v>
                </c:pt>
                <c:pt idx="1148">
                  <c:v>-0.45246895146853816</c:v>
                </c:pt>
                <c:pt idx="1149">
                  <c:v>-0.44759196388048744</c:v>
                </c:pt>
                <c:pt idx="1150">
                  <c:v>-0.44198980286798112</c:v>
                </c:pt>
                <c:pt idx="1151">
                  <c:v>-0.44829456378148907</c:v>
                </c:pt>
                <c:pt idx="1152">
                  <c:v>-0.43034177540866414</c:v>
                </c:pt>
                <c:pt idx="1153">
                  <c:v>-0.42794594062071478</c:v>
                </c:pt>
                <c:pt idx="1154">
                  <c:v>-0.44154411761081236</c:v>
                </c:pt>
                <c:pt idx="1155">
                  <c:v>-0.43719998269007748</c:v>
                </c:pt>
                <c:pt idx="1156">
                  <c:v>-0.45501704492968342</c:v>
                </c:pt>
                <c:pt idx="1157">
                  <c:v>-0.46708228819150099</c:v>
                </c:pt>
                <c:pt idx="1158">
                  <c:v>-0.43373089778672563</c:v>
                </c:pt>
                <c:pt idx="1159">
                  <c:v>-0.44317572054180704</c:v>
                </c:pt>
                <c:pt idx="1160">
                  <c:v>-0.42767814220265321</c:v>
                </c:pt>
                <c:pt idx="1161">
                  <c:v>-0.41745286015643601</c:v>
                </c:pt>
                <c:pt idx="1162">
                  <c:v>-0.40550730067951013</c:v>
                </c:pt>
                <c:pt idx="1163">
                  <c:v>-0.39680140500615918</c:v>
                </c:pt>
                <c:pt idx="1164">
                  <c:v>-0.39510547877260693</c:v>
                </c:pt>
                <c:pt idx="1165">
                  <c:v>-0.38711982438304698</c:v>
                </c:pt>
                <c:pt idx="1166">
                  <c:v>-0.37814572549046888</c:v>
                </c:pt>
                <c:pt idx="1167">
                  <c:v>-0.37455410914627607</c:v>
                </c:pt>
                <c:pt idx="1168">
                  <c:v>-0.37189319330915821</c:v>
                </c:pt>
                <c:pt idx="1169">
                  <c:v>-0.3804461572333826</c:v>
                </c:pt>
                <c:pt idx="1170">
                  <c:v>-0.38483717414634655</c:v>
                </c:pt>
                <c:pt idx="1171">
                  <c:v>-0.3007736887133281</c:v>
                </c:pt>
                <c:pt idx="1172">
                  <c:v>-0.33901062853595565</c:v>
                </c:pt>
                <c:pt idx="1173">
                  <c:v>-0.43178067748863175</c:v>
                </c:pt>
                <c:pt idx="1174">
                  <c:v>-0.38236820902743213</c:v>
                </c:pt>
                <c:pt idx="1175">
                  <c:v>-0.36352086739244116</c:v>
                </c:pt>
                <c:pt idx="1176">
                  <c:v>-0.34304861036079731</c:v>
                </c:pt>
                <c:pt idx="1177">
                  <c:v>-0.36246597344329429</c:v>
                </c:pt>
                <c:pt idx="1178">
                  <c:v>-0.35307499946190346</c:v>
                </c:pt>
                <c:pt idx="1179">
                  <c:v>-0.33044849440098145</c:v>
                </c:pt>
                <c:pt idx="1180">
                  <c:v>-0.32261537928169776</c:v>
                </c:pt>
                <c:pt idx="1181">
                  <c:v>-0.30530836239151182</c:v>
                </c:pt>
                <c:pt idx="1182">
                  <c:v>-0.31769778562401385</c:v>
                </c:pt>
                <c:pt idx="1183">
                  <c:v>-0.31170845687447202</c:v>
                </c:pt>
                <c:pt idx="1184">
                  <c:v>-0.32173206323608933</c:v>
                </c:pt>
                <c:pt idx="1185">
                  <c:v>-0.29536583328244254</c:v>
                </c:pt>
                <c:pt idx="1186">
                  <c:v>-0.2779588143077949</c:v>
                </c:pt>
                <c:pt idx="1187">
                  <c:v>-0.2669379346045006</c:v>
                </c:pt>
                <c:pt idx="1188">
                  <c:v>-0.31631204202309171</c:v>
                </c:pt>
                <c:pt idx="1189">
                  <c:v>-0.29832346488351541</c:v>
                </c:pt>
                <c:pt idx="1190">
                  <c:v>-0.30837352752844904</c:v>
                </c:pt>
                <c:pt idx="1191">
                  <c:v>-0.29996623438265041</c:v>
                </c:pt>
                <c:pt idx="1192">
                  <c:v>-0.29035060642966487</c:v>
                </c:pt>
                <c:pt idx="1193">
                  <c:v>-0.28489209989040831</c:v>
                </c:pt>
                <c:pt idx="1194">
                  <c:v>-0.31142686680048415</c:v>
                </c:pt>
                <c:pt idx="1195">
                  <c:v>-0.31479376292202349</c:v>
                </c:pt>
                <c:pt idx="1196">
                  <c:v>-0.29968894518730355</c:v>
                </c:pt>
                <c:pt idx="1197">
                  <c:v>-0.30470920788212863</c:v>
                </c:pt>
                <c:pt idx="1198">
                  <c:v>-0.32490213179009403</c:v>
                </c:pt>
                <c:pt idx="1199">
                  <c:v>-0.33798628486836652</c:v>
                </c:pt>
                <c:pt idx="1200">
                  <c:v>-0.35324470049746304</c:v>
                </c:pt>
                <c:pt idx="1201">
                  <c:v>-0.34438854213824077</c:v>
                </c:pt>
                <c:pt idx="1202">
                  <c:v>-0.4470176568204477</c:v>
                </c:pt>
                <c:pt idx="1203">
                  <c:v>-0.36866236165373839</c:v>
                </c:pt>
                <c:pt idx="1204">
                  <c:v>-0.4113100739157689</c:v>
                </c:pt>
                <c:pt idx="1205">
                  <c:v>-0.34920702308749513</c:v>
                </c:pt>
                <c:pt idx="1206">
                  <c:v>-0.36389663041411513</c:v>
                </c:pt>
                <c:pt idx="1207">
                  <c:v>-0.36299023127794727</c:v>
                </c:pt>
                <c:pt idx="1208">
                  <c:v>-0.36500351719693264</c:v>
                </c:pt>
                <c:pt idx="1209">
                  <c:v>-0.36344027048677913</c:v>
                </c:pt>
                <c:pt idx="1210">
                  <c:v>-0.36093723102197933</c:v>
                </c:pt>
                <c:pt idx="1211">
                  <c:v>-0.36489731826377286</c:v>
                </c:pt>
                <c:pt idx="1212">
                  <c:v>-0.44485603467075108</c:v>
                </c:pt>
                <c:pt idx="1213">
                  <c:v>-0.38747864840768115</c:v>
                </c:pt>
                <c:pt idx="1214">
                  <c:v>-0.39943399450796779</c:v>
                </c:pt>
                <c:pt idx="1215">
                  <c:v>-0.34702700325889424</c:v>
                </c:pt>
                <c:pt idx="1216">
                  <c:v>-0.34282537758816539</c:v>
                </c:pt>
                <c:pt idx="1217">
                  <c:v>-0.30969255114829564</c:v>
                </c:pt>
                <c:pt idx="1218">
                  <c:v>-0.34707931886035037</c:v>
                </c:pt>
                <c:pt idx="1219">
                  <c:v>-0.38533945565576333</c:v>
                </c:pt>
                <c:pt idx="1220">
                  <c:v>-0.41973126257258259</c:v>
                </c:pt>
                <c:pt idx="1221">
                  <c:v>-0.37194172286508592</c:v>
                </c:pt>
                <c:pt idx="1222">
                  <c:v>-0.36107845575655256</c:v>
                </c:pt>
                <c:pt idx="1223">
                  <c:v>-0.37759931252871443</c:v>
                </c:pt>
                <c:pt idx="1224">
                  <c:v>-0.34413593339093845</c:v>
                </c:pt>
                <c:pt idx="1225">
                  <c:v>-0.31956716786865735</c:v>
                </c:pt>
                <c:pt idx="1226">
                  <c:v>-0.33982492537234144</c:v>
                </c:pt>
                <c:pt idx="1227">
                  <c:v>-0.31631766733254435</c:v>
                </c:pt>
                <c:pt idx="1228">
                  <c:v>-0.33998352818387095</c:v>
                </c:pt>
                <c:pt idx="1229">
                  <c:v>-0.32861260357528893</c:v>
                </c:pt>
                <c:pt idx="1230">
                  <c:v>-0.35413050036355737</c:v>
                </c:pt>
                <c:pt idx="1231">
                  <c:v>-0.43953790630936906</c:v>
                </c:pt>
                <c:pt idx="1232">
                  <c:v>-0.4747678289440016</c:v>
                </c:pt>
                <c:pt idx="1233">
                  <c:v>-0.41868021581544185</c:v>
                </c:pt>
                <c:pt idx="1234">
                  <c:v>-0.41667650718968396</c:v>
                </c:pt>
                <c:pt idx="1235">
                  <c:v>-0.46670652859975204</c:v>
                </c:pt>
                <c:pt idx="1236">
                  <c:v>-0.42984459014857451</c:v>
                </c:pt>
                <c:pt idx="1237">
                  <c:v>-0.49403344584729586</c:v>
                </c:pt>
                <c:pt idx="1238">
                  <c:v>-0.39200178551495124</c:v>
                </c:pt>
                <c:pt idx="1239">
                  <c:v>-0.41969310269267357</c:v>
                </c:pt>
                <c:pt idx="1240">
                  <c:v>-0.41602830034600707</c:v>
                </c:pt>
                <c:pt idx="1241">
                  <c:v>-0.41292254069777429</c:v>
                </c:pt>
                <c:pt idx="1242">
                  <c:v>-0.42481476846664395</c:v>
                </c:pt>
                <c:pt idx="1243">
                  <c:v>-0.42401718942001482</c:v>
                </c:pt>
                <c:pt idx="1244">
                  <c:v>-0.42431660992070092</c:v>
                </c:pt>
                <c:pt idx="1245">
                  <c:v>-0.4285765163353808</c:v>
                </c:pt>
                <c:pt idx="1246">
                  <c:v>-0.43365446996907797</c:v>
                </c:pt>
                <c:pt idx="1247">
                  <c:v>-0.44298874907236591</c:v>
                </c:pt>
                <c:pt idx="1248">
                  <c:v>-0.36464560588107081</c:v>
                </c:pt>
                <c:pt idx="1249">
                  <c:v>-0.39374319720831652</c:v>
                </c:pt>
                <c:pt idx="1250">
                  <c:v>-0.35029757575762016</c:v>
                </c:pt>
                <c:pt idx="1251">
                  <c:v>-0.36663293714777823</c:v>
                </c:pt>
                <c:pt idx="1252">
                  <c:v>-0.35694590987736913</c:v>
                </c:pt>
                <c:pt idx="1253">
                  <c:v>-0.37154524430758579</c:v>
                </c:pt>
                <c:pt idx="1254">
                  <c:v>-0.37089682118173462</c:v>
                </c:pt>
                <c:pt idx="1255">
                  <c:v>-0.3496844926668583</c:v>
                </c:pt>
                <c:pt idx="1256">
                  <c:v>-0.34150030539179371</c:v>
                </c:pt>
                <c:pt idx="1257">
                  <c:v>-0.33229937139775156</c:v>
                </c:pt>
                <c:pt idx="1258">
                  <c:v>-0.34801165611981333</c:v>
                </c:pt>
                <c:pt idx="1259">
                  <c:v>-0.35855275794277119</c:v>
                </c:pt>
                <c:pt idx="1260">
                  <c:v>-0.34550742978499138</c:v>
                </c:pt>
                <c:pt idx="1261">
                  <c:v>-0.34901572472982373</c:v>
                </c:pt>
                <c:pt idx="1262">
                  <c:v>-0.3363489390144957</c:v>
                </c:pt>
                <c:pt idx="1263">
                  <c:v>-0.33047542731216606</c:v>
                </c:pt>
                <c:pt idx="1264">
                  <c:v>-0.33466371853949084</c:v>
                </c:pt>
                <c:pt idx="1265">
                  <c:v>-0.33155805142519107</c:v>
                </c:pt>
                <c:pt idx="1266">
                  <c:v>-0.33913008075023771</c:v>
                </c:pt>
                <c:pt idx="1267">
                  <c:v>-0.3462960459495979</c:v>
                </c:pt>
                <c:pt idx="1268">
                  <c:v>-0.35938797513206944</c:v>
                </c:pt>
                <c:pt idx="1269">
                  <c:v>-0.33996935959178093</c:v>
                </c:pt>
                <c:pt idx="1270">
                  <c:v>-0.3385291978780342</c:v>
                </c:pt>
                <c:pt idx="1271">
                  <c:v>-0.33556970673924669</c:v>
                </c:pt>
                <c:pt idx="1272">
                  <c:v>-0.34449735968597744</c:v>
                </c:pt>
                <c:pt idx="1273">
                  <c:v>-0.33717167419963218</c:v>
                </c:pt>
                <c:pt idx="1274">
                  <c:v>-0.33539880742073641</c:v>
                </c:pt>
                <c:pt idx="1275">
                  <c:v>-0.32283718672086531</c:v>
                </c:pt>
                <c:pt idx="1276">
                  <c:v>-0.33979407428671921</c:v>
                </c:pt>
                <c:pt idx="1277">
                  <c:v>-0.32378865420236719</c:v>
                </c:pt>
                <c:pt idx="1278">
                  <c:v>-0.32831348458714998</c:v>
                </c:pt>
                <c:pt idx="1279">
                  <c:v>-0.34259404153441708</c:v>
                </c:pt>
                <c:pt idx="1280">
                  <c:v>-0.31523696627183001</c:v>
                </c:pt>
                <c:pt idx="1281">
                  <c:v>-0.31638281528573808</c:v>
                </c:pt>
                <c:pt idx="1282">
                  <c:v>-0.33579644445162282</c:v>
                </c:pt>
                <c:pt idx="1283">
                  <c:v>-0.30682868595216661</c:v>
                </c:pt>
                <c:pt idx="1284">
                  <c:v>-0.31157520042044712</c:v>
                </c:pt>
                <c:pt idx="1285">
                  <c:v>-0.31678993493364932</c:v>
                </c:pt>
                <c:pt idx="1286">
                  <c:v>-0.32122327996547517</c:v>
                </c:pt>
                <c:pt idx="1287">
                  <c:v>-0.32478313538069581</c:v>
                </c:pt>
                <c:pt idx="1288">
                  <c:v>-0.34188417120432402</c:v>
                </c:pt>
                <c:pt idx="1289">
                  <c:v>-0.33301354727619104</c:v>
                </c:pt>
                <c:pt idx="1290">
                  <c:v>-0.3451479924267139</c:v>
                </c:pt>
                <c:pt idx="1291">
                  <c:v>-0.30637268368718906</c:v>
                </c:pt>
                <c:pt idx="1292">
                  <c:v>-0.28886132914226964</c:v>
                </c:pt>
                <c:pt idx="1293">
                  <c:v>-0.28248019980296918</c:v>
                </c:pt>
                <c:pt idx="1294">
                  <c:v>-0.35540657165983686</c:v>
                </c:pt>
                <c:pt idx="1295">
                  <c:v>-0.39265706814923512</c:v>
                </c:pt>
                <c:pt idx="1296">
                  <c:v>-0.37422652053857031</c:v>
                </c:pt>
                <c:pt idx="1297">
                  <c:v>-0.3613097598182734</c:v>
                </c:pt>
                <c:pt idx="1298">
                  <c:v>-0.34463666914999597</c:v>
                </c:pt>
                <c:pt idx="1299">
                  <c:v>-0.35204151506229076</c:v>
                </c:pt>
                <c:pt idx="1300">
                  <c:v>-0.35238404081773239</c:v>
                </c:pt>
                <c:pt idx="1301">
                  <c:v>-0.36326018510742319</c:v>
                </c:pt>
                <c:pt idx="1302">
                  <c:v>-0.36003981992499151</c:v>
                </c:pt>
                <c:pt idx="1303">
                  <c:v>-0.3649211797577252</c:v>
                </c:pt>
                <c:pt idx="1304">
                  <c:v>-0.375094834916676</c:v>
                </c:pt>
                <c:pt idx="1305">
                  <c:v>-0.37289177960330022</c:v>
                </c:pt>
                <c:pt idx="1306">
                  <c:v>-0.29394467306674454</c:v>
                </c:pt>
                <c:pt idx="1307">
                  <c:v>-0.37890111295301743</c:v>
                </c:pt>
                <c:pt idx="1308">
                  <c:v>-0.37376771620003385</c:v>
                </c:pt>
                <c:pt idx="1309">
                  <c:v>-0.31477383382910989</c:v>
                </c:pt>
                <c:pt idx="1310">
                  <c:v>-0.2422244067832276</c:v>
                </c:pt>
                <c:pt idx="1311">
                  <c:v>-0.27061707389046202</c:v>
                </c:pt>
                <c:pt idx="1312">
                  <c:v>-0.25552937181805574</c:v>
                </c:pt>
                <c:pt idx="1313">
                  <c:v>-0.23368342154105273</c:v>
                </c:pt>
                <c:pt idx="1314">
                  <c:v>-0.26832250946678765</c:v>
                </c:pt>
                <c:pt idx="1315">
                  <c:v>-0.23389907536018739</c:v>
                </c:pt>
                <c:pt idx="1316">
                  <c:v>-0.22777443155434202</c:v>
                </c:pt>
                <c:pt idx="1317">
                  <c:v>-0.22860657237078236</c:v>
                </c:pt>
                <c:pt idx="1318">
                  <c:v>-0.22122000769822703</c:v>
                </c:pt>
                <c:pt idx="1319">
                  <c:v>-0.25722641427033677</c:v>
                </c:pt>
                <c:pt idx="1320">
                  <c:v>-0.27036507306153679</c:v>
                </c:pt>
                <c:pt idx="1321">
                  <c:v>-0.24339053130163374</c:v>
                </c:pt>
                <c:pt idx="1322">
                  <c:v>-0.31468705827521265</c:v>
                </c:pt>
                <c:pt idx="1323">
                  <c:v>-0.34096606785085581</c:v>
                </c:pt>
                <c:pt idx="1324">
                  <c:v>-0.31824306686292869</c:v>
                </c:pt>
                <c:pt idx="1325">
                  <c:v>-0.30331149630415377</c:v>
                </c:pt>
                <c:pt idx="1326">
                  <c:v>-0.29261995635303512</c:v>
                </c:pt>
                <c:pt idx="1327">
                  <c:v>-0.29072236310046606</c:v>
                </c:pt>
                <c:pt idx="1328">
                  <c:v>-0.29010547745134529</c:v>
                </c:pt>
                <c:pt idx="1329">
                  <c:v>-0.28761200355431821</c:v>
                </c:pt>
                <c:pt idx="1330">
                  <c:v>-0.28850850779258003</c:v>
                </c:pt>
                <c:pt idx="1331">
                  <c:v>-0.34166965066433197</c:v>
                </c:pt>
                <c:pt idx="1332">
                  <c:v>-0.27767479933826061</c:v>
                </c:pt>
                <c:pt idx="1333">
                  <c:v>-0.33501950976978867</c:v>
                </c:pt>
                <c:pt idx="1334">
                  <c:v>-0.28365362543630501</c:v>
                </c:pt>
                <c:pt idx="1335">
                  <c:v>-0.3372382553485499</c:v>
                </c:pt>
                <c:pt idx="1336">
                  <c:v>-0.2973509480625286</c:v>
                </c:pt>
                <c:pt idx="1337">
                  <c:v>-0.28714644609671275</c:v>
                </c:pt>
                <c:pt idx="1338">
                  <c:v>-0.26473305944486381</c:v>
                </c:pt>
                <c:pt idx="1339">
                  <c:v>-0.27805196919498393</c:v>
                </c:pt>
                <c:pt idx="1340">
                  <c:v>-0.2813002912826183</c:v>
                </c:pt>
                <c:pt idx="1341">
                  <c:v>-0.27700340938225237</c:v>
                </c:pt>
                <c:pt idx="1342">
                  <c:v>-0.27996355802531908</c:v>
                </c:pt>
                <c:pt idx="1343">
                  <c:v>-0.2597242600286504</c:v>
                </c:pt>
                <c:pt idx="1344">
                  <c:v>-0.27036997097905108</c:v>
                </c:pt>
                <c:pt idx="1345">
                  <c:v>-0.26563781854659235</c:v>
                </c:pt>
                <c:pt idx="1346">
                  <c:v>-0.275633631210146</c:v>
                </c:pt>
                <c:pt idx="1347">
                  <c:v>-0.26776589579196475</c:v>
                </c:pt>
                <c:pt idx="1348">
                  <c:v>-0.26693342355312738</c:v>
                </c:pt>
                <c:pt idx="1349">
                  <c:v>-0.26634245491973702</c:v>
                </c:pt>
                <c:pt idx="1350">
                  <c:v>-0.2779134702019343</c:v>
                </c:pt>
                <c:pt idx="1351">
                  <c:v>-0.25012397677164894</c:v>
                </c:pt>
                <c:pt idx="1352">
                  <c:v>-0.20733766025099434</c:v>
                </c:pt>
                <c:pt idx="1353">
                  <c:v>-0.27788478389328586</c:v>
                </c:pt>
                <c:pt idx="1354">
                  <c:v>-0.25690126407130548</c:v>
                </c:pt>
                <c:pt idx="1355">
                  <c:v>-0.28159626049351888</c:v>
                </c:pt>
                <c:pt idx="1356">
                  <c:v>-0.26708907647120783</c:v>
                </c:pt>
                <c:pt idx="1357">
                  <c:v>-0.26181324887140256</c:v>
                </c:pt>
                <c:pt idx="1358">
                  <c:v>-0.26321104079627283</c:v>
                </c:pt>
                <c:pt idx="1359">
                  <c:v>-0.25988468951761445</c:v>
                </c:pt>
                <c:pt idx="1360">
                  <c:v>-0.26482514714189909</c:v>
                </c:pt>
                <c:pt idx="1361">
                  <c:v>-0.25967667930111904</c:v>
                </c:pt>
                <c:pt idx="1362">
                  <c:v>-0.26728618526468811</c:v>
                </c:pt>
                <c:pt idx="1363">
                  <c:v>-0.27003678537021375</c:v>
                </c:pt>
                <c:pt idx="1364">
                  <c:v>-0.26273233562522302</c:v>
                </c:pt>
                <c:pt idx="1365">
                  <c:v>-0.27207459411601737</c:v>
                </c:pt>
                <c:pt idx="1366">
                  <c:v>-0.30438182672390146</c:v>
                </c:pt>
                <c:pt idx="1367">
                  <c:v>-0.26463707708694312</c:v>
                </c:pt>
                <c:pt idx="1368">
                  <c:v>-0.31493455844249213</c:v>
                </c:pt>
                <c:pt idx="1369">
                  <c:v>-0.32538434282629813</c:v>
                </c:pt>
                <c:pt idx="1370">
                  <c:v>-0.33168914084408108</c:v>
                </c:pt>
                <c:pt idx="1371">
                  <c:v>-0.31993225579332296</c:v>
                </c:pt>
                <c:pt idx="1372">
                  <c:v>-0.29918946578278344</c:v>
                </c:pt>
                <c:pt idx="1373">
                  <c:v>-0.30258319009614332</c:v>
                </c:pt>
                <c:pt idx="1374">
                  <c:v>-0.30500835620619671</c:v>
                </c:pt>
                <c:pt idx="1375">
                  <c:v>-0.32410625452546432</c:v>
                </c:pt>
                <c:pt idx="1376">
                  <c:v>-0.33913128805136739</c:v>
                </c:pt>
                <c:pt idx="1377">
                  <c:v>-0.32873112839539603</c:v>
                </c:pt>
                <c:pt idx="1378">
                  <c:v>-0.32711393127742988</c:v>
                </c:pt>
                <c:pt idx="1379">
                  <c:v>-0.32742733574924615</c:v>
                </c:pt>
                <c:pt idx="1380">
                  <c:v>-0.37068895370818356</c:v>
                </c:pt>
                <c:pt idx="1381">
                  <c:v>-0.21367342733378786</c:v>
                </c:pt>
                <c:pt idx="1382">
                  <c:v>-0.27968968853040826</c:v>
                </c:pt>
                <c:pt idx="1383">
                  <c:v>-0.30770481517532239</c:v>
                </c:pt>
                <c:pt idx="1384">
                  <c:v>-0.34205735330188403</c:v>
                </c:pt>
                <c:pt idx="1385">
                  <c:v>-0.36337673481331412</c:v>
                </c:pt>
                <c:pt idx="1386">
                  <c:v>-0.34559489563919615</c:v>
                </c:pt>
                <c:pt idx="1387">
                  <c:v>-0.34216251467771497</c:v>
                </c:pt>
                <c:pt idx="1388">
                  <c:v>-0.34954189843573114</c:v>
                </c:pt>
                <c:pt idx="1389">
                  <c:v>-0.35851494201017625</c:v>
                </c:pt>
                <c:pt idx="1390">
                  <c:v>-0.34449833695996618</c:v>
                </c:pt>
                <c:pt idx="1391">
                  <c:v>-0.32993843611172446</c:v>
                </c:pt>
                <c:pt idx="1392">
                  <c:v>-0.31467695185275174</c:v>
                </c:pt>
                <c:pt idx="1393">
                  <c:v>-0.33815775506223394</c:v>
                </c:pt>
                <c:pt idx="1394">
                  <c:v>-0.31701650651320534</c:v>
                </c:pt>
                <c:pt idx="1395">
                  <c:v>-0.3237077986871682</c:v>
                </c:pt>
                <c:pt idx="1396">
                  <c:v>-0.31812414964583063</c:v>
                </c:pt>
                <c:pt idx="1397">
                  <c:v>-0.31638682361692566</c:v>
                </c:pt>
                <c:pt idx="1398">
                  <c:v>-0.30112535948928199</c:v>
                </c:pt>
                <c:pt idx="1399">
                  <c:v>-0.29900917140536443</c:v>
                </c:pt>
                <c:pt idx="1400">
                  <c:v>-0.31967789841840899</c:v>
                </c:pt>
                <c:pt idx="1401">
                  <c:v>-0.33854920090464441</c:v>
                </c:pt>
                <c:pt idx="1402">
                  <c:v>-0.34029595385240702</c:v>
                </c:pt>
                <c:pt idx="1403">
                  <c:v>-0.41912582700186896</c:v>
                </c:pt>
                <c:pt idx="1404">
                  <c:v>-0.3579806467780951</c:v>
                </c:pt>
                <c:pt idx="1405">
                  <c:v>-0.3407008124634251</c:v>
                </c:pt>
                <c:pt idx="1406">
                  <c:v>-0.44400452290917536</c:v>
                </c:pt>
                <c:pt idx="1407">
                  <c:v>-0.37691694234716822</c:v>
                </c:pt>
                <c:pt idx="1408">
                  <c:v>-0.36069454328753825</c:v>
                </c:pt>
                <c:pt idx="1409">
                  <c:v>-0.34762217933241379</c:v>
                </c:pt>
                <c:pt idx="1410">
                  <c:v>-0.34037680978180057</c:v>
                </c:pt>
                <c:pt idx="1411">
                  <c:v>-0.33265094956861119</c:v>
                </c:pt>
                <c:pt idx="1412">
                  <c:v>-0.33566277722020882</c:v>
                </c:pt>
                <c:pt idx="1413">
                  <c:v>-0.34540519663631897</c:v>
                </c:pt>
                <c:pt idx="1414">
                  <c:v>-0.3446652375157791</c:v>
                </c:pt>
                <c:pt idx="1415">
                  <c:v>-0.33439999892252964</c:v>
                </c:pt>
                <c:pt idx="1416">
                  <c:v>-0.27244355118465258</c:v>
                </c:pt>
                <c:pt idx="1417">
                  <c:v>-0.31731937003462035</c:v>
                </c:pt>
                <c:pt idx="1418">
                  <c:v>-0.22356503732045083</c:v>
                </c:pt>
                <c:pt idx="1419">
                  <c:v>-0.28709143113385804</c:v>
                </c:pt>
                <c:pt idx="1420">
                  <c:v>-0.32012751398091016</c:v>
                </c:pt>
                <c:pt idx="1421">
                  <c:v>-0.34086546999194978</c:v>
                </c:pt>
                <c:pt idx="1422">
                  <c:v>-0.32297040103381158</c:v>
                </c:pt>
                <c:pt idx="1423">
                  <c:v>-0.23894427905645133</c:v>
                </c:pt>
                <c:pt idx="1424">
                  <c:v>-0.24774697636209336</c:v>
                </c:pt>
                <c:pt idx="1425">
                  <c:v>-0.31855147092541114</c:v>
                </c:pt>
                <c:pt idx="1426">
                  <c:v>-0.32499790756403935</c:v>
                </c:pt>
                <c:pt idx="1427">
                  <c:v>-0.31104832817932804</c:v>
                </c:pt>
                <c:pt idx="1428">
                  <c:v>-0.32056361087494395</c:v>
                </c:pt>
                <c:pt idx="1429">
                  <c:v>-0.31925511318566474</c:v>
                </c:pt>
                <c:pt idx="1430">
                  <c:v>-0.31037318449085494</c:v>
                </c:pt>
                <c:pt idx="1431">
                  <c:v>-0.31459150743367914</c:v>
                </c:pt>
                <c:pt idx="1432">
                  <c:v>-0.3115582833663656</c:v>
                </c:pt>
                <c:pt idx="1433">
                  <c:v>-0.30156493801482381</c:v>
                </c:pt>
                <c:pt idx="1434">
                  <c:v>-0.30360692276253004</c:v>
                </c:pt>
                <c:pt idx="1435">
                  <c:v>-0.29978848917896528</c:v>
                </c:pt>
                <c:pt idx="1436">
                  <c:v>-0.2964180973266104</c:v>
                </c:pt>
                <c:pt idx="1437">
                  <c:v>-0.30112988633036825</c:v>
                </c:pt>
                <c:pt idx="1438">
                  <c:v>-0.29222071877387523</c:v>
                </c:pt>
                <c:pt idx="1439">
                  <c:v>-0.26754128764249302</c:v>
                </c:pt>
                <c:pt idx="1440">
                  <c:v>-0.27436098630509193</c:v>
                </c:pt>
                <c:pt idx="1441">
                  <c:v>-0.22163700434203626</c:v>
                </c:pt>
                <c:pt idx="1442">
                  <c:v>-0.28361030201155618</c:v>
                </c:pt>
                <c:pt idx="1443">
                  <c:v>-0.31904445011428856</c:v>
                </c:pt>
                <c:pt idx="1444">
                  <c:v>-0.29900520105804596</c:v>
                </c:pt>
                <c:pt idx="1445">
                  <c:v>-0.28658289873500048</c:v>
                </c:pt>
                <c:pt idx="1446">
                  <c:v>-0.26147873127363547</c:v>
                </c:pt>
                <c:pt idx="1447">
                  <c:v>-0.2097308078778034</c:v>
                </c:pt>
                <c:pt idx="1448">
                  <c:v>-0.28722193831433696</c:v>
                </c:pt>
                <c:pt idx="1449">
                  <c:v>-0.30427375789676492</c:v>
                </c:pt>
                <c:pt idx="1450">
                  <c:v>-0.23608618992338573</c:v>
                </c:pt>
                <c:pt idx="1451">
                  <c:v>-0.2526535434294595</c:v>
                </c:pt>
                <c:pt idx="1452">
                  <c:v>-0.2494207389458844</c:v>
                </c:pt>
                <c:pt idx="1453">
                  <c:v>-0.21887475317627814</c:v>
                </c:pt>
                <c:pt idx="1454">
                  <c:v>-0.23740438212367851</c:v>
                </c:pt>
                <c:pt idx="1455">
                  <c:v>-0.23768042644484194</c:v>
                </c:pt>
                <c:pt idx="1456">
                  <c:v>-0.23894735383558421</c:v>
                </c:pt>
                <c:pt idx="1457">
                  <c:v>-0.2372396738444493</c:v>
                </c:pt>
                <c:pt idx="1458">
                  <c:v>-0.23969534366739803</c:v>
                </c:pt>
                <c:pt idx="1459">
                  <c:v>-0.23426040766333053</c:v>
                </c:pt>
                <c:pt idx="1460">
                  <c:v>-0.23698449522994749</c:v>
                </c:pt>
                <c:pt idx="1461">
                  <c:v>-0.24918623003330076</c:v>
                </c:pt>
                <c:pt idx="1462">
                  <c:v>-0.27293145817658215</c:v>
                </c:pt>
                <c:pt idx="1463">
                  <c:v>-0.24055950805540713</c:v>
                </c:pt>
                <c:pt idx="1464">
                  <c:v>-0.25085088237885056</c:v>
                </c:pt>
                <c:pt idx="1465">
                  <c:v>-0.25619934214656093</c:v>
                </c:pt>
                <c:pt idx="1466">
                  <c:v>-0.21885482335420406</c:v>
                </c:pt>
                <c:pt idx="1467">
                  <c:v>-0.19911434987947185</c:v>
                </c:pt>
                <c:pt idx="1468">
                  <c:v>-0.19877676024946081</c:v>
                </c:pt>
                <c:pt idx="1469">
                  <c:v>-0.16846698805212401</c:v>
                </c:pt>
                <c:pt idx="1470">
                  <c:v>-0.19611880849816021</c:v>
                </c:pt>
                <c:pt idx="1471">
                  <c:v>-0.2068328914986102</c:v>
                </c:pt>
                <c:pt idx="1472">
                  <c:v>-0.20472716559554363</c:v>
                </c:pt>
                <c:pt idx="1473">
                  <c:v>-0.20201421334089331</c:v>
                </c:pt>
                <c:pt idx="1474">
                  <c:v>-0.20626946072869837</c:v>
                </c:pt>
                <c:pt idx="1475">
                  <c:v>-0.20655412474377494</c:v>
                </c:pt>
                <c:pt idx="1476">
                  <c:v>-0.20075759142079042</c:v>
                </c:pt>
                <c:pt idx="1477">
                  <c:v>-0.20476765140532002</c:v>
                </c:pt>
                <c:pt idx="1478">
                  <c:v>-0.20352289573783436</c:v>
                </c:pt>
                <c:pt idx="1479">
                  <c:v>-0.19507127014604073</c:v>
                </c:pt>
                <c:pt idx="1480">
                  <c:v>-0.20042739151341302</c:v>
                </c:pt>
                <c:pt idx="1481">
                  <c:v>-0.19742889423738044</c:v>
                </c:pt>
                <c:pt idx="1482">
                  <c:v>-0.20329711890520621</c:v>
                </c:pt>
                <c:pt idx="1483">
                  <c:v>-0.20535712774255818</c:v>
                </c:pt>
                <c:pt idx="1484">
                  <c:v>-0.20194131557728523</c:v>
                </c:pt>
                <c:pt idx="1485">
                  <c:v>-0.20186209416573908</c:v>
                </c:pt>
                <c:pt idx="1486">
                  <c:v>-0.16221880989168391</c:v>
                </c:pt>
                <c:pt idx="1487">
                  <c:v>-0.14619949594672149</c:v>
                </c:pt>
                <c:pt idx="1488">
                  <c:v>-0.16737648842033839</c:v>
                </c:pt>
                <c:pt idx="1489">
                  <c:v>-0.14517593813195834</c:v>
                </c:pt>
                <c:pt idx="1490">
                  <c:v>-0.14102967440778819</c:v>
                </c:pt>
                <c:pt idx="1491">
                  <c:v>-0.14495593091504311</c:v>
                </c:pt>
                <c:pt idx="1492">
                  <c:v>-0.14041356267894808</c:v>
                </c:pt>
                <c:pt idx="1493">
                  <c:v>-0.12223618996918856</c:v>
                </c:pt>
                <c:pt idx="1494">
                  <c:v>-0.12443313852211044</c:v>
                </c:pt>
                <c:pt idx="1495">
                  <c:v>-0.15136073325771005</c:v>
                </c:pt>
                <c:pt idx="1496">
                  <c:v>-0.13892212893059053</c:v>
                </c:pt>
                <c:pt idx="1497">
                  <c:v>-0.14193919950753803</c:v>
                </c:pt>
                <c:pt idx="1498">
                  <c:v>-0.1373355704675846</c:v>
                </c:pt>
                <c:pt idx="1499">
                  <c:v>-0.1427374422314896</c:v>
                </c:pt>
                <c:pt idx="1500">
                  <c:v>-0.15211659561334059</c:v>
                </c:pt>
                <c:pt idx="1501">
                  <c:v>-0.1438511125161098</c:v>
                </c:pt>
                <c:pt idx="1502">
                  <c:v>-0.11167604936902766</c:v>
                </c:pt>
                <c:pt idx="1503">
                  <c:v>-0.10953698115370812</c:v>
                </c:pt>
                <c:pt idx="1504">
                  <c:v>-0.11091392302406242</c:v>
                </c:pt>
                <c:pt idx="1505">
                  <c:v>-0.10971902101551814</c:v>
                </c:pt>
                <c:pt idx="1506">
                  <c:v>-0.11520665465459515</c:v>
                </c:pt>
                <c:pt idx="1507">
                  <c:v>-0.10496778677123572</c:v>
                </c:pt>
                <c:pt idx="1508">
                  <c:v>-0.12370787602128369</c:v>
                </c:pt>
                <c:pt idx="1509">
                  <c:v>-0.13233032024861824</c:v>
                </c:pt>
                <c:pt idx="1510">
                  <c:v>-0.13236900339251897</c:v>
                </c:pt>
                <c:pt idx="1511">
                  <c:v>-0.13932415249458452</c:v>
                </c:pt>
                <c:pt idx="1512">
                  <c:v>-0.12830006953573617</c:v>
                </c:pt>
                <c:pt idx="1513">
                  <c:v>-0.12064181344828991</c:v>
                </c:pt>
                <c:pt idx="1514">
                  <c:v>-0.11571537384370811</c:v>
                </c:pt>
                <c:pt idx="1515">
                  <c:v>-0.12577921043818341</c:v>
                </c:pt>
                <c:pt idx="1516">
                  <c:v>-0.12556378271455454</c:v>
                </c:pt>
                <c:pt idx="1517">
                  <c:v>-0.12265013322959967</c:v>
                </c:pt>
                <c:pt idx="1518">
                  <c:v>-0.11897767908730784</c:v>
                </c:pt>
                <c:pt idx="1519">
                  <c:v>-0.13228432312131108</c:v>
                </c:pt>
                <c:pt idx="1520">
                  <c:v>-0.13105713609002409</c:v>
                </c:pt>
                <c:pt idx="1521">
                  <c:v>-0.14267573696637406</c:v>
                </c:pt>
                <c:pt idx="1522">
                  <c:v>-0.18802857285478486</c:v>
                </c:pt>
                <c:pt idx="1523">
                  <c:v>-0.16533186615215231</c:v>
                </c:pt>
                <c:pt idx="1524">
                  <c:v>-0.1713736462906999</c:v>
                </c:pt>
                <c:pt idx="1525">
                  <c:v>-0.14849421081509451</c:v>
                </c:pt>
                <c:pt idx="1526">
                  <c:v>-0.15988647970840575</c:v>
                </c:pt>
                <c:pt idx="1527">
                  <c:v>-0.14037974923788044</c:v>
                </c:pt>
                <c:pt idx="1528">
                  <c:v>-0.17173119466833561</c:v>
                </c:pt>
                <c:pt idx="1529">
                  <c:v>-0.1726043092718082</c:v>
                </c:pt>
                <c:pt idx="1530">
                  <c:v>-0.1639373182468323</c:v>
                </c:pt>
                <c:pt idx="1531">
                  <c:v>-0.13810313119337411</c:v>
                </c:pt>
                <c:pt idx="1532">
                  <c:v>-0.13786477018705662</c:v>
                </c:pt>
                <c:pt idx="1533">
                  <c:v>-0.13188862599579332</c:v>
                </c:pt>
                <c:pt idx="1534">
                  <c:v>-0.12356985688235755</c:v>
                </c:pt>
                <c:pt idx="1535">
                  <c:v>-0.13368713883638053</c:v>
                </c:pt>
                <c:pt idx="1536">
                  <c:v>-0.13374840311522174</c:v>
                </c:pt>
                <c:pt idx="1537">
                  <c:v>-0.12242141375910864</c:v>
                </c:pt>
                <c:pt idx="1538">
                  <c:v>-0.1205697984020918</c:v>
                </c:pt>
                <c:pt idx="1539">
                  <c:v>-0.11209157271560802</c:v>
                </c:pt>
                <c:pt idx="1540">
                  <c:v>-0.10883838145453471</c:v>
                </c:pt>
                <c:pt idx="1541">
                  <c:v>-6.8641097850286506E-2</c:v>
                </c:pt>
                <c:pt idx="1542">
                  <c:v>-3.936915178862857E-2</c:v>
                </c:pt>
                <c:pt idx="1543">
                  <c:v>-2.7062174956432622E-2</c:v>
                </c:pt>
                <c:pt idx="1544">
                  <c:v>-3.1392740887341043E-2</c:v>
                </c:pt>
                <c:pt idx="1545">
                  <c:v>1.8016397159124724E-2</c:v>
                </c:pt>
                <c:pt idx="1546">
                  <c:v>3.7244887058408338E-2</c:v>
                </c:pt>
                <c:pt idx="1547">
                  <c:v>4.3492103994241936E-2</c:v>
                </c:pt>
                <c:pt idx="1548">
                  <c:v>8.0369328131593309E-2</c:v>
                </c:pt>
                <c:pt idx="1549">
                  <c:v>8.486444549586887E-2</c:v>
                </c:pt>
                <c:pt idx="1550">
                  <c:v>7.0348772939849563E-2</c:v>
                </c:pt>
                <c:pt idx="1551">
                  <c:v>6.2789712369916151E-2</c:v>
                </c:pt>
                <c:pt idx="1552">
                  <c:v>5.8878017682061849E-2</c:v>
                </c:pt>
                <c:pt idx="1553">
                  <c:v>8.3997218304077026E-2</c:v>
                </c:pt>
                <c:pt idx="1554">
                  <c:v>8.8402663919044971E-2</c:v>
                </c:pt>
                <c:pt idx="1555">
                  <c:v>7.908885218448948E-2</c:v>
                </c:pt>
                <c:pt idx="1556">
                  <c:v>8.0948342779757279E-2</c:v>
                </c:pt>
                <c:pt idx="1557">
                  <c:v>8.0645573314755151E-2</c:v>
                </c:pt>
                <c:pt idx="1558">
                  <c:v>7.7625836474796372E-2</c:v>
                </c:pt>
                <c:pt idx="1559">
                  <c:v>7.2294741504413174E-2</c:v>
                </c:pt>
                <c:pt idx="1560">
                  <c:v>7.2311807182355747E-2</c:v>
                </c:pt>
                <c:pt idx="1561">
                  <c:v>0.1095008617370769</c:v>
                </c:pt>
                <c:pt idx="1562">
                  <c:v>0.1096949093035343</c:v>
                </c:pt>
                <c:pt idx="1563">
                  <c:v>9.2011184625453699E-2</c:v>
                </c:pt>
                <c:pt idx="1564">
                  <c:v>5.347215894999257E-2</c:v>
                </c:pt>
                <c:pt idx="1565">
                  <c:v>5.3018007120814323E-2</c:v>
                </c:pt>
                <c:pt idx="1566">
                  <c:v>3.6688722929647893E-2</c:v>
                </c:pt>
                <c:pt idx="1567">
                  <c:v>3.8202609288694893E-2</c:v>
                </c:pt>
                <c:pt idx="1568">
                  <c:v>4.9402590185446182E-2</c:v>
                </c:pt>
                <c:pt idx="1569">
                  <c:v>5.1801504654655675E-2</c:v>
                </c:pt>
                <c:pt idx="1570">
                  <c:v>5.4554673178999001E-2</c:v>
                </c:pt>
                <c:pt idx="1571">
                  <c:v>4.994624505526591E-2</c:v>
                </c:pt>
                <c:pt idx="1572">
                  <c:v>8.6998117215357565E-2</c:v>
                </c:pt>
                <c:pt idx="1573">
                  <c:v>9.3753111679412873E-2</c:v>
                </c:pt>
                <c:pt idx="1574">
                  <c:v>0.10942587502743105</c:v>
                </c:pt>
                <c:pt idx="1575">
                  <c:v>9.9792243463341673E-2</c:v>
                </c:pt>
                <c:pt idx="1576">
                  <c:v>9.4185787578826161E-2</c:v>
                </c:pt>
                <c:pt idx="1577">
                  <c:v>9.4633816490512904E-2</c:v>
                </c:pt>
                <c:pt idx="1578">
                  <c:v>9.8404338221268539E-2</c:v>
                </c:pt>
                <c:pt idx="1579">
                  <c:v>0.10573293159040323</c:v>
                </c:pt>
                <c:pt idx="1580">
                  <c:v>0.1042843684534495</c:v>
                </c:pt>
                <c:pt idx="1581">
                  <c:v>0.11501896697543414</c:v>
                </c:pt>
                <c:pt idx="1582">
                  <c:v>0.15974030526646027</c:v>
                </c:pt>
                <c:pt idx="1583">
                  <c:v>8.4668129144105583E-2</c:v>
                </c:pt>
                <c:pt idx="1584">
                  <c:v>0.10664551078593325</c:v>
                </c:pt>
                <c:pt idx="1585">
                  <c:v>7.3754969639186416E-2</c:v>
                </c:pt>
                <c:pt idx="1586">
                  <c:v>7.9884160231663059E-2</c:v>
                </c:pt>
                <c:pt idx="1587">
                  <c:v>0.1115366790434196</c:v>
                </c:pt>
                <c:pt idx="1588">
                  <c:v>0.11535354487249924</c:v>
                </c:pt>
                <c:pt idx="1589">
                  <c:v>0.12166667882295358</c:v>
                </c:pt>
                <c:pt idx="1590">
                  <c:v>0.13017352891837997</c:v>
                </c:pt>
                <c:pt idx="1591">
                  <c:v>0.1337887354895268</c:v>
                </c:pt>
                <c:pt idx="1592">
                  <c:v>0.15758897145949957</c:v>
                </c:pt>
                <c:pt idx="1593">
                  <c:v>0.15162741561719917</c:v>
                </c:pt>
                <c:pt idx="1594">
                  <c:v>0.18714280636462294</c:v>
                </c:pt>
                <c:pt idx="1595">
                  <c:v>0.17202863747722896</c:v>
                </c:pt>
                <c:pt idx="1596">
                  <c:v>0.19534803897008679</c:v>
                </c:pt>
                <c:pt idx="1597">
                  <c:v>0.18310796226766429</c:v>
                </c:pt>
                <c:pt idx="1598">
                  <c:v>0.18803725345828901</c:v>
                </c:pt>
                <c:pt idx="1599">
                  <c:v>0.18794634005818039</c:v>
                </c:pt>
                <c:pt idx="1600">
                  <c:v>0.16398261578667692</c:v>
                </c:pt>
                <c:pt idx="1601">
                  <c:v>0.15846198710454304</c:v>
                </c:pt>
                <c:pt idx="1602">
                  <c:v>0.15215226159699671</c:v>
                </c:pt>
                <c:pt idx="1603">
                  <c:v>0.15734901667497031</c:v>
                </c:pt>
                <c:pt idx="1604">
                  <c:v>0.17395104886080326</c:v>
                </c:pt>
                <c:pt idx="1605">
                  <c:v>0.18322463754849544</c:v>
                </c:pt>
                <c:pt idx="1606">
                  <c:v>2.3271876363585214E-2</c:v>
                </c:pt>
                <c:pt idx="1607">
                  <c:v>0.10651879002150126</c:v>
                </c:pt>
                <c:pt idx="1608">
                  <c:v>0.13124922789849985</c:v>
                </c:pt>
                <c:pt idx="1609">
                  <c:v>7.2401539914136379E-2</c:v>
                </c:pt>
                <c:pt idx="1610">
                  <c:v>5.8423855303558009E-2</c:v>
                </c:pt>
                <c:pt idx="1611">
                  <c:v>0.12092951361195424</c:v>
                </c:pt>
                <c:pt idx="1612">
                  <c:v>8.6409641177896013E-2</c:v>
                </c:pt>
                <c:pt idx="1613">
                  <c:v>8.9676174511941403E-2</c:v>
                </c:pt>
                <c:pt idx="1614">
                  <c:v>9.4732775847771816E-2</c:v>
                </c:pt>
                <c:pt idx="1615">
                  <c:v>9.4348996047712491E-2</c:v>
                </c:pt>
                <c:pt idx="1616">
                  <c:v>0.11774003036489512</c:v>
                </c:pt>
                <c:pt idx="1617">
                  <c:v>7.8206772177297587E-2</c:v>
                </c:pt>
                <c:pt idx="1618">
                  <c:v>9.6182280746204912E-2</c:v>
                </c:pt>
                <c:pt idx="1619">
                  <c:v>0.10732159928592709</c:v>
                </c:pt>
                <c:pt idx="1620">
                  <c:v>0.10200477085908607</c:v>
                </c:pt>
                <c:pt idx="1621">
                  <c:v>0.11125195817915282</c:v>
                </c:pt>
                <c:pt idx="1622">
                  <c:v>0.1419497475990909</c:v>
                </c:pt>
                <c:pt idx="1623">
                  <c:v>0.11853244149766919</c:v>
                </c:pt>
                <c:pt idx="1624">
                  <c:v>0.11911170167319579</c:v>
                </c:pt>
                <c:pt idx="1625">
                  <c:v>0.12782082403613651</c:v>
                </c:pt>
                <c:pt idx="1626">
                  <c:v>0.15390263407753632</c:v>
                </c:pt>
                <c:pt idx="1627">
                  <c:v>0.16782934109057523</c:v>
                </c:pt>
                <c:pt idx="1628">
                  <c:v>0.17312850134842339</c:v>
                </c:pt>
                <c:pt idx="1629">
                  <c:v>0.17873803818627468</c:v>
                </c:pt>
                <c:pt idx="1630">
                  <c:v>0.1847231456500445</c:v>
                </c:pt>
                <c:pt idx="1631">
                  <c:v>0.19016289228634367</c:v>
                </c:pt>
                <c:pt idx="1632">
                  <c:v>0.18557380993293085</c:v>
                </c:pt>
                <c:pt idx="1633">
                  <c:v>0.18123321259348676</c:v>
                </c:pt>
                <c:pt idx="1634">
                  <c:v>0.18109196387359408</c:v>
                </c:pt>
                <c:pt idx="1635">
                  <c:v>0.19470587309569215</c:v>
                </c:pt>
                <c:pt idx="1636">
                  <c:v>0.20305619217597745</c:v>
                </c:pt>
                <c:pt idx="1637">
                  <c:v>0.20906456897948061</c:v>
                </c:pt>
                <c:pt idx="1638">
                  <c:v>0.20425137697708864</c:v>
                </c:pt>
                <c:pt idx="1639">
                  <c:v>0.20854926795991036</c:v>
                </c:pt>
                <c:pt idx="1640">
                  <c:v>0.21126978544646796</c:v>
                </c:pt>
                <c:pt idx="1641">
                  <c:v>0.21056858133233788</c:v>
                </c:pt>
                <c:pt idx="1642">
                  <c:v>0.20642687161535422</c:v>
                </c:pt>
                <c:pt idx="1643">
                  <c:v>0.20636808454087868</c:v>
                </c:pt>
                <c:pt idx="1644">
                  <c:v>0.20177851720410217</c:v>
                </c:pt>
                <c:pt idx="1645">
                  <c:v>0.20330228286024341</c:v>
                </c:pt>
                <c:pt idx="1646">
                  <c:v>0.20184735569380191</c:v>
                </c:pt>
                <c:pt idx="1647">
                  <c:v>0.20536819363769548</c:v>
                </c:pt>
                <c:pt idx="1648">
                  <c:v>0.20616724549790819</c:v>
                </c:pt>
                <c:pt idx="1649">
                  <c:v>0.20712991781549486</c:v>
                </c:pt>
                <c:pt idx="1650">
                  <c:v>0.20899072109226285</c:v>
                </c:pt>
                <c:pt idx="1651">
                  <c:v>0.22211329473626079</c:v>
                </c:pt>
                <c:pt idx="1652">
                  <c:v>0.23506980114404247</c:v>
                </c:pt>
                <c:pt idx="1653">
                  <c:v>0.24897917801542713</c:v>
                </c:pt>
                <c:pt idx="1654">
                  <c:v>0.24681850556697973</c:v>
                </c:pt>
                <c:pt idx="1655">
                  <c:v>0.25026689718993178</c:v>
                </c:pt>
                <c:pt idx="1656">
                  <c:v>0.21967271962831625</c:v>
                </c:pt>
                <c:pt idx="1657">
                  <c:v>0.2205570208867958</c:v>
                </c:pt>
                <c:pt idx="1658">
                  <c:v>0.24530968960763266</c:v>
                </c:pt>
                <c:pt idx="1659">
                  <c:v>0.23119053384848143</c:v>
                </c:pt>
                <c:pt idx="1660">
                  <c:v>0.2344787788485328</c:v>
                </c:pt>
                <c:pt idx="1661">
                  <c:v>0.21386935588028796</c:v>
                </c:pt>
                <c:pt idx="1662">
                  <c:v>0.2568546112871673</c:v>
                </c:pt>
                <c:pt idx="1663">
                  <c:v>0.25830641728197901</c:v>
                </c:pt>
                <c:pt idx="1664">
                  <c:v>0.26422693927349383</c:v>
                </c:pt>
                <c:pt idx="1665">
                  <c:v>0.27214768109716486</c:v>
                </c:pt>
                <c:pt idx="1666">
                  <c:v>0.28169826636985001</c:v>
                </c:pt>
                <c:pt idx="1667">
                  <c:v>0.30145277226280215</c:v>
                </c:pt>
                <c:pt idx="1668">
                  <c:v>0.31081181692626914</c:v>
                </c:pt>
                <c:pt idx="1669">
                  <c:v>0.30867253787785875</c:v>
                </c:pt>
                <c:pt idx="1670">
                  <c:v>0.30894361471317</c:v>
                </c:pt>
                <c:pt idx="1671">
                  <c:v>0.29645502254251804</c:v>
                </c:pt>
                <c:pt idx="1672">
                  <c:v>0.37084619671937458</c:v>
                </c:pt>
                <c:pt idx="1673">
                  <c:v>0.31562271476684411</c:v>
                </c:pt>
                <c:pt idx="1674">
                  <c:v>0.30742750147307046</c:v>
                </c:pt>
                <c:pt idx="1675">
                  <c:v>0.30919235684468027</c:v>
                </c:pt>
                <c:pt idx="1676">
                  <c:v>0.3159963430043381</c:v>
                </c:pt>
                <c:pt idx="1677">
                  <c:v>0.30741549741308904</c:v>
                </c:pt>
                <c:pt idx="1678">
                  <c:v>0.32626332684395193</c:v>
                </c:pt>
                <c:pt idx="1679">
                  <c:v>0.29159054550006519</c:v>
                </c:pt>
                <c:pt idx="1680">
                  <c:v>0.30405965096515203</c:v>
                </c:pt>
                <c:pt idx="1681">
                  <c:v>0.23110755135061006</c:v>
                </c:pt>
                <c:pt idx="1682">
                  <c:v>0.35063992542706868</c:v>
                </c:pt>
                <c:pt idx="1683">
                  <c:v>0.32131257043991884</c:v>
                </c:pt>
                <c:pt idx="1684">
                  <c:v>0.29177083909011958</c:v>
                </c:pt>
                <c:pt idx="1685">
                  <c:v>0.27162911466847522</c:v>
                </c:pt>
                <c:pt idx="1686">
                  <c:v>0.2704414357175009</c:v>
                </c:pt>
                <c:pt idx="1687">
                  <c:v>0.28520982427848296</c:v>
                </c:pt>
                <c:pt idx="1688">
                  <c:v>0.27463980958500495</c:v>
                </c:pt>
                <c:pt idx="1689">
                  <c:v>0.28664438922010832</c:v>
                </c:pt>
                <c:pt idx="1690">
                  <c:v>0.28962850275657065</c:v>
                </c:pt>
                <c:pt idx="1691">
                  <c:v>0.29218501290664117</c:v>
                </c:pt>
                <c:pt idx="1692">
                  <c:v>0.40002933599475282</c:v>
                </c:pt>
                <c:pt idx="1693">
                  <c:v>0.32711945204518</c:v>
                </c:pt>
                <c:pt idx="1694">
                  <c:v>0.25915943653104506</c:v>
                </c:pt>
                <c:pt idx="1695">
                  <c:v>0.33579250216871176</c:v>
                </c:pt>
                <c:pt idx="1696">
                  <c:v>0.33992310604957832</c:v>
                </c:pt>
                <c:pt idx="1697">
                  <c:v>0.34400113020184264</c:v>
                </c:pt>
                <c:pt idx="1698">
                  <c:v>0.33121174194373815</c:v>
                </c:pt>
                <c:pt idx="1699">
                  <c:v>0.33527481774715856</c:v>
                </c:pt>
                <c:pt idx="1700">
                  <c:v>0.33727254230781173</c:v>
                </c:pt>
                <c:pt idx="1701">
                  <c:v>0.33241502991101546</c:v>
                </c:pt>
                <c:pt idx="1702">
                  <c:v>0.33409952144165467</c:v>
                </c:pt>
                <c:pt idx="1703">
                  <c:v>0.34136413884374728</c:v>
                </c:pt>
                <c:pt idx="1704">
                  <c:v>0.34275161105158791</c:v>
                </c:pt>
                <c:pt idx="1705">
                  <c:v>0.34233385014575735</c:v>
                </c:pt>
                <c:pt idx="1706">
                  <c:v>0.33746104881758232</c:v>
                </c:pt>
                <c:pt idx="1707">
                  <c:v>0.32816711058873077</c:v>
                </c:pt>
                <c:pt idx="1708">
                  <c:v>0.3335236677522001</c:v>
                </c:pt>
                <c:pt idx="1709">
                  <c:v>0.33522252240325007</c:v>
                </c:pt>
                <c:pt idx="1710">
                  <c:v>0.33614349484088152</c:v>
                </c:pt>
                <c:pt idx="1711">
                  <c:v>0.2614175299847018</c:v>
                </c:pt>
                <c:pt idx="1712">
                  <c:v>0.32529246782129306</c:v>
                </c:pt>
                <c:pt idx="1713">
                  <c:v>0.24308360287768099</c:v>
                </c:pt>
                <c:pt idx="1714">
                  <c:v>0.18148472216381201</c:v>
                </c:pt>
                <c:pt idx="1715">
                  <c:v>0.22829687080299171</c:v>
                </c:pt>
                <c:pt idx="1716">
                  <c:v>7.9139223192723818E-2</c:v>
                </c:pt>
                <c:pt idx="1717">
                  <c:v>0.17053139019522134</c:v>
                </c:pt>
                <c:pt idx="1718">
                  <c:v>0.17683278027391625</c:v>
                </c:pt>
                <c:pt idx="1719">
                  <c:v>5.2339226926996218E-3</c:v>
                </c:pt>
                <c:pt idx="1720">
                  <c:v>0.14538990399900156</c:v>
                </c:pt>
                <c:pt idx="1721">
                  <c:v>0.15223291778031278</c:v>
                </c:pt>
                <c:pt idx="1722">
                  <c:v>0.16839492345362012</c:v>
                </c:pt>
                <c:pt idx="1723">
                  <c:v>0.12885928961903143</c:v>
                </c:pt>
                <c:pt idx="1724">
                  <c:v>0.14718369147841256</c:v>
                </c:pt>
                <c:pt idx="1725">
                  <c:v>0.13232659522898238</c:v>
                </c:pt>
                <c:pt idx="1726">
                  <c:v>8.2548093192594485E-2</c:v>
                </c:pt>
                <c:pt idx="1727">
                  <c:v>4.0711682367332275E-2</c:v>
                </c:pt>
                <c:pt idx="1728">
                  <c:v>9.5680336579622757E-2</c:v>
                </c:pt>
                <c:pt idx="1729">
                  <c:v>0.14422934465177809</c:v>
                </c:pt>
                <c:pt idx="1730">
                  <c:v>0.14112096448163411</c:v>
                </c:pt>
                <c:pt idx="1731">
                  <c:v>0.14104154418348813</c:v>
                </c:pt>
                <c:pt idx="1732">
                  <c:v>0.16223856916917251</c:v>
                </c:pt>
                <c:pt idx="1733">
                  <c:v>0.15308114041423337</c:v>
                </c:pt>
                <c:pt idx="1734">
                  <c:v>0.18190411532642989</c:v>
                </c:pt>
                <c:pt idx="1735">
                  <c:v>0.15967745850068205</c:v>
                </c:pt>
                <c:pt idx="1736">
                  <c:v>0.18600107462267279</c:v>
                </c:pt>
                <c:pt idx="1737">
                  <c:v>0.15633690189588229</c:v>
                </c:pt>
                <c:pt idx="1738">
                  <c:v>0.17039147086229728</c:v>
                </c:pt>
                <c:pt idx="1739">
                  <c:v>0.16762555063964318</c:v>
                </c:pt>
                <c:pt idx="1740">
                  <c:v>0.16770147068049393</c:v>
                </c:pt>
                <c:pt idx="1741">
                  <c:v>0.17826567558023132</c:v>
                </c:pt>
                <c:pt idx="1742">
                  <c:v>0.16971383748607571</c:v>
                </c:pt>
                <c:pt idx="1743">
                  <c:v>0.17176822292852434</c:v>
                </c:pt>
                <c:pt idx="1744">
                  <c:v>0.15844381675645602</c:v>
                </c:pt>
                <c:pt idx="1745">
                  <c:v>0.16033431704727358</c:v>
                </c:pt>
                <c:pt idx="1746">
                  <c:v>0.21173508872482261</c:v>
                </c:pt>
                <c:pt idx="1747">
                  <c:v>0.19724731625402825</c:v>
                </c:pt>
                <c:pt idx="1748">
                  <c:v>0.2314206528881671</c:v>
                </c:pt>
                <c:pt idx="1749">
                  <c:v>0.24915264244099269</c:v>
                </c:pt>
                <c:pt idx="1750">
                  <c:v>0.22005081688881534</c:v>
                </c:pt>
                <c:pt idx="1751">
                  <c:v>0.16064981835377967</c:v>
                </c:pt>
                <c:pt idx="1752">
                  <c:v>0.18940224592660287</c:v>
                </c:pt>
                <c:pt idx="1753">
                  <c:v>0.21740363220608638</c:v>
                </c:pt>
                <c:pt idx="1754">
                  <c:v>0.21783176098999177</c:v>
                </c:pt>
                <c:pt idx="1755">
                  <c:v>0.2306291183251151</c:v>
                </c:pt>
                <c:pt idx="1756">
                  <c:v>0.23174815040137917</c:v>
                </c:pt>
                <c:pt idx="1757">
                  <c:v>0.21969498869705822</c:v>
                </c:pt>
                <c:pt idx="1758">
                  <c:v>0.21958726854185015</c:v>
                </c:pt>
                <c:pt idx="1759">
                  <c:v>0.23906729646605032</c:v>
                </c:pt>
                <c:pt idx="1760">
                  <c:v>0.20780225049630943</c:v>
                </c:pt>
                <c:pt idx="1761">
                  <c:v>0.2051364601539728</c:v>
                </c:pt>
                <c:pt idx="1762">
                  <c:v>0.21469700602513997</c:v>
                </c:pt>
                <c:pt idx="1763">
                  <c:v>0.20842474633329627</c:v>
                </c:pt>
                <c:pt idx="1764">
                  <c:v>0.19713209951850405</c:v>
                </c:pt>
                <c:pt idx="1765">
                  <c:v>0.19420831481820322</c:v>
                </c:pt>
                <c:pt idx="1766">
                  <c:v>0.20317348807069968</c:v>
                </c:pt>
                <c:pt idx="1767">
                  <c:v>0.20014733194999224</c:v>
                </c:pt>
                <c:pt idx="1768">
                  <c:v>0.19214107698837068</c:v>
                </c:pt>
                <c:pt idx="1769">
                  <c:v>0.19834889704034117</c:v>
                </c:pt>
                <c:pt idx="1770">
                  <c:v>0.18950501395065728</c:v>
                </c:pt>
                <c:pt idx="1771">
                  <c:v>0.17111752567190375</c:v>
                </c:pt>
                <c:pt idx="1772">
                  <c:v>0.16880650139489492</c:v>
                </c:pt>
                <c:pt idx="1773">
                  <c:v>0.16942463505513303</c:v>
                </c:pt>
                <c:pt idx="1774">
                  <c:v>6.7488532847771787E-2</c:v>
                </c:pt>
                <c:pt idx="1775">
                  <c:v>0.11437484317806852</c:v>
                </c:pt>
                <c:pt idx="1776">
                  <c:v>0.13237407991795308</c:v>
                </c:pt>
                <c:pt idx="1777">
                  <c:v>0.12332140173441075</c:v>
                </c:pt>
                <c:pt idx="1778">
                  <c:v>4.2977387706565645E-2</c:v>
                </c:pt>
                <c:pt idx="1779">
                  <c:v>0.11519084270678601</c:v>
                </c:pt>
                <c:pt idx="1780">
                  <c:v>0.11103213325385425</c:v>
                </c:pt>
                <c:pt idx="1781">
                  <c:v>0.12343119265683437</c:v>
                </c:pt>
                <c:pt idx="1782">
                  <c:v>0.10468189167245236</c:v>
                </c:pt>
                <c:pt idx="1783">
                  <c:v>0.14346507928663282</c:v>
                </c:pt>
                <c:pt idx="1784">
                  <c:v>0.14085541221641401</c:v>
                </c:pt>
                <c:pt idx="1785">
                  <c:v>0.14548601677969394</c:v>
                </c:pt>
                <c:pt idx="1786">
                  <c:v>0.19613781257577886</c:v>
                </c:pt>
                <c:pt idx="1787">
                  <c:v>-2.6370627359381699E-2</c:v>
                </c:pt>
                <c:pt idx="1788">
                  <c:v>-4.3381276975609562E-2</c:v>
                </c:pt>
                <c:pt idx="1789">
                  <c:v>-0.13448374361025833</c:v>
                </c:pt>
                <c:pt idx="1790">
                  <c:v>-0.16685256225061826</c:v>
                </c:pt>
                <c:pt idx="1791">
                  <c:v>-1.1203054039679278E-2</c:v>
                </c:pt>
                <c:pt idx="1792">
                  <c:v>-8.3062049272134356E-2</c:v>
                </c:pt>
                <c:pt idx="1793">
                  <c:v>-7.6802788336649247E-2</c:v>
                </c:pt>
                <c:pt idx="1794">
                  <c:v>-1.8167063880249523E-2</c:v>
                </c:pt>
                <c:pt idx="1795">
                  <c:v>-7.0325244626056937E-2</c:v>
                </c:pt>
                <c:pt idx="1796">
                  <c:v>-6.6752548279965629E-2</c:v>
                </c:pt>
                <c:pt idx="1797">
                  <c:v>-8.2057832889794513E-2</c:v>
                </c:pt>
                <c:pt idx="1798">
                  <c:v>-8.2325327923895866E-2</c:v>
                </c:pt>
                <c:pt idx="1799">
                  <c:v>-6.5828289494088824E-2</c:v>
                </c:pt>
                <c:pt idx="1800">
                  <c:v>-8.8856530377836612E-2</c:v>
                </c:pt>
                <c:pt idx="1801">
                  <c:v>-1.2066504874510733E-2</c:v>
                </c:pt>
                <c:pt idx="1802">
                  <c:v>6.377437796614896E-2</c:v>
                </c:pt>
                <c:pt idx="1803">
                  <c:v>4.6860117959215443E-2</c:v>
                </c:pt>
                <c:pt idx="1804">
                  <c:v>6.1211559059590567E-2</c:v>
                </c:pt>
                <c:pt idx="1805">
                  <c:v>5.0707627349739798E-2</c:v>
                </c:pt>
                <c:pt idx="1806">
                  <c:v>8.906352658869468E-2</c:v>
                </c:pt>
                <c:pt idx="1807">
                  <c:v>6.3876347792659799E-2</c:v>
                </c:pt>
                <c:pt idx="1808">
                  <c:v>-1.4766775149525194E-2</c:v>
                </c:pt>
                <c:pt idx="1809">
                  <c:v>2.6815611468558938E-2</c:v>
                </c:pt>
                <c:pt idx="1810">
                  <c:v>2.9983097740979247E-2</c:v>
                </c:pt>
                <c:pt idx="1811">
                  <c:v>7.5576603343886758E-2</c:v>
                </c:pt>
                <c:pt idx="1812">
                  <c:v>7.7093188245863337E-2</c:v>
                </c:pt>
                <c:pt idx="1813">
                  <c:v>2.494261648035704E-2</c:v>
                </c:pt>
                <c:pt idx="1814">
                  <c:v>3.6638920618079031E-2</c:v>
                </c:pt>
                <c:pt idx="1815">
                  <c:v>2.9400744860427465E-2</c:v>
                </c:pt>
                <c:pt idx="1816">
                  <c:v>4.0863317048438409E-2</c:v>
                </c:pt>
                <c:pt idx="1817">
                  <c:v>4.2779456432868963E-2</c:v>
                </c:pt>
                <c:pt idx="1818">
                  <c:v>5.979844584069717E-2</c:v>
                </c:pt>
                <c:pt idx="1819">
                  <c:v>7.7032481717413295E-2</c:v>
                </c:pt>
                <c:pt idx="1820">
                  <c:v>0.10224348889200399</c:v>
                </c:pt>
                <c:pt idx="1821">
                  <c:v>0.10239033352888897</c:v>
                </c:pt>
                <c:pt idx="1822">
                  <c:v>0.11530611917668032</c:v>
                </c:pt>
                <c:pt idx="1823">
                  <c:v>0.16715456051633401</c:v>
                </c:pt>
                <c:pt idx="1824">
                  <c:v>0.19171224036315804</c:v>
                </c:pt>
                <c:pt idx="1825">
                  <c:v>0.19576684169215766</c:v>
                </c:pt>
                <c:pt idx="1826">
                  <c:v>0.19577909802813651</c:v>
                </c:pt>
                <c:pt idx="1827">
                  <c:v>0.16674363414094459</c:v>
                </c:pt>
                <c:pt idx="1828">
                  <c:v>0.1792326864725583</c:v>
                </c:pt>
                <c:pt idx="1829">
                  <c:v>0.11916029677721404</c:v>
                </c:pt>
                <c:pt idx="1830">
                  <c:v>0.13595132536441837</c:v>
                </c:pt>
                <c:pt idx="1831">
                  <c:v>5.5475466120222333E-2</c:v>
                </c:pt>
                <c:pt idx="1832">
                  <c:v>0.13321498198382611</c:v>
                </c:pt>
                <c:pt idx="1833">
                  <c:v>0.17324332726950126</c:v>
                </c:pt>
                <c:pt idx="1834">
                  <c:v>0.10945722193490436</c:v>
                </c:pt>
                <c:pt idx="1835">
                  <c:v>0.12987212319326338</c:v>
                </c:pt>
                <c:pt idx="1836">
                  <c:v>0.11385517994255898</c:v>
                </c:pt>
                <c:pt idx="1837">
                  <c:v>0.11268439970897727</c:v>
                </c:pt>
                <c:pt idx="1838">
                  <c:v>9.1511147461065756E-2</c:v>
                </c:pt>
                <c:pt idx="1839">
                  <c:v>8.9195329306635915E-2</c:v>
                </c:pt>
                <c:pt idx="1840">
                  <c:v>9.9142898565052928E-2</c:v>
                </c:pt>
                <c:pt idx="1841">
                  <c:v>4.4783848470603987E-2</c:v>
                </c:pt>
                <c:pt idx="1842">
                  <c:v>0.19664717342060301</c:v>
                </c:pt>
                <c:pt idx="1843">
                  <c:v>0.12492179814257226</c:v>
                </c:pt>
                <c:pt idx="1844">
                  <c:v>6.3762443663781435E-2</c:v>
                </c:pt>
                <c:pt idx="1845">
                  <c:v>0.11959743668006623</c:v>
                </c:pt>
                <c:pt idx="1846">
                  <c:v>0.11885773077752479</c:v>
                </c:pt>
                <c:pt idx="1847">
                  <c:v>0.12189055390032189</c:v>
                </c:pt>
                <c:pt idx="1848">
                  <c:v>0.10851285119431162</c:v>
                </c:pt>
                <c:pt idx="1849">
                  <c:v>0.10716063622409894</c:v>
                </c:pt>
                <c:pt idx="1850">
                  <c:v>0.11663593199001958</c:v>
                </c:pt>
                <c:pt idx="1851">
                  <c:v>0.12020536572194752</c:v>
                </c:pt>
                <c:pt idx="1852">
                  <c:v>0.13032966761975368</c:v>
                </c:pt>
                <c:pt idx="1853">
                  <c:v>0.114156650458831</c:v>
                </c:pt>
                <c:pt idx="1854">
                  <c:v>0.11883078559146647</c:v>
                </c:pt>
                <c:pt idx="1855">
                  <c:v>0.11357803122033948</c:v>
                </c:pt>
                <c:pt idx="1856">
                  <c:v>8.4654360315431026E-2</c:v>
                </c:pt>
                <c:pt idx="1857">
                  <c:v>0.13685299505808696</c:v>
                </c:pt>
                <c:pt idx="1858">
                  <c:v>8.2096895113780835E-2</c:v>
                </c:pt>
                <c:pt idx="1859">
                  <c:v>0.10477494864951985</c:v>
                </c:pt>
                <c:pt idx="1860">
                  <c:v>8.0428796312555617E-2</c:v>
                </c:pt>
                <c:pt idx="1861">
                  <c:v>7.5997885482628952E-2</c:v>
                </c:pt>
                <c:pt idx="1862">
                  <c:v>9.0536724771236254E-2</c:v>
                </c:pt>
                <c:pt idx="1863">
                  <c:v>7.5551551904595032E-2</c:v>
                </c:pt>
                <c:pt idx="1864">
                  <c:v>8.6975670092185237E-2</c:v>
                </c:pt>
                <c:pt idx="1865">
                  <c:v>9.5590002585889261E-2</c:v>
                </c:pt>
                <c:pt idx="1866">
                  <c:v>0.10060489979939846</c:v>
                </c:pt>
                <c:pt idx="1867">
                  <c:v>0.11056798589305231</c:v>
                </c:pt>
                <c:pt idx="1868">
                  <c:v>0.10980955204036176</c:v>
                </c:pt>
                <c:pt idx="1869">
                  <c:v>0.12261045740248719</c:v>
                </c:pt>
                <c:pt idx="1870">
                  <c:v>0.1181236208028677</c:v>
                </c:pt>
                <c:pt idx="1871">
                  <c:v>0.14802127677995089</c:v>
                </c:pt>
                <c:pt idx="1872">
                  <c:v>0.12015531310475669</c:v>
                </c:pt>
                <c:pt idx="1873">
                  <c:v>7.5906479370305285E-3</c:v>
                </c:pt>
                <c:pt idx="1874">
                  <c:v>-1.1151590987275851E-2</c:v>
                </c:pt>
                <c:pt idx="1875">
                  <c:v>-7.9572874490168768E-2</c:v>
                </c:pt>
                <c:pt idx="1876">
                  <c:v>6.4598430286042133E-2</c:v>
                </c:pt>
                <c:pt idx="1877">
                  <c:v>-4.2711641563596234E-2</c:v>
                </c:pt>
                <c:pt idx="1878">
                  <c:v>5.8614919378113181E-3</c:v>
                </c:pt>
                <c:pt idx="1879">
                  <c:v>-8.2264139780021062E-2</c:v>
                </c:pt>
                <c:pt idx="1880">
                  <c:v>-4.0931186146122012E-2</c:v>
                </c:pt>
                <c:pt idx="1881">
                  <c:v>-1.4952801373644999E-2</c:v>
                </c:pt>
                <c:pt idx="1882">
                  <c:v>-2.9477167931493839E-2</c:v>
                </c:pt>
                <c:pt idx="1883">
                  <c:v>-1.8488350167380822E-2</c:v>
                </c:pt>
                <c:pt idx="1884">
                  <c:v>-1.8460455021577542E-2</c:v>
                </c:pt>
                <c:pt idx="1885">
                  <c:v>-1.0302116003627116E-2</c:v>
                </c:pt>
                <c:pt idx="1886">
                  <c:v>0.14451557472030818</c:v>
                </c:pt>
                <c:pt idx="1887">
                  <c:v>0.19793696111205908</c:v>
                </c:pt>
                <c:pt idx="1888">
                  <c:v>0.30013323515544277</c:v>
                </c:pt>
                <c:pt idx="1889">
                  <c:v>0.31178723850800594</c:v>
                </c:pt>
                <c:pt idx="1890">
                  <c:v>0.29529991802121458</c:v>
                </c:pt>
                <c:pt idx="1891">
                  <c:v>0.3911172643916026</c:v>
                </c:pt>
                <c:pt idx="1892">
                  <c:v>0.36272240216819313</c:v>
                </c:pt>
                <c:pt idx="1893">
                  <c:v>0.37576868724347862</c:v>
                </c:pt>
                <c:pt idx="1894">
                  <c:v>0.35529751870731519</c:v>
                </c:pt>
                <c:pt idx="1895">
                  <c:v>0.34567497655717183</c:v>
                </c:pt>
                <c:pt idx="1896">
                  <c:v>0.34404427388757264</c:v>
                </c:pt>
                <c:pt idx="1897">
                  <c:v>0.35755798157863555</c:v>
                </c:pt>
                <c:pt idx="1898">
                  <c:v>0.34399163297298896</c:v>
                </c:pt>
                <c:pt idx="1899">
                  <c:v>0.36872100590924117</c:v>
                </c:pt>
                <c:pt idx="1900">
                  <c:v>0.36624107805759992</c:v>
                </c:pt>
                <c:pt idx="1901">
                  <c:v>0.37870710508583583</c:v>
                </c:pt>
                <c:pt idx="1902">
                  <c:v>0.40940914595666544</c:v>
                </c:pt>
                <c:pt idx="1903">
                  <c:v>0.42346127067850442</c:v>
                </c:pt>
                <c:pt idx="1904">
                  <c:v>0.46408447511431594</c:v>
                </c:pt>
                <c:pt idx="1905">
                  <c:v>0.45157882428539781</c:v>
                </c:pt>
                <c:pt idx="1906">
                  <c:v>0.46572242498828481</c:v>
                </c:pt>
                <c:pt idx="1907">
                  <c:v>0.46520054910588099</c:v>
                </c:pt>
                <c:pt idx="1908">
                  <c:v>0.43146111578563656</c:v>
                </c:pt>
                <c:pt idx="1909">
                  <c:v>0.43117691361218535</c:v>
                </c:pt>
                <c:pt idx="1910">
                  <c:v>0.44062098412067402</c:v>
                </c:pt>
                <c:pt idx="1911">
                  <c:v>0.43776038471303275</c:v>
                </c:pt>
                <c:pt idx="1912">
                  <c:v>0.43752228571182417</c:v>
                </c:pt>
                <c:pt idx="1913">
                  <c:v>0.44283947792145772</c:v>
                </c:pt>
                <c:pt idx="1914">
                  <c:v>0.44596009692538052</c:v>
                </c:pt>
                <c:pt idx="1915">
                  <c:v>0.44538342093677624</c:v>
                </c:pt>
                <c:pt idx="1916">
                  <c:v>0.44755514130976737</c:v>
                </c:pt>
                <c:pt idx="1917">
                  <c:v>0.44195481416420312</c:v>
                </c:pt>
                <c:pt idx="1918">
                  <c:v>0.4433065998954448</c:v>
                </c:pt>
                <c:pt idx="1919">
                  <c:v>0.43886593058949819</c:v>
                </c:pt>
                <c:pt idx="1920">
                  <c:v>0.44469926273666843</c:v>
                </c:pt>
                <c:pt idx="1921">
                  <c:v>0.44256578040418265</c:v>
                </c:pt>
                <c:pt idx="1922">
                  <c:v>0.45074579913876417</c:v>
                </c:pt>
                <c:pt idx="1923">
                  <c:v>0.47375474142158258</c:v>
                </c:pt>
                <c:pt idx="1924">
                  <c:v>0.46504885755901926</c:v>
                </c:pt>
                <c:pt idx="1925">
                  <c:v>0.46173785283071994</c:v>
                </c:pt>
                <c:pt idx="1926">
                  <c:v>0.46246373425183168</c:v>
                </c:pt>
                <c:pt idx="1927">
                  <c:v>0.4718420500011391</c:v>
                </c:pt>
                <c:pt idx="1928">
                  <c:v>0.47057932866506064</c:v>
                </c:pt>
                <c:pt idx="1929">
                  <c:v>0.46772484579315599</c:v>
                </c:pt>
                <c:pt idx="1930">
                  <c:v>0.46938606845528552</c:v>
                </c:pt>
                <c:pt idx="1931">
                  <c:v>0.52082621939434426</c:v>
                </c:pt>
                <c:pt idx="1932">
                  <c:v>0.52940195013063118</c:v>
                </c:pt>
                <c:pt idx="1933">
                  <c:v>0.57353062033009783</c:v>
                </c:pt>
                <c:pt idx="1934">
                  <c:v>0.55967271925758921</c:v>
                </c:pt>
                <c:pt idx="1935">
                  <c:v>0.54146527163405733</c:v>
                </c:pt>
                <c:pt idx="1936">
                  <c:v>0.53858708312516346</c:v>
                </c:pt>
                <c:pt idx="1937">
                  <c:v>0.53183684860399394</c:v>
                </c:pt>
                <c:pt idx="1938">
                  <c:v>0.5357667813079543</c:v>
                </c:pt>
                <c:pt idx="1939">
                  <c:v>0.52655332145939593</c:v>
                </c:pt>
                <c:pt idx="1940">
                  <c:v>0.52778747730480968</c:v>
                </c:pt>
                <c:pt idx="1941">
                  <c:v>0.56712682351236676</c:v>
                </c:pt>
                <c:pt idx="1942">
                  <c:v>0.51652456211519782</c:v>
                </c:pt>
                <c:pt idx="1943">
                  <c:v>0.52819836190155378</c:v>
                </c:pt>
                <c:pt idx="1944">
                  <c:v>0.59495998029295993</c:v>
                </c:pt>
                <c:pt idx="1945">
                  <c:v>0.58963104008788836</c:v>
                </c:pt>
                <c:pt idx="1946">
                  <c:v>0.57273232105276128</c:v>
                </c:pt>
                <c:pt idx="1947">
                  <c:v>0.5532903498089764</c:v>
                </c:pt>
                <c:pt idx="1948">
                  <c:v>0.56230956890582218</c:v>
                </c:pt>
                <c:pt idx="1949">
                  <c:v>0.52389990843863399</c:v>
                </c:pt>
                <c:pt idx="1950">
                  <c:v>0.52532889337562194</c:v>
                </c:pt>
                <c:pt idx="1951">
                  <c:v>0.51068534441699354</c:v>
                </c:pt>
                <c:pt idx="1952">
                  <c:v>0.51036620016972423</c:v>
                </c:pt>
                <c:pt idx="1953">
                  <c:v>0.34659194397721482</c:v>
                </c:pt>
                <c:pt idx="1954">
                  <c:v>0.34284658569913828</c:v>
                </c:pt>
                <c:pt idx="1955">
                  <c:v>0.35218925610393592</c:v>
                </c:pt>
                <c:pt idx="1956">
                  <c:v>0.42200482393566652</c:v>
                </c:pt>
                <c:pt idx="1957">
                  <c:v>0.30461028758571757</c:v>
                </c:pt>
                <c:pt idx="1958">
                  <c:v>0.31659501958459196</c:v>
                </c:pt>
                <c:pt idx="1959">
                  <c:v>0.36157825941116328</c:v>
                </c:pt>
                <c:pt idx="1960">
                  <c:v>0.25542374919484434</c:v>
                </c:pt>
                <c:pt idx="1961">
                  <c:v>0.35158730270383287</c:v>
                </c:pt>
                <c:pt idx="1962">
                  <c:v>0.21351563569476248</c:v>
                </c:pt>
                <c:pt idx="1963">
                  <c:v>0.26073557572494965</c:v>
                </c:pt>
                <c:pt idx="1964">
                  <c:v>0.25649531684256105</c:v>
                </c:pt>
                <c:pt idx="1965">
                  <c:v>0.20270307799935741</c:v>
                </c:pt>
                <c:pt idx="1966">
                  <c:v>0.1904734123773372</c:v>
                </c:pt>
                <c:pt idx="1967">
                  <c:v>0.27400960055602591</c:v>
                </c:pt>
                <c:pt idx="1968">
                  <c:v>0.27504374202940712</c:v>
                </c:pt>
                <c:pt idx="1969">
                  <c:v>0.24560250052498617</c:v>
                </c:pt>
                <c:pt idx="1970">
                  <c:v>0.23006409613143214</c:v>
                </c:pt>
                <c:pt idx="1971">
                  <c:v>0.20318518934603969</c:v>
                </c:pt>
                <c:pt idx="1972">
                  <c:v>0.20629088219606315</c:v>
                </c:pt>
                <c:pt idx="1973">
                  <c:v>0.22181150512271841</c:v>
                </c:pt>
                <c:pt idx="1974">
                  <c:v>0.21120533272895936</c:v>
                </c:pt>
                <c:pt idx="1975">
                  <c:v>0.23202295213088001</c:v>
                </c:pt>
                <c:pt idx="1976">
                  <c:v>0.3380373940173339</c:v>
                </c:pt>
                <c:pt idx="1977">
                  <c:v>0.39615481856364199</c:v>
                </c:pt>
                <c:pt idx="1978">
                  <c:v>0.31975909157174642</c:v>
                </c:pt>
                <c:pt idx="1979">
                  <c:v>0.33031107564424927</c:v>
                </c:pt>
                <c:pt idx="1980">
                  <c:v>0.29842404322286664</c:v>
                </c:pt>
                <c:pt idx="1981">
                  <c:v>0.30208975464883664</c:v>
                </c:pt>
                <c:pt idx="1982">
                  <c:v>0.30215550164052934</c:v>
                </c:pt>
                <c:pt idx="1983">
                  <c:v>0.31050803222429191</c:v>
                </c:pt>
                <c:pt idx="1984">
                  <c:v>0.24870243267339268</c:v>
                </c:pt>
                <c:pt idx="1985">
                  <c:v>0.25064004895998337</c:v>
                </c:pt>
                <c:pt idx="1986">
                  <c:v>0.25264109610978891</c:v>
                </c:pt>
                <c:pt idx="1987">
                  <c:v>7.8393384353807521E-2</c:v>
                </c:pt>
                <c:pt idx="1988">
                  <c:v>8.1780450710289262E-2</c:v>
                </c:pt>
                <c:pt idx="1989">
                  <c:v>-2.95601959461919E-2</c:v>
                </c:pt>
                <c:pt idx="1990">
                  <c:v>3.7979670758439249E-2</c:v>
                </c:pt>
                <c:pt idx="1991">
                  <c:v>3.6944245251431716E-2</c:v>
                </c:pt>
                <c:pt idx="1992">
                  <c:v>4.7677786048334975E-2</c:v>
                </c:pt>
                <c:pt idx="1993">
                  <c:v>5.8491091663119339E-2</c:v>
                </c:pt>
                <c:pt idx="1994">
                  <c:v>7.9367281725110886E-2</c:v>
                </c:pt>
                <c:pt idx="1995">
                  <c:v>2.7996021872587047E-2</c:v>
                </c:pt>
                <c:pt idx="1996">
                  <c:v>3.9891881090554832E-2</c:v>
                </c:pt>
                <c:pt idx="1997">
                  <c:v>6.1384044879161971E-2</c:v>
                </c:pt>
                <c:pt idx="1998">
                  <c:v>8.5699694228405468E-2</c:v>
                </c:pt>
                <c:pt idx="1999">
                  <c:v>4.6766669953357314E-2</c:v>
                </c:pt>
                <c:pt idx="2000">
                  <c:v>5.5907577009446756E-2</c:v>
                </c:pt>
                <c:pt idx="2001">
                  <c:v>7.0587068889525983E-2</c:v>
                </c:pt>
                <c:pt idx="2002">
                  <c:v>5.7052628900424042E-2</c:v>
                </c:pt>
                <c:pt idx="2003">
                  <c:v>3.4636202640170824E-2</c:v>
                </c:pt>
                <c:pt idx="2004">
                  <c:v>-7.3265531900524802E-3</c:v>
                </c:pt>
                <c:pt idx="2005">
                  <c:v>1.4831529082069989E-3</c:v>
                </c:pt>
                <c:pt idx="2006">
                  <c:v>-0.14528229483649838</c:v>
                </c:pt>
                <c:pt idx="2007">
                  <c:v>-0.10722073004265573</c:v>
                </c:pt>
                <c:pt idx="2008">
                  <c:v>-3.0149912957151026E-2</c:v>
                </c:pt>
                <c:pt idx="2009">
                  <c:v>-5.6423488636482159E-2</c:v>
                </c:pt>
                <c:pt idx="2010">
                  <c:v>-0.24519423881067628</c:v>
                </c:pt>
                <c:pt idx="2011">
                  <c:v>-8.8979039853431113E-2</c:v>
                </c:pt>
                <c:pt idx="2012">
                  <c:v>-0.30262875001391437</c:v>
                </c:pt>
                <c:pt idx="2013">
                  <c:v>-0.14403106841754768</c:v>
                </c:pt>
                <c:pt idx="2014">
                  <c:v>-0.15934233854229329</c:v>
                </c:pt>
                <c:pt idx="2015">
                  <c:v>-0.38763775509722509</c:v>
                </c:pt>
                <c:pt idx="2016">
                  <c:v>-0.38985063245323121</c:v>
                </c:pt>
                <c:pt idx="2017">
                  <c:v>-0.39069855400723386</c:v>
                </c:pt>
                <c:pt idx="2018">
                  <c:v>-0.38595429891288269</c:v>
                </c:pt>
                <c:pt idx="2019">
                  <c:v>-0.387457835799488</c:v>
                </c:pt>
                <c:pt idx="2020">
                  <c:v>-0.40513406299864901</c:v>
                </c:pt>
                <c:pt idx="2021">
                  <c:v>-0.18130014578853987</c:v>
                </c:pt>
                <c:pt idx="2022">
                  <c:v>-0.17601118024991713</c:v>
                </c:pt>
                <c:pt idx="2023">
                  <c:v>-0.20643527068150203</c:v>
                </c:pt>
                <c:pt idx="2024">
                  <c:v>-0.32808846454235246</c:v>
                </c:pt>
                <c:pt idx="2025">
                  <c:v>-0.21287144586755599</c:v>
                </c:pt>
                <c:pt idx="2026">
                  <c:v>-0.31795170750063029</c:v>
                </c:pt>
                <c:pt idx="2027">
                  <c:v>-0.29834016042042327</c:v>
                </c:pt>
                <c:pt idx="2028">
                  <c:v>-0.42245642156494545</c:v>
                </c:pt>
                <c:pt idx="2029">
                  <c:v>-0.39022763105496161</c:v>
                </c:pt>
                <c:pt idx="2030">
                  <c:v>-0.27470895751129426</c:v>
                </c:pt>
                <c:pt idx="2031">
                  <c:v>-0.32284534313571389</c:v>
                </c:pt>
                <c:pt idx="2032">
                  <c:v>-0.45494432516332484</c:v>
                </c:pt>
                <c:pt idx="2033">
                  <c:v>-0.30103839647811359</c:v>
                </c:pt>
                <c:pt idx="2034">
                  <c:v>-0.36031300503747488</c:v>
                </c:pt>
                <c:pt idx="2035">
                  <c:v>-0.25910664984417731</c:v>
                </c:pt>
                <c:pt idx="2036">
                  <c:v>-0.28925901694641004</c:v>
                </c:pt>
                <c:pt idx="2037">
                  <c:v>-0.33891460157111036</c:v>
                </c:pt>
                <c:pt idx="2038">
                  <c:v>-0.3187248003988935</c:v>
                </c:pt>
                <c:pt idx="2039">
                  <c:v>-0.33720205123979707</c:v>
                </c:pt>
                <c:pt idx="2040">
                  <c:v>-0.37087087242765926</c:v>
                </c:pt>
                <c:pt idx="2041">
                  <c:v>-0.28558822615412943</c:v>
                </c:pt>
                <c:pt idx="2042">
                  <c:v>-0.34567260916556897</c:v>
                </c:pt>
                <c:pt idx="2043">
                  <c:v>-0.30563696953815656</c:v>
                </c:pt>
                <c:pt idx="2044">
                  <c:v>-0.28604509244866194</c:v>
                </c:pt>
                <c:pt idx="2045">
                  <c:v>-0.30971669815329783</c:v>
                </c:pt>
                <c:pt idx="2046">
                  <c:v>-0.31004600805540233</c:v>
                </c:pt>
                <c:pt idx="2047">
                  <c:v>-0.2532376900460554</c:v>
                </c:pt>
                <c:pt idx="2048">
                  <c:v>-0.257341765526102</c:v>
                </c:pt>
                <c:pt idx="2049">
                  <c:v>-0.27562852101271057</c:v>
                </c:pt>
                <c:pt idx="2050">
                  <c:v>-0.24289221261561147</c:v>
                </c:pt>
                <c:pt idx="2051">
                  <c:v>-0.22438454410475531</c:v>
                </c:pt>
                <c:pt idx="2052">
                  <c:v>-0.25852868371528515</c:v>
                </c:pt>
                <c:pt idx="2053">
                  <c:v>-0.19708151075278524</c:v>
                </c:pt>
                <c:pt idx="2054">
                  <c:v>-0.25210208789158212</c:v>
                </c:pt>
                <c:pt idx="2055">
                  <c:v>-0.25803730425664556</c:v>
                </c:pt>
                <c:pt idx="2056">
                  <c:v>-0.2486241551356782</c:v>
                </c:pt>
                <c:pt idx="2057">
                  <c:v>-0.29605482260727517</c:v>
                </c:pt>
                <c:pt idx="2058">
                  <c:v>-0.35658198752956272</c:v>
                </c:pt>
                <c:pt idx="2059">
                  <c:v>-0.26668075734702323</c:v>
                </c:pt>
                <c:pt idx="2060">
                  <c:v>-0.26762980532585789</c:v>
                </c:pt>
                <c:pt idx="2061">
                  <c:v>-0.26696009061769366</c:v>
                </c:pt>
                <c:pt idx="2062">
                  <c:v>-0.25666346990422634</c:v>
                </c:pt>
                <c:pt idx="2063">
                  <c:v>-0.25848713228713244</c:v>
                </c:pt>
                <c:pt idx="2064">
                  <c:v>-0.25467875407498214</c:v>
                </c:pt>
                <c:pt idx="2065">
                  <c:v>-0.27348771127505039</c:v>
                </c:pt>
                <c:pt idx="2066">
                  <c:v>-0.24626618916733609</c:v>
                </c:pt>
                <c:pt idx="2067">
                  <c:v>-0.21543998365721104</c:v>
                </c:pt>
                <c:pt idx="2068">
                  <c:v>-0.25683329549033895</c:v>
                </c:pt>
                <c:pt idx="2069">
                  <c:v>-0.18382096031153852</c:v>
                </c:pt>
                <c:pt idx="2070">
                  <c:v>-0.19306393312402653</c:v>
                </c:pt>
                <c:pt idx="2071">
                  <c:v>-0.14151219215646826</c:v>
                </c:pt>
                <c:pt idx="2072">
                  <c:v>-0.14696580891177494</c:v>
                </c:pt>
                <c:pt idx="2073">
                  <c:v>-8.6929219074541444E-2</c:v>
                </c:pt>
                <c:pt idx="2074">
                  <c:v>-0.11327050224721431</c:v>
                </c:pt>
                <c:pt idx="2075">
                  <c:v>-6.7540824781910452E-2</c:v>
                </c:pt>
                <c:pt idx="2076">
                  <c:v>-1.4755873090973509E-2</c:v>
                </c:pt>
                <c:pt idx="2077">
                  <c:v>-6.3258834574305811E-2</c:v>
                </c:pt>
                <c:pt idx="2078">
                  <c:v>-0.11474248263546666</c:v>
                </c:pt>
                <c:pt idx="2079">
                  <c:v>-6.5841178837751507E-2</c:v>
                </c:pt>
                <c:pt idx="2080">
                  <c:v>-8.0566816547686562E-2</c:v>
                </c:pt>
                <c:pt idx="2081">
                  <c:v>-8.348068227966042E-2</c:v>
                </c:pt>
                <c:pt idx="2082">
                  <c:v>-8.1737833156743128E-2</c:v>
                </c:pt>
                <c:pt idx="2083">
                  <c:v>-8.1733648317768567E-2</c:v>
                </c:pt>
                <c:pt idx="2084">
                  <c:v>-8.0382770102115031E-2</c:v>
                </c:pt>
                <c:pt idx="2085">
                  <c:v>-8.3318009248527711E-2</c:v>
                </c:pt>
                <c:pt idx="2086">
                  <c:v>-6.9674084725508414E-2</c:v>
                </c:pt>
                <c:pt idx="2087">
                  <c:v>-5.2411199204248776E-2</c:v>
                </c:pt>
                <c:pt idx="2088">
                  <c:v>-5.2409613061427732E-2</c:v>
                </c:pt>
                <c:pt idx="2089">
                  <c:v>-4.0469539706633056E-2</c:v>
                </c:pt>
                <c:pt idx="2090">
                  <c:v>-3.7145292489442039E-2</c:v>
                </c:pt>
                <c:pt idx="2091">
                  <c:v>-7.1278598289855083E-2</c:v>
                </c:pt>
                <c:pt idx="2092">
                  <c:v>-8.6559186432196566E-3</c:v>
                </c:pt>
                <c:pt idx="2093">
                  <c:v>-2.7179951691468144E-2</c:v>
                </c:pt>
                <c:pt idx="2094">
                  <c:v>-4.1784534186820044E-2</c:v>
                </c:pt>
                <c:pt idx="2095">
                  <c:v>-3.722583127646642E-2</c:v>
                </c:pt>
                <c:pt idx="2096">
                  <c:v>3.670801092406209E-3</c:v>
                </c:pt>
                <c:pt idx="2097">
                  <c:v>-1.5028256541581055E-2</c:v>
                </c:pt>
                <c:pt idx="2098">
                  <c:v>2.0515302544959528E-2</c:v>
                </c:pt>
                <c:pt idx="2099">
                  <c:v>1.1692920568409841E-2</c:v>
                </c:pt>
                <c:pt idx="2100">
                  <c:v>3.4681397345069725E-2</c:v>
                </c:pt>
                <c:pt idx="2101">
                  <c:v>-1.7078904937984182E-2</c:v>
                </c:pt>
                <c:pt idx="2102">
                  <c:v>3.2198143917427764E-2</c:v>
                </c:pt>
                <c:pt idx="2103">
                  <c:v>1.5378704294906228E-2</c:v>
                </c:pt>
                <c:pt idx="2104">
                  <c:v>2.8811364488058187E-2</c:v>
                </c:pt>
                <c:pt idx="2105">
                  <c:v>1.5033510253258397E-2</c:v>
                </c:pt>
                <c:pt idx="2106">
                  <c:v>3.196101051648835E-2</c:v>
                </c:pt>
                <c:pt idx="2107">
                  <c:v>5.3269629387686077E-2</c:v>
                </c:pt>
                <c:pt idx="2108">
                  <c:v>1.8719676498562293E-2</c:v>
                </c:pt>
                <c:pt idx="2109">
                  <c:v>9.0007173503199485E-3</c:v>
                </c:pt>
                <c:pt idx="2110">
                  <c:v>1.9865503495408159E-2</c:v>
                </c:pt>
                <c:pt idx="2111">
                  <c:v>2.5785042572902955E-2</c:v>
                </c:pt>
                <c:pt idx="2112">
                  <c:v>2.1829668582027742E-3</c:v>
                </c:pt>
                <c:pt idx="2113">
                  <c:v>3.0043846191929062E-2</c:v>
                </c:pt>
                <c:pt idx="2114">
                  <c:v>5.9228953901075382E-2</c:v>
                </c:pt>
                <c:pt idx="2115">
                  <c:v>4.9273180488801485E-2</c:v>
                </c:pt>
                <c:pt idx="2116">
                  <c:v>0.1077640686284497</c:v>
                </c:pt>
                <c:pt idx="2117">
                  <c:v>8.769849328618215E-2</c:v>
                </c:pt>
                <c:pt idx="2118">
                  <c:v>5.2666927027199523E-2</c:v>
                </c:pt>
                <c:pt idx="2119">
                  <c:v>8.0630595634157892E-2</c:v>
                </c:pt>
                <c:pt idx="2120">
                  <c:v>6.4348338739159169E-2</c:v>
                </c:pt>
                <c:pt idx="2121">
                  <c:v>-2.6112193596004307E-2</c:v>
                </c:pt>
                <c:pt idx="2122">
                  <c:v>-2.067601055969865E-2</c:v>
                </c:pt>
                <c:pt idx="2123">
                  <c:v>-7.9981871302383628E-2</c:v>
                </c:pt>
                <c:pt idx="2124">
                  <c:v>-4.990082388857979E-2</c:v>
                </c:pt>
                <c:pt idx="2125">
                  <c:v>-0.15848997980519847</c:v>
                </c:pt>
                <c:pt idx="2126">
                  <c:v>-4.4672935554134055E-2</c:v>
                </c:pt>
                <c:pt idx="2127">
                  <c:v>-4.8107502817709834E-2</c:v>
                </c:pt>
                <c:pt idx="2128">
                  <c:v>-0.13615466748408489</c:v>
                </c:pt>
                <c:pt idx="2129">
                  <c:v>-0.15779909230911252</c:v>
                </c:pt>
                <c:pt idx="2130">
                  <c:v>-0.22243629201311543</c:v>
                </c:pt>
                <c:pt idx="2131">
                  <c:v>-0.22684098090883387</c:v>
                </c:pt>
                <c:pt idx="2132">
                  <c:v>-0.23227261006913699</c:v>
                </c:pt>
                <c:pt idx="2133">
                  <c:v>-0.2589155816112006</c:v>
                </c:pt>
                <c:pt idx="2134">
                  <c:v>-0.25738407613013337</c:v>
                </c:pt>
                <c:pt idx="2135">
                  <c:v>-0.27771419606477393</c:v>
                </c:pt>
                <c:pt idx="2136">
                  <c:v>-0.23581630558684363</c:v>
                </c:pt>
                <c:pt idx="2137">
                  <c:v>-0.23872369499541338</c:v>
                </c:pt>
                <c:pt idx="2138">
                  <c:v>-0.19049611953559087</c:v>
                </c:pt>
                <c:pt idx="2139">
                  <c:v>-0.18451524618370144</c:v>
                </c:pt>
                <c:pt idx="2140">
                  <c:v>-0.21512807850122648</c:v>
                </c:pt>
                <c:pt idx="2141">
                  <c:v>-0.29478914539692858</c:v>
                </c:pt>
                <c:pt idx="2142">
                  <c:v>-0.31608033599655699</c:v>
                </c:pt>
                <c:pt idx="2143">
                  <c:v>-0.22406256382219716</c:v>
                </c:pt>
                <c:pt idx="2144">
                  <c:v>-0.19652896095213659</c:v>
                </c:pt>
                <c:pt idx="2145">
                  <c:v>-0.29393140710118854</c:v>
                </c:pt>
                <c:pt idx="2146">
                  <c:v>-0.26967412042702127</c:v>
                </c:pt>
                <c:pt idx="2147">
                  <c:v>-0.27178581528217405</c:v>
                </c:pt>
                <c:pt idx="2148">
                  <c:v>-0.29074250788879719</c:v>
                </c:pt>
                <c:pt idx="2149">
                  <c:v>-0.29736294964946014</c:v>
                </c:pt>
                <c:pt idx="2150">
                  <c:v>-0.3155815629402251</c:v>
                </c:pt>
                <c:pt idx="2151">
                  <c:v>-0.31778826537002303</c:v>
                </c:pt>
                <c:pt idx="2152">
                  <c:v>-0.30564905345153548</c:v>
                </c:pt>
                <c:pt idx="2153">
                  <c:v>-0.31330518083336084</c:v>
                </c:pt>
                <c:pt idx="2154">
                  <c:v>-0.30397501498716306</c:v>
                </c:pt>
                <c:pt idx="2155">
                  <c:v>-0.30751959695846126</c:v>
                </c:pt>
                <c:pt idx="2156">
                  <c:v>-0.29577741073657371</c:v>
                </c:pt>
                <c:pt idx="2157">
                  <c:v>-0.30355959147791461</c:v>
                </c:pt>
                <c:pt idx="2158">
                  <c:v>-0.32181050646495257</c:v>
                </c:pt>
                <c:pt idx="2159">
                  <c:v>-0.32180100793619343</c:v>
                </c:pt>
                <c:pt idx="2160">
                  <c:v>-0.31946063329535129</c:v>
                </c:pt>
                <c:pt idx="2161">
                  <c:v>-0.3073476536726118</c:v>
                </c:pt>
                <c:pt idx="2162">
                  <c:v>-0.31551378521929119</c:v>
                </c:pt>
                <c:pt idx="2163">
                  <c:v>-0.31694872024767096</c:v>
                </c:pt>
                <c:pt idx="2164">
                  <c:v>-0.31777214396309672</c:v>
                </c:pt>
                <c:pt idx="2165">
                  <c:v>-0.31796999187716529</c:v>
                </c:pt>
                <c:pt idx="2166">
                  <c:v>-0.29037936862764763</c:v>
                </c:pt>
                <c:pt idx="2167">
                  <c:v>-0.31991339408543695</c:v>
                </c:pt>
                <c:pt idx="2168">
                  <c:v>-0.29813544222081478</c:v>
                </c:pt>
                <c:pt idx="2169">
                  <c:v>-0.30518755634508621</c:v>
                </c:pt>
                <c:pt idx="2170">
                  <c:v>-0.31696708116729622</c:v>
                </c:pt>
                <c:pt idx="2171">
                  <c:v>-0.3234170189342695</c:v>
                </c:pt>
                <c:pt idx="2172">
                  <c:v>-0.32186459845850662</c:v>
                </c:pt>
                <c:pt idx="2173">
                  <c:v>-0.31703316163665846</c:v>
                </c:pt>
                <c:pt idx="2174">
                  <c:v>-0.31973213338505663</c:v>
                </c:pt>
                <c:pt idx="2175">
                  <c:v>-0.32473648725698678</c:v>
                </c:pt>
                <c:pt idx="2176">
                  <c:v>-0.32914411161352741</c:v>
                </c:pt>
                <c:pt idx="2177">
                  <c:v>-0.35744734864026173</c:v>
                </c:pt>
                <c:pt idx="2178">
                  <c:v>-0.34315417765790346</c:v>
                </c:pt>
                <c:pt idx="2179">
                  <c:v>-0.35308779243284377</c:v>
                </c:pt>
                <c:pt idx="2180">
                  <c:v>-0.31714914542187822</c:v>
                </c:pt>
                <c:pt idx="2181">
                  <c:v>-0.31757954611838979</c:v>
                </c:pt>
                <c:pt idx="2182">
                  <c:v>-0.32965854545155571</c:v>
                </c:pt>
                <c:pt idx="2183">
                  <c:v>-0.32309766582081173</c:v>
                </c:pt>
                <c:pt idx="2184">
                  <c:v>-0.33046826647552541</c:v>
                </c:pt>
                <c:pt idx="2185">
                  <c:v>-0.3137337438509874</c:v>
                </c:pt>
                <c:pt idx="2186">
                  <c:v>-0.31922990823596198</c:v>
                </c:pt>
                <c:pt idx="2187">
                  <c:v>-0.32723829484192307</c:v>
                </c:pt>
                <c:pt idx="2188">
                  <c:v>-0.33681150927000492</c:v>
                </c:pt>
                <c:pt idx="2189">
                  <c:v>-0.34069612802565824</c:v>
                </c:pt>
                <c:pt idx="2190">
                  <c:v>-0.34085321376057148</c:v>
                </c:pt>
                <c:pt idx="2191">
                  <c:v>-0.26462904799666898</c:v>
                </c:pt>
                <c:pt idx="2192">
                  <c:v>-0.33828719146031422</c:v>
                </c:pt>
                <c:pt idx="2193">
                  <c:v>-0.25690887438548982</c:v>
                </c:pt>
                <c:pt idx="2194">
                  <c:v>-0.236400301682998</c:v>
                </c:pt>
                <c:pt idx="2195">
                  <c:v>-0.21432491923780198</c:v>
                </c:pt>
                <c:pt idx="2196">
                  <c:v>-0.20079669657721866</c:v>
                </c:pt>
                <c:pt idx="2197">
                  <c:v>-0.20980716698950627</c:v>
                </c:pt>
                <c:pt idx="2198">
                  <c:v>-0.23853163553649809</c:v>
                </c:pt>
                <c:pt idx="2199">
                  <c:v>-0.25112063630934173</c:v>
                </c:pt>
                <c:pt idx="2200">
                  <c:v>-0.29586981775743182</c:v>
                </c:pt>
                <c:pt idx="2201">
                  <c:v>-0.2933969879040898</c:v>
                </c:pt>
                <c:pt idx="2202">
                  <c:v>-0.29721414408155983</c:v>
                </c:pt>
                <c:pt idx="2203">
                  <c:v>-0.29275956386259633</c:v>
                </c:pt>
                <c:pt idx="2204">
                  <c:v>-0.29057412519511899</c:v>
                </c:pt>
                <c:pt idx="2205">
                  <c:v>-0.30829162157409551</c:v>
                </c:pt>
                <c:pt idx="2206">
                  <c:v>-0.34776394443519498</c:v>
                </c:pt>
                <c:pt idx="2207">
                  <c:v>-0.33051173513334936</c:v>
                </c:pt>
                <c:pt idx="2208">
                  <c:v>-0.3228665655400409</c:v>
                </c:pt>
                <c:pt idx="2209">
                  <c:v>-0.31229333385725844</c:v>
                </c:pt>
                <c:pt idx="2210">
                  <c:v>-0.36117972490823547</c:v>
                </c:pt>
                <c:pt idx="2211">
                  <c:v>-0.37382892002142321</c:v>
                </c:pt>
                <c:pt idx="2212">
                  <c:v>-0.39995044003607166</c:v>
                </c:pt>
                <c:pt idx="2213">
                  <c:v>-0.29153007365469757</c:v>
                </c:pt>
                <c:pt idx="2214">
                  <c:v>-0.30869881966173773</c:v>
                </c:pt>
                <c:pt idx="2215">
                  <c:v>-0.31157961959156705</c:v>
                </c:pt>
                <c:pt idx="2216">
                  <c:v>-0.31757242871147467</c:v>
                </c:pt>
                <c:pt idx="2217">
                  <c:v>-0.29244081643951464</c:v>
                </c:pt>
                <c:pt idx="2218">
                  <c:v>-0.2935249553441332</c:v>
                </c:pt>
                <c:pt idx="2219">
                  <c:v>-0.29754198391441067</c:v>
                </c:pt>
                <c:pt idx="2220">
                  <c:v>-0.3243104966530968</c:v>
                </c:pt>
                <c:pt idx="2221">
                  <c:v>-0.39422465075543078</c:v>
                </c:pt>
                <c:pt idx="2222">
                  <c:v>-0.37884450896441779</c:v>
                </c:pt>
                <c:pt idx="2223">
                  <c:v>-0.39332106401278932</c:v>
                </c:pt>
                <c:pt idx="2224">
                  <c:v>-0.38717098760480112</c:v>
                </c:pt>
                <c:pt idx="2225">
                  <c:v>-0.34065783936488248</c:v>
                </c:pt>
                <c:pt idx="2226">
                  <c:v>-0.33816205048183146</c:v>
                </c:pt>
                <c:pt idx="2227">
                  <c:v>-0.3103773270341314</c:v>
                </c:pt>
                <c:pt idx="2228">
                  <c:v>-0.30012102216119596</c:v>
                </c:pt>
                <c:pt idx="2229">
                  <c:v>-0.30282159605469944</c:v>
                </c:pt>
                <c:pt idx="2230">
                  <c:v>-0.29296919920531889</c:v>
                </c:pt>
                <c:pt idx="2231">
                  <c:v>-0.28235530965261829</c:v>
                </c:pt>
                <c:pt idx="2232">
                  <c:v>-0.27535652139520528</c:v>
                </c:pt>
                <c:pt idx="2233">
                  <c:v>-0.29793125712625895</c:v>
                </c:pt>
                <c:pt idx="2234">
                  <c:v>-0.31666845428113333</c:v>
                </c:pt>
                <c:pt idx="2235">
                  <c:v>-0.31610719806782561</c:v>
                </c:pt>
                <c:pt idx="2236">
                  <c:v>-0.32776256530474274</c:v>
                </c:pt>
                <c:pt idx="2237">
                  <c:v>-0.31383796433837924</c:v>
                </c:pt>
                <c:pt idx="2238">
                  <c:v>-0.31434127069883028</c:v>
                </c:pt>
                <c:pt idx="2239">
                  <c:v>-0.312803526624303</c:v>
                </c:pt>
                <c:pt idx="2240">
                  <c:v>-0.30256804042966667</c:v>
                </c:pt>
                <c:pt idx="2241">
                  <c:v>-0.30416156526250393</c:v>
                </c:pt>
                <c:pt idx="2242">
                  <c:v>-0.30710979092685509</c:v>
                </c:pt>
                <c:pt idx="2243">
                  <c:v>-0.30530060154934624</c:v>
                </c:pt>
                <c:pt idx="2244">
                  <c:v>-0.30693526143006605</c:v>
                </c:pt>
                <c:pt idx="2245">
                  <c:v>-0.30915082383230397</c:v>
                </c:pt>
                <c:pt idx="2246">
                  <c:v>-0.32008464549546395</c:v>
                </c:pt>
                <c:pt idx="2247">
                  <c:v>-0.30933860287569503</c:v>
                </c:pt>
                <c:pt idx="2248">
                  <c:v>-0.30327681623606689</c:v>
                </c:pt>
                <c:pt idx="2249">
                  <c:v>-0.31065709171431771</c:v>
                </c:pt>
                <c:pt idx="2250">
                  <c:v>-0.33290785992697497</c:v>
                </c:pt>
                <c:pt idx="2251">
                  <c:v>-0.30518606930679054</c:v>
                </c:pt>
                <c:pt idx="2252">
                  <c:v>-0.28034588391699472</c:v>
                </c:pt>
                <c:pt idx="2253">
                  <c:v>-0.25748893951460244</c:v>
                </c:pt>
                <c:pt idx="2254">
                  <c:v>-0.22802335941499208</c:v>
                </c:pt>
                <c:pt idx="2255">
                  <c:v>-0.25200046386659142</c:v>
                </c:pt>
                <c:pt idx="2256">
                  <c:v>-0.24846484877869368</c:v>
                </c:pt>
                <c:pt idx="2257">
                  <c:v>-0.26601202198518059</c:v>
                </c:pt>
                <c:pt idx="2258">
                  <c:v>-0.28592488079238687</c:v>
                </c:pt>
                <c:pt idx="2259">
                  <c:v>-0.25727515923780331</c:v>
                </c:pt>
                <c:pt idx="2260">
                  <c:v>-0.25138100599728158</c:v>
                </c:pt>
                <c:pt idx="2261">
                  <c:v>-0.28328630848525199</c:v>
                </c:pt>
                <c:pt idx="2262">
                  <c:v>-0.28603144026151006</c:v>
                </c:pt>
                <c:pt idx="2263">
                  <c:v>-0.26395488355717256</c:v>
                </c:pt>
                <c:pt idx="2264">
                  <c:v>-0.24308757505845768</c:v>
                </c:pt>
                <c:pt idx="2265">
                  <c:v>-0.26023315101395444</c:v>
                </c:pt>
                <c:pt idx="2266">
                  <c:v>-0.24839470732837513</c:v>
                </c:pt>
                <c:pt idx="2267">
                  <c:v>-0.245992180112725</c:v>
                </c:pt>
                <c:pt idx="2268">
                  <c:v>-0.21661646966579243</c:v>
                </c:pt>
                <c:pt idx="2269">
                  <c:v>-0.2288778255181316</c:v>
                </c:pt>
                <c:pt idx="2270">
                  <c:v>-0.2099144020531572</c:v>
                </c:pt>
                <c:pt idx="2271">
                  <c:v>-0.21699559463239618</c:v>
                </c:pt>
                <c:pt idx="2272">
                  <c:v>-0.22587719530151745</c:v>
                </c:pt>
                <c:pt idx="2273">
                  <c:v>-0.20913601617514885</c:v>
                </c:pt>
                <c:pt idx="2274">
                  <c:v>-0.22194391445050904</c:v>
                </c:pt>
                <c:pt idx="2275">
                  <c:v>-0.22754043518603267</c:v>
                </c:pt>
                <c:pt idx="2276">
                  <c:v>-0.22049351119102803</c:v>
                </c:pt>
                <c:pt idx="2277">
                  <c:v>-0.22260048567487975</c:v>
                </c:pt>
                <c:pt idx="2278">
                  <c:v>-0.23204526439118742</c:v>
                </c:pt>
                <c:pt idx="2279">
                  <c:v>-0.23482719757386128</c:v>
                </c:pt>
                <c:pt idx="2280">
                  <c:v>-0.22376378311215958</c:v>
                </c:pt>
                <c:pt idx="2281">
                  <c:v>-0.21970266434990149</c:v>
                </c:pt>
                <c:pt idx="2282">
                  <c:v>-0.22971487691131653</c:v>
                </c:pt>
                <c:pt idx="2283">
                  <c:v>-0.29650067474501479</c:v>
                </c:pt>
                <c:pt idx="2284">
                  <c:v>-0.2973304877502439</c:v>
                </c:pt>
                <c:pt idx="2285">
                  <c:v>-0.2542586889460392</c:v>
                </c:pt>
                <c:pt idx="2286">
                  <c:v>-0.2479338189638739</c:v>
                </c:pt>
                <c:pt idx="2287">
                  <c:v>-0.20907789393998708</c:v>
                </c:pt>
                <c:pt idx="2288">
                  <c:v>-0.20519797490193092</c:v>
                </c:pt>
                <c:pt idx="2289">
                  <c:v>-0.16526088558146246</c:v>
                </c:pt>
                <c:pt idx="2290">
                  <c:v>-0.17471038452718865</c:v>
                </c:pt>
                <c:pt idx="2291">
                  <c:v>-0.18225900167768716</c:v>
                </c:pt>
                <c:pt idx="2292">
                  <c:v>-0.18608573505548534</c:v>
                </c:pt>
                <c:pt idx="2293">
                  <c:v>-0.19798516689164938</c:v>
                </c:pt>
                <c:pt idx="2294">
                  <c:v>-0.20320787321647232</c:v>
                </c:pt>
                <c:pt idx="2295">
                  <c:v>-0.19528879194937596</c:v>
                </c:pt>
                <c:pt idx="2296">
                  <c:v>-0.1962443430303466</c:v>
                </c:pt>
                <c:pt idx="2297">
                  <c:v>-0.18498309663378121</c:v>
                </c:pt>
                <c:pt idx="2298">
                  <c:v>-0.20070286520141706</c:v>
                </c:pt>
                <c:pt idx="2299">
                  <c:v>-0.19481620161410043</c:v>
                </c:pt>
                <c:pt idx="2300">
                  <c:v>-0.20300538544705105</c:v>
                </c:pt>
                <c:pt idx="2301">
                  <c:v>-0.19999880097151143</c:v>
                </c:pt>
                <c:pt idx="2302">
                  <c:v>-0.24959777678616207</c:v>
                </c:pt>
                <c:pt idx="2303">
                  <c:v>-0.16503537341749536</c:v>
                </c:pt>
                <c:pt idx="2304">
                  <c:v>-0.25406904813053033</c:v>
                </c:pt>
                <c:pt idx="2305">
                  <c:v>-0.23255414617904363</c:v>
                </c:pt>
                <c:pt idx="2306">
                  <c:v>-0.17801089858363872</c:v>
                </c:pt>
                <c:pt idx="2307">
                  <c:v>-0.22397181395174195</c:v>
                </c:pt>
                <c:pt idx="2308">
                  <c:v>-0.14861146182973511</c:v>
                </c:pt>
                <c:pt idx="2309">
                  <c:v>-0.13566603425095689</c:v>
                </c:pt>
                <c:pt idx="2310">
                  <c:v>-8.559193766379336E-2</c:v>
                </c:pt>
                <c:pt idx="2311">
                  <c:v>-9.4565254534789464E-2</c:v>
                </c:pt>
                <c:pt idx="2312">
                  <c:v>-8.6142861729388509E-2</c:v>
                </c:pt>
                <c:pt idx="2313">
                  <c:v>-7.0499969241120897E-2</c:v>
                </c:pt>
                <c:pt idx="2314">
                  <c:v>-7.9606443969159987E-2</c:v>
                </c:pt>
                <c:pt idx="2315">
                  <c:v>-6.7959257629122832E-2</c:v>
                </c:pt>
                <c:pt idx="2316">
                  <c:v>-7.1679923036552767E-2</c:v>
                </c:pt>
                <c:pt idx="2317">
                  <c:v>-6.8856067640059443E-2</c:v>
                </c:pt>
                <c:pt idx="2318">
                  <c:v>-7.6510617406323186E-2</c:v>
                </c:pt>
                <c:pt idx="2319">
                  <c:v>-7.8997277515060429E-2</c:v>
                </c:pt>
                <c:pt idx="2320">
                  <c:v>-6.8131737080443136E-2</c:v>
                </c:pt>
                <c:pt idx="2321">
                  <c:v>-6.3096486488554315E-2</c:v>
                </c:pt>
                <c:pt idx="2322">
                  <c:v>-6.190770164912808E-2</c:v>
                </c:pt>
                <c:pt idx="2323">
                  <c:v>-3.2605996976134768E-2</c:v>
                </c:pt>
                <c:pt idx="2324">
                  <c:v>-8.6774411024236386E-2</c:v>
                </c:pt>
                <c:pt idx="2325">
                  <c:v>-7.0475829583148519E-2</c:v>
                </c:pt>
                <c:pt idx="2326">
                  <c:v>-6.3105823100343461E-2</c:v>
                </c:pt>
                <c:pt idx="2327">
                  <c:v>-6.0787923191629498E-2</c:v>
                </c:pt>
                <c:pt idx="2328">
                  <c:v>-9.3294344656631584E-2</c:v>
                </c:pt>
                <c:pt idx="2329">
                  <c:v>-6.520324017271821E-2</c:v>
                </c:pt>
                <c:pt idx="2330">
                  <c:v>-6.261826225325097E-2</c:v>
                </c:pt>
                <c:pt idx="2331">
                  <c:v>-7.3998769611001242E-2</c:v>
                </c:pt>
                <c:pt idx="2332">
                  <c:v>-6.3109410195442583E-2</c:v>
                </c:pt>
                <c:pt idx="2333">
                  <c:v>-5.4606040712999529E-2</c:v>
                </c:pt>
                <c:pt idx="2334">
                  <c:v>-4.7113735607155004E-2</c:v>
                </c:pt>
                <c:pt idx="2335">
                  <c:v>-3.6855183472069383E-2</c:v>
                </c:pt>
                <c:pt idx="2336">
                  <c:v>-4.4287244068628107E-2</c:v>
                </c:pt>
                <c:pt idx="2337">
                  <c:v>-3.5027794308233426E-2</c:v>
                </c:pt>
                <c:pt idx="2338">
                  <c:v>-5.8108154670013311E-2</c:v>
                </c:pt>
                <c:pt idx="2339">
                  <c:v>-5.6267704040302048E-2</c:v>
                </c:pt>
                <c:pt idx="2340">
                  <c:v>-3.7606229240602501E-2</c:v>
                </c:pt>
                <c:pt idx="2341">
                  <c:v>-1.5075464588117839E-2</c:v>
                </c:pt>
                <c:pt idx="2342">
                  <c:v>-1.5623544929005067E-2</c:v>
                </c:pt>
                <c:pt idx="2343">
                  <c:v>8.0126652487983105E-3</c:v>
                </c:pt>
                <c:pt idx="2344">
                  <c:v>7.9972785888778406E-3</c:v>
                </c:pt>
                <c:pt idx="2345">
                  <c:v>-8.5836174047119324E-5</c:v>
                </c:pt>
                <c:pt idx="2346">
                  <c:v>-1.0137347372471425E-3</c:v>
                </c:pt>
                <c:pt idx="2347">
                  <c:v>-4.8394719347383663E-3</c:v>
                </c:pt>
                <c:pt idx="2348">
                  <c:v>-1.712339093553036E-2</c:v>
                </c:pt>
                <c:pt idx="2349">
                  <c:v>-1.7126012133766688E-2</c:v>
                </c:pt>
                <c:pt idx="2350">
                  <c:v>8.9889079404100632E-3</c:v>
                </c:pt>
                <c:pt idx="2351">
                  <c:v>2.8259740458393131E-2</c:v>
                </c:pt>
                <c:pt idx="2352">
                  <c:v>3.4631879786167795E-2</c:v>
                </c:pt>
                <c:pt idx="2353">
                  <c:v>6.092538785925547E-2</c:v>
                </c:pt>
                <c:pt idx="2354">
                  <c:v>7.0707077379049132E-2</c:v>
                </c:pt>
                <c:pt idx="2355">
                  <c:v>6.0029721522427484E-2</c:v>
                </c:pt>
                <c:pt idx="2356">
                  <c:v>3.7769455827688217E-2</c:v>
                </c:pt>
                <c:pt idx="2357">
                  <c:v>4.5164370193753516E-2</c:v>
                </c:pt>
                <c:pt idx="2358">
                  <c:v>4.8772674476575933E-2</c:v>
                </c:pt>
                <c:pt idx="2359">
                  <c:v>1.6659694573240492E-2</c:v>
                </c:pt>
                <c:pt idx="2360">
                  <c:v>2.4110887854167085E-2</c:v>
                </c:pt>
                <c:pt idx="2361">
                  <c:v>0.1319487277005624</c:v>
                </c:pt>
                <c:pt idx="2362">
                  <c:v>0.12781163891879946</c:v>
                </c:pt>
                <c:pt idx="2363">
                  <c:v>2.7820698041179093E-3</c:v>
                </c:pt>
                <c:pt idx="2364">
                  <c:v>-0.22564633903462333</c:v>
                </c:pt>
                <c:pt idx="2365">
                  <c:v>-0.15506313263084354</c:v>
                </c:pt>
                <c:pt idx="2366">
                  <c:v>-0.19067063916858185</c:v>
                </c:pt>
                <c:pt idx="2367">
                  <c:v>-0.13105427107805723</c:v>
                </c:pt>
                <c:pt idx="2368">
                  <c:v>-0.153293705852316</c:v>
                </c:pt>
                <c:pt idx="2369">
                  <c:v>-0.27154615057888337</c:v>
                </c:pt>
                <c:pt idx="2370">
                  <c:v>-0.17883585748713582</c:v>
                </c:pt>
                <c:pt idx="2371">
                  <c:v>-0.13948774375276146</c:v>
                </c:pt>
                <c:pt idx="2372">
                  <c:v>-0.14938170954448546</c:v>
                </c:pt>
                <c:pt idx="2373">
                  <c:v>-0.24948334580774822</c:v>
                </c:pt>
                <c:pt idx="2374">
                  <c:v>-0.19713346773406865</c:v>
                </c:pt>
                <c:pt idx="2375">
                  <c:v>-0.25744774362772638</c:v>
                </c:pt>
                <c:pt idx="2376">
                  <c:v>-0.18368650463669653</c:v>
                </c:pt>
                <c:pt idx="2377">
                  <c:v>-0.2094008493819578</c:v>
                </c:pt>
                <c:pt idx="2378">
                  <c:v>-0.11122933900077538</c:v>
                </c:pt>
                <c:pt idx="2379">
                  <c:v>-0.12803056795622658</c:v>
                </c:pt>
                <c:pt idx="2380">
                  <c:v>-0.13049394930079433</c:v>
                </c:pt>
                <c:pt idx="2381">
                  <c:v>-0.12052256617938188</c:v>
                </c:pt>
                <c:pt idx="2382">
                  <c:v>-0.11685969918001674</c:v>
                </c:pt>
                <c:pt idx="2383">
                  <c:v>-0.11937821757154923</c:v>
                </c:pt>
                <c:pt idx="2384">
                  <c:v>-0.12313207231439584</c:v>
                </c:pt>
                <c:pt idx="2385">
                  <c:v>-0.12217847776522112</c:v>
                </c:pt>
                <c:pt idx="2386">
                  <c:v>-0.12419010865540145</c:v>
                </c:pt>
                <c:pt idx="2387">
                  <c:v>-0.13981074644047525</c:v>
                </c:pt>
                <c:pt idx="2388">
                  <c:v>-0.1773788278627893</c:v>
                </c:pt>
                <c:pt idx="2389">
                  <c:v>-0.13944360217530774</c:v>
                </c:pt>
                <c:pt idx="2390">
                  <c:v>-0.1493326471605923</c:v>
                </c:pt>
                <c:pt idx="2391">
                  <c:v>-0.14207948124309069</c:v>
                </c:pt>
                <c:pt idx="2392">
                  <c:v>-0.13668191602377161</c:v>
                </c:pt>
                <c:pt idx="2393">
                  <c:v>-0.13573011081433739</c:v>
                </c:pt>
                <c:pt idx="2394">
                  <c:v>-0.11761340912285698</c:v>
                </c:pt>
                <c:pt idx="2395">
                  <c:v>-0.11672827956091981</c:v>
                </c:pt>
                <c:pt idx="2396">
                  <c:v>-0.1205136665087881</c:v>
                </c:pt>
                <c:pt idx="2397">
                  <c:v>-0.11213889466051898</c:v>
                </c:pt>
                <c:pt idx="2398">
                  <c:v>-0.11545662775741221</c:v>
                </c:pt>
                <c:pt idx="2399">
                  <c:v>-0.10855614935948586</c:v>
                </c:pt>
                <c:pt idx="2400">
                  <c:v>-0.12006559895848738</c:v>
                </c:pt>
                <c:pt idx="2401">
                  <c:v>-0.10616571698187656</c:v>
                </c:pt>
                <c:pt idx="2402">
                  <c:v>-9.8681919907381926E-2</c:v>
                </c:pt>
                <c:pt idx="2403">
                  <c:v>-0.10405745438948032</c:v>
                </c:pt>
                <c:pt idx="2404">
                  <c:v>-0.1122640836237382</c:v>
                </c:pt>
                <c:pt idx="2405">
                  <c:v>-0.10809298652707286</c:v>
                </c:pt>
                <c:pt idx="2406">
                  <c:v>-0.10262439927422035</c:v>
                </c:pt>
                <c:pt idx="2407">
                  <c:v>-0.11232103033045035</c:v>
                </c:pt>
                <c:pt idx="2408">
                  <c:v>-9.911367481071319E-2</c:v>
                </c:pt>
                <c:pt idx="2409">
                  <c:v>-9.7217190436906256E-2</c:v>
                </c:pt>
                <c:pt idx="2410">
                  <c:v>-8.6369872740073961E-2</c:v>
                </c:pt>
                <c:pt idx="2411">
                  <c:v>-8.0604335308964978E-2</c:v>
                </c:pt>
                <c:pt idx="2412">
                  <c:v>-0.10028363218146898</c:v>
                </c:pt>
                <c:pt idx="2413">
                  <c:v>-8.8277230939381085E-2</c:v>
                </c:pt>
                <c:pt idx="2414">
                  <c:v>-8.828623396461216E-2</c:v>
                </c:pt>
                <c:pt idx="2415">
                  <c:v>-6.0618290997921265E-2</c:v>
                </c:pt>
                <c:pt idx="2416">
                  <c:v>-6.1107293618890751E-2</c:v>
                </c:pt>
                <c:pt idx="2417">
                  <c:v>-7.0167440851113191E-2</c:v>
                </c:pt>
                <c:pt idx="2418">
                  <c:v>-6.898209210431E-2</c:v>
                </c:pt>
                <c:pt idx="2419">
                  <c:v>-5.4315718172676448E-2</c:v>
                </c:pt>
                <c:pt idx="2420">
                  <c:v>-4.777678606807613E-2</c:v>
                </c:pt>
                <c:pt idx="2421">
                  <c:v>-4.379216123320908E-2</c:v>
                </c:pt>
                <c:pt idx="2422">
                  <c:v>-1.6750315561124659E-2</c:v>
                </c:pt>
                <c:pt idx="2423">
                  <c:v>-1.3753164409751916E-2</c:v>
                </c:pt>
                <c:pt idx="2424">
                  <c:v>-5.3023572899691604E-2</c:v>
                </c:pt>
                <c:pt idx="2425">
                  <c:v>-3.8794063462422014E-2</c:v>
                </c:pt>
                <c:pt idx="2426">
                  <c:v>-1.2161703711071073E-2</c:v>
                </c:pt>
                <c:pt idx="2427">
                  <c:v>-6.2655007359565182E-3</c:v>
                </c:pt>
                <c:pt idx="2428">
                  <c:v>2.447483038243612E-2</c:v>
                </c:pt>
                <c:pt idx="2429">
                  <c:v>4.2661913128960657E-2</c:v>
                </c:pt>
                <c:pt idx="2430">
                  <c:v>8.4898258937962309E-3</c:v>
                </c:pt>
                <c:pt idx="2431">
                  <c:v>-4.1413598456027059E-2</c:v>
                </c:pt>
                <c:pt idx="2432">
                  <c:v>-3.1967376245257487E-2</c:v>
                </c:pt>
                <c:pt idx="2433">
                  <c:v>-5.6078596772516399E-3</c:v>
                </c:pt>
                <c:pt idx="2434">
                  <c:v>-3.7357440893803801E-2</c:v>
                </c:pt>
                <c:pt idx="2435">
                  <c:v>-1.333880156575017E-2</c:v>
                </c:pt>
                <c:pt idx="2436">
                  <c:v>-0.16345038508345106</c:v>
                </c:pt>
                <c:pt idx="2437">
                  <c:v>-0.1670188067094808</c:v>
                </c:pt>
                <c:pt idx="2438">
                  <c:v>-0.4847346957520926</c:v>
                </c:pt>
                <c:pt idx="2439">
                  <c:v>-0.53538835092378567</c:v>
                </c:pt>
                <c:pt idx="2440">
                  <c:v>-0.30986486206027886</c:v>
                </c:pt>
                <c:pt idx="2441">
                  <c:v>-0.30720423183382434</c:v>
                </c:pt>
                <c:pt idx="2442">
                  <c:v>-0.26971833043748505</c:v>
                </c:pt>
                <c:pt idx="2443">
                  <c:v>-0.39212011942824271</c:v>
                </c:pt>
                <c:pt idx="2444">
                  <c:v>-0.40194070599667403</c:v>
                </c:pt>
                <c:pt idx="2445">
                  <c:v>-0.37021955154903458</c:v>
                </c:pt>
                <c:pt idx="2446">
                  <c:v>-0.49748215220227898</c:v>
                </c:pt>
                <c:pt idx="2447">
                  <c:v>-0.46043511694775913</c:v>
                </c:pt>
                <c:pt idx="2448">
                  <c:v>-0.6555448585144068</c:v>
                </c:pt>
                <c:pt idx="2449">
                  <c:v>-0.59656167245688507</c:v>
                </c:pt>
                <c:pt idx="2450">
                  <c:v>-0.63045152078599831</c:v>
                </c:pt>
                <c:pt idx="2451">
                  <c:v>-0.52960720647686677</c:v>
                </c:pt>
                <c:pt idx="2452">
                  <c:v>-0.6015184863779065</c:v>
                </c:pt>
                <c:pt idx="2453">
                  <c:v>-0.54275120751478823</c:v>
                </c:pt>
                <c:pt idx="2454">
                  <c:v>-0.6298994636604367</c:v>
                </c:pt>
                <c:pt idx="2455">
                  <c:v>-0.62430104337661185</c:v>
                </c:pt>
                <c:pt idx="2456">
                  <c:v>-0.61522407075471996</c:v>
                </c:pt>
                <c:pt idx="2457">
                  <c:v>-0.62970020644738722</c:v>
                </c:pt>
                <c:pt idx="2458">
                  <c:v>-0.62082101097835307</c:v>
                </c:pt>
                <c:pt idx="2459">
                  <c:v>-0.63634612547746972</c:v>
                </c:pt>
                <c:pt idx="2460">
                  <c:v>-0.64376139625369067</c:v>
                </c:pt>
                <c:pt idx="2461">
                  <c:v>-0.58991854273339983</c:v>
                </c:pt>
                <c:pt idx="2462">
                  <c:v>-0.67945948678881851</c:v>
                </c:pt>
                <c:pt idx="2463">
                  <c:v>-0.59659991429013615</c:v>
                </c:pt>
                <c:pt idx="2464">
                  <c:v>-0.57211766851930135</c:v>
                </c:pt>
                <c:pt idx="2465">
                  <c:v>-0.64140710472351037</c:v>
                </c:pt>
                <c:pt idx="2466">
                  <c:v>-0.67119182437284608</c:v>
                </c:pt>
                <c:pt idx="2467">
                  <c:v>-0.66615001705602928</c:v>
                </c:pt>
                <c:pt idx="2468">
                  <c:v>-0.6580560886746154</c:v>
                </c:pt>
                <c:pt idx="2469">
                  <c:v>-0.658943568080123</c:v>
                </c:pt>
                <c:pt idx="2470">
                  <c:v>-0.63703046922637574</c:v>
                </c:pt>
                <c:pt idx="2471">
                  <c:v>-0.63502483927606712</c:v>
                </c:pt>
                <c:pt idx="2472">
                  <c:v>-0.64227404205906213</c:v>
                </c:pt>
                <c:pt idx="2473">
                  <c:v>-0.63745904817058607</c:v>
                </c:pt>
                <c:pt idx="2474">
                  <c:v>-0.6453614004448085</c:v>
                </c:pt>
                <c:pt idx="2475">
                  <c:v>-0.63265305780538017</c:v>
                </c:pt>
                <c:pt idx="2476">
                  <c:v>-0.67083812392069797</c:v>
                </c:pt>
                <c:pt idx="2477">
                  <c:v>-0.73802339193143118</c:v>
                </c:pt>
                <c:pt idx="2478">
                  <c:v>-0.74909109014505648</c:v>
                </c:pt>
                <c:pt idx="2479">
                  <c:v>-0.78901918311149122</c:v>
                </c:pt>
                <c:pt idx="2480">
                  <c:v>-0.76929548913952583</c:v>
                </c:pt>
                <c:pt idx="2481">
                  <c:v>-0.81919375742623357</c:v>
                </c:pt>
                <c:pt idx="2482">
                  <c:v>-0.71705847782143484</c:v>
                </c:pt>
                <c:pt idx="2483">
                  <c:v>-0.704642828479774</c:v>
                </c:pt>
                <c:pt idx="2484">
                  <c:v>-0.67948647002548079</c:v>
                </c:pt>
                <c:pt idx="2485">
                  <c:v>-0.67226354415590472</c:v>
                </c:pt>
                <c:pt idx="2486">
                  <c:v>-0.65445772383470835</c:v>
                </c:pt>
                <c:pt idx="2487">
                  <c:v>-0.63678464582439009</c:v>
                </c:pt>
                <c:pt idx="2488">
                  <c:v>-0.63311872209522446</c:v>
                </c:pt>
                <c:pt idx="2489">
                  <c:v>-0.59006835274606451</c:v>
                </c:pt>
                <c:pt idx="2490">
                  <c:v>-0.6145973611241039</c:v>
                </c:pt>
                <c:pt idx="2491">
                  <c:v>-0.58573009277517829</c:v>
                </c:pt>
                <c:pt idx="2492">
                  <c:v>-0.60591935770920891</c:v>
                </c:pt>
                <c:pt idx="2493">
                  <c:v>-0.5939266222903693</c:v>
                </c:pt>
                <c:pt idx="2494">
                  <c:v>-0.57808565878532236</c:v>
                </c:pt>
                <c:pt idx="2495">
                  <c:v>-0.57025471971597441</c:v>
                </c:pt>
                <c:pt idx="2496">
                  <c:v>-0.55473079568217143</c:v>
                </c:pt>
                <c:pt idx="2497">
                  <c:v>-0.54371548812489123</c:v>
                </c:pt>
                <c:pt idx="2498">
                  <c:v>-0.53851312310255817</c:v>
                </c:pt>
                <c:pt idx="2499">
                  <c:v>-0.54364756362512801</c:v>
                </c:pt>
                <c:pt idx="2500">
                  <c:v>-0.51475466175392448</c:v>
                </c:pt>
                <c:pt idx="2501">
                  <c:v>-0.51743420264126117</c:v>
                </c:pt>
                <c:pt idx="2502">
                  <c:v>-0.51387444453812381</c:v>
                </c:pt>
                <c:pt idx="2503">
                  <c:v>-0.51455554555497884</c:v>
                </c:pt>
                <c:pt idx="2504">
                  <c:v>-0.51654376176264305</c:v>
                </c:pt>
                <c:pt idx="2505">
                  <c:v>-0.51352939954511156</c:v>
                </c:pt>
                <c:pt idx="2506">
                  <c:v>-0.51396055736830626</c:v>
                </c:pt>
                <c:pt idx="2507">
                  <c:v>-0.54219835831349561</c:v>
                </c:pt>
                <c:pt idx="2508">
                  <c:v>-0.54720613524162975</c:v>
                </c:pt>
                <c:pt idx="2509">
                  <c:v>-0.54913248348745647</c:v>
                </c:pt>
                <c:pt idx="2510">
                  <c:v>-0.55141307448139387</c:v>
                </c:pt>
                <c:pt idx="2511">
                  <c:v>-0.53057443742265586</c:v>
                </c:pt>
                <c:pt idx="2512">
                  <c:v>-0.51340334770084073</c:v>
                </c:pt>
                <c:pt idx="2513">
                  <c:v>-0.5577276969260081</c:v>
                </c:pt>
                <c:pt idx="2514">
                  <c:v>-0.52114367552863239</c:v>
                </c:pt>
                <c:pt idx="2515">
                  <c:v>-0.53743852903199019</c:v>
                </c:pt>
                <c:pt idx="2516">
                  <c:v>-0.56557388075000348</c:v>
                </c:pt>
                <c:pt idx="2517">
                  <c:v>-0.54879400586491345</c:v>
                </c:pt>
                <c:pt idx="2518">
                  <c:v>-0.57728690707312269</c:v>
                </c:pt>
                <c:pt idx="2519">
                  <c:v>-0.53986112270638797</c:v>
                </c:pt>
                <c:pt idx="2520">
                  <c:v>-0.56932693680438295</c:v>
                </c:pt>
                <c:pt idx="2521">
                  <c:v>-0.57425134730184069</c:v>
                </c:pt>
                <c:pt idx="2522">
                  <c:v>-0.51767180272038116</c:v>
                </c:pt>
                <c:pt idx="2523">
                  <c:v>-0.48305766728657368</c:v>
                </c:pt>
                <c:pt idx="2524">
                  <c:v>-0.44941866636946848</c:v>
                </c:pt>
                <c:pt idx="2525">
                  <c:v>-0.45711973727587535</c:v>
                </c:pt>
                <c:pt idx="2526">
                  <c:v>-0.46162218922240855</c:v>
                </c:pt>
                <c:pt idx="2527">
                  <c:v>-0.46205781082389646</c:v>
                </c:pt>
                <c:pt idx="2528">
                  <c:v>-0.45741943630502024</c:v>
                </c:pt>
                <c:pt idx="2529">
                  <c:v>-0.47789206412977447</c:v>
                </c:pt>
                <c:pt idx="2530">
                  <c:v>-0.47117131678189828</c:v>
                </c:pt>
                <c:pt idx="2531">
                  <c:v>-0.46389845316540917</c:v>
                </c:pt>
                <c:pt idx="2532">
                  <c:v>-0.46376608115664214</c:v>
                </c:pt>
                <c:pt idx="2533">
                  <c:v>-0.46134224351149566</c:v>
                </c:pt>
                <c:pt idx="2534">
                  <c:v>-0.46876055847962861</c:v>
                </c:pt>
                <c:pt idx="2535">
                  <c:v>-0.46271380264555967</c:v>
                </c:pt>
                <c:pt idx="2536">
                  <c:v>-0.46056700941222406</c:v>
                </c:pt>
                <c:pt idx="2537">
                  <c:v>-0.44916261666798812</c:v>
                </c:pt>
                <c:pt idx="2538">
                  <c:v>-0.45249936580683559</c:v>
                </c:pt>
                <c:pt idx="2539">
                  <c:v>-0.44010859379980732</c:v>
                </c:pt>
                <c:pt idx="2540">
                  <c:v>-0.4397211084925241</c:v>
                </c:pt>
                <c:pt idx="2541">
                  <c:v>-0.43169081083190503</c:v>
                </c:pt>
                <c:pt idx="2542">
                  <c:v>-0.43758952183892746</c:v>
                </c:pt>
                <c:pt idx="2543">
                  <c:v>-0.44712509866414685</c:v>
                </c:pt>
                <c:pt idx="2544">
                  <c:v>-0.43956259756123084</c:v>
                </c:pt>
                <c:pt idx="2545">
                  <c:v>-0.44248463899597001</c:v>
                </c:pt>
                <c:pt idx="2546">
                  <c:v>-0.39890398608582045</c:v>
                </c:pt>
                <c:pt idx="2547">
                  <c:v>-0.4132912110734076</c:v>
                </c:pt>
                <c:pt idx="2548">
                  <c:v>-0.42400456879721482</c:v>
                </c:pt>
                <c:pt idx="2549">
                  <c:v>-0.40514368115182819</c:v>
                </c:pt>
                <c:pt idx="2550">
                  <c:v>-0.40472723242885872</c:v>
                </c:pt>
                <c:pt idx="2551">
                  <c:v>-0.41619116244747251</c:v>
                </c:pt>
                <c:pt idx="2552">
                  <c:v>-0.39272051206390607</c:v>
                </c:pt>
                <c:pt idx="2553">
                  <c:v>-0.37366775274445702</c:v>
                </c:pt>
                <c:pt idx="2554">
                  <c:v>-0.37601524305959855</c:v>
                </c:pt>
                <c:pt idx="2555">
                  <c:v>-0.38604987882126945</c:v>
                </c:pt>
                <c:pt idx="2556">
                  <c:v>-0.39467578718104229</c:v>
                </c:pt>
                <c:pt idx="2557">
                  <c:v>-0.38707266110689115</c:v>
                </c:pt>
                <c:pt idx="2558">
                  <c:v>-0.38247497009058962</c:v>
                </c:pt>
                <c:pt idx="2559">
                  <c:v>-0.38348799509924586</c:v>
                </c:pt>
                <c:pt idx="2560">
                  <c:v>-0.380567857583896</c:v>
                </c:pt>
                <c:pt idx="2561">
                  <c:v>-0.3637392409979992</c:v>
                </c:pt>
                <c:pt idx="2562">
                  <c:v>-0.35536514760621402</c:v>
                </c:pt>
                <c:pt idx="2563">
                  <c:v>-0.36918417704083351</c:v>
                </c:pt>
                <c:pt idx="2564">
                  <c:v>-0.37226324685369183</c:v>
                </c:pt>
                <c:pt idx="2565">
                  <c:v>-0.36784295299163106</c:v>
                </c:pt>
                <c:pt idx="2566">
                  <c:v>-0.35328027911048893</c:v>
                </c:pt>
                <c:pt idx="2567">
                  <c:v>-0.32621613480795764</c:v>
                </c:pt>
                <c:pt idx="2568">
                  <c:v>-0.27619223455104697</c:v>
                </c:pt>
                <c:pt idx="2569">
                  <c:v>-0.24285352874984861</c:v>
                </c:pt>
                <c:pt idx="2570">
                  <c:v>-0.23925305875440117</c:v>
                </c:pt>
                <c:pt idx="2571">
                  <c:v>-0.19073424768247407</c:v>
                </c:pt>
                <c:pt idx="2572">
                  <c:v>-0.28983375269366596</c:v>
                </c:pt>
                <c:pt idx="2573">
                  <c:v>-0.27800921900927134</c:v>
                </c:pt>
                <c:pt idx="2574">
                  <c:v>-0.22114191932000088</c:v>
                </c:pt>
                <c:pt idx="2575">
                  <c:v>-0.21554262557759477</c:v>
                </c:pt>
                <c:pt idx="2576">
                  <c:v>-0.25817391512291771</c:v>
                </c:pt>
                <c:pt idx="2577">
                  <c:v>-0.26935086362289395</c:v>
                </c:pt>
                <c:pt idx="2578">
                  <c:v>-0.23954409704438179</c:v>
                </c:pt>
                <c:pt idx="2579">
                  <c:v>-0.24029565960069413</c:v>
                </c:pt>
                <c:pt idx="2580">
                  <c:v>-0.22982173985964974</c:v>
                </c:pt>
                <c:pt idx="2581">
                  <c:v>-0.24993837788543988</c:v>
                </c:pt>
                <c:pt idx="2582">
                  <c:v>-0.21375960591920762</c:v>
                </c:pt>
                <c:pt idx="2583">
                  <c:v>-0.22016948940790232</c:v>
                </c:pt>
                <c:pt idx="2584">
                  <c:v>-0.2292965182798935</c:v>
                </c:pt>
                <c:pt idx="2585">
                  <c:v>-0.20340495590716881</c:v>
                </c:pt>
                <c:pt idx="2586">
                  <c:v>-0.22891732113112931</c:v>
                </c:pt>
                <c:pt idx="2587">
                  <c:v>-0.14916981642270555</c:v>
                </c:pt>
                <c:pt idx="2588">
                  <c:v>-0.10656031071941556</c:v>
                </c:pt>
                <c:pt idx="2589">
                  <c:v>-0.11281084933599726</c:v>
                </c:pt>
                <c:pt idx="2590">
                  <c:v>-0.11100373338663738</c:v>
                </c:pt>
                <c:pt idx="2591">
                  <c:v>-9.7780384663388814E-2</c:v>
                </c:pt>
                <c:pt idx="2592">
                  <c:v>-0.12477558550996379</c:v>
                </c:pt>
                <c:pt idx="2593">
                  <c:v>-0.1398261036419032</c:v>
                </c:pt>
                <c:pt idx="2594">
                  <c:v>-0.14171481124874669</c:v>
                </c:pt>
                <c:pt idx="2595">
                  <c:v>-0.12172220879691706</c:v>
                </c:pt>
                <c:pt idx="2596">
                  <c:v>-0.12142589468291307</c:v>
                </c:pt>
                <c:pt idx="2597">
                  <c:v>-0.12554226301970967</c:v>
                </c:pt>
                <c:pt idx="2598">
                  <c:v>-0.12497782840478533</c:v>
                </c:pt>
                <c:pt idx="2599">
                  <c:v>-0.12717007327253482</c:v>
                </c:pt>
                <c:pt idx="2600">
                  <c:v>-0.12550708990910128</c:v>
                </c:pt>
                <c:pt idx="2601">
                  <c:v>-0.11309934890017381</c:v>
                </c:pt>
                <c:pt idx="2602">
                  <c:v>-0.10350924673581881</c:v>
                </c:pt>
                <c:pt idx="2603">
                  <c:v>-0.10649140119420948</c:v>
                </c:pt>
                <c:pt idx="2604">
                  <c:v>-0.10744222649075105</c:v>
                </c:pt>
                <c:pt idx="2605">
                  <c:v>-0.10355357241643624</c:v>
                </c:pt>
                <c:pt idx="2606">
                  <c:v>-0.10163274961529419</c:v>
                </c:pt>
                <c:pt idx="2607">
                  <c:v>-9.9582811097563451E-2</c:v>
                </c:pt>
                <c:pt idx="2608">
                  <c:v>-0.10278735676953173</c:v>
                </c:pt>
                <c:pt idx="2609">
                  <c:v>-0.10485576125222566</c:v>
                </c:pt>
                <c:pt idx="2610">
                  <c:v>-8.0919353642329023E-2</c:v>
                </c:pt>
                <c:pt idx="2611">
                  <c:v>-8.2593418793456164E-2</c:v>
                </c:pt>
                <c:pt idx="2612">
                  <c:v>-6.9327347542636308E-2</c:v>
                </c:pt>
                <c:pt idx="2613">
                  <c:v>-7.2408006682739612E-2</c:v>
                </c:pt>
                <c:pt idx="2614">
                  <c:v>-7.4586030768320211E-2</c:v>
                </c:pt>
                <c:pt idx="2615">
                  <c:v>-7.4526513284010859E-2</c:v>
                </c:pt>
                <c:pt idx="2616">
                  <c:v>-6.610898706584549E-2</c:v>
                </c:pt>
                <c:pt idx="2617">
                  <c:v>-4.4887227716420106E-2</c:v>
                </c:pt>
                <c:pt idx="2618">
                  <c:v>-8.6545458090303257E-2</c:v>
                </c:pt>
                <c:pt idx="2619">
                  <c:v>-4.1785191934460703E-2</c:v>
                </c:pt>
                <c:pt idx="2620">
                  <c:v>-3.4815531396756833E-2</c:v>
                </c:pt>
                <c:pt idx="2621">
                  <c:v>-3.6003960668203445E-2</c:v>
                </c:pt>
                <c:pt idx="2622">
                  <c:v>-4.6613994165436802E-2</c:v>
                </c:pt>
                <c:pt idx="2623">
                  <c:v>-4.5761231194596026E-2</c:v>
                </c:pt>
                <c:pt idx="2624">
                  <c:v>-4.6040693142314335E-2</c:v>
                </c:pt>
                <c:pt idx="2625">
                  <c:v>-4.097208984876477E-2</c:v>
                </c:pt>
                <c:pt idx="2626">
                  <c:v>-3.4368861709867984E-2</c:v>
                </c:pt>
                <c:pt idx="2627">
                  <c:v>-2.3323469836324259E-2</c:v>
                </c:pt>
                <c:pt idx="2628">
                  <c:v>-1.9707397267792574E-2</c:v>
                </c:pt>
                <c:pt idx="2629">
                  <c:v>-0.15978805280673991</c:v>
                </c:pt>
                <c:pt idx="2630">
                  <c:v>-9.5605373419667738E-2</c:v>
                </c:pt>
                <c:pt idx="2631">
                  <c:v>1.3587587046641772E-2</c:v>
                </c:pt>
                <c:pt idx="2632">
                  <c:v>-1.7221989873383102E-2</c:v>
                </c:pt>
                <c:pt idx="2633">
                  <c:v>4.11952169398506E-2</c:v>
                </c:pt>
                <c:pt idx="2634">
                  <c:v>7.8582535023345029E-2</c:v>
                </c:pt>
                <c:pt idx="2635">
                  <c:v>0.11923100761155264</c:v>
                </c:pt>
                <c:pt idx="2636">
                  <c:v>0.13487767856417818</c:v>
                </c:pt>
                <c:pt idx="2637">
                  <c:v>0.1472756120277342</c:v>
                </c:pt>
                <c:pt idx="2638">
                  <c:v>0.13465431884174725</c:v>
                </c:pt>
                <c:pt idx="2639">
                  <c:v>0.11858884867226177</c:v>
                </c:pt>
                <c:pt idx="2640">
                  <c:v>0.10421099615975522</c:v>
                </c:pt>
                <c:pt idx="2641">
                  <c:v>9.8518238779612105E-2</c:v>
                </c:pt>
                <c:pt idx="2642">
                  <c:v>0.10990773594774245</c:v>
                </c:pt>
                <c:pt idx="2643">
                  <c:v>0.11546521812363664</c:v>
                </c:pt>
                <c:pt idx="2644">
                  <c:v>0.11874794537596045</c:v>
                </c:pt>
                <c:pt idx="2645">
                  <c:v>0.11901349360890465</c:v>
                </c:pt>
                <c:pt idx="2646">
                  <c:v>5.9128994501921314E-2</c:v>
                </c:pt>
                <c:pt idx="2647">
                  <c:v>4.6112835304804228E-2</c:v>
                </c:pt>
                <c:pt idx="2648">
                  <c:v>4.631752621435014E-2</c:v>
                </c:pt>
                <c:pt idx="2649">
                  <c:v>7.4762016325467445E-2</c:v>
                </c:pt>
                <c:pt idx="2650">
                  <c:v>8.4700014221142983E-2</c:v>
                </c:pt>
                <c:pt idx="2651">
                  <c:v>-6.8203081577841995E-2</c:v>
                </c:pt>
                <c:pt idx="2652">
                  <c:v>-4.120141834757441E-2</c:v>
                </c:pt>
                <c:pt idx="2653">
                  <c:v>8.7239626639518564E-2</c:v>
                </c:pt>
                <c:pt idx="2654">
                  <c:v>1.9899646613354319E-2</c:v>
                </c:pt>
                <c:pt idx="2655">
                  <c:v>-6.763648293339794E-2</c:v>
                </c:pt>
                <c:pt idx="2656">
                  <c:v>4.5845815724879502E-2</c:v>
                </c:pt>
                <c:pt idx="2657">
                  <c:v>4.6358181111048287E-2</c:v>
                </c:pt>
                <c:pt idx="2658">
                  <c:v>-7.0975384620346638E-2</c:v>
                </c:pt>
                <c:pt idx="2659">
                  <c:v>3.0826636464397678E-2</c:v>
                </c:pt>
                <c:pt idx="2660">
                  <c:v>-1.0329686925221945E-3</c:v>
                </c:pt>
                <c:pt idx="2661">
                  <c:v>-1.6153010022881449E-2</c:v>
                </c:pt>
                <c:pt idx="2662">
                  <c:v>-0.12589563503577511</c:v>
                </c:pt>
                <c:pt idx="2663">
                  <c:v>-8.61737540451262E-2</c:v>
                </c:pt>
                <c:pt idx="2664">
                  <c:v>-7.3398763377939935E-2</c:v>
                </c:pt>
                <c:pt idx="2665">
                  <c:v>-1.4346774350981806E-2</c:v>
                </c:pt>
                <c:pt idx="2666">
                  <c:v>-3.0380644084634829E-2</c:v>
                </c:pt>
                <c:pt idx="2667">
                  <c:v>-6.5268284325560727E-3</c:v>
                </c:pt>
                <c:pt idx="2668">
                  <c:v>7.028873348283303E-3</c:v>
                </c:pt>
                <c:pt idx="2669">
                  <c:v>3.121050663671119E-2</c:v>
                </c:pt>
                <c:pt idx="2670">
                  <c:v>2.056411243776754E-2</c:v>
                </c:pt>
                <c:pt idx="2671">
                  <c:v>4.6563322591652224E-2</c:v>
                </c:pt>
                <c:pt idx="2672">
                  <c:v>5.9406882709731837E-2</c:v>
                </c:pt>
                <c:pt idx="2673">
                  <c:v>5.079135430151905E-2</c:v>
                </c:pt>
                <c:pt idx="2674">
                  <c:v>5.9112585543298901E-2</c:v>
                </c:pt>
                <c:pt idx="2675">
                  <c:v>5.7819257598455555E-2</c:v>
                </c:pt>
                <c:pt idx="2676">
                  <c:v>5.7258180347013743E-2</c:v>
                </c:pt>
                <c:pt idx="2677">
                  <c:v>6.24057875889606E-2</c:v>
                </c:pt>
                <c:pt idx="2678">
                  <c:v>5.9437425130382748E-2</c:v>
                </c:pt>
                <c:pt idx="2679">
                  <c:v>6.0370781106135363E-2</c:v>
                </c:pt>
                <c:pt idx="2680">
                  <c:v>5.8483973219584921E-2</c:v>
                </c:pt>
                <c:pt idx="2681">
                  <c:v>1.6572582372095704E-2</c:v>
                </c:pt>
                <c:pt idx="2682">
                  <c:v>-2.2477872219212679E-2</c:v>
                </c:pt>
                <c:pt idx="2683">
                  <c:v>5.5050224774683756E-3</c:v>
                </c:pt>
                <c:pt idx="2684">
                  <c:v>4.0850067842193395E-2</c:v>
                </c:pt>
                <c:pt idx="2685">
                  <c:v>5.5883403392299059E-2</c:v>
                </c:pt>
                <c:pt idx="2686">
                  <c:v>8.6302983041744941E-2</c:v>
                </c:pt>
                <c:pt idx="2687">
                  <c:v>8.6835574112519992E-2</c:v>
                </c:pt>
                <c:pt idx="2688">
                  <c:v>0.10900667959163696</c:v>
                </c:pt>
                <c:pt idx="2689">
                  <c:v>0.10897519143062662</c:v>
                </c:pt>
                <c:pt idx="2690">
                  <c:v>9.3949387487089739E-2</c:v>
                </c:pt>
                <c:pt idx="2691">
                  <c:v>9.4114342504703338E-2</c:v>
                </c:pt>
                <c:pt idx="2692">
                  <c:v>9.3633008646425639E-2</c:v>
                </c:pt>
                <c:pt idx="2693">
                  <c:v>0.10008886249225396</c:v>
                </c:pt>
                <c:pt idx="2694">
                  <c:v>0.10118925351546221</c:v>
                </c:pt>
                <c:pt idx="2695">
                  <c:v>0.10423023947202721</c:v>
                </c:pt>
                <c:pt idx="2696">
                  <c:v>0.10249593266413813</c:v>
                </c:pt>
                <c:pt idx="2697">
                  <c:v>9.9036140031447936E-2</c:v>
                </c:pt>
                <c:pt idx="2698">
                  <c:v>9.4445261211260456E-2</c:v>
                </c:pt>
                <c:pt idx="2699">
                  <c:v>9.6478127633984181E-2</c:v>
                </c:pt>
                <c:pt idx="2700">
                  <c:v>9.6539133622199153E-2</c:v>
                </c:pt>
                <c:pt idx="2701">
                  <c:v>0.12524051017747689</c:v>
                </c:pt>
                <c:pt idx="2702">
                  <c:v>4.5367205147111747E-2</c:v>
                </c:pt>
                <c:pt idx="2703">
                  <c:v>0.11168773807749063</c:v>
                </c:pt>
                <c:pt idx="2704">
                  <c:v>5.3653609462724752E-2</c:v>
                </c:pt>
                <c:pt idx="2705">
                  <c:v>1.8554507932813935E-3</c:v>
                </c:pt>
                <c:pt idx="2706">
                  <c:v>6.2005584064671847E-2</c:v>
                </c:pt>
                <c:pt idx="2707">
                  <c:v>0.11200066003234183</c:v>
                </c:pt>
                <c:pt idx="2708">
                  <c:v>0.11235836754517731</c:v>
                </c:pt>
                <c:pt idx="2709">
                  <c:v>9.273594763435071E-2</c:v>
                </c:pt>
                <c:pt idx="2710">
                  <c:v>5.990466519904681E-2</c:v>
                </c:pt>
                <c:pt idx="2711">
                  <c:v>3.2649672839786509E-2</c:v>
                </c:pt>
                <c:pt idx="2712">
                  <c:v>5.8582284162075768E-2</c:v>
                </c:pt>
                <c:pt idx="2713">
                  <c:v>0.10433302591284008</c:v>
                </c:pt>
                <c:pt idx="2714">
                  <c:v>0.10295247227733366</c:v>
                </c:pt>
                <c:pt idx="2715">
                  <c:v>0.10234787538615413</c:v>
                </c:pt>
                <c:pt idx="2716">
                  <c:v>0.11915606624477787</c:v>
                </c:pt>
                <c:pt idx="2717">
                  <c:v>4.6210429280143836E-2</c:v>
                </c:pt>
                <c:pt idx="2718">
                  <c:v>5.5432877900412653E-2</c:v>
                </c:pt>
                <c:pt idx="2719">
                  <c:v>1.2829522995542408E-2</c:v>
                </c:pt>
                <c:pt idx="2720">
                  <c:v>-2.2819236966041746E-2</c:v>
                </c:pt>
                <c:pt idx="2721">
                  <c:v>-6.9708293688090645E-2</c:v>
                </c:pt>
                <c:pt idx="2722">
                  <c:v>-6.0485497778059609E-2</c:v>
                </c:pt>
                <c:pt idx="2723">
                  <c:v>-1.7353796173665913E-2</c:v>
                </c:pt>
                <c:pt idx="2724">
                  <c:v>-6.0719310174873177E-2</c:v>
                </c:pt>
                <c:pt idx="2725">
                  <c:v>-6.5620110680283464E-2</c:v>
                </c:pt>
                <c:pt idx="2726">
                  <c:v>-4.3138040396936611E-2</c:v>
                </c:pt>
                <c:pt idx="2727">
                  <c:v>-9.0731209862683543E-2</c:v>
                </c:pt>
                <c:pt idx="2728">
                  <c:v>-5.9292250656770532E-2</c:v>
                </c:pt>
                <c:pt idx="2729">
                  <c:v>-8.0280604651919579E-2</c:v>
                </c:pt>
                <c:pt idx="2730">
                  <c:v>-4.803182928695611E-2</c:v>
                </c:pt>
                <c:pt idx="2731">
                  <c:v>-2.4254348354397909E-2</c:v>
                </c:pt>
                <c:pt idx="2732">
                  <c:v>-4.434366007542212E-2</c:v>
                </c:pt>
                <c:pt idx="2733">
                  <c:v>-3.0391969016587507E-2</c:v>
                </c:pt>
                <c:pt idx="2734">
                  <c:v>-6.2072856333307128E-2</c:v>
                </c:pt>
                <c:pt idx="2735">
                  <c:v>-4.0334294049050146E-2</c:v>
                </c:pt>
                <c:pt idx="2736">
                  <c:v>9.560219647142057E-4</c:v>
                </c:pt>
                <c:pt idx="2737">
                  <c:v>1.6658660829748911E-2</c:v>
                </c:pt>
                <c:pt idx="2738">
                  <c:v>4.0891286619637798E-2</c:v>
                </c:pt>
                <c:pt idx="2739">
                  <c:v>9.8140953515134882E-2</c:v>
                </c:pt>
                <c:pt idx="2740">
                  <c:v>9.2449876540049297E-2</c:v>
                </c:pt>
                <c:pt idx="2741">
                  <c:v>8.8221640920281508E-2</c:v>
                </c:pt>
                <c:pt idx="2742">
                  <c:v>5.2827138953421934E-2</c:v>
                </c:pt>
                <c:pt idx="2743">
                  <c:v>3.5248026383631399E-2</c:v>
                </c:pt>
                <c:pt idx="2744">
                  <c:v>2.151655940422444E-2</c:v>
                </c:pt>
                <c:pt idx="2745">
                  <c:v>-1.0174938405146054E-2</c:v>
                </c:pt>
                <c:pt idx="2746">
                  <c:v>-1.910862230658867E-2</c:v>
                </c:pt>
                <c:pt idx="2747">
                  <c:v>-3.7635428043796819E-2</c:v>
                </c:pt>
                <c:pt idx="2748">
                  <c:v>-5.6833729929002111E-2</c:v>
                </c:pt>
                <c:pt idx="2749">
                  <c:v>-3.1591409074740937E-2</c:v>
                </c:pt>
                <c:pt idx="2750">
                  <c:v>-3.8427299570951451E-2</c:v>
                </c:pt>
                <c:pt idx="2751">
                  <c:v>1.7559739644766523E-3</c:v>
                </c:pt>
                <c:pt idx="2752">
                  <c:v>-8.3974873727020276E-3</c:v>
                </c:pt>
                <c:pt idx="2753">
                  <c:v>2.100789641745781E-2</c:v>
                </c:pt>
                <c:pt idx="2754">
                  <c:v>1.8816436039209811E-2</c:v>
                </c:pt>
                <c:pt idx="2755">
                  <c:v>-1.0674439806269698E-2</c:v>
                </c:pt>
                <c:pt idx="2756">
                  <c:v>-9.6594116058668772E-4</c:v>
                </c:pt>
                <c:pt idx="2757">
                  <c:v>5.4091545446454834E-3</c:v>
                </c:pt>
                <c:pt idx="2758">
                  <c:v>1.0578680725570767E-4</c:v>
                </c:pt>
                <c:pt idx="2759">
                  <c:v>5.9635045252846497E-3</c:v>
                </c:pt>
                <c:pt idx="2760">
                  <c:v>-1.2977470276409771E-2</c:v>
                </c:pt>
                <c:pt idx="2761">
                  <c:v>-0.13780440864496821</c:v>
                </c:pt>
                <c:pt idx="2762">
                  <c:v>-5.9838167401620401E-2</c:v>
                </c:pt>
                <c:pt idx="2763">
                  <c:v>-0.29765970251801521</c:v>
                </c:pt>
                <c:pt idx="2764">
                  <c:v>-0.2392198798034727</c:v>
                </c:pt>
                <c:pt idx="2765">
                  <c:v>-0.62308489392482302</c:v>
                </c:pt>
                <c:pt idx="2766">
                  <c:v>-0.506606040716988</c:v>
                </c:pt>
                <c:pt idx="2767">
                  <c:v>-0.5383258858424983</c:v>
                </c:pt>
                <c:pt idx="2768">
                  <c:v>-0.47848992631794163</c:v>
                </c:pt>
                <c:pt idx="2769">
                  <c:v>-0.51336359329397874</c:v>
                </c:pt>
                <c:pt idx="2770">
                  <c:v>-0.48772589247474424</c:v>
                </c:pt>
                <c:pt idx="2771">
                  <c:v>-0.48323968339818996</c:v>
                </c:pt>
                <c:pt idx="2772">
                  <c:v>-0.48994722758195902</c:v>
                </c:pt>
                <c:pt idx="2773">
                  <c:v>-0.50740784198476963</c:v>
                </c:pt>
                <c:pt idx="2774">
                  <c:v>-0.50377472521061462</c:v>
                </c:pt>
                <c:pt idx="2775">
                  <c:v>-0.50883287098596286</c:v>
                </c:pt>
                <c:pt idx="2776">
                  <c:v>-0.46417400694028527</c:v>
                </c:pt>
                <c:pt idx="2777">
                  <c:v>-0.4665681722273769</c:v>
                </c:pt>
                <c:pt idx="2778">
                  <c:v>-0.47396824381036007</c:v>
                </c:pt>
                <c:pt idx="2779">
                  <c:v>-0.4432328913793705</c:v>
                </c:pt>
                <c:pt idx="2780">
                  <c:v>-0.42823474289930152</c:v>
                </c:pt>
                <c:pt idx="2781">
                  <c:v>-0.44656412223586378</c:v>
                </c:pt>
                <c:pt idx="2782">
                  <c:v>-0.4266981338345987</c:v>
                </c:pt>
                <c:pt idx="2783">
                  <c:v>-0.43288867040095819</c:v>
                </c:pt>
                <c:pt idx="2784">
                  <c:v>-0.43943076368518608</c:v>
                </c:pt>
                <c:pt idx="2785">
                  <c:v>-0.51544342456213288</c:v>
                </c:pt>
                <c:pt idx="2786">
                  <c:v>-0.51792830166523907</c:v>
                </c:pt>
                <c:pt idx="2787">
                  <c:v>-0.50263872217948247</c:v>
                </c:pt>
                <c:pt idx="2788">
                  <c:v>-0.51228593743185813</c:v>
                </c:pt>
                <c:pt idx="2789">
                  <c:v>-0.51977506577831889</c:v>
                </c:pt>
                <c:pt idx="2790">
                  <c:v>-0.5042272338121746</c:v>
                </c:pt>
                <c:pt idx="2791">
                  <c:v>-0.50071388558199381</c:v>
                </c:pt>
                <c:pt idx="2792">
                  <c:v>-0.49566184029662341</c:v>
                </c:pt>
                <c:pt idx="2793">
                  <c:v>-0.48941789513501976</c:v>
                </c:pt>
                <c:pt idx="2794">
                  <c:v>-0.48639135682537959</c:v>
                </c:pt>
                <c:pt idx="2795">
                  <c:v>-0.4880160465201015</c:v>
                </c:pt>
                <c:pt idx="2796">
                  <c:v>-0.47037803258649546</c:v>
                </c:pt>
                <c:pt idx="2797">
                  <c:v>-0.45917437422087259</c:v>
                </c:pt>
                <c:pt idx="2798">
                  <c:v>-0.46370110762624123</c:v>
                </c:pt>
                <c:pt idx="2799">
                  <c:v>-0.46393012213287638</c:v>
                </c:pt>
                <c:pt idx="2800">
                  <c:v>-0.47097724738044644</c:v>
                </c:pt>
                <c:pt idx="2801">
                  <c:v>-0.51972838379481145</c:v>
                </c:pt>
                <c:pt idx="2802">
                  <c:v>-0.56130626134742412</c:v>
                </c:pt>
                <c:pt idx="2803">
                  <c:v>-0.55657808027744615</c:v>
                </c:pt>
                <c:pt idx="2804">
                  <c:v>-0.57528322630873208</c:v>
                </c:pt>
                <c:pt idx="2805">
                  <c:v>-0.61255547944015576</c:v>
                </c:pt>
                <c:pt idx="2806">
                  <c:v>-0.49595989582866301</c:v>
                </c:pt>
                <c:pt idx="2807">
                  <c:v>-0.52919429216952873</c:v>
                </c:pt>
                <c:pt idx="2808">
                  <c:v>-0.53933951906058208</c:v>
                </c:pt>
                <c:pt idx="2809">
                  <c:v>-0.58751947739475474</c:v>
                </c:pt>
                <c:pt idx="2810">
                  <c:v>-0.55507882709976741</c:v>
                </c:pt>
                <c:pt idx="2811">
                  <c:v>-0.55406677326169806</c:v>
                </c:pt>
                <c:pt idx="2812">
                  <c:v>-0.53194884596872938</c:v>
                </c:pt>
                <c:pt idx="2813">
                  <c:v>-0.55111171455197649</c:v>
                </c:pt>
                <c:pt idx="2814">
                  <c:v>-0.56099954411573871</c:v>
                </c:pt>
                <c:pt idx="2815">
                  <c:v>-0.55296818727607988</c:v>
                </c:pt>
                <c:pt idx="2816">
                  <c:v>-0.5453407556730655</c:v>
                </c:pt>
                <c:pt idx="2817">
                  <c:v>-0.55068482628494897</c:v>
                </c:pt>
                <c:pt idx="2818">
                  <c:v>-0.54740624299385188</c:v>
                </c:pt>
                <c:pt idx="2819">
                  <c:v>-0.54298017243440266</c:v>
                </c:pt>
                <c:pt idx="2820">
                  <c:v>-0.53888894184040581</c:v>
                </c:pt>
                <c:pt idx="2821">
                  <c:v>-0.51246396129855876</c:v>
                </c:pt>
                <c:pt idx="2822">
                  <c:v>-0.53737042348261133</c:v>
                </c:pt>
                <c:pt idx="2823">
                  <c:v>-0.50934272343267906</c:v>
                </c:pt>
                <c:pt idx="2824">
                  <c:v>-0.50643603671792925</c:v>
                </c:pt>
                <c:pt idx="2825">
                  <c:v>-0.51898432966705199</c:v>
                </c:pt>
                <c:pt idx="2826">
                  <c:v>-0.52139247860232119</c:v>
                </c:pt>
                <c:pt idx="2827">
                  <c:v>-0.51705373447932446</c:v>
                </c:pt>
                <c:pt idx="2828">
                  <c:v>-0.50703398422702994</c:v>
                </c:pt>
                <c:pt idx="2829">
                  <c:v>-0.5035804791224463</c:v>
                </c:pt>
                <c:pt idx="2830">
                  <c:v>-0.49472928924136567</c:v>
                </c:pt>
                <c:pt idx="2831">
                  <c:v>-0.48944359610118243</c:v>
                </c:pt>
                <c:pt idx="2832">
                  <c:v>-0.50814489406478591</c:v>
                </c:pt>
                <c:pt idx="2833">
                  <c:v>-0.50444488223863715</c:v>
                </c:pt>
                <c:pt idx="2834">
                  <c:v>-0.48755861838345971</c:v>
                </c:pt>
                <c:pt idx="2835">
                  <c:v>-0.49528429440596805</c:v>
                </c:pt>
                <c:pt idx="2836">
                  <c:v>-0.47010308484743818</c:v>
                </c:pt>
                <c:pt idx="2837">
                  <c:v>-0.50611138381902732</c:v>
                </c:pt>
                <c:pt idx="2838">
                  <c:v>-0.53531374594236381</c:v>
                </c:pt>
                <c:pt idx="2839">
                  <c:v>-0.5295189792670385</c:v>
                </c:pt>
                <c:pt idx="2840">
                  <c:v>-0.54117112726909944</c:v>
                </c:pt>
                <c:pt idx="2841">
                  <c:v>-0.54015231671365271</c:v>
                </c:pt>
                <c:pt idx="2842">
                  <c:v>-0.59205181756717373</c:v>
                </c:pt>
                <c:pt idx="2843">
                  <c:v>-0.5783016537529545</c:v>
                </c:pt>
                <c:pt idx="2844">
                  <c:v>-0.60393779932400704</c:v>
                </c:pt>
                <c:pt idx="2845">
                  <c:v>-0.57242737384193432</c:v>
                </c:pt>
                <c:pt idx="2846">
                  <c:v>-0.57291786798861244</c:v>
                </c:pt>
                <c:pt idx="2847">
                  <c:v>-0.53498914229240147</c:v>
                </c:pt>
                <c:pt idx="2848">
                  <c:v>-0.53344857326932071</c:v>
                </c:pt>
                <c:pt idx="2849">
                  <c:v>-0.53638748438600847</c:v>
                </c:pt>
                <c:pt idx="2850">
                  <c:v>-0.52304945706979766</c:v>
                </c:pt>
                <c:pt idx="2851">
                  <c:v>-0.55510805081229897</c:v>
                </c:pt>
                <c:pt idx="2852">
                  <c:v>-0.56881975302641197</c:v>
                </c:pt>
                <c:pt idx="2853">
                  <c:v>-0.55369395346719641</c:v>
                </c:pt>
                <c:pt idx="2854">
                  <c:v>-0.56213144371214951</c:v>
                </c:pt>
                <c:pt idx="2855">
                  <c:v>-0.59154749454721811</c:v>
                </c:pt>
                <c:pt idx="2856">
                  <c:v>-0.60370121300348811</c:v>
                </c:pt>
                <c:pt idx="2857">
                  <c:v>-0.61155571772737383</c:v>
                </c:pt>
                <c:pt idx="2858">
                  <c:v>-0.61288175598427508</c:v>
                </c:pt>
                <c:pt idx="2859">
                  <c:v>-0.60437919509118021</c:v>
                </c:pt>
                <c:pt idx="2860">
                  <c:v>-0.62715940581168417</c:v>
                </c:pt>
                <c:pt idx="2861">
                  <c:v>-0.57037829692653785</c:v>
                </c:pt>
                <c:pt idx="2862">
                  <c:v>-0.54298002249146937</c:v>
                </c:pt>
                <c:pt idx="2863">
                  <c:v>-0.52774382179668033</c:v>
                </c:pt>
                <c:pt idx="2864">
                  <c:v>-0.49765283841562857</c:v>
                </c:pt>
                <c:pt idx="2865">
                  <c:v>-0.49766315190043697</c:v>
                </c:pt>
                <c:pt idx="2866">
                  <c:v>-0.4910414020625527</c:v>
                </c:pt>
                <c:pt idx="2867">
                  <c:v>-0.50851655593349587</c:v>
                </c:pt>
                <c:pt idx="2868">
                  <c:v>-0.51884803415417158</c:v>
                </c:pt>
                <c:pt idx="2869">
                  <c:v>-0.48381344489944739</c:v>
                </c:pt>
                <c:pt idx="2870">
                  <c:v>-0.43247999400797449</c:v>
                </c:pt>
                <c:pt idx="2871">
                  <c:v>-0.41594621498597945</c:v>
                </c:pt>
                <c:pt idx="2872">
                  <c:v>-0.39436242934352717</c:v>
                </c:pt>
                <c:pt idx="2873">
                  <c:v>-0.37520339816042148</c:v>
                </c:pt>
                <c:pt idx="2874">
                  <c:v>-0.36752475049477484</c:v>
                </c:pt>
                <c:pt idx="2875">
                  <c:v>-0.35682443964274924</c:v>
                </c:pt>
                <c:pt idx="2876">
                  <c:v>-0.33732308793961935</c:v>
                </c:pt>
                <c:pt idx="2877">
                  <c:v>-0.3471327779132608</c:v>
                </c:pt>
                <c:pt idx="2878">
                  <c:v>-0.33586243932536552</c:v>
                </c:pt>
                <c:pt idx="2879">
                  <c:v>-0.3475638149459559</c:v>
                </c:pt>
                <c:pt idx="2880">
                  <c:v>-0.33402633933765857</c:v>
                </c:pt>
                <c:pt idx="2881">
                  <c:v>-0.34015251470186103</c:v>
                </c:pt>
                <c:pt idx="2882">
                  <c:v>-0.32529553111262521</c:v>
                </c:pt>
                <c:pt idx="2883">
                  <c:v>-0.32476644237090779</c:v>
                </c:pt>
                <c:pt idx="2884">
                  <c:v>-0.32368084201346214</c:v>
                </c:pt>
                <c:pt idx="2885">
                  <c:v>-0.33075456742965892</c:v>
                </c:pt>
                <c:pt idx="2886">
                  <c:v>-0.33172255967169562</c:v>
                </c:pt>
                <c:pt idx="2887">
                  <c:v>-0.33184094131955588</c:v>
                </c:pt>
                <c:pt idx="2888">
                  <c:v>-0.32759885711925801</c:v>
                </c:pt>
                <c:pt idx="2889">
                  <c:v>-0.32835399951155808</c:v>
                </c:pt>
                <c:pt idx="2890">
                  <c:v>-0.3298223574690089</c:v>
                </c:pt>
                <c:pt idx="2891">
                  <c:v>-0.33241674992860465</c:v>
                </c:pt>
                <c:pt idx="2892">
                  <c:v>-0.33710231427547183</c:v>
                </c:pt>
                <c:pt idx="2893">
                  <c:v>-0.33726271971607891</c:v>
                </c:pt>
                <c:pt idx="2894">
                  <c:v>-0.29202017030735661</c:v>
                </c:pt>
                <c:pt idx="2895">
                  <c:v>-0.28894383677965968</c:v>
                </c:pt>
                <c:pt idx="2896">
                  <c:v>-0.28393603270977713</c:v>
                </c:pt>
                <c:pt idx="2897">
                  <c:v>-0.28633716504128764</c:v>
                </c:pt>
                <c:pt idx="2898">
                  <c:v>-0.28156553327347877</c:v>
                </c:pt>
                <c:pt idx="2899">
                  <c:v>-0.28935703470433227</c:v>
                </c:pt>
                <c:pt idx="2900">
                  <c:v>-0.29047413929324178</c:v>
                </c:pt>
                <c:pt idx="2901">
                  <c:v>-0.28743805297149144</c:v>
                </c:pt>
                <c:pt idx="2902">
                  <c:v>-0.30124961703160386</c:v>
                </c:pt>
                <c:pt idx="2903">
                  <c:v>-0.26882129853081349</c:v>
                </c:pt>
                <c:pt idx="2904">
                  <c:v>-0.27764621429728237</c:v>
                </c:pt>
                <c:pt idx="2905">
                  <c:v>-0.29251344029999454</c:v>
                </c:pt>
                <c:pt idx="2906">
                  <c:v>-0.28362511654462935</c:v>
                </c:pt>
                <c:pt idx="2907">
                  <c:v>-0.2840731546345926</c:v>
                </c:pt>
                <c:pt idx="2908">
                  <c:v>-0.26838191793964017</c:v>
                </c:pt>
                <c:pt idx="2909">
                  <c:v>-0.28216392595116063</c:v>
                </c:pt>
                <c:pt idx="2910">
                  <c:v>-0.26943386239140321</c:v>
                </c:pt>
                <c:pt idx="2911">
                  <c:v>-0.26187889344247683</c:v>
                </c:pt>
                <c:pt idx="2912">
                  <c:v>-0.27361635204594142</c:v>
                </c:pt>
                <c:pt idx="2913">
                  <c:v>-0.25618449481702815</c:v>
                </c:pt>
                <c:pt idx="2914">
                  <c:v>-0.25812030414953568</c:v>
                </c:pt>
                <c:pt idx="2915">
                  <c:v>-0.26873652403432391</c:v>
                </c:pt>
                <c:pt idx="2916">
                  <c:v>-0.29638975993081551</c:v>
                </c:pt>
                <c:pt idx="2917">
                  <c:v>-0.25458558963559791</c:v>
                </c:pt>
                <c:pt idx="2918">
                  <c:v>-0.2561996700205999</c:v>
                </c:pt>
                <c:pt idx="2919">
                  <c:v>-0.21814833628581798</c:v>
                </c:pt>
                <c:pt idx="2920">
                  <c:v>-0.22652181796220539</c:v>
                </c:pt>
                <c:pt idx="2921">
                  <c:v>-0.14439609128711875</c:v>
                </c:pt>
                <c:pt idx="2922">
                  <c:v>-0.1573243350197519</c:v>
                </c:pt>
                <c:pt idx="2923">
                  <c:v>-0.14050085322552711</c:v>
                </c:pt>
                <c:pt idx="2924">
                  <c:v>-0.14587099412684995</c:v>
                </c:pt>
                <c:pt idx="2925">
                  <c:v>-0.13053367855591802</c:v>
                </c:pt>
                <c:pt idx="2926">
                  <c:v>-0.14889244857390077</c:v>
                </c:pt>
                <c:pt idx="2927">
                  <c:v>-0.14363167307851807</c:v>
                </c:pt>
                <c:pt idx="2928">
                  <c:v>-0.14472513863950895</c:v>
                </c:pt>
                <c:pt idx="2929">
                  <c:v>-0.14105547204769575</c:v>
                </c:pt>
                <c:pt idx="2930">
                  <c:v>-0.15141978678101817</c:v>
                </c:pt>
                <c:pt idx="2931">
                  <c:v>-0.16054574401717134</c:v>
                </c:pt>
                <c:pt idx="2932">
                  <c:v>-0.16743258365068103</c:v>
                </c:pt>
                <c:pt idx="2933">
                  <c:v>-0.16048739053004316</c:v>
                </c:pt>
                <c:pt idx="2934">
                  <c:v>-0.15681390066367545</c:v>
                </c:pt>
                <c:pt idx="2935">
                  <c:v>-0.14078055249399049</c:v>
                </c:pt>
                <c:pt idx="2936">
                  <c:v>-0.15032133935234451</c:v>
                </c:pt>
                <c:pt idx="2937">
                  <c:v>-0.14521767745409248</c:v>
                </c:pt>
                <c:pt idx="2938">
                  <c:v>-0.13951872867066351</c:v>
                </c:pt>
                <c:pt idx="2939">
                  <c:v>-0.13953355670345635</c:v>
                </c:pt>
                <c:pt idx="2940">
                  <c:v>-0.20098756465181036</c:v>
                </c:pt>
                <c:pt idx="2941">
                  <c:v>-0.29120473785523382</c:v>
                </c:pt>
                <c:pt idx="2942">
                  <c:v>-0.26191526272037557</c:v>
                </c:pt>
                <c:pt idx="2943">
                  <c:v>-0.17915824629883803</c:v>
                </c:pt>
                <c:pt idx="2944">
                  <c:v>-0.19921285487921403</c:v>
                </c:pt>
                <c:pt idx="2945">
                  <c:v>-0.21988389365170252</c:v>
                </c:pt>
                <c:pt idx="2946">
                  <c:v>-0.18616834284744962</c:v>
                </c:pt>
                <c:pt idx="2947">
                  <c:v>-0.18893109081300866</c:v>
                </c:pt>
                <c:pt idx="2948">
                  <c:v>-0.21262824563565336</c:v>
                </c:pt>
                <c:pt idx="2949">
                  <c:v>-0.24074986852519792</c:v>
                </c:pt>
                <c:pt idx="2950">
                  <c:v>-0.21314175535946836</c:v>
                </c:pt>
                <c:pt idx="2951">
                  <c:v>-0.21906469597739711</c:v>
                </c:pt>
                <c:pt idx="2952">
                  <c:v>-0.16629384979653411</c:v>
                </c:pt>
                <c:pt idx="2953">
                  <c:v>-0.1418450513211931</c:v>
                </c:pt>
                <c:pt idx="2954">
                  <c:v>-0.14673249918088263</c:v>
                </c:pt>
                <c:pt idx="2955">
                  <c:v>-0.15657301040159727</c:v>
                </c:pt>
                <c:pt idx="2956">
                  <c:v>-0.16304038249997171</c:v>
                </c:pt>
                <c:pt idx="2957">
                  <c:v>-0.17119330238880376</c:v>
                </c:pt>
                <c:pt idx="2958">
                  <c:v>-0.16551014871094083</c:v>
                </c:pt>
                <c:pt idx="2959">
                  <c:v>-0.16756860362807807</c:v>
                </c:pt>
                <c:pt idx="2960">
                  <c:v>-0.17092062854590317</c:v>
                </c:pt>
                <c:pt idx="2961">
                  <c:v>-0.13991675056017369</c:v>
                </c:pt>
                <c:pt idx="2962">
                  <c:v>-0.19766088233209694</c:v>
                </c:pt>
                <c:pt idx="2963">
                  <c:v>-0.19883736476969421</c:v>
                </c:pt>
                <c:pt idx="2964">
                  <c:v>-0.25348922595095241</c:v>
                </c:pt>
                <c:pt idx="2965">
                  <c:v>-0.2697846824945741</c:v>
                </c:pt>
                <c:pt idx="2966">
                  <c:v>-0.27643665024722008</c:v>
                </c:pt>
                <c:pt idx="2967">
                  <c:v>-0.29299388388615583</c:v>
                </c:pt>
                <c:pt idx="2968">
                  <c:v>-0.37026006811343071</c:v>
                </c:pt>
                <c:pt idx="2969">
                  <c:v>-0.41422376598348687</c:v>
                </c:pt>
                <c:pt idx="2970">
                  <c:v>-0.33150011907441373</c:v>
                </c:pt>
                <c:pt idx="2971">
                  <c:v>-0.36623549028429481</c:v>
                </c:pt>
                <c:pt idx="2972">
                  <c:v>-0.27245503768474821</c:v>
                </c:pt>
                <c:pt idx="2973">
                  <c:v>-0.27378266356020242</c:v>
                </c:pt>
                <c:pt idx="2974">
                  <c:v>-0.28357176316231036</c:v>
                </c:pt>
                <c:pt idx="2975">
                  <c:v>-0.28218856602846437</c:v>
                </c:pt>
                <c:pt idx="2976">
                  <c:v>-0.25299952703546885</c:v>
                </c:pt>
                <c:pt idx="2977">
                  <c:v>-0.2799448599722173</c:v>
                </c:pt>
                <c:pt idx="2978">
                  <c:v>-0.28388739982645489</c:v>
                </c:pt>
                <c:pt idx="2979">
                  <c:v>-0.34420631777174271</c:v>
                </c:pt>
                <c:pt idx="2980">
                  <c:v>-0.34290476125362923</c:v>
                </c:pt>
                <c:pt idx="2981">
                  <c:v>-0.28800706733431553</c:v>
                </c:pt>
                <c:pt idx="2982">
                  <c:v>-0.17922658077453915</c:v>
                </c:pt>
                <c:pt idx="2983">
                  <c:v>-0.21886021072139122</c:v>
                </c:pt>
                <c:pt idx="2984">
                  <c:v>-0.13140361198496925</c:v>
                </c:pt>
                <c:pt idx="2985">
                  <c:v>-0.25129116345671254</c:v>
                </c:pt>
                <c:pt idx="2986">
                  <c:v>-0.26973032453020124</c:v>
                </c:pt>
                <c:pt idx="2987">
                  <c:v>-0.25122942018523609</c:v>
                </c:pt>
                <c:pt idx="2988">
                  <c:v>-0.26779793490246034</c:v>
                </c:pt>
                <c:pt idx="2989">
                  <c:v>-0.26390111453946036</c:v>
                </c:pt>
                <c:pt idx="2990">
                  <c:v>-0.26668662175246638</c:v>
                </c:pt>
                <c:pt idx="2991">
                  <c:v>-0.24419980514041417</c:v>
                </c:pt>
                <c:pt idx="2992">
                  <c:v>-0.22975626978325545</c:v>
                </c:pt>
                <c:pt idx="2993">
                  <c:v>-0.20769619742460294</c:v>
                </c:pt>
                <c:pt idx="2994">
                  <c:v>-0.2545076639644645</c:v>
                </c:pt>
                <c:pt idx="2995">
                  <c:v>-0.26259146400291777</c:v>
                </c:pt>
                <c:pt idx="2996">
                  <c:v>-0.23430398921340717</c:v>
                </c:pt>
                <c:pt idx="2997">
                  <c:v>-0.21426732250197847</c:v>
                </c:pt>
                <c:pt idx="2998">
                  <c:v>-0.18879201314906013</c:v>
                </c:pt>
                <c:pt idx="2999">
                  <c:v>-0.20391576448286172</c:v>
                </c:pt>
                <c:pt idx="3000">
                  <c:v>-0.19871256370475082</c:v>
                </c:pt>
                <c:pt idx="3001">
                  <c:v>-0.19365213180420296</c:v>
                </c:pt>
                <c:pt idx="3002">
                  <c:v>-0.20866804526873445</c:v>
                </c:pt>
                <c:pt idx="3003">
                  <c:v>-0.21895677470834407</c:v>
                </c:pt>
                <c:pt idx="3004">
                  <c:v>-0.23334491273089952</c:v>
                </c:pt>
                <c:pt idx="3005">
                  <c:v>-0.23545919542921229</c:v>
                </c:pt>
                <c:pt idx="3006">
                  <c:v>-0.26923684080890903</c:v>
                </c:pt>
                <c:pt idx="3007">
                  <c:v>-0.27090905250071556</c:v>
                </c:pt>
                <c:pt idx="3008">
                  <c:v>-0.2775144590803762</c:v>
                </c:pt>
                <c:pt idx="3009">
                  <c:v>-0.24692994111059893</c:v>
                </c:pt>
                <c:pt idx="3010">
                  <c:v>-0.25618868399966654</c:v>
                </c:pt>
                <c:pt idx="3011">
                  <c:v>-0.22922903787448234</c:v>
                </c:pt>
                <c:pt idx="3012">
                  <c:v>-0.22956293178846918</c:v>
                </c:pt>
                <c:pt idx="3013">
                  <c:v>-0.23250685986198674</c:v>
                </c:pt>
                <c:pt idx="3014">
                  <c:v>-0.23659379929741969</c:v>
                </c:pt>
                <c:pt idx="3015">
                  <c:v>-0.22515525170537565</c:v>
                </c:pt>
                <c:pt idx="3016">
                  <c:v>-0.25672471746570708</c:v>
                </c:pt>
                <c:pt idx="3017">
                  <c:v>-0.26389513743038051</c:v>
                </c:pt>
                <c:pt idx="3018">
                  <c:v>-0.2375670328260569</c:v>
                </c:pt>
                <c:pt idx="3019">
                  <c:v>-0.18038294387448447</c:v>
                </c:pt>
                <c:pt idx="3020">
                  <c:v>-0.18465137673714604</c:v>
                </c:pt>
                <c:pt idx="3021">
                  <c:v>-0.17721358362857453</c:v>
                </c:pt>
                <c:pt idx="3022">
                  <c:v>-0.17646423924474949</c:v>
                </c:pt>
                <c:pt idx="3023">
                  <c:v>-0.1867649004763838</c:v>
                </c:pt>
                <c:pt idx="3024">
                  <c:v>-0.17695981718423701</c:v>
                </c:pt>
                <c:pt idx="3025">
                  <c:v>-0.17197598204693798</c:v>
                </c:pt>
                <c:pt idx="3026">
                  <c:v>-0.1614474966833265</c:v>
                </c:pt>
                <c:pt idx="3027">
                  <c:v>-0.15275634984432979</c:v>
                </c:pt>
                <c:pt idx="3028">
                  <c:v>-0.14558151526199778</c:v>
                </c:pt>
                <c:pt idx="3029">
                  <c:v>-0.13512468821703719</c:v>
                </c:pt>
                <c:pt idx="3030">
                  <c:v>-0.13688170075038217</c:v>
                </c:pt>
                <c:pt idx="3031">
                  <c:v>-0.14000743436279386</c:v>
                </c:pt>
                <c:pt idx="3032">
                  <c:v>-0.13248807776629476</c:v>
                </c:pt>
                <c:pt idx="3033">
                  <c:v>-0.11879687144933916</c:v>
                </c:pt>
                <c:pt idx="3034">
                  <c:v>-0.11401944454380018</c:v>
                </c:pt>
                <c:pt idx="3035">
                  <c:v>-0.11520054373317409</c:v>
                </c:pt>
                <c:pt idx="3036">
                  <c:v>-0.13493736192221142</c:v>
                </c:pt>
                <c:pt idx="3037">
                  <c:v>-0.12842918011630092</c:v>
                </c:pt>
                <c:pt idx="3038">
                  <c:v>-0.15056471188254258</c:v>
                </c:pt>
                <c:pt idx="3039">
                  <c:v>-0.13145080746688187</c:v>
                </c:pt>
                <c:pt idx="3040">
                  <c:v>-0.13845616241388048</c:v>
                </c:pt>
                <c:pt idx="3041">
                  <c:v>-0.13840852633780804</c:v>
                </c:pt>
                <c:pt idx="3042">
                  <c:v>-0.12195393648490301</c:v>
                </c:pt>
                <c:pt idx="3043">
                  <c:v>-0.13846534496812563</c:v>
                </c:pt>
                <c:pt idx="3044">
                  <c:v>-0.14980845482920591</c:v>
                </c:pt>
                <c:pt idx="3045">
                  <c:v>-0.16421438505369659</c:v>
                </c:pt>
                <c:pt idx="3046">
                  <c:v>-0.13930682646802081</c:v>
                </c:pt>
                <c:pt idx="3047">
                  <c:v>-0.16798093528941882</c:v>
                </c:pt>
                <c:pt idx="3048">
                  <c:v>-7.2450875154147568E-2</c:v>
                </c:pt>
                <c:pt idx="3049">
                  <c:v>-8.8416967506475361E-2</c:v>
                </c:pt>
                <c:pt idx="3050">
                  <c:v>-0.14109705639203521</c:v>
                </c:pt>
                <c:pt idx="3051">
                  <c:v>-0.13955317113997337</c:v>
                </c:pt>
                <c:pt idx="3052">
                  <c:v>-0.13735880740216838</c:v>
                </c:pt>
                <c:pt idx="3053">
                  <c:v>-0.11180395144521019</c:v>
                </c:pt>
                <c:pt idx="3054">
                  <c:v>-0.11167506196364502</c:v>
                </c:pt>
                <c:pt idx="3055">
                  <c:v>-0.11607926024927678</c:v>
                </c:pt>
                <c:pt idx="3056">
                  <c:v>-0.12241489457118855</c:v>
                </c:pt>
                <c:pt idx="3057">
                  <c:v>-0.12010475669658645</c:v>
                </c:pt>
                <c:pt idx="3058">
                  <c:v>-0.12419489459900632</c:v>
                </c:pt>
                <c:pt idx="3059">
                  <c:v>-0.1182031267659629</c:v>
                </c:pt>
                <c:pt idx="3060">
                  <c:v>-0.12226589519445873</c:v>
                </c:pt>
                <c:pt idx="3061">
                  <c:v>-0.20967736857860797</c:v>
                </c:pt>
                <c:pt idx="3062">
                  <c:v>-0.19281307524974467</c:v>
                </c:pt>
                <c:pt idx="3063">
                  <c:v>-0.13262868312368259</c:v>
                </c:pt>
                <c:pt idx="3064">
                  <c:v>-0.14545506032134226</c:v>
                </c:pt>
                <c:pt idx="3065">
                  <c:v>-0.16192314102660457</c:v>
                </c:pt>
                <c:pt idx="3066">
                  <c:v>-0.15146035319469861</c:v>
                </c:pt>
                <c:pt idx="3067">
                  <c:v>-0.11396154980380367</c:v>
                </c:pt>
                <c:pt idx="3068">
                  <c:v>-6.2896494923134635E-2</c:v>
                </c:pt>
                <c:pt idx="3069">
                  <c:v>-0.11385888700976872</c:v>
                </c:pt>
                <c:pt idx="3070">
                  <c:v>-8.4969336492525471E-2</c:v>
                </c:pt>
                <c:pt idx="3071">
                  <c:v>-0.11279665199950158</c:v>
                </c:pt>
                <c:pt idx="3072">
                  <c:v>-0.13258160653685969</c:v>
                </c:pt>
                <c:pt idx="3073">
                  <c:v>-0.13894789138160554</c:v>
                </c:pt>
                <c:pt idx="3074">
                  <c:v>-0.14671632185682451</c:v>
                </c:pt>
                <c:pt idx="3075">
                  <c:v>-0.11948756014327225</c:v>
                </c:pt>
                <c:pt idx="3076">
                  <c:v>-9.1085390326169635E-2</c:v>
                </c:pt>
                <c:pt idx="3077">
                  <c:v>-8.1847877847826836E-2</c:v>
                </c:pt>
                <c:pt idx="3078">
                  <c:v>-0.12425066159512252</c:v>
                </c:pt>
                <c:pt idx="3079">
                  <c:v>-0.2777211327378819</c:v>
                </c:pt>
                <c:pt idx="3080">
                  <c:v>-0.25649026634331451</c:v>
                </c:pt>
                <c:pt idx="3081">
                  <c:v>-0.30231855746267949</c:v>
                </c:pt>
                <c:pt idx="3082">
                  <c:v>-0.34673797899049486</c:v>
                </c:pt>
                <c:pt idx="3083">
                  <c:v>-0.31680557436970036</c:v>
                </c:pt>
                <c:pt idx="3084">
                  <c:v>-0.33274656841839689</c:v>
                </c:pt>
                <c:pt idx="3085">
                  <c:v>-0.31091308382089849</c:v>
                </c:pt>
                <c:pt idx="3086">
                  <c:v>-0.37832042638652191</c:v>
                </c:pt>
                <c:pt idx="3087">
                  <c:v>-0.35715636916070531</c:v>
                </c:pt>
                <c:pt idx="3088">
                  <c:v>-0.27108891291946757</c:v>
                </c:pt>
                <c:pt idx="3089">
                  <c:v>-0.3678510833663281</c:v>
                </c:pt>
                <c:pt idx="3090">
                  <c:v>-0.30624970247498418</c:v>
                </c:pt>
                <c:pt idx="3091">
                  <c:v>-0.27553292862526424</c:v>
                </c:pt>
                <c:pt idx="3092">
                  <c:v>-0.37242478973787929</c:v>
                </c:pt>
                <c:pt idx="3093">
                  <c:v>-0.43277276254844921</c:v>
                </c:pt>
                <c:pt idx="3094">
                  <c:v>-0.41291876349878254</c:v>
                </c:pt>
                <c:pt idx="3095">
                  <c:v>-0.4134314497353202</c:v>
                </c:pt>
                <c:pt idx="3096">
                  <c:v>-0.45231371116642743</c:v>
                </c:pt>
                <c:pt idx="3097">
                  <c:v>-0.56141646555080738</c:v>
                </c:pt>
                <c:pt idx="3098">
                  <c:v>-0.56274416429199803</c:v>
                </c:pt>
                <c:pt idx="3099">
                  <c:v>-0.43346049897476635</c:v>
                </c:pt>
                <c:pt idx="3100">
                  <c:v>-0.37835862658110864</c:v>
                </c:pt>
                <c:pt idx="3101">
                  <c:v>-0.37796367612921561</c:v>
                </c:pt>
                <c:pt idx="3102">
                  <c:v>-0.37255990434446368</c:v>
                </c:pt>
                <c:pt idx="3103">
                  <c:v>-0.37617508017992896</c:v>
                </c:pt>
                <c:pt idx="3104">
                  <c:v>-0.34562655176828588</c:v>
                </c:pt>
                <c:pt idx="3105">
                  <c:v>-0.35047120398421455</c:v>
                </c:pt>
                <c:pt idx="3106">
                  <c:v>-0.35700625658821222</c:v>
                </c:pt>
                <c:pt idx="3107">
                  <c:v>-0.34659780637239374</c:v>
                </c:pt>
                <c:pt idx="3108">
                  <c:v>-0.34059433343503537</c:v>
                </c:pt>
                <c:pt idx="3109">
                  <c:v>-0.34031941764688556</c:v>
                </c:pt>
                <c:pt idx="3110">
                  <c:v>-0.34618335651038246</c:v>
                </c:pt>
                <c:pt idx="3111">
                  <c:v>-0.35932833989285912</c:v>
                </c:pt>
                <c:pt idx="3112">
                  <c:v>-0.34985471817958508</c:v>
                </c:pt>
                <c:pt idx="3113">
                  <c:v>-0.33677522464185161</c:v>
                </c:pt>
                <c:pt idx="3114">
                  <c:v>-0.30401650575586142</c:v>
                </c:pt>
                <c:pt idx="3115">
                  <c:v>-0.30510002857488572</c:v>
                </c:pt>
                <c:pt idx="3116">
                  <c:v>-0.28842449088370903</c:v>
                </c:pt>
                <c:pt idx="3117">
                  <c:v>-0.28987614241669424</c:v>
                </c:pt>
                <c:pt idx="3118">
                  <c:v>-0.31298982633981337</c:v>
                </c:pt>
                <c:pt idx="3119">
                  <c:v>-0.33106841005135096</c:v>
                </c:pt>
                <c:pt idx="3120">
                  <c:v>-0.28949358008420156</c:v>
                </c:pt>
                <c:pt idx="3121">
                  <c:v>-0.2497735484975678</c:v>
                </c:pt>
                <c:pt idx="3122">
                  <c:v>-0.2919458554124133</c:v>
                </c:pt>
                <c:pt idx="3123">
                  <c:v>-0.26465442253276639</c:v>
                </c:pt>
                <c:pt idx="3124">
                  <c:v>-0.29680034586827531</c:v>
                </c:pt>
                <c:pt idx="3125">
                  <c:v>-0.30934043745137801</c:v>
                </c:pt>
                <c:pt idx="3126">
                  <c:v>-0.30936671065531834</c:v>
                </c:pt>
                <c:pt idx="3127">
                  <c:v>-0.36635488052299819</c:v>
                </c:pt>
                <c:pt idx="3128">
                  <c:v>-0.38575418915982207</c:v>
                </c:pt>
                <c:pt idx="3129">
                  <c:v>-0.48313422678679768</c:v>
                </c:pt>
                <c:pt idx="3130">
                  <c:v>-0.31591572006653451</c:v>
                </c:pt>
                <c:pt idx="3131">
                  <c:v>-0.31594214177431129</c:v>
                </c:pt>
                <c:pt idx="3132">
                  <c:v>-0.16104434655404734</c:v>
                </c:pt>
                <c:pt idx="3133">
                  <c:v>-0.14461706014384978</c:v>
                </c:pt>
                <c:pt idx="3134">
                  <c:v>-9.7481043505825982E-2</c:v>
                </c:pt>
                <c:pt idx="3135">
                  <c:v>-0.12269142398455048</c:v>
                </c:pt>
                <c:pt idx="3136">
                  <c:v>-0.13935413053599435</c:v>
                </c:pt>
                <c:pt idx="3137">
                  <c:v>-0.14542779380648238</c:v>
                </c:pt>
                <c:pt idx="3138">
                  <c:v>-0.13203328236200471</c:v>
                </c:pt>
                <c:pt idx="3139">
                  <c:v>-8.9477138876729312E-2</c:v>
                </c:pt>
                <c:pt idx="3140">
                  <c:v>-7.1986551552332689E-2</c:v>
                </c:pt>
                <c:pt idx="3141">
                  <c:v>-6.0997807662089572E-2</c:v>
                </c:pt>
                <c:pt idx="3142">
                  <c:v>-5.8240074781807184E-2</c:v>
                </c:pt>
                <c:pt idx="3143">
                  <c:v>-4.6339297177870331E-2</c:v>
                </c:pt>
                <c:pt idx="3144">
                  <c:v>-2.6254401968925124E-2</c:v>
                </c:pt>
                <c:pt idx="3145">
                  <c:v>-3.283621119447766E-2</c:v>
                </c:pt>
                <c:pt idx="3146">
                  <c:v>-3.8995909914189324E-2</c:v>
                </c:pt>
                <c:pt idx="3147">
                  <c:v>-3.6349788805179445E-2</c:v>
                </c:pt>
                <c:pt idx="3148">
                  <c:v>-2.203659881238133E-2</c:v>
                </c:pt>
                <c:pt idx="3149">
                  <c:v>8.1799796329008398E-3</c:v>
                </c:pt>
                <c:pt idx="3150">
                  <c:v>1.4855623045121552E-3</c:v>
                </c:pt>
                <c:pt idx="3151">
                  <c:v>1.5278725106084558E-2</c:v>
                </c:pt>
                <c:pt idx="3152">
                  <c:v>4.0448821264910395E-3</c:v>
                </c:pt>
                <c:pt idx="3153">
                  <c:v>-1.9060887713158387E-3</c:v>
                </c:pt>
                <c:pt idx="3154">
                  <c:v>2.1794484420646652E-2</c:v>
                </c:pt>
                <c:pt idx="3155">
                  <c:v>-9.6973341182409259E-4</c:v>
                </c:pt>
                <c:pt idx="3156">
                  <c:v>7.6564476363832137E-2</c:v>
                </c:pt>
                <c:pt idx="3157">
                  <c:v>0.10341082893752873</c:v>
                </c:pt>
                <c:pt idx="3158">
                  <c:v>0.11313710766724022</c:v>
                </c:pt>
                <c:pt idx="3159">
                  <c:v>0.14150030117836337</c:v>
                </c:pt>
                <c:pt idx="3160">
                  <c:v>0.14252587371073555</c:v>
                </c:pt>
                <c:pt idx="3161">
                  <c:v>0.16460222282516176</c:v>
                </c:pt>
                <c:pt idx="3162">
                  <c:v>0.17471574471168044</c:v>
                </c:pt>
                <c:pt idx="3163">
                  <c:v>0.12973931310410708</c:v>
                </c:pt>
                <c:pt idx="3164">
                  <c:v>0.12048782411045601</c:v>
                </c:pt>
                <c:pt idx="3165">
                  <c:v>0.13183802525066357</c:v>
                </c:pt>
                <c:pt idx="3166">
                  <c:v>0.15416923810617647</c:v>
                </c:pt>
                <c:pt idx="3167">
                  <c:v>7.9987605513090851E-2</c:v>
                </c:pt>
                <c:pt idx="3168">
                  <c:v>8.3247364527763712E-2</c:v>
                </c:pt>
                <c:pt idx="3169">
                  <c:v>0.12820047286467623</c:v>
                </c:pt>
                <c:pt idx="3170">
                  <c:v>-1.6888982321833224E-2</c:v>
                </c:pt>
                <c:pt idx="3171">
                  <c:v>0.2292750655157004</c:v>
                </c:pt>
                <c:pt idx="3172">
                  <c:v>0.30047112448812635</c:v>
                </c:pt>
                <c:pt idx="3173">
                  <c:v>0.25318006494885392</c:v>
                </c:pt>
                <c:pt idx="3174">
                  <c:v>0.34547839628179777</c:v>
                </c:pt>
                <c:pt idx="3175">
                  <c:v>0.40024560886376359</c:v>
                </c:pt>
                <c:pt idx="3176">
                  <c:v>0.47923345185907018</c:v>
                </c:pt>
                <c:pt idx="3177">
                  <c:v>0.49455470365768045</c:v>
                </c:pt>
                <c:pt idx="3178">
                  <c:v>0.53191560558461592</c:v>
                </c:pt>
                <c:pt idx="3179">
                  <c:v>0.49709434981833728</c:v>
                </c:pt>
                <c:pt idx="3180">
                  <c:v>0.49189347311628911</c:v>
                </c:pt>
                <c:pt idx="3181">
                  <c:v>0.49208231649897066</c:v>
                </c:pt>
                <c:pt idx="3182">
                  <c:v>0.48356597126477591</c:v>
                </c:pt>
                <c:pt idx="3183">
                  <c:v>0.495417081083037</c:v>
                </c:pt>
                <c:pt idx="3184">
                  <c:v>0.50355788713419969</c:v>
                </c:pt>
                <c:pt idx="3185">
                  <c:v>0.49295525050156314</c:v>
                </c:pt>
                <c:pt idx="3186">
                  <c:v>0.50123267817730377</c:v>
                </c:pt>
                <c:pt idx="3187">
                  <c:v>0.51565812560810087</c:v>
                </c:pt>
                <c:pt idx="3188">
                  <c:v>0.49153298342808632</c:v>
                </c:pt>
                <c:pt idx="3189">
                  <c:v>0.52112976457564886</c:v>
                </c:pt>
                <c:pt idx="3190">
                  <c:v>0.52569455986514113</c:v>
                </c:pt>
                <c:pt idx="3191">
                  <c:v>0.56251347839797872</c:v>
                </c:pt>
                <c:pt idx="3192">
                  <c:v>0.57505535368639893</c:v>
                </c:pt>
                <c:pt idx="3193">
                  <c:v>0.58867035750429686</c:v>
                </c:pt>
                <c:pt idx="3194">
                  <c:v>0.58865244795561933</c:v>
                </c:pt>
                <c:pt idx="3195">
                  <c:v>0.56795063365167708</c:v>
                </c:pt>
                <c:pt idx="3196">
                  <c:v>0.58458968602087147</c:v>
                </c:pt>
                <c:pt idx="3197">
                  <c:v>0.55596134735296077</c:v>
                </c:pt>
                <c:pt idx="3198">
                  <c:v>0.56524682313191432</c:v>
                </c:pt>
                <c:pt idx="3199">
                  <c:v>0.55270692774372188</c:v>
                </c:pt>
                <c:pt idx="3200">
                  <c:v>0.5696687139523835</c:v>
                </c:pt>
                <c:pt idx="3201">
                  <c:v>0.59243347605057606</c:v>
                </c:pt>
                <c:pt idx="3202">
                  <c:v>0.62872077211456878</c:v>
                </c:pt>
                <c:pt idx="3203">
                  <c:v>0.63352224176702143</c:v>
                </c:pt>
                <c:pt idx="3204">
                  <c:v>0.64602999799966687</c:v>
                </c:pt>
                <c:pt idx="3205">
                  <c:v>0.49684364395845648</c:v>
                </c:pt>
                <c:pt idx="3206">
                  <c:v>0.64901084111950536</c:v>
                </c:pt>
                <c:pt idx="3207">
                  <c:v>0.61758329578532667</c:v>
                </c:pt>
                <c:pt idx="3208">
                  <c:v>0.54304593776852461</c:v>
                </c:pt>
                <c:pt idx="3209">
                  <c:v>0.64668053866885267</c:v>
                </c:pt>
                <c:pt idx="3210">
                  <c:v>0.70453446031092914</c:v>
                </c:pt>
                <c:pt idx="3211">
                  <c:v>0.74269304580003737</c:v>
                </c:pt>
                <c:pt idx="3212">
                  <c:v>0.74379136154544978</c:v>
                </c:pt>
                <c:pt idx="3213">
                  <c:v>0.75892835666254266</c:v>
                </c:pt>
                <c:pt idx="3214">
                  <c:v>0.7523475346894789</c:v>
                </c:pt>
                <c:pt idx="3215">
                  <c:v>0.77875725982955379</c:v>
                </c:pt>
                <c:pt idx="3216">
                  <c:v>0.78140195840514315</c:v>
                </c:pt>
                <c:pt idx="3217">
                  <c:v>0.77825938810020456</c:v>
                </c:pt>
                <c:pt idx="3218">
                  <c:v>0.78111767689710665</c:v>
                </c:pt>
                <c:pt idx="3219">
                  <c:v>0.78846900336750703</c:v>
                </c:pt>
                <c:pt idx="3220">
                  <c:v>0.78824230323109457</c:v>
                </c:pt>
                <c:pt idx="3221">
                  <c:v>0.79511727404448673</c:v>
                </c:pt>
                <c:pt idx="3222">
                  <c:v>0.80139053114817338</c:v>
                </c:pt>
                <c:pt idx="3223">
                  <c:v>0.79729165397605872</c:v>
                </c:pt>
                <c:pt idx="3224">
                  <c:v>0.80202561774668069</c:v>
                </c:pt>
                <c:pt idx="3225">
                  <c:v>0.80223969043312482</c:v>
                </c:pt>
                <c:pt idx="3226">
                  <c:v>0.82527397908596911</c:v>
                </c:pt>
                <c:pt idx="3227">
                  <c:v>0.84045543053847982</c:v>
                </c:pt>
                <c:pt idx="3228">
                  <c:v>0.82651864707096223</c:v>
                </c:pt>
                <c:pt idx="3229">
                  <c:v>0.85274351982626295</c:v>
                </c:pt>
                <c:pt idx="3230">
                  <c:v>0.84807766192741862</c:v>
                </c:pt>
                <c:pt idx="3231">
                  <c:v>0.85047014978772562</c:v>
                </c:pt>
                <c:pt idx="3232">
                  <c:v>0.87635736031881029</c:v>
                </c:pt>
                <c:pt idx="3233">
                  <c:v>0.84857101159583148</c:v>
                </c:pt>
                <c:pt idx="3234">
                  <c:v>0.84377489165298225</c:v>
                </c:pt>
                <c:pt idx="3235">
                  <c:v>0.86064127013185954</c:v>
                </c:pt>
                <c:pt idx="3236">
                  <c:v>0.89896190011817234</c:v>
                </c:pt>
                <c:pt idx="3237">
                  <c:v>0.86569735430736405</c:v>
                </c:pt>
                <c:pt idx="3238">
                  <c:v>0.85152187794836742</c:v>
                </c:pt>
                <c:pt idx="3239">
                  <c:v>0.76546874317409097</c:v>
                </c:pt>
                <c:pt idx="3240">
                  <c:v>0.82454884693312647</c:v>
                </c:pt>
                <c:pt idx="3241">
                  <c:v>0.76883599692188231</c:v>
                </c:pt>
                <c:pt idx="3242">
                  <c:v>0.68936260236603164</c:v>
                </c:pt>
                <c:pt idx="3243">
                  <c:v>0.76353388742964967</c:v>
                </c:pt>
                <c:pt idx="3244">
                  <c:v>0.8060076495066818</c:v>
                </c:pt>
                <c:pt idx="3245">
                  <c:v>0.79202410399409218</c:v>
                </c:pt>
                <c:pt idx="3246">
                  <c:v>0.73084141638368694</c:v>
                </c:pt>
                <c:pt idx="3247">
                  <c:v>0.68560948261196919</c:v>
                </c:pt>
                <c:pt idx="3248">
                  <c:v>0.79848178085082422</c:v>
                </c:pt>
                <c:pt idx="3249">
                  <c:v>0.74183006229880977</c:v>
                </c:pt>
                <c:pt idx="3250">
                  <c:v>0.76806512052363929</c:v>
                </c:pt>
                <c:pt idx="3251">
                  <c:v>0.82093473937918993</c:v>
                </c:pt>
                <c:pt idx="3252">
                  <c:v>0.70137987833813509</c:v>
                </c:pt>
                <c:pt idx="3253">
                  <c:v>0.6182920415114439</c:v>
                </c:pt>
                <c:pt idx="3254">
                  <c:v>0.69585178538680692</c:v>
                </c:pt>
                <c:pt idx="3255">
                  <c:v>0.63089729869145117</c:v>
                </c:pt>
                <c:pt idx="3256">
                  <c:v>0.66784125414803364</c:v>
                </c:pt>
                <c:pt idx="3257">
                  <c:v>0.71522774434817171</c:v>
                </c:pt>
                <c:pt idx="3258">
                  <c:v>0.74818371672139095</c:v>
                </c:pt>
                <c:pt idx="3259">
                  <c:v>0.72512133638954024</c:v>
                </c:pt>
                <c:pt idx="3260">
                  <c:v>0.75265570357213152</c:v>
                </c:pt>
                <c:pt idx="3261">
                  <c:v>0.74212266588146991</c:v>
                </c:pt>
                <c:pt idx="3262">
                  <c:v>0.72256498334147057</c:v>
                </c:pt>
                <c:pt idx="3263">
                  <c:v>0.74202308635171332</c:v>
                </c:pt>
                <c:pt idx="3264">
                  <c:v>0.68779123797606267</c:v>
                </c:pt>
                <c:pt idx="3265">
                  <c:v>0.70579985517522925</c:v>
                </c:pt>
                <c:pt idx="3266">
                  <c:v>0.70592191361985035</c:v>
                </c:pt>
                <c:pt idx="3267">
                  <c:v>0.7126819174034007</c:v>
                </c:pt>
                <c:pt idx="3268">
                  <c:v>0.72989441259281584</c:v>
                </c:pt>
                <c:pt idx="3269">
                  <c:v>0.73559171417647351</c:v>
                </c:pt>
                <c:pt idx="3270">
                  <c:v>0.73700585668940721</c:v>
                </c:pt>
                <c:pt idx="3271">
                  <c:v>0.74419189347286374</c:v>
                </c:pt>
                <c:pt idx="3272">
                  <c:v>0.74339109658285207</c:v>
                </c:pt>
                <c:pt idx="3273">
                  <c:v>0.74574447527847032</c:v>
                </c:pt>
                <c:pt idx="3274">
                  <c:v>0.74634760614719364</c:v>
                </c:pt>
                <c:pt idx="3275">
                  <c:v>0.74745623747591672</c:v>
                </c:pt>
                <c:pt idx="3276">
                  <c:v>0.7436584200728783</c:v>
                </c:pt>
                <c:pt idx="3277">
                  <c:v>0.73093267092592296</c:v>
                </c:pt>
                <c:pt idx="3278">
                  <c:v>0.74122931152675842</c:v>
                </c:pt>
                <c:pt idx="3279">
                  <c:v>0.74519137366528032</c:v>
                </c:pt>
                <c:pt idx="3280">
                  <c:v>0.73700318023192801</c:v>
                </c:pt>
                <c:pt idx="3281">
                  <c:v>0.73685680155346001</c:v>
                </c:pt>
                <c:pt idx="3282">
                  <c:v>0.73182828318340454</c:v>
                </c:pt>
                <c:pt idx="3283">
                  <c:v>0.77817640158811785</c:v>
                </c:pt>
                <c:pt idx="3284">
                  <c:v>0.78140193963985272</c:v>
                </c:pt>
                <c:pt idx="3285">
                  <c:v>0.7816012849846633</c:v>
                </c:pt>
                <c:pt idx="3286">
                  <c:v>0.77460448966259543</c:v>
                </c:pt>
                <c:pt idx="3287">
                  <c:v>0.77032270462791408</c:v>
                </c:pt>
                <c:pt idx="3288">
                  <c:v>0.77720540865724552</c:v>
                </c:pt>
                <c:pt idx="3289">
                  <c:v>0.77402385527859441</c:v>
                </c:pt>
                <c:pt idx="3290">
                  <c:v>0.77251702394902655</c:v>
                </c:pt>
                <c:pt idx="3291">
                  <c:v>0.78966301075888412</c:v>
                </c:pt>
                <c:pt idx="3292">
                  <c:v>0.73164852369728428</c:v>
                </c:pt>
                <c:pt idx="3293">
                  <c:v>0.63600960911433013</c:v>
                </c:pt>
                <c:pt idx="3294">
                  <c:v>0.58303557734814326</c:v>
                </c:pt>
                <c:pt idx="3295">
                  <c:v>0.53891563508994578</c:v>
                </c:pt>
                <c:pt idx="3296">
                  <c:v>0.58374275466399272</c:v>
                </c:pt>
                <c:pt idx="3297">
                  <c:v>0.55609223024832699</c:v>
                </c:pt>
                <c:pt idx="3298">
                  <c:v>0.58271105717909943</c:v>
                </c:pt>
                <c:pt idx="3299">
                  <c:v>0.58924286023002292</c:v>
                </c:pt>
                <c:pt idx="3300">
                  <c:v>0.55163216514185009</c:v>
                </c:pt>
                <c:pt idx="3301">
                  <c:v>0.52055301825539535</c:v>
                </c:pt>
                <c:pt idx="3302">
                  <c:v>0.52753221441040488</c:v>
                </c:pt>
                <c:pt idx="3303">
                  <c:v>0.5321018702975614</c:v>
                </c:pt>
                <c:pt idx="3304">
                  <c:v>0.52686589211277401</c:v>
                </c:pt>
                <c:pt idx="3305">
                  <c:v>0.52555777026564832</c:v>
                </c:pt>
                <c:pt idx="3306">
                  <c:v>0.58006601111457468</c:v>
                </c:pt>
                <c:pt idx="3307">
                  <c:v>0.62743713908076826</c:v>
                </c:pt>
                <c:pt idx="3308">
                  <c:v>0.63949279095683009</c:v>
                </c:pt>
                <c:pt idx="3309">
                  <c:v>0.62065765808101114</c:v>
                </c:pt>
                <c:pt idx="3310">
                  <c:v>0.67440679142587734</c:v>
                </c:pt>
                <c:pt idx="3311">
                  <c:v>0.71245313424858203</c:v>
                </c:pt>
                <c:pt idx="3312">
                  <c:v>0.72658197851033179</c:v>
                </c:pt>
                <c:pt idx="3313">
                  <c:v>0.73670823975319288</c:v>
                </c:pt>
                <c:pt idx="3314">
                  <c:v>0.7231658676101117</c:v>
                </c:pt>
                <c:pt idx="3315">
                  <c:v>0.75953174353241792</c:v>
                </c:pt>
                <c:pt idx="3316">
                  <c:v>0.76341764572325799</c:v>
                </c:pt>
                <c:pt idx="3317">
                  <c:v>0.7742750135379004</c:v>
                </c:pt>
                <c:pt idx="3318">
                  <c:v>0.77214093765720937</c:v>
                </c:pt>
                <c:pt idx="3319">
                  <c:v>0.76572128698013364</c:v>
                </c:pt>
                <c:pt idx="3320">
                  <c:v>0.76160904469824398</c:v>
                </c:pt>
                <c:pt idx="3321">
                  <c:v>0.7454552190209377</c:v>
                </c:pt>
                <c:pt idx="3322">
                  <c:v>0.73142167584010842</c:v>
                </c:pt>
                <c:pt idx="3323">
                  <c:v>0.75073808449747925</c:v>
                </c:pt>
                <c:pt idx="3324">
                  <c:v>0.72652154819430459</c:v>
                </c:pt>
                <c:pt idx="3325">
                  <c:v>0.71028361268244655</c:v>
                </c:pt>
                <c:pt idx="3326">
                  <c:v>0.746469525783235</c:v>
                </c:pt>
                <c:pt idx="3327">
                  <c:v>0.74937566112667287</c:v>
                </c:pt>
                <c:pt idx="3328">
                  <c:v>0.67029675100808372</c:v>
                </c:pt>
                <c:pt idx="3329">
                  <c:v>0.72892300735367233</c:v>
                </c:pt>
                <c:pt idx="3330">
                  <c:v>0.67005950163692496</c:v>
                </c:pt>
                <c:pt idx="3331">
                  <c:v>0.58774400777871516</c:v>
                </c:pt>
                <c:pt idx="3332">
                  <c:v>0.61672821230968999</c:v>
                </c:pt>
                <c:pt idx="3333">
                  <c:v>0.71775433223044849</c:v>
                </c:pt>
                <c:pt idx="3334">
                  <c:v>0.74392583659017786</c:v>
                </c:pt>
                <c:pt idx="3335">
                  <c:v>0.76832186851458584</c:v>
                </c:pt>
                <c:pt idx="3336">
                  <c:v>0.79013080469345565</c:v>
                </c:pt>
                <c:pt idx="3337">
                  <c:v>0.76905090672377197</c:v>
                </c:pt>
                <c:pt idx="3338">
                  <c:v>0.77498483382528549</c:v>
                </c:pt>
                <c:pt idx="3339">
                  <c:v>0.78012061836473823</c:v>
                </c:pt>
                <c:pt idx="3340">
                  <c:v>0.77715862696339066</c:v>
                </c:pt>
                <c:pt idx="3341">
                  <c:v>0.79960942630511145</c:v>
                </c:pt>
                <c:pt idx="3342">
                  <c:v>0.80246885074970098</c:v>
                </c:pt>
                <c:pt idx="3343">
                  <c:v>0.81354714606046863</c:v>
                </c:pt>
                <c:pt idx="3344">
                  <c:v>0.80620219187860576</c:v>
                </c:pt>
                <c:pt idx="3345">
                  <c:v>0.80128575007447445</c:v>
                </c:pt>
                <c:pt idx="3346">
                  <c:v>0.8113458086498635</c:v>
                </c:pt>
                <c:pt idx="3347">
                  <c:v>0.80275557123555819</c:v>
                </c:pt>
                <c:pt idx="3348">
                  <c:v>0.79577732146217051</c:v>
                </c:pt>
                <c:pt idx="3349">
                  <c:v>0.80063703735245384</c:v>
                </c:pt>
                <c:pt idx="3350">
                  <c:v>0.80709803082566411</c:v>
                </c:pt>
                <c:pt idx="3351">
                  <c:v>0.79948612166441158</c:v>
                </c:pt>
                <c:pt idx="3352">
                  <c:v>0.81372337274520179</c:v>
                </c:pt>
                <c:pt idx="3353">
                  <c:v>0.77007103359360263</c:v>
                </c:pt>
                <c:pt idx="3354">
                  <c:v>0.81604851039300885</c:v>
                </c:pt>
                <c:pt idx="3355">
                  <c:v>0.81628044610084005</c:v>
                </c:pt>
                <c:pt idx="3356">
                  <c:v>0.80611819327506051</c:v>
                </c:pt>
                <c:pt idx="3357">
                  <c:v>0.85175336595479589</c:v>
                </c:pt>
                <c:pt idx="3358">
                  <c:v>0.86087708328642998</c:v>
                </c:pt>
                <c:pt idx="3359">
                  <c:v>0.8781796034561008</c:v>
                </c:pt>
                <c:pt idx="3360">
                  <c:v>0.84894601527158053</c:v>
                </c:pt>
                <c:pt idx="3361">
                  <c:v>0.84471531256721921</c:v>
                </c:pt>
                <c:pt idx="3362">
                  <c:v>0.83673561810204433</c:v>
                </c:pt>
                <c:pt idx="3363">
                  <c:v>0.85414744697021239</c:v>
                </c:pt>
                <c:pt idx="3364">
                  <c:v>0.86550342813297865</c:v>
                </c:pt>
                <c:pt idx="3365">
                  <c:v>0.86330552608261879</c:v>
                </c:pt>
                <c:pt idx="3366">
                  <c:v>0.8625210806001693</c:v>
                </c:pt>
                <c:pt idx="3367">
                  <c:v>0.86902422062846207</c:v>
                </c:pt>
                <c:pt idx="3368">
                  <c:v>0.86544038343817287</c:v>
                </c:pt>
                <c:pt idx="3369">
                  <c:v>0.86038060933735105</c:v>
                </c:pt>
                <c:pt idx="3370">
                  <c:v>0.85214831240763989</c:v>
                </c:pt>
                <c:pt idx="3371">
                  <c:v>0.87651118098985115</c:v>
                </c:pt>
                <c:pt idx="3372">
                  <c:v>0.902633221163477</c:v>
                </c:pt>
                <c:pt idx="3373">
                  <c:v>0.85734808255675787</c:v>
                </c:pt>
                <c:pt idx="3374">
                  <c:v>0.9235197539854384</c:v>
                </c:pt>
                <c:pt idx="3375">
                  <c:v>0.9243795250536373</c:v>
                </c:pt>
                <c:pt idx="3376">
                  <c:v>0.91060326122490021</c:v>
                </c:pt>
                <c:pt idx="3377">
                  <c:v>0.84877692241509883</c:v>
                </c:pt>
                <c:pt idx="3378">
                  <c:v>0.83641467354913035</c:v>
                </c:pt>
                <c:pt idx="3379">
                  <c:v>0.8381177223967039</c:v>
                </c:pt>
                <c:pt idx="3380">
                  <c:v>0.85826218924887043</c:v>
                </c:pt>
                <c:pt idx="3381">
                  <c:v>0.87229279989083852</c:v>
                </c:pt>
                <c:pt idx="3382">
                  <c:v>1.0129468312295808</c:v>
                </c:pt>
                <c:pt idx="3383">
                  <c:v>0.95217329284428576</c:v>
                </c:pt>
                <c:pt idx="3384">
                  <c:v>0.97738851347595723</c:v>
                </c:pt>
                <c:pt idx="3385">
                  <c:v>0.98492886332594565</c:v>
                </c:pt>
                <c:pt idx="3386">
                  <c:v>0.9693131004322072</c:v>
                </c:pt>
                <c:pt idx="3387">
                  <c:v>0.96931781625027269</c:v>
                </c:pt>
                <c:pt idx="3388">
                  <c:v>0.96137564012464927</c:v>
                </c:pt>
                <c:pt idx="3389">
                  <c:v>1.0038657025838518</c:v>
                </c:pt>
                <c:pt idx="3390">
                  <c:v>1.0010160485647788</c:v>
                </c:pt>
                <c:pt idx="3391">
                  <c:v>1.0143350939699378</c:v>
                </c:pt>
                <c:pt idx="3392">
                  <c:v>1.0143289672088984</c:v>
                </c:pt>
                <c:pt idx="3393">
                  <c:v>0.99694354114131234</c:v>
                </c:pt>
                <c:pt idx="3394">
                  <c:v>0.99581150504756866</c:v>
                </c:pt>
                <c:pt idx="3395">
                  <c:v>0.98751737359599889</c:v>
                </c:pt>
                <c:pt idx="3396">
                  <c:v>1.0246941111708019</c:v>
                </c:pt>
                <c:pt idx="3397">
                  <c:v>1.028941968529353</c:v>
                </c:pt>
                <c:pt idx="3398">
                  <c:v>1.0561125417805635</c:v>
                </c:pt>
                <c:pt idx="3399">
                  <c:v>1.0440624895050947</c:v>
                </c:pt>
                <c:pt idx="3400">
                  <c:v>0.92145124939423506</c:v>
                </c:pt>
                <c:pt idx="3401">
                  <c:v>0.99996606665453713</c:v>
                </c:pt>
                <c:pt idx="3402">
                  <c:v>1.003420481372383</c:v>
                </c:pt>
                <c:pt idx="3403">
                  <c:v>0.99491292886869664</c:v>
                </c:pt>
                <c:pt idx="3404">
                  <c:v>0.96026371296870816</c:v>
                </c:pt>
                <c:pt idx="3405">
                  <c:v>0.96827846157903075</c:v>
                </c:pt>
                <c:pt idx="3406">
                  <c:v>0.97518135562932351</c:v>
                </c:pt>
                <c:pt idx="3407">
                  <c:v>0.97693127516794909</c:v>
                </c:pt>
                <c:pt idx="3408">
                  <c:v>0.95464331640797051</c:v>
                </c:pt>
                <c:pt idx="3409">
                  <c:v>0.89939649198830329</c:v>
                </c:pt>
                <c:pt idx="3410">
                  <c:v>0.88686541473041525</c:v>
                </c:pt>
                <c:pt idx="3411">
                  <c:v>0.91984448817304509</c:v>
                </c:pt>
                <c:pt idx="3412">
                  <c:v>0.86233059999883555</c:v>
                </c:pt>
                <c:pt idx="3413">
                  <c:v>0.97420793811647521</c:v>
                </c:pt>
                <c:pt idx="3414">
                  <c:v>0.97201937153153539</c:v>
                </c:pt>
                <c:pt idx="3415">
                  <c:v>0.7843797395713703</c:v>
                </c:pt>
                <c:pt idx="3416">
                  <c:v>0.84867265401984449</c:v>
                </c:pt>
                <c:pt idx="3417">
                  <c:v>0.83680858325209029</c:v>
                </c:pt>
                <c:pt idx="3418">
                  <c:v>0.86132908897827565</c:v>
                </c:pt>
                <c:pt idx="3419">
                  <c:v>0.92451047494858796</c:v>
                </c:pt>
                <c:pt idx="3420">
                  <c:v>0.93221853923275733</c:v>
                </c:pt>
                <c:pt idx="3421">
                  <c:v>0.97467682845976589</c:v>
                </c:pt>
                <c:pt idx="3422">
                  <c:v>0.97359508280427975</c:v>
                </c:pt>
                <c:pt idx="3423">
                  <c:v>0.99540145301001592</c:v>
                </c:pt>
                <c:pt idx="3424">
                  <c:v>1.0083063802072292</c:v>
                </c:pt>
                <c:pt idx="3425">
                  <c:v>1.010798430792996</c:v>
                </c:pt>
                <c:pt idx="3426">
                  <c:v>1.0138478099567283</c:v>
                </c:pt>
                <c:pt idx="3427">
                  <c:v>1.020081111038166</c:v>
                </c:pt>
                <c:pt idx="3428">
                  <c:v>1.006141683308315</c:v>
                </c:pt>
                <c:pt idx="3429">
                  <c:v>1.0148194689334016</c:v>
                </c:pt>
                <c:pt idx="3430">
                  <c:v>1.0135030654333739</c:v>
                </c:pt>
                <c:pt idx="3431">
                  <c:v>1.0114108311305858</c:v>
                </c:pt>
                <c:pt idx="3432">
                  <c:v>1.012249664416097</c:v>
                </c:pt>
                <c:pt idx="3433">
                  <c:v>1.0207101319384473</c:v>
                </c:pt>
                <c:pt idx="3434">
                  <c:v>1.0240026783740439</c:v>
                </c:pt>
                <c:pt idx="3435">
                  <c:v>1.0143636171620702</c:v>
                </c:pt>
                <c:pt idx="3436">
                  <c:v>1.0507852896892975</c:v>
                </c:pt>
                <c:pt idx="3437">
                  <c:v>1.053172841668335</c:v>
                </c:pt>
                <c:pt idx="3438">
                  <c:v>1.0559302503675052</c:v>
                </c:pt>
                <c:pt idx="3439">
                  <c:v>1.0649379459640576</c:v>
                </c:pt>
                <c:pt idx="3440">
                  <c:v>1.0668010731246509</c:v>
                </c:pt>
                <c:pt idx="3441">
                  <c:v>1.0800054264478476</c:v>
                </c:pt>
                <c:pt idx="3442">
                  <c:v>1.0607571217198681</c:v>
                </c:pt>
                <c:pt idx="3443">
                  <c:v>1.0449410737934961</c:v>
                </c:pt>
                <c:pt idx="3444">
                  <c:v>1.0560879012067519</c:v>
                </c:pt>
                <c:pt idx="3445">
                  <c:v>1.0685075247423996</c:v>
                </c:pt>
                <c:pt idx="3446">
                  <c:v>1.1032441025378235</c:v>
                </c:pt>
                <c:pt idx="3447">
                  <c:v>1.0495685541283692</c:v>
                </c:pt>
                <c:pt idx="3448">
                  <c:v>1.1089729660181771</c:v>
                </c:pt>
                <c:pt idx="3449">
                  <c:v>1.0745746733496049</c:v>
                </c:pt>
                <c:pt idx="3450">
                  <c:v>1.0843701606082519</c:v>
                </c:pt>
                <c:pt idx="3451">
                  <c:v>1.0867072213083886</c:v>
                </c:pt>
                <c:pt idx="3452">
                  <c:v>1.0340972267097071</c:v>
                </c:pt>
                <c:pt idx="3453">
                  <c:v>1.0292790568615644</c:v>
                </c:pt>
                <c:pt idx="3454">
                  <c:v>1.0330375671457126</c:v>
                </c:pt>
                <c:pt idx="3455">
                  <c:v>1.0738952248498745</c:v>
                </c:pt>
                <c:pt idx="3456">
                  <c:v>1.0976552030246136</c:v>
                </c:pt>
                <c:pt idx="3457">
                  <c:v>1.1111477465776201</c:v>
                </c:pt>
                <c:pt idx="3458">
                  <c:v>1.1104856271284844</c:v>
                </c:pt>
                <c:pt idx="3459">
                  <c:v>1.04413086683134</c:v>
                </c:pt>
                <c:pt idx="3460">
                  <c:v>1.0168877833770582</c:v>
                </c:pt>
                <c:pt idx="3461">
                  <c:v>1.0536519804575686</c:v>
                </c:pt>
                <c:pt idx="3462">
                  <c:v>1.1535155141327607</c:v>
                </c:pt>
                <c:pt idx="3463">
                  <c:v>0.90019643356525969</c:v>
                </c:pt>
                <c:pt idx="3464">
                  <c:v>0.85654209879805021</c:v>
                </c:pt>
                <c:pt idx="3465">
                  <c:v>0.9530360283168765</c:v>
                </c:pt>
                <c:pt idx="3466">
                  <c:v>1.0534515962415059</c:v>
                </c:pt>
                <c:pt idx="3467">
                  <c:v>1.0999826348019985</c:v>
                </c:pt>
                <c:pt idx="3468">
                  <c:v>1.0774421974143003</c:v>
                </c:pt>
                <c:pt idx="3469">
                  <c:v>1.0774256672415126</c:v>
                </c:pt>
                <c:pt idx="3470">
                  <c:v>1.1150438373636984</c:v>
                </c:pt>
                <c:pt idx="3471">
                  <c:v>1.1640204081548038</c:v>
                </c:pt>
                <c:pt idx="3472">
                  <c:v>1.1595999521039981</c:v>
                </c:pt>
                <c:pt idx="3473">
                  <c:v>1.1530921150931419</c:v>
                </c:pt>
                <c:pt idx="3474">
                  <c:v>1.1332432369890801</c:v>
                </c:pt>
                <c:pt idx="3475">
                  <c:v>1.1397668713067421</c:v>
                </c:pt>
                <c:pt idx="3476">
                  <c:v>1.1435824010418851</c:v>
                </c:pt>
                <c:pt idx="3477">
                  <c:v>1.1508823793382832</c:v>
                </c:pt>
                <c:pt idx="3478">
                  <c:v>1.1504523889697511</c:v>
                </c:pt>
                <c:pt idx="3479">
                  <c:v>1.1519173924584176</c:v>
                </c:pt>
                <c:pt idx="3480">
                  <c:v>1.1668997635812173</c:v>
                </c:pt>
                <c:pt idx="3481">
                  <c:v>1.1424527937239126</c:v>
                </c:pt>
                <c:pt idx="3482">
                  <c:v>1.1585401191236275</c:v>
                </c:pt>
                <c:pt idx="3483">
                  <c:v>1.1554179623846752</c:v>
                </c:pt>
                <c:pt idx="3484">
                  <c:v>1.1601585398204282</c:v>
                </c:pt>
                <c:pt idx="3485">
                  <c:v>1.1858074407310755</c:v>
                </c:pt>
                <c:pt idx="3486">
                  <c:v>1.1876292666862047</c:v>
                </c:pt>
                <c:pt idx="3487">
                  <c:v>1.171991402115665</c:v>
                </c:pt>
                <c:pt idx="3488">
                  <c:v>1.1426121122974204</c:v>
                </c:pt>
                <c:pt idx="3489">
                  <c:v>1.1562906525299368</c:v>
                </c:pt>
                <c:pt idx="3490">
                  <c:v>1.1685340040263008</c:v>
                </c:pt>
                <c:pt idx="3491">
                  <c:v>1.1185648427978594</c:v>
                </c:pt>
                <c:pt idx="3492">
                  <c:v>1.1822687065712223</c:v>
                </c:pt>
                <c:pt idx="3493">
                  <c:v>1.1998303181346544</c:v>
                </c:pt>
                <c:pt idx="3494">
                  <c:v>1.2300496992543104</c:v>
                </c:pt>
                <c:pt idx="3495">
                  <c:v>1.1835276324599762</c:v>
                </c:pt>
                <c:pt idx="3496">
                  <c:v>1.2062573222245097</c:v>
                </c:pt>
                <c:pt idx="3497">
                  <c:v>1.2033267614880652</c:v>
                </c:pt>
                <c:pt idx="3498">
                  <c:v>1.2245866771292813</c:v>
                </c:pt>
                <c:pt idx="3499">
                  <c:v>1.2303590560741651</c:v>
                </c:pt>
                <c:pt idx="3500">
                  <c:v>1.2350120134120446</c:v>
                </c:pt>
                <c:pt idx="3501">
                  <c:v>1.230843945007472</c:v>
                </c:pt>
                <c:pt idx="3502">
                  <c:v>1.2323030250443987</c:v>
                </c:pt>
                <c:pt idx="3503">
                  <c:v>1.2354313096796359</c:v>
                </c:pt>
                <c:pt idx="3504">
                  <c:v>1.2464718529967029</c:v>
                </c:pt>
                <c:pt idx="3505">
                  <c:v>1.2440575640608604</c:v>
                </c:pt>
                <c:pt idx="3506">
                  <c:v>1.2404049414239937</c:v>
                </c:pt>
                <c:pt idx="3507">
                  <c:v>1.2208467868827568</c:v>
                </c:pt>
                <c:pt idx="3508">
                  <c:v>1.2265148054248904</c:v>
                </c:pt>
                <c:pt idx="3509">
                  <c:v>1.2133931025624871</c:v>
                </c:pt>
                <c:pt idx="3510">
                  <c:v>1.2132215761005334</c:v>
                </c:pt>
                <c:pt idx="3511">
                  <c:v>1.2274815469175584</c:v>
                </c:pt>
                <c:pt idx="3512">
                  <c:v>1.2851853558929676</c:v>
                </c:pt>
                <c:pt idx="3513">
                  <c:v>1.2636846157155701</c:v>
                </c:pt>
                <c:pt idx="3514">
                  <c:v>1.2949989235607184</c:v>
                </c:pt>
                <c:pt idx="3515">
                  <c:v>1.3089947213899673</c:v>
                </c:pt>
                <c:pt idx="3516">
                  <c:v>1.3135443705819771</c:v>
                </c:pt>
                <c:pt idx="3517">
                  <c:v>1.3040812117456444</c:v>
                </c:pt>
                <c:pt idx="3518">
                  <c:v>1.2838725513979139</c:v>
                </c:pt>
                <c:pt idx="3519">
                  <c:v>1.2936665536206873</c:v>
                </c:pt>
                <c:pt idx="3520">
                  <c:v>1.3052464170215998</c:v>
                </c:pt>
                <c:pt idx="3521">
                  <c:v>1.3423256298848281</c:v>
                </c:pt>
                <c:pt idx="3522">
                  <c:v>1.349336681046333</c:v>
                </c:pt>
                <c:pt idx="3523">
                  <c:v>1.3718944246587121</c:v>
                </c:pt>
                <c:pt idx="3524">
                  <c:v>1.3789508076657022</c:v>
                </c:pt>
                <c:pt idx="3525">
                  <c:v>1.3700767865386667</c:v>
                </c:pt>
                <c:pt idx="3526">
                  <c:v>1.3415610117326868</c:v>
                </c:pt>
                <c:pt idx="3527">
                  <c:v>1.3573114550275844</c:v>
                </c:pt>
                <c:pt idx="3528">
                  <c:v>1.3260199925397633</c:v>
                </c:pt>
                <c:pt idx="3529">
                  <c:v>1.3296996018267742</c:v>
                </c:pt>
                <c:pt idx="3530">
                  <c:v>1.3564700578753448</c:v>
                </c:pt>
                <c:pt idx="3531">
                  <c:v>1.3590521341015576</c:v>
                </c:pt>
                <c:pt idx="3532">
                  <c:v>1.3721114450420937</c:v>
                </c:pt>
                <c:pt idx="3533">
                  <c:v>1.3023267423112046</c:v>
                </c:pt>
                <c:pt idx="3534">
                  <c:v>1.3809336309738134</c:v>
                </c:pt>
                <c:pt idx="3535">
                  <c:v>1.3803490137675754</c:v>
                </c:pt>
                <c:pt idx="3536">
                  <c:v>1.4071056531538071</c:v>
                </c:pt>
                <c:pt idx="3537">
                  <c:v>1.4197238746102123</c:v>
                </c:pt>
                <c:pt idx="3538">
                  <c:v>1.4142696680378284</c:v>
                </c:pt>
                <c:pt idx="3539">
                  <c:v>1.4089107817888282</c:v>
                </c:pt>
                <c:pt idx="3540">
                  <c:v>1.4209320835702246</c:v>
                </c:pt>
                <c:pt idx="3541">
                  <c:v>1.3774156782762004</c:v>
                </c:pt>
                <c:pt idx="3542">
                  <c:v>1.3945105145106684</c:v>
                </c:pt>
                <c:pt idx="3543">
                  <c:v>1.2606447579649309</c:v>
                </c:pt>
                <c:pt idx="3544">
                  <c:v>1.2692040211148872</c:v>
                </c:pt>
                <c:pt idx="3545">
                  <c:v>1.3367367493771436</c:v>
                </c:pt>
                <c:pt idx="3546">
                  <c:v>1.2015418718360282</c:v>
                </c:pt>
                <c:pt idx="3547">
                  <c:v>1.237703504893201</c:v>
                </c:pt>
                <c:pt idx="3548">
                  <c:v>1.2130473324176507</c:v>
                </c:pt>
                <c:pt idx="3549">
                  <c:v>1.3486631862990945</c:v>
                </c:pt>
                <c:pt idx="3550">
                  <c:v>1.3120986580248011</c:v>
                </c:pt>
                <c:pt idx="3551">
                  <c:v>1.3318891440848935</c:v>
                </c:pt>
                <c:pt idx="3552">
                  <c:v>1.3482458433630051</c:v>
                </c:pt>
                <c:pt idx="3553">
                  <c:v>1.3745334325136775</c:v>
                </c:pt>
                <c:pt idx="3554">
                  <c:v>1.4059412044128974</c:v>
                </c:pt>
                <c:pt idx="3555">
                  <c:v>1.4357387835761817</c:v>
                </c:pt>
                <c:pt idx="3556">
                  <c:v>1.4403196654795909</c:v>
                </c:pt>
                <c:pt idx="3557">
                  <c:v>1.4268652322518656</c:v>
                </c:pt>
                <c:pt idx="3558">
                  <c:v>1.4409304984305422</c:v>
                </c:pt>
                <c:pt idx="3559">
                  <c:v>1.4216686713978102</c:v>
                </c:pt>
                <c:pt idx="3560">
                  <c:v>1.4462493972669295</c:v>
                </c:pt>
                <c:pt idx="3561">
                  <c:v>1.4540434982007353</c:v>
                </c:pt>
                <c:pt idx="3562">
                  <c:v>1.4525543045092792</c:v>
                </c:pt>
                <c:pt idx="3563">
                  <c:v>1.4404865350567035</c:v>
                </c:pt>
                <c:pt idx="3564">
                  <c:v>1.4430174035753749</c:v>
                </c:pt>
                <c:pt idx="3565">
                  <c:v>1.4415686887125974</c:v>
                </c:pt>
                <c:pt idx="3566">
                  <c:v>1.4377863015520584</c:v>
                </c:pt>
                <c:pt idx="3567">
                  <c:v>1.4242650590346899</c:v>
                </c:pt>
                <c:pt idx="3568">
                  <c:v>1.4196798092258718</c:v>
                </c:pt>
                <c:pt idx="3569">
                  <c:v>1.4412726773226496</c:v>
                </c:pt>
                <c:pt idx="3570">
                  <c:v>1.4275767042786989</c:v>
                </c:pt>
                <c:pt idx="3571">
                  <c:v>1.3938018367261014</c:v>
                </c:pt>
                <c:pt idx="3572">
                  <c:v>1.4276210900339634</c:v>
                </c:pt>
                <c:pt idx="3573">
                  <c:v>1.43430901764334</c:v>
                </c:pt>
                <c:pt idx="3574">
                  <c:v>1.3961513354517767</c:v>
                </c:pt>
                <c:pt idx="3575">
                  <c:v>1.3875127263804263</c:v>
                </c:pt>
                <c:pt idx="3576">
                  <c:v>1.474527430772709</c:v>
                </c:pt>
                <c:pt idx="3577">
                  <c:v>1.4721834724149883</c:v>
                </c:pt>
                <c:pt idx="3578">
                  <c:v>1.4838552596312027</c:v>
                </c:pt>
                <c:pt idx="3579">
                  <c:v>1.5024950319179198</c:v>
                </c:pt>
                <c:pt idx="3580">
                  <c:v>1.4382127660337429</c:v>
                </c:pt>
                <c:pt idx="3581">
                  <c:v>1.4195103191707146</c:v>
                </c:pt>
                <c:pt idx="3582">
                  <c:v>1.4558702738546985</c:v>
                </c:pt>
                <c:pt idx="3583">
                  <c:v>1.3888282406494572</c:v>
                </c:pt>
                <c:pt idx="3584">
                  <c:v>1.4351669518094634</c:v>
                </c:pt>
                <c:pt idx="3585">
                  <c:v>1.4288144735697978</c:v>
                </c:pt>
                <c:pt idx="3586">
                  <c:v>1.3928083326980099</c:v>
                </c:pt>
                <c:pt idx="3587">
                  <c:v>1.2725495643433637</c:v>
                </c:pt>
                <c:pt idx="3588">
                  <c:v>1.3204995572814062</c:v>
                </c:pt>
                <c:pt idx="3589">
                  <c:v>1.4731984796986481</c:v>
                </c:pt>
                <c:pt idx="3590">
                  <c:v>1.4355046129695841</c:v>
                </c:pt>
                <c:pt idx="3591">
                  <c:v>1.2754396237928041</c:v>
                </c:pt>
                <c:pt idx="3592">
                  <c:v>1.4769312882910166</c:v>
                </c:pt>
                <c:pt idx="3593">
                  <c:v>1.1916811550575699</c:v>
                </c:pt>
                <c:pt idx="3594">
                  <c:v>1.1556290795637745</c:v>
                </c:pt>
                <c:pt idx="3595">
                  <c:v>0.91709262412778758</c:v>
                </c:pt>
                <c:pt idx="3596">
                  <c:v>0.92738556555946294</c:v>
                </c:pt>
                <c:pt idx="3597">
                  <c:v>0.95556676327610857</c:v>
                </c:pt>
                <c:pt idx="3598">
                  <c:v>0.94442739540694964</c:v>
                </c:pt>
                <c:pt idx="3599">
                  <c:v>0.91845196086188774</c:v>
                </c:pt>
                <c:pt idx="3600">
                  <c:v>1.0406771673214605</c:v>
                </c:pt>
                <c:pt idx="3601">
                  <c:v>1.0471841139900298</c:v>
                </c:pt>
                <c:pt idx="3602">
                  <c:v>1.0554605753632089</c:v>
                </c:pt>
                <c:pt idx="3603">
                  <c:v>1.0609639114494589</c:v>
                </c:pt>
                <c:pt idx="3604">
                  <c:v>1.046324429940334</c:v>
                </c:pt>
                <c:pt idx="3605">
                  <c:v>1.0377728223676177</c:v>
                </c:pt>
                <c:pt idx="3606">
                  <c:v>1.0690765118840801</c:v>
                </c:pt>
                <c:pt idx="3607">
                  <c:v>1.0815417314857809</c:v>
                </c:pt>
                <c:pt idx="3608">
                  <c:v>1.0380200806757278</c:v>
                </c:pt>
                <c:pt idx="3609">
                  <c:v>1.0523306305960074</c:v>
                </c:pt>
                <c:pt idx="3610">
                  <c:v>1.0152121217933996</c:v>
                </c:pt>
                <c:pt idx="3611">
                  <c:v>1.0156760853851152</c:v>
                </c:pt>
                <c:pt idx="3612">
                  <c:v>1.0282708632180806</c:v>
                </c:pt>
                <c:pt idx="3613">
                  <c:v>1.0249812850593343</c:v>
                </c:pt>
                <c:pt idx="3614">
                  <c:v>0.99095547103574944</c:v>
                </c:pt>
                <c:pt idx="3615">
                  <c:v>1.0086955691333956</c:v>
                </c:pt>
                <c:pt idx="3616">
                  <c:v>1.0091765989713193</c:v>
                </c:pt>
                <c:pt idx="3617">
                  <c:v>0.9922023434515107</c:v>
                </c:pt>
                <c:pt idx="3618">
                  <c:v>0.99716434046462743</c:v>
                </c:pt>
                <c:pt idx="3619">
                  <c:v>0.99828962305788593</c:v>
                </c:pt>
                <c:pt idx="3620">
                  <c:v>1.003270712789861</c:v>
                </c:pt>
                <c:pt idx="3621">
                  <c:v>1.0182721140404585</c:v>
                </c:pt>
                <c:pt idx="3622">
                  <c:v>1.0165261990794072</c:v>
                </c:pt>
                <c:pt idx="3623">
                  <c:v>1.0202334535493018</c:v>
                </c:pt>
                <c:pt idx="3624">
                  <c:v>1.0335409807164526</c:v>
                </c:pt>
                <c:pt idx="3625">
                  <c:v>1.0403817930287353</c:v>
                </c:pt>
                <c:pt idx="3626">
                  <c:v>1.0367702657536564</c:v>
                </c:pt>
                <c:pt idx="3627">
                  <c:v>1.0386996000545721</c:v>
                </c:pt>
                <c:pt idx="3628">
                  <c:v>1.0382644686917566</c:v>
                </c:pt>
                <c:pt idx="3629">
                  <c:v>1.0353228420508309</c:v>
                </c:pt>
                <c:pt idx="3630">
                  <c:v>1.027185220017212</c:v>
                </c:pt>
                <c:pt idx="3631">
                  <c:v>1.0975049325655641</c:v>
                </c:pt>
                <c:pt idx="3632">
                  <c:v>1.1340660751157268</c:v>
                </c:pt>
                <c:pt idx="3633">
                  <c:v>1.1340030519589646</c:v>
                </c:pt>
                <c:pt idx="3634">
                  <c:v>1.1092224039556913</c:v>
                </c:pt>
                <c:pt idx="3635">
                  <c:v>1.0797221648122015</c:v>
                </c:pt>
                <c:pt idx="3636">
                  <c:v>1.0857801114224093</c:v>
                </c:pt>
                <c:pt idx="3637">
                  <c:v>1.0257650165266614</c:v>
                </c:pt>
                <c:pt idx="3638">
                  <c:v>1.040660950782992</c:v>
                </c:pt>
                <c:pt idx="3639">
                  <c:v>0.99422118791954395</c:v>
                </c:pt>
                <c:pt idx="3640">
                  <c:v>0.98965932759459763</c:v>
                </c:pt>
                <c:pt idx="3641">
                  <c:v>0.79541235217396111</c:v>
                </c:pt>
                <c:pt idx="3642">
                  <c:v>0.98369610223635484</c:v>
                </c:pt>
                <c:pt idx="3643">
                  <c:v>1.1145635538890251</c:v>
                </c:pt>
                <c:pt idx="3644">
                  <c:v>1.1638528471810685</c:v>
                </c:pt>
                <c:pt idx="3645">
                  <c:v>1.171621428611872</c:v>
                </c:pt>
                <c:pt idx="3646">
                  <c:v>1.1626810554757758</c:v>
                </c:pt>
                <c:pt idx="3647">
                  <c:v>1.1658449937329094</c:v>
                </c:pt>
                <c:pt idx="3648">
                  <c:v>1.1658530433749712</c:v>
                </c:pt>
                <c:pt idx="3649">
                  <c:v>1.1496037040994658</c:v>
                </c:pt>
                <c:pt idx="3650">
                  <c:v>1.1491720971540282</c:v>
                </c:pt>
                <c:pt idx="3651">
                  <c:v>1.1430991604367242</c:v>
                </c:pt>
                <c:pt idx="3652">
                  <c:v>1.1317950611060228</c:v>
                </c:pt>
                <c:pt idx="3653">
                  <c:v>1.1317944381546277</c:v>
                </c:pt>
                <c:pt idx="3654">
                  <c:v>1.130821901871129</c:v>
                </c:pt>
                <c:pt idx="3655">
                  <c:v>1.1085614978296088</c:v>
                </c:pt>
                <c:pt idx="3656">
                  <c:v>1.0629528562112318</c:v>
                </c:pt>
                <c:pt idx="3657">
                  <c:v>1.1357014150183122</c:v>
                </c:pt>
                <c:pt idx="3658">
                  <c:v>1.1624883537887261</c:v>
                </c:pt>
                <c:pt idx="3659">
                  <c:v>1.1505286159072452</c:v>
                </c:pt>
                <c:pt idx="3660">
                  <c:v>1.076554604063181</c:v>
                </c:pt>
                <c:pt idx="3661">
                  <c:v>1.0621626252865346</c:v>
                </c:pt>
                <c:pt idx="3662">
                  <c:v>1.0578258638357803</c:v>
                </c:pt>
                <c:pt idx="3663">
                  <c:v>1.0345141602415604</c:v>
                </c:pt>
                <c:pt idx="3664">
                  <c:v>1.0594034055809023</c:v>
                </c:pt>
                <c:pt idx="3665">
                  <c:v>1.0463041751591626</c:v>
                </c:pt>
                <c:pt idx="3666">
                  <c:v>1.0607133887378708</c:v>
                </c:pt>
                <c:pt idx="3667">
                  <c:v>1.074009354559001</c:v>
                </c:pt>
                <c:pt idx="3668">
                  <c:v>1.1481968386190666</c:v>
                </c:pt>
                <c:pt idx="3669">
                  <c:v>1.1105055109480613</c:v>
                </c:pt>
                <c:pt idx="3670">
                  <c:v>1.0956077545734211</c:v>
                </c:pt>
                <c:pt idx="3671">
                  <c:v>1.1004620075536524</c:v>
                </c:pt>
                <c:pt idx="3672">
                  <c:v>1.1096725841107717</c:v>
                </c:pt>
                <c:pt idx="3673">
                  <c:v>1.1062262195054646</c:v>
                </c:pt>
                <c:pt idx="3674">
                  <c:v>1.1063682353705127</c:v>
                </c:pt>
                <c:pt idx="3675">
                  <c:v>1.1132964616908929</c:v>
                </c:pt>
                <c:pt idx="3676">
                  <c:v>1.1740439310337396</c:v>
                </c:pt>
                <c:pt idx="3677">
                  <c:v>1.1439642470374956</c:v>
                </c:pt>
                <c:pt idx="3678">
                  <c:v>1.2235386632242313</c:v>
                </c:pt>
                <c:pt idx="3679">
                  <c:v>1.242243978319999</c:v>
                </c:pt>
                <c:pt idx="3680">
                  <c:v>1.2688726780632154</c:v>
                </c:pt>
                <c:pt idx="3681">
                  <c:v>1.2739541331117714</c:v>
                </c:pt>
                <c:pt idx="3682">
                  <c:v>1.2716697493670601</c:v>
                </c:pt>
                <c:pt idx="3683">
                  <c:v>1.2932445188917725</c:v>
                </c:pt>
                <c:pt idx="3684">
                  <c:v>1.2994985883947177</c:v>
                </c:pt>
                <c:pt idx="3685">
                  <c:v>1.295542393099363</c:v>
                </c:pt>
                <c:pt idx="3686">
                  <c:v>1.2865259494969412</c:v>
                </c:pt>
                <c:pt idx="3687">
                  <c:v>1.2918179800633245</c:v>
                </c:pt>
                <c:pt idx="3688">
                  <c:v>1.3044218253566588</c:v>
                </c:pt>
                <c:pt idx="3689">
                  <c:v>1.2958575474925549</c:v>
                </c:pt>
                <c:pt idx="3690">
                  <c:v>1.3068548505088562</c:v>
                </c:pt>
                <c:pt idx="3691">
                  <c:v>1.3111303882926415</c:v>
                </c:pt>
                <c:pt idx="3692">
                  <c:v>1.3085506903246082</c:v>
                </c:pt>
                <c:pt idx="3693">
                  <c:v>1.3065331024444558</c:v>
                </c:pt>
                <c:pt idx="3694">
                  <c:v>1.2958920797235463</c:v>
                </c:pt>
                <c:pt idx="3695">
                  <c:v>1.3114495065047531</c:v>
                </c:pt>
                <c:pt idx="3696">
                  <c:v>1.3064831139040072</c:v>
                </c:pt>
                <c:pt idx="3697">
                  <c:v>1.2912066134871218</c:v>
                </c:pt>
                <c:pt idx="3698">
                  <c:v>1.2895811769647001</c:v>
                </c:pt>
                <c:pt idx="3699">
                  <c:v>1.246597750074115</c:v>
                </c:pt>
                <c:pt idx="3700">
                  <c:v>1.2605176575164014</c:v>
                </c:pt>
                <c:pt idx="3701">
                  <c:v>1.1793981688886461</c:v>
                </c:pt>
                <c:pt idx="3702">
                  <c:v>1.1102424231257189</c:v>
                </c:pt>
                <c:pt idx="3703">
                  <c:v>1.2076508349453636</c:v>
                </c:pt>
                <c:pt idx="3704">
                  <c:v>1.1537449977587673</c:v>
                </c:pt>
                <c:pt idx="3705">
                  <c:v>1.1715946497286762</c:v>
                </c:pt>
                <c:pt idx="3706">
                  <c:v>1.1790307284378445</c:v>
                </c:pt>
                <c:pt idx="3707">
                  <c:v>1.2481253118524482</c:v>
                </c:pt>
                <c:pt idx="3708">
                  <c:v>1.2280764810624263</c:v>
                </c:pt>
                <c:pt idx="3709">
                  <c:v>1.222253780057555</c:v>
                </c:pt>
                <c:pt idx="3710">
                  <c:v>1.2117719611841549</c:v>
                </c:pt>
                <c:pt idx="3711">
                  <c:v>1.2054042047452136</c:v>
                </c:pt>
                <c:pt idx="3712">
                  <c:v>1.1814888276729094</c:v>
                </c:pt>
                <c:pt idx="3713">
                  <c:v>1.1747856043461129</c:v>
                </c:pt>
                <c:pt idx="3714">
                  <c:v>1.1784771791194157</c:v>
                </c:pt>
                <c:pt idx="3715">
                  <c:v>1.2016718370499768</c:v>
                </c:pt>
                <c:pt idx="3716">
                  <c:v>1.1868565336219894</c:v>
                </c:pt>
                <c:pt idx="3717">
                  <c:v>1.1297914420905055</c:v>
                </c:pt>
                <c:pt idx="3718">
                  <c:v>1.130633281063228</c:v>
                </c:pt>
                <c:pt idx="3719">
                  <c:v>1.1306155987164803</c:v>
                </c:pt>
                <c:pt idx="3720">
                  <c:v>1.1417985715131913</c:v>
                </c:pt>
                <c:pt idx="3721">
                  <c:v>1.1328727327026493</c:v>
                </c:pt>
                <c:pt idx="3722">
                  <c:v>1.1960824192731681</c:v>
                </c:pt>
                <c:pt idx="3723">
                  <c:v>1.2318282825028961</c:v>
                </c:pt>
                <c:pt idx="3724">
                  <c:v>1.2390801648454355</c:v>
                </c:pt>
                <c:pt idx="3725">
                  <c:v>1.2250201084741963</c:v>
                </c:pt>
                <c:pt idx="3726">
                  <c:v>1.2308815023063617</c:v>
                </c:pt>
                <c:pt idx="3727">
                  <c:v>1.2491596128442468</c:v>
                </c:pt>
                <c:pt idx="3728">
                  <c:v>1.2463364513087254</c:v>
                </c:pt>
                <c:pt idx="3729">
                  <c:v>1.204631510059905</c:v>
                </c:pt>
                <c:pt idx="3730">
                  <c:v>1.2375022504381084</c:v>
                </c:pt>
                <c:pt idx="3731">
                  <c:v>1.2275164740906972</c:v>
                </c:pt>
                <c:pt idx="3732">
                  <c:v>1.2599482674722575</c:v>
                </c:pt>
                <c:pt idx="3733">
                  <c:v>1.2765589880783688</c:v>
                </c:pt>
                <c:pt idx="3734">
                  <c:v>1.2791595191333085</c:v>
                </c:pt>
                <c:pt idx="3735">
                  <c:v>1.2413063485456675</c:v>
                </c:pt>
                <c:pt idx="3736">
                  <c:v>1.2908134289894351</c:v>
                </c:pt>
                <c:pt idx="3737">
                  <c:v>1.3049682901218576</c:v>
                </c:pt>
                <c:pt idx="3738">
                  <c:v>1.1955305320394656</c:v>
                </c:pt>
                <c:pt idx="3739">
                  <c:v>1.2804707241025364</c:v>
                </c:pt>
                <c:pt idx="3740">
                  <c:v>1.2818619892227512</c:v>
                </c:pt>
                <c:pt idx="3741">
                  <c:v>1.228470536991608</c:v>
                </c:pt>
                <c:pt idx="3742">
                  <c:v>1.1631912820460695</c:v>
                </c:pt>
                <c:pt idx="3743">
                  <c:v>1.2001725786693793</c:v>
                </c:pt>
                <c:pt idx="3744">
                  <c:v>1.2645149030310097</c:v>
                </c:pt>
                <c:pt idx="3745">
                  <c:v>1.2416567795078506</c:v>
                </c:pt>
                <c:pt idx="3746">
                  <c:v>1.2422531135125063</c:v>
                </c:pt>
                <c:pt idx="3747">
                  <c:v>1.2462500009615669</c:v>
                </c:pt>
                <c:pt idx="3748">
                  <c:v>1.2957978650508555</c:v>
                </c:pt>
                <c:pt idx="3749">
                  <c:v>1.326229222649316</c:v>
                </c:pt>
                <c:pt idx="3750">
                  <c:v>1.3400230888552376</c:v>
                </c:pt>
                <c:pt idx="3751">
                  <c:v>1.3394725496163473</c:v>
                </c:pt>
                <c:pt idx="3752">
                  <c:v>1.3363779684764938</c:v>
                </c:pt>
                <c:pt idx="3753">
                  <c:v>1.3434034572288016</c:v>
                </c:pt>
                <c:pt idx="3754">
                  <c:v>1.3325867717555946</c:v>
                </c:pt>
                <c:pt idx="3755">
                  <c:v>1.3325805052994388</c:v>
                </c:pt>
                <c:pt idx="3756">
                  <c:v>1.3047893024187089</c:v>
                </c:pt>
                <c:pt idx="3757">
                  <c:v>1.3662457707340006</c:v>
                </c:pt>
                <c:pt idx="3758">
                  <c:v>1.3663497142583148</c:v>
                </c:pt>
                <c:pt idx="3759">
                  <c:v>1.3541496776403739</c:v>
                </c:pt>
                <c:pt idx="3760">
                  <c:v>1.3859703844550411</c:v>
                </c:pt>
                <c:pt idx="3761">
                  <c:v>1.3343294986335907</c:v>
                </c:pt>
                <c:pt idx="3762">
                  <c:v>1.2962443438196911</c:v>
                </c:pt>
                <c:pt idx="3763">
                  <c:v>1.1996395487385318</c:v>
                </c:pt>
                <c:pt idx="3764">
                  <c:v>1.2701247305163168</c:v>
                </c:pt>
                <c:pt idx="3765">
                  <c:v>1.197668242979566</c:v>
                </c:pt>
                <c:pt idx="3766">
                  <c:v>1.2155179192095547</c:v>
                </c:pt>
                <c:pt idx="3767">
                  <c:v>1.2309416726482958</c:v>
                </c:pt>
                <c:pt idx="3768">
                  <c:v>1.2593225789550202</c:v>
                </c:pt>
                <c:pt idx="3769">
                  <c:v>1.2082820257100815</c:v>
                </c:pt>
                <c:pt idx="3770">
                  <c:v>1.2490413842421717</c:v>
                </c:pt>
                <c:pt idx="3771">
                  <c:v>1.2787409074118405</c:v>
                </c:pt>
                <c:pt idx="3772">
                  <c:v>1.3003189301348164</c:v>
                </c:pt>
                <c:pt idx="3773">
                  <c:v>1.3226668341618639</c:v>
                </c:pt>
                <c:pt idx="3774">
                  <c:v>1.3073895107492317</c:v>
                </c:pt>
                <c:pt idx="3775">
                  <c:v>1.2776329975502063</c:v>
                </c:pt>
                <c:pt idx="3776">
                  <c:v>1.2788220803448864</c:v>
                </c:pt>
                <c:pt idx="3777">
                  <c:v>1.271906009638365</c:v>
                </c:pt>
                <c:pt idx="3778">
                  <c:v>1.2690034869362712</c:v>
                </c:pt>
                <c:pt idx="3779">
                  <c:v>1.2689193935798082</c:v>
                </c:pt>
                <c:pt idx="3780">
                  <c:v>1.2499173170077924</c:v>
                </c:pt>
                <c:pt idx="3781">
                  <c:v>1.3225849918562231</c:v>
                </c:pt>
                <c:pt idx="3782">
                  <c:v>1.3306869791239593</c:v>
                </c:pt>
                <c:pt idx="3783">
                  <c:v>1.3527591988600278</c:v>
                </c:pt>
                <c:pt idx="3784">
                  <c:v>1.3673411343759077</c:v>
                </c:pt>
                <c:pt idx="3785">
                  <c:v>1.391233410011812</c:v>
                </c:pt>
                <c:pt idx="3786">
                  <c:v>1.4152716485830465</c:v>
                </c:pt>
                <c:pt idx="3787">
                  <c:v>1.367766038959674</c:v>
                </c:pt>
                <c:pt idx="3788">
                  <c:v>1.3674286200799231</c:v>
                </c:pt>
                <c:pt idx="3789">
                  <c:v>1.3867511904320182</c:v>
                </c:pt>
                <c:pt idx="3790">
                  <c:v>1.4143721509529392</c:v>
                </c:pt>
                <c:pt idx="3791">
                  <c:v>1.4208039651233599</c:v>
                </c:pt>
                <c:pt idx="3792">
                  <c:v>1.4202992819864042</c:v>
                </c:pt>
                <c:pt idx="3793">
                  <c:v>1.4295968943677455</c:v>
                </c:pt>
                <c:pt idx="3794">
                  <c:v>1.4339720724997438</c:v>
                </c:pt>
                <c:pt idx="3795">
                  <c:v>1.4332302617153507</c:v>
                </c:pt>
                <c:pt idx="3796">
                  <c:v>1.4278345130633729</c:v>
                </c:pt>
                <c:pt idx="3797">
                  <c:v>1.4234988723984274</c:v>
                </c:pt>
                <c:pt idx="3798">
                  <c:v>1.4185919345644002</c:v>
                </c:pt>
                <c:pt idx="3799">
                  <c:v>1.4042990653099487</c:v>
                </c:pt>
                <c:pt idx="3800">
                  <c:v>1.3957420782388736</c:v>
                </c:pt>
                <c:pt idx="3801">
                  <c:v>1.487321775968391</c:v>
                </c:pt>
                <c:pt idx="3802">
                  <c:v>1.5433611965108358</c:v>
                </c:pt>
                <c:pt idx="3803">
                  <c:v>1.5641004468103474</c:v>
                </c:pt>
                <c:pt idx="3804">
                  <c:v>1.4844701095636454</c:v>
                </c:pt>
                <c:pt idx="3805">
                  <c:v>1.4408658398355254</c:v>
                </c:pt>
                <c:pt idx="3806">
                  <c:v>1.4395535680704086</c:v>
                </c:pt>
                <c:pt idx="3807">
                  <c:v>1.4434468511500653</c:v>
                </c:pt>
                <c:pt idx="3808">
                  <c:v>1.4390656709925487</c:v>
                </c:pt>
                <c:pt idx="3809">
                  <c:v>1.4358800678967316</c:v>
                </c:pt>
                <c:pt idx="3810">
                  <c:v>1.4469261895730463</c:v>
                </c:pt>
                <c:pt idx="3811">
                  <c:v>1.4333472103921765</c:v>
                </c:pt>
                <c:pt idx="3812">
                  <c:v>1.4624438707620531</c:v>
                </c:pt>
                <c:pt idx="3813">
                  <c:v>1.4545762553634878</c:v>
                </c:pt>
                <c:pt idx="3814">
                  <c:v>1.4755546078664876</c:v>
                </c:pt>
                <c:pt idx="3815">
                  <c:v>1.5064698709641136</c:v>
                </c:pt>
                <c:pt idx="3816">
                  <c:v>1.4995346688853475</c:v>
                </c:pt>
                <c:pt idx="3817">
                  <c:v>1.4759210765125568</c:v>
                </c:pt>
                <c:pt idx="3818">
                  <c:v>1.3703847098962674</c:v>
                </c:pt>
                <c:pt idx="3819">
                  <c:v>1.2113013099854864</c:v>
                </c:pt>
                <c:pt idx="3820">
                  <c:v>1.0105402149250622</c:v>
                </c:pt>
                <c:pt idx="3821">
                  <c:v>0.85522006443311038</c:v>
                </c:pt>
                <c:pt idx="3822">
                  <c:v>1.0247602854329241</c:v>
                </c:pt>
                <c:pt idx="3823">
                  <c:v>1.0769523229197679</c:v>
                </c:pt>
                <c:pt idx="3824">
                  <c:v>1.0827424506202812</c:v>
                </c:pt>
                <c:pt idx="3825">
                  <c:v>1.0650923925408442</c:v>
                </c:pt>
                <c:pt idx="3826">
                  <c:v>1.0788053137138554</c:v>
                </c:pt>
                <c:pt idx="3827">
                  <c:v>1.0528056088667421</c:v>
                </c:pt>
                <c:pt idx="3828">
                  <c:v>1.0730674228317771</c:v>
                </c:pt>
                <c:pt idx="3829">
                  <c:v>1.056334056316125</c:v>
                </c:pt>
                <c:pt idx="3830">
                  <c:v>1.072948521808579</c:v>
                </c:pt>
                <c:pt idx="3831">
                  <c:v>1.1014723729173987</c:v>
                </c:pt>
                <c:pt idx="3832">
                  <c:v>1.0743037290026116</c:v>
                </c:pt>
                <c:pt idx="3833">
                  <c:v>1.0879458618736662</c:v>
                </c:pt>
                <c:pt idx="3834">
                  <c:v>1.0993561281829125</c:v>
                </c:pt>
                <c:pt idx="3835">
                  <c:v>1.0906736528904455</c:v>
                </c:pt>
                <c:pt idx="3836">
                  <c:v>1.0878135759549756</c:v>
                </c:pt>
                <c:pt idx="3837">
                  <c:v>1.0884253025844053</c:v>
                </c:pt>
                <c:pt idx="3838">
                  <c:v>1.0915340308384642</c:v>
                </c:pt>
                <c:pt idx="3839">
                  <c:v>1.0769663146936979</c:v>
                </c:pt>
                <c:pt idx="3840">
                  <c:v>1.0633563300406068</c:v>
                </c:pt>
                <c:pt idx="3841">
                  <c:v>1.0275330921201593</c:v>
                </c:pt>
                <c:pt idx="3842">
                  <c:v>1.032256311538051</c:v>
                </c:pt>
                <c:pt idx="3843">
                  <c:v>1.0270620457524597</c:v>
                </c:pt>
                <c:pt idx="3844">
                  <c:v>1.0414872914963387</c:v>
                </c:pt>
                <c:pt idx="3845">
                  <c:v>1.028760581018239</c:v>
                </c:pt>
                <c:pt idx="3846">
                  <c:v>1.0392175854952022</c:v>
                </c:pt>
                <c:pt idx="3847">
                  <c:v>1.0779274154553407</c:v>
                </c:pt>
                <c:pt idx="3848">
                  <c:v>1.1105278001294097</c:v>
                </c:pt>
                <c:pt idx="3849">
                  <c:v>1.1435442785458412</c:v>
                </c:pt>
                <c:pt idx="3850">
                  <c:v>1.1701783487018926</c:v>
                </c:pt>
                <c:pt idx="3851">
                  <c:v>1.2178273599843248</c:v>
                </c:pt>
                <c:pt idx="3852">
                  <c:v>1.2057675332191415</c:v>
                </c:pt>
                <c:pt idx="3853">
                  <c:v>1.196241124881954</c:v>
                </c:pt>
                <c:pt idx="3854">
                  <c:v>1.2416074462587832</c:v>
                </c:pt>
                <c:pt idx="3855">
                  <c:v>1.2487800954916308</c:v>
                </c:pt>
                <c:pt idx="3856">
                  <c:v>1.2463610692223184</c:v>
                </c:pt>
                <c:pt idx="3857">
                  <c:v>1.2446230884653118</c:v>
                </c:pt>
                <c:pt idx="3858">
                  <c:v>1.2480230771457914</c:v>
                </c:pt>
                <c:pt idx="3859">
                  <c:v>1.249033337203838</c:v>
                </c:pt>
                <c:pt idx="3860">
                  <c:v>1.2490538336824424</c:v>
                </c:pt>
                <c:pt idx="3861">
                  <c:v>1.2492889498409003</c:v>
                </c:pt>
                <c:pt idx="3862">
                  <c:v>1.2526103240276656</c:v>
                </c:pt>
                <c:pt idx="3863">
                  <c:v>1.2598965432870124</c:v>
                </c:pt>
                <c:pt idx="3864">
                  <c:v>1.2703174684067147</c:v>
                </c:pt>
                <c:pt idx="3865">
                  <c:v>1.2708668849640092</c:v>
                </c:pt>
                <c:pt idx="3866">
                  <c:v>1.2659849047272873</c:v>
                </c:pt>
                <c:pt idx="3867">
                  <c:v>1.2706599714971201</c:v>
                </c:pt>
                <c:pt idx="3868">
                  <c:v>1.2638423054242414</c:v>
                </c:pt>
                <c:pt idx="3869">
                  <c:v>1.2722047359513737</c:v>
                </c:pt>
                <c:pt idx="3870">
                  <c:v>1.2733481997545779</c:v>
                </c:pt>
                <c:pt idx="3871">
                  <c:v>1.2655361601836843</c:v>
                </c:pt>
                <c:pt idx="3872">
                  <c:v>1.250797428279953</c:v>
                </c:pt>
                <c:pt idx="3873">
                  <c:v>1.2549075604690385</c:v>
                </c:pt>
                <c:pt idx="3874">
                  <c:v>1.2531278429878228</c:v>
                </c:pt>
                <c:pt idx="3875">
                  <c:v>1.2434556411538225</c:v>
                </c:pt>
                <c:pt idx="3876">
                  <c:v>1.2543045151691712</c:v>
                </c:pt>
                <c:pt idx="3877">
                  <c:v>1.228877840497816</c:v>
                </c:pt>
                <c:pt idx="3878">
                  <c:v>1.184952004191137</c:v>
                </c:pt>
                <c:pt idx="3879">
                  <c:v>1.1516915029815378</c:v>
                </c:pt>
                <c:pt idx="3880">
                  <c:v>1.2099127303033113</c:v>
                </c:pt>
                <c:pt idx="3881">
                  <c:v>1.1688271707403901</c:v>
                </c:pt>
                <c:pt idx="3882">
                  <c:v>1.2509865120954167</c:v>
                </c:pt>
                <c:pt idx="3883">
                  <c:v>1.2054398845783865</c:v>
                </c:pt>
                <c:pt idx="3884">
                  <c:v>1.2314857208008376</c:v>
                </c:pt>
                <c:pt idx="3885">
                  <c:v>1.2395258346267128</c:v>
                </c:pt>
                <c:pt idx="3886">
                  <c:v>1.2313363035782434</c:v>
                </c:pt>
                <c:pt idx="3887">
                  <c:v>1.2429310400079141</c:v>
                </c:pt>
                <c:pt idx="3888">
                  <c:v>1.2528444767607909</c:v>
                </c:pt>
                <c:pt idx="3889">
                  <c:v>1.2497056965732076</c:v>
                </c:pt>
                <c:pt idx="3890">
                  <c:v>1.2532739535373467</c:v>
                </c:pt>
                <c:pt idx="3891">
                  <c:v>1.3243052892683524</c:v>
                </c:pt>
                <c:pt idx="3892">
                  <c:v>1.2832690445494011</c:v>
                </c:pt>
                <c:pt idx="3893">
                  <c:v>1.2232423546811486</c:v>
                </c:pt>
                <c:pt idx="3894">
                  <c:v>1.3322016861235002</c:v>
                </c:pt>
                <c:pt idx="3895">
                  <c:v>1.2725051259587481</c:v>
                </c:pt>
                <c:pt idx="3896">
                  <c:v>1.2632857497827392</c:v>
                </c:pt>
                <c:pt idx="3897">
                  <c:v>1.2220967775027018</c:v>
                </c:pt>
                <c:pt idx="3898">
                  <c:v>1.236347799824149</c:v>
                </c:pt>
                <c:pt idx="3899">
                  <c:v>1.1602687749631435</c:v>
                </c:pt>
                <c:pt idx="3900">
                  <c:v>1.2059795311659234</c:v>
                </c:pt>
                <c:pt idx="3901">
                  <c:v>1.2333272932458861</c:v>
                </c:pt>
                <c:pt idx="3902">
                  <c:v>1.3435964730477499</c:v>
                </c:pt>
                <c:pt idx="3903">
                  <c:v>1.1446485880856996</c:v>
                </c:pt>
                <c:pt idx="3904">
                  <c:v>1.0152025318765037</c:v>
                </c:pt>
                <c:pt idx="3905">
                  <c:v>1.0933013249185759</c:v>
                </c:pt>
                <c:pt idx="3906">
                  <c:v>1.132207483884285</c:v>
                </c:pt>
                <c:pt idx="3907">
                  <c:v>1.169702014488827</c:v>
                </c:pt>
                <c:pt idx="3908">
                  <c:v>1.148046766073078</c:v>
                </c:pt>
                <c:pt idx="3909">
                  <c:v>1.1480408455828524</c:v>
                </c:pt>
                <c:pt idx="3910">
                  <c:v>1.1471542984682099</c:v>
                </c:pt>
                <c:pt idx="3911">
                  <c:v>1.1538293664902486</c:v>
                </c:pt>
                <c:pt idx="3912">
                  <c:v>1.1484085047699497</c:v>
                </c:pt>
                <c:pt idx="3913">
                  <c:v>1.1479261307619375</c:v>
                </c:pt>
                <c:pt idx="3914">
                  <c:v>1.1479292334641067</c:v>
                </c:pt>
                <c:pt idx="3915">
                  <c:v>1.1154140392305911</c:v>
                </c:pt>
                <c:pt idx="3916">
                  <c:v>1.1467163615273037</c:v>
                </c:pt>
                <c:pt idx="3917">
                  <c:v>1.0527728116804917</c:v>
                </c:pt>
                <c:pt idx="3918">
                  <c:v>0.88198321993910822</c:v>
                </c:pt>
                <c:pt idx="3919">
                  <c:v>0.80558737407168279</c:v>
                </c:pt>
                <c:pt idx="3920">
                  <c:v>0.83278260811347504</c:v>
                </c:pt>
                <c:pt idx="3921">
                  <c:v>0.83910285998575973</c:v>
                </c:pt>
                <c:pt idx="3922">
                  <c:v>0.6665070639673405</c:v>
                </c:pt>
                <c:pt idx="3923">
                  <c:v>0.81788518078376382</c:v>
                </c:pt>
                <c:pt idx="3924">
                  <c:v>0.72371351896990233</c:v>
                </c:pt>
                <c:pt idx="3925">
                  <c:v>0.75318065000900658</c:v>
                </c:pt>
                <c:pt idx="3926">
                  <c:v>0.72576898704373716</c:v>
                </c:pt>
                <c:pt idx="3927">
                  <c:v>0.7287392436027974</c:v>
                </c:pt>
                <c:pt idx="3928">
                  <c:v>0.72777722480003348</c:v>
                </c:pt>
                <c:pt idx="3929">
                  <c:v>0.77238049346876159</c:v>
                </c:pt>
                <c:pt idx="3930">
                  <c:v>0.712927385341797</c:v>
                </c:pt>
                <c:pt idx="3931">
                  <c:v>0.73942309368274106</c:v>
                </c:pt>
                <c:pt idx="3932">
                  <c:v>0.70198577792967287</c:v>
                </c:pt>
                <c:pt idx="3933">
                  <c:v>0.73495348805615146</c:v>
                </c:pt>
                <c:pt idx="3934">
                  <c:v>0.79331955952330968</c:v>
                </c:pt>
                <c:pt idx="3935">
                  <c:v>0.78947896298675413</c:v>
                </c:pt>
                <c:pt idx="3936">
                  <c:v>0.79821748309970109</c:v>
                </c:pt>
                <c:pt idx="3937">
                  <c:v>0.77575520756030447</c:v>
                </c:pt>
                <c:pt idx="3938">
                  <c:v>0.7887820561942247</c:v>
                </c:pt>
                <c:pt idx="3939">
                  <c:v>0.80772531048539886</c:v>
                </c:pt>
                <c:pt idx="3940">
                  <c:v>0.7562200813481178</c:v>
                </c:pt>
                <c:pt idx="3941">
                  <c:v>0.74568573326979481</c:v>
                </c:pt>
                <c:pt idx="3942">
                  <c:v>0.73363462795749534</c:v>
                </c:pt>
                <c:pt idx="3943">
                  <c:v>0.71298651675693281</c:v>
                </c:pt>
                <c:pt idx="3944">
                  <c:v>0.77151257517832417</c:v>
                </c:pt>
                <c:pt idx="3945">
                  <c:v>0.72701609318198646</c:v>
                </c:pt>
                <c:pt idx="3946">
                  <c:v>0.74721086100867828</c:v>
                </c:pt>
                <c:pt idx="3947">
                  <c:v>0.75937682900567616</c:v>
                </c:pt>
                <c:pt idx="3948">
                  <c:v>0.75284423211866269</c:v>
                </c:pt>
                <c:pt idx="3949">
                  <c:v>0.75469696879389436</c:v>
                </c:pt>
                <c:pt idx="3950">
                  <c:v>0.76758461594942928</c:v>
                </c:pt>
                <c:pt idx="3951">
                  <c:v>0.76115594348694648</c:v>
                </c:pt>
                <c:pt idx="3952">
                  <c:v>0.670144319240077</c:v>
                </c:pt>
                <c:pt idx="3953">
                  <c:v>0.68486793905198406</c:v>
                </c:pt>
                <c:pt idx="3954">
                  <c:v>0.7164911990256061</c:v>
                </c:pt>
                <c:pt idx="3955">
                  <c:v>0.72157765063043999</c:v>
                </c:pt>
                <c:pt idx="3956">
                  <c:v>0.75709103969700231</c:v>
                </c:pt>
                <c:pt idx="3957">
                  <c:v>0.76392843932569743</c:v>
                </c:pt>
                <c:pt idx="3958">
                  <c:v>0.7677623380829578</c:v>
                </c:pt>
                <c:pt idx="3959">
                  <c:v>0.76782031813735274</c:v>
                </c:pt>
                <c:pt idx="3960">
                  <c:v>0.77261697549173203</c:v>
                </c:pt>
                <c:pt idx="3961">
                  <c:v>0.79462824597001414</c:v>
                </c:pt>
                <c:pt idx="3962">
                  <c:v>0.78001506065162507</c:v>
                </c:pt>
                <c:pt idx="3963">
                  <c:v>0.75665896849257175</c:v>
                </c:pt>
                <c:pt idx="3964">
                  <c:v>0.78860921146359908</c:v>
                </c:pt>
                <c:pt idx="3965">
                  <c:v>0.81460555799685674</c:v>
                </c:pt>
                <c:pt idx="3966">
                  <c:v>0.81366658493741606</c:v>
                </c:pt>
                <c:pt idx="3967">
                  <c:v>0.8187193484695251</c:v>
                </c:pt>
                <c:pt idx="3968">
                  <c:v>0.82304868527412489</c:v>
                </c:pt>
                <c:pt idx="3969">
                  <c:v>0.8266204730916602</c:v>
                </c:pt>
                <c:pt idx="3970">
                  <c:v>0.82799620947153463</c:v>
                </c:pt>
                <c:pt idx="3971">
                  <c:v>0.82955558445965483</c:v>
                </c:pt>
                <c:pt idx="3972">
                  <c:v>0.83164006271140167</c:v>
                </c:pt>
                <c:pt idx="3973">
                  <c:v>0.81360562902027356</c:v>
                </c:pt>
                <c:pt idx="3974">
                  <c:v>0.81361279470411885</c:v>
                </c:pt>
                <c:pt idx="3975">
                  <c:v>0.81793053857526743</c:v>
                </c:pt>
                <c:pt idx="3976">
                  <c:v>0.85150944982646171</c:v>
                </c:pt>
                <c:pt idx="3977">
                  <c:v>0.82725906754407863</c:v>
                </c:pt>
                <c:pt idx="3978">
                  <c:v>0.82514505645143643</c:v>
                </c:pt>
                <c:pt idx="3979">
                  <c:v>0.87710772431483797</c:v>
                </c:pt>
                <c:pt idx="3980">
                  <c:v>0.8571363526404796</c:v>
                </c:pt>
                <c:pt idx="3981">
                  <c:v>0.83246552480229252</c:v>
                </c:pt>
                <c:pt idx="3982">
                  <c:v>0.83576635242617292</c:v>
                </c:pt>
                <c:pt idx="3983">
                  <c:v>0.82989536209724213</c:v>
                </c:pt>
                <c:pt idx="3984">
                  <c:v>0.8411116820055583</c:v>
                </c:pt>
                <c:pt idx="3985">
                  <c:v>0.85142046470903887</c:v>
                </c:pt>
                <c:pt idx="3986">
                  <c:v>0.90635544817649472</c:v>
                </c:pt>
                <c:pt idx="3987">
                  <c:v>0.92346004358458611</c:v>
                </c:pt>
                <c:pt idx="3988">
                  <c:v>0.91258506170441356</c:v>
                </c:pt>
                <c:pt idx="3989">
                  <c:v>0.90912807931968587</c:v>
                </c:pt>
                <c:pt idx="3990">
                  <c:v>0.92634368318238158</c:v>
                </c:pt>
                <c:pt idx="3991">
                  <c:v>0.97198751229064106</c:v>
                </c:pt>
                <c:pt idx="3992">
                  <c:v>0.97656326771764512</c:v>
                </c:pt>
                <c:pt idx="3993">
                  <c:v>0.98374314228744264</c:v>
                </c:pt>
                <c:pt idx="3994">
                  <c:v>0.96284461311968794</c:v>
                </c:pt>
                <c:pt idx="3995">
                  <c:v>0.95666609358377697</c:v>
                </c:pt>
                <c:pt idx="3996">
                  <c:v>0.96608780753381218</c:v>
                </c:pt>
                <c:pt idx="3997">
                  <c:v>0.96681410330022899</c:v>
                </c:pt>
                <c:pt idx="3998">
                  <c:v>0.91312958599348903</c:v>
                </c:pt>
                <c:pt idx="3999">
                  <c:v>0.91711990076580918</c:v>
                </c:pt>
                <c:pt idx="4000">
                  <c:v>0.93063863986596174</c:v>
                </c:pt>
                <c:pt idx="4001">
                  <c:v>0.91930183986939928</c:v>
                </c:pt>
                <c:pt idx="4002">
                  <c:v>0.91077136837052486</c:v>
                </c:pt>
                <c:pt idx="4003">
                  <c:v>0.92229990635075088</c:v>
                </c:pt>
                <c:pt idx="4004">
                  <c:v>0.93353755491893242</c:v>
                </c:pt>
                <c:pt idx="4005">
                  <c:v>0.91942005330929333</c:v>
                </c:pt>
                <c:pt idx="4006">
                  <c:v>0.99802188998255803</c:v>
                </c:pt>
                <c:pt idx="4007">
                  <c:v>0.93459324917645925</c:v>
                </c:pt>
                <c:pt idx="4008">
                  <c:v>0.97057992906845425</c:v>
                </c:pt>
                <c:pt idx="4009">
                  <c:v>0.90220998589025347</c:v>
                </c:pt>
                <c:pt idx="4010">
                  <c:v>0.97037842244607431</c:v>
                </c:pt>
                <c:pt idx="4011">
                  <c:v>0.94006346075603764</c:v>
                </c:pt>
                <c:pt idx="4012">
                  <c:v>0.9411503611106844</c:v>
                </c:pt>
                <c:pt idx="4013">
                  <c:v>0.93693006426190051</c:v>
                </c:pt>
                <c:pt idx="4014">
                  <c:v>0.95325041753578976</c:v>
                </c:pt>
                <c:pt idx="4015">
                  <c:v>0.94953900340271247</c:v>
                </c:pt>
                <c:pt idx="4016">
                  <c:v>1.0181911347832244</c:v>
                </c:pt>
                <c:pt idx="4017">
                  <c:v>1.04285906255315</c:v>
                </c:pt>
                <c:pt idx="4018">
                  <c:v>1.0112676709908879</c:v>
                </c:pt>
                <c:pt idx="4019">
                  <c:v>1.0609585039984506</c:v>
                </c:pt>
                <c:pt idx="4020">
                  <c:v>1.0454337570727368</c:v>
                </c:pt>
                <c:pt idx="4021">
                  <c:v>1.0358702443390779</c:v>
                </c:pt>
                <c:pt idx="4022">
                  <c:v>1.0294864925040312</c:v>
                </c:pt>
                <c:pt idx="4023">
                  <c:v>1.0215250593325689</c:v>
                </c:pt>
                <c:pt idx="4024">
                  <c:v>1.0361479391897215</c:v>
                </c:pt>
                <c:pt idx="4025">
                  <c:v>1.0325578145520047</c:v>
                </c:pt>
                <c:pt idx="4026">
                  <c:v>1.0277018882031492</c:v>
                </c:pt>
                <c:pt idx="4027">
                  <c:v>1.0413449215920416</c:v>
                </c:pt>
                <c:pt idx="4028">
                  <c:v>1.0467710605427032</c:v>
                </c:pt>
                <c:pt idx="4029">
                  <c:v>1.0326699658143323</c:v>
                </c:pt>
                <c:pt idx="4030">
                  <c:v>1.0171712453860806</c:v>
                </c:pt>
                <c:pt idx="4031">
                  <c:v>1.0604395303043996</c:v>
                </c:pt>
                <c:pt idx="4032">
                  <c:v>1.0116358593150638</c:v>
                </c:pt>
                <c:pt idx="4033">
                  <c:v>1.0771476421145449</c:v>
                </c:pt>
                <c:pt idx="4034">
                  <c:v>0.99553266925172212</c:v>
                </c:pt>
                <c:pt idx="4035">
                  <c:v>0.93166110545507563</c:v>
                </c:pt>
                <c:pt idx="4036">
                  <c:v>0.95245713798853293</c:v>
                </c:pt>
                <c:pt idx="4037">
                  <c:v>0.92598876381691497</c:v>
                </c:pt>
                <c:pt idx="4038">
                  <c:v>0.96563078061739138</c:v>
                </c:pt>
                <c:pt idx="4039">
                  <c:v>0.90206897903389471</c:v>
                </c:pt>
                <c:pt idx="4040">
                  <c:v>0.86655988240845605</c:v>
                </c:pt>
                <c:pt idx="4041">
                  <c:v>0.9466360036253505</c:v>
                </c:pt>
                <c:pt idx="4042">
                  <c:v>1.029881884366332</c:v>
                </c:pt>
                <c:pt idx="4043">
                  <c:v>1.1203199292225545</c:v>
                </c:pt>
                <c:pt idx="4044">
                  <c:v>1.1067741914992981</c:v>
                </c:pt>
                <c:pt idx="4045">
                  <c:v>1.1232920330728851</c:v>
                </c:pt>
                <c:pt idx="4046">
                  <c:v>1.111295239451737</c:v>
                </c:pt>
                <c:pt idx="4047">
                  <c:v>1.0567984911584412</c:v>
                </c:pt>
                <c:pt idx="4048">
                  <c:v>1.0677449279092175</c:v>
                </c:pt>
                <c:pt idx="4049">
                  <c:v>1.0478805749811202</c:v>
                </c:pt>
                <c:pt idx="4050">
                  <c:v>1.0734839873084532</c:v>
                </c:pt>
                <c:pt idx="4051">
                  <c:v>1.0784913877993558</c:v>
                </c:pt>
                <c:pt idx="4052">
                  <c:v>1.0783061340281717</c:v>
                </c:pt>
                <c:pt idx="4053">
                  <c:v>1.0831220430217443</c:v>
                </c:pt>
                <c:pt idx="4054">
                  <c:v>1.0819616533088909</c:v>
                </c:pt>
                <c:pt idx="4055">
                  <c:v>1.0809758893506374</c:v>
                </c:pt>
                <c:pt idx="4056">
                  <c:v>1.0792548175422865</c:v>
                </c:pt>
                <c:pt idx="4057">
                  <c:v>1.0824844269259386</c:v>
                </c:pt>
                <c:pt idx="4058">
                  <c:v>1.0810226226170687</c:v>
                </c:pt>
                <c:pt idx="4059">
                  <c:v>1.0826881821474121</c:v>
                </c:pt>
                <c:pt idx="4060">
                  <c:v>1.0818533992376542</c:v>
                </c:pt>
                <c:pt idx="4061">
                  <c:v>1.0778717125568287</c:v>
                </c:pt>
                <c:pt idx="4062">
                  <c:v>1.0682468595409298</c:v>
                </c:pt>
                <c:pt idx="4063">
                  <c:v>1.069431875156553</c:v>
                </c:pt>
                <c:pt idx="4064">
                  <c:v>1.0612553513413692</c:v>
                </c:pt>
                <c:pt idx="4065">
                  <c:v>1.0590926933553935</c:v>
                </c:pt>
                <c:pt idx="4066">
                  <c:v>1.0517653614918703</c:v>
                </c:pt>
                <c:pt idx="4067">
                  <c:v>1.0687095194733467</c:v>
                </c:pt>
                <c:pt idx="4068">
                  <c:v>1.0670053712062133</c:v>
                </c:pt>
                <c:pt idx="4069">
                  <c:v>1.0918356206090536</c:v>
                </c:pt>
                <c:pt idx="4070">
                  <c:v>1.0789818364718406</c:v>
                </c:pt>
                <c:pt idx="4071">
                  <c:v>1.0598982865827609</c:v>
                </c:pt>
                <c:pt idx="4072">
                  <c:v>1.0515798606849414</c:v>
                </c:pt>
                <c:pt idx="4073">
                  <c:v>1.0596606956031247</c:v>
                </c:pt>
                <c:pt idx="4074">
                  <c:v>1.0592081285953983</c:v>
                </c:pt>
                <c:pt idx="4075">
                  <c:v>1.065421947045424</c:v>
                </c:pt>
                <c:pt idx="4076">
                  <c:v>1.0376630773515514</c:v>
                </c:pt>
                <c:pt idx="4077">
                  <c:v>1.0673553252339234</c:v>
                </c:pt>
                <c:pt idx="4078">
                  <c:v>1.0611730519721989</c:v>
                </c:pt>
                <c:pt idx="4079">
                  <c:v>1.0638186473190192</c:v>
                </c:pt>
                <c:pt idx="4080">
                  <c:v>1.0679896703562044</c:v>
                </c:pt>
                <c:pt idx="4081">
                  <c:v>1.06446157232738</c:v>
                </c:pt>
                <c:pt idx="4082">
                  <c:v>1.0314881618662062</c:v>
                </c:pt>
                <c:pt idx="4083">
                  <c:v>1.0336806816224797</c:v>
                </c:pt>
                <c:pt idx="4084">
                  <c:v>1.0096353389749411</c:v>
                </c:pt>
                <c:pt idx="4085">
                  <c:v>1.0789800646051235</c:v>
                </c:pt>
                <c:pt idx="4086">
                  <c:v>1.0444117921399079</c:v>
                </c:pt>
                <c:pt idx="4087">
                  <c:v>1.0427588503747667</c:v>
                </c:pt>
                <c:pt idx="4088">
                  <c:v>1.0435039851468733</c:v>
                </c:pt>
                <c:pt idx="4089">
                  <c:v>1.0527158646817176</c:v>
                </c:pt>
                <c:pt idx="4090">
                  <c:v>1.058106348330988</c:v>
                </c:pt>
                <c:pt idx="4091">
                  <c:v>1.0589642456524526</c:v>
                </c:pt>
                <c:pt idx="4092">
                  <c:v>1.0423186650524476</c:v>
                </c:pt>
                <c:pt idx="4093">
                  <c:v>1.0343339337669137</c:v>
                </c:pt>
                <c:pt idx="4094">
                  <c:v>0.83338999068915987</c:v>
                </c:pt>
                <c:pt idx="4095">
                  <c:v>0.98825882760725881</c:v>
                </c:pt>
                <c:pt idx="4096">
                  <c:v>0.80396652892454512</c:v>
                </c:pt>
                <c:pt idx="4097">
                  <c:v>0.79846950016955243</c:v>
                </c:pt>
                <c:pt idx="4098">
                  <c:v>0.90009928619633395</c:v>
                </c:pt>
                <c:pt idx="4099">
                  <c:v>0.93827283045345011</c:v>
                </c:pt>
                <c:pt idx="4100">
                  <c:v>0.89361462137400349</c:v>
                </c:pt>
                <c:pt idx="4101">
                  <c:v>0.89383194771259522</c:v>
                </c:pt>
                <c:pt idx="4102">
                  <c:v>1.0063607440150888</c:v>
                </c:pt>
                <c:pt idx="4103">
                  <c:v>0.95586937956691065</c:v>
                </c:pt>
                <c:pt idx="4104">
                  <c:v>0.9136735360063456</c:v>
                </c:pt>
                <c:pt idx="4105">
                  <c:v>0.88491196198726951</c:v>
                </c:pt>
                <c:pt idx="4106">
                  <c:v>0.94630220930933673</c:v>
                </c:pt>
                <c:pt idx="4107">
                  <c:v>0.97073029386990506</c:v>
                </c:pt>
                <c:pt idx="4108">
                  <c:v>0.90333315387593605</c:v>
                </c:pt>
                <c:pt idx="4109">
                  <c:v>0.93681684746095828</c:v>
                </c:pt>
                <c:pt idx="4110">
                  <c:v>0.91820823893816383</c:v>
                </c:pt>
                <c:pt idx="4111">
                  <c:v>0.89145309143579321</c:v>
                </c:pt>
                <c:pt idx="4112">
                  <c:v>0.91238110901084735</c:v>
                </c:pt>
                <c:pt idx="4113">
                  <c:v>0.91827229741397576</c:v>
                </c:pt>
                <c:pt idx="4114">
                  <c:v>0.90875710689592515</c:v>
                </c:pt>
                <c:pt idx="4115">
                  <c:v>0.92101604850795649</c:v>
                </c:pt>
                <c:pt idx="4116">
                  <c:v>0.8448437423279036</c:v>
                </c:pt>
                <c:pt idx="4117">
                  <c:v>0.87780457719189531</c:v>
                </c:pt>
                <c:pt idx="4118">
                  <c:v>0.87327303672679069</c:v>
                </c:pt>
                <c:pt idx="4119">
                  <c:v>0.8408588423949005</c:v>
                </c:pt>
                <c:pt idx="4120">
                  <c:v>0.83590905843604069</c:v>
                </c:pt>
                <c:pt idx="4121">
                  <c:v>0.86257961405037686</c:v>
                </c:pt>
                <c:pt idx="4122">
                  <c:v>0.88819426272594426</c:v>
                </c:pt>
                <c:pt idx="4123">
                  <c:v>0.86456949622948354</c:v>
                </c:pt>
                <c:pt idx="4124">
                  <c:v>0.88310242615673695</c:v>
                </c:pt>
                <c:pt idx="4125">
                  <c:v>0.9138492447758183</c:v>
                </c:pt>
                <c:pt idx="4126">
                  <c:v>0.90700667280638969</c:v>
                </c:pt>
                <c:pt idx="4127">
                  <c:v>0.90477313394912973</c:v>
                </c:pt>
                <c:pt idx="4128">
                  <c:v>0.90066218192488889</c:v>
                </c:pt>
                <c:pt idx="4129">
                  <c:v>0.895626196959595</c:v>
                </c:pt>
                <c:pt idx="4130">
                  <c:v>0.89549004302923474</c:v>
                </c:pt>
                <c:pt idx="4131">
                  <c:v>0.84519316205712303</c:v>
                </c:pt>
                <c:pt idx="4132">
                  <c:v>0.81101685768183385</c:v>
                </c:pt>
                <c:pt idx="4133">
                  <c:v>0.79538881464852362</c:v>
                </c:pt>
                <c:pt idx="4134">
                  <c:v>0.79469222929548888</c:v>
                </c:pt>
                <c:pt idx="4135">
                  <c:v>0.97148817993885761</c:v>
                </c:pt>
                <c:pt idx="4136">
                  <c:v>0.98900582500126411</c:v>
                </c:pt>
                <c:pt idx="4137">
                  <c:v>1.0358206445004625</c:v>
                </c:pt>
                <c:pt idx="4138">
                  <c:v>1.0500318787777179</c:v>
                </c:pt>
                <c:pt idx="4139">
                  <c:v>1.0425875066897501</c:v>
                </c:pt>
                <c:pt idx="4140">
                  <c:v>1.0487352532416545</c:v>
                </c:pt>
                <c:pt idx="4141">
                  <c:v>1.0461347437848298</c:v>
                </c:pt>
                <c:pt idx="4142">
                  <c:v>1.0134332300306805</c:v>
                </c:pt>
                <c:pt idx="4143">
                  <c:v>1.009753747228427</c:v>
                </c:pt>
                <c:pt idx="4144">
                  <c:v>0.97977450589998449</c:v>
                </c:pt>
                <c:pt idx="4145">
                  <c:v>0.98418358419141783</c:v>
                </c:pt>
                <c:pt idx="4146">
                  <c:v>0.97728720336399988</c:v>
                </c:pt>
                <c:pt idx="4147">
                  <c:v>0.9383293349542724</c:v>
                </c:pt>
                <c:pt idx="4148">
                  <c:v>0.95756999123909392</c:v>
                </c:pt>
                <c:pt idx="4149">
                  <c:v>0.9648426294241067</c:v>
                </c:pt>
                <c:pt idx="4150">
                  <c:v>0.93203511175342602</c:v>
                </c:pt>
                <c:pt idx="4151">
                  <c:v>0.9354741028396153</c:v>
                </c:pt>
                <c:pt idx="4152">
                  <c:v>0.92446384789177316</c:v>
                </c:pt>
                <c:pt idx="4153">
                  <c:v>0.914038842561957</c:v>
                </c:pt>
                <c:pt idx="4154">
                  <c:v>0.91443461855737229</c:v>
                </c:pt>
                <c:pt idx="4155">
                  <c:v>0.92903932368538011</c:v>
                </c:pt>
                <c:pt idx="4156">
                  <c:v>0.93020326574613099</c:v>
                </c:pt>
                <c:pt idx="4157">
                  <c:v>0.96970278693364964</c:v>
                </c:pt>
                <c:pt idx="4158">
                  <c:v>0.97869801145981783</c:v>
                </c:pt>
                <c:pt idx="4159">
                  <c:v>1.0342782177350656</c:v>
                </c:pt>
                <c:pt idx="4160">
                  <c:v>1.0110909337963372</c:v>
                </c:pt>
                <c:pt idx="4161">
                  <c:v>1.0183121667873414</c:v>
                </c:pt>
                <c:pt idx="4162">
                  <c:v>1.0337749912697889</c:v>
                </c:pt>
                <c:pt idx="4163">
                  <c:v>0.99803114987459984</c:v>
                </c:pt>
                <c:pt idx="4164">
                  <c:v>1.0083548046414343</c:v>
                </c:pt>
                <c:pt idx="4165">
                  <c:v>1.0130762700832745</c:v>
                </c:pt>
                <c:pt idx="4166">
                  <c:v>1.0326811699702589</c:v>
                </c:pt>
                <c:pt idx="4167">
                  <c:v>1.0148842359832673</c:v>
                </c:pt>
                <c:pt idx="4168">
                  <c:v>1.0055886586242593</c:v>
                </c:pt>
                <c:pt idx="4169">
                  <c:v>1.0116626508129523</c:v>
                </c:pt>
                <c:pt idx="4170">
                  <c:v>1.011616424271216</c:v>
                </c:pt>
                <c:pt idx="4171">
                  <c:v>1.0225521182087729</c:v>
                </c:pt>
                <c:pt idx="4172">
                  <c:v>0.98193227257750337</c:v>
                </c:pt>
                <c:pt idx="4173">
                  <c:v>0.96707155128208255</c:v>
                </c:pt>
                <c:pt idx="4174">
                  <c:v>0.92267903833901488</c:v>
                </c:pt>
                <c:pt idx="4175">
                  <c:v>0.90358089160086885</c:v>
                </c:pt>
                <c:pt idx="4176">
                  <c:v>1.0776344388535319</c:v>
                </c:pt>
                <c:pt idx="4177">
                  <c:v>1.1023098229869572</c:v>
                </c:pt>
                <c:pt idx="4178">
                  <c:v>1.0272604901653504</c:v>
                </c:pt>
                <c:pt idx="4179">
                  <c:v>1.0767033911338117</c:v>
                </c:pt>
                <c:pt idx="4180">
                  <c:v>1.0607630954695222</c:v>
                </c:pt>
                <c:pt idx="4181">
                  <c:v>1.071179289830662</c:v>
                </c:pt>
                <c:pt idx="4182">
                  <c:v>1.0558691526474409</c:v>
                </c:pt>
                <c:pt idx="4183">
                  <c:v>1.071138695677909</c:v>
                </c:pt>
                <c:pt idx="4184">
                  <c:v>1.0833111483934108</c:v>
                </c:pt>
                <c:pt idx="4185">
                  <c:v>1.0663285868733907</c:v>
                </c:pt>
                <c:pt idx="4186">
                  <c:v>1.0404929676786261</c:v>
                </c:pt>
                <c:pt idx="4187">
                  <c:v>1.0439406110817984</c:v>
                </c:pt>
                <c:pt idx="4188">
                  <c:v>1.035006094567106</c:v>
                </c:pt>
                <c:pt idx="4189">
                  <c:v>1.0409065135660385</c:v>
                </c:pt>
                <c:pt idx="4190">
                  <c:v>1.0276425254524353</c:v>
                </c:pt>
                <c:pt idx="4191">
                  <c:v>1.0732150372489642</c:v>
                </c:pt>
                <c:pt idx="4192">
                  <c:v>1.0874832228295852</c:v>
                </c:pt>
                <c:pt idx="4193">
                  <c:v>1.0929335088622578</c:v>
                </c:pt>
                <c:pt idx="4194">
                  <c:v>1.0823436531251371</c:v>
                </c:pt>
                <c:pt idx="4195">
                  <c:v>1.0711142179944488</c:v>
                </c:pt>
                <c:pt idx="4196">
                  <c:v>1.0682544732263468</c:v>
                </c:pt>
                <c:pt idx="4197">
                  <c:v>1.0682299603552754</c:v>
                </c:pt>
                <c:pt idx="4198">
                  <c:v>1.0700266345344562</c:v>
                </c:pt>
                <c:pt idx="4199">
                  <c:v>1.0974962675460904</c:v>
                </c:pt>
                <c:pt idx="4200">
                  <c:v>1.0946710713885992</c:v>
                </c:pt>
                <c:pt idx="4201">
                  <c:v>1.0957794086877357</c:v>
                </c:pt>
                <c:pt idx="4202">
                  <c:v>1.099757335944225</c:v>
                </c:pt>
                <c:pt idx="4203">
                  <c:v>1.1233269117149998</c:v>
                </c:pt>
                <c:pt idx="4204">
                  <c:v>1.1379756184801328</c:v>
                </c:pt>
                <c:pt idx="4205">
                  <c:v>1.1596750506385196</c:v>
                </c:pt>
                <c:pt idx="4206">
                  <c:v>1.1405830568655593</c:v>
                </c:pt>
                <c:pt idx="4207">
                  <c:v>1.1395230399346741</c:v>
                </c:pt>
                <c:pt idx="4208">
                  <c:v>1.1577260355532437</c:v>
                </c:pt>
                <c:pt idx="4209">
                  <c:v>1.1437706861400319</c:v>
                </c:pt>
                <c:pt idx="4210">
                  <c:v>1.1580917628945895</c:v>
                </c:pt>
                <c:pt idx="4211">
                  <c:v>1.1688175177360107</c:v>
                </c:pt>
                <c:pt idx="4212">
                  <c:v>1.1723052380747503</c:v>
                </c:pt>
                <c:pt idx="4213">
                  <c:v>1.1732540678279366</c:v>
                </c:pt>
                <c:pt idx="4214">
                  <c:v>1.155137092546864</c:v>
                </c:pt>
                <c:pt idx="4215">
                  <c:v>1.1639686228252981</c:v>
                </c:pt>
                <c:pt idx="4216">
                  <c:v>1.1628618293677844</c:v>
                </c:pt>
                <c:pt idx="4217">
                  <c:v>1.2002932027871855</c:v>
                </c:pt>
                <c:pt idx="4218">
                  <c:v>1.1867792632813294</c:v>
                </c:pt>
                <c:pt idx="4219">
                  <c:v>1.1884819536839222</c:v>
                </c:pt>
                <c:pt idx="4220">
                  <c:v>1.1803047694908277</c:v>
                </c:pt>
                <c:pt idx="4221">
                  <c:v>1.1642328886747837</c:v>
                </c:pt>
                <c:pt idx="4222">
                  <c:v>1.1554165814647668</c:v>
                </c:pt>
                <c:pt idx="4223">
                  <c:v>1.1548015531386557</c:v>
                </c:pt>
                <c:pt idx="4224">
                  <c:v>1.1653818446426965</c:v>
                </c:pt>
                <c:pt idx="4225">
                  <c:v>1.1638715006128773</c:v>
                </c:pt>
                <c:pt idx="4226">
                  <c:v>1.1417815451098732</c:v>
                </c:pt>
                <c:pt idx="4227">
                  <c:v>1.2103256004399576</c:v>
                </c:pt>
                <c:pt idx="4228">
                  <c:v>1.148333191461075</c:v>
                </c:pt>
                <c:pt idx="4229">
                  <c:v>1.1327814964894991</c:v>
                </c:pt>
                <c:pt idx="4230">
                  <c:v>1.1224000321852039</c:v>
                </c:pt>
                <c:pt idx="4231">
                  <c:v>1.0081934382276081</c:v>
                </c:pt>
                <c:pt idx="4232">
                  <c:v>1.0440223214899544</c:v>
                </c:pt>
                <c:pt idx="4233">
                  <c:v>1.000013868084241</c:v>
                </c:pt>
                <c:pt idx="4234">
                  <c:v>0.97957828046175099</c:v>
                </c:pt>
                <c:pt idx="4235">
                  <c:v>0.96448150699108659</c:v>
                </c:pt>
                <c:pt idx="4236">
                  <c:v>0.99015437870595502</c:v>
                </c:pt>
                <c:pt idx="4237">
                  <c:v>1.046326204818357</c:v>
                </c:pt>
                <c:pt idx="4238">
                  <c:v>1.0663315808436988</c:v>
                </c:pt>
                <c:pt idx="4239">
                  <c:v>1.0302110631415744</c:v>
                </c:pt>
                <c:pt idx="4240">
                  <c:v>1.0618598872153404</c:v>
                </c:pt>
                <c:pt idx="4241">
                  <c:v>1.0662941594954995</c:v>
                </c:pt>
                <c:pt idx="4242">
                  <c:v>1.0548697403849194</c:v>
                </c:pt>
                <c:pt idx="4243">
                  <c:v>1.0598907472518548</c:v>
                </c:pt>
                <c:pt idx="4244">
                  <c:v>1.0539483027796208</c:v>
                </c:pt>
                <c:pt idx="4245">
                  <c:v>1.0517717159471009</c:v>
                </c:pt>
                <c:pt idx="4246">
                  <c:v>1.0463353575927137</c:v>
                </c:pt>
                <c:pt idx="4247">
                  <c:v>1.0199119845119542</c:v>
                </c:pt>
                <c:pt idx="4248">
                  <c:v>0.97777612463343255</c:v>
                </c:pt>
                <c:pt idx="4249">
                  <c:v>0.97767424660015478</c:v>
                </c:pt>
                <c:pt idx="4250">
                  <c:v>1.0289561122967401</c:v>
                </c:pt>
                <c:pt idx="4251">
                  <c:v>1.0197982210723746</c:v>
                </c:pt>
                <c:pt idx="4252">
                  <c:v>0.99440425462402926</c:v>
                </c:pt>
                <c:pt idx="4253">
                  <c:v>1.0480043059354889</c:v>
                </c:pt>
                <c:pt idx="4254">
                  <c:v>1.0363929800897953</c:v>
                </c:pt>
                <c:pt idx="4255">
                  <c:v>0.9733221527699748</c:v>
                </c:pt>
                <c:pt idx="4256">
                  <c:v>0.99311301235516736</c:v>
                </c:pt>
                <c:pt idx="4257">
                  <c:v>0.99673592939827171</c:v>
                </c:pt>
                <c:pt idx="4258">
                  <c:v>1.0046344636008204</c:v>
                </c:pt>
                <c:pt idx="4259">
                  <c:v>0.99265132499372033</c:v>
                </c:pt>
                <c:pt idx="4260">
                  <c:v>0.99738734954799591</c:v>
                </c:pt>
                <c:pt idx="4261">
                  <c:v>0.99887686618485549</c:v>
                </c:pt>
                <c:pt idx="4262">
                  <c:v>0.98979919851169751</c:v>
                </c:pt>
                <c:pt idx="4263">
                  <c:v>0.97653895176501293</c:v>
                </c:pt>
                <c:pt idx="4264">
                  <c:v>0.98843009845170382</c:v>
                </c:pt>
                <c:pt idx="4265">
                  <c:v>0.99778223337105942</c:v>
                </c:pt>
                <c:pt idx="4266">
                  <c:v>0.98859442222609761</c:v>
                </c:pt>
                <c:pt idx="4267">
                  <c:v>1.0035027341973721</c:v>
                </c:pt>
                <c:pt idx="4268">
                  <c:v>0.9975065515966316</c:v>
                </c:pt>
                <c:pt idx="4269">
                  <c:v>0.96247728056522641</c:v>
                </c:pt>
                <c:pt idx="4270">
                  <c:v>0.98240930135422966</c:v>
                </c:pt>
                <c:pt idx="4271">
                  <c:v>0.949040993688681</c:v>
                </c:pt>
                <c:pt idx="4272">
                  <c:v>0.78239574425852243</c:v>
                </c:pt>
                <c:pt idx="4273">
                  <c:v>0.83270827171158601</c:v>
                </c:pt>
                <c:pt idx="4274">
                  <c:v>0.86910154774459258</c:v>
                </c:pt>
                <c:pt idx="4275">
                  <c:v>0.90967386941381001</c:v>
                </c:pt>
                <c:pt idx="4276">
                  <c:v>0.92741035546695416</c:v>
                </c:pt>
                <c:pt idx="4277">
                  <c:v>0.98240742722710095</c:v>
                </c:pt>
                <c:pt idx="4278">
                  <c:v>1.0369590780117799</c:v>
                </c:pt>
                <c:pt idx="4279">
                  <c:v>1.0607168775455507</c:v>
                </c:pt>
                <c:pt idx="4280">
                  <c:v>1.0536443612080442</c:v>
                </c:pt>
                <c:pt idx="4281">
                  <c:v>1.0497684709790394</c:v>
                </c:pt>
                <c:pt idx="4282">
                  <c:v>1.0512503649407874</c:v>
                </c:pt>
                <c:pt idx="4283">
                  <c:v>1.0739299102942503</c:v>
                </c:pt>
                <c:pt idx="4284">
                  <c:v>1.0901100595443345</c:v>
                </c:pt>
                <c:pt idx="4285">
                  <c:v>1.0859502095409554</c:v>
                </c:pt>
                <c:pt idx="4286">
                  <c:v>1.0825517031130802</c:v>
                </c:pt>
                <c:pt idx="4287">
                  <c:v>1.0928494801743092</c:v>
                </c:pt>
                <c:pt idx="4288">
                  <c:v>1.0945907178860503</c:v>
                </c:pt>
                <c:pt idx="4289">
                  <c:v>1.0853810947771858</c:v>
                </c:pt>
                <c:pt idx="4290">
                  <c:v>1.0899146901900476</c:v>
                </c:pt>
                <c:pt idx="4291">
                  <c:v>1.1201737593148871</c:v>
                </c:pt>
                <c:pt idx="4292">
                  <c:v>1.0802668022661823</c:v>
                </c:pt>
                <c:pt idx="4293">
                  <c:v>1.1188004732534531</c:v>
                </c:pt>
                <c:pt idx="4294">
                  <c:v>1.093722648365244</c:v>
                </c:pt>
                <c:pt idx="4295">
                  <c:v>1.1554254896028082</c:v>
                </c:pt>
                <c:pt idx="4296">
                  <c:v>1.1374893811444957</c:v>
                </c:pt>
                <c:pt idx="4297">
                  <c:v>1.1361242781242054</c:v>
                </c:pt>
                <c:pt idx="4298">
                  <c:v>1.13487007115297</c:v>
                </c:pt>
                <c:pt idx="4299">
                  <c:v>1.1389471014607215</c:v>
                </c:pt>
                <c:pt idx="4300">
                  <c:v>1.1397448267960479</c:v>
                </c:pt>
                <c:pt idx="4301">
                  <c:v>1.0408523359308253</c:v>
                </c:pt>
                <c:pt idx="4302">
                  <c:v>1.1232802349069633</c:v>
                </c:pt>
                <c:pt idx="4303">
                  <c:v>1.0733601832824817</c:v>
                </c:pt>
                <c:pt idx="4304">
                  <c:v>1.1278991286002584</c:v>
                </c:pt>
                <c:pt idx="4305">
                  <c:v>1.1197302113037175</c:v>
                </c:pt>
                <c:pt idx="4306">
                  <c:v>1.1344580368336805</c:v>
                </c:pt>
                <c:pt idx="4307">
                  <c:v>1.1535737239909236</c:v>
                </c:pt>
                <c:pt idx="4308">
                  <c:v>1.0513174860973704</c:v>
                </c:pt>
                <c:pt idx="4309">
                  <c:v>1.1180087478288161</c:v>
                </c:pt>
                <c:pt idx="4310">
                  <c:v>1.1126176279835647</c:v>
                </c:pt>
                <c:pt idx="4311">
                  <c:v>1.1002068450320657</c:v>
                </c:pt>
                <c:pt idx="4312">
                  <c:v>1.1240636297539539</c:v>
                </c:pt>
                <c:pt idx="4313">
                  <c:v>1.1409206666640803</c:v>
                </c:pt>
                <c:pt idx="4314">
                  <c:v>1.1734075552995316</c:v>
                </c:pt>
                <c:pt idx="4315">
                  <c:v>1.1770633316125869</c:v>
                </c:pt>
                <c:pt idx="4316">
                  <c:v>1.1746676988933533</c:v>
                </c:pt>
                <c:pt idx="4317">
                  <c:v>1.1747964669628421</c:v>
                </c:pt>
                <c:pt idx="4318">
                  <c:v>1.1837085337992881</c:v>
                </c:pt>
                <c:pt idx="4319">
                  <c:v>1.1696336792604582</c:v>
                </c:pt>
                <c:pt idx="4320">
                  <c:v>1.1654499197286334</c:v>
                </c:pt>
                <c:pt idx="4321">
                  <c:v>1.17619615521503</c:v>
                </c:pt>
                <c:pt idx="4322">
                  <c:v>1.1771490576597372</c:v>
                </c:pt>
                <c:pt idx="4323">
                  <c:v>1.174649940269348</c:v>
                </c:pt>
                <c:pt idx="4324">
                  <c:v>1.16788876148802</c:v>
                </c:pt>
                <c:pt idx="4325">
                  <c:v>1.1645632541317006</c:v>
                </c:pt>
                <c:pt idx="4326">
                  <c:v>1.1501104203119665</c:v>
                </c:pt>
                <c:pt idx="4327">
                  <c:v>1.1610859074865401</c:v>
                </c:pt>
                <c:pt idx="4328">
                  <c:v>1.1435953190169896</c:v>
                </c:pt>
                <c:pt idx="4329">
                  <c:v>1.1579006981439461</c:v>
                </c:pt>
                <c:pt idx="4330">
                  <c:v>1.1715838502332196</c:v>
                </c:pt>
                <c:pt idx="4331">
                  <c:v>1.1599015706844897</c:v>
                </c:pt>
                <c:pt idx="4332">
                  <c:v>1.1773542785694313</c:v>
                </c:pt>
                <c:pt idx="4333">
                  <c:v>1.0996525248943538</c:v>
                </c:pt>
                <c:pt idx="4334">
                  <c:v>1.1020391468619097</c:v>
                </c:pt>
                <c:pt idx="4335">
                  <c:v>1.1469879955988878</c:v>
                </c:pt>
                <c:pt idx="4336">
                  <c:v>1.1618229263688808</c:v>
                </c:pt>
                <c:pt idx="4337">
                  <c:v>1.1579245545618699</c:v>
                </c:pt>
                <c:pt idx="4338">
                  <c:v>0.9622635775003312</c:v>
                </c:pt>
                <c:pt idx="4339">
                  <c:v>0.95050216503479368</c:v>
                </c:pt>
                <c:pt idx="4340">
                  <c:v>0.97446388261544703</c:v>
                </c:pt>
                <c:pt idx="4341">
                  <c:v>1.0459673124941347</c:v>
                </c:pt>
                <c:pt idx="4342">
                  <c:v>1.0039644777988246</c:v>
                </c:pt>
                <c:pt idx="4343">
                  <c:v>0.9795927665249986</c:v>
                </c:pt>
                <c:pt idx="4344">
                  <c:v>0.97559512128404835</c:v>
                </c:pt>
                <c:pt idx="4345">
                  <c:v>0.96312697678351122</c:v>
                </c:pt>
                <c:pt idx="4346">
                  <c:v>0.97252830772818921</c:v>
                </c:pt>
                <c:pt idx="4347">
                  <c:v>0.99334685469858131</c:v>
                </c:pt>
                <c:pt idx="4348">
                  <c:v>1.0130988398062413</c:v>
                </c:pt>
                <c:pt idx="4349">
                  <c:v>1.0164186956643499</c:v>
                </c:pt>
                <c:pt idx="4350">
                  <c:v>1.0167555240788964</c:v>
                </c:pt>
                <c:pt idx="4351">
                  <c:v>1.0370086287662552</c:v>
                </c:pt>
                <c:pt idx="4352">
                  <c:v>1.0579579323557493</c:v>
                </c:pt>
                <c:pt idx="4353">
                  <c:v>1.0947443751864327</c:v>
                </c:pt>
                <c:pt idx="4354">
                  <c:v>1.1021174523103681</c:v>
                </c:pt>
                <c:pt idx="4355">
                  <c:v>1.1163940804484529</c:v>
                </c:pt>
                <c:pt idx="4356">
                  <c:v>1.1351596688889389</c:v>
                </c:pt>
                <c:pt idx="4357">
                  <c:v>1.1417876876362292</c:v>
                </c:pt>
                <c:pt idx="4358">
                  <c:v>1.1478120764322839</c:v>
                </c:pt>
                <c:pt idx="4359">
                  <c:v>1.1466059343586286</c:v>
                </c:pt>
                <c:pt idx="4360">
                  <c:v>1.1504872153324219</c:v>
                </c:pt>
                <c:pt idx="4361">
                  <c:v>1.153453593598756</c:v>
                </c:pt>
                <c:pt idx="4362">
                  <c:v>1.1546780743153748</c:v>
                </c:pt>
                <c:pt idx="4363">
                  <c:v>1.1448805428002113</c:v>
                </c:pt>
                <c:pt idx="4364">
                  <c:v>1.1454327178725718</c:v>
                </c:pt>
                <c:pt idx="4365">
                  <c:v>1.1415724104572245</c:v>
                </c:pt>
                <c:pt idx="4366">
                  <c:v>1.1670796658478619</c:v>
                </c:pt>
                <c:pt idx="4367">
                  <c:v>1.2025938764120785</c:v>
                </c:pt>
                <c:pt idx="4368">
                  <c:v>1.189822010208792</c:v>
                </c:pt>
                <c:pt idx="4369">
                  <c:v>1.1851402812410872</c:v>
                </c:pt>
                <c:pt idx="4370">
                  <c:v>1.227036808802874</c:v>
                </c:pt>
                <c:pt idx="4371">
                  <c:v>1.2297180600501545</c:v>
                </c:pt>
                <c:pt idx="4372">
                  <c:v>1.2368106563208432</c:v>
                </c:pt>
                <c:pt idx="4373">
                  <c:v>1.234356560890105</c:v>
                </c:pt>
                <c:pt idx="4374">
                  <c:v>1.2346893615708467</c:v>
                </c:pt>
                <c:pt idx="4375">
                  <c:v>1.2363104105626825</c:v>
                </c:pt>
                <c:pt idx="4376">
                  <c:v>1.2432672942980187</c:v>
                </c:pt>
                <c:pt idx="4377">
                  <c:v>1.248509854418302</c:v>
                </c:pt>
                <c:pt idx="4378">
                  <c:v>1.2417361869362962</c:v>
                </c:pt>
                <c:pt idx="4379">
                  <c:v>1.2451473865652538</c:v>
                </c:pt>
                <c:pt idx="4380">
                  <c:v>1.2528002882363483</c:v>
                </c:pt>
                <c:pt idx="4381">
                  <c:v>1.2604374447233928</c:v>
                </c:pt>
                <c:pt idx="4382">
                  <c:v>1.2584849319886</c:v>
                </c:pt>
                <c:pt idx="4383">
                  <c:v>1.2578685252654733</c:v>
                </c:pt>
                <c:pt idx="4384">
                  <c:v>1.288394903330865</c:v>
                </c:pt>
                <c:pt idx="4385">
                  <c:v>1.271403852078935</c:v>
                </c:pt>
                <c:pt idx="4386">
                  <c:v>1.2784709518857167</c:v>
                </c:pt>
                <c:pt idx="4387">
                  <c:v>1.2504879666897086</c:v>
                </c:pt>
                <c:pt idx="4388">
                  <c:v>1.2524001357705234</c:v>
                </c:pt>
                <c:pt idx="4389">
                  <c:v>1.3039935650634804</c:v>
                </c:pt>
                <c:pt idx="4390">
                  <c:v>1.2792052494403423</c:v>
                </c:pt>
                <c:pt idx="4391">
                  <c:v>1.2824721499262146</c:v>
                </c:pt>
                <c:pt idx="4392">
                  <c:v>1.2640646628413841</c:v>
                </c:pt>
                <c:pt idx="4393">
                  <c:v>1.2600966122610657</c:v>
                </c:pt>
                <c:pt idx="4394">
                  <c:v>1.2867970635730097</c:v>
                </c:pt>
                <c:pt idx="4395">
                  <c:v>1.3032337882861085</c:v>
                </c:pt>
                <c:pt idx="4396">
                  <c:v>1.3085103678686483</c:v>
                </c:pt>
                <c:pt idx="4397">
                  <c:v>1.31438310129756</c:v>
                </c:pt>
                <c:pt idx="4398">
                  <c:v>1.3074944830194595</c:v>
                </c:pt>
                <c:pt idx="4399">
                  <c:v>1.3057201408156427</c:v>
                </c:pt>
                <c:pt idx="4400">
                  <c:v>1.3135458154941955</c:v>
                </c:pt>
                <c:pt idx="4401">
                  <c:v>1.2804753698325295</c:v>
                </c:pt>
                <c:pt idx="4402">
                  <c:v>1.228824386180521</c:v>
                </c:pt>
                <c:pt idx="4403">
                  <c:v>1.3009299460995696</c:v>
                </c:pt>
                <c:pt idx="4404">
                  <c:v>1.2835066482494286</c:v>
                </c:pt>
                <c:pt idx="4405">
                  <c:v>1.2905871242551399</c:v>
                </c:pt>
                <c:pt idx="4406">
                  <c:v>1.337031564844833</c:v>
                </c:pt>
                <c:pt idx="4407">
                  <c:v>1.3518740200366119</c:v>
                </c:pt>
                <c:pt idx="4408">
                  <c:v>1.3368883357888652</c:v>
                </c:pt>
                <c:pt idx="4409">
                  <c:v>1.3177093152182662</c:v>
                </c:pt>
                <c:pt idx="4410">
                  <c:v>1.3352402929572356</c:v>
                </c:pt>
                <c:pt idx="4411">
                  <c:v>1.3813978771430879</c:v>
                </c:pt>
                <c:pt idx="4412">
                  <c:v>1.3810947986968429</c:v>
                </c:pt>
                <c:pt idx="4413">
                  <c:v>1.4190149056653407</c:v>
                </c:pt>
                <c:pt idx="4414">
                  <c:v>1.4221423384361764</c:v>
                </c:pt>
                <c:pt idx="4415">
                  <c:v>1.4066404713883527</c:v>
                </c:pt>
                <c:pt idx="4416">
                  <c:v>1.4074115184728366</c:v>
                </c:pt>
                <c:pt idx="4417">
                  <c:v>1.3844252192852793</c:v>
                </c:pt>
                <c:pt idx="4418">
                  <c:v>1.3891069927620214</c:v>
                </c:pt>
                <c:pt idx="4419">
                  <c:v>1.3928342609673661</c:v>
                </c:pt>
                <c:pt idx="4420">
                  <c:v>1.3905310565506177</c:v>
                </c:pt>
                <c:pt idx="4421">
                  <c:v>1.3928586398128424</c:v>
                </c:pt>
                <c:pt idx="4422">
                  <c:v>1.3902548519788527</c:v>
                </c:pt>
                <c:pt idx="4423">
                  <c:v>1.3798622135276917</c:v>
                </c:pt>
                <c:pt idx="4424">
                  <c:v>1.3994714951461591</c:v>
                </c:pt>
                <c:pt idx="4425">
                  <c:v>1.4262754842185248</c:v>
                </c:pt>
                <c:pt idx="4426">
                  <c:v>1.4160053652940923</c:v>
                </c:pt>
                <c:pt idx="4427">
                  <c:v>1.4102848957971883</c:v>
                </c:pt>
                <c:pt idx="4428">
                  <c:v>1.4130577443662149</c:v>
                </c:pt>
                <c:pt idx="4429">
                  <c:v>1.4076154884403325</c:v>
                </c:pt>
                <c:pt idx="4430">
                  <c:v>1.4075812011793907</c:v>
                </c:pt>
                <c:pt idx="4431">
                  <c:v>1.3939303822341236</c:v>
                </c:pt>
                <c:pt idx="4432">
                  <c:v>1.3958671427634111</c:v>
                </c:pt>
                <c:pt idx="4433">
                  <c:v>1.41783190911948</c:v>
                </c:pt>
                <c:pt idx="4434">
                  <c:v>1.374840262135429</c:v>
                </c:pt>
                <c:pt idx="4435">
                  <c:v>1.3746457430663517</c:v>
                </c:pt>
                <c:pt idx="4436">
                  <c:v>1.4537033860963189</c:v>
                </c:pt>
                <c:pt idx="4437">
                  <c:v>1.4919846537025681</c:v>
                </c:pt>
                <c:pt idx="4438">
                  <c:v>1.4656275188775605</c:v>
                </c:pt>
                <c:pt idx="4439">
                  <c:v>1.5038497240910909</c:v>
                </c:pt>
                <c:pt idx="4440">
                  <c:v>1.5245606199801129</c:v>
                </c:pt>
                <c:pt idx="4441">
                  <c:v>1.5078681992384479</c:v>
                </c:pt>
                <c:pt idx="4442">
                  <c:v>1.5001454032139707</c:v>
                </c:pt>
                <c:pt idx="4443">
                  <c:v>1.4652509208910363</c:v>
                </c:pt>
                <c:pt idx="4444">
                  <c:v>1.4765103090147558</c:v>
                </c:pt>
                <c:pt idx="4445">
                  <c:v>1.5020250260435579</c:v>
                </c:pt>
                <c:pt idx="4446">
                  <c:v>1.5051157920309839</c:v>
                </c:pt>
                <c:pt idx="4447">
                  <c:v>1.4900885770507759</c:v>
                </c:pt>
                <c:pt idx="4448">
                  <c:v>1.5039295435668052</c:v>
                </c:pt>
                <c:pt idx="4449">
                  <c:v>1.5179462199613751</c:v>
                </c:pt>
                <c:pt idx="4450">
                  <c:v>1.5185038554969073</c:v>
                </c:pt>
                <c:pt idx="4451">
                  <c:v>1.5363714348177708</c:v>
                </c:pt>
                <c:pt idx="4452">
                  <c:v>1.530249250593279</c:v>
                </c:pt>
                <c:pt idx="4453">
                  <c:v>1.5313848060854662</c:v>
                </c:pt>
                <c:pt idx="4454">
                  <c:v>1.5088556504241959</c:v>
                </c:pt>
                <c:pt idx="4455">
                  <c:v>1.5037689769569145</c:v>
                </c:pt>
                <c:pt idx="4456">
                  <c:v>1.4876875097350879</c:v>
                </c:pt>
                <c:pt idx="4457">
                  <c:v>1.4908564696580848</c:v>
                </c:pt>
                <c:pt idx="4458">
                  <c:v>1.4790115535255373</c:v>
                </c:pt>
                <c:pt idx="4459">
                  <c:v>1.4390110621919037</c:v>
                </c:pt>
                <c:pt idx="4460">
                  <c:v>1.3862529444148375</c:v>
                </c:pt>
                <c:pt idx="4461">
                  <c:v>1.5652896326292427</c:v>
                </c:pt>
                <c:pt idx="4462">
                  <c:v>1.4934438078019783</c:v>
                </c:pt>
                <c:pt idx="4463">
                  <c:v>1.4294077654079944</c:v>
                </c:pt>
                <c:pt idx="4464">
                  <c:v>1.5453478983009883</c:v>
                </c:pt>
                <c:pt idx="4465">
                  <c:v>1.5454643489943025</c:v>
                </c:pt>
                <c:pt idx="4466">
                  <c:v>1.5439590292818541</c:v>
                </c:pt>
                <c:pt idx="4467">
                  <c:v>1.559279409118808</c:v>
                </c:pt>
                <c:pt idx="4468">
                  <c:v>1.5635215016580528</c:v>
                </c:pt>
                <c:pt idx="4469">
                  <c:v>1.5708813760578837</c:v>
                </c:pt>
                <c:pt idx="4470">
                  <c:v>1.5590114175761287</c:v>
                </c:pt>
                <c:pt idx="4471">
                  <c:v>1.5792255437482023</c:v>
                </c:pt>
                <c:pt idx="4472">
                  <c:v>1.5832711198638854</c:v>
                </c:pt>
                <c:pt idx="4473">
                  <c:v>1.5795349452302208</c:v>
                </c:pt>
                <c:pt idx="4474">
                  <c:v>1.5461999766852088</c:v>
                </c:pt>
                <c:pt idx="4475">
                  <c:v>1.5279072616153306</c:v>
                </c:pt>
                <c:pt idx="4476">
                  <c:v>1.5309630693394991</c:v>
                </c:pt>
                <c:pt idx="4477">
                  <c:v>1.5300988565512303</c:v>
                </c:pt>
                <c:pt idx="4478">
                  <c:v>1.5064136235905388</c:v>
                </c:pt>
                <c:pt idx="4479">
                  <c:v>1.4762075930627772</c:v>
                </c:pt>
                <c:pt idx="4480">
                  <c:v>1.4929125795388054</c:v>
                </c:pt>
                <c:pt idx="4481">
                  <c:v>1.4902549759847541</c:v>
                </c:pt>
                <c:pt idx="4482">
                  <c:v>1.4719497654348381</c:v>
                </c:pt>
                <c:pt idx="4483">
                  <c:v>1.4835588524676571</c:v>
                </c:pt>
                <c:pt idx="4484">
                  <c:v>1.5431459283520099</c:v>
                </c:pt>
                <c:pt idx="4485">
                  <c:v>1.5300743857923731</c:v>
                </c:pt>
                <c:pt idx="4486">
                  <c:v>1.5239772103064368</c:v>
                </c:pt>
                <c:pt idx="4487">
                  <c:v>1.5300869228160501</c:v>
                </c:pt>
                <c:pt idx="4488">
                  <c:v>1.5408857566820591</c:v>
                </c:pt>
                <c:pt idx="4489">
                  <c:v>1.5384853682882136</c:v>
                </c:pt>
                <c:pt idx="4490">
                  <c:v>1.5449761612689896</c:v>
                </c:pt>
                <c:pt idx="4491">
                  <c:v>1.5453028994924289</c:v>
                </c:pt>
                <c:pt idx="4492">
                  <c:v>1.5372251491796991</c:v>
                </c:pt>
                <c:pt idx="4493">
                  <c:v>1.4467363416642929</c:v>
                </c:pt>
                <c:pt idx="4494">
                  <c:v>1.3778800441576555</c:v>
                </c:pt>
                <c:pt idx="4495">
                  <c:v>1.506414985449642</c:v>
                </c:pt>
                <c:pt idx="4496">
                  <c:v>1.4103753758412065</c:v>
                </c:pt>
                <c:pt idx="4497">
                  <c:v>1.4104283948527145</c:v>
                </c:pt>
                <c:pt idx="4498">
                  <c:v>1.4491512302796568</c:v>
                </c:pt>
                <c:pt idx="4499">
                  <c:v>1.449092534823208</c:v>
                </c:pt>
                <c:pt idx="4500">
                  <c:v>1.3525855110790606</c:v>
                </c:pt>
                <c:pt idx="4501">
                  <c:v>1.4553764101259794</c:v>
                </c:pt>
                <c:pt idx="4502">
                  <c:v>1.5223335457388882</c:v>
                </c:pt>
                <c:pt idx="4503">
                  <c:v>1.4734508596661504</c:v>
                </c:pt>
                <c:pt idx="4504">
                  <c:v>1.3572580301817465</c:v>
                </c:pt>
                <c:pt idx="4505">
                  <c:v>1.3557274726544695</c:v>
                </c:pt>
                <c:pt idx="4506">
                  <c:v>1.3645235695276194</c:v>
                </c:pt>
                <c:pt idx="4507">
                  <c:v>1.3606488104016188</c:v>
                </c:pt>
                <c:pt idx="4508">
                  <c:v>1.361962992421158</c:v>
                </c:pt>
                <c:pt idx="4509">
                  <c:v>1.3666015913010112</c:v>
                </c:pt>
                <c:pt idx="4510">
                  <c:v>1.3620070832378708</c:v>
                </c:pt>
                <c:pt idx="4511">
                  <c:v>1.3745934758526306</c:v>
                </c:pt>
                <c:pt idx="4512">
                  <c:v>1.3812856035987895</c:v>
                </c:pt>
                <c:pt idx="4513">
                  <c:v>1.387739992329295</c:v>
                </c:pt>
                <c:pt idx="4514">
                  <c:v>1.3834078005244612</c:v>
                </c:pt>
                <c:pt idx="4515">
                  <c:v>1.3768694760410369</c:v>
                </c:pt>
                <c:pt idx="4516">
                  <c:v>1.344679752200727</c:v>
                </c:pt>
                <c:pt idx="4517">
                  <c:v>1.3594978084448754</c:v>
                </c:pt>
                <c:pt idx="4518">
                  <c:v>1.3841736959491955</c:v>
                </c:pt>
                <c:pt idx="4519">
                  <c:v>1.3828718642926199</c:v>
                </c:pt>
                <c:pt idx="4520">
                  <c:v>1.3615815229590735</c:v>
                </c:pt>
                <c:pt idx="4521">
                  <c:v>1.3837885622308805</c:v>
                </c:pt>
                <c:pt idx="4522">
                  <c:v>1.3335022386490059</c:v>
                </c:pt>
                <c:pt idx="4523">
                  <c:v>1.3389412773491316</c:v>
                </c:pt>
                <c:pt idx="4524">
                  <c:v>1.3783580357405529</c:v>
                </c:pt>
                <c:pt idx="4525">
                  <c:v>1.3789742260830942</c:v>
                </c:pt>
                <c:pt idx="4526">
                  <c:v>1.3723349046287754</c:v>
                </c:pt>
                <c:pt idx="4527">
                  <c:v>1.3787637575287437</c:v>
                </c:pt>
                <c:pt idx="4528">
                  <c:v>1.3899186949545288</c:v>
                </c:pt>
                <c:pt idx="4529">
                  <c:v>1.3940087445103992</c:v>
                </c:pt>
                <c:pt idx="4530">
                  <c:v>1.3946178646563643</c:v>
                </c:pt>
                <c:pt idx="4531">
                  <c:v>1.3806653623948015</c:v>
                </c:pt>
                <c:pt idx="4532">
                  <c:v>1.3472118514892624</c:v>
                </c:pt>
                <c:pt idx="4533">
                  <c:v>1.3868970463937154</c:v>
                </c:pt>
                <c:pt idx="4534">
                  <c:v>1.3771587466710709</c:v>
                </c:pt>
                <c:pt idx="4535">
                  <c:v>1.3435133730344093</c:v>
                </c:pt>
                <c:pt idx="4536">
                  <c:v>1.3399689882012578</c:v>
                </c:pt>
                <c:pt idx="4537">
                  <c:v>1.340244678941741</c:v>
                </c:pt>
                <c:pt idx="4538">
                  <c:v>1.3339120888901541</c:v>
                </c:pt>
                <c:pt idx="4539">
                  <c:v>1.3295601491882774</c:v>
                </c:pt>
                <c:pt idx="4540">
                  <c:v>1.3268919441017468</c:v>
                </c:pt>
                <c:pt idx="4541">
                  <c:v>1.2947495909042961</c:v>
                </c:pt>
                <c:pt idx="4542">
                  <c:v>1.3387680889766929</c:v>
                </c:pt>
                <c:pt idx="4543">
                  <c:v>1.3171362466776957</c:v>
                </c:pt>
                <c:pt idx="4544">
                  <c:v>1.3577395191591417</c:v>
                </c:pt>
                <c:pt idx="4545">
                  <c:v>1.3712795016078918</c:v>
                </c:pt>
                <c:pt idx="4546">
                  <c:v>1.3704267358082516</c:v>
                </c:pt>
                <c:pt idx="4547">
                  <c:v>1.3879413345779659</c:v>
                </c:pt>
                <c:pt idx="4548">
                  <c:v>1.3900918366555461</c:v>
                </c:pt>
                <c:pt idx="4549">
                  <c:v>1.3824863996188874</c:v>
                </c:pt>
                <c:pt idx="4550">
                  <c:v>1.3929965577881449</c:v>
                </c:pt>
                <c:pt idx="4551">
                  <c:v>1.3905219256848247</c:v>
                </c:pt>
                <c:pt idx="4552">
                  <c:v>1.3943177783419425</c:v>
                </c:pt>
                <c:pt idx="4553">
                  <c:v>1.4012049604543129</c:v>
                </c:pt>
                <c:pt idx="4554">
                  <c:v>1.3891217687950477</c:v>
                </c:pt>
                <c:pt idx="4555">
                  <c:v>1.3728528012931247</c:v>
                </c:pt>
                <c:pt idx="4556">
                  <c:v>1.3759658639343608</c:v>
                </c:pt>
                <c:pt idx="4557">
                  <c:v>1.3815664922726971</c:v>
                </c:pt>
                <c:pt idx="4558">
                  <c:v>1.3640577732899228</c:v>
                </c:pt>
                <c:pt idx="4559">
                  <c:v>1.361808773257946</c:v>
                </c:pt>
                <c:pt idx="4560">
                  <c:v>1.3133962326310014</c:v>
                </c:pt>
                <c:pt idx="4561">
                  <c:v>1.3512401294342347</c:v>
                </c:pt>
                <c:pt idx="4562">
                  <c:v>1.250800260341727</c:v>
                </c:pt>
                <c:pt idx="4563">
                  <c:v>1.3628560683589881</c:v>
                </c:pt>
                <c:pt idx="4564">
                  <c:v>1.2962143543794986</c:v>
                </c:pt>
                <c:pt idx="4565">
                  <c:v>1.3663784825616638</c:v>
                </c:pt>
                <c:pt idx="4566">
                  <c:v>1.3458460331037683</c:v>
                </c:pt>
                <c:pt idx="4567">
                  <c:v>1.3470961156153971</c:v>
                </c:pt>
                <c:pt idx="4568">
                  <c:v>1.3656937589878282</c:v>
                </c:pt>
                <c:pt idx="4569">
                  <c:v>1.3875875784124116</c:v>
                </c:pt>
                <c:pt idx="4570">
                  <c:v>1.4124411171366327</c:v>
                </c:pt>
                <c:pt idx="4571">
                  <c:v>1.4082406054746324</c:v>
                </c:pt>
                <c:pt idx="4572">
                  <c:v>1.4012753500996713</c:v>
                </c:pt>
                <c:pt idx="4573">
                  <c:v>1.3880012304256539</c:v>
                </c:pt>
                <c:pt idx="4574">
                  <c:v>1.389281221928278</c:v>
                </c:pt>
                <c:pt idx="4575">
                  <c:v>1.3981559751733896</c:v>
                </c:pt>
                <c:pt idx="4576">
                  <c:v>1.4059716866910654</c:v>
                </c:pt>
                <c:pt idx="4577">
                  <c:v>1.4096646907061581</c:v>
                </c:pt>
                <c:pt idx="4578">
                  <c:v>1.4029736901754777</c:v>
                </c:pt>
                <c:pt idx="4579">
                  <c:v>1.4012426933317901</c:v>
                </c:pt>
                <c:pt idx="4580">
                  <c:v>1.4061689418961414</c:v>
                </c:pt>
                <c:pt idx="4581">
                  <c:v>1.4145604376151462</c:v>
                </c:pt>
                <c:pt idx="4582">
                  <c:v>1.4607638117180128</c:v>
                </c:pt>
                <c:pt idx="4583">
                  <c:v>1.4318115459624927</c:v>
                </c:pt>
                <c:pt idx="4584">
                  <c:v>1.4016777000411043</c:v>
                </c:pt>
                <c:pt idx="4585">
                  <c:v>1.3783192264935107</c:v>
                </c:pt>
                <c:pt idx="4586">
                  <c:v>1.4174346939376239</c:v>
                </c:pt>
                <c:pt idx="4587">
                  <c:v>1.432207171534011</c:v>
                </c:pt>
                <c:pt idx="4588">
                  <c:v>1.52766398198639</c:v>
                </c:pt>
                <c:pt idx="4589">
                  <c:v>1.5541085047162821</c:v>
                </c:pt>
                <c:pt idx="4590">
                  <c:v>1.5943159133094826</c:v>
                </c:pt>
                <c:pt idx="4591">
                  <c:v>1.60407241329548</c:v>
                </c:pt>
                <c:pt idx="4592">
                  <c:v>1.6045551424640105</c:v>
                </c:pt>
                <c:pt idx="4593">
                  <c:v>1.6106640953339388</c:v>
                </c:pt>
                <c:pt idx="4594">
                  <c:v>1.5421352579328382</c:v>
                </c:pt>
                <c:pt idx="4595">
                  <c:v>1.5367757406143903</c:v>
                </c:pt>
                <c:pt idx="4596">
                  <c:v>1.6036567491668368</c:v>
                </c:pt>
                <c:pt idx="4597">
                  <c:v>1.5958043478608035</c:v>
                </c:pt>
                <c:pt idx="4598">
                  <c:v>1.6322404781740552</c:v>
                </c:pt>
                <c:pt idx="4599">
                  <c:v>1.6641831532538596</c:v>
                </c:pt>
                <c:pt idx="4600">
                  <c:v>1.6522048620135219</c:v>
                </c:pt>
                <c:pt idx="4601">
                  <c:v>1.6639429267725976</c:v>
                </c:pt>
                <c:pt idx="4602">
                  <c:v>1.6712232177521449</c:v>
                </c:pt>
                <c:pt idx="4603">
                  <c:v>1.6678919866479867</c:v>
                </c:pt>
                <c:pt idx="4604">
                  <c:v>1.6734351981018634</c:v>
                </c:pt>
                <c:pt idx="4605">
                  <c:v>1.6870659152328911</c:v>
                </c:pt>
                <c:pt idx="4606">
                  <c:v>1.6872636766461391</c:v>
                </c:pt>
                <c:pt idx="4607">
                  <c:v>1.692606498353608</c:v>
                </c:pt>
                <c:pt idx="4608">
                  <c:v>1.6888345050658657</c:v>
                </c:pt>
                <c:pt idx="4609">
                  <c:v>1.6893432510777806</c:v>
                </c:pt>
                <c:pt idx="4610">
                  <c:v>1.6893972700570101</c:v>
                </c:pt>
                <c:pt idx="4611">
                  <c:v>1.6997459125822389</c:v>
                </c:pt>
                <c:pt idx="4612">
                  <c:v>1.6942120226933992</c:v>
                </c:pt>
                <c:pt idx="4613">
                  <c:v>1.6845066497751591</c:v>
                </c:pt>
                <c:pt idx="4614">
                  <c:v>1.6777874186409727</c:v>
                </c:pt>
                <c:pt idx="4615">
                  <c:v>1.6826788869163773</c:v>
                </c:pt>
                <c:pt idx="4616">
                  <c:v>1.726834047441661</c:v>
                </c:pt>
                <c:pt idx="4617">
                  <c:v>1.7054226654437667</c:v>
                </c:pt>
                <c:pt idx="4618">
                  <c:v>1.7407198142612803</c:v>
                </c:pt>
                <c:pt idx="4619">
                  <c:v>1.7304224744088024</c:v>
                </c:pt>
                <c:pt idx="4620">
                  <c:v>1.6755682220788224</c:v>
                </c:pt>
                <c:pt idx="4621">
                  <c:v>1.6969380863312935</c:v>
                </c:pt>
                <c:pt idx="4622">
                  <c:v>1.6998051671540353</c:v>
                </c:pt>
                <c:pt idx="4623">
                  <c:v>1.7189075852242777</c:v>
                </c:pt>
                <c:pt idx="4624">
                  <c:v>1.7011626817247445</c:v>
                </c:pt>
                <c:pt idx="4625">
                  <c:v>1.686915594498783</c:v>
                </c:pt>
                <c:pt idx="4626">
                  <c:v>1.6821293070505776</c:v>
                </c:pt>
                <c:pt idx="4627">
                  <c:v>1.673719228319922</c:v>
                </c:pt>
                <c:pt idx="4628">
                  <c:v>1.6837981313475749</c:v>
                </c:pt>
                <c:pt idx="4629">
                  <c:v>1.6977138519321333</c:v>
                </c:pt>
                <c:pt idx="4630">
                  <c:v>1.7050552737274716</c:v>
                </c:pt>
                <c:pt idx="4631">
                  <c:v>1.7117506843843699</c:v>
                </c:pt>
                <c:pt idx="4632">
                  <c:v>1.717965036396919</c:v>
                </c:pt>
                <c:pt idx="4633">
                  <c:v>1.6752214039615128</c:v>
                </c:pt>
                <c:pt idx="4634">
                  <c:v>1.6570121759454677</c:v>
                </c:pt>
                <c:pt idx="4635">
                  <c:v>1.6773233758337132</c:v>
                </c:pt>
                <c:pt idx="4636">
                  <c:v>1.6553473216344543</c:v>
                </c:pt>
                <c:pt idx="4637">
                  <c:v>1.2507787644643178</c:v>
                </c:pt>
                <c:pt idx="4638">
                  <c:v>1.025674423895574</c:v>
                </c:pt>
                <c:pt idx="4639">
                  <c:v>1.1860792743066124</c:v>
                </c:pt>
                <c:pt idx="4640">
                  <c:v>1.0742844220908405</c:v>
                </c:pt>
                <c:pt idx="4641">
                  <c:v>1.1681737675580794</c:v>
                </c:pt>
                <c:pt idx="4642">
                  <c:v>1.2091517014010496</c:v>
                </c:pt>
                <c:pt idx="4643">
                  <c:v>1.1665172892134585</c:v>
                </c:pt>
                <c:pt idx="4644">
                  <c:v>1.1755569713833347</c:v>
                </c:pt>
                <c:pt idx="4645">
                  <c:v>1.1655997161178291</c:v>
                </c:pt>
                <c:pt idx="4646">
                  <c:v>1.1547329582813028</c:v>
                </c:pt>
                <c:pt idx="4647">
                  <c:v>1.1228655029525791</c:v>
                </c:pt>
                <c:pt idx="4648">
                  <c:v>1.14188856754237</c:v>
                </c:pt>
                <c:pt idx="4649">
                  <c:v>1.1233268816583639</c:v>
                </c:pt>
                <c:pt idx="4650">
                  <c:v>1.1208785710674929</c:v>
                </c:pt>
                <c:pt idx="4651">
                  <c:v>1.2222256669120966</c:v>
                </c:pt>
                <c:pt idx="4652">
                  <c:v>1.2408635643396497</c:v>
                </c:pt>
                <c:pt idx="4653">
                  <c:v>1.2701327812124183</c:v>
                </c:pt>
                <c:pt idx="4654">
                  <c:v>1.2262016909994424</c:v>
                </c:pt>
                <c:pt idx="4655">
                  <c:v>1.2560643429381828</c:v>
                </c:pt>
                <c:pt idx="4656">
                  <c:v>1.2368252079321738</c:v>
                </c:pt>
                <c:pt idx="4657">
                  <c:v>1.2133789928543528</c:v>
                </c:pt>
                <c:pt idx="4658">
                  <c:v>1.190161156009697</c:v>
                </c:pt>
                <c:pt idx="4659">
                  <c:v>1.1979192415606315</c:v>
                </c:pt>
                <c:pt idx="4660">
                  <c:v>1.1682365537948733</c:v>
                </c:pt>
                <c:pt idx="4661">
                  <c:v>1.169024199128756</c:v>
                </c:pt>
                <c:pt idx="4662">
                  <c:v>1.1602299684402946</c:v>
                </c:pt>
                <c:pt idx="4663">
                  <c:v>1.1718959669066962</c:v>
                </c:pt>
                <c:pt idx="4664">
                  <c:v>1.1753600674998299</c:v>
                </c:pt>
                <c:pt idx="4665">
                  <c:v>1.1557138750220513</c:v>
                </c:pt>
                <c:pt idx="4666">
                  <c:v>1.1268027618369318</c:v>
                </c:pt>
                <c:pt idx="4667">
                  <c:v>1.1072432455803976</c:v>
                </c:pt>
                <c:pt idx="4668">
                  <c:v>1.1250502365197654</c:v>
                </c:pt>
                <c:pt idx="4669">
                  <c:v>1.1007684423616526</c:v>
                </c:pt>
                <c:pt idx="4670">
                  <c:v>1.1309092210502927</c:v>
                </c:pt>
                <c:pt idx="4671">
                  <c:v>1.1518301226786769</c:v>
                </c:pt>
                <c:pt idx="4672">
                  <c:v>1.224732170882064</c:v>
                </c:pt>
                <c:pt idx="4673">
                  <c:v>1.2057092532766234</c:v>
                </c:pt>
                <c:pt idx="4674">
                  <c:v>1.2432745347959806</c:v>
                </c:pt>
                <c:pt idx="4675">
                  <c:v>1.2509491903448311</c:v>
                </c:pt>
                <c:pt idx="4676">
                  <c:v>1.3442505597679999</c:v>
                </c:pt>
                <c:pt idx="4677">
                  <c:v>1.2685023837472669</c:v>
                </c:pt>
                <c:pt idx="4678">
                  <c:v>1.080106020202102</c:v>
                </c:pt>
                <c:pt idx="4679">
                  <c:v>1.1819682270850391</c:v>
                </c:pt>
                <c:pt idx="4680">
                  <c:v>1.0728870789204699</c:v>
                </c:pt>
                <c:pt idx="4681">
                  <c:v>1.0456679725472604</c:v>
                </c:pt>
                <c:pt idx="4682">
                  <c:v>1.0257792610696734</c:v>
                </c:pt>
                <c:pt idx="4683">
                  <c:v>1.0306005158363789</c:v>
                </c:pt>
                <c:pt idx="4684">
                  <c:v>0.9703545166371802</c:v>
                </c:pt>
                <c:pt idx="4685">
                  <c:v>0.88944705708558713</c:v>
                </c:pt>
                <c:pt idx="4686">
                  <c:v>0.89130908565334743</c:v>
                </c:pt>
                <c:pt idx="4687">
                  <c:v>0.81806253968867071</c:v>
                </c:pt>
                <c:pt idx="4688">
                  <c:v>0.8009247890986595</c:v>
                </c:pt>
                <c:pt idx="4689">
                  <c:v>0.72293897816902442</c:v>
                </c:pt>
                <c:pt idx="4690">
                  <c:v>0.62614209131480381</c:v>
                </c:pt>
                <c:pt idx="4691">
                  <c:v>0.62622677061180398</c:v>
                </c:pt>
                <c:pt idx="4692">
                  <c:v>0.77445421517008806</c:v>
                </c:pt>
                <c:pt idx="4693">
                  <c:v>0.87881543760930525</c:v>
                </c:pt>
                <c:pt idx="4694">
                  <c:v>0.80461321301722566</c:v>
                </c:pt>
                <c:pt idx="4695">
                  <c:v>0.83288275068866591</c:v>
                </c:pt>
                <c:pt idx="4696">
                  <c:v>0.83282559079313057</c:v>
                </c:pt>
                <c:pt idx="4697">
                  <c:v>0.80729754037775769</c:v>
                </c:pt>
                <c:pt idx="4698">
                  <c:v>0.81854637159312638</c:v>
                </c:pt>
                <c:pt idx="4699">
                  <c:v>0.8836092364232373</c:v>
                </c:pt>
                <c:pt idx="4700">
                  <c:v>0.87659547131370386</c:v>
                </c:pt>
                <c:pt idx="4701">
                  <c:v>0.87527678498174888</c:v>
                </c:pt>
                <c:pt idx="4702">
                  <c:v>0.89097527741849691</c:v>
                </c:pt>
                <c:pt idx="4703">
                  <c:v>0.89276527364818525</c:v>
                </c:pt>
                <c:pt idx="4704">
                  <c:v>0.88394186147720555</c:v>
                </c:pt>
                <c:pt idx="4705">
                  <c:v>0.88226478033499689</c:v>
                </c:pt>
                <c:pt idx="4706">
                  <c:v>0.87590664965073117</c:v>
                </c:pt>
                <c:pt idx="4707">
                  <c:v>0.87497238050786608</c:v>
                </c:pt>
                <c:pt idx="4708">
                  <c:v>0.86667019796579314</c:v>
                </c:pt>
                <c:pt idx="4709">
                  <c:v>0.89401825941710522</c:v>
                </c:pt>
                <c:pt idx="4710">
                  <c:v>0.88509395062541474</c:v>
                </c:pt>
                <c:pt idx="4711">
                  <c:v>0.89883399061619906</c:v>
                </c:pt>
                <c:pt idx="4712">
                  <c:v>0.89514184126062157</c:v>
                </c:pt>
                <c:pt idx="4713">
                  <c:v>0.90178543664577993</c:v>
                </c:pt>
                <c:pt idx="4714">
                  <c:v>0.93885176604256337</c:v>
                </c:pt>
                <c:pt idx="4715">
                  <c:v>0.94544461073680441</c:v>
                </c:pt>
                <c:pt idx="4716">
                  <c:v>0.94421552546309861</c:v>
                </c:pt>
                <c:pt idx="4717">
                  <c:v>0.96946505013764639</c:v>
                </c:pt>
                <c:pt idx="4718">
                  <c:v>0.9795993063654489</c:v>
                </c:pt>
                <c:pt idx="4719">
                  <c:v>0.98107861169633404</c:v>
                </c:pt>
                <c:pt idx="4720">
                  <c:v>0.99446551757823609</c:v>
                </c:pt>
                <c:pt idx="4721">
                  <c:v>1.0475920307897393</c:v>
                </c:pt>
                <c:pt idx="4722">
                  <c:v>1.0245701631705715</c:v>
                </c:pt>
                <c:pt idx="4723">
                  <c:v>0.91928052016698625</c:v>
                </c:pt>
                <c:pt idx="4724">
                  <c:v>0.85708969488980935</c:v>
                </c:pt>
                <c:pt idx="4725">
                  <c:v>0.87810353018760645</c:v>
                </c:pt>
                <c:pt idx="4726">
                  <c:v>0.89480054206755866</c:v>
                </c:pt>
                <c:pt idx="4727">
                  <c:v>0.89866938744914993</c:v>
                </c:pt>
                <c:pt idx="4728">
                  <c:v>0.89240689563087106</c:v>
                </c:pt>
                <c:pt idx="4729">
                  <c:v>0.91060406846154773</c:v>
                </c:pt>
                <c:pt idx="4730">
                  <c:v>0.91266676493986287</c:v>
                </c:pt>
                <c:pt idx="4731">
                  <c:v>0.9167510477681996</c:v>
                </c:pt>
                <c:pt idx="4732">
                  <c:v>0.93286347510185152</c:v>
                </c:pt>
                <c:pt idx="4733">
                  <c:v>0.94327893792324047</c:v>
                </c:pt>
                <c:pt idx="4734">
                  <c:v>0.93567465634294267</c:v>
                </c:pt>
                <c:pt idx="4735">
                  <c:v>0.94341357093006417</c:v>
                </c:pt>
                <c:pt idx="4736">
                  <c:v>0.94357207478033189</c:v>
                </c:pt>
                <c:pt idx="4737">
                  <c:v>0.94298677862452163</c:v>
                </c:pt>
                <c:pt idx="4738">
                  <c:v>0.9419266385769729</c:v>
                </c:pt>
                <c:pt idx="4739">
                  <c:v>0.94717844308513166</c:v>
                </c:pt>
                <c:pt idx="4740">
                  <c:v>0.94392620478351874</c:v>
                </c:pt>
                <c:pt idx="4741">
                  <c:v>0.94067299657658388</c:v>
                </c:pt>
                <c:pt idx="4742">
                  <c:v>0.9271100264142883</c:v>
                </c:pt>
                <c:pt idx="4743">
                  <c:v>0.91877842311436497</c:v>
                </c:pt>
                <c:pt idx="4744">
                  <c:v>0.9176196161581015</c:v>
                </c:pt>
                <c:pt idx="4745">
                  <c:v>0.9458731209575082</c:v>
                </c:pt>
                <c:pt idx="4746">
                  <c:v>0.95257635785291594</c:v>
                </c:pt>
                <c:pt idx="4747">
                  <c:v>0.96775247499065542</c:v>
                </c:pt>
                <c:pt idx="4748">
                  <c:v>0.9654554603214518</c:v>
                </c:pt>
                <c:pt idx="4749">
                  <c:v>0.97243571500336368</c:v>
                </c:pt>
                <c:pt idx="4750">
                  <c:v>0.98446056989735731</c:v>
                </c:pt>
                <c:pt idx="4751">
                  <c:v>1.0080046647915226</c:v>
                </c:pt>
                <c:pt idx="4752">
                  <c:v>0.98350653584490577</c:v>
                </c:pt>
                <c:pt idx="4753">
                  <c:v>0.95531866536054799</c:v>
                </c:pt>
                <c:pt idx="4754">
                  <c:v>0.94589101083045635</c:v>
                </c:pt>
                <c:pt idx="4755">
                  <c:v>0.95115922695670674</c:v>
                </c:pt>
                <c:pt idx="4756">
                  <c:v>0.9871092798076061</c:v>
                </c:pt>
                <c:pt idx="4757">
                  <c:v>0.96488320289526186</c:v>
                </c:pt>
                <c:pt idx="4758">
                  <c:v>0.98831065264686535</c:v>
                </c:pt>
                <c:pt idx="4759">
                  <c:v>1.0104201143353213</c:v>
                </c:pt>
                <c:pt idx="4760">
                  <c:v>1.0495865292664943</c:v>
                </c:pt>
                <c:pt idx="4761">
                  <c:v>1.0592718656175621</c:v>
                </c:pt>
                <c:pt idx="4762">
                  <c:v>1.1090252311654218</c:v>
                </c:pt>
                <c:pt idx="4763">
                  <c:v>1.1058518689541563</c:v>
                </c:pt>
                <c:pt idx="4764">
                  <c:v>1.0967073894451018</c:v>
                </c:pt>
                <c:pt idx="4765">
                  <c:v>1.0919489077559033</c:v>
                </c:pt>
                <c:pt idx="4766">
                  <c:v>1.0866174713286547</c:v>
                </c:pt>
                <c:pt idx="4767">
                  <c:v>1.0900471277193384</c:v>
                </c:pt>
                <c:pt idx="4768">
                  <c:v>1.0898455357966441</c:v>
                </c:pt>
                <c:pt idx="4769">
                  <c:v>1.0960638692522919</c:v>
                </c:pt>
                <c:pt idx="4770">
                  <c:v>1.0953774213755441</c:v>
                </c:pt>
                <c:pt idx="4771">
                  <c:v>1.0923417085861855</c:v>
                </c:pt>
                <c:pt idx="4772">
                  <c:v>1.0826004632760207</c:v>
                </c:pt>
                <c:pt idx="4773">
                  <c:v>1.0867454110379515</c:v>
                </c:pt>
                <c:pt idx="4774">
                  <c:v>1.0866704111537997</c:v>
                </c:pt>
                <c:pt idx="4775">
                  <c:v>1.0887977901490664</c:v>
                </c:pt>
                <c:pt idx="4776">
                  <c:v>1.1363980407761698</c:v>
                </c:pt>
                <c:pt idx="4777">
                  <c:v>1.1149511751045484</c:v>
                </c:pt>
                <c:pt idx="4778">
                  <c:v>1.1263511247496496</c:v>
                </c:pt>
                <c:pt idx="4779">
                  <c:v>1.1415229265784208</c:v>
                </c:pt>
                <c:pt idx="4780">
                  <c:v>1.1444701100496797</c:v>
                </c:pt>
                <c:pt idx="4781">
                  <c:v>1.151291300483458</c:v>
                </c:pt>
                <c:pt idx="4782">
                  <c:v>1.1606441460175021</c:v>
                </c:pt>
                <c:pt idx="4783">
                  <c:v>1.1545471809968857</c:v>
                </c:pt>
                <c:pt idx="4784">
                  <c:v>1.1569263803929184</c:v>
                </c:pt>
                <c:pt idx="4785">
                  <c:v>1.1454578287570174</c:v>
                </c:pt>
                <c:pt idx="4786">
                  <c:v>1.0691993732610714</c:v>
                </c:pt>
                <c:pt idx="4787">
                  <c:v>1.0356017226996435</c:v>
                </c:pt>
                <c:pt idx="4788">
                  <c:v>1.0538173931426216</c:v>
                </c:pt>
                <c:pt idx="4789">
                  <c:v>1.0602069629481257</c:v>
                </c:pt>
                <c:pt idx="4790">
                  <c:v>0.92141550519597937</c:v>
                </c:pt>
                <c:pt idx="4791">
                  <c:v>0.94887173837351613</c:v>
                </c:pt>
                <c:pt idx="4792">
                  <c:v>0.95363475133360331</c:v>
                </c:pt>
                <c:pt idx="4793">
                  <c:v>0.95104878388838565</c:v>
                </c:pt>
                <c:pt idx="4794">
                  <c:v>0.9440193745237998</c:v>
                </c:pt>
                <c:pt idx="4795">
                  <c:v>0.96757496995110193</c:v>
                </c:pt>
                <c:pt idx="4796">
                  <c:v>0.97719812939900075</c:v>
                </c:pt>
                <c:pt idx="4797">
                  <c:v>0.97800938667596637</c:v>
                </c:pt>
                <c:pt idx="4798">
                  <c:v>0.95856604599077788</c:v>
                </c:pt>
                <c:pt idx="4799">
                  <c:v>0.97121840123839742</c:v>
                </c:pt>
                <c:pt idx="4800">
                  <c:v>0.97666759577243123</c:v>
                </c:pt>
                <c:pt idx="4801">
                  <c:v>0.95402082620684148</c:v>
                </c:pt>
                <c:pt idx="4802">
                  <c:v>0.9574024701065379</c:v>
                </c:pt>
                <c:pt idx="4803">
                  <c:v>0.9592307748238994</c:v>
                </c:pt>
                <c:pt idx="4804">
                  <c:v>0.93191085919438044</c:v>
                </c:pt>
                <c:pt idx="4805">
                  <c:v>0.90492285696173347</c:v>
                </c:pt>
                <c:pt idx="4806">
                  <c:v>0.97103768013128977</c:v>
                </c:pt>
                <c:pt idx="4807">
                  <c:v>1.009616220863752</c:v>
                </c:pt>
                <c:pt idx="4808">
                  <c:v>1.0506391055196771</c:v>
                </c:pt>
                <c:pt idx="4809">
                  <c:v>1.0700479161083538</c:v>
                </c:pt>
                <c:pt idx="4810">
                  <c:v>1.1058593663462095</c:v>
                </c:pt>
                <c:pt idx="4811">
                  <c:v>1.1522368029887173</c:v>
                </c:pt>
                <c:pt idx="4812">
                  <c:v>1.1476054846551029</c:v>
                </c:pt>
                <c:pt idx="4813">
                  <c:v>1.1282779656024173</c:v>
                </c:pt>
                <c:pt idx="4814">
                  <c:v>1.0823110170854129</c:v>
                </c:pt>
                <c:pt idx="4815">
                  <c:v>1.0741522228090417</c:v>
                </c:pt>
                <c:pt idx="4816">
                  <c:v>1.089815333218368</c:v>
                </c:pt>
                <c:pt idx="4817">
                  <c:v>1.0916814698085466</c:v>
                </c:pt>
                <c:pt idx="4818">
                  <c:v>1.1031595729134065</c:v>
                </c:pt>
                <c:pt idx="4819">
                  <c:v>1.1035262391350764</c:v>
                </c:pt>
                <c:pt idx="4820">
                  <c:v>1.1032651463272534</c:v>
                </c:pt>
                <c:pt idx="4821">
                  <c:v>1.1081871445312876</c:v>
                </c:pt>
                <c:pt idx="4822">
                  <c:v>1.1111026323518463</c:v>
                </c:pt>
                <c:pt idx="4823">
                  <c:v>1.108357540563897</c:v>
                </c:pt>
                <c:pt idx="4824">
                  <c:v>1.1196521368706018</c:v>
                </c:pt>
                <c:pt idx="4825">
                  <c:v>1.1167508005891138</c:v>
                </c:pt>
                <c:pt idx="4826">
                  <c:v>1.1183167308457056</c:v>
                </c:pt>
                <c:pt idx="4827">
                  <c:v>1.1253799632293797</c:v>
                </c:pt>
                <c:pt idx="4828">
                  <c:v>1.1256621890491705</c:v>
                </c:pt>
                <c:pt idx="4829">
                  <c:v>1.1219428692938773</c:v>
                </c:pt>
                <c:pt idx="4830">
                  <c:v>1.1178638452293346</c:v>
                </c:pt>
                <c:pt idx="4831">
                  <c:v>1.113626388003883</c:v>
                </c:pt>
                <c:pt idx="4832">
                  <c:v>1.1167276040229503</c:v>
                </c:pt>
                <c:pt idx="4833">
                  <c:v>1.116754744077944</c:v>
                </c:pt>
                <c:pt idx="4834">
                  <c:v>1.1202297818832967</c:v>
                </c:pt>
                <c:pt idx="4835">
                  <c:v>1.1238558095521523</c:v>
                </c:pt>
                <c:pt idx="4836">
                  <c:v>1.129476586795066</c:v>
                </c:pt>
                <c:pt idx="4837">
                  <c:v>1.123143076656143</c:v>
                </c:pt>
                <c:pt idx="4838">
                  <c:v>1.0937093355733647</c:v>
                </c:pt>
                <c:pt idx="4839">
                  <c:v>1.1102277334052315</c:v>
                </c:pt>
                <c:pt idx="4840">
                  <c:v>1.1116633216055407</c:v>
                </c:pt>
                <c:pt idx="4841">
                  <c:v>1.1272322827461152</c:v>
                </c:pt>
                <c:pt idx="4842">
                  <c:v>1.1487482687481898</c:v>
                </c:pt>
                <c:pt idx="4843">
                  <c:v>1.1456918407112076</c:v>
                </c:pt>
                <c:pt idx="4844">
                  <c:v>1.1820332383483687</c:v>
                </c:pt>
                <c:pt idx="4845">
                  <c:v>1.1723052755793513</c:v>
                </c:pt>
                <c:pt idx="4846">
                  <c:v>1.1343383593452567</c:v>
                </c:pt>
                <c:pt idx="4847">
                  <c:v>1.1495761014065711</c:v>
                </c:pt>
                <c:pt idx="4848">
                  <c:v>1.1547222524595708</c:v>
                </c:pt>
                <c:pt idx="4849">
                  <c:v>1.1089614062271778</c:v>
                </c:pt>
                <c:pt idx="4850">
                  <c:v>1.1159430726520527</c:v>
                </c:pt>
                <c:pt idx="4851">
                  <c:v>1.2124041226268218</c:v>
                </c:pt>
                <c:pt idx="4852">
                  <c:v>1.1813916403632845</c:v>
                </c:pt>
                <c:pt idx="4853">
                  <c:v>1.2318276546708642</c:v>
                </c:pt>
                <c:pt idx="4854">
                  <c:v>1.2410113053440035</c:v>
                </c:pt>
                <c:pt idx="4855">
                  <c:v>1.1709796530987551</c:v>
                </c:pt>
                <c:pt idx="4856">
                  <c:v>1.163644316485138</c:v>
                </c:pt>
                <c:pt idx="4857">
                  <c:v>1.1538110306448324</c:v>
                </c:pt>
                <c:pt idx="4858">
                  <c:v>1.1379297605860321</c:v>
                </c:pt>
                <c:pt idx="4859">
                  <c:v>1.1430011941935372</c:v>
                </c:pt>
                <c:pt idx="4860">
                  <c:v>1.1494061896859344</c:v>
                </c:pt>
                <c:pt idx="4861">
                  <c:v>1.1478001764372781</c:v>
                </c:pt>
                <c:pt idx="4862">
                  <c:v>1.1622658280439941</c:v>
                </c:pt>
                <c:pt idx="4863">
                  <c:v>1.1520477207781359</c:v>
                </c:pt>
                <c:pt idx="4864">
                  <c:v>1.1671236188544496</c:v>
                </c:pt>
                <c:pt idx="4865">
                  <c:v>1.1617818166678517</c:v>
                </c:pt>
                <c:pt idx="4866">
                  <c:v>1.1374233713928839</c:v>
                </c:pt>
                <c:pt idx="4867">
                  <c:v>1.1740670823452233</c:v>
                </c:pt>
                <c:pt idx="4868">
                  <c:v>1.2026301133946431</c:v>
                </c:pt>
                <c:pt idx="4869">
                  <c:v>1.1980949675727939</c:v>
                </c:pt>
                <c:pt idx="4870">
                  <c:v>1.2042784596932492</c:v>
                </c:pt>
                <c:pt idx="4871">
                  <c:v>1.2064966079563708</c:v>
                </c:pt>
                <c:pt idx="4872">
                  <c:v>1.2212739274148487</c:v>
                </c:pt>
                <c:pt idx="4873">
                  <c:v>1.2210818273945911</c:v>
                </c:pt>
                <c:pt idx="4874">
                  <c:v>1.230866958640769</c:v>
                </c:pt>
                <c:pt idx="4875">
                  <c:v>1.2381326566851436</c:v>
                </c:pt>
                <c:pt idx="4876">
                  <c:v>1.2403554755195478</c:v>
                </c:pt>
                <c:pt idx="4877">
                  <c:v>1.2367063451395244</c:v>
                </c:pt>
                <c:pt idx="4878">
                  <c:v>1.2424962854881705</c:v>
                </c:pt>
                <c:pt idx="4879">
                  <c:v>1.2549764791144331</c:v>
                </c:pt>
                <c:pt idx="4880">
                  <c:v>1.2396512250845448</c:v>
                </c:pt>
                <c:pt idx="4881">
                  <c:v>1.2432928117441349</c:v>
                </c:pt>
                <c:pt idx="4882">
                  <c:v>1.2443018640641992</c:v>
                </c:pt>
                <c:pt idx="4883">
                  <c:v>1.2459849994865335</c:v>
                </c:pt>
                <c:pt idx="4884">
                  <c:v>1.2404231365353575</c:v>
                </c:pt>
                <c:pt idx="4885">
                  <c:v>1.2367688995340829</c:v>
                </c:pt>
                <c:pt idx="4886">
                  <c:v>1.2074359619431498</c:v>
                </c:pt>
                <c:pt idx="4887">
                  <c:v>1.2416707399133342</c:v>
                </c:pt>
                <c:pt idx="4888">
                  <c:v>1.228910101517531</c:v>
                </c:pt>
                <c:pt idx="4889">
                  <c:v>1.1989827047641202</c:v>
                </c:pt>
                <c:pt idx="4890">
                  <c:v>1.2186519893493644</c:v>
                </c:pt>
                <c:pt idx="4891">
                  <c:v>1.1745457534837953</c:v>
                </c:pt>
                <c:pt idx="4892">
                  <c:v>1.1266506932764135</c:v>
                </c:pt>
                <c:pt idx="4893">
                  <c:v>1.1641591647541196</c:v>
                </c:pt>
                <c:pt idx="4894">
                  <c:v>1.226638364536246</c:v>
                </c:pt>
                <c:pt idx="4895">
                  <c:v>1.1826868844428398</c:v>
                </c:pt>
                <c:pt idx="4896">
                  <c:v>1.1047414494307297</c:v>
                </c:pt>
                <c:pt idx="4897">
                  <c:v>1.1367849980694973</c:v>
                </c:pt>
                <c:pt idx="4898">
                  <c:v>1.1579350469253089</c:v>
                </c:pt>
                <c:pt idx="4899">
                  <c:v>1.1467400932911496</c:v>
                </c:pt>
                <c:pt idx="4900">
                  <c:v>1.1449801046831123</c:v>
                </c:pt>
                <c:pt idx="4901">
                  <c:v>1.1601722128877938</c:v>
                </c:pt>
                <c:pt idx="4902">
                  <c:v>1.1525904939661697</c:v>
                </c:pt>
                <c:pt idx="4903">
                  <c:v>1.1561088963199118</c:v>
                </c:pt>
                <c:pt idx="4904">
                  <c:v>1.1465151101654711</c:v>
                </c:pt>
                <c:pt idx="4905">
                  <c:v>1.1564062672176949</c:v>
                </c:pt>
                <c:pt idx="4906">
                  <c:v>1.1538427892119887</c:v>
                </c:pt>
                <c:pt idx="4907">
                  <c:v>1.1561885276778776</c:v>
                </c:pt>
                <c:pt idx="4908">
                  <c:v>1.1583636936179451</c:v>
                </c:pt>
                <c:pt idx="4909">
                  <c:v>1.1612598780226662</c:v>
                </c:pt>
                <c:pt idx="4910">
                  <c:v>1.165759245820994</c:v>
                </c:pt>
                <c:pt idx="4911">
                  <c:v>1.1656112844616533</c:v>
                </c:pt>
                <c:pt idx="4912">
                  <c:v>1.1682864017199621</c:v>
                </c:pt>
                <c:pt idx="4913">
                  <c:v>1.1652451420928733</c:v>
                </c:pt>
                <c:pt idx="4914">
                  <c:v>1.1775839849391987</c:v>
                </c:pt>
                <c:pt idx="4915">
                  <c:v>1.1853750213406831</c:v>
                </c:pt>
                <c:pt idx="4916">
                  <c:v>1.1818429425052666</c:v>
                </c:pt>
                <c:pt idx="4917">
                  <c:v>1.1833573426501947</c:v>
                </c:pt>
                <c:pt idx="4918">
                  <c:v>1.1878890744681734</c:v>
                </c:pt>
                <c:pt idx="4919">
                  <c:v>1.1866698633676864</c:v>
                </c:pt>
                <c:pt idx="4920">
                  <c:v>1.1849618302917746</c:v>
                </c:pt>
                <c:pt idx="4921">
                  <c:v>1.1879531223282918</c:v>
                </c:pt>
                <c:pt idx="4922">
                  <c:v>1.1944406660372906</c:v>
                </c:pt>
                <c:pt idx="4923">
                  <c:v>1.2025549246014</c:v>
                </c:pt>
                <c:pt idx="4924">
                  <c:v>1.227223317478213</c:v>
                </c:pt>
                <c:pt idx="4925">
                  <c:v>1.2293200916721176</c:v>
                </c:pt>
                <c:pt idx="4926">
                  <c:v>1.2300044836127222</c:v>
                </c:pt>
                <c:pt idx="4927">
                  <c:v>1.2225702991082019</c:v>
                </c:pt>
                <c:pt idx="4928">
                  <c:v>1.221361342861504</c:v>
                </c:pt>
                <c:pt idx="4929">
                  <c:v>1.2203078431378493</c:v>
                </c:pt>
                <c:pt idx="4930">
                  <c:v>1.2275384475350617</c:v>
                </c:pt>
                <c:pt idx="4931">
                  <c:v>1.2371855272822012</c:v>
                </c:pt>
                <c:pt idx="4932">
                  <c:v>1.2534293300256638</c:v>
                </c:pt>
                <c:pt idx="4933">
                  <c:v>1.2550512045411766</c:v>
                </c:pt>
                <c:pt idx="4934">
                  <c:v>1.2379868796431019</c:v>
                </c:pt>
                <c:pt idx="4935">
                  <c:v>1.2129399400612253</c:v>
                </c:pt>
                <c:pt idx="4936">
                  <c:v>1.1388438587667782</c:v>
                </c:pt>
                <c:pt idx="4937">
                  <c:v>1.161612533051273</c:v>
                </c:pt>
                <c:pt idx="4938">
                  <c:v>1.1962330022488215</c:v>
                </c:pt>
                <c:pt idx="4939">
                  <c:v>1.2655201612654681</c:v>
                </c:pt>
                <c:pt idx="4940">
                  <c:v>1.2449364354976447</c:v>
                </c:pt>
                <c:pt idx="4941">
                  <c:v>1.2415550099164319</c:v>
                </c:pt>
                <c:pt idx="4942">
                  <c:v>1.2490100431902078</c:v>
                </c:pt>
                <c:pt idx="4943">
                  <c:v>1.2748882122277252</c:v>
                </c:pt>
                <c:pt idx="4944">
                  <c:v>1.2726184155977187</c:v>
                </c:pt>
                <c:pt idx="4945">
                  <c:v>1.2928424437455328</c:v>
                </c:pt>
                <c:pt idx="4946">
                  <c:v>1.281330611866365</c:v>
                </c:pt>
                <c:pt idx="4947">
                  <c:v>1.2708940910872626</c:v>
                </c:pt>
                <c:pt idx="4948">
                  <c:v>1.2625023686725161</c:v>
                </c:pt>
                <c:pt idx="4949">
                  <c:v>1.2635200930883523</c:v>
                </c:pt>
                <c:pt idx="4950">
                  <c:v>1.2607282406737814</c:v>
                </c:pt>
                <c:pt idx="4951">
                  <c:v>1.2609398439931703</c:v>
                </c:pt>
                <c:pt idx="4952">
                  <c:v>1.2609154266769051</c:v>
                </c:pt>
                <c:pt idx="4953">
                  <c:v>1.2629298861689153</c:v>
                </c:pt>
                <c:pt idx="4954">
                  <c:v>1.2743989365875366</c:v>
                </c:pt>
                <c:pt idx="4955">
                  <c:v>1.2692065884365573</c:v>
                </c:pt>
                <c:pt idx="4956">
                  <c:v>1.2857705357581639</c:v>
                </c:pt>
                <c:pt idx="4957">
                  <c:v>1.2856116643153588</c:v>
                </c:pt>
                <c:pt idx="4958">
                  <c:v>1.3258213747788803</c:v>
                </c:pt>
                <c:pt idx="4959">
                  <c:v>1.3137480825710928</c:v>
                </c:pt>
                <c:pt idx="4960">
                  <c:v>1.3501334338247892</c:v>
                </c:pt>
                <c:pt idx="4961">
                  <c:v>1.3476278534854269</c:v>
                </c:pt>
                <c:pt idx="4962">
                  <c:v>1.3597906310302543</c:v>
                </c:pt>
                <c:pt idx="4963">
                  <c:v>1.3800069928474086</c:v>
                </c:pt>
                <c:pt idx="4964">
                  <c:v>1.374951603967977</c:v>
                </c:pt>
                <c:pt idx="4965">
                  <c:v>1.3867747150623122</c:v>
                </c:pt>
                <c:pt idx="4966">
                  <c:v>1.3855981488952347</c:v>
                </c:pt>
                <c:pt idx="4967">
                  <c:v>1.387076115638826</c:v>
                </c:pt>
                <c:pt idx="4968">
                  <c:v>1.3895004828495885</c:v>
                </c:pt>
                <c:pt idx="4969">
                  <c:v>1.3934900214366892</c:v>
                </c:pt>
                <c:pt idx="4970">
                  <c:v>1.3939680840958855</c:v>
                </c:pt>
                <c:pt idx="4971">
                  <c:v>1.3988804743260406</c:v>
                </c:pt>
                <c:pt idx="4972">
                  <c:v>1.3896684132232984</c:v>
                </c:pt>
                <c:pt idx="4973">
                  <c:v>1.3670507924362612</c:v>
                </c:pt>
                <c:pt idx="4974">
                  <c:v>1.3934770742808689</c:v>
                </c:pt>
                <c:pt idx="4975">
                  <c:v>1.3499223205898285</c:v>
                </c:pt>
                <c:pt idx="4976">
                  <c:v>1.4097215973051813</c:v>
                </c:pt>
                <c:pt idx="4977">
                  <c:v>1.3946266289573552</c:v>
                </c:pt>
                <c:pt idx="4978">
                  <c:v>1.4718004933227293</c:v>
                </c:pt>
                <c:pt idx="4979">
                  <c:v>1.3329960384309416</c:v>
                </c:pt>
                <c:pt idx="4980">
                  <c:v>1.3894974113381497</c:v>
                </c:pt>
                <c:pt idx="4981">
                  <c:v>1.4261390651408283</c:v>
                </c:pt>
                <c:pt idx="4982">
                  <c:v>1.4541454446461273</c:v>
                </c:pt>
                <c:pt idx="4983">
                  <c:v>1.4623321202685091</c:v>
                </c:pt>
                <c:pt idx="4984">
                  <c:v>1.4491745179378528</c:v>
                </c:pt>
                <c:pt idx="4985">
                  <c:v>1.4729230010522183</c:v>
                </c:pt>
                <c:pt idx="4986">
                  <c:v>1.5036256356270588</c:v>
                </c:pt>
                <c:pt idx="4987">
                  <c:v>1.5039583687418385</c:v>
                </c:pt>
                <c:pt idx="4988">
                  <c:v>1.4902621324017651</c:v>
                </c:pt>
                <c:pt idx="4989">
                  <c:v>1.4793845390557083</c:v>
                </c:pt>
                <c:pt idx="4990">
                  <c:v>1.4857239858321849</c:v>
                </c:pt>
                <c:pt idx="4991">
                  <c:v>1.478615787723808</c:v>
                </c:pt>
                <c:pt idx="4992">
                  <c:v>1.4847137308748044</c:v>
                </c:pt>
                <c:pt idx="4993">
                  <c:v>1.4771189919218157</c:v>
                </c:pt>
                <c:pt idx="4994">
                  <c:v>1.4700411098863484</c:v>
                </c:pt>
                <c:pt idx="4995">
                  <c:v>1.4234944055196717</c:v>
                </c:pt>
                <c:pt idx="4996">
                  <c:v>1.2939177101165504</c:v>
                </c:pt>
                <c:pt idx="4997">
                  <c:v>1.2748397912086848</c:v>
                </c:pt>
                <c:pt idx="4998">
                  <c:v>1.0600727662342149</c:v>
                </c:pt>
                <c:pt idx="4999">
                  <c:v>1.1371520855218575</c:v>
                </c:pt>
                <c:pt idx="5000">
                  <c:v>1.3527580186518782</c:v>
                </c:pt>
                <c:pt idx="5001">
                  <c:v>1.2018367598630095</c:v>
                </c:pt>
                <c:pt idx="5002">
                  <c:v>1.3425558519247152</c:v>
                </c:pt>
                <c:pt idx="5003">
                  <c:v>1.2227532123054181</c:v>
                </c:pt>
                <c:pt idx="5004">
                  <c:v>1.1995689249793873</c:v>
                </c:pt>
                <c:pt idx="5005">
                  <c:v>1.0188077282190373</c:v>
                </c:pt>
                <c:pt idx="5006">
                  <c:v>1.1800094867383113</c:v>
                </c:pt>
                <c:pt idx="5007">
                  <c:v>1.063432103328988</c:v>
                </c:pt>
                <c:pt idx="5008">
                  <c:v>1.1012416072033642</c:v>
                </c:pt>
                <c:pt idx="5009">
                  <c:v>1.3116575019112529</c:v>
                </c:pt>
                <c:pt idx="5010">
                  <c:v>1.0642315163177449</c:v>
                </c:pt>
                <c:pt idx="5011">
                  <c:v>1.1483655122927523</c:v>
                </c:pt>
                <c:pt idx="5012">
                  <c:v>1.1272518531392786</c:v>
                </c:pt>
                <c:pt idx="5013">
                  <c:v>1.1279660112599055</c:v>
                </c:pt>
                <c:pt idx="5014">
                  <c:v>1.0227049327725994</c:v>
                </c:pt>
                <c:pt idx="5015">
                  <c:v>0.98920246234038234</c:v>
                </c:pt>
                <c:pt idx="5016">
                  <c:v>1.0128503998624399</c:v>
                </c:pt>
                <c:pt idx="5017">
                  <c:v>1.0111071629598414</c:v>
                </c:pt>
                <c:pt idx="5018">
                  <c:v>1.0547802921132197</c:v>
                </c:pt>
                <c:pt idx="5019">
                  <c:v>1.0417020498591685</c:v>
                </c:pt>
                <c:pt idx="5020">
                  <c:v>1.0655822953259688</c:v>
                </c:pt>
                <c:pt idx="5021">
                  <c:v>1.0934947975355134</c:v>
                </c:pt>
                <c:pt idx="5022">
                  <c:v>1.1039300648686767</c:v>
                </c:pt>
                <c:pt idx="5023">
                  <c:v>1.0702198101125473</c:v>
                </c:pt>
                <c:pt idx="5024">
                  <c:v>1.0782625270071229</c:v>
                </c:pt>
                <c:pt idx="5025">
                  <c:v>1.0467661732177644</c:v>
                </c:pt>
                <c:pt idx="5026">
                  <c:v>1.0528557967301864</c:v>
                </c:pt>
                <c:pt idx="5027">
                  <c:v>1.0496143788285794</c:v>
                </c:pt>
                <c:pt idx="5028">
                  <c:v>1.0532396328813187</c:v>
                </c:pt>
                <c:pt idx="5029">
                  <c:v>1.0532466248282601</c:v>
                </c:pt>
                <c:pt idx="5030">
                  <c:v>1.0534541912963609</c:v>
                </c:pt>
                <c:pt idx="5031">
                  <c:v>1.0494015162443333</c:v>
                </c:pt>
                <c:pt idx="5032">
                  <c:v>1.0433631216691412</c:v>
                </c:pt>
                <c:pt idx="5033">
                  <c:v>1.0407337055790893</c:v>
                </c:pt>
                <c:pt idx="5034">
                  <c:v>1.0425723500106707</c:v>
                </c:pt>
                <c:pt idx="5035">
                  <c:v>1.0492178701303554</c:v>
                </c:pt>
                <c:pt idx="5036">
                  <c:v>1.0435225771163308</c:v>
                </c:pt>
                <c:pt idx="5037">
                  <c:v>1.0418923868052157</c:v>
                </c:pt>
                <c:pt idx="5038">
                  <c:v>1.0450583648503353</c:v>
                </c:pt>
                <c:pt idx="5039">
                  <c:v>1.0356330904700273</c:v>
                </c:pt>
                <c:pt idx="5040">
                  <c:v>1.042850269709531</c:v>
                </c:pt>
                <c:pt idx="5041">
                  <c:v>1.0492561613427129</c:v>
                </c:pt>
                <c:pt idx="5042">
                  <c:v>1.0538386845869778</c:v>
                </c:pt>
                <c:pt idx="5043">
                  <c:v>1.0512298098585295</c:v>
                </c:pt>
                <c:pt idx="5044">
                  <c:v>1.061668521231915</c:v>
                </c:pt>
                <c:pt idx="5045">
                  <c:v>1.0420861023419818</c:v>
                </c:pt>
                <c:pt idx="5046">
                  <c:v>1.0436532740811533</c:v>
                </c:pt>
                <c:pt idx="5047">
                  <c:v>1.0429747219795813</c:v>
                </c:pt>
                <c:pt idx="5048">
                  <c:v>1.0484220504769381</c:v>
                </c:pt>
                <c:pt idx="5049">
                  <c:v>1.0549515227877884</c:v>
                </c:pt>
                <c:pt idx="5050">
                  <c:v>1.0586888233623073</c:v>
                </c:pt>
                <c:pt idx="5051">
                  <c:v>1.0779521380261925</c:v>
                </c:pt>
                <c:pt idx="5052">
                  <c:v>1.0702764232865167</c:v>
                </c:pt>
                <c:pt idx="5053">
                  <c:v>1.0440491540619252</c:v>
                </c:pt>
                <c:pt idx="5054">
                  <c:v>1.0504736566490727</c:v>
                </c:pt>
                <c:pt idx="5055">
                  <c:v>1.0704308016688537</c:v>
                </c:pt>
                <c:pt idx="5056">
                  <c:v>1.0667779802212427</c:v>
                </c:pt>
                <c:pt idx="5057">
                  <c:v>1.0728211929150075</c:v>
                </c:pt>
                <c:pt idx="5058">
                  <c:v>1.0699976728094571</c:v>
                </c:pt>
                <c:pt idx="5059">
                  <c:v>1.0708784004191412</c:v>
                </c:pt>
                <c:pt idx="5060">
                  <c:v>1.0710083889071331</c:v>
                </c:pt>
                <c:pt idx="5061">
                  <c:v>1.0769137671447579</c:v>
                </c:pt>
                <c:pt idx="5062">
                  <c:v>1.0891088568864138</c:v>
                </c:pt>
                <c:pt idx="5063">
                  <c:v>1.0771415725054649</c:v>
                </c:pt>
                <c:pt idx="5064">
                  <c:v>1.0886835200186642</c:v>
                </c:pt>
                <c:pt idx="5065">
                  <c:v>1.0927707055050757</c:v>
                </c:pt>
                <c:pt idx="5066">
                  <c:v>1.1271689431999117</c:v>
                </c:pt>
                <c:pt idx="5067">
                  <c:v>1.1540659163662119</c:v>
                </c:pt>
                <c:pt idx="5068">
                  <c:v>1.1660146626571977</c:v>
                </c:pt>
                <c:pt idx="5069">
                  <c:v>1.1617033964768033</c:v>
                </c:pt>
                <c:pt idx="5070">
                  <c:v>1.1397896360448529</c:v>
                </c:pt>
                <c:pt idx="5071">
                  <c:v>1.1443916824203118</c:v>
                </c:pt>
                <c:pt idx="5072">
                  <c:v>1.1479182732060906</c:v>
                </c:pt>
                <c:pt idx="5073">
                  <c:v>1.2199972657372824</c:v>
                </c:pt>
                <c:pt idx="5074">
                  <c:v>1.180342411982308</c:v>
                </c:pt>
                <c:pt idx="5075">
                  <c:v>1.1632941556441612</c:v>
                </c:pt>
                <c:pt idx="5076">
                  <c:v>1.1834207801808077</c:v>
                </c:pt>
                <c:pt idx="5077">
                  <c:v>1.1656309355324954</c:v>
                </c:pt>
                <c:pt idx="5078">
                  <c:v>1.1794105922904734</c:v>
                </c:pt>
                <c:pt idx="5079">
                  <c:v>1.1598844689403398</c:v>
                </c:pt>
                <c:pt idx="5080">
                  <c:v>1.1809068364566302</c:v>
                </c:pt>
                <c:pt idx="5081">
                  <c:v>1.1854151592323163</c:v>
                </c:pt>
                <c:pt idx="5082">
                  <c:v>1.1790176544802995</c:v>
                </c:pt>
                <c:pt idx="5083">
                  <c:v>1.1793794367559811</c:v>
                </c:pt>
                <c:pt idx="5084">
                  <c:v>1.1777880656858419</c:v>
                </c:pt>
                <c:pt idx="5085">
                  <c:v>1.1804095054422297</c:v>
                </c:pt>
                <c:pt idx="5086">
                  <c:v>1.2217611668549331</c:v>
                </c:pt>
                <c:pt idx="5087">
                  <c:v>1.2395145068739046</c:v>
                </c:pt>
                <c:pt idx="5088">
                  <c:v>1.2212405513728426</c:v>
                </c:pt>
                <c:pt idx="5089">
                  <c:v>1.2279871452325128</c:v>
                </c:pt>
                <c:pt idx="5090">
                  <c:v>1.2477612630920298</c:v>
                </c:pt>
                <c:pt idx="5091">
                  <c:v>1.2549074134107294</c:v>
                </c:pt>
                <c:pt idx="5092">
                  <c:v>1.2317188836570281</c:v>
                </c:pt>
                <c:pt idx="5093">
                  <c:v>1.2382489483700319</c:v>
                </c:pt>
                <c:pt idx="5094">
                  <c:v>1.2340002794545273</c:v>
                </c:pt>
                <c:pt idx="5095">
                  <c:v>1.2733597407988506</c:v>
                </c:pt>
                <c:pt idx="5096">
                  <c:v>1.3122228126614532</c:v>
                </c:pt>
                <c:pt idx="5097">
                  <c:v>1.3154150559565116</c:v>
                </c:pt>
                <c:pt idx="5098">
                  <c:v>1.309935096147945</c:v>
                </c:pt>
                <c:pt idx="5099">
                  <c:v>1.3146906559116009</c:v>
                </c:pt>
                <c:pt idx="5100">
                  <c:v>1.3246633752951154</c:v>
                </c:pt>
                <c:pt idx="5101">
                  <c:v>1.3386866383740101</c:v>
                </c:pt>
                <c:pt idx="5102">
                  <c:v>1.3336527861163727</c:v>
                </c:pt>
                <c:pt idx="5103">
                  <c:v>1.3546162435591853</c:v>
                </c:pt>
                <c:pt idx="5104">
                  <c:v>1.3432998351559833</c:v>
                </c:pt>
                <c:pt idx="5105">
                  <c:v>1.3468217026268126</c:v>
                </c:pt>
                <c:pt idx="5106">
                  <c:v>1.3327773341578737</c:v>
                </c:pt>
                <c:pt idx="5107">
                  <c:v>1.365013964292985</c:v>
                </c:pt>
                <c:pt idx="5108">
                  <c:v>1.3897875445673895</c:v>
                </c:pt>
                <c:pt idx="5109">
                  <c:v>1.4149562930587996</c:v>
                </c:pt>
                <c:pt idx="5110">
                  <c:v>1.4147195450318757</c:v>
                </c:pt>
                <c:pt idx="5111">
                  <c:v>1.4089742348037162</c:v>
                </c:pt>
                <c:pt idx="5112">
                  <c:v>1.4206511206140637</c:v>
                </c:pt>
                <c:pt idx="5113">
                  <c:v>1.4045749382933661</c:v>
                </c:pt>
                <c:pt idx="5114">
                  <c:v>1.406019613114315</c:v>
                </c:pt>
                <c:pt idx="5115">
                  <c:v>1.4024809924080226</c:v>
                </c:pt>
                <c:pt idx="5116">
                  <c:v>1.4378255559559039</c:v>
                </c:pt>
                <c:pt idx="5117">
                  <c:v>1.436309290922672</c:v>
                </c:pt>
                <c:pt idx="5118">
                  <c:v>1.4356751760684263</c:v>
                </c:pt>
                <c:pt idx="5119">
                  <c:v>1.4256022945338427</c:v>
                </c:pt>
                <c:pt idx="5120">
                  <c:v>1.4284412599667335</c:v>
                </c:pt>
                <c:pt idx="5121">
                  <c:v>1.4331651838334596</c:v>
                </c:pt>
                <c:pt idx="5122">
                  <c:v>1.4194289573314471</c:v>
                </c:pt>
                <c:pt idx="5123">
                  <c:v>1.4374254379597611</c:v>
                </c:pt>
                <c:pt idx="5124">
                  <c:v>1.4522518634201789</c:v>
                </c:pt>
                <c:pt idx="5125">
                  <c:v>1.4583086763789312</c:v>
                </c:pt>
                <c:pt idx="5126">
                  <c:v>1.4581392406802578</c:v>
                </c:pt>
                <c:pt idx="5127">
                  <c:v>1.4647336296256472</c:v>
                </c:pt>
                <c:pt idx="5128">
                  <c:v>1.4561357247486058</c:v>
                </c:pt>
                <c:pt idx="5129">
                  <c:v>1.45882754174423</c:v>
                </c:pt>
                <c:pt idx="5130">
                  <c:v>1.457754674335922</c:v>
                </c:pt>
                <c:pt idx="5131">
                  <c:v>1.4490697972681255</c:v>
                </c:pt>
                <c:pt idx="5132">
                  <c:v>1.4413994567035822</c:v>
                </c:pt>
                <c:pt idx="5133">
                  <c:v>1.4761207483748766</c:v>
                </c:pt>
                <c:pt idx="5134">
                  <c:v>1.4505134104066082</c:v>
                </c:pt>
                <c:pt idx="5135">
                  <c:v>1.4953295412275485</c:v>
                </c:pt>
                <c:pt idx="5136">
                  <c:v>1.3153713744760926</c:v>
                </c:pt>
                <c:pt idx="5137">
                  <c:v>1.3844042389428375</c:v>
                </c:pt>
                <c:pt idx="5138">
                  <c:v>1.2256659318092904</c:v>
                </c:pt>
                <c:pt idx="5139">
                  <c:v>1.2444381788802714</c:v>
                </c:pt>
                <c:pt idx="5140">
                  <c:v>1.3306984944506262</c:v>
                </c:pt>
                <c:pt idx="5141">
                  <c:v>1.3633879643385849</c:v>
                </c:pt>
                <c:pt idx="5142">
                  <c:v>1.3307617870827075</c:v>
                </c:pt>
                <c:pt idx="5143">
                  <c:v>1.2927636005440228</c:v>
                </c:pt>
                <c:pt idx="5144">
                  <c:v>1.2275404846415365</c:v>
                </c:pt>
                <c:pt idx="5145">
                  <c:v>1.3106404965165093</c:v>
                </c:pt>
                <c:pt idx="5146">
                  <c:v>1.3756853698229257</c:v>
                </c:pt>
                <c:pt idx="5147">
                  <c:v>1.2017948748186067</c:v>
                </c:pt>
                <c:pt idx="5148">
                  <c:v>1.2364125459720747</c:v>
                </c:pt>
                <c:pt idx="5149">
                  <c:v>1.3672352205803189</c:v>
                </c:pt>
                <c:pt idx="5150">
                  <c:v>1.38218865031808</c:v>
                </c:pt>
                <c:pt idx="5151">
                  <c:v>1.3936989717048207</c:v>
                </c:pt>
                <c:pt idx="5152">
                  <c:v>1.3748359240891019</c:v>
                </c:pt>
                <c:pt idx="5153">
                  <c:v>1.365340609090218</c:v>
                </c:pt>
                <c:pt idx="5154">
                  <c:v>1.3711367692231093</c:v>
                </c:pt>
                <c:pt idx="5155">
                  <c:v>1.3715957513497536</c:v>
                </c:pt>
                <c:pt idx="5156">
                  <c:v>1.3906284370059796</c:v>
                </c:pt>
                <c:pt idx="5157">
                  <c:v>1.3752095679173528</c:v>
                </c:pt>
                <c:pt idx="5158">
                  <c:v>1.3783003504492017</c:v>
                </c:pt>
                <c:pt idx="5159">
                  <c:v>1.3792536519475667</c:v>
                </c:pt>
                <c:pt idx="5160">
                  <c:v>1.3741631606953961</c:v>
                </c:pt>
                <c:pt idx="5161">
                  <c:v>1.3482452074385154</c:v>
                </c:pt>
                <c:pt idx="5162">
                  <c:v>1.3775440943165445</c:v>
                </c:pt>
                <c:pt idx="5163">
                  <c:v>1.2815173566162708</c:v>
                </c:pt>
                <c:pt idx="5164">
                  <c:v>1.3377188319056053</c:v>
                </c:pt>
                <c:pt idx="5165">
                  <c:v>1.3973700752632756</c:v>
                </c:pt>
                <c:pt idx="5166">
                  <c:v>1.4346950049181943</c:v>
                </c:pt>
                <c:pt idx="5167">
                  <c:v>1.4513671899623783</c:v>
                </c:pt>
                <c:pt idx="5168">
                  <c:v>1.4916089570586162</c:v>
                </c:pt>
                <c:pt idx="5169">
                  <c:v>1.4854474483738822</c:v>
                </c:pt>
                <c:pt idx="5170">
                  <c:v>1.493212927589133</c:v>
                </c:pt>
                <c:pt idx="5171">
                  <c:v>1.4892794538440757</c:v>
                </c:pt>
                <c:pt idx="5172">
                  <c:v>1.4189286761726208</c:v>
                </c:pt>
                <c:pt idx="5173">
                  <c:v>1.4517084958362281</c:v>
                </c:pt>
                <c:pt idx="5174">
                  <c:v>1.4223607652027108</c:v>
                </c:pt>
                <c:pt idx="5175">
                  <c:v>1.4448051666611215</c:v>
                </c:pt>
                <c:pt idx="5176">
                  <c:v>1.4680412273854528</c:v>
                </c:pt>
                <c:pt idx="5177">
                  <c:v>1.5474042323460615</c:v>
                </c:pt>
                <c:pt idx="5178">
                  <c:v>1.5883481635727237</c:v>
                </c:pt>
                <c:pt idx="5179">
                  <c:v>1.5939723704492699</c:v>
                </c:pt>
                <c:pt idx="5180">
                  <c:v>1.5597446531225125</c:v>
                </c:pt>
                <c:pt idx="5181">
                  <c:v>1.5705180295847159</c:v>
                </c:pt>
                <c:pt idx="5182">
                  <c:v>1.5453135851050681</c:v>
                </c:pt>
                <c:pt idx="5183">
                  <c:v>1.562854515309396</c:v>
                </c:pt>
                <c:pt idx="5184">
                  <c:v>1.5249048269993513</c:v>
                </c:pt>
                <c:pt idx="5185">
                  <c:v>1.4986450541829981</c:v>
                </c:pt>
                <c:pt idx="5186">
                  <c:v>1.5029663155382544</c:v>
                </c:pt>
                <c:pt idx="5187">
                  <c:v>1.512474550802831</c:v>
                </c:pt>
                <c:pt idx="5188">
                  <c:v>1.5036844485680443</c:v>
                </c:pt>
                <c:pt idx="5189">
                  <c:v>1.5104382943611352</c:v>
                </c:pt>
                <c:pt idx="5190">
                  <c:v>1.5049907272741365</c:v>
                </c:pt>
                <c:pt idx="5191">
                  <c:v>1.5294612741647899</c:v>
                </c:pt>
                <c:pt idx="5192">
                  <c:v>1.5230887490155935</c:v>
                </c:pt>
                <c:pt idx="5193">
                  <c:v>1.5232092414153857</c:v>
                </c:pt>
                <c:pt idx="5194">
                  <c:v>1.5218486264803717</c:v>
                </c:pt>
                <c:pt idx="5195">
                  <c:v>1.512368907222486</c:v>
                </c:pt>
                <c:pt idx="5196">
                  <c:v>1.5184961239470389</c:v>
                </c:pt>
                <c:pt idx="5197">
                  <c:v>1.5194975193123779</c:v>
                </c:pt>
                <c:pt idx="5198">
                  <c:v>1.5192804847150041</c:v>
                </c:pt>
                <c:pt idx="5199">
                  <c:v>1.5240501572658087</c:v>
                </c:pt>
                <c:pt idx="5200">
                  <c:v>1.5229962327606406</c:v>
                </c:pt>
                <c:pt idx="5201">
                  <c:v>1.5205047665752052</c:v>
                </c:pt>
                <c:pt idx="5202">
                  <c:v>1.5267339065108567</c:v>
                </c:pt>
                <c:pt idx="5203">
                  <c:v>1.5279037437220087</c:v>
                </c:pt>
                <c:pt idx="5204">
                  <c:v>1.5179917772823901</c:v>
                </c:pt>
                <c:pt idx="5205">
                  <c:v>1.5272729649956014</c:v>
                </c:pt>
                <c:pt idx="5206">
                  <c:v>1.5627315558200963</c:v>
                </c:pt>
                <c:pt idx="5207">
                  <c:v>1.5395827262143411</c:v>
                </c:pt>
                <c:pt idx="5208">
                  <c:v>1.5446266860237525</c:v>
                </c:pt>
                <c:pt idx="5209">
                  <c:v>1.5351076391533938</c:v>
                </c:pt>
                <c:pt idx="5210">
                  <c:v>1.5683879285112627</c:v>
                </c:pt>
                <c:pt idx="5211">
                  <c:v>1.5708262306596117</c:v>
                </c:pt>
                <c:pt idx="5212">
                  <c:v>1.5761407775776413</c:v>
                </c:pt>
                <c:pt idx="5213">
                  <c:v>1.5776307147500692</c:v>
                </c:pt>
                <c:pt idx="5214">
                  <c:v>1.5776316969899795</c:v>
                </c:pt>
                <c:pt idx="5215">
                  <c:v>1.5875485834993532</c:v>
                </c:pt>
                <c:pt idx="5216">
                  <c:v>1.5831260612421099</c:v>
                </c:pt>
                <c:pt idx="5217">
                  <c:v>1.5850525625904628</c:v>
                </c:pt>
                <c:pt idx="5218">
                  <c:v>1.6004534392459024</c:v>
                </c:pt>
                <c:pt idx="5219">
                  <c:v>1.6004514638811098</c:v>
                </c:pt>
                <c:pt idx="5220">
                  <c:v>1.5693053178424141</c:v>
                </c:pt>
                <c:pt idx="5221">
                  <c:v>1.6306353011567327</c:v>
                </c:pt>
                <c:pt idx="5222">
                  <c:v>1.6258614016318131</c:v>
                </c:pt>
                <c:pt idx="5223">
                  <c:v>1.7177175231607131</c:v>
                </c:pt>
                <c:pt idx="5224">
                  <c:v>1.7431256921600948</c:v>
                </c:pt>
                <c:pt idx="5225">
                  <c:v>1.7383891134842024</c:v>
                </c:pt>
                <c:pt idx="5226">
                  <c:v>1.7366957809484198</c:v>
                </c:pt>
                <c:pt idx="5227">
                  <c:v>1.7323996054998339</c:v>
                </c:pt>
                <c:pt idx="5228">
                  <c:v>1.7473911730685432</c:v>
                </c:pt>
                <c:pt idx="5229">
                  <c:v>1.7248016451767105</c:v>
                </c:pt>
                <c:pt idx="5230">
                  <c:v>1.7321895555069864</c:v>
                </c:pt>
                <c:pt idx="5231">
                  <c:v>1.7751965476249698</c:v>
                </c:pt>
                <c:pt idx="5232">
                  <c:v>1.8424504710760286</c:v>
                </c:pt>
                <c:pt idx="5233">
                  <c:v>1.8392613182685538</c:v>
                </c:pt>
                <c:pt idx="5234">
                  <c:v>1.8227337122024874</c:v>
                </c:pt>
                <c:pt idx="5235">
                  <c:v>1.8829317991282357</c:v>
                </c:pt>
                <c:pt idx="5236">
                  <c:v>1.9447674226387632</c:v>
                </c:pt>
                <c:pt idx="5237">
                  <c:v>1.9519027554390986</c:v>
                </c:pt>
                <c:pt idx="5238">
                  <c:v>1.9389420086040268</c:v>
                </c:pt>
                <c:pt idx="5239">
                  <c:v>1.9535022966147217</c:v>
                </c:pt>
                <c:pt idx="5240">
                  <c:v>1.9291131713744947</c:v>
                </c:pt>
                <c:pt idx="5241">
                  <c:v>1.9933104926290688</c:v>
                </c:pt>
                <c:pt idx="5242">
                  <c:v>1.9794018018690456</c:v>
                </c:pt>
                <c:pt idx="5243">
                  <c:v>2.0391839405874292</c:v>
                </c:pt>
                <c:pt idx="5244">
                  <c:v>2.0563251750987712</c:v>
                </c:pt>
                <c:pt idx="5245">
                  <c:v>2.105080348520838</c:v>
                </c:pt>
                <c:pt idx="5246">
                  <c:v>2.1116188271998735</c:v>
                </c:pt>
                <c:pt idx="5247">
                  <c:v>2.101636847432879</c:v>
                </c:pt>
                <c:pt idx="5248">
                  <c:v>2.1245921033212918</c:v>
                </c:pt>
                <c:pt idx="5249">
                  <c:v>2.1025827730643023</c:v>
                </c:pt>
                <c:pt idx="5250">
                  <c:v>2.1234254545430109</c:v>
                </c:pt>
                <c:pt idx="5251">
                  <c:v>2.1220458321283964</c:v>
                </c:pt>
                <c:pt idx="5252">
                  <c:v>2.1185535371164828</c:v>
                </c:pt>
                <c:pt idx="5253">
                  <c:v>2.1129605532581013</c:v>
                </c:pt>
                <c:pt idx="5254">
                  <c:v>2.1127393538926356</c:v>
                </c:pt>
                <c:pt idx="5255">
                  <c:v>2.101968768221727</c:v>
                </c:pt>
                <c:pt idx="5256">
                  <c:v>2.11854605180091</c:v>
                </c:pt>
                <c:pt idx="5257">
                  <c:v>2.1672160539395171</c:v>
                </c:pt>
                <c:pt idx="5258">
                  <c:v>2.0230029549818536</c:v>
                </c:pt>
                <c:pt idx="5259">
                  <c:v>2.0292200588248734</c:v>
                </c:pt>
                <c:pt idx="5260">
                  <c:v>2.131136012777278</c:v>
                </c:pt>
                <c:pt idx="5261">
                  <c:v>2.1250417560779433</c:v>
                </c:pt>
                <c:pt idx="5262">
                  <c:v>2.1145033112860285</c:v>
                </c:pt>
                <c:pt idx="5263">
                  <c:v>2.096422034132488</c:v>
                </c:pt>
                <c:pt idx="5264">
                  <c:v>2.0993498950563767</c:v>
                </c:pt>
                <c:pt idx="5265">
                  <c:v>2.1183787576687094</c:v>
                </c:pt>
                <c:pt idx="5266">
                  <c:v>2.2020173724591761</c:v>
                </c:pt>
                <c:pt idx="5267">
                  <c:v>2.2144329818342383</c:v>
                </c:pt>
                <c:pt idx="5268">
                  <c:v>2.2642365599601972</c:v>
                </c:pt>
                <c:pt idx="5269">
                  <c:v>2.3022029583732957</c:v>
                </c:pt>
                <c:pt idx="5270">
                  <c:v>2.3729049033086138</c:v>
                </c:pt>
                <c:pt idx="5271">
                  <c:v>2.4122189734833444</c:v>
                </c:pt>
                <c:pt idx="5272">
                  <c:v>2.4202478917557628</c:v>
                </c:pt>
                <c:pt idx="5273">
                  <c:v>2.5787769598197943</c:v>
                </c:pt>
                <c:pt idx="5274">
                  <c:v>2.5001851414272553</c:v>
                </c:pt>
                <c:pt idx="5275">
                  <c:v>2.4920821987376844</c:v>
                </c:pt>
                <c:pt idx="5276">
                  <c:v>2.4717747142934718</c:v>
                </c:pt>
                <c:pt idx="5277">
                  <c:v>2.4628485246310654</c:v>
                </c:pt>
                <c:pt idx="5278">
                  <c:v>2.4870784887711181</c:v>
                </c:pt>
                <c:pt idx="5279">
                  <c:v>2.5295956977274803</c:v>
                </c:pt>
                <c:pt idx="5280">
                  <c:v>2.523862493124482</c:v>
                </c:pt>
                <c:pt idx="5281">
                  <c:v>2.5432989665437549</c:v>
                </c:pt>
                <c:pt idx="5282">
                  <c:v>2.547700863633926</c:v>
                </c:pt>
                <c:pt idx="5283">
                  <c:v>2.5623324123567057</c:v>
                </c:pt>
                <c:pt idx="5284">
                  <c:v>2.562328542508681</c:v>
                </c:pt>
                <c:pt idx="5285">
                  <c:v>2.5690989546943586</c:v>
                </c:pt>
                <c:pt idx="5286">
                  <c:v>2.6151034555757251</c:v>
                </c:pt>
                <c:pt idx="5287">
                  <c:v>2.6215742759353167</c:v>
                </c:pt>
                <c:pt idx="5288">
                  <c:v>2.612707936867646</c:v>
                </c:pt>
                <c:pt idx="5289">
                  <c:v>2.5918423789531073</c:v>
                </c:pt>
                <c:pt idx="5290">
                  <c:v>2.5936956431508</c:v>
                </c:pt>
                <c:pt idx="5291">
                  <c:v>2.5973343197463139</c:v>
                </c:pt>
                <c:pt idx="5292">
                  <c:v>2.6016893141550179</c:v>
                </c:pt>
                <c:pt idx="5293">
                  <c:v>2.6038655443105565</c:v>
                </c:pt>
                <c:pt idx="5294">
                  <c:v>2.6267567069845588</c:v>
                </c:pt>
                <c:pt idx="5295">
                  <c:v>2.6238952531428645</c:v>
                </c:pt>
                <c:pt idx="5296">
                  <c:v>2.6090023003947804</c:v>
                </c:pt>
                <c:pt idx="5297">
                  <c:v>2.6222937659884207</c:v>
                </c:pt>
                <c:pt idx="5298">
                  <c:v>2.6138070705911396</c:v>
                </c:pt>
                <c:pt idx="5299">
                  <c:v>2.6278141764257503</c:v>
                </c:pt>
                <c:pt idx="5300">
                  <c:v>2.631847957608882</c:v>
                </c:pt>
                <c:pt idx="5301">
                  <c:v>2.6293942057236368</c:v>
                </c:pt>
                <c:pt idx="5302">
                  <c:v>2.6301720325075073</c:v>
                </c:pt>
                <c:pt idx="5303">
                  <c:v>2.6375817640072361</c:v>
                </c:pt>
                <c:pt idx="5304">
                  <c:v>2.6198484815170304</c:v>
                </c:pt>
                <c:pt idx="5305">
                  <c:v>2.6311235610351313</c:v>
                </c:pt>
                <c:pt idx="5306">
                  <c:v>2.6180780948886238</c:v>
                </c:pt>
                <c:pt idx="5307">
                  <c:v>2.6115029404765808</c:v>
                </c:pt>
                <c:pt idx="5308">
                  <c:v>2.6417196200722368</c:v>
                </c:pt>
                <c:pt idx="5309">
                  <c:v>2.6619964818609829</c:v>
                </c:pt>
                <c:pt idx="5310">
                  <c:v>2.6179794278747255</c:v>
                </c:pt>
                <c:pt idx="5311">
                  <c:v>2.6031026893688063</c:v>
                </c:pt>
                <c:pt idx="5312">
                  <c:v>2.4475865710817417</c:v>
                </c:pt>
                <c:pt idx="5313">
                  <c:v>2.5271245984824708</c:v>
                </c:pt>
                <c:pt idx="5314">
                  <c:v>2.5840942844489141</c:v>
                </c:pt>
                <c:pt idx="5315">
                  <c:v>2.5661379295838658</c:v>
                </c:pt>
                <c:pt idx="5316">
                  <c:v>2.4663880156361921</c:v>
                </c:pt>
                <c:pt idx="5317">
                  <c:v>2.4993444145172918</c:v>
                </c:pt>
                <c:pt idx="5318">
                  <c:v>2.5402620694371016</c:v>
                </c:pt>
                <c:pt idx="5319">
                  <c:v>2.5263546337262723</c:v>
                </c:pt>
                <c:pt idx="5320">
                  <c:v>2.6067155821577006</c:v>
                </c:pt>
                <c:pt idx="5321">
                  <c:v>2.6020990672686932</c:v>
                </c:pt>
                <c:pt idx="5322">
                  <c:v>2.6063272802557189</c:v>
                </c:pt>
                <c:pt idx="5323">
                  <c:v>2.6083967508607491</c:v>
                </c:pt>
                <c:pt idx="5324">
                  <c:v>2.6128719432066769</c:v>
                </c:pt>
                <c:pt idx="5325">
                  <c:v>2.6119317318209929</c:v>
                </c:pt>
                <c:pt idx="5326">
                  <c:v>2.5926455158080834</c:v>
                </c:pt>
                <c:pt idx="5327">
                  <c:v>2.6041359694307804</c:v>
                </c:pt>
                <c:pt idx="5328">
                  <c:v>2.5865080880960218</c:v>
                </c:pt>
                <c:pt idx="5329">
                  <c:v>2.6350695558692356</c:v>
                </c:pt>
                <c:pt idx="5330">
                  <c:v>2.628539709511482</c:v>
                </c:pt>
                <c:pt idx="5331">
                  <c:v>2.6325792756570379</c:v>
                </c:pt>
                <c:pt idx="5332">
                  <c:v>2.6269575627085149</c:v>
                </c:pt>
                <c:pt idx="5333">
                  <c:v>2.6562333419051471</c:v>
                </c:pt>
                <c:pt idx="5334">
                  <c:v>2.6642114371548811</c:v>
                </c:pt>
                <c:pt idx="5335">
                  <c:v>2.6763905893342566</c:v>
                </c:pt>
                <c:pt idx="5336">
                  <c:v>2.6706829371254299</c:v>
                </c:pt>
                <c:pt idx="5337">
                  <c:v>2.6498222869017436</c:v>
                </c:pt>
                <c:pt idx="5338">
                  <c:v>2.6424375134461844</c:v>
                </c:pt>
                <c:pt idx="5339">
                  <c:v>2.5816500720441145</c:v>
                </c:pt>
                <c:pt idx="5340">
                  <c:v>2.6382239218004817</c:v>
                </c:pt>
                <c:pt idx="5341">
                  <c:v>2.6938115909389326</c:v>
                </c:pt>
                <c:pt idx="5342">
                  <c:v>2.708637489459369</c:v>
                </c:pt>
                <c:pt idx="5343">
                  <c:v>2.7525495844913737</c:v>
                </c:pt>
                <c:pt idx="5344">
                  <c:v>2.7801235019258295</c:v>
                </c:pt>
                <c:pt idx="5345">
                  <c:v>2.8269854082625412</c:v>
                </c:pt>
                <c:pt idx="5346">
                  <c:v>2.8466490065414658</c:v>
                </c:pt>
                <c:pt idx="5347">
                  <c:v>2.8025181864033231</c:v>
                </c:pt>
                <c:pt idx="5348">
                  <c:v>2.8104036626164763</c:v>
                </c:pt>
                <c:pt idx="5349">
                  <c:v>2.8011650707261806</c:v>
                </c:pt>
                <c:pt idx="5350">
                  <c:v>2.8080722751902529</c:v>
                </c:pt>
                <c:pt idx="5351">
                  <c:v>2.7739853600930759</c:v>
                </c:pt>
                <c:pt idx="5352">
                  <c:v>2.7962508673764277</c:v>
                </c:pt>
                <c:pt idx="5353">
                  <c:v>2.7688200552835172</c:v>
                </c:pt>
                <c:pt idx="5354">
                  <c:v>2.8072979084479228</c:v>
                </c:pt>
                <c:pt idx="5355">
                  <c:v>2.8229598188052849</c:v>
                </c:pt>
                <c:pt idx="5356">
                  <c:v>2.8117711309241424</c:v>
                </c:pt>
                <c:pt idx="5357">
                  <c:v>2.8151734571497959</c:v>
                </c:pt>
                <c:pt idx="5358">
                  <c:v>2.8024217182130515</c:v>
                </c:pt>
                <c:pt idx="5359">
                  <c:v>2.7788140816078442</c:v>
                </c:pt>
                <c:pt idx="5360">
                  <c:v>2.723697138930516</c:v>
                </c:pt>
                <c:pt idx="5361">
                  <c:v>2.8547861931201122</c:v>
                </c:pt>
                <c:pt idx="5362">
                  <c:v>2.8703813969158065</c:v>
                </c:pt>
                <c:pt idx="5363">
                  <c:v>2.8647881488919458</c:v>
                </c:pt>
                <c:pt idx="5364">
                  <c:v>2.9315568742587055</c:v>
                </c:pt>
                <c:pt idx="5365">
                  <c:v>2.9516106373448743</c:v>
                </c:pt>
                <c:pt idx="5366">
                  <c:v>2.9538366726186922</c:v>
                </c:pt>
                <c:pt idx="5367">
                  <c:v>2.958496966893986</c:v>
                </c:pt>
                <c:pt idx="5368">
                  <c:v>2.9819023432728855</c:v>
                </c:pt>
                <c:pt idx="5369">
                  <c:v>2.9745531004673373</c:v>
                </c:pt>
                <c:pt idx="5370">
                  <c:v>2.9947029924503892</c:v>
                </c:pt>
                <c:pt idx="5371">
                  <c:v>3.0333227210793687</c:v>
                </c:pt>
                <c:pt idx="5372">
                  <c:v>3.0001791639215827</c:v>
                </c:pt>
                <c:pt idx="5373">
                  <c:v>3.0211521791663398</c:v>
                </c:pt>
                <c:pt idx="5374">
                  <c:v>3.0380197568131488</c:v>
                </c:pt>
                <c:pt idx="5375">
                  <c:v>3.0383249574771272</c:v>
                </c:pt>
                <c:pt idx="5376">
                  <c:v>3.0379256987170256</c:v>
                </c:pt>
                <c:pt idx="5377">
                  <c:v>3.0445866059915345</c:v>
                </c:pt>
                <c:pt idx="5378">
                  <c:v>3.0527106989211101</c:v>
                </c:pt>
                <c:pt idx="5379">
                  <c:v>3.0624779420768142</c:v>
                </c:pt>
                <c:pt idx="5380">
                  <c:v>3.0586822301905459</c:v>
                </c:pt>
                <c:pt idx="5381">
                  <c:v>3.0485743714187188</c:v>
                </c:pt>
                <c:pt idx="5382">
                  <c:v>3.041718471725587</c:v>
                </c:pt>
                <c:pt idx="5383">
                  <c:v>3.0322121055741826</c:v>
                </c:pt>
                <c:pt idx="5384">
                  <c:v>3.0404652146996036</c:v>
                </c:pt>
                <c:pt idx="5385">
                  <c:v>3.0528747447674656</c:v>
                </c:pt>
                <c:pt idx="5386">
                  <c:v>3.0551286342409707</c:v>
                </c:pt>
                <c:pt idx="5387">
                  <c:v>3.0667585725194066</c:v>
                </c:pt>
                <c:pt idx="5388">
                  <c:v>3.046022637559207</c:v>
                </c:pt>
                <c:pt idx="5389">
                  <c:v>3.0766508115939932</c:v>
                </c:pt>
                <c:pt idx="5390">
                  <c:v>3.091712085357051</c:v>
                </c:pt>
                <c:pt idx="5391">
                  <c:v>3.0876577730738517</c:v>
                </c:pt>
                <c:pt idx="5392">
                  <c:v>3.0917380313923375</c:v>
                </c:pt>
                <c:pt idx="5393">
                  <c:v>3.0965264672951198</c:v>
                </c:pt>
                <c:pt idx="5394">
                  <c:v>3.093496841821072</c:v>
                </c:pt>
                <c:pt idx="5395">
                  <c:v>3.1018266909773957</c:v>
                </c:pt>
                <c:pt idx="5396">
                  <c:v>3.0935812168783001</c:v>
                </c:pt>
                <c:pt idx="5397">
                  <c:v>3.1126374657533216</c:v>
                </c:pt>
                <c:pt idx="5398">
                  <c:v>3.085238557594701</c:v>
                </c:pt>
                <c:pt idx="5399">
                  <c:v>3.0408192052705485</c:v>
                </c:pt>
                <c:pt idx="5400">
                  <c:v>3.0477273787247636</c:v>
                </c:pt>
                <c:pt idx="5401">
                  <c:v>2.9809934283999202</c:v>
                </c:pt>
                <c:pt idx="5402">
                  <c:v>3.0883267556488434</c:v>
                </c:pt>
                <c:pt idx="5403">
                  <c:v>3.0825223560659682</c:v>
                </c:pt>
                <c:pt idx="5404">
                  <c:v>3.039935174213257</c:v>
                </c:pt>
                <c:pt idx="5405">
                  <c:v>2.9623104711139279</c:v>
                </c:pt>
                <c:pt idx="5406">
                  <c:v>2.9043954449185159</c:v>
                </c:pt>
                <c:pt idx="5407">
                  <c:v>2.9471724422025338</c:v>
                </c:pt>
                <c:pt idx="5408">
                  <c:v>3.0143831568122605</c:v>
                </c:pt>
                <c:pt idx="5409">
                  <c:v>3.0614859982931408</c:v>
                </c:pt>
                <c:pt idx="5410">
                  <c:v>3.0316747413489153</c:v>
                </c:pt>
                <c:pt idx="5411">
                  <c:v>3.0214892820363968</c:v>
                </c:pt>
                <c:pt idx="5412">
                  <c:v>3.0233691335303563</c:v>
                </c:pt>
                <c:pt idx="5413">
                  <c:v>3.0232559422922018</c:v>
                </c:pt>
                <c:pt idx="5414">
                  <c:v>3.0037024752198747</c:v>
                </c:pt>
                <c:pt idx="5415">
                  <c:v>3.0091552450575367</c:v>
                </c:pt>
                <c:pt idx="5416">
                  <c:v>3.0615983721610691</c:v>
                </c:pt>
                <c:pt idx="5417">
                  <c:v>3.1518517243490853</c:v>
                </c:pt>
                <c:pt idx="5418">
                  <c:v>3.1481721024860767</c:v>
                </c:pt>
                <c:pt idx="5419">
                  <c:v>3.1398222839702394</c:v>
                </c:pt>
                <c:pt idx="5420">
                  <c:v>3.0889067637232603</c:v>
                </c:pt>
                <c:pt idx="5421">
                  <c:v>3.0838093324233542</c:v>
                </c:pt>
                <c:pt idx="5422">
                  <c:v>3.0924183976140198</c:v>
                </c:pt>
                <c:pt idx="5423">
                  <c:v>3.1037628716587093</c:v>
                </c:pt>
                <c:pt idx="5424">
                  <c:v>3.1116751442763304</c:v>
                </c:pt>
                <c:pt idx="5425">
                  <c:v>3.1026248592971846</c:v>
                </c:pt>
                <c:pt idx="5426">
                  <c:v>3.0987451257848857</c:v>
                </c:pt>
                <c:pt idx="5427">
                  <c:v>3.0899918096929668</c:v>
                </c:pt>
                <c:pt idx="5428">
                  <c:v>3.0715901287460565</c:v>
                </c:pt>
                <c:pt idx="5429">
                  <c:v>3.0873112059889332</c:v>
                </c:pt>
                <c:pt idx="5430">
                  <c:v>3.0754721938179337</c:v>
                </c:pt>
                <c:pt idx="5431">
                  <c:v>3.0894487867931657</c:v>
                </c:pt>
                <c:pt idx="5432">
                  <c:v>3.0897978411631382</c:v>
                </c:pt>
                <c:pt idx="5433">
                  <c:v>3.0896345616451133</c:v>
                </c:pt>
                <c:pt idx="5434">
                  <c:v>3.0685965981912959</c:v>
                </c:pt>
                <c:pt idx="5435">
                  <c:v>3.0836714983926985</c:v>
                </c:pt>
                <c:pt idx="5436">
                  <c:v>3.0924934618953075</c:v>
                </c:pt>
                <c:pt idx="5437">
                  <c:v>3.0961304646784491</c:v>
                </c:pt>
                <c:pt idx="5438">
                  <c:v>3.0990011732125478</c:v>
                </c:pt>
                <c:pt idx="5439">
                  <c:v>3.1027735624715351</c:v>
                </c:pt>
                <c:pt idx="5440">
                  <c:v>3.1052679850002778</c:v>
                </c:pt>
                <c:pt idx="5441">
                  <c:v>3.1091132297370652</c:v>
                </c:pt>
                <c:pt idx="5442">
                  <c:v>3.1130387187765849</c:v>
                </c:pt>
                <c:pt idx="5443">
                  <c:v>3.1048248538496326</c:v>
                </c:pt>
                <c:pt idx="5444">
                  <c:v>3.0886519500492491</c:v>
                </c:pt>
                <c:pt idx="5445">
                  <c:v>3.0916886561673218</c:v>
                </c:pt>
                <c:pt idx="5446">
                  <c:v>3.1080792019435273</c:v>
                </c:pt>
                <c:pt idx="5447">
                  <c:v>3.101804613071379</c:v>
                </c:pt>
                <c:pt idx="5448">
                  <c:v>3.1143904414708787</c:v>
                </c:pt>
                <c:pt idx="5449">
                  <c:v>3.115774374172573</c:v>
                </c:pt>
                <c:pt idx="5450">
                  <c:v>3.1125979724839143</c:v>
                </c:pt>
                <c:pt idx="5451">
                  <c:v>3.1228510255537687</c:v>
                </c:pt>
                <c:pt idx="5452">
                  <c:v>3.1355399195520244</c:v>
                </c:pt>
                <c:pt idx="5453">
                  <c:v>3.1339360158034348</c:v>
                </c:pt>
                <c:pt idx="5454">
                  <c:v>3.0613410045626934</c:v>
                </c:pt>
                <c:pt idx="5455">
                  <c:v>3.1102880221328397</c:v>
                </c:pt>
                <c:pt idx="5456">
                  <c:v>2.990299956729856</c:v>
                </c:pt>
                <c:pt idx="5457">
                  <c:v>2.8389169482614918</c:v>
                </c:pt>
                <c:pt idx="5458">
                  <c:v>2.9610202200920983</c:v>
                </c:pt>
                <c:pt idx="5459">
                  <c:v>2.9158925481567866</c:v>
                </c:pt>
                <c:pt idx="5460">
                  <c:v>2.9759407259625887</c:v>
                </c:pt>
                <c:pt idx="5461">
                  <c:v>3.0863834451912098</c:v>
                </c:pt>
                <c:pt idx="5462">
                  <c:v>3.1216005721627011</c:v>
                </c:pt>
                <c:pt idx="5463">
                  <c:v>3.0734712726436855</c:v>
                </c:pt>
                <c:pt idx="5464">
                  <c:v>3.1701390210222953</c:v>
                </c:pt>
                <c:pt idx="5465">
                  <c:v>3.0778694713710575</c:v>
                </c:pt>
                <c:pt idx="5466">
                  <c:v>3.0685287368603249</c:v>
                </c:pt>
                <c:pt idx="5467">
                  <c:v>3.0616966354972797</c:v>
                </c:pt>
                <c:pt idx="5468">
                  <c:v>3.0818089372209112</c:v>
                </c:pt>
                <c:pt idx="5469">
                  <c:v>3.0751169063368278</c:v>
                </c:pt>
                <c:pt idx="5470">
                  <c:v>3.060016396800306</c:v>
                </c:pt>
                <c:pt idx="5471">
                  <c:v>3.1802513049655929</c:v>
                </c:pt>
                <c:pt idx="5472">
                  <c:v>3.2192204251807053</c:v>
                </c:pt>
                <c:pt idx="5473">
                  <c:v>3.2430778133485689</c:v>
                </c:pt>
                <c:pt idx="5474">
                  <c:v>3.2355104716972574</c:v>
                </c:pt>
                <c:pt idx="5475">
                  <c:v>3.3467905990897395</c:v>
                </c:pt>
                <c:pt idx="5476">
                  <c:v>3.3744521300856092</c:v>
                </c:pt>
                <c:pt idx="5477">
                  <c:v>3.3592934888315633</c:v>
                </c:pt>
                <c:pt idx="5478">
                  <c:v>3.3737713742821924</c:v>
                </c:pt>
                <c:pt idx="5479">
                  <c:v>3.3992211834708788</c:v>
                </c:pt>
                <c:pt idx="5480">
                  <c:v>3.3752957800097128</c:v>
                </c:pt>
                <c:pt idx="5481">
                  <c:v>3.37052425248207</c:v>
                </c:pt>
                <c:pt idx="5482">
                  <c:v>3.3299884925872152</c:v>
                </c:pt>
                <c:pt idx="5483">
                  <c:v>3.3347812933731489</c:v>
                </c:pt>
                <c:pt idx="5484">
                  <c:v>3.3282709977975724</c:v>
                </c:pt>
                <c:pt idx="5485">
                  <c:v>3.3308022318574011</c:v>
                </c:pt>
                <c:pt idx="5486">
                  <c:v>3.3434606902280701</c:v>
                </c:pt>
                <c:pt idx="5487">
                  <c:v>3.3263082425496933</c:v>
                </c:pt>
                <c:pt idx="5488">
                  <c:v>3.23148158717866</c:v>
                </c:pt>
                <c:pt idx="5489">
                  <c:v>3.2684196312633116</c:v>
                </c:pt>
                <c:pt idx="5490">
                  <c:v>3.2669689322991924</c:v>
                </c:pt>
                <c:pt idx="5491">
                  <c:v>3.2286323543242252</c:v>
                </c:pt>
                <c:pt idx="5492">
                  <c:v>3.1968329315391606</c:v>
                </c:pt>
                <c:pt idx="5493">
                  <c:v>3.1563357281620186</c:v>
                </c:pt>
                <c:pt idx="5494">
                  <c:v>3.1209920574035142</c:v>
                </c:pt>
                <c:pt idx="5495">
                  <c:v>3.1725879333129141</c:v>
                </c:pt>
                <c:pt idx="5496">
                  <c:v>3.095616147910595</c:v>
                </c:pt>
                <c:pt idx="5497">
                  <c:v>3.0223938875775289</c:v>
                </c:pt>
                <c:pt idx="5498">
                  <c:v>3.0164203690551652</c:v>
                </c:pt>
                <c:pt idx="5499">
                  <c:v>3.1621635630689857</c:v>
                </c:pt>
                <c:pt idx="5500">
                  <c:v>3.2184189217405916</c:v>
                </c:pt>
                <c:pt idx="5501">
                  <c:v>3.2280811445810862</c:v>
                </c:pt>
                <c:pt idx="5502">
                  <c:v>3.221846482310339</c:v>
                </c:pt>
                <c:pt idx="5503">
                  <c:v>3.2441592447602683</c:v>
                </c:pt>
                <c:pt idx="5504">
                  <c:v>3.2161642396951922</c:v>
                </c:pt>
                <c:pt idx="5505">
                  <c:v>3.2306537750678199</c:v>
                </c:pt>
                <c:pt idx="5506">
                  <c:v>3.2522902935432607</c:v>
                </c:pt>
                <c:pt idx="5507">
                  <c:v>3.2737343740924145</c:v>
                </c:pt>
                <c:pt idx="5508">
                  <c:v>3.2212586994824433</c:v>
                </c:pt>
                <c:pt idx="5509">
                  <c:v>3.1807537121788685</c:v>
                </c:pt>
                <c:pt idx="5510">
                  <c:v>3.1994491687064781</c:v>
                </c:pt>
                <c:pt idx="5511">
                  <c:v>3.2218511614119958</c:v>
                </c:pt>
                <c:pt idx="5512">
                  <c:v>3.2298262793355415</c:v>
                </c:pt>
                <c:pt idx="5513">
                  <c:v>3.1496160096374224</c:v>
                </c:pt>
                <c:pt idx="5514">
                  <c:v>3.1514660233036706</c:v>
                </c:pt>
                <c:pt idx="5515">
                  <c:v>3.1897443033738262</c:v>
                </c:pt>
                <c:pt idx="5516">
                  <c:v>3.1544254201849964</c:v>
                </c:pt>
                <c:pt idx="5517">
                  <c:v>3.0895629872264552</c:v>
                </c:pt>
                <c:pt idx="5518">
                  <c:v>3.2134047083769337</c:v>
                </c:pt>
                <c:pt idx="5519">
                  <c:v>3.2340108020006819</c:v>
                </c:pt>
                <c:pt idx="5520">
                  <c:v>3.2363679964490255</c:v>
                </c:pt>
                <c:pt idx="5521">
                  <c:v>3.1943541530885371</c:v>
                </c:pt>
                <c:pt idx="5522">
                  <c:v>3.2119698182354526</c:v>
                </c:pt>
                <c:pt idx="5523">
                  <c:v>3.1943340984841786</c:v>
                </c:pt>
                <c:pt idx="5524">
                  <c:v>3.1536535151541965</c:v>
                </c:pt>
                <c:pt idx="5525">
                  <c:v>3.1111702837345057</c:v>
                </c:pt>
                <c:pt idx="5526">
                  <c:v>3.0610637988710589</c:v>
                </c:pt>
                <c:pt idx="5527">
                  <c:v>3.0629765196576453</c:v>
                </c:pt>
                <c:pt idx="5528">
                  <c:v>3.0913742834704268</c:v>
                </c:pt>
                <c:pt idx="5529">
                  <c:v>2.9816067715898122</c:v>
                </c:pt>
                <c:pt idx="5530">
                  <c:v>2.8860051969216123</c:v>
                </c:pt>
                <c:pt idx="5531">
                  <c:v>2.9944317652682773</c:v>
                </c:pt>
                <c:pt idx="5532">
                  <c:v>3.0526868797121067</c:v>
                </c:pt>
                <c:pt idx="5533">
                  <c:v>3.1062641543269667</c:v>
                </c:pt>
                <c:pt idx="5534">
                  <c:v>3.170789211911675</c:v>
                </c:pt>
                <c:pt idx="5535">
                  <c:v>3.17729501792715</c:v>
                </c:pt>
                <c:pt idx="5536">
                  <c:v>3.1503047045468437</c:v>
                </c:pt>
                <c:pt idx="5537">
                  <c:v>3.1668266763161448</c:v>
                </c:pt>
                <c:pt idx="5538">
                  <c:v>3.1131085211937108</c:v>
                </c:pt>
                <c:pt idx="5539">
                  <c:v>3.094838187131375</c:v>
                </c:pt>
                <c:pt idx="5540">
                  <c:v>3.0807886000708091</c:v>
                </c:pt>
                <c:pt idx="5541">
                  <c:v>3.097419727716352</c:v>
                </c:pt>
                <c:pt idx="5542">
                  <c:v>3.0969694604730815</c:v>
                </c:pt>
                <c:pt idx="5543">
                  <c:v>3.1001054474353591</c:v>
                </c:pt>
                <c:pt idx="5544">
                  <c:v>3.0927722066684296</c:v>
                </c:pt>
                <c:pt idx="5545">
                  <c:v>3.0860948132880637</c:v>
                </c:pt>
                <c:pt idx="5546">
                  <c:v>3.0734631005469621</c:v>
                </c:pt>
                <c:pt idx="5547">
                  <c:v>3.0685684747752076</c:v>
                </c:pt>
                <c:pt idx="5548">
                  <c:v>3.0773375526341504</c:v>
                </c:pt>
                <c:pt idx="5549">
                  <c:v>3.06872694630612</c:v>
                </c:pt>
                <c:pt idx="5550">
                  <c:v>3.0462977182104387</c:v>
                </c:pt>
                <c:pt idx="5551">
                  <c:v>3.0449829259357299</c:v>
                </c:pt>
                <c:pt idx="5552">
                  <c:v>3.1051889377127475</c:v>
                </c:pt>
                <c:pt idx="5553">
                  <c:v>3.0504564638443861</c:v>
                </c:pt>
                <c:pt idx="5554">
                  <c:v>3.050440814825309</c:v>
                </c:pt>
                <c:pt idx="5555">
                  <c:v>3.0463001850259612</c:v>
                </c:pt>
                <c:pt idx="5556">
                  <c:v>3.0798483796483525</c:v>
                </c:pt>
                <c:pt idx="5557">
                  <c:v>3.0639826542997657</c:v>
                </c:pt>
                <c:pt idx="5558">
                  <c:v>3.0278597970915659</c:v>
                </c:pt>
                <c:pt idx="5559">
                  <c:v>2.9902097855759884</c:v>
                </c:pt>
                <c:pt idx="5560">
                  <c:v>3.0158264081705974</c:v>
                </c:pt>
                <c:pt idx="5561">
                  <c:v>2.9210083732443626</c:v>
                </c:pt>
                <c:pt idx="5562">
                  <c:v>2.9468660140510332</c:v>
                </c:pt>
                <c:pt idx="5563">
                  <c:v>3.0266267004226126</c:v>
                </c:pt>
                <c:pt idx="5564">
                  <c:v>2.8332628711633294</c:v>
                </c:pt>
                <c:pt idx="5565">
                  <c:v>2.8805030568044825</c:v>
                </c:pt>
                <c:pt idx="5566">
                  <c:v>2.8829918569171582</c:v>
                </c:pt>
                <c:pt idx="5567">
                  <c:v>3.0273401826475856</c:v>
                </c:pt>
                <c:pt idx="5568">
                  <c:v>2.8562170629894954</c:v>
                </c:pt>
                <c:pt idx="5569">
                  <c:v>2.8572725953245164</c:v>
                </c:pt>
                <c:pt idx="5570">
                  <c:v>2.7611109559078506</c:v>
                </c:pt>
                <c:pt idx="5571">
                  <c:v>2.7438867456615563</c:v>
                </c:pt>
                <c:pt idx="5572">
                  <c:v>2.6231846683623772</c:v>
                </c:pt>
                <c:pt idx="5573">
                  <c:v>2.6590378438369324</c:v>
                </c:pt>
                <c:pt idx="5574">
                  <c:v>2.7143530982106232</c:v>
                </c:pt>
                <c:pt idx="5575">
                  <c:v>2.706129748744547</c:v>
                </c:pt>
                <c:pt idx="5576">
                  <c:v>2.7186298583843205</c:v>
                </c:pt>
                <c:pt idx="5577">
                  <c:v>2.6739529924362602</c:v>
                </c:pt>
                <c:pt idx="5578">
                  <c:v>2.6675246819269995</c:v>
                </c:pt>
                <c:pt idx="5579">
                  <c:v>2.6658529845315888</c:v>
                </c:pt>
                <c:pt idx="5580">
                  <c:v>2.6782802426648398</c:v>
                </c:pt>
                <c:pt idx="5581">
                  <c:v>2.6702650094730518</c:v>
                </c:pt>
                <c:pt idx="5582">
                  <c:v>2.7024745010753239</c:v>
                </c:pt>
                <c:pt idx="5583">
                  <c:v>2.742399065087993</c:v>
                </c:pt>
                <c:pt idx="5584">
                  <c:v>2.8073323508661558</c:v>
                </c:pt>
                <c:pt idx="5585">
                  <c:v>2.7807443206284042</c:v>
                </c:pt>
                <c:pt idx="5586">
                  <c:v>2.7541715411074579</c:v>
                </c:pt>
                <c:pt idx="5587">
                  <c:v>2.7603085108160279</c:v>
                </c:pt>
                <c:pt idx="5588">
                  <c:v>2.734572448457965</c:v>
                </c:pt>
                <c:pt idx="5589">
                  <c:v>2.7843470232786425</c:v>
                </c:pt>
                <c:pt idx="5590">
                  <c:v>2.8062539198820882</c:v>
                </c:pt>
                <c:pt idx="5591">
                  <c:v>2.8402263676762312</c:v>
                </c:pt>
                <c:pt idx="5592">
                  <c:v>2.8167527108332715</c:v>
                </c:pt>
                <c:pt idx="5593">
                  <c:v>2.7794621156692561</c:v>
                </c:pt>
                <c:pt idx="5594">
                  <c:v>2.74682348273365</c:v>
                </c:pt>
                <c:pt idx="5595">
                  <c:v>2.6782259398670685</c:v>
                </c:pt>
                <c:pt idx="5596">
                  <c:v>2.6869381852331258</c:v>
                </c:pt>
                <c:pt idx="5597">
                  <c:v>2.7101280010045672</c:v>
                </c:pt>
                <c:pt idx="5598">
                  <c:v>2.6459860411088476</c:v>
                </c:pt>
                <c:pt idx="5599">
                  <c:v>2.6477758324077674</c:v>
                </c:pt>
                <c:pt idx="5600">
                  <c:v>2.6106543077590412</c:v>
                </c:pt>
                <c:pt idx="5601">
                  <c:v>2.641444477810599</c:v>
                </c:pt>
                <c:pt idx="5602">
                  <c:v>2.6459581169118032</c:v>
                </c:pt>
                <c:pt idx="5603">
                  <c:v>2.6775490466494776</c:v>
                </c:pt>
                <c:pt idx="5604">
                  <c:v>2.7072095395368287</c:v>
                </c:pt>
                <c:pt idx="5605">
                  <c:v>2.6950775736116936</c:v>
                </c:pt>
                <c:pt idx="5606">
                  <c:v>2.7336808017443053</c:v>
                </c:pt>
                <c:pt idx="5607">
                  <c:v>2.6846834303793283</c:v>
                </c:pt>
                <c:pt idx="5608">
                  <c:v>2.6596415381233647</c:v>
                </c:pt>
                <c:pt idx="5609">
                  <c:v>2.6242940398279901</c:v>
                </c:pt>
                <c:pt idx="5610">
                  <c:v>2.6242901146538098</c:v>
                </c:pt>
                <c:pt idx="5611">
                  <c:v>2.6455943748736463</c:v>
                </c:pt>
                <c:pt idx="5612">
                  <c:v>2.6454375126877565</c:v>
                </c:pt>
                <c:pt idx="5613">
                  <c:v>2.6565531764676655</c:v>
                </c:pt>
                <c:pt idx="5614">
                  <c:v>2.6498381262470772</c:v>
                </c:pt>
                <c:pt idx="5615">
                  <c:v>2.6453203892400596</c:v>
                </c:pt>
                <c:pt idx="5616">
                  <c:v>2.6480501215610412</c:v>
                </c:pt>
                <c:pt idx="5617">
                  <c:v>2.6456187021586151</c:v>
                </c:pt>
                <c:pt idx="5618">
                  <c:v>2.6293666468595096</c:v>
                </c:pt>
                <c:pt idx="5619">
                  <c:v>2.6465080788736999</c:v>
                </c:pt>
                <c:pt idx="5620">
                  <c:v>2.6584409251180983</c:v>
                </c:pt>
                <c:pt idx="5621">
                  <c:v>2.6814827300435264</c:v>
                </c:pt>
                <c:pt idx="5622">
                  <c:v>2.6977914749049252</c:v>
                </c:pt>
                <c:pt idx="5623">
                  <c:v>2.7210382747011028</c:v>
                </c:pt>
                <c:pt idx="5624">
                  <c:v>2.6988308966319434</c:v>
                </c:pt>
                <c:pt idx="5625">
                  <c:v>2.7055886281774306</c:v>
                </c:pt>
                <c:pt idx="5626">
                  <c:v>2.7001593034256324</c:v>
                </c:pt>
                <c:pt idx="5627">
                  <c:v>2.6450888829355845</c:v>
                </c:pt>
                <c:pt idx="5628">
                  <c:v>2.6403708995652377</c:v>
                </c:pt>
                <c:pt idx="5629">
                  <c:v>2.6443481364040768</c:v>
                </c:pt>
                <c:pt idx="5630">
                  <c:v>2.6647825788165935</c:v>
                </c:pt>
                <c:pt idx="5631">
                  <c:v>2.661187834728481</c:v>
                </c:pt>
                <c:pt idx="5632">
                  <c:v>2.6297839146429536</c:v>
                </c:pt>
                <c:pt idx="5633">
                  <c:v>2.6601452881116701</c:v>
                </c:pt>
                <c:pt idx="5634">
                  <c:v>2.6400818198116087</c:v>
                </c:pt>
                <c:pt idx="5635">
                  <c:v>2.6717602499484929</c:v>
                </c:pt>
                <c:pt idx="5636">
                  <c:v>2.6687666668682613</c:v>
                </c:pt>
                <c:pt idx="5637">
                  <c:v>2.6818132697929471</c:v>
                </c:pt>
                <c:pt idx="5638">
                  <c:v>2.681497930411525</c:v>
                </c:pt>
                <c:pt idx="5639">
                  <c:v>2.6903757633089262</c:v>
                </c:pt>
                <c:pt idx="5640">
                  <c:v>2.6922226575615609</c:v>
                </c:pt>
                <c:pt idx="5641">
                  <c:v>2.7030039085790549</c:v>
                </c:pt>
                <c:pt idx="5642">
                  <c:v>2.6532433098475616</c:v>
                </c:pt>
                <c:pt idx="5643">
                  <c:v>2.6518711654747236</c:v>
                </c:pt>
                <c:pt idx="5644">
                  <c:v>2.6292002584514318</c:v>
                </c:pt>
                <c:pt idx="5645">
                  <c:v>2.5988912545240512</c:v>
                </c:pt>
                <c:pt idx="5646">
                  <c:v>2.5918327354004882</c:v>
                </c:pt>
                <c:pt idx="5647">
                  <c:v>2.5982901496153801</c:v>
                </c:pt>
                <c:pt idx="5648">
                  <c:v>2.6451193299329891</c:v>
                </c:pt>
                <c:pt idx="5649">
                  <c:v>2.5480119780888524</c:v>
                </c:pt>
                <c:pt idx="5650">
                  <c:v>2.5398444193251013</c:v>
                </c:pt>
                <c:pt idx="5651">
                  <c:v>2.492857582073106</c:v>
                </c:pt>
                <c:pt idx="5652">
                  <c:v>2.4729384379441237</c:v>
                </c:pt>
                <c:pt idx="5653">
                  <c:v>2.528583664212118</c:v>
                </c:pt>
                <c:pt idx="5654">
                  <c:v>2.4147173347497777</c:v>
                </c:pt>
                <c:pt idx="5655">
                  <c:v>2.468582711428986</c:v>
                </c:pt>
                <c:pt idx="5656">
                  <c:v>2.4407741389204594</c:v>
                </c:pt>
                <c:pt idx="5657">
                  <c:v>2.4879981436005152</c:v>
                </c:pt>
                <c:pt idx="5658">
                  <c:v>2.5111342531175085</c:v>
                </c:pt>
                <c:pt idx="5659">
                  <c:v>2.5203436344964776</c:v>
                </c:pt>
                <c:pt idx="5660">
                  <c:v>2.4938850463964779</c:v>
                </c:pt>
                <c:pt idx="5661">
                  <c:v>2.5587171411587493</c:v>
                </c:pt>
                <c:pt idx="5662">
                  <c:v>2.5260853657019098</c:v>
                </c:pt>
                <c:pt idx="5663">
                  <c:v>2.5455673803482002</c:v>
                </c:pt>
                <c:pt idx="5664">
                  <c:v>2.5425495186904556</c:v>
                </c:pt>
                <c:pt idx="5665">
                  <c:v>2.5299783660904809</c:v>
                </c:pt>
                <c:pt idx="5666">
                  <c:v>2.511577874889571</c:v>
                </c:pt>
                <c:pt idx="5667">
                  <c:v>2.4531627390301298</c:v>
                </c:pt>
                <c:pt idx="5668">
                  <c:v>2.471722091983342</c:v>
                </c:pt>
                <c:pt idx="5669">
                  <c:v>2.4690257040267931</c:v>
                </c:pt>
                <c:pt idx="5670">
                  <c:v>2.4508493968909271</c:v>
                </c:pt>
                <c:pt idx="5671">
                  <c:v>2.4611071549498291</c:v>
                </c:pt>
                <c:pt idx="5672">
                  <c:v>2.5099556722895091</c:v>
                </c:pt>
                <c:pt idx="5673">
                  <c:v>2.4522239902330791</c:v>
                </c:pt>
                <c:pt idx="5674">
                  <c:v>2.3820019840796225</c:v>
                </c:pt>
                <c:pt idx="5675">
                  <c:v>2.439508155172422</c:v>
                </c:pt>
                <c:pt idx="5676">
                  <c:v>2.4467407754062576</c:v>
                </c:pt>
                <c:pt idx="5677">
                  <c:v>2.4466631089740236</c:v>
                </c:pt>
                <c:pt idx="5678">
                  <c:v>2.4441862938676575</c:v>
                </c:pt>
                <c:pt idx="5679">
                  <c:v>2.4372370166174893</c:v>
                </c:pt>
                <c:pt idx="5680">
                  <c:v>2.4354715645036062</c:v>
                </c:pt>
                <c:pt idx="5681">
                  <c:v>2.4258983021633869</c:v>
                </c:pt>
                <c:pt idx="5682">
                  <c:v>2.4242482362104485</c:v>
                </c:pt>
                <c:pt idx="5683">
                  <c:v>2.4596230937477053</c:v>
                </c:pt>
                <c:pt idx="5684">
                  <c:v>2.3979309253588923</c:v>
                </c:pt>
                <c:pt idx="5685">
                  <c:v>2.4271132654885177</c:v>
                </c:pt>
                <c:pt idx="5686">
                  <c:v>2.4267455660269621</c:v>
                </c:pt>
                <c:pt idx="5687">
                  <c:v>2.4269403413133461</c:v>
                </c:pt>
                <c:pt idx="5688">
                  <c:v>2.4324810524261564</c:v>
                </c:pt>
                <c:pt idx="5689">
                  <c:v>2.4206985718792788</c:v>
                </c:pt>
                <c:pt idx="5690">
                  <c:v>2.4240331638648209</c:v>
                </c:pt>
                <c:pt idx="5691">
                  <c:v>2.4150723568413413</c:v>
                </c:pt>
                <c:pt idx="5692">
                  <c:v>2.4578640027597913</c:v>
                </c:pt>
                <c:pt idx="5693">
                  <c:v>2.4647487111644915</c:v>
                </c:pt>
                <c:pt idx="5694">
                  <c:v>2.4096610534645304</c:v>
                </c:pt>
                <c:pt idx="5695">
                  <c:v>2.4165132326130125</c:v>
                </c:pt>
                <c:pt idx="5696">
                  <c:v>2.4243278129956796</c:v>
                </c:pt>
                <c:pt idx="5697">
                  <c:v>2.4422481763629156</c:v>
                </c:pt>
                <c:pt idx="5698">
                  <c:v>2.4359914182165685</c:v>
                </c:pt>
                <c:pt idx="5699">
                  <c:v>2.4533170512004934</c:v>
                </c:pt>
                <c:pt idx="5700">
                  <c:v>2.4568231429419467</c:v>
                </c:pt>
                <c:pt idx="5701">
                  <c:v>2.4382327478770889</c:v>
                </c:pt>
                <c:pt idx="5702">
                  <c:v>2.3627143890427678</c:v>
                </c:pt>
                <c:pt idx="5703">
                  <c:v>2.4703801162809156</c:v>
                </c:pt>
                <c:pt idx="5704">
                  <c:v>2.4633441427189822</c:v>
                </c:pt>
                <c:pt idx="5705">
                  <c:v>2.410745000192092</c:v>
                </c:pt>
                <c:pt idx="5706">
                  <c:v>2.3969562195079535</c:v>
                </c:pt>
                <c:pt idx="5707">
                  <c:v>2.4109070419887617</c:v>
                </c:pt>
                <c:pt idx="5708">
                  <c:v>2.413125809355924</c:v>
                </c:pt>
                <c:pt idx="5709">
                  <c:v>2.4168870373497775</c:v>
                </c:pt>
                <c:pt idx="5710">
                  <c:v>2.410477362724821</c:v>
                </c:pt>
                <c:pt idx="5711">
                  <c:v>2.4295319995262319</c:v>
                </c:pt>
                <c:pt idx="5712">
                  <c:v>2.4346376790047333</c:v>
                </c:pt>
                <c:pt idx="5713">
                  <c:v>2.4283777115061622</c:v>
                </c:pt>
                <c:pt idx="5714">
                  <c:v>2.4280245407772552</c:v>
                </c:pt>
                <c:pt idx="5715">
                  <c:v>2.4078807198163026</c:v>
                </c:pt>
                <c:pt idx="5716">
                  <c:v>2.4085694926322647</c:v>
                </c:pt>
                <c:pt idx="5717">
                  <c:v>2.4589143825397768</c:v>
                </c:pt>
                <c:pt idx="5718">
                  <c:v>2.4444266316289998</c:v>
                </c:pt>
                <c:pt idx="5719">
                  <c:v>2.4418593871099148</c:v>
                </c:pt>
                <c:pt idx="5720">
                  <c:v>2.4130087115923855</c:v>
                </c:pt>
                <c:pt idx="5721">
                  <c:v>2.4049103488600041</c:v>
                </c:pt>
                <c:pt idx="5722">
                  <c:v>2.4042288546643484</c:v>
                </c:pt>
                <c:pt idx="5723">
                  <c:v>2.4086554870954662</c:v>
                </c:pt>
                <c:pt idx="5724">
                  <c:v>2.4037415910841942</c:v>
                </c:pt>
                <c:pt idx="5725">
                  <c:v>2.4129157279357347</c:v>
                </c:pt>
                <c:pt idx="5726">
                  <c:v>2.4121101530920588</c:v>
                </c:pt>
                <c:pt idx="5727">
                  <c:v>2.3935145761437249</c:v>
                </c:pt>
                <c:pt idx="5728">
                  <c:v>2.3406678985246785</c:v>
                </c:pt>
                <c:pt idx="5729">
                  <c:v>2.3124696163035225</c:v>
                </c:pt>
                <c:pt idx="5730">
                  <c:v>2.2809595427418405</c:v>
                </c:pt>
                <c:pt idx="5731">
                  <c:v>2.2821600196270739</c:v>
                </c:pt>
                <c:pt idx="5732">
                  <c:v>2.3310538354159687</c:v>
                </c:pt>
                <c:pt idx="5733">
                  <c:v>2.2885069834053859</c:v>
                </c:pt>
                <c:pt idx="5734">
                  <c:v>2.3153124173685304</c:v>
                </c:pt>
                <c:pt idx="5735">
                  <c:v>2.3150885163960302</c:v>
                </c:pt>
                <c:pt idx="5736">
                  <c:v>2.316212685267748</c:v>
                </c:pt>
                <c:pt idx="5737">
                  <c:v>2.3121514671574492</c:v>
                </c:pt>
                <c:pt idx="5738">
                  <c:v>2.3190755707238759</c:v>
                </c:pt>
                <c:pt idx="5739">
                  <c:v>2.3162807438474777</c:v>
                </c:pt>
                <c:pt idx="5740">
                  <c:v>2.3188847803917492</c:v>
                </c:pt>
                <c:pt idx="5741">
                  <c:v>2.3124911609628143</c:v>
                </c:pt>
                <c:pt idx="5742">
                  <c:v>2.3002898258662228</c:v>
                </c:pt>
                <c:pt idx="5743">
                  <c:v>2.2849325227435262</c:v>
                </c:pt>
                <c:pt idx="5744">
                  <c:v>2.3183146828685861</c:v>
                </c:pt>
                <c:pt idx="5745">
                  <c:v>2.2857578647808969</c:v>
                </c:pt>
                <c:pt idx="5746">
                  <c:v>2.2870866085248851</c:v>
                </c:pt>
                <c:pt idx="5747">
                  <c:v>2.2871257846904078</c:v>
                </c:pt>
                <c:pt idx="5748">
                  <c:v>2.286185385298154</c:v>
                </c:pt>
                <c:pt idx="5749">
                  <c:v>2.2863332063200112</c:v>
                </c:pt>
                <c:pt idx="5750">
                  <c:v>2.2861057324497018</c:v>
                </c:pt>
                <c:pt idx="5751">
                  <c:v>2.2952405175380473</c:v>
                </c:pt>
                <c:pt idx="5752">
                  <c:v>2.3496280353147516</c:v>
                </c:pt>
                <c:pt idx="5753">
                  <c:v>2.3375113625777764</c:v>
                </c:pt>
                <c:pt idx="5754">
                  <c:v>2.294765064905687</c:v>
                </c:pt>
                <c:pt idx="5755">
                  <c:v>2.2693840198647028</c:v>
                </c:pt>
                <c:pt idx="5756">
                  <c:v>2.2686571075673569</c:v>
                </c:pt>
                <c:pt idx="5757">
                  <c:v>2.26820841590302</c:v>
                </c:pt>
                <c:pt idx="5758">
                  <c:v>2.2796780464106101</c:v>
                </c:pt>
                <c:pt idx="5759">
                  <c:v>2.2822846910284911</c:v>
                </c:pt>
                <c:pt idx="5760">
                  <c:v>2.2688313789482564</c:v>
                </c:pt>
                <c:pt idx="5761">
                  <c:v>2.3138882207257114</c:v>
                </c:pt>
                <c:pt idx="5762">
                  <c:v>2.3357171805866077</c:v>
                </c:pt>
                <c:pt idx="5763">
                  <c:v>2.3550700247884095</c:v>
                </c:pt>
                <c:pt idx="5764">
                  <c:v>2.333589321633228</c:v>
                </c:pt>
                <c:pt idx="5765">
                  <c:v>2.3367220164501101</c:v>
                </c:pt>
                <c:pt idx="5766">
                  <c:v>2.2661503881810927</c:v>
                </c:pt>
                <c:pt idx="5767">
                  <c:v>2.3351323660042298</c:v>
                </c:pt>
                <c:pt idx="5768">
                  <c:v>2.3994609392059871</c:v>
                </c:pt>
                <c:pt idx="5769">
                  <c:v>2.326262060202466</c:v>
                </c:pt>
                <c:pt idx="5770">
                  <c:v>2.3059756217234679</c:v>
                </c:pt>
                <c:pt idx="5771">
                  <c:v>2.305651214779977</c:v>
                </c:pt>
                <c:pt idx="5772">
                  <c:v>2.3081905622375491</c:v>
                </c:pt>
                <c:pt idx="5773">
                  <c:v>2.3014155173942603</c:v>
                </c:pt>
                <c:pt idx="5774">
                  <c:v>2.2991723083981901</c:v>
                </c:pt>
                <c:pt idx="5775">
                  <c:v>2.2996500507244964</c:v>
                </c:pt>
                <c:pt idx="5776">
                  <c:v>2.168433140857065</c:v>
                </c:pt>
                <c:pt idx="5777">
                  <c:v>2.1756298359235147</c:v>
                </c:pt>
                <c:pt idx="5778">
                  <c:v>2.2063228561591028</c:v>
                </c:pt>
                <c:pt idx="5779">
                  <c:v>2.2133607690300159</c:v>
                </c:pt>
                <c:pt idx="5780">
                  <c:v>2.1721503819078101</c:v>
                </c:pt>
                <c:pt idx="5781">
                  <c:v>2.1542311979686612</c:v>
                </c:pt>
                <c:pt idx="5782">
                  <c:v>2.1105584715942469</c:v>
                </c:pt>
                <c:pt idx="5783">
                  <c:v>2.1796107595284617</c:v>
                </c:pt>
                <c:pt idx="5784">
                  <c:v>2.2302452543998825</c:v>
                </c:pt>
                <c:pt idx="5785">
                  <c:v>2.1821734914538249</c:v>
                </c:pt>
                <c:pt idx="5786">
                  <c:v>2.1883144539914219</c:v>
                </c:pt>
                <c:pt idx="5787">
                  <c:v>2.1880372826333447</c:v>
                </c:pt>
                <c:pt idx="5788">
                  <c:v>2.2215310527397705</c:v>
                </c:pt>
                <c:pt idx="5789">
                  <c:v>2.2435331568295593</c:v>
                </c:pt>
                <c:pt idx="5790">
                  <c:v>2.209206749269593</c:v>
                </c:pt>
                <c:pt idx="5791">
                  <c:v>2.2376809749858086</c:v>
                </c:pt>
                <c:pt idx="5792">
                  <c:v>2.3836032477251727</c:v>
                </c:pt>
                <c:pt idx="5793">
                  <c:v>2.3918574714361247</c:v>
                </c:pt>
                <c:pt idx="5794">
                  <c:v>2.3706749765178383</c:v>
                </c:pt>
                <c:pt idx="5795">
                  <c:v>2.34938897850604</c:v>
                </c:pt>
                <c:pt idx="5796">
                  <c:v>2.375524400883072</c:v>
                </c:pt>
                <c:pt idx="5797">
                  <c:v>2.4298130947486887</c:v>
                </c:pt>
                <c:pt idx="5798">
                  <c:v>2.4461671945578995</c:v>
                </c:pt>
                <c:pt idx="5799">
                  <c:v>2.3452197993362573</c:v>
                </c:pt>
                <c:pt idx="5800">
                  <c:v>2.3775972303225963</c:v>
                </c:pt>
                <c:pt idx="5801">
                  <c:v>2.3767082249896729</c:v>
                </c:pt>
                <c:pt idx="5802">
                  <c:v>2.3822679415378003</c:v>
                </c:pt>
                <c:pt idx="5803">
                  <c:v>2.3838023497699612</c:v>
                </c:pt>
                <c:pt idx="5804">
                  <c:v>2.3899746845290135</c:v>
                </c:pt>
                <c:pt idx="5805">
                  <c:v>2.3916950264272496</c:v>
                </c:pt>
                <c:pt idx="5806">
                  <c:v>2.4341439331877042</c:v>
                </c:pt>
                <c:pt idx="5807">
                  <c:v>2.4144092185283821</c:v>
                </c:pt>
                <c:pt idx="5808">
                  <c:v>2.4176418816871559</c:v>
                </c:pt>
                <c:pt idx="5809">
                  <c:v>2.4178893139871689</c:v>
                </c:pt>
                <c:pt idx="5810">
                  <c:v>2.3940283508894691</c:v>
                </c:pt>
                <c:pt idx="5811">
                  <c:v>2.3861029628071719</c:v>
                </c:pt>
                <c:pt idx="5812">
                  <c:v>2.3721975589740043</c:v>
                </c:pt>
                <c:pt idx="5813">
                  <c:v>2.3890625883536023</c:v>
                </c:pt>
                <c:pt idx="5814">
                  <c:v>2.384577331058888</c:v>
                </c:pt>
                <c:pt idx="5815">
                  <c:v>2.3971978310867024</c:v>
                </c:pt>
                <c:pt idx="5816">
                  <c:v>2.4008721242017845</c:v>
                </c:pt>
                <c:pt idx="5817">
                  <c:v>2.401157660453586</c:v>
                </c:pt>
                <c:pt idx="5818">
                  <c:v>2.4006477966507163</c:v>
                </c:pt>
                <c:pt idx="5819">
                  <c:v>2.4024403489605284</c:v>
                </c:pt>
                <c:pt idx="5820">
                  <c:v>2.4038365838600524</c:v>
                </c:pt>
                <c:pt idx="5821">
                  <c:v>2.3559667828439013</c:v>
                </c:pt>
                <c:pt idx="5822">
                  <c:v>2.3405462608168737</c:v>
                </c:pt>
                <c:pt idx="5823">
                  <c:v>2.4101327314257097</c:v>
                </c:pt>
                <c:pt idx="5824">
                  <c:v>2.4198042368275186</c:v>
                </c:pt>
                <c:pt idx="5825">
                  <c:v>2.4282083386368476</c:v>
                </c:pt>
                <c:pt idx="5826">
                  <c:v>2.4209943093193904</c:v>
                </c:pt>
                <c:pt idx="5827">
                  <c:v>2.4289549947354159</c:v>
                </c:pt>
                <c:pt idx="5828">
                  <c:v>2.423151603036255</c:v>
                </c:pt>
                <c:pt idx="5829">
                  <c:v>2.4317684839203193</c:v>
                </c:pt>
                <c:pt idx="5830">
                  <c:v>2.4319060545265705</c:v>
                </c:pt>
                <c:pt idx="5831">
                  <c:v>2.4213262142153331</c:v>
                </c:pt>
                <c:pt idx="5832">
                  <c:v>2.4516576294830363</c:v>
                </c:pt>
                <c:pt idx="5833">
                  <c:v>2.4677375896056533</c:v>
                </c:pt>
                <c:pt idx="5834">
                  <c:v>2.4601496227582307</c:v>
                </c:pt>
                <c:pt idx="5835">
                  <c:v>2.4755556351714323</c:v>
                </c:pt>
                <c:pt idx="5836">
                  <c:v>2.4600341106174661</c:v>
                </c:pt>
                <c:pt idx="5837">
                  <c:v>2.4902755197950888</c:v>
                </c:pt>
                <c:pt idx="5838">
                  <c:v>2.5094113393363284</c:v>
                </c:pt>
                <c:pt idx="5839">
                  <c:v>2.5009159723754224</c:v>
                </c:pt>
                <c:pt idx="5840">
                  <c:v>2.5025795649095524</c:v>
                </c:pt>
                <c:pt idx="5841">
                  <c:v>2.5166422625652838</c:v>
                </c:pt>
                <c:pt idx="5842">
                  <c:v>2.4978213381911423</c:v>
                </c:pt>
                <c:pt idx="5843">
                  <c:v>2.4678972203201295</c:v>
                </c:pt>
                <c:pt idx="5844">
                  <c:v>2.4560215407365389</c:v>
                </c:pt>
                <c:pt idx="5845">
                  <c:v>2.453407492042643</c:v>
                </c:pt>
                <c:pt idx="5846">
                  <c:v>2.4531639302435093</c:v>
                </c:pt>
                <c:pt idx="5847">
                  <c:v>2.4396449177053592</c:v>
                </c:pt>
                <c:pt idx="5848">
                  <c:v>2.4571610794140089</c:v>
                </c:pt>
                <c:pt idx="5849">
                  <c:v>2.4783656861357874</c:v>
                </c:pt>
                <c:pt idx="5850">
                  <c:v>2.4739338547998386</c:v>
                </c:pt>
                <c:pt idx="5851">
                  <c:v>2.4643169661374498</c:v>
                </c:pt>
                <c:pt idx="5852">
                  <c:v>2.4780105387483888</c:v>
                </c:pt>
                <c:pt idx="5853">
                  <c:v>2.475602930577367</c:v>
                </c:pt>
                <c:pt idx="5854">
                  <c:v>2.4606466566038385</c:v>
                </c:pt>
                <c:pt idx="5855">
                  <c:v>2.4481967586758744</c:v>
                </c:pt>
                <c:pt idx="5856">
                  <c:v>2.4573109710939542</c:v>
                </c:pt>
                <c:pt idx="5857">
                  <c:v>2.4747253323905807</c:v>
                </c:pt>
                <c:pt idx="5858">
                  <c:v>2.449860819900628</c:v>
                </c:pt>
                <c:pt idx="5859">
                  <c:v>2.4708291391442452</c:v>
                </c:pt>
                <c:pt idx="5860">
                  <c:v>2.4509755796438624</c:v>
                </c:pt>
                <c:pt idx="5861">
                  <c:v>2.4497599179430298</c:v>
                </c:pt>
                <c:pt idx="5862">
                  <c:v>2.461499584046015</c:v>
                </c:pt>
                <c:pt idx="5863">
                  <c:v>2.4493333949431104</c:v>
                </c:pt>
                <c:pt idx="5864">
                  <c:v>2.4393368558198114</c:v>
                </c:pt>
                <c:pt idx="5865">
                  <c:v>2.4528160506821353</c:v>
                </c:pt>
                <c:pt idx="5866">
                  <c:v>2.514190838819848</c:v>
                </c:pt>
                <c:pt idx="5867">
                  <c:v>2.5044653647442727</c:v>
                </c:pt>
                <c:pt idx="5868">
                  <c:v>2.5415405503407738</c:v>
                </c:pt>
                <c:pt idx="5869">
                  <c:v>2.5793936384364828</c:v>
                </c:pt>
                <c:pt idx="5870">
                  <c:v>2.6035881922851707</c:v>
                </c:pt>
                <c:pt idx="5871">
                  <c:v>2.5922690618244713</c:v>
                </c:pt>
                <c:pt idx="5872">
                  <c:v>2.5669000092467233</c:v>
                </c:pt>
                <c:pt idx="5873">
                  <c:v>2.5028514741032222</c:v>
                </c:pt>
                <c:pt idx="5874">
                  <c:v>2.5632388353337787</c:v>
                </c:pt>
                <c:pt idx="5875">
                  <c:v>2.5783392537817429</c:v>
                </c:pt>
                <c:pt idx="5876">
                  <c:v>2.5898214480909463</c:v>
                </c:pt>
                <c:pt idx="5877">
                  <c:v>2.5691558461995436</c:v>
                </c:pt>
                <c:pt idx="5878">
                  <c:v>2.5782380235408757</c:v>
                </c:pt>
                <c:pt idx="5879">
                  <c:v>2.5698768133755778</c:v>
                </c:pt>
                <c:pt idx="5880">
                  <c:v>2.5917573614025784</c:v>
                </c:pt>
                <c:pt idx="5881">
                  <c:v>2.5759343462837188</c:v>
                </c:pt>
                <c:pt idx="5882">
                  <c:v>2.560292103963953</c:v>
                </c:pt>
                <c:pt idx="5883">
                  <c:v>2.5847545488068575</c:v>
                </c:pt>
                <c:pt idx="5884">
                  <c:v>2.5762633170826992</c:v>
                </c:pt>
                <c:pt idx="5885">
                  <c:v>2.5600013918416891</c:v>
                </c:pt>
                <c:pt idx="5886">
                  <c:v>2.5592403873850329</c:v>
                </c:pt>
                <c:pt idx="5887">
                  <c:v>2.5578771908186555</c:v>
                </c:pt>
                <c:pt idx="5888">
                  <c:v>2.562562849651616</c:v>
                </c:pt>
                <c:pt idx="5889">
                  <c:v>2.5662455541225908</c:v>
                </c:pt>
                <c:pt idx="5890">
                  <c:v>2.5653091916032187</c:v>
                </c:pt>
                <c:pt idx="5891">
                  <c:v>2.5628826638203415</c:v>
                </c:pt>
                <c:pt idx="5892">
                  <c:v>2.5564000524648423</c:v>
                </c:pt>
                <c:pt idx="5893">
                  <c:v>2.5549054061399681</c:v>
                </c:pt>
                <c:pt idx="5894">
                  <c:v>2.5543149315562146</c:v>
                </c:pt>
                <c:pt idx="5895">
                  <c:v>2.5573670713719463</c:v>
                </c:pt>
                <c:pt idx="5896">
                  <c:v>2.5722545228932732</c:v>
                </c:pt>
                <c:pt idx="5897">
                  <c:v>2.5017275670445542</c:v>
                </c:pt>
                <c:pt idx="5898">
                  <c:v>2.4703991001858396</c:v>
                </c:pt>
                <c:pt idx="5899">
                  <c:v>2.5018744729931686</c:v>
                </c:pt>
                <c:pt idx="5900">
                  <c:v>2.5432736909346891</c:v>
                </c:pt>
                <c:pt idx="5901">
                  <c:v>2.4988632677593379</c:v>
                </c:pt>
                <c:pt idx="5902">
                  <c:v>2.4665783838101483</c:v>
                </c:pt>
                <c:pt idx="5903">
                  <c:v>2.4469620736336806</c:v>
                </c:pt>
                <c:pt idx="5904">
                  <c:v>2.4610320986083769</c:v>
                </c:pt>
                <c:pt idx="5905">
                  <c:v>2.4866913974302403</c:v>
                </c:pt>
                <c:pt idx="5906">
                  <c:v>2.454202212033366</c:v>
                </c:pt>
                <c:pt idx="5907">
                  <c:v>2.5289056081166548</c:v>
                </c:pt>
                <c:pt idx="5908">
                  <c:v>2.4527380846095612</c:v>
                </c:pt>
                <c:pt idx="5909">
                  <c:v>2.5208822875427019</c:v>
                </c:pt>
                <c:pt idx="5910">
                  <c:v>2.518457021890582</c:v>
                </c:pt>
                <c:pt idx="5911">
                  <c:v>2.5233354008239028</c:v>
                </c:pt>
                <c:pt idx="5912">
                  <c:v>2.5260637125870558</c:v>
                </c:pt>
                <c:pt idx="5913">
                  <c:v>2.5248392159441297</c:v>
                </c:pt>
                <c:pt idx="5914">
                  <c:v>2.5211787838394435</c:v>
                </c:pt>
                <c:pt idx="5915">
                  <c:v>2.5202055780843899</c:v>
                </c:pt>
                <c:pt idx="5916">
                  <c:v>2.5061552477128051</c:v>
                </c:pt>
                <c:pt idx="5917">
                  <c:v>2.5274963174144127</c:v>
                </c:pt>
                <c:pt idx="5918">
                  <c:v>2.5349559564104567</c:v>
                </c:pt>
                <c:pt idx="5919">
                  <c:v>2.5367370342401339</c:v>
                </c:pt>
                <c:pt idx="5920">
                  <c:v>2.5298029579804506</c:v>
                </c:pt>
                <c:pt idx="5921">
                  <c:v>2.5212979300873797</c:v>
                </c:pt>
                <c:pt idx="5922">
                  <c:v>2.5305333978092266</c:v>
                </c:pt>
                <c:pt idx="5923">
                  <c:v>2.5650008126206805</c:v>
                </c:pt>
                <c:pt idx="5924">
                  <c:v>2.4919696675072793</c:v>
                </c:pt>
                <c:pt idx="5925">
                  <c:v>2.5161881405807129</c:v>
                </c:pt>
                <c:pt idx="5926">
                  <c:v>2.5107626386790631</c:v>
                </c:pt>
                <c:pt idx="5927">
                  <c:v>2.4327920409301864</c:v>
                </c:pt>
                <c:pt idx="5928">
                  <c:v>2.3887746582147078</c:v>
                </c:pt>
                <c:pt idx="5929">
                  <c:v>2.3789174103177775</c:v>
                </c:pt>
                <c:pt idx="5930">
                  <c:v>2.4398598914576426</c:v>
                </c:pt>
                <c:pt idx="5931">
                  <c:v>2.3641525404092882</c:v>
                </c:pt>
                <c:pt idx="5932">
                  <c:v>2.4031650539890133</c:v>
                </c:pt>
                <c:pt idx="5933">
                  <c:v>2.3991347248462516</c:v>
                </c:pt>
                <c:pt idx="5934">
                  <c:v>2.3515034381994462</c:v>
                </c:pt>
                <c:pt idx="5935">
                  <c:v>2.420848412911651</c:v>
                </c:pt>
                <c:pt idx="5936">
                  <c:v>2.3871243004389853</c:v>
                </c:pt>
                <c:pt idx="5937">
                  <c:v>2.4163772573089104</c:v>
                </c:pt>
                <c:pt idx="5938">
                  <c:v>2.4078423143298089</c:v>
                </c:pt>
                <c:pt idx="5939">
                  <c:v>2.435454446910752</c:v>
                </c:pt>
                <c:pt idx="5940">
                  <c:v>2.4743032388534267</c:v>
                </c:pt>
                <c:pt idx="5941">
                  <c:v>2.5036949753407698</c:v>
                </c:pt>
                <c:pt idx="5942">
                  <c:v>2.5045736476904139</c:v>
                </c:pt>
                <c:pt idx="5943">
                  <c:v>2.5009266450547312</c:v>
                </c:pt>
                <c:pt idx="5944">
                  <c:v>2.4772840624811683</c:v>
                </c:pt>
                <c:pt idx="5945">
                  <c:v>2.4730117687825057</c:v>
                </c:pt>
                <c:pt idx="5946">
                  <c:v>2.4754003968580451</c:v>
                </c:pt>
                <c:pt idx="5947">
                  <c:v>2.4710718973224863</c:v>
                </c:pt>
                <c:pt idx="5948">
                  <c:v>2.4738766644400849</c:v>
                </c:pt>
                <c:pt idx="5949">
                  <c:v>2.4687296823531129</c:v>
                </c:pt>
                <c:pt idx="5950">
                  <c:v>2.4721409322595904</c:v>
                </c:pt>
                <c:pt idx="5951">
                  <c:v>2.511050525224197</c:v>
                </c:pt>
                <c:pt idx="5952">
                  <c:v>2.4045964024558839</c:v>
                </c:pt>
                <c:pt idx="5953">
                  <c:v>2.3950226599191309</c:v>
                </c:pt>
                <c:pt idx="5954">
                  <c:v>2.3576220119442999</c:v>
                </c:pt>
                <c:pt idx="5955">
                  <c:v>2.4133487393214677</c:v>
                </c:pt>
                <c:pt idx="5956">
                  <c:v>2.4318375755848201</c:v>
                </c:pt>
                <c:pt idx="5957">
                  <c:v>2.4575914222947115</c:v>
                </c:pt>
                <c:pt idx="5958">
                  <c:v>2.4735838267871233</c:v>
                </c:pt>
                <c:pt idx="5959">
                  <c:v>2.4760963513821705</c:v>
                </c:pt>
                <c:pt idx="5960">
                  <c:v>2.4874021072339048</c:v>
                </c:pt>
                <c:pt idx="5961">
                  <c:v>2.4578854920223807</c:v>
                </c:pt>
                <c:pt idx="5962">
                  <c:v>2.4802675759408213</c:v>
                </c:pt>
                <c:pt idx="5963">
                  <c:v>2.5461386772540022</c:v>
                </c:pt>
                <c:pt idx="5964">
                  <c:v>2.4264787620154475</c:v>
                </c:pt>
                <c:pt idx="5965">
                  <c:v>2.4639949535697099</c:v>
                </c:pt>
                <c:pt idx="5966">
                  <c:v>2.478931201036338</c:v>
                </c:pt>
                <c:pt idx="5967">
                  <c:v>2.4873620781699075</c:v>
                </c:pt>
                <c:pt idx="5968">
                  <c:v>2.4896221869149566</c:v>
                </c:pt>
                <c:pt idx="5969">
                  <c:v>2.4967465859520437</c:v>
                </c:pt>
                <c:pt idx="5970">
                  <c:v>2.4954568537422546</c:v>
                </c:pt>
                <c:pt idx="5971">
                  <c:v>2.4997219310684322</c:v>
                </c:pt>
                <c:pt idx="5972">
                  <c:v>2.4867141804216777</c:v>
                </c:pt>
                <c:pt idx="5973">
                  <c:v>2.4955602111776356</c:v>
                </c:pt>
                <c:pt idx="5974">
                  <c:v>2.5010684356504758</c:v>
                </c:pt>
                <c:pt idx="5975">
                  <c:v>2.4996431057162969</c:v>
                </c:pt>
                <c:pt idx="5976">
                  <c:v>2.4979100263306471</c:v>
                </c:pt>
                <c:pt idx="5977">
                  <c:v>2.4920316686711885</c:v>
                </c:pt>
                <c:pt idx="5978">
                  <c:v>2.4982834104889595</c:v>
                </c:pt>
                <c:pt idx="5979">
                  <c:v>2.5032871306521591</c:v>
                </c:pt>
                <c:pt idx="5980">
                  <c:v>2.497617397118812</c:v>
                </c:pt>
                <c:pt idx="5981">
                  <c:v>2.4943825127798296</c:v>
                </c:pt>
                <c:pt idx="5982">
                  <c:v>2.4881500897757425</c:v>
                </c:pt>
                <c:pt idx="5983">
                  <c:v>2.4970039827819335</c:v>
                </c:pt>
                <c:pt idx="5984">
                  <c:v>2.4985396814799117</c:v>
                </c:pt>
                <c:pt idx="5985">
                  <c:v>2.5024713893722215</c:v>
                </c:pt>
                <c:pt idx="5986">
                  <c:v>2.5013888230536754</c:v>
                </c:pt>
                <c:pt idx="5987">
                  <c:v>2.4923853417354502</c:v>
                </c:pt>
                <c:pt idx="5988">
                  <c:v>2.5004598643030902</c:v>
                </c:pt>
                <c:pt idx="5989">
                  <c:v>2.4965985634658141</c:v>
                </c:pt>
                <c:pt idx="5990">
                  <c:v>2.4903923025964998</c:v>
                </c:pt>
                <c:pt idx="5991">
                  <c:v>2.5035828302578853</c:v>
                </c:pt>
                <c:pt idx="5992">
                  <c:v>2.5565394150674812</c:v>
                </c:pt>
                <c:pt idx="5993">
                  <c:v>2.5096434849616998</c:v>
                </c:pt>
                <c:pt idx="5994">
                  <c:v>2.5128995750668839</c:v>
                </c:pt>
                <c:pt idx="5995">
                  <c:v>2.5132060162564356</c:v>
                </c:pt>
                <c:pt idx="5996">
                  <c:v>2.5133550329306771</c:v>
                </c:pt>
                <c:pt idx="5997">
                  <c:v>2.5135040496049186</c:v>
                </c:pt>
                <c:pt idx="5998">
                  <c:v>2.5136530662791601</c:v>
                </c:pt>
                <c:pt idx="5999">
                  <c:v>2.5138020829534016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2A-B041-B78C-D897F0A45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4097088"/>
        <c:axId val="768543632"/>
      </c:lineChart>
      <c:catAx>
        <c:axId val="26409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768543632"/>
        <c:crosses val="autoZero"/>
        <c:auto val="1"/>
        <c:lblAlgn val="ctr"/>
        <c:lblOffset val="100"/>
        <c:noMultiLvlLbl val="0"/>
      </c:catAx>
      <c:valAx>
        <c:axId val="76854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6409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daily!$AE$1</c:f>
              <c:strCache>
                <c:ptCount val="1"/>
                <c:pt idx="0">
                  <c:v>CumLogL10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daily!$AE$2:$AE$6001</c:f>
              <c:numCache>
                <c:formatCode>General</c:formatCode>
                <c:ptCount val="60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-2.6358833196204116E-3</c:v>
                </c:pt>
                <c:pt idx="12">
                  <c:v>1.9171993969324442E-3</c:v>
                </c:pt>
                <c:pt idx="13">
                  <c:v>-1.5820401874386901E-3</c:v>
                </c:pt>
                <c:pt idx="14">
                  <c:v>-1.2979738464262257E-4</c:v>
                </c:pt>
                <c:pt idx="15">
                  <c:v>8.6633751517731846E-4</c:v>
                </c:pt>
                <c:pt idx="16">
                  <c:v>-1.0731866968920326E-3</c:v>
                </c:pt>
                <c:pt idx="17">
                  <c:v>-6.6607644287120325E-3</c:v>
                </c:pt>
                <c:pt idx="18">
                  <c:v>-4.604271378425286E-3</c:v>
                </c:pt>
                <c:pt idx="19">
                  <c:v>-4.4018164846234562E-3</c:v>
                </c:pt>
                <c:pt idx="20">
                  <c:v>-5.6951200455235291E-3</c:v>
                </c:pt>
                <c:pt idx="21">
                  <c:v>-6.9567258144785354E-3</c:v>
                </c:pt>
                <c:pt idx="22">
                  <c:v>3.4944111750443395E-5</c:v>
                </c:pt>
                <c:pt idx="23">
                  <c:v>-2.8815195931099742E-3</c:v>
                </c:pt>
                <c:pt idx="24">
                  <c:v>-7.7555292644369096E-4</c:v>
                </c:pt>
                <c:pt idx="25">
                  <c:v>-3.5368482124470597E-4</c:v>
                </c:pt>
                <c:pt idx="26">
                  <c:v>-1.5665695755294495E-3</c:v>
                </c:pt>
                <c:pt idx="27">
                  <c:v>-1.4882780046109006E-3</c:v>
                </c:pt>
                <c:pt idx="28">
                  <c:v>-3.6093407214501647E-3</c:v>
                </c:pt>
                <c:pt idx="29">
                  <c:v>-7.4950748043162915E-3</c:v>
                </c:pt>
                <c:pt idx="30">
                  <c:v>-4.9493756262789807E-3</c:v>
                </c:pt>
                <c:pt idx="31">
                  <c:v>-8.520559970885461E-3</c:v>
                </c:pt>
                <c:pt idx="32">
                  <c:v>-2.6224750561236448E-3</c:v>
                </c:pt>
                <c:pt idx="33">
                  <c:v>5.8053601884137593E-3</c:v>
                </c:pt>
                <c:pt idx="34">
                  <c:v>-9.0232956912861591E-3</c:v>
                </c:pt>
                <c:pt idx="35">
                  <c:v>-1.4714846690071354E-2</c:v>
                </c:pt>
                <c:pt idx="36">
                  <c:v>-2.4214285896933061E-2</c:v>
                </c:pt>
                <c:pt idx="37">
                  <c:v>-3.6914114204803249E-2</c:v>
                </c:pt>
                <c:pt idx="38">
                  <c:v>-2.9879476893127893E-2</c:v>
                </c:pt>
                <c:pt idx="39">
                  <c:v>-1.7523454465914596E-2</c:v>
                </c:pt>
                <c:pt idx="40">
                  <c:v>-1.0210828993238245E-2</c:v>
                </c:pt>
                <c:pt idx="41">
                  <c:v>-2.3982755569963925E-2</c:v>
                </c:pt>
                <c:pt idx="42">
                  <c:v>-3.7431616676858986E-2</c:v>
                </c:pt>
                <c:pt idx="43">
                  <c:v>-3.5078958023142572E-2</c:v>
                </c:pt>
                <c:pt idx="44">
                  <c:v>-4.5707691929519803E-2</c:v>
                </c:pt>
                <c:pt idx="45">
                  <c:v>-4.0819088204371495E-2</c:v>
                </c:pt>
                <c:pt idx="46">
                  <c:v>-3.7779562554537675E-2</c:v>
                </c:pt>
                <c:pt idx="47">
                  <c:v>-3.0658667012372076E-2</c:v>
                </c:pt>
                <c:pt idx="48">
                  <c:v>-2.7384580384842375E-2</c:v>
                </c:pt>
                <c:pt idx="49">
                  <c:v>-4.7727308262539722E-2</c:v>
                </c:pt>
                <c:pt idx="50">
                  <c:v>-7.6779291524930696E-2</c:v>
                </c:pt>
                <c:pt idx="51">
                  <c:v>-4.4330757949190072E-2</c:v>
                </c:pt>
                <c:pt idx="52">
                  <c:v>-4.5484709268773328E-2</c:v>
                </c:pt>
                <c:pt idx="53">
                  <c:v>-4.7125652380542726E-2</c:v>
                </c:pt>
                <c:pt idx="54">
                  <c:v>-4.0369092434508515E-2</c:v>
                </c:pt>
                <c:pt idx="55">
                  <c:v>-1.5394559280315832E-2</c:v>
                </c:pt>
                <c:pt idx="56">
                  <c:v>-1.9114717540705106E-2</c:v>
                </c:pt>
                <c:pt idx="57">
                  <c:v>-2.1987271683364094E-2</c:v>
                </c:pt>
                <c:pt idx="58">
                  <c:v>-2.2665324514195274E-2</c:v>
                </c:pt>
                <c:pt idx="59">
                  <c:v>-1.9221035051408139E-2</c:v>
                </c:pt>
                <c:pt idx="60">
                  <c:v>-1.718715127990102E-2</c:v>
                </c:pt>
                <c:pt idx="61">
                  <c:v>-1.1728195315823236E-2</c:v>
                </c:pt>
                <c:pt idx="62">
                  <c:v>-1.9219676687912978E-2</c:v>
                </c:pt>
                <c:pt idx="63">
                  <c:v>-2.3085296896622844E-2</c:v>
                </c:pt>
                <c:pt idx="64">
                  <c:v>-1.3674141046711609E-2</c:v>
                </c:pt>
                <c:pt idx="65">
                  <c:v>-1.7853351342112762E-2</c:v>
                </c:pt>
                <c:pt idx="66">
                  <c:v>-2.8163546360892744E-2</c:v>
                </c:pt>
                <c:pt idx="67">
                  <c:v>-3.3883429230801357E-2</c:v>
                </c:pt>
                <c:pt idx="68">
                  <c:v>-1.8168562409743488E-2</c:v>
                </c:pt>
                <c:pt idx="69">
                  <c:v>-2.5800607906847857E-2</c:v>
                </c:pt>
                <c:pt idx="70">
                  <c:v>-2.4625648129720196E-2</c:v>
                </c:pt>
                <c:pt idx="71">
                  <c:v>-7.1566760517902846E-3</c:v>
                </c:pt>
                <c:pt idx="72">
                  <c:v>-8.6716535052379484E-3</c:v>
                </c:pt>
                <c:pt idx="73">
                  <c:v>-3.2555601553490524E-3</c:v>
                </c:pt>
                <c:pt idx="74">
                  <c:v>-3.1761177265042222E-3</c:v>
                </c:pt>
                <c:pt idx="75">
                  <c:v>-2.1498300891242108E-3</c:v>
                </c:pt>
                <c:pt idx="76">
                  <c:v>-1.7933856510730997E-2</c:v>
                </c:pt>
                <c:pt idx="77">
                  <c:v>-3.7248426718909537E-2</c:v>
                </c:pt>
                <c:pt idx="78">
                  <c:v>-3.6846715133794415E-2</c:v>
                </c:pt>
                <c:pt idx="79">
                  <c:v>-2.6860653316749378E-2</c:v>
                </c:pt>
                <c:pt idx="80">
                  <c:v>-2.2453618543368529E-2</c:v>
                </c:pt>
                <c:pt idx="81">
                  <c:v>-1.0228089485197784E-2</c:v>
                </c:pt>
                <c:pt idx="82">
                  <c:v>-1.9757892257103914E-2</c:v>
                </c:pt>
                <c:pt idx="83">
                  <c:v>-1.9520348120209943E-2</c:v>
                </c:pt>
                <c:pt idx="84">
                  <c:v>-3.0375295936420729E-2</c:v>
                </c:pt>
                <c:pt idx="85">
                  <c:v>-2.47045824379412E-2</c:v>
                </c:pt>
                <c:pt idx="86">
                  <c:v>-2.7206738854260806E-2</c:v>
                </c:pt>
                <c:pt idx="87">
                  <c:v>-2.9055001927197312E-2</c:v>
                </c:pt>
                <c:pt idx="88">
                  <c:v>-2.8721431104721609E-2</c:v>
                </c:pt>
                <c:pt idx="89">
                  <c:v>-3.0524843606371678E-2</c:v>
                </c:pt>
                <c:pt idx="90">
                  <c:v>-3.1170654024831802E-2</c:v>
                </c:pt>
                <c:pt idx="91">
                  <c:v>-3.2854506775471588E-2</c:v>
                </c:pt>
                <c:pt idx="92">
                  <c:v>-3.3797637684305375E-2</c:v>
                </c:pt>
                <c:pt idx="93">
                  <c:v>-3.0092311331185288E-2</c:v>
                </c:pt>
                <c:pt idx="94">
                  <c:v>-3.1202089902109362E-2</c:v>
                </c:pt>
                <c:pt idx="95">
                  <c:v>-3.5093782433912847E-2</c:v>
                </c:pt>
                <c:pt idx="96">
                  <c:v>-3.6332830590634337E-2</c:v>
                </c:pt>
                <c:pt idx="97">
                  <c:v>-2.3012285972429977E-2</c:v>
                </c:pt>
                <c:pt idx="98">
                  <c:v>-2.1354659930088216E-2</c:v>
                </c:pt>
                <c:pt idx="99">
                  <c:v>-1.8711501389613982E-2</c:v>
                </c:pt>
                <c:pt idx="100">
                  <c:v>-1.0420435304382457E-2</c:v>
                </c:pt>
                <c:pt idx="101">
                  <c:v>-1.2783993992897091E-2</c:v>
                </c:pt>
                <c:pt idx="102">
                  <c:v>-1.0176283752655687E-2</c:v>
                </c:pt>
                <c:pt idx="103">
                  <c:v>-8.1516640271518306E-3</c:v>
                </c:pt>
                <c:pt idx="104">
                  <c:v>-4.7825422027105071E-3</c:v>
                </c:pt>
                <c:pt idx="105">
                  <c:v>-2.7053713517800381E-3</c:v>
                </c:pt>
                <c:pt idx="106">
                  <c:v>1.3677030965462481E-3</c:v>
                </c:pt>
                <c:pt idx="107">
                  <c:v>-5.7670493881809906E-3</c:v>
                </c:pt>
                <c:pt idx="108">
                  <c:v>-2.0596675509400647E-3</c:v>
                </c:pt>
                <c:pt idx="109">
                  <c:v>1.28142761227387E-3</c:v>
                </c:pt>
                <c:pt idx="110">
                  <c:v>7.6074248731654922E-4</c:v>
                </c:pt>
                <c:pt idx="111">
                  <c:v>4.1739542640344988E-3</c:v>
                </c:pt>
                <c:pt idx="112">
                  <c:v>1.6845063548794675E-3</c:v>
                </c:pt>
                <c:pt idx="113">
                  <c:v>3.4071236928675795E-3</c:v>
                </c:pt>
                <c:pt idx="114">
                  <c:v>2.4452465153963765E-4</c:v>
                </c:pt>
                <c:pt idx="115">
                  <c:v>-1.1844631911639115E-3</c:v>
                </c:pt>
                <c:pt idx="116">
                  <c:v>1.9189021689874433E-3</c:v>
                </c:pt>
                <c:pt idx="117">
                  <c:v>-7.7765847641886677E-3</c:v>
                </c:pt>
                <c:pt idx="118">
                  <c:v>-1.6608304047999491E-2</c:v>
                </c:pt>
                <c:pt idx="119">
                  <c:v>-1.4861061483932531E-2</c:v>
                </c:pt>
                <c:pt idx="120">
                  <c:v>-1.5138192264418164E-2</c:v>
                </c:pt>
                <c:pt idx="121">
                  <c:v>-1.4574264005922976E-2</c:v>
                </c:pt>
                <c:pt idx="122">
                  <c:v>3.4913622140233126E-3</c:v>
                </c:pt>
                <c:pt idx="123">
                  <c:v>8.0574946235389532E-3</c:v>
                </c:pt>
                <c:pt idx="124">
                  <c:v>-3.8615000392311621E-3</c:v>
                </c:pt>
                <c:pt idx="125">
                  <c:v>-1.0204645576519861E-2</c:v>
                </c:pt>
                <c:pt idx="126">
                  <c:v>-1.1162616807660661E-2</c:v>
                </c:pt>
                <c:pt idx="127">
                  <c:v>-1.1504679155783069E-2</c:v>
                </c:pt>
                <c:pt idx="128">
                  <c:v>-1.0487343903998639E-2</c:v>
                </c:pt>
                <c:pt idx="129">
                  <c:v>-8.8482431518219166E-3</c:v>
                </c:pt>
                <c:pt idx="130">
                  <c:v>-7.9958597495718483E-3</c:v>
                </c:pt>
                <c:pt idx="131">
                  <c:v>-9.4435992790601435E-3</c:v>
                </c:pt>
                <c:pt idx="132">
                  <c:v>-1.1213026404855258E-2</c:v>
                </c:pt>
                <c:pt idx="133">
                  <c:v>-1.1666474652978294E-2</c:v>
                </c:pt>
                <c:pt idx="134">
                  <c:v>-9.9710723167950981E-3</c:v>
                </c:pt>
                <c:pt idx="135">
                  <c:v>-9.6750076463540981E-3</c:v>
                </c:pt>
                <c:pt idx="136">
                  <c:v>-2.4292678434394636E-2</c:v>
                </c:pt>
                <c:pt idx="137">
                  <c:v>-2.7591293788398166E-2</c:v>
                </c:pt>
                <c:pt idx="138">
                  <c:v>-5.2502654803875948E-3</c:v>
                </c:pt>
                <c:pt idx="139">
                  <c:v>-1.7150504204191674E-3</c:v>
                </c:pt>
                <c:pt idx="140">
                  <c:v>-8.3156407177173465E-3</c:v>
                </c:pt>
                <c:pt idx="141">
                  <c:v>-5.8904046816263319E-3</c:v>
                </c:pt>
                <c:pt idx="142">
                  <c:v>-7.0728480045088513E-3</c:v>
                </c:pt>
                <c:pt idx="143">
                  <c:v>-6.2059164334204806E-3</c:v>
                </c:pt>
                <c:pt idx="144">
                  <c:v>-6.6081637374270788E-3</c:v>
                </c:pt>
                <c:pt idx="145">
                  <c:v>-1.0057722836001466E-2</c:v>
                </c:pt>
                <c:pt idx="146">
                  <c:v>-1.750265980602184E-2</c:v>
                </c:pt>
                <c:pt idx="147">
                  <c:v>6.08005147528283E-4</c:v>
                </c:pt>
                <c:pt idx="148">
                  <c:v>3.4943228901226737E-3</c:v>
                </c:pt>
                <c:pt idx="149">
                  <c:v>1.1458556021733046E-3</c:v>
                </c:pt>
                <c:pt idx="150">
                  <c:v>-3.7026685859127325E-3</c:v>
                </c:pt>
                <c:pt idx="151">
                  <c:v>-1.790568371352871E-3</c:v>
                </c:pt>
                <c:pt idx="152">
                  <c:v>-2.2047130430432101E-3</c:v>
                </c:pt>
                <c:pt idx="153">
                  <c:v>-4.0697984577573142E-3</c:v>
                </c:pt>
                <c:pt idx="154">
                  <c:v>-3.9431149525915267E-3</c:v>
                </c:pt>
                <c:pt idx="155">
                  <c:v>-3.3046270134619374E-3</c:v>
                </c:pt>
                <c:pt idx="156">
                  <c:v>1.9402461720858513E-4</c:v>
                </c:pt>
                <c:pt idx="157">
                  <c:v>-5.6550801961706577E-3</c:v>
                </c:pt>
                <c:pt idx="158">
                  <c:v>-4.2216212691877347E-3</c:v>
                </c:pt>
                <c:pt idx="159">
                  <c:v>2.2944008722002428E-3</c:v>
                </c:pt>
                <c:pt idx="160">
                  <c:v>9.7725716324532268E-4</c:v>
                </c:pt>
                <c:pt idx="161">
                  <c:v>-6.5223204982249438E-3</c:v>
                </c:pt>
                <c:pt idx="162">
                  <c:v>-1.4965099672285518E-2</c:v>
                </c:pt>
                <c:pt idx="163">
                  <c:v>-6.7089594652142669E-3</c:v>
                </c:pt>
                <c:pt idx="164">
                  <c:v>-1.6538829908335193E-2</c:v>
                </c:pt>
                <c:pt idx="165">
                  <c:v>-5.8795887331386486E-3</c:v>
                </c:pt>
                <c:pt idx="166">
                  <c:v>-2.5552090939291679E-2</c:v>
                </c:pt>
                <c:pt idx="167">
                  <c:v>-2.092719710389181E-2</c:v>
                </c:pt>
                <c:pt idx="168">
                  <c:v>-2.3838878610276022E-2</c:v>
                </c:pt>
                <c:pt idx="169">
                  <c:v>-9.4975489448418139E-3</c:v>
                </c:pt>
                <c:pt idx="170">
                  <c:v>-1.6665647851632454E-2</c:v>
                </c:pt>
                <c:pt idx="171">
                  <c:v>-2.1081539676742055E-2</c:v>
                </c:pt>
                <c:pt idx="172">
                  <c:v>-2.7082619338085694E-2</c:v>
                </c:pt>
                <c:pt idx="173">
                  <c:v>-3.050859136195903E-2</c:v>
                </c:pt>
                <c:pt idx="174">
                  <c:v>-2.9085992528268857E-2</c:v>
                </c:pt>
                <c:pt idx="175">
                  <c:v>-2.4894712187455766E-2</c:v>
                </c:pt>
                <c:pt idx="176">
                  <c:v>-2.875510533201615E-2</c:v>
                </c:pt>
                <c:pt idx="177">
                  <c:v>-8.6684302795234543E-3</c:v>
                </c:pt>
                <c:pt idx="178">
                  <c:v>-2.1802912694016824E-2</c:v>
                </c:pt>
                <c:pt idx="179">
                  <c:v>-3.9155121233023948E-2</c:v>
                </c:pt>
                <c:pt idx="180">
                  <c:v>-1.895341678369987E-2</c:v>
                </c:pt>
                <c:pt idx="181">
                  <c:v>7.345707987203895E-3</c:v>
                </c:pt>
                <c:pt idx="182">
                  <c:v>3.0747037834714568E-3</c:v>
                </c:pt>
                <c:pt idx="183">
                  <c:v>-2.5413441269284834E-3</c:v>
                </c:pt>
                <c:pt idx="184">
                  <c:v>1.4745697482486012E-2</c:v>
                </c:pt>
                <c:pt idx="185">
                  <c:v>-4.3280930717899894E-2</c:v>
                </c:pt>
                <c:pt idx="186">
                  <c:v>-4.5507566961719537E-2</c:v>
                </c:pt>
                <c:pt idx="187">
                  <c:v>-4.8374878845778853E-2</c:v>
                </c:pt>
                <c:pt idx="188">
                  <c:v>-5.2312123914016455E-2</c:v>
                </c:pt>
                <c:pt idx="189">
                  <c:v>-6.144009955168616E-2</c:v>
                </c:pt>
                <c:pt idx="190">
                  <c:v>-5.3044057293872168E-2</c:v>
                </c:pt>
                <c:pt idx="191">
                  <c:v>-4.8172842311183711E-2</c:v>
                </c:pt>
                <c:pt idx="192">
                  <c:v>-5.6054956857871922E-2</c:v>
                </c:pt>
                <c:pt idx="193">
                  <c:v>-5.4540268420798392E-2</c:v>
                </c:pt>
                <c:pt idx="194">
                  <c:v>-4.621408074411331E-2</c:v>
                </c:pt>
                <c:pt idx="195">
                  <c:v>-4.4816561229192198E-2</c:v>
                </c:pt>
                <c:pt idx="196">
                  <c:v>-4.6046183795978607E-2</c:v>
                </c:pt>
                <c:pt idx="197">
                  <c:v>-4.6246980767905649E-2</c:v>
                </c:pt>
                <c:pt idx="198">
                  <c:v>-4.2180961488300507E-2</c:v>
                </c:pt>
                <c:pt idx="199">
                  <c:v>-4.4072851444095507E-2</c:v>
                </c:pt>
                <c:pt idx="200">
                  <c:v>-4.0820442450631218E-2</c:v>
                </c:pt>
                <c:pt idx="201">
                  <c:v>-4.0495984368773323E-2</c:v>
                </c:pt>
                <c:pt idx="202">
                  <c:v>-4.1636329264232219E-2</c:v>
                </c:pt>
                <c:pt idx="203">
                  <c:v>-4.2578996213681469E-2</c:v>
                </c:pt>
                <c:pt idx="204">
                  <c:v>-4.2801585944172112E-2</c:v>
                </c:pt>
                <c:pt idx="205">
                  <c:v>-4.3413415240081174E-2</c:v>
                </c:pt>
                <c:pt idx="206">
                  <c:v>-4.1674538485601723E-2</c:v>
                </c:pt>
                <c:pt idx="207">
                  <c:v>-3.5368354040895771E-2</c:v>
                </c:pt>
                <c:pt idx="208">
                  <c:v>-3.6780317201488472E-2</c:v>
                </c:pt>
                <c:pt idx="209">
                  <c:v>-4.2142541945897581E-2</c:v>
                </c:pt>
                <c:pt idx="210">
                  <c:v>-4.3463752606003554E-2</c:v>
                </c:pt>
                <c:pt idx="211">
                  <c:v>-4.6362462816815747E-2</c:v>
                </c:pt>
                <c:pt idx="212">
                  <c:v>-4.8850155668995435E-2</c:v>
                </c:pt>
                <c:pt idx="213">
                  <c:v>-4.2907681614946479E-2</c:v>
                </c:pt>
                <c:pt idx="214">
                  <c:v>-4.3286153387733756E-2</c:v>
                </c:pt>
                <c:pt idx="215">
                  <c:v>-4.8899103696235173E-2</c:v>
                </c:pt>
                <c:pt idx="216">
                  <c:v>-5.6054984968372419E-2</c:v>
                </c:pt>
                <c:pt idx="217">
                  <c:v>-5.3996885496124809E-2</c:v>
                </c:pt>
                <c:pt idx="218">
                  <c:v>-4.2935032333471505E-2</c:v>
                </c:pt>
                <c:pt idx="219">
                  <c:v>-3.5530403545176191E-2</c:v>
                </c:pt>
                <c:pt idx="220">
                  <c:v>-3.3740023630746595E-2</c:v>
                </c:pt>
                <c:pt idx="221">
                  <c:v>-4.185528896739938E-2</c:v>
                </c:pt>
                <c:pt idx="222">
                  <c:v>-3.1601731632097216E-2</c:v>
                </c:pt>
                <c:pt idx="223">
                  <c:v>-2.7695318280133482E-2</c:v>
                </c:pt>
                <c:pt idx="224">
                  <c:v>-3.2215868296124744E-2</c:v>
                </c:pt>
                <c:pt idx="225">
                  <c:v>-3.5930124550856382E-2</c:v>
                </c:pt>
                <c:pt idx="226">
                  <c:v>-3.5720249221544341E-2</c:v>
                </c:pt>
                <c:pt idx="227">
                  <c:v>-3.5393966697283515E-2</c:v>
                </c:pt>
                <c:pt idx="228">
                  <c:v>-3.4491984307985488E-2</c:v>
                </c:pt>
                <c:pt idx="229">
                  <c:v>-3.2331672612474667E-2</c:v>
                </c:pt>
                <c:pt idx="230">
                  <c:v>-3.0959665971043198E-2</c:v>
                </c:pt>
                <c:pt idx="231">
                  <c:v>-3.0814286608081842E-2</c:v>
                </c:pt>
                <c:pt idx="232">
                  <c:v>-3.0782276426471186E-2</c:v>
                </c:pt>
                <c:pt idx="233">
                  <c:v>-2.8223996950739089E-2</c:v>
                </c:pt>
                <c:pt idx="234">
                  <c:v>-3.271154727240707E-2</c:v>
                </c:pt>
                <c:pt idx="235">
                  <c:v>-3.6263702931610707E-2</c:v>
                </c:pt>
                <c:pt idx="236">
                  <c:v>-3.779888404006284E-2</c:v>
                </c:pt>
                <c:pt idx="237">
                  <c:v>-4.1913428732536312E-2</c:v>
                </c:pt>
                <c:pt idx="238">
                  <c:v>-3.9398103499999122E-2</c:v>
                </c:pt>
                <c:pt idx="239">
                  <c:v>-3.9685169959994528E-2</c:v>
                </c:pt>
                <c:pt idx="240">
                  <c:v>-4.1608181257632146E-2</c:v>
                </c:pt>
                <c:pt idx="241">
                  <c:v>-2.7579101991660915E-2</c:v>
                </c:pt>
                <c:pt idx="242">
                  <c:v>-2.4800262071961621E-2</c:v>
                </c:pt>
                <c:pt idx="243">
                  <c:v>-3.161404156131286E-2</c:v>
                </c:pt>
                <c:pt idx="244">
                  <c:v>-3.3097775454597848E-2</c:v>
                </c:pt>
                <c:pt idx="245">
                  <c:v>-4.4339876629399422E-2</c:v>
                </c:pt>
                <c:pt idx="246">
                  <c:v>-4.5259046855564575E-2</c:v>
                </c:pt>
                <c:pt idx="247">
                  <c:v>-4.4629404518849405E-2</c:v>
                </c:pt>
                <c:pt idx="248">
                  <c:v>-4.7811357559870878E-2</c:v>
                </c:pt>
                <c:pt idx="249">
                  <c:v>-4.6600131589857582E-2</c:v>
                </c:pt>
                <c:pt idx="250">
                  <c:v>-4.5742347977652656E-2</c:v>
                </c:pt>
                <c:pt idx="251">
                  <c:v>-3.4179133412254759E-2</c:v>
                </c:pt>
                <c:pt idx="252">
                  <c:v>-2.2276624507404218E-2</c:v>
                </c:pt>
                <c:pt idx="253">
                  <c:v>-2.6440351427613258E-2</c:v>
                </c:pt>
                <c:pt idx="254">
                  <c:v>-2.4035406885506139E-2</c:v>
                </c:pt>
                <c:pt idx="255">
                  <c:v>-2.0235470353835352E-2</c:v>
                </c:pt>
                <c:pt idx="256">
                  <c:v>-2.0198584750264693E-2</c:v>
                </c:pt>
                <c:pt idx="257">
                  <c:v>-1.9735677878981939E-2</c:v>
                </c:pt>
                <c:pt idx="258">
                  <c:v>-1.4950469924903668E-2</c:v>
                </c:pt>
                <c:pt idx="259">
                  <c:v>-1.4252401247273392E-2</c:v>
                </c:pt>
                <c:pt idx="260">
                  <c:v>-1.3542882547789081E-2</c:v>
                </c:pt>
                <c:pt idx="261">
                  <c:v>-1.3530560445774258E-2</c:v>
                </c:pt>
                <c:pt idx="262">
                  <c:v>-1.3227207518374331E-2</c:v>
                </c:pt>
                <c:pt idx="263">
                  <c:v>-8.5982158293808637E-3</c:v>
                </c:pt>
                <c:pt idx="264">
                  <c:v>-2.5006267353682773E-3</c:v>
                </c:pt>
                <c:pt idx="265">
                  <c:v>-2.8603064015396322E-3</c:v>
                </c:pt>
                <c:pt idx="266">
                  <c:v>-3.0100621787473012E-3</c:v>
                </c:pt>
                <c:pt idx="267">
                  <c:v>-2.5273206351138023E-3</c:v>
                </c:pt>
                <c:pt idx="268">
                  <c:v>-2.9894956467920557E-3</c:v>
                </c:pt>
                <c:pt idx="269">
                  <c:v>-3.8454393788304175E-3</c:v>
                </c:pt>
                <c:pt idx="270">
                  <c:v>-6.0427336090385069E-3</c:v>
                </c:pt>
                <c:pt idx="271">
                  <c:v>1.0583965125828919E-2</c:v>
                </c:pt>
                <c:pt idx="272">
                  <c:v>-3.6116951246679893E-3</c:v>
                </c:pt>
                <c:pt idx="273">
                  <c:v>-3.5223451523625328E-3</c:v>
                </c:pt>
                <c:pt idx="274">
                  <c:v>-2.4370670617335416E-2</c:v>
                </c:pt>
                <c:pt idx="275">
                  <c:v>-1.6497683740279347E-2</c:v>
                </c:pt>
                <c:pt idx="276">
                  <c:v>-2.3686902871553027E-2</c:v>
                </c:pt>
                <c:pt idx="277">
                  <c:v>-2.5260202751043133E-2</c:v>
                </c:pt>
                <c:pt idx="278">
                  <c:v>-1.7921783194270548E-2</c:v>
                </c:pt>
                <c:pt idx="279">
                  <c:v>-7.7139786333007242E-3</c:v>
                </c:pt>
                <c:pt idx="280">
                  <c:v>-6.3176727994001527E-3</c:v>
                </c:pt>
                <c:pt idx="281">
                  <c:v>-2.0925108914958145E-2</c:v>
                </c:pt>
                <c:pt idx="282">
                  <c:v>-1.3866466380284291E-2</c:v>
                </c:pt>
                <c:pt idx="283">
                  <c:v>-6.4057995112497945E-3</c:v>
                </c:pt>
                <c:pt idx="284">
                  <c:v>-1.0121281480385316E-2</c:v>
                </c:pt>
                <c:pt idx="285">
                  <c:v>-2.2417939980085615E-2</c:v>
                </c:pt>
                <c:pt idx="286">
                  <c:v>-2.3101886628137891E-2</c:v>
                </c:pt>
                <c:pt idx="287">
                  <c:v>-1.0683444143137346E-2</c:v>
                </c:pt>
                <c:pt idx="288">
                  <c:v>-2.6329019128999896E-2</c:v>
                </c:pt>
                <c:pt idx="289">
                  <c:v>-4.1651152203273437E-4</c:v>
                </c:pt>
                <c:pt idx="290">
                  <c:v>1.5631013440093819E-4</c:v>
                </c:pt>
                <c:pt idx="291">
                  <c:v>-3.004223990527724E-3</c:v>
                </c:pt>
                <c:pt idx="292">
                  <c:v>-3.69916923095359E-3</c:v>
                </c:pt>
                <c:pt idx="293">
                  <c:v>-1.4410656127709664E-3</c:v>
                </c:pt>
                <c:pt idx="294">
                  <c:v>-4.8736235871019214E-3</c:v>
                </c:pt>
                <c:pt idx="295">
                  <c:v>-5.334793087463735E-3</c:v>
                </c:pt>
                <c:pt idx="296">
                  <c:v>-1.6726828853980892E-2</c:v>
                </c:pt>
                <c:pt idx="297">
                  <c:v>-5.3335788274978622E-3</c:v>
                </c:pt>
                <c:pt idx="298">
                  <c:v>-2.2503836344780336E-2</c:v>
                </c:pt>
                <c:pt idx="299">
                  <c:v>-1.1513537391057043E-2</c:v>
                </c:pt>
                <c:pt idx="300">
                  <c:v>-9.7513516318376361E-4</c:v>
                </c:pt>
                <c:pt idx="301">
                  <c:v>-1.1157538604667286E-3</c:v>
                </c:pt>
                <c:pt idx="302">
                  <c:v>-1.0415360092404288E-3</c:v>
                </c:pt>
                <c:pt idx="303">
                  <c:v>-3.0734217022873873E-3</c:v>
                </c:pt>
                <c:pt idx="304">
                  <c:v>6.4675328884572902E-3</c:v>
                </c:pt>
                <c:pt idx="305">
                  <c:v>1.3635398492833699E-2</c:v>
                </c:pt>
                <c:pt idx="306">
                  <c:v>1.7281366415934675E-2</c:v>
                </c:pt>
                <c:pt idx="307">
                  <c:v>1.3198030658796444E-2</c:v>
                </c:pt>
                <c:pt idx="308">
                  <c:v>1.9153296093649103E-2</c:v>
                </c:pt>
                <c:pt idx="309">
                  <c:v>1.7986774208921093E-2</c:v>
                </c:pt>
                <c:pt idx="310">
                  <c:v>1.4289418714517634E-2</c:v>
                </c:pt>
                <c:pt idx="311">
                  <c:v>1.3846565258189511E-2</c:v>
                </c:pt>
                <c:pt idx="312">
                  <c:v>1.2984299884631878E-2</c:v>
                </c:pt>
                <c:pt idx="313">
                  <c:v>1.3194331267815612E-2</c:v>
                </c:pt>
                <c:pt idx="314">
                  <c:v>1.4708462254210505E-2</c:v>
                </c:pt>
                <c:pt idx="315">
                  <c:v>1.4744565204842429E-2</c:v>
                </c:pt>
                <c:pt idx="316">
                  <c:v>1.5445614142812352E-2</c:v>
                </c:pt>
                <c:pt idx="317">
                  <c:v>7.308067172651261E-3</c:v>
                </c:pt>
                <c:pt idx="318">
                  <c:v>1.0473445829405778E-2</c:v>
                </c:pt>
                <c:pt idx="319">
                  <c:v>6.8850117137169405E-3</c:v>
                </c:pt>
                <c:pt idx="320">
                  <c:v>-1.7744090221018987E-3</c:v>
                </c:pt>
                <c:pt idx="321">
                  <c:v>-2.0798827298708468E-3</c:v>
                </c:pt>
                <c:pt idx="322">
                  <c:v>1.3339197375579058E-2</c:v>
                </c:pt>
                <c:pt idx="323">
                  <c:v>1.1156957296320942E-2</c:v>
                </c:pt>
                <c:pt idx="324">
                  <c:v>1.1169401990795946E-2</c:v>
                </c:pt>
                <c:pt idx="325">
                  <c:v>4.8567844773394339E-3</c:v>
                </c:pt>
                <c:pt idx="326">
                  <c:v>3.5849987697681726E-3</c:v>
                </c:pt>
                <c:pt idx="327">
                  <c:v>2.9548412669113491E-3</c:v>
                </c:pt>
                <c:pt idx="328">
                  <c:v>2.7491148879699636E-3</c:v>
                </c:pt>
                <c:pt idx="329">
                  <c:v>2.5159482830323719E-3</c:v>
                </c:pt>
                <c:pt idx="330">
                  <c:v>8.6185939044071598E-4</c:v>
                </c:pt>
                <c:pt idx="331">
                  <c:v>-7.0288272922084689E-3</c:v>
                </c:pt>
                <c:pt idx="332">
                  <c:v>-2.5313207601036355E-3</c:v>
                </c:pt>
                <c:pt idx="333">
                  <c:v>-2.5556958200346362E-2</c:v>
                </c:pt>
                <c:pt idx="334">
                  <c:v>-1.7737093002017236E-2</c:v>
                </c:pt>
                <c:pt idx="335">
                  <c:v>-3.2372055239060199E-2</c:v>
                </c:pt>
                <c:pt idx="336">
                  <c:v>-1.3426314413249894E-2</c:v>
                </c:pt>
                <c:pt idx="337">
                  <c:v>-1.6742871926074845E-2</c:v>
                </c:pt>
                <c:pt idx="338">
                  <c:v>-1.3821173969886639E-2</c:v>
                </c:pt>
                <c:pt idx="339">
                  <c:v>-1.4375894627507298E-2</c:v>
                </c:pt>
                <c:pt idx="340">
                  <c:v>-2.6341590422565203E-2</c:v>
                </c:pt>
                <c:pt idx="341">
                  <c:v>-2.8590616576996606E-2</c:v>
                </c:pt>
                <c:pt idx="342">
                  <c:v>-3.1090147066136695E-2</c:v>
                </c:pt>
                <c:pt idx="343">
                  <c:v>-3.07517095579143E-2</c:v>
                </c:pt>
                <c:pt idx="344">
                  <c:v>-3.5369909292767773E-2</c:v>
                </c:pt>
                <c:pt idx="345">
                  <c:v>-3.9561340994510467E-2</c:v>
                </c:pt>
                <c:pt idx="346">
                  <c:v>-2.9817776502732062E-2</c:v>
                </c:pt>
                <c:pt idx="347">
                  <c:v>-2.189086948352191E-2</c:v>
                </c:pt>
                <c:pt idx="348">
                  <c:v>-9.7571400912733752E-3</c:v>
                </c:pt>
                <c:pt idx="349">
                  <c:v>-1.9530500013375453E-2</c:v>
                </c:pt>
                <c:pt idx="350">
                  <c:v>-4.8420608545334018E-2</c:v>
                </c:pt>
                <c:pt idx="351">
                  <c:v>-4.8789432365172601E-2</c:v>
                </c:pt>
                <c:pt idx="352">
                  <c:v>-3.1045961157161239E-2</c:v>
                </c:pt>
                <c:pt idx="353">
                  <c:v>-3.7258557913565166E-2</c:v>
                </c:pt>
                <c:pt idx="354">
                  <c:v>-4.4590984736513024E-2</c:v>
                </c:pt>
                <c:pt idx="355">
                  <c:v>-3.742602097881919E-2</c:v>
                </c:pt>
                <c:pt idx="356">
                  <c:v>-4.3992982740838182E-2</c:v>
                </c:pt>
                <c:pt idx="357">
                  <c:v>-3.7255538152990993E-2</c:v>
                </c:pt>
                <c:pt idx="358">
                  <c:v>-4.0968432373549031E-2</c:v>
                </c:pt>
                <c:pt idx="359">
                  <c:v>-3.9300726844418842E-2</c:v>
                </c:pt>
                <c:pt idx="360">
                  <c:v>-3.7031001184491111E-2</c:v>
                </c:pt>
                <c:pt idx="361">
                  <c:v>-3.6486111179388443E-2</c:v>
                </c:pt>
                <c:pt idx="362">
                  <c:v>-3.8964893374686269E-2</c:v>
                </c:pt>
                <c:pt idx="363">
                  <c:v>-4.5636676236411086E-2</c:v>
                </c:pt>
                <c:pt idx="364">
                  <c:v>-4.1118493310755851E-2</c:v>
                </c:pt>
                <c:pt idx="365">
                  <c:v>-3.8145127307410279E-2</c:v>
                </c:pt>
                <c:pt idx="366">
                  <c:v>-4.5506559141563603E-2</c:v>
                </c:pt>
                <c:pt idx="367">
                  <c:v>-4.9333804551204834E-2</c:v>
                </c:pt>
                <c:pt idx="368">
                  <c:v>-4.5847411271143307E-2</c:v>
                </c:pt>
                <c:pt idx="369">
                  <c:v>-4.6412528616324202E-2</c:v>
                </c:pt>
                <c:pt idx="370">
                  <c:v>-6.3388788276468475E-2</c:v>
                </c:pt>
                <c:pt idx="371">
                  <c:v>-4.7941774610177415E-2</c:v>
                </c:pt>
                <c:pt idx="372">
                  <c:v>-3.1795253327111063E-2</c:v>
                </c:pt>
                <c:pt idx="373">
                  <c:v>-6.7816663206354197E-2</c:v>
                </c:pt>
                <c:pt idx="374">
                  <c:v>-6.1941930213418817E-2</c:v>
                </c:pt>
                <c:pt idx="375">
                  <c:v>-5.3910795476997134E-2</c:v>
                </c:pt>
                <c:pt idx="376">
                  <c:v>-6.1791170937452816E-2</c:v>
                </c:pt>
                <c:pt idx="377">
                  <c:v>-5.6880225307278182E-2</c:v>
                </c:pt>
                <c:pt idx="378">
                  <c:v>-6.0665960425502763E-2</c:v>
                </c:pt>
                <c:pt idx="379">
                  <c:v>-5.7992952071408137E-2</c:v>
                </c:pt>
                <c:pt idx="380">
                  <c:v>-4.8392135886237912E-2</c:v>
                </c:pt>
                <c:pt idx="381">
                  <c:v>-4.9086762978681905E-2</c:v>
                </c:pt>
                <c:pt idx="382">
                  <c:v>-5.1862983639717433E-2</c:v>
                </c:pt>
                <c:pt idx="383">
                  <c:v>-5.5537256218278805E-2</c:v>
                </c:pt>
                <c:pt idx="384">
                  <c:v>-5.6076115566998895E-2</c:v>
                </c:pt>
                <c:pt idx="385">
                  <c:v>-5.8896113447745563E-2</c:v>
                </c:pt>
                <c:pt idx="386">
                  <c:v>-8.4925088541654009E-2</c:v>
                </c:pt>
                <c:pt idx="387">
                  <c:v>-8.454440190799338E-2</c:v>
                </c:pt>
                <c:pt idx="388">
                  <c:v>-8.4732816196910199E-2</c:v>
                </c:pt>
                <c:pt idx="389">
                  <c:v>-0.10656066703366081</c:v>
                </c:pt>
                <c:pt idx="390">
                  <c:v>-0.12873440323519261</c:v>
                </c:pt>
                <c:pt idx="391">
                  <c:v>-0.12707331976900035</c:v>
                </c:pt>
                <c:pt idx="392">
                  <c:v>-0.10872791751305773</c:v>
                </c:pt>
                <c:pt idx="393">
                  <c:v>-0.12565482678763679</c:v>
                </c:pt>
                <c:pt idx="394">
                  <c:v>-0.11396006751670795</c:v>
                </c:pt>
                <c:pt idx="395">
                  <c:v>-0.12989507583721716</c:v>
                </c:pt>
                <c:pt idx="396">
                  <c:v>-0.13332276206692678</c:v>
                </c:pt>
                <c:pt idx="397">
                  <c:v>-0.13787995024130709</c:v>
                </c:pt>
                <c:pt idx="398">
                  <c:v>-0.13667497687993416</c:v>
                </c:pt>
                <c:pt idx="399">
                  <c:v>-0.13756864096157043</c:v>
                </c:pt>
                <c:pt idx="400">
                  <c:v>-0.1378646286595743</c:v>
                </c:pt>
                <c:pt idx="401">
                  <c:v>-0.16419628280403778</c:v>
                </c:pt>
                <c:pt idx="402">
                  <c:v>-0.16950491266357962</c:v>
                </c:pt>
                <c:pt idx="403">
                  <c:v>-0.19620287634762759</c:v>
                </c:pt>
                <c:pt idx="404">
                  <c:v>-0.21402166995410465</c:v>
                </c:pt>
                <c:pt idx="405">
                  <c:v>-0.22073881804244877</c:v>
                </c:pt>
                <c:pt idx="406">
                  <c:v>-0.2092903578901448</c:v>
                </c:pt>
                <c:pt idx="407">
                  <c:v>-0.19289434185848531</c:v>
                </c:pt>
                <c:pt idx="408">
                  <c:v>-0.18623936996024473</c:v>
                </c:pt>
                <c:pt idx="409">
                  <c:v>-0.1786669831671884</c:v>
                </c:pt>
                <c:pt idx="410">
                  <c:v>-0.17740985702437095</c:v>
                </c:pt>
                <c:pt idx="411">
                  <c:v>-0.17215040971847728</c:v>
                </c:pt>
                <c:pt idx="412">
                  <c:v>-0.20201025747700499</c:v>
                </c:pt>
                <c:pt idx="413">
                  <c:v>-0.20131234957384878</c:v>
                </c:pt>
                <c:pt idx="414">
                  <c:v>-0.2004157747326091</c:v>
                </c:pt>
                <c:pt idx="415">
                  <c:v>-0.21332345907421493</c:v>
                </c:pt>
                <c:pt idx="416">
                  <c:v>-0.21173749422902363</c:v>
                </c:pt>
                <c:pt idx="417">
                  <c:v>-0.20248601146458661</c:v>
                </c:pt>
                <c:pt idx="418">
                  <c:v>-0.20197713017662061</c:v>
                </c:pt>
                <c:pt idx="419">
                  <c:v>-0.20482646600326795</c:v>
                </c:pt>
                <c:pt idx="420">
                  <c:v>-0.20254937599922773</c:v>
                </c:pt>
                <c:pt idx="421">
                  <c:v>-0.19426314390643565</c:v>
                </c:pt>
                <c:pt idx="422">
                  <c:v>-0.20935580250393354</c:v>
                </c:pt>
                <c:pt idx="423">
                  <c:v>-0.20972820697500719</c:v>
                </c:pt>
                <c:pt idx="424">
                  <c:v>-0.20718827813991469</c:v>
                </c:pt>
                <c:pt idx="425">
                  <c:v>-0.20671201295167871</c:v>
                </c:pt>
                <c:pt idx="426">
                  <c:v>-0.20689239107030064</c:v>
                </c:pt>
                <c:pt idx="427">
                  <c:v>-0.20440647818260491</c:v>
                </c:pt>
                <c:pt idx="428">
                  <c:v>-0.20678449719726935</c:v>
                </c:pt>
                <c:pt idx="429">
                  <c:v>-0.20549669455861186</c:v>
                </c:pt>
                <c:pt idx="430">
                  <c:v>-0.20863157514801506</c:v>
                </c:pt>
                <c:pt idx="431">
                  <c:v>-0.20957194891927095</c:v>
                </c:pt>
                <c:pt idx="432">
                  <c:v>-0.21046844191842762</c:v>
                </c:pt>
                <c:pt idx="433">
                  <c:v>-0.21040653496955086</c:v>
                </c:pt>
                <c:pt idx="434">
                  <c:v>-0.21052316797297696</c:v>
                </c:pt>
                <c:pt idx="435">
                  <c:v>-0.2103649709716873</c:v>
                </c:pt>
                <c:pt idx="436">
                  <c:v>-0.21555864524824975</c:v>
                </c:pt>
                <c:pt idx="437">
                  <c:v>-0.21081534277446917</c:v>
                </c:pt>
                <c:pt idx="438">
                  <c:v>-0.21196171839259947</c:v>
                </c:pt>
                <c:pt idx="439">
                  <c:v>-0.2119473691609281</c:v>
                </c:pt>
                <c:pt idx="440">
                  <c:v>-0.20558232700159831</c:v>
                </c:pt>
                <c:pt idx="441">
                  <c:v>-0.20474139708416131</c:v>
                </c:pt>
                <c:pt idx="442">
                  <c:v>-0.20593593826743631</c:v>
                </c:pt>
                <c:pt idx="443">
                  <c:v>-0.20834874759588135</c:v>
                </c:pt>
                <c:pt idx="444">
                  <c:v>-0.20687786261205376</c:v>
                </c:pt>
                <c:pt idx="445">
                  <c:v>-0.20554416937667749</c:v>
                </c:pt>
                <c:pt idx="446">
                  <c:v>-0.20962799112042799</c:v>
                </c:pt>
                <c:pt idx="447">
                  <c:v>-0.20719727932375165</c:v>
                </c:pt>
                <c:pt idx="448">
                  <c:v>-0.21220825353644898</c:v>
                </c:pt>
                <c:pt idx="449">
                  <c:v>-0.21325754676031936</c:v>
                </c:pt>
                <c:pt idx="450">
                  <c:v>-0.21260277410860512</c:v>
                </c:pt>
                <c:pt idx="451">
                  <c:v>-0.21852272028994324</c:v>
                </c:pt>
                <c:pt idx="452">
                  <c:v>-0.21113739778023857</c:v>
                </c:pt>
                <c:pt idx="453">
                  <c:v>-0.20438858701813137</c:v>
                </c:pt>
                <c:pt idx="454">
                  <c:v>-0.21475561637821314</c:v>
                </c:pt>
                <c:pt idx="455">
                  <c:v>-0.21308464502230745</c:v>
                </c:pt>
                <c:pt idx="456">
                  <c:v>-0.20377457784224573</c:v>
                </c:pt>
                <c:pt idx="457">
                  <c:v>-0.21430371819160929</c:v>
                </c:pt>
                <c:pt idx="458">
                  <c:v>-0.2132328885107064</c:v>
                </c:pt>
                <c:pt idx="459">
                  <c:v>-0.21545269557203231</c:v>
                </c:pt>
                <c:pt idx="460">
                  <c:v>-0.2195524022865602</c:v>
                </c:pt>
                <c:pt idx="461">
                  <c:v>-0.20545954216819318</c:v>
                </c:pt>
                <c:pt idx="462">
                  <c:v>-0.21971264965576109</c:v>
                </c:pt>
                <c:pt idx="463">
                  <c:v>-0.21313896384626815</c:v>
                </c:pt>
                <c:pt idx="464">
                  <c:v>-0.20978741813931578</c:v>
                </c:pt>
                <c:pt idx="465">
                  <c:v>-0.19962265366876433</c:v>
                </c:pt>
                <c:pt idx="466">
                  <c:v>-0.20266174586612989</c:v>
                </c:pt>
                <c:pt idx="467">
                  <c:v>-0.1951219830689547</c:v>
                </c:pt>
                <c:pt idx="468">
                  <c:v>-0.19257997619280798</c:v>
                </c:pt>
                <c:pt idx="469">
                  <c:v>-0.19638236316318408</c:v>
                </c:pt>
                <c:pt idx="470">
                  <c:v>-0.19269208148551778</c:v>
                </c:pt>
                <c:pt idx="471">
                  <c:v>-0.19481437216607495</c:v>
                </c:pt>
                <c:pt idx="472">
                  <c:v>-0.20386607762405506</c:v>
                </c:pt>
                <c:pt idx="473">
                  <c:v>-0.19571905503223433</c:v>
                </c:pt>
                <c:pt idx="474">
                  <c:v>-0.19981317205777846</c:v>
                </c:pt>
                <c:pt idx="475">
                  <c:v>-0.19148299093441168</c:v>
                </c:pt>
                <c:pt idx="476">
                  <c:v>-0.18925725351658465</c:v>
                </c:pt>
                <c:pt idx="477">
                  <c:v>-0.18937615309010114</c:v>
                </c:pt>
                <c:pt idx="478">
                  <c:v>-0.19186056601321788</c:v>
                </c:pt>
                <c:pt idx="479">
                  <c:v>-0.18916908046458911</c:v>
                </c:pt>
                <c:pt idx="480">
                  <c:v>-0.1912224249660549</c:v>
                </c:pt>
                <c:pt idx="481">
                  <c:v>-0.19112139650525473</c:v>
                </c:pt>
                <c:pt idx="482">
                  <c:v>-0.19198966236446086</c:v>
                </c:pt>
                <c:pt idx="483">
                  <c:v>-0.19201820800960567</c:v>
                </c:pt>
                <c:pt idx="484">
                  <c:v>-0.1922041746011027</c:v>
                </c:pt>
                <c:pt idx="485">
                  <c:v>-0.19175003625311932</c:v>
                </c:pt>
                <c:pt idx="486">
                  <c:v>-0.19230545448773947</c:v>
                </c:pt>
                <c:pt idx="487">
                  <c:v>-0.1887727318713075</c:v>
                </c:pt>
                <c:pt idx="488">
                  <c:v>-0.18229627370836976</c:v>
                </c:pt>
                <c:pt idx="489">
                  <c:v>-0.17948240163140392</c:v>
                </c:pt>
                <c:pt idx="490">
                  <c:v>-0.18746504821927831</c:v>
                </c:pt>
                <c:pt idx="491">
                  <c:v>-0.18684233218799567</c:v>
                </c:pt>
                <c:pt idx="492">
                  <c:v>-0.19026625133572433</c:v>
                </c:pt>
                <c:pt idx="493">
                  <c:v>-0.19148761450667451</c:v>
                </c:pt>
                <c:pt idx="494">
                  <c:v>-0.19065809469651249</c:v>
                </c:pt>
                <c:pt idx="495">
                  <c:v>-0.19206280546140037</c:v>
                </c:pt>
                <c:pt idx="496">
                  <c:v>-0.19143955000337964</c:v>
                </c:pt>
                <c:pt idx="497">
                  <c:v>-0.19182256169355591</c:v>
                </c:pt>
                <c:pt idx="498">
                  <c:v>-0.18968184246625824</c:v>
                </c:pt>
                <c:pt idx="499">
                  <c:v>-0.19130533229877766</c:v>
                </c:pt>
                <c:pt idx="500">
                  <c:v>-0.18678892976749364</c:v>
                </c:pt>
                <c:pt idx="501">
                  <c:v>-0.18830345632913145</c:v>
                </c:pt>
                <c:pt idx="502">
                  <c:v>-0.19075414539319868</c:v>
                </c:pt>
                <c:pt idx="503">
                  <c:v>-0.19126386955502286</c:v>
                </c:pt>
                <c:pt idx="504">
                  <c:v>-0.18959401751458982</c:v>
                </c:pt>
                <c:pt idx="505">
                  <c:v>-0.19137640199167283</c:v>
                </c:pt>
                <c:pt idx="506">
                  <c:v>-0.19124225791226468</c:v>
                </c:pt>
                <c:pt idx="507">
                  <c:v>-0.19326075565083758</c:v>
                </c:pt>
                <c:pt idx="508">
                  <c:v>-0.18985307870710472</c:v>
                </c:pt>
                <c:pt idx="509">
                  <c:v>-0.19958794089386447</c:v>
                </c:pt>
                <c:pt idx="510">
                  <c:v>-0.19270187920361606</c:v>
                </c:pt>
                <c:pt idx="511">
                  <c:v>-0.19266206362373553</c:v>
                </c:pt>
                <c:pt idx="512">
                  <c:v>-0.19331937103159935</c:v>
                </c:pt>
                <c:pt idx="513">
                  <c:v>-0.19366373179953769</c:v>
                </c:pt>
                <c:pt idx="514">
                  <c:v>-0.19346713217979727</c:v>
                </c:pt>
                <c:pt idx="515">
                  <c:v>-0.19376174543409794</c:v>
                </c:pt>
                <c:pt idx="516">
                  <c:v>-0.19787588071092579</c:v>
                </c:pt>
                <c:pt idx="517">
                  <c:v>-0.19785680244562107</c:v>
                </c:pt>
                <c:pt idx="518">
                  <c:v>-0.20026565584433151</c:v>
                </c:pt>
                <c:pt idx="519">
                  <c:v>-0.20151149618508216</c:v>
                </c:pt>
                <c:pt idx="520">
                  <c:v>-0.20276020729016694</c:v>
                </c:pt>
                <c:pt idx="521">
                  <c:v>-0.20343898816423753</c:v>
                </c:pt>
                <c:pt idx="522">
                  <c:v>-0.20342123820571953</c:v>
                </c:pt>
                <c:pt idx="523">
                  <c:v>-0.19266567277402119</c:v>
                </c:pt>
                <c:pt idx="524">
                  <c:v>-0.19317897924291402</c:v>
                </c:pt>
                <c:pt idx="525">
                  <c:v>-0.18143619683100967</c:v>
                </c:pt>
                <c:pt idx="526">
                  <c:v>-0.18263017589248118</c:v>
                </c:pt>
                <c:pt idx="527">
                  <c:v>-0.18572778386434308</c:v>
                </c:pt>
                <c:pt idx="528">
                  <c:v>-0.19085466018540159</c:v>
                </c:pt>
                <c:pt idx="529">
                  <c:v>-0.18947170286371931</c:v>
                </c:pt>
                <c:pt idx="530">
                  <c:v>-0.18602952851369128</c:v>
                </c:pt>
                <c:pt idx="531">
                  <c:v>-0.18548365033709388</c:v>
                </c:pt>
                <c:pt idx="532">
                  <c:v>-0.18873570943542156</c:v>
                </c:pt>
                <c:pt idx="533">
                  <c:v>-0.1900202521671541</c:v>
                </c:pt>
                <c:pt idx="534">
                  <c:v>-0.1913466820650811</c:v>
                </c:pt>
                <c:pt idx="535">
                  <c:v>-0.19068243339457983</c:v>
                </c:pt>
                <c:pt idx="536">
                  <c:v>-0.20188403901901655</c:v>
                </c:pt>
                <c:pt idx="537">
                  <c:v>-0.20411065252178967</c:v>
                </c:pt>
                <c:pt idx="538">
                  <c:v>-0.19785337978207673</c:v>
                </c:pt>
                <c:pt idx="539">
                  <c:v>-0.21413555741443221</c:v>
                </c:pt>
                <c:pt idx="540">
                  <c:v>-0.21987850920187929</c:v>
                </c:pt>
                <c:pt idx="541">
                  <c:v>-0.21346733451279057</c:v>
                </c:pt>
                <c:pt idx="542">
                  <c:v>-0.21386453598858363</c:v>
                </c:pt>
                <c:pt idx="543">
                  <c:v>-0.22682126842753919</c:v>
                </c:pt>
                <c:pt idx="544">
                  <c:v>-0.22303179417832189</c:v>
                </c:pt>
                <c:pt idx="545">
                  <c:v>-0.21913846085404273</c:v>
                </c:pt>
                <c:pt idx="546">
                  <c:v>-0.22003709209085803</c:v>
                </c:pt>
                <c:pt idx="547">
                  <c:v>-0.21912211721438618</c:v>
                </c:pt>
                <c:pt idx="548">
                  <c:v>-0.21989852242130439</c:v>
                </c:pt>
                <c:pt idx="549">
                  <c:v>-0.22077722161958729</c:v>
                </c:pt>
                <c:pt idx="550">
                  <c:v>-0.2206684380305787</c:v>
                </c:pt>
                <c:pt idx="551">
                  <c:v>-0.22851419226775571</c:v>
                </c:pt>
                <c:pt idx="552">
                  <c:v>-0.23184814995301342</c:v>
                </c:pt>
                <c:pt idx="553">
                  <c:v>-0.23341432327036069</c:v>
                </c:pt>
                <c:pt idx="554">
                  <c:v>-0.23008840321390148</c:v>
                </c:pt>
                <c:pt idx="555">
                  <c:v>-0.23192867539966849</c:v>
                </c:pt>
                <c:pt idx="556">
                  <c:v>-0.22442320284917802</c:v>
                </c:pt>
                <c:pt idx="557">
                  <c:v>-0.22082152498477625</c:v>
                </c:pt>
                <c:pt idx="558">
                  <c:v>-0.22404150664896441</c:v>
                </c:pt>
                <c:pt idx="559">
                  <c:v>-0.22189640357341317</c:v>
                </c:pt>
                <c:pt idx="560">
                  <c:v>-0.22420434040800064</c:v>
                </c:pt>
                <c:pt idx="561">
                  <c:v>-0.21821470812174301</c:v>
                </c:pt>
                <c:pt idx="562">
                  <c:v>-0.22254146107682019</c:v>
                </c:pt>
                <c:pt idx="563">
                  <c:v>-0.21947761515206851</c:v>
                </c:pt>
                <c:pt idx="564">
                  <c:v>-0.21893931019017168</c:v>
                </c:pt>
                <c:pt idx="565">
                  <c:v>-0.22266736188105293</c:v>
                </c:pt>
                <c:pt idx="566">
                  <c:v>-0.22801697312923724</c:v>
                </c:pt>
                <c:pt idx="567">
                  <c:v>-0.22415417332273507</c:v>
                </c:pt>
                <c:pt idx="568">
                  <c:v>-0.22553573202735028</c:v>
                </c:pt>
                <c:pt idx="569">
                  <c:v>-0.22214418746157777</c:v>
                </c:pt>
                <c:pt idx="570">
                  <c:v>-0.229098513411405</c:v>
                </c:pt>
                <c:pt idx="571">
                  <c:v>-0.2354455702370126</c:v>
                </c:pt>
                <c:pt idx="572">
                  <c:v>-0.20937341132427933</c:v>
                </c:pt>
                <c:pt idx="573">
                  <c:v>-0.1891454964528031</c:v>
                </c:pt>
                <c:pt idx="574">
                  <c:v>-0.19109719252494065</c:v>
                </c:pt>
                <c:pt idx="575">
                  <c:v>-0.158270801036517</c:v>
                </c:pt>
                <c:pt idx="576">
                  <c:v>-0.14361949324049947</c:v>
                </c:pt>
                <c:pt idx="577">
                  <c:v>-0.14619560539874102</c:v>
                </c:pt>
                <c:pt idx="578">
                  <c:v>-0.14838285972980339</c:v>
                </c:pt>
                <c:pt idx="579">
                  <c:v>-0.14728914545554739</c:v>
                </c:pt>
                <c:pt idx="580">
                  <c:v>-0.14740684483729422</c:v>
                </c:pt>
                <c:pt idx="581">
                  <c:v>-0.1477644625175121</c:v>
                </c:pt>
                <c:pt idx="582">
                  <c:v>-0.14705325875736874</c:v>
                </c:pt>
                <c:pt idx="583">
                  <c:v>-0.1478379568789093</c:v>
                </c:pt>
                <c:pt idx="584">
                  <c:v>-0.14732468627576539</c:v>
                </c:pt>
                <c:pt idx="585">
                  <c:v>-0.14922535343422413</c:v>
                </c:pt>
                <c:pt idx="586">
                  <c:v>-0.14453785602105679</c:v>
                </c:pt>
                <c:pt idx="587">
                  <c:v>-0.14048006741512289</c:v>
                </c:pt>
                <c:pt idx="588">
                  <c:v>-0.14030140335443919</c:v>
                </c:pt>
                <c:pt idx="589">
                  <c:v>-0.14592833549432496</c:v>
                </c:pt>
                <c:pt idx="590">
                  <c:v>-0.1578777319666019</c:v>
                </c:pt>
                <c:pt idx="591">
                  <c:v>-0.15841211804182531</c:v>
                </c:pt>
                <c:pt idx="592">
                  <c:v>-0.15547400949962606</c:v>
                </c:pt>
                <c:pt idx="593">
                  <c:v>-0.15734920906557073</c:v>
                </c:pt>
                <c:pt idx="594">
                  <c:v>-0.15563180163049239</c:v>
                </c:pt>
                <c:pt idx="595">
                  <c:v>-0.15921354851260441</c:v>
                </c:pt>
                <c:pt idx="596">
                  <c:v>-0.15874826116375901</c:v>
                </c:pt>
                <c:pt idx="597">
                  <c:v>-0.16167583240645411</c:v>
                </c:pt>
                <c:pt idx="598">
                  <c:v>-0.15963833320368004</c:v>
                </c:pt>
                <c:pt idx="599">
                  <c:v>-0.15960921255309768</c:v>
                </c:pt>
                <c:pt idx="600">
                  <c:v>-0.15977144210218719</c:v>
                </c:pt>
                <c:pt idx="601">
                  <c:v>-0.1549646726175101</c:v>
                </c:pt>
                <c:pt idx="602">
                  <c:v>-0.15202816963123458</c:v>
                </c:pt>
                <c:pt idx="603">
                  <c:v>-0.15271773520605852</c:v>
                </c:pt>
                <c:pt idx="604">
                  <c:v>-0.15588016981246891</c:v>
                </c:pt>
                <c:pt idx="605">
                  <c:v>-0.15346054942047777</c:v>
                </c:pt>
                <c:pt idx="606">
                  <c:v>-0.15624390321056728</c:v>
                </c:pt>
                <c:pt idx="607">
                  <c:v>-0.15253206724903798</c:v>
                </c:pt>
                <c:pt idx="608">
                  <c:v>-0.15103576296728533</c:v>
                </c:pt>
                <c:pt idx="609">
                  <c:v>-0.15378582319458506</c:v>
                </c:pt>
                <c:pt idx="610">
                  <c:v>-0.15065107196439884</c:v>
                </c:pt>
                <c:pt idx="611">
                  <c:v>-0.15005179756122269</c:v>
                </c:pt>
                <c:pt idx="612">
                  <c:v>-0.15008147000346611</c:v>
                </c:pt>
                <c:pt idx="613">
                  <c:v>-0.15054531559669493</c:v>
                </c:pt>
                <c:pt idx="614">
                  <c:v>-0.14884685244902174</c:v>
                </c:pt>
                <c:pt idx="615">
                  <c:v>-0.14601240640827409</c:v>
                </c:pt>
                <c:pt idx="616">
                  <c:v>-0.14720249745064876</c:v>
                </c:pt>
                <c:pt idx="617">
                  <c:v>-0.14587426014749519</c:v>
                </c:pt>
                <c:pt idx="618">
                  <c:v>-0.14468905972514945</c:v>
                </c:pt>
                <c:pt idx="619">
                  <c:v>-0.14303161421337618</c:v>
                </c:pt>
                <c:pt idx="620">
                  <c:v>-0.14247996878898489</c:v>
                </c:pt>
                <c:pt idx="621">
                  <c:v>-0.14024698376818628</c:v>
                </c:pt>
                <c:pt idx="622">
                  <c:v>-0.13425825232438177</c:v>
                </c:pt>
                <c:pt idx="623">
                  <c:v>-0.12772328207338474</c:v>
                </c:pt>
                <c:pt idx="624">
                  <c:v>-0.12236382783843087</c:v>
                </c:pt>
                <c:pt idx="625">
                  <c:v>-0.12723229196011054</c:v>
                </c:pt>
                <c:pt idx="626">
                  <c:v>-0.12522668830372069</c:v>
                </c:pt>
                <c:pt idx="627">
                  <c:v>-0.12480537518426908</c:v>
                </c:pt>
                <c:pt idx="628">
                  <c:v>-0.12475436982253234</c:v>
                </c:pt>
                <c:pt idx="629">
                  <c:v>-0.12272339079470777</c:v>
                </c:pt>
                <c:pt idx="630">
                  <c:v>-0.12100062063642769</c:v>
                </c:pt>
                <c:pt idx="631">
                  <c:v>-0.12667017988295046</c:v>
                </c:pt>
                <c:pt idx="632">
                  <c:v>-0.13116948811694706</c:v>
                </c:pt>
                <c:pt idx="633">
                  <c:v>-0.13292718049794094</c:v>
                </c:pt>
                <c:pt idx="634">
                  <c:v>-0.12765803233820239</c:v>
                </c:pt>
                <c:pt idx="635">
                  <c:v>-0.12257598835106209</c:v>
                </c:pt>
                <c:pt idx="636">
                  <c:v>-0.12085261416615277</c:v>
                </c:pt>
                <c:pt idx="637">
                  <c:v>-0.1185554766520187</c:v>
                </c:pt>
                <c:pt idx="638">
                  <c:v>-0.11858002798359311</c:v>
                </c:pt>
                <c:pt idx="639">
                  <c:v>-0.12035907948767086</c:v>
                </c:pt>
                <c:pt idx="640">
                  <c:v>-0.11657548010098484</c:v>
                </c:pt>
                <c:pt idx="641">
                  <c:v>-0.11618771452530714</c:v>
                </c:pt>
                <c:pt idx="642">
                  <c:v>-0.11668151811031094</c:v>
                </c:pt>
                <c:pt idx="643">
                  <c:v>-0.1135099019476638</c:v>
                </c:pt>
                <c:pt idx="644">
                  <c:v>-0.11592537075495575</c:v>
                </c:pt>
                <c:pt idx="645">
                  <c:v>-0.11489731144669225</c:v>
                </c:pt>
                <c:pt idx="646">
                  <c:v>-0.11639608054702605</c:v>
                </c:pt>
                <c:pt idx="647">
                  <c:v>-0.12485188017423685</c:v>
                </c:pt>
                <c:pt idx="648">
                  <c:v>-0.11386702701219431</c:v>
                </c:pt>
                <c:pt idx="649">
                  <c:v>-0.1215738701336327</c:v>
                </c:pt>
                <c:pt idx="650">
                  <c:v>-0.12508103862988987</c:v>
                </c:pt>
                <c:pt idx="651">
                  <c:v>-0.11537549713834389</c:v>
                </c:pt>
                <c:pt idx="652">
                  <c:v>-0.11299367164434829</c:v>
                </c:pt>
                <c:pt idx="653">
                  <c:v>-0.1192242986489936</c:v>
                </c:pt>
                <c:pt idx="654">
                  <c:v>-0.11814566581894757</c:v>
                </c:pt>
                <c:pt idx="655">
                  <c:v>-0.10848721461796716</c:v>
                </c:pt>
                <c:pt idx="656">
                  <c:v>-0.11056602300102129</c:v>
                </c:pt>
                <c:pt idx="657">
                  <c:v>-0.10914686584465208</c:v>
                </c:pt>
                <c:pt idx="658">
                  <c:v>-0.10696964023772831</c:v>
                </c:pt>
                <c:pt idx="659">
                  <c:v>-0.10724182446234941</c:v>
                </c:pt>
                <c:pt idx="660">
                  <c:v>-0.10390884613686995</c:v>
                </c:pt>
                <c:pt idx="661">
                  <c:v>-0.10452907742035103</c:v>
                </c:pt>
                <c:pt idx="662">
                  <c:v>-0.10802076873122449</c:v>
                </c:pt>
                <c:pt idx="663">
                  <c:v>-0.11133768698271179</c:v>
                </c:pt>
                <c:pt idx="664">
                  <c:v>-0.10705490061589837</c:v>
                </c:pt>
                <c:pt idx="665">
                  <c:v>-0.11286919475949808</c:v>
                </c:pt>
                <c:pt idx="666">
                  <c:v>-0.1074590313498278</c:v>
                </c:pt>
                <c:pt idx="667">
                  <c:v>-0.10876644262320102</c:v>
                </c:pt>
                <c:pt idx="668">
                  <c:v>-0.1314459446294281</c:v>
                </c:pt>
                <c:pt idx="669">
                  <c:v>-0.10935842609116939</c:v>
                </c:pt>
                <c:pt idx="670">
                  <c:v>-0.1193900230079406</c:v>
                </c:pt>
                <c:pt idx="671">
                  <c:v>-0.11949376691658675</c:v>
                </c:pt>
                <c:pt idx="672">
                  <c:v>-0.11972777767162565</c:v>
                </c:pt>
                <c:pt idx="673">
                  <c:v>-0.11948779090817481</c:v>
                </c:pt>
                <c:pt idx="674">
                  <c:v>-0.12008514859229438</c:v>
                </c:pt>
                <c:pt idx="675">
                  <c:v>-0.12001997650199336</c:v>
                </c:pt>
                <c:pt idx="676">
                  <c:v>-0.14651731975881732</c:v>
                </c:pt>
                <c:pt idx="677">
                  <c:v>-0.13737505404341618</c:v>
                </c:pt>
                <c:pt idx="678">
                  <c:v>-0.12399507669318093</c:v>
                </c:pt>
                <c:pt idx="679">
                  <c:v>-0.11653629674185058</c:v>
                </c:pt>
                <c:pt idx="680">
                  <c:v>-0.11350572811417539</c:v>
                </c:pt>
                <c:pt idx="681">
                  <c:v>-0.10740611426641661</c:v>
                </c:pt>
                <c:pt idx="682">
                  <c:v>-0.11361861819329486</c:v>
                </c:pt>
                <c:pt idx="683">
                  <c:v>-0.11089517770559855</c:v>
                </c:pt>
                <c:pt idx="684">
                  <c:v>-0.10988690243590149</c:v>
                </c:pt>
                <c:pt idx="685">
                  <c:v>-0.10442366359574992</c:v>
                </c:pt>
                <c:pt idx="686">
                  <c:v>-0.10591790811725246</c:v>
                </c:pt>
                <c:pt idx="687">
                  <c:v>-0.10525610547374312</c:v>
                </c:pt>
                <c:pt idx="688">
                  <c:v>-0.10517008607585468</c:v>
                </c:pt>
                <c:pt idx="689">
                  <c:v>-0.10550379916637671</c:v>
                </c:pt>
                <c:pt idx="690">
                  <c:v>-0.10706682150071595</c:v>
                </c:pt>
                <c:pt idx="691">
                  <c:v>-9.8209197385855887E-2</c:v>
                </c:pt>
                <c:pt idx="692">
                  <c:v>-0.10121368365507412</c:v>
                </c:pt>
                <c:pt idx="693">
                  <c:v>-9.5111743109591737E-2</c:v>
                </c:pt>
                <c:pt idx="694">
                  <c:v>-9.0268698563771357E-2</c:v>
                </c:pt>
                <c:pt idx="695">
                  <c:v>-9.8996695249211064E-2</c:v>
                </c:pt>
                <c:pt idx="696">
                  <c:v>-9.7314910995867726E-2</c:v>
                </c:pt>
                <c:pt idx="697">
                  <c:v>-9.6037743670859835E-2</c:v>
                </c:pt>
                <c:pt idx="698">
                  <c:v>-9.5368140343236943E-2</c:v>
                </c:pt>
                <c:pt idx="699">
                  <c:v>-9.6422618538082386E-2</c:v>
                </c:pt>
                <c:pt idx="700">
                  <c:v>-9.4436371638866798E-2</c:v>
                </c:pt>
                <c:pt idx="701">
                  <c:v>-9.2547747106159206E-2</c:v>
                </c:pt>
                <c:pt idx="702">
                  <c:v>-9.1557258128330765E-2</c:v>
                </c:pt>
                <c:pt idx="703">
                  <c:v>-9.2102285617425644E-2</c:v>
                </c:pt>
                <c:pt idx="704">
                  <c:v>-9.4765641071860529E-2</c:v>
                </c:pt>
                <c:pt idx="705">
                  <c:v>-9.2673757516830352E-2</c:v>
                </c:pt>
                <c:pt idx="706">
                  <c:v>-7.2889818545711707E-2</c:v>
                </c:pt>
                <c:pt idx="707">
                  <c:v>-7.9877336239740374E-2</c:v>
                </c:pt>
                <c:pt idx="708">
                  <c:v>-6.9085675278092895E-2</c:v>
                </c:pt>
                <c:pt idx="709">
                  <c:v>-7.3032767585050604E-2</c:v>
                </c:pt>
                <c:pt idx="710">
                  <c:v>-7.9517689855130261E-2</c:v>
                </c:pt>
                <c:pt idx="711">
                  <c:v>-7.7230383488586116E-2</c:v>
                </c:pt>
                <c:pt idx="712">
                  <c:v>-8.4208607899482896E-2</c:v>
                </c:pt>
                <c:pt idx="713">
                  <c:v>-8.6374675103282658E-2</c:v>
                </c:pt>
                <c:pt idx="714">
                  <c:v>-8.864224074735147E-2</c:v>
                </c:pt>
                <c:pt idx="715">
                  <c:v>-8.5031150243892933E-2</c:v>
                </c:pt>
                <c:pt idx="716">
                  <c:v>-9.6551987659827226E-2</c:v>
                </c:pt>
                <c:pt idx="717">
                  <c:v>-7.5707420193381364E-2</c:v>
                </c:pt>
                <c:pt idx="718">
                  <c:v>-6.1495737846619936E-2</c:v>
                </c:pt>
                <c:pt idx="719">
                  <c:v>-6.8166676790673716E-2</c:v>
                </c:pt>
                <c:pt idx="720">
                  <c:v>-6.0154330839715768E-2</c:v>
                </c:pt>
                <c:pt idx="721">
                  <c:v>-6.4994481299305407E-2</c:v>
                </c:pt>
                <c:pt idx="722">
                  <c:v>-5.6231860281282992E-2</c:v>
                </c:pt>
                <c:pt idx="723">
                  <c:v>-5.1634663570302934E-2</c:v>
                </c:pt>
                <c:pt idx="724">
                  <c:v>-5.0177449129648437E-2</c:v>
                </c:pt>
                <c:pt idx="725">
                  <c:v>-5.0995056586376972E-2</c:v>
                </c:pt>
                <c:pt idx="726">
                  <c:v>-4.9669756982117119E-2</c:v>
                </c:pt>
                <c:pt idx="727">
                  <c:v>-5.094579176220014E-2</c:v>
                </c:pt>
                <c:pt idx="728">
                  <c:v>-5.0417249755179597E-2</c:v>
                </c:pt>
                <c:pt idx="729">
                  <c:v>-5.2013313177071419E-2</c:v>
                </c:pt>
                <c:pt idx="730">
                  <c:v>-5.1545330659066434E-2</c:v>
                </c:pt>
                <c:pt idx="731">
                  <c:v>-5.2755597160039837E-2</c:v>
                </c:pt>
                <c:pt idx="732">
                  <c:v>-6.2973570479112395E-2</c:v>
                </c:pt>
                <c:pt idx="733">
                  <c:v>-6.0104658300734491E-2</c:v>
                </c:pt>
                <c:pt idx="734">
                  <c:v>-6.1810608700947997E-2</c:v>
                </c:pt>
                <c:pt idx="735">
                  <c:v>-6.4307049407116887E-2</c:v>
                </c:pt>
                <c:pt idx="736">
                  <c:v>-4.5815769143309114E-2</c:v>
                </c:pt>
                <c:pt idx="737">
                  <c:v>-4.9150820977663316E-2</c:v>
                </c:pt>
                <c:pt idx="738">
                  <c:v>-5.5119091827667735E-2</c:v>
                </c:pt>
                <c:pt idx="739">
                  <c:v>-4.8034017992035632E-2</c:v>
                </c:pt>
                <c:pt idx="740">
                  <c:v>-4.143179341802225E-2</c:v>
                </c:pt>
                <c:pt idx="741">
                  <c:v>-3.7535599949742295E-2</c:v>
                </c:pt>
                <c:pt idx="742">
                  <c:v>-3.9927582865726258E-2</c:v>
                </c:pt>
                <c:pt idx="743">
                  <c:v>-4.3499274430799047E-2</c:v>
                </c:pt>
                <c:pt idx="744">
                  <c:v>-3.4329573995769296E-2</c:v>
                </c:pt>
                <c:pt idx="745">
                  <c:v>-3.3695287879780496E-2</c:v>
                </c:pt>
                <c:pt idx="746">
                  <c:v>-3.2801013562504713E-2</c:v>
                </c:pt>
                <c:pt idx="747">
                  <c:v>-2.4519418999393382E-2</c:v>
                </c:pt>
                <c:pt idx="748">
                  <c:v>-3.1055744064040762E-2</c:v>
                </c:pt>
                <c:pt idx="749">
                  <c:v>-5.0228783033078046E-2</c:v>
                </c:pt>
                <c:pt idx="750">
                  <c:v>-4.1147198185214992E-2</c:v>
                </c:pt>
                <c:pt idx="751">
                  <c:v>-5.4265963139718168E-2</c:v>
                </c:pt>
                <c:pt idx="752">
                  <c:v>-4.4531538252366366E-2</c:v>
                </c:pt>
                <c:pt idx="753">
                  <c:v>-5.2340841381266441E-2</c:v>
                </c:pt>
                <c:pt idx="754">
                  <c:v>-5.144408007186891E-2</c:v>
                </c:pt>
                <c:pt idx="755">
                  <c:v>-3.8044181117543999E-2</c:v>
                </c:pt>
                <c:pt idx="756">
                  <c:v>-3.7142618478944886E-2</c:v>
                </c:pt>
                <c:pt idx="757">
                  <c:v>-3.5228950579854451E-2</c:v>
                </c:pt>
                <c:pt idx="758">
                  <c:v>-3.5725682300934522E-2</c:v>
                </c:pt>
                <c:pt idx="759">
                  <c:v>-3.6407259261045502E-2</c:v>
                </c:pt>
                <c:pt idx="760">
                  <c:v>-3.1966614900044876E-2</c:v>
                </c:pt>
                <c:pt idx="761">
                  <c:v>-3.1117075992908822E-2</c:v>
                </c:pt>
                <c:pt idx="762">
                  <c:v>-2.8971833282655946E-2</c:v>
                </c:pt>
                <c:pt idx="763">
                  <c:v>-2.9463406211670033E-2</c:v>
                </c:pt>
                <c:pt idx="764">
                  <c:v>-2.9537208478534919E-2</c:v>
                </c:pt>
                <c:pt idx="765">
                  <c:v>-2.9944043411466042E-2</c:v>
                </c:pt>
                <c:pt idx="766">
                  <c:v>-4.6463814820898015E-2</c:v>
                </c:pt>
                <c:pt idx="767">
                  <c:v>-4.5909128362412024E-2</c:v>
                </c:pt>
                <c:pt idx="768">
                  <c:v>-3.0852322808779309E-2</c:v>
                </c:pt>
                <c:pt idx="769">
                  <c:v>-3.1884166689748854E-2</c:v>
                </c:pt>
                <c:pt idx="770">
                  <c:v>-4.294903277319858E-2</c:v>
                </c:pt>
                <c:pt idx="771">
                  <c:v>-3.1960120515442433E-2</c:v>
                </c:pt>
                <c:pt idx="772">
                  <c:v>-2.9140971994430991E-2</c:v>
                </c:pt>
                <c:pt idx="773">
                  <c:v>-1.1878277462283166E-2</c:v>
                </c:pt>
                <c:pt idx="774">
                  <c:v>-1.5981078409433986E-2</c:v>
                </c:pt>
                <c:pt idx="775">
                  <c:v>-9.136371324779919E-3</c:v>
                </c:pt>
                <c:pt idx="776">
                  <c:v>-7.2524605974400086E-3</c:v>
                </c:pt>
                <c:pt idx="777">
                  <c:v>-4.3109605625672662E-3</c:v>
                </c:pt>
                <c:pt idx="778">
                  <c:v>-4.2785845080330759E-3</c:v>
                </c:pt>
                <c:pt idx="779">
                  <c:v>-5.7057182193948975E-3</c:v>
                </c:pt>
                <c:pt idx="780">
                  <c:v>-5.799437820733497E-3</c:v>
                </c:pt>
                <c:pt idx="781">
                  <c:v>-4.6076039889552571E-3</c:v>
                </c:pt>
                <c:pt idx="782">
                  <c:v>-3.513027098702241E-3</c:v>
                </c:pt>
                <c:pt idx="783">
                  <c:v>-3.4874333548650725E-3</c:v>
                </c:pt>
                <c:pt idx="784">
                  <c:v>-1.4760536820485268E-3</c:v>
                </c:pt>
                <c:pt idx="785">
                  <c:v>1.3782310037194906E-4</c:v>
                </c:pt>
                <c:pt idx="786">
                  <c:v>2.0072970483786821E-4</c:v>
                </c:pt>
                <c:pt idx="787">
                  <c:v>2.2824185894911729E-3</c:v>
                </c:pt>
                <c:pt idx="788">
                  <c:v>3.2374843000581087E-3</c:v>
                </c:pt>
                <c:pt idx="789">
                  <c:v>-5.1240266565157847E-4</c:v>
                </c:pt>
                <c:pt idx="790">
                  <c:v>2.1456231791738118E-3</c:v>
                </c:pt>
                <c:pt idx="791">
                  <c:v>-1.7016618272430958E-3</c:v>
                </c:pt>
                <c:pt idx="792">
                  <c:v>3.611711322143813E-3</c:v>
                </c:pt>
                <c:pt idx="793">
                  <c:v>5.1366809278519726E-3</c:v>
                </c:pt>
                <c:pt idx="794">
                  <c:v>1.1365493495573965E-2</c:v>
                </c:pt>
                <c:pt idx="795">
                  <c:v>1.0534287040940593E-2</c:v>
                </c:pt>
                <c:pt idx="796">
                  <c:v>1.1396536877782007E-2</c:v>
                </c:pt>
                <c:pt idx="797">
                  <c:v>1.4566816560295928E-2</c:v>
                </c:pt>
                <c:pt idx="798">
                  <c:v>1.492514989208606E-2</c:v>
                </c:pt>
                <c:pt idx="799">
                  <c:v>1.4685368360966417E-2</c:v>
                </c:pt>
                <c:pt idx="800">
                  <c:v>1.4973353820065566E-2</c:v>
                </c:pt>
                <c:pt idx="801">
                  <c:v>1.5831531651357235E-2</c:v>
                </c:pt>
                <c:pt idx="802">
                  <c:v>1.5964396987079604E-2</c:v>
                </c:pt>
                <c:pt idx="803">
                  <c:v>9.7632400509121246E-3</c:v>
                </c:pt>
                <c:pt idx="804">
                  <c:v>8.6834321247989139E-3</c:v>
                </c:pt>
                <c:pt idx="805">
                  <c:v>9.7800215671559193E-3</c:v>
                </c:pt>
                <c:pt idx="806">
                  <c:v>6.5260964522890702E-3</c:v>
                </c:pt>
                <c:pt idx="807">
                  <c:v>-1.6902981705850537E-3</c:v>
                </c:pt>
                <c:pt idx="808">
                  <c:v>-6.5905405292243386E-4</c:v>
                </c:pt>
                <c:pt idx="809">
                  <c:v>1.1271472790747222E-2</c:v>
                </c:pt>
                <c:pt idx="810">
                  <c:v>-1.9888484184546144E-3</c:v>
                </c:pt>
                <c:pt idx="811">
                  <c:v>1.6659721954857135E-3</c:v>
                </c:pt>
                <c:pt idx="812">
                  <c:v>1.219567477263386E-2</c:v>
                </c:pt>
                <c:pt idx="813">
                  <c:v>3.5237497111901776E-3</c:v>
                </c:pt>
                <c:pt idx="814">
                  <c:v>4.2251386419950784E-3</c:v>
                </c:pt>
                <c:pt idx="815">
                  <c:v>3.2859561032956616E-3</c:v>
                </c:pt>
                <c:pt idx="816">
                  <c:v>9.4733322414637736E-3</c:v>
                </c:pt>
                <c:pt idx="817">
                  <c:v>6.2139636418494775E-3</c:v>
                </c:pt>
                <c:pt idx="818">
                  <c:v>3.2295143651098631E-3</c:v>
                </c:pt>
                <c:pt idx="819">
                  <c:v>4.2790804898354285E-3</c:v>
                </c:pt>
                <c:pt idx="820">
                  <c:v>2.5256820198568193E-3</c:v>
                </c:pt>
                <c:pt idx="821">
                  <c:v>4.9447144309967524E-3</c:v>
                </c:pt>
                <c:pt idx="822">
                  <c:v>1.6570006081947853E-2</c:v>
                </c:pt>
                <c:pt idx="823">
                  <c:v>2.2375387429727184E-2</c:v>
                </c:pt>
                <c:pt idx="824">
                  <c:v>2.0868664382796255E-2</c:v>
                </c:pt>
                <c:pt idx="825">
                  <c:v>3.1968482808235089E-2</c:v>
                </c:pt>
                <c:pt idx="826">
                  <c:v>3.2714836556627866E-2</c:v>
                </c:pt>
                <c:pt idx="827">
                  <c:v>2.4617614836622975E-2</c:v>
                </c:pt>
                <c:pt idx="828">
                  <c:v>3.1571700502255017E-2</c:v>
                </c:pt>
                <c:pt idx="829">
                  <c:v>3.7962580252812614E-2</c:v>
                </c:pt>
                <c:pt idx="830">
                  <c:v>3.9114301582480519E-2</c:v>
                </c:pt>
                <c:pt idx="831">
                  <c:v>3.4909726886379236E-2</c:v>
                </c:pt>
                <c:pt idx="832">
                  <c:v>2.4695663102396757E-2</c:v>
                </c:pt>
                <c:pt idx="833">
                  <c:v>2.0318755473153989E-2</c:v>
                </c:pt>
                <c:pt idx="834">
                  <c:v>5.0593893696288757E-2</c:v>
                </c:pt>
                <c:pt idx="835">
                  <c:v>3.972918130235098E-2</c:v>
                </c:pt>
                <c:pt idx="836">
                  <c:v>4.2052297421304043E-2</c:v>
                </c:pt>
                <c:pt idx="837">
                  <c:v>5.8232242754314441E-2</c:v>
                </c:pt>
                <c:pt idx="838">
                  <c:v>5.785047522604958E-2</c:v>
                </c:pt>
                <c:pt idx="839">
                  <c:v>4.1442366470556422E-2</c:v>
                </c:pt>
                <c:pt idx="840">
                  <c:v>3.0959146551444813E-2</c:v>
                </c:pt>
                <c:pt idx="841">
                  <c:v>3.1630375240337343E-2</c:v>
                </c:pt>
                <c:pt idx="842">
                  <c:v>3.1901489380712023E-2</c:v>
                </c:pt>
                <c:pt idx="843">
                  <c:v>4.1641965043245466E-2</c:v>
                </c:pt>
                <c:pt idx="844">
                  <c:v>4.1801959901236946E-2</c:v>
                </c:pt>
                <c:pt idx="845">
                  <c:v>4.8396203878006347E-2</c:v>
                </c:pt>
                <c:pt idx="846">
                  <c:v>4.6997173210680289E-2</c:v>
                </c:pt>
                <c:pt idx="847">
                  <c:v>4.8390373469205196E-2</c:v>
                </c:pt>
                <c:pt idx="848">
                  <c:v>5.261466818830586E-2</c:v>
                </c:pt>
                <c:pt idx="849">
                  <c:v>5.0179030929679687E-2</c:v>
                </c:pt>
                <c:pt idx="850">
                  <c:v>4.6816066063835156E-2</c:v>
                </c:pt>
                <c:pt idx="851">
                  <c:v>4.6859363767257745E-2</c:v>
                </c:pt>
                <c:pt idx="852">
                  <c:v>5.011660298657284E-2</c:v>
                </c:pt>
                <c:pt idx="853">
                  <c:v>4.9960313772496011E-2</c:v>
                </c:pt>
                <c:pt idx="854">
                  <c:v>4.99914610898246E-2</c:v>
                </c:pt>
                <c:pt idx="855">
                  <c:v>4.7469178546989274E-2</c:v>
                </c:pt>
                <c:pt idx="856">
                  <c:v>3.5414162211513639E-2</c:v>
                </c:pt>
                <c:pt idx="857">
                  <c:v>3.8319030354508614E-2</c:v>
                </c:pt>
                <c:pt idx="858">
                  <c:v>3.917159750487232E-2</c:v>
                </c:pt>
                <c:pt idx="859">
                  <c:v>3.9047403481779291E-2</c:v>
                </c:pt>
                <c:pt idx="860">
                  <c:v>4.0642122258889274E-2</c:v>
                </c:pt>
                <c:pt idx="861">
                  <c:v>2.1983145421632575E-2</c:v>
                </c:pt>
                <c:pt idx="862">
                  <c:v>3.3956917231478853E-2</c:v>
                </c:pt>
                <c:pt idx="863">
                  <c:v>4.756905652576604E-2</c:v>
                </c:pt>
                <c:pt idx="864">
                  <c:v>4.4803416021668589E-2</c:v>
                </c:pt>
                <c:pt idx="865">
                  <c:v>3.5805409636864322E-2</c:v>
                </c:pt>
                <c:pt idx="866">
                  <c:v>3.6020791884794567E-2</c:v>
                </c:pt>
                <c:pt idx="867">
                  <c:v>2.9605364658080505E-2</c:v>
                </c:pt>
                <c:pt idx="868">
                  <c:v>2.4241266946161695E-2</c:v>
                </c:pt>
                <c:pt idx="869">
                  <c:v>1.9054792152709658E-2</c:v>
                </c:pt>
                <c:pt idx="870">
                  <c:v>2.7267931637802105E-2</c:v>
                </c:pt>
                <c:pt idx="871">
                  <c:v>2.5972206819370808E-2</c:v>
                </c:pt>
                <c:pt idx="872">
                  <c:v>2.1848271657214553E-2</c:v>
                </c:pt>
                <c:pt idx="873">
                  <c:v>3.1503258050053863E-2</c:v>
                </c:pt>
                <c:pt idx="874">
                  <c:v>1.9541914702948089E-2</c:v>
                </c:pt>
                <c:pt idx="875">
                  <c:v>2.3289609891085201E-2</c:v>
                </c:pt>
                <c:pt idx="876">
                  <c:v>2.8323821968210216E-2</c:v>
                </c:pt>
                <c:pt idx="877">
                  <c:v>3.7653931031870071E-2</c:v>
                </c:pt>
                <c:pt idx="878">
                  <c:v>3.2306059363412139E-2</c:v>
                </c:pt>
                <c:pt idx="879">
                  <c:v>3.3721858376276538E-2</c:v>
                </c:pt>
                <c:pt idx="880">
                  <c:v>1.7974207311114435E-2</c:v>
                </c:pt>
                <c:pt idx="881">
                  <c:v>2.2176047574134716E-2</c:v>
                </c:pt>
                <c:pt idx="882">
                  <c:v>1.1949633098997287E-2</c:v>
                </c:pt>
                <c:pt idx="883">
                  <c:v>1.7346829827298502E-2</c:v>
                </c:pt>
                <c:pt idx="884">
                  <c:v>1.9215211966874438E-2</c:v>
                </c:pt>
                <c:pt idx="885">
                  <c:v>1.9360827324530563E-2</c:v>
                </c:pt>
                <c:pt idx="886">
                  <c:v>2.5270857103862506E-2</c:v>
                </c:pt>
                <c:pt idx="887">
                  <c:v>2.527747081306202E-2</c:v>
                </c:pt>
                <c:pt idx="888">
                  <c:v>2.5492408417459686E-2</c:v>
                </c:pt>
                <c:pt idx="889">
                  <c:v>2.5838673138863223E-2</c:v>
                </c:pt>
                <c:pt idx="890">
                  <c:v>2.5499007686381178E-2</c:v>
                </c:pt>
                <c:pt idx="891">
                  <c:v>2.2090190596701802E-2</c:v>
                </c:pt>
                <c:pt idx="892">
                  <c:v>2.3333320675100196E-2</c:v>
                </c:pt>
                <c:pt idx="893">
                  <c:v>2.7082486001134241E-2</c:v>
                </c:pt>
                <c:pt idx="894">
                  <c:v>2.7973113040963889E-2</c:v>
                </c:pt>
                <c:pt idx="895">
                  <c:v>2.7248256392501984E-2</c:v>
                </c:pt>
                <c:pt idx="896">
                  <c:v>2.6788827854394886E-2</c:v>
                </c:pt>
                <c:pt idx="897">
                  <c:v>2.528738152787912E-2</c:v>
                </c:pt>
                <c:pt idx="898">
                  <c:v>2.5682671901752815E-2</c:v>
                </c:pt>
                <c:pt idx="899">
                  <c:v>2.4763721984945496E-2</c:v>
                </c:pt>
                <c:pt idx="900">
                  <c:v>2.4260284695093868E-2</c:v>
                </c:pt>
                <c:pt idx="901">
                  <c:v>2.8438196915090315E-2</c:v>
                </c:pt>
                <c:pt idx="902">
                  <c:v>3.1106366116419537E-2</c:v>
                </c:pt>
                <c:pt idx="903">
                  <c:v>3.0308369708688811E-2</c:v>
                </c:pt>
                <c:pt idx="904">
                  <c:v>2.8948151653649862E-2</c:v>
                </c:pt>
                <c:pt idx="905">
                  <c:v>2.5544086681062041E-2</c:v>
                </c:pt>
                <c:pt idx="906">
                  <c:v>3.1560151784824748E-2</c:v>
                </c:pt>
                <c:pt idx="907">
                  <c:v>3.7201510954351806E-2</c:v>
                </c:pt>
                <c:pt idx="908">
                  <c:v>3.0227264123406525E-2</c:v>
                </c:pt>
                <c:pt idx="909">
                  <c:v>2.6439740195407554E-2</c:v>
                </c:pt>
                <c:pt idx="910">
                  <c:v>2.198055874970611E-2</c:v>
                </c:pt>
                <c:pt idx="911">
                  <c:v>2.7131580286984387E-2</c:v>
                </c:pt>
                <c:pt idx="912">
                  <c:v>3.1999753370238491E-2</c:v>
                </c:pt>
                <c:pt idx="913">
                  <c:v>2.1934688387924877E-2</c:v>
                </c:pt>
                <c:pt idx="914">
                  <c:v>1.73406256325505E-2</c:v>
                </c:pt>
                <c:pt idx="915">
                  <c:v>1.8456982837057431E-2</c:v>
                </c:pt>
                <c:pt idx="916">
                  <c:v>1.1075789273233726E-2</c:v>
                </c:pt>
                <c:pt idx="917">
                  <c:v>1.2829922330974228E-2</c:v>
                </c:pt>
                <c:pt idx="918">
                  <c:v>-4.5075086358337159E-3</c:v>
                </c:pt>
                <c:pt idx="919">
                  <c:v>3.5994921222988838E-3</c:v>
                </c:pt>
                <c:pt idx="920">
                  <c:v>9.8867851999553634E-3</c:v>
                </c:pt>
                <c:pt idx="921">
                  <c:v>1.3997079640204944E-2</c:v>
                </c:pt>
                <c:pt idx="922">
                  <c:v>4.8954449483789072E-3</c:v>
                </c:pt>
                <c:pt idx="923">
                  <c:v>6.1538597446019385E-3</c:v>
                </c:pt>
                <c:pt idx="924">
                  <c:v>-7.0119509949330989E-3</c:v>
                </c:pt>
                <c:pt idx="925">
                  <c:v>-1.0669228930453613E-3</c:v>
                </c:pt>
                <c:pt idx="926">
                  <c:v>1.0662116300320592E-2</c:v>
                </c:pt>
                <c:pt idx="927">
                  <c:v>-1.4049027293177948E-2</c:v>
                </c:pt>
                <c:pt idx="928">
                  <c:v>2.0887677269138902E-3</c:v>
                </c:pt>
                <c:pt idx="929">
                  <c:v>-7.5542720056903066E-3</c:v>
                </c:pt>
                <c:pt idx="930">
                  <c:v>-5.2441353995368641E-3</c:v>
                </c:pt>
                <c:pt idx="931">
                  <c:v>7.0134452047697794E-3</c:v>
                </c:pt>
                <c:pt idx="932">
                  <c:v>1.0911159601907812E-2</c:v>
                </c:pt>
                <c:pt idx="933">
                  <c:v>4.8310297734958365E-3</c:v>
                </c:pt>
                <c:pt idx="934">
                  <c:v>7.5421612012345832E-3</c:v>
                </c:pt>
                <c:pt idx="935">
                  <c:v>2.0991465791811471E-2</c:v>
                </c:pt>
                <c:pt idx="936">
                  <c:v>2.566023275398089E-2</c:v>
                </c:pt>
                <c:pt idx="937">
                  <c:v>2.1207818132640582E-2</c:v>
                </c:pt>
                <c:pt idx="938">
                  <c:v>2.8290763229387103E-2</c:v>
                </c:pt>
                <c:pt idx="939">
                  <c:v>3.1645696687162855E-2</c:v>
                </c:pt>
                <c:pt idx="940">
                  <c:v>2.7765683052008362E-2</c:v>
                </c:pt>
                <c:pt idx="941">
                  <c:v>3.7174662361635892E-2</c:v>
                </c:pt>
                <c:pt idx="942">
                  <c:v>4.9787222939920481E-2</c:v>
                </c:pt>
                <c:pt idx="943">
                  <c:v>3.4568285360554105E-2</c:v>
                </c:pt>
                <c:pt idx="944">
                  <c:v>3.1316892532100085E-2</c:v>
                </c:pt>
                <c:pt idx="945">
                  <c:v>4.1347319834310073E-2</c:v>
                </c:pt>
                <c:pt idx="946">
                  <c:v>4.1277372379130539E-2</c:v>
                </c:pt>
                <c:pt idx="947">
                  <c:v>4.0483981345254508E-2</c:v>
                </c:pt>
                <c:pt idx="948">
                  <c:v>4.1923685344882354E-2</c:v>
                </c:pt>
                <c:pt idx="949">
                  <c:v>3.9994327352711925E-2</c:v>
                </c:pt>
                <c:pt idx="950">
                  <c:v>4.171521687595367E-2</c:v>
                </c:pt>
                <c:pt idx="951">
                  <c:v>3.9306090286934381E-2</c:v>
                </c:pt>
                <c:pt idx="952">
                  <c:v>3.850878685039931E-2</c:v>
                </c:pt>
                <c:pt idx="953">
                  <c:v>4.2016050931813334E-2</c:v>
                </c:pt>
                <c:pt idx="954">
                  <c:v>4.1665666140166202E-2</c:v>
                </c:pt>
                <c:pt idx="955">
                  <c:v>4.2417297095231662E-2</c:v>
                </c:pt>
                <c:pt idx="956">
                  <c:v>4.4799590285844522E-2</c:v>
                </c:pt>
                <c:pt idx="957">
                  <c:v>4.5032109691842785E-2</c:v>
                </c:pt>
                <c:pt idx="958">
                  <c:v>4.9848207254161607E-2</c:v>
                </c:pt>
                <c:pt idx="959">
                  <c:v>4.7998574671852527E-2</c:v>
                </c:pt>
                <c:pt idx="960">
                  <c:v>4.7578164118487934E-2</c:v>
                </c:pt>
                <c:pt idx="961">
                  <c:v>4.7290367367583151E-2</c:v>
                </c:pt>
                <c:pt idx="962">
                  <c:v>4.8262878804098505E-2</c:v>
                </c:pt>
                <c:pt idx="963">
                  <c:v>4.6935010749728612E-2</c:v>
                </c:pt>
                <c:pt idx="964">
                  <c:v>5.1342383359447158E-2</c:v>
                </c:pt>
                <c:pt idx="965">
                  <c:v>5.4299247370594272E-2</c:v>
                </c:pt>
                <c:pt idx="966">
                  <c:v>5.4901384677186298E-2</c:v>
                </c:pt>
                <c:pt idx="967">
                  <c:v>5.3242809261606683E-2</c:v>
                </c:pt>
                <c:pt idx="968">
                  <c:v>5.3954901774974258E-2</c:v>
                </c:pt>
                <c:pt idx="969">
                  <c:v>5.5063034833620426E-2</c:v>
                </c:pt>
                <c:pt idx="970">
                  <c:v>5.3660049328829618E-2</c:v>
                </c:pt>
                <c:pt idx="971">
                  <c:v>5.6241071629903022E-2</c:v>
                </c:pt>
                <c:pt idx="972">
                  <c:v>4.4900218258857511E-2</c:v>
                </c:pt>
                <c:pt idx="973">
                  <c:v>4.1429981405267317E-2</c:v>
                </c:pt>
                <c:pt idx="974">
                  <c:v>4.3856681189558058E-2</c:v>
                </c:pt>
                <c:pt idx="975">
                  <c:v>3.9405228943155922E-2</c:v>
                </c:pt>
                <c:pt idx="976">
                  <c:v>4.7858776852003362E-2</c:v>
                </c:pt>
                <c:pt idx="977">
                  <c:v>4.7805233447167014E-2</c:v>
                </c:pt>
                <c:pt idx="978">
                  <c:v>4.6212935280148991E-2</c:v>
                </c:pt>
                <c:pt idx="979">
                  <c:v>5.4358239660734324E-2</c:v>
                </c:pt>
                <c:pt idx="980">
                  <c:v>6.1426993919982333E-2</c:v>
                </c:pt>
                <c:pt idx="981">
                  <c:v>6.5934155808505812E-2</c:v>
                </c:pt>
                <c:pt idx="982">
                  <c:v>6.0928532508618259E-2</c:v>
                </c:pt>
                <c:pt idx="983">
                  <c:v>6.6517576307488516E-2</c:v>
                </c:pt>
                <c:pt idx="984">
                  <c:v>7.39378498802543E-2</c:v>
                </c:pt>
                <c:pt idx="985">
                  <c:v>7.1319852227024139E-2</c:v>
                </c:pt>
                <c:pt idx="986">
                  <c:v>7.8803158521623631E-2</c:v>
                </c:pt>
                <c:pt idx="987">
                  <c:v>7.0377587816881776E-2</c:v>
                </c:pt>
                <c:pt idx="988">
                  <c:v>5.8087194852320778E-2</c:v>
                </c:pt>
                <c:pt idx="989">
                  <c:v>6.2270077626488923E-2</c:v>
                </c:pt>
                <c:pt idx="990">
                  <c:v>6.8138858932008883E-2</c:v>
                </c:pt>
                <c:pt idx="991">
                  <c:v>5.0559088583036566E-2</c:v>
                </c:pt>
                <c:pt idx="992">
                  <c:v>5.3952355132563197E-2</c:v>
                </c:pt>
                <c:pt idx="993">
                  <c:v>5.4470647782651198E-2</c:v>
                </c:pt>
                <c:pt idx="994">
                  <c:v>4.1662217163831068E-2</c:v>
                </c:pt>
                <c:pt idx="995">
                  <c:v>4.4917369812370551E-2</c:v>
                </c:pt>
                <c:pt idx="996">
                  <c:v>6.7236177174225406E-2</c:v>
                </c:pt>
                <c:pt idx="997">
                  <c:v>7.4106456141738775E-2</c:v>
                </c:pt>
                <c:pt idx="998">
                  <c:v>7.3378907055499862E-2</c:v>
                </c:pt>
                <c:pt idx="999">
                  <c:v>7.8213886304403915E-2</c:v>
                </c:pt>
                <c:pt idx="1000">
                  <c:v>6.576275173010801E-2</c:v>
                </c:pt>
                <c:pt idx="1001">
                  <c:v>6.739213425783136E-2</c:v>
                </c:pt>
                <c:pt idx="1002">
                  <c:v>6.3678126121753137E-2</c:v>
                </c:pt>
                <c:pt idx="1003">
                  <c:v>5.5374941930697752E-2</c:v>
                </c:pt>
                <c:pt idx="1004">
                  <c:v>5.7152886325996223E-2</c:v>
                </c:pt>
                <c:pt idx="1005">
                  <c:v>6.0639841131376437E-2</c:v>
                </c:pt>
                <c:pt idx="1006">
                  <c:v>5.8909644903705233E-2</c:v>
                </c:pt>
                <c:pt idx="1007">
                  <c:v>6.266274299066743E-2</c:v>
                </c:pt>
                <c:pt idx="1008">
                  <c:v>6.1826277859761018E-2</c:v>
                </c:pt>
                <c:pt idx="1009">
                  <c:v>5.9528690090882616E-2</c:v>
                </c:pt>
                <c:pt idx="1010">
                  <c:v>5.8934997123939625E-2</c:v>
                </c:pt>
                <c:pt idx="1011">
                  <c:v>6.0207227745175229E-2</c:v>
                </c:pt>
                <c:pt idx="1012">
                  <c:v>6.4948870322717955E-2</c:v>
                </c:pt>
                <c:pt idx="1013">
                  <c:v>6.3504208000430676E-2</c:v>
                </c:pt>
                <c:pt idx="1014">
                  <c:v>6.4557155651379386E-2</c:v>
                </c:pt>
                <c:pt idx="1015">
                  <c:v>6.2064116183808249E-2</c:v>
                </c:pt>
                <c:pt idx="1016">
                  <c:v>6.1670179530170247E-2</c:v>
                </c:pt>
                <c:pt idx="1017">
                  <c:v>6.2101842230989884E-2</c:v>
                </c:pt>
                <c:pt idx="1018">
                  <c:v>5.7737529684973754E-2</c:v>
                </c:pt>
                <c:pt idx="1019">
                  <c:v>5.8369084252309932E-2</c:v>
                </c:pt>
                <c:pt idx="1020">
                  <c:v>5.6008771083484385E-2</c:v>
                </c:pt>
                <c:pt idx="1021">
                  <c:v>5.4658888611299618E-2</c:v>
                </c:pt>
                <c:pt idx="1022">
                  <c:v>6.060698961088249E-2</c:v>
                </c:pt>
                <c:pt idx="1023">
                  <c:v>5.8775563328352154E-2</c:v>
                </c:pt>
                <c:pt idx="1024">
                  <c:v>5.767487343230368E-2</c:v>
                </c:pt>
                <c:pt idx="1025">
                  <c:v>5.7017047110446417E-2</c:v>
                </c:pt>
                <c:pt idx="1026">
                  <c:v>5.4824646492460931E-2</c:v>
                </c:pt>
                <c:pt idx="1027">
                  <c:v>5.5662191342388222E-2</c:v>
                </c:pt>
                <c:pt idx="1028">
                  <c:v>5.6609104290257416E-2</c:v>
                </c:pt>
                <c:pt idx="1029">
                  <c:v>5.6493383647664909E-2</c:v>
                </c:pt>
                <c:pt idx="1030">
                  <c:v>5.8759787859507369E-2</c:v>
                </c:pt>
                <c:pt idx="1031">
                  <c:v>5.9886235110608484E-2</c:v>
                </c:pt>
                <c:pt idx="1032">
                  <c:v>6.0973435641222373E-2</c:v>
                </c:pt>
                <c:pt idx="1033">
                  <c:v>6.0048551484231973E-2</c:v>
                </c:pt>
                <c:pt idx="1034">
                  <c:v>5.7002987213535E-2</c:v>
                </c:pt>
                <c:pt idx="1035">
                  <c:v>5.8838237329436521E-2</c:v>
                </c:pt>
                <c:pt idx="1036">
                  <c:v>7.1954628628485437E-2</c:v>
                </c:pt>
                <c:pt idx="1037">
                  <c:v>7.2780104448119012E-2</c:v>
                </c:pt>
                <c:pt idx="1038">
                  <c:v>6.7688349793626687E-2</c:v>
                </c:pt>
                <c:pt idx="1039">
                  <c:v>6.6380755315014375E-2</c:v>
                </c:pt>
                <c:pt idx="1040">
                  <c:v>5.9504050660349417E-2</c:v>
                </c:pt>
                <c:pt idx="1041">
                  <c:v>6.2424114777938085E-2</c:v>
                </c:pt>
                <c:pt idx="1042">
                  <c:v>6.2841505432403633E-2</c:v>
                </c:pt>
                <c:pt idx="1043">
                  <c:v>6.2553103353078107E-2</c:v>
                </c:pt>
                <c:pt idx="1044">
                  <c:v>6.2189472102548514E-2</c:v>
                </c:pt>
                <c:pt idx="1045">
                  <c:v>5.865348288499591E-2</c:v>
                </c:pt>
                <c:pt idx="1046">
                  <c:v>4.818014730236124E-2</c:v>
                </c:pt>
                <c:pt idx="1047">
                  <c:v>4.7496971807401089E-2</c:v>
                </c:pt>
                <c:pt idx="1048">
                  <c:v>5.1871776462726955E-2</c:v>
                </c:pt>
                <c:pt idx="1049">
                  <c:v>5.2839028465894389E-2</c:v>
                </c:pt>
                <c:pt idx="1050">
                  <c:v>5.707009631278584E-2</c:v>
                </c:pt>
                <c:pt idx="1051">
                  <c:v>5.0327181331652059E-2</c:v>
                </c:pt>
                <c:pt idx="1052">
                  <c:v>5.911041686011044E-2</c:v>
                </c:pt>
                <c:pt idx="1053">
                  <c:v>4.6078712440073742E-2</c:v>
                </c:pt>
                <c:pt idx="1054">
                  <c:v>5.9767593659130265E-2</c:v>
                </c:pt>
                <c:pt idx="1055">
                  <c:v>5.8223241405337314E-2</c:v>
                </c:pt>
                <c:pt idx="1056">
                  <c:v>7.5384873866759058E-2</c:v>
                </c:pt>
                <c:pt idx="1057">
                  <c:v>6.034054919444478E-2</c:v>
                </c:pt>
                <c:pt idx="1058">
                  <c:v>5.4130310967216294E-2</c:v>
                </c:pt>
                <c:pt idx="1059">
                  <c:v>4.2783867496478022E-2</c:v>
                </c:pt>
                <c:pt idx="1060">
                  <c:v>3.6793207375595639E-2</c:v>
                </c:pt>
                <c:pt idx="1061">
                  <c:v>4.4277834982849165E-2</c:v>
                </c:pt>
                <c:pt idx="1062">
                  <c:v>5.0560976964596271E-2</c:v>
                </c:pt>
                <c:pt idx="1063">
                  <c:v>5.3452838517536523E-2</c:v>
                </c:pt>
                <c:pt idx="1064">
                  <c:v>5.3287506465782168E-2</c:v>
                </c:pt>
                <c:pt idx="1065">
                  <c:v>5.7159875695059557E-2</c:v>
                </c:pt>
                <c:pt idx="1066">
                  <c:v>5.6520720815182897E-2</c:v>
                </c:pt>
                <c:pt idx="1067">
                  <c:v>5.7794958309858112E-2</c:v>
                </c:pt>
                <c:pt idx="1068">
                  <c:v>5.5100043264009677E-2</c:v>
                </c:pt>
                <c:pt idx="1069">
                  <c:v>5.6518261917318145E-2</c:v>
                </c:pt>
                <c:pt idx="1070">
                  <c:v>5.5991615747109959E-2</c:v>
                </c:pt>
                <c:pt idx="1071">
                  <c:v>5.3703572812061805E-2</c:v>
                </c:pt>
                <c:pt idx="1072">
                  <c:v>5.6620441283445525E-2</c:v>
                </c:pt>
                <c:pt idx="1073">
                  <c:v>5.7489697114822609E-2</c:v>
                </c:pt>
                <c:pt idx="1074">
                  <c:v>5.8966375285188728E-2</c:v>
                </c:pt>
                <c:pt idx="1075">
                  <c:v>6.2191109531613206E-2</c:v>
                </c:pt>
                <c:pt idx="1076">
                  <c:v>6.3656328773897097E-2</c:v>
                </c:pt>
                <c:pt idx="1077">
                  <c:v>6.4918981809187842E-2</c:v>
                </c:pt>
                <c:pt idx="1078">
                  <c:v>5.9100810360023889E-2</c:v>
                </c:pt>
                <c:pt idx="1079">
                  <c:v>5.9947434038674599E-2</c:v>
                </c:pt>
                <c:pt idx="1080">
                  <c:v>6.0128594130750494E-2</c:v>
                </c:pt>
                <c:pt idx="1081">
                  <c:v>3.894131706038028E-2</c:v>
                </c:pt>
                <c:pt idx="1082">
                  <c:v>4.8740795363418472E-2</c:v>
                </c:pt>
                <c:pt idx="1083">
                  <c:v>5.9701137448595148E-2</c:v>
                </c:pt>
                <c:pt idx="1084">
                  <c:v>6.7356669039764339E-2</c:v>
                </c:pt>
                <c:pt idx="1085">
                  <c:v>5.5660592480788855E-2</c:v>
                </c:pt>
                <c:pt idx="1086">
                  <c:v>6.1324689469905998E-2</c:v>
                </c:pt>
                <c:pt idx="1087">
                  <c:v>6.2617191438884265E-2</c:v>
                </c:pt>
                <c:pt idx="1088">
                  <c:v>6.4337768543019466E-2</c:v>
                </c:pt>
                <c:pt idx="1089">
                  <c:v>6.687763166268991E-2</c:v>
                </c:pt>
                <c:pt idx="1090">
                  <c:v>7.0867824882552902E-2</c:v>
                </c:pt>
                <c:pt idx="1091">
                  <c:v>7.6870784740111692E-2</c:v>
                </c:pt>
                <c:pt idx="1092">
                  <c:v>8.109053019413473E-2</c:v>
                </c:pt>
                <c:pt idx="1093">
                  <c:v>7.6728869294160174E-2</c:v>
                </c:pt>
                <c:pt idx="1094">
                  <c:v>8.7225255513514982E-2</c:v>
                </c:pt>
                <c:pt idx="1095">
                  <c:v>8.0378241086083033E-2</c:v>
                </c:pt>
                <c:pt idx="1096">
                  <c:v>6.5816247677981693E-2</c:v>
                </c:pt>
                <c:pt idx="1097">
                  <c:v>5.974463348640377E-2</c:v>
                </c:pt>
                <c:pt idx="1098">
                  <c:v>6.5181068621315369E-2</c:v>
                </c:pt>
                <c:pt idx="1099">
                  <c:v>6.8536566166780333E-2</c:v>
                </c:pt>
                <c:pt idx="1100">
                  <c:v>7.3685207534088137E-2</c:v>
                </c:pt>
                <c:pt idx="1101">
                  <c:v>5.2962127235951242E-2</c:v>
                </c:pt>
                <c:pt idx="1102">
                  <c:v>6.449410850353357E-2</c:v>
                </c:pt>
                <c:pt idx="1103">
                  <c:v>6.1326649152379141E-2</c:v>
                </c:pt>
                <c:pt idx="1104">
                  <c:v>6.1338641889529366E-2</c:v>
                </c:pt>
                <c:pt idx="1105">
                  <c:v>6.9862494702078934E-2</c:v>
                </c:pt>
                <c:pt idx="1106">
                  <c:v>5.9735728271191182E-2</c:v>
                </c:pt>
                <c:pt idx="1107">
                  <c:v>7.3545243676304245E-2</c:v>
                </c:pt>
                <c:pt idx="1108">
                  <c:v>7.1625012591830448E-2</c:v>
                </c:pt>
                <c:pt idx="1109">
                  <c:v>6.3329189117293572E-2</c:v>
                </c:pt>
                <c:pt idx="1110">
                  <c:v>7.3920750302181634E-2</c:v>
                </c:pt>
                <c:pt idx="1111">
                  <c:v>7.596530873144168E-2</c:v>
                </c:pt>
                <c:pt idx="1112">
                  <c:v>7.6967653184281087E-2</c:v>
                </c:pt>
                <c:pt idx="1113">
                  <c:v>7.9854508442702032E-2</c:v>
                </c:pt>
                <c:pt idx="1114">
                  <c:v>7.5191112696348206E-2</c:v>
                </c:pt>
                <c:pt idx="1115">
                  <c:v>7.4448524068327249E-2</c:v>
                </c:pt>
                <c:pt idx="1116">
                  <c:v>8.2012060964716998E-2</c:v>
                </c:pt>
                <c:pt idx="1117">
                  <c:v>7.0368569085760779E-2</c:v>
                </c:pt>
                <c:pt idx="1118">
                  <c:v>6.473534418301094E-2</c:v>
                </c:pt>
                <c:pt idx="1119">
                  <c:v>5.4725785120756584E-2</c:v>
                </c:pt>
                <c:pt idx="1120">
                  <c:v>6.2471492766481167E-2</c:v>
                </c:pt>
                <c:pt idx="1121">
                  <c:v>7.0815576270838593E-2</c:v>
                </c:pt>
                <c:pt idx="1122">
                  <c:v>5.0825445732438981E-2</c:v>
                </c:pt>
                <c:pt idx="1123">
                  <c:v>7.914201962329652E-2</c:v>
                </c:pt>
                <c:pt idx="1124">
                  <c:v>6.3464579265885002E-2</c:v>
                </c:pt>
                <c:pt idx="1125">
                  <c:v>8.0110584195019555E-2</c:v>
                </c:pt>
                <c:pt idx="1126">
                  <c:v>8.0743959057224937E-2</c:v>
                </c:pt>
                <c:pt idx="1127">
                  <c:v>7.7324742504903232E-2</c:v>
                </c:pt>
                <c:pt idx="1128">
                  <c:v>7.7918082881679729E-2</c:v>
                </c:pt>
                <c:pt idx="1129">
                  <c:v>7.5926891305113459E-2</c:v>
                </c:pt>
                <c:pt idx="1130">
                  <c:v>7.6084497899898518E-2</c:v>
                </c:pt>
                <c:pt idx="1131">
                  <c:v>7.4737319315912945E-2</c:v>
                </c:pt>
                <c:pt idx="1132">
                  <c:v>8.0790626069585231E-2</c:v>
                </c:pt>
                <c:pt idx="1133">
                  <c:v>7.870597327301139E-2</c:v>
                </c:pt>
                <c:pt idx="1134">
                  <c:v>7.8647483177264277E-2</c:v>
                </c:pt>
                <c:pt idx="1135">
                  <c:v>8.2849130122188308E-2</c:v>
                </c:pt>
                <c:pt idx="1136">
                  <c:v>8.3779284306916779E-2</c:v>
                </c:pt>
                <c:pt idx="1137">
                  <c:v>8.1158766831933557E-2</c:v>
                </c:pt>
                <c:pt idx="1138">
                  <c:v>8.2707356466452192E-2</c:v>
                </c:pt>
                <c:pt idx="1139">
                  <c:v>8.2917890285349391E-2</c:v>
                </c:pt>
                <c:pt idx="1140">
                  <c:v>7.9490129556151562E-2</c:v>
                </c:pt>
                <c:pt idx="1141">
                  <c:v>9.0198366784042222E-2</c:v>
                </c:pt>
                <c:pt idx="1142">
                  <c:v>9.5288389450958993E-2</c:v>
                </c:pt>
                <c:pt idx="1143">
                  <c:v>9.8267494639465269E-2</c:v>
                </c:pt>
                <c:pt idx="1144">
                  <c:v>9.9217731568135112E-2</c:v>
                </c:pt>
                <c:pt idx="1145">
                  <c:v>9.7506971929576886E-2</c:v>
                </c:pt>
                <c:pt idx="1146">
                  <c:v>9.6401120869089613E-2</c:v>
                </c:pt>
                <c:pt idx="1147">
                  <c:v>9.8493712532153568E-2</c:v>
                </c:pt>
                <c:pt idx="1148">
                  <c:v>9.6419271881336879E-2</c:v>
                </c:pt>
                <c:pt idx="1149">
                  <c:v>9.7462827077918798E-2</c:v>
                </c:pt>
                <c:pt idx="1150">
                  <c:v>9.8652016204325899E-2</c:v>
                </c:pt>
                <c:pt idx="1151">
                  <c:v>9.7458903650628842E-2</c:v>
                </c:pt>
                <c:pt idx="1152">
                  <c:v>0.10114210733261821</c:v>
                </c:pt>
                <c:pt idx="1153">
                  <c:v>0.10168801971403764</c:v>
                </c:pt>
                <c:pt idx="1154">
                  <c:v>9.9050329512201982E-2</c:v>
                </c:pt>
                <c:pt idx="1155">
                  <c:v>9.9986927637829931E-2</c:v>
                </c:pt>
                <c:pt idx="1156">
                  <c:v>9.6515721259213205E-2</c:v>
                </c:pt>
                <c:pt idx="1157">
                  <c:v>9.4180767363502726E-2</c:v>
                </c:pt>
                <c:pt idx="1158">
                  <c:v>0.10100615123936893</c:v>
                </c:pt>
                <c:pt idx="1159">
                  <c:v>9.9190405001561871E-2</c:v>
                </c:pt>
                <c:pt idx="1160">
                  <c:v>0.10237495996726423</c:v>
                </c:pt>
                <c:pt idx="1161">
                  <c:v>0.10449457976232769</c:v>
                </c:pt>
                <c:pt idx="1162">
                  <c:v>0.10696163925780122</c:v>
                </c:pt>
                <c:pt idx="1163">
                  <c:v>0.10877544043146499</c:v>
                </c:pt>
                <c:pt idx="1164">
                  <c:v>0.10918115114569242</c:v>
                </c:pt>
                <c:pt idx="1165">
                  <c:v>0.11084960345919818</c:v>
                </c:pt>
                <c:pt idx="1166">
                  <c:v>0.11271742203474309</c:v>
                </c:pt>
                <c:pt idx="1167">
                  <c:v>0.11350270174062602</c:v>
                </c:pt>
                <c:pt idx="1168">
                  <c:v>0.11410208058706706</c:v>
                </c:pt>
                <c:pt idx="1169">
                  <c:v>0.11246480492767298</c:v>
                </c:pt>
                <c:pt idx="1170">
                  <c:v>0.11165590864950607</c:v>
                </c:pt>
                <c:pt idx="1171">
                  <c:v>0.12911169933925201</c:v>
                </c:pt>
                <c:pt idx="1172">
                  <c:v>0.12165209814365874</c:v>
                </c:pt>
                <c:pt idx="1173">
                  <c:v>0.10384771636593264</c:v>
                </c:pt>
                <c:pt idx="1174">
                  <c:v>0.11400240270129389</c:v>
                </c:pt>
                <c:pt idx="1175">
                  <c:v>0.11787303468659081</c:v>
                </c:pt>
                <c:pt idx="1176">
                  <c:v>0.12207376723340761</c:v>
                </c:pt>
                <c:pt idx="1177">
                  <c:v>0.11829353686411451</c:v>
                </c:pt>
                <c:pt idx="1178">
                  <c:v>0.12025019176159112</c:v>
                </c:pt>
                <c:pt idx="1179">
                  <c:v>0.12488852547039458</c:v>
                </c:pt>
                <c:pt idx="1180">
                  <c:v>0.12653113050103681</c:v>
                </c:pt>
                <c:pt idx="1181">
                  <c:v>0.13008820238093069</c:v>
                </c:pt>
                <c:pt idx="1182">
                  <c:v>0.12769427003750891</c:v>
                </c:pt>
                <c:pt idx="1183">
                  <c:v>0.12896714194264319</c:v>
                </c:pt>
                <c:pt idx="1184">
                  <c:v>0.12704280632829926</c:v>
                </c:pt>
                <c:pt idx="1185">
                  <c:v>0.132444487543769</c:v>
                </c:pt>
                <c:pt idx="1186">
                  <c:v>0.13602183755285066</c:v>
                </c:pt>
                <c:pt idx="1187">
                  <c:v>0.13830711985644742</c:v>
                </c:pt>
                <c:pt idx="1188">
                  <c:v>0.12869691843549455</c:v>
                </c:pt>
                <c:pt idx="1189">
                  <c:v>0.13239257253241299</c:v>
                </c:pt>
                <c:pt idx="1190">
                  <c:v>0.13046264106300473</c:v>
                </c:pt>
                <c:pt idx="1191">
                  <c:v>0.13222186168577768</c:v>
                </c:pt>
                <c:pt idx="1192">
                  <c:v>0.13422482463197574</c:v>
                </c:pt>
                <c:pt idx="1193">
                  <c:v>0.1353907065488868</c:v>
                </c:pt>
                <c:pt idx="1194">
                  <c:v>0.13021238170728033</c:v>
                </c:pt>
                <c:pt idx="1195">
                  <c:v>0.12961426263986972</c:v>
                </c:pt>
                <c:pt idx="1196">
                  <c:v>0.13272587983172562</c:v>
                </c:pt>
                <c:pt idx="1197">
                  <c:v>0.13179613352631686</c:v>
                </c:pt>
                <c:pt idx="1198">
                  <c:v>0.12786115252450236</c:v>
                </c:pt>
                <c:pt idx="1199">
                  <c:v>0.12533178194254083</c:v>
                </c:pt>
                <c:pt idx="1200">
                  <c:v>0.12237528553396874</c:v>
                </c:pt>
                <c:pt idx="1201">
                  <c:v>0.12423043947974759</c:v>
                </c:pt>
                <c:pt idx="1202">
                  <c:v>0.10460965330451991</c:v>
                </c:pt>
                <c:pt idx="1203">
                  <c:v>0.12085576764581334</c:v>
                </c:pt>
                <c:pt idx="1204">
                  <c:v>0.11254752042321299</c:v>
                </c:pt>
                <c:pt idx="1205">
                  <c:v>0.12535627108065955</c:v>
                </c:pt>
                <c:pt idx="1206">
                  <c:v>0.12251460909918056</c:v>
                </c:pt>
                <c:pt idx="1207">
                  <c:v>0.12277267336129051</c:v>
                </c:pt>
                <c:pt idx="1208">
                  <c:v>0.12244710380117031</c:v>
                </c:pt>
                <c:pt idx="1209">
                  <c:v>0.12283769913010698</c:v>
                </c:pt>
                <c:pt idx="1210">
                  <c:v>0.12341585134902264</c:v>
                </c:pt>
                <c:pt idx="1211">
                  <c:v>0.1227029237669912</c:v>
                </c:pt>
                <c:pt idx="1212">
                  <c:v>0.10729312277265343</c:v>
                </c:pt>
                <c:pt idx="1213">
                  <c:v>0.11911152225461724</c:v>
                </c:pt>
                <c:pt idx="1214">
                  <c:v>0.11680982016775926</c:v>
                </c:pt>
                <c:pt idx="1215">
                  <c:v>0.12759018928835811</c:v>
                </c:pt>
                <c:pt idx="1216">
                  <c:v>0.12850998356736215</c:v>
                </c:pt>
                <c:pt idx="1217">
                  <c:v>0.13530324327962506</c:v>
                </c:pt>
                <c:pt idx="1218">
                  <c:v>0.12801627542228716</c:v>
                </c:pt>
                <c:pt idx="1219">
                  <c:v>0.12056057121910006</c:v>
                </c:pt>
                <c:pt idx="1220">
                  <c:v>0.11385413827978247</c:v>
                </c:pt>
                <c:pt idx="1221">
                  <c:v>0.12367248964648708</c:v>
                </c:pt>
                <c:pt idx="1222">
                  <c:v>0.12593324952988844</c:v>
                </c:pt>
                <c:pt idx="1223">
                  <c:v>0.12272852381785063</c:v>
                </c:pt>
                <c:pt idx="1224">
                  <c:v>0.12958863234699586</c:v>
                </c:pt>
                <c:pt idx="1225">
                  <c:v>0.13462761270177703</c:v>
                </c:pt>
                <c:pt idx="1226">
                  <c:v>0.13068684630991434</c:v>
                </c:pt>
                <c:pt idx="1227">
                  <c:v>0.13551011966025195</c:v>
                </c:pt>
                <c:pt idx="1228">
                  <c:v>0.13089933332238551</c:v>
                </c:pt>
                <c:pt idx="1229">
                  <c:v>0.13326667947450496</c:v>
                </c:pt>
                <c:pt idx="1230">
                  <c:v>0.12829658669726263</c:v>
                </c:pt>
                <c:pt idx="1231">
                  <c:v>0.11187272101541959</c:v>
                </c:pt>
                <c:pt idx="1232">
                  <c:v>0.10500819050352037</c:v>
                </c:pt>
                <c:pt idx="1233">
                  <c:v>0.11656189808029295</c:v>
                </c:pt>
                <c:pt idx="1234">
                  <c:v>0.1170459110720356</c:v>
                </c:pt>
                <c:pt idx="1235">
                  <c:v>0.10732194640095534</c:v>
                </c:pt>
                <c:pt idx="1236">
                  <c:v>0.11488654889143902</c:v>
                </c:pt>
                <c:pt idx="1237">
                  <c:v>0.10245995353979737</c:v>
                </c:pt>
                <c:pt idx="1238">
                  <c:v>0.12379771545840827</c:v>
                </c:pt>
                <c:pt idx="1239">
                  <c:v>0.11840494400255283</c:v>
                </c:pt>
                <c:pt idx="1240">
                  <c:v>0.11922502394533356</c:v>
                </c:pt>
                <c:pt idx="1241">
                  <c:v>0.11993230904132761</c:v>
                </c:pt>
                <c:pt idx="1242">
                  <c:v>0.11764867793151099</c:v>
                </c:pt>
                <c:pt idx="1243">
                  <c:v>0.11789086804059361</c:v>
                </c:pt>
                <c:pt idx="1244">
                  <c:v>0.1179143259630195</c:v>
                </c:pt>
                <c:pt idx="1245">
                  <c:v>0.11714754288328127</c:v>
                </c:pt>
                <c:pt idx="1246">
                  <c:v>0.11621742726866606</c:v>
                </c:pt>
                <c:pt idx="1247">
                  <c:v>0.11444171051498563</c:v>
                </c:pt>
                <c:pt idx="1248">
                  <c:v>0.13069070476522074</c:v>
                </c:pt>
                <c:pt idx="1249">
                  <c:v>0.12502268530289717</c:v>
                </c:pt>
                <c:pt idx="1250">
                  <c:v>0.13394741002192634</c:v>
                </c:pt>
                <c:pt idx="1251">
                  <c:v>0.13078660959018884</c:v>
                </c:pt>
                <c:pt idx="1252">
                  <c:v>0.13281505058988508</c:v>
                </c:pt>
                <c:pt idx="1253">
                  <c:v>0.12999575727232976</c:v>
                </c:pt>
                <c:pt idx="1254">
                  <c:v>0.13020810140523292</c:v>
                </c:pt>
                <c:pt idx="1255">
                  <c:v>0.13456934584895347</c:v>
                </c:pt>
                <c:pt idx="1256">
                  <c:v>0.13629508975338261</c:v>
                </c:pt>
                <c:pt idx="1257">
                  <c:v>0.13822489169534741</c:v>
                </c:pt>
                <c:pt idx="1258">
                  <c:v>0.13518606097426605</c:v>
                </c:pt>
                <c:pt idx="1259">
                  <c:v>0.13317265204902717</c:v>
                </c:pt>
                <c:pt idx="1260">
                  <c:v>0.1358822889326009</c:v>
                </c:pt>
                <c:pt idx="1261">
                  <c:v>0.13527090801921265</c:v>
                </c:pt>
                <c:pt idx="1262">
                  <c:v>0.13790613815309077</c:v>
                </c:pt>
                <c:pt idx="1263">
                  <c:v>0.13917273016076726</c:v>
                </c:pt>
                <c:pt idx="1264">
                  <c:v>0.13842508645350624</c:v>
                </c:pt>
                <c:pt idx="1265">
                  <c:v>0.1391354752288094</c:v>
                </c:pt>
                <c:pt idx="1266">
                  <c:v>0.13771432134364342</c:v>
                </c:pt>
                <c:pt idx="1267">
                  <c:v>0.1363738954180985</c:v>
                </c:pt>
                <c:pt idx="1268">
                  <c:v>0.13385795478501861</c:v>
                </c:pt>
                <c:pt idx="1269">
                  <c:v>0.13786015415368361</c:v>
                </c:pt>
                <c:pt idx="1270">
                  <c:v>0.13823616996647076</c:v>
                </c:pt>
                <c:pt idx="1271">
                  <c:v>0.13891794800975896</c:v>
                </c:pt>
                <c:pt idx="1272">
                  <c:v>0.13722956397923466</c:v>
                </c:pt>
                <c:pt idx="1273">
                  <c:v>0.13878740892334127</c:v>
                </c:pt>
                <c:pt idx="1274">
                  <c:v>0.13923004545926451</c:v>
                </c:pt>
                <c:pt idx="1275">
                  <c:v>0.1418433399023144</c:v>
                </c:pt>
                <c:pt idx="1276">
                  <c:v>0.13856372431289504</c:v>
                </c:pt>
                <c:pt idx="1277">
                  <c:v>0.14187327584097281</c:v>
                </c:pt>
                <c:pt idx="1278">
                  <c:v>0.14105856452351451</c:v>
                </c:pt>
                <c:pt idx="1279">
                  <c:v>0.13830716375532726</c:v>
                </c:pt>
                <c:pt idx="1280">
                  <c:v>0.14392648449225703</c:v>
                </c:pt>
                <c:pt idx="1281">
                  <c:v>0.14378667171854237</c:v>
                </c:pt>
                <c:pt idx="1282">
                  <c:v>0.14002355598024158</c:v>
                </c:pt>
                <c:pt idx="1283">
                  <c:v>0.14597402882298627</c:v>
                </c:pt>
                <c:pt idx="1284">
                  <c:v>0.14511584272816455</c:v>
                </c:pt>
                <c:pt idx="1285">
                  <c:v>0.14416404652495224</c:v>
                </c:pt>
                <c:pt idx="1286">
                  <c:v>0.1433679121300945</c:v>
                </c:pt>
                <c:pt idx="1287">
                  <c:v>0.14274555540013714</c:v>
                </c:pt>
                <c:pt idx="1288">
                  <c:v>0.13943750343108818</c:v>
                </c:pt>
                <c:pt idx="1289">
                  <c:v>0.14130874180659761</c:v>
                </c:pt>
                <c:pt idx="1290">
                  <c:v>0.13898583534880113</c:v>
                </c:pt>
                <c:pt idx="1291">
                  <c:v>0.14695512367000746</c:v>
                </c:pt>
                <c:pt idx="1292">
                  <c:v>0.1505754290032148</c:v>
                </c:pt>
                <c:pt idx="1293">
                  <c:v>0.15194923576678365</c:v>
                </c:pt>
                <c:pt idx="1294">
                  <c:v>0.13788077285609654</c:v>
                </c:pt>
                <c:pt idx="1295">
                  <c:v>0.13063633993371329</c:v>
                </c:pt>
                <c:pt idx="1296">
                  <c:v>0.13444415977002827</c:v>
                </c:pt>
                <c:pt idx="1297">
                  <c:v>0.137135434632918</c:v>
                </c:pt>
                <c:pt idx="1298">
                  <c:v>0.14058683527718163</c:v>
                </c:pt>
                <c:pt idx="1299">
                  <c:v>0.13920586933199486</c:v>
                </c:pt>
                <c:pt idx="1300">
                  <c:v>0.1392311267040974</c:v>
                </c:pt>
                <c:pt idx="1301">
                  <c:v>0.13715929046902825</c:v>
                </c:pt>
                <c:pt idx="1302">
                  <c:v>0.13789926784405451</c:v>
                </c:pt>
                <c:pt idx="1303">
                  <c:v>0.13702047541425399</c:v>
                </c:pt>
                <c:pt idx="1304">
                  <c:v>0.13508968358446496</c:v>
                </c:pt>
                <c:pt idx="1305">
                  <c:v>0.13562300033258246</c:v>
                </c:pt>
                <c:pt idx="1306">
                  <c:v>0.15200977930699117</c:v>
                </c:pt>
                <c:pt idx="1307">
                  <c:v>0.13568387314319036</c:v>
                </c:pt>
                <c:pt idx="1308">
                  <c:v>0.13680770045439455</c:v>
                </c:pt>
                <c:pt idx="1309">
                  <c:v>0.1489818354126049</c:v>
                </c:pt>
                <c:pt idx="1310">
                  <c:v>0.16401194986096923</c:v>
                </c:pt>
                <c:pt idx="1311">
                  <c:v>0.15849286215365016</c:v>
                </c:pt>
                <c:pt idx="1312">
                  <c:v>0.16162247678259192</c:v>
                </c:pt>
                <c:pt idx="1313">
                  <c:v>0.1661243831348759</c:v>
                </c:pt>
                <c:pt idx="1314">
                  <c:v>0.1593873267207136</c:v>
                </c:pt>
                <c:pt idx="1315">
                  <c:v>0.16646228234121313</c:v>
                </c:pt>
                <c:pt idx="1316">
                  <c:v>0.1677852344112781</c:v>
                </c:pt>
                <c:pt idx="1317">
                  <c:v>0.16771505301196368</c:v>
                </c:pt>
                <c:pt idx="1318">
                  <c:v>0.16929103746741336</c:v>
                </c:pt>
                <c:pt idx="1319">
                  <c:v>0.16228783935801364</c:v>
                </c:pt>
                <c:pt idx="1320">
                  <c:v>0.15976822088461246</c:v>
                </c:pt>
                <c:pt idx="1321">
                  <c:v>0.16531557986610868</c:v>
                </c:pt>
                <c:pt idx="1322">
                  <c:v>0.15155360266861484</c:v>
                </c:pt>
                <c:pt idx="1323">
                  <c:v>0.14644943427754481</c:v>
                </c:pt>
                <c:pt idx="1324">
                  <c:v>0.15113264678358262</c:v>
                </c:pt>
                <c:pt idx="1325">
                  <c:v>0.15423481519864524</c:v>
                </c:pt>
                <c:pt idx="1326">
                  <c:v>0.15648276196753513</c:v>
                </c:pt>
                <c:pt idx="1327">
                  <c:v>0.15696252582685047</c:v>
                </c:pt>
                <c:pt idx="1328">
                  <c:v>0.1571859160658339</c:v>
                </c:pt>
                <c:pt idx="1329">
                  <c:v>0.15778470712571266</c:v>
                </c:pt>
                <c:pt idx="1330">
                  <c:v>0.15770513679373105</c:v>
                </c:pt>
                <c:pt idx="1331">
                  <c:v>0.14739728632818461</c:v>
                </c:pt>
                <c:pt idx="1332">
                  <c:v>0.16062677147012844</c:v>
                </c:pt>
                <c:pt idx="1333">
                  <c:v>0.14951901089195527</c:v>
                </c:pt>
                <c:pt idx="1334">
                  <c:v>0.16010370000697063</c:v>
                </c:pt>
                <c:pt idx="1335">
                  <c:v>0.14971506920114555</c:v>
                </c:pt>
                <c:pt idx="1336">
                  <c:v>0.15792070406354439</c:v>
                </c:pt>
                <c:pt idx="1337">
                  <c:v>0.16006974231598217</c:v>
                </c:pt>
                <c:pt idx="1338">
                  <c:v>0.16469302476449554</c:v>
                </c:pt>
                <c:pt idx="1339">
                  <c:v>0.16214365677668108</c:v>
                </c:pt>
                <c:pt idx="1340">
                  <c:v>0.16159454897845735</c:v>
                </c:pt>
                <c:pt idx="1341">
                  <c:v>0.16255288386453912</c:v>
                </c:pt>
                <c:pt idx="1342">
                  <c:v>0.16206160886415219</c:v>
                </c:pt>
                <c:pt idx="1343">
                  <c:v>0.16624265194003326</c:v>
                </c:pt>
                <c:pt idx="1344">
                  <c:v>0.16422276415604539</c:v>
                </c:pt>
                <c:pt idx="1345">
                  <c:v>0.16527054172831035</c:v>
                </c:pt>
                <c:pt idx="1346">
                  <c:v>0.16337920349447674</c:v>
                </c:pt>
                <c:pt idx="1347">
                  <c:v>0.16505893432108701</c:v>
                </c:pt>
                <c:pt idx="1348">
                  <c:v>0.16532546256728281</c:v>
                </c:pt>
                <c:pt idx="1349">
                  <c:v>0.16554366741682425</c:v>
                </c:pt>
                <c:pt idx="1350">
                  <c:v>0.16334037624373307</c:v>
                </c:pt>
                <c:pt idx="1351">
                  <c:v>0.16905983355200949</c:v>
                </c:pt>
                <c:pt idx="1352">
                  <c:v>0.17786393276246387</c:v>
                </c:pt>
                <c:pt idx="1353">
                  <c:v>0.16424842594607264</c:v>
                </c:pt>
                <c:pt idx="1354">
                  <c:v>0.16857972999565918</c:v>
                </c:pt>
                <c:pt idx="1355">
                  <c:v>0.16378976247815014</c:v>
                </c:pt>
                <c:pt idx="1356">
                  <c:v>0.1668077884381583</c:v>
                </c:pt>
                <c:pt idx="1357">
                  <c:v>0.16796541864942499</c:v>
                </c:pt>
                <c:pt idx="1358">
                  <c:v>0.16778603946819126</c:v>
                </c:pt>
                <c:pt idx="1359">
                  <c:v>0.1685514310928051</c:v>
                </c:pt>
                <c:pt idx="1360">
                  <c:v>0.16766538394161878</c:v>
                </c:pt>
                <c:pt idx="1361">
                  <c:v>0.16879778688197042</c:v>
                </c:pt>
                <c:pt idx="1362">
                  <c:v>0.16738239584983225</c:v>
                </c:pt>
                <c:pt idx="1363">
                  <c:v>0.16693432023361657</c:v>
                </c:pt>
                <c:pt idx="1364">
                  <c:v>0.16850245297729838</c:v>
                </c:pt>
                <c:pt idx="1365">
                  <c:v>0.16674532576525058</c:v>
                </c:pt>
                <c:pt idx="1366">
                  <c:v>0.16047306595749194</c:v>
                </c:pt>
                <c:pt idx="1367">
                  <c:v>0.16865443745660372</c:v>
                </c:pt>
                <c:pt idx="1368">
                  <c:v>0.15890153979063412</c:v>
                </c:pt>
                <c:pt idx="1369">
                  <c:v>0.15692641772808569</c:v>
                </c:pt>
                <c:pt idx="1370">
                  <c:v>0.15577675088445384</c:v>
                </c:pt>
                <c:pt idx="1371">
                  <c:v>0.15824624405969628</c:v>
                </c:pt>
                <c:pt idx="1372">
                  <c:v>0.16253447537497606</c:v>
                </c:pt>
                <c:pt idx="1373">
                  <c:v>0.16196261969091227</c:v>
                </c:pt>
                <c:pt idx="1374">
                  <c:v>0.16158400469341658</c:v>
                </c:pt>
                <c:pt idx="1375">
                  <c:v>0.15789944280689164</c:v>
                </c:pt>
                <c:pt idx="1376">
                  <c:v>0.15501865535996248</c:v>
                </c:pt>
                <c:pt idx="1377">
                  <c:v>0.15721234221561511</c:v>
                </c:pt>
                <c:pt idx="1378">
                  <c:v>0.15764185328203706</c:v>
                </c:pt>
                <c:pt idx="1379">
                  <c:v>0.15768543237041291</c:v>
                </c:pt>
                <c:pt idx="1380">
                  <c:v>0.14928869252840241</c:v>
                </c:pt>
                <c:pt idx="1381">
                  <c:v>0.18283022884049271</c:v>
                </c:pt>
                <c:pt idx="1382">
                  <c:v>0.17007829805814681</c:v>
                </c:pt>
                <c:pt idx="1383">
                  <c:v>0.16464419383188156</c:v>
                </c:pt>
                <c:pt idx="1384">
                  <c:v>0.15797336440850832</c:v>
                </c:pt>
                <c:pt idx="1385">
                  <c:v>0.15385134344460269</c:v>
                </c:pt>
                <c:pt idx="1386">
                  <c:v>0.15753861478710598</c:v>
                </c:pt>
                <c:pt idx="1387">
                  <c:v>0.1583318579740291</c:v>
                </c:pt>
                <c:pt idx="1388">
                  <c:v>0.15696638376918032</c:v>
                </c:pt>
                <c:pt idx="1389">
                  <c:v>0.15528498760016016</c:v>
                </c:pt>
                <c:pt idx="1390">
                  <c:v>0.15821209242605014</c:v>
                </c:pt>
                <c:pt idx="1391">
                  <c:v>0.16124805284399196</c:v>
                </c:pt>
                <c:pt idx="1392">
                  <c:v>0.16442599602222899</c:v>
                </c:pt>
                <c:pt idx="1393">
                  <c:v>0.15988222051310505</c:v>
                </c:pt>
                <c:pt idx="1394">
                  <c:v>0.16425458935334913</c:v>
                </c:pt>
                <c:pt idx="1395">
                  <c:v>0.16302942363438491</c:v>
                </c:pt>
                <c:pt idx="1396">
                  <c:v>0.16425824388043864</c:v>
                </c:pt>
                <c:pt idx="1397">
                  <c:v>0.16471389393367375</c:v>
                </c:pt>
                <c:pt idx="1398">
                  <c:v>0.167892526385089</c:v>
                </c:pt>
                <c:pt idx="1399">
                  <c:v>0.1684268338199354</c:v>
                </c:pt>
                <c:pt idx="1400">
                  <c:v>0.1644383361915483</c:v>
                </c:pt>
                <c:pt idx="1401">
                  <c:v>0.16080572204009694</c:v>
                </c:pt>
                <c:pt idx="1402">
                  <c:v>0.1605681059368621</c:v>
                </c:pt>
                <c:pt idx="1403">
                  <c:v>0.14540425313526617</c:v>
                </c:pt>
                <c:pt idx="1404">
                  <c:v>0.15804576996155573</c:v>
                </c:pt>
                <c:pt idx="1405">
                  <c:v>0.1616364258090357</c:v>
                </c:pt>
                <c:pt idx="1406">
                  <c:v>0.14192549929997175</c:v>
                </c:pt>
                <c:pt idx="1407">
                  <c:v>0.15581715272850477</c:v>
                </c:pt>
                <c:pt idx="1408">
                  <c:v>0.15919315139145088</c:v>
                </c:pt>
                <c:pt idx="1409">
                  <c:v>0.16193110483074158</c:v>
                </c:pt>
                <c:pt idx="1410">
                  <c:v>0.16349567418072591</c:v>
                </c:pt>
                <c:pt idx="1411">
                  <c:v>0.16515656159000489</c:v>
                </c:pt>
                <c:pt idx="1412">
                  <c:v>0.16466678900791806</c:v>
                </c:pt>
                <c:pt idx="1413">
                  <c:v>0.16283894302346799</c:v>
                </c:pt>
                <c:pt idx="1414">
                  <c:v>0.16309876252569</c:v>
                </c:pt>
                <c:pt idx="1415">
                  <c:v>0.16527147962369057</c:v>
                </c:pt>
                <c:pt idx="1416">
                  <c:v>0.17808371066941101</c:v>
                </c:pt>
                <c:pt idx="1417">
                  <c:v>0.169380647636207</c:v>
                </c:pt>
                <c:pt idx="1418">
                  <c:v>0.18895720776595637</c:v>
                </c:pt>
                <c:pt idx="1419">
                  <c:v>0.17668317006100073</c:v>
                </c:pt>
                <c:pt idx="1420">
                  <c:v>0.17027486819772716</c:v>
                </c:pt>
                <c:pt idx="1421">
                  <c:v>0.16627345029743473</c:v>
                </c:pt>
                <c:pt idx="1422">
                  <c:v>0.16998922504426384</c:v>
                </c:pt>
                <c:pt idx="1423">
                  <c:v>0.18747831426922013</c:v>
                </c:pt>
                <c:pt idx="1424">
                  <c:v>0.18583665408240269</c:v>
                </c:pt>
                <c:pt idx="1425">
                  <c:v>0.17218343928787891</c:v>
                </c:pt>
                <c:pt idx="1426">
                  <c:v>0.17100872009796109</c:v>
                </c:pt>
                <c:pt idx="1427">
                  <c:v>0.17392400117438148</c:v>
                </c:pt>
                <c:pt idx="1428">
                  <c:v>0.17213879529216836</c:v>
                </c:pt>
                <c:pt idx="1429">
                  <c:v>0.17251205422934041</c:v>
                </c:pt>
                <c:pt idx="1430">
                  <c:v>0.17440497731001245</c:v>
                </c:pt>
                <c:pt idx="1431">
                  <c:v>0.17367462967461553</c:v>
                </c:pt>
                <c:pt idx="1432">
                  <c:v>0.17439478275801837</c:v>
                </c:pt>
                <c:pt idx="1433">
                  <c:v>0.17651337939533532</c:v>
                </c:pt>
                <c:pt idx="1434">
                  <c:v>0.17621924476783449</c:v>
                </c:pt>
                <c:pt idx="1435">
                  <c:v>0.17710275208918783</c:v>
                </c:pt>
                <c:pt idx="1436">
                  <c:v>0.17789640377733779</c:v>
                </c:pt>
                <c:pt idx="1437">
                  <c:v>0.17707292362264526</c:v>
                </c:pt>
                <c:pt idx="1438">
                  <c:v>0.17897768066061889</c:v>
                </c:pt>
                <c:pt idx="1439">
                  <c:v>0.18407872378631918</c:v>
                </c:pt>
                <c:pt idx="1440">
                  <c:v>0.18283565203471625</c:v>
                </c:pt>
                <c:pt idx="1441">
                  <c:v>0.19372092068369828</c:v>
                </c:pt>
                <c:pt idx="1442">
                  <c:v>0.1817481288406711</c:v>
                </c:pt>
                <c:pt idx="1443">
                  <c:v>0.17487862380198235</c:v>
                </c:pt>
                <c:pt idx="1444">
                  <c:v>0.17903502830113777</c:v>
                </c:pt>
                <c:pt idx="1445">
                  <c:v>0.18164945252342743</c:v>
                </c:pt>
                <c:pt idx="1446">
                  <c:v>0.18683713707903657</c:v>
                </c:pt>
                <c:pt idx="1447">
                  <c:v>0.19751871208949698</c:v>
                </c:pt>
                <c:pt idx="1448">
                  <c:v>0.18261220664672168</c:v>
                </c:pt>
                <c:pt idx="1449">
                  <c:v>0.17934196877047057</c:v>
                </c:pt>
                <c:pt idx="1450">
                  <c:v>0.19347166921536388</c:v>
                </c:pt>
                <c:pt idx="1451">
                  <c:v>0.19029701695683685</c:v>
                </c:pt>
                <c:pt idx="1452">
                  <c:v>0.19106110986757402</c:v>
                </c:pt>
                <c:pt idx="1453">
                  <c:v>0.19736145891567072</c:v>
                </c:pt>
                <c:pt idx="1454">
                  <c:v>0.19380010041217138</c:v>
                </c:pt>
                <c:pt idx="1455">
                  <c:v>0.19386278609138488</c:v>
                </c:pt>
                <c:pt idx="1456">
                  <c:v>0.19372744078610041</c:v>
                </c:pt>
                <c:pt idx="1457">
                  <c:v>0.19418616333821004</c:v>
                </c:pt>
                <c:pt idx="1458">
                  <c:v>0.19381278443673072</c:v>
                </c:pt>
                <c:pt idx="1459">
                  <c:v>0.1950190030748036</c:v>
                </c:pt>
                <c:pt idx="1460">
                  <c:v>0.19459228036468679</c:v>
                </c:pt>
                <c:pt idx="1461">
                  <c:v>0.19228131526557671</c:v>
                </c:pt>
                <c:pt idx="1462">
                  <c:v>0.18769537688642779</c:v>
                </c:pt>
                <c:pt idx="1463">
                  <c:v>0.1943703737932799</c:v>
                </c:pt>
                <c:pt idx="1464">
                  <c:v>0.19243756503338438</c:v>
                </c:pt>
                <c:pt idx="1465">
                  <c:v>0.19148705477489858</c:v>
                </c:pt>
                <c:pt idx="1466">
                  <c:v>0.19918535301595192</c:v>
                </c:pt>
                <c:pt idx="1467">
                  <c:v>0.20328127428057888</c:v>
                </c:pt>
                <c:pt idx="1468">
                  <c:v>0.20346578658109798</c:v>
                </c:pt>
                <c:pt idx="1469">
                  <c:v>0.20971773803133173</c:v>
                </c:pt>
                <c:pt idx="1470">
                  <c:v>0.20436584044152553</c:v>
                </c:pt>
                <c:pt idx="1471">
                  <c:v>0.20234943052350457</c:v>
                </c:pt>
                <c:pt idx="1472">
                  <c:v>0.20288765233410161</c:v>
                </c:pt>
                <c:pt idx="1473">
                  <c:v>0.20354753946642923</c:v>
                </c:pt>
                <c:pt idx="1474">
                  <c:v>0.20281480753157574</c:v>
                </c:pt>
                <c:pt idx="1475">
                  <c:v>0.20287465881780545</c:v>
                </c:pt>
                <c:pt idx="1476">
                  <c:v>0.20415329194168291</c:v>
                </c:pt>
                <c:pt idx="1477">
                  <c:v>0.20346965222718091</c:v>
                </c:pt>
                <c:pt idx="1478">
                  <c:v>0.2038365799293386</c:v>
                </c:pt>
                <c:pt idx="1479">
                  <c:v>0.20564942401586836</c:v>
                </c:pt>
                <c:pt idx="1480">
                  <c:v>0.20469761060026084</c:v>
                </c:pt>
                <c:pt idx="1481">
                  <c:v>0.20541495270200305</c:v>
                </c:pt>
                <c:pt idx="1482">
                  <c:v>0.20436118963509953</c:v>
                </c:pt>
                <c:pt idx="1483">
                  <c:v>0.20406656854349065</c:v>
                </c:pt>
                <c:pt idx="1484">
                  <c:v>0.20486735614523605</c:v>
                </c:pt>
                <c:pt idx="1485">
                  <c:v>0.20499997003933162</c:v>
                </c:pt>
                <c:pt idx="1486">
                  <c:v>0.21317140609856911</c:v>
                </c:pt>
                <c:pt idx="1487">
                  <c:v>0.21651225921648928</c:v>
                </c:pt>
                <c:pt idx="1488">
                  <c:v>0.21242984838713794</c:v>
                </c:pt>
                <c:pt idx="1489">
                  <c:v>0.21702647539903791</c:v>
                </c:pt>
                <c:pt idx="1490">
                  <c:v>0.21797377861700915</c:v>
                </c:pt>
                <c:pt idx="1491">
                  <c:v>0.21730662212741772</c:v>
                </c:pt>
                <c:pt idx="1492">
                  <c:v>0.21833341266112025</c:v>
                </c:pt>
                <c:pt idx="1493">
                  <c:v>0.22211153944548262</c:v>
                </c:pt>
                <c:pt idx="1494">
                  <c:v>0.22178913562895819</c:v>
                </c:pt>
                <c:pt idx="1495">
                  <c:v>0.2165782600120445</c:v>
                </c:pt>
                <c:pt idx="1496">
                  <c:v>0.2191944253014298</c:v>
                </c:pt>
                <c:pt idx="1497">
                  <c:v>0.21870880264716971</c:v>
                </c:pt>
                <c:pt idx="1498">
                  <c:v>0.21974811078330606</c:v>
                </c:pt>
                <c:pt idx="1499">
                  <c:v>0.21878852228072587</c:v>
                </c:pt>
                <c:pt idx="1500">
                  <c:v>0.21703737309550558</c:v>
                </c:pt>
                <c:pt idx="1501">
                  <c:v>0.21881274349467661</c:v>
                </c:pt>
                <c:pt idx="1502">
                  <c:v>0.2254473411755043</c:v>
                </c:pt>
                <c:pt idx="1503">
                  <c:v>0.2259924640997743</c:v>
                </c:pt>
                <c:pt idx="1504">
                  <c:v>0.22583403046343556</c:v>
                </c:pt>
                <c:pt idx="1505">
                  <c:v>0.22618986816114564</c:v>
                </c:pt>
                <c:pt idx="1506">
                  <c:v>0.22521142438018601</c:v>
                </c:pt>
                <c:pt idx="1507">
                  <c:v>0.22738413300573457</c:v>
                </c:pt>
                <c:pt idx="1508">
                  <c:v>0.2237813112988008</c:v>
                </c:pt>
                <c:pt idx="1509">
                  <c:v>0.22217973171908303</c:v>
                </c:pt>
                <c:pt idx="1510">
                  <c:v>0.22228943366690529</c:v>
                </c:pt>
                <c:pt idx="1511">
                  <c:v>0.22101920143519221</c:v>
                </c:pt>
                <c:pt idx="1512">
                  <c:v>0.22335027456397527</c:v>
                </c:pt>
                <c:pt idx="1513">
                  <c:v>0.22500321658651132</c:v>
                </c:pt>
                <c:pt idx="1514">
                  <c:v>0.22610665979440872</c:v>
                </c:pt>
                <c:pt idx="1515">
                  <c:v>0.22421853861961838</c:v>
                </c:pt>
                <c:pt idx="1516">
                  <c:v>0.22437817161911805</c:v>
                </c:pt>
                <c:pt idx="1517">
                  <c:v>0.225078061851779</c:v>
                </c:pt>
                <c:pt idx="1518">
                  <c:v>0.22593031752941456</c:v>
                </c:pt>
                <c:pt idx="1519">
                  <c:v>0.22340019684207593</c:v>
                </c:pt>
                <c:pt idx="1520">
                  <c:v>0.223762497047889</c:v>
                </c:pt>
                <c:pt idx="1521">
                  <c:v>0.22156792873886227</c:v>
                </c:pt>
                <c:pt idx="1522">
                  <c:v>0.21277846050867064</c:v>
                </c:pt>
                <c:pt idx="1523">
                  <c:v>0.21747543754367277</c:v>
                </c:pt>
                <c:pt idx="1524">
                  <c:v>0.21638691003293289</c:v>
                </c:pt>
                <c:pt idx="1525">
                  <c:v>0.22112109929959706</c:v>
                </c:pt>
                <c:pt idx="1526">
                  <c:v>0.21897004066474463</c:v>
                </c:pt>
                <c:pt idx="1527">
                  <c:v>0.22301825931440925</c:v>
                </c:pt>
                <c:pt idx="1528">
                  <c:v>0.21694360673019669</c:v>
                </c:pt>
                <c:pt idx="1529">
                  <c:v>0.21688561389423494</c:v>
                </c:pt>
                <c:pt idx="1530">
                  <c:v>0.21874137808041558</c:v>
                </c:pt>
                <c:pt idx="1531">
                  <c:v>0.2240780468690462</c:v>
                </c:pt>
                <c:pt idx="1532">
                  <c:v>0.22424337775112121</c:v>
                </c:pt>
                <c:pt idx="1533">
                  <c:v>0.22555787636798458</c:v>
                </c:pt>
                <c:pt idx="1534">
                  <c:v>0.22734352993861279</c:v>
                </c:pt>
                <c:pt idx="1535">
                  <c:v>0.22544502959810084</c:v>
                </c:pt>
                <c:pt idx="1536">
                  <c:v>0.22554932723402421</c:v>
                </c:pt>
                <c:pt idx="1537">
                  <c:v>0.22794151796013376</c:v>
                </c:pt>
                <c:pt idx="1538">
                  <c:v>0.22842884310677294</c:v>
                </c:pt>
                <c:pt idx="1539">
                  <c:v>0.23024704270506746</c:v>
                </c:pt>
                <c:pt idx="1540">
                  <c:v>0.23101544513442163</c:v>
                </c:pt>
                <c:pt idx="1541">
                  <c:v>0.23930102833871403</c:v>
                </c:pt>
                <c:pt idx="1542">
                  <c:v>0.24534044815255832</c:v>
                </c:pt>
                <c:pt idx="1543">
                  <c:v>0.24793135936863114</c:v>
                </c:pt>
                <c:pt idx="1544">
                  <c:v>0.24718383953500692</c:v>
                </c:pt>
                <c:pt idx="1545">
                  <c:v>0.25737849947676406</c:v>
                </c:pt>
                <c:pt idx="1546">
                  <c:v>0.26137020935683036</c:v>
                </c:pt>
                <c:pt idx="1547">
                  <c:v>0.26273962557725444</c:v>
                </c:pt>
                <c:pt idx="1548">
                  <c:v>0.27034078840415104</c:v>
                </c:pt>
                <c:pt idx="1549">
                  <c:v>0.27135809566128127</c:v>
                </c:pt>
                <c:pt idx="1550">
                  <c:v>0.2685888770721036</c:v>
                </c:pt>
                <c:pt idx="1551">
                  <c:v>0.26719857628499133</c:v>
                </c:pt>
                <c:pt idx="1552">
                  <c:v>0.26653432269996757</c:v>
                </c:pt>
                <c:pt idx="1553">
                  <c:v>0.27172507438788834</c:v>
                </c:pt>
                <c:pt idx="1554">
                  <c:v>0.27272527345991959</c:v>
                </c:pt>
                <c:pt idx="1555">
                  <c:v>0.27098642581105292</c:v>
                </c:pt>
                <c:pt idx="1556">
                  <c:v>0.27147532816059761</c:v>
                </c:pt>
                <c:pt idx="1557">
                  <c:v>0.27153155963036607</c:v>
                </c:pt>
                <c:pt idx="1558">
                  <c:v>0.27104518274195794</c:v>
                </c:pt>
                <c:pt idx="1559">
                  <c:v>0.27009813022661833</c:v>
                </c:pt>
                <c:pt idx="1560">
                  <c:v>0.27021831394675588</c:v>
                </c:pt>
                <c:pt idx="1561">
                  <c:v>0.27788348310556782</c:v>
                </c:pt>
                <c:pt idx="1562">
                  <c:v>0.2780390620592933</c:v>
                </c:pt>
                <c:pt idx="1563">
                  <c:v>0.27464465051391196</c:v>
                </c:pt>
                <c:pt idx="1564">
                  <c:v>0.26717554570319207</c:v>
                </c:pt>
                <c:pt idx="1565">
                  <c:v>0.26720240226564884</c:v>
                </c:pt>
                <c:pt idx="1566">
                  <c:v>0.26407584952303031</c:v>
                </c:pt>
                <c:pt idx="1567">
                  <c:v>0.2644957679176565</c:v>
                </c:pt>
                <c:pt idx="1568">
                  <c:v>0.26686266282042526</c:v>
                </c:pt>
                <c:pt idx="1569">
                  <c:v>0.26745973226123121</c:v>
                </c:pt>
                <c:pt idx="1570">
                  <c:v>0.26812779034428619</c:v>
                </c:pt>
                <c:pt idx="1571">
                  <c:v>0.26732479179370383</c:v>
                </c:pt>
                <c:pt idx="1572">
                  <c:v>0.2749618141707062</c:v>
                </c:pt>
                <c:pt idx="1573">
                  <c:v>0.27643297033581754</c:v>
                </c:pt>
                <c:pt idx="1574">
                  <c:v>0.27970374944148657</c:v>
                </c:pt>
                <c:pt idx="1575">
                  <c:v>0.2779015399683229</c:v>
                </c:pt>
                <c:pt idx="1576">
                  <c:v>0.27690032956080185</c:v>
                </c:pt>
                <c:pt idx="1577">
                  <c:v>0.27710682298678163</c:v>
                </c:pt>
                <c:pt idx="1578">
                  <c:v>0.27797885935948402</c:v>
                </c:pt>
                <c:pt idx="1579">
                  <c:v>0.27956559136923176</c:v>
                </c:pt>
                <c:pt idx="1580">
                  <c:v>0.27939296246345158</c:v>
                </c:pt>
                <c:pt idx="1581">
                  <c:v>0.28166552910130838</c:v>
                </c:pt>
                <c:pt idx="1582">
                  <c:v>0.29088683109739866</c:v>
                </c:pt>
                <c:pt idx="1583">
                  <c:v>0.2764348750689759</c:v>
                </c:pt>
                <c:pt idx="1584">
                  <c:v>0.28098530545672623</c:v>
                </c:pt>
                <c:pt idx="1585">
                  <c:v>0.27461059094631424</c:v>
                </c:pt>
                <c:pt idx="1586">
                  <c:v>0.27595595470834056</c:v>
                </c:pt>
                <c:pt idx="1587">
                  <c:v>0.28248424530590838</c:v>
                </c:pt>
                <c:pt idx="1588">
                  <c:v>0.28336568858820577</c:v>
                </c:pt>
                <c:pt idx="1589">
                  <c:v>0.28474813110833863</c:v>
                </c:pt>
                <c:pt idx="1590">
                  <c:v>0.28657187209211765</c:v>
                </c:pt>
                <c:pt idx="1591">
                  <c:v>0.28741264618278173</c:v>
                </c:pt>
                <c:pt idx="1592">
                  <c:v>0.29233443644843904</c:v>
                </c:pt>
                <c:pt idx="1593">
                  <c:v>0.29126187503218293</c:v>
                </c:pt>
                <c:pt idx="1594">
                  <c:v>0.2985825104875508</c:v>
                </c:pt>
                <c:pt idx="1595">
                  <c:v>0.29569501884870442</c:v>
                </c:pt>
                <c:pt idx="1596">
                  <c:v>0.30051882824939569</c:v>
                </c:pt>
                <c:pt idx="1597">
                  <c:v>0.29819982488332242</c:v>
                </c:pt>
                <c:pt idx="1598">
                  <c:v>0.29930517245481231</c:v>
                </c:pt>
                <c:pt idx="1599">
                  <c:v>0.29940376351880926</c:v>
                </c:pt>
                <c:pt idx="1600">
                  <c:v>0.29477406594165828</c:v>
                </c:pt>
                <c:pt idx="1601">
                  <c:v>0.29378949781042624</c:v>
                </c:pt>
                <c:pt idx="1602">
                  <c:v>0.29264787420783173</c:v>
                </c:pt>
                <c:pt idx="1603">
                  <c:v>0.2938060373818277</c:v>
                </c:pt>
                <c:pt idx="1604">
                  <c:v>0.29726494857537861</c:v>
                </c:pt>
                <c:pt idx="1605">
                  <c:v>0.29924311282360178</c:v>
                </c:pt>
                <c:pt idx="1606">
                  <c:v>0.26935445039633515</c:v>
                </c:pt>
                <c:pt idx="1607">
                  <c:v>0.28668312922325156</c:v>
                </c:pt>
                <c:pt idx="1608">
                  <c:v>0.29179501778161704</c:v>
                </c:pt>
                <c:pt idx="1609">
                  <c:v>0.2804176130061346</c:v>
                </c:pt>
                <c:pt idx="1610">
                  <c:v>0.27775498127817083</c:v>
                </c:pt>
                <c:pt idx="1611">
                  <c:v>0.29068808343543773</c:v>
                </c:pt>
                <c:pt idx="1612">
                  <c:v>0.28399657340570805</c:v>
                </c:pt>
                <c:pt idx="1613">
                  <c:v>0.2847676509026153</c:v>
                </c:pt>
                <c:pt idx="1614">
                  <c:v>0.28589789344191541</c:v>
                </c:pt>
                <c:pt idx="1615">
                  <c:v>0.2859381513983506</c:v>
                </c:pt>
                <c:pt idx="1616">
                  <c:v>0.29077677637366184</c:v>
                </c:pt>
                <c:pt idx="1617">
                  <c:v>0.28311207433376595</c:v>
                </c:pt>
                <c:pt idx="1618">
                  <c:v>0.28685079579301181</c:v>
                </c:pt>
                <c:pt idx="1619">
                  <c:v>0.28920534002905313</c:v>
                </c:pt>
                <c:pt idx="1620">
                  <c:v>0.28826135078912618</c:v>
                </c:pt>
                <c:pt idx="1621">
                  <c:v>0.29023441794141619</c:v>
                </c:pt>
                <c:pt idx="1622">
                  <c:v>0.29656609552807434</c:v>
                </c:pt>
                <c:pt idx="1623">
                  <c:v>0.29204361252981442</c:v>
                </c:pt>
                <c:pt idx="1624">
                  <c:v>0.29227624884148723</c:v>
                </c:pt>
                <c:pt idx="1625">
                  <c:v>0.29414094064367891</c:v>
                </c:pt>
                <c:pt idx="1626">
                  <c:v>0.29952838564606193</c:v>
                </c:pt>
                <c:pt idx="1627">
                  <c:v>0.30244595247720291</c:v>
                </c:pt>
                <c:pt idx="1628">
                  <c:v>0.30362534629156501</c:v>
                </c:pt>
                <c:pt idx="1629">
                  <c:v>0.30487018666174992</c:v>
                </c:pt>
                <c:pt idx="1630">
                  <c:v>0.30618803982391113</c:v>
                </c:pt>
                <c:pt idx="1631">
                  <c:v>0.30739522466746283</c:v>
                </c:pt>
                <c:pt idx="1632">
                  <c:v>0.30659652540464893</c:v>
                </c:pt>
                <c:pt idx="1633">
                  <c:v>0.30584756244503952</c:v>
                </c:pt>
                <c:pt idx="1634">
                  <c:v>0.30593664406153542</c:v>
                </c:pt>
                <c:pt idx="1635">
                  <c:v>0.3087912990772933</c:v>
                </c:pt>
                <c:pt idx="1636">
                  <c:v>0.31058408046512714</c:v>
                </c:pt>
                <c:pt idx="1637">
                  <c:v>0.31190583256013049</c:v>
                </c:pt>
                <c:pt idx="1638">
                  <c:v>0.31106270735433639</c:v>
                </c:pt>
                <c:pt idx="1639">
                  <c:v>0.31204099004551339</c:v>
                </c:pt>
                <c:pt idx="1640">
                  <c:v>0.3127036147517438</c:v>
                </c:pt>
                <c:pt idx="1641">
                  <c:v>0.31268208952114884</c:v>
                </c:pt>
                <c:pt idx="1642">
                  <c:v>0.31197276463207141</c:v>
                </c:pt>
                <c:pt idx="1643">
                  <c:v>0.312077890925688</c:v>
                </c:pt>
                <c:pt idx="1644">
                  <c:v>0.31127798303354381</c:v>
                </c:pt>
                <c:pt idx="1645">
                  <c:v>0.31169954626532659</c:v>
                </c:pt>
                <c:pt idx="1646">
                  <c:v>0.31152542391897203</c:v>
                </c:pt>
                <c:pt idx="1647">
                  <c:v>0.31234738358133191</c:v>
                </c:pt>
                <c:pt idx="1648">
                  <c:v>0.31262410841581117</c:v>
                </c:pt>
                <c:pt idx="1649">
                  <c:v>0.31293357658154908</c:v>
                </c:pt>
                <c:pt idx="1650">
                  <c:v>0.31342418556461071</c:v>
                </c:pt>
                <c:pt idx="1651">
                  <c:v>0.31618019477479153</c:v>
                </c:pt>
                <c:pt idx="1652">
                  <c:v>0.31890176018831284</c:v>
                </c:pt>
                <c:pt idx="1653">
                  <c:v>0.3218159334343319</c:v>
                </c:pt>
                <c:pt idx="1654">
                  <c:v>0.32150132708685347</c:v>
                </c:pt>
                <c:pt idx="1655">
                  <c:v>0.32230898079101011</c:v>
                </c:pt>
                <c:pt idx="1656">
                  <c:v>0.31638238183007505</c:v>
                </c:pt>
                <c:pt idx="1657">
                  <c:v>0.31667616603378146</c:v>
                </c:pt>
                <c:pt idx="1658">
                  <c:v>0.3217922572574074</c:v>
                </c:pt>
                <c:pt idx="1659">
                  <c:v>0.31910153982302952</c:v>
                </c:pt>
                <c:pt idx="1660">
                  <c:v>0.31987685951556133</c:v>
                </c:pt>
                <c:pt idx="1661">
                  <c:v>0.31590706802878121</c:v>
                </c:pt>
                <c:pt idx="1662">
                  <c:v>0.32476929385887782</c:v>
                </c:pt>
                <c:pt idx="1663">
                  <c:v>0.32517689396484328</c:v>
                </c:pt>
                <c:pt idx="1664">
                  <c:v>0.32648054930998993</c:v>
                </c:pt>
                <c:pt idx="1665">
                  <c:v>0.32818642114892671</c:v>
                </c:pt>
                <c:pt idx="1666">
                  <c:v>0.33022050741100839</c:v>
                </c:pt>
                <c:pt idx="1667">
                  <c:v>0.3343191687700115</c:v>
                </c:pt>
                <c:pt idx="1668">
                  <c:v>0.33631466083389011</c:v>
                </c:pt>
                <c:pt idx="1669">
                  <c:v>0.33600410302032191</c:v>
                </c:pt>
                <c:pt idx="1670">
                  <c:v>0.33617519998728118</c:v>
                </c:pt>
                <c:pt idx="1671">
                  <c:v>0.33380710047598672</c:v>
                </c:pt>
                <c:pt idx="1672">
                  <c:v>0.34925041322032807</c:v>
                </c:pt>
                <c:pt idx="1673">
                  <c:v>0.3385667195574511</c:v>
                </c:pt>
                <c:pt idx="1674">
                  <c:v>0.33705055928455402</c:v>
                </c:pt>
                <c:pt idx="1675">
                  <c:v>0.3375208425242503</c:v>
                </c:pt>
                <c:pt idx="1676">
                  <c:v>0.33900229291772882</c:v>
                </c:pt>
                <c:pt idx="1677">
                  <c:v>0.33740930886063641</c:v>
                </c:pt>
                <c:pt idx="1678">
                  <c:v>0.3413238401577352</c:v>
                </c:pt>
                <c:pt idx="1679">
                  <c:v>0.33460270134650349</c:v>
                </c:pt>
                <c:pt idx="1680">
                  <c:v>0.33722580289337478</c:v>
                </c:pt>
                <c:pt idx="1681">
                  <c:v>0.32317349076924839</c:v>
                </c:pt>
                <c:pt idx="1682">
                  <c:v>0.34836435433885543</c:v>
                </c:pt>
                <c:pt idx="1683">
                  <c:v>0.34268507251295505</c:v>
                </c:pt>
                <c:pt idx="1684">
                  <c:v>0.33696481503746223</c:v>
                </c:pt>
                <c:pt idx="1685">
                  <c:v>0.33308636769781808</c:v>
                </c:pt>
                <c:pt idx="1686">
                  <c:v>0.33296607678637441</c:v>
                </c:pt>
                <c:pt idx="1687">
                  <c:v>0.33605356825082472</c:v>
                </c:pt>
                <c:pt idx="1688">
                  <c:v>0.33406539012213127</c:v>
                </c:pt>
                <c:pt idx="1689">
                  <c:v>0.33659424130725812</c:v>
                </c:pt>
                <c:pt idx="1690">
                  <c:v>0.33730881113961581</c:v>
                </c:pt>
                <c:pt idx="1691">
                  <c:v>0.33793745855004975</c:v>
                </c:pt>
                <c:pt idx="1692">
                  <c:v>0.36057177970642434</c:v>
                </c:pt>
                <c:pt idx="1693">
                  <c:v>0.34652832937536332</c:v>
                </c:pt>
                <c:pt idx="1694">
                  <c:v>0.33342294940636918</c:v>
                </c:pt>
                <c:pt idx="1695">
                  <c:v>0.34934316100086082</c:v>
                </c:pt>
                <c:pt idx="1696">
                  <c:v>0.35028754424723352</c:v>
                </c:pt>
                <c:pt idx="1697">
                  <c:v>0.35122137821002342</c:v>
                </c:pt>
                <c:pt idx="1698">
                  <c:v>0.34879417795922951</c:v>
                </c:pt>
                <c:pt idx="1699">
                  <c:v>0.34972467983203054</c:v>
                </c:pt>
                <c:pt idx="1700">
                  <c:v>0.35024137947702655</c:v>
                </c:pt>
                <c:pt idx="1701">
                  <c:v>0.34938898064689772</c:v>
                </c:pt>
                <c:pt idx="1702">
                  <c:v>0.34984272657200249</c:v>
                </c:pt>
                <c:pt idx="1703">
                  <c:v>0.35141636816485539</c:v>
                </c:pt>
                <c:pt idx="1704">
                  <c:v>0.35181086626767905</c:v>
                </c:pt>
                <c:pt idx="1705">
                  <c:v>0.35184533094258663</c:v>
                </c:pt>
                <c:pt idx="1706">
                  <c:v>0.35098988656711516</c:v>
                </c:pt>
                <c:pt idx="1707">
                  <c:v>0.34925531756841571</c:v>
                </c:pt>
                <c:pt idx="1708">
                  <c:v>0.35044590548154086</c:v>
                </c:pt>
                <c:pt idx="1709">
                  <c:v>0.35090274970564223</c:v>
                </c:pt>
                <c:pt idx="1710">
                  <c:v>0.35120387258507973</c:v>
                </c:pt>
                <c:pt idx="1711">
                  <c:v>0.33681732062372732</c:v>
                </c:pt>
                <c:pt idx="1712">
                  <c:v>0.35003824254962868</c:v>
                </c:pt>
                <c:pt idx="1713">
                  <c:v>0.33424724095002989</c:v>
                </c:pt>
                <c:pt idx="1714">
                  <c:v>0.32234670312714769</c:v>
                </c:pt>
                <c:pt idx="1715">
                  <c:v>0.33200361861333672</c:v>
                </c:pt>
                <c:pt idx="1716">
                  <c:v>0.30402163150029421</c:v>
                </c:pt>
                <c:pt idx="1717">
                  <c:v>0.3230968169480134</c:v>
                </c:pt>
                <c:pt idx="1718">
                  <c:v>0.32447789771555979</c:v>
                </c:pt>
                <c:pt idx="1719">
                  <c:v>0.29255445611360636</c:v>
                </c:pt>
                <c:pt idx="1720">
                  <c:v>0.32231516044292136</c:v>
                </c:pt>
                <c:pt idx="1721">
                  <c:v>0.32380468003050139</c:v>
                </c:pt>
                <c:pt idx="1722">
                  <c:v>0.32717499095069474</c:v>
                </c:pt>
                <c:pt idx="1723">
                  <c:v>0.31951173210614997</c:v>
                </c:pt>
                <c:pt idx="1724">
                  <c:v>0.32333031902275178</c:v>
                </c:pt>
                <c:pt idx="1725">
                  <c:v>0.32049796798256208</c:v>
                </c:pt>
                <c:pt idx="1726">
                  <c:v>0.31086194110504117</c:v>
                </c:pt>
                <c:pt idx="1727">
                  <c:v>0.30275102273826759</c:v>
                </c:pt>
                <c:pt idx="1728">
                  <c:v>0.31410174714511263</c:v>
                </c:pt>
                <c:pt idx="1729">
                  <c:v>0.32411415197147553</c:v>
                </c:pt>
                <c:pt idx="1730">
                  <c:v>0.32361220407396202</c:v>
                </c:pt>
                <c:pt idx="1731">
                  <c:v>0.32371353773286798</c:v>
                </c:pt>
                <c:pt idx="1732">
                  <c:v>0.32810509182754838</c:v>
                </c:pt>
                <c:pt idx="1733">
                  <c:v>0.32639728669599061</c:v>
                </c:pt>
                <c:pt idx="1734">
                  <c:v>0.33234525992659797</c:v>
                </c:pt>
                <c:pt idx="1735">
                  <c:v>0.32805589190784101</c:v>
                </c:pt>
                <c:pt idx="1736">
                  <c:v>0.33349293512629513</c:v>
                </c:pt>
                <c:pt idx="1737">
                  <c:v>0.32775021977134844</c:v>
                </c:pt>
                <c:pt idx="1738">
                  <c:v>0.33070051201554351</c:v>
                </c:pt>
                <c:pt idx="1739">
                  <c:v>0.33027633568089987</c:v>
                </c:pt>
                <c:pt idx="1740">
                  <c:v>0.33041984330109198</c:v>
                </c:pt>
                <c:pt idx="1741">
                  <c:v>0.33266802154632502</c:v>
                </c:pt>
                <c:pt idx="1742">
                  <c:v>0.33108536143842376</c:v>
                </c:pt>
                <c:pt idx="1743">
                  <c:v>0.33161840766053918</c:v>
                </c:pt>
                <c:pt idx="1744">
                  <c:v>0.32908800303919405</c:v>
                </c:pt>
                <c:pt idx="1745">
                  <c:v>0.32958522597489448</c:v>
                </c:pt>
                <c:pt idx="1746">
                  <c:v>0.340195569360215</c:v>
                </c:pt>
                <c:pt idx="1747">
                  <c:v>0.33743119717594761</c:v>
                </c:pt>
                <c:pt idx="1748">
                  <c:v>0.34447412814697981</c:v>
                </c:pt>
                <c:pt idx="1749">
                  <c:v>0.34815902416523403</c:v>
                </c:pt>
                <c:pt idx="1750">
                  <c:v>0.3425208928512718</c:v>
                </c:pt>
                <c:pt idx="1751">
                  <c:v>0.33104045268981058</c:v>
                </c:pt>
                <c:pt idx="1752">
                  <c:v>0.33696957222262819</c:v>
                </c:pt>
                <c:pt idx="1753">
                  <c:v>0.34274064286028993</c:v>
                </c:pt>
                <c:pt idx="1754">
                  <c:v>0.34293349057501887</c:v>
                </c:pt>
                <c:pt idx="1755">
                  <c:v>0.34561348164372818</c:v>
                </c:pt>
                <c:pt idx="1756">
                  <c:v>0.34594524717759995</c:v>
                </c:pt>
                <c:pt idx="1757">
                  <c:v>0.34365368310770983</c:v>
                </c:pt>
                <c:pt idx="1758">
                  <c:v>0.34374135861560229</c:v>
                </c:pt>
                <c:pt idx="1759">
                  <c:v>0.3477840429531569</c:v>
                </c:pt>
                <c:pt idx="1760">
                  <c:v>0.34172053842608807</c:v>
                </c:pt>
                <c:pt idx="1761">
                  <c:v>0.34129800111406228</c:v>
                </c:pt>
                <c:pt idx="1762">
                  <c:v>0.34332777406283621</c:v>
                </c:pt>
                <c:pt idx="1763">
                  <c:v>0.34218492857036048</c:v>
                </c:pt>
                <c:pt idx="1764">
                  <c:v>0.34004403587310172</c:v>
                </c:pt>
                <c:pt idx="1765">
                  <c:v>0.33956724152607404</c:v>
                </c:pt>
                <c:pt idx="1766">
                  <c:v>0.34147440677518687</c:v>
                </c:pt>
                <c:pt idx="1767">
                  <c:v>0.34097763368542944</c:v>
                </c:pt>
                <c:pt idx="1768">
                  <c:v>0.33948933533231829</c:v>
                </c:pt>
                <c:pt idx="1769">
                  <c:v>0.340841513094575</c:v>
                </c:pt>
                <c:pt idx="1770">
                  <c:v>0.33918683333595462</c:v>
                </c:pt>
                <c:pt idx="1771">
                  <c:v>0.33564433881066619</c:v>
                </c:pt>
                <c:pt idx="1772">
                  <c:v>0.33528960471669672</c:v>
                </c:pt>
                <c:pt idx="1773">
                  <c:v>0.33552024306647138</c:v>
                </c:pt>
                <c:pt idx="1774">
                  <c:v>0.31605559202513694</c:v>
                </c:pt>
                <c:pt idx="1775">
                  <c:v>0.32571502681796594</c:v>
                </c:pt>
                <c:pt idx="1776">
                  <c:v>0.32944660676972193</c:v>
                </c:pt>
                <c:pt idx="1777">
                  <c:v>0.32774868980126631</c:v>
                </c:pt>
                <c:pt idx="1778">
                  <c:v>0.31229488188457633</c:v>
                </c:pt>
                <c:pt idx="1779">
                  <c:v>0.32726401290872736</c:v>
                </c:pt>
                <c:pt idx="1780">
                  <c:v>0.32653895754268214</c:v>
                </c:pt>
                <c:pt idx="1781">
                  <c:v>0.32913871342096834</c:v>
                </c:pt>
                <c:pt idx="1782">
                  <c:v>0.32552783234092153</c:v>
                </c:pt>
                <c:pt idx="1783">
                  <c:v>0.33350924389336783</c:v>
                </c:pt>
                <c:pt idx="1784">
                  <c:v>0.33308956953920915</c:v>
                </c:pt>
                <c:pt idx="1785">
                  <c:v>0.33411875266903895</c:v>
                </c:pt>
                <c:pt idx="1786">
                  <c:v>0.34455727686317333</c:v>
                </c:pt>
                <c:pt idx="1787">
                  <c:v>0.30394658534917779</c:v>
                </c:pt>
                <c:pt idx="1788">
                  <c:v>0.30066930830056005</c:v>
                </c:pt>
                <c:pt idx="1789">
                  <c:v>0.28320259298512335</c:v>
                </c:pt>
                <c:pt idx="1790">
                  <c:v>0.27691285402661009</c:v>
                </c:pt>
                <c:pt idx="1791">
                  <c:v>0.3101392374136539</c:v>
                </c:pt>
                <c:pt idx="1792">
                  <c:v>0.29627972609430248</c:v>
                </c:pt>
                <c:pt idx="1793">
                  <c:v>0.29764046696416291</c:v>
                </c:pt>
                <c:pt idx="1794">
                  <c:v>0.30974963350422363</c:v>
                </c:pt>
                <c:pt idx="1795">
                  <c:v>0.29963831753191361</c:v>
                </c:pt>
                <c:pt idx="1796">
                  <c:v>0.30045657765012856</c:v>
                </c:pt>
                <c:pt idx="1797">
                  <c:v>0.29751840352777414</c:v>
                </c:pt>
                <c:pt idx="1798">
                  <c:v>0.29756879929467617</c:v>
                </c:pt>
                <c:pt idx="1799">
                  <c:v>0.30099292568908359</c:v>
                </c:pt>
                <c:pt idx="1800">
                  <c:v>0.29653341837687636</c:v>
                </c:pt>
                <c:pt idx="1801">
                  <c:v>0.31247310107623077</c:v>
                </c:pt>
                <c:pt idx="1802">
                  <c:v>0.32821177706124022</c:v>
                </c:pt>
                <c:pt idx="1803">
                  <c:v>0.32495819761464295</c:v>
                </c:pt>
                <c:pt idx="1804">
                  <c:v>0.32795191767186793</c:v>
                </c:pt>
                <c:pt idx="1805">
                  <c:v>0.32596515374934731</c:v>
                </c:pt>
                <c:pt idx="1806">
                  <c:v>0.33385911078900898</c:v>
                </c:pt>
                <c:pt idx="1807">
                  <c:v>0.32897702044509847</c:v>
                </c:pt>
                <c:pt idx="1808">
                  <c:v>0.31384088418693756</c:v>
                </c:pt>
                <c:pt idx="1809">
                  <c:v>0.32239874736873902</c:v>
                </c:pt>
                <c:pt idx="1810">
                  <c:v>0.32313420069041654</c:v>
                </c:pt>
                <c:pt idx="1811">
                  <c:v>0.33251836047714461</c:v>
                </c:pt>
                <c:pt idx="1812">
                  <c:v>0.33291749457888598</c:v>
                </c:pt>
                <c:pt idx="1813">
                  <c:v>0.32279910746097379</c:v>
                </c:pt>
                <c:pt idx="1814">
                  <c:v>0.32524455403551428</c:v>
                </c:pt>
                <c:pt idx="1815">
                  <c:v>0.3238975719452391</c:v>
                </c:pt>
                <c:pt idx="1816">
                  <c:v>0.32629761559755721</c:v>
                </c:pt>
                <c:pt idx="1817">
                  <c:v>0.32677831753460984</c:v>
                </c:pt>
                <c:pt idx="1818">
                  <c:v>0.33030092225906826</c:v>
                </c:pt>
                <c:pt idx="1819">
                  <c:v>0.3338671244193725</c:v>
                </c:pt>
                <c:pt idx="1820">
                  <c:v>0.33905560604538926</c:v>
                </c:pt>
                <c:pt idx="1821">
                  <c:v>0.33918108036808553</c:v>
                </c:pt>
                <c:pt idx="1822">
                  <c:v>0.34187347466388862</c:v>
                </c:pt>
                <c:pt idx="1823">
                  <c:v>0.35255554999407324</c:v>
                </c:pt>
                <c:pt idx="1824">
                  <c:v>0.3576147380134222</c:v>
                </c:pt>
                <c:pt idx="1825">
                  <c:v>0.3585518652416449</c:v>
                </c:pt>
                <c:pt idx="1826">
                  <c:v>0.35865208927904368</c:v>
                </c:pt>
                <c:pt idx="1827">
                  <c:v>0.35301038550677177</c:v>
                </c:pt>
                <c:pt idx="1828">
                  <c:v>0.35561878724617735</c:v>
                </c:pt>
                <c:pt idx="1829">
                  <c:v>0.3439874549818675</c:v>
                </c:pt>
                <c:pt idx="1830">
                  <c:v>0.34746363078993142</c:v>
                </c:pt>
                <c:pt idx="1831">
                  <c:v>0.33197473017949936</c:v>
                </c:pt>
                <c:pt idx="1832">
                  <c:v>0.34810711665732696</c:v>
                </c:pt>
                <c:pt idx="1833">
                  <c:v>0.35633599945639499</c:v>
                </c:pt>
                <c:pt idx="1834">
                  <c:v>0.34399630871655373</c:v>
                </c:pt>
                <c:pt idx="1835">
                  <c:v>0.34820715057655244</c:v>
                </c:pt>
                <c:pt idx="1836">
                  <c:v>0.34511951791715334</c:v>
                </c:pt>
                <c:pt idx="1837">
                  <c:v>0.34498048922555358</c:v>
                </c:pt>
                <c:pt idx="1838">
                  <c:v>0.34087672353925014</c:v>
                </c:pt>
                <c:pt idx="1839">
                  <c:v>0.34050858359634556</c:v>
                </c:pt>
                <c:pt idx="1840">
                  <c:v>0.34260039195312497</c:v>
                </c:pt>
                <c:pt idx="1841">
                  <c:v>0.33205830620473309</c:v>
                </c:pt>
                <c:pt idx="1842">
                  <c:v>0.36440835967276342</c:v>
                </c:pt>
                <c:pt idx="1843">
                  <c:v>0.35054815593479849</c:v>
                </c:pt>
                <c:pt idx="1844">
                  <c:v>0.33869158703879487</c:v>
                </c:pt>
                <c:pt idx="1845">
                  <c:v>0.35018865691946471</c:v>
                </c:pt>
                <c:pt idx="1846">
                  <c:v>0.35011976806916745</c:v>
                </c:pt>
                <c:pt idx="1847">
                  <c:v>0.35080179856799892</c:v>
                </c:pt>
                <c:pt idx="1848">
                  <c:v>0.34821417421256623</c:v>
                </c:pt>
                <c:pt idx="1849">
                  <c:v>0.34801289372910976</c:v>
                </c:pt>
                <c:pt idx="1850">
                  <c:v>0.34998512441434931</c:v>
                </c:pt>
                <c:pt idx="1851">
                  <c:v>0.35077186609020689</c:v>
                </c:pt>
                <c:pt idx="1852">
                  <c:v>0.3528771270138662</c:v>
                </c:pt>
                <c:pt idx="1853">
                  <c:v>0.34972992587493451</c:v>
                </c:pt>
                <c:pt idx="1854">
                  <c:v>0.35073299337841179</c:v>
                </c:pt>
                <c:pt idx="1855">
                  <c:v>0.34975149308625308</c:v>
                </c:pt>
                <c:pt idx="1856">
                  <c:v>0.34410135064556407</c:v>
                </c:pt>
                <c:pt idx="1857">
                  <c:v>0.35482849747323669</c:v>
                </c:pt>
                <c:pt idx="1858">
                  <c:v>0.34418357894192414</c:v>
                </c:pt>
                <c:pt idx="1859">
                  <c:v>0.34883019777382213</c:v>
                </c:pt>
                <c:pt idx="1860">
                  <c:v>0.34407849120842982</c:v>
                </c:pt>
                <c:pt idx="1861">
                  <c:v>0.34326260336368031</c:v>
                </c:pt>
                <c:pt idx="1862">
                  <c:v>0.34625634831178514</c:v>
                </c:pt>
                <c:pt idx="1863">
                  <c:v>0.34334631638142366</c:v>
                </c:pt>
                <c:pt idx="1864">
                  <c:v>0.34571011160788168</c:v>
                </c:pt>
                <c:pt idx="1865">
                  <c:v>0.34750691602385769</c:v>
                </c:pt>
                <c:pt idx="1866">
                  <c:v>0.34857950583176611</c:v>
                </c:pt>
                <c:pt idx="1867">
                  <c:v>0.35064760907294223</c:v>
                </c:pt>
                <c:pt idx="1868">
                  <c:v>0.35056364295166614</c:v>
                </c:pt>
                <c:pt idx="1869">
                  <c:v>0.35320645185489563</c:v>
                </c:pt>
                <c:pt idx="1870">
                  <c:v>0.35237930826428487</c:v>
                </c:pt>
                <c:pt idx="1871">
                  <c:v>0.35849957905961816</c:v>
                </c:pt>
                <c:pt idx="1872">
                  <c:v>0.353057316736194</c:v>
                </c:pt>
                <c:pt idx="1873">
                  <c:v>0.33160464666284672</c:v>
                </c:pt>
                <c:pt idx="1874">
                  <c:v>0.32795233491141668</c:v>
                </c:pt>
                <c:pt idx="1875">
                  <c:v>0.31470469810682633</c:v>
                </c:pt>
                <c:pt idx="1876">
                  <c:v>0.34531564705160361</c:v>
                </c:pt>
                <c:pt idx="1877">
                  <c:v>0.32482466639511343</c:v>
                </c:pt>
                <c:pt idx="1878">
                  <c:v>0.33479709343385072</c:v>
                </c:pt>
                <c:pt idx="1879">
                  <c:v>0.3178502482496961</c:v>
                </c:pt>
                <c:pt idx="1880">
                  <c:v>0.32632196097869187</c:v>
                </c:pt>
                <c:pt idx="1881">
                  <c:v>0.33164651318183197</c:v>
                </c:pt>
                <c:pt idx="1882">
                  <c:v>0.32882866742753025</c:v>
                </c:pt>
                <c:pt idx="1883">
                  <c:v>0.33109486985653663</c:v>
                </c:pt>
                <c:pt idx="1884">
                  <c:v>0.33116155785092927</c:v>
                </c:pt>
                <c:pt idx="1885">
                  <c:v>0.33285956831630803</c:v>
                </c:pt>
                <c:pt idx="1886">
                  <c:v>0.36585917452415223</c:v>
                </c:pt>
                <c:pt idx="1887">
                  <c:v>0.37683464639556785</c:v>
                </c:pt>
                <c:pt idx="1888">
                  <c:v>0.398190698163495</c:v>
                </c:pt>
                <c:pt idx="1889">
                  <c:v>0.40060000638981752</c:v>
                </c:pt>
                <c:pt idx="1890">
                  <c:v>0.39739667371345749</c:v>
                </c:pt>
                <c:pt idx="1891">
                  <c:v>0.41737841835383516</c:v>
                </c:pt>
                <c:pt idx="1892">
                  <c:v>0.41182950375175603</c:v>
                </c:pt>
                <c:pt idx="1893">
                  <c:v>0.4145177944445757</c:v>
                </c:pt>
                <c:pt idx="1894">
                  <c:v>0.41051663357366197</c:v>
                </c:pt>
                <c:pt idx="1895">
                  <c:v>0.40865796192010678</c:v>
                </c:pt>
                <c:pt idx="1896">
                  <c:v>0.40839038469856181</c:v>
                </c:pt>
                <c:pt idx="1897">
                  <c:v>0.4111659486969711</c:v>
                </c:pt>
                <c:pt idx="1898">
                  <c:v>0.40852362385467222</c:v>
                </c:pt>
                <c:pt idx="1899">
                  <c:v>0.41357007176610272</c:v>
                </c:pt>
                <c:pt idx="1900">
                  <c:v>0.41312960370009832</c:v>
                </c:pt>
                <c:pt idx="1901">
                  <c:v>0.41569124137920749</c:v>
                </c:pt>
                <c:pt idx="1902">
                  <c:v>0.42196482970285626</c:v>
                </c:pt>
                <c:pt idx="1903">
                  <c:v>0.42484926303899256</c:v>
                </c:pt>
                <c:pt idx="1904">
                  <c:v>0.43316418755699593</c:v>
                </c:pt>
                <c:pt idx="1905">
                  <c:v>0.43073512819930831</c:v>
                </c:pt>
                <c:pt idx="1906">
                  <c:v>0.43363917075663161</c:v>
                </c:pt>
                <c:pt idx="1907">
                  <c:v>0.43359648856665223</c:v>
                </c:pt>
                <c:pt idx="1908">
                  <c:v>0.42699442156040213</c:v>
                </c:pt>
                <c:pt idx="1909">
                  <c:v>0.42699147808659116</c:v>
                </c:pt>
                <c:pt idx="1910">
                  <c:v>0.42894122627280912</c:v>
                </c:pt>
                <c:pt idx="1911">
                  <c:v>0.42842367889880506</c:v>
                </c:pt>
                <c:pt idx="1912">
                  <c:v>0.42843384249335509</c:v>
                </c:pt>
                <c:pt idx="1913">
                  <c:v>0.42955781464617759</c:v>
                </c:pt>
                <c:pt idx="1914">
                  <c:v>0.4302365717681762</c:v>
                </c:pt>
                <c:pt idx="1915">
                  <c:v>0.43017515682261309</c:v>
                </c:pt>
                <c:pt idx="1916">
                  <c:v>0.43066485295503049</c:v>
                </c:pt>
                <c:pt idx="1917">
                  <c:v>0.42959723723561138</c:v>
                </c:pt>
                <c:pt idx="1918">
                  <c:v>0.42991694830588328</c:v>
                </c:pt>
                <c:pt idx="1919">
                  <c:v>0.4290780984138417</c:v>
                </c:pt>
                <c:pt idx="1920">
                  <c:v>0.43029510006548805</c:v>
                </c:pt>
                <c:pt idx="1921">
                  <c:v>0.42991800958268955</c:v>
                </c:pt>
                <c:pt idx="1922">
                  <c:v>0.43160940278136856</c:v>
                </c:pt>
                <c:pt idx="1923">
                  <c:v>0.43630405915792342</c:v>
                </c:pt>
                <c:pt idx="1924">
                  <c:v>0.43461846430721768</c:v>
                </c:pt>
                <c:pt idx="1925">
                  <c:v>0.43400550393937037</c:v>
                </c:pt>
                <c:pt idx="1926">
                  <c:v>0.43419860317075992</c:v>
                </c:pt>
                <c:pt idx="1927">
                  <c:v>0.43612844803396766</c:v>
                </c:pt>
                <c:pt idx="1928">
                  <c:v>0.43592215297992781</c:v>
                </c:pt>
                <c:pt idx="1929">
                  <c:v>0.43539804422817263</c:v>
                </c:pt>
                <c:pt idx="1930">
                  <c:v>0.43577815929332986</c:v>
                </c:pt>
                <c:pt idx="1931">
                  <c:v>0.44632722363733285</c:v>
                </c:pt>
                <c:pt idx="1932">
                  <c:v>0.44809762153323379</c:v>
                </c:pt>
                <c:pt idx="1933">
                  <c:v>0.45713414433409927</c:v>
                </c:pt>
                <c:pt idx="1934">
                  <c:v>0.45443804865673104</c:v>
                </c:pt>
                <c:pt idx="1935">
                  <c:v>0.45087773511462659</c:v>
                </c:pt>
                <c:pt idx="1936">
                  <c:v>0.45035401011779258</c:v>
                </c:pt>
                <c:pt idx="1937">
                  <c:v>0.44905889346540434</c:v>
                </c:pt>
                <c:pt idx="1938">
                  <c:v>0.44989529880620294</c:v>
                </c:pt>
                <c:pt idx="1939">
                  <c:v>0.44810558012996382</c:v>
                </c:pt>
                <c:pt idx="1940">
                  <c:v>0.44839840968591987</c:v>
                </c:pt>
                <c:pt idx="1941">
                  <c:v>0.4564374646369605</c:v>
                </c:pt>
                <c:pt idx="1942">
                  <c:v>0.44656658235442459</c:v>
                </c:pt>
                <c:pt idx="1943">
                  <c:v>0.44895871537878423</c:v>
                </c:pt>
                <c:pt idx="1944">
                  <c:v>0.46271873226829535</c:v>
                </c:pt>
                <c:pt idx="1945">
                  <c:v>0.46170582168485286</c:v>
                </c:pt>
                <c:pt idx="1946">
                  <c:v>0.45839800958526861</c:v>
                </c:pt>
                <c:pt idx="1947">
                  <c:v>0.45458825601396391</c:v>
                </c:pt>
                <c:pt idx="1948">
                  <c:v>0.45644464592851058</c:v>
                </c:pt>
                <c:pt idx="1949">
                  <c:v>0.44892517266383924</c:v>
                </c:pt>
                <c:pt idx="1950">
                  <c:v>0.44925634132815895</c:v>
                </c:pt>
                <c:pt idx="1951">
                  <c:v>0.44639075762510222</c:v>
                </c:pt>
                <c:pt idx="1952">
                  <c:v>0.44637349436641638</c:v>
                </c:pt>
                <c:pt idx="1953">
                  <c:v>0.41574423292441653</c:v>
                </c:pt>
                <c:pt idx="1954">
                  <c:v>0.41504943208290879</c:v>
                </c:pt>
                <c:pt idx="1955">
                  <c:v>0.41700370002190573</c:v>
                </c:pt>
                <c:pt idx="1956">
                  <c:v>0.43141301979390256</c:v>
                </c:pt>
                <c:pt idx="1957">
                  <c:v>0.40906546514260494</c:v>
                </c:pt>
                <c:pt idx="1958">
                  <c:v>0.41152547084518237</c:v>
                </c:pt>
                <c:pt idx="1959">
                  <c:v>0.42073664973751063</c:v>
                </c:pt>
                <c:pt idx="1960">
                  <c:v>0.40044314910637124</c:v>
                </c:pt>
                <c:pt idx="1961">
                  <c:v>0.42048097761907016</c:v>
                </c:pt>
                <c:pt idx="1962">
                  <c:v>0.39440279822123908</c:v>
                </c:pt>
                <c:pt idx="1963">
                  <c:v>0.4040762596333633</c:v>
                </c:pt>
                <c:pt idx="1964">
                  <c:v>0.40327690612213046</c:v>
                </c:pt>
                <c:pt idx="1965">
                  <c:v>0.3927967517341881</c:v>
                </c:pt>
                <c:pt idx="1966">
                  <c:v>0.3904156595233349</c:v>
                </c:pt>
                <c:pt idx="1967">
                  <c:v>0.40773909417148146</c:v>
                </c:pt>
                <c:pt idx="1968">
                  <c:v>0.40799477453665856</c:v>
                </c:pt>
                <c:pt idx="1969">
                  <c:v>0.40222273426767807</c:v>
                </c:pt>
                <c:pt idx="1970">
                  <c:v>0.39918123011004469</c:v>
                </c:pt>
                <c:pt idx="1971">
                  <c:v>0.39390884537168969</c:v>
                </c:pt>
                <c:pt idx="1972">
                  <c:v>0.39457683742852312</c:v>
                </c:pt>
                <c:pt idx="1973">
                  <c:v>0.39774581624287908</c:v>
                </c:pt>
                <c:pt idx="1974">
                  <c:v>0.3956797694943191</c:v>
                </c:pt>
                <c:pt idx="1975">
                  <c:v>0.39992734371587763</c:v>
                </c:pt>
                <c:pt idx="1976">
                  <c:v>0.42209963175375775</c:v>
                </c:pt>
                <c:pt idx="1977">
                  <c:v>0.434051916789364</c:v>
                </c:pt>
                <c:pt idx="1978">
                  <c:v>0.41928442586266573</c:v>
                </c:pt>
                <c:pt idx="1979">
                  <c:v>0.42145397454063799</c:v>
                </c:pt>
                <c:pt idx="1980">
                  <c:v>0.41520759497733711</c:v>
                </c:pt>
                <c:pt idx="1981">
                  <c:v>0.41599121998014515</c:v>
                </c:pt>
                <c:pt idx="1982">
                  <c:v>0.41605270125408095</c:v>
                </c:pt>
                <c:pt idx="1983">
                  <c:v>0.41777704910261215</c:v>
                </c:pt>
                <c:pt idx="1984">
                  <c:v>0.40576599462749174</c:v>
                </c:pt>
                <c:pt idx="1985">
                  <c:v>0.40620168752405111</c:v>
                </c:pt>
                <c:pt idx="1986">
                  <c:v>0.40665097447348031</c:v>
                </c:pt>
                <c:pt idx="1987">
                  <c:v>0.37419559378718442</c:v>
                </c:pt>
                <c:pt idx="1988">
                  <c:v>0.3749224469104786</c:v>
                </c:pt>
                <c:pt idx="1989">
                  <c:v>0.35367589535337279</c:v>
                </c:pt>
                <c:pt idx="1990">
                  <c:v>0.36760205687028585</c:v>
                </c:pt>
                <c:pt idx="1991">
                  <c:v>0.36744206614465547</c:v>
                </c:pt>
                <c:pt idx="1992">
                  <c:v>0.36964313461744636</c:v>
                </c:pt>
                <c:pt idx="1993">
                  <c:v>0.37186118018653663</c:v>
                </c:pt>
                <c:pt idx="1994">
                  <c:v>0.37611712408954517</c:v>
                </c:pt>
                <c:pt idx="1995">
                  <c:v>0.36609772875086882</c:v>
                </c:pt>
                <c:pt idx="1996">
                  <c:v>0.36853358336206382</c:v>
                </c:pt>
                <c:pt idx="1997">
                  <c:v>0.3729161448878649</c:v>
                </c:pt>
                <c:pt idx="1998">
                  <c:v>0.37787423697600747</c:v>
                </c:pt>
                <c:pt idx="1999">
                  <c:v>0.37026057373330923</c:v>
                </c:pt>
                <c:pt idx="2000">
                  <c:v>0.37209545186135506</c:v>
                </c:pt>
                <c:pt idx="2001">
                  <c:v>0.37509638639248161</c:v>
                </c:pt>
                <c:pt idx="2002">
                  <c:v>0.37245146162884335</c:v>
                </c:pt>
                <c:pt idx="2003">
                  <c:v>0.36805562729993574</c:v>
                </c:pt>
                <c:pt idx="2004">
                  <c:v>0.35984970488877144</c:v>
                </c:pt>
                <c:pt idx="2005">
                  <c:v>0.36166433815410204</c:v>
                </c:pt>
                <c:pt idx="2006">
                  <c:v>0.33403167971452635</c:v>
                </c:pt>
                <c:pt idx="2007">
                  <c:v>0.3418060840556314</c:v>
                </c:pt>
                <c:pt idx="2008">
                  <c:v>0.35774771786202847</c:v>
                </c:pt>
                <c:pt idx="2009">
                  <c:v>0.35259540401834766</c:v>
                </c:pt>
                <c:pt idx="2010">
                  <c:v>0.31763724111295283</c:v>
                </c:pt>
                <c:pt idx="2011">
                  <c:v>0.35101720897100319</c:v>
                </c:pt>
                <c:pt idx="2012">
                  <c:v>0.31191667550805863</c:v>
                </c:pt>
                <c:pt idx="2013">
                  <c:v>0.34581980301663851</c:v>
                </c:pt>
                <c:pt idx="2014">
                  <c:v>0.34285425819088095</c:v>
                </c:pt>
                <c:pt idx="2015">
                  <c:v>0.30125654520676493</c:v>
                </c:pt>
                <c:pt idx="2016">
                  <c:v>0.30087549757886417</c:v>
                </c:pt>
                <c:pt idx="2017">
                  <c:v>0.30077264652252117</c:v>
                </c:pt>
                <c:pt idx="2018">
                  <c:v>0.30178435106614476</c:v>
                </c:pt>
                <c:pt idx="2019">
                  <c:v>0.30154495209534959</c:v>
                </c:pt>
                <c:pt idx="2020">
                  <c:v>0.2981070878025911</c:v>
                </c:pt>
                <c:pt idx="2021">
                  <c:v>0.34717275471288372</c:v>
                </c:pt>
                <c:pt idx="2022">
                  <c:v>0.34833267710426868</c:v>
                </c:pt>
                <c:pt idx="2023">
                  <c:v>0.34239411374067241</c:v>
                </c:pt>
                <c:pt idx="2024">
                  <c:v>0.31925850580893722</c:v>
                </c:pt>
                <c:pt idx="2025">
                  <c:v>0.34344806252881926</c:v>
                </c:pt>
                <c:pt idx="2026">
                  <c:v>0.32335918945136083</c:v>
                </c:pt>
                <c:pt idx="2027">
                  <c:v>0.32739538971832466</c:v>
                </c:pt>
                <c:pt idx="2028">
                  <c:v>0.30389346585081239</c:v>
                </c:pt>
                <c:pt idx="2029">
                  <c:v>0.31048356697358198</c:v>
                </c:pt>
                <c:pt idx="2030">
                  <c:v>0.33467956350454048</c:v>
                </c:pt>
                <c:pt idx="2031">
                  <c:v>0.325308777170842</c:v>
                </c:pt>
                <c:pt idx="2032">
                  <c:v>0.30031372772170511</c:v>
                </c:pt>
                <c:pt idx="2033">
                  <c:v>0.33309667799364417</c:v>
                </c:pt>
                <c:pt idx="2034">
                  <c:v>0.32156727723886325</c:v>
                </c:pt>
                <c:pt idx="2035">
                  <c:v>0.34268536924214804</c:v>
                </c:pt>
                <c:pt idx="2036">
                  <c:v>0.33676351691394707</c:v>
                </c:pt>
                <c:pt idx="2037">
                  <c:v>0.32705855105832093</c:v>
                </c:pt>
                <c:pt idx="2038">
                  <c:v>0.33115968422195996</c:v>
                </c:pt>
                <c:pt idx="2039">
                  <c:v>0.32752211323379227</c:v>
                </c:pt>
                <c:pt idx="2040">
                  <c:v>0.32090918462604284</c:v>
                </c:pt>
                <c:pt idx="2041">
                  <c:v>0.33858751991477765</c:v>
                </c:pt>
                <c:pt idx="2042">
                  <c:v>0.32688128209683465</c:v>
                </c:pt>
                <c:pt idx="2043">
                  <c:v>0.33503695225872088</c:v>
                </c:pt>
                <c:pt idx="2044">
                  <c:v>0.33899998941978005</c:v>
                </c:pt>
                <c:pt idx="2045">
                  <c:v>0.33431865620407958</c:v>
                </c:pt>
                <c:pt idx="2046">
                  <c:v>0.33426113674609054</c:v>
                </c:pt>
                <c:pt idx="2047">
                  <c:v>0.345892147782839</c:v>
                </c:pt>
                <c:pt idx="2048">
                  <c:v>0.34507935116549415</c:v>
                </c:pt>
                <c:pt idx="2049">
                  <c:v>0.34145423043775391</c:v>
                </c:pt>
                <c:pt idx="2050">
                  <c:v>0.34809440955210319</c:v>
                </c:pt>
                <c:pt idx="2051">
                  <c:v>0.3518300892501367</c:v>
                </c:pt>
                <c:pt idx="2052">
                  <c:v>0.34510060231370177</c:v>
                </c:pt>
                <c:pt idx="2053">
                  <c:v>0.35770239581479057</c:v>
                </c:pt>
                <c:pt idx="2054">
                  <c:v>0.34694566124499826</c:v>
                </c:pt>
                <c:pt idx="2055">
                  <c:v>0.34576944221789152</c:v>
                </c:pt>
                <c:pt idx="2056">
                  <c:v>0.34766738064485014</c:v>
                </c:pt>
                <c:pt idx="2057">
                  <c:v>0.3383684868515347</c:v>
                </c:pt>
                <c:pt idx="2058">
                  <c:v>0.32656113793315089</c:v>
                </c:pt>
                <c:pt idx="2059">
                  <c:v>0.34520941641087982</c:v>
                </c:pt>
                <c:pt idx="2060">
                  <c:v>0.34503190332353928</c:v>
                </c:pt>
                <c:pt idx="2061">
                  <c:v>0.34518310191810408</c:v>
                </c:pt>
                <c:pt idx="2062">
                  <c:v>0.34726755726222797</c:v>
                </c:pt>
                <c:pt idx="2063">
                  <c:v>0.34691976335139513</c:v>
                </c:pt>
                <c:pt idx="2064">
                  <c:v>0.34771035638796005</c:v>
                </c:pt>
                <c:pt idx="2065">
                  <c:v>0.34400296910415673</c:v>
                </c:pt>
                <c:pt idx="2066">
                  <c:v>0.34952897731051685</c:v>
                </c:pt>
                <c:pt idx="2067">
                  <c:v>0.35579334350409114</c:v>
                </c:pt>
                <c:pt idx="2068">
                  <c:v>0.34767134313550863</c:v>
                </c:pt>
                <c:pt idx="2069">
                  <c:v>0.36271635843712263</c:v>
                </c:pt>
                <c:pt idx="2070">
                  <c:v>0.36087792531857893</c:v>
                </c:pt>
                <c:pt idx="2071">
                  <c:v>0.37140637215994149</c:v>
                </c:pt>
                <c:pt idx="2072">
                  <c:v>0.37032025020837112</c:v>
                </c:pt>
                <c:pt idx="2073">
                  <c:v>0.38262157981057021</c:v>
                </c:pt>
                <c:pt idx="2074">
                  <c:v>0.37741077376819154</c:v>
                </c:pt>
                <c:pt idx="2075">
                  <c:v>0.38672773824819134</c:v>
                </c:pt>
                <c:pt idx="2076">
                  <c:v>0.39751163238701059</c:v>
                </c:pt>
                <c:pt idx="2077">
                  <c:v>0.38799910166101176</c:v>
                </c:pt>
                <c:pt idx="2078">
                  <c:v>0.37791347070615799</c:v>
                </c:pt>
                <c:pt idx="2079">
                  <c:v>0.38788834092495977</c:v>
                </c:pt>
                <c:pt idx="2080">
                  <c:v>0.38496262715664592</c:v>
                </c:pt>
                <c:pt idx="2081">
                  <c:v>0.38438264520160631</c:v>
                </c:pt>
                <c:pt idx="2082">
                  <c:v>0.38473756707392914</c:v>
                </c:pt>
                <c:pt idx="2083">
                  <c:v>0.38474284847397311</c:v>
                </c:pt>
                <c:pt idx="2084">
                  <c:v>0.38501761337960994</c:v>
                </c:pt>
                <c:pt idx="2085">
                  <c:v>0.3844357014373927</c:v>
                </c:pt>
                <c:pt idx="2086">
                  <c:v>0.38718385178055503</c:v>
                </c:pt>
                <c:pt idx="2087">
                  <c:v>0.3906686561744282</c:v>
                </c:pt>
                <c:pt idx="2088">
                  <c:v>0.3906711956222419</c:v>
                </c:pt>
                <c:pt idx="2089">
                  <c:v>0.39307285965648331</c:v>
                </c:pt>
                <c:pt idx="2090">
                  <c:v>0.39374081447811815</c:v>
                </c:pt>
                <c:pt idx="2091">
                  <c:v>0.38700896126400092</c:v>
                </c:pt>
                <c:pt idx="2092">
                  <c:v>0.3998539002032851</c:v>
                </c:pt>
                <c:pt idx="2093">
                  <c:v>0.39617923111719039</c:v>
                </c:pt>
                <c:pt idx="2094">
                  <c:v>0.3932781141480684</c:v>
                </c:pt>
                <c:pt idx="2095">
                  <c:v>0.39419318393147201</c:v>
                </c:pt>
                <c:pt idx="2096">
                  <c:v>0.40250906111157525</c:v>
                </c:pt>
                <c:pt idx="2097">
                  <c:v>0.39879990549214295</c:v>
                </c:pt>
                <c:pt idx="2098">
                  <c:v>0.4060131615374476</c:v>
                </c:pt>
                <c:pt idx="2099">
                  <c:v>0.40425768357299108</c:v>
                </c:pt>
                <c:pt idx="2100">
                  <c:v>0.40889785098275844</c:v>
                </c:pt>
                <c:pt idx="2101">
                  <c:v>0.39876071034522748</c:v>
                </c:pt>
                <c:pt idx="2102">
                  <c:v>0.40881559416064567</c:v>
                </c:pt>
                <c:pt idx="2103">
                  <c:v>0.40547872092233733</c:v>
                </c:pt>
                <c:pt idx="2104">
                  <c:v>0.40818360504959039</c:v>
                </c:pt>
                <c:pt idx="2105">
                  <c:v>0.40544707826006493</c:v>
                </c:pt>
                <c:pt idx="2106">
                  <c:v>0.40886056213545063</c:v>
                </c:pt>
                <c:pt idx="2107">
                  <c:v>0.41316263754782628</c:v>
                </c:pt>
                <c:pt idx="2108">
                  <c:v>0.40635139892458461</c:v>
                </c:pt>
                <c:pt idx="2109">
                  <c:v>0.4044234985116954</c:v>
                </c:pt>
                <c:pt idx="2110">
                  <c:v>0.40661146317969615</c:v>
                </c:pt>
                <c:pt idx="2111">
                  <c:v>0.40780372654098074</c:v>
                </c:pt>
                <c:pt idx="2112">
                  <c:v>0.40313436365177685</c:v>
                </c:pt>
                <c:pt idx="2113">
                  <c:v>0.40877561316331595</c:v>
                </c:pt>
                <c:pt idx="2114">
                  <c:v>0.41468780165843894</c:v>
                </c:pt>
                <c:pt idx="2115">
                  <c:v>0.41271068380816178</c:v>
                </c:pt>
                <c:pt idx="2116">
                  <c:v>0.42469179884433367</c:v>
                </c:pt>
                <c:pt idx="2117">
                  <c:v>0.42071690021274022</c:v>
                </c:pt>
                <c:pt idx="2118">
                  <c:v>0.41381422985303334</c:v>
                </c:pt>
                <c:pt idx="2119">
                  <c:v>0.41947594756027851</c:v>
                </c:pt>
                <c:pt idx="2120">
                  <c:v>0.41624676698179258</c:v>
                </c:pt>
                <c:pt idx="2121">
                  <c:v>0.39880370606290616</c:v>
                </c:pt>
                <c:pt idx="2122">
                  <c:v>0.39989941384510397</c:v>
                </c:pt>
                <c:pt idx="2123">
                  <c:v>0.38832246519205937</c:v>
                </c:pt>
                <c:pt idx="2124">
                  <c:v>0.39441757393366872</c:v>
                </c:pt>
                <c:pt idx="2125">
                  <c:v>0.37362887151198348</c:v>
                </c:pt>
                <c:pt idx="2126">
                  <c:v>0.39745821425585703</c:v>
                </c:pt>
                <c:pt idx="2127">
                  <c:v>0.39677791439421023</c:v>
                </c:pt>
                <c:pt idx="2128">
                  <c:v>0.37978398033892857</c:v>
                </c:pt>
                <c:pt idx="2129">
                  <c:v>0.37549966494312037</c:v>
                </c:pt>
                <c:pt idx="2130">
                  <c:v>0.36290889820704608</c:v>
                </c:pt>
                <c:pt idx="2131">
                  <c:v>0.36203618367300372</c:v>
                </c:pt>
                <c:pt idx="2132">
                  <c:v>0.36095888935961995</c:v>
                </c:pt>
                <c:pt idx="2133">
                  <c:v>0.35569292382643702</c:v>
                </c:pt>
                <c:pt idx="2134">
                  <c:v>0.35600552184059936</c:v>
                </c:pt>
                <c:pt idx="2135">
                  <c:v>0.35197967994303991</c:v>
                </c:pt>
                <c:pt idx="2136">
                  <c:v>0.36050803112189433</c:v>
                </c:pt>
                <c:pt idx="2137">
                  <c:v>0.35993401077251147</c:v>
                </c:pt>
                <c:pt idx="2138">
                  <c:v>0.36977410522874687</c:v>
                </c:pt>
                <c:pt idx="2139">
                  <c:v>0.3709799146231077</c:v>
                </c:pt>
                <c:pt idx="2140">
                  <c:v>0.3649386799059095</c:v>
                </c:pt>
                <c:pt idx="2141">
                  <c:v>0.34951294527530757</c:v>
                </c:pt>
                <c:pt idx="2142">
                  <c:v>0.34529762440312067</c:v>
                </c:pt>
                <c:pt idx="2143">
                  <c:v>0.36439769043732145</c:v>
                </c:pt>
                <c:pt idx="2144">
                  <c:v>0.36997180170997002</c:v>
                </c:pt>
                <c:pt idx="2145">
                  <c:v>0.35124210274219025</c:v>
                </c:pt>
                <c:pt idx="2146">
                  <c:v>0.35614650077269033</c:v>
                </c:pt>
                <c:pt idx="2147">
                  <c:v>0.35573018743374829</c:v>
                </c:pt>
                <c:pt idx="2148">
                  <c:v>0.35197473787112549</c:v>
                </c:pt>
                <c:pt idx="2149">
                  <c:v>0.35066138303657646</c:v>
                </c:pt>
                <c:pt idx="2150">
                  <c:v>0.34704969275788272</c:v>
                </c:pt>
                <c:pt idx="2151">
                  <c:v>0.34661763443262644</c:v>
                </c:pt>
                <c:pt idx="2152">
                  <c:v>0.34906505307631286</c:v>
                </c:pt>
                <c:pt idx="2153">
                  <c:v>0.34754629935304271</c:v>
                </c:pt>
                <c:pt idx="2154">
                  <c:v>0.34942707287260144</c:v>
                </c:pt>
                <c:pt idx="2155">
                  <c:v>0.34872638820135576</c:v>
                </c:pt>
                <c:pt idx="2156">
                  <c:v>0.35109308684518875</c:v>
                </c:pt>
                <c:pt idx="2157">
                  <c:v>0.34954749744273644</c:v>
                </c:pt>
                <c:pt idx="2158">
                  <c:v>0.34592988664245544</c:v>
                </c:pt>
                <c:pt idx="2159">
                  <c:v>0.34593745299527123</c:v>
                </c:pt>
                <c:pt idx="2160">
                  <c:v>0.34641163031316863</c:v>
                </c:pt>
                <c:pt idx="2161">
                  <c:v>0.34885098045213508</c:v>
                </c:pt>
                <c:pt idx="2162">
                  <c:v>0.34722975779321713</c:v>
                </c:pt>
                <c:pt idx="2163">
                  <c:v>0.34694793688516207</c:v>
                </c:pt>
                <c:pt idx="2164">
                  <c:v>0.34678797379938658</c:v>
                </c:pt>
                <c:pt idx="2165">
                  <c:v>0.3467528519583743</c:v>
                </c:pt>
                <c:pt idx="2166">
                  <c:v>0.35233663190731862</c:v>
                </c:pt>
                <c:pt idx="2167">
                  <c:v>0.34650534241667302</c:v>
                </c:pt>
                <c:pt idx="2168">
                  <c:v>0.35090512474334623</c:v>
                </c:pt>
                <c:pt idx="2169">
                  <c:v>0.34950446078567815</c:v>
                </c:pt>
                <c:pt idx="2170">
                  <c:v>0.34716575568972063</c:v>
                </c:pt>
                <c:pt idx="2171">
                  <c:v>0.34588521093971358</c:v>
                </c:pt>
                <c:pt idx="2172">
                  <c:v>0.34620144170989398</c:v>
                </c:pt>
                <c:pt idx="2173">
                  <c:v>0.34717514846552344</c:v>
                </c:pt>
                <c:pt idx="2174">
                  <c:v>0.34664149509370595</c:v>
                </c:pt>
                <c:pt idx="2175">
                  <c:v>0.34564818689101323</c:v>
                </c:pt>
                <c:pt idx="2176">
                  <c:v>0.34477377525294461</c:v>
                </c:pt>
                <c:pt idx="2177">
                  <c:v>0.33918243784380681</c:v>
                </c:pt>
                <c:pt idx="2178">
                  <c:v>0.34206344510694969</c:v>
                </c:pt>
                <c:pt idx="2179">
                  <c:v>0.34008961049883635</c:v>
                </c:pt>
                <c:pt idx="2180">
                  <c:v>0.34738692507286839</c:v>
                </c:pt>
                <c:pt idx="2181">
                  <c:v>0.34730641577015325</c:v>
                </c:pt>
                <c:pt idx="2182">
                  <c:v>0.34490760604636361</c:v>
                </c:pt>
                <c:pt idx="2183">
                  <c:v>0.34622766869416421</c:v>
                </c:pt>
                <c:pt idx="2184">
                  <c:v>0.34476233918942983</c:v>
                </c:pt>
                <c:pt idx="2185">
                  <c:v>0.3481368161624136</c:v>
                </c:pt>
                <c:pt idx="2186">
                  <c:v>0.34704555889193778</c:v>
                </c:pt>
                <c:pt idx="2187">
                  <c:v>0.34545412335925257</c:v>
                </c:pt>
                <c:pt idx="2188">
                  <c:v>0.34355191900893167</c:v>
                </c:pt>
                <c:pt idx="2189">
                  <c:v>0.34278064942449715</c:v>
                </c:pt>
                <c:pt idx="2190">
                  <c:v>0.34275434551014428</c:v>
                </c:pt>
                <c:pt idx="2191">
                  <c:v>0.35847655047225307</c:v>
                </c:pt>
                <c:pt idx="2192">
                  <c:v>0.3441782144020159</c:v>
                </c:pt>
                <c:pt idx="2193">
                  <c:v>0.36099776694374364</c:v>
                </c:pt>
                <c:pt idx="2194">
                  <c:v>0.36513990679963115</c:v>
                </c:pt>
                <c:pt idx="2195">
                  <c:v>0.36959989335711146</c:v>
                </c:pt>
                <c:pt idx="2196">
                  <c:v>0.37232575898372894</c:v>
                </c:pt>
                <c:pt idx="2197">
                  <c:v>0.37053571380912503</c:v>
                </c:pt>
                <c:pt idx="2198">
                  <c:v>0.36486248285067641</c:v>
                </c:pt>
                <c:pt idx="2199">
                  <c:v>0.36236289889101692</c:v>
                </c:pt>
                <c:pt idx="2200">
                  <c:v>0.35357844260273402</c:v>
                </c:pt>
                <c:pt idx="2201">
                  <c:v>0.35409015628538365</c:v>
                </c:pt>
                <c:pt idx="2202">
                  <c:v>0.3533334495910806</c:v>
                </c:pt>
                <c:pt idx="2203">
                  <c:v>0.3542315050960696</c:v>
                </c:pt>
                <c:pt idx="2204">
                  <c:v>0.35467497244572205</c:v>
                </c:pt>
                <c:pt idx="2205">
                  <c:v>0.35116307562472471</c:v>
                </c:pt>
                <c:pt idx="2206">
                  <c:v>0.34339787178405529</c:v>
                </c:pt>
                <c:pt idx="2207">
                  <c:v>0.34687796464588916</c:v>
                </c:pt>
                <c:pt idx="2208">
                  <c:v>0.34841745051093892</c:v>
                </c:pt>
                <c:pt idx="2209">
                  <c:v>0.35054682472567605</c:v>
                </c:pt>
                <c:pt idx="2210">
                  <c:v>0.34096447832153004</c:v>
                </c:pt>
                <c:pt idx="2211">
                  <c:v>0.33845319941694474</c:v>
                </c:pt>
                <c:pt idx="2212">
                  <c:v>0.33328878141073304</c:v>
                </c:pt>
                <c:pt idx="2213">
                  <c:v>0.35594007872974515</c:v>
                </c:pt>
                <c:pt idx="2214">
                  <c:v>0.35253640777576001</c:v>
                </c:pt>
                <c:pt idx="2215">
                  <c:v>0.3519671371126864</c:v>
                </c:pt>
                <c:pt idx="2216">
                  <c:v>0.3507786757831563</c:v>
                </c:pt>
                <c:pt idx="2217">
                  <c:v>0.35586174973728441</c:v>
                </c:pt>
                <c:pt idx="2218">
                  <c:v>0.35565101724708209</c:v>
                </c:pt>
                <c:pt idx="2219">
                  <c:v>0.35485468381481172</c:v>
                </c:pt>
                <c:pt idx="2220">
                  <c:v>0.34956470082806534</c:v>
                </c:pt>
                <c:pt idx="2221">
                  <c:v>0.33597420678233803</c:v>
                </c:pt>
                <c:pt idx="2222">
                  <c:v>0.33907497717275453</c:v>
                </c:pt>
                <c:pt idx="2223">
                  <c:v>0.33620217770199529</c:v>
                </c:pt>
                <c:pt idx="2224">
                  <c:v>0.33744099322228538</c:v>
                </c:pt>
                <c:pt idx="2225">
                  <c:v>0.34692458544648513</c:v>
                </c:pt>
                <c:pt idx="2226">
                  <c:v>0.34743101615793431</c:v>
                </c:pt>
                <c:pt idx="2227">
                  <c:v>0.35305580884225152</c:v>
                </c:pt>
                <c:pt idx="2228">
                  <c:v>0.35512126829789298</c:v>
                </c:pt>
                <c:pt idx="2229">
                  <c:v>0.35458707284940033</c:v>
                </c:pt>
                <c:pt idx="2230">
                  <c:v>0.35657065588040099</c:v>
                </c:pt>
                <c:pt idx="2231">
                  <c:v>0.35870856337627555</c:v>
                </c:pt>
                <c:pt idx="2232">
                  <c:v>0.36011757099460184</c:v>
                </c:pt>
                <c:pt idx="2233">
                  <c:v>0.35564856658100164</c:v>
                </c:pt>
                <c:pt idx="2234">
                  <c:v>0.35193301190908011</c:v>
                </c:pt>
                <c:pt idx="2235">
                  <c:v>0.35205062107559371</c:v>
                </c:pt>
                <c:pt idx="2236">
                  <c:v>0.3497371836054376</c:v>
                </c:pt>
                <c:pt idx="2237">
                  <c:v>0.35254319857155475</c:v>
                </c:pt>
                <c:pt idx="2238">
                  <c:v>0.3524476691752681</c:v>
                </c:pt>
                <c:pt idx="2239">
                  <c:v>0.35276051674631814</c:v>
                </c:pt>
                <c:pt idx="2240">
                  <c:v>0.35482055855037548</c:v>
                </c:pt>
                <c:pt idx="2241">
                  <c:v>0.35450761397462804</c:v>
                </c:pt>
                <c:pt idx="2242">
                  <c:v>0.35392400025561344</c:v>
                </c:pt>
                <c:pt idx="2243">
                  <c:v>0.35429265323991044</c:v>
                </c:pt>
                <c:pt idx="2244">
                  <c:v>0.35397171461200405</c:v>
                </c:pt>
                <c:pt idx="2245">
                  <c:v>0.35353510845342617</c:v>
                </c:pt>
                <c:pt idx="2246">
                  <c:v>0.35136401149936231</c:v>
                </c:pt>
                <c:pt idx="2247">
                  <c:v>0.35352857599224707</c:v>
                </c:pt>
                <c:pt idx="2248">
                  <c:v>0.35474964724863423</c:v>
                </c:pt>
                <c:pt idx="2249">
                  <c:v>0.3532832843731416</c:v>
                </c:pt>
                <c:pt idx="2250">
                  <c:v>0.34887791916914013</c:v>
                </c:pt>
                <c:pt idx="2251">
                  <c:v>0.35448940162196912</c:v>
                </c:pt>
                <c:pt idx="2252">
                  <c:v>0.35951279565844507</c:v>
                </c:pt>
                <c:pt idx="2253">
                  <c:v>0.36413181143027473</c:v>
                </c:pt>
                <c:pt idx="2254">
                  <c:v>0.37010053800050574</c:v>
                </c:pt>
                <c:pt idx="2255">
                  <c:v>0.36535624748625828</c:v>
                </c:pt>
                <c:pt idx="2256">
                  <c:v>0.36606925667320073</c:v>
                </c:pt>
                <c:pt idx="2257">
                  <c:v>0.36258815883478396</c:v>
                </c:pt>
                <c:pt idx="2258">
                  <c:v>0.35864119836616987</c:v>
                </c:pt>
                <c:pt idx="2259">
                  <c:v>0.36444248611689001</c:v>
                </c:pt>
                <c:pt idx="2260">
                  <c:v>0.36562942634593859</c:v>
                </c:pt>
                <c:pt idx="2261">
                  <c:v>0.35933464939355686</c:v>
                </c:pt>
                <c:pt idx="2262">
                  <c:v>0.35879156181203686</c:v>
                </c:pt>
                <c:pt idx="2263">
                  <c:v>0.36324979629372234</c:v>
                </c:pt>
                <c:pt idx="2264">
                  <c:v>0.36746200089666609</c:v>
                </c:pt>
                <c:pt idx="2265">
                  <c:v>0.36406011340533573</c:v>
                </c:pt>
                <c:pt idx="2266">
                  <c:v>0.36644458293336113</c:v>
                </c:pt>
                <c:pt idx="2267">
                  <c:v>0.36692954843794579</c:v>
                </c:pt>
                <c:pt idx="2268">
                  <c:v>0.37287788626689644</c:v>
                </c:pt>
                <c:pt idx="2269">
                  <c:v>0.37044139987699931</c:v>
                </c:pt>
                <c:pt idx="2270">
                  <c:v>0.37426694736343069</c:v>
                </c:pt>
                <c:pt idx="2271">
                  <c:v>0.3728602780215054</c:v>
                </c:pt>
                <c:pt idx="2272">
                  <c:v>0.37109426438444815</c:v>
                </c:pt>
                <c:pt idx="2273">
                  <c:v>0.37446876172625171</c:v>
                </c:pt>
                <c:pt idx="2274">
                  <c:v>0.37192405925319461</c:v>
                </c:pt>
                <c:pt idx="2275">
                  <c:v>0.37081126244696361</c:v>
                </c:pt>
                <c:pt idx="2276">
                  <c:v>0.37222839801180113</c:v>
                </c:pt>
                <c:pt idx="2277">
                  <c:v>0.37181147094665651</c:v>
                </c:pt>
                <c:pt idx="2278">
                  <c:v>0.36993364555939146</c:v>
                </c:pt>
                <c:pt idx="2279">
                  <c:v>0.36938187992625493</c:v>
                </c:pt>
                <c:pt idx="2280">
                  <c:v>0.37160836753199195</c:v>
                </c:pt>
                <c:pt idx="2281">
                  <c:v>0.37242746279331984</c:v>
                </c:pt>
                <c:pt idx="2282">
                  <c:v>0.37043836774380545</c:v>
                </c:pt>
                <c:pt idx="2283">
                  <c:v>0.35743766571549074</c:v>
                </c:pt>
                <c:pt idx="2284">
                  <c:v>0.35727575884815505</c:v>
                </c:pt>
                <c:pt idx="2285">
                  <c:v>0.36604487879970038</c:v>
                </c:pt>
                <c:pt idx="2286">
                  <c:v>0.36731816178368581</c:v>
                </c:pt>
                <c:pt idx="2287">
                  <c:v>0.37521481665798467</c:v>
                </c:pt>
                <c:pt idx="2288">
                  <c:v>0.37599689078075571</c:v>
                </c:pt>
                <c:pt idx="2289">
                  <c:v>0.38411799589630885</c:v>
                </c:pt>
                <c:pt idx="2290">
                  <c:v>0.38223856566094883</c:v>
                </c:pt>
                <c:pt idx="2291">
                  <c:v>0.38073851267618752</c:v>
                </c:pt>
                <c:pt idx="2292">
                  <c:v>0.37997922922946087</c:v>
                </c:pt>
                <c:pt idx="2293">
                  <c:v>0.3776155440976674</c:v>
                </c:pt>
                <c:pt idx="2294">
                  <c:v>0.37657807666204396</c:v>
                </c:pt>
                <c:pt idx="2295">
                  <c:v>0.37817091145196879</c:v>
                </c:pt>
                <c:pt idx="2296">
                  <c:v>0.37798476407902698</c:v>
                </c:pt>
                <c:pt idx="2297">
                  <c:v>0.3802518375755809</c:v>
                </c:pt>
                <c:pt idx="2298">
                  <c:v>0.37713227187480014</c:v>
                </c:pt>
                <c:pt idx="2299">
                  <c:v>0.37831726319201597</c:v>
                </c:pt>
                <c:pt idx="2300">
                  <c:v>0.37668856660097949</c:v>
                </c:pt>
                <c:pt idx="2301">
                  <c:v>0.37729549302950582</c:v>
                </c:pt>
                <c:pt idx="2302">
                  <c:v>0.36757503997621499</c:v>
                </c:pt>
                <c:pt idx="2303">
                  <c:v>0.38507407416472306</c:v>
                </c:pt>
                <c:pt idx="2304">
                  <c:v>0.36789520093410139</c:v>
                </c:pt>
                <c:pt idx="2305">
                  <c:v>0.37223891215448995</c:v>
                </c:pt>
                <c:pt idx="2306">
                  <c:v>0.38339145354176113</c:v>
                </c:pt>
                <c:pt idx="2307">
                  <c:v>0.37437029863950871</c:v>
                </c:pt>
                <c:pt idx="2308">
                  <c:v>0.38990684017388666</c:v>
                </c:pt>
                <c:pt idx="2309">
                  <c:v>0.39251269179963877</c:v>
                </c:pt>
                <c:pt idx="2310">
                  <c:v>0.40273506383682633</c:v>
                </c:pt>
                <c:pt idx="2311">
                  <c:v>0.40095039245015196</c:v>
                </c:pt>
                <c:pt idx="2312">
                  <c:v>0.40264388320657446</c:v>
                </c:pt>
                <c:pt idx="2313">
                  <c:v>0.40579564334462953</c:v>
                </c:pt>
                <c:pt idx="2314">
                  <c:v>0.40398430993072743</c:v>
                </c:pt>
                <c:pt idx="2315">
                  <c:v>0.40632795057567839</c:v>
                </c:pt>
                <c:pt idx="2316">
                  <c:v>0.40558870471688957</c:v>
                </c:pt>
                <c:pt idx="2317">
                  <c:v>0.40615744553285393</c:v>
                </c:pt>
                <c:pt idx="2318">
                  <c:v>0.40463455419424127</c:v>
                </c:pt>
                <c:pt idx="2319">
                  <c:v>0.40414105158907354</c:v>
                </c:pt>
                <c:pt idx="2320">
                  <c:v>0.40632695106217376</c:v>
                </c:pt>
                <c:pt idx="2321">
                  <c:v>0.40733958348641724</c:v>
                </c:pt>
                <c:pt idx="2322">
                  <c:v>0.40758100824151261</c:v>
                </c:pt>
                <c:pt idx="2323">
                  <c:v>0.4135137527003474</c:v>
                </c:pt>
                <c:pt idx="2324">
                  <c:v>0.40291720780391899</c:v>
                </c:pt>
                <c:pt idx="2325">
                  <c:v>0.40620156729347301</c:v>
                </c:pt>
                <c:pt idx="2326">
                  <c:v>0.40768324875910633</c:v>
                </c:pt>
                <c:pt idx="2327">
                  <c:v>0.4081505905343501</c:v>
                </c:pt>
                <c:pt idx="2328">
                  <c:v>0.4017369806505211</c:v>
                </c:pt>
                <c:pt idx="2329">
                  <c:v>0.40742199962663012</c:v>
                </c:pt>
                <c:pt idx="2330">
                  <c:v>0.40794286165890109</c:v>
                </c:pt>
                <c:pt idx="2331">
                  <c:v>0.40568043877332793</c:v>
                </c:pt>
                <c:pt idx="2332">
                  <c:v>0.407871143616304</c:v>
                </c:pt>
                <c:pt idx="2333">
                  <c:v>0.40958093957966807</c:v>
                </c:pt>
                <c:pt idx="2334">
                  <c:v>0.41108767019885351</c:v>
                </c:pt>
                <c:pt idx="2335">
                  <c:v>0.41315225222133306</c:v>
                </c:pt>
                <c:pt idx="2336">
                  <c:v>0.41167359064803127</c:v>
                </c:pt>
                <c:pt idx="2337">
                  <c:v>0.41353667757373597</c:v>
                </c:pt>
                <c:pt idx="2338">
                  <c:v>0.40896637371310707</c:v>
                </c:pt>
                <c:pt idx="2339">
                  <c:v>0.40933917771719502</c:v>
                </c:pt>
                <c:pt idx="2340">
                  <c:v>0.41310275755822756</c:v>
                </c:pt>
                <c:pt idx="2341">
                  <c:v>0.41765302258596271</c:v>
                </c:pt>
                <c:pt idx="2342">
                  <c:v>0.41754687536253132</c:v>
                </c:pt>
                <c:pt idx="2343">
                  <c:v>0.42232300333697992</c:v>
                </c:pt>
                <c:pt idx="2344">
                  <c:v>0.4223247038050027</c:v>
                </c:pt>
                <c:pt idx="2345">
                  <c:v>0.42071775094523967</c:v>
                </c:pt>
                <c:pt idx="2346">
                  <c:v>0.42053557404567932</c:v>
                </c:pt>
                <c:pt idx="2347">
                  <c:v>0.41977582205174507</c:v>
                </c:pt>
                <c:pt idx="2348">
                  <c:v>0.41733442166075907</c:v>
                </c:pt>
                <c:pt idx="2349">
                  <c:v>0.41733767519428377</c:v>
                </c:pt>
                <c:pt idx="2350">
                  <c:v>0.42261992444907809</c:v>
                </c:pt>
                <c:pt idx="2351">
                  <c:v>0.42650834189650616</c:v>
                </c:pt>
                <c:pt idx="2352">
                  <c:v>0.427789351306605</c:v>
                </c:pt>
                <c:pt idx="2353">
                  <c:v>0.4331074095201079</c:v>
                </c:pt>
                <c:pt idx="2354">
                  <c:v>0.43507585263150161</c:v>
                </c:pt>
                <c:pt idx="2355">
                  <c:v>0.43295326827359459</c:v>
                </c:pt>
                <c:pt idx="2356">
                  <c:v>0.42854514436143987</c:v>
                </c:pt>
                <c:pt idx="2357">
                  <c:v>0.43003228065733551</c:v>
                </c:pt>
                <c:pt idx="2358">
                  <c:v>0.43075853683496307</c:v>
                </c:pt>
                <c:pt idx="2359">
                  <c:v>0.42442171258041556</c:v>
                </c:pt>
                <c:pt idx="2360">
                  <c:v>0.42592061538613746</c:v>
                </c:pt>
                <c:pt idx="2361">
                  <c:v>0.44844272134802016</c:v>
                </c:pt>
                <c:pt idx="2362">
                  <c:v>0.44762078619913132</c:v>
                </c:pt>
                <c:pt idx="2363">
                  <c:v>0.4238384887403206</c:v>
                </c:pt>
                <c:pt idx="2364">
                  <c:v>0.38214121303063497</c:v>
                </c:pt>
                <c:pt idx="2365">
                  <c:v>0.39666642542320973</c:v>
                </c:pt>
                <c:pt idx="2366">
                  <c:v>0.38964988576371867</c:v>
                </c:pt>
                <c:pt idx="2367">
                  <c:v>0.40186494243506848</c:v>
                </c:pt>
                <c:pt idx="2368">
                  <c:v>0.39746057622126069</c:v>
                </c:pt>
                <c:pt idx="2369">
                  <c:v>0.37490659454859476</c:v>
                </c:pt>
                <c:pt idx="2370">
                  <c:v>0.39415175824793192</c:v>
                </c:pt>
                <c:pt idx="2371">
                  <c:v>0.40214963524691039</c:v>
                </c:pt>
                <c:pt idx="2372">
                  <c:v>0.40018311104257104</c:v>
                </c:pt>
                <c:pt idx="2373">
                  <c:v>0.38095258691420048</c:v>
                </c:pt>
                <c:pt idx="2374">
                  <c:v>0.39164750827185157</c:v>
                </c:pt>
                <c:pt idx="2375">
                  <c:v>0.37987588165126646</c:v>
                </c:pt>
                <c:pt idx="2376">
                  <c:v>0.3950733163037814</c:v>
                </c:pt>
                <c:pt idx="2377">
                  <c:v>0.38998709403788101</c:v>
                </c:pt>
                <c:pt idx="2378">
                  <c:v>0.41041170080795825</c:v>
                </c:pt>
                <c:pt idx="2379">
                  <c:v>0.40707797502509779</c:v>
                </c:pt>
                <c:pt idx="2380">
                  <c:v>0.40658989710343379</c:v>
                </c:pt>
                <c:pt idx="2381">
                  <c:v>0.40859624675129042</c:v>
                </c:pt>
                <c:pt idx="2382">
                  <c:v>0.4093338913235724</c:v>
                </c:pt>
                <c:pt idx="2383">
                  <c:v>0.40883469682975548</c:v>
                </c:pt>
                <c:pt idx="2384">
                  <c:v>0.40808905534060963</c:v>
                </c:pt>
                <c:pt idx="2385">
                  <c:v>0.40828384624063352</c:v>
                </c:pt>
                <c:pt idx="2386">
                  <c:v>0.4078858452653899</c:v>
                </c:pt>
                <c:pt idx="2387">
                  <c:v>0.40478518951678905</c:v>
                </c:pt>
                <c:pt idx="2388">
                  <c:v>0.39738766403156578</c:v>
                </c:pt>
                <c:pt idx="2389">
                  <c:v>0.40509467893917217</c:v>
                </c:pt>
                <c:pt idx="2390">
                  <c:v>0.40312868580802874</c:v>
                </c:pt>
                <c:pt idx="2391">
                  <c:v>0.40458752794762215</c:v>
                </c:pt>
                <c:pt idx="2392">
                  <c:v>0.40567336987152253</c:v>
                </c:pt>
                <c:pt idx="2393">
                  <c:v>0.40586835807959359</c:v>
                </c:pt>
                <c:pt idx="2394">
                  <c:v>0.40952270042932631</c:v>
                </c:pt>
                <c:pt idx="2395">
                  <c:v>0.40970456594950982</c:v>
                </c:pt>
                <c:pt idx="2396">
                  <c:v>0.40895341540386393</c:v>
                </c:pt>
                <c:pt idx="2397">
                  <c:v>0.41063875986088882</c:v>
                </c:pt>
                <c:pt idx="2398">
                  <c:v>0.40998087417893581</c:v>
                </c:pt>
                <c:pt idx="2399">
                  <c:v>0.41136955560347427</c:v>
                </c:pt>
                <c:pt idx="2400">
                  <c:v>0.40908302741513841</c:v>
                </c:pt>
                <c:pt idx="2401">
                  <c:v>0.41188337855567703</c:v>
                </c:pt>
                <c:pt idx="2402">
                  <c:v>0.41338972868604046</c:v>
                </c:pt>
                <c:pt idx="2403">
                  <c:v>0.41232215882814038</c:v>
                </c:pt>
                <c:pt idx="2404">
                  <c:v>0.41069144279910696</c:v>
                </c:pt>
                <c:pt idx="2405">
                  <c:v>0.41153227307038054</c:v>
                </c:pt>
                <c:pt idx="2406">
                  <c:v>0.41263360206116728</c:v>
                </c:pt>
                <c:pt idx="2407">
                  <c:v>0.4107070155437626</c:v>
                </c:pt>
                <c:pt idx="2408">
                  <c:v>0.41336801906295845</c:v>
                </c:pt>
                <c:pt idx="2409">
                  <c:v>0.41375282400579488</c:v>
                </c:pt>
                <c:pt idx="2410">
                  <c:v>0.41593737543135184</c:v>
                </c:pt>
                <c:pt idx="2411">
                  <c:v>0.41709836147450524</c:v>
                </c:pt>
                <c:pt idx="2412">
                  <c:v>0.4131977124581025</c:v>
                </c:pt>
                <c:pt idx="2413">
                  <c:v>0.41561576232126263</c:v>
                </c:pt>
                <c:pt idx="2414">
                  <c:v>0.4156191839406902</c:v>
                </c:pt>
                <c:pt idx="2415">
                  <c:v>0.42121954583848359</c:v>
                </c:pt>
                <c:pt idx="2416">
                  <c:v>0.42112743164703353</c:v>
                </c:pt>
                <c:pt idx="2417">
                  <c:v>0.41932763409525792</c:v>
                </c:pt>
                <c:pt idx="2418">
                  <c:v>0.41957092591857126</c:v>
                </c:pt>
                <c:pt idx="2419">
                  <c:v>0.42252710935072207</c:v>
                </c:pt>
                <c:pt idx="2420">
                  <c:v>0.42384398008151841</c:v>
                </c:pt>
                <c:pt idx="2421">
                  <c:v>0.42464783836893144</c:v>
                </c:pt>
                <c:pt idx="2422">
                  <c:v>0.43012066069775945</c:v>
                </c:pt>
                <c:pt idx="2423">
                  <c:v>0.43072647324283253</c:v>
                </c:pt>
                <c:pt idx="2424">
                  <c:v>0.42300050709565762</c:v>
                </c:pt>
                <c:pt idx="2425">
                  <c:v>0.42586819306966733</c:v>
                </c:pt>
                <c:pt idx="2426">
                  <c:v>0.4312580092984501</c:v>
                </c:pt>
                <c:pt idx="2427">
                  <c:v>0.43244758099177549</c:v>
                </c:pt>
                <c:pt idx="2428">
                  <c:v>0.43867745155921029</c:v>
                </c:pt>
                <c:pt idx="2429">
                  <c:v>0.44234740402489242</c:v>
                </c:pt>
                <c:pt idx="2430">
                  <c:v>0.43561158388214988</c:v>
                </c:pt>
                <c:pt idx="2431">
                  <c:v>0.42583397516368154</c:v>
                </c:pt>
                <c:pt idx="2432">
                  <c:v>0.42773602749798728</c:v>
                </c:pt>
                <c:pt idx="2433">
                  <c:v>0.43306988852419415</c:v>
                </c:pt>
                <c:pt idx="2434">
                  <c:v>0.4268060292819274</c:v>
                </c:pt>
                <c:pt idx="2435">
                  <c:v>0.43166199091208801</c:v>
                </c:pt>
                <c:pt idx="2436">
                  <c:v>0.40339447998813377</c:v>
                </c:pt>
                <c:pt idx="2437">
                  <c:v>0.40268815145499165</c:v>
                </c:pt>
                <c:pt idx="2438">
                  <c:v>0.34671846231640602</c:v>
                </c:pt>
                <c:pt idx="2439">
                  <c:v>0.33679776261050359</c:v>
                </c:pt>
                <c:pt idx="2440">
                  <c:v>0.38615985173508094</c:v>
                </c:pt>
                <c:pt idx="2441">
                  <c:v>0.38669909644091738</c:v>
                </c:pt>
                <c:pt idx="2442">
                  <c:v>0.39431604124789427</c:v>
                </c:pt>
                <c:pt idx="2443">
                  <c:v>0.37101170739631273</c:v>
                </c:pt>
                <c:pt idx="2444">
                  <c:v>0.36906185881658171</c:v>
                </c:pt>
                <c:pt idx="2445">
                  <c:v>0.37549361273308607</c:v>
                </c:pt>
                <c:pt idx="2446">
                  <c:v>0.35131058617956573</c:v>
                </c:pt>
                <c:pt idx="2447">
                  <c:v>0.35883711227079484</c:v>
                </c:pt>
                <c:pt idx="2448">
                  <c:v>0.32274913243813025</c:v>
                </c:pt>
                <c:pt idx="2449">
                  <c:v>0.33483385373065938</c:v>
                </c:pt>
                <c:pt idx="2450">
                  <c:v>0.32815374293891436</c:v>
                </c:pt>
                <c:pt idx="2451">
                  <c:v>0.34915901960630602</c:v>
                </c:pt>
                <c:pt idx="2452">
                  <c:v>0.3351911685925989</c:v>
                </c:pt>
                <c:pt idx="2453">
                  <c:v>0.34723063892510547</c:v>
                </c:pt>
                <c:pt idx="2454">
                  <c:v>0.33040466900154053</c:v>
                </c:pt>
                <c:pt idx="2455">
                  <c:v>0.33153341143245169</c:v>
                </c:pt>
                <c:pt idx="2456">
                  <c:v>0.33336028921653627</c:v>
                </c:pt>
                <c:pt idx="2457">
                  <c:v>0.33048690406454839</c:v>
                </c:pt>
                <c:pt idx="2458">
                  <c:v>0.33227793459176558</c:v>
                </c:pt>
                <c:pt idx="2459">
                  <c:v>0.32919982450186114</c:v>
                </c:pt>
                <c:pt idx="2460">
                  <c:v>0.32773039854909486</c:v>
                </c:pt>
                <c:pt idx="2461">
                  <c:v>0.33873987667902911</c:v>
                </c:pt>
                <c:pt idx="2462">
                  <c:v>0.32146829897327966</c:v>
                </c:pt>
                <c:pt idx="2463">
                  <c:v>0.3386071014841775</c:v>
                </c:pt>
                <c:pt idx="2464">
                  <c:v>0.34355825914257387</c:v>
                </c:pt>
                <c:pt idx="2465">
                  <c:v>0.3300857832121013</c:v>
                </c:pt>
                <c:pt idx="2466">
                  <c:v>0.32420709900379124</c:v>
                </c:pt>
                <c:pt idx="2467">
                  <c:v>0.3252251549984671</c:v>
                </c:pt>
                <c:pt idx="2468">
                  <c:v>0.32685573499027504</c:v>
                </c:pt>
                <c:pt idx="2469">
                  <c:v>0.32668719253425538</c:v>
                </c:pt>
                <c:pt idx="2470">
                  <c:v>0.33111602824840969</c:v>
                </c:pt>
                <c:pt idx="2471">
                  <c:v>0.33152402907457867</c:v>
                </c:pt>
                <c:pt idx="2472">
                  <c:v>0.33008495151662054</c:v>
                </c:pt>
                <c:pt idx="2473">
                  <c:v>0.33105746605753278</c:v>
                </c:pt>
                <c:pt idx="2474">
                  <c:v>0.32948854935209926</c:v>
                </c:pt>
                <c:pt idx="2475">
                  <c:v>0.33204970969185249</c:v>
                </c:pt>
                <c:pt idx="2476">
                  <c:v>0.32453505922068604</c:v>
                </c:pt>
                <c:pt idx="2477">
                  <c:v>0.31146169848653965</c:v>
                </c:pt>
                <c:pt idx="2478">
                  <c:v>0.30926372717972078</c:v>
                </c:pt>
                <c:pt idx="2479">
                  <c:v>0.30141123831686578</c:v>
                </c:pt>
                <c:pt idx="2480">
                  <c:v>0.30539397270575952</c:v>
                </c:pt>
                <c:pt idx="2481">
                  <c:v>0.29561926208748673</c:v>
                </c:pt>
                <c:pt idx="2482">
                  <c:v>0.31690433238215066</c:v>
                </c:pt>
                <c:pt idx="2483">
                  <c:v>0.31940636394134858</c:v>
                </c:pt>
                <c:pt idx="2484">
                  <c:v>0.32449504014381436</c:v>
                </c:pt>
                <c:pt idx="2485">
                  <c:v>0.32595035104383513</c:v>
                </c:pt>
                <c:pt idx="2486">
                  <c:v>0.32954350130118126</c:v>
                </c:pt>
                <c:pt idx="2487">
                  <c:v>0.33310972450234055</c:v>
                </c:pt>
                <c:pt idx="2488">
                  <c:v>0.33385120205135888</c:v>
                </c:pt>
                <c:pt idx="2489">
                  <c:v>0.342617979267961</c:v>
                </c:pt>
                <c:pt idx="2490">
                  <c:v>0.33776666279836631</c:v>
                </c:pt>
                <c:pt idx="2491">
                  <c:v>0.34361368442157242</c:v>
                </c:pt>
                <c:pt idx="2492">
                  <c:v>0.33961466705800081</c:v>
                </c:pt>
                <c:pt idx="2493">
                  <c:v>0.34203195261223257</c:v>
                </c:pt>
                <c:pt idx="2494">
                  <c:v>0.34522748302653938</c:v>
                </c:pt>
                <c:pt idx="2495">
                  <c:v>0.34680579527175903</c:v>
                </c:pt>
                <c:pt idx="2496">
                  <c:v>0.34993601135952873</c:v>
                </c:pt>
                <c:pt idx="2497">
                  <c:v>0.35215611831724586</c:v>
                </c:pt>
                <c:pt idx="2498">
                  <c:v>0.35320597341278981</c:v>
                </c:pt>
                <c:pt idx="2499">
                  <c:v>0.35218842174219711</c:v>
                </c:pt>
                <c:pt idx="2500">
                  <c:v>0.35804135228655248</c:v>
                </c:pt>
                <c:pt idx="2501">
                  <c:v>0.35751324425987629</c:v>
                </c:pt>
                <c:pt idx="2502">
                  <c:v>0.3582334274013223</c:v>
                </c:pt>
                <c:pt idx="2503">
                  <c:v>0.35810446748453006</c:v>
                </c:pt>
                <c:pt idx="2504">
                  <c:v>0.35771436542382196</c:v>
                </c:pt>
                <c:pt idx="2505">
                  <c:v>0.35832518305410777</c:v>
                </c:pt>
                <c:pt idx="2506">
                  <c:v>0.35824618917879242</c:v>
                </c:pt>
                <c:pt idx="2507">
                  <c:v>0.35266675157529465</c:v>
                </c:pt>
                <c:pt idx="2508">
                  <c:v>0.35167442982555164</c:v>
                </c:pt>
                <c:pt idx="2509">
                  <c:v>0.35129412538007732</c:v>
                </c:pt>
                <c:pt idx="2510">
                  <c:v>0.35084498160124539</c:v>
                </c:pt>
                <c:pt idx="2511">
                  <c:v>0.35505412179198037</c:v>
                </c:pt>
                <c:pt idx="2512">
                  <c:v>0.35851854137451933</c:v>
                </c:pt>
                <c:pt idx="2513">
                  <c:v>0.34981606408629734</c:v>
                </c:pt>
                <c:pt idx="2514">
                  <c:v>0.35724723050579804</c:v>
                </c:pt>
                <c:pt idx="2515">
                  <c:v>0.3540141141684055</c:v>
                </c:pt>
                <c:pt idx="2516">
                  <c:v>0.34845660760713637</c:v>
                </c:pt>
                <c:pt idx="2517">
                  <c:v>0.3518417167573431</c:v>
                </c:pt>
                <c:pt idx="2518">
                  <c:v>0.34621430680151383</c:v>
                </c:pt>
                <c:pt idx="2519">
                  <c:v>0.35381886395444073</c:v>
                </c:pt>
                <c:pt idx="2520">
                  <c:v>0.34800134458201448</c:v>
                </c:pt>
                <c:pt idx="2521">
                  <c:v>0.34702496253846254</c:v>
                </c:pt>
                <c:pt idx="2522">
                  <c:v>0.35860635143640329</c:v>
                </c:pt>
                <c:pt idx="2523">
                  <c:v>0.3656322031790567</c:v>
                </c:pt>
                <c:pt idx="2524">
                  <c:v>0.37245765029193972</c:v>
                </c:pt>
                <c:pt idx="2525">
                  <c:v>0.37092873893112693</c:v>
                </c:pt>
                <c:pt idx="2526">
                  <c:v>0.3700364302767003</c:v>
                </c:pt>
                <c:pt idx="2527">
                  <c:v>0.36995587724151235</c:v>
                </c:pt>
                <c:pt idx="2528">
                  <c:v>0.3708918243477623</c:v>
                </c:pt>
                <c:pt idx="2529">
                  <c:v>0.36683660465650431</c:v>
                </c:pt>
                <c:pt idx="2530">
                  <c:v>0.36819091916396834</c:v>
                </c:pt>
                <c:pt idx="2531">
                  <c:v>0.36965583179076839</c:v>
                </c:pt>
                <c:pt idx="2532">
                  <c:v>0.36968886295485459</c:v>
                </c:pt>
                <c:pt idx="2533">
                  <c:v>0.37018065306470516</c:v>
                </c:pt>
                <c:pt idx="2534">
                  <c:v>0.36870650471611993</c:v>
                </c:pt>
                <c:pt idx="2535">
                  <c:v>0.36992488816979491</c:v>
                </c:pt>
                <c:pt idx="2536">
                  <c:v>0.37036116839005534</c:v>
                </c:pt>
                <c:pt idx="2537">
                  <c:v>0.37265857259541829</c:v>
                </c:pt>
                <c:pt idx="2538">
                  <c:v>0.37199867278936039</c:v>
                </c:pt>
                <c:pt idx="2539">
                  <c:v>0.37449523602518298</c:v>
                </c:pt>
                <c:pt idx="2540">
                  <c:v>0.37457885571795257</c:v>
                </c:pt>
                <c:pt idx="2541">
                  <c:v>0.37619662737118542</c:v>
                </c:pt>
                <c:pt idx="2542">
                  <c:v>0.37502622872372066</c:v>
                </c:pt>
                <c:pt idx="2543">
                  <c:v>0.37313193977112152</c:v>
                </c:pt>
                <c:pt idx="2544">
                  <c:v>0.37465490217100167</c:v>
                </c:pt>
                <c:pt idx="2545">
                  <c:v>0.37407773591278132</c:v>
                </c:pt>
                <c:pt idx="2546">
                  <c:v>0.38295241977477745</c:v>
                </c:pt>
                <c:pt idx="2547">
                  <c:v>0.38009783797821223</c:v>
                </c:pt>
                <c:pt idx="2548">
                  <c:v>0.3779696735554901</c:v>
                </c:pt>
                <c:pt idx="2549">
                  <c:v>0.38177672640197874</c:v>
                </c:pt>
                <c:pt idx="2550">
                  <c:v>0.38186636280780495</c:v>
                </c:pt>
                <c:pt idx="2551">
                  <c:v>0.379590414222643</c:v>
                </c:pt>
                <c:pt idx="2552">
                  <c:v>0.38433512433288053</c:v>
                </c:pt>
                <c:pt idx="2553">
                  <c:v>0.38818014038189225</c:v>
                </c:pt>
                <c:pt idx="2554">
                  <c:v>0.38771686344056905</c:v>
                </c:pt>
                <c:pt idx="2555">
                  <c:v>0.38572409895738058</c:v>
                </c:pt>
                <c:pt idx="2556">
                  <c:v>0.38401042462100554</c:v>
                </c:pt>
                <c:pt idx="2557">
                  <c:v>0.38554100666173463</c:v>
                </c:pt>
                <c:pt idx="2558">
                  <c:v>0.38646756592932752</c:v>
                </c:pt>
                <c:pt idx="2559">
                  <c:v>0.38627037740787357</c:v>
                </c:pt>
                <c:pt idx="2560">
                  <c:v>0.38686097291490462</c:v>
                </c:pt>
                <c:pt idx="2561">
                  <c:v>0.39025474397185295</c:v>
                </c:pt>
                <c:pt idx="2562">
                  <c:v>0.39194017367490069</c:v>
                </c:pt>
                <c:pt idx="2563">
                  <c:v>0.38919695081893169</c:v>
                </c:pt>
                <c:pt idx="2564">
                  <c:v>0.38858723144339197</c:v>
                </c:pt>
                <c:pt idx="2565">
                  <c:v>0.38947896040034574</c:v>
                </c:pt>
                <c:pt idx="2566">
                  <c:v>0.39241460353491225</c:v>
                </c:pt>
                <c:pt idx="2567">
                  <c:v>0.39789264589191481</c:v>
                </c:pt>
                <c:pt idx="2568">
                  <c:v>0.40810567053134045</c:v>
                </c:pt>
                <c:pt idx="2569">
                  <c:v>0.41486899235158303</c:v>
                </c:pt>
                <c:pt idx="2570">
                  <c:v>0.4155954536427221</c:v>
                </c:pt>
                <c:pt idx="2571">
                  <c:v>0.42549465141987514</c:v>
                </c:pt>
                <c:pt idx="2572">
                  <c:v>0.40645030421675965</c:v>
                </c:pt>
                <c:pt idx="2573">
                  <c:v>0.40883174364084313</c:v>
                </c:pt>
                <c:pt idx="2574">
                  <c:v>0.42047213117261906</c:v>
                </c:pt>
                <c:pt idx="2575">
                  <c:v>0.42159982823391373</c:v>
                </c:pt>
                <c:pt idx="2576">
                  <c:v>0.41322265581631523</c:v>
                </c:pt>
                <c:pt idx="2577">
                  <c:v>0.41100258291565445</c:v>
                </c:pt>
                <c:pt idx="2578">
                  <c:v>0.41704173081756601</c:v>
                </c:pt>
                <c:pt idx="2579">
                  <c:v>0.41689757549801554</c:v>
                </c:pt>
                <c:pt idx="2580">
                  <c:v>0.41900614355396021</c:v>
                </c:pt>
                <c:pt idx="2581">
                  <c:v>0.41502041471969692</c:v>
                </c:pt>
                <c:pt idx="2582">
                  <c:v>0.42236660289542921</c:v>
                </c:pt>
                <c:pt idx="2583">
                  <c:v>0.42109291529791709</c:v>
                </c:pt>
                <c:pt idx="2584">
                  <c:v>0.41927917066250414</c:v>
                </c:pt>
                <c:pt idx="2585">
                  <c:v>0.4245166962874759</c:v>
                </c:pt>
                <c:pt idx="2586">
                  <c:v>0.41947183515415415</c:v>
                </c:pt>
                <c:pt idx="2587">
                  <c:v>0.43594468077685533</c:v>
                </c:pt>
                <c:pt idx="2588">
                  <c:v>0.44461835334668226</c:v>
                </c:pt>
                <c:pt idx="2589">
                  <c:v>0.44337670722897621</c:v>
                </c:pt>
                <c:pt idx="2590">
                  <c:v>0.44374372315720445</c:v>
                </c:pt>
                <c:pt idx="2591">
                  <c:v>0.44640773761924801</c:v>
                </c:pt>
                <c:pt idx="2592">
                  <c:v>0.44107226740331135</c:v>
                </c:pt>
                <c:pt idx="2593">
                  <c:v>0.4380852456614322</c:v>
                </c:pt>
                <c:pt idx="2594">
                  <c:v>0.43771312474216245</c:v>
                </c:pt>
                <c:pt idx="2595">
                  <c:v>0.44174906132883862</c:v>
                </c:pt>
                <c:pt idx="2596">
                  <c:v>0.44181388638707814</c:v>
                </c:pt>
                <c:pt idx="2597">
                  <c:v>0.44099730486732186</c:v>
                </c:pt>
                <c:pt idx="2598">
                  <c:v>0.44111554999704755</c:v>
                </c:pt>
                <c:pt idx="2599">
                  <c:v>0.4406828209858914</c:v>
                </c:pt>
                <c:pt idx="2600">
                  <c:v>0.44102097051764433</c:v>
                </c:pt>
                <c:pt idx="2601">
                  <c:v>0.44352151549094415</c:v>
                </c:pt>
                <c:pt idx="2602">
                  <c:v>0.44545356146374054</c:v>
                </c:pt>
                <c:pt idx="2603">
                  <c:v>0.44486317810457759</c:v>
                </c:pt>
                <c:pt idx="2604">
                  <c:v>0.44467986440034418</c:v>
                </c:pt>
                <c:pt idx="2605">
                  <c:v>0.44546413505294929</c:v>
                </c:pt>
                <c:pt idx="2606">
                  <c:v>0.44585503683793315</c:v>
                </c:pt>
                <c:pt idx="2607">
                  <c:v>0.44627113624997328</c:v>
                </c:pt>
                <c:pt idx="2608">
                  <c:v>0.44563883084566885</c:v>
                </c:pt>
                <c:pt idx="2609">
                  <c:v>0.44523127222106118</c:v>
                </c:pt>
                <c:pt idx="2610">
                  <c:v>0.45007035928663824</c:v>
                </c:pt>
                <c:pt idx="2611">
                  <c:v>0.44974155007545946</c:v>
                </c:pt>
                <c:pt idx="2612">
                  <c:v>0.45241663780957053</c:v>
                </c:pt>
                <c:pt idx="2613">
                  <c:v>0.45180737960482892</c:v>
                </c:pt>
                <c:pt idx="2614">
                  <c:v>0.4513782678782311</c:v>
                </c:pt>
                <c:pt idx="2615">
                  <c:v>0.45139628267817672</c:v>
                </c:pt>
                <c:pt idx="2616">
                  <c:v>0.45309156662410421</c:v>
                </c:pt>
                <c:pt idx="2617">
                  <c:v>0.45737818550011788</c:v>
                </c:pt>
                <c:pt idx="2618">
                  <c:v>0.44919037764014252</c:v>
                </c:pt>
                <c:pt idx="2619">
                  <c:v>0.45831020079461932</c:v>
                </c:pt>
                <c:pt idx="2620">
                  <c:v>0.45971412696937108</c:v>
                </c:pt>
                <c:pt idx="2621">
                  <c:v>0.45948266662179338</c:v>
                </c:pt>
                <c:pt idx="2622">
                  <c:v>0.4573757706591805</c:v>
                </c:pt>
                <c:pt idx="2623">
                  <c:v>0.45755193603201755</c:v>
                </c:pt>
                <c:pt idx="2624">
                  <c:v>0.45750160574065207</c:v>
                </c:pt>
                <c:pt idx="2625">
                  <c:v>0.45852293364195074</c:v>
                </c:pt>
                <c:pt idx="2626">
                  <c:v>0.45985262027537288</c:v>
                </c:pt>
                <c:pt idx="2627">
                  <c:v>0.46207757781703951</c:v>
                </c:pt>
                <c:pt idx="2628">
                  <c:v>0.46280739068372417</c:v>
                </c:pt>
                <c:pt idx="2629">
                  <c:v>0.43632304676658457</c:v>
                </c:pt>
                <c:pt idx="2630">
                  <c:v>0.4494995107778359</c:v>
                </c:pt>
                <c:pt idx="2631">
                  <c:v>0.47231834683450546</c:v>
                </c:pt>
                <c:pt idx="2632">
                  <c:v>0.46623726806642157</c:v>
                </c:pt>
                <c:pt idx="2633">
                  <c:v>0.4782021771911924</c:v>
                </c:pt>
                <c:pt idx="2634">
                  <c:v>0.48579781589841808</c:v>
                </c:pt>
                <c:pt idx="2635">
                  <c:v>0.49406638956241788</c:v>
                </c:pt>
                <c:pt idx="2636">
                  <c:v>0.49722068707370087</c:v>
                </c:pt>
                <c:pt idx="2637">
                  <c:v>0.49971792100908391</c:v>
                </c:pt>
                <c:pt idx="2638">
                  <c:v>0.49721149792458186</c:v>
                </c:pt>
                <c:pt idx="2639">
                  <c:v>0.49402411295330695</c:v>
                </c:pt>
                <c:pt idx="2640">
                  <c:v>0.49117015845040041</c:v>
                </c:pt>
                <c:pt idx="2641">
                  <c:v>0.49003931352912189</c:v>
                </c:pt>
                <c:pt idx="2642">
                  <c:v>0.4923327136737215</c:v>
                </c:pt>
                <c:pt idx="2643">
                  <c:v>0.49345178911176513</c:v>
                </c:pt>
                <c:pt idx="2644">
                  <c:v>0.49411486015867184</c:v>
                </c:pt>
                <c:pt idx="2645">
                  <c:v>0.49417364179646367</c:v>
                </c:pt>
                <c:pt idx="2646">
                  <c:v>0.48248593544467971</c:v>
                </c:pt>
                <c:pt idx="2647">
                  <c:v>0.4799019033065472</c:v>
                </c:pt>
                <c:pt idx="2648">
                  <c:v>0.47994851125907828</c:v>
                </c:pt>
                <c:pt idx="2649">
                  <c:v>0.48570758656283269</c:v>
                </c:pt>
                <c:pt idx="2650">
                  <c:v>0.48770875830692678</c:v>
                </c:pt>
                <c:pt idx="2651">
                  <c:v>0.45894732848258207</c:v>
                </c:pt>
                <c:pt idx="2652">
                  <c:v>0.46441138670412274</c:v>
                </c:pt>
                <c:pt idx="2653">
                  <c:v>0.49145828720985779</c:v>
                </c:pt>
                <c:pt idx="2654">
                  <c:v>0.47835336423447994</c:v>
                </c:pt>
                <c:pt idx="2655">
                  <c:v>0.4614536298121103</c:v>
                </c:pt>
                <c:pt idx="2656">
                  <c:v>0.48520875250568463</c:v>
                </c:pt>
                <c:pt idx="2657">
                  <c:v>0.48531524616857991</c:v>
                </c:pt>
                <c:pt idx="2658">
                  <c:v>0.46292935398084151</c:v>
                </c:pt>
                <c:pt idx="2659">
                  <c:v>0.48414032011855646</c:v>
                </c:pt>
                <c:pt idx="2660">
                  <c:v>0.47785378083090846</c:v>
                </c:pt>
                <c:pt idx="2661">
                  <c:v>0.47485246433809347</c:v>
                </c:pt>
                <c:pt idx="2662">
                  <c:v>0.45385108379913147</c:v>
                </c:pt>
                <c:pt idx="2663">
                  <c:v>0.46192764939481673</c:v>
                </c:pt>
                <c:pt idx="2664">
                  <c:v>0.46450083491333899</c:v>
                </c:pt>
                <c:pt idx="2665">
                  <c:v>0.4765985508407426</c:v>
                </c:pt>
                <c:pt idx="2666">
                  <c:v>0.47341651344549202</c:v>
                </c:pt>
                <c:pt idx="2667">
                  <c:v>0.47823776899472142</c:v>
                </c:pt>
                <c:pt idx="2668">
                  <c:v>0.48096874696372255</c:v>
                </c:pt>
                <c:pt idx="2669">
                  <c:v>0.485857166261212</c:v>
                </c:pt>
                <c:pt idx="2670">
                  <c:v>0.48374205772035894</c:v>
                </c:pt>
                <c:pt idx="2671">
                  <c:v>0.4890013420826626</c:v>
                </c:pt>
                <c:pt idx="2672">
                  <c:v>0.49158793919667765</c:v>
                </c:pt>
                <c:pt idx="2673">
                  <c:v>0.48987521354378816</c:v>
                </c:pt>
                <c:pt idx="2674">
                  <c:v>0.49154944546300394</c:v>
                </c:pt>
                <c:pt idx="2675">
                  <c:v>0.49129535923893797</c:v>
                </c:pt>
                <c:pt idx="2676">
                  <c:v>0.49118816951891819</c:v>
                </c:pt>
                <c:pt idx="2677">
                  <c:v>0.49222480781069516</c:v>
                </c:pt>
                <c:pt idx="2678">
                  <c:v>0.49163539745276214</c:v>
                </c:pt>
                <c:pt idx="2679">
                  <c:v>0.49182602650837587</c:v>
                </c:pt>
                <c:pt idx="2680">
                  <c:v>0.49145250651731576</c:v>
                </c:pt>
                <c:pt idx="2681">
                  <c:v>0.48321338555761706</c:v>
                </c:pt>
                <c:pt idx="2682">
                  <c:v>0.47552825647199565</c:v>
                </c:pt>
                <c:pt idx="2683">
                  <c:v>0.48119070212353388</c:v>
                </c:pt>
                <c:pt idx="2684">
                  <c:v>0.48836322808613641</c:v>
                </c:pt>
                <c:pt idx="2685">
                  <c:v>0.49139090982388456</c:v>
                </c:pt>
                <c:pt idx="2686">
                  <c:v>0.49755316941513017</c:v>
                </c:pt>
                <c:pt idx="2687">
                  <c:v>0.49766359879098737</c:v>
                </c:pt>
                <c:pt idx="2688">
                  <c:v>0.50214119047730799</c:v>
                </c:pt>
                <c:pt idx="2689">
                  <c:v>0.50213878183024341</c:v>
                </c:pt>
                <c:pt idx="2690">
                  <c:v>0.49915497205906872</c:v>
                </c:pt>
                <c:pt idx="2691">
                  <c:v>0.49919218731348297</c:v>
                </c:pt>
                <c:pt idx="2692">
                  <c:v>0.49910016169433374</c:v>
                </c:pt>
                <c:pt idx="2693">
                  <c:v>0.50039888776410468</c:v>
                </c:pt>
                <c:pt idx="2694">
                  <c:v>0.50062328414268464</c:v>
                </c:pt>
                <c:pt idx="2695">
                  <c:v>0.50123610810558339</c:v>
                </c:pt>
                <c:pt idx="2696">
                  <c:v>0.50089337751567808</c:v>
                </c:pt>
                <c:pt idx="2697">
                  <c:v>0.50020493325854376</c:v>
                </c:pt>
                <c:pt idx="2698">
                  <c:v>0.49929133357352679</c:v>
                </c:pt>
                <c:pt idx="2699">
                  <c:v>0.49970112530562005</c:v>
                </c:pt>
                <c:pt idx="2700">
                  <c:v>0.49971621565047286</c:v>
                </c:pt>
                <c:pt idx="2701">
                  <c:v>0.50552564310110926</c:v>
                </c:pt>
                <c:pt idx="2702">
                  <c:v>0.49005750979577711</c:v>
                </c:pt>
                <c:pt idx="2703">
                  <c:v>0.50368199718287554</c:v>
                </c:pt>
                <c:pt idx="2704">
                  <c:v>0.49234440629629922</c:v>
                </c:pt>
                <c:pt idx="2705">
                  <c:v>0.48220011540856517</c:v>
                </c:pt>
                <c:pt idx="2706">
                  <c:v>0.494525923560651</c:v>
                </c:pt>
                <c:pt idx="2707">
                  <c:v>0.50472975977175838</c:v>
                </c:pt>
                <c:pt idx="2708">
                  <c:v>0.50480520011451235</c:v>
                </c:pt>
                <c:pt idx="2709">
                  <c:v>0.50091474476897679</c:v>
                </c:pt>
                <c:pt idx="2710">
                  <c:v>0.49443750885013826</c:v>
                </c:pt>
                <c:pt idx="2711">
                  <c:v>0.48904896471913517</c:v>
                </c:pt>
                <c:pt idx="2712">
                  <c:v>0.49429288206180544</c:v>
                </c:pt>
                <c:pt idx="2713">
                  <c:v>0.50361531646560698</c:v>
                </c:pt>
                <c:pt idx="2714">
                  <c:v>0.50334269241843677</c:v>
                </c:pt>
                <c:pt idx="2715">
                  <c:v>0.50322513601042484</c:v>
                </c:pt>
                <c:pt idx="2716">
                  <c:v>0.50661277346780142</c:v>
                </c:pt>
                <c:pt idx="2717">
                  <c:v>0.49244651091625291</c:v>
                </c:pt>
                <c:pt idx="2718">
                  <c:v>0.49430114463978914</c:v>
                </c:pt>
                <c:pt idx="2719">
                  <c:v>0.48592780244220574</c:v>
                </c:pt>
                <c:pt idx="2720">
                  <c:v>0.47890234963059497</c:v>
                </c:pt>
                <c:pt idx="2721">
                  <c:v>0.46970214114715553</c:v>
                </c:pt>
                <c:pt idx="2722">
                  <c:v>0.47155684484229715</c:v>
                </c:pt>
                <c:pt idx="2723">
                  <c:v>0.48033660150748958</c:v>
                </c:pt>
                <c:pt idx="2724">
                  <c:v>0.47181600222018388</c:v>
                </c:pt>
                <c:pt idx="2725">
                  <c:v>0.47084109825376275</c:v>
                </c:pt>
                <c:pt idx="2726">
                  <c:v>0.47538144790634912</c:v>
                </c:pt>
                <c:pt idx="2727">
                  <c:v>0.46604566408554138</c:v>
                </c:pt>
                <c:pt idx="2728">
                  <c:v>0.472416338180075</c:v>
                </c:pt>
                <c:pt idx="2729">
                  <c:v>0.46825710761834483</c:v>
                </c:pt>
                <c:pt idx="2730">
                  <c:v>0.47479346831778646</c:v>
                </c:pt>
                <c:pt idx="2731">
                  <c:v>0.47959728420914144</c:v>
                </c:pt>
                <c:pt idx="2732">
                  <c:v>0.47561392127307528</c:v>
                </c:pt>
                <c:pt idx="2733">
                  <c:v>0.47842275571031678</c:v>
                </c:pt>
                <c:pt idx="2734">
                  <c:v>0.47216927108509632</c:v>
                </c:pt>
                <c:pt idx="2735">
                  <c:v>0.47655827191219058</c:v>
                </c:pt>
                <c:pt idx="2736">
                  <c:v>0.48495715880366713</c:v>
                </c:pt>
                <c:pt idx="2737">
                  <c:v>0.48812035414043609</c:v>
                </c:pt>
                <c:pt idx="2738">
                  <c:v>0.49301695945642732</c:v>
                </c:pt>
                <c:pt idx="2739">
                  <c:v>0.50473495462396645</c:v>
                </c:pt>
                <c:pt idx="2740">
                  <c:v>0.50360221951588136</c:v>
                </c:pt>
                <c:pt idx="2741">
                  <c:v>0.50276089274524483</c:v>
                </c:pt>
                <c:pt idx="2742">
                  <c:v>0.49578441413121205</c:v>
                </c:pt>
                <c:pt idx="2743">
                  <c:v>0.49229612572959486</c:v>
                </c:pt>
                <c:pt idx="2744">
                  <c:v>0.48956777195835299</c:v>
                </c:pt>
                <c:pt idx="2745">
                  <c:v>0.48331221852264522</c:v>
                </c:pt>
                <c:pt idx="2746">
                  <c:v>0.48153474922523709</c:v>
                </c:pt>
                <c:pt idx="2747">
                  <c:v>0.47785964529586838</c:v>
                </c:pt>
                <c:pt idx="2748">
                  <c:v>0.47405337298658634</c:v>
                </c:pt>
                <c:pt idx="2749">
                  <c:v>0.47915594276921014</c:v>
                </c:pt>
                <c:pt idx="2750">
                  <c:v>0.47779583578715706</c:v>
                </c:pt>
                <c:pt idx="2751">
                  <c:v>0.48596689276101901</c:v>
                </c:pt>
                <c:pt idx="2752">
                  <c:v>0.48394866193188613</c:v>
                </c:pt>
                <c:pt idx="2753">
                  <c:v>0.48990351698205348</c:v>
                </c:pt>
                <c:pt idx="2754">
                  <c:v>0.48946894372569155</c:v>
                </c:pt>
                <c:pt idx="2755">
                  <c:v>0.48364395871430677</c:v>
                </c:pt>
                <c:pt idx="2756">
                  <c:v>0.48559742747378215</c:v>
                </c:pt>
                <c:pt idx="2757">
                  <c:v>0.48687991892803167</c:v>
                </c:pt>
                <c:pt idx="2758">
                  <c:v>0.48582571973550559</c:v>
                </c:pt>
                <c:pt idx="2759">
                  <c:v>0.48700400682149825</c:v>
                </c:pt>
                <c:pt idx="2760">
                  <c:v>0.48324774989833064</c:v>
                </c:pt>
                <c:pt idx="2761">
                  <c:v>0.45950128287940012</c:v>
                </c:pt>
                <c:pt idx="2762">
                  <c:v>0.4755922474057141</c:v>
                </c:pt>
                <c:pt idx="2763">
                  <c:v>0.43234405582905677</c:v>
                </c:pt>
                <c:pt idx="2764">
                  <c:v>0.44431260535372008</c:v>
                </c:pt>
                <c:pt idx="2765">
                  <c:v>0.3784379715963756</c:v>
                </c:pt>
                <c:pt idx="2766">
                  <c:v>0.40284769886098887</c:v>
                </c:pt>
                <c:pt idx="2767">
                  <c:v>0.39658807193022722</c:v>
                </c:pt>
                <c:pt idx="2768">
                  <c:v>0.40885060963838316</c:v>
                </c:pt>
                <c:pt idx="2769">
                  <c:v>0.40197685512046588</c:v>
                </c:pt>
                <c:pt idx="2770">
                  <c:v>0.40716155928447167</c:v>
                </c:pt>
                <c:pt idx="2771">
                  <c:v>0.40806474206095594</c:v>
                </c:pt>
                <c:pt idx="2772">
                  <c:v>0.40673116681361648</c:v>
                </c:pt>
                <c:pt idx="2773">
                  <c:v>0.40326758551168501</c:v>
                </c:pt>
                <c:pt idx="2774">
                  <c:v>0.40399959576867378</c:v>
                </c:pt>
                <c:pt idx="2775">
                  <c:v>0.40299434903128695</c:v>
                </c:pt>
                <c:pt idx="2776">
                  <c:v>0.41209139509324599</c:v>
                </c:pt>
                <c:pt idx="2777">
                  <c:v>0.41161724461204313</c:v>
                </c:pt>
                <c:pt idx="2778">
                  <c:v>0.41014605569502466</c:v>
                </c:pt>
                <c:pt idx="2779">
                  <c:v>0.41637269739366262</c:v>
                </c:pt>
                <c:pt idx="2780">
                  <c:v>0.41939392147516102</c:v>
                </c:pt>
                <c:pt idx="2781">
                  <c:v>0.41575839291417055</c:v>
                </c:pt>
                <c:pt idx="2782">
                  <c:v>0.41976749401509833</c:v>
                </c:pt>
                <c:pt idx="2783">
                  <c:v>0.41853645366106301</c:v>
                </c:pt>
                <c:pt idx="2784">
                  <c:v>0.41723501463580281</c:v>
                </c:pt>
                <c:pt idx="2785">
                  <c:v>0.40249198498243927</c:v>
                </c:pt>
                <c:pt idx="2786">
                  <c:v>0.40199906060041002</c:v>
                </c:pt>
                <c:pt idx="2787">
                  <c:v>0.40508027694982784</c:v>
                </c:pt>
                <c:pt idx="2788">
                  <c:v>0.40316282934641473</c:v>
                </c:pt>
                <c:pt idx="2789">
                  <c:v>0.40167404627400904</c:v>
                </c:pt>
                <c:pt idx="2790">
                  <c:v>0.40480755293710519</c:v>
                </c:pt>
                <c:pt idx="2791">
                  <c:v>0.40551576310709209</c:v>
                </c:pt>
                <c:pt idx="2792">
                  <c:v>0.40653276701561764</c:v>
                </c:pt>
                <c:pt idx="2793">
                  <c:v>0.40778889582212757</c:v>
                </c:pt>
                <c:pt idx="2794">
                  <c:v>0.40839948950755034</c:v>
                </c:pt>
                <c:pt idx="2795">
                  <c:v>0.40807898625391364</c:v>
                </c:pt>
                <c:pt idx="2796">
                  <c:v>0.41163599349628405</c:v>
                </c:pt>
                <c:pt idx="2797">
                  <c:v>0.41389033698665706</c:v>
                </c:pt>
                <c:pt idx="2798">
                  <c:v>0.41299107657963235</c:v>
                </c:pt>
                <c:pt idx="2799">
                  <c:v>0.41294972251204615</c:v>
                </c:pt>
                <c:pt idx="2800">
                  <c:v>0.41154849297316687</c:v>
                </c:pt>
                <c:pt idx="2801">
                  <c:v>0.40199081019225602</c:v>
                </c:pt>
                <c:pt idx="2802">
                  <c:v>0.39381776025335047</c:v>
                </c:pt>
                <c:pt idx="2803">
                  <c:v>0.39477051488299492</c:v>
                </c:pt>
                <c:pt idx="2804">
                  <c:v>0.39106094037247258</c:v>
                </c:pt>
                <c:pt idx="2805">
                  <c:v>0.38372038126912739</c:v>
                </c:pt>
                <c:pt idx="2806">
                  <c:v>0.40815592414913249</c:v>
                </c:pt>
                <c:pt idx="2807">
                  <c:v>0.40160129359414648</c:v>
                </c:pt>
                <c:pt idx="2808">
                  <c:v>0.39958402830351192</c:v>
                </c:pt>
                <c:pt idx="2809">
                  <c:v>0.39013599146419142</c:v>
                </c:pt>
                <c:pt idx="2810">
                  <c:v>0.39671239195744207</c:v>
                </c:pt>
                <c:pt idx="2811">
                  <c:v>0.39691843951121536</c:v>
                </c:pt>
                <c:pt idx="2812">
                  <c:v>0.40138686517037475</c:v>
                </c:pt>
                <c:pt idx="2813">
                  <c:v>0.39758913285344999</c:v>
                </c:pt>
                <c:pt idx="2814">
                  <c:v>0.39562293556929817</c:v>
                </c:pt>
                <c:pt idx="2815">
                  <c:v>0.39723792526674073</c:v>
                </c:pt>
                <c:pt idx="2816">
                  <c:v>0.39877162301808955</c:v>
                </c:pt>
                <c:pt idx="2817">
                  <c:v>0.3977090954416273</c:v>
                </c:pt>
                <c:pt idx="2818">
                  <c:v>0.39836922580793122</c:v>
                </c:pt>
                <c:pt idx="2819">
                  <c:v>0.39925956091292281</c:v>
                </c:pt>
                <c:pt idx="2820">
                  <c:v>0.40008258879755243</c:v>
                </c:pt>
                <c:pt idx="2821">
                  <c:v>0.40542727923569455</c:v>
                </c:pt>
                <c:pt idx="2822">
                  <c:v>0.40049882772096002</c:v>
                </c:pt>
                <c:pt idx="2823">
                  <c:v>0.40617098928391276</c:v>
                </c:pt>
                <c:pt idx="2824">
                  <c:v>0.406756556406486</c:v>
                </c:pt>
                <c:pt idx="2825">
                  <c:v>0.40426302742122994</c:v>
                </c:pt>
                <c:pt idx="2826">
                  <c:v>0.40378541860569683</c:v>
                </c:pt>
                <c:pt idx="2827">
                  <c:v>0.40465822717314381</c:v>
                </c:pt>
                <c:pt idx="2828">
                  <c:v>0.40667576932647143</c:v>
                </c:pt>
                <c:pt idx="2829">
                  <c:v>0.40737297684119</c:v>
                </c:pt>
                <c:pt idx="2830">
                  <c:v>0.40915304263728858</c:v>
                </c:pt>
                <c:pt idx="2831">
                  <c:v>0.4102179683703317</c:v>
                </c:pt>
                <c:pt idx="2832">
                  <c:v>0.4065111594492119</c:v>
                </c:pt>
                <c:pt idx="2833">
                  <c:v>0.40725581074715156</c:v>
                </c:pt>
                <c:pt idx="2834">
                  <c:v>0.41065949573261323</c:v>
                </c:pt>
                <c:pt idx="2835">
                  <c:v>0.40912268906713667</c:v>
                </c:pt>
                <c:pt idx="2836">
                  <c:v>0.41421345152686045</c:v>
                </c:pt>
                <c:pt idx="2837">
                  <c:v>0.4071183538989458</c:v>
                </c:pt>
                <c:pt idx="2838">
                  <c:v>0.40135129317289014</c:v>
                </c:pt>
                <c:pt idx="2839">
                  <c:v>0.40251848505760113</c:v>
                </c:pt>
                <c:pt idx="2840">
                  <c:v>0.40020245576005736</c:v>
                </c:pt>
                <c:pt idx="2841">
                  <c:v>0.40041185533383483</c:v>
                </c:pt>
                <c:pt idx="2842">
                  <c:v>0.39024879719929895</c:v>
                </c:pt>
                <c:pt idx="2843">
                  <c:v>0.39301953712615062</c:v>
                </c:pt>
                <c:pt idx="2844">
                  <c:v>0.38794818915709989</c:v>
                </c:pt>
                <c:pt idx="2845">
                  <c:v>0.39433374056717257</c:v>
                </c:pt>
                <c:pt idx="2846">
                  <c:v>0.39424121706774329</c:v>
                </c:pt>
                <c:pt idx="2847">
                  <c:v>0.4019484356977906</c:v>
                </c:pt>
                <c:pt idx="2848">
                  <c:v>0.40226073818812258</c:v>
                </c:pt>
                <c:pt idx="2849">
                  <c:v>0.40167687064386592</c:v>
                </c:pt>
                <c:pt idx="2850">
                  <c:v>0.40436184909290923</c:v>
                </c:pt>
                <c:pt idx="2851">
                  <c:v>0.39803741457044628</c:v>
                </c:pt>
                <c:pt idx="2852">
                  <c:v>0.39531453032502289</c:v>
                </c:pt>
                <c:pt idx="2853">
                  <c:v>0.39836203664176778</c:v>
                </c:pt>
                <c:pt idx="2854">
                  <c:v>0.39668578917401909</c:v>
                </c:pt>
                <c:pt idx="2855">
                  <c:v>0.39087452553339957</c:v>
                </c:pt>
                <c:pt idx="2856">
                  <c:v>0.38846113914872971</c:v>
                </c:pt>
                <c:pt idx="2857">
                  <c:v>0.38690073015816989</c:v>
                </c:pt>
                <c:pt idx="2858">
                  <c:v>0.3866412201525854</c:v>
                </c:pt>
                <c:pt idx="2859">
                  <c:v>0.38835307171957234</c:v>
                </c:pt>
                <c:pt idx="2860">
                  <c:v>0.38384282009278864</c:v>
                </c:pt>
                <c:pt idx="2861">
                  <c:v>0.39546539220504129</c:v>
                </c:pt>
                <c:pt idx="2862">
                  <c:v>0.40100896544311287</c:v>
                </c:pt>
                <c:pt idx="2863">
                  <c:v>0.40407926436152602</c:v>
                </c:pt>
                <c:pt idx="2864">
                  <c:v>0.41017475200851689</c:v>
                </c:pt>
                <c:pt idx="2865">
                  <c:v>0.41017880042510835</c:v>
                </c:pt>
                <c:pt idx="2866">
                  <c:v>0.41151065752852062</c:v>
                </c:pt>
                <c:pt idx="2867">
                  <c:v>0.40804554673044219</c:v>
                </c:pt>
                <c:pt idx="2868">
                  <c:v>0.40599055609621842</c:v>
                </c:pt>
                <c:pt idx="2869">
                  <c:v>0.41310187234476636</c:v>
                </c:pt>
                <c:pt idx="2870">
                  <c:v>0.42358813542862744</c:v>
                </c:pt>
                <c:pt idx="2871">
                  <c:v>0.42692081953566924</c:v>
                </c:pt>
                <c:pt idx="2872">
                  <c:v>0.43128053778598974</c:v>
                </c:pt>
                <c:pt idx="2873">
                  <c:v>0.43514580663423047</c:v>
                </c:pt>
                <c:pt idx="2874">
                  <c:v>0.4366902541775477</c:v>
                </c:pt>
                <c:pt idx="2875">
                  <c:v>0.43884503929870905</c:v>
                </c:pt>
                <c:pt idx="2876">
                  <c:v>0.44278138630120828</c:v>
                </c:pt>
                <c:pt idx="2877">
                  <c:v>0.44083069411108511</c:v>
                </c:pt>
                <c:pt idx="2878">
                  <c:v>0.44309849388810973</c:v>
                </c:pt>
                <c:pt idx="2879">
                  <c:v>0.44077471540556884</c:v>
                </c:pt>
                <c:pt idx="2880">
                  <c:v>0.44350355981153544</c:v>
                </c:pt>
                <c:pt idx="2881">
                  <c:v>0.44228577333242253</c:v>
                </c:pt>
                <c:pt idx="2882">
                  <c:v>0.44528041988859624</c:v>
                </c:pt>
                <c:pt idx="2883">
                  <c:v>0.44539181498625841</c:v>
                </c:pt>
                <c:pt idx="2884">
                  <c:v>0.44561236196428033</c:v>
                </c:pt>
                <c:pt idx="2885">
                  <c:v>0.44420495225936096</c:v>
                </c:pt>
                <c:pt idx="2886">
                  <c:v>0.44401920801000777</c:v>
                </c:pt>
                <c:pt idx="2887">
                  <c:v>0.44399886620824219</c:v>
                </c:pt>
                <c:pt idx="2888">
                  <c:v>0.44485482979315749</c:v>
                </c:pt>
                <c:pt idx="2889">
                  <c:v>0.44470718075810067</c:v>
                </c:pt>
                <c:pt idx="2890">
                  <c:v>0.44441701590821348</c:v>
                </c:pt>
                <c:pt idx="2891">
                  <c:v>0.44390201066270579</c:v>
                </c:pt>
                <c:pt idx="2892">
                  <c:v>0.44297221324757374</c:v>
                </c:pt>
                <c:pt idx="2893">
                  <c:v>0.4429462455062575</c:v>
                </c:pt>
                <c:pt idx="2894">
                  <c:v>0.45216395243607543</c:v>
                </c:pt>
                <c:pt idx="2895">
                  <c:v>0.45278552883253786</c:v>
                </c:pt>
                <c:pt idx="2896">
                  <c:v>0.45379242788842417</c:v>
                </c:pt>
                <c:pt idx="2897">
                  <c:v>0.45331822064166344</c:v>
                </c:pt>
                <c:pt idx="2898">
                  <c:v>0.45427770035337034</c:v>
                </c:pt>
                <c:pt idx="2899">
                  <c:v>0.45273014712643339</c:v>
                </c:pt>
                <c:pt idx="2900">
                  <c:v>0.4525107157700517</c:v>
                </c:pt>
                <c:pt idx="2901">
                  <c:v>0.45312200220969739</c:v>
                </c:pt>
                <c:pt idx="2902">
                  <c:v>0.45037836191064307</c:v>
                </c:pt>
                <c:pt idx="2903">
                  <c:v>0.45695432871109043</c:v>
                </c:pt>
                <c:pt idx="2904">
                  <c:v>0.45520001715222586</c:v>
                </c:pt>
                <c:pt idx="2905">
                  <c:v>0.45224977412478906</c:v>
                </c:pt>
                <c:pt idx="2906">
                  <c:v>0.45403831772195558</c:v>
                </c:pt>
                <c:pt idx="2907">
                  <c:v>0.45395317099434307</c:v>
                </c:pt>
                <c:pt idx="2908">
                  <c:v>0.45711560777736598</c:v>
                </c:pt>
                <c:pt idx="2909">
                  <c:v>0.45437837077172527</c:v>
                </c:pt>
                <c:pt idx="2910">
                  <c:v>0.45694369798635676</c:v>
                </c:pt>
                <c:pt idx="2911">
                  <c:v>0.45846325881531308</c:v>
                </c:pt>
                <c:pt idx="2912">
                  <c:v>0.45613099475188246</c:v>
                </c:pt>
                <c:pt idx="2913">
                  <c:v>0.45964552507606488</c:v>
                </c:pt>
                <c:pt idx="2914">
                  <c:v>0.4592628867291581</c:v>
                </c:pt>
                <c:pt idx="2915">
                  <c:v>0.45715353916592955</c:v>
                </c:pt>
                <c:pt idx="2916">
                  <c:v>0.45168797529856447</c:v>
                </c:pt>
                <c:pt idx="2917">
                  <c:v>0.46019397254250843</c:v>
                </c:pt>
                <c:pt idx="2918">
                  <c:v>0.45987692215133535</c:v>
                </c:pt>
                <c:pt idx="2919">
                  <c:v>0.4676099672871607</c:v>
                </c:pt>
                <c:pt idx="2920">
                  <c:v>0.46594487744905649</c:v>
                </c:pt>
                <c:pt idx="2921">
                  <c:v>0.48292261659529967</c:v>
                </c:pt>
                <c:pt idx="2922">
                  <c:v>0.48035453753036517</c:v>
                </c:pt>
                <c:pt idx="2923">
                  <c:v>0.48374616039257451</c:v>
                </c:pt>
                <c:pt idx="2924">
                  <c:v>0.48267866354850786</c:v>
                </c:pt>
                <c:pt idx="2925">
                  <c:v>0.48577175993095678</c:v>
                </c:pt>
                <c:pt idx="2926">
                  <c:v>0.48213110814142446</c:v>
                </c:pt>
                <c:pt idx="2927">
                  <c:v>0.48318947540769602</c:v>
                </c:pt>
                <c:pt idx="2928">
                  <c:v>0.48297510106430691</c:v>
                </c:pt>
                <c:pt idx="2929">
                  <c:v>0.48371433160070781</c:v>
                </c:pt>
                <c:pt idx="2930">
                  <c:v>0.48165683612605176</c:v>
                </c:pt>
                <c:pt idx="2931">
                  <c:v>0.47984230244050069</c:v>
                </c:pt>
                <c:pt idx="2932">
                  <c:v>0.4784727290631634</c:v>
                </c:pt>
                <c:pt idx="2933">
                  <c:v>0.47986962632888841</c:v>
                </c:pt>
                <c:pt idx="2934">
                  <c:v>0.48060940170756689</c:v>
                </c:pt>
                <c:pt idx="2935">
                  <c:v>0.48384080062157137</c:v>
                </c:pt>
                <c:pt idx="2936">
                  <c:v>0.48194403041065692</c:v>
                </c:pt>
                <c:pt idx="2937">
                  <c:v>0.48297095560656644</c:v>
                </c:pt>
                <c:pt idx="2938">
                  <c:v>0.48411745297522213</c:v>
                </c:pt>
                <c:pt idx="2939">
                  <c:v>0.48411859850110539</c:v>
                </c:pt>
                <c:pt idx="2940">
                  <c:v>0.47213037626940513</c:v>
                </c:pt>
                <c:pt idx="2941">
                  <c:v>0.45473052931008862</c:v>
                </c:pt>
                <c:pt idx="2942">
                  <c:v>0.46066154322077435</c:v>
                </c:pt>
                <c:pt idx="2943">
                  <c:v>0.47777396385172999</c:v>
                </c:pt>
                <c:pt idx="2944">
                  <c:v>0.47379921560861998</c:v>
                </c:pt>
                <c:pt idx="2945">
                  <c:v>0.46970317792546085</c:v>
                </c:pt>
                <c:pt idx="2946">
                  <c:v>0.47654181342670449</c:v>
                </c:pt>
                <c:pt idx="2947">
                  <c:v>0.47599387631867285</c:v>
                </c:pt>
                <c:pt idx="2948">
                  <c:v>0.47130317575424591</c:v>
                </c:pt>
                <c:pt idx="2949">
                  <c:v>0.46574578388060994</c:v>
                </c:pt>
                <c:pt idx="2950">
                  <c:v>0.47133269770233194</c:v>
                </c:pt>
                <c:pt idx="2951">
                  <c:v>0.47015491747449578</c:v>
                </c:pt>
                <c:pt idx="2952">
                  <c:v>0.48093971669566504</c:v>
                </c:pt>
                <c:pt idx="2953">
                  <c:v>0.48588173122140299</c:v>
                </c:pt>
                <c:pt idx="2954">
                  <c:v>0.48490959855386406</c:v>
                </c:pt>
                <c:pt idx="2955">
                  <c:v>0.48295479436027067</c:v>
                </c:pt>
                <c:pt idx="2956">
                  <c:v>0.48166811065021198</c:v>
                </c:pt>
                <c:pt idx="2957">
                  <c:v>0.48004706469219216</c:v>
                </c:pt>
                <c:pt idx="2958">
                  <c:v>0.48118972274057864</c:v>
                </c:pt>
                <c:pt idx="2959">
                  <c:v>0.48078259454701189</c:v>
                </c:pt>
                <c:pt idx="2960">
                  <c:v>0.48012031487959972</c:v>
                </c:pt>
                <c:pt idx="2961">
                  <c:v>0.48640266256153547</c:v>
                </c:pt>
                <c:pt idx="2962">
                  <c:v>0.47512144277679264</c:v>
                </c:pt>
                <c:pt idx="2963">
                  <c:v>0.47489059133529199</c:v>
                </c:pt>
                <c:pt idx="2964">
                  <c:v>0.46420082374543442</c:v>
                </c:pt>
                <c:pt idx="2965">
                  <c:v>0.46096714248126197</c:v>
                </c:pt>
                <c:pt idx="2966">
                  <c:v>0.45964462319326621</c:v>
                </c:pt>
                <c:pt idx="2967">
                  <c:v>0.45635938282300376</c:v>
                </c:pt>
                <c:pt idx="2968">
                  <c:v>0.44138078072700943</c:v>
                </c:pt>
                <c:pt idx="2969">
                  <c:v>0.43274567815772452</c:v>
                </c:pt>
                <c:pt idx="2970">
                  <c:v>0.44985108140123298</c:v>
                </c:pt>
                <c:pt idx="2971">
                  <c:v>0.44300411194814077</c:v>
                </c:pt>
                <c:pt idx="2972">
                  <c:v>0.4624836430040648</c:v>
                </c:pt>
                <c:pt idx="2973">
                  <c:v>0.46222270441297558</c:v>
                </c:pt>
                <c:pt idx="2974">
                  <c:v>0.46027710004178168</c:v>
                </c:pt>
                <c:pt idx="2975">
                  <c:v>0.46055833577419353</c:v>
                </c:pt>
                <c:pt idx="2976">
                  <c:v>0.46646801535342192</c:v>
                </c:pt>
                <c:pt idx="2977">
                  <c:v>0.46114007112160138</c:v>
                </c:pt>
                <c:pt idx="2978">
                  <c:v>0.4603570311985708</c:v>
                </c:pt>
                <c:pt idx="2979">
                  <c:v>0.44858508229478777</c:v>
                </c:pt>
                <c:pt idx="2980">
                  <c:v>0.44884975027143126</c:v>
                </c:pt>
                <c:pt idx="2981">
                  <c:v>0.46007710404316304</c:v>
                </c:pt>
                <c:pt idx="2982">
                  <c:v>0.48280449702726191</c:v>
                </c:pt>
                <c:pt idx="2983">
                  <c:v>0.47500669690137259</c:v>
                </c:pt>
                <c:pt idx="2984">
                  <c:v>0.49312466105758168</c:v>
                </c:pt>
                <c:pt idx="2985">
                  <c:v>0.47027381507177746</c:v>
                </c:pt>
                <c:pt idx="2986">
                  <c:v>0.46661687441790201</c:v>
                </c:pt>
                <c:pt idx="2987">
                  <c:v>0.47034885651518837</c:v>
                </c:pt>
                <c:pt idx="2988">
                  <c:v>0.46706138968599187</c:v>
                </c:pt>
                <c:pt idx="2989">
                  <c:v>0.46784629946491874</c:v>
                </c:pt>
                <c:pt idx="2990">
                  <c:v>0.4672941541365852</c:v>
                </c:pt>
                <c:pt idx="2991">
                  <c:v>0.47183646571038923</c:v>
                </c:pt>
                <c:pt idx="2992">
                  <c:v>0.47474623101243796</c:v>
                </c:pt>
                <c:pt idx="2993">
                  <c:v>0.47920155251581342</c:v>
                </c:pt>
                <c:pt idx="2994">
                  <c:v>0.47001729779118784</c:v>
                </c:pt>
                <c:pt idx="2995">
                  <c:v>0.46840954102193605</c:v>
                </c:pt>
                <c:pt idx="2996">
                  <c:v>0.47413527949049739</c:v>
                </c:pt>
                <c:pt idx="2997">
                  <c:v>0.47817884288603962</c:v>
                </c:pt>
                <c:pt idx="2998">
                  <c:v>0.48333161572197092</c:v>
                </c:pt>
                <c:pt idx="2999">
                  <c:v>0.48032900894137182</c:v>
                </c:pt>
                <c:pt idx="3000">
                  <c:v>0.48137614602242212</c:v>
                </c:pt>
                <c:pt idx="3001">
                  <c:v>0.48239727599397259</c:v>
                </c:pt>
                <c:pt idx="3002">
                  <c:v>0.47941709229142887</c:v>
                </c:pt>
                <c:pt idx="3003">
                  <c:v>0.47737392124522693</c:v>
                </c:pt>
                <c:pt idx="3004">
                  <c:v>0.47451893607803342</c:v>
                </c:pt>
                <c:pt idx="3005">
                  <c:v>0.47410088331519251</c:v>
                </c:pt>
                <c:pt idx="3006">
                  <c:v>0.46744048651320691</c:v>
                </c:pt>
                <c:pt idx="3007">
                  <c:v>0.46711071372361329</c:v>
                </c:pt>
                <c:pt idx="3008">
                  <c:v>0.46579690106012145</c:v>
                </c:pt>
                <c:pt idx="3009">
                  <c:v>0.47199285008337205</c:v>
                </c:pt>
                <c:pt idx="3010">
                  <c:v>0.47015173150065154</c:v>
                </c:pt>
                <c:pt idx="3011">
                  <c:v>0.4756058774119718</c:v>
                </c:pt>
                <c:pt idx="3012">
                  <c:v>0.47554288557028174</c:v>
                </c:pt>
                <c:pt idx="3013">
                  <c:v>0.47495923993344197</c:v>
                </c:pt>
                <c:pt idx="3014">
                  <c:v>0.47414696805486972</c:v>
                </c:pt>
                <c:pt idx="3015">
                  <c:v>0.47644893785191345</c:v>
                </c:pt>
                <c:pt idx="3016">
                  <c:v>0.47021807346860345</c:v>
                </c:pt>
                <c:pt idx="3017">
                  <c:v>0.46879187994813987</c:v>
                </c:pt>
                <c:pt idx="3018">
                  <c:v>0.47411766735935706</c:v>
                </c:pt>
                <c:pt idx="3019">
                  <c:v>0.48582281486076223</c:v>
                </c:pt>
                <c:pt idx="3020">
                  <c:v>0.48497436559708562</c:v>
                </c:pt>
                <c:pt idx="3021">
                  <c:v>0.48647012860279193</c:v>
                </c:pt>
                <c:pt idx="3022">
                  <c:v>0.4866238196119953</c:v>
                </c:pt>
                <c:pt idx="3023">
                  <c:v>0.48457772512138075</c:v>
                </c:pt>
                <c:pt idx="3024">
                  <c:v>0.48655021837798362</c:v>
                </c:pt>
                <c:pt idx="3025">
                  <c:v>0.48755729945515269</c:v>
                </c:pt>
                <c:pt idx="3026">
                  <c:v>0.48967742692944788</c:v>
                </c:pt>
                <c:pt idx="3027">
                  <c:v>0.49142614637431026</c:v>
                </c:pt>
                <c:pt idx="3028">
                  <c:v>0.49286967550437505</c:v>
                </c:pt>
                <c:pt idx="3029">
                  <c:v>0.4949740201849076</c:v>
                </c:pt>
                <c:pt idx="3030">
                  <c:v>0.49462731055442632</c:v>
                </c:pt>
                <c:pt idx="3031">
                  <c:v>0.49400672509027777</c:v>
                </c:pt>
                <c:pt idx="3032">
                  <c:v>0.49551956420634524</c:v>
                </c:pt>
                <c:pt idx="3033">
                  <c:v>0.4982770530760533</c:v>
                </c:pt>
                <c:pt idx="3034">
                  <c:v>0.49923814026242064</c:v>
                </c:pt>
                <c:pt idx="3035">
                  <c:v>0.49900581066051641</c:v>
                </c:pt>
                <c:pt idx="3036">
                  <c:v>0.49509328000622865</c:v>
                </c:pt>
                <c:pt idx="3037">
                  <c:v>0.49640385758765743</c:v>
                </c:pt>
                <c:pt idx="3038">
                  <c:v>0.49201957069173718</c:v>
                </c:pt>
                <c:pt idx="3039">
                  <c:v>0.49587589662568637</c:v>
                </c:pt>
                <c:pt idx="3040">
                  <c:v>0.49448252918860647</c:v>
                </c:pt>
                <c:pt idx="3041">
                  <c:v>0.49449627875844065</c:v>
                </c:pt>
                <c:pt idx="3042">
                  <c:v>0.4978131365618354</c:v>
                </c:pt>
                <c:pt idx="3043">
                  <c:v>0.49453638317563969</c:v>
                </c:pt>
                <c:pt idx="3044">
                  <c:v>0.4922822629070025</c:v>
                </c:pt>
                <c:pt idx="3045">
                  <c:v>0.48942186583101016</c:v>
                </c:pt>
                <c:pt idx="3046">
                  <c:v>0.49445745682176545</c:v>
                </c:pt>
                <c:pt idx="3047">
                  <c:v>0.48879228061631502</c:v>
                </c:pt>
                <c:pt idx="3048">
                  <c:v>0.50864647640010174</c:v>
                </c:pt>
                <c:pt idx="3049">
                  <c:v>0.50547782174707612</c:v>
                </c:pt>
                <c:pt idx="3050">
                  <c:v>0.49516574849896255</c:v>
                </c:pt>
                <c:pt idx="3051">
                  <c:v>0.49547893720377467</c:v>
                </c:pt>
                <c:pt idx="3052">
                  <c:v>0.49592197145057376</c:v>
                </c:pt>
                <c:pt idx="3053">
                  <c:v>0.50108965428673335</c:v>
                </c:pt>
                <c:pt idx="3054">
                  <c:v>0.50111965561654537</c:v>
                </c:pt>
                <c:pt idx="3055">
                  <c:v>0.50024459227715501</c:v>
                </c:pt>
                <c:pt idx="3056">
                  <c:v>0.49898490011837621</c:v>
                </c:pt>
                <c:pt idx="3057">
                  <c:v>0.49945113085352322</c:v>
                </c:pt>
                <c:pt idx="3058">
                  <c:v>0.49863866617951264</c:v>
                </c:pt>
                <c:pt idx="3059">
                  <c:v>0.49984411243531374</c:v>
                </c:pt>
                <c:pt idx="3060">
                  <c:v>0.499037103803601</c:v>
                </c:pt>
                <c:pt idx="3061">
                  <c:v>0.48215969747979426</c:v>
                </c:pt>
                <c:pt idx="3062">
                  <c:v>0.48555959315808783</c:v>
                </c:pt>
                <c:pt idx="3063">
                  <c:v>0.49789346681486818</c:v>
                </c:pt>
                <c:pt idx="3064">
                  <c:v>0.49534532911026008</c:v>
                </c:pt>
                <c:pt idx="3065">
                  <c:v>0.49207757339754532</c:v>
                </c:pt>
                <c:pt idx="3066">
                  <c:v>0.49418312023750161</c:v>
                </c:pt>
                <c:pt idx="3067">
                  <c:v>0.50179996699698848</c:v>
                </c:pt>
                <c:pt idx="3068">
                  <c:v>0.51222570052152328</c:v>
                </c:pt>
                <c:pt idx="3069">
                  <c:v>0.50224314425244443</c:v>
                </c:pt>
                <c:pt idx="3070">
                  <c:v>0.50809240640563769</c:v>
                </c:pt>
                <c:pt idx="3071">
                  <c:v>0.50259279297767723</c:v>
                </c:pt>
                <c:pt idx="3072">
                  <c:v>0.498671232573423</c:v>
                </c:pt>
                <c:pt idx="3073">
                  <c:v>0.49740499641469199</c:v>
                </c:pt>
                <c:pt idx="3074">
                  <c:v>0.49586169485214499</c:v>
                </c:pt>
                <c:pt idx="3075">
                  <c:v>0.50137128180065982</c:v>
                </c:pt>
                <c:pt idx="3076">
                  <c:v>0.50712037329717696</c:v>
                </c:pt>
                <c:pt idx="3077">
                  <c:v>0.5089784857095826</c:v>
                </c:pt>
                <c:pt idx="3078">
                  <c:v>0.5006448073320463</c:v>
                </c:pt>
                <c:pt idx="3079">
                  <c:v>0.47178122932544547</c:v>
                </c:pt>
                <c:pt idx="3080">
                  <c:v>0.47606781991813851</c:v>
                </c:pt>
                <c:pt idx="3081">
                  <c:v>0.4670729019794248</c:v>
                </c:pt>
                <c:pt idx="3082">
                  <c:v>0.45834972256963968</c:v>
                </c:pt>
                <c:pt idx="3083">
                  <c:v>0.46441206363615367</c:v>
                </c:pt>
                <c:pt idx="3084">
                  <c:v>0.46124836486426862</c:v>
                </c:pt>
                <c:pt idx="3085">
                  <c:v>0.46565712561958467</c:v>
                </c:pt>
                <c:pt idx="3086">
                  <c:v>0.45253854107977359</c:v>
                </c:pt>
                <c:pt idx="3087">
                  <c:v>0.45681109931523267</c:v>
                </c:pt>
                <c:pt idx="3088">
                  <c:v>0.47463112213998643</c:v>
                </c:pt>
                <c:pt idx="3089">
                  <c:v>0.45601733048869741</c:v>
                </c:pt>
                <c:pt idx="3090">
                  <c:v>0.46864931709037738</c:v>
                </c:pt>
                <c:pt idx="3091">
                  <c:v>0.47487237175196312</c:v>
                </c:pt>
                <c:pt idx="3092">
                  <c:v>0.45623481948037392</c:v>
                </c:pt>
                <c:pt idx="3093">
                  <c:v>0.44445711018062561</c:v>
                </c:pt>
                <c:pt idx="3094">
                  <c:v>0.44846377509704988</c:v>
                </c:pt>
                <c:pt idx="3095">
                  <c:v>0.44836681498504449</c:v>
                </c:pt>
                <c:pt idx="3096">
                  <c:v>0.44071484785309123</c:v>
                </c:pt>
                <c:pt idx="3097">
                  <c:v>0.41983015096440451</c:v>
                </c:pt>
                <c:pt idx="3098">
                  <c:v>0.41956897553546108</c:v>
                </c:pt>
                <c:pt idx="3099">
                  <c:v>0.44680114745727528</c:v>
                </c:pt>
                <c:pt idx="3100">
                  <c:v>0.45807127305562473</c:v>
                </c:pt>
                <c:pt idx="3101">
                  <c:v>0.45815749725145244</c:v>
                </c:pt>
                <c:pt idx="3102">
                  <c:v>0.45924436387448203</c:v>
                </c:pt>
                <c:pt idx="3103">
                  <c:v>0.45852793306377132</c:v>
                </c:pt>
                <c:pt idx="3104">
                  <c:v>0.46471827338425803</c:v>
                </c:pt>
                <c:pt idx="3105">
                  <c:v>0.46375677968953188</c:v>
                </c:pt>
                <c:pt idx="3106">
                  <c:v>0.46245874404377901</c:v>
                </c:pt>
                <c:pt idx="3107">
                  <c:v>0.4645546629377077</c:v>
                </c:pt>
                <c:pt idx="3108">
                  <c:v>0.46576379318012906</c:v>
                </c:pt>
                <c:pt idx="3109">
                  <c:v>0.46582255994729821</c:v>
                </c:pt>
                <c:pt idx="3110">
                  <c:v>0.46465630200442487</c:v>
                </c:pt>
                <c:pt idx="3111">
                  <c:v>0.46204666232995917</c:v>
                </c:pt>
                <c:pt idx="3112">
                  <c:v>0.46395412522343449</c:v>
                </c:pt>
                <c:pt idx="3113">
                  <c:v>0.4665892865417956</c:v>
                </c:pt>
                <c:pt idx="3114">
                  <c:v>0.47323296254672231</c:v>
                </c:pt>
                <c:pt idx="3115">
                  <c:v>0.47302013047333497</c:v>
                </c:pt>
                <c:pt idx="3116">
                  <c:v>0.47638309502736625</c:v>
                </c:pt>
                <c:pt idx="3117">
                  <c:v>0.47609804583650556</c:v>
                </c:pt>
                <c:pt idx="3118">
                  <c:v>0.47152298551213617</c:v>
                </c:pt>
                <c:pt idx="3119">
                  <c:v>0.46793711243128794</c:v>
                </c:pt>
                <c:pt idx="3120">
                  <c:v>0.47639657428837984</c:v>
                </c:pt>
                <c:pt idx="3121">
                  <c:v>0.48447330919807846</c:v>
                </c:pt>
                <c:pt idx="3122">
                  <c:v>0.47618373820734361</c:v>
                </c:pt>
                <c:pt idx="3123">
                  <c:v>0.48170569292258536</c:v>
                </c:pt>
                <c:pt idx="3124">
                  <c:v>0.4753642368165501</c:v>
                </c:pt>
                <c:pt idx="3125">
                  <c:v>0.47287433668793094</c:v>
                </c:pt>
                <c:pt idx="3126">
                  <c:v>0.47287263767028265</c:v>
                </c:pt>
                <c:pt idx="3127">
                  <c:v>0.46173567791629438</c:v>
                </c:pt>
                <c:pt idx="3128">
                  <c:v>0.45788959841568166</c:v>
                </c:pt>
                <c:pt idx="3129">
                  <c:v>0.4391622307320745</c:v>
                </c:pt>
                <c:pt idx="3130">
                  <c:v>0.47492146056223794</c:v>
                </c:pt>
                <c:pt idx="3131">
                  <c:v>0.47491995406713561</c:v>
                </c:pt>
                <c:pt idx="3132">
                  <c:v>0.50788218445308608</c:v>
                </c:pt>
                <c:pt idx="3133">
                  <c:v>0.51119528131291925</c:v>
                </c:pt>
                <c:pt idx="3134">
                  <c:v>0.52080784835950522</c:v>
                </c:pt>
                <c:pt idx="3135">
                  <c:v>0.51582194441674367</c:v>
                </c:pt>
                <c:pt idx="3136">
                  <c:v>0.51251533106712455</c:v>
                </c:pt>
                <c:pt idx="3137">
                  <c:v>0.51130966448161352</c:v>
                </c:pt>
                <c:pt idx="3138">
                  <c:v>0.51400849886169431</c:v>
                </c:pt>
                <c:pt idx="3139">
                  <c:v>0.52267135113324392</c:v>
                </c:pt>
                <c:pt idx="3140">
                  <c:v>0.52619956388940992</c:v>
                </c:pt>
                <c:pt idx="3141">
                  <c:v>0.52841298085340838</c:v>
                </c:pt>
                <c:pt idx="3142">
                  <c:v>0.52896891185760175</c:v>
                </c:pt>
                <c:pt idx="3143">
                  <c:v>0.53136652112718707</c:v>
                </c:pt>
                <c:pt idx="3144">
                  <c:v>0.53542143517729079</c:v>
                </c:pt>
                <c:pt idx="3145">
                  <c:v>0.53411409722646475</c:v>
                </c:pt>
                <c:pt idx="3146">
                  <c:v>0.53289075146615839</c:v>
                </c:pt>
                <c:pt idx="3147">
                  <c:v>0.53342431191074646</c:v>
                </c:pt>
                <c:pt idx="3148">
                  <c:v>0.53630892579793221</c:v>
                </c:pt>
                <c:pt idx="3149">
                  <c:v>0.54243124810536791</c:v>
                </c:pt>
                <c:pt idx="3150">
                  <c:v>0.54110128550336234</c:v>
                </c:pt>
                <c:pt idx="3151">
                  <c:v>0.54388027710693276</c:v>
                </c:pt>
                <c:pt idx="3152">
                  <c:v>0.5416473680002073</c:v>
                </c:pt>
                <c:pt idx="3153">
                  <c:v>0.54046556571386151</c:v>
                </c:pt>
                <c:pt idx="3154">
                  <c:v>0.54525635983170506</c:v>
                </c:pt>
                <c:pt idx="3155">
                  <c:v>0.54075036502511276</c:v>
                </c:pt>
                <c:pt idx="3156">
                  <c:v>0.55675106381705508</c:v>
                </c:pt>
                <c:pt idx="3157">
                  <c:v>0.56218382764445418</c:v>
                </c:pt>
                <c:pt idx="3158">
                  <c:v>0.56414088013039687</c:v>
                </c:pt>
                <c:pt idx="3159">
                  <c:v>0.56988354453667345</c:v>
                </c:pt>
                <c:pt idx="3160">
                  <c:v>0.57009429760458308</c:v>
                </c:pt>
                <c:pt idx="3161">
                  <c:v>0.57455215797969883</c:v>
                </c:pt>
                <c:pt idx="3162">
                  <c:v>0.57658860584566218</c:v>
                </c:pt>
                <c:pt idx="3163">
                  <c:v>0.56775907603827558</c:v>
                </c:pt>
                <c:pt idx="3164">
                  <c:v>0.565919063570124</c:v>
                </c:pt>
                <c:pt idx="3165">
                  <c:v>0.568203202528895</c:v>
                </c:pt>
                <c:pt idx="3166">
                  <c:v>0.57271327877192524</c:v>
                </c:pt>
                <c:pt idx="3167">
                  <c:v>0.55831686342561548</c:v>
                </c:pt>
                <c:pt idx="3168">
                  <c:v>0.55897521777974635</c:v>
                </c:pt>
                <c:pt idx="3169">
                  <c:v>0.56813501181096304</c:v>
                </c:pt>
                <c:pt idx="3170">
                  <c:v>0.54075877315149035</c:v>
                </c:pt>
                <c:pt idx="3171">
                  <c:v>0.59508405634507844</c:v>
                </c:pt>
                <c:pt idx="3172">
                  <c:v>0.60974058029082456</c:v>
                </c:pt>
                <c:pt idx="3173">
                  <c:v>0.60046340620809824</c:v>
                </c:pt>
                <c:pt idx="3174">
                  <c:v>0.61962318111681336</c:v>
                </c:pt>
                <c:pt idx="3175">
                  <c:v>0.63082426400671898</c:v>
                </c:pt>
                <c:pt idx="3176">
                  <c:v>0.64713388045365283</c:v>
                </c:pt>
                <c:pt idx="3177">
                  <c:v>0.6502220629967308</c:v>
                </c:pt>
                <c:pt idx="3178">
                  <c:v>0.65781281011997261</c:v>
                </c:pt>
                <c:pt idx="3179">
                  <c:v>0.65095103864827675</c:v>
                </c:pt>
                <c:pt idx="3180">
                  <c:v>0.6499168066807246</c:v>
                </c:pt>
                <c:pt idx="3181">
                  <c:v>0.6499606890719325</c:v>
                </c:pt>
                <c:pt idx="3182">
                  <c:v>0.64826933386927954</c:v>
                </c:pt>
                <c:pt idx="3183">
                  <c:v>0.65065591731448247</c:v>
                </c:pt>
                <c:pt idx="3184">
                  <c:v>0.65229549009424792</c:v>
                </c:pt>
                <c:pt idx="3185">
                  <c:v>0.65018928156556011</c:v>
                </c:pt>
                <c:pt idx="3186">
                  <c:v>0.65185602561315792</c:v>
                </c:pt>
                <c:pt idx="3187">
                  <c:v>0.65476335006511943</c:v>
                </c:pt>
                <c:pt idx="3188">
                  <c:v>0.64999001772856646</c:v>
                </c:pt>
                <c:pt idx="3189">
                  <c:v>0.65598362172628277</c:v>
                </c:pt>
                <c:pt idx="3190">
                  <c:v>0.65690202361164562</c:v>
                </c:pt>
                <c:pt idx="3191">
                  <c:v>0.66438035059764189</c:v>
                </c:pt>
                <c:pt idx="3192">
                  <c:v>0.66690666100850626</c:v>
                </c:pt>
                <c:pt idx="3193">
                  <c:v>0.66965051520521046</c:v>
                </c:pt>
                <c:pt idx="3194">
                  <c:v>0.66965226665934963</c:v>
                </c:pt>
                <c:pt idx="3195">
                  <c:v>0.66555106766706107</c:v>
                </c:pt>
                <c:pt idx="3196">
                  <c:v>0.66890431195256672</c:v>
                </c:pt>
                <c:pt idx="3197">
                  <c:v>0.66324919913569025</c:v>
                </c:pt>
                <c:pt idx="3198">
                  <c:v>0.66511719725070861</c:v>
                </c:pt>
                <c:pt idx="3199">
                  <c:v>0.66262577653397547</c:v>
                </c:pt>
                <c:pt idx="3200">
                  <c:v>0.66604521440469577</c:v>
                </c:pt>
                <c:pt idx="3201">
                  <c:v>0.67064589748152692</c:v>
                </c:pt>
                <c:pt idx="3202">
                  <c:v>0.67801453665005507</c:v>
                </c:pt>
                <c:pt idx="3203">
                  <c:v>0.67898278189620631</c:v>
                </c:pt>
                <c:pt idx="3204">
                  <c:v>0.68150297572241836</c:v>
                </c:pt>
                <c:pt idx="3205">
                  <c:v>0.65339854584514145</c:v>
                </c:pt>
                <c:pt idx="3206">
                  <c:v>0.68574674585366568</c:v>
                </c:pt>
                <c:pt idx="3207">
                  <c:v>0.67954534579722847</c:v>
                </c:pt>
                <c:pt idx="3208">
                  <c:v>0.66507978194518513</c:v>
                </c:pt>
                <c:pt idx="3209">
                  <c:v>0.6866876576180394</c:v>
                </c:pt>
                <c:pt idx="3210">
                  <c:v>0.69853534796858474</c:v>
                </c:pt>
                <c:pt idx="3211">
                  <c:v>0.7062892919123519</c:v>
                </c:pt>
                <c:pt idx="3212">
                  <c:v>0.70651516133604952</c:v>
                </c:pt>
                <c:pt idx="3213">
                  <c:v>0.70956703866341564</c:v>
                </c:pt>
                <c:pt idx="3214">
                  <c:v>0.70825922958557275</c:v>
                </c:pt>
                <c:pt idx="3215">
                  <c:v>0.71360146707679983</c:v>
                </c:pt>
                <c:pt idx="3216">
                  <c:v>0.71413651924159993</c:v>
                </c:pt>
                <c:pt idx="3217">
                  <c:v>0.71351435377248162</c:v>
                </c:pt>
                <c:pt idx="3218">
                  <c:v>0.71409277308669439</c:v>
                </c:pt>
                <c:pt idx="3219">
                  <c:v>0.71557236071808883</c:v>
                </c:pt>
                <c:pt idx="3220">
                  <c:v>0.71553102497540311</c:v>
                </c:pt>
                <c:pt idx="3221">
                  <c:v>0.7169159082281279</c:v>
                </c:pt>
                <c:pt idx="3222">
                  <c:v>0.71817981531040498</c:v>
                </c:pt>
                <c:pt idx="3223">
                  <c:v>0.71736749893374052</c:v>
                </c:pt>
                <c:pt idx="3224">
                  <c:v>0.71832074844963378</c:v>
                </c:pt>
                <c:pt idx="3225">
                  <c:v>0.71836756647398037</c:v>
                </c:pt>
                <c:pt idx="3226">
                  <c:v>0.72302314884003294</c:v>
                </c:pt>
                <c:pt idx="3227">
                  <c:v>0.72608192103659364</c:v>
                </c:pt>
                <c:pt idx="3228">
                  <c:v>0.72331407085105093</c:v>
                </c:pt>
                <c:pt idx="3229">
                  <c:v>0.72861877455128288</c:v>
                </c:pt>
                <c:pt idx="3230">
                  <c:v>0.72769345975194488</c:v>
                </c:pt>
                <c:pt idx="3231">
                  <c:v>0.72817796834289183</c:v>
                </c:pt>
                <c:pt idx="3232">
                  <c:v>0.73341372119086745</c:v>
                </c:pt>
                <c:pt idx="3233">
                  <c:v>0.72792234378599674</c:v>
                </c:pt>
                <c:pt idx="3234">
                  <c:v>0.72696940694533929</c:v>
                </c:pt>
                <c:pt idx="3235">
                  <c:v>0.73037160778221766</c:v>
                </c:pt>
                <c:pt idx="3236">
                  <c:v>0.73816017602890716</c:v>
                </c:pt>
                <c:pt idx="3237">
                  <c:v>0.73160135203562626</c:v>
                </c:pt>
                <c:pt idx="3238">
                  <c:v>0.72878841507401437</c:v>
                </c:pt>
                <c:pt idx="3239">
                  <c:v>0.71216521853627146</c:v>
                </c:pt>
                <c:pt idx="3240">
                  <c:v>0.72426981576241789</c:v>
                </c:pt>
                <c:pt idx="3241">
                  <c:v>0.71337897364796443</c:v>
                </c:pt>
                <c:pt idx="3242">
                  <c:v>0.69798776392844253</c:v>
                </c:pt>
                <c:pt idx="3243">
                  <c:v>0.71327468482496648</c:v>
                </c:pt>
                <c:pt idx="3244">
                  <c:v>0.72191961212758149</c:v>
                </c:pt>
                <c:pt idx="3245">
                  <c:v>0.71914407346203379</c:v>
                </c:pt>
                <c:pt idx="3246">
                  <c:v>0.70720716472714051</c:v>
                </c:pt>
                <c:pt idx="3247">
                  <c:v>0.69832812950145062</c:v>
                </c:pt>
                <c:pt idx="3248">
                  <c:v>0.72194939698042937</c:v>
                </c:pt>
                <c:pt idx="3249">
                  <c:v>0.71087907987206955</c:v>
                </c:pt>
                <c:pt idx="3250">
                  <c:v>0.71618608478591794</c:v>
                </c:pt>
                <c:pt idx="3251">
                  <c:v>0.72699016741572775</c:v>
                </c:pt>
                <c:pt idx="3252">
                  <c:v>0.70419971447528329</c:v>
                </c:pt>
                <c:pt idx="3253">
                  <c:v>0.68812978855599138</c:v>
                </c:pt>
                <c:pt idx="3254">
                  <c:v>0.70413482486388679</c:v>
                </c:pt>
                <c:pt idx="3255">
                  <c:v>0.69148157620996287</c:v>
                </c:pt>
                <c:pt idx="3256">
                  <c:v>0.69898477421675276</c:v>
                </c:pt>
                <c:pt idx="3257">
                  <c:v>0.70864715572443371</c:v>
                </c:pt>
                <c:pt idx="3258">
                  <c:v>0.7153289012652102</c:v>
                </c:pt>
                <c:pt idx="3259">
                  <c:v>0.71076268558434841</c:v>
                </c:pt>
                <c:pt idx="3260">
                  <c:v>0.71633606916530201</c:v>
                </c:pt>
                <c:pt idx="3261">
                  <c:v>0.71424143616323721</c:v>
                </c:pt>
                <c:pt idx="3262">
                  <c:v>0.71036350344220878</c:v>
                </c:pt>
                <c:pt idx="3263">
                  <c:v>0.71429106517105401</c:v>
                </c:pt>
                <c:pt idx="3264">
                  <c:v>0.70368102708653857</c:v>
                </c:pt>
                <c:pt idx="3265">
                  <c:v>0.70731277432987294</c:v>
                </c:pt>
                <c:pt idx="3266">
                  <c:v>0.70734118710503757</c:v>
                </c:pt>
                <c:pt idx="3267">
                  <c:v>0.70869973358807248</c:v>
                </c:pt>
                <c:pt idx="3268">
                  <c:v>0.7121697805387468</c:v>
                </c:pt>
                <c:pt idx="3269">
                  <c:v>0.71331561401293553</c:v>
                </c:pt>
                <c:pt idx="3270">
                  <c:v>0.71360304572171973</c:v>
                </c:pt>
                <c:pt idx="3271">
                  <c:v>0.71504882817960624</c:v>
                </c:pt>
                <c:pt idx="3272">
                  <c:v>0.71489427652511939</c:v>
                </c:pt>
                <c:pt idx="3273">
                  <c:v>0.71536939365207208</c:v>
                </c:pt>
                <c:pt idx="3274">
                  <c:v>0.71549382624553715</c:v>
                </c:pt>
                <c:pt idx="3275">
                  <c:v>0.71571942779089115</c:v>
                </c:pt>
                <c:pt idx="3276">
                  <c:v>0.71496479794408574</c:v>
                </c:pt>
                <c:pt idx="3277">
                  <c:v>0.71243658085706452</c:v>
                </c:pt>
                <c:pt idx="3278">
                  <c:v>0.71450839984055703</c:v>
                </c:pt>
                <c:pt idx="3279">
                  <c:v>0.71530584387191343</c:v>
                </c:pt>
                <c:pt idx="3280">
                  <c:v>0.71367712148119666</c:v>
                </c:pt>
                <c:pt idx="3281">
                  <c:v>0.71365140311291153</c:v>
                </c:pt>
                <c:pt idx="3282">
                  <c:v>0.71265139062636429</c:v>
                </c:pt>
                <c:pt idx="3283">
                  <c:v>0.72209798235918188</c:v>
                </c:pt>
                <c:pt idx="3284">
                  <c:v>0.72274769816537587</c:v>
                </c:pt>
                <c:pt idx="3285">
                  <c:v>0.72279101471472773</c:v>
                </c:pt>
                <c:pt idx="3286">
                  <c:v>0.72139912709635556</c:v>
                </c:pt>
                <c:pt idx="3287">
                  <c:v>0.72054768291253013</c:v>
                </c:pt>
                <c:pt idx="3288">
                  <c:v>0.72193156930965807</c:v>
                </c:pt>
                <c:pt idx="3289">
                  <c:v>0.72129951452938401</c:v>
                </c:pt>
                <c:pt idx="3290">
                  <c:v>0.72100188647225405</c:v>
                </c:pt>
                <c:pt idx="3291">
                  <c:v>0.72445844804512738</c:v>
                </c:pt>
                <c:pt idx="3292">
                  <c:v>0.71312550529786434</c:v>
                </c:pt>
                <c:pt idx="3293">
                  <c:v>0.69471934593485318</c:v>
                </c:pt>
                <c:pt idx="3294">
                  <c:v>0.68435048045614988</c:v>
                </c:pt>
                <c:pt idx="3295">
                  <c:v>0.67568465522563448</c:v>
                </c:pt>
                <c:pt idx="3296">
                  <c:v>0.68481602244067519</c:v>
                </c:pt>
                <c:pt idx="3297">
                  <c:v>0.67935054209016954</c:v>
                </c:pt>
                <c:pt idx="3298">
                  <c:v>0.68473505183151451</c:v>
                </c:pt>
                <c:pt idx="3299">
                  <c:v>0.68604860288292469</c:v>
                </c:pt>
                <c:pt idx="3300">
                  <c:v>0.67864258422779722</c:v>
                </c:pt>
                <c:pt idx="3301">
                  <c:v>0.67250734890777997</c:v>
                </c:pt>
                <c:pt idx="3302">
                  <c:v>0.67391086279938373</c:v>
                </c:pt>
                <c:pt idx="3303">
                  <c:v>0.6748302403573756</c:v>
                </c:pt>
                <c:pt idx="3304">
                  <c:v>0.67378923983546379</c:v>
                </c:pt>
                <c:pt idx="3305">
                  <c:v>0.67353386501546264</c:v>
                </c:pt>
                <c:pt idx="3306">
                  <c:v>0.68468261081582038</c:v>
                </c:pt>
                <c:pt idx="3307">
                  <c:v>0.69434158169075566</c:v>
                </c:pt>
                <c:pt idx="3308">
                  <c:v>0.6967712394004153</c:v>
                </c:pt>
                <c:pt idx="3309">
                  <c:v>0.69303605579449712</c:v>
                </c:pt>
                <c:pt idx="3310">
                  <c:v>0.70402322288032315</c:v>
                </c:pt>
                <c:pt idx="3311">
                  <c:v>0.71175645191683856</c:v>
                </c:pt>
                <c:pt idx="3312">
                  <c:v>0.7146011165327657</c:v>
                </c:pt>
                <c:pt idx="3313">
                  <c:v>0.71664146356226854</c:v>
                </c:pt>
                <c:pt idx="3314">
                  <c:v>0.7139547513403095</c:v>
                </c:pt>
                <c:pt idx="3315">
                  <c:v>0.72133780340627152</c:v>
                </c:pt>
                <c:pt idx="3316">
                  <c:v>0.72211952353638009</c:v>
                </c:pt>
                <c:pt idx="3317">
                  <c:v>0.72430377424203407</c:v>
                </c:pt>
                <c:pt idx="3318">
                  <c:v>0.72388443737177655</c:v>
                </c:pt>
                <c:pt idx="3319">
                  <c:v>0.72260713755623951</c:v>
                </c:pt>
                <c:pt idx="3320">
                  <c:v>0.72178893208796235</c:v>
                </c:pt>
                <c:pt idx="3321">
                  <c:v>0.71858187338654322</c:v>
                </c:pt>
                <c:pt idx="3322">
                  <c:v>0.71579377272636213</c:v>
                </c:pt>
                <c:pt idx="3323">
                  <c:v>0.71969233229859297</c:v>
                </c:pt>
                <c:pt idx="3324">
                  <c:v>0.71489861593609572</c:v>
                </c:pt>
                <c:pt idx="3325">
                  <c:v>0.71167428339507477</c:v>
                </c:pt>
                <c:pt idx="3326">
                  <c:v>0.71902205187845136</c:v>
                </c:pt>
                <c:pt idx="3327">
                  <c:v>0.71960684219383098</c:v>
                </c:pt>
                <c:pt idx="3328">
                  <c:v>0.70428637196321831</c:v>
                </c:pt>
                <c:pt idx="3329">
                  <c:v>0.71629266732707941</c:v>
                </c:pt>
                <c:pt idx="3330">
                  <c:v>0.70479682186785619</c:v>
                </c:pt>
                <c:pt idx="3331">
                  <c:v>0.68886981647904777</c:v>
                </c:pt>
                <c:pt idx="3332">
                  <c:v>0.69473977692943034</c:v>
                </c:pt>
                <c:pt idx="3333">
                  <c:v>0.71578367801427722</c:v>
                </c:pt>
                <c:pt idx="3334">
                  <c:v>0.72107681947259517</c:v>
                </c:pt>
                <c:pt idx="3335">
                  <c:v>0.72600729907995321</c:v>
                </c:pt>
                <c:pt idx="3336">
                  <c:v>0.73041283386532185</c:v>
                </c:pt>
                <c:pt idx="3337">
                  <c:v>0.72623537756094569</c:v>
                </c:pt>
                <c:pt idx="3338">
                  <c:v>0.72742809065140812</c:v>
                </c:pt>
                <c:pt idx="3339">
                  <c:v>0.72846046773527307</c:v>
                </c:pt>
                <c:pt idx="3340">
                  <c:v>0.72787188385832691</c:v>
                </c:pt>
                <c:pt idx="3341">
                  <c:v>0.73240564496132188</c:v>
                </c:pt>
                <c:pt idx="3342">
                  <c:v>0.73298129365453579</c:v>
                </c:pt>
                <c:pt idx="3343">
                  <c:v>0.73520989695494265</c:v>
                </c:pt>
                <c:pt idx="3344">
                  <c:v>0.73374833131392825</c:v>
                </c:pt>
                <c:pt idx="3345">
                  <c:v>0.73277008892473439</c:v>
                </c:pt>
                <c:pt idx="3346">
                  <c:v>0.73479331814257021</c:v>
                </c:pt>
                <c:pt idx="3347">
                  <c:v>0.73308428033074469</c:v>
                </c:pt>
                <c:pt idx="3348">
                  <c:v>0.73169897401628503</c:v>
                </c:pt>
                <c:pt idx="3349">
                  <c:v>0.73267591645595798</c:v>
                </c:pt>
                <c:pt idx="3350">
                  <c:v>0.73397456609967471</c:v>
                </c:pt>
                <c:pt idx="3351">
                  <c:v>0.73246126368977005</c:v>
                </c:pt>
                <c:pt idx="3352">
                  <c:v>0.7353294077612379</c:v>
                </c:pt>
                <c:pt idx="3353">
                  <c:v>0.72675453498952969</c:v>
                </c:pt>
                <c:pt idx="3354">
                  <c:v>0.73612378285084756</c:v>
                </c:pt>
                <c:pt idx="3355">
                  <c:v>0.73617439631358628</c:v>
                </c:pt>
                <c:pt idx="3356">
                  <c:v>0.73415364208824874</c:v>
                </c:pt>
                <c:pt idx="3357">
                  <c:v>0.7434516659233088</c:v>
                </c:pt>
                <c:pt idx="3358">
                  <c:v>0.7452859645193467</c:v>
                </c:pt>
                <c:pt idx="3359">
                  <c:v>0.74877338046787767</c:v>
                </c:pt>
                <c:pt idx="3360">
                  <c:v>0.74299932522716849</c:v>
                </c:pt>
                <c:pt idx="3361">
                  <c:v>0.74215795152707487</c:v>
                </c:pt>
                <c:pt idx="3362">
                  <c:v>0.74057021460678141</c:v>
                </c:pt>
                <c:pt idx="3363">
                  <c:v>0.74408001882257535</c:v>
                </c:pt>
                <c:pt idx="3364">
                  <c:v>0.74636465917151917</c:v>
                </c:pt>
                <c:pt idx="3365">
                  <c:v>0.74592891100506531</c:v>
                </c:pt>
                <c:pt idx="3366">
                  <c:v>0.74577673851698045</c:v>
                </c:pt>
                <c:pt idx="3367">
                  <c:v>0.74708474896925425</c:v>
                </c:pt>
                <c:pt idx="3368">
                  <c:v>0.74637212163968536</c:v>
                </c:pt>
                <c:pt idx="3369">
                  <c:v>0.7453664393317283</c:v>
                </c:pt>
                <c:pt idx="3370">
                  <c:v>0.7437288427731471</c:v>
                </c:pt>
                <c:pt idx="3371">
                  <c:v>0.74865200660097264</c:v>
                </c:pt>
                <c:pt idx="3372">
                  <c:v>0.75393416249774892</c:v>
                </c:pt>
                <c:pt idx="3373">
                  <c:v>0.74504374537584672</c:v>
                </c:pt>
                <c:pt idx="3374">
                  <c:v>0.75863641290673056</c:v>
                </c:pt>
                <c:pt idx="3375">
                  <c:v>0.75881242557105089</c:v>
                </c:pt>
                <c:pt idx="3376">
                  <c:v>0.75607610195466024</c:v>
                </c:pt>
                <c:pt idx="3377">
                  <c:v>0.74401623092543301</c:v>
                </c:pt>
                <c:pt idx="3378">
                  <c:v>0.74155954125377399</c:v>
                </c:pt>
                <c:pt idx="3379">
                  <c:v>0.74190393746991601</c:v>
                </c:pt>
                <c:pt idx="3380">
                  <c:v>0.74596830281459481</c:v>
                </c:pt>
                <c:pt idx="3381">
                  <c:v>0.74879354172302048</c:v>
                </c:pt>
                <c:pt idx="3382">
                  <c:v>0.77855496076930819</c:v>
                </c:pt>
                <c:pt idx="3383">
                  <c:v>0.76669562531376434</c:v>
                </c:pt>
                <c:pt idx="3384">
                  <c:v>0.77179321757745756</c:v>
                </c:pt>
                <c:pt idx="3385">
                  <c:v>0.77330872747612511</c:v>
                </c:pt>
                <c:pt idx="3386">
                  <c:v>0.77020792001588156</c:v>
                </c:pt>
                <c:pt idx="3387">
                  <c:v>0.77021219650590766</c:v>
                </c:pt>
                <c:pt idx="3388">
                  <c:v>0.76863458643594629</c:v>
                </c:pt>
                <c:pt idx="3389">
                  <c:v>0.77728541955442443</c:v>
                </c:pt>
                <c:pt idx="3390">
                  <c:v>0.77671947324853552</c:v>
                </c:pt>
                <c:pt idx="3391">
                  <c:v>0.77940083631237767</c:v>
                </c:pt>
                <c:pt idx="3392">
                  <c:v>0.77940249985142873</c:v>
                </c:pt>
                <c:pt idx="3393">
                  <c:v>0.77595240970706691</c:v>
                </c:pt>
                <c:pt idx="3394">
                  <c:v>0.77572899452412203</c:v>
                </c:pt>
                <c:pt idx="3395">
                  <c:v>0.77407855618016697</c:v>
                </c:pt>
                <c:pt idx="3396">
                  <c:v>0.78162838277048008</c:v>
                </c:pt>
                <c:pt idx="3397">
                  <c:v>0.78248228543931797</c:v>
                </c:pt>
                <c:pt idx="3398">
                  <c:v>0.78797865342065598</c:v>
                </c:pt>
                <c:pt idx="3399">
                  <c:v>0.78558290434331457</c:v>
                </c:pt>
                <c:pt idx="3400">
                  <c:v>0.76223665493747494</c:v>
                </c:pt>
                <c:pt idx="3401">
                  <c:v>0.77844381633194049</c:v>
                </c:pt>
                <c:pt idx="3402">
                  <c:v>0.77913898559602968</c:v>
                </c:pt>
                <c:pt idx="3403">
                  <c:v>0.77744659450546272</c:v>
                </c:pt>
                <c:pt idx="3404">
                  <c:v>0.77061548780664846</c:v>
                </c:pt>
                <c:pt idx="3405">
                  <c:v>0.77222646890565272</c:v>
                </c:pt>
                <c:pt idx="3406">
                  <c:v>0.7736135279487194</c:v>
                </c:pt>
                <c:pt idx="3407">
                  <c:v>0.77396708908021283</c:v>
                </c:pt>
                <c:pt idx="3408">
                  <c:v>0.76955240858776996</c:v>
                </c:pt>
                <c:pt idx="3409">
                  <c:v>0.75874789504030449</c:v>
                </c:pt>
                <c:pt idx="3410">
                  <c:v>0.75625666088837129</c:v>
                </c:pt>
                <c:pt idx="3411">
                  <c:v>0.76294337042919036</c:v>
                </c:pt>
                <c:pt idx="3412">
                  <c:v>0.7517055510112014</c:v>
                </c:pt>
                <c:pt idx="3413">
                  <c:v>0.77510781452684274</c:v>
                </c:pt>
                <c:pt idx="3414">
                  <c:v>0.77467393017322761</c:v>
                </c:pt>
                <c:pt idx="3415">
                  <c:v>0.73986093580486345</c:v>
                </c:pt>
                <c:pt idx="3416">
                  <c:v>0.75305731191674752</c:v>
                </c:pt>
                <c:pt idx="3417">
                  <c:v>0.75069907275259595</c:v>
                </c:pt>
                <c:pt idx="3418">
                  <c:v>0.75565438490615133</c:v>
                </c:pt>
                <c:pt idx="3419">
                  <c:v>0.76861734241652979</c:v>
                </c:pt>
                <c:pt idx="3420">
                  <c:v>0.77016660016306859</c:v>
                </c:pt>
                <c:pt idx="3421">
                  <c:v>0.77880678426681182</c:v>
                </c:pt>
                <c:pt idx="3422">
                  <c:v>0.77859341823887473</c:v>
                </c:pt>
                <c:pt idx="3423">
                  <c:v>0.78299577587132252</c:v>
                </c:pt>
                <c:pt idx="3424">
                  <c:v>0.78559322172143875</c:v>
                </c:pt>
                <c:pt idx="3425">
                  <c:v>0.78609546057668889</c:v>
                </c:pt>
                <c:pt idx="3426">
                  <c:v>0.78670918996735595</c:v>
                </c:pt>
                <c:pt idx="3427">
                  <c:v>0.78796206960298343</c:v>
                </c:pt>
                <c:pt idx="3428">
                  <c:v>0.78519280508591172</c:v>
                </c:pt>
                <c:pt idx="3429">
                  <c:v>0.78693750267773765</c:v>
                </c:pt>
                <c:pt idx="3430">
                  <c:v>0.78667747249972853</c:v>
                </c:pt>
                <c:pt idx="3431">
                  <c:v>0.78626271040990858</c:v>
                </c:pt>
                <c:pt idx="3432">
                  <c:v>0.78643386613617394</c:v>
                </c:pt>
                <c:pt idx="3433">
                  <c:v>0.78813457967642275</c:v>
                </c:pt>
                <c:pt idx="3434">
                  <c:v>0.78879706585919884</c:v>
                </c:pt>
                <c:pt idx="3435">
                  <c:v>0.78687978929652824</c:v>
                </c:pt>
                <c:pt idx="3436">
                  <c:v>0.79427410851408375</c:v>
                </c:pt>
                <c:pt idx="3437">
                  <c:v>0.79475496266427381</c:v>
                </c:pt>
                <c:pt idx="3438">
                  <c:v>0.79531016239292507</c:v>
                </c:pt>
                <c:pt idx="3439">
                  <c:v>0.79712130978064211</c:v>
                </c:pt>
                <c:pt idx="3440">
                  <c:v>0.79750143251914074</c:v>
                </c:pt>
                <c:pt idx="3441">
                  <c:v>0.80015939128093405</c:v>
                </c:pt>
                <c:pt idx="3442">
                  <c:v>0.79634237906340211</c:v>
                </c:pt>
                <c:pt idx="3443">
                  <c:v>0.79320223888447616</c:v>
                </c:pt>
                <c:pt idx="3444">
                  <c:v>0.79544467081952519</c:v>
                </c:pt>
                <c:pt idx="3445">
                  <c:v>0.7979438476299382</c:v>
                </c:pt>
                <c:pt idx="3446">
                  <c:v>0.80499123315924603</c:v>
                </c:pt>
                <c:pt idx="3447">
                  <c:v>0.79448660715196862</c:v>
                </c:pt>
                <c:pt idx="3448">
                  <c:v>0.8066564501504091</c:v>
                </c:pt>
                <c:pt idx="3449">
                  <c:v>0.79987370875824049</c:v>
                </c:pt>
                <c:pt idx="3450">
                  <c:v>0.80184338058476989</c:v>
                </c:pt>
                <c:pt idx="3451">
                  <c:v>0.80231433952834275</c:v>
                </c:pt>
                <c:pt idx="3452">
                  <c:v>0.79201435683683175</c:v>
                </c:pt>
                <c:pt idx="3453">
                  <c:v>0.79105980740417303</c:v>
                </c:pt>
                <c:pt idx="3454">
                  <c:v>0.79181552713321712</c:v>
                </c:pt>
                <c:pt idx="3455">
                  <c:v>0.800124563467143</c:v>
                </c:pt>
                <c:pt idx="3456">
                  <c:v>0.80492392714677796</c:v>
                </c:pt>
                <c:pt idx="3457">
                  <c:v>0.8076401417421617</c:v>
                </c:pt>
                <c:pt idx="3458">
                  <c:v>0.80751086443803732</c:v>
                </c:pt>
                <c:pt idx="3459">
                  <c:v>0.79459063187983059</c:v>
                </c:pt>
                <c:pt idx="3460">
                  <c:v>0.78920419460276636</c:v>
                </c:pt>
                <c:pt idx="3461">
                  <c:v>0.79666816370241744</c:v>
                </c:pt>
                <c:pt idx="3462">
                  <c:v>0.81745703625857435</c:v>
                </c:pt>
                <c:pt idx="3463">
                  <c:v>0.77167208666708509</c:v>
                </c:pt>
                <c:pt idx="3464">
                  <c:v>0.76309436303073319</c:v>
                </c:pt>
                <c:pt idx="3465">
                  <c:v>0.78315525895886551</c:v>
                </c:pt>
                <c:pt idx="3466">
                  <c:v>0.80406408429972986</c:v>
                </c:pt>
                <c:pt idx="3467">
                  <c:v>0.81354797766585585</c:v>
                </c:pt>
                <c:pt idx="3468">
                  <c:v>0.80908325455245267</c:v>
                </c:pt>
                <c:pt idx="3469">
                  <c:v>0.80908283743402143</c:v>
                </c:pt>
                <c:pt idx="3470">
                  <c:v>0.81672880372020096</c:v>
                </c:pt>
                <c:pt idx="3471">
                  <c:v>0.82672031539245971</c:v>
                </c:pt>
                <c:pt idx="3472">
                  <c:v>0.82584112230572648</c:v>
                </c:pt>
                <c:pt idx="3473">
                  <c:v>0.82454538626638185</c:v>
                </c:pt>
                <c:pt idx="3474">
                  <c:v>0.82061012718898774</c:v>
                </c:pt>
                <c:pt idx="3475">
                  <c:v>0.82192114822761431</c:v>
                </c:pt>
                <c:pt idx="3476">
                  <c:v>0.82268875050601953</c:v>
                </c:pt>
                <c:pt idx="3477">
                  <c:v>0.82415545642967813</c:v>
                </c:pt>
                <c:pt idx="3478">
                  <c:v>0.82407191779768374</c:v>
                </c:pt>
                <c:pt idx="3479">
                  <c:v>0.82436797828244379</c:v>
                </c:pt>
                <c:pt idx="3480">
                  <c:v>0.8273849011290989</c:v>
                </c:pt>
                <c:pt idx="3481">
                  <c:v>0.8225455421383725</c:v>
                </c:pt>
                <c:pt idx="3482">
                  <c:v>0.82578621455197465</c:v>
                </c:pt>
                <c:pt idx="3483">
                  <c:v>0.82516645385366372</c:v>
                </c:pt>
                <c:pt idx="3484">
                  <c:v>0.82611925503329475</c:v>
                </c:pt>
                <c:pt idx="3485">
                  <c:v>0.83130414532124419</c:v>
                </c:pt>
                <c:pt idx="3486">
                  <c:v>0.8316714418239477</c:v>
                </c:pt>
                <c:pt idx="3487">
                  <c:v>0.82856626904263042</c:v>
                </c:pt>
                <c:pt idx="3488">
                  <c:v>0.82276196268084112</c:v>
                </c:pt>
                <c:pt idx="3489">
                  <c:v>0.82551655808080882</c:v>
                </c:pt>
                <c:pt idx="3490">
                  <c:v>0.82798013150753724</c:v>
                </c:pt>
                <c:pt idx="3491">
                  <c:v>0.81818675112972505</c:v>
                </c:pt>
                <c:pt idx="3492">
                  <c:v>0.83125916979813663</c:v>
                </c:pt>
                <c:pt idx="3493">
                  <c:v>0.83479890885747188</c:v>
                </c:pt>
                <c:pt idx="3494">
                  <c:v>0.84091893411142737</c:v>
                </c:pt>
                <c:pt idx="3495">
                  <c:v>0.83178874649991585</c:v>
                </c:pt>
                <c:pt idx="3496">
                  <c:v>0.83637885796983069</c:v>
                </c:pt>
                <c:pt idx="3497">
                  <c:v>0.83579632305120433</c:v>
                </c:pt>
                <c:pt idx="3498">
                  <c:v>0.84008749522089754</c:v>
                </c:pt>
                <c:pt idx="3499">
                  <c:v>0.84124708133078818</c:v>
                </c:pt>
                <c:pt idx="3500">
                  <c:v>0.84218229260382726</c:v>
                </c:pt>
                <c:pt idx="3501">
                  <c:v>0.84135295887787165</c:v>
                </c:pt>
                <c:pt idx="3502">
                  <c:v>0.84164761113271913</c:v>
                </c:pt>
                <c:pt idx="3503">
                  <c:v>0.84227716060075786</c:v>
                </c:pt>
                <c:pt idx="3504">
                  <c:v>0.84449814650195865</c:v>
                </c:pt>
                <c:pt idx="3505">
                  <c:v>0.84401842274272221</c:v>
                </c:pt>
                <c:pt idx="3506">
                  <c:v>0.8432916333768915</c:v>
                </c:pt>
                <c:pt idx="3507">
                  <c:v>0.83941450006657892</c:v>
                </c:pt>
                <c:pt idx="3508">
                  <c:v>0.84055467225339575</c:v>
                </c:pt>
                <c:pt idx="3509">
                  <c:v>0.83794741190858724</c:v>
                </c:pt>
                <c:pt idx="3510">
                  <c:v>0.8379171090990355</c:v>
                </c:pt>
                <c:pt idx="3511">
                  <c:v>0.84078896277540482</c:v>
                </c:pt>
                <c:pt idx="3512">
                  <c:v>0.85260269342961137</c:v>
                </c:pt>
                <c:pt idx="3513">
                  <c:v>0.84834293971034203</c:v>
                </c:pt>
                <c:pt idx="3514">
                  <c:v>0.85468827275746539</c:v>
                </c:pt>
                <c:pt idx="3515">
                  <c:v>0.85750647074426767</c:v>
                </c:pt>
                <c:pt idx="3516">
                  <c:v>0.85842138832474557</c:v>
                </c:pt>
                <c:pt idx="3517">
                  <c:v>0.85653946937013192</c:v>
                </c:pt>
                <c:pt idx="3518">
                  <c:v>0.85253362321408765</c:v>
                </c:pt>
                <c:pt idx="3519">
                  <c:v>0.85450343927010852</c:v>
                </c:pt>
                <c:pt idx="3520">
                  <c:v>0.85683371154442545</c:v>
                </c:pt>
                <c:pt idx="3521">
                  <c:v>0.86436366800886266</c:v>
                </c:pt>
                <c:pt idx="3522">
                  <c:v>0.86577314478682676</c:v>
                </c:pt>
                <c:pt idx="3523">
                  <c:v>0.87032890356207004</c:v>
                </c:pt>
                <c:pt idx="3524">
                  <c:v>0.87174661017346544</c:v>
                </c:pt>
                <c:pt idx="3525">
                  <c:v>0.86998165647164227</c:v>
                </c:pt>
                <c:pt idx="3526">
                  <c:v>0.86434720526172271</c:v>
                </c:pt>
                <c:pt idx="3527">
                  <c:v>0.86752096838464765</c:v>
                </c:pt>
                <c:pt idx="3528">
                  <c:v>0.86134454317751741</c:v>
                </c:pt>
                <c:pt idx="3529">
                  <c:v>0.86208399163460614</c:v>
                </c:pt>
                <c:pt idx="3530">
                  <c:v>0.86749970092398665</c:v>
                </c:pt>
                <c:pt idx="3531">
                  <c:v>0.86802064773883925</c:v>
                </c:pt>
                <c:pt idx="3532">
                  <c:v>0.87064951380541145</c:v>
                </c:pt>
                <c:pt idx="3533">
                  <c:v>0.85708079029696616</c:v>
                </c:pt>
                <c:pt idx="3534">
                  <c:v>0.87330755053118259</c:v>
                </c:pt>
                <c:pt idx="3535">
                  <c:v>0.87319465488853021</c:v>
                </c:pt>
                <c:pt idx="3536">
                  <c:v>0.8786059940566574</c:v>
                </c:pt>
                <c:pt idx="3537">
                  <c:v>0.88114573294435938</c:v>
                </c:pt>
                <c:pt idx="3538">
                  <c:v>0.88006060586156332</c:v>
                </c:pt>
                <c:pt idx="3539">
                  <c:v>0.87899423799793719</c:v>
                </c:pt>
                <c:pt idx="3540">
                  <c:v>0.88141363406076778</c:v>
                </c:pt>
                <c:pt idx="3541">
                  <c:v>0.87286299521640109</c:v>
                </c:pt>
                <c:pt idx="3542">
                  <c:v>0.87630896442056572</c:v>
                </c:pt>
                <c:pt idx="3543">
                  <c:v>0.85093502549984401</c:v>
                </c:pt>
                <c:pt idx="3544">
                  <c:v>0.85265629849008429</c:v>
                </c:pt>
                <c:pt idx="3545">
                  <c:v>0.86653504085796729</c:v>
                </c:pt>
                <c:pt idx="3546">
                  <c:v>0.84092273814164409</c:v>
                </c:pt>
                <c:pt idx="3547">
                  <c:v>0.84826286142626706</c:v>
                </c:pt>
                <c:pt idx="3548">
                  <c:v>0.84338381761925252</c:v>
                </c:pt>
                <c:pt idx="3549">
                  <c:v>0.87202195496599955</c:v>
                </c:pt>
                <c:pt idx="3550">
                  <c:v>0.86481880611162365</c:v>
                </c:pt>
                <c:pt idx="3551">
                  <c:v>0.86881190184117096</c:v>
                </c:pt>
                <c:pt idx="3552">
                  <c:v>0.8721089233947239</c:v>
                </c:pt>
                <c:pt idx="3553">
                  <c:v>0.87742577273393374</c:v>
                </c:pt>
                <c:pt idx="3554">
                  <c:v>0.88378916785749417</c:v>
                </c:pt>
                <c:pt idx="3555">
                  <c:v>0.88982411479599799</c:v>
                </c:pt>
                <c:pt idx="3556">
                  <c:v>0.89074441367199741</c:v>
                </c:pt>
                <c:pt idx="3557">
                  <c:v>0.88807198052073877</c:v>
                </c:pt>
                <c:pt idx="3558">
                  <c:v>0.89090467192314671</c:v>
                </c:pt>
                <c:pt idx="3559">
                  <c:v>0.88708432745389165</c:v>
                </c:pt>
                <c:pt idx="3560">
                  <c:v>0.89205147965229425</c:v>
                </c:pt>
                <c:pt idx="3561">
                  <c:v>0.89361893912440171</c:v>
                </c:pt>
                <c:pt idx="3562">
                  <c:v>0.89332372291827855</c:v>
                </c:pt>
                <c:pt idx="3563">
                  <c:v>0.89092557825477625</c:v>
                </c:pt>
                <c:pt idx="3564">
                  <c:v>0.8914360404985191</c:v>
                </c:pt>
                <c:pt idx="3565">
                  <c:v>0.89114935510068172</c:v>
                </c:pt>
                <c:pt idx="3566">
                  <c:v>0.89039780194423135</c:v>
                </c:pt>
                <c:pt idx="3567">
                  <c:v>0.88771192776304375</c:v>
                </c:pt>
                <c:pt idx="3568">
                  <c:v>0.88680033945049652</c:v>
                </c:pt>
                <c:pt idx="3569">
                  <c:v>0.89116013571439556</c:v>
                </c:pt>
                <c:pt idx="3570">
                  <c:v>0.88843969446033932</c:v>
                </c:pt>
                <c:pt idx="3571">
                  <c:v>0.88178006206850945</c:v>
                </c:pt>
                <c:pt idx="3572">
                  <c:v>0.88863934183839621</c:v>
                </c:pt>
                <c:pt idx="3573">
                  <c:v>0.88998428312451427</c:v>
                </c:pt>
                <c:pt idx="3574">
                  <c:v>0.88247214535176788</c:v>
                </c:pt>
                <c:pt idx="3575">
                  <c:v>0.88075283192359921</c:v>
                </c:pt>
                <c:pt idx="3576">
                  <c:v>0.89877576074999532</c:v>
                </c:pt>
                <c:pt idx="3577">
                  <c:v>0.89831118794405407</c:v>
                </c:pt>
                <c:pt idx="3578">
                  <c:v>0.90066023820341323</c:v>
                </c:pt>
                <c:pt idx="3579">
                  <c:v>0.90441985520825563</c:v>
                </c:pt>
                <c:pt idx="3580">
                  <c:v>0.89189355951719318</c:v>
                </c:pt>
                <c:pt idx="3581">
                  <c:v>0.88818473985413715</c:v>
                </c:pt>
                <c:pt idx="3582">
                  <c:v>0.89556723461357768</c:v>
                </c:pt>
                <c:pt idx="3583">
                  <c:v>0.8825174112158708</c:v>
                </c:pt>
                <c:pt idx="3584">
                  <c:v>0.89196227091504532</c:v>
                </c:pt>
                <c:pt idx="3585">
                  <c:v>0.89069878204550101</c:v>
                </c:pt>
                <c:pt idx="3586">
                  <c:v>0.88360343232358596</c:v>
                </c:pt>
                <c:pt idx="3587">
                  <c:v>0.86068476427575136</c:v>
                </c:pt>
                <c:pt idx="3588">
                  <c:v>0.87046420519800893</c:v>
                </c:pt>
                <c:pt idx="3589">
                  <c:v>0.90292876236958397</c:v>
                </c:pt>
                <c:pt idx="3590">
                  <c:v>0.89550671678844462</c:v>
                </c:pt>
                <c:pt idx="3591">
                  <c:v>0.86548053571253547</c:v>
                </c:pt>
                <c:pt idx="3592">
                  <c:v>0.90916146608193837</c:v>
                </c:pt>
                <c:pt idx="3593">
                  <c:v>0.85825653058379114</c:v>
                </c:pt>
                <c:pt idx="3594">
                  <c:v>0.8511531511271293</c:v>
                </c:pt>
                <c:pt idx="3595">
                  <c:v>0.80778508756294443</c:v>
                </c:pt>
                <c:pt idx="3596">
                  <c:v>0.80985616060361232</c:v>
                </c:pt>
                <c:pt idx="3597">
                  <c:v>0.81555916525396321</c:v>
                </c:pt>
                <c:pt idx="3598">
                  <c:v>0.81334520528362364</c:v>
                </c:pt>
                <c:pt idx="3599">
                  <c:v>0.80820783655142991</c:v>
                </c:pt>
                <c:pt idx="3600">
                  <c:v>0.83388115021498499</c:v>
                </c:pt>
                <c:pt idx="3601">
                  <c:v>0.83518837243974686</c:v>
                </c:pt>
                <c:pt idx="3602">
                  <c:v>0.83685314712602565</c:v>
                </c:pt>
                <c:pt idx="3603">
                  <c:v>0.83796001355272554</c:v>
                </c:pt>
                <c:pt idx="3604">
                  <c:v>0.83505300100089952</c:v>
                </c:pt>
                <c:pt idx="3605">
                  <c:v>0.83335230409637773</c:v>
                </c:pt>
                <c:pt idx="3606">
                  <c:v>0.83969568061072219</c:v>
                </c:pt>
                <c:pt idx="3607">
                  <c:v>0.84220495438041065</c:v>
                </c:pt>
                <c:pt idx="3608">
                  <c:v>0.8336546472672951</c:v>
                </c:pt>
                <c:pt idx="3609">
                  <c:v>0.83653695441198894</c:v>
                </c:pt>
                <c:pt idx="3610">
                  <c:v>0.82922646314797654</c:v>
                </c:pt>
                <c:pt idx="3611">
                  <c:v>0.8293217173034938</c:v>
                </c:pt>
                <c:pt idx="3612">
                  <c:v>0.83185616586748834</c:v>
                </c:pt>
                <c:pt idx="3613">
                  <c:v>0.83120100550077192</c:v>
                </c:pt>
                <c:pt idx="3614">
                  <c:v>0.82449118905117469</c:v>
                </c:pt>
                <c:pt idx="3615">
                  <c:v>0.82806691063271187</c:v>
                </c:pt>
                <c:pt idx="3616">
                  <c:v>0.82816691252040009</c:v>
                </c:pt>
                <c:pt idx="3617">
                  <c:v>0.82479748591395219</c:v>
                </c:pt>
                <c:pt idx="3618">
                  <c:v>0.82579429899661183</c:v>
                </c:pt>
                <c:pt idx="3619">
                  <c:v>0.82602190073006987</c:v>
                </c:pt>
                <c:pt idx="3620">
                  <c:v>0.82702288055693329</c:v>
                </c:pt>
                <c:pt idx="3621">
                  <c:v>0.83004365527273005</c:v>
                </c:pt>
                <c:pt idx="3622">
                  <c:v>0.82969660559922154</c:v>
                </c:pt>
                <c:pt idx="3623">
                  <c:v>0.83044104429236265</c:v>
                </c:pt>
                <c:pt idx="3624">
                  <c:v>0.83311919257192124</c:v>
                </c:pt>
                <c:pt idx="3625">
                  <c:v>0.834493544984242</c:v>
                </c:pt>
                <c:pt idx="3626">
                  <c:v>0.83377472843109801</c:v>
                </c:pt>
                <c:pt idx="3627">
                  <c:v>0.83416389202989116</c:v>
                </c:pt>
                <c:pt idx="3628">
                  <c:v>0.83407932555731357</c:v>
                </c:pt>
                <c:pt idx="3629">
                  <c:v>0.83349358207266533</c:v>
                </c:pt>
                <c:pt idx="3630">
                  <c:v>0.83187379512656612</c:v>
                </c:pt>
                <c:pt idx="3631">
                  <c:v>0.84634196179770871</c:v>
                </c:pt>
                <c:pt idx="3632">
                  <c:v>0.85376433642879457</c:v>
                </c:pt>
                <c:pt idx="3633">
                  <c:v>0.85375506548498392</c:v>
                </c:pt>
                <c:pt idx="3634">
                  <c:v>0.8488490471899095</c:v>
                </c:pt>
                <c:pt idx="3635">
                  <c:v>0.8430215627608949</c:v>
                </c:pt>
                <c:pt idx="3636">
                  <c:v>0.84423897691597927</c:v>
                </c:pt>
                <c:pt idx="3637">
                  <c:v>0.83252424574125872</c:v>
                </c:pt>
                <c:pt idx="3638">
                  <c:v>0.8355251138414268</c:v>
                </c:pt>
                <c:pt idx="3639">
                  <c:v>0.8264112319221123</c:v>
                </c:pt>
                <c:pt idx="3640">
                  <c:v>0.82550441560842303</c:v>
                </c:pt>
                <c:pt idx="3641">
                  <c:v>0.78956090826449554</c:v>
                </c:pt>
                <c:pt idx="3642">
                  <c:v>0.83016440482956722</c:v>
                </c:pt>
                <c:pt idx="3643">
                  <c:v>0.85774779907767607</c:v>
                </c:pt>
                <c:pt idx="3644">
                  <c:v>0.86780577974790718</c:v>
                </c:pt>
                <c:pt idx="3645">
                  <c:v>0.86936821443009937</c:v>
                </c:pt>
                <c:pt idx="3646">
                  <c:v>0.8675904186089447</c:v>
                </c:pt>
                <c:pt idx="3647">
                  <c:v>0.8682278940257433</c:v>
                </c:pt>
                <c:pt idx="3648">
                  <c:v>0.86823261506060245</c:v>
                </c:pt>
                <c:pt idx="3649">
                  <c:v>0.8650067000866456</c:v>
                </c:pt>
                <c:pt idx="3650">
                  <c:v>0.86492328273309216</c:v>
                </c:pt>
                <c:pt idx="3651">
                  <c:v>0.86371553584735672</c:v>
                </c:pt>
                <c:pt idx="3652">
                  <c:v>0.86146881313071622</c:v>
                </c:pt>
                <c:pt idx="3653">
                  <c:v>0.86147257742227978</c:v>
                </c:pt>
                <c:pt idx="3654">
                  <c:v>0.86128203545452908</c:v>
                </c:pt>
                <c:pt idx="3655">
                  <c:v>0.85687332635250424</c:v>
                </c:pt>
                <c:pt idx="3656">
                  <c:v>0.8479204170877559</c:v>
                </c:pt>
                <c:pt idx="3657">
                  <c:v>0.86290373317643321</c:v>
                </c:pt>
                <c:pt idx="3658">
                  <c:v>0.86832325222855145</c:v>
                </c:pt>
                <c:pt idx="3659">
                  <c:v>0.86594684101457542</c:v>
                </c:pt>
                <c:pt idx="3660">
                  <c:v>0.85158751441190605</c:v>
                </c:pt>
                <c:pt idx="3661">
                  <c:v>0.84873009846893332</c:v>
                </c:pt>
                <c:pt idx="3662">
                  <c:v>0.84786836413763889</c:v>
                </c:pt>
                <c:pt idx="3663">
                  <c:v>0.84325342578603013</c:v>
                </c:pt>
                <c:pt idx="3664">
                  <c:v>0.84828517008928017</c:v>
                </c:pt>
                <c:pt idx="3665">
                  <c:v>0.84568347126949428</c:v>
                </c:pt>
                <c:pt idx="3666">
                  <c:v>0.84858607110256135</c:v>
                </c:pt>
                <c:pt idx="3667">
                  <c:v>0.85126354462618137</c:v>
                </c:pt>
                <c:pt idx="3668">
                  <c:v>0.8665519321922891</c:v>
                </c:pt>
                <c:pt idx="3669">
                  <c:v>0.85913093897504977</c:v>
                </c:pt>
                <c:pt idx="3670">
                  <c:v>0.8561732135592669</c:v>
                </c:pt>
                <c:pt idx="3671">
                  <c:v>0.85715005819296042</c:v>
                </c:pt>
                <c:pt idx="3672">
                  <c:v>0.85900307629454375</c:v>
                </c:pt>
                <c:pt idx="3673">
                  <c:v>0.85831920040771903</c:v>
                </c:pt>
                <c:pt idx="3674">
                  <c:v>0.85835204950258182</c:v>
                </c:pt>
                <c:pt idx="3675">
                  <c:v>0.85974597837713951</c:v>
                </c:pt>
                <c:pt idx="3676">
                  <c:v>0.87219867189315903</c:v>
                </c:pt>
                <c:pt idx="3677">
                  <c:v>0.86625915380071072</c:v>
                </c:pt>
                <c:pt idx="3678">
                  <c:v>0.88269304632428713</c:v>
                </c:pt>
                <c:pt idx="3679">
                  <c:v>0.88646685429546723</c:v>
                </c:pt>
                <c:pt idx="3680">
                  <c:v>0.8918542650973853</c:v>
                </c:pt>
                <c:pt idx="3681">
                  <c:v>0.89287772979723223</c:v>
                </c:pt>
                <c:pt idx="3682">
                  <c:v>0.89242638376187622</c:v>
                </c:pt>
                <c:pt idx="3683">
                  <c:v>0.89678061673817977</c:v>
                </c:pt>
                <c:pt idx="3684">
                  <c:v>0.89803966831691973</c:v>
                </c:pt>
                <c:pt idx="3685">
                  <c:v>0.89725479552302723</c:v>
                </c:pt>
                <c:pt idx="3686">
                  <c:v>0.89546211727281977</c:v>
                </c:pt>
                <c:pt idx="3687">
                  <c:v>0.89652720592769919</c:v>
                </c:pt>
                <c:pt idx="3688">
                  <c:v>0.89906514877030952</c:v>
                </c:pt>
                <c:pt idx="3689">
                  <c:v>0.89736260292444858</c:v>
                </c:pt>
                <c:pt idx="3690">
                  <c:v>0.89957619469269345</c:v>
                </c:pt>
                <c:pt idx="3691">
                  <c:v>0.90043787263984587</c:v>
                </c:pt>
                <c:pt idx="3692">
                  <c:v>0.89992735655624523</c:v>
                </c:pt>
                <c:pt idx="3693">
                  <c:v>0.89952905535016814</c:v>
                </c:pt>
                <c:pt idx="3694">
                  <c:v>0.89741501198107698</c:v>
                </c:pt>
                <c:pt idx="3695">
                  <c:v>0.90054880013525351</c:v>
                </c:pt>
                <c:pt idx="3696">
                  <c:v>0.89956160803980312</c:v>
                </c:pt>
                <c:pt idx="3697">
                  <c:v>0.89653004728957642</c:v>
                </c:pt>
                <c:pt idx="3698">
                  <c:v>0.89620683848671834</c:v>
                </c:pt>
                <c:pt idx="3699">
                  <c:v>0.88776184395362567</c:v>
                </c:pt>
                <c:pt idx="3700">
                  <c:v>0.89056469372146319</c:v>
                </c:pt>
                <c:pt idx="3701">
                  <c:v>0.87486389106123086</c:v>
                </c:pt>
                <c:pt idx="3702">
                  <c:v>0.86141523903784167</c:v>
                </c:pt>
                <c:pt idx="3703">
                  <c:v>0.8816755895575511</c:v>
                </c:pt>
                <c:pt idx="3704">
                  <c:v>0.87112910173357749</c:v>
                </c:pt>
                <c:pt idx="3705">
                  <c:v>0.87472693690876058</c:v>
                </c:pt>
                <c:pt idx="3706">
                  <c:v>0.87622191121094528</c:v>
                </c:pt>
                <c:pt idx="3707">
                  <c:v>0.89043263632979019</c:v>
                </c:pt>
                <c:pt idx="3708">
                  <c:v>0.88645779812549841</c:v>
                </c:pt>
                <c:pt idx="3709">
                  <c:v>0.8853010841137211</c:v>
                </c:pt>
                <c:pt idx="3710">
                  <c:v>0.88321683169221787</c:v>
                </c:pt>
                <c:pt idx="3711">
                  <c:v>0.88194985770423773</c:v>
                </c:pt>
                <c:pt idx="3712">
                  <c:v>0.87721522175436217</c:v>
                </c:pt>
                <c:pt idx="3713">
                  <c:v>0.87588350738143361</c:v>
                </c:pt>
                <c:pt idx="3714">
                  <c:v>0.87662824273610318</c:v>
                </c:pt>
                <c:pt idx="3715">
                  <c:v>0.88131417354751118</c:v>
                </c:pt>
                <c:pt idx="3716">
                  <c:v>0.8783724092174503</c:v>
                </c:pt>
                <c:pt idx="3717">
                  <c:v>0.86722075505102991</c:v>
                </c:pt>
                <c:pt idx="3718">
                  <c:v>0.86739051265844624</c:v>
                </c:pt>
                <c:pt idx="3719">
                  <c:v>0.86738986510904237</c:v>
                </c:pt>
                <c:pt idx="3720">
                  <c:v>0.86963881485374317</c:v>
                </c:pt>
                <c:pt idx="3721">
                  <c:v>0.8678623468480573</c:v>
                </c:pt>
                <c:pt idx="3722">
                  <c:v>0.88083081732760904</c:v>
                </c:pt>
                <c:pt idx="3723">
                  <c:v>0.88808669297562182</c:v>
                </c:pt>
                <c:pt idx="3724">
                  <c:v>0.88954516595937705</c:v>
                </c:pt>
                <c:pt idx="3725">
                  <c:v>0.88675382760584232</c:v>
                </c:pt>
                <c:pt idx="3726">
                  <c:v>0.88793274238404207</c:v>
                </c:pt>
                <c:pt idx="3727">
                  <c:v>0.8916202816815697</c:v>
                </c:pt>
                <c:pt idx="3728">
                  <c:v>0.89106073357565485</c:v>
                </c:pt>
                <c:pt idx="3729">
                  <c:v>0.88286221083682603</c:v>
                </c:pt>
                <c:pt idx="3730">
                  <c:v>0.88952822272262144</c:v>
                </c:pt>
                <c:pt idx="3731">
                  <c:v>0.88754415005748832</c:v>
                </c:pt>
                <c:pt idx="3732">
                  <c:v>0.89412027812211314</c:v>
                </c:pt>
                <c:pt idx="3733">
                  <c:v>0.89746833403425919</c:v>
                </c:pt>
                <c:pt idx="3734">
                  <c:v>0.89799408998525743</c:v>
                </c:pt>
                <c:pt idx="3735">
                  <c:v>0.8905423670128052</c:v>
                </c:pt>
                <c:pt idx="3736">
                  <c:v>0.90064686173296471</c:v>
                </c:pt>
                <c:pt idx="3737">
                  <c:v>0.90349900472158562</c:v>
                </c:pt>
                <c:pt idx="3738">
                  <c:v>0.88255478835394396</c:v>
                </c:pt>
                <c:pt idx="3739">
                  <c:v>0.90013485155973028</c:v>
                </c:pt>
                <c:pt idx="3740">
                  <c:v>0.90041548107750857</c:v>
                </c:pt>
                <c:pt idx="3741">
                  <c:v>0.88996797448719134</c:v>
                </c:pt>
                <c:pt idx="3742">
                  <c:v>0.87725376533713439</c:v>
                </c:pt>
                <c:pt idx="3743">
                  <c:v>0.88476531650826018</c:v>
                </c:pt>
                <c:pt idx="3744">
                  <c:v>0.89797428592788042</c:v>
                </c:pt>
                <c:pt idx="3745">
                  <c:v>0.89344940401771789</c:v>
                </c:pt>
                <c:pt idx="3746">
                  <c:v>0.89357380975953937</c:v>
                </c:pt>
                <c:pt idx="3747">
                  <c:v>0.89437957328723638</c:v>
                </c:pt>
                <c:pt idx="3748">
                  <c:v>0.90449255268565187</c:v>
                </c:pt>
                <c:pt idx="3749">
                  <c:v>0.91065601100543325</c:v>
                </c:pt>
                <c:pt idx="3750">
                  <c:v>0.91343514484796107</c:v>
                </c:pt>
                <c:pt idx="3751">
                  <c:v>0.9133301729057165</c:v>
                </c:pt>
                <c:pt idx="3752">
                  <c:v>0.91271713657665043</c:v>
                </c:pt>
                <c:pt idx="3753">
                  <c:v>0.91412885138358924</c:v>
                </c:pt>
                <c:pt idx="3754">
                  <c:v>0.91197997621770144</c:v>
                </c:pt>
                <c:pt idx="3755">
                  <c:v>0.91198161181794846</c:v>
                </c:pt>
                <c:pt idx="3756">
                  <c:v>0.90648749741816714</c:v>
                </c:pt>
                <c:pt idx="3757">
                  <c:v>0.91908839034766177</c:v>
                </c:pt>
                <c:pt idx="3758">
                  <c:v>0.91911295760898781</c:v>
                </c:pt>
                <c:pt idx="3759">
                  <c:v>0.91669017479395298</c:v>
                </c:pt>
                <c:pt idx="3760">
                  <c:v>0.92313981081372365</c:v>
                </c:pt>
                <c:pt idx="3761">
                  <c:v>0.91302659104558392</c:v>
                </c:pt>
                <c:pt idx="3762">
                  <c:v>0.90553008863556061</c:v>
                </c:pt>
                <c:pt idx="3763">
                  <c:v>0.88694506826847674</c:v>
                </c:pt>
                <c:pt idx="3764">
                  <c:v>0.90144790346801751</c:v>
                </c:pt>
                <c:pt idx="3765">
                  <c:v>0.8873743552130432</c:v>
                </c:pt>
                <c:pt idx="3766">
                  <c:v>0.89097518453129287</c:v>
                </c:pt>
                <c:pt idx="3767">
                  <c:v>0.89408279137738567</c:v>
                </c:pt>
                <c:pt idx="3768">
                  <c:v>0.89982631755063336</c:v>
                </c:pt>
                <c:pt idx="3769">
                  <c:v>0.88982987945609526</c:v>
                </c:pt>
                <c:pt idx="3770">
                  <c:v>0.89812103058313364</c:v>
                </c:pt>
                <c:pt idx="3771">
                  <c:v>0.90413722084788772</c:v>
                </c:pt>
                <c:pt idx="3772">
                  <c:v>0.90849532398124155</c:v>
                </c:pt>
                <c:pt idx="3773">
                  <c:v>0.91300791361921418</c:v>
                </c:pt>
                <c:pt idx="3774">
                  <c:v>0.90997619027310883</c:v>
                </c:pt>
                <c:pt idx="3775">
                  <c:v>0.90409820822309728</c:v>
                </c:pt>
                <c:pt idx="3776">
                  <c:v>0.90433991479427223</c:v>
                </c:pt>
                <c:pt idx="3777">
                  <c:v>0.90296341479572229</c:v>
                </c:pt>
                <c:pt idx="3778">
                  <c:v>0.90238736379686357</c:v>
                </c:pt>
                <c:pt idx="3779">
                  <c:v>0.90237543465045733</c:v>
                </c:pt>
                <c:pt idx="3780">
                  <c:v>0.89860669570687768</c:v>
                </c:pt>
                <c:pt idx="3781">
                  <c:v>0.91357134112759242</c:v>
                </c:pt>
                <c:pt idx="3782">
                  <c:v>0.91520077010167611</c:v>
                </c:pt>
                <c:pt idx="3783">
                  <c:v>0.91965922794270361</c:v>
                </c:pt>
                <c:pt idx="3784">
                  <c:v>0.92259754985121945</c:v>
                </c:pt>
                <c:pt idx="3785">
                  <c:v>0.92742565013464151</c:v>
                </c:pt>
                <c:pt idx="3786">
                  <c:v>0.93228350660542847</c:v>
                </c:pt>
                <c:pt idx="3787">
                  <c:v>0.92296412943480333</c:v>
                </c:pt>
                <c:pt idx="3788">
                  <c:v>0.92290154397318247</c:v>
                </c:pt>
                <c:pt idx="3789">
                  <c:v>0.9268009123200035</c:v>
                </c:pt>
                <c:pt idx="3790">
                  <c:v>0.93238901644241268</c:v>
                </c:pt>
                <c:pt idx="3791">
                  <c:v>0.9336824658944809</c:v>
                </c:pt>
                <c:pt idx="3792">
                  <c:v>0.93358643901176774</c:v>
                </c:pt>
                <c:pt idx="3793">
                  <c:v>0.93545776975808104</c:v>
                </c:pt>
                <c:pt idx="3794">
                  <c:v>0.93633922269267134</c:v>
                </c:pt>
                <c:pt idx="3795">
                  <c:v>0.93619468288291519</c:v>
                </c:pt>
                <c:pt idx="3796">
                  <c:v>0.93511919453653214</c:v>
                </c:pt>
                <c:pt idx="3797">
                  <c:v>0.934258462032727</c:v>
                </c:pt>
                <c:pt idx="3798">
                  <c:v>0.93328155687538239</c:v>
                </c:pt>
                <c:pt idx="3799">
                  <c:v>0.9304441819998418</c:v>
                </c:pt>
                <c:pt idx="3800">
                  <c:v>0.92874241654365286</c:v>
                </c:pt>
                <c:pt idx="3801">
                  <c:v>0.94774411378089773</c:v>
                </c:pt>
                <c:pt idx="3802">
                  <c:v>0.95921088239500529</c:v>
                </c:pt>
                <c:pt idx="3803">
                  <c:v>0.9633975997844717</c:v>
                </c:pt>
                <c:pt idx="3804">
                  <c:v>0.94797548486322403</c:v>
                </c:pt>
                <c:pt idx="3805">
                  <c:v>0.93941011890539849</c:v>
                </c:pt>
                <c:pt idx="3806">
                  <c:v>0.9391503585035349</c:v>
                </c:pt>
                <c:pt idx="3807">
                  <c:v>0.93993455862182551</c:v>
                </c:pt>
                <c:pt idx="3808">
                  <c:v>0.93906419394001828</c:v>
                </c:pt>
                <c:pt idx="3809">
                  <c:v>0.93843222073115606</c:v>
                </c:pt>
                <c:pt idx="3810">
                  <c:v>0.94065555169854298</c:v>
                </c:pt>
                <c:pt idx="3811">
                  <c:v>0.93795881194927822</c:v>
                </c:pt>
                <c:pt idx="3812">
                  <c:v>0.94384913951605109</c:v>
                </c:pt>
                <c:pt idx="3813">
                  <c:v>0.94228490072156346</c:v>
                </c:pt>
                <c:pt idx="3814">
                  <c:v>0.94652024131925605</c:v>
                </c:pt>
                <c:pt idx="3815">
                  <c:v>0.95278409181183954</c:v>
                </c:pt>
                <c:pt idx="3816">
                  <c:v>0.9514034529115093</c:v>
                </c:pt>
                <c:pt idx="3817">
                  <c:v>0.94672959726885908</c:v>
                </c:pt>
                <c:pt idx="3818">
                  <c:v>0.9264990150156609</c:v>
                </c:pt>
                <c:pt idx="3819">
                  <c:v>0.89664734342561347</c:v>
                </c:pt>
                <c:pt idx="3820">
                  <c:v>0.85959371939119544</c:v>
                </c:pt>
                <c:pt idx="3821">
                  <c:v>0.83040448079379237</c:v>
                </c:pt>
                <c:pt idx="3822">
                  <c:v>0.86669558599474472</c:v>
                </c:pt>
                <c:pt idx="3823">
                  <c:v>0.87735847801193045</c:v>
                </c:pt>
                <c:pt idx="3824">
                  <c:v>0.87852484878161263</c:v>
                </c:pt>
                <c:pt idx="3825">
                  <c:v>0.87502401972168731</c:v>
                </c:pt>
                <c:pt idx="3826">
                  <c:v>0.87778456968920915</c:v>
                </c:pt>
                <c:pt idx="3827">
                  <c:v>0.8726435638843022</c:v>
                </c:pt>
                <c:pt idx="3828">
                  <c:v>0.87673399336118918</c:v>
                </c:pt>
                <c:pt idx="3829">
                  <c:v>0.87341477367470166</c:v>
                </c:pt>
                <c:pt idx="3830">
                  <c:v>0.87676436374204769</c:v>
                </c:pt>
                <c:pt idx="3831">
                  <c:v>0.88253890264132451</c:v>
                </c:pt>
                <c:pt idx="3832">
                  <c:v>0.87716770209612249</c:v>
                </c:pt>
                <c:pt idx="3833">
                  <c:v>0.87991537937728959</c:v>
                </c:pt>
                <c:pt idx="3834">
                  <c:v>0.88221297134084542</c:v>
                </c:pt>
                <c:pt idx="3835">
                  <c:v>0.88048817310664151</c:v>
                </c:pt>
                <c:pt idx="3836">
                  <c:v>0.87991970228422534</c:v>
                </c:pt>
                <c:pt idx="3837">
                  <c:v>0.8800480767983293</c:v>
                </c:pt>
                <c:pt idx="3838">
                  <c:v>0.8806743714848112</c:v>
                </c:pt>
                <c:pt idx="3839">
                  <c:v>0.87778377365883742</c:v>
                </c:pt>
                <c:pt idx="3840">
                  <c:v>0.87508212553680687</c:v>
                </c:pt>
                <c:pt idx="3841">
                  <c:v>0.86802444265699508</c:v>
                </c:pt>
                <c:pt idx="3842">
                  <c:v>0.8689758681883587</c:v>
                </c:pt>
                <c:pt idx="3843">
                  <c:v>0.86794172942390169</c:v>
                </c:pt>
                <c:pt idx="3844">
                  <c:v>0.87084602177589676</c:v>
                </c:pt>
                <c:pt idx="3845">
                  <c:v>0.86831917386579227</c:v>
                </c:pt>
                <c:pt idx="3846">
                  <c:v>0.87042288906492593</c:v>
                </c:pt>
                <c:pt idx="3847">
                  <c:v>0.87829073081087705</c:v>
                </c:pt>
                <c:pt idx="3848">
                  <c:v>0.88490013807959145</c:v>
                </c:pt>
                <c:pt idx="3849">
                  <c:v>0.89159651468489121</c:v>
                </c:pt>
                <c:pt idx="3850">
                  <c:v>0.89698502263065238</c:v>
                </c:pt>
                <c:pt idx="3851">
                  <c:v>0.90670193253401443</c:v>
                </c:pt>
                <c:pt idx="3852">
                  <c:v>0.9043060293925399</c:v>
                </c:pt>
                <c:pt idx="3853">
                  <c:v>0.90241356018582042</c:v>
                </c:pt>
                <c:pt idx="3854">
                  <c:v>0.91165671062128928</c:v>
                </c:pt>
                <c:pt idx="3855">
                  <c:v>0.91310090967788671</c:v>
                </c:pt>
                <c:pt idx="3856">
                  <c:v>0.91262268590161932</c:v>
                </c:pt>
                <c:pt idx="3857">
                  <c:v>0.91228044418611076</c:v>
                </c:pt>
                <c:pt idx="3858">
                  <c:v>0.91296647496391969</c:v>
                </c:pt>
                <c:pt idx="3859">
                  <c:v>0.91317371870708897</c:v>
                </c:pt>
                <c:pt idx="3860">
                  <c:v>0.91318292911351595</c:v>
                </c:pt>
                <c:pt idx="3861">
                  <c:v>0.91323528983608837</c:v>
                </c:pt>
                <c:pt idx="3862">
                  <c:v>0.9139055554813309</c:v>
                </c:pt>
                <c:pt idx="3863">
                  <c:v>0.91537093584421314</c:v>
                </c:pt>
                <c:pt idx="3864">
                  <c:v>0.91746759650477849</c:v>
                </c:pt>
                <c:pt idx="3865">
                  <c:v>0.91758183681528227</c:v>
                </c:pt>
                <c:pt idx="3866">
                  <c:v>0.91661179437261275</c:v>
                </c:pt>
                <c:pt idx="3867">
                  <c:v>0.91755233209494802</c:v>
                </c:pt>
                <c:pt idx="3868">
                  <c:v>0.91619685147686936</c:v>
                </c:pt>
                <c:pt idx="3869">
                  <c:v>0.91787937834238231</c:v>
                </c:pt>
                <c:pt idx="3870">
                  <c:v>0.91811195263410095</c:v>
                </c:pt>
                <c:pt idx="3871">
                  <c:v>0.91655887069217268</c:v>
                </c:pt>
                <c:pt idx="3872">
                  <c:v>0.91363224037211255</c:v>
                </c:pt>
                <c:pt idx="3873">
                  <c:v>0.91446094830545277</c:v>
                </c:pt>
                <c:pt idx="3874">
                  <c:v>0.91411059332701705</c:v>
                </c:pt>
                <c:pt idx="3875">
                  <c:v>0.91218740766139639</c:v>
                </c:pt>
                <c:pt idx="3876">
                  <c:v>0.91437038829076711</c:v>
                </c:pt>
                <c:pt idx="3877">
                  <c:v>0.90934187195257499</c:v>
                </c:pt>
                <c:pt idx="3878">
                  <c:v>0.90071486347584107</c:v>
                </c:pt>
                <c:pt idx="3879">
                  <c:v>0.89415447839873208</c:v>
                </c:pt>
                <c:pt idx="3880">
                  <c:v>0.90607833111478175</c:v>
                </c:pt>
                <c:pt idx="3881">
                  <c:v>0.89800030482903492</c:v>
                </c:pt>
                <c:pt idx="3882">
                  <c:v>0.91498532881358119</c:v>
                </c:pt>
                <c:pt idx="3883">
                  <c:v>0.90604482470141401</c:v>
                </c:pt>
                <c:pt idx="3884">
                  <c:v>0.91131152985830477</c:v>
                </c:pt>
                <c:pt idx="3885">
                  <c:v>0.91292905875391051</c:v>
                </c:pt>
                <c:pt idx="3886">
                  <c:v>0.91130162867976794</c:v>
                </c:pt>
                <c:pt idx="3887">
                  <c:v>0.9136351249234792</c:v>
                </c:pt>
                <c:pt idx="3888">
                  <c:v>0.91563079089712396</c:v>
                </c:pt>
                <c:pt idx="3889">
                  <c:v>0.91500882564345865</c:v>
                </c:pt>
                <c:pt idx="3890">
                  <c:v>0.9157286038064848</c:v>
                </c:pt>
                <c:pt idx="3891">
                  <c:v>0.93034862655248585</c:v>
                </c:pt>
                <c:pt idx="3892">
                  <c:v>0.92227935910828285</c:v>
                </c:pt>
                <c:pt idx="3893">
                  <c:v>0.91056320523996104</c:v>
                </c:pt>
                <c:pt idx="3894">
                  <c:v>0.93332980149711675</c:v>
                </c:pt>
                <c:pt idx="3895">
                  <c:v>0.92167668046387674</c:v>
                </c:pt>
                <c:pt idx="3896">
                  <c:v>0.91984404505139405</c:v>
                </c:pt>
                <c:pt idx="3897">
                  <c:v>0.91174600859258248</c:v>
                </c:pt>
                <c:pt idx="3898">
                  <c:v>0.91461760317474083</c:v>
                </c:pt>
                <c:pt idx="3899">
                  <c:v>0.8998622026312828</c:v>
                </c:pt>
                <c:pt idx="3900">
                  <c:v>0.90917678368849975</c:v>
                </c:pt>
                <c:pt idx="3901">
                  <c:v>0.91471202040834354</c:v>
                </c:pt>
                <c:pt idx="3902">
                  <c:v>0.93776648576138433</c:v>
                </c:pt>
                <c:pt idx="3903">
                  <c:v>0.90101982042172579</c:v>
                </c:pt>
                <c:pt idx="3904">
                  <c:v>0.87644721232809675</c:v>
                </c:pt>
                <c:pt idx="3905">
                  <c:v>0.89256911419020357</c:v>
                </c:pt>
                <c:pt idx="3906">
                  <c:v>0.90048219492817105</c:v>
                </c:pt>
                <c:pt idx="3907">
                  <c:v>0.90809716879722413</c:v>
                </c:pt>
                <c:pt idx="3908">
                  <c:v>0.90380815941134818</c:v>
                </c:pt>
                <c:pt idx="3909">
                  <c:v>0.90380897531647542</c:v>
                </c:pt>
                <c:pt idx="3910">
                  <c:v>0.9036337291121852</c:v>
                </c:pt>
                <c:pt idx="3911">
                  <c:v>0.90497896972503478</c:v>
                </c:pt>
                <c:pt idx="3912">
                  <c:v>0.9039038195522745</c:v>
                </c:pt>
                <c:pt idx="3913">
                  <c:v>0.90381347504556864</c:v>
                </c:pt>
                <c:pt idx="3914">
                  <c:v>0.90381854001858264</c:v>
                </c:pt>
                <c:pt idx="3915">
                  <c:v>0.8974040035594113</c:v>
                </c:pt>
                <c:pt idx="3916">
                  <c:v>0.90375549073365702</c:v>
                </c:pt>
                <c:pt idx="3917">
                  <c:v>0.88566624787801373</c:v>
                </c:pt>
                <c:pt idx="3918">
                  <c:v>0.85376936043323737</c:v>
                </c:pt>
                <c:pt idx="3919">
                  <c:v>0.83895448509990389</c:v>
                </c:pt>
                <c:pt idx="3920">
                  <c:v>0.84445578285479228</c:v>
                </c:pt>
                <c:pt idx="3921">
                  <c:v>0.84572969111734186</c:v>
                </c:pt>
                <c:pt idx="3922">
                  <c:v>0.8135165769677023</c:v>
                </c:pt>
                <c:pt idx="3923">
                  <c:v>0.84569058459003132</c:v>
                </c:pt>
                <c:pt idx="3924">
                  <c:v>0.8275591690730163</c:v>
                </c:pt>
                <c:pt idx="3925">
                  <c:v>0.8335290968045691</c:v>
                </c:pt>
                <c:pt idx="3926">
                  <c:v>0.82811324965379085</c:v>
                </c:pt>
                <c:pt idx="3927">
                  <c:v>0.8287146698594231</c:v>
                </c:pt>
                <c:pt idx="3928">
                  <c:v>0.82853234199650283</c:v>
                </c:pt>
                <c:pt idx="3929">
                  <c:v>0.83762337200138293</c:v>
                </c:pt>
                <c:pt idx="3930">
                  <c:v>0.82601891015976481</c:v>
                </c:pt>
                <c:pt idx="3931">
                  <c:v>0.83138114240002026</c:v>
                </c:pt>
                <c:pt idx="3932">
                  <c:v>0.82401503849363977</c:v>
                </c:pt>
                <c:pt idx="3933">
                  <c:v>0.83070592669629251</c:v>
                </c:pt>
                <c:pt idx="3934">
                  <c:v>0.84266144017901545</c:v>
                </c:pt>
                <c:pt idx="3935">
                  <c:v>0.84190450760217894</c:v>
                </c:pt>
                <c:pt idx="3936">
                  <c:v>0.84366897916052419</c:v>
                </c:pt>
                <c:pt idx="3937">
                  <c:v>0.83922742130172978</c:v>
                </c:pt>
                <c:pt idx="3938">
                  <c:v>0.84185704101981673</c:v>
                </c:pt>
                <c:pt idx="3939">
                  <c:v>0.84568435958670207</c:v>
                </c:pt>
                <c:pt idx="3940">
                  <c:v>0.83560334200311792</c:v>
                </c:pt>
                <c:pt idx="3941">
                  <c:v>0.8335152410941824</c:v>
                </c:pt>
                <c:pt idx="3942">
                  <c:v>0.83112663433078426</c:v>
                </c:pt>
                <c:pt idx="3943">
                  <c:v>0.82704090827437593</c:v>
                </c:pt>
                <c:pt idx="3944">
                  <c:v>0.83903367403314766</c:v>
                </c:pt>
                <c:pt idx="3945">
                  <c:v>0.83030190025334649</c:v>
                </c:pt>
                <c:pt idx="3946">
                  <c:v>0.83438401387847705</c:v>
                </c:pt>
                <c:pt idx="3947">
                  <c:v>0.83683971771805543</c:v>
                </c:pt>
                <c:pt idx="3948">
                  <c:v>0.83554728838500425</c:v>
                </c:pt>
                <c:pt idx="3949">
                  <c:v>0.83592843988133192</c:v>
                </c:pt>
                <c:pt idx="3950">
                  <c:v>0.83852959742666233</c:v>
                </c:pt>
                <c:pt idx="3951">
                  <c:v>0.83725751145018168</c:v>
                </c:pt>
                <c:pt idx="3952">
                  <c:v>0.81971642622697471</c:v>
                </c:pt>
                <c:pt idx="3953">
                  <c:v>0.82268895756788463</c:v>
                </c:pt>
                <c:pt idx="3954">
                  <c:v>0.82910438554467136</c:v>
                </c:pt>
                <c:pt idx="3955">
                  <c:v>0.83013418147931994</c:v>
                </c:pt>
                <c:pt idx="3956">
                  <c:v>0.83734873147526268</c:v>
                </c:pt>
                <c:pt idx="3957">
                  <c:v>0.83873038659682853</c:v>
                </c:pt>
                <c:pt idx="3958">
                  <c:v>0.83950866849989214</c:v>
                </c:pt>
                <c:pt idx="3959">
                  <c:v>0.83953059793982787</c:v>
                </c:pt>
                <c:pt idx="3960">
                  <c:v>0.84050242817265475</c:v>
                </c:pt>
                <c:pt idx="3961">
                  <c:v>0.84495423198198827</c:v>
                </c:pt>
                <c:pt idx="3962">
                  <c:v>0.84205932626418556</c:v>
                </c:pt>
                <c:pt idx="3963">
                  <c:v>0.83744226071214023</c:v>
                </c:pt>
                <c:pt idx="3964">
                  <c:v>0.8439250946440261</c:v>
                </c:pt>
                <c:pt idx="3965">
                  <c:v>0.8491893206825506</c:v>
                </c:pt>
                <c:pt idx="3966">
                  <c:v>0.84901226520338435</c:v>
                </c:pt>
                <c:pt idx="3967">
                  <c:v>0.85003551822183221</c:v>
                </c:pt>
                <c:pt idx="3968">
                  <c:v>0.85091354369570671</c:v>
                </c:pt>
                <c:pt idx="3969">
                  <c:v>0.85163780509458664</c:v>
                </c:pt>
                <c:pt idx="3970">
                  <c:v>0.85192199022691173</c:v>
                </c:pt>
                <c:pt idx="3971">
                  <c:v>0.85224472309882604</c:v>
                </c:pt>
                <c:pt idx="3972">
                  <c:v>0.85267262865821936</c:v>
                </c:pt>
                <c:pt idx="3973">
                  <c:v>0.84910237223970986</c:v>
                </c:pt>
                <c:pt idx="3974">
                  <c:v>0.84911469419458685</c:v>
                </c:pt>
                <c:pt idx="3975">
                  <c:v>0.84998839482519595</c:v>
                </c:pt>
                <c:pt idx="3976">
                  <c:v>0.85680403589721976</c:v>
                </c:pt>
                <c:pt idx="3977">
                  <c:v>0.85201171910032114</c:v>
                </c:pt>
                <c:pt idx="3978">
                  <c:v>0.85159927842936722</c:v>
                </c:pt>
                <c:pt idx="3979">
                  <c:v>0.86222106183470726</c:v>
                </c:pt>
                <c:pt idx="3980">
                  <c:v>0.85826972371232868</c:v>
                </c:pt>
                <c:pt idx="3981">
                  <c:v>0.85339539875096559</c:v>
                </c:pt>
                <c:pt idx="3982">
                  <c:v>0.85406776226814896</c:v>
                </c:pt>
                <c:pt idx="3983">
                  <c:v>0.85290766500015336</c:v>
                </c:pt>
                <c:pt idx="3984">
                  <c:v>0.85517232378991792</c:v>
                </c:pt>
                <c:pt idx="3985">
                  <c:v>0.85725357673227442</c:v>
                </c:pt>
                <c:pt idx="3986">
                  <c:v>0.86849586294227288</c:v>
                </c:pt>
                <c:pt idx="3987">
                  <c:v>0.87195167251617456</c:v>
                </c:pt>
                <c:pt idx="3988">
                  <c:v>0.86979714057049962</c:v>
                </c:pt>
                <c:pt idx="3989">
                  <c:v>0.86911781821426837</c:v>
                </c:pt>
                <c:pt idx="3990">
                  <c:v>0.8725961355785915</c:v>
                </c:pt>
                <c:pt idx="3991">
                  <c:v>0.88190454117744432</c:v>
                </c:pt>
                <c:pt idx="3992">
                  <c:v>0.8828323586579887</c:v>
                </c:pt>
                <c:pt idx="3993">
                  <c:v>0.88428133960035649</c:v>
                </c:pt>
                <c:pt idx="3994">
                  <c:v>0.88014747329152565</c:v>
                </c:pt>
                <c:pt idx="3995">
                  <c:v>0.87892583304618277</c:v>
                </c:pt>
                <c:pt idx="3996">
                  <c:v>0.88082826986874763</c:v>
                </c:pt>
                <c:pt idx="3997">
                  <c:v>0.88098245878652481</c:v>
                </c:pt>
                <c:pt idx="3998">
                  <c:v>0.87048487296067245</c:v>
                </c:pt>
                <c:pt idx="3999">
                  <c:v>0.87129309248780196</c:v>
                </c:pt>
                <c:pt idx="4000">
                  <c:v>0.87402247042906056</c:v>
                </c:pt>
                <c:pt idx="4001">
                  <c:v>0.87177672784257931</c:v>
                </c:pt>
                <c:pt idx="4002">
                  <c:v>0.8700875750849878</c:v>
                </c:pt>
                <c:pt idx="4003">
                  <c:v>0.87241569023492427</c:v>
                </c:pt>
                <c:pt idx="4004">
                  <c:v>0.87468221424275694</c:v>
                </c:pt>
                <c:pt idx="4005">
                  <c:v>0.87188642404300376</c:v>
                </c:pt>
                <c:pt idx="4006">
                  <c:v>0.8881175749706447</c:v>
                </c:pt>
                <c:pt idx="4007">
                  <c:v>0.87575862376702374</c:v>
                </c:pt>
                <c:pt idx="4008">
                  <c:v>0.88307222173387856</c:v>
                </c:pt>
                <c:pt idx="4009">
                  <c:v>0.86977901792787948</c:v>
                </c:pt>
                <c:pt idx="4010">
                  <c:v>0.88379829832771339</c:v>
                </c:pt>
                <c:pt idx="4011">
                  <c:v>0.87781955803913758</c:v>
                </c:pt>
                <c:pt idx="4012">
                  <c:v>0.87804803018636823</c:v>
                </c:pt>
                <c:pt idx="4013">
                  <c:v>0.87721673730935867</c:v>
                </c:pt>
                <c:pt idx="4014">
                  <c:v>0.88051370343486546</c:v>
                </c:pt>
                <c:pt idx="4015">
                  <c:v>0.87978408581455136</c:v>
                </c:pt>
                <c:pt idx="4016">
                  <c:v>0.89390813668924352</c:v>
                </c:pt>
                <c:pt idx="4017">
                  <c:v>0.89890236220982833</c:v>
                </c:pt>
                <c:pt idx="4018">
                  <c:v>0.89267527242632361</c:v>
                </c:pt>
                <c:pt idx="4019">
                  <c:v>0.9028243768035159</c:v>
                </c:pt>
                <c:pt idx="4020">
                  <c:v>0.89974979437587488</c:v>
                </c:pt>
                <c:pt idx="4021">
                  <c:v>0.89785664015618183</c:v>
                </c:pt>
                <c:pt idx="4022">
                  <c:v>0.896594716024112</c:v>
                </c:pt>
                <c:pt idx="4023">
                  <c:v>0.8950190659146694</c:v>
                </c:pt>
                <c:pt idx="4024">
                  <c:v>0.89797231976144876</c:v>
                </c:pt>
                <c:pt idx="4025">
                  <c:v>0.89726422043807019</c:v>
                </c:pt>
                <c:pt idx="4026">
                  <c:v>0.89630648643295963</c:v>
                </c:pt>
                <c:pt idx="4027">
                  <c:v>0.89906066172478449</c:v>
                </c:pt>
                <c:pt idx="4028">
                  <c:v>0.90015890252533792</c:v>
                </c:pt>
                <c:pt idx="4029">
                  <c:v>0.89736524256301287</c:v>
                </c:pt>
                <c:pt idx="4030">
                  <c:v>0.89429524381989789</c:v>
                </c:pt>
                <c:pt idx="4031">
                  <c:v>0.90311043222561027</c:v>
                </c:pt>
                <c:pt idx="4032">
                  <c:v>0.89354904078043873</c:v>
                </c:pt>
                <c:pt idx="4033">
                  <c:v>0.90700965793257526</c:v>
                </c:pt>
                <c:pt idx="4034">
                  <c:v>0.89121989030725945</c:v>
                </c:pt>
                <c:pt idx="4035">
                  <c:v>0.87877858004854292</c:v>
                </c:pt>
                <c:pt idx="4036">
                  <c:v>0.88298359304803431</c:v>
                </c:pt>
                <c:pt idx="4037">
                  <c:v>0.8777568370519645</c:v>
                </c:pt>
                <c:pt idx="4038">
                  <c:v>0.88582253794435795</c:v>
                </c:pt>
                <c:pt idx="4039">
                  <c:v>0.87344053181110948</c:v>
                </c:pt>
                <c:pt idx="4040">
                  <c:v>0.86645117627690105</c:v>
                </c:pt>
                <c:pt idx="4041">
                  <c:v>0.88299656088546419</c:v>
                </c:pt>
                <c:pt idx="4042">
                  <c:v>0.90021832270106461</c:v>
                </c:pt>
                <c:pt idx="4043">
                  <c:v>0.91898082701342809</c:v>
                </c:pt>
                <c:pt idx="4044">
                  <c:v>0.91629857379587265</c:v>
                </c:pt>
                <c:pt idx="4045">
                  <c:v>0.91963622293508795</c:v>
                </c:pt>
                <c:pt idx="4046">
                  <c:v>0.91725770603830592</c:v>
                </c:pt>
                <c:pt idx="4047">
                  <c:v>0.90660571431818149</c:v>
                </c:pt>
                <c:pt idx="4048">
                  <c:v>0.90881414313819919</c:v>
                </c:pt>
                <c:pt idx="4049">
                  <c:v>0.90488353486745188</c:v>
                </c:pt>
                <c:pt idx="4050">
                  <c:v>0.91006687711017142</c:v>
                </c:pt>
                <c:pt idx="4051">
                  <c:v>0.91107991106810216</c:v>
                </c:pt>
                <c:pt idx="4052">
                  <c:v>0.91105241892319933</c:v>
                </c:pt>
                <c:pt idx="4053">
                  <c:v>0.91202744825189597</c:v>
                </c:pt>
                <c:pt idx="4054">
                  <c:v>0.9118065916317698</c:v>
                </c:pt>
                <c:pt idx="4055">
                  <c:v>0.911619518484165</c:v>
                </c:pt>
                <c:pt idx="4056">
                  <c:v>0.91128732276834301</c:v>
                </c:pt>
                <c:pt idx="4057">
                  <c:v>0.91194584970783488</c:v>
                </c:pt>
                <c:pt idx="4058">
                  <c:v>0.91166544089606105</c:v>
                </c:pt>
                <c:pt idx="4059">
                  <c:v>0.91201054858633035</c:v>
                </c:pt>
                <c:pt idx="4060">
                  <c:v>0.91185587193164774</c:v>
                </c:pt>
                <c:pt idx="4061">
                  <c:v>0.91107303376065607</c:v>
                </c:pt>
                <c:pt idx="4062">
                  <c:v>0.90916770552421255</c:v>
                </c:pt>
                <c:pt idx="4063">
                  <c:v>0.90941704026475578</c:v>
                </c:pt>
                <c:pt idx="4064">
                  <c:v>0.90779664629761359</c:v>
                </c:pt>
                <c:pt idx="4065">
                  <c:v>0.90737449297821726</c:v>
                </c:pt>
                <c:pt idx="4066">
                  <c:v>0.90592511042544921</c:v>
                </c:pt>
                <c:pt idx="4067">
                  <c:v>0.90934872583079862</c:v>
                </c:pt>
                <c:pt idx="4068">
                  <c:v>0.90901991014843142</c:v>
                </c:pt>
                <c:pt idx="4069">
                  <c:v>0.91404503607152554</c:v>
                </c:pt>
                <c:pt idx="4070">
                  <c:v>0.91149704283374333</c:v>
                </c:pt>
                <c:pt idx="4071">
                  <c:v>0.90771894801676678</c:v>
                </c:pt>
                <c:pt idx="4072">
                  <c:v>0.90607080587078181</c:v>
                </c:pt>
                <c:pt idx="4073">
                  <c:v>0.90770218903911626</c:v>
                </c:pt>
                <c:pt idx="4074">
                  <c:v>0.90762169287644201</c:v>
                </c:pt>
                <c:pt idx="4075">
                  <c:v>0.90887709294139518</c:v>
                </c:pt>
                <c:pt idx="4076">
                  <c:v>0.90339667633020804</c:v>
                </c:pt>
                <c:pt idx="4077">
                  <c:v>0.9094155735641245</c:v>
                </c:pt>
                <c:pt idx="4078">
                  <c:v>0.90819218506325128</c:v>
                </c:pt>
                <c:pt idx="4079">
                  <c:v>0.90873141481278941</c:v>
                </c:pt>
                <c:pt idx="4080">
                  <c:v>0.90957744804228746</c:v>
                </c:pt>
                <c:pt idx="4081">
                  <c:v>0.90888327528379542</c:v>
                </c:pt>
                <c:pt idx="4082">
                  <c:v>0.90238551218202423</c:v>
                </c:pt>
                <c:pt idx="4083">
                  <c:v>0.90283484068035835</c:v>
                </c:pt>
                <c:pt idx="4084">
                  <c:v>0.89808229834143194</c:v>
                </c:pt>
                <c:pt idx="4085">
                  <c:v>0.91235157555224067</c:v>
                </c:pt>
                <c:pt idx="4086">
                  <c:v>0.90554337363689863</c:v>
                </c:pt>
                <c:pt idx="4087">
                  <c:v>0.90522345162989681</c:v>
                </c:pt>
                <c:pt idx="4088">
                  <c:v>0.90538296584207001</c:v>
                </c:pt>
                <c:pt idx="4089">
                  <c:v>0.90724245714584351</c:v>
                </c:pt>
                <c:pt idx="4090">
                  <c:v>0.90833320308887433</c:v>
                </c:pt>
                <c:pt idx="4091">
                  <c:v>0.90851528403970183</c:v>
                </c:pt>
                <c:pt idx="4092">
                  <c:v>0.90521873916285112</c:v>
                </c:pt>
                <c:pt idx="4093">
                  <c:v>0.90363734626536207</c:v>
                </c:pt>
                <c:pt idx="4094">
                  <c:v>0.86656051832766245</c:v>
                </c:pt>
                <c:pt idx="4095">
                  <c:v>0.89952265657849861</c:v>
                </c:pt>
                <c:pt idx="4096">
                  <c:v>0.86529240699355425</c:v>
                </c:pt>
                <c:pt idx="4097">
                  <c:v>0.86420542689694535</c:v>
                </c:pt>
                <c:pt idx="4098">
                  <c:v>0.88538471419977705</c:v>
                </c:pt>
                <c:pt idx="4099">
                  <c:v>0.89314725488809932</c:v>
                </c:pt>
                <c:pt idx="4100">
                  <c:v>0.88438427411035336</c:v>
                </c:pt>
                <c:pt idx="4101">
                  <c:v>0.88443818709260114</c:v>
                </c:pt>
                <c:pt idx="4102">
                  <c:v>0.90798999403934033</c:v>
                </c:pt>
                <c:pt idx="4103">
                  <c:v>0.89810416207146815</c:v>
                </c:pt>
                <c:pt idx="4104">
                  <c:v>0.88981676278829791</c:v>
                </c:pt>
                <c:pt idx="4105">
                  <c:v>0.88414074970540646</c:v>
                </c:pt>
                <c:pt idx="4106">
                  <c:v>0.89673431893808153</c:v>
                </c:pt>
                <c:pt idx="4107">
                  <c:v>0.9016783006647332</c:v>
                </c:pt>
                <c:pt idx="4108">
                  <c:v>0.88856795317822024</c:v>
                </c:pt>
                <c:pt idx="4109">
                  <c:v>0.89536535921000715</c:v>
                </c:pt>
                <c:pt idx="4110">
                  <c:v>0.89168171990714207</c:v>
                </c:pt>
                <c:pt idx="4111">
                  <c:v>0.88639815097874086</c:v>
                </c:pt>
                <c:pt idx="4112">
                  <c:v>0.89062934015246997</c:v>
                </c:pt>
                <c:pt idx="4113">
                  <c:v>0.89182123357020704</c:v>
                </c:pt>
                <c:pt idx="4114">
                  <c:v>0.88993633428518859</c:v>
                </c:pt>
                <c:pt idx="4115">
                  <c:v>0.89241048247393473</c:v>
                </c:pt>
                <c:pt idx="4116">
                  <c:v>0.87764418912493414</c:v>
                </c:pt>
                <c:pt idx="4117">
                  <c:v>0.88433465900038855</c:v>
                </c:pt>
                <c:pt idx="4118">
                  <c:v>0.8834408908920991</c:v>
                </c:pt>
                <c:pt idx="4119">
                  <c:v>0.87705252056851568</c:v>
                </c:pt>
                <c:pt idx="4120">
                  <c:v>0.87607542145847372</c:v>
                </c:pt>
                <c:pt idx="4121">
                  <c:v>0.88147757201210886</c:v>
                </c:pt>
                <c:pt idx="4122">
                  <c:v>0.88666409218684716</c:v>
                </c:pt>
                <c:pt idx="4123">
                  <c:v>0.88199451828657416</c:v>
                </c:pt>
                <c:pt idx="4124">
                  <c:v>0.88573953195409638</c:v>
                </c:pt>
                <c:pt idx="4125">
                  <c:v>0.89197581156924788</c:v>
                </c:pt>
                <c:pt idx="4126">
                  <c:v>0.89062194141371587</c:v>
                </c:pt>
                <c:pt idx="4127">
                  <c:v>0.89018652625010208</c:v>
                </c:pt>
                <c:pt idx="4128">
                  <c:v>0.88937658449906565</c:v>
                </c:pt>
                <c:pt idx="4129">
                  <c:v>0.8883823141344277</c:v>
                </c:pt>
                <c:pt idx="4130">
                  <c:v>0.88836597395744965</c:v>
                </c:pt>
                <c:pt idx="4131">
                  <c:v>0.87851794267831929</c:v>
                </c:pt>
                <c:pt idx="4132">
                  <c:v>0.87178644758073021</c:v>
                </c:pt>
                <c:pt idx="4133">
                  <c:v>0.86869123948229099</c:v>
                </c:pt>
                <c:pt idx="4134">
                  <c:v>0.86856285157104829</c:v>
                </c:pt>
                <c:pt idx="4135">
                  <c:v>0.90652161548630339</c:v>
                </c:pt>
                <c:pt idx="4136">
                  <c:v>0.91006063044332774</c:v>
                </c:pt>
                <c:pt idx="4137">
                  <c:v>0.91961135269835748</c:v>
                </c:pt>
                <c:pt idx="4138">
                  <c:v>0.92248065996910622</c:v>
                </c:pt>
                <c:pt idx="4139">
                  <c:v>0.92100734000080453</c:v>
                </c:pt>
                <c:pt idx="4140">
                  <c:v>0.92225079202884719</c:v>
                </c:pt>
                <c:pt idx="4141">
                  <c:v>0.92174212535652544</c:v>
                </c:pt>
                <c:pt idx="4142">
                  <c:v>0.91529777387526035</c:v>
                </c:pt>
                <c:pt idx="4143">
                  <c:v>0.91457385643908362</c:v>
                </c:pt>
                <c:pt idx="4144">
                  <c:v>0.90866043122577678</c:v>
                </c:pt>
                <c:pt idx="4145">
                  <c:v>0.90955468266828632</c:v>
                </c:pt>
                <c:pt idx="4146">
                  <c:v>0.90819010987818038</c:v>
                </c:pt>
                <c:pt idx="4147">
                  <c:v>0.90052998076514212</c:v>
                </c:pt>
                <c:pt idx="4148">
                  <c:v>0.90441891029812549</c:v>
                </c:pt>
                <c:pt idx="4149">
                  <c:v>0.90588854834872456</c:v>
                </c:pt>
                <c:pt idx="4150">
                  <c:v>0.89942377005661189</c:v>
                </c:pt>
                <c:pt idx="4151">
                  <c:v>0.9001233963900116</c:v>
                </c:pt>
                <c:pt idx="4152">
                  <c:v>0.8979419348340385</c:v>
                </c:pt>
                <c:pt idx="4153">
                  <c:v>0.89587652156396536</c:v>
                </c:pt>
                <c:pt idx="4154">
                  <c:v>0.89596624395936009</c:v>
                </c:pt>
                <c:pt idx="4155">
                  <c:v>0.89891515551663936</c:v>
                </c:pt>
                <c:pt idx="4156">
                  <c:v>0.89915893862885021</c:v>
                </c:pt>
                <c:pt idx="4157">
                  <c:v>0.90719732201732817</c:v>
                </c:pt>
                <c:pt idx="4158">
                  <c:v>0.90901560634144396</c:v>
                </c:pt>
                <c:pt idx="4159">
                  <c:v>0.92039229539966061</c:v>
                </c:pt>
                <c:pt idx="4160">
                  <c:v>0.91580881345635901</c:v>
                </c:pt>
                <c:pt idx="4161">
                  <c:v>0.91726811084616355</c:v>
                </c:pt>
                <c:pt idx="4162">
                  <c:v>0.92039071782595805</c:v>
                </c:pt>
                <c:pt idx="4163">
                  <c:v>0.9133602135220833</c:v>
                </c:pt>
                <c:pt idx="4164">
                  <c:v>0.91545012032014894</c:v>
                </c:pt>
                <c:pt idx="4165">
                  <c:v>0.91641284923908284</c:v>
                </c:pt>
                <c:pt idx="4166">
                  <c:v>0.92038129877934816</c:v>
                </c:pt>
                <c:pt idx="4167">
                  <c:v>0.91686388582265566</c:v>
                </c:pt>
                <c:pt idx="4168">
                  <c:v>0.91502836754834338</c:v>
                </c:pt>
                <c:pt idx="4169">
                  <c:v>0.91626276728694755</c:v>
                </c:pt>
                <c:pt idx="4170">
                  <c:v>0.91626918883833486</c:v>
                </c:pt>
                <c:pt idx="4171">
                  <c:v>0.91848254566284349</c:v>
                </c:pt>
                <c:pt idx="4172">
                  <c:v>0.91050630302306956</c:v>
                </c:pt>
                <c:pt idx="4173">
                  <c:v>0.90756848939273205</c:v>
                </c:pt>
                <c:pt idx="4174">
                  <c:v>0.89886305636795849</c:v>
                </c:pt>
                <c:pt idx="4175">
                  <c:v>0.89508822078205874</c:v>
                </c:pt>
                <c:pt idx="4176">
                  <c:v>0.93242347435921002</c:v>
                </c:pt>
                <c:pt idx="4177">
                  <c:v>0.93742408530068111</c:v>
                </c:pt>
                <c:pt idx="4178">
                  <c:v>0.9228749688467679</c:v>
                </c:pt>
                <c:pt idx="4179">
                  <c:v>0.9329775516150226</c:v>
                </c:pt>
                <c:pt idx="4180">
                  <c:v>0.92982647454433565</c:v>
                </c:pt>
                <c:pt idx="4181">
                  <c:v>0.93193504296923069</c:v>
                </c:pt>
                <c:pt idx="4182">
                  <c:v>0.92890842747909408</c:v>
                </c:pt>
                <c:pt idx="4183">
                  <c:v>0.93199766117522842</c:v>
                </c:pt>
                <c:pt idx="4184">
                  <c:v>0.93446065987500815</c:v>
                </c:pt>
                <c:pt idx="4185">
                  <c:v>0.9311038646666272</c:v>
                </c:pt>
                <c:pt idx="4186">
                  <c:v>0.92600884893050328</c:v>
                </c:pt>
                <c:pt idx="4187">
                  <c:v>0.9267159841903897</c:v>
                </c:pt>
                <c:pt idx="4188">
                  <c:v>0.9249525969829312</c:v>
                </c:pt>
                <c:pt idx="4189">
                  <c:v>0.92615211609057357</c:v>
                </c:pt>
                <c:pt idx="4190">
                  <c:v>0.92353006637406898</c:v>
                </c:pt>
                <c:pt idx="4191">
                  <c:v>0.93282874494646117</c:v>
                </c:pt>
                <c:pt idx="4192">
                  <c:v>0.93571533380282612</c:v>
                </c:pt>
                <c:pt idx="4193">
                  <c:v>0.93682397442834864</c:v>
                </c:pt>
                <c:pt idx="4194">
                  <c:v>0.93473121222549915</c:v>
                </c:pt>
                <c:pt idx="4195">
                  <c:v>0.93251053538422957</c:v>
                </c:pt>
                <c:pt idx="4196">
                  <c:v>0.93195769512202409</c:v>
                </c:pt>
                <c:pt idx="4197">
                  <c:v>0.93196790366690119</c:v>
                </c:pt>
                <c:pt idx="4198">
                  <c:v>0.93234526806683471</c:v>
                </c:pt>
                <c:pt idx="4199">
                  <c:v>0.9379166881138058</c:v>
                </c:pt>
                <c:pt idx="4200">
                  <c:v>0.93737074174734936</c:v>
                </c:pt>
                <c:pt idx="4201">
                  <c:v>0.93761139202401733</c:v>
                </c:pt>
                <c:pt idx="4202">
                  <c:v>0.93842511968885323</c:v>
                </c:pt>
                <c:pt idx="4203">
                  <c:v>0.94320005265228335</c:v>
                </c:pt>
                <c:pt idx="4204">
                  <c:v>0.94616362856499669</c:v>
                </c:pt>
                <c:pt idx="4205">
                  <c:v>0.95055860523069913</c:v>
                </c:pt>
                <c:pt idx="4206">
                  <c:v>0.94678486999660838</c:v>
                </c:pt>
                <c:pt idx="4207">
                  <c:v>0.94659007107336157</c:v>
                </c:pt>
                <c:pt idx="4208">
                  <c:v>0.950274322984338</c:v>
                </c:pt>
                <c:pt idx="4209">
                  <c:v>0.94751661679933996</c:v>
                </c:pt>
                <c:pt idx="4210">
                  <c:v>0.95041501309711918</c:v>
                </c:pt>
                <c:pt idx="4211">
                  <c:v>0.95258756999843441</c:v>
                </c:pt>
                <c:pt idx="4212">
                  <c:v>0.95330429721280696</c:v>
                </c:pt>
                <c:pt idx="4213">
                  <c:v>0.95351257597263239</c:v>
                </c:pt>
                <c:pt idx="4214">
                  <c:v>0.94993273943333112</c:v>
                </c:pt>
                <c:pt idx="4215">
                  <c:v>0.95172237684762517</c:v>
                </c:pt>
                <c:pt idx="4216">
                  <c:v>0.95151667501050019</c:v>
                </c:pt>
                <c:pt idx="4217">
                  <c:v>0.95913352094402615</c:v>
                </c:pt>
                <c:pt idx="4218">
                  <c:v>0.95646223789647389</c:v>
                </c:pt>
                <c:pt idx="4219">
                  <c:v>0.95681944669485297</c:v>
                </c:pt>
                <c:pt idx="4220">
                  <c:v>0.95520559897186774</c:v>
                </c:pt>
                <c:pt idx="4221">
                  <c:v>0.9520285406738469</c:v>
                </c:pt>
                <c:pt idx="4222">
                  <c:v>0.9502890727251333</c:v>
                </c:pt>
                <c:pt idx="4223">
                  <c:v>0.95018365487743117</c:v>
                </c:pt>
                <c:pt idx="4224">
                  <c:v>0.95232398820414788</c:v>
                </c:pt>
                <c:pt idx="4225">
                  <c:v>0.95203944025069676</c:v>
                </c:pt>
                <c:pt idx="4226">
                  <c:v>0.94767839287546318</c:v>
                </c:pt>
                <c:pt idx="4227">
                  <c:v>0.96178860164514202</c:v>
                </c:pt>
                <c:pt idx="4228">
                  <c:v>0.94971849889185656</c:v>
                </c:pt>
                <c:pt idx="4229">
                  <c:v>0.94664672969611052</c:v>
                </c:pt>
                <c:pt idx="4230">
                  <c:v>0.9445990821164939</c:v>
                </c:pt>
                <c:pt idx="4231">
                  <c:v>0.92280083408314206</c:v>
                </c:pt>
                <c:pt idx="4232">
                  <c:v>0.93009320780815452</c:v>
                </c:pt>
                <c:pt idx="4233">
                  <c:v>0.92146750902028252</c:v>
                </c:pt>
                <c:pt idx="4234">
                  <c:v>0.91743597629905815</c:v>
                </c:pt>
                <c:pt idx="4235">
                  <c:v>0.91445641968402358</c:v>
                </c:pt>
                <c:pt idx="4236">
                  <c:v>0.91966543637044451</c:v>
                </c:pt>
                <c:pt idx="4237">
                  <c:v>0.93117702967223481</c:v>
                </c:pt>
                <c:pt idx="4238">
                  <c:v>0.93523304672551255</c:v>
                </c:pt>
                <c:pt idx="4239">
                  <c:v>0.92813427436313123</c:v>
                </c:pt>
                <c:pt idx="4240">
                  <c:v>0.93456830404389135</c:v>
                </c:pt>
                <c:pt idx="4241">
                  <c:v>0.93548004525751605</c:v>
                </c:pt>
                <c:pt idx="4242">
                  <c:v>0.93322829699274135</c:v>
                </c:pt>
                <c:pt idx="4243">
                  <c:v>0.93425693885278882</c:v>
                </c:pt>
                <c:pt idx="4244">
                  <c:v>0.93309463235533496</c:v>
                </c:pt>
                <c:pt idx="4245">
                  <c:v>0.93268459323265718</c:v>
                </c:pt>
                <c:pt idx="4246">
                  <c:v>0.9316239315321525</c:v>
                </c:pt>
                <c:pt idx="4247">
                  <c:v>0.92641827283897638</c:v>
                </c:pt>
                <c:pt idx="4248">
                  <c:v>0.91815132128482269</c:v>
                </c:pt>
                <c:pt idx="4249">
                  <c:v>0.91815016893760359</c:v>
                </c:pt>
                <c:pt idx="4250">
                  <c:v>0.92863953906684105</c:v>
                </c:pt>
                <c:pt idx="4251">
                  <c:v>0.92683391504001134</c:v>
                </c:pt>
                <c:pt idx="4252">
                  <c:v>0.92182576706332453</c:v>
                </c:pt>
                <c:pt idx="4253">
                  <c:v>0.93279709295721625</c:v>
                </c:pt>
                <c:pt idx="4254">
                  <c:v>0.93050485509681635</c:v>
                </c:pt>
                <c:pt idx="4255">
                  <c:v>0.91822583687326964</c:v>
                </c:pt>
                <c:pt idx="4256">
                  <c:v>0.92223461260733641</c:v>
                </c:pt>
                <c:pt idx="4257">
                  <c:v>0.92297945491358091</c:v>
                </c:pt>
                <c:pt idx="4258">
                  <c:v>0.92458479431588569</c:v>
                </c:pt>
                <c:pt idx="4259">
                  <c:v>0.92221989702513352</c:v>
                </c:pt>
                <c:pt idx="4260">
                  <c:v>0.92318943387677033</c:v>
                </c:pt>
                <c:pt idx="4261">
                  <c:v>0.92350673105846914</c:v>
                </c:pt>
                <c:pt idx="4262">
                  <c:v>0.92171703472151656</c:v>
                </c:pt>
                <c:pt idx="4263">
                  <c:v>0.91909828761861112</c:v>
                </c:pt>
                <c:pt idx="4264">
                  <c:v>0.92150703197346162</c:v>
                </c:pt>
                <c:pt idx="4265">
                  <c:v>0.92340487492998402</c:v>
                </c:pt>
                <c:pt idx="4266">
                  <c:v>0.92159331082476759</c:v>
                </c:pt>
                <c:pt idx="4267">
                  <c:v>0.92461197133671558</c:v>
                </c:pt>
                <c:pt idx="4268">
                  <c:v>0.92343485275153714</c:v>
                </c:pt>
                <c:pt idx="4269">
                  <c:v>0.91654583053805427</c:v>
                </c:pt>
                <c:pt idx="4270">
                  <c:v>0.92058450652084434</c:v>
                </c:pt>
                <c:pt idx="4271">
                  <c:v>0.91401867543975124</c:v>
                </c:pt>
                <c:pt idx="4272">
                  <c:v>0.88285735874954785</c:v>
                </c:pt>
                <c:pt idx="4273">
                  <c:v>0.8931457466288607</c:v>
                </c:pt>
                <c:pt idx="4274">
                  <c:v>0.90055021172790062</c:v>
                </c:pt>
                <c:pt idx="4275">
                  <c:v>0.90881771067411576</c:v>
                </c:pt>
                <c:pt idx="4276">
                  <c:v>0.91240941730727743</c:v>
                </c:pt>
                <c:pt idx="4277">
                  <c:v>0.92367247664768914</c:v>
                </c:pt>
                <c:pt idx="4278">
                  <c:v>0.93484248572879691</c:v>
                </c:pt>
                <c:pt idx="4279">
                  <c:v>0.93965854496540047</c:v>
                </c:pt>
                <c:pt idx="4280">
                  <c:v>0.93826851076948958</c:v>
                </c:pt>
                <c:pt idx="4281">
                  <c:v>0.93751377051465601</c:v>
                </c:pt>
                <c:pt idx="4282">
                  <c:v>0.93782965245387218</c:v>
                </c:pt>
                <c:pt idx="4283">
                  <c:v>0.94242603143613635</c:v>
                </c:pt>
                <c:pt idx="4284">
                  <c:v>0.94570223238963369</c:v>
                </c:pt>
                <c:pt idx="4285">
                  <c:v>0.94489455323107985</c:v>
                </c:pt>
                <c:pt idx="4286">
                  <c:v>0.94423501039445634</c:v>
                </c:pt>
                <c:pt idx="4287">
                  <c:v>0.94632746046558569</c:v>
                </c:pt>
                <c:pt idx="4288">
                  <c:v>0.94669971985551582</c:v>
                </c:pt>
                <c:pt idx="4289">
                  <c:v>0.94488794402982634</c:v>
                </c:pt>
                <c:pt idx="4290">
                  <c:v>0.94582006478891179</c:v>
                </c:pt>
                <c:pt idx="4291">
                  <c:v>0.95196876158131405</c:v>
                </c:pt>
                <c:pt idx="4292">
                  <c:v>0.94413727633043654</c:v>
                </c:pt>
                <c:pt idx="4293">
                  <c:v>0.95198719590868408</c:v>
                </c:pt>
                <c:pt idx="4294">
                  <c:v>0.94705183936697668</c:v>
                </c:pt>
                <c:pt idx="4295">
                  <c:v>0.95972905469064884</c:v>
                </c:pt>
                <c:pt idx="4296">
                  <c:v>0.95619691458424849</c:v>
                </c:pt>
                <c:pt idx="4297">
                  <c:v>0.95595338392819917</c:v>
                </c:pt>
                <c:pt idx="4298">
                  <c:v>0.95573089724561733</c:v>
                </c:pt>
                <c:pt idx="4299">
                  <c:v>0.95657583294954918</c:v>
                </c:pt>
                <c:pt idx="4300">
                  <c:v>0.95676453497587421</c:v>
                </c:pt>
                <c:pt idx="4301">
                  <c:v>0.93778218928681889</c:v>
                </c:pt>
                <c:pt idx="4302">
                  <c:v>0.95484737761018912</c:v>
                </c:pt>
                <c:pt idx="4303">
                  <c:v>0.94508991224623784</c:v>
                </c:pt>
                <c:pt idx="4304">
                  <c:v>0.95626506883493656</c:v>
                </c:pt>
                <c:pt idx="4305">
                  <c:v>0.9546602088192826</c:v>
                </c:pt>
                <c:pt idx="4306">
                  <c:v>0.95764954361718779</c:v>
                </c:pt>
                <c:pt idx="4307">
                  <c:v>0.96153190980419545</c:v>
                </c:pt>
                <c:pt idx="4308">
                  <c:v>0.94193182627600236</c:v>
                </c:pt>
                <c:pt idx="4309">
                  <c:v>0.95566177259791996</c:v>
                </c:pt>
                <c:pt idx="4310">
                  <c:v>0.95461701537256538</c:v>
                </c:pt>
                <c:pt idx="4311">
                  <c:v>0.95217722414115769</c:v>
                </c:pt>
                <c:pt idx="4312">
                  <c:v>0.95702418549699897</c:v>
                </c:pt>
                <c:pt idx="4313">
                  <c:v>0.96044830021563343</c:v>
                </c:pt>
                <c:pt idx="4314">
                  <c:v>0.96706001985124235</c:v>
                </c:pt>
                <c:pt idx="4315">
                  <c:v>0.96782177855770624</c:v>
                </c:pt>
                <c:pt idx="4316">
                  <c:v>0.96737423644053355</c:v>
                </c:pt>
                <c:pt idx="4317">
                  <c:v>0.96742710142635713</c:v>
                </c:pt>
                <c:pt idx="4318">
                  <c:v>0.96924227695062493</c:v>
                </c:pt>
                <c:pt idx="4319">
                  <c:v>0.96647230185018818</c:v>
                </c:pt>
                <c:pt idx="4320">
                  <c:v>0.96566652889740012</c:v>
                </c:pt>
                <c:pt idx="4321">
                  <c:v>0.96785452577382958</c:v>
                </c:pt>
                <c:pt idx="4322">
                  <c:v>0.96807472840310371</c:v>
                </c:pt>
                <c:pt idx="4323">
                  <c:v>0.96760430722203539</c:v>
                </c:pt>
                <c:pt idx="4324">
                  <c:v>0.96628398351278899</c:v>
                </c:pt>
                <c:pt idx="4325">
                  <c:v>0.96565423290972041</c:v>
                </c:pt>
                <c:pt idx="4326">
                  <c:v>0.96280651452378474</c:v>
                </c:pt>
                <c:pt idx="4327">
                  <c:v>0.96503787760586235</c:v>
                </c:pt>
                <c:pt idx="4328">
                  <c:v>0.96159425192115733</c:v>
                </c:pt>
                <c:pt idx="4329">
                  <c:v>0.96450099472757755</c:v>
                </c:pt>
                <c:pt idx="4330">
                  <c:v>0.96727979148724452</c:v>
                </c:pt>
                <c:pt idx="4331">
                  <c:v>0.96498362932253501</c:v>
                </c:pt>
                <c:pt idx="4332">
                  <c:v>0.96852575007706398</c:v>
                </c:pt>
                <c:pt idx="4333">
                  <c:v>0.95349068818358207</c:v>
                </c:pt>
                <c:pt idx="4334">
                  <c:v>0.95399567732068458</c:v>
                </c:pt>
                <c:pt idx="4335">
                  <c:v>0.96317605728720024</c:v>
                </c:pt>
                <c:pt idx="4336">
                  <c:v>0.9661872885454309</c:v>
                </c:pt>
                <c:pt idx="4337">
                  <c:v>0.96543551609796108</c:v>
                </c:pt>
                <c:pt idx="4338">
                  <c:v>0.92927944020950959</c:v>
                </c:pt>
                <c:pt idx="4339">
                  <c:v>0.92696715434084487</c:v>
                </c:pt>
                <c:pt idx="4340">
                  <c:v>0.93183440021349861</c:v>
                </c:pt>
                <c:pt idx="4341">
                  <c:v>0.94657645600716422</c:v>
                </c:pt>
                <c:pt idx="4342">
                  <c:v>0.93834609178248329</c:v>
                </c:pt>
                <c:pt idx="4343">
                  <c:v>0.93354806468479845</c:v>
                </c:pt>
                <c:pt idx="4344">
                  <c:v>0.93277872464863631</c:v>
                </c:pt>
                <c:pt idx="4345">
                  <c:v>0.93032690688759112</c:v>
                </c:pt>
                <c:pt idx="4346">
                  <c:v>0.93224298027816854</c:v>
                </c:pt>
                <c:pt idx="4347">
                  <c:v>0.93647027447797415</c:v>
                </c:pt>
                <c:pt idx="4348">
                  <c:v>0.94048122244933996</c:v>
                </c:pt>
                <c:pt idx="4349">
                  <c:v>0.94117538932966538</c:v>
                </c:pt>
                <c:pt idx="4350">
                  <c:v>0.9412696508053231</c:v>
                </c:pt>
                <c:pt idx="4351">
                  <c:v>0.94538187985712019</c:v>
                </c:pt>
                <c:pt idx="4352">
                  <c:v>0.94963620682592398</c:v>
                </c:pt>
                <c:pt idx="4353">
                  <c:v>0.9571290196713752</c:v>
                </c:pt>
                <c:pt idx="4354">
                  <c:v>0.95863683626991247</c:v>
                </c:pt>
                <c:pt idx="4355">
                  <c:v>0.9615372090794404</c:v>
                </c:pt>
                <c:pt idx="4356">
                  <c:v>0.96534849064142803</c:v>
                </c:pt>
                <c:pt idx="4357">
                  <c:v>0.96670424439309011</c:v>
                </c:pt>
                <c:pt idx="4358">
                  <c:v>0.96794110466147343</c:v>
                </c:pt>
                <c:pt idx="4359">
                  <c:v>0.96772666534234042</c:v>
                </c:pt>
                <c:pt idx="4360">
                  <c:v>0.96853077320742165</c:v>
                </c:pt>
                <c:pt idx="4361">
                  <c:v>0.96915473496678173</c:v>
                </c:pt>
                <c:pt idx="4362">
                  <c:v>0.96942396708262768</c:v>
                </c:pt>
                <c:pt idx="4363">
                  <c:v>0.96749928877478242</c:v>
                </c:pt>
                <c:pt idx="4364">
                  <c:v>0.96763663374123532</c:v>
                </c:pt>
                <c:pt idx="4365">
                  <c:v>0.96689200559529309</c:v>
                </c:pt>
                <c:pt idx="4366">
                  <c:v>0.97207252222157126</c:v>
                </c:pt>
                <c:pt idx="4367">
                  <c:v>0.97930389826070663</c:v>
                </c:pt>
                <c:pt idx="4368">
                  <c:v>0.9767892755040446</c:v>
                </c:pt>
                <c:pt idx="4369">
                  <c:v>0.97587892613249771</c:v>
                </c:pt>
                <c:pt idx="4370">
                  <c:v>0.98442583395702554</c:v>
                </c:pt>
                <c:pt idx="4371">
                  <c:v>0.98498931164355719</c:v>
                </c:pt>
                <c:pt idx="4372">
                  <c:v>0.98643693610111438</c:v>
                </c:pt>
                <c:pt idx="4373">
                  <c:v>0.98597661284854721</c:v>
                </c:pt>
                <c:pt idx="4374">
                  <c:v>0.98607306829846608</c:v>
                </c:pt>
                <c:pt idx="4375">
                  <c:v>0.98642414605052731</c:v>
                </c:pt>
                <c:pt idx="4376">
                  <c:v>0.98784447582868951</c:v>
                </c:pt>
                <c:pt idx="4377">
                  <c:v>0.98892138325487988</c:v>
                </c:pt>
                <c:pt idx="4378">
                  <c:v>0.98760480580992704</c:v>
                </c:pt>
                <c:pt idx="4379">
                  <c:v>0.98831906665435254</c:v>
                </c:pt>
                <c:pt idx="4380">
                  <c:v>0.98988540241435019</c:v>
                </c:pt>
                <c:pt idx="4381">
                  <c:v>0.99144856993219266</c:v>
                </c:pt>
                <c:pt idx="4382">
                  <c:v>0.99108882811294863</c:v>
                </c:pt>
                <c:pt idx="4383">
                  <c:v>0.99099535816584072</c:v>
                </c:pt>
                <c:pt idx="4384">
                  <c:v>0.99720479009156959</c:v>
                </c:pt>
                <c:pt idx="4385">
                  <c:v>0.99385969802015461</c:v>
                </c:pt>
                <c:pt idx="4386">
                  <c:v>0.99530707620024494</c:v>
                </c:pt>
                <c:pt idx="4387">
                  <c:v>0.98980293857624146</c:v>
                </c:pt>
                <c:pt idx="4388">
                  <c:v>0.99021076620274806</c:v>
                </c:pt>
                <c:pt idx="4389">
                  <c:v>1.000774286807246</c:v>
                </c:pt>
                <c:pt idx="4390">
                  <c:v>0.99589568410447282</c:v>
                </c:pt>
                <c:pt idx="4391">
                  <c:v>0.99657567915741907</c:v>
                </c:pt>
                <c:pt idx="4392">
                  <c:v>0.99295241335217266</c:v>
                </c:pt>
                <c:pt idx="4393">
                  <c:v>0.99218430299907312</c:v>
                </c:pt>
                <c:pt idx="4394">
                  <c:v>0.99760582262352659</c:v>
                </c:pt>
                <c:pt idx="4395">
                  <c:v>1.0009447523547157</c:v>
                </c:pt>
                <c:pt idx="4396">
                  <c:v>1.0020313779236183</c:v>
                </c:pt>
                <c:pt idx="4397">
                  <c:v>1.0032377634060419</c:v>
                </c:pt>
                <c:pt idx="4398">
                  <c:v>1.0018937603003391</c:v>
                </c:pt>
                <c:pt idx="4399">
                  <c:v>1.0015633741532082</c:v>
                </c:pt>
                <c:pt idx="4400">
                  <c:v>1.0031622592044311</c:v>
                </c:pt>
                <c:pt idx="4401">
                  <c:v>0.99666349072048854</c:v>
                </c:pt>
                <c:pt idx="4402">
                  <c:v>0.98657280172226125</c:v>
                </c:pt>
                <c:pt idx="4403">
                  <c:v>1.0014436606975612</c:v>
                </c:pt>
                <c:pt idx="4404">
                  <c:v>0.99801219084119375</c:v>
                </c:pt>
                <c:pt idx="4405">
                  <c:v>0.99946103889992477</c:v>
                </c:pt>
                <c:pt idx="4406">
                  <c:v>1.0089526042675394</c:v>
                </c:pt>
                <c:pt idx="4407">
                  <c:v>1.0119686816140148</c:v>
                </c:pt>
                <c:pt idx="4408">
                  <c:v>1.0090162024649754</c:v>
                </c:pt>
                <c:pt idx="4409">
                  <c:v>1.005238041753125</c:v>
                </c:pt>
                <c:pt idx="4410">
                  <c:v>1.008798139862138</c:v>
                </c:pt>
                <c:pt idx="4411">
                  <c:v>1.0182256682240725</c:v>
                </c:pt>
                <c:pt idx="4412">
                  <c:v>1.0181903944307704</c:v>
                </c:pt>
                <c:pt idx="4413">
                  <c:v>1.0259152416941213</c:v>
                </c:pt>
                <c:pt idx="4414">
                  <c:v>1.0265677166664142</c:v>
                </c:pt>
                <c:pt idx="4415">
                  <c:v>1.0235163775246536</c:v>
                </c:pt>
                <c:pt idx="4416">
                  <c:v>1.0237006294327686</c:v>
                </c:pt>
                <c:pt idx="4417">
                  <c:v>1.0191749117688329</c:v>
                </c:pt>
                <c:pt idx="4418">
                  <c:v>1.0201414389956214</c:v>
                </c:pt>
                <c:pt idx="4419">
                  <c:v>1.0209173158801703</c:v>
                </c:pt>
                <c:pt idx="4420">
                  <c:v>1.0204848893597547</c:v>
                </c:pt>
                <c:pt idx="4421">
                  <c:v>1.0209786040777689</c:v>
                </c:pt>
                <c:pt idx="4422">
                  <c:v>1.0204870697775044</c:v>
                </c:pt>
                <c:pt idx="4423">
                  <c:v>1.0184498985033956</c:v>
                </c:pt>
                <c:pt idx="4424">
                  <c:v>1.0224368347279869</c:v>
                </c:pt>
                <c:pt idx="4425">
                  <c:v>1.0278903378585833</c:v>
                </c:pt>
                <c:pt idx="4426">
                  <c:v>1.0258781358043274</c:v>
                </c:pt>
                <c:pt idx="4427">
                  <c:v>1.0247671355633106</c:v>
                </c:pt>
                <c:pt idx="4428">
                  <c:v>1.0253536361654056</c:v>
                </c:pt>
                <c:pt idx="4429">
                  <c:v>1.0243009208524581</c:v>
                </c:pt>
                <c:pt idx="4430">
                  <c:v>1.0243273965006803</c:v>
                </c:pt>
                <c:pt idx="4431">
                  <c:v>1.0216425149564163</c:v>
                </c:pt>
                <c:pt idx="4432">
                  <c:v>1.0220604883789592</c:v>
                </c:pt>
                <c:pt idx="4433">
                  <c:v>1.0265266094982304</c:v>
                </c:pt>
                <c:pt idx="4434">
                  <c:v>1.0181055746574832</c:v>
                </c:pt>
                <c:pt idx="4435">
                  <c:v>1.0181001190567518</c:v>
                </c:pt>
                <c:pt idx="4436">
                  <c:v>1.0344524730834384</c:v>
                </c:pt>
                <c:pt idx="4437">
                  <c:v>1.0422600460360203</c:v>
                </c:pt>
                <c:pt idx="4438">
                  <c:v>1.0370775209154348</c:v>
                </c:pt>
                <c:pt idx="4439">
                  <c:v>1.0448729161641372</c:v>
                </c:pt>
                <c:pt idx="4440">
                  <c:v>1.0490828573208302</c:v>
                </c:pt>
                <c:pt idx="4441">
                  <c:v>1.0458001447052814</c:v>
                </c:pt>
                <c:pt idx="4442">
                  <c:v>1.0442938448787651</c:v>
                </c:pt>
                <c:pt idx="4443">
                  <c:v>1.0374453538663142</c:v>
                </c:pt>
                <c:pt idx="4444">
                  <c:v>1.0397407645596803</c:v>
                </c:pt>
                <c:pt idx="4445">
                  <c:v>1.0449264518710129</c:v>
                </c:pt>
                <c:pt idx="4446">
                  <c:v>1.0455787929606049</c:v>
                </c:pt>
                <c:pt idx="4447">
                  <c:v>1.0426249050037038</c:v>
                </c:pt>
                <c:pt idx="4448">
                  <c:v>1.0454462493850976</c:v>
                </c:pt>
                <c:pt idx="4449">
                  <c:v>1.0483024628604674</c:v>
                </c:pt>
                <c:pt idx="4450">
                  <c:v>1.0484476771916489</c:v>
                </c:pt>
                <c:pt idx="4451">
                  <c:v>1.0520803695311531</c:v>
                </c:pt>
                <c:pt idx="4452">
                  <c:v>1.0508926347519238</c:v>
                </c:pt>
                <c:pt idx="4453">
                  <c:v>1.0511566177790044</c:v>
                </c:pt>
                <c:pt idx="4454">
                  <c:v>1.0467274808533973</c:v>
                </c:pt>
                <c:pt idx="4455">
                  <c:v>1.0457502518703403</c:v>
                </c:pt>
                <c:pt idx="4456">
                  <c:v>1.0425883548454646</c:v>
                </c:pt>
                <c:pt idx="4457">
                  <c:v>1.0432579279083103</c:v>
                </c:pt>
                <c:pt idx="4458">
                  <c:v>1.0409352242649008</c:v>
                </c:pt>
                <c:pt idx="4459">
                  <c:v>1.0330969339452281</c:v>
                </c:pt>
                <c:pt idx="4460">
                  <c:v>1.0228005505055842</c:v>
                </c:pt>
                <c:pt idx="4461">
                  <c:v>1.0612974253311196</c:v>
                </c:pt>
                <c:pt idx="4462">
                  <c:v>1.0473703217697992</c:v>
                </c:pt>
                <c:pt idx="4463">
                  <c:v>1.0349219553565578</c:v>
                </c:pt>
                <c:pt idx="4464">
                  <c:v>1.0592440449526197</c:v>
                </c:pt>
                <c:pt idx="4465">
                  <c:v>1.0593056678820134</c:v>
                </c:pt>
                <c:pt idx="4466">
                  <c:v>1.059039350520844</c:v>
                </c:pt>
                <c:pt idx="4467">
                  <c:v>1.0621567097544531</c:v>
                </c:pt>
                <c:pt idx="4468">
                  <c:v>1.0630410947163764</c:v>
                </c:pt>
                <c:pt idx="4469">
                  <c:v>1.0645519133789398</c:v>
                </c:pt>
                <c:pt idx="4470">
                  <c:v>1.0622214645259485</c:v>
                </c:pt>
                <c:pt idx="4471">
                  <c:v>1.0663347342440226</c:v>
                </c:pt>
                <c:pt idx="4472">
                  <c:v>1.0671823512385135</c:v>
                </c:pt>
                <c:pt idx="4473">
                  <c:v>1.0664708129472655</c:v>
                </c:pt>
                <c:pt idx="4474">
                  <c:v>1.0599289206870051</c:v>
                </c:pt>
                <c:pt idx="4475">
                  <c:v>1.0563317303232991</c:v>
                </c:pt>
                <c:pt idx="4476">
                  <c:v>1.0569781731824512</c:v>
                </c:pt>
                <c:pt idx="4477">
                  <c:v>1.0568381732679086</c:v>
                </c:pt>
                <c:pt idx="4478">
                  <c:v>1.0521805108727382</c:v>
                </c:pt>
                <c:pt idx="4479">
                  <c:v>1.0462466182064727</c:v>
                </c:pt>
                <c:pt idx="4480">
                  <c:v>1.0496444535672484</c:v>
                </c:pt>
                <c:pt idx="4481">
                  <c:v>1.0491480708949017</c:v>
                </c:pt>
                <c:pt idx="4482">
                  <c:v>1.0455484179045353</c:v>
                </c:pt>
                <c:pt idx="4483">
                  <c:v>1.0479155164711205</c:v>
                </c:pt>
                <c:pt idx="4484">
                  <c:v>1.0601545049460637</c:v>
                </c:pt>
                <c:pt idx="4485">
                  <c:v>1.0575884748647824</c:v>
                </c:pt>
                <c:pt idx="4486">
                  <c:v>1.0564080533550413</c:v>
                </c:pt>
                <c:pt idx="4487">
                  <c:v>1.0576696069027696</c:v>
                </c:pt>
                <c:pt idx="4488">
                  <c:v>1.0598732031007152</c:v>
                </c:pt>
                <c:pt idx="4489">
                  <c:v>1.0594281576851772</c:v>
                </c:pt>
                <c:pt idx="4490">
                  <c:v>1.0607642011027574</c:v>
                </c:pt>
                <c:pt idx="4491">
                  <c:v>1.0608652209883809</c:v>
                </c:pt>
                <c:pt idx="4492">
                  <c:v>1.0592919414416597</c:v>
                </c:pt>
                <c:pt idx="4493">
                  <c:v>1.0418768648430983</c:v>
                </c:pt>
                <c:pt idx="4494">
                  <c:v>1.0285198851180328</c:v>
                </c:pt>
                <c:pt idx="4495">
                  <c:v>1.0556212018276974</c:v>
                </c:pt>
                <c:pt idx="4496">
                  <c:v>1.0371765241407782</c:v>
                </c:pt>
                <c:pt idx="4497">
                  <c:v>1.0372267936273212</c:v>
                </c:pt>
                <c:pt idx="4498">
                  <c:v>1.0451289563445125</c:v>
                </c:pt>
                <c:pt idx="4499">
                  <c:v>1.0451571060904128</c:v>
                </c:pt>
                <c:pt idx="4500">
                  <c:v>1.0266270734472815</c:v>
                </c:pt>
                <c:pt idx="4501">
                  <c:v>1.0480867545282391</c:v>
                </c:pt>
                <c:pt idx="4502">
                  <c:v>1.0618884448481303</c:v>
                </c:pt>
                <c:pt idx="4503">
                  <c:v>1.0523416985184659</c:v>
                </c:pt>
                <c:pt idx="4504">
                  <c:v>1.0301991692335406</c:v>
                </c:pt>
                <c:pt idx="4505">
                  <c:v>1.0299333676582509</c:v>
                </c:pt>
                <c:pt idx="4506">
                  <c:v>1.0317388271881358</c:v>
                </c:pt>
                <c:pt idx="4507">
                  <c:v>1.0310077743141042</c:v>
                </c:pt>
                <c:pt idx="4508">
                  <c:v>1.0313134034584523</c:v>
                </c:pt>
                <c:pt idx="4509">
                  <c:v>1.0322829192039367</c:v>
                </c:pt>
                <c:pt idx="4510">
                  <c:v>1.0314079648738206</c:v>
                </c:pt>
                <c:pt idx="4511">
                  <c:v>1.0339800633368526</c:v>
                </c:pt>
                <c:pt idx="4512">
                  <c:v>1.0353631315814678</c:v>
                </c:pt>
                <c:pt idx="4513">
                  <c:v>1.0366974047908291</c:v>
                </c:pt>
                <c:pt idx="4514">
                  <c:v>1.0358726115738579</c:v>
                </c:pt>
                <c:pt idx="4515">
                  <c:v>1.034608524834056</c:v>
                </c:pt>
                <c:pt idx="4516">
                  <c:v>1.0282957669397499</c:v>
                </c:pt>
                <c:pt idx="4517">
                  <c:v>1.0313183164622735</c:v>
                </c:pt>
                <c:pt idx="4518">
                  <c:v>1.0363423573043606</c:v>
                </c:pt>
                <c:pt idx="4519">
                  <c:v>1.0361236920261383</c:v>
                </c:pt>
                <c:pt idx="4520">
                  <c:v>1.0319434622024592</c:v>
                </c:pt>
                <c:pt idx="4521">
                  <c:v>1.0364644285251419</c:v>
                </c:pt>
                <c:pt idx="4522">
                  <c:v>1.0266477115456547</c:v>
                </c:pt>
                <c:pt idx="4523">
                  <c:v>1.0277777331445581</c:v>
                </c:pt>
                <c:pt idx="4524">
                  <c:v>1.0358269216304614</c:v>
                </c:pt>
                <c:pt idx="4525">
                  <c:v>1.0359912952768466</c:v>
                </c:pt>
                <c:pt idx="4526">
                  <c:v>1.0347066711959503</c:v>
                </c:pt>
                <c:pt idx="4527">
                  <c:v>1.0360383632330965</c:v>
                </c:pt>
                <c:pt idx="4528">
                  <c:v>1.0383214543635051</c:v>
                </c:pt>
                <c:pt idx="4529">
                  <c:v>1.0391804370436186</c:v>
                </c:pt>
                <c:pt idx="4530">
                  <c:v>1.0393419518055365</c:v>
                </c:pt>
                <c:pt idx="4531">
                  <c:v>1.0366096545900605</c:v>
                </c:pt>
                <c:pt idx="4532">
                  <c:v>1.0300492672984984</c:v>
                </c:pt>
                <c:pt idx="4533">
                  <c:v>1.0381526473615807</c:v>
                </c:pt>
                <c:pt idx="4534">
                  <c:v>1.0362523023100367</c:v>
                </c:pt>
                <c:pt idx="4535">
                  <c:v>1.0296531095557482</c:v>
                </c:pt>
                <c:pt idx="4536">
                  <c:v>1.0289878216732271</c:v>
                </c:pt>
                <c:pt idx="4537">
                  <c:v>1.0290826295948143</c:v>
                </c:pt>
                <c:pt idx="4538">
                  <c:v>1.0278590316786069</c:v>
                </c:pt>
                <c:pt idx="4539">
                  <c:v>1.0270298579288073</c:v>
                </c:pt>
                <c:pt idx="4540">
                  <c:v>1.0265356950210773</c:v>
                </c:pt>
                <c:pt idx="4541">
                  <c:v>1.0202323930419328</c:v>
                </c:pt>
                <c:pt idx="4542">
                  <c:v>1.0292317805174416</c:v>
                </c:pt>
                <c:pt idx="4543">
                  <c:v>1.0249831909683085</c:v>
                </c:pt>
                <c:pt idx="4544">
                  <c:v>1.0332762572401955</c:v>
                </c:pt>
                <c:pt idx="4545">
                  <c:v>1.0360384071713198</c:v>
                </c:pt>
                <c:pt idx="4546">
                  <c:v>1.0359088072028515</c:v>
                </c:pt>
                <c:pt idx="4547">
                  <c:v>1.039475769329562</c:v>
                </c:pt>
                <c:pt idx="4548">
                  <c:v>1.0399457776270351</c:v>
                </c:pt>
                <c:pt idx="4549">
                  <c:v>1.0384690366721159</c:v>
                </c:pt>
                <c:pt idx="4550">
                  <c:v>1.0406195061986443</c:v>
                </c:pt>
                <c:pt idx="4551">
                  <c:v>1.0401651995830452</c:v>
                </c:pt>
                <c:pt idx="4552">
                  <c:v>1.040966491668756</c:v>
                </c:pt>
                <c:pt idx="4553">
                  <c:v>1.0423925539057495</c:v>
                </c:pt>
                <c:pt idx="4554">
                  <c:v>1.0400332318396746</c:v>
                </c:pt>
                <c:pt idx="4555">
                  <c:v>1.036845242629969</c:v>
                </c:pt>
                <c:pt idx="4556">
                  <c:v>1.0375153784671314</c:v>
                </c:pt>
                <c:pt idx="4557">
                  <c:v>1.0386829648083262</c:v>
                </c:pt>
                <c:pt idx="4558">
                  <c:v>1.0352501463516952</c:v>
                </c:pt>
                <c:pt idx="4559">
                  <c:v>1.0348451030808277</c:v>
                </c:pt>
                <c:pt idx="4560">
                  <c:v>1.0253927019162359</c:v>
                </c:pt>
                <c:pt idx="4561">
                  <c:v>1.0331206942774132</c:v>
                </c:pt>
                <c:pt idx="4562">
                  <c:v>1.0138685658535034</c:v>
                </c:pt>
                <c:pt idx="4563">
                  <c:v>1.0373498772957368</c:v>
                </c:pt>
                <c:pt idx="4564">
                  <c:v>1.0244174563888464</c:v>
                </c:pt>
                <c:pt idx="4565">
                  <c:v>1.038893460962004</c:v>
                </c:pt>
                <c:pt idx="4566">
                  <c:v>1.0348648492982244</c:v>
                </c:pt>
                <c:pt idx="4567">
                  <c:v>1.0351590899543992</c:v>
                </c:pt>
                <c:pt idx="4568">
                  <c:v>1.0389503365220325</c:v>
                </c:pt>
                <c:pt idx="4569">
                  <c:v>1.0434129692631737</c:v>
                </c:pt>
                <c:pt idx="4570">
                  <c:v>1.0484797704974693</c:v>
                </c:pt>
                <c:pt idx="4571">
                  <c:v>1.0476852256709344</c:v>
                </c:pt>
                <c:pt idx="4572">
                  <c:v>1.0463417794766563</c:v>
                </c:pt>
                <c:pt idx="4573">
                  <c:v>1.0437452410819292</c:v>
                </c:pt>
                <c:pt idx="4574">
                  <c:v>1.0440454693283052</c:v>
                </c:pt>
                <c:pt idx="4575">
                  <c:v>1.0458707637005042</c:v>
                </c:pt>
                <c:pt idx="4576">
                  <c:v>1.0474852820031957</c:v>
                </c:pt>
                <c:pt idx="4577">
                  <c:v>1.0482724939374235</c:v>
                </c:pt>
                <c:pt idx="4578">
                  <c:v>1.0469851547683007</c:v>
                </c:pt>
                <c:pt idx="4579">
                  <c:v>1.0466833204254646</c:v>
                </c:pt>
                <c:pt idx="4580">
                  <c:v>1.0477160230553224</c:v>
                </c:pt>
                <c:pt idx="4581">
                  <c:v>1.0494440009544082</c:v>
                </c:pt>
                <c:pt idx="4582">
                  <c:v>1.0589015024417552</c:v>
                </c:pt>
                <c:pt idx="4583">
                  <c:v>1.0532220832214636</c:v>
                </c:pt>
                <c:pt idx="4584">
                  <c:v>1.0473118939334023</c:v>
                </c:pt>
                <c:pt idx="4585">
                  <c:v>1.0427279596138965</c:v>
                </c:pt>
                <c:pt idx="4586">
                  <c:v>1.050725118084497</c:v>
                </c:pt>
                <c:pt idx="4587">
                  <c:v>1.0537502969312971</c:v>
                </c:pt>
                <c:pt idx="4588">
                  <c:v>1.0736277961488758</c:v>
                </c:pt>
                <c:pt idx="4589">
                  <c:v>1.0790168167234659</c:v>
                </c:pt>
                <c:pt idx="4590">
                  <c:v>1.0872324210825395</c:v>
                </c:pt>
                <c:pt idx="4591">
                  <c:v>1.0892367055654435</c:v>
                </c:pt>
                <c:pt idx="4592">
                  <c:v>1.0893773759222172</c:v>
                </c:pt>
                <c:pt idx="4593">
                  <c:v>1.0906475434777299</c:v>
                </c:pt>
                <c:pt idx="4594">
                  <c:v>1.0773583833489102</c:v>
                </c:pt>
                <c:pt idx="4595">
                  <c:v>1.0763329327193292</c:v>
                </c:pt>
                <c:pt idx="4596">
                  <c:v>1.0901152791979627</c:v>
                </c:pt>
                <c:pt idx="4597">
                  <c:v>1.0885939032550609</c:v>
                </c:pt>
                <c:pt idx="4598">
                  <c:v>1.0960332196648848</c:v>
                </c:pt>
                <c:pt idx="4599">
                  <c:v>1.1025477288117174</c:v>
                </c:pt>
                <c:pt idx="4600">
                  <c:v>1.1002091846844304</c:v>
                </c:pt>
                <c:pt idx="4601">
                  <c:v>1.1026118523132746</c:v>
                </c:pt>
                <c:pt idx="4602">
                  <c:v>1.1041167573875663</c:v>
                </c:pt>
                <c:pt idx="4603">
                  <c:v>1.1034955378397915</c:v>
                </c:pt>
                <c:pt idx="4604">
                  <c:v>1.1046507021871363</c:v>
                </c:pt>
                <c:pt idx="4605">
                  <c:v>1.1074357392572467</c:v>
                </c:pt>
                <c:pt idx="4606">
                  <c:v>1.1075201807747155</c:v>
                </c:pt>
                <c:pt idx="4607">
                  <c:v>1.10863509414537</c:v>
                </c:pt>
                <c:pt idx="4608">
                  <c:v>1.1079259762403499</c:v>
                </c:pt>
                <c:pt idx="4609">
                  <c:v>1.1080754068307328</c:v>
                </c:pt>
                <c:pt idx="4610">
                  <c:v>1.1081295427863449</c:v>
                </c:pt>
                <c:pt idx="4611">
                  <c:v>1.1102518751397878</c:v>
                </c:pt>
                <c:pt idx="4612">
                  <c:v>1.1091935941327147</c:v>
                </c:pt>
                <c:pt idx="4613">
                  <c:v>1.107304235973714</c:v>
                </c:pt>
                <c:pt idx="4614">
                  <c:v>1.1060081660337384</c:v>
                </c:pt>
                <c:pt idx="4615">
                  <c:v>1.1070335525746799</c:v>
                </c:pt>
                <c:pt idx="4616">
                  <c:v>1.1160656526829251</c:v>
                </c:pt>
                <c:pt idx="4617">
                  <c:v>1.1118641928823578</c:v>
                </c:pt>
                <c:pt idx="4618">
                  <c:v>1.1190677931905</c:v>
                </c:pt>
                <c:pt idx="4619">
                  <c:v>1.1170609912687344</c:v>
                </c:pt>
                <c:pt idx="4620">
                  <c:v>1.1063728079059469</c:v>
                </c:pt>
                <c:pt idx="4621">
                  <c:v>1.1107273910483191</c:v>
                </c:pt>
                <c:pt idx="4622">
                  <c:v>1.1113467714919276</c:v>
                </c:pt>
                <c:pt idx="4623">
                  <c:v>1.1152420490209711</c:v>
                </c:pt>
                <c:pt idx="4624">
                  <c:v>1.1117624353239213</c:v>
                </c:pt>
                <c:pt idx="4625">
                  <c:v>1.1089734452664808</c:v>
                </c:pt>
                <c:pt idx="4626">
                  <c:v>1.1080621710078848</c:v>
                </c:pt>
                <c:pt idx="4627">
                  <c:v>1.1064308785835248</c:v>
                </c:pt>
                <c:pt idx="4628">
                  <c:v>1.1085045890966712</c:v>
                </c:pt>
                <c:pt idx="4629">
                  <c:v>1.1113534595252277</c:v>
                </c:pt>
                <c:pt idx="4630">
                  <c:v>1.1128760980536487</c:v>
                </c:pt>
                <c:pt idx="4631">
                  <c:v>1.1142688138910504</c:v>
                </c:pt>
                <c:pt idx="4632">
                  <c:v>1.115565490851385</c:v>
                </c:pt>
                <c:pt idx="4633">
                  <c:v>1.1072122100465458</c:v>
                </c:pt>
                <c:pt idx="4634">
                  <c:v>1.103647642835494</c:v>
                </c:pt>
                <c:pt idx="4635">
                  <c:v>1.1077921510126627</c:v>
                </c:pt>
                <c:pt idx="4636">
                  <c:v>1.1034857348253235</c:v>
                </c:pt>
                <c:pt idx="4637">
                  <c:v>1.0346800295778629</c:v>
                </c:pt>
                <c:pt idx="4638">
                  <c:v>0.99358649701915858</c:v>
                </c:pt>
                <c:pt idx="4639">
                  <c:v>1.0278403996360808</c:v>
                </c:pt>
                <c:pt idx="4640">
                  <c:v>1.0065123243548897</c:v>
                </c:pt>
                <c:pt idx="4641">
                  <c:v>1.0260578102759426</c:v>
                </c:pt>
                <c:pt idx="4642">
                  <c:v>1.0344385280857642</c:v>
                </c:pt>
                <c:pt idx="4643">
                  <c:v>1.0261063538064434</c:v>
                </c:pt>
                <c:pt idx="4644">
                  <c:v>1.0279708583461145</c:v>
                </c:pt>
                <c:pt idx="4645">
                  <c:v>1.0260375326009916</c:v>
                </c:pt>
                <c:pt idx="4646">
                  <c:v>1.0239247165937009</c:v>
                </c:pt>
                <c:pt idx="4647">
                  <c:v>1.0176823769750429</c:v>
                </c:pt>
                <c:pt idx="4648">
                  <c:v>1.0215669644759118</c:v>
                </c:pt>
                <c:pt idx="4649">
                  <c:v>1.0179321597130433</c:v>
                </c:pt>
                <c:pt idx="4650">
                  <c:v>1.017492888952066</c:v>
                </c:pt>
                <c:pt idx="4651">
                  <c:v>1.0386495279606252</c:v>
                </c:pt>
                <c:pt idx="4652">
                  <c:v>1.0424555869239394</c:v>
                </c:pt>
                <c:pt idx="4653">
                  <c:v>1.0484281805862496</c:v>
                </c:pt>
                <c:pt idx="4654">
                  <c:v>1.0398455466854724</c:v>
                </c:pt>
                <c:pt idx="4655">
                  <c:v>1.0459396534975203</c:v>
                </c:pt>
                <c:pt idx="4656">
                  <c:v>1.0421716256924043</c:v>
                </c:pt>
                <c:pt idx="4657">
                  <c:v>1.0375770558284658</c:v>
                </c:pt>
                <c:pt idx="4658">
                  <c:v>1.0330267546403313</c:v>
                </c:pt>
                <c:pt idx="4659">
                  <c:v>1.0346330043135628</c:v>
                </c:pt>
                <c:pt idx="4660">
                  <c:v>1.0288163793877727</c:v>
                </c:pt>
                <c:pt idx="4661">
                  <c:v>1.0290240600533462</c:v>
                </c:pt>
                <c:pt idx="4662">
                  <c:v>1.0273206974671887</c:v>
                </c:pt>
                <c:pt idx="4663">
                  <c:v>1.0297148027428471</c:v>
                </c:pt>
                <c:pt idx="4664">
                  <c:v>1.0304586586293161</c:v>
                </c:pt>
                <c:pt idx="4665">
                  <c:v>1.0266104822639019</c:v>
                </c:pt>
                <c:pt idx="4666">
                  <c:v>1.0209451384618031</c:v>
                </c:pt>
                <c:pt idx="4667">
                  <c:v>1.0171140262239946</c:v>
                </c:pt>
                <c:pt idx="4668">
                  <c:v>1.020748487473454</c:v>
                </c:pt>
                <c:pt idx="4669">
                  <c:v>1.0159894195453183</c:v>
                </c:pt>
                <c:pt idx="4670">
                  <c:v>1.0221404959782621</c:v>
                </c:pt>
                <c:pt idx="4671">
                  <c:v>1.0264097364656788</c:v>
                </c:pt>
                <c:pt idx="4672">
                  <c:v>1.0414708912932247</c:v>
                </c:pt>
                <c:pt idx="4673">
                  <c:v>1.0377454467892704</c:v>
                </c:pt>
                <c:pt idx="4674">
                  <c:v>1.0454228549949909</c:v>
                </c:pt>
                <c:pt idx="4675">
                  <c:v>1.0470125381305517</c:v>
                </c:pt>
                <c:pt idx="4676">
                  <c:v>1.0664313823946645</c:v>
                </c:pt>
                <c:pt idx="4677">
                  <c:v>1.0517846784067932</c:v>
                </c:pt>
                <c:pt idx="4678">
                  <c:v>1.0168902675003781</c:v>
                </c:pt>
                <c:pt idx="4679">
                  <c:v>1.0381587704591038</c:v>
                </c:pt>
                <c:pt idx="4680">
                  <c:v>1.0173248860276838</c:v>
                </c:pt>
                <c:pt idx="4681">
                  <c:v>1.0119903930449545</c:v>
                </c:pt>
                <c:pt idx="4682">
                  <c:v>1.0080944777718248</c:v>
                </c:pt>
                <c:pt idx="4683">
                  <c:v>1.0091106515466248</c:v>
                </c:pt>
                <c:pt idx="4684">
                  <c:v>0.9973990262757223</c:v>
                </c:pt>
                <c:pt idx="4685">
                  <c:v>0.98178365676489932</c:v>
                </c:pt>
                <c:pt idx="4686">
                  <c:v>0.98220643113821815</c:v>
                </c:pt>
                <c:pt idx="4687">
                  <c:v>0.96803087593187409</c:v>
                </c:pt>
                <c:pt idx="4688">
                  <c:v>0.96468148159137179</c:v>
                </c:pt>
                <c:pt idx="4689">
                  <c:v>0.94961867067230821</c:v>
                </c:pt>
                <c:pt idx="4690">
                  <c:v>0.93105120730807145</c:v>
                </c:pt>
                <c:pt idx="4691">
                  <c:v>0.93112325240035121</c:v>
                </c:pt>
                <c:pt idx="4692">
                  <c:v>0.96263203700751987</c:v>
                </c:pt>
                <c:pt idx="4693">
                  <c:v>0.98444771429826794</c:v>
                </c:pt>
                <c:pt idx="4694">
                  <c:v>0.97009712907227896</c:v>
                </c:pt>
                <c:pt idx="4695">
                  <c:v>0.97586769657385275</c:v>
                </c:pt>
                <c:pt idx="4696">
                  <c:v>0.97591137507865622</c:v>
                </c:pt>
                <c:pt idx="4697">
                  <c:v>0.97091302224633846</c:v>
                </c:pt>
                <c:pt idx="4698">
                  <c:v>0.97322736508662044</c:v>
                </c:pt>
                <c:pt idx="4699">
                  <c:v>0.98663683315911566</c:v>
                </c:pt>
                <c:pt idx="4700">
                  <c:v>0.98529264047976628</c:v>
                </c:pt>
                <c:pt idx="4701">
                  <c:v>0.98508361074068951</c:v>
                </c:pt>
                <c:pt idx="4702">
                  <c:v>0.98829746853904499</c:v>
                </c:pt>
                <c:pt idx="4703">
                  <c:v>0.9887102587308555</c:v>
                </c:pt>
                <c:pt idx="4704">
                  <c:v>0.98700644359634992</c:v>
                </c:pt>
                <c:pt idx="4705">
                  <c:v>0.98672771407383775</c:v>
                </c:pt>
                <c:pt idx="4706">
                  <c:v>0.98551394119660685</c:v>
                </c:pt>
                <c:pt idx="4707">
                  <c:v>0.98538172144164948</c:v>
                </c:pt>
                <c:pt idx="4708">
                  <c:v>0.98378143430049914</c:v>
                </c:pt>
                <c:pt idx="4709">
                  <c:v>0.9893654605474197</c:v>
                </c:pt>
                <c:pt idx="4710">
                  <c:v>0.9876414987544373</c:v>
                </c:pt>
                <c:pt idx="4711">
                  <c:v>0.99045905489948638</c:v>
                </c:pt>
                <c:pt idx="4712">
                  <c:v>0.98977630908656278</c:v>
                </c:pt>
                <c:pt idx="4713">
                  <c:v>0.99116304528247834</c:v>
                </c:pt>
                <c:pt idx="4714">
                  <c:v>0.99874107433179893</c:v>
                </c:pt>
                <c:pt idx="4715">
                  <c:v>1.0001176070980522</c:v>
                </c:pt>
                <c:pt idx="4716">
                  <c:v>0.99992636720576233</c:v>
                </c:pt>
                <c:pt idx="4717">
                  <c:v>1.0050818093761185</c:v>
                </c:pt>
                <c:pt idx="4718">
                  <c:v>1.007172223723803</c:v>
                </c:pt>
                <c:pt idx="4719">
                  <c:v>1.0075226867574545</c:v>
                </c:pt>
                <c:pt idx="4720">
                  <c:v>1.0102687396831693</c:v>
                </c:pt>
                <c:pt idx="4721">
                  <c:v>1.0211762025604139</c:v>
                </c:pt>
                <c:pt idx="4722">
                  <c:v>1.0166687263005028</c:v>
                </c:pt>
                <c:pt idx="4723">
                  <c:v>0.99653459007507772</c:v>
                </c:pt>
                <c:pt idx="4724">
                  <c:v>0.9844572169807394</c:v>
                </c:pt>
                <c:pt idx="4725">
                  <c:v>0.98874978240989519</c:v>
                </c:pt>
                <c:pt idx="4726">
                  <c:v>0.99216593348310778</c:v>
                </c:pt>
                <c:pt idx="4727">
                  <c:v>0.9929953017115597</c:v>
                </c:pt>
                <c:pt idx="4728">
                  <c:v>0.99180055918902255</c:v>
                </c:pt>
                <c:pt idx="4729">
                  <c:v>0.99552093560560917</c:v>
                </c:pt>
                <c:pt idx="4730">
                  <c:v>0.99598823590828744</c:v>
                </c:pt>
                <c:pt idx="4731">
                  <c:v>0.99686093752464466</c:v>
                </c:pt>
                <c:pt idx="4732">
                  <c:v>1.0001586361834629</c:v>
                </c:pt>
                <c:pt idx="4733">
                  <c:v>1.0023047545795887</c:v>
                </c:pt>
                <c:pt idx="4734">
                  <c:v>1.0008431540816636</c:v>
                </c:pt>
                <c:pt idx="4735">
                  <c:v>1.0024502051156159</c:v>
                </c:pt>
                <c:pt idx="4736">
                  <c:v>1.0025364602336253</c:v>
                </c:pt>
                <c:pt idx="4737">
                  <c:v>1.0024739888571994</c:v>
                </c:pt>
                <c:pt idx="4738">
                  <c:v>1.0023165052422267</c:v>
                </c:pt>
                <c:pt idx="4739">
                  <c:v>1.0034234606668344</c:v>
                </c:pt>
                <c:pt idx="4740">
                  <c:v>1.0028283369596591</c:v>
                </c:pt>
                <c:pt idx="4741">
                  <c:v>1.0022330197862401</c:v>
                </c:pt>
                <c:pt idx="4742">
                  <c:v>0.99958980362100036</c:v>
                </c:pt>
                <c:pt idx="4743">
                  <c:v>0.99798356041057712</c:v>
                </c:pt>
                <c:pt idx="4744">
                  <c:v>0.99780647312735427</c:v>
                </c:pt>
                <c:pt idx="4745">
                  <c:v>1.0035756391378137</c:v>
                </c:pt>
                <c:pt idx="4746">
                  <c:v>1.0049743667919844</c:v>
                </c:pt>
                <c:pt idx="4747">
                  <c:v>1.0080824590541568</c:v>
                </c:pt>
                <c:pt idx="4748">
                  <c:v>1.0076780571403208</c:v>
                </c:pt>
                <c:pt idx="4749">
                  <c:v>1.0091324891852156</c:v>
                </c:pt>
                <c:pt idx="4750">
                  <c:v>1.0116034781570415</c:v>
                </c:pt>
                <c:pt idx="4751">
                  <c:v>1.0164111473558148</c:v>
                </c:pt>
                <c:pt idx="4752">
                  <c:v>1.0116141184820502</c:v>
                </c:pt>
                <c:pt idx="4753">
                  <c:v>1.006094609713156</c:v>
                </c:pt>
                <c:pt idx="4754">
                  <c:v>1.0042707211791373</c:v>
                </c:pt>
                <c:pt idx="4755">
                  <c:v>1.0053813055453471</c:v>
                </c:pt>
                <c:pt idx="4756">
                  <c:v>1.0127294997165162</c:v>
                </c:pt>
                <c:pt idx="4757">
                  <c:v>1.0083784235576294</c:v>
                </c:pt>
                <c:pt idx="4758">
                  <c:v>1.0131623236085205</c:v>
                </c:pt>
                <c:pt idx="4759">
                  <c:v>1.017677695823934</c:v>
                </c:pt>
                <c:pt idx="4760">
                  <c:v>1.0256888932607808</c:v>
                </c:pt>
                <c:pt idx="4761">
                  <c:v>1.0276878167282439</c:v>
                </c:pt>
                <c:pt idx="4762">
                  <c:v>1.0378924967079537</c:v>
                </c:pt>
                <c:pt idx="4763">
                  <c:v>1.0373132180301565</c:v>
                </c:pt>
                <c:pt idx="4764">
                  <c:v>1.0355455418729977</c:v>
                </c:pt>
                <c:pt idx="4765">
                  <c:v>1.0346502611740209</c:v>
                </c:pt>
                <c:pt idx="4766">
                  <c:v>1.0336408575444196</c:v>
                </c:pt>
                <c:pt idx="4767">
                  <c:v>1.0343822470811237</c:v>
                </c:pt>
                <c:pt idx="4768">
                  <c:v>1.0343963771048572</c:v>
                </c:pt>
                <c:pt idx="4769">
                  <c:v>1.0356975161862483</c:v>
                </c:pt>
                <c:pt idx="4770">
                  <c:v>1.0356178261015725</c:v>
                </c:pt>
                <c:pt idx="4771">
                  <c:v>1.0350660074987681</c:v>
                </c:pt>
                <c:pt idx="4772">
                  <c:v>1.0331798837162411</c:v>
                </c:pt>
                <c:pt idx="4773">
                  <c:v>1.0340646466303183</c:v>
                </c:pt>
                <c:pt idx="4774">
                  <c:v>1.0341042019892042</c:v>
                </c:pt>
                <c:pt idx="4775">
                  <c:v>1.0345845708434602</c:v>
                </c:pt>
                <c:pt idx="4776">
                  <c:v>1.0443416377962365</c:v>
                </c:pt>
                <c:pt idx="4777">
                  <c:v>1.0401436908864796</c:v>
                </c:pt>
                <c:pt idx="4778">
                  <c:v>1.0424885304950413</c:v>
                </c:pt>
                <c:pt idx="4779">
                  <c:v>1.0455957492183716</c:v>
                </c:pt>
                <c:pt idx="4780">
                  <c:v>1.0462404030771897</c:v>
                </c:pt>
                <c:pt idx="4781">
                  <c:v>1.0476634027918621</c:v>
                </c:pt>
                <c:pt idx="4782">
                  <c:v>1.0495954347852769</c:v>
                </c:pt>
                <c:pt idx="4783">
                  <c:v>1.0484336324606782</c:v>
                </c:pt>
                <c:pt idx="4784">
                  <c:v>1.0489644534931906</c:v>
                </c:pt>
                <c:pt idx="4785">
                  <c:v>1.046735920014854</c:v>
                </c:pt>
                <c:pt idx="4786">
                  <c:v>1.0319977395387798</c:v>
                </c:pt>
                <c:pt idx="4787">
                  <c:v>1.0254228241092465</c:v>
                </c:pt>
                <c:pt idx="4788">
                  <c:v>1.029146954022744</c:v>
                </c:pt>
                <c:pt idx="4789">
                  <c:v>1.0304821786552874</c:v>
                </c:pt>
                <c:pt idx="4790">
                  <c:v>1.0042778408446333</c:v>
                </c:pt>
                <c:pt idx="4791">
                  <c:v>1.0098835364401777</c:v>
                </c:pt>
                <c:pt idx="4792">
                  <c:v>1.010892013694511</c:v>
                </c:pt>
                <c:pt idx="4793">
                  <c:v>1.0104294925168511</c:v>
                </c:pt>
                <c:pt idx="4794">
                  <c:v>1.0090819661731931</c:v>
                </c:pt>
                <c:pt idx="4795">
                  <c:v>1.0138917578354432</c:v>
                </c:pt>
                <c:pt idx="4796">
                  <c:v>1.0158785938439525</c:v>
                </c:pt>
                <c:pt idx="4797">
                  <c:v>1.0160957764340262</c:v>
                </c:pt>
                <c:pt idx="4798">
                  <c:v>1.0122915530391949</c:v>
                </c:pt>
                <c:pt idx="4799">
                  <c:v>1.0148886136317168</c:v>
                </c:pt>
                <c:pt idx="4800">
                  <c:v>1.0160352141582991</c:v>
                </c:pt>
                <c:pt idx="4801">
                  <c:v>1.011600834421905</c:v>
                </c:pt>
                <c:pt idx="4802">
                  <c:v>1.0123319296171656</c:v>
                </c:pt>
                <c:pt idx="4803">
                  <c:v>1.012751725796402</c:v>
                </c:pt>
                <c:pt idx="4804">
                  <c:v>1.0074021999123484</c:v>
                </c:pt>
                <c:pt idx="4805">
                  <c:v>1.002116729229134</c:v>
                </c:pt>
                <c:pt idx="4806">
                  <c:v>1.0157471763439958</c:v>
                </c:pt>
                <c:pt idx="4807">
                  <c:v>1.0236361143643913</c:v>
                </c:pt>
                <c:pt idx="4808">
                  <c:v>1.0320296462283971</c:v>
                </c:pt>
                <c:pt idx="4809">
                  <c:v>1.0359951172207804</c:v>
                </c:pt>
                <c:pt idx="4810">
                  <c:v>1.0433140160275274</c:v>
                </c:pt>
                <c:pt idx="4811">
                  <c:v>1.0528163303247917</c:v>
                </c:pt>
                <c:pt idx="4812">
                  <c:v>1.0519469415637925</c:v>
                </c:pt>
                <c:pt idx="4813">
                  <c:v>1.0481648549119562</c:v>
                </c:pt>
                <c:pt idx="4814">
                  <c:v>1.039192876914047</c:v>
                </c:pt>
                <c:pt idx="4815">
                  <c:v>1.0376197420790021</c:v>
                </c:pt>
                <c:pt idx="4816">
                  <c:v>1.0408251056073639</c:v>
                </c:pt>
                <c:pt idx="4817">
                  <c:v>1.0412518125585639</c:v>
                </c:pt>
                <c:pt idx="4818">
                  <c:v>1.0436110953409929</c:v>
                </c:pt>
                <c:pt idx="4819">
                  <c:v>1.0437369896619151</c:v>
                </c:pt>
                <c:pt idx="4820">
                  <c:v>1.0437373334721991</c:v>
                </c:pt>
                <c:pt idx="4821">
                  <c:v>1.0447761754715277</c:v>
                </c:pt>
                <c:pt idx="4822">
                  <c:v>1.0454124769420572</c:v>
                </c:pt>
                <c:pt idx="4823">
                  <c:v>1.0449168664314843</c:v>
                </c:pt>
                <c:pt idx="4824">
                  <c:v>1.0472413314281515</c:v>
                </c:pt>
                <c:pt idx="4825">
                  <c:v>1.0467151000314507</c:v>
                </c:pt>
                <c:pt idx="4826">
                  <c:v>1.0470819085865319</c:v>
                </c:pt>
                <c:pt idx="4827">
                  <c:v>1.0485519192043966</c:v>
                </c:pt>
                <c:pt idx="4828">
                  <c:v>1.0486618107403938</c:v>
                </c:pt>
                <c:pt idx="4829">
                  <c:v>1.0479725353585907</c:v>
                </c:pt>
                <c:pt idx="4830">
                  <c:v>1.0472124366609283</c:v>
                </c:pt>
                <c:pt idx="4831">
                  <c:v>1.0464207583253522</c:v>
                </c:pt>
                <c:pt idx="4832">
                  <c:v>1.0470960695375982</c:v>
                </c:pt>
                <c:pt idx="4833">
                  <c:v>1.0471553847519626</c:v>
                </c:pt>
                <c:pt idx="4834">
                  <c:v>1.0479052090022392</c:v>
                </c:pt>
                <c:pt idx="4835">
                  <c:v>1.0486853154609994</c:v>
                </c:pt>
                <c:pt idx="4836">
                  <c:v>1.0498658279605884</c:v>
                </c:pt>
                <c:pt idx="4837">
                  <c:v>1.0486562865011066</c:v>
                </c:pt>
                <c:pt idx="4838">
                  <c:v>1.0428926399646352</c:v>
                </c:pt>
                <c:pt idx="4839">
                  <c:v>1.0462719287943936</c:v>
                </c:pt>
                <c:pt idx="4840">
                  <c:v>1.0466128611670797</c:v>
                </c:pt>
                <c:pt idx="4841">
                  <c:v>1.0497996025431189</c:v>
                </c:pt>
                <c:pt idx="4842">
                  <c:v>1.0541934269880664</c:v>
                </c:pt>
                <c:pt idx="4843">
                  <c:v>1.0536365862645285</c:v>
                </c:pt>
                <c:pt idx="4844">
                  <c:v>1.0610645608481137</c:v>
                </c:pt>
                <c:pt idx="4845">
                  <c:v>1.0591802935579984</c:v>
                </c:pt>
                <c:pt idx="4846">
                  <c:v>1.0517549745228294</c:v>
                </c:pt>
                <c:pt idx="4847">
                  <c:v>1.0548732156495535</c:v>
                </c:pt>
                <c:pt idx="4848">
                  <c:v>1.0559571776634127</c:v>
                </c:pt>
                <c:pt idx="4849">
                  <c:v>1.0470197693579792</c:v>
                </c:pt>
                <c:pt idx="4850">
                  <c:v>1.0484684940201561</c:v>
                </c:pt>
                <c:pt idx="4851">
                  <c:v>1.0685683576054208</c:v>
                </c:pt>
                <c:pt idx="4852">
                  <c:v>1.0624911788408999</c:v>
                </c:pt>
                <c:pt idx="4853">
                  <c:v>1.0728319964808644</c:v>
                </c:pt>
                <c:pt idx="4854">
                  <c:v>1.0747239511171203</c:v>
                </c:pt>
                <c:pt idx="4855">
                  <c:v>1.0611523560576794</c:v>
                </c:pt>
                <c:pt idx="4856">
                  <c:v>1.0597368772234768</c:v>
                </c:pt>
                <c:pt idx="4857">
                  <c:v>1.0578252540247011</c:v>
                </c:pt>
                <c:pt idx="4858">
                  <c:v>1.0547173751536949</c:v>
                </c:pt>
                <c:pt idx="4859">
                  <c:v>1.0557808946572269</c:v>
                </c:pt>
                <c:pt idx="4860">
                  <c:v>1.0571123403799343</c:v>
                </c:pt>
                <c:pt idx="4861">
                  <c:v>1.0568385802733788</c:v>
                </c:pt>
                <c:pt idx="4862">
                  <c:v>1.0597955833448649</c:v>
                </c:pt>
                <c:pt idx="4863">
                  <c:v>1.0578076149133839</c:v>
                </c:pt>
                <c:pt idx="4864">
                  <c:v>1.0608889962227945</c:v>
                </c:pt>
                <c:pt idx="4865">
                  <c:v>1.0598701876093264</c:v>
                </c:pt>
                <c:pt idx="4866">
                  <c:v>1.0550940767331509</c:v>
                </c:pt>
                <c:pt idx="4867">
                  <c:v>1.0625787810379581</c:v>
                </c:pt>
                <c:pt idx="4868">
                  <c:v>1.0684039770448199</c:v>
                </c:pt>
                <c:pt idx="4869">
                  <c:v>1.0675458556708766</c:v>
                </c:pt>
                <c:pt idx="4870">
                  <c:v>1.0688297831800573</c:v>
                </c:pt>
                <c:pt idx="4871">
                  <c:v>1.0693210067670031</c:v>
                </c:pt>
                <c:pt idx="4872">
                  <c:v>1.0723417374226258</c:v>
                </c:pt>
                <c:pt idx="4873">
                  <c:v>1.0723505432920302</c:v>
                </c:pt>
                <c:pt idx="4874">
                  <c:v>1.0743630381895177</c:v>
                </c:pt>
                <c:pt idx="4875">
                  <c:v>1.0758675595059639</c:v>
                </c:pt>
                <c:pt idx="4876">
                  <c:v>1.0763603851618713</c:v>
                </c:pt>
                <c:pt idx="4877">
                  <c:v>1.0756794350667285</c:v>
                </c:pt>
                <c:pt idx="4878">
                  <c:v>1.0768879403088818</c:v>
                </c:pt>
                <c:pt idx="4879">
                  <c:v>1.0794441275010709</c:v>
                </c:pt>
                <c:pt idx="4880">
                  <c:v>1.0764456191468377</c:v>
                </c:pt>
                <c:pt idx="4881">
                  <c:v>1.077222739946458</c:v>
                </c:pt>
                <c:pt idx="4882">
                  <c:v>1.0774723988737787</c:v>
                </c:pt>
                <c:pt idx="4883">
                  <c:v>1.0778570132159366</c:v>
                </c:pt>
                <c:pt idx="4884">
                  <c:v>1.0767938300181881</c:v>
                </c:pt>
                <c:pt idx="4885">
                  <c:v>1.0761107497581262</c:v>
                </c:pt>
                <c:pt idx="4886">
                  <c:v>1.0703575177266818</c:v>
                </c:pt>
                <c:pt idx="4887">
                  <c:v>1.0773426822563001</c:v>
                </c:pt>
                <c:pt idx="4888">
                  <c:v>1.0748442058858678</c:v>
                </c:pt>
                <c:pt idx="4889">
                  <c:v>1.0689686215623082</c:v>
                </c:pt>
                <c:pt idx="4890">
                  <c:v>1.0729735023224569</c:v>
                </c:pt>
                <c:pt idx="4891">
                  <c:v>1.0643530236542689</c:v>
                </c:pt>
                <c:pt idx="4892">
                  <c:v>1.0550023156391406</c:v>
                </c:pt>
                <c:pt idx="4893">
                  <c:v>1.0626620631892196</c:v>
                </c:pt>
                <c:pt idx="4894">
                  <c:v>1.0755169913458797</c:v>
                </c:pt>
                <c:pt idx="4895">
                  <c:v>1.0669235848839862</c:v>
                </c:pt>
                <c:pt idx="4896">
                  <c:v>1.0518569642955005</c:v>
                </c:pt>
                <c:pt idx="4897">
                  <c:v>1.0583913958560127</c:v>
                </c:pt>
                <c:pt idx="4898">
                  <c:v>1.062701044122802</c:v>
                </c:pt>
                <c:pt idx="4899">
                  <c:v>1.0605154861982029</c:v>
                </c:pt>
                <c:pt idx="4900">
                  <c:v>1.0602070838331554</c:v>
                </c:pt>
                <c:pt idx="4901">
                  <c:v>1.0633072257362735</c:v>
                </c:pt>
                <c:pt idx="4902">
                  <c:v>1.0618390940759075</c:v>
                </c:pt>
                <c:pt idx="4903">
                  <c:v>1.0625859571658123</c:v>
                </c:pt>
                <c:pt idx="4904">
                  <c:v>1.0607142908362062</c:v>
                </c:pt>
                <c:pt idx="4905">
                  <c:v>1.062744165380932</c:v>
                </c:pt>
                <c:pt idx="4906">
                  <c:v>1.0622742381843069</c:v>
                </c:pt>
                <c:pt idx="4907">
                  <c:v>1.0627860277924546</c:v>
                </c:pt>
                <c:pt idx="4908">
                  <c:v>1.0632630873140658</c:v>
                </c:pt>
                <c:pt idx="4909">
                  <c:v>1.0638846372582433</c:v>
                </c:pt>
                <c:pt idx="4910">
                  <c:v>1.0648295361754287</c:v>
                </c:pt>
                <c:pt idx="4911">
                  <c:v>1.0648433904411827</c:v>
                </c:pt>
                <c:pt idx="4912">
                  <c:v>1.0654224069386673</c:v>
                </c:pt>
                <c:pt idx="4913">
                  <c:v>1.0648600320102974</c:v>
                </c:pt>
                <c:pt idx="4914">
                  <c:v>1.0673799105335406</c:v>
                </c:pt>
                <c:pt idx="4915">
                  <c:v>1.06897959013007</c:v>
                </c:pt>
                <c:pt idx="4916">
                  <c:v>1.0683108635724441</c:v>
                </c:pt>
                <c:pt idx="4917">
                  <c:v>1.0686500266468373</c:v>
                </c:pt>
                <c:pt idx="4918">
                  <c:v>1.069594095113696</c:v>
                </c:pt>
                <c:pt idx="4919">
                  <c:v>1.0693864910436541</c:v>
                </c:pt>
                <c:pt idx="4920">
                  <c:v>1.0690790176239235</c:v>
                </c:pt>
                <c:pt idx="4921">
                  <c:v>1.0697140811224781</c:v>
                </c:pt>
                <c:pt idx="4922">
                  <c:v>1.0710510248065273</c:v>
                </c:pt>
                <c:pt idx="4923">
                  <c:v>1.0727168679734198</c:v>
                </c:pt>
                <c:pt idx="4924">
                  <c:v>1.0777370585003532</c:v>
                </c:pt>
                <c:pt idx="4925">
                  <c:v>1.0781928605103674</c:v>
                </c:pt>
                <c:pt idx="4926">
                  <c:v>1.0783658818904573</c:v>
                </c:pt>
                <c:pt idx="4927">
                  <c:v>1.0769196238132634</c:v>
                </c:pt>
                <c:pt idx="4928">
                  <c:v>1.0767129573085119</c:v>
                </c:pt>
                <c:pt idx="4929">
                  <c:v>1.0765384641990572</c:v>
                </c:pt>
                <c:pt idx="4930">
                  <c:v>1.0780248317855383</c:v>
                </c:pt>
                <c:pt idx="4931">
                  <c:v>1.0799966390589355</c:v>
                </c:pt>
                <c:pt idx="4932">
                  <c:v>1.0833025696684175</c:v>
                </c:pt>
                <c:pt idx="4933">
                  <c:v>1.0836606991810078</c:v>
                </c:pt>
                <c:pt idx="4934">
                  <c:v>1.0803072830824789</c:v>
                </c:pt>
                <c:pt idx="4935">
                  <c:v>1.0753830051953794</c:v>
                </c:pt>
                <c:pt idx="4936">
                  <c:v>1.0610331417683623</c:v>
                </c:pt>
                <c:pt idx="4937">
                  <c:v>1.0656644834526618</c:v>
                </c:pt>
                <c:pt idx="4938">
                  <c:v>1.072720985546898</c:v>
                </c:pt>
                <c:pt idx="4939">
                  <c:v>1.0870034008332135</c:v>
                </c:pt>
                <c:pt idx="4940">
                  <c:v>1.0829566695701931</c:v>
                </c:pt>
                <c:pt idx="4941">
                  <c:v>1.0823163215911449</c:v>
                </c:pt>
                <c:pt idx="4942">
                  <c:v>1.0838478375764355</c:v>
                </c:pt>
                <c:pt idx="4943">
                  <c:v>1.0891132452631682</c:v>
                </c:pt>
                <c:pt idx="4944">
                  <c:v>1.088695824748553</c:v>
                </c:pt>
                <c:pt idx="4945">
                  <c:v>1.0928094471905176</c:v>
                </c:pt>
                <c:pt idx="4946">
                  <c:v>1.090553851502265</c:v>
                </c:pt>
                <c:pt idx="4947">
                  <c:v>1.0885114284342203</c:v>
                </c:pt>
                <c:pt idx="4948">
                  <c:v>1.0868748790890448</c:v>
                </c:pt>
                <c:pt idx="4949">
                  <c:v>1.0871146099570272</c:v>
                </c:pt>
                <c:pt idx="4950">
                  <c:v>1.0865929932860316</c:v>
                </c:pt>
                <c:pt idx="4951">
                  <c:v>1.0866714264629707</c:v>
                </c:pt>
                <c:pt idx="4952">
                  <c:v>1.0867026536828741</c:v>
                </c:pt>
                <c:pt idx="4953">
                  <c:v>1.0871419662578197</c:v>
                </c:pt>
                <c:pt idx="4954">
                  <c:v>1.0894823509584888</c:v>
                </c:pt>
                <c:pt idx="4955">
                  <c:v>1.0884834072711886</c:v>
                </c:pt>
                <c:pt idx="4956">
                  <c:v>1.0918531014832282</c:v>
                </c:pt>
                <c:pt idx="4957">
                  <c:v>1.0918553297160647</c:v>
                </c:pt>
                <c:pt idx="4958">
                  <c:v>1.1000613809879185</c:v>
                </c:pt>
                <c:pt idx="4959">
                  <c:v>1.0976949983790567</c:v>
                </c:pt>
                <c:pt idx="4960">
                  <c:v>1.1051150372522607</c:v>
                </c:pt>
                <c:pt idx="4961">
                  <c:v>1.1046512186842452</c:v>
                </c:pt>
                <c:pt idx="4962">
                  <c:v>1.1071322141184077</c:v>
                </c:pt>
                <c:pt idx="4963">
                  <c:v>1.1112448316730241</c:v>
                </c:pt>
                <c:pt idx="4964">
                  <c:v>1.1102719433002248</c:v>
                </c:pt>
                <c:pt idx="4965">
                  <c:v>1.1126843538311122</c:v>
                </c:pt>
                <c:pt idx="4966">
                  <c:v>1.1124858259355241</c:v>
                </c:pt>
                <c:pt idx="4967">
                  <c:v>1.1128176938673235</c:v>
                </c:pt>
                <c:pt idx="4968">
                  <c:v>1.1133391306796838</c:v>
                </c:pt>
                <c:pt idx="4969">
                  <c:v>1.1141749494305075</c:v>
                </c:pt>
                <c:pt idx="4970">
                  <c:v>1.1143066872536829</c:v>
                </c:pt>
                <c:pt idx="4971">
                  <c:v>1.1153271726525269</c:v>
                </c:pt>
                <c:pt idx="4972">
                  <c:v>1.1135277136959014</c:v>
                </c:pt>
                <c:pt idx="4973">
                  <c:v>1.1090817597572096</c:v>
                </c:pt>
                <c:pt idx="4974">
                  <c:v>1.1144590974880999</c:v>
                </c:pt>
                <c:pt idx="4975">
                  <c:v>1.1059355683794694</c:v>
                </c:pt>
                <c:pt idx="4976">
                  <c:v>1.1182211438802712</c:v>
                </c:pt>
                <c:pt idx="4977">
                  <c:v>1.1152565428194077</c:v>
                </c:pt>
                <c:pt idx="4978">
                  <c:v>1.1312106818427168</c:v>
                </c:pt>
                <c:pt idx="4979">
                  <c:v>1.1049861135964951</c:v>
                </c:pt>
                <c:pt idx="4980">
                  <c:v>1.1165809135182649</c:v>
                </c:pt>
                <c:pt idx="4981">
                  <c:v>1.1240532836251644</c:v>
                </c:pt>
                <c:pt idx="4982">
                  <c:v>1.1297535662308638</c:v>
                </c:pt>
                <c:pt idx="4983">
                  <c:v>1.1314328776816545</c:v>
                </c:pt>
                <c:pt idx="4984">
                  <c:v>1.1288519326769635</c:v>
                </c:pt>
                <c:pt idx="4985">
                  <c:v>1.1336834535217259</c:v>
                </c:pt>
                <c:pt idx="4986">
                  <c:v>1.1399362946403244</c:v>
                </c:pt>
                <c:pt idx="4987">
                  <c:v>1.1400395136750396</c:v>
                </c:pt>
                <c:pt idx="4988">
                  <c:v>1.1373519982774982</c:v>
                </c:pt>
                <c:pt idx="4989">
                  <c:v>1.1352226702824655</c:v>
                </c:pt>
                <c:pt idx="4990">
                  <c:v>1.1365298433901883</c:v>
                </c:pt>
                <c:pt idx="4991">
                  <c:v>1.1351489581493974</c:v>
                </c:pt>
                <c:pt idx="4992">
                  <c:v>1.1364081463968718</c:v>
                </c:pt>
                <c:pt idx="4993">
                  <c:v>1.1349305275632211</c:v>
                </c:pt>
                <c:pt idx="4994">
                  <c:v>1.1335556709835488</c:v>
                </c:pt>
                <c:pt idx="4995">
                  <c:v>1.1244550481736788</c:v>
                </c:pt>
                <c:pt idx="4996">
                  <c:v>1.099885789652516</c:v>
                </c:pt>
                <c:pt idx="4997">
                  <c:v>1.0961360172613099</c:v>
                </c:pt>
                <c:pt idx="4998">
                  <c:v>1.056753132436911</c:v>
                </c:pt>
                <c:pt idx="4999">
                  <c:v>1.0726877161930721</c:v>
                </c:pt>
                <c:pt idx="5000">
                  <c:v>1.1197233385025265</c:v>
                </c:pt>
                <c:pt idx="5001">
                  <c:v>1.0913441806689688</c:v>
                </c:pt>
                <c:pt idx="5002">
                  <c:v>1.1211416004319696</c:v>
                </c:pt>
                <c:pt idx="5003">
                  <c:v>1.0983279927242158</c:v>
                </c:pt>
                <c:pt idx="5004">
                  <c:v>1.0937596097459938</c:v>
                </c:pt>
                <c:pt idx="5005">
                  <c:v>1.0601536887400314</c:v>
                </c:pt>
                <c:pt idx="5006">
                  <c:v>1.0945636598935711</c:v>
                </c:pt>
                <c:pt idx="5007">
                  <c:v>1.0723351158927428</c:v>
                </c:pt>
                <c:pt idx="5008">
                  <c:v>1.0800369448965292</c:v>
                </c:pt>
                <c:pt idx="5009">
                  <c:v>1.1258347256947996</c:v>
                </c:pt>
                <c:pt idx="5010">
                  <c:v>1.0810338092584033</c:v>
                </c:pt>
                <c:pt idx="5011">
                  <c:v>1.0984649290006641</c:v>
                </c:pt>
                <c:pt idx="5012">
                  <c:v>1.0942838462937743</c:v>
                </c:pt>
                <c:pt idx="5013">
                  <c:v>1.0944322734719221</c:v>
                </c:pt>
                <c:pt idx="5014">
                  <c:v>1.0742558805729809</c:v>
                </c:pt>
                <c:pt idx="5015">
                  <c:v>1.0676514011491343</c:v>
                </c:pt>
                <c:pt idx="5016">
                  <c:v>1.0724316885604415</c:v>
                </c:pt>
                <c:pt idx="5017">
                  <c:v>1.0720860629470321</c:v>
                </c:pt>
                <c:pt idx="5018">
                  <c:v>1.0809839706254476</c:v>
                </c:pt>
                <c:pt idx="5019">
                  <c:v>1.0783892106385324</c:v>
                </c:pt>
                <c:pt idx="5020">
                  <c:v>1.0832138634043353</c:v>
                </c:pt>
                <c:pt idx="5021">
                  <c:v>1.0888612502777815</c:v>
                </c:pt>
                <c:pt idx="5022">
                  <c:v>1.0909642405892614</c:v>
                </c:pt>
                <c:pt idx="5023">
                  <c:v>1.084317073541498</c:v>
                </c:pt>
                <c:pt idx="5024">
                  <c:v>1.08593301870563</c:v>
                </c:pt>
                <c:pt idx="5025">
                  <c:v>1.0797148460225789</c:v>
                </c:pt>
                <c:pt idx="5026">
                  <c:v>1.0809379605280947</c:v>
                </c:pt>
                <c:pt idx="5027">
                  <c:v>1.0802949642591075</c:v>
                </c:pt>
                <c:pt idx="5028">
                  <c:v>1.0810237319569178</c:v>
                </c:pt>
                <c:pt idx="5029">
                  <c:v>1.0810312414341099</c:v>
                </c:pt>
                <c:pt idx="5030">
                  <c:v>1.0810757580455328</c:v>
                </c:pt>
                <c:pt idx="5031">
                  <c:v>1.0802695383283585</c:v>
                </c:pt>
                <c:pt idx="5032">
                  <c:v>1.079069000170773</c:v>
                </c:pt>
                <c:pt idx="5033">
                  <c:v>1.0785480053691885</c:v>
                </c:pt>
                <c:pt idx="5034">
                  <c:v>1.078921447230478</c:v>
                </c:pt>
                <c:pt idx="5035">
                  <c:v>1.0802585275013961</c:v>
                </c:pt>
                <c:pt idx="5036">
                  <c:v>1.0791238406498516</c:v>
                </c:pt>
                <c:pt idx="5037">
                  <c:v>1.0788035724705005</c:v>
                </c:pt>
                <c:pt idx="5038">
                  <c:v>1.0794410127160934</c:v>
                </c:pt>
                <c:pt idx="5039">
                  <c:v>1.077565611665156</c:v>
                </c:pt>
                <c:pt idx="5040">
                  <c:v>1.0790157723982083</c:v>
                </c:pt>
                <c:pt idx="5041">
                  <c:v>1.0803026790706691</c:v>
                </c:pt>
                <c:pt idx="5042">
                  <c:v>1.081223307418911</c:v>
                </c:pt>
                <c:pt idx="5043">
                  <c:v>1.0807045224032217</c:v>
                </c:pt>
                <c:pt idx="5044">
                  <c:v>1.0828034395382486</c:v>
                </c:pt>
                <c:pt idx="5045">
                  <c:v>1.0789199673021195</c:v>
                </c:pt>
                <c:pt idx="5046">
                  <c:v>1.0792354864885054</c:v>
                </c:pt>
                <c:pt idx="5047">
                  <c:v>1.0791017020412228</c:v>
                </c:pt>
                <c:pt idx="5048">
                  <c:v>1.0801954310240629</c:v>
                </c:pt>
                <c:pt idx="5049">
                  <c:v>1.0815066270770304</c:v>
                </c:pt>
                <c:pt idx="5050">
                  <c:v>1.0822570928940947</c:v>
                </c:pt>
                <c:pt idx="5051">
                  <c:v>1.0861416591836981</c:v>
                </c:pt>
                <c:pt idx="5052">
                  <c:v>1.0846133366710893</c:v>
                </c:pt>
                <c:pt idx="5053">
                  <c:v>1.0794247459739474</c:v>
                </c:pt>
                <c:pt idx="5054">
                  <c:v>1.0807150610642571</c:v>
                </c:pt>
                <c:pt idx="5055">
                  <c:v>1.0847405829301884</c:v>
                </c:pt>
                <c:pt idx="5056">
                  <c:v>1.0840131979587286</c:v>
                </c:pt>
                <c:pt idx="5057">
                  <c:v>1.0852268742152977</c:v>
                </c:pt>
                <c:pt idx="5058">
                  <c:v>1.0846649199153333</c:v>
                </c:pt>
                <c:pt idx="5059">
                  <c:v>1.0848432382396132</c:v>
                </c:pt>
                <c:pt idx="5060">
                  <c:v>1.0848695706136189</c:v>
                </c:pt>
                <c:pt idx="5061">
                  <c:v>1.08605554804698</c:v>
                </c:pt>
                <c:pt idx="5062">
                  <c:v>1.0885085985776293</c:v>
                </c:pt>
                <c:pt idx="5063">
                  <c:v>1.0861286876998297</c:v>
                </c:pt>
                <c:pt idx="5064">
                  <c:v>1.088450308765154</c:v>
                </c:pt>
                <c:pt idx="5065">
                  <c:v>1.089271192742824</c:v>
                </c:pt>
                <c:pt idx="5066">
                  <c:v>1.0962482473764306</c:v>
                </c:pt>
                <c:pt idx="5067">
                  <c:v>1.101687928909421</c:v>
                </c:pt>
                <c:pt idx="5068">
                  <c:v>1.1040912333169317</c:v>
                </c:pt>
                <c:pt idx="5069">
                  <c:v>1.1032330235130661</c:v>
                </c:pt>
                <c:pt idx="5070">
                  <c:v>1.0988910868302815</c:v>
                </c:pt>
                <c:pt idx="5071">
                  <c:v>1.0998157451683053</c:v>
                </c:pt>
                <c:pt idx="5072">
                  <c:v>1.1005246127225699</c:v>
                </c:pt>
                <c:pt idx="5073">
                  <c:v>1.1153645570252047</c:v>
                </c:pt>
                <c:pt idx="5074">
                  <c:v>1.1075609654578298</c:v>
                </c:pt>
                <c:pt idx="5075">
                  <c:v>1.1041770505992763</c:v>
                </c:pt>
                <c:pt idx="5076">
                  <c:v>1.1082374576789937</c:v>
                </c:pt>
                <c:pt idx="5077">
                  <c:v>1.1047072815778289</c:v>
                </c:pt>
                <c:pt idx="5078">
                  <c:v>1.1074809935976169</c:v>
                </c:pt>
                <c:pt idx="5079">
                  <c:v>1.103608716886288</c:v>
                </c:pt>
                <c:pt idx="5080">
                  <c:v>1.1078512390232111</c:v>
                </c:pt>
                <c:pt idx="5081">
                  <c:v>1.1087570842874273</c:v>
                </c:pt>
                <c:pt idx="5082">
                  <c:v>1.1074834122092854</c:v>
                </c:pt>
                <c:pt idx="5083">
                  <c:v>1.1075583345034521</c:v>
                </c:pt>
                <c:pt idx="5084">
                  <c:v>1.1072428191871624</c:v>
                </c:pt>
                <c:pt idx="5085">
                  <c:v>1.1077702113937873</c:v>
                </c:pt>
                <c:pt idx="5086">
                  <c:v>1.1161818881115497</c:v>
                </c:pt>
                <c:pt idx="5087">
                  <c:v>1.1197604065853868</c:v>
                </c:pt>
                <c:pt idx="5088">
                  <c:v>1.1161352437744059</c:v>
                </c:pt>
                <c:pt idx="5089">
                  <c:v>1.117491204721845</c:v>
                </c:pt>
                <c:pt idx="5090">
                  <c:v>1.1214804213637686</c:v>
                </c:pt>
                <c:pt idx="5091">
                  <c:v>1.1229167383629419</c:v>
                </c:pt>
                <c:pt idx="5092">
                  <c:v>1.1183253099304022</c:v>
                </c:pt>
                <c:pt idx="5093">
                  <c:v>1.1196377347381417</c:v>
                </c:pt>
                <c:pt idx="5094">
                  <c:v>1.1187924463644814</c:v>
                </c:pt>
                <c:pt idx="5095">
                  <c:v>1.1267926651730786</c:v>
                </c:pt>
                <c:pt idx="5096">
                  <c:v>1.1346931093378878</c:v>
                </c:pt>
                <c:pt idx="5097">
                  <c:v>1.1353358159881048</c:v>
                </c:pt>
                <c:pt idx="5098">
                  <c:v>1.1342456719977658</c:v>
                </c:pt>
                <c:pt idx="5099">
                  <c:v>1.1352020360571002</c:v>
                </c:pt>
                <c:pt idx="5100">
                  <c:v>1.1372079897642122</c:v>
                </c:pt>
                <c:pt idx="5101">
                  <c:v>1.1400318534031388</c:v>
                </c:pt>
                <c:pt idx="5102">
                  <c:v>1.1390305559853997</c:v>
                </c:pt>
                <c:pt idx="5103">
                  <c:v>1.1432619821563264</c:v>
                </c:pt>
                <c:pt idx="5104">
                  <c:v>1.1410123743888347</c:v>
                </c:pt>
                <c:pt idx="5105">
                  <c:v>1.1417211828758</c:v>
                </c:pt>
                <c:pt idx="5106">
                  <c:v>1.1389314984856385</c:v>
                </c:pt>
                <c:pt idx="5107">
                  <c:v>1.1454659188219287</c:v>
                </c:pt>
                <c:pt idx="5108">
                  <c:v>1.1504734039068849</c:v>
                </c:pt>
                <c:pt idx="5109">
                  <c:v>1.1555615130425712</c:v>
                </c:pt>
                <c:pt idx="5110">
                  <c:v>1.1555176125225377</c:v>
                </c:pt>
                <c:pt idx="5111">
                  <c:v>1.1543746365196152</c:v>
                </c:pt>
                <c:pt idx="5112">
                  <c:v>1.1567243834999688</c:v>
                </c:pt>
                <c:pt idx="5113">
                  <c:v>1.1535332115286623</c:v>
                </c:pt>
                <c:pt idx="5114">
                  <c:v>1.1538257569507868</c:v>
                </c:pt>
                <c:pt idx="5115">
                  <c:v>1.1531224807211631</c:v>
                </c:pt>
                <c:pt idx="5116">
                  <c:v>1.1602954591519918</c:v>
                </c:pt>
                <c:pt idx="5117">
                  <c:v>1.1599958354969149</c:v>
                </c:pt>
                <c:pt idx="5118">
                  <c:v>1.1598724895653805</c:v>
                </c:pt>
                <c:pt idx="5119">
                  <c:v>1.1578694653009114</c:v>
                </c:pt>
                <c:pt idx="5120">
                  <c:v>1.1584413460127072</c:v>
                </c:pt>
                <c:pt idx="5121">
                  <c:v>1.1593913588890363</c:v>
                </c:pt>
                <c:pt idx="5122">
                  <c:v>1.1566626207053183</c:v>
                </c:pt>
                <c:pt idx="5123">
                  <c:v>1.1602913519540565</c:v>
                </c:pt>
                <c:pt idx="5124">
                  <c:v>1.1632777092161988</c:v>
                </c:pt>
                <c:pt idx="5125">
                  <c:v>1.1644954504205378</c:v>
                </c:pt>
                <c:pt idx="5126">
                  <c:v>1.1644650101326302</c:v>
                </c:pt>
                <c:pt idx="5127">
                  <c:v>1.1657908112744004</c:v>
                </c:pt>
                <c:pt idx="5128">
                  <c:v>1.1640805843947044</c:v>
                </c:pt>
                <c:pt idx="5129">
                  <c:v>1.1646229703588737</c:v>
                </c:pt>
                <c:pt idx="5130">
                  <c:v>1.1644119341183703</c:v>
                </c:pt>
                <c:pt idx="5131">
                  <c:v>1.1626844327981609</c:v>
                </c:pt>
                <c:pt idx="5132">
                  <c:v>1.1611585139060501</c:v>
                </c:pt>
                <c:pt idx="5133">
                  <c:v>1.1682033080503496</c:v>
                </c:pt>
                <c:pt idx="5134">
                  <c:v>1.1631374927173166</c:v>
                </c:pt>
                <c:pt idx="5135">
                  <c:v>1.1722661419186802</c:v>
                </c:pt>
                <c:pt idx="5136">
                  <c:v>1.1387760317474156</c:v>
                </c:pt>
                <c:pt idx="5137">
                  <c:v>1.1529725119903993</c:v>
                </c:pt>
                <c:pt idx="5138">
                  <c:v>1.1231804702442401</c:v>
                </c:pt>
                <c:pt idx="5139">
                  <c:v>1.1269666487489591</c:v>
                </c:pt>
                <c:pt idx="5140">
                  <c:v>1.1448276434747073</c:v>
                </c:pt>
                <c:pt idx="5141">
                  <c:v>1.1514550064548876</c:v>
                </c:pt>
                <c:pt idx="5142">
                  <c:v>1.1450178397506481</c:v>
                </c:pt>
                <c:pt idx="5143">
                  <c:v>1.1375363045216009</c:v>
                </c:pt>
                <c:pt idx="5144">
                  <c:v>1.1248310604998557</c:v>
                </c:pt>
                <c:pt idx="5145">
                  <c:v>1.1420160890458395</c:v>
                </c:pt>
                <c:pt idx="5146">
                  <c:v>1.1553713363160287</c:v>
                </c:pt>
                <c:pt idx="5147">
                  <c:v>1.1229320546492476</c:v>
                </c:pt>
                <c:pt idx="5148">
                  <c:v>1.1299555439853031</c:v>
                </c:pt>
                <c:pt idx="5149">
                  <c:v>1.1575284681459974</c:v>
                </c:pt>
                <c:pt idx="5150">
                  <c:v>1.1605405301008755</c:v>
                </c:pt>
                <c:pt idx="5151">
                  <c:v>1.1628566542640282</c:v>
                </c:pt>
                <c:pt idx="5152">
                  <c:v>1.1591178674067648</c:v>
                </c:pt>
                <c:pt idx="5153">
                  <c:v>1.1572294545531299</c:v>
                </c:pt>
                <c:pt idx="5154">
                  <c:v>1.1583948177720549</c:v>
                </c:pt>
                <c:pt idx="5155">
                  <c:v>1.1584900751743805</c:v>
                </c:pt>
                <c:pt idx="5156">
                  <c:v>1.1623291333522459</c:v>
                </c:pt>
                <c:pt idx="5157">
                  <c:v>1.1592677752321108</c:v>
                </c:pt>
                <c:pt idx="5158">
                  <c:v>1.1598901387531937</c:v>
                </c:pt>
                <c:pt idx="5159">
                  <c:v>1.1600843155510361</c:v>
                </c:pt>
                <c:pt idx="5160">
                  <c:v>1.1590715137308618</c:v>
                </c:pt>
                <c:pt idx="5161">
                  <c:v>1.1539448460246178</c:v>
                </c:pt>
                <c:pt idx="5162">
                  <c:v>1.159877124054157</c:v>
                </c:pt>
                <c:pt idx="5163">
                  <c:v>1.1413988369012458</c:v>
                </c:pt>
                <c:pt idx="5164">
                  <c:v>1.1528980680293643</c:v>
                </c:pt>
                <c:pt idx="5165">
                  <c:v>1.1651197798747455</c:v>
                </c:pt>
                <c:pt idx="5166">
                  <c:v>1.1727004687250215</c:v>
                </c:pt>
                <c:pt idx="5167">
                  <c:v>1.1760606497373223</c:v>
                </c:pt>
                <c:pt idx="5168">
                  <c:v>1.1842430148247918</c:v>
                </c:pt>
                <c:pt idx="5169">
                  <c:v>1.1830171951559585</c:v>
                </c:pt>
                <c:pt idx="5170">
                  <c:v>1.1845785617823326</c:v>
                </c:pt>
                <c:pt idx="5171">
                  <c:v>1.183796550981921</c:v>
                </c:pt>
                <c:pt idx="5172">
                  <c:v>1.1701202627460423</c:v>
                </c:pt>
                <c:pt idx="5173">
                  <c:v>1.1767661734788528</c:v>
                </c:pt>
                <c:pt idx="5174">
                  <c:v>1.1709685907570722</c:v>
                </c:pt>
                <c:pt idx="5175">
                  <c:v>1.1755013809797603</c:v>
                </c:pt>
                <c:pt idx="5176">
                  <c:v>1.1801954154064429</c:v>
                </c:pt>
                <c:pt idx="5177">
                  <c:v>1.1965832898767816</c:v>
                </c:pt>
                <c:pt idx="5178">
                  <c:v>1.2049107033306021</c:v>
                </c:pt>
                <c:pt idx="5179">
                  <c:v>1.2060415186463993</c:v>
                </c:pt>
                <c:pt idx="5180">
                  <c:v>1.1992925247032524</c:v>
                </c:pt>
                <c:pt idx="5181">
                  <c:v>1.2014599422499976</c:v>
                </c:pt>
                <c:pt idx="5182">
                  <c:v>1.1964709584100535</c:v>
                </c:pt>
                <c:pt idx="5183">
                  <c:v>1.2000072778578053</c:v>
                </c:pt>
                <c:pt idx="5184">
                  <c:v>1.1925351509285447</c:v>
                </c:pt>
                <c:pt idx="5185">
                  <c:v>1.1873415352111727</c:v>
                </c:pt>
                <c:pt idx="5186">
                  <c:v>1.1882107240951616</c:v>
                </c:pt>
                <c:pt idx="5187">
                  <c:v>1.1901230552966624</c:v>
                </c:pt>
                <c:pt idx="5188">
                  <c:v>1.1883746557342474</c:v>
                </c:pt>
                <c:pt idx="5189">
                  <c:v>1.189732518753666</c:v>
                </c:pt>
                <c:pt idx="5190">
                  <c:v>1.1886488250140228</c:v>
                </c:pt>
                <c:pt idx="5191">
                  <c:v>1.1935945010021745</c:v>
                </c:pt>
                <c:pt idx="5192">
                  <c:v>1.1923266893784747</c:v>
                </c:pt>
                <c:pt idx="5193">
                  <c:v>1.1923521223202467</c:v>
                </c:pt>
                <c:pt idx="5194">
                  <c:v>1.192083592770222</c:v>
                </c:pt>
                <c:pt idx="5195">
                  <c:v>1.1901982754470952</c:v>
                </c:pt>
                <c:pt idx="5196">
                  <c:v>1.1914301661054785</c:v>
                </c:pt>
                <c:pt idx="5197">
                  <c:v>1.1916339691664852</c:v>
                </c:pt>
                <c:pt idx="5198">
                  <c:v>1.191594010603183</c:v>
                </c:pt>
                <c:pt idx="5199">
                  <c:v>1.1925532079797703</c:v>
                </c:pt>
                <c:pt idx="5200">
                  <c:v>1.1923459570848727</c:v>
                </c:pt>
                <c:pt idx="5201">
                  <c:v>1.1918516063462146</c:v>
                </c:pt>
                <c:pt idx="5202">
                  <c:v>1.193103982515076</c:v>
                </c:pt>
                <c:pt idx="5203">
                  <c:v>1.1933415030967944</c:v>
                </c:pt>
                <c:pt idx="5204">
                  <c:v>1.1913704052430956</c:v>
                </c:pt>
                <c:pt idx="5205">
                  <c:v>1.193236984842087</c:v>
                </c:pt>
                <c:pt idx="5206">
                  <c:v>1.2004334213915664</c:v>
                </c:pt>
                <c:pt idx="5207">
                  <c:v>1.1958497868159834</c:v>
                </c:pt>
                <c:pt idx="5208">
                  <c:v>1.1968640571122355</c:v>
                </c:pt>
                <c:pt idx="5209">
                  <c:v>1.1949711565406227</c:v>
                </c:pt>
                <c:pt idx="5210">
                  <c:v>1.2017200527005791</c:v>
                </c:pt>
                <c:pt idx="5211">
                  <c:v>1.2022118538581459</c:v>
                </c:pt>
                <c:pt idx="5212">
                  <c:v>1.2032806879527866</c:v>
                </c:pt>
                <c:pt idx="5213">
                  <c:v>1.2035825186000559</c:v>
                </c:pt>
                <c:pt idx="5214">
                  <c:v>1.2035863817073393</c:v>
                </c:pt>
                <c:pt idx="5215">
                  <c:v>1.205581301553075</c:v>
                </c:pt>
                <c:pt idx="5216">
                  <c:v>1.2047020303128111</c:v>
                </c:pt>
                <c:pt idx="5217">
                  <c:v>1.2050937363459606</c:v>
                </c:pt>
                <c:pt idx="5218">
                  <c:v>1.2081973757794457</c:v>
                </c:pt>
                <c:pt idx="5219">
                  <c:v>1.2082006473681923</c:v>
                </c:pt>
                <c:pt idx="5220">
                  <c:v>1.2020522308837296</c:v>
                </c:pt>
                <c:pt idx="5221">
                  <c:v>1.2146264518299066</c:v>
                </c:pt>
                <c:pt idx="5222">
                  <c:v>1.2136769411161112</c:v>
                </c:pt>
                <c:pt idx="5223">
                  <c:v>1.2327389633214545</c:v>
                </c:pt>
                <c:pt idx="5224">
                  <c:v>1.2378759324765443</c:v>
                </c:pt>
                <c:pt idx="5225">
                  <c:v>1.2369338575522917</c:v>
                </c:pt>
                <c:pt idx="5226">
                  <c:v>1.2365988659618905</c:v>
                </c:pt>
                <c:pt idx="5227">
                  <c:v>1.235744553567699</c:v>
                </c:pt>
                <c:pt idx="5228">
                  <c:v>1.2387643348357469</c:v>
                </c:pt>
                <c:pt idx="5229">
                  <c:v>1.2342905277332921</c:v>
                </c:pt>
                <c:pt idx="5230">
                  <c:v>1.2357758111411103</c:v>
                </c:pt>
                <c:pt idx="5231">
                  <c:v>1.2445298656390369</c:v>
                </c:pt>
                <c:pt idx="5232">
                  <c:v>1.2583507662761837</c:v>
                </c:pt>
                <c:pt idx="5233">
                  <c:v>1.2577171954847675</c:v>
                </c:pt>
                <c:pt idx="5234">
                  <c:v>1.2544369107657045</c:v>
                </c:pt>
                <c:pt idx="5235">
                  <c:v>1.2667733283984994</c:v>
                </c:pt>
                <c:pt idx="5236">
                  <c:v>1.2794535319203726</c:v>
                </c:pt>
                <c:pt idx="5237">
                  <c:v>1.2808881168441013</c:v>
                </c:pt>
                <c:pt idx="5238">
                  <c:v>1.2783128244593136</c:v>
                </c:pt>
                <c:pt idx="5239">
                  <c:v>1.2812453259851702</c:v>
                </c:pt>
                <c:pt idx="5240">
                  <c:v>1.2764183163912746</c:v>
                </c:pt>
                <c:pt idx="5241">
                  <c:v>1.2895951206220853</c:v>
                </c:pt>
                <c:pt idx="5242">
                  <c:v>1.2868322695442365</c:v>
                </c:pt>
                <c:pt idx="5243">
                  <c:v>1.2990814334595433</c:v>
                </c:pt>
                <c:pt idx="5244">
                  <c:v>1.3025366992903153</c:v>
                </c:pt>
                <c:pt idx="5245">
                  <c:v>1.3124831653004241</c:v>
                </c:pt>
                <c:pt idx="5246">
                  <c:v>1.3137977255708884</c:v>
                </c:pt>
                <c:pt idx="5247">
                  <c:v>1.3118125135307388</c:v>
                </c:pt>
                <c:pt idx="5248">
                  <c:v>1.3164491211394183</c:v>
                </c:pt>
                <c:pt idx="5249">
                  <c:v>1.3120890737261663</c:v>
                </c:pt>
                <c:pt idx="5250">
                  <c:v>1.3162958276755714</c:v>
                </c:pt>
                <c:pt idx="5251">
                  <c:v>1.3160232785250254</c:v>
                </c:pt>
                <c:pt idx="5252">
                  <c:v>1.3153290189964153</c:v>
                </c:pt>
                <c:pt idx="5253">
                  <c:v>1.3142161477585108</c:v>
                </c:pt>
                <c:pt idx="5254">
                  <c:v>1.3141751341591488</c:v>
                </c:pt>
                <c:pt idx="5255">
                  <c:v>1.3120335066143904</c:v>
                </c:pt>
                <c:pt idx="5256">
                  <c:v>1.315374232225369</c:v>
                </c:pt>
                <c:pt idx="5257">
                  <c:v>1.3253027704765001</c:v>
                </c:pt>
                <c:pt idx="5258">
                  <c:v>1.2980794268919567</c:v>
                </c:pt>
                <c:pt idx="5259">
                  <c:v>1.2993291618992535</c:v>
                </c:pt>
                <c:pt idx="5260">
                  <c:v>1.3205634140384594</c:v>
                </c:pt>
                <c:pt idx="5261">
                  <c:v>1.3193507564119449</c:v>
                </c:pt>
                <c:pt idx="5262">
                  <c:v>1.3172551624232265</c:v>
                </c:pt>
                <c:pt idx="5263">
                  <c:v>1.3136682008535716</c:v>
                </c:pt>
                <c:pt idx="5264">
                  <c:v>1.3142576795580512</c:v>
                </c:pt>
                <c:pt idx="5265">
                  <c:v>1.3180957400515072</c:v>
                </c:pt>
                <c:pt idx="5266">
                  <c:v>1.3353956347780163</c:v>
                </c:pt>
                <c:pt idx="5267">
                  <c:v>1.3378941115873764</c:v>
                </c:pt>
                <c:pt idx="5268">
                  <c:v>1.3480582065251678</c:v>
                </c:pt>
                <c:pt idx="5269">
                  <c:v>1.3557706550771389</c:v>
                </c:pt>
                <c:pt idx="5270">
                  <c:v>1.3703195620407849</c:v>
                </c:pt>
                <c:pt idx="5271">
                  <c:v>1.3783099726796382</c:v>
                </c:pt>
                <c:pt idx="5272">
                  <c:v>1.379923916865212</c:v>
                </c:pt>
                <c:pt idx="5273">
                  <c:v>1.4137069853428761</c:v>
                </c:pt>
                <c:pt idx="5274">
                  <c:v>1.3984780469845444</c:v>
                </c:pt>
                <c:pt idx="5275">
                  <c:v>1.3968657073953321</c:v>
                </c:pt>
                <c:pt idx="5276">
                  <c:v>1.3928400801791558</c:v>
                </c:pt>
                <c:pt idx="5277">
                  <c:v>1.3910642103548467</c:v>
                </c:pt>
                <c:pt idx="5278">
                  <c:v>1.3959603835165715</c:v>
                </c:pt>
                <c:pt idx="5279">
                  <c:v>1.4046126470228704</c:v>
                </c:pt>
                <c:pt idx="5280">
                  <c:v>1.4034716360876882</c:v>
                </c:pt>
                <c:pt idx="5281">
                  <c:v>1.407392258675378</c:v>
                </c:pt>
                <c:pt idx="5282">
                  <c:v>1.4082771869449398</c:v>
                </c:pt>
                <c:pt idx="5283">
                  <c:v>1.4112236645743854</c:v>
                </c:pt>
                <c:pt idx="5284">
                  <c:v>1.4112258906038004</c:v>
                </c:pt>
                <c:pt idx="5285">
                  <c:v>1.4125866410105181</c:v>
                </c:pt>
                <c:pt idx="5286">
                  <c:v>1.4219613852009552</c:v>
                </c:pt>
                <c:pt idx="5287">
                  <c:v>1.4232622323352482</c:v>
                </c:pt>
                <c:pt idx="5288">
                  <c:v>1.421496578019384</c:v>
                </c:pt>
                <c:pt idx="5289">
                  <c:v>1.417361163298646</c:v>
                </c:pt>
                <c:pt idx="5290">
                  <c:v>1.4177353120291307</c:v>
                </c:pt>
                <c:pt idx="5291">
                  <c:v>1.418467327186038</c:v>
                </c:pt>
                <c:pt idx="5292">
                  <c:v>1.4193431750881893</c:v>
                </c:pt>
                <c:pt idx="5293">
                  <c:v>1.4197821320384385</c:v>
                </c:pt>
                <c:pt idx="5294">
                  <c:v>1.4244057949517599</c:v>
                </c:pt>
                <c:pt idx="5295">
                  <c:v>1.4238374940757863</c:v>
                </c:pt>
                <c:pt idx="5296">
                  <c:v>1.420879937903065</c:v>
                </c:pt>
                <c:pt idx="5297">
                  <c:v>1.4235553936330312</c:v>
                </c:pt>
                <c:pt idx="5298">
                  <c:v>1.4218670343672553</c:v>
                </c:pt>
                <c:pt idx="5299">
                  <c:v>1.424687519386526</c:v>
                </c:pt>
                <c:pt idx="5300">
                  <c:v>1.4254989090199812</c:v>
                </c:pt>
                <c:pt idx="5301">
                  <c:v>1.425010752222573</c:v>
                </c:pt>
                <c:pt idx="5302">
                  <c:v>1.4251682545812285</c:v>
                </c:pt>
                <c:pt idx="5303">
                  <c:v>1.4266564858024851</c:v>
                </c:pt>
                <c:pt idx="5304">
                  <c:v>1.4231392462625567</c:v>
                </c:pt>
                <c:pt idx="5305">
                  <c:v>1.4254070050677401</c:v>
                </c:pt>
                <c:pt idx="5306">
                  <c:v>1.4228140532531537</c:v>
                </c:pt>
                <c:pt idx="5307">
                  <c:v>1.4215050353418017</c:v>
                </c:pt>
                <c:pt idx="5308">
                  <c:v>1.4276243966791349</c:v>
                </c:pt>
                <c:pt idx="5309">
                  <c:v>1.4317153396845388</c:v>
                </c:pt>
                <c:pt idx="5310">
                  <c:v>1.4230681433157759</c:v>
                </c:pt>
                <c:pt idx="5311">
                  <c:v>1.4201130114584026</c:v>
                </c:pt>
                <c:pt idx="5312">
                  <c:v>1.3908872816432074</c:v>
                </c:pt>
                <c:pt idx="5313">
                  <c:v>1.4073115640648557</c:v>
                </c:pt>
                <c:pt idx="5314">
                  <c:v>1.4189706315287993</c:v>
                </c:pt>
                <c:pt idx="5315">
                  <c:v>1.4154076270849498</c:v>
                </c:pt>
                <c:pt idx="5316">
                  <c:v>1.3962404061866016</c:v>
                </c:pt>
                <c:pt idx="5317">
                  <c:v>1.4029216874439525</c:v>
                </c:pt>
                <c:pt idx="5318">
                  <c:v>1.4112427899360045</c:v>
                </c:pt>
                <c:pt idx="5319">
                  <c:v>1.4084790729004033</c:v>
                </c:pt>
                <c:pt idx="5320">
                  <c:v>1.4250785000685884</c:v>
                </c:pt>
                <c:pt idx="5321">
                  <c:v>1.4241592359754733</c:v>
                </c:pt>
                <c:pt idx="5322">
                  <c:v>1.4250086413601717</c:v>
                </c:pt>
                <c:pt idx="5323">
                  <c:v>1.4254252106039373</c:v>
                </c:pt>
                <c:pt idx="5324">
                  <c:v>1.4263241839343597</c:v>
                </c:pt>
                <c:pt idx="5325">
                  <c:v>1.4261373236830912</c:v>
                </c:pt>
                <c:pt idx="5326">
                  <c:v>1.4223120646697438</c:v>
                </c:pt>
                <c:pt idx="5327">
                  <c:v>1.4246230700641134</c:v>
                </c:pt>
                <c:pt idx="5328">
                  <c:v>1.4211246070700119</c:v>
                </c:pt>
                <c:pt idx="5329">
                  <c:v>1.4310297018321456</c:v>
                </c:pt>
                <c:pt idx="5330">
                  <c:v>1.4297294755896552</c:v>
                </c:pt>
                <c:pt idx="5331">
                  <c:v>1.4305410267642966</c:v>
                </c:pt>
                <c:pt idx="5332">
                  <c:v>1.4294215455743606</c:v>
                </c:pt>
                <c:pt idx="5333">
                  <c:v>1.4353479883048592</c:v>
                </c:pt>
                <c:pt idx="5334">
                  <c:v>1.4369510370796563</c:v>
                </c:pt>
                <c:pt idx="5335">
                  <c:v>1.4394010905921528</c:v>
                </c:pt>
                <c:pt idx="5336">
                  <c:v>1.438263943161243</c:v>
                </c:pt>
                <c:pt idx="5337">
                  <c:v>1.43412882426701</c:v>
                </c:pt>
                <c:pt idx="5338">
                  <c:v>1.4326585626925801</c:v>
                </c:pt>
                <c:pt idx="5339">
                  <c:v>1.4207961296387939</c:v>
                </c:pt>
                <c:pt idx="5340">
                  <c:v>1.4323728125272934</c:v>
                </c:pt>
                <c:pt idx="5341">
                  <c:v>1.4437432619533501</c:v>
                </c:pt>
                <c:pt idx="5342">
                  <c:v>1.4467290694530013</c:v>
                </c:pt>
                <c:pt idx="5343">
                  <c:v>1.4556700791892354</c:v>
                </c:pt>
                <c:pt idx="5344">
                  <c:v>1.4612490072469824</c:v>
                </c:pt>
                <c:pt idx="5345">
                  <c:v>1.4708016907449906</c:v>
                </c:pt>
                <c:pt idx="5346">
                  <c:v>1.4747684527831195</c:v>
                </c:pt>
                <c:pt idx="5347">
                  <c:v>1.4660997432185225</c:v>
                </c:pt>
                <c:pt idx="5348">
                  <c:v>1.4676848160191998</c:v>
                </c:pt>
                <c:pt idx="5349">
                  <c:v>1.4658469186763656</c:v>
                </c:pt>
                <c:pt idx="5350">
                  <c:v>1.4672353993567921</c:v>
                </c:pt>
                <c:pt idx="5351">
                  <c:v>1.4605133566929898</c:v>
                </c:pt>
                <c:pt idx="5352">
                  <c:v>1.4650092815942848</c:v>
                </c:pt>
                <c:pt idx="5353">
                  <c:v>1.4595860013680069</c:v>
                </c:pt>
                <c:pt idx="5354">
                  <c:v>1.4674039042709213</c:v>
                </c:pt>
                <c:pt idx="5355">
                  <c:v>1.4705589620155628</c:v>
                </c:pt>
                <c:pt idx="5356">
                  <c:v>1.468334223657922</c:v>
                </c:pt>
                <c:pt idx="5357">
                  <c:v>1.46901861355117</c:v>
                </c:pt>
                <c:pt idx="5358">
                  <c:v>1.4664842487597316</c:v>
                </c:pt>
                <c:pt idx="5359">
                  <c:v>1.4618101107148331</c:v>
                </c:pt>
                <c:pt idx="5360">
                  <c:v>1.4510301087031199</c:v>
                </c:pt>
                <c:pt idx="5361">
                  <c:v>1.4786616773018586</c:v>
                </c:pt>
                <c:pt idx="5362">
                  <c:v>1.4818032261878653</c:v>
                </c:pt>
                <c:pt idx="5363">
                  <c:v>1.4806900798833385</c:v>
                </c:pt>
                <c:pt idx="5364">
                  <c:v>1.4944081959581943</c:v>
                </c:pt>
                <c:pt idx="5365">
                  <c:v>1.4984542378151606</c:v>
                </c:pt>
                <c:pt idx="5366">
                  <c:v>1.4989028401240532</c:v>
                </c:pt>
                <c:pt idx="5367">
                  <c:v>1.4998396352614989</c:v>
                </c:pt>
                <c:pt idx="5368">
                  <c:v>1.5045677265450501</c:v>
                </c:pt>
                <c:pt idx="5369">
                  <c:v>1.5031051969385487</c:v>
                </c:pt>
                <c:pt idx="5370">
                  <c:v>1.5071707755604544</c:v>
                </c:pt>
                <c:pt idx="5371">
                  <c:v>1.5150179386568785</c:v>
                </c:pt>
                <c:pt idx="5372">
                  <c:v>1.5084795443621091</c:v>
                </c:pt>
                <c:pt idx="5373">
                  <c:v>1.5127124717871709</c:v>
                </c:pt>
                <c:pt idx="5374">
                  <c:v>1.5161118151602264</c:v>
                </c:pt>
                <c:pt idx="5375">
                  <c:v>1.5161758625576358</c:v>
                </c:pt>
                <c:pt idx="5376">
                  <c:v>1.5160990237922276</c:v>
                </c:pt>
                <c:pt idx="5377">
                  <c:v>1.5174377553819471</c:v>
                </c:pt>
                <c:pt idx="5378">
                  <c:v>1.5190708577282059</c:v>
                </c:pt>
                <c:pt idx="5379">
                  <c:v>1.5210349473113833</c:v>
                </c:pt>
                <c:pt idx="5380">
                  <c:v>1.5202799589238276</c:v>
                </c:pt>
                <c:pt idx="5381">
                  <c:v>1.5182695501955241</c:v>
                </c:pt>
                <c:pt idx="5382">
                  <c:v>1.5169051294709093</c:v>
                </c:pt>
                <c:pt idx="5383">
                  <c:v>1.5150140778600985</c:v>
                </c:pt>
                <c:pt idx="5384">
                  <c:v>1.5166731528170085</c:v>
                </c:pt>
                <c:pt idx="5385">
                  <c:v>1.5191704016500605</c:v>
                </c:pt>
                <c:pt idx="5386">
                  <c:v>1.5196245847716419</c:v>
                </c:pt>
                <c:pt idx="5387">
                  <c:v>1.5219644110306085</c:v>
                </c:pt>
                <c:pt idx="5388">
                  <c:v>1.5178544921139741</c:v>
                </c:pt>
                <c:pt idx="5389">
                  <c:v>1.5240586150982098</c:v>
                </c:pt>
                <c:pt idx="5390">
                  <c:v>1.5270920628037423</c:v>
                </c:pt>
                <c:pt idx="5391">
                  <c:v>1.5262855167018634</c:v>
                </c:pt>
                <c:pt idx="5392">
                  <c:v>1.5271058988775079</c:v>
                </c:pt>
                <c:pt idx="5393">
                  <c:v>1.5280684192627076</c:v>
                </c:pt>
                <c:pt idx="5394">
                  <c:v>1.5274662298250545</c:v>
                </c:pt>
                <c:pt idx="5395">
                  <c:v>1.5291399783245341</c:v>
                </c:pt>
                <c:pt idx="5396">
                  <c:v>1.5274993184944872</c:v>
                </c:pt>
                <c:pt idx="5397">
                  <c:v>1.5313427187704576</c:v>
                </c:pt>
                <c:pt idx="5398">
                  <c:v>1.5259256805196926</c:v>
                </c:pt>
                <c:pt idx="5399">
                  <c:v>1.5172012815340254</c:v>
                </c:pt>
                <c:pt idx="5400">
                  <c:v>1.5185897351711639</c:v>
                </c:pt>
                <c:pt idx="5401">
                  <c:v>1.5055975090913389</c:v>
                </c:pt>
                <c:pt idx="5402">
                  <c:v>1.5280085526134259</c:v>
                </c:pt>
                <c:pt idx="5403">
                  <c:v>1.5268533683246841</c:v>
                </c:pt>
                <c:pt idx="5404">
                  <c:v>1.5184828157755448</c:v>
                </c:pt>
                <c:pt idx="5405">
                  <c:v>1.503435496167165</c:v>
                </c:pt>
                <c:pt idx="5406">
                  <c:v>1.4921207524727211</c:v>
                </c:pt>
                <c:pt idx="5407">
                  <c:v>1.5008267688580255</c:v>
                </c:pt>
                <c:pt idx="5408">
                  <c:v>1.5146381152191362</c:v>
                </c:pt>
                <c:pt idx="5409">
                  <c:v>1.5242408223001547</c:v>
                </c:pt>
                <c:pt idx="5410">
                  <c:v>1.5183522618472465</c:v>
                </c:pt>
                <c:pt idx="5411">
                  <c:v>1.5163264586554772</c:v>
                </c:pt>
                <c:pt idx="5412">
                  <c:v>1.5167057106348494</c:v>
                </c:pt>
                <c:pt idx="5413">
                  <c:v>1.516686073475588</c:v>
                </c:pt>
                <c:pt idx="5414">
                  <c:v>1.5128088591903601</c:v>
                </c:pt>
                <c:pt idx="5415">
                  <c:v>1.5139047910865413</c:v>
                </c:pt>
                <c:pt idx="5416">
                  <c:v>1.5246187165235101</c:v>
                </c:pt>
                <c:pt idx="5417">
                  <c:v>1.5433357607234268</c:v>
                </c:pt>
                <c:pt idx="5418">
                  <c:v>1.5426039209239377</c:v>
                </c:pt>
                <c:pt idx="5419">
                  <c:v>1.5409425304581466</c:v>
                </c:pt>
                <c:pt idx="5420">
                  <c:v>1.5309663911579181</c:v>
                </c:pt>
                <c:pt idx="5421">
                  <c:v>1.5299519845326504</c:v>
                </c:pt>
                <c:pt idx="5422">
                  <c:v>1.5316827318783353</c:v>
                </c:pt>
                <c:pt idx="5423">
                  <c:v>1.5339649389845373</c:v>
                </c:pt>
                <c:pt idx="5424">
                  <c:v>1.535555404996048</c:v>
                </c:pt>
                <c:pt idx="5425">
                  <c:v>1.5337548941650208</c:v>
                </c:pt>
                <c:pt idx="5426">
                  <c:v>1.5329831530354316</c:v>
                </c:pt>
                <c:pt idx="5427">
                  <c:v>1.5312416139648033</c:v>
                </c:pt>
                <c:pt idx="5428">
                  <c:v>1.5275912788326458</c:v>
                </c:pt>
                <c:pt idx="5429">
                  <c:v>1.5307583191647538</c:v>
                </c:pt>
                <c:pt idx="5430">
                  <c:v>1.5284047102362484</c:v>
                </c:pt>
                <c:pt idx="5431">
                  <c:v>1.5312186917117243</c:v>
                </c:pt>
                <c:pt idx="5432">
                  <c:v>1.5312915121195616</c:v>
                </c:pt>
                <c:pt idx="5433">
                  <c:v>1.5312618584421658</c:v>
                </c:pt>
                <c:pt idx="5434">
                  <c:v>1.5270925370367108</c:v>
                </c:pt>
                <c:pt idx="5435">
                  <c:v>1.5301287430221115</c:v>
                </c:pt>
                <c:pt idx="5436">
                  <c:v>1.5319023675611356</c:v>
                </c:pt>
                <c:pt idx="5437">
                  <c:v>1.5326338249216256</c:v>
                </c:pt>
                <c:pt idx="5438">
                  <c:v>1.5332116245559775</c:v>
                </c:pt>
                <c:pt idx="5439">
                  <c:v>1.5339702394699508</c:v>
                </c:pt>
                <c:pt idx="5440">
                  <c:v>1.5344726204932713</c:v>
                </c:pt>
                <c:pt idx="5441">
                  <c:v>1.5352458509086386</c:v>
                </c:pt>
                <c:pt idx="5442">
                  <c:v>1.536035180079016</c:v>
                </c:pt>
                <c:pt idx="5443">
                  <c:v>1.5343994650307995</c:v>
                </c:pt>
                <c:pt idx="5444">
                  <c:v>1.5311887512836306</c:v>
                </c:pt>
                <c:pt idx="5445">
                  <c:v>1.5317998288538652</c:v>
                </c:pt>
                <c:pt idx="5446">
                  <c:v>1.5351024905926942</c:v>
                </c:pt>
                <c:pt idx="5447">
                  <c:v>1.5338537222565469</c:v>
                </c:pt>
                <c:pt idx="5448">
                  <c:v>1.5363865845026736</c:v>
                </c:pt>
                <c:pt idx="5449">
                  <c:v>1.5366665234717991</c:v>
                </c:pt>
                <c:pt idx="5450">
                  <c:v>1.5360350516830548</c:v>
                </c:pt>
                <c:pt idx="5451">
                  <c:v>1.5380970833780805</c:v>
                </c:pt>
                <c:pt idx="5452">
                  <c:v>1.5406507678682924</c:v>
                </c:pt>
                <c:pt idx="5453">
                  <c:v>1.5403326380783464</c:v>
                </c:pt>
                <c:pt idx="5454">
                  <c:v>1.5262321689020124</c:v>
                </c:pt>
                <c:pt idx="5455">
                  <c:v>1.5362180850602329</c:v>
                </c:pt>
                <c:pt idx="5456">
                  <c:v>1.5133477455939572</c:v>
                </c:pt>
                <c:pt idx="5457">
                  <c:v>1.4848522649759517</c:v>
                </c:pt>
                <c:pt idx="5458">
                  <c:v>1.5104977462874178</c:v>
                </c:pt>
                <c:pt idx="5459">
                  <c:v>1.5016366899455638</c:v>
                </c:pt>
                <c:pt idx="5460">
                  <c:v>1.5139412187330865</c:v>
                </c:pt>
                <c:pt idx="5461">
                  <c:v>1.5370300831063348</c:v>
                </c:pt>
                <c:pt idx="5462">
                  <c:v>1.5441764060415364</c:v>
                </c:pt>
                <c:pt idx="5463">
                  <c:v>1.5347371067609679</c:v>
                </c:pt>
                <c:pt idx="5464">
                  <c:v>1.5548356392016087</c:v>
                </c:pt>
                <c:pt idx="5465">
                  <c:v>1.5370533319944419</c:v>
                </c:pt>
                <c:pt idx="5466">
                  <c:v>1.5351951575847322</c:v>
                </c:pt>
                <c:pt idx="5467">
                  <c:v>1.5338354705052872</c:v>
                </c:pt>
                <c:pt idx="5468">
                  <c:v>1.5378934092893009</c:v>
                </c:pt>
                <c:pt idx="5469">
                  <c:v>1.5365615849828067</c:v>
                </c:pt>
                <c:pt idx="5470">
                  <c:v>1.5335626790429606</c:v>
                </c:pt>
                <c:pt idx="5471">
                  <c:v>1.5587969480148804</c:v>
                </c:pt>
                <c:pt idx="5472">
                  <c:v>1.5667161831844494</c:v>
                </c:pt>
                <c:pt idx="5473">
                  <c:v>1.5715363977393686</c:v>
                </c:pt>
                <c:pt idx="5474">
                  <c:v>1.570030508174898</c:v>
                </c:pt>
                <c:pt idx="5475">
                  <c:v>1.5933022022012737</c:v>
                </c:pt>
                <c:pt idx="5476">
                  <c:v>1.5988990432772545</c:v>
                </c:pt>
                <c:pt idx="5477">
                  <c:v>1.5958886511112875</c:v>
                </c:pt>
                <c:pt idx="5478">
                  <c:v>1.5988040367722438</c:v>
                </c:pt>
                <c:pt idx="5479">
                  <c:v>1.6039490624845085</c:v>
                </c:pt>
                <c:pt idx="5480">
                  <c:v>1.5992125709996194</c:v>
                </c:pt>
                <c:pt idx="5481">
                  <c:v>1.5982630880083668</c:v>
                </c:pt>
                <c:pt idx="5482">
                  <c:v>1.5902893469771151</c:v>
                </c:pt>
                <c:pt idx="5483">
                  <c:v>1.5912527436868058</c:v>
                </c:pt>
                <c:pt idx="5484">
                  <c:v>1.5899570747671818</c:v>
                </c:pt>
                <c:pt idx="5485">
                  <c:v>1.5904668328859262</c:v>
                </c:pt>
                <c:pt idx="5486">
                  <c:v>1.5930143683172973</c:v>
                </c:pt>
                <c:pt idx="5487">
                  <c:v>1.5896103448149284</c:v>
                </c:pt>
                <c:pt idx="5488">
                  <c:v>1.5713538206264106</c:v>
                </c:pt>
                <c:pt idx="5489">
                  <c:v>1.578854367387357</c:v>
                </c:pt>
                <c:pt idx="5490">
                  <c:v>1.5785671744873953</c:v>
                </c:pt>
                <c:pt idx="5491">
                  <c:v>1.5710195562306533</c:v>
                </c:pt>
                <c:pt idx="5492">
                  <c:v>1.5647430726355649</c:v>
                </c:pt>
                <c:pt idx="5493">
                  <c:v>1.5567767959723624</c:v>
                </c:pt>
                <c:pt idx="5494">
                  <c:v>1.5498103108521404</c:v>
                </c:pt>
                <c:pt idx="5495">
                  <c:v>1.5603476246455217</c:v>
                </c:pt>
                <c:pt idx="5496">
                  <c:v>1.5454229999530436</c:v>
                </c:pt>
                <c:pt idx="5497">
                  <c:v>1.5312042386966298</c:v>
                </c:pt>
                <c:pt idx="5498">
                  <c:v>1.5300153897891218</c:v>
                </c:pt>
                <c:pt idx="5499">
                  <c:v>1.5609158258698712</c:v>
                </c:pt>
                <c:pt idx="5500">
                  <c:v>1.5724258872278103</c:v>
                </c:pt>
                <c:pt idx="5501">
                  <c:v>1.5743688090963823</c:v>
                </c:pt>
                <c:pt idx="5502">
                  <c:v>1.5731279861754612</c:v>
                </c:pt>
                <c:pt idx="5503">
                  <c:v>1.5776335317330179</c:v>
                </c:pt>
                <c:pt idx="5504">
                  <c:v>1.5720998941284743</c:v>
                </c:pt>
                <c:pt idx="5505">
                  <c:v>1.5750176368815778</c:v>
                </c:pt>
                <c:pt idx="5506">
                  <c:v>1.5793855407378115</c:v>
                </c:pt>
                <c:pt idx="5507">
                  <c:v>1.5837142896106913</c:v>
                </c:pt>
                <c:pt idx="5508">
                  <c:v>1.5734401716669109</c:v>
                </c:pt>
                <c:pt idx="5509">
                  <c:v>1.565472388051937</c:v>
                </c:pt>
                <c:pt idx="5510">
                  <c:v>1.5692425342622558</c:v>
                </c:pt>
                <c:pt idx="5511">
                  <c:v>1.5737670214182544</c:v>
                </c:pt>
                <c:pt idx="5512">
                  <c:v>1.5753701365192829</c:v>
                </c:pt>
                <c:pt idx="5513">
                  <c:v>1.5598375812083933</c:v>
                </c:pt>
                <c:pt idx="5514">
                  <c:v>1.5602108567318786</c:v>
                </c:pt>
                <c:pt idx="5515">
                  <c:v>1.5679862825364177</c:v>
                </c:pt>
                <c:pt idx="5516">
                  <c:v>1.5610246162752581</c:v>
                </c:pt>
                <c:pt idx="5517">
                  <c:v>1.5483873780496504</c:v>
                </c:pt>
                <c:pt idx="5518">
                  <c:v>1.5744160169804018</c:v>
                </c:pt>
                <c:pt idx="5519">
                  <c:v>1.5785743321866719</c:v>
                </c:pt>
                <c:pt idx="5520">
                  <c:v>1.5790492143753485</c:v>
                </c:pt>
                <c:pt idx="5521">
                  <c:v>1.5707899461086405</c:v>
                </c:pt>
                <c:pt idx="5522">
                  <c:v>1.5743409809269304</c:v>
                </c:pt>
                <c:pt idx="5523">
                  <c:v>1.5708416412529604</c:v>
                </c:pt>
                <c:pt idx="5524">
                  <c:v>1.5628400891378889</c:v>
                </c:pt>
                <c:pt idx="5525">
                  <c:v>1.5544898522693673</c:v>
                </c:pt>
                <c:pt idx="5526">
                  <c:v>1.5446706512111037</c:v>
                </c:pt>
                <c:pt idx="5527">
                  <c:v>1.5450568202123554</c:v>
                </c:pt>
                <c:pt idx="5528">
                  <c:v>1.5508044579484292</c:v>
                </c:pt>
                <c:pt idx="5529">
                  <c:v>1.5297970476408504</c:v>
                </c:pt>
                <c:pt idx="5530">
                  <c:v>1.5113973486057628</c:v>
                </c:pt>
                <c:pt idx="5531">
                  <c:v>1.534046521479874</c:v>
                </c:pt>
                <c:pt idx="5532">
                  <c:v>1.5459751672067825</c:v>
                </c:pt>
                <c:pt idx="5533">
                  <c:v>1.5569311890328073</c:v>
                </c:pt>
                <c:pt idx="5534">
                  <c:v>1.5701820243364553</c:v>
                </c:pt>
                <c:pt idx="5535">
                  <c:v>1.5714951203519225</c:v>
                </c:pt>
                <c:pt idx="5536">
                  <c:v>1.5661636227282794</c:v>
                </c:pt>
                <c:pt idx="5537">
                  <c:v>1.5694984544147965</c:v>
                </c:pt>
                <c:pt idx="5538">
                  <c:v>1.5589927412046778</c:v>
                </c:pt>
                <c:pt idx="5539">
                  <c:v>1.5553738678622462</c:v>
                </c:pt>
                <c:pt idx="5540">
                  <c:v>1.5525882768183434</c:v>
                </c:pt>
                <c:pt idx="5541">
                  <c:v>1.5559452304401438</c:v>
                </c:pt>
                <c:pt idx="5542">
                  <c:v>1.5558637494985799</c:v>
                </c:pt>
                <c:pt idx="5543">
                  <c:v>1.5565002842855808</c:v>
                </c:pt>
                <c:pt idx="5544">
                  <c:v>1.5550464999761453</c:v>
                </c:pt>
                <c:pt idx="5545">
                  <c:v>1.5537231504652758</c:v>
                </c:pt>
                <c:pt idx="5546">
                  <c:v>1.5512181175402846</c:v>
                </c:pt>
                <c:pt idx="5547">
                  <c:v>1.5502496709806446</c:v>
                </c:pt>
                <c:pt idx="5548">
                  <c:v>1.5520181895558434</c:v>
                </c:pt>
                <c:pt idx="5549">
                  <c:v>1.550310559694932</c:v>
                </c:pt>
                <c:pt idx="5550">
                  <c:v>1.5458733728730594</c:v>
                </c:pt>
                <c:pt idx="5551">
                  <c:v>1.545619110443857</c:v>
                </c:pt>
                <c:pt idx="5552">
                  <c:v>1.557962239180624</c:v>
                </c:pt>
                <c:pt idx="5553">
                  <c:v>1.5472640059904843</c:v>
                </c:pt>
                <c:pt idx="5554">
                  <c:v>1.5472694317519939</c:v>
                </c:pt>
                <c:pt idx="5555">
                  <c:v>1.5464525732605563</c:v>
                </c:pt>
                <c:pt idx="5556">
                  <c:v>1.5532613526628303</c:v>
                </c:pt>
                <c:pt idx="5557">
                  <c:v>1.5501168639477485</c:v>
                </c:pt>
                <c:pt idx="5558">
                  <c:v>1.5430045443647065</c:v>
                </c:pt>
                <c:pt idx="5559">
                  <c:v>1.5355957098204627</c:v>
                </c:pt>
                <c:pt idx="5560">
                  <c:v>1.5407803116624164</c:v>
                </c:pt>
                <c:pt idx="5561">
                  <c:v>1.5225310423694791</c:v>
                </c:pt>
                <c:pt idx="5562">
                  <c:v>1.5277648476011298</c:v>
                </c:pt>
                <c:pt idx="5563">
                  <c:v>1.5442424690914103</c:v>
                </c:pt>
                <c:pt idx="5564">
                  <c:v>1.5084546227517619</c:v>
                </c:pt>
                <c:pt idx="5565">
                  <c:v>1.5180913521498547</c:v>
                </c:pt>
                <c:pt idx="5566">
                  <c:v>1.5185981592063353</c:v>
                </c:pt>
                <c:pt idx="5567">
                  <c:v>1.5491912287823768</c:v>
                </c:pt>
                <c:pt idx="5568">
                  <c:v>1.5172506338081626</c:v>
                </c:pt>
                <c:pt idx="5569">
                  <c:v>1.5174814917461512</c:v>
                </c:pt>
                <c:pt idx="5570">
                  <c:v>1.4989947638802545</c:v>
                </c:pt>
                <c:pt idx="5571">
                  <c:v>1.4955933078402013</c:v>
                </c:pt>
                <c:pt idx="5572">
                  <c:v>1.472610474629402</c:v>
                </c:pt>
                <c:pt idx="5573">
                  <c:v>1.479904207471566</c:v>
                </c:pt>
                <c:pt idx="5574">
                  <c:v>1.491234195974414</c:v>
                </c:pt>
                <c:pt idx="5575">
                  <c:v>1.4896146258011365</c:v>
                </c:pt>
                <c:pt idx="5576">
                  <c:v>1.4921467963282038</c:v>
                </c:pt>
                <c:pt idx="5577">
                  <c:v>1.4833895191486923</c:v>
                </c:pt>
                <c:pt idx="5578">
                  <c:v>1.4821268503598901</c:v>
                </c:pt>
                <c:pt idx="5579">
                  <c:v>1.4818124074170345</c:v>
                </c:pt>
                <c:pt idx="5580">
                  <c:v>1.4843298621084193</c:v>
                </c:pt>
                <c:pt idx="5581">
                  <c:v>1.4827516446728017</c:v>
                </c:pt>
                <c:pt idx="5582">
                  <c:v>1.4892966125751563</c:v>
                </c:pt>
                <c:pt idx="5583">
                  <c:v>1.4974295694197259</c:v>
                </c:pt>
                <c:pt idx="5584">
                  <c:v>1.5107773235600355</c:v>
                </c:pt>
                <c:pt idx="5585">
                  <c:v>1.5055359643996737</c:v>
                </c:pt>
                <c:pt idx="5586">
                  <c:v>1.5002973675912183</c:v>
                </c:pt>
                <c:pt idx="5587">
                  <c:v>1.5015474205137689</c:v>
                </c:pt>
                <c:pt idx="5588">
                  <c:v>1.4964726899401961</c:v>
                </c:pt>
                <c:pt idx="5589">
                  <c:v>1.5066472478195159</c:v>
                </c:pt>
                <c:pt idx="5590">
                  <c:v>1.5110867681228619</c:v>
                </c:pt>
                <c:pt idx="5591">
                  <c:v>1.5179937470046794</c:v>
                </c:pt>
                <c:pt idx="5592">
                  <c:v>1.5133626479303997</c:v>
                </c:pt>
                <c:pt idx="5593">
                  <c:v>1.5060347583583511</c:v>
                </c:pt>
                <c:pt idx="5594">
                  <c:v>1.4996114918143697</c:v>
                </c:pt>
                <c:pt idx="5595">
                  <c:v>1.4862832061139835</c:v>
                </c:pt>
                <c:pt idx="5596">
                  <c:v>1.4880513701430469</c:v>
                </c:pt>
                <c:pt idx="5597">
                  <c:v>1.4927521289325629</c:v>
                </c:pt>
                <c:pt idx="5598">
                  <c:v>1.4802854450615193</c:v>
                </c:pt>
                <c:pt idx="5599">
                  <c:v>1.4806799793422367</c:v>
                </c:pt>
                <c:pt idx="5600">
                  <c:v>1.4733999057641132</c:v>
                </c:pt>
                <c:pt idx="5601">
                  <c:v>1.4796703566732587</c:v>
                </c:pt>
                <c:pt idx="5602">
                  <c:v>1.4806110156308996</c:v>
                </c:pt>
                <c:pt idx="5603">
                  <c:v>1.4870456461493204</c:v>
                </c:pt>
                <c:pt idx="5604">
                  <c:v>1.4930846572311642</c:v>
                </c:pt>
                <c:pt idx="5605">
                  <c:v>1.4907064307579461</c:v>
                </c:pt>
                <c:pt idx="5606">
                  <c:v>1.4985832629967024</c:v>
                </c:pt>
                <c:pt idx="5607">
                  <c:v>1.4890106512583228</c:v>
                </c:pt>
                <c:pt idx="5608">
                  <c:v>1.4840887026413059</c:v>
                </c:pt>
                <c:pt idx="5609">
                  <c:v>1.4771570531678533</c:v>
                </c:pt>
                <c:pt idx="5610">
                  <c:v>1.4771908231199022</c:v>
                </c:pt>
                <c:pt idx="5611">
                  <c:v>1.4815243165242955</c:v>
                </c:pt>
                <c:pt idx="5612">
                  <c:v>1.4815292798685793</c:v>
                </c:pt>
                <c:pt idx="5613">
                  <c:v>1.4837985708748631</c:v>
                </c:pt>
                <c:pt idx="5614">
                  <c:v>1.4824955447078145</c:v>
                </c:pt>
                <c:pt idx="5615">
                  <c:v>1.48162999408353</c:v>
                </c:pt>
                <c:pt idx="5616">
                  <c:v>1.4822128498099862</c:v>
                </c:pt>
                <c:pt idx="5617">
                  <c:v>1.4817633889716297</c:v>
                </c:pt>
                <c:pt idx="5618">
                  <c:v>1.4785704897847585</c:v>
                </c:pt>
                <c:pt idx="5619">
                  <c:v>1.4820585705671445</c:v>
                </c:pt>
                <c:pt idx="5620">
                  <c:v>1.4844928040871783</c:v>
                </c:pt>
                <c:pt idx="5621">
                  <c:v>1.4891799989443346</c:v>
                </c:pt>
                <c:pt idx="5622">
                  <c:v>1.4924993089382559</c:v>
                </c:pt>
                <c:pt idx="5623">
                  <c:v>1.497228265646688</c:v>
                </c:pt>
                <c:pt idx="5624">
                  <c:v>1.4928625612480979</c:v>
                </c:pt>
                <c:pt idx="5625">
                  <c:v>1.4942540493195999</c:v>
                </c:pt>
                <c:pt idx="5626">
                  <c:v>1.4932069120748657</c:v>
                </c:pt>
                <c:pt idx="5627">
                  <c:v>1.4824695048922065</c:v>
                </c:pt>
                <c:pt idx="5628">
                  <c:v>1.481581625498938</c:v>
                </c:pt>
                <c:pt idx="5629">
                  <c:v>1.4824312957351871</c:v>
                </c:pt>
                <c:pt idx="5630">
                  <c:v>1.4866045067738511</c:v>
                </c:pt>
                <c:pt idx="5631">
                  <c:v>1.4859396276445769</c:v>
                </c:pt>
                <c:pt idx="5632">
                  <c:v>1.4797905731989067</c:v>
                </c:pt>
                <c:pt idx="5633">
                  <c:v>1.4859897147892001</c:v>
                </c:pt>
                <c:pt idx="5634">
                  <c:v>1.4820623053507485</c:v>
                </c:pt>
                <c:pt idx="5635">
                  <c:v>1.4885314417273017</c:v>
                </c:pt>
                <c:pt idx="5636">
                  <c:v>1.4879864719025695</c:v>
                </c:pt>
                <c:pt idx="5637">
                  <c:v>1.4906623049016605</c:v>
                </c:pt>
                <c:pt idx="5638">
                  <c:v>1.4906522469176422</c:v>
                </c:pt>
                <c:pt idx="5639">
                  <c:v>1.4924870342123617</c:v>
                </c:pt>
                <c:pt idx="5640">
                  <c:v>1.4929096650538198</c:v>
                </c:pt>
                <c:pt idx="5641">
                  <c:v>1.4951281180919427</c:v>
                </c:pt>
                <c:pt idx="5642">
                  <c:v>1.4854256363347642</c:v>
                </c:pt>
                <c:pt idx="5643">
                  <c:v>1.4852043711747991</c:v>
                </c:pt>
                <c:pt idx="5644">
                  <c:v>1.4807643582732739</c:v>
                </c:pt>
                <c:pt idx="5645">
                  <c:v>1.4748289200371012</c:v>
                </c:pt>
                <c:pt idx="5646">
                  <c:v>1.473474269655132</c:v>
                </c:pt>
                <c:pt idx="5647">
                  <c:v>1.4748220226806061</c:v>
                </c:pt>
                <c:pt idx="5648">
                  <c:v>1.4844169958036018</c:v>
                </c:pt>
                <c:pt idx="5649">
                  <c:v>1.4657888362612981</c:v>
                </c:pt>
                <c:pt idx="5650">
                  <c:v>1.4642132923233147</c:v>
                </c:pt>
                <c:pt idx="5651">
                  <c:v>1.4550439286761396</c:v>
                </c:pt>
                <c:pt idx="5652">
                  <c:v>1.4511444775103886</c:v>
                </c:pt>
                <c:pt idx="5653">
                  <c:v>1.4625759525487938</c:v>
                </c:pt>
                <c:pt idx="5654">
                  <c:v>1.4408700773121927</c:v>
                </c:pt>
                <c:pt idx="5655">
                  <c:v>1.4519279941231122</c:v>
                </c:pt>
                <c:pt idx="5656">
                  <c:v>1.4464806450735079</c:v>
                </c:pt>
                <c:pt idx="5657">
                  <c:v>1.4561575915092908</c:v>
                </c:pt>
                <c:pt idx="5658">
                  <c:v>1.4608801433103331</c:v>
                </c:pt>
                <c:pt idx="5659">
                  <c:v>1.4627812742129183</c:v>
                </c:pt>
                <c:pt idx="5660">
                  <c:v>1.4575980949866514</c:v>
                </c:pt>
                <c:pt idx="5661">
                  <c:v>1.4709569933575601</c:v>
                </c:pt>
                <c:pt idx="5662">
                  <c:v>1.464568163056815</c:v>
                </c:pt>
                <c:pt idx="5663">
                  <c:v>1.4685473964544382</c:v>
                </c:pt>
                <c:pt idx="5664">
                  <c:v>1.467997138147525</c:v>
                </c:pt>
                <c:pt idx="5665">
                  <c:v>1.4655482043641754</c:v>
                </c:pt>
                <c:pt idx="5666">
                  <c:v>1.4619478392290333</c:v>
                </c:pt>
                <c:pt idx="5667">
                  <c:v>1.450587770005608</c:v>
                </c:pt>
                <c:pt idx="5668">
                  <c:v>1.4543999130683247</c:v>
                </c:pt>
                <c:pt idx="5669">
                  <c:v>1.4539304739276948</c:v>
                </c:pt>
                <c:pt idx="5670">
                  <c:v>1.4503910167799103</c:v>
                </c:pt>
                <c:pt idx="5671">
                  <c:v>1.4525200807782412</c:v>
                </c:pt>
                <c:pt idx="5672">
                  <c:v>1.4625510784228215</c:v>
                </c:pt>
                <c:pt idx="5673">
                  <c:v>1.4513383077558297</c:v>
                </c:pt>
                <c:pt idx="5674">
                  <c:v>1.4377600188711637</c:v>
                </c:pt>
                <c:pt idx="5675">
                  <c:v>1.4495972650361495</c:v>
                </c:pt>
                <c:pt idx="5676">
                  <c:v>1.4511170994852816</c:v>
                </c:pt>
                <c:pt idx="5677">
                  <c:v>1.4511707875830171</c:v>
                </c:pt>
                <c:pt idx="5678">
                  <c:v>1.4507451691764446</c:v>
                </c:pt>
                <c:pt idx="5679">
                  <c:v>1.4494284875819907</c:v>
                </c:pt>
                <c:pt idx="5680">
                  <c:v>1.4491428901011356</c:v>
                </c:pt>
                <c:pt idx="5681">
                  <c:v>1.4473049073589699</c:v>
                </c:pt>
                <c:pt idx="5682">
                  <c:v>1.447044354571746</c:v>
                </c:pt>
                <c:pt idx="5683">
                  <c:v>1.4542888700922749</c:v>
                </c:pt>
                <c:pt idx="5684">
                  <c:v>1.4423212161670991</c:v>
                </c:pt>
                <c:pt idx="5685">
                  <c:v>1.4482950230221019</c:v>
                </c:pt>
                <c:pt idx="5686">
                  <c:v>1.4482907188613825</c:v>
                </c:pt>
                <c:pt idx="5687">
                  <c:v>1.4483988940837187</c:v>
                </c:pt>
                <c:pt idx="5688">
                  <c:v>1.4495786379826527</c:v>
                </c:pt>
                <c:pt idx="5689">
                  <c:v>1.4473026042154871</c:v>
                </c:pt>
                <c:pt idx="5690">
                  <c:v>1.4480395863841016</c:v>
                </c:pt>
                <c:pt idx="5691">
                  <c:v>1.4463231806957584</c:v>
                </c:pt>
                <c:pt idx="5692">
                  <c:v>1.4550978742032807</c:v>
                </c:pt>
                <c:pt idx="5693">
                  <c:v>1.4565477373640938</c:v>
                </c:pt>
                <c:pt idx="5694">
                  <c:v>1.4458402757496753</c:v>
                </c:pt>
                <c:pt idx="5695">
                  <c:v>1.4472816005722569</c:v>
                </c:pt>
                <c:pt idx="5696">
                  <c:v>1.4489185210903526</c:v>
                </c:pt>
                <c:pt idx="5697">
                  <c:v>1.4525973474346916</c:v>
                </c:pt>
                <c:pt idx="5698">
                  <c:v>1.4514351161156256</c:v>
                </c:pt>
                <c:pt idx="5699">
                  <c:v>1.4550099262151577</c:v>
                </c:pt>
                <c:pt idx="5700">
                  <c:v>1.4557979535830279</c:v>
                </c:pt>
                <c:pt idx="5701">
                  <c:v>1.4521942918367938</c:v>
                </c:pt>
                <c:pt idx="5702">
                  <c:v>1.4376279235872667</c:v>
                </c:pt>
                <c:pt idx="5703">
                  <c:v>1.4601930433677075</c:v>
                </c:pt>
                <c:pt idx="5704">
                  <c:v>1.4588738066362494</c:v>
                </c:pt>
                <c:pt idx="5705">
                  <c:v>1.4486605458419479</c:v>
                </c:pt>
                <c:pt idx="5706">
                  <c:v>1.4460040792677511</c:v>
                </c:pt>
                <c:pt idx="5707">
                  <c:v>1.4488955018263099</c:v>
                </c:pt>
                <c:pt idx="5708">
                  <c:v>1.4494254963738651</c:v>
                </c:pt>
                <c:pt idx="5709">
                  <c:v>1.4502646950946763</c:v>
                </c:pt>
                <c:pt idx="5710">
                  <c:v>1.4490720377545767</c:v>
                </c:pt>
                <c:pt idx="5711">
                  <c:v>1.4529976782170604</c:v>
                </c:pt>
                <c:pt idx="5712">
                  <c:v>1.4541066990490987</c:v>
                </c:pt>
                <c:pt idx="5713">
                  <c:v>1.4529418267930221</c:v>
                </c:pt>
                <c:pt idx="5714">
                  <c:v>1.4529559827963099</c:v>
                </c:pt>
                <c:pt idx="5715">
                  <c:v>1.4490457788580695</c:v>
                </c:pt>
                <c:pt idx="5716">
                  <c:v>1.4492691114879221</c:v>
                </c:pt>
                <c:pt idx="5717">
                  <c:v>1.4596275787403232</c:v>
                </c:pt>
                <c:pt idx="5718">
                  <c:v>1.4568329044754251</c:v>
                </c:pt>
                <c:pt idx="5719">
                  <c:v>1.4564054671885518</c:v>
                </c:pt>
                <c:pt idx="5720">
                  <c:v>1.4507875782268247</c:v>
                </c:pt>
                <c:pt idx="5721">
                  <c:v>1.4492587227002656</c:v>
                </c:pt>
                <c:pt idx="5722">
                  <c:v>1.4492080245644465</c:v>
                </c:pt>
                <c:pt idx="5723">
                  <c:v>1.450180396101765</c:v>
                </c:pt>
                <c:pt idx="5724">
                  <c:v>1.4492851825581294</c:v>
                </c:pt>
                <c:pt idx="5725">
                  <c:v>1.4512121499649999</c:v>
                </c:pt>
                <c:pt idx="5726">
                  <c:v>1.451136652579625</c:v>
                </c:pt>
                <c:pt idx="5727">
                  <c:v>1.447530966263223</c:v>
                </c:pt>
                <c:pt idx="5728">
                  <c:v>1.4372803608308264</c:v>
                </c:pt>
                <c:pt idx="5729">
                  <c:v>1.431801048050023</c:v>
                </c:pt>
                <c:pt idx="5730">
                  <c:v>1.4256763471427774</c:v>
                </c:pt>
                <c:pt idx="5731">
                  <c:v>1.42601352983951</c:v>
                </c:pt>
                <c:pt idx="5732">
                  <c:v>1.4360833157923854</c:v>
                </c:pt>
                <c:pt idx="5733">
                  <c:v>1.4278153429197138</c:v>
                </c:pt>
                <c:pt idx="5734">
                  <c:v>1.4333313546483075</c:v>
                </c:pt>
                <c:pt idx="5735">
                  <c:v>1.4333843558397876</c:v>
                </c:pt>
                <c:pt idx="5736">
                  <c:v>1.4337069306708767</c:v>
                </c:pt>
                <c:pt idx="5737">
                  <c:v>1.4329937465788865</c:v>
                </c:pt>
                <c:pt idx="5738">
                  <c:v>1.4344799344400114</c:v>
                </c:pt>
                <c:pt idx="5739">
                  <c:v>1.434018643064773</c:v>
                </c:pt>
                <c:pt idx="5740">
                  <c:v>1.434635161199098</c:v>
                </c:pt>
                <c:pt idx="5741">
                  <c:v>1.4334568224836735</c:v>
                </c:pt>
                <c:pt idx="5742">
                  <c:v>1.4311256673262169</c:v>
                </c:pt>
                <c:pt idx="5743">
                  <c:v>1.428172091370824</c:v>
                </c:pt>
                <c:pt idx="5744">
                  <c:v>1.4350346096411755</c:v>
                </c:pt>
                <c:pt idx="5745">
                  <c:v>1.4287051105998552</c:v>
                </c:pt>
                <c:pt idx="5746">
                  <c:v>1.4290687476366875</c:v>
                </c:pt>
                <c:pt idx="5747">
                  <c:v>1.4291742441249875</c:v>
                </c:pt>
                <c:pt idx="5748">
                  <c:v>1.4290839152410595</c:v>
                </c:pt>
                <c:pt idx="5749">
                  <c:v>1.4292111402038719</c:v>
                </c:pt>
                <c:pt idx="5750">
                  <c:v>1.4292608715894501</c:v>
                </c:pt>
                <c:pt idx="5751">
                  <c:v>1.4311913339612015</c:v>
                </c:pt>
                <c:pt idx="5752">
                  <c:v>1.4424039767658259</c:v>
                </c:pt>
                <c:pt idx="5753">
                  <c:v>1.4400903679246533</c:v>
                </c:pt>
                <c:pt idx="5754">
                  <c:v>1.4317846374700636</c:v>
                </c:pt>
                <c:pt idx="5755">
                  <c:v>1.4268579682825844</c:v>
                </c:pt>
                <c:pt idx="5756">
                  <c:v>1.4268104152976153</c:v>
                </c:pt>
                <c:pt idx="5757">
                  <c:v>1.4268184748394577</c:v>
                </c:pt>
                <c:pt idx="5758">
                  <c:v>1.4292204972339475</c:v>
                </c:pt>
                <c:pt idx="5759">
                  <c:v>1.4298400919971879</c:v>
                </c:pt>
                <c:pt idx="5760">
                  <c:v>1.4272611251714604</c:v>
                </c:pt>
                <c:pt idx="5761">
                  <c:v>1.4365331375067023</c:v>
                </c:pt>
                <c:pt idx="5762">
                  <c:v>1.4410344489935589</c:v>
                </c:pt>
                <c:pt idx="5763">
                  <c:v>1.445037911535263</c:v>
                </c:pt>
                <c:pt idx="5764">
                  <c:v>1.4408811793124099</c:v>
                </c:pt>
                <c:pt idx="5765">
                  <c:v>1.441610656767891</c:v>
                </c:pt>
                <c:pt idx="5766">
                  <c:v>1.4279926603550575</c:v>
                </c:pt>
                <c:pt idx="5767">
                  <c:v>1.4422757715049566</c:v>
                </c:pt>
                <c:pt idx="5768">
                  <c:v>1.4555776789156252</c:v>
                </c:pt>
                <c:pt idx="5769">
                  <c:v>1.4414638509519555</c:v>
                </c:pt>
                <c:pt idx="5770">
                  <c:v>1.4375419820697106</c:v>
                </c:pt>
                <c:pt idx="5771">
                  <c:v>1.4375793327285389</c:v>
                </c:pt>
                <c:pt idx="5772">
                  <c:v>1.4381898833929925</c:v>
                </c:pt>
                <c:pt idx="5773">
                  <c:v>1.4369407855121028</c:v>
                </c:pt>
                <c:pt idx="5774">
                  <c:v>1.4365951423633438</c:v>
                </c:pt>
                <c:pt idx="5775">
                  <c:v>1.4367914721598352</c:v>
                </c:pt>
                <c:pt idx="5776">
                  <c:v>1.411994273034415</c:v>
                </c:pt>
                <c:pt idx="5777">
                  <c:v>1.4135398309685494</c:v>
                </c:pt>
                <c:pt idx="5778">
                  <c:v>1.419856177800584</c:v>
                </c:pt>
                <c:pt idx="5779">
                  <c:v>1.4213698013530212</c:v>
                </c:pt>
                <c:pt idx="5780">
                  <c:v>1.4133655176965787</c:v>
                </c:pt>
                <c:pt idx="5781">
                  <c:v>1.4099098579888318</c:v>
                </c:pt>
                <c:pt idx="5782">
                  <c:v>1.4014296636923436</c:v>
                </c:pt>
                <c:pt idx="5783">
                  <c:v>1.4157276278783943</c:v>
                </c:pt>
                <c:pt idx="5784">
                  <c:v>1.4261628798043413</c:v>
                </c:pt>
                <c:pt idx="5785">
                  <c:v>1.4168348085003033</c:v>
                </c:pt>
                <c:pt idx="5786">
                  <c:v>1.4181680018949865</c:v>
                </c:pt>
                <c:pt idx="5787">
                  <c:v>1.4182147964323983</c:v>
                </c:pt>
                <c:pt idx="5788">
                  <c:v>1.4251057550254</c:v>
                </c:pt>
                <c:pt idx="5789">
                  <c:v>1.4296468379785023</c:v>
                </c:pt>
                <c:pt idx="5790">
                  <c:v>1.4229780853921266</c:v>
                </c:pt>
                <c:pt idx="5791">
                  <c:v>1.4288401239286985</c:v>
                </c:pt>
                <c:pt idx="5792">
                  <c:v>1.4598780089767596</c:v>
                </c:pt>
                <c:pt idx="5793">
                  <c:v>1.4616366938868104</c:v>
                </c:pt>
                <c:pt idx="5794">
                  <c:v>1.4575389207041645</c:v>
                </c:pt>
                <c:pt idx="5795">
                  <c:v>1.4534207984091938</c:v>
                </c:pt>
                <c:pt idx="5796">
                  <c:v>1.4588048235378122</c:v>
                </c:pt>
                <c:pt idx="5797">
                  <c:v>1.4700035326567988</c:v>
                </c:pt>
                <c:pt idx="5798">
                  <c:v>1.4734029047018373</c:v>
                </c:pt>
                <c:pt idx="5799">
                  <c:v>1.4541221139666278</c:v>
                </c:pt>
                <c:pt idx="5800">
                  <c:v>1.4607894058000899</c:v>
                </c:pt>
                <c:pt idx="5801">
                  <c:v>1.4607197924312951</c:v>
                </c:pt>
                <c:pt idx="5802">
                  <c:v>1.4619421961932511</c:v>
                </c:pt>
                <c:pt idx="5803">
                  <c:v>1.4623573383287016</c:v>
                </c:pt>
                <c:pt idx="5804">
                  <c:v>1.4637028284358491</c:v>
                </c:pt>
                <c:pt idx="5805">
                  <c:v>1.4641552017177972</c:v>
                </c:pt>
                <c:pt idx="5806">
                  <c:v>1.4728975362637919</c:v>
                </c:pt>
                <c:pt idx="5807">
                  <c:v>1.46909015652266</c:v>
                </c:pt>
                <c:pt idx="5808">
                  <c:v>1.4698455610137728</c:v>
                </c:pt>
                <c:pt idx="5809">
                  <c:v>1.4700031522895085</c:v>
                </c:pt>
                <c:pt idx="5810">
                  <c:v>1.4653849074927667</c:v>
                </c:pt>
                <c:pt idx="5811">
                  <c:v>1.4639131230607276</c:v>
                </c:pt>
                <c:pt idx="5812">
                  <c:v>1.4612558727518572</c:v>
                </c:pt>
                <c:pt idx="5813">
                  <c:v>1.4647594485381499</c:v>
                </c:pt>
                <c:pt idx="5814">
                  <c:v>1.4639722071460386</c:v>
                </c:pt>
                <c:pt idx="5815">
                  <c:v>1.4666169128626854</c:v>
                </c:pt>
                <c:pt idx="5816">
                  <c:v>1.4674608780559726</c:v>
                </c:pt>
                <c:pt idx="5817">
                  <c:v>1.467626090922918</c:v>
                </c:pt>
                <c:pt idx="5818">
                  <c:v>1.4676322552461478</c:v>
                </c:pt>
                <c:pt idx="5819">
                  <c:v>1.468099089351683</c:v>
                </c:pt>
                <c:pt idx="5820">
                  <c:v>1.4684865674013345</c:v>
                </c:pt>
                <c:pt idx="5821">
                  <c:v>1.4592033004596043</c:v>
                </c:pt>
                <c:pt idx="5822">
                  <c:v>1.4562465979153569</c:v>
                </c:pt>
                <c:pt idx="5823">
                  <c:v>1.4706632399046846</c:v>
                </c:pt>
                <c:pt idx="5824">
                  <c:v>1.4727129340669716</c:v>
                </c:pt>
                <c:pt idx="5825">
                  <c:v>1.4745073373550937</c:v>
                </c:pt>
                <c:pt idx="5826">
                  <c:v>1.4731769497594216</c:v>
                </c:pt>
                <c:pt idx="5827">
                  <c:v>1.4748820974637822</c:v>
                </c:pt>
                <c:pt idx="5828">
                  <c:v>1.4738379022383012</c:v>
                </c:pt>
                <c:pt idx="5829">
                  <c:v>1.4756806925368788</c:v>
                </c:pt>
                <c:pt idx="5830">
                  <c:v>1.4758218652521129</c:v>
                </c:pt>
                <c:pt idx="5831">
                  <c:v>1.4738287328189115</c:v>
                </c:pt>
                <c:pt idx="5832">
                  <c:v>1.4800820266088124</c:v>
                </c:pt>
                <c:pt idx="5833">
                  <c:v>1.4834320633169193</c:v>
                </c:pt>
                <c:pt idx="5834">
                  <c:v>1.4820329014319964</c:v>
                </c:pt>
                <c:pt idx="5835">
                  <c:v>1.4852464584489833</c:v>
                </c:pt>
                <c:pt idx="5836">
                  <c:v>1.4822753785223726</c:v>
                </c:pt>
                <c:pt idx="5837">
                  <c:v>1.4885102330582778</c:v>
                </c:pt>
                <c:pt idx="5838">
                  <c:v>1.4924800262193219</c:v>
                </c:pt>
                <c:pt idx="5839">
                  <c:v>1.4909005695404898</c:v>
                </c:pt>
                <c:pt idx="5840">
                  <c:v>1.4913471318977136</c:v>
                </c:pt>
                <c:pt idx="5841">
                  <c:v>1.4942888758950392</c:v>
                </c:pt>
                <c:pt idx="5842">
                  <c:v>1.4906670081670645</c:v>
                </c:pt>
                <c:pt idx="5843">
                  <c:v>1.4848677266231662</c:v>
                </c:pt>
                <c:pt idx="5844">
                  <c:v>1.4826177756443026</c:v>
                </c:pt>
                <c:pt idx="5845">
                  <c:v>1.4822072310403172</c:v>
                </c:pt>
                <c:pt idx="5846">
                  <c:v>1.4822721891690855</c:v>
                </c:pt>
                <c:pt idx="5847">
                  <c:v>1.4797010561959856</c:v>
                </c:pt>
                <c:pt idx="5848">
                  <c:v>1.4833421797816</c:v>
                </c:pt>
                <c:pt idx="5849">
                  <c:v>1.4877323996967216</c:v>
                </c:pt>
                <c:pt idx="5850">
                  <c:v>1.4869613641392363</c:v>
                </c:pt>
                <c:pt idx="5851">
                  <c:v>1.4851592491179171</c:v>
                </c:pt>
                <c:pt idx="5852">
                  <c:v>1.4880263535101752</c:v>
                </c:pt>
                <c:pt idx="5853">
                  <c:v>1.4876590102731657</c:v>
                </c:pt>
                <c:pt idx="5854">
                  <c:v>1.4847995958232136</c:v>
                </c:pt>
                <c:pt idx="5855">
                  <c:v>1.4824359275110806</c:v>
                </c:pt>
                <c:pt idx="5856">
                  <c:v>1.4843788800872695</c:v>
                </c:pt>
                <c:pt idx="5857">
                  <c:v>1.4879993599623322</c:v>
                </c:pt>
                <c:pt idx="5858">
                  <c:v>1.4831898923169049</c:v>
                </c:pt>
                <c:pt idx="5859">
                  <c:v>1.4875320579353901</c:v>
                </c:pt>
                <c:pt idx="5860">
                  <c:v>1.4837051897271762</c:v>
                </c:pt>
                <c:pt idx="5861">
                  <c:v>1.4835758634148599</c:v>
                </c:pt>
                <c:pt idx="5862">
                  <c:v>1.4860482405240967</c:v>
                </c:pt>
                <c:pt idx="5863">
                  <c:v>1.4837407509340454</c:v>
                </c:pt>
                <c:pt idx="5864">
                  <c:v>1.4818633083468926</c:v>
                </c:pt>
                <c:pt idx="5865">
                  <c:v>1.4846870741831597</c:v>
                </c:pt>
                <c:pt idx="5866">
                  <c:v>1.4973793225593055</c:v>
                </c:pt>
                <c:pt idx="5867">
                  <c:v>1.4955556604457412</c:v>
                </c:pt>
                <c:pt idx="5868">
                  <c:v>1.5031942870462729</c:v>
                </c:pt>
                <c:pt idx="5869">
                  <c:v>1.5109931914656087</c:v>
                </c:pt>
                <c:pt idx="5870">
                  <c:v>1.5159922652950339</c:v>
                </c:pt>
                <c:pt idx="5871">
                  <c:v>1.513852582446674</c:v>
                </c:pt>
                <c:pt idx="5872">
                  <c:v>1.5089442303981755</c:v>
                </c:pt>
                <c:pt idx="5873">
                  <c:v>1.4965735901255657</c:v>
                </c:pt>
                <c:pt idx="5874">
                  <c:v>1.5090585820223741</c:v>
                </c:pt>
                <c:pt idx="5875">
                  <c:v>1.5122102780358107</c:v>
                </c:pt>
                <c:pt idx="5876">
                  <c:v>1.5146306866950865</c:v>
                </c:pt>
                <c:pt idx="5877">
                  <c:v>1.5106457175675265</c:v>
                </c:pt>
                <c:pt idx="5878">
                  <c:v>1.5125822170993943</c:v>
                </c:pt>
                <c:pt idx="5879">
                  <c:v>1.5110294082890268</c:v>
                </c:pt>
                <c:pt idx="5880">
                  <c:v>1.5155571458098185</c:v>
                </c:pt>
                <c:pt idx="5881">
                  <c:v>1.5125265270122581</c:v>
                </c:pt>
                <c:pt idx="5882">
                  <c:v>1.5095316058061186</c:v>
                </c:pt>
                <c:pt idx="5883">
                  <c:v>1.5145853020524487</c:v>
                </c:pt>
                <c:pt idx="5884">
                  <c:v>1.513006666722275</c:v>
                </c:pt>
                <c:pt idx="5885">
                  <c:v>1.5098893969531726</c:v>
                </c:pt>
                <c:pt idx="5886">
                  <c:v>1.5098509198863657</c:v>
                </c:pt>
                <c:pt idx="5887">
                  <c:v>1.5096921203778577</c:v>
                </c:pt>
                <c:pt idx="5888">
                  <c:v>1.5107501134676278</c:v>
                </c:pt>
                <c:pt idx="5889">
                  <c:v>1.5116068673632124</c:v>
                </c:pt>
                <c:pt idx="5890">
                  <c:v>1.5115389024221131</c:v>
                </c:pt>
                <c:pt idx="5891">
                  <c:v>1.5111733406059278</c:v>
                </c:pt>
                <c:pt idx="5892">
                  <c:v>1.5099995452875885</c:v>
                </c:pt>
                <c:pt idx="5893">
                  <c:v>1.5098200454212041</c:v>
                </c:pt>
                <c:pt idx="5894">
                  <c:v>1.5098212075851623</c:v>
                </c:pt>
                <c:pt idx="5895">
                  <c:v>1.5105515235291249</c:v>
                </c:pt>
                <c:pt idx="5896">
                  <c:v>1.5136656561258619</c:v>
                </c:pt>
                <c:pt idx="5897">
                  <c:v>1.5000734451450992</c:v>
                </c:pt>
                <c:pt idx="5898">
                  <c:v>1.4940057329323493</c:v>
                </c:pt>
                <c:pt idx="5899">
                  <c:v>1.5004990201839421</c:v>
                </c:pt>
                <c:pt idx="5900">
                  <c:v>1.5090353271710959</c:v>
                </c:pt>
                <c:pt idx="5901">
                  <c:v>1.5004298849536946</c:v>
                </c:pt>
                <c:pt idx="5902">
                  <c:v>1.4941757325517744</c:v>
                </c:pt>
                <c:pt idx="5903">
                  <c:v>1.4904028138034877</c:v>
                </c:pt>
                <c:pt idx="5904">
                  <c:v>1.4933515788702487</c:v>
                </c:pt>
                <c:pt idx="5905">
                  <c:v>1.49865497966163</c:v>
                </c:pt>
                <c:pt idx="5906">
                  <c:v>1.4923610201433866</c:v>
                </c:pt>
                <c:pt idx="5907">
                  <c:v>1.5078722180503108</c:v>
                </c:pt>
                <c:pt idx="5908">
                  <c:v>1.4932167630094806</c:v>
                </c:pt>
                <c:pt idx="5909">
                  <c:v>1.5073397190219755</c:v>
                </c:pt>
                <c:pt idx="5910">
                  <c:v>1.5069744091123629</c:v>
                </c:pt>
                <c:pt idx="5911">
                  <c:v>1.5080710892804385</c:v>
                </c:pt>
                <c:pt idx="5912">
                  <c:v>1.5087364974680777</c:v>
                </c:pt>
                <c:pt idx="5913">
                  <c:v>1.5086109623605344</c:v>
                </c:pt>
                <c:pt idx="5914">
                  <c:v>1.5079992493465297</c:v>
                </c:pt>
                <c:pt idx="5915">
                  <c:v>1.5079219221102942</c:v>
                </c:pt>
                <c:pt idx="5916">
                  <c:v>1.5052471532968681</c:v>
                </c:pt>
                <c:pt idx="5917">
                  <c:v>1.5096706611547996</c:v>
                </c:pt>
                <c:pt idx="5918">
                  <c:v>1.5112860841615294</c:v>
                </c:pt>
                <c:pt idx="5919">
                  <c:v>1.5117617262263046</c:v>
                </c:pt>
                <c:pt idx="5920">
                  <c:v>1.5104981322451227</c:v>
                </c:pt>
                <c:pt idx="5921">
                  <c:v>1.5089223210364564</c:v>
                </c:pt>
                <c:pt idx="5922">
                  <c:v>1.5108952450127631</c:v>
                </c:pt>
                <c:pt idx="5923">
                  <c:v>1.5180028085423378</c:v>
                </c:pt>
                <c:pt idx="5924">
                  <c:v>1.5039379584432537</c:v>
                </c:pt>
                <c:pt idx="5925">
                  <c:v>1.5089474366892603</c:v>
                </c:pt>
                <c:pt idx="5926">
                  <c:v>1.5079840328974998</c:v>
                </c:pt>
                <c:pt idx="5927">
                  <c:v>1.4929897248386055</c:v>
                </c:pt>
                <c:pt idx="5928">
                  <c:v>1.4844601379731766</c:v>
                </c:pt>
                <c:pt idx="5929">
                  <c:v>1.4826158957322955</c:v>
                </c:pt>
                <c:pt idx="5930">
                  <c:v>1.495222870880434</c:v>
                </c:pt>
                <c:pt idx="5931">
                  <c:v>1.4806539758697483</c:v>
                </c:pt>
                <c:pt idx="5932">
                  <c:v>1.4886974613519661</c:v>
                </c:pt>
                <c:pt idx="5933">
                  <c:v>1.4880120050494003</c:v>
                </c:pt>
                <c:pt idx="5934">
                  <c:v>1.4787858539351175</c:v>
                </c:pt>
                <c:pt idx="5935">
                  <c:v>1.4931624146471492</c:v>
                </c:pt>
                <c:pt idx="5936">
                  <c:v>1.4866279751354825</c:v>
                </c:pt>
                <c:pt idx="5937">
                  <c:v>1.4926659376064284</c:v>
                </c:pt>
                <c:pt idx="5938">
                  <c:v>1.4910841847660963</c:v>
                </c:pt>
                <c:pt idx="5939">
                  <c:v>1.4967864939935314</c:v>
                </c:pt>
                <c:pt idx="5940">
                  <c:v>1.5047942233706018</c:v>
                </c:pt>
                <c:pt idx="5941">
                  <c:v>1.5108605952239409</c:v>
                </c:pt>
                <c:pt idx="5942">
                  <c:v>1.5111555856312708</c:v>
                </c:pt>
                <c:pt idx="5943">
                  <c:v>1.5105465503493958</c:v>
                </c:pt>
                <c:pt idx="5944">
                  <c:v>1.5059823150086558</c:v>
                </c:pt>
                <c:pt idx="5945">
                  <c:v>1.5052486320644094</c:v>
                </c:pt>
                <c:pt idx="5946">
                  <c:v>1.5058459724673927</c:v>
                </c:pt>
                <c:pt idx="5947">
                  <c:v>1.5051010883156408</c:v>
                </c:pt>
                <c:pt idx="5948">
                  <c:v>1.5057818196190971</c:v>
                </c:pt>
                <c:pt idx="5949">
                  <c:v>1.5048738779728981</c:v>
                </c:pt>
                <c:pt idx="5950">
                  <c:v>1.5056761932223452</c:v>
                </c:pt>
                <c:pt idx="5951">
                  <c:v>1.5136984480048219</c:v>
                </c:pt>
                <c:pt idx="5952">
                  <c:v>1.4934166360698327</c:v>
                </c:pt>
                <c:pt idx="5953">
                  <c:v>1.491628648762259</c:v>
                </c:pt>
                <c:pt idx="5954">
                  <c:v>1.4843796841697319</c:v>
                </c:pt>
                <c:pt idx="5955">
                  <c:v>1.4958941024557812</c:v>
                </c:pt>
                <c:pt idx="5956">
                  <c:v>1.4997421850223607</c:v>
                </c:pt>
                <c:pt idx="5957">
                  <c:v>1.5050648849833226</c:v>
                </c:pt>
                <c:pt idx="5958">
                  <c:v>1.5084027239025926</c:v>
                </c:pt>
                <c:pt idx="5959">
                  <c:v>1.5090248892658262</c:v>
                </c:pt>
                <c:pt idx="5960">
                  <c:v>1.5114152338252707</c:v>
                </c:pt>
                <c:pt idx="5961">
                  <c:v>1.5057011106072091</c:v>
                </c:pt>
                <c:pt idx="5962">
                  <c:v>1.5103364613739403</c:v>
                </c:pt>
                <c:pt idx="5963">
                  <c:v>1.523979992500085</c:v>
                </c:pt>
                <c:pt idx="5964">
                  <c:v>1.5012881136924114</c:v>
                </c:pt>
                <c:pt idx="5965">
                  <c:v>1.5090231050852141</c:v>
                </c:pt>
                <c:pt idx="5966">
                  <c:v>1.512147112640255</c:v>
                </c:pt>
                <c:pt idx="5967">
                  <c:v>1.5139579976333419</c:v>
                </c:pt>
                <c:pt idx="5968">
                  <c:v>1.5145295894090653</c:v>
                </c:pt>
                <c:pt idx="5969">
                  <c:v>1.5160775804635267</c:v>
                </c:pt>
                <c:pt idx="5970">
                  <c:v>1.51593901291318</c:v>
                </c:pt>
                <c:pt idx="5971">
                  <c:v>1.5169125981900535</c:v>
                </c:pt>
                <c:pt idx="5972">
                  <c:v>1.5144440730113893</c:v>
                </c:pt>
                <c:pt idx="5973">
                  <c:v>1.5163365578563646</c:v>
                </c:pt>
                <c:pt idx="5974">
                  <c:v>1.5175597162419592</c:v>
                </c:pt>
                <c:pt idx="5975">
                  <c:v>1.5173940618174639</c:v>
                </c:pt>
                <c:pt idx="5976">
                  <c:v>1.5171669425559062</c:v>
                </c:pt>
                <c:pt idx="5977">
                  <c:v>1.5161133871995554</c:v>
                </c:pt>
                <c:pt idx="5978">
                  <c:v>1.5174859319997662</c:v>
                </c:pt>
                <c:pt idx="5979">
                  <c:v>1.5186077766542845</c:v>
                </c:pt>
                <c:pt idx="5980">
                  <c:v>1.517595748763471</c:v>
                </c:pt>
                <c:pt idx="5981">
                  <c:v>1.5170689006780154</c:v>
                </c:pt>
                <c:pt idx="5982">
                  <c:v>1.5159448830809121</c:v>
                </c:pt>
                <c:pt idx="5983">
                  <c:v>1.5178409475665686</c:v>
                </c:pt>
                <c:pt idx="5984">
                  <c:v>1.5182674545191843</c:v>
                </c:pt>
                <c:pt idx="5985">
                  <c:v>1.5191741550033313</c:v>
                </c:pt>
                <c:pt idx="5986">
                  <c:v>1.5190769763928604</c:v>
                </c:pt>
                <c:pt idx="5987">
                  <c:v>1.517402182661072</c:v>
                </c:pt>
                <c:pt idx="5988">
                  <c:v>1.519141333571794</c:v>
                </c:pt>
                <c:pt idx="5989">
                  <c:v>1.5184895723235812</c:v>
                </c:pt>
                <c:pt idx="5990">
                  <c:v>1.5173707605467777</c:v>
                </c:pt>
                <c:pt idx="5991">
                  <c:v>1.5201417213964032</c:v>
                </c:pt>
                <c:pt idx="5992">
                  <c:v>1.5310777007860195</c:v>
                </c:pt>
                <c:pt idx="5993">
                  <c:v>1.5219931218013834</c:v>
                </c:pt>
                <c:pt idx="5994">
                  <c:v>1.5227643259541888</c:v>
                </c:pt>
                <c:pt idx="5995">
                  <c:v>1.5229448295141532</c:v>
                </c:pt>
                <c:pt idx="5996">
                  <c:v>1.5230938461883949</c:v>
                </c:pt>
                <c:pt idx="5997">
                  <c:v>1.5232428628626367</c:v>
                </c:pt>
                <c:pt idx="5998">
                  <c:v>1.5233918795368784</c:v>
                </c:pt>
                <c:pt idx="5999">
                  <c:v>1.5235408962111201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F0-AC42-8721-A448520FF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3971072"/>
        <c:axId val="1724827888"/>
      </c:lineChart>
      <c:catAx>
        <c:axId val="26397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724827888"/>
        <c:crosses val="autoZero"/>
        <c:auto val="1"/>
        <c:lblAlgn val="ctr"/>
        <c:lblOffset val="100"/>
        <c:noMultiLvlLbl val="0"/>
      </c:catAx>
      <c:valAx>
        <c:axId val="172482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63971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16</xdr:row>
      <xdr:rowOff>0</xdr:rowOff>
    </xdr:from>
    <xdr:to>
      <xdr:col>27</xdr:col>
      <xdr:colOff>0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AD4FF7-3947-5D47-AC8F-B4FBB8DED4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51</xdr:col>
      <xdr:colOff>824385</xdr:colOff>
      <xdr:row>20</xdr:row>
      <xdr:rowOff>0</xdr:rowOff>
    </xdr:from>
    <xdr:to>
      <xdr:col>61</xdr:col>
      <xdr:colOff>824385</xdr:colOff>
      <xdr:row>36</xdr:row>
      <xdr:rowOff>200526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0F355F-5C3D-0C4B-8735-BE2621C8AD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51</xdr:col>
      <xdr:colOff>824384</xdr:colOff>
      <xdr:row>38</xdr:row>
      <xdr:rowOff>0</xdr:rowOff>
    </xdr:from>
    <xdr:to>
      <xdr:col>61</xdr:col>
      <xdr:colOff>825499</xdr:colOff>
      <xdr:row>64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F11E50-DF26-EF4E-B89B-99FCDDE1DA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63</xdr:col>
      <xdr:colOff>0</xdr:colOff>
      <xdr:row>19</xdr:row>
      <xdr:rowOff>196761</xdr:rowOff>
    </xdr:from>
    <xdr:to>
      <xdr:col>68</xdr:col>
      <xdr:colOff>438471</xdr:colOff>
      <xdr:row>36</xdr:row>
      <xdr:rowOff>200526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CD6FABD-9AB9-63D2-082E-D0D9447BF6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829732</xdr:colOff>
      <xdr:row>11</xdr:row>
      <xdr:rowOff>0</xdr:rowOff>
    </xdr:from>
    <xdr:to>
      <xdr:col>45</xdr:col>
      <xdr:colOff>829732</xdr:colOff>
      <xdr:row>34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B2330D-6FCD-FA46-FCE6-83A75D541D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829732</xdr:colOff>
      <xdr:row>36</xdr:row>
      <xdr:rowOff>0</xdr:rowOff>
    </xdr:from>
    <xdr:to>
      <xdr:col>45</xdr:col>
      <xdr:colOff>829732</xdr:colOff>
      <xdr:row>54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ABF955-4236-2D38-DD8B-64FDDDD79D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E92E7-1040-A34D-8170-53C37A80949F}">
  <dimension ref="A1:BI1201"/>
  <sheetViews>
    <sheetView tabSelected="1" topLeftCell="S6" zoomScale="162" zoomScaleNormal="112" workbookViewId="0">
      <selection activeCell="V5" sqref="V5"/>
    </sheetView>
  </sheetViews>
  <sheetFormatPr baseColWidth="10" defaultRowHeight="16" x14ac:dyDescent="0.2"/>
  <cols>
    <col min="1" max="1" width="5.1640625" bestFit="1" customWidth="1"/>
    <col min="2" max="3" width="9.1640625" bestFit="1" customWidth="1"/>
    <col min="4" max="4" width="5.33203125" bestFit="1" customWidth="1"/>
    <col min="5" max="5" width="8.83203125" bestFit="1" customWidth="1"/>
    <col min="7" max="8" width="9.6640625" bestFit="1" customWidth="1"/>
    <col min="10" max="10" width="9.6640625" bestFit="1" customWidth="1"/>
    <col min="11" max="11" width="10.1640625" bestFit="1" customWidth="1"/>
    <col min="12" max="12" width="9.83203125" bestFit="1" customWidth="1"/>
    <col min="13" max="13" width="12.83203125" bestFit="1" customWidth="1"/>
    <col min="15" max="15" width="9.6640625" bestFit="1" customWidth="1"/>
    <col min="16" max="16" width="10.33203125" bestFit="1" customWidth="1"/>
    <col min="17" max="17" width="10" bestFit="1" customWidth="1"/>
    <col min="18" max="18" width="13" bestFit="1" customWidth="1"/>
    <col min="20" max="20" width="12.1640625" customWidth="1"/>
    <col min="21" max="21" width="15.83203125" bestFit="1" customWidth="1"/>
    <col min="22" max="23" width="12.83203125" bestFit="1" customWidth="1"/>
    <col min="24" max="24" width="13.33203125" bestFit="1" customWidth="1"/>
    <col min="25" max="25" width="13.1640625" bestFit="1" customWidth="1"/>
    <col min="26" max="27" width="10.5" bestFit="1" customWidth="1"/>
    <col min="29" max="29" width="12.33203125" bestFit="1" customWidth="1"/>
    <col min="30" max="30" width="12.6640625" bestFit="1" customWidth="1"/>
    <col min="31" max="31" width="12.33203125" bestFit="1" customWidth="1"/>
    <col min="33" max="34" width="12.1640625" bestFit="1" customWidth="1"/>
    <col min="35" max="35" width="9.83203125" bestFit="1" customWidth="1"/>
    <col min="37" max="38" width="11.1640625" bestFit="1" customWidth="1"/>
    <col min="39" max="39" width="10.33203125" bestFit="1" customWidth="1"/>
    <col min="41" max="41" width="13.5" bestFit="1" customWidth="1"/>
    <col min="42" max="42" width="12.83203125" bestFit="1" customWidth="1"/>
    <col min="43" max="43" width="11.1640625" bestFit="1" customWidth="1"/>
    <col min="45" max="45" width="12.5" bestFit="1" customWidth="1"/>
    <col min="46" max="46" width="12.83203125" bestFit="1" customWidth="1"/>
    <col min="47" max="47" width="10.1640625" bestFit="1" customWidth="1"/>
    <col min="49" max="49" width="11.83203125" bestFit="1" customWidth="1"/>
    <col min="50" max="50" width="10.33203125" bestFit="1" customWidth="1"/>
    <col min="51" max="51" width="11.5" bestFit="1" customWidth="1"/>
    <col min="57" max="57" width="12" bestFit="1" customWidth="1"/>
  </cols>
  <sheetData>
    <row r="1" spans="1:61" x14ac:dyDescent="0.2">
      <c r="A1" s="28" t="s">
        <v>3</v>
      </c>
      <c r="B1" s="18" t="s">
        <v>0</v>
      </c>
      <c r="C1" s="18" t="s">
        <v>1</v>
      </c>
      <c r="D1" s="18" t="s">
        <v>2</v>
      </c>
      <c r="E1" s="18" t="s">
        <v>54</v>
      </c>
      <c r="F1" s="18"/>
      <c r="G1" s="18" t="s">
        <v>52</v>
      </c>
      <c r="H1" s="18" t="s">
        <v>53</v>
      </c>
      <c r="I1" s="18"/>
      <c r="J1" s="18" t="s">
        <v>29</v>
      </c>
      <c r="K1" s="18" t="s">
        <v>30</v>
      </c>
      <c r="L1" s="18" t="s">
        <v>87</v>
      </c>
      <c r="M1" s="18" t="s">
        <v>41</v>
      </c>
      <c r="N1" s="18"/>
      <c r="O1" s="18" t="s">
        <v>31</v>
      </c>
      <c r="P1" s="18" t="s">
        <v>32</v>
      </c>
      <c r="Q1" s="18" t="s">
        <v>88</v>
      </c>
      <c r="R1" s="18" t="s">
        <v>42</v>
      </c>
      <c r="S1" s="18"/>
      <c r="T1" s="19"/>
      <c r="U1" s="20" t="s">
        <v>0</v>
      </c>
      <c r="V1" s="21" t="s">
        <v>33</v>
      </c>
      <c r="W1" s="18"/>
      <c r="X1" s="18" t="s">
        <v>39</v>
      </c>
      <c r="Y1" s="18" t="s">
        <v>40</v>
      </c>
      <c r="Z1" s="18" t="s">
        <v>43</v>
      </c>
      <c r="AA1" s="18" t="s">
        <v>44</v>
      </c>
      <c r="AB1" s="18"/>
      <c r="AC1" s="18" t="s">
        <v>89</v>
      </c>
      <c r="AD1" s="18" t="s">
        <v>90</v>
      </c>
      <c r="AE1" s="18" t="s">
        <v>91</v>
      </c>
      <c r="AF1" s="18"/>
      <c r="AG1" s="18" t="s">
        <v>69</v>
      </c>
      <c r="AH1" s="18" t="s">
        <v>70</v>
      </c>
      <c r="AI1" s="18" t="s">
        <v>73</v>
      </c>
      <c r="AJ1" s="18"/>
      <c r="AK1" s="18" t="s">
        <v>71</v>
      </c>
      <c r="AL1" s="18" t="s">
        <v>72</v>
      </c>
      <c r="AM1" s="18" t="s">
        <v>74</v>
      </c>
      <c r="AN1" s="18"/>
      <c r="AO1" s="18" t="s">
        <v>67</v>
      </c>
      <c r="AP1" s="18" t="s">
        <v>56</v>
      </c>
      <c r="AQ1" s="18" t="s">
        <v>77</v>
      </c>
      <c r="AS1" s="18" t="s">
        <v>68</v>
      </c>
      <c r="AT1" s="18" t="s">
        <v>56</v>
      </c>
      <c r="AU1" s="18" t="s">
        <v>76</v>
      </c>
      <c r="AV1" s="18"/>
      <c r="AW1" s="18" t="s">
        <v>57</v>
      </c>
      <c r="AX1" s="18" t="s">
        <v>66</v>
      </c>
      <c r="AY1" s="18" t="s">
        <v>75</v>
      </c>
      <c r="BB1" s="26" t="s">
        <v>3</v>
      </c>
      <c r="BC1" s="27" t="s">
        <v>79</v>
      </c>
      <c r="BD1" s="27" t="s">
        <v>80</v>
      </c>
      <c r="BE1" s="27" t="s">
        <v>81</v>
      </c>
      <c r="BF1" s="27" t="s">
        <v>13</v>
      </c>
      <c r="BG1" s="27" t="s">
        <v>84</v>
      </c>
      <c r="BH1" s="27" t="s">
        <v>85</v>
      </c>
      <c r="BI1" s="27" t="s">
        <v>86</v>
      </c>
    </row>
    <row r="2" spans="1:61" x14ac:dyDescent="0.2">
      <c r="A2" s="28">
        <v>0</v>
      </c>
      <c r="B2">
        <v>6040.21</v>
      </c>
      <c r="C2">
        <v>1837.36</v>
      </c>
      <c r="D2" s="29">
        <v>6.6875</v>
      </c>
      <c r="E2" s="16">
        <f>D2/100/52</f>
        <v>1.2860576923076925E-3</v>
      </c>
      <c r="F2" s="16"/>
      <c r="G2" s="16" t="e">
        <f>NA()</f>
        <v>#N/A</v>
      </c>
      <c r="H2" s="16" t="e">
        <f>NA()</f>
        <v>#N/A</v>
      </c>
      <c r="I2" s="16"/>
      <c r="J2" s="16" t="e" cm="1">
        <f t="array" ref="J2:J1201">G2:G1201</f>
        <v>#N/A</v>
      </c>
      <c r="K2" s="16" cm="1">
        <f t="array" ref="K2:K1200">G3:G1201</f>
        <v>5.3160403363458671E-3</v>
      </c>
      <c r="L2" s="16" t="e">
        <f>AVERAGE(L3:L1201)</f>
        <v>#N/A</v>
      </c>
      <c r="M2" s="16" t="e">
        <f>J2-L2</f>
        <v>#N/A</v>
      </c>
      <c r="N2" s="16"/>
      <c r="O2" s="16" t="e" cm="1">
        <f t="array" ref="O2:O1201">H2:H1201</f>
        <v>#N/A</v>
      </c>
      <c r="P2" s="16" cm="1">
        <f t="array" ref="P2:P1201">H3:H1202</f>
        <v>-1.8134715025906703E-2</v>
      </c>
      <c r="Q2" s="16" t="e">
        <f>AVERAGE(Q3:Q1201)</f>
        <v>#N/A</v>
      </c>
      <c r="R2" s="16" t="e">
        <f>O2-Q2</f>
        <v>#N/A</v>
      </c>
      <c r="T2" s="30" t="s">
        <v>38</v>
      </c>
      <c r="U2" s="16">
        <v>5.1835319640150856E-5</v>
      </c>
      <c r="V2" s="17">
        <v>3.3272486610664702E-5</v>
      </c>
      <c r="W2" s="16"/>
      <c r="X2" s="16" t="e">
        <f>NA()</f>
        <v>#N/A</v>
      </c>
      <c r="Y2" s="16" t="e">
        <f>NA()</f>
        <v>#N/A</v>
      </c>
      <c r="Z2" s="16" t="e">
        <f>NA()</f>
        <v>#N/A</v>
      </c>
      <c r="AA2" s="16" t="e">
        <f>NA()</f>
        <v>#N/A</v>
      </c>
      <c r="AB2" s="16"/>
      <c r="AC2" s="16" t="e">
        <f>$U$2+M2^2*$U$3+$U$4*X2</f>
        <v>#N/A</v>
      </c>
      <c r="AD2" s="16" t="e">
        <f>$V$2+R2^2*$V$3+$V$4*Y2</f>
        <v>#N/A</v>
      </c>
      <c r="AE2" s="16" t="e">
        <f>$V$50*SQRT(AC2*AD2)</f>
        <v>#N/A</v>
      </c>
      <c r="AF2" s="16"/>
      <c r="AG2" s="16" t="e">
        <f>1/(AC2*AD2-AE2^2)*(AC2*(L2-E2)-AE2*(Q2-E2))/10</f>
        <v>#N/A</v>
      </c>
      <c r="AH2" s="16" t="e">
        <f>1/(AC2*AD2-AE2^2)*(AD2*(Q2-E2)-AE2*(L2-E2))/10</f>
        <v>#N/A</v>
      </c>
      <c r="AI2" s="16" t="e">
        <f>1-AG2-AH2</f>
        <v>#N/A</v>
      </c>
      <c r="AJ2" s="16"/>
      <c r="AK2" s="16" t="e">
        <f>1/(AC2*AD2-AE2^2)*(AC2*(L2-E2)-AE2*(Q2-E2))/2</f>
        <v>#N/A</v>
      </c>
      <c r="AL2" s="16" t="e">
        <f t="shared" ref="AL2:AL3" si="0">1/(AC2*AD2-AE2^2)*(AD2*(Q2-E2)-AE2*(L2-E2))/2</f>
        <v>#N/A</v>
      </c>
      <c r="AM2" s="16" t="e">
        <f>1-AK2-AL2</f>
        <v>#N/A</v>
      </c>
      <c r="AN2" s="16"/>
      <c r="AO2" s="16" t="e">
        <f>AG2*J3+AH2*O3+AI2*E2</f>
        <v>#N/A</v>
      </c>
      <c r="AP2" s="16" t="e">
        <f>1+AO2</f>
        <v>#N/A</v>
      </c>
      <c r="AQ2" s="16" t="e">
        <f>LN(1+AO2)</f>
        <v>#N/A</v>
      </c>
      <c r="AR2" s="16"/>
      <c r="AS2" s="16" t="e">
        <f>AK2*J3+AL2*O3+AM2*E2</f>
        <v>#N/A</v>
      </c>
      <c r="AT2" s="16" t="e">
        <f>1+AS2</f>
        <v>#N/A</v>
      </c>
      <c r="AU2" s="16" t="e">
        <f>LN(1+AS2)</f>
        <v>#N/A</v>
      </c>
      <c r="AW2" s="16" t="e">
        <f>$V$57*G2+H2*$V$58+E2*$V$59</f>
        <v>#N/A</v>
      </c>
      <c r="AX2" s="16" t="e">
        <f>1+AW2</f>
        <v>#N/A</v>
      </c>
      <c r="AY2" s="16" t="e">
        <f>LN(1+AW2)</f>
        <v>#N/A</v>
      </c>
      <c r="BB2" s="27">
        <v>1</v>
      </c>
      <c r="BC2" s="10" t="s">
        <v>83</v>
      </c>
      <c r="BD2" s="10" t="s">
        <v>82</v>
      </c>
      <c r="BE2" s="10" t="s">
        <v>82</v>
      </c>
      <c r="BF2" s="10" t="s">
        <v>82</v>
      </c>
      <c r="BG2" s="10" t="s">
        <v>82</v>
      </c>
      <c r="BH2" s="10" t="s">
        <v>82</v>
      </c>
      <c r="BI2" s="10" t="s">
        <v>82</v>
      </c>
    </row>
    <row r="3" spans="1:61" x14ac:dyDescent="0.2">
      <c r="A3" s="28">
        <v>1</v>
      </c>
      <c r="B3">
        <v>6072.32</v>
      </c>
      <c r="C3">
        <v>1804.04</v>
      </c>
      <c r="D3" s="29">
        <v>5.8906000000000001</v>
      </c>
      <c r="E3" s="16">
        <f t="shared" ref="E3:E66" si="1">D3/100/52</f>
        <v>1.1328076923076923E-3</v>
      </c>
      <c r="F3" s="16"/>
      <c r="G3" s="16">
        <f>(B3-B2)/B2</f>
        <v>5.3160403363458671E-3</v>
      </c>
      <c r="H3" s="16">
        <f>(C3-C2)/C2</f>
        <v>-1.8134715025906703E-2</v>
      </c>
      <c r="I3" s="16"/>
      <c r="J3" s="16">
        <v>5.3160403363458671E-3</v>
      </c>
      <c r="K3" s="16">
        <v>1.1787916315345688E-2</v>
      </c>
      <c r="L3" s="16" t="e">
        <f>($U$42+$U$43*J2)</f>
        <v>#N/A</v>
      </c>
      <c r="M3" s="16" t="e">
        <f>J3-L3</f>
        <v>#N/A</v>
      </c>
      <c r="N3" s="16"/>
      <c r="O3" s="16">
        <v>-1.8134715025906703E-2</v>
      </c>
      <c r="P3" s="16">
        <v>1.7455267067249067E-2</v>
      </c>
      <c r="Q3" s="16" t="e">
        <f>$V$42+O2*$V$43</f>
        <v>#N/A</v>
      </c>
      <c r="R3" s="16" t="e">
        <f>O3-Q3</f>
        <v>#N/A</v>
      </c>
      <c r="T3" s="30" t="s">
        <v>34</v>
      </c>
      <c r="U3" s="16">
        <v>0.16819975981878699</v>
      </c>
      <c r="V3" s="17">
        <v>0.22593668994096588</v>
      </c>
      <c r="W3" s="16"/>
      <c r="X3" s="16" t="e">
        <f>NA()</f>
        <v>#N/A</v>
      </c>
      <c r="Y3" s="16" t="e">
        <f>NA()</f>
        <v>#N/A</v>
      </c>
      <c r="Z3" s="16" t="e">
        <f>NA()</f>
        <v>#N/A</v>
      </c>
      <c r="AA3" s="16" t="e">
        <f>NA()</f>
        <v>#N/A</v>
      </c>
      <c r="AB3" s="16"/>
      <c r="AC3" s="16" t="e">
        <f t="shared" ref="AC3" si="2">$U$2+M3^2*$U$3+$U$4*X3</f>
        <v>#N/A</v>
      </c>
      <c r="AD3" s="16" t="e">
        <f>$V$2+R3^2*$V$3+$V$4*Y3</f>
        <v>#N/A</v>
      </c>
      <c r="AE3" s="16" t="e">
        <f t="shared" ref="AE3:AE66" si="3">$V$50*SQRT(AC3*AD3)</f>
        <v>#N/A</v>
      </c>
      <c r="AF3" s="16"/>
      <c r="AG3" s="16" t="e">
        <f t="shared" ref="AG3" si="4">1/(AC3*AD3-AE3^2)*(AC3*(L3-E3)-AE3*(Q3-E3))/10</f>
        <v>#N/A</v>
      </c>
      <c r="AH3" s="16" t="e">
        <f t="shared" ref="AH3" si="5">1/(AC3*AD3-AE3^2)*(AD3*(Q3-E3)-AE3*(L3-E3))/10</f>
        <v>#N/A</v>
      </c>
      <c r="AI3" s="16" t="e">
        <f t="shared" ref="AI3:AI66" si="6">1-AG3-AH3</f>
        <v>#N/A</v>
      </c>
      <c r="AJ3" s="16"/>
      <c r="AK3" s="16" t="e">
        <f t="shared" ref="AK3" si="7">1/(AC3*AD3-AE3^2)*(AC3*(L3-E3)-AE3*(Q3-E3))/2</f>
        <v>#N/A</v>
      </c>
      <c r="AL3" s="16" t="e">
        <f t="shared" si="0"/>
        <v>#N/A</v>
      </c>
      <c r="AM3" s="16" t="e">
        <f t="shared" ref="AM3:AM66" si="8">1-AK3-AL3</f>
        <v>#N/A</v>
      </c>
      <c r="AN3" s="16"/>
      <c r="AO3" s="16" t="e">
        <f t="shared" ref="AO3" si="9">AG3*J3+AH3*O3+AI3*E3</f>
        <v>#N/A</v>
      </c>
      <c r="AP3" s="16" t="e">
        <f>AP2*(1+AO3)</f>
        <v>#N/A</v>
      </c>
      <c r="AQ3" s="16" t="e">
        <f>LN(1+AO3)+AQ2</f>
        <v>#N/A</v>
      </c>
      <c r="AR3" s="16"/>
      <c r="AS3" s="16" t="e">
        <f t="shared" ref="AS3" si="10">AK3*J3+AL3*O4+AM3*E3</f>
        <v>#N/A</v>
      </c>
      <c r="AT3" s="16" t="e">
        <f>AT2*(1+AS3)</f>
        <v>#N/A</v>
      </c>
      <c r="AU3" s="16" t="e">
        <f>LN(1+AS3)+AU2</f>
        <v>#N/A</v>
      </c>
      <c r="AW3" s="16">
        <f>$V$57*G3+H3*$V$58+E3*$V$59</f>
        <v>-4.8172743689916262E-3</v>
      </c>
      <c r="AX3" s="16">
        <f>(1+AW3)</f>
        <v>0.9951827256310084</v>
      </c>
      <c r="AY3" s="16">
        <f>LN(1+AW3)</f>
        <v>-4.8289148337522679E-3</v>
      </c>
      <c r="BB3" s="27">
        <v>2</v>
      </c>
      <c r="BC3" s="10" t="s">
        <v>83</v>
      </c>
      <c r="BD3" s="10" t="s">
        <v>83</v>
      </c>
      <c r="BE3" s="10" t="s">
        <v>82</v>
      </c>
      <c r="BF3" s="10" t="s">
        <v>82</v>
      </c>
      <c r="BG3" s="10" t="s">
        <v>82</v>
      </c>
      <c r="BH3" s="10" t="s">
        <v>82</v>
      </c>
      <c r="BI3" s="10" t="s">
        <v>82</v>
      </c>
    </row>
    <row r="4" spans="1:61" x14ac:dyDescent="0.2">
      <c r="A4" s="28">
        <v>2</v>
      </c>
      <c r="B4">
        <v>6143.9</v>
      </c>
      <c r="C4">
        <v>1835.53</v>
      </c>
      <c r="D4" s="29">
        <v>6</v>
      </c>
      <c r="E4" s="16">
        <f t="shared" si="1"/>
        <v>1.1538461538461537E-3</v>
      </c>
      <c r="F4" s="16"/>
      <c r="G4" s="16">
        <f t="shared" ref="G4:H67" si="11">(B4-B3)/B3</f>
        <v>1.1787916315345688E-2</v>
      </c>
      <c r="H4" s="16">
        <f t="shared" si="11"/>
        <v>1.7455267067249067E-2</v>
      </c>
      <c r="I4" s="16"/>
      <c r="J4" s="16">
        <v>1.1787916315345688E-2</v>
      </c>
      <c r="K4" s="16">
        <v>1.6224222399453165E-2</v>
      </c>
      <c r="L4" s="16">
        <f>($U$42+$U$43*J3)</f>
        <v>1.48239832919116E-3</v>
      </c>
      <c r="M4" s="16">
        <f>J4-L4</f>
        <v>1.0305517986154528E-2</v>
      </c>
      <c r="N4" s="16"/>
      <c r="O4" s="16">
        <v>1.7455267067249067E-2</v>
      </c>
      <c r="P4" s="16">
        <v>1.8719388950330491E-2</v>
      </c>
      <c r="Q4" s="16">
        <f>$V$42+O3*$V$43</f>
        <v>3.311746522193881E-3</v>
      </c>
      <c r="R4" s="16">
        <f>O4-Q4</f>
        <v>1.4143520545055186E-2</v>
      </c>
      <c r="T4" s="30" t="s">
        <v>35</v>
      </c>
      <c r="U4" s="16">
        <v>0.79374234299827684</v>
      </c>
      <c r="V4" s="17">
        <v>0.73055032007341691</v>
      </c>
      <c r="W4" s="16"/>
      <c r="X4" s="16">
        <f>U7</f>
        <v>1.3620121834632523E-3</v>
      </c>
      <c r="Y4" s="16">
        <f>V7</f>
        <v>7.6465640769946073E-4</v>
      </c>
      <c r="Z4" s="16">
        <f>-0.5*(LN(2*PI())+LN(X4)+M4^2/X4)</f>
        <v>2.3414697357711192</v>
      </c>
      <c r="AA4" s="16">
        <f t="shared" ref="AA4:AA65" si="12">-0.5*(LN(2*PI())+LN(Y4)+R4^2/Y4)</f>
        <v>2.5383001426273388</v>
      </c>
      <c r="AB4" s="16"/>
      <c r="AC4" s="16" t="e">
        <f>NA()</f>
        <v>#N/A</v>
      </c>
      <c r="AD4" s="16" t="e">
        <f>NA()</f>
        <v>#N/A</v>
      </c>
      <c r="AE4" s="16" t="e">
        <f t="shared" si="3"/>
        <v>#N/A</v>
      </c>
      <c r="AF4" s="16"/>
      <c r="AG4" s="16">
        <f>1/(AC5*AD5-AE5^2)*(AD5*(L5-E4)-AE5*(Q5-E4))/10</f>
        <v>0.2017689069377909</v>
      </c>
      <c r="AH4" s="16">
        <f>1/(AC5*AD5-AE5^2)*(AC5*(Q5-E4)-AE5*(L5-E4))/10</f>
        <v>-0.30854064669635461</v>
      </c>
      <c r="AI4" s="16">
        <f t="shared" si="6"/>
        <v>1.1067717397585637</v>
      </c>
      <c r="AJ4" s="16"/>
      <c r="AK4" s="16">
        <f>1/(AC5*AD5-AE5^2)*(AD5*(L5-E4)-AE5*(Q5-E4))/2</f>
        <v>1.0088445346889545</v>
      </c>
      <c r="AL4" s="16">
        <f>1/(AC5*AD5-AE5^2)*(AC5*(Q5-E4)-AE5*(L5-E4))/2</f>
        <v>-1.542703233481773</v>
      </c>
      <c r="AM4" s="16">
        <f t="shared" ref="AM4" si="13">1-AK4-AL4</f>
        <v>1.5338586987928184</v>
      </c>
      <c r="AN4" s="16"/>
      <c r="AO4" s="16" t="e">
        <f>NA()</f>
        <v>#N/A</v>
      </c>
      <c r="AP4" s="16" t="e">
        <f t="shared" ref="AP4:AP67" si="14">AP3*(1+AO4)</f>
        <v>#N/A</v>
      </c>
      <c r="AQ4" s="16" t="e">
        <f t="shared" ref="AQ4:AQ67" si="15">LN(1+AO4)+AQ3</f>
        <v>#N/A</v>
      </c>
      <c r="AR4" s="16"/>
      <c r="AS4" s="16" t="e">
        <f>NA()</f>
        <v>#N/A</v>
      </c>
      <c r="AT4" s="16" t="e">
        <f t="shared" ref="AT4:AT67" si="16">AT3*(1+AS4)</f>
        <v>#N/A</v>
      </c>
      <c r="AU4" s="16" t="e">
        <f t="shared" ref="AU4:AU67" si="17">LN(1+AS4)+AU3</f>
        <v>#N/A</v>
      </c>
      <c r="AW4" s="16">
        <f>$V$57*G4+H4*$V$58+E4*$V$59</f>
        <v>5.1818046395923512E-3</v>
      </c>
      <c r="AX4" s="16">
        <f t="shared" ref="AX4:AX67" si="18">AX3*(1+AW4)</f>
        <v>1.0003395680959253</v>
      </c>
      <c r="AY4" s="16">
        <f t="shared" ref="AY4:AY67" si="19">LN(1+AW4)+AY3</f>
        <v>3.3951045572762351E-4</v>
      </c>
      <c r="BB4" s="27">
        <v>3</v>
      </c>
      <c r="BC4" s="10" t="s">
        <v>83</v>
      </c>
      <c r="BD4" s="10" t="s">
        <v>83</v>
      </c>
      <c r="BE4" s="10" t="s">
        <v>83</v>
      </c>
      <c r="BF4" s="10" t="s">
        <v>83</v>
      </c>
      <c r="BG4" s="10" t="s">
        <v>95</v>
      </c>
      <c r="BH4" s="10" t="s">
        <v>83</v>
      </c>
      <c r="BI4" s="10" t="s">
        <v>82</v>
      </c>
    </row>
    <row r="5" spans="1:61" x14ac:dyDescent="0.2">
      <c r="A5" s="28">
        <v>3</v>
      </c>
      <c r="B5">
        <v>6243.58</v>
      </c>
      <c r="C5">
        <v>1869.89</v>
      </c>
      <c r="D5" s="29">
        <v>5.9687999999999999</v>
      </c>
      <c r="E5" s="16">
        <f t="shared" si="1"/>
        <v>1.1478461538461538E-3</v>
      </c>
      <c r="F5" s="16"/>
      <c r="G5" s="16">
        <f t="shared" si="11"/>
        <v>1.6224222399453165E-2</v>
      </c>
      <c r="H5" s="16">
        <f t="shared" si="11"/>
        <v>1.8719388950330491E-2</v>
      </c>
      <c r="I5" s="16"/>
      <c r="J5" s="16">
        <v>1.6224222399453165E-2</v>
      </c>
      <c r="K5" s="16">
        <v>-6.888676048036578E-3</v>
      </c>
      <c r="L5" s="16">
        <f t="shared" ref="L5:L66" si="20">($U$42+$U$43*J4)</f>
        <v>1.3844914425061629E-3</v>
      </c>
      <c r="M5" s="16">
        <f t="shared" ref="M5:M67" si="21">J5-L5</f>
        <v>1.4839730956947001E-2</v>
      </c>
      <c r="N5" s="16"/>
      <c r="O5" s="16">
        <v>1.8719388950330491E-2</v>
      </c>
      <c r="P5" s="16">
        <v>1.5968853782842785E-2</v>
      </c>
      <c r="Q5" s="16">
        <f t="shared" ref="Q5:Q67" si="22">$V$42+O4*$V$43</f>
        <v>5.5575410593962545E-4</v>
      </c>
      <c r="R5" s="16">
        <f t="shared" ref="R5:R68" si="23">O5-Q5</f>
        <v>1.8163634844390868E-2</v>
      </c>
      <c r="T5" s="4" t="s">
        <v>45</v>
      </c>
      <c r="U5" s="16">
        <f>U3+U4</f>
        <v>0.96194210281706383</v>
      </c>
      <c r="V5" s="17">
        <f>V3+V4</f>
        <v>0.95648701001438274</v>
      </c>
      <c r="X5" s="16">
        <f>$U$2+$U$3*M4^2+$U$4*X4</f>
        <v>1.1507854983283069E-3</v>
      </c>
      <c r="Y5" s="16">
        <f t="shared" ref="Y5:Y67" si="24">$V$2+$V$3*R4^2+$V$4*Y4</f>
        <v>6.3708865870011524E-4</v>
      </c>
      <c r="Z5" s="16">
        <f>-0.5*(LN(2*PI())+LN(X5)+M5^2/X5)</f>
        <v>2.3690352960349572</v>
      </c>
      <c r="AA5" s="16">
        <f>-0.5*(LN(2*PI())+LN(Y5)+R5^2/Y5)</f>
        <v>2.5014363361964103</v>
      </c>
      <c r="AB5" s="16"/>
      <c r="AC5" s="16">
        <f>$U$2+M4^2*$U$3+$U$4*X4</f>
        <v>1.1507854983283069E-3</v>
      </c>
      <c r="AD5" s="16">
        <f>$V$2+R4^2*$V$3+$V$4*Y4</f>
        <v>6.3708865870011524E-4</v>
      </c>
      <c r="AE5" s="16">
        <f>$V$50*SQRT(AC5*AD5)</f>
        <v>6.7779790277477708E-4</v>
      </c>
      <c r="AF5" s="16"/>
      <c r="AG5" s="16">
        <f t="shared" ref="AG5:AG68" si="25">1/(AC6*AD6-AE6^2)*(AD6*(L6-E5)-AE6*(Q6-E5))/10</f>
        <v>0.23828697558739448</v>
      </c>
      <c r="AH5" s="16">
        <f t="shared" ref="AH5:AH68" si="26">1/(AC6*AD6-AE6^2)*(AC6*(Q6-E5)-AE6*(L6-E5))/10</f>
        <v>-0.36978801391488647</v>
      </c>
      <c r="AI5" s="16">
        <f t="shared" si="6"/>
        <v>1.1315010383274919</v>
      </c>
      <c r="AJ5" s="16"/>
      <c r="AK5" s="16">
        <f t="shared" ref="AK5:AK68" si="27">1/(AC6*AD6-AE6^2)*(AD6*(L6-E5)-AE6*(Q6-E5))/2</f>
        <v>1.1914348779369723</v>
      </c>
      <c r="AL5" s="16">
        <f t="shared" ref="AL5:AL68" si="28">1/(AC6*AD6-AE6^2)*(AC6*(Q6-E5)-AE6*(L6-E5))/2</f>
        <v>-1.8489400695744322</v>
      </c>
      <c r="AM5" s="16">
        <f t="shared" si="8"/>
        <v>1.6575051916374599</v>
      </c>
      <c r="AN5" s="16"/>
      <c r="AO5" s="16">
        <f>AG4*J5+AH4*O5+AI4*E4</f>
        <v>-1.2251044379362416E-3</v>
      </c>
      <c r="AP5" s="16">
        <f>(1+AO5)</f>
        <v>0.99877489556206378</v>
      </c>
      <c r="AQ5" s="16">
        <f>LN(1+AO5)</f>
        <v>-1.2258554918538023E-3</v>
      </c>
      <c r="AR5" s="16"/>
      <c r="AS5" s="16">
        <f>AK4*J5+AL4*O5+AM4*E4</f>
        <v>-1.0740906805065819E-2</v>
      </c>
      <c r="AT5" s="16">
        <f>(1+AS5)</f>
        <v>0.98925909319493421</v>
      </c>
      <c r="AU5" s="16">
        <f>LN(1+AS5)</f>
        <v>-1.0799006749818338E-2</v>
      </c>
      <c r="AW5" s="16">
        <f t="shared" ref="AW5:AW68" si="29">$V$57*G5+H5*$V$58+E5*$V$59</f>
        <v>5.2331054790568793E-3</v>
      </c>
      <c r="AX5" s="16">
        <f t="shared" si="18"/>
        <v>1.0055744505706454</v>
      </c>
      <c r="AY5" s="16">
        <f t="shared" si="19"/>
        <v>5.5589708218152399E-3</v>
      </c>
      <c r="BB5" s="27">
        <v>4</v>
      </c>
      <c r="BC5" s="10" t="s">
        <v>83</v>
      </c>
      <c r="BD5" s="10" t="s">
        <v>83</v>
      </c>
      <c r="BE5" s="10" t="s">
        <v>83</v>
      </c>
      <c r="BF5" s="10" t="s">
        <v>83</v>
      </c>
      <c r="BG5" s="10" t="s">
        <v>83</v>
      </c>
      <c r="BH5" s="10" t="s">
        <v>83</v>
      </c>
      <c r="BI5" s="10" t="s">
        <v>83</v>
      </c>
    </row>
    <row r="6" spans="1:61" x14ac:dyDescent="0.2">
      <c r="A6" s="28">
        <v>4</v>
      </c>
      <c r="B6">
        <v>6200.57</v>
      </c>
      <c r="C6">
        <v>1899.75</v>
      </c>
      <c r="D6" s="29">
        <v>6.0625</v>
      </c>
      <c r="E6" s="16">
        <f t="shared" si="1"/>
        <v>1.1658653846153845E-3</v>
      </c>
      <c r="F6" s="16"/>
      <c r="G6" s="16">
        <f t="shared" si="11"/>
        <v>-6.888676048036578E-3</v>
      </c>
      <c r="H6" s="16">
        <f t="shared" si="11"/>
        <v>1.5968853782842785E-2</v>
      </c>
      <c r="I6" s="16"/>
      <c r="J6" s="16">
        <v>-6.888676048036578E-3</v>
      </c>
      <c r="K6" s="16">
        <v>4.8382648691975092E-3</v>
      </c>
      <c r="L6" s="16">
        <f t="shared" si="20"/>
        <v>1.3173787662920243E-3</v>
      </c>
      <c r="M6" s="16">
        <f>J6-L6</f>
        <v>-8.2060548143286019E-3</v>
      </c>
      <c r="N6" s="16"/>
      <c r="O6" s="16">
        <v>1.5968853782842785E-2</v>
      </c>
      <c r="P6" s="16">
        <v>-6.9851296223187162E-3</v>
      </c>
      <c r="Q6" s="16">
        <f t="shared" si="22"/>
        <v>4.578639099323779E-4</v>
      </c>
      <c r="R6" s="16">
        <f t="shared" si="23"/>
        <v>1.5510989872910406E-2</v>
      </c>
      <c r="T6" s="4"/>
      <c r="U6" s="16"/>
      <c r="V6" s="17"/>
      <c r="W6" s="16"/>
      <c r="X6" s="16">
        <f t="shared" ref="X6:X68" si="30">$U$2+$U$3*M5^2+$U$4*X5</f>
        <v>1.0023030473014698E-3</v>
      </c>
      <c r="Y6" s="16">
        <f t="shared" si="24"/>
        <v>5.732383075863416E-4</v>
      </c>
      <c r="Z6" s="16">
        <f t="shared" ref="Z6:Z65" si="31">-0.5*(LN(2*PI())+LN(X6)+M6^2/X6)</f>
        <v>2.5001966034652101</v>
      </c>
      <c r="AA6" s="16">
        <f t="shared" si="12"/>
        <v>2.6033136377950785</v>
      </c>
      <c r="AB6" s="16"/>
      <c r="AC6" s="16">
        <f>$U$2+M5^2*$U$3+$U$4*X5</f>
        <v>1.0023030473014698E-3</v>
      </c>
      <c r="AD6" s="16">
        <f t="shared" ref="AD6:AD69" si="32">$V$2+R5^2*$V$3+$V$4*Y5</f>
        <v>5.732383075863416E-4</v>
      </c>
      <c r="AE6" s="16">
        <f>$V$50*SQRT(AC6*AD6)</f>
        <v>6.0002621007066966E-4</v>
      </c>
      <c r="AF6" s="16"/>
      <c r="AG6" s="16">
        <f>1/(AC7*AD7-AE7^2)*(AD7*(L7-E6)-AE7*(Q7-E6))/10</f>
        <v>0.31544909808154886</v>
      </c>
      <c r="AH6" s="16">
        <f t="shared" si="26"/>
        <v>-0.42291797535218051</v>
      </c>
      <c r="AI6" s="16">
        <f t="shared" si="6"/>
        <v>1.1074688772706316</v>
      </c>
      <c r="AJ6" s="16"/>
      <c r="AK6" s="16">
        <f t="shared" si="27"/>
        <v>1.5772454904077444</v>
      </c>
      <c r="AL6" s="16">
        <f t="shared" si="28"/>
        <v>-2.1145898767609026</v>
      </c>
      <c r="AM6" s="16">
        <f t="shared" si="8"/>
        <v>1.5373443863531582</v>
      </c>
      <c r="AN6" s="16"/>
      <c r="AO6" s="16">
        <f>AG5*J6+AH5*O6+AI5*E5</f>
        <v>-6.2477833912254754E-3</v>
      </c>
      <c r="AP6" s="16">
        <f t="shared" si="14"/>
        <v>0.9925347663579982</v>
      </c>
      <c r="AQ6" s="16">
        <f t="shared" si="15"/>
        <v>-7.4932379582266289E-3</v>
      </c>
      <c r="AR6" s="16"/>
      <c r="AS6" s="16">
        <f>AK5*J6+AL5*O6+AM5*E5</f>
        <v>-3.5830301571511985E-2</v>
      </c>
      <c r="AT6" s="16">
        <f t="shared" si="16"/>
        <v>0.95381364155339921</v>
      </c>
      <c r="AU6" s="16">
        <f t="shared" si="17"/>
        <v>-4.7286970899678829E-2</v>
      </c>
      <c r="AW6" s="16">
        <f t="shared" si="29"/>
        <v>6.0808669251645074E-3</v>
      </c>
      <c r="AX6" s="16">
        <f t="shared" si="18"/>
        <v>1.0116892149879109</v>
      </c>
      <c r="AY6" s="16">
        <f t="shared" si="19"/>
        <v>1.1621423886152121E-2</v>
      </c>
      <c r="BB6" s="27">
        <v>5</v>
      </c>
      <c r="BC6" s="10" t="s">
        <v>83</v>
      </c>
      <c r="BD6" s="10" t="s">
        <v>83</v>
      </c>
      <c r="BE6" s="10" t="s">
        <v>83</v>
      </c>
      <c r="BF6" s="10" t="s">
        <v>83</v>
      </c>
      <c r="BG6" s="10" t="s">
        <v>83</v>
      </c>
      <c r="BH6" s="10" t="s">
        <v>83</v>
      </c>
      <c r="BI6" s="10" t="s">
        <v>83</v>
      </c>
    </row>
    <row r="7" spans="1:61" x14ac:dyDescent="0.2">
      <c r="A7" s="28">
        <v>5</v>
      </c>
      <c r="B7">
        <v>6230.57</v>
      </c>
      <c r="C7">
        <v>1886.48</v>
      </c>
      <c r="D7" s="29">
        <v>5.5</v>
      </c>
      <c r="E7" s="16">
        <f t="shared" si="1"/>
        <v>1.0576923076923077E-3</v>
      </c>
      <c r="F7" s="16"/>
      <c r="G7" s="16">
        <f t="shared" si="11"/>
        <v>4.8382648691975092E-3</v>
      </c>
      <c r="H7" s="16">
        <f t="shared" si="11"/>
        <v>-6.9851296223187162E-3</v>
      </c>
      <c r="I7" s="16"/>
      <c r="J7" s="16">
        <v>4.8382648691975092E-3</v>
      </c>
      <c r="K7" s="16">
        <v>-2.0330403157335537E-2</v>
      </c>
      <c r="L7" s="16">
        <f t="shared" si="20"/>
        <v>1.6670319327932071E-3</v>
      </c>
      <c r="M7" s="16">
        <f t="shared" si="21"/>
        <v>3.1712329364043021E-3</v>
      </c>
      <c r="N7" s="16"/>
      <c r="O7" s="16">
        <v>-6.9851296223187162E-3</v>
      </c>
      <c r="P7" s="16">
        <v>-1.7402781900682715E-2</v>
      </c>
      <c r="Q7" s="16">
        <f t="shared" si="22"/>
        <v>6.7085794972692229E-4</v>
      </c>
      <c r="R7" s="16">
        <f t="shared" si="23"/>
        <v>-7.6559875720456387E-3</v>
      </c>
      <c r="T7" s="4" t="s">
        <v>37</v>
      </c>
      <c r="U7" s="16">
        <f>U2/(1-U3-U4)</f>
        <v>1.3620121834632523E-3</v>
      </c>
      <c r="V7" s="17">
        <f>V2/(1-V3-V4)</f>
        <v>7.6465640769946073E-4</v>
      </c>
      <c r="W7" s="16"/>
      <c r="X7" s="16">
        <f t="shared" si="30"/>
        <v>8.5873214887646071E-4</v>
      </c>
      <c r="Y7" s="16">
        <f t="shared" si="24"/>
        <v>5.0641020622330807E-4</v>
      </c>
      <c r="Z7" s="16">
        <f t="shared" si="31"/>
        <v>2.6052326559832348</v>
      </c>
      <c r="AA7" s="16">
        <f t="shared" si="12"/>
        <v>2.8172710330021151</v>
      </c>
      <c r="AB7" s="16"/>
      <c r="AC7" s="16">
        <f>$U$2+M6^2*$U$3+$U$4*X6</f>
        <v>8.5873214887646071E-4</v>
      </c>
      <c r="AD7" s="16">
        <f t="shared" si="32"/>
        <v>5.0641020622330807E-4</v>
      </c>
      <c r="AE7" s="16">
        <f t="shared" si="3"/>
        <v>5.2201523677276667E-4</v>
      </c>
      <c r="AF7" s="16"/>
      <c r="AG7" s="16">
        <f>1/(AC8*AD8-AE8^2)*(AD8*(L8-E7)-AE8*(Q8-E7))/10</f>
        <v>-0.37547921552052943</v>
      </c>
      <c r="AH7" s="16">
        <f>1/(AC8*AD8-AE8^2)*(AC8*(Q8-E7)-AE8*(L8-E7))/10</f>
        <v>0.72880654299886083</v>
      </c>
      <c r="AI7" s="16">
        <f t="shared" si="6"/>
        <v>0.64667267252166849</v>
      </c>
      <c r="AJ7" s="16"/>
      <c r="AK7" s="16">
        <f t="shared" si="27"/>
        <v>-1.877396077602647</v>
      </c>
      <c r="AL7" s="16">
        <f t="shared" si="28"/>
        <v>3.6440327149943039</v>
      </c>
      <c r="AM7" s="16">
        <f t="shared" si="8"/>
        <v>-0.76663663739165688</v>
      </c>
      <c r="AN7" s="16"/>
      <c r="AO7" s="16">
        <f t="shared" ref="AO7:AO69" si="33">AG6*J7+AH6*O7+AI6*E6</f>
        <v>5.7715227952602633E-3</v>
      </c>
      <c r="AP7" s="16">
        <f t="shared" si="14"/>
        <v>0.9982632033871216</v>
      </c>
      <c r="AQ7" s="16">
        <f t="shared" si="15"/>
        <v>-1.7383065927208535E-3</v>
      </c>
      <c r="AR7" s="16"/>
      <c r="AS7" s="16">
        <f t="shared" ref="AS7:AS69" si="34">AK6*J7+AL6*O7+AM6*E6</f>
        <v>2.4194152437839782E-2</v>
      </c>
      <c r="AT7" s="16">
        <f t="shared" si="16"/>
        <v>0.97689035419443315</v>
      </c>
      <c r="AU7" s="16">
        <f t="shared" si="17"/>
        <v>-2.338086026447057E-2</v>
      </c>
      <c r="AW7" s="16">
        <f t="shared" si="29"/>
        <v>-1.5704620867566755E-3</v>
      </c>
      <c r="AX7" s="16">
        <f t="shared" si="18"/>
        <v>1.0101003954321917</v>
      </c>
      <c r="AY7" s="16">
        <f t="shared" si="19"/>
        <v>1.0049727331186142E-2</v>
      </c>
    </row>
    <row r="8" spans="1:61" x14ac:dyDescent="0.2">
      <c r="A8" s="28">
        <v>6</v>
      </c>
      <c r="B8">
        <v>6103.9</v>
      </c>
      <c r="C8">
        <v>1853.65</v>
      </c>
      <c r="D8" s="29">
        <v>5.4687999999999999</v>
      </c>
      <c r="E8" s="16">
        <f t="shared" si="1"/>
        <v>1.0516923076923077E-3</v>
      </c>
      <c r="F8" s="16"/>
      <c r="G8" s="16">
        <f t="shared" si="11"/>
        <v>-2.0330403157335537E-2</v>
      </c>
      <c r="H8" s="16">
        <f t="shared" si="11"/>
        <v>-1.7402781900682715E-2</v>
      </c>
      <c r="I8" s="16"/>
      <c r="J8" s="16">
        <v>-2.0330403157335537E-2</v>
      </c>
      <c r="K8" s="16">
        <v>-2.3693048706564638E-2</v>
      </c>
      <c r="L8" s="16">
        <f>($U$42+$U$43*J7)</f>
        <v>1.4896261420656266E-3</v>
      </c>
      <c r="M8" s="16">
        <f t="shared" si="21"/>
        <v>-2.1820029299401165E-2</v>
      </c>
      <c r="N8" s="16"/>
      <c r="O8" s="16">
        <v>-1.7402781900682715E-2</v>
      </c>
      <c r="P8" s="16">
        <v>-2.1271545329485102E-2</v>
      </c>
      <c r="Q8" s="16">
        <f t="shared" si="22"/>
        <v>2.4483526397176968E-3</v>
      </c>
      <c r="R8" s="16">
        <f t="shared" si="23"/>
        <v>-1.9851134540400411E-2</v>
      </c>
      <c r="T8" s="4"/>
      <c r="V8" s="5"/>
      <c r="W8" s="16"/>
      <c r="X8" s="16">
        <f t="shared" si="30"/>
        <v>7.3513892510613567E-4</v>
      </c>
      <c r="Y8" s="16">
        <f t="shared" si="24"/>
        <v>4.1647371091947243E-4</v>
      </c>
      <c r="Z8" s="16">
        <f t="shared" si="31"/>
        <v>2.3649613495180497</v>
      </c>
      <c r="AA8" s="16">
        <f t="shared" si="12"/>
        <v>2.499804934702416</v>
      </c>
      <c r="AB8" s="16"/>
      <c r="AC8" s="16">
        <f>$U$2+M7^2*$U$3+$U$4*X7</f>
        <v>7.3513892510613567E-4</v>
      </c>
      <c r="AD8" s="16">
        <f t="shared" si="32"/>
        <v>4.1647371091947243E-4</v>
      </c>
      <c r="AE8" s="16">
        <f t="shared" si="3"/>
        <v>4.380075527605245E-4</v>
      </c>
      <c r="AF8" s="16"/>
      <c r="AG8" s="16">
        <f>1/(AC9*AD9-AE9^2)*(AD9*(L9-E8)-AE9*(Q9-E8))/10</f>
        <v>-0.53912800649510029</v>
      </c>
      <c r="AH8" s="16">
        <f t="shared" si="26"/>
        <v>1.0692400191904132</v>
      </c>
      <c r="AI8" s="16">
        <f t="shared" si="6"/>
        <v>0.46988798730468706</v>
      </c>
      <c r="AJ8" s="16"/>
      <c r="AK8" s="16">
        <f t="shared" si="27"/>
        <v>-2.6956400324755014</v>
      </c>
      <c r="AL8" s="16">
        <f t="shared" si="28"/>
        <v>5.3462000959520664</v>
      </c>
      <c r="AM8" s="16">
        <f t="shared" si="8"/>
        <v>-1.6505600634765649</v>
      </c>
      <c r="AN8" s="16"/>
      <c r="AO8" s="16">
        <f t="shared" si="33"/>
        <v>-4.3656367755462765E-3</v>
      </c>
      <c r="AP8" s="16">
        <f t="shared" si="14"/>
        <v>0.99390514883474024</v>
      </c>
      <c r="AQ8" s="16">
        <f t="shared" si="15"/>
        <v>-6.1135005861994987E-3</v>
      </c>
      <c r="AR8" s="16"/>
      <c r="AS8" s="16">
        <f t="shared" si="34"/>
        <v>-2.6058953108500614E-2</v>
      </c>
      <c r="AT8" s="16">
        <f t="shared" si="16"/>
        <v>0.95143361426233386</v>
      </c>
      <c r="AU8" s="16">
        <f t="shared" si="17"/>
        <v>-4.9785364241335617E-2</v>
      </c>
      <c r="AW8" s="16">
        <f t="shared" si="29"/>
        <v>-2.8449838398994136E-3</v>
      </c>
      <c r="AX8" s="16">
        <f t="shared" si="18"/>
        <v>1.0072266761305111</v>
      </c>
      <c r="AY8" s="16">
        <f t="shared" si="19"/>
        <v>7.2006888326438916E-3</v>
      </c>
    </row>
    <row r="9" spans="1:61" x14ac:dyDescent="0.2">
      <c r="A9" s="28">
        <v>7</v>
      </c>
      <c r="B9">
        <v>5959.28</v>
      </c>
      <c r="C9">
        <v>1814.22</v>
      </c>
      <c r="D9" s="29">
        <v>5.5312999999999999</v>
      </c>
      <c r="E9" s="16">
        <f t="shared" si="1"/>
        <v>1.0637115384615385E-3</v>
      </c>
      <c r="F9" s="16"/>
      <c r="G9" s="16">
        <f t="shared" si="11"/>
        <v>-2.3693048706564638E-2</v>
      </c>
      <c r="H9" s="16">
        <f t="shared" si="11"/>
        <v>-2.1271545329485102E-2</v>
      </c>
      <c r="I9" s="16"/>
      <c r="J9" s="16">
        <v>-2.3693048706564638E-2</v>
      </c>
      <c r="K9" s="16">
        <v>-5.5224792256782611E-2</v>
      </c>
      <c r="L9" s="16">
        <f t="shared" si="20"/>
        <v>1.8703791009421513E-3</v>
      </c>
      <c r="M9" s="16">
        <f t="shared" si="21"/>
        <v>-2.556342780750679E-2</v>
      </c>
      <c r="N9" s="16"/>
      <c r="O9" s="16">
        <v>-2.1271545329485102E-2</v>
      </c>
      <c r="P9" s="16">
        <v>-2.5867866080188765E-2</v>
      </c>
      <c r="Q9" s="16">
        <f>$V$42+O8*$V$43</f>
        <v>3.2550675911103355E-3</v>
      </c>
      <c r="R9" s="16">
        <f t="shared" si="23"/>
        <v>-2.4526612920595436E-2</v>
      </c>
      <c r="T9" s="31" t="s">
        <v>36</v>
      </c>
      <c r="U9" s="34">
        <f>SUM(Z4:Z1218)</f>
        <v>2477.5702651381334</v>
      </c>
      <c r="V9" s="35">
        <f>SUM(AA4:AA1218)</f>
        <v>2900.9990307148396</v>
      </c>
      <c r="X9" s="16">
        <f t="shared" si="30"/>
        <v>7.1542841887458405E-4</v>
      </c>
      <c r="Y9" s="16">
        <f t="shared" si="24"/>
        <v>4.2656180559995095E-4</v>
      </c>
      <c r="Z9" s="16">
        <f t="shared" si="31"/>
        <v>2.2456644225779332</v>
      </c>
      <c r="AA9" s="16">
        <f t="shared" si="12"/>
        <v>2.2558178522088683</v>
      </c>
      <c r="AB9" s="16"/>
      <c r="AC9" s="16">
        <f>$U$2+M8^2*$U$3+$U$4*X8</f>
        <v>7.1542841887458405E-4</v>
      </c>
      <c r="AD9" s="16">
        <f t="shared" si="32"/>
        <v>4.2656180559995095E-4</v>
      </c>
      <c r="AE9" s="16">
        <f t="shared" si="3"/>
        <v>4.372976770330864E-4</v>
      </c>
      <c r="AF9" s="16"/>
      <c r="AG9" s="16">
        <f>1/(AC10*AD10-AE10^2)*(AD10*(L10-E9)-AE10*(Q10-E9))/10</f>
        <v>-0.57684705906492628</v>
      </c>
      <c r="AH9" s="16">
        <f t="shared" si="26"/>
        <v>1.0805739587552206</v>
      </c>
      <c r="AI9" s="16">
        <f t="shared" si="6"/>
        <v>0.49627310030970562</v>
      </c>
      <c r="AJ9" s="16"/>
      <c r="AK9" s="16">
        <f t="shared" si="27"/>
        <v>-2.8842352953246313</v>
      </c>
      <c r="AL9" s="16">
        <f t="shared" si="28"/>
        <v>5.4028697937761025</v>
      </c>
      <c r="AM9" s="16">
        <f t="shared" si="8"/>
        <v>-1.5186344984514712</v>
      </c>
      <c r="AN9" s="16"/>
      <c r="AO9" s="16">
        <f>AG8*J9+AH8*O9+AI8*E8</f>
        <v>-9.476623837621526E-3</v>
      </c>
      <c r="AP9" s="16">
        <f t="shared" si="14"/>
        <v>0.98448628360895818</v>
      </c>
      <c r="AQ9" s="16">
        <f t="shared" si="15"/>
        <v>-1.5635313342361058E-2</v>
      </c>
      <c r="AR9" s="16"/>
      <c r="AS9" s="16">
        <f t="shared" si="34"/>
        <v>-5.1589888418876878E-2</v>
      </c>
      <c r="AT9" s="16">
        <f t="shared" si="16"/>
        <v>0.9023492602645713</v>
      </c>
      <c r="AU9" s="16">
        <f t="shared" si="17"/>
        <v>-0.10275362736286331</v>
      </c>
      <c r="AW9" s="16">
        <f t="shared" si="29"/>
        <v>-3.7320278058246624E-3</v>
      </c>
      <c r="AX9" s="16">
        <f t="shared" si="18"/>
        <v>1.0034676781684235</v>
      </c>
      <c r="AY9" s="16">
        <f t="shared" si="19"/>
        <v>3.4616796358043597E-3</v>
      </c>
    </row>
    <row r="10" spans="1:61" x14ac:dyDescent="0.2">
      <c r="A10" s="28">
        <v>8</v>
      </c>
      <c r="B10">
        <v>5630.18</v>
      </c>
      <c r="C10">
        <v>1767.29</v>
      </c>
      <c r="D10" s="29">
        <v>5.5312999999999999</v>
      </c>
      <c r="E10" s="16">
        <f t="shared" si="1"/>
        <v>1.0637115384615385E-3</v>
      </c>
      <c r="F10" s="16"/>
      <c r="G10" s="16">
        <f t="shared" si="11"/>
        <v>-5.5224792256782611E-2</v>
      </c>
      <c r="H10" s="16">
        <f t="shared" si="11"/>
        <v>-2.5867866080188765E-2</v>
      </c>
      <c r="I10" s="16"/>
      <c r="J10" s="16">
        <v>-5.5224792256782611E-2</v>
      </c>
      <c r="K10" s="16">
        <v>2.5741628153984307E-2</v>
      </c>
      <c r="L10" s="16">
        <f t="shared" si="20"/>
        <v>1.9212493830394084E-3</v>
      </c>
      <c r="M10" s="16">
        <f t="shared" si="21"/>
        <v>-5.7146041639822016E-2</v>
      </c>
      <c r="N10" s="16"/>
      <c r="O10" s="16">
        <v>-2.5867866080188765E-2</v>
      </c>
      <c r="P10" s="16">
        <v>-2.0296612327348591E-2</v>
      </c>
      <c r="Q10" s="16">
        <f t="shared" si="22"/>
        <v>3.5546542175422611E-3</v>
      </c>
      <c r="R10" s="16">
        <f t="shared" si="23"/>
        <v>-2.9422520297731028E-2</v>
      </c>
      <c r="U10" s="37"/>
      <c r="X10" s="16">
        <f t="shared" si="30"/>
        <v>7.2961781523102191E-4</v>
      </c>
      <c r="Y10" s="16">
        <f t="shared" si="24"/>
        <v>4.8081063730323446E-4</v>
      </c>
      <c r="Z10" s="16">
        <f t="shared" si="31"/>
        <v>0.45462434358248149</v>
      </c>
      <c r="AA10" s="16">
        <f t="shared" si="12"/>
        <v>2.0008454367376158</v>
      </c>
      <c r="AB10" s="16"/>
      <c r="AC10" s="16">
        <f t="shared" ref="AC10:AC69" si="35">$U$2+M9^2*$U$3+$U$4*X9</f>
        <v>7.2961781523102191E-4</v>
      </c>
      <c r="AD10" s="16">
        <f t="shared" si="32"/>
        <v>4.8081063730323446E-4</v>
      </c>
      <c r="AE10" s="16">
        <f t="shared" si="3"/>
        <v>4.6885423372482416E-4</v>
      </c>
      <c r="AF10" s="16"/>
      <c r="AG10" s="16">
        <f t="shared" si="25"/>
        <v>-0.42657929310371301</v>
      </c>
      <c r="AH10" s="16">
        <f t="shared" si="26"/>
        <v>0.9723886182491368</v>
      </c>
      <c r="AI10" s="16">
        <f t="shared" si="6"/>
        <v>0.45419067485457632</v>
      </c>
      <c r="AJ10" s="16"/>
      <c r="AK10" s="16">
        <f t="shared" si="27"/>
        <v>-2.1328964655185652</v>
      </c>
      <c r="AL10" s="16">
        <f t="shared" si="28"/>
        <v>4.861943091245684</v>
      </c>
      <c r="AM10" s="16">
        <f t="shared" si="8"/>
        <v>-1.7290466257271189</v>
      </c>
      <c r="AN10" s="16"/>
      <c r="AO10" s="16">
        <f t="shared" si="33"/>
        <v>4.4320079690046144E-3</v>
      </c>
      <c r="AP10" s="16">
        <f t="shared" si="14"/>
        <v>0.98884953466328873</v>
      </c>
      <c r="AQ10" s="16">
        <f t="shared" si="15"/>
        <v>-1.1213097797933554E-2</v>
      </c>
      <c r="AR10" s="16"/>
      <c r="AS10" s="16">
        <f t="shared" si="34"/>
        <v>1.7905193691176914E-2</v>
      </c>
      <c r="AT10" s="16">
        <f t="shared" si="16"/>
        <v>0.91850599854669868</v>
      </c>
      <c r="AU10" s="16">
        <f t="shared" si="17"/>
        <v>-8.5006843540771496E-2</v>
      </c>
      <c r="AW10" s="16">
        <f t="shared" si="29"/>
        <v>-2.8421888697355261E-3</v>
      </c>
      <c r="AX10" s="16">
        <f t="shared" si="18"/>
        <v>1.0006156335023939</v>
      </c>
      <c r="AY10" s="16">
        <f t="shared" si="19"/>
        <v>6.1544407782952769E-4</v>
      </c>
    </row>
    <row r="11" spans="1:61" x14ac:dyDescent="0.2">
      <c r="A11" s="28">
        <v>9</v>
      </c>
      <c r="B11">
        <v>5775.11</v>
      </c>
      <c r="C11">
        <v>1731.42</v>
      </c>
      <c r="D11" s="29">
        <v>5.6093999999999999</v>
      </c>
      <c r="E11" s="16">
        <f t="shared" si="1"/>
        <v>1.0787307692307691E-3</v>
      </c>
      <c r="F11" s="16"/>
      <c r="G11" s="16">
        <f t="shared" si="11"/>
        <v>2.5741628153984307E-2</v>
      </c>
      <c r="H11" s="16">
        <f t="shared" si="11"/>
        <v>-2.0296612327348591E-2</v>
      </c>
      <c r="I11" s="16"/>
      <c r="J11" s="16">
        <v>2.5741628153984307E-2</v>
      </c>
      <c r="K11" s="16">
        <v>-2.6989962095960059E-2</v>
      </c>
      <c r="L11" s="16">
        <f t="shared" si="20"/>
        <v>2.3982632894815224E-3</v>
      </c>
      <c r="M11" s="16">
        <f t="shared" si="21"/>
        <v>2.3343364864502784E-2</v>
      </c>
      <c r="N11" s="16"/>
      <c r="O11" s="16">
        <v>-2.0296612327348591E-2</v>
      </c>
      <c r="P11" s="16">
        <v>-4.909265227385614E-2</v>
      </c>
      <c r="Q11" s="16">
        <f t="shared" si="22"/>
        <v>3.910580924626708E-3</v>
      </c>
      <c r="R11" s="16">
        <f t="shared" si="23"/>
        <v>-2.42071932519753E-2</v>
      </c>
      <c r="T11" s="1" t="s">
        <v>46</v>
      </c>
      <c r="U11" s="2"/>
      <c r="V11" s="3"/>
      <c r="X11" s="16">
        <f t="shared" si="30"/>
        <v>1.1802487960741719E-3</v>
      </c>
      <c r="Y11" s="16">
        <f t="shared" si="24"/>
        <v>5.8011878738925093E-4</v>
      </c>
      <c r="Z11" s="16">
        <f t="shared" si="31"/>
        <v>2.2212299439862893</v>
      </c>
      <c r="AA11" s="16">
        <f t="shared" si="12"/>
        <v>2.3021414947563223</v>
      </c>
      <c r="AB11" s="16"/>
      <c r="AC11" s="16">
        <f t="shared" si="35"/>
        <v>1.1802487960741719E-3</v>
      </c>
      <c r="AD11" s="16">
        <f t="shared" si="32"/>
        <v>5.8011878738925093E-4</v>
      </c>
      <c r="AE11" s="16">
        <f t="shared" si="3"/>
        <v>6.5501062051164384E-4</v>
      </c>
      <c r="AF11" s="16"/>
      <c r="AG11" s="16">
        <f t="shared" si="25"/>
        <v>-0.6142625279531998</v>
      </c>
      <c r="AH11" s="16">
        <f t="shared" si="26"/>
        <v>1.0654744191337777</v>
      </c>
      <c r="AI11" s="16">
        <f t="shared" si="6"/>
        <v>0.54878810881942219</v>
      </c>
      <c r="AJ11" s="16"/>
      <c r="AK11" s="16">
        <f t="shared" si="27"/>
        <v>-3.0713126397659991</v>
      </c>
      <c r="AL11" s="16">
        <f t="shared" si="28"/>
        <v>5.3273720956688884</v>
      </c>
      <c r="AM11" s="16">
        <f t="shared" si="8"/>
        <v>-1.2560594559028893</v>
      </c>
      <c r="AN11" s="16"/>
      <c r="AO11" s="16">
        <f t="shared" si="33"/>
        <v>-3.0233912495889709E-2</v>
      </c>
      <c r="AP11" s="16">
        <f t="shared" si="14"/>
        <v>0.95895274436067757</v>
      </c>
      <c r="AQ11" s="16">
        <f t="shared" si="15"/>
        <v>-4.1913481266210792E-2</v>
      </c>
      <c r="AR11" s="16"/>
      <c r="AS11" s="16">
        <f t="shared" si="34"/>
        <v>-0.15542440863329471</v>
      </c>
      <c r="AT11" s="16">
        <f t="shared" si="16"/>
        <v>0.7757477468964441</v>
      </c>
      <c r="AU11" s="16">
        <f t="shared" si="17"/>
        <v>-0.2539278800775312</v>
      </c>
      <c r="AW11" s="16">
        <f t="shared" si="29"/>
        <v>-6.9436191149835616E-3</v>
      </c>
      <c r="AX11" s="16">
        <f t="shared" si="18"/>
        <v>0.99366773966285538</v>
      </c>
      <c r="AY11" s="16">
        <f t="shared" si="19"/>
        <v>-6.3523941376135758E-3</v>
      </c>
    </row>
    <row r="12" spans="1:61" x14ac:dyDescent="0.2">
      <c r="A12" s="28">
        <v>10</v>
      </c>
      <c r="B12">
        <v>5619.24</v>
      </c>
      <c r="C12">
        <v>1646.42</v>
      </c>
      <c r="D12" s="29">
        <v>5.4687999999999999</v>
      </c>
      <c r="E12" s="16">
        <f t="shared" si="1"/>
        <v>1.0516923076923077E-3</v>
      </c>
      <c r="F12" s="16"/>
      <c r="G12" s="16">
        <f t="shared" si="11"/>
        <v>-2.6989962095960059E-2</v>
      </c>
      <c r="H12" s="16">
        <f t="shared" si="11"/>
        <v>-4.909265227385614E-2</v>
      </c>
      <c r="I12" s="16"/>
      <c r="J12" s="16">
        <v>-2.6989962095960059E-2</v>
      </c>
      <c r="K12" s="16">
        <v>-9.5792313551298705E-2</v>
      </c>
      <c r="L12" s="16">
        <f t="shared" si="20"/>
        <v>1.1733989419307998E-3</v>
      </c>
      <c r="M12" s="16">
        <f t="shared" si="21"/>
        <v>-2.8163361037890858E-2</v>
      </c>
      <c r="N12" s="16"/>
      <c r="O12" s="16">
        <v>-4.909265227385614E-2</v>
      </c>
      <c r="P12" s="16">
        <v>-7.6590420427352238E-3</v>
      </c>
      <c r="Q12" s="16">
        <f t="shared" si="22"/>
        <v>3.479158030069862E-3</v>
      </c>
      <c r="R12" s="16">
        <f t="shared" si="23"/>
        <v>-5.2571810303925999E-2</v>
      </c>
      <c r="T12" s="4" t="s">
        <v>38</v>
      </c>
      <c r="U12">
        <v>5.3000000000000001E-5</v>
      </c>
      <c r="V12" s="5">
        <v>3.4E-5</v>
      </c>
      <c r="X12" s="16">
        <f t="shared" si="30"/>
        <v>1.0803029467929565E-3</v>
      </c>
      <c r="Y12" s="16">
        <f t="shared" si="24"/>
        <v>5.8947468783191999E-4</v>
      </c>
      <c r="Z12" s="16">
        <f t="shared" si="31"/>
        <v>2.1292107240956391</v>
      </c>
      <c r="AA12" s="16">
        <f t="shared" si="12"/>
        <v>0.45491424255380775</v>
      </c>
      <c r="AB12" s="16"/>
      <c r="AC12" s="16">
        <f t="shared" si="35"/>
        <v>1.0803029467929565E-3</v>
      </c>
      <c r="AD12" s="16">
        <f t="shared" si="32"/>
        <v>5.8947468783191999E-4</v>
      </c>
      <c r="AE12" s="16">
        <f t="shared" si="3"/>
        <v>6.3169647645743118E-4</v>
      </c>
      <c r="AF12" s="16"/>
      <c r="AG12" s="16">
        <f t="shared" si="25"/>
        <v>-0.69072237736408604</v>
      </c>
      <c r="AH12" s="16">
        <f t="shared" si="26"/>
        <v>0.96311415554803292</v>
      </c>
      <c r="AI12" s="16">
        <f t="shared" si="6"/>
        <v>0.72760822181605311</v>
      </c>
      <c r="AJ12" s="16"/>
      <c r="AK12" s="16">
        <f t="shared" si="27"/>
        <v>-3.4536118868204304</v>
      </c>
      <c r="AL12" s="16">
        <f t="shared" si="28"/>
        <v>4.8155707777401648</v>
      </c>
      <c r="AM12" s="16">
        <f t="shared" si="8"/>
        <v>-0.36195889091973399</v>
      </c>
      <c r="AN12" s="16"/>
      <c r="AO12" s="16">
        <f t="shared" si="33"/>
        <v>-3.5136048200026457E-2</v>
      </c>
      <c r="AP12" s="16">
        <f t="shared" si="14"/>
        <v>0.92525893451327312</v>
      </c>
      <c r="AQ12" s="16">
        <f t="shared" si="15"/>
        <v>-7.7681651439042515E-2</v>
      </c>
      <c r="AR12" s="16"/>
      <c r="AS12" s="16">
        <f t="shared" si="34"/>
        <v>-0.17999516407705532</v>
      </c>
      <c r="AT12" s="16">
        <f t="shared" si="16"/>
        <v>0.63611690391141273</v>
      </c>
      <c r="AU12" s="16">
        <f t="shared" si="17"/>
        <v>-0.45237292135175367</v>
      </c>
      <c r="AW12" s="16">
        <f t="shared" si="29"/>
        <v>-1.1670081834109395E-2</v>
      </c>
      <c r="AX12" s="16">
        <f t="shared" si="18"/>
        <v>0.98207155582507533</v>
      </c>
      <c r="AY12" s="16">
        <f t="shared" si="19"/>
        <v>-1.8091105843397039E-2</v>
      </c>
    </row>
    <row r="13" spans="1:61" x14ac:dyDescent="0.2">
      <c r="A13" s="28">
        <v>11</v>
      </c>
      <c r="B13">
        <v>5080.96</v>
      </c>
      <c r="C13">
        <v>1633.81</v>
      </c>
      <c r="D13" s="29">
        <v>5.5156000000000001</v>
      </c>
      <c r="E13" s="16">
        <f t="shared" si="1"/>
        <v>1.0606923076923078E-3</v>
      </c>
      <c r="F13" s="16"/>
      <c r="G13" s="16">
        <f t="shared" si="11"/>
        <v>-9.5792313551298705E-2</v>
      </c>
      <c r="H13" s="16">
        <f t="shared" si="11"/>
        <v>-7.6590420427352238E-3</v>
      </c>
      <c r="I13" s="16"/>
      <c r="J13" s="16">
        <v>-9.5792313551298705E-2</v>
      </c>
      <c r="K13" s="16">
        <v>9.3643720871646151E-3</v>
      </c>
      <c r="L13" s="16">
        <f t="shared" si="20"/>
        <v>1.9711252654996394E-3</v>
      </c>
      <c r="M13" s="16">
        <f t="shared" si="21"/>
        <v>-9.7763438816798345E-2</v>
      </c>
      <c r="N13" s="16"/>
      <c r="O13" s="16">
        <v>-7.6590420427352238E-3</v>
      </c>
      <c r="P13" s="16">
        <v>-1.5399587467330875E-2</v>
      </c>
      <c r="Q13" s="16">
        <f t="shared" si="22"/>
        <v>5.7090458536434305E-3</v>
      </c>
      <c r="R13" s="16">
        <f t="shared" si="23"/>
        <v>-1.3368087896378654E-2</v>
      </c>
      <c r="T13" s="4" t="s">
        <v>34</v>
      </c>
      <c r="U13">
        <v>0.17455999999999999</v>
      </c>
      <c r="V13" s="5">
        <v>0.240401</v>
      </c>
      <c r="X13" s="16">
        <f t="shared" si="30"/>
        <v>1.0427293402825132E-3</v>
      </c>
      <c r="Y13" s="16">
        <f t="shared" si="24"/>
        <v>1.0883561563725629E-3</v>
      </c>
      <c r="Z13" s="16">
        <f t="shared" si="31"/>
        <v>-2.0689974596413285</v>
      </c>
      <c r="AA13" s="16">
        <f t="shared" si="12"/>
        <v>2.41050594384558</v>
      </c>
      <c r="AB13" s="16"/>
      <c r="AC13" s="16">
        <f t="shared" si="35"/>
        <v>1.0427293402825132E-3</v>
      </c>
      <c r="AD13" s="16">
        <f t="shared" si="32"/>
        <v>1.0883561563725629E-3</v>
      </c>
      <c r="AE13" s="16">
        <f t="shared" si="3"/>
        <v>8.4328506643722577E-4</v>
      </c>
      <c r="AF13" s="16"/>
      <c r="AG13" s="16">
        <f t="shared" si="25"/>
        <v>2.4534437617675436E-3</v>
      </c>
      <c r="AH13" s="16">
        <f t="shared" si="26"/>
        <v>0.16245207463830197</v>
      </c>
      <c r="AI13" s="16">
        <f t="shared" si="6"/>
        <v>0.83509448159993038</v>
      </c>
      <c r="AJ13" s="16"/>
      <c r="AK13" s="16">
        <f t="shared" si="27"/>
        <v>1.2267218808837717E-2</v>
      </c>
      <c r="AL13" s="16">
        <f t="shared" si="28"/>
        <v>0.81226037319150979</v>
      </c>
      <c r="AM13" s="16">
        <f t="shared" si="8"/>
        <v>0.17547240799965247</v>
      </c>
      <c r="AN13" s="16"/>
      <c r="AO13" s="16">
        <f t="shared" si="33"/>
        <v>5.9554582709960793E-2</v>
      </c>
      <c r="AP13" s="16">
        <f t="shared" si="14"/>
        <v>0.98036234425687407</v>
      </c>
      <c r="AQ13" s="16">
        <f t="shared" si="15"/>
        <v>-1.9833036616526765E-2</v>
      </c>
      <c r="AR13" s="16"/>
      <c r="AS13" s="16">
        <f t="shared" si="34"/>
        <v>0.29356614431903483</v>
      </c>
      <c r="AT13" s="16">
        <f t="shared" si="16"/>
        <v>0.82285929072884811</v>
      </c>
      <c r="AU13" s="16">
        <f t="shared" si="17"/>
        <v>-0.19497006409016726</v>
      </c>
      <c r="AW13" s="16">
        <f t="shared" si="29"/>
        <v>5.3778049594724858E-3</v>
      </c>
      <c r="AX13" s="16">
        <f t="shared" si="18"/>
        <v>0.98735294510854821</v>
      </c>
      <c r="AY13" s="16">
        <f t="shared" si="19"/>
        <v>-1.2727709641773974E-2</v>
      </c>
    </row>
    <row r="14" spans="1:61" x14ac:dyDescent="0.2">
      <c r="A14" s="28">
        <v>12</v>
      </c>
      <c r="B14">
        <v>5128.54</v>
      </c>
      <c r="C14">
        <v>1608.65</v>
      </c>
      <c r="D14" s="29">
        <v>5.0312999999999999</v>
      </c>
      <c r="E14" s="16">
        <f t="shared" si="1"/>
        <v>9.6755769230769226E-4</v>
      </c>
      <c r="F14" s="16"/>
      <c r="G14" s="16">
        <f t="shared" si="11"/>
        <v>9.3643720871646151E-3</v>
      </c>
      <c r="H14" s="16">
        <f t="shared" si="11"/>
        <v>-1.5399587467330875E-2</v>
      </c>
      <c r="I14" s="16"/>
      <c r="J14" s="16">
        <v>9.3643720871646151E-3</v>
      </c>
      <c r="K14" s="16">
        <v>-9.3593888319092756E-3</v>
      </c>
      <c r="L14" s="16">
        <f t="shared" si="20"/>
        <v>3.011970925932124E-3</v>
      </c>
      <c r="M14" s="16">
        <f t="shared" si="21"/>
        <v>6.3524011612324915E-3</v>
      </c>
      <c r="N14" s="16"/>
      <c r="O14" s="16">
        <v>-1.5399587467330875E-2</v>
      </c>
      <c r="P14" s="16">
        <v>-5.7812451434433726E-3</v>
      </c>
      <c r="Q14" s="16">
        <f t="shared" si="22"/>
        <v>2.5005386035944419E-3</v>
      </c>
      <c r="R14" s="16">
        <f t="shared" si="23"/>
        <v>-1.7900126070925317E-2</v>
      </c>
      <c r="T14" s="4" t="s">
        <v>35</v>
      </c>
      <c r="U14">
        <v>0.78923500000000002</v>
      </c>
      <c r="V14" s="5">
        <v>0.719364</v>
      </c>
      <c r="X14" s="16">
        <f t="shared" si="30"/>
        <v>2.4870949065653536E-3</v>
      </c>
      <c r="Y14" s="16">
        <f t="shared" si="24"/>
        <v>8.6874761605461141E-4</v>
      </c>
      <c r="Z14" s="16">
        <f t="shared" si="31"/>
        <v>2.0712689666958064</v>
      </c>
      <c r="AA14" s="16">
        <f t="shared" si="12"/>
        <v>2.4208786826407662</v>
      </c>
      <c r="AB14" s="16"/>
      <c r="AC14" s="16">
        <f t="shared" si="35"/>
        <v>2.4870949065653536E-3</v>
      </c>
      <c r="AD14" s="16">
        <f t="shared" si="32"/>
        <v>8.6874761605461141E-4</v>
      </c>
      <c r="AE14" s="16">
        <f t="shared" si="3"/>
        <v>1.1635795649973049E-3</v>
      </c>
      <c r="AF14" s="16"/>
      <c r="AG14" s="16">
        <f t="shared" si="25"/>
        <v>-0.30876201594923419</v>
      </c>
      <c r="AH14" s="16">
        <f t="shared" si="26"/>
        <v>0.69303195345157131</v>
      </c>
      <c r="AI14" s="16">
        <f t="shared" si="6"/>
        <v>0.61573006249766282</v>
      </c>
      <c r="AJ14" s="16"/>
      <c r="AK14" s="16">
        <f t="shared" si="27"/>
        <v>-1.5438100797461709</v>
      </c>
      <c r="AL14" s="16">
        <f t="shared" si="28"/>
        <v>3.4651597672578567</v>
      </c>
      <c r="AM14" s="16">
        <f t="shared" si="8"/>
        <v>-0.92134968751168556</v>
      </c>
      <c r="AN14" s="16"/>
      <c r="AO14" s="16">
        <f t="shared" si="33"/>
        <v>-1.5929416795324287E-3</v>
      </c>
      <c r="AP14" s="16">
        <f t="shared" si="14"/>
        <v>0.9788006842176632</v>
      </c>
      <c r="AQ14" s="16">
        <f t="shared" si="15"/>
        <v>-2.142724837661171E-2</v>
      </c>
      <c r="AR14" s="16"/>
      <c r="AS14" s="16">
        <f t="shared" si="34"/>
        <v>-1.2207477628431376E-2</v>
      </c>
      <c r="AT14" s="16">
        <f t="shared" si="16"/>
        <v>0.8128142543459288</v>
      </c>
      <c r="AU14" s="16">
        <f t="shared" si="17"/>
        <v>-0.20725266497664666</v>
      </c>
      <c r="AW14" s="16">
        <f t="shared" si="29"/>
        <v>-4.4306672811146742E-3</v>
      </c>
      <c r="AX14" s="16">
        <f t="shared" si="18"/>
        <v>0.98297831271974356</v>
      </c>
      <c r="AY14" s="16">
        <f t="shared" si="19"/>
        <v>-1.7168221418384495E-2</v>
      </c>
    </row>
    <row r="15" spans="1:61" x14ac:dyDescent="0.2">
      <c r="A15" s="28">
        <v>13</v>
      </c>
      <c r="B15">
        <v>5080.54</v>
      </c>
      <c r="C15">
        <v>1599.35</v>
      </c>
      <c r="D15" s="29">
        <v>5.3437999999999999</v>
      </c>
      <c r="E15" s="16">
        <f t="shared" si="1"/>
        <v>1.0276538461538461E-3</v>
      </c>
      <c r="F15" s="16"/>
      <c r="G15" s="16">
        <f t="shared" si="11"/>
        <v>-9.3593888319092756E-3</v>
      </c>
      <c r="H15" s="16">
        <f t="shared" si="11"/>
        <v>-5.7812451434433726E-3</v>
      </c>
      <c r="I15" s="16"/>
      <c r="J15" s="16">
        <v>-9.3593888319092756E-3</v>
      </c>
      <c r="K15" s="16">
        <v>2.6436166234298009E-2</v>
      </c>
      <c r="L15" s="16">
        <f t="shared" si="20"/>
        <v>1.4211549494853668E-3</v>
      </c>
      <c r="M15" s="16">
        <f t="shared" si="21"/>
        <v>-1.0780543781394642E-2</v>
      </c>
      <c r="N15" s="16"/>
      <c r="O15" s="16">
        <v>-5.7812451434433726E-3</v>
      </c>
      <c r="P15" s="16">
        <v>-6.7840060024384344E-3</v>
      </c>
      <c r="Q15" s="16">
        <f t="shared" si="22"/>
        <v>3.0999456061610343E-3</v>
      </c>
      <c r="R15" s="16">
        <f t="shared" si="23"/>
        <v>-8.8811907496044069E-3</v>
      </c>
      <c r="T15" s="4"/>
      <c r="V15" s="5"/>
      <c r="X15" s="16">
        <f t="shared" si="30"/>
        <v>2.0327352230307075E-3</v>
      </c>
      <c r="Y15" s="16">
        <f t="shared" si="24"/>
        <v>7.4032973013885765E-4</v>
      </c>
      <c r="Z15" s="16">
        <f t="shared" si="31"/>
        <v>2.1516608349210347</v>
      </c>
      <c r="AA15" s="16">
        <f t="shared" si="12"/>
        <v>2.6319983580724933</v>
      </c>
      <c r="AB15" s="16"/>
      <c r="AC15" s="16">
        <f t="shared" si="35"/>
        <v>2.0327352230307075E-3</v>
      </c>
      <c r="AD15" s="16">
        <f t="shared" si="32"/>
        <v>7.4032973013885765E-4</v>
      </c>
      <c r="AE15" s="16">
        <f t="shared" si="3"/>
        <v>9.7108242660383056E-4</v>
      </c>
      <c r="AF15" s="16"/>
      <c r="AG15" s="16">
        <f t="shared" si="25"/>
        <v>-0.17423521646413459</v>
      </c>
      <c r="AH15" s="16">
        <f t="shared" si="26"/>
        <v>0.45694897535602158</v>
      </c>
      <c r="AI15" s="16">
        <f t="shared" si="6"/>
        <v>0.7172862411081129</v>
      </c>
      <c r="AJ15" s="16"/>
      <c r="AK15" s="16">
        <f t="shared" si="27"/>
        <v>-0.87117608232067301</v>
      </c>
      <c r="AL15" s="16">
        <f t="shared" si="28"/>
        <v>2.284744876780108</v>
      </c>
      <c r="AM15" s="16">
        <f t="shared" si="8"/>
        <v>-0.41356879445943484</v>
      </c>
      <c r="AN15" s="16"/>
      <c r="AO15" s="16">
        <f t="shared" si="33"/>
        <v>-5.2100949299520424E-4</v>
      </c>
      <c r="AP15" s="16">
        <f t="shared" si="14"/>
        <v>0.9782907197694356</v>
      </c>
      <c r="AQ15" s="16">
        <f t="shared" si="15"/>
        <v>-2.1948393642214025E-2</v>
      </c>
      <c r="AR15" s="16"/>
      <c r="AS15" s="16">
        <f t="shared" si="34"/>
        <v>-6.4752782342067912E-3</v>
      </c>
      <c r="AT15" s="16">
        <f t="shared" si="16"/>
        <v>0.8075510558963096</v>
      </c>
      <c r="AU15" s="16">
        <f t="shared" si="17"/>
        <v>-0.21374899876790243</v>
      </c>
      <c r="AW15" s="16">
        <f t="shared" si="29"/>
        <v>-2.3272137679693911E-4</v>
      </c>
      <c r="AX15" s="16">
        <f t="shared" si="18"/>
        <v>0.98274955265344588</v>
      </c>
      <c r="AY15" s="16">
        <f t="shared" si="19"/>
        <v>-1.740096987900315E-2</v>
      </c>
    </row>
    <row r="16" spans="1:61" x14ac:dyDescent="0.2">
      <c r="A16" s="28">
        <v>14</v>
      </c>
      <c r="B16">
        <v>5214.8500000000004</v>
      </c>
      <c r="C16">
        <v>1588.5</v>
      </c>
      <c r="D16" s="29">
        <v>5.0156000000000001</v>
      </c>
      <c r="E16" s="16">
        <f t="shared" si="1"/>
        <v>9.6453846153846156E-4</v>
      </c>
      <c r="F16" s="16"/>
      <c r="G16" s="16">
        <f t="shared" si="11"/>
        <v>2.6436166234298009E-2</v>
      </c>
      <c r="H16" s="16">
        <f t="shared" si="11"/>
        <v>-6.7840060024384344E-3</v>
      </c>
      <c r="I16" s="16"/>
      <c r="J16" s="16">
        <v>2.6436166234298009E-2</v>
      </c>
      <c r="K16" s="16">
        <v>1.7766570467031579E-2</v>
      </c>
      <c r="L16" s="16">
        <f t="shared" si="20"/>
        <v>1.7044090082110183E-3</v>
      </c>
      <c r="M16" s="16">
        <f t="shared" si="21"/>
        <v>2.4731757226086989E-2</v>
      </c>
      <c r="N16" s="16"/>
      <c r="O16" s="16">
        <v>-6.7840060024384344E-3</v>
      </c>
      <c r="P16" s="16">
        <v>3.7141957821844505E-2</v>
      </c>
      <c r="Q16" s="16">
        <f t="shared" si="22"/>
        <v>2.3551270661520186E-3</v>
      </c>
      <c r="R16" s="16">
        <f t="shared" si="23"/>
        <v>-9.1391330685904534E-3</v>
      </c>
      <c r="T16" s="4" t="s">
        <v>47</v>
      </c>
      <c r="V16" s="5"/>
      <c r="X16" s="16">
        <f t="shared" si="30"/>
        <v>1.6848515352440147E-3</v>
      </c>
      <c r="Y16" s="16">
        <f t="shared" si="24"/>
        <v>5.9194148841137581E-4</v>
      </c>
      <c r="Z16" s="16">
        <f t="shared" si="31"/>
        <v>2.0925829587840008</v>
      </c>
      <c r="AA16" s="16">
        <f t="shared" si="12"/>
        <v>2.7265621658099763</v>
      </c>
      <c r="AB16" s="16"/>
      <c r="AC16" s="16">
        <f t="shared" si="35"/>
        <v>1.6848515352440147E-3</v>
      </c>
      <c r="AD16" s="16">
        <f t="shared" si="32"/>
        <v>5.9194148841137581E-4</v>
      </c>
      <c r="AE16" s="16">
        <f t="shared" si="3"/>
        <v>7.905390046611631E-4</v>
      </c>
      <c r="AF16" s="16"/>
      <c r="AG16" s="16">
        <f t="shared" si="25"/>
        <v>-0.33047380024181344</v>
      </c>
      <c r="AH16" s="16">
        <f t="shared" si="26"/>
        <v>0.76202408720273085</v>
      </c>
      <c r="AI16" s="16">
        <f t="shared" si="6"/>
        <v>0.56844971303908265</v>
      </c>
      <c r="AJ16" s="16"/>
      <c r="AK16" s="16">
        <f t="shared" si="27"/>
        <v>-1.6523690012090673</v>
      </c>
      <c r="AL16" s="16">
        <f t="shared" si="28"/>
        <v>3.810120436013654</v>
      </c>
      <c r="AM16" s="16">
        <f t="shared" si="8"/>
        <v>-1.1577514348045868</v>
      </c>
      <c r="AN16" s="16"/>
      <c r="AO16" s="16">
        <f t="shared" si="33"/>
        <v>-6.9689337734701144E-3</v>
      </c>
      <c r="AP16" s="16">
        <f t="shared" si="14"/>
        <v>0.97147307653216208</v>
      </c>
      <c r="AQ16" s="16">
        <f t="shared" si="15"/>
        <v>-2.8941723845459306E-2</v>
      </c>
      <c r="AR16" s="16"/>
      <c r="AS16" s="16">
        <f t="shared" si="34"/>
        <v>-3.8955284251965962E-2</v>
      </c>
      <c r="AT16" s="16">
        <f t="shared" si="16"/>
        <v>0.77609267496589363</v>
      </c>
      <c r="AU16" s="16">
        <f t="shared" si="17"/>
        <v>-0.25348333942725509</v>
      </c>
      <c r="AW16" s="16">
        <f t="shared" si="29"/>
        <v>-3.117100179869214E-3</v>
      </c>
      <c r="AX16" s="16">
        <f t="shared" si="18"/>
        <v>0.97968622384610349</v>
      </c>
      <c r="AY16" s="16">
        <f t="shared" si="19"/>
        <v>-2.052293833487295E-2</v>
      </c>
    </row>
    <row r="17" spans="1:51" x14ac:dyDescent="0.2">
      <c r="A17" s="28">
        <v>15</v>
      </c>
      <c r="B17">
        <v>5307.5</v>
      </c>
      <c r="C17">
        <v>1647.5</v>
      </c>
      <c r="D17" s="29">
        <v>5.0312999999999999</v>
      </c>
      <c r="E17" s="16">
        <f t="shared" si="1"/>
        <v>9.6755769230769226E-4</v>
      </c>
      <c r="F17" s="16"/>
      <c r="G17" s="16">
        <f t="shared" si="11"/>
        <v>1.7766570467031579E-2</v>
      </c>
      <c r="H17" s="16">
        <f t="shared" si="11"/>
        <v>3.7141957821844505E-2</v>
      </c>
      <c r="I17" s="16"/>
      <c r="J17" s="16">
        <v>1.7766570467031579E-2</v>
      </c>
      <c r="K17" s="16">
        <v>2.2997644842204502E-2</v>
      </c>
      <c r="L17" s="16">
        <f t="shared" si="20"/>
        <v>1.1628919326264902E-3</v>
      </c>
      <c r="M17" s="16">
        <f t="shared" si="21"/>
        <v>1.660367853440509E-2</v>
      </c>
      <c r="N17" s="16"/>
      <c r="O17" s="16">
        <v>3.7141957821844505E-2</v>
      </c>
      <c r="P17" s="16">
        <v>3.7942336874051588E-2</v>
      </c>
      <c r="Q17" s="16">
        <f t="shared" si="22"/>
        <v>2.4327781679557045E-3</v>
      </c>
      <c r="R17" s="16">
        <f t="shared" si="23"/>
        <v>3.4709179653888804E-2</v>
      </c>
      <c r="T17" s="4" t="s">
        <v>38</v>
      </c>
      <c r="U17" s="12">
        <f t="shared" ref="U17:V19" si="36">(U2-U12)/U2</f>
        <v>-2.2468856523593254E-2</v>
      </c>
      <c r="V17" s="13">
        <f>(V2-V12)/V2</f>
        <v>-2.1865314662178285E-2</v>
      </c>
      <c r="X17" s="16">
        <f t="shared" si="30"/>
        <v>1.4920543588852185E-3</v>
      </c>
      <c r="Y17" s="16">
        <f t="shared" si="24"/>
        <v>4.8458661077404263E-4</v>
      </c>
      <c r="Z17" s="16">
        <f t="shared" si="31"/>
        <v>2.2424787283679839</v>
      </c>
      <c r="AA17" s="16">
        <f t="shared" si="12"/>
        <v>1.6541223924636674</v>
      </c>
      <c r="AB17" s="16"/>
      <c r="AC17" s="16">
        <f t="shared" si="35"/>
        <v>1.4920543588852185E-3</v>
      </c>
      <c r="AD17" s="16">
        <f t="shared" si="32"/>
        <v>4.8458661077404263E-4</v>
      </c>
      <c r="AE17" s="16">
        <f t="shared" si="3"/>
        <v>6.7310237283943627E-4</v>
      </c>
      <c r="AF17" s="16"/>
      <c r="AG17" s="16">
        <f t="shared" si="25"/>
        <v>0.51454913627948407</v>
      </c>
      <c r="AH17" s="16">
        <f t="shared" si="26"/>
        <v>-0.86162376069767921</v>
      </c>
      <c r="AI17" s="16">
        <f t="shared" si="6"/>
        <v>1.347074624418195</v>
      </c>
      <c r="AJ17" s="16"/>
      <c r="AK17" s="16">
        <f t="shared" si="27"/>
        <v>2.5727456813974201</v>
      </c>
      <c r="AL17" s="16">
        <f t="shared" si="28"/>
        <v>-4.3081188034883962</v>
      </c>
      <c r="AM17" s="16">
        <f t="shared" si="8"/>
        <v>2.7353731220909761</v>
      </c>
      <c r="AN17" s="16"/>
      <c r="AO17" s="16">
        <f t="shared" si="33"/>
        <v>2.2979972058286193E-2</v>
      </c>
      <c r="AP17" s="16">
        <f t="shared" si="14"/>
        <v>0.9937975006862485</v>
      </c>
      <c r="AQ17" s="16">
        <f t="shared" si="15"/>
        <v>-6.2218147232489217E-3</v>
      </c>
      <c r="AR17" s="16"/>
      <c r="AS17" s="16">
        <f t="shared" si="34"/>
        <v>0.1110417064452771</v>
      </c>
      <c r="AT17" s="16">
        <f t="shared" si="16"/>
        <v>0.8622713299537863</v>
      </c>
      <c r="AU17" s="16">
        <f t="shared" si="17"/>
        <v>-0.14818528991964874</v>
      </c>
      <c r="AW17" s="16">
        <f t="shared" si="29"/>
        <v>1.0388633733781223E-2</v>
      </c>
      <c r="AX17" s="16">
        <f t="shared" si="18"/>
        <v>0.98986382519967198</v>
      </c>
      <c r="AY17" s="16">
        <f t="shared" si="19"/>
        <v>-1.0187895617773685E-2</v>
      </c>
    </row>
    <row r="18" spans="1:51" x14ac:dyDescent="0.2">
      <c r="A18" s="28">
        <v>16</v>
      </c>
      <c r="B18">
        <v>5429.56</v>
      </c>
      <c r="C18">
        <v>1710.01</v>
      </c>
      <c r="D18" s="29">
        <v>4.3906000000000001</v>
      </c>
      <c r="E18" s="16">
        <f t="shared" si="1"/>
        <v>8.4434615384615386E-4</v>
      </c>
      <c r="F18" s="16"/>
      <c r="G18" s="16">
        <f t="shared" si="11"/>
        <v>2.2997644842204502E-2</v>
      </c>
      <c r="H18" s="16">
        <f t="shared" si="11"/>
        <v>3.7942336874051588E-2</v>
      </c>
      <c r="I18" s="16"/>
      <c r="J18" s="16">
        <v>2.2997644842204502E-2</v>
      </c>
      <c r="K18" s="16">
        <v>2.2850838741997455E-2</v>
      </c>
      <c r="L18" s="16">
        <f t="shared" si="20"/>
        <v>1.294046042060099E-3</v>
      </c>
      <c r="M18" s="16">
        <f t="shared" si="21"/>
        <v>2.1703598800144403E-2</v>
      </c>
      <c r="N18" s="16"/>
      <c r="O18" s="16">
        <v>3.7942336874051588E-2</v>
      </c>
      <c r="P18" s="16">
        <v>2.0689937485745762E-2</v>
      </c>
      <c r="Q18" s="16">
        <f t="shared" si="22"/>
        <v>-9.6873023571565457E-4</v>
      </c>
      <c r="R18" s="16">
        <f t="shared" si="23"/>
        <v>3.8911067109767244E-2</v>
      </c>
      <c r="T18" s="4" t="s">
        <v>34</v>
      </c>
      <c r="U18" s="12">
        <f t="shared" si="36"/>
        <v>-3.7813610364636215E-2</v>
      </c>
      <c r="V18" s="13">
        <f t="shared" si="36"/>
        <v>-6.4019305863131135E-2</v>
      </c>
      <c r="X18" s="16">
        <f t="shared" si="30"/>
        <v>1.2825117122238091E-3</v>
      </c>
      <c r="Y18" s="16">
        <f t="shared" si="24"/>
        <v>6.5947945527538502E-4</v>
      </c>
      <c r="Z18" s="16">
        <f t="shared" si="31"/>
        <v>2.226886825155975</v>
      </c>
      <c r="AA18" s="16">
        <f t="shared" si="12"/>
        <v>1.5951623659570699</v>
      </c>
      <c r="AB18" s="16"/>
      <c r="AC18" s="16">
        <f t="shared" si="35"/>
        <v>1.2825117122238091E-3</v>
      </c>
      <c r="AD18" s="16">
        <f t="shared" si="32"/>
        <v>6.5947945527538502E-4</v>
      </c>
      <c r="AE18" s="16">
        <f t="shared" si="3"/>
        <v>7.2800506140862275E-4</v>
      </c>
      <c r="AF18" s="16"/>
      <c r="AG18" s="16">
        <f t="shared" si="25"/>
        <v>0.48693901463035516</v>
      </c>
      <c r="AH18" s="16">
        <f t="shared" si="26"/>
        <v>-0.66505141909592858</v>
      </c>
      <c r="AI18" s="16">
        <f t="shared" si="6"/>
        <v>1.1781124044655735</v>
      </c>
      <c r="AJ18" s="16"/>
      <c r="AK18" s="16">
        <f t="shared" si="27"/>
        <v>2.4346950731517758</v>
      </c>
      <c r="AL18" s="16">
        <f t="shared" si="28"/>
        <v>-3.325257095479643</v>
      </c>
      <c r="AM18" s="16">
        <f t="shared" si="8"/>
        <v>1.8905620223278672</v>
      </c>
      <c r="AN18" s="16"/>
      <c r="AO18" s="16">
        <f t="shared" si="33"/>
        <v>-1.9555228282091573E-2</v>
      </c>
      <c r="AP18" s="16">
        <f t="shared" si="14"/>
        <v>0.97436356369415689</v>
      </c>
      <c r="AQ18" s="16">
        <f t="shared" si="15"/>
        <v>-2.5970776307192113E-2</v>
      </c>
      <c r="AR18" s="16"/>
      <c r="AS18" s="16">
        <f t="shared" si="34"/>
        <v>-0.10164637217968867</v>
      </c>
      <c r="AT18" s="16">
        <f t="shared" si="16"/>
        <v>0.77462457742942858</v>
      </c>
      <c r="AU18" s="16">
        <f t="shared" si="17"/>
        <v>-0.25537678321632407</v>
      </c>
      <c r="AW18" s="16">
        <f t="shared" si="29"/>
        <v>1.0156309749580272E-2</v>
      </c>
      <c r="AX18" s="16">
        <f t="shared" si="18"/>
        <v>0.99991718881830427</v>
      </c>
      <c r="AY18" s="16">
        <f t="shared" si="19"/>
        <v>-8.2814610731049565E-5</v>
      </c>
    </row>
    <row r="19" spans="1:51" x14ac:dyDescent="0.2">
      <c r="A19" s="28">
        <v>17</v>
      </c>
      <c r="B19">
        <v>5553.63</v>
      </c>
      <c r="C19">
        <v>1745.39</v>
      </c>
      <c r="D19" s="29">
        <v>4.6875</v>
      </c>
      <c r="E19" s="16">
        <f t="shared" si="1"/>
        <v>9.0144230769230774E-4</v>
      </c>
      <c r="F19" s="16"/>
      <c r="G19" s="16">
        <f t="shared" si="11"/>
        <v>2.2850838741997455E-2</v>
      </c>
      <c r="H19" s="16">
        <f t="shared" si="11"/>
        <v>2.0689937485745762E-2</v>
      </c>
      <c r="I19" s="16"/>
      <c r="J19" s="16">
        <v>2.2850838741997455E-2</v>
      </c>
      <c r="K19" s="16">
        <v>-1.7215766984836886E-2</v>
      </c>
      <c r="L19" s="16">
        <f t="shared" si="20"/>
        <v>1.2149100685413361E-3</v>
      </c>
      <c r="M19" s="16">
        <f t="shared" si="21"/>
        <v>2.1635928673456119E-2</v>
      </c>
      <c r="N19" s="16"/>
      <c r="O19" s="16">
        <v>2.0689937485745762E-2</v>
      </c>
      <c r="P19" s="16">
        <v>1.1516050853963818E-2</v>
      </c>
      <c r="Q19" s="16">
        <f t="shared" si="22"/>
        <v>-1.03070943514986E-3</v>
      </c>
      <c r="R19" s="16">
        <f t="shared" si="23"/>
        <v>2.172064692089562E-2</v>
      </c>
      <c r="T19" s="6" t="s">
        <v>35</v>
      </c>
      <c r="U19" s="14">
        <f t="shared" si="36"/>
        <v>5.6785971392817646E-3</v>
      </c>
      <c r="V19" s="15">
        <f t="shared" si="36"/>
        <v>1.5312182838127752E-2</v>
      </c>
      <c r="X19" s="16">
        <f t="shared" si="30"/>
        <v>1.1490490288745782E-3</v>
      </c>
      <c r="Y19" s="16">
        <f t="shared" si="24"/>
        <v>8.5713963626875842E-4</v>
      </c>
      <c r="Z19" s="16">
        <f t="shared" si="31"/>
        <v>2.2617757598474357</v>
      </c>
      <c r="AA19" s="16">
        <f t="shared" si="12"/>
        <v>2.3368064976749165</v>
      </c>
      <c r="AB19" s="16"/>
      <c r="AC19" s="16">
        <f t="shared" si="35"/>
        <v>1.1490490288745782E-3</v>
      </c>
      <c r="AD19" s="16">
        <f t="shared" si="32"/>
        <v>8.5713963626875842E-4</v>
      </c>
      <c r="AE19" s="16">
        <f t="shared" si="3"/>
        <v>7.8559400884050203E-4</v>
      </c>
      <c r="AF19" s="16"/>
      <c r="AG19" s="16">
        <f t="shared" si="25"/>
        <v>0.22252126576692405</v>
      </c>
      <c r="AH19" s="16">
        <f t="shared" si="26"/>
        <v>-0.28332298653870408</v>
      </c>
      <c r="AI19" s="16">
        <f t="shared" si="6"/>
        <v>1.0608017207717801</v>
      </c>
      <c r="AJ19" s="16"/>
      <c r="AK19" s="16">
        <f t="shared" si="27"/>
        <v>1.1126063288346202</v>
      </c>
      <c r="AL19" s="16">
        <f t="shared" si="28"/>
        <v>-1.4166149326935205</v>
      </c>
      <c r="AM19" s="16">
        <f t="shared" si="8"/>
        <v>1.3040086038589003</v>
      </c>
      <c r="AN19" s="16"/>
      <c r="AO19" s="16">
        <f t="shared" si="33"/>
        <v>-1.6381727078869307E-3</v>
      </c>
      <c r="AP19" s="16">
        <f t="shared" si="14"/>
        <v>0.9727673878965537</v>
      </c>
      <c r="AQ19" s="16">
        <f t="shared" si="15"/>
        <v>-2.7610292287197715E-2</v>
      </c>
      <c r="AR19" s="16"/>
      <c r="AS19" s="16">
        <f t="shared" si="34"/>
        <v>-1.1568248154819267E-2</v>
      </c>
      <c r="AT19" s="16">
        <f t="shared" si="16"/>
        <v>0.76566352809090299</v>
      </c>
      <c r="AU19" s="16">
        <f t="shared" si="17"/>
        <v>-0.26701246411073037</v>
      </c>
      <c r="AW19" s="16">
        <f t="shared" si="29"/>
        <v>5.1492500013119056E-3</v>
      </c>
      <c r="AX19" s="16">
        <f t="shared" si="18"/>
        <v>1.0050660124041388</v>
      </c>
      <c r="AY19" s="16">
        <f t="shared" si="19"/>
        <v>5.0532233381582071E-3</v>
      </c>
    </row>
    <row r="20" spans="1:51" x14ac:dyDescent="0.2">
      <c r="A20" s="28">
        <v>18</v>
      </c>
      <c r="B20">
        <v>5458.02</v>
      </c>
      <c r="C20">
        <v>1765.49</v>
      </c>
      <c r="D20" s="29">
        <v>4.4843999999999999</v>
      </c>
      <c r="E20" s="16">
        <f t="shared" si="1"/>
        <v>8.6238461538461545E-4</v>
      </c>
      <c r="F20" s="16"/>
      <c r="G20" s="16">
        <f t="shared" si="11"/>
        <v>-1.7215766984836886E-2</v>
      </c>
      <c r="H20" s="16">
        <f t="shared" si="11"/>
        <v>1.1516050853963818E-2</v>
      </c>
      <c r="I20" s="16"/>
      <c r="J20" s="16">
        <v>-1.7215766984836886E-2</v>
      </c>
      <c r="K20" s="16">
        <v>-2.892440848512845E-2</v>
      </c>
      <c r="L20" s="16">
        <f t="shared" si="20"/>
        <v>1.21713095909367E-3</v>
      </c>
      <c r="M20" s="16">
        <f t="shared" si="21"/>
        <v>-1.8432897943930555E-2</v>
      </c>
      <c r="N20" s="16"/>
      <c r="O20" s="16">
        <v>1.1516050853963818E-2</v>
      </c>
      <c r="P20" s="16">
        <v>-1.103376399753044E-2</v>
      </c>
      <c r="Q20" s="16">
        <f t="shared" si="22"/>
        <v>3.0526993544679353E-4</v>
      </c>
      <c r="R20" s="16">
        <f t="shared" si="23"/>
        <v>1.1210780918517025E-2</v>
      </c>
      <c r="X20" s="16">
        <f t="shared" si="30"/>
        <v>1.0426207510953831E-3</v>
      </c>
      <c r="Y20" s="16">
        <f t="shared" si="24"/>
        <v>7.6605000300474326E-4</v>
      </c>
      <c r="Z20" s="16">
        <f t="shared" si="31"/>
        <v>2.351129170590708</v>
      </c>
      <c r="AA20" s="16">
        <f t="shared" si="12"/>
        <v>2.5861607741852999</v>
      </c>
      <c r="AB20" s="16"/>
      <c r="AC20" s="16">
        <f t="shared" si="35"/>
        <v>1.0426207510953831E-3</v>
      </c>
      <c r="AD20" s="16">
        <f t="shared" si="32"/>
        <v>7.6605000300474326E-4</v>
      </c>
      <c r="AE20" s="16">
        <f t="shared" si="3"/>
        <v>7.0744850799844415E-4</v>
      </c>
      <c r="AF20" s="16"/>
      <c r="AG20" s="16">
        <f t="shared" si="25"/>
        <v>0.23217727223969767</v>
      </c>
      <c r="AH20" s="16">
        <f t="shared" si="26"/>
        <v>-0.2009792050486395</v>
      </c>
      <c r="AI20" s="16">
        <f t="shared" si="6"/>
        <v>0.96880193280894189</v>
      </c>
      <c r="AJ20" s="16"/>
      <c r="AK20" s="16">
        <f t="shared" si="27"/>
        <v>1.1608863611984883</v>
      </c>
      <c r="AL20" s="16">
        <f t="shared" si="28"/>
        <v>-1.0048960252431975</v>
      </c>
      <c r="AM20" s="16">
        <f t="shared" si="8"/>
        <v>0.84400966404470923</v>
      </c>
      <c r="AN20" s="16"/>
      <c r="AO20" s="16">
        <f t="shared" si="33"/>
        <v>-6.1373846305144628E-3</v>
      </c>
      <c r="AP20" s="16">
        <f t="shared" si="14"/>
        <v>0.96679714028101171</v>
      </c>
      <c r="AQ20" s="16">
        <f t="shared" si="15"/>
        <v>-3.3766588079182425E-2</v>
      </c>
      <c r="AR20" s="16"/>
      <c r="AS20" s="16">
        <f t="shared" si="34"/>
        <v>-3.4292692383341553E-2</v>
      </c>
      <c r="AT20" s="16">
        <f t="shared" si="16"/>
        <v>0.73940686425293767</v>
      </c>
      <c r="AU20" s="16">
        <f t="shared" si="17"/>
        <v>-0.30190694897801573</v>
      </c>
      <c r="AW20" s="16">
        <f t="shared" si="29"/>
        <v>5.2715348735307716E-3</v>
      </c>
      <c r="AX20" s="16">
        <f t="shared" si="18"/>
        <v>1.0103642529387278</v>
      </c>
      <c r="AY20" s="16">
        <f t="shared" si="19"/>
        <v>1.0310912309847948E-2</v>
      </c>
    </row>
    <row r="21" spans="1:51" x14ac:dyDescent="0.2">
      <c r="A21" s="28">
        <v>19</v>
      </c>
      <c r="B21">
        <v>5300.15</v>
      </c>
      <c r="C21">
        <v>1746.01</v>
      </c>
      <c r="D21" s="29">
        <v>4.4062999999999999</v>
      </c>
      <c r="E21" s="16">
        <f t="shared" si="1"/>
        <v>8.4736538461538456E-4</v>
      </c>
      <c r="F21" s="16"/>
      <c r="G21" s="16">
        <f t="shared" si="11"/>
        <v>-2.892440848512845E-2</v>
      </c>
      <c r="H21" s="16">
        <f t="shared" si="11"/>
        <v>-1.103376399753044E-2</v>
      </c>
      <c r="I21" s="16"/>
      <c r="J21" s="16">
        <v>-2.892440848512845E-2</v>
      </c>
      <c r="K21" s="16">
        <v>3.1997207626199287E-2</v>
      </c>
      <c r="L21" s="16">
        <f t="shared" si="20"/>
        <v>1.8232607179886901E-3</v>
      </c>
      <c r="M21" s="16">
        <f t="shared" si="21"/>
        <v>-3.0747669203117139E-2</v>
      </c>
      <c r="N21" s="16"/>
      <c r="O21" s="16">
        <v>-1.103376399753044E-2</v>
      </c>
      <c r="P21" s="16">
        <v>5.1551823872715501E-2</v>
      </c>
      <c r="Q21" s="16">
        <f t="shared" si="22"/>
        <v>1.0156710229941087E-3</v>
      </c>
      <c r="R21" s="16">
        <f t="shared" si="23"/>
        <v>-1.204943502052455E-2</v>
      </c>
      <c r="X21" s="16">
        <f t="shared" si="30"/>
        <v>9.3655708028246869E-4</v>
      </c>
      <c r="Y21" s="16">
        <f t="shared" si="24"/>
        <v>6.213066481774237E-4</v>
      </c>
      <c r="Z21" s="16">
        <f t="shared" si="31"/>
        <v>2.0629803086110599</v>
      </c>
      <c r="AA21" s="16">
        <f t="shared" si="12"/>
        <v>2.6560628003838227</v>
      </c>
      <c r="AB21" s="16"/>
      <c r="AC21" s="16">
        <f t="shared" si="35"/>
        <v>9.3655708028246869E-4</v>
      </c>
      <c r="AD21" s="16">
        <f t="shared" si="32"/>
        <v>6.213066481774237E-4</v>
      </c>
      <c r="AE21" s="16">
        <f t="shared" si="3"/>
        <v>6.0384186466943743E-4</v>
      </c>
      <c r="AF21" s="16"/>
      <c r="AG21" s="16">
        <f t="shared" si="25"/>
        <v>-0.25260733605096453</v>
      </c>
      <c r="AH21" s="16">
        <f t="shared" si="26"/>
        <v>0.63908041108360547</v>
      </c>
      <c r="AI21" s="16">
        <f t="shared" si="6"/>
        <v>0.61352692496735917</v>
      </c>
      <c r="AJ21" s="16"/>
      <c r="AK21" s="16">
        <f t="shared" si="27"/>
        <v>-1.2630366802548227</v>
      </c>
      <c r="AL21" s="16">
        <f t="shared" si="28"/>
        <v>3.1954020554180271</v>
      </c>
      <c r="AM21" s="16">
        <f t="shared" si="8"/>
        <v>-0.93236537516320439</v>
      </c>
      <c r="AN21" s="16"/>
      <c r="AO21" s="16">
        <f t="shared" si="33"/>
        <v>-3.6625532640966111E-3</v>
      </c>
      <c r="AP21" s="16">
        <f t="shared" si="14"/>
        <v>0.96325619425915621</v>
      </c>
      <c r="AQ21" s="16">
        <f t="shared" si="15"/>
        <v>-3.7435864913461611E-2</v>
      </c>
      <c r="AR21" s="16"/>
      <c r="AS21" s="16">
        <f t="shared" si="34"/>
        <v>-2.1762304782021517E-2</v>
      </c>
      <c r="AT21" s="16">
        <f t="shared" si="16"/>
        <v>0.72331566671514635</v>
      </c>
      <c r="AU21" s="16">
        <f t="shared" si="17"/>
        <v>-0.32390954531012078</v>
      </c>
      <c r="AW21" s="16">
        <f t="shared" si="29"/>
        <v>-5.2510737130363121E-4</v>
      </c>
      <c r="AX21" s="16">
        <f t="shared" si="18"/>
        <v>1.0098337032218079</v>
      </c>
      <c r="AY21" s="16">
        <f t="shared" si="19"/>
        <v>9.7856670213856342E-3</v>
      </c>
    </row>
    <row r="22" spans="1:51" x14ac:dyDescent="0.2">
      <c r="A22" s="28">
        <v>20</v>
      </c>
      <c r="B22">
        <v>5469.74</v>
      </c>
      <c r="C22">
        <v>1836.02</v>
      </c>
      <c r="D22" s="29">
        <v>4</v>
      </c>
      <c r="E22" s="16">
        <f t="shared" si="1"/>
        <v>7.6923076923076923E-4</v>
      </c>
      <c r="F22" s="16"/>
      <c r="G22" s="16">
        <f t="shared" si="11"/>
        <v>3.1997207626199287E-2</v>
      </c>
      <c r="H22" s="16">
        <f t="shared" si="11"/>
        <v>5.1551823872715501E-2</v>
      </c>
      <c r="I22" s="16"/>
      <c r="J22" s="16">
        <v>3.1997207626199287E-2</v>
      </c>
      <c r="K22" s="16">
        <v>-2.2476388274396884E-2</v>
      </c>
      <c r="L22" s="16">
        <f t="shared" si="20"/>
        <v>2.0003896741559658E-3</v>
      </c>
      <c r="M22" s="16">
        <f t="shared" si="21"/>
        <v>2.9996817952043321E-2</v>
      </c>
      <c r="N22" s="16"/>
      <c r="O22" s="16">
        <v>5.1551823872715501E-2</v>
      </c>
      <c r="P22" s="16">
        <v>-2.6546551780481698E-2</v>
      </c>
      <c r="Q22" s="16">
        <f t="shared" si="22"/>
        <v>2.761867988083538E-3</v>
      </c>
      <c r="R22" s="16">
        <f t="shared" si="23"/>
        <v>4.8789955884631961E-2</v>
      </c>
      <c r="T22" s="1" t="s">
        <v>48</v>
      </c>
      <c r="U22" s="2"/>
      <c r="V22" s="3"/>
      <c r="X22" s="16">
        <f t="shared" si="30"/>
        <v>9.5423960677483216E-4</v>
      </c>
      <c r="Y22" s="16">
        <f t="shared" si="24"/>
        <v>5.19971753238515E-4</v>
      </c>
      <c r="Z22" s="16">
        <f t="shared" si="31"/>
        <v>2.0868797085294664</v>
      </c>
      <c r="AA22" s="16">
        <f t="shared" si="12"/>
        <v>0.57290151022914371</v>
      </c>
      <c r="AB22" s="16"/>
      <c r="AC22" s="16">
        <f t="shared" si="35"/>
        <v>9.5423960677483216E-4</v>
      </c>
      <c r="AD22" s="16">
        <f t="shared" si="32"/>
        <v>5.19971753238515E-4</v>
      </c>
      <c r="AE22" s="16">
        <f t="shared" si="3"/>
        <v>5.5759861794473019E-4</v>
      </c>
      <c r="AF22" s="16"/>
      <c r="AG22" s="16">
        <f t="shared" si="25"/>
        <v>0.71933413400691948</v>
      </c>
      <c r="AH22" s="16">
        <f t="shared" si="26"/>
        <v>-0.87239341013911031</v>
      </c>
      <c r="AI22" s="16">
        <f t="shared" si="6"/>
        <v>1.1530592761321907</v>
      </c>
      <c r="AJ22" s="16"/>
      <c r="AK22" s="16">
        <f t="shared" si="27"/>
        <v>3.5966706700345972</v>
      </c>
      <c r="AL22" s="16">
        <f t="shared" si="28"/>
        <v>-4.3619670506955517</v>
      </c>
      <c r="AM22" s="16">
        <f t="shared" si="8"/>
        <v>1.7652963806609545</v>
      </c>
      <c r="AN22" s="16"/>
      <c r="AO22" s="16">
        <f t="shared" si="33"/>
        <v>2.5382912891907704E-2</v>
      </c>
      <c r="AP22" s="16">
        <f t="shared" si="14"/>
        <v>0.98770644233062688</v>
      </c>
      <c r="AQ22" s="16">
        <f t="shared" si="15"/>
        <v>-1.2369748531235843E-2</v>
      </c>
      <c r="AR22" s="16"/>
      <c r="AS22" s="16">
        <f t="shared" si="34"/>
        <v>0.12352510292107695</v>
      </c>
      <c r="AT22" s="16">
        <f t="shared" si="16"/>
        <v>0.81266330889056215</v>
      </c>
      <c r="AU22" s="16">
        <f t="shared" si="17"/>
        <v>-0.2074383894175304</v>
      </c>
      <c r="AW22" s="16">
        <f t="shared" si="29"/>
        <v>1.3452074188663135E-2</v>
      </c>
      <c r="AX22" s="16">
        <f t="shared" si="18"/>
        <v>1.0234180611157602</v>
      </c>
      <c r="AY22" s="16">
        <f t="shared" si="19"/>
        <v>2.3148065382199469E-2</v>
      </c>
    </row>
    <row r="23" spans="1:51" x14ac:dyDescent="0.2">
      <c r="A23" s="28">
        <v>21</v>
      </c>
      <c r="B23">
        <v>5346.8</v>
      </c>
      <c r="C23">
        <v>1787.28</v>
      </c>
      <c r="D23" s="29">
        <v>3.8906000000000001</v>
      </c>
      <c r="E23" s="16">
        <f t="shared" si="1"/>
        <v>7.4819230769230778E-4</v>
      </c>
      <c r="F23" s="16"/>
      <c r="G23" s="16">
        <f t="shared" si="11"/>
        <v>-2.2476388274396884E-2</v>
      </c>
      <c r="H23" s="16">
        <f t="shared" si="11"/>
        <v>-2.6546551780481698E-2</v>
      </c>
      <c r="I23" s="16"/>
      <c r="J23" s="16">
        <v>-2.2476388274396884E-2</v>
      </c>
      <c r="K23" s="16">
        <v>-2.0617939702251772E-2</v>
      </c>
      <c r="L23" s="16">
        <f t="shared" si="20"/>
        <v>1.0787642003933394E-3</v>
      </c>
      <c r="M23" s="16">
        <f t="shared" si="21"/>
        <v>-2.3555152474790224E-2</v>
      </c>
      <c r="N23" s="16"/>
      <c r="O23" s="16">
        <v>-2.6546551780481698E-2</v>
      </c>
      <c r="P23" s="16">
        <v>-8.0401503961326105E-3</v>
      </c>
      <c r="Q23" s="16">
        <f t="shared" si="22"/>
        <v>-2.0845914758672013E-3</v>
      </c>
      <c r="R23" s="16">
        <f t="shared" si="23"/>
        <v>-2.4461960304614498E-2</v>
      </c>
      <c r="T23" s="9"/>
      <c r="U23" s="10">
        <v>869.26901899999996</v>
      </c>
      <c r="V23" s="11">
        <v>1052.79709</v>
      </c>
      <c r="X23" s="16">
        <f t="shared" si="30"/>
        <v>9.606033732612409E-4</v>
      </c>
      <c r="Y23" s="16">
        <f t="shared" si="24"/>
        <v>9.5097122403873277E-4</v>
      </c>
      <c r="Z23" s="16">
        <f t="shared" si="31"/>
        <v>2.2662355811497226</v>
      </c>
      <c r="AA23" s="16">
        <f t="shared" si="12"/>
        <v>2.2454557016317875</v>
      </c>
      <c r="AB23" s="16"/>
      <c r="AC23" s="16">
        <f t="shared" si="35"/>
        <v>9.606033732612409E-4</v>
      </c>
      <c r="AD23" s="16">
        <f t="shared" si="32"/>
        <v>9.5097122403873277E-4</v>
      </c>
      <c r="AE23" s="16">
        <f t="shared" si="3"/>
        <v>7.5658693066869235E-4</v>
      </c>
      <c r="AF23" s="16"/>
      <c r="AG23" s="16">
        <f t="shared" si="25"/>
        <v>-0.42933087341590503</v>
      </c>
      <c r="AH23" s="16">
        <f t="shared" si="26"/>
        <v>0.72093650907368301</v>
      </c>
      <c r="AI23" s="16">
        <f t="shared" si="6"/>
        <v>0.70839436434222214</v>
      </c>
      <c r="AJ23" s="16"/>
      <c r="AK23" s="16">
        <f t="shared" si="27"/>
        <v>-2.1466543670795253</v>
      </c>
      <c r="AL23" s="16">
        <f t="shared" si="28"/>
        <v>3.6046825453684153</v>
      </c>
      <c r="AM23" s="16">
        <f t="shared" si="8"/>
        <v>-0.45802817828888998</v>
      </c>
      <c r="AN23" s="16"/>
      <c r="AO23" s="16">
        <f t="shared" si="33"/>
        <v>7.8779722141901782E-3</v>
      </c>
      <c r="AP23" s="16">
        <f t="shared" si="14"/>
        <v>0.99548756623908419</v>
      </c>
      <c r="AQ23" s="16">
        <f t="shared" si="15"/>
        <v>-4.5226455216481106E-3</v>
      </c>
      <c r="AR23" s="16"/>
      <c r="AS23" s="16">
        <f t="shared" si="34"/>
        <v>3.6312937994027808E-2</v>
      </c>
      <c r="AT23" s="16">
        <f t="shared" si="16"/>
        <v>0.84217350123632673</v>
      </c>
      <c r="AU23" s="16">
        <f t="shared" si="17"/>
        <v>-0.17176922749149467</v>
      </c>
      <c r="AW23" s="16">
        <f t="shared" si="29"/>
        <v>-5.611435526761719E-3</v>
      </c>
      <c r="AX23" s="16">
        <f t="shared" si="18"/>
        <v>1.0176752166488856</v>
      </c>
      <c r="AY23" s="16">
        <f t="shared" si="19"/>
        <v>1.7520826604089872E-2</v>
      </c>
    </row>
    <row r="24" spans="1:51" x14ac:dyDescent="0.2">
      <c r="A24" s="28">
        <v>22</v>
      </c>
      <c r="B24">
        <v>5236.5600000000004</v>
      </c>
      <c r="C24">
        <v>1772.91</v>
      </c>
      <c r="D24" s="29">
        <v>4.0625</v>
      </c>
      <c r="E24" s="16">
        <f t="shared" si="1"/>
        <v>7.8125000000000004E-4</v>
      </c>
      <c r="F24" s="16"/>
      <c r="G24" s="16">
        <f t="shared" si="11"/>
        <v>-2.0617939702251772E-2</v>
      </c>
      <c r="H24" s="16">
        <f t="shared" si="11"/>
        <v>-8.0401503961326105E-3</v>
      </c>
      <c r="I24" s="16"/>
      <c r="J24" s="16">
        <v>-2.0617939702251772E-2</v>
      </c>
      <c r="K24" s="16">
        <v>-9.2217027972562055E-3</v>
      </c>
      <c r="L24" s="16">
        <f t="shared" si="20"/>
        <v>1.9028436788119339E-3</v>
      </c>
      <c r="M24" s="16">
        <f t="shared" si="21"/>
        <v>-2.2520783381063707E-2</v>
      </c>
      <c r="N24" s="16"/>
      <c r="O24" s="16">
        <v>-8.0401503961326105E-3</v>
      </c>
      <c r="P24" s="16">
        <v>-9.8651369781884071E-3</v>
      </c>
      <c r="Q24" s="16">
        <f t="shared" si="22"/>
        <v>3.9631365184489157E-3</v>
      </c>
      <c r="R24" s="16">
        <f t="shared" si="23"/>
        <v>-1.2003286914581527E-2</v>
      </c>
      <c r="T24" s="9"/>
      <c r="U24" s="10">
        <v>3</v>
      </c>
      <c r="V24" s="11">
        <v>3</v>
      </c>
      <c r="X24" s="16">
        <f t="shared" si="30"/>
        <v>9.0763172256538697E-4</v>
      </c>
      <c r="Y24" s="16">
        <f t="shared" si="24"/>
        <v>8.6320251020416156E-4</v>
      </c>
      <c r="Z24" s="16">
        <f t="shared" si="31"/>
        <v>2.3039967999655362</v>
      </c>
      <c r="AA24" s="16">
        <f t="shared" si="12"/>
        <v>2.5250360619919223</v>
      </c>
      <c r="AB24" s="16"/>
      <c r="AC24" s="16">
        <f t="shared" si="35"/>
        <v>9.0763172256538697E-4</v>
      </c>
      <c r="AD24" s="16">
        <f t="shared" si="32"/>
        <v>8.6320251020416156E-4</v>
      </c>
      <c r="AE24" s="16">
        <f t="shared" si="3"/>
        <v>7.0067121160223426E-4</v>
      </c>
      <c r="AF24" s="16"/>
      <c r="AG24" s="16">
        <f t="shared" si="25"/>
        <v>-0.13825314456600504</v>
      </c>
      <c r="AH24" s="16">
        <f t="shared" si="26"/>
        <v>0.37254914280705198</v>
      </c>
      <c r="AI24" s="16">
        <f t="shared" si="6"/>
        <v>0.76570400175895315</v>
      </c>
      <c r="AJ24" s="16"/>
      <c r="AK24" s="16">
        <f t="shared" si="27"/>
        <v>-0.69126572283002519</v>
      </c>
      <c r="AL24" s="16">
        <f t="shared" si="28"/>
        <v>1.8627457140352599</v>
      </c>
      <c r="AM24" s="16">
        <f t="shared" si="8"/>
        <v>-0.17147999120523472</v>
      </c>
      <c r="AN24" s="16"/>
      <c r="AO24" s="16">
        <f t="shared" si="33"/>
        <v>3.5854953156024168E-3</v>
      </c>
      <c r="AP24" s="16">
        <f t="shared" si="14"/>
        <v>0.9990568822445749</v>
      </c>
      <c r="AQ24" s="16">
        <f t="shared" si="15"/>
        <v>-9.4356277079865516E-4</v>
      </c>
      <c r="AR24" s="16"/>
      <c r="AS24" s="16">
        <f t="shared" si="34"/>
        <v>1.4934707347242858E-2</v>
      </c>
      <c r="AT24" s="16">
        <f t="shared" si="16"/>
        <v>0.85475111601289411</v>
      </c>
      <c r="AU24" s="16">
        <f t="shared" si="17"/>
        <v>-0.15694494480356824</v>
      </c>
      <c r="AW24" s="16">
        <f t="shared" si="29"/>
        <v>-2.8785503099210564E-4</v>
      </c>
      <c r="AX24" s="16">
        <f t="shared" si="18"/>
        <v>1.0173822737178573</v>
      </c>
      <c r="AY24" s="16">
        <f t="shared" si="19"/>
        <v>1.7232930134885957E-2</v>
      </c>
    </row>
    <row r="25" spans="1:51" x14ac:dyDescent="0.2">
      <c r="A25" s="28">
        <v>23</v>
      </c>
      <c r="B25">
        <v>5188.2700000000004</v>
      </c>
      <c r="C25">
        <v>1755.42</v>
      </c>
      <c r="D25" s="29">
        <v>4</v>
      </c>
      <c r="E25" s="16">
        <f t="shared" si="1"/>
        <v>7.6923076923076923E-4</v>
      </c>
      <c r="F25" s="16"/>
      <c r="G25" s="16">
        <f t="shared" si="11"/>
        <v>-9.2217027972562055E-3</v>
      </c>
      <c r="H25" s="16">
        <f t="shared" si="11"/>
        <v>-9.8651369781884071E-3</v>
      </c>
      <c r="I25" s="16"/>
      <c r="J25" s="16">
        <v>-9.2217027972562055E-3</v>
      </c>
      <c r="K25" s="16">
        <v>-2.5675225075025013E-2</v>
      </c>
      <c r="L25" s="16">
        <f t="shared" si="20"/>
        <v>1.8747289692048091E-3</v>
      </c>
      <c r="M25" s="16">
        <f t="shared" si="21"/>
        <v>-1.1096431766461015E-2</v>
      </c>
      <c r="N25" s="16"/>
      <c r="O25" s="16">
        <v>-9.8651369781884071E-3</v>
      </c>
      <c r="P25" s="16">
        <v>-3.63616684326259E-2</v>
      </c>
      <c r="Q25" s="16">
        <f t="shared" si="22"/>
        <v>2.5300506086576966E-3</v>
      </c>
      <c r="R25" s="16">
        <f t="shared" si="23"/>
        <v>-1.2395187586846103E-2</v>
      </c>
      <c r="T25" s="9"/>
      <c r="U25" s="10" t="b">
        <v>1</v>
      </c>
      <c r="V25" s="11" t="b">
        <v>1</v>
      </c>
      <c r="X25" s="16">
        <f t="shared" si="30"/>
        <v>8.5756955993737118E-4</v>
      </c>
      <c r="Y25" s="16">
        <f t="shared" si="24"/>
        <v>6.9643806575138357E-4</v>
      </c>
      <c r="Z25" s="16">
        <f t="shared" si="31"/>
        <v>2.539975038140684</v>
      </c>
      <c r="AA25" s="16">
        <f t="shared" si="12"/>
        <v>2.6055226901018922</v>
      </c>
      <c r="AB25" s="16"/>
      <c r="AC25" s="16">
        <f t="shared" si="35"/>
        <v>8.5756955993737118E-4</v>
      </c>
      <c r="AD25" s="16">
        <f t="shared" si="32"/>
        <v>6.9643806575138357E-4</v>
      </c>
      <c r="AE25" s="16">
        <f t="shared" si="3"/>
        <v>6.1175710551545932E-4</v>
      </c>
      <c r="AF25" s="16"/>
      <c r="AG25" s="16">
        <f t="shared" si="25"/>
        <v>-0.28005384947512446</v>
      </c>
      <c r="AH25" s="16">
        <f t="shared" si="26"/>
        <v>0.58313602401731246</v>
      </c>
      <c r="AI25" s="16">
        <f t="shared" si="6"/>
        <v>0.69691782545781211</v>
      </c>
      <c r="AJ25" s="16"/>
      <c r="AK25" s="16">
        <f t="shared" si="27"/>
        <v>-1.4002692473756224</v>
      </c>
      <c r="AL25" s="16">
        <f t="shared" si="28"/>
        <v>2.9156801200865625</v>
      </c>
      <c r="AM25" s="16">
        <f t="shared" si="8"/>
        <v>-0.5154108727109401</v>
      </c>
      <c r="AN25" s="16"/>
      <c r="AO25" s="16">
        <f t="shared" si="33"/>
        <v>-1.8021126635502649E-3</v>
      </c>
      <c r="AP25" s="16">
        <f t="shared" si="14"/>
        <v>0.99725646918547495</v>
      </c>
      <c r="AQ25" s="16">
        <f t="shared" si="15"/>
        <v>-2.7473011928685733E-3</v>
      </c>
      <c r="AR25" s="16"/>
      <c r="AS25" s="16">
        <f t="shared" si="34"/>
        <v>-1.2135563317751324E-2</v>
      </c>
      <c r="AT25" s="16">
        <f t="shared" si="16"/>
        <v>0.84437822972360099</v>
      </c>
      <c r="AU25" s="16">
        <f t="shared" si="17"/>
        <v>-0.16915474528774885</v>
      </c>
      <c r="AW25" s="16">
        <f t="shared" si="29"/>
        <v>-1.6416618287192655E-3</v>
      </c>
      <c r="AX25" s="16">
        <f t="shared" si="18"/>
        <v>1.0157120760738791</v>
      </c>
      <c r="AY25" s="16">
        <f t="shared" si="19"/>
        <v>1.5589919302779675E-2</v>
      </c>
    </row>
    <row r="26" spans="1:51" x14ac:dyDescent="0.2">
      <c r="A26" s="28">
        <v>24</v>
      </c>
      <c r="B26">
        <v>5055.0600000000004</v>
      </c>
      <c r="C26">
        <v>1691.59</v>
      </c>
      <c r="D26" s="29">
        <v>3.9531000000000001</v>
      </c>
      <c r="E26" s="16">
        <f t="shared" si="1"/>
        <v>7.6021153846153849E-4</v>
      </c>
      <c r="F26" s="16"/>
      <c r="G26" s="16">
        <f t="shared" si="11"/>
        <v>-2.5675225075025013E-2</v>
      </c>
      <c r="H26" s="16">
        <f t="shared" si="11"/>
        <v>-3.63616684326259E-2</v>
      </c>
      <c r="I26" s="16"/>
      <c r="J26" s="16">
        <v>-2.5675225075025013E-2</v>
      </c>
      <c r="K26" s="16">
        <v>5.6913271059096278E-3</v>
      </c>
      <c r="L26" s="16">
        <f t="shared" si="20"/>
        <v>1.7023260864991953E-3</v>
      </c>
      <c r="M26" s="16">
        <f t="shared" si="21"/>
        <v>-2.7377551161524207E-2</v>
      </c>
      <c r="N26" s="16"/>
      <c r="O26" s="16">
        <v>-3.63616684326259E-2</v>
      </c>
      <c r="P26" s="16">
        <v>8.4831430784056052E-3</v>
      </c>
      <c r="Q26" s="16">
        <f t="shared" si="22"/>
        <v>2.6713726572821263E-3</v>
      </c>
      <c r="R26" s="16">
        <f t="shared" si="23"/>
        <v>-3.903304108990803E-2</v>
      </c>
      <c r="T26" s="9"/>
      <c r="U26" s="10" t="b">
        <v>1</v>
      </c>
      <c r="V26" s="11" t="b">
        <v>1</v>
      </c>
      <c r="X26" s="16">
        <f t="shared" si="30"/>
        <v>7.5323516206994405E-4</v>
      </c>
      <c r="Y26" s="16">
        <f t="shared" si="24"/>
        <v>5.7676860407718667E-4</v>
      </c>
      <c r="Z26" s="16">
        <f t="shared" si="31"/>
        <v>2.17908730083197</v>
      </c>
      <c r="AA26" s="16">
        <f t="shared" si="12"/>
        <v>1.4893080004031023</v>
      </c>
      <c r="AB26" s="16"/>
      <c r="AC26" s="16">
        <f t="shared" si="35"/>
        <v>7.5323516206994405E-4</v>
      </c>
      <c r="AD26" s="16">
        <f t="shared" si="32"/>
        <v>5.7676860407718667E-4</v>
      </c>
      <c r="AE26" s="16">
        <f t="shared" si="3"/>
        <v>5.2175809055404331E-4</v>
      </c>
      <c r="AF26" s="16"/>
      <c r="AG26" s="16">
        <f t="shared" si="25"/>
        <v>-0.65608158656308169</v>
      </c>
      <c r="AH26" s="16">
        <f t="shared" si="26"/>
        <v>1.0078704474487385</v>
      </c>
      <c r="AI26" s="16">
        <f t="shared" si="6"/>
        <v>0.64821113911434303</v>
      </c>
      <c r="AJ26" s="16"/>
      <c r="AK26" s="16">
        <f t="shared" si="27"/>
        <v>-3.2804079328154083</v>
      </c>
      <c r="AL26" s="16">
        <f t="shared" si="28"/>
        <v>5.0393522372436923</v>
      </c>
      <c r="AM26" s="16">
        <f t="shared" si="8"/>
        <v>-0.75894430442828398</v>
      </c>
      <c r="AN26" s="16"/>
      <c r="AO26" s="16">
        <f t="shared" si="33"/>
        <v>-1.3477262503068745E-2</v>
      </c>
      <c r="AP26" s="16">
        <f t="shared" si="14"/>
        <v>0.98381618196737874</v>
      </c>
      <c r="AQ26" s="16">
        <f t="shared" si="15"/>
        <v>-1.6316206324194806E-2</v>
      </c>
      <c r="AR26" s="16"/>
      <c r="AS26" s="16">
        <f t="shared" si="34"/>
        <v>-7.0463235592266804E-2</v>
      </c>
      <c r="AT26" s="16">
        <f t="shared" si="16"/>
        <v>0.78488060759360578</v>
      </c>
      <c r="AU26" s="16">
        <f t="shared" si="17"/>
        <v>-0.24222366500437084</v>
      </c>
      <c r="AW26" s="16">
        <f t="shared" si="29"/>
        <v>-8.2547766352947683E-3</v>
      </c>
      <c r="AX26" s="16">
        <f t="shared" si="18"/>
        <v>1.0073275997601179</v>
      </c>
      <c r="AY26" s="16">
        <f t="shared" si="19"/>
        <v>7.3008833331332807E-3</v>
      </c>
    </row>
    <row r="27" spans="1:51" x14ac:dyDescent="0.2">
      <c r="A27" s="28">
        <v>25</v>
      </c>
      <c r="B27">
        <v>5083.83</v>
      </c>
      <c r="C27">
        <v>1705.94</v>
      </c>
      <c r="D27" s="29">
        <v>4.0468999999999999</v>
      </c>
      <c r="E27" s="16">
        <f t="shared" si="1"/>
        <v>7.7824999999999997E-4</v>
      </c>
      <c r="F27" s="16"/>
      <c r="G27" s="16">
        <f t="shared" si="11"/>
        <v>5.6913271059096278E-3</v>
      </c>
      <c r="H27" s="16">
        <f t="shared" si="11"/>
        <v>8.4831430784056052E-3</v>
      </c>
      <c r="I27" s="16"/>
      <c r="J27" s="16">
        <v>5.6913271059096278E-3</v>
      </c>
      <c r="K27" s="16">
        <v>1.6967522517472106E-2</v>
      </c>
      <c r="L27" s="16">
        <f t="shared" si="20"/>
        <v>1.9512358533806591E-3</v>
      </c>
      <c r="M27" s="16">
        <f t="shared" si="21"/>
        <v>3.7400912525289687E-3</v>
      </c>
      <c r="N27" s="16"/>
      <c r="O27" s="16">
        <v>8.4831430784056052E-3</v>
      </c>
      <c r="P27" s="16">
        <v>1.5000527568378675E-2</v>
      </c>
      <c r="Q27" s="16">
        <f t="shared" si="22"/>
        <v>4.7231927327835189E-3</v>
      </c>
      <c r="R27" s="16">
        <f t="shared" si="23"/>
        <v>3.7599503456220863E-3</v>
      </c>
      <c r="T27" s="9"/>
      <c r="U27" s="10" t="b">
        <v>1</v>
      </c>
      <c r="V27" s="11" t="b">
        <v>1</v>
      </c>
      <c r="X27" s="16">
        <f t="shared" si="30"/>
        <v>7.7578077972577202E-4</v>
      </c>
      <c r="Y27" s="16">
        <f t="shared" si="24"/>
        <v>7.9886321215581974E-4</v>
      </c>
      <c r="Z27" s="16">
        <f t="shared" si="31"/>
        <v>2.6528661402324256</v>
      </c>
      <c r="AA27" s="16">
        <f t="shared" si="12"/>
        <v>2.6383735396416546</v>
      </c>
      <c r="AB27" s="16"/>
      <c r="AC27" s="16">
        <f t="shared" si="35"/>
        <v>7.7578077972577202E-4</v>
      </c>
      <c r="AD27" s="16">
        <f t="shared" si="32"/>
        <v>7.9886321215581974E-4</v>
      </c>
      <c r="AE27" s="16">
        <f t="shared" si="3"/>
        <v>6.2317326385491207E-4</v>
      </c>
      <c r="AF27" s="16"/>
      <c r="AG27" s="16">
        <f t="shared" si="25"/>
        <v>0.12387468461882385</v>
      </c>
      <c r="AH27" s="16">
        <f t="shared" si="26"/>
        <v>-2.5761443631924352E-2</v>
      </c>
      <c r="AI27" s="16">
        <f t="shared" si="6"/>
        <v>0.90188675901310045</v>
      </c>
      <c r="AJ27" s="16"/>
      <c r="AK27" s="16">
        <f t="shared" si="27"/>
        <v>0.61937342309411925</v>
      </c>
      <c r="AL27" s="16">
        <f t="shared" si="28"/>
        <v>-0.12880721815962176</v>
      </c>
      <c r="AM27" s="16">
        <f t="shared" si="8"/>
        <v>0.50943379506550257</v>
      </c>
      <c r="AN27" s="16"/>
      <c r="AO27" s="16">
        <f t="shared" si="33"/>
        <v>5.308711880223688E-3</v>
      </c>
      <c r="AP27" s="16">
        <f t="shared" si="14"/>
        <v>0.98903897862054535</v>
      </c>
      <c r="AQ27" s="16">
        <f t="shared" si="15"/>
        <v>-1.1021535981821467E-2</v>
      </c>
      <c r="AR27" s="16"/>
      <c r="AS27" s="16">
        <f t="shared" si="34"/>
        <v>2.3502713247272281E-2</v>
      </c>
      <c r="AT27" s="16">
        <f t="shared" si="16"/>
        <v>0.80332743144722307</v>
      </c>
      <c r="AU27" s="16">
        <f t="shared" si="17"/>
        <v>-0.21899288793872895</v>
      </c>
      <c r="AW27" s="16">
        <f t="shared" si="29"/>
        <v>2.6901023480808144E-3</v>
      </c>
      <c r="AX27" s="16">
        <f t="shared" si="18"/>
        <v>1.0100374141015191</v>
      </c>
      <c r="AY27" s="16">
        <f t="shared" si="19"/>
        <v>9.9873738319385952E-3</v>
      </c>
    </row>
    <row r="28" spans="1:51" x14ac:dyDescent="0.2">
      <c r="A28" s="28">
        <v>26</v>
      </c>
      <c r="B28">
        <v>5170.09</v>
      </c>
      <c r="C28">
        <v>1731.53</v>
      </c>
      <c r="D28" s="29">
        <v>4.0937999999999999</v>
      </c>
      <c r="E28" s="16">
        <f t="shared" si="1"/>
        <v>7.8726923076923082E-4</v>
      </c>
      <c r="F28" s="16"/>
      <c r="G28" s="16">
        <f t="shared" si="11"/>
        <v>1.6967522517472106E-2</v>
      </c>
      <c r="H28" s="16">
        <f t="shared" si="11"/>
        <v>1.5000527568378675E-2</v>
      </c>
      <c r="I28" s="16"/>
      <c r="J28" s="16">
        <v>1.6967522517472106E-2</v>
      </c>
      <c r="K28" s="16">
        <v>-3.580015048093943E-2</v>
      </c>
      <c r="L28" s="16">
        <f t="shared" si="20"/>
        <v>1.4767209708268646E-3</v>
      </c>
      <c r="M28" s="16">
        <f t="shared" si="21"/>
        <v>1.5490801546645241E-2</v>
      </c>
      <c r="N28" s="16"/>
      <c r="O28" s="16">
        <v>1.5000527568378675E-2</v>
      </c>
      <c r="P28" s="16">
        <v>-3.0106322154395179E-2</v>
      </c>
      <c r="Q28" s="16">
        <f t="shared" si="22"/>
        <v>1.2505312374993707E-3</v>
      </c>
      <c r="R28" s="16">
        <f t="shared" si="23"/>
        <v>1.3749996330879305E-2</v>
      </c>
      <c r="T28" s="9"/>
      <c r="U28" s="10" t="b">
        <v>1</v>
      </c>
      <c r="V28" s="11" t="b">
        <v>1</v>
      </c>
      <c r="X28" s="16">
        <f t="shared" si="30"/>
        <v>6.6995819916248502E-4</v>
      </c>
      <c r="Y28" s="16">
        <f t="shared" si="24"/>
        <v>6.2007638012927485E-4</v>
      </c>
      <c r="Z28" s="16">
        <f t="shared" si="31"/>
        <v>2.5561196040650938</v>
      </c>
      <c r="AA28" s="16">
        <f t="shared" si="12"/>
        <v>2.621444517978996</v>
      </c>
      <c r="AB28" s="16"/>
      <c r="AC28" s="16">
        <f t="shared" si="35"/>
        <v>6.6995819916248502E-4</v>
      </c>
      <c r="AD28" s="16">
        <f t="shared" si="32"/>
        <v>6.2007638012927485E-4</v>
      </c>
      <c r="AE28" s="16">
        <f t="shared" si="3"/>
        <v>5.1021067507542176E-4</v>
      </c>
      <c r="AF28" s="16"/>
      <c r="AG28" s="16">
        <f t="shared" si="25"/>
        <v>0.2379983140140301</v>
      </c>
      <c r="AH28" s="16">
        <f t="shared" si="26"/>
        <v>-0.21244633393283902</v>
      </c>
      <c r="AI28" s="16">
        <f t="shared" si="6"/>
        <v>0.97444801991880903</v>
      </c>
      <c r="AJ28" s="16"/>
      <c r="AK28" s="16">
        <f t="shared" si="27"/>
        <v>1.1899915700701504</v>
      </c>
      <c r="AL28" s="16">
        <f t="shared" si="28"/>
        <v>-1.0622316696641951</v>
      </c>
      <c r="AM28" s="16">
        <f t="shared" si="8"/>
        <v>0.87224009959404469</v>
      </c>
      <c r="AN28" s="16"/>
      <c r="AO28" s="16">
        <f t="shared" si="33"/>
        <v>2.41730462541468E-3</v>
      </c>
      <c r="AP28" s="16">
        <f t="shared" si="14"/>
        <v>0.99142978711828034</v>
      </c>
      <c r="AQ28" s="16">
        <f t="shared" si="15"/>
        <v>-8.6071483373574027E-3</v>
      </c>
      <c r="AR28" s="16"/>
      <c r="AS28" s="16">
        <f t="shared" si="34"/>
        <v>8.973523127073401E-3</v>
      </c>
      <c r="AT28" s="16">
        <f t="shared" si="16"/>
        <v>0.81053610873192716</v>
      </c>
      <c r="AU28" s="16">
        <f t="shared" si="17"/>
        <v>-0.21005938761811796</v>
      </c>
      <c r="AW28" s="16">
        <f t="shared" si="29"/>
        <v>3.8088400049358095E-3</v>
      </c>
      <c r="AX28" s="16">
        <f t="shared" si="18"/>
        <v>1.0138844850108311</v>
      </c>
      <c r="AY28" s="16">
        <f t="shared" si="19"/>
        <v>1.3788978571941033E-2</v>
      </c>
    </row>
    <row r="29" spans="1:51" x14ac:dyDescent="0.2">
      <c r="A29" s="28">
        <v>27</v>
      </c>
      <c r="B29">
        <v>4985</v>
      </c>
      <c r="C29">
        <v>1679.4</v>
      </c>
      <c r="D29" s="29">
        <v>3.7031000000000001</v>
      </c>
      <c r="E29" s="16">
        <f t="shared" si="1"/>
        <v>7.1213461538461545E-4</v>
      </c>
      <c r="F29" s="16"/>
      <c r="G29" s="16">
        <f t="shared" si="11"/>
        <v>-3.580015048093943E-2</v>
      </c>
      <c r="H29" s="16">
        <f t="shared" si="11"/>
        <v>-3.0106322154395179E-2</v>
      </c>
      <c r="I29" s="16"/>
      <c r="J29" s="16">
        <v>-3.580015048093943E-2</v>
      </c>
      <c r="K29" s="16">
        <v>4.0742226680040919E-3</v>
      </c>
      <c r="L29" s="16">
        <f t="shared" si="20"/>
        <v>1.3061340822677994E-3</v>
      </c>
      <c r="M29" s="16">
        <f t="shared" si="21"/>
        <v>-3.7106284563207227E-2</v>
      </c>
      <c r="N29" s="16"/>
      <c r="O29" s="16">
        <v>-3.0106322154395179E-2</v>
      </c>
      <c r="P29" s="16">
        <v>3.1975705609145473E-3</v>
      </c>
      <c r="Q29" s="16">
        <f t="shared" si="22"/>
        <v>7.4584252534536555E-4</v>
      </c>
      <c r="R29" s="16">
        <f t="shared" si="23"/>
        <v>-3.0852164679740543E-2</v>
      </c>
      <c r="T29" s="9"/>
      <c r="U29" s="10" t="b">
        <v>1</v>
      </c>
      <c r="V29" s="11" t="b">
        <v>1</v>
      </c>
      <c r="X29" s="16">
        <f t="shared" si="30"/>
        <v>6.2397155437539863E-4</v>
      </c>
      <c r="Y29" s="16">
        <f t="shared" si="24"/>
        <v>5.2898561722884198E-4</v>
      </c>
      <c r="Z29" s="16">
        <f t="shared" si="31"/>
        <v>1.6674477499960685</v>
      </c>
      <c r="AA29" s="16">
        <f t="shared" si="12"/>
        <v>1.9536367427029664</v>
      </c>
      <c r="AB29" s="16"/>
      <c r="AC29" s="16">
        <f t="shared" si="35"/>
        <v>6.2397155437539863E-4</v>
      </c>
      <c r="AD29" s="16">
        <f t="shared" si="32"/>
        <v>5.2898561722884198E-4</v>
      </c>
      <c r="AE29" s="16">
        <f t="shared" si="3"/>
        <v>4.5478635001885054E-4</v>
      </c>
      <c r="AF29" s="16"/>
      <c r="AG29" s="16">
        <f t="shared" si="25"/>
        <v>-0.58460378264843871</v>
      </c>
      <c r="AH29" s="16">
        <f t="shared" si="26"/>
        <v>1.0681209228037276</v>
      </c>
      <c r="AI29" s="16">
        <f t="shared" si="6"/>
        <v>0.5164828598447111</v>
      </c>
      <c r="AJ29" s="16"/>
      <c r="AK29" s="16">
        <f t="shared" si="27"/>
        <v>-2.9230189132421938</v>
      </c>
      <c r="AL29" s="16">
        <f t="shared" si="28"/>
        <v>5.3406046140186376</v>
      </c>
      <c r="AM29" s="16">
        <f t="shared" si="8"/>
        <v>-1.4175857007764439</v>
      </c>
      <c r="AN29" s="16"/>
      <c r="AO29" s="16">
        <f t="shared" si="33"/>
        <v>-1.3572447429438053E-3</v>
      </c>
      <c r="AP29" s="16">
        <f t="shared" si="14"/>
        <v>0.99008417425171613</v>
      </c>
      <c r="AQ29" s="16">
        <f t="shared" si="15"/>
        <v>-9.965314971196175E-3</v>
      </c>
      <c r="AR29" s="16"/>
      <c r="AS29" s="16">
        <f t="shared" si="34"/>
        <v>-9.9353006377959439E-3</v>
      </c>
      <c r="AT29" s="16">
        <f t="shared" si="16"/>
        <v>0.80248318881388625</v>
      </c>
      <c r="AU29" s="16">
        <f t="shared" si="17"/>
        <v>-0.22004437271591132</v>
      </c>
      <c r="AW29" s="16">
        <f t="shared" si="29"/>
        <v>-5.7380750902564573E-3</v>
      </c>
      <c r="AX29" s="16">
        <f t="shared" si="18"/>
        <v>1.008066739702993</v>
      </c>
      <c r="AY29" s="16">
        <f t="shared" si="19"/>
        <v>8.0343774802000729E-3</v>
      </c>
    </row>
    <row r="30" spans="1:51" x14ac:dyDescent="0.2">
      <c r="A30" s="28">
        <v>28</v>
      </c>
      <c r="B30">
        <v>5005.3100000000004</v>
      </c>
      <c r="C30">
        <v>1684.77</v>
      </c>
      <c r="D30" s="29">
        <v>3.8125</v>
      </c>
      <c r="E30" s="16">
        <f t="shared" si="1"/>
        <v>7.331730769230769E-4</v>
      </c>
      <c r="F30" s="16"/>
      <c r="G30" s="16">
        <f t="shared" si="11"/>
        <v>4.0742226680040919E-3</v>
      </c>
      <c r="H30" s="16">
        <f t="shared" si="11"/>
        <v>3.1975705609145473E-3</v>
      </c>
      <c r="I30" s="16"/>
      <c r="J30" s="16">
        <v>4.0742226680040919E-3</v>
      </c>
      <c r="K30" s="16">
        <v>4.3333979313967767E-3</v>
      </c>
      <c r="L30" s="16">
        <f t="shared" si="20"/>
        <v>2.1044062675893861E-3</v>
      </c>
      <c r="M30" s="16">
        <f t="shared" si="21"/>
        <v>1.9698164004147058E-3</v>
      </c>
      <c r="N30" s="16"/>
      <c r="O30" s="16">
        <v>3.1975705609145473E-3</v>
      </c>
      <c r="P30" s="16">
        <v>-9.4196833989208563E-3</v>
      </c>
      <c r="Q30" s="16">
        <f t="shared" si="22"/>
        <v>4.2387955544223779E-3</v>
      </c>
      <c r="R30" s="16">
        <f t="shared" si="23"/>
        <v>-1.0412249935078306E-3</v>
      </c>
      <c r="T30" s="9"/>
      <c r="U30" s="10" t="b">
        <v>1</v>
      </c>
      <c r="V30" s="11" t="b">
        <v>1</v>
      </c>
      <c r="X30" s="16">
        <f t="shared" si="30"/>
        <v>7.786982352317401E-4</v>
      </c>
      <c r="Y30" s="16">
        <f t="shared" si="24"/>
        <v>6.3478230731397263E-4</v>
      </c>
      <c r="Z30" s="16">
        <f t="shared" si="31"/>
        <v>2.6575134968574146</v>
      </c>
      <c r="AA30" s="16">
        <f t="shared" si="12"/>
        <v>2.7613217335149902</v>
      </c>
      <c r="AB30" s="16"/>
      <c r="AC30" s="16">
        <f t="shared" si="35"/>
        <v>7.786982352317401E-4</v>
      </c>
      <c r="AD30" s="16">
        <f t="shared" si="32"/>
        <v>6.3478230731397263E-4</v>
      </c>
      <c r="AE30" s="16">
        <f t="shared" si="3"/>
        <v>5.5654475667250879E-4</v>
      </c>
      <c r="AF30" s="16"/>
      <c r="AG30" s="16">
        <f t="shared" si="25"/>
        <v>-3.347878693599117E-2</v>
      </c>
      <c r="AH30" s="16">
        <f t="shared" si="26"/>
        <v>0.21712926166614849</v>
      </c>
      <c r="AI30" s="16">
        <f t="shared" si="6"/>
        <v>0.81634952526984272</v>
      </c>
      <c r="AJ30" s="16"/>
      <c r="AK30" s="16">
        <f t="shared" si="27"/>
        <v>-0.16739393467995586</v>
      </c>
      <c r="AL30" s="16">
        <f t="shared" si="28"/>
        <v>1.0856463083307424</v>
      </c>
      <c r="AM30" s="16">
        <f t="shared" si="8"/>
        <v>8.1747626349213398E-2</v>
      </c>
      <c r="AN30" s="16"/>
      <c r="AO30" s="16">
        <f t="shared" si="33"/>
        <v>1.4013913579351326E-3</v>
      </c>
      <c r="AP30" s="16">
        <f t="shared" si="14"/>
        <v>0.99147166965714084</v>
      </c>
      <c r="AQ30" s="16">
        <f t="shared" si="15"/>
        <v>-8.564904645696772E-3</v>
      </c>
      <c r="AR30" s="16"/>
      <c r="AS30" s="16">
        <f t="shared" si="34"/>
        <v>4.1584183281371968E-3</v>
      </c>
      <c r="AT30" s="16">
        <f t="shared" si="16"/>
        <v>0.80582024961427179</v>
      </c>
      <c r="AU30" s="16">
        <f t="shared" si="17"/>
        <v>-0.21589457671404211</v>
      </c>
      <c r="AW30" s="16">
        <f t="shared" si="29"/>
        <v>1.2190531478959332E-3</v>
      </c>
      <c r="AX30" s="16">
        <f t="shared" si="18"/>
        <v>1.009295626635317</v>
      </c>
      <c r="AY30" s="16">
        <f t="shared" si="19"/>
        <v>9.2526881861302052E-3</v>
      </c>
    </row>
    <row r="31" spans="1:51" x14ac:dyDescent="0.2">
      <c r="A31" s="28">
        <v>29</v>
      </c>
      <c r="B31">
        <v>5027</v>
      </c>
      <c r="C31">
        <v>1668.9</v>
      </c>
      <c r="D31" s="29">
        <v>3.7343999999999999</v>
      </c>
      <c r="E31" s="16">
        <f t="shared" si="1"/>
        <v>7.1815384615384623E-4</v>
      </c>
      <c r="F31" s="16"/>
      <c r="G31" s="16">
        <f t="shared" si="11"/>
        <v>4.3333979313967767E-3</v>
      </c>
      <c r="H31" s="16">
        <f t="shared" si="11"/>
        <v>-9.4196833989208563E-3</v>
      </c>
      <c r="I31" s="16"/>
      <c r="J31" s="16">
        <v>4.3333979313967767E-3</v>
      </c>
      <c r="K31" s="16">
        <v>8.5040779789138654E-3</v>
      </c>
      <c r="L31" s="16">
        <f t="shared" si="20"/>
        <v>1.5011846134358336E-3</v>
      </c>
      <c r="M31" s="16">
        <f t="shared" si="21"/>
        <v>2.8322133179609433E-3</v>
      </c>
      <c r="N31" s="16"/>
      <c r="O31" s="16">
        <v>-9.4196833989208563E-3</v>
      </c>
      <c r="P31" s="16">
        <v>1.1462640062316424E-2</v>
      </c>
      <c r="Q31" s="16">
        <f t="shared" si="22"/>
        <v>1.6598317461548277E-3</v>
      </c>
      <c r="R31" s="16">
        <f t="shared" si="23"/>
        <v>-1.1079515145075684E-2</v>
      </c>
      <c r="T31" s="9"/>
      <c r="U31" s="10" t="b">
        <v>1</v>
      </c>
      <c r="V31" s="11" t="b">
        <v>0</v>
      </c>
      <c r="X31" s="16">
        <f t="shared" si="30"/>
        <v>6.7057372614242597E-4</v>
      </c>
      <c r="Y31" s="16">
        <f t="shared" si="24"/>
        <v>4.9725785354234723E-4</v>
      </c>
      <c r="Z31" s="16">
        <f t="shared" si="31"/>
        <v>2.7287688970620394</v>
      </c>
      <c r="AA31" s="16">
        <f t="shared" si="12"/>
        <v>2.7608297936333548</v>
      </c>
      <c r="AB31" s="16"/>
      <c r="AC31" s="16">
        <f t="shared" si="35"/>
        <v>6.7057372614242597E-4</v>
      </c>
      <c r="AD31" s="16">
        <f t="shared" si="32"/>
        <v>4.9725785354234723E-4</v>
      </c>
      <c r="AE31" s="16">
        <f t="shared" si="3"/>
        <v>4.5710627757891638E-4</v>
      </c>
      <c r="AF31" s="16"/>
      <c r="AG31" s="16">
        <f t="shared" si="25"/>
        <v>-0.45978167817353183</v>
      </c>
      <c r="AH31" s="16">
        <f t="shared" si="26"/>
        <v>0.87976728727190689</v>
      </c>
      <c r="AI31" s="16">
        <f t="shared" si="6"/>
        <v>0.58001439090162488</v>
      </c>
      <c r="AJ31" s="16"/>
      <c r="AK31" s="16">
        <f t="shared" si="27"/>
        <v>-2.2989083908676591</v>
      </c>
      <c r="AL31" s="16">
        <f t="shared" si="28"/>
        <v>4.3988364363595345</v>
      </c>
      <c r="AM31" s="16">
        <f t="shared" si="8"/>
        <v>-1.0999280454918754</v>
      </c>
      <c r="AN31" s="16"/>
      <c r="AO31" s="16">
        <f t="shared" si="33"/>
        <v>-1.5918403143038756E-3</v>
      </c>
      <c r="AP31" s="16">
        <f t="shared" si="14"/>
        <v>0.98989340508289037</v>
      </c>
      <c r="AQ31" s="16">
        <f t="shared" si="15"/>
        <v>-1.0158013283951986E-2</v>
      </c>
      <c r="AR31" s="16"/>
      <c r="AS31" s="16">
        <f t="shared" si="34"/>
        <v>-1.0891893879211684E-2</v>
      </c>
      <c r="AT31" s="16">
        <f t="shared" si="16"/>
        <v>0.79704334096975327</v>
      </c>
      <c r="AU31" s="16">
        <f t="shared" si="17"/>
        <v>-0.2268462215327601</v>
      </c>
      <c r="AW31" s="16">
        <f t="shared" si="29"/>
        <v>-2.5129445354957359E-3</v>
      </c>
      <c r="AX31" s="16">
        <f t="shared" si="18"/>
        <v>1.0067593227056639</v>
      </c>
      <c r="AY31" s="16">
        <f t="shared" si="19"/>
        <v>6.7365809058693403E-3</v>
      </c>
    </row>
    <row r="32" spans="1:51" x14ac:dyDescent="0.2">
      <c r="A32" s="28">
        <v>30</v>
      </c>
      <c r="B32">
        <v>5069.75</v>
      </c>
      <c r="C32">
        <v>1688.03</v>
      </c>
      <c r="D32" s="29">
        <v>3.8281000000000001</v>
      </c>
      <c r="E32" s="16">
        <f t="shared" si="1"/>
        <v>7.3617307692307697E-4</v>
      </c>
      <c r="F32" s="16"/>
      <c r="G32" s="16">
        <f t="shared" si="11"/>
        <v>8.5040779789138654E-3</v>
      </c>
      <c r="H32" s="16">
        <f t="shared" si="11"/>
        <v>1.1462640062316424E-2</v>
      </c>
      <c r="I32" s="16"/>
      <c r="J32" s="16">
        <v>8.5040779789138654E-3</v>
      </c>
      <c r="K32" s="16">
        <v>-2.1618422999161767E-3</v>
      </c>
      <c r="L32" s="16">
        <f t="shared" si="20"/>
        <v>1.4972637961601504E-3</v>
      </c>
      <c r="M32" s="16">
        <f t="shared" si="21"/>
        <v>7.006814182753715E-3</v>
      </c>
      <c r="N32" s="16"/>
      <c r="O32" s="16">
        <v>1.1462640062316424E-2</v>
      </c>
      <c r="P32" s="16">
        <v>-2.9620326652962329E-3</v>
      </c>
      <c r="Q32" s="16">
        <f t="shared" si="22"/>
        <v>2.6368779311245994E-3</v>
      </c>
      <c r="R32" s="16">
        <f t="shared" si="23"/>
        <v>8.8257621311918256E-3</v>
      </c>
      <c r="T32" s="9"/>
      <c r="U32" s="10">
        <v>32767</v>
      </c>
      <c r="V32" s="11">
        <v>32767</v>
      </c>
      <c r="X32" s="16">
        <f t="shared" si="30"/>
        <v>5.8544728316416042E-4</v>
      </c>
      <c r="Y32" s="16">
        <f t="shared" si="24"/>
        <v>4.242793772293194E-4</v>
      </c>
      <c r="Z32" s="16">
        <f t="shared" si="31"/>
        <v>2.7606988151454388</v>
      </c>
      <c r="AA32" s="16">
        <f t="shared" si="12"/>
        <v>2.8718249342627438</v>
      </c>
      <c r="AB32" s="16"/>
      <c r="AC32" s="16">
        <f t="shared" si="35"/>
        <v>5.8544728316416042E-4</v>
      </c>
      <c r="AD32" s="16">
        <f t="shared" si="32"/>
        <v>4.242793772293194E-4</v>
      </c>
      <c r="AE32" s="16">
        <f t="shared" si="3"/>
        <v>3.9452356817253336E-4</v>
      </c>
      <c r="AF32" s="16"/>
      <c r="AG32" s="16">
        <f t="shared" si="25"/>
        <v>0.21803478769086754</v>
      </c>
      <c r="AH32" s="16">
        <f t="shared" si="26"/>
        <v>-0.12954067854913259</v>
      </c>
      <c r="AI32" s="16">
        <f t="shared" si="6"/>
        <v>0.91150589085826517</v>
      </c>
      <c r="AJ32" s="16"/>
      <c r="AK32" s="16">
        <f t="shared" si="27"/>
        <v>1.0901739384543376</v>
      </c>
      <c r="AL32" s="16">
        <f t="shared" si="28"/>
        <v>-0.64770339274566302</v>
      </c>
      <c r="AM32" s="16">
        <f t="shared" si="8"/>
        <v>0.55752945429132539</v>
      </c>
      <c r="AN32" s="16"/>
      <c r="AO32" s="16">
        <f t="shared" si="33"/>
        <v>6.5909760737853911E-3</v>
      </c>
      <c r="AP32" s="16">
        <f t="shared" si="14"/>
        <v>0.99641776883138966</v>
      </c>
      <c r="AQ32" s="16">
        <f t="shared" si="15"/>
        <v>-3.588662722819538E-3</v>
      </c>
      <c r="AR32" s="16"/>
      <c r="AS32" s="16">
        <f t="shared" si="34"/>
        <v>3.0082264984311567E-2</v>
      </c>
      <c r="AT32" s="16">
        <f t="shared" si="16"/>
        <v>0.82102020995678637</v>
      </c>
      <c r="AU32" s="16">
        <f t="shared" si="17"/>
        <v>-0.19720755356376049</v>
      </c>
      <c r="AW32" s="16">
        <f t="shared" si="29"/>
        <v>3.3318982388339871E-3</v>
      </c>
      <c r="AX32" s="16">
        <f t="shared" si="18"/>
        <v>1.0101137423199167</v>
      </c>
      <c r="AY32" s="16">
        <f t="shared" si="19"/>
        <v>1.0062940670777523E-2</v>
      </c>
    </row>
    <row r="33" spans="1:51" x14ac:dyDescent="0.2">
      <c r="A33" s="28">
        <v>31</v>
      </c>
      <c r="B33">
        <v>5058.79</v>
      </c>
      <c r="C33">
        <v>1683.03</v>
      </c>
      <c r="D33" s="29">
        <v>3.7343999999999999</v>
      </c>
      <c r="E33" s="16">
        <f t="shared" si="1"/>
        <v>7.1815384615384623E-4</v>
      </c>
      <c r="F33" s="16"/>
      <c r="G33" s="16">
        <f t="shared" si="11"/>
        <v>-2.1618422999161767E-3</v>
      </c>
      <c r="H33" s="16">
        <f t="shared" si="11"/>
        <v>-2.9620326652962329E-3</v>
      </c>
      <c r="I33" s="16"/>
      <c r="J33" s="16">
        <v>-2.1618422999161767E-3</v>
      </c>
      <c r="K33" s="16">
        <v>-3.1349393827377725E-2</v>
      </c>
      <c r="L33" s="16">
        <f t="shared" si="20"/>
        <v>1.4341695248643739E-3</v>
      </c>
      <c r="M33" s="16">
        <f t="shared" si="21"/>
        <v>-3.5960118247805508E-3</v>
      </c>
      <c r="N33" s="16"/>
      <c r="O33" s="16">
        <v>-2.9620326652962329E-3</v>
      </c>
      <c r="P33" s="16">
        <v>-7.171589335900095E-3</v>
      </c>
      <c r="Q33" s="16">
        <f t="shared" si="22"/>
        <v>1.0198070109342279E-3</v>
      </c>
      <c r="R33" s="16">
        <f t="shared" si="23"/>
        <v>-3.9818396762304606E-3</v>
      </c>
      <c r="T33" s="9"/>
      <c r="U33" s="10">
        <v>0</v>
      </c>
      <c r="V33" s="11">
        <v>0</v>
      </c>
      <c r="X33" s="16">
        <f t="shared" si="30"/>
        <v>5.2478745993663725E-4</v>
      </c>
      <c r="Y33" s="16">
        <f t="shared" si="24"/>
        <v>3.6082905141385008E-4</v>
      </c>
      <c r="Z33" s="16">
        <f t="shared" si="31"/>
        <v>2.8449995619560533</v>
      </c>
      <c r="AA33" s="16">
        <f t="shared" si="12"/>
        <v>3.0226442905485542</v>
      </c>
      <c r="AB33" s="16"/>
      <c r="AC33" s="16">
        <f t="shared" si="35"/>
        <v>5.2478745993663725E-4</v>
      </c>
      <c r="AD33" s="16">
        <f t="shared" si="32"/>
        <v>3.6082905141385008E-4</v>
      </c>
      <c r="AE33" s="16">
        <f t="shared" si="3"/>
        <v>3.4446536883825401E-4</v>
      </c>
      <c r="AF33" s="16"/>
      <c r="AG33" s="16">
        <f t="shared" si="25"/>
        <v>-0.30052909922008497</v>
      </c>
      <c r="AH33" s="16">
        <f t="shared" si="26"/>
        <v>0.7698820782617013</v>
      </c>
      <c r="AI33" s="16">
        <f t="shared" si="6"/>
        <v>0.53064702095838379</v>
      </c>
      <c r="AJ33" s="16"/>
      <c r="AK33" s="16">
        <f t="shared" si="27"/>
        <v>-1.5026454961004247</v>
      </c>
      <c r="AL33" s="16">
        <f t="shared" si="28"/>
        <v>3.8494103913085067</v>
      </c>
      <c r="AM33" s="16">
        <f t="shared" si="8"/>
        <v>-1.3467648952080817</v>
      </c>
      <c r="AN33" s="16"/>
      <c r="AO33" s="16">
        <f t="shared" si="33"/>
        <v>5.8337299077044884E-4</v>
      </c>
      <c r="AP33" s="16">
        <f t="shared" si="14"/>
        <v>0.99699905204524963</v>
      </c>
      <c r="AQ33" s="16">
        <f t="shared" si="15"/>
        <v>-3.0054598279225489E-3</v>
      </c>
      <c r="AR33" s="16"/>
      <c r="AS33" s="16">
        <f t="shared" si="34"/>
        <v>-2.7827353840063711E-5</v>
      </c>
      <c r="AT33" s="16">
        <f t="shared" si="16"/>
        <v>0.82099736313689398</v>
      </c>
      <c r="AU33" s="16">
        <f t="shared" si="17"/>
        <v>-0.1972353813047886</v>
      </c>
      <c r="AW33" s="16">
        <f t="shared" si="29"/>
        <v>-1.5717017119279777E-4</v>
      </c>
      <c r="AX33" s="16">
        <f t="shared" si="18"/>
        <v>1.0099549825701122</v>
      </c>
      <c r="AY33" s="16">
        <f t="shared" si="19"/>
        <v>9.9057581470590843E-3</v>
      </c>
    </row>
    <row r="34" spans="1:51" x14ac:dyDescent="0.2">
      <c r="A34" s="28">
        <v>32</v>
      </c>
      <c r="B34">
        <v>4900.2</v>
      </c>
      <c r="C34">
        <v>1670.96</v>
      </c>
      <c r="D34" s="29">
        <v>3.7656000000000001</v>
      </c>
      <c r="E34" s="16">
        <f t="shared" si="1"/>
        <v>7.2415384615384616E-4</v>
      </c>
      <c r="F34" s="16"/>
      <c r="G34" s="16">
        <f t="shared" si="11"/>
        <v>-3.1349393827377725E-2</v>
      </c>
      <c r="H34" s="16">
        <f t="shared" si="11"/>
        <v>-7.171589335900095E-3</v>
      </c>
      <c r="I34" s="16"/>
      <c r="J34" s="16">
        <v>-3.1349393827377725E-2</v>
      </c>
      <c r="K34" s="16">
        <v>-3.0257948655156838E-2</v>
      </c>
      <c r="L34" s="16">
        <f t="shared" si="20"/>
        <v>1.5955241385064002E-3</v>
      </c>
      <c r="M34" s="16">
        <f t="shared" si="21"/>
        <v>-3.2944917965884127E-2</v>
      </c>
      <c r="N34" s="16"/>
      <c r="O34" s="16">
        <v>-7.171589335900095E-3</v>
      </c>
      <c r="P34" s="16">
        <v>-1.6379805620721093E-2</v>
      </c>
      <c r="Q34" s="16">
        <f t="shared" si="22"/>
        <v>2.136814840277731E-3</v>
      </c>
      <c r="R34" s="16">
        <f t="shared" si="23"/>
        <v>-9.3084041761778251E-3</v>
      </c>
      <c r="T34" s="4"/>
      <c r="V34" s="5"/>
      <c r="X34" s="16">
        <f t="shared" si="30"/>
        <v>4.7055638939611042E-4</v>
      </c>
      <c r="Y34" s="16">
        <f t="shared" si="24"/>
        <v>3.004585024976935E-4</v>
      </c>
      <c r="Z34" s="16">
        <f t="shared" si="31"/>
        <v>1.758577703414741</v>
      </c>
      <c r="AA34" s="16">
        <f t="shared" si="12"/>
        <v>2.991971645808515</v>
      </c>
      <c r="AB34" s="16"/>
      <c r="AC34" s="16">
        <f t="shared" si="35"/>
        <v>4.7055638939611042E-4</v>
      </c>
      <c r="AD34" s="16">
        <f t="shared" si="32"/>
        <v>3.004585024976935E-4</v>
      </c>
      <c r="AE34" s="16">
        <f t="shared" si="3"/>
        <v>2.9764677415289754E-4</v>
      </c>
      <c r="AF34" s="16"/>
      <c r="AG34" s="16">
        <f t="shared" si="25"/>
        <v>-0.32746889237767934</v>
      </c>
      <c r="AH34" s="16">
        <f t="shared" si="26"/>
        <v>1.0256648573493148</v>
      </c>
      <c r="AI34" s="16">
        <f t="shared" si="6"/>
        <v>0.30180403502836461</v>
      </c>
      <c r="AJ34" s="16"/>
      <c r="AK34" s="16">
        <f t="shared" si="27"/>
        <v>-1.6373444618883968</v>
      </c>
      <c r="AL34" s="16">
        <f t="shared" si="28"/>
        <v>5.1283242867465741</v>
      </c>
      <c r="AM34" s="16">
        <f t="shared" si="8"/>
        <v>-2.4909798248581776</v>
      </c>
      <c r="AN34" s="16"/>
      <c r="AO34" s="16">
        <f t="shared" si="33"/>
        <v>4.2812131847266436E-3</v>
      </c>
      <c r="AP34" s="16">
        <f t="shared" si="14"/>
        <v>1.0012674175320257</v>
      </c>
      <c r="AQ34" s="16">
        <f t="shared" si="15"/>
        <v>1.2666150364187474E-3</v>
      </c>
      <c r="AR34" s="16"/>
      <c r="AS34" s="16">
        <f t="shared" si="34"/>
        <v>1.8533450539017834E-2</v>
      </c>
      <c r="AT34" s="16">
        <f t="shared" si="16"/>
        <v>0.83621327715925564</v>
      </c>
      <c r="AU34" s="16">
        <f t="shared" si="17"/>
        <v>-0.17887158221483912</v>
      </c>
      <c r="AW34" s="16">
        <f t="shared" si="29"/>
        <v>6.8439964556578294E-4</v>
      </c>
      <c r="AX34" s="16">
        <f t="shared" si="18"/>
        <v>1.0106461954022206</v>
      </c>
      <c r="AY34" s="16">
        <f t="shared" si="19"/>
        <v>1.0589923697990973E-2</v>
      </c>
    </row>
    <row r="35" spans="1:51" x14ac:dyDescent="0.2">
      <c r="A35" s="28">
        <v>33</v>
      </c>
      <c r="B35">
        <v>4751.93</v>
      </c>
      <c r="C35">
        <v>1643.59</v>
      </c>
      <c r="D35" s="29">
        <v>3.6718999999999999</v>
      </c>
      <c r="E35" s="16">
        <f t="shared" si="1"/>
        <v>7.0613461538461542E-4</v>
      </c>
      <c r="F35" s="16"/>
      <c r="G35" s="16">
        <f t="shared" si="11"/>
        <v>-3.0257948655156838E-2</v>
      </c>
      <c r="H35" s="16">
        <f t="shared" si="11"/>
        <v>-1.6379805620721093E-2</v>
      </c>
      <c r="I35" s="16"/>
      <c r="J35" s="16">
        <v>-3.0257948655156838E-2</v>
      </c>
      <c r="K35" s="16">
        <v>3.4731151342717578E-2</v>
      </c>
      <c r="L35" s="16">
        <f t="shared" si="20"/>
        <v>2.0370749823860335E-3</v>
      </c>
      <c r="M35" s="16">
        <f t="shared" si="21"/>
        <v>-3.2295023637542872E-2</v>
      </c>
      <c r="N35" s="16"/>
      <c r="O35" s="16">
        <v>-1.6379805620721093E-2</v>
      </c>
      <c r="P35" s="16">
        <v>6.7717618140777872E-3</v>
      </c>
      <c r="Q35" s="16">
        <f t="shared" si="22"/>
        <v>2.4627915780465262E-3</v>
      </c>
      <c r="R35" s="16">
        <f t="shared" si="23"/>
        <v>-1.884259719876762E-2</v>
      </c>
      <c r="T35" s="4" t="s">
        <v>49</v>
      </c>
      <c r="V35" s="5"/>
      <c r="X35" s="16">
        <f t="shared" si="30"/>
        <v>6.0789442363411758E-4</v>
      </c>
      <c r="Y35" s="16">
        <f t="shared" si="24"/>
        <v>2.7234913994857656E-4</v>
      </c>
      <c r="Z35" s="16">
        <f t="shared" si="31"/>
        <v>1.9259627716552266</v>
      </c>
      <c r="AA35" s="16">
        <f t="shared" si="12"/>
        <v>2.5334575605799121</v>
      </c>
      <c r="AB35" s="16"/>
      <c r="AC35" s="16">
        <f t="shared" si="35"/>
        <v>6.0789442363411758E-4</v>
      </c>
      <c r="AD35" s="16">
        <f t="shared" si="32"/>
        <v>2.7234913994857656E-4</v>
      </c>
      <c r="AE35" s="16">
        <f t="shared" si="3"/>
        <v>3.2209217742627539E-4</v>
      </c>
      <c r="AF35" s="16"/>
      <c r="AG35" s="16">
        <f t="shared" si="25"/>
        <v>-0.6158711198913237</v>
      </c>
      <c r="AH35" s="16">
        <f t="shared" si="26"/>
        <v>1.5252078161802085</v>
      </c>
      <c r="AI35" s="16">
        <f t="shared" si="6"/>
        <v>9.0663303711115306E-2</v>
      </c>
      <c r="AJ35" s="16"/>
      <c r="AK35" s="16">
        <f t="shared" si="27"/>
        <v>-3.0793555994566186</v>
      </c>
      <c r="AL35" s="16">
        <f t="shared" si="28"/>
        <v>7.6260390809010428</v>
      </c>
      <c r="AM35" s="16">
        <f t="shared" si="8"/>
        <v>-3.5466834814444237</v>
      </c>
      <c r="AN35" s="16"/>
      <c r="AO35" s="16">
        <f t="shared" si="33"/>
        <v>-6.6731015109109618E-3</v>
      </c>
      <c r="AP35" s="16">
        <f t="shared" si="14"/>
        <v>0.99458585841526692</v>
      </c>
      <c r="AQ35" s="16">
        <f t="shared" si="15"/>
        <v>-5.428851166478791E-3</v>
      </c>
      <c r="AR35" s="16"/>
      <c r="AS35" s="16">
        <f t="shared" si="34"/>
        <v>-3.6262122939170194E-2</v>
      </c>
      <c r="AT35" s="16">
        <f t="shared" si="16"/>
        <v>0.8058904084995403</v>
      </c>
      <c r="AU35" s="16">
        <f t="shared" si="17"/>
        <v>-0.2158075153237613</v>
      </c>
      <c r="AW35" s="16">
        <f t="shared" si="29"/>
        <v>-2.1087962617762188E-3</v>
      </c>
      <c r="AX35" s="16">
        <f t="shared" si="18"/>
        <v>1.008514948483378</v>
      </c>
      <c r="AY35" s="16">
        <f t="shared" si="19"/>
        <v>8.4789007944713699E-3</v>
      </c>
    </row>
    <row r="36" spans="1:51" x14ac:dyDescent="0.2">
      <c r="A36" s="28">
        <v>34</v>
      </c>
      <c r="B36">
        <v>4916.97</v>
      </c>
      <c r="C36">
        <v>1654.72</v>
      </c>
      <c r="D36" s="29">
        <v>3.5468999999999999</v>
      </c>
      <c r="E36" s="16">
        <f t="shared" si="1"/>
        <v>6.820961538461539E-4</v>
      </c>
      <c r="F36" s="16"/>
      <c r="G36" s="16">
        <f t="shared" si="11"/>
        <v>3.4731151342717578E-2</v>
      </c>
      <c r="H36" s="16">
        <f t="shared" si="11"/>
        <v>6.7717618140777872E-3</v>
      </c>
      <c r="I36" s="16"/>
      <c r="J36" s="16">
        <v>3.4731151342717578E-2</v>
      </c>
      <c r="K36" s="16">
        <v>-6.0862685759726053E-2</v>
      </c>
      <c r="L36" s="16">
        <f t="shared" si="20"/>
        <v>2.0205635413222275E-3</v>
      </c>
      <c r="M36" s="16">
        <f t="shared" si="21"/>
        <v>3.2710587801395352E-2</v>
      </c>
      <c r="N36" s="16"/>
      <c r="O36" s="16">
        <v>6.7717618140777872E-3</v>
      </c>
      <c r="P36" s="16">
        <v>-3.8399245793850297E-2</v>
      </c>
      <c r="Q36" s="16">
        <f t="shared" si="22"/>
        <v>3.1758510615205555E-3</v>
      </c>
      <c r="R36" s="16">
        <f t="shared" si="23"/>
        <v>3.5959107525572317E-3</v>
      </c>
      <c r="T36" s="4" t="s">
        <v>38</v>
      </c>
      <c r="U36">
        <v>2.8521595908020611E-4</v>
      </c>
      <c r="V36" s="5">
        <v>1.6693838806218017E-4</v>
      </c>
      <c r="X36" s="16">
        <f t="shared" si="30"/>
        <v>7.0977392365388853E-4</v>
      </c>
      <c r="Y36" s="16">
        <f t="shared" si="24"/>
        <v>3.1245458418689394E-4</v>
      </c>
      <c r="Z36" s="16">
        <f t="shared" si="31"/>
        <v>1.9525946470016742</v>
      </c>
      <c r="AA36" s="16">
        <f t="shared" si="12"/>
        <v>3.0958952559763615</v>
      </c>
      <c r="AB36" s="16"/>
      <c r="AC36" s="16">
        <f t="shared" si="35"/>
        <v>7.0977392365388853E-4</v>
      </c>
      <c r="AD36" s="16">
        <f t="shared" si="32"/>
        <v>3.1245458418689394E-4</v>
      </c>
      <c r="AE36" s="16">
        <f t="shared" si="3"/>
        <v>3.7278339895221313E-4</v>
      </c>
      <c r="AF36" s="16"/>
      <c r="AG36" s="16">
        <f t="shared" si="25"/>
        <v>-0.20439678948795348</v>
      </c>
      <c r="AH36" s="16">
        <f t="shared" si="26"/>
        <v>0.54562000194422544</v>
      </c>
      <c r="AI36" s="16">
        <f t="shared" si="6"/>
        <v>0.65877678754372804</v>
      </c>
      <c r="AJ36" s="16"/>
      <c r="AK36" s="16">
        <f t="shared" si="27"/>
        <v>-1.0219839474397674</v>
      </c>
      <c r="AL36" s="16">
        <f t="shared" si="28"/>
        <v>2.7281000097211274</v>
      </c>
      <c r="AM36" s="16">
        <f t="shared" si="8"/>
        <v>-0.70611606228136026</v>
      </c>
      <c r="AN36" s="16"/>
      <c r="AO36" s="16">
        <f t="shared" si="33"/>
        <v>-1.0997548527316868E-2</v>
      </c>
      <c r="AP36" s="16">
        <f t="shared" si="14"/>
        <v>0.98364785217276196</v>
      </c>
      <c r="AQ36" s="16">
        <f t="shared" si="15"/>
        <v>-1.6487319790165711E-2</v>
      </c>
      <c r="AR36" s="16"/>
      <c r="AS36" s="16">
        <f t="shared" si="34"/>
        <v>-5.7812281098122809E-2</v>
      </c>
      <c r="AT36" s="16">
        <f t="shared" si="16"/>
        <v>0.75930004566908393</v>
      </c>
      <c r="AU36" s="16">
        <f t="shared" si="17"/>
        <v>-0.27535826261665297</v>
      </c>
      <c r="AW36" s="16">
        <f t="shared" si="29"/>
        <v>5.1705385642863977E-5</v>
      </c>
      <c r="AX36" s="16">
        <f t="shared" si="18"/>
        <v>1.0085670941377158</v>
      </c>
      <c r="AY36" s="16">
        <f t="shared" si="19"/>
        <v>8.530604843436802E-3</v>
      </c>
    </row>
    <row r="37" spans="1:51" x14ac:dyDescent="0.2">
      <c r="A37" s="28">
        <v>35</v>
      </c>
      <c r="B37">
        <v>4617.71</v>
      </c>
      <c r="C37">
        <v>1591.18</v>
      </c>
      <c r="D37" s="29">
        <v>3.5781000000000001</v>
      </c>
      <c r="E37" s="16">
        <f t="shared" si="1"/>
        <v>6.8809615384615383E-4</v>
      </c>
      <c r="F37" s="16"/>
      <c r="G37" s="16">
        <f t="shared" si="11"/>
        <v>-6.0862685759726053E-2</v>
      </c>
      <c r="H37" s="16">
        <f t="shared" si="11"/>
        <v>-3.8399245793850297E-2</v>
      </c>
      <c r="I37" s="16"/>
      <c r="J37" s="16">
        <v>-6.0862685759726053E-2</v>
      </c>
      <c r="K37" s="16">
        <v>-9.0341316366770563E-2</v>
      </c>
      <c r="L37" s="16">
        <f t="shared" si="20"/>
        <v>1.037404953318014E-3</v>
      </c>
      <c r="M37" s="16">
        <f t="shared" si="21"/>
        <v>-6.1900090713044066E-2</v>
      </c>
      <c r="N37" s="16"/>
      <c r="O37" s="16">
        <v>-3.8399245793850297E-2</v>
      </c>
      <c r="P37" s="16">
        <v>-3.5948164255458243E-2</v>
      </c>
      <c r="Q37" s="16">
        <f t="shared" si="22"/>
        <v>1.3830559961087354E-3</v>
      </c>
      <c r="R37" s="16">
        <f t="shared" si="23"/>
        <v>-3.9782301789959035E-2</v>
      </c>
      <c r="T37" s="4" t="s">
        <v>34</v>
      </c>
      <c r="U37">
        <v>0.25685793517752653</v>
      </c>
      <c r="V37" s="5">
        <v>0.31089225278642207</v>
      </c>
      <c r="X37" s="16">
        <f t="shared" si="30"/>
        <v>7.9518374544597262E-4</v>
      </c>
      <c r="Y37" s="16">
        <f t="shared" si="24"/>
        <v>2.644577742171149E-4</v>
      </c>
      <c r="Z37" s="16">
        <f t="shared" si="31"/>
        <v>0.24026231076782967</v>
      </c>
      <c r="AA37" s="16">
        <f t="shared" si="12"/>
        <v>0.20775622562108698</v>
      </c>
      <c r="AB37" s="16"/>
      <c r="AC37" s="16">
        <f t="shared" si="35"/>
        <v>7.9518374544597262E-4</v>
      </c>
      <c r="AD37" s="16">
        <f t="shared" si="32"/>
        <v>2.644577742171149E-4</v>
      </c>
      <c r="AE37" s="16">
        <f t="shared" si="3"/>
        <v>3.6300700829071771E-4</v>
      </c>
      <c r="AF37" s="16"/>
      <c r="AG37" s="16">
        <f t="shared" si="25"/>
        <v>-0.64731225310092522</v>
      </c>
      <c r="AH37" s="16">
        <f t="shared" si="26"/>
        <v>1.4904181884198164</v>
      </c>
      <c r="AI37" s="16">
        <f t="shared" si="6"/>
        <v>0.15689406468110878</v>
      </c>
      <c r="AJ37" s="16"/>
      <c r="AK37" s="16">
        <f t="shared" si="27"/>
        <v>-3.2365612655046263</v>
      </c>
      <c r="AL37" s="16">
        <f t="shared" si="28"/>
        <v>7.4520909420990824</v>
      </c>
      <c r="AM37" s="16">
        <f t="shared" si="8"/>
        <v>-3.2155296765944561</v>
      </c>
      <c r="AN37" s="16"/>
      <c r="AO37" s="16">
        <f t="shared" si="33"/>
        <v>-8.061909882768498E-3</v>
      </c>
      <c r="AP37" s="16">
        <f t="shared" si="14"/>
        <v>0.97571777183216646</v>
      </c>
      <c r="AQ37" s="16">
        <f t="shared" si="15"/>
        <v>-2.4581902590978956E-2</v>
      </c>
      <c r="AR37" s="16"/>
      <c r="AS37" s="16">
        <f t="shared" si="34"/>
        <v>-4.3037934029227114E-2</v>
      </c>
      <c r="AT37" s="16">
        <f t="shared" si="16"/>
        <v>0.72662134039518878</v>
      </c>
      <c r="AU37" s="16">
        <f t="shared" si="17"/>
        <v>-0.31934978941550207</v>
      </c>
      <c r="AW37" s="16">
        <f t="shared" si="29"/>
        <v>-6.4107591637010877E-3</v>
      </c>
      <c r="AX37" s="16">
        <f t="shared" si="18"/>
        <v>1.0021014133967652</v>
      </c>
      <c r="AY37" s="16">
        <f t="shared" si="19"/>
        <v>2.0992085160031187E-3</v>
      </c>
    </row>
    <row r="38" spans="1:51" x14ac:dyDescent="0.2">
      <c r="A38" s="28">
        <v>36</v>
      </c>
      <c r="B38">
        <v>4200.54</v>
      </c>
      <c r="C38">
        <v>1533.98</v>
      </c>
      <c r="D38" s="29">
        <v>3.4687999999999999</v>
      </c>
      <c r="E38" s="16">
        <f t="shared" si="1"/>
        <v>6.6707692307692301E-4</v>
      </c>
      <c r="F38" s="16"/>
      <c r="G38" s="16">
        <f t="shared" si="11"/>
        <v>-9.0341316366770563E-2</v>
      </c>
      <c r="H38" s="16">
        <f t="shared" si="11"/>
        <v>-3.5948164255458243E-2</v>
      </c>
      <c r="I38" s="16"/>
      <c r="J38" s="16">
        <v>-9.0341316366770563E-2</v>
      </c>
      <c r="K38" s="16">
        <v>-7.3145357501654545E-2</v>
      </c>
      <c r="L38" s="16">
        <f t="shared" si="20"/>
        <v>2.4835536445695803E-3</v>
      </c>
      <c r="M38" s="16">
        <f t="shared" si="21"/>
        <v>-9.2824870011340141E-2</v>
      </c>
      <c r="N38" s="16"/>
      <c r="O38" s="16">
        <v>-3.5948164255458243E-2</v>
      </c>
      <c r="P38" s="16">
        <v>-4.8879385650399627E-2</v>
      </c>
      <c r="Q38" s="16">
        <f t="shared" si="22"/>
        <v>4.8809772391192417E-3</v>
      </c>
      <c r="R38" s="16">
        <f t="shared" si="23"/>
        <v>-4.0829141494577482E-2</v>
      </c>
      <c r="T38" s="6" t="s">
        <v>35</v>
      </c>
      <c r="U38" s="7">
        <v>0.74214206438851971</v>
      </c>
      <c r="V38" s="8">
        <v>0.68810775569657767</v>
      </c>
      <c r="X38" s="16">
        <f t="shared" si="30"/>
        <v>1.3274840995147624E-3</v>
      </c>
      <c r="Y38" s="16">
        <f t="shared" si="24"/>
        <v>5.8404672878479397E-4</v>
      </c>
      <c r="Z38" s="16">
        <f t="shared" si="31"/>
        <v>-0.85211219167821062</v>
      </c>
      <c r="AA38" s="16">
        <f t="shared" si="12"/>
        <v>1.3766983209797656</v>
      </c>
      <c r="AB38" s="16"/>
      <c r="AC38" s="16">
        <f t="shared" si="35"/>
        <v>1.3274840995147624E-3</v>
      </c>
      <c r="AD38" s="16">
        <f t="shared" si="32"/>
        <v>5.8404672878479397E-4</v>
      </c>
      <c r="AE38" s="16">
        <f t="shared" si="3"/>
        <v>6.9701408675527942E-4</v>
      </c>
      <c r="AF38" s="16"/>
      <c r="AG38" s="16">
        <f t="shared" si="25"/>
        <v>-0.34638880653864057</v>
      </c>
      <c r="AH38" s="16">
        <f t="shared" si="26"/>
        <v>0.96018226043825972</v>
      </c>
      <c r="AI38" s="16">
        <f t="shared" si="6"/>
        <v>0.38620654610038074</v>
      </c>
      <c r="AJ38" s="16"/>
      <c r="AK38" s="16">
        <f t="shared" si="27"/>
        <v>-1.7319440326932027</v>
      </c>
      <c r="AL38" s="16">
        <f t="shared" si="28"/>
        <v>4.8009113021912988</v>
      </c>
      <c r="AM38" s="16">
        <f t="shared" si="8"/>
        <v>-2.0689672694980961</v>
      </c>
      <c r="AN38" s="16"/>
      <c r="AO38" s="16">
        <f t="shared" si="33"/>
        <v>5.0092014013080272E-3</v>
      </c>
      <c r="AP38" s="16">
        <f t="shared" si="14"/>
        <v>0.98060533866210942</v>
      </c>
      <c r="AQ38" s="16">
        <f t="shared" si="15"/>
        <v>-1.9585205498660191E-2</v>
      </c>
      <c r="AR38" s="16"/>
      <c r="AS38" s="16">
        <f t="shared" si="34"/>
        <v>2.2293622391155576E-2</v>
      </c>
      <c r="AT38" s="16">
        <f t="shared" si="16"/>
        <v>0.74282036217931446</v>
      </c>
      <c r="AU38" s="16">
        <f t="shared" si="17"/>
        <v>-0.29730103714463629</v>
      </c>
      <c r="AW38" s="16">
        <f t="shared" si="29"/>
        <v>-3.6152949969046181E-3</v>
      </c>
      <c r="AX38" s="16">
        <f t="shared" si="18"/>
        <v>0.99847852117052083</v>
      </c>
      <c r="AY38" s="16">
        <f t="shared" si="19"/>
        <v>-1.5226374537577947E-3</v>
      </c>
    </row>
    <row r="39" spans="1:51" x14ac:dyDescent="0.2">
      <c r="A39" s="28">
        <v>37</v>
      </c>
      <c r="B39">
        <v>3893.29</v>
      </c>
      <c r="C39">
        <v>1459</v>
      </c>
      <c r="D39" s="29">
        <v>4.0312999999999999</v>
      </c>
      <c r="E39" s="16">
        <f t="shared" si="1"/>
        <v>7.7525000000000001E-4</v>
      </c>
      <c r="F39" s="16"/>
      <c r="G39" s="16">
        <f t="shared" si="11"/>
        <v>-7.3145357501654545E-2</v>
      </c>
      <c r="H39" s="16">
        <f t="shared" si="11"/>
        <v>-4.8879385650399627E-2</v>
      </c>
      <c r="I39" s="16"/>
      <c r="J39" s="16">
        <v>-7.3145357501654545E-2</v>
      </c>
      <c r="K39" s="16">
        <v>-5.074371546943586E-2</v>
      </c>
      <c r="L39" s="16">
        <f t="shared" si="20"/>
        <v>2.9295079483661795E-3</v>
      </c>
      <c r="M39" s="16">
        <f t="shared" si="21"/>
        <v>-7.6074865450020721E-2</v>
      </c>
      <c r="N39" s="16"/>
      <c r="O39" s="16">
        <v>-4.8879385650399627E-2</v>
      </c>
      <c r="P39" s="16">
        <v>-3.3927347498286499E-2</v>
      </c>
      <c r="Q39" s="16">
        <f t="shared" si="22"/>
        <v>4.6911720823268645E-3</v>
      </c>
      <c r="R39" s="16">
        <f t="shared" si="23"/>
        <v>-5.3570557732726495E-2</v>
      </c>
      <c r="X39" s="16">
        <f t="shared" si="30"/>
        <v>2.5548015716300365E-3</v>
      </c>
      <c r="Y39" s="16">
        <f t="shared" si="24"/>
        <v>8.3658871991552962E-4</v>
      </c>
      <c r="Z39" s="16">
        <f t="shared" si="31"/>
        <v>0.93330316737092422</v>
      </c>
      <c r="AA39" s="16">
        <f t="shared" si="12"/>
        <v>0.90896796296136873</v>
      </c>
      <c r="AB39" s="16"/>
      <c r="AC39" s="16">
        <f t="shared" si="35"/>
        <v>2.5548015716300365E-3</v>
      </c>
      <c r="AD39" s="16">
        <f t="shared" si="32"/>
        <v>8.3658871991552962E-4</v>
      </c>
      <c r="AE39" s="16">
        <f t="shared" si="3"/>
        <v>1.1572779623752981E-3</v>
      </c>
      <c r="AF39" s="16"/>
      <c r="AG39" s="16">
        <f t="shared" si="25"/>
        <v>-0.35857495431585695</v>
      </c>
      <c r="AH39" s="16">
        <f t="shared" si="26"/>
        <v>0.81654606935978791</v>
      </c>
      <c r="AI39" s="16">
        <f t="shared" si="6"/>
        <v>0.54202888495606905</v>
      </c>
      <c r="AJ39" s="16"/>
      <c r="AK39" s="16">
        <f t="shared" si="27"/>
        <v>-1.7928747715792848</v>
      </c>
      <c r="AL39" s="16">
        <f t="shared" si="28"/>
        <v>4.0827303467989395</v>
      </c>
      <c r="AM39" s="16">
        <f t="shared" si="8"/>
        <v>-1.2898555752196548</v>
      </c>
      <c r="AN39" s="16"/>
      <c r="AO39" s="16">
        <f t="shared" si="33"/>
        <v>-2.1338756439349026E-2</v>
      </c>
      <c r="AP39" s="16">
        <f t="shared" si="14"/>
        <v>0.95968044017727328</v>
      </c>
      <c r="AQ39" s="16">
        <f t="shared" si="15"/>
        <v>-4.1154924750714625E-2</v>
      </c>
      <c r="AR39" s="16"/>
      <c r="AS39" s="16">
        <f t="shared" si="34"/>
        <v>-0.10936208988905281</v>
      </c>
      <c r="AT39" s="16">
        <f t="shared" si="16"/>
        <v>0.66158397495924148</v>
      </c>
      <c r="AU39" s="16">
        <f t="shared" si="17"/>
        <v>-0.41311835721164891</v>
      </c>
      <c r="AW39" s="16">
        <f t="shared" si="29"/>
        <v>-8.5459431997393694E-3</v>
      </c>
      <c r="AX39" s="16">
        <f t="shared" si="18"/>
        <v>0.98994558044243786</v>
      </c>
      <c r="AY39" s="16">
        <f t="shared" si="19"/>
        <v>-1.0105306614429183E-2</v>
      </c>
    </row>
    <row r="40" spans="1:51" x14ac:dyDescent="0.2">
      <c r="A40" s="28">
        <v>38</v>
      </c>
      <c r="B40">
        <v>3695.73</v>
      </c>
      <c r="C40">
        <v>1409.5</v>
      </c>
      <c r="D40" s="29">
        <v>3.2343999999999999</v>
      </c>
      <c r="E40" s="16">
        <f t="shared" si="1"/>
        <v>6.2199999999999994E-4</v>
      </c>
      <c r="F40" s="16"/>
      <c r="G40" s="16">
        <f t="shared" si="11"/>
        <v>-5.074371546943586E-2</v>
      </c>
      <c r="H40" s="16">
        <f t="shared" si="11"/>
        <v>-3.3927347498286499E-2</v>
      </c>
      <c r="I40" s="16"/>
      <c r="J40" s="16">
        <v>-5.074371546943586E-2</v>
      </c>
      <c r="K40" s="16">
        <v>5.0704461635454938E-2</v>
      </c>
      <c r="L40" s="16">
        <f t="shared" si="20"/>
        <v>2.6693665609987755E-3</v>
      </c>
      <c r="M40" s="16">
        <f t="shared" si="21"/>
        <v>-5.3413082030434635E-2</v>
      </c>
      <c r="N40" s="16"/>
      <c r="O40" s="16">
        <v>-3.3927347498286499E-2</v>
      </c>
      <c r="P40" s="16">
        <v>3.5352962043277709E-2</v>
      </c>
      <c r="Q40" s="16">
        <f t="shared" si="22"/>
        <v>5.6925310603696423E-3</v>
      </c>
      <c r="R40" s="16">
        <f t="shared" si="23"/>
        <v>-3.9619878558656139E-2</v>
      </c>
      <c r="X40" s="16">
        <f t="shared" si="30"/>
        <v>3.0531262977550287E-3</v>
      </c>
      <c r="Y40" s="16">
        <f t="shared" si="24"/>
        <v>1.2928368084223468E-3</v>
      </c>
      <c r="Z40" s="16">
        <f t="shared" si="31"/>
        <v>1.509637049163236</v>
      </c>
      <c r="AA40" s="16">
        <f t="shared" si="12"/>
        <v>1.7994303696761649</v>
      </c>
      <c r="AB40" s="16"/>
      <c r="AC40" s="16">
        <f t="shared" si="35"/>
        <v>3.0531262977550287E-3</v>
      </c>
      <c r="AD40" s="16">
        <f t="shared" si="32"/>
        <v>1.2928368084223468E-3</v>
      </c>
      <c r="AE40" s="16">
        <f t="shared" si="3"/>
        <v>1.5727052361476598E-3</v>
      </c>
      <c r="AF40" s="16"/>
      <c r="AG40" s="16">
        <f t="shared" si="25"/>
        <v>-0.26320445680876914</v>
      </c>
      <c r="AH40" s="16">
        <f t="shared" si="26"/>
        <v>0.60393971773672039</v>
      </c>
      <c r="AI40" s="16">
        <f t="shared" si="6"/>
        <v>0.65926473907204863</v>
      </c>
      <c r="AJ40" s="16"/>
      <c r="AK40" s="16">
        <f t="shared" si="27"/>
        <v>-1.3160222840438456</v>
      </c>
      <c r="AL40" s="16">
        <f t="shared" si="28"/>
        <v>3.0196985886836019</v>
      </c>
      <c r="AM40" s="16">
        <f t="shared" si="8"/>
        <v>-0.70367630463975628</v>
      </c>
      <c r="AN40" s="16"/>
      <c r="AO40" s="16">
        <f t="shared" si="33"/>
        <v>-9.0876088941974735E-3</v>
      </c>
      <c r="AP40" s="16">
        <f t="shared" si="14"/>
        <v>0.95095923967353091</v>
      </c>
      <c r="AQ40" s="16">
        <f t="shared" si="15"/>
        <v>-5.0284077845787492E-2</v>
      </c>
      <c r="AR40" s="16"/>
      <c r="AS40" s="16">
        <f t="shared" si="34"/>
        <v>-4.8539044470987378E-2</v>
      </c>
      <c r="AT40" s="16">
        <f t="shared" si="16"/>
        <v>0.62947132097740233</v>
      </c>
      <c r="AU40" s="16">
        <f t="shared" si="17"/>
        <v>-0.46287498495111556</v>
      </c>
      <c r="AW40" s="16">
        <f t="shared" si="29"/>
        <v>-5.8684286450671145E-3</v>
      </c>
      <c r="AX40" s="16">
        <f t="shared" si="18"/>
        <v>0.98413615544111188</v>
      </c>
      <c r="AY40" s="16">
        <f t="shared" si="19"/>
        <v>-1.5991022151316168E-2</v>
      </c>
    </row>
    <row r="41" spans="1:51" x14ac:dyDescent="0.2">
      <c r="A41" s="28">
        <v>39</v>
      </c>
      <c r="B41">
        <v>3883.12</v>
      </c>
      <c r="C41">
        <v>1459.33</v>
      </c>
      <c r="D41" s="29">
        <v>3.25</v>
      </c>
      <c r="E41" s="16">
        <f t="shared" si="1"/>
        <v>6.2500000000000001E-4</v>
      </c>
      <c r="F41" s="16"/>
      <c r="G41" s="16">
        <f t="shared" si="11"/>
        <v>5.0704461635454938E-2</v>
      </c>
      <c r="H41" s="16">
        <f t="shared" si="11"/>
        <v>3.5352962043277709E-2</v>
      </c>
      <c r="I41" s="16"/>
      <c r="J41" s="16">
        <v>5.0704461635454938E-2</v>
      </c>
      <c r="K41" s="16">
        <v>6.3961453676425112E-2</v>
      </c>
      <c r="L41" s="16">
        <f t="shared" si="20"/>
        <v>2.3304733196691943E-3</v>
      </c>
      <c r="M41" s="16">
        <f t="shared" si="21"/>
        <v>4.8373988315785744E-2</v>
      </c>
      <c r="N41" s="16"/>
      <c r="O41" s="16">
        <v>3.5352962043277709E-2</v>
      </c>
      <c r="P41" s="16">
        <v>2.3442264600878511E-2</v>
      </c>
      <c r="Q41" s="16">
        <f t="shared" si="22"/>
        <v>4.5346854720547036E-3</v>
      </c>
      <c r="R41" s="16">
        <f t="shared" si="23"/>
        <v>3.0818276571223005E-2</v>
      </c>
      <c r="T41" s="19" t="s">
        <v>51</v>
      </c>
      <c r="U41" s="20"/>
      <c r="V41" s="21"/>
      <c r="X41" s="16">
        <f t="shared" si="30"/>
        <v>2.9550976787038373E-3</v>
      </c>
      <c r="Y41" s="16">
        <f t="shared" si="24"/>
        <v>1.3324155104075062E-3</v>
      </c>
      <c r="Z41" s="16">
        <f t="shared" si="31"/>
        <v>1.5972400221136152</v>
      </c>
      <c r="AA41" s="16">
        <f t="shared" si="12"/>
        <v>2.0350347187803646</v>
      </c>
      <c r="AB41" s="16"/>
      <c r="AC41" s="16">
        <f t="shared" si="35"/>
        <v>2.9550976787038373E-3</v>
      </c>
      <c r="AD41" s="16">
        <f t="shared" si="32"/>
        <v>1.3324155104075062E-3</v>
      </c>
      <c r="AE41" s="16">
        <f t="shared" si="3"/>
        <v>1.5707564570551489E-3</v>
      </c>
      <c r="AF41" s="16"/>
      <c r="AG41" s="16">
        <f t="shared" si="25"/>
        <v>0.18349208700631964</v>
      </c>
      <c r="AH41" s="16">
        <f t="shared" si="26"/>
        <v>-0.33873837328384016</v>
      </c>
      <c r="AI41" s="16">
        <f t="shared" si="6"/>
        <v>1.1552462862775204</v>
      </c>
      <c r="AJ41" s="16"/>
      <c r="AK41" s="16">
        <f t="shared" si="27"/>
        <v>0.91746043503159824</v>
      </c>
      <c r="AL41" s="16">
        <f t="shared" si="28"/>
        <v>-1.6936918664192007</v>
      </c>
      <c r="AM41" s="16">
        <f t="shared" si="8"/>
        <v>1.7762314313876024</v>
      </c>
      <c r="AN41" s="16"/>
      <c r="AO41" s="16">
        <f t="shared" si="33"/>
        <v>8.4154803027359538E-3</v>
      </c>
      <c r="AP41" s="16">
        <f t="shared" si="14"/>
        <v>0.95896201842370821</v>
      </c>
      <c r="AQ41" s="16">
        <f t="shared" si="15"/>
        <v>-4.190381028060633E-2</v>
      </c>
      <c r="AR41" s="16"/>
      <c r="AS41" s="16">
        <f t="shared" si="34"/>
        <v>3.9589401513679762E-2</v>
      </c>
      <c r="AT41" s="16">
        <f t="shared" si="16"/>
        <v>0.65439171384492312</v>
      </c>
      <c r="AU41" s="16">
        <f t="shared" si="17"/>
        <v>-0.42404915599118215</v>
      </c>
      <c r="AW41" s="16">
        <f t="shared" si="29"/>
        <v>7.2591442429757761E-3</v>
      </c>
      <c r="AX41" s="16">
        <f t="shared" si="18"/>
        <v>0.99128014174818646</v>
      </c>
      <c r="AY41" s="16">
        <f t="shared" si="19"/>
        <v>-8.7580986788064197E-3</v>
      </c>
    </row>
    <row r="42" spans="1:51" x14ac:dyDescent="0.2">
      <c r="A42" s="28">
        <v>40</v>
      </c>
      <c r="B42">
        <v>4131.49</v>
      </c>
      <c r="C42">
        <v>1493.54</v>
      </c>
      <c r="D42" s="29">
        <v>2.5</v>
      </c>
      <c r="E42" s="16">
        <f t="shared" si="1"/>
        <v>4.807692307692308E-4</v>
      </c>
      <c r="F42" s="16"/>
      <c r="G42" s="16">
        <f t="shared" si="11"/>
        <v>6.3961453676425112E-2</v>
      </c>
      <c r="H42" s="16">
        <f t="shared" si="11"/>
        <v>2.3442264600878511E-2</v>
      </c>
      <c r="I42" s="16"/>
      <c r="J42" s="16">
        <v>6.3961453676425112E-2</v>
      </c>
      <c r="K42" s="16">
        <v>-9.3428762988647502E-4</v>
      </c>
      <c r="L42" s="16">
        <f t="shared" si="20"/>
        <v>7.9575985908414307E-4</v>
      </c>
      <c r="M42" s="16">
        <f t="shared" si="21"/>
        <v>6.3165693817340968E-2</v>
      </c>
      <c r="N42" s="16"/>
      <c r="O42" s="16">
        <v>2.3442264600878511E-2</v>
      </c>
      <c r="P42" s="16">
        <v>2.6099066647026541E-2</v>
      </c>
      <c r="Q42" s="16">
        <f t="shared" si="22"/>
        <v>-8.3019521803748839E-4</v>
      </c>
      <c r="R42" s="16">
        <f t="shared" si="23"/>
        <v>2.4272459818916001E-2</v>
      </c>
      <c r="T42" s="4" t="s">
        <v>34</v>
      </c>
      <c r="U42" s="16">
        <f>DAXAR2!B17</f>
        <v>1.5628196723244884E-3</v>
      </c>
      <c r="V42" s="17">
        <f>'S&amp;PAR2'!B17</f>
        <v>1.907443003537648E-3</v>
      </c>
      <c r="X42" s="16">
        <f t="shared" si="30"/>
        <v>2.7910161026948443E-3</v>
      </c>
      <c r="Y42" s="16">
        <f t="shared" si="24"/>
        <v>1.221256089062719E-3</v>
      </c>
      <c r="Z42" s="16">
        <f t="shared" si="31"/>
        <v>1.3069598458810323</v>
      </c>
      <c r="AA42" s="16">
        <f t="shared" si="12"/>
        <v>2.1937916308940579</v>
      </c>
      <c r="AB42" s="16"/>
      <c r="AC42" s="16">
        <f t="shared" si="35"/>
        <v>2.7910161026948443E-3</v>
      </c>
      <c r="AD42" s="16">
        <f t="shared" si="32"/>
        <v>1.221256089062719E-3</v>
      </c>
      <c r="AE42" s="16">
        <f t="shared" si="3"/>
        <v>1.4614623635465286E-3</v>
      </c>
      <c r="AF42" s="16"/>
      <c r="AG42" s="16">
        <f t="shared" si="25"/>
        <v>5.71493472238341E-2</v>
      </c>
      <c r="AH42" s="16">
        <f t="shared" si="26"/>
        <v>-0.11208325980617342</v>
      </c>
      <c r="AI42" s="16">
        <f t="shared" si="6"/>
        <v>1.0549339125823394</v>
      </c>
      <c r="AJ42" s="16"/>
      <c r="AK42" s="16">
        <f t="shared" si="27"/>
        <v>0.28574673611917051</v>
      </c>
      <c r="AL42" s="16">
        <f t="shared" si="28"/>
        <v>-0.56041629903086709</v>
      </c>
      <c r="AM42" s="16">
        <f t="shared" si="8"/>
        <v>1.2746695629116966</v>
      </c>
      <c r="AN42" s="16"/>
      <c r="AO42" s="16">
        <f t="shared" si="33"/>
        <v>4.5176549749777924E-3</v>
      </c>
      <c r="AP42" s="16">
        <f t="shared" si="14"/>
        <v>0.96329427795705469</v>
      </c>
      <c r="AQ42" s="16">
        <f t="shared" si="15"/>
        <v>-3.7396329278706376E-2</v>
      </c>
      <c r="AR42" s="16"/>
      <c r="AS42" s="16">
        <f t="shared" si="34"/>
        <v>2.0088274874888973E-2</v>
      </c>
      <c r="AT42" s="16">
        <f t="shared" si="16"/>
        <v>0.66753731446848963</v>
      </c>
      <c r="AU42" s="16">
        <f t="shared" si="17"/>
        <v>-0.40415998844472872</v>
      </c>
      <c r="AW42" s="16">
        <f t="shared" si="29"/>
        <v>2.7112763381248375E-3</v>
      </c>
      <c r="AX42" s="16">
        <f t="shared" si="18"/>
        <v>0.99396777614096121</v>
      </c>
      <c r="AY42" s="16">
        <f t="shared" si="19"/>
        <v>-6.0504912203043545E-3</v>
      </c>
    </row>
    <row r="43" spans="1:51" x14ac:dyDescent="0.2">
      <c r="A43" s="28">
        <v>41</v>
      </c>
      <c r="B43">
        <v>4127.63</v>
      </c>
      <c r="C43">
        <v>1532.52</v>
      </c>
      <c r="D43" s="29">
        <v>2.5156000000000001</v>
      </c>
      <c r="E43" s="16">
        <f t="shared" si="1"/>
        <v>4.8376923076923081E-4</v>
      </c>
      <c r="F43" s="16"/>
      <c r="G43" s="16">
        <f t="shared" si="11"/>
        <v>-9.3428762988647502E-4</v>
      </c>
      <c r="H43" s="16">
        <f t="shared" si="11"/>
        <v>2.6099066647026541E-2</v>
      </c>
      <c r="I43" s="16"/>
      <c r="J43" s="16">
        <v>-9.3428762988647502E-4</v>
      </c>
      <c r="K43" s="16">
        <v>-2.0350661275357882E-3</v>
      </c>
      <c r="L43" s="16">
        <f t="shared" si="20"/>
        <v>5.9520737295016646E-4</v>
      </c>
      <c r="M43" s="16">
        <f t="shared" si="21"/>
        <v>-1.5294950028366416E-3</v>
      </c>
      <c r="N43" s="16"/>
      <c r="O43" s="16">
        <v>2.6099066647026541E-2</v>
      </c>
      <c r="P43" s="16">
        <v>1.9575600970932003E-5</v>
      </c>
      <c r="Q43" s="16">
        <f t="shared" si="22"/>
        <v>9.213713204997637E-5</v>
      </c>
      <c r="R43" s="16">
        <f t="shared" si="23"/>
        <v>2.6006929514976563E-2</v>
      </c>
      <c r="T43" s="4" t="s">
        <v>50</v>
      </c>
      <c r="U43" s="16">
        <f>DAXAR2!B18</f>
        <v>-1.5128053597239679E-2</v>
      </c>
      <c r="V43" s="17">
        <f>'S&amp;PAR2'!B18</f>
        <v>-7.7437308314472403E-2</v>
      </c>
      <c r="X43" s="16">
        <f t="shared" si="30"/>
        <v>2.9382840220855476E-3</v>
      </c>
      <c r="Y43" s="16">
        <f t="shared" si="24"/>
        <v>1.0585726351791534E-3</v>
      </c>
      <c r="Z43" s="16">
        <f t="shared" si="31"/>
        <v>1.9956281519589547</v>
      </c>
      <c r="AA43" s="16">
        <f t="shared" si="12"/>
        <v>2.1870102884737901</v>
      </c>
      <c r="AB43" s="16"/>
      <c r="AC43" s="16">
        <f t="shared" si="35"/>
        <v>2.9382840220855476E-3</v>
      </c>
      <c r="AD43" s="16">
        <f t="shared" si="32"/>
        <v>1.0585726351791534E-3</v>
      </c>
      <c r="AE43" s="16">
        <f t="shared" si="3"/>
        <v>1.3960800200932292E-3</v>
      </c>
      <c r="AF43" s="16"/>
      <c r="AG43" s="16">
        <f t="shared" si="25"/>
        <v>0.20652011451593322</v>
      </c>
      <c r="AH43" s="16">
        <f t="shared" si="26"/>
        <v>-0.31998711354381915</v>
      </c>
      <c r="AI43" s="16">
        <f t="shared" si="6"/>
        <v>1.113466999027886</v>
      </c>
      <c r="AJ43" s="16"/>
      <c r="AK43" s="16">
        <f t="shared" si="27"/>
        <v>1.0326005725796661</v>
      </c>
      <c r="AL43" s="16">
        <f t="shared" si="28"/>
        <v>-1.5999355677190956</v>
      </c>
      <c r="AM43" s="16">
        <f t="shared" si="8"/>
        <v>1.5673349951394295</v>
      </c>
      <c r="AN43" s="16"/>
      <c r="AO43" s="16">
        <f t="shared" si="33"/>
        <v>-2.4714826302000403E-3</v>
      </c>
      <c r="AP43" s="16">
        <f t="shared" si="14"/>
        <v>0.96091351288131277</v>
      </c>
      <c r="AQ43" s="16">
        <f t="shared" si="15"/>
        <v>-3.9870871063573322E-2</v>
      </c>
      <c r="AR43" s="16"/>
      <c r="AS43" s="16">
        <f t="shared" si="34"/>
        <v>-1.4280490074077123E-2</v>
      </c>
      <c r="AT43" s="16">
        <f t="shared" si="16"/>
        <v>0.65800455447514627</v>
      </c>
      <c r="AU43" s="16">
        <f t="shared" si="17"/>
        <v>-0.41854342598602362</v>
      </c>
      <c r="AW43" s="16">
        <f t="shared" si="29"/>
        <v>8.1000004724895765E-3</v>
      </c>
      <c r="AX43" s="16">
        <f t="shared" si="18"/>
        <v>1.0020189155973425</v>
      </c>
      <c r="AY43" s="16">
        <f t="shared" si="19"/>
        <v>2.0168803261476267E-3</v>
      </c>
    </row>
    <row r="44" spans="1:51" x14ac:dyDescent="0.2">
      <c r="A44" s="28">
        <v>42</v>
      </c>
      <c r="B44">
        <v>4119.2299999999996</v>
      </c>
      <c r="C44">
        <v>1532.55</v>
      </c>
      <c r="D44" s="29">
        <v>2.5156000000000001</v>
      </c>
      <c r="E44" s="16">
        <f t="shared" si="1"/>
        <v>4.8376923076923081E-4</v>
      </c>
      <c r="F44" s="16"/>
      <c r="G44" s="16">
        <f t="shared" si="11"/>
        <v>-2.0350661275357882E-3</v>
      </c>
      <c r="H44" s="16">
        <f t="shared" si="11"/>
        <v>1.9575600970932003E-5</v>
      </c>
      <c r="I44" s="16"/>
      <c r="J44" s="16">
        <v>-2.0350661275357882E-3</v>
      </c>
      <c r="K44" s="16">
        <v>2.321550386844146E-2</v>
      </c>
      <c r="L44" s="16">
        <f t="shared" si="20"/>
        <v>1.5769536256646491E-3</v>
      </c>
      <c r="M44" s="16">
        <f t="shared" si="21"/>
        <v>-3.6120197532004371E-3</v>
      </c>
      <c r="N44" s="16"/>
      <c r="O44" s="16">
        <v>1.9575600970932003E-5</v>
      </c>
      <c r="P44" s="16">
        <v>-1.0544517307754955E-2</v>
      </c>
      <c r="Q44" s="16">
        <f t="shared" si="22"/>
        <v>-1.1359846712810954E-4</v>
      </c>
      <c r="R44" s="16">
        <f t="shared" si="23"/>
        <v>1.3317406809904155E-4</v>
      </c>
      <c r="T44" s="4"/>
      <c r="V44" s="5"/>
      <c r="X44" s="16">
        <f t="shared" si="30"/>
        <v>2.3844692426677598E-3</v>
      </c>
      <c r="Y44" s="16">
        <f t="shared" si="24"/>
        <v>9.5942769015810515E-4</v>
      </c>
      <c r="Z44" s="16">
        <f t="shared" si="31"/>
        <v>2.0977150631200128</v>
      </c>
      <c r="AA44" s="16">
        <f t="shared" si="12"/>
        <v>2.5556390278126564</v>
      </c>
      <c r="AB44" s="16"/>
      <c r="AC44" s="16">
        <f t="shared" si="35"/>
        <v>2.3844692426677598E-3</v>
      </c>
      <c r="AD44" s="16">
        <f t="shared" si="32"/>
        <v>9.5942769015810515E-4</v>
      </c>
      <c r="AE44" s="16">
        <f t="shared" si="3"/>
        <v>1.1973057831076049E-3</v>
      </c>
      <c r="AF44" s="16"/>
      <c r="AG44" s="16">
        <f t="shared" si="25"/>
        <v>-9.9512203764782287E-2</v>
      </c>
      <c r="AH44" s="16">
        <f t="shared" si="26"/>
        <v>0.3219748597643074</v>
      </c>
      <c r="AI44" s="16">
        <f t="shared" si="6"/>
        <v>0.77753734400047481</v>
      </c>
      <c r="AJ44" s="16"/>
      <c r="AK44" s="16">
        <f t="shared" si="27"/>
        <v>-0.49756101882391146</v>
      </c>
      <c r="AL44" s="16">
        <f t="shared" si="28"/>
        <v>1.6098742988215371</v>
      </c>
      <c r="AM44" s="16">
        <f t="shared" si="8"/>
        <v>-0.11231327999762564</v>
      </c>
      <c r="AN44" s="16"/>
      <c r="AO44" s="16">
        <f t="shared" si="33"/>
        <v>1.1211504384988242E-4</v>
      </c>
      <c r="AP44" s="16">
        <f t="shared" si="14"/>
        <v>0.96102124574194536</v>
      </c>
      <c r="AQ44" s="16">
        <f t="shared" si="15"/>
        <v>-3.9758762304145247E-2</v>
      </c>
      <c r="AR44" s="16"/>
      <c r="AS44" s="16">
        <f t="shared" si="34"/>
        <v>-1.3745017038275112E-3</v>
      </c>
      <c r="AT44" s="16">
        <f t="shared" si="16"/>
        <v>0.6571001260938939</v>
      </c>
      <c r="AU44" s="16">
        <f t="shared" si="17"/>
        <v>-0.419918873183806</v>
      </c>
      <c r="AW44" s="16">
        <f t="shared" si="29"/>
        <v>5.2638368546116261E-4</v>
      </c>
      <c r="AX44" s="16">
        <f t="shared" si="18"/>
        <v>1.0025463620070365</v>
      </c>
      <c r="AY44" s="16">
        <f t="shared" si="19"/>
        <v>2.5431255203142477E-3</v>
      </c>
    </row>
    <row r="45" spans="1:51" x14ac:dyDescent="0.2">
      <c r="A45" s="28">
        <v>43</v>
      </c>
      <c r="B45">
        <v>4214.8599999999997</v>
      </c>
      <c r="C45">
        <v>1516.39</v>
      </c>
      <c r="D45" s="29">
        <v>2.4843999999999999</v>
      </c>
      <c r="E45" s="16">
        <f t="shared" si="1"/>
        <v>4.7776923076923072E-4</v>
      </c>
      <c r="F45" s="16"/>
      <c r="G45" s="16">
        <f t="shared" si="11"/>
        <v>2.321550386844146E-2</v>
      </c>
      <c r="H45" s="16">
        <f t="shared" si="11"/>
        <v>-1.0544517307754955E-2</v>
      </c>
      <c r="I45" s="16"/>
      <c r="J45" s="16">
        <v>2.321550386844146E-2</v>
      </c>
      <c r="K45" s="16">
        <v>1.1756025111154389E-2</v>
      </c>
      <c r="L45" s="16">
        <f t="shared" si="20"/>
        <v>1.5936062617757769E-3</v>
      </c>
      <c r="M45" s="16">
        <f t="shared" si="21"/>
        <v>2.1621897606665684E-2</v>
      </c>
      <c r="N45" s="16"/>
      <c r="O45" s="16">
        <v>-1.0544517307754955E-2</v>
      </c>
      <c r="P45" s="16">
        <v>2.3081133481492228E-2</v>
      </c>
      <c r="Q45" s="16">
        <f t="shared" si="22"/>
        <v>1.9059271216898209E-3</v>
      </c>
      <c r="R45" s="16">
        <f t="shared" si="23"/>
        <v>-1.2450444429444776E-2</v>
      </c>
      <c r="T45" s="4" t="s">
        <v>78</v>
      </c>
      <c r="V45" s="5"/>
      <c r="X45" s="16">
        <f t="shared" si="30"/>
        <v>1.9466839726915374E-3</v>
      </c>
      <c r="Y45" s="16">
        <f t="shared" si="24"/>
        <v>7.3418669980526805E-4</v>
      </c>
      <c r="Z45" s="16">
        <f t="shared" si="31"/>
        <v>2.0817977616367767</v>
      </c>
      <c r="AA45" s="16">
        <f t="shared" si="12"/>
        <v>2.5838668476669193</v>
      </c>
      <c r="AB45" s="16"/>
      <c r="AC45" s="16">
        <f t="shared" si="35"/>
        <v>1.9466839726915374E-3</v>
      </c>
      <c r="AD45" s="16">
        <f t="shared" si="32"/>
        <v>7.3418669980526805E-4</v>
      </c>
      <c r="AE45" s="16">
        <f t="shared" si="3"/>
        <v>9.463549901996065E-4</v>
      </c>
      <c r="AF45" s="16"/>
      <c r="AG45" s="16">
        <f t="shared" si="25"/>
        <v>-0.35581577020638433</v>
      </c>
      <c r="AH45" s="16">
        <f t="shared" si="26"/>
        <v>0.84036831687679858</v>
      </c>
      <c r="AI45" s="16">
        <f t="shared" si="6"/>
        <v>0.51544745332958564</v>
      </c>
      <c r="AJ45" s="16"/>
      <c r="AK45" s="16">
        <f t="shared" si="27"/>
        <v>-1.7790788510319218</v>
      </c>
      <c r="AL45" s="16">
        <f t="shared" si="28"/>
        <v>4.2018415843839927</v>
      </c>
      <c r="AM45" s="16">
        <f t="shared" si="8"/>
        <v>-1.4227627333520712</v>
      </c>
      <c r="AN45" s="16"/>
      <c r="AO45" s="16">
        <f t="shared" si="33"/>
        <v>-5.3291467901036916E-3</v>
      </c>
      <c r="AP45" s="16">
        <f t="shared" si="14"/>
        <v>0.95589982245497829</v>
      </c>
      <c r="AQ45" s="16">
        <f t="shared" si="15"/>
        <v>-4.510215964841565E-2</v>
      </c>
      <c r="AR45" s="16"/>
      <c r="AS45" s="16">
        <f t="shared" si="34"/>
        <v>-2.8580810873595382E-2</v>
      </c>
      <c r="AT45" s="16">
        <f t="shared" si="16"/>
        <v>0.6383196716649886</v>
      </c>
      <c r="AU45" s="16">
        <f t="shared" si="17"/>
        <v>-0.44891606835593012</v>
      </c>
      <c r="AW45" s="16">
        <f t="shared" si="29"/>
        <v>-4.3703137520391816E-3</v>
      </c>
      <c r="AX45" s="16">
        <f t="shared" si="18"/>
        <v>0.99816491985410027</v>
      </c>
      <c r="AY45" s="16">
        <f t="shared" si="19"/>
        <v>-1.8367659681994995E-3</v>
      </c>
    </row>
    <row r="46" spans="1:51" x14ac:dyDescent="0.2">
      <c r="A46" s="28">
        <v>44</v>
      </c>
      <c r="B46">
        <v>4264.41</v>
      </c>
      <c r="C46">
        <v>1551.39</v>
      </c>
      <c r="D46" s="29">
        <v>2.4843999999999999</v>
      </c>
      <c r="E46" s="16">
        <f t="shared" si="1"/>
        <v>4.7776923076923072E-4</v>
      </c>
      <c r="F46" s="16"/>
      <c r="G46" s="16">
        <f t="shared" si="11"/>
        <v>1.1756025111154389E-2</v>
      </c>
      <c r="H46" s="16">
        <f t="shared" si="11"/>
        <v>2.3081133481492228E-2</v>
      </c>
      <c r="I46" s="16"/>
      <c r="J46" s="16">
        <v>1.1756025111154389E-2</v>
      </c>
      <c r="K46" s="16">
        <v>1.1089459034192294E-2</v>
      </c>
      <c r="L46" s="16">
        <f t="shared" si="20"/>
        <v>1.2116142855157809E-3</v>
      </c>
      <c r="M46" s="16">
        <f t="shared" si="21"/>
        <v>1.0544410825638608E-2</v>
      </c>
      <c r="N46" s="16"/>
      <c r="O46" s="16">
        <v>2.3081133481492228E-2</v>
      </c>
      <c r="P46" s="16">
        <v>1.4458002178691261E-2</v>
      </c>
      <c r="Q46" s="16">
        <f t="shared" si="22"/>
        <v>2.7239820413255591E-3</v>
      </c>
      <c r="R46" s="16">
        <f t="shared" si="23"/>
        <v>2.0357151440166671E-2</v>
      </c>
      <c r="T46" s="4" t="s">
        <v>34</v>
      </c>
      <c r="U46">
        <v>1.5639E-3</v>
      </c>
      <c r="V46" s="5">
        <v>1.9103E-3</v>
      </c>
      <c r="X46" s="16">
        <f t="shared" si="30"/>
        <v>1.675635290833487E-3</v>
      </c>
      <c r="Y46" s="16">
        <f t="shared" si="24"/>
        <v>6.0465606725589982E-4</v>
      </c>
      <c r="Z46" s="16">
        <f t="shared" si="31"/>
        <v>2.243666071065459</v>
      </c>
      <c r="AA46" s="16">
        <f t="shared" si="12"/>
        <v>2.4438014376894519</v>
      </c>
      <c r="AB46" s="16"/>
      <c r="AC46" s="16">
        <f t="shared" si="35"/>
        <v>1.675635290833487E-3</v>
      </c>
      <c r="AD46" s="16">
        <f t="shared" si="32"/>
        <v>6.0465606725589982E-4</v>
      </c>
      <c r="AE46" s="16">
        <f t="shared" si="3"/>
        <v>7.967958258542218E-4</v>
      </c>
      <c r="AF46" s="16"/>
      <c r="AG46" s="16">
        <f t="shared" si="25"/>
        <v>0.25845281285463961</v>
      </c>
      <c r="AH46" s="16">
        <f t="shared" si="26"/>
        <v>-0.38398280771634374</v>
      </c>
      <c r="AI46" s="16">
        <f t="shared" si="6"/>
        <v>1.1255299948617041</v>
      </c>
      <c r="AJ46" s="16"/>
      <c r="AK46" s="16">
        <f t="shared" si="27"/>
        <v>1.2922640642731982</v>
      </c>
      <c r="AL46" s="16">
        <f t="shared" si="28"/>
        <v>-1.9199140385817188</v>
      </c>
      <c r="AM46" s="16">
        <f t="shared" si="8"/>
        <v>1.6276499743085207</v>
      </c>
      <c r="AN46" s="16"/>
      <c r="AO46" s="16">
        <f t="shared" si="33"/>
        <v>1.5459939099238585E-2</v>
      </c>
      <c r="AP46" s="16">
        <f t="shared" si="14"/>
        <v>0.97067797549510515</v>
      </c>
      <c r="AQ46" s="16">
        <f t="shared" si="15"/>
        <v>-2.9760507822789092E-2</v>
      </c>
      <c r="AR46" s="16"/>
      <c r="AS46" s="16">
        <f t="shared" si="34"/>
        <v>7.5388618573116004E-2</v>
      </c>
      <c r="AT46" s="16">
        <f t="shared" si="16"/>
        <v>0.68644170991985709</v>
      </c>
      <c r="AU46" s="16">
        <f t="shared" si="17"/>
        <v>-0.37623396645431728</v>
      </c>
      <c r="AW46" s="16">
        <f t="shared" si="29"/>
        <v>6.3089968110971902E-3</v>
      </c>
      <c r="AX46" s="16">
        <f t="shared" si="18"/>
        <v>1.0044623391504088</v>
      </c>
      <c r="AY46" s="16">
        <f t="shared" si="19"/>
        <v>4.4524124350202561E-3</v>
      </c>
    </row>
    <row r="47" spans="1:51" x14ac:dyDescent="0.2">
      <c r="A47" s="28">
        <v>45</v>
      </c>
      <c r="B47">
        <v>4311.7</v>
      </c>
      <c r="C47">
        <v>1573.82</v>
      </c>
      <c r="D47" s="29">
        <v>2.0781000000000001</v>
      </c>
      <c r="E47" s="16">
        <f t="shared" si="1"/>
        <v>3.9963461538461539E-4</v>
      </c>
      <c r="F47" s="16"/>
      <c r="G47" s="16">
        <f t="shared" si="11"/>
        <v>1.1089459034192294E-2</v>
      </c>
      <c r="H47" s="16">
        <f t="shared" si="11"/>
        <v>1.4458002178691261E-2</v>
      </c>
      <c r="I47" s="16"/>
      <c r="J47" s="16">
        <v>1.1089459034192294E-2</v>
      </c>
      <c r="K47" s="16">
        <v>5.7452976784099143E-2</v>
      </c>
      <c r="L47" s="16">
        <f t="shared" si="20"/>
        <v>1.3849738943524492E-3</v>
      </c>
      <c r="M47" s="16">
        <f t="shared" si="21"/>
        <v>9.7044851398398451E-3</v>
      </c>
      <c r="N47" s="16"/>
      <c r="O47" s="16">
        <v>1.4458002178691261E-2</v>
      </c>
      <c r="P47" s="16">
        <v>2.9761980404366541E-2</v>
      </c>
      <c r="Q47" s="16">
        <f t="shared" si="22"/>
        <v>1.2010215388384249E-4</v>
      </c>
      <c r="R47" s="16">
        <f t="shared" si="23"/>
        <v>1.4337900024807419E-2</v>
      </c>
      <c r="T47" s="6" t="s">
        <v>50</v>
      </c>
      <c r="U47" s="7">
        <v>-1.5117999999999999E-2</v>
      </c>
      <c r="V47" s="8">
        <v>-7.7510999999999997E-2</v>
      </c>
      <c r="X47" s="16">
        <f t="shared" si="30"/>
        <v>1.4005592243552557E-3</v>
      </c>
      <c r="Y47" s="16">
        <f t="shared" si="24"/>
        <v>5.6863541046366182E-4</v>
      </c>
      <c r="Z47" s="16">
        <f t="shared" si="31"/>
        <v>2.3328820805081572</v>
      </c>
      <c r="AA47" s="16">
        <f t="shared" si="12"/>
        <v>2.6364349833584368</v>
      </c>
      <c r="AB47" s="16"/>
      <c r="AC47" s="16">
        <f t="shared" si="35"/>
        <v>1.4005592243552557E-3</v>
      </c>
      <c r="AD47" s="16">
        <f t="shared" si="32"/>
        <v>5.6863541046366182E-4</v>
      </c>
      <c r="AE47" s="16">
        <f t="shared" si="3"/>
        <v>7.0643268212724358E-4</v>
      </c>
      <c r="AF47" s="16"/>
      <c r="AG47" s="16">
        <f t="shared" si="25"/>
        <v>0.11834702580875396</v>
      </c>
      <c r="AH47" s="16">
        <f t="shared" si="26"/>
        <v>-6.6177664355833429E-2</v>
      </c>
      <c r="AI47" s="16">
        <f t="shared" si="6"/>
        <v>0.94783063854707938</v>
      </c>
      <c r="AJ47" s="16"/>
      <c r="AK47" s="16">
        <f t="shared" si="27"/>
        <v>0.59173512904376979</v>
      </c>
      <c r="AL47" s="16">
        <f t="shared" si="28"/>
        <v>-0.33088832177916716</v>
      </c>
      <c r="AM47" s="16">
        <f t="shared" si="8"/>
        <v>0.73915319273539737</v>
      </c>
      <c r="AN47" s="16"/>
      <c r="AO47" s="16">
        <f t="shared" si="33"/>
        <v>-2.1477787902668194E-3</v>
      </c>
      <c r="AP47" s="16">
        <f t="shared" si="14"/>
        <v>0.9685931739271576</v>
      </c>
      <c r="AQ47" s="16">
        <f t="shared" si="15"/>
        <v>-3.1910596397785616E-2</v>
      </c>
      <c r="AR47" s="16"/>
      <c r="AS47" s="16">
        <f t="shared" si="34"/>
        <v>-1.2649970874411019E-2</v>
      </c>
      <c r="AT47" s="16">
        <f t="shared" si="16"/>
        <v>0.67775824228239001</v>
      </c>
      <c r="AU47" s="16">
        <f t="shared" si="17"/>
        <v>-0.38896462943438803</v>
      </c>
      <c r="AW47" s="16">
        <f t="shared" si="29"/>
        <v>3.7655201074026558E-3</v>
      </c>
      <c r="AX47" s="16">
        <f t="shared" si="18"/>
        <v>1.0082446622856085</v>
      </c>
      <c r="AY47" s="16">
        <f t="shared" si="19"/>
        <v>8.2108607187533038E-3</v>
      </c>
    </row>
    <row r="48" spans="1:51" x14ac:dyDescent="0.2">
      <c r="A48" s="28">
        <v>46</v>
      </c>
      <c r="B48">
        <v>4559.42</v>
      </c>
      <c r="C48">
        <v>1620.66</v>
      </c>
      <c r="D48" s="29">
        <v>2.0781000000000001</v>
      </c>
      <c r="E48" s="16">
        <f t="shared" si="1"/>
        <v>3.9963461538461539E-4</v>
      </c>
      <c r="F48" s="16"/>
      <c r="G48" s="16">
        <f t="shared" si="11"/>
        <v>5.7452976784099143E-2</v>
      </c>
      <c r="H48" s="16">
        <f t="shared" si="11"/>
        <v>2.9761980404366541E-2</v>
      </c>
      <c r="I48" s="16"/>
      <c r="J48" s="16">
        <v>5.7452976784099143E-2</v>
      </c>
      <c r="K48" s="16">
        <v>-1.3762715433103333E-2</v>
      </c>
      <c r="L48" s="16">
        <f t="shared" si="20"/>
        <v>1.3950577416908336E-3</v>
      </c>
      <c r="M48" s="16">
        <f t="shared" si="21"/>
        <v>5.6057919042408311E-2</v>
      </c>
      <c r="N48" s="16"/>
      <c r="O48" s="16">
        <v>2.9761980404366541E-2</v>
      </c>
      <c r="P48" s="16">
        <v>5.6149963595077982E-3</v>
      </c>
      <c r="Q48" s="16">
        <f t="shared" si="22"/>
        <v>7.8785423121501908E-4</v>
      </c>
      <c r="R48" s="16">
        <f t="shared" si="23"/>
        <v>2.897412617315152E-2</v>
      </c>
      <c r="X48" s="16">
        <f t="shared" si="30"/>
        <v>1.1793590340218876E-3</v>
      </c>
      <c r="Y48" s="16">
        <f t="shared" si="24"/>
        <v>4.9513628797014033E-4</v>
      </c>
      <c r="Z48" s="16">
        <f t="shared" si="31"/>
        <v>1.1201661883219107</v>
      </c>
      <c r="AA48" s="16">
        <f t="shared" si="12"/>
        <v>2.0386538428328151</v>
      </c>
      <c r="AB48" s="16"/>
      <c r="AC48" s="16">
        <f t="shared" si="35"/>
        <v>1.1793590340218876E-3</v>
      </c>
      <c r="AD48" s="16">
        <f t="shared" si="32"/>
        <v>4.9513628797014033E-4</v>
      </c>
      <c r="AE48" s="16">
        <f t="shared" si="3"/>
        <v>6.0490683369101011E-4</v>
      </c>
      <c r="AF48" s="16"/>
      <c r="AG48" s="16">
        <f t="shared" si="25"/>
        <v>0.23134816818444698</v>
      </c>
      <c r="AH48" s="16">
        <f t="shared" si="26"/>
        <v>-0.43123809545076475</v>
      </c>
      <c r="AI48" s="16">
        <f t="shared" si="6"/>
        <v>1.1998899272663177</v>
      </c>
      <c r="AJ48" s="16"/>
      <c r="AK48" s="16">
        <f t="shared" si="27"/>
        <v>1.1567408409222348</v>
      </c>
      <c r="AL48" s="16">
        <f t="shared" si="28"/>
        <v>-2.1561904772538236</v>
      </c>
      <c r="AM48" s="16">
        <f t="shared" si="8"/>
        <v>1.9994496363315888</v>
      </c>
      <c r="AN48" s="16"/>
      <c r="AO48" s="16">
        <f t="shared" si="33"/>
        <v>5.2085965091779804E-3</v>
      </c>
      <c r="AP48" s="16">
        <f t="shared" si="14"/>
        <v>0.97363818495168819</v>
      </c>
      <c r="AQ48" s="16">
        <f t="shared" si="15"/>
        <v>-2.6715517708476699E-2</v>
      </c>
      <c r="AR48" s="16"/>
      <c r="AS48" s="16">
        <f t="shared" si="34"/>
        <v>2.4444444084351431E-2</v>
      </c>
      <c r="AT48" s="16">
        <f t="shared" si="16"/>
        <v>0.69432566573857024</v>
      </c>
      <c r="AU48" s="16">
        <f t="shared" si="17"/>
        <v>-0.36481416955360574</v>
      </c>
      <c r="AW48" s="16">
        <f t="shared" si="29"/>
        <v>4.964430787702364E-3</v>
      </c>
      <c r="AX48" s="16">
        <f t="shared" si="18"/>
        <v>1.0132500231285957</v>
      </c>
      <c r="AY48" s="16">
        <f t="shared" si="19"/>
        <v>1.3163009352429462E-2</v>
      </c>
    </row>
    <row r="49" spans="1:51" x14ac:dyDescent="0.2">
      <c r="A49" s="28">
        <v>47</v>
      </c>
      <c r="B49">
        <v>4496.67</v>
      </c>
      <c r="C49">
        <v>1629.76</v>
      </c>
      <c r="D49" s="29">
        <v>2.0625</v>
      </c>
      <c r="E49" s="16">
        <f t="shared" si="1"/>
        <v>3.9663461538461543E-4</v>
      </c>
      <c r="F49" s="16"/>
      <c r="G49" s="16">
        <f t="shared" si="11"/>
        <v>-1.3762715433103333E-2</v>
      </c>
      <c r="H49" s="16">
        <f t="shared" si="11"/>
        <v>5.6149963595077982E-3</v>
      </c>
      <c r="I49" s="16"/>
      <c r="J49" s="16">
        <v>-1.3762715433103333E-2</v>
      </c>
      <c r="K49" s="16">
        <v>-1.1875454502998805E-2</v>
      </c>
      <c r="L49" s="16">
        <f t="shared" si="20"/>
        <v>6.9366796021366967E-4</v>
      </c>
      <c r="M49" s="16">
        <f t="shared" si="21"/>
        <v>-1.4456383393317002E-2</v>
      </c>
      <c r="N49" s="16"/>
      <c r="O49" s="16">
        <v>5.6149963595077982E-3</v>
      </c>
      <c r="P49" s="16">
        <v>-2.3488120950323956E-2</v>
      </c>
      <c r="Q49" s="16">
        <f t="shared" si="22"/>
        <v>-3.9724464908456967E-4</v>
      </c>
      <c r="R49" s="16">
        <f t="shared" si="23"/>
        <v>6.0122410085923679E-3</v>
      </c>
      <c r="X49" s="16">
        <f t="shared" si="30"/>
        <v>1.5165086341085666E-3</v>
      </c>
      <c r="Y49" s="16">
        <f t="shared" si="24"/>
        <v>5.8466830864792774E-4</v>
      </c>
      <c r="Z49" s="16">
        <f t="shared" si="31"/>
        <v>2.2578297358401391</v>
      </c>
      <c r="AA49" s="16">
        <f t="shared" si="12"/>
        <v>2.7723819646411125</v>
      </c>
      <c r="AB49" s="16"/>
      <c r="AC49" s="16">
        <f t="shared" si="35"/>
        <v>1.5165086341085666E-3</v>
      </c>
      <c r="AD49" s="16">
        <f t="shared" si="32"/>
        <v>5.8466830864792774E-4</v>
      </c>
      <c r="AE49" s="16">
        <f t="shared" si="3"/>
        <v>7.4538442555270124E-4</v>
      </c>
      <c r="AF49" s="16"/>
      <c r="AG49" s="16">
        <f t="shared" si="25"/>
        <v>-8.1464750869101286E-3</v>
      </c>
      <c r="AH49" s="16">
        <f t="shared" si="26"/>
        <v>0.24033777257401584</v>
      </c>
      <c r="AI49" s="16">
        <f t="shared" si="6"/>
        <v>0.76780870251289413</v>
      </c>
      <c r="AJ49" s="16"/>
      <c r="AK49" s="16">
        <f t="shared" si="27"/>
        <v>-4.073237543455064E-2</v>
      </c>
      <c r="AL49" s="16">
        <f t="shared" si="28"/>
        <v>1.2016888628700793</v>
      </c>
      <c r="AM49" s="16">
        <f t="shared" si="8"/>
        <v>-0.16095648743552871</v>
      </c>
      <c r="AN49" s="16"/>
      <c r="AO49" s="16">
        <f t="shared" si="33"/>
        <v>-5.1258617911424456E-3</v>
      </c>
      <c r="AP49" s="16">
        <f t="shared" si="14"/>
        <v>0.96864745018104703</v>
      </c>
      <c r="AQ49" s="16">
        <f t="shared" si="15"/>
        <v>-3.1854561795549699E-2</v>
      </c>
      <c r="AR49" s="16"/>
      <c r="AS49" s="16">
        <f t="shared" si="34"/>
        <v>-2.7227847417250685E-2</v>
      </c>
      <c r="AT49" s="16">
        <f t="shared" si="16"/>
        <v>0.67542067245395943</v>
      </c>
      <c r="AU49" s="16">
        <f t="shared" si="17"/>
        <v>-0.39241956377926684</v>
      </c>
      <c r="AW49" s="16">
        <f t="shared" si="29"/>
        <v>2.9328670849923391E-3</v>
      </c>
      <c r="AX49" s="16">
        <f t="shared" si="18"/>
        <v>1.0162217507702973</v>
      </c>
      <c r="AY49" s="16">
        <f t="shared" si="19"/>
        <v>1.6091583973522096E-2</v>
      </c>
    </row>
    <row r="50" spans="1:51" x14ac:dyDescent="0.2">
      <c r="A50" s="28">
        <v>48</v>
      </c>
      <c r="B50">
        <v>4443.2700000000004</v>
      </c>
      <c r="C50">
        <v>1591.48</v>
      </c>
      <c r="D50" s="29">
        <v>2.0937999999999999</v>
      </c>
      <c r="E50" s="16">
        <f t="shared" si="1"/>
        <v>4.026538461538461E-4</v>
      </c>
      <c r="F50" s="16"/>
      <c r="G50" s="16">
        <f t="shared" si="11"/>
        <v>-1.1875454502998805E-2</v>
      </c>
      <c r="H50" s="16">
        <f t="shared" si="11"/>
        <v>-2.3488120950323956E-2</v>
      </c>
      <c r="I50" s="16"/>
      <c r="J50" s="16">
        <v>-1.1875454502998805E-2</v>
      </c>
      <c r="K50" s="16">
        <v>2.4884825815221605E-2</v>
      </c>
      <c r="L50" s="16">
        <f t="shared" si="20"/>
        <v>1.7710227690400334E-3</v>
      </c>
      <c r="M50" s="16">
        <f t="shared" si="21"/>
        <v>-1.3646477272038838E-2</v>
      </c>
      <c r="N50" s="16"/>
      <c r="O50" s="16">
        <v>-2.3488120950323956E-2</v>
      </c>
      <c r="P50" s="16">
        <v>9.2681026465931075E-3</v>
      </c>
      <c r="Q50" s="16">
        <f t="shared" si="22"/>
        <v>1.4726327992618026E-3</v>
      </c>
      <c r="R50" s="16">
        <f t="shared" si="23"/>
        <v>-2.496075374958576E-2</v>
      </c>
      <c r="T50" s="1" t="s">
        <v>55</v>
      </c>
      <c r="U50" s="2"/>
      <c r="V50" s="32">
        <f>CORREL(M4:M1203, R4:R1203)</f>
        <v>0.79159509319482868</v>
      </c>
      <c r="X50" s="16">
        <f t="shared" si="30"/>
        <v>1.2907040027608557E-3</v>
      </c>
      <c r="Y50" s="16">
        <f t="shared" si="24"/>
        <v>4.6856904963849249E-4</v>
      </c>
      <c r="Z50" s="16">
        <f t="shared" si="31"/>
        <v>2.3352038198896974</v>
      </c>
      <c r="AA50" s="16">
        <f t="shared" si="12"/>
        <v>2.2491431885300859</v>
      </c>
      <c r="AB50" s="16"/>
      <c r="AC50" s="16">
        <f t="shared" si="35"/>
        <v>1.2907040027608557E-3</v>
      </c>
      <c r="AD50" s="16">
        <f t="shared" si="32"/>
        <v>4.6856904963849249E-4</v>
      </c>
      <c r="AE50" s="16">
        <f t="shared" si="3"/>
        <v>6.1560653485312478E-4</v>
      </c>
      <c r="AF50" s="16"/>
      <c r="AG50" s="16">
        <f t="shared" si="25"/>
        <v>-0.60777884253113146</v>
      </c>
      <c r="AH50" s="16">
        <f t="shared" si="26"/>
        <v>1.3483302511071442</v>
      </c>
      <c r="AI50" s="16">
        <f t="shared" si="6"/>
        <v>0.25944859142398724</v>
      </c>
      <c r="AJ50" s="16"/>
      <c r="AK50" s="16">
        <f t="shared" si="27"/>
        <v>-3.0388942126556575</v>
      </c>
      <c r="AL50" s="16">
        <f t="shared" si="28"/>
        <v>6.7416512555357215</v>
      </c>
      <c r="AM50" s="16">
        <f t="shared" si="8"/>
        <v>-2.702757042880064</v>
      </c>
      <c r="AN50" s="16"/>
      <c r="AO50" s="16">
        <f t="shared" si="33"/>
        <v>-5.2438000674853592E-3</v>
      </c>
      <c r="AP50" s="16">
        <f t="shared" si="14"/>
        <v>0.96356805661641809</v>
      </c>
      <c r="AQ50" s="16">
        <f t="shared" si="15"/>
        <v>-3.7112158836123788E-2</v>
      </c>
      <c r="AR50" s="16"/>
      <c r="AS50" s="16">
        <f t="shared" si="34"/>
        <v>-2.780553879896526E-2</v>
      </c>
      <c r="AT50" s="16">
        <f t="shared" si="16"/>
        <v>0.6566402367404176</v>
      </c>
      <c r="AU50" s="16">
        <f t="shared" si="17"/>
        <v>-0.42061899534686337</v>
      </c>
      <c r="AW50" s="16">
        <f t="shared" si="29"/>
        <v>-5.7353233296720142E-3</v>
      </c>
      <c r="AX50" s="16">
        <f t="shared" si="18"/>
        <v>1.0103933904549842</v>
      </c>
      <c r="AY50" s="16">
        <f t="shared" si="19"/>
        <v>1.0339750519470593E-2</v>
      </c>
    </row>
    <row r="51" spans="1:51" x14ac:dyDescent="0.2">
      <c r="A51" s="28">
        <v>49</v>
      </c>
      <c r="B51">
        <v>4553.84</v>
      </c>
      <c r="C51">
        <v>1606.23</v>
      </c>
      <c r="D51" s="29">
        <v>1.8906000000000001</v>
      </c>
      <c r="E51" s="16">
        <f t="shared" si="1"/>
        <v>3.6357692307692306E-4</v>
      </c>
      <c r="F51" s="16"/>
      <c r="G51" s="16">
        <f t="shared" si="11"/>
        <v>2.4884825815221605E-2</v>
      </c>
      <c r="H51" s="16">
        <f t="shared" si="11"/>
        <v>9.2681026465931075E-3</v>
      </c>
      <c r="I51" s="16"/>
      <c r="J51" s="16">
        <v>2.4884825815221605E-2</v>
      </c>
      <c r="K51" s="16">
        <v>7.1126785306465353E-3</v>
      </c>
      <c r="L51" s="16">
        <f t="shared" si="20"/>
        <v>1.7424721845374356E-3</v>
      </c>
      <c r="M51" s="16">
        <f t="shared" si="21"/>
        <v>2.3142353630684169E-2</v>
      </c>
      <c r="N51" s="16"/>
      <c r="O51" s="16">
        <v>9.2681026465931075E-3</v>
      </c>
      <c r="P51" s="16">
        <v>-4.6630930813146365E-3</v>
      </c>
      <c r="Q51" s="16">
        <f t="shared" si="22"/>
        <v>3.7262998672955025E-3</v>
      </c>
      <c r="R51" s="16">
        <f t="shared" si="23"/>
        <v>5.5418027792976049E-3</v>
      </c>
      <c r="T51" s="4" t="s">
        <v>60</v>
      </c>
      <c r="V51" s="17">
        <f>_xlfn.COVARIANCE.P(G3:G1201, H3:H1201)</f>
        <v>7.0884977078941103E-4</v>
      </c>
      <c r="X51" s="16">
        <f t="shared" si="30"/>
        <v>1.1076449648944192E-3</v>
      </c>
      <c r="Y51" s="16">
        <f t="shared" si="24"/>
        <v>5.1635317662119878E-4</v>
      </c>
      <c r="Z51" s="16">
        <f t="shared" si="31"/>
        <v>2.242061034978251</v>
      </c>
      <c r="AA51" s="16">
        <f t="shared" si="12"/>
        <v>2.8356823284746877</v>
      </c>
      <c r="AB51" s="16"/>
      <c r="AC51" s="16">
        <f t="shared" si="35"/>
        <v>1.1076449648944192E-3</v>
      </c>
      <c r="AD51" s="16">
        <f t="shared" si="32"/>
        <v>5.1635317662119878E-4</v>
      </c>
      <c r="AE51" s="16">
        <f t="shared" si="3"/>
        <v>5.9865526852529414E-4</v>
      </c>
      <c r="AF51" s="16"/>
      <c r="AG51" s="16">
        <f t="shared" si="25"/>
        <v>-5.2476267241456896E-2</v>
      </c>
      <c r="AH51" s="16">
        <f t="shared" si="26"/>
        <v>0.26288557303006427</v>
      </c>
      <c r="AI51" s="16">
        <f t="shared" si="6"/>
        <v>0.78959069421139261</v>
      </c>
      <c r="AJ51" s="16"/>
      <c r="AK51" s="16">
        <f t="shared" si="27"/>
        <v>-0.26238133620728449</v>
      </c>
      <c r="AL51" s="16">
        <f t="shared" si="28"/>
        <v>1.3144278651503214</v>
      </c>
      <c r="AM51" s="16">
        <f t="shared" si="8"/>
        <v>-5.2046528943036963E-2</v>
      </c>
      <c r="AN51" s="16"/>
      <c r="AO51" s="16">
        <f t="shared" si="33"/>
        <v>-2.5235394885804669E-3</v>
      </c>
      <c r="AP51" s="16">
        <f t="shared" si="14"/>
        <v>0.96113645457561192</v>
      </c>
      <c r="AQ51" s="16">
        <f t="shared" si="15"/>
        <v>-3.9638887817483343E-2</v>
      </c>
      <c r="AR51" s="16"/>
      <c r="AS51" s="16">
        <f t="shared" si="34"/>
        <v>-1.4228312827517726E-2</v>
      </c>
      <c r="AT51" s="16">
        <f t="shared" si="16"/>
        <v>0.64729735403693967</v>
      </c>
      <c r="AU51" s="16">
        <f t="shared" si="17"/>
        <v>-0.43494950113107161</v>
      </c>
      <c r="AW51" s="16">
        <f t="shared" si="29"/>
        <v>1.2354392765039667E-3</v>
      </c>
      <c r="AX51" s="16">
        <f t="shared" si="18"/>
        <v>1.0116416701342723</v>
      </c>
      <c r="AY51" s="16">
        <f t="shared" si="19"/>
        <v>1.1574427268844259E-2</v>
      </c>
    </row>
    <row r="52" spans="1:51" x14ac:dyDescent="0.2">
      <c r="A52" s="28">
        <v>50</v>
      </c>
      <c r="B52">
        <v>4586.2299999999996</v>
      </c>
      <c r="C52">
        <v>1598.74</v>
      </c>
      <c r="D52" s="29">
        <v>1.9218999999999999</v>
      </c>
      <c r="E52" s="16">
        <f t="shared" si="1"/>
        <v>3.6959615384615384E-4</v>
      </c>
      <c r="F52" s="16"/>
      <c r="G52" s="16">
        <f t="shared" si="11"/>
        <v>7.1126785306465353E-3</v>
      </c>
      <c r="H52" s="16">
        <f t="shared" si="11"/>
        <v>-4.6630930813146365E-3</v>
      </c>
      <c r="I52" s="16"/>
      <c r="J52" s="16">
        <v>7.1126785306465353E-3</v>
      </c>
      <c r="K52" s="16">
        <v>-3.8953563166260669E-2</v>
      </c>
      <c r="L52" s="16">
        <f t="shared" si="20"/>
        <v>1.1863606936338424E-3</v>
      </c>
      <c r="M52" s="16">
        <f t="shared" si="21"/>
        <v>5.9263178370126931E-3</v>
      </c>
      <c r="N52" s="16"/>
      <c r="O52" s="16">
        <v>-4.6630930813146365E-3</v>
      </c>
      <c r="P52" s="16">
        <v>9.2948196704904489E-3</v>
      </c>
      <c r="Q52" s="16">
        <f t="shared" si="22"/>
        <v>1.1897460814032398E-3</v>
      </c>
      <c r="R52" s="16">
        <f t="shared" si="23"/>
        <v>-5.8528391627178759E-3</v>
      </c>
      <c r="T52" s="4" t="s">
        <v>62</v>
      </c>
      <c r="V52" s="17">
        <f>VAR(G3:G1201)</f>
        <v>1.2112456901435388E-3</v>
      </c>
      <c r="X52" s="16">
        <f t="shared" si="30"/>
        <v>1.0211025276618689E-3</v>
      </c>
      <c r="Y52" s="16">
        <f t="shared" si="24"/>
        <v>4.1743333734847455E-4</v>
      </c>
      <c r="Z52" s="16">
        <f t="shared" si="31"/>
        <v>2.5072999233070887</v>
      </c>
      <c r="AA52" s="16">
        <f t="shared" si="12"/>
        <v>2.9307229421220717</v>
      </c>
      <c r="AB52" s="16"/>
      <c r="AC52" s="16">
        <f t="shared" si="35"/>
        <v>1.0211025276618689E-3</v>
      </c>
      <c r="AD52" s="16">
        <f t="shared" si="32"/>
        <v>4.1743333734847455E-4</v>
      </c>
      <c r="AE52" s="16">
        <f t="shared" si="3"/>
        <v>5.1681050661028772E-4</v>
      </c>
      <c r="AF52" s="16"/>
      <c r="AG52" s="16">
        <f t="shared" si="25"/>
        <v>-0.39968242442878521</v>
      </c>
      <c r="AH52" s="16">
        <f t="shared" si="26"/>
        <v>1.0500871430025491</v>
      </c>
      <c r="AI52" s="16">
        <f t="shared" si="6"/>
        <v>0.34959528142623619</v>
      </c>
      <c r="AJ52" s="16"/>
      <c r="AK52" s="16">
        <f t="shared" si="27"/>
        <v>-1.9984121221439262</v>
      </c>
      <c r="AL52" s="16">
        <f t="shared" si="28"/>
        <v>5.2504357150127454</v>
      </c>
      <c r="AM52" s="16">
        <f t="shared" si="8"/>
        <v>-2.2520235928688193</v>
      </c>
      <c r="AN52" s="16"/>
      <c r="AO52" s="16">
        <f t="shared" si="33"/>
        <v>-1.312029761059157E-3</v>
      </c>
      <c r="AP52" s="16">
        <f t="shared" si="14"/>
        <v>0.95987541494276984</v>
      </c>
      <c r="AQ52" s="16">
        <f t="shared" si="15"/>
        <v>-4.0951779043183388E-2</v>
      </c>
      <c r="AR52" s="16"/>
      <c r="AS52" s="16">
        <f t="shared" si="34"/>
        <v>-8.0144564976034789E-3</v>
      </c>
      <c r="AT52" s="16">
        <f t="shared" si="16"/>
        <v>0.6421096175519968</v>
      </c>
      <c r="AU52" s="16">
        <f t="shared" si="17"/>
        <v>-0.44299624601678583</v>
      </c>
      <c r="AW52" s="16">
        <f t="shared" si="29"/>
        <v>-1.5856865304258265E-3</v>
      </c>
      <c r="AX52" s="16">
        <f t="shared" si="18"/>
        <v>1.0100375235643229</v>
      </c>
      <c r="AY52" s="16">
        <f t="shared" si="19"/>
        <v>9.9874822069318473E-3</v>
      </c>
    </row>
    <row r="53" spans="1:51" x14ac:dyDescent="0.2">
      <c r="A53" s="28">
        <v>51</v>
      </c>
      <c r="B53">
        <v>4407.58</v>
      </c>
      <c r="C53">
        <v>1613.6</v>
      </c>
      <c r="D53" s="29">
        <v>1.7031000000000001</v>
      </c>
      <c r="E53" s="16">
        <f t="shared" si="1"/>
        <v>3.2751923076923078E-4</v>
      </c>
      <c r="F53" s="16"/>
      <c r="G53" s="16">
        <f t="shared" si="11"/>
        <v>-3.8953563166260669E-2</v>
      </c>
      <c r="H53" s="16">
        <f t="shared" si="11"/>
        <v>9.2948196704904489E-3</v>
      </c>
      <c r="I53" s="16"/>
      <c r="J53" s="16">
        <v>-3.8953563166260669E-2</v>
      </c>
      <c r="K53" s="16">
        <v>4.2435985279904158E-2</v>
      </c>
      <c r="L53" s="16">
        <f t="shared" si="20"/>
        <v>1.4552186902929316E-3</v>
      </c>
      <c r="M53" s="16">
        <f t="shared" si="21"/>
        <v>-4.0408781856553597E-2</v>
      </c>
      <c r="N53" s="16"/>
      <c r="O53" s="16">
        <v>9.2948196704904489E-3</v>
      </c>
      <c r="P53" s="16">
        <v>3.334159643034277E-3</v>
      </c>
      <c r="Q53" s="16">
        <f t="shared" si="22"/>
        <v>2.2685403801744929E-3</v>
      </c>
      <c r="R53" s="16">
        <f t="shared" si="23"/>
        <v>7.026279290315956E-3</v>
      </c>
      <c r="T53" s="4" t="s">
        <v>63</v>
      </c>
      <c r="V53" s="17">
        <f>VAR(H3:H1201)</f>
        <v>6.6600127954424305E-4</v>
      </c>
      <c r="X53" s="16">
        <f t="shared" si="30"/>
        <v>8.6823501704279325E-4</v>
      </c>
      <c r="Y53" s="16">
        <f t="shared" si="24"/>
        <v>3.4596817022366491E-4</v>
      </c>
      <c r="Z53" s="16">
        <f t="shared" si="31"/>
        <v>1.6652470144787759</v>
      </c>
      <c r="AA53" s="16">
        <f t="shared" si="12"/>
        <v>2.9942948850739683</v>
      </c>
      <c r="AB53" s="16"/>
      <c r="AC53" s="16">
        <f t="shared" si="35"/>
        <v>8.6823501704279325E-4</v>
      </c>
      <c r="AD53" s="16">
        <f t="shared" si="32"/>
        <v>3.4596817022366491E-4</v>
      </c>
      <c r="AE53" s="16">
        <f t="shared" si="3"/>
        <v>4.3385021259059753E-4</v>
      </c>
      <c r="AF53" s="16"/>
      <c r="AG53" s="16">
        <f t="shared" si="25"/>
        <v>0.14920886409801937</v>
      </c>
      <c r="AH53" s="16">
        <f t="shared" si="26"/>
        <v>7.1091635752162263E-2</v>
      </c>
      <c r="AI53" s="16">
        <f t="shared" si="6"/>
        <v>0.77969950014981837</v>
      </c>
      <c r="AJ53" s="16"/>
      <c r="AK53" s="16">
        <f t="shared" si="27"/>
        <v>0.74604432049009684</v>
      </c>
      <c r="AL53" s="16">
        <f t="shared" si="28"/>
        <v>0.35545817876081132</v>
      </c>
      <c r="AM53" s="16">
        <f t="shared" si="8"/>
        <v>-0.10150249925090815</v>
      </c>
      <c r="AN53" s="16"/>
      <c r="AO53" s="16">
        <f t="shared" si="33"/>
        <v>2.5458634270358004E-2</v>
      </c>
      <c r="AP53" s="16">
        <f t="shared" si="14"/>
        <v>0.98431253207690594</v>
      </c>
      <c r="AQ53" s="16">
        <f t="shared" si="15"/>
        <v>-1.5811818459205866E-2</v>
      </c>
      <c r="AR53" s="16"/>
      <c r="AS53" s="16">
        <f t="shared" si="34"/>
        <v>0.12581478673640539</v>
      </c>
      <c r="AT53" s="16">
        <f t="shared" si="16"/>
        <v>0.72289650214569612</v>
      </c>
      <c r="AU53" s="16">
        <f t="shared" si="17"/>
        <v>-0.32448921762959476</v>
      </c>
      <c r="AW53" s="16">
        <f t="shared" si="29"/>
        <v>5.7470615812713214E-3</v>
      </c>
      <c r="AX53" s="16">
        <f t="shared" si="18"/>
        <v>1.0158422714116417</v>
      </c>
      <c r="AY53" s="16">
        <f t="shared" si="19"/>
        <v>1.5718092431007462E-2</v>
      </c>
    </row>
    <row r="54" spans="1:51" x14ac:dyDescent="0.2">
      <c r="A54" s="28">
        <v>52</v>
      </c>
      <c r="B54">
        <v>4594.62</v>
      </c>
      <c r="C54">
        <v>1618.98</v>
      </c>
      <c r="D54" s="29">
        <v>1.9063000000000001</v>
      </c>
      <c r="E54" s="16">
        <f t="shared" si="1"/>
        <v>3.6659615384615387E-4</v>
      </c>
      <c r="F54" s="16"/>
      <c r="G54" s="16">
        <f t="shared" si="11"/>
        <v>4.2435985279904158E-2</v>
      </c>
      <c r="H54" s="16">
        <f t="shared" si="11"/>
        <v>3.334159643034277E-3</v>
      </c>
      <c r="I54" s="16"/>
      <c r="J54" s="16">
        <v>4.2435985279904158E-2</v>
      </c>
      <c r="K54" s="16">
        <v>1.6336497904070501E-2</v>
      </c>
      <c r="L54" s="16">
        <f t="shared" si="20"/>
        <v>2.1521112637071411E-3</v>
      </c>
      <c r="M54" s="16">
        <f t="shared" si="21"/>
        <v>4.0283874016197013E-2</v>
      </c>
      <c r="N54" s="16"/>
      <c r="O54" s="16">
        <v>3.334159643034277E-3</v>
      </c>
      <c r="P54" s="16">
        <v>1.4805618352295907E-2</v>
      </c>
      <c r="Q54" s="16">
        <f t="shared" si="22"/>
        <v>1.1876771869864563E-3</v>
      </c>
      <c r="R54" s="16">
        <f t="shared" si="23"/>
        <v>2.1464824560478209E-3</v>
      </c>
      <c r="T54" s="4" t="s">
        <v>64</v>
      </c>
      <c r="V54" s="17">
        <f>AVERAGE(G3:G1201)-AVERAGE(E3:E1201)</f>
        <v>1.2199245070310491E-3</v>
      </c>
      <c r="X54" s="16">
        <f t="shared" si="30"/>
        <v>1.015638499476389E-3</v>
      </c>
      <c r="Y54" s="16">
        <f t="shared" si="24"/>
        <v>2.971738223241631E-4</v>
      </c>
      <c r="Z54" s="16">
        <f t="shared" si="31"/>
        <v>1.728278737014908</v>
      </c>
      <c r="AA54" s="16">
        <f t="shared" si="12"/>
        <v>3.1339061250818121</v>
      </c>
      <c r="AB54" s="16"/>
      <c r="AC54" s="16">
        <f t="shared" si="35"/>
        <v>1.015638499476389E-3</v>
      </c>
      <c r="AD54" s="16">
        <f t="shared" si="32"/>
        <v>2.971738223241631E-4</v>
      </c>
      <c r="AE54" s="16">
        <f t="shared" si="3"/>
        <v>4.3488852275792319E-4</v>
      </c>
      <c r="AF54" s="16"/>
      <c r="AG54" s="16">
        <f t="shared" si="25"/>
        <v>-0.37872249413251813</v>
      </c>
      <c r="AH54" s="16">
        <f t="shared" si="26"/>
        <v>1.1460212374788716</v>
      </c>
      <c r="AI54" s="16">
        <f t="shared" si="6"/>
        <v>0.2327012566536466</v>
      </c>
      <c r="AJ54" s="16"/>
      <c r="AK54" s="16">
        <f t="shared" si="27"/>
        <v>-1.8936124706625905</v>
      </c>
      <c r="AL54" s="16">
        <f t="shared" si="28"/>
        <v>5.730106187394358</v>
      </c>
      <c r="AM54" s="16">
        <f t="shared" si="8"/>
        <v>-2.8364937167317672</v>
      </c>
      <c r="AN54" s="16"/>
      <c r="AO54" s="16">
        <f t="shared" si="33"/>
        <v>6.8242226038971437E-3</v>
      </c>
      <c r="AP54" s="16">
        <f t="shared" si="14"/>
        <v>0.99102969990760426</v>
      </c>
      <c r="AQ54" s="16">
        <f t="shared" si="15"/>
        <v>-9.010775466916459E-3</v>
      </c>
      <c r="AR54" s="16"/>
      <c r="AS54" s="16">
        <f t="shared" si="34"/>
        <v>3.2811036096408799E-2</v>
      </c>
      <c r="AT54" s="16">
        <f t="shared" si="16"/>
        <v>0.7466154853715663</v>
      </c>
      <c r="AU54" s="16">
        <f t="shared" si="17"/>
        <v>-0.29220497152793812</v>
      </c>
      <c r="AW54" s="16">
        <f t="shared" si="29"/>
        <v>-1.7491790985305678E-3</v>
      </c>
      <c r="AX54" s="16">
        <f t="shared" si="18"/>
        <v>1.0140653813430847</v>
      </c>
      <c r="AY54" s="16">
        <f t="shared" si="19"/>
        <v>1.3967381732428421E-2</v>
      </c>
    </row>
    <row r="55" spans="1:51" x14ac:dyDescent="0.2">
      <c r="A55" s="28">
        <v>53</v>
      </c>
      <c r="B55">
        <v>4669.68</v>
      </c>
      <c r="C55">
        <v>1642.95</v>
      </c>
      <c r="D55" s="29">
        <v>1.6875</v>
      </c>
      <c r="E55" s="16">
        <f t="shared" si="1"/>
        <v>3.2451923076923077E-4</v>
      </c>
      <c r="F55" s="16"/>
      <c r="G55" s="16">
        <f t="shared" si="11"/>
        <v>1.6336497904070501E-2</v>
      </c>
      <c r="H55" s="16">
        <f t="shared" si="11"/>
        <v>1.4805618352295907E-2</v>
      </c>
      <c r="I55" s="16"/>
      <c r="J55" s="16">
        <v>1.6336497904070501E-2</v>
      </c>
      <c r="K55" s="16">
        <v>-2.9605883058368022E-2</v>
      </c>
      <c r="L55" s="16">
        <f t="shared" si="20"/>
        <v>9.208458125584243E-4</v>
      </c>
      <c r="M55" s="16">
        <f t="shared" si="21"/>
        <v>1.5415652091512076E-2</v>
      </c>
      <c r="N55" s="16"/>
      <c r="O55" s="16">
        <v>1.4805618352295907E-2</v>
      </c>
      <c r="P55" s="16">
        <v>-2.2368300922121793E-2</v>
      </c>
      <c r="Q55" s="16">
        <f t="shared" si="22"/>
        <v>1.6492546552903315E-3</v>
      </c>
      <c r="R55" s="16">
        <f t="shared" si="23"/>
        <v>1.3156363697005576E-2</v>
      </c>
      <c r="T55" s="4" t="s">
        <v>65</v>
      </c>
      <c r="V55" s="17">
        <f>AVERAGE(H3:H1202)-AVERAGE(E3:E1202)</f>
        <v>1.4508521121141236E-3</v>
      </c>
      <c r="X55" s="16">
        <f t="shared" si="30"/>
        <v>1.1309435751576283E-3</v>
      </c>
      <c r="Y55" s="16">
        <f t="shared" si="24"/>
        <v>2.5141389538019536E-4</v>
      </c>
      <c r="Z55" s="16">
        <f t="shared" si="31"/>
        <v>2.3683492103865764</v>
      </c>
      <c r="AA55" s="16">
        <f t="shared" si="12"/>
        <v>2.8810334886540665</v>
      </c>
      <c r="AB55" s="16"/>
      <c r="AC55" s="16">
        <f t="shared" si="35"/>
        <v>1.1309435751576283E-3</v>
      </c>
      <c r="AD55" s="16">
        <f t="shared" si="32"/>
        <v>2.5141389538019536E-4</v>
      </c>
      <c r="AE55" s="16">
        <f t="shared" si="3"/>
        <v>4.2210276874296522E-4</v>
      </c>
      <c r="AF55" s="16"/>
      <c r="AG55" s="16">
        <f t="shared" si="25"/>
        <v>8.4460916980970052E-2</v>
      </c>
      <c r="AH55" s="16">
        <f t="shared" si="26"/>
        <v>3.9009815661657711E-2</v>
      </c>
      <c r="AI55" s="16">
        <f t="shared" si="6"/>
        <v>0.87652926735737224</v>
      </c>
      <c r="AJ55" s="16"/>
      <c r="AK55" s="16">
        <f t="shared" si="27"/>
        <v>0.42230458490485029</v>
      </c>
      <c r="AL55" s="16">
        <f t="shared" si="28"/>
        <v>0.19504907830828855</v>
      </c>
      <c r="AM55" s="16">
        <f t="shared" si="8"/>
        <v>0.38264633678686111</v>
      </c>
      <c r="AN55" s="16"/>
      <c r="AO55" s="16">
        <f t="shared" si="33"/>
        <v>1.0865861219802205E-2</v>
      </c>
      <c r="AP55" s="16">
        <f t="shared" si="14"/>
        <v>1.0017980910915025</v>
      </c>
      <c r="AQ55" s="16">
        <f t="shared" si="15"/>
        <v>1.7964764609281082E-3</v>
      </c>
      <c r="AR55" s="16"/>
      <c r="AS55" s="16">
        <f t="shared" si="34"/>
        <v>5.286292148362641E-2</v>
      </c>
      <c r="AT55" s="16">
        <f t="shared" si="16"/>
        <v>0.78608376115322309</v>
      </c>
      <c r="AU55" s="16">
        <f t="shared" si="17"/>
        <v>-0.24069192587801985</v>
      </c>
      <c r="AW55" s="16">
        <f t="shared" si="29"/>
        <v>3.4366205150081399E-3</v>
      </c>
      <c r="AX55" s="16">
        <f t="shared" si="18"/>
        <v>1.0175503392361678</v>
      </c>
      <c r="AY55" s="16">
        <f t="shared" si="19"/>
        <v>1.7398110561621282E-2</v>
      </c>
    </row>
    <row r="56" spans="1:51" x14ac:dyDescent="0.2">
      <c r="A56" s="28">
        <v>54</v>
      </c>
      <c r="B56">
        <v>4531.43</v>
      </c>
      <c r="C56">
        <v>1606.2</v>
      </c>
      <c r="D56" s="29">
        <v>1.7656000000000001</v>
      </c>
      <c r="E56" s="16">
        <f t="shared" si="1"/>
        <v>3.3953846153846154E-4</v>
      </c>
      <c r="F56" s="16"/>
      <c r="G56" s="16">
        <f t="shared" si="11"/>
        <v>-2.9605883058368022E-2</v>
      </c>
      <c r="H56" s="16">
        <f t="shared" si="11"/>
        <v>-2.2368300922121793E-2</v>
      </c>
      <c r="I56" s="16"/>
      <c r="J56" s="16">
        <v>-2.9605883058368022E-2</v>
      </c>
      <c r="K56" s="16">
        <v>-1.1742430093811453E-2</v>
      </c>
      <c r="L56" s="16">
        <f t="shared" si="20"/>
        <v>1.3156802564405162E-3</v>
      </c>
      <c r="M56" s="16">
        <f t="shared" si="21"/>
        <v>-3.0921563314808539E-2</v>
      </c>
      <c r="N56" s="16"/>
      <c r="O56" s="16">
        <v>-2.2368300922121793E-2</v>
      </c>
      <c r="P56" s="16">
        <v>-9.4135225999253634E-3</v>
      </c>
      <c r="Q56" s="16">
        <f t="shared" si="22"/>
        <v>7.60935770404499E-4</v>
      </c>
      <c r="R56" s="16">
        <f t="shared" si="23"/>
        <v>-2.3129236692526291E-2</v>
      </c>
      <c r="T56" s="4"/>
      <c r="V56" s="17"/>
      <c r="X56" s="16">
        <f t="shared" si="30"/>
        <v>9.8948450551357165E-4</v>
      </c>
      <c r="Y56" s="16">
        <f t="shared" si="24"/>
        <v>2.5605034871392342E-4</v>
      </c>
      <c r="Z56" s="16">
        <f t="shared" si="31"/>
        <v>2.0570725703749129</v>
      </c>
      <c r="AA56" s="16">
        <f t="shared" si="12"/>
        <v>2.1714882949434986</v>
      </c>
      <c r="AB56" s="16"/>
      <c r="AC56" s="16">
        <f t="shared" si="35"/>
        <v>9.8948450551357165E-4</v>
      </c>
      <c r="AD56" s="16">
        <f t="shared" si="32"/>
        <v>2.5605034871392342E-4</v>
      </c>
      <c r="AE56" s="16">
        <f t="shared" si="3"/>
        <v>3.9844674037431925E-4</v>
      </c>
      <c r="AF56" s="16"/>
      <c r="AG56" s="16">
        <f t="shared" si="25"/>
        <v>-0.7504814377378588</v>
      </c>
      <c r="AH56" s="16">
        <f t="shared" si="26"/>
        <v>1.9832495681475397</v>
      </c>
      <c r="AI56" s="16">
        <f t="shared" si="6"/>
        <v>-0.23276813040968092</v>
      </c>
      <c r="AJ56" s="16"/>
      <c r="AK56" s="16">
        <f t="shared" si="27"/>
        <v>-3.7524071886892942</v>
      </c>
      <c r="AL56" s="16">
        <f t="shared" si="28"/>
        <v>9.9162478407376984</v>
      </c>
      <c r="AM56" s="16">
        <f t="shared" si="8"/>
        <v>-5.1638406520484041</v>
      </c>
      <c r="AN56" s="16"/>
      <c r="AO56" s="16">
        <f t="shared" si="33"/>
        <v>-3.0886727231880565E-3</v>
      </c>
      <c r="AP56" s="16">
        <f t="shared" si="14"/>
        <v>0.99870386465340633</v>
      </c>
      <c r="AQ56" s="16">
        <f t="shared" si="15"/>
        <v>-1.2969760565396536E-3</v>
      </c>
      <c r="AR56" s="16"/>
      <c r="AS56" s="16">
        <f t="shared" si="34"/>
        <v>-1.6741440539017206E-2</v>
      </c>
      <c r="AT56" s="16">
        <f t="shared" si="16"/>
        <v>0.77292358660718941</v>
      </c>
      <c r="AU56" s="16">
        <f t="shared" si="17"/>
        <v>-0.25757508831180081</v>
      </c>
      <c r="AW56" s="16">
        <f t="shared" si="29"/>
        <v>-4.1971794034501575E-3</v>
      </c>
      <c r="AX56" s="16">
        <f t="shared" si="18"/>
        <v>1.0132794979103521</v>
      </c>
      <c r="AY56" s="16">
        <f t="shared" si="19"/>
        <v>1.3192098276575664E-2</v>
      </c>
    </row>
    <row r="57" spans="1:51" x14ac:dyDescent="0.2">
      <c r="A57" s="28">
        <v>55</v>
      </c>
      <c r="B57">
        <v>4478.22</v>
      </c>
      <c r="C57">
        <v>1591.08</v>
      </c>
      <c r="D57" s="29">
        <v>1.75</v>
      </c>
      <c r="E57" s="16">
        <f t="shared" si="1"/>
        <v>3.3653846153846158E-4</v>
      </c>
      <c r="F57" s="16"/>
      <c r="G57" s="16">
        <f t="shared" si="11"/>
        <v>-1.1742430093811453E-2</v>
      </c>
      <c r="H57" s="16">
        <f t="shared" si="11"/>
        <v>-9.4135225999253634E-3</v>
      </c>
      <c r="I57" s="16"/>
      <c r="J57" s="16">
        <v>-1.1742430093811453E-2</v>
      </c>
      <c r="K57" s="16">
        <v>-7.7151189535128199E-3</v>
      </c>
      <c r="L57" s="16">
        <f t="shared" si="20"/>
        <v>2.0106990580250898E-3</v>
      </c>
      <c r="M57" s="16">
        <f t="shared" si="21"/>
        <v>-1.3753129151836543E-2</v>
      </c>
      <c r="N57" s="16"/>
      <c r="O57" s="16">
        <v>-9.4135225999253634E-3</v>
      </c>
      <c r="P57" s="16">
        <v>4.8897604143097601E-3</v>
      </c>
      <c r="Q57" s="16">
        <f t="shared" si="22"/>
        <v>3.6395840185148905E-3</v>
      </c>
      <c r="R57" s="16">
        <f t="shared" si="23"/>
        <v>-1.3053106618440254E-2</v>
      </c>
      <c r="T57" s="30" t="s">
        <v>58</v>
      </c>
      <c r="V57" s="17">
        <f>1/(V52*V53-V51^2)*(V53*V54-V51*V55)/10</f>
        <v>-7.0988970374115806E-2</v>
      </c>
      <c r="W57">
        <v>-6.8407803432772418E-2</v>
      </c>
      <c r="X57" s="16">
        <f t="shared" si="30"/>
        <v>9.9805410545067462E-4</v>
      </c>
      <c r="Y57" s="16">
        <f t="shared" si="24"/>
        <v>3.4119760170392134E-4</v>
      </c>
      <c r="Z57" s="16">
        <f t="shared" si="31"/>
        <v>2.4411543303021039</v>
      </c>
      <c r="AA57" s="16">
        <f t="shared" si="12"/>
        <v>2.8229012246580503</v>
      </c>
      <c r="AB57" s="16"/>
      <c r="AC57" s="16">
        <f t="shared" si="35"/>
        <v>9.9805410545067462E-4</v>
      </c>
      <c r="AD57" s="16">
        <f t="shared" si="32"/>
        <v>3.4119760170392134E-4</v>
      </c>
      <c r="AE57" s="16">
        <f t="shared" si="3"/>
        <v>4.6193739525337619E-4</v>
      </c>
      <c r="AF57" s="16"/>
      <c r="AG57" s="16">
        <f t="shared" si="25"/>
        <v>-0.49023273723676342</v>
      </c>
      <c r="AH57" s="16">
        <f t="shared" si="26"/>
        <v>1.357383382893242</v>
      </c>
      <c r="AI57" s="16">
        <f t="shared" si="6"/>
        <v>0.13284935434352141</v>
      </c>
      <c r="AJ57" s="16"/>
      <c r="AK57" s="16">
        <f t="shared" si="27"/>
        <v>-2.4511636861838171</v>
      </c>
      <c r="AL57" s="16">
        <f t="shared" si="28"/>
        <v>6.78691691446621</v>
      </c>
      <c r="AM57" s="16">
        <f t="shared" si="8"/>
        <v>-3.335753228282393</v>
      </c>
      <c r="AN57" s="16"/>
      <c r="AO57" s="16">
        <f t="shared" si="33"/>
        <v>-9.9359225446036502E-3</v>
      </c>
      <c r="AP57" s="16">
        <f t="shared" si="14"/>
        <v>0.98878082040921378</v>
      </c>
      <c r="AQ57" s="16">
        <f t="shared" si="15"/>
        <v>-1.1282589302173688E-2</v>
      </c>
      <c r="AR57" s="16"/>
      <c r="AS57" s="16">
        <f t="shared" si="34"/>
        <v>-5.103776656917209E-2</v>
      </c>
      <c r="AT57" s="16">
        <f t="shared" si="16"/>
        <v>0.73347529301812442</v>
      </c>
      <c r="AU57" s="16">
        <f t="shared" si="17"/>
        <v>-0.30996136564994736</v>
      </c>
      <c r="AW57" s="16">
        <f t="shared" si="29"/>
        <v>-1.6666698378363948E-3</v>
      </c>
      <c r="AX57" s="16">
        <f t="shared" si="18"/>
        <v>1.0115906955338869</v>
      </c>
      <c r="AY57" s="16">
        <f t="shared" si="19"/>
        <v>1.1524037999414835E-2</v>
      </c>
    </row>
    <row r="58" spans="1:51" x14ac:dyDescent="0.2">
      <c r="A58" s="28">
        <v>56</v>
      </c>
      <c r="B58">
        <v>4443.67</v>
      </c>
      <c r="C58">
        <v>1598.86</v>
      </c>
      <c r="D58" s="29">
        <v>1.8281000000000001</v>
      </c>
      <c r="E58" s="16">
        <f t="shared" si="1"/>
        <v>3.5155769230769236E-4</v>
      </c>
      <c r="F58" s="16"/>
      <c r="G58" s="16">
        <f t="shared" si="11"/>
        <v>-7.7151189535128199E-3</v>
      </c>
      <c r="H58" s="16">
        <f t="shared" si="11"/>
        <v>4.8897604143097601E-3</v>
      </c>
      <c r="I58" s="16"/>
      <c r="J58" s="16">
        <v>-7.7151189535128199E-3</v>
      </c>
      <c r="K58" s="16">
        <v>-2.8177159870107375E-2</v>
      </c>
      <c r="L58" s="16">
        <f t="shared" si="20"/>
        <v>1.7404597841455083E-3</v>
      </c>
      <c r="M58" s="16">
        <f t="shared" si="21"/>
        <v>-9.4555787376583277E-3</v>
      </c>
      <c r="N58" s="16"/>
      <c r="O58" s="16">
        <v>4.8897604143097601E-3</v>
      </c>
      <c r="P58" s="16">
        <v>-3.3755300651714226E-2</v>
      </c>
      <c r="Q58" s="16">
        <f t="shared" si="22"/>
        <v>2.6364008554333224E-3</v>
      </c>
      <c r="R58" s="16">
        <f t="shared" si="23"/>
        <v>2.2533595588764377E-3</v>
      </c>
      <c r="T58" s="30" t="s">
        <v>59</v>
      </c>
      <c r="V58" s="17">
        <f>1/(V52*V53-V51^2)*(V52*V55-V51*V54)/10</f>
        <v>0.293401428182541</v>
      </c>
      <c r="W58">
        <v>0.2881634061871422</v>
      </c>
      <c r="X58" s="16">
        <f t="shared" si="30"/>
        <v>8.7584786634845317E-4</v>
      </c>
      <c r="Y58" s="16">
        <f t="shared" si="24"/>
        <v>3.2103040862912916E-4</v>
      </c>
      <c r="Z58" s="16">
        <f t="shared" si="31"/>
        <v>2.5501797320157729</v>
      </c>
      <c r="AA58" s="16">
        <f t="shared" si="12"/>
        <v>3.0951404902444071</v>
      </c>
      <c r="AB58" s="16"/>
      <c r="AC58" s="16">
        <f t="shared" si="35"/>
        <v>8.7584786634845317E-4</v>
      </c>
      <c r="AD58" s="16">
        <f t="shared" si="32"/>
        <v>3.2103040862912916E-4</v>
      </c>
      <c r="AE58" s="16">
        <f t="shared" si="3"/>
        <v>4.197498189268002E-4</v>
      </c>
      <c r="AF58" s="16"/>
      <c r="AG58" s="16">
        <f t="shared" si="25"/>
        <v>-8.4587754294129028E-2</v>
      </c>
      <c r="AH58" s="16">
        <f t="shared" si="26"/>
        <v>0.55043059663937355</v>
      </c>
      <c r="AI58" s="16">
        <f t="shared" si="6"/>
        <v>0.53415715765475558</v>
      </c>
      <c r="AJ58" s="16"/>
      <c r="AK58" s="16">
        <f t="shared" si="27"/>
        <v>-0.42293877147064513</v>
      </c>
      <c r="AL58" s="16">
        <f t="shared" si="28"/>
        <v>2.7521529831968676</v>
      </c>
      <c r="AM58" s="16">
        <f t="shared" si="8"/>
        <v>-1.3292142117262224</v>
      </c>
      <c r="AN58" s="16"/>
      <c r="AO58" s="16">
        <f t="shared" si="33"/>
        <v>1.0464192332728214E-2</v>
      </c>
      <c r="AP58" s="16">
        <f t="shared" si="14"/>
        <v>0.99912761308888864</v>
      </c>
      <c r="AQ58" s="16">
        <f t="shared" si="15"/>
        <v>-8.7276766203013383E-4</v>
      </c>
      <c r="AR58" s="16"/>
      <c r="AS58" s="16">
        <f t="shared" si="34"/>
        <v>5.0974807817487221E-2</v>
      </c>
      <c r="AT58" s="16">
        <f t="shared" si="16"/>
        <v>0.77086405511859846</v>
      </c>
      <c r="AU58" s="16">
        <f t="shared" si="17"/>
        <v>-0.26024324376887498</v>
      </c>
      <c r="AW58" s="16">
        <f t="shared" si="29"/>
        <v>2.2557179217527184E-3</v>
      </c>
      <c r="AX58" s="16">
        <f t="shared" si="18"/>
        <v>1.0138725587952808</v>
      </c>
      <c r="AY58" s="16">
        <f t="shared" si="19"/>
        <v>1.3777215608930842E-2</v>
      </c>
    </row>
    <row r="59" spans="1:51" x14ac:dyDescent="0.2">
      <c r="A59" s="28">
        <v>57</v>
      </c>
      <c r="B59">
        <v>4318.46</v>
      </c>
      <c r="C59">
        <v>1544.89</v>
      </c>
      <c r="D59" s="29">
        <v>1.8281000000000001</v>
      </c>
      <c r="E59" s="16">
        <f t="shared" si="1"/>
        <v>3.5155769230769236E-4</v>
      </c>
      <c r="F59" s="16"/>
      <c r="G59" s="16">
        <f t="shared" si="11"/>
        <v>-2.8177159870107375E-2</v>
      </c>
      <c r="H59" s="16">
        <f t="shared" si="11"/>
        <v>-3.3755300651714226E-2</v>
      </c>
      <c r="I59" s="16"/>
      <c r="J59" s="16">
        <v>-2.8177159870107375E-2</v>
      </c>
      <c r="K59" s="16">
        <v>4.0407923194842182E-3</v>
      </c>
      <c r="L59" s="16">
        <f t="shared" si="20"/>
        <v>1.67953440536231E-3</v>
      </c>
      <c r="M59" s="16">
        <f t="shared" si="21"/>
        <v>-2.9856694275469685E-2</v>
      </c>
      <c r="N59" s="16"/>
      <c r="O59" s="16">
        <v>-3.3755300651714226E-2</v>
      </c>
      <c r="P59" s="16">
        <v>1.6389516405698745E-2</v>
      </c>
      <c r="Q59" s="16">
        <f t="shared" si="22"/>
        <v>1.5287931187508408E-3</v>
      </c>
      <c r="R59" s="16">
        <f t="shared" si="23"/>
        <v>-3.5284093770465069E-2</v>
      </c>
      <c r="T59" s="31" t="s">
        <v>61</v>
      </c>
      <c r="U59" s="7"/>
      <c r="V59" s="33">
        <f>1-V57-V58</f>
        <v>0.77758754219157478</v>
      </c>
      <c r="W59">
        <v>0.78024439724563022</v>
      </c>
      <c r="X59" s="16">
        <f t="shared" si="30"/>
        <v>7.6207125614171343E-4</v>
      </c>
      <c r="Y59" s="16">
        <f t="shared" si="24"/>
        <v>2.68948577145121E-4</v>
      </c>
      <c r="Z59" s="16">
        <f t="shared" si="31"/>
        <v>2.085928707439392</v>
      </c>
      <c r="AA59" s="16">
        <f t="shared" si="12"/>
        <v>0.87704863469100491</v>
      </c>
      <c r="AB59" s="16"/>
      <c r="AC59" s="16">
        <f t="shared" si="35"/>
        <v>7.6207125614171343E-4</v>
      </c>
      <c r="AD59" s="16">
        <f t="shared" si="32"/>
        <v>2.68948577145121E-4</v>
      </c>
      <c r="AE59" s="16">
        <f t="shared" si="3"/>
        <v>3.5837318760794501E-4</v>
      </c>
      <c r="AF59" s="16"/>
      <c r="AG59" s="16">
        <f t="shared" si="25"/>
        <v>-0.83320267557172623</v>
      </c>
      <c r="AH59" s="16">
        <f t="shared" si="26"/>
        <v>1.6446038663425426</v>
      </c>
      <c r="AI59" s="16">
        <f t="shared" si="6"/>
        <v>0.18859880922918348</v>
      </c>
      <c r="AJ59" s="16"/>
      <c r="AK59" s="16">
        <f t="shared" si="27"/>
        <v>-4.166013377858631</v>
      </c>
      <c r="AL59" s="16">
        <f t="shared" si="28"/>
        <v>8.2230193317127132</v>
      </c>
      <c r="AM59" s="16">
        <f t="shared" si="8"/>
        <v>-3.0570059538540821</v>
      </c>
      <c r="AN59" s="16"/>
      <c r="AO59" s="16">
        <f t="shared" si="33"/>
        <v>-1.6008720543990721E-2</v>
      </c>
      <c r="AP59" s="16">
        <f t="shared" si="14"/>
        <v>0.98313285834316411</v>
      </c>
      <c r="AQ59" s="16">
        <f t="shared" si="15"/>
        <v>-1.7011011972638525E-2</v>
      </c>
      <c r="AR59" s="16"/>
      <c r="AS59" s="16">
        <f t="shared" si="34"/>
        <v>-8.1449833489184359E-2</v>
      </c>
      <c r="AT59" s="16">
        <f t="shared" si="16"/>
        <v>0.7080773061863912</v>
      </c>
      <c r="AU59" s="16">
        <f t="shared" si="17"/>
        <v>-0.34520200172035903</v>
      </c>
      <c r="AW59" s="16">
        <f t="shared" si="29"/>
        <v>-7.6302189707981522E-3</v>
      </c>
      <c r="AX59" s="16">
        <f t="shared" si="18"/>
        <v>1.0061364891631894</v>
      </c>
      <c r="AY59" s="16">
        <f t="shared" si="19"/>
        <v>6.1177375870260804E-3</v>
      </c>
    </row>
    <row r="60" spans="1:51" x14ac:dyDescent="0.2">
      <c r="A60" s="28">
        <v>58</v>
      </c>
      <c r="B60">
        <v>4335.91</v>
      </c>
      <c r="C60">
        <v>1570.21</v>
      </c>
      <c r="D60" s="29">
        <v>1.7343999999999999</v>
      </c>
      <c r="E60" s="16">
        <f t="shared" si="1"/>
        <v>3.3353846153846151E-4</v>
      </c>
      <c r="F60" s="16"/>
      <c r="G60" s="16">
        <f t="shared" si="11"/>
        <v>4.0407923194842182E-3</v>
      </c>
      <c r="H60" s="16">
        <f t="shared" si="11"/>
        <v>1.6389516405698745E-2</v>
      </c>
      <c r="I60" s="16"/>
      <c r="J60" s="16">
        <v>4.0407923194842182E-3</v>
      </c>
      <c r="K60" s="16">
        <v>-2.2166050494590448E-2</v>
      </c>
      <c r="L60" s="16">
        <f t="shared" si="20"/>
        <v>1.9890852570574637E-3</v>
      </c>
      <c r="M60" s="16">
        <f t="shared" si="21"/>
        <v>2.0517070624267546E-3</v>
      </c>
      <c r="N60" s="16"/>
      <c r="O60" s="16">
        <v>1.6389516405698745E-2</v>
      </c>
      <c r="P60" s="16">
        <v>-6.5150521267856006E-3</v>
      </c>
      <c r="Q60" s="16">
        <f t="shared" si="22"/>
        <v>4.5213626273521539E-3</v>
      </c>
      <c r="R60" s="16">
        <f t="shared" si="23"/>
        <v>1.1868153778346591E-2</v>
      </c>
      <c r="X60" s="16">
        <f t="shared" si="30"/>
        <v>8.0666054279135186E-4</v>
      </c>
      <c r="Y60" s="16">
        <f t="shared" si="24"/>
        <v>5.1103674051963257E-4</v>
      </c>
      <c r="Z60" s="16">
        <f t="shared" si="31"/>
        <v>2.639756061159003</v>
      </c>
      <c r="AA60" s="16">
        <f t="shared" si="12"/>
        <v>2.7327848990099808</v>
      </c>
      <c r="AB60" s="16"/>
      <c r="AC60" s="16">
        <f t="shared" si="35"/>
        <v>8.0666054279135186E-4</v>
      </c>
      <c r="AD60" s="16">
        <f t="shared" si="32"/>
        <v>5.1103674051963257E-4</v>
      </c>
      <c r="AE60" s="16">
        <f t="shared" si="3"/>
        <v>5.0824669460723269E-4</v>
      </c>
      <c r="AF60" s="16"/>
      <c r="AG60" s="16">
        <f t="shared" si="25"/>
        <v>0.33434672221528461</v>
      </c>
      <c r="AH60" s="16">
        <f t="shared" si="26"/>
        <v>-0.26319754704182757</v>
      </c>
      <c r="AI60" s="16">
        <f t="shared" si="6"/>
        <v>0.92885082482654302</v>
      </c>
      <c r="AJ60" s="16"/>
      <c r="AK60" s="16">
        <f t="shared" si="27"/>
        <v>1.6717336110764229</v>
      </c>
      <c r="AL60" s="16">
        <f t="shared" si="28"/>
        <v>-1.3159877352091378</v>
      </c>
      <c r="AM60" s="16">
        <f t="shared" si="8"/>
        <v>0.64425412413271488</v>
      </c>
      <c r="AN60" s="16"/>
      <c r="AO60" s="16">
        <f t="shared" si="33"/>
        <v>2.3653766438417347E-2</v>
      </c>
      <c r="AP60" s="16">
        <f t="shared" si="14"/>
        <v>1.006387653352347</v>
      </c>
      <c r="AQ60" s="16">
        <f t="shared" si="15"/>
        <v>6.3673387571742436E-3</v>
      </c>
      <c r="AR60" s="16"/>
      <c r="AS60" s="16">
        <f t="shared" si="34"/>
        <v>0.11686260142285597</v>
      </c>
      <c r="AT60" s="16">
        <f t="shared" si="16"/>
        <v>0.79082506219582094</v>
      </c>
      <c r="AU60" s="16">
        <f t="shared" si="17"/>
        <v>-0.23467849598272739</v>
      </c>
      <c r="AW60" s="16">
        <f t="shared" si="29"/>
        <v>4.78121118693143E-3</v>
      </c>
      <c r="AX60" s="16">
        <f t="shared" si="18"/>
        <v>1.0109470402007563</v>
      </c>
      <c r="AY60" s="16">
        <f t="shared" si="19"/>
        <v>1.0887555086401567E-2</v>
      </c>
    </row>
    <row r="61" spans="1:51" x14ac:dyDescent="0.2">
      <c r="A61" s="28">
        <v>59</v>
      </c>
      <c r="B61">
        <v>4239.8</v>
      </c>
      <c r="C61">
        <v>1559.98</v>
      </c>
      <c r="D61" s="29">
        <v>1.8125</v>
      </c>
      <c r="E61" s="16">
        <f t="shared" si="1"/>
        <v>3.4855769230769228E-4</v>
      </c>
      <c r="F61" s="16"/>
      <c r="G61" s="16">
        <f t="shared" si="11"/>
        <v>-2.2166050494590448E-2</v>
      </c>
      <c r="H61" s="16">
        <f t="shared" si="11"/>
        <v>-6.5150521267856006E-3</v>
      </c>
      <c r="I61" s="16"/>
      <c r="J61" s="16">
        <v>-2.2166050494590448E-2</v>
      </c>
      <c r="K61" s="16">
        <v>-3.4907306948452115E-4</v>
      </c>
      <c r="L61" s="16">
        <f t="shared" si="20"/>
        <v>1.5016903495400167E-3</v>
      </c>
      <c r="M61" s="16">
        <f t="shared" si="21"/>
        <v>-2.3667740844130467E-2</v>
      </c>
      <c r="N61" s="16"/>
      <c r="O61" s="16">
        <v>-6.5150521267856006E-3</v>
      </c>
      <c r="P61" s="16">
        <v>4.8782676700982706E-3</v>
      </c>
      <c r="Q61" s="16">
        <f t="shared" si="22"/>
        <v>6.3828296850445068E-4</v>
      </c>
      <c r="R61" s="16">
        <f t="shared" si="23"/>
        <v>-7.1533350952900513E-3</v>
      </c>
      <c r="T61">
        <f>1/(V52*V53-V51^2)*V53</f>
        <v>2189.1864890750608</v>
      </c>
      <c r="U61">
        <f>1/(V52*V53-V51^2)*-V51</f>
        <v>-2330.0320714970107</v>
      </c>
      <c r="X61" s="16">
        <f t="shared" si="30"/>
        <v>6.9282398608311291E-4</v>
      </c>
      <c r="Y61" s="16">
        <f t="shared" si="24"/>
        <v>4.3843441829818621E-4</v>
      </c>
      <c r="Z61" s="16">
        <f t="shared" si="31"/>
        <v>2.314168823282027</v>
      </c>
      <c r="AA61" s="16">
        <f t="shared" si="12"/>
        <v>2.8888560297259218</v>
      </c>
      <c r="AB61" s="16"/>
      <c r="AC61" s="16">
        <f t="shared" si="35"/>
        <v>6.9282398608311291E-4</v>
      </c>
      <c r="AD61" s="16">
        <f t="shared" si="32"/>
        <v>4.3843441829818621E-4</v>
      </c>
      <c r="AE61" s="16">
        <f t="shared" si="3"/>
        <v>4.3628157370559606E-4</v>
      </c>
      <c r="AF61" s="16"/>
      <c r="AG61" s="16">
        <f t="shared" si="25"/>
        <v>-0.27147749326086046</v>
      </c>
      <c r="AH61" s="16">
        <f t="shared" si="26"/>
        <v>0.86180336111590672</v>
      </c>
      <c r="AI61" s="16">
        <f t="shared" si="6"/>
        <v>0.40967413214495385</v>
      </c>
      <c r="AJ61" s="16"/>
      <c r="AK61" s="16">
        <f t="shared" si="27"/>
        <v>-1.3573874663043022</v>
      </c>
      <c r="AL61" s="16">
        <f t="shared" si="28"/>
        <v>4.3090168055795335</v>
      </c>
      <c r="AM61" s="16">
        <f t="shared" si="8"/>
        <v>-1.9516293392752315</v>
      </c>
      <c r="AN61" s="16"/>
      <c r="AO61" s="16">
        <f t="shared" si="33"/>
        <v>-5.3865931135938169E-3</v>
      </c>
      <c r="AP61" s="16">
        <f t="shared" si="14"/>
        <v>1.0009666525491934</v>
      </c>
      <c r="AQ61" s="16">
        <f t="shared" si="15"/>
        <v>9.6618564148550582E-4</v>
      </c>
      <c r="AR61" s="16"/>
      <c r="AS61" s="16">
        <f t="shared" si="34"/>
        <v>-2.8267119414122924E-2</v>
      </c>
      <c r="AT61" s="16">
        <f t="shared" si="16"/>
        <v>0.7684707157270505</v>
      </c>
      <c r="AU61" s="16">
        <f t="shared" si="17"/>
        <v>-0.26335282248483127</v>
      </c>
      <c r="AW61" s="16">
        <f t="shared" si="29"/>
        <v>-6.6946377537454498E-5</v>
      </c>
      <c r="AX61" s="16">
        <f t="shared" si="18"/>
        <v>1.0108793609585327</v>
      </c>
      <c r="AY61" s="16">
        <f t="shared" si="19"/>
        <v>1.0820606467855357E-2</v>
      </c>
    </row>
    <row r="62" spans="1:51" x14ac:dyDescent="0.2">
      <c r="A62" s="28">
        <v>60</v>
      </c>
      <c r="B62">
        <v>4238.32</v>
      </c>
      <c r="C62">
        <v>1567.59</v>
      </c>
      <c r="D62" s="29">
        <v>1.7656000000000001</v>
      </c>
      <c r="E62" s="16">
        <f t="shared" si="1"/>
        <v>3.3953846153846154E-4</v>
      </c>
      <c r="F62" s="16"/>
      <c r="G62" s="16">
        <f t="shared" si="11"/>
        <v>-3.4907306948452115E-4</v>
      </c>
      <c r="H62" s="16">
        <f t="shared" si="11"/>
        <v>4.8782676700982706E-3</v>
      </c>
      <c r="I62" s="16"/>
      <c r="J62" s="16">
        <v>-3.4907306948452115E-4</v>
      </c>
      <c r="K62" s="16">
        <v>7.603248456935767E-2</v>
      </c>
      <c r="L62" s="16">
        <f t="shared" si="20"/>
        <v>1.8981488722457738E-3</v>
      </c>
      <c r="M62" s="16">
        <f t="shared" si="21"/>
        <v>-2.2472219417302951E-3</v>
      </c>
      <c r="N62" s="16"/>
      <c r="O62" s="16">
        <v>4.8782676700982706E-3</v>
      </c>
      <c r="P62" s="16">
        <v>4.0610108510516198E-2</v>
      </c>
      <c r="Q62" s="16">
        <f t="shared" si="22"/>
        <v>2.4119511037644036E-3</v>
      </c>
      <c r="R62" s="16">
        <f t="shared" si="23"/>
        <v>2.466316566333867E-3</v>
      </c>
      <c r="T62">
        <f>1/(V52*V53-V51^2)*-V51</f>
        <v>-2330.0320714970107</v>
      </c>
      <c r="U62">
        <f>1/(V52*V53-V51^2)*V52</f>
        <v>3981.4378459260629</v>
      </c>
      <c r="X62" s="16">
        <f t="shared" si="30"/>
        <v>6.9597816020982792E-4</v>
      </c>
      <c r="Y62" s="16">
        <f t="shared" si="24"/>
        <v>3.6513211751576009E-4</v>
      </c>
      <c r="Z62" s="16">
        <f t="shared" si="31"/>
        <v>2.7125296133173458</v>
      </c>
      <c r="AA62" s="16">
        <f t="shared" si="12"/>
        <v>3.0303576442233364</v>
      </c>
      <c r="AB62" s="16"/>
      <c r="AC62" s="16">
        <f t="shared" si="35"/>
        <v>6.9597816020982792E-4</v>
      </c>
      <c r="AD62" s="16">
        <f t="shared" si="32"/>
        <v>3.6513211751576009E-4</v>
      </c>
      <c r="AE62" s="16">
        <f t="shared" si="3"/>
        <v>3.9904871552900025E-4</v>
      </c>
      <c r="AF62" s="16"/>
      <c r="AG62" s="16">
        <f t="shared" si="25"/>
        <v>-4.7071957957266625E-2</v>
      </c>
      <c r="AH62" s="16">
        <f t="shared" si="26"/>
        <v>0.44767756253597957</v>
      </c>
      <c r="AI62" s="16">
        <f t="shared" si="6"/>
        <v>0.59939439542128714</v>
      </c>
      <c r="AJ62" s="16"/>
      <c r="AK62" s="16">
        <f t="shared" si="27"/>
        <v>-0.23535978978633312</v>
      </c>
      <c r="AL62" s="16">
        <f t="shared" si="28"/>
        <v>2.2383878126798979</v>
      </c>
      <c r="AM62" s="16">
        <f t="shared" si="8"/>
        <v>-1.0030280228935649</v>
      </c>
      <c r="AN62" s="16"/>
      <c r="AO62" s="16">
        <f t="shared" si="33"/>
        <v>4.4416680264808862E-3</v>
      </c>
      <c r="AP62" s="16">
        <f t="shared" si="14"/>
        <v>1.0054126141253947</v>
      </c>
      <c r="AQ62" s="16">
        <f t="shared" si="15"/>
        <v>5.3980185726027596E-3</v>
      </c>
      <c r="AR62" s="16"/>
      <c r="AS62" s="16">
        <f t="shared" si="34"/>
        <v>2.0814109363173662E-2</v>
      </c>
      <c r="AT62" s="16">
        <f t="shared" si="16"/>
        <v>0.78446574924658974</v>
      </c>
      <c r="AU62" s="16">
        <f t="shared" si="17"/>
        <v>-0.2427523671036512</v>
      </c>
      <c r="AW62" s="16">
        <f t="shared" si="29"/>
        <v>1.7200919170387884E-3</v>
      </c>
      <c r="AX62" s="16">
        <f t="shared" si="18"/>
        <v>1.0126181663764189</v>
      </c>
      <c r="AY62" s="16">
        <f t="shared" si="19"/>
        <v>1.2539220721028421E-2</v>
      </c>
    </row>
    <row r="63" spans="1:51" x14ac:dyDescent="0.2">
      <c r="A63" s="28">
        <v>61</v>
      </c>
      <c r="B63">
        <v>4560.57</v>
      </c>
      <c r="C63">
        <v>1631.25</v>
      </c>
      <c r="D63" s="29">
        <v>1.7968999999999999</v>
      </c>
      <c r="E63" s="16">
        <f t="shared" si="1"/>
        <v>3.4555769230769226E-4</v>
      </c>
      <c r="F63" s="16"/>
      <c r="G63" s="16">
        <f t="shared" si="11"/>
        <v>7.603248456935767E-2</v>
      </c>
      <c r="H63" s="16">
        <f t="shared" si="11"/>
        <v>4.0610108510516198E-2</v>
      </c>
      <c r="I63" s="16"/>
      <c r="J63" s="16">
        <v>7.603248456935767E-2</v>
      </c>
      <c r="K63" s="16">
        <v>2.6141469158460513E-2</v>
      </c>
      <c r="L63" s="16">
        <f t="shared" si="20"/>
        <v>1.5681004684290033E-3</v>
      </c>
      <c r="M63" s="16">
        <f t="shared" si="21"/>
        <v>7.4464384100928663E-2</v>
      </c>
      <c r="N63" s="16"/>
      <c r="O63" s="16">
        <v>4.0610108510516198E-2</v>
      </c>
      <c r="P63" s="16">
        <v>1.2744827586206875E-2</v>
      </c>
      <c r="Q63" s="16">
        <f t="shared" si="22"/>
        <v>1.5296830859277252E-3</v>
      </c>
      <c r="R63" s="16">
        <f t="shared" si="23"/>
        <v>3.9080425424588471E-2</v>
      </c>
      <c r="W63">
        <f>(W57-V57)/V57</f>
        <v>-3.6360112391270016E-2</v>
      </c>
      <c r="X63" s="16">
        <f t="shared" si="30"/>
        <v>6.0511206507361034E-4</v>
      </c>
      <c r="Y63" s="16">
        <f t="shared" si="24"/>
        <v>3.0139418096730394E-4</v>
      </c>
      <c r="Z63" s="16">
        <f t="shared" si="31"/>
        <v>-1.7956401658062324</v>
      </c>
      <c r="AA63" s="16">
        <f t="shared" si="12"/>
        <v>0.6009159179708683</v>
      </c>
      <c r="AB63" s="16"/>
      <c r="AC63" s="16">
        <f t="shared" si="35"/>
        <v>6.0511206507361034E-4</v>
      </c>
      <c r="AD63" s="16">
        <f t="shared" si="32"/>
        <v>3.0139418096730394E-4</v>
      </c>
      <c r="AE63" s="16">
        <f t="shared" si="3"/>
        <v>3.380558308938499E-4</v>
      </c>
      <c r="AF63" s="16"/>
      <c r="AG63" s="16">
        <f t="shared" si="25"/>
        <v>0.37065573528614604</v>
      </c>
      <c r="AH63" s="16">
        <f t="shared" si="26"/>
        <v>-0.7234683033390118</v>
      </c>
      <c r="AI63" s="16">
        <f t="shared" si="6"/>
        <v>1.3528125680528658</v>
      </c>
      <c r="AJ63" s="16"/>
      <c r="AK63" s="16">
        <f t="shared" si="27"/>
        <v>1.8532786764307303</v>
      </c>
      <c r="AL63" s="16">
        <f t="shared" si="28"/>
        <v>-3.6173415166950589</v>
      </c>
      <c r="AM63" s="16">
        <f t="shared" si="8"/>
        <v>2.7640628402643284</v>
      </c>
      <c r="AN63" s="16"/>
      <c r="AO63" s="16">
        <f t="shared" si="33"/>
        <v>1.4804753926150325E-2</v>
      </c>
      <c r="AP63" s="16">
        <f t="shared" si="14"/>
        <v>1.0202975004717687</v>
      </c>
      <c r="AQ63" s="16">
        <f t="shared" si="15"/>
        <v>2.0094251898776536E-2</v>
      </c>
      <c r="AR63" s="16"/>
      <c r="AS63" s="16">
        <f t="shared" si="34"/>
        <v>7.2665615784597778E-2</v>
      </c>
      <c r="AT63" s="16">
        <f t="shared" si="16"/>
        <v>0.841469435977519</v>
      </c>
      <c r="AU63" s="16">
        <f t="shared" si="17"/>
        <v>-0.17260558689322608</v>
      </c>
      <c r="AW63" s="16">
        <f t="shared" si="29"/>
        <v>6.7862973977157971E-3</v>
      </c>
      <c r="AX63" s="16">
        <f t="shared" si="18"/>
        <v>1.0194900944037788</v>
      </c>
      <c r="AY63" s="16">
        <f t="shared" si="19"/>
        <v>1.9302594853516934E-2</v>
      </c>
    </row>
    <row r="64" spans="1:51" x14ac:dyDescent="0.2">
      <c r="A64" s="28">
        <v>62</v>
      </c>
      <c r="B64">
        <v>4679.79</v>
      </c>
      <c r="C64">
        <v>1652.04</v>
      </c>
      <c r="D64" s="29">
        <v>1.7813000000000001</v>
      </c>
      <c r="E64" s="16">
        <f t="shared" si="1"/>
        <v>3.4255769230769235E-4</v>
      </c>
      <c r="F64" s="16"/>
      <c r="G64" s="16">
        <f t="shared" si="11"/>
        <v>2.6141469158460513E-2</v>
      </c>
      <c r="H64" s="16">
        <f t="shared" si="11"/>
        <v>1.2744827586206875E-2</v>
      </c>
      <c r="I64" s="16"/>
      <c r="J64" s="16">
        <v>2.6141469158460513E-2</v>
      </c>
      <c r="K64" s="16">
        <v>2.1855681558360471E-2</v>
      </c>
      <c r="L64" s="16">
        <f t="shared" si="20"/>
        <v>4.1259617062794677E-4</v>
      </c>
      <c r="M64" s="16">
        <f t="shared" si="21"/>
        <v>2.5728872987832566E-2</v>
      </c>
      <c r="N64" s="16"/>
      <c r="O64" s="16">
        <v>1.2744827586206875E-2</v>
      </c>
      <c r="P64" s="16">
        <v>-2.0035834483426223E-3</v>
      </c>
      <c r="Q64" s="16">
        <f t="shared" si="22"/>
        <v>-1.2372944898753745E-3</v>
      </c>
      <c r="R64" s="16">
        <f t="shared" si="23"/>
        <v>1.3982122076082249E-2</v>
      </c>
      <c r="W64">
        <f>(W58-V58)/V58</f>
        <v>-1.7852748801685935E-2</v>
      </c>
      <c r="X64" s="16">
        <f t="shared" si="30"/>
        <v>1.4647967209777614E-3</v>
      </c>
      <c r="Y64" s="16">
        <f t="shared" si="24"/>
        <v>5.9852461102860588E-4</v>
      </c>
      <c r="Z64" s="16">
        <f t="shared" si="31"/>
        <v>2.1181195128661798</v>
      </c>
      <c r="AA64" s="16">
        <f t="shared" si="12"/>
        <v>2.62826487891508</v>
      </c>
      <c r="AB64" s="16"/>
      <c r="AC64" s="16">
        <f t="shared" si="35"/>
        <v>1.4647967209777614E-3</v>
      </c>
      <c r="AD64" s="16">
        <f t="shared" si="32"/>
        <v>5.9852461102860588E-4</v>
      </c>
      <c r="AE64" s="16">
        <f t="shared" si="3"/>
        <v>7.4119550967452475E-4</v>
      </c>
      <c r="AF64" s="16"/>
      <c r="AG64" s="16">
        <f t="shared" si="25"/>
        <v>1.8279867036211119E-2</v>
      </c>
      <c r="AH64" s="16">
        <f t="shared" si="26"/>
        <v>8.9067090526252224E-2</v>
      </c>
      <c r="AI64" s="16">
        <f t="shared" si="6"/>
        <v>0.89265304243753674</v>
      </c>
      <c r="AJ64" s="16"/>
      <c r="AK64" s="16">
        <f t="shared" si="27"/>
        <v>9.1399335181055599E-2</v>
      </c>
      <c r="AL64" s="16">
        <f t="shared" si="28"/>
        <v>0.44533545263126112</v>
      </c>
      <c r="AM64" s="16">
        <f t="shared" si="8"/>
        <v>0.4632652121876833</v>
      </c>
      <c r="AN64" s="16"/>
      <c r="AO64" s="16">
        <f t="shared" si="33"/>
        <v>9.3648147138916042E-4</v>
      </c>
      <c r="AP64" s="16">
        <f t="shared" si="14"/>
        <v>1.0212529901762653</v>
      </c>
      <c r="AQ64" s="16">
        <f t="shared" si="15"/>
        <v>2.1030295144964507E-2</v>
      </c>
      <c r="AR64" s="16"/>
      <c r="AS64" s="16">
        <f t="shared" si="34"/>
        <v>3.3001765877150378E-3</v>
      </c>
      <c r="AT64" s="16">
        <f t="shared" si="16"/>
        <v>0.84424643370940977</v>
      </c>
      <c r="AU64" s="16">
        <f t="shared" si="17"/>
        <v>-0.16931084393691931</v>
      </c>
      <c r="AW64" s="16">
        <f t="shared" si="29"/>
        <v>2.149963230127885E-3</v>
      </c>
      <c r="AX64" s="16">
        <f t="shared" si="18"/>
        <v>1.0216819606202265</v>
      </c>
      <c r="AY64" s="16">
        <f t="shared" si="19"/>
        <v>2.1450250219988681E-2</v>
      </c>
    </row>
    <row r="65" spans="1:51" x14ac:dyDescent="0.2">
      <c r="A65" s="28">
        <v>63</v>
      </c>
      <c r="B65">
        <v>4782.07</v>
      </c>
      <c r="C65">
        <v>1648.73</v>
      </c>
      <c r="D65" s="29">
        <v>1.7813000000000001</v>
      </c>
      <c r="E65" s="16">
        <f t="shared" si="1"/>
        <v>3.4255769230769235E-4</v>
      </c>
      <c r="F65" s="16"/>
      <c r="G65" s="16">
        <f t="shared" si="11"/>
        <v>2.1855681558360471E-2</v>
      </c>
      <c r="H65" s="16">
        <f t="shared" si="11"/>
        <v>-2.0035834483426223E-3</v>
      </c>
      <c r="I65" s="16"/>
      <c r="J65" s="16">
        <v>2.1855681558360471E-2</v>
      </c>
      <c r="K65" s="16">
        <v>-2.5010089772838848E-2</v>
      </c>
      <c r="L65" s="16">
        <f t="shared" si="20"/>
        <v>1.1673501257847096E-3</v>
      </c>
      <c r="M65" s="16">
        <f t="shared" si="21"/>
        <v>2.0688331432575761E-2</v>
      </c>
      <c r="N65" s="16"/>
      <c r="O65" s="16">
        <v>-2.0035834483426223E-3</v>
      </c>
      <c r="P65" s="16">
        <v>-2.8822184347952657E-2</v>
      </c>
      <c r="Q65" s="16">
        <f t="shared" si="22"/>
        <v>9.2051786032975322E-4</v>
      </c>
      <c r="R65" s="16">
        <f t="shared" si="23"/>
        <v>-2.9241013086723756E-3</v>
      </c>
      <c r="W65">
        <f>(W59-V59)/V59</f>
        <v>3.4167922065305788E-3</v>
      </c>
      <c r="X65" s="16">
        <f t="shared" si="30"/>
        <v>1.3258505210299769E-3</v>
      </c>
      <c r="Y65" s="16">
        <f t="shared" si="24"/>
        <v>5.146953964010974E-4</v>
      </c>
      <c r="Z65" s="16">
        <f t="shared" si="31"/>
        <v>2.2325035395835258</v>
      </c>
      <c r="AA65" s="16">
        <f t="shared" si="12"/>
        <v>2.8587228731445378</v>
      </c>
      <c r="AB65" s="16"/>
      <c r="AC65" s="16">
        <f t="shared" si="35"/>
        <v>1.3258505210299769E-3</v>
      </c>
      <c r="AD65" s="16">
        <f t="shared" si="32"/>
        <v>5.146953964010974E-4</v>
      </c>
      <c r="AE65" s="16">
        <f t="shared" si="3"/>
        <v>6.5392135040288153E-4</v>
      </c>
      <c r="AF65" s="16"/>
      <c r="AG65" s="16">
        <f t="shared" si="25"/>
        <v>-0.32177353305464912</v>
      </c>
      <c r="AH65" s="16">
        <f t="shared" si="26"/>
        <v>0.8490671868396451</v>
      </c>
      <c r="AI65" s="16">
        <f t="shared" si="6"/>
        <v>0.47270634621500407</v>
      </c>
      <c r="AJ65" s="16"/>
      <c r="AK65" s="16">
        <f t="shared" si="27"/>
        <v>-1.6088676652732457</v>
      </c>
      <c r="AL65" s="16">
        <f t="shared" si="28"/>
        <v>4.2453359341982253</v>
      </c>
      <c r="AM65" s="16">
        <f t="shared" si="8"/>
        <v>-1.6364682689249799</v>
      </c>
      <c r="AN65" s="16"/>
      <c r="AO65" s="16">
        <f t="shared" si="33"/>
        <v>5.2685077075101101E-4</v>
      </c>
      <c r="AP65" s="16">
        <f t="shared" si="14"/>
        <v>1.0217910381012714</v>
      </c>
      <c r="AQ65" s="16">
        <f t="shared" si="15"/>
        <v>2.1557007178575213E-2</v>
      </c>
      <c r="AR65" s="16"/>
      <c r="AS65" s="16">
        <f t="shared" si="34"/>
        <v>1.2640230845242858E-3</v>
      </c>
      <c r="AT65" s="16">
        <f t="shared" si="16"/>
        <v>0.84531358069064566</v>
      </c>
      <c r="AU65" s="16">
        <f t="shared" si="17"/>
        <v>-0.16804761905701229</v>
      </c>
      <c r="AW65" s="16">
        <f t="shared" si="29"/>
        <v>-1.8729979818588303E-3</v>
      </c>
      <c r="AX65" s="16">
        <f t="shared" si="18"/>
        <v>1.0197683523698833</v>
      </c>
      <c r="AY65" s="16">
        <f t="shared" si="19"/>
        <v>1.9575495984093715E-2</v>
      </c>
    </row>
    <row r="66" spans="1:51" x14ac:dyDescent="0.2">
      <c r="A66" s="28">
        <v>64</v>
      </c>
      <c r="B66">
        <v>4662.47</v>
      </c>
      <c r="C66">
        <v>1601.21</v>
      </c>
      <c r="D66" s="29">
        <v>1.75</v>
      </c>
      <c r="E66" s="16">
        <f t="shared" si="1"/>
        <v>3.3653846153846158E-4</v>
      </c>
      <c r="F66" s="16"/>
      <c r="G66" s="16">
        <f t="shared" si="11"/>
        <v>-2.5010089772838848E-2</v>
      </c>
      <c r="H66" s="16">
        <f t="shared" si="11"/>
        <v>-2.8822184347952657E-2</v>
      </c>
      <c r="I66" s="16"/>
      <c r="J66" s="16">
        <v>-2.5010089772838848E-2</v>
      </c>
      <c r="K66" s="16">
        <v>1.8204942873627093E-2</v>
      </c>
      <c r="L66" s="16">
        <f t="shared" si="20"/>
        <v>1.2321857503054083E-3</v>
      </c>
      <c r="M66" s="16">
        <f t="shared" si="21"/>
        <v>-2.6242275523144256E-2</v>
      </c>
      <c r="N66" s="16"/>
      <c r="O66" s="16">
        <v>-2.8822184347952657E-2</v>
      </c>
      <c r="P66" s="16">
        <v>1.3127572273468177E-2</v>
      </c>
      <c r="Q66" s="16">
        <f t="shared" si="22"/>
        <v>2.0625951127607295E-3</v>
      </c>
      <c r="R66" s="16">
        <f t="shared" si="23"/>
        <v>-3.0884779460713385E-2</v>
      </c>
      <c r="X66" s="16">
        <f t="shared" si="30"/>
        <v>1.1762097029341786E-3</v>
      </c>
      <c r="Y66" s="16">
        <f t="shared" si="24"/>
        <v>4.1121521514019216E-4</v>
      </c>
      <c r="Z66" s="16">
        <f t="shared" ref="Z66:Z129" si="37">-0.5*(LN(2*PI())+LN(X66)+M66^2/X66)</f>
        <v>2.1610463778676259</v>
      </c>
      <c r="AA66" s="16">
        <f t="shared" ref="AA66:AA129" si="38">-0.5*(LN(2*PI())+LN(Y66)+R66^2/Y66)</f>
        <v>1.8194404057191356</v>
      </c>
      <c r="AB66" s="16"/>
      <c r="AC66" s="16">
        <f t="shared" si="35"/>
        <v>1.1762097029341786E-3</v>
      </c>
      <c r="AD66" s="16">
        <f t="shared" si="32"/>
        <v>4.1121521514019216E-4</v>
      </c>
      <c r="AE66" s="16">
        <f t="shared" si="3"/>
        <v>5.505288212419656E-4</v>
      </c>
      <c r="AF66" s="16"/>
      <c r="AG66" s="16">
        <f t="shared" si="25"/>
        <v>-0.64644591273046148</v>
      </c>
      <c r="AH66" s="16">
        <f t="shared" si="26"/>
        <v>1.4170609407483332</v>
      </c>
      <c r="AI66" s="16">
        <f t="shared" si="6"/>
        <v>0.22938497198212815</v>
      </c>
      <c r="AJ66" s="16"/>
      <c r="AK66" s="16">
        <f t="shared" si="27"/>
        <v>-3.2322295636523073</v>
      </c>
      <c r="AL66" s="16">
        <f t="shared" si="28"/>
        <v>7.0853047037416657</v>
      </c>
      <c r="AM66" s="16">
        <f t="shared" si="8"/>
        <v>-2.8530751400893584</v>
      </c>
      <c r="AN66" s="16"/>
      <c r="AO66" s="16">
        <f t="shared" si="33"/>
        <v>-1.6262456839570897E-2</v>
      </c>
      <c r="AP66" s="16">
        <f t="shared" si="14"/>
        <v>1.005174205445089</v>
      </c>
      <c r="AQ66" s="16">
        <f t="shared" si="15"/>
        <v>5.160865240946038E-3</v>
      </c>
      <c r="AR66" s="16"/>
      <c r="AS66" s="16">
        <f t="shared" si="34"/>
        <v>-8.2682514967085244E-2</v>
      </c>
      <c r="AT66" s="16">
        <f t="shared" si="16"/>
        <v>0.77542092790331096</v>
      </c>
      <c r="AU66" s="16">
        <f t="shared" si="17"/>
        <v>-0.25434926429354687</v>
      </c>
      <c r="AW66" s="16">
        <f t="shared" si="29"/>
        <v>-6.4193414139311284E-3</v>
      </c>
      <c r="AX66" s="16">
        <f t="shared" si="18"/>
        <v>1.013222111152899</v>
      </c>
      <c r="AY66" s="16">
        <f t="shared" si="19"/>
        <v>1.313546199539857E-2</v>
      </c>
    </row>
    <row r="67" spans="1:51" x14ac:dyDescent="0.2">
      <c r="A67" s="28">
        <v>65</v>
      </c>
      <c r="B67">
        <v>4747.3500000000004</v>
      </c>
      <c r="C67">
        <v>1622.23</v>
      </c>
      <c r="D67" s="29">
        <v>1.9531000000000001</v>
      </c>
      <c r="E67" s="16">
        <f t="shared" ref="E67:E130" si="39">D67/100/52</f>
        <v>3.7559615384615382E-4</v>
      </c>
      <c r="F67" s="16"/>
      <c r="G67" s="16">
        <f t="shared" si="11"/>
        <v>1.8204942873627093E-2</v>
      </c>
      <c r="H67" s="16">
        <f t="shared" si="11"/>
        <v>1.3127572273468177E-2</v>
      </c>
      <c r="I67" s="16"/>
      <c r="J67" s="16">
        <v>1.8204942873627093E-2</v>
      </c>
      <c r="K67" s="16">
        <v>-4.511780256353555E-2</v>
      </c>
      <c r="L67" s="16">
        <f t="shared" ref="L67:L130" si="40">($U$42+$U$43*J66)</f>
        <v>1.9411736508797705E-3</v>
      </c>
      <c r="M67" s="16">
        <f t="shared" si="21"/>
        <v>1.6263769222747321E-2</v>
      </c>
      <c r="N67" s="16"/>
      <c r="O67" s="16">
        <v>1.3127572273468177E-2</v>
      </c>
      <c r="P67" s="16">
        <v>-1.8092379009141679E-2</v>
      </c>
      <c r="Q67" s="16">
        <f t="shared" si="22"/>
        <v>4.1393553791866187E-3</v>
      </c>
      <c r="R67" s="16">
        <f t="shared" si="23"/>
        <v>8.9882168942815588E-3</v>
      </c>
      <c r="X67" s="16">
        <f t="shared" si="30"/>
        <v>1.1012747112451595E-3</v>
      </c>
      <c r="Y67" s="16">
        <f t="shared" si="24"/>
        <v>5.4920003423769646E-4</v>
      </c>
      <c r="Z67" s="16">
        <f t="shared" si="37"/>
        <v>2.3666122002775611</v>
      </c>
      <c r="AA67" s="16">
        <f t="shared" si="38"/>
        <v>2.7610347240709663</v>
      </c>
      <c r="AB67" s="16"/>
      <c r="AC67" s="16">
        <f t="shared" si="35"/>
        <v>1.1012747112451595E-3</v>
      </c>
      <c r="AD67" s="16">
        <f t="shared" si="32"/>
        <v>5.4920003423769646E-4</v>
      </c>
      <c r="AE67" s="16">
        <f t="shared" ref="AE67:AE130" si="41">$V$50*SQRT(AC67*AD67)</f>
        <v>6.1562493872090705E-4</v>
      </c>
      <c r="AF67" s="16"/>
      <c r="AG67" s="16">
        <f t="shared" si="25"/>
        <v>8.6831866827982135E-2</v>
      </c>
      <c r="AH67" s="16">
        <f t="shared" si="26"/>
        <v>1.3179667097757929E-2</v>
      </c>
      <c r="AI67" s="16">
        <f t="shared" ref="AI67:AI130" si="42">1-AG67-AH67</f>
        <v>0.89998846607425986</v>
      </c>
      <c r="AJ67" s="16"/>
      <c r="AK67" s="16">
        <f t="shared" si="27"/>
        <v>0.43415933413991065</v>
      </c>
      <c r="AL67" s="16">
        <f t="shared" si="28"/>
        <v>6.589833548878965E-2</v>
      </c>
      <c r="AM67" s="16">
        <f t="shared" ref="AM67:AM130" si="43">1-AK67-AL67</f>
        <v>0.49994233037129976</v>
      </c>
      <c r="AN67" s="16"/>
      <c r="AO67" s="16">
        <f t="shared" si="33"/>
        <v>6.9112558690056815E-3</v>
      </c>
      <c r="AP67" s="16">
        <f t="shared" si="14"/>
        <v>1.0121212215718445</v>
      </c>
      <c r="AQ67" s="16">
        <f t="shared" si="15"/>
        <v>1.2048347853625713E-2</v>
      </c>
      <c r="AR67" s="16"/>
      <c r="AS67" s="16">
        <f t="shared" si="34"/>
        <v>3.3210125498874574E-2</v>
      </c>
      <c r="AT67" s="16">
        <f t="shared" si="16"/>
        <v>0.8011727542334337</v>
      </c>
      <c r="AU67" s="16">
        <f t="shared" si="17"/>
        <v>-0.2216786819676074</v>
      </c>
      <c r="AW67" s="16">
        <f t="shared" si="29"/>
        <v>2.8513571934125452E-3</v>
      </c>
      <c r="AX67" s="16">
        <f t="shared" si="18"/>
        <v>1.0161111693080593</v>
      </c>
      <c r="AY67" s="16">
        <f t="shared" si="19"/>
        <v>1.5982761780805387E-2</v>
      </c>
    </row>
    <row r="68" spans="1:51" x14ac:dyDescent="0.2">
      <c r="A68" s="28">
        <v>66</v>
      </c>
      <c r="B68">
        <v>4533.16</v>
      </c>
      <c r="C68">
        <v>1592.88</v>
      </c>
      <c r="D68" s="29">
        <v>1.75</v>
      </c>
      <c r="E68" s="16">
        <f t="shared" si="39"/>
        <v>3.3653846153846158E-4</v>
      </c>
      <c r="F68" s="16"/>
      <c r="G68" s="16">
        <f t="shared" ref="G68:H131" si="44">(B68-B67)/B67</f>
        <v>-4.511780256353555E-2</v>
      </c>
      <c r="H68" s="16">
        <f t="shared" si="44"/>
        <v>-1.8092379009141679E-2</v>
      </c>
      <c r="I68" s="16"/>
      <c r="J68" s="16">
        <v>-4.511780256353555E-2</v>
      </c>
      <c r="K68" s="16">
        <v>1.9127937244659363E-2</v>
      </c>
      <c r="L68" s="16">
        <f t="shared" si="40"/>
        <v>1.2874143207975712E-3</v>
      </c>
      <c r="M68" s="16">
        <f t="shared" ref="M68:M131" si="45">J68-L68</f>
        <v>-4.640521688433312E-2</v>
      </c>
      <c r="N68" s="16"/>
      <c r="O68" s="16">
        <v>-1.8092379009141679E-2</v>
      </c>
      <c r="P68" s="16">
        <v>-2.0064286073024983E-2</v>
      </c>
      <c r="Q68" s="16">
        <f t="shared" ref="Q68:Q131" si="46">$V$42+O67*$V$43</f>
        <v>8.9087914197657331E-4</v>
      </c>
      <c r="R68" s="16">
        <f t="shared" si="23"/>
        <v>-1.8983258151118253E-2</v>
      </c>
      <c r="X68" s="16">
        <f t="shared" si="30"/>
        <v>9.7045423954369406E-4</v>
      </c>
      <c r="Y68" s="16">
        <f t="shared" ref="Y68:Y131" si="47">$V$2+$V$3*R67^2+$V$4*Y67</f>
        <v>4.5274373041571226E-4</v>
      </c>
      <c r="Z68" s="16">
        <f t="shared" si="37"/>
        <v>1.4404314281454964</v>
      </c>
      <c r="AA68" s="16">
        <f t="shared" si="38"/>
        <v>2.5331756198500934</v>
      </c>
      <c r="AB68" s="16"/>
      <c r="AC68" s="16">
        <f t="shared" si="35"/>
        <v>9.7045423954369406E-4</v>
      </c>
      <c r="AD68" s="16">
        <f t="shared" si="32"/>
        <v>4.5274373041571226E-4</v>
      </c>
      <c r="AE68" s="16">
        <f t="shared" si="41"/>
        <v>5.2470698638582469E-4</v>
      </c>
      <c r="AF68" s="16"/>
      <c r="AG68" s="16">
        <f t="shared" si="25"/>
        <v>-0.43581888574766187</v>
      </c>
      <c r="AH68" s="16">
        <f t="shared" si="26"/>
        <v>1.2297189546726359</v>
      </c>
      <c r="AI68" s="16">
        <f t="shared" si="42"/>
        <v>0.206099931075026</v>
      </c>
      <c r="AJ68" s="16"/>
      <c r="AK68" s="16">
        <f t="shared" si="27"/>
        <v>-2.1790944287383094</v>
      </c>
      <c r="AL68" s="16">
        <f t="shared" si="28"/>
        <v>6.1485947733631798</v>
      </c>
      <c r="AM68" s="16">
        <f t="shared" si="43"/>
        <v>-2.9695003446248704</v>
      </c>
      <c r="AN68" s="16"/>
      <c r="AO68" s="16">
        <f t="shared" si="33"/>
        <v>-3.818082349751669E-3</v>
      </c>
      <c r="AP68" s="16">
        <f t="shared" ref="AP68:AP131" si="48">AP67*(1+AO68)</f>
        <v>1.0082568593999519</v>
      </c>
      <c r="AQ68" s="16">
        <f t="shared" ref="AQ68:AQ131" si="49">LN(1+AO68)+AQ67</f>
        <v>8.2229580211485246E-3</v>
      </c>
      <c r="AR68" s="16"/>
      <c r="AS68" s="16">
        <f t="shared" si="34"/>
        <v>-2.0592796364142955E-2</v>
      </c>
      <c r="AT68" s="16">
        <f t="shared" ref="AT68:AT131" si="50">AT67*(1+AS68)</f>
        <v>0.78467436685300507</v>
      </c>
      <c r="AU68" s="16">
        <f t="shared" ref="AU68:AU131" si="51">LN(1+AS68)+AU67</f>
        <v>-0.2424864665565884</v>
      </c>
      <c r="AW68" s="16">
        <f t="shared" si="29"/>
        <v>-1.8437753758133372E-3</v>
      </c>
      <c r="AX68" s="16">
        <f t="shared" ref="AX68:AX131" si="52">AX67*(1+AW68)</f>
        <v>1.0142376885550002</v>
      </c>
      <c r="AY68" s="16">
        <f t="shared" ref="AY68:AY131" si="53">LN(1+AW68)+AY67</f>
        <v>1.4137284558970866E-2</v>
      </c>
    </row>
    <row r="69" spans="1:51" x14ac:dyDescent="0.2">
      <c r="A69" s="28">
        <v>67</v>
      </c>
      <c r="B69">
        <v>4619.87</v>
      </c>
      <c r="C69">
        <v>1560.92</v>
      </c>
      <c r="D69" s="29">
        <v>1.9218999999999999</v>
      </c>
      <c r="E69" s="16">
        <f t="shared" si="39"/>
        <v>3.6959615384615384E-4</v>
      </c>
      <c r="F69" s="16"/>
      <c r="G69" s="16">
        <f t="shared" si="44"/>
        <v>1.9127937244659363E-2</v>
      </c>
      <c r="H69" s="16">
        <f t="shared" si="44"/>
        <v>-2.0064286073024983E-2</v>
      </c>
      <c r="I69" s="16"/>
      <c r="J69" s="16">
        <v>1.9127937244659363E-2</v>
      </c>
      <c r="K69" s="16">
        <v>1.6039412364416865E-3</v>
      </c>
      <c r="L69" s="16">
        <f t="shared" si="40"/>
        <v>2.245364207695332E-3</v>
      </c>
      <c r="M69" s="16">
        <f t="shared" si="45"/>
        <v>1.688257303696403E-2</v>
      </c>
      <c r="N69" s="16"/>
      <c r="O69" s="16">
        <v>-2.0064286073024983E-2</v>
      </c>
      <c r="P69" s="16">
        <v>4.8689234553980403E-3</v>
      </c>
      <c r="Q69" s="16">
        <f t="shared" si="46"/>
        <v>3.3084681350108412E-3</v>
      </c>
      <c r="R69" s="16">
        <f t="shared" ref="R69:R132" si="54">O69-Q69</f>
        <v>-2.3372754208035824E-2</v>
      </c>
      <c r="X69" s="16">
        <f t="shared" ref="X69:X132" si="55">$U$2+$U$3*M68^2+$U$4*X68</f>
        <v>1.184334731007936E-3</v>
      </c>
      <c r="Y69" s="16">
        <f t="shared" si="47"/>
        <v>4.4544403345251379E-4</v>
      </c>
      <c r="Z69" s="16">
        <f t="shared" si="37"/>
        <v>2.3300188076968316</v>
      </c>
      <c r="AA69" s="16">
        <f t="shared" si="38"/>
        <v>2.3260887107507529</v>
      </c>
      <c r="AB69" s="16"/>
      <c r="AC69" s="16">
        <f t="shared" si="35"/>
        <v>1.184334731007936E-3</v>
      </c>
      <c r="AD69" s="16">
        <f t="shared" si="32"/>
        <v>4.4544403345251379E-4</v>
      </c>
      <c r="AE69" s="16">
        <f t="shared" si="41"/>
        <v>5.7495903006882058E-4</v>
      </c>
      <c r="AF69" s="16"/>
      <c r="AG69" s="16">
        <f t="shared" ref="AG69:AG132" si="56">1/(AC70*AD70-AE70^2)*(AD70*(L70-E69)-AE70*(Q70-E69))/10</f>
        <v>-0.69291037102271713</v>
      </c>
      <c r="AH69" s="16">
        <f t="shared" ref="AH69:AH132" si="57">1/(AC70*AD70-AE70^2)*(AC70*(Q70-E69)-AE70*(L70-E69))/10</f>
        <v>1.4467847806817427</v>
      </c>
      <c r="AI69" s="16">
        <f t="shared" si="42"/>
        <v>0.24612559034097448</v>
      </c>
      <c r="AJ69" s="16"/>
      <c r="AK69" s="16">
        <f t="shared" ref="AK69:AK132" si="58">1/(AC70*AD70-AE70^2)*(AD70*(L70-E69)-AE70*(Q70-E69))/2</f>
        <v>-3.4645518551135859</v>
      </c>
      <c r="AL69" s="16">
        <f t="shared" ref="AL69:AL132" si="59">1/(AC70*AD70-AE70^2)*(AC70*(Q70-E69)-AE70*(L70-E69))/2</f>
        <v>7.2339239034087131</v>
      </c>
      <c r="AM69" s="16">
        <f t="shared" si="43"/>
        <v>-2.7693720482951276</v>
      </c>
      <c r="AN69" s="16"/>
      <c r="AO69" s="16">
        <f t="shared" si="33"/>
        <v>-3.2940388638864483E-2</v>
      </c>
      <c r="AP69" s="16">
        <f t="shared" si="48"/>
        <v>0.9750444866035165</v>
      </c>
      <c r="AQ69" s="16">
        <f t="shared" si="49"/>
        <v>-2.5272181739524703E-2</v>
      </c>
      <c r="AR69" s="16"/>
      <c r="AS69" s="16">
        <f t="shared" si="34"/>
        <v>-0.16604809704047624</v>
      </c>
      <c r="AT69" s="16">
        <f t="shared" si="50"/>
        <v>0.654380681440623</v>
      </c>
      <c r="AU69" s="16">
        <f t="shared" si="51"/>
        <v>-0.42406601515529679</v>
      </c>
      <c r="AW69" s="16">
        <f t="shared" ref="AW69:AW132" si="60">$V$57*G69+H69*$V$58+E69*$V$59</f>
        <v>-6.9573693947949768E-3</v>
      </c>
      <c r="AX69" s="16">
        <f t="shared" si="52"/>
        <v>1.0071812623016001</v>
      </c>
      <c r="AY69" s="16">
        <f t="shared" si="53"/>
        <v>7.1555998235586166E-3</v>
      </c>
    </row>
    <row r="70" spans="1:51" x14ac:dyDescent="0.2">
      <c r="A70" s="28">
        <v>68</v>
      </c>
      <c r="B70">
        <v>4627.28</v>
      </c>
      <c r="C70">
        <v>1568.52</v>
      </c>
      <c r="D70" s="29">
        <v>1.7813000000000001</v>
      </c>
      <c r="E70" s="16">
        <f t="shared" si="39"/>
        <v>3.4255769230769235E-4</v>
      </c>
      <c r="F70" s="16"/>
      <c r="G70" s="16">
        <f t="shared" si="44"/>
        <v>1.6039412364416865E-3</v>
      </c>
      <c r="H70" s="16">
        <f t="shared" si="44"/>
        <v>4.8689234553980403E-3</v>
      </c>
      <c r="I70" s="16"/>
      <c r="J70" s="16">
        <v>1.6039412364416865E-3</v>
      </c>
      <c r="K70" s="16">
        <v>-2.440310506388204E-2</v>
      </c>
      <c r="L70" s="16">
        <f t="shared" si="40"/>
        <v>1.2734512124826444E-3</v>
      </c>
      <c r="M70" s="16">
        <f t="shared" si="45"/>
        <v>3.3049002395904212E-4</v>
      </c>
      <c r="N70" s="16"/>
      <c r="O70" s="16">
        <v>4.8689234553980403E-3</v>
      </c>
      <c r="P70" s="16">
        <v>-3.8105985259990295E-2</v>
      </c>
      <c r="Q70" s="16">
        <f t="shared" si="46"/>
        <v>3.4611673102842586E-3</v>
      </c>
      <c r="R70" s="16">
        <f t="shared" si="54"/>
        <v>1.4077561451137817E-3</v>
      </c>
      <c r="X70" s="16">
        <f t="shared" si="55"/>
        <v>1.039832453476874E-3</v>
      </c>
      <c r="Y70" s="16">
        <f t="shared" si="47"/>
        <v>4.8211773692297284E-4</v>
      </c>
      <c r="Z70" s="16">
        <f t="shared" si="37"/>
        <v>2.5153567875778724</v>
      </c>
      <c r="AA70" s="16">
        <f t="shared" si="38"/>
        <v>2.8976672863203867</v>
      </c>
      <c r="AB70" s="16"/>
      <c r="AC70" s="16">
        <f t="shared" ref="AC70:AC133" si="61">$U$2+M69^2*$U$3+$U$4*X69</f>
        <v>1.039832453476874E-3</v>
      </c>
      <c r="AD70" s="16">
        <f t="shared" ref="AD70:AD133" si="62">$V$2+R69^2*$V$3+$V$4*Y69</f>
        <v>4.8211773692297284E-4</v>
      </c>
      <c r="AE70" s="16">
        <f t="shared" si="41"/>
        <v>5.6048156424597431E-4</v>
      </c>
      <c r="AF70" s="16"/>
      <c r="AG70" s="16">
        <f t="shared" si="56"/>
        <v>-6.7666377997104635E-2</v>
      </c>
      <c r="AH70" s="16">
        <f t="shared" si="57"/>
        <v>0.38854324414884739</v>
      </c>
      <c r="AI70" s="16">
        <f t="shared" si="42"/>
        <v>0.67912313384825729</v>
      </c>
      <c r="AJ70" s="16"/>
      <c r="AK70" s="16">
        <f t="shared" si="58"/>
        <v>-0.33833188998552316</v>
      </c>
      <c r="AL70" s="16">
        <f t="shared" si="59"/>
        <v>1.942716220744237</v>
      </c>
      <c r="AM70" s="16">
        <f t="shared" si="43"/>
        <v>-0.60438433075871378</v>
      </c>
      <c r="AN70" s="16"/>
      <c r="AO70" s="16">
        <f t="shared" ref="AO70:AO133" si="63">AG69*J70+AH69*O70+AI69*E69</f>
        <v>6.02386390788594E-3</v>
      </c>
      <c r="AP70" s="16">
        <f t="shared" si="48"/>
        <v>0.9809180218949507</v>
      </c>
      <c r="AQ70" s="16">
        <f t="shared" si="49"/>
        <v>-1.9266388764913919E-2</v>
      </c>
      <c r="AR70" s="16"/>
      <c r="AS70" s="16">
        <f t="shared" ref="AS70:AS133" si="64">AK69*J70+AL69*O70+AM69*E69</f>
        <v>2.864093492404508E-2</v>
      </c>
      <c r="AT70" s="16">
        <f t="shared" si="50"/>
        <v>0.67312275595331617</v>
      </c>
      <c r="AU70" s="16">
        <f t="shared" si="51"/>
        <v>-0.39582756485113046</v>
      </c>
      <c r="AW70" s="16">
        <f t="shared" si="60"/>
        <v>1.5810555526300323E-3</v>
      </c>
      <c r="AX70" s="16">
        <f t="shared" si="52"/>
        <v>1.0087736718288671</v>
      </c>
      <c r="AY70" s="16">
        <f t="shared" si="53"/>
        <v>8.7354068237057835E-3</v>
      </c>
    </row>
    <row r="71" spans="1:51" x14ac:dyDescent="0.2">
      <c r="A71" s="28">
        <v>69</v>
      </c>
      <c r="B71">
        <v>4514.3599999999997</v>
      </c>
      <c r="C71">
        <v>1508.75</v>
      </c>
      <c r="D71" s="29">
        <v>1.8281000000000001</v>
      </c>
      <c r="E71" s="16">
        <f t="shared" si="39"/>
        <v>3.5155769230769236E-4</v>
      </c>
      <c r="F71" s="16"/>
      <c r="G71" s="16">
        <f t="shared" si="44"/>
        <v>-2.440310506388204E-2</v>
      </c>
      <c r="H71" s="16">
        <f t="shared" si="44"/>
        <v>-3.8105985259990295E-2</v>
      </c>
      <c r="I71" s="16"/>
      <c r="J71" s="16">
        <v>-2.440310506388204E-2</v>
      </c>
      <c r="K71" s="16">
        <v>-9.635917383637992E-3</v>
      </c>
      <c r="L71" s="16">
        <f t="shared" si="40"/>
        <v>1.5385551633327757E-3</v>
      </c>
      <c r="M71" s="16">
        <f t="shared" si="45"/>
        <v>-2.5941660227214815E-2</v>
      </c>
      <c r="N71" s="16"/>
      <c r="O71" s="16">
        <v>-3.8105985259990295E-2</v>
      </c>
      <c r="P71" s="16">
        <v>-1.1731565865782964E-2</v>
      </c>
      <c r="Q71" s="16">
        <f t="shared" si="46"/>
        <v>1.5304066767624237E-3</v>
      </c>
      <c r="R71" s="16">
        <f t="shared" si="54"/>
        <v>-3.9636391936752717E-2</v>
      </c>
      <c r="X71" s="16">
        <f t="shared" si="55"/>
        <v>8.7721273898122652E-4</v>
      </c>
      <c r="Y71" s="16">
        <f t="shared" si="47"/>
        <v>3.859315098506599E-4</v>
      </c>
      <c r="Z71" s="16">
        <f t="shared" si="37"/>
        <v>2.216857866500447</v>
      </c>
      <c r="AA71" s="16">
        <f t="shared" si="38"/>
        <v>0.97559511014179678</v>
      </c>
      <c r="AB71" s="16"/>
      <c r="AC71" s="16">
        <f t="shared" si="61"/>
        <v>8.7721273898122652E-4</v>
      </c>
      <c r="AD71" s="16">
        <f t="shared" si="62"/>
        <v>3.859315098506599E-4</v>
      </c>
      <c r="AE71" s="16">
        <f t="shared" si="41"/>
        <v>4.6058594140355321E-4</v>
      </c>
      <c r="AF71" s="16"/>
      <c r="AG71" s="16">
        <f t="shared" si="56"/>
        <v>-0.76616114173940297</v>
      </c>
      <c r="AH71" s="16">
        <f t="shared" si="57"/>
        <v>1.3600303973255752</v>
      </c>
      <c r="AI71" s="16">
        <f t="shared" si="42"/>
        <v>0.40613074441382779</v>
      </c>
      <c r="AJ71" s="16"/>
      <c r="AK71" s="16">
        <f t="shared" si="58"/>
        <v>-3.8308057086970151</v>
      </c>
      <c r="AL71" s="16">
        <f t="shared" si="59"/>
        <v>6.8001519866278759</v>
      </c>
      <c r="AM71" s="16">
        <f t="shared" si="43"/>
        <v>-1.9693462779308604</v>
      </c>
      <c r="AN71" s="16"/>
      <c r="AO71" s="16">
        <f t="shared" si="63"/>
        <v>-1.2921914549325262E-2</v>
      </c>
      <c r="AP71" s="16">
        <f t="shared" si="48"/>
        <v>0.96824268303613104</v>
      </c>
      <c r="AQ71" s="16">
        <f t="shared" si="49"/>
        <v>-3.2272517511123429E-2</v>
      </c>
      <c r="AR71" s="16"/>
      <c r="AS71" s="16">
        <f t="shared" si="64"/>
        <v>-6.5979803515857083E-2</v>
      </c>
      <c r="AT71" s="16">
        <f t="shared" si="50"/>
        <v>0.62871024877346415</v>
      </c>
      <c r="AU71" s="16">
        <f t="shared" si="51"/>
        <v>-0.4640847821935199</v>
      </c>
      <c r="AW71" s="16">
        <f t="shared" si="60"/>
        <v>-9.1746323132675719E-3</v>
      </c>
      <c r="AX71" s="16">
        <f t="shared" si="52"/>
        <v>0.99951854430253251</v>
      </c>
      <c r="AY71" s="16">
        <f t="shared" si="53"/>
        <v>-4.8157163447570296E-4</v>
      </c>
    </row>
    <row r="72" spans="1:51" x14ac:dyDescent="0.2">
      <c r="A72" s="28">
        <v>70</v>
      </c>
      <c r="B72">
        <v>4470.8599999999997</v>
      </c>
      <c r="C72">
        <v>1491.05</v>
      </c>
      <c r="D72" s="29">
        <v>1.75</v>
      </c>
      <c r="E72" s="16">
        <f t="shared" si="39"/>
        <v>3.3653846153846158E-4</v>
      </c>
      <c r="F72" s="16"/>
      <c r="G72" s="16">
        <f t="shared" si="44"/>
        <v>-9.635917383637992E-3</v>
      </c>
      <c r="H72" s="16">
        <f t="shared" si="44"/>
        <v>-1.1731565865782964E-2</v>
      </c>
      <c r="I72" s="16"/>
      <c r="J72" s="16">
        <v>-9.635917383637992E-3</v>
      </c>
      <c r="K72" s="16">
        <v>1.3820607220982085E-2</v>
      </c>
      <c r="L72" s="16">
        <f t="shared" si="40"/>
        <v>1.931991153669967E-3</v>
      </c>
      <c r="M72" s="16">
        <f t="shared" si="45"/>
        <v>-1.1567908537307959E-2</v>
      </c>
      <c r="N72" s="16"/>
      <c r="O72" s="16">
        <v>-1.1731565865782964E-2</v>
      </c>
      <c r="P72" s="16">
        <v>2.1293719191174006E-2</v>
      </c>
      <c r="Q72" s="16">
        <f t="shared" si="46"/>
        <v>4.8582679327422579E-3</v>
      </c>
      <c r="R72" s="16">
        <f t="shared" si="54"/>
        <v>-1.6589833798525223E-2</v>
      </c>
      <c r="X72" s="16">
        <f t="shared" si="55"/>
        <v>8.6130956223726249E-4</v>
      </c>
      <c r="Y72" s="16">
        <f t="shared" si="47"/>
        <v>6.7017125766022357E-4</v>
      </c>
      <c r="Z72" s="16">
        <f t="shared" si="37"/>
        <v>2.5319077515788591</v>
      </c>
      <c r="AA72" s="16">
        <f t="shared" si="38"/>
        <v>2.5297125985413027</v>
      </c>
      <c r="AB72" s="16"/>
      <c r="AC72" s="16">
        <f t="shared" si="61"/>
        <v>8.6130956223726249E-4</v>
      </c>
      <c r="AD72" s="16">
        <f t="shared" si="62"/>
        <v>6.7017125766022357E-4</v>
      </c>
      <c r="AE72" s="16">
        <f t="shared" si="41"/>
        <v>6.0141689872479198E-4</v>
      </c>
      <c r="AF72" s="16"/>
      <c r="AG72" s="16">
        <f t="shared" si="56"/>
        <v>-0.30455124407568523</v>
      </c>
      <c r="AH72" s="16">
        <f t="shared" si="57"/>
        <v>0.69819894165150909</v>
      </c>
      <c r="AI72" s="16">
        <f t="shared" si="42"/>
        <v>0.60635230242417615</v>
      </c>
      <c r="AJ72" s="16"/>
      <c r="AK72" s="16">
        <f t="shared" si="58"/>
        <v>-1.5227562203784262</v>
      </c>
      <c r="AL72" s="16">
        <f t="shared" si="59"/>
        <v>3.4909947082575457</v>
      </c>
      <c r="AM72" s="16">
        <f t="shared" si="43"/>
        <v>-0.9682384878791197</v>
      </c>
      <c r="AN72" s="16"/>
      <c r="AO72" s="16">
        <f t="shared" si="63"/>
        <v>-8.4298423340559859E-3</v>
      </c>
      <c r="AP72" s="16">
        <f t="shared" si="48"/>
        <v>0.96008054987703317</v>
      </c>
      <c r="AQ72" s="16">
        <f t="shared" si="49"/>
        <v>-4.0738091918267286E-2</v>
      </c>
      <c r="AR72" s="16"/>
      <c r="AS72" s="16">
        <f t="shared" si="64"/>
        <v>-4.3555442439510698E-2</v>
      </c>
      <c r="AT72" s="16">
        <f t="shared" si="50"/>
        <v>0.60132649572188113</v>
      </c>
      <c r="AU72" s="16">
        <f t="shared" si="51"/>
        <v>-0.50861723784307744</v>
      </c>
      <c r="AW72" s="16">
        <f t="shared" si="60"/>
        <v>-2.4963262110031387E-3</v>
      </c>
      <c r="AX72" s="16">
        <f t="shared" si="52"/>
        <v>0.99702341996200639</v>
      </c>
      <c r="AY72" s="16">
        <f t="shared" si="53"/>
        <v>-2.9810188628883807E-3</v>
      </c>
    </row>
    <row r="73" spans="1:51" x14ac:dyDescent="0.2">
      <c r="A73" s="28">
        <v>71</v>
      </c>
      <c r="B73">
        <v>4532.6499999999996</v>
      </c>
      <c r="C73">
        <v>1522.8</v>
      </c>
      <c r="D73" s="29">
        <v>1.7656000000000001</v>
      </c>
      <c r="E73" s="16">
        <f t="shared" si="39"/>
        <v>3.3953846153846154E-4</v>
      </c>
      <c r="F73" s="16"/>
      <c r="G73" s="16">
        <f t="shared" si="44"/>
        <v>1.3820607220982085E-2</v>
      </c>
      <c r="H73" s="16">
        <f t="shared" si="44"/>
        <v>2.1293719191174006E-2</v>
      </c>
      <c r="I73" s="16"/>
      <c r="J73" s="16">
        <v>1.3820607220982085E-2</v>
      </c>
      <c r="K73" s="16">
        <v>1.6173761486106452E-2</v>
      </c>
      <c r="L73" s="16">
        <f t="shared" si="40"/>
        <v>1.7085923469627375E-3</v>
      </c>
      <c r="M73" s="16">
        <f t="shared" si="45"/>
        <v>1.2112014874019347E-2</v>
      </c>
      <c r="N73" s="16"/>
      <c r="O73" s="16">
        <v>2.1293719191174006E-2</v>
      </c>
      <c r="P73" s="16">
        <v>1.6752035723666923E-2</v>
      </c>
      <c r="Q73" s="16">
        <f t="shared" si="46"/>
        <v>2.8159038864978237E-3</v>
      </c>
      <c r="R73" s="16">
        <f t="shared" si="54"/>
        <v>1.8477815304676182E-2</v>
      </c>
      <c r="X73" s="16">
        <f t="shared" si="55"/>
        <v>7.5800109411037369E-4</v>
      </c>
      <c r="Y73" s="16">
        <f t="shared" si="47"/>
        <v>5.8504919335478013E-4</v>
      </c>
      <c r="Z73" s="16">
        <f t="shared" si="37"/>
        <v>2.5767060643891804</v>
      </c>
      <c r="AA73" s="16">
        <f t="shared" si="38"/>
        <v>2.511173094893929</v>
      </c>
      <c r="AB73" s="16"/>
      <c r="AC73" s="16">
        <f t="shared" si="61"/>
        <v>7.5800109411037369E-4</v>
      </c>
      <c r="AD73" s="16">
        <f t="shared" si="62"/>
        <v>5.8504919335478013E-4</v>
      </c>
      <c r="AE73" s="16">
        <f t="shared" si="41"/>
        <v>5.2714998950568364E-4</v>
      </c>
      <c r="AF73" s="16"/>
      <c r="AG73" s="16">
        <f t="shared" si="56"/>
        <v>0.42897743072284811</v>
      </c>
      <c r="AH73" s="16">
        <f t="shared" si="57"/>
        <v>-0.39638284835604176</v>
      </c>
      <c r="AI73" s="16">
        <f t="shared" si="42"/>
        <v>0.96740541763319365</v>
      </c>
      <c r="AJ73" s="16"/>
      <c r="AK73" s="16">
        <f t="shared" si="58"/>
        <v>2.1448871536142406</v>
      </c>
      <c r="AL73" s="16">
        <f t="shared" si="59"/>
        <v>-1.9819142417802087</v>
      </c>
      <c r="AM73" s="16">
        <f t="shared" si="43"/>
        <v>0.83702708816596805</v>
      </c>
      <c r="AN73" s="16"/>
      <c r="AO73" s="16">
        <f t="shared" si="63"/>
        <v>1.0862229951078762E-2</v>
      </c>
      <c r="AP73" s="16">
        <f t="shared" si="48"/>
        <v>0.97050916558135569</v>
      </c>
      <c r="AQ73" s="16">
        <f t="shared" si="49"/>
        <v>-2.9934432232860617E-2</v>
      </c>
      <c r="AR73" s="16"/>
      <c r="AS73" s="16">
        <f t="shared" si="64"/>
        <v>5.2964995909239976E-2</v>
      </c>
      <c r="AT73" s="16">
        <f t="shared" si="50"/>
        <v>0.63317575110790814</v>
      </c>
      <c r="AU73" s="16">
        <f t="shared" si="51"/>
        <v>-0.45700724749520888</v>
      </c>
      <c r="AW73" s="16">
        <f t="shared" si="60"/>
        <v>5.5305178232330481E-3</v>
      </c>
      <c r="AX73" s="16">
        <f t="shared" si="52"/>
        <v>1.002537475756287</v>
      </c>
      <c r="AY73" s="16">
        <f t="shared" si="53"/>
        <v>2.5342618004219972E-3</v>
      </c>
    </row>
    <row r="74" spans="1:51" x14ac:dyDescent="0.2">
      <c r="A74" s="28">
        <v>72</v>
      </c>
      <c r="B74">
        <v>4605.96</v>
      </c>
      <c r="C74">
        <v>1548.31</v>
      </c>
      <c r="D74" s="29">
        <v>1.7343999999999999</v>
      </c>
      <c r="E74" s="16">
        <f t="shared" si="39"/>
        <v>3.3353846153846151E-4</v>
      </c>
      <c r="F74" s="16"/>
      <c r="G74" s="16">
        <f t="shared" si="44"/>
        <v>1.6173761486106452E-2</v>
      </c>
      <c r="H74" s="16">
        <f t="shared" si="44"/>
        <v>1.6752035723666923E-2</v>
      </c>
      <c r="I74" s="16"/>
      <c r="J74" s="16">
        <v>1.6173761486106452E-2</v>
      </c>
      <c r="K74" s="16">
        <v>-9.3444146280037086E-3</v>
      </c>
      <c r="L74" s="16">
        <f t="shared" si="40"/>
        <v>1.3537407855390737E-3</v>
      </c>
      <c r="M74" s="16">
        <f t="shared" si="45"/>
        <v>1.4820020700567378E-2</v>
      </c>
      <c r="N74" s="16"/>
      <c r="O74" s="16">
        <v>1.6752035723666923E-2</v>
      </c>
      <c r="P74" s="16">
        <v>-7.2918214052741142E-3</v>
      </c>
      <c r="Q74" s="16">
        <f t="shared" si="46"/>
        <v>2.5851470536890852E-4</v>
      </c>
      <c r="R74" s="16">
        <f t="shared" si="54"/>
        <v>1.6493521018298016E-2</v>
      </c>
      <c r="X74" s="16">
        <f t="shared" si="55"/>
        <v>6.7816794094445899E-4</v>
      </c>
      <c r="Y74" s="16">
        <f t="shared" si="47"/>
        <v>5.3782184894888424E-4</v>
      </c>
      <c r="Z74" s="16">
        <f t="shared" si="37"/>
        <v>2.5671881283729521</v>
      </c>
      <c r="AA74" s="16">
        <f t="shared" si="38"/>
        <v>2.5921475346575202</v>
      </c>
      <c r="AB74" s="16"/>
      <c r="AC74" s="16">
        <f t="shared" si="61"/>
        <v>6.7816794094445899E-4</v>
      </c>
      <c r="AD74" s="16">
        <f t="shared" si="62"/>
        <v>5.3782184894888424E-4</v>
      </c>
      <c r="AE74" s="16">
        <f t="shared" si="41"/>
        <v>4.7806939500743585E-4</v>
      </c>
      <c r="AF74" s="16"/>
      <c r="AG74" s="16">
        <f t="shared" si="56"/>
        <v>0.31445691430188283</v>
      </c>
      <c r="AH74" s="16">
        <f t="shared" si="57"/>
        <v>-0.22553752569903479</v>
      </c>
      <c r="AI74" s="16">
        <f t="shared" si="42"/>
        <v>0.91108061139715191</v>
      </c>
      <c r="AJ74" s="16"/>
      <c r="AK74" s="16">
        <f t="shared" si="58"/>
        <v>1.5722845715094143</v>
      </c>
      <c r="AL74" s="16">
        <f t="shared" si="59"/>
        <v>-1.127687628495174</v>
      </c>
      <c r="AM74" s="16">
        <f t="shared" si="43"/>
        <v>0.55540305698575976</v>
      </c>
      <c r="AN74" s="16"/>
      <c r="AO74" s="16">
        <f t="shared" si="63"/>
        <v>6.264303587119862E-4</v>
      </c>
      <c r="AP74" s="16">
        <f t="shared" si="48"/>
        <v>0.97111712198608413</v>
      </c>
      <c r="AQ74" s="16">
        <f t="shared" si="49"/>
        <v>-2.9308197999744014E-2</v>
      </c>
      <c r="AR74" s="16"/>
      <c r="AS74" s="16">
        <f t="shared" si="64"/>
        <v>1.7739979474060902E-3</v>
      </c>
      <c r="AT74" s="16">
        <f t="shared" si="50"/>
        <v>0.63429900359072089</v>
      </c>
      <c r="AU74" s="16">
        <f t="shared" si="51"/>
        <v>-0.45523482122366954</v>
      </c>
      <c r="AW74" s="16">
        <f t="shared" si="60"/>
        <v>4.026267883847647E-3</v>
      </c>
      <c r="AX74" s="16">
        <f t="shared" si="52"/>
        <v>1.0065739601972783</v>
      </c>
      <c r="AY74" s="16">
        <f t="shared" si="53"/>
        <v>6.5524459586320319E-3</v>
      </c>
    </row>
    <row r="75" spans="1:51" x14ac:dyDescent="0.2">
      <c r="A75" s="28">
        <v>73</v>
      </c>
      <c r="B75">
        <v>4562.92</v>
      </c>
      <c r="C75">
        <v>1537.02</v>
      </c>
      <c r="D75" s="29">
        <v>1.7813000000000001</v>
      </c>
      <c r="E75" s="16">
        <f t="shared" si="39"/>
        <v>3.4255769230769235E-4</v>
      </c>
      <c r="F75" s="16"/>
      <c r="G75" s="16">
        <f t="shared" si="44"/>
        <v>-9.3444146280037086E-3</v>
      </c>
      <c r="H75" s="16">
        <f t="shared" si="44"/>
        <v>-7.2918214052741142E-3</v>
      </c>
      <c r="I75" s="16"/>
      <c r="J75" s="16">
        <v>-9.3444146280037086E-3</v>
      </c>
      <c r="K75" s="16">
        <v>-2.3907936146152057E-2</v>
      </c>
      <c r="L75" s="16">
        <f t="shared" si="40"/>
        <v>1.3181421416936991E-3</v>
      </c>
      <c r="M75" s="16">
        <f t="shared" si="45"/>
        <v>-1.0662556769697408E-2</v>
      </c>
      <c r="N75" s="16"/>
      <c r="O75" s="16">
        <v>-7.2918214052741142E-3</v>
      </c>
      <c r="P75" s="16">
        <v>-3.9531040585028168E-2</v>
      </c>
      <c r="Q75" s="16">
        <f t="shared" si="46"/>
        <v>6.1021044830899662E-4</v>
      </c>
      <c r="R75" s="16">
        <f t="shared" si="54"/>
        <v>-7.9020318535831108E-3</v>
      </c>
      <c r="X75" s="16">
        <f t="shared" si="55"/>
        <v>6.270681501616734E-4</v>
      </c>
      <c r="Y75" s="16">
        <f t="shared" si="47"/>
        <v>4.8764137711392963E-4</v>
      </c>
      <c r="Z75" s="16">
        <f t="shared" si="37"/>
        <v>2.6776370102203968</v>
      </c>
      <c r="AA75" s="16">
        <f t="shared" si="38"/>
        <v>2.8300019997369277</v>
      </c>
      <c r="AB75" s="16"/>
      <c r="AC75" s="16">
        <f t="shared" si="61"/>
        <v>6.270681501616734E-4</v>
      </c>
      <c r="AD75" s="16">
        <f t="shared" si="62"/>
        <v>4.8764137711392963E-4</v>
      </c>
      <c r="AE75" s="16">
        <f t="shared" si="41"/>
        <v>4.3773446230428449E-4</v>
      </c>
      <c r="AF75" s="16"/>
      <c r="AG75" s="16">
        <f t="shared" si="56"/>
        <v>-0.30109367536311021</v>
      </c>
      <c r="AH75" s="16">
        <f t="shared" si="57"/>
        <v>0.81051434193286676</v>
      </c>
      <c r="AI75" s="16">
        <f t="shared" si="42"/>
        <v>0.4905793334302434</v>
      </c>
      <c r="AJ75" s="16"/>
      <c r="AK75" s="16">
        <f t="shared" si="58"/>
        <v>-1.505468376815551</v>
      </c>
      <c r="AL75" s="16">
        <f t="shared" si="59"/>
        <v>4.0525717096643339</v>
      </c>
      <c r="AM75" s="16">
        <f t="shared" si="43"/>
        <v>-1.5471033328487831</v>
      </c>
      <c r="AN75" s="16"/>
      <c r="AO75" s="16">
        <f t="shared" si="63"/>
        <v>-9.899560068317131E-4</v>
      </c>
      <c r="AP75" s="16">
        <f t="shared" si="48"/>
        <v>0.97015575875783688</v>
      </c>
      <c r="AQ75" s="16">
        <f t="shared" si="49"/>
        <v>-3.0298644336653642E-2</v>
      </c>
      <c r="AR75" s="16"/>
      <c r="AS75" s="16">
        <f t="shared" si="64"/>
        <v>-6.2839338803124126E-3</v>
      </c>
      <c r="AT75" s="16">
        <f t="shared" si="50"/>
        <v>0.63031311059180872</v>
      </c>
      <c r="AU75" s="16">
        <f t="shared" si="51"/>
        <v>-0.46153858212124066</v>
      </c>
      <c r="AW75" s="16">
        <f t="shared" si="60"/>
        <v>-1.2097118471482823E-3</v>
      </c>
      <c r="AX75" s="16">
        <f t="shared" si="52"/>
        <v>1.0053562957525968</v>
      </c>
      <c r="AY75" s="16">
        <f t="shared" si="53"/>
        <v>5.342001819472769E-3</v>
      </c>
    </row>
    <row r="76" spans="1:51" x14ac:dyDescent="0.2">
      <c r="A76" s="28">
        <v>74</v>
      </c>
      <c r="B76">
        <v>4453.83</v>
      </c>
      <c r="C76">
        <v>1476.26</v>
      </c>
      <c r="D76" s="29">
        <v>1.8281000000000001</v>
      </c>
      <c r="E76" s="16">
        <f t="shared" si="39"/>
        <v>3.5155769230769236E-4</v>
      </c>
      <c r="F76" s="16"/>
      <c r="G76" s="16">
        <f t="shared" si="44"/>
        <v>-2.3907936146152057E-2</v>
      </c>
      <c r="H76" s="16">
        <f t="shared" si="44"/>
        <v>-3.9531040585028168E-2</v>
      </c>
      <c r="I76" s="16"/>
      <c r="J76" s="16">
        <v>-2.3907936146152057E-2</v>
      </c>
      <c r="K76" s="16">
        <v>-2.6992498591100301E-2</v>
      </c>
      <c r="L76" s="16">
        <f t="shared" si="40"/>
        <v>1.7041824776517589E-3</v>
      </c>
      <c r="M76" s="16">
        <f t="shared" si="45"/>
        <v>-2.5612118623803817E-2</v>
      </c>
      <c r="N76" s="16"/>
      <c r="O76" s="16">
        <v>-3.9531040585028168E-2</v>
      </c>
      <c r="P76" s="16">
        <v>-9.131182853968826E-3</v>
      </c>
      <c r="Q76" s="16">
        <f t="shared" si="46"/>
        <v>2.4721020258719291E-3</v>
      </c>
      <c r="R76" s="16">
        <f t="shared" si="54"/>
        <v>-4.2003142610900095E-2</v>
      </c>
      <c r="X76" s="16">
        <f t="shared" si="55"/>
        <v>5.6868851271987537E-4</v>
      </c>
      <c r="Y76" s="16">
        <f t="shared" si="47"/>
        <v>4.0362701380458068E-4</v>
      </c>
      <c r="Z76" s="16">
        <f t="shared" si="37"/>
        <v>2.2404017066205744</v>
      </c>
      <c r="AA76" s="16">
        <f t="shared" si="38"/>
        <v>0.80305836261031383</v>
      </c>
      <c r="AB76" s="16"/>
      <c r="AC76" s="16">
        <f t="shared" si="61"/>
        <v>5.6868851271987537E-4</v>
      </c>
      <c r="AD76" s="16">
        <f t="shared" si="62"/>
        <v>4.0362701380458068E-4</v>
      </c>
      <c r="AE76" s="16">
        <f t="shared" si="41"/>
        <v>3.7925423038532154E-4</v>
      </c>
      <c r="AF76" s="16"/>
      <c r="AG76" s="16">
        <f t="shared" si="56"/>
        <v>-0.77927416995699916</v>
      </c>
      <c r="AH76" s="16">
        <f t="shared" si="57"/>
        <v>1.2020982052163376</v>
      </c>
      <c r="AI76" s="16">
        <f t="shared" si="42"/>
        <v>0.57717596474066157</v>
      </c>
      <c r="AJ76" s="16"/>
      <c r="AK76" s="16">
        <f t="shared" si="58"/>
        <v>-3.8963708497849958</v>
      </c>
      <c r="AL76" s="16">
        <f t="shared" si="59"/>
        <v>6.0104910260816879</v>
      </c>
      <c r="AM76" s="16">
        <f t="shared" si="43"/>
        <v>-1.1141201762966926</v>
      </c>
      <c r="AN76" s="16"/>
      <c r="AO76" s="16">
        <f t="shared" si="63"/>
        <v>-2.4673895256750365E-2</v>
      </c>
      <c r="AP76" s="16">
        <f t="shared" si="48"/>
        <v>0.94621823718351283</v>
      </c>
      <c r="AQ76" s="16">
        <f t="shared" si="49"/>
        <v>-5.5282041839029142E-2</v>
      </c>
      <c r="AR76" s="16"/>
      <c r="AS76" s="16">
        <f t="shared" si="64"/>
        <v>-0.12473970705298262</v>
      </c>
      <c r="AT76" s="16">
        <f t="shared" si="50"/>
        <v>0.55168803782493225</v>
      </c>
      <c r="AU76" s="16">
        <f t="shared" si="51"/>
        <v>-0.59477254132973345</v>
      </c>
      <c r="AW76" s="16">
        <f t="shared" si="60"/>
        <v>-9.6278971125037353E-3</v>
      </c>
      <c r="AX76" s="16">
        <f t="shared" si="52"/>
        <v>0.99567682877568287</v>
      </c>
      <c r="AY76" s="16">
        <f t="shared" si="53"/>
        <v>-4.3325431497472132E-3</v>
      </c>
    </row>
    <row r="77" spans="1:51" x14ac:dyDescent="0.2">
      <c r="A77" s="28">
        <v>75</v>
      </c>
      <c r="B77">
        <v>4333.6099999999997</v>
      </c>
      <c r="C77">
        <v>1462.78</v>
      </c>
      <c r="D77" s="29">
        <v>1.7656000000000001</v>
      </c>
      <c r="E77" s="16">
        <f t="shared" si="39"/>
        <v>3.3953846153846154E-4</v>
      </c>
      <c r="F77" s="16"/>
      <c r="G77" s="16">
        <f t="shared" si="44"/>
        <v>-2.6992498591100301E-2</v>
      </c>
      <c r="H77" s="16">
        <f t="shared" si="44"/>
        <v>-9.131182853968826E-3</v>
      </c>
      <c r="I77" s="16"/>
      <c r="J77" s="16">
        <v>-2.6992498591100301E-2</v>
      </c>
      <c r="K77" s="16">
        <v>-2.5738356704918065E-2</v>
      </c>
      <c r="L77" s="16">
        <f t="shared" si="40"/>
        <v>1.9245002117428607E-3</v>
      </c>
      <c r="M77" s="16">
        <f t="shared" si="45"/>
        <v>-2.8916998802843163E-2</v>
      </c>
      <c r="N77" s="16"/>
      <c r="O77" s="16">
        <v>-9.131182853968826E-3</v>
      </c>
      <c r="P77" s="16">
        <v>5.5100561943695874E-3</v>
      </c>
      <c r="Q77" s="16">
        <f t="shared" si="46"/>
        <v>4.9686203813123957E-3</v>
      </c>
      <c r="R77" s="16">
        <f t="shared" si="54"/>
        <v>-1.4099803235281223E-2</v>
      </c>
      <c r="X77" s="16">
        <f t="shared" si="55"/>
        <v>6.1356325495965508E-4</v>
      </c>
      <c r="Y77" s="16">
        <f t="shared" si="47"/>
        <v>7.2675429663587518E-4</v>
      </c>
      <c r="Z77" s="16">
        <f t="shared" si="37"/>
        <v>2.0977515814014263</v>
      </c>
      <c r="AA77" s="16">
        <f t="shared" si="38"/>
        <v>2.557746960373577</v>
      </c>
      <c r="AB77" s="16"/>
      <c r="AC77" s="16">
        <f t="shared" si="61"/>
        <v>6.1356325495965508E-4</v>
      </c>
      <c r="AD77" s="16">
        <f t="shared" si="62"/>
        <v>7.2675429663587518E-4</v>
      </c>
      <c r="AE77" s="16">
        <f t="shared" si="41"/>
        <v>5.2859928199789708E-4</v>
      </c>
      <c r="AF77" s="16"/>
      <c r="AG77" s="16">
        <f t="shared" si="56"/>
        <v>-0.10659536655683903</v>
      </c>
      <c r="AH77" s="16">
        <f t="shared" si="57"/>
        <v>0.46261077978490234</v>
      </c>
      <c r="AI77" s="16">
        <f t="shared" si="42"/>
        <v>0.64398458677193671</v>
      </c>
      <c r="AJ77" s="16"/>
      <c r="AK77" s="16">
        <f t="shared" si="58"/>
        <v>-0.53297683278419516</v>
      </c>
      <c r="AL77" s="16">
        <f t="shared" si="59"/>
        <v>2.3130538989245117</v>
      </c>
      <c r="AM77" s="16">
        <f t="shared" si="43"/>
        <v>-0.78007706614031669</v>
      </c>
      <c r="AN77" s="16"/>
      <c r="AO77" s="16">
        <f t="shared" si="63"/>
        <v>1.0260889064606728E-2</v>
      </c>
      <c r="AP77" s="16">
        <f t="shared" si="48"/>
        <v>0.95592727754616058</v>
      </c>
      <c r="AQ77" s="16">
        <f t="shared" si="49"/>
        <v>-4.5073438336552127E-2</v>
      </c>
      <c r="AR77" s="16"/>
      <c r="AS77" s="16">
        <f t="shared" si="64"/>
        <v>4.9898214553802875E-2</v>
      </c>
      <c r="AT77" s="16">
        <f t="shared" si="50"/>
        <v>0.57921628590308727</v>
      </c>
      <c r="AU77" s="16">
        <f t="shared" si="51"/>
        <v>-0.54607932037933116</v>
      </c>
      <c r="AW77" s="16">
        <f t="shared" si="60"/>
        <v>-4.9891152975620168E-4</v>
      </c>
      <c r="AX77" s="16">
        <f t="shared" si="52"/>
        <v>0.9951800741258956</v>
      </c>
      <c r="AY77" s="16">
        <f t="shared" si="53"/>
        <v>-4.8315791772713416E-3</v>
      </c>
    </row>
    <row r="78" spans="1:51" x14ac:dyDescent="0.2">
      <c r="A78" s="28">
        <v>76</v>
      </c>
      <c r="B78">
        <v>4222.07</v>
      </c>
      <c r="C78">
        <v>1470.84</v>
      </c>
      <c r="D78" s="29">
        <v>1.8438000000000001</v>
      </c>
      <c r="E78" s="16">
        <f t="shared" si="39"/>
        <v>3.5457692307692306E-4</v>
      </c>
      <c r="F78" s="16"/>
      <c r="G78" s="16">
        <f t="shared" si="44"/>
        <v>-2.5738356704918065E-2</v>
      </c>
      <c r="H78" s="16">
        <f t="shared" si="44"/>
        <v>5.5100561943695874E-3</v>
      </c>
      <c r="I78" s="16"/>
      <c r="J78" s="16">
        <v>-2.5738356704918065E-2</v>
      </c>
      <c r="K78" s="16">
        <v>-4.4310018545405436E-2</v>
      </c>
      <c r="L78" s="16">
        <f t="shared" si="40"/>
        <v>1.9711636377340701E-3</v>
      </c>
      <c r="M78" s="16">
        <f t="shared" si="45"/>
        <v>-2.7709520342652137E-2</v>
      </c>
      <c r="N78" s="16"/>
      <c r="O78" s="16">
        <v>5.5100561943695874E-3</v>
      </c>
      <c r="P78" s="16">
        <v>-4.184003698566803E-2</v>
      </c>
      <c r="Q78" s="16">
        <f t="shared" si="46"/>
        <v>2.6145372254762558E-3</v>
      </c>
      <c r="R78" s="16">
        <f t="shared" si="54"/>
        <v>2.8955189688933316E-3</v>
      </c>
      <c r="X78" s="16">
        <f t="shared" si="55"/>
        <v>6.7949388665591382E-4</v>
      </c>
      <c r="Y78" s="16">
        <f t="shared" si="47"/>
        <v>6.091202902990321E-4</v>
      </c>
      <c r="Z78" s="16">
        <f t="shared" si="37"/>
        <v>2.1631504084285558</v>
      </c>
      <c r="AA78" s="16">
        <f t="shared" si="38"/>
        <v>2.7759267803750829</v>
      </c>
      <c r="AB78" s="16"/>
      <c r="AC78" s="16">
        <f t="shared" si="61"/>
        <v>6.7949388665591382E-4</v>
      </c>
      <c r="AD78" s="16">
        <f t="shared" si="62"/>
        <v>6.091202902990321E-4</v>
      </c>
      <c r="AE78" s="16">
        <f t="shared" si="41"/>
        <v>5.0926919093913431E-4</v>
      </c>
      <c r="AF78" s="16"/>
      <c r="AG78" s="16">
        <f t="shared" si="56"/>
        <v>0.18803038650640252</v>
      </c>
      <c r="AH78" s="16">
        <f t="shared" si="57"/>
        <v>5.2236558869071283E-2</v>
      </c>
      <c r="AI78" s="16">
        <f t="shared" si="42"/>
        <v>0.75973305462452612</v>
      </c>
      <c r="AJ78" s="16"/>
      <c r="AK78" s="16">
        <f t="shared" si="58"/>
        <v>0.94015193253201268</v>
      </c>
      <c r="AL78" s="16">
        <f t="shared" si="59"/>
        <v>0.26118279434535641</v>
      </c>
      <c r="AM78" s="16">
        <f t="shared" si="43"/>
        <v>-0.20133472687736909</v>
      </c>
      <c r="AN78" s="16"/>
      <c r="AO78" s="16">
        <f t="shared" si="63"/>
        <v>5.5112584961143881E-3</v>
      </c>
      <c r="AP78" s="16">
        <f t="shared" si="48"/>
        <v>0.96119563987620427</v>
      </c>
      <c r="AQ78" s="16">
        <f t="shared" si="49"/>
        <v>-3.9577311255575079E-2</v>
      </c>
      <c r="AR78" s="16"/>
      <c r="AS78" s="16">
        <f t="shared" si="64"/>
        <v>2.6198138634418094E-2</v>
      </c>
      <c r="AT78" s="16">
        <f t="shared" si="50"/>
        <v>0.5943906744604891</v>
      </c>
      <c r="AU78" s="16">
        <f t="shared" si="51"/>
        <v>-0.52021847469814675</v>
      </c>
      <c r="AW78" s="16">
        <f t="shared" si="60"/>
        <v>3.7195123965311824E-3</v>
      </c>
      <c r="AX78" s="16">
        <f t="shared" si="52"/>
        <v>0.99888165874838775</v>
      </c>
      <c r="AY78" s="16">
        <f t="shared" si="53"/>
        <v>-1.1189670618131399E-3</v>
      </c>
    </row>
    <row r="79" spans="1:51" x14ac:dyDescent="0.2">
      <c r="A79" s="28">
        <v>77</v>
      </c>
      <c r="B79">
        <v>4034.99</v>
      </c>
      <c r="C79">
        <v>1409.3</v>
      </c>
      <c r="D79" s="29">
        <v>1.75</v>
      </c>
      <c r="E79" s="16">
        <f t="shared" si="39"/>
        <v>3.3653846153846158E-4</v>
      </c>
      <c r="F79" s="16"/>
      <c r="G79" s="16">
        <f t="shared" si="44"/>
        <v>-4.4310018545405436E-2</v>
      </c>
      <c r="H79" s="16">
        <f t="shared" si="44"/>
        <v>-4.184003698566803E-2</v>
      </c>
      <c r="I79" s="16"/>
      <c r="J79" s="16">
        <v>-4.4310018545405436E-2</v>
      </c>
      <c r="K79" s="16">
        <v>6.8533007516747416E-2</v>
      </c>
      <c r="L79" s="16">
        <f t="shared" si="40"/>
        <v>1.9521909120613621E-3</v>
      </c>
      <c r="M79" s="16">
        <f t="shared" si="45"/>
        <v>-4.6262209457466799E-2</v>
      </c>
      <c r="N79" s="16"/>
      <c r="O79" s="16">
        <v>-4.184003698566803E-2</v>
      </c>
      <c r="P79" s="16">
        <v>-2.3713900517987545E-2</v>
      </c>
      <c r="Q79" s="16">
        <f t="shared" si="46"/>
        <v>1.4807590831841819E-3</v>
      </c>
      <c r="R79" s="16">
        <f t="shared" si="54"/>
        <v>-4.332079606885221E-2</v>
      </c>
      <c r="X79" s="16">
        <f t="shared" si="55"/>
        <v>7.203251113357379E-4</v>
      </c>
      <c r="Y79" s="16">
        <f t="shared" si="47"/>
        <v>4.8015976966081866E-4</v>
      </c>
      <c r="Z79" s="16">
        <f t="shared" si="37"/>
        <v>1.2133917590990779</v>
      </c>
      <c r="AA79" s="16">
        <f t="shared" si="38"/>
        <v>0.9475209232521451</v>
      </c>
      <c r="AB79" s="16"/>
      <c r="AC79" s="16">
        <f t="shared" si="61"/>
        <v>7.203251113357379E-4</v>
      </c>
      <c r="AD79" s="16">
        <f t="shared" si="62"/>
        <v>4.8015976966081866E-4</v>
      </c>
      <c r="AE79" s="16">
        <f t="shared" si="41"/>
        <v>4.6554348774525468E-4</v>
      </c>
      <c r="AF79" s="16"/>
      <c r="AG79" s="16">
        <f t="shared" si="56"/>
        <v>-0.6276288384050559</v>
      </c>
      <c r="AH79" s="16">
        <f t="shared" si="57"/>
        <v>1.1434883987246558</v>
      </c>
      <c r="AI79" s="16">
        <f t="shared" si="42"/>
        <v>0.4841404396804001</v>
      </c>
      <c r="AJ79" s="16"/>
      <c r="AK79" s="16">
        <f t="shared" si="58"/>
        <v>-3.1381441920252793</v>
      </c>
      <c r="AL79" s="16">
        <f t="shared" si="59"/>
        <v>5.7174419936232788</v>
      </c>
      <c r="AM79" s="16">
        <f t="shared" si="43"/>
        <v>-1.579297801597999</v>
      </c>
      <c r="AN79" s="16"/>
      <c r="AO79" s="16">
        <f t="shared" si="63"/>
        <v>-1.0247825659415817E-2</v>
      </c>
      <c r="AP79" s="16">
        <f t="shared" si="48"/>
        <v>0.95134547453416229</v>
      </c>
      <c r="AQ79" s="16">
        <f t="shared" si="49"/>
        <v>-4.9878007395502647E-2</v>
      </c>
      <c r="AR79" s="16"/>
      <c r="AS79" s="16">
        <f t="shared" si="64"/>
        <v>-5.265743598938679E-2</v>
      </c>
      <c r="AT79" s="16">
        <f t="shared" si="50"/>
        <v>0.56309158556739747</v>
      </c>
      <c r="AU79" s="16">
        <f t="shared" si="51"/>
        <v>-0.57431298988525081</v>
      </c>
      <c r="AW79" s="16">
        <f t="shared" si="60"/>
        <v>-8.8687158978484042E-3</v>
      </c>
      <c r="AX79" s="16">
        <f t="shared" si="52"/>
        <v>0.99002286110137672</v>
      </c>
      <c r="AY79" s="16">
        <f t="shared" si="53"/>
        <v>-1.0027244098525708E-2</v>
      </c>
    </row>
    <row r="80" spans="1:51" x14ac:dyDescent="0.2">
      <c r="A80" s="28">
        <v>78</v>
      </c>
      <c r="B80">
        <v>4311.5200000000004</v>
      </c>
      <c r="C80">
        <v>1375.88</v>
      </c>
      <c r="D80" s="29">
        <v>1.8438000000000001</v>
      </c>
      <c r="E80" s="16">
        <f t="shared" si="39"/>
        <v>3.5457692307692306E-4</v>
      </c>
      <c r="F80" s="16"/>
      <c r="G80" s="16">
        <f t="shared" si="44"/>
        <v>6.8533007516747416E-2</v>
      </c>
      <c r="H80" s="16">
        <f t="shared" si="44"/>
        <v>-2.3713900517987545E-2</v>
      </c>
      <c r="I80" s="16"/>
      <c r="J80" s="16">
        <v>6.8533007516747416E-2</v>
      </c>
      <c r="K80" s="16">
        <v>1.6975451812817659E-2</v>
      </c>
      <c r="L80" s="16">
        <f t="shared" si="40"/>
        <v>2.233144007774066E-3</v>
      </c>
      <c r="M80" s="16">
        <f t="shared" si="45"/>
        <v>6.629986350897335E-2</v>
      </c>
      <c r="N80" s="16"/>
      <c r="O80" s="16">
        <v>-2.3713900517987545E-2</v>
      </c>
      <c r="P80" s="16">
        <v>9.1287030845712894E-3</v>
      </c>
      <c r="Q80" s="16">
        <f t="shared" si="46"/>
        <v>5.1474228474857522E-3</v>
      </c>
      <c r="R80" s="16">
        <f t="shared" si="54"/>
        <v>-2.8861323365473299E-2</v>
      </c>
      <c r="X80" s="16">
        <f t="shared" si="55"/>
        <v>9.8356764561607218E-4</v>
      </c>
      <c r="Y80" s="16">
        <f t="shared" si="47"/>
        <v>8.0806679666203373E-4</v>
      </c>
      <c r="Z80" s="16">
        <f t="shared" si="37"/>
        <v>0.30866858832405786</v>
      </c>
      <c r="AA80" s="16">
        <f t="shared" si="38"/>
        <v>2.1260815552578967</v>
      </c>
      <c r="AB80" s="16"/>
      <c r="AC80" s="16">
        <f t="shared" si="61"/>
        <v>9.8356764561607218E-4</v>
      </c>
      <c r="AD80" s="16">
        <f t="shared" si="62"/>
        <v>8.0806679666203373E-4</v>
      </c>
      <c r="AE80" s="16">
        <f t="shared" si="41"/>
        <v>7.0571417640476284E-4</v>
      </c>
      <c r="AF80" s="16"/>
      <c r="AG80" s="16">
        <f t="shared" si="56"/>
        <v>-0.60687122410249228</v>
      </c>
      <c r="AH80" s="16">
        <f t="shared" si="57"/>
        <v>1.0859630944445526</v>
      </c>
      <c r="AI80" s="16">
        <f t="shared" si="42"/>
        <v>0.52090812965793964</v>
      </c>
      <c r="AJ80" s="16"/>
      <c r="AK80" s="16">
        <f t="shared" si="58"/>
        <v>-3.0343561205124612</v>
      </c>
      <c r="AL80" s="16">
        <f t="shared" si="59"/>
        <v>5.4298154722227627</v>
      </c>
      <c r="AM80" s="16">
        <f t="shared" si="43"/>
        <v>-1.3954593517103016</v>
      </c>
      <c r="AN80" s="16"/>
      <c r="AO80" s="16">
        <f t="shared" si="63"/>
        <v>-6.9966930152231904E-2</v>
      </c>
      <c r="AP80" s="16">
        <f t="shared" si="48"/>
        <v>0.8847827521667887</v>
      </c>
      <c r="AQ80" s="16">
        <f t="shared" si="49"/>
        <v>-0.12241314188644872</v>
      </c>
      <c r="AR80" s="16"/>
      <c r="AS80" s="16">
        <f t="shared" si="64"/>
        <v>-0.35118080460731343</v>
      </c>
      <c r="AT80" s="16">
        <f t="shared" si="50"/>
        <v>0.36534462948023089</v>
      </c>
      <c r="AU80" s="16">
        <f t="shared" si="51"/>
        <v>-1.0069141805101818</v>
      </c>
      <c r="AW80" s="16">
        <f t="shared" si="60"/>
        <v>-1.1547065321878448E-2</v>
      </c>
      <c r="AX80" s="16">
        <f t="shared" si="52"/>
        <v>0.97859100245408615</v>
      </c>
      <c r="AY80" s="16">
        <f t="shared" si="53"/>
        <v>-2.1641494473401909E-2</v>
      </c>
    </row>
    <row r="81" spans="1:51" x14ac:dyDescent="0.2">
      <c r="A81" s="28">
        <v>79</v>
      </c>
      <c r="B81">
        <v>4384.71</v>
      </c>
      <c r="C81">
        <v>1388.44</v>
      </c>
      <c r="D81" s="29">
        <v>1.75</v>
      </c>
      <c r="E81" s="16">
        <f t="shared" si="39"/>
        <v>3.3653846153846158E-4</v>
      </c>
      <c r="F81" s="16"/>
      <c r="G81" s="16">
        <f t="shared" si="44"/>
        <v>1.6975451812817659E-2</v>
      </c>
      <c r="H81" s="16">
        <f t="shared" si="44"/>
        <v>9.1287030845712894E-3</v>
      </c>
      <c r="I81" s="16"/>
      <c r="J81" s="16">
        <v>1.6975451812817659E-2</v>
      </c>
      <c r="K81" s="16">
        <v>-0.10215498858533405</v>
      </c>
      <c r="L81" s="16">
        <f t="shared" si="40"/>
        <v>5.2604866143110378E-4</v>
      </c>
      <c r="M81" s="16">
        <f t="shared" si="45"/>
        <v>1.6449403151386557E-2</v>
      </c>
      <c r="N81" s="16"/>
      <c r="O81" s="16">
        <v>9.1287030845712894E-3</v>
      </c>
      <c r="P81" s="16">
        <v>-6.0269078966321957E-2</v>
      </c>
      <c r="Q81" s="16">
        <f t="shared" si="46"/>
        <v>3.7437836292877761E-3</v>
      </c>
      <c r="R81" s="16">
        <f t="shared" si="54"/>
        <v>5.3849194552835133E-3</v>
      </c>
      <c r="X81" s="16">
        <f t="shared" si="55"/>
        <v>1.5718855652110306E-3</v>
      </c>
      <c r="Y81" s="16">
        <f t="shared" si="47"/>
        <v>8.1180578072179057E-4</v>
      </c>
      <c r="Z81" s="16">
        <f t="shared" si="37"/>
        <v>2.2227316410333278</v>
      </c>
      <c r="AA81" s="16">
        <f t="shared" si="38"/>
        <v>2.6213263956099424</v>
      </c>
      <c r="AB81" s="16"/>
      <c r="AC81" s="16">
        <f t="shared" si="61"/>
        <v>1.5718855652110306E-3</v>
      </c>
      <c r="AD81" s="16">
        <f t="shared" si="62"/>
        <v>8.1180578072179057E-4</v>
      </c>
      <c r="AE81" s="16">
        <f t="shared" si="41"/>
        <v>8.9421021387541802E-4</v>
      </c>
      <c r="AF81" s="16"/>
      <c r="AG81" s="16">
        <f t="shared" si="56"/>
        <v>-5.4914312004625838E-3</v>
      </c>
      <c r="AH81" s="16">
        <f t="shared" si="57"/>
        <v>0.1428542742491295</v>
      </c>
      <c r="AI81" s="16">
        <f t="shared" si="42"/>
        <v>0.86263715695133314</v>
      </c>
      <c r="AJ81" s="16"/>
      <c r="AK81" s="16">
        <f t="shared" si="58"/>
        <v>-2.7457156002312921E-2</v>
      </c>
      <c r="AL81" s="16">
        <f t="shared" si="59"/>
        <v>0.71427137124564744</v>
      </c>
      <c r="AM81" s="16">
        <f t="shared" si="43"/>
        <v>0.31318578475666548</v>
      </c>
      <c r="AN81" s="16"/>
      <c r="AO81" s="16">
        <f t="shared" si="63"/>
        <v>-2.0377656953108665E-4</v>
      </c>
      <c r="AP81" s="16">
        <f t="shared" si="48"/>
        <v>0.88460245417277183</v>
      </c>
      <c r="AQ81" s="16">
        <f t="shared" si="49"/>
        <v>-0.12261693922124597</v>
      </c>
      <c r="AR81" s="16"/>
      <c r="AS81" s="16">
        <f t="shared" si="64"/>
        <v>-2.437190539963129E-3</v>
      </c>
      <c r="AT81" s="16">
        <f t="shared" si="50"/>
        <v>0.36445421500543534</v>
      </c>
      <c r="AU81" s="16">
        <f t="shared" si="51"/>
        <v>-1.0093543458334009</v>
      </c>
      <c r="AW81" s="16">
        <f t="shared" si="60"/>
        <v>1.7349927918008667E-3</v>
      </c>
      <c r="AX81" s="16">
        <f t="shared" si="52"/>
        <v>0.98028885078946515</v>
      </c>
      <c r="AY81" s="16">
        <f t="shared" si="53"/>
        <v>-1.9908005042965242E-2</v>
      </c>
    </row>
    <row r="82" spans="1:51" x14ac:dyDescent="0.2">
      <c r="A82" s="28">
        <v>80</v>
      </c>
      <c r="B82">
        <v>3936.79</v>
      </c>
      <c r="C82">
        <v>1304.76</v>
      </c>
      <c r="D82" s="29">
        <v>1.8281000000000001</v>
      </c>
      <c r="E82" s="16">
        <f t="shared" si="39"/>
        <v>3.5155769230769236E-4</v>
      </c>
      <c r="F82" s="16"/>
      <c r="G82" s="16">
        <f t="shared" si="44"/>
        <v>-0.10215498858533405</v>
      </c>
      <c r="H82" s="16">
        <f t="shared" si="44"/>
        <v>-6.0269078966321957E-2</v>
      </c>
      <c r="I82" s="16"/>
      <c r="J82" s="16">
        <v>-0.10215498858533405</v>
      </c>
      <c r="K82" s="16">
        <v>-5.6010099598911803E-2</v>
      </c>
      <c r="L82" s="16">
        <f t="shared" si="40"/>
        <v>1.3060141274628234E-3</v>
      </c>
      <c r="M82" s="16">
        <f t="shared" si="45"/>
        <v>-0.10346100271279687</v>
      </c>
      <c r="N82" s="16"/>
      <c r="O82" s="16">
        <v>-6.0269078966321957E-2</v>
      </c>
      <c r="P82" s="16">
        <v>-0.10674760109138844</v>
      </c>
      <c r="Q82" s="16">
        <f t="shared" si="46"/>
        <v>1.200540808266426E-3</v>
      </c>
      <c r="R82" s="16">
        <f t="shared" si="54"/>
        <v>-6.1469619774588383E-2</v>
      </c>
      <c r="X82" s="16">
        <f t="shared" si="55"/>
        <v>1.3450194238380018E-3</v>
      </c>
      <c r="Y82" s="16">
        <f t="shared" si="47"/>
        <v>6.3288902653401661E-4</v>
      </c>
      <c r="Z82" s="16">
        <f t="shared" si="37"/>
        <v>-1.5924563848881381</v>
      </c>
      <c r="AA82" s="16">
        <f t="shared" si="38"/>
        <v>-0.22146247228811911</v>
      </c>
      <c r="AB82" s="16"/>
      <c r="AC82" s="16">
        <f t="shared" si="61"/>
        <v>1.3450194238380018E-3</v>
      </c>
      <c r="AD82" s="16">
        <f t="shared" si="62"/>
        <v>6.3288902653401661E-4</v>
      </c>
      <c r="AE82" s="16">
        <f t="shared" si="41"/>
        <v>7.3035020317121602E-4</v>
      </c>
      <c r="AF82" s="16"/>
      <c r="AG82" s="16">
        <f t="shared" si="56"/>
        <v>-0.41182105133447333</v>
      </c>
      <c r="AH82" s="16">
        <f t="shared" si="57"/>
        <v>0.94073728765371512</v>
      </c>
      <c r="AI82" s="16">
        <f t="shared" si="42"/>
        <v>0.47108376368075822</v>
      </c>
      <c r="AJ82" s="16"/>
      <c r="AK82" s="16">
        <f t="shared" si="58"/>
        <v>-2.0591052566723667</v>
      </c>
      <c r="AL82" s="16">
        <f t="shared" si="59"/>
        <v>4.7036864382685755</v>
      </c>
      <c r="AM82" s="16">
        <f t="shared" si="43"/>
        <v>-1.6445811815962088</v>
      </c>
      <c r="AN82" s="16"/>
      <c r="AO82" s="16">
        <f t="shared" si="63"/>
        <v>-7.7584078621306812E-3</v>
      </c>
      <c r="AP82" s="16">
        <f t="shared" si="48"/>
        <v>0.87773934753745775</v>
      </c>
      <c r="AQ82" s="16">
        <f t="shared" si="49"/>
        <v>-0.13040560010811253</v>
      </c>
      <c r="AR82" s="16"/>
      <c r="AS82" s="16">
        <f t="shared" si="64"/>
        <v>-4.013819315680725E-2</v>
      </c>
      <c r="AT82" s="16">
        <f t="shared" si="50"/>
        <v>0.34982568132673464</v>
      </c>
      <c r="AU82" s="16">
        <f t="shared" si="51"/>
        <v>-1.0503203019206326</v>
      </c>
      <c r="AW82" s="16">
        <f t="shared" si="60"/>
        <v>-1.0157789503812707E-2</v>
      </c>
      <c r="AX82" s="16">
        <f t="shared" si="52"/>
        <v>0.97033128299021132</v>
      </c>
      <c r="AY82" s="16">
        <f t="shared" si="53"/>
        <v>-3.0117736936525127E-2</v>
      </c>
    </row>
    <row r="83" spans="1:51" x14ac:dyDescent="0.2">
      <c r="A83" s="28">
        <v>81</v>
      </c>
      <c r="B83">
        <v>3716.29</v>
      </c>
      <c r="C83">
        <v>1165.48</v>
      </c>
      <c r="D83" s="29">
        <v>1.7656000000000001</v>
      </c>
      <c r="E83" s="16">
        <f t="shared" si="39"/>
        <v>3.3953846153846154E-4</v>
      </c>
      <c r="F83" s="16"/>
      <c r="G83" s="16">
        <f t="shared" si="44"/>
        <v>-5.6010099598911803E-2</v>
      </c>
      <c r="H83" s="16">
        <f t="shared" si="44"/>
        <v>-0.10674760109138844</v>
      </c>
      <c r="I83" s="16"/>
      <c r="J83" s="16">
        <v>-5.6010099598911803E-2</v>
      </c>
      <c r="K83" s="16">
        <v>1.5488565208850748E-2</v>
      </c>
      <c r="L83" s="16">
        <f t="shared" si="40"/>
        <v>3.1082258148688296E-3</v>
      </c>
      <c r="M83" s="16">
        <f t="shared" si="45"/>
        <v>-5.9118325413780634E-2</v>
      </c>
      <c r="N83" s="16"/>
      <c r="O83" s="16">
        <v>-0.10674760109138844</v>
      </c>
      <c r="P83" s="16">
        <v>9.6629714795620589E-2</v>
      </c>
      <c r="Q83" s="16">
        <f t="shared" si="46"/>
        <v>6.5745182532820044E-3</v>
      </c>
      <c r="R83" s="16">
        <f t="shared" si="54"/>
        <v>-0.11332211934467044</v>
      </c>
      <c r="X83" s="16">
        <f t="shared" si="55"/>
        <v>2.9198745392019468E-3</v>
      </c>
      <c r="Y83" s="16">
        <f t="shared" si="47"/>
        <v>1.3493347486443525E-3</v>
      </c>
      <c r="Z83" s="16">
        <f t="shared" si="37"/>
        <v>1.4006882043213094</v>
      </c>
      <c r="AA83" s="16">
        <f t="shared" si="38"/>
        <v>-2.3734719508953135</v>
      </c>
      <c r="AB83" s="16"/>
      <c r="AC83" s="16">
        <f t="shared" si="61"/>
        <v>2.9198745392019468E-3</v>
      </c>
      <c r="AD83" s="16">
        <f t="shared" si="62"/>
        <v>1.3493347486443525E-3</v>
      </c>
      <c r="AE83" s="16">
        <f t="shared" si="41"/>
        <v>1.571249098078825E-3</v>
      </c>
      <c r="AF83" s="16"/>
      <c r="AG83" s="16">
        <f t="shared" si="56"/>
        <v>-0.42479095483994422</v>
      </c>
      <c r="AH83" s="16">
        <f t="shared" si="57"/>
        <v>0.5428901844990548</v>
      </c>
      <c r="AI83" s="16">
        <f t="shared" si="42"/>
        <v>0.88190077034088943</v>
      </c>
      <c r="AJ83" s="16"/>
      <c r="AK83" s="16">
        <f t="shared" si="58"/>
        <v>-2.1239547741997211</v>
      </c>
      <c r="AL83" s="16">
        <f t="shared" si="59"/>
        <v>2.7144509224952738</v>
      </c>
      <c r="AM83" s="16">
        <f t="shared" si="43"/>
        <v>0.40950385170444736</v>
      </c>
      <c r="AN83" s="16"/>
      <c r="AO83" s="16">
        <f t="shared" si="63"/>
        <v>-7.7189697491237858E-2</v>
      </c>
      <c r="AP83" s="16">
        <f t="shared" si="48"/>
        <v>0.80998691282488489</v>
      </c>
      <c r="AQ83" s="16">
        <f t="shared" si="49"/>
        <v>-0.21073718845249328</v>
      </c>
      <c r="AR83" s="16"/>
      <c r="AS83" s="16">
        <f t="shared" si="64"/>
        <v>-0.38735471822542011</v>
      </c>
      <c r="AT83" s="16">
        <f t="shared" si="50"/>
        <v>0.21431905310840174</v>
      </c>
      <c r="AU83" s="16">
        <f t="shared" si="51"/>
        <v>-1.5402894718761031</v>
      </c>
      <c r="AW83" s="16">
        <f t="shared" si="60"/>
        <v>-2.7079778436407912E-2</v>
      </c>
      <c r="AX83" s="16">
        <f t="shared" si="52"/>
        <v>0.94405492683692094</v>
      </c>
      <c r="AY83" s="16">
        <f t="shared" si="53"/>
        <v>-5.757092932072759E-2</v>
      </c>
    </row>
    <row r="84" spans="1:51" x14ac:dyDescent="0.2">
      <c r="A84" s="28">
        <v>82</v>
      </c>
      <c r="B84">
        <v>3773.85</v>
      </c>
      <c r="C84">
        <v>1278.0999999999999</v>
      </c>
      <c r="D84" s="29">
        <v>1.75</v>
      </c>
      <c r="E84" s="16">
        <f t="shared" si="39"/>
        <v>3.3653846153846158E-4</v>
      </c>
      <c r="F84" s="16"/>
      <c r="G84" s="16">
        <f t="shared" si="44"/>
        <v>1.5488565208850748E-2</v>
      </c>
      <c r="H84" s="16">
        <f t="shared" si="44"/>
        <v>9.6629714795620589E-2</v>
      </c>
      <c r="I84" s="16"/>
      <c r="J84" s="16">
        <v>1.5488565208850748E-2</v>
      </c>
      <c r="K84" s="16">
        <v>-0.12889754494746747</v>
      </c>
      <c r="L84" s="16">
        <f t="shared" si="40"/>
        <v>2.4101434610435588E-3</v>
      </c>
      <c r="M84" s="16">
        <f t="shared" si="45"/>
        <v>1.3078421747807189E-2</v>
      </c>
      <c r="N84" s="16"/>
      <c r="O84" s="16">
        <v>9.6629714795620589E-2</v>
      </c>
      <c r="P84" s="16">
        <v>-7.1222909005555099E-2</v>
      </c>
      <c r="Q84" s="16">
        <f t="shared" si="46"/>
        <v>1.0173689901081804E-2</v>
      </c>
      <c r="R84" s="16">
        <f t="shared" si="54"/>
        <v>8.6456024894538783E-2</v>
      </c>
      <c r="X84" s="16">
        <f t="shared" si="55"/>
        <v>2.9573175686541759E-3</v>
      </c>
      <c r="Y84" s="16">
        <f t="shared" si="47"/>
        <v>3.9204864151043649E-3</v>
      </c>
      <c r="Z84" s="16">
        <f t="shared" si="37"/>
        <v>1.9638788278357058</v>
      </c>
      <c r="AA84" s="16">
        <f t="shared" si="38"/>
        <v>0.89855102865740588</v>
      </c>
      <c r="AB84" s="16"/>
      <c r="AC84" s="16">
        <f t="shared" si="61"/>
        <v>2.9573175686541759E-3</v>
      </c>
      <c r="AD84" s="16">
        <f t="shared" si="62"/>
        <v>3.9204864151043649E-3</v>
      </c>
      <c r="AE84" s="16">
        <f t="shared" si="41"/>
        <v>2.6953927248736386E-3</v>
      </c>
      <c r="AF84" s="16"/>
      <c r="AG84" s="16">
        <f t="shared" si="56"/>
        <v>0.48502912125751702</v>
      </c>
      <c r="AH84" s="16">
        <f t="shared" si="57"/>
        <v>-0.40826629677258319</v>
      </c>
      <c r="AI84" s="16">
        <f t="shared" si="42"/>
        <v>0.92323717551506612</v>
      </c>
      <c r="AJ84" s="16"/>
      <c r="AK84" s="16">
        <f t="shared" si="58"/>
        <v>2.4251456062875851</v>
      </c>
      <c r="AL84" s="16">
        <f t="shared" si="59"/>
        <v>-2.041331483862916</v>
      </c>
      <c r="AM84" s="16">
        <f t="shared" si="43"/>
        <v>0.61618587757533083</v>
      </c>
      <c r="AN84" s="16"/>
      <c r="AO84" s="16">
        <f t="shared" si="63"/>
        <v>4.6179360520108188E-2</v>
      </c>
      <c r="AP84" s="16">
        <f t="shared" si="48"/>
        <v>0.84739159048879464</v>
      </c>
      <c r="AQ84" s="16">
        <f t="shared" si="49"/>
        <v>-0.16559236473696765</v>
      </c>
      <c r="AR84" s="16"/>
      <c r="AS84" s="16">
        <f t="shared" si="64"/>
        <v>0.22953864875438706</v>
      </c>
      <c r="AT84" s="16">
        <f t="shared" si="50"/>
        <v>0.26351355896122403</v>
      </c>
      <c r="AU84" s="16">
        <f t="shared" si="51"/>
        <v>-1.3336504551662489</v>
      </c>
      <c r="AW84" s="16">
        <f t="shared" si="60"/>
        <v>2.7513467144318658E-2</v>
      </c>
      <c r="AX84" s="16">
        <f t="shared" si="52"/>
        <v>0.97002915104888077</v>
      </c>
      <c r="AY84" s="16">
        <f t="shared" si="53"/>
        <v>-3.0429155308567938E-2</v>
      </c>
    </row>
    <row r="85" spans="1:51" x14ac:dyDescent="0.2">
      <c r="A85" s="28">
        <v>83</v>
      </c>
      <c r="B85">
        <v>3287.41</v>
      </c>
      <c r="C85">
        <v>1187.07</v>
      </c>
      <c r="D85" s="29">
        <v>1.7031000000000001</v>
      </c>
      <c r="E85" s="16">
        <f t="shared" si="39"/>
        <v>3.2751923076923078E-4</v>
      </c>
      <c r="F85" s="16"/>
      <c r="G85" s="16">
        <f t="shared" si="44"/>
        <v>-0.12889754494746747</v>
      </c>
      <c r="H85" s="16">
        <f t="shared" si="44"/>
        <v>-7.1222909005555099E-2</v>
      </c>
      <c r="I85" s="16"/>
      <c r="J85" s="16">
        <v>-0.12889754494746747</v>
      </c>
      <c r="K85" s="16">
        <v>8.4841866393300602E-2</v>
      </c>
      <c r="L85" s="16">
        <f t="shared" si="40"/>
        <v>1.3285078277006524E-3</v>
      </c>
      <c r="M85" s="16">
        <f t="shared" si="45"/>
        <v>-0.13022605277516813</v>
      </c>
      <c r="N85" s="16"/>
      <c r="O85" s="16">
        <v>-7.1222909005555099E-2</v>
      </c>
      <c r="P85" s="16">
        <v>8.3415468338008697E-2</v>
      </c>
      <c r="Q85" s="16">
        <f t="shared" si="46"/>
        <v>-5.57530201343036E-3</v>
      </c>
      <c r="R85" s="16">
        <f t="shared" si="54"/>
        <v>-6.5647606992124741E-2</v>
      </c>
      <c r="X85" s="16">
        <f t="shared" si="55"/>
        <v>2.4279532429044137E-3</v>
      </c>
      <c r="Y85" s="16">
        <f t="shared" si="47"/>
        <v>4.5861814702082273E-3</v>
      </c>
      <c r="Z85" s="16">
        <f t="shared" si="37"/>
        <v>-1.4009969419090624</v>
      </c>
      <c r="AA85" s="16">
        <f t="shared" si="38"/>
        <v>1.3035681100234846</v>
      </c>
      <c r="AB85" s="16"/>
      <c r="AC85" s="16">
        <f t="shared" si="61"/>
        <v>2.4279532429044137E-3</v>
      </c>
      <c r="AD85" s="16">
        <f t="shared" si="62"/>
        <v>4.5861814702082273E-3</v>
      </c>
      <c r="AE85" s="16">
        <f t="shared" si="41"/>
        <v>2.6414893900604448E-3</v>
      </c>
      <c r="AF85" s="16"/>
      <c r="AG85" s="16">
        <f t="shared" si="56"/>
        <v>-0.15127392674476067</v>
      </c>
      <c r="AH85" s="16">
        <f t="shared" si="57"/>
        <v>0.28892512333726544</v>
      </c>
      <c r="AI85" s="16">
        <f t="shared" si="42"/>
        <v>0.86234880340749531</v>
      </c>
      <c r="AJ85" s="16"/>
      <c r="AK85" s="16">
        <f t="shared" si="58"/>
        <v>-0.75636963372380339</v>
      </c>
      <c r="AL85" s="16">
        <f t="shared" si="59"/>
        <v>1.4446256166863272</v>
      </c>
      <c r="AM85" s="16">
        <f t="shared" si="43"/>
        <v>0.31174401703747634</v>
      </c>
      <c r="AN85" s="16"/>
      <c r="AO85" s="16">
        <f t="shared" si="63"/>
        <v>-3.3130444834369839E-2</v>
      </c>
      <c r="AP85" s="16">
        <f t="shared" si="48"/>
        <v>0.8193171301469967</v>
      </c>
      <c r="AQ85" s="16">
        <f t="shared" si="49"/>
        <v>-0.19928405378125147</v>
      </c>
      <c r="AR85" s="16"/>
      <c r="AS85" s="16">
        <f t="shared" si="64"/>
        <v>-0.1669983780180031</v>
      </c>
      <c r="AT85" s="16">
        <f t="shared" si="50"/>
        <v>0.21950722202894818</v>
      </c>
      <c r="AU85" s="16">
        <f t="shared" si="51"/>
        <v>-1.5163701448261797</v>
      </c>
      <c r="AW85" s="16">
        <f t="shared" si="60"/>
        <v>-1.1491924348298677E-2</v>
      </c>
      <c r="AX85" s="16">
        <f t="shared" si="52"/>
        <v>0.95888164942938259</v>
      </c>
      <c r="AY85" s="16">
        <f t="shared" si="53"/>
        <v>-4.1987622111278669E-2</v>
      </c>
    </row>
    <row r="86" spans="1:51" x14ac:dyDescent="0.2">
      <c r="A86" s="28">
        <v>84</v>
      </c>
      <c r="B86">
        <v>3566.32</v>
      </c>
      <c r="C86">
        <v>1286.0899999999999</v>
      </c>
      <c r="D86" s="29">
        <v>1.75</v>
      </c>
      <c r="E86" s="16">
        <f t="shared" si="39"/>
        <v>3.3653846153846158E-4</v>
      </c>
      <c r="F86" s="16"/>
      <c r="G86" s="16">
        <f t="shared" si="44"/>
        <v>8.4841866393300602E-2</v>
      </c>
      <c r="H86" s="16">
        <f t="shared" si="44"/>
        <v>8.3415468338008697E-2</v>
      </c>
      <c r="I86" s="16"/>
      <c r="J86" s="16">
        <v>8.4841866393300602E-2</v>
      </c>
      <c r="K86" s="16">
        <v>5.0662868166625491E-2</v>
      </c>
      <c r="L86" s="16">
        <f t="shared" si="40"/>
        <v>3.5127886408423867E-3</v>
      </c>
      <c r="M86" s="16">
        <f t="shared" si="45"/>
        <v>8.132907775245822E-2</v>
      </c>
      <c r="N86" s="16"/>
      <c r="O86" s="16">
        <v>8.3415468338008697E-2</v>
      </c>
      <c r="P86" s="16">
        <v>5.2515764837608718E-2</v>
      </c>
      <c r="Q86" s="16">
        <f t="shared" si="46"/>
        <v>7.4227533672544307E-3</v>
      </c>
      <c r="R86" s="16">
        <f t="shared" si="54"/>
        <v>7.5992714970754272E-2</v>
      </c>
      <c r="X86" s="16">
        <f t="shared" si="55"/>
        <v>4.8314748771218748E-3</v>
      </c>
      <c r="Y86" s="16">
        <f t="shared" si="47"/>
        <v>4.3574074626870291E-3</v>
      </c>
      <c r="Z86" s="16">
        <f t="shared" si="37"/>
        <v>1.0628497861546524</v>
      </c>
      <c r="AA86" s="16">
        <f t="shared" si="38"/>
        <v>1.1363481094648302</v>
      </c>
      <c r="AB86" s="16"/>
      <c r="AC86" s="16">
        <f t="shared" si="61"/>
        <v>4.8314748771218748E-3</v>
      </c>
      <c r="AD86" s="16">
        <f t="shared" si="62"/>
        <v>4.3574074626870291E-3</v>
      </c>
      <c r="AE86" s="16">
        <f t="shared" si="41"/>
        <v>3.6320936909775836E-3</v>
      </c>
      <c r="AF86" s="16"/>
      <c r="AG86" s="16">
        <f t="shared" si="56"/>
        <v>0.21493054340629308</v>
      </c>
      <c r="AH86" s="16">
        <f t="shared" si="57"/>
        <v>-0.28702747464487538</v>
      </c>
      <c r="AI86" s="16">
        <f t="shared" si="42"/>
        <v>1.0720969312385822</v>
      </c>
      <c r="AJ86" s="16"/>
      <c r="AK86" s="16">
        <f t="shared" si="58"/>
        <v>1.0746527170314655</v>
      </c>
      <c r="AL86" s="16">
        <f t="shared" si="59"/>
        <v>-1.4351373732243768</v>
      </c>
      <c r="AM86" s="16">
        <f t="shared" si="43"/>
        <v>1.3604846561929114</v>
      </c>
      <c r="AN86" s="16"/>
      <c r="AO86" s="16">
        <f t="shared" si="63"/>
        <v>1.1548898012872786E-2</v>
      </c>
      <c r="AP86" s="16">
        <f t="shared" si="48"/>
        <v>0.82877934012326404</v>
      </c>
      <c r="AQ86" s="16">
        <f t="shared" si="49"/>
        <v>-0.18780133524506426</v>
      </c>
      <c r="AR86" s="16"/>
      <c r="AS86" s="16">
        <f t="shared" si="64"/>
        <v>5.6434413141286985E-2</v>
      </c>
      <c r="AT86" s="16">
        <f t="shared" si="50"/>
        <v>0.23189498328442607</v>
      </c>
      <c r="AU86" s="16">
        <f t="shared" si="51"/>
        <v>-1.461470668053287</v>
      </c>
      <c r="AW86" s="16">
        <f t="shared" si="60"/>
        <v>1.8713068918169203E-2</v>
      </c>
      <c r="AX86" s="16">
        <f t="shared" si="52"/>
        <v>0.97682526781952228</v>
      </c>
      <c r="AY86" s="16">
        <f t="shared" si="53"/>
        <v>-2.3447488564108322E-2</v>
      </c>
    </row>
    <row r="87" spans="1:51" x14ac:dyDescent="0.2">
      <c r="A87" s="28">
        <v>85</v>
      </c>
      <c r="B87">
        <v>3747</v>
      </c>
      <c r="C87">
        <v>1353.63</v>
      </c>
      <c r="D87" s="29">
        <v>1.7813000000000001</v>
      </c>
      <c r="E87" s="16">
        <f t="shared" si="39"/>
        <v>3.4255769230769235E-4</v>
      </c>
      <c r="F87" s="16"/>
      <c r="G87" s="16">
        <f t="shared" si="44"/>
        <v>5.0662868166625491E-2</v>
      </c>
      <c r="H87" s="16">
        <f t="shared" si="44"/>
        <v>5.2515764837608718E-2</v>
      </c>
      <c r="I87" s="16"/>
      <c r="J87" s="16">
        <v>5.0662868166625491E-2</v>
      </c>
      <c r="K87" s="16">
        <v>-1.770749933279955E-2</v>
      </c>
      <c r="L87" s="16">
        <f t="shared" si="40"/>
        <v>2.7932737023678915E-4</v>
      </c>
      <c r="M87" s="16">
        <f t="shared" si="45"/>
        <v>5.0383540796388702E-2</v>
      </c>
      <c r="N87" s="16"/>
      <c r="O87" s="16">
        <v>5.2515764837608718E-2</v>
      </c>
      <c r="P87" s="16">
        <v>-2.7703286717936215E-3</v>
      </c>
      <c r="Q87" s="16">
        <f t="shared" si="46"/>
        <v>-4.5520263363488418E-3</v>
      </c>
      <c r="R87" s="16">
        <f t="shared" si="54"/>
        <v>5.7067791173957563E-2</v>
      </c>
      <c r="X87" s="16">
        <f t="shared" si="55"/>
        <v>4.999325177057627E-3</v>
      </c>
      <c r="Y87" s="16">
        <f t="shared" si="47"/>
        <v>4.5213380510369479E-3</v>
      </c>
      <c r="Z87" s="16">
        <f t="shared" si="37"/>
        <v>1.4764032531983475</v>
      </c>
      <c r="AA87" s="16">
        <f t="shared" si="38"/>
        <v>1.4203836801062593</v>
      </c>
      <c r="AB87" s="16"/>
      <c r="AC87" s="16">
        <f t="shared" si="61"/>
        <v>4.999325177057627E-3</v>
      </c>
      <c r="AD87" s="16">
        <f t="shared" si="62"/>
        <v>4.5213380510369479E-3</v>
      </c>
      <c r="AE87" s="16">
        <f t="shared" si="41"/>
        <v>3.7635030842829175E-3</v>
      </c>
      <c r="AF87" s="16"/>
      <c r="AG87" s="16">
        <f t="shared" si="56"/>
        <v>0.15197388072605772</v>
      </c>
      <c r="AH87" s="16">
        <f t="shared" si="57"/>
        <v>-0.18715333265153039</v>
      </c>
      <c r="AI87" s="16">
        <f t="shared" si="42"/>
        <v>1.0351794519254727</v>
      </c>
      <c r="AJ87" s="16"/>
      <c r="AK87" s="16">
        <f t="shared" si="58"/>
        <v>0.75986940363028865</v>
      </c>
      <c r="AL87" s="16">
        <f t="shared" si="59"/>
        <v>-0.9357666632576519</v>
      </c>
      <c r="AM87" s="16">
        <f t="shared" si="43"/>
        <v>1.1758972596273631</v>
      </c>
      <c r="AN87" s="16"/>
      <c r="AO87" s="16">
        <f t="shared" si="63"/>
        <v>-3.8236677229496314E-3</v>
      </c>
      <c r="AP87" s="16">
        <f t="shared" si="48"/>
        <v>0.82561036331098725</v>
      </c>
      <c r="AQ87" s="16">
        <f t="shared" si="49"/>
        <v>-0.19163233187360654</v>
      </c>
      <c r="AR87" s="16"/>
      <c r="AS87" s="16">
        <f t="shared" si="64"/>
        <v>-2.0464492460902008E-2</v>
      </c>
      <c r="AT87" s="16">
        <f t="shared" si="50"/>
        <v>0.22714937014728093</v>
      </c>
      <c r="AU87" s="16">
        <f t="shared" si="51"/>
        <v>-1.4821474596298716</v>
      </c>
      <c r="AW87" s="16">
        <f t="shared" si="60"/>
        <v>1.2078064152124911E-2</v>
      </c>
      <c r="AX87" s="16">
        <f t="shared" si="52"/>
        <v>0.98862342606966314</v>
      </c>
      <c r="AY87" s="16">
        <f t="shared" si="53"/>
        <v>-1.1441782183612793E-2</v>
      </c>
    </row>
    <row r="88" spans="1:51" x14ac:dyDescent="0.2">
      <c r="A88" s="28">
        <v>86</v>
      </c>
      <c r="B88">
        <v>3680.65</v>
      </c>
      <c r="C88">
        <v>1349.88</v>
      </c>
      <c r="D88" s="29">
        <v>1.7813000000000001</v>
      </c>
      <c r="E88" s="16">
        <f t="shared" si="39"/>
        <v>3.4255769230769235E-4</v>
      </c>
      <c r="F88" s="16"/>
      <c r="G88" s="16">
        <f t="shared" si="44"/>
        <v>-1.770749933279955E-2</v>
      </c>
      <c r="H88" s="16">
        <f t="shared" si="44"/>
        <v>-2.7703286717936215E-3</v>
      </c>
      <c r="I88" s="16"/>
      <c r="J88" s="16">
        <v>-1.770749933279955E-2</v>
      </c>
      <c r="K88" s="16">
        <v>-3.4675940390963583E-2</v>
      </c>
      <c r="L88" s="16">
        <f t="shared" si="40"/>
        <v>7.9638908730989011E-4</v>
      </c>
      <c r="M88" s="16">
        <f t="shared" si="45"/>
        <v>-1.850388842010944E-2</v>
      </c>
      <c r="N88" s="16"/>
      <c r="O88" s="16">
        <v>-2.7703286717936215E-3</v>
      </c>
      <c r="P88" s="16">
        <v>-3.3351112691498659E-2</v>
      </c>
      <c r="Q88" s="16">
        <f t="shared" si="46"/>
        <v>-2.1592364695625873E-3</v>
      </c>
      <c r="R88" s="16">
        <f t="shared" si="54"/>
        <v>-6.1109220223103415E-4</v>
      </c>
      <c r="X88" s="16">
        <f t="shared" si="55"/>
        <v>4.4469866883989594E-3</v>
      </c>
      <c r="Y88" s="16">
        <f t="shared" si="47"/>
        <v>4.0721528734318866E-3</v>
      </c>
      <c r="Z88" s="16">
        <f t="shared" si="37"/>
        <v>1.7503284556082337</v>
      </c>
      <c r="AA88" s="16">
        <f t="shared" si="38"/>
        <v>1.8328073435995627</v>
      </c>
      <c r="AB88" s="16"/>
      <c r="AC88" s="16">
        <f t="shared" si="61"/>
        <v>4.4469866883989594E-3</v>
      </c>
      <c r="AD88" s="16">
        <f t="shared" si="62"/>
        <v>4.0721528734318866E-3</v>
      </c>
      <c r="AE88" s="16">
        <f t="shared" si="41"/>
        <v>3.3685891463484711E-3</v>
      </c>
      <c r="AF88" s="16"/>
      <c r="AG88" s="16">
        <f t="shared" si="56"/>
        <v>-4.4977591858772672E-3</v>
      </c>
      <c r="AH88" s="16">
        <f t="shared" si="57"/>
        <v>6.3066693273654439E-2</v>
      </c>
      <c r="AI88" s="16">
        <f t="shared" si="42"/>
        <v>0.94143106591222281</v>
      </c>
      <c r="AJ88" s="16"/>
      <c r="AK88" s="16">
        <f t="shared" si="58"/>
        <v>-2.2488795929386334E-2</v>
      </c>
      <c r="AL88" s="16">
        <f t="shared" si="59"/>
        <v>0.3153334663682722</v>
      </c>
      <c r="AM88" s="16">
        <f t="shared" si="43"/>
        <v>0.70715532956111404</v>
      </c>
      <c r="AN88" s="16"/>
      <c r="AO88" s="16">
        <f t="shared" si="63"/>
        <v>-1.8179924639174297E-3</v>
      </c>
      <c r="AP88" s="16">
        <f t="shared" si="48"/>
        <v>0.8241094098923557</v>
      </c>
      <c r="AQ88" s="16">
        <f t="shared" si="49"/>
        <v>-0.19345197889143856</v>
      </c>
      <c r="AR88" s="16"/>
      <c r="AS88" s="16">
        <f t="shared" si="64"/>
        <v>-1.046019308881792E-2</v>
      </c>
      <c r="AT88" s="16">
        <f t="shared" si="50"/>
        <v>0.22477334387553699</v>
      </c>
      <c r="AU88" s="16">
        <f t="shared" si="51"/>
        <v>-1.4926627450595338</v>
      </c>
      <c r="AW88" s="16">
        <f t="shared" si="60"/>
        <v>7.105873507168484E-4</v>
      </c>
      <c r="AX88" s="16">
        <f t="shared" si="52"/>
        <v>0.98932592937085073</v>
      </c>
      <c r="AY88" s="16">
        <f t="shared" si="53"/>
        <v>-1.073144718055106E-2</v>
      </c>
    </row>
    <row r="89" spans="1:51" x14ac:dyDescent="0.2">
      <c r="A89" s="28">
        <v>87</v>
      </c>
      <c r="B89">
        <v>3553.02</v>
      </c>
      <c r="C89">
        <v>1304.8599999999999</v>
      </c>
      <c r="D89" s="29">
        <v>1.875</v>
      </c>
      <c r="E89" s="16">
        <f t="shared" si="39"/>
        <v>3.6057692307692304E-4</v>
      </c>
      <c r="F89" s="16"/>
      <c r="G89" s="16">
        <f t="shared" si="44"/>
        <v>-3.4675940390963583E-2</v>
      </c>
      <c r="H89" s="16">
        <f t="shared" si="44"/>
        <v>-3.3351112691498659E-2</v>
      </c>
      <c r="I89" s="16"/>
      <c r="J89" s="16">
        <v>-3.4675940390963583E-2</v>
      </c>
      <c r="K89" s="16">
        <v>-5.2507444371267246E-2</v>
      </c>
      <c r="L89" s="16">
        <f t="shared" si="40"/>
        <v>1.8306996713041658E-3</v>
      </c>
      <c r="M89" s="16">
        <f t="shared" si="45"/>
        <v>-3.6506640062267746E-2</v>
      </c>
      <c r="N89" s="16"/>
      <c r="O89" s="16">
        <v>-3.3351112691498659E-2</v>
      </c>
      <c r="P89" s="16">
        <v>-1.384822892877392E-2</v>
      </c>
      <c r="Q89" s="16">
        <f t="shared" si="46"/>
        <v>2.1219697990277537E-3</v>
      </c>
      <c r="R89" s="16">
        <f t="shared" si="54"/>
        <v>-3.5473082490526414E-2</v>
      </c>
      <c r="X89" s="16">
        <f t="shared" si="55"/>
        <v>3.6391875224723708E-3</v>
      </c>
      <c r="Y89" s="16">
        <f t="shared" si="47"/>
        <v>3.0082694440537014E-3</v>
      </c>
      <c r="Z89" s="16">
        <f t="shared" si="37"/>
        <v>1.7059500478735139</v>
      </c>
      <c r="AA89" s="16">
        <f t="shared" si="38"/>
        <v>1.7751098629055628</v>
      </c>
      <c r="AB89" s="16"/>
      <c r="AC89" s="16">
        <f t="shared" si="61"/>
        <v>3.6391875224723708E-3</v>
      </c>
      <c r="AD89" s="16">
        <f t="shared" si="62"/>
        <v>3.0082694440537014E-3</v>
      </c>
      <c r="AE89" s="16">
        <f t="shared" si="41"/>
        <v>2.6191699363597495E-3</v>
      </c>
      <c r="AF89" s="16"/>
      <c r="AG89" s="16">
        <f t="shared" si="56"/>
        <v>-0.16416882142640038</v>
      </c>
      <c r="AH89" s="16">
        <f t="shared" si="57"/>
        <v>0.30994374653079293</v>
      </c>
      <c r="AI89" s="16">
        <f t="shared" si="42"/>
        <v>0.85422507489560739</v>
      </c>
      <c r="AJ89" s="16"/>
      <c r="AK89" s="16">
        <f t="shared" si="58"/>
        <v>-0.82084410713200195</v>
      </c>
      <c r="AL89" s="16">
        <f t="shared" si="59"/>
        <v>1.5497187326539645</v>
      </c>
      <c r="AM89" s="16">
        <f t="shared" si="43"/>
        <v>0.27112537447803753</v>
      </c>
      <c r="AN89" s="16"/>
      <c r="AO89" s="16">
        <f t="shared" si="63"/>
        <v>-1.6248859116217785E-3</v>
      </c>
      <c r="AP89" s="16">
        <f t="shared" si="48"/>
        <v>0.82277032612258671</v>
      </c>
      <c r="AQ89" s="16">
        <f t="shared" si="49"/>
        <v>-0.19507818636195556</v>
      </c>
      <c r="AR89" s="16"/>
      <c r="AS89" s="16">
        <f t="shared" si="64"/>
        <v>-9.4946603273396626E-3</v>
      </c>
      <c r="AT89" s="16">
        <f t="shared" si="50"/>
        <v>0.22263919732479845</v>
      </c>
      <c r="AU89" s="16">
        <f t="shared" si="51"/>
        <v>-1.5022027670315179</v>
      </c>
      <c r="AW89" s="16">
        <f t="shared" si="60"/>
        <v>-7.0432746666674716E-3</v>
      </c>
      <c r="AX89" s="16">
        <f t="shared" si="52"/>
        <v>0.98235783511543584</v>
      </c>
      <c r="AY89" s="16">
        <f t="shared" si="53"/>
        <v>-1.7799642791879931E-2</v>
      </c>
    </row>
    <row r="90" spans="1:51" x14ac:dyDescent="0.2">
      <c r="A90" s="28">
        <v>88</v>
      </c>
      <c r="B90">
        <v>3366.46</v>
      </c>
      <c r="C90">
        <v>1286.79</v>
      </c>
      <c r="D90" s="29">
        <v>1.7813000000000001</v>
      </c>
      <c r="E90" s="16">
        <f t="shared" si="39"/>
        <v>3.4255769230769235E-4</v>
      </c>
      <c r="F90" s="16"/>
      <c r="G90" s="16">
        <f t="shared" si="44"/>
        <v>-5.2507444371267246E-2</v>
      </c>
      <c r="H90" s="16">
        <f t="shared" si="44"/>
        <v>-1.384822892877392E-2</v>
      </c>
      <c r="I90" s="16"/>
      <c r="J90" s="16">
        <v>-5.2507444371267246E-2</v>
      </c>
      <c r="K90" s="16">
        <v>-4.1672855165366576E-2</v>
      </c>
      <c r="L90" s="16">
        <f t="shared" si="40"/>
        <v>2.0873991570936738E-3</v>
      </c>
      <c r="M90" s="16">
        <f t="shared" si="45"/>
        <v>-5.4594843528360922E-2</v>
      </c>
      <c r="N90" s="16"/>
      <c r="O90" s="16">
        <v>-1.384822892877392E-2</v>
      </c>
      <c r="P90" s="16">
        <v>-1.2698264674111486E-2</v>
      </c>
      <c r="Q90" s="16">
        <f t="shared" si="46"/>
        <v>4.490063399659943E-3</v>
      </c>
      <c r="R90" s="16">
        <f t="shared" si="54"/>
        <v>-1.8338292328433863E-2</v>
      </c>
      <c r="X90" s="16">
        <f t="shared" si="55"/>
        <v>3.164578218324182E-3</v>
      </c>
      <c r="Y90" s="16">
        <f t="shared" si="47"/>
        <v>2.5152697716698041E-3</v>
      </c>
      <c r="Z90" s="16">
        <f t="shared" si="37"/>
        <v>1.4879980618428754</v>
      </c>
      <c r="AA90" s="16">
        <f t="shared" si="38"/>
        <v>2.0068987971341423</v>
      </c>
      <c r="AB90" s="16"/>
      <c r="AC90" s="16">
        <f t="shared" si="61"/>
        <v>3.164578218324182E-3</v>
      </c>
      <c r="AD90" s="16">
        <f t="shared" si="62"/>
        <v>2.5152697716698041E-3</v>
      </c>
      <c r="AE90" s="16">
        <f t="shared" si="41"/>
        <v>2.2333320402928123E-3</v>
      </c>
      <c r="AF90" s="16"/>
      <c r="AG90" s="16">
        <f t="shared" si="56"/>
        <v>-5.2854541984559952E-2</v>
      </c>
      <c r="AH90" s="16">
        <f t="shared" si="57"/>
        <v>0.1879653547545953</v>
      </c>
      <c r="AI90" s="16">
        <f t="shared" si="42"/>
        <v>0.86488918722996455</v>
      </c>
      <c r="AJ90" s="16"/>
      <c r="AK90" s="16">
        <f t="shared" si="58"/>
        <v>-0.26427270992279978</v>
      </c>
      <c r="AL90" s="16">
        <f t="shared" si="59"/>
        <v>0.93982677377297652</v>
      </c>
      <c r="AM90" s="16">
        <f t="shared" si="43"/>
        <v>0.3244459361498232</v>
      </c>
      <c r="AN90" s="16"/>
      <c r="AO90" s="16">
        <f t="shared" si="63"/>
        <v>4.6359271506639394E-3</v>
      </c>
      <c r="AP90" s="16">
        <f t="shared" si="48"/>
        <v>0.82658462941621902</v>
      </c>
      <c r="AQ90" s="16">
        <f t="shared" si="49"/>
        <v>-0.19045297202510791</v>
      </c>
      <c r="AR90" s="16"/>
      <c r="AS90" s="16">
        <f t="shared" si="64"/>
        <v>2.1737328061012008E-2</v>
      </c>
      <c r="AT90" s="16">
        <f t="shared" si="50"/>
        <v>0.22747877859628798</v>
      </c>
      <c r="AU90" s="16">
        <f t="shared" si="51"/>
        <v>-1.4806983258375026</v>
      </c>
      <c r="AW90" s="16">
        <f t="shared" si="60"/>
        <v>-6.9272138588267595E-5</v>
      </c>
      <c r="AX90" s="16">
        <f t="shared" si="52"/>
        <v>0.98228978508733844</v>
      </c>
      <c r="AY90" s="16">
        <f t="shared" si="53"/>
        <v>-1.7868917329893649E-2</v>
      </c>
    </row>
    <row r="91" spans="1:51" x14ac:dyDescent="0.2">
      <c r="A91" s="28">
        <v>89</v>
      </c>
      <c r="B91">
        <v>3226.17</v>
      </c>
      <c r="C91">
        <v>1270.45</v>
      </c>
      <c r="D91" s="29">
        <v>1.8593999999999999</v>
      </c>
      <c r="E91" s="16">
        <f t="shared" si="39"/>
        <v>3.5757692307692308E-4</v>
      </c>
      <c r="F91" s="16"/>
      <c r="G91" s="16">
        <f t="shared" si="44"/>
        <v>-4.1672855165366576E-2</v>
      </c>
      <c r="H91" s="16">
        <f t="shared" si="44"/>
        <v>-1.2698264674111486E-2</v>
      </c>
      <c r="I91" s="16"/>
      <c r="J91" s="16">
        <v>-4.1672855165366576E-2</v>
      </c>
      <c r="K91" s="16">
        <v>-0.11126506042768981</v>
      </c>
      <c r="L91" s="16">
        <f t="shared" si="40"/>
        <v>2.3571551050271004E-3</v>
      </c>
      <c r="M91" s="16">
        <f t="shared" si="45"/>
        <v>-4.4030010270393674E-2</v>
      </c>
      <c r="N91" s="16"/>
      <c r="O91" s="16">
        <v>-1.2698264674111486E-2</v>
      </c>
      <c r="P91" s="16">
        <v>-6.4300051162973784E-2</v>
      </c>
      <c r="Q91" s="16">
        <f t="shared" si="46"/>
        <v>2.9798125767045098E-3</v>
      </c>
      <c r="R91" s="16">
        <f t="shared" si="54"/>
        <v>-1.5678077250815995E-2</v>
      </c>
      <c r="X91" s="16">
        <f t="shared" si="55"/>
        <v>3.0650307386595717E-3</v>
      </c>
      <c r="Y91" s="16">
        <f t="shared" si="47"/>
        <v>1.9467845428557502E-3</v>
      </c>
      <c r="Z91" s="16">
        <f t="shared" si="37"/>
        <v>1.6586586983271663</v>
      </c>
      <c r="AA91" s="16">
        <f t="shared" si="38"/>
        <v>2.1387192967750526</v>
      </c>
      <c r="AB91" s="16"/>
      <c r="AC91" s="16">
        <f t="shared" si="61"/>
        <v>3.0650307386595717E-3</v>
      </c>
      <c r="AD91" s="16">
        <f t="shared" si="62"/>
        <v>1.9467845428557502E-3</v>
      </c>
      <c r="AE91" s="16">
        <f t="shared" si="41"/>
        <v>1.9336570699792974E-3</v>
      </c>
      <c r="AF91" s="16"/>
      <c r="AG91" s="16">
        <f t="shared" si="56"/>
        <v>-8.5685890378468119E-2</v>
      </c>
      <c r="AH91" s="16">
        <f t="shared" si="57"/>
        <v>0.26015573977061729</v>
      </c>
      <c r="AI91" s="16">
        <f t="shared" si="42"/>
        <v>0.82553015060785073</v>
      </c>
      <c r="AJ91" s="16"/>
      <c r="AK91" s="16">
        <f t="shared" si="58"/>
        <v>-0.42842945189234061</v>
      </c>
      <c r="AL91" s="16">
        <f t="shared" si="59"/>
        <v>1.3007786988530865</v>
      </c>
      <c r="AM91" s="16">
        <f t="shared" si="43"/>
        <v>0.12765075303925411</v>
      </c>
      <c r="AN91" s="16"/>
      <c r="AO91" s="16">
        <f t="shared" si="63"/>
        <v>1.1204029279661502E-4</v>
      </c>
      <c r="AP91" s="16">
        <f t="shared" si="48"/>
        <v>0.8266772402001199</v>
      </c>
      <c r="AQ91" s="16">
        <f t="shared" si="49"/>
        <v>-0.19034093800835619</v>
      </c>
      <c r="AR91" s="16"/>
      <c r="AS91" s="16">
        <f t="shared" si="64"/>
        <v>-8.1002930524769234E-4</v>
      </c>
      <c r="AT91" s="16">
        <f t="shared" si="50"/>
        <v>0.22729451411930304</v>
      </c>
      <c r="AU91" s="16">
        <f t="shared" si="51"/>
        <v>-1.4815086833937618</v>
      </c>
      <c r="AW91" s="16">
        <f t="shared" si="60"/>
        <v>-4.8932854932538154E-4</v>
      </c>
      <c r="AX91" s="16">
        <f t="shared" si="52"/>
        <v>0.98180912265178455</v>
      </c>
      <c r="AY91" s="16">
        <f t="shared" si="53"/>
        <v>-1.8358365639503292E-2</v>
      </c>
    </row>
    <row r="92" spans="1:51" x14ac:dyDescent="0.2">
      <c r="A92" s="28">
        <v>90</v>
      </c>
      <c r="B92">
        <v>2867.21</v>
      </c>
      <c r="C92">
        <v>1188.76</v>
      </c>
      <c r="D92" s="29">
        <v>1.7343999999999999</v>
      </c>
      <c r="E92" s="16">
        <f t="shared" si="39"/>
        <v>3.3353846153846151E-4</v>
      </c>
      <c r="F92" s="16"/>
      <c r="G92" s="16">
        <f t="shared" si="44"/>
        <v>-0.11126506042768981</v>
      </c>
      <c r="H92" s="16">
        <f t="shared" si="44"/>
        <v>-6.4300051162973784E-2</v>
      </c>
      <c r="I92" s="16"/>
      <c r="J92" s="16">
        <v>-0.11126506042768981</v>
      </c>
      <c r="K92" s="16">
        <v>-4.5465801249298145E-2</v>
      </c>
      <c r="L92" s="16">
        <f t="shared" si="40"/>
        <v>2.1932488588161606E-3</v>
      </c>
      <c r="M92" s="16">
        <f t="shared" si="45"/>
        <v>-0.11345830928650598</v>
      </c>
      <c r="N92" s="16"/>
      <c r="O92" s="16">
        <v>-6.4300051162973784E-2</v>
      </c>
      <c r="P92" s="16">
        <v>-2.163599044382384E-2</v>
      </c>
      <c r="Q92" s="16">
        <f t="shared" si="46"/>
        <v>2.8907624401655926E-3</v>
      </c>
      <c r="R92" s="16">
        <f t="shared" si="54"/>
        <v>-6.7190813603139374E-2</v>
      </c>
      <c r="X92" s="16">
        <f t="shared" si="55"/>
        <v>2.8107590853821236E-3</v>
      </c>
      <c r="Y92" s="16">
        <f t="shared" si="47"/>
        <v>1.5110322717819115E-3</v>
      </c>
      <c r="Z92" s="16">
        <f t="shared" si="37"/>
        <v>-0.27170125815248403</v>
      </c>
      <c r="AA92" s="16">
        <f t="shared" si="38"/>
        <v>0.83466137725791145</v>
      </c>
      <c r="AB92" s="16"/>
      <c r="AC92" s="16">
        <f t="shared" si="61"/>
        <v>2.8107590853821236E-3</v>
      </c>
      <c r="AD92" s="16">
        <f t="shared" si="62"/>
        <v>1.5110322717819115E-3</v>
      </c>
      <c r="AE92" s="16">
        <f t="shared" si="41"/>
        <v>1.6313673833161129E-3</v>
      </c>
      <c r="AF92" s="16"/>
      <c r="AG92" s="16">
        <f t="shared" si="56"/>
        <v>-0.2731470577465735</v>
      </c>
      <c r="AH92" s="16">
        <f t="shared" si="57"/>
        <v>0.6142692886400386</v>
      </c>
      <c r="AI92" s="16">
        <f t="shared" si="42"/>
        <v>0.65887776910653495</v>
      </c>
      <c r="AJ92" s="16"/>
      <c r="AK92" s="16">
        <f t="shared" si="58"/>
        <v>-1.3657352887328675</v>
      </c>
      <c r="AL92" s="16">
        <f t="shared" si="59"/>
        <v>3.0713464432001931</v>
      </c>
      <c r="AM92" s="16">
        <f t="shared" si="43"/>
        <v>-0.70561115446732536</v>
      </c>
      <c r="AN92" s="16"/>
      <c r="AO92" s="16">
        <f t="shared" si="63"/>
        <v>-6.8989910756697397E-3</v>
      </c>
      <c r="AP92" s="16">
        <f t="shared" si="48"/>
        <v>0.82097400129751996</v>
      </c>
      <c r="AQ92" s="16">
        <f t="shared" si="49"/>
        <v>-0.19726383714741963</v>
      </c>
      <c r="AR92" s="16"/>
      <c r="AS92" s="16">
        <f t="shared" si="64"/>
        <v>-3.5925263070656396E-2</v>
      </c>
      <c r="AT92" s="16">
        <f t="shared" si="50"/>
        <v>0.21912889890505008</v>
      </c>
      <c r="AU92" s="16">
        <f t="shared" si="51"/>
        <v>-1.5180951428354845</v>
      </c>
      <c r="AW92" s="16">
        <f t="shared" si="60"/>
        <v>-1.0707779412517437E-2</v>
      </c>
      <c r="AX92" s="16">
        <f t="shared" si="52"/>
        <v>0.97129612714123192</v>
      </c>
      <c r="AY92" s="16">
        <f t="shared" si="53"/>
        <v>-2.9123885875910849E-2</v>
      </c>
    </row>
    <row r="93" spans="1:51" x14ac:dyDescent="0.2">
      <c r="A93" s="28">
        <v>91</v>
      </c>
      <c r="B93">
        <v>2736.85</v>
      </c>
      <c r="C93">
        <v>1163.04</v>
      </c>
      <c r="D93" s="29">
        <v>1.875</v>
      </c>
      <c r="E93" s="16">
        <f t="shared" si="39"/>
        <v>3.6057692307692304E-4</v>
      </c>
      <c r="F93" s="16"/>
      <c r="G93" s="16">
        <f t="shared" si="44"/>
        <v>-4.5465801249298145E-2</v>
      </c>
      <c r="H93" s="16">
        <f t="shared" si="44"/>
        <v>-2.163599044382384E-2</v>
      </c>
      <c r="I93" s="16"/>
      <c r="J93" s="16">
        <v>-4.5465801249298145E-2</v>
      </c>
      <c r="K93" s="16">
        <v>-4.2366223943584712E-2</v>
      </c>
      <c r="L93" s="16">
        <f t="shared" si="40"/>
        <v>3.2460434699746916E-3</v>
      </c>
      <c r="M93" s="16">
        <f t="shared" si="45"/>
        <v>-4.871184471927284E-2</v>
      </c>
      <c r="N93" s="16"/>
      <c r="O93" s="16">
        <v>-2.163599044382384E-2</v>
      </c>
      <c r="P93" s="16">
        <v>-3.6559361672857324E-2</v>
      </c>
      <c r="Q93" s="16">
        <f t="shared" si="46"/>
        <v>6.8866658900811981E-3</v>
      </c>
      <c r="R93" s="16">
        <f t="shared" si="54"/>
        <v>-2.8522656333905036E-2</v>
      </c>
      <c r="X93" s="16">
        <f t="shared" si="55"/>
        <v>4.4480536624160695E-3</v>
      </c>
      <c r="Y93" s="16">
        <f t="shared" si="47"/>
        <v>2.1571726042450565E-3</v>
      </c>
      <c r="Z93" s="16">
        <f t="shared" si="37"/>
        <v>1.5219774695080635</v>
      </c>
      <c r="AA93" s="16">
        <f t="shared" si="38"/>
        <v>1.961973194059732</v>
      </c>
      <c r="AB93" s="16"/>
      <c r="AC93" s="16">
        <f t="shared" si="61"/>
        <v>4.4480536624160695E-3</v>
      </c>
      <c r="AD93" s="16">
        <f t="shared" si="62"/>
        <v>2.1571726042450565E-3</v>
      </c>
      <c r="AE93" s="16">
        <f t="shared" si="41"/>
        <v>2.4520569386858745E-3</v>
      </c>
      <c r="AF93" s="16"/>
      <c r="AG93" s="16">
        <f t="shared" si="56"/>
        <v>-0.12854693734163183</v>
      </c>
      <c r="AH93" s="16">
        <f t="shared" si="57"/>
        <v>0.33135041277600158</v>
      </c>
      <c r="AI93" s="16">
        <f t="shared" si="42"/>
        <v>0.79719652456563028</v>
      </c>
      <c r="AJ93" s="16"/>
      <c r="AK93" s="16">
        <f t="shared" si="58"/>
        <v>-0.64273468670815914</v>
      </c>
      <c r="AL93" s="16">
        <f t="shared" si="59"/>
        <v>1.656752063880008</v>
      </c>
      <c r="AM93" s="16">
        <f t="shared" si="43"/>
        <v>-1.401737717184881E-2</v>
      </c>
      <c r="AN93" s="16"/>
      <c r="AO93" s="16">
        <f t="shared" si="63"/>
        <v>-6.5171354216438159E-4</v>
      </c>
      <c r="AP93" s="16">
        <f t="shared" si="48"/>
        <v>0.82043896142310946</v>
      </c>
      <c r="AQ93" s="16">
        <f t="shared" si="49"/>
        <v>-0.19791576314716725</v>
      </c>
      <c r="AR93" s="16"/>
      <c r="AS93" s="16">
        <f t="shared" si="64"/>
        <v>-4.5927215569757504E-3</v>
      </c>
      <c r="AT93" s="16">
        <f t="shared" si="50"/>
        <v>0.21812250088729249</v>
      </c>
      <c r="AU93" s="16">
        <f t="shared" si="51"/>
        <v>-1.5226984433413151</v>
      </c>
      <c r="AW93" s="16">
        <f t="shared" si="60"/>
        <v>-2.8400799550534752E-3</v>
      </c>
      <c r="AX93" s="16">
        <f t="shared" si="52"/>
        <v>0.96853756848011707</v>
      </c>
      <c r="AY93" s="16">
        <f t="shared" si="53"/>
        <v>-3.196800651042174E-2</v>
      </c>
    </row>
    <row r="94" spans="1:51" x14ac:dyDescent="0.2">
      <c r="A94" s="28">
        <v>92</v>
      </c>
      <c r="B94">
        <v>2620.9</v>
      </c>
      <c r="C94">
        <v>1120.52</v>
      </c>
      <c r="D94" s="29">
        <v>1.7343999999999999</v>
      </c>
      <c r="E94" s="16">
        <f t="shared" si="39"/>
        <v>3.3353846153846151E-4</v>
      </c>
      <c r="F94" s="16"/>
      <c r="G94" s="16">
        <f t="shared" si="44"/>
        <v>-4.2366223943584712E-2</v>
      </c>
      <c r="H94" s="16">
        <f t="shared" si="44"/>
        <v>-3.6559361672857324E-2</v>
      </c>
      <c r="I94" s="16"/>
      <c r="J94" s="16">
        <v>-4.2366223943584712E-2</v>
      </c>
      <c r="K94" s="16">
        <v>7.3268724483955799E-2</v>
      </c>
      <c r="L94" s="16">
        <f t="shared" si="40"/>
        <v>2.2506287504653177E-3</v>
      </c>
      <c r="M94" s="16">
        <f t="shared" si="45"/>
        <v>-4.4616852694050031E-2</v>
      </c>
      <c r="N94" s="16"/>
      <c r="O94" s="16">
        <v>-3.6559361672857324E-2</v>
      </c>
      <c r="P94" s="16">
        <v>7.2153999928604495E-2</v>
      </c>
      <c r="Q94" s="16">
        <f t="shared" si="46"/>
        <v>3.5828758662250133E-3</v>
      </c>
      <c r="R94" s="16">
        <f t="shared" si="54"/>
        <v>-4.0142237539082339E-2</v>
      </c>
      <c r="X94" s="16">
        <f t="shared" si="55"/>
        <v>3.9815556153593975E-3</v>
      </c>
      <c r="Y94" s="16">
        <f t="shared" si="47"/>
        <v>1.7930045926095441E-3</v>
      </c>
      <c r="Z94" s="16">
        <f t="shared" si="37"/>
        <v>1.5941171548401938</v>
      </c>
      <c r="AA94" s="16">
        <f t="shared" si="38"/>
        <v>1.793635475845238</v>
      </c>
      <c r="AB94" s="16"/>
      <c r="AC94" s="16">
        <f t="shared" si="61"/>
        <v>3.9815556153593975E-3</v>
      </c>
      <c r="AD94" s="16">
        <f t="shared" si="62"/>
        <v>1.7930045926095441E-3</v>
      </c>
      <c r="AE94" s="16">
        <f t="shared" si="41"/>
        <v>2.1150478041578103E-3</v>
      </c>
      <c r="AF94" s="16"/>
      <c r="AG94" s="16">
        <f t="shared" si="56"/>
        <v>-0.23829405693418476</v>
      </c>
      <c r="AH94" s="16">
        <f t="shared" si="57"/>
        <v>0.52991343238967259</v>
      </c>
      <c r="AI94" s="16">
        <f t="shared" si="42"/>
        <v>0.70838062454451212</v>
      </c>
      <c r="AJ94" s="16"/>
      <c r="AK94" s="16">
        <f t="shared" si="58"/>
        <v>-1.1914702846709238</v>
      </c>
      <c r="AL94" s="16">
        <f t="shared" si="59"/>
        <v>2.6495671619483629</v>
      </c>
      <c r="AM94" s="16">
        <f t="shared" si="43"/>
        <v>-0.45809687727743897</v>
      </c>
      <c r="AN94" s="16"/>
      <c r="AO94" s="16">
        <f t="shared" si="63"/>
        <v>-6.3804605765353881E-3</v>
      </c>
      <c r="AP94" s="16">
        <f t="shared" si="48"/>
        <v>0.81520418297429564</v>
      </c>
      <c r="AQ94" s="16">
        <f t="shared" si="49"/>
        <v>-0.20431666586218439</v>
      </c>
      <c r="AR94" s="16"/>
      <c r="AS94" s="16">
        <f t="shared" si="64"/>
        <v>-3.3344610574984633E-2</v>
      </c>
      <c r="AT94" s="16">
        <f t="shared" si="50"/>
        <v>0.21084929103756397</v>
      </c>
      <c r="AU94" s="16">
        <f t="shared" si="51"/>
        <v>-1.556611661197099</v>
      </c>
      <c r="AW94" s="16">
        <f t="shared" si="60"/>
        <v>-7.4596789593300485E-3</v>
      </c>
      <c r="AX94" s="16">
        <f t="shared" si="52"/>
        <v>0.96131258915920526</v>
      </c>
      <c r="AY94" s="16">
        <f t="shared" si="53"/>
        <v>-3.9455648022743622E-2</v>
      </c>
    </row>
    <row r="95" spans="1:51" x14ac:dyDescent="0.2">
      <c r="A95" s="28">
        <v>93</v>
      </c>
      <c r="B95">
        <v>2812.93</v>
      </c>
      <c r="C95">
        <v>1201.3699999999999</v>
      </c>
      <c r="D95" s="29">
        <v>1.7343999999999999</v>
      </c>
      <c r="E95" s="16">
        <f t="shared" si="39"/>
        <v>3.3353846153846151E-4</v>
      </c>
      <c r="F95" s="16"/>
      <c r="G95" s="16">
        <f t="shared" si="44"/>
        <v>7.3268724483955799E-2</v>
      </c>
      <c r="H95" s="16">
        <f t="shared" si="44"/>
        <v>7.2153999928604495E-2</v>
      </c>
      <c r="I95" s="16"/>
      <c r="J95" s="16">
        <v>7.3268724483955799E-2</v>
      </c>
      <c r="K95" s="16">
        <v>0.13631693643282994</v>
      </c>
      <c r="L95" s="16">
        <f t="shared" si="40"/>
        <v>2.203738178855697E-3</v>
      </c>
      <c r="M95" s="16">
        <f t="shared" si="45"/>
        <v>7.1064986305100108E-2</v>
      </c>
      <c r="N95" s="16"/>
      <c r="O95" s="16">
        <v>7.2153999928604495E-2</v>
      </c>
      <c r="P95" s="16">
        <v>6.9387449328683196E-2</v>
      </c>
      <c r="Q95" s="16">
        <f t="shared" si="46"/>
        <v>4.738501565179006E-3</v>
      </c>
      <c r="R95" s="16">
        <f t="shared" si="54"/>
        <v>6.7415498363425488E-2</v>
      </c>
      <c r="X95" s="16">
        <f t="shared" si="55"/>
        <v>3.546993732588535E-3</v>
      </c>
      <c r="Y95" s="16">
        <f t="shared" si="47"/>
        <v>1.7072267748835699E-3</v>
      </c>
      <c r="Z95" s="16">
        <f t="shared" si="37"/>
        <v>1.1899857157817664</v>
      </c>
      <c r="AA95" s="16">
        <f t="shared" si="38"/>
        <v>0.93644194954023541</v>
      </c>
      <c r="AB95" s="16"/>
      <c r="AC95" s="16">
        <f t="shared" si="61"/>
        <v>3.546993732588535E-3</v>
      </c>
      <c r="AD95" s="16">
        <f t="shared" si="62"/>
        <v>1.7072267748835699E-3</v>
      </c>
      <c r="AE95" s="16">
        <f t="shared" si="41"/>
        <v>1.9479549584833086E-3</v>
      </c>
      <c r="AF95" s="16"/>
      <c r="AG95" s="16">
        <f t="shared" si="56"/>
        <v>0.29927673523232723</v>
      </c>
      <c r="AH95" s="16">
        <f t="shared" si="57"/>
        <v>-0.47462123636656395</v>
      </c>
      <c r="AI95" s="16">
        <f t="shared" si="42"/>
        <v>1.1753445011342367</v>
      </c>
      <c r="AJ95" s="16"/>
      <c r="AK95" s="16">
        <f t="shared" si="58"/>
        <v>1.496383676161636</v>
      </c>
      <c r="AL95" s="16">
        <f t="shared" si="59"/>
        <v>-2.3731061818328198</v>
      </c>
      <c r="AM95" s="16">
        <f t="shared" si="43"/>
        <v>1.8767225056711838</v>
      </c>
      <c r="AN95" s="16"/>
      <c r="AO95" s="16">
        <f t="shared" si="63"/>
        <v>2.1012144342830372E-2</v>
      </c>
      <c r="AP95" s="16">
        <f t="shared" si="48"/>
        <v>0.83233337093583071</v>
      </c>
      <c r="AQ95" s="16">
        <f t="shared" si="49"/>
        <v>-0.18352223219326491</v>
      </c>
      <c r="AR95" s="16"/>
      <c r="AS95" s="16">
        <f t="shared" si="64"/>
        <v>0.103726567867998</v>
      </c>
      <c r="AT95" s="16">
        <f t="shared" si="50"/>
        <v>0.2327199643342911</v>
      </c>
      <c r="AU95" s="16">
        <f t="shared" si="51"/>
        <v>-1.4579194180510844</v>
      </c>
      <c r="AW95" s="16">
        <f t="shared" si="60"/>
        <v>1.6228170668928777E-2</v>
      </c>
      <c r="AX95" s="16">
        <f t="shared" si="52"/>
        <v>0.97691293392227052</v>
      </c>
      <c r="AY95" s="16">
        <f t="shared" si="53"/>
        <v>-2.335774665014172E-2</v>
      </c>
    </row>
    <row r="96" spans="1:51" x14ac:dyDescent="0.2">
      <c r="A96" s="28">
        <v>94</v>
      </c>
      <c r="B96">
        <v>3196.38</v>
      </c>
      <c r="C96">
        <v>1284.73</v>
      </c>
      <c r="D96" s="29">
        <v>1.75</v>
      </c>
      <c r="E96" s="16">
        <f t="shared" si="39"/>
        <v>3.3653846153846158E-4</v>
      </c>
      <c r="F96" s="16"/>
      <c r="G96" s="16">
        <f t="shared" si="44"/>
        <v>0.13631693643282994</v>
      </c>
      <c r="H96" s="16">
        <f t="shared" si="44"/>
        <v>6.9387449328683196E-2</v>
      </c>
      <c r="I96" s="16"/>
      <c r="J96" s="16">
        <v>0.13631693643282994</v>
      </c>
      <c r="K96" s="16">
        <v>-1.6021249037974219E-2</v>
      </c>
      <c r="L96" s="16">
        <f t="shared" si="40"/>
        <v>4.5440648132981788E-4</v>
      </c>
      <c r="M96" s="16">
        <f t="shared" si="45"/>
        <v>0.13586252995150011</v>
      </c>
      <c r="N96" s="16"/>
      <c r="O96" s="16">
        <v>6.9387449328683196E-2</v>
      </c>
      <c r="P96" s="16">
        <v>-1.0531395701820595E-2</v>
      </c>
      <c r="Q96" s="16">
        <f t="shared" si="46"/>
        <v>-3.6799685350561184E-3</v>
      </c>
      <c r="R96" s="16">
        <f t="shared" si="54"/>
        <v>7.3067417863739312E-2</v>
      </c>
      <c r="X96" s="16">
        <f t="shared" si="55"/>
        <v>3.7166822918253753E-3</v>
      </c>
      <c r="Y96" s="16">
        <f t="shared" si="47"/>
        <v>2.3073357875818285E-3</v>
      </c>
      <c r="Z96" s="16">
        <f t="shared" si="37"/>
        <v>-0.60468953000380576</v>
      </c>
      <c r="AA96" s="16">
        <f t="shared" si="38"/>
        <v>0.95996330663159224</v>
      </c>
      <c r="AB96" s="16"/>
      <c r="AC96" s="16">
        <f t="shared" si="61"/>
        <v>3.7166822918253753E-3</v>
      </c>
      <c r="AD96" s="16">
        <f t="shared" si="62"/>
        <v>2.3073357875818285E-3</v>
      </c>
      <c r="AE96" s="16">
        <f t="shared" si="41"/>
        <v>2.3181216007882683E-3</v>
      </c>
      <c r="AF96" s="16"/>
      <c r="AG96" s="16">
        <f t="shared" si="56"/>
        <v>0.15406981465801456</v>
      </c>
      <c r="AH96" s="16">
        <f t="shared" si="57"/>
        <v>-0.30620365541703265</v>
      </c>
      <c r="AI96" s="16">
        <f t="shared" si="42"/>
        <v>1.152133840759018</v>
      </c>
      <c r="AJ96" s="16"/>
      <c r="AK96" s="16">
        <f t="shared" si="58"/>
        <v>0.77034907329007285</v>
      </c>
      <c r="AL96" s="16">
        <f t="shared" si="59"/>
        <v>-1.5310182770851632</v>
      </c>
      <c r="AM96" s="16">
        <f t="shared" si="43"/>
        <v>1.7606692037950904</v>
      </c>
      <c r="AN96" s="16"/>
      <c r="AO96" s="16">
        <f t="shared" si="63"/>
        <v>8.2557533004741068E-3</v>
      </c>
      <c r="AP96" s="16">
        <f t="shared" si="48"/>
        <v>0.83920490991002894</v>
      </c>
      <c r="AQ96" s="16">
        <f t="shared" si="49"/>
        <v>-0.17530037121407979</v>
      </c>
      <c r="AR96" s="16"/>
      <c r="AS96" s="16">
        <f t="shared" si="64"/>
        <v>3.9944612656216655E-2</v>
      </c>
      <c r="AT96" s="16">
        <f t="shared" si="50"/>
        <v>0.24201587316699291</v>
      </c>
      <c r="AU96" s="16">
        <f t="shared" si="51"/>
        <v>-1.4187519633773409</v>
      </c>
      <c r="AW96" s="16">
        <f t="shared" si="60"/>
        <v>1.0943065884219578E-2</v>
      </c>
      <c r="AX96" s="16">
        <f t="shared" si="52"/>
        <v>0.98760335652132814</v>
      </c>
      <c r="AY96" s="16">
        <f t="shared" si="53"/>
        <v>-1.2474122852117108E-2</v>
      </c>
    </row>
    <row r="97" spans="1:51" x14ac:dyDescent="0.2">
      <c r="A97" s="28">
        <v>95</v>
      </c>
      <c r="B97">
        <v>3145.17</v>
      </c>
      <c r="C97">
        <v>1271.2</v>
      </c>
      <c r="D97" s="29">
        <v>1.7813000000000001</v>
      </c>
      <c r="E97" s="16">
        <f t="shared" si="39"/>
        <v>3.4255769230769235E-4</v>
      </c>
      <c r="F97" s="16"/>
      <c r="G97" s="16">
        <f t="shared" si="44"/>
        <v>-1.6021249037974219E-2</v>
      </c>
      <c r="H97" s="16">
        <f t="shared" si="44"/>
        <v>-1.0531395701820595E-2</v>
      </c>
      <c r="I97" s="16"/>
      <c r="J97" s="16">
        <v>-1.6021249037974219E-2</v>
      </c>
      <c r="K97" s="16">
        <v>5.2909699634677884E-2</v>
      </c>
      <c r="L97" s="16">
        <f t="shared" si="40"/>
        <v>-4.9939024824287716E-4</v>
      </c>
      <c r="M97" s="16">
        <f t="shared" si="45"/>
        <v>-1.5521858789731342E-2</v>
      </c>
      <c r="N97" s="16"/>
      <c r="O97" s="16">
        <v>-1.0531395701820595E-2</v>
      </c>
      <c r="P97" s="16">
        <v>2.0838577721837639E-2</v>
      </c>
      <c r="Q97" s="16">
        <f t="shared" si="46"/>
        <v>-3.4657343032824237E-3</v>
      </c>
      <c r="R97" s="16">
        <f t="shared" si="54"/>
        <v>-7.0656613985381721E-3</v>
      </c>
      <c r="X97" s="16">
        <f t="shared" si="55"/>
        <v>6.1066600656575001E-3</v>
      </c>
      <c r="Y97" s="16">
        <f t="shared" si="47"/>
        <v>2.9251389290316366E-3</v>
      </c>
      <c r="Z97" s="16">
        <f t="shared" si="37"/>
        <v>1.6105224443838575</v>
      </c>
      <c r="AA97" s="16">
        <f t="shared" si="38"/>
        <v>1.9897345795139381</v>
      </c>
      <c r="AB97" s="16"/>
      <c r="AC97" s="16">
        <f t="shared" si="61"/>
        <v>6.1066600656575001E-3</v>
      </c>
      <c r="AD97" s="16">
        <f t="shared" si="62"/>
        <v>2.9251389290316366E-3</v>
      </c>
      <c r="AE97" s="16">
        <f t="shared" si="41"/>
        <v>3.3456323507250292E-3</v>
      </c>
      <c r="AF97" s="16"/>
      <c r="AG97" s="16">
        <f t="shared" si="56"/>
        <v>-7.4434095266282641E-2</v>
      </c>
      <c r="AH97" s="16">
        <f t="shared" si="57"/>
        <v>0.19777907348940091</v>
      </c>
      <c r="AI97" s="16">
        <f t="shared" si="42"/>
        <v>0.87665502177688159</v>
      </c>
      <c r="AJ97" s="16"/>
      <c r="AK97" s="16">
        <f t="shared" si="58"/>
        <v>-0.3721704763314132</v>
      </c>
      <c r="AL97" s="16">
        <f t="shared" si="59"/>
        <v>0.98889536744700457</v>
      </c>
      <c r="AM97" s="16">
        <f t="shared" si="43"/>
        <v>0.38327510888440852</v>
      </c>
      <c r="AN97" s="16"/>
      <c r="AO97" s="16">
        <f t="shared" si="63"/>
        <v>1.1440983409255492E-3</v>
      </c>
      <c r="AP97" s="16">
        <f t="shared" si="48"/>
        <v>0.8401650428551537</v>
      </c>
      <c r="AQ97" s="16">
        <f t="shared" si="49"/>
        <v>-0.17415692685489556</v>
      </c>
      <c r="AR97" s="16"/>
      <c r="AS97" s="16">
        <f t="shared" si="64"/>
        <v>4.3743378584738986E-3</v>
      </c>
      <c r="AT97" s="16">
        <f t="shared" si="50"/>
        <v>0.24307453236333892</v>
      </c>
      <c r="AU97" s="16">
        <f t="shared" si="51"/>
        <v>-1.4143871651251936</v>
      </c>
      <c r="AW97" s="16">
        <f t="shared" si="60"/>
        <v>-1.686225972336197E-3</v>
      </c>
      <c r="AX97" s="16">
        <f t="shared" si="52"/>
        <v>0.98593803409119551</v>
      </c>
      <c r="AY97" s="16">
        <f t="shared" si="53"/>
        <v>-1.4161772103673429E-2</v>
      </c>
    </row>
    <row r="98" spans="1:51" x14ac:dyDescent="0.2">
      <c r="A98" s="28">
        <v>96</v>
      </c>
      <c r="B98">
        <v>3311.58</v>
      </c>
      <c r="C98">
        <v>1297.69</v>
      </c>
      <c r="D98" s="29">
        <v>1.7656000000000001</v>
      </c>
      <c r="E98" s="16">
        <f t="shared" si="39"/>
        <v>3.3953846153846154E-4</v>
      </c>
      <c r="F98" s="16"/>
      <c r="G98" s="16">
        <f t="shared" si="44"/>
        <v>5.2909699634677884E-2</v>
      </c>
      <c r="H98" s="16">
        <f t="shared" si="44"/>
        <v>2.0838577721837639E-2</v>
      </c>
      <c r="I98" s="16"/>
      <c r="J98" s="16">
        <v>5.2909699634677884E-2</v>
      </c>
      <c r="K98" s="16">
        <v>-7.1500613000440805E-2</v>
      </c>
      <c r="L98" s="16">
        <f t="shared" si="40"/>
        <v>1.8051899864656869E-3</v>
      </c>
      <c r="M98" s="16">
        <f t="shared" si="45"/>
        <v>5.1104509648212199E-2</v>
      </c>
      <c r="N98" s="16"/>
      <c r="O98" s="16">
        <v>2.0838577721837639E-2</v>
      </c>
      <c r="P98" s="16">
        <v>-3.4885065000115574E-2</v>
      </c>
      <c r="Q98" s="16">
        <f t="shared" si="46"/>
        <v>2.7229659394812388E-3</v>
      </c>
      <c r="R98" s="16">
        <f t="shared" si="54"/>
        <v>1.8115611782356399E-2</v>
      </c>
      <c r="X98" s="16">
        <f t="shared" si="55"/>
        <v>4.9394740366512447E-3</v>
      </c>
      <c r="Y98" s="16">
        <f t="shared" si="47"/>
        <v>2.1815132338554389E-3</v>
      </c>
      <c r="Z98" s="16">
        <f t="shared" si="37"/>
        <v>1.4719423708420682</v>
      </c>
      <c r="AA98" s="16">
        <f t="shared" si="38"/>
        <v>2.0697123430705435</v>
      </c>
      <c r="AB98" s="16"/>
      <c r="AC98" s="16">
        <f t="shared" si="61"/>
        <v>4.9394740366512447E-3</v>
      </c>
      <c r="AD98" s="16">
        <f t="shared" si="62"/>
        <v>2.1815132338554389E-3</v>
      </c>
      <c r="AE98" s="16">
        <f t="shared" si="41"/>
        <v>2.5984979166806016E-3</v>
      </c>
      <c r="AF98" s="16"/>
      <c r="AG98" s="16">
        <f t="shared" si="56"/>
        <v>2.9213303724269724E-2</v>
      </c>
      <c r="AH98" s="16">
        <f t="shared" si="57"/>
        <v>-3.9932235024570453E-2</v>
      </c>
      <c r="AI98" s="16">
        <f t="shared" si="42"/>
        <v>1.0107189313003009</v>
      </c>
      <c r="AJ98" s="16"/>
      <c r="AK98" s="16">
        <f t="shared" si="58"/>
        <v>0.14606651862134862</v>
      </c>
      <c r="AL98" s="16">
        <f t="shared" si="59"/>
        <v>-0.19966117512285225</v>
      </c>
      <c r="AM98" s="16">
        <f t="shared" si="43"/>
        <v>1.0535946565015037</v>
      </c>
      <c r="AN98" s="16"/>
      <c r="AO98" s="16">
        <f t="shared" si="63"/>
        <v>4.8345389275374371E-4</v>
      </c>
      <c r="AP98" s="16">
        <f t="shared" si="48"/>
        <v>0.84057122391567773</v>
      </c>
      <c r="AQ98" s="16">
        <f t="shared" si="49"/>
        <v>-0.17367358978832306</v>
      </c>
      <c r="AR98" s="16"/>
      <c r="AS98" s="16">
        <f t="shared" si="64"/>
        <v>1.0470386945379529E-3</v>
      </c>
      <c r="AT98" s="16">
        <f t="shared" si="50"/>
        <v>0.24332904080438009</v>
      </c>
      <c r="AU98" s="16">
        <f t="shared" si="51"/>
        <v>-1.4133406741933503</v>
      </c>
      <c r="AW98" s="16">
        <f t="shared" si="60"/>
        <v>2.6220842427977309E-3</v>
      </c>
      <c r="AX98" s="16">
        <f t="shared" si="52"/>
        <v>0.98852324667476099</v>
      </c>
      <c r="AY98" s="16">
        <f t="shared" si="53"/>
        <v>-1.1543119526328839E-2</v>
      </c>
    </row>
    <row r="99" spans="1:51" x14ac:dyDescent="0.2">
      <c r="A99" s="28">
        <v>97</v>
      </c>
      <c r="B99">
        <v>3074.8</v>
      </c>
      <c r="C99">
        <v>1252.42</v>
      </c>
      <c r="D99" s="29">
        <v>1.3125</v>
      </c>
      <c r="E99" s="16">
        <f t="shared" si="39"/>
        <v>2.5240384615384616E-4</v>
      </c>
      <c r="F99" s="16"/>
      <c r="G99" s="16">
        <f t="shared" si="44"/>
        <v>-7.1500613000440805E-2</v>
      </c>
      <c r="H99" s="16">
        <f t="shared" si="44"/>
        <v>-3.4885065000115574E-2</v>
      </c>
      <c r="I99" s="16"/>
      <c r="J99" s="16">
        <v>-7.1500613000440805E-2</v>
      </c>
      <c r="K99" s="16">
        <v>5.5938597632366333E-2</v>
      </c>
      <c r="L99" s="16">
        <f t="shared" si="40"/>
        <v>7.6239890043722875E-4</v>
      </c>
      <c r="M99" s="16">
        <f t="shared" si="45"/>
        <v>-7.2263011900878027E-2</v>
      </c>
      <c r="N99" s="16"/>
      <c r="O99" s="16">
        <v>-3.4885065000115574E-2</v>
      </c>
      <c r="P99" s="16">
        <v>2.824132479519641E-2</v>
      </c>
      <c r="Q99" s="16">
        <f t="shared" si="46"/>
        <v>2.9375963565661089E-4</v>
      </c>
      <c r="R99" s="16">
        <f t="shared" si="54"/>
        <v>-3.5178824635772182E-2</v>
      </c>
      <c r="X99" s="16">
        <f t="shared" si="55"/>
        <v>4.4117874338504047E-3</v>
      </c>
      <c r="Y99" s="16">
        <f t="shared" si="47"/>
        <v>1.7011245392411054E-3</v>
      </c>
      <c r="Z99" s="16">
        <f t="shared" si="37"/>
        <v>1.20098200047974</v>
      </c>
      <c r="AA99" s="16">
        <f t="shared" si="38"/>
        <v>1.9055497513179886</v>
      </c>
      <c r="AB99" s="16"/>
      <c r="AC99" s="16">
        <f t="shared" si="61"/>
        <v>4.4117874338504047E-3</v>
      </c>
      <c r="AD99" s="16">
        <f t="shared" si="62"/>
        <v>1.7011245392411054E-3</v>
      </c>
      <c r="AE99" s="16">
        <f t="shared" si="41"/>
        <v>2.1685949291049777E-3</v>
      </c>
      <c r="AF99" s="16"/>
      <c r="AG99" s="16">
        <f t="shared" si="56"/>
        <v>-0.20719613589760738</v>
      </c>
      <c r="AH99" s="16">
        <f t="shared" si="57"/>
        <v>0.55688303224296443</v>
      </c>
      <c r="AI99" s="16">
        <f t="shared" si="42"/>
        <v>0.6503131036546429</v>
      </c>
      <c r="AJ99" s="16"/>
      <c r="AK99" s="16">
        <f t="shared" si="58"/>
        <v>-1.0359806794880368</v>
      </c>
      <c r="AL99" s="16">
        <f t="shared" si="59"/>
        <v>2.784415161214822</v>
      </c>
      <c r="AM99" s="16">
        <f t="shared" si="43"/>
        <v>-0.74843448172678517</v>
      </c>
      <c r="AN99" s="16"/>
      <c r="AO99" s="16">
        <f t="shared" si="63"/>
        <v>-3.5255255863981139E-4</v>
      </c>
      <c r="AP99" s="16">
        <f t="shared" si="48"/>
        <v>0.84027487837996717</v>
      </c>
      <c r="AQ99" s="16">
        <f t="shared" si="49"/>
        <v>-0.17402620450822673</v>
      </c>
      <c r="AR99" s="16"/>
      <c r="AS99" s="16">
        <f t="shared" si="64"/>
        <v>-3.1209166393529031E-3</v>
      </c>
      <c r="AT99" s="16">
        <f t="shared" si="50"/>
        <v>0.24256963115209593</v>
      </c>
      <c r="AU99" s="16">
        <f t="shared" si="51"/>
        <v>-1.4164664710495165</v>
      </c>
      <c r="AW99" s="16">
        <f t="shared" si="60"/>
        <v>-4.9633069088848032E-3</v>
      </c>
      <c r="AX99" s="16">
        <f t="shared" si="52"/>
        <v>0.98361690241494693</v>
      </c>
      <c r="AY99" s="16">
        <f t="shared" si="53"/>
        <v>-1.6518784551322878E-2</v>
      </c>
    </row>
    <row r="100" spans="1:51" x14ac:dyDescent="0.2">
      <c r="A100" s="28">
        <v>98</v>
      </c>
      <c r="B100">
        <v>3246.8</v>
      </c>
      <c r="C100">
        <v>1287.79</v>
      </c>
      <c r="D100" s="29">
        <v>1.25</v>
      </c>
      <c r="E100" s="16">
        <f t="shared" si="39"/>
        <v>2.403846153846154E-4</v>
      </c>
      <c r="F100" s="16"/>
      <c r="G100" s="16">
        <f t="shared" si="44"/>
        <v>5.5938597632366333E-2</v>
      </c>
      <c r="H100" s="16">
        <f t="shared" si="44"/>
        <v>2.824132479519641E-2</v>
      </c>
      <c r="I100" s="16"/>
      <c r="J100" s="16">
        <v>5.5938597632366333E-2</v>
      </c>
      <c r="K100" s="16">
        <v>8.340519896513467E-3</v>
      </c>
      <c r="L100" s="16">
        <f t="shared" si="40"/>
        <v>2.6444847780306494E-3</v>
      </c>
      <c r="M100" s="16">
        <f t="shared" si="45"/>
        <v>5.3294112854335683E-2</v>
      </c>
      <c r="N100" s="16"/>
      <c r="O100" s="16">
        <v>2.824132479519641E-2</v>
      </c>
      <c r="P100" s="16">
        <v>3.6286972254793111E-2</v>
      </c>
      <c r="Q100" s="16">
        <f t="shared" si="46"/>
        <v>4.6088485375220083E-3</v>
      </c>
      <c r="R100" s="16">
        <f t="shared" si="54"/>
        <v>2.3632476257674402E-2</v>
      </c>
      <c r="X100" s="16">
        <f t="shared" si="55"/>
        <v>4.4319873539098685E-3</v>
      </c>
      <c r="Y100" s="16">
        <f t="shared" si="47"/>
        <v>1.5556374467157561E-3</v>
      </c>
      <c r="Z100" s="16">
        <f t="shared" si="37"/>
        <v>1.4700874218238282</v>
      </c>
      <c r="AA100" s="16">
        <f t="shared" si="38"/>
        <v>2.1344899512964703</v>
      </c>
      <c r="AB100" s="16"/>
      <c r="AC100" s="16">
        <f t="shared" si="61"/>
        <v>4.4319873539098685E-3</v>
      </c>
      <c r="AD100" s="16">
        <f t="shared" si="62"/>
        <v>1.5556374467157561E-3</v>
      </c>
      <c r="AE100" s="16">
        <f t="shared" si="41"/>
        <v>2.078531182037986E-3</v>
      </c>
      <c r="AF100" s="16"/>
      <c r="AG100" s="16">
        <f t="shared" si="56"/>
        <v>7.9635894033976334E-2</v>
      </c>
      <c r="AH100" s="16">
        <f t="shared" si="57"/>
        <v>-0.15152250287385782</v>
      </c>
      <c r="AI100" s="16">
        <f t="shared" si="42"/>
        <v>1.0718866088398815</v>
      </c>
      <c r="AJ100" s="16"/>
      <c r="AK100" s="16">
        <f t="shared" si="58"/>
        <v>0.3981794701698817</v>
      </c>
      <c r="AL100" s="16">
        <f t="shared" si="59"/>
        <v>-0.75761251436928911</v>
      </c>
      <c r="AM100" s="16">
        <f t="shared" si="43"/>
        <v>1.3594330441994074</v>
      </c>
      <c r="AN100" s="16"/>
      <c r="AO100" s="16">
        <f t="shared" si="63"/>
        <v>4.3009948381167147E-3</v>
      </c>
      <c r="AP100" s="16">
        <f t="shared" si="48"/>
        <v>0.84388889629447861</v>
      </c>
      <c r="AQ100" s="16">
        <f t="shared" si="49"/>
        <v>-0.16973443251293244</v>
      </c>
      <c r="AR100" s="16"/>
      <c r="AS100" s="16">
        <f t="shared" si="64"/>
        <v>2.0495358805968204E-2</v>
      </c>
      <c r="AT100" s="16">
        <f t="shared" si="50"/>
        <v>0.2475411827779895</v>
      </c>
      <c r="AU100" s="16">
        <f t="shared" si="51"/>
        <v>-1.3961783157529308</v>
      </c>
      <c r="AW100" s="16">
        <f t="shared" si="60"/>
        <v>4.5019416608415852E-3</v>
      </c>
      <c r="AX100" s="16">
        <f t="shared" si="52"/>
        <v>0.98804508832623672</v>
      </c>
      <c r="AY100" s="16">
        <f t="shared" si="53"/>
        <v>-1.2026946317828678E-2</v>
      </c>
    </row>
    <row r="101" spans="1:51" x14ac:dyDescent="0.2">
      <c r="A101" s="28">
        <v>99</v>
      </c>
      <c r="B101">
        <v>3273.88</v>
      </c>
      <c r="C101">
        <v>1334.52</v>
      </c>
      <c r="D101" s="29">
        <v>1.2656000000000001</v>
      </c>
      <c r="E101" s="16">
        <f t="shared" si="39"/>
        <v>2.4338461538461539E-4</v>
      </c>
      <c r="F101" s="16"/>
      <c r="G101" s="16">
        <f t="shared" si="44"/>
        <v>8.340519896513467E-3</v>
      </c>
      <c r="H101" s="16">
        <f t="shared" si="44"/>
        <v>3.6286972254793111E-2</v>
      </c>
      <c r="I101" s="16"/>
      <c r="J101" s="16">
        <v>8.340519896513467E-3</v>
      </c>
      <c r="K101" s="16">
        <v>2.6558700990873159E-2</v>
      </c>
      <c r="L101" s="16">
        <f t="shared" si="40"/>
        <v>7.1657756918762599E-4</v>
      </c>
      <c r="M101" s="16">
        <f t="shared" si="45"/>
        <v>7.6239423273258408E-3</v>
      </c>
      <c r="N101" s="16"/>
      <c r="O101" s="16">
        <v>3.6286972254793111E-2</v>
      </c>
      <c r="P101" s="16">
        <v>2.1131193238017685E-3</v>
      </c>
      <c r="Q101" s="16">
        <f t="shared" si="46"/>
        <v>-2.7948917183713042E-4</v>
      </c>
      <c r="R101" s="16">
        <f t="shared" si="54"/>
        <v>3.656646142663024E-2</v>
      </c>
      <c r="X101" s="16">
        <f t="shared" si="55"/>
        <v>4.0474228104949569E-3</v>
      </c>
      <c r="Y101" s="16">
        <f t="shared" si="47"/>
        <v>1.2959281920428343E-3</v>
      </c>
      <c r="Z101" s="16">
        <f t="shared" si="37"/>
        <v>1.8287185055491368</v>
      </c>
      <c r="AA101" s="16">
        <f t="shared" si="38"/>
        <v>1.8894380924440117</v>
      </c>
      <c r="AB101" s="16"/>
      <c r="AC101" s="16">
        <f t="shared" si="61"/>
        <v>4.0474228104949569E-3</v>
      </c>
      <c r="AD101" s="16">
        <f t="shared" si="62"/>
        <v>1.2959281920428343E-3</v>
      </c>
      <c r="AE101" s="16">
        <f t="shared" si="41"/>
        <v>1.8129375733428974E-3</v>
      </c>
      <c r="AF101" s="16"/>
      <c r="AG101" s="16">
        <f t="shared" si="56"/>
        <v>0.2161798786564412</v>
      </c>
      <c r="AH101" s="16">
        <f t="shared" si="57"/>
        <v>-0.36284593799231002</v>
      </c>
      <c r="AI101" s="16">
        <f t="shared" si="42"/>
        <v>1.1466660593358688</v>
      </c>
      <c r="AJ101" s="16"/>
      <c r="AK101" s="16">
        <f t="shared" si="58"/>
        <v>1.080899393282206</v>
      </c>
      <c r="AL101" s="16">
        <f t="shared" si="59"/>
        <v>-1.81422968996155</v>
      </c>
      <c r="AM101" s="16">
        <f t="shared" si="43"/>
        <v>1.733330296679344</v>
      </c>
      <c r="AN101" s="16"/>
      <c r="AO101" s="16">
        <f t="shared" si="63"/>
        <v>-4.5764230488915762E-3</v>
      </c>
      <c r="AP101" s="16">
        <f t="shared" si="48"/>
        <v>0.84002690369877286</v>
      </c>
      <c r="AQ101" s="16">
        <f t="shared" si="49"/>
        <v>-0.17432135944484506</v>
      </c>
      <c r="AR101" s="16"/>
      <c r="AS101" s="16">
        <f t="shared" si="64"/>
        <v>-2.3843653705996341E-2</v>
      </c>
      <c r="AT101" s="16">
        <f t="shared" si="50"/>
        <v>0.24163889653785836</v>
      </c>
      <c r="AU101" s="16">
        <f t="shared" si="51"/>
        <v>-1.4203108302761598</v>
      </c>
      <c r="AW101" s="16">
        <f t="shared" si="60"/>
        <v>1.0243817409022386E-2</v>
      </c>
      <c r="AX101" s="16">
        <f t="shared" si="52"/>
        <v>0.99816644180293213</v>
      </c>
      <c r="AY101" s="16">
        <f t="shared" si="53"/>
        <v>-1.8352412224971592E-3</v>
      </c>
    </row>
    <row r="102" spans="1:51" x14ac:dyDescent="0.2">
      <c r="A102" s="28">
        <v>100</v>
      </c>
      <c r="B102">
        <v>3360.83</v>
      </c>
      <c r="C102">
        <v>1337.34</v>
      </c>
      <c r="D102" s="29">
        <v>1.3281000000000001</v>
      </c>
      <c r="E102" s="16">
        <f t="shared" si="39"/>
        <v>2.5540384615384618E-4</v>
      </c>
      <c r="F102" s="16"/>
      <c r="G102" s="16">
        <f t="shared" si="44"/>
        <v>2.6558700990873159E-2</v>
      </c>
      <c r="H102" s="16">
        <f t="shared" si="44"/>
        <v>2.1131193238017685E-3</v>
      </c>
      <c r="I102" s="16"/>
      <c r="J102" s="16">
        <v>2.6558700990873159E-2</v>
      </c>
      <c r="K102" s="16">
        <v>-8.100677511210029E-2</v>
      </c>
      <c r="L102" s="16">
        <f t="shared" si="40"/>
        <v>1.4366438403011887E-3</v>
      </c>
      <c r="M102" s="16">
        <f t="shared" si="45"/>
        <v>2.5122057150571971E-2</v>
      </c>
      <c r="N102" s="16"/>
      <c r="O102" s="16">
        <v>2.1131193238017685E-3</v>
      </c>
      <c r="P102" s="16">
        <v>-4.5082028504344424E-2</v>
      </c>
      <c r="Q102" s="16">
        <f t="shared" si="46"/>
        <v>-9.0252245475547178E-4</v>
      </c>
      <c r="R102" s="16">
        <f t="shared" si="54"/>
        <v>3.0156417785572403E-3</v>
      </c>
      <c r="X102" s="16">
        <f t="shared" si="55"/>
        <v>3.2742227107165445E-3</v>
      </c>
      <c r="Y102" s="16">
        <f t="shared" si="47"/>
        <v>1.2821145687194595E-3</v>
      </c>
      <c r="Z102" s="16">
        <f t="shared" si="37"/>
        <v>1.8455221260731469</v>
      </c>
      <c r="AA102" s="16">
        <f t="shared" si="38"/>
        <v>2.4071372233335651</v>
      </c>
      <c r="AB102" s="16"/>
      <c r="AC102" s="16">
        <f t="shared" si="61"/>
        <v>3.2742227107165445E-3</v>
      </c>
      <c r="AD102" s="16">
        <f t="shared" si="62"/>
        <v>1.2821145687194595E-3</v>
      </c>
      <c r="AE102" s="16">
        <f t="shared" si="41"/>
        <v>1.6218870991403561E-3</v>
      </c>
      <c r="AF102" s="16"/>
      <c r="AG102" s="16">
        <f t="shared" si="56"/>
        <v>-0.10478940409173776</v>
      </c>
      <c r="AH102" s="16">
        <f t="shared" si="57"/>
        <v>0.2928334049689082</v>
      </c>
      <c r="AI102" s="16">
        <f t="shared" si="42"/>
        <v>0.81195599912282945</v>
      </c>
      <c r="AJ102" s="16"/>
      <c r="AK102" s="16">
        <f t="shared" si="58"/>
        <v>-0.52394702045868879</v>
      </c>
      <c r="AL102" s="16">
        <f t="shared" si="59"/>
        <v>1.4641670248445409</v>
      </c>
      <c r="AM102" s="16">
        <f t="shared" si="43"/>
        <v>5.9779995614147818E-2</v>
      </c>
      <c r="AN102" s="16"/>
      <c r="AO102" s="16">
        <f t="shared" si="63"/>
        <v>5.2538008721711889E-3</v>
      </c>
      <c r="AP102" s="16">
        <f t="shared" si="48"/>
        <v>0.84444023777807276</v>
      </c>
      <c r="AQ102" s="16">
        <f t="shared" si="49"/>
        <v>-0.16908131163494003</v>
      </c>
      <c r="AR102" s="16"/>
      <c r="AS102" s="16">
        <f t="shared" si="64"/>
        <v>2.5295465899317481E-2</v>
      </c>
      <c r="AT102" s="16">
        <f t="shared" si="50"/>
        <v>0.24775126500518044</v>
      </c>
      <c r="AU102" s="16">
        <f t="shared" si="51"/>
        <v>-1.3953299998105826</v>
      </c>
      <c r="AW102" s="16">
        <f t="shared" si="60"/>
        <v>-1.0667837612954863E-3</v>
      </c>
      <c r="AX102" s="16">
        <f t="shared" si="52"/>
        <v>0.99710161405174669</v>
      </c>
      <c r="AY102" s="16">
        <f t="shared" si="53"/>
        <v>-2.9025944025897776E-3</v>
      </c>
    </row>
    <row r="103" spans="1:51" x14ac:dyDescent="0.2">
      <c r="A103" s="28">
        <v>101</v>
      </c>
      <c r="B103">
        <v>3088.58</v>
      </c>
      <c r="C103">
        <v>1277.05</v>
      </c>
      <c r="D103" s="29">
        <v>1.2656000000000001</v>
      </c>
      <c r="E103" s="16">
        <f t="shared" si="39"/>
        <v>2.4338461538461539E-4</v>
      </c>
      <c r="F103" s="16"/>
      <c r="G103" s="16">
        <f t="shared" si="44"/>
        <v>-8.100677511210029E-2</v>
      </c>
      <c r="H103" s="16">
        <f t="shared" si="44"/>
        <v>-4.5082028504344424E-2</v>
      </c>
      <c r="I103" s="16"/>
      <c r="J103" s="16">
        <v>-8.100677511210029E-2</v>
      </c>
      <c r="K103" s="16">
        <v>5.8350439360482897E-2</v>
      </c>
      <c r="L103" s="16">
        <f t="shared" si="40"/>
        <v>1.1610382202614966E-3</v>
      </c>
      <c r="M103" s="16">
        <f t="shared" si="45"/>
        <v>-8.2167813332361783E-2</v>
      </c>
      <c r="N103" s="16"/>
      <c r="O103" s="16">
        <v>-4.5082028504344424E-2</v>
      </c>
      <c r="P103" s="16">
        <v>2.0985865862730477E-2</v>
      </c>
      <c r="Q103" s="16">
        <f t="shared" si="46"/>
        <v>1.7438087309551409E-3</v>
      </c>
      <c r="R103" s="16">
        <f t="shared" si="54"/>
        <v>-4.6825837235299567E-2</v>
      </c>
      <c r="X103" s="16">
        <f t="shared" si="55"/>
        <v>2.7568783804310069E-3</v>
      </c>
      <c r="Y103" s="16">
        <f t="shared" si="47"/>
        <v>9.7197638495781123E-4</v>
      </c>
      <c r="Z103" s="16">
        <f t="shared" si="37"/>
        <v>0.80339786854216366</v>
      </c>
      <c r="AA103" s="16">
        <f t="shared" si="38"/>
        <v>1.4212125626393914</v>
      </c>
      <c r="AB103" s="16"/>
      <c r="AC103" s="16">
        <f t="shared" si="61"/>
        <v>2.7568783804310069E-3</v>
      </c>
      <c r="AD103" s="16">
        <f t="shared" si="62"/>
        <v>9.7197638495781123E-4</v>
      </c>
      <c r="AE103" s="16">
        <f t="shared" si="41"/>
        <v>1.29580530639875E-3</v>
      </c>
      <c r="AF103" s="16"/>
      <c r="AG103" s="16">
        <f t="shared" si="56"/>
        <v>-0.33255133805235004</v>
      </c>
      <c r="AH103" s="16">
        <f t="shared" si="57"/>
        <v>0.85071319890116948</v>
      </c>
      <c r="AI103" s="16">
        <f t="shared" si="42"/>
        <v>0.48183813915118068</v>
      </c>
      <c r="AJ103" s="16"/>
      <c r="AK103" s="16">
        <f t="shared" si="58"/>
        <v>-1.6627566902617503</v>
      </c>
      <c r="AL103" s="16">
        <f t="shared" si="59"/>
        <v>4.2535659945058475</v>
      </c>
      <c r="AM103" s="16">
        <f t="shared" si="43"/>
        <v>-1.5908093042440972</v>
      </c>
      <c r="AN103" s="16"/>
      <c r="AO103" s="16">
        <f t="shared" si="63"/>
        <v>-4.5054955333584902E-3</v>
      </c>
      <c r="AP103" s="16">
        <f t="shared" si="48"/>
        <v>0.84063561605857551</v>
      </c>
      <c r="AQ103" s="16">
        <f t="shared" si="49"/>
        <v>-0.17359698750310956</v>
      </c>
      <c r="AR103" s="16"/>
      <c r="AS103" s="16">
        <f t="shared" si="64"/>
        <v>-2.3549093051407833E-2</v>
      </c>
      <c r="AT103" s="16">
        <f t="shared" si="50"/>
        <v>0.24191694741196945</v>
      </c>
      <c r="AU103" s="16">
        <f t="shared" si="51"/>
        <v>-1.419160804242001</v>
      </c>
      <c r="AW103" s="16">
        <f t="shared" si="60"/>
        <v>-7.2872911451209617E-3</v>
      </c>
      <c r="AX103" s="16">
        <f t="shared" si="52"/>
        <v>0.98983544428888159</v>
      </c>
      <c r="AY103" s="16">
        <f t="shared" si="53"/>
        <v>-1.0216567559244688E-2</v>
      </c>
    </row>
    <row r="104" spans="1:51" x14ac:dyDescent="0.2">
      <c r="A104" s="28">
        <v>102</v>
      </c>
      <c r="B104">
        <v>3268.8</v>
      </c>
      <c r="C104">
        <v>1303.8499999999999</v>
      </c>
      <c r="D104" s="29">
        <v>1.3593999999999999</v>
      </c>
      <c r="E104" s="16">
        <f t="shared" si="39"/>
        <v>2.6142307692307695E-4</v>
      </c>
      <c r="F104" s="16"/>
      <c r="G104" s="16">
        <f t="shared" si="44"/>
        <v>5.8350439360482897E-2</v>
      </c>
      <c r="H104" s="16">
        <f t="shared" si="44"/>
        <v>2.0985865862730477E-2</v>
      </c>
      <c r="I104" s="16"/>
      <c r="J104" s="16">
        <v>5.8350439360482897E-2</v>
      </c>
      <c r="K104" s="16">
        <v>-5.7332966226138121E-2</v>
      </c>
      <c r="L104" s="16">
        <f t="shared" si="40"/>
        <v>2.7882945079598827E-3</v>
      </c>
      <c r="M104" s="16">
        <f t="shared" si="45"/>
        <v>5.5562144852523018E-2</v>
      </c>
      <c r="N104" s="16"/>
      <c r="O104" s="16">
        <v>2.0985865862730477E-2</v>
      </c>
      <c r="P104" s="16">
        <v>-1.399700885838095E-2</v>
      </c>
      <c r="Q104" s="16">
        <f t="shared" si="46"/>
        <v>5.3984739442704006E-3</v>
      </c>
      <c r="R104" s="16">
        <f t="shared" si="54"/>
        <v>1.5587391918460076E-2</v>
      </c>
      <c r="X104" s="16">
        <f t="shared" si="55"/>
        <v>3.3756954370330284E-3</v>
      </c>
      <c r="Y104" s="16">
        <f t="shared" si="47"/>
        <v>1.2387522697823983E-3</v>
      </c>
      <c r="Z104" s="16">
        <f t="shared" si="37"/>
        <v>1.4693768052093135</v>
      </c>
      <c r="AA104" s="16">
        <f t="shared" si="38"/>
        <v>2.3298176277147236</v>
      </c>
      <c r="AB104" s="16"/>
      <c r="AC104" s="16">
        <f t="shared" si="61"/>
        <v>3.3756954370330284E-3</v>
      </c>
      <c r="AD104" s="16">
        <f t="shared" si="62"/>
        <v>1.2387522697823983E-3</v>
      </c>
      <c r="AE104" s="16">
        <f t="shared" si="41"/>
        <v>1.6187394594074638E-3</v>
      </c>
      <c r="AF104" s="16"/>
      <c r="AG104" s="16">
        <f t="shared" si="56"/>
        <v>3.2026163560837692E-2</v>
      </c>
      <c r="AH104" s="16">
        <f t="shared" si="57"/>
        <v>-4.3757287480688564E-2</v>
      </c>
      <c r="AI104" s="16">
        <f t="shared" si="42"/>
        <v>1.011731123919851</v>
      </c>
      <c r="AJ104" s="16"/>
      <c r="AK104" s="16">
        <f t="shared" si="58"/>
        <v>0.16013081780418847</v>
      </c>
      <c r="AL104" s="16">
        <f t="shared" si="59"/>
        <v>-0.21878643740344281</v>
      </c>
      <c r="AM104" s="16">
        <f t="shared" si="43"/>
        <v>1.0586556195992542</v>
      </c>
      <c r="AN104" s="16"/>
      <c r="AO104" s="16">
        <f t="shared" si="63"/>
        <v>-1.4342916153018575E-3</v>
      </c>
      <c r="AP104" s="16">
        <f t="shared" si="48"/>
        <v>0.83942989944293855</v>
      </c>
      <c r="AQ104" s="16">
        <f t="shared" si="49"/>
        <v>-0.17503230869922745</v>
      </c>
      <c r="AR104" s="16"/>
      <c r="AS104" s="16">
        <f t="shared" si="64"/>
        <v>-8.1449965380477433E-3</v>
      </c>
      <c r="AT104" s="16">
        <f t="shared" si="50"/>
        <v>0.23994653471280386</v>
      </c>
      <c r="AU104" s="16">
        <f t="shared" si="51"/>
        <v>-1.4273391524875039</v>
      </c>
      <c r="AW104" s="16">
        <f t="shared" si="60"/>
        <v>2.218324732551168E-3</v>
      </c>
      <c r="AX104" s="16">
        <f t="shared" si="52"/>
        <v>0.99203122073610339</v>
      </c>
      <c r="AY104" s="16">
        <f t="shared" si="53"/>
        <v>-8.0006996762804969E-3</v>
      </c>
    </row>
    <row r="105" spans="1:51" x14ac:dyDescent="0.2">
      <c r="A105" s="28">
        <v>103</v>
      </c>
      <c r="B105">
        <v>3081.39</v>
      </c>
      <c r="C105">
        <v>1285.5999999999999</v>
      </c>
      <c r="D105" s="29">
        <v>1.3281000000000001</v>
      </c>
      <c r="E105" s="16">
        <f t="shared" si="39"/>
        <v>2.5540384615384618E-4</v>
      </c>
      <c r="F105" s="16"/>
      <c r="G105" s="16">
        <f t="shared" si="44"/>
        <v>-5.7332966226138121E-2</v>
      </c>
      <c r="H105" s="16">
        <f t="shared" si="44"/>
        <v>-1.399700885838095E-2</v>
      </c>
      <c r="I105" s="16"/>
      <c r="J105" s="16">
        <v>-5.7332966226138121E-2</v>
      </c>
      <c r="K105" s="16">
        <v>-1.8767504275667778E-2</v>
      </c>
      <c r="L105" s="16">
        <f t="shared" si="40"/>
        <v>6.8009109825661938E-4</v>
      </c>
      <c r="M105" s="16">
        <f t="shared" si="45"/>
        <v>-5.801305732439474E-2</v>
      </c>
      <c r="N105" s="16"/>
      <c r="O105" s="16">
        <v>-1.399700885838095E-2</v>
      </c>
      <c r="P105" s="16">
        <v>-1.9586185438705536E-2</v>
      </c>
      <c r="Q105" s="16">
        <f t="shared" si="46"/>
        <v>2.8235403847922682E-4</v>
      </c>
      <c r="R105" s="16">
        <f t="shared" si="54"/>
        <v>-1.4279362896860177E-2</v>
      </c>
      <c r="X105" s="16">
        <f t="shared" si="55"/>
        <v>3.2505259400145057E-3</v>
      </c>
      <c r="Y105" s="16">
        <f t="shared" si="47"/>
        <v>9.9313846537149694E-4</v>
      </c>
      <c r="Z105" s="16">
        <f t="shared" si="37"/>
        <v>1.4278429662390324</v>
      </c>
      <c r="AA105" s="16">
        <f t="shared" si="38"/>
        <v>2.4357272283167184</v>
      </c>
      <c r="AB105" s="16"/>
      <c r="AC105" s="16">
        <f t="shared" si="61"/>
        <v>3.2505259400145057E-3</v>
      </c>
      <c r="AD105" s="16">
        <f t="shared" si="62"/>
        <v>9.9313846537149694E-4</v>
      </c>
      <c r="AE105" s="16">
        <f t="shared" si="41"/>
        <v>1.4222790502670501E-3</v>
      </c>
      <c r="AF105" s="16"/>
      <c r="AG105" s="16">
        <f t="shared" si="56"/>
        <v>-0.17940871346158449</v>
      </c>
      <c r="AH105" s="16">
        <f t="shared" si="57"/>
        <v>0.62300551947730698</v>
      </c>
      <c r="AI105" s="16">
        <f t="shared" si="42"/>
        <v>0.55640319398427751</v>
      </c>
      <c r="AJ105" s="16"/>
      <c r="AK105" s="16">
        <f t="shared" si="58"/>
        <v>-0.89704356730792245</v>
      </c>
      <c r="AL105" s="16">
        <f t="shared" si="59"/>
        <v>3.1150275973865349</v>
      </c>
      <c r="AM105" s="16">
        <f t="shared" si="43"/>
        <v>-1.2179840300786124</v>
      </c>
      <c r="AN105" s="16"/>
      <c r="AO105" s="16">
        <f t="shared" si="63"/>
        <v>-9.591939498663929E-4</v>
      </c>
      <c r="AP105" s="16">
        <f t="shared" si="48"/>
        <v>0.83862472336205585</v>
      </c>
      <c r="AQ105" s="16">
        <f t="shared" si="49"/>
        <v>-0.17599196296999217</v>
      </c>
      <c r="AR105" s="16"/>
      <c r="AS105" s="16">
        <f t="shared" si="64"/>
        <v>-5.8416620570242725E-3</v>
      </c>
      <c r="AT105" s="16">
        <f t="shared" si="50"/>
        <v>0.23854484814525762</v>
      </c>
      <c r="AU105" s="16">
        <f t="shared" si="51"/>
        <v>-1.433197943793755</v>
      </c>
      <c r="AW105" s="16">
        <f t="shared" si="60"/>
        <v>1.6186470055189658E-4</v>
      </c>
      <c r="AX105" s="16">
        <f t="shared" si="52"/>
        <v>0.99219179557258597</v>
      </c>
      <c r="AY105" s="16">
        <f t="shared" si="53"/>
        <v>-7.8388480744057774E-3</v>
      </c>
    </row>
    <row r="106" spans="1:51" x14ac:dyDescent="0.2">
      <c r="A106" s="28">
        <v>104</v>
      </c>
      <c r="B106">
        <v>3023.56</v>
      </c>
      <c r="C106">
        <v>1260.42</v>
      </c>
      <c r="D106" s="29">
        <v>1.3593999999999999</v>
      </c>
      <c r="E106" s="16">
        <f t="shared" si="39"/>
        <v>2.6142307692307695E-4</v>
      </c>
      <c r="F106" s="16"/>
      <c r="G106" s="16">
        <f t="shared" si="44"/>
        <v>-1.8767504275667778E-2</v>
      </c>
      <c r="H106" s="16">
        <f t="shared" si="44"/>
        <v>-1.9586185438705536E-2</v>
      </c>
      <c r="I106" s="16"/>
      <c r="J106" s="16">
        <v>-1.8767504275667778E-2</v>
      </c>
      <c r="K106" s="16">
        <v>9.4458188360740297E-2</v>
      </c>
      <c r="L106" s="16">
        <f t="shared" si="40"/>
        <v>2.4301558582822381E-3</v>
      </c>
      <c r="M106" s="16">
        <f t="shared" si="45"/>
        <v>-2.1197660133950014E-2</v>
      </c>
      <c r="N106" s="16"/>
      <c r="O106" s="16">
        <v>-1.9586185438705536E-2</v>
      </c>
      <c r="P106" s="16">
        <v>5.6647784071975897E-2</v>
      </c>
      <c r="Q106" s="16">
        <f t="shared" si="46"/>
        <v>2.991333693984495E-3</v>
      </c>
      <c r="R106" s="16">
        <f t="shared" si="54"/>
        <v>-2.257751913269003E-2</v>
      </c>
      <c r="X106" s="16">
        <f t="shared" si="55"/>
        <v>3.1979941796552833E-3</v>
      </c>
      <c r="Y106" s="16">
        <f t="shared" si="47"/>
        <v>8.0487864770232599E-4</v>
      </c>
      <c r="Z106" s="16">
        <f t="shared" si="37"/>
        <v>1.8834236735952068</v>
      </c>
      <c r="AA106" s="16">
        <f t="shared" si="38"/>
        <v>2.3268118409989733</v>
      </c>
      <c r="AB106" s="16"/>
      <c r="AC106" s="16">
        <f t="shared" si="61"/>
        <v>3.1979941796552833E-3</v>
      </c>
      <c r="AD106" s="16">
        <f t="shared" si="62"/>
        <v>8.0487864770232599E-4</v>
      </c>
      <c r="AE106" s="16">
        <f t="shared" si="41"/>
        <v>1.2700099724738461E-3</v>
      </c>
      <c r="AF106" s="16"/>
      <c r="AG106" s="16">
        <f t="shared" si="56"/>
        <v>-0.31928293593507678</v>
      </c>
      <c r="AH106" s="16">
        <f t="shared" si="57"/>
        <v>0.91032026215789918</v>
      </c>
      <c r="AI106" s="16">
        <f t="shared" si="42"/>
        <v>0.40896267377717765</v>
      </c>
      <c r="AJ106" s="16"/>
      <c r="AK106" s="16">
        <f t="shared" si="58"/>
        <v>-1.596414679675384</v>
      </c>
      <c r="AL106" s="16">
        <f t="shared" si="59"/>
        <v>4.5516013107894961</v>
      </c>
      <c r="AM106" s="16">
        <f t="shared" si="43"/>
        <v>-1.9551866311141124</v>
      </c>
      <c r="AN106" s="16"/>
      <c r="AO106" s="16">
        <f t="shared" si="63"/>
        <v>-8.6931403210813978E-3</v>
      </c>
      <c r="AP106" s="16">
        <f t="shared" si="48"/>
        <v>0.83133444096514142</v>
      </c>
      <c r="AQ106" s="16">
        <f t="shared" si="49"/>
        <v>-0.18472310905532863</v>
      </c>
      <c r="AR106" s="16"/>
      <c r="AS106" s="16">
        <f t="shared" si="64"/>
        <v>-4.4487316990022362E-2</v>
      </c>
      <c r="AT106" s="16">
        <f t="shared" si="50"/>
        <v>0.22793262786948279</v>
      </c>
      <c r="AU106" s="16">
        <f t="shared" si="51"/>
        <v>-1.4787051854945144</v>
      </c>
      <c r="AW106" s="16">
        <f t="shared" si="60"/>
        <v>-4.2110496474860462E-3</v>
      </c>
      <c r="AX106" s="16">
        <f t="shared" si="52"/>
        <v>0.98801362666160142</v>
      </c>
      <c r="AY106" s="16">
        <f t="shared" si="53"/>
        <v>-1.2058789161767745E-2</v>
      </c>
    </row>
    <row r="107" spans="1:51" x14ac:dyDescent="0.2">
      <c r="A107" s="28">
        <v>105</v>
      </c>
      <c r="B107">
        <v>3309.16</v>
      </c>
      <c r="C107">
        <v>1331.82</v>
      </c>
      <c r="D107" s="29">
        <v>1.2656000000000001</v>
      </c>
      <c r="E107" s="16">
        <f t="shared" si="39"/>
        <v>2.4338461538461539E-4</v>
      </c>
      <c r="F107" s="16"/>
      <c r="G107" s="16">
        <f t="shared" si="44"/>
        <v>9.4458188360740297E-2</v>
      </c>
      <c r="H107" s="16">
        <f t="shared" si="44"/>
        <v>5.6647784071975897E-2</v>
      </c>
      <c r="I107" s="16"/>
      <c r="J107" s="16">
        <v>9.4458188360740297E-2</v>
      </c>
      <c r="K107" s="16">
        <v>-2.3867084093848596E-2</v>
      </c>
      <c r="L107" s="16">
        <f t="shared" si="40"/>
        <v>1.8467354828932154E-3</v>
      </c>
      <c r="M107" s="16">
        <f t="shared" si="45"/>
        <v>9.2611452877847084E-2</v>
      </c>
      <c r="N107" s="16"/>
      <c r="O107" s="16">
        <v>5.6647784071975897E-2</v>
      </c>
      <c r="P107" s="16">
        <v>-2.4928293613250565E-3</v>
      </c>
      <c r="Q107" s="16">
        <f t="shared" si="46"/>
        <v>3.4241444840591188E-3</v>
      </c>
      <c r="R107" s="16">
        <f t="shared" si="54"/>
        <v>5.3223639587916781E-2</v>
      </c>
      <c r="X107" s="16">
        <f t="shared" si="55"/>
        <v>2.6657977265163494E-3</v>
      </c>
      <c r="Y107" s="16">
        <f t="shared" si="47"/>
        <v>7.3644679602594761E-4</v>
      </c>
      <c r="Z107" s="16">
        <f t="shared" si="37"/>
        <v>0.43599801127179361</v>
      </c>
      <c r="AA107" s="16">
        <f t="shared" si="38"/>
        <v>0.76463927980904045</v>
      </c>
      <c r="AB107" s="16"/>
      <c r="AC107" s="16">
        <f t="shared" si="61"/>
        <v>2.6657977265163494E-3</v>
      </c>
      <c r="AD107" s="16">
        <f t="shared" si="62"/>
        <v>7.3644679602594761E-4</v>
      </c>
      <c r="AE107" s="16">
        <f t="shared" si="41"/>
        <v>1.1091425812436481E-3</v>
      </c>
      <c r="AF107" s="16"/>
      <c r="AG107" s="16">
        <f t="shared" si="56"/>
        <v>0.26788921629871909</v>
      </c>
      <c r="AH107" s="16">
        <f t="shared" si="57"/>
        <v>-0.59087359479897028</v>
      </c>
      <c r="AI107" s="16">
        <f t="shared" si="42"/>
        <v>1.3229843785002511</v>
      </c>
      <c r="AJ107" s="16"/>
      <c r="AK107" s="16">
        <f t="shared" si="58"/>
        <v>1.3394460814935956</v>
      </c>
      <c r="AL107" s="16">
        <f t="shared" si="59"/>
        <v>-2.9543679739948514</v>
      </c>
      <c r="AM107" s="16">
        <f t="shared" si="43"/>
        <v>2.6149218925012558</v>
      </c>
      <c r="AN107" s="16"/>
      <c r="AO107" s="16">
        <f t="shared" si="63"/>
        <v>2.151565022466502E-2</v>
      </c>
      <c r="AP107" s="16">
        <f t="shared" si="48"/>
        <v>0.84922114201666477</v>
      </c>
      <c r="AQ107" s="16">
        <f t="shared" si="49"/>
        <v>-0.16343565307026472</v>
      </c>
      <c r="AR107" s="16"/>
      <c r="AS107" s="16">
        <f t="shared" si="64"/>
        <v>0.10653255881563278</v>
      </c>
      <c r="AT107" s="16">
        <f t="shared" si="50"/>
        <v>0.25221487395399017</v>
      </c>
      <c r="AU107" s="16">
        <f t="shared" si="51"/>
        <v>-1.3774738803704365</v>
      </c>
      <c r="AW107" s="16">
        <f t="shared" si="60"/>
        <v>1.0104304059844849E-2</v>
      </c>
      <c r="AX107" s="16">
        <f t="shared" si="52"/>
        <v>0.99799681676066021</v>
      </c>
      <c r="AY107" s="16">
        <f t="shared" si="53"/>
        <v>-2.0051922943371148E-3</v>
      </c>
    </row>
    <row r="108" spans="1:51" x14ac:dyDescent="0.2">
      <c r="A108" s="28">
        <v>106</v>
      </c>
      <c r="B108">
        <v>3230.18</v>
      </c>
      <c r="C108">
        <v>1328.5</v>
      </c>
      <c r="D108" s="29">
        <v>1.2813000000000001</v>
      </c>
      <c r="E108" s="16">
        <f t="shared" si="39"/>
        <v>2.4640384615384617E-4</v>
      </c>
      <c r="F108" s="16"/>
      <c r="G108" s="16">
        <f t="shared" si="44"/>
        <v>-2.3867084093848596E-2</v>
      </c>
      <c r="H108" s="16">
        <f t="shared" si="44"/>
        <v>-2.4928293613250565E-3</v>
      </c>
      <c r="I108" s="16"/>
      <c r="J108" s="16">
        <v>-2.3867084093848596E-2</v>
      </c>
      <c r="K108" s="16">
        <v>-4.4074943192020224E-2</v>
      </c>
      <c r="L108" s="16">
        <f t="shared" si="40"/>
        <v>1.3385113610504796E-4</v>
      </c>
      <c r="M108" s="16">
        <f t="shared" si="45"/>
        <v>-2.4000935229953644E-2</v>
      </c>
      <c r="N108" s="16"/>
      <c r="O108" s="16">
        <v>-2.4928293613250565E-3</v>
      </c>
      <c r="P108" s="16">
        <v>-2.6247647722995777E-2</v>
      </c>
      <c r="Q108" s="16">
        <f t="shared" si="46"/>
        <v>-2.4792089169756088E-3</v>
      </c>
      <c r="R108" s="16">
        <f t="shared" si="54"/>
        <v>-1.362044434944764E-5</v>
      </c>
      <c r="X108" s="16">
        <f t="shared" si="55"/>
        <v>3.6104212115762912E-3</v>
      </c>
      <c r="Y108" s="16">
        <f t="shared" si="47"/>
        <v>1.2113074005093291E-3</v>
      </c>
      <c r="Z108" s="16">
        <f t="shared" si="37"/>
        <v>1.8132515810066434</v>
      </c>
      <c r="AA108" s="16">
        <f t="shared" si="38"/>
        <v>2.4390888934187349</v>
      </c>
      <c r="AB108" s="16"/>
      <c r="AC108" s="16">
        <f t="shared" si="61"/>
        <v>3.6104212115762912E-3</v>
      </c>
      <c r="AD108" s="16">
        <f t="shared" si="62"/>
        <v>1.2113074005093291E-3</v>
      </c>
      <c r="AE108" s="16">
        <f t="shared" si="41"/>
        <v>1.6554238764691976E-3</v>
      </c>
      <c r="AF108" s="16"/>
      <c r="AG108" s="16">
        <f t="shared" si="56"/>
        <v>-8.7232649749410168E-2</v>
      </c>
      <c r="AH108" s="16">
        <f t="shared" si="57"/>
        <v>0.32704483092068393</v>
      </c>
      <c r="AI108" s="16">
        <f t="shared" si="42"/>
        <v>0.76018781882872632</v>
      </c>
      <c r="AJ108" s="16"/>
      <c r="AK108" s="16">
        <f t="shared" si="58"/>
        <v>-0.43616324874705081</v>
      </c>
      <c r="AL108" s="16">
        <f t="shared" si="59"/>
        <v>1.6352241546034196</v>
      </c>
      <c r="AM108" s="16">
        <f t="shared" si="43"/>
        <v>-0.19906090585636882</v>
      </c>
      <c r="AN108" s="16"/>
      <c r="AO108" s="16">
        <f t="shared" si="63"/>
        <v>-4.5987933631690282E-3</v>
      </c>
      <c r="AP108" s="16">
        <f t="shared" si="48"/>
        <v>0.84531574946489574</v>
      </c>
      <c r="AQ108" s="16">
        <f t="shared" si="49"/>
        <v>-0.16804505341567189</v>
      </c>
      <c r="AR108" s="16"/>
      <c r="AS108" s="16">
        <f t="shared" si="64"/>
        <v>-2.3967505277383613E-2</v>
      </c>
      <c r="AT108" s="16">
        <f t="shared" si="50"/>
        <v>0.24616991263146329</v>
      </c>
      <c r="AU108" s="16">
        <f t="shared" si="51"/>
        <v>-1.4017332797205337</v>
      </c>
      <c r="AW108" s="16">
        <f t="shared" si="60"/>
        <v>1.1545005919439257E-3</v>
      </c>
      <c r="AX108" s="16">
        <f t="shared" si="52"/>
        <v>0.99914900467636858</v>
      </c>
      <c r="AY108" s="16">
        <f t="shared" si="53"/>
        <v>-8.5135762571155447E-4</v>
      </c>
    </row>
    <row r="109" spans="1:51" x14ac:dyDescent="0.2">
      <c r="A109" s="28">
        <v>107</v>
      </c>
      <c r="B109">
        <v>3087.81</v>
      </c>
      <c r="C109">
        <v>1293.6300000000001</v>
      </c>
      <c r="D109" s="29">
        <v>1.2813000000000001</v>
      </c>
      <c r="E109" s="16">
        <f t="shared" si="39"/>
        <v>2.4640384615384617E-4</v>
      </c>
      <c r="F109" s="16"/>
      <c r="G109" s="16">
        <f t="shared" si="44"/>
        <v>-4.4074943192020224E-2</v>
      </c>
      <c r="H109" s="16">
        <f t="shared" si="44"/>
        <v>-2.6247647722995777E-2</v>
      </c>
      <c r="I109" s="16"/>
      <c r="J109" s="16">
        <v>-4.4074943192020224E-2</v>
      </c>
      <c r="K109" s="16">
        <v>-7.2951379780491599E-2</v>
      </c>
      <c r="L109" s="16">
        <f t="shared" si="40"/>
        <v>1.9238821997060566E-3</v>
      </c>
      <c r="M109" s="16">
        <f t="shared" si="45"/>
        <v>-4.5998825391726283E-2</v>
      </c>
      <c r="N109" s="16"/>
      <c r="O109" s="16">
        <v>-2.6247647722995777E-2</v>
      </c>
      <c r="P109" s="16">
        <v>-6.0117653424858884E-2</v>
      </c>
      <c r="Q109" s="16">
        <f t="shared" si="46"/>
        <v>2.100480999365946E-3</v>
      </c>
      <c r="R109" s="16">
        <f t="shared" si="54"/>
        <v>-2.8348128722361723E-2</v>
      </c>
      <c r="X109" s="16">
        <f t="shared" si="55"/>
        <v>3.0144701237919034E-3</v>
      </c>
      <c r="Y109" s="16">
        <f t="shared" si="47"/>
        <v>9.1819353767503848E-4</v>
      </c>
      <c r="Z109" s="16">
        <f t="shared" si="37"/>
        <v>1.632271207619955</v>
      </c>
      <c r="AA109" s="16">
        <f t="shared" si="38"/>
        <v>2.1400053422238954</v>
      </c>
      <c r="AB109" s="16"/>
      <c r="AC109" s="16">
        <f t="shared" si="61"/>
        <v>3.0144701237919034E-3</v>
      </c>
      <c r="AD109" s="16">
        <f t="shared" si="62"/>
        <v>9.1819353767503848E-4</v>
      </c>
      <c r="AE109" s="16">
        <f t="shared" si="41"/>
        <v>1.3169694522659437E-3</v>
      </c>
      <c r="AF109" s="16"/>
      <c r="AG109" s="16">
        <f t="shared" si="56"/>
        <v>-0.30757343209161386</v>
      </c>
      <c r="AH109" s="16">
        <f t="shared" si="57"/>
        <v>0.85001189381928666</v>
      </c>
      <c r="AI109" s="16">
        <f t="shared" si="42"/>
        <v>0.45756153827232726</v>
      </c>
      <c r="AJ109" s="16"/>
      <c r="AK109" s="16">
        <f t="shared" si="58"/>
        <v>-1.5378671604580694</v>
      </c>
      <c r="AL109" s="16">
        <f t="shared" si="59"/>
        <v>4.2500594690964331</v>
      </c>
      <c r="AM109" s="16">
        <f t="shared" si="43"/>
        <v>-1.7121923086383637</v>
      </c>
      <c r="AN109" s="16"/>
      <c r="AO109" s="16">
        <f t="shared" si="63"/>
        <v>-4.552070227079476E-3</v>
      </c>
      <c r="AP109" s="16">
        <f t="shared" si="48"/>
        <v>0.84146781280927518</v>
      </c>
      <c r="AQ109" s="16">
        <f t="shared" si="49"/>
        <v>-0.17260751586383347</v>
      </c>
      <c r="AR109" s="16"/>
      <c r="AS109" s="16">
        <f t="shared" si="64"/>
        <v>-2.3745966520012766E-2</v>
      </c>
      <c r="AT109" s="16">
        <f t="shared" si="50"/>
        <v>0.24032437012788208</v>
      </c>
      <c r="AU109" s="16">
        <f t="shared" si="51"/>
        <v>-1.4257657259516894</v>
      </c>
      <c r="AW109" s="16">
        <f t="shared" si="60"/>
        <v>-4.3806619307427E-3</v>
      </c>
      <c r="AX109" s="16">
        <f t="shared" si="52"/>
        <v>0.99477207066844331</v>
      </c>
      <c r="AY109" s="16">
        <f t="shared" si="53"/>
        <v>-5.2416427702444241E-3</v>
      </c>
    </row>
    <row r="110" spans="1:51" x14ac:dyDescent="0.2">
      <c r="A110" s="28">
        <v>108</v>
      </c>
      <c r="B110">
        <v>2862.55</v>
      </c>
      <c r="C110">
        <v>1215.8599999999999</v>
      </c>
      <c r="D110" s="29">
        <v>1.3125</v>
      </c>
      <c r="E110" s="16">
        <f t="shared" si="39"/>
        <v>2.5240384615384616E-4</v>
      </c>
      <c r="F110" s="16"/>
      <c r="G110" s="16">
        <f t="shared" si="44"/>
        <v>-7.2951379780491599E-2</v>
      </c>
      <c r="H110" s="16">
        <f t="shared" si="44"/>
        <v>-6.0117653424858884E-2</v>
      </c>
      <c r="I110" s="16"/>
      <c r="J110" s="16">
        <v>-7.2951379780491599E-2</v>
      </c>
      <c r="K110" s="16">
        <v>3.2048348500462794E-2</v>
      </c>
      <c r="L110" s="16">
        <f t="shared" si="40"/>
        <v>2.2295877752286646E-3</v>
      </c>
      <c r="M110" s="16">
        <f t="shared" si="45"/>
        <v>-7.5180967555720263E-2</v>
      </c>
      <c r="N110" s="16"/>
      <c r="O110" s="16">
        <v>-6.0117653424858884E-2</v>
      </c>
      <c r="P110" s="16">
        <v>1.5561002089056367E-2</v>
      </c>
      <c r="Q110" s="16">
        <f t="shared" si="46"/>
        <v>3.9399901927929318E-3</v>
      </c>
      <c r="R110" s="16">
        <f t="shared" si="54"/>
        <v>-6.4057643617651816E-2</v>
      </c>
      <c r="X110" s="16">
        <f t="shared" si="55"/>
        <v>2.8004404142733452E-3</v>
      </c>
      <c r="Y110" s="16">
        <f t="shared" si="47"/>
        <v>8.8562549931211912E-4</v>
      </c>
      <c r="Z110" s="16">
        <f t="shared" si="37"/>
        <v>1.0108920108348136</v>
      </c>
      <c r="AA110" s="16">
        <f t="shared" si="38"/>
        <v>0.2790122741116039</v>
      </c>
      <c r="AB110" s="16"/>
      <c r="AC110" s="16">
        <f t="shared" si="61"/>
        <v>2.8004404142733452E-3</v>
      </c>
      <c r="AD110" s="16">
        <f t="shared" si="62"/>
        <v>8.8562549931211912E-4</v>
      </c>
      <c r="AE110" s="16">
        <f t="shared" si="41"/>
        <v>1.246640747263332E-3</v>
      </c>
      <c r="AF110" s="16"/>
      <c r="AG110" s="16">
        <f t="shared" si="56"/>
        <v>-0.3871215393165105</v>
      </c>
      <c r="AH110" s="16">
        <f t="shared" si="57"/>
        <v>0.82668225037648857</v>
      </c>
      <c r="AI110" s="16">
        <f t="shared" si="42"/>
        <v>0.56043928894002204</v>
      </c>
      <c r="AJ110" s="16"/>
      <c r="AK110" s="16">
        <f t="shared" si="58"/>
        <v>-1.9356076965825524</v>
      </c>
      <c r="AL110" s="16">
        <f t="shared" si="59"/>
        <v>4.1334112518824426</v>
      </c>
      <c r="AM110" s="16">
        <f t="shared" si="43"/>
        <v>-1.19780355529989</v>
      </c>
      <c r="AN110" s="16"/>
      <c r="AO110" s="16">
        <f t="shared" si="63"/>
        <v>-2.8550069261848884E-2</v>
      </c>
      <c r="AP110" s="16">
        <f t="shared" si="48"/>
        <v>0.81744384847195384</v>
      </c>
      <c r="AQ110" s="16">
        <f t="shared" si="49"/>
        <v>-0.2015730654542405</v>
      </c>
      <c r="AR110" s="16"/>
      <c r="AS110" s="16">
        <f t="shared" si="64"/>
        <v>-0.14373596169385983</v>
      </c>
      <c r="AT110" s="16">
        <f t="shared" si="50"/>
        <v>0.20578111566907983</v>
      </c>
      <c r="AU110" s="16">
        <f t="shared" si="51"/>
        <v>-1.5809422203897281</v>
      </c>
      <c r="AW110" s="16">
        <f t="shared" si="60"/>
        <v>-1.2263595949477964E-2</v>
      </c>
      <c r="AX110" s="16">
        <f t="shared" si="52"/>
        <v>0.98257258793193991</v>
      </c>
      <c r="AY110" s="16">
        <f t="shared" si="53"/>
        <v>-1.7581057121018075E-2</v>
      </c>
    </row>
    <row r="111" spans="1:51" x14ac:dyDescent="0.2">
      <c r="A111" s="28">
        <v>109</v>
      </c>
      <c r="B111">
        <v>2954.29</v>
      </c>
      <c r="C111">
        <v>1234.78</v>
      </c>
      <c r="D111" s="29">
        <v>1.3125</v>
      </c>
      <c r="E111" s="16">
        <f t="shared" si="39"/>
        <v>2.5240384615384616E-4</v>
      </c>
      <c r="F111" s="16"/>
      <c r="G111" s="16">
        <f t="shared" si="44"/>
        <v>3.2048348500462794E-2</v>
      </c>
      <c r="H111" s="16">
        <f t="shared" si="44"/>
        <v>1.5561002089056367E-2</v>
      </c>
      <c r="I111" s="16"/>
      <c r="J111" s="16">
        <v>3.2048348500462794E-2</v>
      </c>
      <c r="K111" s="16">
        <v>-5.7089859153976033E-2</v>
      </c>
      <c r="L111" s="16">
        <f t="shared" si="40"/>
        <v>2.6664320556363521E-3</v>
      </c>
      <c r="M111" s="16">
        <f t="shared" si="45"/>
        <v>2.9381916444826441E-2</v>
      </c>
      <c r="N111" s="16"/>
      <c r="O111" s="16">
        <v>1.5561002089056367E-2</v>
      </c>
      <c r="P111" s="16">
        <v>-2.7753931874503947E-2</v>
      </c>
      <c r="Q111" s="16">
        <f t="shared" si="46"/>
        <v>6.5627922669410435E-3</v>
      </c>
      <c r="R111" s="16">
        <f t="shared" si="54"/>
        <v>8.9982098221153238E-3</v>
      </c>
      <c r="X111" s="16">
        <f t="shared" si="55"/>
        <v>3.2253584178013198E-3</v>
      </c>
      <c r="Y111" s="16">
        <f t="shared" si="47"/>
        <v>1.6073709587814925E-3</v>
      </c>
      <c r="Z111" s="16">
        <f t="shared" si="37"/>
        <v>1.8155874407722954</v>
      </c>
      <c r="AA111" s="16">
        <f t="shared" si="38"/>
        <v>2.2724527552729001</v>
      </c>
      <c r="AB111" s="16"/>
      <c r="AC111" s="16">
        <f t="shared" si="61"/>
        <v>3.2253584178013198E-3</v>
      </c>
      <c r="AD111" s="16">
        <f t="shared" si="62"/>
        <v>1.6073709587814925E-3</v>
      </c>
      <c r="AE111" s="16">
        <f t="shared" si="41"/>
        <v>1.80239570381048E-3</v>
      </c>
      <c r="AF111" s="16"/>
      <c r="AG111" s="16">
        <f t="shared" si="56"/>
        <v>2.8297543948835546E-2</v>
      </c>
      <c r="AH111" s="16">
        <f t="shared" si="57"/>
        <v>3.1184467354388864E-3</v>
      </c>
      <c r="AI111" s="16">
        <f t="shared" si="42"/>
        <v>0.96858400931572552</v>
      </c>
      <c r="AJ111" s="16"/>
      <c r="AK111" s="16">
        <f t="shared" si="58"/>
        <v>0.14148771974417773</v>
      </c>
      <c r="AL111" s="16">
        <f t="shared" si="59"/>
        <v>1.5592233677194433E-2</v>
      </c>
      <c r="AM111" s="16">
        <f t="shared" si="43"/>
        <v>0.84292004657862785</v>
      </c>
      <c r="AN111" s="16"/>
      <c r="AO111" s="16">
        <f t="shared" si="63"/>
        <v>5.98855253107408E-4</v>
      </c>
      <c r="AP111" s="16">
        <f t="shared" si="48"/>
        <v>0.81793337901473151</v>
      </c>
      <c r="AQ111" s="16">
        <f t="shared" si="49"/>
        <v>-0.20097438944338372</v>
      </c>
      <c r="AR111" s="16"/>
      <c r="AS111" s="16">
        <f t="shared" si="64"/>
        <v>1.9846608809216655E-3</v>
      </c>
      <c r="AT111" s="16">
        <f t="shared" si="50"/>
        <v>0.20618952139938068</v>
      </c>
      <c r="AU111" s="16">
        <f t="shared" si="51"/>
        <v>-1.5789595263463054</v>
      </c>
      <c r="AW111" s="16">
        <f t="shared" si="60"/>
        <v>2.4868070610124197E-3</v>
      </c>
      <c r="AX111" s="16">
        <f t="shared" si="52"/>
        <v>0.98501605638156631</v>
      </c>
      <c r="AY111" s="16">
        <f t="shared" si="53"/>
        <v>-1.5097337047915268E-2</v>
      </c>
    </row>
    <row r="112" spans="1:51" x14ac:dyDescent="0.2">
      <c r="A112" s="28">
        <v>110</v>
      </c>
      <c r="B112">
        <v>2785.63</v>
      </c>
      <c r="C112">
        <v>1200.51</v>
      </c>
      <c r="D112" s="29">
        <v>1.25</v>
      </c>
      <c r="E112" s="16">
        <f t="shared" si="39"/>
        <v>2.403846153846154E-4</v>
      </c>
      <c r="F112" s="16"/>
      <c r="G112" s="16">
        <f t="shared" si="44"/>
        <v>-5.7089859153976033E-2</v>
      </c>
      <c r="H112" s="16">
        <f t="shared" si="44"/>
        <v>-2.7753931874503947E-2</v>
      </c>
      <c r="I112" s="16"/>
      <c r="J112" s="16">
        <v>-5.7089859153976033E-2</v>
      </c>
      <c r="K112" s="16">
        <v>4.4061845973801181E-2</v>
      </c>
      <c r="L112" s="16">
        <f t="shared" si="40"/>
        <v>1.0779905385064714E-3</v>
      </c>
      <c r="M112" s="16">
        <f t="shared" si="45"/>
        <v>-5.8167849692482503E-2</v>
      </c>
      <c r="N112" s="16"/>
      <c r="O112" s="16">
        <v>-2.7753931874503947E-2</v>
      </c>
      <c r="P112" s="16">
        <v>-7.4968138541127601E-4</v>
      </c>
      <c r="Q112" s="16">
        <f t="shared" si="46"/>
        <v>7.0244088708524091E-4</v>
      </c>
      <c r="R112" s="16">
        <f t="shared" si="54"/>
        <v>-2.8456372761589188E-2</v>
      </c>
      <c r="X112" s="16">
        <f t="shared" si="55"/>
        <v>2.7571452175971438E-3</v>
      </c>
      <c r="Y112" s="16">
        <f t="shared" si="47"/>
        <v>1.2258314472309028E-3</v>
      </c>
      <c r="Z112" s="16">
        <f t="shared" si="37"/>
        <v>1.4142538760898287</v>
      </c>
      <c r="AA112" s="16">
        <f t="shared" si="38"/>
        <v>2.1028372251629794</v>
      </c>
      <c r="AB112" s="16"/>
      <c r="AC112" s="16">
        <f t="shared" si="61"/>
        <v>2.7571452175971438E-3</v>
      </c>
      <c r="AD112" s="16">
        <f t="shared" si="62"/>
        <v>1.2258314472309028E-3</v>
      </c>
      <c r="AE112" s="16">
        <f t="shared" si="41"/>
        <v>1.4552858047604011E-3</v>
      </c>
      <c r="AF112" s="16"/>
      <c r="AG112" s="16">
        <f t="shared" si="56"/>
        <v>-0.24939942720696542</v>
      </c>
      <c r="AH112" s="16">
        <f t="shared" si="57"/>
        <v>0.65709598078645404</v>
      </c>
      <c r="AI112" s="16">
        <f t="shared" si="42"/>
        <v>0.59230344642051147</v>
      </c>
      <c r="AJ112" s="16"/>
      <c r="AK112" s="16">
        <f t="shared" si="58"/>
        <v>-1.2469971360348271</v>
      </c>
      <c r="AL112" s="16">
        <f t="shared" si="59"/>
        <v>3.2854799039322704</v>
      </c>
      <c r="AM112" s="16">
        <f t="shared" si="43"/>
        <v>-1.0384827678974431</v>
      </c>
      <c r="AN112" s="16"/>
      <c r="AO112" s="16">
        <f t="shared" si="63"/>
        <v>-1.4575776274177066E-3</v>
      </c>
      <c r="AP112" s="16">
        <f t="shared" si="48"/>
        <v>0.81674117762076148</v>
      </c>
      <c r="AQ112" s="16">
        <f t="shared" si="49"/>
        <v>-0.20243303037042484</v>
      </c>
      <c r="AR112" s="16"/>
      <c r="AS112" s="16">
        <f t="shared" si="64"/>
        <v>-8.2975035217039157E-3</v>
      </c>
      <c r="AT112" s="16">
        <f t="shared" si="50"/>
        <v>0.20447866311943089</v>
      </c>
      <c r="AU112" s="16">
        <f t="shared" si="51"/>
        <v>-1.5872916457670438</v>
      </c>
      <c r="AW112" s="16">
        <f t="shared" si="60"/>
        <v>-3.9033728472587675E-3</v>
      </c>
      <c r="AX112" s="16">
        <f t="shared" si="52"/>
        <v>0.98117117145297261</v>
      </c>
      <c r="AY112" s="16">
        <f t="shared" si="53"/>
        <v>-1.9008347937529917E-2</v>
      </c>
    </row>
    <row r="113" spans="1:51" x14ac:dyDescent="0.2">
      <c r="A113" s="28">
        <v>111</v>
      </c>
      <c r="B113">
        <v>2908.37</v>
      </c>
      <c r="C113">
        <v>1199.6099999999999</v>
      </c>
      <c r="D113" s="29">
        <v>1.3125</v>
      </c>
      <c r="E113" s="16">
        <f t="shared" si="39"/>
        <v>2.5240384615384616E-4</v>
      </c>
      <c r="F113" s="16"/>
      <c r="G113" s="16">
        <f t="shared" si="44"/>
        <v>4.4061845973801181E-2</v>
      </c>
      <c r="H113" s="16">
        <f t="shared" si="44"/>
        <v>-7.4968138541127601E-4</v>
      </c>
      <c r="I113" s="16"/>
      <c r="J113" s="16">
        <v>4.4061845973801181E-2</v>
      </c>
      <c r="K113" s="16">
        <v>-4.7916874400437251E-2</v>
      </c>
      <c r="L113" s="16">
        <f t="shared" si="40"/>
        <v>2.4264781214647022E-3</v>
      </c>
      <c r="M113" s="16">
        <f t="shared" si="45"/>
        <v>4.1635367852336479E-2</v>
      </c>
      <c r="N113" s="16"/>
      <c r="O113" s="16">
        <v>-7.4968138541127601E-4</v>
      </c>
      <c r="P113" s="16">
        <v>-2.4174523386766233E-3</v>
      </c>
      <c r="Q113" s="16">
        <f t="shared" si="46"/>
        <v>4.056632783042473E-3</v>
      </c>
      <c r="R113" s="16">
        <f t="shared" si="54"/>
        <v>-4.8063141684537491E-3</v>
      </c>
      <c r="X113" s="16">
        <f t="shared" si="55"/>
        <v>2.8094018996952757E-3</v>
      </c>
      <c r="Y113" s="16">
        <f t="shared" si="47"/>
        <v>1.1117597005304756E-3</v>
      </c>
      <c r="Z113" s="16">
        <f t="shared" si="37"/>
        <v>1.7099349888084232</v>
      </c>
      <c r="AA113" s="16">
        <f t="shared" si="38"/>
        <v>2.4715778377328657</v>
      </c>
      <c r="AB113" s="16"/>
      <c r="AC113" s="16">
        <f t="shared" si="61"/>
        <v>2.8094018996952757E-3</v>
      </c>
      <c r="AD113" s="16">
        <f t="shared" si="62"/>
        <v>1.1117597005304756E-3</v>
      </c>
      <c r="AE113" s="16">
        <f t="shared" si="41"/>
        <v>1.3989928443724875E-3</v>
      </c>
      <c r="AF113" s="16"/>
      <c r="AG113" s="16">
        <f t="shared" si="56"/>
        <v>-0.17846236290668727</v>
      </c>
      <c r="AH113" s="16">
        <f t="shared" si="57"/>
        <v>0.44708230480775601</v>
      </c>
      <c r="AI113" s="16">
        <f t="shared" si="42"/>
        <v>0.73138005809893125</v>
      </c>
      <c r="AJ113" s="16"/>
      <c r="AK113" s="16">
        <f t="shared" si="58"/>
        <v>-0.89231181453343633</v>
      </c>
      <c r="AL113" s="16">
        <f t="shared" si="59"/>
        <v>2.23541152403878</v>
      </c>
      <c r="AM113" s="16">
        <f t="shared" si="43"/>
        <v>-0.34309970950534363</v>
      </c>
      <c r="AN113" s="16"/>
      <c r="AO113" s="16">
        <f t="shared" si="63"/>
        <v>-1.1339231136612945E-2</v>
      </c>
      <c r="AP113" s="16">
        <f t="shared" si="48"/>
        <v>0.80747996062893024</v>
      </c>
      <c r="AQ113" s="16">
        <f t="shared" si="49"/>
        <v>-0.21383704075186138</v>
      </c>
      <c r="AR113" s="16"/>
      <c r="AS113" s="16">
        <f t="shared" si="64"/>
        <v>-5.7657694144603179E-2</v>
      </c>
      <c r="AT113" s="16">
        <f t="shared" si="50"/>
        <v>0.19268889490219338</v>
      </c>
      <c r="AU113" s="16">
        <f t="shared" si="51"/>
        <v>-1.6466783341679725</v>
      </c>
      <c r="AW113" s="16">
        <f t="shared" si="60"/>
        <v>-3.1515965812540909E-3</v>
      </c>
      <c r="AX113" s="16">
        <f t="shared" si="52"/>
        <v>0.97807891574339634</v>
      </c>
      <c r="AY113" s="16">
        <f t="shared" si="53"/>
        <v>-2.2164921258490882E-2</v>
      </c>
    </row>
    <row r="114" spans="1:51" x14ac:dyDescent="0.2">
      <c r="A114" s="28">
        <v>112</v>
      </c>
      <c r="B114">
        <v>2769.01</v>
      </c>
      <c r="C114">
        <v>1196.71</v>
      </c>
      <c r="D114" s="29">
        <v>1.2813000000000001</v>
      </c>
      <c r="E114" s="16">
        <f t="shared" si="39"/>
        <v>2.4640384615384617E-4</v>
      </c>
      <c r="F114" s="16"/>
      <c r="G114" s="16">
        <f t="shared" si="44"/>
        <v>-4.7916874400437251E-2</v>
      </c>
      <c r="H114" s="16">
        <f t="shared" si="44"/>
        <v>-2.4174523386766233E-3</v>
      </c>
      <c r="I114" s="16"/>
      <c r="J114" s="16">
        <v>-4.7916874400437251E-2</v>
      </c>
      <c r="K114" s="16">
        <v>-1.3145492432314536E-3</v>
      </c>
      <c r="L114" s="16">
        <f t="shared" si="40"/>
        <v>8.962497048395048E-4</v>
      </c>
      <c r="M114" s="16">
        <f t="shared" si="45"/>
        <v>-4.8813124105276759E-2</v>
      </c>
      <c r="N114" s="16"/>
      <c r="O114" s="16">
        <v>-2.4174523386766233E-3</v>
      </c>
      <c r="P114" s="16">
        <v>3.2505786698530741E-3</v>
      </c>
      <c r="Q114" s="16">
        <f t="shared" si="46"/>
        <v>1.9654963121173616E-3</v>
      </c>
      <c r="R114" s="16">
        <f t="shared" si="54"/>
        <v>-4.3829486507939849E-3</v>
      </c>
      <c r="X114" s="16">
        <f t="shared" si="55"/>
        <v>2.5733514981857645E-3</v>
      </c>
      <c r="Y114" s="16">
        <f t="shared" si="47"/>
        <v>8.5068817740425063E-4</v>
      </c>
      <c r="Z114" s="16">
        <f t="shared" si="37"/>
        <v>1.5993738657884728</v>
      </c>
      <c r="AA114" s="16">
        <f t="shared" si="38"/>
        <v>2.6045029254894776</v>
      </c>
      <c r="AB114" s="16"/>
      <c r="AC114" s="16">
        <f t="shared" si="61"/>
        <v>2.5733514981857645E-3</v>
      </c>
      <c r="AD114" s="16">
        <f t="shared" si="62"/>
        <v>8.5068817740425063E-4</v>
      </c>
      <c r="AE114" s="16">
        <f t="shared" si="41"/>
        <v>1.1712182951401329E-3</v>
      </c>
      <c r="AF114" s="16"/>
      <c r="AG114" s="16">
        <f t="shared" si="56"/>
        <v>-8.6449448840785384E-2</v>
      </c>
      <c r="AH114" s="16">
        <f t="shared" si="57"/>
        <v>0.4135775667972249</v>
      </c>
      <c r="AI114" s="16">
        <f t="shared" si="42"/>
        <v>0.67287188204356052</v>
      </c>
      <c r="AJ114" s="16"/>
      <c r="AK114" s="16">
        <f t="shared" si="58"/>
        <v>-0.43224724420392691</v>
      </c>
      <c r="AL114" s="16">
        <f t="shared" si="59"/>
        <v>2.0678878339861244</v>
      </c>
      <c r="AM114" s="16">
        <f t="shared" si="43"/>
        <v>-0.63564058978219751</v>
      </c>
      <c r="AN114" s="16"/>
      <c r="AO114" s="16">
        <f t="shared" si="63"/>
        <v>7.6551616049309349E-3</v>
      </c>
      <c r="AP114" s="16">
        <f t="shared" si="48"/>
        <v>0.81366135022028796</v>
      </c>
      <c r="AQ114" s="16">
        <f t="shared" si="49"/>
        <v>-0.20621103121518983</v>
      </c>
      <c r="AR114" s="16"/>
      <c r="AS114" s="16">
        <f t="shared" si="64"/>
        <v>3.7266192640039289E-2</v>
      </c>
      <c r="AT114" s="16">
        <f t="shared" si="50"/>
        <v>0.19986967637921479</v>
      </c>
      <c r="AU114" s="16">
        <f t="shared" si="51"/>
        <v>-1.6100897429333743</v>
      </c>
      <c r="AW114" s="16">
        <f t="shared" si="60"/>
        <v>2.8838861696192431E-3</v>
      </c>
      <c r="AX114" s="16">
        <f t="shared" si="52"/>
        <v>0.98089958400130484</v>
      </c>
      <c r="AY114" s="16">
        <f t="shared" si="53"/>
        <v>-1.9285185510942861E-2</v>
      </c>
    </row>
    <row r="115" spans="1:51" x14ac:dyDescent="0.2">
      <c r="A115" s="28">
        <v>113</v>
      </c>
      <c r="B115">
        <v>2765.37</v>
      </c>
      <c r="C115">
        <v>1200.5999999999999</v>
      </c>
      <c r="D115" s="29">
        <v>1.3593999999999999</v>
      </c>
      <c r="E115" s="16">
        <f t="shared" si="39"/>
        <v>2.6142307692307695E-4</v>
      </c>
      <c r="F115" s="16"/>
      <c r="G115" s="16">
        <f t="shared" si="44"/>
        <v>-1.3145492432314536E-3</v>
      </c>
      <c r="H115" s="16">
        <f t="shared" si="44"/>
        <v>3.2505786698530741E-3</v>
      </c>
      <c r="I115" s="16"/>
      <c r="J115" s="16">
        <v>-1.3145492432314536E-3</v>
      </c>
      <c r="K115" s="16">
        <v>-6.8869626849209983E-2</v>
      </c>
      <c r="L115" s="16">
        <f t="shared" si="40"/>
        <v>2.2877087164665049E-3</v>
      </c>
      <c r="M115" s="16">
        <f t="shared" si="45"/>
        <v>-3.6022579596979585E-3</v>
      </c>
      <c r="N115" s="16"/>
      <c r="O115" s="16">
        <v>3.2505786698530741E-3</v>
      </c>
      <c r="P115" s="16">
        <v>-3.2275528902215564E-2</v>
      </c>
      <c r="Q115" s="16">
        <f t="shared" si="46"/>
        <v>2.0946440056232919E-3</v>
      </c>
      <c r="R115" s="16">
        <f t="shared" si="54"/>
        <v>1.1559346642297822E-3</v>
      </c>
      <c r="X115" s="16">
        <f t="shared" si="55"/>
        <v>2.4951864813664696E-3</v>
      </c>
      <c r="Y115" s="16">
        <f t="shared" si="47"/>
        <v>6.5908330468051669E-4</v>
      </c>
      <c r="Z115" s="16">
        <f t="shared" si="37"/>
        <v>2.075157113026076</v>
      </c>
      <c r="AA115" s="16">
        <f t="shared" si="38"/>
        <v>2.7423781079064535</v>
      </c>
      <c r="AB115" s="16"/>
      <c r="AC115" s="16">
        <f t="shared" si="61"/>
        <v>2.4951864813664696E-3</v>
      </c>
      <c r="AD115" s="16">
        <f t="shared" si="62"/>
        <v>6.5908330468051669E-4</v>
      </c>
      <c r="AE115" s="16">
        <f t="shared" si="41"/>
        <v>1.0151372240801936E-3</v>
      </c>
      <c r="AF115" s="16"/>
      <c r="AG115" s="16">
        <f t="shared" si="56"/>
        <v>-0.11483410676943742</v>
      </c>
      <c r="AH115" s="16">
        <f t="shared" si="57"/>
        <v>0.45136885433124635</v>
      </c>
      <c r="AI115" s="16">
        <f t="shared" si="42"/>
        <v>0.66346525243819099</v>
      </c>
      <c r="AJ115" s="16"/>
      <c r="AK115" s="16">
        <f t="shared" si="58"/>
        <v>-0.57417053384718708</v>
      </c>
      <c r="AL115" s="16">
        <f t="shared" si="59"/>
        <v>2.2568442716562318</v>
      </c>
      <c r="AM115" s="16">
        <f t="shared" si="43"/>
        <v>-0.68267373780904483</v>
      </c>
      <c r="AN115" s="16"/>
      <c r="AO115" s="16">
        <f t="shared" si="63"/>
        <v>1.6238066942165354E-3</v>
      </c>
      <c r="AP115" s="16">
        <f t="shared" si="48"/>
        <v>0.81498257896760085</v>
      </c>
      <c r="AQ115" s="16">
        <f t="shared" si="49"/>
        <v>-0.20458854146960953</v>
      </c>
      <c r="AR115" s="16"/>
      <c r="AS115" s="16">
        <f t="shared" si="64"/>
        <v>7.1334180864672915E-3</v>
      </c>
      <c r="AT115" s="16">
        <f t="shared" si="50"/>
        <v>0.20129543034363465</v>
      </c>
      <c r="AU115" s="16">
        <f t="shared" si="51"/>
        <v>-1.6029816473211562</v>
      </c>
      <c r="AW115" s="16">
        <f t="shared" si="60"/>
        <v>1.2503222492944448E-3</v>
      </c>
      <c r="AX115" s="16">
        <f t="shared" si="52"/>
        <v>0.98212602457550546</v>
      </c>
      <c r="AY115" s="16">
        <f t="shared" si="53"/>
        <v>-1.8035644263576907E-2</v>
      </c>
    </row>
    <row r="116" spans="1:51" x14ac:dyDescent="0.2">
      <c r="A116" s="28">
        <v>114</v>
      </c>
      <c r="B116">
        <v>2574.92</v>
      </c>
      <c r="C116">
        <v>1161.8499999999999</v>
      </c>
      <c r="D116" s="29">
        <v>1.2343999999999999</v>
      </c>
      <c r="E116" s="16">
        <f t="shared" si="39"/>
        <v>2.3738461538461538E-4</v>
      </c>
      <c r="F116" s="16"/>
      <c r="G116" s="16">
        <f t="shared" si="44"/>
        <v>-6.8869626849209983E-2</v>
      </c>
      <c r="H116" s="16">
        <f t="shared" si="44"/>
        <v>-3.2275528902215564E-2</v>
      </c>
      <c r="I116" s="16"/>
      <c r="J116" s="16">
        <v>-6.8869626849209983E-2</v>
      </c>
      <c r="K116" s="16">
        <v>3.2649558044521659E-2</v>
      </c>
      <c r="L116" s="16">
        <f t="shared" si="40"/>
        <v>1.5827062437323047E-3</v>
      </c>
      <c r="M116" s="16">
        <f t="shared" si="45"/>
        <v>-7.0452333092942285E-2</v>
      </c>
      <c r="N116" s="16"/>
      <c r="O116" s="16">
        <v>-3.2275528902215564E-2</v>
      </c>
      <c r="P116" s="16">
        <v>6.9062271377544449E-2</v>
      </c>
      <c r="Q116" s="16">
        <f t="shared" si="46"/>
        <v>1.6557269408797879E-3</v>
      </c>
      <c r="R116" s="16">
        <f t="shared" si="54"/>
        <v>-3.3931255843095351E-2</v>
      </c>
      <c r="X116" s="16">
        <f t="shared" si="55"/>
        <v>2.0345530877980047E-3</v>
      </c>
      <c r="Y116" s="16">
        <f t="shared" si="47"/>
        <v>5.1506789900435438E-4</v>
      </c>
      <c r="Z116" s="16">
        <f t="shared" si="37"/>
        <v>0.95999228485696042</v>
      </c>
      <c r="AA116" s="16">
        <f t="shared" si="38"/>
        <v>1.7490184962944155</v>
      </c>
      <c r="AB116" s="16"/>
      <c r="AC116" s="16">
        <f t="shared" si="61"/>
        <v>2.0345530877980047E-3</v>
      </c>
      <c r="AD116" s="16">
        <f t="shared" si="62"/>
        <v>5.1506789900435438E-4</v>
      </c>
      <c r="AE116" s="16">
        <f t="shared" si="41"/>
        <v>8.1034479823630828E-4</v>
      </c>
      <c r="AF116" s="16"/>
      <c r="AG116" s="16">
        <f t="shared" si="56"/>
        <v>-0.42949479300403226</v>
      </c>
      <c r="AH116" s="16">
        <f t="shared" si="57"/>
        <v>1.2796982766481702</v>
      </c>
      <c r="AI116" s="16">
        <f t="shared" si="42"/>
        <v>0.14979651635586211</v>
      </c>
      <c r="AJ116" s="16"/>
      <c r="AK116" s="16">
        <f t="shared" si="58"/>
        <v>-2.1474739650201613</v>
      </c>
      <c r="AL116" s="16">
        <f t="shared" si="59"/>
        <v>6.3984913832408505</v>
      </c>
      <c r="AM116" s="16">
        <f t="shared" si="43"/>
        <v>-3.2510174182206892</v>
      </c>
      <c r="AN116" s="16"/>
      <c r="AO116" s="16">
        <f t="shared" si="63"/>
        <v>-6.4861412930306362E-3</v>
      </c>
      <c r="AP116" s="16">
        <f t="shared" si="48"/>
        <v>0.80969648680905848</v>
      </c>
      <c r="AQ116" s="16">
        <f t="shared" si="49"/>
        <v>-0.21109580917924078</v>
      </c>
      <c r="AR116" s="16"/>
      <c r="AS116" s="16">
        <f t="shared" si="64"/>
        <v>-3.3476398772845507E-2</v>
      </c>
      <c r="AT116" s="16">
        <f t="shared" si="50"/>
        <v>0.1945567842462996</v>
      </c>
      <c r="AU116" s="16">
        <f t="shared" si="51"/>
        <v>-1.6370312086802601</v>
      </c>
      <c r="AW116" s="16">
        <f t="shared" si="60"/>
        <v>-4.3961150555509336E-3</v>
      </c>
      <c r="AX116" s="16">
        <f t="shared" si="52"/>
        <v>0.97780848557242073</v>
      </c>
      <c r="AY116" s="16">
        <f t="shared" si="53"/>
        <v>-2.2441450646140677E-2</v>
      </c>
    </row>
    <row r="117" spans="1:51" x14ac:dyDescent="0.2">
      <c r="A117" s="28">
        <v>115</v>
      </c>
      <c r="B117">
        <v>2658.99</v>
      </c>
      <c r="C117">
        <v>1242.0899999999999</v>
      </c>
      <c r="D117" s="29">
        <v>1.3438000000000001</v>
      </c>
      <c r="E117" s="16">
        <f t="shared" si="39"/>
        <v>2.5842307692307693E-4</v>
      </c>
      <c r="F117" s="16"/>
      <c r="G117" s="16">
        <f t="shared" si="44"/>
        <v>3.2649558044521659E-2</v>
      </c>
      <c r="H117" s="16">
        <f t="shared" si="44"/>
        <v>6.9062271377544449E-2</v>
      </c>
      <c r="I117" s="16"/>
      <c r="J117" s="16">
        <v>3.2649558044521659E-2</v>
      </c>
      <c r="K117" s="16">
        <v>2.168868630570257E-2</v>
      </c>
      <c r="L117" s="16">
        <f t="shared" si="40"/>
        <v>2.6046830785212338E-3</v>
      </c>
      <c r="M117" s="16">
        <f t="shared" si="45"/>
        <v>3.0044874966000425E-2</v>
      </c>
      <c r="N117" s="16"/>
      <c r="O117" s="16">
        <v>6.9062271377544449E-2</v>
      </c>
      <c r="P117" s="16">
        <v>1.7873100983020775E-3</v>
      </c>
      <c r="Q117" s="16">
        <f t="shared" si="46"/>
        <v>4.4067730861511792E-3</v>
      </c>
      <c r="R117" s="16">
        <f t="shared" si="54"/>
        <v>6.4655498291393276E-2</v>
      </c>
      <c r="X117" s="16">
        <f t="shared" si="55"/>
        <v>2.5016110166281458E-3</v>
      </c>
      <c r="Y117" s="16">
        <f t="shared" si="47"/>
        <v>6.6968322212802552E-4</v>
      </c>
      <c r="Z117" s="16">
        <f t="shared" si="37"/>
        <v>1.8960490039967643</v>
      </c>
      <c r="AA117" s="16">
        <f t="shared" si="38"/>
        <v>-0.38571316622815344</v>
      </c>
      <c r="AB117" s="16"/>
      <c r="AC117" s="16">
        <f t="shared" si="61"/>
        <v>2.5016110166281458E-3</v>
      </c>
      <c r="AD117" s="16">
        <f t="shared" si="62"/>
        <v>6.6968322212802552E-4</v>
      </c>
      <c r="AE117" s="16">
        <f t="shared" si="41"/>
        <v>1.0245842914715852E-3</v>
      </c>
      <c r="AF117" s="16"/>
      <c r="AG117" s="16">
        <f t="shared" si="56"/>
        <v>0.53673955641514859</v>
      </c>
      <c r="AH117" s="16">
        <f t="shared" si="57"/>
        <v>-0.77118993492347276</v>
      </c>
      <c r="AI117" s="16">
        <f t="shared" si="42"/>
        <v>1.2344503785083241</v>
      </c>
      <c r="AJ117" s="16"/>
      <c r="AK117" s="16">
        <f t="shared" si="58"/>
        <v>2.6836977820757428</v>
      </c>
      <c r="AL117" s="16">
        <f t="shared" si="59"/>
        <v>-3.855949674617364</v>
      </c>
      <c r="AM117" s="16">
        <f t="shared" si="43"/>
        <v>2.1722518925416212</v>
      </c>
      <c r="AN117" s="16"/>
      <c r="AO117" s="16">
        <f t="shared" si="63"/>
        <v>7.4391613877668003E-2</v>
      </c>
      <c r="AP117" s="16">
        <f t="shared" si="48"/>
        <v>0.86993111521386224</v>
      </c>
      <c r="AQ117" s="16">
        <f t="shared" si="49"/>
        <v>-0.13934124838334477</v>
      </c>
      <c r="AR117" s="16"/>
      <c r="AS117" s="16">
        <f t="shared" si="64"/>
        <v>0.37100853092680158</v>
      </c>
      <c r="AT117" s="16">
        <f t="shared" si="50"/>
        <v>0.26673901095136193</v>
      </c>
      <c r="AU117" s="16">
        <f t="shared" si="51"/>
        <v>-1.3214845857074786</v>
      </c>
      <c r="AW117" s="16">
        <f t="shared" si="60"/>
        <v>1.8146157112181441E-2</v>
      </c>
      <c r="AX117" s="16">
        <f t="shared" si="52"/>
        <v>0.99555195197724211</v>
      </c>
      <c r="AY117" s="16">
        <f t="shared" si="53"/>
        <v>-4.4579700216480049E-3</v>
      </c>
    </row>
    <row r="118" spans="1:51" x14ac:dyDescent="0.2">
      <c r="A118" s="28">
        <v>116</v>
      </c>
      <c r="B118">
        <v>2716.66</v>
      </c>
      <c r="C118">
        <v>1244.31</v>
      </c>
      <c r="D118" s="29">
        <v>1.2656000000000001</v>
      </c>
      <c r="E118" s="16">
        <f t="shared" si="39"/>
        <v>2.4338461538461539E-4</v>
      </c>
      <c r="F118" s="16"/>
      <c r="G118" s="16">
        <f t="shared" si="44"/>
        <v>2.168868630570257E-2</v>
      </c>
      <c r="H118" s="16">
        <f t="shared" si="44"/>
        <v>1.7873100983020775E-3</v>
      </c>
      <c r="I118" s="16"/>
      <c r="J118" s="16">
        <v>2.168868630570257E-2</v>
      </c>
      <c r="K118" s="16">
        <v>-2.6403745776063262E-2</v>
      </c>
      <c r="L118" s="16">
        <f t="shared" si="40"/>
        <v>1.0688954083007767E-3</v>
      </c>
      <c r="M118" s="16">
        <f t="shared" si="45"/>
        <v>2.0619790897401794E-2</v>
      </c>
      <c r="N118" s="16"/>
      <c r="O118" s="16">
        <v>1.7873100983020775E-3</v>
      </c>
      <c r="P118" s="16">
        <v>-1.8363591066534794E-2</v>
      </c>
      <c r="Q118" s="16">
        <f t="shared" si="46"/>
        <v>-3.4405533980230245E-3</v>
      </c>
      <c r="R118" s="16">
        <f t="shared" si="54"/>
        <v>5.2278634963251018E-3</v>
      </c>
      <c r="X118" s="16">
        <f t="shared" si="55"/>
        <v>2.1893029093103546E-3</v>
      </c>
      <c r="Y118" s="16">
        <f t="shared" si="47"/>
        <v>1.4670004835296889E-3</v>
      </c>
      <c r="Z118" s="16">
        <f t="shared" si="37"/>
        <v>2.0460445092135755</v>
      </c>
      <c r="AA118" s="16">
        <f t="shared" si="38"/>
        <v>2.3340140767954254</v>
      </c>
      <c r="AB118" s="16"/>
      <c r="AC118" s="16">
        <f t="shared" si="61"/>
        <v>2.1893029093103546E-3</v>
      </c>
      <c r="AD118" s="16">
        <f t="shared" si="62"/>
        <v>1.4670004835296889E-3</v>
      </c>
      <c r="AE118" s="16">
        <f t="shared" si="41"/>
        <v>1.4186365637311232E-3</v>
      </c>
      <c r="AF118" s="16"/>
      <c r="AG118" s="16">
        <f t="shared" si="56"/>
        <v>-8.226543166167985E-2</v>
      </c>
      <c r="AH118" s="16">
        <f t="shared" si="57"/>
        <v>0.22158034939465593</v>
      </c>
      <c r="AI118" s="16">
        <f t="shared" si="42"/>
        <v>0.86068508226702378</v>
      </c>
      <c r="AJ118" s="16"/>
      <c r="AK118" s="16">
        <f t="shared" si="58"/>
        <v>-0.41132715830839922</v>
      </c>
      <c r="AL118" s="16">
        <f t="shared" si="59"/>
        <v>1.1079017469732797</v>
      </c>
      <c r="AM118" s="16">
        <f t="shared" si="43"/>
        <v>0.30342541133511958</v>
      </c>
      <c r="AN118" s="16"/>
      <c r="AO118" s="16">
        <f t="shared" si="63"/>
        <v>1.0581830773675438E-2</v>
      </c>
      <c r="AP118" s="16">
        <f t="shared" si="48"/>
        <v>0.87913657905981002</v>
      </c>
      <c r="AQ118" s="16">
        <f t="shared" si="49"/>
        <v>-0.12881501332189854</v>
      </c>
      <c r="AR118" s="16"/>
      <c r="AS118" s="16">
        <f t="shared" si="64"/>
        <v>5.1875461560684878E-2</v>
      </c>
      <c r="AT118" s="16">
        <f t="shared" si="50"/>
        <v>0.28057622026070439</v>
      </c>
      <c r="AU118" s="16">
        <f t="shared" si="51"/>
        <v>-1.2709098609466047</v>
      </c>
      <c r="AW118" s="16">
        <f t="shared" si="60"/>
        <v>-8.2600532927793878E-4</v>
      </c>
      <c r="AX118" s="16">
        <f t="shared" si="52"/>
        <v>0.99472962075933591</v>
      </c>
      <c r="AY118" s="16">
        <f t="shared" si="53"/>
        <v>-5.2843166813013208E-3</v>
      </c>
    </row>
    <row r="119" spans="1:51" x14ac:dyDescent="0.2">
      <c r="A119" s="28">
        <v>117</v>
      </c>
      <c r="B119">
        <v>2644.93</v>
      </c>
      <c r="C119">
        <v>1221.46</v>
      </c>
      <c r="D119" s="29">
        <v>1.4375</v>
      </c>
      <c r="E119" s="16">
        <f t="shared" si="39"/>
        <v>2.7644230769230773E-4</v>
      </c>
      <c r="F119" s="16"/>
      <c r="G119" s="16">
        <f t="shared" si="44"/>
        <v>-2.6403745776063262E-2</v>
      </c>
      <c r="H119" s="16">
        <f t="shared" si="44"/>
        <v>-1.8363591066534794E-2</v>
      </c>
      <c r="I119" s="16"/>
      <c r="J119" s="16">
        <v>-2.6403745776063262E-2</v>
      </c>
      <c r="K119" s="16">
        <v>0.12863100346701056</v>
      </c>
      <c r="L119" s="16">
        <f t="shared" si="40"/>
        <v>1.2347120634381018E-3</v>
      </c>
      <c r="M119" s="16">
        <f t="shared" si="45"/>
        <v>-2.7638457839501362E-2</v>
      </c>
      <c r="N119" s="16"/>
      <c r="O119" s="16">
        <v>-1.8363591066534794E-2</v>
      </c>
      <c r="P119" s="16">
        <v>3.7684410459613883E-2</v>
      </c>
      <c r="Q119" s="16">
        <f t="shared" si="46"/>
        <v>1.7690385204018602E-3</v>
      </c>
      <c r="R119" s="16">
        <f t="shared" si="54"/>
        <v>-2.0132629586936655E-2</v>
      </c>
      <c r="X119" s="16">
        <f t="shared" si="55"/>
        <v>1.8610922039228248E-3</v>
      </c>
      <c r="Y119" s="16">
        <f t="shared" si="47"/>
        <v>1.1111651349243589E-3</v>
      </c>
      <c r="Z119" s="16">
        <f t="shared" si="37"/>
        <v>2.0191325988289157</v>
      </c>
      <c r="AA119" s="16">
        <f t="shared" si="38"/>
        <v>2.299848157881335</v>
      </c>
      <c r="AB119" s="16"/>
      <c r="AC119" s="16">
        <f t="shared" si="61"/>
        <v>1.8610922039228248E-3</v>
      </c>
      <c r="AD119" s="16">
        <f t="shared" si="62"/>
        <v>1.1111651349243589E-3</v>
      </c>
      <c r="AE119" s="16">
        <f t="shared" si="41"/>
        <v>1.1383513881638922E-3</v>
      </c>
      <c r="AF119" s="16"/>
      <c r="AG119" s="16">
        <f t="shared" si="56"/>
        <v>-0.24709221298033968</v>
      </c>
      <c r="AH119" s="16">
        <f t="shared" si="57"/>
        <v>0.58616997866552256</v>
      </c>
      <c r="AI119" s="16">
        <f t="shared" si="42"/>
        <v>0.66092223431481711</v>
      </c>
      <c r="AJ119" s="16"/>
      <c r="AK119" s="16">
        <f t="shared" si="58"/>
        <v>-1.2354610649016984</v>
      </c>
      <c r="AL119" s="16">
        <f t="shared" si="59"/>
        <v>2.930849893327613</v>
      </c>
      <c r="AM119" s="16">
        <f t="shared" si="43"/>
        <v>-0.69538882842591487</v>
      </c>
      <c r="AN119" s="16"/>
      <c r="AO119" s="16">
        <f t="shared" si="63"/>
        <v>-1.687417873195426E-3</v>
      </c>
      <c r="AP119" s="16">
        <f t="shared" si="48"/>
        <v>0.87765310828332466</v>
      </c>
      <c r="AQ119" s="16">
        <f t="shared" si="49"/>
        <v>-0.13050385648823573</v>
      </c>
      <c r="AR119" s="16"/>
      <c r="AS119" s="16">
        <f t="shared" si="64"/>
        <v>-9.410627827515592E-3</v>
      </c>
      <c r="AT119" s="16">
        <f t="shared" si="50"/>
        <v>0.27793582187457988</v>
      </c>
      <c r="AU119" s="16">
        <f t="shared" si="51"/>
        <v>-1.2803650485092373</v>
      </c>
      <c r="AW119" s="16">
        <f t="shared" si="60"/>
        <v>-3.2985710242225902E-3</v>
      </c>
      <c r="AX119" s="16">
        <f t="shared" si="52"/>
        <v>0.99144843445536324</v>
      </c>
      <c r="AY119" s="16">
        <f t="shared" si="53"/>
        <v>-8.5883399840450507E-3</v>
      </c>
    </row>
    <row r="120" spans="1:51" x14ac:dyDescent="0.2">
      <c r="A120" s="28">
        <v>118</v>
      </c>
      <c r="B120">
        <v>2985.15</v>
      </c>
      <c r="C120">
        <v>1267.49</v>
      </c>
      <c r="D120" s="29">
        <v>1.2656000000000001</v>
      </c>
      <c r="E120" s="16">
        <f t="shared" si="39"/>
        <v>2.4338461538461539E-4</v>
      </c>
      <c r="F120" s="16"/>
      <c r="G120" s="16">
        <f t="shared" si="44"/>
        <v>0.12863100346701056</v>
      </c>
      <c r="H120" s="16">
        <f t="shared" si="44"/>
        <v>3.7684410459613883E-2</v>
      </c>
      <c r="I120" s="16"/>
      <c r="J120" s="16">
        <v>0.12863100346701056</v>
      </c>
      <c r="K120" s="16">
        <v>3.6279583940505259E-3</v>
      </c>
      <c r="L120" s="16">
        <f t="shared" si="40"/>
        <v>1.9622569535926644E-3</v>
      </c>
      <c r="M120" s="16">
        <f t="shared" si="45"/>
        <v>0.12666874651341789</v>
      </c>
      <c r="N120" s="16"/>
      <c r="O120" s="16">
        <v>3.7684410459613883E-2</v>
      </c>
      <c r="P120" s="16">
        <v>6.5720439608990423E-3</v>
      </c>
      <c r="Q120" s="16">
        <f t="shared" si="46"/>
        <v>3.3294700667177938E-3</v>
      </c>
      <c r="R120" s="16">
        <f t="shared" si="54"/>
        <v>3.4354940392896091E-2</v>
      </c>
      <c r="X120" s="16">
        <f t="shared" si="55"/>
        <v>1.6575481706106699E-3</v>
      </c>
      <c r="Y120" s="16">
        <f t="shared" si="47"/>
        <v>9.3661181751848559E-4</v>
      </c>
      <c r="Z120" s="16">
        <f t="shared" si="37"/>
        <v>-2.5577020049778136</v>
      </c>
      <c r="AA120" s="16">
        <f t="shared" si="38"/>
        <v>1.937612334795056</v>
      </c>
      <c r="AB120" s="16"/>
      <c r="AC120" s="16">
        <f t="shared" si="61"/>
        <v>1.6575481706106699E-3</v>
      </c>
      <c r="AD120" s="16">
        <f t="shared" si="62"/>
        <v>9.3661181751848559E-4</v>
      </c>
      <c r="AE120" s="16">
        <f t="shared" si="41"/>
        <v>9.8631579785774057E-4</v>
      </c>
      <c r="AF120" s="16"/>
      <c r="AG120" s="16">
        <f t="shared" si="56"/>
        <v>9.1645974012550951E-2</v>
      </c>
      <c r="AH120" s="16">
        <f t="shared" si="57"/>
        <v>-0.27488910500455099</v>
      </c>
      <c r="AI120" s="16">
        <f t="shared" si="42"/>
        <v>1.183243130992</v>
      </c>
      <c r="AJ120" s="16"/>
      <c r="AK120" s="16">
        <f t="shared" si="58"/>
        <v>0.45822987006275473</v>
      </c>
      <c r="AL120" s="16">
        <f t="shared" si="59"/>
        <v>-1.374445525022755</v>
      </c>
      <c r="AM120" s="16">
        <f t="shared" si="43"/>
        <v>1.9162156549600002</v>
      </c>
      <c r="AN120" s="16"/>
      <c r="AO120" s="16">
        <f t="shared" si="63"/>
        <v>-9.5115423617515744E-3</v>
      </c>
      <c r="AP120" s="16">
        <f t="shared" si="48"/>
        <v>0.8693052735649649</v>
      </c>
      <c r="AQ120" s="16">
        <f t="shared" si="49"/>
        <v>-0.14006092246554205</v>
      </c>
      <c r="AR120" s="16"/>
      <c r="AS120" s="16">
        <f t="shared" si="64"/>
        <v>-4.8663481039527084E-2</v>
      </c>
      <c r="AT120" s="16">
        <f t="shared" si="50"/>
        <v>0.26441049727658089</v>
      </c>
      <c r="AU120" s="16">
        <f t="shared" si="51"/>
        <v>-1.3302524695363611</v>
      </c>
      <c r="AW120" s="16">
        <f t="shared" si="60"/>
        <v>2.1145301996395647E-3</v>
      </c>
      <c r="AX120" s="16">
        <f t="shared" si="52"/>
        <v>0.99354488211140435</v>
      </c>
      <c r="AY120" s="16">
        <f t="shared" si="53"/>
        <v>-6.476042256855153E-3</v>
      </c>
    </row>
    <row r="121" spans="1:51" x14ac:dyDescent="0.2">
      <c r="A121" s="28">
        <v>119</v>
      </c>
      <c r="B121">
        <v>2995.98</v>
      </c>
      <c r="C121">
        <v>1275.82</v>
      </c>
      <c r="D121" s="29">
        <v>1.3281000000000001</v>
      </c>
      <c r="E121" s="16">
        <f t="shared" si="39"/>
        <v>2.5540384615384618E-4</v>
      </c>
      <c r="F121" s="16"/>
      <c r="G121" s="16">
        <f t="shared" si="44"/>
        <v>3.6279583940505259E-3</v>
      </c>
      <c r="H121" s="16">
        <f t="shared" si="44"/>
        <v>6.5720439608990423E-3</v>
      </c>
      <c r="I121" s="16"/>
      <c r="J121" s="16">
        <v>3.6279583940505259E-3</v>
      </c>
      <c r="K121" s="16">
        <v>5.0798069413013458E-2</v>
      </c>
      <c r="L121" s="16">
        <f t="shared" si="40"/>
        <v>-3.8311704239117031E-4</v>
      </c>
      <c r="M121" s="16">
        <f t="shared" si="45"/>
        <v>4.0110754364416964E-3</v>
      </c>
      <c r="N121" s="16"/>
      <c r="O121" s="16">
        <v>6.5720439608990423E-3</v>
      </c>
      <c r="P121" s="16">
        <v>7.7597153203430667E-3</v>
      </c>
      <c r="Q121" s="16">
        <f t="shared" si="46"/>
        <v>-1.010736307872601E-3</v>
      </c>
      <c r="R121" s="16">
        <f t="shared" si="54"/>
        <v>7.5827802687716429E-3</v>
      </c>
      <c r="X121" s="16">
        <f t="shared" si="55"/>
        <v>4.0662618144522746E-3</v>
      </c>
      <c r="Y121" s="16">
        <f t="shared" si="47"/>
        <v>9.8417902327518729E-4</v>
      </c>
      <c r="Z121" s="16">
        <f t="shared" si="37"/>
        <v>1.8315987351226724</v>
      </c>
      <c r="AA121" s="16">
        <f t="shared" si="38"/>
        <v>2.5137014067309824</v>
      </c>
      <c r="AB121" s="16"/>
      <c r="AC121" s="16">
        <f t="shared" si="61"/>
        <v>4.0662618144522746E-3</v>
      </c>
      <c r="AD121" s="16">
        <f t="shared" si="62"/>
        <v>9.8417902327518729E-4</v>
      </c>
      <c r="AE121" s="16">
        <f t="shared" si="41"/>
        <v>1.5835720020474921E-3</v>
      </c>
      <c r="AF121" s="16"/>
      <c r="AG121" s="16">
        <f t="shared" si="56"/>
        <v>-5.0712003409720027E-2</v>
      </c>
      <c r="AH121" s="16">
        <f t="shared" si="57"/>
        <v>0.23251276409293839</v>
      </c>
      <c r="AI121" s="16">
        <f t="shared" si="42"/>
        <v>0.81819923931678151</v>
      </c>
      <c r="AJ121" s="16"/>
      <c r="AK121" s="16">
        <f t="shared" si="58"/>
        <v>-0.25356001704860015</v>
      </c>
      <c r="AL121" s="16">
        <f t="shared" si="59"/>
        <v>1.162563820464692</v>
      </c>
      <c r="AM121" s="16">
        <f t="shared" si="43"/>
        <v>9.0996196583908118E-2</v>
      </c>
      <c r="AN121" s="16"/>
      <c r="AO121" s="16">
        <f t="shared" si="63"/>
        <v>-1.1861123274193553E-3</v>
      </c>
      <c r="AP121" s="16">
        <f t="shared" si="48"/>
        <v>0.86827417986369881</v>
      </c>
      <c r="AQ121" s="16">
        <f t="shared" si="49"/>
        <v>-0.14124773878091565</v>
      </c>
      <c r="AR121" s="16"/>
      <c r="AS121" s="16">
        <f t="shared" si="64"/>
        <v>-6.9041000986352396E-3</v>
      </c>
      <c r="AT121" s="16">
        <f t="shared" si="50"/>
        <v>0.26258498073625347</v>
      </c>
      <c r="AU121" s="16">
        <f t="shared" si="51"/>
        <v>-1.3371805132035859</v>
      </c>
      <c r="AW121" s="16">
        <f t="shared" si="60"/>
        <v>1.8693009022494893E-3</v>
      </c>
      <c r="AX121" s="16">
        <f t="shared" si="52"/>
        <v>0.99540211645596055</v>
      </c>
      <c r="AY121" s="16">
        <f t="shared" si="53"/>
        <v>-4.6084863232946464E-3</v>
      </c>
    </row>
    <row r="122" spans="1:51" x14ac:dyDescent="0.2">
      <c r="A122" s="28">
        <v>120</v>
      </c>
      <c r="B122">
        <v>3148.17</v>
      </c>
      <c r="C122">
        <v>1285.72</v>
      </c>
      <c r="D122" s="29">
        <v>1.25</v>
      </c>
      <c r="E122" s="16">
        <f t="shared" si="39"/>
        <v>2.403846153846154E-4</v>
      </c>
      <c r="F122" s="16"/>
      <c r="G122" s="16">
        <f t="shared" si="44"/>
        <v>5.0798069413013458E-2</v>
      </c>
      <c r="H122" s="16">
        <f t="shared" si="44"/>
        <v>7.7597153203430667E-3</v>
      </c>
      <c r="I122" s="16"/>
      <c r="J122" s="16">
        <v>5.0798069413013458E-2</v>
      </c>
      <c r="K122" s="16">
        <v>3.1805779230473612E-2</v>
      </c>
      <c r="L122" s="16">
        <f t="shared" si="40"/>
        <v>1.5079357232907365E-3</v>
      </c>
      <c r="M122" s="16">
        <f t="shared" si="45"/>
        <v>4.9290133689722723E-2</v>
      </c>
      <c r="N122" s="16"/>
      <c r="O122" s="16">
        <v>7.7597153203430667E-3</v>
      </c>
      <c r="P122" s="16">
        <v>2.5767663254829886E-2</v>
      </c>
      <c r="Q122" s="16">
        <f t="shared" si="46"/>
        <v>1.3985216090812425E-3</v>
      </c>
      <c r="R122" s="16">
        <f t="shared" si="54"/>
        <v>6.361193711261824E-3</v>
      </c>
      <c r="X122" s="16">
        <f t="shared" si="55"/>
        <v>3.282105619363292E-3</v>
      </c>
      <c r="Y122" s="16">
        <f t="shared" si="47"/>
        <v>7.6525582062949345E-4</v>
      </c>
      <c r="Z122" s="16">
        <f t="shared" si="37"/>
        <v>1.5705808741119593</v>
      </c>
      <c r="AA122" s="16">
        <f t="shared" si="38"/>
        <v>2.64227292288271</v>
      </c>
      <c r="AB122" s="16"/>
      <c r="AC122" s="16">
        <f t="shared" si="61"/>
        <v>3.282105619363292E-3</v>
      </c>
      <c r="AD122" s="16">
        <f t="shared" si="62"/>
        <v>7.6525582062949345E-4</v>
      </c>
      <c r="AE122" s="16">
        <f t="shared" si="41"/>
        <v>1.254534735810491E-3</v>
      </c>
      <c r="AF122" s="16"/>
      <c r="AG122" s="16">
        <f t="shared" si="56"/>
        <v>-0.11806501007306809</v>
      </c>
      <c r="AH122" s="16">
        <f t="shared" si="57"/>
        <v>0.38825615227911714</v>
      </c>
      <c r="AI122" s="16">
        <f t="shared" si="42"/>
        <v>0.72980885779395088</v>
      </c>
      <c r="AJ122" s="16"/>
      <c r="AK122" s="16">
        <f t="shared" si="58"/>
        <v>-0.59032505036534044</v>
      </c>
      <c r="AL122" s="16">
        <f t="shared" si="59"/>
        <v>1.9412807613955856</v>
      </c>
      <c r="AM122" s="16">
        <f t="shared" si="43"/>
        <v>-0.35095571103024525</v>
      </c>
      <c r="AN122" s="16"/>
      <c r="AO122" s="16">
        <f t="shared" si="63"/>
        <v>-5.6286777893098871E-4</v>
      </c>
      <c r="AP122" s="16">
        <f t="shared" si="48"/>
        <v>0.86778545630457582</v>
      </c>
      <c r="AQ122" s="16">
        <f t="shared" si="49"/>
        <v>-0.14181076502938264</v>
      </c>
      <c r="AR122" s="16"/>
      <c r="AS122" s="16">
        <f t="shared" si="64"/>
        <v>-3.8359542792703294E-3</v>
      </c>
      <c r="AT122" s="16">
        <f t="shared" si="50"/>
        <v>0.26157771675572611</v>
      </c>
      <c r="AU122" s="16">
        <f t="shared" si="51"/>
        <v>-1.341023843624543</v>
      </c>
      <c r="AW122" s="16">
        <f t="shared" si="60"/>
        <v>-1.142471005086501E-3</v>
      </c>
      <c r="AX122" s="16">
        <f t="shared" si="52"/>
        <v>0.99426489839950793</v>
      </c>
      <c r="AY122" s="16">
        <f t="shared" si="53"/>
        <v>-5.75161044587243E-3</v>
      </c>
    </row>
    <row r="123" spans="1:51" x14ac:dyDescent="0.2">
      <c r="A123" s="28">
        <v>121</v>
      </c>
      <c r="B123">
        <v>3248.3</v>
      </c>
      <c r="C123">
        <v>1318.85</v>
      </c>
      <c r="D123" s="29">
        <v>1.3281000000000001</v>
      </c>
      <c r="E123" s="16">
        <f t="shared" si="39"/>
        <v>2.5540384615384618E-4</v>
      </c>
      <c r="F123" s="16"/>
      <c r="G123" s="16">
        <f t="shared" si="44"/>
        <v>3.1805779230473612E-2</v>
      </c>
      <c r="H123" s="16">
        <f t="shared" si="44"/>
        <v>2.5767663254829886E-2</v>
      </c>
      <c r="I123" s="16"/>
      <c r="J123" s="16">
        <v>3.1805779230473612E-2</v>
      </c>
      <c r="K123" s="16">
        <v>4.617800080041868E-2</v>
      </c>
      <c r="L123" s="16">
        <f t="shared" si="40"/>
        <v>7.9434375560811924E-4</v>
      </c>
      <c r="M123" s="16">
        <f t="shared" si="45"/>
        <v>3.1011435474865491E-2</v>
      </c>
      <c r="N123" s="16"/>
      <c r="O123" s="16">
        <v>2.5767663254829886E-2</v>
      </c>
      <c r="P123" s="16">
        <v>1.3185729992038596E-2</v>
      </c>
      <c r="Q123" s="16">
        <f t="shared" si="46"/>
        <v>1.3065515358437071E-3</v>
      </c>
      <c r="R123" s="16">
        <f t="shared" si="54"/>
        <v>2.446111171898618E-2</v>
      </c>
      <c r="X123" s="16">
        <f t="shared" si="55"/>
        <v>3.0656257467501281E-3</v>
      </c>
      <c r="Y123" s="16">
        <f t="shared" si="47"/>
        <v>6.0147285098930846E-4</v>
      </c>
      <c r="Z123" s="16">
        <f t="shared" si="37"/>
        <v>1.8179596100457251</v>
      </c>
      <c r="AA123" s="16">
        <f t="shared" si="38"/>
        <v>2.2917253859861306</v>
      </c>
      <c r="AB123" s="16"/>
      <c r="AC123" s="16">
        <f t="shared" si="61"/>
        <v>3.0656257467501281E-3</v>
      </c>
      <c r="AD123" s="16">
        <f t="shared" si="62"/>
        <v>6.0147285098930846E-4</v>
      </c>
      <c r="AE123" s="16">
        <f t="shared" si="41"/>
        <v>1.0749064663697495E-3</v>
      </c>
      <c r="AF123" s="16"/>
      <c r="AG123" s="16">
        <f t="shared" si="56"/>
        <v>0.14098994930306977</v>
      </c>
      <c r="AH123" s="16">
        <f t="shared" si="57"/>
        <v>-0.28937577433199507</v>
      </c>
      <c r="AI123" s="16">
        <f t="shared" si="42"/>
        <v>1.1483858250289254</v>
      </c>
      <c r="AJ123" s="16"/>
      <c r="AK123" s="16">
        <f t="shared" si="58"/>
        <v>0.70494974651534881</v>
      </c>
      <c r="AL123" s="16">
        <f t="shared" si="59"/>
        <v>-1.4468788716599754</v>
      </c>
      <c r="AM123" s="16">
        <f t="shared" si="43"/>
        <v>1.7419291251446265</v>
      </c>
      <c r="AN123" s="16"/>
      <c r="AO123" s="16">
        <f t="shared" si="63"/>
        <v>6.4247389649016813E-3</v>
      </c>
      <c r="AP123" s="16">
        <f t="shared" si="48"/>
        <v>0.87336075133887081</v>
      </c>
      <c r="AQ123" s="16">
        <f t="shared" si="49"/>
        <v>-0.13540657672507683</v>
      </c>
      <c r="AR123" s="16"/>
      <c r="AS123" s="16">
        <f t="shared" si="64"/>
        <v>3.1162156362969942E-2</v>
      </c>
      <c r="AT123" s="16">
        <f t="shared" si="50"/>
        <v>0.26972904246633672</v>
      </c>
      <c r="AU123" s="16">
        <f t="shared" si="51"/>
        <v>-1.3103373702945922</v>
      </c>
      <c r="AW123" s="16">
        <f t="shared" si="60"/>
        <v>5.5010085293731564E-3</v>
      </c>
      <c r="AX123" s="16">
        <f t="shared" si="52"/>
        <v>0.99973435808606004</v>
      </c>
      <c r="AY123" s="16">
        <f t="shared" si="53"/>
        <v>-2.6567720300299091E-4</v>
      </c>
    </row>
    <row r="124" spans="1:51" x14ac:dyDescent="0.2">
      <c r="A124" s="28">
        <v>122</v>
      </c>
      <c r="B124">
        <v>3398.3</v>
      </c>
      <c r="C124">
        <v>1336.24</v>
      </c>
      <c r="D124" s="29">
        <v>1.2656000000000001</v>
      </c>
      <c r="E124" s="16">
        <f t="shared" si="39"/>
        <v>2.4338461538461539E-4</v>
      </c>
      <c r="F124" s="16"/>
      <c r="G124" s="16">
        <f t="shared" si="44"/>
        <v>4.617800080041868E-2</v>
      </c>
      <c r="H124" s="16">
        <f t="shared" si="44"/>
        <v>1.3185729992038596E-2</v>
      </c>
      <c r="I124" s="16"/>
      <c r="J124" s="16">
        <v>4.617800080041868E-2</v>
      </c>
      <c r="K124" s="16">
        <v>-2.0157137392226594E-3</v>
      </c>
      <c r="L124" s="16">
        <f t="shared" si="40"/>
        <v>1.0816601394239111E-3</v>
      </c>
      <c r="M124" s="16">
        <f t="shared" si="45"/>
        <v>4.5096340660994771E-2</v>
      </c>
      <c r="N124" s="16"/>
      <c r="O124" s="16">
        <v>1.3185729992038596E-2</v>
      </c>
      <c r="P124" s="16">
        <v>2.0482847392683867E-2</v>
      </c>
      <c r="Q124" s="16">
        <f t="shared" si="46"/>
        <v>-8.793548047011544E-5</v>
      </c>
      <c r="R124" s="16">
        <f t="shared" si="54"/>
        <v>1.3273665472508711E-2</v>
      </c>
      <c r="X124" s="16">
        <f t="shared" si="55"/>
        <v>2.64691152733859E-3</v>
      </c>
      <c r="Y124" s="16">
        <f t="shared" si="47"/>
        <v>6.078669820521361E-4</v>
      </c>
      <c r="Z124" s="16">
        <f t="shared" si="37"/>
        <v>1.6640814356819136</v>
      </c>
      <c r="AA124" s="16">
        <f t="shared" si="38"/>
        <v>2.6389137473794131</v>
      </c>
      <c r="AB124" s="16"/>
      <c r="AC124" s="16">
        <f t="shared" si="61"/>
        <v>2.64691152733859E-3</v>
      </c>
      <c r="AD124" s="16">
        <f t="shared" si="62"/>
        <v>6.078669820521361E-4</v>
      </c>
      <c r="AE124" s="16">
        <f t="shared" si="41"/>
        <v>1.0041002685622737E-3</v>
      </c>
      <c r="AF124" s="16"/>
      <c r="AG124" s="16">
        <f t="shared" si="56"/>
        <v>-5.3363208239109186E-2</v>
      </c>
      <c r="AH124" s="16">
        <f t="shared" si="57"/>
        <v>0.2171122704441763</v>
      </c>
      <c r="AI124" s="16">
        <f t="shared" si="42"/>
        <v>0.83625093779493276</v>
      </c>
      <c r="AJ124" s="16"/>
      <c r="AK124" s="16">
        <f t="shared" si="58"/>
        <v>-0.26681604119554592</v>
      </c>
      <c r="AL124" s="16">
        <f t="shared" si="59"/>
        <v>1.0855613522208816</v>
      </c>
      <c r="AM124" s="16">
        <f t="shared" si="43"/>
        <v>0.18125468897466446</v>
      </c>
      <c r="AN124" s="16"/>
      <c r="AO124" s="16">
        <f t="shared" si="63"/>
        <v>2.9883053217703106E-3</v>
      </c>
      <c r="AP124" s="16">
        <f t="shared" si="48"/>
        <v>0.87597061991992209</v>
      </c>
      <c r="AQ124" s="16">
        <f t="shared" si="49"/>
        <v>-0.13242272751238549</v>
      </c>
      <c r="AR124" s="16"/>
      <c r="AS124" s="16">
        <f t="shared" si="64"/>
        <v>1.3919911224236163E-2</v>
      </c>
      <c r="AT124" s="16">
        <f t="shared" si="50"/>
        <v>0.27348364679206633</v>
      </c>
      <c r="AU124" s="16">
        <f t="shared" si="51"/>
        <v>-1.296513451258497</v>
      </c>
      <c r="AW124" s="16">
        <f t="shared" si="60"/>
        <v>7.7983612542083637E-4</v>
      </c>
      <c r="AX124" s="16">
        <f t="shared" si="52"/>
        <v>1.0005139870543198</v>
      </c>
      <c r="AY124" s="16">
        <f t="shared" si="53"/>
        <v>5.1385500821843398E-4</v>
      </c>
    </row>
    <row r="125" spans="1:51" x14ac:dyDescent="0.2">
      <c r="A125" s="28">
        <v>123</v>
      </c>
      <c r="B125">
        <v>3391.45</v>
      </c>
      <c r="C125">
        <v>1363.61</v>
      </c>
      <c r="D125" s="29">
        <v>1.2656000000000001</v>
      </c>
      <c r="E125" s="16">
        <f t="shared" si="39"/>
        <v>2.4338461538461539E-4</v>
      </c>
      <c r="F125" s="16"/>
      <c r="G125" s="16">
        <f t="shared" si="44"/>
        <v>-2.0157137392226594E-3</v>
      </c>
      <c r="H125" s="16">
        <f t="shared" si="44"/>
        <v>2.0482847392683867E-2</v>
      </c>
      <c r="I125" s="16"/>
      <c r="J125" s="16">
        <v>-2.0157137392226594E-3</v>
      </c>
      <c r="K125" s="16">
        <v>-1.7662061949903326E-2</v>
      </c>
      <c r="L125" s="16">
        <f t="shared" si="40"/>
        <v>8.6423640120237785E-4</v>
      </c>
      <c r="M125" s="16">
        <f t="shared" si="45"/>
        <v>-2.8799501404250371E-3</v>
      </c>
      <c r="N125" s="16"/>
      <c r="O125" s="16">
        <v>2.0482847392683867E-2</v>
      </c>
      <c r="P125" s="16">
        <v>-2.5102485314715935E-2</v>
      </c>
      <c r="Q125" s="16">
        <f t="shared" si="46"/>
        <v>8.8637556479276964E-4</v>
      </c>
      <c r="R125" s="16">
        <f t="shared" si="54"/>
        <v>1.9596471827891097E-2</v>
      </c>
      <c r="X125" s="16">
        <f t="shared" si="55"/>
        <v>2.4948655546856166E-3</v>
      </c>
      <c r="Y125" s="16">
        <f t="shared" si="47"/>
        <v>5.1715773438645494E-4</v>
      </c>
      <c r="Z125" s="16">
        <f t="shared" si="37"/>
        <v>2.0761594489322972</v>
      </c>
      <c r="AA125" s="16">
        <f t="shared" si="38"/>
        <v>2.4933617583674663</v>
      </c>
      <c r="AB125" s="16"/>
      <c r="AC125" s="16">
        <f t="shared" si="61"/>
        <v>2.4948655546856166E-3</v>
      </c>
      <c r="AD125" s="16">
        <f t="shared" si="62"/>
        <v>5.1715773438645494E-4</v>
      </c>
      <c r="AE125" s="16">
        <f t="shared" si="41"/>
        <v>8.9916248540747507E-4</v>
      </c>
      <c r="AF125" s="16"/>
      <c r="AG125" s="16">
        <f t="shared" si="56"/>
        <v>0.16137492435273532</v>
      </c>
      <c r="AH125" s="16">
        <f t="shared" si="57"/>
        <v>-0.24252343080435351</v>
      </c>
      <c r="AI125" s="16">
        <f t="shared" si="42"/>
        <v>1.0811485064516182</v>
      </c>
      <c r="AJ125" s="16"/>
      <c r="AK125" s="16">
        <f t="shared" si="58"/>
        <v>0.80687462176367652</v>
      </c>
      <c r="AL125" s="16">
        <f t="shared" si="59"/>
        <v>-1.2126171540217676</v>
      </c>
      <c r="AM125" s="16">
        <f t="shared" si="43"/>
        <v>1.405742532258091</v>
      </c>
      <c r="AN125" s="16"/>
      <c r="AO125" s="16">
        <f t="shared" si="63"/>
        <v>4.7581730674639876E-3</v>
      </c>
      <c r="AP125" s="16">
        <f t="shared" si="48"/>
        <v>0.88013863973151474</v>
      </c>
      <c r="AQ125" s="16">
        <f t="shared" si="49"/>
        <v>-0.12767583876936978</v>
      </c>
      <c r="AR125" s="16"/>
      <c r="AS125" s="16">
        <f t="shared" si="64"/>
        <v>2.2817326875781474E-2</v>
      </c>
      <c r="AT125" s="16">
        <f t="shared" si="50"/>
        <v>0.27972381255610168</v>
      </c>
      <c r="AU125" s="16">
        <f t="shared" si="51"/>
        <v>-1.2739525463376631</v>
      </c>
      <c r="AW125" s="16">
        <f t="shared" si="60"/>
        <v>6.3420429660590236E-3</v>
      </c>
      <c r="AX125" s="16">
        <f t="shared" si="52"/>
        <v>1.0068592897483613</v>
      </c>
      <c r="AY125" s="16">
        <f t="shared" si="53"/>
        <v>6.8358718462305729E-3</v>
      </c>
    </row>
    <row r="126" spans="1:51" x14ac:dyDescent="0.2">
      <c r="A126" s="28">
        <v>124</v>
      </c>
      <c r="B126">
        <v>3331.55</v>
      </c>
      <c r="C126">
        <v>1329.38</v>
      </c>
      <c r="D126" s="29">
        <v>1.25</v>
      </c>
      <c r="E126" s="16">
        <f t="shared" si="39"/>
        <v>2.403846153846154E-4</v>
      </c>
      <c r="F126" s="16"/>
      <c r="G126" s="16">
        <f t="shared" si="44"/>
        <v>-1.7662061949903326E-2</v>
      </c>
      <c r="H126" s="16">
        <f t="shared" si="44"/>
        <v>-2.5102485314715935E-2</v>
      </c>
      <c r="I126" s="16"/>
      <c r="J126" s="16">
        <v>-1.7662061949903326E-2</v>
      </c>
      <c r="K126" s="16">
        <v>7.5370323122869749E-3</v>
      </c>
      <c r="L126" s="16">
        <f t="shared" si="40"/>
        <v>1.5933134978081411E-3</v>
      </c>
      <c r="M126" s="16">
        <f t="shared" si="45"/>
        <v>-1.9255375447711467E-2</v>
      </c>
      <c r="N126" s="16"/>
      <c r="O126" s="16">
        <v>-2.5102485314715935E-2</v>
      </c>
      <c r="P126" s="16">
        <v>1.3622891874407543E-2</v>
      </c>
      <c r="Q126" s="16">
        <f t="shared" si="46"/>
        <v>3.2130643483210017E-4</v>
      </c>
      <c r="R126" s="16">
        <f t="shared" si="54"/>
        <v>-2.5423791749548036E-2</v>
      </c>
      <c r="X126" s="16">
        <f t="shared" si="55"/>
        <v>2.0335108182647841E-3</v>
      </c>
      <c r="Y126" s="16">
        <f t="shared" si="47"/>
        <v>4.9784682858902262E-4</v>
      </c>
      <c r="Z126" s="16">
        <f t="shared" si="37"/>
        <v>2.0888923568247462</v>
      </c>
      <c r="AA126" s="16">
        <f t="shared" si="38"/>
        <v>2.2345058047522022</v>
      </c>
      <c r="AB126" s="16"/>
      <c r="AC126" s="16">
        <f t="shared" si="61"/>
        <v>2.0335108182647841E-3</v>
      </c>
      <c r="AD126" s="16">
        <f t="shared" si="62"/>
        <v>4.9784682858902262E-4</v>
      </c>
      <c r="AE126" s="16">
        <f t="shared" si="41"/>
        <v>7.9647877974076684E-4</v>
      </c>
      <c r="AF126" s="16"/>
      <c r="AG126" s="16">
        <f t="shared" si="56"/>
        <v>-0.54390569533007405</v>
      </c>
      <c r="AH126" s="16">
        <f t="shared" si="57"/>
        <v>1.4330993268371262</v>
      </c>
      <c r="AI126" s="16">
        <f t="shared" si="42"/>
        <v>0.11080636849294789</v>
      </c>
      <c r="AJ126" s="16"/>
      <c r="AK126" s="16">
        <f t="shared" si="58"/>
        <v>-2.7195284766503702</v>
      </c>
      <c r="AL126" s="16">
        <f t="shared" si="59"/>
        <v>7.1654966341856303</v>
      </c>
      <c r="AM126" s="16">
        <f t="shared" si="43"/>
        <v>-3.4459681575352601</v>
      </c>
      <c r="AN126" s="16"/>
      <c r="AO126" s="16">
        <f t="shared" si="63"/>
        <v>3.5008618625782147E-3</v>
      </c>
      <c r="AP126" s="16">
        <f t="shared" si="48"/>
        <v>0.88321988352913228</v>
      </c>
      <c r="AQ126" s="16">
        <f t="shared" si="49"/>
        <v>-0.12418109065890259</v>
      </c>
      <c r="AR126" s="16"/>
      <c r="AS126" s="16">
        <f t="shared" si="64"/>
        <v>1.6530770851352617E-2</v>
      </c>
      <c r="AT126" s="16">
        <f t="shared" si="50"/>
        <v>0.28434786280313334</v>
      </c>
      <c r="AU126" s="16">
        <f t="shared" si="51"/>
        <v>-1.2575569213358808</v>
      </c>
      <c r="AW126" s="16">
        <f t="shared" si="60"/>
        <v>-5.9243733675038426E-3</v>
      </c>
      <c r="AX126" s="16">
        <f t="shared" si="52"/>
        <v>1.0008942793873523</v>
      </c>
      <c r="AY126" s="16">
        <f t="shared" si="53"/>
        <v>8.9387975777678076E-4</v>
      </c>
    </row>
    <row r="127" spans="1:51" x14ac:dyDescent="0.2">
      <c r="A127" s="28">
        <v>125</v>
      </c>
      <c r="B127">
        <v>3356.66</v>
      </c>
      <c r="C127">
        <v>1347.49</v>
      </c>
      <c r="D127" s="29">
        <v>1.2031000000000001</v>
      </c>
      <c r="E127" s="16">
        <f t="shared" si="39"/>
        <v>2.313653846153846E-4</v>
      </c>
      <c r="F127" s="16"/>
      <c r="G127" s="16">
        <f t="shared" si="44"/>
        <v>7.5370323122869749E-3</v>
      </c>
      <c r="H127" s="16">
        <f t="shared" si="44"/>
        <v>1.3622891874407543E-2</v>
      </c>
      <c r="I127" s="16"/>
      <c r="J127" s="16">
        <v>7.5370323122869749E-3</v>
      </c>
      <c r="K127" s="16">
        <v>6.9813445508332739E-2</v>
      </c>
      <c r="L127" s="16">
        <f t="shared" si="40"/>
        <v>1.8300122921403935E-3</v>
      </c>
      <c r="M127" s="16">
        <f t="shared" si="45"/>
        <v>5.7070200201465816E-3</v>
      </c>
      <c r="N127" s="16"/>
      <c r="O127" s="16">
        <v>1.3622891874407543E-2</v>
      </c>
      <c r="P127" s="16">
        <v>3.6519751538044834E-2</v>
      </c>
      <c r="Q127" s="16">
        <f t="shared" si="46"/>
        <v>3.8513118983128218E-3</v>
      </c>
      <c r="R127" s="16">
        <f t="shared" si="54"/>
        <v>9.7715799760947214E-3</v>
      </c>
      <c r="X127" s="16">
        <f t="shared" si="55"/>
        <v>1.7282822991370773E-3</v>
      </c>
      <c r="Y127" s="16">
        <f t="shared" si="47"/>
        <v>5.4301316115744011E-4</v>
      </c>
      <c r="Z127" s="16">
        <f t="shared" si="37"/>
        <v>2.2519524211053499</v>
      </c>
      <c r="AA127" s="16">
        <f t="shared" si="38"/>
        <v>2.7523296530655887</v>
      </c>
      <c r="AB127" s="16"/>
      <c r="AC127" s="16">
        <f t="shared" si="61"/>
        <v>1.7282822991370773E-3</v>
      </c>
      <c r="AD127" s="16">
        <f t="shared" si="62"/>
        <v>5.4301316115744011E-4</v>
      </c>
      <c r="AE127" s="16">
        <f t="shared" si="41"/>
        <v>7.6685916512142104E-4</v>
      </c>
      <c r="AF127" s="16"/>
      <c r="AG127" s="16">
        <f t="shared" si="56"/>
        <v>6.4218590977802359E-2</v>
      </c>
      <c r="AH127" s="16">
        <f t="shared" si="57"/>
        <v>4.7125408357252062E-2</v>
      </c>
      <c r="AI127" s="16">
        <f t="shared" si="42"/>
        <v>0.88865600066494554</v>
      </c>
      <c r="AJ127" s="16"/>
      <c r="AK127" s="16">
        <f t="shared" si="58"/>
        <v>0.32109295488901179</v>
      </c>
      <c r="AL127" s="16">
        <f t="shared" si="59"/>
        <v>0.23562704178626032</v>
      </c>
      <c r="AM127" s="16">
        <f t="shared" si="43"/>
        <v>0.44328000332472789</v>
      </c>
      <c r="AN127" s="16"/>
      <c r="AO127" s="16">
        <f t="shared" si="63"/>
        <v>1.5450158520521068E-2</v>
      </c>
      <c r="AP127" s="16">
        <f t="shared" si="48"/>
        <v>0.89686577073813356</v>
      </c>
      <c r="AQ127" s="16">
        <f t="shared" si="49"/>
        <v>-0.10884907055329053</v>
      </c>
      <c r="AR127" s="16"/>
      <c r="AS127" s="16">
        <f t="shared" si="64"/>
        <v>7.6289254141066867E-2</v>
      </c>
      <c r="AT127" s="16">
        <f t="shared" si="50"/>
        <v>0.30604054917299078</v>
      </c>
      <c r="AU127" s="16">
        <f t="shared" si="51"/>
        <v>-1.1840376721716872</v>
      </c>
      <c r="AW127" s="16">
        <f t="shared" si="60"/>
        <v>3.6418366091730977E-3</v>
      </c>
      <c r="AX127" s="16">
        <f t="shared" si="52"/>
        <v>1.0045393728159371</v>
      </c>
      <c r="AY127" s="16">
        <f t="shared" si="53"/>
        <v>4.5291009366849478E-3</v>
      </c>
    </row>
    <row r="128" spans="1:51" x14ac:dyDescent="0.2">
      <c r="A128" s="28">
        <v>126</v>
      </c>
      <c r="B128">
        <v>3591</v>
      </c>
      <c r="C128">
        <v>1396.7</v>
      </c>
      <c r="D128" s="29">
        <v>1.3125</v>
      </c>
      <c r="E128" s="16">
        <f t="shared" si="39"/>
        <v>2.5240384615384616E-4</v>
      </c>
      <c r="F128" s="16"/>
      <c r="G128" s="16">
        <f t="shared" si="44"/>
        <v>6.9813445508332739E-2</v>
      </c>
      <c r="H128" s="16">
        <f t="shared" si="44"/>
        <v>3.6519751538044834E-2</v>
      </c>
      <c r="I128" s="16"/>
      <c r="J128" s="16">
        <v>6.9813445508332739E-2</v>
      </c>
      <c r="K128" s="16">
        <v>1.3439153439153501E-2</v>
      </c>
      <c r="L128" s="16">
        <f t="shared" si="40"/>
        <v>1.4487990435400838E-3</v>
      </c>
      <c r="M128" s="16">
        <f t="shared" si="45"/>
        <v>6.836464646479265E-2</v>
      </c>
      <c r="N128" s="16"/>
      <c r="O128" s="16">
        <v>3.6519751538044834E-2</v>
      </c>
      <c r="P128" s="16">
        <v>9.6728001718336017E-3</v>
      </c>
      <c r="Q128" s="16">
        <f t="shared" si="46"/>
        <v>8.5252292532443023E-4</v>
      </c>
      <c r="R128" s="16">
        <f t="shared" si="54"/>
        <v>3.5667228612720404E-2</v>
      </c>
      <c r="X128" s="16">
        <f t="shared" si="55"/>
        <v>1.4291244403341842E-3</v>
      </c>
      <c r="Y128" s="16">
        <f t="shared" si="47"/>
        <v>4.5154421341666662E-4</v>
      </c>
      <c r="Z128" s="16">
        <f t="shared" si="37"/>
        <v>0.72123739551438515</v>
      </c>
      <c r="AA128" s="16">
        <f t="shared" si="38"/>
        <v>1.5238127313649776</v>
      </c>
      <c r="AB128" s="16"/>
      <c r="AC128" s="16">
        <f t="shared" si="61"/>
        <v>1.4291244403341842E-3</v>
      </c>
      <c r="AD128" s="16">
        <f t="shared" si="62"/>
        <v>4.5154421341666662E-4</v>
      </c>
      <c r="AE128" s="16">
        <f t="shared" si="41"/>
        <v>6.3589916876882963E-4</v>
      </c>
      <c r="AF128" s="16"/>
      <c r="AG128" s="16">
        <f t="shared" si="56"/>
        <v>0.25406146861110074</v>
      </c>
      <c r="AH128" s="16">
        <f t="shared" si="57"/>
        <v>-0.53046690552066944</v>
      </c>
      <c r="AI128" s="16">
        <f t="shared" si="42"/>
        <v>1.2764054369095688</v>
      </c>
      <c r="AJ128" s="16"/>
      <c r="AK128" s="16">
        <f t="shared" si="58"/>
        <v>1.2703073430555036</v>
      </c>
      <c r="AL128" s="16">
        <f t="shared" si="59"/>
        <v>-2.6523345276033474</v>
      </c>
      <c r="AM128" s="16">
        <f t="shared" si="43"/>
        <v>2.3820271845478436</v>
      </c>
      <c r="AN128" s="16"/>
      <c r="AO128" s="16">
        <f t="shared" si="63"/>
        <v>6.4099335435710749E-3</v>
      </c>
      <c r="AP128" s="16">
        <f t="shared" si="48"/>
        <v>0.90261462072606857</v>
      </c>
      <c r="AQ128" s="16">
        <f t="shared" si="49"/>
        <v>-0.10245959326478069</v>
      </c>
      <c r="AR128" s="16"/>
      <c r="AS128" s="16">
        <f t="shared" si="64"/>
        <v>3.1124206179393831E-2</v>
      </c>
      <c r="AT128" s="16">
        <f t="shared" si="50"/>
        <v>0.31556581832470587</v>
      </c>
      <c r="AU128" s="16">
        <f t="shared" si="51"/>
        <v>-1.1533880028319772</v>
      </c>
      <c r="AW128" s="16">
        <f t="shared" si="60"/>
        <v>5.9552287295983903E-3</v>
      </c>
      <c r="AX128" s="16">
        <f t="shared" si="52"/>
        <v>1.0105216345489432</v>
      </c>
      <c r="AY128" s="16">
        <f t="shared" si="53"/>
        <v>1.0466667378957017E-2</v>
      </c>
    </row>
    <row r="129" spans="1:51" x14ac:dyDescent="0.2">
      <c r="A129" s="28">
        <v>127</v>
      </c>
      <c r="B129">
        <v>3639.26</v>
      </c>
      <c r="C129">
        <v>1410.21</v>
      </c>
      <c r="D129" s="29">
        <v>1.2343999999999999</v>
      </c>
      <c r="E129" s="16">
        <f t="shared" si="39"/>
        <v>2.3738461538461538E-4</v>
      </c>
      <c r="F129" s="16"/>
      <c r="G129" s="16">
        <f t="shared" si="44"/>
        <v>1.3439153439153501E-2</v>
      </c>
      <c r="H129" s="16">
        <f t="shared" si="44"/>
        <v>9.6728001718336017E-3</v>
      </c>
      <c r="I129" s="16"/>
      <c r="J129" s="16">
        <v>1.3439153439153501E-2</v>
      </c>
      <c r="K129" s="16">
        <v>6.3543137890670079E-2</v>
      </c>
      <c r="L129" s="16">
        <f t="shared" si="40"/>
        <v>5.0667812686645895E-4</v>
      </c>
      <c r="M129" s="16">
        <f t="shared" si="45"/>
        <v>1.2932475312287042E-2</v>
      </c>
      <c r="N129" s="16"/>
      <c r="O129" s="16">
        <v>9.6728001718336017E-3</v>
      </c>
      <c r="P129" s="16">
        <v>3.6122279660476139E-2</v>
      </c>
      <c r="Q129" s="16">
        <f t="shared" si="46"/>
        <v>-9.2054825588185757E-4</v>
      </c>
      <c r="R129" s="16">
        <f t="shared" si="54"/>
        <v>1.0593348427715459E-2</v>
      </c>
      <c r="X129" s="16">
        <f t="shared" si="55"/>
        <v>1.9723113046744688E-3</v>
      </c>
      <c r="Y129" s="16">
        <f t="shared" si="47"/>
        <v>6.5057388678425886E-4</v>
      </c>
      <c r="Z129" s="16">
        <f t="shared" si="37"/>
        <v>2.1529368342666086</v>
      </c>
      <c r="AA129" s="16">
        <f t="shared" si="38"/>
        <v>2.6636431232478359</v>
      </c>
      <c r="AB129" s="16"/>
      <c r="AC129" s="16">
        <f t="shared" si="61"/>
        <v>1.9723113046744688E-3</v>
      </c>
      <c r="AD129" s="16">
        <f t="shared" si="62"/>
        <v>6.5057388678425886E-4</v>
      </c>
      <c r="AE129" s="16">
        <f t="shared" si="41"/>
        <v>8.9668341908292028E-4</v>
      </c>
      <c r="AF129" s="16"/>
      <c r="AG129" s="16">
        <f t="shared" si="56"/>
        <v>-2.5685413328893365E-2</v>
      </c>
      <c r="AH129" s="16">
        <f t="shared" si="57"/>
        <v>0.20820192588456948</v>
      </c>
      <c r="AI129" s="16">
        <f t="shared" si="42"/>
        <v>0.81748348744432375</v>
      </c>
      <c r="AJ129" s="16"/>
      <c r="AK129" s="16">
        <f t="shared" si="58"/>
        <v>-0.12842706664446682</v>
      </c>
      <c r="AL129" s="16">
        <f t="shared" si="59"/>
        <v>1.0410096294228475</v>
      </c>
      <c r="AM129" s="16">
        <f t="shared" si="43"/>
        <v>8.7417437221619432E-2</v>
      </c>
      <c r="AN129" s="16"/>
      <c r="AO129" s="16">
        <f t="shared" si="63"/>
        <v>-1.3945596737034514E-3</v>
      </c>
      <c r="AP129" s="16">
        <f t="shared" si="48"/>
        <v>0.90135587077510881</v>
      </c>
      <c r="AQ129" s="16">
        <f t="shared" si="49"/>
        <v>-0.10385512624181757</v>
      </c>
      <c r="AR129" s="16"/>
      <c r="AS129" s="16">
        <f t="shared" si="64"/>
        <v>-7.9824137531326438E-3</v>
      </c>
      <c r="AT129" s="16">
        <f t="shared" si="50"/>
        <v>0.31304684139649219</v>
      </c>
      <c r="AU129" s="16">
        <f t="shared" si="51"/>
        <v>-1.1614024466149431</v>
      </c>
      <c r="AW129" s="16">
        <f t="shared" si="60"/>
        <v>2.0685690392260574E-3</v>
      </c>
      <c r="AX129" s="16">
        <f t="shared" si="52"/>
        <v>1.0126119683156394</v>
      </c>
      <c r="AY129" s="16">
        <f t="shared" si="53"/>
        <v>1.2533099875132001E-2</v>
      </c>
    </row>
    <row r="130" spans="1:51" x14ac:dyDescent="0.2">
      <c r="A130" s="28">
        <v>128</v>
      </c>
      <c r="B130">
        <v>3870.51</v>
      </c>
      <c r="C130">
        <v>1461.15</v>
      </c>
      <c r="D130" s="29">
        <v>1.3125</v>
      </c>
      <c r="E130" s="16">
        <f t="shared" si="39"/>
        <v>2.5240384615384616E-4</v>
      </c>
      <c r="F130" s="16"/>
      <c r="G130" s="16">
        <f t="shared" si="44"/>
        <v>6.3543137890670079E-2</v>
      </c>
      <c r="H130" s="16">
        <f t="shared" si="44"/>
        <v>3.6122279660476139E-2</v>
      </c>
      <c r="I130" s="16"/>
      <c r="J130" s="16">
        <v>6.3543137890670079E-2</v>
      </c>
      <c r="K130" s="16">
        <v>-5.0851179818680266E-2</v>
      </c>
      <c r="L130" s="16">
        <f t="shared" si="40"/>
        <v>1.3595114387954463E-3</v>
      </c>
      <c r="M130" s="16">
        <f t="shared" si="45"/>
        <v>6.2183626451874634E-2</v>
      </c>
      <c r="N130" s="16"/>
      <c r="O130" s="16">
        <v>3.6122279660476139E-2</v>
      </c>
      <c r="P130" s="16">
        <v>-2.8682886767272407E-2</v>
      </c>
      <c r="Q130" s="16">
        <f t="shared" si="46"/>
        <v>1.1584073943670878E-3</v>
      </c>
      <c r="R130" s="16">
        <f t="shared" si="54"/>
        <v>3.4963872266109051E-2</v>
      </c>
      <c r="X130" s="16">
        <f t="shared" si="55"/>
        <v>1.6454735435220342E-3</v>
      </c>
      <c r="Y130" s="16">
        <f t="shared" si="47"/>
        <v>5.3390384422472199E-4</v>
      </c>
      <c r="Z130" s="16">
        <f t="shared" ref="Z130:Z193" si="65">-0.5*(LN(2*PI())+LN(X130)+M130^2/X130)</f>
        <v>1.1109430588864853</v>
      </c>
      <c r="AA130" s="16">
        <f t="shared" ref="AA130:AA193" si="66">-0.5*(LN(2*PI())+LN(Y130)+R130^2/Y130)</f>
        <v>1.7038656746336287</v>
      </c>
      <c r="AB130" s="16"/>
      <c r="AC130" s="16">
        <f t="shared" si="61"/>
        <v>1.6454735435220342E-3</v>
      </c>
      <c r="AD130" s="16">
        <f t="shared" si="62"/>
        <v>5.3390384422472199E-4</v>
      </c>
      <c r="AE130" s="16">
        <f t="shared" si="41"/>
        <v>7.4195927713872391E-4</v>
      </c>
      <c r="AF130" s="16"/>
      <c r="AG130" s="16">
        <f t="shared" si="56"/>
        <v>0.25086151849795457</v>
      </c>
      <c r="AH130" s="16">
        <f t="shared" si="57"/>
        <v>-0.4997556821089687</v>
      </c>
      <c r="AI130" s="16">
        <f t="shared" si="42"/>
        <v>1.248894163611014</v>
      </c>
      <c r="AJ130" s="16"/>
      <c r="AK130" s="16">
        <f t="shared" si="58"/>
        <v>1.2543075924897729</v>
      </c>
      <c r="AL130" s="16">
        <f t="shared" si="59"/>
        <v>-2.4987784105448436</v>
      </c>
      <c r="AM130" s="16">
        <f t="shared" si="43"/>
        <v>2.2444708180550705</v>
      </c>
      <c r="AN130" s="16"/>
      <c r="AO130" s="16">
        <f t="shared" si="63"/>
        <v>6.082654434965664E-3</v>
      </c>
      <c r="AP130" s="16">
        <f t="shared" si="48"/>
        <v>0.90683850705996139</v>
      </c>
      <c r="AQ130" s="16">
        <f t="shared" si="49"/>
        <v>-9.7790896473169825E-2</v>
      </c>
      <c r="AR130" s="16"/>
      <c r="AS130" s="16">
        <f t="shared" si="64"/>
        <v>2.9463733713289857E-2</v>
      </c>
      <c r="AT130" s="16">
        <f t="shared" si="50"/>
        <v>0.32227037017118493</v>
      </c>
      <c r="AU130" s="16">
        <f t="shared" si="51"/>
        <v>-1.1323644268373496</v>
      </c>
      <c r="AW130" s="16">
        <f t="shared" si="60"/>
        <v>6.2837325947641869E-3</v>
      </c>
      <c r="AX130" s="16">
        <f t="shared" si="52"/>
        <v>1.0189749511467927</v>
      </c>
      <c r="AY130" s="16">
        <f t="shared" si="53"/>
        <v>1.8797172139424421E-2</v>
      </c>
    </row>
    <row r="131" spans="1:51" x14ac:dyDescent="0.2">
      <c r="A131" s="28">
        <v>129</v>
      </c>
      <c r="B131">
        <v>3673.69</v>
      </c>
      <c r="C131">
        <v>1419.24</v>
      </c>
      <c r="D131" s="29">
        <v>1.25</v>
      </c>
      <c r="E131" s="16">
        <f t="shared" ref="E131:E194" si="67">D131/100/52</f>
        <v>2.403846153846154E-4</v>
      </c>
      <c r="F131" s="16"/>
      <c r="G131" s="16">
        <f t="shared" si="44"/>
        <v>-5.0851179818680266E-2</v>
      </c>
      <c r="H131" s="16">
        <f t="shared" si="44"/>
        <v>-2.8682886767272407E-2</v>
      </c>
      <c r="I131" s="16"/>
      <c r="J131" s="16">
        <v>-5.0851179818680266E-2</v>
      </c>
      <c r="K131" s="16">
        <v>6.7752042224574942E-3</v>
      </c>
      <c r="L131" s="16">
        <f t="shared" ref="L131:L194" si="68">($U$42+$U$43*J130)</f>
        <v>6.0153567657763999E-4</v>
      </c>
      <c r="M131" s="16">
        <f t="shared" si="45"/>
        <v>-5.1452715495257907E-2</v>
      </c>
      <c r="N131" s="16"/>
      <c r="O131" s="16">
        <v>-2.8682886767272407E-2</v>
      </c>
      <c r="P131" s="16">
        <v>-6.8769200417124598E-3</v>
      </c>
      <c r="Q131" s="16">
        <f t="shared" si="46"/>
        <v>-8.8976910355223829E-4</v>
      </c>
      <c r="R131" s="16">
        <f t="shared" si="54"/>
        <v>-2.7793117663720168E-2</v>
      </c>
      <c r="X131" s="16">
        <f t="shared" si="55"/>
        <v>2.0083127483458731E-3</v>
      </c>
      <c r="Y131" s="16">
        <f t="shared" si="47"/>
        <v>6.9951747032795928E-4</v>
      </c>
      <c r="Z131" s="16">
        <f t="shared" si="65"/>
        <v>1.5271856440142115</v>
      </c>
      <c r="AA131" s="16">
        <f t="shared" si="66"/>
        <v>2.1614854801833419</v>
      </c>
      <c r="AB131" s="16"/>
      <c r="AC131" s="16">
        <f t="shared" si="61"/>
        <v>2.0083127483458731E-3</v>
      </c>
      <c r="AD131" s="16">
        <f t="shared" si="62"/>
        <v>6.9951747032795928E-4</v>
      </c>
      <c r="AE131" s="16">
        <f t="shared" ref="AE131:AE194" si="69">$V$50*SQRT(AC131*AD131)</f>
        <v>9.3824886722193796E-4</v>
      </c>
      <c r="AF131" s="16"/>
      <c r="AG131" s="16">
        <f t="shared" si="56"/>
        <v>-0.40445093188939635</v>
      </c>
      <c r="AH131" s="16">
        <f t="shared" si="57"/>
        <v>1.0869802401770954</v>
      </c>
      <c r="AI131" s="16">
        <f t="shared" ref="AI131:AI194" si="70">1-AG131-AH131</f>
        <v>0.31747069171230091</v>
      </c>
      <c r="AJ131" s="16"/>
      <c r="AK131" s="16">
        <f t="shared" si="58"/>
        <v>-2.0222546594469817</v>
      </c>
      <c r="AL131" s="16">
        <f t="shared" si="59"/>
        <v>5.4349012008854771</v>
      </c>
      <c r="AM131" s="16">
        <f t="shared" ref="AM131:AM194" si="71">1-AK131-AL131</f>
        <v>-2.4126465414384954</v>
      </c>
      <c r="AN131" s="16"/>
      <c r="AO131" s="16">
        <f t="shared" si="63"/>
        <v>1.8930571448403709E-3</v>
      </c>
      <c r="AP131" s="16">
        <f t="shared" si="48"/>
        <v>0.9085552041749676</v>
      </c>
      <c r="AQ131" s="16">
        <f t="shared" si="49"/>
        <v>-9.5899628902851017E-2</v>
      </c>
      <c r="AR131" s="16"/>
      <c r="AS131" s="16">
        <f t="shared" si="64"/>
        <v>8.4556703395864685E-3</v>
      </c>
      <c r="AT131" s="16">
        <f t="shared" si="50"/>
        <v>0.32499538218156893</v>
      </c>
      <c r="AU131" s="16">
        <f t="shared" si="51"/>
        <v>-1.1239443054254386</v>
      </c>
      <c r="AW131" s="16">
        <f t="shared" si="60"/>
        <v>-4.6188069620211126E-3</v>
      </c>
      <c r="AX131" s="16">
        <f t="shared" si="52"/>
        <v>1.0142685025483107</v>
      </c>
      <c r="AY131" s="16">
        <f t="shared" si="53"/>
        <v>1.4167665529408922E-2</v>
      </c>
    </row>
    <row r="132" spans="1:51" x14ac:dyDescent="0.2">
      <c r="A132" s="28">
        <v>130</v>
      </c>
      <c r="B132">
        <v>3698.58</v>
      </c>
      <c r="C132">
        <v>1409.48</v>
      </c>
      <c r="D132" s="29">
        <v>1.4218999999999999</v>
      </c>
      <c r="E132" s="16">
        <f t="shared" si="67"/>
        <v>2.7344230769230766E-4</v>
      </c>
      <c r="F132" s="16"/>
      <c r="G132" s="16">
        <f t="shared" ref="G132:H195" si="72">(B132-B131)/B131</f>
        <v>6.7752042224574942E-3</v>
      </c>
      <c r="H132" s="16">
        <f t="shared" si="72"/>
        <v>-6.8769200417124598E-3</v>
      </c>
      <c r="I132" s="16"/>
      <c r="J132" s="16">
        <v>6.7752042224574942E-3</v>
      </c>
      <c r="K132" s="16">
        <v>2.2216634492156471E-2</v>
      </c>
      <c r="L132" s="16">
        <f t="shared" si="68"/>
        <v>2.3320990461043562E-3</v>
      </c>
      <c r="M132" s="16">
        <f t="shared" ref="M132:M195" si="73">J132-L132</f>
        <v>4.443105176353138E-3</v>
      </c>
      <c r="N132" s="16"/>
      <c r="O132" s="16">
        <v>-6.8769200417124598E-3</v>
      </c>
      <c r="P132" s="16">
        <v>3.0926299060646423E-2</v>
      </c>
      <c r="Q132" s="16">
        <f t="shared" ref="Q132:Q195" si="74">$V$42+O131*$V$43</f>
        <v>4.1285685494840216E-3</v>
      </c>
      <c r="R132" s="16">
        <f t="shared" si="54"/>
        <v>-1.1005488591196481E-2</v>
      </c>
      <c r="X132" s="16">
        <f t="shared" si="55"/>
        <v>2.0912071910689162E-3</v>
      </c>
      <c r="Y132" s="16">
        <f t="shared" ref="Y132:Y195" si="75">$V$2+$V$3*R131^2+$V$4*Y131</f>
        <v>7.188316641528567E-4</v>
      </c>
      <c r="Z132" s="16">
        <f t="shared" si="65"/>
        <v>2.1613483100969924</v>
      </c>
      <c r="AA132" s="16">
        <f t="shared" si="66"/>
        <v>2.6157547820675839</v>
      </c>
      <c r="AB132" s="16"/>
      <c r="AC132" s="16">
        <f t="shared" si="61"/>
        <v>2.0912071910689162E-3</v>
      </c>
      <c r="AD132" s="16">
        <f t="shared" si="62"/>
        <v>7.188316641528567E-4</v>
      </c>
      <c r="AE132" s="16">
        <f t="shared" si="69"/>
        <v>9.7054399084727167E-4</v>
      </c>
      <c r="AF132" s="16"/>
      <c r="AG132" s="16">
        <f t="shared" si="56"/>
        <v>-0.27291690806485458</v>
      </c>
      <c r="AH132" s="16">
        <f t="shared" si="57"/>
        <v>0.73951355300356503</v>
      </c>
      <c r="AI132" s="16">
        <f t="shared" si="70"/>
        <v>0.53340335506128955</v>
      </c>
      <c r="AJ132" s="16"/>
      <c r="AK132" s="16">
        <f t="shared" si="58"/>
        <v>-1.3645845403242729</v>
      </c>
      <c r="AL132" s="16">
        <f t="shared" si="59"/>
        <v>3.6975677650178249</v>
      </c>
      <c r="AM132" s="16">
        <f t="shared" si="71"/>
        <v>-1.3329832246935518</v>
      </c>
      <c r="AN132" s="16"/>
      <c r="AO132" s="16">
        <f t="shared" si="63"/>
        <v>-1.0138998790010048E-2</v>
      </c>
      <c r="AP132" s="16">
        <f t="shared" ref="AP132:AP195" si="76">AP131*(1+AO132)</f>
        <v>0.89934336405918025</v>
      </c>
      <c r="AQ132" s="16">
        <f t="shared" ref="AQ132:AQ195" si="77">LN(1+AO132)+AQ131</f>
        <v>-0.10609037743194275</v>
      </c>
      <c r="AR132" s="16"/>
      <c r="AS132" s="16">
        <f t="shared" si="64"/>
        <v>-5.1656532411588699E-2</v>
      </c>
      <c r="AT132" s="16">
        <f t="shared" ref="AT132:AT195" si="78">AT131*(1+AS132)</f>
        <v>0.30820724768829005</v>
      </c>
      <c r="AU132" s="16">
        <f t="shared" ref="AU132:AU195" si="79">LN(1+AS132)+AU131</f>
        <v>-1.176982840187385</v>
      </c>
      <c r="AW132" s="16">
        <f t="shared" si="60"/>
        <v>-2.2860376015925409E-3</v>
      </c>
      <c r="AX132" s="16">
        <f t="shared" ref="AX132:AX195" si="80">AX131*(1+AW132)</f>
        <v>1.0119498466133743</v>
      </c>
      <c r="AY132" s="16">
        <f t="shared" ref="AY132:AY195" si="81">LN(1+AW132)+AY131</f>
        <v>1.187901095476521E-2</v>
      </c>
    </row>
    <row r="133" spans="1:51" x14ac:dyDescent="0.2">
      <c r="A133" s="28">
        <v>131</v>
      </c>
      <c r="B133">
        <v>3780.75</v>
      </c>
      <c r="C133">
        <v>1453.07</v>
      </c>
      <c r="D133" s="29">
        <v>1.0625</v>
      </c>
      <c r="E133" s="16">
        <f t="shared" si="67"/>
        <v>2.0432692307692309E-4</v>
      </c>
      <c r="F133" s="16"/>
      <c r="G133" s="16">
        <f t="shared" si="72"/>
        <v>2.2216634492156471E-2</v>
      </c>
      <c r="H133" s="16">
        <f t="shared" si="72"/>
        <v>3.0926299060646423E-2</v>
      </c>
      <c r="I133" s="16"/>
      <c r="J133" s="16">
        <v>2.2216634492156471E-2</v>
      </c>
      <c r="K133" s="16">
        <v>1.3140249950406623E-2</v>
      </c>
      <c r="L133" s="16">
        <f t="shared" si="68"/>
        <v>1.4603240197149068E-3</v>
      </c>
      <c r="M133" s="16">
        <f t="shared" si="73"/>
        <v>2.0756310472441565E-2</v>
      </c>
      <c r="N133" s="16"/>
      <c r="O133" s="16">
        <v>3.0926299060646423E-2</v>
      </c>
      <c r="P133" s="16">
        <v>-4.8173866365650893E-5</v>
      </c>
      <c r="Q133" s="16">
        <f t="shared" si="74"/>
        <v>2.4399731810617101E-3</v>
      </c>
      <c r="R133" s="16">
        <f t="shared" ref="R133:R196" si="82">O133-Q133</f>
        <v>2.8486325879584714E-2</v>
      </c>
      <c r="X133" s="16">
        <f t="shared" ref="X133:X196" si="83">$U$2+$U$3*M132^2+$U$4*X132</f>
        <v>1.7150354775154646E-3</v>
      </c>
      <c r="Y133" s="16">
        <f t="shared" si="75"/>
        <v>5.8578081685636005E-4</v>
      </c>
      <c r="Z133" s="16">
        <f t="shared" si="65"/>
        <v>2.1396200326043791</v>
      </c>
      <c r="AA133" s="16">
        <f t="shared" si="66"/>
        <v>2.1097036358735806</v>
      </c>
      <c r="AB133" s="16"/>
      <c r="AC133" s="16">
        <f t="shared" si="61"/>
        <v>1.7150354775154646E-3</v>
      </c>
      <c r="AD133" s="16">
        <f t="shared" si="62"/>
        <v>5.8578081685636005E-4</v>
      </c>
      <c r="AE133" s="16">
        <f t="shared" si="69"/>
        <v>7.9342744776508963E-4</v>
      </c>
      <c r="AF133" s="16"/>
      <c r="AG133" s="16">
        <f t="shared" ref="AG133:AG196" si="84">1/(AC134*AD134-AE134^2)*(AD134*(L134-E133)-AE134*(Q134-E133))/10</f>
        <v>0.3341891237394814</v>
      </c>
      <c r="AH133" s="16">
        <f t="shared" ref="AH133:AH196" si="85">1/(AC134*AD134-AE134^2)*(AC134*(Q134-E133)-AE134*(L134-E133))/10</f>
        <v>-0.50893952801642217</v>
      </c>
      <c r="AI133" s="16">
        <f t="shared" si="70"/>
        <v>1.1747504042769408</v>
      </c>
      <c r="AJ133" s="16"/>
      <c r="AK133" s="16">
        <f t="shared" ref="AK133:AK196" si="86">1/(AC134*AD134-AE134^2)*(AD134*(L134-E133)-AE134*(Q134-E133))/2</f>
        <v>1.670945618697407</v>
      </c>
      <c r="AL133" s="16">
        <f t="shared" ref="AL133:AL196" si="87">1/(AC134*AD134-AE134^2)*(AC134*(Q134-E133)-AE134*(L134-E133))/2</f>
        <v>-2.5446976400821111</v>
      </c>
      <c r="AM133" s="16">
        <f t="shared" si="71"/>
        <v>1.8737520213847041</v>
      </c>
      <c r="AN133" s="16"/>
      <c r="AO133" s="16">
        <f t="shared" si="63"/>
        <v>1.6952977150721884E-2</v>
      </c>
      <c r="AP133" s="16">
        <f t="shared" si="76"/>
        <v>0.914589911560729</v>
      </c>
      <c r="AQ133" s="16">
        <f t="shared" si="77"/>
        <v>-8.927949825775694E-2</v>
      </c>
      <c r="AR133" s="16"/>
      <c r="AS133" s="16">
        <f t="shared" si="64"/>
        <v>8.3671116522840178E-2</v>
      </c>
      <c r="AT133" s="16">
        <f t="shared" si="78"/>
        <v>0.33399529222280083</v>
      </c>
      <c r="AU133" s="16">
        <f t="shared" si="79"/>
        <v>-1.0966283812460882</v>
      </c>
      <c r="AW133" s="16">
        <f t="shared" ref="AW133:AW196" si="88">$V$57*G133+H133*$V$58+E133*$V$59</f>
        <v>7.6555663749367335E-3</v>
      </c>
      <c r="AX133" s="16">
        <f t="shared" si="80"/>
        <v>1.0196968958322299</v>
      </c>
      <c r="AY133" s="16">
        <f t="shared" si="81"/>
        <v>1.9505422186321949E-2</v>
      </c>
    </row>
    <row r="134" spans="1:51" x14ac:dyDescent="0.2">
      <c r="A134" s="28">
        <v>132</v>
      </c>
      <c r="B134">
        <v>3830.43</v>
      </c>
      <c r="C134">
        <v>1453</v>
      </c>
      <c r="D134" s="29">
        <v>1.0313000000000001</v>
      </c>
      <c r="E134" s="16">
        <f t="shared" si="67"/>
        <v>1.9832692307692308E-4</v>
      </c>
      <c r="F134" s="16"/>
      <c r="G134" s="16">
        <f t="shared" si="72"/>
        <v>1.3140249950406623E-2</v>
      </c>
      <c r="H134" s="16">
        <f t="shared" si="72"/>
        <v>-4.8173866365650893E-5</v>
      </c>
      <c r="I134" s="16"/>
      <c r="J134" s="16">
        <v>1.3140249950406623E-2</v>
      </c>
      <c r="K134" s="16">
        <v>-2.8417175095224272E-2</v>
      </c>
      <c r="L134" s="16">
        <f t="shared" si="68"/>
        <v>1.2267252349768617E-3</v>
      </c>
      <c r="M134" s="16">
        <f t="shared" si="73"/>
        <v>1.1913524715429761E-2</v>
      </c>
      <c r="N134" s="16"/>
      <c r="O134" s="16">
        <v>-4.8173866365650893E-5</v>
      </c>
      <c r="P134" s="16">
        <v>-2.4858912594631723E-2</v>
      </c>
      <c r="Q134" s="16">
        <f t="shared" si="74"/>
        <v>-4.8740635184720731E-4</v>
      </c>
      <c r="R134" s="16">
        <f t="shared" si="82"/>
        <v>4.3923248548155644E-4</v>
      </c>
      <c r="X134" s="16">
        <f t="shared" si="83"/>
        <v>1.4855961626013662E-3</v>
      </c>
      <c r="Y134" s="16">
        <f t="shared" si="75"/>
        <v>6.445558678347369E-4</v>
      </c>
      <c r="Z134" s="16">
        <f t="shared" si="65"/>
        <v>2.2892616334742848</v>
      </c>
      <c r="AA134" s="16">
        <f t="shared" si="66"/>
        <v>2.7543863370178823</v>
      </c>
      <c r="AB134" s="16"/>
      <c r="AC134" s="16">
        <f t="shared" ref="AC134:AC197" si="89">$U$2+M133^2*$U$3+$U$4*X133</f>
        <v>1.4855961626013662E-3</v>
      </c>
      <c r="AD134" s="16">
        <f t="shared" ref="AD134:AD197" si="90">$V$2+R133^2*$V$3+$V$4*Y133</f>
        <v>6.445558678347369E-4</v>
      </c>
      <c r="AE134" s="16">
        <f t="shared" si="69"/>
        <v>7.746111805404356E-4</v>
      </c>
      <c r="AF134" s="16"/>
      <c r="AG134" s="16">
        <f t="shared" si="84"/>
        <v>-0.20774012240766521</v>
      </c>
      <c r="AH134" s="16">
        <f t="shared" si="85"/>
        <v>0.59915156906491407</v>
      </c>
      <c r="AI134" s="16">
        <f t="shared" si="70"/>
        <v>0.60858855334275108</v>
      </c>
      <c r="AJ134" s="16"/>
      <c r="AK134" s="16">
        <f t="shared" si="86"/>
        <v>-1.038700612038326</v>
      </c>
      <c r="AL134" s="16">
        <f t="shared" si="87"/>
        <v>2.9957578453245706</v>
      </c>
      <c r="AM134" s="16">
        <f t="shared" si="71"/>
        <v>-0.95705723328624437</v>
      </c>
      <c r="AN134" s="16"/>
      <c r="AO134" s="16">
        <f t="shared" ref="AO134:AO197" si="91">AG133*J134+AH133*O134+AI133*E133</f>
        <v>4.6558793369442918E-3</v>
      </c>
      <c r="AP134" s="16">
        <f t="shared" si="76"/>
        <v>0.91884813183174219</v>
      </c>
      <c r="AQ134" s="16">
        <f t="shared" si="77"/>
        <v>-8.4634424001890557E-2</v>
      </c>
      <c r="AR134" s="16"/>
      <c r="AS134" s="16">
        <f t="shared" ref="AS134:AS197" si="92">AK133*J134+AL133*O134+AM133*E133</f>
        <v>2.2462088992413767E-2</v>
      </c>
      <c r="AT134" s="16">
        <f t="shared" si="78"/>
        <v>0.34149752419975665</v>
      </c>
      <c r="AU134" s="16">
        <f t="shared" si="79"/>
        <v>-1.0744148497786645</v>
      </c>
      <c r="AW134" s="16">
        <f t="shared" si="88"/>
        <v>-7.9273055096484716E-4</v>
      </c>
      <c r="AX134" s="16">
        <f t="shared" si="80"/>
        <v>1.0188885509501797</v>
      </c>
      <c r="AY134" s="16">
        <f t="shared" si="81"/>
        <v>1.8712377258338724E-2</v>
      </c>
    </row>
    <row r="135" spans="1:51" x14ac:dyDescent="0.2">
      <c r="A135" s="28">
        <v>133</v>
      </c>
      <c r="B135">
        <v>3721.58</v>
      </c>
      <c r="C135">
        <v>1416.88</v>
      </c>
      <c r="D135" s="29">
        <v>1.0313000000000001</v>
      </c>
      <c r="E135" s="16">
        <f t="shared" si="67"/>
        <v>1.9832692307692308E-4</v>
      </c>
      <c r="F135" s="16"/>
      <c r="G135" s="16">
        <f t="shared" si="72"/>
        <v>-2.8417175095224272E-2</v>
      </c>
      <c r="H135" s="16">
        <f t="shared" si="72"/>
        <v>-2.4858912594631723E-2</v>
      </c>
      <c r="I135" s="16"/>
      <c r="J135" s="16">
        <v>-2.8417175095224272E-2</v>
      </c>
      <c r="K135" s="16">
        <v>5.5011581102649955E-2</v>
      </c>
      <c r="L135" s="16">
        <f t="shared" si="68"/>
        <v>1.364033266793611E-3</v>
      </c>
      <c r="M135" s="16">
        <f t="shared" si="73"/>
        <v>-2.9781208362017884E-2</v>
      </c>
      <c r="N135" s="16"/>
      <c r="O135" s="16">
        <v>-2.4858912594631723E-2</v>
      </c>
      <c r="P135" s="16">
        <v>1.8138445034159432E-2</v>
      </c>
      <c r="Q135" s="16">
        <f t="shared" si="74"/>
        <v>1.911173458080105E-3</v>
      </c>
      <c r="R135" s="16">
        <f t="shared" si="82"/>
        <v>-2.6770086052711826E-2</v>
      </c>
      <c r="X135" s="16">
        <f t="shared" si="83"/>
        <v>1.2548888387698064E-3</v>
      </c>
      <c r="Y135" s="16">
        <f t="shared" si="75"/>
        <v>5.0419657103827076E-4</v>
      </c>
      <c r="Z135" s="16">
        <f t="shared" si="65"/>
        <v>2.0680295785601697</v>
      </c>
      <c r="AA135" s="16">
        <f t="shared" si="66"/>
        <v>2.1666609087343565</v>
      </c>
      <c r="AB135" s="16"/>
      <c r="AC135" s="16">
        <f t="shared" si="89"/>
        <v>1.2548888387698064E-3</v>
      </c>
      <c r="AD135" s="16">
        <f t="shared" si="90"/>
        <v>5.0419657103827076E-4</v>
      </c>
      <c r="AE135" s="16">
        <f t="shared" si="69"/>
        <v>6.2965936304649388E-4</v>
      </c>
      <c r="AF135" s="16"/>
      <c r="AG135" s="16">
        <f t="shared" si="84"/>
        <v>-0.53660787935638643</v>
      </c>
      <c r="AH135" s="16">
        <f t="shared" si="85"/>
        <v>1.2639903839628421</v>
      </c>
      <c r="AI135" s="16">
        <f t="shared" si="70"/>
        <v>0.2726174953935443</v>
      </c>
      <c r="AJ135" s="16"/>
      <c r="AK135" s="16">
        <f t="shared" si="86"/>
        <v>-2.6830393967819322</v>
      </c>
      <c r="AL135" s="16">
        <f t="shared" si="87"/>
        <v>6.3199519198142111</v>
      </c>
      <c r="AM135" s="16">
        <f t="shared" si="71"/>
        <v>-2.636912523032279</v>
      </c>
      <c r="AN135" s="16"/>
      <c r="AO135" s="16">
        <f t="shared" si="91"/>
        <v>-8.8701695583549029E-3</v>
      </c>
      <c r="AP135" s="16">
        <f t="shared" si="76"/>
        <v>0.91069779310401699</v>
      </c>
      <c r="AQ135" s="16">
        <f t="shared" si="77"/>
        <v>-9.354416770764673E-2</v>
      </c>
      <c r="AR135" s="16"/>
      <c r="AS135" s="16">
        <f t="shared" si="92"/>
        <v>-4.5144155484082217E-2</v>
      </c>
      <c r="AT135" s="16">
        <f t="shared" si="78"/>
        <v>0.32608090686985369</v>
      </c>
      <c r="AU135" s="16">
        <f t="shared" si="79"/>
        <v>-1.1206097478247614</v>
      </c>
      <c r="AW135" s="16">
        <f t="shared" si="88"/>
        <v>-5.1221179127131635E-3</v>
      </c>
      <c r="AX135" s="16">
        <f t="shared" si="80"/>
        <v>1.0136696836522996</v>
      </c>
      <c r="AY135" s="16">
        <f t="shared" si="81"/>
        <v>1.3577096332093003E-2</v>
      </c>
    </row>
    <row r="136" spans="1:51" x14ac:dyDescent="0.2">
      <c r="A136" s="28">
        <v>134</v>
      </c>
      <c r="B136">
        <v>3926.31</v>
      </c>
      <c r="C136">
        <v>1442.58</v>
      </c>
      <c r="D136" s="29">
        <v>1.0625</v>
      </c>
      <c r="E136" s="16">
        <f t="shared" si="67"/>
        <v>2.0432692307692309E-4</v>
      </c>
      <c r="F136" s="16"/>
      <c r="G136" s="16">
        <f t="shared" si="72"/>
        <v>5.5011581102649955E-2</v>
      </c>
      <c r="H136" s="16">
        <f t="shared" si="72"/>
        <v>1.8138445034159432E-2</v>
      </c>
      <c r="I136" s="16"/>
      <c r="J136" s="16">
        <v>5.5011581102649955E-2</v>
      </c>
      <c r="K136" s="16">
        <v>-1.6628844895079594E-2</v>
      </c>
      <c r="L136" s="16">
        <f t="shared" si="68"/>
        <v>1.9927162202471858E-3</v>
      </c>
      <c r="M136" s="16">
        <f t="shared" si="73"/>
        <v>5.3018864882402768E-2</v>
      </c>
      <c r="N136" s="16"/>
      <c r="O136" s="16">
        <v>1.8138445034159432E-2</v>
      </c>
      <c r="P136" s="16">
        <v>-1.3219370849450247E-2</v>
      </c>
      <c r="Q136" s="16">
        <f t="shared" si="74"/>
        <v>3.8324502824906657E-3</v>
      </c>
      <c r="R136" s="16">
        <f t="shared" si="82"/>
        <v>1.4305994751668766E-2</v>
      </c>
      <c r="X136" s="16">
        <f t="shared" si="83"/>
        <v>1.1970735201926967E-3</v>
      </c>
      <c r="Y136" s="16">
        <f t="shared" si="75"/>
        <v>5.6352815924263014E-4</v>
      </c>
      <c r="Z136" s="16">
        <f t="shared" si="65"/>
        <v>1.27088582062085</v>
      </c>
      <c r="AA136" s="16">
        <f t="shared" si="66"/>
        <v>2.6401186890343245</v>
      </c>
      <c r="AB136" s="16"/>
      <c r="AC136" s="16">
        <f t="shared" si="89"/>
        <v>1.1970735201926967E-3</v>
      </c>
      <c r="AD136" s="16">
        <f t="shared" si="90"/>
        <v>5.6352815924263014E-4</v>
      </c>
      <c r="AE136" s="16">
        <f t="shared" si="69"/>
        <v>6.5016160189828806E-4</v>
      </c>
      <c r="AF136" s="16"/>
      <c r="AG136" s="16">
        <f t="shared" si="84"/>
        <v>2.1211741821390299E-2</v>
      </c>
      <c r="AH136" s="16">
        <f t="shared" si="85"/>
        <v>3.1679472766522561E-2</v>
      </c>
      <c r="AI136" s="16">
        <f t="shared" si="70"/>
        <v>0.9471087854120871</v>
      </c>
      <c r="AJ136" s="16"/>
      <c r="AK136" s="16">
        <f t="shared" si="86"/>
        <v>0.10605870910695149</v>
      </c>
      <c r="AL136" s="16">
        <f t="shared" si="87"/>
        <v>0.1583973638326128</v>
      </c>
      <c r="AM136" s="16">
        <f t="shared" si="71"/>
        <v>0.7355439270604357</v>
      </c>
      <c r="AN136" s="16"/>
      <c r="AO136" s="16">
        <f t="shared" si="91"/>
        <v>-6.5387603832804285E-3</v>
      </c>
      <c r="AP136" s="16">
        <f t="shared" si="76"/>
        <v>0.90474295845332753</v>
      </c>
      <c r="AQ136" s="16">
        <f t="shared" si="77"/>
        <v>-0.10010439943308924</v>
      </c>
      <c r="AR136" s="16"/>
      <c r="AS136" s="16">
        <f t="shared" si="92"/>
        <v>-3.3487109608709827E-2</v>
      </c>
      <c r="AT136" s="16">
        <f t="shared" si="78"/>
        <v>0.31516139980019542</v>
      </c>
      <c r="AU136" s="16">
        <f t="shared" si="79"/>
        <v>-1.1546703910603957</v>
      </c>
      <c r="AW136" s="16">
        <f t="shared" si="88"/>
        <v>1.5755122468225609E-3</v>
      </c>
      <c r="AX136" s="16">
        <f t="shared" si="80"/>
        <v>1.0152667326531266</v>
      </c>
      <c r="AY136" s="16">
        <f t="shared" si="81"/>
        <v>1.5151368761556469E-2</v>
      </c>
    </row>
    <row r="137" spans="1:51" x14ac:dyDescent="0.2">
      <c r="A137" s="28">
        <v>135</v>
      </c>
      <c r="B137">
        <v>3861.02</v>
      </c>
      <c r="C137">
        <v>1423.51</v>
      </c>
      <c r="D137" s="29">
        <v>1.0313000000000001</v>
      </c>
      <c r="E137" s="16">
        <f t="shared" si="67"/>
        <v>1.9832692307692308E-4</v>
      </c>
      <c r="F137" s="16"/>
      <c r="G137" s="16">
        <f t="shared" si="72"/>
        <v>-1.6628844895079594E-2</v>
      </c>
      <c r="H137" s="16">
        <f t="shared" si="72"/>
        <v>-1.3219370849450247E-2</v>
      </c>
      <c r="I137" s="16"/>
      <c r="J137" s="16">
        <v>-1.6628844895079594E-2</v>
      </c>
      <c r="K137" s="16">
        <v>-2.0344364960554511E-2</v>
      </c>
      <c r="L137" s="16">
        <f t="shared" si="68"/>
        <v>7.3060152493470247E-4</v>
      </c>
      <c r="M137" s="16">
        <f t="shared" si="73"/>
        <v>-1.7359446420014295E-2</v>
      </c>
      <c r="N137" s="16"/>
      <c r="O137" s="16">
        <v>-1.3219370849450247E-2</v>
      </c>
      <c r="P137" s="16">
        <v>-1.756222295593287E-3</v>
      </c>
      <c r="Q137" s="16">
        <f t="shared" si="74"/>
        <v>5.0285064308233326E-4</v>
      </c>
      <c r="R137" s="16">
        <f t="shared" si="82"/>
        <v>-1.372222149253258E-2</v>
      </c>
      <c r="X137" s="16">
        <f t="shared" si="83"/>
        <v>1.4748127907706879E-3</v>
      </c>
      <c r="Y137" s="16">
        <f t="shared" si="75"/>
        <v>4.9119870238366033E-4</v>
      </c>
      <c r="Z137" s="16">
        <f t="shared" si="65"/>
        <v>2.2385079379669883</v>
      </c>
      <c r="AA137" s="16">
        <f t="shared" si="66"/>
        <v>2.6987190678364579</v>
      </c>
      <c r="AB137" s="16"/>
      <c r="AC137" s="16">
        <f t="shared" si="89"/>
        <v>1.4748127907706879E-3</v>
      </c>
      <c r="AD137" s="16">
        <f t="shared" si="90"/>
        <v>4.9119870238366033E-4</v>
      </c>
      <c r="AE137" s="16">
        <f t="shared" si="69"/>
        <v>6.7375212303474635E-4</v>
      </c>
      <c r="AF137" s="16"/>
      <c r="AG137" s="16">
        <f t="shared" si="84"/>
        <v>-0.43887534436768388</v>
      </c>
      <c r="AH137" s="16">
        <f t="shared" si="85"/>
        <v>1.2232923555710373</v>
      </c>
      <c r="AI137" s="16">
        <f t="shared" si="70"/>
        <v>0.2155829887966465</v>
      </c>
      <c r="AJ137" s="16"/>
      <c r="AK137" s="16">
        <f t="shared" si="86"/>
        <v>-2.1943767218384194</v>
      </c>
      <c r="AL137" s="16">
        <f t="shared" si="87"/>
        <v>6.1164617778551866</v>
      </c>
      <c r="AM137" s="16">
        <f t="shared" si="71"/>
        <v>-2.9220850560167673</v>
      </c>
      <c r="AN137" s="16"/>
      <c r="AO137" s="16">
        <f t="shared" si="91"/>
        <v>-5.7798963957572018E-4</v>
      </c>
      <c r="AP137" s="16">
        <f t="shared" si="76"/>
        <v>0.9042200263968625</v>
      </c>
      <c r="AQ137" s="16">
        <f t="shared" si="77"/>
        <v>-0.10068255617306794</v>
      </c>
      <c r="AR137" s="16"/>
      <c r="AS137" s="16">
        <f t="shared" si="92"/>
        <v>-3.7072558901862923E-3</v>
      </c>
      <c r="AT137" s="16">
        <f t="shared" si="78"/>
        <v>0.31399301584442679</v>
      </c>
      <c r="AU137" s="16">
        <f t="shared" si="79"/>
        <v>-1.1583845358549241</v>
      </c>
      <c r="AW137" s="16">
        <f t="shared" si="88"/>
        <v>-2.5439011646249785E-3</v>
      </c>
      <c r="AX137" s="16">
        <f t="shared" si="80"/>
        <v>1.0126839944295254</v>
      </c>
      <c r="AY137" s="16">
        <f t="shared" si="81"/>
        <v>1.2604226382310473E-2</v>
      </c>
    </row>
    <row r="138" spans="1:51" x14ac:dyDescent="0.2">
      <c r="A138" s="28">
        <v>136</v>
      </c>
      <c r="B138">
        <v>3782.47</v>
      </c>
      <c r="C138">
        <v>1421.01</v>
      </c>
      <c r="D138" s="29">
        <v>1.0468999999999999</v>
      </c>
      <c r="E138" s="16">
        <f t="shared" si="67"/>
        <v>2.0132692307692305E-4</v>
      </c>
      <c r="F138" s="16"/>
      <c r="G138" s="16">
        <f t="shared" si="72"/>
        <v>-2.0344364960554511E-2</v>
      </c>
      <c r="H138" s="16">
        <f t="shared" si="72"/>
        <v>-1.756222295593287E-3</v>
      </c>
      <c r="I138" s="16"/>
      <c r="J138" s="16">
        <v>-2.0344364960554511E-2</v>
      </c>
      <c r="K138" s="16">
        <v>3.4879324885590708E-2</v>
      </c>
      <c r="L138" s="16">
        <f t="shared" si="68"/>
        <v>1.8143817291574379E-3</v>
      </c>
      <c r="M138" s="16">
        <f t="shared" si="73"/>
        <v>-2.2158746689711947E-2</v>
      </c>
      <c r="N138" s="16"/>
      <c r="O138" s="16">
        <v>-1.756222295593287E-3</v>
      </c>
      <c r="P138" s="16">
        <v>2.0154678714435579E-2</v>
      </c>
      <c r="Q138" s="16">
        <f t="shared" si="74"/>
        <v>2.9311154997298757E-3</v>
      </c>
      <c r="R138" s="16">
        <f t="shared" si="82"/>
        <v>-4.687337795323163E-3</v>
      </c>
      <c r="X138" s="16">
        <f t="shared" si="83"/>
        <v>1.2731437412091765E-3</v>
      </c>
      <c r="Y138" s="16">
        <f t="shared" si="75"/>
        <v>4.3466159058089466E-4</v>
      </c>
      <c r="Z138" s="16">
        <f t="shared" si="65"/>
        <v>2.2213607848126551</v>
      </c>
      <c r="AA138" s="16">
        <f t="shared" si="66"/>
        <v>2.9262590172465717</v>
      </c>
      <c r="AB138" s="16"/>
      <c r="AC138" s="16">
        <f t="shared" si="89"/>
        <v>1.2731437412091765E-3</v>
      </c>
      <c r="AD138" s="16">
        <f t="shared" si="90"/>
        <v>4.3466159058089466E-4</v>
      </c>
      <c r="AE138" s="16">
        <f t="shared" si="69"/>
        <v>5.8886730974831031E-4</v>
      </c>
      <c r="AF138" s="16"/>
      <c r="AG138" s="16">
        <f t="shared" si="84"/>
        <v>-0.22144010999143982</v>
      </c>
      <c r="AH138" s="16">
        <f t="shared" si="85"/>
        <v>0.83223024814043334</v>
      </c>
      <c r="AI138" s="16">
        <f t="shared" si="70"/>
        <v>0.38920986185100648</v>
      </c>
      <c r="AJ138" s="16"/>
      <c r="AK138" s="16">
        <f t="shared" si="86"/>
        <v>-1.1072005499571991</v>
      </c>
      <c r="AL138" s="16">
        <f t="shared" si="87"/>
        <v>4.1611512407021669</v>
      </c>
      <c r="AM138" s="16">
        <f t="shared" si="71"/>
        <v>-2.0539506907449678</v>
      </c>
      <c r="AN138" s="16"/>
      <c r="AO138" s="16">
        <f t="shared" si="91"/>
        <v>6.8230227799582809E-3</v>
      </c>
      <c r="AP138" s="16">
        <f t="shared" si="76"/>
        <v>0.91038954023506291</v>
      </c>
      <c r="AQ138" s="16">
        <f t="shared" si="77"/>
        <v>-9.3882704873058692E-2</v>
      </c>
      <c r="AR138" s="16"/>
      <c r="AS138" s="16">
        <f t="shared" si="92"/>
        <v>3.3321806207483713E-2</v>
      </c>
      <c r="AT138" s="16">
        <f t="shared" si="78"/>
        <v>0.32445583026889818</v>
      </c>
      <c r="AU138" s="16">
        <f t="shared" si="79"/>
        <v>-1.1256058683772341</v>
      </c>
      <c r="AW138" s="16">
        <f t="shared" si="88"/>
        <v>1.0854966990242897E-3</v>
      </c>
      <c r="AX138" s="16">
        <f t="shared" si="80"/>
        <v>1.0137832595626335</v>
      </c>
      <c r="AY138" s="16">
        <f t="shared" si="81"/>
        <v>1.3689134355794271E-2</v>
      </c>
    </row>
    <row r="139" spans="1:51" x14ac:dyDescent="0.2">
      <c r="A139" s="28">
        <v>137</v>
      </c>
      <c r="B139">
        <v>3914.4</v>
      </c>
      <c r="C139">
        <v>1449.65</v>
      </c>
      <c r="D139" s="29">
        <v>1.0781000000000001</v>
      </c>
      <c r="E139" s="16">
        <f t="shared" si="67"/>
        <v>2.0732692307692309E-4</v>
      </c>
      <c r="F139" s="16"/>
      <c r="G139" s="16">
        <f t="shared" si="72"/>
        <v>3.4879324885590708E-2</v>
      </c>
      <c r="H139" s="16">
        <f t="shared" si="72"/>
        <v>2.0154678714435579E-2</v>
      </c>
      <c r="I139" s="16"/>
      <c r="J139" s="16">
        <v>3.4879324885590708E-2</v>
      </c>
      <c r="K139" s="16">
        <v>-2.5283568362967569E-2</v>
      </c>
      <c r="L139" s="16">
        <f t="shared" si="68"/>
        <v>1.8705903158495619E-3</v>
      </c>
      <c r="M139" s="16">
        <f t="shared" si="73"/>
        <v>3.3008734569741148E-2</v>
      </c>
      <c r="N139" s="16"/>
      <c r="O139" s="16">
        <v>2.0154678714435579E-2</v>
      </c>
      <c r="P139" s="16">
        <v>-5.8910771565551618E-3</v>
      </c>
      <c r="Q139" s="16">
        <f t="shared" si="74"/>
        <v>2.0434401309102558E-3</v>
      </c>
      <c r="R139" s="16">
        <f t="shared" si="82"/>
        <v>1.8111238583525324E-2</v>
      </c>
      <c r="X139" s="16">
        <f t="shared" si="83"/>
        <v>1.1449711890569774E-3</v>
      </c>
      <c r="Y139" s="16">
        <f t="shared" si="75"/>
        <v>3.5577873638655249E-4</v>
      </c>
      <c r="Z139" s="16">
        <f t="shared" si="65"/>
        <v>1.9914397730948916</v>
      </c>
      <c r="AA139" s="16">
        <f t="shared" si="66"/>
        <v>2.5906777443718596</v>
      </c>
      <c r="AB139" s="16"/>
      <c r="AC139" s="16">
        <f t="shared" si="89"/>
        <v>1.1449711890569774E-3</v>
      </c>
      <c r="AD139" s="16">
        <f t="shared" si="90"/>
        <v>3.5577873638655249E-4</v>
      </c>
      <c r="AE139" s="16">
        <f t="shared" si="69"/>
        <v>5.0523143836526268E-4</v>
      </c>
      <c r="AF139" s="16"/>
      <c r="AG139" s="16">
        <f t="shared" si="84"/>
        <v>0.14823027998322921</v>
      </c>
      <c r="AH139" s="16">
        <f t="shared" si="85"/>
        <v>-0.16912425286894606</v>
      </c>
      <c r="AI139" s="16">
        <f t="shared" si="70"/>
        <v>1.0208939728857169</v>
      </c>
      <c r="AJ139" s="16"/>
      <c r="AK139" s="16">
        <f t="shared" si="86"/>
        <v>0.74115139991614609</v>
      </c>
      <c r="AL139" s="16">
        <f t="shared" si="87"/>
        <v>-0.84562126434473028</v>
      </c>
      <c r="AM139" s="16">
        <f t="shared" si="71"/>
        <v>1.1044698644285842</v>
      </c>
      <c r="AN139" s="16"/>
      <c r="AO139" s="16">
        <f t="shared" si="91"/>
        <v>9.1280101525307179E-3</v>
      </c>
      <c r="AP139" s="16">
        <f t="shared" si="76"/>
        <v>0.9186995852010863</v>
      </c>
      <c r="AQ139" s="16">
        <f t="shared" si="77"/>
        <v>-8.4796103211200527E-2</v>
      </c>
      <c r="AR139" s="16"/>
      <c r="AS139" s="16">
        <f t="shared" si="92"/>
        <v>4.4834743070345899E-2</v>
      </c>
      <c r="AT139" s="16">
        <f t="shared" si="78"/>
        <v>0.33900272405668003</v>
      </c>
      <c r="AU139" s="16">
        <f t="shared" si="79"/>
        <v>-1.0817471360685431</v>
      </c>
      <c r="AW139" s="16">
        <f t="shared" si="88"/>
        <v>3.5985789909488254E-3</v>
      </c>
      <c r="AX139" s="16">
        <f t="shared" si="80"/>
        <v>1.017431438701871</v>
      </c>
      <c r="AY139" s="16">
        <f t="shared" si="81"/>
        <v>1.7281253953153136E-2</v>
      </c>
    </row>
    <row r="140" spans="1:51" x14ac:dyDescent="0.2">
      <c r="A140" s="28">
        <v>138</v>
      </c>
      <c r="B140">
        <v>3815.43</v>
      </c>
      <c r="C140">
        <v>1441.11</v>
      </c>
      <c r="D140" s="29">
        <v>1.0938000000000001</v>
      </c>
      <c r="E140" s="16">
        <f t="shared" si="67"/>
        <v>2.1034615384615387E-4</v>
      </c>
      <c r="F140" s="16"/>
      <c r="G140" s="16">
        <f t="shared" si="72"/>
        <v>-2.5283568362967569E-2</v>
      </c>
      <c r="H140" s="16">
        <f t="shared" si="72"/>
        <v>-5.8910771565551618E-3</v>
      </c>
      <c r="I140" s="16"/>
      <c r="J140" s="16">
        <v>-2.5283568362967569E-2</v>
      </c>
      <c r="K140" s="16">
        <v>2.7032339736281451E-2</v>
      </c>
      <c r="L140" s="16">
        <f t="shared" si="68"/>
        <v>1.0351633760197366E-3</v>
      </c>
      <c r="M140" s="16">
        <f t="shared" si="73"/>
        <v>-2.6318731738987307E-2</v>
      </c>
      <c r="N140" s="16"/>
      <c r="O140" s="16">
        <v>-5.8910771565551618E-3</v>
      </c>
      <c r="P140" s="16">
        <v>1.4703943488005812E-2</v>
      </c>
      <c r="Q140" s="16">
        <f t="shared" si="74"/>
        <v>3.4671893394876575E-4</v>
      </c>
      <c r="R140" s="16">
        <f t="shared" si="82"/>
        <v>-6.2377960905039276E-3</v>
      </c>
      <c r="X140" s="16">
        <f t="shared" si="83"/>
        <v>1.1439139492499838E-3</v>
      </c>
      <c r="Y140" s="16">
        <f t="shared" si="75"/>
        <v>3.6729782322452191E-4</v>
      </c>
      <c r="Z140" s="16">
        <f t="shared" si="65"/>
        <v>2.1649456472288149</v>
      </c>
      <c r="AA140" s="16">
        <f t="shared" si="66"/>
        <v>2.9827621810391851</v>
      </c>
      <c r="AB140" s="16"/>
      <c r="AC140" s="16">
        <f t="shared" si="89"/>
        <v>1.1439139492499838E-3</v>
      </c>
      <c r="AD140" s="16">
        <f t="shared" si="90"/>
        <v>3.6729782322452191E-4</v>
      </c>
      <c r="AE140" s="16">
        <f t="shared" si="69"/>
        <v>5.1310819239515023E-4</v>
      </c>
      <c r="AF140" s="16"/>
      <c r="AG140" s="16">
        <f t="shared" si="84"/>
        <v>-0.35810431938698073</v>
      </c>
      <c r="AH140" s="16">
        <f t="shared" si="85"/>
        <v>1.2215977149409731</v>
      </c>
      <c r="AI140" s="16">
        <f t="shared" si="70"/>
        <v>0.13650660444600771</v>
      </c>
      <c r="AJ140" s="16"/>
      <c r="AK140" s="16">
        <f t="shared" si="86"/>
        <v>-1.7905215969349035</v>
      </c>
      <c r="AL140" s="16">
        <f t="shared" si="87"/>
        <v>6.1079885747048657</v>
      </c>
      <c r="AM140" s="16">
        <f t="shared" si="71"/>
        <v>-3.3174669777699624</v>
      </c>
      <c r="AN140" s="16"/>
      <c r="AO140" s="16">
        <f t="shared" si="91"/>
        <v>-2.5398075885359203E-3</v>
      </c>
      <c r="AP140" s="16">
        <f t="shared" si="76"/>
        <v>0.91636626502300778</v>
      </c>
      <c r="AQ140" s="16">
        <f t="shared" si="77"/>
        <v>-8.7339141582567018E-2</v>
      </c>
      <c r="AR140" s="16"/>
      <c r="AS140" s="16">
        <f t="shared" si="92"/>
        <v>-1.3528345634987296E-2</v>
      </c>
      <c r="AT140" s="16">
        <f t="shared" si="78"/>
        <v>0.33441657803443903</v>
      </c>
      <c r="AU140" s="16">
        <f t="shared" si="79"/>
        <v>-1.0953678235385731</v>
      </c>
      <c r="AW140" s="16">
        <f t="shared" si="88"/>
        <v>2.2996658298249085E-4</v>
      </c>
      <c r="AX140" s="16">
        <f t="shared" si="80"/>
        <v>1.0176654139332484</v>
      </c>
      <c r="AY140" s="16">
        <f t="shared" si="81"/>
        <v>1.7511194097874268E-2</v>
      </c>
    </row>
    <row r="141" spans="1:51" x14ac:dyDescent="0.2">
      <c r="A141" s="28">
        <v>139</v>
      </c>
      <c r="B141">
        <v>3918.57</v>
      </c>
      <c r="C141">
        <v>1462.3</v>
      </c>
      <c r="D141" s="29">
        <v>1.0625</v>
      </c>
      <c r="E141" s="16">
        <f t="shared" si="67"/>
        <v>2.0432692307692309E-4</v>
      </c>
      <c r="F141" s="16"/>
      <c r="G141" s="16">
        <f t="shared" si="72"/>
        <v>2.7032339736281451E-2</v>
      </c>
      <c r="H141" s="16">
        <f t="shared" si="72"/>
        <v>1.4703943488005812E-2</v>
      </c>
      <c r="I141" s="16"/>
      <c r="J141" s="16">
        <v>2.7032339736281451E-2</v>
      </c>
      <c r="K141" s="16">
        <v>3.1452800383813484E-2</v>
      </c>
      <c r="L141" s="16">
        <f t="shared" si="68"/>
        <v>1.9453108496489352E-3</v>
      </c>
      <c r="M141" s="16">
        <f t="shared" si="73"/>
        <v>2.5087028886632515E-2</v>
      </c>
      <c r="N141" s="16"/>
      <c r="O141" s="16">
        <v>1.4703943488005812E-2</v>
      </c>
      <c r="P141" s="16">
        <v>2.388018874375988E-2</v>
      </c>
      <c r="Q141" s="16">
        <f t="shared" si="74"/>
        <v>2.3636321616141553E-3</v>
      </c>
      <c r="R141" s="16">
        <f t="shared" si="82"/>
        <v>1.2340311326391656E-2</v>
      </c>
      <c r="X141" s="16">
        <f t="shared" si="83"/>
        <v>1.0763161342452338E-3</v>
      </c>
      <c r="Y141" s="16">
        <f t="shared" si="75"/>
        <v>3.1039324814395185E-4</v>
      </c>
      <c r="Z141" s="16">
        <f t="shared" si="65"/>
        <v>2.2057998179729186</v>
      </c>
      <c r="AA141" s="16">
        <f t="shared" si="66"/>
        <v>2.8745897107432277</v>
      </c>
      <c r="AB141" s="16"/>
      <c r="AC141" s="16">
        <f t="shared" si="89"/>
        <v>1.0763161342452338E-3</v>
      </c>
      <c r="AD141" s="16">
        <f t="shared" si="90"/>
        <v>3.1039324814395185E-4</v>
      </c>
      <c r="AE141" s="16">
        <f t="shared" si="69"/>
        <v>4.5754008823305697E-4</v>
      </c>
      <c r="AF141" s="16"/>
      <c r="AG141" s="16">
        <f t="shared" si="84"/>
        <v>3.2055928389076387E-2</v>
      </c>
      <c r="AH141" s="16">
        <f t="shared" si="85"/>
        <v>0.14467155388683461</v>
      </c>
      <c r="AI141" s="16">
        <f t="shared" si="70"/>
        <v>0.82327251772408905</v>
      </c>
      <c r="AJ141" s="16"/>
      <c r="AK141" s="16">
        <f t="shared" si="86"/>
        <v>0.16027964194538194</v>
      </c>
      <c r="AL141" s="16">
        <f t="shared" si="87"/>
        <v>0.72335776943417307</v>
      </c>
      <c r="AM141" s="16">
        <f t="shared" si="71"/>
        <v>0.11636258862044502</v>
      </c>
      <c r="AN141" s="16"/>
      <c r="AO141" s="16">
        <f t="shared" si="91"/>
        <v>8.310619782090212E-3</v>
      </c>
      <c r="AP141" s="16">
        <f t="shared" si="76"/>
        <v>0.92398183663274802</v>
      </c>
      <c r="AQ141" s="16">
        <f t="shared" si="77"/>
        <v>-7.9062864857526047E-2</v>
      </c>
      <c r="AR141" s="16"/>
      <c r="AS141" s="16">
        <f t="shared" si="92"/>
        <v>4.071171429506646E-2</v>
      </c>
      <c r="AT141" s="16">
        <f t="shared" si="78"/>
        <v>0.34803125021491088</v>
      </c>
      <c r="AU141" s="16">
        <f t="shared" si="79"/>
        <v>-1.055463003771258</v>
      </c>
      <c r="AW141" s="16">
        <f t="shared" si="88"/>
        <v>2.5540421245333128E-3</v>
      </c>
      <c r="AX141" s="16">
        <f t="shared" si="80"/>
        <v>1.0202645742691145</v>
      </c>
      <c r="AY141" s="16">
        <f t="shared" si="81"/>
        <v>2.0061980199655164E-2</v>
      </c>
    </row>
    <row r="142" spans="1:51" x14ac:dyDescent="0.2">
      <c r="A142" s="28">
        <v>140</v>
      </c>
      <c r="B142">
        <v>4041.82</v>
      </c>
      <c r="C142">
        <v>1497.22</v>
      </c>
      <c r="D142" s="29">
        <v>1.0313000000000001</v>
      </c>
      <c r="E142" s="16">
        <f t="shared" si="67"/>
        <v>1.9832692307692308E-4</v>
      </c>
      <c r="F142" s="16"/>
      <c r="G142" s="16">
        <f t="shared" si="72"/>
        <v>3.1452800383813484E-2</v>
      </c>
      <c r="H142" s="16">
        <f t="shared" si="72"/>
        <v>2.388018874375988E-2</v>
      </c>
      <c r="I142" s="16"/>
      <c r="J142" s="16">
        <v>3.1452800383813484E-2</v>
      </c>
      <c r="K142" s="16">
        <v>-1.7247180725514753E-2</v>
      </c>
      <c r="L142" s="16">
        <f t="shared" si="68"/>
        <v>1.1538729879352308E-3</v>
      </c>
      <c r="M142" s="16">
        <f t="shared" si="73"/>
        <v>3.0298927395878254E-2</v>
      </c>
      <c r="N142" s="16"/>
      <c r="O142" s="16">
        <v>2.388018874375988E-2</v>
      </c>
      <c r="P142" s="16">
        <v>-1.5889448444450355E-2</v>
      </c>
      <c r="Q142" s="16">
        <f t="shared" si="74"/>
        <v>7.6880919821836324E-4</v>
      </c>
      <c r="R142" s="16">
        <f t="shared" si="82"/>
        <v>2.3111379545541516E-2</v>
      </c>
      <c r="X142" s="16">
        <f t="shared" si="83"/>
        <v>1.0120110455705373E-3</v>
      </c>
      <c r="Y142" s="16">
        <f t="shared" si="75"/>
        <v>2.9443675442807266E-4</v>
      </c>
      <c r="Z142" s="16">
        <f t="shared" si="65"/>
        <v>2.0754046493671621</v>
      </c>
      <c r="AA142" s="16">
        <f t="shared" si="66"/>
        <v>2.2392377781394841</v>
      </c>
      <c r="AB142" s="16"/>
      <c r="AC142" s="16">
        <f t="shared" si="89"/>
        <v>1.0120110455705373E-3</v>
      </c>
      <c r="AD142" s="16">
        <f t="shared" si="90"/>
        <v>2.9443675442807266E-4</v>
      </c>
      <c r="AE142" s="16">
        <f t="shared" si="69"/>
        <v>4.3210742679218687E-4</v>
      </c>
      <c r="AF142" s="16"/>
      <c r="AG142" s="16">
        <f t="shared" si="84"/>
        <v>0.28442683804909252</v>
      </c>
      <c r="AH142" s="16">
        <f t="shared" si="85"/>
        <v>-0.41034256151136683</v>
      </c>
      <c r="AI142" s="16">
        <f t="shared" si="70"/>
        <v>1.1259157234622743</v>
      </c>
      <c r="AJ142" s="16"/>
      <c r="AK142" s="16">
        <f t="shared" si="86"/>
        <v>1.4221341902454625</v>
      </c>
      <c r="AL142" s="16">
        <f t="shared" si="87"/>
        <v>-2.0517128075568341</v>
      </c>
      <c r="AM142" s="16">
        <f t="shared" si="71"/>
        <v>1.6295786173113715</v>
      </c>
      <c r="AN142" s="16"/>
      <c r="AO142" s="16">
        <f t="shared" si="91"/>
        <v>4.6312494698104324E-3</v>
      </c>
      <c r="AP142" s="16">
        <f t="shared" si="76"/>
        <v>0.92826102702376789</v>
      </c>
      <c r="AQ142" s="16">
        <f t="shared" si="77"/>
        <v>-7.4442306627051882E-2</v>
      </c>
      <c r="AR142" s="16"/>
      <c r="AS142" s="16">
        <f t="shared" si="92"/>
        <v>2.2338939656744473E-2</v>
      </c>
      <c r="AT142" s="16">
        <f t="shared" si="78"/>
        <v>0.35580589931212309</v>
      </c>
      <c r="AU142" s="16">
        <f t="shared" si="79"/>
        <v>-1.033369923471545</v>
      </c>
      <c r="AW142" s="16">
        <f t="shared" si="88"/>
        <v>4.9278961127240777E-3</v>
      </c>
      <c r="AX142" s="16">
        <f t="shared" si="80"/>
        <v>1.0252923320986054</v>
      </c>
      <c r="AY142" s="16">
        <f t="shared" si="81"/>
        <v>2.4977773975418525E-2</v>
      </c>
    </row>
    <row r="143" spans="1:51" x14ac:dyDescent="0.2">
      <c r="A143" s="28">
        <v>141</v>
      </c>
      <c r="B143">
        <v>3972.11</v>
      </c>
      <c r="C143">
        <v>1473.43</v>
      </c>
      <c r="D143" s="29">
        <v>1.0781000000000001</v>
      </c>
      <c r="E143" s="16">
        <f t="shared" si="67"/>
        <v>2.0732692307692309E-4</v>
      </c>
      <c r="F143" s="16"/>
      <c r="G143" s="16">
        <f t="shared" si="72"/>
        <v>-1.7247180725514753E-2</v>
      </c>
      <c r="H143" s="16">
        <f t="shared" si="72"/>
        <v>-1.5889448444450355E-2</v>
      </c>
      <c r="I143" s="16"/>
      <c r="J143" s="16">
        <v>-1.7247180725514753E-2</v>
      </c>
      <c r="K143" s="16">
        <v>-1.2210135167454851E-3</v>
      </c>
      <c r="L143" s="16">
        <f t="shared" si="68"/>
        <v>1.0870000223348773E-3</v>
      </c>
      <c r="M143" s="16">
        <f t="shared" si="73"/>
        <v>-1.8334180747849631E-2</v>
      </c>
      <c r="N143" s="16"/>
      <c r="O143" s="16">
        <v>-1.5889448444450355E-2</v>
      </c>
      <c r="P143" s="16">
        <v>7.9610161324257123E-3</v>
      </c>
      <c r="Q143" s="16">
        <f t="shared" si="74"/>
        <v>5.8225465179320701E-5</v>
      </c>
      <c r="R143" s="16">
        <f t="shared" si="82"/>
        <v>-1.5947673909629676E-2</v>
      </c>
      <c r="X143" s="16">
        <f t="shared" si="83"/>
        <v>1.0095229228245927E-3</v>
      </c>
      <c r="Y143" s="16">
        <f t="shared" si="75"/>
        <v>3.6905424100292249E-4</v>
      </c>
      <c r="Z143" s="16">
        <f t="shared" si="65"/>
        <v>2.3637145117371161</v>
      </c>
      <c r="AA143" s="16">
        <f t="shared" si="66"/>
        <v>2.688777284522653</v>
      </c>
      <c r="AB143" s="16"/>
      <c r="AC143" s="16">
        <f t="shared" si="89"/>
        <v>1.0095229228245927E-3</v>
      </c>
      <c r="AD143" s="16">
        <f t="shared" si="90"/>
        <v>3.6905424100292249E-4</v>
      </c>
      <c r="AE143" s="16">
        <f t="shared" si="69"/>
        <v>4.8317703681778406E-4</v>
      </c>
      <c r="AF143" s="16"/>
      <c r="AG143" s="16">
        <f t="shared" si="84"/>
        <v>-0.60927637322380979</v>
      </c>
      <c r="AH143" s="16">
        <f t="shared" si="85"/>
        <v>1.5795599168204819</v>
      </c>
      <c r="AI143" s="16">
        <f t="shared" si="70"/>
        <v>2.9716456403327873E-2</v>
      </c>
      <c r="AJ143" s="16"/>
      <c r="AK143" s="16">
        <f t="shared" si="86"/>
        <v>-3.0463818661190492</v>
      </c>
      <c r="AL143" s="16">
        <f t="shared" si="87"/>
        <v>7.89779958410241</v>
      </c>
      <c r="AM143" s="16">
        <f t="shared" si="71"/>
        <v>-3.8514177179833613</v>
      </c>
      <c r="AN143" s="16"/>
      <c r="AO143" s="16">
        <f t="shared" si="91"/>
        <v>1.8378552977573485E-3</v>
      </c>
      <c r="AP143" s="16">
        <f t="shared" si="76"/>
        <v>0.92996703646998524</v>
      </c>
      <c r="AQ143" s="16">
        <f t="shared" si="77"/>
        <v>-7.2606138118941621E-2</v>
      </c>
      <c r="AR143" s="16"/>
      <c r="AS143" s="16">
        <f t="shared" si="92"/>
        <v>8.3959687964790461E-3</v>
      </c>
      <c r="AT143" s="16">
        <f t="shared" si="78"/>
        <v>0.35879323454035084</v>
      </c>
      <c r="AU143" s="16">
        <f t="shared" si="79"/>
        <v>-1.0250090047713916</v>
      </c>
      <c r="AW143" s="16">
        <f t="shared" si="88"/>
        <v>-3.2764124325284742E-3</v>
      </c>
      <c r="AX143" s="16">
        <f t="shared" si="80"/>
        <v>1.0219330515547413</v>
      </c>
      <c r="AY143" s="16">
        <f t="shared" si="81"/>
        <v>2.1695982350827821E-2</v>
      </c>
    </row>
    <row r="144" spans="1:51" x14ac:dyDescent="0.2">
      <c r="A144" s="28">
        <v>142</v>
      </c>
      <c r="B144">
        <v>3967.26</v>
      </c>
      <c r="C144">
        <v>1485.16</v>
      </c>
      <c r="D144" s="29">
        <v>0.96879999999999999</v>
      </c>
      <c r="E144" s="16">
        <f t="shared" si="67"/>
        <v>1.8630769230769232E-4</v>
      </c>
      <c r="F144" s="16"/>
      <c r="G144" s="16">
        <f t="shared" si="72"/>
        <v>-1.2210135167454851E-3</v>
      </c>
      <c r="H144" s="16">
        <f t="shared" si="72"/>
        <v>7.9610161324257123E-3</v>
      </c>
      <c r="I144" s="16"/>
      <c r="J144" s="16">
        <v>-1.2210135167454851E-3</v>
      </c>
      <c r="K144" s="16">
        <v>-3.3577330449731053E-2</v>
      </c>
      <c r="L144" s="16">
        <f t="shared" si="68"/>
        <v>1.8237359467413547E-3</v>
      </c>
      <c r="M144" s="16">
        <f t="shared" si="73"/>
        <v>-3.0447494634868399E-3</v>
      </c>
      <c r="N144" s="16"/>
      <c r="O144" s="16">
        <v>7.9610161324257123E-3</v>
      </c>
      <c r="P144" s="16">
        <v>-1.5459613778986799E-2</v>
      </c>
      <c r="Q144" s="16">
        <f t="shared" si="74"/>
        <v>3.1378791216774642E-3</v>
      </c>
      <c r="R144" s="16">
        <f t="shared" si="82"/>
        <v>4.8231370107482477E-3</v>
      </c>
      <c r="X144" s="16">
        <f t="shared" si="83"/>
        <v>9.0967544427584298E-4</v>
      </c>
      <c r="Y144" s="16">
        <f t="shared" si="75"/>
        <v>3.603472754668182E-4</v>
      </c>
      <c r="Z144" s="16">
        <f t="shared" si="65"/>
        <v>2.5771773068865294</v>
      </c>
      <c r="AA144" s="16">
        <f t="shared" si="66"/>
        <v>3.0130045357270725</v>
      </c>
      <c r="AB144" s="16"/>
      <c r="AC144" s="16">
        <f t="shared" si="89"/>
        <v>9.0967544427584298E-4</v>
      </c>
      <c r="AD144" s="16">
        <f t="shared" si="90"/>
        <v>3.603472754668182E-4</v>
      </c>
      <c r="AE144" s="16">
        <f t="shared" si="69"/>
        <v>4.5321779202057793E-4</v>
      </c>
      <c r="AF144" s="16"/>
      <c r="AG144" s="16">
        <f t="shared" si="84"/>
        <v>-2.3246474404825948E-3</v>
      </c>
      <c r="AH144" s="16">
        <f t="shared" si="85"/>
        <v>0.36899622244080166</v>
      </c>
      <c r="AI144" s="16">
        <f t="shared" si="70"/>
        <v>0.63332842499968089</v>
      </c>
      <c r="AJ144" s="16"/>
      <c r="AK144" s="16">
        <f t="shared" si="86"/>
        <v>-1.1623237202412973E-2</v>
      </c>
      <c r="AL144" s="16">
        <f t="shared" si="87"/>
        <v>1.8449811122040083</v>
      </c>
      <c r="AM144" s="16">
        <f t="shared" si="71"/>
        <v>-0.83335787500159531</v>
      </c>
      <c r="AN144" s="16"/>
      <c r="AO144" s="16">
        <f t="shared" si="91"/>
        <v>1.3324997688551663E-2</v>
      </c>
      <c r="AP144" s="16">
        <f t="shared" si="76"/>
        <v>0.94235884508137702</v>
      </c>
      <c r="AQ144" s="16">
        <f t="shared" si="77"/>
        <v>-5.9369137367999487E-2</v>
      </c>
      <c r="AR144" s="16"/>
      <c r="AS144" s="16">
        <f t="shared" si="92"/>
        <v>6.5795680750450614E-2</v>
      </c>
      <c r="AT144" s="16">
        <f t="shared" si="78"/>
        <v>0.38240027965558937</v>
      </c>
      <c r="AU144" s="16">
        <f t="shared" si="79"/>
        <v>-0.96128736648823965</v>
      </c>
      <c r="AW144" s="16">
        <f t="shared" si="88"/>
        <v>2.5673225359575161E-3</v>
      </c>
      <c r="AX144" s="16">
        <f t="shared" si="80"/>
        <v>1.0245566833082376</v>
      </c>
      <c r="AY144" s="16">
        <f t="shared" si="81"/>
        <v>2.426001494397665E-2</v>
      </c>
    </row>
    <row r="145" spans="1:51" x14ac:dyDescent="0.2">
      <c r="A145" s="28">
        <v>143</v>
      </c>
      <c r="B145">
        <v>3834.05</v>
      </c>
      <c r="C145">
        <v>1462.2</v>
      </c>
      <c r="D145" s="29">
        <v>1.125</v>
      </c>
      <c r="E145" s="16">
        <f t="shared" si="67"/>
        <v>2.1634615384615383E-4</v>
      </c>
      <c r="F145" s="16"/>
      <c r="G145" s="16">
        <f t="shared" si="72"/>
        <v>-3.3577330449731053E-2</v>
      </c>
      <c r="H145" s="16">
        <f t="shared" si="72"/>
        <v>-1.5459613778986799E-2</v>
      </c>
      <c r="I145" s="16"/>
      <c r="J145" s="16">
        <v>-3.3577330449731053E-2</v>
      </c>
      <c r="K145" s="16">
        <v>3.5802871637041767E-2</v>
      </c>
      <c r="L145" s="16">
        <f t="shared" si="68"/>
        <v>1.5812912302487683E-3</v>
      </c>
      <c r="M145" s="16">
        <f t="shared" si="73"/>
        <v>-3.5158621679979823E-2</v>
      </c>
      <c r="N145" s="16"/>
      <c r="O145" s="16">
        <v>-1.5459613778986799E-2</v>
      </c>
      <c r="P145" s="16">
        <v>2.7807413486527051E-2</v>
      </c>
      <c r="Q145" s="16">
        <f t="shared" si="74"/>
        <v>1.2909633427945094E-3</v>
      </c>
      <c r="R145" s="16">
        <f t="shared" si="82"/>
        <v>-1.675057712178131E-2</v>
      </c>
      <c r="X145" s="16">
        <f t="shared" si="83"/>
        <v>7.7544253390254391E-4</v>
      </c>
      <c r="Y145" s="16">
        <f t="shared" si="75"/>
        <v>3.0178019032187374E-4</v>
      </c>
      <c r="Z145" s="16">
        <f t="shared" si="65"/>
        <v>1.8650525567908267</v>
      </c>
      <c r="AA145" s="16">
        <f t="shared" si="66"/>
        <v>2.6690894730340329</v>
      </c>
      <c r="AB145" s="16"/>
      <c r="AC145" s="16">
        <f t="shared" si="89"/>
        <v>7.7544253390254391E-4</v>
      </c>
      <c r="AD145" s="16">
        <f t="shared" si="90"/>
        <v>3.0178019032187374E-4</v>
      </c>
      <c r="AE145" s="16">
        <f t="shared" si="69"/>
        <v>3.8293341693614361E-4</v>
      </c>
      <c r="AF145" s="16"/>
      <c r="AG145" s="16">
        <f t="shared" si="84"/>
        <v>-0.59480639094951127</v>
      </c>
      <c r="AH145" s="16">
        <f t="shared" si="85"/>
        <v>1.6929546381747076</v>
      </c>
      <c r="AI145" s="16">
        <f t="shared" si="70"/>
        <v>-9.8148247225196439E-2</v>
      </c>
      <c r="AJ145" s="16"/>
      <c r="AK145" s="16">
        <f t="shared" si="86"/>
        <v>-2.9740319547475562</v>
      </c>
      <c r="AL145" s="16">
        <f t="shared" si="87"/>
        <v>8.4647731908735384</v>
      </c>
      <c r="AM145" s="16">
        <f t="shared" si="71"/>
        <v>-4.4907412361259826</v>
      </c>
      <c r="AN145" s="16"/>
      <c r="AO145" s="16">
        <f t="shared" si="91"/>
        <v>-5.5084896722171345E-3</v>
      </c>
      <c r="AP145" s="16">
        <f t="shared" si="76"/>
        <v>0.93716787111572375</v>
      </c>
      <c r="AQ145" s="16">
        <f t="shared" si="77"/>
        <v>-6.4892854716194062E-2</v>
      </c>
      <c r="AR145" s="16"/>
      <c r="AS145" s="16">
        <f t="shared" si="92"/>
        <v>-2.8287679130316438E-2</v>
      </c>
      <c r="AT145" s="16">
        <f t="shared" si="78"/>
        <v>0.37158306324534879</v>
      </c>
      <c r="AU145" s="16">
        <f t="shared" si="79"/>
        <v>-0.98998285100002537</v>
      </c>
      <c r="AW145" s="16">
        <f t="shared" si="88"/>
        <v>-1.9840245713355314E-3</v>
      </c>
      <c r="AX145" s="16">
        <f t="shared" si="80"/>
        <v>1.022523937673828</v>
      </c>
      <c r="AY145" s="16">
        <f t="shared" si="81"/>
        <v>2.2274019588737412E-2</v>
      </c>
    </row>
    <row r="146" spans="1:51" x14ac:dyDescent="0.2">
      <c r="A146" s="28">
        <v>144</v>
      </c>
      <c r="B146">
        <v>3971.32</v>
      </c>
      <c r="C146">
        <v>1502.86</v>
      </c>
      <c r="D146" s="29">
        <v>1.0313000000000001</v>
      </c>
      <c r="E146" s="16">
        <f t="shared" si="67"/>
        <v>1.9832692307692308E-4</v>
      </c>
      <c r="F146" s="16"/>
      <c r="G146" s="16">
        <f t="shared" si="72"/>
        <v>3.5802871637041767E-2</v>
      </c>
      <c r="H146" s="16">
        <f t="shared" si="72"/>
        <v>2.7807413486527051E-2</v>
      </c>
      <c r="I146" s="16"/>
      <c r="J146" s="16">
        <v>3.5802871637041767E-2</v>
      </c>
      <c r="K146" s="16">
        <v>4.0394629493468066E-2</v>
      </c>
      <c r="L146" s="16">
        <f t="shared" si="68"/>
        <v>2.0707793270202477E-3</v>
      </c>
      <c r="M146" s="16">
        <f t="shared" si="73"/>
        <v>3.3732092310021521E-2</v>
      </c>
      <c r="N146" s="16"/>
      <c r="O146" s="16">
        <v>2.7807413486527051E-2</v>
      </c>
      <c r="P146" s="16">
        <v>1.1138762093608194E-2</v>
      </c>
      <c r="Q146" s="16">
        <f t="shared" si="74"/>
        <v>3.1045938821637146E-3</v>
      </c>
      <c r="R146" s="16">
        <f t="shared" si="82"/>
        <v>2.4702819604363338E-2</v>
      </c>
      <c r="X146" s="16">
        <f t="shared" si="83"/>
        <v>8.7525344017851776E-4</v>
      </c>
      <c r="Y146" s="16">
        <f t="shared" si="75"/>
        <v>3.1713183205393737E-4</v>
      </c>
      <c r="Z146" s="16">
        <f t="shared" si="65"/>
        <v>1.9515459593162963</v>
      </c>
      <c r="AA146" s="16">
        <f t="shared" si="66"/>
        <v>2.1470513035392988</v>
      </c>
      <c r="AB146" s="16"/>
      <c r="AC146" s="16">
        <f t="shared" si="89"/>
        <v>8.7525344017851776E-4</v>
      </c>
      <c r="AD146" s="16">
        <f t="shared" si="90"/>
        <v>3.1713183205393737E-4</v>
      </c>
      <c r="AE146" s="16">
        <f t="shared" si="69"/>
        <v>4.1705172797623148E-4</v>
      </c>
      <c r="AF146" s="16"/>
      <c r="AG146" s="16">
        <f t="shared" si="84"/>
        <v>0.38817909268119377</v>
      </c>
      <c r="AH146" s="16">
        <f t="shared" si="85"/>
        <v>-0.57915877390712212</v>
      </c>
      <c r="AI146" s="16">
        <f t="shared" si="70"/>
        <v>1.1909796812259283</v>
      </c>
      <c r="AJ146" s="16"/>
      <c r="AK146" s="16">
        <f t="shared" si="86"/>
        <v>1.940895463405969</v>
      </c>
      <c r="AL146" s="16">
        <f t="shared" si="87"/>
        <v>-2.8957938695356105</v>
      </c>
      <c r="AM146" s="16">
        <f t="shared" si="71"/>
        <v>1.9548984061296415</v>
      </c>
      <c r="AN146" s="16"/>
      <c r="AO146" s="16">
        <f t="shared" si="91"/>
        <v>2.5759678777806546E-2</v>
      </c>
      <c r="AP146" s="16">
        <f t="shared" si="76"/>
        <v>0.96130901443654559</v>
      </c>
      <c r="AQ146" s="16">
        <f t="shared" si="77"/>
        <v>-3.9459366614745618E-2</v>
      </c>
      <c r="AR146" s="16"/>
      <c r="AS146" s="16">
        <f t="shared" si="92"/>
        <v>0.12793300927364812</v>
      </c>
      <c r="AT146" s="16">
        <f t="shared" si="78"/>
        <v>0.41912080272144658</v>
      </c>
      <c r="AU146" s="16">
        <f t="shared" si="79"/>
        <v>-0.86959608862955251</v>
      </c>
      <c r="AW146" s="16">
        <f t="shared" si="88"/>
        <v>5.7713423817250618E-3</v>
      </c>
      <c r="AX146" s="16">
        <f t="shared" si="80"/>
        <v>1.0284252734116535</v>
      </c>
      <c r="AY146" s="16">
        <f t="shared" si="81"/>
        <v>2.8028771575977753E-2</v>
      </c>
    </row>
    <row r="147" spans="1:51" x14ac:dyDescent="0.2">
      <c r="A147" s="28">
        <v>145</v>
      </c>
      <c r="B147">
        <v>4131.74</v>
      </c>
      <c r="C147">
        <v>1519.6</v>
      </c>
      <c r="D147" s="29">
        <v>1</v>
      </c>
      <c r="E147" s="16">
        <f t="shared" si="67"/>
        <v>1.9230769230769231E-4</v>
      </c>
      <c r="F147" s="16"/>
      <c r="G147" s="16">
        <f t="shared" si="72"/>
        <v>4.0394629493468066E-2</v>
      </c>
      <c r="H147" s="16">
        <f t="shared" si="72"/>
        <v>1.1138762093608194E-2</v>
      </c>
      <c r="I147" s="16"/>
      <c r="J147" s="16">
        <v>4.0394629493468066E-2</v>
      </c>
      <c r="K147" s="16">
        <v>4.7921698848427501E-3</v>
      </c>
      <c r="L147" s="16">
        <f t="shared" si="68"/>
        <v>1.0211919112642282E-3</v>
      </c>
      <c r="M147" s="16">
        <f t="shared" si="73"/>
        <v>3.9373437582203838E-2</v>
      </c>
      <c r="N147" s="16"/>
      <c r="O147" s="16">
        <v>1.1138762093608194E-2</v>
      </c>
      <c r="P147" s="16">
        <v>-4.1458278494332836E-4</v>
      </c>
      <c r="Q147" s="16">
        <f t="shared" si="74"/>
        <v>-2.4588824804656515E-4</v>
      </c>
      <c r="R147" s="16">
        <f t="shared" si="82"/>
        <v>1.138465034165476E-2</v>
      </c>
      <c r="X147" s="16">
        <f t="shared" si="83"/>
        <v>9.3794781415469024E-4</v>
      </c>
      <c r="Y147" s="16">
        <f t="shared" si="75"/>
        <v>4.0282643535805013E-4</v>
      </c>
      <c r="Z147" s="16">
        <f t="shared" si="65"/>
        <v>1.7405549620875265</v>
      </c>
      <c r="AA147" s="16">
        <f t="shared" si="66"/>
        <v>2.8286877871779792</v>
      </c>
      <c r="AB147" s="16"/>
      <c r="AC147" s="16">
        <f t="shared" si="89"/>
        <v>9.3794781415469024E-4</v>
      </c>
      <c r="AD147" s="16">
        <f t="shared" si="90"/>
        <v>4.0282643535805013E-4</v>
      </c>
      <c r="AE147" s="16">
        <f t="shared" si="69"/>
        <v>4.8657681685633644E-4</v>
      </c>
      <c r="AF147" s="16"/>
      <c r="AG147" s="16">
        <f t="shared" si="84"/>
        <v>-0.10189632873674286</v>
      </c>
      <c r="AH147" s="16">
        <f t="shared" si="85"/>
        <v>0.37775233931554536</v>
      </c>
      <c r="AI147" s="16">
        <f t="shared" si="70"/>
        <v>0.72414398942119762</v>
      </c>
      <c r="AJ147" s="16"/>
      <c r="AK147" s="16">
        <f t="shared" si="86"/>
        <v>-0.50948164368371429</v>
      </c>
      <c r="AL147" s="16">
        <f t="shared" si="87"/>
        <v>1.8887616965777267</v>
      </c>
      <c r="AM147" s="16">
        <f t="shared" si="71"/>
        <v>-0.37928005289401234</v>
      </c>
      <c r="AN147" s="16"/>
      <c r="AO147" s="16">
        <f t="shared" si="91"/>
        <v>9.4654421646148453E-3</v>
      </c>
      <c r="AP147" s="16">
        <f t="shared" si="76"/>
        <v>0.97040822931501758</v>
      </c>
      <c r="AQ147" s="16">
        <f t="shared" si="77"/>
        <v>-3.0038441055383711E-2</v>
      </c>
      <c r="AR147" s="16"/>
      <c r="AS147" s="16">
        <f t="shared" si="92"/>
        <v>4.6533903130766538E-2</v>
      </c>
      <c r="AT147" s="16">
        <f t="shared" si="78"/>
        <v>0.4386241295553755</v>
      </c>
      <c r="AU147" s="16">
        <f t="shared" si="79"/>
        <v>-0.82411242956547848</v>
      </c>
      <c r="AW147" s="16">
        <f t="shared" si="88"/>
        <v>5.5009161587107772E-4</v>
      </c>
      <c r="AX147" s="16">
        <f t="shared" si="80"/>
        <v>1.0289910015321073</v>
      </c>
      <c r="AY147" s="16">
        <f t="shared" si="81"/>
        <v>2.8578711946919157E-2</v>
      </c>
    </row>
    <row r="148" spans="1:51" x14ac:dyDescent="0.2">
      <c r="A148" s="28">
        <v>146</v>
      </c>
      <c r="B148">
        <v>4151.54</v>
      </c>
      <c r="C148">
        <v>1518.97</v>
      </c>
      <c r="D148" s="29">
        <v>1</v>
      </c>
      <c r="E148" s="16">
        <f t="shared" si="67"/>
        <v>1.9230769230769231E-4</v>
      </c>
      <c r="F148" s="16"/>
      <c r="G148" s="16">
        <f t="shared" si="72"/>
        <v>4.7921698848427501E-3</v>
      </c>
      <c r="H148" s="16">
        <f t="shared" si="72"/>
        <v>-4.1458278494332836E-4</v>
      </c>
      <c r="I148" s="16"/>
      <c r="J148" s="16">
        <v>4.7921698848427501E-3</v>
      </c>
      <c r="K148" s="16">
        <v>-2.5725393468448553E-3</v>
      </c>
      <c r="L148" s="16">
        <f t="shared" si="68"/>
        <v>9.5172755230666479E-4</v>
      </c>
      <c r="M148" s="16">
        <f t="shared" si="73"/>
        <v>3.8404423325360854E-3</v>
      </c>
      <c r="N148" s="16"/>
      <c r="O148" s="16">
        <v>-4.1458278494332836E-4</v>
      </c>
      <c r="P148" s="16">
        <v>-1.2863980197107227E-2</v>
      </c>
      <c r="Q148" s="16">
        <f t="shared" si="74"/>
        <v>1.0448872490533521E-3</v>
      </c>
      <c r="R148" s="16">
        <f t="shared" si="82"/>
        <v>-1.4594700339966805E-3</v>
      </c>
      <c r="X148" s="16">
        <f t="shared" si="83"/>
        <v>1.0570788510523353E-3</v>
      </c>
      <c r="Y148" s="16">
        <f t="shared" si="75"/>
        <v>3.5684118179088762E-4</v>
      </c>
      <c r="Z148" s="16">
        <f t="shared" si="65"/>
        <v>2.5002081552814173</v>
      </c>
      <c r="AA148" s="16">
        <f t="shared" si="66"/>
        <v>3.0471867438933198</v>
      </c>
      <c r="AB148" s="16"/>
      <c r="AC148" s="16">
        <f t="shared" si="89"/>
        <v>1.0570788510523353E-3</v>
      </c>
      <c r="AD148" s="16">
        <f t="shared" si="90"/>
        <v>3.5684118179088762E-4</v>
      </c>
      <c r="AE148" s="16">
        <f t="shared" si="69"/>
        <v>4.861768439082348E-4</v>
      </c>
      <c r="AF148" s="16"/>
      <c r="AG148" s="16">
        <f t="shared" si="84"/>
        <v>-0.33311936080562826</v>
      </c>
      <c r="AH148" s="16">
        <f t="shared" si="85"/>
        <v>1.0527230697953525</v>
      </c>
      <c r="AI148" s="16">
        <f t="shared" si="70"/>
        <v>0.28039629101027574</v>
      </c>
      <c r="AJ148" s="16"/>
      <c r="AK148" s="16">
        <f t="shared" si="86"/>
        <v>-1.6655968040281413</v>
      </c>
      <c r="AL148" s="16">
        <f t="shared" si="87"/>
        <v>5.2636153489767619</v>
      </c>
      <c r="AM148" s="16">
        <f t="shared" si="71"/>
        <v>-2.5980185449486206</v>
      </c>
      <c r="AN148" s="16"/>
      <c r="AO148" s="16">
        <f t="shared" si="91"/>
        <v>-5.0565567529647546E-4</v>
      </c>
      <c r="AP148" s="16">
        <f t="shared" si="76"/>
        <v>0.96991753688651006</v>
      </c>
      <c r="AQ148" s="16">
        <f t="shared" si="77"/>
        <v>-3.0544224617624158E-2</v>
      </c>
      <c r="AR148" s="16"/>
      <c r="AS148" s="16">
        <f t="shared" si="92"/>
        <v>-3.2975091457131474E-3</v>
      </c>
      <c r="AT148" s="16">
        <f t="shared" si="78"/>
        <v>0.4371777624766362</v>
      </c>
      <c r="AU148" s="16">
        <f t="shared" si="79"/>
        <v>-0.82741538747600651</v>
      </c>
      <c r="AW148" s="16">
        <f t="shared" si="88"/>
        <v>-3.1229432137902763E-4</v>
      </c>
      <c r="AX148" s="16">
        <f t="shared" si="80"/>
        <v>1.0286696534855788</v>
      </c>
      <c r="AY148" s="16">
        <f t="shared" si="81"/>
        <v>2.8266368851513717E-2</v>
      </c>
    </row>
    <row r="149" spans="1:51" x14ac:dyDescent="0.2">
      <c r="A149" s="28">
        <v>147</v>
      </c>
      <c r="B149">
        <v>4140.8599999999997</v>
      </c>
      <c r="C149">
        <v>1499.43</v>
      </c>
      <c r="D149" s="29">
        <v>1.0313000000000001</v>
      </c>
      <c r="E149" s="16">
        <f t="shared" si="67"/>
        <v>1.9832692307692308E-4</v>
      </c>
      <c r="F149" s="16"/>
      <c r="G149" s="16">
        <f t="shared" si="72"/>
        <v>-2.5725393468448553E-3</v>
      </c>
      <c r="H149" s="16">
        <f t="shared" si="72"/>
        <v>-1.2863980197107227E-2</v>
      </c>
      <c r="I149" s="16"/>
      <c r="J149" s="16">
        <v>-2.5725393468448553E-3</v>
      </c>
      <c r="K149" s="16">
        <v>3.7465647232700537E-2</v>
      </c>
      <c r="L149" s="16">
        <f t="shared" si="68"/>
        <v>1.4903234694595095E-3</v>
      </c>
      <c r="M149" s="16">
        <f t="shared" si="73"/>
        <v>-4.0628628163043648E-3</v>
      </c>
      <c r="N149" s="16"/>
      <c r="O149" s="16">
        <v>-1.2863980197107227E-2</v>
      </c>
      <c r="P149" s="16">
        <v>2.7530461575398631E-2</v>
      </c>
      <c r="Q149" s="16">
        <f t="shared" si="74"/>
        <v>1.9395471784771771E-3</v>
      </c>
      <c r="R149" s="16">
        <f t="shared" si="82"/>
        <v>-1.4803527375584404E-2</v>
      </c>
      <c r="X149" s="16">
        <f t="shared" si="83"/>
        <v>8.9336434141338965E-4</v>
      </c>
      <c r="Y149" s="16">
        <f t="shared" si="75"/>
        <v>2.9444418325791708E-4</v>
      </c>
      <c r="Z149" s="16">
        <f t="shared" si="65"/>
        <v>2.5820809080992944</v>
      </c>
      <c r="AA149" s="16">
        <f t="shared" si="66"/>
        <v>2.7741396497319304</v>
      </c>
      <c r="AB149" s="16"/>
      <c r="AC149" s="16">
        <f t="shared" si="89"/>
        <v>8.9336434141338965E-4</v>
      </c>
      <c r="AD149" s="16">
        <f t="shared" si="90"/>
        <v>2.9444418325791708E-4</v>
      </c>
      <c r="AE149" s="16">
        <f t="shared" si="69"/>
        <v>4.059933218490563E-4</v>
      </c>
      <c r="AF149" s="16"/>
      <c r="AG149" s="16">
        <f t="shared" si="84"/>
        <v>-0.71030178343873263</v>
      </c>
      <c r="AH149" s="16">
        <f t="shared" si="85"/>
        <v>1.8084276401031514</v>
      </c>
      <c r="AI149" s="16">
        <f t="shared" si="70"/>
        <v>-9.8125856664418754E-2</v>
      </c>
      <c r="AJ149" s="16"/>
      <c r="AK149" s="16">
        <f t="shared" si="86"/>
        <v>-3.5515089171936629</v>
      </c>
      <c r="AL149" s="16">
        <f t="shared" si="87"/>
        <v>9.0421382005157565</v>
      </c>
      <c r="AM149" s="16">
        <f t="shared" si="71"/>
        <v>-4.4906292833220931</v>
      </c>
      <c r="AN149" s="16"/>
      <c r="AO149" s="16">
        <f t="shared" si="91"/>
        <v>-1.2631323696361234E-2</v>
      </c>
      <c r="AP149" s="16">
        <f t="shared" si="76"/>
        <v>0.95766619451931922</v>
      </c>
      <c r="AQ149" s="16">
        <f t="shared" si="77"/>
        <v>-4.3256001689540906E-2</v>
      </c>
      <c r="AR149" s="16"/>
      <c r="AS149" s="16">
        <f t="shared" si="92"/>
        <v>-6.3925849251036948E-2</v>
      </c>
      <c r="AT149" s="16">
        <f t="shared" si="78"/>
        <v>0.40923080273664914</v>
      </c>
      <c r="AU149" s="16">
        <f t="shared" si="79"/>
        <v>-0.89347597223271591</v>
      </c>
      <c r="AW149" s="16">
        <f t="shared" si="88"/>
        <v>-3.4374716977979671E-3</v>
      </c>
      <c r="AX149" s="16">
        <f t="shared" si="80"/>
        <v>1.0251336306653385</v>
      </c>
      <c r="AY149" s="16">
        <f t="shared" si="81"/>
        <v>2.4822975473579464E-2</v>
      </c>
    </row>
    <row r="150" spans="1:51" x14ac:dyDescent="0.2">
      <c r="A150" s="28">
        <v>148</v>
      </c>
      <c r="B150">
        <v>4296</v>
      </c>
      <c r="C150">
        <v>1540.71</v>
      </c>
      <c r="D150" s="29">
        <v>1.0625</v>
      </c>
      <c r="E150" s="16">
        <f t="shared" si="67"/>
        <v>2.0432692307692309E-4</v>
      </c>
      <c r="F150" s="16"/>
      <c r="G150" s="16">
        <f t="shared" si="72"/>
        <v>3.7465647232700537E-2</v>
      </c>
      <c r="H150" s="16">
        <f t="shared" si="72"/>
        <v>2.7530461575398631E-2</v>
      </c>
      <c r="I150" s="16"/>
      <c r="J150" s="16">
        <v>3.7465647232700537E-2</v>
      </c>
      <c r="K150" s="16">
        <v>3.3077281191806417E-3</v>
      </c>
      <c r="L150" s="16">
        <f t="shared" si="68"/>
        <v>1.6017371854445653E-3</v>
      </c>
      <c r="M150" s="16">
        <f t="shared" si="73"/>
        <v>3.5863910047255969E-2</v>
      </c>
      <c r="N150" s="16"/>
      <c r="O150" s="16">
        <v>2.7530461575398631E-2</v>
      </c>
      <c r="P150" s="16">
        <v>-1.0676895716909766E-2</v>
      </c>
      <c r="Q150" s="16">
        <f t="shared" si="74"/>
        <v>2.9035950042123077E-3</v>
      </c>
      <c r="R150" s="16">
        <f t="shared" si="82"/>
        <v>2.4626866571186325E-2</v>
      </c>
      <c r="X150" s="16">
        <f t="shared" si="83"/>
        <v>7.6371287406731402E-4</v>
      </c>
      <c r="Y150" s="16">
        <f t="shared" si="75"/>
        <v>2.9789154443083689E-4</v>
      </c>
      <c r="Z150" s="16">
        <f t="shared" si="65"/>
        <v>1.8276372805087409</v>
      </c>
      <c r="AA150" s="16">
        <f t="shared" si="66"/>
        <v>2.1224933441729261</v>
      </c>
      <c r="AB150" s="16"/>
      <c r="AC150" s="16">
        <f t="shared" si="89"/>
        <v>7.6371287406731402E-4</v>
      </c>
      <c r="AD150" s="16">
        <f t="shared" si="90"/>
        <v>2.9789154443083689E-4</v>
      </c>
      <c r="AE150" s="16">
        <f t="shared" si="69"/>
        <v>3.7756978912518205E-4</v>
      </c>
      <c r="AF150" s="16"/>
      <c r="AG150" s="16">
        <f t="shared" si="84"/>
        <v>0.3985907132153963</v>
      </c>
      <c r="AH150" s="16">
        <f t="shared" si="85"/>
        <v>-0.58423001872384839</v>
      </c>
      <c r="AI150" s="16">
        <f t="shared" si="70"/>
        <v>1.185639305508452</v>
      </c>
      <c r="AJ150" s="16"/>
      <c r="AK150" s="16">
        <f t="shared" si="86"/>
        <v>1.9929535660769815</v>
      </c>
      <c r="AL150" s="16">
        <f t="shared" si="87"/>
        <v>-2.921150093619242</v>
      </c>
      <c r="AM150" s="16">
        <f t="shared" si="71"/>
        <v>1.9281965275422606</v>
      </c>
      <c r="AN150" s="16"/>
      <c r="AO150" s="16">
        <f t="shared" si="91"/>
        <v>2.3155470611448487E-2</v>
      </c>
      <c r="AP150" s="16">
        <f t="shared" si="76"/>
        <v>0.97984140594208902</v>
      </c>
      <c r="AQ150" s="16">
        <f t="shared" si="77"/>
        <v>-2.036455108485298E-2</v>
      </c>
      <c r="AR150" s="16"/>
      <c r="AS150" s="16">
        <f t="shared" si="92"/>
        <v>0.1149840453649347</v>
      </c>
      <c r="AT150" s="36">
        <f t="shared" si="78"/>
        <v>0.45628581592324863</v>
      </c>
      <c r="AU150" s="16">
        <f t="shared" si="79"/>
        <v>-0.78463587651275457</v>
      </c>
      <c r="AW150" s="16">
        <f t="shared" si="88"/>
        <v>5.5767110932162262E-3</v>
      </c>
      <c r="AX150" s="16">
        <f t="shared" si="80"/>
        <v>1.030850504755499</v>
      </c>
      <c r="AY150" s="16">
        <f t="shared" si="81"/>
        <v>3.0384194284122652E-2</v>
      </c>
    </row>
    <row r="151" spans="1:51" x14ac:dyDescent="0.2">
      <c r="A151" s="28">
        <v>149</v>
      </c>
      <c r="B151">
        <v>4310.21</v>
      </c>
      <c r="C151">
        <v>1524.26</v>
      </c>
      <c r="D151" s="29">
        <v>1</v>
      </c>
      <c r="E151" s="16">
        <f t="shared" si="67"/>
        <v>1.9230769230769231E-4</v>
      </c>
      <c r="F151" s="16"/>
      <c r="G151" s="16">
        <f t="shared" si="72"/>
        <v>3.3077281191806417E-3</v>
      </c>
      <c r="H151" s="16">
        <f t="shared" si="72"/>
        <v>-1.0676895716909766E-2</v>
      </c>
      <c r="I151" s="16"/>
      <c r="J151" s="16">
        <v>3.3077281191806417E-3</v>
      </c>
      <c r="K151" s="16">
        <v>4.9881560295206035E-3</v>
      </c>
      <c r="L151" s="16">
        <f t="shared" si="68"/>
        <v>9.9603735293292027E-4</v>
      </c>
      <c r="M151" s="16">
        <f t="shared" si="73"/>
        <v>2.3116907662477214E-3</v>
      </c>
      <c r="N151" s="16"/>
      <c r="O151" s="16">
        <v>-1.0676895716909766E-2</v>
      </c>
      <c r="P151" s="16">
        <v>-2.7488748638684049E-3</v>
      </c>
      <c r="Q151" s="16">
        <f t="shared" si="74"/>
        <v>-2.2444183751623142E-4</v>
      </c>
      <c r="R151" s="16">
        <f t="shared" si="82"/>
        <v>-1.0452453879393534E-2</v>
      </c>
      <c r="X151" s="16">
        <f t="shared" si="83"/>
        <v>8.7436846813462193E-4</v>
      </c>
      <c r="Y151" s="16">
        <f t="shared" si="75"/>
        <v>3.8792391120327622E-4</v>
      </c>
      <c r="Z151" s="16">
        <f t="shared" si="65"/>
        <v>2.5990099374106634</v>
      </c>
      <c r="AA151" s="16">
        <f t="shared" si="66"/>
        <v>2.8675935537032737</v>
      </c>
      <c r="AB151" s="16"/>
      <c r="AC151" s="16">
        <f t="shared" si="89"/>
        <v>8.7436846813462193E-4</v>
      </c>
      <c r="AD151" s="16">
        <f t="shared" si="90"/>
        <v>3.8792391120327622E-4</v>
      </c>
      <c r="AE151" s="16">
        <f t="shared" si="69"/>
        <v>4.610240824830764E-4</v>
      </c>
      <c r="AF151" s="16"/>
      <c r="AG151" s="16">
        <f t="shared" si="84"/>
        <v>-0.59380580848854259</v>
      </c>
      <c r="AH151" s="16">
        <f t="shared" si="85"/>
        <v>1.4398969526116103</v>
      </c>
      <c r="AI151" s="16">
        <f t="shared" si="70"/>
        <v>0.15390885587693215</v>
      </c>
      <c r="AJ151" s="16"/>
      <c r="AK151" s="16">
        <f t="shared" si="86"/>
        <v>-2.9690290424427128</v>
      </c>
      <c r="AL151" s="16">
        <f t="shared" si="87"/>
        <v>7.1994847630580514</v>
      </c>
      <c r="AM151" s="16">
        <f t="shared" si="71"/>
        <v>-3.2304557206153386</v>
      </c>
      <c r="AN151" s="16"/>
      <c r="AO151" s="16">
        <f t="shared" si="91"/>
        <v>7.7984507259232045E-3</v>
      </c>
      <c r="AP151" s="16">
        <f t="shared" si="76"/>
        <v>0.98748265086554776</v>
      </c>
      <c r="AQ151" s="16">
        <f t="shared" si="77"/>
        <v>-1.2596351104941228E-2</v>
      </c>
      <c r="AR151" s="16"/>
      <c r="AS151" s="16">
        <f t="shared" si="92"/>
        <v>3.817494593730833E-2</v>
      </c>
      <c r="AT151" s="36">
        <f t="shared" si="78"/>
        <v>0.47370450227807931</v>
      </c>
      <c r="AU151" s="16">
        <f t="shared" si="79"/>
        <v>-0.74717156460513556</v>
      </c>
      <c r="AW151" s="16">
        <f t="shared" si="88"/>
        <v>-3.217892599549453E-3</v>
      </c>
      <c r="AX151" s="16">
        <f t="shared" si="80"/>
        <v>1.0275333385450045</v>
      </c>
      <c r="AY151" s="16">
        <f t="shared" si="81"/>
        <v>2.7161113134394031E-2</v>
      </c>
    </row>
    <row r="152" spans="1:51" x14ac:dyDescent="0.2">
      <c r="A152" s="28">
        <v>150</v>
      </c>
      <c r="B152">
        <v>4331.71</v>
      </c>
      <c r="C152">
        <v>1520.07</v>
      </c>
      <c r="D152" s="29">
        <v>1.0625</v>
      </c>
      <c r="E152" s="16">
        <f t="shared" si="67"/>
        <v>2.0432692307692309E-4</v>
      </c>
      <c r="F152" s="16"/>
      <c r="G152" s="16">
        <f t="shared" si="72"/>
        <v>4.9881560295206035E-3</v>
      </c>
      <c r="H152" s="16">
        <f t="shared" si="72"/>
        <v>-2.7488748638684049E-3</v>
      </c>
      <c r="I152" s="16"/>
      <c r="J152" s="16">
        <v>4.9881560295206035E-3</v>
      </c>
      <c r="K152" s="16">
        <v>1.5751285289181308E-2</v>
      </c>
      <c r="L152" s="16">
        <f t="shared" si="68"/>
        <v>1.512780184052427E-3</v>
      </c>
      <c r="M152" s="16">
        <f t="shared" si="73"/>
        <v>3.4753758454681765E-3</v>
      </c>
      <c r="N152" s="16"/>
      <c r="O152" s="16">
        <v>-2.7488748638684049E-3</v>
      </c>
      <c r="P152" s="16">
        <v>8.302249238521988E-3</v>
      </c>
      <c r="Q152" s="16">
        <f t="shared" si="74"/>
        <v>2.7342330690094596E-3</v>
      </c>
      <c r="R152" s="16">
        <f t="shared" si="82"/>
        <v>-5.4831079328778645E-3</v>
      </c>
      <c r="X152" s="16">
        <f t="shared" si="83"/>
        <v>7.4675744126586263E-4</v>
      </c>
      <c r="Y152" s="16">
        <f t="shared" si="75"/>
        <v>3.4135486425511418E-4</v>
      </c>
      <c r="Z152" s="16">
        <f t="shared" si="65"/>
        <v>2.6728594126835232</v>
      </c>
      <c r="AA152" s="16">
        <f t="shared" si="66"/>
        <v>3.0283184718827245</v>
      </c>
      <c r="AB152" s="16"/>
      <c r="AC152" s="16">
        <f t="shared" si="89"/>
        <v>7.4675744126586263E-4</v>
      </c>
      <c r="AD152" s="16">
        <f t="shared" si="90"/>
        <v>3.4135486425511418E-4</v>
      </c>
      <c r="AE152" s="16">
        <f t="shared" si="69"/>
        <v>3.9966481926808419E-4</v>
      </c>
      <c r="AF152" s="16"/>
      <c r="AG152" s="16">
        <f t="shared" si="84"/>
        <v>-0.40752228217353881</v>
      </c>
      <c r="AH152" s="16">
        <f t="shared" si="85"/>
        <v>1.1441171471938376</v>
      </c>
      <c r="AI152" s="16">
        <f t="shared" si="70"/>
        <v>0.26340513497970131</v>
      </c>
      <c r="AJ152" s="16"/>
      <c r="AK152" s="16">
        <f t="shared" si="86"/>
        <v>-2.0376114108676942</v>
      </c>
      <c r="AL152" s="16">
        <f t="shared" si="87"/>
        <v>5.7205857359691885</v>
      </c>
      <c r="AM152" s="16">
        <f t="shared" si="71"/>
        <v>-2.6829743251014944</v>
      </c>
      <c r="AN152" s="16"/>
      <c r="AO152" s="16">
        <f t="shared" si="91"/>
        <v>-6.8904947066718413E-3</v>
      </c>
      <c r="AP152" s="16">
        <f t="shared" si="76"/>
        <v>0.9806784068868285</v>
      </c>
      <c r="AQ152" s="16">
        <f t="shared" si="77"/>
        <v>-1.9510694888026901E-2</v>
      </c>
      <c r="AR152" s="16"/>
      <c r="AS152" s="16">
        <f t="shared" si="92"/>
        <v>-3.522170430258998E-2</v>
      </c>
      <c r="AT152" s="36">
        <f t="shared" si="78"/>
        <v>0.45701982237203526</v>
      </c>
      <c r="AU152" s="16">
        <f t="shared" si="79"/>
        <v>-0.783028514035087</v>
      </c>
      <c r="AW152" s="16">
        <f t="shared" si="88"/>
        <v>-1.0017458016362314E-3</v>
      </c>
      <c r="AX152" s="16">
        <f t="shared" si="80"/>
        <v>1.0265040113370758</v>
      </c>
      <c r="AY152" s="16">
        <f t="shared" si="81"/>
        <v>2.6158865250098091E-2</v>
      </c>
    </row>
    <row r="153" spans="1:51" x14ac:dyDescent="0.2">
      <c r="A153" s="28">
        <v>151</v>
      </c>
      <c r="B153">
        <v>4399.9399999999996</v>
      </c>
      <c r="C153">
        <v>1532.69</v>
      </c>
      <c r="D153" s="29">
        <v>1.0313000000000001</v>
      </c>
      <c r="E153" s="16">
        <f t="shared" si="67"/>
        <v>1.9832692307692308E-4</v>
      </c>
      <c r="F153" s="16"/>
      <c r="G153" s="16">
        <f t="shared" si="72"/>
        <v>1.5751285289181308E-2</v>
      </c>
      <c r="H153" s="16">
        <f t="shared" si="72"/>
        <v>8.302249238521988E-3</v>
      </c>
      <c r="I153" s="16"/>
      <c r="J153" s="16">
        <v>1.5751285289181308E-2</v>
      </c>
      <c r="K153" s="16">
        <v>3.8891439428719671E-2</v>
      </c>
      <c r="L153" s="16">
        <f t="shared" si="68"/>
        <v>1.4873585805585065E-3</v>
      </c>
      <c r="M153" s="16">
        <f t="shared" si="73"/>
        <v>1.4263926708622801E-2</v>
      </c>
      <c r="N153" s="16"/>
      <c r="O153" s="16">
        <v>8.302249238521988E-3</v>
      </c>
      <c r="P153" s="16">
        <v>1.7492121694537021E-2</v>
      </c>
      <c r="Q153" s="16">
        <f t="shared" si="74"/>
        <v>2.120308473888929E-3</v>
      </c>
      <c r="R153" s="16">
        <f t="shared" si="82"/>
        <v>6.1819407646330586E-3</v>
      </c>
      <c r="X153" s="16">
        <f t="shared" si="83"/>
        <v>6.4659987732930283E-4</v>
      </c>
      <c r="Y153" s="16">
        <f t="shared" si="75"/>
        <v>2.8944205937573171E-4</v>
      </c>
      <c r="Z153" s="16">
        <f t="shared" si="65"/>
        <v>2.5956225308259611</v>
      </c>
      <c r="AA153" s="16">
        <f t="shared" si="66"/>
        <v>3.0888218341164784</v>
      </c>
      <c r="AB153" s="16"/>
      <c r="AC153" s="16">
        <f t="shared" si="89"/>
        <v>6.4659987732930283E-4</v>
      </c>
      <c r="AD153" s="16">
        <f t="shared" si="90"/>
        <v>2.8944205937573171E-4</v>
      </c>
      <c r="AE153" s="16">
        <f t="shared" si="69"/>
        <v>3.4245358910274743E-4</v>
      </c>
      <c r="AF153" s="16"/>
      <c r="AG153" s="16">
        <f t="shared" si="84"/>
        <v>-7.6805680316152328E-2</v>
      </c>
      <c r="AH153" s="16">
        <f t="shared" si="85"/>
        <v>0.51433833151257435</v>
      </c>
      <c r="AI153" s="16">
        <f t="shared" si="70"/>
        <v>0.56246734880357796</v>
      </c>
      <c r="AJ153" s="16"/>
      <c r="AK153" s="16">
        <f t="shared" si="86"/>
        <v>-0.38402840158076162</v>
      </c>
      <c r="AL153" s="16">
        <f t="shared" si="87"/>
        <v>2.5716916575628717</v>
      </c>
      <c r="AM153" s="16">
        <f t="shared" si="71"/>
        <v>-1.1876632559821101</v>
      </c>
      <c r="AN153" s="16"/>
      <c r="AO153" s="16">
        <f t="shared" si="91"/>
        <v>3.1335667466093962E-3</v>
      </c>
      <c r="AP153" s="16">
        <f t="shared" si="76"/>
        <v>0.98375142813176697</v>
      </c>
      <c r="AQ153" s="16">
        <f t="shared" si="77"/>
        <v>-1.6382027529324029E-2</v>
      </c>
      <c r="AR153" s="16"/>
      <c r="AS153" s="16">
        <f t="shared" si="92"/>
        <v>1.4850526040739286E-2</v>
      </c>
      <c r="AT153" s="36">
        <f t="shared" si="78"/>
        <v>0.4638068071453052</v>
      </c>
      <c r="AU153" s="16">
        <f t="shared" si="79"/>
        <v>-0.76828717737038221</v>
      </c>
      <c r="AW153" s="16">
        <f t="shared" si="88"/>
        <v>1.471940803627629E-3</v>
      </c>
      <c r="AX153" s="16">
        <f t="shared" si="80"/>
        <v>1.0280149644764502</v>
      </c>
      <c r="AY153" s="16">
        <f t="shared" si="81"/>
        <v>2.7629723810729322E-2</v>
      </c>
    </row>
    <row r="154" spans="1:51" x14ac:dyDescent="0.2">
      <c r="A154" s="28">
        <v>152</v>
      </c>
      <c r="B154">
        <v>4571.0600000000004</v>
      </c>
      <c r="C154">
        <v>1559.5</v>
      </c>
      <c r="D154" s="29">
        <v>1.0313000000000001</v>
      </c>
      <c r="E154" s="16">
        <f t="shared" si="67"/>
        <v>1.9832692307692308E-4</v>
      </c>
      <c r="F154" s="16"/>
      <c r="G154" s="16">
        <f t="shared" si="72"/>
        <v>3.8891439428719671E-2</v>
      </c>
      <c r="H154" s="16">
        <f t="shared" si="72"/>
        <v>1.7492121694537021E-2</v>
      </c>
      <c r="I154" s="16"/>
      <c r="J154" s="16">
        <v>3.8891439428719671E-2</v>
      </c>
      <c r="K154" s="16">
        <v>1.7361399762855806E-2</v>
      </c>
      <c r="L154" s="16">
        <f t="shared" si="68"/>
        <v>1.3245333842443407E-3</v>
      </c>
      <c r="M154" s="16">
        <f t="shared" si="73"/>
        <v>3.756690604447533E-2</v>
      </c>
      <c r="N154" s="16"/>
      <c r="O154" s="16">
        <v>1.7492121694537021E-2</v>
      </c>
      <c r="P154" s="16">
        <v>-3.4626482847064033E-4</v>
      </c>
      <c r="Q154" s="16">
        <f t="shared" si="74"/>
        <v>1.2645391695506271E-3</v>
      </c>
      <c r="R154" s="16">
        <f t="shared" si="82"/>
        <v>1.6227582524986395E-2</v>
      </c>
      <c r="X154" s="16">
        <f t="shared" si="83"/>
        <v>5.9929087797279087E-4</v>
      </c>
      <c r="Y154" s="16">
        <f t="shared" si="75"/>
        <v>2.5335896075384472E-4</v>
      </c>
      <c r="Z154" s="16">
        <f t="shared" si="65"/>
        <v>1.6134912493494868</v>
      </c>
      <c r="AA154" s="16">
        <f t="shared" si="66"/>
        <v>2.7017266518590786</v>
      </c>
      <c r="AB154" s="16"/>
      <c r="AC154" s="16">
        <f t="shared" si="89"/>
        <v>5.9929087797279087E-4</v>
      </c>
      <c r="AD154" s="16">
        <f t="shared" si="90"/>
        <v>2.5335896075384472E-4</v>
      </c>
      <c r="AE154" s="16">
        <f t="shared" si="69"/>
        <v>3.0845375502181014E-4</v>
      </c>
      <c r="AF154" s="16"/>
      <c r="AG154" s="16">
        <f t="shared" si="84"/>
        <v>0.1087040604356595</v>
      </c>
      <c r="AH154" s="16">
        <f t="shared" si="85"/>
        <v>-1.5161371578118246E-2</v>
      </c>
      <c r="AI154" s="16">
        <f t="shared" si="70"/>
        <v>0.90645731114245875</v>
      </c>
      <c r="AJ154" s="16"/>
      <c r="AK154" s="16">
        <f t="shared" si="86"/>
        <v>0.5435203021782975</v>
      </c>
      <c r="AL154" s="16">
        <f t="shared" si="87"/>
        <v>-7.5806857890591231E-2</v>
      </c>
      <c r="AM154" s="16">
        <f t="shared" si="71"/>
        <v>0.53228655571229377</v>
      </c>
      <c r="AN154" s="16"/>
      <c r="AO154" s="16">
        <f t="shared" si="91"/>
        <v>6.1213376418052792E-3</v>
      </c>
      <c r="AP154" s="16">
        <f t="shared" si="76"/>
        <v>0.98977330277896958</v>
      </c>
      <c r="AQ154" s="16">
        <f t="shared" si="77"/>
        <v>-1.0279349166998287E-2</v>
      </c>
      <c r="AR154" s="16"/>
      <c r="AS154" s="16">
        <f t="shared" si="92"/>
        <v>2.98133805167187E-2</v>
      </c>
      <c r="AT154" s="36">
        <f t="shared" si="78"/>
        <v>0.47763445597297255</v>
      </c>
      <c r="AU154" s="16">
        <f t="shared" si="79"/>
        <v>-0.73890957550898595</v>
      </c>
      <c r="AW154" s="16">
        <f t="shared" si="88"/>
        <v>2.5255667903736731E-3</v>
      </c>
      <c r="AX154" s="16">
        <f t="shared" si="80"/>
        <v>1.0306112849307392</v>
      </c>
      <c r="AY154" s="16">
        <f t="shared" si="81"/>
        <v>3.0152106716911365E-2</v>
      </c>
    </row>
    <row r="155" spans="1:51" x14ac:dyDescent="0.2">
      <c r="A155" s="28">
        <v>153</v>
      </c>
      <c r="B155">
        <v>4650.42</v>
      </c>
      <c r="C155">
        <v>1558.96</v>
      </c>
      <c r="D155" s="29">
        <v>1</v>
      </c>
      <c r="E155" s="16">
        <f t="shared" si="67"/>
        <v>1.9230769230769231E-4</v>
      </c>
      <c r="F155" s="16"/>
      <c r="G155" s="16">
        <f t="shared" si="72"/>
        <v>1.7361399762855806E-2</v>
      </c>
      <c r="H155" s="16">
        <f t="shared" si="72"/>
        <v>-3.4626482847064033E-4</v>
      </c>
      <c r="I155" s="16"/>
      <c r="J155" s="16">
        <v>1.7361399762855806E-2</v>
      </c>
      <c r="K155" s="16">
        <v>2.4382743924204767E-2</v>
      </c>
      <c r="L155" s="16">
        <f t="shared" si="68"/>
        <v>9.7446789217301669E-4</v>
      </c>
      <c r="M155" s="16">
        <f t="shared" si="73"/>
        <v>1.638693187068279E-2</v>
      </c>
      <c r="N155" s="16"/>
      <c r="O155" s="16">
        <v>-3.4626482847064033E-4</v>
      </c>
      <c r="P155" s="16">
        <v>-8.3388925950630835E-4</v>
      </c>
      <c r="Q155" s="16">
        <f t="shared" si="74"/>
        <v>5.5290018280351326E-4</v>
      </c>
      <c r="R155" s="16">
        <f t="shared" si="82"/>
        <v>-8.9916501127415365E-4</v>
      </c>
      <c r="X155" s="16">
        <f t="shared" si="83"/>
        <v>7.6489354898334055E-4</v>
      </c>
      <c r="Y155" s="16">
        <f t="shared" si="75"/>
        <v>2.7786086698503877E-4</v>
      </c>
      <c r="Z155" s="16">
        <f t="shared" si="65"/>
        <v>2.4934131755838944</v>
      </c>
      <c r="AA155" s="16">
        <f t="shared" si="66"/>
        <v>3.1738016300963681</v>
      </c>
      <c r="AB155" s="16"/>
      <c r="AC155" s="16">
        <f t="shared" si="89"/>
        <v>7.6489354898334055E-4</v>
      </c>
      <c r="AD155" s="16">
        <f t="shared" si="90"/>
        <v>2.7786086698503877E-4</v>
      </c>
      <c r="AE155" s="16">
        <f t="shared" si="69"/>
        <v>3.6493648595139165E-4</v>
      </c>
      <c r="AF155" s="16"/>
      <c r="AG155" s="16">
        <f t="shared" si="84"/>
        <v>-0.48370975666699439</v>
      </c>
      <c r="AH155" s="16">
        <f t="shared" si="85"/>
        <v>1.3974868558552527</v>
      </c>
      <c r="AI155" s="16">
        <f t="shared" si="70"/>
        <v>8.6222900811741665E-2</v>
      </c>
      <c r="AJ155" s="16"/>
      <c r="AK155" s="16">
        <f t="shared" si="86"/>
        <v>-2.4185487833349719</v>
      </c>
      <c r="AL155" s="16">
        <f t="shared" si="87"/>
        <v>6.9874342792762638</v>
      </c>
      <c r="AM155" s="16">
        <f t="shared" si="71"/>
        <v>-3.5688854959412919</v>
      </c>
      <c r="AN155" s="16"/>
      <c r="AO155" s="16">
        <f t="shared" si="91"/>
        <v>2.072279388217464E-3</v>
      </c>
      <c r="AP155" s="16">
        <f t="shared" si="76"/>
        <v>0.99182438959332642</v>
      </c>
      <c r="AQ155" s="16">
        <f t="shared" si="77"/>
        <v>-8.2092139879561821E-3</v>
      </c>
      <c r="AR155" s="16"/>
      <c r="AS155" s="16">
        <f t="shared" si="92"/>
        <v>9.5680892487796272E-3</v>
      </c>
      <c r="AT155" s="36">
        <f t="shared" si="78"/>
        <v>0.48220450507601431</v>
      </c>
      <c r="AU155" s="16">
        <f t="shared" si="79"/>
        <v>-0.72938697052463541</v>
      </c>
      <c r="AW155" s="16">
        <f t="shared" si="88"/>
        <v>-1.1845264228151483E-3</v>
      </c>
      <c r="AX155" s="16">
        <f t="shared" si="80"/>
        <v>1.0293904986320872</v>
      </c>
      <c r="AY155" s="16">
        <f t="shared" si="81"/>
        <v>2.8966878188176226E-2</v>
      </c>
    </row>
    <row r="156" spans="1:51" x14ac:dyDescent="0.2">
      <c r="A156" s="28">
        <v>154</v>
      </c>
      <c r="B156">
        <v>4763.8100000000004</v>
      </c>
      <c r="C156">
        <v>1557.66</v>
      </c>
      <c r="D156" s="29">
        <v>1.0313000000000001</v>
      </c>
      <c r="E156" s="16">
        <f t="shared" si="67"/>
        <v>1.9832692307692308E-4</v>
      </c>
      <c r="F156" s="16"/>
      <c r="G156" s="16">
        <f t="shared" si="72"/>
        <v>2.4382743924204767E-2</v>
      </c>
      <c r="H156" s="16">
        <f t="shared" si="72"/>
        <v>-8.3388925950630835E-4</v>
      </c>
      <c r="I156" s="16"/>
      <c r="J156" s="16">
        <v>2.4382743924204767E-2</v>
      </c>
      <c r="K156" s="16">
        <v>1.0835864570585284E-2</v>
      </c>
      <c r="L156" s="16">
        <f t="shared" si="68"/>
        <v>1.3001754861889014E-3</v>
      </c>
      <c r="M156" s="16">
        <f t="shared" si="73"/>
        <v>2.3082568438015864E-2</v>
      </c>
      <c r="N156" s="16"/>
      <c r="O156" s="16">
        <v>-8.3388925950630835E-4</v>
      </c>
      <c r="P156" s="16">
        <v>2.3605921703067408E-2</v>
      </c>
      <c r="Q156" s="16">
        <f t="shared" si="74"/>
        <v>1.9342568198183869E-3</v>
      </c>
      <c r="R156" s="16">
        <f t="shared" si="82"/>
        <v>-2.7681460793246952E-3</v>
      </c>
      <c r="X156" s="16">
        <f t="shared" si="83"/>
        <v>7.0413065723603065E-4</v>
      </c>
      <c r="Y156" s="16">
        <f t="shared" si="75"/>
        <v>2.364465012205786E-4</v>
      </c>
      <c r="Z156" s="16">
        <f t="shared" si="65"/>
        <v>2.3319923798687827</v>
      </c>
      <c r="AA156" s="16">
        <f t="shared" si="66"/>
        <v>3.2397520252254175</v>
      </c>
      <c r="AB156" s="16"/>
      <c r="AC156" s="16">
        <f t="shared" si="89"/>
        <v>7.0413065723603065E-4</v>
      </c>
      <c r="AD156" s="16">
        <f t="shared" si="90"/>
        <v>2.364465012205786E-4</v>
      </c>
      <c r="AE156" s="16">
        <f t="shared" si="69"/>
        <v>3.2299527281441908E-4</v>
      </c>
      <c r="AF156" s="16"/>
      <c r="AG156" s="16">
        <f t="shared" si="84"/>
        <v>-0.60511517282248728</v>
      </c>
      <c r="AH156" s="16">
        <f t="shared" si="85"/>
        <v>1.7333105145489689</v>
      </c>
      <c r="AI156" s="16">
        <f t="shared" si="70"/>
        <v>-0.12819534172648162</v>
      </c>
      <c r="AJ156" s="16"/>
      <c r="AK156" s="16">
        <f t="shared" si="86"/>
        <v>-3.0255758641124366</v>
      </c>
      <c r="AL156" s="16">
        <f t="shared" si="87"/>
        <v>8.6665525727448447</v>
      </c>
      <c r="AM156" s="16">
        <f t="shared" si="71"/>
        <v>-4.6409767086324081</v>
      </c>
      <c r="AN156" s="16"/>
      <c r="AO156" s="16">
        <f t="shared" si="91"/>
        <v>-1.2942939082770478E-2</v>
      </c>
      <c r="AP156" s="16">
        <f t="shared" si="76"/>
        <v>0.97898726693801397</v>
      </c>
      <c r="AQ156" s="16">
        <f t="shared" si="77"/>
        <v>-2.1236642728226066E-2</v>
      </c>
      <c r="AR156" s="16"/>
      <c r="AS156" s="16">
        <f t="shared" si="92"/>
        <v>-6.5483926183083158E-2</v>
      </c>
      <c r="AT156" s="36">
        <f t="shared" si="78"/>
        <v>0.45062786086046641</v>
      </c>
      <c r="AU156" s="16">
        <f t="shared" si="79"/>
        <v>-0.79711342231294202</v>
      </c>
      <c r="AW156" s="16">
        <f t="shared" si="88"/>
        <v>-1.8213536410944548E-3</v>
      </c>
      <c r="AX156" s="16">
        <f t="shared" si="80"/>
        <v>1.0275156144992956</v>
      </c>
      <c r="AY156" s="16">
        <f t="shared" si="81"/>
        <v>2.7143863865773794E-2</v>
      </c>
    </row>
    <row r="157" spans="1:51" x14ac:dyDescent="0.2">
      <c r="A157" s="28">
        <v>155</v>
      </c>
      <c r="B157">
        <v>4815.43</v>
      </c>
      <c r="C157">
        <v>1594.43</v>
      </c>
      <c r="D157" s="29">
        <v>1</v>
      </c>
      <c r="E157" s="16">
        <f t="shared" si="67"/>
        <v>1.9230769230769231E-4</v>
      </c>
      <c r="F157" s="16"/>
      <c r="G157" s="16">
        <f t="shared" si="72"/>
        <v>1.0835864570585284E-2</v>
      </c>
      <c r="H157" s="16">
        <f t="shared" si="72"/>
        <v>2.3605921703067408E-2</v>
      </c>
      <c r="I157" s="16"/>
      <c r="J157" s="16">
        <v>1.0835864570585284E-2</v>
      </c>
      <c r="K157" s="16">
        <v>2.468107728697114E-2</v>
      </c>
      <c r="L157" s="16">
        <f t="shared" si="68"/>
        <v>1.1939562153913486E-3</v>
      </c>
      <c r="M157" s="16">
        <f t="shared" si="73"/>
        <v>9.6419083551939361E-3</v>
      </c>
      <c r="N157" s="16"/>
      <c r="O157" s="16">
        <v>2.3605921703067408E-2</v>
      </c>
      <c r="P157" s="16">
        <v>1.5510245040547417E-2</v>
      </c>
      <c r="Q157" s="16">
        <f t="shared" si="74"/>
        <v>1.9720171432261653E-3</v>
      </c>
      <c r="R157" s="16">
        <f t="shared" si="82"/>
        <v>2.1633904559841242E-2</v>
      </c>
      <c r="X157" s="16">
        <f t="shared" si="83"/>
        <v>7.0035130455186581E-4</v>
      </c>
      <c r="Y157" s="16">
        <f t="shared" si="75"/>
        <v>2.0773982362979295E-4</v>
      </c>
      <c r="Z157" s="16">
        <f t="shared" si="65"/>
        <v>2.6466544496082798</v>
      </c>
      <c r="AA157" s="16">
        <f t="shared" si="66"/>
        <v>2.1942023943506039</v>
      </c>
      <c r="AB157" s="16"/>
      <c r="AC157" s="16">
        <f t="shared" si="89"/>
        <v>7.0035130455186581E-4</v>
      </c>
      <c r="AD157" s="16">
        <f t="shared" si="90"/>
        <v>2.0773982362979295E-4</v>
      </c>
      <c r="AE157" s="16">
        <f t="shared" si="69"/>
        <v>3.0194020374819204E-4</v>
      </c>
      <c r="AF157" s="16"/>
      <c r="AG157" s="16">
        <f t="shared" si="84"/>
        <v>0.57459133861645895</v>
      </c>
      <c r="AH157" s="16">
        <f t="shared" si="85"/>
        <v>-0.70477346912748995</v>
      </c>
      <c r="AI157" s="16">
        <f t="shared" si="70"/>
        <v>1.1301821305110309</v>
      </c>
      <c r="AJ157" s="16"/>
      <c r="AK157" s="16">
        <f t="shared" si="86"/>
        <v>2.872956693082295</v>
      </c>
      <c r="AL157" s="16">
        <f t="shared" si="87"/>
        <v>-3.5238673456374499</v>
      </c>
      <c r="AM157" s="16">
        <f t="shared" si="71"/>
        <v>1.6509106525551549</v>
      </c>
      <c r="AN157" s="16"/>
      <c r="AO157" s="16">
        <f t="shared" si="91"/>
        <v>3.4334021643558248E-2</v>
      </c>
      <c r="AP157" s="16">
        <f t="shared" si="76"/>
        <v>1.0125998369498315</v>
      </c>
      <c r="AQ157" s="16">
        <f t="shared" si="77"/>
        <v>1.2521119532359005E-2</v>
      </c>
      <c r="AR157" s="16"/>
      <c r="AS157" s="16">
        <f t="shared" si="92"/>
        <v>0.1708768005254836</v>
      </c>
      <c r="AT157" s="36">
        <f t="shared" si="78"/>
        <v>0.52762970795194564</v>
      </c>
      <c r="AU157" s="16">
        <f t="shared" si="79"/>
        <v>-0.63936055200633179</v>
      </c>
      <c r="AW157" s="16">
        <f t="shared" si="88"/>
        <v>6.3063203380720797E-3</v>
      </c>
      <c r="AX157" s="16">
        <f t="shared" si="80"/>
        <v>1.0339954571166992</v>
      </c>
      <c r="AY157" s="16">
        <f t="shared" si="81"/>
        <v>3.3430382572426198E-2</v>
      </c>
    </row>
    <row r="158" spans="1:51" x14ac:dyDescent="0.2">
      <c r="A158" s="28">
        <v>156</v>
      </c>
      <c r="B158">
        <v>4934.28</v>
      </c>
      <c r="C158">
        <v>1619.16</v>
      </c>
      <c r="D158" s="29">
        <v>1</v>
      </c>
      <c r="E158" s="16">
        <f t="shared" si="67"/>
        <v>1.9230769230769231E-4</v>
      </c>
      <c r="F158" s="16"/>
      <c r="G158" s="16">
        <f t="shared" si="72"/>
        <v>2.468107728697114E-2</v>
      </c>
      <c r="H158" s="16">
        <f t="shared" si="72"/>
        <v>1.5510245040547417E-2</v>
      </c>
      <c r="I158" s="16"/>
      <c r="J158" s="16">
        <v>2.468107728697114E-2</v>
      </c>
      <c r="K158" s="16">
        <v>3.6501779388279663E-2</v>
      </c>
      <c r="L158" s="16">
        <f t="shared" si="68"/>
        <v>1.3988941323282438E-3</v>
      </c>
      <c r="M158" s="16">
        <f t="shared" si="73"/>
        <v>2.3282183154642897E-2</v>
      </c>
      <c r="N158" s="16"/>
      <c r="O158" s="16">
        <v>1.5510245040547417E-2</v>
      </c>
      <c r="P158" s="16">
        <v>1.1697423355319935E-2</v>
      </c>
      <c r="Q158" s="16">
        <f t="shared" si="74"/>
        <v>7.9463966569921643E-5</v>
      </c>
      <c r="R158" s="16">
        <f t="shared" si="82"/>
        <v>1.5430781073977495E-2</v>
      </c>
      <c r="X158" s="16">
        <f t="shared" si="83"/>
        <v>6.233707306382457E-4</v>
      </c>
      <c r="Y158" s="16">
        <f t="shared" si="75"/>
        <v>2.9078108730267588E-4</v>
      </c>
      <c r="Z158" s="16">
        <f t="shared" si="65"/>
        <v>2.3364645945553715</v>
      </c>
      <c r="AA158" s="16">
        <f t="shared" si="66"/>
        <v>2.7431013865443896</v>
      </c>
      <c r="AB158" s="16"/>
      <c r="AC158" s="16">
        <f t="shared" si="89"/>
        <v>6.233707306382457E-4</v>
      </c>
      <c r="AD158" s="16">
        <f t="shared" si="90"/>
        <v>2.9078108730267588E-4</v>
      </c>
      <c r="AE158" s="16">
        <f t="shared" si="69"/>
        <v>3.3702287185093723E-4</v>
      </c>
      <c r="AF158" s="16"/>
      <c r="AG158" s="16">
        <f t="shared" si="84"/>
        <v>0.16935301932953398</v>
      </c>
      <c r="AH158" s="16">
        <f t="shared" si="85"/>
        <v>-2.3992263324781483E-2</v>
      </c>
      <c r="AI158" s="16">
        <f t="shared" si="70"/>
        <v>0.85463924399524749</v>
      </c>
      <c r="AJ158" s="16"/>
      <c r="AK158" s="16">
        <f t="shared" si="86"/>
        <v>0.84676509664766986</v>
      </c>
      <c r="AL158" s="16">
        <f t="shared" si="87"/>
        <v>-0.11996131662390741</v>
      </c>
      <c r="AM158" s="16">
        <f t="shared" si="71"/>
        <v>0.27319621997623755</v>
      </c>
      <c r="AN158" s="16"/>
      <c r="AO158" s="16">
        <f t="shared" si="91"/>
        <v>3.4676667499789473E-3</v>
      </c>
      <c r="AP158" s="16">
        <f t="shared" si="76"/>
        <v>1.0161111957354565</v>
      </c>
      <c r="AQ158" s="16">
        <f t="shared" si="77"/>
        <v>1.5982787789177128E-2</v>
      </c>
      <c r="AR158" s="16"/>
      <c r="AS158" s="16">
        <f t="shared" si="92"/>
        <v>1.6569102980663965E-2</v>
      </c>
      <c r="AT158" s="36">
        <f t="shared" si="78"/>
        <v>0.53637205891865913</v>
      </c>
      <c r="AU158" s="16">
        <f t="shared" si="79"/>
        <v>-0.62292721894130154</v>
      </c>
      <c r="AW158" s="16">
        <f t="shared" si="88"/>
        <v>2.9481798478378013E-3</v>
      </c>
      <c r="AX158" s="16">
        <f t="shared" si="80"/>
        <v>1.0370438616861266</v>
      </c>
      <c r="AY158" s="16">
        <f t="shared" si="81"/>
        <v>3.637422506084248E-2</v>
      </c>
    </row>
    <row r="159" spans="1:51" x14ac:dyDescent="0.2">
      <c r="A159" s="28">
        <v>157</v>
      </c>
      <c r="B159">
        <v>5114.3900000000003</v>
      </c>
      <c r="C159">
        <v>1638.1</v>
      </c>
      <c r="D159" s="29">
        <v>1</v>
      </c>
      <c r="E159" s="16">
        <f t="shared" si="67"/>
        <v>1.9230769230769231E-4</v>
      </c>
      <c r="F159" s="16"/>
      <c r="G159" s="16">
        <f t="shared" si="72"/>
        <v>3.6501779388279663E-2</v>
      </c>
      <c r="H159" s="16">
        <f t="shared" si="72"/>
        <v>1.1697423355319935E-2</v>
      </c>
      <c r="I159" s="16"/>
      <c r="J159" s="16">
        <v>3.6501779388279663E-2</v>
      </c>
      <c r="K159" s="16">
        <v>2.2876628493331027E-4</v>
      </c>
      <c r="L159" s="16">
        <f t="shared" si="68"/>
        <v>1.1894430122895742E-3</v>
      </c>
      <c r="M159" s="16">
        <f t="shared" si="73"/>
        <v>3.5312336375990086E-2</v>
      </c>
      <c r="N159" s="16"/>
      <c r="O159" s="16">
        <v>1.1697423355319935E-2</v>
      </c>
      <c r="P159" s="16">
        <v>4.8409742994933542E-3</v>
      </c>
      <c r="Q159" s="16">
        <f t="shared" si="74"/>
        <v>7.0637137629976122E-4</v>
      </c>
      <c r="R159" s="16">
        <f t="shared" si="82"/>
        <v>1.0991051979020174E-2</v>
      </c>
      <c r="X159" s="16">
        <f t="shared" si="83"/>
        <v>6.378054345623327E-4</v>
      </c>
      <c r="Y159" s="16">
        <f t="shared" si="75"/>
        <v>2.9950026334477894E-4</v>
      </c>
      <c r="Z159" s="16">
        <f t="shared" si="65"/>
        <v>1.7822597542982965</v>
      </c>
      <c r="AA159" s="16">
        <f t="shared" si="66"/>
        <v>2.936084443960894</v>
      </c>
      <c r="AB159" s="16"/>
      <c r="AC159" s="16">
        <f t="shared" si="89"/>
        <v>6.378054345623327E-4</v>
      </c>
      <c r="AD159" s="16">
        <f t="shared" si="90"/>
        <v>2.9950026334477894E-4</v>
      </c>
      <c r="AE159" s="16">
        <f t="shared" si="69"/>
        <v>3.4597586635999334E-4</v>
      </c>
      <c r="AF159" s="16"/>
      <c r="AG159" s="16">
        <f t="shared" si="84"/>
        <v>-8.5037425028769126E-2</v>
      </c>
      <c r="AH159" s="16">
        <f t="shared" si="85"/>
        <v>0.4012961912679166</v>
      </c>
      <c r="AI159" s="16">
        <f t="shared" si="70"/>
        <v>0.6837412337608525</v>
      </c>
      <c r="AJ159" s="16"/>
      <c r="AK159" s="16">
        <f t="shared" si="86"/>
        <v>-0.4251871251438456</v>
      </c>
      <c r="AL159" s="16">
        <f t="shared" si="87"/>
        <v>2.0064809563395829</v>
      </c>
      <c r="AM159" s="16">
        <f t="shared" si="71"/>
        <v>-0.58129383119573719</v>
      </c>
      <c r="AN159" s="16"/>
      <c r="AO159" s="16">
        <f t="shared" si="91"/>
        <v>6.0653925897117423E-3</v>
      </c>
      <c r="AP159" s="16">
        <f t="shared" si="76"/>
        <v>1.0222743090523936</v>
      </c>
      <c r="AQ159" s="16">
        <f t="shared" si="77"/>
        <v>2.2029859928415049E-2</v>
      </c>
      <c r="AR159" s="16"/>
      <c r="AS159" s="16">
        <f t="shared" si="92"/>
        <v>2.9557732179327945E-2</v>
      </c>
      <c r="AT159" s="36">
        <f t="shared" si="78"/>
        <v>0.55222600058465154</v>
      </c>
      <c r="AU159" s="16">
        <f t="shared" si="79"/>
        <v>-0.59379789514608572</v>
      </c>
      <c r="AW159" s="16">
        <f t="shared" si="88"/>
        <v>9.9035304871565588E-4</v>
      </c>
      <c r="AX159" s="16">
        <f t="shared" si="80"/>
        <v>1.0380709012361993</v>
      </c>
      <c r="AY159" s="16">
        <f t="shared" si="81"/>
        <v>3.7364088033516415E-2</v>
      </c>
    </row>
    <row r="160" spans="1:51" x14ac:dyDescent="0.2">
      <c r="A160" s="28">
        <v>158</v>
      </c>
      <c r="B160">
        <v>5115.5600000000004</v>
      </c>
      <c r="C160">
        <v>1646.03</v>
      </c>
      <c r="D160" s="29">
        <v>1</v>
      </c>
      <c r="E160" s="16">
        <f t="shared" si="67"/>
        <v>1.9230769230769231E-4</v>
      </c>
      <c r="F160" s="16"/>
      <c r="G160" s="16">
        <f t="shared" si="72"/>
        <v>2.2876628493331027E-4</v>
      </c>
      <c r="H160" s="16">
        <f t="shared" si="72"/>
        <v>4.8409742994933542E-3</v>
      </c>
      <c r="I160" s="16"/>
      <c r="J160" s="16">
        <v>2.2876628493331027E-4</v>
      </c>
      <c r="K160" s="16">
        <v>1.499347090054493E-3</v>
      </c>
      <c r="L160" s="16">
        <f t="shared" si="68"/>
        <v>1.0106187973439752E-3</v>
      </c>
      <c r="M160" s="16">
        <f t="shared" si="73"/>
        <v>-7.8185251241066488E-4</v>
      </c>
      <c r="N160" s="16"/>
      <c r="O160" s="16">
        <v>4.8409742994933542E-3</v>
      </c>
      <c r="P160" s="16">
        <v>1.1263464213896445E-2</v>
      </c>
      <c r="Q160" s="16">
        <f t="shared" si="74"/>
        <v>1.0016260246868279E-3</v>
      </c>
      <c r="R160" s="16">
        <f t="shared" si="82"/>
        <v>3.8393482748065263E-3</v>
      </c>
      <c r="X160" s="16">
        <f t="shared" si="83"/>
        <v>7.6782705722574769E-4</v>
      </c>
      <c r="Y160" s="16">
        <f t="shared" si="75"/>
        <v>2.7936638033489587E-4</v>
      </c>
      <c r="Z160" s="16">
        <f t="shared" si="65"/>
        <v>2.6666364177534327</v>
      </c>
      <c r="AA160" s="16">
        <f t="shared" si="66"/>
        <v>3.1461724976555061</v>
      </c>
      <c r="AB160" s="16"/>
      <c r="AC160" s="16">
        <f t="shared" si="89"/>
        <v>7.6782705722574769E-4</v>
      </c>
      <c r="AD160" s="16">
        <f t="shared" si="90"/>
        <v>2.7936638033489587E-4</v>
      </c>
      <c r="AE160" s="16">
        <f t="shared" si="69"/>
        <v>3.6662482604849427E-4</v>
      </c>
      <c r="AF160" s="16"/>
      <c r="AG160" s="16">
        <f t="shared" si="84"/>
        <v>-0.15859311025093192</v>
      </c>
      <c r="AH160" s="16">
        <f t="shared" si="85"/>
        <v>0.76493881560516941</v>
      </c>
      <c r="AI160" s="16">
        <f t="shared" si="70"/>
        <v>0.39365429464576251</v>
      </c>
      <c r="AJ160" s="16"/>
      <c r="AK160" s="16">
        <f t="shared" si="86"/>
        <v>-0.79296555125465962</v>
      </c>
      <c r="AL160" s="16">
        <f t="shared" si="87"/>
        <v>3.8246940780258472</v>
      </c>
      <c r="AM160" s="16">
        <f t="shared" si="71"/>
        <v>-2.0317285267711878</v>
      </c>
      <c r="AN160" s="16"/>
      <c r="AO160" s="16">
        <f t="shared" si="91"/>
        <v>2.0546995514085912E-3</v>
      </c>
      <c r="AP160" s="16">
        <f t="shared" si="76"/>
        <v>1.0243747756166202</v>
      </c>
      <c r="AQ160" s="16">
        <f t="shared" si="77"/>
        <v>2.4082451471755289E-2</v>
      </c>
      <c r="AR160" s="16"/>
      <c r="AS160" s="16">
        <f t="shared" si="92"/>
        <v>9.5042669878121853E-3</v>
      </c>
      <c r="AT160" s="36">
        <f t="shared" si="78"/>
        <v>0.55747450393181985</v>
      </c>
      <c r="AU160" s="16">
        <f t="shared" si="79"/>
        <v>-0.5843385095513639</v>
      </c>
      <c r="AW160" s="16">
        <f t="shared" si="88"/>
        <v>1.5536449560486709E-3</v>
      </c>
      <c r="AX160" s="16">
        <f t="shared" si="80"/>
        <v>1.0396836948559258</v>
      </c>
      <c r="AY160" s="16">
        <f t="shared" si="81"/>
        <v>3.8916527331854862E-2</v>
      </c>
    </row>
    <row r="161" spans="1:51" x14ac:dyDescent="0.2">
      <c r="A161" s="28">
        <v>159</v>
      </c>
      <c r="B161">
        <v>5123.2299999999996</v>
      </c>
      <c r="C161">
        <v>1664.57</v>
      </c>
      <c r="D161" s="29">
        <v>1.0313000000000001</v>
      </c>
      <c r="E161" s="16">
        <f t="shared" si="67"/>
        <v>1.9832692307692308E-4</v>
      </c>
      <c r="F161" s="16"/>
      <c r="G161" s="16">
        <f t="shared" si="72"/>
        <v>1.499347090054493E-3</v>
      </c>
      <c r="H161" s="16">
        <f t="shared" si="72"/>
        <v>1.1263464213896445E-2</v>
      </c>
      <c r="I161" s="16"/>
      <c r="J161" s="16">
        <v>1.499347090054493E-3</v>
      </c>
      <c r="K161" s="16">
        <v>1.2337919632731703E-2</v>
      </c>
      <c r="L161" s="16">
        <f t="shared" si="68"/>
        <v>1.5593588837047759E-3</v>
      </c>
      <c r="M161" s="16">
        <f t="shared" si="73"/>
        <v>-6.0011793650282868E-5</v>
      </c>
      <c r="N161" s="16"/>
      <c r="O161" s="16">
        <v>1.1263464213896445E-2</v>
      </c>
      <c r="P161" s="16">
        <v>1.3739284019296347E-2</v>
      </c>
      <c r="Q161" s="16">
        <f t="shared" si="74"/>
        <v>1.5325709841653441E-3</v>
      </c>
      <c r="R161" s="16">
        <f t="shared" si="82"/>
        <v>9.7308932297311013E-3</v>
      </c>
      <c r="X161" s="16">
        <f t="shared" si="83"/>
        <v>6.6139498645483225E-4</v>
      </c>
      <c r="Y161" s="16">
        <f t="shared" si="75"/>
        <v>2.4069412646373278E-4</v>
      </c>
      <c r="Z161" s="16">
        <f t="shared" si="65"/>
        <v>2.7416384130281819</v>
      </c>
      <c r="AA161" s="16">
        <f t="shared" si="66"/>
        <v>3.0503507532348828</v>
      </c>
      <c r="AB161" s="16"/>
      <c r="AC161" s="16">
        <f t="shared" si="89"/>
        <v>6.6139498645483225E-4</v>
      </c>
      <c r="AD161" s="16">
        <f t="shared" si="90"/>
        <v>2.4069412646373278E-4</v>
      </c>
      <c r="AE161" s="16">
        <f t="shared" si="69"/>
        <v>3.1583938769640921E-4</v>
      </c>
      <c r="AF161" s="16"/>
      <c r="AG161" s="16">
        <f t="shared" si="84"/>
        <v>0.13642864078333938</v>
      </c>
      <c r="AH161" s="16">
        <f t="shared" si="85"/>
        <v>0.19223458492870688</v>
      </c>
      <c r="AI161" s="16">
        <f t="shared" si="70"/>
        <v>0.67133677428795369</v>
      </c>
      <c r="AJ161" s="16"/>
      <c r="AK161" s="16">
        <f t="shared" si="86"/>
        <v>0.68214320391669692</v>
      </c>
      <c r="AL161" s="16">
        <f t="shared" si="87"/>
        <v>0.96117292464353443</v>
      </c>
      <c r="AM161" s="16">
        <f t="shared" si="71"/>
        <v>-0.64331612856023135</v>
      </c>
      <c r="AN161" s="16"/>
      <c r="AO161" s="16">
        <f t="shared" si="91"/>
        <v>8.4537776060020706E-3</v>
      </c>
      <c r="AP161" s="16">
        <f t="shared" si="76"/>
        <v>1.0330346121548812</v>
      </c>
      <c r="AQ161" s="16">
        <f t="shared" si="77"/>
        <v>3.2500696018459306E-2</v>
      </c>
      <c r="AR161" s="16"/>
      <c r="AS161" s="16">
        <f t="shared" si="92"/>
        <v>4.1499657260779581E-2</v>
      </c>
      <c r="AT161" s="36">
        <f t="shared" si="78"/>
        <v>0.58060950477661344</v>
      </c>
      <c r="AU161" s="16">
        <f t="shared" si="79"/>
        <v>-0.54367685691483325</v>
      </c>
      <c r="AW161" s="16">
        <f t="shared" si="88"/>
        <v>3.3524959251495651E-3</v>
      </c>
      <c r="AX161" s="16">
        <f t="shared" si="80"/>
        <v>1.0431692302063749</v>
      </c>
      <c r="AY161" s="16">
        <f t="shared" si="81"/>
        <v>4.226341617086788E-2</v>
      </c>
    </row>
    <row r="162" spans="1:51" x14ac:dyDescent="0.2">
      <c r="A162" s="28">
        <v>160</v>
      </c>
      <c r="B162">
        <v>5186.4399999999996</v>
      </c>
      <c r="C162">
        <v>1687.44</v>
      </c>
      <c r="D162" s="29">
        <v>1</v>
      </c>
      <c r="E162" s="16">
        <f t="shared" si="67"/>
        <v>1.9230769230769231E-4</v>
      </c>
      <c r="F162" s="16"/>
      <c r="G162" s="16">
        <f t="shared" si="72"/>
        <v>1.2337919632731703E-2</v>
      </c>
      <c r="H162" s="16">
        <f t="shared" si="72"/>
        <v>1.3739284019296347E-2</v>
      </c>
      <c r="I162" s="16"/>
      <c r="J162" s="16">
        <v>1.2337919632731703E-2</v>
      </c>
      <c r="K162" s="16">
        <v>-2.3291506312615066E-2</v>
      </c>
      <c r="L162" s="16">
        <f t="shared" si="68"/>
        <v>1.5401374691852788E-3</v>
      </c>
      <c r="M162" s="16">
        <f t="shared" si="73"/>
        <v>1.0797782163546425E-2</v>
      </c>
      <c r="N162" s="16"/>
      <c r="O162" s="16">
        <v>1.3739284019296347E-2</v>
      </c>
      <c r="P162" s="16">
        <v>-1.6978381453562848E-2</v>
      </c>
      <c r="Q162" s="16">
        <f t="shared" si="74"/>
        <v>1.0352306525171226E-3</v>
      </c>
      <c r="R162" s="16">
        <f t="shared" si="82"/>
        <v>1.2704053366779225E-2</v>
      </c>
      <c r="X162" s="16">
        <f t="shared" si="83"/>
        <v>5.7681313159332437E-4</v>
      </c>
      <c r="Y162" s="16">
        <f t="shared" si="75"/>
        <v>2.3050566686007082E-4</v>
      </c>
      <c r="Z162" s="16">
        <f t="shared" si="65"/>
        <v>2.7089918231226418</v>
      </c>
      <c r="AA162" s="16">
        <f t="shared" si="66"/>
        <v>2.9185944143955207</v>
      </c>
      <c r="AB162" s="16"/>
      <c r="AC162" s="16">
        <f t="shared" si="89"/>
        <v>5.7681313159332437E-4</v>
      </c>
      <c r="AD162" s="16">
        <f t="shared" si="90"/>
        <v>2.3050566686007082E-4</v>
      </c>
      <c r="AE162" s="16">
        <f t="shared" si="69"/>
        <v>2.8864329018711766E-4</v>
      </c>
      <c r="AF162" s="16"/>
      <c r="AG162" s="16">
        <f t="shared" si="84"/>
        <v>0.21016913520194228</v>
      </c>
      <c r="AH162" s="16">
        <f t="shared" si="85"/>
        <v>2.5429384328298027E-2</v>
      </c>
      <c r="AI162" s="16">
        <f t="shared" si="70"/>
        <v>0.76440148046975975</v>
      </c>
      <c r="AJ162" s="16"/>
      <c r="AK162" s="16">
        <f t="shared" si="86"/>
        <v>1.0508456760097113</v>
      </c>
      <c r="AL162" s="16">
        <f t="shared" si="87"/>
        <v>0.12714692164149013</v>
      </c>
      <c r="AM162" s="16">
        <f t="shared" si="71"/>
        <v>-0.17799259765120148</v>
      </c>
      <c r="AN162" s="16"/>
      <c r="AO162" s="16">
        <f t="shared" si="91"/>
        <v>4.4575553230476296E-3</v>
      </c>
      <c r="AP162" s="16">
        <f t="shared" si="76"/>
        <v>1.0376394210891848</v>
      </c>
      <c r="AQ162" s="16">
        <f t="shared" si="77"/>
        <v>3.6948345867003213E-2</v>
      </c>
      <c r="AR162" s="16"/>
      <c r="AS162" s="16">
        <f t="shared" si="92"/>
        <v>2.1494468922930457E-2</v>
      </c>
      <c r="AT162" s="36">
        <f t="shared" si="78"/>
        <v>0.59308939773339231</v>
      </c>
      <c r="AU162" s="16">
        <f t="shared" si="79"/>
        <v>-0.52241013631579292</v>
      </c>
      <c r="AW162" s="16">
        <f t="shared" si="88"/>
        <v>3.3048054079869698E-3</v>
      </c>
      <c r="AX162" s="16">
        <f t="shared" si="80"/>
        <v>1.0466167015198065</v>
      </c>
      <c r="AY162" s="16">
        <f t="shared" si="81"/>
        <v>4.5562772711127159E-2</v>
      </c>
    </row>
    <row r="163" spans="1:51" x14ac:dyDescent="0.2">
      <c r="A163" s="28">
        <v>161</v>
      </c>
      <c r="B163">
        <v>5065.6400000000003</v>
      </c>
      <c r="C163">
        <v>1658.79</v>
      </c>
      <c r="D163" s="29">
        <v>1.0156000000000001</v>
      </c>
      <c r="E163" s="16">
        <f t="shared" si="67"/>
        <v>1.953076923076923E-4</v>
      </c>
      <c r="F163" s="16"/>
      <c r="G163" s="16">
        <f t="shared" si="72"/>
        <v>-2.3291506312615066E-2</v>
      </c>
      <c r="H163" s="16">
        <f t="shared" si="72"/>
        <v>-1.6978381453562848E-2</v>
      </c>
      <c r="I163" s="16"/>
      <c r="J163" s="16">
        <v>-2.3291506312615066E-2</v>
      </c>
      <c r="K163" s="16">
        <v>2.5805228954287975E-2</v>
      </c>
      <c r="L163" s="16">
        <f t="shared" si="68"/>
        <v>1.3761709628420874E-3</v>
      </c>
      <c r="M163" s="16">
        <f t="shared" si="73"/>
        <v>-2.4667677275457153E-2</v>
      </c>
      <c r="N163" s="16"/>
      <c r="O163" s="16">
        <v>-1.6978381453562848E-2</v>
      </c>
      <c r="P163" s="16">
        <v>4.4429976066892845E-3</v>
      </c>
      <c r="Q163" s="16">
        <f t="shared" si="74"/>
        <v>8.4350983091529327E-4</v>
      </c>
      <c r="R163" s="16">
        <f t="shared" si="82"/>
        <v>-1.7821891284478142E-2</v>
      </c>
      <c r="X163" s="16">
        <f t="shared" si="83"/>
        <v>5.2928708934134327E-4</v>
      </c>
      <c r="Y163" s="16">
        <f t="shared" si="75"/>
        <v>2.3813306917523452E-4</v>
      </c>
      <c r="Z163" s="16">
        <f t="shared" si="65"/>
        <v>2.2782268193588369</v>
      </c>
      <c r="AA163" s="16">
        <f t="shared" si="66"/>
        <v>2.5855062945718106</v>
      </c>
      <c r="AB163" s="16"/>
      <c r="AC163" s="16">
        <f t="shared" si="89"/>
        <v>5.2928708934134327E-4</v>
      </c>
      <c r="AD163" s="16">
        <f t="shared" si="90"/>
        <v>2.3813306917523452E-4</v>
      </c>
      <c r="AE163" s="16">
        <f t="shared" si="69"/>
        <v>2.8103382766776525E-4</v>
      </c>
      <c r="AF163" s="16"/>
      <c r="AG163" s="16">
        <f t="shared" si="84"/>
        <v>-0.80110578189736814</v>
      </c>
      <c r="AH163" s="16">
        <f t="shared" si="85"/>
        <v>1.9947253820161812</v>
      </c>
      <c r="AI163" s="16">
        <f t="shared" si="70"/>
        <v>-0.19361960011881307</v>
      </c>
      <c r="AJ163" s="16"/>
      <c r="AK163" s="16">
        <f t="shared" si="86"/>
        <v>-4.0055289094868405</v>
      </c>
      <c r="AL163" s="16">
        <f t="shared" si="87"/>
        <v>9.9736269100809061</v>
      </c>
      <c r="AM163" s="16">
        <f t="shared" si="71"/>
        <v>-4.9680980005940656</v>
      </c>
      <c r="AN163" s="16"/>
      <c r="AO163" s="16">
        <f t="shared" si="91"/>
        <v>-5.1799052418222613E-3</v>
      </c>
      <c r="AP163" s="16">
        <f t="shared" si="76"/>
        <v>1.0322645472127636</v>
      </c>
      <c r="AQ163" s="16">
        <f t="shared" si="77"/>
        <v>3.175497840722543E-2</v>
      </c>
      <c r="AR163" s="16"/>
      <c r="AS163" s="16">
        <f t="shared" si="92"/>
        <v>-2.6668756978342079E-2</v>
      </c>
      <c r="AT163" s="36">
        <f t="shared" si="78"/>
        <v>0.57727244071880923</v>
      </c>
      <c r="AU163" s="16">
        <f t="shared" si="79"/>
        <v>-0.54944095628650669</v>
      </c>
      <c r="AW163" s="16">
        <f t="shared" si="88"/>
        <v>-3.1761724866758972E-3</v>
      </c>
      <c r="AX163" s="16">
        <f t="shared" si="80"/>
        <v>1.0432924663483438</v>
      </c>
      <c r="AY163" s="16">
        <f t="shared" si="81"/>
        <v>4.2381545482626362E-2</v>
      </c>
    </row>
    <row r="164" spans="1:51" x14ac:dyDescent="0.2">
      <c r="A164" s="28">
        <v>162</v>
      </c>
      <c r="B164">
        <v>5196.3599999999997</v>
      </c>
      <c r="C164">
        <v>1666.16</v>
      </c>
      <c r="D164" s="29">
        <v>1</v>
      </c>
      <c r="E164" s="16">
        <f t="shared" si="67"/>
        <v>1.9230769230769231E-4</v>
      </c>
      <c r="F164" s="16"/>
      <c r="G164" s="16">
        <f t="shared" si="72"/>
        <v>2.5805228954287975E-2</v>
      </c>
      <c r="H164" s="16">
        <f t="shared" si="72"/>
        <v>4.4429976066892845E-3</v>
      </c>
      <c r="I164" s="16"/>
      <c r="J164" s="16">
        <v>2.5805228954287975E-2</v>
      </c>
      <c r="K164" s="16">
        <v>1.4413935908983773E-3</v>
      </c>
      <c r="L164" s="16">
        <f t="shared" si="68"/>
        <v>1.9151748281821756E-3</v>
      </c>
      <c r="M164" s="16">
        <f t="shared" si="73"/>
        <v>2.38900541261058E-2</v>
      </c>
      <c r="N164" s="16"/>
      <c r="O164" s="16">
        <v>4.4429976066892845E-3</v>
      </c>
      <c r="P164" s="16">
        <v>5.82176981802457E-3</v>
      </c>
      <c r="Q164" s="16">
        <f t="shared" si="74"/>
        <v>3.2222031628379145E-3</v>
      </c>
      <c r="R164" s="16">
        <f t="shared" si="82"/>
        <v>1.22079444385137E-3</v>
      </c>
      <c r="X164" s="16">
        <f t="shared" si="83"/>
        <v>5.743014895281263E-4</v>
      </c>
      <c r="Y164" s="16">
        <f t="shared" si="75"/>
        <v>2.7900264481184333E-4</v>
      </c>
      <c r="Z164" s="16">
        <f t="shared" si="65"/>
        <v>2.3153448355500554</v>
      </c>
      <c r="AA164" s="16">
        <f t="shared" si="66"/>
        <v>3.1705352818457366</v>
      </c>
      <c r="AB164" s="16"/>
      <c r="AC164" s="16">
        <f t="shared" si="89"/>
        <v>5.743014895281263E-4</v>
      </c>
      <c r="AD164" s="16">
        <f t="shared" si="90"/>
        <v>2.7900264481184333E-4</v>
      </c>
      <c r="AE164" s="16">
        <f t="shared" si="69"/>
        <v>3.1686715529825941E-4</v>
      </c>
      <c r="AF164" s="16"/>
      <c r="AG164" s="16">
        <f t="shared" si="84"/>
        <v>-0.33295196172036395</v>
      </c>
      <c r="AH164" s="16">
        <f t="shared" si="85"/>
        <v>0.99771436397285773</v>
      </c>
      <c r="AI164" s="16">
        <f t="shared" si="70"/>
        <v>0.33523759774750628</v>
      </c>
      <c r="AJ164" s="16"/>
      <c r="AK164" s="16">
        <f t="shared" si="86"/>
        <v>-1.6647598086018198</v>
      </c>
      <c r="AL164" s="16">
        <f t="shared" si="87"/>
        <v>4.9885718198642888</v>
      </c>
      <c r="AM164" s="16">
        <f t="shared" si="71"/>
        <v>-2.3238120112624689</v>
      </c>
      <c r="AN164" s="16"/>
      <c r="AO164" s="16">
        <f t="shared" si="91"/>
        <v>-1.1847973417449954E-2</v>
      </c>
      <c r="AP164" s="16">
        <f t="shared" si="76"/>
        <v>1.0200343042976108</v>
      </c>
      <c r="AQ164" s="16">
        <f t="shared" si="77"/>
        <v>1.9836258394972498E-2</v>
      </c>
      <c r="AR164" s="16"/>
      <c r="AS164" s="16">
        <f t="shared" si="92"/>
        <v>-6.0021097856480521E-2</v>
      </c>
      <c r="AT164" s="36">
        <f t="shared" si="78"/>
        <v>0.54262391506457619</v>
      </c>
      <c r="AU164" s="16">
        <f t="shared" si="79"/>
        <v>-0.61133880478464719</v>
      </c>
      <c r="AW164" s="16">
        <f t="shared" si="88"/>
        <v>-3.7876872471290463E-4</v>
      </c>
      <c r="AX164" s="16">
        <f t="shared" si="80"/>
        <v>1.0428972997913626</v>
      </c>
      <c r="AY164" s="16">
        <f t="shared" si="81"/>
        <v>4.2002705006921486E-2</v>
      </c>
    </row>
    <row r="165" spans="1:51" x14ac:dyDescent="0.2">
      <c r="A165" s="28">
        <v>163</v>
      </c>
      <c r="B165">
        <v>5203.8500000000004</v>
      </c>
      <c r="C165">
        <v>1675.86</v>
      </c>
      <c r="D165" s="29">
        <v>1.0313000000000001</v>
      </c>
      <c r="E165" s="16">
        <f t="shared" si="67"/>
        <v>1.9832692307692308E-4</v>
      </c>
      <c r="F165" s="16"/>
      <c r="G165" s="16">
        <f t="shared" si="72"/>
        <v>1.4413935908983773E-3</v>
      </c>
      <c r="H165" s="16">
        <f t="shared" si="72"/>
        <v>5.82176981802457E-3</v>
      </c>
      <c r="I165" s="16"/>
      <c r="J165" s="16">
        <v>1.4413935908983773E-3</v>
      </c>
      <c r="K165" s="16">
        <v>-1.8019351057390283E-2</v>
      </c>
      <c r="L165" s="16">
        <f t="shared" si="68"/>
        <v>1.1724367856149787E-3</v>
      </c>
      <c r="M165" s="16">
        <f t="shared" si="73"/>
        <v>2.6895680528339866E-4</v>
      </c>
      <c r="N165" s="16"/>
      <c r="O165" s="16">
        <v>5.82176981802457E-3</v>
      </c>
      <c r="P165" s="16">
        <v>-3.9740789803443333E-3</v>
      </c>
      <c r="Q165" s="16">
        <f t="shared" si="74"/>
        <v>1.5633892280279868E-3</v>
      </c>
      <c r="R165" s="16">
        <f t="shared" si="82"/>
        <v>4.2583805899965837E-3</v>
      </c>
      <c r="X165" s="16">
        <f t="shared" si="83"/>
        <v>6.036801666559951E-4</v>
      </c>
      <c r="Y165" s="16">
        <f t="shared" si="75"/>
        <v>2.3743468035658719E-4</v>
      </c>
      <c r="Z165" s="16">
        <f t="shared" si="65"/>
        <v>2.787234565655889</v>
      </c>
      <c r="AA165" s="16">
        <f t="shared" si="66"/>
        <v>3.2156835333334297</v>
      </c>
      <c r="AB165" s="16"/>
      <c r="AC165" s="16">
        <f t="shared" si="89"/>
        <v>6.036801666559951E-4</v>
      </c>
      <c r="AD165" s="16">
        <f t="shared" si="90"/>
        <v>2.3743468035658719E-4</v>
      </c>
      <c r="AE165" s="16">
        <f t="shared" si="69"/>
        <v>2.9969439738230808E-4</v>
      </c>
      <c r="AF165" s="16"/>
      <c r="AG165" s="16">
        <f t="shared" si="84"/>
        <v>-0.12009158286690402</v>
      </c>
      <c r="AH165" s="16">
        <f t="shared" si="85"/>
        <v>0.74770629924285426</v>
      </c>
      <c r="AI165" s="16">
        <f t="shared" si="70"/>
        <v>0.37238528362404977</v>
      </c>
      <c r="AJ165" s="16"/>
      <c r="AK165" s="16">
        <f t="shared" si="86"/>
        <v>-0.60045791433452012</v>
      </c>
      <c r="AL165" s="16">
        <f t="shared" si="87"/>
        <v>3.7385314962142711</v>
      </c>
      <c r="AM165" s="16">
        <f t="shared" si="71"/>
        <v>-2.1380735818797509</v>
      </c>
      <c r="AN165" s="16"/>
      <c r="AO165" s="16">
        <f t="shared" si="91"/>
        <v>5.3930173162835861E-3</v>
      </c>
      <c r="AP165" s="16">
        <f t="shared" si="76"/>
        <v>1.0255353669638909</v>
      </c>
      <c r="AQ165" s="16">
        <f t="shared" si="77"/>
        <v>2.5214785467446571E-2</v>
      </c>
      <c r="AR165" s="16"/>
      <c r="AS165" s="16">
        <f t="shared" si="92"/>
        <v>2.6195855812187165E-2</v>
      </c>
      <c r="AT165" s="36">
        <f t="shared" si="78"/>
        <v>0.55683841290385228</v>
      </c>
      <c r="AU165" s="16">
        <f t="shared" si="79"/>
        <v>-0.58548018364927346</v>
      </c>
      <c r="AW165" s="16">
        <f t="shared" si="88"/>
        <v>1.7600090769024977E-3</v>
      </c>
      <c r="AX165" s="16">
        <f t="shared" si="80"/>
        <v>1.0447328085052725</v>
      </c>
      <c r="AY165" s="16">
        <f t="shared" si="81"/>
        <v>4.3761167082739964E-2</v>
      </c>
    </row>
    <row r="166" spans="1:51" x14ac:dyDescent="0.2">
      <c r="A166" s="28">
        <v>164</v>
      </c>
      <c r="B166">
        <v>5110.08</v>
      </c>
      <c r="C166">
        <v>1669.2</v>
      </c>
      <c r="D166" s="29">
        <v>1</v>
      </c>
      <c r="E166" s="16">
        <f t="shared" si="67"/>
        <v>1.9230769230769231E-4</v>
      </c>
      <c r="F166" s="16"/>
      <c r="G166" s="16">
        <f t="shared" si="72"/>
        <v>-1.8019351057390283E-2</v>
      </c>
      <c r="H166" s="16">
        <f t="shared" si="72"/>
        <v>-3.9740789803443333E-3</v>
      </c>
      <c r="I166" s="16"/>
      <c r="J166" s="16">
        <v>-1.8019351057390283E-2</v>
      </c>
      <c r="K166" s="16">
        <v>-1.2586887093744073E-2</v>
      </c>
      <c r="L166" s="16">
        <f t="shared" si="68"/>
        <v>1.5410141928266601E-3</v>
      </c>
      <c r="M166" s="16">
        <f t="shared" si="73"/>
        <v>-1.9560365250216944E-2</v>
      </c>
      <c r="N166" s="16"/>
      <c r="O166" s="16">
        <v>-3.9740789803443333E-3</v>
      </c>
      <c r="P166" s="16">
        <v>1.3599329019889795E-2</v>
      </c>
      <c r="Q166" s="16">
        <f t="shared" si="74"/>
        <v>1.4566208192033896E-3</v>
      </c>
      <c r="R166" s="16">
        <f t="shared" si="82"/>
        <v>-5.4306997995477229E-3</v>
      </c>
      <c r="X166" s="16">
        <f t="shared" si="83"/>
        <v>5.3101399673765128E-4</v>
      </c>
      <c r="Y166" s="16">
        <f t="shared" si="75"/>
        <v>2.1082756027575075E-4</v>
      </c>
      <c r="Z166" s="16">
        <f t="shared" si="65"/>
        <v>2.4911609702776976</v>
      </c>
      <c r="AA166" s="16">
        <f t="shared" si="66"/>
        <v>3.2433518673253827</v>
      </c>
      <c r="AB166" s="16"/>
      <c r="AC166" s="16">
        <f t="shared" si="89"/>
        <v>5.3101399673765128E-4</v>
      </c>
      <c r="AD166" s="16">
        <f t="shared" si="90"/>
        <v>2.1082756027575075E-4</v>
      </c>
      <c r="AE166" s="16">
        <f t="shared" si="69"/>
        <v>2.6486207026504724E-4</v>
      </c>
      <c r="AF166" s="16"/>
      <c r="AG166" s="16">
        <f t="shared" si="84"/>
        <v>-0.5095844988567535</v>
      </c>
      <c r="AH166" s="16">
        <f t="shared" si="85"/>
        <v>1.7145844853116692</v>
      </c>
      <c r="AI166" s="16">
        <f t="shared" si="70"/>
        <v>-0.20499998645491568</v>
      </c>
      <c r="AJ166" s="16"/>
      <c r="AK166" s="16">
        <f t="shared" si="86"/>
        <v>-2.5479224942837675</v>
      </c>
      <c r="AL166" s="16">
        <f t="shared" si="87"/>
        <v>8.5729224265583461</v>
      </c>
      <c r="AM166" s="16">
        <f t="shared" si="71"/>
        <v>-5.0249999322745786</v>
      </c>
      <c r="AN166" s="16"/>
      <c r="AO166" s="16">
        <f t="shared" si="91"/>
        <v>-7.336174690753724E-4</v>
      </c>
      <c r="AP166" s="16">
        <f t="shared" si="76"/>
        <v>1.0247830163035316</v>
      </c>
      <c r="AQ166" s="16">
        <f t="shared" si="77"/>
        <v>2.4480898769393588E-2</v>
      </c>
      <c r="AR166" s="16"/>
      <c r="AS166" s="16">
        <f t="shared" si="92"/>
        <v>-4.4613950376845525E-3</v>
      </c>
      <c r="AT166" s="36">
        <f t="shared" si="78"/>
        <v>0.55435413677173095</v>
      </c>
      <c r="AU166" s="16">
        <f t="shared" si="79"/>
        <v>-0.58995156040913355</v>
      </c>
      <c r="AW166" s="16">
        <f t="shared" si="88"/>
        <v>2.6271079563669941E-4</v>
      </c>
      <c r="AX166" s="16">
        <f t="shared" si="80"/>
        <v>1.0450072710926228</v>
      </c>
      <c r="AY166" s="16">
        <f t="shared" si="81"/>
        <v>4.4023843375938315E-2</v>
      </c>
    </row>
    <row r="167" spans="1:51" x14ac:dyDescent="0.2">
      <c r="A167" s="28">
        <v>165</v>
      </c>
      <c r="B167">
        <v>5045.76</v>
      </c>
      <c r="C167">
        <v>1691.9</v>
      </c>
      <c r="D167" s="29">
        <v>1.0468999999999999</v>
      </c>
      <c r="E167" s="16">
        <f t="shared" si="67"/>
        <v>2.0132692307692305E-4</v>
      </c>
      <c r="F167" s="16"/>
      <c r="G167" s="16">
        <f t="shared" si="72"/>
        <v>-1.2586887093744073E-2</v>
      </c>
      <c r="H167" s="16">
        <f t="shared" si="72"/>
        <v>1.3599329019889795E-2</v>
      </c>
      <c r="I167" s="16"/>
      <c r="J167" s="16">
        <v>-1.2586887093744073E-2</v>
      </c>
      <c r="K167" s="16">
        <v>1.5206827118214018E-2</v>
      </c>
      <c r="L167" s="16">
        <f t="shared" si="68"/>
        <v>1.8354173809081661E-3</v>
      </c>
      <c r="M167" s="16">
        <f t="shared" si="73"/>
        <v>-1.442230447465224E-2</v>
      </c>
      <c r="N167" s="16"/>
      <c r="O167" s="16">
        <v>1.3599329019889795E-2</v>
      </c>
      <c r="P167" s="16">
        <v>-7.187186003900988E-3</v>
      </c>
      <c r="Q167" s="16">
        <f t="shared" si="74"/>
        <v>2.2151849828046361E-3</v>
      </c>
      <c r="R167" s="16">
        <f t="shared" si="82"/>
        <v>1.1384144037085158E-2</v>
      </c>
      <c r="X167" s="16">
        <f t="shared" si="83"/>
        <v>5.3767816856336941E-4</v>
      </c>
      <c r="Y167" s="16">
        <f t="shared" si="75"/>
        <v>1.9395606614917068E-4</v>
      </c>
      <c r="Z167" s="16">
        <f t="shared" si="65"/>
        <v>2.6517597330263172</v>
      </c>
      <c r="AA167" s="16">
        <f t="shared" si="66"/>
        <v>3.0209078914608578</v>
      </c>
      <c r="AB167" s="16"/>
      <c r="AC167" s="16">
        <f t="shared" si="89"/>
        <v>5.3767816856336941E-4</v>
      </c>
      <c r="AD167" s="16">
        <f t="shared" si="90"/>
        <v>1.9395606614917068E-4</v>
      </c>
      <c r="AE167" s="16">
        <f t="shared" si="69"/>
        <v>2.5563244779621124E-4</v>
      </c>
      <c r="AF167" s="16"/>
      <c r="AG167" s="16">
        <f t="shared" si="84"/>
        <v>0.38181511242970079</v>
      </c>
      <c r="AH167" s="16">
        <f t="shared" si="85"/>
        <v>-0.15956084014184954</v>
      </c>
      <c r="AI167" s="16">
        <f t="shared" si="70"/>
        <v>0.77774572771214878</v>
      </c>
      <c r="AJ167" s="16"/>
      <c r="AK167" s="16">
        <f t="shared" si="86"/>
        <v>1.9090755621485038</v>
      </c>
      <c r="AL167" s="16">
        <f t="shared" si="87"/>
        <v>-0.79780420070924774</v>
      </c>
      <c r="AM167" s="16">
        <f t="shared" si="71"/>
        <v>-0.11127136143925609</v>
      </c>
      <c r="AN167" s="16"/>
      <c r="AO167" s="16">
        <f t="shared" si="91"/>
        <v>2.9691858025665652E-2</v>
      </c>
      <c r="AP167" s="16">
        <f t="shared" si="76"/>
        <v>1.0552107281307297</v>
      </c>
      <c r="AQ167" s="16">
        <f t="shared" si="77"/>
        <v>5.3740489286201121E-2</v>
      </c>
      <c r="AR167" s="16"/>
      <c r="AS167" s="16">
        <f t="shared" si="92"/>
        <v>0.14769005935909749</v>
      </c>
      <c r="AT167" s="36">
        <f t="shared" si="78"/>
        <v>0.63622673213750913</v>
      </c>
      <c r="AU167" s="16">
        <f t="shared" si="79"/>
        <v>-0.45220028210044166</v>
      </c>
      <c r="AW167" s="16">
        <f t="shared" si="88"/>
        <v>5.0401420190524567E-3</v>
      </c>
      <c r="AX167" s="16">
        <f t="shared" si="80"/>
        <v>1.0502742561498721</v>
      </c>
      <c r="AY167" s="16">
        <f t="shared" si="81"/>
        <v>4.9051326396819542E-2</v>
      </c>
    </row>
    <row r="168" spans="1:51" x14ac:dyDescent="0.2">
      <c r="A168" s="28">
        <v>166</v>
      </c>
      <c r="B168">
        <v>5122.49</v>
      </c>
      <c r="C168">
        <v>1679.74</v>
      </c>
      <c r="D168" s="29">
        <v>1.0156000000000001</v>
      </c>
      <c r="E168" s="16">
        <f t="shared" si="67"/>
        <v>1.953076923076923E-4</v>
      </c>
      <c r="F168" s="16"/>
      <c r="G168" s="16">
        <f t="shared" si="72"/>
        <v>1.5206827118214018E-2</v>
      </c>
      <c r="H168" s="16">
        <f t="shared" si="72"/>
        <v>-7.187186003900988E-3</v>
      </c>
      <c r="I168" s="16"/>
      <c r="J168" s="16">
        <v>1.5206827118214018E-2</v>
      </c>
      <c r="K168" s="16">
        <v>-9.0586804464235116E-2</v>
      </c>
      <c r="L168" s="16">
        <f t="shared" si="68"/>
        <v>1.753234774901053E-3</v>
      </c>
      <c r="M168" s="16">
        <f t="shared" si="73"/>
        <v>1.3453592343312965E-2</v>
      </c>
      <c r="N168" s="16"/>
      <c r="O168" s="16">
        <v>-7.187186003900988E-3</v>
      </c>
      <c r="P168" s="16">
        <v>-3.6809268101015591E-2</v>
      </c>
      <c r="Q168" s="16">
        <f t="shared" si="74"/>
        <v>8.5434756935449008E-4</v>
      </c>
      <c r="R168" s="16">
        <f t="shared" si="82"/>
        <v>-8.0415335732554778E-3</v>
      </c>
      <c r="X168" s="16">
        <f t="shared" si="83"/>
        <v>5.1359928109796175E-4</v>
      </c>
      <c r="Y168" s="16">
        <f t="shared" si="75"/>
        <v>2.0424826212583457E-4</v>
      </c>
      <c r="Z168" s="16">
        <f t="shared" si="65"/>
        <v>2.6918884881759899</v>
      </c>
      <c r="AA168" s="16">
        <f t="shared" si="66"/>
        <v>3.1708455427998481</v>
      </c>
      <c r="AB168" s="16"/>
      <c r="AC168" s="16">
        <f t="shared" si="89"/>
        <v>5.1359928109796175E-4</v>
      </c>
      <c r="AD168" s="16">
        <f t="shared" si="90"/>
        <v>2.0424826212583457E-4</v>
      </c>
      <c r="AE168" s="16">
        <f t="shared" si="69"/>
        <v>2.5638610349162461E-4</v>
      </c>
      <c r="AF168" s="16"/>
      <c r="AG168" s="16">
        <f t="shared" si="84"/>
        <v>-0.92602229499374999</v>
      </c>
      <c r="AH168" s="16">
        <f t="shared" si="85"/>
        <v>2.306791472992364</v>
      </c>
      <c r="AI168" s="16">
        <f t="shared" si="70"/>
        <v>-0.38076917799861398</v>
      </c>
      <c r="AJ168" s="16"/>
      <c r="AK168" s="16">
        <f t="shared" si="86"/>
        <v>-4.63011147496875</v>
      </c>
      <c r="AL168" s="16">
        <f t="shared" si="87"/>
        <v>11.53395736496182</v>
      </c>
      <c r="AM168" s="16">
        <f t="shared" si="71"/>
        <v>-5.9038458899930699</v>
      </c>
      <c r="AN168" s="16"/>
      <c r="AO168" s="16">
        <f t="shared" si="91"/>
        <v>7.1095709971746007E-3</v>
      </c>
      <c r="AP168" s="16">
        <f t="shared" si="76"/>
        <v>1.0627128237193555</v>
      </c>
      <c r="AQ168" s="16">
        <f t="shared" si="77"/>
        <v>6.0824906435172119E-2</v>
      </c>
      <c r="AR168" s="16"/>
      <c r="AS168" s="16">
        <f t="shared" si="92"/>
        <v>3.4742547293565317E-2</v>
      </c>
      <c r="AT168" s="36">
        <f t="shared" si="78"/>
        <v>0.65833086946822716</v>
      </c>
      <c r="AU168" s="16">
        <f t="shared" si="79"/>
        <v>-0.41804763290193553</v>
      </c>
      <c r="AW168" s="16">
        <f t="shared" si="88"/>
        <v>-3.0363788095046692E-3</v>
      </c>
      <c r="AX168" s="16">
        <f t="shared" si="80"/>
        <v>1.0470852256543304</v>
      </c>
      <c r="AY168" s="16">
        <f t="shared" si="81"/>
        <v>4.6010328436479869E-2</v>
      </c>
    </row>
    <row r="169" spans="1:51" x14ac:dyDescent="0.2">
      <c r="A169" s="28">
        <v>167</v>
      </c>
      <c r="B169">
        <v>4658.46</v>
      </c>
      <c r="C169">
        <v>1617.91</v>
      </c>
      <c r="D169" s="29">
        <v>1.0468999999999999</v>
      </c>
      <c r="E169" s="16">
        <f t="shared" si="67"/>
        <v>2.0132692307692305E-4</v>
      </c>
      <c r="F169" s="16"/>
      <c r="G169" s="16">
        <f t="shared" si="72"/>
        <v>-9.0586804464235116E-2</v>
      </c>
      <c r="H169" s="16">
        <f t="shared" si="72"/>
        <v>-3.6809268101015591E-2</v>
      </c>
      <c r="I169" s="16"/>
      <c r="J169" s="16">
        <v>-9.0586804464235116E-2</v>
      </c>
      <c r="K169" s="16">
        <v>-9.367902697458028E-3</v>
      </c>
      <c r="L169" s="16">
        <f t="shared" si="68"/>
        <v>1.3327699766361889E-3</v>
      </c>
      <c r="M169" s="16">
        <f t="shared" si="73"/>
        <v>-9.1919574440871302E-2</v>
      </c>
      <c r="N169" s="16"/>
      <c r="O169" s="16">
        <v>-3.6809268101015591E-2</v>
      </c>
      <c r="P169" s="16">
        <v>-8.1030465229834335E-3</v>
      </c>
      <c r="Q169" s="16">
        <f t="shared" si="74"/>
        <v>2.4639993420351898E-3</v>
      </c>
      <c r="R169" s="16">
        <f t="shared" si="82"/>
        <v>-3.9273267443050777E-2</v>
      </c>
      <c r="X169" s="16">
        <f t="shared" si="83"/>
        <v>4.8994482942379925E-4</v>
      </c>
      <c r="Y169" s="16">
        <f t="shared" si="75"/>
        <v>1.9709660111566794E-4</v>
      </c>
      <c r="Z169" s="16">
        <f t="shared" si="65"/>
        <v>-5.7309414810347423</v>
      </c>
      <c r="AA169" s="16">
        <f t="shared" si="66"/>
        <v>-0.56580581940178165</v>
      </c>
      <c r="AB169" s="16"/>
      <c r="AC169" s="16">
        <f t="shared" si="89"/>
        <v>4.8994482942379925E-4</v>
      </c>
      <c r="AD169" s="16">
        <f t="shared" si="90"/>
        <v>1.9709660111566794E-4</v>
      </c>
      <c r="AE169" s="16">
        <f t="shared" si="69"/>
        <v>2.4598931912129363E-4</v>
      </c>
      <c r="AF169" s="16"/>
      <c r="AG169" s="16">
        <f t="shared" si="84"/>
        <v>-0.58342201118824766</v>
      </c>
      <c r="AH169" s="16">
        <f t="shared" si="85"/>
        <v>1.7357916809156753</v>
      </c>
      <c r="AI169" s="16">
        <f t="shared" si="70"/>
        <v>-0.15236966972742749</v>
      </c>
      <c r="AJ169" s="16"/>
      <c r="AK169" s="16">
        <f t="shared" si="86"/>
        <v>-2.9171100559412384</v>
      </c>
      <c r="AL169" s="16">
        <f t="shared" si="87"/>
        <v>8.6789584045783759</v>
      </c>
      <c r="AM169" s="16">
        <f t="shared" si="71"/>
        <v>-4.7618483486371375</v>
      </c>
      <c r="AN169" s="16"/>
      <c r="AO169" s="16">
        <f t="shared" si="91"/>
        <v>-1.1002723658483156E-3</v>
      </c>
      <c r="AP169" s="16">
        <f t="shared" si="76"/>
        <v>1.0615435501665844</v>
      </c>
      <c r="AQ169" s="16">
        <f t="shared" si="77"/>
        <v>5.9724028325321261E-2</v>
      </c>
      <c r="AR169" s="16"/>
      <c r="AS169" s="16">
        <f t="shared" si="92"/>
        <v>-6.2825925984723472E-3</v>
      </c>
      <c r="AT169" s="36">
        <f t="shared" si="78"/>
        <v>0.65419484482036028</v>
      </c>
      <c r="AU169" s="16">
        <f t="shared" si="79"/>
        <v>-0.42435004403675181</v>
      </c>
      <c r="AW169" s="16">
        <f t="shared" si="88"/>
        <v>-4.2126785455022389E-3</v>
      </c>
      <c r="AX169" s="16">
        <f t="shared" si="80"/>
        <v>1.042674192188904</v>
      </c>
      <c r="AY169" s="16">
        <f t="shared" si="81"/>
        <v>4.1788751561386145E-2</v>
      </c>
    </row>
    <row r="170" spans="1:51" x14ac:dyDescent="0.2">
      <c r="A170" s="28">
        <v>168</v>
      </c>
      <c r="B170">
        <v>4614.82</v>
      </c>
      <c r="C170">
        <v>1604.8</v>
      </c>
      <c r="D170" s="29">
        <v>1</v>
      </c>
      <c r="E170" s="16">
        <f t="shared" si="67"/>
        <v>1.9230769230769231E-4</v>
      </c>
      <c r="F170" s="16"/>
      <c r="G170" s="16">
        <f t="shared" si="72"/>
        <v>-9.367902697458028E-3</v>
      </c>
      <c r="H170" s="16">
        <f t="shared" si="72"/>
        <v>-8.1030465229834335E-3</v>
      </c>
      <c r="I170" s="16"/>
      <c r="J170" s="16">
        <v>-9.367902697458028E-3</v>
      </c>
      <c r="K170" s="16">
        <v>2.1946684811108702E-2</v>
      </c>
      <c r="L170" s="16">
        <f t="shared" si="68"/>
        <v>2.9332217054621077E-3</v>
      </c>
      <c r="M170" s="16">
        <f t="shared" si="73"/>
        <v>-1.2301124402920135E-2</v>
      </c>
      <c r="N170" s="16"/>
      <c r="O170" s="16">
        <v>-8.1030465229834335E-3</v>
      </c>
      <c r="P170" s="16">
        <v>2.4894067796610197E-2</v>
      </c>
      <c r="Q170" s="16">
        <f t="shared" si="74"/>
        <v>4.7578536463060671E-3</v>
      </c>
      <c r="R170" s="16">
        <f t="shared" si="82"/>
        <v>-1.2860900169289501E-2</v>
      </c>
      <c r="X170" s="16">
        <f t="shared" si="83"/>
        <v>1.8618800605645683E-3</v>
      </c>
      <c r="Y170" s="16">
        <f t="shared" si="75"/>
        <v>5.2574385792620931E-4</v>
      </c>
      <c r="Z170" s="16">
        <f t="shared" si="65"/>
        <v>2.1835100082855248</v>
      </c>
      <c r="AA170" s="16">
        <f t="shared" si="66"/>
        <v>2.6991061272213743</v>
      </c>
      <c r="AB170" s="16"/>
      <c r="AC170" s="16">
        <f t="shared" si="89"/>
        <v>1.8618800605645683E-3</v>
      </c>
      <c r="AD170" s="16">
        <f t="shared" si="90"/>
        <v>5.2574385792620931E-4</v>
      </c>
      <c r="AE170" s="16">
        <f t="shared" si="69"/>
        <v>7.831880419240456E-4</v>
      </c>
      <c r="AF170" s="16"/>
      <c r="AG170" s="16">
        <f t="shared" si="84"/>
        <v>-0.33016851612517839</v>
      </c>
      <c r="AH170" s="16">
        <f t="shared" si="85"/>
        <v>0.99850675058240435</v>
      </c>
      <c r="AI170" s="16">
        <f t="shared" si="70"/>
        <v>0.33166176554277405</v>
      </c>
      <c r="AJ170" s="16"/>
      <c r="AK170" s="16">
        <f t="shared" si="86"/>
        <v>-1.650842580625892</v>
      </c>
      <c r="AL170" s="16">
        <f t="shared" si="87"/>
        <v>4.9925337529120215</v>
      </c>
      <c r="AM170" s="16">
        <f t="shared" si="71"/>
        <v>-2.3416911722861293</v>
      </c>
      <c r="AN170" s="16"/>
      <c r="AO170" s="16">
        <f t="shared" si="91"/>
        <v>-8.6304362290770299E-3</v>
      </c>
      <c r="AP170" s="16">
        <f t="shared" si="76"/>
        <v>1.0523819662524838</v>
      </c>
      <c r="AQ170" s="16">
        <f t="shared" si="77"/>
        <v>5.1056134207157725E-2</v>
      </c>
      <c r="AR170" s="16"/>
      <c r="AS170" s="16">
        <f t="shared" si="92"/>
        <v>-4.3957488837692828E-2</v>
      </c>
      <c r="AT170" s="36">
        <f t="shared" si="78"/>
        <v>0.62543808223149311</v>
      </c>
      <c r="AU170" s="16">
        <f t="shared" si="79"/>
        <v>-0.46930294321314919</v>
      </c>
      <c r="AW170" s="16">
        <f t="shared" si="88"/>
        <v>-1.5628915896093928E-3</v>
      </c>
      <c r="AX170" s="16">
        <f t="shared" si="80"/>
        <v>1.0410446054632292</v>
      </c>
      <c r="AY170" s="16">
        <f t="shared" si="81"/>
        <v>4.0224637382700781E-2</v>
      </c>
    </row>
    <row r="171" spans="1:51" x14ac:dyDescent="0.2">
      <c r="A171" s="28">
        <v>169</v>
      </c>
      <c r="B171">
        <v>4716.1000000000004</v>
      </c>
      <c r="C171">
        <v>1644.75</v>
      </c>
      <c r="D171" s="29">
        <v>1.0468999999999999</v>
      </c>
      <c r="E171" s="16">
        <f t="shared" si="67"/>
        <v>2.0132692307692305E-4</v>
      </c>
      <c r="F171" s="16"/>
      <c r="G171" s="16">
        <f t="shared" si="72"/>
        <v>2.1946684811108702E-2</v>
      </c>
      <c r="H171" s="16">
        <f t="shared" si="72"/>
        <v>2.4894067796610197E-2</v>
      </c>
      <c r="I171" s="16"/>
      <c r="J171" s="16">
        <v>2.1946684811108702E-2</v>
      </c>
      <c r="K171" s="16">
        <v>3.1322491041326381E-2</v>
      </c>
      <c r="L171" s="16">
        <f t="shared" si="68"/>
        <v>1.7045378064253595E-3</v>
      </c>
      <c r="M171" s="16">
        <f t="shared" si="73"/>
        <v>2.0242147004683343E-2</v>
      </c>
      <c r="N171" s="16"/>
      <c r="O171" s="16">
        <v>2.4894067796610197E-2</v>
      </c>
      <c r="P171" s="16">
        <v>2.522571819425445E-2</v>
      </c>
      <c r="Q171" s="16">
        <f t="shared" si="74"/>
        <v>2.5349211154244299E-3</v>
      </c>
      <c r="R171" s="16">
        <f t="shared" si="82"/>
        <v>2.2359146681185767E-2</v>
      </c>
      <c r="X171" s="16">
        <f t="shared" si="83"/>
        <v>1.5551399556278883E-3</v>
      </c>
      <c r="Y171" s="16">
        <f t="shared" si="75"/>
        <v>4.5472538085238403E-4</v>
      </c>
      <c r="Z171" s="16">
        <f t="shared" si="65"/>
        <v>2.1824175426287455</v>
      </c>
      <c r="AA171" s="16">
        <f t="shared" si="66"/>
        <v>2.3792629171973507</v>
      </c>
      <c r="AB171" s="16"/>
      <c r="AC171" s="16">
        <f t="shared" si="89"/>
        <v>1.5551399556278883E-3</v>
      </c>
      <c r="AD171" s="16">
        <f t="shared" si="90"/>
        <v>4.5472538085238403E-4</v>
      </c>
      <c r="AE171" s="16">
        <f t="shared" si="69"/>
        <v>6.6567528215578941E-4</v>
      </c>
      <c r="AF171" s="16"/>
      <c r="AG171" s="16">
        <f t="shared" si="84"/>
        <v>0.26181612906458185</v>
      </c>
      <c r="AH171" s="16">
        <f t="shared" si="85"/>
        <v>-0.39512729629211074</v>
      </c>
      <c r="AI171" s="16">
        <f t="shared" si="70"/>
        <v>1.1333111672275289</v>
      </c>
      <c r="AJ171" s="16"/>
      <c r="AK171" s="16">
        <f t="shared" si="86"/>
        <v>1.3090806453229091</v>
      </c>
      <c r="AL171" s="16">
        <f t="shared" si="87"/>
        <v>-1.9756364814605538</v>
      </c>
      <c r="AM171" s="16">
        <f t="shared" si="71"/>
        <v>1.6665558361376447</v>
      </c>
      <c r="AN171" s="16"/>
      <c r="AO171" s="16">
        <f t="shared" si="91"/>
        <v>1.7674571495178797E-2</v>
      </c>
      <c r="AP171" s="16">
        <f t="shared" si="76"/>
        <v>1.07098236655525</v>
      </c>
      <c r="AQ171" s="16">
        <f t="shared" si="77"/>
        <v>6.857632686251737E-2</v>
      </c>
      <c r="AR171" s="16"/>
      <c r="AS171" s="16">
        <f t="shared" si="92"/>
        <v>8.7603626706663218E-2</v>
      </c>
      <c r="AT171" s="36">
        <f t="shared" si="78"/>
        <v>0.68022872651543209</v>
      </c>
      <c r="AU171" s="16">
        <f t="shared" si="79"/>
        <v>-0.38532617484648113</v>
      </c>
      <c r="AW171" s="16">
        <f t="shared" si="88"/>
        <v>5.9025317942249574E-3</v>
      </c>
      <c r="AX171" s="16">
        <f t="shared" si="80"/>
        <v>1.0471894043461822</v>
      </c>
      <c r="AY171" s="16">
        <f t="shared" si="81"/>
        <v>4.6109817481942636E-2</v>
      </c>
    </row>
    <row r="172" spans="1:51" x14ac:dyDescent="0.2">
      <c r="A172" s="28">
        <v>170</v>
      </c>
      <c r="B172">
        <v>4863.82</v>
      </c>
      <c r="C172">
        <v>1686.24</v>
      </c>
      <c r="D172" s="29">
        <v>1.0156000000000001</v>
      </c>
      <c r="E172" s="16">
        <f t="shared" si="67"/>
        <v>1.953076923076923E-4</v>
      </c>
      <c r="F172" s="16"/>
      <c r="G172" s="16">
        <f t="shared" si="72"/>
        <v>3.1322491041326381E-2</v>
      </c>
      <c r="H172" s="16">
        <f t="shared" si="72"/>
        <v>2.522571819425445E-2</v>
      </c>
      <c r="I172" s="16"/>
      <c r="J172" s="16">
        <v>3.1322491041326381E-2</v>
      </c>
      <c r="K172" s="16">
        <v>-4.0030264277870781E-3</v>
      </c>
      <c r="L172" s="16">
        <f t="shared" si="68"/>
        <v>1.2308090482203099E-3</v>
      </c>
      <c r="M172" s="16">
        <f t="shared" si="73"/>
        <v>3.0091681993106072E-2</v>
      </c>
      <c r="N172" s="16"/>
      <c r="O172" s="16">
        <v>2.522571819425445E-2</v>
      </c>
      <c r="P172" s="16">
        <v>-4.2817155327830123E-3</v>
      </c>
      <c r="Q172" s="16">
        <f t="shared" si="74"/>
        <v>-2.0286599629834503E-5</v>
      </c>
      <c r="R172" s="16">
        <f t="shared" si="82"/>
        <v>2.5246004793884284E-2</v>
      </c>
      <c r="X172" s="16">
        <f t="shared" si="83"/>
        <v>1.3551346807809518E-3</v>
      </c>
      <c r="Y172" s="16">
        <f t="shared" si="75"/>
        <v>4.7842511395911757E-4</v>
      </c>
      <c r="Z172" s="16">
        <f t="shared" si="65"/>
        <v>2.0488856098451267</v>
      </c>
      <c r="AA172" s="16">
        <f t="shared" si="66"/>
        <v>2.237463948819256</v>
      </c>
      <c r="AB172" s="16"/>
      <c r="AC172" s="16">
        <f t="shared" si="89"/>
        <v>1.3551346807809518E-3</v>
      </c>
      <c r="AD172" s="16">
        <f t="shared" si="90"/>
        <v>4.7842511395911757E-4</v>
      </c>
      <c r="AE172" s="16">
        <f t="shared" si="69"/>
        <v>6.3738422106558571E-4</v>
      </c>
      <c r="AF172" s="16"/>
      <c r="AG172" s="16">
        <f t="shared" si="84"/>
        <v>0.2493224617255016</v>
      </c>
      <c r="AH172" s="16">
        <f t="shared" si="85"/>
        <v>-0.35341943574113127</v>
      </c>
      <c r="AI172" s="16">
        <f t="shared" si="70"/>
        <v>1.1040969740156297</v>
      </c>
      <c r="AJ172" s="16"/>
      <c r="AK172" s="16">
        <f t="shared" si="86"/>
        <v>1.246612308627508</v>
      </c>
      <c r="AL172" s="16">
        <f t="shared" si="87"/>
        <v>-1.7670971787056564</v>
      </c>
      <c r="AM172" s="16">
        <f t="shared" si="71"/>
        <v>1.5204848700781484</v>
      </c>
      <c r="AN172" s="16"/>
      <c r="AO172" s="16">
        <f t="shared" si="91"/>
        <v>-1.5384704198357149E-3</v>
      </c>
      <c r="AP172" s="16">
        <f t="shared" si="76"/>
        <v>1.0693346918641391</v>
      </c>
      <c r="AQ172" s="16">
        <f t="shared" si="77"/>
        <v>6.7036671781865689E-2</v>
      </c>
      <c r="AR172" s="16"/>
      <c r="AS172" s="16">
        <f t="shared" si="92"/>
        <v>-8.4976597914862805E-3</v>
      </c>
      <c r="AT172" s="36">
        <f t="shared" si="78"/>
        <v>0.67444837421710802</v>
      </c>
      <c r="AU172" s="16">
        <f t="shared" si="79"/>
        <v>-0.39386014560073734</v>
      </c>
      <c r="AW172" s="16">
        <f t="shared" si="88"/>
        <v>5.3295791849809863E-3</v>
      </c>
      <c r="AX172" s="16">
        <f t="shared" si="80"/>
        <v>1.0527704831983182</v>
      </c>
      <c r="AY172" s="16">
        <f t="shared" si="81"/>
        <v>5.1425244720124372E-2</v>
      </c>
    </row>
    <row r="173" spans="1:51" x14ac:dyDescent="0.2">
      <c r="A173" s="28">
        <v>171</v>
      </c>
      <c r="B173">
        <v>4844.3500000000004</v>
      </c>
      <c r="C173">
        <v>1679.02</v>
      </c>
      <c r="D173" s="29">
        <v>0.875</v>
      </c>
      <c r="E173" s="16">
        <f t="shared" si="67"/>
        <v>1.6826923076923079E-4</v>
      </c>
      <c r="F173" s="16"/>
      <c r="G173" s="16">
        <f t="shared" si="72"/>
        <v>-4.0030264277870781E-3</v>
      </c>
      <c r="H173" s="16">
        <f t="shared" si="72"/>
        <v>-4.2817155327830123E-3</v>
      </c>
      <c r="I173" s="16"/>
      <c r="J173" s="16">
        <v>-4.0030264277870781E-3</v>
      </c>
      <c r="K173" s="16">
        <v>-4.5000877310687518E-4</v>
      </c>
      <c r="L173" s="16">
        <f t="shared" si="68"/>
        <v>1.0889713490522433E-3</v>
      </c>
      <c r="M173" s="16">
        <f t="shared" si="73"/>
        <v>-5.0919977768393212E-3</v>
      </c>
      <c r="N173" s="16"/>
      <c r="O173" s="16">
        <v>-4.2817155327830123E-3</v>
      </c>
      <c r="P173" s="16">
        <v>-8.1178306393014273E-3</v>
      </c>
      <c r="Q173" s="16">
        <f t="shared" si="74"/>
        <v>-4.5968713724830069E-5</v>
      </c>
      <c r="R173" s="16">
        <f t="shared" si="82"/>
        <v>-4.2357468190581827E-3</v>
      </c>
      <c r="X173" s="16">
        <f t="shared" si="83"/>
        <v>1.2797695472494218E-3</v>
      </c>
      <c r="Y173" s="16">
        <f t="shared" si="75"/>
        <v>5.2678928671737982E-4</v>
      </c>
      <c r="Z173" s="16">
        <f t="shared" si="65"/>
        <v>2.4014689747857183</v>
      </c>
      <c r="AA173" s="16">
        <f t="shared" si="66"/>
        <v>2.8383872758392283</v>
      </c>
      <c r="AB173" s="16"/>
      <c r="AC173" s="16">
        <f t="shared" si="89"/>
        <v>1.2797695472494218E-3</v>
      </c>
      <c r="AD173" s="16">
        <f t="shared" si="90"/>
        <v>5.2678928671737982E-4</v>
      </c>
      <c r="AE173" s="16">
        <f t="shared" si="69"/>
        <v>6.4996122187053681E-4</v>
      </c>
      <c r="AF173" s="16"/>
      <c r="AG173" s="16">
        <f t="shared" si="84"/>
        <v>-0.28904645516193178</v>
      </c>
      <c r="AH173" s="16">
        <f t="shared" si="85"/>
        <v>0.85510231652418334</v>
      </c>
      <c r="AI173" s="16">
        <f t="shared" si="70"/>
        <v>0.4339441386377485</v>
      </c>
      <c r="AJ173" s="16"/>
      <c r="AK173" s="16">
        <f t="shared" si="86"/>
        <v>-1.445232275809659</v>
      </c>
      <c r="AL173" s="16">
        <f t="shared" si="87"/>
        <v>4.2755115826209167</v>
      </c>
      <c r="AM173" s="16">
        <f t="shared" si="71"/>
        <v>-1.8302793068112577</v>
      </c>
      <c r="AN173" s="16"/>
      <c r="AO173" s="16">
        <f t="shared" si="91"/>
        <v>7.3083571635099284E-4</v>
      </c>
      <c r="AP173" s="16">
        <f t="shared" si="76"/>
        <v>1.0701161998496864</v>
      </c>
      <c r="AQ173" s="16">
        <f t="shared" si="77"/>
        <v>6.7767240567841364E-2</v>
      </c>
      <c r="AR173" s="16"/>
      <c r="AS173" s="16">
        <f t="shared" si="92"/>
        <v>2.8729478125241966E-3</v>
      </c>
      <c r="AT173" s="36">
        <f t="shared" si="78"/>
        <v>0.67638602919847557</v>
      </c>
      <c r="AU173" s="16">
        <f t="shared" si="79"/>
        <v>-0.39099131681549876</v>
      </c>
      <c r="AW173" s="16">
        <f t="shared" si="88"/>
        <v>-8.4124667032061274E-4</v>
      </c>
      <c r="AX173" s="16">
        <f t="shared" si="80"/>
        <v>1.0518848435347159</v>
      </c>
      <c r="AY173" s="16">
        <f t="shared" si="81"/>
        <v>5.0583644003249363E-2</v>
      </c>
    </row>
    <row r="174" spans="1:51" x14ac:dyDescent="0.2">
      <c r="A174" s="28">
        <v>172</v>
      </c>
      <c r="B174">
        <v>4842.17</v>
      </c>
      <c r="C174">
        <v>1665.39</v>
      </c>
      <c r="D174" s="29">
        <v>1.0156000000000001</v>
      </c>
      <c r="E174" s="16">
        <f t="shared" si="67"/>
        <v>1.953076923076923E-4</v>
      </c>
      <c r="F174" s="16"/>
      <c r="G174" s="16">
        <f t="shared" si="72"/>
        <v>-4.5000877310687518E-4</v>
      </c>
      <c r="H174" s="16">
        <f t="shared" si="72"/>
        <v>-8.1178306393014273E-3</v>
      </c>
      <c r="I174" s="16"/>
      <c r="J174" s="16">
        <v>-4.5000877310687518E-4</v>
      </c>
      <c r="K174" s="16">
        <v>1.0071930560058718E-2</v>
      </c>
      <c r="L174" s="16">
        <f t="shared" si="68"/>
        <v>1.6233776706752181E-3</v>
      </c>
      <c r="M174" s="16">
        <f t="shared" si="73"/>
        <v>-2.0733864437820935E-3</v>
      </c>
      <c r="N174" s="16"/>
      <c r="O174" s="16">
        <v>-8.1178306393014273E-3</v>
      </c>
      <c r="P174" s="16">
        <v>-1.2009199046472326E-4</v>
      </c>
      <c r="Q174" s="16">
        <f t="shared" si="74"/>
        <v>2.2390075293646314E-3</v>
      </c>
      <c r="R174" s="16">
        <f t="shared" si="82"/>
        <v>-1.0356838168666059E-2</v>
      </c>
      <c r="X174" s="16">
        <f t="shared" si="83"/>
        <v>1.0720037561808668E-3</v>
      </c>
      <c r="Y174" s="16">
        <f t="shared" si="75"/>
        <v>4.2217222330465977E-4</v>
      </c>
      <c r="Z174" s="16">
        <f t="shared" si="65"/>
        <v>2.498169231465555</v>
      </c>
      <c r="AA174" s="16">
        <f t="shared" si="66"/>
        <v>2.839071758065554</v>
      </c>
      <c r="AB174" s="16"/>
      <c r="AC174" s="16">
        <f t="shared" si="89"/>
        <v>1.0720037561808668E-3</v>
      </c>
      <c r="AD174" s="16">
        <f t="shared" si="90"/>
        <v>4.2217222330465977E-4</v>
      </c>
      <c r="AE174" s="16">
        <f t="shared" si="69"/>
        <v>5.3253244767940662E-4</v>
      </c>
      <c r="AF174" s="16"/>
      <c r="AG174" s="16">
        <f t="shared" si="84"/>
        <v>-0.45569072805654559</v>
      </c>
      <c r="AH174" s="16">
        <f t="shared" si="85"/>
        <v>1.2064817210733225</v>
      </c>
      <c r="AI174" s="16">
        <f t="shared" si="70"/>
        <v>0.24920900698322312</v>
      </c>
      <c r="AJ174" s="16"/>
      <c r="AK174" s="16">
        <f t="shared" si="86"/>
        <v>-2.278453640282728</v>
      </c>
      <c r="AL174" s="16">
        <f t="shared" si="87"/>
        <v>6.0324086053666131</v>
      </c>
      <c r="AM174" s="16">
        <f t="shared" si="71"/>
        <v>-2.753954965083885</v>
      </c>
      <c r="AN174" s="16"/>
      <c r="AO174" s="16">
        <f t="shared" si="91"/>
        <v>-6.7384828977539394E-3</v>
      </c>
      <c r="AP174" s="16">
        <f t="shared" si="76"/>
        <v>1.0629052401383898</v>
      </c>
      <c r="AQ174" s="16">
        <f t="shared" si="77"/>
        <v>6.1005951584187174E-2</v>
      </c>
      <c r="AR174" s="16"/>
      <c r="AS174" s="16">
        <f t="shared" si="92"/>
        <v>-3.4365491411846624E-2</v>
      </c>
      <c r="AT174" s="36">
        <f t="shared" si="78"/>
        <v>0.6531416909209623</v>
      </c>
      <c r="AU174" s="16">
        <f t="shared" si="79"/>
        <v>-0.42596118867842492</v>
      </c>
      <c r="AW174" s="16">
        <f t="shared" si="88"/>
        <v>-2.1979686154202059E-3</v>
      </c>
      <c r="AX174" s="16">
        <f t="shared" si="80"/>
        <v>1.0495728336615904</v>
      </c>
      <c r="AY174" s="16">
        <f t="shared" si="81"/>
        <v>4.8383256309456384E-2</v>
      </c>
    </row>
    <row r="175" spans="1:51" x14ac:dyDescent="0.2">
      <c r="A175" s="28">
        <v>173</v>
      </c>
      <c r="B175">
        <v>4890.9399999999996</v>
      </c>
      <c r="C175">
        <v>1665.19</v>
      </c>
      <c r="D175" s="29">
        <v>1</v>
      </c>
      <c r="E175" s="16">
        <f t="shared" si="67"/>
        <v>1.9230769230769231E-4</v>
      </c>
      <c r="F175" s="16"/>
      <c r="G175" s="16">
        <f t="shared" si="72"/>
        <v>1.0071930560058718E-2</v>
      </c>
      <c r="H175" s="16">
        <f t="shared" si="72"/>
        <v>-1.2009199046472326E-4</v>
      </c>
      <c r="I175" s="16"/>
      <c r="J175" s="16">
        <v>1.0071930560058718E-2</v>
      </c>
      <c r="K175" s="16">
        <v>-2.0482770183236635E-2</v>
      </c>
      <c r="L175" s="16">
        <f t="shared" si="68"/>
        <v>1.5696274291632773E-3</v>
      </c>
      <c r="M175" s="16">
        <f t="shared" si="73"/>
        <v>8.5023031308954413E-3</v>
      </c>
      <c r="N175" s="16"/>
      <c r="O175" s="16">
        <v>-1.2009199046472326E-4</v>
      </c>
      <c r="P175" s="16">
        <v>-1.5451690197515008E-2</v>
      </c>
      <c r="Q175" s="16">
        <f t="shared" si="74"/>
        <v>2.5360659575979034E-3</v>
      </c>
      <c r="R175" s="16">
        <f t="shared" si="82"/>
        <v>-2.6561579480626268E-3</v>
      </c>
      <c r="X175" s="16">
        <f t="shared" si="83"/>
        <v>9.034531719938556E-4</v>
      </c>
      <c r="Y175" s="16">
        <f t="shared" si="75"/>
        <v>3.65925434464224E-4</v>
      </c>
      <c r="Z175" s="16">
        <f t="shared" si="65"/>
        <v>2.545697464297966</v>
      </c>
      <c r="AA175" s="16">
        <f t="shared" si="66"/>
        <v>3.0279617736626308</v>
      </c>
      <c r="AB175" s="16"/>
      <c r="AC175" s="16">
        <f t="shared" si="89"/>
        <v>9.034531719938556E-4</v>
      </c>
      <c r="AD175" s="16">
        <f t="shared" si="90"/>
        <v>3.65925434464224E-4</v>
      </c>
      <c r="AE175" s="16">
        <f t="shared" si="69"/>
        <v>4.5514755657293654E-4</v>
      </c>
      <c r="AF175" s="16"/>
      <c r="AG175" s="16">
        <f t="shared" si="84"/>
        <v>-0.3348195012539858</v>
      </c>
      <c r="AH175" s="16">
        <f t="shared" si="85"/>
        <v>0.99675317389159424</v>
      </c>
      <c r="AI175" s="16">
        <f t="shared" si="70"/>
        <v>0.33806632736239162</v>
      </c>
      <c r="AJ175" s="16"/>
      <c r="AK175" s="16">
        <f t="shared" si="86"/>
        <v>-1.674097506269929</v>
      </c>
      <c r="AL175" s="16">
        <f t="shared" si="87"/>
        <v>4.9837658694579714</v>
      </c>
      <c r="AM175" s="16">
        <f t="shared" si="71"/>
        <v>-2.3096683631880426</v>
      </c>
      <c r="AN175" s="16"/>
      <c r="AO175" s="16">
        <f t="shared" si="91"/>
        <v>-4.6859017251349435E-3</v>
      </c>
      <c r="AP175" s="16">
        <f t="shared" si="76"/>
        <v>1.0579245706399705</v>
      </c>
      <c r="AQ175" s="16">
        <f t="shared" si="77"/>
        <v>5.6309036603405901E-2</v>
      </c>
      <c r="AR175" s="16"/>
      <c r="AS175" s="16">
        <f t="shared" si="92"/>
        <v>-2.4210739394905485E-2</v>
      </c>
      <c r="AT175" s="36">
        <f t="shared" si="78"/>
        <v>0.637328647654127</v>
      </c>
      <c r="AU175" s="16">
        <f t="shared" si="79"/>
        <v>-0.45046982607304875</v>
      </c>
      <c r="AW175" s="16">
        <f t="shared" si="88"/>
        <v>-6.0069507584772171E-4</v>
      </c>
      <c r="AX175" s="16">
        <f t="shared" si="80"/>
        <v>1.0489423604286663</v>
      </c>
      <c r="AY175" s="16">
        <f t="shared" si="81"/>
        <v>4.7782380744038525E-2</v>
      </c>
    </row>
    <row r="176" spans="1:51" x14ac:dyDescent="0.2">
      <c r="A176" s="28">
        <v>174</v>
      </c>
      <c r="B176">
        <v>4790.76</v>
      </c>
      <c r="C176">
        <v>1639.46</v>
      </c>
      <c r="D176" s="29">
        <v>1.0156000000000001</v>
      </c>
      <c r="E176" s="16">
        <f t="shared" si="67"/>
        <v>1.953076923076923E-4</v>
      </c>
      <c r="F176" s="16"/>
      <c r="G176" s="16">
        <f t="shared" si="72"/>
        <v>-2.0482770183236635E-2</v>
      </c>
      <c r="H176" s="16">
        <f t="shared" si="72"/>
        <v>-1.5451690197515008E-2</v>
      </c>
      <c r="I176" s="16"/>
      <c r="J176" s="16">
        <v>-2.0482770183236635E-2</v>
      </c>
      <c r="K176" s="16">
        <v>-6.3413738112533327E-2</v>
      </c>
      <c r="L176" s="16">
        <f t="shared" si="68"/>
        <v>1.4104509669842439E-3</v>
      </c>
      <c r="M176" s="16">
        <f t="shared" si="73"/>
        <v>-2.1893221150220878E-2</v>
      </c>
      <c r="N176" s="16"/>
      <c r="O176" s="16">
        <v>-1.5451690197515008E-2</v>
      </c>
      <c r="P176" s="16">
        <v>-2.6886901784733953E-2</v>
      </c>
      <c r="Q176" s="16">
        <f t="shared" si="74"/>
        <v>1.9167426040293636E-3</v>
      </c>
      <c r="R176" s="16">
        <f t="shared" si="82"/>
        <v>-1.7368432801544372E-2</v>
      </c>
      <c r="X176" s="16">
        <f t="shared" si="83"/>
        <v>7.8110337626996571E-4</v>
      </c>
      <c r="Y176" s="16">
        <f t="shared" si="75"/>
        <v>3.0219345277814177E-4</v>
      </c>
      <c r="Z176" s="16">
        <f t="shared" si="65"/>
        <v>2.3516450054522897</v>
      </c>
      <c r="AA176" s="16">
        <f t="shared" si="66"/>
        <v>2.6341616212445058</v>
      </c>
      <c r="AB176" s="16"/>
      <c r="AC176" s="16">
        <f t="shared" si="89"/>
        <v>7.8110337626996571E-4</v>
      </c>
      <c r="AD176" s="16">
        <f t="shared" si="90"/>
        <v>3.0219345277814177E-4</v>
      </c>
      <c r="AE176" s="16">
        <f t="shared" si="69"/>
        <v>3.8459167262191372E-4</v>
      </c>
      <c r="AF176" s="16"/>
      <c r="AG176" s="16">
        <f t="shared" si="84"/>
        <v>-0.65538006297189988</v>
      </c>
      <c r="AH176" s="16">
        <f t="shared" si="85"/>
        <v>1.6955835610714831</v>
      </c>
      <c r="AI176" s="16">
        <f t="shared" si="70"/>
        <v>-4.0203498099583346E-2</v>
      </c>
      <c r="AJ176" s="16"/>
      <c r="AK176" s="16">
        <f t="shared" si="86"/>
        <v>-3.2769003148594993</v>
      </c>
      <c r="AL176" s="16">
        <f t="shared" si="87"/>
        <v>8.477917805357416</v>
      </c>
      <c r="AM176" s="16">
        <f t="shared" si="71"/>
        <v>-4.2010174904979163</v>
      </c>
      <c r="AN176" s="16"/>
      <c r="AO176" s="16">
        <f t="shared" si="91"/>
        <v>-8.4784775940494189E-3</v>
      </c>
      <c r="AP176" s="16">
        <f t="shared" si="76"/>
        <v>1.0489549808716052</v>
      </c>
      <c r="AQ176" s="16">
        <f t="shared" si="77"/>
        <v>4.7794412260253619E-2</v>
      </c>
      <c r="AR176" s="16"/>
      <c r="AS176" s="16">
        <f t="shared" si="92"/>
        <v>-4.3161618739477874E-2</v>
      </c>
      <c r="AT176" s="36">
        <f t="shared" si="78"/>
        <v>0.60982051155233252</v>
      </c>
      <c r="AU176" s="16">
        <f t="shared" si="79"/>
        <v>-0.49459060846968178</v>
      </c>
      <c r="AW176" s="16">
        <f t="shared" si="88"/>
        <v>-2.9276283776348173E-3</v>
      </c>
      <c r="AX176" s="16">
        <f t="shared" si="80"/>
        <v>1.0458714470077721</v>
      </c>
      <c r="AY176" s="16">
        <f t="shared" si="81"/>
        <v>4.4850458479794263E-2</v>
      </c>
    </row>
    <row r="177" spans="1:51" x14ac:dyDescent="0.2">
      <c r="A177" s="28">
        <v>175</v>
      </c>
      <c r="B177">
        <v>4486.96</v>
      </c>
      <c r="C177">
        <v>1595.38</v>
      </c>
      <c r="D177" s="29">
        <v>1.0156000000000001</v>
      </c>
      <c r="E177" s="16">
        <f t="shared" si="67"/>
        <v>1.953076923076923E-4</v>
      </c>
      <c r="F177" s="16"/>
      <c r="G177" s="16">
        <f t="shared" si="72"/>
        <v>-6.3413738112533327E-2</v>
      </c>
      <c r="H177" s="16">
        <f t="shared" si="72"/>
        <v>-2.6886901784733953E-2</v>
      </c>
      <c r="I177" s="16"/>
      <c r="J177" s="16">
        <v>-6.3413738112533327E-2</v>
      </c>
      <c r="K177" s="16">
        <v>3.8779039706169959E-3</v>
      </c>
      <c r="L177" s="16">
        <f t="shared" si="68"/>
        <v>1.8726841174764349E-3</v>
      </c>
      <c r="M177" s="16">
        <f t="shared" si="73"/>
        <v>-6.5286422230009758E-2</v>
      </c>
      <c r="N177" s="16"/>
      <c r="O177" s="16">
        <v>-2.6886901784733953E-2</v>
      </c>
      <c r="P177" s="16">
        <v>-1.9744512279206775E-3</v>
      </c>
      <c r="Q177" s="16">
        <f t="shared" si="74"/>
        <v>3.1039803013423288E-3</v>
      </c>
      <c r="R177" s="16">
        <f t="shared" si="82"/>
        <v>-2.9990882086076281E-2</v>
      </c>
      <c r="X177" s="16">
        <f t="shared" si="83"/>
        <v>7.5245049738085145E-4</v>
      </c>
      <c r="Y177" s="16">
        <f t="shared" si="75"/>
        <v>3.221966274976823E-4</v>
      </c>
      <c r="Z177" s="16">
        <f t="shared" si="65"/>
        <v>-0.1551414501769206</v>
      </c>
      <c r="AA177" s="16">
        <f t="shared" si="66"/>
        <v>1.7054219279236835</v>
      </c>
      <c r="AB177" s="16"/>
      <c r="AC177" s="16">
        <f t="shared" si="89"/>
        <v>7.5245049738085145E-4</v>
      </c>
      <c r="AD177" s="16">
        <f t="shared" si="90"/>
        <v>3.221966274976823E-4</v>
      </c>
      <c r="AE177" s="16">
        <f t="shared" si="69"/>
        <v>3.8976474651355281E-4</v>
      </c>
      <c r="AF177" s="16"/>
      <c r="AG177" s="16">
        <f t="shared" si="84"/>
        <v>-0.54571335136126875</v>
      </c>
      <c r="AH177" s="16">
        <f t="shared" si="85"/>
        <v>1.539060049193554</v>
      </c>
      <c r="AI177" s="16">
        <f t="shared" si="70"/>
        <v>6.6533021677146476E-3</v>
      </c>
      <c r="AJ177" s="16"/>
      <c r="AK177" s="16">
        <f t="shared" si="86"/>
        <v>-2.7285667568063436</v>
      </c>
      <c r="AL177" s="16">
        <f t="shared" si="87"/>
        <v>7.6953002459677702</v>
      </c>
      <c r="AM177" s="16">
        <f t="shared" si="71"/>
        <v>-3.9667334891614265</v>
      </c>
      <c r="AN177" s="16"/>
      <c r="AO177" s="16">
        <f t="shared" si="91"/>
        <v>-4.0367410492992729E-3</v>
      </c>
      <c r="AP177" s="16">
        <f t="shared" si="76"/>
        <v>1.0447206212414539</v>
      </c>
      <c r="AQ177" s="16">
        <f t="shared" si="77"/>
        <v>4.3749501578599373E-2</v>
      </c>
      <c r="AR177" s="16"/>
      <c r="AS177" s="16">
        <f t="shared" si="92"/>
        <v>-2.096493601572718E-2</v>
      </c>
      <c r="AT177" s="36">
        <f t="shared" si="78"/>
        <v>0.5970356635465599</v>
      </c>
      <c r="AU177" s="16">
        <f t="shared" si="79"/>
        <v>-0.51577842943983765</v>
      </c>
      <c r="AW177" s="16">
        <f t="shared" si="88"/>
        <v>-3.23511057842944E-3</v>
      </c>
      <c r="AX177" s="16">
        <f t="shared" si="80"/>
        <v>1.04248793722588</v>
      </c>
      <c r="AY177" s="16">
        <f t="shared" si="81"/>
        <v>4.1610103617524263E-2</v>
      </c>
    </row>
    <row r="178" spans="1:51" x14ac:dyDescent="0.2">
      <c r="A178" s="28">
        <v>176</v>
      </c>
      <c r="B178">
        <v>4504.3599999999997</v>
      </c>
      <c r="C178">
        <v>1592.23</v>
      </c>
      <c r="D178" s="29">
        <v>1.0468999999999999</v>
      </c>
      <c r="E178" s="16">
        <f t="shared" si="67"/>
        <v>2.0132692307692305E-4</v>
      </c>
      <c r="F178" s="16"/>
      <c r="G178" s="16">
        <f t="shared" si="72"/>
        <v>3.8779039706169959E-3</v>
      </c>
      <c r="H178" s="16">
        <f t="shared" si="72"/>
        <v>-1.9744512279206775E-3</v>
      </c>
      <c r="I178" s="16"/>
      <c r="J178" s="16">
        <v>3.8779039706169959E-3</v>
      </c>
      <c r="K178" s="16">
        <v>2.7169231588949398E-2</v>
      </c>
      <c r="L178" s="16">
        <f t="shared" si="68"/>
        <v>2.5221461012922132E-3</v>
      </c>
      <c r="M178" s="16">
        <f t="shared" si="73"/>
        <v>1.3557578693247827E-3</v>
      </c>
      <c r="N178" s="16"/>
      <c r="O178" s="16">
        <v>-1.9744512279206775E-3</v>
      </c>
      <c r="P178" s="16">
        <v>1.0670568950465704E-2</v>
      </c>
      <c r="Q178" s="16">
        <f t="shared" si="74"/>
        <v>3.989492306663029E-3</v>
      </c>
      <c r="R178" s="16">
        <f t="shared" si="82"/>
        <v>-5.9639435345837065E-3</v>
      </c>
      <c r="X178" s="16">
        <f t="shared" si="83"/>
        <v>1.3660078239144946E-3</v>
      </c>
      <c r="Y178" s="16">
        <f t="shared" si="75"/>
        <v>4.7187277140862851E-4</v>
      </c>
      <c r="Z178" s="16">
        <f t="shared" si="65"/>
        <v>2.3783200695025126</v>
      </c>
      <c r="AA178" s="16">
        <f t="shared" si="66"/>
        <v>2.8727732625992699</v>
      </c>
      <c r="AB178" s="16"/>
      <c r="AC178" s="16">
        <f t="shared" si="89"/>
        <v>1.3660078239144946E-3</v>
      </c>
      <c r="AD178" s="16">
        <f t="shared" si="90"/>
        <v>4.7187277140862851E-4</v>
      </c>
      <c r="AE178" s="16">
        <f t="shared" si="69"/>
        <v>6.3553891154869021E-4</v>
      </c>
      <c r="AF178" s="16"/>
      <c r="AG178" s="16">
        <f t="shared" si="84"/>
        <v>-0.28800746510410979</v>
      </c>
      <c r="AH178" s="16">
        <f t="shared" si="85"/>
        <v>0.87272944922949347</v>
      </c>
      <c r="AI178" s="16">
        <f t="shared" si="70"/>
        <v>0.41527801587461632</v>
      </c>
      <c r="AJ178" s="16"/>
      <c r="AK178" s="16">
        <f t="shared" si="86"/>
        <v>-1.440037325520549</v>
      </c>
      <c r="AL178" s="16">
        <f t="shared" si="87"/>
        <v>4.3636472461474671</v>
      </c>
      <c r="AM178" s="16">
        <f t="shared" si="71"/>
        <v>-1.9236099206269182</v>
      </c>
      <c r="AN178" s="16"/>
      <c r="AO178" s="16">
        <f t="shared" si="91"/>
        <v>-5.1537235349438408E-3</v>
      </c>
      <c r="AP178" s="16">
        <f t="shared" si="76"/>
        <v>1.0393364199883208</v>
      </c>
      <c r="AQ178" s="16">
        <f t="shared" si="77"/>
        <v>3.8582451804297493E-2</v>
      </c>
      <c r="AR178" s="16"/>
      <c r="AS178" s="16">
        <f t="shared" si="92"/>
        <v>-2.6549848443949971E-2</v>
      </c>
      <c r="AT178" s="36">
        <f t="shared" si="78"/>
        <v>0.58118445716376566</v>
      </c>
      <c r="AU178" s="16">
        <f t="shared" si="79"/>
        <v>-0.54268709030745832</v>
      </c>
      <c r="AW178" s="16">
        <f t="shared" si="88"/>
        <v>-6.9804591294011771E-4</v>
      </c>
      <c r="AX178" s="16">
        <f t="shared" si="80"/>
        <v>1.0417602327820101</v>
      </c>
      <c r="AY178" s="16">
        <f t="shared" si="81"/>
        <v>4.0911813957097989E-2</v>
      </c>
    </row>
    <row r="179" spans="1:51" x14ac:dyDescent="0.2">
      <c r="A179" s="28">
        <v>177</v>
      </c>
      <c r="B179">
        <v>4626.74</v>
      </c>
      <c r="C179">
        <v>1609.22</v>
      </c>
      <c r="D179" s="29">
        <v>1.0156000000000001</v>
      </c>
      <c r="E179" s="16">
        <f t="shared" si="67"/>
        <v>1.953076923076923E-4</v>
      </c>
      <c r="F179" s="16"/>
      <c r="G179" s="16">
        <f t="shared" si="72"/>
        <v>2.7169231588949398E-2</v>
      </c>
      <c r="H179" s="16">
        <f t="shared" si="72"/>
        <v>1.0670568950465704E-2</v>
      </c>
      <c r="I179" s="16"/>
      <c r="J179" s="16">
        <v>2.7169231588949398E-2</v>
      </c>
      <c r="K179" s="16">
        <v>3.5005208851156544E-2</v>
      </c>
      <c r="L179" s="16">
        <f t="shared" si="68"/>
        <v>1.5041545332120459E-3</v>
      </c>
      <c r="M179" s="16">
        <f t="shared" si="73"/>
        <v>2.5665077055737354E-2</v>
      </c>
      <c r="N179" s="16"/>
      <c r="O179" s="16">
        <v>1.0670568950465704E-2</v>
      </c>
      <c r="P179" s="16">
        <v>2.3352928748089089E-2</v>
      </c>
      <c r="Q179" s="16">
        <f t="shared" si="74"/>
        <v>2.0603391920260301E-3</v>
      </c>
      <c r="R179" s="16">
        <f t="shared" si="82"/>
        <v>8.6102297584396744E-3</v>
      </c>
      <c r="X179" s="16">
        <f t="shared" si="83"/>
        <v>1.1364027348616671E-3</v>
      </c>
      <c r="Y179" s="16">
        <f t="shared" si="75"/>
        <v>3.8603554762689615E-4</v>
      </c>
      <c r="Z179" s="16">
        <f t="shared" si="65"/>
        <v>2.1811888697842483</v>
      </c>
      <c r="AA179" s="16">
        <f t="shared" si="66"/>
        <v>2.9148296986717419</v>
      </c>
      <c r="AB179" s="16"/>
      <c r="AC179" s="16">
        <f t="shared" si="89"/>
        <v>1.1364027348616671E-3</v>
      </c>
      <c r="AD179" s="16">
        <f t="shared" si="90"/>
        <v>3.8603554762689615E-4</v>
      </c>
      <c r="AE179" s="16">
        <f t="shared" si="69"/>
        <v>5.2430364578894201E-4</v>
      </c>
      <c r="AF179" s="16"/>
      <c r="AG179" s="16">
        <f t="shared" si="84"/>
        <v>-7.5251752193474741E-2</v>
      </c>
      <c r="AH179" s="16">
        <f t="shared" si="85"/>
        <v>0.37345069314141233</v>
      </c>
      <c r="AI179" s="16">
        <f t="shared" si="70"/>
        <v>0.70180105905206247</v>
      </c>
      <c r="AJ179" s="16"/>
      <c r="AK179" s="16">
        <f t="shared" si="86"/>
        <v>-0.37625876096737371</v>
      </c>
      <c r="AL179" s="16">
        <f t="shared" si="87"/>
        <v>1.8672534657070616</v>
      </c>
      <c r="AM179" s="16">
        <f t="shared" si="71"/>
        <v>-0.49099470473968787</v>
      </c>
      <c r="AN179" s="16"/>
      <c r="AO179" s="16">
        <f t="shared" si="91"/>
        <v>1.5711848895029726E-3</v>
      </c>
      <c r="AP179" s="16">
        <f t="shared" si="76"/>
        <v>1.0409694096665167</v>
      </c>
      <c r="AQ179" s="16">
        <f t="shared" si="77"/>
        <v>4.0152403674187584E-2</v>
      </c>
      <c r="AR179" s="16"/>
      <c r="AS179" s="16">
        <f t="shared" si="92"/>
        <v>7.0506167552071676E-3</v>
      </c>
      <c r="AT179" s="36">
        <f t="shared" si="78"/>
        <v>0.58528216603531047</v>
      </c>
      <c r="AU179" s="16">
        <f t="shared" si="79"/>
        <v>-0.5356612129333701</v>
      </c>
      <c r="AW179" s="16">
        <f t="shared" si="88"/>
        <v>1.3539132216641421E-3</v>
      </c>
      <c r="AX179" s="16">
        <f t="shared" si="80"/>
        <v>1.0431706857349776</v>
      </c>
      <c r="AY179" s="16">
        <f t="shared" si="81"/>
        <v>4.226481146469472E-2</v>
      </c>
    </row>
    <row r="180" spans="1:51" x14ac:dyDescent="0.2">
      <c r="A180" s="28">
        <v>178</v>
      </c>
      <c r="B180">
        <v>4788.7</v>
      </c>
      <c r="C180">
        <v>1646.8</v>
      </c>
      <c r="D180" s="29">
        <v>1.0625</v>
      </c>
      <c r="E180" s="16">
        <f t="shared" si="67"/>
        <v>2.0432692307692309E-4</v>
      </c>
      <c r="F180" s="16"/>
      <c r="G180" s="16">
        <f t="shared" si="72"/>
        <v>3.5005208851156544E-2</v>
      </c>
      <c r="H180" s="16">
        <f t="shared" si="72"/>
        <v>2.3352928748089089E-2</v>
      </c>
      <c r="I180" s="16"/>
      <c r="J180" s="16">
        <v>3.5005208851156544E-2</v>
      </c>
      <c r="K180" s="16">
        <v>3.2835633888111553E-2</v>
      </c>
      <c r="L180" s="16">
        <f t="shared" si="68"/>
        <v>1.1518020806510446E-3</v>
      </c>
      <c r="M180" s="16">
        <f t="shared" si="73"/>
        <v>3.3853406770505502E-2</v>
      </c>
      <c r="N180" s="16"/>
      <c r="O180" s="16">
        <v>2.3352928748089089E-2</v>
      </c>
      <c r="P180" s="16">
        <v>1.8022832159339364E-2</v>
      </c>
      <c r="Q180" s="16">
        <f t="shared" si="74"/>
        <v>1.0811428658295992E-3</v>
      </c>
      <c r="R180" s="16">
        <f t="shared" si="82"/>
        <v>2.227178588225949E-2</v>
      </c>
      <c r="X180" s="16">
        <f t="shared" si="83"/>
        <v>1.064638828315033E-3</v>
      </c>
      <c r="Y180" s="16">
        <f t="shared" si="75"/>
        <v>3.320409346985425E-4</v>
      </c>
      <c r="Z180" s="16">
        <f t="shared" si="65"/>
        <v>1.9653856466192545</v>
      </c>
      <c r="AA180" s="16">
        <f t="shared" si="66"/>
        <v>2.3392428958877982</v>
      </c>
      <c r="AB180" s="16"/>
      <c r="AC180" s="16">
        <f t="shared" si="89"/>
        <v>1.064638828315033E-3</v>
      </c>
      <c r="AD180" s="16">
        <f t="shared" si="90"/>
        <v>3.320409346985425E-4</v>
      </c>
      <c r="AE180" s="16">
        <f t="shared" si="69"/>
        <v>4.7065216197548582E-4</v>
      </c>
      <c r="AF180" s="16"/>
      <c r="AG180" s="16">
        <f t="shared" si="84"/>
        <v>0.23807213255875218</v>
      </c>
      <c r="AH180" s="16">
        <f t="shared" si="85"/>
        <v>-0.34299127974882693</v>
      </c>
      <c r="AI180" s="16">
        <f t="shared" si="70"/>
        <v>1.1049191471900748</v>
      </c>
      <c r="AJ180" s="16"/>
      <c r="AK180" s="16">
        <f t="shared" si="86"/>
        <v>1.1903606627937608</v>
      </c>
      <c r="AL180" s="16">
        <f t="shared" si="87"/>
        <v>-1.7149563987441345</v>
      </c>
      <c r="AM180" s="16">
        <f t="shared" si="71"/>
        <v>1.5245957359503737</v>
      </c>
      <c r="AN180" s="16"/>
      <c r="AO180" s="16">
        <f t="shared" si="91"/>
        <v>6.2240312712103767E-3</v>
      </c>
      <c r="AP180" s="16">
        <f t="shared" si="76"/>
        <v>1.0474484358246545</v>
      </c>
      <c r="AQ180" s="16">
        <f t="shared" si="77"/>
        <v>4.6357145659468552E-2</v>
      </c>
      <c r="AR180" s="16"/>
      <c r="AS180" s="16">
        <f t="shared" si="92"/>
        <v>3.0338925586821112E-2</v>
      </c>
      <c r="AT180" s="36">
        <f t="shared" si="78"/>
        <v>0.60303899811794925</v>
      </c>
      <c r="AU180" s="16">
        <f t="shared" si="79"/>
        <v>-0.50577341085042171</v>
      </c>
      <c r="AW180" s="16">
        <f t="shared" si="88"/>
        <v>4.5256809827789214E-3</v>
      </c>
      <c r="AX180" s="16">
        <f t="shared" si="80"/>
        <v>1.0478917434692008</v>
      </c>
      <c r="AY180" s="16">
        <f t="shared" si="81"/>
        <v>4.6780282346810448E-2</v>
      </c>
    </row>
    <row r="181" spans="1:51" x14ac:dyDescent="0.2">
      <c r="A181" s="28">
        <v>179</v>
      </c>
      <c r="B181">
        <v>4945.9399999999996</v>
      </c>
      <c r="C181">
        <v>1676.48</v>
      </c>
      <c r="D181" s="29">
        <v>1.0156000000000001</v>
      </c>
      <c r="E181" s="16">
        <f t="shared" si="67"/>
        <v>1.953076923076923E-4</v>
      </c>
      <c r="F181" s="16"/>
      <c r="G181" s="16">
        <f t="shared" si="72"/>
        <v>3.2835633888111553E-2</v>
      </c>
      <c r="H181" s="16">
        <f t="shared" si="72"/>
        <v>1.8022832159339364E-2</v>
      </c>
      <c r="I181" s="16"/>
      <c r="J181" s="16">
        <v>3.2835633888111553E-2</v>
      </c>
      <c r="K181" s="16">
        <v>-3.5261244576359527E-2</v>
      </c>
      <c r="L181" s="16">
        <f t="shared" si="68"/>
        <v>1.0332589966416234E-3</v>
      </c>
      <c r="M181" s="16">
        <f t="shared" si="73"/>
        <v>3.1802374891469927E-2</v>
      </c>
      <c r="N181" s="16"/>
      <c r="O181" s="16">
        <v>1.8022832159339364E-2</v>
      </c>
      <c r="P181" s="16">
        <v>-1.2812559648787948E-2</v>
      </c>
      <c r="Q181" s="16">
        <f t="shared" si="74"/>
        <v>9.9055060025967289E-5</v>
      </c>
      <c r="R181" s="16">
        <f t="shared" si="82"/>
        <v>1.7923777099313396E-2</v>
      </c>
      <c r="X181" s="16">
        <f t="shared" si="83"/>
        <v>1.0896501022382673E-3</v>
      </c>
      <c r="Y181" s="16">
        <f t="shared" si="75"/>
        <v>3.8791702677175614E-4</v>
      </c>
      <c r="Z181" s="16">
        <f t="shared" si="65"/>
        <v>2.0279209633101565</v>
      </c>
      <c r="AA181" s="16">
        <f t="shared" si="66"/>
        <v>2.5943353137767069</v>
      </c>
      <c r="AB181" s="16"/>
      <c r="AC181" s="16">
        <f t="shared" si="89"/>
        <v>1.0896501022382673E-3</v>
      </c>
      <c r="AD181" s="16">
        <f t="shared" si="90"/>
        <v>3.8791702677175614E-4</v>
      </c>
      <c r="AE181" s="16">
        <f t="shared" si="69"/>
        <v>5.1465482258185714E-4</v>
      </c>
      <c r="AF181" s="16"/>
      <c r="AG181" s="16">
        <f t="shared" si="84"/>
        <v>0.11141574992987044</v>
      </c>
      <c r="AH181" s="16">
        <f t="shared" si="85"/>
        <v>-6.6064828702800199E-2</v>
      </c>
      <c r="AI181" s="16">
        <f t="shared" si="70"/>
        <v>0.9546490787729297</v>
      </c>
      <c r="AJ181" s="16"/>
      <c r="AK181" s="16">
        <f t="shared" si="86"/>
        <v>0.55707874964935222</v>
      </c>
      <c r="AL181" s="16">
        <f t="shared" si="87"/>
        <v>-0.33032414351400102</v>
      </c>
      <c r="AM181" s="16">
        <f t="shared" si="71"/>
        <v>0.77324539386464886</v>
      </c>
      <c r="AN181" s="16"/>
      <c r="AO181" s="16">
        <f t="shared" si="91"/>
        <v>1.8613398462251521E-3</v>
      </c>
      <c r="AP181" s="16">
        <f t="shared" si="76"/>
        <v>1.049398093335121</v>
      </c>
      <c r="AQ181" s="16">
        <f t="shared" si="77"/>
        <v>4.8216755359276324E-2</v>
      </c>
      <c r="AR181" s="16"/>
      <c r="AS181" s="16">
        <f t="shared" si="92"/>
        <v>8.4893915388180707E-3</v>
      </c>
      <c r="AT181" s="36">
        <f t="shared" si="78"/>
        <v>0.60815843228614908</v>
      </c>
      <c r="AU181" s="16">
        <f t="shared" si="79"/>
        <v>-0.49731985154288116</v>
      </c>
      <c r="AW181" s="16">
        <f t="shared" si="88"/>
        <v>3.1088256825785813E-3</v>
      </c>
      <c r="AX181" s="16">
        <f t="shared" si="80"/>
        <v>1.0511494562338599</v>
      </c>
      <c r="AY181" s="16">
        <f t="shared" si="81"/>
        <v>4.988428562292245E-2</v>
      </c>
    </row>
    <row r="182" spans="1:51" x14ac:dyDescent="0.2">
      <c r="A182" s="28">
        <v>180</v>
      </c>
      <c r="B182">
        <v>4771.54</v>
      </c>
      <c r="C182">
        <v>1655</v>
      </c>
      <c r="D182" s="29">
        <v>1.0313000000000001</v>
      </c>
      <c r="E182" s="16">
        <f t="shared" si="67"/>
        <v>1.9832692307692308E-4</v>
      </c>
      <c r="F182" s="16"/>
      <c r="G182" s="16">
        <f t="shared" si="72"/>
        <v>-3.5261244576359527E-2</v>
      </c>
      <c r="H182" s="16">
        <f t="shared" si="72"/>
        <v>-1.2812559648787948E-2</v>
      </c>
      <c r="I182" s="16"/>
      <c r="J182" s="16">
        <v>-3.5261244576359527E-2</v>
      </c>
      <c r="K182" s="16">
        <v>1.1042556491195631E-2</v>
      </c>
      <c r="L182" s="16">
        <f t="shared" si="68"/>
        <v>1.0660804429657974E-3</v>
      </c>
      <c r="M182" s="16">
        <f t="shared" si="73"/>
        <v>-3.6327325019325327E-2</v>
      </c>
      <c r="N182" s="16"/>
      <c r="O182" s="16">
        <v>-1.2812559648787948E-2</v>
      </c>
      <c r="P182" s="16">
        <v>4.5075528700906564E-3</v>
      </c>
      <c r="Q182" s="16">
        <f t="shared" si="74"/>
        <v>5.1180339291489736E-4</v>
      </c>
      <c r="R182" s="16">
        <f t="shared" si="82"/>
        <v>-1.3324363041702845E-2</v>
      </c>
      <c r="X182" s="16">
        <f t="shared" si="83"/>
        <v>1.0868524763196E-3</v>
      </c>
      <c r="Y182" s="16">
        <f t="shared" si="75"/>
        <v>3.8925021910242051E-4</v>
      </c>
      <c r="Z182" s="16">
        <f t="shared" si="65"/>
        <v>1.8861877616925629</v>
      </c>
      <c r="AA182" s="16">
        <f t="shared" si="66"/>
        <v>2.7786534709458741</v>
      </c>
      <c r="AB182" s="16"/>
      <c r="AC182" s="16">
        <f t="shared" si="89"/>
        <v>1.0868524763196E-3</v>
      </c>
      <c r="AD182" s="16">
        <f t="shared" si="90"/>
        <v>3.8925021910242051E-4</v>
      </c>
      <c r="AE182" s="16">
        <f t="shared" si="69"/>
        <v>5.1487621044921756E-4</v>
      </c>
      <c r="AF182" s="16"/>
      <c r="AG182" s="16">
        <f t="shared" si="84"/>
        <v>-0.45089061006783104</v>
      </c>
      <c r="AH182" s="16">
        <f t="shared" si="85"/>
        <v>1.3912309141974211</v>
      </c>
      <c r="AI182" s="16">
        <f t="shared" si="70"/>
        <v>5.965969587041009E-2</v>
      </c>
      <c r="AJ182" s="16"/>
      <c r="AK182" s="16">
        <f t="shared" si="86"/>
        <v>-2.2544530503391553</v>
      </c>
      <c r="AL182" s="16">
        <f t="shared" si="87"/>
        <v>6.9561545709871053</v>
      </c>
      <c r="AM182" s="16">
        <f t="shared" si="71"/>
        <v>-3.70170152064795</v>
      </c>
      <c r="AN182" s="16"/>
      <c r="AO182" s="16">
        <f t="shared" si="91"/>
        <v>-2.8957481409552831E-3</v>
      </c>
      <c r="AP182" s="16">
        <f t="shared" si="76"/>
        <v>1.0463593007572238</v>
      </c>
      <c r="AQ182" s="16">
        <f t="shared" si="77"/>
        <v>4.5316806428092812E-2</v>
      </c>
      <c r="AR182" s="16"/>
      <c r="AS182" s="16">
        <f t="shared" si="92"/>
        <v>-1.5259971474007183E-2</v>
      </c>
      <c r="AT182" s="36">
        <f t="shared" si="78"/>
        <v>0.59887795195778548</v>
      </c>
      <c r="AU182" s="16">
        <f t="shared" si="79"/>
        <v>-0.51269745461915917</v>
      </c>
      <c r="AW182" s="16">
        <f t="shared" si="88"/>
        <v>-1.1018473083769394E-3</v>
      </c>
      <c r="AX182" s="16">
        <f t="shared" si="80"/>
        <v>1.0499912500348068</v>
      </c>
      <c r="AY182" s="16">
        <f t="shared" si="81"/>
        <v>4.8781830834525558E-2</v>
      </c>
    </row>
    <row r="183" spans="1:51" x14ac:dyDescent="0.2">
      <c r="A183" s="28">
        <v>181</v>
      </c>
      <c r="B183">
        <v>4824.2299999999996</v>
      </c>
      <c r="C183">
        <v>1662.46</v>
      </c>
      <c r="D183" s="29">
        <v>0.96879999999999999</v>
      </c>
      <c r="E183" s="16">
        <f t="shared" si="67"/>
        <v>1.8630769230769232E-4</v>
      </c>
      <c r="F183" s="16"/>
      <c r="G183" s="16">
        <f t="shared" si="72"/>
        <v>1.1042556491195631E-2</v>
      </c>
      <c r="H183" s="16">
        <f t="shared" si="72"/>
        <v>4.5075528700906564E-3</v>
      </c>
      <c r="I183" s="16"/>
      <c r="J183" s="16">
        <v>1.1042556491195631E-2</v>
      </c>
      <c r="K183" s="16">
        <v>2.8298816598711182E-2</v>
      </c>
      <c r="L183" s="16">
        <f t="shared" si="68"/>
        <v>2.0962536701810324E-3</v>
      </c>
      <c r="M183" s="16">
        <f t="shared" si="73"/>
        <v>8.9463028210145998E-3</v>
      </c>
      <c r="N183" s="16"/>
      <c r="O183" s="16">
        <v>4.5075528700906564E-3</v>
      </c>
      <c r="P183" s="16">
        <v>3.0978188948906221E-3</v>
      </c>
      <c r="Q183" s="16">
        <f t="shared" si="74"/>
        <v>2.8996131353584086E-3</v>
      </c>
      <c r="R183" s="16">
        <f t="shared" si="82"/>
        <v>1.6079397347322478E-3</v>
      </c>
      <c r="X183" s="16">
        <f t="shared" si="83"/>
        <v>1.1364850918691583E-3</v>
      </c>
      <c r="Y183" s="16">
        <f t="shared" si="75"/>
        <v>3.5775185378770759E-4</v>
      </c>
      <c r="Z183" s="16">
        <f t="shared" si="65"/>
        <v>2.4357567594441689</v>
      </c>
      <c r="AA183" s="16">
        <f t="shared" si="66"/>
        <v>3.0452834491012886</v>
      </c>
      <c r="AB183" s="16"/>
      <c r="AC183" s="16">
        <f t="shared" si="89"/>
        <v>1.1364850918691583E-3</v>
      </c>
      <c r="AD183" s="16">
        <f t="shared" si="90"/>
        <v>3.5775185378770759E-4</v>
      </c>
      <c r="AE183" s="16">
        <f t="shared" si="69"/>
        <v>5.0474951638160813E-4</v>
      </c>
      <c r="AF183" s="16"/>
      <c r="AG183" s="16">
        <f t="shared" si="84"/>
        <v>-0.20949187661209412</v>
      </c>
      <c r="AH183" s="16">
        <f t="shared" si="85"/>
        <v>0.76497085383970842</v>
      </c>
      <c r="AI183" s="16">
        <f t="shared" si="70"/>
        <v>0.4445210227723857</v>
      </c>
      <c r="AJ183" s="16"/>
      <c r="AK183" s="16">
        <f t="shared" si="86"/>
        <v>-1.0474593830604706</v>
      </c>
      <c r="AL183" s="16">
        <f t="shared" si="87"/>
        <v>3.8248542691985423</v>
      </c>
      <c r="AM183" s="16">
        <f t="shared" si="71"/>
        <v>-1.7773948861380719</v>
      </c>
      <c r="AN183" s="16"/>
      <c r="AO183" s="16">
        <f t="shared" si="91"/>
        <v>1.3038939911394301E-3</v>
      </c>
      <c r="AP183" s="16">
        <f t="shared" si="76"/>
        <v>1.047723642362054</v>
      </c>
      <c r="AQ183" s="16">
        <f t="shared" si="77"/>
        <v>4.6619851087674184E-2</v>
      </c>
      <c r="AR183" s="16"/>
      <c r="AS183" s="16">
        <f t="shared" si="92"/>
        <v>5.7261622633894577E-3</v>
      </c>
      <c r="AT183" s="36">
        <f t="shared" si="78"/>
        <v>0.60230722428666217</v>
      </c>
      <c r="AU183" s="16">
        <f t="shared" si="79"/>
        <v>-0.5069876245055368</v>
      </c>
      <c r="AW183" s="16">
        <f t="shared" si="88"/>
        <v>6.8349327463784618E-4</v>
      </c>
      <c r="AX183" s="16">
        <f t="shared" si="80"/>
        <v>1.0507089119926341</v>
      </c>
      <c r="AY183" s="16">
        <f t="shared" si="81"/>
        <v>4.9465090634014851E-2</v>
      </c>
    </row>
    <row r="184" spans="1:51" x14ac:dyDescent="0.2">
      <c r="A184" s="28">
        <v>182</v>
      </c>
      <c r="B184">
        <v>4960.75</v>
      </c>
      <c r="C184">
        <v>1667.61</v>
      </c>
      <c r="D184" s="29">
        <v>1.1406000000000001</v>
      </c>
      <c r="E184" s="16">
        <f t="shared" si="67"/>
        <v>2.1934615384615387E-4</v>
      </c>
      <c r="F184" s="16"/>
      <c r="G184" s="16">
        <f t="shared" si="72"/>
        <v>2.8298816598711182E-2</v>
      </c>
      <c r="H184" s="16">
        <f t="shared" si="72"/>
        <v>3.0978188948906221E-3</v>
      </c>
      <c r="I184" s="16"/>
      <c r="J184" s="16">
        <v>2.8298816598711182E-2</v>
      </c>
      <c r="K184" s="16">
        <v>-1.1433754976566094E-2</v>
      </c>
      <c r="L184" s="16">
        <f t="shared" si="68"/>
        <v>1.3957672858751339E-3</v>
      </c>
      <c r="M184" s="16">
        <f t="shared" si="73"/>
        <v>2.6903049312836047E-2</v>
      </c>
      <c r="N184" s="16"/>
      <c r="O184" s="16">
        <v>3.0978188948906221E-3</v>
      </c>
      <c r="P184" s="16">
        <v>-6.7641714789429021E-3</v>
      </c>
      <c r="Q184" s="16">
        <f t="shared" si="74"/>
        <v>1.5583902421926529E-3</v>
      </c>
      <c r="R184" s="16">
        <f t="shared" si="82"/>
        <v>1.5394286526979693E-3</v>
      </c>
      <c r="X184" s="16">
        <f t="shared" si="83"/>
        <v>9.6737375142636709E-4</v>
      </c>
      <c r="Y184" s="16">
        <f t="shared" si="75"/>
        <v>2.9521237047892233E-4</v>
      </c>
      <c r="Z184" s="16">
        <f t="shared" si="65"/>
        <v>2.1774320241547027</v>
      </c>
      <c r="AA184" s="16">
        <f t="shared" si="66"/>
        <v>3.140955457728182</v>
      </c>
      <c r="AB184" s="16"/>
      <c r="AC184" s="16">
        <f t="shared" si="89"/>
        <v>9.6737375142636709E-4</v>
      </c>
      <c r="AD184" s="16">
        <f t="shared" si="90"/>
        <v>2.9521237047892233E-4</v>
      </c>
      <c r="AE184" s="16">
        <f t="shared" si="69"/>
        <v>4.2302644643784406E-4</v>
      </c>
      <c r="AF184" s="16"/>
      <c r="AG184" s="16">
        <f t="shared" si="84"/>
        <v>-0.37313662317422025</v>
      </c>
      <c r="AH184" s="16">
        <f t="shared" si="85"/>
        <v>1.1542864589922091</v>
      </c>
      <c r="AI184" s="16">
        <f t="shared" si="70"/>
        <v>0.21885016418201131</v>
      </c>
      <c r="AJ184" s="16"/>
      <c r="AK184" s="16">
        <f t="shared" si="86"/>
        <v>-1.8656831158711014</v>
      </c>
      <c r="AL184" s="16">
        <f t="shared" si="87"/>
        <v>5.7714322949610448</v>
      </c>
      <c r="AM184" s="16">
        <f t="shared" si="71"/>
        <v>-2.9057491790899435</v>
      </c>
      <c r="AN184" s="16"/>
      <c r="AO184" s="16">
        <f t="shared" si="91"/>
        <v>-3.4758133441652444E-3</v>
      </c>
      <c r="AP184" s="16">
        <f t="shared" si="76"/>
        <v>1.0440819505449346</v>
      </c>
      <c r="AQ184" s="16">
        <f t="shared" si="77"/>
        <v>4.313798307029322E-2</v>
      </c>
      <c r="AR184" s="16"/>
      <c r="AS184" s="16">
        <f t="shared" si="92"/>
        <v>-1.8124297490056993E-2</v>
      </c>
      <c r="AT184" s="36">
        <f t="shared" si="78"/>
        <v>0.59139082897328021</v>
      </c>
      <c r="AU184" s="16">
        <f t="shared" si="79"/>
        <v>-0.52527817900006279</v>
      </c>
      <c r="AW184" s="16">
        <f t="shared" si="88"/>
        <v>-9.2943852847826981E-4</v>
      </c>
      <c r="AX184" s="16">
        <f t="shared" si="80"/>
        <v>1.0497323426476126</v>
      </c>
      <c r="AY184" s="16">
        <f t="shared" si="81"/>
        <v>4.8535219909727097E-2</v>
      </c>
    </row>
    <row r="185" spans="1:51" x14ac:dyDescent="0.2">
      <c r="A185" s="28">
        <v>183</v>
      </c>
      <c r="B185">
        <v>4904.03</v>
      </c>
      <c r="C185">
        <v>1656.33</v>
      </c>
      <c r="D185" s="29">
        <v>1.2656000000000001</v>
      </c>
      <c r="E185" s="16">
        <f t="shared" si="67"/>
        <v>2.4338461538461539E-4</v>
      </c>
      <c r="F185" s="16"/>
      <c r="G185" s="16">
        <f t="shared" si="72"/>
        <v>-1.1433754976566094E-2</v>
      </c>
      <c r="H185" s="16">
        <f t="shared" si="72"/>
        <v>-6.7641714789429021E-3</v>
      </c>
      <c r="I185" s="16"/>
      <c r="J185" s="16">
        <v>-1.1433754976566094E-2</v>
      </c>
      <c r="K185" s="16">
        <v>-1.5028456188073854E-2</v>
      </c>
      <c r="L185" s="16">
        <f t="shared" si="68"/>
        <v>1.1347136580807298E-3</v>
      </c>
      <c r="M185" s="16">
        <f t="shared" si="73"/>
        <v>-1.2568468634646824E-2</v>
      </c>
      <c r="N185" s="16"/>
      <c r="O185" s="16">
        <v>-6.7641714789429021E-3</v>
      </c>
      <c r="P185" s="16">
        <v>-9.4184129974098814E-3</v>
      </c>
      <c r="Q185" s="16">
        <f t="shared" si="74"/>
        <v>1.6675562466716047E-3</v>
      </c>
      <c r="R185" s="16">
        <f t="shared" si="82"/>
        <v>-8.431727725614506E-3</v>
      </c>
      <c r="X185" s="16">
        <f t="shared" si="83"/>
        <v>9.4141945109913481E-4</v>
      </c>
      <c r="Y185" s="16">
        <f t="shared" si="75"/>
        <v>2.4947541228927166E-4</v>
      </c>
      <c r="Z185" s="16">
        <f t="shared" si="65"/>
        <v>2.4812243581040363</v>
      </c>
      <c r="AA185" s="16">
        <f t="shared" si="66"/>
        <v>3.0866495118742163</v>
      </c>
      <c r="AB185" s="16"/>
      <c r="AC185" s="16">
        <f t="shared" si="89"/>
        <v>9.4141945109913481E-4</v>
      </c>
      <c r="AD185" s="16">
        <f t="shared" si="90"/>
        <v>2.4947541228927166E-4</v>
      </c>
      <c r="AE185" s="16">
        <f t="shared" si="69"/>
        <v>3.836264576678237E-4</v>
      </c>
      <c r="AF185" s="16"/>
      <c r="AG185" s="16">
        <f t="shared" si="84"/>
        <v>-0.5766504226918957</v>
      </c>
      <c r="AH185" s="16">
        <f t="shared" si="85"/>
        <v>1.8066078448966905</v>
      </c>
      <c r="AI185" s="16">
        <f t="shared" si="70"/>
        <v>-0.22995742220479487</v>
      </c>
      <c r="AJ185" s="16"/>
      <c r="AK185" s="16">
        <f t="shared" si="86"/>
        <v>-2.8832521134594784</v>
      </c>
      <c r="AL185" s="16">
        <f t="shared" si="87"/>
        <v>9.0330392244834528</v>
      </c>
      <c r="AM185" s="16">
        <f t="shared" si="71"/>
        <v>-5.1497871110239739</v>
      </c>
      <c r="AN185" s="16"/>
      <c r="AO185" s="16">
        <f t="shared" si="91"/>
        <v>-3.493434880505865E-3</v>
      </c>
      <c r="AP185" s="16">
        <f t="shared" si="76"/>
        <v>1.0404345182407944</v>
      </c>
      <c r="AQ185" s="16">
        <f t="shared" si="77"/>
        <v>3.9638431897421132E-2</v>
      </c>
      <c r="AR185" s="16"/>
      <c r="AS185" s="16">
        <f t="shared" si="92"/>
        <v>-1.8344559017913934E-2</v>
      </c>
      <c r="AT185" s="36">
        <f t="shared" si="78"/>
        <v>0.58054202500852681</v>
      </c>
      <c r="AU185" s="16">
        <f t="shared" si="79"/>
        <v>-0.54379308596234655</v>
      </c>
      <c r="AW185" s="16">
        <f t="shared" si="88"/>
        <v>-9.8369423421294355E-4</v>
      </c>
      <c r="AX185" s="16">
        <f t="shared" si="80"/>
        <v>1.0486997269946834</v>
      </c>
      <c r="AY185" s="16">
        <f t="shared" si="81"/>
        <v>4.7551041530814651E-2</v>
      </c>
    </row>
    <row r="186" spans="1:51" x14ac:dyDescent="0.2">
      <c r="A186" s="28">
        <v>184</v>
      </c>
      <c r="B186">
        <v>4830.33</v>
      </c>
      <c r="C186">
        <v>1640.73</v>
      </c>
      <c r="D186" s="29">
        <v>1.2656000000000001</v>
      </c>
      <c r="E186" s="16">
        <f t="shared" si="67"/>
        <v>2.4338461538461539E-4</v>
      </c>
      <c r="F186" s="16"/>
      <c r="G186" s="16">
        <f t="shared" si="72"/>
        <v>-1.5028456188073854E-2</v>
      </c>
      <c r="H186" s="16">
        <f t="shared" si="72"/>
        <v>-9.4184129974098814E-3</v>
      </c>
      <c r="I186" s="16"/>
      <c r="J186" s="16">
        <v>-1.5028456188073854E-2</v>
      </c>
      <c r="K186" s="16">
        <v>-1.9427244101334722E-2</v>
      </c>
      <c r="L186" s="16">
        <f t="shared" si="68"/>
        <v>1.7357901304276861E-3</v>
      </c>
      <c r="M186" s="16">
        <f t="shared" si="73"/>
        <v>-1.6764246318501541E-2</v>
      </c>
      <c r="N186" s="16"/>
      <c r="O186" s="16">
        <v>-9.4184129974098814E-3</v>
      </c>
      <c r="P186" s="16">
        <v>-1.1976376369055294E-2</v>
      </c>
      <c r="Q186" s="16">
        <f t="shared" si="74"/>
        <v>2.4312422358445103E-3</v>
      </c>
      <c r="R186" s="16">
        <f t="shared" si="82"/>
        <v>-1.1849655233254392E-2</v>
      </c>
      <c r="X186" s="16">
        <f t="shared" si="83"/>
        <v>8.2564971168170827E-4</v>
      </c>
      <c r="Y186" s="16">
        <f t="shared" si="75"/>
        <v>2.3158957927283964E-4</v>
      </c>
      <c r="Z186" s="16">
        <f t="shared" si="65"/>
        <v>2.4605382298389329</v>
      </c>
      <c r="AA186" s="16">
        <f t="shared" si="66"/>
        <v>2.9631799870412019</v>
      </c>
      <c r="AB186" s="16"/>
      <c r="AC186" s="16">
        <f t="shared" si="89"/>
        <v>8.2564971168170827E-4</v>
      </c>
      <c r="AD186" s="16">
        <f t="shared" si="90"/>
        <v>2.3158957927283964E-4</v>
      </c>
      <c r="AE186" s="16">
        <f t="shared" si="69"/>
        <v>3.4614695630128076E-4</v>
      </c>
      <c r="AF186" s="16"/>
      <c r="AG186" s="16">
        <f t="shared" si="84"/>
        <v>-0.65808628957563642</v>
      </c>
      <c r="AH186" s="16">
        <f t="shared" si="85"/>
        <v>1.9570372039003749</v>
      </c>
      <c r="AI186" s="16">
        <f t="shared" si="70"/>
        <v>-0.29895091432473864</v>
      </c>
      <c r="AJ186" s="16"/>
      <c r="AK186" s="16">
        <f t="shared" si="86"/>
        <v>-3.290431447878182</v>
      </c>
      <c r="AL186" s="16">
        <f t="shared" si="87"/>
        <v>9.7851860195018752</v>
      </c>
      <c r="AM186" s="16">
        <f t="shared" si="71"/>
        <v>-5.4947545716236927</v>
      </c>
      <c r="AN186" s="16"/>
      <c r="AO186" s="16">
        <f t="shared" si="91"/>
        <v>-8.405181293096373E-3</v>
      </c>
      <c r="AP186" s="16">
        <f t="shared" si="76"/>
        <v>1.031689477491385</v>
      </c>
      <c r="AQ186" s="16">
        <f t="shared" si="77"/>
        <v>3.1197727878020734E-2</v>
      </c>
      <c r="AR186" s="16"/>
      <c r="AS186" s="16">
        <f t="shared" si="92"/>
        <v>-4.2999444927020326E-2</v>
      </c>
      <c r="AT186" s="36">
        <f t="shared" si="78"/>
        <v>0.55557904017635173</v>
      </c>
      <c r="AU186" s="16">
        <f t="shared" si="79"/>
        <v>-0.58774439347813467</v>
      </c>
      <c r="AW186" s="16">
        <f t="shared" si="88"/>
        <v>-1.5072683486650291E-3</v>
      </c>
      <c r="AX186" s="16">
        <f t="shared" si="80"/>
        <v>1.0471190550889307</v>
      </c>
      <c r="AY186" s="16">
        <f t="shared" si="81"/>
        <v>4.6042636110487166E-2</v>
      </c>
    </row>
    <row r="187" spans="1:51" x14ac:dyDescent="0.2">
      <c r="A187" s="28">
        <v>185</v>
      </c>
      <c r="B187">
        <v>4736.49</v>
      </c>
      <c r="C187">
        <v>1621.08</v>
      </c>
      <c r="D187" s="29">
        <v>1.25</v>
      </c>
      <c r="E187" s="16">
        <f t="shared" si="67"/>
        <v>2.403846153846154E-4</v>
      </c>
      <c r="F187" s="16"/>
      <c r="G187" s="16">
        <f t="shared" si="72"/>
        <v>-1.9427244101334722E-2</v>
      </c>
      <c r="H187" s="16">
        <f t="shared" si="72"/>
        <v>-1.1976376369055294E-2</v>
      </c>
      <c r="I187" s="16"/>
      <c r="J187" s="16">
        <v>-1.9427244101334722E-2</v>
      </c>
      <c r="K187" s="16">
        <v>-3.7232212038872552E-2</v>
      </c>
      <c r="L187" s="16">
        <f t="shared" si="68"/>
        <v>1.790170963021438E-3</v>
      </c>
      <c r="M187" s="16">
        <f t="shared" si="73"/>
        <v>-2.1217415064356159E-2</v>
      </c>
      <c r="N187" s="16"/>
      <c r="O187" s="16">
        <v>-1.1976376369055294E-2</v>
      </c>
      <c r="P187" s="16">
        <v>-1.5175068472869884E-2</v>
      </c>
      <c r="Q187" s="16">
        <f t="shared" si="74"/>
        <v>2.6367795546511112E-3</v>
      </c>
      <c r="R187" s="16">
        <f t="shared" si="82"/>
        <v>-1.4613155923706406E-2</v>
      </c>
      <c r="X187" s="16">
        <f t="shared" si="83"/>
        <v>7.5445930915405183E-4</v>
      </c>
      <c r="Y187" s="16">
        <f t="shared" si="75"/>
        <v>2.3418507662185861E-4</v>
      </c>
      <c r="Z187" s="16">
        <f t="shared" si="65"/>
        <v>2.3774708231008641</v>
      </c>
      <c r="AA187" s="16">
        <f t="shared" si="66"/>
        <v>2.8048301938740359</v>
      </c>
      <c r="AB187" s="16"/>
      <c r="AC187" s="16">
        <f t="shared" si="89"/>
        <v>7.5445930915405183E-4</v>
      </c>
      <c r="AD187" s="16">
        <f t="shared" si="90"/>
        <v>2.3418507662185861E-4</v>
      </c>
      <c r="AE187" s="16">
        <f t="shared" si="69"/>
        <v>3.3273662905481435E-4</v>
      </c>
      <c r="AF187" s="16"/>
      <c r="AG187" s="16">
        <f t="shared" si="84"/>
        <v>-0.68814881923886506</v>
      </c>
      <c r="AH187" s="16">
        <f t="shared" si="85"/>
        <v>1.950841173046052</v>
      </c>
      <c r="AI187" s="16">
        <f t="shared" si="70"/>
        <v>-0.26269235380718681</v>
      </c>
      <c r="AJ187" s="16"/>
      <c r="AK187" s="16">
        <f t="shared" si="86"/>
        <v>-3.4407440961943254</v>
      </c>
      <c r="AL187" s="16">
        <f t="shared" si="87"/>
        <v>9.7542058652302597</v>
      </c>
      <c r="AM187" s="16">
        <f t="shared" si="71"/>
        <v>-5.3134617690359338</v>
      </c>
      <c r="AN187" s="16"/>
      <c r="AO187" s="16">
        <f t="shared" si="91"/>
        <v>-1.0726171188128767E-2</v>
      </c>
      <c r="AP187" s="16">
        <f t="shared" si="76"/>
        <v>1.0206233995428211</v>
      </c>
      <c r="AQ187" s="16">
        <f t="shared" si="77"/>
        <v>2.041361662655207E-2</v>
      </c>
      <c r="AR187" s="16"/>
      <c r="AS187" s="16">
        <f t="shared" si="92"/>
        <v>-5.4604394402182302E-2</v>
      </c>
      <c r="AT187" s="36">
        <f t="shared" si="78"/>
        <v>0.52524198314497628</v>
      </c>
      <c r="AU187" s="16">
        <f t="shared" si="79"/>
        <v>-0.64389620230548883</v>
      </c>
      <c r="AW187" s="16">
        <f t="shared" si="88"/>
        <v>-1.9478457929145011E-3</v>
      </c>
      <c r="AX187" s="16">
        <f t="shared" si="80"/>
        <v>1.0450794286427951</v>
      </c>
      <c r="AY187" s="16">
        <f t="shared" si="81"/>
        <v>4.4092890798909067E-2</v>
      </c>
    </row>
    <row r="188" spans="1:51" x14ac:dyDescent="0.2">
      <c r="A188" s="28">
        <v>186</v>
      </c>
      <c r="B188">
        <v>4560.1400000000003</v>
      </c>
      <c r="C188">
        <v>1596.48</v>
      </c>
      <c r="D188" s="29">
        <v>1.2813000000000001</v>
      </c>
      <c r="E188" s="16">
        <f t="shared" si="67"/>
        <v>2.4640384615384617E-4</v>
      </c>
      <c r="F188" s="16"/>
      <c r="G188" s="16">
        <f t="shared" si="72"/>
        <v>-3.7232212038872552E-2</v>
      </c>
      <c r="H188" s="16">
        <f t="shared" si="72"/>
        <v>-1.5175068472869884E-2</v>
      </c>
      <c r="I188" s="16"/>
      <c r="J188" s="16">
        <v>-3.7232212038872552E-2</v>
      </c>
      <c r="K188" s="16">
        <v>1.9468700522352327E-2</v>
      </c>
      <c r="L188" s="16">
        <f t="shared" si="68"/>
        <v>1.8567160623361384E-3</v>
      </c>
      <c r="M188" s="16">
        <f t="shared" si="73"/>
        <v>-3.9088928101208689E-2</v>
      </c>
      <c r="N188" s="16"/>
      <c r="O188" s="16">
        <v>-1.5175068472869884E-2</v>
      </c>
      <c r="P188" s="16">
        <v>2.1296853076768891E-2</v>
      </c>
      <c r="Q188" s="16">
        <f t="shared" si="74"/>
        <v>2.8348613529183444E-3</v>
      </c>
      <c r="R188" s="16">
        <f t="shared" si="82"/>
        <v>-1.8009929825788227E-2</v>
      </c>
      <c r="X188" s="16">
        <f t="shared" si="83"/>
        <v>7.2640156893909733E-4</v>
      </c>
      <c r="Y188" s="16">
        <f t="shared" si="75"/>
        <v>2.5260396747671805E-4</v>
      </c>
      <c r="Z188" s="16">
        <f t="shared" si="65"/>
        <v>1.6430437489394749</v>
      </c>
      <c r="AA188" s="16">
        <f t="shared" si="66"/>
        <v>2.5808774216701078</v>
      </c>
      <c r="AB188" s="16"/>
      <c r="AC188" s="16">
        <f t="shared" si="89"/>
        <v>7.2640156893909733E-4</v>
      </c>
      <c r="AD188" s="16">
        <f t="shared" si="90"/>
        <v>2.5260396747671805E-4</v>
      </c>
      <c r="AE188" s="16">
        <f t="shared" si="69"/>
        <v>3.3908733104139559E-4</v>
      </c>
      <c r="AF188" s="16"/>
      <c r="AG188" s="16">
        <f t="shared" si="84"/>
        <v>-0.61581324681358751</v>
      </c>
      <c r="AH188" s="16">
        <f t="shared" si="85"/>
        <v>1.8244705430593935</v>
      </c>
      <c r="AI188" s="16">
        <f t="shared" si="70"/>
        <v>-0.20865729624580598</v>
      </c>
      <c r="AJ188" s="16"/>
      <c r="AK188" s="16">
        <f t="shared" si="86"/>
        <v>-3.0790662340679376</v>
      </c>
      <c r="AL188" s="16">
        <f t="shared" si="87"/>
        <v>9.1223527152969677</v>
      </c>
      <c r="AM188" s="16">
        <f t="shared" si="71"/>
        <v>-5.0432864812290301</v>
      </c>
      <c r="AN188" s="16"/>
      <c r="AO188" s="16">
        <f t="shared" si="91"/>
        <v>-4.0459928289008611E-3</v>
      </c>
      <c r="AP188" s="16">
        <f t="shared" si="76"/>
        <v>1.0164939645872624</v>
      </c>
      <c r="AQ188" s="16">
        <f t="shared" si="77"/>
        <v>1.6359416623740807E-2</v>
      </c>
      <c r="AR188" s="16"/>
      <c r="AS188" s="16">
        <f t="shared" si="92"/>
        <v>-2.1191502606042769E-2</v>
      </c>
      <c r="AT188" s="36">
        <f t="shared" si="78"/>
        <v>0.51411131629035645</v>
      </c>
      <c r="AU188" s="16">
        <f t="shared" si="79"/>
        <v>-0.66531546831629695</v>
      </c>
      <c r="AW188" s="16">
        <f t="shared" si="88"/>
        <v>-1.6177098042002335E-3</v>
      </c>
      <c r="AX188" s="16">
        <f t="shared" si="80"/>
        <v>1.0433887934049118</v>
      </c>
      <c r="AY188" s="16">
        <f t="shared" si="81"/>
        <v>4.2473871089315003E-2</v>
      </c>
    </row>
    <row r="189" spans="1:51" x14ac:dyDescent="0.2">
      <c r="A189" s="28">
        <v>187</v>
      </c>
      <c r="B189">
        <v>4648.92</v>
      </c>
      <c r="C189">
        <v>1630.48</v>
      </c>
      <c r="D189" s="29">
        <v>1.3281000000000001</v>
      </c>
      <c r="E189" s="16">
        <f t="shared" si="67"/>
        <v>2.5540384615384618E-4</v>
      </c>
      <c r="F189" s="16"/>
      <c r="G189" s="16">
        <f t="shared" si="72"/>
        <v>1.9468700522352327E-2</v>
      </c>
      <c r="H189" s="16">
        <f t="shared" si="72"/>
        <v>2.1296853076768891E-2</v>
      </c>
      <c r="I189" s="16"/>
      <c r="J189" s="16">
        <v>1.9468700522352327E-2</v>
      </c>
      <c r="K189" s="16">
        <v>-2.7060048355316974E-2</v>
      </c>
      <c r="L189" s="16">
        <f t="shared" si="68"/>
        <v>2.1260705715923449E-3</v>
      </c>
      <c r="M189" s="16">
        <f t="shared" si="73"/>
        <v>1.7342629950759983E-2</v>
      </c>
      <c r="N189" s="16"/>
      <c r="O189" s="16">
        <v>2.1296853076768891E-2</v>
      </c>
      <c r="P189" s="16">
        <v>-3.7117903930130994E-2</v>
      </c>
      <c r="Q189" s="16">
        <f t="shared" si="74"/>
        <v>3.0825594595645031E-3</v>
      </c>
      <c r="R189" s="16">
        <f t="shared" si="82"/>
        <v>1.8214293617204388E-2</v>
      </c>
      <c r="X189" s="16">
        <f t="shared" si="83"/>
        <v>8.8541086722104486E-4</v>
      </c>
      <c r="Y189" s="16">
        <f t="shared" si="75"/>
        <v>2.9109667215208217E-4</v>
      </c>
      <c r="Z189" s="16">
        <f t="shared" si="65"/>
        <v>2.4259449474211676</v>
      </c>
      <c r="AA189" s="16">
        <f t="shared" si="66"/>
        <v>2.5821431334765714</v>
      </c>
      <c r="AB189" s="16"/>
      <c r="AC189" s="16">
        <f t="shared" si="89"/>
        <v>8.8541086722104486E-4</v>
      </c>
      <c r="AD189" s="16">
        <f t="shared" si="90"/>
        <v>2.9109667215208217E-4</v>
      </c>
      <c r="AE189" s="16">
        <f t="shared" si="69"/>
        <v>4.0187791260349589E-4</v>
      </c>
      <c r="AF189" s="16"/>
      <c r="AG189" s="16">
        <f t="shared" si="84"/>
        <v>0.33570686217787993</v>
      </c>
      <c r="AH189" s="16">
        <f t="shared" si="85"/>
        <v>-0.42006570909225405</v>
      </c>
      <c r="AI189" s="16">
        <f t="shared" si="70"/>
        <v>1.0843588469143741</v>
      </c>
      <c r="AJ189" s="16"/>
      <c r="AK189" s="16">
        <f t="shared" si="86"/>
        <v>1.6785343108893995</v>
      </c>
      <c r="AL189" s="16">
        <f t="shared" si="87"/>
        <v>-2.1003285454612701</v>
      </c>
      <c r="AM189" s="16">
        <f t="shared" si="71"/>
        <v>1.4217942345718706</v>
      </c>
      <c r="AN189" s="16"/>
      <c r="AO189" s="16">
        <f t="shared" si="91"/>
        <v>2.6814983458194448E-2</v>
      </c>
      <c r="AP189" s="16">
        <f t="shared" si="76"/>
        <v>1.0437512334330243</v>
      </c>
      <c r="AQ189" s="16">
        <f t="shared" si="77"/>
        <v>4.282117891446896E-2</v>
      </c>
      <c r="AR189" s="16"/>
      <c r="AS189" s="16">
        <f t="shared" si="92"/>
        <v>0.1330893019063569</v>
      </c>
      <c r="AT189" s="36">
        <f t="shared" si="78"/>
        <v>0.58253403247759816</v>
      </c>
      <c r="AU189" s="16">
        <f t="shared" si="79"/>
        <v>-0.54036767039470035</v>
      </c>
      <c r="AW189" s="16">
        <f t="shared" si="88"/>
        <v>5.0650629529109771E-3</v>
      </c>
      <c r="AX189" s="16">
        <f t="shared" si="80"/>
        <v>1.0486736233278695</v>
      </c>
      <c r="AY189" s="16">
        <f t="shared" si="81"/>
        <v>4.7526149761486683E-2</v>
      </c>
    </row>
    <row r="190" spans="1:51" x14ac:dyDescent="0.2">
      <c r="A190" s="28">
        <v>188</v>
      </c>
      <c r="B190">
        <v>4523.12</v>
      </c>
      <c r="C190">
        <v>1569.96</v>
      </c>
      <c r="D190" s="29">
        <v>1.375</v>
      </c>
      <c r="E190" s="16">
        <f t="shared" si="67"/>
        <v>2.6442307692307692E-4</v>
      </c>
      <c r="F190" s="16"/>
      <c r="G190" s="16">
        <f t="shared" si="72"/>
        <v>-2.7060048355316974E-2</v>
      </c>
      <c r="H190" s="16">
        <f t="shared" si="72"/>
        <v>-3.7117903930130994E-2</v>
      </c>
      <c r="I190" s="16"/>
      <c r="J190" s="16">
        <v>-2.7060048355316974E-2</v>
      </c>
      <c r="K190" s="16">
        <v>9.5045013176744773E-3</v>
      </c>
      <c r="L190" s="16">
        <f t="shared" si="68"/>
        <v>1.2682961273537342E-3</v>
      </c>
      <c r="M190" s="16">
        <f t="shared" si="73"/>
        <v>-2.8328344482670707E-2</v>
      </c>
      <c r="N190" s="16"/>
      <c r="O190" s="16">
        <v>-3.7117903930130994E-2</v>
      </c>
      <c r="P190" s="16">
        <v>1.4000356696985922E-2</v>
      </c>
      <c r="Q190" s="16">
        <f t="shared" si="74"/>
        <v>2.5827202570387515E-4</v>
      </c>
      <c r="R190" s="16">
        <f t="shared" si="82"/>
        <v>-3.7376175955834867E-2</v>
      </c>
      <c r="X190" s="16">
        <f t="shared" si="83"/>
        <v>8.0521232171481443E-4</v>
      </c>
      <c r="Y190" s="16">
        <f t="shared" si="75"/>
        <v>3.2089012103340633E-4</v>
      </c>
      <c r="Z190" s="16">
        <f t="shared" si="65"/>
        <v>2.1449510172412101</v>
      </c>
      <c r="AA190" s="16">
        <f t="shared" si="66"/>
        <v>0.92654325010458694</v>
      </c>
      <c r="AB190" s="16"/>
      <c r="AC190" s="16">
        <f t="shared" si="89"/>
        <v>8.0521232171481443E-4</v>
      </c>
      <c r="AD190" s="16">
        <f t="shared" si="90"/>
        <v>3.2089012103340633E-4</v>
      </c>
      <c r="AE190" s="16">
        <f t="shared" si="69"/>
        <v>4.0238008038103373E-4</v>
      </c>
      <c r="AF190" s="16"/>
      <c r="AG190" s="16">
        <f t="shared" si="84"/>
        <v>-0.82599667052042192</v>
      </c>
      <c r="AH190" s="16">
        <f t="shared" si="85"/>
        <v>1.5524454035043864</v>
      </c>
      <c r="AI190" s="16">
        <f t="shared" si="70"/>
        <v>0.27355126701603538</v>
      </c>
      <c r="AJ190" s="16"/>
      <c r="AK190" s="16">
        <f t="shared" si="86"/>
        <v>-4.1299833526021095</v>
      </c>
      <c r="AL190" s="16">
        <f t="shared" si="87"/>
        <v>7.7622270175219326</v>
      </c>
      <c r="AM190" s="16">
        <f t="shared" si="71"/>
        <v>-2.6322436649198231</v>
      </c>
      <c r="AN190" s="16"/>
      <c r="AO190" s="16">
        <f t="shared" si="91"/>
        <v>6.7846641307963574E-3</v>
      </c>
      <c r="AP190" s="16">
        <f t="shared" si="76"/>
        <v>1.0508327349879718</v>
      </c>
      <c r="AQ190" s="16">
        <f t="shared" si="77"/>
        <v>4.958293078784598E-2</v>
      </c>
      <c r="AR190" s="16"/>
      <c r="AS190" s="16">
        <f t="shared" si="92"/>
        <v>3.2901705269366401E-2</v>
      </c>
      <c r="AT190" s="36">
        <f t="shared" si="78"/>
        <v>0.60170039552355159</v>
      </c>
      <c r="AU190" s="16">
        <f t="shared" si="79"/>
        <v>-0.50799563941260029</v>
      </c>
      <c r="AW190" s="16">
        <f t="shared" si="88"/>
        <v>-8.7638689627416982E-3</v>
      </c>
      <c r="AX190" s="16">
        <f t="shared" si="80"/>
        <v>1.0394831851083406</v>
      </c>
      <c r="AY190" s="16">
        <f t="shared" si="81"/>
        <v>3.8723652243145681E-2</v>
      </c>
    </row>
    <row r="191" spans="1:51" x14ac:dyDescent="0.2">
      <c r="A191" s="28">
        <v>189</v>
      </c>
      <c r="B191">
        <v>4566.1099999999997</v>
      </c>
      <c r="C191">
        <v>1591.94</v>
      </c>
      <c r="D191" s="29">
        <v>1.5625</v>
      </c>
      <c r="E191" s="16">
        <f t="shared" si="67"/>
        <v>3.0048076923076925E-4</v>
      </c>
      <c r="F191" s="16"/>
      <c r="G191" s="16">
        <f t="shared" si="72"/>
        <v>9.5045013176744773E-3</v>
      </c>
      <c r="H191" s="16">
        <f t="shared" si="72"/>
        <v>1.4000356696985922E-2</v>
      </c>
      <c r="I191" s="16"/>
      <c r="J191" s="16">
        <v>9.5045013176744773E-3</v>
      </c>
      <c r="K191" s="16">
        <v>8.4492051220842104E-3</v>
      </c>
      <c r="L191" s="16">
        <f t="shared" si="68"/>
        <v>1.9721855341876208E-3</v>
      </c>
      <c r="M191" s="16">
        <f t="shared" si="73"/>
        <v>7.5323157834868565E-3</v>
      </c>
      <c r="N191" s="16"/>
      <c r="O191" s="16">
        <v>1.4000356696985922E-2</v>
      </c>
      <c r="P191" s="16">
        <v>1.554078671306708E-2</v>
      </c>
      <c r="Q191" s="16">
        <f t="shared" si="74"/>
        <v>4.7817535741621689E-3</v>
      </c>
      <c r="R191" s="16">
        <f t="shared" si="82"/>
        <v>9.2186031228237535E-3</v>
      </c>
      <c r="X191" s="16">
        <f t="shared" si="83"/>
        <v>8.2594591775477736E-4</v>
      </c>
      <c r="Y191" s="16">
        <f t="shared" si="75"/>
        <v>5.8332757201929708E-4</v>
      </c>
      <c r="Z191" s="16">
        <f t="shared" si="65"/>
        <v>2.5962061555922422</v>
      </c>
      <c r="AA191" s="16">
        <f t="shared" si="66"/>
        <v>2.7315993096216458</v>
      </c>
      <c r="AB191" s="16"/>
      <c r="AC191" s="16">
        <f t="shared" si="89"/>
        <v>8.2594591775477736E-4</v>
      </c>
      <c r="AD191" s="16">
        <f t="shared" si="90"/>
        <v>5.8332757201929708E-4</v>
      </c>
      <c r="AE191" s="16">
        <f t="shared" si="69"/>
        <v>5.4945882276846486E-4</v>
      </c>
      <c r="AF191" s="16"/>
      <c r="AG191" s="16">
        <f t="shared" si="84"/>
        <v>0.22862573655459167</v>
      </c>
      <c r="AH191" s="16">
        <f t="shared" si="85"/>
        <v>-0.11227104809958281</v>
      </c>
      <c r="AI191" s="16">
        <f t="shared" si="70"/>
        <v>0.88364531154499115</v>
      </c>
      <c r="AJ191" s="16"/>
      <c r="AK191" s="16">
        <f t="shared" si="86"/>
        <v>1.1431286827729583</v>
      </c>
      <c r="AL191" s="16">
        <f t="shared" si="87"/>
        <v>-0.56135524049791408</v>
      </c>
      <c r="AM191" s="16">
        <f t="shared" si="71"/>
        <v>0.41822655772495576</v>
      </c>
      <c r="AN191" s="16"/>
      <c r="AO191" s="16">
        <f t="shared" si="91"/>
        <v>1.3956436226022153E-2</v>
      </c>
      <c r="AP191" s="16">
        <f t="shared" si="76"/>
        <v>1.0654986150380477</v>
      </c>
      <c r="AQ191" s="16">
        <f t="shared" si="77"/>
        <v>6.3442872732177885E-2</v>
      </c>
      <c r="AR191" s="16"/>
      <c r="AS191" s="16">
        <f t="shared" si="92"/>
        <v>6.8724488822418467E-2</v>
      </c>
      <c r="AT191" s="36">
        <f t="shared" si="78"/>
        <v>0.64305194763015472</v>
      </c>
      <c r="AU191" s="16">
        <f t="shared" si="79"/>
        <v>-0.44152976853634146</v>
      </c>
      <c r="AW191" s="16">
        <f t="shared" si="88"/>
        <v>3.6666599903215215E-3</v>
      </c>
      <c r="AX191" s="16">
        <f t="shared" si="80"/>
        <v>1.0432946165137893</v>
      </c>
      <c r="AY191" s="16">
        <f t="shared" si="81"/>
        <v>4.2383606422678036E-2</v>
      </c>
    </row>
    <row r="192" spans="1:51" x14ac:dyDescent="0.2">
      <c r="A192" s="28">
        <v>190</v>
      </c>
      <c r="B192">
        <v>4604.6899999999996</v>
      </c>
      <c r="C192">
        <v>1616.68</v>
      </c>
      <c r="D192" s="29">
        <v>1.5313000000000001</v>
      </c>
      <c r="E192" s="16">
        <f t="shared" si="67"/>
        <v>2.9448076923076921E-4</v>
      </c>
      <c r="F192" s="16"/>
      <c r="G192" s="16">
        <f t="shared" si="72"/>
        <v>8.4492051220842104E-3</v>
      </c>
      <c r="H192" s="16">
        <f t="shared" si="72"/>
        <v>1.554078671306708E-2</v>
      </c>
      <c r="I192" s="16"/>
      <c r="J192" s="16">
        <v>8.4492051220842104E-3</v>
      </c>
      <c r="K192" s="16">
        <v>3.8743107570759698E-3</v>
      </c>
      <c r="L192" s="16">
        <f t="shared" si="68"/>
        <v>1.4190350669756738E-3</v>
      </c>
      <c r="M192" s="16">
        <f t="shared" si="73"/>
        <v>7.0301700551085363E-3</v>
      </c>
      <c r="N192" s="16"/>
      <c r="O192" s="16">
        <v>1.554078671306708E-2</v>
      </c>
      <c r="P192" s="16">
        <v>3.463888957616788E-3</v>
      </c>
      <c r="Q192" s="16">
        <f t="shared" si="74"/>
        <v>8.2329306548056076E-4</v>
      </c>
      <c r="R192" s="16">
        <f t="shared" si="82"/>
        <v>1.4717493647586519E-2</v>
      </c>
      <c r="X192" s="16">
        <f t="shared" si="83"/>
        <v>7.1696651233647737E-4</v>
      </c>
      <c r="Y192" s="16">
        <f t="shared" si="75"/>
        <v>4.7862332823999889E-4</v>
      </c>
      <c r="Z192" s="16">
        <f t="shared" si="65"/>
        <v>2.666835233432256</v>
      </c>
      <c r="AA192" s="16">
        <f t="shared" si="66"/>
        <v>2.6770809930108803</v>
      </c>
      <c r="AB192" s="16"/>
      <c r="AC192" s="16">
        <f t="shared" si="89"/>
        <v>7.1696651233647737E-4</v>
      </c>
      <c r="AD192" s="16">
        <f t="shared" si="90"/>
        <v>4.7862332823999889E-4</v>
      </c>
      <c r="AE192" s="16">
        <f t="shared" si="69"/>
        <v>4.6371320188652338E-4</v>
      </c>
      <c r="AF192" s="16"/>
      <c r="AG192" s="16">
        <f t="shared" si="84"/>
        <v>0.31889362349335926</v>
      </c>
      <c r="AH192" s="16">
        <f t="shared" si="85"/>
        <v>-0.20987838698783373</v>
      </c>
      <c r="AI192" s="16">
        <f t="shared" si="70"/>
        <v>0.89098476349447453</v>
      </c>
      <c r="AJ192" s="16"/>
      <c r="AK192" s="16">
        <f t="shared" si="86"/>
        <v>1.5944681174667963</v>
      </c>
      <c r="AL192" s="16">
        <f t="shared" si="87"/>
        <v>-1.0493919349391687</v>
      </c>
      <c r="AM192" s="16">
        <f t="shared" si="71"/>
        <v>0.45492381747237243</v>
      </c>
      <c r="AN192" s="16"/>
      <c r="AO192" s="16">
        <f t="shared" si="91"/>
        <v>4.5244375470942133E-4</v>
      </c>
      <c r="AP192" s="16">
        <f t="shared" si="76"/>
        <v>1.065980693232073</v>
      </c>
      <c r="AQ192" s="16">
        <f t="shared" si="77"/>
        <v>6.3895214165073697E-2</v>
      </c>
      <c r="AR192" s="16"/>
      <c r="AS192" s="16">
        <f t="shared" si="92"/>
        <v>1.0602956966240299E-3</v>
      </c>
      <c r="AT192" s="36">
        <f t="shared" si="78"/>
        <v>0.64373377284293276</v>
      </c>
      <c r="AU192" s="16">
        <f t="shared" si="79"/>
        <v>-0.4404700345561775</v>
      </c>
      <c r="AW192" s="16">
        <f t="shared" si="88"/>
        <v>4.1888732221665136E-3</v>
      </c>
      <c r="AX192" s="16">
        <f t="shared" si="80"/>
        <v>1.0476648453957342</v>
      </c>
      <c r="AY192" s="16">
        <f t="shared" si="81"/>
        <v>4.6563730738937673E-2</v>
      </c>
    </row>
    <row r="193" spans="1:51" x14ac:dyDescent="0.2">
      <c r="A193" s="28">
        <v>191</v>
      </c>
      <c r="B193">
        <v>4622.53</v>
      </c>
      <c r="C193">
        <v>1622.28</v>
      </c>
      <c r="D193" s="29">
        <v>1.5468999999999999</v>
      </c>
      <c r="E193" s="16">
        <f t="shared" si="67"/>
        <v>2.9748076923076923E-4</v>
      </c>
      <c r="F193" s="16"/>
      <c r="G193" s="16">
        <f t="shared" si="72"/>
        <v>3.8743107570759698E-3</v>
      </c>
      <c r="H193" s="16">
        <f t="shared" si="72"/>
        <v>3.463888957616788E-3</v>
      </c>
      <c r="I193" s="16"/>
      <c r="J193" s="16">
        <v>3.8743107570759698E-3</v>
      </c>
      <c r="K193" s="16">
        <v>1.5705684982033726E-2</v>
      </c>
      <c r="L193" s="16">
        <f t="shared" si="68"/>
        <v>1.4349996443835265E-3</v>
      </c>
      <c r="M193" s="16">
        <f t="shared" si="73"/>
        <v>2.4393111126924435E-3</v>
      </c>
      <c r="N193" s="16"/>
      <c r="O193" s="16">
        <v>3.463888957616788E-3</v>
      </c>
      <c r="P193" s="16">
        <v>1.3542668343319296E-2</v>
      </c>
      <c r="Q193" s="16">
        <f t="shared" si="74"/>
        <v>7.0400631138841643E-4</v>
      </c>
      <c r="R193" s="16">
        <f t="shared" si="82"/>
        <v>2.7598826462283716E-3</v>
      </c>
      <c r="X193" s="16">
        <f t="shared" si="83"/>
        <v>6.2923498466969333E-4</v>
      </c>
      <c r="Y193" s="16">
        <f t="shared" si="75"/>
        <v>4.3186984295405257E-4</v>
      </c>
      <c r="Z193" s="16">
        <f t="shared" si="65"/>
        <v>2.7618362069305724</v>
      </c>
      <c r="AA193" s="16">
        <f t="shared" si="66"/>
        <v>2.9459360452171679</v>
      </c>
      <c r="AB193" s="16"/>
      <c r="AC193" s="16">
        <f t="shared" si="89"/>
        <v>6.2923498466969333E-4</v>
      </c>
      <c r="AD193" s="16">
        <f t="shared" si="90"/>
        <v>4.3186984295405257E-4</v>
      </c>
      <c r="AE193" s="16">
        <f t="shared" si="69"/>
        <v>4.1265390885556765E-4</v>
      </c>
      <c r="AF193" s="16"/>
      <c r="AG193" s="16">
        <f t="shared" si="84"/>
        <v>-6.1350485426676836E-2</v>
      </c>
      <c r="AH193" s="16">
        <f t="shared" si="85"/>
        <v>0.44377062529698241</v>
      </c>
      <c r="AI193" s="16">
        <f t="shared" si="70"/>
        <v>0.61757986012969446</v>
      </c>
      <c r="AJ193" s="16"/>
      <c r="AK193" s="16">
        <f t="shared" si="86"/>
        <v>-0.30675242713338419</v>
      </c>
      <c r="AL193" s="16">
        <f t="shared" si="87"/>
        <v>2.2188531264849121</v>
      </c>
      <c r="AM193" s="16">
        <f t="shared" si="71"/>
        <v>-0.91210069935152793</v>
      </c>
      <c r="AN193" s="16"/>
      <c r="AO193" s="16">
        <f t="shared" si="91"/>
        <v>7.7087544726042354E-4</v>
      </c>
      <c r="AP193" s="16">
        <f t="shared" si="76"/>
        <v>1.0668024315757392</v>
      </c>
      <c r="AQ193" s="16">
        <f t="shared" si="77"/>
        <v>6.4665792640465583E-2</v>
      </c>
      <c r="AR193" s="16"/>
      <c r="AS193" s="16">
        <f t="shared" si="92"/>
        <v>2.6764541593790403E-3</v>
      </c>
      <c r="AT193" s="36">
        <f t="shared" si="78"/>
        <v>0.64545669677679107</v>
      </c>
      <c r="AU193" s="16">
        <f t="shared" si="79"/>
        <v>-0.43779715572218986</v>
      </c>
      <c r="AW193" s="16">
        <f t="shared" si="88"/>
        <v>9.7259397587172751E-4</v>
      </c>
      <c r="AX193" s="16">
        <f t="shared" si="80"/>
        <v>1.0486837979130987</v>
      </c>
      <c r="AY193" s="16">
        <f t="shared" si="81"/>
        <v>4.7535852051736528E-2</v>
      </c>
    </row>
    <row r="194" spans="1:51" x14ac:dyDescent="0.2">
      <c r="A194" s="28">
        <v>192</v>
      </c>
      <c r="B194">
        <v>4695.13</v>
      </c>
      <c r="C194">
        <v>1644.25</v>
      </c>
      <c r="D194" s="29">
        <v>1.4843999999999999</v>
      </c>
      <c r="E194" s="16">
        <f t="shared" si="67"/>
        <v>2.8546153846153847E-4</v>
      </c>
      <c r="F194" s="16"/>
      <c r="G194" s="16">
        <f t="shared" si="72"/>
        <v>1.5705684982033726E-2</v>
      </c>
      <c r="H194" s="16">
        <f t="shared" si="72"/>
        <v>1.3542668343319296E-2</v>
      </c>
      <c r="I194" s="16"/>
      <c r="J194" s="16">
        <v>1.5705684982033726E-2</v>
      </c>
      <c r="K194" s="16">
        <v>3.0974648199304448E-2</v>
      </c>
      <c r="L194" s="16">
        <f t="shared" si="68"/>
        <v>1.504208891539081E-3</v>
      </c>
      <c r="M194" s="16">
        <f t="shared" si="73"/>
        <v>1.4201476090494646E-2</v>
      </c>
      <c r="N194" s="16"/>
      <c r="O194" s="16">
        <v>1.3542668343319296E-2</v>
      </c>
      <c r="P194" s="16">
        <v>1.1464193401246714E-2</v>
      </c>
      <c r="Q194" s="16">
        <f t="shared" si="74"/>
        <v>1.6392087663595805E-3</v>
      </c>
      <c r="R194" s="16">
        <f t="shared" si="82"/>
        <v>1.1903459576959714E-2</v>
      </c>
      <c r="X194" s="16">
        <f t="shared" si="83"/>
        <v>5.5228659938932022E-4</v>
      </c>
      <c r="Y194" s="16">
        <f t="shared" si="75"/>
        <v>3.504960875830446E-4</v>
      </c>
      <c r="Z194" s="16">
        <f t="shared" ref="Z194:Z257" si="93">-0.5*(LN(2*PI())+LN(X194)+M194^2/X194)</f>
        <v>2.6491950877785753</v>
      </c>
      <c r="AA194" s="16">
        <f t="shared" ref="AA194:AA257" si="94">-0.5*(LN(2*PI())+LN(Y194)+R194^2/Y194)</f>
        <v>2.8570108303373631</v>
      </c>
      <c r="AB194" s="16"/>
      <c r="AC194" s="16">
        <f t="shared" si="89"/>
        <v>5.5228659938932022E-4</v>
      </c>
      <c r="AD194" s="16">
        <f t="shared" si="90"/>
        <v>3.504960875830446E-4</v>
      </c>
      <c r="AE194" s="16">
        <f t="shared" si="69"/>
        <v>3.482787151461002E-4</v>
      </c>
      <c r="AF194" s="16"/>
      <c r="AG194" s="16">
        <f t="shared" si="84"/>
        <v>0.23515570734873084</v>
      </c>
      <c r="AH194" s="16">
        <f t="shared" si="85"/>
        <v>-5.9335968557848728E-2</v>
      </c>
      <c r="AI194" s="16">
        <f t="shared" si="70"/>
        <v>0.82418026120911791</v>
      </c>
      <c r="AJ194" s="16"/>
      <c r="AK194" s="16">
        <f t="shared" si="86"/>
        <v>1.1757785367436542</v>
      </c>
      <c r="AL194" s="16">
        <f t="shared" si="87"/>
        <v>-0.29667984278924364</v>
      </c>
      <c r="AM194" s="16">
        <f t="shared" si="71"/>
        <v>0.12090130604558946</v>
      </c>
      <c r="AN194" s="16"/>
      <c r="AO194" s="16">
        <f t="shared" si="91"/>
        <v>5.2300051331510286E-3</v>
      </c>
      <c r="AP194" s="16">
        <f t="shared" si="76"/>
        <v>1.0723818137689383</v>
      </c>
      <c r="AQ194" s="16">
        <f t="shared" si="77"/>
        <v>6.9882168795866201E-2</v>
      </c>
      <c r="AR194" s="16"/>
      <c r="AS194" s="16">
        <f t="shared" si="92"/>
        <v>2.4960102588832061E-2</v>
      </c>
      <c r="AT194" s="36">
        <f t="shared" si="78"/>
        <v>0.66156736214498835</v>
      </c>
      <c r="AU194" s="16">
        <f t="shared" si="79"/>
        <v>-0.41314346819296727</v>
      </c>
      <c r="AW194" s="16">
        <f t="shared" si="88"/>
        <v>3.0804791635201134E-3</v>
      </c>
      <c r="AX194" s="16">
        <f t="shared" si="80"/>
        <v>1.0519142465016913</v>
      </c>
      <c r="AY194" s="16">
        <f t="shared" si="81"/>
        <v>5.0611596260778553E-2</v>
      </c>
    </row>
    <row r="195" spans="1:51" x14ac:dyDescent="0.2">
      <c r="A195" s="28">
        <v>193</v>
      </c>
      <c r="B195">
        <v>4840.5600000000004</v>
      </c>
      <c r="C195">
        <v>1663.1</v>
      </c>
      <c r="D195" s="29">
        <v>1.5</v>
      </c>
      <c r="E195" s="16">
        <f t="shared" ref="E195:E258" si="95">D195/100/52</f>
        <v>2.8846153846153843E-4</v>
      </c>
      <c r="F195" s="16"/>
      <c r="G195" s="16">
        <f t="shared" si="72"/>
        <v>3.0974648199304448E-2</v>
      </c>
      <c r="H195" s="16">
        <f t="shared" si="72"/>
        <v>1.1464193401246714E-2</v>
      </c>
      <c r="I195" s="16"/>
      <c r="J195" s="16">
        <v>3.0974648199304448E-2</v>
      </c>
      <c r="K195" s="16">
        <v>-1.7580610507875571E-3</v>
      </c>
      <c r="L195" s="16">
        <f t="shared" ref="L195:L258" si="96">($U$42+$U$43*J194)</f>
        <v>1.32522322813492E-3</v>
      </c>
      <c r="M195" s="16">
        <f t="shared" si="73"/>
        <v>2.9649424971169527E-2</v>
      </c>
      <c r="N195" s="16"/>
      <c r="O195" s="16">
        <v>1.1464193401246714E-2</v>
      </c>
      <c r="P195" s="16">
        <v>-3.1387168540675846E-3</v>
      </c>
      <c r="Q195" s="16">
        <f t="shared" si="74"/>
        <v>8.5873521963538649E-4</v>
      </c>
      <c r="R195" s="16">
        <f t="shared" si="82"/>
        <v>1.0605458181611328E-2</v>
      </c>
      <c r="X195" s="16">
        <f t="shared" si="83"/>
        <v>5.2413143007941506E-4</v>
      </c>
      <c r="Y195" s="16">
        <f t="shared" si="75"/>
        <v>3.2134101610537241E-4</v>
      </c>
      <c r="Z195" s="16">
        <f t="shared" si="93"/>
        <v>2.0193310406511529</v>
      </c>
      <c r="AA195" s="16">
        <f t="shared" si="94"/>
        <v>2.9275553494465392</v>
      </c>
      <c r="AB195" s="16"/>
      <c r="AC195" s="16">
        <f t="shared" si="89"/>
        <v>5.2413143007941506E-4</v>
      </c>
      <c r="AD195" s="16">
        <f t="shared" si="90"/>
        <v>3.2134101610537241E-4</v>
      </c>
      <c r="AE195" s="16">
        <f t="shared" ref="AE195:AE258" si="97">$V$50*SQRT(AC195*AD195)</f>
        <v>3.2486750760452108E-4</v>
      </c>
      <c r="AF195" s="16"/>
      <c r="AG195" s="16">
        <f t="shared" si="84"/>
        <v>-1.4222287021771496E-2</v>
      </c>
      <c r="AH195" s="16">
        <f t="shared" si="85"/>
        <v>0.26549829833294269</v>
      </c>
      <c r="AI195" s="16">
        <f t="shared" ref="AI195:AI258" si="98">1-AG195-AH195</f>
        <v>0.74872398868882872</v>
      </c>
      <c r="AJ195" s="16"/>
      <c r="AK195" s="16">
        <f t="shared" si="86"/>
        <v>-7.1111435108857479E-2</v>
      </c>
      <c r="AL195" s="16">
        <f t="shared" si="87"/>
        <v>1.3274914916647136</v>
      </c>
      <c r="AM195" s="16">
        <f t="shared" ref="AM195:AM258" si="99">1-AK195-AL195</f>
        <v>-0.25638005655585605</v>
      </c>
      <c r="AN195" s="16"/>
      <c r="AO195" s="16">
        <f t="shared" si="91"/>
        <v>6.8388980533224449E-3</v>
      </c>
      <c r="AP195" s="16">
        <f t="shared" si="76"/>
        <v>1.0797157236675412</v>
      </c>
      <c r="AQ195" s="16">
        <f t="shared" si="77"/>
        <v>7.6697787661622399E-2</v>
      </c>
      <c r="AR195" s="16"/>
      <c r="AS195" s="16">
        <f t="shared" si="92"/>
        <v>3.3052644112766066E-2</v>
      </c>
      <c r="AT195" s="36">
        <f t="shared" si="78"/>
        <v>0.68343391272258813</v>
      </c>
      <c r="AU195" s="16">
        <f t="shared" si="79"/>
        <v>-0.38062531699895302</v>
      </c>
      <c r="AW195" s="16">
        <f t="shared" si="88"/>
        <v>1.3890564322266729E-3</v>
      </c>
      <c r="AX195" s="16">
        <f t="shared" si="80"/>
        <v>1.0533754147519454</v>
      </c>
      <c r="AY195" s="16">
        <f t="shared" si="81"/>
        <v>5.1999688846574167E-2</v>
      </c>
    </row>
    <row r="196" spans="1:51" x14ac:dyDescent="0.2">
      <c r="A196" s="28">
        <v>194</v>
      </c>
      <c r="B196">
        <v>4832.05</v>
      </c>
      <c r="C196">
        <v>1657.88</v>
      </c>
      <c r="D196" s="29">
        <v>1.6406000000000001</v>
      </c>
      <c r="E196" s="16">
        <f t="shared" si="95"/>
        <v>3.1550000000000003E-4</v>
      </c>
      <c r="F196" s="16"/>
      <c r="G196" s="16">
        <f t="shared" ref="G196:H259" si="100">(B196-B195)/B195</f>
        <v>-1.7580610507875571E-3</v>
      </c>
      <c r="H196" s="16">
        <f t="shared" si="100"/>
        <v>-3.1387168540675846E-3</v>
      </c>
      <c r="I196" s="16"/>
      <c r="J196" s="16">
        <v>-1.7580610507875571E-3</v>
      </c>
      <c r="K196" s="16">
        <v>-1.38491944412827E-2</v>
      </c>
      <c r="L196" s="16">
        <f t="shared" si="96"/>
        <v>1.0942335342097671E-3</v>
      </c>
      <c r="M196" s="16">
        <f t="shared" ref="M196:M259" si="101">J196-L196</f>
        <v>-2.852294584997324E-3</v>
      </c>
      <c r="N196" s="16"/>
      <c r="O196" s="16">
        <v>-3.1387168540675846E-3</v>
      </c>
      <c r="P196" s="16">
        <v>-1.6412526841508453E-2</v>
      </c>
      <c r="Q196" s="16">
        <f t="shared" ref="Q196:Q259" si="102">$V$42+O195*$V$43</f>
        <v>1.0196867245485662E-3</v>
      </c>
      <c r="R196" s="16">
        <f t="shared" si="82"/>
        <v>-4.1584035786161513E-3</v>
      </c>
      <c r="X196" s="16">
        <f t="shared" si="83"/>
        <v>6.1572308691845885E-4</v>
      </c>
      <c r="Y196" s="16">
        <f t="shared" ref="Y196:Y259" si="103">$V$2+$V$3*R195^2+$V$4*Y195</f>
        <v>2.9344066590588789E-4</v>
      </c>
      <c r="Z196" s="16">
        <f t="shared" si="93"/>
        <v>2.770811553031117</v>
      </c>
      <c r="AA196" s="16">
        <f t="shared" si="94"/>
        <v>3.1185142519347662</v>
      </c>
      <c r="AB196" s="16"/>
      <c r="AC196" s="16">
        <f t="shared" si="89"/>
        <v>6.1572308691845885E-4</v>
      </c>
      <c r="AD196" s="16">
        <f t="shared" si="90"/>
        <v>2.9344066590588789E-4</v>
      </c>
      <c r="AE196" s="16">
        <f t="shared" si="97"/>
        <v>3.3647744864594446E-4</v>
      </c>
      <c r="AF196" s="16"/>
      <c r="AG196" s="16">
        <f t="shared" si="84"/>
        <v>-0.42409152059822797</v>
      </c>
      <c r="AH196" s="16">
        <f t="shared" si="85"/>
        <v>1.2222102851865624</v>
      </c>
      <c r="AI196" s="16">
        <f t="shared" si="98"/>
        <v>0.20188123541166547</v>
      </c>
      <c r="AJ196" s="16"/>
      <c r="AK196" s="16">
        <f t="shared" si="86"/>
        <v>-2.1204576029911397</v>
      </c>
      <c r="AL196" s="16">
        <f t="shared" si="87"/>
        <v>6.1110514259328124</v>
      </c>
      <c r="AM196" s="16">
        <f t="shared" si="99"/>
        <v>-2.9905938229416726</v>
      </c>
      <c r="AN196" s="16"/>
      <c r="AO196" s="16">
        <f t="shared" si="91"/>
        <v>-5.9234226117753407E-4</v>
      </c>
      <c r="AP196" s="16">
        <f t="shared" ref="AP196:AP259" si="104">AP195*(1+AO196)</f>
        <v>1.079076162414355</v>
      </c>
      <c r="AQ196" s="16">
        <f t="shared" ref="AQ196:AQ259" si="105">LN(1+AO196)+AQ195</f>
        <v>7.6105269896458619E-2</v>
      </c>
      <c r="AR196" s="16"/>
      <c r="AS196" s="16">
        <f t="shared" si="92"/>
        <v>-4.1155574597338245E-3</v>
      </c>
      <c r="AT196" s="36">
        <f t="shared" ref="AT196:AT259" si="106">AT195*(1+AS196)</f>
        <v>0.68062120118484759</v>
      </c>
      <c r="AU196" s="16">
        <f t="shared" ref="AU196:AU259" si="107">LN(1+AS196)+AU195</f>
        <v>-0.38474936667342952</v>
      </c>
      <c r="AW196" s="16">
        <f t="shared" si="88"/>
        <v>-5.5077219423235475E-4</v>
      </c>
      <c r="AX196" s="16">
        <f t="shared" ref="AX196:AX259" si="108">AX195*(1+AW196)</f>
        <v>1.0527952448634119</v>
      </c>
      <c r="AY196" s="16">
        <f t="shared" ref="AY196:AY259" si="109">LN(1+AW196)+AY195</f>
        <v>5.1448764921621544E-2</v>
      </c>
    </row>
    <row r="197" spans="1:51" x14ac:dyDescent="0.2">
      <c r="A197" s="28">
        <v>195</v>
      </c>
      <c r="B197">
        <v>4765.13</v>
      </c>
      <c r="C197">
        <v>1630.67</v>
      </c>
      <c r="D197" s="29">
        <v>1.75</v>
      </c>
      <c r="E197" s="16">
        <f t="shared" si="95"/>
        <v>3.3653846153846158E-4</v>
      </c>
      <c r="F197" s="16"/>
      <c r="G197" s="16">
        <f t="shared" si="100"/>
        <v>-1.38491944412827E-2</v>
      </c>
      <c r="H197" s="16">
        <f t="shared" si="100"/>
        <v>-1.6412526841508453E-2</v>
      </c>
      <c r="I197" s="16"/>
      <c r="J197" s="16">
        <v>-1.38491944412827E-2</v>
      </c>
      <c r="K197" s="16">
        <v>3.7784908281620892E-2</v>
      </c>
      <c r="L197" s="16">
        <f t="shared" si="96"/>
        <v>1.5894157141280222E-3</v>
      </c>
      <c r="M197" s="16">
        <f t="shared" si="101"/>
        <v>-1.5438610155410723E-2</v>
      </c>
      <c r="N197" s="16"/>
      <c r="O197" s="16">
        <v>-1.6412526841508453E-2</v>
      </c>
      <c r="P197" s="16">
        <v>2.9086203830327308E-2</v>
      </c>
      <c r="Q197" s="16">
        <f t="shared" si="102"/>
        <v>2.1504967882779104E-3</v>
      </c>
      <c r="R197" s="16">
        <f t="shared" ref="R197:R260" si="110">O197-Q197</f>
        <v>-1.8563023629786363E-2</v>
      </c>
      <c r="X197" s="16">
        <f t="shared" ref="X197:X260" si="111">$U$2+$U$3*M196^2+$U$4*X196</f>
        <v>5.4192920863093904E-4</v>
      </c>
      <c r="Y197" s="16">
        <f t="shared" si="103"/>
        <v>2.515526286258656E-4</v>
      </c>
      <c r="Z197" s="16">
        <f t="shared" si="93"/>
        <v>2.6213396279755128</v>
      </c>
      <c r="AA197" s="16">
        <f t="shared" si="94"/>
        <v>2.5400726330873722</v>
      </c>
      <c r="AB197" s="16"/>
      <c r="AC197" s="16">
        <f t="shared" si="89"/>
        <v>5.4192920863093904E-4</v>
      </c>
      <c r="AD197" s="16">
        <f t="shared" si="90"/>
        <v>2.515526286258656E-4</v>
      </c>
      <c r="AE197" s="16">
        <f t="shared" si="97"/>
        <v>2.9227307108053372E-4</v>
      </c>
      <c r="AF197" s="16"/>
      <c r="AG197" s="16">
        <f t="shared" ref="AG197:AG260" si="112">1/(AC198*AD198-AE198^2)*(AD198*(L198-E197)-AE198*(Q198-E197))/10</f>
        <v>-0.79894567553213469</v>
      </c>
      <c r="AH197" s="16">
        <f t="shared" ref="AH197:AH260" si="113">1/(AC198*AD198-AE198^2)*(AC198*(Q198-E197)-AE198*(L198-E197))/10</f>
        <v>1.8051627770053091</v>
      </c>
      <c r="AI197" s="16">
        <f t="shared" si="98"/>
        <v>-6.2171014731744467E-3</v>
      </c>
      <c r="AJ197" s="16"/>
      <c r="AK197" s="16">
        <f t="shared" ref="AK197:AK260" si="114">1/(AC198*AD198-AE198^2)*(AD198*(L198-E197)-AE198*(Q198-E197))/2</f>
        <v>-3.9947283776606737</v>
      </c>
      <c r="AL197" s="16">
        <f t="shared" ref="AL197:AL260" si="115">1/(AC198*AD198-AE198^2)*(AC198*(Q198-E197)-AE198*(L198-E197))/2</f>
        <v>9.0258138850265457</v>
      </c>
      <c r="AM197" s="16">
        <f t="shared" si="99"/>
        <v>-4.031085507365872</v>
      </c>
      <c r="AN197" s="16"/>
      <c r="AO197" s="16">
        <f t="shared" si="91"/>
        <v>-1.412253965215567E-2</v>
      </c>
      <c r="AP197" s="16">
        <f t="shared" si="104"/>
        <v>1.0638368665229623</v>
      </c>
      <c r="AQ197" s="16">
        <f t="shared" si="105"/>
        <v>6.1882058227530963E-2</v>
      </c>
      <c r="AR197" s="16"/>
      <c r="AS197" s="16">
        <f t="shared" si="92"/>
        <v>-7.1874698260778372E-2</v>
      </c>
      <c r="AT197" s="36">
        <f t="shared" si="106"/>
        <v>0.63170175771979808</v>
      </c>
      <c r="AU197" s="16">
        <f t="shared" si="107"/>
        <v>-0.45933789855832297</v>
      </c>
      <c r="AW197" s="16">
        <f t="shared" ref="AW197:AW260" si="116">$V$57*G197+H197*$V$58+E197*$V$59</f>
        <v>-3.5706306463246557E-3</v>
      </c>
      <c r="AX197" s="16">
        <f t="shared" si="108"/>
        <v>1.0490361018977976</v>
      </c>
      <c r="AY197" s="16">
        <f t="shared" si="109"/>
        <v>4.7871744358467437E-2</v>
      </c>
    </row>
    <row r="198" spans="1:51" x14ac:dyDescent="0.2">
      <c r="A198" s="28">
        <v>196</v>
      </c>
      <c r="B198">
        <v>4945.18</v>
      </c>
      <c r="C198">
        <v>1678.1</v>
      </c>
      <c r="D198" s="29">
        <v>1.7813000000000001</v>
      </c>
      <c r="E198" s="16">
        <f t="shared" si="95"/>
        <v>3.4255769230769235E-4</v>
      </c>
      <c r="F198" s="16"/>
      <c r="G198" s="16">
        <f t="shared" si="100"/>
        <v>3.7784908281620892E-2</v>
      </c>
      <c r="H198" s="16">
        <f t="shared" si="100"/>
        <v>2.9086203830327308E-2</v>
      </c>
      <c r="I198" s="16"/>
      <c r="J198" s="16">
        <v>3.7784908281620892E-2</v>
      </c>
      <c r="K198" s="16">
        <v>5.8824956826647656E-3</v>
      </c>
      <c r="L198" s="16">
        <f t="shared" si="96"/>
        <v>1.7723310281108069E-3</v>
      </c>
      <c r="M198" s="16">
        <f t="shared" si="101"/>
        <v>3.6012577253510085E-2</v>
      </c>
      <c r="N198" s="16"/>
      <c r="O198" s="16">
        <v>2.9086203830327308E-2</v>
      </c>
      <c r="P198" s="16">
        <v>-9.0936177820153691E-3</v>
      </c>
      <c r="Q198" s="16">
        <f t="shared" si="102"/>
        <v>3.178384904783092E-3</v>
      </c>
      <c r="R198" s="16">
        <f t="shared" si="110"/>
        <v>2.5907818925544217E-2</v>
      </c>
      <c r="X198" s="16">
        <f t="shared" si="111"/>
        <v>5.2207800716059041E-4</v>
      </c>
      <c r="Y198" s="16">
        <f t="shared" si="103"/>
        <v>2.9489892547761147E-4</v>
      </c>
      <c r="Z198" s="16">
        <f t="shared" si="93"/>
        <v>1.617846991653821</v>
      </c>
      <c r="AA198" s="16">
        <f t="shared" si="94"/>
        <v>2.0074578068242026</v>
      </c>
      <c r="AB198" s="16"/>
      <c r="AC198" s="16">
        <f t="shared" ref="AC198:AC261" si="117">$U$2+M197^2*$U$3+$U$4*X197</f>
        <v>5.2207800716059041E-4</v>
      </c>
      <c r="AD198" s="16">
        <f t="shared" ref="AD198:AD261" si="118">$V$2+R197^2*$V$3+$V$4*Y197</f>
        <v>2.9489892547761147E-4</v>
      </c>
      <c r="AE198" s="16">
        <f t="shared" si="97"/>
        <v>3.1060424572834747E-4</v>
      </c>
      <c r="AF198" s="16"/>
      <c r="AG198" s="16">
        <f t="shared" si="112"/>
        <v>0.53229070682482649</v>
      </c>
      <c r="AH198" s="16">
        <f t="shared" si="113"/>
        <v>-0.72260915529791414</v>
      </c>
      <c r="AI198" s="16">
        <f t="shared" si="98"/>
        <v>1.1903184484730875</v>
      </c>
      <c r="AJ198" s="16"/>
      <c r="AK198" s="16">
        <f t="shared" si="114"/>
        <v>2.6614535341241323</v>
      </c>
      <c r="AL198" s="16">
        <f t="shared" si="115"/>
        <v>-3.6130457764895705</v>
      </c>
      <c r="AM198" s="16">
        <f t="shared" si="99"/>
        <v>1.9515922423654382</v>
      </c>
      <c r="AN198" s="16"/>
      <c r="AO198" s="16">
        <f t="shared" ref="AO198:AO261" si="119">AG197*J198+AH197*O198+AI197*E197</f>
        <v>2.231515111315174E-2</v>
      </c>
      <c r="AP198" s="16">
        <f t="shared" si="104"/>
        <v>1.0875765469591638</v>
      </c>
      <c r="AQ198" s="16">
        <f t="shared" si="105"/>
        <v>8.3951869512009308E-2</v>
      </c>
      <c r="AR198" s="16"/>
      <c r="AS198" s="16">
        <f t="shared" ref="AS198:AS261" si="120">AK197*J198+AL197*O198+AM197*E197</f>
        <v>0.11022960171960484</v>
      </c>
      <c r="AT198" s="36">
        <f t="shared" si="106"/>
        <v>0.70133399087882575</v>
      </c>
      <c r="AU198" s="16">
        <f t="shared" si="107"/>
        <v>-0.35477105622821958</v>
      </c>
      <c r="AW198" s="16">
        <f t="shared" si="116"/>
        <v>6.1179906036542137E-3</v>
      </c>
      <c r="AX198" s="16">
        <f t="shared" si="108"/>
        <v>1.0554540949121023</v>
      </c>
      <c r="AY198" s="16">
        <f t="shared" si="109"/>
        <v>5.3971096040806257E-2</v>
      </c>
    </row>
    <row r="199" spans="1:51" x14ac:dyDescent="0.2">
      <c r="A199" s="28">
        <v>197</v>
      </c>
      <c r="B199">
        <v>4974.2700000000004</v>
      </c>
      <c r="C199">
        <v>1662.84</v>
      </c>
      <c r="D199" s="29">
        <v>1.8125</v>
      </c>
      <c r="E199" s="16">
        <f t="shared" si="95"/>
        <v>3.4855769230769228E-4</v>
      </c>
      <c r="F199" s="16"/>
      <c r="G199" s="16">
        <f t="shared" si="100"/>
        <v>5.8824956826647656E-3</v>
      </c>
      <c r="H199" s="16">
        <f t="shared" si="100"/>
        <v>-9.0936177820153691E-3</v>
      </c>
      <c r="I199" s="16"/>
      <c r="J199" s="16">
        <v>5.8824956826647656E-3</v>
      </c>
      <c r="K199" s="16">
        <v>-1.4729799548476547E-2</v>
      </c>
      <c r="L199" s="16">
        <f t="shared" si="96"/>
        <v>9.91207554673342E-4</v>
      </c>
      <c r="M199" s="16">
        <f t="shared" si="101"/>
        <v>4.8912881279914236E-3</v>
      </c>
      <c r="N199" s="16"/>
      <c r="O199" s="16">
        <v>-9.0936177820153691E-3</v>
      </c>
      <c r="P199" s="16">
        <v>-9.1109186692645509E-3</v>
      </c>
      <c r="Q199" s="16">
        <f t="shared" si="102"/>
        <v>-3.4491433016899586E-4</v>
      </c>
      <c r="R199" s="16">
        <f t="shared" si="110"/>
        <v>-8.7487034518463729E-3</v>
      </c>
      <c r="X199" s="16">
        <f t="shared" si="111"/>
        <v>6.8436997095729329E-4</v>
      </c>
      <c r="Y199" s="16">
        <f t="shared" si="103"/>
        <v>4.0036310475541337E-4</v>
      </c>
      <c r="Z199" s="16">
        <f t="shared" si="93"/>
        <v>2.7070880524814234</v>
      </c>
      <c r="AA199" s="16">
        <f t="shared" si="94"/>
        <v>2.8970428031900259</v>
      </c>
      <c r="AB199" s="16"/>
      <c r="AC199" s="16">
        <f t="shared" si="117"/>
        <v>6.8436997095729329E-4</v>
      </c>
      <c r="AD199" s="16">
        <f t="shared" si="118"/>
        <v>4.0036310475541337E-4</v>
      </c>
      <c r="AE199" s="16">
        <f t="shared" si="97"/>
        <v>4.1435786848083246E-4</v>
      </c>
      <c r="AF199" s="16"/>
      <c r="AG199" s="16">
        <f t="shared" si="112"/>
        <v>-0.55529033531208627</v>
      </c>
      <c r="AH199" s="16">
        <f t="shared" si="113"/>
        <v>1.2405655112223317</v>
      </c>
      <c r="AI199" s="16">
        <f t="shared" si="98"/>
        <v>0.31472482408975466</v>
      </c>
      <c r="AJ199" s="16"/>
      <c r="AK199" s="16">
        <f t="shared" si="114"/>
        <v>-2.7764516765604315</v>
      </c>
      <c r="AL199" s="16">
        <f t="shared" si="115"/>
        <v>6.2028275561116581</v>
      </c>
      <c r="AM199" s="16">
        <f t="shared" si="99"/>
        <v>-2.4263758795512267</v>
      </c>
      <c r="AN199" s="16"/>
      <c r="AO199" s="16">
        <f t="shared" si="119"/>
        <v>1.011008198970405E-2</v>
      </c>
      <c r="AP199" s="16">
        <f t="shared" si="104"/>
        <v>1.098572035019</v>
      </c>
      <c r="AQ199" s="16">
        <f t="shared" si="105"/>
        <v>9.4011186494987228E-2</v>
      </c>
      <c r="AR199" s="16"/>
      <c r="AS199" s="16">
        <f t="shared" si="120"/>
        <v>4.9180179179289477E-2</v>
      </c>
      <c r="AT199" s="36">
        <f t="shared" si="106"/>
        <v>0.73582572221477249</v>
      </c>
      <c r="AU199" s="16">
        <f t="shared" si="107"/>
        <v>-0.30676197876160882</v>
      </c>
      <c r="AW199" s="16">
        <f t="shared" si="116"/>
        <v>-2.8146386370585079E-3</v>
      </c>
      <c r="AX199" s="16">
        <f t="shared" si="108"/>
        <v>1.052483373036921</v>
      </c>
      <c r="AY199" s="16">
        <f t="shared" si="109"/>
        <v>5.1152488859992101E-2</v>
      </c>
    </row>
    <row r="200" spans="1:51" x14ac:dyDescent="0.2">
      <c r="A200" s="28">
        <v>198</v>
      </c>
      <c r="B200">
        <v>4901</v>
      </c>
      <c r="C200">
        <v>1647.69</v>
      </c>
      <c r="D200" s="29">
        <v>1.7656000000000001</v>
      </c>
      <c r="E200" s="16">
        <f t="shared" si="95"/>
        <v>3.3953846153846154E-4</v>
      </c>
      <c r="F200" s="16"/>
      <c r="G200" s="16">
        <f t="shared" si="100"/>
        <v>-1.4729799548476547E-2</v>
      </c>
      <c r="H200" s="16">
        <f t="shared" si="100"/>
        <v>-9.1109186692645509E-3</v>
      </c>
      <c r="I200" s="16"/>
      <c r="J200" s="16">
        <v>-1.4729799548476547E-2</v>
      </c>
      <c r="K200" s="16">
        <v>4.7541318098347643E-3</v>
      </c>
      <c r="L200" s="16">
        <f t="shared" si="96"/>
        <v>1.4738289623516048E-3</v>
      </c>
      <c r="M200" s="16">
        <f t="shared" si="101"/>
        <v>-1.6203628510828152E-2</v>
      </c>
      <c r="N200" s="16"/>
      <c r="O200" s="16">
        <v>-9.1109186692645509E-3</v>
      </c>
      <c r="P200" s="16">
        <v>-1.7120939011585939E-2</v>
      </c>
      <c r="Q200" s="16">
        <f t="shared" si="102"/>
        <v>2.6116282874175407E-3</v>
      </c>
      <c r="R200" s="16">
        <f t="shared" si="110"/>
        <v>-1.1722546956682092E-2</v>
      </c>
      <c r="X200" s="16">
        <f t="shared" si="111"/>
        <v>5.9907287258367543E-4</v>
      </c>
      <c r="Y200" s="16">
        <f t="shared" si="103"/>
        <v>3.4305103272726391E-4</v>
      </c>
      <c r="Z200" s="16">
        <f t="shared" si="93"/>
        <v>2.571988528548824</v>
      </c>
      <c r="AA200" s="16">
        <f t="shared" si="94"/>
        <v>2.8695889951059996</v>
      </c>
      <c r="AB200" s="16"/>
      <c r="AC200" s="16">
        <f t="shared" si="117"/>
        <v>5.9907287258367543E-4</v>
      </c>
      <c r="AD200" s="16">
        <f t="shared" si="118"/>
        <v>3.4305103272726391E-4</v>
      </c>
      <c r="AE200" s="16">
        <f t="shared" si="97"/>
        <v>3.5885771389784326E-4</v>
      </c>
      <c r="AF200" s="16"/>
      <c r="AG200" s="16">
        <f t="shared" si="112"/>
        <v>-0.45840150737027791</v>
      </c>
      <c r="AH200" s="16">
        <f t="shared" si="113"/>
        <v>1.210689089563147</v>
      </c>
      <c r="AI200" s="16">
        <f t="shared" si="98"/>
        <v>0.24771241780713082</v>
      </c>
      <c r="AJ200" s="16"/>
      <c r="AK200" s="16">
        <f t="shared" si="114"/>
        <v>-2.2920075368513895</v>
      </c>
      <c r="AL200" s="16">
        <f t="shared" si="115"/>
        <v>6.0534454478157356</v>
      </c>
      <c r="AM200" s="16">
        <f t="shared" si="99"/>
        <v>-2.7614379109643461</v>
      </c>
      <c r="AN200" s="16"/>
      <c r="AO200" s="16">
        <f t="shared" si="119"/>
        <v>-3.013676387891235E-3</v>
      </c>
      <c r="AP200" s="16">
        <f t="shared" si="104"/>
        <v>1.0952612944166658</v>
      </c>
      <c r="AQ200" s="16">
        <f t="shared" si="105"/>
        <v>9.0992959840089468E-2</v>
      </c>
      <c r="AR200" s="16"/>
      <c r="AS200" s="16">
        <f t="shared" si="120"/>
        <v>-1.6462612708686944E-2</v>
      </c>
      <c r="AT200" s="36">
        <f t="shared" si="106"/>
        <v>0.72371210832886079</v>
      </c>
      <c r="AU200" s="16">
        <f t="shared" si="107"/>
        <v>-0.32336160610609033</v>
      </c>
      <c r="AW200" s="16">
        <f t="shared" si="116"/>
        <v>-1.3634823680665283E-3</v>
      </c>
      <c r="AX200" s="16">
        <f t="shared" si="108"/>
        <v>1.0510483305151019</v>
      </c>
      <c r="AY200" s="16">
        <f t="shared" si="109"/>
        <v>4.9788076104033775E-2</v>
      </c>
    </row>
    <row r="201" spans="1:51" x14ac:dyDescent="0.2">
      <c r="A201" s="28">
        <v>199</v>
      </c>
      <c r="B201">
        <v>4924.3</v>
      </c>
      <c r="C201">
        <v>1619.48</v>
      </c>
      <c r="D201" s="29">
        <v>1.75</v>
      </c>
      <c r="E201" s="16">
        <f t="shared" si="95"/>
        <v>3.3653846153846158E-4</v>
      </c>
      <c r="F201" s="16"/>
      <c r="G201" s="16">
        <f t="shared" si="100"/>
        <v>4.7541318098347643E-3</v>
      </c>
      <c r="H201" s="16">
        <f t="shared" si="100"/>
        <v>-1.7120939011585939E-2</v>
      </c>
      <c r="I201" s="16"/>
      <c r="J201" s="16">
        <v>4.7541318098347643E-3</v>
      </c>
      <c r="K201" s="16">
        <v>3.8553703064394824E-2</v>
      </c>
      <c r="L201" s="16">
        <f t="shared" si="96"/>
        <v>1.7856528693704385E-3</v>
      </c>
      <c r="M201" s="16">
        <f t="shared" si="101"/>
        <v>2.9684789404643259E-3</v>
      </c>
      <c r="N201" s="16"/>
      <c r="O201" s="16">
        <v>-1.7120939011585939E-2</v>
      </c>
      <c r="P201" s="16">
        <v>3.310939313853823E-2</v>
      </c>
      <c r="Q201" s="16">
        <f t="shared" si="102"/>
        <v>2.6129680215575698E-3</v>
      </c>
      <c r="R201" s="16">
        <f t="shared" si="110"/>
        <v>-1.9733907033143507E-2</v>
      </c>
      <c r="X201" s="16">
        <f t="shared" si="111"/>
        <v>5.7150694652745467E-4</v>
      </c>
      <c r="Y201" s="16">
        <f t="shared" si="103"/>
        <v>3.149363206388728E-4</v>
      </c>
      <c r="Z201" s="16">
        <f t="shared" si="93"/>
        <v>2.8069691003112807</v>
      </c>
      <c r="AA201" s="16">
        <f t="shared" si="94"/>
        <v>2.4943682958761602</v>
      </c>
      <c r="AB201" s="16"/>
      <c r="AC201" s="16">
        <f t="shared" si="117"/>
        <v>5.7150694652745467E-4</v>
      </c>
      <c r="AD201" s="16">
        <f t="shared" si="118"/>
        <v>3.149363206388728E-4</v>
      </c>
      <c r="AE201" s="16">
        <f t="shared" si="97"/>
        <v>3.3583443515682293E-4</v>
      </c>
      <c r="AF201" s="16"/>
      <c r="AG201" s="16">
        <f t="shared" si="112"/>
        <v>-0.84532072558710269</v>
      </c>
      <c r="AH201" s="16">
        <f t="shared" si="113"/>
        <v>1.6282788163168924</v>
      </c>
      <c r="AI201" s="16">
        <f t="shared" si="98"/>
        <v>0.21704190927021028</v>
      </c>
      <c r="AJ201" s="16"/>
      <c r="AK201" s="16">
        <f t="shared" si="114"/>
        <v>-4.2266036279355133</v>
      </c>
      <c r="AL201" s="16">
        <f t="shared" si="115"/>
        <v>8.1413940815844619</v>
      </c>
      <c r="AM201" s="16">
        <f t="shared" si="99"/>
        <v>-2.9147904536489486</v>
      </c>
      <c r="AN201" s="16"/>
      <c r="AO201" s="16">
        <f t="shared" si="119"/>
        <v>-2.2823327359022184E-2</v>
      </c>
      <c r="AP201" s="16">
        <f t="shared" si="104"/>
        <v>1.0702637873505279</v>
      </c>
      <c r="AQ201" s="16">
        <f t="shared" si="105"/>
        <v>6.7905148324368711E-2</v>
      </c>
      <c r="AR201" s="16"/>
      <c r="AS201" s="16">
        <f t="shared" si="120"/>
        <v>-0.11547479064126477</v>
      </c>
      <c r="AT201" s="36">
        <f t="shared" si="106"/>
        <v>0.64014160413503729</v>
      </c>
      <c r="AU201" s="16">
        <f t="shared" si="107"/>
        <v>-0.44606587064102404</v>
      </c>
      <c r="AW201" s="16">
        <f t="shared" si="116"/>
        <v>-5.0991107648678717E-3</v>
      </c>
      <c r="AX201" s="16">
        <f t="shared" si="108"/>
        <v>1.0456889186585758</v>
      </c>
      <c r="AY201" s="16">
        <f t="shared" si="109"/>
        <v>4.4675920510290151E-2</v>
      </c>
    </row>
    <row r="202" spans="1:51" x14ac:dyDescent="0.2">
      <c r="A202" s="28">
        <v>200</v>
      </c>
      <c r="B202">
        <v>5114.1499999999996</v>
      </c>
      <c r="C202">
        <v>1673.1</v>
      </c>
      <c r="D202" s="29">
        <v>1.8281000000000001</v>
      </c>
      <c r="E202" s="16">
        <f t="shared" si="95"/>
        <v>3.5155769230769236E-4</v>
      </c>
      <c r="F202" s="16"/>
      <c r="G202" s="16">
        <f t="shared" si="100"/>
        <v>3.8553703064394824E-2</v>
      </c>
      <c r="H202" s="16">
        <f t="shared" si="100"/>
        <v>3.310939313853823E-2</v>
      </c>
      <c r="I202" s="16"/>
      <c r="J202" s="16">
        <v>3.8553703064394824E-2</v>
      </c>
      <c r="K202" s="16">
        <v>3.0323709707380492E-2</v>
      </c>
      <c r="L202" s="16">
        <f t="shared" si="96"/>
        <v>1.4908989114969661E-3</v>
      </c>
      <c r="M202" s="16">
        <f t="shared" si="101"/>
        <v>3.7062804152897859E-2</v>
      </c>
      <c r="N202" s="16"/>
      <c r="O202" s="16">
        <v>3.310939313853823E-2</v>
      </c>
      <c r="P202" s="16">
        <v>3.0775207698284627E-2</v>
      </c>
      <c r="Q202" s="16">
        <f t="shared" si="102"/>
        <v>3.2332424364111068E-3</v>
      </c>
      <c r="R202" s="16">
        <f t="shared" si="110"/>
        <v>2.9876150702127124E-2</v>
      </c>
      <c r="X202" s="16">
        <f t="shared" si="111"/>
        <v>5.069467363665993E-4</v>
      </c>
      <c r="Y202" s="16">
        <f t="shared" si="103"/>
        <v>3.5133518341944482E-4</v>
      </c>
      <c r="Z202" s="16">
        <f t="shared" si="93"/>
        <v>1.5197855917254934</v>
      </c>
      <c r="AA202" s="16">
        <f t="shared" si="94"/>
        <v>1.7876717049408419</v>
      </c>
      <c r="AB202" s="16"/>
      <c r="AC202" s="16">
        <f t="shared" si="117"/>
        <v>5.069467363665993E-4</v>
      </c>
      <c r="AD202" s="16">
        <f t="shared" si="118"/>
        <v>3.5133518341944482E-4</v>
      </c>
      <c r="AE202" s="16">
        <f t="shared" si="97"/>
        <v>3.3407584902794184E-4</v>
      </c>
      <c r="AF202" s="16"/>
      <c r="AG202" s="16">
        <f t="shared" si="112"/>
        <v>0.61365055264162516</v>
      </c>
      <c r="AH202" s="16">
        <f t="shared" si="113"/>
        <v>-0.77856015674758794</v>
      </c>
      <c r="AI202" s="16">
        <f t="shared" si="98"/>
        <v>1.1649096041059628</v>
      </c>
      <c r="AJ202" s="16"/>
      <c r="AK202" s="16">
        <f t="shared" si="114"/>
        <v>3.0682527632081258</v>
      </c>
      <c r="AL202" s="16">
        <f t="shared" si="115"/>
        <v>-3.8928007837379397</v>
      </c>
      <c r="AM202" s="16">
        <f t="shared" si="99"/>
        <v>1.8245480205298139</v>
      </c>
      <c r="AN202" s="16"/>
      <c r="AO202" s="16">
        <f t="shared" si="119"/>
        <v>2.1394122170360904E-2</v>
      </c>
      <c r="AP202" s="16">
        <f t="shared" si="104"/>
        <v>1.0931611415716183</v>
      </c>
      <c r="AQ202" s="16">
        <f t="shared" si="105"/>
        <v>8.9073628859719062E-2</v>
      </c>
      <c r="AR202" s="16"/>
      <c r="AS202" s="16">
        <f t="shared" si="120"/>
        <v>0.10562445700565065</v>
      </c>
      <c r="AT202" s="36">
        <f t="shared" si="106"/>
        <v>0.70775621347852669</v>
      </c>
      <c r="AU202" s="16">
        <f t="shared" si="107"/>
        <v>-0.34565557582905054</v>
      </c>
      <c r="AW202" s="16">
        <f t="shared" si="116"/>
        <v>7.2508224303536378E-3</v>
      </c>
      <c r="AX202" s="16">
        <f t="shared" si="108"/>
        <v>1.0532710233251577</v>
      </c>
      <c r="AY202" s="16">
        <f t="shared" si="109"/>
        <v>5.1900582109927755E-2</v>
      </c>
    </row>
    <row r="203" spans="1:51" x14ac:dyDescent="0.2">
      <c r="A203" s="28">
        <v>201</v>
      </c>
      <c r="B203">
        <v>5269.23</v>
      </c>
      <c r="C203">
        <v>1724.59</v>
      </c>
      <c r="D203" s="29">
        <v>1.8593999999999999</v>
      </c>
      <c r="E203" s="16">
        <f t="shared" si="95"/>
        <v>3.5757692307692308E-4</v>
      </c>
      <c r="F203" s="16"/>
      <c r="G203" s="16">
        <f t="shared" si="100"/>
        <v>3.0323709707380492E-2</v>
      </c>
      <c r="H203" s="16">
        <f t="shared" si="100"/>
        <v>3.0775207698284627E-2</v>
      </c>
      <c r="I203" s="16"/>
      <c r="J203" s="16">
        <v>3.0323709707380492E-2</v>
      </c>
      <c r="K203" s="16">
        <v>1.5389345312313214E-2</v>
      </c>
      <c r="L203" s="16">
        <f t="shared" si="96"/>
        <v>9.7957718599425985E-4</v>
      </c>
      <c r="M203" s="16">
        <f t="shared" si="101"/>
        <v>2.9344132521386231E-2</v>
      </c>
      <c r="N203" s="16"/>
      <c r="O203" s="16">
        <v>3.0775207698284627E-2</v>
      </c>
      <c r="P203" s="16">
        <v>1.7047530137597976E-2</v>
      </c>
      <c r="Q203" s="16">
        <f t="shared" si="102"/>
        <v>-6.5645928103641405E-4</v>
      </c>
      <c r="R203" s="16">
        <f t="shared" si="110"/>
        <v>3.1431666979321038E-2</v>
      </c>
      <c r="X203" s="16">
        <f t="shared" si="111"/>
        <v>6.8526825418574705E-4</v>
      </c>
      <c r="Y203" s="16">
        <f t="shared" si="103"/>
        <v>4.9160807779637659E-4</v>
      </c>
      <c r="Z203" s="16">
        <f t="shared" si="93"/>
        <v>2.0956334298358139</v>
      </c>
      <c r="AA203" s="16">
        <f t="shared" si="94"/>
        <v>1.8851615045945251</v>
      </c>
      <c r="AB203" s="16"/>
      <c r="AC203" s="16">
        <f t="shared" si="117"/>
        <v>6.8526825418574705E-4</v>
      </c>
      <c r="AD203" s="16">
        <f t="shared" si="118"/>
        <v>4.9160807779637659E-4</v>
      </c>
      <c r="AE203" s="16">
        <f t="shared" si="97"/>
        <v>4.5945491869828697E-4</v>
      </c>
      <c r="AF203" s="16"/>
      <c r="AG203" s="16">
        <f t="shared" si="112"/>
        <v>0.53159851235006239</v>
      </c>
      <c r="AH203" s="16">
        <f t="shared" si="113"/>
        <v>-0.59690241282518142</v>
      </c>
      <c r="AI203" s="16">
        <f t="shared" si="98"/>
        <v>1.065303900475119</v>
      </c>
      <c r="AJ203" s="16"/>
      <c r="AK203" s="16">
        <f t="shared" si="114"/>
        <v>2.6579925617503122</v>
      </c>
      <c r="AL203" s="16">
        <f t="shared" si="115"/>
        <v>-2.9845120641259069</v>
      </c>
      <c r="AM203" s="16">
        <f t="shared" si="99"/>
        <v>1.3265195023755947</v>
      </c>
      <c r="AN203" s="16"/>
      <c r="AO203" s="16">
        <f t="shared" si="119"/>
        <v>-4.9426563772712422E-3</v>
      </c>
      <c r="AP203" s="16">
        <f t="shared" si="104"/>
        <v>1.0877580216838443</v>
      </c>
      <c r="AQ203" s="16">
        <f t="shared" si="105"/>
        <v>8.411871715716443E-2</v>
      </c>
      <c r="AR203" s="16"/>
      <c r="AS203" s="16">
        <f t="shared" si="120"/>
        <v>-2.6119512655586982E-2</v>
      </c>
      <c r="AT203" s="36">
        <f t="shared" si="106"/>
        <v>0.68926996610350399</v>
      </c>
      <c r="AU203" s="16">
        <f t="shared" si="107"/>
        <v>-0.37212226162908724</v>
      </c>
      <c r="AW203" s="16">
        <f t="shared" si="116"/>
        <v>7.1548883220003282E-3</v>
      </c>
      <c r="AX203" s="16">
        <f t="shared" si="108"/>
        <v>1.060807059869848</v>
      </c>
      <c r="AY203" s="16">
        <f t="shared" si="109"/>
        <v>5.9029995659072104E-2</v>
      </c>
    </row>
    <row r="204" spans="1:51" x14ac:dyDescent="0.2">
      <c r="A204" s="28">
        <v>202</v>
      </c>
      <c r="B204">
        <v>5350.32</v>
      </c>
      <c r="C204">
        <v>1753.99</v>
      </c>
      <c r="D204" s="29">
        <v>2.0625</v>
      </c>
      <c r="E204" s="16">
        <f t="shared" si="95"/>
        <v>3.9663461538461543E-4</v>
      </c>
      <c r="F204" s="16"/>
      <c r="G204" s="16">
        <f t="shared" si="100"/>
        <v>1.5389345312313214E-2</v>
      </c>
      <c r="H204" s="16">
        <f t="shared" si="100"/>
        <v>1.7047530137597976E-2</v>
      </c>
      <c r="I204" s="16"/>
      <c r="J204" s="16">
        <v>1.5389345312313214E-2</v>
      </c>
      <c r="K204" s="16">
        <v>5.3249151452624691E-3</v>
      </c>
      <c r="L204" s="16">
        <f t="shared" si="96"/>
        <v>1.1040809666040992E-3</v>
      </c>
      <c r="M204" s="16">
        <f t="shared" si="101"/>
        <v>1.4285264345709115E-2</v>
      </c>
      <c r="N204" s="16"/>
      <c r="O204" s="16">
        <v>1.7047530137597976E-2</v>
      </c>
      <c r="P204" s="16">
        <v>-5.2907941322356301E-3</v>
      </c>
      <c r="Q204" s="16">
        <f t="shared" si="102"/>
        <v>-4.7570624343634335E-4</v>
      </c>
      <c r="R204" s="16">
        <f t="shared" si="110"/>
        <v>1.752323638103432E-2</v>
      </c>
      <c r="X204" s="16">
        <f t="shared" si="111"/>
        <v>7.4059488116447495E-4</v>
      </c>
      <c r="Y204" s="16">
        <f t="shared" si="103"/>
        <v>6.156310077787058E-4</v>
      </c>
      <c r="Z204" s="16">
        <f t="shared" si="93"/>
        <v>2.5473163136077219</v>
      </c>
      <c r="AA204" s="16">
        <f t="shared" si="94"/>
        <v>2.5281033646173809</v>
      </c>
      <c r="AB204" s="16"/>
      <c r="AC204" s="16">
        <f t="shared" si="117"/>
        <v>7.4059488116447495E-4</v>
      </c>
      <c r="AD204" s="16">
        <f t="shared" si="118"/>
        <v>6.156310077787058E-4</v>
      </c>
      <c r="AE204" s="16">
        <f t="shared" si="97"/>
        <v>5.3450735978484052E-4</v>
      </c>
      <c r="AF204" s="16"/>
      <c r="AG204" s="16">
        <f t="shared" si="112"/>
        <v>0.30463448038101282</v>
      </c>
      <c r="AH204" s="16">
        <f t="shared" si="113"/>
        <v>-0.23184948071847206</v>
      </c>
      <c r="AI204" s="16">
        <f t="shared" si="98"/>
        <v>0.92721500033745929</v>
      </c>
      <c r="AJ204" s="16"/>
      <c r="AK204" s="16">
        <f t="shared" si="114"/>
        <v>1.5231724019050641</v>
      </c>
      <c r="AL204" s="16">
        <f t="shared" si="115"/>
        <v>-1.1592474035923603</v>
      </c>
      <c r="AM204" s="16">
        <f t="shared" si="99"/>
        <v>0.63607500168729625</v>
      </c>
      <c r="AN204" s="16"/>
      <c r="AO204" s="16">
        <f t="shared" si="119"/>
        <v>-1.61383070690138E-3</v>
      </c>
      <c r="AP204" s="16">
        <f t="shared" si="104"/>
        <v>1.0860025643867726</v>
      </c>
      <c r="AQ204" s="16">
        <f t="shared" si="105"/>
        <v>8.2503582822742935E-2</v>
      </c>
      <c r="AR204" s="16"/>
      <c r="AS204" s="16">
        <f t="shared" si="120"/>
        <v>-9.4994612268145904E-3</v>
      </c>
      <c r="AT204" s="36">
        <f t="shared" si="106"/>
        <v>0.68272227278569597</v>
      </c>
      <c r="AU204" s="16">
        <f t="shared" si="107"/>
        <v>-0.38166713053214524</v>
      </c>
      <c r="AW204" s="16">
        <f t="shared" si="116"/>
        <v>4.2177140466283392E-3</v>
      </c>
      <c r="AX204" s="16">
        <f t="shared" si="108"/>
        <v>1.0652812407070236</v>
      </c>
      <c r="AY204" s="16">
        <f t="shared" si="109"/>
        <v>6.3238840080759376E-2</v>
      </c>
    </row>
    <row r="205" spans="1:51" x14ac:dyDescent="0.2">
      <c r="A205" s="28">
        <v>203</v>
      </c>
      <c r="B205">
        <v>5378.81</v>
      </c>
      <c r="C205">
        <v>1744.71</v>
      </c>
      <c r="D205" s="29">
        <v>2</v>
      </c>
      <c r="E205" s="16">
        <f t="shared" si="95"/>
        <v>3.8461538461538462E-4</v>
      </c>
      <c r="F205" s="16"/>
      <c r="G205" s="16">
        <f t="shared" si="100"/>
        <v>5.3249151452624691E-3</v>
      </c>
      <c r="H205" s="16">
        <f t="shared" si="100"/>
        <v>-5.2907941322356301E-3</v>
      </c>
      <c r="I205" s="16"/>
      <c r="J205" s="16">
        <v>5.3249151452624691E-3</v>
      </c>
      <c r="K205" s="16">
        <v>2.43139281737038E-2</v>
      </c>
      <c r="L205" s="16">
        <f t="shared" si="96"/>
        <v>1.3300088316133849E-3</v>
      </c>
      <c r="M205" s="16">
        <f t="shared" si="101"/>
        <v>3.9949063136490845E-3</v>
      </c>
      <c r="N205" s="16"/>
      <c r="O205" s="16">
        <v>-5.2907941322356301E-3</v>
      </c>
      <c r="P205" s="16">
        <v>1.5074138395491984E-3</v>
      </c>
      <c r="Q205" s="16">
        <f t="shared" si="102"/>
        <v>5.8732815627221329E-4</v>
      </c>
      <c r="R205" s="16">
        <f t="shared" si="110"/>
        <v>-5.8781222885078439E-3</v>
      </c>
      <c r="X205" s="16">
        <f t="shared" si="111"/>
        <v>6.7400115517787091E-4</v>
      </c>
      <c r="Y205" s="16">
        <f t="shared" si="103"/>
        <v>5.523988979604E-4</v>
      </c>
      <c r="Z205" s="16">
        <f t="shared" si="93"/>
        <v>2.7203616277998437</v>
      </c>
      <c r="AA205" s="16">
        <f t="shared" si="94"/>
        <v>2.8004067401781865</v>
      </c>
      <c r="AB205" s="16"/>
      <c r="AC205" s="16">
        <f t="shared" si="117"/>
        <v>6.7400115517787091E-4</v>
      </c>
      <c r="AD205" s="16">
        <f t="shared" si="118"/>
        <v>5.523988979604E-4</v>
      </c>
      <c r="AE205" s="16">
        <f t="shared" si="97"/>
        <v>4.8301410774742305E-4</v>
      </c>
      <c r="AF205" s="16"/>
      <c r="AG205" s="16">
        <f t="shared" si="112"/>
        <v>-0.30158321889169343</v>
      </c>
      <c r="AH205" s="16">
        <f t="shared" si="113"/>
        <v>0.70951958048690245</v>
      </c>
      <c r="AI205" s="16">
        <f t="shared" si="98"/>
        <v>0.59206363840479093</v>
      </c>
      <c r="AJ205" s="16"/>
      <c r="AK205" s="16">
        <f t="shared" si="114"/>
        <v>-1.5079160944584671</v>
      </c>
      <c r="AL205" s="16">
        <f t="shared" si="115"/>
        <v>3.5475979024345121</v>
      </c>
      <c r="AM205" s="16">
        <f t="shared" si="99"/>
        <v>-1.039681807976045</v>
      </c>
      <c r="AN205" s="16"/>
      <c r="AO205" s="16">
        <f t="shared" si="119"/>
        <v>3.2165861955348817E-3</v>
      </c>
      <c r="AP205" s="16">
        <f t="shared" si="104"/>
        <v>1.0894957852436946</v>
      </c>
      <c r="AQ205" s="16">
        <f t="shared" si="105"/>
        <v>8.5715006871598873E-2</v>
      </c>
      <c r="AR205" s="16"/>
      <c r="AS205" s="16">
        <f t="shared" si="120"/>
        <v>1.4496392516135947E-2</v>
      </c>
      <c r="AT205" s="36">
        <f t="shared" si="106"/>
        <v>0.69261928283150587</v>
      </c>
      <c r="AU205" s="16">
        <f t="shared" si="107"/>
        <v>-0.36727480617771607</v>
      </c>
      <c r="AW205" s="16">
        <f t="shared" si="116"/>
        <v>-1.6312646664973153E-3</v>
      </c>
      <c r="AX205" s="16">
        <f t="shared" si="108"/>
        <v>1.0635434850591758</v>
      </c>
      <c r="AY205" s="16">
        <f t="shared" si="109"/>
        <v>6.1606243453338365E-2</v>
      </c>
    </row>
    <row r="206" spans="1:51" x14ac:dyDescent="0.2">
      <c r="A206" s="28">
        <v>204</v>
      </c>
      <c r="B206">
        <v>5509.59</v>
      </c>
      <c r="C206">
        <v>1747.34</v>
      </c>
      <c r="D206" s="29">
        <v>2.0625</v>
      </c>
      <c r="E206" s="16">
        <f t="shared" si="95"/>
        <v>3.9663461538461543E-4</v>
      </c>
      <c r="F206" s="16"/>
      <c r="G206" s="16">
        <f t="shared" si="100"/>
        <v>2.43139281737038E-2</v>
      </c>
      <c r="H206" s="16">
        <f t="shared" si="100"/>
        <v>1.5074138395491984E-3</v>
      </c>
      <c r="I206" s="16"/>
      <c r="J206" s="16">
        <v>2.43139281737038E-2</v>
      </c>
      <c r="K206" s="16">
        <v>2.2043382538446565E-2</v>
      </c>
      <c r="L206" s="16">
        <f t="shared" si="96"/>
        <v>1.4822640706062045E-3</v>
      </c>
      <c r="M206" s="16">
        <f t="shared" si="101"/>
        <v>2.2831664103097594E-2</v>
      </c>
      <c r="N206" s="16"/>
      <c r="O206" s="16">
        <v>1.5074138395491984E-3</v>
      </c>
      <c r="P206" s="16">
        <v>1.029564938706835E-2</v>
      </c>
      <c r="Q206" s="16">
        <f t="shared" si="102"/>
        <v>2.3171478599839802E-3</v>
      </c>
      <c r="R206" s="16">
        <f t="shared" si="110"/>
        <v>-8.0973402043478179E-4</v>
      </c>
      <c r="X206" s="16">
        <f t="shared" si="111"/>
        <v>5.8950292220116384E-4</v>
      </c>
      <c r="Y206" s="16">
        <f t="shared" si="103"/>
        <v>4.4463431550465052E-4</v>
      </c>
      <c r="Z206" s="16">
        <f t="shared" si="93"/>
        <v>2.3570375504449772</v>
      </c>
      <c r="AA206" s="16">
        <f t="shared" si="94"/>
        <v>2.9394533422214146</v>
      </c>
      <c r="AB206" s="16"/>
      <c r="AC206" s="16">
        <f t="shared" si="117"/>
        <v>5.8950292220116384E-4</v>
      </c>
      <c r="AD206" s="16">
        <f t="shared" si="118"/>
        <v>4.4463431550465052E-4</v>
      </c>
      <c r="AE206" s="16">
        <f t="shared" si="97"/>
        <v>4.0527289919925833E-4</v>
      </c>
      <c r="AF206" s="16"/>
      <c r="AG206" s="16">
        <f t="shared" si="112"/>
        <v>-0.28157010922580439</v>
      </c>
      <c r="AH206" s="16">
        <f t="shared" si="113"/>
        <v>0.67936931949945001</v>
      </c>
      <c r="AI206" s="16">
        <f t="shared" si="98"/>
        <v>0.60220078972635427</v>
      </c>
      <c r="AJ206" s="16"/>
      <c r="AK206" s="16">
        <f t="shared" si="114"/>
        <v>-1.4078505461290221</v>
      </c>
      <c r="AL206" s="16">
        <f t="shared" si="115"/>
        <v>3.3968465974972499</v>
      </c>
      <c r="AM206" s="16">
        <f t="shared" si="99"/>
        <v>-0.9889960513682281</v>
      </c>
      <c r="AN206" s="16"/>
      <c r="AO206" s="16">
        <f t="shared" si="119"/>
        <v>-6.0354163034680832E-3</v>
      </c>
      <c r="AP206" s="16">
        <f t="shared" si="104"/>
        <v>1.0829202246188752</v>
      </c>
      <c r="AQ206" s="16">
        <f t="shared" si="105"/>
        <v>7.9661303827297456E-2</v>
      </c>
      <c r="AR206" s="16"/>
      <c r="AS206" s="16">
        <f t="shared" si="120"/>
        <v>-3.1715543055801952E-2</v>
      </c>
      <c r="AT206" s="36">
        <f t="shared" si="106"/>
        <v>0.67065248614558459</v>
      </c>
      <c r="AU206" s="16">
        <f t="shared" si="107"/>
        <v>-0.39950418057226655</v>
      </c>
      <c r="AW206" s="16">
        <f t="shared" si="116"/>
        <v>-9.7532521769055263E-4</v>
      </c>
      <c r="AX206" s="16">
        <f t="shared" si="108"/>
        <v>1.0625061842780872</v>
      </c>
      <c r="AY206" s="16">
        <f t="shared" si="109"/>
        <v>6.0630442296518941E-2</v>
      </c>
    </row>
    <row r="207" spans="1:51" x14ac:dyDescent="0.2">
      <c r="A207" s="28">
        <v>205</v>
      </c>
      <c r="B207">
        <v>5631.04</v>
      </c>
      <c r="C207">
        <v>1765.33</v>
      </c>
      <c r="D207" s="29">
        <v>2.0312999999999999</v>
      </c>
      <c r="E207" s="16">
        <f t="shared" si="95"/>
        <v>3.9063461538461534E-4</v>
      </c>
      <c r="F207" s="16"/>
      <c r="G207" s="16">
        <f t="shared" si="100"/>
        <v>2.2043382538446565E-2</v>
      </c>
      <c r="H207" s="16">
        <f t="shared" si="100"/>
        <v>1.029564938706835E-2</v>
      </c>
      <c r="I207" s="16"/>
      <c r="J207" s="16">
        <v>2.2043382538446565E-2</v>
      </c>
      <c r="K207" s="16">
        <v>-3.6582940273910971E-3</v>
      </c>
      <c r="L207" s="16">
        <f t="shared" si="96"/>
        <v>1.1949972637532616E-3</v>
      </c>
      <c r="M207" s="16">
        <f t="shared" si="101"/>
        <v>2.0848385274693303E-2</v>
      </c>
      <c r="N207" s="16"/>
      <c r="O207" s="16">
        <v>1.029564938706835E-2</v>
      </c>
      <c r="P207" s="16">
        <v>7.4830201718659043E-3</v>
      </c>
      <c r="Q207" s="16">
        <f t="shared" si="102"/>
        <v>1.790712933286974E-3</v>
      </c>
      <c r="R207" s="16">
        <f t="shared" si="110"/>
        <v>8.5049364537813765E-3</v>
      </c>
      <c r="X207" s="16">
        <f t="shared" si="111"/>
        <v>6.0742874288714213E-4</v>
      </c>
      <c r="Y207" s="16">
        <f t="shared" si="103"/>
        <v>3.5824836784330701E-4</v>
      </c>
      <c r="Z207" s="16">
        <f t="shared" si="93"/>
        <v>2.4264164635898333</v>
      </c>
      <c r="AA207" s="16">
        <f t="shared" si="94"/>
        <v>2.9472484678716424</v>
      </c>
      <c r="AB207" s="16"/>
      <c r="AC207" s="16">
        <f t="shared" si="117"/>
        <v>6.0742874288714213E-4</v>
      </c>
      <c r="AD207" s="16">
        <f t="shared" si="118"/>
        <v>3.5824836784330701E-4</v>
      </c>
      <c r="AE207" s="16">
        <f t="shared" si="97"/>
        <v>3.6926901924762794E-4</v>
      </c>
      <c r="AF207" s="16"/>
      <c r="AG207" s="16">
        <f t="shared" si="112"/>
        <v>1.9119669932655112E-2</v>
      </c>
      <c r="AH207" s="16">
        <f t="shared" si="113"/>
        <v>0.20998091173640349</v>
      </c>
      <c r="AI207" s="16">
        <f t="shared" si="98"/>
        <v>0.77089941833094144</v>
      </c>
      <c r="AJ207" s="16"/>
      <c r="AK207" s="16">
        <f t="shared" si="114"/>
        <v>9.5598349663275559E-2</v>
      </c>
      <c r="AL207" s="16">
        <f t="shared" si="115"/>
        <v>1.0499045586820175</v>
      </c>
      <c r="AM207" s="16">
        <f t="shared" si="99"/>
        <v>-0.145502908345293</v>
      </c>
      <c r="AN207" s="16"/>
      <c r="AO207" s="16">
        <f t="shared" si="119"/>
        <v>1.0266443674583903E-3</v>
      </c>
      <c r="AP207" s="16">
        <f t="shared" si="104"/>
        <v>1.084031998567887</v>
      </c>
      <c r="AQ207" s="16">
        <f t="shared" si="105"/>
        <v>8.0687421555843741E-2</v>
      </c>
      <c r="AR207" s="16"/>
      <c r="AS207" s="16">
        <f t="shared" si="120"/>
        <v>3.546683375753487E-3</v>
      </c>
      <c r="AT207" s="36">
        <f t="shared" si="106"/>
        <v>0.6730310781691049</v>
      </c>
      <c r="AU207" s="16">
        <f t="shared" si="107"/>
        <v>-0.39596377184624293</v>
      </c>
      <c r="AW207" s="16">
        <f t="shared" si="116"/>
        <v>1.759673814737346E-3</v>
      </c>
      <c r="AX207" s="16">
        <f t="shared" si="108"/>
        <v>1.0643758485885579</v>
      </c>
      <c r="AY207" s="16">
        <f t="shared" si="109"/>
        <v>6.2388569699144039E-2</v>
      </c>
    </row>
    <row r="208" spans="1:51" x14ac:dyDescent="0.2">
      <c r="A208" s="28">
        <v>206</v>
      </c>
      <c r="B208">
        <v>5610.44</v>
      </c>
      <c r="C208">
        <v>1778.54</v>
      </c>
      <c r="D208" s="29">
        <v>2.1718999999999999</v>
      </c>
      <c r="E208" s="16">
        <f t="shared" si="95"/>
        <v>4.1767307692307687E-4</v>
      </c>
      <c r="F208" s="16"/>
      <c r="G208" s="16">
        <f t="shared" si="100"/>
        <v>-3.6582940273910971E-3</v>
      </c>
      <c r="H208" s="16">
        <f t="shared" si="100"/>
        <v>7.4830201718659043E-3</v>
      </c>
      <c r="I208" s="16"/>
      <c r="J208" s="16">
        <v>-3.6582940273910971E-3</v>
      </c>
      <c r="K208" s="16">
        <v>6.4736455607760923E-3</v>
      </c>
      <c r="L208" s="16">
        <f t="shared" si="96"/>
        <v>1.2293461998184115E-3</v>
      </c>
      <c r="M208" s="16">
        <f t="shared" si="101"/>
        <v>-4.8876402272095085E-3</v>
      </c>
      <c r="N208" s="16"/>
      <c r="O208" s="16">
        <v>7.4830201718659043E-3</v>
      </c>
      <c r="P208" s="16">
        <v>-3.1880081415093689E-3</v>
      </c>
      <c r="Q208" s="16">
        <f t="shared" si="102"/>
        <v>1.1101756276535274E-3</v>
      </c>
      <c r="R208" s="16">
        <f t="shared" si="110"/>
        <v>6.3728445442123773E-3</v>
      </c>
      <c r="X208" s="16">
        <f t="shared" si="111"/>
        <v>6.0708612818001994E-4</v>
      </c>
      <c r="Y208" s="16">
        <f t="shared" si="103"/>
        <v>3.1133383830082801E-4</v>
      </c>
      <c r="Z208" s="16">
        <f t="shared" si="93"/>
        <v>2.7648062547862082</v>
      </c>
      <c r="AA208" s="16">
        <f t="shared" si="94"/>
        <v>3.053159424724063</v>
      </c>
      <c r="AB208" s="16"/>
      <c r="AC208" s="16">
        <f t="shared" si="117"/>
        <v>6.0708612818001994E-4</v>
      </c>
      <c r="AD208" s="16">
        <f t="shared" si="118"/>
        <v>3.1133383830082801E-4</v>
      </c>
      <c r="AE208" s="16">
        <f t="shared" si="97"/>
        <v>3.4414495800741862E-4</v>
      </c>
      <c r="AF208" s="16"/>
      <c r="AG208" s="16">
        <f t="shared" si="112"/>
        <v>9.1330189400334258E-2</v>
      </c>
      <c r="AH208" s="16">
        <f t="shared" si="113"/>
        <v>0.23523590041916581</v>
      </c>
      <c r="AI208" s="16">
        <f t="shared" si="98"/>
        <v>0.67343391018050003</v>
      </c>
      <c r="AJ208" s="16"/>
      <c r="AK208" s="16">
        <f t="shared" si="114"/>
        <v>0.4566509470016713</v>
      </c>
      <c r="AL208" s="16">
        <f t="shared" si="115"/>
        <v>1.176179502095829</v>
      </c>
      <c r="AM208" s="16">
        <f t="shared" si="99"/>
        <v>-0.6328304490975003</v>
      </c>
      <c r="AN208" s="16"/>
      <c r="AO208" s="16">
        <f t="shared" si="119"/>
        <v>1.802486021689911E-3</v>
      </c>
      <c r="AP208" s="16">
        <f t="shared" si="104"/>
        <v>1.0859859510923702</v>
      </c>
      <c r="AQ208" s="16">
        <f t="shared" si="105"/>
        <v>8.2488285049035118E-2</v>
      </c>
      <c r="AR208" s="16"/>
      <c r="AS208" s="16">
        <f t="shared" si="120"/>
        <v>7.4498916469110943E-3</v>
      </c>
      <c r="AT208" s="36">
        <f t="shared" si="106"/>
        <v>0.67804508677646846</v>
      </c>
      <c r="AU208" s="16">
        <f t="shared" si="107"/>
        <v>-0.38854149358243845</v>
      </c>
      <c r="AW208" s="16">
        <f t="shared" si="116"/>
        <v>2.7800047131986993E-3</v>
      </c>
      <c r="AX208" s="16">
        <f t="shared" si="108"/>
        <v>1.067334818464249</v>
      </c>
      <c r="AY208" s="16">
        <f t="shared" si="109"/>
        <v>6.5164717346028148E-2</v>
      </c>
    </row>
    <row r="209" spans="1:51" x14ac:dyDescent="0.2">
      <c r="A209" s="28">
        <v>207</v>
      </c>
      <c r="B209">
        <v>5646.76</v>
      </c>
      <c r="C209">
        <v>1772.87</v>
      </c>
      <c r="D209" s="29">
        <v>2.2656000000000001</v>
      </c>
      <c r="E209" s="16">
        <f t="shared" si="95"/>
        <v>4.3569230769230767E-4</v>
      </c>
      <c r="F209" s="16"/>
      <c r="G209" s="16">
        <f t="shared" si="100"/>
        <v>6.4736455607760923E-3</v>
      </c>
      <c r="H209" s="16">
        <f t="shared" si="100"/>
        <v>-3.1880081415093689E-3</v>
      </c>
      <c r="I209" s="16"/>
      <c r="J209" s="16">
        <v>6.4736455607760923E-3</v>
      </c>
      <c r="K209" s="16">
        <v>2.1748755038287351E-2</v>
      </c>
      <c r="L209" s="16">
        <f t="shared" si="96"/>
        <v>1.6181625404453226E-3</v>
      </c>
      <c r="M209" s="16">
        <f t="shared" si="101"/>
        <v>4.8554830203307699E-3</v>
      </c>
      <c r="N209" s="16"/>
      <c r="O209" s="16">
        <v>-3.1880081415093689E-3</v>
      </c>
      <c r="P209" s="16">
        <v>8.962868117797753E-3</v>
      </c>
      <c r="Q209" s="16">
        <f t="shared" si="102"/>
        <v>1.3279780633654518E-3</v>
      </c>
      <c r="R209" s="16">
        <f t="shared" si="110"/>
        <v>-4.5159862048748207E-3</v>
      </c>
      <c r="X209" s="16">
        <f t="shared" si="111"/>
        <v>5.3772341402564172E-4</v>
      </c>
      <c r="Y209" s="16">
        <f t="shared" si="103"/>
        <v>2.6989352196439055E-4</v>
      </c>
      <c r="Z209" s="16">
        <f t="shared" si="93"/>
        <v>2.8232227958242024</v>
      </c>
      <c r="AA209" s="16">
        <f t="shared" si="94"/>
        <v>3.152021176960214</v>
      </c>
      <c r="AB209" s="16"/>
      <c r="AC209" s="16">
        <f t="shared" si="117"/>
        <v>5.3772341402564172E-4</v>
      </c>
      <c r="AD209" s="16">
        <f t="shared" si="118"/>
        <v>2.6989352196439055E-4</v>
      </c>
      <c r="AE209" s="16">
        <f t="shared" si="97"/>
        <v>3.0156351550874347E-4</v>
      </c>
      <c r="AF209" s="16"/>
      <c r="AG209" s="16">
        <f t="shared" si="112"/>
        <v>-0.51066967262756413</v>
      </c>
      <c r="AH209" s="16">
        <f t="shared" si="113"/>
        <v>1.310414361081278</v>
      </c>
      <c r="AI209" s="16">
        <f t="shared" si="98"/>
        <v>0.20025531154628617</v>
      </c>
      <c r="AJ209" s="16"/>
      <c r="AK209" s="16">
        <f t="shared" si="114"/>
        <v>-2.5533483631378209</v>
      </c>
      <c r="AL209" s="16">
        <f t="shared" si="115"/>
        <v>6.5520718054063893</v>
      </c>
      <c r="AM209" s="16">
        <f t="shared" si="99"/>
        <v>-2.9987234422685685</v>
      </c>
      <c r="AN209" s="16"/>
      <c r="AO209" s="16">
        <f t="shared" si="119"/>
        <v>1.2258052283415429E-4</v>
      </c>
      <c r="AP209" s="16">
        <f t="shared" si="104"/>
        <v>1.0861190718180456</v>
      </c>
      <c r="AQ209" s="16">
        <f t="shared" si="105"/>
        <v>8.2610858059490935E-2</v>
      </c>
      <c r="AR209" s="16"/>
      <c r="AS209" s="16">
        <f t="shared" si="120"/>
        <v>-1.0577896935215362E-3</v>
      </c>
      <c r="AT209" s="36">
        <f t="shared" si="106"/>
        <v>0.67732785767193338</v>
      </c>
      <c r="AU209" s="16">
        <f t="shared" si="107"/>
        <v>-0.38959984313031815</v>
      </c>
      <c r="AW209" s="16">
        <f t="shared" si="116"/>
        <v>-1.0561346640126407E-3</v>
      </c>
      <c r="AX209" s="16">
        <f t="shared" si="108"/>
        <v>1.0662075691643613</v>
      </c>
      <c r="AY209" s="16">
        <f t="shared" si="109"/>
        <v>6.4108024578811859E-2</v>
      </c>
    </row>
    <row r="210" spans="1:51" x14ac:dyDescent="0.2">
      <c r="A210" s="28">
        <v>208</v>
      </c>
      <c r="B210">
        <v>5769.57</v>
      </c>
      <c r="C210">
        <v>1788.76</v>
      </c>
      <c r="D210" s="29">
        <v>2.2656000000000001</v>
      </c>
      <c r="E210" s="16">
        <f t="shared" si="95"/>
        <v>4.3569230769230767E-4</v>
      </c>
      <c r="F210" s="16"/>
      <c r="G210" s="16">
        <f t="shared" si="100"/>
        <v>2.1748755038287351E-2</v>
      </c>
      <c r="H210" s="16">
        <f t="shared" si="100"/>
        <v>8.962868117797753E-3</v>
      </c>
      <c r="I210" s="16"/>
      <c r="J210" s="16">
        <v>2.1748755038287351E-2</v>
      </c>
      <c r="K210" s="16">
        <v>1.2548595475920547E-3</v>
      </c>
      <c r="L210" s="16">
        <f t="shared" si="96"/>
        <v>1.4648860153115349E-3</v>
      </c>
      <c r="M210" s="16">
        <f t="shared" si="101"/>
        <v>2.0283869022975815E-2</v>
      </c>
      <c r="N210" s="16"/>
      <c r="O210" s="16">
        <v>8.962868117797753E-3</v>
      </c>
      <c r="P210" s="16">
        <v>-2.1243766631632833E-3</v>
      </c>
      <c r="Q210" s="16">
        <f t="shared" si="102"/>
        <v>2.154313772900757E-3</v>
      </c>
      <c r="R210" s="16">
        <f t="shared" si="110"/>
        <v>6.808554344896996E-3</v>
      </c>
      <c r="X210" s="16">
        <f t="shared" si="111"/>
        <v>4.8261459183512547E-4</v>
      </c>
      <c r="Y210" s="16">
        <f t="shared" si="103"/>
        <v>2.35051068010821E-4</v>
      </c>
      <c r="Z210" s="16">
        <f t="shared" si="93"/>
        <v>2.4729509178115778</v>
      </c>
      <c r="AA210" s="16">
        <f t="shared" si="94"/>
        <v>3.1603061096091909</v>
      </c>
      <c r="AB210" s="16"/>
      <c r="AC210" s="16">
        <f t="shared" si="117"/>
        <v>4.8261459183512547E-4</v>
      </c>
      <c r="AD210" s="16">
        <f t="shared" si="118"/>
        <v>2.35051068010821E-4</v>
      </c>
      <c r="AE210" s="16">
        <f t="shared" si="97"/>
        <v>2.6661490957056289E-4</v>
      </c>
      <c r="AF210" s="16"/>
      <c r="AG210" s="16">
        <f t="shared" si="112"/>
        <v>-7.6256446411968049E-2</v>
      </c>
      <c r="AH210" s="16">
        <f t="shared" si="113"/>
        <v>0.4532724660823913</v>
      </c>
      <c r="AI210" s="16">
        <f t="shared" si="98"/>
        <v>0.62298398032957691</v>
      </c>
      <c r="AJ210" s="16"/>
      <c r="AK210" s="16">
        <f t="shared" si="114"/>
        <v>-0.38128223205984024</v>
      </c>
      <c r="AL210" s="16">
        <f t="shared" si="115"/>
        <v>2.2663623304119564</v>
      </c>
      <c r="AM210" s="16">
        <f t="shared" si="99"/>
        <v>-0.8850800983521161</v>
      </c>
      <c r="AN210" s="16"/>
      <c r="AO210" s="16">
        <f t="shared" si="119"/>
        <v>7.2589118139565543E-4</v>
      </c>
      <c r="AP210" s="16">
        <f t="shared" si="104"/>
        <v>1.0869074760742239</v>
      </c>
      <c r="AQ210" s="16">
        <f t="shared" si="105"/>
        <v>8.3336485909308644E-2</v>
      </c>
      <c r="AR210" s="16"/>
      <c r="AS210" s="16">
        <f t="shared" si="120"/>
        <v>1.8866866762090363E-3</v>
      </c>
      <c r="AT210" s="36">
        <f t="shared" si="106"/>
        <v>0.67860576311642828</v>
      </c>
      <c r="AU210" s="16">
        <f t="shared" si="107"/>
        <v>-0.38771493401197088</v>
      </c>
      <c r="AW210" s="16">
        <f t="shared" si="116"/>
        <v>1.4245854899769782E-3</v>
      </c>
      <c r="AX210" s="16">
        <f t="shared" si="108"/>
        <v>1.0677264729966967</v>
      </c>
      <c r="AY210" s="16">
        <f t="shared" si="109"/>
        <v>6.5531596309556683E-2</v>
      </c>
    </row>
    <row r="211" spans="1:51" x14ac:dyDescent="0.2">
      <c r="A211" s="28">
        <v>209</v>
      </c>
      <c r="B211">
        <v>5776.81</v>
      </c>
      <c r="C211">
        <v>1784.96</v>
      </c>
      <c r="D211" s="29">
        <v>2.2812999999999999</v>
      </c>
      <c r="E211" s="16">
        <f t="shared" si="95"/>
        <v>4.3871153846153848E-4</v>
      </c>
      <c r="F211" s="16"/>
      <c r="G211" s="16">
        <f t="shared" si="100"/>
        <v>1.2548595475920547E-3</v>
      </c>
      <c r="H211" s="16">
        <f t="shared" si="100"/>
        <v>-2.1243766631632833E-3</v>
      </c>
      <c r="I211" s="16"/>
      <c r="J211" s="16">
        <v>1.2548595475920547E-3</v>
      </c>
      <c r="K211" s="16">
        <v>-2.3561446542295934E-2</v>
      </c>
      <c r="L211" s="16">
        <f t="shared" si="96"/>
        <v>1.233803340432041E-3</v>
      </c>
      <c r="M211" s="16">
        <f t="shared" si="101"/>
        <v>2.1056207160013735E-5</v>
      </c>
      <c r="N211" s="16"/>
      <c r="O211" s="16">
        <v>-2.1243766631632833E-3</v>
      </c>
      <c r="P211" s="16">
        <v>-9.4063732520616502E-3</v>
      </c>
      <c r="Q211" s="16">
        <f t="shared" si="102"/>
        <v>1.2133826217177886E-3</v>
      </c>
      <c r="R211" s="16">
        <f t="shared" si="110"/>
        <v>-3.3377592848810719E-3</v>
      </c>
      <c r="X211" s="16">
        <f t="shared" si="111"/>
        <v>5.0411028232491691E-4</v>
      </c>
      <c r="Y211" s="16">
        <f t="shared" si="103"/>
        <v>2.1546273392480719E-4</v>
      </c>
      <c r="Z211" s="16">
        <f t="shared" si="93"/>
        <v>2.8774187768926951</v>
      </c>
      <c r="AA211" s="16">
        <f t="shared" si="94"/>
        <v>3.2765699461979745</v>
      </c>
      <c r="AB211" s="16"/>
      <c r="AC211" s="16">
        <f t="shared" si="117"/>
        <v>5.0411028232491691E-4</v>
      </c>
      <c r="AD211" s="16">
        <f t="shared" si="118"/>
        <v>2.1546273392480719E-4</v>
      </c>
      <c r="AE211" s="16">
        <f t="shared" si="97"/>
        <v>2.6088670910425572E-4</v>
      </c>
      <c r="AF211" s="16"/>
      <c r="AG211" s="16">
        <f t="shared" si="112"/>
        <v>-0.51692460279025287</v>
      </c>
      <c r="AH211" s="16">
        <f t="shared" si="113"/>
        <v>1.4712510033465196</v>
      </c>
      <c r="AI211" s="16">
        <f t="shared" si="98"/>
        <v>4.567359944373317E-2</v>
      </c>
      <c r="AJ211" s="16"/>
      <c r="AK211" s="16">
        <f t="shared" si="114"/>
        <v>-2.5846230139512643</v>
      </c>
      <c r="AL211" s="16">
        <f t="shared" si="115"/>
        <v>7.3562550167325975</v>
      </c>
      <c r="AM211" s="16">
        <f t="shared" si="99"/>
        <v>-3.7716320027813333</v>
      </c>
      <c r="AN211" s="16"/>
      <c r="AO211" s="16">
        <f t="shared" si="119"/>
        <v>-7.8718325080027042E-4</v>
      </c>
      <c r="AP211" s="16">
        <f t="shared" si="104"/>
        <v>1.0860518807138886</v>
      </c>
      <c r="AQ211" s="16">
        <f t="shared" si="105"/>
        <v>8.254899266708246E-2</v>
      </c>
      <c r="AR211" s="16"/>
      <c r="AS211" s="16">
        <f t="shared" si="120"/>
        <v>-5.6786854847705832E-3</v>
      </c>
      <c r="AT211" s="36">
        <f t="shared" si="106"/>
        <v>0.67475217441953739</v>
      </c>
      <c r="AU211" s="16">
        <f t="shared" si="107"/>
        <v>-0.39340980453339813</v>
      </c>
      <c r="AW211" s="16">
        <f t="shared" si="116"/>
        <v>-3.7123970729406467E-4</v>
      </c>
      <c r="AX211" s="16">
        <f t="shared" si="108"/>
        <v>1.0673300905333913</v>
      </c>
      <c r="AY211" s="16">
        <f t="shared" si="109"/>
        <v>6.5160287675743153E-2</v>
      </c>
    </row>
    <row r="212" spans="1:51" x14ac:dyDescent="0.2">
      <c r="A212" s="28">
        <v>210</v>
      </c>
      <c r="B212">
        <v>5640.7</v>
      </c>
      <c r="C212">
        <v>1768.17</v>
      </c>
      <c r="D212" s="29">
        <v>2.2656000000000001</v>
      </c>
      <c r="E212" s="16">
        <f t="shared" si="95"/>
        <v>4.3569230769230767E-4</v>
      </c>
      <c r="F212" s="16"/>
      <c r="G212" s="16">
        <f t="shared" si="100"/>
        <v>-2.3561446542295934E-2</v>
      </c>
      <c r="H212" s="16">
        <f t="shared" si="100"/>
        <v>-9.4063732520616502E-3</v>
      </c>
      <c r="I212" s="16"/>
      <c r="J212" s="16">
        <v>-2.3561446542295934E-2</v>
      </c>
      <c r="K212" s="16">
        <v>-1.5249880334001016E-2</v>
      </c>
      <c r="L212" s="16">
        <f t="shared" si="96"/>
        <v>1.5438360898315079E-3</v>
      </c>
      <c r="M212" s="16">
        <f t="shared" si="101"/>
        <v>-2.510528263212744E-2</v>
      </c>
      <c r="N212" s="16"/>
      <c r="O212" s="16">
        <v>-9.4063732520616502E-3</v>
      </c>
      <c r="P212" s="16">
        <v>-4.6319075654490541E-3</v>
      </c>
      <c r="Q212" s="16">
        <f t="shared" si="102"/>
        <v>2.0719490141790932E-3</v>
      </c>
      <c r="R212" s="16">
        <f t="shared" si="110"/>
        <v>-1.1478322266240744E-2</v>
      </c>
      <c r="X212" s="16">
        <f t="shared" si="111"/>
        <v>4.5196907083594798E-4</v>
      </c>
      <c r="Y212" s="16">
        <f t="shared" si="103"/>
        <v>1.9319593450083816E-4</v>
      </c>
      <c r="Z212" s="16">
        <f t="shared" si="93"/>
        <v>2.2347550620190622</v>
      </c>
      <c r="AA212" s="16">
        <f t="shared" si="94"/>
        <v>3.0159843516243274</v>
      </c>
      <c r="AB212" s="16"/>
      <c r="AC212" s="16">
        <f t="shared" si="117"/>
        <v>4.5196907083594798E-4</v>
      </c>
      <c r="AD212" s="16">
        <f t="shared" si="118"/>
        <v>1.9319593450083816E-4</v>
      </c>
      <c r="AE212" s="16">
        <f t="shared" si="97"/>
        <v>2.3391412258652727E-4</v>
      </c>
      <c r="AF212" s="16"/>
      <c r="AG212" s="16">
        <f t="shared" si="112"/>
        <v>-0.6670951834729284</v>
      </c>
      <c r="AH212" s="16">
        <f t="shared" si="113"/>
        <v>1.9175218505939113</v>
      </c>
      <c r="AI212" s="16">
        <f t="shared" si="98"/>
        <v>-0.25042666712098294</v>
      </c>
      <c r="AJ212" s="16"/>
      <c r="AK212" s="16">
        <f t="shared" si="114"/>
        <v>-3.3354759173646422</v>
      </c>
      <c r="AL212" s="16">
        <f t="shared" si="115"/>
        <v>9.5876092529695569</v>
      </c>
      <c r="AM212" s="16">
        <f t="shared" si="99"/>
        <v>-5.2521333356049151</v>
      </c>
      <c r="AN212" s="16"/>
      <c r="AO212" s="16">
        <f t="shared" si="119"/>
        <v>-1.6396071548284282E-3</v>
      </c>
      <c r="AP212" s="16">
        <f t="shared" si="104"/>
        <v>1.0842711822797553</v>
      </c>
      <c r="AQ212" s="16">
        <f t="shared" si="105"/>
        <v>8.0908039885375455E-2</v>
      </c>
      <c r="AR212" s="16"/>
      <c r="AS212" s="16">
        <f t="shared" si="120"/>
        <v>-9.9528819279882975E-3</v>
      </c>
      <c r="AT212" s="36">
        <f t="shared" si="106"/>
        <v>0.66803644569688636</v>
      </c>
      <c r="AU212" s="16">
        <f t="shared" si="107"/>
        <v>-0.40341254750732558</v>
      </c>
      <c r="AW212" s="16">
        <f t="shared" si="116"/>
        <v>-7.4845160492034485E-4</v>
      </c>
      <c r="AX212" s="16">
        <f t="shared" si="108"/>
        <v>1.0665312456141518</v>
      </c>
      <c r="AY212" s="16">
        <f t="shared" si="109"/>
        <v>6.4411555841086057E-2</v>
      </c>
    </row>
    <row r="213" spans="1:51" x14ac:dyDescent="0.2">
      <c r="A213" s="28">
        <v>211</v>
      </c>
      <c r="B213">
        <v>5554.68</v>
      </c>
      <c r="C213">
        <v>1759.98</v>
      </c>
      <c r="D213" s="29">
        <v>2.2968999999999999</v>
      </c>
      <c r="E213" s="16">
        <f t="shared" si="95"/>
        <v>4.4171153846153845E-4</v>
      </c>
      <c r="F213" s="16"/>
      <c r="G213" s="16">
        <f t="shared" si="100"/>
        <v>-1.5249880334001016E-2</v>
      </c>
      <c r="H213" s="16">
        <f t="shared" si="100"/>
        <v>-4.6319075654490541E-3</v>
      </c>
      <c r="I213" s="16"/>
      <c r="J213" s="16">
        <v>-1.5249880334001016E-2</v>
      </c>
      <c r="K213" s="16">
        <v>-1.3322099562891111E-2</v>
      </c>
      <c r="L213" s="16">
        <f t="shared" si="96"/>
        <v>1.9192584984448389E-3</v>
      </c>
      <c r="M213" s="16">
        <f t="shared" si="101"/>
        <v>-1.7169138832445856E-2</v>
      </c>
      <c r="N213" s="16"/>
      <c r="O213" s="16">
        <v>-4.6319075654490541E-3</v>
      </c>
      <c r="P213" s="16">
        <v>-1.7414970624666241E-2</v>
      </c>
      <c r="Q213" s="16">
        <f t="shared" si="102"/>
        <v>2.6358472291785522E-3</v>
      </c>
      <c r="R213" s="16">
        <f t="shared" si="110"/>
        <v>-7.2677547946276063E-3</v>
      </c>
      <c r="X213" s="16">
        <f t="shared" si="111"/>
        <v>5.1659444884572425E-4</v>
      </c>
      <c r="Y213" s="16">
        <f t="shared" si="103"/>
        <v>2.0417942252047986E-4</v>
      </c>
      <c r="Z213" s="16">
        <f t="shared" si="93"/>
        <v>2.5798774809541993</v>
      </c>
      <c r="AA213" s="16">
        <f t="shared" si="94"/>
        <v>3.1999695242149406</v>
      </c>
      <c r="AB213" s="16"/>
      <c r="AC213" s="16">
        <f t="shared" si="117"/>
        <v>5.1659444884572425E-4</v>
      </c>
      <c r="AD213" s="16">
        <f t="shared" si="118"/>
        <v>2.0417942252047986E-4</v>
      </c>
      <c r="AE213" s="16">
        <f t="shared" si="97"/>
        <v>2.5708926735640568E-4</v>
      </c>
      <c r="AF213" s="16"/>
      <c r="AG213" s="16">
        <f t="shared" si="112"/>
        <v>-0.51888259217248789</v>
      </c>
      <c r="AH213" s="16">
        <f t="shared" si="113"/>
        <v>1.6049204638853236</v>
      </c>
      <c r="AI213" s="16">
        <f t="shared" si="98"/>
        <v>-8.6037871712835612E-2</v>
      </c>
      <c r="AJ213" s="16"/>
      <c r="AK213" s="16">
        <f t="shared" si="114"/>
        <v>-2.5944129608624396</v>
      </c>
      <c r="AL213" s="16">
        <f t="shared" si="115"/>
        <v>8.0246023194266183</v>
      </c>
      <c r="AM213" s="16">
        <f t="shared" si="99"/>
        <v>-4.4301893585641787</v>
      </c>
      <c r="AN213" s="16"/>
      <c r="AO213" s="16">
        <f t="shared" si="119"/>
        <v>1.1822287801651682E-3</v>
      </c>
      <c r="AP213" s="16">
        <f t="shared" si="104"/>
        <v>1.0855530388769503</v>
      </c>
      <c r="AQ213" s="16">
        <f t="shared" si="105"/>
        <v>8.2089570383395052E-2</v>
      </c>
      <c r="AR213" s="16"/>
      <c r="AS213" s="16">
        <f t="shared" si="120"/>
        <v>4.1683746700566116E-3</v>
      </c>
      <c r="AT213" s="36">
        <f t="shared" si="106"/>
        <v>0.67082107189580398</v>
      </c>
      <c r="AU213" s="16">
        <f t="shared" si="107"/>
        <v>-0.39925283644386939</v>
      </c>
      <c r="AW213" s="16">
        <f t="shared" si="116"/>
        <v>6.7034397876907415E-5</v>
      </c>
      <c r="AX213" s="16">
        <f t="shared" si="108"/>
        <v>1.0666027398940183</v>
      </c>
      <c r="AY213" s="16">
        <f t="shared" si="109"/>
        <v>6.4478587992258016E-2</v>
      </c>
    </row>
    <row r="214" spans="1:51" x14ac:dyDescent="0.2">
      <c r="A214" s="28">
        <v>212</v>
      </c>
      <c r="B214">
        <v>5480.68</v>
      </c>
      <c r="C214">
        <v>1729.33</v>
      </c>
      <c r="D214" s="29">
        <v>2.25</v>
      </c>
      <c r="E214" s="16">
        <f t="shared" si="95"/>
        <v>4.3269230769230765E-4</v>
      </c>
      <c r="F214" s="16"/>
      <c r="G214" s="16">
        <f t="shared" si="100"/>
        <v>-1.3322099562891111E-2</v>
      </c>
      <c r="H214" s="16">
        <f t="shared" si="100"/>
        <v>-1.7414970624666241E-2</v>
      </c>
      <c r="I214" s="16"/>
      <c r="J214" s="16">
        <v>-1.3322099562891111E-2</v>
      </c>
      <c r="K214" s="16">
        <v>1.2013107862528034E-2</v>
      </c>
      <c r="L214" s="16">
        <f t="shared" si="96"/>
        <v>1.7935206793687471E-3</v>
      </c>
      <c r="M214" s="16">
        <f t="shared" si="101"/>
        <v>-1.5115620242259858E-2</v>
      </c>
      <c r="N214" s="16"/>
      <c r="O214" s="16">
        <v>-1.7414970624666241E-2</v>
      </c>
      <c r="P214" s="16">
        <v>1.5237114952033526E-2</v>
      </c>
      <c r="Q214" s="16">
        <f t="shared" si="102"/>
        <v>2.2661254577674636E-3</v>
      </c>
      <c r="R214" s="16">
        <f t="shared" si="110"/>
        <v>-1.9681096082433704E-2</v>
      </c>
      <c r="X214" s="16">
        <f t="shared" si="111"/>
        <v>5.1146002005768288E-4</v>
      </c>
      <c r="Y214" s="16">
        <f t="shared" si="103"/>
        <v>1.9436986373623557E-4</v>
      </c>
      <c r="Z214" s="16">
        <f t="shared" si="93"/>
        <v>2.6468195377904</v>
      </c>
      <c r="AA214" s="16">
        <f t="shared" si="94"/>
        <v>2.3575217381106466</v>
      </c>
      <c r="AB214" s="16"/>
      <c r="AC214" s="16">
        <f t="shared" si="117"/>
        <v>5.1146002005768288E-4</v>
      </c>
      <c r="AD214" s="16">
        <f t="shared" si="118"/>
        <v>1.9436986373623557E-4</v>
      </c>
      <c r="AE214" s="16">
        <f t="shared" si="97"/>
        <v>2.4958782949350308E-4</v>
      </c>
      <c r="AF214" s="16"/>
      <c r="AG214" s="16">
        <f t="shared" si="112"/>
        <v>-0.9388480116578265</v>
      </c>
      <c r="AH214" s="16">
        <f t="shared" si="113"/>
        <v>2.0956547709153339</v>
      </c>
      <c r="AI214" s="16">
        <f t="shared" si="98"/>
        <v>-0.15680675925750753</v>
      </c>
      <c r="AJ214" s="16"/>
      <c r="AK214" s="16">
        <f t="shared" si="114"/>
        <v>-4.6942400582891324</v>
      </c>
      <c r="AL214" s="16">
        <f t="shared" si="115"/>
        <v>10.478273854576669</v>
      </c>
      <c r="AM214" s="16">
        <f t="shared" si="99"/>
        <v>-4.7840337962875363</v>
      </c>
      <c r="AN214" s="16"/>
      <c r="AO214" s="16">
        <f t="shared" si="119"/>
        <v>-2.1075041099795952E-2</v>
      </c>
      <c r="AP214" s="16">
        <f t="shared" si="104"/>
        <v>1.0626749639666102</v>
      </c>
      <c r="AQ214" s="16">
        <f t="shared" si="105"/>
        <v>6.078928022806887E-2</v>
      </c>
      <c r="AR214" s="16"/>
      <c r="AS214" s="16">
        <f t="shared" si="120"/>
        <v>-0.10714205165282592</v>
      </c>
      <c r="AT214" s="36">
        <f t="shared" si="106"/>
        <v>0.59894792596093971</v>
      </c>
      <c r="AU214" s="16">
        <f t="shared" si="107"/>
        <v>-0.5125806196024445</v>
      </c>
      <c r="AW214" s="16">
        <f t="shared" si="116"/>
        <v>-3.8273989737793129E-3</v>
      </c>
      <c r="AX214" s="16">
        <f t="shared" si="108"/>
        <v>1.0625204256619178</v>
      </c>
      <c r="AY214" s="16">
        <f t="shared" si="109"/>
        <v>6.0643845784046163E-2</v>
      </c>
    </row>
    <row r="215" spans="1:51" x14ac:dyDescent="0.2">
      <c r="A215" s="28">
        <v>213</v>
      </c>
      <c r="B215">
        <v>5546.52</v>
      </c>
      <c r="C215">
        <v>1755.68</v>
      </c>
      <c r="D215" s="29">
        <v>2.5</v>
      </c>
      <c r="E215" s="16">
        <f t="shared" si="95"/>
        <v>4.807692307692308E-4</v>
      </c>
      <c r="F215" s="16"/>
      <c r="G215" s="16">
        <f t="shared" si="100"/>
        <v>1.2013107862528034E-2</v>
      </c>
      <c r="H215" s="16">
        <f t="shared" si="100"/>
        <v>1.5237114952033526E-2</v>
      </c>
      <c r="I215" s="16"/>
      <c r="J215" s="16">
        <v>1.2013107862528034E-2</v>
      </c>
      <c r="K215" s="16">
        <v>1.0105435480264971E-2</v>
      </c>
      <c r="L215" s="16">
        <f t="shared" si="96"/>
        <v>1.7643571085396684E-3</v>
      </c>
      <c r="M215" s="16">
        <f t="shared" si="101"/>
        <v>1.0248750753988366E-2</v>
      </c>
      <c r="N215" s="16"/>
      <c r="O215" s="16">
        <v>1.5237114952033526E-2</v>
      </c>
      <c r="P215" s="16">
        <v>1.7793675385036001E-2</v>
      </c>
      <c r="Q215" s="16">
        <f t="shared" si="102"/>
        <v>3.2560114530874075E-3</v>
      </c>
      <c r="R215" s="16">
        <f t="shared" si="110"/>
        <v>1.1981103498946119E-2</v>
      </c>
      <c r="X215" s="16">
        <f t="shared" si="111"/>
        <v>4.9623340768044572E-4</v>
      </c>
      <c r="Y215" s="16">
        <f t="shared" si="103"/>
        <v>2.6278502262595685E-4</v>
      </c>
      <c r="Z215" s="16">
        <f t="shared" si="93"/>
        <v>2.7794593874706228</v>
      </c>
      <c r="AA215" s="16">
        <f t="shared" si="94"/>
        <v>2.9300226049989582</v>
      </c>
      <c r="AB215" s="16"/>
      <c r="AC215" s="16">
        <f t="shared" si="117"/>
        <v>4.9623340768044572E-4</v>
      </c>
      <c r="AD215" s="16">
        <f t="shared" si="118"/>
        <v>2.6278502262595685E-4</v>
      </c>
      <c r="AE215" s="16">
        <f t="shared" si="97"/>
        <v>2.8585539780584047E-4</v>
      </c>
      <c r="AF215" s="16"/>
      <c r="AG215" s="16">
        <f t="shared" si="112"/>
        <v>0.36897006493939566</v>
      </c>
      <c r="AH215" s="16">
        <f t="shared" si="113"/>
        <v>-0.29591331374734209</v>
      </c>
      <c r="AI215" s="16">
        <f t="shared" si="98"/>
        <v>0.92694324880794643</v>
      </c>
      <c r="AJ215" s="16"/>
      <c r="AK215" s="16">
        <f t="shared" si="114"/>
        <v>1.8448503246969783</v>
      </c>
      <c r="AL215" s="16">
        <f t="shared" si="115"/>
        <v>-1.4795665687367106</v>
      </c>
      <c r="AM215" s="16">
        <f t="shared" si="99"/>
        <v>0.63471624403973226</v>
      </c>
      <c r="AN215" s="16"/>
      <c r="AO215" s="16">
        <f t="shared" si="119"/>
        <v>2.0585401135124099E-2</v>
      </c>
      <c r="AP215" s="16">
        <f t="shared" si="104"/>
        <v>1.0845505543761165</v>
      </c>
      <c r="AQ215" s="16">
        <f t="shared" si="105"/>
        <v>8.1165665575107765E-2</v>
      </c>
      <c r="AR215" s="16"/>
      <c r="AS215" s="16">
        <f t="shared" si="120"/>
        <v>0.10119623644485126</v>
      </c>
      <c r="AT215" s="36">
        <f t="shared" si="106"/>
        <v>0.65955920189463624</v>
      </c>
      <c r="AU215" s="16">
        <f t="shared" si="107"/>
        <v>-0.41618354300735705</v>
      </c>
      <c r="AW215" s="16">
        <f t="shared" si="116"/>
        <v>3.9916332946693068E-3</v>
      </c>
      <c r="AX215" s="16">
        <f t="shared" si="108"/>
        <v>1.066761617569256</v>
      </c>
      <c r="AY215" s="16">
        <f t="shared" si="109"/>
        <v>6.4627533647017482E-2</v>
      </c>
    </row>
    <row r="216" spans="1:51" x14ac:dyDescent="0.2">
      <c r="A216" s="28">
        <v>214</v>
      </c>
      <c r="B216">
        <v>5602.57</v>
      </c>
      <c r="C216">
        <v>1786.92</v>
      </c>
      <c r="D216" s="29">
        <v>2.4843999999999999</v>
      </c>
      <c r="E216" s="16">
        <f t="shared" si="95"/>
        <v>4.7776923076923072E-4</v>
      </c>
      <c r="F216" s="16"/>
      <c r="G216" s="16">
        <f t="shared" si="100"/>
        <v>1.0105435480264971E-2</v>
      </c>
      <c r="H216" s="16">
        <f t="shared" si="100"/>
        <v>1.7793675385036001E-2</v>
      </c>
      <c r="I216" s="16"/>
      <c r="J216" s="16">
        <v>1.0105435480264971E-2</v>
      </c>
      <c r="K216" s="16">
        <v>1.507522440594228E-2</v>
      </c>
      <c r="L216" s="16">
        <f t="shared" si="96"/>
        <v>1.3810847327107429E-3</v>
      </c>
      <c r="M216" s="16">
        <f t="shared" si="101"/>
        <v>8.7243507475542291E-3</v>
      </c>
      <c r="N216" s="16"/>
      <c r="O216" s="16">
        <v>1.7793675385036001E-2</v>
      </c>
      <c r="P216" s="16">
        <v>4.5105544736193815E-3</v>
      </c>
      <c r="Q216" s="16">
        <f t="shared" si="102"/>
        <v>7.2752183517397042E-4</v>
      </c>
      <c r="R216" s="16">
        <f t="shared" si="110"/>
        <v>1.7066153549862031E-2</v>
      </c>
      <c r="X216" s="16">
        <f t="shared" si="111"/>
        <v>4.6338396733588169E-4</v>
      </c>
      <c r="Y216" s="16">
        <f t="shared" si="103"/>
        <v>2.5768266711943209E-4</v>
      </c>
      <c r="Z216" s="16">
        <f t="shared" si="93"/>
        <v>2.8374099847606957</v>
      </c>
      <c r="AA216" s="16">
        <f t="shared" si="94"/>
        <v>2.6478122559541823</v>
      </c>
      <c r="AB216" s="16"/>
      <c r="AC216" s="16">
        <f t="shared" si="117"/>
        <v>4.6338396733588169E-4</v>
      </c>
      <c r="AD216" s="16">
        <f t="shared" si="118"/>
        <v>2.5768266711943209E-4</v>
      </c>
      <c r="AE216" s="16">
        <f t="shared" si="97"/>
        <v>2.7353707510015994E-4</v>
      </c>
      <c r="AF216" s="16"/>
      <c r="AG216" s="16">
        <f t="shared" si="112"/>
        <v>0.54617966468649182</v>
      </c>
      <c r="AH216" s="16">
        <f t="shared" si="113"/>
        <v>-0.51239364772556262</v>
      </c>
      <c r="AI216" s="16">
        <f t="shared" si="98"/>
        <v>0.9662139830390708</v>
      </c>
      <c r="AJ216" s="16"/>
      <c r="AK216" s="16">
        <f t="shared" si="114"/>
        <v>2.7308983234324589</v>
      </c>
      <c r="AL216" s="16">
        <f t="shared" si="115"/>
        <v>-2.5619682386278129</v>
      </c>
      <c r="AM216" s="16">
        <f t="shared" si="99"/>
        <v>0.831069915195354</v>
      </c>
      <c r="AN216" s="16"/>
      <c r="AO216" s="16">
        <f t="shared" si="119"/>
        <v>-1.0911364688401485E-3</v>
      </c>
      <c r="AP216" s="16">
        <f t="shared" si="104"/>
        <v>1.0833671617139358</v>
      </c>
      <c r="AQ216" s="16">
        <f t="shared" si="105"/>
        <v>8.0073933383488102E-2</v>
      </c>
      <c r="AR216" s="16"/>
      <c r="AS216" s="16">
        <f t="shared" si="120"/>
        <v>-7.3787592672776682E-3</v>
      </c>
      <c r="AT216" s="36">
        <f t="shared" si="106"/>
        <v>0.65469247332133795</v>
      </c>
      <c r="AU216" s="16">
        <f t="shared" si="107"/>
        <v>-0.42358965997915249</v>
      </c>
      <c r="AW216" s="16">
        <f t="shared" si="116"/>
        <v>4.8748227125486251E-3</v>
      </c>
      <c r="AX216" s="16">
        <f t="shared" si="108"/>
        <v>1.0719618913314577</v>
      </c>
      <c r="AY216" s="16">
        <f t="shared" si="109"/>
        <v>6.9490512885621761E-2</v>
      </c>
    </row>
    <row r="217" spans="1:51" x14ac:dyDescent="0.2">
      <c r="A217" s="28">
        <v>215</v>
      </c>
      <c r="B217">
        <v>5687.03</v>
      </c>
      <c r="C217">
        <v>1794.98</v>
      </c>
      <c r="D217" s="29">
        <v>2.5468999999999999</v>
      </c>
      <c r="E217" s="16">
        <f t="shared" si="95"/>
        <v>4.8978846153846154E-4</v>
      </c>
      <c r="F217" s="16"/>
      <c r="G217" s="16">
        <f t="shared" si="100"/>
        <v>1.507522440594228E-2</v>
      </c>
      <c r="H217" s="16">
        <f t="shared" si="100"/>
        <v>4.5105544736193815E-3</v>
      </c>
      <c r="I217" s="16"/>
      <c r="J217" s="16">
        <v>1.507522440594228E-2</v>
      </c>
      <c r="K217" s="16">
        <v>6.4005289228302427E-4</v>
      </c>
      <c r="L217" s="16">
        <f t="shared" si="96"/>
        <v>1.4099441027555924E-3</v>
      </c>
      <c r="M217" s="16">
        <f t="shared" si="101"/>
        <v>1.3665280303186688E-2</v>
      </c>
      <c r="N217" s="16"/>
      <c r="O217" s="16">
        <v>4.5105544736193815E-3</v>
      </c>
      <c r="P217" s="16">
        <v>-3.5265016880410517E-3</v>
      </c>
      <c r="Q217" s="16">
        <f t="shared" si="102"/>
        <v>5.2954867669897671E-4</v>
      </c>
      <c r="R217" s="16">
        <f t="shared" si="110"/>
        <v>3.9810057969204048E-3</v>
      </c>
      <c r="X217" s="16">
        <f t="shared" si="111"/>
        <v>4.3244520188148673E-4</v>
      </c>
      <c r="Y217" s="16">
        <f t="shared" si="103"/>
        <v>2.8732751518888627E-4</v>
      </c>
      <c r="Z217" s="16">
        <f t="shared" si="93"/>
        <v>2.7381773198456649</v>
      </c>
      <c r="AA217" s="16">
        <f t="shared" si="94"/>
        <v>3.1309263860983045</v>
      </c>
      <c r="AB217" s="16"/>
      <c r="AC217" s="16">
        <f t="shared" si="117"/>
        <v>4.3244520188148673E-4</v>
      </c>
      <c r="AD217" s="16">
        <f t="shared" si="118"/>
        <v>2.8732751518888627E-4</v>
      </c>
      <c r="AE217" s="16">
        <f t="shared" si="97"/>
        <v>2.7903407623205723E-4</v>
      </c>
      <c r="AF217" s="16"/>
      <c r="AG217" s="16">
        <f t="shared" si="112"/>
        <v>-0.16758688614265743</v>
      </c>
      <c r="AH217" s="16">
        <f t="shared" si="113"/>
        <v>0.6073644936547562</v>
      </c>
      <c r="AI217" s="16">
        <f t="shared" si="98"/>
        <v>0.56022239248790129</v>
      </c>
      <c r="AJ217" s="16"/>
      <c r="AK217" s="16">
        <f t="shared" si="114"/>
        <v>-0.83793443071328721</v>
      </c>
      <c r="AL217" s="16">
        <f t="shared" si="115"/>
        <v>3.036822468273781</v>
      </c>
      <c r="AM217" s="16">
        <f t="shared" si="99"/>
        <v>-1.1988880375604938</v>
      </c>
      <c r="AN217" s="16"/>
      <c r="AO217" s="16">
        <f t="shared" si="119"/>
        <v>6.3842288625435327E-3</v>
      </c>
      <c r="AP217" s="16">
        <f t="shared" si="104"/>
        <v>1.0902836256164818</v>
      </c>
      <c r="AQ217" s="16">
        <f t="shared" si="105"/>
        <v>8.6437869380683652E-2</v>
      </c>
      <c r="AR217" s="16"/>
      <c r="AS217" s="16">
        <f t="shared" si="120"/>
        <v>3.0010067389640745E-2</v>
      </c>
      <c r="AT217" s="36">
        <f t="shared" si="106"/>
        <v>0.67433983856520197</v>
      </c>
      <c r="AU217" s="16">
        <f t="shared" si="107"/>
        <v>-0.39402108362067506</v>
      </c>
      <c r="AW217" s="16">
        <f t="shared" si="116"/>
        <v>6.3408187171997679E-4</v>
      </c>
      <c r="AX217" s="16">
        <f t="shared" si="108"/>
        <v>1.0726416029339254</v>
      </c>
      <c r="AY217" s="16">
        <f t="shared" si="109"/>
        <v>7.012439381237083E-2</v>
      </c>
    </row>
    <row r="218" spans="1:51" x14ac:dyDescent="0.2">
      <c r="A218" s="28">
        <v>216</v>
      </c>
      <c r="B218">
        <v>5690.67</v>
      </c>
      <c r="C218">
        <v>1788.65</v>
      </c>
      <c r="D218" s="29">
        <v>2.5</v>
      </c>
      <c r="E218" s="16">
        <f t="shared" si="95"/>
        <v>4.807692307692308E-4</v>
      </c>
      <c r="F218" s="16"/>
      <c r="G218" s="16">
        <f t="shared" si="100"/>
        <v>6.4005289228302427E-4</v>
      </c>
      <c r="H218" s="16">
        <f t="shared" si="100"/>
        <v>-3.5265016880410517E-3</v>
      </c>
      <c r="I218" s="16"/>
      <c r="J218" s="16">
        <v>6.4005289228302427E-4</v>
      </c>
      <c r="K218" s="16">
        <v>1.4704771142941041E-2</v>
      </c>
      <c r="L218" s="16">
        <f t="shared" si="96"/>
        <v>1.3347608695209779E-3</v>
      </c>
      <c r="M218" s="16">
        <f t="shared" si="101"/>
        <v>-6.9470797723795367E-4</v>
      </c>
      <c r="N218" s="16"/>
      <c r="O218" s="16">
        <v>-3.5265016880410517E-3</v>
      </c>
      <c r="P218" s="16">
        <v>2.2251418667710385E-3</v>
      </c>
      <c r="Q218" s="16">
        <f t="shared" si="102"/>
        <v>1.5581578060947612E-3</v>
      </c>
      <c r="R218" s="16">
        <f t="shared" si="110"/>
        <v>-5.0846594941358131E-3</v>
      </c>
      <c r="X218" s="16">
        <f t="shared" si="111"/>
        <v>4.2649499133412885E-4</v>
      </c>
      <c r="Y218" s="16">
        <f t="shared" si="103"/>
        <v>2.4676043145126827E-4</v>
      </c>
      <c r="Z218" s="16">
        <f t="shared" si="93"/>
        <v>2.9604506371695893</v>
      </c>
      <c r="AA218" s="16">
        <f t="shared" si="94"/>
        <v>3.1822214082001303</v>
      </c>
      <c r="AB218" s="16"/>
      <c r="AC218" s="16">
        <f t="shared" si="117"/>
        <v>4.2649499133412885E-4</v>
      </c>
      <c r="AD218" s="16">
        <f t="shared" si="118"/>
        <v>2.4676043145126827E-4</v>
      </c>
      <c r="AE218" s="16">
        <f t="shared" si="97"/>
        <v>2.568016569635649E-4</v>
      </c>
      <c r="AF218" s="16"/>
      <c r="AG218" s="16">
        <f t="shared" si="112"/>
        <v>-0.49569508122797068</v>
      </c>
      <c r="AH218" s="16">
        <f t="shared" si="113"/>
        <v>1.2982557941895705</v>
      </c>
      <c r="AI218" s="16">
        <f t="shared" si="98"/>
        <v>0.19743928703840008</v>
      </c>
      <c r="AJ218" s="16"/>
      <c r="AK218" s="16">
        <f t="shared" si="114"/>
        <v>-2.4784754061398533</v>
      </c>
      <c r="AL218" s="16">
        <f t="shared" si="115"/>
        <v>6.4912789709478522</v>
      </c>
      <c r="AM218" s="16">
        <f t="shared" si="99"/>
        <v>-3.0128035648079989</v>
      </c>
      <c r="AN218" s="16"/>
      <c r="AO218" s="16">
        <f t="shared" si="119"/>
        <v>-1.974745919577965E-3</v>
      </c>
      <c r="AP218" s="16">
        <f t="shared" si="104"/>
        <v>1.0881305924756131</v>
      </c>
      <c r="AQ218" s="16">
        <f t="shared" si="105"/>
        <v>8.4461171079654007E-2</v>
      </c>
      <c r="AR218" s="16"/>
      <c r="AS218" s="16">
        <f t="shared" si="120"/>
        <v>-1.1832883444043671E-2</v>
      </c>
      <c r="AT218" s="36">
        <f t="shared" si="106"/>
        <v>0.66636045385378473</v>
      </c>
      <c r="AU218" s="16">
        <f t="shared" si="107"/>
        <v>-0.40592453284687208</v>
      </c>
      <c r="AW218" s="16">
        <f t="shared" si="116"/>
        <v>-7.0627716305235282E-4</v>
      </c>
      <c r="AX218" s="16">
        <f t="shared" si="108"/>
        <v>1.0718840206656333</v>
      </c>
      <c r="AY218" s="16">
        <f t="shared" si="109"/>
        <v>6.9417867118103868E-2</v>
      </c>
    </row>
    <row r="219" spans="1:51" x14ac:dyDescent="0.2">
      <c r="A219" s="28">
        <v>217</v>
      </c>
      <c r="B219">
        <v>5774.35</v>
      </c>
      <c r="C219">
        <v>1792.63</v>
      </c>
      <c r="D219" s="29">
        <v>2.5781000000000001</v>
      </c>
      <c r="E219" s="16">
        <f t="shared" si="95"/>
        <v>4.9578846153846157E-4</v>
      </c>
      <c r="F219" s="16"/>
      <c r="G219" s="16">
        <f t="shared" si="100"/>
        <v>1.4704771142941041E-2</v>
      </c>
      <c r="H219" s="16">
        <f t="shared" si="100"/>
        <v>2.2251418667710385E-3</v>
      </c>
      <c r="I219" s="16"/>
      <c r="J219" s="16">
        <v>1.4704771142941041E-2</v>
      </c>
      <c r="K219" s="16">
        <v>1.1500861568834562E-2</v>
      </c>
      <c r="L219" s="16">
        <f t="shared" si="96"/>
        <v>1.5531369178649625E-3</v>
      </c>
      <c r="M219" s="16">
        <f t="shared" si="101"/>
        <v>1.3151634225076078E-2</v>
      </c>
      <c r="N219" s="16"/>
      <c r="O219" s="16">
        <v>2.2251418667710385E-3</v>
      </c>
      <c r="P219" s="16">
        <v>1.8447755532374186E-2</v>
      </c>
      <c r="Q219" s="16">
        <f t="shared" si="102"/>
        <v>2.1805258020259903E-3</v>
      </c>
      <c r="R219" s="16">
        <f t="shared" si="110"/>
        <v>4.4616064745048225E-5</v>
      </c>
      <c r="X219" s="16">
        <f t="shared" si="111"/>
        <v>3.904436297678219E-4</v>
      </c>
      <c r="Y219" s="16">
        <f t="shared" si="103"/>
        <v>2.193847122363489E-4</v>
      </c>
      <c r="Z219" s="16">
        <f t="shared" si="93"/>
        <v>2.7836762818150032</v>
      </c>
      <c r="AA219" s="16">
        <f t="shared" si="94"/>
        <v>3.2933987762423897</v>
      </c>
      <c r="AB219" s="16"/>
      <c r="AC219" s="16">
        <f t="shared" si="117"/>
        <v>3.904436297678219E-4</v>
      </c>
      <c r="AD219" s="16">
        <f t="shared" si="118"/>
        <v>2.193847122363489E-4</v>
      </c>
      <c r="AE219" s="16">
        <f t="shared" si="97"/>
        <v>2.3167834630773694E-4</v>
      </c>
      <c r="AF219" s="16"/>
      <c r="AG219" s="16">
        <f t="shared" si="112"/>
        <v>-0.37658783302720444</v>
      </c>
      <c r="AH219" s="16">
        <f t="shared" si="113"/>
        <v>1.0639631590449166</v>
      </c>
      <c r="AI219" s="16">
        <f t="shared" si="98"/>
        <v>0.31262467398228777</v>
      </c>
      <c r="AJ219" s="16"/>
      <c r="AK219" s="16">
        <f t="shared" si="114"/>
        <v>-1.8829391651360223</v>
      </c>
      <c r="AL219" s="16">
        <f t="shared" si="115"/>
        <v>5.3198157952245833</v>
      </c>
      <c r="AM219" s="16">
        <f t="shared" si="99"/>
        <v>-2.4368766300885607</v>
      </c>
      <c r="AN219" s="16"/>
      <c r="AO219" s="16">
        <f t="shared" si="119"/>
        <v>-4.3053566705565033E-3</v>
      </c>
      <c r="AP219" s="16">
        <f t="shared" si="104"/>
        <v>1.0834458021708615</v>
      </c>
      <c r="AQ219" s="16">
        <f t="shared" si="105"/>
        <v>8.0146519673371872E-2</v>
      </c>
      <c r="AR219" s="16"/>
      <c r="AS219" s="16">
        <f t="shared" si="120"/>
        <v>-2.3449860275859435E-2</v>
      </c>
      <c r="AT219" s="36">
        <f t="shared" si="106"/>
        <v>0.6507343943175552</v>
      </c>
      <c r="AU219" s="16">
        <f t="shared" si="107"/>
        <v>-0.42965371646676775</v>
      </c>
      <c r="AW219" s="16">
        <f t="shared" si="116"/>
        <v>-5.497830150372196E-6</v>
      </c>
      <c r="AX219" s="16">
        <f t="shared" si="108"/>
        <v>1.0718781276293468</v>
      </c>
      <c r="AY219" s="16">
        <f t="shared" si="109"/>
        <v>6.9412369272840391E-2</v>
      </c>
    </row>
    <row r="220" spans="1:51" x14ac:dyDescent="0.2">
      <c r="A220" s="28">
        <v>218</v>
      </c>
      <c r="B220">
        <v>5840.76</v>
      </c>
      <c r="C220">
        <v>1825.7</v>
      </c>
      <c r="D220" s="29">
        <v>2.5156000000000001</v>
      </c>
      <c r="E220" s="16">
        <f t="shared" si="95"/>
        <v>4.8376923076923081E-4</v>
      </c>
      <c r="F220" s="16"/>
      <c r="G220" s="16">
        <f t="shared" si="100"/>
        <v>1.1500861568834562E-2</v>
      </c>
      <c r="H220" s="16">
        <f t="shared" si="100"/>
        <v>1.8447755532374186E-2</v>
      </c>
      <c r="I220" s="16"/>
      <c r="J220" s="16">
        <v>1.1500861568834562E-2</v>
      </c>
      <c r="K220" s="16">
        <v>-2.2942219848104449E-4</v>
      </c>
      <c r="L220" s="16">
        <f t="shared" si="96"/>
        <v>1.3403651063389329E-3</v>
      </c>
      <c r="M220" s="16">
        <f t="shared" si="101"/>
        <v>1.016049646249563E-2</v>
      </c>
      <c r="N220" s="16"/>
      <c r="O220" s="16">
        <v>1.8447755532374186E-2</v>
      </c>
      <c r="P220" s="16">
        <v>-1.4547844662321271E-2</v>
      </c>
      <c r="Q220" s="16">
        <f t="shared" si="102"/>
        <v>1.7351340067570584E-3</v>
      </c>
      <c r="R220" s="16">
        <f t="shared" si="110"/>
        <v>1.6712621525617127E-2</v>
      </c>
      <c r="X220" s="16">
        <f t="shared" si="111"/>
        <v>3.9083971380306448E-4</v>
      </c>
      <c r="Y220" s="16">
        <f t="shared" si="103"/>
        <v>1.9354450810219002E-4</v>
      </c>
      <c r="Z220" s="16">
        <f t="shared" si="93"/>
        <v>2.8725988903268949</v>
      </c>
      <c r="AA220" s="16">
        <f t="shared" si="94"/>
        <v>2.634493261263898</v>
      </c>
      <c r="AB220" s="16"/>
      <c r="AC220" s="16">
        <f t="shared" si="117"/>
        <v>3.9083971380306448E-4</v>
      </c>
      <c r="AD220" s="16">
        <f t="shared" si="118"/>
        <v>1.9354450810219002E-4</v>
      </c>
      <c r="AE220" s="16">
        <f t="shared" si="97"/>
        <v>2.1771726153568526E-4</v>
      </c>
      <c r="AF220" s="16"/>
      <c r="AG220" s="16">
        <f t="shared" si="112"/>
        <v>0.6422973872885871</v>
      </c>
      <c r="AH220" s="16">
        <f t="shared" si="113"/>
        <v>-0.64432352911670387</v>
      </c>
      <c r="AI220" s="16">
        <f t="shared" si="98"/>
        <v>1.0020261418281167</v>
      </c>
      <c r="AJ220" s="16"/>
      <c r="AK220" s="16">
        <f t="shared" si="114"/>
        <v>3.2114869364429355</v>
      </c>
      <c r="AL220" s="16">
        <f t="shared" si="115"/>
        <v>-3.2216176455835193</v>
      </c>
      <c r="AM220" s="16">
        <f t="shared" si="99"/>
        <v>1.0101307091405838</v>
      </c>
      <c r="AN220" s="16"/>
      <c r="AO220" s="16">
        <f t="shared" si="119"/>
        <v>1.5451643423512552E-2</v>
      </c>
      <c r="AP220" s="16">
        <f t="shared" si="104"/>
        <v>1.1001868203747072</v>
      </c>
      <c r="AQ220" s="16">
        <f t="shared" si="105"/>
        <v>9.5480002087983837E-2</v>
      </c>
      <c r="AR220" s="16"/>
      <c r="AS220" s="16">
        <f t="shared" si="120"/>
        <v>7.527506327140894E-2</v>
      </c>
      <c r="AT220" s="36">
        <f t="shared" si="106"/>
        <v>0.69971846702269114</v>
      </c>
      <c r="AU220" s="16">
        <f t="shared" si="107"/>
        <v>-0.35707721480639321</v>
      </c>
      <c r="AW220" s="16">
        <f t="shared" si="116"/>
        <v>4.9723364259159093E-3</v>
      </c>
      <c r="AX220" s="16">
        <f t="shared" si="108"/>
        <v>1.0772078662875009</v>
      </c>
      <c r="AY220" s="16">
        <f t="shared" si="109"/>
        <v>7.4372384460671515E-2</v>
      </c>
    </row>
    <row r="221" spans="1:51" x14ac:dyDescent="0.2">
      <c r="A221" s="28">
        <v>219</v>
      </c>
      <c r="B221">
        <v>5839.42</v>
      </c>
      <c r="C221">
        <v>1799.14</v>
      </c>
      <c r="D221" s="29">
        <v>2.5468999999999999</v>
      </c>
      <c r="E221" s="16">
        <f t="shared" si="95"/>
        <v>4.8978846153846154E-4</v>
      </c>
      <c r="F221" s="16"/>
      <c r="G221" s="16">
        <f t="shared" si="100"/>
        <v>-2.2942219848104449E-4</v>
      </c>
      <c r="H221" s="16">
        <f t="shared" si="100"/>
        <v>-1.4547844662321271E-2</v>
      </c>
      <c r="I221" s="16"/>
      <c r="J221" s="16">
        <v>-2.2942219848104449E-4</v>
      </c>
      <c r="K221" s="16">
        <v>-3.0035517226025928E-2</v>
      </c>
      <c r="L221" s="16">
        <f t="shared" si="96"/>
        <v>1.3888340220967251E-3</v>
      </c>
      <c r="M221" s="16">
        <f t="shared" si="101"/>
        <v>-1.6182562205777696E-3</v>
      </c>
      <c r="N221" s="16"/>
      <c r="O221" s="16">
        <v>-1.4547844662321271E-2</v>
      </c>
      <c r="P221" s="16">
        <v>-1.8986849272430207E-2</v>
      </c>
      <c r="Q221" s="16">
        <f t="shared" si="102"/>
        <v>4.7889847066717424E-4</v>
      </c>
      <c r="R221" s="16">
        <f t="shared" si="110"/>
        <v>-1.5026743132988445E-2</v>
      </c>
      <c r="X221" s="16">
        <f t="shared" si="111"/>
        <v>3.7942556779858812E-4</v>
      </c>
      <c r="Y221" s="16">
        <f t="shared" si="103"/>
        <v>2.377732540382255E-4</v>
      </c>
      <c r="Z221" s="16">
        <f t="shared" si="93"/>
        <v>3.0160365785630554</v>
      </c>
      <c r="AA221" s="16">
        <f t="shared" si="94"/>
        <v>2.7783295475815462</v>
      </c>
      <c r="AB221" s="16"/>
      <c r="AC221" s="16">
        <f t="shared" si="117"/>
        <v>3.7942556779858812E-4</v>
      </c>
      <c r="AD221" s="16">
        <f t="shared" si="118"/>
        <v>2.377732540382255E-4</v>
      </c>
      <c r="AE221" s="16">
        <f t="shared" si="97"/>
        <v>2.3776498111870796E-4</v>
      </c>
      <c r="AF221" s="16"/>
      <c r="AG221" s="16">
        <f t="shared" si="112"/>
        <v>-0.97051406328456358</v>
      </c>
      <c r="AH221" s="16">
        <f t="shared" si="113"/>
        <v>1.8853475203345842</v>
      </c>
      <c r="AI221" s="16">
        <f t="shared" si="98"/>
        <v>8.5166542949979274E-2</v>
      </c>
      <c r="AJ221" s="16"/>
      <c r="AK221" s="16">
        <f t="shared" si="114"/>
        <v>-4.8525703164228178</v>
      </c>
      <c r="AL221" s="16">
        <f t="shared" si="115"/>
        <v>9.4267376016729205</v>
      </c>
      <c r="AM221" s="16">
        <f t="shared" si="99"/>
        <v>-3.5741672852501027</v>
      </c>
      <c r="AN221" s="16"/>
      <c r="AO221" s="16">
        <f t="shared" si="119"/>
        <v>9.7109107510409132E-3</v>
      </c>
      <c r="AP221" s="16">
        <f t="shared" si="104"/>
        <v>1.1108706363968375</v>
      </c>
      <c r="AQ221" s="16">
        <f t="shared" si="105"/>
        <v>0.10514406499122456</v>
      </c>
      <c r="AR221" s="16"/>
      <c r="AS221" s="16">
        <f t="shared" si="120"/>
        <v>4.6619476832127645E-2</v>
      </c>
      <c r="AT221" s="36">
        <f t="shared" si="106"/>
        <v>0.73233897588506747</v>
      </c>
      <c r="AU221" s="16">
        <f t="shared" si="107"/>
        <v>-0.31151179039991478</v>
      </c>
      <c r="AW221" s="16">
        <f t="shared" si="116"/>
        <v>-3.8712185492501962E-3</v>
      </c>
      <c r="AX221" s="16">
        <f t="shared" si="108"/>
        <v>1.0730377592141305</v>
      </c>
      <c r="AY221" s="16">
        <f t="shared" si="109"/>
        <v>7.0493653350114441E-2</v>
      </c>
    </row>
    <row r="222" spans="1:51" x14ac:dyDescent="0.2">
      <c r="A222" s="28">
        <v>220</v>
      </c>
      <c r="B222">
        <v>5664.03</v>
      </c>
      <c r="C222">
        <v>1764.98</v>
      </c>
      <c r="D222" s="29">
        <v>2.75</v>
      </c>
      <c r="E222" s="16">
        <f t="shared" si="95"/>
        <v>5.2884615384615383E-4</v>
      </c>
      <c r="F222" s="16"/>
      <c r="G222" s="16">
        <f t="shared" si="100"/>
        <v>-3.0035517226025928E-2</v>
      </c>
      <c r="H222" s="16">
        <f t="shared" si="100"/>
        <v>-1.8986849272430207E-2</v>
      </c>
      <c r="I222" s="16"/>
      <c r="J222" s="16">
        <v>-3.0035517226025928E-2</v>
      </c>
      <c r="K222" s="16">
        <v>-1.2627051763496933E-2</v>
      </c>
      <c r="L222" s="16">
        <f t="shared" si="96"/>
        <v>1.5662903836395061E-3</v>
      </c>
      <c r="M222" s="16">
        <f t="shared" si="101"/>
        <v>-3.1601807609665432E-2</v>
      </c>
      <c r="N222" s="16"/>
      <c r="O222" s="16">
        <v>-1.8986849272430207E-2</v>
      </c>
      <c r="P222" s="16">
        <v>-7.9887590794229454E-3</v>
      </c>
      <c r="Q222" s="16">
        <f t="shared" si="102"/>
        <v>3.0339889359648721E-3</v>
      </c>
      <c r="R222" s="16">
        <f t="shared" si="110"/>
        <v>-2.202083820839508E-2</v>
      </c>
      <c r="X222" s="16">
        <f t="shared" si="111"/>
        <v>3.5344193247655118E-4</v>
      </c>
      <c r="Y222" s="16">
        <f t="shared" si="103"/>
        <v>2.5799499792711496E-4</v>
      </c>
      <c r="Z222" s="16">
        <f t="shared" si="93"/>
        <v>1.6421730997907165</v>
      </c>
      <c r="AA222" s="16">
        <f t="shared" si="94"/>
        <v>2.2725661878522252</v>
      </c>
      <c r="AB222" s="16"/>
      <c r="AC222" s="16">
        <f t="shared" si="117"/>
        <v>3.5344193247655118E-4</v>
      </c>
      <c r="AD222" s="16">
        <f t="shared" si="118"/>
        <v>2.5799499792711496E-4</v>
      </c>
      <c r="AE222" s="16">
        <f t="shared" si="97"/>
        <v>2.3903845491206417E-4</v>
      </c>
      <c r="AF222" s="16"/>
      <c r="AG222" s="16">
        <f t="shared" si="112"/>
        <v>-0.68677865431488505</v>
      </c>
      <c r="AH222" s="16">
        <f t="shared" si="113"/>
        <v>1.5279802409408847</v>
      </c>
      <c r="AI222" s="16">
        <f t="shared" si="98"/>
        <v>0.15879841337400036</v>
      </c>
      <c r="AJ222" s="16"/>
      <c r="AK222" s="16">
        <f t="shared" si="114"/>
        <v>-3.433893271574425</v>
      </c>
      <c r="AL222" s="16">
        <f t="shared" si="115"/>
        <v>7.6399012047044232</v>
      </c>
      <c r="AM222" s="16">
        <f t="shared" si="99"/>
        <v>-3.2060079331299987</v>
      </c>
      <c r="AN222" s="16"/>
      <c r="AO222" s="16">
        <f t="shared" si="119"/>
        <v>-6.6052037388128499E-3</v>
      </c>
      <c r="AP222" s="16">
        <f t="shared" si="104"/>
        <v>1.1035331095159717</v>
      </c>
      <c r="AQ222" s="16">
        <f t="shared" si="105"/>
        <v>9.8516950356947713E-2</v>
      </c>
      <c r="AR222" s="16"/>
      <c r="AS222" s="16">
        <f t="shared" si="120"/>
        <v>-3.4985172540218101E-2</v>
      </c>
      <c r="AT222" s="36">
        <f t="shared" si="106"/>
        <v>0.70671797045580176</v>
      </c>
      <c r="AU222" s="16">
        <f t="shared" si="107"/>
        <v>-0.3471236029178128</v>
      </c>
      <c r="AW222" s="16">
        <f t="shared" si="116"/>
        <v>-3.0273540697213644E-3</v>
      </c>
      <c r="AX222" s="16">
        <f t="shared" si="108"/>
        <v>1.069789293986809</v>
      </c>
      <c r="AY222" s="16">
        <f t="shared" si="109"/>
        <v>6.7461707574573496E-2</v>
      </c>
    </row>
    <row r="223" spans="1:51" x14ac:dyDescent="0.2">
      <c r="A223" s="28">
        <v>221</v>
      </c>
      <c r="B223">
        <v>5592.51</v>
      </c>
      <c r="C223">
        <v>1750.88</v>
      </c>
      <c r="D223" s="29">
        <v>2.7187999999999999</v>
      </c>
      <c r="E223" s="16">
        <f t="shared" si="95"/>
        <v>5.228461538461539E-4</v>
      </c>
      <c r="F223" s="16"/>
      <c r="G223" s="16">
        <f t="shared" si="100"/>
        <v>-1.2627051763496933E-2</v>
      </c>
      <c r="H223" s="16">
        <f t="shared" si="100"/>
        <v>-7.9887590794229454E-3</v>
      </c>
      <c r="I223" s="16"/>
      <c r="J223" s="16">
        <v>-1.2627051763496933E-2</v>
      </c>
      <c r="K223" s="16">
        <v>-4.4273501522572546E-3</v>
      </c>
      <c r="L223" s="16">
        <f t="shared" si="96"/>
        <v>2.0171985867406244E-3</v>
      </c>
      <c r="M223" s="16">
        <f t="shared" si="101"/>
        <v>-1.4644250350237557E-2</v>
      </c>
      <c r="N223" s="16"/>
      <c r="O223" s="16">
        <v>-7.9887590794229454E-3</v>
      </c>
      <c r="P223" s="16">
        <v>2.0275518596362713E-3</v>
      </c>
      <c r="Q223" s="16">
        <f t="shared" si="102"/>
        <v>3.3777335045672421E-3</v>
      </c>
      <c r="R223" s="16">
        <f t="shared" si="110"/>
        <v>-1.1366492583990188E-2</v>
      </c>
      <c r="X223" s="16">
        <f t="shared" si="111"/>
        <v>5.0035391524929133E-4</v>
      </c>
      <c r="Y223" s="16">
        <f t="shared" si="103"/>
        <v>3.3131142806026506E-4</v>
      </c>
      <c r="Z223" s="16">
        <f t="shared" si="93"/>
        <v>2.6668565279530374</v>
      </c>
      <c r="AA223" s="16">
        <f t="shared" si="94"/>
        <v>2.8923089299791482</v>
      </c>
      <c r="AB223" s="16"/>
      <c r="AC223" s="16">
        <f t="shared" si="117"/>
        <v>5.0035391524929133E-4</v>
      </c>
      <c r="AD223" s="16">
        <f t="shared" si="118"/>
        <v>3.3131142806026506E-4</v>
      </c>
      <c r="AE223" s="16">
        <f t="shared" si="97"/>
        <v>3.2229973836722686E-4</v>
      </c>
      <c r="AF223" s="16"/>
      <c r="AG223" s="16">
        <f t="shared" si="112"/>
        <v>-0.42538070237483822</v>
      </c>
      <c r="AH223" s="16">
        <f t="shared" si="113"/>
        <v>1.0828617435459507</v>
      </c>
      <c r="AI223" s="16">
        <f t="shared" si="98"/>
        <v>0.3425189588288875</v>
      </c>
      <c r="AJ223" s="16"/>
      <c r="AK223" s="16">
        <f t="shared" si="114"/>
        <v>-2.126903511874191</v>
      </c>
      <c r="AL223" s="16">
        <f t="shared" si="115"/>
        <v>5.4143087177297531</v>
      </c>
      <c r="AM223" s="16">
        <f t="shared" si="99"/>
        <v>-2.2874052058555621</v>
      </c>
      <c r="AN223" s="16"/>
      <c r="AO223" s="16">
        <f t="shared" si="119"/>
        <v>-3.45069647474682E-3</v>
      </c>
      <c r="AP223" s="16">
        <f t="shared" si="104"/>
        <v>1.0997251517051985</v>
      </c>
      <c r="AQ223" s="16">
        <f t="shared" si="105"/>
        <v>9.5060286497409885E-2</v>
      </c>
      <c r="AR223" s="16"/>
      <c r="AS223" s="16">
        <f t="shared" si="120"/>
        <v>-1.9368866989118723E-2</v>
      </c>
      <c r="AT223" s="36">
        <f t="shared" si="106"/>
        <v>0.69302964408722334</v>
      </c>
      <c r="AU223" s="16">
        <f t="shared" si="107"/>
        <v>-0.36668250424648041</v>
      </c>
      <c r="AW223" s="16">
        <f t="shared" si="116"/>
        <v>-1.0409732640440747E-3</v>
      </c>
      <c r="AX223" s="16">
        <f t="shared" si="108"/>
        <v>1.0686756719336081</v>
      </c>
      <c r="AY223" s="16">
        <f t="shared" si="109"/>
        <v>6.6420192121559057E-2</v>
      </c>
    </row>
    <row r="224" spans="1:51" x14ac:dyDescent="0.2">
      <c r="A224" s="28">
        <v>222</v>
      </c>
      <c r="B224">
        <v>5567.75</v>
      </c>
      <c r="C224">
        <v>1754.43</v>
      </c>
      <c r="D224" s="29">
        <v>2.7656000000000001</v>
      </c>
      <c r="E224" s="16">
        <f t="shared" si="95"/>
        <v>5.318461538461538E-4</v>
      </c>
      <c r="F224" s="16"/>
      <c r="G224" s="16">
        <f t="shared" si="100"/>
        <v>-4.4273501522572546E-3</v>
      </c>
      <c r="H224" s="16">
        <f t="shared" si="100"/>
        <v>2.0275518596362713E-3</v>
      </c>
      <c r="I224" s="16"/>
      <c r="J224" s="16">
        <v>-4.4273501522572546E-3</v>
      </c>
      <c r="K224" s="16">
        <v>2.3232005747384557E-2</v>
      </c>
      <c r="L224" s="16">
        <f t="shared" si="96"/>
        <v>1.7538423881777899E-3</v>
      </c>
      <c r="M224" s="16">
        <f t="shared" si="101"/>
        <v>-6.1811925404350442E-3</v>
      </c>
      <c r="N224" s="16"/>
      <c r="O224" s="16">
        <v>2.0275518596362713E-3</v>
      </c>
      <c r="P224" s="16">
        <v>4.6339836870093881E-3</v>
      </c>
      <c r="Q224" s="16">
        <f t="shared" si="102"/>
        <v>2.5260710034209636E-3</v>
      </c>
      <c r="R224" s="16">
        <f t="shared" si="110"/>
        <v>-4.9851914378469227E-4</v>
      </c>
      <c r="X224" s="16">
        <f t="shared" si="111"/>
        <v>4.8505853144214313E-4</v>
      </c>
      <c r="Y224" s="16">
        <f t="shared" si="103"/>
        <v>3.045025336722371E-4</v>
      </c>
      <c r="Z224" s="16">
        <f t="shared" si="93"/>
        <v>2.8572979098739766</v>
      </c>
      <c r="AA224" s="16">
        <f t="shared" si="94"/>
        <v>3.1290689642212963</v>
      </c>
      <c r="AB224" s="16"/>
      <c r="AC224" s="16">
        <f t="shared" si="117"/>
        <v>4.8505853144214313E-4</v>
      </c>
      <c r="AD224" s="16">
        <f t="shared" si="118"/>
        <v>3.045025336722371E-4</v>
      </c>
      <c r="AE224" s="16">
        <f t="shared" si="97"/>
        <v>3.0422550634410757E-4</v>
      </c>
      <c r="AF224" s="16"/>
      <c r="AG224" s="16">
        <f t="shared" si="112"/>
        <v>-0.10387511681436154</v>
      </c>
      <c r="AH224" s="16">
        <f t="shared" si="113"/>
        <v>0.58466158789914402</v>
      </c>
      <c r="AI224" s="16">
        <f t="shared" si="98"/>
        <v>0.51921352891521744</v>
      </c>
      <c r="AJ224" s="16"/>
      <c r="AK224" s="16">
        <f t="shared" si="114"/>
        <v>-0.51937558407180773</v>
      </c>
      <c r="AL224" s="16">
        <f t="shared" si="115"/>
        <v>2.9233079394957202</v>
      </c>
      <c r="AM224" s="16">
        <f t="shared" si="99"/>
        <v>-1.4039323554239125</v>
      </c>
      <c r="AN224" s="16"/>
      <c r="AO224" s="16">
        <f t="shared" si="119"/>
        <v>4.2579523795251784E-3</v>
      </c>
      <c r="AP224" s="16">
        <f t="shared" si="104"/>
        <v>1.1044077290317253</v>
      </c>
      <c r="AQ224" s="16">
        <f t="shared" si="105"/>
        <v>9.9309199448255656E-2</v>
      </c>
      <c r="AR224" s="16"/>
      <c r="AS224" s="16">
        <f t="shared" si="120"/>
        <v>1.9198377282241275E-2</v>
      </c>
      <c r="AT224" s="36">
        <f t="shared" si="106"/>
        <v>0.70633468866218729</v>
      </c>
      <c r="AU224" s="16">
        <f t="shared" si="107"/>
        <v>-0.34766609056049341</v>
      </c>
      <c r="AW224" s="16">
        <f t="shared" si="116"/>
        <v>1.3227365837191491E-3</v>
      </c>
      <c r="AX224" s="16">
        <f t="shared" si="108"/>
        <v>1.0700892483410054</v>
      </c>
      <c r="AY224" s="16">
        <f t="shared" si="109"/>
        <v>6.7742054659912898E-2</v>
      </c>
    </row>
    <row r="225" spans="1:51" x14ac:dyDescent="0.2">
      <c r="A225" s="28">
        <v>223</v>
      </c>
      <c r="B225">
        <v>5697.1</v>
      </c>
      <c r="C225">
        <v>1762.56</v>
      </c>
      <c r="D225" s="29">
        <v>2.7812999999999999</v>
      </c>
      <c r="E225" s="16">
        <f t="shared" si="95"/>
        <v>5.3486538461538461E-4</v>
      </c>
      <c r="F225" s="16"/>
      <c r="G225" s="16">
        <f t="shared" si="100"/>
        <v>2.3232005747384557E-2</v>
      </c>
      <c r="H225" s="16">
        <f t="shared" si="100"/>
        <v>4.6339836870093881E-3</v>
      </c>
      <c r="I225" s="16"/>
      <c r="J225" s="16">
        <v>2.3232005747384557E-2</v>
      </c>
      <c r="K225" s="16">
        <v>-4.021519720559593E-2</v>
      </c>
      <c r="L225" s="16">
        <f t="shared" si="96"/>
        <v>1.6297968627215834E-3</v>
      </c>
      <c r="M225" s="16">
        <f t="shared" si="101"/>
        <v>2.1602208884662973E-2</v>
      </c>
      <c r="N225" s="16"/>
      <c r="O225" s="16">
        <v>4.6339836870093881E-3</v>
      </c>
      <c r="P225" s="16">
        <v>-2.9667075163398674E-2</v>
      </c>
      <c r="Q225" s="16">
        <f t="shared" si="102"/>
        <v>1.7504348450594121E-3</v>
      </c>
      <c r="R225" s="16">
        <f t="shared" si="110"/>
        <v>2.883548841949976E-3</v>
      </c>
      <c r="X225" s="16">
        <f t="shared" si="111"/>
        <v>4.4327324685523194E-4</v>
      </c>
      <c r="Y225" s="16">
        <f t="shared" si="103"/>
        <v>2.5578306013628212E-4</v>
      </c>
      <c r="Z225" s="16">
        <f t="shared" si="93"/>
        <v>2.4153490944050011</v>
      </c>
      <c r="AA225" s="16">
        <f t="shared" si="94"/>
        <v>3.2003981910194752</v>
      </c>
      <c r="AB225" s="16"/>
      <c r="AC225" s="16">
        <f t="shared" si="117"/>
        <v>4.4327324685523194E-4</v>
      </c>
      <c r="AD225" s="16">
        <f t="shared" si="118"/>
        <v>2.5578306013628212E-4</v>
      </c>
      <c r="AE225" s="16">
        <f t="shared" si="97"/>
        <v>2.6654757967816838E-4</v>
      </c>
      <c r="AF225" s="16"/>
      <c r="AG225" s="16">
        <f t="shared" si="112"/>
        <v>-0.28111802995192997</v>
      </c>
      <c r="AH225" s="16">
        <f t="shared" si="113"/>
        <v>0.7845556771021226</v>
      </c>
      <c r="AI225" s="16">
        <f t="shared" si="98"/>
        <v>0.49656235284980743</v>
      </c>
      <c r="AJ225" s="16"/>
      <c r="AK225" s="16">
        <f t="shared" si="114"/>
        <v>-1.4055901497596499</v>
      </c>
      <c r="AL225" s="16">
        <f t="shared" si="115"/>
        <v>3.9227783855106129</v>
      </c>
      <c r="AM225" s="16">
        <f t="shared" si="99"/>
        <v>-1.5171882357509627</v>
      </c>
      <c r="AN225" s="16"/>
      <c r="AO225" s="16">
        <f t="shared" si="119"/>
        <v>5.7222666828259626E-4</v>
      </c>
      <c r="AP225" s="16">
        <f t="shared" si="104"/>
        <v>1.1050397005869348</v>
      </c>
      <c r="AQ225" s="16">
        <f t="shared" si="105"/>
        <v>9.9881262457288789E-2</v>
      </c>
      <c r="AR225" s="16"/>
      <c r="AS225" s="16">
        <f t="shared" si="120"/>
        <v>7.337487260283659E-4</v>
      </c>
      <c r="AT225" s="36">
        <f t="shared" si="106"/>
        <v>0.70685296084014282</v>
      </c>
      <c r="AU225" s="16">
        <f t="shared" si="107"/>
        <v>-0.34693261089645361</v>
      </c>
      <c r="AW225" s="16">
        <f t="shared" si="116"/>
        <v>1.2630592403720933E-4</v>
      </c>
      <c r="AX225" s="16">
        <f t="shared" si="108"/>
        <v>1.0702244069523195</v>
      </c>
      <c r="AY225" s="16">
        <f t="shared" si="109"/>
        <v>6.7868352608028551E-2</v>
      </c>
    </row>
    <row r="226" spans="1:51" x14ac:dyDescent="0.2">
      <c r="A226" s="28">
        <v>224</v>
      </c>
      <c r="B226">
        <v>5467.99</v>
      </c>
      <c r="C226">
        <v>1710.27</v>
      </c>
      <c r="D226" s="29">
        <v>2.75</v>
      </c>
      <c r="E226" s="16">
        <f t="shared" si="95"/>
        <v>5.2884615384615383E-4</v>
      </c>
      <c r="F226" s="16"/>
      <c r="G226" s="16">
        <f t="shared" si="100"/>
        <v>-4.021519720559593E-2</v>
      </c>
      <c r="H226" s="16">
        <f t="shared" si="100"/>
        <v>-2.9667075163398674E-2</v>
      </c>
      <c r="I226" s="16"/>
      <c r="J226" s="16">
        <v>-4.021519720559593E-2</v>
      </c>
      <c r="K226" s="16">
        <v>8.0523190422807384E-3</v>
      </c>
      <c r="L226" s="16">
        <f t="shared" si="96"/>
        <v>1.2113646442066745E-3</v>
      </c>
      <c r="M226" s="16">
        <f t="shared" si="101"/>
        <v>-4.1426561849802604E-2</v>
      </c>
      <c r="N226" s="16"/>
      <c r="O226" s="16">
        <v>-2.9667075163398674E-2</v>
      </c>
      <c r="P226" s="16">
        <v>1.4202435872698442E-2</v>
      </c>
      <c r="Q226" s="16">
        <f t="shared" si="102"/>
        <v>1.5485997800424665E-3</v>
      </c>
      <c r="R226" s="16">
        <f t="shared" si="110"/>
        <v>-3.121567494344114E-2</v>
      </c>
      <c r="X226" s="16">
        <f t="shared" si="111"/>
        <v>4.8217139621237941E-4</v>
      </c>
      <c r="Y226" s="16">
        <f t="shared" si="103"/>
        <v>2.2201351363549475E-4</v>
      </c>
      <c r="Z226" s="16">
        <f t="shared" si="93"/>
        <v>1.1200507535868141</v>
      </c>
      <c r="AA226" s="16">
        <f t="shared" si="94"/>
        <v>1.0929452530651105</v>
      </c>
      <c r="AB226" s="16"/>
      <c r="AC226" s="16">
        <f t="shared" si="117"/>
        <v>4.8217139621237941E-4</v>
      </c>
      <c r="AD226" s="16">
        <f t="shared" si="118"/>
        <v>2.2201351363549475E-4</v>
      </c>
      <c r="AE226" s="16">
        <f t="shared" si="97"/>
        <v>2.5899627635359674E-4</v>
      </c>
      <c r="AF226" s="16"/>
      <c r="AG226" s="16">
        <f t="shared" si="112"/>
        <v>-0.81327330280311538</v>
      </c>
      <c r="AH226" s="16">
        <f t="shared" si="113"/>
        <v>1.7336701384061981</v>
      </c>
      <c r="AI226" s="16">
        <f t="shared" si="98"/>
        <v>7.9603164396917281E-2</v>
      </c>
      <c r="AJ226" s="16"/>
      <c r="AK226" s="16">
        <f t="shared" si="114"/>
        <v>-4.0663665140155771</v>
      </c>
      <c r="AL226" s="16">
        <f t="shared" si="115"/>
        <v>8.668350692030991</v>
      </c>
      <c r="AM226" s="16">
        <f t="shared" si="99"/>
        <v>-3.6019841780154138</v>
      </c>
      <c r="AN226" s="16"/>
      <c r="AO226" s="16">
        <f t="shared" si="119"/>
        <v>-1.1704661216051791E-2</v>
      </c>
      <c r="AP226" s="16">
        <f t="shared" si="104"/>
        <v>1.0921055852612775</v>
      </c>
      <c r="AQ226" s="16">
        <f t="shared" si="105"/>
        <v>8.8107562448260457E-2</v>
      </c>
      <c r="AR226" s="16"/>
      <c r="AS226" s="16">
        <f t="shared" si="120"/>
        <v>-6.0662767618720484E-2</v>
      </c>
      <c r="AT226" s="36">
        <f t="shared" si="106"/>
        <v>0.66397330393609266</v>
      </c>
      <c r="AU226" s="16">
        <f t="shared" si="107"/>
        <v>-0.4095133352294652</v>
      </c>
      <c r="AW226" s="16">
        <f t="shared" si="116"/>
        <v>-5.4383025989559897E-3</v>
      </c>
      <c r="AX226" s="16">
        <f t="shared" si="108"/>
        <v>1.0644042027785245</v>
      </c>
      <c r="AY226" s="16">
        <f t="shared" si="109"/>
        <v>6.2415208609021049E-2</v>
      </c>
    </row>
    <row r="227" spans="1:51" x14ac:dyDescent="0.2">
      <c r="A227" s="28">
        <v>225</v>
      </c>
      <c r="B227">
        <v>5512.02</v>
      </c>
      <c r="C227">
        <v>1734.56</v>
      </c>
      <c r="D227" s="29">
        <v>2.7656000000000001</v>
      </c>
      <c r="E227" s="16">
        <f t="shared" si="95"/>
        <v>5.318461538461538E-4</v>
      </c>
      <c r="F227" s="16"/>
      <c r="G227" s="16">
        <f t="shared" si="100"/>
        <v>8.0523190422807384E-3</v>
      </c>
      <c r="H227" s="16">
        <f t="shared" si="100"/>
        <v>1.4202435872698442E-2</v>
      </c>
      <c r="I227" s="16"/>
      <c r="J227" s="16">
        <v>8.0523190422807384E-3</v>
      </c>
      <c r="K227" s="16">
        <v>-1.6137459588318026E-2</v>
      </c>
      <c r="L227" s="16">
        <f t="shared" si="96"/>
        <v>2.171197331074307E-3</v>
      </c>
      <c r="M227" s="16">
        <f t="shared" si="101"/>
        <v>5.8811217112064319E-3</v>
      </c>
      <c r="N227" s="16"/>
      <c r="O227" s="16">
        <v>1.4202435872698442E-2</v>
      </c>
      <c r="P227" s="16">
        <v>5.0156812102211408E-4</v>
      </c>
      <c r="Q227" s="16">
        <f t="shared" si="102"/>
        <v>4.2047814497543773E-3</v>
      </c>
      <c r="R227" s="16">
        <f t="shared" si="110"/>
        <v>9.9976544229440651E-3</v>
      </c>
      <c r="X227" s="16">
        <f t="shared" si="111"/>
        <v>7.2321287769730501E-4</v>
      </c>
      <c r="Y227" s="16">
        <f t="shared" si="103"/>
        <v>4.1562138942512097E-4</v>
      </c>
      <c r="Z227" s="16">
        <f t="shared" si="93"/>
        <v>2.6730524818013062</v>
      </c>
      <c r="AA227" s="16">
        <f t="shared" si="94"/>
        <v>2.8536840154951273</v>
      </c>
      <c r="AB227" s="16"/>
      <c r="AC227" s="16">
        <f t="shared" si="117"/>
        <v>7.2321287769730501E-4</v>
      </c>
      <c r="AD227" s="16">
        <f t="shared" si="118"/>
        <v>4.1562138942512097E-4</v>
      </c>
      <c r="AE227" s="16">
        <f t="shared" si="97"/>
        <v>4.3399538743232364E-4</v>
      </c>
      <c r="AF227" s="16"/>
      <c r="AG227" s="16">
        <f t="shared" si="112"/>
        <v>0.26276085945155353</v>
      </c>
      <c r="AH227" s="16">
        <f t="shared" si="113"/>
        <v>-0.19900525528005741</v>
      </c>
      <c r="AI227" s="16">
        <f t="shared" si="98"/>
        <v>0.93624439582850383</v>
      </c>
      <c r="AJ227" s="16"/>
      <c r="AK227" s="16">
        <f t="shared" si="114"/>
        <v>1.3138042972577677</v>
      </c>
      <c r="AL227" s="16">
        <f t="shared" si="115"/>
        <v>-0.99502627640028707</v>
      </c>
      <c r="AM227" s="16">
        <f t="shared" si="99"/>
        <v>0.68122197914251936</v>
      </c>
      <c r="AN227" s="16"/>
      <c r="AO227" s="16">
        <f t="shared" si="119"/>
        <v>1.8115700689711477E-2</v>
      </c>
      <c r="AP227" s="16">
        <f t="shared" si="104"/>
        <v>1.1118898431654329</v>
      </c>
      <c r="AQ227" s="16">
        <f t="shared" si="105"/>
        <v>0.10606112901984721</v>
      </c>
      <c r="AR227" s="16"/>
      <c r="AS227" s="16">
        <f t="shared" si="120"/>
        <v>8.8463118833172802E-2</v>
      </c>
      <c r="AT227" s="36">
        <f t="shared" si="106"/>
        <v>0.72271045322424565</v>
      </c>
      <c r="AU227" s="16">
        <f t="shared" si="107"/>
        <v>-0.32474661667127247</v>
      </c>
      <c r="AW227" s="16">
        <f t="shared" si="116"/>
        <v>4.008946074378553E-3</v>
      </c>
      <c r="AX227" s="16">
        <f t="shared" si="108"/>
        <v>1.0686713418288056</v>
      </c>
      <c r="AY227" s="16">
        <f t="shared" si="109"/>
        <v>6.6416140271508869E-2</v>
      </c>
    </row>
    <row r="228" spans="1:51" x14ac:dyDescent="0.2">
      <c r="A228" s="28">
        <v>226</v>
      </c>
      <c r="B228">
        <v>5423.07</v>
      </c>
      <c r="C228">
        <v>1735.43</v>
      </c>
      <c r="D228" s="29">
        <v>2.9687999999999999</v>
      </c>
      <c r="E228" s="16">
        <f t="shared" si="95"/>
        <v>5.7092307692307694E-4</v>
      </c>
      <c r="F228" s="16"/>
      <c r="G228" s="16">
        <f t="shared" si="100"/>
        <v>-1.6137459588318026E-2</v>
      </c>
      <c r="H228" s="16">
        <f t="shared" si="100"/>
        <v>5.0156812102211408E-4</v>
      </c>
      <c r="I228" s="16"/>
      <c r="J228" s="16">
        <v>-1.6137459588318026E-2</v>
      </c>
      <c r="K228" s="16">
        <v>1.5207253456068289E-2</v>
      </c>
      <c r="L228" s="16">
        <f t="shared" si="96"/>
        <v>1.4410037582707918E-3</v>
      </c>
      <c r="M228" s="16">
        <f t="shared" si="101"/>
        <v>-1.7578463346588819E-2</v>
      </c>
      <c r="N228" s="16"/>
      <c r="O228" s="16">
        <v>5.0156812102211408E-4</v>
      </c>
      <c r="P228" s="16">
        <v>1.465919109384984E-2</v>
      </c>
      <c r="Q228" s="16">
        <f t="shared" si="102"/>
        <v>8.0764459804697581E-4</v>
      </c>
      <c r="R228" s="16">
        <f t="shared" si="110"/>
        <v>-3.0607647702486174E-4</v>
      </c>
      <c r="X228" s="16">
        <f t="shared" si="111"/>
        <v>6.3169762843514243E-4</v>
      </c>
      <c r="Y228" s="16">
        <f t="shared" si="103"/>
        <v>3.5948789688336437E-4</v>
      </c>
      <c r="Z228" s="16">
        <f t="shared" si="93"/>
        <v>2.5200304044497339</v>
      </c>
      <c r="AA228" s="16">
        <f t="shared" si="94"/>
        <v>3.0463461903770335</v>
      </c>
      <c r="AB228" s="16"/>
      <c r="AC228" s="16">
        <f t="shared" si="117"/>
        <v>6.3169762843514243E-4</v>
      </c>
      <c r="AD228" s="16">
        <f t="shared" si="118"/>
        <v>3.5948789688336437E-4</v>
      </c>
      <c r="AE228" s="16">
        <f t="shared" si="97"/>
        <v>3.7722446682635503E-4</v>
      </c>
      <c r="AF228" s="16"/>
      <c r="AG228" s="16">
        <f t="shared" si="112"/>
        <v>-0.10312559023170451</v>
      </c>
      <c r="AH228" s="16">
        <f t="shared" si="113"/>
        <v>0.55527249076460905</v>
      </c>
      <c r="AI228" s="16">
        <f t="shared" si="98"/>
        <v>0.54785309946709548</v>
      </c>
      <c r="AJ228" s="16"/>
      <c r="AK228" s="16">
        <f t="shared" si="114"/>
        <v>-0.51562795115852256</v>
      </c>
      <c r="AL228" s="16">
        <f t="shared" si="115"/>
        <v>2.7763624538230451</v>
      </c>
      <c r="AM228" s="16">
        <f t="shared" si="99"/>
        <v>-1.2607345026645227</v>
      </c>
      <c r="AN228" s="16"/>
      <c r="AO228" s="16">
        <f t="shared" si="119"/>
        <v>-3.8421694617740967E-3</v>
      </c>
      <c r="AP228" s="16">
        <f t="shared" si="104"/>
        <v>1.107617773965166</v>
      </c>
      <c r="AQ228" s="16">
        <f t="shared" si="105"/>
        <v>0.10221155946396143</v>
      </c>
      <c r="AR228" s="16"/>
      <c r="AS228" s="16">
        <f t="shared" si="120"/>
        <v>-2.1338231924255099E-2</v>
      </c>
      <c r="AT228" s="36">
        <f t="shared" si="106"/>
        <v>0.70728908995926321</v>
      </c>
      <c r="AU228" s="16">
        <f t="shared" si="107"/>
        <v>-0.3463157999718352</v>
      </c>
      <c r="AW228" s="16">
        <f t="shared" si="116"/>
        <v>1.7366851158323879E-3</v>
      </c>
      <c r="AX228" s="16">
        <f t="shared" si="108"/>
        <v>1.0705272874418765</v>
      </c>
      <c r="AY228" s="16">
        <f t="shared" si="109"/>
        <v>6.8151319093465501E-2</v>
      </c>
    </row>
    <row r="229" spans="1:51" x14ac:dyDescent="0.2">
      <c r="A229" s="28">
        <v>227</v>
      </c>
      <c r="B229">
        <v>5505.54</v>
      </c>
      <c r="C229">
        <v>1760.87</v>
      </c>
      <c r="D229" s="29">
        <v>2.9687999999999999</v>
      </c>
      <c r="E229" s="16">
        <f t="shared" si="95"/>
        <v>5.7092307692307694E-4</v>
      </c>
      <c r="F229" s="16"/>
      <c r="G229" s="16">
        <f t="shared" si="100"/>
        <v>1.5207253456068289E-2</v>
      </c>
      <c r="H229" s="16">
        <f t="shared" si="100"/>
        <v>1.465919109384984E-2</v>
      </c>
      <c r="I229" s="16"/>
      <c r="J229" s="16">
        <v>1.5207253456068289E-2</v>
      </c>
      <c r="K229" s="16">
        <v>-2.28842220744922E-2</v>
      </c>
      <c r="L229" s="16">
        <f t="shared" si="96"/>
        <v>1.8069480258998529E-3</v>
      </c>
      <c r="M229" s="16">
        <f t="shared" si="101"/>
        <v>1.3400305430168437E-2</v>
      </c>
      <c r="N229" s="16"/>
      <c r="O229" s="16">
        <v>1.465919109384984E-2</v>
      </c>
      <c r="P229" s="16">
        <v>-1.0296046840482196E-2</v>
      </c>
      <c r="Q229" s="16">
        <f t="shared" si="102"/>
        <v>1.8686029183093481E-3</v>
      </c>
      <c r="R229" s="16">
        <f t="shared" si="110"/>
        <v>1.2790588175540492E-2</v>
      </c>
      <c r="X229" s="16">
        <f t="shared" si="111"/>
        <v>6.0521460032827382E-4</v>
      </c>
      <c r="Y229" s="16">
        <f t="shared" si="103"/>
        <v>2.9591765112527385E-4</v>
      </c>
      <c r="Z229" s="16">
        <f t="shared" si="93"/>
        <v>2.6376743550912582</v>
      </c>
      <c r="AA229" s="16">
        <f t="shared" si="94"/>
        <v>2.867349328719655</v>
      </c>
      <c r="AB229" s="16"/>
      <c r="AC229" s="16">
        <f t="shared" si="117"/>
        <v>6.0521460032827382E-4</v>
      </c>
      <c r="AD229" s="16">
        <f t="shared" si="118"/>
        <v>2.9591765112527385E-4</v>
      </c>
      <c r="AE229" s="16">
        <f t="shared" si="97"/>
        <v>3.3499878144014098E-4</v>
      </c>
      <c r="AF229" s="16"/>
      <c r="AG229" s="16">
        <f t="shared" si="112"/>
        <v>0.25642809265400579</v>
      </c>
      <c r="AH229" s="16">
        <f t="shared" si="113"/>
        <v>-0.21414619864461168</v>
      </c>
      <c r="AI229" s="16">
        <f t="shared" si="98"/>
        <v>0.95771810599060592</v>
      </c>
      <c r="AJ229" s="16"/>
      <c r="AK229" s="16">
        <f t="shared" si="114"/>
        <v>1.2821404632700291</v>
      </c>
      <c r="AL229" s="16">
        <f t="shared" si="115"/>
        <v>-1.0707309932230584</v>
      </c>
      <c r="AM229" s="16">
        <f t="shared" si="99"/>
        <v>0.78859052995302936</v>
      </c>
      <c r="AN229" s="16"/>
      <c r="AO229" s="16">
        <f t="shared" si="119"/>
        <v>6.8843705400658036E-3</v>
      </c>
      <c r="AP229" s="16">
        <f t="shared" si="104"/>
        <v>1.1152430251379051</v>
      </c>
      <c r="AQ229" s="16">
        <f t="shared" si="105"/>
        <v>0.10907234092724062</v>
      </c>
      <c r="AR229" s="16"/>
      <c r="AS229" s="16">
        <f t="shared" si="120"/>
        <v>3.2138160392636707E-2</v>
      </c>
      <c r="AT229" s="36">
        <f t="shared" si="106"/>
        <v>0.73002006017633603</v>
      </c>
      <c r="AU229" s="16">
        <f t="shared" si="107"/>
        <v>-0.31468326552364878</v>
      </c>
      <c r="AW229" s="16">
        <f t="shared" si="116"/>
        <v>3.6654230100368933E-3</v>
      </c>
      <c r="AX229" s="16">
        <f t="shared" si="108"/>
        <v>1.0744512227941383</v>
      </c>
      <c r="AY229" s="16">
        <f t="shared" si="109"/>
        <v>7.1810040810970144E-2</v>
      </c>
    </row>
    <row r="230" spans="1:51" x14ac:dyDescent="0.2">
      <c r="A230" s="28">
        <v>228</v>
      </c>
      <c r="B230">
        <v>5379.55</v>
      </c>
      <c r="C230">
        <v>1742.74</v>
      </c>
      <c r="D230" s="29">
        <v>3.0468999999999999</v>
      </c>
      <c r="E230" s="16">
        <f t="shared" si="95"/>
        <v>5.8594230769230772E-4</v>
      </c>
      <c r="F230" s="16"/>
      <c r="G230" s="16">
        <f t="shared" si="100"/>
        <v>-2.28842220744922E-2</v>
      </c>
      <c r="H230" s="16">
        <f t="shared" si="100"/>
        <v>-1.0296046840482196E-2</v>
      </c>
      <c r="I230" s="16"/>
      <c r="J230" s="16">
        <v>-2.28842220744922E-2</v>
      </c>
      <c r="K230" s="16">
        <v>3.0734912771514373E-2</v>
      </c>
      <c r="L230" s="16">
        <f t="shared" si="96"/>
        <v>1.3327635269742789E-3</v>
      </c>
      <c r="M230" s="16">
        <f t="shared" si="101"/>
        <v>-2.4216985601466477E-2</v>
      </c>
      <c r="N230" s="16"/>
      <c r="O230" s="16">
        <v>-1.0296046840482196E-2</v>
      </c>
      <c r="P230" s="16">
        <v>2.4513123013186148E-2</v>
      </c>
      <c r="Q230" s="16">
        <f t="shared" si="102"/>
        <v>7.7227470316243007E-4</v>
      </c>
      <c r="R230" s="16">
        <f t="shared" si="110"/>
        <v>-1.1068321543644625E-2</v>
      </c>
      <c r="X230" s="16">
        <f t="shared" si="111"/>
        <v>5.6242310021416297E-4</v>
      </c>
      <c r="Y230" s="16">
        <f t="shared" si="103"/>
        <v>2.8641827085206233E-4</v>
      </c>
      <c r="Z230" s="16">
        <f t="shared" si="93"/>
        <v>2.3013183580776611</v>
      </c>
      <c r="AA230" s="16">
        <f t="shared" si="94"/>
        <v>2.9462285275440401</v>
      </c>
      <c r="AB230" s="16"/>
      <c r="AC230" s="16">
        <f t="shared" si="117"/>
        <v>5.6242310021416297E-4</v>
      </c>
      <c r="AD230" s="16">
        <f t="shared" si="118"/>
        <v>2.8641827085206233E-4</v>
      </c>
      <c r="AE230" s="16">
        <f t="shared" si="97"/>
        <v>3.1771303099459585E-4</v>
      </c>
      <c r="AF230" s="16"/>
      <c r="AG230" s="16">
        <f t="shared" si="112"/>
        <v>-0.52489689019219499</v>
      </c>
      <c r="AH230" s="16">
        <f t="shared" si="113"/>
        <v>1.4017490952232214</v>
      </c>
      <c r="AI230" s="16">
        <f t="shared" si="98"/>
        <v>0.12314779496897366</v>
      </c>
      <c r="AJ230" s="16"/>
      <c r="AK230" s="16">
        <f t="shared" si="114"/>
        <v>-2.624484450960975</v>
      </c>
      <c r="AL230" s="16">
        <f t="shared" si="115"/>
        <v>7.0087454761161068</v>
      </c>
      <c r="AM230" s="16">
        <f t="shared" si="99"/>
        <v>-3.3842610251551317</v>
      </c>
      <c r="AN230" s="16"/>
      <c r="AO230" s="16">
        <f t="shared" si="119"/>
        <v>-3.1165147585795051E-3</v>
      </c>
      <c r="AP230" s="16">
        <f t="shared" si="104"/>
        <v>1.1117673537906598</v>
      </c>
      <c r="AQ230" s="16">
        <f t="shared" si="105"/>
        <v>0.10595095972301079</v>
      </c>
      <c r="AR230" s="16"/>
      <c r="AS230" s="16">
        <f t="shared" si="120"/>
        <v>-1.7866266100589837E-2</v>
      </c>
      <c r="AT230" s="36">
        <f t="shared" si="106"/>
        <v>0.71697732752245702</v>
      </c>
      <c r="AU230" s="16">
        <f t="shared" si="107"/>
        <v>-0.33271106019007179</v>
      </c>
      <c r="AW230" s="16">
        <f t="shared" si="116"/>
        <v>-9.4072604584648049E-4</v>
      </c>
      <c r="AX230" s="16">
        <f t="shared" si="108"/>
        <v>1.0734404585438642</v>
      </c>
      <c r="AY230" s="16">
        <f t="shared" si="109"/>
        <v>7.0868872004677674E-2</v>
      </c>
    </row>
    <row r="231" spans="1:51" x14ac:dyDescent="0.2">
      <c r="A231" s="28">
        <v>229</v>
      </c>
      <c r="B231">
        <v>5544.89</v>
      </c>
      <c r="C231">
        <v>1785.46</v>
      </c>
      <c r="D231" s="29">
        <v>3</v>
      </c>
      <c r="E231" s="16">
        <f t="shared" si="95"/>
        <v>5.7692307692307687E-4</v>
      </c>
      <c r="F231" s="16"/>
      <c r="G231" s="16">
        <f t="shared" si="100"/>
        <v>3.0734912771514373E-2</v>
      </c>
      <c r="H231" s="16">
        <f t="shared" si="100"/>
        <v>2.4513123013186148E-2</v>
      </c>
      <c r="I231" s="16"/>
      <c r="J231" s="16">
        <v>3.0734912771514373E-2</v>
      </c>
      <c r="K231" s="16">
        <v>7.9244132886314416E-3</v>
      </c>
      <c r="L231" s="16">
        <f t="shared" si="96"/>
        <v>1.9090134103985417E-3</v>
      </c>
      <c r="M231" s="16">
        <f t="shared" si="101"/>
        <v>2.882589936111583E-2</v>
      </c>
      <c r="N231" s="16"/>
      <c r="O231" s="16">
        <v>2.4513123013186148E-2</v>
      </c>
      <c r="P231" s="16">
        <v>4.4134284722143766E-3</v>
      </c>
      <c r="Q231" s="16">
        <f t="shared" si="102"/>
        <v>2.7047411571443172E-3</v>
      </c>
      <c r="R231" s="16">
        <f t="shared" si="110"/>
        <v>2.1808381856041829E-2</v>
      </c>
      <c r="X231" s="16">
        <f t="shared" si="111"/>
        <v>5.9689718237400553E-4</v>
      </c>
      <c r="Y231" s="16">
        <f t="shared" si="103"/>
        <v>2.7019443972948109E-4</v>
      </c>
      <c r="Z231" s="16">
        <f t="shared" si="93"/>
        <v>2.0969010881436931</v>
      </c>
      <c r="AA231" s="16">
        <f t="shared" si="94"/>
        <v>2.3091286747056401</v>
      </c>
      <c r="AB231" s="16"/>
      <c r="AC231" s="16">
        <f t="shared" si="117"/>
        <v>5.9689718237400553E-4</v>
      </c>
      <c r="AD231" s="16">
        <f t="shared" si="118"/>
        <v>2.7019443972948109E-4</v>
      </c>
      <c r="AE231" s="16">
        <f t="shared" si="97"/>
        <v>3.1790039072025251E-4</v>
      </c>
      <c r="AF231" s="16"/>
      <c r="AG231" s="16">
        <f t="shared" si="112"/>
        <v>0.46343835597351957</v>
      </c>
      <c r="AH231" s="16">
        <f t="shared" si="113"/>
        <v>-0.68253171311662564</v>
      </c>
      <c r="AI231" s="16">
        <f t="shared" si="98"/>
        <v>1.2190933571431062</v>
      </c>
      <c r="AJ231" s="16"/>
      <c r="AK231" s="16">
        <f t="shared" si="114"/>
        <v>2.3171917798675978</v>
      </c>
      <c r="AL231" s="16">
        <f t="shared" si="115"/>
        <v>-3.4126585655831283</v>
      </c>
      <c r="AM231" s="16">
        <f t="shared" si="99"/>
        <v>2.0954667857155305</v>
      </c>
      <c r="AN231" s="16"/>
      <c r="AO231" s="16">
        <f t="shared" si="119"/>
        <v>1.8300745373904279E-2</v>
      </c>
      <c r="AP231" s="16">
        <f t="shared" si="104"/>
        <v>1.1321135250474021</v>
      </c>
      <c r="AQ231" s="16">
        <f t="shared" si="105"/>
        <v>0.12408626189691983</v>
      </c>
      <c r="AR231" s="16"/>
      <c r="AS231" s="16">
        <f t="shared" si="120"/>
        <v>8.915995763875216E-2</v>
      </c>
      <c r="AT231" s="36">
        <f t="shared" si="106"/>
        <v>0.78090299567230492</v>
      </c>
      <c r="AU231" s="16">
        <f t="shared" si="107"/>
        <v>-0.24730434214170688</v>
      </c>
      <c r="AW231" s="16">
        <f t="shared" si="116"/>
        <v>5.4589536865132775E-3</v>
      </c>
      <c r="AX231" s="16">
        <f t="shared" si="108"/>
        <v>1.0793003202922846</v>
      </c>
      <c r="AY231" s="16">
        <f t="shared" si="109"/>
        <v>7.6312979608393464E-2</v>
      </c>
    </row>
    <row r="232" spans="1:51" x14ac:dyDescent="0.2">
      <c r="A232" s="28">
        <v>230</v>
      </c>
      <c r="B232">
        <v>5588.83</v>
      </c>
      <c r="C232">
        <v>1793.34</v>
      </c>
      <c r="D232" s="29">
        <v>2.9062999999999999</v>
      </c>
      <c r="E232" s="16">
        <f t="shared" si="95"/>
        <v>5.5890384615384613E-4</v>
      </c>
      <c r="F232" s="16"/>
      <c r="G232" s="16">
        <f t="shared" si="100"/>
        <v>7.9244132886314416E-3</v>
      </c>
      <c r="H232" s="16">
        <f t="shared" si="100"/>
        <v>4.4134284722143766E-3</v>
      </c>
      <c r="I232" s="16"/>
      <c r="J232" s="16">
        <v>7.9244132886314416E-3</v>
      </c>
      <c r="K232" s="16">
        <v>-1.160350198520985E-2</v>
      </c>
      <c r="L232" s="16">
        <f t="shared" si="96"/>
        <v>1.0978602646105327E-3</v>
      </c>
      <c r="M232" s="16">
        <f t="shared" si="101"/>
        <v>6.8265530240209094E-3</v>
      </c>
      <c r="N232" s="16"/>
      <c r="O232" s="16">
        <v>4.4134284722143766E-3</v>
      </c>
      <c r="P232" s="16">
        <v>-6.6914249389397331E-4</v>
      </c>
      <c r="Q232" s="16">
        <f t="shared" si="102"/>
        <v>9.2127390149635696E-6</v>
      </c>
      <c r="R232" s="16">
        <f t="shared" si="110"/>
        <v>4.404215733199413E-3</v>
      </c>
      <c r="X232" s="16">
        <f t="shared" si="111"/>
        <v>6.653805302553556E-4</v>
      </c>
      <c r="Y232" s="16">
        <f t="shared" si="103"/>
        <v>3.3811985775803767E-4</v>
      </c>
      <c r="Z232" s="16">
        <f t="shared" si="93"/>
        <v>2.7036182659844803</v>
      </c>
      <c r="AA232" s="16">
        <f t="shared" si="94"/>
        <v>3.0484327376995362</v>
      </c>
      <c r="AB232" s="16"/>
      <c r="AC232" s="16">
        <f t="shared" si="117"/>
        <v>6.653805302553556E-4</v>
      </c>
      <c r="AD232" s="16">
        <f t="shared" si="118"/>
        <v>3.3811985775803767E-4</v>
      </c>
      <c r="AE232" s="16">
        <f t="shared" si="97"/>
        <v>3.7546847325143387E-4</v>
      </c>
      <c r="AF232" s="16"/>
      <c r="AG232" s="16">
        <f t="shared" si="112"/>
        <v>-0.1190000850440521</v>
      </c>
      <c r="AH232" s="16">
        <f t="shared" si="113"/>
        <v>0.48902894175135359</v>
      </c>
      <c r="AI232" s="16">
        <f t="shared" si="98"/>
        <v>0.62997114329269843</v>
      </c>
      <c r="AJ232" s="16"/>
      <c r="AK232" s="16">
        <f t="shared" si="114"/>
        <v>-0.59500042522026053</v>
      </c>
      <c r="AL232" s="16">
        <f t="shared" si="115"/>
        <v>2.4451447087567679</v>
      </c>
      <c r="AM232" s="16">
        <f t="shared" si="99"/>
        <v>-0.85014428353650739</v>
      </c>
      <c r="AN232" s="16"/>
      <c r="AO232" s="16">
        <f t="shared" si="119"/>
        <v>1.3634952613393813E-3</v>
      </c>
      <c r="AP232" s="16">
        <f t="shared" si="104"/>
        <v>1.1336571564741025</v>
      </c>
      <c r="AQ232" s="16">
        <f t="shared" si="105"/>
        <v>0.12544882844269892</v>
      </c>
      <c r="AR232" s="16"/>
      <c r="AS232" s="16">
        <f t="shared" si="120"/>
        <v>4.5097839990045976E-3</v>
      </c>
      <c r="AT232" s="36">
        <f t="shared" si="106"/>
        <v>0.7844246995069627</v>
      </c>
      <c r="AU232" s="16">
        <f t="shared" si="107"/>
        <v>-0.24280469674804236</v>
      </c>
      <c r="AW232" s="16">
        <f t="shared" si="116"/>
        <v>1.1669569448024683E-3</v>
      </c>
      <c r="AX232" s="16">
        <f t="shared" si="108"/>
        <v>1.0805598172965774</v>
      </c>
      <c r="AY232" s="16">
        <f t="shared" si="109"/>
        <v>7.7479256188193471E-2</v>
      </c>
    </row>
    <row r="233" spans="1:51" x14ac:dyDescent="0.2">
      <c r="A233" s="28">
        <v>231</v>
      </c>
      <c r="B233">
        <v>5523.98</v>
      </c>
      <c r="C233">
        <v>1792.14</v>
      </c>
      <c r="D233" s="29">
        <v>3</v>
      </c>
      <c r="E233" s="16">
        <f t="shared" si="95"/>
        <v>5.7692307692307687E-4</v>
      </c>
      <c r="F233" s="16"/>
      <c r="G233" s="16">
        <f t="shared" si="100"/>
        <v>-1.160350198520985E-2</v>
      </c>
      <c r="H233" s="16">
        <f t="shared" si="100"/>
        <v>-6.6914249389397331E-4</v>
      </c>
      <c r="I233" s="16"/>
      <c r="J233" s="16">
        <v>-1.160350198520985E-2</v>
      </c>
      <c r="K233" s="16">
        <v>2.2230348408214108E-3</v>
      </c>
      <c r="L233" s="16">
        <f t="shared" si="96"/>
        <v>1.4429387233673937E-3</v>
      </c>
      <c r="M233" s="16">
        <f t="shared" si="101"/>
        <v>-1.3046440708577243E-2</v>
      </c>
      <c r="N233" s="16"/>
      <c r="O233" s="16">
        <v>-6.6914249389397331E-4</v>
      </c>
      <c r="P233" s="16">
        <v>3.308893278426817E-3</v>
      </c>
      <c r="Q233" s="16">
        <f t="shared" si="102"/>
        <v>1.5656789822109125E-3</v>
      </c>
      <c r="R233" s="16">
        <f t="shared" si="110"/>
        <v>-2.2348214761048857E-3</v>
      </c>
      <c r="X233" s="16">
        <f t="shared" si="111"/>
        <v>5.8781443668270864E-4</v>
      </c>
      <c r="Y233" s="16">
        <f t="shared" si="103"/>
        <v>2.8466857715315493E-4</v>
      </c>
      <c r="Z233" s="16">
        <f t="shared" si="93"/>
        <v>2.6558293305652199</v>
      </c>
      <c r="AA233" s="16">
        <f t="shared" si="94"/>
        <v>3.1543815836308009</v>
      </c>
      <c r="AB233" s="16"/>
      <c r="AC233" s="16">
        <f t="shared" si="117"/>
        <v>5.8781443668270864E-4</v>
      </c>
      <c r="AD233" s="16">
        <f t="shared" si="118"/>
        <v>2.8466857715315493E-4</v>
      </c>
      <c r="AE233" s="16">
        <f t="shared" si="97"/>
        <v>3.2381203269812484E-4</v>
      </c>
      <c r="AF233" s="16"/>
      <c r="AG233" s="16">
        <f t="shared" si="112"/>
        <v>-0.23623840189136874</v>
      </c>
      <c r="AH233" s="16">
        <f t="shared" si="113"/>
        <v>0.85130021021766922</v>
      </c>
      <c r="AI233" s="16">
        <f t="shared" si="98"/>
        <v>0.38493819167369958</v>
      </c>
      <c r="AJ233" s="16"/>
      <c r="AK233" s="16">
        <f t="shared" si="114"/>
        <v>-1.1811920094568438</v>
      </c>
      <c r="AL233" s="16">
        <f t="shared" si="115"/>
        <v>4.2565010510883461</v>
      </c>
      <c r="AM233" s="16">
        <f t="shared" si="99"/>
        <v>-2.0753090416315025</v>
      </c>
      <c r="AN233" s="16"/>
      <c r="AO233" s="16">
        <f t="shared" si="119"/>
        <v>1.4056809723311931E-3</v>
      </c>
      <c r="AP233" s="16">
        <f t="shared" si="104"/>
        <v>1.1352507167681054</v>
      </c>
      <c r="AQ233" s="16">
        <f t="shared" si="105"/>
        <v>0.12685352237040384</v>
      </c>
      <c r="AR233" s="16"/>
      <c r="AS233" s="16">
        <f t="shared" si="120"/>
        <v>4.7927894770405819E-3</v>
      </c>
      <c r="AT233" s="36">
        <f t="shared" si="106"/>
        <v>0.7881842819522904</v>
      </c>
      <c r="AU233" s="16">
        <f t="shared" si="107"/>
        <v>-0.23802335611977946</v>
      </c>
      <c r="AW233" s="16">
        <f t="shared" si="116"/>
        <v>1.0760014927161533E-3</v>
      </c>
      <c r="AX233" s="16">
        <f t="shared" si="108"/>
        <v>1.0817225012729577</v>
      </c>
      <c r="AY233" s="16">
        <f t="shared" si="109"/>
        <v>7.8554679206226122E-2</v>
      </c>
    </row>
    <row r="234" spans="1:51" x14ac:dyDescent="0.2">
      <c r="A234" s="28">
        <v>232</v>
      </c>
      <c r="B234">
        <v>5536.26</v>
      </c>
      <c r="C234">
        <v>1798.07</v>
      </c>
      <c r="D234" s="29">
        <v>2.9843999999999999</v>
      </c>
      <c r="E234" s="16">
        <f t="shared" si="95"/>
        <v>5.739230769230769E-4</v>
      </c>
      <c r="F234" s="16"/>
      <c r="G234" s="16">
        <f t="shared" si="100"/>
        <v>2.2230348408214108E-3</v>
      </c>
      <c r="H234" s="16">
        <f t="shared" si="100"/>
        <v>3.308893278426817E-3</v>
      </c>
      <c r="I234" s="16"/>
      <c r="J234" s="16">
        <v>2.2230348408214108E-3</v>
      </c>
      <c r="K234" s="16">
        <v>5.5290033343809129E-3</v>
      </c>
      <c r="L234" s="16">
        <f t="shared" si="96"/>
        <v>1.73835807227242E-3</v>
      </c>
      <c r="M234" s="16">
        <f t="shared" si="101"/>
        <v>4.846767685489908E-4</v>
      </c>
      <c r="N234" s="16"/>
      <c r="O234" s="16">
        <v>3.308893278426817E-3</v>
      </c>
      <c r="P234" s="16">
        <v>1.2785931582196472E-2</v>
      </c>
      <c r="Q234" s="16">
        <f t="shared" si="102"/>
        <v>1.9592595971436306E-3</v>
      </c>
      <c r="R234" s="16">
        <f t="shared" si="110"/>
        <v>1.3496336812831864E-3</v>
      </c>
      <c r="X234" s="16">
        <f t="shared" si="111"/>
        <v>5.4703774425006371E-4</v>
      </c>
      <c r="Y234" s="16">
        <f t="shared" si="103"/>
        <v>2.4236563107606958E-4</v>
      </c>
      <c r="Z234" s="16">
        <f t="shared" si="93"/>
        <v>2.8363431322177006</v>
      </c>
      <c r="AA234" s="16">
        <f t="shared" si="94"/>
        <v>3.239835241587576</v>
      </c>
      <c r="AB234" s="16"/>
      <c r="AC234" s="16">
        <f t="shared" si="117"/>
        <v>5.4703774425006371E-4</v>
      </c>
      <c r="AD234" s="16">
        <f t="shared" si="118"/>
        <v>2.4236563107606958E-4</v>
      </c>
      <c r="AE234" s="16">
        <f t="shared" si="97"/>
        <v>2.8823535935470839E-4</v>
      </c>
      <c r="AF234" s="16"/>
      <c r="AG234" s="16">
        <f t="shared" si="112"/>
        <v>-0.18725836371862889</v>
      </c>
      <c r="AH234" s="16">
        <f t="shared" si="113"/>
        <v>0.73630614890608403</v>
      </c>
      <c r="AI234" s="16">
        <f t="shared" si="98"/>
        <v>0.45095221481254488</v>
      </c>
      <c r="AJ234" s="16"/>
      <c r="AK234" s="16">
        <f t="shared" si="114"/>
        <v>-0.93629181859314448</v>
      </c>
      <c r="AL234" s="16">
        <f t="shared" si="115"/>
        <v>3.6815307445304204</v>
      </c>
      <c r="AM234" s="16">
        <f t="shared" si="99"/>
        <v>-1.7452389259372758</v>
      </c>
      <c r="AN234" s="16"/>
      <c r="AO234" s="16">
        <f t="shared" si="119"/>
        <v>2.5137750713336944E-3</v>
      </c>
      <c r="AP234" s="16">
        <f t="shared" si="104"/>
        <v>1.1381044817196309</v>
      </c>
      <c r="AQ234" s="16">
        <f t="shared" si="105"/>
        <v>0.12936414319412315</v>
      </c>
      <c r="AR234" s="16"/>
      <c r="AS234" s="16">
        <f t="shared" si="120"/>
        <v>1.0261183048976164E-2</v>
      </c>
      <c r="AT234" s="36">
        <f t="shared" si="106"/>
        <v>0.79627198514572883</v>
      </c>
      <c r="AU234" s="16">
        <f t="shared" si="107"/>
        <v>-0.22781446161887825</v>
      </c>
      <c r="AW234" s="16">
        <f t="shared" si="116"/>
        <v>1.2592984939299814E-3</v>
      </c>
      <c r="AX234" s="16">
        <f t="shared" si="108"/>
        <v>1.0830847127896608</v>
      </c>
      <c r="AY234" s="16">
        <f t="shared" si="109"/>
        <v>7.9813185448858459E-2</v>
      </c>
    </row>
    <row r="235" spans="1:51" x14ac:dyDescent="0.2">
      <c r="A235" s="28">
        <v>233</v>
      </c>
      <c r="B235">
        <v>5566.87</v>
      </c>
      <c r="C235">
        <v>1821.06</v>
      </c>
      <c r="D235" s="29">
        <v>3</v>
      </c>
      <c r="E235" s="16">
        <f t="shared" si="95"/>
        <v>5.7692307692307687E-4</v>
      </c>
      <c r="F235" s="16"/>
      <c r="G235" s="16">
        <f t="shared" si="100"/>
        <v>5.5290033343809129E-3</v>
      </c>
      <c r="H235" s="16">
        <f t="shared" si="100"/>
        <v>1.2785931582196472E-2</v>
      </c>
      <c r="I235" s="16"/>
      <c r="J235" s="16">
        <v>5.5290033343809129E-3</v>
      </c>
      <c r="K235" s="16">
        <v>-1.1685201917774293E-2</v>
      </c>
      <c r="L235" s="16">
        <f t="shared" si="96"/>
        <v>1.529189482104011E-3</v>
      </c>
      <c r="M235" s="16">
        <f t="shared" si="101"/>
        <v>3.9998138522769015E-3</v>
      </c>
      <c r="N235" s="16"/>
      <c r="O235" s="16">
        <v>1.2785931582196472E-2</v>
      </c>
      <c r="P235" s="16">
        <v>-2.065280660714084E-2</v>
      </c>
      <c r="Q235" s="16">
        <f t="shared" si="102"/>
        <v>1.6512112145564252E-3</v>
      </c>
      <c r="R235" s="16">
        <f t="shared" si="110"/>
        <v>1.1134720367640048E-2</v>
      </c>
      <c r="X235" s="16">
        <f t="shared" si="111"/>
        <v>4.8608185253933641E-4</v>
      </c>
      <c r="Y235" s="16">
        <f t="shared" si="103"/>
        <v>2.107443221507552E-4</v>
      </c>
      <c r="Z235" s="16">
        <f t="shared" si="93"/>
        <v>2.8791716288160369</v>
      </c>
      <c r="AA235" s="16">
        <f t="shared" si="94"/>
        <v>3.0193412775891426</v>
      </c>
      <c r="AB235" s="16"/>
      <c r="AC235" s="16">
        <f t="shared" si="117"/>
        <v>4.8608185253933641E-4</v>
      </c>
      <c r="AD235" s="16">
        <f t="shared" si="118"/>
        <v>2.107443221507552E-4</v>
      </c>
      <c r="AE235" s="16">
        <f t="shared" si="97"/>
        <v>2.5335865133692344E-4</v>
      </c>
      <c r="AF235" s="16"/>
      <c r="AG235" s="16">
        <f t="shared" si="112"/>
        <v>0.31433998121122153</v>
      </c>
      <c r="AH235" s="16">
        <f t="shared" si="113"/>
        <v>-0.19775514955483714</v>
      </c>
      <c r="AI235" s="16">
        <f t="shared" si="98"/>
        <v>0.88341516834361555</v>
      </c>
      <c r="AJ235" s="16"/>
      <c r="AK235" s="16">
        <f t="shared" si="114"/>
        <v>1.5716999060561077</v>
      </c>
      <c r="AL235" s="16">
        <f t="shared" si="115"/>
        <v>-0.98877574777418564</v>
      </c>
      <c r="AM235" s="16">
        <f t="shared" si="99"/>
        <v>0.41707584171807799</v>
      </c>
      <c r="AN235" s="16"/>
      <c r="AO235" s="16">
        <f t="shared" si="119"/>
        <v>8.637819808743237E-3</v>
      </c>
      <c r="AP235" s="16">
        <f t="shared" si="104"/>
        <v>1.1479352231562483</v>
      </c>
      <c r="AQ235" s="16">
        <f t="shared" si="105"/>
        <v>0.13796487048329445</v>
      </c>
      <c r="AR235" s="16"/>
      <c r="AS235" s="16">
        <f t="shared" si="120"/>
        <v>4.0893406736023881E-2</v>
      </c>
      <c r="AT235" s="36">
        <f t="shared" si="106"/>
        <v>0.82883425930679422</v>
      </c>
      <c r="AU235" s="16">
        <f t="shared" si="107"/>
        <v>-0.18773507229503864</v>
      </c>
      <c r="AW235" s="16">
        <f t="shared" si="116"/>
        <v>3.8075205303761631E-3</v>
      </c>
      <c r="AX235" s="16">
        <f t="shared" si="108"/>
        <v>1.0872085800697442</v>
      </c>
      <c r="AY235" s="16">
        <f t="shared" si="109"/>
        <v>8.3613475720035524E-2</v>
      </c>
    </row>
    <row r="236" spans="1:51" x14ac:dyDescent="0.2">
      <c r="A236" s="28">
        <v>234</v>
      </c>
      <c r="B236">
        <v>5501.82</v>
      </c>
      <c r="C236">
        <v>1783.45</v>
      </c>
      <c r="D236" s="29">
        <v>3.125</v>
      </c>
      <c r="E236" s="16">
        <f t="shared" si="95"/>
        <v>6.0096153846153849E-4</v>
      </c>
      <c r="F236" s="16"/>
      <c r="G236" s="16">
        <f t="shared" si="100"/>
        <v>-1.1685201917774293E-2</v>
      </c>
      <c r="H236" s="16">
        <f t="shared" si="100"/>
        <v>-2.065280660714084E-2</v>
      </c>
      <c r="I236" s="16"/>
      <c r="J236" s="16">
        <v>-1.1685201917774293E-2</v>
      </c>
      <c r="K236" s="16">
        <v>5.1437524310136051E-4</v>
      </c>
      <c r="L236" s="16">
        <f t="shared" si="96"/>
        <v>1.479176613542657E-3</v>
      </c>
      <c r="M236" s="16">
        <f t="shared" si="101"/>
        <v>-1.316437853131695E-2</v>
      </c>
      <c r="N236" s="16"/>
      <c r="O236" s="16">
        <v>-2.065280660714084E-2</v>
      </c>
      <c r="P236" s="16">
        <v>3.5885502817571916E-3</v>
      </c>
      <c r="Q236" s="16">
        <f t="shared" si="102"/>
        <v>9.1733487751934984E-4</v>
      </c>
      <c r="R236" s="16">
        <f t="shared" si="110"/>
        <v>-2.1570141484660191E-2</v>
      </c>
      <c r="X236" s="16">
        <f t="shared" si="111"/>
        <v>4.4035001384657699E-4</v>
      </c>
      <c r="Y236" s="16">
        <f t="shared" si="103"/>
        <v>2.1524390077637444E-4</v>
      </c>
      <c r="Z236" s="16">
        <f t="shared" si="93"/>
        <v>2.7482555323375824</v>
      </c>
      <c r="AA236" s="16">
        <f t="shared" si="94"/>
        <v>2.2221313351363357</v>
      </c>
      <c r="AB236" s="16"/>
      <c r="AC236" s="16">
        <f t="shared" si="117"/>
        <v>4.4035001384657699E-4</v>
      </c>
      <c r="AD236" s="16">
        <f t="shared" si="118"/>
        <v>2.1524390077637444E-4</v>
      </c>
      <c r="AE236" s="16">
        <f t="shared" si="97"/>
        <v>2.4370673292415073E-4</v>
      </c>
      <c r="AF236" s="16"/>
      <c r="AG236" s="16">
        <f t="shared" si="112"/>
        <v>-1.0184510771714828</v>
      </c>
      <c r="AH236" s="16">
        <f t="shared" si="113"/>
        <v>1.9557390838995914</v>
      </c>
      <c r="AI236" s="16">
        <f t="shared" si="98"/>
        <v>6.2711993271891364E-2</v>
      </c>
      <c r="AJ236" s="16"/>
      <c r="AK236" s="16">
        <f t="shared" si="114"/>
        <v>-5.0922553858574142</v>
      </c>
      <c r="AL236" s="16">
        <f t="shared" si="115"/>
        <v>9.7786954194979572</v>
      </c>
      <c r="AM236" s="16">
        <f t="shared" si="99"/>
        <v>-3.686440033640543</v>
      </c>
      <c r="AN236" s="16"/>
      <c r="AO236" s="16">
        <f t="shared" si="119"/>
        <v>9.2073530516108032E-4</v>
      </c>
      <c r="AP236" s="16">
        <f t="shared" si="104"/>
        <v>1.1489921676442461</v>
      </c>
      <c r="AQ236" s="16">
        <f t="shared" si="105"/>
        <v>0.13888518217171036</v>
      </c>
      <c r="AR236" s="16"/>
      <c r="AS236" s="16">
        <f t="shared" si="120"/>
        <v>2.2959842181130966E-3</v>
      </c>
      <c r="AT236" s="36">
        <f t="shared" si="106"/>
        <v>0.83073724968559415</v>
      </c>
      <c r="AU236" s="16">
        <f t="shared" si="107"/>
        <v>-0.1854417198211647</v>
      </c>
      <c r="AW236" s="16">
        <f t="shared" si="116"/>
        <v>-4.7627422961125264E-3</v>
      </c>
      <c r="AX236" s="16">
        <f t="shared" si="108"/>
        <v>1.0820304857807497</v>
      </c>
      <c r="AY236" s="16">
        <f t="shared" si="109"/>
        <v>7.8839355425475294E-2</v>
      </c>
    </row>
    <row r="237" spans="1:51" x14ac:dyDescent="0.2">
      <c r="A237" s="28">
        <v>235</v>
      </c>
      <c r="B237">
        <v>5504.65</v>
      </c>
      <c r="C237">
        <v>1789.85</v>
      </c>
      <c r="D237" s="29">
        <v>3.2812999999999999</v>
      </c>
      <c r="E237" s="16">
        <f t="shared" si="95"/>
        <v>6.3101923076923079E-4</v>
      </c>
      <c r="F237" s="16"/>
      <c r="G237" s="16">
        <f t="shared" si="100"/>
        <v>5.1437524310136051E-4</v>
      </c>
      <c r="H237" s="16">
        <f t="shared" si="100"/>
        <v>3.5885502817571916E-3</v>
      </c>
      <c r="I237" s="16"/>
      <c r="J237" s="16">
        <v>5.1437524310136051E-4</v>
      </c>
      <c r="K237" s="16">
        <v>2.2397427629367892E-2</v>
      </c>
      <c r="L237" s="16">
        <f t="shared" si="96"/>
        <v>1.7395940332311458E-3</v>
      </c>
      <c r="M237" s="16">
        <f t="shared" si="101"/>
        <v>-1.2252187901297853E-3</v>
      </c>
      <c r="N237" s="16"/>
      <c r="O237" s="16">
        <v>3.5885502817571916E-3</v>
      </c>
      <c r="P237" s="16">
        <v>2.1264351761320879E-2</v>
      </c>
      <c r="Q237" s="16">
        <f t="shared" si="102"/>
        <v>3.5067407563339863E-3</v>
      </c>
      <c r="R237" s="16">
        <f t="shared" si="110"/>
        <v>8.180952542320534E-5</v>
      </c>
      <c r="X237" s="16">
        <f t="shared" si="111"/>
        <v>4.3050893475432258E-4</v>
      </c>
      <c r="Y237" s="16">
        <f t="shared" si="103"/>
        <v>2.9564077771101322E-4</v>
      </c>
      <c r="Z237" s="16">
        <f t="shared" si="93"/>
        <v>2.9545892341452045</v>
      </c>
      <c r="AA237" s="16">
        <f t="shared" si="94"/>
        <v>3.1442328623805569</v>
      </c>
      <c r="AB237" s="16"/>
      <c r="AC237" s="16">
        <f t="shared" si="117"/>
        <v>4.3050893475432258E-4</v>
      </c>
      <c r="AD237" s="16">
        <f t="shared" si="118"/>
        <v>2.9564077771101322E-4</v>
      </c>
      <c r="AE237" s="16">
        <f t="shared" si="97"/>
        <v>2.8240757796186899E-4</v>
      </c>
      <c r="AF237" s="16"/>
      <c r="AG237" s="16">
        <f t="shared" si="112"/>
        <v>-4.7279117860945817E-2</v>
      </c>
      <c r="AH237" s="16">
        <f t="shared" si="113"/>
        <v>0.44765150486698885</v>
      </c>
      <c r="AI237" s="16">
        <f t="shared" si="98"/>
        <v>0.59962761299395684</v>
      </c>
      <c r="AJ237" s="16"/>
      <c r="AK237" s="16">
        <f t="shared" si="114"/>
        <v>-0.23639558930472909</v>
      </c>
      <c r="AL237" s="16">
        <f t="shared" si="115"/>
        <v>2.2382575243349443</v>
      </c>
      <c r="AM237" s="16">
        <f t="shared" si="99"/>
        <v>-1.0018619350302151</v>
      </c>
      <c r="AN237" s="16"/>
      <c r="AO237" s="16">
        <f t="shared" si="119"/>
        <v>6.5320895161211714E-3</v>
      </c>
      <c r="AP237" s="16">
        <f t="shared" si="104"/>
        <v>1.1564974873366203</v>
      </c>
      <c r="AQ237" s="16">
        <f t="shared" si="105"/>
        <v>0.14539603004248311</v>
      </c>
      <c r="AR237" s="16"/>
      <c r="AS237" s="16">
        <f t="shared" si="120"/>
        <v>3.0256601426759708E-2</v>
      </c>
      <c r="AT237" s="36">
        <f t="shared" si="106"/>
        <v>0.85587253553969378</v>
      </c>
      <c r="AU237" s="16">
        <f t="shared" si="107"/>
        <v>-0.15563382100795159</v>
      </c>
      <c r="AW237" s="16">
        <f t="shared" si="116"/>
        <v>1.5070435016081834E-3</v>
      </c>
      <c r="AX237" s="16">
        <f t="shared" si="108"/>
        <v>1.0836611527928877</v>
      </c>
      <c r="AY237" s="16">
        <f t="shared" si="109"/>
        <v>8.0345264476660058E-2</v>
      </c>
    </row>
    <row r="238" spans="1:51" x14ac:dyDescent="0.2">
      <c r="A238" s="28">
        <v>236</v>
      </c>
      <c r="B238">
        <v>5627.94</v>
      </c>
      <c r="C238">
        <v>1827.91</v>
      </c>
      <c r="D238" s="29">
        <v>3.2343999999999999</v>
      </c>
      <c r="E238" s="16">
        <f t="shared" si="95"/>
        <v>6.2199999999999994E-4</v>
      </c>
      <c r="F238" s="16"/>
      <c r="G238" s="16">
        <f t="shared" si="100"/>
        <v>2.2397427629367892E-2</v>
      </c>
      <c r="H238" s="16">
        <f t="shared" si="100"/>
        <v>2.1264351761320879E-2</v>
      </c>
      <c r="I238" s="16"/>
      <c r="J238" s="16">
        <v>2.2397427629367892E-2</v>
      </c>
      <c r="K238" s="16">
        <v>1.1233239871071877E-2</v>
      </c>
      <c r="L238" s="16">
        <f t="shared" si="96"/>
        <v>1.5550381760777577E-3</v>
      </c>
      <c r="M238" s="16">
        <f t="shared" si="101"/>
        <v>2.0842389453290134E-2</v>
      </c>
      <c r="N238" s="16"/>
      <c r="O238" s="16">
        <v>2.1264351761320879E-2</v>
      </c>
      <c r="P238" s="16">
        <v>1.5536869977186612E-3</v>
      </c>
      <c r="Q238" s="16">
        <f t="shared" si="102"/>
        <v>1.6295553289672295E-3</v>
      </c>
      <c r="R238" s="16">
        <f t="shared" si="110"/>
        <v>1.9634796432353649E-2</v>
      </c>
      <c r="X238" s="16">
        <f t="shared" si="111"/>
        <v>3.9380098512746461E-4</v>
      </c>
      <c r="Y238" s="16">
        <f t="shared" si="103"/>
        <v>2.4925446354292754E-4</v>
      </c>
      <c r="Z238" s="16">
        <f t="shared" si="93"/>
        <v>2.4493396820421278</v>
      </c>
      <c r="AA238" s="16">
        <f t="shared" si="94"/>
        <v>2.4562228630795522</v>
      </c>
      <c r="AB238" s="16"/>
      <c r="AC238" s="16">
        <f t="shared" si="117"/>
        <v>3.9380098512746461E-4</v>
      </c>
      <c r="AD238" s="16">
        <f t="shared" si="118"/>
        <v>2.4925446354292754E-4</v>
      </c>
      <c r="AE238" s="16">
        <f t="shared" si="97"/>
        <v>2.4800644365852924E-4</v>
      </c>
      <c r="AF238" s="16"/>
      <c r="AG238" s="16">
        <f t="shared" si="112"/>
        <v>0.57906185536282029</v>
      </c>
      <c r="AH238" s="16">
        <f t="shared" si="113"/>
        <v>-0.67069212580730742</v>
      </c>
      <c r="AI238" s="16">
        <f t="shared" si="98"/>
        <v>1.0916302704444871</v>
      </c>
      <c r="AJ238" s="16"/>
      <c r="AK238" s="16">
        <f t="shared" si="114"/>
        <v>2.8953092768141016</v>
      </c>
      <c r="AL238" s="16">
        <f t="shared" si="115"/>
        <v>-3.3534606290365372</v>
      </c>
      <c r="AM238" s="16">
        <f t="shared" si="99"/>
        <v>1.4581513522224356</v>
      </c>
      <c r="AN238" s="16"/>
      <c r="AO238" s="16">
        <f t="shared" si="119"/>
        <v>8.838465000404843E-3</v>
      </c>
      <c r="AP238" s="16">
        <f t="shared" si="104"/>
        <v>1.1667191499015011</v>
      </c>
      <c r="AQ238" s="16">
        <f t="shared" si="105"/>
        <v>0.15419566444529309</v>
      </c>
      <c r="AR238" s="16"/>
      <c r="AS238" s="16">
        <f t="shared" si="120"/>
        <v>4.1668248078947291E-2</v>
      </c>
      <c r="AT238" s="36">
        <f t="shared" si="106"/>
        <v>0.89153524467451928</v>
      </c>
      <c r="AU238" s="16">
        <f t="shared" si="107"/>
        <v>-0.11481030833305955</v>
      </c>
      <c r="AW238" s="16">
        <f t="shared" si="116"/>
        <v>5.1326803009530365E-3</v>
      </c>
      <c r="AX238" s="16">
        <f t="shared" si="108"/>
        <v>1.0892232390447358</v>
      </c>
      <c r="AY238" s="16">
        <f t="shared" si="109"/>
        <v>8.5464817473752744E-2</v>
      </c>
    </row>
    <row r="239" spans="1:51" x14ac:dyDescent="0.2">
      <c r="A239" s="28">
        <v>237</v>
      </c>
      <c r="B239">
        <v>5691.16</v>
      </c>
      <c r="C239">
        <v>1830.75</v>
      </c>
      <c r="D239" s="29">
        <v>3.2343999999999999</v>
      </c>
      <c r="E239" s="16">
        <f t="shared" si="95"/>
        <v>6.2199999999999994E-4</v>
      </c>
      <c r="F239" s="16"/>
      <c r="G239" s="16">
        <f t="shared" si="100"/>
        <v>1.1233239871071877E-2</v>
      </c>
      <c r="H239" s="16">
        <f t="shared" si="100"/>
        <v>1.5536869977186612E-3</v>
      </c>
      <c r="I239" s="16"/>
      <c r="J239" s="16">
        <v>1.1233239871071877E-2</v>
      </c>
      <c r="K239" s="16">
        <v>2.6716873185782895E-2</v>
      </c>
      <c r="L239" s="16">
        <f t="shared" si="96"/>
        <v>1.2239901867071141E-3</v>
      </c>
      <c r="M239" s="16">
        <f t="shared" si="101"/>
        <v>1.0009249684364762E-2</v>
      </c>
      <c r="N239" s="16"/>
      <c r="O239" s="16">
        <v>1.5536869977186612E-3</v>
      </c>
      <c r="P239" s="16">
        <v>6.603850880786518E-3</v>
      </c>
      <c r="Q239" s="16">
        <f t="shared" si="102"/>
        <v>2.6078884008884883E-4</v>
      </c>
      <c r="R239" s="16">
        <f t="shared" si="110"/>
        <v>1.2928981576298124E-3</v>
      </c>
      <c r="X239" s="16">
        <f t="shared" si="111"/>
        <v>4.3747868623851142E-4</v>
      </c>
      <c r="Y239" s="16">
        <f t="shared" si="103"/>
        <v>3.0246970929898097E-4</v>
      </c>
      <c r="Z239" s="16">
        <f t="shared" si="93"/>
        <v>2.8337999403820433</v>
      </c>
      <c r="AA239" s="16">
        <f t="shared" si="94"/>
        <v>3.1300629486477249</v>
      </c>
      <c r="AB239" s="16"/>
      <c r="AC239" s="16">
        <f t="shared" si="117"/>
        <v>4.3747868623851142E-4</v>
      </c>
      <c r="AD239" s="16">
        <f t="shared" si="118"/>
        <v>3.0246970929898097E-4</v>
      </c>
      <c r="AE239" s="16">
        <f t="shared" si="97"/>
        <v>2.8795358351908941E-4</v>
      </c>
      <c r="AF239" s="16"/>
      <c r="AG239" s="16">
        <f t="shared" si="112"/>
        <v>-0.26266933421940547</v>
      </c>
      <c r="AH239" s="16">
        <f t="shared" si="113"/>
        <v>0.72334909764504429</v>
      </c>
      <c r="AI239" s="16">
        <f t="shared" si="98"/>
        <v>0.53932023657436123</v>
      </c>
      <c r="AJ239" s="16"/>
      <c r="AK239" s="16">
        <f t="shared" si="114"/>
        <v>-1.3133466710970274</v>
      </c>
      <c r="AL239" s="16">
        <f t="shared" si="115"/>
        <v>3.6167454882252215</v>
      </c>
      <c r="AM239" s="16">
        <f t="shared" si="99"/>
        <v>-1.3033988171281941</v>
      </c>
      <c r="AN239" s="16"/>
      <c r="AO239" s="16">
        <f t="shared" si="119"/>
        <v>6.1416891143558586E-3</v>
      </c>
      <c r="AP239" s="16">
        <f t="shared" si="104"/>
        <v>1.1738847762039615</v>
      </c>
      <c r="AQ239" s="16">
        <f t="shared" si="105"/>
        <v>0.16031857025530397</v>
      </c>
      <c r="AR239" s="16"/>
      <c r="AS239" s="16">
        <f t="shared" si="120"/>
        <v>2.8220445571779294E-2</v>
      </c>
      <c r="AT239" s="36">
        <f t="shared" si="106"/>
        <v>0.91669476652217952</v>
      </c>
      <c r="AU239" s="16">
        <f t="shared" si="107"/>
        <v>-8.6980723071633376E-2</v>
      </c>
      <c r="AW239" s="16">
        <f t="shared" si="116"/>
        <v>1.420773029096011E-4</v>
      </c>
      <c r="AX239" s="16">
        <f t="shared" si="108"/>
        <v>1.0893779929448058</v>
      </c>
      <c r="AY239" s="16">
        <f t="shared" si="109"/>
        <v>8.5606884684638118E-2</v>
      </c>
    </row>
    <row r="240" spans="1:51" x14ac:dyDescent="0.2">
      <c r="A240" s="28">
        <v>238</v>
      </c>
      <c r="B240">
        <v>5843.21</v>
      </c>
      <c r="C240">
        <v>1842.84</v>
      </c>
      <c r="D240" s="29">
        <v>3.25</v>
      </c>
      <c r="E240" s="16">
        <f t="shared" si="95"/>
        <v>6.2500000000000001E-4</v>
      </c>
      <c r="F240" s="16"/>
      <c r="G240" s="16">
        <f t="shared" si="100"/>
        <v>2.6716873185782895E-2</v>
      </c>
      <c r="H240" s="16">
        <f t="shared" si="100"/>
        <v>6.603850880786518E-3</v>
      </c>
      <c r="I240" s="16"/>
      <c r="J240" s="16">
        <v>2.6716873185782895E-2</v>
      </c>
      <c r="K240" s="16">
        <v>2.1854425906308317E-2</v>
      </c>
      <c r="L240" s="16">
        <f t="shared" si="96"/>
        <v>1.3928826174842634E-3</v>
      </c>
      <c r="M240" s="16">
        <f t="shared" si="101"/>
        <v>2.5323990568298631E-2</v>
      </c>
      <c r="N240" s="16"/>
      <c r="O240" s="16">
        <v>6.603850880786518E-3</v>
      </c>
      <c r="P240" s="16">
        <v>5.5837728723058932E-3</v>
      </c>
      <c r="Q240" s="16">
        <f t="shared" si="102"/>
        <v>1.7871296644711211E-3</v>
      </c>
      <c r="R240" s="16">
        <f t="shared" si="110"/>
        <v>4.8167212163153974E-3</v>
      </c>
      <c r="X240" s="16">
        <f t="shared" si="111"/>
        <v>4.159317833331745E-4</v>
      </c>
      <c r="Y240" s="16">
        <f t="shared" si="103"/>
        <v>2.546195020793593E-4</v>
      </c>
      <c r="Z240" s="16">
        <f t="shared" si="93"/>
        <v>2.2026310195852448</v>
      </c>
      <c r="AA240" s="16">
        <f t="shared" si="94"/>
        <v>3.1733718516782186</v>
      </c>
      <c r="AB240" s="16"/>
      <c r="AC240" s="16">
        <f t="shared" si="117"/>
        <v>4.159317833331745E-4</v>
      </c>
      <c r="AD240" s="16">
        <f t="shared" si="118"/>
        <v>2.546195020793593E-4</v>
      </c>
      <c r="AE240" s="16">
        <f t="shared" si="97"/>
        <v>2.57608376044012E-4</v>
      </c>
      <c r="AF240" s="16"/>
      <c r="AG240" s="16">
        <f t="shared" si="112"/>
        <v>-0.20114944077932778</v>
      </c>
      <c r="AH240" s="16">
        <f t="shared" si="113"/>
        <v>0.57860417111594031</v>
      </c>
      <c r="AI240" s="16">
        <f t="shared" si="98"/>
        <v>0.62254526966338741</v>
      </c>
      <c r="AJ240" s="16"/>
      <c r="AK240" s="16">
        <f t="shared" si="114"/>
        <v>-1.0057472038966389</v>
      </c>
      <c r="AL240" s="16">
        <f t="shared" si="115"/>
        <v>2.8930208555797017</v>
      </c>
      <c r="AM240" s="16">
        <f t="shared" si="99"/>
        <v>-0.88727365168306305</v>
      </c>
      <c r="AN240" s="16"/>
      <c r="AO240" s="16">
        <f t="shared" si="119"/>
        <v>-1.9053565293852687E-3</v>
      </c>
      <c r="AP240" s="16">
        <f t="shared" si="104"/>
        <v>1.1716481071808753</v>
      </c>
      <c r="AQ240" s="16">
        <f t="shared" si="105"/>
        <v>0.15841139622514172</v>
      </c>
      <c r="AR240" s="16"/>
      <c r="AS240" s="16">
        <f t="shared" si="120"/>
        <v>-1.2014782646926342E-2</v>
      </c>
      <c r="AT240" s="36">
        <f t="shared" si="106"/>
        <v>0.90568087814884068</v>
      </c>
      <c r="AU240" s="16">
        <f t="shared" si="107"/>
        <v>-9.9068266611082631E-2</v>
      </c>
      <c r="AW240" s="16">
        <f t="shared" si="116"/>
        <v>5.2696817472247916E-4</v>
      </c>
      <c r="AX240" s="16">
        <f t="shared" si="108"/>
        <v>1.0899520604773307</v>
      </c>
      <c r="AY240" s="16">
        <f t="shared" si="109"/>
        <v>8.6133714060391567E-2</v>
      </c>
    </row>
    <row r="241" spans="1:51" x14ac:dyDescent="0.2">
      <c r="A241" s="28">
        <v>239</v>
      </c>
      <c r="B241">
        <v>5970.91</v>
      </c>
      <c r="C241">
        <v>1853.13</v>
      </c>
      <c r="D241" s="29">
        <v>3.2656000000000001</v>
      </c>
      <c r="E241" s="16">
        <f t="shared" si="95"/>
        <v>6.2799999999999998E-4</v>
      </c>
      <c r="F241" s="16"/>
      <c r="G241" s="16">
        <f t="shared" si="100"/>
        <v>2.1854425906308317E-2</v>
      </c>
      <c r="H241" s="16">
        <f t="shared" si="100"/>
        <v>5.5837728723058932E-3</v>
      </c>
      <c r="I241" s="16"/>
      <c r="J241" s="16">
        <v>2.1854425906308317E-2</v>
      </c>
      <c r="K241" s="16">
        <v>1.8992079934214627E-3</v>
      </c>
      <c r="L241" s="16">
        <f t="shared" si="96"/>
        <v>1.1586453828193091E-3</v>
      </c>
      <c r="M241" s="16">
        <f t="shared" si="101"/>
        <v>2.0695780523489006E-2</v>
      </c>
      <c r="N241" s="16"/>
      <c r="O241" s="16">
        <v>5.5837728723058932E-3</v>
      </c>
      <c r="P241" s="16">
        <v>-9.5837852714057929E-3</v>
      </c>
      <c r="Q241" s="16">
        <f t="shared" si="102"/>
        <v>1.3960585668193822E-3</v>
      </c>
      <c r="R241" s="16">
        <f t="shared" si="110"/>
        <v>4.1877143054865115E-3</v>
      </c>
      <c r="X241" s="16">
        <f t="shared" si="111"/>
        <v>4.8984525045579546E-4</v>
      </c>
      <c r="Y241" s="16">
        <f t="shared" si="103"/>
        <v>2.2452675804775853E-4</v>
      </c>
      <c r="Z241" s="16">
        <f t="shared" si="93"/>
        <v>2.4545774494082977</v>
      </c>
      <c r="AA241" s="16">
        <f t="shared" si="94"/>
        <v>3.2427661581419893</v>
      </c>
      <c r="AB241" s="16"/>
      <c r="AC241" s="16">
        <f t="shared" si="117"/>
        <v>4.8984525045579546E-4</v>
      </c>
      <c r="AD241" s="16">
        <f t="shared" si="118"/>
        <v>2.2452675804775853E-4</v>
      </c>
      <c r="AE241" s="16">
        <f t="shared" si="97"/>
        <v>2.62522539695081E-4</v>
      </c>
      <c r="AF241" s="16"/>
      <c r="AG241" s="16">
        <f t="shared" si="112"/>
        <v>-0.24342378960666702</v>
      </c>
      <c r="AH241" s="16">
        <f t="shared" si="113"/>
        <v>0.72841474133079187</v>
      </c>
      <c r="AI241" s="16">
        <f t="shared" si="98"/>
        <v>0.51500904827587524</v>
      </c>
      <c r="AJ241" s="16"/>
      <c r="AK241" s="16">
        <f t="shared" si="114"/>
        <v>-1.2171189480333351</v>
      </c>
      <c r="AL241" s="16">
        <f t="shared" si="115"/>
        <v>3.6420737066539592</v>
      </c>
      <c r="AM241" s="16">
        <f t="shared" si="99"/>
        <v>-1.4249547586206242</v>
      </c>
      <c r="AN241" s="16"/>
      <c r="AO241" s="16">
        <f t="shared" si="119"/>
        <v>-7.7612048158733028E-4</v>
      </c>
      <c r="AP241" s="16">
        <f t="shared" si="104"/>
        <v>1.1707387670876792</v>
      </c>
      <c r="AQ241" s="16">
        <f t="shared" si="105"/>
        <v>0.1576349744061272</v>
      </c>
      <c r="AR241" s="16"/>
      <c r="AS241" s="16">
        <f t="shared" si="120"/>
        <v>-6.3806024079366488E-3</v>
      </c>
      <c r="AT241" s="36">
        <f t="shared" si="106"/>
        <v>0.89990208855690201</v>
      </c>
      <c r="AU241" s="16">
        <f t="shared" si="107"/>
        <v>-0.10546931206827201</v>
      </c>
      <c r="AW241" s="16">
        <f t="shared" si="116"/>
        <v>5.7518871867155729E-4</v>
      </c>
      <c r="AX241" s="16">
        <f t="shared" si="108"/>
        <v>1.0905789886064101</v>
      </c>
      <c r="AY241" s="16">
        <f t="shared" si="109"/>
        <v>8.6708737421436949E-2</v>
      </c>
    </row>
    <row r="242" spans="1:51" x14ac:dyDescent="0.2">
      <c r="A242" s="28">
        <v>240</v>
      </c>
      <c r="B242">
        <v>5982.25</v>
      </c>
      <c r="C242">
        <v>1835.37</v>
      </c>
      <c r="D242" s="29">
        <v>3.5</v>
      </c>
      <c r="E242" s="16">
        <f t="shared" si="95"/>
        <v>6.7307692307692316E-4</v>
      </c>
      <c r="F242" s="16"/>
      <c r="G242" s="16">
        <f t="shared" si="100"/>
        <v>1.8992079934214627E-3</v>
      </c>
      <c r="H242" s="16">
        <f t="shared" si="100"/>
        <v>-9.5837852714057929E-3</v>
      </c>
      <c r="I242" s="16"/>
      <c r="J242" s="16">
        <v>1.8992079934214627E-3</v>
      </c>
      <c r="K242" s="16">
        <v>1.7538551548330488E-2</v>
      </c>
      <c r="L242" s="16">
        <f t="shared" si="96"/>
        <v>1.2322047458769528E-3</v>
      </c>
      <c r="M242" s="16">
        <f t="shared" si="101"/>
        <v>6.6700324754450984E-4</v>
      </c>
      <c r="N242" s="16"/>
      <c r="O242" s="16">
        <v>-9.5837852714057929E-3</v>
      </c>
      <c r="P242" s="16">
        <v>9.48582574630733E-3</v>
      </c>
      <c r="Q242" s="16">
        <f t="shared" si="102"/>
        <v>1.4750506620669094E-3</v>
      </c>
      <c r="R242" s="16">
        <f t="shared" si="110"/>
        <v>-1.1058835933472701E-2</v>
      </c>
      <c r="X242" s="16">
        <f t="shared" si="111"/>
        <v>5.1268877232455085E-4</v>
      </c>
      <c r="Y242" s="16">
        <f t="shared" si="103"/>
        <v>2.0126282225168068E-4</v>
      </c>
      <c r="Z242" s="16">
        <f t="shared" si="93"/>
        <v>2.8685483735985247</v>
      </c>
      <c r="AA242" s="16">
        <f t="shared" si="94"/>
        <v>3.0326846942772834</v>
      </c>
      <c r="AB242" s="16"/>
      <c r="AC242" s="16">
        <f t="shared" si="117"/>
        <v>5.1268877232455085E-4</v>
      </c>
      <c r="AD242" s="16">
        <f t="shared" si="118"/>
        <v>2.0126282225168068E-4</v>
      </c>
      <c r="AE242" s="16">
        <f t="shared" si="97"/>
        <v>2.5427975015625541E-4</v>
      </c>
      <c r="AF242" s="16"/>
      <c r="AG242" s="16">
        <f t="shared" si="112"/>
        <v>-0.85403999791428831</v>
      </c>
      <c r="AH242" s="16">
        <f t="shared" si="113"/>
        <v>1.9548085790480125</v>
      </c>
      <c r="AI242" s="16">
        <f t="shared" si="98"/>
        <v>-0.10076858113372422</v>
      </c>
      <c r="AJ242" s="16"/>
      <c r="AK242" s="16">
        <f t="shared" si="114"/>
        <v>-4.2701999895714415</v>
      </c>
      <c r="AL242" s="16">
        <f t="shared" si="115"/>
        <v>9.7740428952400631</v>
      </c>
      <c r="AM242" s="16">
        <f t="shared" si="99"/>
        <v>-4.5038429056686216</v>
      </c>
      <c r="AN242" s="16"/>
      <c r="AO242" s="16">
        <f t="shared" si="119"/>
        <v>-7.1198571941335793E-3</v>
      </c>
      <c r="AP242" s="16">
        <f t="shared" si="104"/>
        <v>1.1624032742543791</v>
      </c>
      <c r="AQ242" s="16">
        <f t="shared" si="105"/>
        <v>0.15048965007518114</v>
      </c>
      <c r="AR242" s="16"/>
      <c r="AS242" s="16">
        <f t="shared" si="120"/>
        <v>-3.8111285970667902E-2</v>
      </c>
      <c r="AT242" s="36">
        <f t="shared" si="106"/>
        <v>0.86560566271430861</v>
      </c>
      <c r="AU242" s="16">
        <f t="shared" si="107"/>
        <v>-0.14432582895855878</v>
      </c>
      <c r="AW242" s="16">
        <f t="shared" si="116"/>
        <v>-2.4233428756832887E-3</v>
      </c>
      <c r="AX242" s="16">
        <f t="shared" si="108"/>
        <v>1.087936141784001</v>
      </c>
      <c r="AY242" s="16">
        <f t="shared" si="109"/>
        <v>8.4282453498001619E-2</v>
      </c>
    </row>
    <row r="243" spans="1:51" x14ac:dyDescent="0.2">
      <c r="A243" s="28">
        <v>241</v>
      </c>
      <c r="B243">
        <v>6087.17</v>
      </c>
      <c r="C243">
        <v>1852.78</v>
      </c>
      <c r="D243" s="29">
        <v>3.5468999999999999</v>
      </c>
      <c r="E243" s="16">
        <f t="shared" si="95"/>
        <v>6.820961538461539E-4</v>
      </c>
      <c r="F243" s="16"/>
      <c r="G243" s="16">
        <f t="shared" si="100"/>
        <v>1.7538551548330488E-2</v>
      </c>
      <c r="H243" s="16">
        <f t="shared" si="100"/>
        <v>9.48582574630733E-3</v>
      </c>
      <c r="I243" s="16"/>
      <c r="J243" s="16">
        <v>1.7538551548330488E-2</v>
      </c>
      <c r="K243" s="16">
        <v>-6.9720411948410357E-3</v>
      </c>
      <c r="L243" s="16">
        <f t="shared" si="96"/>
        <v>1.5340883520077026E-3</v>
      </c>
      <c r="M243" s="16">
        <f t="shared" si="101"/>
        <v>1.6004463196322784E-2</v>
      </c>
      <c r="N243" s="16"/>
      <c r="O243" s="16">
        <v>9.48582574630733E-3</v>
      </c>
      <c r="P243" s="16">
        <v>-9.4236768531612159E-3</v>
      </c>
      <c r="Q243" s="16">
        <f t="shared" si="102"/>
        <v>2.649585538419198E-3</v>
      </c>
      <c r="R243" s="16">
        <f t="shared" si="110"/>
        <v>6.8362402078881324E-3</v>
      </c>
      <c r="X243" s="16">
        <f t="shared" si="111"/>
        <v>4.5885293796557689E-4</v>
      </c>
      <c r="Y243" s="16">
        <f t="shared" si="103"/>
        <v>2.0793667773925004E-4</v>
      </c>
      <c r="Z243" s="16">
        <f t="shared" si="93"/>
        <v>2.6453397342119045</v>
      </c>
      <c r="AA243" s="16">
        <f t="shared" si="94"/>
        <v>3.2078239557295882</v>
      </c>
      <c r="AB243" s="16"/>
      <c r="AC243" s="16">
        <f t="shared" si="117"/>
        <v>4.5885293796557689E-4</v>
      </c>
      <c r="AD243" s="16">
        <f t="shared" si="118"/>
        <v>2.0793667773925004E-4</v>
      </c>
      <c r="AE243" s="16">
        <f t="shared" si="97"/>
        <v>2.4451494136010975E-4</v>
      </c>
      <c r="AF243" s="16"/>
      <c r="AG243" s="16">
        <f t="shared" si="112"/>
        <v>1.1891609822508011E-2</v>
      </c>
      <c r="AH243" s="16">
        <f t="shared" si="113"/>
        <v>0.23631922397231256</v>
      </c>
      <c r="AI243" s="16">
        <f t="shared" si="98"/>
        <v>0.75178916620517944</v>
      </c>
      <c r="AJ243" s="16"/>
      <c r="AK243" s="16">
        <f t="shared" si="114"/>
        <v>5.9458049112540053E-2</v>
      </c>
      <c r="AL243" s="16">
        <f t="shared" si="115"/>
        <v>1.1815961198615628</v>
      </c>
      <c r="AM243" s="16">
        <f t="shared" si="99"/>
        <v>-0.24105416897410281</v>
      </c>
      <c r="AN243" s="16"/>
      <c r="AO243" s="16">
        <f t="shared" si="119"/>
        <v>3.4965240139479643E-3</v>
      </c>
      <c r="AP243" s="16">
        <f t="shared" si="104"/>
        <v>1.1664676452167013</v>
      </c>
      <c r="AQ243" s="16">
        <f t="shared" si="105"/>
        <v>0.15398007546090456</v>
      </c>
      <c r="AR243" s="16"/>
      <c r="AS243" s="16">
        <f t="shared" si="120"/>
        <v>1.4790312377432127E-2</v>
      </c>
      <c r="AT243" s="36">
        <f t="shared" si="106"/>
        <v>0.87840824086152747</v>
      </c>
      <c r="AU243" s="16">
        <f t="shared" si="107"/>
        <v>-0.12964382659791895</v>
      </c>
      <c r="AW243" s="16">
        <f t="shared" si="116"/>
        <v>2.0685005769955096E-3</v>
      </c>
      <c r="AX243" s="16">
        <f t="shared" si="108"/>
        <v>1.0901865383210156</v>
      </c>
      <c r="AY243" s="16">
        <f t="shared" si="109"/>
        <v>8.6348817673270226E-2</v>
      </c>
    </row>
    <row r="244" spans="1:51" x14ac:dyDescent="0.2">
      <c r="A244" s="28">
        <v>242</v>
      </c>
      <c r="B244">
        <v>6044.73</v>
      </c>
      <c r="C244">
        <v>1835.32</v>
      </c>
      <c r="D244" s="29">
        <v>3.5</v>
      </c>
      <c r="E244" s="16">
        <f t="shared" si="95"/>
        <v>6.7307692307692316E-4</v>
      </c>
      <c r="F244" s="16"/>
      <c r="G244" s="16">
        <f t="shared" si="100"/>
        <v>-6.9720411948410357E-3</v>
      </c>
      <c r="H244" s="16">
        <f t="shared" si="100"/>
        <v>-9.4236768531612159E-3</v>
      </c>
      <c r="I244" s="16"/>
      <c r="J244" s="16">
        <v>-6.9720411948410357E-3</v>
      </c>
      <c r="K244" s="16">
        <v>-2.3236769880540426E-2</v>
      </c>
      <c r="L244" s="16">
        <f t="shared" si="96"/>
        <v>1.2974955244833939E-3</v>
      </c>
      <c r="M244" s="16">
        <f t="shared" si="101"/>
        <v>-8.2695367193244291E-3</v>
      </c>
      <c r="N244" s="16"/>
      <c r="O244" s="16">
        <v>-9.4236768531612159E-3</v>
      </c>
      <c r="P244" s="16">
        <v>-7.4973301658566305E-3</v>
      </c>
      <c r="Q244" s="16">
        <f t="shared" si="102"/>
        <v>1.1728861906034871E-3</v>
      </c>
      <c r="R244" s="16">
        <f t="shared" si="110"/>
        <v>-1.0596563043764703E-2</v>
      </c>
      <c r="X244" s="16">
        <f t="shared" si="111"/>
        <v>4.5912949025034451E-4</v>
      </c>
      <c r="Y244" s="16">
        <f t="shared" si="103"/>
        <v>1.9573965906503855E-4</v>
      </c>
      <c r="Z244" s="16">
        <f t="shared" si="93"/>
        <v>2.8496778906818023</v>
      </c>
      <c r="AA244" s="16">
        <f t="shared" si="94"/>
        <v>3.0635962009028082</v>
      </c>
      <c r="AB244" s="16"/>
      <c r="AC244" s="16">
        <f t="shared" si="117"/>
        <v>4.5912949025034451E-4</v>
      </c>
      <c r="AD244" s="16">
        <f t="shared" si="118"/>
        <v>1.9573965906503855E-4</v>
      </c>
      <c r="AE244" s="16">
        <f t="shared" si="97"/>
        <v>2.3730675551909529E-4</v>
      </c>
      <c r="AF244" s="16"/>
      <c r="AG244" s="16">
        <f t="shared" si="112"/>
        <v>-0.79473971744025385</v>
      </c>
      <c r="AH244" s="16">
        <f t="shared" si="113"/>
        <v>1.8903813282759991</v>
      </c>
      <c r="AI244" s="16">
        <f t="shared" si="98"/>
        <v>-9.5641610835745405E-2</v>
      </c>
      <c r="AJ244" s="16"/>
      <c r="AK244" s="16">
        <f t="shared" si="114"/>
        <v>-3.9736985872012691</v>
      </c>
      <c r="AL244" s="16">
        <f t="shared" si="115"/>
        <v>9.4519066413799955</v>
      </c>
      <c r="AM244" s="16">
        <f t="shared" si="99"/>
        <v>-4.4782080541787259</v>
      </c>
      <c r="AN244" s="16"/>
      <c r="AO244" s="16">
        <f t="shared" si="119"/>
        <v>-1.7971122956886455E-3</v>
      </c>
      <c r="AP244" s="16">
        <f t="shared" si="104"/>
        <v>1.1643713718689594</v>
      </c>
      <c r="AQ244" s="16">
        <f t="shared" si="105"/>
        <v>0.15218134642164402</v>
      </c>
      <c r="AR244" s="16"/>
      <c r="AS244" s="16">
        <f t="shared" si="120"/>
        <v>-1.1713946093827842E-2</v>
      </c>
      <c r="AT244" s="36">
        <f t="shared" si="106"/>
        <v>0.86811861407970137</v>
      </c>
      <c r="AU244" s="16">
        <f t="shared" si="107"/>
        <v>-0.14142692149228869</v>
      </c>
      <c r="AW244" s="16">
        <f t="shared" si="116"/>
        <v>-1.7466059912993165E-3</v>
      </c>
      <c r="AX244" s="16">
        <f t="shared" si="108"/>
        <v>1.0882824119815504</v>
      </c>
      <c r="AY244" s="16">
        <f t="shared" si="109"/>
        <v>8.4600684587312361E-2</v>
      </c>
    </row>
    <row r="245" spans="1:51" x14ac:dyDescent="0.2">
      <c r="A245" s="28">
        <v>243</v>
      </c>
      <c r="B245">
        <v>5904.27</v>
      </c>
      <c r="C245">
        <v>1821.56</v>
      </c>
      <c r="D245" s="29">
        <v>3.5156000000000001</v>
      </c>
      <c r="E245" s="16">
        <f t="shared" si="95"/>
        <v>6.7607692307692312E-4</v>
      </c>
      <c r="F245" s="16"/>
      <c r="G245" s="16">
        <f t="shared" si="100"/>
        <v>-2.3236769880540426E-2</v>
      </c>
      <c r="H245" s="16">
        <f t="shared" si="100"/>
        <v>-7.4973301658566305E-3</v>
      </c>
      <c r="I245" s="16"/>
      <c r="J245" s="16">
        <v>-2.3236769880540426E-2</v>
      </c>
      <c r="K245" s="16">
        <v>4.0816222835337777E-2</v>
      </c>
      <c r="L245" s="16">
        <f t="shared" si="96"/>
        <v>1.6682930852022066E-3</v>
      </c>
      <c r="M245" s="16">
        <f t="shared" si="101"/>
        <v>-2.4905062965742634E-2</v>
      </c>
      <c r="N245" s="16"/>
      <c r="O245" s="16">
        <v>-7.4973301658566305E-3</v>
      </c>
      <c r="P245" s="16">
        <v>5.2153099541052727E-3</v>
      </c>
      <c r="Q245" s="16">
        <f t="shared" si="102"/>
        <v>2.6371871734718502E-3</v>
      </c>
      <c r="R245" s="16">
        <f t="shared" si="110"/>
        <v>-1.0134517339328481E-2</v>
      </c>
      <c r="X245" s="16">
        <f t="shared" si="111"/>
        <v>4.2776821750250383E-4</v>
      </c>
      <c r="Y245" s="16">
        <f t="shared" si="103"/>
        <v>2.0163994381064838E-4</v>
      </c>
      <c r="Z245" s="16">
        <f t="shared" si="93"/>
        <v>2.23452804551258</v>
      </c>
      <c r="AA245" s="16">
        <f t="shared" si="94"/>
        <v>3.0808921434676346</v>
      </c>
      <c r="AB245" s="16"/>
      <c r="AC245" s="16">
        <f t="shared" si="117"/>
        <v>4.2776821750250383E-4</v>
      </c>
      <c r="AD245" s="16">
        <f t="shared" si="118"/>
        <v>2.0163994381064838E-4</v>
      </c>
      <c r="AE245" s="16">
        <f t="shared" si="97"/>
        <v>2.3248537316076547E-4</v>
      </c>
      <c r="AF245" s="16"/>
      <c r="AG245" s="16">
        <f t="shared" si="112"/>
        <v>-0.53961964917408578</v>
      </c>
      <c r="AH245" s="16">
        <f t="shared" si="113"/>
        <v>1.5553506153207761</v>
      </c>
      <c r="AI245" s="16">
        <f t="shared" si="98"/>
        <v>-1.573096614669045E-2</v>
      </c>
      <c r="AJ245" s="16"/>
      <c r="AK245" s="16">
        <f t="shared" si="114"/>
        <v>-2.6980982458704288</v>
      </c>
      <c r="AL245" s="16">
        <f t="shared" si="115"/>
        <v>7.7767530766038808</v>
      </c>
      <c r="AM245" s="16">
        <f t="shared" si="99"/>
        <v>-4.078654830733452</v>
      </c>
      <c r="AN245" s="16"/>
      <c r="AO245" s="16">
        <f t="shared" si="119"/>
        <v>4.2299968104896829E-3</v>
      </c>
      <c r="AP245" s="16">
        <f t="shared" si="104"/>
        <v>1.1692966590581908</v>
      </c>
      <c r="AQ245" s="16">
        <f t="shared" si="105"/>
        <v>0.15640242194478848</v>
      </c>
      <c r="AR245" s="16"/>
      <c r="AS245" s="16">
        <f t="shared" si="120"/>
        <v>1.8457676360140712E-2</v>
      </c>
      <c r="AT245" s="36">
        <f t="shared" si="106"/>
        <v>0.88414206650059846</v>
      </c>
      <c r="AU245" s="16">
        <f t="shared" si="107"/>
        <v>-0.12313752054567069</v>
      </c>
      <c r="AW245" s="16">
        <f t="shared" si="116"/>
        <v>-2.4464016630724441E-5</v>
      </c>
      <c r="AX245" s="16">
        <f t="shared" si="108"/>
        <v>1.0882557882225248</v>
      </c>
      <c r="AY245" s="16">
        <f t="shared" si="109"/>
        <v>8.4576220271432731E-2</v>
      </c>
    </row>
    <row r="246" spans="1:51" x14ac:dyDescent="0.2">
      <c r="A246" s="28">
        <v>244</v>
      </c>
      <c r="B246">
        <v>6145.26</v>
      </c>
      <c r="C246">
        <v>1831.06</v>
      </c>
      <c r="D246" s="29">
        <v>3.4531000000000001</v>
      </c>
      <c r="E246" s="16">
        <f t="shared" si="95"/>
        <v>6.6405769230769231E-4</v>
      </c>
      <c r="F246" s="16"/>
      <c r="G246" s="16">
        <f t="shared" si="100"/>
        <v>4.0816222835337777E-2</v>
      </c>
      <c r="H246" s="16">
        <f t="shared" si="100"/>
        <v>5.2153099541052727E-3</v>
      </c>
      <c r="I246" s="16"/>
      <c r="J246" s="16">
        <v>4.0816222835337777E-2</v>
      </c>
      <c r="K246" s="16">
        <v>-2.5043692211558707E-3</v>
      </c>
      <c r="L246" s="16">
        <f t="shared" si="96"/>
        <v>1.9143467725040286E-3</v>
      </c>
      <c r="M246" s="16">
        <f t="shared" si="101"/>
        <v>3.8901876062833747E-2</v>
      </c>
      <c r="N246" s="16"/>
      <c r="O246" s="16">
        <v>5.2153099541052727E-3</v>
      </c>
      <c r="P246" s="16">
        <v>1.8781470842025985E-2</v>
      </c>
      <c r="Q246" s="16">
        <f t="shared" si="102"/>
        <v>2.4880160711264823E-3</v>
      </c>
      <c r="R246" s="16">
        <f t="shared" si="110"/>
        <v>2.7272938829787903E-3</v>
      </c>
      <c r="X246" s="16">
        <f t="shared" si="111"/>
        <v>4.9570101342076968E-4</v>
      </c>
      <c r="Y246" s="16">
        <f t="shared" si="103"/>
        <v>2.037862174480721E-4</v>
      </c>
      <c r="Z246" s="16">
        <f t="shared" si="93"/>
        <v>1.3593496706159041</v>
      </c>
      <c r="AA246" s="16">
        <f t="shared" si="94"/>
        <v>3.3120311599540777</v>
      </c>
      <c r="AB246" s="16"/>
      <c r="AC246" s="16">
        <f t="shared" si="117"/>
        <v>4.9570101342076968E-4</v>
      </c>
      <c r="AD246" s="16">
        <f t="shared" si="118"/>
        <v>2.037862174480721E-4</v>
      </c>
      <c r="AE246" s="16">
        <f t="shared" si="97"/>
        <v>2.5159407020220945E-4</v>
      </c>
      <c r="AF246" s="16"/>
      <c r="AG246" s="16">
        <f t="shared" si="112"/>
        <v>-0.38858046840783372</v>
      </c>
      <c r="AH246" s="16">
        <f t="shared" si="113"/>
        <v>1.0568610214113809</v>
      </c>
      <c r="AI246" s="16">
        <f t="shared" si="98"/>
        <v>0.33171944699645284</v>
      </c>
      <c r="AJ246" s="16"/>
      <c r="AK246" s="16">
        <f t="shared" si="114"/>
        <v>-1.9429023420391687</v>
      </c>
      <c r="AL246" s="16">
        <f t="shared" si="115"/>
        <v>5.2843051070569045</v>
      </c>
      <c r="AM246" s="16">
        <f t="shared" si="99"/>
        <v>-2.3414027650177358</v>
      </c>
      <c r="AN246" s="16"/>
      <c r="AO246" s="16">
        <f t="shared" si="119"/>
        <v>-1.3924235643999559E-2</v>
      </c>
      <c r="AP246" s="16">
        <f t="shared" si="104"/>
        <v>1.153015096839723</v>
      </c>
      <c r="AQ246" s="16">
        <f t="shared" si="105"/>
        <v>0.14238033473088371</v>
      </c>
      <c r="AR246" s="16"/>
      <c r="AS246" s="16">
        <f t="shared" si="120"/>
        <v>-7.2325485912305476E-2</v>
      </c>
      <c r="AT246" s="36">
        <f t="shared" si="106"/>
        <v>0.82019606192543282</v>
      </c>
      <c r="AU246" s="16">
        <f t="shared" si="107"/>
        <v>-0.19821186739460139</v>
      </c>
      <c r="AW246" s="16">
        <f t="shared" si="116"/>
        <v>-8.509592558570456E-4</v>
      </c>
      <c r="AX246" s="16">
        <f t="shared" si="108"/>
        <v>1.0873297268867967</v>
      </c>
      <c r="AY246" s="16">
        <f t="shared" si="109"/>
        <v>8.372489874421471E-2</v>
      </c>
    </row>
    <row r="247" spans="1:51" x14ac:dyDescent="0.2">
      <c r="A247" s="28">
        <v>245</v>
      </c>
      <c r="B247">
        <v>6129.87</v>
      </c>
      <c r="C247">
        <v>1865.45</v>
      </c>
      <c r="D247" s="29">
        <v>3.5</v>
      </c>
      <c r="E247" s="16">
        <f t="shared" si="95"/>
        <v>6.7307692307692316E-4</v>
      </c>
      <c r="F247" s="16"/>
      <c r="G247" s="16">
        <f t="shared" si="100"/>
        <v>-2.5043692211558707E-3</v>
      </c>
      <c r="H247" s="16">
        <f t="shared" si="100"/>
        <v>1.8781470842025985E-2</v>
      </c>
      <c r="I247" s="16"/>
      <c r="J247" s="16">
        <v>-2.5043692211558707E-3</v>
      </c>
      <c r="K247" s="16">
        <v>-2.3791695419315605E-2</v>
      </c>
      <c r="L247" s="16">
        <f t="shared" si="96"/>
        <v>9.453496656346204E-4</v>
      </c>
      <c r="M247" s="16">
        <f t="shared" si="101"/>
        <v>-3.4497188867904909E-3</v>
      </c>
      <c r="N247" s="16"/>
      <c r="O247" s="16">
        <v>1.8781470842025985E-2</v>
      </c>
      <c r="P247" s="16">
        <v>-7.3494331126538028E-3</v>
      </c>
      <c r="Q247" s="16">
        <f t="shared" si="102"/>
        <v>1.5035834386660611E-3</v>
      </c>
      <c r="R247" s="16">
        <f t="shared" si="110"/>
        <v>1.7277887403359924E-2</v>
      </c>
      <c r="X247" s="16">
        <f t="shared" si="111"/>
        <v>6.9984031265490085E-4</v>
      </c>
      <c r="Y247" s="16">
        <f t="shared" si="103"/>
        <v>1.8382911990018767E-4</v>
      </c>
      <c r="Z247" s="16">
        <f t="shared" si="93"/>
        <v>2.7048883137787234</v>
      </c>
      <c r="AA247" s="16">
        <f t="shared" si="94"/>
        <v>2.569849055197257</v>
      </c>
      <c r="AB247" s="16"/>
      <c r="AC247" s="16">
        <f t="shared" si="117"/>
        <v>6.9984031265490085E-4</v>
      </c>
      <c r="AD247" s="16">
        <f t="shared" si="118"/>
        <v>1.8382911990018767E-4</v>
      </c>
      <c r="AE247" s="16">
        <f t="shared" si="97"/>
        <v>2.8392898191484725E-4</v>
      </c>
      <c r="AF247" s="16"/>
      <c r="AG247" s="16">
        <f t="shared" si="112"/>
        <v>0.53099711474585476</v>
      </c>
      <c r="AH247" s="16">
        <f t="shared" si="113"/>
        <v>-0.77043734866560309</v>
      </c>
      <c r="AI247" s="16">
        <f t="shared" si="98"/>
        <v>1.2394402339197483</v>
      </c>
      <c r="AJ247" s="16"/>
      <c r="AK247" s="16">
        <f t="shared" si="114"/>
        <v>2.6549855737292738</v>
      </c>
      <c r="AL247" s="16">
        <f t="shared" si="115"/>
        <v>-3.8521867433280153</v>
      </c>
      <c r="AM247" s="16">
        <f t="shared" si="99"/>
        <v>2.1972011695987415</v>
      </c>
      <c r="AN247" s="16"/>
      <c r="AO247" s="16">
        <f t="shared" si="119"/>
        <v>2.1042834273200608E-2</v>
      </c>
      <c r="AP247" s="16">
        <f t="shared" si="104"/>
        <v>1.1772778024370196</v>
      </c>
      <c r="AQ247" s="16">
        <f t="shared" si="105"/>
        <v>0.16320482628824773</v>
      </c>
      <c r="AR247" s="16"/>
      <c r="AS247" s="16">
        <f t="shared" si="120"/>
        <v>0.10255794059677227</v>
      </c>
      <c r="AT247" s="36">
        <f t="shared" si="106"/>
        <v>0.90431368092208786</v>
      </c>
      <c r="AU247" s="16">
        <f t="shared" si="107"/>
        <v>-0.10057898660736961</v>
      </c>
      <c r="AW247" s="16">
        <f t="shared" si="116"/>
        <v>6.2116691911869087E-3</v>
      </c>
      <c r="AX247" s="16">
        <f t="shared" si="108"/>
        <v>1.0940838594519611</v>
      </c>
      <c r="AY247" s="16">
        <f t="shared" si="109"/>
        <v>8.9917355040049066E-2</v>
      </c>
    </row>
    <row r="248" spans="1:51" x14ac:dyDescent="0.2">
      <c r="A248" s="28">
        <v>246</v>
      </c>
      <c r="B248">
        <v>5984.03</v>
      </c>
      <c r="C248">
        <v>1851.74</v>
      </c>
      <c r="D248" s="29">
        <v>3.7187999999999999</v>
      </c>
      <c r="E248" s="16">
        <f t="shared" si="95"/>
        <v>7.1515384615384616E-4</v>
      </c>
      <c r="F248" s="16"/>
      <c r="G248" s="16">
        <f t="shared" si="100"/>
        <v>-2.3791695419315605E-2</v>
      </c>
      <c r="H248" s="16">
        <f t="shared" si="100"/>
        <v>-7.3494331126538028E-3</v>
      </c>
      <c r="I248" s="16"/>
      <c r="J248" s="16">
        <v>-2.3791695419315605E-2</v>
      </c>
      <c r="K248" s="16">
        <v>4.9732370994129745E-3</v>
      </c>
      <c r="L248" s="16">
        <f t="shared" si="96"/>
        <v>1.6007059041294118E-3</v>
      </c>
      <c r="M248" s="16">
        <f t="shared" si="101"/>
        <v>-2.5392401323445016E-2</v>
      </c>
      <c r="N248" s="16"/>
      <c r="O248" s="16">
        <v>-7.3494331126538028E-3</v>
      </c>
      <c r="P248" s="16">
        <v>-1.2253340101742175E-2</v>
      </c>
      <c r="Q248" s="16">
        <f t="shared" si="102"/>
        <v>4.530564553444083E-4</v>
      </c>
      <c r="R248" s="16">
        <f t="shared" si="110"/>
        <v>-7.8024895679982111E-3</v>
      </c>
      <c r="X248" s="16">
        <f t="shared" si="111"/>
        <v>6.0932988053213075E-4</v>
      </c>
      <c r="Y248" s="16">
        <f t="shared" si="103"/>
        <v>2.3501674817813902E-4</v>
      </c>
      <c r="Z248" s="16">
        <f t="shared" si="93"/>
        <v>2.25355230255572</v>
      </c>
      <c r="AA248" s="16">
        <f t="shared" si="94"/>
        <v>3.1294681321425593</v>
      </c>
      <c r="AB248" s="16"/>
      <c r="AC248" s="16">
        <f t="shared" si="117"/>
        <v>6.0932988053213075E-4</v>
      </c>
      <c r="AD248" s="16">
        <f t="shared" si="118"/>
        <v>2.3501674817813902E-4</v>
      </c>
      <c r="AE248" s="16">
        <f t="shared" si="97"/>
        <v>2.9955649318594979E-4</v>
      </c>
      <c r="AF248" s="16"/>
      <c r="AG248" s="16">
        <f t="shared" si="112"/>
        <v>-0.49280484062655583</v>
      </c>
      <c r="AH248" s="16">
        <f t="shared" si="113"/>
        <v>1.4746858842414903</v>
      </c>
      <c r="AI248" s="16">
        <f t="shared" si="98"/>
        <v>1.8118956385065665E-2</v>
      </c>
      <c r="AJ248" s="16"/>
      <c r="AK248" s="16">
        <f t="shared" si="114"/>
        <v>-2.4640242031327793</v>
      </c>
      <c r="AL248" s="16">
        <f t="shared" si="115"/>
        <v>7.3734294212074518</v>
      </c>
      <c r="AM248" s="16">
        <f t="shared" si="99"/>
        <v>-3.9094052180746726</v>
      </c>
      <c r="AN248" s="16"/>
      <c r="AO248" s="16">
        <f t="shared" si="119"/>
        <v>-6.1368052420761217E-3</v>
      </c>
      <c r="AP248" s="16">
        <f t="shared" si="104"/>
        <v>1.1700530778476441</v>
      </c>
      <c r="AQ248" s="16">
        <f t="shared" si="105"/>
        <v>0.15704911346242001</v>
      </c>
      <c r="AR248" s="16"/>
      <c r="AS248" s="16">
        <f t="shared" si="120"/>
        <v>-3.3376333902688307E-2</v>
      </c>
      <c r="AT248" s="36">
        <f t="shared" si="106"/>
        <v>0.87413100555486312</v>
      </c>
      <c r="AU248" s="16">
        <f t="shared" si="107"/>
        <v>-0.13452502262007304</v>
      </c>
      <c r="AW248" s="16">
        <f t="shared" si="116"/>
        <v>8.8708511206719593E-5</v>
      </c>
      <c r="AX248" s="16">
        <f t="shared" si="108"/>
        <v>1.0941809140022682</v>
      </c>
      <c r="AY248" s="16">
        <f t="shared" si="109"/>
        <v>9.0006059616888442E-2</v>
      </c>
    </row>
    <row r="249" spans="1:51" x14ac:dyDescent="0.2">
      <c r="A249" s="28">
        <v>247</v>
      </c>
      <c r="B249">
        <v>6013.79</v>
      </c>
      <c r="C249">
        <v>1829.05</v>
      </c>
      <c r="D249" s="29">
        <v>3.75</v>
      </c>
      <c r="E249" s="16">
        <f t="shared" si="95"/>
        <v>7.2115384615384609E-4</v>
      </c>
      <c r="F249" s="16"/>
      <c r="G249" s="16">
        <f t="shared" si="100"/>
        <v>4.9732370994129745E-3</v>
      </c>
      <c r="H249" s="16">
        <f t="shared" si="100"/>
        <v>-1.2253340101742175E-2</v>
      </c>
      <c r="I249" s="16"/>
      <c r="J249" s="16">
        <v>4.9732370994129745E-3</v>
      </c>
      <c r="K249" s="16">
        <v>6.4102670695185869E-3</v>
      </c>
      <c r="L249" s="16">
        <f t="shared" si="96"/>
        <v>1.9227417157970967E-3</v>
      </c>
      <c r="M249" s="16">
        <f t="shared" si="101"/>
        <v>3.0504953836158781E-3</v>
      </c>
      <c r="N249" s="16"/>
      <c r="O249" s="16">
        <v>-1.2253340101742175E-2</v>
      </c>
      <c r="P249" s="16">
        <v>9.3600502993357853E-3</v>
      </c>
      <c r="Q249" s="16">
        <f t="shared" si="102"/>
        <v>2.4765633214188132E-3</v>
      </c>
      <c r="R249" s="16">
        <f t="shared" si="110"/>
        <v>-1.4729903423160988E-2</v>
      </c>
      <c r="X249" s="16">
        <f t="shared" si="111"/>
        <v>6.4393708617407625E-4</v>
      </c>
      <c r="Y249" s="16">
        <f t="shared" si="103"/>
        <v>2.1871881159331541E-4</v>
      </c>
      <c r="Z249" s="16">
        <f t="shared" si="93"/>
        <v>2.7477907411471096</v>
      </c>
      <c r="AA249" s="16">
        <f t="shared" si="94"/>
        <v>2.7989210042636583</v>
      </c>
      <c r="AB249" s="16"/>
      <c r="AC249" s="16">
        <f t="shared" si="117"/>
        <v>6.4393708617407625E-4</v>
      </c>
      <c r="AD249" s="16">
        <f t="shared" si="118"/>
        <v>2.1871881159331541E-4</v>
      </c>
      <c r="AE249" s="16">
        <f t="shared" si="97"/>
        <v>2.9707621451547598E-4</v>
      </c>
      <c r="AF249" s="16"/>
      <c r="AG249" s="16">
        <f t="shared" si="112"/>
        <v>-0.860902890765321</v>
      </c>
      <c r="AH249" s="16">
        <f t="shared" si="113"/>
        <v>1.9226903575455165</v>
      </c>
      <c r="AI249" s="16">
        <f t="shared" si="98"/>
        <v>-6.1787466780195643E-2</v>
      </c>
      <c r="AJ249" s="16"/>
      <c r="AK249" s="16">
        <f t="shared" si="114"/>
        <v>-4.3045144538266049</v>
      </c>
      <c r="AL249" s="16">
        <f t="shared" si="115"/>
        <v>9.6134517877275822</v>
      </c>
      <c r="AM249" s="16">
        <f t="shared" si="99"/>
        <v>-4.3089373339009773</v>
      </c>
      <c r="AN249" s="16"/>
      <c r="AO249" s="16">
        <f t="shared" si="119"/>
        <v>-2.0507705157676585E-2</v>
      </c>
      <c r="AP249" s="16">
        <f t="shared" si="104"/>
        <v>1.1460579743083126</v>
      </c>
      <c r="AQ249" s="16">
        <f t="shared" si="105"/>
        <v>0.13632820541466625</v>
      </c>
      <c r="AR249" s="16"/>
      <c r="AS249" s="16">
        <f t="shared" si="120"/>
        <v>-0.10539914117299831</v>
      </c>
      <c r="AT249" s="36">
        <f t="shared" si="106"/>
        <v>0.78199834829669113</v>
      </c>
      <c r="AU249" s="16">
        <f t="shared" si="107"/>
        <v>-0.2459026505916253</v>
      </c>
      <c r="AW249" s="16">
        <f t="shared" si="116"/>
        <v>-3.3874322201984672E-3</v>
      </c>
      <c r="AX249" s="16">
        <f t="shared" si="108"/>
        <v>1.0904744503194508</v>
      </c>
      <c r="AY249" s="16">
        <f t="shared" si="109"/>
        <v>8.6612877058573998E-2</v>
      </c>
    </row>
    <row r="250" spans="1:51" x14ac:dyDescent="0.2">
      <c r="A250" s="28">
        <v>248</v>
      </c>
      <c r="B250">
        <v>6052.34</v>
      </c>
      <c r="C250">
        <v>1846.17</v>
      </c>
      <c r="D250" s="29">
        <v>3.8437999999999999</v>
      </c>
      <c r="E250" s="16">
        <f t="shared" si="95"/>
        <v>7.3919230769230767E-4</v>
      </c>
      <c r="F250" s="16"/>
      <c r="G250" s="16">
        <f t="shared" si="100"/>
        <v>6.4102670695185869E-3</v>
      </c>
      <c r="H250" s="16">
        <f t="shared" si="100"/>
        <v>9.3600502993357853E-3</v>
      </c>
      <c r="I250" s="16"/>
      <c r="J250" s="16">
        <v>6.4102670695185869E-3</v>
      </c>
      <c r="K250" s="16">
        <v>-4.1141112363148497E-4</v>
      </c>
      <c r="L250" s="16">
        <f t="shared" si="96"/>
        <v>1.487584274932788E-3</v>
      </c>
      <c r="M250" s="16">
        <f t="shared" si="101"/>
        <v>4.9226827945857993E-3</v>
      </c>
      <c r="N250" s="16"/>
      <c r="O250" s="16">
        <v>9.3600502993357853E-3</v>
      </c>
      <c r="P250" s="16">
        <v>-3.1616806686274888E-2</v>
      </c>
      <c r="Q250" s="16">
        <f t="shared" si="102"/>
        <v>2.8563086788783456E-3</v>
      </c>
      <c r="R250" s="16">
        <f t="shared" si="110"/>
        <v>6.5037416204574393E-3</v>
      </c>
      <c r="X250" s="16">
        <f t="shared" si="111"/>
        <v>5.645206377432085E-4</v>
      </c>
      <c r="Y250" s="16">
        <f t="shared" si="103"/>
        <v>2.4207908043663394E-4</v>
      </c>
      <c r="Z250" s="16">
        <f t="shared" si="93"/>
        <v>2.7993651037086851</v>
      </c>
      <c r="AA250" s="16">
        <f t="shared" si="94"/>
        <v>3.1568191537702095</v>
      </c>
      <c r="AB250" s="16"/>
      <c r="AC250" s="16">
        <f t="shared" si="117"/>
        <v>5.645206377432085E-4</v>
      </c>
      <c r="AD250" s="16">
        <f t="shared" si="118"/>
        <v>2.4207908043663394E-4</v>
      </c>
      <c r="AE250" s="16">
        <f t="shared" si="97"/>
        <v>2.9263187886684211E-4</v>
      </c>
      <c r="AF250" s="16"/>
      <c r="AG250" s="16">
        <f t="shared" si="112"/>
        <v>0.10361001453735619</v>
      </c>
      <c r="AH250" s="16">
        <f t="shared" si="113"/>
        <v>7.7625231987594051E-2</v>
      </c>
      <c r="AI250" s="16">
        <f t="shared" si="98"/>
        <v>0.81876475347504973</v>
      </c>
      <c r="AJ250" s="16"/>
      <c r="AK250" s="16">
        <f t="shared" si="114"/>
        <v>0.51805007268678094</v>
      </c>
      <c r="AL250" s="16">
        <f t="shared" si="115"/>
        <v>0.38812615993797023</v>
      </c>
      <c r="AM250" s="16">
        <f t="shared" si="99"/>
        <v>9.3823767375248834E-2</v>
      </c>
      <c r="AN250" s="16"/>
      <c r="AO250" s="16">
        <f t="shared" si="119"/>
        <v>1.2433302736635005E-2</v>
      </c>
      <c r="AP250" s="16">
        <f t="shared" si="104"/>
        <v>1.1603072600566224</v>
      </c>
      <c r="AQ250" s="16">
        <f t="shared" si="105"/>
        <v>0.14868484940308621</v>
      </c>
      <c r="AR250" s="16"/>
      <c r="AS250" s="16">
        <f t="shared" si="120"/>
        <v>5.9281898298559635E-2</v>
      </c>
      <c r="AT250" s="36">
        <f t="shared" si="106"/>
        <v>0.82835669485005725</v>
      </c>
      <c r="AU250" s="16">
        <f t="shared" si="107"/>
        <v>-0.18831142647891724</v>
      </c>
      <c r="AW250" s="16">
        <f t="shared" si="116"/>
        <v>2.8659805963426946E-3</v>
      </c>
      <c r="AX250" s="16">
        <f t="shared" si="108"/>
        <v>1.0935997289348738</v>
      </c>
      <c r="AY250" s="16">
        <f t="shared" si="109"/>
        <v>8.9474758562605727E-2</v>
      </c>
    </row>
    <row r="251" spans="1:51" x14ac:dyDescent="0.2">
      <c r="A251" s="28">
        <v>249</v>
      </c>
      <c r="B251">
        <v>6049.85</v>
      </c>
      <c r="C251">
        <v>1787.8</v>
      </c>
      <c r="D251" s="29">
        <v>3.75</v>
      </c>
      <c r="E251" s="16">
        <f t="shared" si="95"/>
        <v>7.2115384615384609E-4</v>
      </c>
      <c r="F251" s="16"/>
      <c r="G251" s="16">
        <f t="shared" si="100"/>
        <v>-4.1141112363148497E-4</v>
      </c>
      <c r="H251" s="16">
        <f t="shared" si="100"/>
        <v>-3.1616806686274888E-2</v>
      </c>
      <c r="I251" s="16"/>
      <c r="J251" s="16">
        <v>-4.1141112363148497E-4</v>
      </c>
      <c r="K251" s="16">
        <v>-1.0016777275469698E-2</v>
      </c>
      <c r="L251" s="16">
        <f t="shared" si="96"/>
        <v>1.4658448085241907E-3</v>
      </c>
      <c r="M251" s="16">
        <f t="shared" si="101"/>
        <v>-1.8772559321556758E-3</v>
      </c>
      <c r="N251" s="16"/>
      <c r="O251" s="16">
        <v>-3.1616806686274888E-2</v>
      </c>
      <c r="P251" s="16">
        <v>2.533840474325972E-3</v>
      </c>
      <c r="Q251" s="16">
        <f t="shared" si="102"/>
        <v>1.182625902669013E-3</v>
      </c>
      <c r="R251" s="16">
        <f t="shared" si="110"/>
        <v>-3.2799432588943904E-2</v>
      </c>
      <c r="X251" s="16">
        <f t="shared" si="111"/>
        <v>5.0399520544478784E-4</v>
      </c>
      <c r="Y251" s="16">
        <f t="shared" si="103"/>
        <v>2.1968025442121829E-4</v>
      </c>
      <c r="Z251" s="16">
        <f t="shared" si="93"/>
        <v>2.8740372141407842</v>
      </c>
      <c r="AA251" s="16">
        <f t="shared" si="94"/>
        <v>0.8441651642342447</v>
      </c>
      <c r="AB251" s="16"/>
      <c r="AC251" s="16">
        <f t="shared" si="117"/>
        <v>5.0399520544478784E-4</v>
      </c>
      <c r="AD251" s="16">
        <f t="shared" si="118"/>
        <v>2.1968025442121829E-4</v>
      </c>
      <c r="AE251" s="16">
        <f t="shared" si="97"/>
        <v>2.6339759633264278E-4</v>
      </c>
      <c r="AF251" s="16"/>
      <c r="AG251" s="16">
        <f t="shared" si="112"/>
        <v>-1.2313837225820841</v>
      </c>
      <c r="AH251" s="16">
        <f t="shared" si="113"/>
        <v>1.824116643361497</v>
      </c>
      <c r="AI251" s="16">
        <f t="shared" si="98"/>
        <v>0.40726707922058702</v>
      </c>
      <c r="AJ251" s="16"/>
      <c r="AK251" s="16">
        <f t="shared" si="114"/>
        <v>-6.1569186129104203</v>
      </c>
      <c r="AL251" s="16">
        <f t="shared" si="115"/>
        <v>9.1205832168074856</v>
      </c>
      <c r="AM251" s="16">
        <f t="shared" si="99"/>
        <v>-1.9636646038970653</v>
      </c>
      <c r="AN251" s="16"/>
      <c r="AO251" s="16">
        <f t="shared" si="119"/>
        <v>-1.8916636586509459E-3</v>
      </c>
      <c r="AP251" s="16">
        <f t="shared" si="104"/>
        <v>1.1581123489799046</v>
      </c>
      <c r="AQ251" s="16">
        <f t="shared" si="105"/>
        <v>0.14679139428915952</v>
      </c>
      <c r="AR251" s="16"/>
      <c r="AS251" s="16">
        <f t="shared" si="120"/>
        <v>-1.2415087524023958E-2</v>
      </c>
      <c r="AT251" s="36">
        <f t="shared" si="106"/>
        <v>0.81807257398238253</v>
      </c>
      <c r="AU251" s="16">
        <f t="shared" si="107"/>
        <v>-0.20080422506503076</v>
      </c>
      <c r="AW251" s="16">
        <f t="shared" si="116"/>
        <v>-8.6864503374845352E-3</v>
      </c>
      <c r="AX251" s="16">
        <f t="shared" si="108"/>
        <v>1.0841002292003945</v>
      </c>
      <c r="AY251" s="16">
        <f t="shared" si="109"/>
        <v>8.0750361105060439E-2</v>
      </c>
    </row>
    <row r="252" spans="1:51" x14ac:dyDescent="0.2">
      <c r="A252" s="28">
        <v>250</v>
      </c>
      <c r="B252">
        <v>5989.25</v>
      </c>
      <c r="C252">
        <v>1792.33</v>
      </c>
      <c r="D252" s="29">
        <v>3.8125</v>
      </c>
      <c r="E252" s="16">
        <f t="shared" si="95"/>
        <v>7.331730769230769E-4</v>
      </c>
      <c r="F252" s="16"/>
      <c r="G252" s="16">
        <f t="shared" si="100"/>
        <v>-1.0016777275469698E-2</v>
      </c>
      <c r="H252" s="16">
        <f t="shared" si="100"/>
        <v>2.533840474325972E-3</v>
      </c>
      <c r="I252" s="16"/>
      <c r="J252" s="16">
        <v>-1.0016777275469698E-2</v>
      </c>
      <c r="K252" s="16">
        <v>-1.9563384397044716E-2</v>
      </c>
      <c r="L252" s="16">
        <f t="shared" si="96"/>
        <v>1.5690435218532861E-3</v>
      </c>
      <c r="M252" s="16">
        <f t="shared" si="101"/>
        <v>-1.1585820797322984E-2</v>
      </c>
      <c r="N252" s="16"/>
      <c r="O252" s="16">
        <v>2.533840474325972E-3</v>
      </c>
      <c r="P252" s="16">
        <v>7.9561241512444651E-3</v>
      </c>
      <c r="Q252" s="16">
        <f t="shared" si="102"/>
        <v>4.3557634108217893E-3</v>
      </c>
      <c r="R252" s="16">
        <f t="shared" si="110"/>
        <v>-1.8219229364958172E-3</v>
      </c>
      <c r="X252" s="16">
        <f t="shared" si="111"/>
        <v>4.5247040593359014E-4</v>
      </c>
      <c r="Y252" s="16">
        <f t="shared" si="103"/>
        <v>4.3682328551790985E-4</v>
      </c>
      <c r="Z252" s="16">
        <f t="shared" si="93"/>
        <v>2.7831240487610396</v>
      </c>
      <c r="AA252" s="16">
        <f t="shared" si="94"/>
        <v>2.9452528990176488</v>
      </c>
      <c r="AB252" s="16"/>
      <c r="AC252" s="16">
        <f t="shared" si="117"/>
        <v>4.5247040593359014E-4</v>
      </c>
      <c r="AD252" s="16">
        <f t="shared" si="118"/>
        <v>4.3682328551790985E-4</v>
      </c>
      <c r="AE252" s="16">
        <f t="shared" si="97"/>
        <v>3.5192577334510665E-4</v>
      </c>
      <c r="AF252" s="16"/>
      <c r="AG252" s="16">
        <f t="shared" si="112"/>
        <v>7.6182377088257341E-2</v>
      </c>
      <c r="AH252" s="16">
        <f t="shared" si="113"/>
        <v>0.2101370381361593</v>
      </c>
      <c r="AI252" s="16">
        <f t="shared" si="98"/>
        <v>0.71368058477558338</v>
      </c>
      <c r="AJ252" s="16"/>
      <c r="AK252" s="16">
        <f t="shared" si="114"/>
        <v>0.38091188544128668</v>
      </c>
      <c r="AL252" s="16">
        <f t="shared" si="115"/>
        <v>1.0506851906807966</v>
      </c>
      <c r="AM252" s="16">
        <f t="shared" si="99"/>
        <v>-0.43159707612208331</v>
      </c>
      <c r="AN252" s="16"/>
      <c r="AO252" s="16">
        <f t="shared" si="119"/>
        <v>1.7250219291176268E-2</v>
      </c>
      <c r="AP252" s="16">
        <f t="shared" si="104"/>
        <v>1.1780900409636272</v>
      </c>
      <c r="AQ252" s="16">
        <f t="shared" si="105"/>
        <v>0.16389451776134839</v>
      </c>
      <c r="AR252" s="16"/>
      <c r="AS252" s="16">
        <f t="shared" si="120"/>
        <v>8.3366481071265958E-2</v>
      </c>
      <c r="AT252" s="36">
        <f t="shared" si="106"/>
        <v>0.88627240573620669</v>
      </c>
      <c r="AU252" s="16">
        <f t="shared" si="107"/>
        <v>-0.12073091994766307</v>
      </c>
      <c r="AW252" s="16">
        <f t="shared" si="116"/>
        <v>2.0246193700920521E-3</v>
      </c>
      <c r="AX252" s="16">
        <f t="shared" si="108"/>
        <v>1.0862951195235548</v>
      </c>
      <c r="AY252" s="16">
        <f t="shared" si="109"/>
        <v>8.2772933695523215E-2</v>
      </c>
    </row>
    <row r="253" spans="1:51" x14ac:dyDescent="0.2">
      <c r="A253" s="28">
        <v>251</v>
      </c>
      <c r="B253">
        <v>5872.08</v>
      </c>
      <c r="C253">
        <v>1806.59</v>
      </c>
      <c r="D253" s="29">
        <v>3.7656000000000001</v>
      </c>
      <c r="E253" s="16">
        <f t="shared" si="95"/>
        <v>7.2415384615384616E-4</v>
      </c>
      <c r="F253" s="16"/>
      <c r="G253" s="16">
        <f t="shared" si="100"/>
        <v>-1.9563384397044716E-2</v>
      </c>
      <c r="H253" s="16">
        <f t="shared" si="100"/>
        <v>7.9561241512444651E-3</v>
      </c>
      <c r="I253" s="16"/>
      <c r="J253" s="16">
        <v>-1.9563384397044716E-2</v>
      </c>
      <c r="K253" s="16">
        <v>5.4001307884088837E-3</v>
      </c>
      <c r="L253" s="16">
        <f t="shared" si="96"/>
        <v>1.7143540158194065E-3</v>
      </c>
      <c r="M253" s="16">
        <f t="shared" si="101"/>
        <v>-2.1277738412864122E-2</v>
      </c>
      <c r="N253" s="16"/>
      <c r="O253" s="16">
        <v>7.9561241512444651E-3</v>
      </c>
      <c r="P253" s="16">
        <v>6.5925306793462174E-3</v>
      </c>
      <c r="Q253" s="16">
        <f t="shared" si="102"/>
        <v>1.7112292175075787E-3</v>
      </c>
      <c r="R253" s="16">
        <f t="shared" si="110"/>
        <v>6.2448949337368864E-3</v>
      </c>
      <c r="X253" s="16">
        <f t="shared" si="111"/>
        <v>4.335579027081573E-4</v>
      </c>
      <c r="Y253" s="16">
        <f t="shared" si="103"/>
        <v>3.5314385262983933E-4</v>
      </c>
      <c r="Z253" s="16">
        <f t="shared" si="93"/>
        <v>2.4306798603584951</v>
      </c>
      <c r="AA253" s="16">
        <f t="shared" si="94"/>
        <v>3.0001625331864181</v>
      </c>
      <c r="AB253" s="16"/>
      <c r="AC253" s="16">
        <f t="shared" si="117"/>
        <v>4.335579027081573E-4</v>
      </c>
      <c r="AD253" s="16">
        <f t="shared" si="118"/>
        <v>3.5314385262983933E-4</v>
      </c>
      <c r="AE253" s="16">
        <f t="shared" si="97"/>
        <v>3.0974369313110646E-4</v>
      </c>
      <c r="AF253" s="16"/>
      <c r="AG253" s="16">
        <f t="shared" si="112"/>
        <v>0.32417258334073579</v>
      </c>
      <c r="AH253" s="16">
        <f t="shared" si="113"/>
        <v>-0.1328617368125263</v>
      </c>
      <c r="AI253" s="16">
        <f t="shared" si="98"/>
        <v>0.80868915347179049</v>
      </c>
      <c r="AJ253" s="16"/>
      <c r="AK253" s="16">
        <f t="shared" si="114"/>
        <v>1.620862916703679</v>
      </c>
      <c r="AL253" s="16">
        <f t="shared" si="115"/>
        <v>-0.66430868406263155</v>
      </c>
      <c r="AM253" s="16">
        <f t="shared" si="99"/>
        <v>4.3445767358952558E-2</v>
      </c>
      <c r="AN253" s="16"/>
      <c r="AO253" s="16">
        <f t="shared" si="119"/>
        <v>7.0474262720806083E-4</v>
      </c>
      <c r="AP253" s="16">
        <f t="shared" si="104"/>
        <v>1.1789202912341834</v>
      </c>
      <c r="AQ253" s="16">
        <f t="shared" si="105"/>
        <v>0.16459901217408243</v>
      </c>
      <c r="AR253" s="16"/>
      <c r="AS253" s="16">
        <f t="shared" si="120"/>
        <v>5.9102082834799842E-4</v>
      </c>
      <c r="AT253" s="36">
        <f t="shared" si="106"/>
        <v>0.88679621118758678</v>
      </c>
      <c r="AU253" s="16">
        <f t="shared" si="107"/>
        <v>-0.12014007370333975</v>
      </c>
      <c r="AW253" s="16">
        <f t="shared" si="116"/>
        <v>4.2862157135513243E-3</v>
      </c>
      <c r="AX253" s="16">
        <f t="shared" si="108"/>
        <v>1.0909512147344107</v>
      </c>
      <c r="AY253" s="16">
        <f t="shared" si="109"/>
        <v>8.7049989750689921E-2</v>
      </c>
    </row>
    <row r="254" spans="1:51" x14ac:dyDescent="0.2">
      <c r="A254" s="28">
        <v>252</v>
      </c>
      <c r="B254">
        <v>5903.79</v>
      </c>
      <c r="C254">
        <v>1818.5</v>
      </c>
      <c r="D254" s="29">
        <v>4.0156000000000001</v>
      </c>
      <c r="E254" s="16">
        <f t="shared" si="95"/>
        <v>7.7223076923076919E-4</v>
      </c>
      <c r="F254" s="16"/>
      <c r="G254" s="16">
        <f t="shared" si="100"/>
        <v>5.4001307884088837E-3</v>
      </c>
      <c r="H254" s="16">
        <f t="shared" si="100"/>
        <v>6.5925306793462174E-3</v>
      </c>
      <c r="I254" s="16"/>
      <c r="J254" s="16">
        <v>5.4001307884088837E-3</v>
      </c>
      <c r="K254" s="16">
        <v>3.7145630179935755E-3</v>
      </c>
      <c r="L254" s="16">
        <f t="shared" si="96"/>
        <v>1.8587756000263834E-3</v>
      </c>
      <c r="M254" s="16">
        <f t="shared" si="101"/>
        <v>3.5413551883825001E-3</v>
      </c>
      <c r="N254" s="16"/>
      <c r="O254" s="16">
        <v>6.5925306793462174E-3</v>
      </c>
      <c r="P254" s="16">
        <v>1.3621116304646677E-2</v>
      </c>
      <c r="Q254" s="16">
        <f t="shared" si="102"/>
        <v>1.2913421646495102E-3</v>
      </c>
      <c r="R254" s="16">
        <f t="shared" si="110"/>
        <v>5.3011885146967072E-3</v>
      </c>
      <c r="X254" s="16">
        <f t="shared" si="111"/>
        <v>4.7211970638171051E-4</v>
      </c>
      <c r="Y254" s="16">
        <f t="shared" si="103"/>
        <v>3.0007308124829925E-4</v>
      </c>
      <c r="Z254" s="16">
        <f t="shared" si="93"/>
        <v>2.8969186640619498</v>
      </c>
      <c r="AA254" s="16">
        <f t="shared" si="94"/>
        <v>3.0899774621598293</v>
      </c>
      <c r="AB254" s="16"/>
      <c r="AC254" s="16">
        <f t="shared" si="117"/>
        <v>4.7211970638171051E-4</v>
      </c>
      <c r="AD254" s="16">
        <f t="shared" si="118"/>
        <v>3.0007308124829925E-4</v>
      </c>
      <c r="AE254" s="16">
        <f t="shared" si="97"/>
        <v>2.9794951071904717E-4</v>
      </c>
      <c r="AF254" s="16"/>
      <c r="AG254" s="16">
        <f t="shared" si="112"/>
        <v>4.5291100143603713E-2</v>
      </c>
      <c r="AH254" s="16">
        <f t="shared" si="113"/>
        <v>0.19520819273659035</v>
      </c>
      <c r="AI254" s="16">
        <f t="shared" si="98"/>
        <v>0.75950070711980588</v>
      </c>
      <c r="AJ254" s="16"/>
      <c r="AK254" s="16">
        <f t="shared" si="114"/>
        <v>0.22645550071801857</v>
      </c>
      <c r="AL254" s="16">
        <f t="shared" si="115"/>
        <v>0.97604096368295179</v>
      </c>
      <c r="AM254" s="16">
        <f t="shared" si="99"/>
        <v>-0.20249646440097036</v>
      </c>
      <c r="AN254" s="16"/>
      <c r="AO254" s="16">
        <f t="shared" si="119"/>
        <v>1.4602946328380448E-3</v>
      </c>
      <c r="AP254" s="16">
        <f t="shared" si="104"/>
        <v>1.1806418622080166</v>
      </c>
      <c r="AQ254" s="16">
        <f t="shared" si="105"/>
        <v>0.16605824161358454</v>
      </c>
      <c r="AR254" s="16"/>
      <c r="AS254" s="16">
        <f t="shared" si="120"/>
        <v>4.4048577795748386E-3</v>
      </c>
      <c r="AT254" s="36">
        <f t="shared" si="106"/>
        <v>0.89070242237733388</v>
      </c>
      <c r="AU254" s="16">
        <f t="shared" si="107"/>
        <v>-0.11574488891476341</v>
      </c>
      <c r="AW254" s="16">
        <f t="shared" si="116"/>
        <v>2.1513852179535515E-3</v>
      </c>
      <c r="AX254" s="16">
        <f t="shared" si="108"/>
        <v>1.0932982710512988</v>
      </c>
      <c r="AY254" s="16">
        <f t="shared" si="109"/>
        <v>8.919906405331797E-2</v>
      </c>
    </row>
    <row r="255" spans="1:51" x14ac:dyDescent="0.2">
      <c r="A255" s="28">
        <v>253</v>
      </c>
      <c r="B255">
        <v>5925.72</v>
      </c>
      <c r="C255">
        <v>1843.27</v>
      </c>
      <c r="D255" s="29">
        <v>3.9843999999999999</v>
      </c>
      <c r="E255" s="16">
        <f t="shared" si="95"/>
        <v>7.6623076923076916E-4</v>
      </c>
      <c r="F255" s="16"/>
      <c r="G255" s="16">
        <f t="shared" si="100"/>
        <v>3.7145630179935755E-3</v>
      </c>
      <c r="H255" s="16">
        <f t="shared" si="100"/>
        <v>1.3621116304646677E-2</v>
      </c>
      <c r="I255" s="16"/>
      <c r="J255" s="16">
        <v>3.7145630179935755E-3</v>
      </c>
      <c r="K255" s="16">
        <v>5.5891942244992825E-3</v>
      </c>
      <c r="L255" s="16">
        <f t="shared" si="96"/>
        <v>1.4811262043253346E-3</v>
      </c>
      <c r="M255" s="16">
        <f t="shared" si="101"/>
        <v>2.233436813668241E-3</v>
      </c>
      <c r="N255" s="16"/>
      <c r="O255" s="16">
        <v>1.3621116304646677E-2</v>
      </c>
      <c r="P255" s="16">
        <v>9.7544038583604244E-3</v>
      </c>
      <c r="Q255" s="16">
        <f t="shared" si="102"/>
        <v>1.3969351727484967E-3</v>
      </c>
      <c r="R255" s="16">
        <f t="shared" si="110"/>
        <v>1.2224181131898181E-2</v>
      </c>
      <c r="X255" s="16">
        <f t="shared" si="111"/>
        <v>4.286861478101902E-4</v>
      </c>
      <c r="Y255" s="16">
        <f t="shared" si="103"/>
        <v>2.5884038050982979E-4</v>
      </c>
      <c r="Z255" s="16">
        <f t="shared" si="93"/>
        <v>2.9526361593106181</v>
      </c>
      <c r="AA255" s="16">
        <f t="shared" si="94"/>
        <v>2.9220569905135934</v>
      </c>
      <c r="AB255" s="16"/>
      <c r="AC255" s="16">
        <f t="shared" si="117"/>
        <v>4.286861478101902E-4</v>
      </c>
      <c r="AD255" s="16">
        <f t="shared" si="118"/>
        <v>2.5884038050982979E-4</v>
      </c>
      <c r="AE255" s="16">
        <f t="shared" si="97"/>
        <v>2.6368706936530687E-4</v>
      </c>
      <c r="AF255" s="16"/>
      <c r="AG255" s="16">
        <f t="shared" si="112"/>
        <v>0.44688840442971156</v>
      </c>
      <c r="AH255" s="16">
        <f t="shared" si="113"/>
        <v>-0.40441811272789385</v>
      </c>
      <c r="AI255" s="16">
        <f t="shared" si="98"/>
        <v>0.95752970829818229</v>
      </c>
      <c r="AJ255" s="16"/>
      <c r="AK255" s="16">
        <f t="shared" si="114"/>
        <v>2.2344420221485577</v>
      </c>
      <c r="AL255" s="16">
        <f t="shared" si="115"/>
        <v>-2.0220905636394693</v>
      </c>
      <c r="AM255" s="16">
        <f t="shared" si="99"/>
        <v>0.78764854149091157</v>
      </c>
      <c r="AN255" s="16"/>
      <c r="AO255" s="16">
        <f t="shared" si="119"/>
        <v>3.4136999578130967E-3</v>
      </c>
      <c r="AP255" s="16">
        <f t="shared" si="104"/>
        <v>1.1846722192832286</v>
      </c>
      <c r="AQ255" s="16">
        <f t="shared" si="105"/>
        <v>0.16946612812418288</v>
      </c>
      <c r="AR255" s="16"/>
      <c r="AS255" s="16">
        <f t="shared" si="120"/>
        <v>1.3979576712142406E-2</v>
      </c>
      <c r="AT255" s="36">
        <f t="shared" si="106"/>
        <v>0.90315406521864894</v>
      </c>
      <c r="AU255" s="16">
        <f t="shared" si="107"/>
        <v>-0.10186212525813509</v>
      </c>
      <c r="AW255" s="16">
        <f t="shared" si="116"/>
        <v>4.3285734737844115E-3</v>
      </c>
      <c r="AX255" s="16">
        <f t="shared" si="108"/>
        <v>1.0980306929463057</v>
      </c>
      <c r="AY255" s="16">
        <f t="shared" si="109"/>
        <v>9.3518296199656958E-2</v>
      </c>
    </row>
    <row r="256" spans="1:51" x14ac:dyDescent="0.2">
      <c r="A256" s="28">
        <v>254</v>
      </c>
      <c r="B256">
        <v>5958.84</v>
      </c>
      <c r="C256">
        <v>1861.25</v>
      </c>
      <c r="D256" s="29">
        <v>4.0156000000000001</v>
      </c>
      <c r="E256" s="16">
        <f t="shared" si="95"/>
        <v>7.7223076923076919E-4</v>
      </c>
      <c r="F256" s="16"/>
      <c r="G256" s="16">
        <f t="shared" si="100"/>
        <v>5.5891942244992825E-3</v>
      </c>
      <c r="H256" s="16">
        <f t="shared" si="100"/>
        <v>9.7544038583604244E-3</v>
      </c>
      <c r="I256" s="16"/>
      <c r="J256" s="16">
        <v>5.5891942244992825E-3</v>
      </c>
      <c r="K256" s="16">
        <v>1.8681488343368795E-2</v>
      </c>
      <c r="L256" s="16">
        <f t="shared" si="96"/>
        <v>1.5066255638979571E-3</v>
      </c>
      <c r="M256" s="16">
        <f t="shared" si="101"/>
        <v>4.0825686606013253E-3</v>
      </c>
      <c r="N256" s="16"/>
      <c r="O256" s="16">
        <v>9.7544038583604244E-3</v>
      </c>
      <c r="P256" s="16">
        <v>1.7558092679650805E-2</v>
      </c>
      <c r="Q256" s="16">
        <f t="shared" si="102"/>
        <v>8.5266042066743631E-4</v>
      </c>
      <c r="R256" s="16">
        <f t="shared" si="110"/>
        <v>8.9017434376929879E-3</v>
      </c>
      <c r="X256" s="16">
        <f t="shared" si="111"/>
        <v>3.9294068778394442E-4</v>
      </c>
      <c r="Y256" s="16">
        <f t="shared" si="103"/>
        <v>2.5613026556173621E-4</v>
      </c>
      <c r="Z256" s="16">
        <f t="shared" si="93"/>
        <v>2.9807789041904216</v>
      </c>
      <c r="AA256" s="16">
        <f t="shared" si="94"/>
        <v>3.0612847278764739</v>
      </c>
      <c r="AB256" s="16"/>
      <c r="AC256" s="16">
        <f t="shared" si="117"/>
        <v>3.9294068778394442E-4</v>
      </c>
      <c r="AD256" s="16">
        <f t="shared" si="118"/>
        <v>2.5613026556173621E-4</v>
      </c>
      <c r="AE256" s="16">
        <f t="shared" si="97"/>
        <v>2.5112910212529314E-4</v>
      </c>
      <c r="AF256" s="16"/>
      <c r="AG256" s="16">
        <f t="shared" si="112"/>
        <v>0.24340172022616113</v>
      </c>
      <c r="AH256" s="16">
        <f t="shared" si="113"/>
        <v>-7.9553252264840515E-2</v>
      </c>
      <c r="AI256" s="16">
        <f t="shared" si="98"/>
        <v>0.83615153203867942</v>
      </c>
      <c r="AJ256" s="16"/>
      <c r="AK256" s="16">
        <f t="shared" si="114"/>
        <v>1.2170086011308057</v>
      </c>
      <c r="AL256" s="16">
        <f t="shared" si="115"/>
        <v>-0.39776626132420256</v>
      </c>
      <c r="AM256" s="16">
        <f t="shared" si="99"/>
        <v>0.1807576601933969</v>
      </c>
      <c r="AN256" s="16"/>
      <c r="AO256" s="16">
        <f t="shared" si="119"/>
        <v>-7.1342278519893518E-4</v>
      </c>
      <c r="AP256" s="16">
        <f t="shared" si="104"/>
        <v>1.1838270471289998</v>
      </c>
      <c r="AQ256" s="16">
        <f t="shared" si="105"/>
        <v>0.1687524507318465</v>
      </c>
      <c r="AR256" s="16"/>
      <c r="AS256" s="16">
        <f t="shared" si="120"/>
        <v>-6.6320370029177549E-3</v>
      </c>
      <c r="AT256" s="36">
        <f t="shared" si="106"/>
        <v>0.89716431403878327</v>
      </c>
      <c r="AU256" s="16">
        <f t="shared" si="107"/>
        <v>-0.10851625193900018</v>
      </c>
      <c r="AW256" s="16">
        <f t="shared" si="116"/>
        <v>3.0656619057449412E-3</v>
      </c>
      <c r="AX256" s="16">
        <f t="shared" si="108"/>
        <v>1.1013968838130099</v>
      </c>
      <c r="AY256" s="16">
        <f t="shared" si="109"/>
        <v>9.6579268545899835E-2</v>
      </c>
    </row>
    <row r="257" spans="1:51" x14ac:dyDescent="0.2">
      <c r="A257" s="28">
        <v>255</v>
      </c>
      <c r="B257">
        <v>6070.16</v>
      </c>
      <c r="C257">
        <v>1893.93</v>
      </c>
      <c r="D257" s="29">
        <v>3.9843999999999999</v>
      </c>
      <c r="E257" s="16">
        <f t="shared" si="95"/>
        <v>7.6623076923076916E-4</v>
      </c>
      <c r="F257" s="16"/>
      <c r="G257" s="16">
        <f t="shared" si="100"/>
        <v>1.8681488343368795E-2</v>
      </c>
      <c r="H257" s="16">
        <f t="shared" si="100"/>
        <v>1.7558092679650805E-2</v>
      </c>
      <c r="I257" s="16"/>
      <c r="J257" s="16">
        <v>1.8681488343368795E-2</v>
      </c>
      <c r="K257" s="16">
        <v>5.7428469760270875E-3</v>
      </c>
      <c r="L257" s="16">
        <f t="shared" si="96"/>
        <v>1.4782660425308807E-3</v>
      </c>
      <c r="M257" s="16">
        <f t="shared" si="101"/>
        <v>1.7203222300837914E-2</v>
      </c>
      <c r="N257" s="16"/>
      <c r="O257" s="16">
        <v>1.7558092679650805E-2</v>
      </c>
      <c r="P257" s="16">
        <v>2.3443316278847831E-3</v>
      </c>
      <c r="Q257" s="16">
        <f t="shared" si="102"/>
        <v>1.1520882245339126E-3</v>
      </c>
      <c r="R257" s="16">
        <f t="shared" si="110"/>
        <v>1.6406004455116894E-2</v>
      </c>
      <c r="X257" s="16">
        <f t="shared" si="111"/>
        <v>3.665324289252306E-4</v>
      </c>
      <c r="Y257" s="16">
        <f t="shared" si="103"/>
        <v>2.3829199153069399E-4</v>
      </c>
      <c r="Z257" s="16">
        <f t="shared" si="93"/>
        <v>2.6330560924866755</v>
      </c>
      <c r="AA257" s="16">
        <f t="shared" si="94"/>
        <v>2.6873053947844134</v>
      </c>
      <c r="AB257" s="16"/>
      <c r="AC257" s="16">
        <f t="shared" si="117"/>
        <v>3.665324289252306E-4</v>
      </c>
      <c r="AD257" s="16">
        <f t="shared" si="118"/>
        <v>2.3829199153069399E-4</v>
      </c>
      <c r="AE257" s="16">
        <f t="shared" si="97"/>
        <v>2.3394513560683793E-4</v>
      </c>
      <c r="AF257" s="16"/>
      <c r="AG257" s="16">
        <f t="shared" si="112"/>
        <v>0.4934099373753959</v>
      </c>
      <c r="AH257" s="16">
        <f t="shared" si="113"/>
        <v>-0.55401042122492838</v>
      </c>
      <c r="AI257" s="16">
        <f t="shared" si="98"/>
        <v>1.0606004838495324</v>
      </c>
      <c r="AJ257" s="16"/>
      <c r="AK257" s="16">
        <f t="shared" si="114"/>
        <v>2.4670496868769796</v>
      </c>
      <c r="AL257" s="16">
        <f t="shared" si="115"/>
        <v>-2.7700521061246417</v>
      </c>
      <c r="AM257" s="16">
        <f t="shared" si="99"/>
        <v>1.3030024192476621</v>
      </c>
      <c r="AN257" s="16"/>
      <c r="AO257" s="16">
        <f t="shared" si="119"/>
        <v>3.7960049637069471E-3</v>
      </c>
      <c r="AP257" s="16">
        <f t="shared" si="104"/>
        <v>1.188320860476072</v>
      </c>
      <c r="AQ257" s="16">
        <f t="shared" si="105"/>
        <v>0.17254126904999775</v>
      </c>
      <c r="AR257" s="16"/>
      <c r="AS257" s="16">
        <f t="shared" si="120"/>
        <v>1.5891101741611659E-2</v>
      </c>
      <c r="AT257" s="36">
        <f t="shared" si="106"/>
        <v>0.91142124343211683</v>
      </c>
      <c r="AU257" s="16">
        <f t="shared" si="107"/>
        <v>-9.275009185243846E-2</v>
      </c>
      <c r="AW257" s="16">
        <f t="shared" si="116"/>
        <v>4.4212013464168809E-3</v>
      </c>
      <c r="AX257" s="16">
        <f t="shared" si="108"/>
        <v>1.1062663811986633</v>
      </c>
      <c r="AY257" s="16">
        <f t="shared" si="109"/>
        <v>0.10099072509356474</v>
      </c>
    </row>
    <row r="258" spans="1:51" x14ac:dyDescent="0.2">
      <c r="A258" s="28">
        <v>256</v>
      </c>
      <c r="B258">
        <v>6105.02</v>
      </c>
      <c r="C258">
        <v>1898.37</v>
      </c>
      <c r="D258" s="29">
        <v>4.0156000000000001</v>
      </c>
      <c r="E258" s="16">
        <f t="shared" si="95"/>
        <v>7.7223076923076919E-4</v>
      </c>
      <c r="F258" s="16"/>
      <c r="G258" s="16">
        <f t="shared" si="100"/>
        <v>5.7428469760270875E-3</v>
      </c>
      <c r="H258" s="16">
        <f t="shared" si="100"/>
        <v>2.3443316278847831E-3</v>
      </c>
      <c r="I258" s="16"/>
      <c r="J258" s="16">
        <v>5.7428469760270875E-3</v>
      </c>
      <c r="K258" s="16">
        <v>1.4565062849916816E-2</v>
      </c>
      <c r="L258" s="16">
        <f t="shared" si="96"/>
        <v>1.2802051153897971E-3</v>
      </c>
      <c r="M258" s="16">
        <f t="shared" si="101"/>
        <v>4.4626418606372904E-3</v>
      </c>
      <c r="N258" s="16"/>
      <c r="O258" s="16">
        <v>2.3443316278847831E-3</v>
      </c>
      <c r="P258" s="16">
        <v>4.2404799907289842E-3</v>
      </c>
      <c r="Q258" s="16">
        <f t="shared" si="102"/>
        <v>5.4779156728944779E-4</v>
      </c>
      <c r="R258" s="16">
        <f t="shared" si="110"/>
        <v>1.7965400605953353E-3</v>
      </c>
      <c r="X258" s="16">
        <f t="shared" si="111"/>
        <v>3.9254649171516708E-4</v>
      </c>
      <c r="Y258" s="16">
        <f t="shared" si="103"/>
        <v>2.6816921492289108E-4</v>
      </c>
      <c r="Z258" s="16">
        <f t="shared" ref="Z258:Z321" si="121">-0.5*(LN(2*PI())+LN(X258)+M258^2/X258)</f>
        <v>2.9771226139039877</v>
      </c>
      <c r="AA258" s="16">
        <f t="shared" ref="AA258:AA321" si="122">-0.5*(LN(2*PI())+LN(Y258)+R258^2/Y258)</f>
        <v>3.1869898952162758</v>
      </c>
      <c r="AB258" s="16"/>
      <c r="AC258" s="16">
        <f t="shared" si="117"/>
        <v>3.9254649171516708E-4</v>
      </c>
      <c r="AD258" s="16">
        <f t="shared" si="118"/>
        <v>2.6816921492289108E-4</v>
      </c>
      <c r="AE258" s="16">
        <f t="shared" si="97"/>
        <v>2.5683434792364649E-4</v>
      </c>
      <c r="AF258" s="16"/>
      <c r="AG258" s="16">
        <f t="shared" si="112"/>
        <v>-0.18239700742841464</v>
      </c>
      <c r="AH258" s="16">
        <f t="shared" si="113"/>
        <v>0.59715959062095769</v>
      </c>
      <c r="AI258" s="16">
        <f t="shared" si="98"/>
        <v>0.585237416807457</v>
      </c>
      <c r="AJ258" s="16"/>
      <c r="AK258" s="16">
        <f t="shared" si="114"/>
        <v>-0.91198503714207313</v>
      </c>
      <c r="AL258" s="16">
        <f t="shared" si="115"/>
        <v>2.9857979531047882</v>
      </c>
      <c r="AM258" s="16">
        <f t="shared" si="99"/>
        <v>-1.0738129159627152</v>
      </c>
      <c r="AN258" s="16"/>
      <c r="AO258" s="16">
        <f t="shared" si="119"/>
        <v>2.3474583387291894E-3</v>
      </c>
      <c r="AP258" s="16">
        <f t="shared" si="104"/>
        <v>1.1911103941890826</v>
      </c>
      <c r="AQ258" s="16">
        <f t="shared" si="105"/>
        <v>0.17488597641276085</v>
      </c>
      <c r="AR258" s="16"/>
      <c r="AS258" s="16">
        <f t="shared" si="120"/>
        <v>8.6723686167228704E-3</v>
      </c>
      <c r="AT258" s="36">
        <f t="shared" si="106"/>
        <v>0.9193254244202721</v>
      </c>
      <c r="AU258" s="16">
        <f t="shared" si="107"/>
        <v>-8.4115112212606161E-2</v>
      </c>
      <c r="AW258" s="16">
        <f t="shared" si="116"/>
        <v>8.8062847976149209E-4</v>
      </c>
      <c r="AX258" s="16">
        <f t="shared" si="108"/>
        <v>1.1072405908801495</v>
      </c>
      <c r="AY258" s="16">
        <f t="shared" si="109"/>
        <v>0.10187096604756074</v>
      </c>
    </row>
    <row r="259" spans="1:51" x14ac:dyDescent="0.2">
      <c r="A259" s="28">
        <v>257</v>
      </c>
      <c r="B259">
        <v>6193.94</v>
      </c>
      <c r="C259">
        <v>1906.42</v>
      </c>
      <c r="D259" s="29">
        <v>4</v>
      </c>
      <c r="E259" s="16">
        <f t="shared" ref="E259:E322" si="123">D259/100/52</f>
        <v>7.6923076923076923E-4</v>
      </c>
      <c r="F259" s="16"/>
      <c r="G259" s="16">
        <f t="shared" si="100"/>
        <v>1.4565062849916816E-2</v>
      </c>
      <c r="H259" s="16">
        <f t="shared" si="100"/>
        <v>4.2404799907289842E-3</v>
      </c>
      <c r="I259" s="16"/>
      <c r="J259" s="16">
        <v>1.4565062849916816E-2</v>
      </c>
      <c r="K259" s="16">
        <v>2.3074166039709795E-2</v>
      </c>
      <c r="L259" s="16">
        <f t="shared" ref="L259:L322" si="124">($U$42+$U$43*J258)</f>
        <v>1.4759415754704048E-3</v>
      </c>
      <c r="M259" s="16">
        <f t="shared" si="101"/>
        <v>1.308912127444641E-2</v>
      </c>
      <c r="N259" s="16"/>
      <c r="O259" s="16">
        <v>4.2404799907289842E-3</v>
      </c>
      <c r="P259" s="16">
        <v>-9.5991439451965173E-4</v>
      </c>
      <c r="Q259" s="16">
        <f t="shared" si="102"/>
        <v>1.7259042724777651E-3</v>
      </c>
      <c r="R259" s="16">
        <f t="shared" si="110"/>
        <v>2.5145757182512191E-3</v>
      </c>
      <c r="X259" s="16">
        <f t="shared" si="111"/>
        <v>3.6676581892034675E-4</v>
      </c>
      <c r="Y259" s="16">
        <f t="shared" si="103"/>
        <v>2.2991281576843401E-4</v>
      </c>
      <c r="Z259" s="16">
        <f t="shared" si="121"/>
        <v>2.8028929995427987</v>
      </c>
      <c r="AA259" s="16">
        <f t="shared" si="122"/>
        <v>3.2562155955884364</v>
      </c>
      <c r="AB259" s="16"/>
      <c r="AC259" s="16">
        <f t="shared" si="117"/>
        <v>3.6676581892034675E-4</v>
      </c>
      <c r="AD259" s="16">
        <f t="shared" si="118"/>
        <v>2.2991281576843401E-4</v>
      </c>
      <c r="AE259" s="16">
        <f t="shared" ref="AE259:AE322" si="125">$V$50*SQRT(AC259*AD259)</f>
        <v>2.2986831422958158E-4</v>
      </c>
      <c r="AF259" s="16"/>
      <c r="AG259" s="16">
        <f t="shared" si="112"/>
        <v>-0.21253140738890947</v>
      </c>
      <c r="AH259" s="16">
        <f t="shared" si="113"/>
        <v>0.62746141035745551</v>
      </c>
      <c r="AI259" s="16">
        <f t="shared" ref="AI259:AI322" si="126">1-AG259-AH259</f>
        <v>0.58506999703145401</v>
      </c>
      <c r="AJ259" s="16"/>
      <c r="AK259" s="16">
        <f t="shared" si="114"/>
        <v>-1.0626570369445474</v>
      </c>
      <c r="AL259" s="16">
        <f t="shared" si="115"/>
        <v>3.1373070517872774</v>
      </c>
      <c r="AM259" s="16">
        <f t="shared" ref="AM259:AM322" si="127">1-AK259-AL259</f>
        <v>-1.0746500148427298</v>
      </c>
      <c r="AN259" s="16"/>
      <c r="AO259" s="16">
        <f t="shared" si="119"/>
        <v>3.2755775903232963E-4</v>
      </c>
      <c r="AP259" s="16">
        <f t="shared" si="104"/>
        <v>1.1915005516405632</v>
      </c>
      <c r="AQ259" s="16">
        <f t="shared" si="105"/>
        <v>0.17521348053646249</v>
      </c>
      <c r="AR259" s="16"/>
      <c r="AS259" s="16">
        <f t="shared" si="120"/>
        <v>-1.4511342817614271E-3</v>
      </c>
      <c r="AT259" s="36">
        <f t="shared" si="106"/>
        <v>0.91799135978080093</v>
      </c>
      <c r="AU259" s="16">
        <f t="shared" si="107"/>
        <v>-8.5567300409424382E-2</v>
      </c>
      <c r="AW259" s="16">
        <f t="shared" si="116"/>
        <v>8.0834833353378075E-4</v>
      </c>
      <c r="AX259" s="16">
        <f t="shared" si="108"/>
        <v>1.1081356269666083</v>
      </c>
      <c r="AY259" s="16">
        <f t="shared" si="109"/>
        <v>0.10267898784353917</v>
      </c>
    </row>
    <row r="260" spans="1:51" x14ac:dyDescent="0.2">
      <c r="A260" s="28">
        <v>258</v>
      </c>
      <c r="B260">
        <v>6336.86</v>
      </c>
      <c r="C260">
        <v>1904.59</v>
      </c>
      <c r="D260" s="29">
        <v>4.2187999999999999</v>
      </c>
      <c r="E260" s="16">
        <f t="shared" si="123"/>
        <v>8.1130769230769223E-4</v>
      </c>
      <c r="F260" s="16"/>
      <c r="G260" s="16">
        <f t="shared" ref="G260:H323" si="128">(B260-B259)/B259</f>
        <v>2.3074166039709795E-2</v>
      </c>
      <c r="H260" s="16">
        <f t="shared" si="128"/>
        <v>-9.5991439451965173E-4</v>
      </c>
      <c r="I260" s="16"/>
      <c r="J260" s="16">
        <v>2.3074166039709795E-2</v>
      </c>
      <c r="K260" s="16">
        <v>1.267662533178892E-2</v>
      </c>
      <c r="L260" s="16">
        <f t="shared" si="124"/>
        <v>1.3424786208837824E-3</v>
      </c>
      <c r="M260" s="16">
        <f t="shared" ref="M260:M323" si="129">J260-L260</f>
        <v>2.1731687418826012E-2</v>
      </c>
      <c r="N260" s="16"/>
      <c r="O260" s="16">
        <v>-9.5991439451965173E-4</v>
      </c>
      <c r="P260" s="16">
        <v>-1.9951800650002457E-4</v>
      </c>
      <c r="Q260" s="16">
        <f t="shared" ref="Q260:Q323" si="130">$V$42+O259*$V$43</f>
        <v>1.5790716470942166E-3</v>
      </c>
      <c r="R260" s="16">
        <f t="shared" si="110"/>
        <v>-2.5389860416138682E-3</v>
      </c>
      <c r="X260" s="16">
        <f t="shared" si="111"/>
        <v>3.717697200355906E-4</v>
      </c>
      <c r="Y260" s="16">
        <f t="shared" ref="Y260:Y323" si="131">$V$2+$V$3*R259^2+$V$4*Y259</f>
        <v>2.0266398601968453E-4</v>
      </c>
      <c r="Z260" s="16">
        <f t="shared" si="121"/>
        <v>2.3945197973023782</v>
      </c>
      <c r="AA260" s="16">
        <f t="shared" si="122"/>
        <v>3.3171377812279577</v>
      </c>
      <c r="AB260" s="16"/>
      <c r="AC260" s="16">
        <f t="shared" si="117"/>
        <v>3.717697200355906E-4</v>
      </c>
      <c r="AD260" s="16">
        <f t="shared" si="118"/>
        <v>2.0266398601968453E-4</v>
      </c>
      <c r="AE260" s="16">
        <f t="shared" si="125"/>
        <v>2.1728432177426941E-4</v>
      </c>
      <c r="AF260" s="16"/>
      <c r="AG260" s="16">
        <f t="shared" si="112"/>
        <v>-0.63610409087668862</v>
      </c>
      <c r="AH260" s="16">
        <f t="shared" si="113"/>
        <v>1.4093917041879509</v>
      </c>
      <c r="AI260" s="16">
        <f t="shared" si="126"/>
        <v>0.22671238668873772</v>
      </c>
      <c r="AJ260" s="16"/>
      <c r="AK260" s="16">
        <f t="shared" si="114"/>
        <v>-3.1805204543834429</v>
      </c>
      <c r="AL260" s="16">
        <f t="shared" si="115"/>
        <v>7.0469585209397545</v>
      </c>
      <c r="AM260" s="16">
        <f t="shared" si="127"/>
        <v>-2.8664380665563121</v>
      </c>
      <c r="AN260" s="16"/>
      <c r="AO260" s="16">
        <f t="shared" si="119"/>
        <v>-5.0562403786822765E-3</v>
      </c>
      <c r="AP260" s="16">
        <f t="shared" ref="AP260:AP323" si="132">AP259*(1+AO260)</f>
        <v>1.1854760384401362</v>
      </c>
      <c r="AQ260" s="16">
        <f t="shared" ref="AQ260:AQ323" si="133">LN(1+AO260)+AQ259</f>
        <v>0.17014441412178311</v>
      </c>
      <c r="AR260" s="16"/>
      <c r="AS260" s="16">
        <f t="shared" si="120"/>
        <v>-2.8358124970334461E-2</v>
      </c>
      <c r="AT260" s="36">
        <f t="shared" ref="AT260:AT323" si="134">AT259*(1+AS260)</f>
        <v>0.89195884607844977</v>
      </c>
      <c r="AU260" s="16">
        <f t="shared" ref="AU260:AU323" si="135">LN(1+AS260)+AU259</f>
        <v>-0.11433528414980926</v>
      </c>
      <c r="AW260" s="16">
        <f t="shared" si="116"/>
        <v>-1.2887887892627759E-3</v>
      </c>
      <c r="AX260" s="16">
        <f t="shared" ref="AX260:AX323" si="136">AX259*(1+AW260)</f>
        <v>1.1067074741935912</v>
      </c>
      <c r="AY260" s="16">
        <f t="shared" ref="AY260:AY323" si="137">LN(1+AW260)+AY259</f>
        <v>0.10138936785176501</v>
      </c>
    </row>
    <row r="261" spans="1:51" x14ac:dyDescent="0.2">
      <c r="A261" s="28">
        <v>259</v>
      </c>
      <c r="B261">
        <v>6417.19</v>
      </c>
      <c r="C261">
        <v>1904.21</v>
      </c>
      <c r="D261" s="29">
        <v>4.2656000000000001</v>
      </c>
      <c r="E261" s="16">
        <f t="shared" si="123"/>
        <v>8.2030769230769234E-4</v>
      </c>
      <c r="F261" s="16"/>
      <c r="G261" s="16">
        <f t="shared" si="128"/>
        <v>1.267662533178892E-2</v>
      </c>
      <c r="H261" s="16">
        <f t="shared" si="128"/>
        <v>-1.9951800650002457E-4</v>
      </c>
      <c r="I261" s="16"/>
      <c r="J261" s="16">
        <v>1.267662533178892E-2</v>
      </c>
      <c r="K261" s="16">
        <v>2.2034566531457427E-3</v>
      </c>
      <c r="L261" s="16">
        <f t="shared" si="124"/>
        <v>1.2137524517641511E-3</v>
      </c>
      <c r="M261" s="16">
        <f t="shared" si="129"/>
        <v>1.1462872880024769E-2</v>
      </c>
      <c r="N261" s="16"/>
      <c r="O261" s="16">
        <v>-1.9951800650002457E-4</v>
      </c>
      <c r="P261" s="16">
        <v>7.3731363662621055E-3</v>
      </c>
      <c r="Q261" s="16">
        <f t="shared" si="130"/>
        <v>1.9817761904615664E-3</v>
      </c>
      <c r="R261" s="16">
        <f t="shared" ref="R261:R324" si="138">O261-Q261</f>
        <v>-2.181294196961591E-3</v>
      </c>
      <c r="X261" s="16">
        <f t="shared" ref="X261:X324" si="139">$U$2+$U$3*M260^2+$U$4*X260</f>
        <v>4.2635975609083617E-4</v>
      </c>
      <c r="Y261" s="16">
        <f t="shared" si="131"/>
        <v>1.8278521606657138E-4</v>
      </c>
      <c r="Z261" s="16">
        <f t="shared" si="121"/>
        <v>2.807082767837878</v>
      </c>
      <c r="AA261" s="16">
        <f t="shared" si="122"/>
        <v>3.3716454581713129</v>
      </c>
      <c r="AB261" s="16"/>
      <c r="AC261" s="16">
        <f t="shared" si="117"/>
        <v>4.2635975609083617E-4</v>
      </c>
      <c r="AD261" s="16">
        <f t="shared" si="118"/>
        <v>1.8278521606657138E-4</v>
      </c>
      <c r="AE261" s="16">
        <f t="shared" si="125"/>
        <v>2.209844573760026E-4</v>
      </c>
      <c r="AF261" s="16"/>
      <c r="AG261" s="16">
        <f t="shared" ref="AG261:AG324" si="140">1/(AC262*AD262-AE262^2)*(AD262*(L262-E261)-AE262*(Q262-E261))/10</f>
        <v>-0.53073852997248228</v>
      </c>
      <c r="AH261" s="16">
        <f t="shared" ref="AH261:AH324" si="141">1/(AC262*AD262-AE262^2)*(AC262*(Q262-E261)-AE262*(L262-E261))/10</f>
        <v>1.3152087872457823</v>
      </c>
      <c r="AI261" s="16">
        <f t="shared" si="126"/>
        <v>0.2155297427267</v>
      </c>
      <c r="AJ261" s="16"/>
      <c r="AK261" s="16">
        <f t="shared" ref="AK261:AK324" si="142">1/(AC262*AD262-AE262^2)*(AD262*(L262-E261)-AE262*(Q262-E261))/2</f>
        <v>-2.6536926498624114</v>
      </c>
      <c r="AL261" s="16">
        <f t="shared" ref="AL261:AL324" si="143">1/(AC262*AD262-AE262^2)*(AC262*(Q262-E261)-AE262*(L262-E261))/2</f>
        <v>6.5760439362289116</v>
      </c>
      <c r="AM261" s="16">
        <f t="shared" si="127"/>
        <v>-2.9223512863665002</v>
      </c>
      <c r="AN261" s="16"/>
      <c r="AO261" s="16">
        <f t="shared" si="119"/>
        <v>-8.160918751997235E-3</v>
      </c>
      <c r="AP261" s="16">
        <f t="shared" si="132"/>
        <v>1.1758014648079866</v>
      </c>
      <c r="AQ261" s="16">
        <f t="shared" si="133"/>
        <v>0.16195001278213383</v>
      </c>
      <c r="AR261" s="16"/>
      <c r="AS261" s="16">
        <f t="shared" si="120"/>
        <v>-4.4049824529216942E-2</v>
      </c>
      <c r="AT261" s="36">
        <f t="shared" si="134"/>
        <v>0.85266821542141125</v>
      </c>
      <c r="AU261" s="16">
        <f t="shared" si="135"/>
        <v>-0.15938476914710586</v>
      </c>
      <c r="AW261" s="16">
        <f t="shared" ref="AW261:AW324" si="144">$V$57*G261+H261*$V$58+E261*$V$59</f>
        <v>-3.2057840587498918E-4</v>
      </c>
      <c r="AX261" s="16">
        <f t="shared" si="136"/>
        <v>1.1063526876757444</v>
      </c>
      <c r="AY261" s="16">
        <f t="shared" si="137"/>
        <v>0.10106873804964825</v>
      </c>
    </row>
    <row r="262" spans="1:51" x14ac:dyDescent="0.2">
      <c r="A262" s="28">
        <v>260</v>
      </c>
      <c r="B262">
        <v>6431.33</v>
      </c>
      <c r="C262">
        <v>1918.25</v>
      </c>
      <c r="D262" s="29">
        <v>4.2187999999999999</v>
      </c>
      <c r="E262" s="16">
        <f t="shared" si="123"/>
        <v>8.1130769230769223E-4</v>
      </c>
      <c r="F262" s="16"/>
      <c r="G262" s="16">
        <f t="shared" si="128"/>
        <v>2.2034566531457427E-3</v>
      </c>
      <c r="H262" s="16">
        <f t="shared" si="128"/>
        <v>7.3731363662621055E-3</v>
      </c>
      <c r="I262" s="16"/>
      <c r="J262" s="16">
        <v>2.2034566531457427E-3</v>
      </c>
      <c r="K262" s="16">
        <v>-4.1360029729462715E-4</v>
      </c>
      <c r="L262" s="16">
        <f t="shared" si="124"/>
        <v>1.3710470048730594E-3</v>
      </c>
      <c r="M262" s="16">
        <f t="shared" si="129"/>
        <v>8.3240964827268325E-4</v>
      </c>
      <c r="N262" s="16"/>
      <c r="O262" s="16">
        <v>7.3731363662621055E-3</v>
      </c>
      <c r="P262" s="16">
        <v>-1.580086015899906E-2</v>
      </c>
      <c r="Q262" s="16">
        <f t="shared" si="130"/>
        <v>1.9228931409212794E-3</v>
      </c>
      <c r="R262" s="16">
        <f t="shared" si="138"/>
        <v>5.4502432253408263E-3</v>
      </c>
      <c r="X262" s="16">
        <f t="shared" si="139"/>
        <v>4.1235613171508367E-4</v>
      </c>
      <c r="Y262" s="16">
        <f t="shared" si="131"/>
        <v>1.6788130150917273E-4</v>
      </c>
      <c r="Z262" s="16">
        <f t="shared" si="121"/>
        <v>2.9770328802314445</v>
      </c>
      <c r="AA262" s="16">
        <f t="shared" si="122"/>
        <v>3.3387174541458644</v>
      </c>
      <c r="AB262" s="16"/>
      <c r="AC262" s="16">
        <f t="shared" ref="AC262:AC325" si="145">$U$2+M261^2*$U$3+$U$4*X261</f>
        <v>4.1235613171508367E-4</v>
      </c>
      <c r="AD262" s="16">
        <f t="shared" ref="AD262:AD325" si="146">$V$2+R261^2*$V$3+$V$4*Y261</f>
        <v>1.6788130150917273E-4</v>
      </c>
      <c r="AE262" s="16">
        <f t="shared" si="125"/>
        <v>2.0827660298847195E-4</v>
      </c>
      <c r="AF262" s="16"/>
      <c r="AG262" s="16">
        <f t="shared" si="140"/>
        <v>5.883864324129906E-2</v>
      </c>
      <c r="AH262" s="16">
        <f t="shared" si="141"/>
        <v>0.25180297224985571</v>
      </c>
      <c r="AI262" s="16">
        <f t="shared" si="126"/>
        <v>0.68935838450884523</v>
      </c>
      <c r="AJ262" s="16"/>
      <c r="AK262" s="16">
        <f t="shared" si="142"/>
        <v>0.2941932162064953</v>
      </c>
      <c r="AL262" s="16">
        <f t="shared" si="143"/>
        <v>1.2590148612492784</v>
      </c>
      <c r="AM262" s="16">
        <f t="shared" si="127"/>
        <v>-0.55320807745577372</v>
      </c>
      <c r="AN262" s="16"/>
      <c r="AO262" s="16">
        <f t="shared" ref="AO262:AO325" si="147">AG261*J262+AH261*O262+AI261*E261</f>
        <v>8.7045550994005114E-3</v>
      </c>
      <c r="AP262" s="16">
        <f t="shared" si="132"/>
        <v>1.1860362934443636</v>
      </c>
      <c r="AQ262" s="16">
        <f t="shared" si="133"/>
        <v>0.17061690166242774</v>
      </c>
      <c r="AR262" s="16"/>
      <c r="AS262" s="16">
        <f t="shared" ref="AS262:AS325" si="148">AK261*J262+AL261*O262+AM261*E261</f>
        <v>4.0241544727771784E-2</v>
      </c>
      <c r="AT262" s="36">
        <f t="shared" si="134"/>
        <v>0.88698090155024123</v>
      </c>
      <c r="AU262" s="16">
        <f t="shared" si="135"/>
        <v>-0.11993182841480188</v>
      </c>
      <c r="AW262" s="16">
        <f t="shared" si="144"/>
        <v>2.6377303753977776E-3</v>
      </c>
      <c r="AX262" s="16">
        <f t="shared" si="136"/>
        <v>1.1092709477659295</v>
      </c>
      <c r="AY262" s="16">
        <f t="shared" si="137"/>
        <v>0.10370299571964589</v>
      </c>
    </row>
    <row r="263" spans="1:51" x14ac:dyDescent="0.2">
      <c r="A263" s="28">
        <v>261</v>
      </c>
      <c r="B263">
        <v>6428.67</v>
      </c>
      <c r="C263">
        <v>1887.94</v>
      </c>
      <c r="D263" s="29">
        <v>4.1562999999999999</v>
      </c>
      <c r="E263" s="16">
        <f t="shared" si="123"/>
        <v>7.9928846153846142E-4</v>
      </c>
      <c r="F263" s="16"/>
      <c r="G263" s="16">
        <f t="shared" si="128"/>
        <v>-4.1360029729462715E-4</v>
      </c>
      <c r="H263" s="16">
        <f t="shared" si="128"/>
        <v>-1.580086015899906E-2</v>
      </c>
      <c r="I263" s="16"/>
      <c r="J263" s="16">
        <v>-4.1360029729462715E-4</v>
      </c>
      <c r="K263" s="16">
        <v>4.0093829672389468E-2</v>
      </c>
      <c r="L263" s="16">
        <f t="shared" si="124"/>
        <v>1.5294856619765052E-3</v>
      </c>
      <c r="M263" s="16">
        <f t="shared" si="129"/>
        <v>-1.9430859592711324E-3</v>
      </c>
      <c r="N263" s="16"/>
      <c r="O263" s="16">
        <v>-1.580086015899906E-2</v>
      </c>
      <c r="P263" s="16">
        <v>3.4000021187114024E-2</v>
      </c>
      <c r="Q263" s="16">
        <f t="shared" si="130"/>
        <v>1.3364871694987606E-3</v>
      </c>
      <c r="R263" s="16">
        <f t="shared" si="138"/>
        <v>-1.713734732849782E-2</v>
      </c>
      <c r="X263" s="16">
        <f t="shared" si="139"/>
        <v>3.7925638837031525E-4</v>
      </c>
      <c r="Y263" s="16">
        <f t="shared" si="131"/>
        <v>1.6262970870233002E-4</v>
      </c>
      <c r="Z263" s="16">
        <f t="shared" si="121"/>
        <v>3.0147329013777684</v>
      </c>
      <c r="AA263" s="16">
        <f t="shared" si="122"/>
        <v>2.5401420743751109</v>
      </c>
      <c r="AB263" s="16"/>
      <c r="AC263" s="16">
        <f t="shared" si="145"/>
        <v>3.7925638837031525E-4</v>
      </c>
      <c r="AD263" s="16">
        <f t="shared" si="146"/>
        <v>1.6262970870233002E-4</v>
      </c>
      <c r="AE263" s="16">
        <f t="shared" si="125"/>
        <v>1.9659365094966673E-4</v>
      </c>
      <c r="AF263" s="16"/>
      <c r="AG263" s="16">
        <f t="shared" si="140"/>
        <v>-1.1957766750756393</v>
      </c>
      <c r="AH263" s="16">
        <f t="shared" si="141"/>
        <v>2.2716289354848778</v>
      </c>
      <c r="AI263" s="16">
        <f t="shared" si="126"/>
        <v>-7.5852260409238426E-2</v>
      </c>
      <c r="AJ263" s="16"/>
      <c r="AK263" s="16">
        <f t="shared" si="142"/>
        <v>-5.9788833753781967</v>
      </c>
      <c r="AL263" s="16">
        <f t="shared" si="143"/>
        <v>11.358144677424388</v>
      </c>
      <c r="AM263" s="16">
        <f t="shared" si="127"/>
        <v>-4.3792613020461912</v>
      </c>
      <c r="AN263" s="16"/>
      <c r="AO263" s="16">
        <f t="shared" si="147"/>
        <v>-3.4437574723684746E-3</v>
      </c>
      <c r="AP263" s="16">
        <f t="shared" si="132"/>
        <v>1.1819518720963142</v>
      </c>
      <c r="AQ263" s="16">
        <f t="shared" si="133"/>
        <v>0.16716720080832848</v>
      </c>
      <c r="AR263" s="16"/>
      <c r="AS263" s="16">
        <f t="shared" si="148"/>
        <v>-2.0464018131073142E-2</v>
      </c>
      <c r="AT263" s="36">
        <f t="shared" si="134"/>
        <v>0.86882970829900152</v>
      </c>
      <c r="AU263" s="16">
        <f t="shared" si="135"/>
        <v>-0.14060813575195835</v>
      </c>
      <c r="AW263" s="16">
        <f t="shared" si="144"/>
        <v>-3.9851171276017849E-3</v>
      </c>
      <c r="AX263" s="16">
        <f t="shared" si="136"/>
        <v>1.1048503731128365</v>
      </c>
      <c r="AY263" s="16">
        <f t="shared" si="137"/>
        <v>9.9709916853437025E-2</v>
      </c>
    </row>
    <row r="264" spans="1:51" x14ac:dyDescent="0.2">
      <c r="A264" s="28">
        <v>262</v>
      </c>
      <c r="B264">
        <v>6686.42</v>
      </c>
      <c r="C264">
        <v>1952.13</v>
      </c>
      <c r="D264" s="29">
        <v>4.2656000000000001</v>
      </c>
      <c r="E264" s="16">
        <f t="shared" si="123"/>
        <v>8.2030769230769234E-4</v>
      </c>
      <c r="F264" s="16"/>
      <c r="G264" s="16">
        <f t="shared" si="128"/>
        <v>4.0093829672389468E-2</v>
      </c>
      <c r="H264" s="16">
        <f t="shared" si="128"/>
        <v>3.4000021187114024E-2</v>
      </c>
      <c r="I264" s="16"/>
      <c r="J264" s="16">
        <v>4.0093829672389468E-2</v>
      </c>
      <c r="K264" s="16">
        <v>-3.6790988301662719E-4</v>
      </c>
      <c r="L264" s="16">
        <f t="shared" si="124"/>
        <v>1.5690766397897958E-3</v>
      </c>
      <c r="M264" s="16">
        <f t="shared" si="129"/>
        <v>3.8524753032599675E-2</v>
      </c>
      <c r="N264" s="16"/>
      <c r="O264" s="16">
        <v>3.4000021187114024E-2</v>
      </c>
      <c r="P264" s="16">
        <v>-1.787790772130959E-3</v>
      </c>
      <c r="Q264" s="16">
        <f t="shared" si="130"/>
        <v>3.1310190833039216E-3</v>
      </c>
      <c r="R264" s="16">
        <f t="shared" si="138"/>
        <v>3.0869002103810102E-2</v>
      </c>
      <c r="X264" s="16">
        <f t="shared" si="139"/>
        <v>3.5350222610363381E-4</v>
      </c>
      <c r="Y264" s="16">
        <f t="shared" si="131"/>
        <v>2.1843671911075534E-4</v>
      </c>
      <c r="Z264" s="16">
        <f t="shared" si="121"/>
        <v>0.95565367897194387</v>
      </c>
      <c r="AA264" s="16">
        <f t="shared" si="122"/>
        <v>1.1143984442295598</v>
      </c>
      <c r="AB264" s="16"/>
      <c r="AC264" s="16">
        <f t="shared" si="145"/>
        <v>3.5350222610363381E-4</v>
      </c>
      <c r="AD264" s="16">
        <f t="shared" si="146"/>
        <v>2.1843671911075534E-4</v>
      </c>
      <c r="AE264" s="16">
        <f t="shared" si="125"/>
        <v>2.1996925931942109E-4</v>
      </c>
      <c r="AF264" s="16"/>
      <c r="AG264" s="16">
        <f t="shared" si="140"/>
        <v>0.73492014097358638</v>
      </c>
      <c r="AH264" s="16">
        <f t="shared" si="141"/>
        <v>-1.0734570661698941</v>
      </c>
      <c r="AI264" s="16">
        <f t="shared" si="126"/>
        <v>1.3385369251963077</v>
      </c>
      <c r="AJ264" s="16"/>
      <c r="AK264" s="16">
        <f t="shared" si="142"/>
        <v>3.6746007048679319</v>
      </c>
      <c r="AL264" s="16">
        <f t="shared" si="143"/>
        <v>-5.3672853308494703</v>
      </c>
      <c r="AM264" s="16">
        <f t="shared" si="127"/>
        <v>2.6926846259815385</v>
      </c>
      <c r="AN264" s="16"/>
      <c r="AO264" s="16">
        <f t="shared" si="147"/>
        <v>2.923153776252152E-2</v>
      </c>
      <c r="AP264" s="16">
        <f t="shared" si="132"/>
        <v>1.2165021428789806</v>
      </c>
      <c r="AQ264" s="16">
        <f t="shared" si="133"/>
        <v>0.19597964475158625</v>
      </c>
      <c r="AR264" s="16"/>
      <c r="AS264" s="16">
        <f t="shared" si="148"/>
        <v>0.1429605349664537</v>
      </c>
      <c r="AT264" s="36">
        <f t="shared" si="134"/>
        <v>0.99303806819217477</v>
      </c>
      <c r="AU264" s="16">
        <f t="shared" si="135"/>
        <v>-6.9862791237800537E-3</v>
      </c>
      <c r="AW264" s="16">
        <f t="shared" si="144"/>
        <v>7.7672961300401877E-3</v>
      </c>
      <c r="AX264" s="16">
        <f t="shared" si="136"/>
        <v>1.1134320731401892</v>
      </c>
      <c r="AY264" s="16">
        <f t="shared" si="137"/>
        <v>0.10744720283718251</v>
      </c>
    </row>
    <row r="265" spans="1:51" x14ac:dyDescent="0.2">
      <c r="A265" s="28">
        <v>263</v>
      </c>
      <c r="B265">
        <v>6683.96</v>
      </c>
      <c r="C265">
        <v>1948.64</v>
      </c>
      <c r="D265" s="29">
        <v>4.2812999999999999</v>
      </c>
      <c r="E265" s="16">
        <f t="shared" si="123"/>
        <v>8.2332692307692304E-4</v>
      </c>
      <c r="F265" s="16"/>
      <c r="G265" s="16">
        <f t="shared" si="128"/>
        <v>-3.6790988301662719E-4</v>
      </c>
      <c r="H265" s="16">
        <f t="shared" si="128"/>
        <v>-1.787790772130959E-3</v>
      </c>
      <c r="I265" s="16"/>
      <c r="J265" s="16">
        <v>-3.6790988301662719E-4</v>
      </c>
      <c r="K265" s="16">
        <v>-1.7102137056475564E-2</v>
      </c>
      <c r="L265" s="16">
        <f t="shared" si="124"/>
        <v>9.5627806812198198E-4</v>
      </c>
      <c r="M265" s="16">
        <f t="shared" si="129"/>
        <v>-1.3241879511386092E-3</v>
      </c>
      <c r="N265" s="16"/>
      <c r="O265" s="16">
        <v>-1.787790772130959E-3</v>
      </c>
      <c r="P265" s="16">
        <v>-1.833586501354792E-2</v>
      </c>
      <c r="Q265" s="16">
        <f t="shared" si="130"/>
        <v>-7.2542711982749456E-4</v>
      </c>
      <c r="R265" s="16">
        <f t="shared" si="138"/>
        <v>-1.0623636523034645E-3</v>
      </c>
      <c r="X265" s="16">
        <f t="shared" si="139"/>
        <v>5.8205978786089871E-4</v>
      </c>
      <c r="Y265" s="16">
        <f t="shared" si="131"/>
        <v>4.0814550955571224E-4</v>
      </c>
      <c r="Z265" s="16">
        <f t="shared" si="121"/>
        <v>2.8040238944141045</v>
      </c>
      <c r="AA265" s="16">
        <f t="shared" si="122"/>
        <v>2.9816222544371849</v>
      </c>
      <c r="AB265" s="16"/>
      <c r="AC265" s="16">
        <f t="shared" si="145"/>
        <v>5.8205978786089871E-4</v>
      </c>
      <c r="AD265" s="16">
        <f t="shared" si="146"/>
        <v>4.0814550955571224E-4</v>
      </c>
      <c r="AE265" s="16">
        <f t="shared" si="125"/>
        <v>3.8582858767339699E-4</v>
      </c>
      <c r="AF265" s="16"/>
      <c r="AG265" s="16">
        <f t="shared" si="140"/>
        <v>-0.23952622976060778</v>
      </c>
      <c r="AH265" s="16">
        <f t="shared" si="141"/>
        <v>0.60463578230253634</v>
      </c>
      <c r="AI265" s="16">
        <f t="shared" si="126"/>
        <v>0.63489044745807144</v>
      </c>
      <c r="AJ265" s="16"/>
      <c r="AK265" s="16">
        <f t="shared" si="142"/>
        <v>-1.1976311488030389</v>
      </c>
      <c r="AL265" s="16">
        <f t="shared" si="143"/>
        <v>3.0231789115126819</v>
      </c>
      <c r="AM265" s="16">
        <f t="shared" si="127"/>
        <v>-0.82554776270964325</v>
      </c>
      <c r="AN265" s="16"/>
      <c r="AO265" s="16">
        <f t="shared" si="147"/>
        <v>2.7467443902615711E-3</v>
      </c>
      <c r="AP265" s="16">
        <f t="shared" si="132"/>
        <v>1.2198435633156746</v>
      </c>
      <c r="AQ265" s="16">
        <f t="shared" si="133"/>
        <v>0.19872262373297628</v>
      </c>
      <c r="AR265" s="16"/>
      <c r="AS265" s="16">
        <f t="shared" si="148"/>
        <v>1.0452491182077086E-2</v>
      </c>
      <c r="AT265" s="36">
        <f t="shared" si="134"/>
        <v>1.0034177898434204</v>
      </c>
      <c r="AU265" s="16">
        <f t="shared" si="135"/>
        <v>3.4119624737554526E-3</v>
      </c>
      <c r="AW265" s="16">
        <f t="shared" si="144"/>
        <v>1.4178593648655699E-4</v>
      </c>
      <c r="AX265" s="16">
        <f t="shared" si="136"/>
        <v>1.1135899421493936</v>
      </c>
      <c r="AY265" s="16">
        <f t="shared" si="137"/>
        <v>0.10758897872299314</v>
      </c>
    </row>
    <row r="266" spans="1:51" x14ac:dyDescent="0.2">
      <c r="A266" s="28">
        <v>264</v>
      </c>
      <c r="B266">
        <v>6569.65</v>
      </c>
      <c r="C266">
        <v>1912.91</v>
      </c>
      <c r="D266" s="29">
        <v>4.25</v>
      </c>
      <c r="E266" s="16">
        <f t="shared" si="123"/>
        <v>8.1730769230769237E-4</v>
      </c>
      <c r="F266" s="16"/>
      <c r="G266" s="16">
        <f t="shared" si="128"/>
        <v>-1.7102137056475564E-2</v>
      </c>
      <c r="H266" s="16">
        <f t="shared" si="128"/>
        <v>-1.833586501354792E-2</v>
      </c>
      <c r="I266" s="16"/>
      <c r="J266" s="16">
        <v>-1.7102137056475564E-2</v>
      </c>
      <c r="K266" s="16">
        <v>4.1058503877680043E-2</v>
      </c>
      <c r="L266" s="16">
        <f t="shared" si="124"/>
        <v>1.5683854327537181E-3</v>
      </c>
      <c r="M266" s="16">
        <f t="shared" si="129"/>
        <v>-1.8670522489229281E-2</v>
      </c>
      <c r="N266" s="16"/>
      <c r="O266" s="16">
        <v>-1.833586501354792E-2</v>
      </c>
      <c r="P266" s="16">
        <v>1.712051272668343E-2</v>
      </c>
      <c r="Q266" s="16">
        <f t="shared" si="130"/>
        <v>2.0458847087609219E-3</v>
      </c>
      <c r="R266" s="16">
        <f t="shared" si="138"/>
        <v>-2.0381749722308842E-2</v>
      </c>
      <c r="X266" s="16">
        <f t="shared" si="139"/>
        <v>5.1413575328216514E-4</v>
      </c>
      <c r="Y266" s="16">
        <f t="shared" si="131"/>
        <v>3.3169831513605924E-4</v>
      </c>
      <c r="Z266" s="16">
        <f t="shared" si="121"/>
        <v>2.5285688255983687</v>
      </c>
      <c r="AA266" s="16">
        <f t="shared" si="122"/>
        <v>2.4605087087646069</v>
      </c>
      <c r="AB266" s="16"/>
      <c r="AC266" s="16">
        <f t="shared" si="145"/>
        <v>5.1413575328216514E-4</v>
      </c>
      <c r="AD266" s="16">
        <f t="shared" si="146"/>
        <v>3.3169831513605924E-4</v>
      </c>
      <c r="AE266" s="16">
        <f t="shared" si="125"/>
        <v>3.2689902801284705E-4</v>
      </c>
      <c r="AF266" s="16"/>
      <c r="AG266" s="16">
        <f t="shared" si="140"/>
        <v>-0.69710783971408297</v>
      </c>
      <c r="AH266" s="16">
        <f t="shared" si="141"/>
        <v>1.3331548219516307</v>
      </c>
      <c r="AI266" s="16">
        <f t="shared" si="126"/>
        <v>0.36395301776245237</v>
      </c>
      <c r="AJ266" s="16"/>
      <c r="AK266" s="16">
        <f t="shared" si="142"/>
        <v>-3.4855391985704149</v>
      </c>
      <c r="AL266" s="16">
        <f t="shared" si="143"/>
        <v>6.6657741097581535</v>
      </c>
      <c r="AM266" s="16">
        <f t="shared" si="127"/>
        <v>-2.180234911187739</v>
      </c>
      <c r="AN266" s="16"/>
      <c r="AO266" s="16">
        <f t="shared" si="147"/>
        <v>-6.4673872780768972E-3</v>
      </c>
      <c r="AP266" s="16">
        <f t="shared" si="132"/>
        <v>1.2119543625730427</v>
      </c>
      <c r="AQ266" s="16">
        <f t="shared" si="133"/>
        <v>0.19223423229546432</v>
      </c>
      <c r="AR266" s="16"/>
      <c r="AS266" s="16">
        <f t="shared" si="148"/>
        <v>-3.5630244082692185E-2</v>
      </c>
      <c r="AT266" s="36">
        <f t="shared" si="134"/>
        <v>0.96766576907438384</v>
      </c>
      <c r="AU266" s="16">
        <f t="shared" si="135"/>
        <v>-3.2868531210217933E-2</v>
      </c>
      <c r="AW266" s="16">
        <f t="shared" si="144"/>
        <v>-3.530177601425228E-3</v>
      </c>
      <c r="AX266" s="16">
        <f t="shared" si="136"/>
        <v>1.1096587718784454</v>
      </c>
      <c r="AY266" s="16">
        <f t="shared" si="137"/>
        <v>0.10405255534114392</v>
      </c>
    </row>
    <row r="267" spans="1:51" x14ac:dyDescent="0.2">
      <c r="A267" s="28">
        <v>265</v>
      </c>
      <c r="B267">
        <v>6839.39</v>
      </c>
      <c r="C267">
        <v>1945.66</v>
      </c>
      <c r="D267" s="29">
        <v>4.5312999999999999</v>
      </c>
      <c r="E267" s="16">
        <f t="shared" si="123"/>
        <v>8.7140384615384619E-4</v>
      </c>
      <c r="F267" s="16"/>
      <c r="G267" s="16">
        <f t="shared" si="128"/>
        <v>4.1058503877680043E-2</v>
      </c>
      <c r="H267" s="16">
        <f t="shared" si="128"/>
        <v>1.712051272668343E-2</v>
      </c>
      <c r="I267" s="16"/>
      <c r="J267" s="16">
        <v>4.1058503877680043E-2</v>
      </c>
      <c r="K267" s="16">
        <v>-7.50797951279286E-3</v>
      </c>
      <c r="L267" s="16">
        <f t="shared" si="124"/>
        <v>1.8215417183421896E-3</v>
      </c>
      <c r="M267" s="16">
        <f t="shared" si="129"/>
        <v>3.9236962159337856E-2</v>
      </c>
      <c r="N267" s="16"/>
      <c r="O267" s="16">
        <v>1.712051272668343E-2</v>
      </c>
      <c r="P267" s="16">
        <v>-1.5223625916141627E-2</v>
      </c>
      <c r="Q267" s="16">
        <f t="shared" si="130"/>
        <v>3.3273230358043058E-3</v>
      </c>
      <c r="R267" s="16">
        <f t="shared" si="138"/>
        <v>1.3793189690879124E-2</v>
      </c>
      <c r="X267" s="16">
        <f t="shared" si="139"/>
        <v>5.1855912391063472E-4</v>
      </c>
      <c r="Y267" s="16">
        <f t="shared" si="131"/>
        <v>3.6945245002113975E-4</v>
      </c>
      <c r="Z267" s="16">
        <f t="shared" si="121"/>
        <v>1.3788503112027546</v>
      </c>
      <c r="AA267" s="16">
        <f t="shared" si="122"/>
        <v>2.7753272822155663</v>
      </c>
      <c r="AB267" s="16"/>
      <c r="AC267" s="16">
        <f t="shared" si="145"/>
        <v>5.1855912391063472E-4</v>
      </c>
      <c r="AD267" s="16">
        <f t="shared" si="146"/>
        <v>3.6945245002113975E-4</v>
      </c>
      <c r="AE267" s="16">
        <f t="shared" si="125"/>
        <v>3.464826632518296E-4</v>
      </c>
      <c r="AF267" s="16"/>
      <c r="AG267" s="16">
        <f t="shared" si="140"/>
        <v>0.14889106896215329</v>
      </c>
      <c r="AH267" s="16">
        <f t="shared" si="141"/>
        <v>-0.25395930298244446</v>
      </c>
      <c r="AI267" s="16">
        <f t="shared" si="126"/>
        <v>1.1050682340202911</v>
      </c>
      <c r="AJ267" s="16"/>
      <c r="AK267" s="16">
        <f t="shared" si="142"/>
        <v>0.74445534481076647</v>
      </c>
      <c r="AL267" s="16">
        <f t="shared" si="143"/>
        <v>-1.2697965149122223</v>
      </c>
      <c r="AM267" s="16">
        <f t="shared" si="127"/>
        <v>1.5253411701014559</v>
      </c>
      <c r="AN267" s="16"/>
      <c r="AO267" s="16">
        <f t="shared" si="147"/>
        <v>-5.5004492431437067E-3</v>
      </c>
      <c r="AP267" s="16">
        <f t="shared" si="132"/>
        <v>1.2052880691167029</v>
      </c>
      <c r="AQ267" s="16">
        <f t="shared" si="133"/>
        <v>0.18671859987960635</v>
      </c>
      <c r="AR267" s="16"/>
      <c r="AS267" s="16">
        <f t="shared" si="148"/>
        <v>-3.0771476984949322E-2</v>
      </c>
      <c r="AT267" s="36">
        <f t="shared" si="134"/>
        <v>0.93788926413218821</v>
      </c>
      <c r="AU267" s="16">
        <f t="shared" si="135"/>
        <v>-6.412339224116187E-2</v>
      </c>
      <c r="AW267" s="16">
        <f t="shared" si="144"/>
        <v>2.7860747448351943E-3</v>
      </c>
      <c r="AX267" s="16">
        <f t="shared" si="136"/>
        <v>1.1127503641581609</v>
      </c>
      <c r="AY267" s="16">
        <f t="shared" si="137"/>
        <v>0.10683475617340908</v>
      </c>
    </row>
    <row r="268" spans="1:51" x14ac:dyDescent="0.2">
      <c r="A268" s="28">
        <v>266</v>
      </c>
      <c r="B268">
        <v>6788.04</v>
      </c>
      <c r="C268">
        <v>1916.04</v>
      </c>
      <c r="D268" s="29">
        <v>4.4843999999999999</v>
      </c>
      <c r="E268" s="16">
        <f t="shared" si="123"/>
        <v>8.6238461538461545E-4</v>
      </c>
      <c r="F268" s="16"/>
      <c r="G268" s="16">
        <f t="shared" si="128"/>
        <v>-7.50797951279286E-3</v>
      </c>
      <c r="H268" s="16">
        <f t="shared" si="128"/>
        <v>-1.5223625916141627E-2</v>
      </c>
      <c r="I268" s="16"/>
      <c r="J268" s="16">
        <v>-7.50797951279286E-3</v>
      </c>
      <c r="K268" s="16">
        <v>9.6478512206763338E-3</v>
      </c>
      <c r="L268" s="16">
        <f t="shared" si="124"/>
        <v>9.416844250404716E-4</v>
      </c>
      <c r="M268" s="16">
        <f t="shared" si="129"/>
        <v>-8.4496639378333314E-3</v>
      </c>
      <c r="N268" s="16"/>
      <c r="O268" s="16">
        <v>-1.5223625916141627E-2</v>
      </c>
      <c r="P268" s="16">
        <v>-1.0542577399219129E-3</v>
      </c>
      <c r="Q268" s="16">
        <f t="shared" si="130"/>
        <v>5.8167658101961474E-4</v>
      </c>
      <c r="R268" s="16">
        <f t="shared" si="138"/>
        <v>-1.5805302497161243E-2</v>
      </c>
      <c r="X268" s="16">
        <f t="shared" si="139"/>
        <v>7.2238777722249427E-4</v>
      </c>
      <c r="Y268" s="16">
        <f t="shared" si="131"/>
        <v>3.4616101785276099E-4</v>
      </c>
      <c r="Z268" s="16">
        <f t="shared" si="121"/>
        <v>2.6481184644012732</v>
      </c>
      <c r="AA268" s="16">
        <f t="shared" si="122"/>
        <v>2.704539022028829</v>
      </c>
      <c r="AB268" s="16"/>
      <c r="AC268" s="16">
        <f t="shared" si="145"/>
        <v>7.2238777722249427E-4</v>
      </c>
      <c r="AD268" s="16">
        <f t="shared" si="146"/>
        <v>3.4616101785276099E-4</v>
      </c>
      <c r="AE268" s="16">
        <f t="shared" si="125"/>
        <v>3.9584700889708213E-4</v>
      </c>
      <c r="AF268" s="16"/>
      <c r="AG268" s="16">
        <f t="shared" si="140"/>
        <v>-0.66697207752806154</v>
      </c>
      <c r="AH268" s="16">
        <f t="shared" si="141"/>
        <v>1.3691873863753192</v>
      </c>
      <c r="AI268" s="16">
        <f t="shared" si="126"/>
        <v>0.29778469115274242</v>
      </c>
      <c r="AJ268" s="16"/>
      <c r="AK268" s="16">
        <f t="shared" si="142"/>
        <v>-3.3348603876403078</v>
      </c>
      <c r="AL268" s="16">
        <f t="shared" si="143"/>
        <v>6.8459369318765964</v>
      </c>
      <c r="AM268" s="16">
        <f t="shared" si="127"/>
        <v>-2.5110765442362881</v>
      </c>
      <c r="AN268" s="16"/>
      <c r="AO268" s="16">
        <f t="shared" si="147"/>
        <v>3.7112710405108494E-3</v>
      </c>
      <c r="AP268" s="16">
        <f t="shared" si="132"/>
        <v>1.2097612198230892</v>
      </c>
      <c r="AQ268" s="16">
        <f t="shared" si="133"/>
        <v>0.19042300114556643</v>
      </c>
      <c r="AR268" s="16"/>
      <c r="AS268" s="16">
        <f t="shared" si="148"/>
        <v>1.5070739817938862E-2</v>
      </c>
      <c r="AT268" s="36">
        <f t="shared" si="134"/>
        <v>0.95202394920996247</v>
      </c>
      <c r="AU268" s="16">
        <f t="shared" si="135"/>
        <v>-4.9165087774043034E-2</v>
      </c>
      <c r="AW268" s="16">
        <f t="shared" si="144"/>
        <v>-3.2630703172088276E-3</v>
      </c>
      <c r="AX268" s="16">
        <f t="shared" si="136"/>
        <v>1.1091193814744131</v>
      </c>
      <c r="AY268" s="16">
        <f t="shared" si="137"/>
        <v>0.10356635043251601</v>
      </c>
    </row>
    <row r="269" spans="1:51" x14ac:dyDescent="0.2">
      <c r="A269" s="28">
        <v>267</v>
      </c>
      <c r="B269">
        <v>6853.53</v>
      </c>
      <c r="C269">
        <v>1914.02</v>
      </c>
      <c r="D269" s="29">
        <v>4.5312999999999999</v>
      </c>
      <c r="E269" s="16">
        <f t="shared" si="123"/>
        <v>8.7140384615384619E-4</v>
      </c>
      <c r="F269" s="16"/>
      <c r="G269" s="16">
        <f t="shared" si="128"/>
        <v>9.6478512206763338E-3</v>
      </c>
      <c r="H269" s="16">
        <f t="shared" si="128"/>
        <v>-1.0542577399219129E-3</v>
      </c>
      <c r="I269" s="16"/>
      <c r="J269" s="16">
        <v>9.6478512206763338E-3</v>
      </c>
      <c r="K269" s="16">
        <v>9.9642082255421618E-3</v>
      </c>
      <c r="L269" s="16">
        <f t="shared" si="124"/>
        <v>1.6764007888009963E-3</v>
      </c>
      <c r="M269" s="16">
        <f t="shared" si="129"/>
        <v>7.9714504318753373E-3</v>
      </c>
      <c r="N269" s="16"/>
      <c r="O269" s="16">
        <v>-1.0542577399219129E-3</v>
      </c>
      <c r="P269" s="16">
        <v>1.9754234543003703E-2</v>
      </c>
      <c r="Q269" s="16">
        <f t="shared" si="130"/>
        <v>3.0863196172700993E-3</v>
      </c>
      <c r="R269" s="16">
        <f t="shared" si="138"/>
        <v>-4.1405773571920124E-3</v>
      </c>
      <c r="X269" s="16">
        <f t="shared" si="139"/>
        <v>6.3723401457327811E-4</v>
      </c>
      <c r="Y269" s="16">
        <f t="shared" si="131"/>
        <v>3.4260122833490751E-4</v>
      </c>
      <c r="Z269" s="16">
        <f t="shared" si="121"/>
        <v>2.7103890153196577</v>
      </c>
      <c r="AA269" s="16">
        <f t="shared" si="122"/>
        <v>3.0455122620625894</v>
      </c>
      <c r="AB269" s="16"/>
      <c r="AC269" s="16">
        <f t="shared" si="145"/>
        <v>6.3723401457327811E-4</v>
      </c>
      <c r="AD269" s="16">
        <f t="shared" si="146"/>
        <v>3.4260122833490751E-4</v>
      </c>
      <c r="AE269" s="16">
        <f t="shared" si="125"/>
        <v>3.6986822764543476E-4</v>
      </c>
      <c r="AF269" s="16"/>
      <c r="AG269" s="16">
        <f t="shared" si="140"/>
        <v>-0.32922829504886375</v>
      </c>
      <c r="AH269" s="16">
        <f t="shared" si="141"/>
        <v>0.7553097818798219</v>
      </c>
      <c r="AI269" s="16">
        <f t="shared" si="126"/>
        <v>0.57391851316904174</v>
      </c>
      <c r="AJ269" s="16"/>
      <c r="AK269" s="16">
        <f t="shared" si="142"/>
        <v>-1.6461414752443186</v>
      </c>
      <c r="AL269" s="16">
        <f t="shared" si="143"/>
        <v>3.7765489093991094</v>
      </c>
      <c r="AM269" s="16">
        <f t="shared" si="127"/>
        <v>-1.1304074341547907</v>
      </c>
      <c r="AN269" s="16"/>
      <c r="AO269" s="16">
        <f t="shared" si="147"/>
        <v>-7.621518835478589E-3</v>
      </c>
      <c r="AP269" s="16">
        <f t="shared" si="132"/>
        <v>1.200541001899776</v>
      </c>
      <c r="AQ269" s="16">
        <f t="shared" si="133"/>
        <v>0.18277229011490725</v>
      </c>
      <c r="AR269" s="16"/>
      <c r="AS269" s="16">
        <f t="shared" si="148"/>
        <v>-4.1557132638931411E-2</v>
      </c>
      <c r="AT269" s="36">
        <f t="shared" si="134"/>
        <v>0.91246056367720474</v>
      </c>
      <c r="AU269" s="16">
        <f t="shared" si="135"/>
        <v>-9.1610412347404996E-2</v>
      </c>
      <c r="AW269" s="16">
        <f t="shared" si="144"/>
        <v>-3.16618976057002E-4</v>
      </c>
      <c r="AX269" s="16">
        <f t="shared" si="136"/>
        <v>1.1087682132315257</v>
      </c>
      <c r="AY269" s="16">
        <f t="shared" si="137"/>
        <v>0.10324968132208845</v>
      </c>
    </row>
    <row r="270" spans="1:51" x14ac:dyDescent="0.2">
      <c r="A270" s="28">
        <v>268</v>
      </c>
      <c r="B270">
        <v>6921.82</v>
      </c>
      <c r="C270">
        <v>1951.83</v>
      </c>
      <c r="D270" s="29">
        <v>4.3906000000000001</v>
      </c>
      <c r="E270" s="16">
        <f t="shared" si="123"/>
        <v>8.4434615384615386E-4</v>
      </c>
      <c r="F270" s="16"/>
      <c r="G270" s="16">
        <f t="shared" si="128"/>
        <v>9.9642082255421618E-3</v>
      </c>
      <c r="H270" s="16">
        <f t="shared" si="128"/>
        <v>1.9754234543003703E-2</v>
      </c>
      <c r="I270" s="16"/>
      <c r="J270" s="16">
        <v>9.9642082255421618E-3</v>
      </c>
      <c r="K270" s="16">
        <v>1.3297080825563214E-2</v>
      </c>
      <c r="L270" s="16">
        <f t="shared" si="124"/>
        <v>1.4168664619599025E-3</v>
      </c>
      <c r="M270" s="16">
        <f t="shared" si="129"/>
        <v>8.5473417635822599E-3</v>
      </c>
      <c r="N270" s="16"/>
      <c r="O270" s="16">
        <v>1.9754234543003703E-2</v>
      </c>
      <c r="P270" s="16">
        <v>6.0199914951609519E-3</v>
      </c>
      <c r="Q270" s="16">
        <f t="shared" si="130"/>
        <v>1.9890818851869001E-3</v>
      </c>
      <c r="R270" s="16">
        <f t="shared" si="138"/>
        <v>1.7765152657816804E-2</v>
      </c>
      <c r="X270" s="16">
        <f t="shared" si="139"/>
        <v>5.6832302864201804E-4</v>
      </c>
      <c r="Y270" s="16">
        <f t="shared" si="131"/>
        <v>2.8743346828881481E-4</v>
      </c>
      <c r="Z270" s="16">
        <f t="shared" si="121"/>
        <v>2.7531975300700471</v>
      </c>
      <c r="AA270" s="16">
        <f t="shared" si="122"/>
        <v>2.609323296418574</v>
      </c>
      <c r="AB270" s="16"/>
      <c r="AC270" s="16">
        <f t="shared" si="145"/>
        <v>5.6832302864201804E-4</v>
      </c>
      <c r="AD270" s="16">
        <f t="shared" si="146"/>
        <v>2.8743346828881481E-4</v>
      </c>
      <c r="AE270" s="16">
        <f t="shared" si="125"/>
        <v>3.1994062454214798E-4</v>
      </c>
      <c r="AF270" s="16"/>
      <c r="AG270" s="16">
        <f t="shared" si="140"/>
        <v>0.54085439551890202</v>
      </c>
      <c r="AH270" s="16">
        <f t="shared" si="141"/>
        <v>-0.69627274489528579</v>
      </c>
      <c r="AI270" s="16">
        <f t="shared" si="126"/>
        <v>1.1554183493763839</v>
      </c>
      <c r="AJ270" s="16"/>
      <c r="AK270" s="16">
        <f t="shared" si="142"/>
        <v>2.7042719775945101</v>
      </c>
      <c r="AL270" s="16">
        <f t="shared" si="143"/>
        <v>-3.4813637244764291</v>
      </c>
      <c r="AM270" s="16">
        <f t="shared" si="127"/>
        <v>1.777091746881919</v>
      </c>
      <c r="AN270" s="16"/>
      <c r="AO270" s="16">
        <f t="shared" si="147"/>
        <v>1.214018209802626E-2</v>
      </c>
      <c r="AP270" s="16">
        <f t="shared" si="132"/>
        <v>1.215115788278986</v>
      </c>
      <c r="AQ270" s="16">
        <f t="shared" si="133"/>
        <v>0.1948393712469009</v>
      </c>
      <c r="AR270" s="16"/>
      <c r="AS270" s="16">
        <f t="shared" si="148"/>
        <v>5.7215295105515915E-2</v>
      </c>
      <c r="AT270" s="36">
        <f t="shared" si="134"/>
        <v>0.96466726410014136</v>
      </c>
      <c r="AU270" s="16">
        <f t="shared" si="135"/>
        <v>-3.5972041143036884E-2</v>
      </c>
      <c r="AW270" s="16">
        <f t="shared" si="144"/>
        <v>5.7451247955737778E-3</v>
      </c>
      <c r="AX270" s="16">
        <f t="shared" si="136"/>
        <v>1.1151382249859063</v>
      </c>
      <c r="AY270" s="16">
        <f t="shared" si="137"/>
        <v>0.10897836582583494</v>
      </c>
    </row>
    <row r="271" spans="1:51" x14ac:dyDescent="0.2">
      <c r="A271" s="28">
        <v>269</v>
      </c>
      <c r="B271">
        <v>7013.86</v>
      </c>
      <c r="C271">
        <v>1963.58</v>
      </c>
      <c r="D271" s="29">
        <v>4.4843999999999999</v>
      </c>
      <c r="E271" s="16">
        <f t="shared" si="123"/>
        <v>8.6238461538461545E-4</v>
      </c>
      <c r="F271" s="16"/>
      <c r="G271" s="16">
        <f t="shared" si="128"/>
        <v>1.3297080825563214E-2</v>
      </c>
      <c r="H271" s="16">
        <f t="shared" si="128"/>
        <v>6.0199914951609519E-3</v>
      </c>
      <c r="I271" s="16"/>
      <c r="J271" s="16">
        <v>1.3297080825563214E-2</v>
      </c>
      <c r="K271" s="16">
        <v>-1.4753644925903791E-2</v>
      </c>
      <c r="L271" s="16">
        <f t="shared" si="124"/>
        <v>1.4120805962344301E-3</v>
      </c>
      <c r="M271" s="16">
        <f t="shared" si="129"/>
        <v>1.1885000229328785E-2</v>
      </c>
      <c r="N271" s="16"/>
      <c r="O271" s="16">
        <v>6.0199914951609519E-3</v>
      </c>
      <c r="P271" s="16">
        <v>-1.1906823251408082E-2</v>
      </c>
      <c r="Q271" s="16">
        <f t="shared" si="130"/>
        <v>3.7772825271466942E-4</v>
      </c>
      <c r="R271" s="16">
        <f t="shared" si="138"/>
        <v>5.6422632424462825E-3</v>
      </c>
      <c r="X271" s="16">
        <f t="shared" si="139"/>
        <v>5.152255504432008E-4</v>
      </c>
      <c r="Y271" s="16">
        <f t="shared" si="131"/>
        <v>3.1456286483710514E-4</v>
      </c>
      <c r="Z271" s="16">
        <f t="shared" si="121"/>
        <v>2.7294353390877442</v>
      </c>
      <c r="AA271" s="16">
        <f t="shared" si="122"/>
        <v>3.0626225918785819</v>
      </c>
      <c r="AB271" s="16"/>
      <c r="AC271" s="16">
        <f t="shared" si="145"/>
        <v>5.152255504432008E-4</v>
      </c>
      <c r="AD271" s="16">
        <f t="shared" si="146"/>
        <v>3.1456286483710514E-4</v>
      </c>
      <c r="AE271" s="16">
        <f t="shared" si="125"/>
        <v>3.1868051855942408E-4</v>
      </c>
      <c r="AF271" s="16"/>
      <c r="AG271" s="16">
        <f t="shared" si="140"/>
        <v>-6.3176469746707459E-2</v>
      </c>
      <c r="AH271" s="16">
        <f t="shared" si="141"/>
        <v>0.28115101379092822</v>
      </c>
      <c r="AI271" s="16">
        <f t="shared" si="126"/>
        <v>0.78202545595577921</v>
      </c>
      <c r="AJ271" s="16"/>
      <c r="AK271" s="16">
        <f t="shared" si="142"/>
        <v>-0.31588234873353732</v>
      </c>
      <c r="AL271" s="16">
        <f t="shared" si="143"/>
        <v>1.405755068954641</v>
      </c>
      <c r="AM271" s="16">
        <f t="shared" si="127"/>
        <v>-8.9872720221103597E-2</v>
      </c>
      <c r="AN271" s="16"/>
      <c r="AO271" s="16">
        <f t="shared" si="147"/>
        <v>3.9758016488732045E-3</v>
      </c>
      <c r="AP271" s="16">
        <f t="shared" si="132"/>
        <v>1.2199468476335973</v>
      </c>
      <c r="AQ271" s="16">
        <f t="shared" si="133"/>
        <v>0.19880729028262839</v>
      </c>
      <c r="AR271" s="16"/>
      <c r="AS271" s="16">
        <f t="shared" si="148"/>
        <v>1.6501623628981405E-2</v>
      </c>
      <c r="AT271" s="36">
        <f t="shared" si="134"/>
        <v>0.98058584021952111</v>
      </c>
      <c r="AU271" s="16">
        <f t="shared" si="135"/>
        <v>-1.9605089784087169E-2</v>
      </c>
      <c r="AW271" s="16">
        <f t="shared" si="144"/>
        <v>1.492907559039593E-3</v>
      </c>
      <c r="AX271" s="16">
        <f t="shared" si="136"/>
        <v>1.1168030232713617</v>
      </c>
      <c r="AY271" s="16">
        <f t="shared" si="137"/>
        <v>0.11047016010626151</v>
      </c>
    </row>
    <row r="272" spans="1:51" x14ac:dyDescent="0.2">
      <c r="A272" s="28">
        <v>270</v>
      </c>
      <c r="B272">
        <v>6910.38</v>
      </c>
      <c r="C272">
        <v>1940.2</v>
      </c>
      <c r="D272" s="29">
        <v>4.5</v>
      </c>
      <c r="E272" s="16">
        <f t="shared" si="123"/>
        <v>8.653846153846153E-4</v>
      </c>
      <c r="F272" s="16"/>
      <c r="G272" s="16">
        <f t="shared" si="128"/>
        <v>-1.4753644925903791E-2</v>
      </c>
      <c r="H272" s="16">
        <f t="shared" si="128"/>
        <v>-1.1906823251408082E-2</v>
      </c>
      <c r="I272" s="16"/>
      <c r="J272" s="16">
        <v>-1.4753644925903791E-2</v>
      </c>
      <c r="K272" s="16">
        <v>1.0572501078088251E-2</v>
      </c>
      <c r="L272" s="16">
        <f t="shared" si="124"/>
        <v>1.3616607209085401E-3</v>
      </c>
      <c r="M272" s="16">
        <f t="shared" si="129"/>
        <v>-1.6115305646812329E-2</v>
      </c>
      <c r="N272" s="16"/>
      <c r="O272" s="16">
        <v>-1.1906823251408082E-2</v>
      </c>
      <c r="P272" s="16">
        <v>5.2520358725904829E-3</v>
      </c>
      <c r="Q272" s="16">
        <f t="shared" si="130"/>
        <v>1.4412710660763677E-3</v>
      </c>
      <c r="R272" s="16">
        <f t="shared" si="138"/>
        <v>-1.334809431748445E-2</v>
      </c>
      <c r="X272" s="16">
        <f t="shared" si="139"/>
        <v>4.8455041465702436E-4</v>
      </c>
      <c r="Y272" s="16">
        <f t="shared" si="131"/>
        <v>2.7026921311271417E-4</v>
      </c>
      <c r="Z272" s="16">
        <f t="shared" si="121"/>
        <v>2.6292224599083598</v>
      </c>
      <c r="AA272" s="16">
        <f t="shared" si="122"/>
        <v>2.8594886820278576</v>
      </c>
      <c r="AB272" s="16"/>
      <c r="AC272" s="16">
        <f t="shared" si="145"/>
        <v>4.8455041465702436E-4</v>
      </c>
      <c r="AD272" s="16">
        <f t="shared" si="146"/>
        <v>2.7026921311271417E-4</v>
      </c>
      <c r="AE272" s="16">
        <f t="shared" si="125"/>
        <v>2.8646453761186919E-4</v>
      </c>
      <c r="AF272" s="16"/>
      <c r="AG272" s="16">
        <f t="shared" si="140"/>
        <v>-0.64090373283515756</v>
      </c>
      <c r="AH272" s="16">
        <f t="shared" si="141"/>
        <v>1.400148972209323</v>
      </c>
      <c r="AI272" s="16">
        <f t="shared" si="126"/>
        <v>0.24075476062583467</v>
      </c>
      <c r="AJ272" s="16"/>
      <c r="AK272" s="16">
        <f t="shared" si="142"/>
        <v>-3.2045186641757879</v>
      </c>
      <c r="AL272" s="16">
        <f t="shared" si="143"/>
        <v>7.0007448610466145</v>
      </c>
      <c r="AM272" s="16">
        <f t="shared" si="127"/>
        <v>-2.7962261968708262</v>
      </c>
      <c r="AN272" s="16"/>
      <c r="AO272" s="16">
        <f t="shared" si="147"/>
        <v>-1.7411255037923508E-3</v>
      </c>
      <c r="AP272" s="16">
        <f t="shared" si="132"/>
        <v>1.2178227670639112</v>
      </c>
      <c r="AQ272" s="16">
        <f t="shared" si="133"/>
        <v>0.19706464725810754</v>
      </c>
      <c r="AR272" s="16"/>
      <c r="AS272" s="16">
        <f t="shared" si="148"/>
        <v>-1.2155165980500213E-2</v>
      </c>
      <c r="AT272" s="36">
        <f t="shared" si="134"/>
        <v>0.96866665657352458</v>
      </c>
      <c r="AU272" s="16">
        <f t="shared" si="135"/>
        <v>-3.1834733939642167E-2</v>
      </c>
      <c r="AW272" s="16">
        <f t="shared" si="144"/>
        <v>-1.773220588397685E-3</v>
      </c>
      <c r="AX272" s="16">
        <f t="shared" si="136"/>
        <v>1.1148226851573122</v>
      </c>
      <c r="AY272" s="16">
        <f t="shared" si="137"/>
        <v>0.10869536550124194</v>
      </c>
    </row>
    <row r="273" spans="1:51" x14ac:dyDescent="0.2">
      <c r="A273" s="28">
        <v>271</v>
      </c>
      <c r="B273">
        <v>6983.44</v>
      </c>
      <c r="C273">
        <v>1950.39</v>
      </c>
      <c r="D273" s="29">
        <v>4.5</v>
      </c>
      <c r="E273" s="16">
        <f t="shared" si="123"/>
        <v>8.653846153846153E-4</v>
      </c>
      <c r="F273" s="16"/>
      <c r="G273" s="16">
        <f t="shared" si="128"/>
        <v>1.0572501078088251E-2</v>
      </c>
      <c r="H273" s="16">
        <f t="shared" si="128"/>
        <v>5.2520358725904829E-3</v>
      </c>
      <c r="I273" s="16"/>
      <c r="J273" s="16">
        <v>1.0572501078088251E-2</v>
      </c>
      <c r="K273" s="16">
        <v>2.9017217875431069E-2</v>
      </c>
      <c r="L273" s="16">
        <f t="shared" si="124"/>
        <v>1.7860136035182041E-3</v>
      </c>
      <c r="M273" s="16">
        <f t="shared" si="129"/>
        <v>8.7864874745700473E-3</v>
      </c>
      <c r="N273" s="16"/>
      <c r="O273" s="16">
        <v>5.2520358725904829E-3</v>
      </c>
      <c r="P273" s="16">
        <v>1.641210219494562E-2</v>
      </c>
      <c r="Q273" s="16">
        <f t="shared" si="130"/>
        <v>2.8294753467028645E-3</v>
      </c>
      <c r="R273" s="16">
        <f t="shared" si="138"/>
        <v>2.4225605258876184E-3</v>
      </c>
      <c r="X273" s="16">
        <f t="shared" si="139"/>
        <v>4.8012549609337263E-4</v>
      </c>
      <c r="Y273" s="16">
        <f t="shared" si="131"/>
        <v>2.7097325325155946E-4</v>
      </c>
      <c r="Z273" s="16">
        <f t="shared" si="121"/>
        <v>2.8213948786860787</v>
      </c>
      <c r="AA273" s="16">
        <f t="shared" si="122"/>
        <v>3.1769775738611679</v>
      </c>
      <c r="AB273" s="16"/>
      <c r="AC273" s="16">
        <f t="shared" si="145"/>
        <v>4.8012549609337263E-4</v>
      </c>
      <c r="AD273" s="16">
        <f t="shared" si="146"/>
        <v>2.7097325325155946E-4</v>
      </c>
      <c r="AE273" s="16">
        <f t="shared" si="125"/>
        <v>2.8552470445920977E-4</v>
      </c>
      <c r="AF273" s="16"/>
      <c r="AG273" s="16">
        <f t="shared" si="140"/>
        <v>-9.5463062662522746E-2</v>
      </c>
      <c r="AH273" s="16">
        <f t="shared" si="141"/>
        <v>0.37784313936044134</v>
      </c>
      <c r="AI273" s="16">
        <f t="shared" si="126"/>
        <v>0.71761992330208146</v>
      </c>
      <c r="AJ273" s="16"/>
      <c r="AK273" s="16">
        <f t="shared" si="142"/>
        <v>-0.47731531331261373</v>
      </c>
      <c r="AL273" s="16">
        <f t="shared" si="143"/>
        <v>1.8892156968022067</v>
      </c>
      <c r="AM273" s="16">
        <f t="shared" si="127"/>
        <v>-0.4119003834895929</v>
      </c>
      <c r="AN273" s="16"/>
      <c r="AO273" s="16">
        <f t="shared" si="147"/>
        <v>7.8602268858977509E-4</v>
      </c>
      <c r="AP273" s="16">
        <f t="shared" si="132"/>
        <v>1.2187800033895047</v>
      </c>
      <c r="AQ273" s="16">
        <f t="shared" si="133"/>
        <v>0.1978503611926451</v>
      </c>
      <c r="AR273" s="16"/>
      <c r="AS273" s="16">
        <f t="shared" si="148"/>
        <v>4.6857498141040935E-4</v>
      </c>
      <c r="AT273" s="36">
        <f t="shared" si="134"/>
        <v>0.96912054953412141</v>
      </c>
      <c r="AU273" s="16">
        <f t="shared" si="135"/>
        <v>-3.1366268705206583E-2</v>
      </c>
      <c r="AW273" s="16">
        <f t="shared" si="144"/>
        <v>1.4633361561985957E-3</v>
      </c>
      <c r="AX273" s="16">
        <f t="shared" si="136"/>
        <v>1.1164540455002534</v>
      </c>
      <c r="AY273" s="16">
        <f t="shared" si="137"/>
        <v>0.11015763202444884</v>
      </c>
    </row>
    <row r="274" spans="1:51" x14ac:dyDescent="0.2">
      <c r="A274" s="28">
        <v>272</v>
      </c>
      <c r="B274">
        <v>7186.08</v>
      </c>
      <c r="C274">
        <v>1982.4</v>
      </c>
      <c r="D274" s="29">
        <v>4.5312999999999999</v>
      </c>
      <c r="E274" s="16">
        <f t="shared" si="123"/>
        <v>8.7140384615384619E-4</v>
      </c>
      <c r="F274" s="16"/>
      <c r="G274" s="16">
        <f t="shared" si="128"/>
        <v>2.9017217875431069E-2</v>
      </c>
      <c r="H274" s="16">
        <f t="shared" si="128"/>
        <v>1.641210219494562E-2</v>
      </c>
      <c r="I274" s="16"/>
      <c r="J274" s="16">
        <v>2.9017217875431069E-2</v>
      </c>
      <c r="K274" s="16">
        <v>-1.0197492930777246E-2</v>
      </c>
      <c r="L274" s="16">
        <f t="shared" si="124"/>
        <v>1.402878309358295E-3</v>
      </c>
      <c r="M274" s="16">
        <f t="shared" si="129"/>
        <v>2.7614339566072774E-2</v>
      </c>
      <c r="N274" s="16"/>
      <c r="O274" s="16">
        <v>1.641210219494562E-2</v>
      </c>
      <c r="P274" s="16">
        <v>-2.628127522195337E-3</v>
      </c>
      <c r="Q274" s="16">
        <f t="shared" si="130"/>
        <v>1.5007394823931897E-3</v>
      </c>
      <c r="R274" s="16">
        <f t="shared" si="138"/>
        <v>1.4911362712552431E-2</v>
      </c>
      <c r="X274" s="16">
        <f t="shared" si="139"/>
        <v>4.4591667461203602E-4</v>
      </c>
      <c r="Y274" s="16">
        <f t="shared" si="131"/>
        <v>2.325580606382427E-4</v>
      </c>
      <c r="Z274" s="16">
        <f t="shared" si="121"/>
        <v>2.0837123041748851</v>
      </c>
      <c r="AA274" s="16">
        <f t="shared" si="122"/>
        <v>2.7861968385004667</v>
      </c>
      <c r="AB274" s="16"/>
      <c r="AC274" s="16">
        <f t="shared" si="145"/>
        <v>4.4591667461203602E-4</v>
      </c>
      <c r="AD274" s="16">
        <f t="shared" si="146"/>
        <v>2.325580606382427E-4</v>
      </c>
      <c r="AE274" s="16">
        <f t="shared" si="125"/>
        <v>2.5491515079816913E-4</v>
      </c>
      <c r="AF274" s="16"/>
      <c r="AG274" s="16">
        <f t="shared" si="140"/>
        <v>0.26196140752051839</v>
      </c>
      <c r="AH274" s="16">
        <f t="shared" si="141"/>
        <v>-0.393722644828083</v>
      </c>
      <c r="AI274" s="16">
        <f t="shared" si="126"/>
        <v>1.1317612373075647</v>
      </c>
      <c r="AJ274" s="16"/>
      <c r="AK274" s="16">
        <f t="shared" si="142"/>
        <v>1.3098070376025919</v>
      </c>
      <c r="AL274" s="16">
        <f t="shared" si="143"/>
        <v>-1.9686132241404151</v>
      </c>
      <c r="AM274" s="16">
        <f t="shared" si="127"/>
        <v>1.6588061865378232</v>
      </c>
      <c r="AN274" s="16"/>
      <c r="AO274" s="16">
        <f t="shared" si="147"/>
        <v>4.0521449698274004E-3</v>
      </c>
      <c r="AP274" s="16">
        <f t="shared" si="132"/>
        <v>1.2237186766495656</v>
      </c>
      <c r="AQ274" s="16">
        <f t="shared" si="133"/>
        <v>0.20189431833443544</v>
      </c>
      <c r="AR274" s="16"/>
      <c r="AS274" s="16">
        <f t="shared" si="148"/>
        <v>1.6799186387598541E-2</v>
      </c>
      <c r="AT274" s="36">
        <f t="shared" si="134"/>
        <v>0.98540098627779693</v>
      </c>
      <c r="AU274" s="16">
        <f t="shared" si="135"/>
        <v>-1.470662798197251E-2</v>
      </c>
      <c r="AW274" s="16">
        <f t="shared" si="144"/>
        <v>3.4330245783636758E-3</v>
      </c>
      <c r="AX274" s="16">
        <f t="shared" si="136"/>
        <v>1.1202868596790692</v>
      </c>
      <c r="AY274" s="16">
        <f t="shared" si="137"/>
        <v>0.11358477722612184</v>
      </c>
    </row>
    <row r="275" spans="1:51" x14ac:dyDescent="0.2">
      <c r="A275" s="28">
        <v>273</v>
      </c>
      <c r="B275">
        <v>7112.8</v>
      </c>
      <c r="C275">
        <v>1977.19</v>
      </c>
      <c r="D275" s="29">
        <v>4.75</v>
      </c>
      <c r="E275" s="16">
        <f t="shared" si="123"/>
        <v>9.1346153846153845E-4</v>
      </c>
      <c r="F275" s="16"/>
      <c r="G275" s="16">
        <f t="shared" si="128"/>
        <v>-1.0197492930777246E-2</v>
      </c>
      <c r="H275" s="16">
        <f t="shared" si="128"/>
        <v>-2.628127522195337E-3</v>
      </c>
      <c r="I275" s="16"/>
      <c r="J275" s="16">
        <v>-1.0197492930777246E-2</v>
      </c>
      <c r="K275" s="16">
        <v>2.6030536497581771E-2</v>
      </c>
      <c r="L275" s="16">
        <f t="shared" si="124"/>
        <v>1.123845645062186E-3</v>
      </c>
      <c r="M275" s="16">
        <f t="shared" si="129"/>
        <v>-1.1321338575839432E-2</v>
      </c>
      <c r="N275" s="16"/>
      <c r="O275" s="16">
        <v>-2.628127522195337E-3</v>
      </c>
      <c r="P275" s="16">
        <v>-2.665398874159783E-3</v>
      </c>
      <c r="Q275" s="16">
        <f t="shared" si="130"/>
        <v>6.3653398577901473E-4</v>
      </c>
      <c r="R275" s="16">
        <f t="shared" si="138"/>
        <v>-3.2646615079743517E-3</v>
      </c>
      <c r="X275" s="16">
        <f t="shared" si="139"/>
        <v>5.3403928687266098E-4</v>
      </c>
      <c r="Y275" s="16">
        <f t="shared" si="131"/>
        <v>2.5340459010949809E-4</v>
      </c>
      <c r="Z275" s="16">
        <f t="shared" si="121"/>
        <v>2.7285789728463112</v>
      </c>
      <c r="AA275" s="16">
        <f t="shared" si="122"/>
        <v>3.2002934145709778</v>
      </c>
      <c r="AB275" s="16"/>
      <c r="AC275" s="16">
        <f t="shared" si="145"/>
        <v>5.3403928687266098E-4</v>
      </c>
      <c r="AD275" s="16">
        <f t="shared" si="146"/>
        <v>2.5340459010949809E-4</v>
      </c>
      <c r="AE275" s="16">
        <f t="shared" si="125"/>
        <v>2.9120373154976919E-4</v>
      </c>
      <c r="AF275" s="16"/>
      <c r="AG275" s="16">
        <f t="shared" si="140"/>
        <v>-0.33335081252320087</v>
      </c>
      <c r="AH275" s="16">
        <f t="shared" si="141"/>
        <v>0.9383374836339794</v>
      </c>
      <c r="AI275" s="16">
        <f t="shared" si="126"/>
        <v>0.39501332888922158</v>
      </c>
      <c r="AJ275" s="16"/>
      <c r="AK275" s="16">
        <f t="shared" si="142"/>
        <v>-1.6667540626160042</v>
      </c>
      <c r="AL275" s="16">
        <f t="shared" si="143"/>
        <v>4.6916874181698969</v>
      </c>
      <c r="AM275" s="16">
        <f t="shared" si="127"/>
        <v>-2.0249333555538929</v>
      </c>
      <c r="AN275" s="16"/>
      <c r="AO275" s="16">
        <f t="shared" si="147"/>
        <v>-6.503751872250713E-4</v>
      </c>
      <c r="AP275" s="16">
        <f t="shared" si="132"/>
        <v>1.2229228003861288</v>
      </c>
      <c r="AQ275" s="16">
        <f t="shared" si="133"/>
        <v>0.20124373156152323</v>
      </c>
      <c r="AR275" s="16"/>
      <c r="AS275" s="16">
        <f t="shared" si="148"/>
        <v>-6.7374913207407412E-3</v>
      </c>
      <c r="AT275" s="36">
        <f t="shared" si="134"/>
        <v>0.97876185568530094</v>
      </c>
      <c r="AU275" s="16">
        <f t="shared" si="135"/>
        <v>-2.1466918662056949E-2</v>
      </c>
      <c r="AW275" s="16">
        <f t="shared" si="144"/>
        <v>6.6310946767408907E-4</v>
      </c>
      <c r="AX275" s="16">
        <f t="shared" si="136"/>
        <v>1.1210297325022331</v>
      </c>
      <c r="AY275" s="16">
        <f t="shared" si="137"/>
        <v>0.11424766693385746</v>
      </c>
    </row>
    <row r="276" spans="1:51" x14ac:dyDescent="0.2">
      <c r="A276" s="28">
        <v>274</v>
      </c>
      <c r="B276">
        <v>7297.95</v>
      </c>
      <c r="C276">
        <v>1971.92</v>
      </c>
      <c r="D276" s="29">
        <v>4.8281000000000001</v>
      </c>
      <c r="E276" s="16">
        <f t="shared" si="123"/>
        <v>9.2848076923076922E-4</v>
      </c>
      <c r="F276" s="16"/>
      <c r="G276" s="16">
        <f t="shared" si="128"/>
        <v>2.6030536497581771E-2</v>
      </c>
      <c r="H276" s="16">
        <f t="shared" si="128"/>
        <v>-2.665398874159783E-3</v>
      </c>
      <c r="I276" s="16"/>
      <c r="J276" s="16">
        <v>2.6030536497581771E-2</v>
      </c>
      <c r="K276" s="16">
        <v>-4.2724326694481849E-3</v>
      </c>
      <c r="L276" s="16">
        <f t="shared" si="124"/>
        <v>1.7170878919387593E-3</v>
      </c>
      <c r="M276" s="16">
        <f t="shared" si="129"/>
        <v>2.4313448605643013E-2</v>
      </c>
      <c r="N276" s="16"/>
      <c r="O276" s="16">
        <v>-2.665398874159783E-3</v>
      </c>
      <c r="P276" s="16">
        <v>-4.5133676822594221E-4</v>
      </c>
      <c r="Q276" s="16">
        <f t="shared" si="130"/>
        <v>2.1109581247636387E-3</v>
      </c>
      <c r="R276" s="16">
        <f t="shared" si="138"/>
        <v>-4.7763569989234221E-3</v>
      </c>
      <c r="X276" s="16">
        <f t="shared" si="139"/>
        <v>4.9728353301333589E-4</v>
      </c>
      <c r="Y276" s="16">
        <f t="shared" si="131"/>
        <v>2.2080532759982056E-4</v>
      </c>
      <c r="Z276" s="16">
        <f t="shared" si="121"/>
        <v>2.2898635973696075</v>
      </c>
      <c r="AA276" s="16">
        <f t="shared" si="122"/>
        <v>3.2385160703024702</v>
      </c>
      <c r="AB276" s="16"/>
      <c r="AC276" s="16">
        <f t="shared" si="145"/>
        <v>4.9728353301333589E-4</v>
      </c>
      <c r="AD276" s="16">
        <f t="shared" si="146"/>
        <v>2.2080532759982056E-4</v>
      </c>
      <c r="AE276" s="16">
        <f t="shared" si="125"/>
        <v>2.6230701578594865E-4</v>
      </c>
      <c r="AF276" s="16"/>
      <c r="AG276" s="16">
        <f t="shared" si="140"/>
        <v>-0.64301056969251191</v>
      </c>
      <c r="AH276" s="16">
        <f t="shared" si="141"/>
        <v>1.435016832937446</v>
      </c>
      <c r="AI276" s="16">
        <f t="shared" si="126"/>
        <v>0.20799373675506594</v>
      </c>
      <c r="AJ276" s="16"/>
      <c r="AK276" s="16">
        <f t="shared" si="142"/>
        <v>-3.2150528484625593</v>
      </c>
      <c r="AL276" s="16">
        <f t="shared" si="143"/>
        <v>7.1750841646872301</v>
      </c>
      <c r="AM276" s="16">
        <f t="shared" si="127"/>
        <v>-2.9600313162246712</v>
      </c>
      <c r="AN276" s="16"/>
      <c r="AO276" s="16">
        <f t="shared" si="147"/>
        <v>-1.0817514681223689E-2</v>
      </c>
      <c r="AP276" s="16">
        <f t="shared" si="132"/>
        <v>1.2096938150389487</v>
      </c>
      <c r="AQ276" s="16">
        <f t="shared" si="133"/>
        <v>0.19036728216489823</v>
      </c>
      <c r="AR276" s="16"/>
      <c r="AS276" s="16">
        <f t="shared" si="148"/>
        <v>-5.7741419559964591E-2</v>
      </c>
      <c r="AT276" s="36">
        <f t="shared" si="134"/>
        <v>0.9222467567268865</v>
      </c>
      <c r="AU276" s="16">
        <f t="shared" si="135"/>
        <v>-8.0942459207782314E-2</v>
      </c>
      <c r="AW276" s="16">
        <f t="shared" si="144"/>
        <v>-1.9079377412854932E-3</v>
      </c>
      <c r="AX276" s="16">
        <f t="shared" si="136"/>
        <v>1.118890877566489</v>
      </c>
      <c r="AY276" s="16">
        <f t="shared" si="137"/>
        <v>0.1123379067609333</v>
      </c>
    </row>
    <row r="277" spans="1:51" x14ac:dyDescent="0.2">
      <c r="A277" s="28">
        <v>275</v>
      </c>
      <c r="B277">
        <v>7266.77</v>
      </c>
      <c r="C277">
        <v>1971.03</v>
      </c>
      <c r="D277" s="29">
        <v>4.7656000000000001</v>
      </c>
      <c r="E277" s="16">
        <f t="shared" si="123"/>
        <v>9.1646153846153852E-4</v>
      </c>
      <c r="F277" s="16"/>
      <c r="G277" s="16">
        <f t="shared" si="128"/>
        <v>-4.2724326694481849E-3</v>
      </c>
      <c r="H277" s="16">
        <f t="shared" si="128"/>
        <v>-4.5133676822594221E-4</v>
      </c>
      <c r="I277" s="16"/>
      <c r="J277" s="16">
        <v>-4.2724326694481849E-3</v>
      </c>
      <c r="K277" s="16">
        <v>2.0917133747174149E-4</v>
      </c>
      <c r="L277" s="16">
        <f t="shared" si="124"/>
        <v>1.1690283210241677E-3</v>
      </c>
      <c r="M277" s="16">
        <f t="shared" si="129"/>
        <v>-5.4414609904723521E-3</v>
      </c>
      <c r="N277" s="16"/>
      <c r="O277" s="16">
        <v>-4.5133676822594221E-4</v>
      </c>
      <c r="P277" s="16">
        <v>-8.5133153731805061E-3</v>
      </c>
      <c r="Q277" s="16">
        <f t="shared" si="130"/>
        <v>2.1138443179370067E-3</v>
      </c>
      <c r="R277" s="16">
        <f t="shared" si="138"/>
        <v>-2.5651810861629489E-3</v>
      </c>
      <c r="X277" s="16">
        <f t="shared" si="139"/>
        <v>5.4598055860427899E-4</v>
      </c>
      <c r="Y277" s="16">
        <f t="shared" si="131"/>
        <v>1.9973631551008461E-4</v>
      </c>
      <c r="Z277" s="16">
        <f t="shared" si="121"/>
        <v>2.8104091715401029</v>
      </c>
      <c r="AA277" s="16">
        <f t="shared" si="122"/>
        <v>3.3238456064686521</v>
      </c>
      <c r="AB277" s="16"/>
      <c r="AC277" s="16">
        <f t="shared" si="145"/>
        <v>5.4598055860427899E-4</v>
      </c>
      <c r="AD277" s="16">
        <f t="shared" si="146"/>
        <v>1.9973631551008461E-4</v>
      </c>
      <c r="AE277" s="16">
        <f t="shared" si="125"/>
        <v>2.61408797861025E-4</v>
      </c>
      <c r="AF277" s="16"/>
      <c r="AG277" s="16">
        <f t="shared" si="140"/>
        <v>-0.34240507422554733</v>
      </c>
      <c r="AH277" s="16">
        <f t="shared" si="141"/>
        <v>1.0142764551277641</v>
      </c>
      <c r="AI277" s="16">
        <f t="shared" si="126"/>
        <v>0.32812861909778324</v>
      </c>
      <c r="AJ277" s="16"/>
      <c r="AK277" s="16">
        <f t="shared" si="142"/>
        <v>-1.7120253711277367</v>
      </c>
      <c r="AL277" s="16">
        <f t="shared" si="143"/>
        <v>5.0713822756388209</v>
      </c>
      <c r="AM277" s="16">
        <f t="shared" si="127"/>
        <v>-2.3593569045110843</v>
      </c>
      <c r="AN277" s="16"/>
      <c r="AO277" s="16">
        <f t="shared" si="147"/>
        <v>2.292661689724489E-3</v>
      </c>
      <c r="AP277" s="16">
        <f t="shared" si="132"/>
        <v>1.2124672337049851</v>
      </c>
      <c r="AQ277" s="16">
        <f t="shared" si="133"/>
        <v>0.1926573197158872</v>
      </c>
      <c r="AR277" s="16"/>
      <c r="AS277" s="16">
        <f t="shared" si="148"/>
        <v>7.749385371699365E-3</v>
      </c>
      <c r="AT277" s="36">
        <f t="shared" si="134"/>
        <v>0.92939360225256307</v>
      </c>
      <c r="AU277" s="16">
        <f t="shared" si="135"/>
        <v>-7.3222946094393629E-2</v>
      </c>
      <c r="AW277" s="16">
        <f t="shared" si="144"/>
        <v>8.8350181901349491E-4</v>
      </c>
      <c r="AX277" s="16">
        <f t="shared" si="136"/>
        <v>1.1198794196920965</v>
      </c>
      <c r="AY277" s="16">
        <f t="shared" si="137"/>
        <v>0.11322101852194236</v>
      </c>
    </row>
    <row r="278" spans="1:51" x14ac:dyDescent="0.2">
      <c r="A278" s="28">
        <v>276</v>
      </c>
      <c r="B278">
        <v>7268.29</v>
      </c>
      <c r="C278">
        <v>1954.25</v>
      </c>
      <c r="D278" s="29">
        <v>4.8437999999999999</v>
      </c>
      <c r="E278" s="16">
        <f t="shared" si="123"/>
        <v>9.3150000000000004E-4</v>
      </c>
      <c r="F278" s="16"/>
      <c r="G278" s="16">
        <f t="shared" si="128"/>
        <v>2.0917133747174149E-4</v>
      </c>
      <c r="H278" s="16">
        <f t="shared" si="128"/>
        <v>-8.5133153731805061E-3</v>
      </c>
      <c r="I278" s="16"/>
      <c r="J278" s="16">
        <v>2.0917133747174149E-4</v>
      </c>
      <c r="K278" s="16">
        <v>3.4269408622936058E-2</v>
      </c>
      <c r="L278" s="16">
        <f t="shared" si="124"/>
        <v>1.6274532627384983E-3</v>
      </c>
      <c r="M278" s="16">
        <f t="shared" si="129"/>
        <v>-1.4182819252667568E-3</v>
      </c>
      <c r="N278" s="16"/>
      <c r="O278" s="16">
        <v>-8.5133153731805061E-3</v>
      </c>
      <c r="P278" s="16">
        <v>1.7884098759114772E-2</v>
      </c>
      <c r="Q278" s="16">
        <f t="shared" si="130"/>
        <v>1.9423933080124178E-3</v>
      </c>
      <c r="R278" s="16">
        <f t="shared" si="138"/>
        <v>-1.0455708681192924E-2</v>
      </c>
      <c r="X278" s="16">
        <f t="shared" si="139"/>
        <v>4.9018351786153614E-4</v>
      </c>
      <c r="Y278" s="16">
        <f t="shared" si="131"/>
        <v>1.8067661405199014E-4</v>
      </c>
      <c r="Z278" s="16">
        <f t="shared" si="121"/>
        <v>2.8893750154933109</v>
      </c>
      <c r="AA278" s="16">
        <f t="shared" si="122"/>
        <v>3.0879277889815144</v>
      </c>
      <c r="AB278" s="16"/>
      <c r="AC278" s="16">
        <f t="shared" si="145"/>
        <v>4.9018351786153614E-4</v>
      </c>
      <c r="AD278" s="16">
        <f t="shared" si="146"/>
        <v>1.8067661405199014E-4</v>
      </c>
      <c r="AE278" s="16">
        <f t="shared" si="125"/>
        <v>2.3557728766869266E-4</v>
      </c>
      <c r="AF278" s="16"/>
      <c r="AG278" s="16">
        <f t="shared" si="140"/>
        <v>-0.81613972205947027</v>
      </c>
      <c r="AH278" s="16">
        <f t="shared" si="141"/>
        <v>1.845414498477006</v>
      </c>
      <c r="AI278" s="16">
        <f t="shared" si="126"/>
        <v>-2.9274776417535842E-2</v>
      </c>
      <c r="AJ278" s="16"/>
      <c r="AK278" s="16">
        <f t="shared" si="142"/>
        <v>-4.0806986102973513</v>
      </c>
      <c r="AL278" s="16">
        <f t="shared" si="143"/>
        <v>9.2270724923850302</v>
      </c>
      <c r="AM278" s="16">
        <f t="shared" si="127"/>
        <v>-4.146373882087679</v>
      </c>
      <c r="AN278" s="16"/>
      <c r="AO278" s="16">
        <f t="shared" si="147"/>
        <v>-8.4057594063554758E-3</v>
      </c>
      <c r="AP278" s="16">
        <f t="shared" si="132"/>
        <v>1.2022755258503717</v>
      </c>
      <c r="AQ278" s="16">
        <f t="shared" si="133"/>
        <v>0.18421603268272285</v>
      </c>
      <c r="AR278" s="16"/>
      <c r="AS278" s="16">
        <f t="shared" si="148"/>
        <v>-4.5694643185623537E-2</v>
      </c>
      <c r="AT278" s="36">
        <f t="shared" si="134"/>
        <v>0.88692529321863089</v>
      </c>
      <c r="AU278" s="16">
        <f t="shared" si="135"/>
        <v>-0.11999452432487062</v>
      </c>
      <c r="AW278" s="16">
        <f t="shared" si="144"/>
        <v>-1.788344951386986E-3</v>
      </c>
      <c r="AX278" s="16">
        <f t="shared" si="136"/>
        <v>1.1178766889857279</v>
      </c>
      <c r="AY278" s="16">
        <f t="shared" si="137"/>
        <v>0.11143107257268038</v>
      </c>
    </row>
    <row r="279" spans="1:51" x14ac:dyDescent="0.2">
      <c r="A279" s="28">
        <v>277</v>
      </c>
      <c r="B279">
        <v>7517.37</v>
      </c>
      <c r="C279">
        <v>1989.2</v>
      </c>
      <c r="D279" s="29">
        <v>4.7656000000000001</v>
      </c>
      <c r="E279" s="16">
        <f t="shared" si="123"/>
        <v>9.1646153846153852E-4</v>
      </c>
      <c r="F279" s="16"/>
      <c r="G279" s="16">
        <f t="shared" si="128"/>
        <v>3.4269408622936058E-2</v>
      </c>
      <c r="H279" s="16">
        <f t="shared" si="128"/>
        <v>1.7884098759114772E-2</v>
      </c>
      <c r="I279" s="16"/>
      <c r="J279" s="16">
        <v>3.4269408622936058E-2</v>
      </c>
      <c r="K279" s="16">
        <v>8.8222343718613976E-3</v>
      </c>
      <c r="L279" s="16">
        <f t="shared" si="124"/>
        <v>1.5596553171202095E-3</v>
      </c>
      <c r="M279" s="16">
        <f t="shared" si="129"/>
        <v>3.2709753305815846E-2</v>
      </c>
      <c r="N279" s="16"/>
      <c r="O279" s="16">
        <v>1.7884098759114772E-2</v>
      </c>
      <c r="P279" s="16">
        <v>-1.8349085059320787E-3</v>
      </c>
      <c r="Q279" s="16">
        <f t="shared" si="130"/>
        <v>2.5666912308689644E-3</v>
      </c>
      <c r="R279" s="16">
        <f t="shared" si="138"/>
        <v>1.5317407528245808E-2</v>
      </c>
      <c r="X279" s="16">
        <f t="shared" si="139"/>
        <v>4.4125307139638041E-4</v>
      </c>
      <c r="Y279" s="16">
        <f t="shared" si="131"/>
        <v>1.8996566041359824E-4</v>
      </c>
      <c r="Z279" s="16">
        <f t="shared" si="121"/>
        <v>1.7316329412598341</v>
      </c>
      <c r="AA279" s="16">
        <f t="shared" si="122"/>
        <v>2.7478545968911203</v>
      </c>
      <c r="AB279" s="16"/>
      <c r="AC279" s="16">
        <f t="shared" si="145"/>
        <v>4.4125307139638041E-4</v>
      </c>
      <c r="AD279" s="16">
        <f t="shared" si="146"/>
        <v>1.8996566041359824E-4</v>
      </c>
      <c r="AE279" s="16">
        <f t="shared" si="125"/>
        <v>2.2918411614756277E-4</v>
      </c>
      <c r="AF279" s="16"/>
      <c r="AG279" s="16">
        <f t="shared" si="140"/>
        <v>0.28961091134703015</v>
      </c>
      <c r="AH279" s="16">
        <f t="shared" si="141"/>
        <v>-0.54369940182173326</v>
      </c>
      <c r="AI279" s="16">
        <f t="shared" si="126"/>
        <v>1.2540884904747029</v>
      </c>
      <c r="AJ279" s="16"/>
      <c r="AK279" s="16">
        <f t="shared" si="142"/>
        <v>1.4480545567351508</v>
      </c>
      <c r="AL279" s="16">
        <f t="shared" si="143"/>
        <v>-2.7184970091086664</v>
      </c>
      <c r="AM279" s="16">
        <f t="shared" si="127"/>
        <v>2.2704424523735156</v>
      </c>
      <c r="AN279" s="16"/>
      <c r="AO279" s="16">
        <f t="shared" si="147"/>
        <v>5.0076800593666483E-3</v>
      </c>
      <c r="AP279" s="16">
        <f t="shared" si="132"/>
        <v>1.2082961370270371</v>
      </c>
      <c r="AQ279" s="16">
        <f t="shared" si="133"/>
        <v>0.18921121601467913</v>
      </c>
      <c r="AR279" s="16"/>
      <c r="AS279" s="16">
        <f t="shared" si="148"/>
        <v>2.1312400296833251E-2</v>
      </c>
      <c r="AT279" s="36">
        <f t="shared" si="134"/>
        <v>0.90582780010109254</v>
      </c>
      <c r="AU279" s="16">
        <f t="shared" si="135"/>
        <v>-9.8906057117594925E-2</v>
      </c>
      <c r="AW279" s="16">
        <f t="shared" si="144"/>
        <v>3.5270991594152242E-3</v>
      </c>
      <c r="AX279" s="16">
        <f t="shared" si="136"/>
        <v>1.1218195509157793</v>
      </c>
      <c r="AY279" s="16">
        <f t="shared" si="137"/>
        <v>0.11495196610548146</v>
      </c>
    </row>
    <row r="280" spans="1:51" x14ac:dyDescent="0.2">
      <c r="A280" s="28">
        <v>278</v>
      </c>
      <c r="B280">
        <v>7583.69</v>
      </c>
      <c r="C280">
        <v>1985.55</v>
      </c>
      <c r="D280" s="29">
        <v>4.8281000000000001</v>
      </c>
      <c r="E280" s="16">
        <f t="shared" si="123"/>
        <v>9.2848076923076922E-4</v>
      </c>
      <c r="F280" s="16"/>
      <c r="G280" s="16">
        <f t="shared" si="128"/>
        <v>8.8222343718613976E-3</v>
      </c>
      <c r="H280" s="16">
        <f t="shared" si="128"/>
        <v>-1.8349085059320787E-3</v>
      </c>
      <c r="I280" s="16"/>
      <c r="J280" s="16">
        <v>8.8222343718613976E-3</v>
      </c>
      <c r="K280" s="16">
        <v>2.7669907393366576E-2</v>
      </c>
      <c r="L280" s="16">
        <f t="shared" si="124"/>
        <v>1.044390221931004E-3</v>
      </c>
      <c r="M280" s="16">
        <f t="shared" si="129"/>
        <v>7.7778441499303935E-3</v>
      </c>
      <c r="N280" s="16"/>
      <c r="O280" s="16">
        <v>-1.8349085059320787E-3</v>
      </c>
      <c r="P280" s="16">
        <v>1.5255218956964047E-2</v>
      </c>
      <c r="Q280" s="16">
        <f t="shared" si="130"/>
        <v>5.2254653400160404E-4</v>
      </c>
      <c r="R280" s="16">
        <f t="shared" si="138"/>
        <v>-2.3574550399336827E-3</v>
      </c>
      <c r="X280" s="16">
        <f t="shared" si="139"/>
        <v>5.8203819250416127E-4</v>
      </c>
      <c r="Y280" s="16">
        <f t="shared" si="131"/>
        <v>2.2506189861979875E-4</v>
      </c>
      <c r="Z280" s="16">
        <f t="shared" si="121"/>
        <v>2.7535805929714523</v>
      </c>
      <c r="AA280" s="16">
        <f t="shared" si="122"/>
        <v>3.268282198295219</v>
      </c>
      <c r="AB280" s="16"/>
      <c r="AC280" s="16">
        <f t="shared" si="145"/>
        <v>5.8203819250416127E-4</v>
      </c>
      <c r="AD280" s="16">
        <f t="shared" si="146"/>
        <v>2.2506189861979875E-4</v>
      </c>
      <c r="AE280" s="16">
        <f t="shared" si="125"/>
        <v>2.8650342910260514E-4</v>
      </c>
      <c r="AF280" s="16"/>
      <c r="AG280" s="16">
        <f t="shared" si="140"/>
        <v>-0.48011062647792413</v>
      </c>
      <c r="AH280" s="16">
        <f t="shared" si="141"/>
        <v>1.180287331375794</v>
      </c>
      <c r="AI280" s="16">
        <f t="shared" si="126"/>
        <v>0.29982329510213002</v>
      </c>
      <c r="AJ280" s="16"/>
      <c r="AK280" s="16">
        <f t="shared" si="142"/>
        <v>-2.4005531323896205</v>
      </c>
      <c r="AL280" s="16">
        <f t="shared" si="143"/>
        <v>5.9014366568789702</v>
      </c>
      <c r="AM280" s="16">
        <f t="shared" si="127"/>
        <v>-2.5008835244893497</v>
      </c>
      <c r="AN280" s="16"/>
      <c r="AO280" s="16">
        <f t="shared" si="147"/>
        <v>4.7019778609721091E-3</v>
      </c>
      <c r="AP280" s="16">
        <f t="shared" si="132"/>
        <v>1.2139775187128363</v>
      </c>
      <c r="AQ280" s="16">
        <f t="shared" si="133"/>
        <v>0.193902174107385</v>
      </c>
      <c r="AR280" s="16"/>
      <c r="AS280" s="16">
        <f t="shared" si="148"/>
        <v>1.9844043151014394E-2</v>
      </c>
      <c r="AT280" s="36">
        <f t="shared" si="134"/>
        <v>0.92380308605368699</v>
      </c>
      <c r="AU280" s="16">
        <f t="shared" si="135"/>
        <v>-7.9256340383193929E-2</v>
      </c>
      <c r="AW280" s="16">
        <f t="shared" si="144"/>
        <v>-4.4267103136404271E-4</v>
      </c>
      <c r="AX280" s="16">
        <f t="shared" si="136"/>
        <v>1.121322953898171</v>
      </c>
      <c r="AY280" s="16">
        <f t="shared" si="137"/>
        <v>0.11450919706637185</v>
      </c>
    </row>
    <row r="281" spans="1:51" x14ac:dyDescent="0.2">
      <c r="A281" s="28">
        <v>279</v>
      </c>
      <c r="B281">
        <v>7793.53</v>
      </c>
      <c r="C281">
        <v>2015.84</v>
      </c>
      <c r="D281" s="29">
        <v>4.9375</v>
      </c>
      <c r="E281" s="16">
        <f t="shared" si="123"/>
        <v>9.4951923076923078E-4</v>
      </c>
      <c r="F281" s="16"/>
      <c r="G281" s="16">
        <f t="shared" si="128"/>
        <v>2.7669907393366576E-2</v>
      </c>
      <c r="H281" s="16">
        <f t="shared" si="128"/>
        <v>1.5255218956964047E-2</v>
      </c>
      <c r="I281" s="16"/>
      <c r="J281" s="16">
        <v>2.7669907393366576E-2</v>
      </c>
      <c r="K281" s="16">
        <v>-3.5702691848238217E-2</v>
      </c>
      <c r="L281" s="16">
        <f t="shared" si="124"/>
        <v>1.4293564378995592E-3</v>
      </c>
      <c r="M281" s="16">
        <f t="shared" si="129"/>
        <v>2.6240550955467016E-2</v>
      </c>
      <c r="N281" s="16"/>
      <c r="O281" s="16">
        <v>1.5255218956964047E-2</v>
      </c>
      <c r="P281" s="16">
        <v>-2.2020596872767619E-2</v>
      </c>
      <c r="Q281" s="16">
        <f t="shared" si="130"/>
        <v>2.0495333792403584E-3</v>
      </c>
      <c r="R281" s="16">
        <f t="shared" si="138"/>
        <v>1.3205685577723688E-2</v>
      </c>
      <c r="X281" s="16">
        <f t="shared" si="139"/>
        <v>5.2399889913134308E-4</v>
      </c>
      <c r="Y281" s="16">
        <f t="shared" si="131"/>
        <v>1.9894719313602832E-4</v>
      </c>
      <c r="Z281" s="16">
        <f t="shared" si="121"/>
        <v>2.2010414568753314</v>
      </c>
      <c r="AA281" s="16">
        <f t="shared" si="122"/>
        <v>2.9040145687146168</v>
      </c>
      <c r="AB281" s="16"/>
      <c r="AC281" s="16">
        <f t="shared" si="145"/>
        <v>5.2399889913134308E-4</v>
      </c>
      <c r="AD281" s="16">
        <f t="shared" si="146"/>
        <v>1.9894719313602832E-4</v>
      </c>
      <c r="AE281" s="16">
        <f t="shared" si="125"/>
        <v>2.5558607517284535E-4</v>
      </c>
      <c r="AF281" s="16"/>
      <c r="AG281" s="16">
        <f t="shared" si="140"/>
        <v>0.22214433754237195</v>
      </c>
      <c r="AH281" s="16">
        <f t="shared" si="141"/>
        <v>-0.39017191327824152</v>
      </c>
      <c r="AI281" s="16">
        <f t="shared" si="126"/>
        <v>1.1680275757358696</v>
      </c>
      <c r="AJ281" s="16"/>
      <c r="AK281" s="16">
        <f t="shared" si="142"/>
        <v>1.1107216877118598</v>
      </c>
      <c r="AL281" s="16">
        <f t="shared" si="143"/>
        <v>-1.9508595663912076</v>
      </c>
      <c r="AM281" s="16">
        <f t="shared" si="127"/>
        <v>1.8401378786793479</v>
      </c>
      <c r="AN281" s="16"/>
      <c r="AO281" s="16">
        <f t="shared" si="147"/>
        <v>4.9993052627228763E-3</v>
      </c>
      <c r="AP281" s="16">
        <f t="shared" si="132"/>
        <v>1.2200465629109647</v>
      </c>
      <c r="AQ281" s="16">
        <f t="shared" si="133"/>
        <v>0.19888902433731237</v>
      </c>
      <c r="AR281" s="16"/>
      <c r="AS281" s="16">
        <f t="shared" si="148"/>
        <v>2.1282603236691306E-2</v>
      </c>
      <c r="AT281" s="36">
        <f t="shared" si="134"/>
        <v>0.94346402060299861</v>
      </c>
      <c r="AU281" s="16">
        <f t="shared" si="135"/>
        <v>-5.8197048866735573E-2</v>
      </c>
      <c r="AW281" s="16">
        <f t="shared" si="144"/>
        <v>3.2499791179258779E-3</v>
      </c>
      <c r="AX281" s="16">
        <f t="shared" si="136"/>
        <v>1.1249672300827911</v>
      </c>
      <c r="AY281" s="16">
        <f t="shared" si="137"/>
        <v>0.11775390641683348</v>
      </c>
    </row>
    <row r="282" spans="1:51" x14ac:dyDescent="0.2">
      <c r="A282" s="28">
        <v>280</v>
      </c>
      <c r="B282">
        <v>7515.28</v>
      </c>
      <c r="C282">
        <v>1971.45</v>
      </c>
      <c r="D282" s="29">
        <v>5.0781000000000001</v>
      </c>
      <c r="E282" s="16">
        <f t="shared" si="123"/>
        <v>9.7655769230769226E-4</v>
      </c>
      <c r="F282" s="16"/>
      <c r="G282" s="16">
        <f t="shared" si="128"/>
        <v>-3.5702691848238217E-2</v>
      </c>
      <c r="H282" s="16">
        <f t="shared" si="128"/>
        <v>-2.2020596872767619E-2</v>
      </c>
      <c r="I282" s="16"/>
      <c r="J282" s="16">
        <v>-3.5702691848238217E-2</v>
      </c>
      <c r="K282" s="16">
        <v>-5.4334635569133836E-2</v>
      </c>
      <c r="L282" s="16">
        <f t="shared" si="124"/>
        <v>1.1442278302469804E-3</v>
      </c>
      <c r="M282" s="16">
        <f t="shared" si="129"/>
        <v>-3.6846919678485197E-2</v>
      </c>
      <c r="N282" s="16"/>
      <c r="O282" s="16">
        <v>-2.2020596872767619E-2</v>
      </c>
      <c r="P282" s="16">
        <v>-2.471784726977606E-2</v>
      </c>
      <c r="Q282" s="16">
        <f t="shared" si="130"/>
        <v>7.2611990976243911E-4</v>
      </c>
      <c r="R282" s="16">
        <f t="shared" si="138"/>
        <v>-2.2746716782530058E-2</v>
      </c>
      <c r="X282" s="16">
        <f t="shared" si="139"/>
        <v>5.8357215591433491E-4</v>
      </c>
      <c r="Y282" s="16">
        <f t="shared" si="131"/>
        <v>2.1801455132093302E-4</v>
      </c>
      <c r="Z282" s="16">
        <f t="shared" si="121"/>
        <v>1.6409699537849085</v>
      </c>
      <c r="AA282" s="16">
        <f t="shared" si="122"/>
        <v>2.1098876991901321</v>
      </c>
      <c r="AB282" s="16"/>
      <c r="AC282" s="16">
        <f t="shared" si="145"/>
        <v>5.8357215591433491E-4</v>
      </c>
      <c r="AD282" s="16">
        <f t="shared" si="146"/>
        <v>2.1801455132093302E-4</v>
      </c>
      <c r="AE282" s="16">
        <f t="shared" si="125"/>
        <v>2.8235346083823899E-4</v>
      </c>
      <c r="AF282" s="16"/>
      <c r="AG282" s="16">
        <f t="shared" si="140"/>
        <v>-0.75943432680101364</v>
      </c>
      <c r="AH282" s="16">
        <f t="shared" si="141"/>
        <v>1.7836595605244223</v>
      </c>
      <c r="AI282" s="16">
        <f t="shared" si="126"/>
        <v>-2.422523372340879E-2</v>
      </c>
      <c r="AJ282" s="16"/>
      <c r="AK282" s="16">
        <f t="shared" si="142"/>
        <v>-3.7971716340050681</v>
      </c>
      <c r="AL282" s="16">
        <f t="shared" si="143"/>
        <v>8.9182978026221118</v>
      </c>
      <c r="AM282" s="16">
        <f t="shared" si="127"/>
        <v>-4.1211261686170442</v>
      </c>
      <c r="AN282" s="16"/>
      <c r="AO282" s="16">
        <f t="shared" si="147"/>
        <v>1.7697322295002541E-3</v>
      </c>
      <c r="AP282" s="16">
        <f t="shared" si="132"/>
        <v>1.2222057186348392</v>
      </c>
      <c r="AQ282" s="16">
        <f t="shared" si="133"/>
        <v>0.200657192435854</v>
      </c>
      <c r="AR282" s="16"/>
      <c r="AS282" s="16">
        <f t="shared" si="148"/>
        <v>5.0505842244243466E-3</v>
      </c>
      <c r="AT282" s="36">
        <f t="shared" si="134"/>
        <v>0.94822906510176808</v>
      </c>
      <c r="AU282" s="16">
        <f t="shared" si="135"/>
        <v>-5.3159176060721069E-2</v>
      </c>
      <c r="AW282" s="16">
        <f t="shared" si="144"/>
        <v>-3.1670181422414315E-3</v>
      </c>
      <c r="AX282" s="16">
        <f t="shared" si="136"/>
        <v>1.1214044384556918</v>
      </c>
      <c r="AY282" s="16">
        <f t="shared" si="137"/>
        <v>0.11458186265901985</v>
      </c>
    </row>
    <row r="283" spans="1:51" x14ac:dyDescent="0.2">
      <c r="A283" s="28">
        <v>281</v>
      </c>
      <c r="B283">
        <v>7106.94</v>
      </c>
      <c r="C283">
        <v>1922.72</v>
      </c>
      <c r="D283" s="29">
        <v>5.0156000000000001</v>
      </c>
      <c r="E283" s="16">
        <f t="shared" si="123"/>
        <v>9.6453846153846156E-4</v>
      </c>
      <c r="F283" s="16"/>
      <c r="G283" s="16">
        <f t="shared" si="128"/>
        <v>-5.4334635569133836E-2</v>
      </c>
      <c r="H283" s="16">
        <f t="shared" si="128"/>
        <v>-2.471784726977606E-2</v>
      </c>
      <c r="I283" s="16"/>
      <c r="J283" s="16">
        <v>-5.4334635569133836E-2</v>
      </c>
      <c r="K283" s="16">
        <v>3.2949483181228499E-2</v>
      </c>
      <c r="L283" s="16">
        <f t="shared" si="124"/>
        <v>2.1029319081703685E-3</v>
      </c>
      <c r="M283" s="16">
        <f t="shared" si="129"/>
        <v>-5.6437567477304204E-2</v>
      </c>
      <c r="N283" s="16"/>
      <c r="O283" s="16">
        <v>-2.471784726977606E-2</v>
      </c>
      <c r="P283" s="16">
        <v>1.4640717317133988E-2</v>
      </c>
      <c r="Q283" s="16">
        <f t="shared" si="130"/>
        <v>3.6126587528428609E-3</v>
      </c>
      <c r="R283" s="16">
        <f t="shared" si="138"/>
        <v>-2.8330506022618922E-2</v>
      </c>
      <c r="X283" s="16">
        <f t="shared" si="139"/>
        <v>7.4340530527434003E-4</v>
      </c>
      <c r="Y283" s="16">
        <f t="shared" si="131"/>
        <v>3.0944569551431231E-4</v>
      </c>
      <c r="Z283" s="16">
        <f t="shared" si="121"/>
        <v>0.54089291991352351</v>
      </c>
      <c r="AA283" s="16">
        <f t="shared" si="122"/>
        <v>1.8245620725046174</v>
      </c>
      <c r="AB283" s="16"/>
      <c r="AC283" s="16">
        <f t="shared" si="145"/>
        <v>7.4340530527434003E-4</v>
      </c>
      <c r="AD283" s="16">
        <f t="shared" si="146"/>
        <v>3.0944569551431231E-4</v>
      </c>
      <c r="AE283" s="16">
        <f t="shared" si="125"/>
        <v>3.7967162799748609E-4</v>
      </c>
      <c r="AF283" s="16"/>
      <c r="AG283" s="16">
        <f t="shared" si="140"/>
        <v>-0.51780221152304928</v>
      </c>
      <c r="AH283" s="16">
        <f t="shared" si="141"/>
        <v>1.3183776920172865</v>
      </c>
      <c r="AI283" s="16">
        <f t="shared" si="126"/>
        <v>0.1994245195057629</v>
      </c>
      <c r="AJ283" s="16"/>
      <c r="AK283" s="16">
        <f t="shared" si="142"/>
        <v>-2.5890110576152465</v>
      </c>
      <c r="AL283" s="16">
        <f t="shared" si="143"/>
        <v>6.591888460086432</v>
      </c>
      <c r="AM283" s="16">
        <f t="shared" si="127"/>
        <v>-3.0028774024711855</v>
      </c>
      <c r="AN283" s="16"/>
      <c r="AO283" s="16">
        <f t="shared" si="147"/>
        <v>-2.8482945512355376E-3</v>
      </c>
      <c r="AP283" s="16">
        <f t="shared" si="132"/>
        <v>1.2187245167459626</v>
      </c>
      <c r="AQ283" s="16">
        <f t="shared" si="133"/>
        <v>0.19780483377467045</v>
      </c>
      <c r="AR283" s="16"/>
      <c r="AS283" s="16">
        <f t="shared" si="148"/>
        <v>-1.8147703525408464E-2</v>
      </c>
      <c r="AT283" s="36">
        <f t="shared" si="134"/>
        <v>0.93102088515412595</v>
      </c>
      <c r="AU283" s="16">
        <f t="shared" si="135"/>
        <v>-7.1473568923253961E-2</v>
      </c>
      <c r="AW283" s="16">
        <f t="shared" si="144"/>
        <v>-2.6450787641876623E-3</v>
      </c>
      <c r="AX283" s="16">
        <f t="shared" si="136"/>
        <v>1.1184382353894669</v>
      </c>
      <c r="AY283" s="16">
        <f t="shared" si="137"/>
        <v>0.11193327949302125</v>
      </c>
    </row>
    <row r="284" spans="1:51" x14ac:dyDescent="0.2">
      <c r="A284" s="28">
        <v>282</v>
      </c>
      <c r="B284">
        <v>7341.11</v>
      </c>
      <c r="C284">
        <v>1950.87</v>
      </c>
      <c r="D284" s="29">
        <v>5</v>
      </c>
      <c r="E284" s="16">
        <f t="shared" si="123"/>
        <v>9.6153846153846159E-4</v>
      </c>
      <c r="F284" s="16"/>
      <c r="G284" s="16">
        <f t="shared" si="128"/>
        <v>3.2949483181228499E-2</v>
      </c>
      <c r="H284" s="16">
        <f t="shared" si="128"/>
        <v>1.4640717317133988E-2</v>
      </c>
      <c r="I284" s="16"/>
      <c r="J284" s="16">
        <v>3.2949483181228499E-2</v>
      </c>
      <c r="K284" s="16">
        <v>-9.0013635540129398E-3</v>
      </c>
      <c r="L284" s="16">
        <f t="shared" si="124"/>
        <v>2.3847969514008303E-3</v>
      </c>
      <c r="M284" s="16">
        <f t="shared" si="129"/>
        <v>3.0564686229827668E-2</v>
      </c>
      <c r="N284" s="16"/>
      <c r="O284" s="16">
        <v>1.4640717317133988E-2</v>
      </c>
      <c r="P284" s="16">
        <v>-1.1092486941723372E-2</v>
      </c>
      <c r="Q284" s="16">
        <f t="shared" si="130"/>
        <v>3.8215265634373367E-3</v>
      </c>
      <c r="R284" s="16">
        <f t="shared" si="138"/>
        <v>1.0819190753696651E-2</v>
      </c>
      <c r="X284" s="16">
        <f t="shared" si="139"/>
        <v>1.1776572990484253E-3</v>
      </c>
      <c r="Y284" s="16">
        <f t="shared" si="131"/>
        <v>4.4067889590662158E-4</v>
      </c>
      <c r="Z284" s="16">
        <f t="shared" si="121"/>
        <v>2.056540612120501</v>
      </c>
      <c r="AA284" s="16">
        <f t="shared" si="122"/>
        <v>2.8118465070741103</v>
      </c>
      <c r="AB284" s="16"/>
      <c r="AC284" s="16">
        <f t="shared" si="145"/>
        <v>1.1776572990484253E-3</v>
      </c>
      <c r="AD284" s="16">
        <f t="shared" si="146"/>
        <v>4.4067889590662158E-4</v>
      </c>
      <c r="AE284" s="16">
        <f t="shared" si="125"/>
        <v>5.7026101655239083E-4</v>
      </c>
      <c r="AF284" s="16"/>
      <c r="AG284" s="16">
        <f t="shared" si="140"/>
        <v>8.4351272423316234E-2</v>
      </c>
      <c r="AH284" s="16">
        <f t="shared" si="141"/>
        <v>-0.16480461275678757</v>
      </c>
      <c r="AI284" s="16">
        <f t="shared" si="126"/>
        <v>1.0804533403334713</v>
      </c>
      <c r="AJ284" s="16"/>
      <c r="AK284" s="16">
        <f t="shared" si="142"/>
        <v>0.42175636211658118</v>
      </c>
      <c r="AL284" s="16">
        <f t="shared" si="143"/>
        <v>-0.82402306378393786</v>
      </c>
      <c r="AM284" s="16">
        <f t="shared" si="127"/>
        <v>1.4022667016673567</v>
      </c>
      <c r="AN284" s="16"/>
      <c r="AO284" s="16">
        <f t="shared" si="147"/>
        <v>2.4330324654961277E-3</v>
      </c>
      <c r="AP284" s="16">
        <f t="shared" si="132"/>
        <v>1.2216897130617017</v>
      </c>
      <c r="AQ284" s="16">
        <f t="shared" si="133"/>
        <v>0.2002349112088318</v>
      </c>
      <c r="AR284" s="16"/>
      <c r="AS284" s="16">
        <f t="shared" si="148"/>
        <v>8.3070084813267886E-3</v>
      </c>
      <c r="AT284" s="36">
        <f t="shared" si="134"/>
        <v>0.93875488354339365</v>
      </c>
      <c r="AU284" s="16">
        <f t="shared" si="135"/>
        <v>-6.3200873740606262E-2</v>
      </c>
      <c r="AW284" s="16">
        <f t="shared" si="144"/>
        <v>2.7042378140996752E-3</v>
      </c>
      <c r="AX284" s="16">
        <f t="shared" si="136"/>
        <v>1.1214627583583421</v>
      </c>
      <c r="AY284" s="16">
        <f t="shared" si="137"/>
        <v>0.11463386743464483</v>
      </c>
    </row>
    <row r="285" spans="1:51" x14ac:dyDescent="0.2">
      <c r="A285" s="28">
        <v>283</v>
      </c>
      <c r="B285">
        <v>7275.03</v>
      </c>
      <c r="C285">
        <v>1929.23</v>
      </c>
      <c r="D285" s="29">
        <v>5.0156000000000001</v>
      </c>
      <c r="E285" s="16">
        <f t="shared" si="123"/>
        <v>9.6453846153846156E-4</v>
      </c>
      <c r="F285" s="16"/>
      <c r="G285" s="16">
        <f t="shared" si="128"/>
        <v>-9.0013635540129398E-3</v>
      </c>
      <c r="H285" s="16">
        <f t="shared" si="128"/>
        <v>-1.1092486941723372E-2</v>
      </c>
      <c r="I285" s="16"/>
      <c r="J285" s="16">
        <v>-9.0013635540129398E-3</v>
      </c>
      <c r="K285" s="16">
        <v>-6.6717250650512774E-2</v>
      </c>
      <c r="L285" s="16">
        <f t="shared" si="124"/>
        <v>1.0643581247575164E-3</v>
      </c>
      <c r="M285" s="16">
        <f t="shared" si="129"/>
        <v>-1.0065721678770456E-2</v>
      </c>
      <c r="N285" s="16"/>
      <c r="O285" s="16">
        <v>-1.1092486941723372E-2</v>
      </c>
      <c r="P285" s="16">
        <v>-2.2506388559166129E-2</v>
      </c>
      <c r="Q285" s="16">
        <f t="shared" si="130"/>
        <v>7.7370526270570806E-4</v>
      </c>
      <c r="R285" s="16">
        <f t="shared" si="138"/>
        <v>-1.1866192204429079E-2</v>
      </c>
      <c r="X285" s="16">
        <f t="shared" si="139"/>
        <v>1.1437240065145092E-3</v>
      </c>
      <c r="Y285" s="16">
        <f t="shared" si="131"/>
        <v>3.8165758912860363E-4</v>
      </c>
      <c r="Z285" s="16">
        <f t="shared" si="121"/>
        <v>2.4235009432482379</v>
      </c>
      <c r="AA285" s="16">
        <f t="shared" si="122"/>
        <v>2.832087750283014</v>
      </c>
      <c r="AB285" s="16"/>
      <c r="AC285" s="16">
        <f t="shared" si="145"/>
        <v>1.1437240065145092E-3</v>
      </c>
      <c r="AD285" s="16">
        <f t="shared" si="146"/>
        <v>3.8165758912860363E-4</v>
      </c>
      <c r="AE285" s="16">
        <f t="shared" si="125"/>
        <v>5.229987649428623E-4</v>
      </c>
      <c r="AF285" s="16"/>
      <c r="AG285" s="16">
        <f t="shared" si="140"/>
        <v>-0.45774530660519447</v>
      </c>
      <c r="AH285" s="16">
        <f t="shared" si="141"/>
        <v>1.1345880197108087</v>
      </c>
      <c r="AI285" s="16">
        <f t="shared" si="126"/>
        <v>0.32315728689438572</v>
      </c>
      <c r="AJ285" s="16"/>
      <c r="AK285" s="16">
        <f t="shared" si="142"/>
        <v>-2.2887265330259723</v>
      </c>
      <c r="AL285" s="16">
        <f t="shared" si="143"/>
        <v>5.6729400985540437</v>
      </c>
      <c r="AM285" s="16">
        <f t="shared" si="127"/>
        <v>-2.3842135655280714</v>
      </c>
      <c r="AN285" s="16"/>
      <c r="AO285" s="16">
        <f t="shared" si="147"/>
        <v>2.1077139882429256E-3</v>
      </c>
      <c r="AP285" s="16">
        <f t="shared" si="132"/>
        <v>1.2242646855592143</v>
      </c>
      <c r="AQ285" s="16">
        <f t="shared" si="133"/>
        <v>0.20234040708416476</v>
      </c>
      <c r="AR285" s="16"/>
      <c r="AS285" s="16">
        <f t="shared" si="148"/>
        <v>6.6924160950607809E-3</v>
      </c>
      <c r="AT285" s="36">
        <f t="shared" si="134"/>
        <v>0.94503742183533634</v>
      </c>
      <c r="AU285" s="16">
        <f t="shared" si="135"/>
        <v>-5.6530752446693977E-2</v>
      </c>
      <c r="AW285" s="16">
        <f t="shared" si="144"/>
        <v>-1.8655408884784186E-3</v>
      </c>
      <c r="AX285" s="16">
        <f t="shared" si="136"/>
        <v>1.1193706237277188</v>
      </c>
      <c r="AY285" s="16">
        <f t="shared" si="137"/>
        <v>0.11276658425755212</v>
      </c>
    </row>
    <row r="286" spans="1:51" x14ac:dyDescent="0.2">
      <c r="A286" s="28">
        <v>284</v>
      </c>
      <c r="B286">
        <v>6789.66</v>
      </c>
      <c r="C286">
        <v>1885.81</v>
      </c>
      <c r="D286" s="29">
        <v>5.0156000000000001</v>
      </c>
      <c r="E286" s="16">
        <f t="shared" si="123"/>
        <v>9.6453846153846156E-4</v>
      </c>
      <c r="F286" s="16"/>
      <c r="G286" s="16">
        <f t="shared" si="128"/>
        <v>-6.6717250650512774E-2</v>
      </c>
      <c r="H286" s="16">
        <f t="shared" si="128"/>
        <v>-2.2506388559166129E-2</v>
      </c>
      <c r="I286" s="16"/>
      <c r="J286" s="16">
        <v>-6.6717250650512774E-2</v>
      </c>
      <c r="K286" s="16">
        <v>5.6983707578878041E-3</v>
      </c>
      <c r="L286" s="16">
        <f t="shared" si="124"/>
        <v>1.6989927826178361E-3</v>
      </c>
      <c r="M286" s="16">
        <f t="shared" si="129"/>
        <v>-6.8416243433130616E-2</v>
      </c>
      <c r="N286" s="16"/>
      <c r="O286" s="16">
        <v>-2.2506388559166129E-2</v>
      </c>
      <c r="P286" s="16">
        <v>3.3460422842173632E-3</v>
      </c>
      <c r="Q286" s="16">
        <f t="shared" si="130"/>
        <v>2.7664153348181397E-3</v>
      </c>
      <c r="R286" s="16">
        <f t="shared" si="138"/>
        <v>-2.5272803893984268E-2</v>
      </c>
      <c r="X286" s="16">
        <f t="shared" si="139"/>
        <v>9.7669928221970673E-4</v>
      </c>
      <c r="Y286" s="16">
        <f t="shared" si="131"/>
        <v>3.4390591897781814E-4</v>
      </c>
      <c r="Z286" s="16">
        <f t="shared" si="121"/>
        <v>0.15050239809589172</v>
      </c>
      <c r="AA286" s="16">
        <f t="shared" si="122"/>
        <v>2.140014444009255</v>
      </c>
      <c r="AB286" s="16"/>
      <c r="AC286" s="16">
        <f t="shared" si="145"/>
        <v>9.7669928221970673E-4</v>
      </c>
      <c r="AD286" s="16">
        <f t="shared" si="146"/>
        <v>3.4390591897781814E-4</v>
      </c>
      <c r="AE286" s="16">
        <f t="shared" si="125"/>
        <v>4.5877881263134201E-4</v>
      </c>
      <c r="AF286" s="16"/>
      <c r="AG286" s="16">
        <f t="shared" si="140"/>
        <v>-0.4176503446703575</v>
      </c>
      <c r="AH286" s="16">
        <f t="shared" si="141"/>
        <v>1.2677835736432674</v>
      </c>
      <c r="AI286" s="16">
        <f t="shared" si="126"/>
        <v>0.14986677102709001</v>
      </c>
      <c r="AJ286" s="16"/>
      <c r="AK286" s="16">
        <f t="shared" si="142"/>
        <v>-2.0882517233517874</v>
      </c>
      <c r="AL286" s="16">
        <f t="shared" si="143"/>
        <v>6.3389178682163374</v>
      </c>
      <c r="AM286" s="16">
        <f t="shared" si="127"/>
        <v>-3.25066614486455</v>
      </c>
      <c r="AN286" s="16"/>
      <c r="AO286" s="16">
        <f t="shared" si="147"/>
        <v>5.3157271610243346E-3</v>
      </c>
      <c r="AP286" s="16">
        <f t="shared" si="132"/>
        <v>1.2307725426005243</v>
      </c>
      <c r="AQ286" s="16">
        <f t="shared" si="133"/>
        <v>0.20764205563754987</v>
      </c>
      <c r="AR286" s="16"/>
      <c r="AS286" s="16">
        <f t="shared" si="148"/>
        <v>2.2720481958967829E-2</v>
      </c>
      <c r="AT286" s="36">
        <f t="shared" si="134"/>
        <v>0.96650912752869567</v>
      </c>
      <c r="AU286" s="16">
        <f t="shared" si="135"/>
        <v>-3.4064536479021842E-2</v>
      </c>
      <c r="AW286" s="16">
        <f t="shared" si="144"/>
        <v>-1.1172045249618983E-3</v>
      </c>
      <c r="AX286" s="16">
        <f t="shared" si="136"/>
        <v>1.1181200578017807</v>
      </c>
      <c r="AY286" s="16">
        <f t="shared" si="137"/>
        <v>0.11164875519441368</v>
      </c>
    </row>
    <row r="287" spans="1:51" x14ac:dyDescent="0.2">
      <c r="A287" s="28">
        <v>285</v>
      </c>
      <c r="B287">
        <v>6828.35</v>
      </c>
      <c r="C287">
        <v>1892.12</v>
      </c>
      <c r="D287" s="29">
        <v>5</v>
      </c>
      <c r="E287" s="16">
        <f t="shared" si="123"/>
        <v>9.6153846153846159E-4</v>
      </c>
      <c r="F287" s="16"/>
      <c r="G287" s="16">
        <f t="shared" si="128"/>
        <v>5.6983707578878041E-3</v>
      </c>
      <c r="H287" s="16">
        <f t="shared" si="128"/>
        <v>3.3460422842173632E-3</v>
      </c>
      <c r="I287" s="16"/>
      <c r="J287" s="16">
        <v>5.6983707578878041E-3</v>
      </c>
      <c r="K287" s="16">
        <v>1.3638726778797102E-2</v>
      </c>
      <c r="L287" s="16">
        <f t="shared" si="124"/>
        <v>2.5721218160259197E-3</v>
      </c>
      <c r="M287" s="16">
        <f t="shared" si="129"/>
        <v>3.1262489418618844E-3</v>
      </c>
      <c r="N287" s="16"/>
      <c r="O287" s="16">
        <v>3.3460422842173632E-3</v>
      </c>
      <c r="P287" s="16">
        <v>8.688666680760234E-3</v>
      </c>
      <c r="Q287" s="16">
        <f t="shared" si="130"/>
        <v>3.6502771534391099E-3</v>
      </c>
      <c r="R287" s="16">
        <f t="shared" si="138"/>
        <v>-3.0423486922174668E-4</v>
      </c>
      <c r="X287" s="16">
        <f t="shared" si="139"/>
        <v>1.6143893659553033E-3</v>
      </c>
      <c r="Y287" s="16">
        <f t="shared" si="131"/>
        <v>4.2882213210098112E-4</v>
      </c>
      <c r="Z287" s="16">
        <f t="shared" si="121"/>
        <v>2.2924337395033287</v>
      </c>
      <c r="AA287" s="16">
        <f t="shared" si="122"/>
        <v>2.9581877123446003</v>
      </c>
      <c r="AB287" s="16"/>
      <c r="AC287" s="16">
        <f t="shared" si="145"/>
        <v>1.6143893659553033E-3</v>
      </c>
      <c r="AD287" s="16">
        <f t="shared" si="146"/>
        <v>4.2882213210098112E-4</v>
      </c>
      <c r="AE287" s="16">
        <f t="shared" si="125"/>
        <v>6.5863655905601371E-4</v>
      </c>
      <c r="AF287" s="16"/>
      <c r="AG287" s="16">
        <f t="shared" si="140"/>
        <v>-0.11073233040651202</v>
      </c>
      <c r="AH287" s="16">
        <f t="shared" si="141"/>
        <v>0.3702000078310782</v>
      </c>
      <c r="AI287" s="16">
        <f t="shared" si="126"/>
        <v>0.74053232257543378</v>
      </c>
      <c r="AJ287" s="16"/>
      <c r="AK287" s="16">
        <f t="shared" si="142"/>
        <v>-0.55366165203256013</v>
      </c>
      <c r="AL287" s="16">
        <f t="shared" si="143"/>
        <v>1.8510000391553909</v>
      </c>
      <c r="AM287" s="16">
        <f t="shared" si="127"/>
        <v>-0.29733838712283078</v>
      </c>
      <c r="AN287" s="16"/>
      <c r="AO287" s="16">
        <f t="shared" si="147"/>
        <v>2.0066831983174484E-3</v>
      </c>
      <c r="AP287" s="16">
        <f t="shared" si="132"/>
        <v>1.233242313182711</v>
      </c>
      <c r="AQ287" s="16">
        <f t="shared" si="133"/>
        <v>0.20964672813657975</v>
      </c>
      <c r="AR287" s="16"/>
      <c r="AS287" s="16">
        <f t="shared" si="148"/>
        <v>6.1752621454334014E-3</v>
      </c>
      <c r="AT287" s="36">
        <f t="shared" si="134"/>
        <v>0.97247757475713947</v>
      </c>
      <c r="AU287" s="16">
        <f t="shared" si="135"/>
        <v>-2.7908263131099259E-2</v>
      </c>
      <c r="AW287" s="16">
        <f t="shared" si="144"/>
        <v>1.3248924410664813E-3</v>
      </c>
      <c r="AX287" s="16">
        <f t="shared" si="136"/>
        <v>1.1196014466145672</v>
      </c>
      <c r="AY287" s="16">
        <f t="shared" si="137"/>
        <v>0.1129727707399327</v>
      </c>
    </row>
    <row r="288" spans="1:51" x14ac:dyDescent="0.2">
      <c r="A288" s="28">
        <v>286</v>
      </c>
      <c r="B288">
        <v>6921.48</v>
      </c>
      <c r="C288">
        <v>1908.56</v>
      </c>
      <c r="D288" s="29">
        <v>5.0312999999999999</v>
      </c>
      <c r="E288" s="16">
        <f t="shared" si="123"/>
        <v>9.6755769230769226E-4</v>
      </c>
      <c r="F288" s="16"/>
      <c r="G288" s="16">
        <f t="shared" si="128"/>
        <v>1.3638726778797102E-2</v>
      </c>
      <c r="H288" s="16">
        <f t="shared" si="128"/>
        <v>8.688666680760234E-3</v>
      </c>
      <c r="I288" s="16"/>
      <c r="J288" s="16">
        <v>1.3638726778797102E-2</v>
      </c>
      <c r="K288" s="16">
        <v>5.6628062206349042E-2</v>
      </c>
      <c r="L288" s="16">
        <f t="shared" si="124"/>
        <v>1.4766144140822184E-3</v>
      </c>
      <c r="M288" s="16">
        <f t="shared" si="129"/>
        <v>1.2162112364714883E-2</v>
      </c>
      <c r="N288" s="16"/>
      <c r="O288" s="16">
        <v>8.688666680760234E-3</v>
      </c>
      <c r="P288" s="16">
        <v>2.4065263863855508E-2</v>
      </c>
      <c r="Q288" s="16">
        <f t="shared" si="130"/>
        <v>1.6483344955414466E-3</v>
      </c>
      <c r="R288" s="16">
        <f t="shared" si="138"/>
        <v>7.0403321852187872E-3</v>
      </c>
      <c r="X288" s="16">
        <f t="shared" si="139"/>
        <v>1.3348884064751211E-3</v>
      </c>
      <c r="Y288" s="16">
        <f t="shared" si="131"/>
        <v>3.4656954491307194E-4</v>
      </c>
      <c r="Z288" s="16">
        <f t="shared" si="121"/>
        <v>2.3351110092391569</v>
      </c>
      <c r="AA288" s="16">
        <f t="shared" si="122"/>
        <v>2.9932651360013462</v>
      </c>
      <c r="AB288" s="16"/>
      <c r="AC288" s="16">
        <f t="shared" si="145"/>
        <v>1.3348884064751211E-3</v>
      </c>
      <c r="AD288" s="16">
        <f t="shared" si="146"/>
        <v>3.4656954491307194E-4</v>
      </c>
      <c r="AE288" s="16">
        <f t="shared" si="125"/>
        <v>5.3841948978821188E-4</v>
      </c>
      <c r="AF288" s="16"/>
      <c r="AG288" s="16">
        <f t="shared" si="140"/>
        <v>-5.6817151913776173E-3</v>
      </c>
      <c r="AH288" s="16">
        <f t="shared" si="141"/>
        <v>9.8507413545982053E-2</v>
      </c>
      <c r="AI288" s="16">
        <f t="shared" si="126"/>
        <v>0.9071743016453957</v>
      </c>
      <c r="AJ288" s="16"/>
      <c r="AK288" s="16">
        <f t="shared" si="142"/>
        <v>-2.8408575956888088E-2</v>
      </c>
      <c r="AL288" s="16">
        <f t="shared" si="143"/>
        <v>0.49253706772991029</v>
      </c>
      <c r="AM288" s="16">
        <f t="shared" si="127"/>
        <v>0.53587150822697782</v>
      </c>
      <c r="AN288" s="16"/>
      <c r="AO288" s="16">
        <f t="shared" si="147"/>
        <v>2.4183467834338491E-3</v>
      </c>
      <c r="AP288" s="16">
        <f t="shared" si="132"/>
        <v>1.2362247207639909</v>
      </c>
      <c r="AQ288" s="16">
        <f t="shared" si="133"/>
        <v>0.21206215542538401</v>
      </c>
      <c r="AR288" s="16"/>
      <c r="AS288" s="16">
        <f t="shared" si="148"/>
        <v>8.245580071015399E-3</v>
      </c>
      <c r="AT288" s="36">
        <f t="shared" si="134"/>
        <v>0.98049621646706642</v>
      </c>
      <c r="AU288" s="16">
        <f t="shared" si="135"/>
        <v>-1.9696492132307744E-2</v>
      </c>
      <c r="AW288" s="16">
        <f t="shared" si="144"/>
        <v>2.333428849786514E-3</v>
      </c>
      <c r="AX288" s="16">
        <f t="shared" si="136"/>
        <v>1.1222139569303602</v>
      </c>
      <c r="AY288" s="16">
        <f t="shared" si="137"/>
        <v>0.11530348137231074</v>
      </c>
    </row>
    <row r="289" spans="1:51" x14ac:dyDescent="0.2">
      <c r="A289" s="28">
        <v>287</v>
      </c>
      <c r="B289">
        <v>7313.43</v>
      </c>
      <c r="C289">
        <v>1954.49</v>
      </c>
      <c r="D289" s="29">
        <v>5.3437999999999999</v>
      </c>
      <c r="E289" s="16">
        <f t="shared" si="123"/>
        <v>1.0276538461538461E-3</v>
      </c>
      <c r="F289" s="16"/>
      <c r="G289" s="16">
        <f t="shared" si="128"/>
        <v>5.6628062206349042E-2</v>
      </c>
      <c r="H289" s="16">
        <f t="shared" si="128"/>
        <v>2.4065263863855508E-2</v>
      </c>
      <c r="I289" s="16"/>
      <c r="J289" s="16">
        <v>5.6628062206349042E-2</v>
      </c>
      <c r="K289" s="16">
        <v>-6.1079411438955556E-3</v>
      </c>
      <c r="L289" s="16">
        <f t="shared" si="124"/>
        <v>1.3564922826167377E-3</v>
      </c>
      <c r="M289" s="16">
        <f t="shared" si="129"/>
        <v>5.5271569923732305E-2</v>
      </c>
      <c r="N289" s="16"/>
      <c r="O289" s="16">
        <v>2.4065263863855508E-2</v>
      </c>
      <c r="P289" s="16">
        <v>-9.6598089527191802E-3</v>
      </c>
      <c r="Q289" s="16">
        <f t="shared" si="130"/>
        <v>1.2346160429379343E-3</v>
      </c>
      <c r="R289" s="16">
        <f t="shared" si="138"/>
        <v>2.2830647820917573E-2</v>
      </c>
      <c r="X289" s="16">
        <f t="shared" si="139"/>
        <v>1.1362723710703927E-3</v>
      </c>
      <c r="Y289" s="16">
        <f t="shared" si="131"/>
        <v>2.9765781919554668E-4</v>
      </c>
      <c r="Z289" s="16">
        <f t="shared" si="121"/>
        <v>1.1267781803375017</v>
      </c>
      <c r="AA289" s="16">
        <f t="shared" si="122"/>
        <v>2.2652778772427684</v>
      </c>
      <c r="AB289" s="16"/>
      <c r="AC289" s="16">
        <f t="shared" si="145"/>
        <v>1.1362723710703927E-3</v>
      </c>
      <c r="AD289" s="16">
        <f t="shared" si="146"/>
        <v>2.9765781919554668E-4</v>
      </c>
      <c r="AE289" s="16">
        <f t="shared" si="125"/>
        <v>4.6036570640431337E-4</v>
      </c>
      <c r="AF289" s="16"/>
      <c r="AG289" s="16">
        <f t="shared" si="140"/>
        <v>0.22494121528189978</v>
      </c>
      <c r="AH289" s="16">
        <f t="shared" si="141"/>
        <v>-0.62232017911428872</v>
      </c>
      <c r="AI289" s="16">
        <f t="shared" si="126"/>
        <v>1.3973789638323888</v>
      </c>
      <c r="AJ289" s="16"/>
      <c r="AK289" s="16">
        <f t="shared" si="142"/>
        <v>1.1247060764094989</v>
      </c>
      <c r="AL289" s="16">
        <f t="shared" si="143"/>
        <v>-3.1116008955714434</v>
      </c>
      <c r="AM289" s="16">
        <f t="shared" si="127"/>
        <v>2.9868948191619444</v>
      </c>
      <c r="AN289" s="16"/>
      <c r="AO289" s="16">
        <f t="shared" si="147"/>
        <v>2.9266058520547636E-3</v>
      </c>
      <c r="AP289" s="16">
        <f t="shared" si="132"/>
        <v>1.2398426632662336</v>
      </c>
      <c r="AQ289" s="16">
        <f t="shared" si="133"/>
        <v>0.21498448710371601</v>
      </c>
      <c r="AR289" s="16"/>
      <c r="AS289" s="16">
        <f t="shared" si="148"/>
        <v>1.0762798491043049E-2</v>
      </c>
      <c r="AT289" s="36">
        <f t="shared" si="134"/>
        <v>0.99104909966613153</v>
      </c>
      <c r="AU289" s="16">
        <f t="shared" si="135"/>
        <v>-8.9912003031721952E-3</v>
      </c>
      <c r="AW289" s="16">
        <f t="shared" si="144"/>
        <v>3.8399057853892894E-3</v>
      </c>
      <c r="AX289" s="16">
        <f t="shared" si="136"/>
        <v>1.1265231527960218</v>
      </c>
      <c r="AY289" s="16">
        <f t="shared" si="137"/>
        <v>0.11913603353827207</v>
      </c>
    </row>
    <row r="290" spans="1:51" x14ac:dyDescent="0.2">
      <c r="A290" s="28">
        <v>288</v>
      </c>
      <c r="B290">
        <v>7268.76</v>
      </c>
      <c r="C290">
        <v>1935.61</v>
      </c>
      <c r="D290" s="29">
        <v>5.2649999999999997</v>
      </c>
      <c r="E290" s="16">
        <f t="shared" si="123"/>
        <v>1.0124999999999999E-3</v>
      </c>
      <c r="F290" s="16"/>
      <c r="G290" s="16">
        <f t="shared" si="128"/>
        <v>-6.1079411438955556E-3</v>
      </c>
      <c r="H290" s="16">
        <f t="shared" si="128"/>
        <v>-9.6598089527191802E-3</v>
      </c>
      <c r="I290" s="16"/>
      <c r="J290" s="16">
        <v>-6.1079411438955556E-3</v>
      </c>
      <c r="K290" s="16">
        <v>-6.7040320494829955E-2</v>
      </c>
      <c r="L290" s="16">
        <f t="shared" si="124"/>
        <v>7.0614731215901745E-4</v>
      </c>
      <c r="M290" s="16">
        <f t="shared" si="129"/>
        <v>-6.8140884560545728E-3</v>
      </c>
      <c r="N290" s="16"/>
      <c r="O290" s="16">
        <v>-9.6598089527191802E-3</v>
      </c>
      <c r="P290" s="16">
        <v>-2.5723157040932816E-2</v>
      </c>
      <c r="Q290" s="16">
        <f t="shared" si="130"/>
        <v>4.3893746043137567E-5</v>
      </c>
      <c r="R290" s="16">
        <f t="shared" si="138"/>
        <v>-9.7037026987623169E-3</v>
      </c>
      <c r="X290" s="16">
        <f t="shared" si="139"/>
        <v>1.4675840715135135E-3</v>
      </c>
      <c r="Y290" s="16">
        <f t="shared" si="131"/>
        <v>3.6849339851993749E-4</v>
      </c>
      <c r="Z290" s="16">
        <f t="shared" si="121"/>
        <v>2.3273111979616918</v>
      </c>
      <c r="AA290" s="16">
        <f t="shared" si="122"/>
        <v>2.9063393595475526</v>
      </c>
      <c r="AB290" s="16"/>
      <c r="AC290" s="16">
        <f t="shared" si="145"/>
        <v>1.4675840715135135E-3</v>
      </c>
      <c r="AD290" s="16">
        <f t="shared" si="146"/>
        <v>3.6849339851993749E-4</v>
      </c>
      <c r="AE290" s="16">
        <f t="shared" si="125"/>
        <v>5.8212928028412894E-4</v>
      </c>
      <c r="AF290" s="16"/>
      <c r="AG290" s="16">
        <f t="shared" si="140"/>
        <v>-0.41264363449359703</v>
      </c>
      <c r="AH290" s="16">
        <f t="shared" si="141"/>
        <v>1.1427509737372059</v>
      </c>
      <c r="AI290" s="16">
        <f t="shared" si="126"/>
        <v>0.26989266075639118</v>
      </c>
      <c r="AJ290" s="16"/>
      <c r="AK290" s="16">
        <f t="shared" si="142"/>
        <v>-2.0632181724679852</v>
      </c>
      <c r="AL290" s="16">
        <f t="shared" si="143"/>
        <v>5.7137548686860296</v>
      </c>
      <c r="AM290" s="16">
        <f t="shared" si="127"/>
        <v>-2.6505366962180443</v>
      </c>
      <c r="AN290" s="16"/>
      <c r="AO290" s="16">
        <f t="shared" si="147"/>
        <v>6.0735882006046566E-3</v>
      </c>
      <c r="AP290" s="16">
        <f t="shared" si="132"/>
        <v>1.2473729570364536</v>
      </c>
      <c r="AQ290" s="16">
        <f t="shared" si="133"/>
        <v>0.22103970541075954</v>
      </c>
      <c r="AR290" s="16"/>
      <c r="AS290" s="16">
        <f t="shared" si="148"/>
        <v>2.6257325618407899E-2</v>
      </c>
      <c r="AT290" s="36">
        <f t="shared" si="134"/>
        <v>1.0170713985798951</v>
      </c>
      <c r="AU290" s="16">
        <f t="shared" si="135"/>
        <v>1.6927319695469636E-2</v>
      </c>
      <c r="AW290" s="16">
        <f t="shared" si="144"/>
        <v>-1.6132979033184891E-3</v>
      </c>
      <c r="AX290" s="16">
        <f t="shared" si="136"/>
        <v>1.1247057353555761</v>
      </c>
      <c r="AY290" s="16">
        <f t="shared" si="137"/>
        <v>0.11752143286853567</v>
      </c>
    </row>
    <row r="291" spans="1:51" x14ac:dyDescent="0.2">
      <c r="A291" s="28">
        <v>289</v>
      </c>
      <c r="B291">
        <v>6781.46</v>
      </c>
      <c r="C291">
        <v>1885.82</v>
      </c>
      <c r="D291" s="29">
        <v>5.2549999999999999</v>
      </c>
      <c r="E291" s="16">
        <f t="shared" si="123"/>
        <v>1.0105769230769231E-3</v>
      </c>
      <c r="F291" s="16"/>
      <c r="G291" s="16">
        <f t="shared" si="128"/>
        <v>-6.7040320494829955E-2</v>
      </c>
      <c r="H291" s="16">
        <f t="shared" si="128"/>
        <v>-2.5723157040932816E-2</v>
      </c>
      <c r="I291" s="16"/>
      <c r="J291" s="16">
        <v>-6.7040320494829955E-2</v>
      </c>
      <c r="K291" s="16">
        <v>3.8531525659666235E-2</v>
      </c>
      <c r="L291" s="16">
        <f t="shared" si="124"/>
        <v>1.6552209333181259E-3</v>
      </c>
      <c r="M291" s="16">
        <f t="shared" si="129"/>
        <v>-6.8695541428148085E-2</v>
      </c>
      <c r="N291" s="16"/>
      <c r="O291" s="16">
        <v>-2.5723157040932816E-2</v>
      </c>
      <c r="P291" s="16">
        <v>2.1571517960356803E-2</v>
      </c>
      <c r="Q291" s="16">
        <f t="shared" si="130"/>
        <v>2.6554726076682641E-3</v>
      </c>
      <c r="R291" s="16">
        <f t="shared" si="138"/>
        <v>-2.8378629648601082E-2</v>
      </c>
      <c r="X291" s="16">
        <f t="shared" si="139"/>
        <v>1.2245287569682939E-3</v>
      </c>
      <c r="Y291" s="16">
        <f t="shared" si="131"/>
        <v>3.2375007266322156E-4</v>
      </c>
      <c r="Z291" s="16">
        <f t="shared" si="121"/>
        <v>0.50676576576715893</v>
      </c>
      <c r="AA291" s="16">
        <f t="shared" si="122"/>
        <v>1.8550525413681982</v>
      </c>
      <c r="AB291" s="16"/>
      <c r="AC291" s="16">
        <f t="shared" si="145"/>
        <v>1.2245287569682939E-3</v>
      </c>
      <c r="AD291" s="16">
        <f t="shared" si="146"/>
        <v>3.2375007266322156E-4</v>
      </c>
      <c r="AE291" s="16">
        <f t="shared" si="125"/>
        <v>4.9841663077866423E-4</v>
      </c>
      <c r="AF291" s="16"/>
      <c r="AG291" s="16">
        <f t="shared" si="140"/>
        <v>-0.4450781111129487</v>
      </c>
      <c r="AH291" s="16">
        <f t="shared" si="141"/>
        <v>1.346174089421494</v>
      </c>
      <c r="AI291" s="16">
        <f t="shared" si="126"/>
        <v>9.8904021691454735E-2</v>
      </c>
      <c r="AJ291" s="16"/>
      <c r="AK291" s="16">
        <f t="shared" si="142"/>
        <v>-2.2253905555647435</v>
      </c>
      <c r="AL291" s="16">
        <f t="shared" si="143"/>
        <v>6.7308704471074696</v>
      </c>
      <c r="AM291" s="16">
        <f t="shared" si="127"/>
        <v>-3.5054798915427261</v>
      </c>
      <c r="AN291" s="16"/>
      <c r="AO291" s="16">
        <f t="shared" si="147"/>
        <v>-1.45813493050298E-3</v>
      </c>
      <c r="AP291" s="16">
        <f t="shared" si="132"/>
        <v>1.2455541189564339</v>
      </c>
      <c r="AQ291" s="16">
        <f t="shared" si="133"/>
        <v>0.21958050636697921</v>
      </c>
      <c r="AR291" s="16"/>
      <c r="AS291" s="16">
        <f t="shared" si="148"/>
        <v>-1.1340674652514905E-2</v>
      </c>
      <c r="AT291" s="36">
        <f t="shared" si="134"/>
        <v>1.0055371227502223</v>
      </c>
      <c r="AU291" s="16">
        <f t="shared" si="135"/>
        <v>5.521849240971443E-3</v>
      </c>
      <c r="AW291" s="16">
        <f t="shared" si="144"/>
        <v>-2.0022756618838524E-3</v>
      </c>
      <c r="AX291" s="16">
        <f t="shared" si="136"/>
        <v>1.1224537644348924</v>
      </c>
      <c r="AY291" s="16">
        <f t="shared" si="137"/>
        <v>0.1155171499729344</v>
      </c>
    </row>
    <row r="292" spans="1:51" x14ac:dyDescent="0.2">
      <c r="A292" s="28">
        <v>290</v>
      </c>
      <c r="B292">
        <v>7042.76</v>
      </c>
      <c r="C292">
        <v>1926.5</v>
      </c>
      <c r="D292" s="29">
        <v>5.2450000000000001</v>
      </c>
      <c r="E292" s="16">
        <f t="shared" si="123"/>
        <v>1.0086538461538462E-3</v>
      </c>
      <c r="F292" s="16"/>
      <c r="G292" s="16">
        <f t="shared" si="128"/>
        <v>3.8531525659666235E-2</v>
      </c>
      <c r="H292" s="16">
        <f t="shared" si="128"/>
        <v>2.1571517960356803E-2</v>
      </c>
      <c r="I292" s="16"/>
      <c r="J292" s="16">
        <v>3.8531525659666235E-2</v>
      </c>
      <c r="K292" s="16">
        <v>2.9556594289738659E-2</v>
      </c>
      <c r="L292" s="16">
        <f t="shared" si="124"/>
        <v>2.5770092339464016E-3</v>
      </c>
      <c r="M292" s="16">
        <f t="shared" si="129"/>
        <v>3.5954516425719833E-2</v>
      </c>
      <c r="N292" s="16"/>
      <c r="O292" s="16">
        <v>2.1571517960356803E-2</v>
      </c>
      <c r="P292" s="16">
        <v>1.2712172333246825E-2</v>
      </c>
      <c r="Q292" s="16">
        <f t="shared" si="130"/>
        <v>3.8993750461379542E-3</v>
      </c>
      <c r="R292" s="16">
        <f t="shared" si="138"/>
        <v>1.7672142914218848E-2</v>
      </c>
      <c r="X292" s="16">
        <f t="shared" si="139"/>
        <v>1.817543331547493E-3</v>
      </c>
      <c r="Y292" s="16">
        <f t="shared" si="131"/>
        <v>4.5174555556200773E-4</v>
      </c>
      <c r="Z292" s="16">
        <f t="shared" si="121"/>
        <v>1.880571342480579</v>
      </c>
      <c r="AA292" s="16">
        <f t="shared" si="122"/>
        <v>2.5865928861459548</v>
      </c>
      <c r="AB292" s="16"/>
      <c r="AC292" s="16">
        <f t="shared" si="145"/>
        <v>1.817543331547493E-3</v>
      </c>
      <c r="AD292" s="16">
        <f t="shared" si="146"/>
        <v>4.5174555556200773E-4</v>
      </c>
      <c r="AE292" s="16">
        <f t="shared" si="125"/>
        <v>7.1728611592353285E-4</v>
      </c>
      <c r="AF292" s="16"/>
      <c r="AG292" s="16">
        <f t="shared" si="140"/>
        <v>0.18533139153739292</v>
      </c>
      <c r="AH292" s="16">
        <f t="shared" si="141"/>
        <v>-0.46928070068850836</v>
      </c>
      <c r="AI292" s="16">
        <f t="shared" si="126"/>
        <v>1.2839493091511156</v>
      </c>
      <c r="AJ292" s="16"/>
      <c r="AK292" s="16">
        <f t="shared" si="142"/>
        <v>0.92665695768696466</v>
      </c>
      <c r="AL292" s="16">
        <f t="shared" si="143"/>
        <v>-2.3464035034425419</v>
      </c>
      <c r="AM292" s="16">
        <f t="shared" si="127"/>
        <v>2.4197465457555771</v>
      </c>
      <c r="AN292" s="16"/>
      <c r="AO292" s="16">
        <f t="shared" si="147"/>
        <v>1.198943001073924E-2</v>
      </c>
      <c r="AP292" s="16">
        <f t="shared" si="132"/>
        <v>1.2604876028902501</v>
      </c>
      <c r="AQ292" s="16">
        <f t="shared" si="133"/>
        <v>0.23149863252428754</v>
      </c>
      <c r="AR292" s="16"/>
      <c r="AS292" s="16">
        <f t="shared" si="148"/>
        <v>5.5904842361388526E-2</v>
      </c>
      <c r="AT292" s="36">
        <f t="shared" si="134"/>
        <v>1.0617515170860978</v>
      </c>
      <c r="AU292" s="16">
        <f t="shared" si="135"/>
        <v>5.9919919064564842E-2</v>
      </c>
      <c r="AW292" s="16">
        <f t="shared" si="144"/>
        <v>4.3781175092633389E-3</v>
      </c>
      <c r="AX292" s="16">
        <f t="shared" si="136"/>
        <v>1.1273679989143035</v>
      </c>
      <c r="AY292" s="16">
        <f t="shared" si="137"/>
        <v>0.11988571140732875</v>
      </c>
    </row>
    <row r="293" spans="1:51" x14ac:dyDescent="0.2">
      <c r="A293" s="28">
        <v>291</v>
      </c>
      <c r="B293">
        <v>7250.92</v>
      </c>
      <c r="C293">
        <v>1950.99</v>
      </c>
      <c r="D293" s="29">
        <v>5.3049999999999997</v>
      </c>
      <c r="E293" s="16">
        <f t="shared" si="123"/>
        <v>1.0201923076923077E-3</v>
      </c>
      <c r="F293" s="16"/>
      <c r="G293" s="16">
        <f t="shared" si="128"/>
        <v>2.9556594289738659E-2</v>
      </c>
      <c r="H293" s="16">
        <f t="shared" si="128"/>
        <v>1.2712172333246825E-2</v>
      </c>
      <c r="I293" s="16"/>
      <c r="J293" s="16">
        <v>2.9556594289738659E-2</v>
      </c>
      <c r="K293" s="16">
        <v>-2.0742195473126119E-3</v>
      </c>
      <c r="L293" s="16">
        <f t="shared" si="124"/>
        <v>9.7991268696164154E-4</v>
      </c>
      <c r="M293" s="16">
        <f t="shared" si="129"/>
        <v>2.8576681602777015E-2</v>
      </c>
      <c r="N293" s="16"/>
      <c r="O293" s="16">
        <v>1.2712172333246825E-2</v>
      </c>
      <c r="P293" s="16">
        <v>-1.845217043654247E-4</v>
      </c>
      <c r="Q293" s="16">
        <f t="shared" si="130"/>
        <v>2.3700271643031941E-4</v>
      </c>
      <c r="R293" s="16">
        <f t="shared" si="138"/>
        <v>1.2475169616816505E-2</v>
      </c>
      <c r="X293" s="16">
        <f t="shared" si="139"/>
        <v>1.71193283532147E-3</v>
      </c>
      <c r="Y293" s="16">
        <f t="shared" si="131"/>
        <v>4.3385642234415313E-4</v>
      </c>
      <c r="Z293" s="16">
        <f t="shared" si="121"/>
        <v>2.0276174287741098</v>
      </c>
      <c r="AA293" s="16">
        <f t="shared" si="122"/>
        <v>2.773103512480311</v>
      </c>
      <c r="AB293" s="16"/>
      <c r="AC293" s="16">
        <f t="shared" si="145"/>
        <v>1.71193283532147E-3</v>
      </c>
      <c r="AD293" s="16">
        <f t="shared" si="146"/>
        <v>4.3385642234415313E-4</v>
      </c>
      <c r="AE293" s="16">
        <f t="shared" si="125"/>
        <v>6.8221218140484847E-4</v>
      </c>
      <c r="AF293" s="16"/>
      <c r="AG293" s="16">
        <f t="shared" si="140"/>
        <v>4.3186382663456452E-2</v>
      </c>
      <c r="AH293" s="16">
        <f t="shared" si="141"/>
        <v>-9.3722767472476196E-2</v>
      </c>
      <c r="AI293" s="16">
        <f t="shared" si="126"/>
        <v>1.0505363848090197</v>
      </c>
      <c r="AJ293" s="16"/>
      <c r="AK293" s="16">
        <f t="shared" si="142"/>
        <v>0.21593191331728226</v>
      </c>
      <c r="AL293" s="16">
        <f t="shared" si="143"/>
        <v>-0.46861383736238099</v>
      </c>
      <c r="AM293" s="16">
        <f t="shared" si="127"/>
        <v>1.2526819240450988</v>
      </c>
      <c r="AN293" s="16"/>
      <c r="AO293" s="16">
        <f t="shared" si="147"/>
        <v>8.072480179461335E-4</v>
      </c>
      <c r="AP293" s="16">
        <f t="shared" si="132"/>
        <v>1.2615051290093289</v>
      </c>
      <c r="AQ293" s="16">
        <f t="shared" si="133"/>
        <v>0.23230555489279395</v>
      </c>
      <c r="AR293" s="16"/>
      <c r="AS293" s="16">
        <f t="shared" si="148"/>
        <v>1.6247051152825515E-6</v>
      </c>
      <c r="AT293" s="36">
        <f t="shared" si="134"/>
        <v>1.0617532421192188</v>
      </c>
      <c r="AU293" s="16">
        <f t="shared" si="135"/>
        <v>5.9921543768360341E-2</v>
      </c>
      <c r="AW293" s="16">
        <f t="shared" si="144"/>
        <v>2.4248661505843969E-3</v>
      </c>
      <c r="AX293" s="16">
        <f t="shared" si="136"/>
        <v>1.1301017154141229</v>
      </c>
      <c r="AY293" s="16">
        <f t="shared" si="137"/>
        <v>0.12230764231408031</v>
      </c>
    </row>
    <row r="294" spans="1:51" x14ac:dyDescent="0.2">
      <c r="A294" s="28">
        <v>292</v>
      </c>
      <c r="B294">
        <v>7235.88</v>
      </c>
      <c r="C294">
        <v>1950.63</v>
      </c>
      <c r="D294" s="29">
        <v>5.2750000000000004</v>
      </c>
      <c r="E294" s="16">
        <f t="shared" si="123"/>
        <v>1.014423076923077E-3</v>
      </c>
      <c r="F294" s="16"/>
      <c r="G294" s="16">
        <f t="shared" si="128"/>
        <v>-2.0742195473126119E-3</v>
      </c>
      <c r="H294" s="16">
        <f t="shared" si="128"/>
        <v>-1.845217043654247E-4</v>
      </c>
      <c r="I294" s="16"/>
      <c r="J294" s="16">
        <v>-2.0742195473126119E-3</v>
      </c>
      <c r="K294" s="16">
        <v>2.5110974753589158E-3</v>
      </c>
      <c r="L294" s="16">
        <f t="shared" si="124"/>
        <v>1.1156859297574537E-3</v>
      </c>
      <c r="M294" s="16">
        <f t="shared" si="129"/>
        <v>-3.1899054770700656E-3</v>
      </c>
      <c r="N294" s="16"/>
      <c r="O294" s="16">
        <v>-1.845217043654247E-4</v>
      </c>
      <c r="P294" s="16">
        <v>-5.193193993735413E-3</v>
      </c>
      <c r="Q294" s="16">
        <f t="shared" si="130"/>
        <v>9.2304659522130764E-4</v>
      </c>
      <c r="R294" s="16">
        <f t="shared" si="138"/>
        <v>-1.1075682995867323E-3</v>
      </c>
      <c r="X294" s="16">
        <f t="shared" si="139"/>
        <v>1.548025319491435E-3</v>
      </c>
      <c r="Y294" s="16">
        <f t="shared" si="131"/>
        <v>3.8538892955950637E-4</v>
      </c>
      <c r="Z294" s="16">
        <f t="shared" si="121"/>
        <v>2.3131624351733469</v>
      </c>
      <c r="AA294" s="16">
        <f t="shared" si="122"/>
        <v>3.0100987113571462</v>
      </c>
      <c r="AB294" s="16"/>
      <c r="AC294" s="16">
        <f t="shared" si="145"/>
        <v>1.548025319491435E-3</v>
      </c>
      <c r="AD294" s="16">
        <f t="shared" si="146"/>
        <v>3.8538892955950637E-4</v>
      </c>
      <c r="AE294" s="16">
        <f t="shared" si="125"/>
        <v>6.1142295686681075E-4</v>
      </c>
      <c r="AF294" s="16"/>
      <c r="AG294" s="16">
        <f t="shared" si="140"/>
        <v>-0.18152426789050205</v>
      </c>
      <c r="AH294" s="16">
        <f t="shared" si="141"/>
        <v>0.57782027806449832</v>
      </c>
      <c r="AI294" s="16">
        <f t="shared" si="126"/>
        <v>0.60370398982600371</v>
      </c>
      <c r="AJ294" s="16"/>
      <c r="AK294" s="16">
        <f t="shared" si="142"/>
        <v>-0.90762133945251022</v>
      </c>
      <c r="AL294" s="16">
        <f t="shared" si="143"/>
        <v>2.8891013903224914</v>
      </c>
      <c r="AM294" s="16">
        <f t="shared" si="127"/>
        <v>-0.98148005086998102</v>
      </c>
      <c r="AN294" s="16"/>
      <c r="AO294" s="16">
        <f t="shared" si="147"/>
        <v>9.9946498442664983E-4</v>
      </c>
      <c r="AP294" s="16">
        <f t="shared" si="132"/>
        <v>1.2627659592134484</v>
      </c>
      <c r="AQ294" s="16">
        <f t="shared" si="133"/>
        <v>0.23330452074464245</v>
      </c>
      <c r="AR294" s="16"/>
      <c r="AS294" s="16">
        <f t="shared" si="148"/>
        <v>9.1655569136401844E-4</v>
      </c>
      <c r="AT294" s="36">
        <f t="shared" si="134"/>
        <v>1.0627263980961072</v>
      </c>
      <c r="AU294" s="16">
        <f t="shared" si="135"/>
        <v>6.0837679679038609E-2</v>
      </c>
      <c r="AW294" s="16">
        <f t="shared" si="144"/>
        <v>8.8191052552912496E-4</v>
      </c>
      <c r="AX294" s="16">
        <f t="shared" si="136"/>
        <v>1.131098364011865</v>
      </c>
      <c r="AY294" s="16">
        <f t="shared" si="137"/>
        <v>0.12318916418501083</v>
      </c>
    </row>
    <row r="295" spans="1:51" x14ac:dyDescent="0.2">
      <c r="A295" s="28">
        <v>293</v>
      </c>
      <c r="B295">
        <v>7254.05</v>
      </c>
      <c r="C295">
        <v>1940.5</v>
      </c>
      <c r="D295" s="29">
        <v>5.3049999999999997</v>
      </c>
      <c r="E295" s="16">
        <f t="shared" si="123"/>
        <v>1.0201923076923077E-3</v>
      </c>
      <c r="F295" s="16"/>
      <c r="G295" s="16">
        <f t="shared" si="128"/>
        <v>2.5110974753589158E-3</v>
      </c>
      <c r="H295" s="16">
        <f t="shared" si="128"/>
        <v>-5.193193993735413E-3</v>
      </c>
      <c r="I295" s="16"/>
      <c r="J295" s="16">
        <v>2.5110974753589158E-3</v>
      </c>
      <c r="K295" s="16">
        <v>3.2091038799015717E-2</v>
      </c>
      <c r="L295" s="16">
        <f t="shared" si="124"/>
        <v>1.5941985768086759E-3</v>
      </c>
      <c r="M295" s="16">
        <f t="shared" si="129"/>
        <v>9.1689889855023983E-4</v>
      </c>
      <c r="N295" s="16"/>
      <c r="O295" s="16">
        <v>-5.193193993735413E-3</v>
      </c>
      <c r="P295" s="16">
        <v>2.3504251481576862E-2</v>
      </c>
      <c r="Q295" s="16">
        <f t="shared" si="130"/>
        <v>1.9217318676493054E-3</v>
      </c>
      <c r="R295" s="16">
        <f t="shared" si="138"/>
        <v>-7.1149258613847181E-3</v>
      </c>
      <c r="X295" s="16">
        <f t="shared" si="139"/>
        <v>1.2822800798974097E-3</v>
      </c>
      <c r="Y295" s="16">
        <f t="shared" si="131"/>
        <v>3.1509565069383133E-4</v>
      </c>
      <c r="Z295" s="16">
        <f t="shared" si="121"/>
        <v>2.4102913875410308</v>
      </c>
      <c r="AA295" s="16">
        <f t="shared" si="122"/>
        <v>3.0320503640153365</v>
      </c>
      <c r="AB295" s="16"/>
      <c r="AC295" s="16">
        <f t="shared" si="145"/>
        <v>1.2822800798974097E-3</v>
      </c>
      <c r="AD295" s="16">
        <f t="shared" si="146"/>
        <v>3.1509565069383133E-4</v>
      </c>
      <c r="AE295" s="16">
        <f t="shared" si="125"/>
        <v>5.0317116542950057E-4</v>
      </c>
      <c r="AF295" s="16"/>
      <c r="AG295" s="16">
        <f t="shared" si="140"/>
        <v>-0.37774751183329608</v>
      </c>
      <c r="AH295" s="16">
        <f t="shared" si="141"/>
        <v>1.0589140853134822</v>
      </c>
      <c r="AI295" s="16">
        <f t="shared" si="126"/>
        <v>0.31883342651981383</v>
      </c>
      <c r="AJ295" s="16"/>
      <c r="AK295" s="16">
        <f t="shared" si="142"/>
        <v>-1.8887375591664803</v>
      </c>
      <c r="AL295" s="16">
        <f t="shared" si="143"/>
        <v>5.2945704265674109</v>
      </c>
      <c r="AM295" s="16">
        <f t="shared" si="127"/>
        <v>-2.4058328674009308</v>
      </c>
      <c r="AN295" s="16"/>
      <c r="AO295" s="16">
        <f t="shared" si="147"/>
        <v>-2.8441466694092612E-3</v>
      </c>
      <c r="AP295" s="16">
        <f t="shared" si="132"/>
        <v>1.2591744676163081</v>
      </c>
      <c r="AQ295" s="16">
        <f t="shared" si="133"/>
        <v>0.23045632180476977</v>
      </c>
      <c r="AR295" s="16"/>
      <c r="AS295" s="16">
        <f t="shared" si="148"/>
        <v>-1.8278425654738615E-2</v>
      </c>
      <c r="AT295" s="36">
        <f t="shared" si="134"/>
        <v>1.0433014326371794</v>
      </c>
      <c r="AU295" s="16">
        <f t="shared" si="135"/>
        <v>4.239013966939216E-2</v>
      </c>
      <c r="AW295" s="16">
        <f t="shared" si="144"/>
        <v>-9.0866192977452273E-4</v>
      </c>
      <c r="AX295" s="16">
        <f t="shared" si="136"/>
        <v>1.1300705779896572</v>
      </c>
      <c r="AY295" s="16">
        <f t="shared" si="137"/>
        <v>0.12228008917173049</v>
      </c>
    </row>
    <row r="296" spans="1:51" x14ac:dyDescent="0.2">
      <c r="A296" s="28">
        <v>294</v>
      </c>
      <c r="B296">
        <v>7486.84</v>
      </c>
      <c r="C296">
        <v>1986.11</v>
      </c>
      <c r="D296" s="29">
        <v>5.2649999999999997</v>
      </c>
      <c r="E296" s="16">
        <f t="shared" si="123"/>
        <v>1.0124999999999999E-3</v>
      </c>
      <c r="F296" s="16"/>
      <c r="G296" s="16">
        <f t="shared" si="128"/>
        <v>3.2091038799015717E-2</v>
      </c>
      <c r="H296" s="16">
        <f t="shared" si="128"/>
        <v>2.3504251481576862E-2</v>
      </c>
      <c r="I296" s="16"/>
      <c r="J296" s="16">
        <v>3.2091038799015717E-2</v>
      </c>
      <c r="K296" s="16">
        <v>3.1922680329744162E-4</v>
      </c>
      <c r="L296" s="16">
        <f t="shared" si="124"/>
        <v>1.5248316551293654E-3</v>
      </c>
      <c r="M296" s="16">
        <f t="shared" si="129"/>
        <v>3.0566207143886352E-2</v>
      </c>
      <c r="N296" s="16"/>
      <c r="O296" s="16">
        <v>2.3504251481576862E-2</v>
      </c>
      <c r="P296" s="16">
        <v>3.4993026569525585E-3</v>
      </c>
      <c r="Q296" s="16">
        <f t="shared" si="130"/>
        <v>2.3095899679674036E-3</v>
      </c>
      <c r="R296" s="16">
        <f t="shared" si="138"/>
        <v>2.1194661513609457E-2</v>
      </c>
      <c r="X296" s="16">
        <f t="shared" si="139"/>
        <v>1.0697767207798825E-3</v>
      </c>
      <c r="Y296" s="16">
        <f t="shared" si="131"/>
        <v>2.7490312060915104E-4</v>
      </c>
      <c r="Z296" s="16">
        <f t="shared" si="121"/>
        <v>2.0645374837854162</v>
      </c>
      <c r="AA296" s="16">
        <f t="shared" si="122"/>
        <v>2.3635673989683621</v>
      </c>
      <c r="AB296" s="16"/>
      <c r="AC296" s="16">
        <f t="shared" si="145"/>
        <v>1.0697767207798825E-3</v>
      </c>
      <c r="AD296" s="16">
        <f t="shared" si="146"/>
        <v>2.7490312060915104E-4</v>
      </c>
      <c r="AE296" s="16">
        <f t="shared" si="125"/>
        <v>4.2927885797356064E-4</v>
      </c>
      <c r="AF296" s="16"/>
      <c r="AG296" s="16">
        <f t="shared" si="140"/>
        <v>0.34556726647842401</v>
      </c>
      <c r="AH296" s="16">
        <f t="shared" si="141"/>
        <v>-0.76140378157400856</v>
      </c>
      <c r="AI296" s="16">
        <f t="shared" si="126"/>
        <v>1.4158365150955845</v>
      </c>
      <c r="AJ296" s="16"/>
      <c r="AK296" s="16">
        <f t="shared" si="142"/>
        <v>1.72783633239212</v>
      </c>
      <c r="AL296" s="16">
        <f t="shared" si="143"/>
        <v>-3.8070189078700429</v>
      </c>
      <c r="AM296" s="16">
        <f t="shared" si="127"/>
        <v>3.079182575477923</v>
      </c>
      <c r="AN296" s="16"/>
      <c r="AO296" s="16">
        <f t="shared" si="147"/>
        <v>1.3091944309288762E-2</v>
      </c>
      <c r="AP296" s="16">
        <f t="shared" si="132"/>
        <v>1.2756595096220191</v>
      </c>
      <c r="AQ296" s="16">
        <f t="shared" si="133"/>
        <v>0.2434633073249266</v>
      </c>
      <c r="AR296" s="16"/>
      <c r="AS296" s="16">
        <f t="shared" si="148"/>
        <v>6.1378952315674591E-2</v>
      </c>
      <c r="AT296" s="36">
        <f t="shared" si="134"/>
        <v>1.1073381815218919</v>
      </c>
      <c r="AU296" s="16">
        <f t="shared" si="135"/>
        <v>0.10195910076918135</v>
      </c>
      <c r="AW296" s="16">
        <f t="shared" si="144"/>
        <v>5.4053785369472989E-3</v>
      </c>
      <c r="AX296" s="16">
        <f t="shared" si="136"/>
        <v>1.1361790372371581</v>
      </c>
      <c r="AY296" s="16">
        <f t="shared" si="137"/>
        <v>0.12767091108260245</v>
      </c>
    </row>
    <row r="297" spans="1:51" x14ac:dyDescent="0.2">
      <c r="A297" s="28">
        <v>295</v>
      </c>
      <c r="B297">
        <v>7489.23</v>
      </c>
      <c r="C297">
        <v>1993.06</v>
      </c>
      <c r="D297" s="29">
        <v>5.2549999999999999</v>
      </c>
      <c r="E297" s="16">
        <f t="shared" si="123"/>
        <v>1.0105769230769231E-3</v>
      </c>
      <c r="F297" s="16"/>
      <c r="G297" s="16">
        <f t="shared" si="128"/>
        <v>3.1922680329744162E-4</v>
      </c>
      <c r="H297" s="16">
        <f t="shared" si="128"/>
        <v>3.4993026569525585E-3</v>
      </c>
      <c r="I297" s="16"/>
      <c r="J297" s="16">
        <v>3.1922680329744162E-4</v>
      </c>
      <c r="K297" s="16">
        <v>1.5168448558797148E-2</v>
      </c>
      <c r="L297" s="16">
        <f t="shared" si="124"/>
        <v>1.0773447173818805E-3</v>
      </c>
      <c r="M297" s="16">
        <f t="shared" si="129"/>
        <v>-7.5811791408443888E-4</v>
      </c>
      <c r="N297" s="16"/>
      <c r="O297" s="16">
        <v>3.4993026569525585E-3</v>
      </c>
      <c r="P297" s="16">
        <v>7.7318294481852441E-3</v>
      </c>
      <c r="Q297" s="16">
        <f t="shared" si="130"/>
        <v>8.7337034857885723E-5</v>
      </c>
      <c r="R297" s="16">
        <f t="shared" si="138"/>
        <v>3.411965622094673E-3</v>
      </c>
      <c r="X297" s="16">
        <f t="shared" si="139"/>
        <v>1.0581102619005689E-3</v>
      </c>
      <c r="Y297" s="16">
        <f t="shared" si="131"/>
        <v>3.3559690054535581E-4</v>
      </c>
      <c r="Z297" s="16">
        <f t="shared" si="121"/>
        <v>2.5064252443721569</v>
      </c>
      <c r="AA297" s="16">
        <f t="shared" si="122"/>
        <v>3.0635168933821975</v>
      </c>
      <c r="AB297" s="16"/>
      <c r="AC297" s="16">
        <f t="shared" si="145"/>
        <v>1.0581102619005689E-3</v>
      </c>
      <c r="AD297" s="16">
        <f t="shared" si="146"/>
        <v>3.3559690054535581E-4</v>
      </c>
      <c r="AE297" s="16">
        <f t="shared" si="125"/>
        <v>4.7171265469299486E-4</v>
      </c>
      <c r="AF297" s="16"/>
      <c r="AG297" s="16">
        <f t="shared" si="140"/>
        <v>-0.10063941938682475</v>
      </c>
      <c r="AH297" s="16">
        <f t="shared" si="141"/>
        <v>0.3645826255462839</v>
      </c>
      <c r="AI297" s="16">
        <f t="shared" si="126"/>
        <v>0.7360567938405409</v>
      </c>
      <c r="AJ297" s="16"/>
      <c r="AK297" s="16">
        <f t="shared" si="142"/>
        <v>-0.50319709693412373</v>
      </c>
      <c r="AL297" s="16">
        <f t="shared" si="143"/>
        <v>1.8229131277314194</v>
      </c>
      <c r="AM297" s="16">
        <f t="shared" si="127"/>
        <v>-0.31971603079729571</v>
      </c>
      <c r="AN297" s="16"/>
      <c r="AO297" s="16">
        <f t="shared" si="147"/>
        <v>-1.1205334705392321E-3</v>
      </c>
      <c r="AP297" s="16">
        <f t="shared" si="132"/>
        <v>1.2742300904444761</v>
      </c>
      <c r="AQ297" s="16">
        <f t="shared" si="133"/>
        <v>0.24234214558738479</v>
      </c>
      <c r="AR297" s="16"/>
      <c r="AS297" s="16">
        <f t="shared" si="148"/>
        <v>-9.6526673526961607E-3</v>
      </c>
      <c r="AT297" s="36">
        <f t="shared" si="134"/>
        <v>1.0966494144087215</v>
      </c>
      <c r="AU297" s="16">
        <f t="shared" si="135"/>
        <v>9.2259544443229743E-2</v>
      </c>
      <c r="AW297" s="16">
        <f t="shared" si="144"/>
        <v>1.7898508409218443E-3</v>
      </c>
      <c r="AX297" s="16">
        <f t="shared" si="136"/>
        <v>1.1382126282423948</v>
      </c>
      <c r="AY297" s="16">
        <f t="shared" si="137"/>
        <v>0.12945916204924757</v>
      </c>
    </row>
    <row r="298" spans="1:51" x14ac:dyDescent="0.2">
      <c r="A298" s="28">
        <v>296</v>
      </c>
      <c r="B298">
        <v>7602.83</v>
      </c>
      <c r="C298">
        <v>2008.47</v>
      </c>
      <c r="D298" s="29">
        <v>5.2649999999999997</v>
      </c>
      <c r="E298" s="16">
        <f t="shared" si="123"/>
        <v>1.0124999999999999E-3</v>
      </c>
      <c r="F298" s="16"/>
      <c r="G298" s="16">
        <f t="shared" si="128"/>
        <v>1.5168448558797148E-2</v>
      </c>
      <c r="H298" s="16">
        <f t="shared" si="128"/>
        <v>7.7318294481852441E-3</v>
      </c>
      <c r="I298" s="16"/>
      <c r="J298" s="16">
        <v>1.5168448558797148E-2</v>
      </c>
      <c r="K298" s="16">
        <v>-3.1965728551078973E-2</v>
      </c>
      <c r="L298" s="16">
        <f t="shared" si="124"/>
        <v>1.5579903921345293E-3</v>
      </c>
      <c r="M298" s="16">
        <f t="shared" si="129"/>
        <v>1.361045816666262E-2</v>
      </c>
      <c r="N298" s="16"/>
      <c r="O298" s="16">
        <v>7.7318294481852441E-3</v>
      </c>
      <c r="P298" s="16">
        <v>-8.4541964779160338E-3</v>
      </c>
      <c r="Q298" s="16">
        <f t="shared" si="130"/>
        <v>1.6364664248055604E-3</v>
      </c>
      <c r="R298" s="16">
        <f t="shared" si="138"/>
        <v>6.0953630233796839E-3</v>
      </c>
      <c r="X298" s="16">
        <f t="shared" si="139"/>
        <v>8.9179890966777878E-4</v>
      </c>
      <c r="Y298" s="16">
        <f t="shared" si="131"/>
        <v>2.8107315382090969E-4</v>
      </c>
      <c r="Z298" s="16">
        <f t="shared" si="121"/>
        <v>2.4883363538086529</v>
      </c>
      <c r="AA298" s="16">
        <f t="shared" si="122"/>
        <v>3.1034171248071534</v>
      </c>
      <c r="AB298" s="16"/>
      <c r="AC298" s="16">
        <f t="shared" si="145"/>
        <v>8.9179890966777878E-4</v>
      </c>
      <c r="AD298" s="16">
        <f t="shared" si="146"/>
        <v>2.8107315382090969E-4</v>
      </c>
      <c r="AE298" s="16">
        <f t="shared" si="125"/>
        <v>3.9632023376875379E-4</v>
      </c>
      <c r="AF298" s="16"/>
      <c r="AG298" s="16">
        <f t="shared" si="140"/>
        <v>-3.343001806566228E-2</v>
      </c>
      <c r="AH298" s="16">
        <f t="shared" si="141"/>
        <v>0.16727266646477981</v>
      </c>
      <c r="AI298" s="16">
        <f t="shared" si="126"/>
        <v>0.86615735160088259</v>
      </c>
      <c r="AJ298" s="16"/>
      <c r="AK298" s="16">
        <f t="shared" si="142"/>
        <v>-0.16715009032831141</v>
      </c>
      <c r="AL298" s="16">
        <f t="shared" si="143"/>
        <v>0.83636333232389903</v>
      </c>
      <c r="AM298" s="16">
        <f t="shared" si="127"/>
        <v>0.33078675800441237</v>
      </c>
      <c r="AN298" s="16"/>
      <c r="AO298" s="16">
        <f t="shared" si="147"/>
        <v>2.0361888344684271E-3</v>
      </c>
      <c r="AP298" s="16">
        <f t="shared" si="132"/>
        <v>1.2768246635271829</v>
      </c>
      <c r="AQ298" s="16">
        <f t="shared" si="133"/>
        <v>0.244376264199135</v>
      </c>
      <c r="AR298" s="16"/>
      <c r="AS298" s="16">
        <f t="shared" si="148"/>
        <v>6.1386364800344421E-3</v>
      </c>
      <c r="AT298" s="36">
        <f t="shared" si="134"/>
        <v>1.1033813465098192</v>
      </c>
      <c r="AU298" s="16">
        <f t="shared" si="135"/>
        <v>9.8379416248204149E-2</v>
      </c>
      <c r="AW298" s="16">
        <f t="shared" si="144"/>
        <v>1.9790446436685977E-3</v>
      </c>
      <c r="AX298" s="16">
        <f t="shared" si="136"/>
        <v>1.1404652018476737</v>
      </c>
      <c r="AY298" s="16">
        <f t="shared" si="137"/>
        <v>0.13143625096395675</v>
      </c>
    </row>
    <row r="299" spans="1:51" x14ac:dyDescent="0.2">
      <c r="A299" s="28">
        <v>297</v>
      </c>
      <c r="B299">
        <v>7359.8</v>
      </c>
      <c r="C299">
        <v>1991.49</v>
      </c>
      <c r="D299" s="29">
        <v>5.2649999999999997</v>
      </c>
      <c r="E299" s="16">
        <f t="shared" si="123"/>
        <v>1.0124999999999999E-3</v>
      </c>
      <c r="F299" s="16"/>
      <c r="G299" s="16">
        <f t="shared" si="128"/>
        <v>-3.1965728551078973E-2</v>
      </c>
      <c r="H299" s="16">
        <f t="shared" si="128"/>
        <v>-8.4541964779160338E-3</v>
      </c>
      <c r="I299" s="16"/>
      <c r="J299" s="16">
        <v>-3.1965728551078973E-2</v>
      </c>
      <c r="K299" s="16">
        <v>2.1506019185303912E-2</v>
      </c>
      <c r="L299" s="16">
        <f t="shared" si="124"/>
        <v>1.3333505695400322E-3</v>
      </c>
      <c r="M299" s="16">
        <f t="shared" si="129"/>
        <v>-3.3299079120619003E-2</v>
      </c>
      <c r="N299" s="16"/>
      <c r="O299" s="16">
        <v>-8.4541964779160338E-3</v>
      </c>
      <c r="P299" s="16">
        <v>1.7022430441528749E-2</v>
      </c>
      <c r="Q299" s="16">
        <f t="shared" si="130"/>
        <v>1.3087109427236104E-3</v>
      </c>
      <c r="R299" s="16">
        <f t="shared" si="138"/>
        <v>-9.7629074206396441E-3</v>
      </c>
      <c r="X299" s="16">
        <f t="shared" si="139"/>
        <v>7.9085196811828516E-4</v>
      </c>
      <c r="Y299" s="16">
        <f t="shared" si="131"/>
        <v>2.4700489669885096E-4</v>
      </c>
      <c r="Z299" s="16">
        <f t="shared" si="121"/>
        <v>1.9512270694843705</v>
      </c>
      <c r="AA299" s="16">
        <f t="shared" si="122"/>
        <v>3.0411724389737467</v>
      </c>
      <c r="AB299" s="16"/>
      <c r="AC299" s="16">
        <f t="shared" si="145"/>
        <v>7.9085196811828516E-4</v>
      </c>
      <c r="AD299" s="16">
        <f t="shared" si="146"/>
        <v>2.4700489669885096E-4</v>
      </c>
      <c r="AE299" s="16">
        <f t="shared" si="125"/>
        <v>3.4986739777825257E-4</v>
      </c>
      <c r="AF299" s="16"/>
      <c r="AG299" s="16">
        <f t="shared" si="140"/>
        <v>-0.40810581366282961</v>
      </c>
      <c r="AH299" s="16">
        <f t="shared" si="141"/>
        <v>1.278532622930425</v>
      </c>
      <c r="AI299" s="16">
        <f t="shared" si="126"/>
        <v>0.12957319073240448</v>
      </c>
      <c r="AJ299" s="16"/>
      <c r="AK299" s="16">
        <f t="shared" si="142"/>
        <v>-2.0405290683141479</v>
      </c>
      <c r="AL299" s="16">
        <f t="shared" si="143"/>
        <v>6.3926631146521249</v>
      </c>
      <c r="AM299" s="16">
        <f t="shared" si="127"/>
        <v>-3.352134046337977</v>
      </c>
      <c r="AN299" s="16"/>
      <c r="AO299" s="16">
        <f t="shared" si="147"/>
        <v>5.3144321376235508E-4</v>
      </c>
      <c r="AP299" s="16">
        <f t="shared" si="132"/>
        <v>1.2775032233297789</v>
      </c>
      <c r="AQ299" s="16">
        <f t="shared" si="133"/>
        <v>0.24490756624696491</v>
      </c>
      <c r="AR299" s="16"/>
      <c r="AS299" s="16">
        <f t="shared" si="148"/>
        <v>-1.3927839311882236E-3</v>
      </c>
      <c r="AT299" s="36">
        <f t="shared" si="134"/>
        <v>1.1018445747004275</v>
      </c>
      <c r="AU299" s="16">
        <f t="shared" si="135"/>
        <v>9.6985661491938671E-2</v>
      </c>
      <c r="AW299" s="16">
        <f t="shared" si="144"/>
        <v>5.7604822281216988E-4</v>
      </c>
      <c r="AX299" s="16">
        <f t="shared" si="136"/>
        <v>1.1411221648003771</v>
      </c>
      <c r="AY299" s="16">
        <f t="shared" si="137"/>
        <v>0.13201213333468081</v>
      </c>
    </row>
    <row r="300" spans="1:51" x14ac:dyDescent="0.2">
      <c r="A300" s="28">
        <v>298</v>
      </c>
      <c r="B300">
        <v>7518.08</v>
      </c>
      <c r="C300">
        <v>2025.39</v>
      </c>
      <c r="D300" s="29">
        <v>5.2549999999999999</v>
      </c>
      <c r="E300" s="16">
        <f t="shared" si="123"/>
        <v>1.0105769230769231E-3</v>
      </c>
      <c r="F300" s="16"/>
      <c r="G300" s="16">
        <f t="shared" si="128"/>
        <v>2.1506019185303912E-2</v>
      </c>
      <c r="H300" s="16">
        <f t="shared" si="128"/>
        <v>1.7022430441528749E-2</v>
      </c>
      <c r="I300" s="16"/>
      <c r="J300" s="16">
        <v>2.1506019185303912E-2</v>
      </c>
      <c r="K300" s="16">
        <v>2.2612156295233991E-5</v>
      </c>
      <c r="L300" s="16">
        <f t="shared" si="124"/>
        <v>2.0463989271200258E-3</v>
      </c>
      <c r="M300" s="16">
        <f t="shared" si="129"/>
        <v>1.9459620258183888E-2</v>
      </c>
      <c r="N300" s="16"/>
      <c r="O300" s="16">
        <v>1.7022430441528749E-2</v>
      </c>
      <c r="P300" s="16">
        <v>4.186847965083164E-3</v>
      </c>
      <c r="Q300" s="16">
        <f t="shared" si="130"/>
        <v>2.5621132227491585E-3</v>
      </c>
      <c r="R300" s="16">
        <f t="shared" si="138"/>
        <v>1.446031721877959E-2</v>
      </c>
      <c r="X300" s="16">
        <f t="shared" si="139"/>
        <v>8.6607272980064739E-4</v>
      </c>
      <c r="Y300" s="16">
        <f t="shared" si="131"/>
        <v>2.3525700425057022E-4</v>
      </c>
      <c r="Z300" s="16">
        <f t="shared" si="121"/>
        <v>2.3882150840099894</v>
      </c>
      <c r="AA300" s="16">
        <f t="shared" si="122"/>
        <v>2.8140682275188849</v>
      </c>
      <c r="AB300" s="16"/>
      <c r="AC300" s="16">
        <f t="shared" si="145"/>
        <v>8.6607272980064739E-4</v>
      </c>
      <c r="AD300" s="16">
        <f t="shared" si="146"/>
        <v>2.3525700425057022E-4</v>
      </c>
      <c r="AE300" s="16">
        <f t="shared" si="125"/>
        <v>3.5731525391303527E-4</v>
      </c>
      <c r="AF300" s="16"/>
      <c r="AG300" s="16">
        <f t="shared" si="140"/>
        <v>0.27409515510706306</v>
      </c>
      <c r="AH300" s="16">
        <f t="shared" si="141"/>
        <v>-0.55394172688445553</v>
      </c>
      <c r="AI300" s="16">
        <f t="shared" si="126"/>
        <v>1.2798465717773926</v>
      </c>
      <c r="AJ300" s="16"/>
      <c r="AK300" s="16">
        <f t="shared" si="142"/>
        <v>1.3704757755353152</v>
      </c>
      <c r="AL300" s="16">
        <f t="shared" si="143"/>
        <v>-2.7697086344222774</v>
      </c>
      <c r="AM300" s="16">
        <f t="shared" si="127"/>
        <v>2.399232858886962</v>
      </c>
      <c r="AN300" s="16"/>
      <c r="AO300" s="16">
        <f t="shared" si="147"/>
        <v>1.3118194038408146E-2</v>
      </c>
      <c r="AP300" s="16">
        <f t="shared" si="132"/>
        <v>1.2942617584981109</v>
      </c>
      <c r="AQ300" s="16">
        <f t="shared" si="133"/>
        <v>0.25794046194161363</v>
      </c>
      <c r="AR300" s="16"/>
      <c r="AS300" s="16">
        <f t="shared" si="148"/>
        <v>6.1540970192040738E-2</v>
      </c>
      <c r="AT300" s="36">
        <f t="shared" si="134"/>
        <v>1.1696531588283283</v>
      </c>
      <c r="AU300" s="16">
        <f t="shared" si="135"/>
        <v>0.15670725941515462</v>
      </c>
      <c r="AW300" s="16">
        <f t="shared" si="144"/>
        <v>4.2535272696826998E-3</v>
      </c>
      <c r="AX300" s="16">
        <f t="shared" si="136"/>
        <v>1.1459759590463947</v>
      </c>
      <c r="AY300" s="16">
        <f t="shared" si="137"/>
        <v>0.13625663992799525</v>
      </c>
    </row>
    <row r="301" spans="1:51" x14ac:dyDescent="0.2">
      <c r="A301" s="28">
        <v>299</v>
      </c>
      <c r="B301">
        <v>7518.25</v>
      </c>
      <c r="C301">
        <v>2033.87</v>
      </c>
      <c r="D301" s="29">
        <v>5.2350000000000003</v>
      </c>
      <c r="E301" s="16">
        <f t="shared" si="123"/>
        <v>1.0067307692307693E-3</v>
      </c>
      <c r="F301" s="16"/>
      <c r="G301" s="16">
        <f t="shared" si="128"/>
        <v>2.2612156295233991E-5</v>
      </c>
      <c r="H301" s="16">
        <f t="shared" si="128"/>
        <v>4.186847965083164E-3</v>
      </c>
      <c r="I301" s="16"/>
      <c r="J301" s="16">
        <v>2.2612156295233991E-5</v>
      </c>
      <c r="K301" s="16">
        <v>1.6985335683170927E-2</v>
      </c>
      <c r="L301" s="16">
        <f t="shared" si="124"/>
        <v>1.2374754614259461E-3</v>
      </c>
      <c r="M301" s="16">
        <f t="shared" si="129"/>
        <v>-1.2148633051307122E-3</v>
      </c>
      <c r="N301" s="16"/>
      <c r="O301" s="16">
        <v>4.186847965083164E-3</v>
      </c>
      <c r="P301" s="16">
        <v>3.9923888940788339E-3</v>
      </c>
      <c r="Q301" s="16">
        <f t="shared" si="130"/>
        <v>5.8927180917532564E-4</v>
      </c>
      <c r="R301" s="16">
        <f t="shared" si="138"/>
        <v>3.5975761559078386E-3</v>
      </c>
      <c r="X301" s="16">
        <f t="shared" si="139"/>
        <v>8.0296726767166773E-4</v>
      </c>
      <c r="Y301" s="16">
        <f t="shared" si="131"/>
        <v>2.5238310312238944E-4</v>
      </c>
      <c r="Z301" s="16">
        <f t="shared" si="121"/>
        <v>2.6437407462024112</v>
      </c>
      <c r="AA301" s="16">
        <f t="shared" si="122"/>
        <v>3.1977019632300512</v>
      </c>
      <c r="AB301" s="16"/>
      <c r="AC301" s="16">
        <f t="shared" si="145"/>
        <v>8.0296726767166773E-4</v>
      </c>
      <c r="AD301" s="16">
        <f t="shared" si="146"/>
        <v>2.5238310312238944E-4</v>
      </c>
      <c r="AE301" s="16">
        <f t="shared" si="125"/>
        <v>3.5635442206835756E-4</v>
      </c>
      <c r="AF301" s="16"/>
      <c r="AG301" s="16">
        <f t="shared" si="140"/>
        <v>-9.7526937747597783E-2</v>
      </c>
      <c r="AH301" s="16">
        <f t="shared" si="141"/>
        <v>0.3978475815640401</v>
      </c>
      <c r="AI301" s="16">
        <f t="shared" si="126"/>
        <v>0.6996793561835577</v>
      </c>
      <c r="AJ301" s="16"/>
      <c r="AK301" s="16">
        <f t="shared" si="142"/>
        <v>-0.48763468873798893</v>
      </c>
      <c r="AL301" s="16">
        <f t="shared" si="143"/>
        <v>1.9892379078202005</v>
      </c>
      <c r="AM301" s="16">
        <f t="shared" si="127"/>
        <v>-0.5016032190822115</v>
      </c>
      <c r="AN301" s="16"/>
      <c r="AO301" s="16">
        <f t="shared" si="147"/>
        <v>-1.0196884989764434E-3</v>
      </c>
      <c r="AP301" s="16">
        <f t="shared" si="132"/>
        <v>1.2929420146683053</v>
      </c>
      <c r="AQ301" s="16">
        <f t="shared" si="133"/>
        <v>0.25692025320663714</v>
      </c>
      <c r="AR301" s="16"/>
      <c r="AS301" s="16">
        <f t="shared" si="148"/>
        <v>-9.140750187189909E-3</v>
      </c>
      <c r="AT301" s="36">
        <f t="shared" si="134"/>
        <v>1.1589616514978209</v>
      </c>
      <c r="AU301" s="16">
        <f t="shared" si="135"/>
        <v>0.14752447623283255</v>
      </c>
      <c r="AW301" s="16">
        <f t="shared" si="144"/>
        <v>2.0096432633400158E-3</v>
      </c>
      <c r="AX301" s="16">
        <f t="shared" si="136"/>
        <v>1.1482789619124421</v>
      </c>
      <c r="AY301" s="16">
        <f t="shared" si="137"/>
        <v>0.13826426655966723</v>
      </c>
    </row>
    <row r="302" spans="1:51" x14ac:dyDescent="0.2">
      <c r="A302" s="28">
        <v>300</v>
      </c>
      <c r="B302">
        <v>7645.95</v>
      </c>
      <c r="C302">
        <v>2041.99</v>
      </c>
      <c r="D302" s="29">
        <v>5.2649999999999997</v>
      </c>
      <c r="E302" s="16">
        <f t="shared" si="123"/>
        <v>1.0124999999999999E-3</v>
      </c>
      <c r="F302" s="16"/>
      <c r="G302" s="16">
        <f t="shared" si="128"/>
        <v>1.6985335683170927E-2</v>
      </c>
      <c r="H302" s="16">
        <f t="shared" si="128"/>
        <v>3.9923888940788339E-3</v>
      </c>
      <c r="I302" s="16"/>
      <c r="J302" s="16">
        <v>1.6985335683170927E-2</v>
      </c>
      <c r="K302" s="16">
        <v>2.8498747703032275E-3</v>
      </c>
      <c r="L302" s="16">
        <f t="shared" si="124"/>
        <v>1.5624775944121049E-3</v>
      </c>
      <c r="M302" s="16">
        <f t="shared" si="129"/>
        <v>1.5422858088758823E-2</v>
      </c>
      <c r="N302" s="16"/>
      <c r="O302" s="16">
        <v>3.9923888940788339E-3</v>
      </c>
      <c r="P302" s="16">
        <v>1.504414811042171E-2</v>
      </c>
      <c r="Q302" s="16">
        <f t="shared" si="130"/>
        <v>1.5832247667996817E-3</v>
      </c>
      <c r="R302" s="16">
        <f t="shared" si="138"/>
        <v>2.4091641272791522E-3</v>
      </c>
      <c r="X302" s="16">
        <f t="shared" si="139"/>
        <v>6.8943268485569897E-4</v>
      </c>
      <c r="Y302" s="16">
        <f t="shared" si="131"/>
        <v>2.2057524123262601E-4</v>
      </c>
      <c r="Z302" s="16">
        <f t="shared" si="121"/>
        <v>2.5483747619732737</v>
      </c>
      <c r="AA302" s="16">
        <f t="shared" si="122"/>
        <v>3.2775406413223802</v>
      </c>
      <c r="AB302" s="16"/>
      <c r="AC302" s="16">
        <f t="shared" si="145"/>
        <v>6.8943268485569897E-4</v>
      </c>
      <c r="AD302" s="16">
        <f t="shared" si="146"/>
        <v>2.2057524123262601E-4</v>
      </c>
      <c r="AE302" s="16">
        <f t="shared" si="125"/>
        <v>3.0869344630022786E-4</v>
      </c>
      <c r="AF302" s="16"/>
      <c r="AG302" s="16">
        <f t="shared" si="140"/>
        <v>-0.22820591866061846</v>
      </c>
      <c r="AH302" s="16">
        <f t="shared" si="141"/>
        <v>0.62571328046375019</v>
      </c>
      <c r="AI302" s="16">
        <f t="shared" si="126"/>
        <v>0.60249263819686827</v>
      </c>
      <c r="AJ302" s="16"/>
      <c r="AK302" s="16">
        <f t="shared" si="142"/>
        <v>-1.1410295933030923</v>
      </c>
      <c r="AL302" s="16">
        <f t="shared" si="143"/>
        <v>3.1285664023187509</v>
      </c>
      <c r="AM302" s="16">
        <f t="shared" si="127"/>
        <v>-0.98753680901565843</v>
      </c>
      <c r="AN302" s="16"/>
      <c r="AO302" s="16">
        <f t="shared" si="147"/>
        <v>6.3622322684329686E-4</v>
      </c>
      <c r="AP302" s="16">
        <f t="shared" si="132"/>
        <v>1.2937646144089989</v>
      </c>
      <c r="AQ302" s="16">
        <f t="shared" si="133"/>
        <v>0.25755627412928578</v>
      </c>
      <c r="AR302" s="16"/>
      <c r="AS302" s="16">
        <f t="shared" si="148"/>
        <v>-8.458069427065922E-4</v>
      </c>
      <c r="AT302" s="36">
        <f t="shared" si="134"/>
        <v>1.1579813936866534</v>
      </c>
      <c r="AU302" s="16">
        <f t="shared" si="135"/>
        <v>0.14667831139361193</v>
      </c>
      <c r="AW302" s="16">
        <f t="shared" si="144"/>
        <v>7.5290849824478196E-4</v>
      </c>
      <c r="AX302" s="16">
        <f t="shared" si="136"/>
        <v>1.1491435109012216</v>
      </c>
      <c r="AY302" s="16">
        <f t="shared" si="137"/>
        <v>0.13901689176449566</v>
      </c>
    </row>
    <row r="303" spans="1:51" x14ac:dyDescent="0.2">
      <c r="A303" s="28">
        <v>301</v>
      </c>
      <c r="B303">
        <v>7667.74</v>
      </c>
      <c r="C303">
        <v>2072.71</v>
      </c>
      <c r="D303" s="29">
        <v>5.2450000000000001</v>
      </c>
      <c r="E303" s="16">
        <f t="shared" si="123"/>
        <v>1.0086538461538462E-3</v>
      </c>
      <c r="F303" s="16"/>
      <c r="G303" s="16">
        <f t="shared" si="128"/>
        <v>2.8498747703032275E-3</v>
      </c>
      <c r="H303" s="16">
        <f t="shared" si="128"/>
        <v>1.504414811042171E-2</v>
      </c>
      <c r="I303" s="16"/>
      <c r="J303" s="16">
        <v>2.8498747703032275E-3</v>
      </c>
      <c r="K303" s="16">
        <v>9.8386225928370694E-3</v>
      </c>
      <c r="L303" s="16">
        <f t="shared" si="124"/>
        <v>1.3058646037423711E-3</v>
      </c>
      <c r="M303" s="16">
        <f t="shared" si="129"/>
        <v>1.5440101665608564E-3</v>
      </c>
      <c r="N303" s="16"/>
      <c r="O303" s="16">
        <v>1.504414811042171E-2</v>
      </c>
      <c r="P303" s="16">
        <v>1.3774237592330901E-2</v>
      </c>
      <c r="Q303" s="16">
        <f t="shared" si="130"/>
        <v>1.5982831538355899E-3</v>
      </c>
      <c r="R303" s="16">
        <f t="shared" si="138"/>
        <v>1.3445864956586121E-2</v>
      </c>
      <c r="X303" s="16">
        <f t="shared" si="139"/>
        <v>6.3907599471000156E-4</v>
      </c>
      <c r="Y303" s="16">
        <f t="shared" si="131"/>
        <v>1.957251524623331E-4</v>
      </c>
      <c r="Z303" s="16">
        <f t="shared" si="121"/>
        <v>2.7569398909672866</v>
      </c>
      <c r="AA303" s="16">
        <f t="shared" si="122"/>
        <v>2.8886111492703774</v>
      </c>
      <c r="AB303" s="16"/>
      <c r="AC303" s="16">
        <f t="shared" si="145"/>
        <v>6.3907599471000156E-4</v>
      </c>
      <c r="AD303" s="16">
        <f t="shared" si="146"/>
        <v>1.957251524623331E-4</v>
      </c>
      <c r="AE303" s="16">
        <f t="shared" si="125"/>
        <v>2.7996430683259281E-4</v>
      </c>
      <c r="AF303" s="16"/>
      <c r="AG303" s="16">
        <f t="shared" si="140"/>
        <v>0.40655884731411945</v>
      </c>
      <c r="AH303" s="16">
        <f t="shared" si="141"/>
        <v>-0.63924845445701883</v>
      </c>
      <c r="AI303" s="16">
        <f t="shared" si="126"/>
        <v>1.2326896071428992</v>
      </c>
      <c r="AJ303" s="16"/>
      <c r="AK303" s="16">
        <f t="shared" si="142"/>
        <v>2.0327942365705973</v>
      </c>
      <c r="AL303" s="16">
        <f t="shared" si="143"/>
        <v>-3.1962422722850943</v>
      </c>
      <c r="AM303" s="16">
        <f t="shared" si="127"/>
        <v>2.163448035714497</v>
      </c>
      <c r="AN303" s="16"/>
      <c r="AO303" s="16">
        <f t="shared" si="147"/>
        <v>9.37298877210406E-3</v>
      </c>
      <c r="AP303" s="16">
        <f t="shared" si="132"/>
        <v>1.3058910556136001</v>
      </c>
      <c r="AQ303" s="16">
        <f t="shared" si="133"/>
        <v>0.26688560900842434</v>
      </c>
      <c r="AR303" s="16"/>
      <c r="AS303" s="16">
        <f t="shared" si="148"/>
        <v>4.2814943860520295E-2</v>
      </c>
      <c r="AT303" s="36">
        <f t="shared" si="134"/>
        <v>1.2075603020488745</v>
      </c>
      <c r="AU303" s="16">
        <f t="shared" si="135"/>
        <v>0.18860204488264043</v>
      </c>
      <c r="AW303" s="16">
        <f t="shared" si="144"/>
        <v>4.9959815309012579E-3</v>
      </c>
      <c r="AX303" s="16">
        <f t="shared" si="136"/>
        <v>1.1548846106580393</v>
      </c>
      <c r="AY303" s="16">
        <f t="shared" si="137"/>
        <v>0.14400043479082569</v>
      </c>
    </row>
    <row r="304" spans="1:51" x14ac:dyDescent="0.2">
      <c r="A304" s="28">
        <v>302</v>
      </c>
      <c r="B304">
        <v>7743.18</v>
      </c>
      <c r="C304">
        <v>2101.2600000000002</v>
      </c>
      <c r="D304" s="29">
        <v>5.2549999999999999</v>
      </c>
      <c r="E304" s="16">
        <f t="shared" si="123"/>
        <v>1.0105769230769231E-3</v>
      </c>
      <c r="F304" s="16"/>
      <c r="G304" s="16">
        <f t="shared" si="128"/>
        <v>9.8386225928370694E-3</v>
      </c>
      <c r="H304" s="16">
        <f t="shared" si="128"/>
        <v>1.3774237592330901E-2</v>
      </c>
      <c r="I304" s="16"/>
      <c r="J304" s="16">
        <v>9.8386225928370694E-3</v>
      </c>
      <c r="K304" s="16">
        <v>1.1877549017328713E-2</v>
      </c>
      <c r="L304" s="16">
        <f t="shared" si="124"/>
        <v>1.5197066140539201E-3</v>
      </c>
      <c r="M304" s="16">
        <f t="shared" si="129"/>
        <v>8.3189159787831497E-3</v>
      </c>
      <c r="N304" s="16"/>
      <c r="O304" s="16">
        <v>1.3774237592330901E-2</v>
      </c>
      <c r="P304" s="16">
        <v>5.9773659613755288E-3</v>
      </c>
      <c r="Q304" s="16">
        <f t="shared" si="130"/>
        <v>7.4246466798233456E-4</v>
      </c>
      <c r="R304" s="16">
        <f t="shared" si="138"/>
        <v>1.3031772924348567E-2</v>
      </c>
      <c r="X304" s="16">
        <f t="shared" si="139"/>
        <v>5.5949797977838305E-4</v>
      </c>
      <c r="Y304" s="16">
        <f t="shared" si="131"/>
        <v>2.1710694376289997E-4</v>
      </c>
      <c r="Z304" s="16">
        <f t="shared" si="121"/>
        <v>2.7634517355045038</v>
      </c>
      <c r="AA304" s="16">
        <f t="shared" si="122"/>
        <v>2.9075077727460492</v>
      </c>
      <c r="AB304" s="16"/>
      <c r="AC304" s="16">
        <f t="shared" si="145"/>
        <v>5.5949797977838305E-4</v>
      </c>
      <c r="AD304" s="16">
        <f t="shared" si="146"/>
        <v>2.1710694376289997E-4</v>
      </c>
      <c r="AE304" s="16">
        <f t="shared" si="125"/>
        <v>2.7589206624374976E-4</v>
      </c>
      <c r="AF304" s="16"/>
      <c r="AG304" s="16">
        <f t="shared" si="140"/>
        <v>0.31814729211723003</v>
      </c>
      <c r="AH304" s="16">
        <f t="shared" si="141"/>
        <v>-0.44765598884778723</v>
      </c>
      <c r="AI304" s="16">
        <f t="shared" si="126"/>
        <v>1.1295086967305572</v>
      </c>
      <c r="AJ304" s="16"/>
      <c r="AK304" s="16">
        <f t="shared" si="142"/>
        <v>1.59073646058615</v>
      </c>
      <c r="AL304" s="16">
        <f t="shared" si="143"/>
        <v>-2.2382799442389363</v>
      </c>
      <c r="AM304" s="16">
        <f t="shared" si="127"/>
        <v>1.6475434836527862</v>
      </c>
      <c r="AN304" s="16"/>
      <c r="AO304" s="16">
        <f t="shared" si="147"/>
        <v>-3.5618239183602468E-3</v>
      </c>
      <c r="AP304" s="16">
        <f t="shared" si="132"/>
        <v>1.3012397016169428</v>
      </c>
      <c r="AQ304" s="16">
        <f t="shared" si="133"/>
        <v>0.26331742669243291</v>
      </c>
      <c r="AR304" s="16"/>
      <c r="AS304" s="16">
        <f t="shared" si="148"/>
        <v>-2.1843734976416611E-2</v>
      </c>
      <c r="AT304" s="36">
        <f t="shared" si="134"/>
        <v>1.1811826748428773</v>
      </c>
      <c r="AU304" s="16">
        <f t="shared" si="135"/>
        <v>0.16651620335953921</v>
      </c>
      <c r="AW304" s="16">
        <f t="shared" si="144"/>
        <v>4.1287593197614231E-3</v>
      </c>
      <c r="AX304" s="16">
        <f t="shared" si="136"/>
        <v>1.1596528512575426</v>
      </c>
      <c r="AY304" s="16">
        <f t="shared" si="137"/>
        <v>0.14812069417192875</v>
      </c>
    </row>
    <row r="305" spans="1:51" x14ac:dyDescent="0.2">
      <c r="A305" s="28">
        <v>303</v>
      </c>
      <c r="B305">
        <v>7835.15</v>
      </c>
      <c r="C305">
        <v>2113.8200000000002</v>
      </c>
      <c r="D305" s="29">
        <v>5.2450000000000001</v>
      </c>
      <c r="E305" s="16">
        <f t="shared" si="123"/>
        <v>1.0086538461538462E-3</v>
      </c>
      <c r="F305" s="16"/>
      <c r="G305" s="16">
        <f t="shared" si="128"/>
        <v>1.1877549017328713E-2</v>
      </c>
      <c r="H305" s="16">
        <f t="shared" si="128"/>
        <v>5.9773659613755288E-3</v>
      </c>
      <c r="I305" s="16"/>
      <c r="J305" s="16">
        <v>1.1877549017328713E-2</v>
      </c>
      <c r="K305" s="16">
        <v>1.5688276548630222E-2</v>
      </c>
      <c r="L305" s="16">
        <f t="shared" si="124"/>
        <v>1.4139804624170361E-3</v>
      </c>
      <c r="M305" s="16">
        <f t="shared" si="129"/>
        <v>1.0463568554911677E-2</v>
      </c>
      <c r="N305" s="16"/>
      <c r="O305" s="16">
        <v>5.9773659613755288E-3</v>
      </c>
      <c r="P305" s="16">
        <v>8.5626969183750048E-4</v>
      </c>
      <c r="Q305" s="16">
        <f t="shared" si="130"/>
        <v>8.4080312030352408E-4</v>
      </c>
      <c r="R305" s="16">
        <f t="shared" si="138"/>
        <v>5.1365628410720045E-3</v>
      </c>
      <c r="X305" s="16">
        <f t="shared" si="139"/>
        <v>5.0757271425769669E-4</v>
      </c>
      <c r="Y305" s="16">
        <f t="shared" si="131"/>
        <v>2.302502079574378E-4</v>
      </c>
      <c r="Z305" s="16">
        <f t="shared" si="121"/>
        <v>2.7661439656090017</v>
      </c>
      <c r="AA305" s="16">
        <f t="shared" si="122"/>
        <v>3.211938659680186</v>
      </c>
      <c r="AB305" s="16"/>
      <c r="AC305" s="16">
        <f t="shared" si="145"/>
        <v>5.0757271425769669E-4</v>
      </c>
      <c r="AD305" s="16">
        <f t="shared" si="146"/>
        <v>2.302502079574378E-4</v>
      </c>
      <c r="AE305" s="16">
        <f t="shared" si="125"/>
        <v>2.7061523508592787E-4</v>
      </c>
      <c r="AF305" s="16"/>
      <c r="AG305" s="16">
        <f t="shared" si="140"/>
        <v>-8.3015745170530758E-2</v>
      </c>
      <c r="AH305" s="16">
        <f t="shared" si="141"/>
        <v>0.30938300193889728</v>
      </c>
      <c r="AI305" s="16">
        <f t="shared" si="126"/>
        <v>0.77363274323163345</v>
      </c>
      <c r="AJ305" s="16"/>
      <c r="AK305" s="16">
        <f t="shared" si="142"/>
        <v>-0.41507872585265376</v>
      </c>
      <c r="AL305" s="16">
        <f t="shared" si="143"/>
        <v>1.5469150096944864</v>
      </c>
      <c r="AM305" s="16">
        <f t="shared" si="127"/>
        <v>-0.13183628384183255</v>
      </c>
      <c r="AN305" s="16"/>
      <c r="AO305" s="16">
        <f t="shared" si="147"/>
        <v>2.2444618100387215E-3</v>
      </c>
      <c r="AP305" s="16">
        <f t="shared" si="132"/>
        <v>1.3041602844329283</v>
      </c>
      <c r="AQ305" s="16">
        <f t="shared" si="133"/>
        <v>0.26555937346063718</v>
      </c>
      <c r="AR305" s="16"/>
      <c r="AS305" s="16">
        <f t="shared" si="148"/>
        <v>7.1800013578859137E-3</v>
      </c>
      <c r="AT305" s="36">
        <f t="shared" si="134"/>
        <v>1.1896635680521606</v>
      </c>
      <c r="AU305" s="16">
        <f t="shared" si="135"/>
        <v>0.17367055122920361</v>
      </c>
      <c r="AW305" s="16">
        <f t="shared" si="144"/>
        <v>1.694909399681879E-3</v>
      </c>
      <c r="AX305" s="16">
        <f t="shared" si="136"/>
        <v>1.1616183577755068</v>
      </c>
      <c r="AY305" s="16">
        <f t="shared" si="137"/>
        <v>0.14981416883361257</v>
      </c>
    </row>
    <row r="306" spans="1:51" x14ac:dyDescent="0.2">
      <c r="A306" s="28">
        <v>304</v>
      </c>
      <c r="B306">
        <v>7958.07</v>
      </c>
      <c r="C306">
        <v>2115.63</v>
      </c>
      <c r="D306" s="29">
        <v>5.3150000000000004</v>
      </c>
      <c r="E306" s="16">
        <f t="shared" si="123"/>
        <v>1.0221153846153848E-3</v>
      </c>
      <c r="F306" s="16"/>
      <c r="G306" s="16">
        <f t="shared" si="128"/>
        <v>1.5688276548630222E-2</v>
      </c>
      <c r="H306" s="16">
        <f t="shared" si="128"/>
        <v>8.5626969183750048E-4</v>
      </c>
      <c r="I306" s="16"/>
      <c r="J306" s="16">
        <v>1.5688276548630222E-2</v>
      </c>
      <c r="K306" s="16">
        <v>1.1281629842411623E-2</v>
      </c>
      <c r="L306" s="16">
        <f t="shared" si="124"/>
        <v>1.3831354741864982E-3</v>
      </c>
      <c r="M306" s="16">
        <f t="shared" si="129"/>
        <v>1.4305141074443724E-2</v>
      </c>
      <c r="N306" s="16"/>
      <c r="O306" s="16">
        <v>8.5626969183750048E-4</v>
      </c>
      <c r="P306" s="16">
        <v>1.8434225266233182E-3</v>
      </c>
      <c r="Q306" s="16">
        <f t="shared" si="130"/>
        <v>1.4445718726781784E-3</v>
      </c>
      <c r="R306" s="16">
        <f t="shared" si="138"/>
        <v>-5.883021808406779E-4</v>
      </c>
      <c r="X306" s="16">
        <f t="shared" si="139"/>
        <v>4.7313283889364668E-4</v>
      </c>
      <c r="Y306" s="16">
        <f t="shared" si="131"/>
        <v>2.0744302612813899E-4</v>
      </c>
      <c r="Z306" s="16">
        <f t="shared" si="121"/>
        <v>2.6928711375926544</v>
      </c>
      <c r="AA306" s="16">
        <f t="shared" si="122"/>
        <v>3.3205541775889031</v>
      </c>
      <c r="AB306" s="16"/>
      <c r="AC306" s="16">
        <f t="shared" si="145"/>
        <v>4.7313283889364668E-4</v>
      </c>
      <c r="AD306" s="16">
        <f t="shared" si="146"/>
        <v>2.0744302612813899E-4</v>
      </c>
      <c r="AE306" s="16">
        <f t="shared" si="125"/>
        <v>2.4799564781462414E-4</v>
      </c>
      <c r="AF306" s="16"/>
      <c r="AG306" s="16">
        <f t="shared" si="140"/>
        <v>-0.41828936779105008</v>
      </c>
      <c r="AH306" s="16">
        <f t="shared" si="141"/>
        <v>0.96624544323694206</v>
      </c>
      <c r="AI306" s="16">
        <f t="shared" si="126"/>
        <v>0.45204392455410813</v>
      </c>
      <c r="AJ306" s="16"/>
      <c r="AK306" s="16">
        <f t="shared" si="142"/>
        <v>-2.0914468389552505</v>
      </c>
      <c r="AL306" s="16">
        <f t="shared" si="143"/>
        <v>4.8312272161847103</v>
      </c>
      <c r="AM306" s="16">
        <f t="shared" si="127"/>
        <v>-1.7397803772294598</v>
      </c>
      <c r="AN306" s="16"/>
      <c r="AO306" s="16">
        <f t="shared" si="147"/>
        <v>-2.5713103842478198E-4</v>
      </c>
      <c r="AP306" s="16">
        <f t="shared" si="132"/>
        <v>1.3038249443447198</v>
      </c>
      <c r="AQ306" s="16">
        <f t="shared" si="133"/>
        <v>0.26530220935835902</v>
      </c>
      <c r="AR306" s="16"/>
      <c r="AS306" s="16">
        <f t="shared" si="148"/>
        <v>-5.3202705767392937E-3</v>
      </c>
      <c r="AT306" s="36">
        <f t="shared" si="134"/>
        <v>1.183334235974834</v>
      </c>
      <c r="AU306" s="16">
        <f t="shared" si="135"/>
        <v>0.16833607761455821</v>
      </c>
      <c r="AW306" s="16">
        <f t="shared" si="144"/>
        <v>-6.7679658877826498E-5</v>
      </c>
      <c r="AX306" s="16">
        <f t="shared" si="136"/>
        <v>1.1615397398413063</v>
      </c>
      <c r="AY306" s="16">
        <f t="shared" si="137"/>
        <v>0.14974648688436334</v>
      </c>
    </row>
    <row r="307" spans="1:51" x14ac:dyDescent="0.2">
      <c r="A307" s="28">
        <v>305</v>
      </c>
      <c r="B307">
        <v>8047.85</v>
      </c>
      <c r="C307">
        <v>2119.5300000000002</v>
      </c>
      <c r="D307" s="29">
        <v>5.2549999999999999</v>
      </c>
      <c r="E307" s="16">
        <f t="shared" si="123"/>
        <v>1.0105769230769231E-3</v>
      </c>
      <c r="F307" s="16"/>
      <c r="G307" s="16">
        <f t="shared" si="128"/>
        <v>1.1281629842411623E-2</v>
      </c>
      <c r="H307" s="16">
        <f t="shared" si="128"/>
        <v>1.8434225266233182E-3</v>
      </c>
      <c r="I307" s="16"/>
      <c r="J307" s="16">
        <v>1.1281629842411623E-2</v>
      </c>
      <c r="K307" s="16">
        <v>1.7942680343197206E-2</v>
      </c>
      <c r="L307" s="16">
        <f t="shared" si="124"/>
        <v>1.325486583848492E-3</v>
      </c>
      <c r="M307" s="16">
        <f t="shared" si="129"/>
        <v>9.9561432585631299E-3</v>
      </c>
      <c r="N307" s="16"/>
      <c r="O307" s="16">
        <v>1.8434225266233182E-3</v>
      </c>
      <c r="P307" s="16">
        <v>4.076375422853119E-3</v>
      </c>
      <c r="Q307" s="16">
        <f t="shared" si="130"/>
        <v>1.8411357834104893E-3</v>
      </c>
      <c r="R307" s="16">
        <f t="shared" si="138"/>
        <v>2.2867432128289514E-6</v>
      </c>
      <c r="X307" s="16">
        <f t="shared" si="139"/>
        <v>4.6180079227011041E-4</v>
      </c>
      <c r="Y307" s="16">
        <f t="shared" si="131"/>
        <v>1.8489825231104976E-4</v>
      </c>
      <c r="Z307" s="16">
        <f t="shared" si="121"/>
        <v>2.8139257531477422</v>
      </c>
      <c r="AA307" s="16">
        <f t="shared" si="122"/>
        <v>3.3789138885007901</v>
      </c>
      <c r="AB307" s="16"/>
      <c r="AC307" s="16">
        <f t="shared" si="145"/>
        <v>4.6180079227011041E-4</v>
      </c>
      <c r="AD307" s="16">
        <f t="shared" si="146"/>
        <v>1.8489825231104976E-4</v>
      </c>
      <c r="AE307" s="16">
        <f t="shared" si="125"/>
        <v>2.3131129148577407E-4</v>
      </c>
      <c r="AF307" s="16"/>
      <c r="AG307" s="16">
        <f t="shared" si="140"/>
        <v>-0.35586305713833311</v>
      </c>
      <c r="AH307" s="16">
        <f t="shared" si="141"/>
        <v>0.90079480121717681</v>
      </c>
      <c r="AI307" s="16">
        <f t="shared" si="126"/>
        <v>0.45506825592115618</v>
      </c>
      <c r="AJ307" s="16"/>
      <c r="AK307" s="16">
        <f t="shared" si="142"/>
        <v>-1.7793152856916654</v>
      </c>
      <c r="AL307" s="16">
        <f t="shared" si="143"/>
        <v>4.5039740060858842</v>
      </c>
      <c r="AM307" s="16">
        <f t="shared" si="127"/>
        <v>-1.7246587203942187</v>
      </c>
      <c r="AN307" s="16"/>
      <c r="AO307" s="16">
        <f t="shared" si="147"/>
        <v>-2.4757461483162196E-3</v>
      </c>
      <c r="AP307" s="16">
        <f t="shared" si="132"/>
        <v>1.3005970047606799</v>
      </c>
      <c r="AQ307" s="16">
        <f t="shared" si="133"/>
        <v>0.26282339348292394</v>
      </c>
      <c r="AR307" s="16"/>
      <c r="AS307" s="16">
        <f t="shared" si="148"/>
        <v>-1.646719228004264E-2</v>
      </c>
      <c r="AT307" s="36">
        <f t="shared" si="134"/>
        <v>1.1638480435794791</v>
      </c>
      <c r="AU307" s="16">
        <f t="shared" si="135"/>
        <v>0.15173179403425216</v>
      </c>
      <c r="AW307" s="16">
        <f t="shared" si="144"/>
        <v>5.2580354121135907E-4</v>
      </c>
      <c r="AX307" s="16">
        <f t="shared" si="136"/>
        <v>1.1621504815497727</v>
      </c>
      <c r="AY307" s="16">
        <f t="shared" si="137"/>
        <v>0.15027215223932991</v>
      </c>
    </row>
    <row r="308" spans="1:51" x14ac:dyDescent="0.2">
      <c r="A308" s="28">
        <v>306</v>
      </c>
      <c r="B308">
        <v>8192.25</v>
      </c>
      <c r="C308">
        <v>2128.17</v>
      </c>
      <c r="D308" s="29">
        <v>5.2549999999999999</v>
      </c>
      <c r="E308" s="16">
        <f t="shared" si="123"/>
        <v>1.0105769230769231E-3</v>
      </c>
      <c r="F308" s="16"/>
      <c r="G308" s="16">
        <f t="shared" si="128"/>
        <v>1.7942680343197206E-2</v>
      </c>
      <c r="H308" s="16">
        <f t="shared" si="128"/>
        <v>4.076375422853119E-3</v>
      </c>
      <c r="I308" s="16"/>
      <c r="J308" s="16">
        <v>1.7942680343197206E-2</v>
      </c>
      <c r="K308" s="16">
        <v>9.4735878421679728E-3</v>
      </c>
      <c r="L308" s="16">
        <f t="shared" si="124"/>
        <v>1.3921505714042668E-3</v>
      </c>
      <c r="M308" s="16">
        <f t="shared" si="129"/>
        <v>1.655052977179294E-2</v>
      </c>
      <c r="N308" s="16"/>
      <c r="O308" s="16">
        <v>4.076375422853119E-3</v>
      </c>
      <c r="P308" s="16">
        <v>1.202441534275934E-2</v>
      </c>
      <c r="Q308" s="16">
        <f t="shared" si="130"/>
        <v>1.7646933249896744E-3</v>
      </c>
      <c r="R308" s="16">
        <f t="shared" si="138"/>
        <v>2.3116820978634446E-3</v>
      </c>
      <c r="X308" s="16">
        <f t="shared" si="139"/>
        <v>4.3505892812717927E-4</v>
      </c>
      <c r="Y308" s="16">
        <f t="shared" si="131"/>
        <v>1.6834996519898439E-4</v>
      </c>
      <c r="Z308" s="16">
        <f t="shared" si="121"/>
        <v>2.6362680316411842</v>
      </c>
      <c r="AA308" s="16">
        <f t="shared" si="122"/>
        <v>3.4099229510397389</v>
      </c>
      <c r="AB308" s="16"/>
      <c r="AC308" s="16">
        <f t="shared" si="145"/>
        <v>4.3505892812717927E-4</v>
      </c>
      <c r="AD308" s="16">
        <f t="shared" si="146"/>
        <v>1.6834996519898439E-4</v>
      </c>
      <c r="AE308" s="16">
        <f t="shared" si="125"/>
        <v>2.1423165938640068E-4</v>
      </c>
      <c r="AF308" s="16"/>
      <c r="AG308" s="16">
        <f t="shared" si="140"/>
        <v>-0.2967352025367358</v>
      </c>
      <c r="AH308" s="16">
        <f t="shared" si="141"/>
        <v>0.76317961141702439</v>
      </c>
      <c r="AI308" s="16">
        <f t="shared" si="126"/>
        <v>0.5335555911197114</v>
      </c>
      <c r="AJ308" s="16"/>
      <c r="AK308" s="16">
        <f t="shared" si="142"/>
        <v>-1.483676012683679</v>
      </c>
      <c r="AL308" s="16">
        <f t="shared" si="143"/>
        <v>3.8158980570851218</v>
      </c>
      <c r="AM308" s="16">
        <f t="shared" si="127"/>
        <v>-1.3322220444014428</v>
      </c>
      <c r="AN308" s="16"/>
      <c r="AO308" s="16">
        <f t="shared" si="147"/>
        <v>-2.253277813611689E-3</v>
      </c>
      <c r="AP308" s="16">
        <f t="shared" si="132"/>
        <v>1.2976663983854027</v>
      </c>
      <c r="AQ308" s="16">
        <f t="shared" si="133"/>
        <v>0.26056757321891016</v>
      </c>
      <c r="AR308" s="16"/>
      <c r="AS308" s="16">
        <f t="shared" si="148"/>
        <v>-1.5308696760366135E-2</v>
      </c>
      <c r="AT308" s="36">
        <f t="shared" si="134"/>
        <v>1.1460310468051755</v>
      </c>
      <c r="AU308" s="16">
        <f t="shared" si="135"/>
        <v>0.13630470937861364</v>
      </c>
      <c r="AW308" s="16">
        <f t="shared" si="144"/>
        <v>7.0809399336876683E-4</v>
      </c>
      <c r="AX308" s="16">
        <f t="shared" si="136"/>
        <v>1.1629733933251487</v>
      </c>
      <c r="AY308" s="16">
        <f t="shared" si="137"/>
        <v>0.15097999565242959</v>
      </c>
    </row>
    <row r="309" spans="1:51" x14ac:dyDescent="0.2">
      <c r="A309" s="28">
        <v>307</v>
      </c>
      <c r="B309">
        <v>8269.86</v>
      </c>
      <c r="C309">
        <v>2153.7600000000002</v>
      </c>
      <c r="D309" s="29">
        <v>5.2450000000000001</v>
      </c>
      <c r="E309" s="16">
        <f t="shared" si="123"/>
        <v>1.0086538461538462E-3</v>
      </c>
      <c r="F309" s="16"/>
      <c r="G309" s="16">
        <f t="shared" si="128"/>
        <v>9.4735878421679728E-3</v>
      </c>
      <c r="H309" s="16">
        <f t="shared" si="128"/>
        <v>1.202441534275934E-2</v>
      </c>
      <c r="I309" s="16"/>
      <c r="J309" s="16">
        <v>9.4735878421679728E-3</v>
      </c>
      <c r="K309" s="16">
        <v>-5.4172622027475457E-4</v>
      </c>
      <c r="L309" s="16">
        <f t="shared" si="124"/>
        <v>1.2913818424144623E-3</v>
      </c>
      <c r="M309" s="16">
        <f t="shared" si="129"/>
        <v>8.1822059997535106E-3</v>
      </c>
      <c r="N309" s="16"/>
      <c r="O309" s="16">
        <v>1.202441534275934E-2</v>
      </c>
      <c r="P309" s="16">
        <v>-1.3042307406582044E-2</v>
      </c>
      <c r="Q309" s="16">
        <f t="shared" si="130"/>
        <v>1.5917794631126333E-3</v>
      </c>
      <c r="R309" s="16">
        <f t="shared" si="138"/>
        <v>1.0432635879646707E-2</v>
      </c>
      <c r="X309" s="16">
        <f t="shared" si="139"/>
        <v>4.4323329681297276E-4</v>
      </c>
      <c r="Y309" s="16">
        <f t="shared" si="131"/>
        <v>1.5746798480162285E-4</v>
      </c>
      <c r="Z309" s="16">
        <f t="shared" si="121"/>
        <v>2.8662457524704599</v>
      </c>
      <c r="AA309" s="16">
        <f t="shared" si="122"/>
        <v>3.1136119485582316</v>
      </c>
      <c r="AB309" s="16"/>
      <c r="AC309" s="16">
        <f t="shared" si="145"/>
        <v>4.4323329681297276E-4</v>
      </c>
      <c r="AD309" s="16">
        <f t="shared" si="146"/>
        <v>1.5746798480162285E-4</v>
      </c>
      <c r="AE309" s="16">
        <f t="shared" si="125"/>
        <v>2.0912955698362381E-4</v>
      </c>
      <c r="AF309" s="16"/>
      <c r="AG309" s="16">
        <f t="shared" si="140"/>
        <v>0.29081085300503151</v>
      </c>
      <c r="AH309" s="16">
        <f t="shared" si="141"/>
        <v>-0.37531714792199045</v>
      </c>
      <c r="AI309" s="16">
        <f t="shared" si="126"/>
        <v>1.084506294916959</v>
      </c>
      <c r="AJ309" s="16"/>
      <c r="AK309" s="16">
        <f t="shared" si="142"/>
        <v>1.4540542650251576</v>
      </c>
      <c r="AL309" s="16">
        <f t="shared" si="143"/>
        <v>-1.8765857396099521</v>
      </c>
      <c r="AM309" s="16">
        <f t="shared" si="127"/>
        <v>1.4225314745847946</v>
      </c>
      <c r="AN309" s="16"/>
      <c r="AO309" s="16">
        <f t="shared" si="147"/>
        <v>6.9048405892729548E-3</v>
      </c>
      <c r="AP309" s="16">
        <f t="shared" si="132"/>
        <v>1.3066265780043098</v>
      </c>
      <c r="AQ309" s="16">
        <f t="shared" si="133"/>
        <v>0.26744868456487481</v>
      </c>
      <c r="AR309" s="16"/>
      <c r="AS309" s="16">
        <f t="shared" si="148"/>
        <v>3.0481895254057079E-2</v>
      </c>
      <c r="AT309" s="36">
        <f t="shared" si="134"/>
        <v>1.1809642451317883</v>
      </c>
      <c r="AU309" s="16">
        <f t="shared" si="135"/>
        <v>0.16633126167799955</v>
      </c>
      <c r="AW309" s="16">
        <f t="shared" si="144"/>
        <v>3.6397770531142503E-3</v>
      </c>
      <c r="AX309" s="16">
        <f t="shared" si="136"/>
        <v>1.167206357195556</v>
      </c>
      <c r="AY309" s="16">
        <f t="shared" si="137"/>
        <v>0.15461316474652337</v>
      </c>
    </row>
    <row r="310" spans="1:51" x14ac:dyDescent="0.2">
      <c r="A310" s="28">
        <v>308</v>
      </c>
      <c r="B310">
        <v>8265.3799999999992</v>
      </c>
      <c r="C310">
        <v>2125.67</v>
      </c>
      <c r="D310" s="29">
        <v>5.2549999999999999</v>
      </c>
      <c r="E310" s="16">
        <f t="shared" si="123"/>
        <v>1.0105769230769231E-3</v>
      </c>
      <c r="F310" s="16"/>
      <c r="G310" s="16">
        <f t="shared" si="128"/>
        <v>-5.4172622027475457E-4</v>
      </c>
      <c r="H310" s="16">
        <f t="shared" si="128"/>
        <v>-1.3042307406582044E-2</v>
      </c>
      <c r="I310" s="16"/>
      <c r="J310" s="16">
        <v>-5.4172622027475457E-4</v>
      </c>
      <c r="K310" s="16">
        <v>1.4799077598368319E-2</v>
      </c>
      <c r="L310" s="16">
        <f t="shared" si="124"/>
        <v>1.4195027276900131E-3</v>
      </c>
      <c r="M310" s="16">
        <f t="shared" si="129"/>
        <v>-1.9612289479647676E-3</v>
      </c>
      <c r="N310" s="16"/>
      <c r="O310" s="16">
        <v>-1.3042307406582044E-2</v>
      </c>
      <c r="P310" s="16">
        <v>2.0384161229165358E-2</v>
      </c>
      <c r="Q310" s="16">
        <f t="shared" si="130"/>
        <v>9.7630464533912068E-4</v>
      </c>
      <c r="R310" s="16">
        <f t="shared" si="138"/>
        <v>-1.4018612051921165E-2</v>
      </c>
      <c r="X310" s="16">
        <f t="shared" si="139"/>
        <v>4.1490907593032787E-4</v>
      </c>
      <c r="Y310" s="16">
        <f t="shared" si="131"/>
        <v>1.7290169810464456E-4</v>
      </c>
      <c r="Z310" s="16">
        <f t="shared" si="121"/>
        <v>2.9701517894364602</v>
      </c>
      <c r="AA310" s="16">
        <f t="shared" si="122"/>
        <v>2.8441510503612664</v>
      </c>
      <c r="AB310" s="16"/>
      <c r="AC310" s="16">
        <f t="shared" si="145"/>
        <v>4.1490907593032787E-4</v>
      </c>
      <c r="AD310" s="16">
        <f t="shared" si="146"/>
        <v>1.7290169810464456E-4</v>
      </c>
      <c r="AE310" s="16">
        <f t="shared" si="125"/>
        <v>2.1202115218500761E-4</v>
      </c>
      <c r="AF310" s="16"/>
      <c r="AG310" s="16">
        <f t="shared" si="140"/>
        <v>-1.0554470919837295</v>
      </c>
      <c r="AH310" s="16">
        <f t="shared" si="141"/>
        <v>2.077822850049349</v>
      </c>
      <c r="AI310" s="16">
        <f t="shared" si="126"/>
        <v>-2.2375758065619422E-2</v>
      </c>
      <c r="AJ310" s="16"/>
      <c r="AK310" s="16">
        <f t="shared" si="142"/>
        <v>-5.2772354599186482</v>
      </c>
      <c r="AL310" s="16">
        <f t="shared" si="143"/>
        <v>10.389114250246745</v>
      </c>
      <c r="AM310" s="16">
        <f t="shared" si="127"/>
        <v>-4.1118787903280971</v>
      </c>
      <c r="AN310" s="16"/>
      <c r="AO310" s="16">
        <f t="shared" si="147"/>
        <v>5.8313531994929804E-3</v>
      </c>
      <c r="AP310" s="16">
        <f t="shared" si="132"/>
        <v>1.3142459790804977</v>
      </c>
      <c r="AQ310" s="16">
        <f t="shared" si="133"/>
        <v>0.27326310123432834</v>
      </c>
      <c r="AR310" s="16"/>
      <c r="AS310" s="16">
        <f t="shared" si="148"/>
        <v>2.512215061284951E-2</v>
      </c>
      <c r="AT310" s="36">
        <f t="shared" si="134"/>
        <v>1.2106326067663793</v>
      </c>
      <c r="AU310" s="16">
        <f t="shared" si="135"/>
        <v>0.19114303849764164</v>
      </c>
      <c r="AW310" s="16">
        <f t="shared" si="144"/>
        <v>-3.0023630074740289E-3</v>
      </c>
      <c r="AX310" s="16">
        <f t="shared" si="136"/>
        <v>1.1637019800066235</v>
      </c>
      <c r="AY310" s="16">
        <f t="shared" si="137"/>
        <v>0.15160628560558839</v>
      </c>
    </row>
    <row r="311" spans="1:51" x14ac:dyDescent="0.2">
      <c r="A311" s="28">
        <v>309</v>
      </c>
      <c r="B311">
        <v>8387.7000000000007</v>
      </c>
      <c r="C311">
        <v>2169</v>
      </c>
      <c r="D311" s="29">
        <v>5.2549999999999999</v>
      </c>
      <c r="E311" s="16">
        <f t="shared" si="123"/>
        <v>1.0105769230769231E-3</v>
      </c>
      <c r="F311" s="16"/>
      <c r="G311" s="16">
        <f t="shared" si="128"/>
        <v>1.4799077598368319E-2</v>
      </c>
      <c r="H311" s="16">
        <f t="shared" si="128"/>
        <v>2.0384161229165358E-2</v>
      </c>
      <c r="I311" s="16"/>
      <c r="J311" s="16">
        <v>1.4799077598368319E-2</v>
      </c>
      <c r="K311" s="16">
        <v>1.9312803271456985E-2</v>
      </c>
      <c r="L311" s="16">
        <f t="shared" si="124"/>
        <v>1.571014935619835E-3</v>
      </c>
      <c r="M311" s="16">
        <f t="shared" si="129"/>
        <v>1.3228062662748483E-2</v>
      </c>
      <c r="N311" s="16"/>
      <c r="O311" s="16">
        <v>2.0384161229165358E-2</v>
      </c>
      <c r="P311" s="16">
        <v>3.1350852927617251E-3</v>
      </c>
      <c r="Q311" s="16">
        <f t="shared" si="130"/>
        <v>2.9174041833132684E-3</v>
      </c>
      <c r="R311" s="16">
        <f t="shared" si="138"/>
        <v>1.7466757045852089E-2</v>
      </c>
      <c r="X311" s="16">
        <f t="shared" si="139"/>
        <v>3.8181318845000321E-4</v>
      </c>
      <c r="Y311" s="16">
        <f t="shared" si="131"/>
        <v>2.0398729106837815E-4</v>
      </c>
      <c r="Z311" s="16">
        <f t="shared" si="121"/>
        <v>2.7872053961025114</v>
      </c>
      <c r="AA311" s="16">
        <f t="shared" si="122"/>
        <v>2.581977581914948</v>
      </c>
      <c r="AB311" s="16"/>
      <c r="AC311" s="16">
        <f t="shared" si="145"/>
        <v>3.8181318845000321E-4</v>
      </c>
      <c r="AD311" s="16">
        <f t="shared" si="146"/>
        <v>2.0398729106837815E-4</v>
      </c>
      <c r="AE311" s="16">
        <f t="shared" si="125"/>
        <v>2.2091749576918013E-4</v>
      </c>
      <c r="AF311" s="16"/>
      <c r="AG311" s="16">
        <f t="shared" si="140"/>
        <v>0.69389540432021213</v>
      </c>
      <c r="AH311" s="16">
        <f t="shared" si="141"/>
        <v>-0.95070619036438342</v>
      </c>
      <c r="AI311" s="16">
        <f t="shared" si="126"/>
        <v>1.2568107860441713</v>
      </c>
      <c r="AJ311" s="16"/>
      <c r="AK311" s="16">
        <f t="shared" si="142"/>
        <v>3.4694770216010604</v>
      </c>
      <c r="AL311" s="16">
        <f t="shared" si="143"/>
        <v>-4.7535309518219169</v>
      </c>
      <c r="AM311" s="16">
        <f t="shared" si="127"/>
        <v>2.2840539302208565</v>
      </c>
      <c r="AN311" s="16"/>
      <c r="AO311" s="16">
        <f t="shared" si="147"/>
        <v>2.6712420141072939E-2</v>
      </c>
      <c r="AP311" s="16">
        <f t="shared" si="132"/>
        <v>1.3493526698424116</v>
      </c>
      <c r="AQ311" s="16">
        <f t="shared" si="133"/>
        <v>0.29962497363118201</v>
      </c>
      <c r="AR311" s="16"/>
      <c r="AS311" s="16">
        <f t="shared" si="148"/>
        <v>0.12951979301305697</v>
      </c>
      <c r="AT311" s="36">
        <f t="shared" si="134"/>
        <v>1.3674334914096182</v>
      </c>
      <c r="AU311" s="16">
        <f t="shared" si="135"/>
        <v>0.31293561896462996</v>
      </c>
      <c r="AW311" s="16">
        <f t="shared" si="144"/>
        <v>5.7159827615563949E-3</v>
      </c>
      <c r="AX311" s="16">
        <f t="shared" si="136"/>
        <v>1.1703536804639305</v>
      </c>
      <c r="AY311" s="16">
        <f t="shared" si="137"/>
        <v>0.1573059941237592</v>
      </c>
    </row>
    <row r="312" spans="1:51" x14ac:dyDescent="0.2">
      <c r="A312" s="28">
        <v>310</v>
      </c>
      <c r="B312">
        <v>8549.69</v>
      </c>
      <c r="C312">
        <v>2175.8000000000002</v>
      </c>
      <c r="D312" s="29">
        <v>5.2549999999999999</v>
      </c>
      <c r="E312" s="16">
        <f t="shared" si="123"/>
        <v>1.0105769230769231E-3</v>
      </c>
      <c r="F312" s="16"/>
      <c r="G312" s="16">
        <f t="shared" si="128"/>
        <v>1.9312803271456985E-2</v>
      </c>
      <c r="H312" s="16">
        <f t="shared" si="128"/>
        <v>3.1350852927617251E-3</v>
      </c>
      <c r="I312" s="16"/>
      <c r="J312" s="16">
        <v>1.9312803271456985E-2</v>
      </c>
      <c r="K312" s="16">
        <v>8.1944491554663962E-3</v>
      </c>
      <c r="L312" s="16">
        <f t="shared" si="124"/>
        <v>1.3389384332266633E-3</v>
      </c>
      <c r="M312" s="16">
        <f t="shared" si="129"/>
        <v>1.7973864838230321E-2</v>
      </c>
      <c r="N312" s="16"/>
      <c r="O312" s="16">
        <v>3.1350852927617251E-3</v>
      </c>
      <c r="P312" s="16">
        <v>6.9721481753835905E-3</v>
      </c>
      <c r="Q312" s="16">
        <f t="shared" si="130"/>
        <v>3.2894842570285548E-4</v>
      </c>
      <c r="R312" s="16">
        <f t="shared" si="138"/>
        <v>2.8061368670588699E-3</v>
      </c>
      <c r="X312" s="16">
        <f t="shared" si="139"/>
        <v>3.8432848455317083E-4</v>
      </c>
      <c r="Y312" s="16">
        <f t="shared" si="131"/>
        <v>2.5122595026143762E-4</v>
      </c>
      <c r="Z312" s="16">
        <f t="shared" si="121"/>
        <v>2.5927766635257163</v>
      </c>
      <c r="AA312" s="16">
        <f t="shared" si="122"/>
        <v>3.2099684224790819</v>
      </c>
      <c r="AB312" s="16"/>
      <c r="AC312" s="16">
        <f t="shared" si="145"/>
        <v>3.8432848455317083E-4</v>
      </c>
      <c r="AD312" s="16">
        <f t="shared" si="146"/>
        <v>2.5122595026143762E-4</v>
      </c>
      <c r="AE312" s="16">
        <f t="shared" si="125"/>
        <v>2.4597254181777707E-4</v>
      </c>
      <c r="AF312" s="16"/>
      <c r="AG312" s="16">
        <f t="shared" si="140"/>
        <v>-0.29314955404724841</v>
      </c>
      <c r="AH312" s="16">
        <f t="shared" si="141"/>
        <v>0.61753210083734722</v>
      </c>
      <c r="AI312" s="16">
        <f t="shared" si="126"/>
        <v>0.67561745320990119</v>
      </c>
      <c r="AJ312" s="16"/>
      <c r="AK312" s="16">
        <f t="shared" si="142"/>
        <v>-1.465747770236242</v>
      </c>
      <c r="AL312" s="16">
        <f t="shared" si="143"/>
        <v>3.087660504186736</v>
      </c>
      <c r="AM312" s="16">
        <f t="shared" si="127"/>
        <v>-0.62191273395049373</v>
      </c>
      <c r="AN312" s="16"/>
      <c r="AO312" s="16">
        <f t="shared" si="147"/>
        <v>1.1690624416505859E-2</v>
      </c>
      <c r="AP312" s="16">
        <f t="shared" si="132"/>
        <v>1.3651274451109487</v>
      </c>
      <c r="AQ312" s="16">
        <f t="shared" si="133"/>
        <v>0.31124779066020075</v>
      </c>
      <c r="AR312" s="16"/>
      <c r="AS312" s="16">
        <f t="shared" si="148"/>
        <v>5.4410814390221607E-2</v>
      </c>
      <c r="AT312" s="36">
        <f t="shared" si="134"/>
        <v>1.4418366613016795</v>
      </c>
      <c r="AU312" s="16">
        <f t="shared" si="135"/>
        <v>0.36591776011803023</v>
      </c>
      <c r="AW312" s="16">
        <f t="shared" si="144"/>
        <v>3.3465450890269189E-4</v>
      </c>
      <c r="AX312" s="16">
        <f t="shared" si="136"/>
        <v>1.1707453446001086</v>
      </c>
      <c r="AY312" s="16">
        <f t="shared" si="137"/>
        <v>0.15764059264833166</v>
      </c>
    </row>
    <row r="313" spans="1:51" x14ac:dyDescent="0.2">
      <c r="A313" s="28">
        <v>311</v>
      </c>
      <c r="B313">
        <v>8619.75</v>
      </c>
      <c r="C313">
        <v>2190.9699999999998</v>
      </c>
      <c r="D313" s="29">
        <v>5.2549999999999999</v>
      </c>
      <c r="E313" s="16">
        <f t="shared" si="123"/>
        <v>1.0105769230769231E-3</v>
      </c>
      <c r="F313" s="16"/>
      <c r="G313" s="16">
        <f t="shared" si="128"/>
        <v>8.1944491554663962E-3</v>
      </c>
      <c r="H313" s="16">
        <f t="shared" si="128"/>
        <v>6.9721481753835905E-3</v>
      </c>
      <c r="I313" s="16"/>
      <c r="J313" s="16">
        <v>8.1944491554663962E-3</v>
      </c>
      <c r="K313" s="16">
        <v>-7.4886162591721655E-3</v>
      </c>
      <c r="L313" s="16">
        <f t="shared" si="124"/>
        <v>1.2706545493209413E-3</v>
      </c>
      <c r="M313" s="16">
        <f t="shared" si="129"/>
        <v>6.9237946061454546E-3</v>
      </c>
      <c r="N313" s="16"/>
      <c r="O313" s="16">
        <v>6.9721481753835905E-3</v>
      </c>
      <c r="P313" s="16">
        <v>-7.7910697088502861E-3</v>
      </c>
      <c r="Q313" s="16">
        <f t="shared" si="130"/>
        <v>1.6646704371298903E-3</v>
      </c>
      <c r="R313" s="16">
        <f t="shared" si="138"/>
        <v>5.3074777382537E-3</v>
      </c>
      <c r="X313" s="16">
        <f t="shared" si="139"/>
        <v>4.1123169511436686E-4</v>
      </c>
      <c r="Y313" s="16">
        <f t="shared" si="131"/>
        <v>2.1858480178628352E-4</v>
      </c>
      <c r="Z313" s="16">
        <f t="shared" si="121"/>
        <v>2.9209513405380818</v>
      </c>
      <c r="AA313" s="16">
        <f t="shared" si="122"/>
        <v>3.2307940434176641</v>
      </c>
      <c r="AB313" s="16"/>
      <c r="AC313" s="16">
        <f t="shared" si="145"/>
        <v>4.1123169511436686E-4</v>
      </c>
      <c r="AD313" s="16">
        <f t="shared" si="146"/>
        <v>2.1858480178628352E-4</v>
      </c>
      <c r="AE313" s="16">
        <f t="shared" si="125"/>
        <v>2.3733203578978838E-4</v>
      </c>
      <c r="AF313" s="16"/>
      <c r="AG313" s="16">
        <f t="shared" si="140"/>
        <v>2.4193058167347063E-2</v>
      </c>
      <c r="AH313" s="16">
        <f t="shared" si="141"/>
        <v>0.15242465265155203</v>
      </c>
      <c r="AI313" s="16">
        <f t="shared" si="126"/>
        <v>0.8233822891811009</v>
      </c>
      <c r="AJ313" s="16"/>
      <c r="AK313" s="16">
        <f t="shared" si="142"/>
        <v>0.12096529083673531</v>
      </c>
      <c r="AL313" s="16">
        <f t="shared" si="143"/>
        <v>0.76212326325776014</v>
      </c>
      <c r="AM313" s="16">
        <f t="shared" si="127"/>
        <v>0.11691144590550451</v>
      </c>
      <c r="AN313" s="16"/>
      <c r="AO313" s="16">
        <f t="shared" si="147"/>
        <v>2.5860896015480095E-3</v>
      </c>
      <c r="AP313" s="16">
        <f t="shared" si="132"/>
        <v>1.368657787001538</v>
      </c>
      <c r="AQ313" s="16">
        <f t="shared" si="133"/>
        <v>0.31383054208601086</v>
      </c>
      <c r="AR313" s="16"/>
      <c r="AS313" s="16">
        <f t="shared" si="148"/>
        <v>8.8881403154323548E-3</v>
      </c>
      <c r="AT313" s="36">
        <f t="shared" si="134"/>
        <v>1.4546519078592635</v>
      </c>
      <c r="AU313" s="16">
        <f t="shared" si="135"/>
        <v>0.37476663341664185</v>
      </c>
      <c r="AW313" s="16">
        <f t="shared" si="144"/>
        <v>2.2497347496391491E-3</v>
      </c>
      <c r="AX313" s="16">
        <f t="shared" si="136"/>
        <v>1.1733792110848336</v>
      </c>
      <c r="AY313" s="16">
        <f t="shared" si="137"/>
        <v>0.15988780053388849</v>
      </c>
    </row>
    <row r="314" spans="1:51" x14ac:dyDescent="0.2">
      <c r="A314" s="28">
        <v>312</v>
      </c>
      <c r="B314">
        <v>8555.2000000000007</v>
      </c>
      <c r="C314">
        <v>2173.9</v>
      </c>
      <c r="D314" s="29">
        <v>5.2549999999999999</v>
      </c>
      <c r="E314" s="16">
        <f t="shared" si="123"/>
        <v>1.0105769230769231E-3</v>
      </c>
      <c r="F314" s="16"/>
      <c r="G314" s="16">
        <f t="shared" si="128"/>
        <v>-7.4886162591721655E-3</v>
      </c>
      <c r="H314" s="16">
        <f t="shared" si="128"/>
        <v>-7.7910697088502861E-3</v>
      </c>
      <c r="I314" s="16"/>
      <c r="J314" s="16">
        <v>-7.4886162591721655E-3</v>
      </c>
      <c r="K314" s="16">
        <v>1.6795633065270092E-2</v>
      </c>
      <c r="L314" s="16">
        <f t="shared" si="124"/>
        <v>1.4388536063007374E-3</v>
      </c>
      <c r="M314" s="16">
        <f t="shared" si="129"/>
        <v>-8.9274698654729021E-3</v>
      </c>
      <c r="N314" s="16"/>
      <c r="O314" s="16">
        <v>-7.7910697088502861E-3</v>
      </c>
      <c r="P314" s="16">
        <v>5.6258337550025381E-3</v>
      </c>
      <c r="Q314" s="16">
        <f t="shared" si="130"/>
        <v>1.3675386156662827E-3</v>
      </c>
      <c r="R314" s="16">
        <f t="shared" si="138"/>
        <v>-9.1586083245165685E-3</v>
      </c>
      <c r="X314" s="16">
        <f t="shared" si="139"/>
        <v>3.8631064564137918E-4</v>
      </c>
      <c r="Y314" s="16">
        <f t="shared" si="131"/>
        <v>1.9932416642441528E-4</v>
      </c>
      <c r="Z314" s="16">
        <f t="shared" si="121"/>
        <v>2.9073408724062615</v>
      </c>
      <c r="AA314" s="16">
        <f t="shared" si="122"/>
        <v>3.1309392264364653</v>
      </c>
      <c r="AB314" s="16"/>
      <c r="AC314" s="16">
        <f t="shared" si="145"/>
        <v>3.8631064564137918E-4</v>
      </c>
      <c r="AD314" s="16">
        <f t="shared" si="146"/>
        <v>1.9932416642441528E-4</v>
      </c>
      <c r="AE314" s="16">
        <f t="shared" si="125"/>
        <v>2.1966021781433422E-4</v>
      </c>
      <c r="AF314" s="16"/>
      <c r="AG314" s="16">
        <f t="shared" si="140"/>
        <v>-0.69326801880616695</v>
      </c>
      <c r="AH314" s="16">
        <f t="shared" si="141"/>
        <v>1.5106713745177642</v>
      </c>
      <c r="AI314" s="16">
        <f t="shared" si="126"/>
        <v>0.18259664428840283</v>
      </c>
      <c r="AJ314" s="16"/>
      <c r="AK314" s="16">
        <f t="shared" si="142"/>
        <v>-3.4663400940308349</v>
      </c>
      <c r="AL314" s="16">
        <f t="shared" si="143"/>
        <v>7.5533568725888207</v>
      </c>
      <c r="AM314" s="16">
        <f t="shared" si="127"/>
        <v>-3.0870167785579854</v>
      </c>
      <c r="AN314" s="16"/>
      <c r="AO314" s="16">
        <f t="shared" si="147"/>
        <v>-5.3663248258995627E-4</v>
      </c>
      <c r="AP314" s="16">
        <f t="shared" si="132"/>
        <v>1.3679233207754833</v>
      </c>
      <c r="AQ314" s="16">
        <f t="shared" si="133"/>
        <v>0.31329376556467736</v>
      </c>
      <c r="AR314" s="16"/>
      <c r="AS314" s="16">
        <f t="shared" si="148"/>
        <v>-6.7254701052574745E-3</v>
      </c>
      <c r="AT314" s="36">
        <f t="shared" si="134"/>
        <v>1.4448686899394003</v>
      </c>
      <c r="AU314" s="16">
        <f t="shared" si="135"/>
        <v>0.36801844542102791</v>
      </c>
      <c r="AW314" s="16">
        <f t="shared" si="144"/>
        <v>-9.6848979607000419E-4</v>
      </c>
      <c r="AX314" s="16">
        <f t="shared" si="136"/>
        <v>1.1722428052919773</v>
      </c>
      <c r="AY314" s="16">
        <f t="shared" si="137"/>
        <v>0.15891884144855023</v>
      </c>
    </row>
    <row r="315" spans="1:51" x14ac:dyDescent="0.2">
      <c r="A315" s="28">
        <v>313</v>
      </c>
      <c r="B315">
        <v>8698.89</v>
      </c>
      <c r="C315">
        <v>2186.13</v>
      </c>
      <c r="D315" s="29">
        <v>5.2949999999999999</v>
      </c>
      <c r="E315" s="16">
        <f t="shared" si="123"/>
        <v>1.0182692307692308E-3</v>
      </c>
      <c r="F315" s="16"/>
      <c r="G315" s="16">
        <f t="shared" si="128"/>
        <v>1.6795633065270092E-2</v>
      </c>
      <c r="H315" s="16">
        <f t="shared" si="128"/>
        <v>5.6258337550025381E-3</v>
      </c>
      <c r="I315" s="16"/>
      <c r="J315" s="16">
        <v>1.6795633065270092E-2</v>
      </c>
      <c r="K315" s="16">
        <v>-1.1880826174373806E-2</v>
      </c>
      <c r="L315" s="16">
        <f t="shared" si="124"/>
        <v>1.6761078604624054E-3</v>
      </c>
      <c r="M315" s="16">
        <f t="shared" si="129"/>
        <v>1.5119525204807686E-2</v>
      </c>
      <c r="N315" s="16"/>
      <c r="O315" s="16">
        <v>5.6258337550025381E-3</v>
      </c>
      <c r="P315" s="16">
        <v>-3.3529570519593649E-3</v>
      </c>
      <c r="Q315" s="16">
        <f t="shared" si="130"/>
        <v>2.5107624706814345E-3</v>
      </c>
      <c r="R315" s="16">
        <f t="shared" si="138"/>
        <v>3.1150712843211036E-3</v>
      </c>
      <c r="X315" s="16">
        <f t="shared" si="139"/>
        <v>3.718719100954007E-4</v>
      </c>
      <c r="Y315" s="16">
        <f t="shared" si="131"/>
        <v>1.9784041379176801E-4</v>
      </c>
      <c r="Z315" s="16">
        <f t="shared" si="121"/>
        <v>2.7221780566836817</v>
      </c>
      <c r="AA315" s="16">
        <f t="shared" si="122"/>
        <v>3.3205624073762663</v>
      </c>
      <c r="AB315" s="16"/>
      <c r="AC315" s="16">
        <f t="shared" si="145"/>
        <v>3.718719100954007E-4</v>
      </c>
      <c r="AD315" s="16">
        <f t="shared" si="146"/>
        <v>1.9784041379176801E-4</v>
      </c>
      <c r="AE315" s="16">
        <f t="shared" si="125"/>
        <v>2.1471247921381562E-4</v>
      </c>
      <c r="AF315" s="16"/>
      <c r="AG315" s="16">
        <f t="shared" si="140"/>
        <v>-0.16321247626308963</v>
      </c>
      <c r="AH315" s="16">
        <f t="shared" si="141"/>
        <v>0.44102673605156301</v>
      </c>
      <c r="AI315" s="16">
        <f t="shared" si="126"/>
        <v>0.72218574021152659</v>
      </c>
      <c r="AJ315" s="16"/>
      <c r="AK315" s="16">
        <f t="shared" si="142"/>
        <v>-0.81606238131544817</v>
      </c>
      <c r="AL315" s="16">
        <f t="shared" si="143"/>
        <v>2.205133680257815</v>
      </c>
      <c r="AM315" s="16">
        <f t="shared" si="127"/>
        <v>-0.38907129894236681</v>
      </c>
      <c r="AN315" s="16"/>
      <c r="AO315" s="16">
        <f t="shared" si="147"/>
        <v>-2.960561293327882E-3</v>
      </c>
      <c r="AP315" s="16">
        <f t="shared" si="132"/>
        <v>1.3638734999397548</v>
      </c>
      <c r="AQ315" s="16">
        <f t="shared" si="133"/>
        <v>0.31032881314081467</v>
      </c>
      <c r="AR315" s="16"/>
      <c r="AS315" s="16">
        <f t="shared" si="148"/>
        <v>-1.8845114158947102E-2</v>
      </c>
      <c r="AT315" s="36">
        <f t="shared" si="134"/>
        <v>1.4176399745328041</v>
      </c>
      <c r="AU315" s="16">
        <f t="shared" si="135"/>
        <v>0.34899349921038286</v>
      </c>
      <c r="AW315" s="16">
        <f t="shared" si="144"/>
        <v>1.2501164287934655E-3</v>
      </c>
      <c r="AX315" s="16">
        <f t="shared" si="136"/>
        <v>1.1737082452814078</v>
      </c>
      <c r="AY315" s="16">
        <f t="shared" si="137"/>
        <v>0.16016817713241457</v>
      </c>
    </row>
    <row r="316" spans="1:51" x14ac:dyDescent="0.2">
      <c r="A316" s="28">
        <v>314</v>
      </c>
      <c r="B316">
        <v>8595.5400000000009</v>
      </c>
      <c r="C316">
        <v>2178.8000000000002</v>
      </c>
      <c r="D316" s="29">
        <v>5.26</v>
      </c>
      <c r="E316" s="16">
        <f t="shared" si="123"/>
        <v>1.0115384615384615E-3</v>
      </c>
      <c r="F316" s="16"/>
      <c r="G316" s="16">
        <f t="shared" si="128"/>
        <v>-1.1880826174373806E-2</v>
      </c>
      <c r="H316" s="16">
        <f t="shared" si="128"/>
        <v>-3.3529570519593649E-3</v>
      </c>
      <c r="I316" s="16"/>
      <c r="J316" s="16">
        <v>-1.1880826174373806E-2</v>
      </c>
      <c r="K316" s="16">
        <v>1.294624886859916E-2</v>
      </c>
      <c r="L316" s="16">
        <f t="shared" si="124"/>
        <v>1.3087344351135114E-3</v>
      </c>
      <c r="M316" s="16">
        <f t="shared" si="129"/>
        <v>-1.3189560609487318E-2</v>
      </c>
      <c r="N316" s="16"/>
      <c r="O316" s="16">
        <v>-3.3529570519593649E-3</v>
      </c>
      <c r="P316" s="16">
        <v>1.2796034514411444E-2</v>
      </c>
      <c r="Q316" s="16">
        <f t="shared" si="130"/>
        <v>1.4717935805255505E-3</v>
      </c>
      <c r="R316" s="16">
        <f t="shared" si="138"/>
        <v>-4.8247506324849152E-3</v>
      </c>
      <c r="X316" s="16">
        <f t="shared" si="139"/>
        <v>3.8545627308392798E-4</v>
      </c>
      <c r="Y316" s="16">
        <f t="shared" si="131"/>
        <v>1.7999727910788095E-4</v>
      </c>
      <c r="Z316" s="16">
        <f t="shared" si="121"/>
        <v>2.7859423690547085</v>
      </c>
      <c r="AA316" s="16">
        <f t="shared" si="122"/>
        <v>3.3276831824617497</v>
      </c>
      <c r="AB316" s="16"/>
      <c r="AC316" s="16">
        <f t="shared" si="145"/>
        <v>3.8545627308392798E-4</v>
      </c>
      <c r="AD316" s="16">
        <f t="shared" si="146"/>
        <v>1.7999727910788095E-4</v>
      </c>
      <c r="AE316" s="16">
        <f t="shared" si="125"/>
        <v>2.0850843211656526E-4</v>
      </c>
      <c r="AF316" s="16"/>
      <c r="AG316" s="16">
        <f t="shared" si="140"/>
        <v>-0.44915124480600166</v>
      </c>
      <c r="AH316" s="16">
        <f t="shared" si="141"/>
        <v>1.2160538427454108</v>
      </c>
      <c r="AI316" s="16">
        <f t="shared" si="126"/>
        <v>0.23309740206059093</v>
      </c>
      <c r="AJ316" s="16"/>
      <c r="AK316" s="16">
        <f t="shared" si="142"/>
        <v>-2.2457562240300084</v>
      </c>
      <c r="AL316" s="16">
        <f t="shared" si="143"/>
        <v>6.0802692137270542</v>
      </c>
      <c r="AM316" s="16">
        <f t="shared" si="127"/>
        <v>-2.8345129896970458</v>
      </c>
      <c r="AN316" s="16"/>
      <c r="AO316" s="16">
        <f t="shared" si="147"/>
        <v>1.1957348733818681E-3</v>
      </c>
      <c r="AP316" s="16">
        <f t="shared" si="132"/>
        <v>1.365504331046514</v>
      </c>
      <c r="AQ316" s="16">
        <f t="shared" si="133"/>
        <v>0.31152383369262215</v>
      </c>
      <c r="AR316" s="16"/>
      <c r="AS316" s="16">
        <f t="shared" si="148"/>
        <v>1.9055974438324172E-3</v>
      </c>
      <c r="AT316" s="36">
        <f t="shared" si="134"/>
        <v>1.4203414256445486</v>
      </c>
      <c r="AU316" s="16">
        <f t="shared" si="135"/>
        <v>0.35089728330671449</v>
      </c>
      <c r="AW316" s="16">
        <f t="shared" si="144"/>
        <v>6.4620493577298085E-4</v>
      </c>
      <c r="AX316" s="16">
        <f t="shared" si="136"/>
        <v>1.1744667013426662</v>
      </c>
      <c r="AY316" s="16">
        <f t="shared" si="137"/>
        <v>0.16081417336768203</v>
      </c>
    </row>
    <row r="317" spans="1:51" x14ac:dyDescent="0.2">
      <c r="A317" s="28">
        <v>315</v>
      </c>
      <c r="B317">
        <v>8706.82</v>
      </c>
      <c r="C317">
        <v>2206.6799999999998</v>
      </c>
      <c r="D317" s="29">
        <v>5.2850000000000001</v>
      </c>
      <c r="E317" s="16">
        <f t="shared" si="123"/>
        <v>1.0163461538461539E-3</v>
      </c>
      <c r="F317" s="16"/>
      <c r="G317" s="16">
        <f t="shared" si="128"/>
        <v>1.294624886859916E-2</v>
      </c>
      <c r="H317" s="16">
        <f t="shared" si="128"/>
        <v>1.2796034514411444E-2</v>
      </c>
      <c r="I317" s="16"/>
      <c r="J317" s="16">
        <v>1.294624886859916E-2</v>
      </c>
      <c r="K317" s="16">
        <v>-4.8617061108418378E-3</v>
      </c>
      <c r="L317" s="16">
        <f t="shared" si="124"/>
        <v>1.7425534474699033E-3</v>
      </c>
      <c r="M317" s="16">
        <f t="shared" si="129"/>
        <v>1.1203695421129256E-2</v>
      </c>
      <c r="N317" s="16"/>
      <c r="O317" s="16">
        <v>1.2796034514411444E-2</v>
      </c>
      <c r="P317" s="16">
        <v>-5.2930193775263456E-3</v>
      </c>
      <c r="Q317" s="16">
        <f t="shared" si="130"/>
        <v>2.1670869725354098E-3</v>
      </c>
      <c r="R317" s="16">
        <f t="shared" si="138"/>
        <v>1.0628947541876033E-2</v>
      </c>
      <c r="X317" s="16">
        <f t="shared" si="139"/>
        <v>3.8704907360396395E-4</v>
      </c>
      <c r="Y317" s="16">
        <f t="shared" si="131"/>
        <v>1.7002896014831333E-4</v>
      </c>
      <c r="Z317" s="16">
        <f t="shared" si="121"/>
        <v>2.8473874139131312</v>
      </c>
      <c r="AA317" s="16">
        <f t="shared" si="122"/>
        <v>3.0886109355861531</v>
      </c>
      <c r="AB317" s="16"/>
      <c r="AC317" s="16">
        <f t="shared" si="145"/>
        <v>3.8704907360396395E-4</v>
      </c>
      <c r="AD317" s="16">
        <f t="shared" si="146"/>
        <v>1.7002896014831333E-4</v>
      </c>
      <c r="AE317" s="16">
        <f t="shared" si="125"/>
        <v>2.0307083709867772E-4</v>
      </c>
      <c r="AF317" s="16"/>
      <c r="AG317" s="16">
        <f t="shared" si="140"/>
        <v>0.32722292049551488</v>
      </c>
      <c r="AH317" s="16">
        <f t="shared" si="141"/>
        <v>-0.42785847718021264</v>
      </c>
      <c r="AI317" s="16">
        <f t="shared" si="126"/>
        <v>1.1006355566846979</v>
      </c>
      <c r="AJ317" s="16"/>
      <c r="AK317" s="16">
        <f t="shared" si="142"/>
        <v>1.6361146024775743</v>
      </c>
      <c r="AL317" s="16">
        <f t="shared" si="143"/>
        <v>-2.1392923859010633</v>
      </c>
      <c r="AM317" s="16">
        <f t="shared" si="127"/>
        <v>1.503177783423489</v>
      </c>
      <c r="AN317" s="16"/>
      <c r="AO317" s="16">
        <f t="shared" si="147"/>
        <v>9.9816301357223223E-3</v>
      </c>
      <c r="AP317" s="16">
        <f t="shared" si="132"/>
        <v>1.3791342902277473</v>
      </c>
      <c r="AQ317" s="16">
        <f t="shared" si="133"/>
        <v>0.32145597639595347</v>
      </c>
      <c r="AR317" s="16"/>
      <c r="AS317" s="16">
        <f t="shared" si="148"/>
        <v>4.5861996832457758E-2</v>
      </c>
      <c r="AT317" s="36">
        <f t="shared" si="134"/>
        <v>1.4854811196084674</v>
      </c>
      <c r="AU317" s="16">
        <f t="shared" si="135"/>
        <v>0.39573870605077321</v>
      </c>
      <c r="AW317" s="16">
        <f t="shared" si="144"/>
        <v>3.6256320319975801E-3</v>
      </c>
      <c r="AX317" s="16">
        <f t="shared" si="136"/>
        <v>1.1787248854355687</v>
      </c>
      <c r="AY317" s="16">
        <f t="shared" si="137"/>
        <v>0.16443324863935169</v>
      </c>
    </row>
    <row r="318" spans="1:51" x14ac:dyDescent="0.2">
      <c r="A318" s="28">
        <v>316</v>
      </c>
      <c r="B318">
        <v>8664.49</v>
      </c>
      <c r="C318">
        <v>2195</v>
      </c>
      <c r="D318" s="29">
        <v>5.25</v>
      </c>
      <c r="E318" s="16">
        <f t="shared" si="123"/>
        <v>1.0096153846153846E-3</v>
      </c>
      <c r="F318" s="16"/>
      <c r="G318" s="16">
        <f t="shared" si="128"/>
        <v>-4.8617061108418378E-3</v>
      </c>
      <c r="H318" s="16">
        <f t="shared" si="128"/>
        <v>-5.2930193775263456E-3</v>
      </c>
      <c r="I318" s="16"/>
      <c r="J318" s="16">
        <v>-4.8617061108418378E-3</v>
      </c>
      <c r="K318" s="16">
        <v>4.1237279978394072E-3</v>
      </c>
      <c r="L318" s="16">
        <f t="shared" si="124"/>
        <v>1.3669681255571169E-3</v>
      </c>
      <c r="M318" s="16">
        <f t="shared" si="129"/>
        <v>-6.2286742363989542E-3</v>
      </c>
      <c r="N318" s="16"/>
      <c r="O318" s="16">
        <v>-5.2930193775263456E-3</v>
      </c>
      <c r="P318" s="16">
        <v>-1.4988610478359743E-3</v>
      </c>
      <c r="Q318" s="16">
        <f t="shared" si="130"/>
        <v>9.1655253364253896E-4</v>
      </c>
      <c r="R318" s="16">
        <f t="shared" si="138"/>
        <v>-6.2095719111688848E-3</v>
      </c>
      <c r="X318" s="16">
        <f t="shared" si="139"/>
        <v>3.8016546149090009E-4</v>
      </c>
      <c r="Y318" s="16">
        <f t="shared" si="131"/>
        <v>1.8301228828650174E-4</v>
      </c>
      <c r="Z318" s="16">
        <f t="shared" si="121"/>
        <v>2.9674878001279472</v>
      </c>
      <c r="AA318" s="16">
        <f t="shared" si="122"/>
        <v>3.2786953027449401</v>
      </c>
      <c r="AB318" s="16"/>
      <c r="AC318" s="16">
        <f t="shared" si="145"/>
        <v>3.8016546149090009E-4</v>
      </c>
      <c r="AD318" s="16">
        <f t="shared" si="146"/>
        <v>1.8301228828650174E-4</v>
      </c>
      <c r="AE318" s="16">
        <f t="shared" si="125"/>
        <v>2.0879954511653377E-4</v>
      </c>
      <c r="AF318" s="16"/>
      <c r="AG318" s="16">
        <f t="shared" si="140"/>
        <v>-0.63611555418311572</v>
      </c>
      <c r="AH318" s="16">
        <f t="shared" si="141"/>
        <v>1.4652805648480682</v>
      </c>
      <c r="AI318" s="16">
        <f t="shared" si="126"/>
        <v>0.17083498933504737</v>
      </c>
      <c r="AJ318" s="16"/>
      <c r="AK318" s="16">
        <f t="shared" si="142"/>
        <v>-3.1805777709155785</v>
      </c>
      <c r="AL318" s="16">
        <f t="shared" si="143"/>
        <v>7.3264028242403416</v>
      </c>
      <c r="AM318" s="16">
        <f t="shared" si="127"/>
        <v>-3.1458250533247636</v>
      </c>
      <c r="AN318" s="16"/>
      <c r="AO318" s="16">
        <f t="shared" si="147"/>
        <v>1.7924282531960351E-3</v>
      </c>
      <c r="AP318" s="16">
        <f t="shared" si="132"/>
        <v>1.3816062894945029</v>
      </c>
      <c r="AQ318" s="16">
        <f t="shared" si="133"/>
        <v>0.32324680016662183</v>
      </c>
      <c r="AR318" s="16"/>
      <c r="AS318" s="16">
        <f t="shared" si="148"/>
        <v>4.8967566505955596E-3</v>
      </c>
      <c r="AT318" s="36">
        <f t="shared" si="134"/>
        <v>1.4927551591602441</v>
      </c>
      <c r="AU318" s="16">
        <f t="shared" si="135"/>
        <v>0.4006235125838552</v>
      </c>
      <c r="AW318" s="16">
        <f t="shared" si="144"/>
        <v>-4.2278758821200665E-4</v>
      </c>
      <c r="AX318" s="16">
        <f t="shared" si="136"/>
        <v>1.1782265351840899</v>
      </c>
      <c r="AY318" s="16">
        <f t="shared" si="137"/>
        <v>0.16401037165126831</v>
      </c>
    </row>
    <row r="319" spans="1:51" x14ac:dyDescent="0.2">
      <c r="A319" s="28">
        <v>317</v>
      </c>
      <c r="B319">
        <v>8700.2199999999993</v>
      </c>
      <c r="C319">
        <v>2191.71</v>
      </c>
      <c r="D319" s="29">
        <v>5.25</v>
      </c>
      <c r="E319" s="16">
        <f t="shared" si="123"/>
        <v>1.0096153846153846E-3</v>
      </c>
      <c r="F319" s="16"/>
      <c r="G319" s="16">
        <f t="shared" si="128"/>
        <v>4.1237279978394072E-3</v>
      </c>
      <c r="H319" s="16">
        <f t="shared" si="128"/>
        <v>-1.4988610478359743E-3</v>
      </c>
      <c r="I319" s="16"/>
      <c r="J319" s="16">
        <v>4.1237279978394072E-3</v>
      </c>
      <c r="K319" s="16">
        <v>2.1301760185374614E-2</v>
      </c>
      <c r="L319" s="16">
        <f t="shared" si="124"/>
        <v>1.6363678229433314E-3</v>
      </c>
      <c r="M319" s="16">
        <f t="shared" si="129"/>
        <v>2.487360174896076E-3</v>
      </c>
      <c r="N319" s="16"/>
      <c r="O319" s="16">
        <v>-1.4988610478359743E-3</v>
      </c>
      <c r="P319" s="16">
        <v>1.9039927727664708E-2</v>
      </c>
      <c r="Q319" s="16">
        <f t="shared" si="130"/>
        <v>2.3173201769896325E-3</v>
      </c>
      <c r="R319" s="16">
        <f t="shared" si="138"/>
        <v>-3.816181224825607E-3</v>
      </c>
      <c r="X319" s="16">
        <f t="shared" si="139"/>
        <v>3.6011428603019966E-4</v>
      </c>
      <c r="Y319" s="16">
        <f t="shared" si="131"/>
        <v>1.7568401626720366E-4</v>
      </c>
      <c r="Z319" s="16">
        <f t="shared" si="121"/>
        <v>3.0370157508351321</v>
      </c>
      <c r="AA319" s="16">
        <f t="shared" si="122"/>
        <v>3.3630259848217565</v>
      </c>
      <c r="AB319" s="16"/>
      <c r="AC319" s="16">
        <f t="shared" si="145"/>
        <v>3.6011428603019966E-4</v>
      </c>
      <c r="AD319" s="16">
        <f t="shared" si="146"/>
        <v>1.7568401626720366E-4</v>
      </c>
      <c r="AE319" s="16">
        <f t="shared" si="125"/>
        <v>1.9910831376542757E-4</v>
      </c>
      <c r="AF319" s="16"/>
      <c r="AG319" s="16">
        <f t="shared" si="140"/>
        <v>-0.5214168356293305</v>
      </c>
      <c r="AH319" s="16">
        <f t="shared" si="141"/>
        <v>1.2063596276694126</v>
      </c>
      <c r="AI319" s="16">
        <f t="shared" si="126"/>
        <v>0.31505720795991787</v>
      </c>
      <c r="AJ319" s="16"/>
      <c r="AK319" s="16">
        <f t="shared" si="142"/>
        <v>-2.6070841781466525</v>
      </c>
      <c r="AL319" s="16">
        <f t="shared" si="143"/>
        <v>6.0317981383470629</v>
      </c>
      <c r="AM319" s="16">
        <f t="shared" si="127"/>
        <v>-2.4247139602004104</v>
      </c>
      <c r="AN319" s="16"/>
      <c r="AO319" s="16">
        <f t="shared" si="147"/>
        <v>-4.6469418499846399E-3</v>
      </c>
      <c r="AP319" s="16">
        <f t="shared" si="132"/>
        <v>1.375186045407649</v>
      </c>
      <c r="AQ319" s="16">
        <f t="shared" si="133"/>
        <v>0.31858902771655401</v>
      </c>
      <c r="AR319" s="16"/>
      <c r="AS319" s="16">
        <f t="shared" si="148"/>
        <v>-2.7273170788384739E-2</v>
      </c>
      <c r="AT319" s="36">
        <f t="shared" si="134"/>
        <v>1.4520429927592244</v>
      </c>
      <c r="AU319" s="16">
        <f t="shared" si="135"/>
        <v>0.37297152530256528</v>
      </c>
      <c r="AW319" s="16">
        <f t="shared" si="144"/>
        <v>5.2557168730089964E-5</v>
      </c>
      <c r="AX319" s="16">
        <f t="shared" si="136"/>
        <v>1.1782884594349017</v>
      </c>
      <c r="AY319" s="16">
        <f t="shared" si="137"/>
        <v>0.16406292743891868</v>
      </c>
    </row>
    <row r="320" spans="1:51" x14ac:dyDescent="0.2">
      <c r="A320" s="28">
        <v>318</v>
      </c>
      <c r="B320">
        <v>8885.5499999999993</v>
      </c>
      <c r="C320">
        <v>2233.44</v>
      </c>
      <c r="D320" s="29">
        <v>5.2549999999999999</v>
      </c>
      <c r="E320" s="16">
        <f t="shared" si="123"/>
        <v>1.0105769230769231E-3</v>
      </c>
      <c r="F320" s="16"/>
      <c r="G320" s="16">
        <f t="shared" si="128"/>
        <v>2.1301760185374614E-2</v>
      </c>
      <c r="H320" s="16">
        <f t="shared" si="128"/>
        <v>1.9039927727664708E-2</v>
      </c>
      <c r="I320" s="16"/>
      <c r="J320" s="16">
        <v>2.1301760185374614E-2</v>
      </c>
      <c r="K320" s="16">
        <v>6.572468783586999E-4</v>
      </c>
      <c r="L320" s="16">
        <f t="shared" si="124"/>
        <v>1.500435694152736E-3</v>
      </c>
      <c r="M320" s="16">
        <f t="shared" si="129"/>
        <v>1.9801324491221878E-2</v>
      </c>
      <c r="N320" s="16"/>
      <c r="O320" s="16">
        <v>1.9039927727664708E-2</v>
      </c>
      <c r="P320" s="16">
        <v>-8.892112615516928E-3</v>
      </c>
      <c r="Q320" s="16">
        <f t="shared" si="130"/>
        <v>2.0235107686194754E-3</v>
      </c>
      <c r="R320" s="16">
        <f t="shared" si="138"/>
        <v>1.7016416959045232E-2</v>
      </c>
      <c r="X320" s="16">
        <f t="shared" si="139"/>
        <v>3.387139220745121E-4</v>
      </c>
      <c r="Y320" s="16">
        <f t="shared" si="131"/>
        <v>1.6490887097272478E-4</v>
      </c>
      <c r="Z320" s="16">
        <f t="shared" si="121"/>
        <v>2.4974429245959637</v>
      </c>
      <c r="AA320" s="16">
        <f t="shared" si="122"/>
        <v>2.5581855161119216</v>
      </c>
      <c r="AB320" s="16"/>
      <c r="AC320" s="16">
        <f t="shared" si="145"/>
        <v>3.387139220745121E-4</v>
      </c>
      <c r="AD320" s="16">
        <f t="shared" si="146"/>
        <v>1.6490887097272478E-4</v>
      </c>
      <c r="AE320" s="16">
        <f t="shared" si="125"/>
        <v>1.8708614513355978E-4</v>
      </c>
      <c r="AF320" s="16"/>
      <c r="AG320" s="16">
        <f t="shared" si="140"/>
        <v>0.57993712666685659</v>
      </c>
      <c r="AH320" s="16">
        <f t="shared" si="141"/>
        <v>-0.87325403490721032</v>
      </c>
      <c r="AI320" s="16">
        <f t="shared" si="126"/>
        <v>1.2933169082403537</v>
      </c>
      <c r="AJ320" s="16"/>
      <c r="AK320" s="16">
        <f t="shared" si="142"/>
        <v>2.8996856333342831</v>
      </c>
      <c r="AL320" s="16">
        <f t="shared" si="143"/>
        <v>-4.3662701745360515</v>
      </c>
      <c r="AM320" s="16">
        <f t="shared" si="127"/>
        <v>2.4665845412017684</v>
      </c>
      <c r="AN320" s="16"/>
      <c r="AO320" s="16">
        <f t="shared" si="147"/>
        <v>1.2179990339395534E-2</v>
      </c>
      <c r="AP320" s="16">
        <f t="shared" si="132"/>
        <v>1.3919357981555858</v>
      </c>
      <c r="AQ320" s="16">
        <f t="shared" si="133"/>
        <v>0.33069543883390912</v>
      </c>
      <c r="AR320" s="16"/>
      <c r="AS320" s="16">
        <f t="shared" si="148"/>
        <v>5.6861490158516124E-2</v>
      </c>
      <c r="AT320" s="36">
        <f t="shared" si="134"/>
        <v>1.5346083211017452</v>
      </c>
      <c r="AU320" s="16">
        <f t="shared" si="135"/>
        <v>0.42827518307290008</v>
      </c>
      <c r="AW320" s="16">
        <f t="shared" si="144"/>
        <v>4.8599639908840182E-3</v>
      </c>
      <c r="AX320" s="16">
        <f t="shared" si="136"/>
        <v>1.1840148989186294</v>
      </c>
      <c r="AY320" s="16">
        <f t="shared" si="137"/>
        <v>0.16891111992878058</v>
      </c>
    </row>
    <row r="321" spans="1:51" x14ac:dyDescent="0.2">
      <c r="A321" s="28">
        <v>319</v>
      </c>
      <c r="B321">
        <v>8891.39</v>
      </c>
      <c r="C321">
        <v>2213.58</v>
      </c>
      <c r="D321" s="29">
        <v>5.2549999999999999</v>
      </c>
      <c r="E321" s="16">
        <f t="shared" si="123"/>
        <v>1.0105769230769231E-3</v>
      </c>
      <c r="F321" s="16"/>
      <c r="G321" s="16">
        <f t="shared" si="128"/>
        <v>6.572468783586999E-4</v>
      </c>
      <c r="H321" s="16">
        <f t="shared" si="128"/>
        <v>-8.892112615516928E-3</v>
      </c>
      <c r="I321" s="16"/>
      <c r="J321" s="16">
        <v>6.572468783586999E-4</v>
      </c>
      <c r="K321" s="16">
        <v>3.2659685381026052E-2</v>
      </c>
      <c r="L321" s="16">
        <f t="shared" si="124"/>
        <v>1.240565502524595E-3</v>
      </c>
      <c r="M321" s="16">
        <f t="shared" si="129"/>
        <v>-5.8331862416589506E-4</v>
      </c>
      <c r="N321" s="16"/>
      <c r="O321" s="16">
        <v>-8.892112615516928E-3</v>
      </c>
      <c r="P321" s="16">
        <v>1.602833419167142E-2</v>
      </c>
      <c r="Q321" s="16">
        <f t="shared" si="130"/>
        <v>4.330422498052041E-4</v>
      </c>
      <c r="R321" s="16">
        <f t="shared" si="138"/>
        <v>-9.3251548653221321E-3</v>
      </c>
      <c r="X321" s="16">
        <f t="shared" si="139"/>
        <v>3.8663675794070997E-4</v>
      </c>
      <c r="Y321" s="16">
        <f t="shared" si="131"/>
        <v>2.1916859194445922E-4</v>
      </c>
      <c r="Z321" s="16">
        <f t="shared" si="121"/>
        <v>3.009633898420184</v>
      </c>
      <c r="AA321" s="16">
        <f t="shared" si="122"/>
        <v>3.0955134176339154</v>
      </c>
      <c r="AB321" s="16"/>
      <c r="AC321" s="16">
        <f t="shared" si="145"/>
        <v>3.8663675794070997E-4</v>
      </c>
      <c r="AD321" s="16">
        <f t="shared" si="146"/>
        <v>2.1916859194445922E-4</v>
      </c>
      <c r="AE321" s="16">
        <f t="shared" si="125"/>
        <v>2.3043254823384686E-4</v>
      </c>
      <c r="AF321" s="16"/>
      <c r="AG321" s="16">
        <f t="shared" si="140"/>
        <v>-0.81099709945647047</v>
      </c>
      <c r="AH321" s="16">
        <f t="shared" si="141"/>
        <v>1.5773580770485771</v>
      </c>
      <c r="AI321" s="16">
        <f t="shared" si="126"/>
        <v>0.23363902240789347</v>
      </c>
      <c r="AJ321" s="16"/>
      <c r="AK321" s="16">
        <f t="shared" si="142"/>
        <v>-4.0549854972823525</v>
      </c>
      <c r="AL321" s="16">
        <f t="shared" si="143"/>
        <v>7.8867903852428851</v>
      </c>
      <c r="AM321" s="16">
        <f t="shared" si="127"/>
        <v>-2.8318048879605326</v>
      </c>
      <c r="AN321" s="16"/>
      <c r="AO321" s="16">
        <f t="shared" si="147"/>
        <v>9.4532313081884655E-3</v>
      </c>
      <c r="AP321" s="16">
        <f t="shared" si="132"/>
        <v>1.4050940892216985</v>
      </c>
      <c r="AQ321" s="16">
        <f t="shared" si="133"/>
        <v>0.34010426796107013</v>
      </c>
      <c r="AR321" s="16"/>
      <c r="AS321" s="16">
        <f t="shared" si="148"/>
        <v>4.3223848848634644E-2</v>
      </c>
      <c r="AT321" s="36">
        <f t="shared" si="134"/>
        <v>1.600939999214904</v>
      </c>
      <c r="AU321" s="16">
        <f t="shared" si="135"/>
        <v>0.47059095624477704</v>
      </c>
      <c r="AW321" s="16">
        <f t="shared" si="144"/>
        <v>-1.8698037943180334E-3</v>
      </c>
      <c r="AX321" s="16">
        <f t="shared" si="136"/>
        <v>1.1818010233681022</v>
      </c>
      <c r="AY321" s="16">
        <f t="shared" si="137"/>
        <v>0.16703956586923929</v>
      </c>
    </row>
    <row r="322" spans="1:51" x14ac:dyDescent="0.2">
      <c r="A322" s="28">
        <v>320</v>
      </c>
      <c r="B322">
        <v>9181.7800000000007</v>
      </c>
      <c r="C322">
        <v>2249.06</v>
      </c>
      <c r="D322" s="29">
        <v>5.2649999999999997</v>
      </c>
      <c r="E322" s="16">
        <f t="shared" si="123"/>
        <v>1.0124999999999999E-3</v>
      </c>
      <c r="F322" s="16"/>
      <c r="G322" s="16">
        <f t="shared" si="128"/>
        <v>3.2659685381026052E-2</v>
      </c>
      <c r="H322" s="16">
        <f t="shared" si="128"/>
        <v>1.602833419167142E-2</v>
      </c>
      <c r="I322" s="16"/>
      <c r="J322" s="16">
        <v>3.2659685381026052E-2</v>
      </c>
      <c r="K322" s="16">
        <v>7.9940926487020638E-3</v>
      </c>
      <c r="L322" s="16">
        <f t="shared" si="124"/>
        <v>1.5528768063220596E-3</v>
      </c>
      <c r="M322" s="16">
        <f t="shared" si="129"/>
        <v>3.1106808574703992E-2</v>
      </c>
      <c r="N322" s="16"/>
      <c r="O322" s="16">
        <v>1.602833419167142E-2</v>
      </c>
      <c r="P322" s="16">
        <v>-3.7037695748445695E-3</v>
      </c>
      <c r="Q322" s="16">
        <f t="shared" si="130"/>
        <v>2.5960242697124422E-3</v>
      </c>
      <c r="R322" s="16">
        <f t="shared" si="138"/>
        <v>1.3432309921958978E-2</v>
      </c>
      <c r="X322" s="16">
        <f t="shared" si="139"/>
        <v>3.5878251753137304E-4</v>
      </c>
      <c r="Y322" s="16">
        <f t="shared" si="131"/>
        <v>2.130332902543878E-4</v>
      </c>
      <c r="Z322" s="16">
        <f t="shared" ref="Z322:Z385" si="149">-0.5*(LN(2*PI())+LN(X322)+M322^2/X322)</f>
        <v>1.6989625991845743</v>
      </c>
      <c r="AA322" s="16">
        <f t="shared" ref="AA322:AA385" si="150">-0.5*(LN(2*PI())+LN(Y322)+R322^2/Y322)</f>
        <v>2.884621267239516</v>
      </c>
      <c r="AB322" s="16"/>
      <c r="AC322" s="16">
        <f t="shared" si="145"/>
        <v>3.5878251753137304E-4</v>
      </c>
      <c r="AD322" s="16">
        <f t="shared" si="146"/>
        <v>2.130332902543878E-4</v>
      </c>
      <c r="AE322" s="16">
        <f t="shared" si="125"/>
        <v>2.18847942265627E-4</v>
      </c>
      <c r="AF322" s="16"/>
      <c r="AG322" s="16">
        <f t="shared" si="140"/>
        <v>0.24692417490984328</v>
      </c>
      <c r="AH322" s="16">
        <f t="shared" si="141"/>
        <v>-0.43898177306053343</v>
      </c>
      <c r="AI322" s="16">
        <f t="shared" si="126"/>
        <v>1.19205759815069</v>
      </c>
      <c r="AJ322" s="16"/>
      <c r="AK322" s="16">
        <f t="shared" si="142"/>
        <v>1.2346208745492164</v>
      </c>
      <c r="AL322" s="16">
        <f t="shared" si="143"/>
        <v>-2.1949088653026672</v>
      </c>
      <c r="AM322" s="16">
        <f t="shared" si="127"/>
        <v>1.9602879907534507</v>
      </c>
      <c r="AN322" s="16"/>
      <c r="AO322" s="16">
        <f t="shared" si="147"/>
        <v>-9.683775099305601E-4</v>
      </c>
      <c r="AP322" s="16">
        <f t="shared" si="132"/>
        <v>1.40373342770636</v>
      </c>
      <c r="AQ322" s="16">
        <f t="shared" si="133"/>
        <v>0.33913542127071844</v>
      </c>
      <c r="AR322" s="16"/>
      <c r="AS322" s="16">
        <f t="shared" si="148"/>
        <v>-8.8841952419604926E-3</v>
      </c>
      <c r="AT322" s="36">
        <f t="shared" si="134"/>
        <v>1.5867169356912147</v>
      </c>
      <c r="AU322" s="16">
        <f t="shared" si="135"/>
        <v>0.46166706123167861</v>
      </c>
      <c r="AW322" s="16">
        <f t="shared" si="144"/>
        <v>3.1715660917508164E-3</v>
      </c>
      <c r="AX322" s="16">
        <f t="shared" si="136"/>
        <v>1.185549183421013</v>
      </c>
      <c r="AY322" s="16">
        <f t="shared" si="137"/>
        <v>0.17020611315410489</v>
      </c>
    </row>
    <row r="323" spans="1:51" x14ac:dyDescent="0.2">
      <c r="A323" s="28">
        <v>321</v>
      </c>
      <c r="B323">
        <v>9255.18</v>
      </c>
      <c r="C323">
        <v>2240.73</v>
      </c>
      <c r="D323" s="29">
        <v>5.2549999999999999</v>
      </c>
      <c r="E323" s="16">
        <f t="shared" ref="E323:E386" si="151">D323/100/52</f>
        <v>1.0105769230769231E-3</v>
      </c>
      <c r="F323" s="16"/>
      <c r="G323" s="16">
        <f t="shared" si="128"/>
        <v>7.9940926487020638E-3</v>
      </c>
      <c r="H323" s="16">
        <f t="shared" si="128"/>
        <v>-3.7037695748445695E-3</v>
      </c>
      <c r="I323" s="16"/>
      <c r="J323" s="16">
        <v>7.9940926487020638E-3</v>
      </c>
      <c r="K323" s="16">
        <v>-7.5108209672853407E-2</v>
      </c>
      <c r="L323" s="16">
        <f t="shared" ref="L323:L386" si="152">($U$42+$U$43*J322)</f>
        <v>1.0687422014113411E-3</v>
      </c>
      <c r="M323" s="16">
        <f t="shared" si="129"/>
        <v>6.9253504472907229E-3</v>
      </c>
      <c r="N323" s="16"/>
      <c r="O323" s="16">
        <v>-3.7037695748445695E-3</v>
      </c>
      <c r="P323" s="16">
        <v>-5.1496610479620425E-2</v>
      </c>
      <c r="Q323" s="16">
        <f t="shared" si="130"/>
        <v>6.6625194696978847E-4</v>
      </c>
      <c r="R323" s="16">
        <f t="shared" si="138"/>
        <v>-4.3700215218143582E-3</v>
      </c>
      <c r="X323" s="16">
        <f t="shared" si="139"/>
        <v>4.9937192470301726E-4</v>
      </c>
      <c r="Y323" s="16">
        <f t="shared" si="131"/>
        <v>2.2966909281519517E-4</v>
      </c>
      <c r="Z323" s="16">
        <f t="shared" si="149"/>
        <v>2.8341203664981394</v>
      </c>
      <c r="AA323" s="16">
        <f t="shared" si="150"/>
        <v>3.228921748433073</v>
      </c>
      <c r="AB323" s="16"/>
      <c r="AC323" s="16">
        <f t="shared" si="145"/>
        <v>4.9937192470301726E-4</v>
      </c>
      <c r="AD323" s="16">
        <f t="shared" si="146"/>
        <v>2.2966909281519517E-4</v>
      </c>
      <c r="AE323" s="16">
        <f t="shared" ref="AE323:AE386" si="153">$V$50*SQRT(AC323*AD323)</f>
        <v>2.6808124519345575E-4</v>
      </c>
      <c r="AF323" s="16"/>
      <c r="AG323" s="16">
        <f t="shared" si="140"/>
        <v>-0.56662262365934257</v>
      </c>
      <c r="AH323" s="16">
        <f t="shared" si="141"/>
        <v>1.2449157523183012</v>
      </c>
      <c r="AI323" s="16">
        <f t="shared" ref="AI323:AI386" si="154">1-AG323-AH323</f>
        <v>0.32170687134104137</v>
      </c>
      <c r="AJ323" s="16"/>
      <c r="AK323" s="16">
        <f t="shared" si="142"/>
        <v>-2.8331131182967129</v>
      </c>
      <c r="AL323" s="16">
        <f t="shared" si="143"/>
        <v>6.2245787615915056</v>
      </c>
      <c r="AM323" s="16">
        <f t="shared" ref="AM323:AM386" si="155">1-AK323-AL323</f>
        <v>-2.3914656432947927</v>
      </c>
      <c r="AN323" s="16"/>
      <c r="AO323" s="16">
        <f t="shared" si="147"/>
        <v>4.8067803845341008E-3</v>
      </c>
      <c r="AP323" s="16">
        <f t="shared" si="132"/>
        <v>1.4104808660117738</v>
      </c>
      <c r="AQ323" s="16">
        <f t="shared" si="133"/>
        <v>0.34393068597391024</v>
      </c>
      <c r="AR323" s="16"/>
      <c r="AS323" s="16">
        <f t="shared" si="148"/>
        <v>1.9983901922670511E-2</v>
      </c>
      <c r="AT323" s="36">
        <f t="shared" si="134"/>
        <v>1.6184257313131081</v>
      </c>
      <c r="AU323" s="16">
        <f t="shared" si="135"/>
        <v>0.48145390597456</v>
      </c>
      <c r="AW323" s="16">
        <f t="shared" si="144"/>
        <v>-8.6837166331417859E-4</v>
      </c>
      <c r="AX323" s="16">
        <f t="shared" si="136"/>
        <v>1.184519686104665</v>
      </c>
      <c r="AY323" s="16">
        <f t="shared" si="137"/>
        <v>0.16933736423770479</v>
      </c>
    </row>
    <row r="324" spans="1:51" x14ac:dyDescent="0.2">
      <c r="A324" s="28">
        <v>322</v>
      </c>
      <c r="B324">
        <v>8560.0400000000009</v>
      </c>
      <c r="C324">
        <v>2125.34</v>
      </c>
      <c r="D324" s="29">
        <v>5.2649999999999997</v>
      </c>
      <c r="E324" s="16">
        <f t="shared" si="151"/>
        <v>1.0124999999999999E-3</v>
      </c>
      <c r="F324" s="16"/>
      <c r="G324" s="16">
        <f t="shared" ref="G324:H387" si="156">(B324-B323)/B323</f>
        <v>-7.5108209672853407E-2</v>
      </c>
      <c r="H324" s="16">
        <f t="shared" si="156"/>
        <v>-5.1496610479620425E-2</v>
      </c>
      <c r="I324" s="16"/>
      <c r="J324" s="16">
        <v>-7.5108209672853407E-2</v>
      </c>
      <c r="K324" s="16">
        <v>3.4409885935112364E-2</v>
      </c>
      <c r="L324" s="16">
        <f t="shared" si="152"/>
        <v>1.4418846102736238E-3</v>
      </c>
      <c r="M324" s="16">
        <f t="shared" ref="M324:M387" si="157">J324-L324</f>
        <v>-7.6550094283127035E-2</v>
      </c>
      <c r="N324" s="16"/>
      <c r="O324" s="16">
        <v>-5.1496610479620425E-2</v>
      </c>
      <c r="P324" s="16">
        <v>2.4071442686817098E-2</v>
      </c>
      <c r="Q324" s="16">
        <f t="shared" ref="Q324:Q387" si="158">$V$42+O323*$V$43</f>
        <v>2.1942529500306495E-3</v>
      </c>
      <c r="R324" s="16">
        <f t="shared" si="138"/>
        <v>-5.3690863429651077E-2</v>
      </c>
      <c r="X324" s="16">
        <f t="shared" si="139"/>
        <v>4.562749021994291E-4</v>
      </c>
      <c r="Y324" s="16">
        <f t="shared" ref="Y324:Y387" si="159">$V$2+$V$3*R323^2+$V$4*Y323</f>
        <v>2.0537204875085502E-4</v>
      </c>
      <c r="Z324" s="16">
        <f t="shared" si="149"/>
        <v>-3.4942072885985289</v>
      </c>
      <c r="AA324" s="16">
        <f t="shared" si="150"/>
        <v>-3.6918547260725041</v>
      </c>
      <c r="AB324" s="16"/>
      <c r="AC324" s="16">
        <f t="shared" si="145"/>
        <v>4.562749021994291E-4</v>
      </c>
      <c r="AD324" s="16">
        <f t="shared" si="146"/>
        <v>2.0537204875085502E-4</v>
      </c>
      <c r="AE324" s="16">
        <f t="shared" si="153"/>
        <v>2.4231876763712939E-4</v>
      </c>
      <c r="AF324" s="16"/>
      <c r="AG324" s="16">
        <f t="shared" si="140"/>
        <v>-0.63504709769220224</v>
      </c>
      <c r="AH324" s="16">
        <f t="shared" si="141"/>
        <v>1.2360114166075533</v>
      </c>
      <c r="AI324" s="16">
        <f t="shared" si="154"/>
        <v>0.39903568108464893</v>
      </c>
      <c r="AJ324" s="16"/>
      <c r="AK324" s="16">
        <f t="shared" si="142"/>
        <v>-3.1752354884610114</v>
      </c>
      <c r="AL324" s="16">
        <f t="shared" si="143"/>
        <v>6.1800570830377666</v>
      </c>
      <c r="AM324" s="16">
        <f t="shared" si="155"/>
        <v>-2.0048215945767556</v>
      </c>
      <c r="AN324" s="16"/>
      <c r="AO324" s="16">
        <f t="shared" si="147"/>
        <v>-2.1225821213718434E-2</v>
      </c>
      <c r="AP324" s="16">
        <f t="shared" ref="AP324:AP387" si="160">AP323*(1+AO324)</f>
        <v>1.3805422513244372</v>
      </c>
      <c r="AQ324" s="16">
        <f t="shared" ref="AQ324:AQ387" si="161">LN(1+AO324)+AQ323</f>
        <v>0.32247635773242667</v>
      </c>
      <c r="AR324" s="16"/>
      <c r="AS324" s="16">
        <f t="shared" si="148"/>
        <v>-0.11017141376089984</v>
      </c>
      <c r="AT324" s="36">
        <f t="shared" ref="AT324:AT387" si="162">AT323*(1+AS324)</f>
        <v>1.4401214804273248</v>
      </c>
      <c r="AU324" s="16">
        <f t="shared" ref="AU324:AU387" si="163">LN(1+AS324)+AU323</f>
        <v>0.36472747143755035</v>
      </c>
      <c r="AW324" s="16">
        <f t="shared" si="144"/>
        <v>-8.9900172034926042E-3</v>
      </c>
      <c r="AX324" s="16">
        <f t="shared" ref="AX324:AX387" si="164">AX323*(1+AW324)</f>
        <v>1.1738708337487085</v>
      </c>
      <c r="AY324" s="16">
        <f t="shared" ref="AY324:AY387" si="165">LN(1+AW324)+AY323</f>
        <v>0.16030669299244485</v>
      </c>
    </row>
    <row r="325" spans="1:51" x14ac:dyDescent="0.2">
      <c r="A325" s="28">
        <v>323</v>
      </c>
      <c r="B325">
        <v>8854.59</v>
      </c>
      <c r="C325">
        <v>2176.5</v>
      </c>
      <c r="D325" s="29">
        <v>5.2649999999999997</v>
      </c>
      <c r="E325" s="16">
        <f t="shared" si="151"/>
        <v>1.0124999999999999E-3</v>
      </c>
      <c r="F325" s="16"/>
      <c r="G325" s="16">
        <f t="shared" si="156"/>
        <v>3.4409885935112364E-2</v>
      </c>
      <c r="H325" s="16">
        <f t="shared" si="156"/>
        <v>2.4071442686817098E-2</v>
      </c>
      <c r="I325" s="16"/>
      <c r="J325" s="16">
        <v>3.4409885935112364E-2</v>
      </c>
      <c r="K325" s="16">
        <v>2.0192916893949013E-3</v>
      </c>
      <c r="L325" s="16">
        <f t="shared" si="152"/>
        <v>2.6990606938481305E-3</v>
      </c>
      <c r="M325" s="16">
        <f t="shared" si="157"/>
        <v>3.1710825241264236E-2</v>
      </c>
      <c r="N325" s="16"/>
      <c r="O325" s="16">
        <v>2.4071442686817098E-2</v>
      </c>
      <c r="P325" s="16">
        <v>-2.8348265563979199E-3</v>
      </c>
      <c r="Q325" s="16">
        <f t="shared" si="158"/>
        <v>5.8952019063983046E-3</v>
      </c>
      <c r="R325" s="16">
        <f t="shared" ref="R325:R388" si="166">O325-Q325</f>
        <v>1.8176240780418795E-2</v>
      </c>
      <c r="X325" s="16">
        <f t="shared" ref="X325:X388" si="167">$U$2+$U$3*M324^2+$U$4*X324</f>
        <v>1.3996366505471759E-3</v>
      </c>
      <c r="Y325" s="16">
        <f t="shared" si="159"/>
        <v>8.3461679047007356E-4</v>
      </c>
      <c r="Z325" s="16">
        <f t="shared" si="149"/>
        <v>2.0076050982515934</v>
      </c>
      <c r="AA325" s="16">
        <f t="shared" si="150"/>
        <v>2.4274097926064937</v>
      </c>
      <c r="AB325" s="16"/>
      <c r="AC325" s="16">
        <f t="shared" si="145"/>
        <v>1.3996366505471759E-3</v>
      </c>
      <c r="AD325" s="16">
        <f t="shared" si="146"/>
        <v>8.3461679047007356E-4</v>
      </c>
      <c r="AE325" s="16">
        <f t="shared" si="153"/>
        <v>8.5556755215166163E-4</v>
      </c>
      <c r="AF325" s="16"/>
      <c r="AG325" s="16">
        <f t="shared" ref="AG325:AG388" si="168">1/(AC326*AD326-AE326^2)*(AD326*(L326-E325)-AE326*(Q326-E325))/10</f>
        <v>0.21613172438186118</v>
      </c>
      <c r="AH325" s="16">
        <f t="shared" ref="AH325:AH388" si="169">1/(AC326*AD326-AE326^2)*(AC326*(Q326-E325)-AE326*(L326-E325))/10</f>
        <v>-0.36811720935274694</v>
      </c>
      <c r="AI325" s="16">
        <f t="shared" si="154"/>
        <v>1.1519854849708857</v>
      </c>
      <c r="AJ325" s="16"/>
      <c r="AK325" s="16">
        <f t="shared" ref="AK325:AK388" si="170">1/(AC326*AD326-AE326^2)*(AD326*(L326-E325)-AE326*(Q326-E325))/2</f>
        <v>1.0806586219093059</v>
      </c>
      <c r="AL325" s="16">
        <f t="shared" ref="AL325:AL388" si="171">1/(AC326*AD326-AE326^2)*(AC326*(Q326-E325)-AE326*(L326-E325))/2</f>
        <v>-1.8405860467637347</v>
      </c>
      <c r="AM325" s="16">
        <f t="shared" si="155"/>
        <v>1.7599274248544288</v>
      </c>
      <c r="AN325" s="16"/>
      <c r="AO325" s="16">
        <f t="shared" si="147"/>
        <v>8.3047034072056998E-3</v>
      </c>
      <c r="AP325" s="16">
        <f t="shared" si="160"/>
        <v>1.3920072452628027</v>
      </c>
      <c r="AQ325" s="16">
        <f t="shared" si="161"/>
        <v>0.33074676682885606</v>
      </c>
      <c r="AR325" s="16"/>
      <c r="AS325" s="16">
        <f t="shared" si="148"/>
        <v>3.7473517036028497E-2</v>
      </c>
      <c r="AT325" s="36">
        <f t="shared" si="162"/>
        <v>1.4940878972580687</v>
      </c>
      <c r="AU325" s="16">
        <f t="shared" si="163"/>
        <v>0.40151591848607299</v>
      </c>
      <c r="AW325" s="16">
        <f t="shared" ref="AW325:AW388" si="172">$V$57*G325+H325*$V$58+E325*$V$59</f>
        <v>5.4071806759708923E-3</v>
      </c>
      <c r="AX325" s="16">
        <f t="shared" si="164"/>
        <v>1.1802181654370403</v>
      </c>
      <c r="AY325" s="16">
        <f t="shared" si="165"/>
        <v>0.16569930735186236</v>
      </c>
    </row>
    <row r="326" spans="1:51" x14ac:dyDescent="0.2">
      <c r="A326" s="28">
        <v>324</v>
      </c>
      <c r="B326">
        <v>8872.4699999999993</v>
      </c>
      <c r="C326">
        <v>2170.33</v>
      </c>
      <c r="D326" s="29">
        <v>5.2649999999999997</v>
      </c>
      <c r="E326" s="16">
        <f t="shared" si="151"/>
        <v>1.0124999999999999E-3</v>
      </c>
      <c r="F326" s="16"/>
      <c r="G326" s="16">
        <f t="shared" si="156"/>
        <v>2.0192916893949013E-3</v>
      </c>
      <c r="H326" s="16">
        <f t="shared" si="156"/>
        <v>-2.8348265563979199E-3</v>
      </c>
      <c r="I326" s="16"/>
      <c r="J326" s="16">
        <v>2.0192916893949013E-3</v>
      </c>
      <c r="K326" s="16">
        <v>2.6115613803146243E-2</v>
      </c>
      <c r="L326" s="16">
        <f t="shared" si="152"/>
        <v>1.0422650736232049E-3</v>
      </c>
      <c r="M326" s="16">
        <f t="shared" si="157"/>
        <v>9.7702661577169642E-4</v>
      </c>
      <c r="N326" s="16"/>
      <c r="O326" s="16">
        <v>-2.8348265563979199E-3</v>
      </c>
      <c r="P326" s="16">
        <v>2.5309515142858594E-2</v>
      </c>
      <c r="Q326" s="16">
        <f t="shared" si="158"/>
        <v>4.3415274624440366E-5</v>
      </c>
      <c r="R326" s="16">
        <f t="shared" si="166"/>
        <v>-2.8782418310223604E-3</v>
      </c>
      <c r="X326" s="16">
        <f t="shared" si="167"/>
        <v>1.3319239092556307E-3</v>
      </c>
      <c r="Y326" s="16">
        <f t="shared" si="159"/>
        <v>7.176460486534779E-4</v>
      </c>
      <c r="Z326" s="16">
        <f t="shared" si="149"/>
        <v>2.3912685369600837</v>
      </c>
      <c r="AA326" s="16">
        <f t="shared" si="150"/>
        <v>2.6950566664621611</v>
      </c>
      <c r="AB326" s="16"/>
      <c r="AC326" s="16">
        <f t="shared" ref="AC326:AC389" si="173">$U$2+M325^2*$U$3+$U$4*X325</f>
        <v>1.3319239092556307E-3</v>
      </c>
      <c r="AD326" s="16">
        <f t="shared" ref="AD326:AD389" si="174">$V$2+R325^2*$V$3+$V$4*Y325</f>
        <v>7.176460486534779E-4</v>
      </c>
      <c r="AE326" s="16">
        <f t="shared" si="153"/>
        <v>7.7392335009670644E-4</v>
      </c>
      <c r="AF326" s="16"/>
      <c r="AG326" s="16">
        <f t="shared" si="168"/>
        <v>-0.1744456229022863</v>
      </c>
      <c r="AH326" s="16">
        <f t="shared" si="169"/>
        <v>0.39366348653818295</v>
      </c>
      <c r="AI326" s="16">
        <f t="shared" si="154"/>
        <v>0.78078213636410343</v>
      </c>
      <c r="AJ326" s="16"/>
      <c r="AK326" s="16">
        <f t="shared" si="170"/>
        <v>-0.87222811451143145</v>
      </c>
      <c r="AL326" s="16">
        <f t="shared" si="171"/>
        <v>1.9683174326909147</v>
      </c>
      <c r="AM326" s="16">
        <f t="shared" si="155"/>
        <v>-9.6089318179483296E-2</v>
      </c>
      <c r="AN326" s="16"/>
      <c r="AO326" s="16">
        <f t="shared" ref="AO326:AO389" si="175">AG325*J326+AH325*O326+AI325*E325</f>
        <v>2.646366739332163E-3</v>
      </c>
      <c r="AP326" s="16">
        <f t="shared" si="160"/>
        <v>1.3956910069375756</v>
      </c>
      <c r="AQ326" s="16">
        <f t="shared" si="161"/>
        <v>0.33338963810522193</v>
      </c>
      <c r="AR326" s="16"/>
      <c r="AS326" s="16">
        <f t="shared" ref="AS326:AS389" si="176">AK325*J326+AL325*O326+AM325*E325</f>
        <v>9.1818336966608162E-3</v>
      </c>
      <c r="AT326" s="36">
        <f t="shared" si="162"/>
        <v>1.5078063638588861</v>
      </c>
      <c r="AU326" s="16">
        <f t="shared" si="163"/>
        <v>0.41065585541189675</v>
      </c>
      <c r="AW326" s="16">
        <f t="shared" si="172"/>
        <v>-1.8778221174312775E-4</v>
      </c>
      <c r="AX326" s="16">
        <f t="shared" si="164"/>
        <v>1.1799965414595952</v>
      </c>
      <c r="AY326" s="16">
        <f t="shared" si="165"/>
        <v>0.16551150750683224</v>
      </c>
    </row>
    <row r="327" spans="1:51" x14ac:dyDescent="0.2">
      <c r="A327" s="28">
        <v>325</v>
      </c>
      <c r="B327">
        <v>9104.18</v>
      </c>
      <c r="C327">
        <v>2225.2600000000002</v>
      </c>
      <c r="D327" s="29">
        <v>5.2649999999999997</v>
      </c>
      <c r="E327" s="16">
        <f t="shared" si="151"/>
        <v>1.0124999999999999E-3</v>
      </c>
      <c r="F327" s="16"/>
      <c r="G327" s="16">
        <f t="shared" si="156"/>
        <v>2.6115613803146243E-2</v>
      </c>
      <c r="H327" s="16">
        <f t="shared" si="156"/>
        <v>2.5309515142858594E-2</v>
      </c>
      <c r="I327" s="16"/>
      <c r="J327" s="16">
        <v>2.6115613803146243E-2</v>
      </c>
      <c r="K327" s="16">
        <v>1.9108804966509817E-2</v>
      </c>
      <c r="L327" s="16">
        <f t="shared" si="152"/>
        <v>1.5322717194188617E-3</v>
      </c>
      <c r="M327" s="16">
        <f t="shared" si="157"/>
        <v>2.458334208372738E-2</v>
      </c>
      <c r="N327" s="16"/>
      <c r="O327" s="16">
        <v>2.5309515142858594E-2</v>
      </c>
      <c r="P327" s="16">
        <v>-8.7225762382824069E-3</v>
      </c>
      <c r="Q327" s="16">
        <f t="shared" si="158"/>
        <v>2.126964341603488E-3</v>
      </c>
      <c r="R327" s="16">
        <f t="shared" si="166"/>
        <v>2.3182550801255107E-2</v>
      </c>
      <c r="X327" s="16">
        <f t="shared" si="167"/>
        <v>1.1092002843644004E-3</v>
      </c>
      <c r="Y327" s="16">
        <f t="shared" si="159"/>
        <v>5.5942075906043433E-4</v>
      </c>
      <c r="Z327" s="16">
        <f t="shared" si="149"/>
        <v>2.2106976463192956</v>
      </c>
      <c r="AA327" s="16">
        <f t="shared" si="150"/>
        <v>2.3450201461701856</v>
      </c>
      <c r="AB327" s="16"/>
      <c r="AC327" s="16">
        <f t="shared" si="173"/>
        <v>1.1092002843644004E-3</v>
      </c>
      <c r="AD327" s="16">
        <f t="shared" si="174"/>
        <v>5.5942075906043433E-4</v>
      </c>
      <c r="AE327" s="16">
        <f t="shared" si="153"/>
        <v>6.2355873700625211E-4</v>
      </c>
      <c r="AF327" s="16"/>
      <c r="AG327" s="16">
        <f t="shared" si="168"/>
        <v>0.33604649326847108</v>
      </c>
      <c r="AH327" s="16">
        <f t="shared" si="169"/>
        <v>-0.54939272078928325</v>
      </c>
      <c r="AI327" s="16">
        <f t="shared" si="154"/>
        <v>1.2133462275208122</v>
      </c>
      <c r="AJ327" s="16"/>
      <c r="AK327" s="16">
        <f t="shared" si="170"/>
        <v>1.6802324663423553</v>
      </c>
      <c r="AL327" s="16">
        <f t="shared" si="171"/>
        <v>-2.7469636039464165</v>
      </c>
      <c r="AM327" s="16">
        <f t="shared" si="155"/>
        <v>2.0667311376040614</v>
      </c>
      <c r="AN327" s="16"/>
      <c r="AO327" s="16">
        <f t="shared" si="175"/>
        <v>6.1982193694319144E-3</v>
      </c>
      <c r="AP327" s="16">
        <f t="shared" si="160"/>
        <v>1.4043418059705179</v>
      </c>
      <c r="AQ327" s="16">
        <f t="shared" si="161"/>
        <v>0.3395687275200529</v>
      </c>
      <c r="AR327" s="16"/>
      <c r="AS327" s="16">
        <f t="shared" si="176"/>
        <v>2.6941096847159573E-2</v>
      </c>
      <c r="AT327" s="36">
        <f t="shared" si="162"/>
        <v>1.5484283211343719</v>
      </c>
      <c r="AU327" s="16">
        <f t="shared" si="163"/>
        <v>0.4372404301342791</v>
      </c>
      <c r="AW327" s="16">
        <f t="shared" si="172"/>
        <v>6.3592347414179306E-3</v>
      </c>
      <c r="AX327" s="16">
        <f t="shared" si="164"/>
        <v>1.1875004164607981</v>
      </c>
      <c r="AY327" s="16">
        <f t="shared" si="165"/>
        <v>0.17185060763042651</v>
      </c>
    </row>
    <row r="328" spans="1:51" x14ac:dyDescent="0.2">
      <c r="A328" s="28">
        <v>326</v>
      </c>
      <c r="B328">
        <v>9278.15</v>
      </c>
      <c r="C328">
        <v>2205.85</v>
      </c>
      <c r="D328" s="29">
        <v>5.2649999999999997</v>
      </c>
      <c r="E328" s="16">
        <f t="shared" si="151"/>
        <v>1.0124999999999999E-3</v>
      </c>
      <c r="F328" s="16"/>
      <c r="G328" s="16">
        <f t="shared" si="156"/>
        <v>1.9108804966509817E-2</v>
      </c>
      <c r="H328" s="16">
        <f t="shared" si="156"/>
        <v>-8.7225762382824069E-3</v>
      </c>
      <c r="I328" s="16"/>
      <c r="J328" s="16">
        <v>1.9108804966509817E-2</v>
      </c>
      <c r="K328" s="16">
        <v>2.2787948028432425E-2</v>
      </c>
      <c r="L328" s="16">
        <f t="shared" si="152"/>
        <v>1.1677412669856796E-3</v>
      </c>
      <c r="M328" s="16">
        <f t="shared" si="157"/>
        <v>1.7941063699524137E-2</v>
      </c>
      <c r="N328" s="16"/>
      <c r="O328" s="16">
        <v>-8.7225762382824069E-3</v>
      </c>
      <c r="P328" s="16">
        <v>1.4588480631049387E-2</v>
      </c>
      <c r="Q328" s="16">
        <f t="shared" si="158"/>
        <v>-5.2457723869700837E-5</v>
      </c>
      <c r="R328" s="16">
        <f t="shared" si="166"/>
        <v>-8.6701185144127061E-3</v>
      </c>
      <c r="X328" s="16">
        <f t="shared" si="167"/>
        <v>1.0339045141411561E-3</v>
      </c>
      <c r="Y328" s="16">
        <f t="shared" si="159"/>
        <v>5.6338280596458974E-4</v>
      </c>
      <c r="Z328" s="16">
        <f t="shared" si="149"/>
        <v>2.3626046951916617</v>
      </c>
      <c r="AA328" s="16">
        <f t="shared" si="150"/>
        <v>2.7551231537686887</v>
      </c>
      <c r="AB328" s="16"/>
      <c r="AC328" s="16">
        <f t="shared" si="173"/>
        <v>1.0339045141411561E-3</v>
      </c>
      <c r="AD328" s="16">
        <f t="shared" si="174"/>
        <v>5.6338280596458974E-4</v>
      </c>
      <c r="AE328" s="16">
        <f t="shared" si="153"/>
        <v>6.0415045029385192E-4</v>
      </c>
      <c r="AF328" s="16"/>
      <c r="AG328" s="16">
        <f t="shared" si="168"/>
        <v>-0.43343417642361209</v>
      </c>
      <c r="AH328" s="16">
        <f t="shared" si="169"/>
        <v>0.82603246473524961</v>
      </c>
      <c r="AI328" s="16">
        <f t="shared" si="154"/>
        <v>0.60740171168836243</v>
      </c>
      <c r="AJ328" s="16"/>
      <c r="AK328" s="16">
        <f t="shared" si="170"/>
        <v>-2.1671708821180604</v>
      </c>
      <c r="AL328" s="16">
        <f t="shared" si="171"/>
        <v>4.1301623236762479</v>
      </c>
      <c r="AM328" s="16">
        <f t="shared" si="155"/>
        <v>-0.9629914415581875</v>
      </c>
      <c r="AN328" s="16"/>
      <c r="AO328" s="16">
        <f t="shared" si="175"/>
        <v>1.2442079846753515E-2</v>
      </c>
      <c r="AP328" s="16">
        <f t="shared" si="160"/>
        <v>1.4218147388525371</v>
      </c>
      <c r="AQ328" s="16">
        <f t="shared" si="161"/>
        <v>0.35193404079271035</v>
      </c>
      <c r="AR328" s="16"/>
      <c r="AS328" s="16">
        <f t="shared" si="176"/>
        <v>5.8160399233767562E-2</v>
      </c>
      <c r="AT328" s="36">
        <f t="shared" si="162"/>
        <v>1.6384855304764194</v>
      </c>
      <c r="AU328" s="16">
        <f t="shared" si="163"/>
        <v>0.49377235816041198</v>
      </c>
      <c r="AW328" s="16">
        <f t="shared" si="172"/>
        <v>-3.1284233289265071E-3</v>
      </c>
      <c r="AX328" s="16">
        <f t="shared" si="164"/>
        <v>1.1837854124548322</v>
      </c>
      <c r="AY328" s="16">
        <f t="shared" si="165"/>
        <v>0.16871728055523733</v>
      </c>
    </row>
    <row r="329" spans="1:51" x14ac:dyDescent="0.2">
      <c r="A329" s="28">
        <v>327</v>
      </c>
      <c r="B329">
        <v>9489.58</v>
      </c>
      <c r="C329">
        <v>2238.0300000000002</v>
      </c>
      <c r="D329" s="29">
        <v>5.28</v>
      </c>
      <c r="E329" s="16">
        <f t="shared" si="151"/>
        <v>1.0153846153846155E-3</v>
      </c>
      <c r="F329" s="16"/>
      <c r="G329" s="16">
        <f t="shared" si="156"/>
        <v>2.2787948028432425E-2</v>
      </c>
      <c r="H329" s="16">
        <f t="shared" si="156"/>
        <v>1.4588480631049387E-2</v>
      </c>
      <c r="I329" s="16"/>
      <c r="J329" s="16">
        <v>2.2787948028432425E-2</v>
      </c>
      <c r="K329" s="16">
        <v>4.7730247281755414E-2</v>
      </c>
      <c r="L329" s="16">
        <f t="shared" si="152"/>
        <v>1.2737406466119283E-3</v>
      </c>
      <c r="M329" s="16">
        <f t="shared" si="157"/>
        <v>2.1514207381820496E-2</v>
      </c>
      <c r="N329" s="16"/>
      <c r="O329" s="16">
        <v>1.4588480631049387E-2</v>
      </c>
      <c r="P329" s="16">
        <v>1.6675379686599243E-2</v>
      </c>
      <c r="Q329" s="16">
        <f t="shared" si="158"/>
        <v>2.5828958289980134E-3</v>
      </c>
      <c r="R329" s="16">
        <f t="shared" si="166"/>
        <v>1.2005584802051373E-2</v>
      </c>
      <c r="X329" s="16">
        <f t="shared" si="167"/>
        <v>9.2662954697505227E-4</v>
      </c>
      <c r="Y329" s="16">
        <f t="shared" si="159"/>
        <v>4.6183585259654877E-4</v>
      </c>
      <c r="Z329" s="16">
        <f t="shared" si="149"/>
        <v>2.3232846030430045</v>
      </c>
      <c r="AA329" s="16">
        <f t="shared" si="150"/>
        <v>2.7651672888402397</v>
      </c>
      <c r="AB329" s="16"/>
      <c r="AC329" s="16">
        <f t="shared" si="173"/>
        <v>9.2662954697505227E-4</v>
      </c>
      <c r="AD329" s="16">
        <f t="shared" si="174"/>
        <v>4.6183585259654877E-4</v>
      </c>
      <c r="AE329" s="16">
        <f t="shared" si="153"/>
        <v>5.1784523909869469E-4</v>
      </c>
      <c r="AF329" s="16"/>
      <c r="AG329" s="16">
        <f t="shared" si="168"/>
        <v>0.14804257583383543</v>
      </c>
      <c r="AH329" s="16">
        <f t="shared" si="169"/>
        <v>-0.23059230645814063</v>
      </c>
      <c r="AI329" s="16">
        <f t="shared" si="154"/>
        <v>1.0825497306243053</v>
      </c>
      <c r="AJ329" s="16"/>
      <c r="AK329" s="16">
        <f t="shared" si="170"/>
        <v>0.74021287916917711</v>
      </c>
      <c r="AL329" s="16">
        <f t="shared" si="171"/>
        <v>-1.1529615322907032</v>
      </c>
      <c r="AM329" s="16">
        <f t="shared" si="155"/>
        <v>1.4127486531215261</v>
      </c>
      <c r="AN329" s="16"/>
      <c r="AO329" s="16">
        <f t="shared" si="175"/>
        <v>2.7884773594049595E-3</v>
      </c>
      <c r="AP329" s="16">
        <f t="shared" si="160"/>
        <v>1.4257794370610957</v>
      </c>
      <c r="AQ329" s="16">
        <f t="shared" si="161"/>
        <v>0.35471863756140898</v>
      </c>
      <c r="AR329" s="16"/>
      <c r="AS329" s="16">
        <f t="shared" si="176"/>
        <v>9.8923867970247912E-3</v>
      </c>
      <c r="AT329" s="36">
        <f t="shared" si="162"/>
        <v>1.6546940631052207</v>
      </c>
      <c r="AU329" s="16">
        <f t="shared" si="163"/>
        <v>0.50361613561124996</v>
      </c>
      <c r="AW329" s="16">
        <f t="shared" si="172"/>
        <v>3.4521385121420076E-3</v>
      </c>
      <c r="AX329" s="16">
        <f t="shared" si="164"/>
        <v>1.1878720036672794</v>
      </c>
      <c r="AY329" s="16">
        <f t="shared" si="165"/>
        <v>0.17216347411516272</v>
      </c>
    </row>
    <row r="330" spans="1:51" x14ac:dyDescent="0.2">
      <c r="A330" s="28">
        <v>328</v>
      </c>
      <c r="B330">
        <v>9942.52</v>
      </c>
      <c r="C330">
        <v>2275.35</v>
      </c>
      <c r="D330" s="29">
        <v>5.34</v>
      </c>
      <c r="E330" s="16">
        <f t="shared" si="151"/>
        <v>1.0269230769230767E-3</v>
      </c>
      <c r="F330" s="16"/>
      <c r="G330" s="16">
        <f t="shared" si="156"/>
        <v>4.7730247281755414E-2</v>
      </c>
      <c r="H330" s="16">
        <f t="shared" si="156"/>
        <v>1.6675379686599243E-2</v>
      </c>
      <c r="I330" s="16"/>
      <c r="J330" s="16">
        <v>4.7730247281755414E-2</v>
      </c>
      <c r="K330" s="16">
        <v>9.3034763822451446E-4</v>
      </c>
      <c r="L330" s="16">
        <f t="shared" si="152"/>
        <v>1.2180823731792504E-3</v>
      </c>
      <c r="M330" s="16">
        <f t="shared" si="157"/>
        <v>4.651216490857616E-2</v>
      </c>
      <c r="N330" s="16"/>
      <c r="O330" s="16">
        <v>1.6675379686599243E-2</v>
      </c>
      <c r="P330" s="16">
        <v>8.556925308194456E-3</v>
      </c>
      <c r="Q330" s="16">
        <f t="shared" si="158"/>
        <v>7.777503310713676E-4</v>
      </c>
      <c r="R330" s="16">
        <f t="shared" si="166"/>
        <v>1.5897629355527874E-2</v>
      </c>
      <c r="X330" s="16">
        <f t="shared" si="167"/>
        <v>8.6519355643788979E-4</v>
      </c>
      <c r="Y330" s="16">
        <f t="shared" si="159"/>
        <v>4.0323199042546749E-4</v>
      </c>
      <c r="Z330" s="16">
        <f t="shared" si="149"/>
        <v>1.3571103511404359</v>
      </c>
      <c r="AA330" s="16">
        <f t="shared" si="150"/>
        <v>2.6756745967596651</v>
      </c>
      <c r="AB330" s="16"/>
      <c r="AC330" s="16">
        <f t="shared" si="173"/>
        <v>8.6519355643788979E-4</v>
      </c>
      <c r="AD330" s="16">
        <f t="shared" si="174"/>
        <v>4.0323199042546749E-4</v>
      </c>
      <c r="AE330" s="16">
        <f t="shared" si="153"/>
        <v>4.6755986167305348E-4</v>
      </c>
      <c r="AF330" s="16"/>
      <c r="AG330" s="16">
        <f t="shared" si="168"/>
        <v>8.8455518352533818E-2</v>
      </c>
      <c r="AH330" s="16">
        <f t="shared" si="169"/>
        <v>-0.22520337263636625</v>
      </c>
      <c r="AI330" s="16">
        <f t="shared" si="154"/>
        <v>1.1367478542838323</v>
      </c>
      <c r="AJ330" s="16"/>
      <c r="AK330" s="16">
        <f t="shared" si="170"/>
        <v>0.44227759176266906</v>
      </c>
      <c r="AL330" s="16">
        <f t="shared" si="171"/>
        <v>-1.1260168631818313</v>
      </c>
      <c r="AM330" s="16">
        <f t="shared" si="155"/>
        <v>1.6837392714191621</v>
      </c>
      <c r="AN330" s="16"/>
      <c r="AO330" s="16">
        <f t="shared" si="175"/>
        <v>4.3200988316435263E-3</v>
      </c>
      <c r="AP330" s="16">
        <f t="shared" si="160"/>
        <v>1.4319389451413249</v>
      </c>
      <c r="AQ330" s="16">
        <f t="shared" si="161"/>
        <v>0.3590294315550161</v>
      </c>
      <c r="AR330" s="16"/>
      <c r="AS330" s="16">
        <f t="shared" si="176"/>
        <v>1.7538955696679168E-2</v>
      </c>
      <c r="AT330" s="36">
        <f t="shared" si="162"/>
        <v>1.6837156689695811</v>
      </c>
      <c r="AU330" s="16">
        <f t="shared" si="163"/>
        <v>0.52100305890996634</v>
      </c>
      <c r="AW330" s="16">
        <f t="shared" si="172"/>
        <v>2.3027816967050195E-3</v>
      </c>
      <c r="AX330" s="16">
        <f t="shared" si="164"/>
        <v>1.1906074135753526</v>
      </c>
      <c r="AY330" s="16">
        <f t="shared" si="165"/>
        <v>0.17446360847347897</v>
      </c>
    </row>
    <row r="331" spans="1:51" x14ac:dyDescent="0.2">
      <c r="A331" s="28">
        <v>329</v>
      </c>
      <c r="B331">
        <v>9951.77</v>
      </c>
      <c r="C331">
        <v>2294.8200000000002</v>
      </c>
      <c r="D331" s="29">
        <v>5.25</v>
      </c>
      <c r="E331" s="16">
        <f t="shared" si="151"/>
        <v>1.0096153846153846E-3</v>
      </c>
      <c r="F331" s="16"/>
      <c r="G331" s="16">
        <f t="shared" si="156"/>
        <v>9.3034763822451446E-4</v>
      </c>
      <c r="H331" s="16">
        <f t="shared" si="156"/>
        <v>8.556925308194456E-3</v>
      </c>
      <c r="I331" s="16"/>
      <c r="J331" s="16">
        <v>9.3034763822451446E-4</v>
      </c>
      <c r="K331" s="16">
        <v>1.606045959663456E-2</v>
      </c>
      <c r="L331" s="16">
        <f t="shared" si="152"/>
        <v>8.4075393323658899E-4</v>
      </c>
      <c r="M331" s="16">
        <f t="shared" si="157"/>
        <v>8.9593704987925467E-5</v>
      </c>
      <c r="N331" s="16"/>
      <c r="O331" s="16">
        <v>8.556925308194456E-3</v>
      </c>
      <c r="P331" s="16">
        <v>1.1983510689291535E-3</v>
      </c>
      <c r="Q331" s="16">
        <f t="shared" si="158"/>
        <v>6.1614648548557224E-4</v>
      </c>
      <c r="R331" s="16">
        <f t="shared" si="166"/>
        <v>7.9407788227088844E-3</v>
      </c>
      <c r="X331" s="16">
        <f t="shared" si="167"/>
        <v>1.1024563263605548E-3</v>
      </c>
      <c r="Y331" s="16">
        <f t="shared" si="159"/>
        <v>3.8495576955859174E-4</v>
      </c>
      <c r="Z331" s="16">
        <f t="shared" si="149"/>
        <v>2.4861651086269561</v>
      </c>
      <c r="AA331" s="16">
        <f t="shared" si="150"/>
        <v>2.9303522470755285</v>
      </c>
      <c r="AB331" s="16"/>
      <c r="AC331" s="16">
        <f t="shared" si="173"/>
        <v>1.1024563263605548E-3</v>
      </c>
      <c r="AD331" s="16">
        <f t="shared" si="174"/>
        <v>3.8495576955859174E-4</v>
      </c>
      <c r="AE331" s="16">
        <f t="shared" si="153"/>
        <v>5.1569059032443687E-4</v>
      </c>
      <c r="AF331" s="16"/>
      <c r="AG331" s="16">
        <f t="shared" si="168"/>
        <v>6.5446603165133621E-2</v>
      </c>
      <c r="AH331" s="16">
        <f t="shared" si="169"/>
        <v>-1.5446472546457668E-2</v>
      </c>
      <c r="AI331" s="16">
        <f t="shared" si="154"/>
        <v>0.94999986938132408</v>
      </c>
      <c r="AJ331" s="16"/>
      <c r="AK331" s="16">
        <f t="shared" si="170"/>
        <v>0.32723301582566811</v>
      </c>
      <c r="AL331" s="16">
        <f t="shared" si="171"/>
        <v>-7.723236273228834E-2</v>
      </c>
      <c r="AM331" s="16">
        <f t="shared" si="155"/>
        <v>0.74999934690662018</v>
      </c>
      <c r="AN331" s="16"/>
      <c r="AO331" s="16">
        <f t="shared" si="175"/>
        <v>-6.7740145200880582E-4</v>
      </c>
      <c r="AP331" s="16">
        <f t="shared" si="160"/>
        <v>1.4309689476206982</v>
      </c>
      <c r="AQ331" s="16">
        <f t="shared" si="161"/>
        <v>0.35835180056297739</v>
      </c>
      <c r="AR331" s="16"/>
      <c r="AS331" s="16">
        <f t="shared" si="176"/>
        <v>-7.4946995677363359E-3</v>
      </c>
      <c r="AT331" s="36">
        <f t="shared" si="162"/>
        <v>1.6710967258731639</v>
      </c>
      <c r="AU331" s="16">
        <f t="shared" si="163"/>
        <v>0.5134801329608224</v>
      </c>
      <c r="AW331" s="16">
        <f t="shared" si="172"/>
        <v>3.2296340308299127E-3</v>
      </c>
      <c r="AX331" s="16">
        <f t="shared" si="164"/>
        <v>1.1944526397955941</v>
      </c>
      <c r="AY331" s="16">
        <f t="shared" si="165"/>
        <v>0.17768803843813147</v>
      </c>
    </row>
    <row r="332" spans="1:51" x14ac:dyDescent="0.2">
      <c r="A332" s="28">
        <v>330</v>
      </c>
      <c r="B332">
        <v>10111.6</v>
      </c>
      <c r="C332">
        <v>2297.5700000000002</v>
      </c>
      <c r="D332" s="29">
        <v>5.31</v>
      </c>
      <c r="E332" s="16">
        <f t="shared" si="151"/>
        <v>1.0211538461538461E-3</v>
      </c>
      <c r="F332" s="16"/>
      <c r="G332" s="16">
        <f t="shared" si="156"/>
        <v>1.606045959663456E-2</v>
      </c>
      <c r="H332" s="16">
        <f t="shared" si="156"/>
        <v>1.1983510689291535E-3</v>
      </c>
      <c r="I332" s="16"/>
      <c r="J332" s="16">
        <v>1.606045959663456E-2</v>
      </c>
      <c r="K332" s="16">
        <v>1.3810870683175722E-2</v>
      </c>
      <c r="L332" s="16">
        <f t="shared" si="152"/>
        <v>1.5487453233893626E-3</v>
      </c>
      <c r="M332" s="16">
        <f t="shared" si="157"/>
        <v>1.4511714273245198E-2</v>
      </c>
      <c r="N332" s="16"/>
      <c r="O332" s="16">
        <v>1.1983510689291535E-3</v>
      </c>
      <c r="P332" s="16">
        <v>1.8763302097433231E-2</v>
      </c>
      <c r="Q332" s="16">
        <f t="shared" si="158"/>
        <v>1.2448177402230821E-3</v>
      </c>
      <c r="R332" s="16">
        <f t="shared" si="166"/>
        <v>-4.6466671293928646E-5</v>
      </c>
      <c r="X332" s="16">
        <f t="shared" si="167"/>
        <v>9.269029373237006E-4</v>
      </c>
      <c r="Y332" s="16">
        <f t="shared" si="159"/>
        <v>3.2874870403705328E-4</v>
      </c>
      <c r="Z332" s="16">
        <f t="shared" si="149"/>
        <v>2.4592936653846236</v>
      </c>
      <c r="AA332" s="16">
        <f t="shared" si="150"/>
        <v>3.0911666411880532</v>
      </c>
      <c r="AB332" s="16"/>
      <c r="AC332" s="16">
        <f t="shared" si="173"/>
        <v>9.269029373237006E-4</v>
      </c>
      <c r="AD332" s="16">
        <f t="shared" si="174"/>
        <v>3.2874870403705328E-4</v>
      </c>
      <c r="AE332" s="16">
        <f t="shared" si="153"/>
        <v>4.3697062963226816E-4</v>
      </c>
      <c r="AF332" s="16"/>
      <c r="AG332" s="16">
        <f t="shared" si="168"/>
        <v>-0.25741930019233866</v>
      </c>
      <c r="AH332" s="16">
        <f t="shared" si="169"/>
        <v>0.64370264764138574</v>
      </c>
      <c r="AI332" s="16">
        <f t="shared" si="154"/>
        <v>0.61371665255095287</v>
      </c>
      <c r="AJ332" s="16"/>
      <c r="AK332" s="16">
        <f t="shared" si="170"/>
        <v>-1.2870965009616933</v>
      </c>
      <c r="AL332" s="16">
        <f t="shared" si="171"/>
        <v>3.2185132382069286</v>
      </c>
      <c r="AM332" s="16">
        <f t="shared" si="155"/>
        <v>-0.9314167372452351</v>
      </c>
      <c r="AN332" s="16"/>
      <c r="AO332" s="16">
        <f t="shared" si="175"/>
        <v>1.9917267124933621E-3</v>
      </c>
      <c r="AP332" s="16">
        <f t="shared" si="160"/>
        <v>1.4338190466984229</v>
      </c>
      <c r="AQ332" s="16">
        <f t="shared" si="161"/>
        <v>0.36034154641760441</v>
      </c>
      <c r="AR332" s="16"/>
      <c r="AS332" s="16">
        <f t="shared" si="176"/>
        <v>5.9201720240052731E-3</v>
      </c>
      <c r="AT332" s="36">
        <f t="shared" si="162"/>
        <v>1.6809899059590849</v>
      </c>
      <c r="AU332" s="16">
        <f t="shared" si="163"/>
        <v>0.51938284962503811</v>
      </c>
      <c r="AW332" s="16">
        <f t="shared" si="172"/>
        <v>5.518934017956223E-6</v>
      </c>
      <c r="AX332" s="16">
        <f t="shared" si="164"/>
        <v>1.1944592319009009</v>
      </c>
      <c r="AY332" s="16">
        <f t="shared" si="165"/>
        <v>0.17769355735692022</v>
      </c>
    </row>
    <row r="333" spans="1:51" x14ac:dyDescent="0.2">
      <c r="A333" s="28">
        <v>331</v>
      </c>
      <c r="B333">
        <v>10251.25</v>
      </c>
      <c r="C333">
        <v>2340.6799999999998</v>
      </c>
      <c r="D333" s="29">
        <v>5.27</v>
      </c>
      <c r="E333" s="16">
        <f t="shared" si="151"/>
        <v>1.0134615384615384E-3</v>
      </c>
      <c r="F333" s="16"/>
      <c r="G333" s="16">
        <f t="shared" si="156"/>
        <v>1.3810870683175722E-2</v>
      </c>
      <c r="H333" s="16">
        <f t="shared" si="156"/>
        <v>1.8763302097433231E-2</v>
      </c>
      <c r="I333" s="16"/>
      <c r="J333" s="16">
        <v>1.3810870683175722E-2</v>
      </c>
      <c r="K333" s="16">
        <v>-1.4844043409340332E-2</v>
      </c>
      <c r="L333" s="16">
        <f t="shared" si="152"/>
        <v>1.3198561787502985E-3</v>
      </c>
      <c r="M333" s="16">
        <f t="shared" si="157"/>
        <v>1.2491014504425423E-2</v>
      </c>
      <c r="N333" s="16"/>
      <c r="O333" s="16">
        <v>1.8763302097433231E-2</v>
      </c>
      <c r="P333" s="16">
        <v>-3.5246167780303163E-3</v>
      </c>
      <c r="Q333" s="16">
        <f t="shared" si="158"/>
        <v>1.8146459223440036E-3</v>
      </c>
      <c r="R333" s="16">
        <f t="shared" si="166"/>
        <v>1.6948656175089227E-2</v>
      </c>
      <c r="X333" s="16">
        <f t="shared" si="167"/>
        <v>8.2297859122686947E-4</v>
      </c>
      <c r="Y333" s="16">
        <f t="shared" si="159"/>
        <v>2.7344044540020729E-4</v>
      </c>
      <c r="Z333" s="16">
        <f t="shared" si="149"/>
        <v>2.5375585159688989</v>
      </c>
      <c r="AA333" s="16">
        <f t="shared" si="150"/>
        <v>2.6580106352971602</v>
      </c>
      <c r="AB333" s="16"/>
      <c r="AC333" s="16">
        <f t="shared" si="173"/>
        <v>8.2297859122686947E-4</v>
      </c>
      <c r="AD333" s="16">
        <f t="shared" si="174"/>
        <v>2.7344044540020729E-4</v>
      </c>
      <c r="AE333" s="16">
        <f t="shared" si="153"/>
        <v>3.7551625299700209E-4</v>
      </c>
      <c r="AF333" s="16"/>
      <c r="AG333" s="16">
        <f t="shared" si="168"/>
        <v>0.37856730087571927</v>
      </c>
      <c r="AH333" s="16">
        <f t="shared" si="169"/>
        <v>-0.65712343318452227</v>
      </c>
      <c r="AI333" s="16">
        <f t="shared" si="154"/>
        <v>1.2785561323088031</v>
      </c>
      <c r="AJ333" s="16"/>
      <c r="AK333" s="16">
        <f t="shared" si="170"/>
        <v>1.8928365043785964</v>
      </c>
      <c r="AL333" s="16">
        <f t="shared" si="171"/>
        <v>-3.2856171659226114</v>
      </c>
      <c r="AM333" s="16">
        <f t="shared" si="155"/>
        <v>2.3927806615440153</v>
      </c>
      <c r="AN333" s="16"/>
      <c r="AO333" s="16">
        <f t="shared" si="175"/>
        <v>9.1495016925040255E-3</v>
      </c>
      <c r="AP333" s="16">
        <f t="shared" si="160"/>
        <v>1.4469377764929345</v>
      </c>
      <c r="AQ333" s="16">
        <f t="shared" si="161"/>
        <v>0.36944944499214988</v>
      </c>
      <c r="AR333" s="16"/>
      <c r="AS333" s="16">
        <f t="shared" si="176"/>
        <v>4.1662893077904745E-2</v>
      </c>
      <c r="AT333" s="36">
        <f t="shared" si="162"/>
        <v>1.7510248086760956</v>
      </c>
      <c r="AU333" s="16">
        <f t="shared" si="163"/>
        <v>0.56020122149352003</v>
      </c>
      <c r="AW333" s="16">
        <f t="shared" si="172"/>
        <v>5.31281520983667E-3</v>
      </c>
      <c r="AX333" s="16">
        <f t="shared" si="164"/>
        <v>1.2008051730756739</v>
      </c>
      <c r="AY333" s="16">
        <f t="shared" si="165"/>
        <v>0.18299230935221303</v>
      </c>
    </row>
    <row r="334" spans="1:51" x14ac:dyDescent="0.2">
      <c r="A334" s="28">
        <v>332</v>
      </c>
      <c r="B334">
        <v>10099.08</v>
      </c>
      <c r="C334">
        <v>2332.4299999999998</v>
      </c>
      <c r="D334" s="29">
        <v>5.3</v>
      </c>
      <c r="E334" s="16">
        <f t="shared" si="151"/>
        <v>1.0192307692307692E-3</v>
      </c>
      <c r="F334" s="16"/>
      <c r="G334" s="16">
        <f t="shared" si="156"/>
        <v>-1.4844043409340332E-2</v>
      </c>
      <c r="H334" s="16">
        <f t="shared" si="156"/>
        <v>-3.5246167780303163E-3</v>
      </c>
      <c r="I334" s="16"/>
      <c r="J334" s="16">
        <v>-1.4844043409340332E-2</v>
      </c>
      <c r="K334" s="16">
        <v>1.5338030790923494E-2</v>
      </c>
      <c r="L334" s="16">
        <f t="shared" si="152"/>
        <v>1.35388808040486E-3</v>
      </c>
      <c r="M334" s="16">
        <f t="shared" si="157"/>
        <v>-1.6197931489745191E-2</v>
      </c>
      <c r="N334" s="16"/>
      <c r="O334" s="16">
        <v>-3.5246167780303163E-3</v>
      </c>
      <c r="P334" s="16">
        <v>1.50915568741614E-2</v>
      </c>
      <c r="Q334" s="16">
        <f t="shared" si="158"/>
        <v>4.5446339402112432E-4</v>
      </c>
      <c r="R334" s="16">
        <f t="shared" si="166"/>
        <v>-3.9790801720514402E-3</v>
      </c>
      <c r="X334" s="16">
        <f t="shared" si="167"/>
        <v>7.3131171697503783E-4</v>
      </c>
      <c r="Y334" s="16">
        <f t="shared" si="159"/>
        <v>2.9793637509253982E-4</v>
      </c>
      <c r="Z334" s="16">
        <f t="shared" si="149"/>
        <v>2.5120116573116258</v>
      </c>
      <c r="AA334" s="16">
        <f t="shared" si="150"/>
        <v>3.1138055251746892</v>
      </c>
      <c r="AB334" s="16"/>
      <c r="AC334" s="16">
        <f t="shared" si="173"/>
        <v>7.3131171697503783E-4</v>
      </c>
      <c r="AD334" s="16">
        <f t="shared" si="174"/>
        <v>2.9793637509253982E-4</v>
      </c>
      <c r="AE334" s="16">
        <f t="shared" si="153"/>
        <v>3.6950143053491533E-4</v>
      </c>
      <c r="AF334" s="16"/>
      <c r="AG334" s="16">
        <f t="shared" si="168"/>
        <v>-0.28916876602788294</v>
      </c>
      <c r="AH334" s="16">
        <f t="shared" si="169"/>
        <v>0.82941455516110596</v>
      </c>
      <c r="AI334" s="16">
        <f t="shared" si="154"/>
        <v>0.45975421086677704</v>
      </c>
      <c r="AJ334" s="16"/>
      <c r="AK334" s="16">
        <f t="shared" si="170"/>
        <v>-1.4458438301394148</v>
      </c>
      <c r="AL334" s="16">
        <f t="shared" si="171"/>
        <v>4.1470727758055297</v>
      </c>
      <c r="AM334" s="16">
        <f t="shared" si="155"/>
        <v>-1.7012289456661147</v>
      </c>
      <c r="AN334" s="16"/>
      <c r="AO334" s="16">
        <f t="shared" si="175"/>
        <v>-2.0075937048578147E-3</v>
      </c>
      <c r="AP334" s="16">
        <f t="shared" si="160"/>
        <v>1.4440329133215264</v>
      </c>
      <c r="AQ334" s="16">
        <f t="shared" si="161"/>
        <v>0.36743983336982561</v>
      </c>
      <c r="AR334" s="16"/>
      <c r="AS334" s="16">
        <f t="shared" si="176"/>
        <v>-1.4091814678135226E-2</v>
      </c>
      <c r="AT334" s="36">
        <f t="shared" si="162"/>
        <v>1.7263496915754148</v>
      </c>
      <c r="AU334" s="16">
        <f t="shared" si="163"/>
        <v>0.54600917444341435</v>
      </c>
      <c r="AW334" s="16">
        <f t="shared" si="172"/>
        <v>8.1217691011969094E-4</v>
      </c>
      <c r="AX334" s="16">
        <f t="shared" si="164"/>
        <v>1.2017804393107983</v>
      </c>
      <c r="AY334" s="16">
        <f t="shared" si="165"/>
        <v>0.18380415662513647</v>
      </c>
    </row>
    <row r="335" spans="1:51" x14ac:dyDescent="0.2">
      <c r="A335" s="28">
        <v>333</v>
      </c>
      <c r="B335">
        <v>10253.98</v>
      </c>
      <c r="C335">
        <v>2367.63</v>
      </c>
      <c r="D335" s="29">
        <v>5.26</v>
      </c>
      <c r="E335" s="16">
        <f t="shared" si="151"/>
        <v>1.0115384615384615E-3</v>
      </c>
      <c r="F335" s="16"/>
      <c r="G335" s="16">
        <f t="shared" si="156"/>
        <v>1.5338030790923494E-2</v>
      </c>
      <c r="H335" s="16">
        <f t="shared" si="156"/>
        <v>1.50915568741614E-2</v>
      </c>
      <c r="I335" s="16"/>
      <c r="J335" s="16">
        <v>1.5338030790923494E-2</v>
      </c>
      <c r="K335" s="16">
        <v>1.5665136854177697E-2</v>
      </c>
      <c r="L335" s="16">
        <f t="shared" si="152"/>
        <v>1.7873811566207413E-3</v>
      </c>
      <c r="M335" s="16">
        <f t="shared" si="157"/>
        <v>1.3550649634302752E-2</v>
      </c>
      <c r="N335" s="16"/>
      <c r="O335" s="16">
        <v>1.50915568741614E-2</v>
      </c>
      <c r="P335" s="16">
        <v>-6.0017823730904047E-3</v>
      </c>
      <c r="Q335" s="16">
        <f t="shared" si="158"/>
        <v>2.1803798396683441E-3</v>
      </c>
      <c r="R335" s="16">
        <f t="shared" si="166"/>
        <v>1.2911177034493057E-2</v>
      </c>
      <c r="X335" s="16">
        <f t="shared" si="167"/>
        <v>6.7643946831766615E-4</v>
      </c>
      <c r="Y335" s="16">
        <f t="shared" si="159"/>
        <v>2.5450727426039462E-4</v>
      </c>
      <c r="Z335" s="16">
        <f t="shared" si="149"/>
        <v>2.5946698105892376</v>
      </c>
      <c r="AA335" s="16">
        <f t="shared" si="150"/>
        <v>2.8916594475469748</v>
      </c>
      <c r="AB335" s="16"/>
      <c r="AC335" s="16">
        <f t="shared" si="173"/>
        <v>6.7643946831766615E-4</v>
      </c>
      <c r="AD335" s="16">
        <f t="shared" si="174"/>
        <v>2.5450727426039462E-4</v>
      </c>
      <c r="AE335" s="16">
        <f t="shared" si="153"/>
        <v>3.2844878762955745E-4</v>
      </c>
      <c r="AF335" s="16"/>
      <c r="AG335" s="16">
        <f t="shared" si="168"/>
        <v>0.28292791701726239</v>
      </c>
      <c r="AH335" s="16">
        <f t="shared" si="169"/>
        <v>-0.4540339580226207</v>
      </c>
      <c r="AI335" s="16">
        <f t="shared" si="154"/>
        <v>1.1711060410053582</v>
      </c>
      <c r="AJ335" s="16"/>
      <c r="AK335" s="16">
        <f t="shared" si="170"/>
        <v>1.4146395850863118</v>
      </c>
      <c r="AL335" s="16">
        <f t="shared" si="171"/>
        <v>-2.2701697901131035</v>
      </c>
      <c r="AM335" s="16">
        <f t="shared" si="155"/>
        <v>1.8555302050267917</v>
      </c>
      <c r="AN335" s="16"/>
      <c r="AO335" s="16">
        <f t="shared" si="175"/>
        <v>8.5504731323609168E-3</v>
      </c>
      <c r="AP335" s="16">
        <f t="shared" si="160"/>
        <v>1.4563800779491269</v>
      </c>
      <c r="AQ335" s="16">
        <f t="shared" si="161"/>
        <v>0.37595395825629341</v>
      </c>
      <c r="AR335" s="16"/>
      <c r="AS335" s="16">
        <f t="shared" si="176"/>
        <v>3.8675442584881509E-2</v>
      </c>
      <c r="AT335" s="36">
        <f t="shared" si="162"/>
        <v>1.7931170299533676</v>
      </c>
      <c r="AU335" s="16">
        <f t="shared" si="163"/>
        <v>0.58395546296333811</v>
      </c>
      <c r="AW335" s="16">
        <f t="shared" si="172"/>
        <v>4.1256130331027941E-3</v>
      </c>
      <c r="AX335" s="16">
        <f t="shared" si="164"/>
        <v>1.206738520354147</v>
      </c>
      <c r="AY335" s="16">
        <f t="shared" si="165"/>
        <v>0.18792128265151928</v>
      </c>
    </row>
    <row r="336" spans="1:51" x14ac:dyDescent="0.2">
      <c r="A336" s="28">
        <v>334</v>
      </c>
      <c r="B336">
        <v>10414.61</v>
      </c>
      <c r="C336">
        <v>2353.42</v>
      </c>
      <c r="D336" s="29">
        <v>5.26</v>
      </c>
      <c r="E336" s="16">
        <f t="shared" si="151"/>
        <v>1.0115384615384615E-3</v>
      </c>
      <c r="F336" s="16"/>
      <c r="G336" s="16">
        <f t="shared" si="156"/>
        <v>1.5665136854177697E-2</v>
      </c>
      <c r="H336" s="16">
        <f t="shared" si="156"/>
        <v>-6.0017823730904047E-3</v>
      </c>
      <c r="I336" s="16"/>
      <c r="J336" s="16">
        <v>1.5665136854177697E-2</v>
      </c>
      <c r="K336" s="16">
        <v>3.2723260880628199E-2</v>
      </c>
      <c r="L336" s="16">
        <f t="shared" si="152"/>
        <v>1.3307851204432852E-3</v>
      </c>
      <c r="M336" s="16">
        <f t="shared" si="157"/>
        <v>1.4334351733734412E-2</v>
      </c>
      <c r="N336" s="16"/>
      <c r="O336" s="16">
        <v>-6.0017823730904047E-3</v>
      </c>
      <c r="P336" s="16">
        <v>1.6023489219943756E-2</v>
      </c>
      <c r="Q336" s="16">
        <f t="shared" si="158"/>
        <v>7.3879346092781627E-4</v>
      </c>
      <c r="R336" s="16">
        <f t="shared" si="166"/>
        <v>-6.7405758340182212E-3</v>
      </c>
      <c r="X336" s="16">
        <f t="shared" si="167"/>
        <v>6.1963882576408021E-4</v>
      </c>
      <c r="Y336" s="16">
        <f t="shared" si="159"/>
        <v>2.5686616287723385E-4</v>
      </c>
      <c r="Z336" s="16">
        <f t="shared" si="149"/>
        <v>2.6084472274464896</v>
      </c>
      <c r="AA336" s="16">
        <f t="shared" si="150"/>
        <v>3.1260974501064278</v>
      </c>
      <c r="AB336" s="16"/>
      <c r="AC336" s="16">
        <f t="shared" si="173"/>
        <v>6.1963882576408021E-4</v>
      </c>
      <c r="AD336" s="16">
        <f t="shared" si="174"/>
        <v>2.5686616287723385E-4</v>
      </c>
      <c r="AE336" s="16">
        <f t="shared" si="153"/>
        <v>3.1580998260669166E-4</v>
      </c>
      <c r="AF336" s="16"/>
      <c r="AG336" s="16">
        <f t="shared" si="168"/>
        <v>-0.64341128358276101</v>
      </c>
      <c r="AH336" s="16">
        <f t="shared" si="169"/>
        <v>1.3940267141357103</v>
      </c>
      <c r="AI336" s="16">
        <f t="shared" si="154"/>
        <v>0.24938456944705067</v>
      </c>
      <c r="AJ336" s="16"/>
      <c r="AK336" s="16">
        <f t="shared" si="170"/>
        <v>-3.2170564179138053</v>
      </c>
      <c r="AL336" s="16">
        <f t="shared" si="171"/>
        <v>6.9701335706785512</v>
      </c>
      <c r="AM336" s="16">
        <f t="shared" si="155"/>
        <v>-2.753077152764746</v>
      </c>
      <c r="AN336" s="16"/>
      <c r="AO336" s="16">
        <f t="shared" si="175"/>
        <v>8.3417363490044388E-3</v>
      </c>
      <c r="AP336" s="16">
        <f t="shared" si="160"/>
        <v>1.468528816583321</v>
      </c>
      <c r="AQ336" s="16">
        <f t="shared" si="161"/>
        <v>0.38426109460552504</v>
      </c>
      <c r="AR336" s="16"/>
      <c r="AS336" s="16">
        <f t="shared" si="176"/>
        <v>3.7662527898868342E-2</v>
      </c>
      <c r="AT336" s="36">
        <f t="shared" si="162"/>
        <v>1.8606503501199221</v>
      </c>
      <c r="AU336" s="16">
        <f t="shared" si="163"/>
        <v>0.62092607721369197</v>
      </c>
      <c r="AW336" s="16">
        <f t="shared" si="172"/>
        <v>-2.0864237498132761E-3</v>
      </c>
      <c r="AX336" s="16">
        <f t="shared" si="164"/>
        <v>1.2042207524454656</v>
      </c>
      <c r="AY336" s="16">
        <f t="shared" si="165"/>
        <v>0.18583267928741373</v>
      </c>
    </row>
    <row r="337" spans="1:51" x14ac:dyDescent="0.2">
      <c r="A337" s="28">
        <v>335</v>
      </c>
      <c r="B337">
        <v>10755.41</v>
      </c>
      <c r="C337">
        <v>2391.13</v>
      </c>
      <c r="D337" s="29">
        <v>5.27</v>
      </c>
      <c r="E337" s="16">
        <f t="shared" si="151"/>
        <v>1.0134615384615384E-3</v>
      </c>
      <c r="F337" s="16"/>
      <c r="G337" s="16">
        <f t="shared" si="156"/>
        <v>3.2723260880628199E-2</v>
      </c>
      <c r="H337" s="16">
        <f t="shared" si="156"/>
        <v>1.6023489219943756E-2</v>
      </c>
      <c r="I337" s="16"/>
      <c r="J337" s="16">
        <v>3.2723260880628199E-2</v>
      </c>
      <c r="K337" s="16">
        <v>-4.3861647301218644E-2</v>
      </c>
      <c r="L337" s="16">
        <f t="shared" si="152"/>
        <v>1.3258366423863936E-3</v>
      </c>
      <c r="M337" s="16">
        <f t="shared" si="157"/>
        <v>3.1397424238241808E-2</v>
      </c>
      <c r="N337" s="16"/>
      <c r="O337" s="16">
        <v>1.6023489219943756E-2</v>
      </c>
      <c r="P337" s="16">
        <v>-1.9179216521059132E-2</v>
      </c>
      <c r="Q337" s="16">
        <f t="shared" si="158"/>
        <v>2.3722048755990153E-3</v>
      </c>
      <c r="R337" s="16">
        <f t="shared" si="166"/>
        <v>1.365128434434474E-2</v>
      </c>
      <c r="X337" s="16">
        <f t="shared" si="167"/>
        <v>5.7822950984908784E-4</v>
      </c>
      <c r="Y337" s="16">
        <f t="shared" si="159"/>
        <v>2.3119165954292952E-4</v>
      </c>
      <c r="Z337" s="16">
        <f t="shared" si="149"/>
        <v>1.9564031403613558</v>
      </c>
      <c r="AA337" s="16">
        <f t="shared" si="150"/>
        <v>2.8641562615750353</v>
      </c>
      <c r="AB337" s="16"/>
      <c r="AC337" s="16">
        <f t="shared" si="173"/>
        <v>5.7822950984908784E-4</v>
      </c>
      <c r="AD337" s="16">
        <f t="shared" si="174"/>
        <v>2.3119165954292952E-4</v>
      </c>
      <c r="AE337" s="16">
        <f t="shared" si="153"/>
        <v>2.8942717175429067E-4</v>
      </c>
      <c r="AF337" s="16"/>
      <c r="AG337" s="16">
        <f t="shared" si="168"/>
        <v>0.2023720883346985</v>
      </c>
      <c r="AH337" s="16">
        <f t="shared" si="169"/>
        <v>-0.40860022397014273</v>
      </c>
      <c r="AI337" s="16">
        <f t="shared" si="154"/>
        <v>1.2062281356354443</v>
      </c>
      <c r="AJ337" s="16"/>
      <c r="AK337" s="16">
        <f t="shared" si="170"/>
        <v>1.0118604416734924</v>
      </c>
      <c r="AL337" s="16">
        <f t="shared" si="171"/>
        <v>-2.0430011198507136</v>
      </c>
      <c r="AM337" s="16">
        <f t="shared" si="155"/>
        <v>2.0311406781772212</v>
      </c>
      <c r="AN337" s="16"/>
      <c r="AO337" s="16">
        <f t="shared" si="175"/>
        <v>1.5349188237585314E-3</v>
      </c>
      <c r="AP337" s="16">
        <f t="shared" si="160"/>
        <v>1.4707828891071266</v>
      </c>
      <c r="AQ337" s="16">
        <f t="shared" si="161"/>
        <v>0.38579483664541042</v>
      </c>
      <c r="AR337" s="16"/>
      <c r="AS337" s="16">
        <f t="shared" si="176"/>
        <v>3.6284402726387941E-3</v>
      </c>
      <c r="AT337" s="36">
        <f t="shared" si="162"/>
        <v>1.8674016087835965</v>
      </c>
      <c r="AU337" s="16">
        <f t="shared" si="163"/>
        <v>0.62454795057722245</v>
      </c>
      <c r="AW337" s="16">
        <f t="shared" si="172"/>
        <v>3.1663790911976696E-3</v>
      </c>
      <c r="AX337" s="16">
        <f t="shared" si="164"/>
        <v>1.2080337718571954</v>
      </c>
      <c r="AY337" s="16">
        <f t="shared" si="165"/>
        <v>0.18899405595726351</v>
      </c>
    </row>
    <row r="338" spans="1:51" x14ac:dyDescent="0.2">
      <c r="A338" s="28">
        <v>336</v>
      </c>
      <c r="B338">
        <v>10283.66</v>
      </c>
      <c r="C338">
        <v>2345.27</v>
      </c>
      <c r="D338" s="29">
        <v>5.26</v>
      </c>
      <c r="E338" s="16">
        <f t="shared" si="151"/>
        <v>1.0115384615384615E-3</v>
      </c>
      <c r="F338" s="16"/>
      <c r="G338" s="16">
        <f t="shared" si="156"/>
        <v>-4.3861647301218644E-2</v>
      </c>
      <c r="H338" s="16">
        <f t="shared" si="156"/>
        <v>-1.9179216521059132E-2</v>
      </c>
      <c r="I338" s="16"/>
      <c r="J338" s="16">
        <v>-4.3861647301218644E-2</v>
      </c>
      <c r="K338" s="16">
        <v>4.6837410027169304E-2</v>
      </c>
      <c r="L338" s="16">
        <f t="shared" si="152"/>
        <v>1.0677804278458884E-3</v>
      </c>
      <c r="M338" s="16">
        <f t="shared" si="157"/>
        <v>-4.4929427729064532E-2</v>
      </c>
      <c r="N338" s="16"/>
      <c r="O338" s="16">
        <v>-1.9179216521059132E-2</v>
      </c>
      <c r="P338" s="16">
        <v>1.484690462079E-2</v>
      </c>
      <c r="Q338" s="16">
        <f t="shared" si="158"/>
        <v>6.6662712853923843E-4</v>
      </c>
      <c r="R338" s="16">
        <f t="shared" si="166"/>
        <v>-1.984584364959837E-2</v>
      </c>
      <c r="X338" s="16">
        <f t="shared" si="167"/>
        <v>6.7661159425580161E-4</v>
      </c>
      <c r="Y338" s="16">
        <f t="shared" si="159"/>
        <v>2.4427463870019646E-4</v>
      </c>
      <c r="Z338" s="16">
        <f t="shared" si="149"/>
        <v>1.2385307714243563</v>
      </c>
      <c r="AA338" s="16">
        <f t="shared" si="150"/>
        <v>2.4334925117124522</v>
      </c>
      <c r="AB338" s="16"/>
      <c r="AC338" s="16">
        <f t="shared" si="173"/>
        <v>6.7661159425580161E-4</v>
      </c>
      <c r="AD338" s="16">
        <f t="shared" si="174"/>
        <v>2.4427463870019646E-4</v>
      </c>
      <c r="AE338" s="16">
        <f t="shared" si="153"/>
        <v>3.218192371627038E-4</v>
      </c>
      <c r="AF338" s="16"/>
      <c r="AG338" s="16">
        <f t="shared" si="168"/>
        <v>-0.60494651031933544</v>
      </c>
      <c r="AH338" s="16">
        <f t="shared" si="169"/>
        <v>1.63324017331604</v>
      </c>
      <c r="AI338" s="16">
        <f t="shared" si="154"/>
        <v>-2.8293662996704549E-2</v>
      </c>
      <c r="AJ338" s="16"/>
      <c r="AK338" s="16">
        <f t="shared" si="170"/>
        <v>-3.024732551596677</v>
      </c>
      <c r="AL338" s="16">
        <f t="shared" si="171"/>
        <v>8.1662008665801995</v>
      </c>
      <c r="AM338" s="16">
        <f t="shared" si="155"/>
        <v>-4.1414683149835225</v>
      </c>
      <c r="AN338" s="16"/>
      <c r="AO338" s="16">
        <f t="shared" si="175"/>
        <v>1.8272482600570372E-4</v>
      </c>
      <c r="AP338" s="16">
        <f t="shared" si="160"/>
        <v>1.471051637654631</v>
      </c>
      <c r="AQ338" s="16">
        <f t="shared" si="161"/>
        <v>0.38597754477926854</v>
      </c>
      <c r="AR338" s="16"/>
      <c r="AS338" s="16">
        <f t="shared" si="176"/>
        <v>-3.1402220238176287E-3</v>
      </c>
      <c r="AT338" s="36">
        <f t="shared" si="162"/>
        <v>1.8615375531243818</v>
      </c>
      <c r="AU338" s="16">
        <f t="shared" si="163"/>
        <v>0.6214027877099505</v>
      </c>
      <c r="AW338" s="16">
        <f t="shared" si="172"/>
        <v>-1.7269566317348688E-3</v>
      </c>
      <c r="AX338" s="16">
        <f t="shared" si="164"/>
        <v>1.205947549923527</v>
      </c>
      <c r="AY338" s="16">
        <f t="shared" si="165"/>
        <v>0.18726560641688483</v>
      </c>
    </row>
    <row r="339" spans="1:51" x14ac:dyDescent="0.2">
      <c r="A339" s="28">
        <v>337</v>
      </c>
      <c r="B339">
        <v>10765.32</v>
      </c>
      <c r="C339">
        <v>2380.09</v>
      </c>
      <c r="D339" s="29">
        <v>5.27</v>
      </c>
      <c r="E339" s="16">
        <f t="shared" si="151"/>
        <v>1.0134615384615384E-3</v>
      </c>
      <c r="F339" s="16"/>
      <c r="G339" s="16">
        <f t="shared" si="156"/>
        <v>4.6837410027169304E-2</v>
      </c>
      <c r="H339" s="16">
        <f t="shared" si="156"/>
        <v>1.484690462079E-2</v>
      </c>
      <c r="I339" s="16"/>
      <c r="J339" s="16">
        <v>4.6837410027169304E-2</v>
      </c>
      <c r="K339" s="16">
        <v>-9.0104149249627518E-3</v>
      </c>
      <c r="L339" s="16">
        <f t="shared" si="152"/>
        <v>2.2263610235605472E-3</v>
      </c>
      <c r="M339" s="16">
        <f t="shared" si="157"/>
        <v>4.4611049003608759E-2</v>
      </c>
      <c r="N339" s="16"/>
      <c r="O339" s="16">
        <v>1.484690462079E-2</v>
      </c>
      <c r="P339" s="16">
        <v>-2.1503388527324717E-2</v>
      </c>
      <c r="Q339" s="16">
        <f t="shared" si="158"/>
        <v>3.3926299065089268E-3</v>
      </c>
      <c r="R339" s="16">
        <f t="shared" si="166"/>
        <v>1.1454274714281074E-2</v>
      </c>
      <c r="X339" s="16">
        <f t="shared" si="167"/>
        <v>9.2842762159540916E-4</v>
      </c>
      <c r="Y339" s="16">
        <f t="shared" si="159"/>
        <v>3.0071426425382465E-4</v>
      </c>
      <c r="Z339" s="16">
        <f t="shared" si="149"/>
        <v>1.5002876351608172</v>
      </c>
      <c r="AA339" s="16">
        <f t="shared" si="150"/>
        <v>2.9175885185223951</v>
      </c>
      <c r="AB339" s="16"/>
      <c r="AC339" s="16">
        <f t="shared" si="173"/>
        <v>9.2842762159540916E-4</v>
      </c>
      <c r="AD339" s="16">
        <f t="shared" si="174"/>
        <v>3.0071426425382465E-4</v>
      </c>
      <c r="AE339" s="16">
        <f t="shared" si="153"/>
        <v>4.1826751333420853E-4</v>
      </c>
      <c r="AF339" s="16"/>
      <c r="AG339" s="16">
        <f t="shared" si="168"/>
        <v>5.8265522507009893E-2</v>
      </c>
      <c r="AH339" s="16">
        <f t="shared" si="169"/>
        <v>-0.18245202334110661</v>
      </c>
      <c r="AI339" s="16">
        <f t="shared" si="154"/>
        <v>1.1241865008340968</v>
      </c>
      <c r="AJ339" s="16"/>
      <c r="AK339" s="16">
        <f t="shared" si="170"/>
        <v>0.29132761253504946</v>
      </c>
      <c r="AL339" s="16">
        <f t="shared" si="171"/>
        <v>-0.91226011670553298</v>
      </c>
      <c r="AM339" s="16">
        <f t="shared" si="155"/>
        <v>1.6209325041704834</v>
      </c>
      <c r="AN339" s="16"/>
      <c r="AO339" s="16">
        <f t="shared" si="175"/>
        <v>-4.1141868006051218E-3</v>
      </c>
      <c r="AP339" s="16">
        <f t="shared" si="160"/>
        <v>1.4649994564239837</v>
      </c>
      <c r="AQ339" s="16">
        <f t="shared" si="161"/>
        <v>0.38185487142731189</v>
      </c>
      <c r="AR339" s="16"/>
      <c r="AS339" s="16">
        <f t="shared" si="176"/>
        <v>-2.4617087849179424E-2</v>
      </c>
      <c r="AT339" s="36">
        <f t="shared" si="162"/>
        <v>1.8157119196445726</v>
      </c>
      <c r="AU339" s="16">
        <f t="shared" si="163"/>
        <v>0.5964776330383561</v>
      </c>
      <c r="AW339" s="16">
        <f t="shared" si="172"/>
        <v>1.8192185738087167E-3</v>
      </c>
      <c r="AX339" s="16">
        <f t="shared" si="164"/>
        <v>1.2081414321053869</v>
      </c>
      <c r="AY339" s="16">
        <f t="shared" si="165"/>
        <v>0.18908317221678489</v>
      </c>
    </row>
    <row r="340" spans="1:51" x14ac:dyDescent="0.2">
      <c r="A340" s="28">
        <v>338</v>
      </c>
      <c r="B340">
        <v>10668.32</v>
      </c>
      <c r="C340">
        <v>2328.91</v>
      </c>
      <c r="D340" s="29">
        <v>5.26</v>
      </c>
      <c r="E340" s="16">
        <f t="shared" si="151"/>
        <v>1.0115384615384615E-3</v>
      </c>
      <c r="F340" s="16"/>
      <c r="G340" s="16">
        <f t="shared" si="156"/>
        <v>-9.0104149249627518E-3</v>
      </c>
      <c r="H340" s="16">
        <f t="shared" si="156"/>
        <v>-2.1503388527324717E-2</v>
      </c>
      <c r="I340" s="16"/>
      <c r="J340" s="16">
        <v>-9.0104149249627518E-3</v>
      </c>
      <c r="K340" s="16">
        <v>1.6635234038724106E-2</v>
      </c>
      <c r="L340" s="16">
        <f t="shared" si="152"/>
        <v>8.5426082307758007E-4</v>
      </c>
      <c r="M340" s="16">
        <f t="shared" si="157"/>
        <v>-9.8646757480403326E-3</v>
      </c>
      <c r="N340" s="16"/>
      <c r="O340" s="16">
        <v>-2.1503388527324717E-2</v>
      </c>
      <c r="P340" s="16">
        <v>1.4757976907652227E-2</v>
      </c>
      <c r="Q340" s="16">
        <f t="shared" si="158"/>
        <v>7.5773867290196786E-4</v>
      </c>
      <c r="R340" s="16">
        <f t="shared" si="166"/>
        <v>-2.2261127200226685E-2</v>
      </c>
      <c r="X340" s="16">
        <f t="shared" si="167"/>
        <v>1.1235096629106426E-3</v>
      </c>
      <c r="Y340" s="16">
        <f t="shared" si="159"/>
        <v>2.8260237479231412E-4</v>
      </c>
      <c r="Z340" s="16">
        <f t="shared" si="149"/>
        <v>2.4334033276735703</v>
      </c>
      <c r="AA340" s="16">
        <f t="shared" si="150"/>
        <v>2.2900206191330197</v>
      </c>
      <c r="AB340" s="16"/>
      <c r="AC340" s="16">
        <f t="shared" si="173"/>
        <v>1.1235096629106426E-3</v>
      </c>
      <c r="AD340" s="16">
        <f t="shared" si="174"/>
        <v>2.8260237479231412E-4</v>
      </c>
      <c r="AE340" s="16">
        <f t="shared" si="153"/>
        <v>4.4604574725603245E-4</v>
      </c>
      <c r="AF340" s="16"/>
      <c r="AG340" s="16">
        <f t="shared" si="168"/>
        <v>-0.74263523442186885</v>
      </c>
      <c r="AH340" s="16">
        <f t="shared" si="169"/>
        <v>1.6994566425724345</v>
      </c>
      <c r="AI340" s="16">
        <f t="shared" si="154"/>
        <v>4.3178591849434511E-2</v>
      </c>
      <c r="AJ340" s="16"/>
      <c r="AK340" s="16">
        <f t="shared" si="170"/>
        <v>-3.7131761721093444</v>
      </c>
      <c r="AL340" s="16">
        <f t="shared" si="171"/>
        <v>8.4972832128621718</v>
      </c>
      <c r="AM340" s="16">
        <f t="shared" si="155"/>
        <v>-3.7841070407528274</v>
      </c>
      <c r="AN340" s="16"/>
      <c r="AO340" s="16">
        <f t="shared" si="175"/>
        <v>4.537659992545435E-3</v>
      </c>
      <c r="AP340" s="16">
        <f t="shared" si="160"/>
        <v>1.4716471258464996</v>
      </c>
      <c r="AQ340" s="16">
        <f t="shared" si="161"/>
        <v>0.38638226727916092</v>
      </c>
      <c r="AR340" s="16"/>
      <c r="AS340" s="16">
        <f t="shared" si="176"/>
        <v>1.863445380888102E-2</v>
      </c>
      <c r="AT340" s="36">
        <f t="shared" si="162"/>
        <v>1.8495467195414239</v>
      </c>
      <c r="AU340" s="16">
        <f t="shared" si="163"/>
        <v>0.61494059260470069</v>
      </c>
      <c r="AW340" s="16">
        <f t="shared" si="172"/>
        <v>-4.8829251203745287E-3</v>
      </c>
      <c r="AX340" s="16">
        <f t="shared" si="164"/>
        <v>1.2022421679575943</v>
      </c>
      <c r="AY340" s="16">
        <f t="shared" si="165"/>
        <v>0.18418828666707321</v>
      </c>
    </row>
    <row r="341" spans="1:51" x14ac:dyDescent="0.2">
      <c r="A341" s="28">
        <v>339</v>
      </c>
      <c r="B341">
        <v>10845.79</v>
      </c>
      <c r="C341">
        <v>2363.2800000000002</v>
      </c>
      <c r="D341" s="29">
        <v>5.2649999999999997</v>
      </c>
      <c r="E341" s="16">
        <f t="shared" si="151"/>
        <v>1.0124999999999999E-3</v>
      </c>
      <c r="F341" s="16"/>
      <c r="G341" s="16">
        <f t="shared" si="156"/>
        <v>1.6635234038724106E-2</v>
      </c>
      <c r="H341" s="16">
        <f t="shared" si="156"/>
        <v>1.4757976907652227E-2</v>
      </c>
      <c r="I341" s="16"/>
      <c r="J341" s="16">
        <v>1.6635234038724106E-2</v>
      </c>
      <c r="K341" s="16">
        <v>1.495142354775446E-2</v>
      </c>
      <c r="L341" s="16">
        <f t="shared" si="152"/>
        <v>1.6991297122426932E-3</v>
      </c>
      <c r="M341" s="16">
        <f t="shared" si="157"/>
        <v>1.4936104326481413E-2</v>
      </c>
      <c r="N341" s="16"/>
      <c r="O341" s="16">
        <v>1.4757976907652227E-2</v>
      </c>
      <c r="P341" s="16">
        <v>8.6828475677871355E-3</v>
      </c>
      <c r="Q341" s="16">
        <f t="shared" si="158"/>
        <v>3.5726075307339808E-3</v>
      </c>
      <c r="R341" s="16">
        <f t="shared" si="166"/>
        <v>1.1185369376918245E-2</v>
      </c>
      <c r="X341" s="16">
        <f t="shared" si="167"/>
        <v>9.5998033789224634E-4</v>
      </c>
      <c r="Y341" s="16">
        <f t="shared" si="159"/>
        <v>3.5169242741089939E-4</v>
      </c>
      <c r="Z341" s="16">
        <f t="shared" si="149"/>
        <v>2.4391667080433872</v>
      </c>
      <c r="AA341" s="16">
        <f t="shared" si="150"/>
        <v>2.8795662173923695</v>
      </c>
      <c r="AB341" s="16"/>
      <c r="AC341" s="16">
        <f t="shared" si="173"/>
        <v>9.5998033789224634E-4</v>
      </c>
      <c r="AD341" s="16">
        <f t="shared" si="174"/>
        <v>3.5169242741089939E-4</v>
      </c>
      <c r="AE341" s="16">
        <f t="shared" si="153"/>
        <v>4.5995545208979925E-4</v>
      </c>
      <c r="AF341" s="16"/>
      <c r="AG341" s="16">
        <f t="shared" si="168"/>
        <v>0.19488338679365932</v>
      </c>
      <c r="AH341" s="16">
        <f t="shared" si="169"/>
        <v>-0.33006214818362156</v>
      </c>
      <c r="AI341" s="16">
        <f t="shared" si="154"/>
        <v>1.1351787613899622</v>
      </c>
      <c r="AJ341" s="16"/>
      <c r="AK341" s="16">
        <f t="shared" si="170"/>
        <v>0.97441693396829665</v>
      </c>
      <c r="AL341" s="16">
        <f t="shared" si="171"/>
        <v>-1.6503107409181077</v>
      </c>
      <c r="AM341" s="16">
        <f t="shared" si="155"/>
        <v>1.675893806949811</v>
      </c>
      <c r="AN341" s="16"/>
      <c r="AO341" s="16">
        <f t="shared" si="175"/>
        <v>1.2770307763000418E-2</v>
      </c>
      <c r="AP341" s="16">
        <f t="shared" si="160"/>
        <v>1.4904405125620943</v>
      </c>
      <c r="AQ341" s="16">
        <f t="shared" si="161"/>
        <v>0.39907172227752458</v>
      </c>
      <c r="AR341" s="16"/>
      <c r="AS341" s="16">
        <f t="shared" si="176"/>
        <v>5.9805384968848234E-2</v>
      </c>
      <c r="AT341" s="36">
        <f t="shared" si="162"/>
        <v>1.9601595731214692</v>
      </c>
      <c r="AU341" s="16">
        <f t="shared" si="163"/>
        <v>0.67302588478630876</v>
      </c>
      <c r="AW341" s="16">
        <f t="shared" si="172"/>
        <v>3.9364007519176241E-3</v>
      </c>
      <c r="AX341" s="16">
        <f t="shared" si="164"/>
        <v>1.2069746749315295</v>
      </c>
      <c r="AY341" s="16">
        <f t="shared" si="165"/>
        <v>0.18811696006555273</v>
      </c>
    </row>
    <row r="342" spans="1:51" x14ac:dyDescent="0.2">
      <c r="A342" s="28">
        <v>340</v>
      </c>
      <c r="B342">
        <v>11007.95</v>
      </c>
      <c r="C342">
        <v>2383.8000000000002</v>
      </c>
      <c r="D342" s="29">
        <v>5.27</v>
      </c>
      <c r="E342" s="16">
        <f t="shared" si="151"/>
        <v>1.0134615384615384E-3</v>
      </c>
      <c r="F342" s="16"/>
      <c r="G342" s="16">
        <f t="shared" si="156"/>
        <v>1.495142354775446E-2</v>
      </c>
      <c r="H342" s="16">
        <f t="shared" si="156"/>
        <v>8.6828475677871355E-3</v>
      </c>
      <c r="I342" s="16"/>
      <c r="J342" s="16">
        <v>1.495142354775446E-2</v>
      </c>
      <c r="K342" s="16">
        <v>1.4261510998868979E-2</v>
      </c>
      <c r="L342" s="16">
        <f t="shared" si="152"/>
        <v>1.3111609601840443E-3</v>
      </c>
      <c r="M342" s="16">
        <f t="shared" si="157"/>
        <v>1.3640262587570416E-2</v>
      </c>
      <c r="N342" s="16"/>
      <c r="O342" s="16">
        <v>8.6828475677871355E-3</v>
      </c>
      <c r="P342" s="16">
        <v>1.1683027099588853E-2</v>
      </c>
      <c r="Q342" s="16">
        <f t="shared" si="158"/>
        <v>7.6462499564191851E-4</v>
      </c>
      <c r="R342" s="16">
        <f t="shared" si="166"/>
        <v>7.9182225721452174E-3</v>
      </c>
      <c r="X342" s="16">
        <f t="shared" si="167"/>
        <v>8.5133557782401113E-4</v>
      </c>
      <c r="Y342" s="16">
        <f t="shared" si="159"/>
        <v>3.1846900345425754E-4</v>
      </c>
      <c r="Z342" s="16">
        <f t="shared" si="149"/>
        <v>2.5061400965104137</v>
      </c>
      <c r="AA342" s="16">
        <f t="shared" si="150"/>
        <v>3.0086171989148447</v>
      </c>
      <c r="AB342" s="16"/>
      <c r="AC342" s="16">
        <f t="shared" si="173"/>
        <v>8.5133557782401113E-4</v>
      </c>
      <c r="AD342" s="16">
        <f t="shared" si="174"/>
        <v>3.1846900345425754E-4</v>
      </c>
      <c r="AE342" s="16">
        <f t="shared" si="153"/>
        <v>4.1218014678311615E-4</v>
      </c>
      <c r="AF342" s="16"/>
      <c r="AG342" s="16">
        <f t="shared" si="168"/>
        <v>1.2150500260220085E-2</v>
      </c>
      <c r="AH342" s="16">
        <f t="shared" si="169"/>
        <v>6.3285862296056303E-2</v>
      </c>
      <c r="AI342" s="16">
        <f t="shared" si="154"/>
        <v>0.92456363744372361</v>
      </c>
      <c r="AJ342" s="16"/>
      <c r="AK342" s="16">
        <f t="shared" si="170"/>
        <v>6.0752501301100423E-2</v>
      </c>
      <c r="AL342" s="16">
        <f t="shared" si="171"/>
        <v>0.31642931148028153</v>
      </c>
      <c r="AM342" s="16">
        <f t="shared" si="155"/>
        <v>0.62281818721861804</v>
      </c>
      <c r="AN342" s="16"/>
      <c r="AO342" s="16">
        <f t="shared" si="175"/>
        <v>1.1972732337054398E-3</v>
      </c>
      <c r="AP342" s="16">
        <f t="shared" si="160"/>
        <v>1.4922249770942149</v>
      </c>
      <c r="AQ342" s="16">
        <f t="shared" si="161"/>
        <v>0.40026827935120102</v>
      </c>
      <c r="AR342" s="16"/>
      <c r="AS342" s="16">
        <f t="shared" si="176"/>
        <v>1.9363661685272012E-3</v>
      </c>
      <c r="AT342" s="36">
        <f t="shared" si="162"/>
        <v>1.9639551598037763</v>
      </c>
      <c r="AU342" s="16">
        <f t="shared" si="163"/>
        <v>0.67496037861450142</v>
      </c>
      <c r="AW342" s="16">
        <f t="shared" si="172"/>
        <v>2.274228780595649E-3</v>
      </c>
      <c r="AX342" s="16">
        <f t="shared" si="164"/>
        <v>1.2097196114747089</v>
      </c>
      <c r="AY342" s="16">
        <f t="shared" si="165"/>
        <v>0.1903886067020584</v>
      </c>
    </row>
    <row r="343" spans="1:51" x14ac:dyDescent="0.2">
      <c r="A343" s="28">
        <v>341</v>
      </c>
      <c r="B343">
        <v>11164.94</v>
      </c>
      <c r="C343">
        <v>2411.65</v>
      </c>
      <c r="D343" s="29">
        <v>5.27</v>
      </c>
      <c r="E343" s="16">
        <f t="shared" si="151"/>
        <v>1.0134615384615384E-3</v>
      </c>
      <c r="F343" s="16"/>
      <c r="G343" s="16">
        <f t="shared" si="156"/>
        <v>1.4261510998868979E-2</v>
      </c>
      <c r="H343" s="16">
        <f t="shared" si="156"/>
        <v>1.1683027099588853E-2</v>
      </c>
      <c r="I343" s="16"/>
      <c r="J343" s="16">
        <v>1.4261510998868979E-2</v>
      </c>
      <c r="K343" s="16">
        <v>-1.6897538186501661E-2</v>
      </c>
      <c r="L343" s="16">
        <f t="shared" si="152"/>
        <v>1.3366337355390275E-3</v>
      </c>
      <c r="M343" s="16">
        <f t="shared" si="157"/>
        <v>1.2924877263329951E-2</v>
      </c>
      <c r="N343" s="16"/>
      <c r="O343" s="16">
        <v>1.1683027099588853E-2</v>
      </c>
      <c r="P343" s="16">
        <v>-4.9799929508843399E-3</v>
      </c>
      <c r="Q343" s="16">
        <f t="shared" si="158"/>
        <v>1.2350666593833486E-3</v>
      </c>
      <c r="R343" s="16">
        <f t="shared" si="166"/>
        <v>1.0447960440205505E-2</v>
      </c>
      <c r="X343" s="16">
        <f t="shared" si="167"/>
        <v>7.5887111878624846E-4</v>
      </c>
      <c r="Y343" s="16">
        <f t="shared" si="159"/>
        <v>2.8009595379446681E-4</v>
      </c>
      <c r="Z343" s="16">
        <f t="shared" si="149"/>
        <v>2.5628343477897304</v>
      </c>
      <c r="AA343" s="16">
        <f t="shared" si="150"/>
        <v>2.9763890525821228</v>
      </c>
      <c r="AB343" s="16"/>
      <c r="AC343" s="16">
        <f t="shared" si="173"/>
        <v>7.5887111878624846E-4</v>
      </c>
      <c r="AD343" s="16">
        <f t="shared" si="174"/>
        <v>2.8009595379446681E-4</v>
      </c>
      <c r="AE343" s="16">
        <f t="shared" si="153"/>
        <v>3.6495601297831031E-4</v>
      </c>
      <c r="AF343" s="16"/>
      <c r="AG343" s="16">
        <f t="shared" si="168"/>
        <v>0.13632645561102241</v>
      </c>
      <c r="AH343" s="16">
        <f t="shared" si="169"/>
        <v>-0.17804374163483633</v>
      </c>
      <c r="AI343" s="16">
        <f t="shared" si="154"/>
        <v>1.041717286023814</v>
      </c>
      <c r="AJ343" s="16"/>
      <c r="AK343" s="16">
        <f t="shared" si="170"/>
        <v>0.68163227805511206</v>
      </c>
      <c r="AL343" s="16">
        <f t="shared" si="171"/>
        <v>-0.89021870817418169</v>
      </c>
      <c r="AM343" s="16">
        <f t="shared" si="155"/>
        <v>1.2085864301190696</v>
      </c>
      <c r="AN343" s="16"/>
      <c r="AO343" s="16">
        <f t="shared" si="175"/>
        <v>1.8496646237378756E-3</v>
      </c>
      <c r="AP343" s="16">
        <f t="shared" si="160"/>
        <v>1.4949850928450039</v>
      </c>
      <c r="AQ343" s="16">
        <f t="shared" si="161"/>
        <v>0.40211623545180081</v>
      </c>
      <c r="AR343" s="16"/>
      <c r="AS343" s="16">
        <f t="shared" si="176"/>
        <v>5.1944769648432244E-3</v>
      </c>
      <c r="AT343" s="36">
        <f t="shared" si="162"/>
        <v>1.9741568796413622</v>
      </c>
      <c r="AU343" s="16">
        <f t="shared" si="163"/>
        <v>0.68014141082276269</v>
      </c>
      <c r="AW343" s="16">
        <f t="shared" si="172"/>
        <v>3.2034619215238623E-3</v>
      </c>
      <c r="AX343" s="16">
        <f t="shared" si="164"/>
        <v>1.2135949021857886</v>
      </c>
      <c r="AY343" s="16">
        <f t="shared" si="165"/>
        <v>0.1935869484713352</v>
      </c>
    </row>
    <row r="344" spans="1:51" x14ac:dyDescent="0.2">
      <c r="A344" s="28">
        <v>342</v>
      </c>
      <c r="B344">
        <v>10976.28</v>
      </c>
      <c r="C344">
        <v>2399.64</v>
      </c>
      <c r="D344" s="29">
        <v>5.26</v>
      </c>
      <c r="E344" s="16">
        <f t="shared" si="151"/>
        <v>1.0115384615384615E-3</v>
      </c>
      <c r="F344" s="16"/>
      <c r="G344" s="16">
        <f t="shared" si="156"/>
        <v>-1.6897538186501661E-2</v>
      </c>
      <c r="H344" s="16">
        <f t="shared" si="156"/>
        <v>-4.9799929508843399E-3</v>
      </c>
      <c r="I344" s="16"/>
      <c r="J344" s="16">
        <v>-1.6897538186501661E-2</v>
      </c>
      <c r="K344" s="16">
        <v>-7.0504761175917613E-2</v>
      </c>
      <c r="L344" s="16">
        <f t="shared" si="152"/>
        <v>1.3470707695559753E-3</v>
      </c>
      <c r="M344" s="16">
        <f t="shared" si="157"/>
        <v>-1.8244608956057638E-2</v>
      </c>
      <c r="N344" s="16"/>
      <c r="O344" s="16">
        <v>-4.9799929508843399E-3</v>
      </c>
      <c r="P344" s="16">
        <v>-4.3710723275157889E-2</v>
      </c>
      <c r="Q344" s="16">
        <f t="shared" si="158"/>
        <v>1.0027408319804496E-3</v>
      </c>
      <c r="R344" s="16">
        <f t="shared" si="166"/>
        <v>-5.9827337828647891E-3</v>
      </c>
      <c r="X344" s="16">
        <f t="shared" si="167"/>
        <v>6.8228164184858532E-4</v>
      </c>
      <c r="Y344" s="16">
        <f t="shared" si="159"/>
        <v>2.6255989667158403E-4</v>
      </c>
      <c r="Z344" s="16">
        <f t="shared" si="149"/>
        <v>2.4821597360317997</v>
      </c>
      <c r="AA344" s="16">
        <f t="shared" si="150"/>
        <v>3.1354153418523576</v>
      </c>
      <c r="AB344" s="16"/>
      <c r="AC344" s="16">
        <f t="shared" si="173"/>
        <v>6.8228164184858532E-4</v>
      </c>
      <c r="AD344" s="16">
        <f t="shared" si="174"/>
        <v>2.6255989667158403E-4</v>
      </c>
      <c r="AE344" s="16">
        <f t="shared" si="153"/>
        <v>3.3504190770483865E-4</v>
      </c>
      <c r="AF344" s="16"/>
      <c r="AG344" s="16">
        <f t="shared" si="168"/>
        <v>-0.36543664331386766</v>
      </c>
      <c r="AH344" s="16">
        <f t="shared" si="169"/>
        <v>1.0323641973931754</v>
      </c>
      <c r="AI344" s="16">
        <f t="shared" si="154"/>
        <v>0.33307244592069218</v>
      </c>
      <c r="AJ344" s="16"/>
      <c r="AK344" s="16">
        <f t="shared" si="170"/>
        <v>-1.8271832165693382</v>
      </c>
      <c r="AL344" s="16">
        <f t="shared" si="171"/>
        <v>5.1618209869658775</v>
      </c>
      <c r="AM344" s="16">
        <f t="shared" si="155"/>
        <v>-2.3346377703965393</v>
      </c>
      <c r="AN344" s="16"/>
      <c r="AO344" s="16">
        <f t="shared" si="175"/>
        <v>-3.6118450789144447E-4</v>
      </c>
      <c r="AP344" s="16">
        <f t="shared" si="160"/>
        <v>1.4944451273899395</v>
      </c>
      <c r="AQ344" s="16">
        <f t="shared" si="161"/>
        <v>0.40175498570107471</v>
      </c>
      <c r="AR344" s="16"/>
      <c r="AS344" s="16">
        <f t="shared" si="176"/>
        <v>-5.8597686933033761E-3</v>
      </c>
      <c r="AT344" s="36">
        <f t="shared" si="162"/>
        <v>1.9625887769623702</v>
      </c>
      <c r="AU344" s="16">
        <f t="shared" si="163"/>
        <v>0.67426440632000306</v>
      </c>
      <c r="AW344" s="16">
        <f t="shared" si="172"/>
        <v>5.2496149972854392E-4</v>
      </c>
      <c r="AX344" s="16">
        <f t="shared" si="164"/>
        <v>1.2142319927857028</v>
      </c>
      <c r="AY344" s="16">
        <f t="shared" si="165"/>
        <v>0.19411177222698037</v>
      </c>
    </row>
    <row r="345" spans="1:51" x14ac:dyDescent="0.2">
      <c r="A345" s="28">
        <v>343</v>
      </c>
      <c r="B345">
        <v>10202.4</v>
      </c>
      <c r="C345">
        <v>2294.75</v>
      </c>
      <c r="D345" s="29">
        <v>5.3650000000000002</v>
      </c>
      <c r="E345" s="16">
        <f t="shared" si="151"/>
        <v>1.0317307692307694E-3</v>
      </c>
      <c r="F345" s="16"/>
      <c r="G345" s="16">
        <f t="shared" si="156"/>
        <v>-7.0504761175917613E-2</v>
      </c>
      <c r="H345" s="16">
        <f t="shared" si="156"/>
        <v>-4.3710723275157889E-2</v>
      </c>
      <c r="I345" s="16"/>
      <c r="J345" s="16">
        <v>-7.0504761175917613E-2</v>
      </c>
      <c r="K345" s="16">
        <v>6.629812593115467E-3</v>
      </c>
      <c r="L345" s="16">
        <f t="shared" si="152"/>
        <v>1.8184465356712897E-3</v>
      </c>
      <c r="M345" s="16">
        <f t="shared" si="157"/>
        <v>-7.2323207711588899E-2</v>
      </c>
      <c r="N345" s="16"/>
      <c r="O345" s="16">
        <v>-4.3710723275157889E-2</v>
      </c>
      <c r="P345" s="16">
        <v>-3.8435559429132425E-3</v>
      </c>
      <c r="Q345" s="16">
        <f t="shared" si="158"/>
        <v>2.2930802530791777E-3</v>
      </c>
      <c r="R345" s="16">
        <f t="shared" si="166"/>
        <v>-4.6003803528237068E-2</v>
      </c>
      <c r="X345" s="16">
        <f t="shared" si="167"/>
        <v>6.49379088830038E-4</v>
      </c>
      <c r="Y345" s="16">
        <f t="shared" si="159"/>
        <v>2.3317267849379578E-4</v>
      </c>
      <c r="Z345" s="16">
        <f t="shared" si="149"/>
        <v>-1.2766129030054998</v>
      </c>
      <c r="AA345" s="16">
        <f t="shared" si="150"/>
        <v>-1.275233099603946</v>
      </c>
      <c r="AB345" s="16"/>
      <c r="AC345" s="16">
        <f t="shared" si="173"/>
        <v>6.49379088830038E-4</v>
      </c>
      <c r="AD345" s="16">
        <f t="shared" si="174"/>
        <v>2.3317267849379578E-4</v>
      </c>
      <c r="AE345" s="16">
        <f t="shared" si="153"/>
        <v>3.0802862272493202E-4</v>
      </c>
      <c r="AF345" s="16"/>
      <c r="AG345" s="16">
        <f t="shared" si="168"/>
        <v>-0.61369791568073506</v>
      </c>
      <c r="AH345" s="16">
        <f t="shared" si="169"/>
        <v>1.3326694743938143</v>
      </c>
      <c r="AI345" s="16">
        <f t="shared" si="154"/>
        <v>0.28102844128692062</v>
      </c>
      <c r="AJ345" s="16"/>
      <c r="AK345" s="16">
        <f t="shared" si="170"/>
        <v>-3.0684895784036752</v>
      </c>
      <c r="AL345" s="16">
        <f t="shared" si="171"/>
        <v>6.6633473719690715</v>
      </c>
      <c r="AM345" s="16">
        <f t="shared" si="155"/>
        <v>-2.5948577935653967</v>
      </c>
      <c r="AN345" s="16"/>
      <c r="AO345" s="16">
        <f t="shared" si="175"/>
        <v>-1.9023446900132867E-2</v>
      </c>
      <c r="AP345" s="16">
        <f t="shared" si="160"/>
        <v>1.4660156298638747</v>
      </c>
      <c r="AQ345" s="16">
        <f t="shared" si="161"/>
        <v>0.38254826497916333</v>
      </c>
      <c r="AR345" s="16"/>
      <c r="AS345" s="16">
        <f t="shared" si="176"/>
        <v>-9.9163388346818218E-2</v>
      </c>
      <c r="AT345" s="36">
        <f t="shared" si="162"/>
        <v>1.7679718239073436</v>
      </c>
      <c r="AU345" s="16">
        <f t="shared" si="163"/>
        <v>0.56983302738447006</v>
      </c>
      <c r="AW345" s="16">
        <f t="shared" si="172"/>
        <v>-7.0174672404222605E-3</v>
      </c>
      <c r="AX345" s="16">
        <f t="shared" si="164"/>
        <v>1.2057111595540564</v>
      </c>
      <c r="AY345" s="16">
        <f t="shared" si="165"/>
        <v>0.18706956676226996</v>
      </c>
    </row>
    <row r="346" spans="1:51" x14ac:dyDescent="0.2">
      <c r="A346" s="28">
        <v>344</v>
      </c>
      <c r="B346">
        <v>10270.040000000001</v>
      </c>
      <c r="C346">
        <v>2285.9299999999998</v>
      </c>
      <c r="D346" s="29">
        <v>5.28</v>
      </c>
      <c r="E346" s="16">
        <f t="shared" si="151"/>
        <v>1.0153846153846155E-3</v>
      </c>
      <c r="F346" s="16"/>
      <c r="G346" s="16">
        <f t="shared" si="156"/>
        <v>6.629812593115467E-3</v>
      </c>
      <c r="H346" s="16">
        <f t="shared" si="156"/>
        <v>-3.8435559429132425E-3</v>
      </c>
      <c r="I346" s="16"/>
      <c r="J346" s="16">
        <v>6.629812593115467E-3</v>
      </c>
      <c r="K346" s="16">
        <v>-9.0408606003482325E-3</v>
      </c>
      <c r="L346" s="16">
        <f t="shared" si="152"/>
        <v>2.6294194782543532E-3</v>
      </c>
      <c r="M346" s="16">
        <f t="shared" si="157"/>
        <v>4.0003931148611133E-3</v>
      </c>
      <c r="N346" s="16"/>
      <c r="O346" s="16">
        <v>-3.8435559429132425E-3</v>
      </c>
      <c r="P346" s="16">
        <v>-9.3397435617013254E-3</v>
      </c>
      <c r="Q346" s="16">
        <f t="shared" si="158"/>
        <v>5.2922837584446344E-3</v>
      </c>
      <c r="R346" s="16">
        <f t="shared" si="166"/>
        <v>-9.1358397013578778E-3</v>
      </c>
      <c r="X346" s="16">
        <f t="shared" si="167"/>
        <v>1.4470684628544693E-3</v>
      </c>
      <c r="Y346" s="16">
        <f t="shared" si="159"/>
        <v>6.8177796150571213E-4</v>
      </c>
      <c r="Z346" s="16">
        <f t="shared" si="149"/>
        <v>2.3446397210322405</v>
      </c>
      <c r="AA346" s="16">
        <f t="shared" si="150"/>
        <v>2.6652545015658649</v>
      </c>
      <c r="AB346" s="16"/>
      <c r="AC346" s="16">
        <f t="shared" si="173"/>
        <v>1.4470684628544693E-3</v>
      </c>
      <c r="AD346" s="16">
        <f t="shared" si="174"/>
        <v>6.8177796150571213E-4</v>
      </c>
      <c r="AE346" s="16">
        <f t="shared" si="153"/>
        <v>7.8626530474114288E-4</v>
      </c>
      <c r="AF346" s="16"/>
      <c r="AG346" s="16">
        <f t="shared" si="168"/>
        <v>-0.21047137500330426</v>
      </c>
      <c r="AH346" s="16">
        <f t="shared" si="169"/>
        <v>0.46259937711248017</v>
      </c>
      <c r="AI346" s="16">
        <f t="shared" si="154"/>
        <v>0.74787199789082415</v>
      </c>
      <c r="AJ346" s="16"/>
      <c r="AK346" s="16">
        <f t="shared" si="170"/>
        <v>-1.0523568750165213</v>
      </c>
      <c r="AL346" s="16">
        <f t="shared" si="171"/>
        <v>2.3129968855624008</v>
      </c>
      <c r="AM346" s="16">
        <f t="shared" si="155"/>
        <v>-0.26064001054587971</v>
      </c>
      <c r="AN346" s="16"/>
      <c r="AO346" s="16">
        <f t="shared" si="175"/>
        <v>-8.9009461580895864E-3</v>
      </c>
      <c r="AP346" s="16">
        <f t="shared" si="160"/>
        <v>1.4529667036755385</v>
      </c>
      <c r="AQ346" s="16">
        <f t="shared" si="161"/>
        <v>0.37360746875471862</v>
      </c>
      <c r="AR346" s="16"/>
      <c r="AS346" s="16">
        <f t="shared" si="176"/>
        <v>-4.8631653867371005E-2</v>
      </c>
      <c r="AT346" s="36">
        <f t="shared" si="162"/>
        <v>1.681992430119817</v>
      </c>
      <c r="AU346" s="16">
        <f t="shared" si="163"/>
        <v>0.5199790610173336</v>
      </c>
      <c r="AW346" s="16">
        <f t="shared" si="172"/>
        <v>-8.087979452527915E-4</v>
      </c>
      <c r="AX346" s="16">
        <f t="shared" si="164"/>
        <v>1.2047359828456408</v>
      </c>
      <c r="AY346" s="16">
        <f t="shared" si="165"/>
        <v>0.1862604415634925</v>
      </c>
    </row>
    <row r="347" spans="1:51" x14ac:dyDescent="0.2">
      <c r="A347" s="28">
        <v>345</v>
      </c>
      <c r="B347">
        <v>10177.19</v>
      </c>
      <c r="C347">
        <v>2264.58</v>
      </c>
      <c r="D347" s="29">
        <v>5.5</v>
      </c>
      <c r="E347" s="16">
        <f t="shared" si="151"/>
        <v>1.0576923076923077E-3</v>
      </c>
      <c r="F347" s="16"/>
      <c r="G347" s="16">
        <f t="shared" si="156"/>
        <v>-9.0408606003482325E-3</v>
      </c>
      <c r="H347" s="16">
        <f t="shared" si="156"/>
        <v>-9.3397435617013254E-3</v>
      </c>
      <c r="I347" s="16"/>
      <c r="J347" s="16">
        <v>-9.0408606003482325E-3</v>
      </c>
      <c r="K347" s="16">
        <v>-1.8855892441823296E-2</v>
      </c>
      <c r="L347" s="16">
        <f t="shared" si="152"/>
        <v>1.462523512076183E-3</v>
      </c>
      <c r="M347" s="16">
        <f t="shared" si="157"/>
        <v>-1.0503384112424415E-2</v>
      </c>
      <c r="N347" s="16"/>
      <c r="O347" s="16">
        <v>-9.3397435617013254E-3</v>
      </c>
      <c r="P347" s="16">
        <v>-4.6410371901190349E-3</v>
      </c>
      <c r="Q347" s="16">
        <f t="shared" si="158"/>
        <v>2.2050776301129433E-3</v>
      </c>
      <c r="R347" s="16">
        <f t="shared" si="166"/>
        <v>-1.154482119181427E-2</v>
      </c>
      <c r="X347" s="16">
        <f t="shared" si="167"/>
        <v>1.2031265569828679E-3</v>
      </c>
      <c r="Y347" s="16">
        <f t="shared" si="159"/>
        <v>5.5020307667736029E-4</v>
      </c>
      <c r="Z347" s="16">
        <f t="shared" si="149"/>
        <v>2.3966296286645563</v>
      </c>
      <c r="AA347" s="16">
        <f t="shared" si="150"/>
        <v>2.7125514779154742</v>
      </c>
      <c r="AB347" s="16"/>
      <c r="AC347" s="16">
        <f t="shared" si="173"/>
        <v>1.2031265569828679E-3</v>
      </c>
      <c r="AD347" s="16">
        <f t="shared" si="174"/>
        <v>5.5020307667736029E-4</v>
      </c>
      <c r="AE347" s="16">
        <f t="shared" si="153"/>
        <v>6.4405099782027884E-4</v>
      </c>
      <c r="AF347" s="16"/>
      <c r="AG347" s="16">
        <f t="shared" si="168"/>
        <v>-0.31512768511421685</v>
      </c>
      <c r="AH347" s="16">
        <f t="shared" si="169"/>
        <v>0.70832599869899571</v>
      </c>
      <c r="AI347" s="16">
        <f t="shared" si="154"/>
        <v>0.60680168641522114</v>
      </c>
      <c r="AJ347" s="16"/>
      <c r="AK347" s="16">
        <f t="shared" si="170"/>
        <v>-1.5756384255710842</v>
      </c>
      <c r="AL347" s="16">
        <f t="shared" si="171"/>
        <v>3.5416299934949786</v>
      </c>
      <c r="AM347" s="16">
        <f t="shared" si="155"/>
        <v>-0.9659915679238944</v>
      </c>
      <c r="AN347" s="16"/>
      <c r="AO347" s="16">
        <f t="shared" si="175"/>
        <v>-1.6583394713295409E-3</v>
      </c>
      <c r="AP347" s="16">
        <f t="shared" si="160"/>
        <v>1.4505571916403057</v>
      </c>
      <c r="AQ347" s="16">
        <f t="shared" si="161"/>
        <v>0.37194775271640057</v>
      </c>
      <c r="AR347" s="16"/>
      <c r="AS347" s="16">
        <f t="shared" si="176"/>
        <v>-1.2353235818186164E-2</v>
      </c>
      <c r="AT347" s="36">
        <f t="shared" si="162"/>
        <v>1.661214380986143</v>
      </c>
      <c r="AU347" s="16">
        <f t="shared" si="163"/>
        <v>0.50754888972359191</v>
      </c>
      <c r="AW347" s="16">
        <f t="shared" si="172"/>
        <v>-1.2760443526138336E-3</v>
      </c>
      <c r="AX347" s="16">
        <f t="shared" si="164"/>
        <v>1.2031986862983399</v>
      </c>
      <c r="AY347" s="16">
        <f t="shared" si="165"/>
        <v>0.18498358237303048</v>
      </c>
    </row>
    <row r="348" spans="1:51" x14ac:dyDescent="0.2">
      <c r="A348" s="28">
        <v>346</v>
      </c>
      <c r="B348">
        <v>9985.2900000000009</v>
      </c>
      <c r="C348">
        <v>2254.0700000000002</v>
      </c>
      <c r="D348" s="29">
        <v>5.2750000000000004</v>
      </c>
      <c r="E348" s="16">
        <f t="shared" si="151"/>
        <v>1.014423076923077E-3</v>
      </c>
      <c r="F348" s="16"/>
      <c r="G348" s="16">
        <f t="shared" si="156"/>
        <v>-1.8855892441823296E-2</v>
      </c>
      <c r="H348" s="16">
        <f t="shared" si="156"/>
        <v>-4.6410371901190349E-3</v>
      </c>
      <c r="I348" s="16"/>
      <c r="J348" s="16">
        <v>-1.8855892441823296E-2</v>
      </c>
      <c r="K348" s="16">
        <v>2.2706401116041653E-2</v>
      </c>
      <c r="L348" s="16">
        <f t="shared" si="152"/>
        <v>1.6995902960517289E-3</v>
      </c>
      <c r="M348" s="16">
        <f t="shared" si="157"/>
        <v>-2.0555482737875025E-2</v>
      </c>
      <c r="N348" s="16"/>
      <c r="O348" s="16">
        <v>-4.6410371901190349E-3</v>
      </c>
      <c r="P348" s="16">
        <v>1.4884187270137895E-2</v>
      </c>
      <c r="Q348" s="16">
        <f t="shared" si="158"/>
        <v>2.6306876053032221E-3</v>
      </c>
      <c r="R348" s="16">
        <f t="shared" si="166"/>
        <v>-7.2717247954222569E-3</v>
      </c>
      <c r="X348" s="16">
        <f t="shared" si="167"/>
        <v>1.0253637906943005E-3</v>
      </c>
      <c r="Y348" s="16">
        <f t="shared" si="159"/>
        <v>4.6533701680997065E-4</v>
      </c>
      <c r="Z348" s="16">
        <f t="shared" si="149"/>
        <v>2.3163773427702763</v>
      </c>
      <c r="AA348" s="16">
        <f t="shared" si="150"/>
        <v>2.8606189249597906</v>
      </c>
      <c r="AB348" s="16"/>
      <c r="AC348" s="16">
        <f t="shared" si="173"/>
        <v>1.0253637906943005E-3</v>
      </c>
      <c r="AD348" s="16">
        <f t="shared" si="174"/>
        <v>4.6533701680997065E-4</v>
      </c>
      <c r="AE348" s="16">
        <f t="shared" si="153"/>
        <v>5.467966971546438E-4</v>
      </c>
      <c r="AF348" s="16"/>
      <c r="AG348" s="16">
        <f t="shared" si="168"/>
        <v>-0.20369328378457147</v>
      </c>
      <c r="AH348" s="16">
        <f t="shared" si="169"/>
        <v>0.57661748442144944</v>
      </c>
      <c r="AI348" s="16">
        <f t="shared" si="154"/>
        <v>0.62707579936312208</v>
      </c>
      <c r="AJ348" s="16"/>
      <c r="AK348" s="16">
        <f t="shared" si="170"/>
        <v>-1.0184664189228574</v>
      </c>
      <c r="AL348" s="16">
        <f t="shared" si="171"/>
        <v>2.8830874221072471</v>
      </c>
      <c r="AM348" s="16">
        <f t="shared" si="155"/>
        <v>-0.86462100318438972</v>
      </c>
      <c r="AN348" s="16"/>
      <c r="AO348" s="16">
        <f t="shared" si="175"/>
        <v>3.2964559092802858E-3</v>
      </c>
      <c r="AP348" s="16">
        <f t="shared" si="160"/>
        <v>1.4553388894664374</v>
      </c>
      <c r="AQ348" s="16">
        <f t="shared" si="161"/>
        <v>0.37523878722590298</v>
      </c>
      <c r="AR348" s="16"/>
      <c r="AS348" s="16">
        <f t="shared" si="176"/>
        <v>1.2251510315632198E-2</v>
      </c>
      <c r="AT348" s="36">
        <f t="shared" si="162"/>
        <v>1.6815667661112714</v>
      </c>
      <c r="AU348" s="16">
        <f t="shared" si="163"/>
        <v>0.51972595769077701</v>
      </c>
      <c r="AW348" s="16">
        <f t="shared" si="172"/>
        <v>7.6567619722792656E-4</v>
      </c>
      <c r="AX348" s="16">
        <f t="shared" si="164"/>
        <v>1.2041199468929744</v>
      </c>
      <c r="AY348" s="16">
        <f t="shared" si="165"/>
        <v>0.18574896558978143</v>
      </c>
    </row>
    <row r="349" spans="1:51" x14ac:dyDescent="0.2">
      <c r="A349" s="28">
        <v>347</v>
      </c>
      <c r="B349">
        <v>10212.02</v>
      </c>
      <c r="C349">
        <v>2287.62</v>
      </c>
      <c r="D349" s="29">
        <v>5.2750000000000004</v>
      </c>
      <c r="E349" s="16">
        <f t="shared" si="151"/>
        <v>1.014423076923077E-3</v>
      </c>
      <c r="F349" s="16"/>
      <c r="G349" s="16">
        <f t="shared" si="156"/>
        <v>2.2706401116041653E-2</v>
      </c>
      <c r="H349" s="16">
        <f t="shared" si="156"/>
        <v>1.4884187270137895E-2</v>
      </c>
      <c r="I349" s="16"/>
      <c r="J349" s="16">
        <v>2.2706401116041653E-2</v>
      </c>
      <c r="K349" s="16">
        <v>1.9414376391742302E-2</v>
      </c>
      <c r="L349" s="16">
        <f t="shared" si="152"/>
        <v>1.8480726238081777E-3</v>
      </c>
      <c r="M349" s="16">
        <f t="shared" si="157"/>
        <v>2.0858328492233475E-2</v>
      </c>
      <c r="N349" s="16"/>
      <c r="O349" s="16">
        <v>1.4884187270137895E-2</v>
      </c>
      <c r="P349" s="16">
        <v>5.2849686573819719E-3</v>
      </c>
      <c r="Q349" s="16">
        <f t="shared" si="158"/>
        <v>2.2668324313278284E-3</v>
      </c>
      <c r="R349" s="16">
        <f t="shared" si="166"/>
        <v>1.2617354838810067E-2</v>
      </c>
      <c r="X349" s="16">
        <f t="shared" si="167"/>
        <v>9.3677906364092976E-4</v>
      </c>
      <c r="Y349" s="16">
        <f t="shared" si="159"/>
        <v>3.8517166929414844E-4</v>
      </c>
      <c r="Z349" s="16">
        <f t="shared" si="149"/>
        <v>2.3353771778054599</v>
      </c>
      <c r="AA349" s="16">
        <f t="shared" si="150"/>
        <v>2.8053141429430832</v>
      </c>
      <c r="AB349" s="16"/>
      <c r="AC349" s="16">
        <f t="shared" si="173"/>
        <v>9.3677906364092976E-4</v>
      </c>
      <c r="AD349" s="16">
        <f t="shared" si="174"/>
        <v>3.8517166929414844E-4</v>
      </c>
      <c r="AE349" s="16">
        <f t="shared" si="153"/>
        <v>4.754981694966585E-4</v>
      </c>
      <c r="AF349" s="16"/>
      <c r="AG349" s="16">
        <f t="shared" si="168"/>
        <v>0.16289949137015133</v>
      </c>
      <c r="AH349" s="16">
        <f t="shared" si="169"/>
        <v>-0.27698688941732891</v>
      </c>
      <c r="AI349" s="16">
        <f t="shared" si="154"/>
        <v>1.1140873980471775</v>
      </c>
      <c r="AJ349" s="16"/>
      <c r="AK349" s="16">
        <f t="shared" si="170"/>
        <v>0.8144974568507567</v>
      </c>
      <c r="AL349" s="16">
        <f t="shared" si="171"/>
        <v>-1.3849344470866445</v>
      </c>
      <c r="AM349" s="16">
        <f t="shared" si="155"/>
        <v>1.5704369902358879</v>
      </c>
      <c r="AN349" s="16"/>
      <c r="AO349" s="16">
        <f t="shared" si="175"/>
        <v>4.5934613769624275E-3</v>
      </c>
      <c r="AP349" s="16">
        <f t="shared" si="160"/>
        <v>1.462023932445593</v>
      </c>
      <c r="AQ349" s="16">
        <f t="shared" si="161"/>
        <v>0.37982173085543341</v>
      </c>
      <c r="AR349" s="16"/>
      <c r="AS349" s="16">
        <f t="shared" si="176"/>
        <v>1.8909614577119826E-2</v>
      </c>
      <c r="AT349" s="36">
        <f t="shared" si="162"/>
        <v>1.7133645455441295</v>
      </c>
      <c r="AU349" s="16">
        <f t="shared" si="163"/>
        <v>0.53845900787668755</v>
      </c>
      <c r="AW349" s="16">
        <f t="shared" si="172"/>
        <v>3.5439405133924143E-3</v>
      </c>
      <c r="AX349" s="16">
        <f t="shared" si="164"/>
        <v>1.2083872763557524</v>
      </c>
      <c r="AY349" s="16">
        <f t="shared" si="165"/>
        <v>0.18928664114339261</v>
      </c>
    </row>
    <row r="350" spans="1:51" x14ac:dyDescent="0.2">
      <c r="A350" s="28">
        <v>348</v>
      </c>
      <c r="B350">
        <v>10410.280000000001</v>
      </c>
      <c r="C350">
        <v>2299.71</v>
      </c>
      <c r="D350" s="29">
        <v>5.7</v>
      </c>
      <c r="E350" s="16">
        <f t="shared" si="151"/>
        <v>1.0961538461538461E-3</v>
      </c>
      <c r="F350" s="16"/>
      <c r="G350" s="16">
        <f t="shared" si="156"/>
        <v>1.9414376391742302E-2</v>
      </c>
      <c r="H350" s="16">
        <f t="shared" si="156"/>
        <v>5.2849686573819719E-3</v>
      </c>
      <c r="I350" s="16"/>
      <c r="J350" s="16">
        <v>1.9414376391742302E-2</v>
      </c>
      <c r="K350" s="16">
        <v>-2.2862017159961116E-2</v>
      </c>
      <c r="L350" s="16">
        <f t="shared" si="152"/>
        <v>1.2193160192405874E-3</v>
      </c>
      <c r="M350" s="16">
        <f t="shared" si="157"/>
        <v>1.8195060372501716E-2</v>
      </c>
      <c r="N350" s="16"/>
      <c r="O350" s="16">
        <v>5.2849686573819719E-3</v>
      </c>
      <c r="P350" s="16">
        <v>-1.4436602876014722E-2</v>
      </c>
      <c r="Q350" s="16">
        <f t="shared" si="158"/>
        <v>7.5485160488963443E-4</v>
      </c>
      <c r="R350" s="16">
        <f t="shared" si="166"/>
        <v>4.530117052492337E-3</v>
      </c>
      <c r="X350" s="16">
        <f t="shared" si="167"/>
        <v>8.6857517570243016E-4</v>
      </c>
      <c r="Y350" s="16">
        <f t="shared" si="159"/>
        <v>3.5062836143156091E-4</v>
      </c>
      <c r="Z350" s="16">
        <f t="shared" si="149"/>
        <v>2.4148130675325747</v>
      </c>
      <c r="AA350" s="16">
        <f t="shared" si="150"/>
        <v>3.0296887669143002</v>
      </c>
      <c r="AB350" s="16"/>
      <c r="AC350" s="16">
        <f t="shared" si="173"/>
        <v>8.6857517570243016E-4</v>
      </c>
      <c r="AD350" s="16">
        <f t="shared" si="174"/>
        <v>3.5062836143156091E-4</v>
      </c>
      <c r="AE350" s="16">
        <f t="shared" si="153"/>
        <v>4.3684796909143733E-4</v>
      </c>
      <c r="AF350" s="16"/>
      <c r="AG350" s="16">
        <f t="shared" si="168"/>
        <v>-0.11794336482319627</v>
      </c>
      <c r="AH350" s="16">
        <f t="shared" si="169"/>
        <v>0.2904178191219513</v>
      </c>
      <c r="AI350" s="16">
        <f t="shared" si="154"/>
        <v>0.82752554570124492</v>
      </c>
      <c r="AJ350" s="16"/>
      <c r="AK350" s="16">
        <f t="shared" si="170"/>
        <v>-0.58971682411598136</v>
      </c>
      <c r="AL350" s="16">
        <f t="shared" si="171"/>
        <v>1.4520890956097565</v>
      </c>
      <c r="AM350" s="16">
        <f t="shared" si="155"/>
        <v>0.13762772850622484</v>
      </c>
      <c r="AN350" s="16"/>
      <c r="AO350" s="16">
        <f t="shared" si="175"/>
        <v>2.8288809766954283E-3</v>
      </c>
      <c r="AP350" s="16">
        <f t="shared" si="160"/>
        <v>1.4661598241355618</v>
      </c>
      <c r="AQ350" s="16">
        <f t="shared" si="161"/>
        <v>0.38264661807846828</v>
      </c>
      <c r="AR350" s="16"/>
      <c r="AS350" s="16">
        <f t="shared" si="176"/>
        <v>1.0086712575784834E-2</v>
      </c>
      <c r="AT350" s="36">
        <f t="shared" si="162"/>
        <v>1.7306467612525733</v>
      </c>
      <c r="AU350" s="16">
        <f t="shared" si="163"/>
        <v>0.54849518908003936</v>
      </c>
      <c r="AW350" s="16">
        <f t="shared" si="172"/>
        <v>1.0247663365651198E-3</v>
      </c>
      <c r="AX350" s="16">
        <f t="shared" si="164"/>
        <v>1.2096255909580955</v>
      </c>
      <c r="AY350" s="16">
        <f t="shared" si="165"/>
        <v>0.19031088276537819</v>
      </c>
    </row>
    <row r="351" spans="1:51" x14ac:dyDescent="0.2">
      <c r="A351" s="28">
        <v>349</v>
      </c>
      <c r="B351">
        <v>10172.280000000001</v>
      </c>
      <c r="C351">
        <v>2266.5100000000002</v>
      </c>
      <c r="D351" s="29">
        <v>5.3049999999999997</v>
      </c>
      <c r="E351" s="16">
        <f t="shared" si="151"/>
        <v>1.0201923076923077E-3</v>
      </c>
      <c r="F351" s="16"/>
      <c r="G351" s="16">
        <f t="shared" si="156"/>
        <v>-2.2862017159961116E-2</v>
      </c>
      <c r="H351" s="16">
        <f t="shared" si="156"/>
        <v>-1.4436602876014722E-2</v>
      </c>
      <c r="I351" s="16"/>
      <c r="J351" s="16">
        <v>-2.2862017159961116E-2</v>
      </c>
      <c r="K351" s="16">
        <v>1.9739920647091829E-2</v>
      </c>
      <c r="L351" s="16">
        <f t="shared" si="152"/>
        <v>1.2691179457132262E-3</v>
      </c>
      <c r="M351" s="16">
        <f t="shared" si="157"/>
        <v>-2.4131135105674342E-2</v>
      </c>
      <c r="N351" s="16"/>
      <c r="O351" s="16">
        <v>-1.4436602876014722E-2</v>
      </c>
      <c r="P351" s="16">
        <v>1.7533564819921278E-2</v>
      </c>
      <c r="Q351" s="16">
        <f t="shared" si="158"/>
        <v>1.4981892561836371E-3</v>
      </c>
      <c r="R351" s="16">
        <f t="shared" si="166"/>
        <v>-1.593479213219836E-2</v>
      </c>
      <c r="X351" s="16">
        <f t="shared" si="167"/>
        <v>7.9694446449139289E-4</v>
      </c>
      <c r="Y351" s="16">
        <f t="shared" si="159"/>
        <v>2.9406081210987562E-4</v>
      </c>
      <c r="Z351" s="16">
        <f t="shared" si="149"/>
        <v>2.2830840596125439</v>
      </c>
      <c r="AA351" s="16">
        <f t="shared" si="150"/>
        <v>2.7151801007650627</v>
      </c>
      <c r="AB351" s="16"/>
      <c r="AC351" s="16">
        <f t="shared" si="173"/>
        <v>7.9694446449139289E-4</v>
      </c>
      <c r="AD351" s="16">
        <f t="shared" si="174"/>
        <v>2.9406081210987562E-4</v>
      </c>
      <c r="AE351" s="16">
        <f t="shared" si="153"/>
        <v>3.8320899871691517E-4</v>
      </c>
      <c r="AF351" s="16"/>
      <c r="AG351" s="16">
        <f t="shared" si="168"/>
        <v>-0.56545326061152668</v>
      </c>
      <c r="AH351" s="16">
        <f t="shared" si="169"/>
        <v>1.3727660867211191</v>
      </c>
      <c r="AI351" s="16">
        <f t="shared" si="154"/>
        <v>0.19268717389040768</v>
      </c>
      <c r="AJ351" s="16"/>
      <c r="AK351" s="16">
        <f t="shared" si="170"/>
        <v>-2.8272663030576335</v>
      </c>
      <c r="AL351" s="16">
        <f t="shared" si="171"/>
        <v>6.8638304336055951</v>
      </c>
      <c r="AM351" s="16">
        <f t="shared" si="155"/>
        <v>-3.0365641305479616</v>
      </c>
      <c r="AN351" s="16"/>
      <c r="AO351" s="16">
        <f t="shared" si="175"/>
        <v>-5.8912818257943862E-4</v>
      </c>
      <c r="AP351" s="16">
        <f t="shared" si="160"/>
        <v>1.4652960680629978</v>
      </c>
      <c r="AQ351" s="16">
        <f t="shared" si="161"/>
        <v>0.38205731629169437</v>
      </c>
      <c r="AR351" s="16"/>
      <c r="AS351" s="16">
        <f t="shared" si="176"/>
        <v>-7.3302562975125747E-3</v>
      </c>
      <c r="AT351" s="36">
        <f t="shared" si="162"/>
        <v>1.7179606769321318</v>
      </c>
      <c r="AU351" s="16">
        <f t="shared" si="163"/>
        <v>0.54113793443639135</v>
      </c>
      <c r="AW351" s="16">
        <f t="shared" si="172"/>
        <v>-1.8194800139646793E-3</v>
      </c>
      <c r="AX351" s="16">
        <f t="shared" si="164"/>
        <v>1.2074247013709669</v>
      </c>
      <c r="AY351" s="16">
        <f t="shared" si="165"/>
        <v>0.18848974548710826</v>
      </c>
    </row>
    <row r="352" spans="1:51" x14ac:dyDescent="0.2">
      <c r="A352" s="28">
        <v>350</v>
      </c>
      <c r="B352">
        <v>10373.08</v>
      </c>
      <c r="C352">
        <v>2306.25</v>
      </c>
      <c r="D352" s="29">
        <v>5.375</v>
      </c>
      <c r="E352" s="16">
        <f t="shared" si="151"/>
        <v>1.033653846153846E-3</v>
      </c>
      <c r="F352" s="16"/>
      <c r="G352" s="16">
        <f t="shared" si="156"/>
        <v>1.9739920647091829E-2</v>
      </c>
      <c r="H352" s="16">
        <f t="shared" si="156"/>
        <v>1.7533564819921278E-2</v>
      </c>
      <c r="I352" s="16"/>
      <c r="J352" s="16">
        <v>1.9739920647091829E-2</v>
      </c>
      <c r="K352" s="16">
        <v>5.805218893520539E-2</v>
      </c>
      <c r="L352" s="16">
        <f t="shared" si="152"/>
        <v>1.9086774932613934E-3</v>
      </c>
      <c r="M352" s="16">
        <f t="shared" si="157"/>
        <v>1.7831243153830435E-2</v>
      </c>
      <c r="N352" s="16"/>
      <c r="O352" s="16">
        <v>1.7533564819921278E-2</v>
      </c>
      <c r="P352" s="16">
        <v>2.8088888888888976E-2</v>
      </c>
      <c r="Q352" s="16">
        <f t="shared" si="158"/>
        <v>3.0253746714611991E-3</v>
      </c>
      <c r="R352" s="16">
        <f t="shared" si="166"/>
        <v>1.4508190148460078E-2</v>
      </c>
      <c r="X352" s="16">
        <f t="shared" si="167"/>
        <v>7.8234857109106353E-4</v>
      </c>
      <c r="Y352" s="16">
        <f t="shared" si="159"/>
        <v>3.0546800914729852E-4</v>
      </c>
      <c r="Z352" s="16">
        <f t="shared" si="149"/>
        <v>2.4544622249105279</v>
      </c>
      <c r="AA352" s="16">
        <f t="shared" si="150"/>
        <v>2.783361279285026</v>
      </c>
      <c r="AB352" s="16"/>
      <c r="AC352" s="16">
        <f t="shared" si="173"/>
        <v>7.8234857109106353E-4</v>
      </c>
      <c r="AD352" s="16">
        <f t="shared" si="174"/>
        <v>3.0546800914729852E-4</v>
      </c>
      <c r="AE352" s="16">
        <f t="shared" si="153"/>
        <v>3.8697785016234882E-4</v>
      </c>
      <c r="AF352" s="16"/>
      <c r="AG352" s="16">
        <f t="shared" si="168"/>
        <v>0.30337629011986245</v>
      </c>
      <c r="AH352" s="16">
        <f t="shared" si="169"/>
        <v>-0.53040849646592769</v>
      </c>
      <c r="AI352" s="16">
        <f t="shared" si="154"/>
        <v>1.2270322063460652</v>
      </c>
      <c r="AJ352" s="16"/>
      <c r="AK352" s="16">
        <f t="shared" si="170"/>
        <v>1.5168814505993122</v>
      </c>
      <c r="AL352" s="16">
        <f t="shared" si="171"/>
        <v>-2.6520424823296382</v>
      </c>
      <c r="AM352" s="16">
        <f t="shared" si="155"/>
        <v>2.135161031730326</v>
      </c>
      <c r="AN352" s="16"/>
      <c r="AO352" s="16">
        <f t="shared" si="175"/>
        <v>1.3104058642597506E-2</v>
      </c>
      <c r="AP352" s="16">
        <f t="shared" si="160"/>
        <v>1.4844973936676629</v>
      </c>
      <c r="AQ352" s="16">
        <f t="shared" si="161"/>
        <v>0.39507625952304126</v>
      </c>
      <c r="AR352" s="16"/>
      <c r="AS352" s="16">
        <f t="shared" si="176"/>
        <v>6.1439523982218289E-2</v>
      </c>
      <c r="AT352" s="36">
        <f t="shared" si="162"/>
        <v>1.8235113631430115</v>
      </c>
      <c r="AU352" s="16">
        <f t="shared" si="163"/>
        <v>0.6007639627486967</v>
      </c>
      <c r="AW352" s="16">
        <f t="shared" si="172"/>
        <v>4.5468126709998988E-3</v>
      </c>
      <c r="AX352" s="16">
        <f t="shared" si="164"/>
        <v>1.2129146353024387</v>
      </c>
      <c r="AY352" s="16">
        <f t="shared" si="165"/>
        <v>0.19302625263176659</v>
      </c>
    </row>
    <row r="353" spans="1:51" x14ac:dyDescent="0.2">
      <c r="A353" s="28">
        <v>351</v>
      </c>
      <c r="B353">
        <v>10975.26</v>
      </c>
      <c r="C353">
        <v>2371.0300000000002</v>
      </c>
      <c r="D353" s="29">
        <v>4.8550000000000004</v>
      </c>
      <c r="E353" s="16">
        <f t="shared" si="151"/>
        <v>9.3365384615384621E-4</v>
      </c>
      <c r="F353" s="16"/>
      <c r="G353" s="16">
        <f t="shared" si="156"/>
        <v>5.805218893520539E-2</v>
      </c>
      <c r="H353" s="16">
        <f t="shared" si="156"/>
        <v>2.8088888888888976E-2</v>
      </c>
      <c r="I353" s="16"/>
      <c r="J353" s="16">
        <v>5.805218893520539E-2</v>
      </c>
      <c r="K353" s="16">
        <v>2.8081339303123471E-2</v>
      </c>
      <c r="L353" s="16">
        <f t="shared" si="152"/>
        <v>1.264193094770025E-3</v>
      </c>
      <c r="M353" s="16">
        <f t="shared" si="157"/>
        <v>5.6787995840435368E-2</v>
      </c>
      <c r="N353" s="16"/>
      <c r="O353" s="16">
        <v>2.8088888888888976E-2</v>
      </c>
      <c r="P353" s="16">
        <v>1.9573771736333935E-2</v>
      </c>
      <c r="Q353" s="16">
        <f t="shared" si="158"/>
        <v>5.4969093872561724E-4</v>
      </c>
      <c r="R353" s="16">
        <f t="shared" si="166"/>
        <v>2.7539197950163359E-2</v>
      </c>
      <c r="X353" s="16">
        <f t="shared" si="167"/>
        <v>7.262981648244669E-4</v>
      </c>
      <c r="Y353" s="16">
        <f t="shared" si="159"/>
        <v>3.0398910587696524E-4</v>
      </c>
      <c r="Z353" s="16">
        <f t="shared" si="149"/>
        <v>0.47475890287400402</v>
      </c>
      <c r="AA353" s="16">
        <f t="shared" si="150"/>
        <v>1.8828954795642086</v>
      </c>
      <c r="AB353" s="16"/>
      <c r="AC353" s="16">
        <f t="shared" si="173"/>
        <v>7.262981648244669E-4</v>
      </c>
      <c r="AD353" s="16">
        <f t="shared" si="174"/>
        <v>3.0398910587696524E-4</v>
      </c>
      <c r="AE353" s="16">
        <f t="shared" si="153"/>
        <v>3.7195429413029138E-4</v>
      </c>
      <c r="AF353" s="16"/>
      <c r="AG353" s="16">
        <f t="shared" si="168"/>
        <v>0.30337657782700317</v>
      </c>
      <c r="AH353" s="16">
        <f t="shared" si="169"/>
        <v>-0.67932967997859039</v>
      </c>
      <c r="AI353" s="16">
        <f t="shared" si="154"/>
        <v>1.3759531021515872</v>
      </c>
      <c r="AJ353" s="16"/>
      <c r="AK353" s="16">
        <f t="shared" si="170"/>
        <v>1.5168828891350159</v>
      </c>
      <c r="AL353" s="16">
        <f t="shared" si="171"/>
        <v>-3.396648399892952</v>
      </c>
      <c r="AM353" s="16">
        <f t="shared" si="155"/>
        <v>2.8797655107579363</v>
      </c>
      <c r="AN353" s="16"/>
      <c r="AO353" s="16">
        <f t="shared" si="175"/>
        <v>3.9813989489900867E-3</v>
      </c>
      <c r="AP353" s="16">
        <f t="shared" si="160"/>
        <v>1.4904077700305898</v>
      </c>
      <c r="AQ353" s="16">
        <f t="shared" si="161"/>
        <v>0.39904975367771583</v>
      </c>
      <c r="AR353" s="16"/>
      <c r="AS353" s="16">
        <f t="shared" si="176"/>
        <v>1.577237936033505E-2</v>
      </c>
      <c r="AT353" s="36">
        <f t="shared" si="162"/>
        <v>1.8522724761303848</v>
      </c>
      <c r="AU353" s="16">
        <f t="shared" si="163"/>
        <v>0.61641325074249687</v>
      </c>
      <c r="AW353" s="16">
        <f t="shared" si="172"/>
        <v>4.8462525950753428E-3</v>
      </c>
      <c r="AX353" s="16">
        <f t="shared" si="164"/>
        <v>1.2187927260013782</v>
      </c>
      <c r="AY353" s="16">
        <f t="shared" si="165"/>
        <v>0.19786079994732833</v>
      </c>
    </row>
    <row r="354" spans="1:51" x14ac:dyDescent="0.2">
      <c r="A354" s="28">
        <v>352</v>
      </c>
      <c r="B354">
        <v>11283.46</v>
      </c>
      <c r="C354">
        <v>2417.44</v>
      </c>
      <c r="D354" s="29">
        <v>4.95</v>
      </c>
      <c r="E354" s="16">
        <f t="shared" si="151"/>
        <v>9.5192307692307698E-4</v>
      </c>
      <c r="F354" s="16"/>
      <c r="G354" s="16">
        <f t="shared" si="156"/>
        <v>2.8081339303123471E-2</v>
      </c>
      <c r="H354" s="16">
        <f t="shared" si="156"/>
        <v>1.9573771736333935E-2</v>
      </c>
      <c r="I354" s="16"/>
      <c r="J354" s="16">
        <v>2.8081339303123471E-2</v>
      </c>
      <c r="K354" s="16">
        <v>-5.9919563679933967E-3</v>
      </c>
      <c r="L354" s="16">
        <f t="shared" si="152"/>
        <v>6.8460304667561703E-4</v>
      </c>
      <c r="M354" s="16">
        <f t="shared" si="157"/>
        <v>2.7396736256447854E-2</v>
      </c>
      <c r="N354" s="16"/>
      <c r="O354" s="16">
        <v>1.9573771736333935E-2</v>
      </c>
      <c r="P354" s="16">
        <v>4.0911046396187173E-3</v>
      </c>
      <c r="Q354" s="16">
        <f t="shared" si="158"/>
        <v>-2.676849455622056E-4</v>
      </c>
      <c r="R354" s="16">
        <f t="shared" si="166"/>
        <v>1.9841456681896141E-2</v>
      </c>
      <c r="X354" s="16">
        <f t="shared" si="167"/>
        <v>1.170752374667159E-3</v>
      </c>
      <c r="Y354" s="16">
        <f t="shared" si="159"/>
        <v>4.2670388815399638E-4</v>
      </c>
      <c r="Z354" s="16">
        <f t="shared" si="149"/>
        <v>2.1355607637712444</v>
      </c>
      <c r="AA354" s="16">
        <f t="shared" si="150"/>
        <v>2.4994640999109952</v>
      </c>
      <c r="AB354" s="16"/>
      <c r="AC354" s="16">
        <f t="shared" si="173"/>
        <v>1.170752374667159E-3</v>
      </c>
      <c r="AD354" s="16">
        <f t="shared" si="174"/>
        <v>4.2670388815399638E-4</v>
      </c>
      <c r="AE354" s="16">
        <f t="shared" si="153"/>
        <v>5.5949848808190103E-4</v>
      </c>
      <c r="AF354" s="16"/>
      <c r="AG354" s="16">
        <f t="shared" si="168"/>
        <v>0.2163422867374703</v>
      </c>
      <c r="AH354" s="16">
        <f t="shared" si="169"/>
        <v>-0.40266891048724751</v>
      </c>
      <c r="AI354" s="16">
        <f t="shared" si="154"/>
        <v>1.1863266237497774</v>
      </c>
      <c r="AJ354" s="16"/>
      <c r="AK354" s="16">
        <f t="shared" si="170"/>
        <v>1.0817114336873515</v>
      </c>
      <c r="AL354" s="16">
        <f t="shared" si="171"/>
        <v>-2.0133445524362377</v>
      </c>
      <c r="AM354" s="16">
        <f t="shared" si="155"/>
        <v>1.9316331187488862</v>
      </c>
      <c r="AN354" s="16"/>
      <c r="AO354" s="16">
        <f t="shared" si="175"/>
        <v>-3.4931595650860435E-3</v>
      </c>
      <c r="AP354" s="16">
        <f t="shared" si="160"/>
        <v>1.4852015378728289</v>
      </c>
      <c r="AQ354" s="16">
        <f t="shared" si="161"/>
        <v>0.39555047878539373</v>
      </c>
      <c r="AR354" s="16"/>
      <c r="AS354" s="16">
        <f t="shared" si="176"/>
        <v>-2.12004132100456E-2</v>
      </c>
      <c r="AT354" s="36">
        <f t="shared" si="162"/>
        <v>1.8130035342588262</v>
      </c>
      <c r="AU354" s="16">
        <f t="shared" si="163"/>
        <v>0.59498488116895321</v>
      </c>
      <c r="AW354" s="16">
        <f t="shared" si="172"/>
        <v>4.4897107442445627E-3</v>
      </c>
      <c r="AX354" s="16">
        <f t="shared" si="164"/>
        <v>1.2242647527983137</v>
      </c>
      <c r="AY354" s="16">
        <f t="shared" si="165"/>
        <v>0.20234046200619027</v>
      </c>
    </row>
    <row r="355" spans="1:51" x14ac:dyDescent="0.2">
      <c r="A355" s="28">
        <v>353</v>
      </c>
      <c r="B355">
        <v>11215.85</v>
      </c>
      <c r="C355">
        <v>2427.33</v>
      </c>
      <c r="D355" s="29">
        <v>4.8550000000000004</v>
      </c>
      <c r="E355" s="16">
        <f t="shared" si="151"/>
        <v>9.3365384615384621E-4</v>
      </c>
      <c r="F355" s="16"/>
      <c r="G355" s="16">
        <f t="shared" si="156"/>
        <v>-5.9919563679933967E-3</v>
      </c>
      <c r="H355" s="16">
        <f t="shared" si="156"/>
        <v>4.0911046396187173E-3</v>
      </c>
      <c r="I355" s="16"/>
      <c r="J355" s="16">
        <v>-5.9919563679933967E-3</v>
      </c>
      <c r="K355" s="16">
        <v>1.0735699924660178E-2</v>
      </c>
      <c r="L355" s="16">
        <f t="shared" si="152"/>
        <v>1.1380036662645633E-3</v>
      </c>
      <c r="M355" s="16">
        <f t="shared" si="157"/>
        <v>-7.1299600342579605E-3</v>
      </c>
      <c r="N355" s="16"/>
      <c r="O355" s="16">
        <v>4.0911046396187173E-3</v>
      </c>
      <c r="P355" s="16">
        <v>-2.3317801864599598E-3</v>
      </c>
      <c r="Q355" s="16">
        <f t="shared" si="158"/>
        <v>3.9170280671405131E-4</v>
      </c>
      <c r="R355" s="16">
        <f t="shared" si="166"/>
        <v>3.699401832904666E-3</v>
      </c>
      <c r="X355" s="16">
        <f t="shared" si="167"/>
        <v>1.1073586229961674E-3</v>
      </c>
      <c r="Y355" s="16">
        <f t="shared" si="159"/>
        <v>4.3394867369529793E-4</v>
      </c>
      <c r="Z355" s="16">
        <f t="shared" si="149"/>
        <v>2.4609964567318805</v>
      </c>
      <c r="AA355" s="16">
        <f t="shared" si="150"/>
        <v>2.9365849588252604</v>
      </c>
      <c r="AB355" s="16"/>
      <c r="AC355" s="16">
        <f t="shared" si="173"/>
        <v>1.1073586229961674E-3</v>
      </c>
      <c r="AD355" s="16">
        <f t="shared" si="174"/>
        <v>4.3394867369529793E-4</v>
      </c>
      <c r="AE355" s="16">
        <f t="shared" si="153"/>
        <v>5.4873975131560664E-4</v>
      </c>
      <c r="AF355" s="16"/>
      <c r="AG355" s="16">
        <f t="shared" si="168"/>
        <v>-3.6521172081902933E-2</v>
      </c>
      <c r="AH355" s="16">
        <f t="shared" si="169"/>
        <v>0.23304561649896435</v>
      </c>
      <c r="AI355" s="16">
        <f t="shared" si="154"/>
        <v>0.80347555558293859</v>
      </c>
      <c r="AJ355" s="16"/>
      <c r="AK355" s="16">
        <f t="shared" si="170"/>
        <v>-0.18260586040951468</v>
      </c>
      <c r="AL355" s="16">
        <f t="shared" si="171"/>
        <v>1.1652280824948218</v>
      </c>
      <c r="AM355" s="16">
        <f t="shared" si="155"/>
        <v>1.737777791469286E-2</v>
      </c>
      <c r="AN355" s="16"/>
      <c r="AO355" s="16">
        <f t="shared" si="175"/>
        <v>-1.8143825006917771E-3</v>
      </c>
      <c r="AP355" s="16">
        <f t="shared" si="160"/>
        <v>1.482506814192512</v>
      </c>
      <c r="AQ355" s="16">
        <f t="shared" si="161"/>
        <v>0.39373444829908671</v>
      </c>
      <c r="AR355" s="16"/>
      <c r="AS355" s="16">
        <f t="shared" si="176"/>
        <v>-1.2879604811151194E-2</v>
      </c>
      <c r="AT355" s="36">
        <f t="shared" si="162"/>
        <v>1.7896527652163521</v>
      </c>
      <c r="AU355" s="16">
        <f t="shared" si="163"/>
        <v>0.58202161512231054</v>
      </c>
      <c r="AW355" s="16">
        <f t="shared" si="172"/>
        <v>2.3516963566873094E-3</v>
      </c>
      <c r="AX355" s="16">
        <f t="shared" si="164"/>
        <v>1.2271438517570903</v>
      </c>
      <c r="AY355" s="16">
        <f t="shared" si="165"/>
        <v>0.2046893974527017</v>
      </c>
    </row>
    <row r="356" spans="1:51" x14ac:dyDescent="0.2">
      <c r="A356" s="28">
        <v>354</v>
      </c>
      <c r="B356">
        <v>11336.26</v>
      </c>
      <c r="C356">
        <v>2421.67</v>
      </c>
      <c r="D356" s="29">
        <v>4.8449999999999998</v>
      </c>
      <c r="E356" s="16">
        <f t="shared" si="151"/>
        <v>9.3173076923076922E-4</v>
      </c>
      <c r="F356" s="16"/>
      <c r="G356" s="16">
        <f t="shared" si="156"/>
        <v>1.0735699924660178E-2</v>
      </c>
      <c r="H356" s="16">
        <f t="shared" si="156"/>
        <v>-2.3317801864599598E-3</v>
      </c>
      <c r="I356" s="16"/>
      <c r="J356" s="16">
        <v>1.0735699924660178E-2</v>
      </c>
      <c r="K356" s="16">
        <v>-2.7288541370787223E-2</v>
      </c>
      <c r="L356" s="16">
        <f t="shared" si="152"/>
        <v>1.653466309411814E-3</v>
      </c>
      <c r="M356" s="16">
        <f t="shared" si="157"/>
        <v>9.0822336152483647E-3</v>
      </c>
      <c r="N356" s="16"/>
      <c r="O356" s="16">
        <v>-2.3317801864599598E-3</v>
      </c>
      <c r="P356" s="16">
        <v>-2.7225014143132751E-2</v>
      </c>
      <c r="Q356" s="16">
        <f t="shared" si="158"/>
        <v>1.5906388722127249E-3</v>
      </c>
      <c r="R356" s="16">
        <f t="shared" si="166"/>
        <v>-3.9224190586726847E-3</v>
      </c>
      <c r="X356" s="16">
        <f t="shared" si="167"/>
        <v>9.3934340610770035E-4</v>
      </c>
      <c r="Y356" s="16">
        <f t="shared" si="159"/>
        <v>3.5338590234591989E-4</v>
      </c>
      <c r="Z356" s="16">
        <f t="shared" si="149"/>
        <v>2.5223194667153699</v>
      </c>
      <c r="AA356" s="16">
        <f t="shared" si="150"/>
        <v>3.0332678989041382</v>
      </c>
      <c r="AB356" s="16"/>
      <c r="AC356" s="16">
        <f t="shared" si="173"/>
        <v>9.3934340610770035E-4</v>
      </c>
      <c r="AD356" s="16">
        <f t="shared" si="174"/>
        <v>3.5338590234591989E-4</v>
      </c>
      <c r="AE356" s="16">
        <f t="shared" si="153"/>
        <v>4.5607881452998399E-4</v>
      </c>
      <c r="AF356" s="16"/>
      <c r="AG356" s="16">
        <f t="shared" si="168"/>
        <v>-0.34644236648485915</v>
      </c>
      <c r="AH356" s="16">
        <f t="shared" si="169"/>
        <v>0.84693273444870543</v>
      </c>
      <c r="AI356" s="16">
        <f t="shared" si="154"/>
        <v>0.49950963203615362</v>
      </c>
      <c r="AJ356" s="16"/>
      <c r="AK356" s="16">
        <f t="shared" si="170"/>
        <v>-1.7322118324242959</v>
      </c>
      <c r="AL356" s="16">
        <f t="shared" si="171"/>
        <v>4.2346636722435269</v>
      </c>
      <c r="AM356" s="16">
        <f t="shared" si="155"/>
        <v>-1.5024518398192308</v>
      </c>
      <c r="AN356" s="16"/>
      <c r="AO356" s="16">
        <f t="shared" si="175"/>
        <v>-1.8532345270120903E-4</v>
      </c>
      <c r="AP356" s="16">
        <f t="shared" si="160"/>
        <v>1.4822320709110528</v>
      </c>
      <c r="AQ356" s="16">
        <f t="shared" si="161"/>
        <v>0.39354910767187257</v>
      </c>
      <c r="AR356" s="16"/>
      <c r="AS356" s="16">
        <f t="shared" si="176"/>
        <v>-4.6612326481214311E-3</v>
      </c>
      <c r="AT356" s="36">
        <f t="shared" si="162"/>
        <v>1.7813107773183248</v>
      </c>
      <c r="AU356" s="16">
        <f t="shared" si="163"/>
        <v>0.57734948505249062</v>
      </c>
      <c r="AW356" s="16">
        <f t="shared" si="172"/>
        <v>-7.2176168198178345E-4</v>
      </c>
      <c r="AX356" s="16">
        <f t="shared" si="164"/>
        <v>1.2262581463466125</v>
      </c>
      <c r="AY356" s="16">
        <f t="shared" si="165"/>
        <v>0.20396737517535773</v>
      </c>
    </row>
    <row r="357" spans="1:51" x14ac:dyDescent="0.2">
      <c r="A357" s="28">
        <v>355</v>
      </c>
      <c r="B357">
        <v>11026.91</v>
      </c>
      <c r="C357">
        <v>2355.7399999999998</v>
      </c>
      <c r="D357" s="29">
        <v>4.7750000000000004</v>
      </c>
      <c r="E357" s="16">
        <f t="shared" si="151"/>
        <v>9.1826923076923075E-4</v>
      </c>
      <c r="F357" s="16"/>
      <c r="G357" s="16">
        <f t="shared" si="156"/>
        <v>-2.7288541370787223E-2</v>
      </c>
      <c r="H357" s="16">
        <f t="shared" si="156"/>
        <v>-2.7225014143132751E-2</v>
      </c>
      <c r="I357" s="16"/>
      <c r="J357" s="16">
        <v>-2.7288541370787223E-2</v>
      </c>
      <c r="K357" s="16">
        <v>4.6292206973667233E-2</v>
      </c>
      <c r="L357" s="16">
        <f t="shared" si="152"/>
        <v>1.4004094284603473E-3</v>
      </c>
      <c r="M357" s="16">
        <f t="shared" si="157"/>
        <v>-2.8688950799247572E-2</v>
      </c>
      <c r="N357" s="16"/>
      <c r="O357" s="16">
        <v>-2.7225014143132751E-2</v>
      </c>
      <c r="P357" s="16">
        <v>2.3173185495852747E-2</v>
      </c>
      <c r="Q357" s="16">
        <f t="shared" si="158"/>
        <v>2.0880097847581257E-3</v>
      </c>
      <c r="R357" s="16">
        <f t="shared" si="166"/>
        <v>-2.9313023927890876E-2</v>
      </c>
      <c r="X357" s="16">
        <f t="shared" si="167"/>
        <v>8.1130624379597443E-4</v>
      </c>
      <c r="Y357" s="16">
        <f t="shared" si="159"/>
        <v>2.9491479053758176E-4</v>
      </c>
      <c r="Z357" s="16">
        <f t="shared" si="149"/>
        <v>2.132252752620448</v>
      </c>
      <c r="AA357" s="16">
        <f t="shared" si="150"/>
        <v>1.6886910789262537</v>
      </c>
      <c r="AB357" s="16"/>
      <c r="AC357" s="16">
        <f t="shared" si="173"/>
        <v>8.1130624379597443E-4</v>
      </c>
      <c r="AD357" s="16">
        <f t="shared" si="174"/>
        <v>2.9491479053758176E-4</v>
      </c>
      <c r="AE357" s="16">
        <f t="shared" si="153"/>
        <v>3.8720751675874564E-4</v>
      </c>
      <c r="AF357" s="16"/>
      <c r="AG357" s="16">
        <f t="shared" si="168"/>
        <v>-0.7409150392070768</v>
      </c>
      <c r="AH357" s="16">
        <f t="shared" si="169"/>
        <v>1.5043892082866033</v>
      </c>
      <c r="AI357" s="16">
        <f t="shared" si="154"/>
        <v>0.23652583092047363</v>
      </c>
      <c r="AJ357" s="16"/>
      <c r="AK357" s="16">
        <f t="shared" si="170"/>
        <v>-3.7045751960353841</v>
      </c>
      <c r="AL357" s="16">
        <f t="shared" si="171"/>
        <v>7.5219460414330168</v>
      </c>
      <c r="AM357" s="16">
        <f t="shared" si="155"/>
        <v>-2.8173708453976332</v>
      </c>
      <c r="AN357" s="16"/>
      <c r="AO357" s="16">
        <f t="shared" si="175"/>
        <v>-1.3138440329537366E-2</v>
      </c>
      <c r="AP357" s="16">
        <f t="shared" si="160"/>
        <v>1.4627578532928613</v>
      </c>
      <c r="AQ357" s="16">
        <f t="shared" si="161"/>
        <v>0.38032359452693965</v>
      </c>
      <c r="AR357" s="16"/>
      <c r="AS357" s="16">
        <f t="shared" si="176"/>
        <v>-6.9419124724609899E-2</v>
      </c>
      <c r="AT357" s="36">
        <f t="shared" si="162"/>
        <v>1.6576537422943722</v>
      </c>
      <c r="AU357" s="16">
        <f t="shared" si="163"/>
        <v>0.50540319430840186</v>
      </c>
      <c r="AW357" s="16">
        <f t="shared" si="172"/>
        <v>-5.336637862737385E-3</v>
      </c>
      <c r="AX357" s="16">
        <f t="shared" si="164"/>
        <v>1.2197140506933288</v>
      </c>
      <c r="AY357" s="16">
        <f t="shared" si="165"/>
        <v>0.19861644659518338</v>
      </c>
    </row>
    <row r="358" spans="1:51" x14ac:dyDescent="0.2">
      <c r="A358" s="28">
        <v>356</v>
      </c>
      <c r="B358">
        <v>11537.37</v>
      </c>
      <c r="C358">
        <v>2410.33</v>
      </c>
      <c r="D358" s="29">
        <v>4.8550000000000004</v>
      </c>
      <c r="E358" s="16">
        <f t="shared" si="151"/>
        <v>9.3365384615384621E-4</v>
      </c>
      <c r="F358" s="16"/>
      <c r="G358" s="16">
        <f t="shared" si="156"/>
        <v>4.6292206973667233E-2</v>
      </c>
      <c r="H358" s="16">
        <f t="shared" si="156"/>
        <v>2.3173185495852747E-2</v>
      </c>
      <c r="I358" s="16"/>
      <c r="J358" s="16">
        <v>4.6292206973667233E-2</v>
      </c>
      <c r="K358" s="16">
        <v>-2.0749962946494862E-2</v>
      </c>
      <c r="L358" s="16">
        <f t="shared" si="152"/>
        <v>1.9756421887722497E-3</v>
      </c>
      <c r="M358" s="16">
        <f t="shared" si="157"/>
        <v>4.4316564784894985E-2</v>
      </c>
      <c r="N358" s="16"/>
      <c r="O358" s="16">
        <v>2.3173185495852747E-2</v>
      </c>
      <c r="P358" s="16">
        <v>-2.4743499852717211E-2</v>
      </c>
      <c r="Q358" s="16">
        <f t="shared" si="158"/>
        <v>4.0156748176052911E-3</v>
      </c>
      <c r="R358" s="16">
        <f t="shared" si="166"/>
        <v>1.9157510678247454E-2</v>
      </c>
      <c r="X358" s="16">
        <f t="shared" si="167"/>
        <v>8.3424124283448396E-4</v>
      </c>
      <c r="Y358" s="16">
        <f t="shared" si="159"/>
        <v>4.4285944387673125E-4</v>
      </c>
      <c r="Z358" s="16">
        <f t="shared" si="149"/>
        <v>1.4484631188725381</v>
      </c>
      <c r="AA358" s="16">
        <f t="shared" si="150"/>
        <v>2.5278263079132057</v>
      </c>
      <c r="AB358" s="16"/>
      <c r="AC358" s="16">
        <f t="shared" si="173"/>
        <v>8.3424124283448396E-4</v>
      </c>
      <c r="AD358" s="16">
        <f t="shared" si="174"/>
        <v>4.4285944387673125E-4</v>
      </c>
      <c r="AE358" s="16">
        <f t="shared" si="153"/>
        <v>4.8115153642160026E-4</v>
      </c>
      <c r="AF358" s="16"/>
      <c r="AG358" s="16">
        <f t="shared" si="168"/>
        <v>0.23850826973043712</v>
      </c>
      <c r="AH358" s="16">
        <f t="shared" si="169"/>
        <v>-0.47759821664576235</v>
      </c>
      <c r="AI358" s="16">
        <f t="shared" si="154"/>
        <v>1.2390899469153251</v>
      </c>
      <c r="AJ358" s="16"/>
      <c r="AK358" s="16">
        <f t="shared" si="170"/>
        <v>1.1925413486521856</v>
      </c>
      <c r="AL358" s="16">
        <f t="shared" si="171"/>
        <v>-2.3879910832288118</v>
      </c>
      <c r="AM358" s="16">
        <f t="shared" si="155"/>
        <v>2.1954497345766262</v>
      </c>
      <c r="AN358" s="16"/>
      <c r="AO358" s="16">
        <f t="shared" si="175"/>
        <v>7.8009222952414093E-4</v>
      </c>
      <c r="AP358" s="16">
        <f t="shared" si="160"/>
        <v>1.4638989393278907</v>
      </c>
      <c r="AQ358" s="16">
        <f t="shared" si="161"/>
        <v>0.38110338264266819</v>
      </c>
      <c r="AR358" s="16"/>
      <c r="AS358" s="16">
        <f t="shared" si="176"/>
        <v>2.2738422454377351E-4</v>
      </c>
      <c r="AT358" s="36">
        <f t="shared" si="162"/>
        <v>1.6580306666051259</v>
      </c>
      <c r="AU358" s="16">
        <f t="shared" si="163"/>
        <v>0.50563055268507096</v>
      </c>
      <c r="AW358" s="16">
        <f t="shared" si="172"/>
        <v>4.2388072101045195E-3</v>
      </c>
      <c r="AX358" s="16">
        <f t="shared" si="164"/>
        <v>1.2248841834056734</v>
      </c>
      <c r="AY358" s="16">
        <f t="shared" si="165"/>
        <v>0.20284629536847459</v>
      </c>
    </row>
    <row r="359" spans="1:51" x14ac:dyDescent="0.2">
      <c r="A359" s="28">
        <v>357</v>
      </c>
      <c r="B359">
        <v>11297.97</v>
      </c>
      <c r="C359">
        <v>2350.69</v>
      </c>
      <c r="D359" s="29">
        <v>4.585</v>
      </c>
      <c r="E359" s="16">
        <f t="shared" si="151"/>
        <v>8.8173076923076931E-4</v>
      </c>
      <c r="F359" s="16"/>
      <c r="G359" s="16">
        <f t="shared" si="156"/>
        <v>-2.0749962946494862E-2</v>
      </c>
      <c r="H359" s="16">
        <f t="shared" si="156"/>
        <v>-2.4743499852717211E-2</v>
      </c>
      <c r="I359" s="16"/>
      <c r="J359" s="16">
        <v>-2.0749962946494862E-2</v>
      </c>
      <c r="K359" s="16">
        <v>4.4202631092134705E-3</v>
      </c>
      <c r="L359" s="16">
        <f t="shared" si="152"/>
        <v>8.6250868409233812E-4</v>
      </c>
      <c r="M359" s="16">
        <f t="shared" si="157"/>
        <v>-2.1612471630587202E-2</v>
      </c>
      <c r="N359" s="16"/>
      <c r="O359" s="16">
        <v>-2.4743499852717211E-2</v>
      </c>
      <c r="P359" s="16">
        <v>-4.1332544912344824E-2</v>
      </c>
      <c r="Q359" s="16">
        <f t="shared" si="158"/>
        <v>1.1297389366683882E-4</v>
      </c>
      <c r="R359" s="16">
        <f t="shared" si="166"/>
        <v>-2.4856473746384049E-2</v>
      </c>
      <c r="X359" s="16">
        <f t="shared" si="167"/>
        <v>1.0443451678385385E-3</v>
      </c>
      <c r="Y359" s="16">
        <f t="shared" si="159"/>
        <v>4.3972466832144322E-4</v>
      </c>
      <c r="Z359" s="16">
        <f t="shared" si="149"/>
        <v>2.2896116319978326</v>
      </c>
      <c r="AA359" s="16">
        <f t="shared" si="150"/>
        <v>2.2432069621572781</v>
      </c>
      <c r="AB359" s="16"/>
      <c r="AC359" s="16">
        <f t="shared" si="173"/>
        <v>1.0443451678385385E-3</v>
      </c>
      <c r="AD359" s="16">
        <f t="shared" si="174"/>
        <v>4.3972466832144322E-4</v>
      </c>
      <c r="AE359" s="16">
        <f t="shared" si="153"/>
        <v>5.3643306498920283E-4</v>
      </c>
      <c r="AF359" s="16"/>
      <c r="AG359" s="16">
        <f t="shared" si="168"/>
        <v>-0.62809616587224548</v>
      </c>
      <c r="AH359" s="16">
        <f t="shared" si="169"/>
        <v>1.2881694135063446</v>
      </c>
      <c r="AI359" s="16">
        <f t="shared" si="154"/>
        <v>0.33992675236590086</v>
      </c>
      <c r="AJ359" s="16"/>
      <c r="AK359" s="16">
        <f t="shared" si="170"/>
        <v>-3.1404808293612274</v>
      </c>
      <c r="AL359" s="16">
        <f t="shared" si="171"/>
        <v>6.4408470675317231</v>
      </c>
      <c r="AM359" s="16">
        <f t="shared" si="155"/>
        <v>-2.3003662381704961</v>
      </c>
      <c r="AN359" s="16"/>
      <c r="AO359" s="16">
        <f t="shared" si="175"/>
        <v>8.0252947385613081E-3</v>
      </c>
      <c r="AP359" s="16">
        <f t="shared" si="160"/>
        <v>1.4756471597834644</v>
      </c>
      <c r="AQ359" s="16">
        <f t="shared" si="161"/>
        <v>0.38909664596366417</v>
      </c>
      <c r="AR359" s="16"/>
      <c r="AS359" s="16">
        <f t="shared" si="176"/>
        <v>3.6391858308191159E-2</v>
      </c>
      <c r="AT359" s="36">
        <f t="shared" si="162"/>
        <v>1.7183694836948555</v>
      </c>
      <c r="AU359" s="16">
        <f t="shared" si="163"/>
        <v>0.54137586661726045</v>
      </c>
      <c r="AW359" s="16">
        <f t="shared" si="172"/>
        <v>-5.1011368284281568E-3</v>
      </c>
      <c r="AX359" s="16">
        <f t="shared" si="164"/>
        <v>1.2186358815871436</v>
      </c>
      <c r="AY359" s="16">
        <f t="shared" si="165"/>
        <v>0.19773210332502511</v>
      </c>
    </row>
    <row r="360" spans="1:51" x14ac:dyDescent="0.2">
      <c r="A360" s="28">
        <v>358</v>
      </c>
      <c r="B360">
        <v>11347.91</v>
      </c>
      <c r="C360">
        <v>2253.5300000000002</v>
      </c>
      <c r="D360" s="29">
        <v>4.5549999999999997</v>
      </c>
      <c r="E360" s="16">
        <f t="shared" si="151"/>
        <v>8.7596153846153846E-4</v>
      </c>
      <c r="F360" s="16"/>
      <c r="G360" s="16">
        <f t="shared" si="156"/>
        <v>4.4202631092134705E-3</v>
      </c>
      <c r="H360" s="16">
        <f t="shared" si="156"/>
        <v>-4.1332544912344824E-2</v>
      </c>
      <c r="I360" s="16"/>
      <c r="J360" s="16">
        <v>4.4202631092134705E-3</v>
      </c>
      <c r="K360" s="16">
        <v>-2.9950008415646493E-2</v>
      </c>
      <c r="L360" s="16">
        <f t="shared" si="152"/>
        <v>1.8767262239198E-3</v>
      </c>
      <c r="M360" s="16">
        <f t="shared" si="157"/>
        <v>2.5435368852936707E-3</v>
      </c>
      <c r="N360" s="16"/>
      <c r="O360" s="16">
        <v>-4.1332544912344824E-2</v>
      </c>
      <c r="P360" s="16">
        <v>-3.4257365111626001E-3</v>
      </c>
      <c r="Q360" s="16">
        <f t="shared" si="158"/>
        <v>3.8235130304116131E-3</v>
      </c>
      <c r="R360" s="16">
        <f t="shared" si="166"/>
        <v>-4.5156057942756435E-2</v>
      </c>
      <c r="X360" s="16">
        <f t="shared" si="167"/>
        <v>9.5934222789398338E-4</v>
      </c>
      <c r="Y360" s="16">
        <f t="shared" si="159"/>
        <v>4.9410717692443921E-4</v>
      </c>
      <c r="Z360" s="16">
        <f t="shared" si="149"/>
        <v>2.5523209274041445</v>
      </c>
      <c r="AA360" s="16">
        <f t="shared" si="150"/>
        <v>0.82405259134849196</v>
      </c>
      <c r="AB360" s="16"/>
      <c r="AC360" s="16">
        <f t="shared" si="173"/>
        <v>9.5934222789398338E-4</v>
      </c>
      <c r="AD360" s="16">
        <f t="shared" si="174"/>
        <v>4.9410717692443921E-4</v>
      </c>
      <c r="AE360" s="16">
        <f t="shared" si="153"/>
        <v>5.4500496068873167E-4</v>
      </c>
      <c r="AF360" s="16"/>
      <c r="AG360" s="16">
        <f t="shared" si="168"/>
        <v>-0.87141264941292784</v>
      </c>
      <c r="AH360" s="16">
        <f t="shared" si="169"/>
        <v>1.1682714270678494</v>
      </c>
      <c r="AI360" s="16">
        <f t="shared" si="154"/>
        <v>0.70314122234507836</v>
      </c>
      <c r="AJ360" s="16"/>
      <c r="AK360" s="16">
        <f t="shared" si="170"/>
        <v>-4.3570632470646391</v>
      </c>
      <c r="AL360" s="16">
        <f t="shared" si="171"/>
        <v>5.8413571353392468</v>
      </c>
      <c r="AM360" s="16">
        <f t="shared" si="155"/>
        <v>-0.48429388827460773</v>
      </c>
      <c r="AN360" s="16"/>
      <c r="AO360" s="16">
        <f t="shared" si="175"/>
        <v>-5.5719946572657691E-2</v>
      </c>
      <c r="AP360" s="16">
        <f t="shared" si="160"/>
        <v>1.3934241788802357</v>
      </c>
      <c r="AQ360" s="16">
        <f t="shared" si="161"/>
        <v>0.33176415589639657</v>
      </c>
      <c r="AR360" s="16"/>
      <c r="AS360" s="16">
        <f t="shared" si="176"/>
        <v>-0.28212665594021152</v>
      </c>
      <c r="AT360" s="36">
        <f t="shared" si="162"/>
        <v>1.233571647590318</v>
      </c>
      <c r="AU360" s="16">
        <f t="shared" si="163"/>
        <v>0.20991374009192043</v>
      </c>
      <c r="AW360" s="16">
        <f t="shared" si="172"/>
        <v>-1.1759680854860084E-2</v>
      </c>
      <c r="AX360" s="16">
        <f t="shared" si="164"/>
        <v>1.2043051125413977</v>
      </c>
      <c r="AY360" s="16">
        <f t="shared" si="165"/>
        <v>0.18590273051434317</v>
      </c>
    </row>
    <row r="361" spans="1:51" x14ac:dyDescent="0.2">
      <c r="A361" s="28">
        <v>359</v>
      </c>
      <c r="B361">
        <v>11008.04</v>
      </c>
      <c r="C361">
        <v>2245.81</v>
      </c>
      <c r="D361" s="29">
        <v>4.625</v>
      </c>
      <c r="E361" s="16">
        <f t="shared" si="151"/>
        <v>8.8942307692307693E-4</v>
      </c>
      <c r="F361" s="16"/>
      <c r="G361" s="16">
        <f t="shared" si="156"/>
        <v>-2.9950008415646493E-2</v>
      </c>
      <c r="H361" s="16">
        <f t="shared" si="156"/>
        <v>-3.4257365111626001E-3</v>
      </c>
      <c r="I361" s="16"/>
      <c r="J361" s="16">
        <v>-2.9950008415646493E-2</v>
      </c>
      <c r="K361" s="16">
        <v>2.0154359904215352E-2</v>
      </c>
      <c r="L361" s="16">
        <f t="shared" si="152"/>
        <v>1.4959496950944058E-3</v>
      </c>
      <c r="M361" s="16">
        <f t="shared" si="157"/>
        <v>-3.1445958110740899E-2</v>
      </c>
      <c r="N361" s="16"/>
      <c r="O361" s="16">
        <v>-3.4257365111626001E-3</v>
      </c>
      <c r="P361" s="16">
        <v>-1.7953433282423787E-2</v>
      </c>
      <c r="Q361" s="16">
        <f t="shared" si="158"/>
        <v>5.1081240273366715E-3</v>
      </c>
      <c r="R361" s="16">
        <f t="shared" si="166"/>
        <v>-8.533860538499272E-3</v>
      </c>
      <c r="X361" s="16">
        <f t="shared" si="167"/>
        <v>8.1439404912900465E-4</v>
      </c>
      <c r="Y361" s="16">
        <f t="shared" si="159"/>
        <v>8.5494327182668675E-4</v>
      </c>
      <c r="Z361" s="16">
        <f t="shared" si="149"/>
        <v>2.0304878063285785</v>
      </c>
      <c r="AA361" s="16">
        <f t="shared" si="150"/>
        <v>2.570707603168318</v>
      </c>
      <c r="AB361" s="16"/>
      <c r="AC361" s="16">
        <f t="shared" si="173"/>
        <v>8.1439404912900465E-4</v>
      </c>
      <c r="AD361" s="16">
        <f t="shared" si="174"/>
        <v>8.5494327182668675E-4</v>
      </c>
      <c r="AE361" s="16">
        <f t="shared" si="153"/>
        <v>6.605246638768463E-4</v>
      </c>
      <c r="AF361" s="16"/>
      <c r="AG361" s="16">
        <f t="shared" si="168"/>
        <v>-7.3731986109240675E-3</v>
      </c>
      <c r="AH361" s="16">
        <f t="shared" si="169"/>
        <v>0.19692316003265037</v>
      </c>
      <c r="AI361" s="16">
        <f t="shared" si="154"/>
        <v>0.81045003857827358</v>
      </c>
      <c r="AJ361" s="16"/>
      <c r="AK361" s="16">
        <f t="shared" si="170"/>
        <v>-3.6865993054620336E-2</v>
      </c>
      <c r="AL361" s="16">
        <f t="shared" si="171"/>
        <v>0.98461580016325179</v>
      </c>
      <c r="AM361" s="16">
        <f t="shared" si="155"/>
        <v>5.2250192891368452E-2</v>
      </c>
      <c r="AN361" s="16"/>
      <c r="AO361" s="16">
        <f t="shared" si="175"/>
        <v>2.2712550767644751E-2</v>
      </c>
      <c r="AP361" s="16">
        <f t="shared" si="160"/>
        <v>1.4250723962839167</v>
      </c>
      <c r="AQ361" s="16">
        <f t="shared" si="161"/>
        <v>0.35422261683987932</v>
      </c>
      <c r="AR361" s="16"/>
      <c r="AS361" s="16">
        <f t="shared" si="176"/>
        <v>0.11005890768437759</v>
      </c>
      <c r="AT361" s="36">
        <f t="shared" si="162"/>
        <v>1.3693371956745264</v>
      </c>
      <c r="AU361" s="16">
        <f t="shared" si="163"/>
        <v>0.31432682399392714</v>
      </c>
      <c r="AW361" s="16">
        <f t="shared" si="172"/>
        <v>1.8126085795237496E-3</v>
      </c>
      <c r="AX361" s="16">
        <f t="shared" si="164"/>
        <v>1.2064880463207546</v>
      </c>
      <c r="AY361" s="16">
        <f t="shared" si="165"/>
        <v>0.18771369830137952</v>
      </c>
    </row>
    <row r="362" spans="1:51" x14ac:dyDescent="0.2">
      <c r="A362" s="28">
        <v>360</v>
      </c>
      <c r="B362">
        <v>11229.9</v>
      </c>
      <c r="C362">
        <v>2205.4899999999998</v>
      </c>
      <c r="D362" s="29">
        <v>4.6950000000000003</v>
      </c>
      <c r="E362" s="16">
        <f t="shared" si="151"/>
        <v>9.0288461538461551E-4</v>
      </c>
      <c r="F362" s="16"/>
      <c r="G362" s="16">
        <f t="shared" si="156"/>
        <v>2.0154359904215352E-2</v>
      </c>
      <c r="H362" s="16">
        <f t="shared" si="156"/>
        <v>-1.7953433282423787E-2</v>
      </c>
      <c r="I362" s="16"/>
      <c r="J362" s="16">
        <v>2.0154359904215352E-2</v>
      </c>
      <c r="K362" s="16">
        <v>2.295835225603075E-2</v>
      </c>
      <c r="L362" s="16">
        <f t="shared" si="152"/>
        <v>2.015905004874168E-3</v>
      </c>
      <c r="M362" s="16">
        <f t="shared" si="157"/>
        <v>1.8138454899341183E-2</v>
      </c>
      <c r="N362" s="16"/>
      <c r="O362" s="16">
        <v>-1.7953433282423787E-2</v>
      </c>
      <c r="P362" s="16">
        <v>4.6814993493509385E-2</v>
      </c>
      <c r="Q362" s="16">
        <f t="shared" si="158"/>
        <v>2.1727228179566913E-3</v>
      </c>
      <c r="R362" s="16">
        <f t="shared" si="166"/>
        <v>-2.0126156100380477E-2</v>
      </c>
      <c r="X362" s="16">
        <f t="shared" si="167"/>
        <v>8.6457840376559676E-4</v>
      </c>
      <c r="Y362" s="16">
        <f t="shared" si="159"/>
        <v>6.7430580812686224E-4</v>
      </c>
      <c r="Z362" s="16">
        <f t="shared" si="149"/>
        <v>2.417427553100195</v>
      </c>
      <c r="AA362" s="16">
        <f t="shared" si="150"/>
        <v>2.4316199424084903</v>
      </c>
      <c r="AB362" s="16"/>
      <c r="AC362" s="16">
        <f t="shared" si="173"/>
        <v>8.6457840376559676E-4</v>
      </c>
      <c r="AD362" s="16">
        <f t="shared" si="174"/>
        <v>6.7430580812686224E-4</v>
      </c>
      <c r="AE362" s="16">
        <f t="shared" si="153"/>
        <v>6.0441291446396779E-4</v>
      </c>
      <c r="AF362" s="16"/>
      <c r="AG362" s="16">
        <f t="shared" si="168"/>
        <v>-0.60557615597205383</v>
      </c>
      <c r="AH362" s="16">
        <f t="shared" si="169"/>
        <v>0.93131071442514357</v>
      </c>
      <c r="AI362" s="16">
        <f t="shared" si="154"/>
        <v>0.67426544154691026</v>
      </c>
      <c r="AJ362" s="16"/>
      <c r="AK362" s="16">
        <f t="shared" si="170"/>
        <v>-3.0278807798602694</v>
      </c>
      <c r="AL362" s="16">
        <f t="shared" si="171"/>
        <v>4.6565535721257181</v>
      </c>
      <c r="AM362" s="16">
        <f t="shared" si="155"/>
        <v>-0.6286727922654487</v>
      </c>
      <c r="AN362" s="16"/>
      <c r="AO362" s="16">
        <f t="shared" si="175"/>
        <v>-2.963215946855361E-3</v>
      </c>
      <c r="AP362" s="16">
        <f t="shared" si="160"/>
        <v>1.4208495990338248</v>
      </c>
      <c r="AQ362" s="16">
        <f t="shared" si="161"/>
        <v>0.35125500187634323</v>
      </c>
      <c r="AR362" s="16"/>
      <c r="AS362" s="16">
        <f t="shared" si="176"/>
        <v>-1.8373772041969112E-2</v>
      </c>
      <c r="AT362" s="36">
        <f t="shared" si="162"/>
        <v>1.3441773061926134</v>
      </c>
      <c r="AU362" s="16">
        <f t="shared" si="163"/>
        <v>0.29578215765017563</v>
      </c>
      <c r="AW362" s="16">
        <f t="shared" si="172"/>
        <v>-5.9962283950332077E-3</v>
      </c>
      <c r="AX362" s="16">
        <f t="shared" si="164"/>
        <v>1.1992536684391379</v>
      </c>
      <c r="AY362" s="16">
        <f t="shared" si="165"/>
        <v>0.18169942033981185</v>
      </c>
    </row>
    <row r="363" spans="1:51" x14ac:dyDescent="0.2">
      <c r="A363" s="28">
        <v>361</v>
      </c>
      <c r="B363">
        <v>11487.72</v>
      </c>
      <c r="C363">
        <v>2308.7399999999998</v>
      </c>
      <c r="D363" s="29">
        <v>4.7249999999999996</v>
      </c>
      <c r="E363" s="16">
        <f t="shared" si="151"/>
        <v>9.0865384615384604E-4</v>
      </c>
      <c r="F363" s="16"/>
      <c r="G363" s="16">
        <f t="shared" si="156"/>
        <v>2.295835225603075E-2</v>
      </c>
      <c r="H363" s="16">
        <f t="shared" si="156"/>
        <v>4.6814993493509385E-2</v>
      </c>
      <c r="I363" s="16"/>
      <c r="J363" s="16">
        <v>2.295835225603075E-2</v>
      </c>
      <c r="K363" s="16">
        <v>2.889346188799867E-2</v>
      </c>
      <c r="L363" s="16">
        <f t="shared" si="152"/>
        <v>1.2579234354754601E-3</v>
      </c>
      <c r="M363" s="16">
        <f t="shared" si="157"/>
        <v>2.1700428820555291E-2</v>
      </c>
      <c r="N363" s="16"/>
      <c r="O363" s="16">
        <v>4.6814993493509385E-2</v>
      </c>
      <c r="P363" s="16">
        <v>3.0258929112849491E-2</v>
      </c>
      <c r="Q363" s="16">
        <f t="shared" si="158"/>
        <v>3.2977085519320091E-3</v>
      </c>
      <c r="R363" s="16">
        <f t="shared" si="166"/>
        <v>4.3517284941577375E-2</v>
      </c>
      <c r="X363" s="16">
        <f t="shared" si="167"/>
        <v>7.9342612499027504E-4</v>
      </c>
      <c r="Y363" s="16">
        <f t="shared" si="159"/>
        <v>6.1740521407506075E-4</v>
      </c>
      <c r="Z363" s="16">
        <f t="shared" si="149"/>
        <v>2.3538800965783016</v>
      </c>
      <c r="AA363" s="16">
        <f t="shared" si="150"/>
        <v>1.2424144338994152</v>
      </c>
      <c r="AB363" s="16"/>
      <c r="AC363" s="16">
        <f t="shared" si="173"/>
        <v>7.9342612499027504E-4</v>
      </c>
      <c r="AD363" s="16">
        <f t="shared" si="174"/>
        <v>6.1740521407506075E-4</v>
      </c>
      <c r="AE363" s="16">
        <f t="shared" si="153"/>
        <v>5.5404046881066032E-4</v>
      </c>
      <c r="AF363" s="16"/>
      <c r="AG363" s="16">
        <f t="shared" si="168"/>
        <v>0.7764243912081874</v>
      </c>
      <c r="AH363" s="16">
        <f t="shared" si="169"/>
        <v>-0.84923514083221474</v>
      </c>
      <c r="AI363" s="16">
        <f t="shared" si="154"/>
        <v>1.0728107496240273</v>
      </c>
      <c r="AJ363" s="16"/>
      <c r="AK363" s="16">
        <f t="shared" si="170"/>
        <v>3.8821219560409372</v>
      </c>
      <c r="AL363" s="16">
        <f t="shared" si="171"/>
        <v>-4.2461757041610735</v>
      </c>
      <c r="AM363" s="16">
        <f t="shared" si="155"/>
        <v>1.3640537481201362</v>
      </c>
      <c r="AN363" s="16"/>
      <c r="AO363" s="16">
        <f t="shared" si="175"/>
        <v>3.0305058223447465E-2</v>
      </c>
      <c r="AP363" s="16">
        <f t="shared" si="160"/>
        <v>1.4639085288593068</v>
      </c>
      <c r="AQ363" s="16">
        <f t="shared" si="161"/>
        <v>0.38110993329978632</v>
      </c>
      <c r="AR363" s="16"/>
      <c r="AS363" s="16">
        <f t="shared" si="176"/>
        <v>0.14791375265569887</v>
      </c>
      <c r="AT363" s="36">
        <f t="shared" si="162"/>
        <v>1.5429996157861912</v>
      </c>
      <c r="AU363" s="16">
        <f t="shared" si="163"/>
        <v>0.43372832437658015</v>
      </c>
      <c r="AW363" s="16">
        <f t="shared" si="172"/>
        <v>1.2812354074143828E-2</v>
      </c>
      <c r="AX363" s="16">
        <f t="shared" si="164"/>
        <v>1.214618931063896</v>
      </c>
      <c r="AY363" s="16">
        <f t="shared" si="165"/>
        <v>0.19443039061369763</v>
      </c>
    </row>
    <row r="364" spans="1:51" x14ac:dyDescent="0.2">
      <c r="A364" s="28">
        <v>362</v>
      </c>
      <c r="B364">
        <v>11819.64</v>
      </c>
      <c r="C364">
        <v>2378.6</v>
      </c>
      <c r="D364" s="29">
        <v>4.4349999999999996</v>
      </c>
      <c r="E364" s="16">
        <f t="shared" si="151"/>
        <v>8.5288461538461527E-4</v>
      </c>
      <c r="F364" s="16"/>
      <c r="G364" s="16">
        <f t="shared" si="156"/>
        <v>2.889346188799867E-2</v>
      </c>
      <c r="H364" s="16">
        <f t="shared" si="156"/>
        <v>3.0258929112849491E-2</v>
      </c>
      <c r="I364" s="16"/>
      <c r="J364" s="16">
        <v>2.889346188799867E-2</v>
      </c>
      <c r="K364" s="16">
        <v>-4.8158827172401136E-2</v>
      </c>
      <c r="L364" s="16">
        <f t="shared" si="152"/>
        <v>1.2155044888909467E-3</v>
      </c>
      <c r="M364" s="16">
        <f t="shared" si="157"/>
        <v>2.7677957399107722E-2</v>
      </c>
      <c r="N364" s="16"/>
      <c r="O364" s="16">
        <v>3.0258929112849491E-2</v>
      </c>
      <c r="P364" s="16">
        <v>-4.5976624905406598E-2</v>
      </c>
      <c r="Q364" s="16">
        <f t="shared" si="158"/>
        <v>-1.7177840813592579E-3</v>
      </c>
      <c r="R364" s="16">
        <f t="shared" si="166"/>
        <v>3.197671319420875E-2</v>
      </c>
      <c r="X364" s="16">
        <f t="shared" si="167"/>
        <v>7.6081794635209901E-4</v>
      </c>
      <c r="Y364" s="16">
        <f t="shared" si="159"/>
        <v>9.1218659372818071E-4</v>
      </c>
      <c r="Z364" s="16">
        <f t="shared" si="149"/>
        <v>2.1681685552878012</v>
      </c>
      <c r="AA364" s="16">
        <f t="shared" si="150"/>
        <v>2.0204224085215063</v>
      </c>
      <c r="AB364" s="16"/>
      <c r="AC364" s="16">
        <f t="shared" si="173"/>
        <v>7.6081794635209901E-4</v>
      </c>
      <c r="AD364" s="16">
        <f t="shared" si="174"/>
        <v>9.1218659372818071E-4</v>
      </c>
      <c r="AE364" s="16">
        <f t="shared" si="153"/>
        <v>6.5945521989842942E-4</v>
      </c>
      <c r="AF364" s="16"/>
      <c r="AG364" s="16">
        <f t="shared" si="168"/>
        <v>0.41284381320029678</v>
      </c>
      <c r="AH364" s="16">
        <f t="shared" si="169"/>
        <v>-0.43851475586557898</v>
      </c>
      <c r="AI364" s="16">
        <f t="shared" si="154"/>
        <v>1.0256709426652821</v>
      </c>
      <c r="AJ364" s="16"/>
      <c r="AK364" s="16">
        <f t="shared" si="170"/>
        <v>2.0642190660014839</v>
      </c>
      <c r="AL364" s="16">
        <f t="shared" si="171"/>
        <v>-2.192573779327895</v>
      </c>
      <c r="AM364" s="16">
        <f t="shared" si="155"/>
        <v>1.1283547133264111</v>
      </c>
      <c r="AN364" s="16"/>
      <c r="AO364" s="16">
        <f t="shared" si="175"/>
        <v>-2.2885437564553429E-3</v>
      </c>
      <c r="AP364" s="16">
        <f t="shared" si="160"/>
        <v>1.4605583101355641</v>
      </c>
      <c r="AQ364" s="16">
        <f t="shared" si="161"/>
        <v>0.37881876682483356</v>
      </c>
      <c r="AR364" s="16"/>
      <c r="AS364" s="16">
        <f t="shared" si="176"/>
        <v>-1.5077334166892092E-2</v>
      </c>
      <c r="AT364" s="36">
        <f t="shared" si="162"/>
        <v>1.5197352949595968</v>
      </c>
      <c r="AU364" s="16">
        <f t="shared" si="163"/>
        <v>0.41853617163975532</v>
      </c>
      <c r="AW364" s="16">
        <f t="shared" si="172"/>
        <v>7.4900883588614568E-3</v>
      </c>
      <c r="AX364" s="16">
        <f t="shared" si="164"/>
        <v>1.2237165341799106</v>
      </c>
      <c r="AY364" s="16">
        <f t="shared" si="165"/>
        <v>0.20189256754679721</v>
      </c>
    </row>
    <row r="365" spans="1:51" x14ac:dyDescent="0.2">
      <c r="A365" s="28">
        <v>363</v>
      </c>
      <c r="B365">
        <v>11250.42</v>
      </c>
      <c r="C365">
        <v>2269.2399999999998</v>
      </c>
      <c r="D365" s="29">
        <v>4.375</v>
      </c>
      <c r="E365" s="16">
        <f t="shared" si="151"/>
        <v>8.4134615384615378E-4</v>
      </c>
      <c r="F365" s="16"/>
      <c r="G365" s="16">
        <f t="shared" si="156"/>
        <v>-4.8158827172401136E-2</v>
      </c>
      <c r="H365" s="16">
        <f t="shared" si="156"/>
        <v>-4.5976624905406598E-2</v>
      </c>
      <c r="I365" s="16"/>
      <c r="J365" s="16">
        <v>-4.8158827172401136E-2</v>
      </c>
      <c r="K365" s="16">
        <v>2.4621303026909219E-2</v>
      </c>
      <c r="L365" s="16">
        <f t="shared" si="152"/>
        <v>1.1257178322730426E-3</v>
      </c>
      <c r="M365" s="16">
        <f t="shared" si="157"/>
        <v>-4.9284545004674177E-2</v>
      </c>
      <c r="N365" s="16"/>
      <c r="O365" s="16">
        <v>-4.5976624905406598E-2</v>
      </c>
      <c r="P365" s="16">
        <v>3.5439177874530714E-2</v>
      </c>
      <c r="Q365" s="16">
        <f t="shared" si="158"/>
        <v>-4.3572701943984287E-4</v>
      </c>
      <c r="R365" s="16">
        <f t="shared" si="166"/>
        <v>-4.5540897885966755E-2</v>
      </c>
      <c r="X365" s="16">
        <f t="shared" si="167"/>
        <v>7.8458141557468677E-4</v>
      </c>
      <c r="Y365" s="16">
        <f t="shared" si="159"/>
        <v>9.306932616404424E-4</v>
      </c>
      <c r="Z365" s="16">
        <f t="shared" si="149"/>
        <v>1.1083038260480316</v>
      </c>
      <c r="AA365" s="16">
        <f t="shared" si="150"/>
        <v>1.4566429972773036</v>
      </c>
      <c r="AB365" s="16"/>
      <c r="AC365" s="16">
        <f t="shared" si="173"/>
        <v>7.8458141557468677E-4</v>
      </c>
      <c r="AD365" s="16">
        <f t="shared" si="174"/>
        <v>9.306932616404424E-4</v>
      </c>
      <c r="AE365" s="16">
        <f t="shared" si="153"/>
        <v>6.7643393458354829E-4</v>
      </c>
      <c r="AF365" s="16"/>
      <c r="AG365" s="16">
        <f t="shared" si="168"/>
        <v>-0.50839496946622775</v>
      </c>
      <c r="AH365" s="16">
        <f t="shared" si="169"/>
        <v>0.77676084740666418</v>
      </c>
      <c r="AI365" s="16">
        <f t="shared" si="154"/>
        <v>0.73163412205956357</v>
      </c>
      <c r="AJ365" s="16"/>
      <c r="AK365" s="16">
        <f t="shared" si="170"/>
        <v>-2.5419748473311388</v>
      </c>
      <c r="AL365" s="16">
        <f t="shared" si="171"/>
        <v>3.883804237033321</v>
      </c>
      <c r="AM365" s="16">
        <f t="shared" si="155"/>
        <v>-0.34182938970218224</v>
      </c>
      <c r="AN365" s="16"/>
      <c r="AO365" s="16">
        <f t="shared" si="175"/>
        <v>1.1541335642557759E-3</v>
      </c>
      <c r="AP365" s="16">
        <f t="shared" si="160"/>
        <v>1.4622439895038442</v>
      </c>
      <c r="AQ365" s="16">
        <f t="shared" si="161"/>
        <v>0.37997223488894871</v>
      </c>
      <c r="AR365" s="16"/>
      <c r="AS365" s="16">
        <f t="shared" si="176"/>
        <v>2.3591293597404256E-3</v>
      </c>
      <c r="AT365" s="36">
        <f t="shared" si="162"/>
        <v>1.5233205471129698</v>
      </c>
      <c r="AU365" s="16">
        <f t="shared" si="163"/>
        <v>0.42089252262267007</v>
      </c>
      <c r="AW365" s="16">
        <f t="shared" si="172"/>
        <v>-9.416641566963967E-3</v>
      </c>
      <c r="AX365" s="16">
        <f t="shared" si="164"/>
        <v>1.2121932341979709</v>
      </c>
      <c r="AY365" s="16">
        <f t="shared" si="165"/>
        <v>0.19243130909558892</v>
      </c>
    </row>
    <row r="366" spans="1:51" x14ac:dyDescent="0.2">
      <c r="A366" s="28">
        <v>364</v>
      </c>
      <c r="B366">
        <v>11527.42</v>
      </c>
      <c r="C366">
        <v>2349.66</v>
      </c>
      <c r="D366" s="29">
        <v>4.3250000000000002</v>
      </c>
      <c r="E366" s="16">
        <f t="shared" si="151"/>
        <v>8.3173076923076929E-4</v>
      </c>
      <c r="F366" s="16"/>
      <c r="G366" s="16">
        <f t="shared" si="156"/>
        <v>2.4621303026909219E-2</v>
      </c>
      <c r="H366" s="16">
        <f t="shared" si="156"/>
        <v>3.5439177874530714E-2</v>
      </c>
      <c r="I366" s="16"/>
      <c r="J366" s="16">
        <v>2.4621303026909219E-2</v>
      </c>
      <c r="K366" s="16">
        <v>2.3158694660210102E-2</v>
      </c>
      <c r="L366" s="16">
        <f t="shared" si="152"/>
        <v>2.2913689909687751E-3</v>
      </c>
      <c r="M366" s="16">
        <f t="shared" si="157"/>
        <v>2.2329934035940444E-2</v>
      </c>
      <c r="N366" s="16"/>
      <c r="O366" s="16">
        <v>3.5439177874530714E-2</v>
      </c>
      <c r="P366" s="16">
        <v>-1.8483525275997309E-2</v>
      </c>
      <c r="Q366" s="16">
        <f t="shared" si="158"/>
        <v>5.4677490815964692E-3</v>
      </c>
      <c r="R366" s="16">
        <f t="shared" si="166"/>
        <v>2.9971428792934244E-2</v>
      </c>
      <c r="X366" s="16">
        <f t="shared" si="167"/>
        <v>1.0831423718158631E-3</v>
      </c>
      <c r="Y366" s="16">
        <f t="shared" si="159"/>
        <v>1.1817774273538944E-3</v>
      </c>
      <c r="Z366" s="16">
        <f t="shared" si="149"/>
        <v>2.2648302670307179</v>
      </c>
      <c r="AA366" s="16">
        <f t="shared" si="150"/>
        <v>2.0713718933875001</v>
      </c>
      <c r="AB366" s="16"/>
      <c r="AC366" s="16">
        <f t="shared" si="173"/>
        <v>1.0831423718158631E-3</v>
      </c>
      <c r="AD366" s="16">
        <f t="shared" si="174"/>
        <v>1.1817774273538944E-3</v>
      </c>
      <c r="AE366" s="16">
        <f t="shared" si="153"/>
        <v>8.9559922990680449E-4</v>
      </c>
      <c r="AF366" s="16"/>
      <c r="AG366" s="16">
        <f t="shared" si="168"/>
        <v>0.43461994638290208</v>
      </c>
      <c r="AH366" s="16">
        <f t="shared" si="169"/>
        <v>-0.47909601977536675</v>
      </c>
      <c r="AI366" s="16">
        <f t="shared" si="154"/>
        <v>1.0444760733924645</v>
      </c>
      <c r="AJ366" s="16"/>
      <c r="AK366" s="16">
        <f t="shared" si="170"/>
        <v>2.1730997319145104</v>
      </c>
      <c r="AL366" s="16">
        <f t="shared" si="171"/>
        <v>-2.3954800988768339</v>
      </c>
      <c r="AM366" s="16">
        <f t="shared" si="155"/>
        <v>1.2223803669623234</v>
      </c>
      <c r="AN366" s="16"/>
      <c r="AO366" s="16">
        <f t="shared" si="175"/>
        <v>1.5625976791249149E-2</v>
      </c>
      <c r="AP366" s="16">
        <f t="shared" si="160"/>
        <v>1.485092980146975</v>
      </c>
      <c r="AQ366" s="16">
        <f t="shared" si="161"/>
        <v>0.39547738318814302</v>
      </c>
      <c r="AR366" s="16"/>
      <c r="AS366" s="16">
        <f t="shared" si="176"/>
        <v>7.4764499340861143E-2</v>
      </c>
      <c r="AT366" s="36">
        <f t="shared" si="162"/>
        <v>1.6372108451535177</v>
      </c>
      <c r="AU366" s="16">
        <f t="shared" si="163"/>
        <v>0.49299408982228099</v>
      </c>
      <c r="AW366" s="16">
        <f t="shared" si="172"/>
        <v>9.296807935464297E-3</v>
      </c>
      <c r="AX366" s="16">
        <f t="shared" si="164"/>
        <v>1.2234627618769787</v>
      </c>
      <c r="AY366" s="16">
        <f t="shared" si="165"/>
        <v>0.20168516770139119</v>
      </c>
    </row>
    <row r="367" spans="1:51" x14ac:dyDescent="0.2">
      <c r="A367" s="28">
        <v>365</v>
      </c>
      <c r="B367">
        <v>11794.38</v>
      </c>
      <c r="C367">
        <v>2306.23</v>
      </c>
      <c r="D367" s="29">
        <v>4.4000000000000004</v>
      </c>
      <c r="E367" s="16">
        <f t="shared" si="151"/>
        <v>8.461538461538462E-4</v>
      </c>
      <c r="F367" s="16"/>
      <c r="G367" s="16">
        <f t="shared" si="156"/>
        <v>2.3158694660210102E-2</v>
      </c>
      <c r="H367" s="16">
        <f t="shared" si="156"/>
        <v>-1.8483525275997309E-2</v>
      </c>
      <c r="I367" s="16"/>
      <c r="J367" s="16">
        <v>2.3158694660210102E-2</v>
      </c>
      <c r="K367" s="16">
        <v>-2.451930495710658E-2</v>
      </c>
      <c r="L367" s="16">
        <f t="shared" si="152"/>
        <v>1.1903472804995262E-3</v>
      </c>
      <c r="M367" s="16">
        <f t="shared" si="157"/>
        <v>2.1968347379710575E-2</v>
      </c>
      <c r="N367" s="16"/>
      <c r="O367" s="16">
        <v>-1.8483525275997309E-2</v>
      </c>
      <c r="P367" s="16">
        <v>-3.5326051608035536E-2</v>
      </c>
      <c r="Q367" s="16">
        <f t="shared" si="158"/>
        <v>-8.3687153994381567E-4</v>
      </c>
      <c r="R367" s="16">
        <f t="shared" si="166"/>
        <v>-1.7646653736053494E-2</v>
      </c>
      <c r="X367" s="16">
        <f t="shared" si="167"/>
        <v>9.9544004935651605E-4</v>
      </c>
      <c r="Y367" s="16">
        <f t="shared" si="159"/>
        <v>1.0995762527645919E-3</v>
      </c>
      <c r="Z367" s="16">
        <f t="shared" si="149"/>
        <v>2.2948147770136931</v>
      </c>
      <c r="AA367" s="16">
        <f t="shared" si="150"/>
        <v>2.3458746681501612</v>
      </c>
      <c r="AB367" s="16"/>
      <c r="AC367" s="16">
        <f t="shared" si="173"/>
        <v>9.9544004935651605E-4</v>
      </c>
      <c r="AD367" s="16">
        <f t="shared" si="174"/>
        <v>1.0995762527645919E-3</v>
      </c>
      <c r="AE367" s="16">
        <f t="shared" si="153"/>
        <v>8.2817730345136834E-4</v>
      </c>
      <c r="AF367" s="16"/>
      <c r="AG367" s="16">
        <f t="shared" si="168"/>
        <v>-0.47127196270188254</v>
      </c>
      <c r="AH367" s="16">
        <f t="shared" si="169"/>
        <v>0.65121601728525103</v>
      </c>
      <c r="AI367" s="16">
        <f t="shared" si="154"/>
        <v>0.8200559454166314</v>
      </c>
      <c r="AJ367" s="16"/>
      <c r="AK367" s="16">
        <f t="shared" si="170"/>
        <v>-2.3563598135094126</v>
      </c>
      <c r="AL367" s="16">
        <f t="shared" si="171"/>
        <v>3.2560800864262549</v>
      </c>
      <c r="AM367" s="16">
        <f t="shared" si="155"/>
        <v>0.10027972708315769</v>
      </c>
      <c r="AN367" s="16"/>
      <c r="AO367" s="16">
        <f t="shared" si="175"/>
        <v>1.978933691063206E-2</v>
      </c>
      <c r="AP367" s="16">
        <f t="shared" si="160"/>
        <v>1.5144819854747182</v>
      </c>
      <c r="AQ367" s="16">
        <f t="shared" si="161"/>
        <v>0.41507345671300444</v>
      </c>
      <c r="AR367" s="16"/>
      <c r="AS367" s="16">
        <f t="shared" si="176"/>
        <v>9.5619761476237242E-2</v>
      </c>
      <c r="AT367" s="36">
        <f t="shared" si="162"/>
        <v>1.793760555653406</v>
      </c>
      <c r="AU367" s="16">
        <f t="shared" si="163"/>
        <v>0.58431428519330519</v>
      </c>
      <c r="AW367" s="16">
        <f t="shared" si="172"/>
        <v>-6.4091459134158375E-3</v>
      </c>
      <c r="AX367" s="16">
        <f t="shared" si="164"/>
        <v>1.2156214105164784</v>
      </c>
      <c r="AY367" s="16">
        <f t="shared" si="165"/>
        <v>0.19525539503181255</v>
      </c>
    </row>
    <row r="368" spans="1:51" x14ac:dyDescent="0.2">
      <c r="A368" s="28">
        <v>366</v>
      </c>
      <c r="B368">
        <v>11505.19</v>
      </c>
      <c r="C368">
        <v>2224.7600000000002</v>
      </c>
      <c r="D368" s="29">
        <v>4.2750000000000004</v>
      </c>
      <c r="E368" s="16">
        <f t="shared" si="151"/>
        <v>8.2211538461538468E-4</v>
      </c>
      <c r="F368" s="16"/>
      <c r="G368" s="16">
        <f t="shared" si="156"/>
        <v>-2.451930495710658E-2</v>
      </c>
      <c r="H368" s="16">
        <f t="shared" si="156"/>
        <v>-3.5326051608035536E-2</v>
      </c>
      <c r="I368" s="16"/>
      <c r="J368" s="16">
        <v>-2.451930495710658E-2</v>
      </c>
      <c r="K368" s="16">
        <v>2.5206015719779867E-5</v>
      </c>
      <c r="L368" s="16">
        <f t="shared" si="152"/>
        <v>1.2124736982627217E-3</v>
      </c>
      <c r="M368" s="16">
        <f t="shared" si="157"/>
        <v>-2.5731778655369301E-2</v>
      </c>
      <c r="N368" s="16"/>
      <c r="O368" s="16">
        <v>-3.5326051608035536E-2</v>
      </c>
      <c r="P368" s="16">
        <v>5.4837375716922261E-4</v>
      </c>
      <c r="Q368" s="16">
        <f t="shared" si="158"/>
        <v>3.3387574490733951E-3</v>
      </c>
      <c r="R368" s="16">
        <f t="shared" si="166"/>
        <v>-3.866480905710893E-2</v>
      </c>
      <c r="X368" s="16">
        <f t="shared" si="167"/>
        <v>9.2313283462265453E-4</v>
      </c>
      <c r="Y368" s="16">
        <f t="shared" si="159"/>
        <v>9.069259466888915E-4</v>
      </c>
      <c r="Z368" s="16">
        <f t="shared" si="149"/>
        <v>2.2163011636641672</v>
      </c>
      <c r="AA368" s="16">
        <f t="shared" si="150"/>
        <v>1.7595914568779207</v>
      </c>
      <c r="AB368" s="16"/>
      <c r="AC368" s="16">
        <f t="shared" si="173"/>
        <v>9.2313283462265453E-4</v>
      </c>
      <c r="AD368" s="16">
        <f t="shared" si="174"/>
        <v>9.069259466888915E-4</v>
      </c>
      <c r="AE368" s="16">
        <f t="shared" si="153"/>
        <v>7.2430437135800635E-4</v>
      </c>
      <c r="AF368" s="16"/>
      <c r="AG368" s="16">
        <f t="shared" si="168"/>
        <v>-0.50948778120439964</v>
      </c>
      <c r="AH368" s="16">
        <f t="shared" si="169"/>
        <v>0.74516002448096752</v>
      </c>
      <c r="AI368" s="16">
        <f t="shared" si="154"/>
        <v>0.76432775672343212</v>
      </c>
      <c r="AJ368" s="16"/>
      <c r="AK368" s="16">
        <f t="shared" si="170"/>
        <v>-2.5474389060219984</v>
      </c>
      <c r="AL368" s="16">
        <f t="shared" si="171"/>
        <v>3.7258001224048374</v>
      </c>
      <c r="AM368" s="16">
        <f t="shared" si="155"/>
        <v>-0.17836121638283897</v>
      </c>
      <c r="AN368" s="16"/>
      <c r="AO368" s="16">
        <f t="shared" si="175"/>
        <v>-1.075573617110091E-2</v>
      </c>
      <c r="AP368" s="16">
        <f t="shared" si="160"/>
        <v>1.498192616803067</v>
      </c>
      <c r="AQ368" s="16">
        <f t="shared" si="161"/>
        <v>0.40425945947455966</v>
      </c>
      <c r="AR368" s="16"/>
      <c r="AS368" s="16">
        <f t="shared" si="176"/>
        <v>-5.7163296240119947E-2</v>
      </c>
      <c r="AT368" s="36">
        <f t="shared" si="162"/>
        <v>1.6912232896267481</v>
      </c>
      <c r="AU368" s="16">
        <f t="shared" si="163"/>
        <v>0.52545210710497392</v>
      </c>
      <c r="AW368" s="16">
        <f t="shared" si="172"/>
        <v>-7.9848470993328681E-3</v>
      </c>
      <c r="AX368" s="16">
        <f t="shared" si="164"/>
        <v>1.2059148594228291</v>
      </c>
      <c r="AY368" s="16">
        <f t="shared" si="165"/>
        <v>0.18723849831936407</v>
      </c>
    </row>
    <row r="369" spans="1:51" x14ac:dyDescent="0.2">
      <c r="A369" s="28">
        <v>367</v>
      </c>
      <c r="B369">
        <v>11505.48</v>
      </c>
      <c r="C369">
        <v>2225.98</v>
      </c>
      <c r="D369" s="29">
        <v>4.2750000000000004</v>
      </c>
      <c r="E369" s="16">
        <f t="shared" si="151"/>
        <v>8.2211538461538468E-4</v>
      </c>
      <c r="F369" s="16"/>
      <c r="G369" s="16">
        <f t="shared" si="156"/>
        <v>2.5206015719779867E-5</v>
      </c>
      <c r="H369" s="16">
        <f t="shared" si="156"/>
        <v>5.4837375716922261E-4</v>
      </c>
      <c r="I369" s="16"/>
      <c r="J369" s="16">
        <v>2.5206015719779867E-5</v>
      </c>
      <c r="K369" s="16">
        <v>-0.14546894175644987</v>
      </c>
      <c r="L369" s="16">
        <f t="shared" si="152"/>
        <v>1.9337490318826612E-3</v>
      </c>
      <c r="M369" s="16">
        <f t="shared" si="157"/>
        <v>-1.9085430161628813E-3</v>
      </c>
      <c r="N369" s="16"/>
      <c r="O369" s="16">
        <v>5.4837375716922261E-4</v>
      </c>
      <c r="P369" s="16">
        <v>-6.412456535997639E-2</v>
      </c>
      <c r="Q369" s="16">
        <f t="shared" si="158"/>
        <v>4.6429973534420597E-3</v>
      </c>
      <c r="R369" s="16">
        <f t="shared" si="166"/>
        <v>-4.094623596272837E-3</v>
      </c>
      <c r="X369" s="16">
        <f t="shared" si="167"/>
        <v>8.9593410925406026E-4</v>
      </c>
      <c r="Y369" s="16">
        <f t="shared" si="159"/>
        <v>1.0335955265985395E-3</v>
      </c>
      <c r="Z369" s="16">
        <f t="shared" si="149"/>
        <v>2.587850495114159</v>
      </c>
      <c r="AA369" s="16">
        <f t="shared" si="150"/>
        <v>2.5103068484065751</v>
      </c>
      <c r="AB369" s="16"/>
      <c r="AC369" s="16">
        <f t="shared" si="173"/>
        <v>8.9593410925406026E-4</v>
      </c>
      <c r="AD369" s="16">
        <f t="shared" si="174"/>
        <v>1.0335955265985395E-3</v>
      </c>
      <c r="AE369" s="16">
        <f t="shared" si="153"/>
        <v>7.6175697502197E-4</v>
      </c>
      <c r="AF369" s="16"/>
      <c r="AG369" s="16">
        <f t="shared" si="168"/>
        <v>-2.4615813526584138E-2</v>
      </c>
      <c r="AH369" s="16">
        <f t="shared" si="169"/>
        <v>0.1507802162583288</v>
      </c>
      <c r="AI369" s="16">
        <f t="shared" si="154"/>
        <v>0.87383559726825533</v>
      </c>
      <c r="AJ369" s="16"/>
      <c r="AK369" s="16">
        <f t="shared" si="170"/>
        <v>-0.12307906763292069</v>
      </c>
      <c r="AL369" s="16">
        <f t="shared" si="171"/>
        <v>0.75390108129164402</v>
      </c>
      <c r="AM369" s="16">
        <f t="shared" si="155"/>
        <v>0.36917798634127674</v>
      </c>
      <c r="AN369" s="16"/>
      <c r="AO369" s="16">
        <f t="shared" si="175"/>
        <v>1.0241496529857627E-3</v>
      </c>
      <c r="AP369" s="16">
        <f t="shared" si="160"/>
        <v>1.4997269902516717</v>
      </c>
      <c r="AQ369" s="16">
        <f t="shared" si="161"/>
        <v>0.40528308504408556</v>
      </c>
      <c r="AR369" s="16"/>
      <c r="AS369" s="16">
        <f t="shared" si="176"/>
        <v>1.8322867264672755E-3</v>
      </c>
      <c r="AT369" s="36">
        <f t="shared" si="162"/>
        <v>1.6943220956118235</v>
      </c>
      <c r="AU369" s="16">
        <f t="shared" si="163"/>
        <v>0.52728271724180009</v>
      </c>
      <c r="AW369" s="16">
        <f t="shared" si="172"/>
        <v>7.9837097574905313E-4</v>
      </c>
      <c r="AX369" s="16">
        <f t="shared" si="164"/>
        <v>1.2068776268458168</v>
      </c>
      <c r="AY369" s="16">
        <f t="shared" si="165"/>
        <v>0.18803655076653039</v>
      </c>
    </row>
    <row r="370" spans="1:51" x14ac:dyDescent="0.2">
      <c r="A370" s="28">
        <v>368</v>
      </c>
      <c r="B370">
        <v>9831.7900000000009</v>
      </c>
      <c r="C370">
        <v>2083.2399999999998</v>
      </c>
      <c r="D370" s="29">
        <v>4.2699999999999996</v>
      </c>
      <c r="E370" s="16">
        <f t="shared" si="151"/>
        <v>8.2115384615384602E-4</v>
      </c>
      <c r="F370" s="16"/>
      <c r="G370" s="16">
        <f t="shared" si="156"/>
        <v>-0.14546894175644987</v>
      </c>
      <c r="H370" s="16">
        <f t="shared" si="156"/>
        <v>-6.412456535997639E-2</v>
      </c>
      <c r="I370" s="16"/>
      <c r="J370" s="16">
        <v>-0.14546894175644987</v>
      </c>
      <c r="K370" s="16">
        <v>2.6173260413414029E-2</v>
      </c>
      <c r="L370" s="16">
        <f t="shared" si="152"/>
        <v>1.5624383543677068E-3</v>
      </c>
      <c r="M370" s="16">
        <f t="shared" si="157"/>
        <v>-0.14703138011081757</v>
      </c>
      <c r="N370" s="16"/>
      <c r="O370" s="16">
        <v>-6.412456535997639E-2</v>
      </c>
      <c r="P370" s="16">
        <v>2.1792976325339421E-2</v>
      </c>
      <c r="Q370" s="16">
        <f t="shared" si="158"/>
        <v>1.8649784158321693E-3</v>
      </c>
      <c r="R370" s="16">
        <f t="shared" si="166"/>
        <v>-6.5989543775808554E-2</v>
      </c>
      <c r="X370" s="16">
        <f t="shared" si="167"/>
        <v>7.6358883244664628E-4</v>
      </c>
      <c r="Y370" s="16">
        <f t="shared" si="159"/>
        <v>7.9215407092218164E-4</v>
      </c>
      <c r="Z370" s="16">
        <f t="shared" si="149"/>
        <v>-11.485870398439658</v>
      </c>
      <c r="AA370" s="16">
        <f t="shared" si="150"/>
        <v>-9.715522970431012E-2</v>
      </c>
      <c r="AB370" s="16"/>
      <c r="AC370" s="16">
        <f t="shared" si="173"/>
        <v>7.6358883244664628E-4</v>
      </c>
      <c r="AD370" s="16">
        <f t="shared" si="174"/>
        <v>7.9215407092218164E-4</v>
      </c>
      <c r="AE370" s="16">
        <f t="shared" si="153"/>
        <v>6.1565541945290373E-4</v>
      </c>
      <c r="AF370" s="16"/>
      <c r="AG370" s="16">
        <f t="shared" si="168"/>
        <v>-0.30662114164520504</v>
      </c>
      <c r="AH370" s="16">
        <f t="shared" si="169"/>
        <v>0.77737809707599659</v>
      </c>
      <c r="AI370" s="16">
        <f t="shared" si="154"/>
        <v>0.52924304456920856</v>
      </c>
      <c r="AJ370" s="16"/>
      <c r="AK370" s="16">
        <f t="shared" si="170"/>
        <v>-1.5331057082260251</v>
      </c>
      <c r="AL370" s="16">
        <f t="shared" si="171"/>
        <v>3.8868904853799831</v>
      </c>
      <c r="AM370" s="16">
        <f t="shared" si="155"/>
        <v>-1.3537847771539577</v>
      </c>
      <c r="AN370" s="16"/>
      <c r="AO370" s="16">
        <f t="shared" si="175"/>
        <v>-5.3694858001234755E-3</v>
      </c>
      <c r="AP370" s="16">
        <f t="shared" si="160"/>
        <v>1.4916742274734534</v>
      </c>
      <c r="AQ370" s="16">
        <f t="shared" si="161"/>
        <v>0.39989913174314989</v>
      </c>
      <c r="AR370" s="16"/>
      <c r="AS370" s="16">
        <f t="shared" si="176"/>
        <v>-3.0135890539078912E-2</v>
      </c>
      <c r="AT370" s="36">
        <f t="shared" si="162"/>
        <v>1.6432621904005227</v>
      </c>
      <c r="AU370" s="16">
        <f t="shared" si="163"/>
        <v>0.49668340660384647</v>
      </c>
      <c r="AW370" s="16">
        <f t="shared" si="172"/>
        <v>-7.8490296605072448E-3</v>
      </c>
      <c r="AX370" s="16">
        <f t="shared" si="164"/>
        <v>1.1974048085561013</v>
      </c>
      <c r="AY370" s="16">
        <f t="shared" si="165"/>
        <v>0.18015655533210187</v>
      </c>
    </row>
    <row r="371" spans="1:51" x14ac:dyDescent="0.2">
      <c r="A371" s="28">
        <v>369</v>
      </c>
      <c r="B371">
        <v>10089.120000000001</v>
      </c>
      <c r="C371">
        <v>2128.64</v>
      </c>
      <c r="D371" s="29">
        <v>3.5550000000000002</v>
      </c>
      <c r="E371" s="16">
        <f t="shared" si="151"/>
        <v>6.836538461538461E-4</v>
      </c>
      <c r="F371" s="16"/>
      <c r="G371" s="16">
        <f t="shared" si="156"/>
        <v>2.6173260413414029E-2</v>
      </c>
      <c r="H371" s="16">
        <f t="shared" si="156"/>
        <v>2.1792976325339421E-2</v>
      </c>
      <c r="I371" s="16"/>
      <c r="J371" s="16">
        <v>2.6173260413414029E-2</v>
      </c>
      <c r="K371" s="16">
        <v>2.7945945731639516E-2</v>
      </c>
      <c r="L371" s="16">
        <f t="shared" si="152"/>
        <v>3.7634816199497989E-3</v>
      </c>
      <c r="M371" s="16">
        <f t="shared" si="157"/>
        <v>2.240977879346423E-2</v>
      </c>
      <c r="N371" s="16"/>
      <c r="O371" s="16">
        <v>2.1792976325339421E-2</v>
      </c>
      <c r="P371" s="16">
        <v>2.0139619663259334E-2</v>
      </c>
      <c r="Q371" s="16">
        <f t="shared" si="158"/>
        <v>6.873076741849676E-3</v>
      </c>
      <c r="R371" s="16">
        <f t="shared" si="166"/>
        <v>1.4919899583489745E-2</v>
      </c>
      <c r="X371" s="16">
        <f t="shared" si="167"/>
        <v>4.2941086535142163E-3</v>
      </c>
      <c r="Y371" s="16">
        <f t="shared" si="159"/>
        <v>1.5958493000572545E-3</v>
      </c>
      <c r="Z371" s="16">
        <f t="shared" si="149"/>
        <v>1.7478418512683984</v>
      </c>
      <c r="AA371" s="16">
        <f t="shared" si="150"/>
        <v>2.231491576852195</v>
      </c>
      <c r="AB371" s="16"/>
      <c r="AC371" s="16">
        <f t="shared" si="173"/>
        <v>4.2941086535142163E-3</v>
      </c>
      <c r="AD371" s="16">
        <f t="shared" si="174"/>
        <v>1.5958493000572545E-3</v>
      </c>
      <c r="AE371" s="16">
        <f t="shared" si="153"/>
        <v>2.0722185010458262E-3</v>
      </c>
      <c r="AF371" s="16"/>
      <c r="AG371" s="16">
        <f t="shared" si="168"/>
        <v>8.3234123822552158E-2</v>
      </c>
      <c r="AH371" s="16">
        <f t="shared" si="169"/>
        <v>-0.14810074273957408</v>
      </c>
      <c r="AI371" s="16">
        <f t="shared" si="154"/>
        <v>1.0648666189170219</v>
      </c>
      <c r="AJ371" s="16"/>
      <c r="AK371" s="16">
        <f t="shared" si="170"/>
        <v>0.41617061911276082</v>
      </c>
      <c r="AL371" s="16">
        <f t="shared" si="171"/>
        <v>-0.74050371369787038</v>
      </c>
      <c r="AM371" s="16">
        <f t="shared" si="155"/>
        <v>1.3243330945851097</v>
      </c>
      <c r="AN371" s="16"/>
      <c r="AO371" s="16">
        <f t="shared" si="175"/>
        <v>9.3506974384745204E-3</v>
      </c>
      <c r="AP371" s="16">
        <f t="shared" si="160"/>
        <v>1.5056224218513279</v>
      </c>
      <c r="AQ371" s="16">
        <f t="shared" si="161"/>
        <v>0.40920638204104259</v>
      </c>
      <c r="AR371" s="16"/>
      <c r="AS371" s="16">
        <f t="shared" si="176"/>
        <v>4.3468871807757214E-2</v>
      </c>
      <c r="AT371" s="36">
        <f t="shared" si="162"/>
        <v>1.7146929439015772</v>
      </c>
      <c r="AU371" s="16">
        <f t="shared" si="163"/>
        <v>0.53923402313126212</v>
      </c>
      <c r="AW371" s="16">
        <f t="shared" si="172"/>
        <v>5.067678284061611E-3</v>
      </c>
      <c r="AX371" s="16">
        <f t="shared" si="164"/>
        <v>1.203472870901652</v>
      </c>
      <c r="AY371" s="16">
        <f t="shared" si="165"/>
        <v>0.18521143615197941</v>
      </c>
    </row>
    <row r="372" spans="1:51" x14ac:dyDescent="0.2">
      <c r="A372" s="28">
        <v>370</v>
      </c>
      <c r="B372">
        <v>10371.07</v>
      </c>
      <c r="C372">
        <v>2171.5100000000002</v>
      </c>
      <c r="D372" s="29">
        <v>3.2349999999999999</v>
      </c>
      <c r="E372" s="16">
        <f t="shared" si="151"/>
        <v>6.2211538461538459E-4</v>
      </c>
      <c r="F372" s="16"/>
      <c r="G372" s="16">
        <f t="shared" si="156"/>
        <v>2.7945945731639516E-2</v>
      </c>
      <c r="H372" s="16">
        <f t="shared" si="156"/>
        <v>2.0139619663259334E-2</v>
      </c>
      <c r="I372" s="16"/>
      <c r="J372" s="16">
        <v>2.7945945731639516E-2</v>
      </c>
      <c r="K372" s="16">
        <v>-5.737016527706397E-2</v>
      </c>
      <c r="L372" s="16">
        <f t="shared" si="152"/>
        <v>1.1668691859758494E-3</v>
      </c>
      <c r="M372" s="16">
        <f t="shared" si="157"/>
        <v>2.6779076545663666E-2</v>
      </c>
      <c r="N372" s="16"/>
      <c r="O372" s="16">
        <v>2.0139619663259334E-2</v>
      </c>
      <c r="P372" s="16">
        <v>-2.9408107722276259E-2</v>
      </c>
      <c r="Q372" s="16">
        <f t="shared" si="158"/>
        <v>2.1985357674234149E-4</v>
      </c>
      <c r="R372" s="16">
        <f t="shared" si="166"/>
        <v>1.9919766086516993E-2</v>
      </c>
      <c r="X372" s="16">
        <f t="shared" si="167"/>
        <v>3.5447207975643417E-3</v>
      </c>
      <c r="Y372" s="16">
        <f t="shared" si="159"/>
        <v>1.2494149797312088E-3</v>
      </c>
      <c r="Z372" s="16">
        <f t="shared" si="149"/>
        <v>1.8010563152101624</v>
      </c>
      <c r="AA372" s="16">
        <f t="shared" si="150"/>
        <v>2.2648082433679679</v>
      </c>
      <c r="AB372" s="16"/>
      <c r="AC372" s="16">
        <f t="shared" si="173"/>
        <v>3.5447207975643417E-3</v>
      </c>
      <c r="AD372" s="16">
        <f t="shared" si="174"/>
        <v>1.2494149797312088E-3</v>
      </c>
      <c r="AE372" s="16">
        <f t="shared" si="153"/>
        <v>1.6658943853677226E-3</v>
      </c>
      <c r="AF372" s="16"/>
      <c r="AG372" s="16">
        <f t="shared" si="168"/>
        <v>7.9515359615085518E-2</v>
      </c>
      <c r="AH372" s="16">
        <f t="shared" si="169"/>
        <v>-0.13335634864304058</v>
      </c>
      <c r="AI372" s="16">
        <f t="shared" si="154"/>
        <v>1.0538409890279552</v>
      </c>
      <c r="AJ372" s="16"/>
      <c r="AK372" s="16">
        <f t="shared" si="170"/>
        <v>0.39757679807542762</v>
      </c>
      <c r="AL372" s="16">
        <f t="shared" si="171"/>
        <v>-0.66678174321520289</v>
      </c>
      <c r="AM372" s="16">
        <f t="shared" si="155"/>
        <v>1.2692049451397751</v>
      </c>
      <c r="AN372" s="16"/>
      <c r="AO372" s="16">
        <f t="shared" si="175"/>
        <v>7.1363836407832169E-5</v>
      </c>
      <c r="AP372" s="16">
        <f t="shared" si="160"/>
        <v>1.5057298688435328</v>
      </c>
      <c r="AQ372" s="16">
        <f t="shared" si="161"/>
        <v>0.40927774333117301</v>
      </c>
      <c r="AR372" s="16"/>
      <c r="AS372" s="16">
        <f t="shared" si="176"/>
        <v>-2.3777962025762229E-3</v>
      </c>
      <c r="AT372" s="36">
        <f t="shared" si="162"/>
        <v>1.7106157535309838</v>
      </c>
      <c r="AU372" s="16">
        <f t="shared" si="163"/>
        <v>0.53685339548200273</v>
      </c>
      <c r="AW372" s="16">
        <f t="shared" si="172"/>
        <v>4.4088884315161116E-3</v>
      </c>
      <c r="AX372" s="16">
        <f t="shared" si="164"/>
        <v>1.2087788485198139</v>
      </c>
      <c r="AY372" s="16">
        <f t="shared" si="165"/>
        <v>0.1896106339078594</v>
      </c>
    </row>
    <row r="373" spans="1:51" x14ac:dyDescent="0.2">
      <c r="A373" s="28">
        <v>371</v>
      </c>
      <c r="B373">
        <v>9776.08</v>
      </c>
      <c r="C373">
        <v>2107.65</v>
      </c>
      <c r="D373" s="29">
        <v>3.0449999999999999</v>
      </c>
      <c r="E373" s="16">
        <f t="shared" si="151"/>
        <v>5.8557692307692304E-4</v>
      </c>
      <c r="F373" s="16"/>
      <c r="G373" s="16">
        <f t="shared" si="156"/>
        <v>-5.737016527706397E-2</v>
      </c>
      <c r="H373" s="16">
        <f t="shared" si="156"/>
        <v>-2.9408107722276259E-2</v>
      </c>
      <c r="I373" s="16"/>
      <c r="J373" s="16">
        <v>-5.737016527706397E-2</v>
      </c>
      <c r="K373" s="16">
        <v>4.4252911187306239E-2</v>
      </c>
      <c r="L373" s="16">
        <f t="shared" si="152"/>
        <v>1.1400519074706945E-3</v>
      </c>
      <c r="M373" s="16">
        <f t="shared" si="157"/>
        <v>-5.8510217184534662E-2</v>
      </c>
      <c r="N373" s="16"/>
      <c r="O373" s="16">
        <v>-2.9408107722276259E-2</v>
      </c>
      <c r="P373" s="16">
        <v>8.6352098308541819E-3</v>
      </c>
      <c r="Q373" s="16">
        <f t="shared" si="158"/>
        <v>3.4788506633762401E-4</v>
      </c>
      <c r="R373" s="16">
        <f t="shared" si="166"/>
        <v>-2.9755992788613884E-2</v>
      </c>
      <c r="X373" s="16">
        <f t="shared" si="167"/>
        <v>2.9860495443504932E-3</v>
      </c>
      <c r="Y373" s="16">
        <f t="shared" si="159"/>
        <v>1.0356840190039929E-3</v>
      </c>
      <c r="Z373" s="16">
        <f t="shared" si="149"/>
        <v>1.4147235555685973</v>
      </c>
      <c r="AA373" s="16">
        <f t="shared" si="150"/>
        <v>2.089951859795566</v>
      </c>
      <c r="AB373" s="16"/>
      <c r="AC373" s="16">
        <f t="shared" si="173"/>
        <v>2.9860495443504932E-3</v>
      </c>
      <c r="AD373" s="16">
        <f t="shared" si="174"/>
        <v>1.0356840190039929E-3</v>
      </c>
      <c r="AE373" s="16">
        <f t="shared" si="153"/>
        <v>1.392083338745859E-3</v>
      </c>
      <c r="AF373" s="16"/>
      <c r="AG373" s="16">
        <f t="shared" si="168"/>
        <v>-0.27809811158836706</v>
      </c>
      <c r="AH373" s="16">
        <f t="shared" si="169"/>
        <v>0.74666067656009272</v>
      </c>
      <c r="AI373" s="16">
        <f t="shared" si="154"/>
        <v>0.53143743502827423</v>
      </c>
      <c r="AJ373" s="16"/>
      <c r="AK373" s="16">
        <f t="shared" si="170"/>
        <v>-1.3904905579418352</v>
      </c>
      <c r="AL373" s="16">
        <f t="shared" si="171"/>
        <v>3.7333033828004636</v>
      </c>
      <c r="AM373" s="16">
        <f t="shared" si="155"/>
        <v>-1.3428128248586284</v>
      </c>
      <c r="AN373" s="16"/>
      <c r="AO373" s="16">
        <f t="shared" si="175"/>
        <v>1.5559235373916922E-5</v>
      </c>
      <c r="AP373" s="16">
        <f t="shared" si="160"/>
        <v>1.5057532968489715</v>
      </c>
      <c r="AQ373" s="16">
        <f t="shared" si="161"/>
        <v>0.40929330244550327</v>
      </c>
      <c r="AR373" s="16"/>
      <c r="AS373" s="16">
        <f t="shared" si="176"/>
        <v>-2.410665361591958E-3</v>
      </c>
      <c r="AT373" s="36">
        <f t="shared" si="162"/>
        <v>1.7064920313869532</v>
      </c>
      <c r="AU373" s="16">
        <f t="shared" si="163"/>
        <v>0.53443981978850297</v>
      </c>
      <c r="AW373" s="16">
        <f t="shared" si="172"/>
        <v>-4.1003945222707555E-3</v>
      </c>
      <c r="AX373" s="16">
        <f t="shared" si="164"/>
        <v>1.2038223783507065</v>
      </c>
      <c r="AY373" s="16">
        <f t="shared" si="165"/>
        <v>0.18550180971676647</v>
      </c>
    </row>
    <row r="374" spans="1:51" x14ac:dyDescent="0.2">
      <c r="A374" s="28">
        <v>372</v>
      </c>
      <c r="B374">
        <v>10208.700000000001</v>
      </c>
      <c r="C374">
        <v>2125.85</v>
      </c>
      <c r="D374" s="29">
        <v>3.09</v>
      </c>
      <c r="E374" s="16">
        <f t="shared" si="151"/>
        <v>5.942307692307692E-4</v>
      </c>
      <c r="F374" s="16"/>
      <c r="G374" s="16">
        <f t="shared" si="156"/>
        <v>4.4252911187306239E-2</v>
      </c>
      <c r="H374" s="16">
        <f t="shared" si="156"/>
        <v>8.6352098308541819E-3</v>
      </c>
      <c r="I374" s="16"/>
      <c r="J374" s="16">
        <v>4.4252911187306239E-2</v>
      </c>
      <c r="K374" s="16">
        <v>-1.6162684768887862E-4</v>
      </c>
      <c r="L374" s="16">
        <f t="shared" si="152"/>
        <v>2.4307186075184107E-3</v>
      </c>
      <c r="M374" s="16">
        <f t="shared" si="157"/>
        <v>4.182219257978783E-2</v>
      </c>
      <c r="N374" s="16"/>
      <c r="O374" s="16">
        <v>8.6352098308541819E-3</v>
      </c>
      <c r="P374" s="16">
        <v>1.6774466683914815E-2</v>
      </c>
      <c r="Q374" s="16">
        <f t="shared" si="158"/>
        <v>4.1847277081727714E-3</v>
      </c>
      <c r="R374" s="16">
        <f t="shared" si="166"/>
        <v>4.4504821226814106E-3</v>
      </c>
      <c r="X374" s="16">
        <f t="shared" si="167"/>
        <v>2.9978119946544261E-3</v>
      </c>
      <c r="Y374" s="16">
        <f t="shared" si="159"/>
        <v>9.8994044039797603E-4</v>
      </c>
      <c r="Z374" s="16">
        <f t="shared" si="149"/>
        <v>1.6942690291842228</v>
      </c>
      <c r="AA374" s="16">
        <f t="shared" si="150"/>
        <v>2.5299903240096531</v>
      </c>
      <c r="AB374" s="16"/>
      <c r="AC374" s="16">
        <f t="shared" si="173"/>
        <v>2.9978119946544261E-3</v>
      </c>
      <c r="AD374" s="16">
        <f t="shared" si="174"/>
        <v>9.8994044039797603E-4</v>
      </c>
      <c r="AE374" s="16">
        <f t="shared" si="153"/>
        <v>1.3636716851694998E-3</v>
      </c>
      <c r="AF374" s="16"/>
      <c r="AG374" s="16">
        <f t="shared" si="168"/>
        <v>-6.5489747256953071E-2</v>
      </c>
      <c r="AH374" s="16">
        <f t="shared" si="169"/>
        <v>0.18281248227415461</v>
      </c>
      <c r="AI374" s="16">
        <f t="shared" si="154"/>
        <v>0.88267726498279853</v>
      </c>
      <c r="AJ374" s="16"/>
      <c r="AK374" s="16">
        <f t="shared" si="170"/>
        <v>-0.32744873628476534</v>
      </c>
      <c r="AL374" s="16">
        <f t="shared" si="171"/>
        <v>0.91406241137077304</v>
      </c>
      <c r="AM374" s="16">
        <f t="shared" si="155"/>
        <v>0.4133863249139923</v>
      </c>
      <c r="AN374" s="16"/>
      <c r="AO374" s="16">
        <f t="shared" si="175"/>
        <v>-5.547881920921891E-3</v>
      </c>
      <c r="AP374" s="16">
        <f t="shared" si="160"/>
        <v>1.4973995553560144</v>
      </c>
      <c r="AQ374" s="16">
        <f t="shared" si="161"/>
        <v>0.40372997387037668</v>
      </c>
      <c r="AR374" s="16"/>
      <c r="AS374" s="16">
        <f t="shared" si="176"/>
        <v>-3.0081717296917145E-2</v>
      </c>
      <c r="AT374" s="36">
        <f t="shared" si="162"/>
        <v>1.6551578205293291</v>
      </c>
      <c r="AU374" s="16">
        <f t="shared" si="163"/>
        <v>0.50389636411901872</v>
      </c>
      <c r="AW374" s="16">
        <f t="shared" si="172"/>
        <v>-1.4581926087476249E-4</v>
      </c>
      <c r="AX374" s="16">
        <f t="shared" si="164"/>
        <v>1.2036468378612708</v>
      </c>
      <c r="AY374" s="16">
        <f t="shared" si="165"/>
        <v>0.18535597982322966</v>
      </c>
    </row>
    <row r="375" spans="1:51" x14ac:dyDescent="0.2">
      <c r="A375" s="28">
        <v>373</v>
      </c>
      <c r="B375">
        <v>10207.049999999999</v>
      </c>
      <c r="C375">
        <v>2161.5100000000002</v>
      </c>
      <c r="D375" s="29">
        <v>3.0449999999999999</v>
      </c>
      <c r="E375" s="16">
        <f t="shared" si="151"/>
        <v>5.8557692307692304E-4</v>
      </c>
      <c r="F375" s="16"/>
      <c r="G375" s="16">
        <f t="shared" si="156"/>
        <v>-1.6162684768887862E-4</v>
      </c>
      <c r="H375" s="16">
        <f t="shared" si="156"/>
        <v>1.6774466683914815E-2</v>
      </c>
      <c r="I375" s="16"/>
      <c r="J375" s="16">
        <v>-1.6162684768887862E-4</v>
      </c>
      <c r="K375" s="16">
        <v>-3.6220063583502918E-3</v>
      </c>
      <c r="L375" s="16">
        <f t="shared" si="152"/>
        <v>8.9335926004903226E-4</v>
      </c>
      <c r="M375" s="16">
        <f t="shared" si="157"/>
        <v>-1.054986107737911E-3</v>
      </c>
      <c r="N375" s="16"/>
      <c r="O375" s="16">
        <v>1.6774466683914815E-2</v>
      </c>
      <c r="P375" s="16">
        <v>-2.908614810942366E-2</v>
      </c>
      <c r="Q375" s="16">
        <f t="shared" si="158"/>
        <v>1.2387555975056296E-3</v>
      </c>
      <c r="R375" s="16">
        <f t="shared" si="166"/>
        <v>1.5535711086409186E-2</v>
      </c>
      <c r="X375" s="16">
        <f t="shared" si="167"/>
        <v>2.7255231282903645E-3</v>
      </c>
      <c r="Y375" s="16">
        <f t="shared" si="159"/>
        <v>7.6094887302200344E-4</v>
      </c>
      <c r="Z375" s="16">
        <f t="shared" si="149"/>
        <v>2.0334047344038373</v>
      </c>
      <c r="AA375" s="16">
        <f t="shared" si="150"/>
        <v>2.5129432949957371</v>
      </c>
      <c r="AB375" s="16"/>
      <c r="AC375" s="16">
        <f t="shared" si="173"/>
        <v>2.7255231282903645E-3</v>
      </c>
      <c r="AD375" s="16">
        <f t="shared" si="174"/>
        <v>7.6094887302200344E-4</v>
      </c>
      <c r="AE375" s="16">
        <f t="shared" si="153"/>
        <v>1.1400024074067624E-3</v>
      </c>
      <c r="AF375" s="16"/>
      <c r="AG375" s="16">
        <f t="shared" si="168"/>
        <v>0.11437293582675052</v>
      </c>
      <c r="AH375" s="16">
        <f t="shared" si="169"/>
        <v>-0.16440234708791165</v>
      </c>
      <c r="AI375" s="16">
        <f t="shared" si="154"/>
        <v>1.050029411261161</v>
      </c>
      <c r="AJ375" s="16"/>
      <c r="AK375" s="16">
        <f t="shared" si="170"/>
        <v>0.57186467913375261</v>
      </c>
      <c r="AL375" s="16">
        <f t="shared" si="171"/>
        <v>-0.8220117354395583</v>
      </c>
      <c r="AM375" s="16">
        <f t="shared" si="155"/>
        <v>1.2501470563058057</v>
      </c>
      <c r="AN375" s="16"/>
      <c r="AO375" s="16">
        <f t="shared" si="175"/>
        <v>3.6016807848698968E-3</v>
      </c>
      <c r="AP375" s="16">
        <f t="shared" si="160"/>
        <v>1.5027927105618131</v>
      </c>
      <c r="AQ375" s="16">
        <f t="shared" si="161"/>
        <v>0.40732518413485375</v>
      </c>
      <c r="AR375" s="16"/>
      <c r="AS375" s="16">
        <f t="shared" si="176"/>
        <v>1.5631480847426407E-2</v>
      </c>
      <c r="AT375" s="36">
        <f t="shared" si="162"/>
        <v>1.6810303883004014</v>
      </c>
      <c r="AU375" s="16">
        <f t="shared" si="163"/>
        <v>0.51940693177670605</v>
      </c>
      <c r="AW375" s="16">
        <f t="shared" si="172"/>
        <v>5.3884635259427967E-3</v>
      </c>
      <c r="AX375" s="16">
        <f t="shared" si="164"/>
        <v>1.2101326449452026</v>
      </c>
      <c r="AY375" s="16">
        <f t="shared" si="165"/>
        <v>0.1907299775220406</v>
      </c>
    </row>
    <row r="376" spans="1:51" x14ac:dyDescent="0.2">
      <c r="A376" s="28">
        <v>374</v>
      </c>
      <c r="B376">
        <v>10170.08</v>
      </c>
      <c r="C376">
        <v>2098.64</v>
      </c>
      <c r="D376" s="29">
        <v>3.1150000000000002</v>
      </c>
      <c r="E376" s="16">
        <f t="shared" si="151"/>
        <v>5.9903846153846151E-4</v>
      </c>
      <c r="F376" s="16"/>
      <c r="G376" s="16">
        <f t="shared" si="156"/>
        <v>-3.6220063583502918E-3</v>
      </c>
      <c r="H376" s="16">
        <f t="shared" si="156"/>
        <v>-2.908614810942366E-2</v>
      </c>
      <c r="I376" s="16"/>
      <c r="J376" s="16">
        <v>-3.6220063583502918E-3</v>
      </c>
      <c r="K376" s="16">
        <v>-2.5560270912323279E-2</v>
      </c>
      <c r="L376" s="16">
        <f t="shared" si="152"/>
        <v>1.5652647719390787E-3</v>
      </c>
      <c r="M376" s="16">
        <f t="shared" si="157"/>
        <v>-5.1872711302893707E-3</v>
      </c>
      <c r="N376" s="16"/>
      <c r="O376" s="16">
        <v>-2.908614810942366E-2</v>
      </c>
      <c r="P376" s="16">
        <v>-4.2851561010940342E-2</v>
      </c>
      <c r="Q376" s="16">
        <f t="shared" si="158"/>
        <v>6.0847345512449105E-4</v>
      </c>
      <c r="R376" s="16">
        <f t="shared" si="166"/>
        <v>-2.9694621564548152E-2</v>
      </c>
      <c r="X376" s="16">
        <f t="shared" si="167"/>
        <v>2.2153856389926581E-3</v>
      </c>
      <c r="Y376" s="16">
        <f t="shared" si="159"/>
        <v>6.4371562903201864E-4</v>
      </c>
      <c r="Z376" s="16">
        <f t="shared" si="149"/>
        <v>2.1311529263697158</v>
      </c>
      <c r="AA376" s="16">
        <f t="shared" si="150"/>
        <v>2.0702813180002972</v>
      </c>
      <c r="AB376" s="16"/>
      <c r="AC376" s="16">
        <f t="shared" si="173"/>
        <v>2.2153856389926581E-3</v>
      </c>
      <c r="AD376" s="16">
        <f t="shared" si="174"/>
        <v>6.4371562903201864E-4</v>
      </c>
      <c r="AE376" s="16">
        <f t="shared" si="153"/>
        <v>9.4531116730768182E-4</v>
      </c>
      <c r="AF376" s="16"/>
      <c r="AG376" s="16">
        <f t="shared" si="168"/>
        <v>-0.51814450320296601</v>
      </c>
      <c r="AH376" s="16">
        <f t="shared" si="169"/>
        <v>1.1657995083124955</v>
      </c>
      <c r="AI376" s="16">
        <f t="shared" si="154"/>
        <v>0.35234499489047044</v>
      </c>
      <c r="AJ376" s="16"/>
      <c r="AK376" s="16">
        <f t="shared" si="170"/>
        <v>-2.5907225160148299</v>
      </c>
      <c r="AL376" s="16">
        <f t="shared" si="171"/>
        <v>5.8289975415624768</v>
      </c>
      <c r="AM376" s="16">
        <f t="shared" si="155"/>
        <v>-2.2382750255476469</v>
      </c>
      <c r="AN376" s="16"/>
      <c r="AO376" s="16">
        <f t="shared" si="175"/>
        <v>4.9824445079347766E-3</v>
      </c>
      <c r="AP376" s="16">
        <f t="shared" si="160"/>
        <v>1.5102802918491161</v>
      </c>
      <c r="AQ376" s="16">
        <f t="shared" si="161"/>
        <v>0.41229525734201417</v>
      </c>
      <c r="AR376" s="16"/>
      <c r="AS376" s="16">
        <f t="shared" si="176"/>
        <v>2.2569914847366195E-2</v>
      </c>
      <c r="AT376" s="36">
        <f t="shared" si="162"/>
        <v>1.7189711010201763</v>
      </c>
      <c r="AU376" s="16">
        <f t="shared" si="163"/>
        <v>0.54172591475280996</v>
      </c>
      <c r="AW376" s="16">
        <f t="shared" si="172"/>
        <v>-7.8109900485801142E-3</v>
      </c>
      <c r="AX376" s="16">
        <f t="shared" si="164"/>
        <v>1.2006803108980737</v>
      </c>
      <c r="AY376" s="16">
        <f t="shared" si="165"/>
        <v>0.18288832190065787</v>
      </c>
    </row>
    <row r="377" spans="1:51" x14ac:dyDescent="0.2">
      <c r="A377" s="28">
        <v>375</v>
      </c>
      <c r="B377">
        <v>9910.1299999999992</v>
      </c>
      <c r="C377">
        <v>2008.71</v>
      </c>
      <c r="D377" s="29">
        <v>3.0550000000000002</v>
      </c>
      <c r="E377" s="16">
        <f t="shared" si="151"/>
        <v>5.8750000000000002E-4</v>
      </c>
      <c r="F377" s="16"/>
      <c r="G377" s="16">
        <f t="shared" si="156"/>
        <v>-2.5560270912323279E-2</v>
      </c>
      <c r="H377" s="16">
        <f t="shared" si="156"/>
        <v>-4.2851561010940342E-2</v>
      </c>
      <c r="I377" s="16"/>
      <c r="J377" s="16">
        <v>-2.5560270912323279E-2</v>
      </c>
      <c r="K377" s="16">
        <v>-1.6528542007016991E-2</v>
      </c>
      <c r="L377" s="16">
        <f t="shared" si="152"/>
        <v>1.6176135786431546E-3</v>
      </c>
      <c r="M377" s="16">
        <f t="shared" si="157"/>
        <v>-2.7177884490966434E-2</v>
      </c>
      <c r="N377" s="16"/>
      <c r="O377" s="16">
        <v>-4.2851561010940342E-2</v>
      </c>
      <c r="P377" s="16">
        <v>3.0716230814801901E-3</v>
      </c>
      <c r="Q377" s="16">
        <f t="shared" si="158"/>
        <v>4.1597960223674971E-3</v>
      </c>
      <c r="R377" s="16">
        <f t="shared" si="166"/>
        <v>-4.7011357033307839E-2</v>
      </c>
      <c r="X377" s="16">
        <f t="shared" si="167"/>
        <v>1.8148065898114245E-3</v>
      </c>
      <c r="Y377" s="16">
        <f t="shared" si="159"/>
        <v>7.0276346475945111E-4</v>
      </c>
      <c r="Z377" s="16">
        <f t="shared" si="149"/>
        <v>2.0334465917001339</v>
      </c>
      <c r="AA377" s="16">
        <f t="shared" si="150"/>
        <v>1.1388943618449656</v>
      </c>
      <c r="AB377" s="16"/>
      <c r="AC377" s="16">
        <f t="shared" si="173"/>
        <v>1.8148065898114245E-3</v>
      </c>
      <c r="AD377" s="16">
        <f t="shared" si="174"/>
        <v>7.0276346475945111E-4</v>
      </c>
      <c r="AE377" s="16">
        <f t="shared" si="153"/>
        <v>8.9396981484951641E-4</v>
      </c>
      <c r="AF377" s="16"/>
      <c r="AG377" s="16">
        <f t="shared" si="168"/>
        <v>-0.53056442873180409</v>
      </c>
      <c r="AH377" s="16">
        <f t="shared" si="169"/>
        <v>0.96554115602279644</v>
      </c>
      <c r="AI377" s="16">
        <f t="shared" si="154"/>
        <v>0.56502327270900765</v>
      </c>
      <c r="AJ377" s="16"/>
      <c r="AK377" s="16">
        <f t="shared" si="170"/>
        <v>-2.6528221436590202</v>
      </c>
      <c r="AL377" s="16">
        <f t="shared" si="171"/>
        <v>4.8277057801139822</v>
      </c>
      <c r="AM377" s="16">
        <f t="shared" si="155"/>
        <v>-1.174883636454962</v>
      </c>
      <c r="AN377" s="16"/>
      <c r="AO377" s="16">
        <f t="shared" si="175"/>
        <v>-3.6501346679708217E-2</v>
      </c>
      <c r="AP377" s="16">
        <f t="shared" si="160"/>
        <v>1.4551530273328006</v>
      </c>
      <c r="AQ377" s="16">
        <f t="shared" si="161"/>
        <v>0.37511106851772391</v>
      </c>
      <c r="AR377" s="16"/>
      <c r="AS377" s="16">
        <f t="shared" si="176"/>
        <v>-0.18490288724469492</v>
      </c>
      <c r="AT377" s="36">
        <f t="shared" si="162"/>
        <v>1.4011283813513535</v>
      </c>
      <c r="AU377" s="16">
        <f t="shared" si="163"/>
        <v>0.33727789866790892</v>
      </c>
      <c r="AW377" s="16">
        <f t="shared" si="172"/>
        <v>-1.0301379204874346E-2</v>
      </c>
      <c r="AX377" s="16">
        <f t="shared" si="164"/>
        <v>1.1883116477116862</v>
      </c>
      <c r="AY377" s="16">
        <f t="shared" si="165"/>
        <v>0.17253351626166802</v>
      </c>
    </row>
    <row r="378" spans="1:51" x14ac:dyDescent="0.2">
      <c r="A378" s="28">
        <v>376</v>
      </c>
      <c r="B378">
        <v>9746.33</v>
      </c>
      <c r="C378">
        <v>2014.88</v>
      </c>
      <c r="D378" s="29">
        <v>3.375</v>
      </c>
      <c r="E378" s="16">
        <f t="shared" si="151"/>
        <v>6.4903846153846153E-4</v>
      </c>
      <c r="F378" s="16"/>
      <c r="G378" s="16">
        <f t="shared" si="156"/>
        <v>-1.6528542007016991E-2</v>
      </c>
      <c r="H378" s="16">
        <f t="shared" si="156"/>
        <v>3.0716230814801901E-3</v>
      </c>
      <c r="I378" s="16"/>
      <c r="J378" s="16">
        <v>-1.6528542007016991E-2</v>
      </c>
      <c r="K378" s="16">
        <v>-1.7637408132087165E-3</v>
      </c>
      <c r="L378" s="16">
        <f t="shared" si="152"/>
        <v>1.9494968206460813E-3</v>
      </c>
      <c r="M378" s="16">
        <f t="shared" si="157"/>
        <v>-1.8478038827663072E-2</v>
      </c>
      <c r="N378" s="16"/>
      <c r="O378" s="16">
        <v>3.0716230814801901E-3</v>
      </c>
      <c r="P378" s="16">
        <v>5.7442626856189838E-2</v>
      </c>
      <c r="Q378" s="16">
        <f t="shared" si="158"/>
        <v>5.2257525452982598E-3</v>
      </c>
      <c r="R378" s="16">
        <f t="shared" si="166"/>
        <v>-2.1541294638180697E-3</v>
      </c>
      <c r="X378" s="16">
        <f t="shared" si="167"/>
        <v>1.6165627885079614E-3</v>
      </c>
      <c r="Y378" s="16">
        <f t="shared" si="159"/>
        <v>1.046011939176225E-3</v>
      </c>
      <c r="Z378" s="16">
        <f t="shared" si="149"/>
        <v>2.1891818844044284</v>
      </c>
      <c r="AA378" s="16">
        <f t="shared" si="150"/>
        <v>2.5102286376663159</v>
      </c>
      <c r="AB378" s="16"/>
      <c r="AC378" s="16">
        <f t="shared" si="173"/>
        <v>1.6165627885079614E-3</v>
      </c>
      <c r="AD378" s="16">
        <f t="shared" si="174"/>
        <v>1.046011939176225E-3</v>
      </c>
      <c r="AE378" s="16">
        <f t="shared" si="153"/>
        <v>1.0293609840023856E-3</v>
      </c>
      <c r="AF378" s="16"/>
      <c r="AG378" s="16">
        <f t="shared" si="168"/>
        <v>1.8662160517406313E-2</v>
      </c>
      <c r="AH378" s="16">
        <f t="shared" si="169"/>
        <v>0.10830225726051668</v>
      </c>
      <c r="AI378" s="16">
        <f t="shared" si="154"/>
        <v>0.873035582222077</v>
      </c>
      <c r="AJ378" s="16"/>
      <c r="AK378" s="16">
        <f t="shared" si="170"/>
        <v>9.331080258703156E-2</v>
      </c>
      <c r="AL378" s="16">
        <f t="shared" si="171"/>
        <v>0.54151128630258338</v>
      </c>
      <c r="AM378" s="16">
        <f t="shared" si="155"/>
        <v>0.36517791111038511</v>
      </c>
      <c r="AN378" s="16"/>
      <c r="AO378" s="16">
        <f t="shared" si="175"/>
        <v>1.2067186121397825E-2</v>
      </c>
      <c r="AP378" s="16">
        <f t="shared" si="160"/>
        <v>1.4727126297487412</v>
      </c>
      <c r="AQ378" s="16">
        <f t="shared" si="161"/>
        <v>0.38710602662733751</v>
      </c>
      <c r="AR378" s="16"/>
      <c r="AS378" s="16">
        <f t="shared" si="176"/>
        <v>5.7985930606989131E-2</v>
      </c>
      <c r="AT378" s="36">
        <f t="shared" si="162"/>
        <v>1.4823741144438762</v>
      </c>
      <c r="AU378" s="16">
        <f t="shared" si="163"/>
        <v>0.39364493391256122</v>
      </c>
      <c r="AW378" s="16">
        <f t="shared" si="172"/>
        <v>2.5792469999036966E-3</v>
      </c>
      <c r="AX378" s="16">
        <f t="shared" si="164"/>
        <v>1.1913765969639973</v>
      </c>
      <c r="AY378" s="16">
        <f t="shared" si="165"/>
        <v>0.1751094427124805</v>
      </c>
    </row>
    <row r="379" spans="1:51" x14ac:dyDescent="0.2">
      <c r="A379" s="28">
        <v>377</v>
      </c>
      <c r="B379">
        <v>9729.14</v>
      </c>
      <c r="C379">
        <v>2130.62</v>
      </c>
      <c r="D379" s="29">
        <v>2.75</v>
      </c>
      <c r="E379" s="16">
        <f t="shared" si="151"/>
        <v>5.2884615384615383E-4</v>
      </c>
      <c r="F379" s="16"/>
      <c r="G379" s="16">
        <f t="shared" si="156"/>
        <v>-1.7637408132087165E-3</v>
      </c>
      <c r="H379" s="16">
        <f t="shared" si="156"/>
        <v>5.7442626856189838E-2</v>
      </c>
      <c r="I379" s="16"/>
      <c r="J379" s="16">
        <v>-1.7637408132087165E-3</v>
      </c>
      <c r="K379" s="16">
        <v>6.431606493482464E-2</v>
      </c>
      <c r="L379" s="16">
        <f t="shared" si="152"/>
        <v>1.8128643416908689E-3</v>
      </c>
      <c r="M379" s="16">
        <f t="shared" si="157"/>
        <v>-3.5766051548995854E-3</v>
      </c>
      <c r="N379" s="16"/>
      <c r="O379" s="16">
        <v>5.7442626856189838E-2</v>
      </c>
      <c r="P379" s="16">
        <v>-1.9806441317550674E-2</v>
      </c>
      <c r="Q379" s="16">
        <f t="shared" si="158"/>
        <v>1.6695847799512167E-3</v>
      </c>
      <c r="R379" s="16">
        <f t="shared" si="166"/>
        <v>5.5773042076238621E-2</v>
      </c>
      <c r="X379" s="16">
        <f t="shared" si="167"/>
        <v>1.3923994309490905E-3</v>
      </c>
      <c r="Y379" s="16">
        <f t="shared" si="159"/>
        <v>7.9848525166726345E-4</v>
      </c>
      <c r="Z379" s="16">
        <f t="shared" si="149"/>
        <v>2.364831325159098</v>
      </c>
      <c r="AA379" s="16">
        <f t="shared" si="150"/>
        <v>0.69962526160285021</v>
      </c>
      <c r="AB379" s="16"/>
      <c r="AC379" s="16">
        <f t="shared" si="173"/>
        <v>1.3923994309490905E-3</v>
      </c>
      <c r="AD379" s="16">
        <f t="shared" si="174"/>
        <v>7.9848525166726345E-4</v>
      </c>
      <c r="AE379" s="16">
        <f t="shared" si="153"/>
        <v>8.346770290583726E-4</v>
      </c>
      <c r="AF379" s="16"/>
      <c r="AG379" s="16">
        <f t="shared" si="168"/>
        <v>0.77128184261442756</v>
      </c>
      <c r="AH379" s="16">
        <f t="shared" si="169"/>
        <v>-0.80492335426742334</v>
      </c>
      <c r="AI379" s="16">
        <f t="shared" si="154"/>
        <v>1.0336415116529958</v>
      </c>
      <c r="AJ379" s="16"/>
      <c r="AK379" s="16">
        <f t="shared" si="170"/>
        <v>3.8564092130721379</v>
      </c>
      <c r="AL379" s="16">
        <f t="shared" si="171"/>
        <v>-4.0246167713371168</v>
      </c>
      <c r="AM379" s="16">
        <f t="shared" si="155"/>
        <v>1.1682075582649789</v>
      </c>
      <c r="AN379" s="16"/>
      <c r="AO379" s="16">
        <f t="shared" si="175"/>
        <v>6.754884608485486E-3</v>
      </c>
      <c r="AP379" s="16">
        <f t="shared" si="160"/>
        <v>1.4826606336241532</v>
      </c>
      <c r="AQ379" s="16">
        <f t="shared" si="161"/>
        <v>0.39383819922343483</v>
      </c>
      <c r="AR379" s="16"/>
      <c r="AS379" s="16">
        <f t="shared" si="176"/>
        <v>3.1178269196273582E-2</v>
      </c>
      <c r="AT379" s="36">
        <f t="shared" si="162"/>
        <v>1.5285919736335951</v>
      </c>
      <c r="AU379" s="16">
        <f t="shared" si="163"/>
        <v>0.42434703301709731</v>
      </c>
      <c r="AW379" s="16">
        <f t="shared" si="172"/>
        <v>1.7390179083466076E-2</v>
      </c>
      <c r="AX379" s="16">
        <f t="shared" si="164"/>
        <v>1.2120948493410517</v>
      </c>
      <c r="AY379" s="16">
        <f t="shared" si="165"/>
        <v>0.19235014311730309</v>
      </c>
    </row>
    <row r="380" spans="1:51" x14ac:dyDescent="0.2">
      <c r="A380" s="28">
        <v>378</v>
      </c>
      <c r="B380">
        <v>10354.879999999999</v>
      </c>
      <c r="C380">
        <v>2088.42</v>
      </c>
      <c r="D380" s="29">
        <v>3.2</v>
      </c>
      <c r="E380" s="16">
        <f t="shared" si="151"/>
        <v>6.1538461538461541E-4</v>
      </c>
      <c r="F380" s="16"/>
      <c r="G380" s="16">
        <f t="shared" si="156"/>
        <v>6.431606493482464E-2</v>
      </c>
      <c r="H380" s="16">
        <f t="shared" si="156"/>
        <v>-1.9806441317550674E-2</v>
      </c>
      <c r="I380" s="16"/>
      <c r="J380" s="16">
        <v>6.431606493482464E-2</v>
      </c>
      <c r="K380" s="16">
        <v>3.5021168762940882E-2</v>
      </c>
      <c r="L380" s="16">
        <f t="shared" si="152"/>
        <v>1.589501637878349E-3</v>
      </c>
      <c r="M380" s="16">
        <f t="shared" si="157"/>
        <v>6.2726563296946286E-2</v>
      </c>
      <c r="N380" s="16"/>
      <c r="O380" s="16">
        <v>-1.9806441317550674E-2</v>
      </c>
      <c r="P380" s="16">
        <v>3.7918617902529213E-2</v>
      </c>
      <c r="Q380" s="16">
        <f t="shared" si="158"/>
        <v>-2.5407594027183167E-3</v>
      </c>
      <c r="R380" s="16">
        <f t="shared" si="166"/>
        <v>-1.7265681914832357E-2</v>
      </c>
      <c r="X380" s="16">
        <f t="shared" si="167"/>
        <v>1.1591933352445342E-3</v>
      </c>
      <c r="Y380" s="16">
        <f t="shared" si="159"/>
        <v>1.3194120907514127E-3</v>
      </c>
      <c r="Z380" s="16">
        <f t="shared" si="149"/>
        <v>0.76393908638164865</v>
      </c>
      <c r="AA380" s="16">
        <f t="shared" si="150"/>
        <v>2.2833775705177395</v>
      </c>
      <c r="AB380" s="16"/>
      <c r="AC380" s="16">
        <f t="shared" si="173"/>
        <v>1.1591933352445342E-3</v>
      </c>
      <c r="AD380" s="16">
        <f t="shared" si="174"/>
        <v>1.3194120907514127E-3</v>
      </c>
      <c r="AE380" s="16">
        <f t="shared" si="153"/>
        <v>9.7897423273017397E-4</v>
      </c>
      <c r="AF380" s="16"/>
      <c r="AG380" s="16">
        <f t="shared" si="168"/>
        <v>-0.45847443072606542</v>
      </c>
      <c r="AH380" s="16">
        <f t="shared" si="169"/>
        <v>0.71506005264525063</v>
      </c>
      <c r="AI380" s="16">
        <f t="shared" si="154"/>
        <v>0.74341437808081468</v>
      </c>
      <c r="AJ380" s="16"/>
      <c r="AK380" s="16">
        <f t="shared" si="170"/>
        <v>-2.292372153630327</v>
      </c>
      <c r="AL380" s="16">
        <f t="shared" si="171"/>
        <v>3.5753002632262532</v>
      </c>
      <c r="AM380" s="16">
        <f t="shared" si="155"/>
        <v>-0.28292810959592618</v>
      </c>
      <c r="AN380" s="16"/>
      <c r="AO380" s="16">
        <f t="shared" si="175"/>
        <v>6.6095117591957894E-2</v>
      </c>
      <c r="AP380" s="16">
        <f t="shared" si="160"/>
        <v>1.5806572625525086</v>
      </c>
      <c r="AQ380" s="16">
        <f t="shared" si="161"/>
        <v>0.45784074949674042</v>
      </c>
      <c r="AR380" s="16"/>
      <c r="AS380" s="16">
        <f t="shared" si="176"/>
        <v>0.32836020334440497</v>
      </c>
      <c r="AT380" s="36">
        <f t="shared" si="162"/>
        <v>2.0305207449265477</v>
      </c>
      <c r="AU380" s="16">
        <f t="shared" si="163"/>
        <v>0.7082922847512465</v>
      </c>
      <c r="AW380" s="16">
        <f t="shared" si="172"/>
        <v>-9.8984539874416022E-3</v>
      </c>
      <c r="AX380" s="16">
        <f t="shared" si="164"/>
        <v>1.2000969842464344</v>
      </c>
      <c r="AY380" s="16">
        <f t="shared" si="165"/>
        <v>0.18240237373353843</v>
      </c>
    </row>
    <row r="381" spans="1:51" x14ac:dyDescent="0.2">
      <c r="A381" s="28">
        <v>379</v>
      </c>
      <c r="B381">
        <v>10717.52</v>
      </c>
      <c r="C381">
        <v>2167.61</v>
      </c>
      <c r="D381" s="29">
        <v>2.625</v>
      </c>
      <c r="E381" s="16">
        <f t="shared" si="151"/>
        <v>5.0480769230769231E-4</v>
      </c>
      <c r="F381" s="16"/>
      <c r="G381" s="16">
        <f t="shared" si="156"/>
        <v>3.5021168762940882E-2</v>
      </c>
      <c r="H381" s="16">
        <f t="shared" si="156"/>
        <v>3.7918617902529213E-2</v>
      </c>
      <c r="I381" s="16"/>
      <c r="J381" s="16">
        <v>3.5021168762940882E-2</v>
      </c>
      <c r="K381" s="16">
        <v>-3.1190051429808449E-2</v>
      </c>
      <c r="L381" s="16">
        <f t="shared" si="152"/>
        <v>5.8984279482691374E-4</v>
      </c>
      <c r="M381" s="16">
        <f t="shared" si="157"/>
        <v>3.443132596811397E-2</v>
      </c>
      <c r="N381" s="16"/>
      <c r="O381" s="16">
        <v>3.7918617902529213E-2</v>
      </c>
      <c r="P381" s="16">
        <v>-3.1689279898136684E-2</v>
      </c>
      <c r="Q381" s="16">
        <f t="shared" si="158"/>
        <v>3.4412005064573246E-3</v>
      </c>
      <c r="R381" s="16">
        <f t="shared" si="166"/>
        <v>3.4477417396071887E-2</v>
      </c>
      <c r="X381" s="16">
        <f t="shared" si="167"/>
        <v>1.6337385857032164E-3</v>
      </c>
      <c r="Y381" s="16">
        <f t="shared" si="159"/>
        <v>1.064521991318865E-3</v>
      </c>
      <c r="Z381" s="16">
        <f t="shared" si="149"/>
        <v>1.9266805031086986</v>
      </c>
      <c r="AA381" s="16">
        <f t="shared" si="150"/>
        <v>1.9453540729315288</v>
      </c>
      <c r="AB381" s="16"/>
      <c r="AC381" s="16">
        <f t="shared" si="173"/>
        <v>1.6337385857032164E-3</v>
      </c>
      <c r="AD381" s="16">
        <f t="shared" si="174"/>
        <v>1.064521991318865E-3</v>
      </c>
      <c r="AE381" s="16">
        <f t="shared" si="153"/>
        <v>1.043930762483879E-3</v>
      </c>
      <c r="AF381" s="16"/>
      <c r="AG381" s="16">
        <f t="shared" si="168"/>
        <v>0.342915542572232</v>
      </c>
      <c r="AH381" s="16">
        <f t="shared" si="169"/>
        <v>-0.4671264871198863</v>
      </c>
      <c r="AI381" s="16">
        <f t="shared" si="154"/>
        <v>1.1242109445476542</v>
      </c>
      <c r="AJ381" s="16"/>
      <c r="AK381" s="16">
        <f t="shared" si="170"/>
        <v>1.7145777128611599</v>
      </c>
      <c r="AL381" s="16">
        <f t="shared" si="171"/>
        <v>-2.3356324355994316</v>
      </c>
      <c r="AM381" s="16">
        <f t="shared" si="155"/>
        <v>1.6210547227382717</v>
      </c>
      <c r="AN381" s="16"/>
      <c r="AO381" s="16">
        <f t="shared" si="175"/>
        <v>1.1515264272793551E-2</v>
      </c>
      <c r="AP381" s="16">
        <f t="shared" si="160"/>
        <v>1.5988589486555111</v>
      </c>
      <c r="AQ381" s="16">
        <f t="shared" si="161"/>
        <v>0.46929021773794505</v>
      </c>
      <c r="AR381" s="16"/>
      <c r="AS381" s="16">
        <f t="shared" si="176"/>
        <v>5.5114782902429306E-2</v>
      </c>
      <c r="AT381" s="36">
        <f t="shared" si="162"/>
        <v>2.1424324549620533</v>
      </c>
      <c r="AU381" s="16">
        <f t="shared" si="163"/>
        <v>0.76194184472074733</v>
      </c>
      <c r="AW381" s="16">
        <f t="shared" si="172"/>
        <v>9.0317921082717582E-3</v>
      </c>
      <c r="AX381" s="16">
        <f t="shared" si="164"/>
        <v>1.2109360107179119</v>
      </c>
      <c r="AY381" s="16">
        <f t="shared" si="165"/>
        <v>0.19139362314011524</v>
      </c>
    </row>
    <row r="382" spans="1:51" x14ac:dyDescent="0.2">
      <c r="A382" s="28">
        <v>380</v>
      </c>
      <c r="B382">
        <v>10383.24</v>
      </c>
      <c r="C382">
        <v>2098.92</v>
      </c>
      <c r="D382" s="29">
        <v>2.5249999999999999</v>
      </c>
      <c r="E382" s="16">
        <f t="shared" si="151"/>
        <v>4.8557692307692305E-4</v>
      </c>
      <c r="F382" s="16"/>
      <c r="G382" s="16">
        <f t="shared" si="156"/>
        <v>-3.1190051429808449E-2</v>
      </c>
      <c r="H382" s="16">
        <f t="shared" si="156"/>
        <v>-3.1689279898136684E-2</v>
      </c>
      <c r="I382" s="16"/>
      <c r="J382" s="16">
        <v>-3.1190051429808449E-2</v>
      </c>
      <c r="K382" s="16">
        <v>4.0455580339084862E-2</v>
      </c>
      <c r="L382" s="16">
        <f t="shared" si="152"/>
        <v>1.0330175542407427E-3</v>
      </c>
      <c r="M382" s="16">
        <f t="shared" si="157"/>
        <v>-3.222306898404919E-2</v>
      </c>
      <c r="N382" s="16"/>
      <c r="O382" s="16">
        <v>-3.1689279898136684E-2</v>
      </c>
      <c r="P382" s="16">
        <v>4.5237550740380682E-2</v>
      </c>
      <c r="Q382" s="16">
        <f t="shared" si="158"/>
        <v>-1.0288727018391793E-3</v>
      </c>
      <c r="R382" s="16">
        <f t="shared" si="166"/>
        <v>-3.0660407196297503E-2</v>
      </c>
      <c r="X382" s="16">
        <f t="shared" si="167"/>
        <v>1.5480063539367599E-3</v>
      </c>
      <c r="Y382" s="16">
        <f t="shared" si="159"/>
        <v>1.079528574041983E-3</v>
      </c>
      <c r="Z382" s="16">
        <f t="shared" si="149"/>
        <v>1.9810798715554436</v>
      </c>
      <c r="AA382" s="16">
        <f t="shared" si="150"/>
        <v>2.0612736035961245</v>
      </c>
      <c r="AB382" s="16"/>
      <c r="AC382" s="16">
        <f t="shared" si="173"/>
        <v>1.5480063539367599E-3</v>
      </c>
      <c r="AD382" s="16">
        <f t="shared" si="174"/>
        <v>1.079528574041983E-3</v>
      </c>
      <c r="AE382" s="16">
        <f t="shared" si="153"/>
        <v>1.0233083880972495E-3</v>
      </c>
      <c r="AF382" s="16"/>
      <c r="AG382" s="16">
        <f t="shared" si="168"/>
        <v>-0.38466877514985981</v>
      </c>
      <c r="AH382" s="16">
        <f t="shared" si="169"/>
        <v>0.73590145701670973</v>
      </c>
      <c r="AI382" s="16">
        <f t="shared" si="154"/>
        <v>0.64876731813315014</v>
      </c>
      <c r="AJ382" s="16"/>
      <c r="AK382" s="16">
        <f t="shared" si="170"/>
        <v>-1.9233438757492991</v>
      </c>
      <c r="AL382" s="16">
        <f t="shared" si="171"/>
        <v>3.6795072850835489</v>
      </c>
      <c r="AM382" s="16">
        <f t="shared" si="155"/>
        <v>-0.75616340933424997</v>
      </c>
      <c r="AN382" s="16"/>
      <c r="AO382" s="16">
        <f t="shared" si="175"/>
        <v>4.6748589218509858E-3</v>
      </c>
      <c r="AP382" s="16">
        <f t="shared" si="160"/>
        <v>1.6063333886764148</v>
      </c>
      <c r="AQ382" s="16">
        <f t="shared" si="161"/>
        <v>0.47395418344313434</v>
      </c>
      <c r="AR382" s="16"/>
      <c r="AS382" s="16">
        <f t="shared" si="176"/>
        <v>2.1355063840024169E-2</v>
      </c>
      <c r="AT382" s="36">
        <f t="shared" si="162"/>
        <v>2.1881842368107076</v>
      </c>
      <c r="AU382" s="16">
        <f t="shared" si="163"/>
        <v>0.78307208431040654</v>
      </c>
      <c r="AW382" s="16">
        <f t="shared" si="172"/>
        <v>-6.7059517771114376E-3</v>
      </c>
      <c r="AX382" s="16">
        <f t="shared" si="164"/>
        <v>1.2028155322248699</v>
      </c>
      <c r="AY382" s="16">
        <f t="shared" si="165"/>
        <v>0.18466508543834134</v>
      </c>
    </row>
    <row r="383" spans="1:51" x14ac:dyDescent="0.2">
      <c r="A383" s="28">
        <v>381</v>
      </c>
      <c r="B383">
        <v>10803.3</v>
      </c>
      <c r="C383">
        <v>2193.87</v>
      </c>
      <c r="D383" s="29">
        <v>2.6749999999999998</v>
      </c>
      <c r="E383" s="16">
        <f t="shared" si="151"/>
        <v>5.1442307692307692E-4</v>
      </c>
      <c r="F383" s="16"/>
      <c r="G383" s="16">
        <f t="shared" si="156"/>
        <v>4.0455580339084862E-2</v>
      </c>
      <c r="H383" s="16">
        <f t="shared" si="156"/>
        <v>4.5237550740380682E-2</v>
      </c>
      <c r="I383" s="16"/>
      <c r="J383" s="16">
        <v>4.0455580339084862E-2</v>
      </c>
      <c r="K383" s="16">
        <v>2.7510112650765196E-3</v>
      </c>
      <c r="L383" s="16">
        <f t="shared" si="152"/>
        <v>2.0346644420552928E-3</v>
      </c>
      <c r="M383" s="16">
        <f t="shared" si="157"/>
        <v>3.8420915897029569E-2</v>
      </c>
      <c r="N383" s="16"/>
      <c r="O383" s="16">
        <v>4.5237550740380682E-2</v>
      </c>
      <c r="P383" s="16">
        <v>5.9939741187946833E-3</v>
      </c>
      <c r="Q383" s="16">
        <f t="shared" si="158"/>
        <v>4.3613755412732717E-3</v>
      </c>
      <c r="R383" s="16">
        <f t="shared" si="166"/>
        <v>4.0876175199107412E-2</v>
      </c>
      <c r="X383" s="16">
        <f t="shared" si="167"/>
        <v>1.4551997231967775E-3</v>
      </c>
      <c r="Y383" s="16">
        <f t="shared" si="159"/>
        <v>1.034316605309354E-3</v>
      </c>
      <c r="Z383" s="16">
        <f t="shared" si="149"/>
        <v>1.8401633425813368</v>
      </c>
      <c r="AA383" s="16">
        <f t="shared" si="150"/>
        <v>1.710355759161952</v>
      </c>
      <c r="AB383" s="16"/>
      <c r="AC383" s="16">
        <f t="shared" si="173"/>
        <v>1.4551997231967775E-3</v>
      </c>
      <c r="AD383" s="16">
        <f t="shared" si="174"/>
        <v>1.034316605309354E-3</v>
      </c>
      <c r="AE383" s="16">
        <f t="shared" si="153"/>
        <v>9.7116079904993103E-4</v>
      </c>
      <c r="AF383" s="16"/>
      <c r="AG383" s="16">
        <f t="shared" si="168"/>
        <v>0.42368939708749898</v>
      </c>
      <c r="AH383" s="16">
        <f t="shared" si="169"/>
        <v>-0.55551767361837012</v>
      </c>
      <c r="AI383" s="16">
        <f t="shared" si="154"/>
        <v>1.1318282765308711</v>
      </c>
      <c r="AJ383" s="16"/>
      <c r="AK383" s="16">
        <f t="shared" si="170"/>
        <v>2.1184469854374948</v>
      </c>
      <c r="AL383" s="16">
        <f t="shared" si="171"/>
        <v>-2.7775883680918505</v>
      </c>
      <c r="AM383" s="16">
        <f t="shared" si="155"/>
        <v>1.6591413826543557</v>
      </c>
      <c r="AN383" s="16"/>
      <c r="AO383" s="16">
        <f t="shared" si="175"/>
        <v>1.8043407402832914E-2</v>
      </c>
      <c r="AP383" s="16">
        <f t="shared" si="160"/>
        <v>1.6353171164330764</v>
      </c>
      <c r="AQ383" s="16">
        <f t="shared" si="161"/>
        <v>0.49183674054731585</v>
      </c>
      <c r="AR383" s="16"/>
      <c r="AS383" s="16">
        <f t="shared" si="176"/>
        <v>8.8274729321856885E-2</v>
      </c>
      <c r="AT383" s="36">
        <f t="shared" si="162"/>
        <v>2.3813456080215269</v>
      </c>
      <c r="AU383" s="16">
        <f t="shared" si="163"/>
        <v>0.86766570943711785</v>
      </c>
      <c r="AW383" s="16">
        <f t="shared" si="172"/>
        <v>1.0800870976580142E-2</v>
      </c>
      <c r="AX383" s="16">
        <f t="shared" si="164"/>
        <v>1.2158069875970572</v>
      </c>
      <c r="AY383" s="16">
        <f t="shared" si="165"/>
        <v>0.19540804364041051</v>
      </c>
    </row>
    <row r="384" spans="1:51" x14ac:dyDescent="0.2">
      <c r="A384" s="28">
        <v>382</v>
      </c>
      <c r="B384">
        <v>10833.02</v>
      </c>
      <c r="C384">
        <v>2207.02</v>
      </c>
      <c r="D384" s="29">
        <v>2.4249999999999998</v>
      </c>
      <c r="E384" s="16">
        <f t="shared" si="151"/>
        <v>4.6634615384615378E-4</v>
      </c>
      <c r="F384" s="16"/>
      <c r="G384" s="16">
        <f t="shared" si="156"/>
        <v>2.7510112650765196E-3</v>
      </c>
      <c r="H384" s="16">
        <f t="shared" si="156"/>
        <v>5.9939741187946833E-3</v>
      </c>
      <c r="I384" s="16"/>
      <c r="J384" s="16">
        <v>2.7510112650765196E-3</v>
      </c>
      <c r="K384" s="16">
        <v>7.8242263006991792E-3</v>
      </c>
      <c r="L384" s="16">
        <f t="shared" si="152"/>
        <v>9.508054846473768E-4</v>
      </c>
      <c r="M384" s="16">
        <f t="shared" si="157"/>
        <v>1.8002057804291428E-3</v>
      </c>
      <c r="N384" s="16"/>
      <c r="O384" s="16">
        <v>5.9939741187946833E-3</v>
      </c>
      <c r="P384" s="16">
        <v>8.314378664443416E-3</v>
      </c>
      <c r="Q384" s="16">
        <f t="shared" si="158"/>
        <v>-1.5956311605368001E-3</v>
      </c>
      <c r="R384" s="16">
        <f t="shared" si="166"/>
        <v>7.5896052793314834E-3</v>
      </c>
      <c r="X384" s="16">
        <f t="shared" si="167"/>
        <v>1.455179855034543E-3</v>
      </c>
      <c r="Y384" s="16">
        <f t="shared" si="159"/>
        <v>1.1664017752771037E-3</v>
      </c>
      <c r="Z384" s="16">
        <f t="shared" si="149"/>
        <v>2.3462608349343737</v>
      </c>
      <c r="AA384" s="16">
        <f t="shared" si="150"/>
        <v>2.4332850799390497</v>
      </c>
      <c r="AB384" s="16"/>
      <c r="AC384" s="16">
        <f t="shared" si="173"/>
        <v>1.455179855034543E-3</v>
      </c>
      <c r="AD384" s="16">
        <f t="shared" si="174"/>
        <v>1.1664017752771037E-3</v>
      </c>
      <c r="AE384" s="16">
        <f t="shared" si="153"/>
        <v>1.0313011842258777E-3</v>
      </c>
      <c r="AF384" s="16"/>
      <c r="AG384" s="16">
        <f t="shared" si="168"/>
        <v>3.5119619432349897E-2</v>
      </c>
      <c r="AH384" s="16">
        <f t="shared" si="169"/>
        <v>7.6512944876203276E-2</v>
      </c>
      <c r="AI384" s="16">
        <f t="shared" si="154"/>
        <v>0.88836743569144683</v>
      </c>
      <c r="AJ384" s="16"/>
      <c r="AK384" s="16">
        <f t="shared" si="170"/>
        <v>0.17559809716174948</v>
      </c>
      <c r="AL384" s="16">
        <f t="shared" si="171"/>
        <v>0.38256472438101641</v>
      </c>
      <c r="AM384" s="16">
        <f t="shared" si="155"/>
        <v>0.44183717845723414</v>
      </c>
      <c r="AN384" s="16"/>
      <c r="AO384" s="16">
        <f t="shared" si="175"/>
        <v>-1.5819456693588006E-3</v>
      </c>
      <c r="AP384" s="16">
        <f t="shared" si="160"/>
        <v>1.6327301336027069</v>
      </c>
      <c r="AQ384" s="16">
        <f t="shared" si="161"/>
        <v>0.49025354228070517</v>
      </c>
      <c r="AR384" s="16"/>
      <c r="AS384" s="16">
        <f t="shared" si="176"/>
        <v>-9.96742065448631E-3</v>
      </c>
      <c r="AT384" s="36">
        <f t="shared" si="162"/>
        <v>2.3576097346226628</v>
      </c>
      <c r="AU384" s="16">
        <f t="shared" si="163"/>
        <v>0.85764828147195771</v>
      </c>
      <c r="AW384" s="16">
        <f t="shared" si="172"/>
        <v>1.9259740693278965E-3</v>
      </c>
      <c r="AX384" s="16">
        <f t="shared" si="164"/>
        <v>1.2181486003284767</v>
      </c>
      <c r="AY384" s="16">
        <f t="shared" si="165"/>
        <v>0.1973321653996333</v>
      </c>
    </row>
    <row r="385" spans="1:51" x14ac:dyDescent="0.2">
      <c r="A385" s="28">
        <v>383</v>
      </c>
      <c r="B385">
        <v>10917.78</v>
      </c>
      <c r="C385">
        <v>2225.37</v>
      </c>
      <c r="D385" s="29">
        <v>2.4750000000000001</v>
      </c>
      <c r="E385" s="16">
        <f t="shared" si="151"/>
        <v>4.7596153846153849E-4</v>
      </c>
      <c r="F385" s="16"/>
      <c r="G385" s="16">
        <f t="shared" si="156"/>
        <v>7.8242263006991792E-3</v>
      </c>
      <c r="H385" s="16">
        <f t="shared" si="156"/>
        <v>8.314378664443416E-3</v>
      </c>
      <c r="I385" s="16"/>
      <c r="J385" s="16">
        <v>7.8242263006991792E-3</v>
      </c>
      <c r="K385" s="16">
        <v>-9.8188459558638873E-4</v>
      </c>
      <c r="L385" s="16">
        <f t="shared" si="152"/>
        <v>1.5212022264598007E-3</v>
      </c>
      <c r="M385" s="16">
        <f t="shared" si="157"/>
        <v>6.3030240742393785E-3</v>
      </c>
      <c r="N385" s="16"/>
      <c r="O385" s="16">
        <v>8.314378664443416E-3</v>
      </c>
      <c r="P385" s="16">
        <v>-2.0490974534571535E-3</v>
      </c>
      <c r="Q385" s="16">
        <f t="shared" si="158"/>
        <v>1.4432857816715761E-3</v>
      </c>
      <c r="R385" s="16">
        <f t="shared" si="166"/>
        <v>6.8710928827718397E-3</v>
      </c>
      <c r="X385" s="16">
        <f t="shared" si="167"/>
        <v>1.2074182790920848E-3</v>
      </c>
      <c r="Y385" s="16">
        <f t="shared" si="159"/>
        <v>8.9840210655558659E-4</v>
      </c>
      <c r="Z385" s="16">
        <f t="shared" si="149"/>
        <v>2.4242452154575309</v>
      </c>
      <c r="AA385" s="16">
        <f t="shared" si="150"/>
        <v>2.5622323781842149</v>
      </c>
      <c r="AB385" s="16"/>
      <c r="AC385" s="16">
        <f t="shared" si="173"/>
        <v>1.2074182790920848E-3</v>
      </c>
      <c r="AD385" s="16">
        <f t="shared" si="174"/>
        <v>8.9840210655558659E-4</v>
      </c>
      <c r="AE385" s="16">
        <f t="shared" si="153"/>
        <v>8.2445574282956607E-4</v>
      </c>
      <c r="AF385" s="16"/>
      <c r="AG385" s="16">
        <f t="shared" si="168"/>
        <v>5.7192780148823522E-2</v>
      </c>
      <c r="AH385" s="16">
        <f t="shared" si="169"/>
        <v>5.7919774399259841E-2</v>
      </c>
      <c r="AI385" s="16">
        <f t="shared" si="154"/>
        <v>0.88488744545191655</v>
      </c>
      <c r="AJ385" s="16"/>
      <c r="AK385" s="16">
        <f t="shared" si="170"/>
        <v>0.28596390074411759</v>
      </c>
      <c r="AL385" s="16">
        <f t="shared" si="171"/>
        <v>0.28959887199629919</v>
      </c>
      <c r="AM385" s="16">
        <f t="shared" si="155"/>
        <v>0.42443722725958322</v>
      </c>
      <c r="AN385" s="16"/>
      <c r="AO385" s="16">
        <f t="shared" si="175"/>
        <v>1.3252281833024543E-3</v>
      </c>
      <c r="AP385" s="16">
        <f t="shared" si="160"/>
        <v>1.6348938735914844</v>
      </c>
      <c r="AQ385" s="16">
        <f t="shared" si="161"/>
        <v>0.49157789312417022</v>
      </c>
      <c r="AR385" s="16"/>
      <c r="AS385" s="16">
        <f t="shared" si="176"/>
        <v>4.7607563011276572E-3</v>
      </c>
      <c r="AT385" s="36">
        <f t="shared" si="162"/>
        <v>2.3688337400223674</v>
      </c>
      <c r="AU385" s="16">
        <f t="shared" si="163"/>
        <v>0.86239774121206714</v>
      </c>
      <c r="AW385" s="16">
        <f t="shared" si="172"/>
        <v>2.2541185684074629E-3</v>
      </c>
      <c r="AX385" s="16">
        <f t="shared" si="164"/>
        <v>1.2208944517075568</v>
      </c>
      <c r="AY385" s="16">
        <f t="shared" si="165"/>
        <v>0.19958374725410138</v>
      </c>
    </row>
    <row r="386" spans="1:51" x14ac:dyDescent="0.2">
      <c r="A386" s="28">
        <v>384</v>
      </c>
      <c r="B386">
        <v>10907.06</v>
      </c>
      <c r="C386">
        <v>2220.81</v>
      </c>
      <c r="D386" s="29">
        <v>2.2149999999999999</v>
      </c>
      <c r="E386" s="16">
        <f t="shared" si="151"/>
        <v>4.2596153846153847E-4</v>
      </c>
      <c r="F386" s="16"/>
      <c r="G386" s="16">
        <f t="shared" si="156"/>
        <v>-9.8188459558638873E-4</v>
      </c>
      <c r="H386" s="16">
        <f t="shared" si="156"/>
        <v>-2.0490974534571535E-3</v>
      </c>
      <c r="I386" s="16"/>
      <c r="J386" s="16">
        <v>-9.8188459558638873E-4</v>
      </c>
      <c r="K386" s="16">
        <v>2.7817762073372648E-2</v>
      </c>
      <c r="L386" s="16">
        <f t="shared" si="152"/>
        <v>1.444454357490579E-3</v>
      </c>
      <c r="M386" s="16">
        <f t="shared" si="157"/>
        <v>-2.4263389530769677E-3</v>
      </c>
      <c r="N386" s="16"/>
      <c r="O386" s="16">
        <v>-2.0490974534571535E-3</v>
      </c>
      <c r="P386" s="16">
        <v>1.7079353929422076E-2</v>
      </c>
      <c r="Q386" s="16">
        <f t="shared" si="158"/>
        <v>1.263599899455872E-3</v>
      </c>
      <c r="R386" s="16">
        <f t="shared" si="166"/>
        <v>-3.3126973529130255E-3</v>
      </c>
      <c r="X386" s="16">
        <f t="shared" si="167"/>
        <v>1.0168965924429135E-3</v>
      </c>
      <c r="Y386" s="16">
        <f t="shared" si="159"/>
        <v>7.0026733745343376E-4</v>
      </c>
      <c r="Z386" s="16">
        <f t="shared" ref="Z386:Z449" si="177">-0.5*(LN(2*PI())+LN(X386)+M386^2/X386)</f>
        <v>2.5236667392192187</v>
      </c>
      <c r="AA386" s="16">
        <f t="shared" ref="AA386:AA449" si="178">-0.5*(LN(2*PI())+LN(Y386)+R386^2/Y386)</f>
        <v>2.7052501063305376</v>
      </c>
      <c r="AB386" s="16"/>
      <c r="AC386" s="16">
        <f t="shared" si="173"/>
        <v>1.0168965924429135E-3</v>
      </c>
      <c r="AD386" s="16">
        <f t="shared" si="174"/>
        <v>7.0026733745343376E-4</v>
      </c>
      <c r="AE386" s="16">
        <f t="shared" si="153"/>
        <v>6.6799532730436775E-4</v>
      </c>
      <c r="AF386" s="16"/>
      <c r="AG386" s="16">
        <f t="shared" si="168"/>
        <v>-0.14815980780362187</v>
      </c>
      <c r="AH386" s="16">
        <f t="shared" si="169"/>
        <v>0.44667567315696333</v>
      </c>
      <c r="AI386" s="16">
        <f t="shared" si="154"/>
        <v>0.7014841346466586</v>
      </c>
      <c r="AJ386" s="16"/>
      <c r="AK386" s="16">
        <f t="shared" si="170"/>
        <v>-0.7407990390181094</v>
      </c>
      <c r="AL386" s="16">
        <f t="shared" si="171"/>
        <v>2.2333783657848167</v>
      </c>
      <c r="AM386" s="16">
        <f t="shared" si="155"/>
        <v>-0.49257932676670735</v>
      </c>
      <c r="AN386" s="16"/>
      <c r="AO386" s="16">
        <f t="shared" si="175"/>
        <v>2.4633241786936995E-4</v>
      </c>
      <c r="AP386" s="16">
        <f t="shared" si="160"/>
        <v>1.6352966009523262</v>
      </c>
      <c r="AQ386" s="16">
        <f t="shared" si="161"/>
        <v>0.49182419520719112</v>
      </c>
      <c r="AR386" s="16"/>
      <c r="AS386" s="16">
        <f t="shared" si="176"/>
        <v>-6.7218406449930405E-4</v>
      </c>
      <c r="AT386" s="36">
        <f t="shared" si="162"/>
        <v>2.3672414477308759</v>
      </c>
      <c r="AU386" s="16">
        <f t="shared" si="163"/>
        <v>0.86172533113057048</v>
      </c>
      <c r="AW386" s="16">
        <f t="shared" si="172"/>
        <v>-2.002827571022042E-4</v>
      </c>
      <c r="AX386" s="16">
        <f t="shared" si="164"/>
        <v>1.2206499276006382</v>
      </c>
      <c r="AY386" s="16">
        <f t="shared" si="165"/>
        <v>0.19938344443772943</v>
      </c>
    </row>
    <row r="387" spans="1:51" x14ac:dyDescent="0.2">
      <c r="A387" s="28">
        <v>385</v>
      </c>
      <c r="B387">
        <v>11210.47</v>
      </c>
      <c r="C387">
        <v>2258.7399999999998</v>
      </c>
      <c r="D387" s="29">
        <v>2.1549999999999998</v>
      </c>
      <c r="E387" s="16">
        <f t="shared" ref="E387:E450" si="179">D387/100/52</f>
        <v>4.1442307692307693E-4</v>
      </c>
      <c r="F387" s="16"/>
      <c r="G387" s="16">
        <f t="shared" si="156"/>
        <v>2.7817762073372648E-2</v>
      </c>
      <c r="H387" s="16">
        <f t="shared" si="156"/>
        <v>1.7079353929422076E-2</v>
      </c>
      <c r="I387" s="16"/>
      <c r="J387" s="16">
        <v>2.7817762073372648E-2</v>
      </c>
      <c r="K387" s="16">
        <v>-2.1433534900855974E-2</v>
      </c>
      <c r="L387" s="16">
        <f t="shared" ref="L387:L450" si="180">($U$42+$U$43*J386)</f>
        <v>1.5776736751128232E-3</v>
      </c>
      <c r="M387" s="16">
        <f t="shared" si="157"/>
        <v>2.6240088398259823E-2</v>
      </c>
      <c r="N387" s="16"/>
      <c r="O387" s="16">
        <v>1.7079353929422076E-2</v>
      </c>
      <c r="P387" s="16">
        <v>-3.5280731735392125E-2</v>
      </c>
      <c r="Q387" s="16">
        <f t="shared" si="158"/>
        <v>2.0661195948074099E-3</v>
      </c>
      <c r="R387" s="16">
        <f t="shared" si="166"/>
        <v>1.5013234334614666E-2</v>
      </c>
      <c r="X387" s="16">
        <f t="shared" si="167"/>
        <v>8.5997941580307684E-4</v>
      </c>
      <c r="Y387" s="16">
        <f t="shared" si="159"/>
        <v>5.473324351698885E-4</v>
      </c>
      <c r="Z387" s="16">
        <f t="shared" si="177"/>
        <v>2.2100376817142795</v>
      </c>
      <c r="AA387" s="16">
        <f t="shared" si="178"/>
        <v>2.6303833508651269</v>
      </c>
      <c r="AB387" s="16"/>
      <c r="AC387" s="16">
        <f t="shared" si="173"/>
        <v>8.5997941580307684E-4</v>
      </c>
      <c r="AD387" s="16">
        <f t="shared" si="174"/>
        <v>5.473324351698885E-4</v>
      </c>
      <c r="AE387" s="16">
        <f t="shared" ref="AE387:AE450" si="181">$V$50*SQRT(AC387*AD387)</f>
        <v>5.4309113570270027E-4</v>
      </c>
      <c r="AF387" s="16"/>
      <c r="AG387" s="16">
        <f t="shared" si="168"/>
        <v>0.17285520966167361</v>
      </c>
      <c r="AH387" s="16">
        <f t="shared" si="169"/>
        <v>-0.14613681942013032</v>
      </c>
      <c r="AI387" s="16">
        <f t="shared" ref="AI387:AI450" si="182">1-AG387-AH387</f>
        <v>0.97328160975845679</v>
      </c>
      <c r="AJ387" s="16"/>
      <c r="AK387" s="16">
        <f t="shared" si="170"/>
        <v>0.86427604830836802</v>
      </c>
      <c r="AL387" s="16">
        <f t="shared" si="171"/>
        <v>-0.73068409710065163</v>
      </c>
      <c r="AM387" s="16">
        <f t="shared" ref="AM387:AM450" si="183">1-AK387-AL387</f>
        <v>0.86640804879228361</v>
      </c>
      <c r="AN387" s="16"/>
      <c r="AO387" s="16">
        <f t="shared" si="175"/>
        <v>3.8062628923933111E-3</v>
      </c>
      <c r="AP387" s="16">
        <f t="shared" si="160"/>
        <v>1.6415209697225881</v>
      </c>
      <c r="AQ387" s="16">
        <f t="shared" si="161"/>
        <v>0.49562323260991981</v>
      </c>
      <c r="AR387" s="16"/>
      <c r="AS387" s="16">
        <f t="shared" si="176"/>
        <v>1.7327468308120399E-2</v>
      </c>
      <c r="AT387" s="36">
        <f t="shared" si="162"/>
        <v>2.4082597488941015</v>
      </c>
      <c r="AU387" s="16">
        <f t="shared" si="163"/>
        <v>0.87890439077118587</v>
      </c>
      <c r="AW387" s="16">
        <f t="shared" si="172"/>
        <v>3.3586027694387627E-3</v>
      </c>
      <c r="AX387" s="16">
        <f t="shared" si="164"/>
        <v>1.224749605827993</v>
      </c>
      <c r="AY387" s="16">
        <f t="shared" si="165"/>
        <v>0.20273641969774558</v>
      </c>
    </row>
    <row r="388" spans="1:51" x14ac:dyDescent="0.2">
      <c r="A388" s="28">
        <v>386</v>
      </c>
      <c r="B388">
        <v>10970.19</v>
      </c>
      <c r="C388">
        <v>2179.0500000000002</v>
      </c>
      <c r="D388" s="29">
        <v>2.145</v>
      </c>
      <c r="E388" s="16">
        <f t="shared" si="179"/>
        <v>4.125E-4</v>
      </c>
      <c r="F388" s="16"/>
      <c r="G388" s="16">
        <f t="shared" ref="G388:H451" si="184">(B388-B387)/B387</f>
        <v>-2.1433534900855974E-2</v>
      </c>
      <c r="H388" s="16">
        <f t="shared" si="184"/>
        <v>-3.5280731735392125E-2</v>
      </c>
      <c r="I388" s="16"/>
      <c r="J388" s="16">
        <v>-2.1433534900855974E-2</v>
      </c>
      <c r="K388" s="16">
        <v>-7.9314943496876737E-3</v>
      </c>
      <c r="L388" s="16">
        <f t="shared" si="180"/>
        <v>1.1419910767232458E-3</v>
      </c>
      <c r="M388" s="16">
        <f t="shared" ref="M388:M451" si="185">J388-L388</f>
        <v>-2.2575525977579218E-2</v>
      </c>
      <c r="N388" s="16"/>
      <c r="O388" s="16">
        <v>-3.5280731735392125E-2</v>
      </c>
      <c r="P388" s="16">
        <v>7.443610747802849E-3</v>
      </c>
      <c r="Q388" s="16">
        <f t="shared" ref="Q388:Q451" si="186">$V$42+O387*$V$43</f>
        <v>5.8486380749299492E-4</v>
      </c>
      <c r="R388" s="16">
        <f t="shared" si="166"/>
        <v>-3.5865595542885119E-2</v>
      </c>
      <c r="X388" s="16">
        <f t="shared" si="167"/>
        <v>8.5025003531984014E-4</v>
      </c>
      <c r="Y388" s="16">
        <f t="shared" ref="Y388:Y451" si="187">$V$2+$V$3*R387^2+$V$4*Y387</f>
        <v>4.840518707722709E-4</v>
      </c>
      <c r="Z388" s="16">
        <f t="shared" si="177"/>
        <v>2.3163429849876613</v>
      </c>
      <c r="AA388" s="16">
        <f t="shared" si="178"/>
        <v>1.5689984990881936</v>
      </c>
      <c r="AB388" s="16"/>
      <c r="AC388" s="16">
        <f t="shared" si="173"/>
        <v>8.5025003531984014E-4</v>
      </c>
      <c r="AD388" s="16">
        <f t="shared" si="174"/>
        <v>4.840518707722709E-4</v>
      </c>
      <c r="AE388" s="16">
        <f t="shared" si="181"/>
        <v>5.0783470199034972E-4</v>
      </c>
      <c r="AF388" s="16"/>
      <c r="AG388" s="16">
        <f t="shared" si="168"/>
        <v>-0.72178901609379831</v>
      </c>
      <c r="AH388" s="16">
        <f t="shared" si="169"/>
        <v>1.2495528941298271</v>
      </c>
      <c r="AI388" s="16">
        <f t="shared" si="182"/>
        <v>0.47223612196397124</v>
      </c>
      <c r="AJ388" s="16"/>
      <c r="AK388" s="16">
        <f t="shared" si="170"/>
        <v>-3.6089450804689918</v>
      </c>
      <c r="AL388" s="16">
        <f t="shared" si="171"/>
        <v>6.2477644706491358</v>
      </c>
      <c r="AM388" s="16">
        <f t="shared" si="183"/>
        <v>-1.638819390180144</v>
      </c>
      <c r="AN388" s="16"/>
      <c r="AO388" s="16">
        <f t="shared" si="175"/>
        <v>1.8542661129755469E-3</v>
      </c>
      <c r="AP388" s="16">
        <f t="shared" ref="AP388:AP451" si="188">AP387*(1+AO388)</f>
        <v>1.6445647864304833</v>
      </c>
      <c r="AQ388" s="16">
        <f t="shared" ref="AQ388:AQ451" si="189">LN(1+AO388)+AQ387</f>
        <v>0.49747578169371143</v>
      </c>
      <c r="AR388" s="16"/>
      <c r="AS388" s="16">
        <f t="shared" si="176"/>
        <v>7.6136382571854308E-3</v>
      </c>
      <c r="AT388" s="36">
        <f t="shared" ref="AT388:AT451" si="190">AT387*(1+AS388)</f>
        <v>2.4265953674515215</v>
      </c>
      <c r="AU388" s="16">
        <f t="shared" ref="AU388:AU451" si="191">LN(1+AS388)+AU387</f>
        <v>0.88648919156413619</v>
      </c>
      <c r="AW388" s="16">
        <f t="shared" si="172"/>
        <v>-8.5091176432456807E-3</v>
      </c>
      <c r="AX388" s="16">
        <f t="shared" ref="AX388:AX451" si="192">AX387*(1+AW388)</f>
        <v>1.2143280673484838</v>
      </c>
      <c r="AY388" s="16">
        <f t="shared" ref="AY388:AY451" si="193">LN(1+AW388)+AY387</f>
        <v>0.19419089282556712</v>
      </c>
    </row>
    <row r="389" spans="1:51" x14ac:dyDescent="0.2">
      <c r="A389" s="28">
        <v>387</v>
      </c>
      <c r="B389">
        <v>10883.18</v>
      </c>
      <c r="C389">
        <v>2195.27</v>
      </c>
      <c r="D389" s="29">
        <v>2.3050000000000002</v>
      </c>
      <c r="E389" s="16">
        <f t="shared" si="179"/>
        <v>4.4326923076923081E-4</v>
      </c>
      <c r="F389" s="16"/>
      <c r="G389" s="16">
        <f t="shared" si="184"/>
        <v>-7.9314943496876737E-3</v>
      </c>
      <c r="H389" s="16">
        <f t="shared" si="184"/>
        <v>7.443610747802849E-3</v>
      </c>
      <c r="I389" s="16"/>
      <c r="J389" s="16">
        <v>-7.9314943496876737E-3</v>
      </c>
      <c r="K389" s="16">
        <v>-1.4942323842847476E-2</v>
      </c>
      <c r="L389" s="16">
        <f t="shared" si="180"/>
        <v>1.8870673370829448E-3</v>
      </c>
      <c r="M389" s="16">
        <f t="shared" si="185"/>
        <v>-9.8185616867706178E-3</v>
      </c>
      <c r="N389" s="16"/>
      <c r="O389" s="16">
        <v>7.443610747802849E-3</v>
      </c>
      <c r="P389" s="16">
        <v>-1.6508219945610237E-2</v>
      </c>
      <c r="Q389" s="16">
        <f t="shared" si="186"/>
        <v>4.6394879044913996E-3</v>
      </c>
      <c r="R389" s="16">
        <f t="shared" ref="R389:R452" si="194">O389-Q389</f>
        <v>2.8041228433114494E-3</v>
      </c>
      <c r="X389" s="16">
        <f t="shared" ref="X389:X452" si="195">$U$2+$U$3*M388^2+$U$4*X388</f>
        <v>8.124385179661272E-4</v>
      </c>
      <c r="Y389" s="16">
        <f t="shared" si="187"/>
        <v>6.775283506783588E-4</v>
      </c>
      <c r="Z389" s="16">
        <f t="shared" si="177"/>
        <v>2.579466502700162</v>
      </c>
      <c r="AA389" s="16">
        <f t="shared" si="178"/>
        <v>2.723788260190426</v>
      </c>
      <c r="AB389" s="16"/>
      <c r="AC389" s="16">
        <f t="shared" si="173"/>
        <v>8.124385179661272E-4</v>
      </c>
      <c r="AD389" s="16">
        <f t="shared" si="174"/>
        <v>6.775283506783588E-4</v>
      </c>
      <c r="AE389" s="16">
        <f t="shared" si="181"/>
        <v>5.873028150111438E-4</v>
      </c>
      <c r="AF389" s="16"/>
      <c r="AG389" s="16">
        <f t="shared" ref="AG389:AG452" si="196">1/(AC390*AD390-AE390^2)*(AD390*(L390-E389)-AE390*(Q390-E389))/10</f>
        <v>0.15947764497123076</v>
      </c>
      <c r="AH389" s="16">
        <f t="shared" ref="AH389:AH452" si="197">1/(AC390*AD390-AE390^2)*(AC390*(Q390-E389)-AE390*(L390-E389))/10</f>
        <v>2.1084208543254993E-2</v>
      </c>
      <c r="AI389" s="16">
        <f t="shared" si="182"/>
        <v>0.81943814648551427</v>
      </c>
      <c r="AJ389" s="16"/>
      <c r="AK389" s="16">
        <f t="shared" ref="AK389:AK452" si="198">1/(AC390*AD390-AE390^2)*(AD390*(L390-E389)-AE390*(Q390-E389))/2</f>
        <v>0.79738822485615379</v>
      </c>
      <c r="AL389" s="16">
        <f t="shared" ref="AL389:AL452" si="199">1/(AC390*AD390-AE390^2)*(AC390*(Q390-E389)-AE390*(L390-E389))/2</f>
        <v>0.10542104271627496</v>
      </c>
      <c r="AM389" s="16">
        <f t="shared" si="183"/>
        <v>9.7190732427571244E-2</v>
      </c>
      <c r="AN389" s="16"/>
      <c r="AO389" s="16">
        <f t="shared" si="175"/>
        <v>1.5220848255817659E-2</v>
      </c>
      <c r="AP389" s="16">
        <f t="shared" si="188"/>
        <v>1.6695964574916027</v>
      </c>
      <c r="AQ389" s="16">
        <f t="shared" si="189"/>
        <v>0.51258195500788062</v>
      </c>
      <c r="AR389" s="16"/>
      <c r="AS389" s="16">
        <f t="shared" si="176"/>
        <v>7.4454241279088298E-2</v>
      </c>
      <c r="AT389" s="36">
        <f t="shared" si="190"/>
        <v>2.607265684426475</v>
      </c>
      <c r="AU389" s="16">
        <f t="shared" si="191"/>
        <v>0.95830204169827193</v>
      </c>
      <c r="AW389" s="16">
        <f t="shared" ref="AW389:AW452" si="200">$V$57*G389+H389*$V$58+E389*$V$59</f>
        <v>3.0916952733357097E-3</v>
      </c>
      <c r="AX389" s="16">
        <f t="shared" si="192"/>
        <v>1.218082399694584</v>
      </c>
      <c r="AY389" s="16">
        <f t="shared" si="193"/>
        <v>0.19727781863702454</v>
      </c>
    </row>
    <row r="390" spans="1:51" x14ac:dyDescent="0.2">
      <c r="A390" s="28">
        <v>388</v>
      </c>
      <c r="B390">
        <v>10720.56</v>
      </c>
      <c r="C390">
        <v>2159.0300000000002</v>
      </c>
      <c r="D390" s="29">
        <v>2.105</v>
      </c>
      <c r="E390" s="16">
        <f t="shared" si="179"/>
        <v>4.0480769230769227E-4</v>
      </c>
      <c r="F390" s="16"/>
      <c r="G390" s="16">
        <f t="shared" si="184"/>
        <v>-1.4942323842847476E-2</v>
      </c>
      <c r="H390" s="16">
        <f t="shared" si="184"/>
        <v>-1.6508219945610237E-2</v>
      </c>
      <c r="I390" s="16"/>
      <c r="J390" s="16">
        <v>-1.4942323842847476E-2</v>
      </c>
      <c r="K390" s="16">
        <v>-2.9441559023036037E-2</v>
      </c>
      <c r="L390" s="16">
        <f t="shared" si="180"/>
        <v>1.6828077439527672E-3</v>
      </c>
      <c r="M390" s="16">
        <f t="shared" si="185"/>
        <v>-1.6625131586800242E-2</v>
      </c>
      <c r="N390" s="16"/>
      <c r="O390" s="16">
        <v>-1.6508219945610237E-2</v>
      </c>
      <c r="P390" s="16">
        <v>-8.7539311635332869E-4</v>
      </c>
      <c r="Q390" s="16">
        <f t="shared" si="186"/>
        <v>1.3310298230871183E-3</v>
      </c>
      <c r="R390" s="16">
        <f t="shared" si="194"/>
        <v>-1.7839249768697354E-2</v>
      </c>
      <c r="X390" s="16">
        <f t="shared" si="195"/>
        <v>7.1291732791316763E-4</v>
      </c>
      <c r="Y390" s="16">
        <f t="shared" si="187"/>
        <v>5.3001760395592339E-4</v>
      </c>
      <c r="Z390" s="16">
        <f t="shared" si="177"/>
        <v>2.5102861512695034</v>
      </c>
      <c r="AA390" s="16">
        <f t="shared" si="178"/>
        <v>2.5521462934305599</v>
      </c>
      <c r="AB390" s="16"/>
      <c r="AC390" s="16">
        <f t="shared" ref="AC390:AC453" si="201">$U$2+M389^2*$U$3+$U$4*X389</f>
        <v>7.1291732791316763E-4</v>
      </c>
      <c r="AD390" s="16">
        <f t="shared" ref="AD390:AD453" si="202">$V$2+R389^2*$V$3+$V$4*Y389</f>
        <v>5.3001760395592339E-4</v>
      </c>
      <c r="AE390" s="16">
        <f t="shared" si="181"/>
        <v>4.8659520619573159E-4</v>
      </c>
      <c r="AF390" s="16"/>
      <c r="AG390" s="16">
        <f t="shared" si="196"/>
        <v>-0.4728963403297694</v>
      </c>
      <c r="AH390" s="16">
        <f t="shared" si="197"/>
        <v>0.99958487307315236</v>
      </c>
      <c r="AI390" s="16">
        <f t="shared" si="182"/>
        <v>0.4733114672566171</v>
      </c>
      <c r="AJ390" s="16"/>
      <c r="AK390" s="16">
        <f t="shared" si="198"/>
        <v>-2.3644817016488471</v>
      </c>
      <c r="AL390" s="16">
        <f t="shared" si="199"/>
        <v>4.9979243653657619</v>
      </c>
      <c r="AM390" s="16">
        <f t="shared" si="183"/>
        <v>-1.6334426637169148</v>
      </c>
      <c r="AN390" s="16"/>
      <c r="AO390" s="16">
        <f t="shared" ref="AO390:AO453" si="203">AG389*J390+AH389*O390+AI389*E389</f>
        <v>-2.3677976520103559E-3</v>
      </c>
      <c r="AP390" s="16">
        <f t="shared" si="188"/>
        <v>1.6656431909197493</v>
      </c>
      <c r="AQ390" s="16">
        <f t="shared" si="189"/>
        <v>0.5102113496901447</v>
      </c>
      <c r="AR390" s="16"/>
      <c r="AS390" s="16">
        <f t="shared" ref="AS390:AS453" si="204">AK389*J390+AL389*O390+AM389*E389</f>
        <v>-1.3612065183128703E-2</v>
      </c>
      <c r="AT390" s="36">
        <f t="shared" si="190"/>
        <v>2.5717754139803271</v>
      </c>
      <c r="AU390" s="16">
        <f t="shared" si="191"/>
        <v>0.94459648295950016</v>
      </c>
      <c r="AW390" s="16">
        <f t="shared" si="200"/>
        <v>-3.4680217056714271E-3</v>
      </c>
      <c r="AX390" s="16">
        <f t="shared" si="192"/>
        <v>1.2138580634931468</v>
      </c>
      <c r="AY390" s="16">
        <f t="shared" si="193"/>
        <v>0.19380376940431299</v>
      </c>
    </row>
    <row r="391" spans="1:51" x14ac:dyDescent="0.2">
      <c r="A391" s="28">
        <v>389</v>
      </c>
      <c r="B391">
        <v>10404.93</v>
      </c>
      <c r="C391">
        <v>2157.14</v>
      </c>
      <c r="D391" s="29">
        <v>2.2050000000000001</v>
      </c>
      <c r="E391" s="16">
        <f t="shared" si="179"/>
        <v>4.2403846153846154E-4</v>
      </c>
      <c r="F391" s="16"/>
      <c r="G391" s="16">
        <f t="shared" si="184"/>
        <v>-2.9441559023036037E-2</v>
      </c>
      <c r="H391" s="16">
        <f t="shared" si="184"/>
        <v>-8.7539311635332869E-4</v>
      </c>
      <c r="I391" s="16"/>
      <c r="J391" s="16">
        <v>-2.9441559023036037E-2</v>
      </c>
      <c r="K391" s="16">
        <v>-1.9299505138429523E-2</v>
      </c>
      <c r="L391" s="16">
        <f t="shared" si="180"/>
        <v>1.7888679482863973E-3</v>
      </c>
      <c r="M391" s="16">
        <f t="shared" si="185"/>
        <v>-3.1230426971322434E-2</v>
      </c>
      <c r="N391" s="16"/>
      <c r="O391" s="16">
        <v>-8.7539311635332869E-4</v>
      </c>
      <c r="P391" s="16">
        <v>-3.0688782369248088E-2</v>
      </c>
      <c r="Q391" s="16">
        <f t="shared" si="186"/>
        <v>3.1857951211889911E-3</v>
      </c>
      <c r="R391" s="16">
        <f t="shared" si="194"/>
        <v>-4.0611882375423194E-3</v>
      </c>
      <c r="X391" s="16">
        <f t="shared" si="195"/>
        <v>6.6419756252396366E-4</v>
      </c>
      <c r="Y391" s="16">
        <f t="shared" si="187"/>
        <v>4.9237884520800246E-4</v>
      </c>
      <c r="Z391" s="16">
        <f t="shared" si="177"/>
        <v>2.0053029363548043</v>
      </c>
      <c r="AA391" s="16">
        <f t="shared" si="178"/>
        <v>2.8724439941159066</v>
      </c>
      <c r="AB391" s="16"/>
      <c r="AC391" s="16">
        <f t="shared" si="201"/>
        <v>6.6419756252396366E-4</v>
      </c>
      <c r="AD391" s="16">
        <f t="shared" si="202"/>
        <v>4.9237884520800246E-4</v>
      </c>
      <c r="AE391" s="16">
        <f t="shared" si="181"/>
        <v>4.5269054620666584E-4</v>
      </c>
      <c r="AF391" s="16"/>
      <c r="AG391" s="16">
        <f t="shared" si="196"/>
        <v>-3.4740194301263724E-2</v>
      </c>
      <c r="AH391" s="16">
        <f t="shared" si="197"/>
        <v>0.42865528776880313</v>
      </c>
      <c r="AI391" s="16">
        <f t="shared" si="182"/>
        <v>0.60608490653246061</v>
      </c>
      <c r="AJ391" s="16"/>
      <c r="AK391" s="16">
        <f t="shared" si="198"/>
        <v>-0.17370097150631864</v>
      </c>
      <c r="AL391" s="16">
        <f t="shared" si="199"/>
        <v>2.1432764388440155</v>
      </c>
      <c r="AM391" s="16">
        <f t="shared" si="183"/>
        <v>-0.96957546733769684</v>
      </c>
      <c r="AN391" s="16"/>
      <c r="AO391" s="16">
        <f t="shared" si="203"/>
        <v>1.3239375921300409E-2</v>
      </c>
      <c r="AP391" s="16">
        <f t="shared" si="188"/>
        <v>1.68769526727509</v>
      </c>
      <c r="AQ391" s="16">
        <f t="shared" si="189"/>
        <v>0.52336385101099991</v>
      </c>
      <c r="AR391" s="16"/>
      <c r="AS391" s="16">
        <f t="shared" si="204"/>
        <v>6.4577648837271268E-2</v>
      </c>
      <c r="AT391" s="36">
        <f t="shared" si="190"/>
        <v>2.7378546235526766</v>
      </c>
      <c r="AU391" s="16">
        <f t="shared" si="191"/>
        <v>1.0071746296029616</v>
      </c>
      <c r="AW391" s="16">
        <f t="shared" si="200"/>
        <v>2.1629113957972444E-3</v>
      </c>
      <c r="AX391" s="16">
        <f t="shared" si="192"/>
        <v>1.2164835309315565</v>
      </c>
      <c r="AY391" s="16">
        <f t="shared" si="193"/>
        <v>0.19596434507462904</v>
      </c>
    </row>
    <row r="392" spans="1:51" x14ac:dyDescent="0.2">
      <c r="A392" s="28">
        <v>390</v>
      </c>
      <c r="B392">
        <v>10204.120000000001</v>
      </c>
      <c r="C392">
        <v>2090.94</v>
      </c>
      <c r="D392" s="29">
        <v>2.0649999999999999</v>
      </c>
      <c r="E392" s="16">
        <f t="shared" si="179"/>
        <v>3.9711538461538459E-4</v>
      </c>
      <c r="F392" s="16"/>
      <c r="G392" s="16">
        <f t="shared" si="184"/>
        <v>-1.9299505138429523E-2</v>
      </c>
      <c r="H392" s="16">
        <f t="shared" si="184"/>
        <v>-3.0688782369248088E-2</v>
      </c>
      <c r="I392" s="16"/>
      <c r="J392" s="16">
        <v>-1.9299505138429523E-2</v>
      </c>
      <c r="K392" s="16">
        <v>-9.0208660815436388E-3</v>
      </c>
      <c r="L392" s="16">
        <f t="shared" si="180"/>
        <v>2.0082131552112731E-3</v>
      </c>
      <c r="M392" s="16">
        <f t="shared" si="185"/>
        <v>-2.1307718293640796E-2</v>
      </c>
      <c r="N392" s="16"/>
      <c r="O392" s="16">
        <v>-3.0688782369248088E-2</v>
      </c>
      <c r="P392" s="16">
        <v>-2.844175346973133E-2</v>
      </c>
      <c r="Q392" s="16">
        <f t="shared" si="186"/>
        <v>1.9752310901850673E-3</v>
      </c>
      <c r="R392" s="16">
        <f t="shared" si="194"/>
        <v>-3.2664013459433157E-2</v>
      </c>
      <c r="X392" s="16">
        <f t="shared" si="195"/>
        <v>7.4308893034745319E-4</v>
      </c>
      <c r="Y392" s="16">
        <f t="shared" si="187"/>
        <v>3.9670643986369536E-4</v>
      </c>
      <c r="Z392" s="16">
        <f t="shared" si="177"/>
        <v>2.3779145858147981</v>
      </c>
      <c r="AA392" s="16">
        <f t="shared" si="178"/>
        <v>1.6524737522414952</v>
      </c>
      <c r="AB392" s="16"/>
      <c r="AC392" s="16">
        <f t="shared" si="201"/>
        <v>7.4308893034745319E-4</v>
      </c>
      <c r="AD392" s="16">
        <f t="shared" si="202"/>
        <v>3.9670643986369536E-4</v>
      </c>
      <c r="AE392" s="16">
        <f t="shared" si="181"/>
        <v>4.2979178945772473E-4</v>
      </c>
      <c r="AF392" s="16"/>
      <c r="AG392" s="16">
        <f t="shared" si="196"/>
        <v>-0.75101727793152651</v>
      </c>
      <c r="AH392" s="16">
        <f t="shared" si="197"/>
        <v>1.3596629964896574</v>
      </c>
      <c r="AI392" s="16">
        <f t="shared" si="182"/>
        <v>0.39135428144186912</v>
      </c>
      <c r="AJ392" s="16"/>
      <c r="AK392" s="16">
        <f t="shared" si="198"/>
        <v>-3.7550863896576328</v>
      </c>
      <c r="AL392" s="16">
        <f t="shared" si="199"/>
        <v>6.7983149824482867</v>
      </c>
      <c r="AM392" s="16">
        <f t="shared" si="183"/>
        <v>-2.0432285927906539</v>
      </c>
      <c r="AN392" s="16"/>
      <c r="AO392" s="16">
        <f t="shared" si="203"/>
        <v>-1.2227436968009224E-2</v>
      </c>
      <c r="AP392" s="16">
        <f t="shared" si="188"/>
        <v>1.6670590797732765</v>
      </c>
      <c r="AQ392" s="16">
        <f t="shared" si="189"/>
        <v>0.51106104391645779</v>
      </c>
      <c r="AR392" s="16"/>
      <c r="AS392" s="16">
        <f t="shared" si="204"/>
        <v>-6.283333868619996E-2</v>
      </c>
      <c r="AT392" s="36">
        <f t="shared" si="190"/>
        <v>2.5658260767174128</v>
      </c>
      <c r="AU392" s="16">
        <f t="shared" si="191"/>
        <v>0.94228048397321595</v>
      </c>
      <c r="AW392" s="16">
        <f t="shared" si="200"/>
        <v>-7.3252886019239648E-3</v>
      </c>
      <c r="AX392" s="16">
        <f t="shared" si="192"/>
        <v>1.2075724379879953</v>
      </c>
      <c r="AY392" s="16">
        <f t="shared" si="193"/>
        <v>0.18861209479742827</v>
      </c>
    </row>
    <row r="393" spans="1:51" x14ac:dyDescent="0.2">
      <c r="A393" s="28">
        <v>391</v>
      </c>
      <c r="B393">
        <v>10112.07</v>
      </c>
      <c r="C393">
        <v>2031.47</v>
      </c>
      <c r="D393" s="29">
        <v>2.3199999999999998</v>
      </c>
      <c r="E393" s="16">
        <f t="shared" si="179"/>
        <v>4.4615384615384612E-4</v>
      </c>
      <c r="F393" s="16"/>
      <c r="G393" s="16">
        <f t="shared" si="184"/>
        <v>-9.0208660815436388E-3</v>
      </c>
      <c r="H393" s="16">
        <f t="shared" si="184"/>
        <v>-2.844175346973133E-2</v>
      </c>
      <c r="I393" s="16"/>
      <c r="J393" s="16">
        <v>-9.0208660815436388E-3</v>
      </c>
      <c r="K393" s="16">
        <v>-9.3334005797031869E-3</v>
      </c>
      <c r="L393" s="16">
        <f t="shared" si="180"/>
        <v>1.8547836204588527E-3</v>
      </c>
      <c r="M393" s="16">
        <f t="shared" si="185"/>
        <v>-1.0875649702002492E-2</v>
      </c>
      <c r="N393" s="16"/>
      <c r="O393" s="16">
        <v>-2.844175346973133E-2</v>
      </c>
      <c r="P393" s="16">
        <v>-2.1353994890399616E-2</v>
      </c>
      <c r="Q393" s="16">
        <f t="shared" si="186"/>
        <v>4.2838997056608569E-3</v>
      </c>
      <c r="R393" s="16">
        <f t="shared" si="194"/>
        <v>-3.2725653175392187E-2</v>
      </c>
      <c r="X393" s="16">
        <f t="shared" si="195"/>
        <v>7.1802233128723161E-4</v>
      </c>
      <c r="Y393" s="16">
        <f t="shared" si="187"/>
        <v>5.6414689254756945E-4</v>
      </c>
      <c r="Z393" s="16">
        <f t="shared" si="177"/>
        <v>2.6182014537675444</v>
      </c>
      <c r="AA393" s="16">
        <f t="shared" si="178"/>
        <v>1.8719665788308206</v>
      </c>
      <c r="AB393" s="16"/>
      <c r="AC393" s="16">
        <f t="shared" si="201"/>
        <v>7.1802233128723161E-4</v>
      </c>
      <c r="AD393" s="16">
        <f t="shared" si="202"/>
        <v>5.6414689254756945E-4</v>
      </c>
      <c r="AE393" s="16">
        <f t="shared" si="181"/>
        <v>5.0381160779566976E-4</v>
      </c>
      <c r="AF393" s="16"/>
      <c r="AG393" s="16">
        <f t="shared" si="196"/>
        <v>-0.64652576673845097</v>
      </c>
      <c r="AH393" s="16">
        <f t="shared" si="197"/>
        <v>1.0274709511450302</v>
      </c>
      <c r="AI393" s="16">
        <f t="shared" si="182"/>
        <v>0.61905481559342079</v>
      </c>
      <c r="AJ393" s="16"/>
      <c r="AK393" s="16">
        <f t="shared" si="198"/>
        <v>-3.2326288336922548</v>
      </c>
      <c r="AL393" s="16">
        <f t="shared" si="199"/>
        <v>5.1373547557251511</v>
      </c>
      <c r="AM393" s="16">
        <f t="shared" si="183"/>
        <v>-0.90472592203289626</v>
      </c>
      <c r="AN393" s="16"/>
      <c r="AO393" s="16">
        <f t="shared" si="203"/>
        <v>-3.1740960652933602E-2</v>
      </c>
      <c r="AP393" s="16">
        <f t="shared" si="188"/>
        <v>1.6141450231160772</v>
      </c>
      <c r="AQ393" s="16">
        <f t="shared" si="189"/>
        <v>0.47880541904296703</v>
      </c>
      <c r="AR393" s="16"/>
      <c r="AS393" s="16">
        <f t="shared" si="204"/>
        <v>-0.16029326480312955</v>
      </c>
      <c r="AT393" s="36">
        <f t="shared" si="190"/>
        <v>2.1545414379633736</v>
      </c>
      <c r="AU393" s="16">
        <f t="shared" si="191"/>
        <v>0.76757791110456841</v>
      </c>
      <c r="AW393" s="16">
        <f t="shared" si="200"/>
        <v>-7.3575454203532583E-3</v>
      </c>
      <c r="AX393" s="16">
        <f t="shared" si="192"/>
        <v>1.198687668927132</v>
      </c>
      <c r="AY393" s="16">
        <f t="shared" si="193"/>
        <v>0.1812273491396556</v>
      </c>
    </row>
    <row r="394" spans="1:51" x14ac:dyDescent="0.2">
      <c r="A394" s="28">
        <v>392</v>
      </c>
      <c r="B394">
        <v>10017.69</v>
      </c>
      <c r="C394">
        <v>1988.09</v>
      </c>
      <c r="D394" s="29">
        <v>2.3450000000000002</v>
      </c>
      <c r="E394" s="16">
        <f t="shared" si="179"/>
        <v>4.5096153846153848E-4</v>
      </c>
      <c r="F394" s="16"/>
      <c r="G394" s="16">
        <f t="shared" si="184"/>
        <v>-9.3334005797031869E-3</v>
      </c>
      <c r="H394" s="16">
        <f t="shared" si="184"/>
        <v>-2.1353994890399616E-2</v>
      </c>
      <c r="I394" s="16"/>
      <c r="J394" s="16">
        <v>-9.3334005797031869E-3</v>
      </c>
      <c r="K394" s="16">
        <v>-1.6003689473321665E-2</v>
      </c>
      <c r="L394" s="16">
        <f t="shared" si="180"/>
        <v>1.6992878178996021E-3</v>
      </c>
      <c r="M394" s="16">
        <f t="shared" si="185"/>
        <v>-1.103268839760279E-2</v>
      </c>
      <c r="N394" s="16"/>
      <c r="O394" s="16">
        <v>-2.1353994890399616E-2</v>
      </c>
      <c r="P394" s="16">
        <v>-1.8615857431001612E-2</v>
      </c>
      <c r="Q394" s="16">
        <f t="shared" si="186"/>
        <v>4.1098958359774484E-3</v>
      </c>
      <c r="R394" s="16">
        <f t="shared" si="194"/>
        <v>-2.5463890726377066E-2</v>
      </c>
      <c r="X394" s="16">
        <f t="shared" si="195"/>
        <v>6.416546738259078E-4</v>
      </c>
      <c r="Y394" s="16">
        <f t="shared" si="187"/>
        <v>6.8738122937949113E-4</v>
      </c>
      <c r="Z394" s="16">
        <f t="shared" si="177"/>
        <v>2.6619429197352877</v>
      </c>
      <c r="AA394" s="16">
        <f t="shared" si="178"/>
        <v>2.250720022358661</v>
      </c>
      <c r="AB394" s="16"/>
      <c r="AC394" s="16">
        <f t="shared" si="201"/>
        <v>6.416546738259078E-4</v>
      </c>
      <c r="AD394" s="16">
        <f t="shared" si="202"/>
        <v>6.8738122937949113E-4</v>
      </c>
      <c r="AE394" s="16">
        <f t="shared" si="181"/>
        <v>5.257177115802822E-4</v>
      </c>
      <c r="AF394" s="16"/>
      <c r="AG394" s="16">
        <f t="shared" si="196"/>
        <v>-0.46996034795305297</v>
      </c>
      <c r="AH394" s="16">
        <f t="shared" si="197"/>
        <v>0.79963018608035419</v>
      </c>
      <c r="AI394" s="16">
        <f t="shared" si="182"/>
        <v>0.67033016187269878</v>
      </c>
      <c r="AJ394" s="16"/>
      <c r="AK394" s="16">
        <f t="shared" si="198"/>
        <v>-2.3498017397652649</v>
      </c>
      <c r="AL394" s="16">
        <f t="shared" si="199"/>
        <v>3.9981509304017711</v>
      </c>
      <c r="AM394" s="16">
        <f t="shared" si="183"/>
        <v>-0.6483491906365062</v>
      </c>
      <c r="AN394" s="16"/>
      <c r="AO394" s="16">
        <f t="shared" si="203"/>
        <v>-1.5630131787758239E-2</v>
      </c>
      <c r="AP394" s="16">
        <f t="shared" si="188"/>
        <v>1.5889157236802187</v>
      </c>
      <c r="AQ394" s="16">
        <f t="shared" si="189"/>
        <v>0.463051848816532</v>
      </c>
      <c r="AR394" s="16"/>
      <c r="AS394" s="16">
        <f t="shared" si="204"/>
        <v>-7.9935274323406566E-2</v>
      </c>
      <c r="AT394" s="36">
        <f t="shared" si="190"/>
        <v>1.9823175770786245</v>
      </c>
      <c r="AU394" s="16">
        <f t="shared" si="191"/>
        <v>0.68426665368708828</v>
      </c>
      <c r="AW394" s="16">
        <f t="shared" si="200"/>
        <v>-5.2520620266883868E-3</v>
      </c>
      <c r="AX394" s="16">
        <f t="shared" si="192"/>
        <v>1.1923920869393001</v>
      </c>
      <c r="AY394" s="16">
        <f t="shared" si="193"/>
        <v>0.17596144655294504</v>
      </c>
    </row>
    <row r="395" spans="1:51" x14ac:dyDescent="0.2">
      <c r="A395" s="28">
        <v>393</v>
      </c>
      <c r="B395">
        <v>9857.3700000000008</v>
      </c>
      <c r="C395">
        <v>1951.08</v>
      </c>
      <c r="D395" s="29">
        <v>2.375</v>
      </c>
      <c r="E395" s="16">
        <f t="shared" si="179"/>
        <v>4.5673076923076922E-4</v>
      </c>
      <c r="F395" s="16"/>
      <c r="G395" s="16">
        <f t="shared" si="184"/>
        <v>-1.6003689473321665E-2</v>
      </c>
      <c r="H395" s="16">
        <f t="shared" si="184"/>
        <v>-1.8615857431001612E-2</v>
      </c>
      <c r="I395" s="16"/>
      <c r="J395" s="16">
        <v>-1.6003689473321665E-2</v>
      </c>
      <c r="K395" s="16">
        <v>3.3725019959684854E-2</v>
      </c>
      <c r="L395" s="16">
        <f t="shared" si="180"/>
        <v>1.7040158565387461E-3</v>
      </c>
      <c r="M395" s="16">
        <f t="shared" si="185"/>
        <v>-1.770770532986041E-2</v>
      </c>
      <c r="N395" s="16"/>
      <c r="O395" s="16">
        <v>-1.8615857431001612E-2</v>
      </c>
      <c r="P395" s="16">
        <v>2.6026610902679527E-2</v>
      </c>
      <c r="Q395" s="16">
        <f t="shared" si="186"/>
        <v>3.5610388896111914E-3</v>
      </c>
      <c r="R395" s="16">
        <f t="shared" si="194"/>
        <v>-2.2176896320612805E-2</v>
      </c>
      <c r="X395" s="16">
        <f t="shared" si="195"/>
        <v>5.8161711447707396E-4</v>
      </c>
      <c r="Y395" s="16">
        <f t="shared" si="187"/>
        <v>6.8193861207698869E-4</v>
      </c>
      <c r="Z395" s="16">
        <f t="shared" si="177"/>
        <v>2.5363493580838288</v>
      </c>
      <c r="AA395" s="16">
        <f t="shared" si="178"/>
        <v>2.3657464822856364</v>
      </c>
      <c r="AB395" s="16"/>
      <c r="AC395" s="16">
        <f t="shared" si="201"/>
        <v>5.8161711447707396E-4</v>
      </c>
      <c r="AD395" s="16">
        <f t="shared" si="202"/>
        <v>6.8193861207698869E-4</v>
      </c>
      <c r="AE395" s="16">
        <f t="shared" si="181"/>
        <v>4.9853347240040005E-4</v>
      </c>
      <c r="AF395" s="16"/>
      <c r="AG395" s="16">
        <f t="shared" si="196"/>
        <v>-0.37886966018005513</v>
      </c>
      <c r="AH395" s="16">
        <f t="shared" si="197"/>
        <v>0.73163241796835587</v>
      </c>
      <c r="AI395" s="16">
        <f t="shared" si="182"/>
        <v>0.64723724221169932</v>
      </c>
      <c r="AJ395" s="16"/>
      <c r="AK395" s="16">
        <f t="shared" si="198"/>
        <v>-1.8943483009002757</v>
      </c>
      <c r="AL395" s="16">
        <f t="shared" si="199"/>
        <v>3.6581620898417793</v>
      </c>
      <c r="AM395" s="16">
        <f t="shared" si="183"/>
        <v>-0.76381378894150354</v>
      </c>
      <c r="AN395" s="16"/>
      <c r="AO395" s="16">
        <f t="shared" si="203"/>
        <v>-7.0624089471070187E-3</v>
      </c>
      <c r="AP395" s="16">
        <f t="shared" si="188"/>
        <v>1.5776941510571005</v>
      </c>
      <c r="AQ395" s="16">
        <f t="shared" si="189"/>
        <v>0.45596438301516107</v>
      </c>
      <c r="AR395" s="16"/>
      <c r="AS395" s="16">
        <f t="shared" si="204"/>
        <v>-3.7115890889381241E-2</v>
      </c>
      <c r="AT395" s="36">
        <f t="shared" si="190"/>
        <v>1.9087420941796716</v>
      </c>
      <c r="AU395" s="16">
        <f t="shared" si="191"/>
        <v>0.64644443565852394</v>
      </c>
      <c r="AW395" s="16">
        <f t="shared" si="200"/>
        <v>-3.9706855629108402E-3</v>
      </c>
      <c r="AX395" s="16">
        <f t="shared" si="192"/>
        <v>1.1876574728943612</v>
      </c>
      <c r="AY395" s="16">
        <f t="shared" si="193"/>
        <v>0.17198285688804074</v>
      </c>
    </row>
    <row r="396" spans="1:51" x14ac:dyDescent="0.2">
      <c r="A396" s="28">
        <v>394</v>
      </c>
      <c r="B396">
        <v>10189.81</v>
      </c>
      <c r="C396">
        <v>2001.86</v>
      </c>
      <c r="D396" s="29">
        <v>2.0550000000000002</v>
      </c>
      <c r="E396" s="16">
        <f t="shared" si="179"/>
        <v>3.9519230769230772E-4</v>
      </c>
      <c r="F396" s="16"/>
      <c r="G396" s="16">
        <f t="shared" si="184"/>
        <v>3.3725019959684854E-2</v>
      </c>
      <c r="H396" s="16">
        <f t="shared" si="184"/>
        <v>2.6026610902679527E-2</v>
      </c>
      <c r="I396" s="16"/>
      <c r="J396" s="16">
        <v>3.3725019959684854E-2</v>
      </c>
      <c r="K396" s="16">
        <v>-1.9135783689784185E-2</v>
      </c>
      <c r="L396" s="16">
        <f t="shared" si="180"/>
        <v>1.804924344430479E-3</v>
      </c>
      <c r="M396" s="16">
        <f t="shared" si="185"/>
        <v>3.1920095615254378E-2</v>
      </c>
      <c r="N396" s="16"/>
      <c r="O396" s="16">
        <v>2.6026610902679527E-2</v>
      </c>
      <c r="P396" s="16">
        <v>-2.0296124604118112E-2</v>
      </c>
      <c r="Q396" s="16">
        <f t="shared" si="186"/>
        <v>3.3490048949603819E-3</v>
      </c>
      <c r="R396" s="16">
        <f t="shared" si="194"/>
        <v>2.2677606007719144E-2</v>
      </c>
      <c r="X396" s="16">
        <f t="shared" si="195"/>
        <v>5.6623064317904998E-4</v>
      </c>
      <c r="Y396" s="16">
        <f t="shared" si="187"/>
        <v>6.425819501881515E-4</v>
      </c>
      <c r="Z396" s="16">
        <f t="shared" si="177"/>
        <v>1.9196009133984084</v>
      </c>
      <c r="AA396" s="16">
        <f t="shared" si="178"/>
        <v>2.3559075222224379</v>
      </c>
      <c r="AB396" s="16"/>
      <c r="AC396" s="16">
        <f t="shared" si="201"/>
        <v>5.6623064317904998E-4</v>
      </c>
      <c r="AD396" s="16">
        <f t="shared" si="202"/>
        <v>6.425819501881515E-4</v>
      </c>
      <c r="AE396" s="16">
        <f t="shared" si="181"/>
        <v>4.7748973433249585E-4</v>
      </c>
      <c r="AF396" s="16"/>
      <c r="AG396" s="16">
        <f t="shared" si="196"/>
        <v>0.42710278156395531</v>
      </c>
      <c r="AH396" s="16">
        <f t="shared" si="197"/>
        <v>-0.43376970029783896</v>
      </c>
      <c r="AI396" s="16">
        <f t="shared" si="182"/>
        <v>1.0066669187338837</v>
      </c>
      <c r="AJ396" s="16"/>
      <c r="AK396" s="16">
        <f t="shared" si="198"/>
        <v>2.1355139078197767</v>
      </c>
      <c r="AL396" s="16">
        <f t="shared" si="199"/>
        <v>-2.1688485014891947</v>
      </c>
      <c r="AM396" s="16">
        <f t="shared" si="183"/>
        <v>1.033334593669418</v>
      </c>
      <c r="AN396" s="16"/>
      <c r="AO396" s="16">
        <f t="shared" si="203"/>
        <v>6.5601385780677699E-3</v>
      </c>
      <c r="AP396" s="16">
        <f t="shared" si="188"/>
        <v>1.5880440433218421</v>
      </c>
      <c r="AQ396" s="16">
        <f t="shared" si="189"/>
        <v>0.46250309752965441</v>
      </c>
      <c r="AR396" s="16"/>
      <c r="AS396" s="16">
        <f t="shared" si="204"/>
        <v>3.0973769813415767E-2</v>
      </c>
      <c r="AT396" s="36">
        <f t="shared" si="190"/>
        <v>1.96786303243797</v>
      </c>
      <c r="AU396" s="16">
        <f t="shared" si="191"/>
        <v>0.67694819886962476</v>
      </c>
      <c r="AW396" s="16">
        <f t="shared" si="200"/>
        <v>5.5494369820444115E-3</v>
      </c>
      <c r="AX396" s="16">
        <f t="shared" si="192"/>
        <v>1.1942483031964426</v>
      </c>
      <c r="AY396" s="16">
        <f t="shared" si="193"/>
        <v>0.17751695247590618</v>
      </c>
    </row>
    <row r="397" spans="1:51" x14ac:dyDescent="0.2">
      <c r="A397" s="28">
        <v>395</v>
      </c>
      <c r="B397">
        <v>9994.82</v>
      </c>
      <c r="C397">
        <v>1961.23</v>
      </c>
      <c r="D397" s="29">
        <v>2.355</v>
      </c>
      <c r="E397" s="16">
        <f t="shared" si="179"/>
        <v>4.5288461538461541E-4</v>
      </c>
      <c r="F397" s="16"/>
      <c r="G397" s="16">
        <f t="shared" si="184"/>
        <v>-1.9135783689784185E-2</v>
      </c>
      <c r="H397" s="16">
        <f t="shared" si="184"/>
        <v>-2.0296124604118112E-2</v>
      </c>
      <c r="I397" s="16"/>
      <c r="J397" s="16">
        <v>-1.9135783689784185E-2</v>
      </c>
      <c r="K397" s="16">
        <v>-8.305302146511916E-3</v>
      </c>
      <c r="L397" s="16">
        <f t="shared" si="180"/>
        <v>1.0526257628063981E-3</v>
      </c>
      <c r="M397" s="16">
        <f t="shared" si="185"/>
        <v>-2.0188409452590584E-2</v>
      </c>
      <c r="N397" s="16"/>
      <c r="O397" s="16">
        <v>-2.0296124604118112E-2</v>
      </c>
      <c r="P397" s="16">
        <v>1.2237218480239441E-2</v>
      </c>
      <c r="Q397" s="16">
        <f t="shared" si="186"/>
        <v>-1.0798768931395523E-4</v>
      </c>
      <c r="R397" s="16">
        <f t="shared" si="194"/>
        <v>-2.0188136914804158E-2</v>
      </c>
      <c r="X397" s="16">
        <f t="shared" si="195"/>
        <v>6.7265403150310401E-4</v>
      </c>
      <c r="Y397" s="16">
        <f t="shared" si="187"/>
        <v>6.1890425930702256E-4</v>
      </c>
      <c r="Z397" s="16">
        <f t="shared" si="177"/>
        <v>2.4302431547749155</v>
      </c>
      <c r="AA397" s="16">
        <f t="shared" si="178"/>
        <v>2.4455814186756788</v>
      </c>
      <c r="AB397" s="16"/>
      <c r="AC397" s="16">
        <f t="shared" si="201"/>
        <v>6.7265403150310401E-4</v>
      </c>
      <c r="AD397" s="16">
        <f t="shared" si="202"/>
        <v>6.1890425930702256E-4</v>
      </c>
      <c r="AE397" s="16">
        <f t="shared" si="181"/>
        <v>5.1075273865752507E-4</v>
      </c>
      <c r="AF397" s="16"/>
      <c r="AG397" s="16">
        <f t="shared" si="196"/>
        <v>-0.47091896583298087</v>
      </c>
      <c r="AH397" s="16">
        <f t="shared" si="197"/>
        <v>0.92082009286828814</v>
      </c>
      <c r="AI397" s="16">
        <f t="shared" si="182"/>
        <v>0.55009887296469273</v>
      </c>
      <c r="AJ397" s="16"/>
      <c r="AK397" s="16">
        <f t="shared" si="198"/>
        <v>-2.3545948291649044</v>
      </c>
      <c r="AL397" s="16">
        <f t="shared" si="199"/>
        <v>4.6041004643414407</v>
      </c>
      <c r="AM397" s="16">
        <f t="shared" si="183"/>
        <v>-1.2495056351765363</v>
      </c>
      <c r="AN397" s="16"/>
      <c r="AO397" s="16">
        <f t="shared" si="203"/>
        <v>1.0287244681148639E-3</v>
      </c>
      <c r="AP397" s="16">
        <f t="shared" si="188"/>
        <v>1.5896777030856513</v>
      </c>
      <c r="AQ397" s="16">
        <f t="shared" si="189"/>
        <v>0.46353129322336467</v>
      </c>
      <c r="AR397" s="16"/>
      <c r="AS397" s="16">
        <f t="shared" si="204"/>
        <v>3.5628531098050851E-3</v>
      </c>
      <c r="AT397" s="36">
        <f t="shared" si="190"/>
        <v>1.9748742393627621</v>
      </c>
      <c r="AU397" s="16">
        <f t="shared" si="191"/>
        <v>0.68050472005364626</v>
      </c>
      <c r="AW397" s="16">
        <f t="shared" si="200"/>
        <v>-4.2443249290061861E-3</v>
      </c>
      <c r="AX397" s="16">
        <f t="shared" si="192"/>
        <v>1.1891795253517625</v>
      </c>
      <c r="AY397" s="16">
        <f t="shared" si="193"/>
        <v>0.17326359483227086</v>
      </c>
    </row>
    <row r="398" spans="1:51" x14ac:dyDescent="0.2">
      <c r="A398" s="28">
        <v>396</v>
      </c>
      <c r="B398">
        <v>9911.81</v>
      </c>
      <c r="C398">
        <v>1985.23</v>
      </c>
      <c r="D398" s="29">
        <v>2.2250000000000001</v>
      </c>
      <c r="E398" s="16">
        <f t="shared" si="179"/>
        <v>4.2788461538461546E-4</v>
      </c>
      <c r="F398" s="16"/>
      <c r="G398" s="16">
        <f t="shared" si="184"/>
        <v>-8.305302146511916E-3</v>
      </c>
      <c r="H398" s="16">
        <f t="shared" si="184"/>
        <v>1.2237218480239441E-2</v>
      </c>
      <c r="I398" s="16"/>
      <c r="J398" s="16">
        <v>-8.305302146511916E-3</v>
      </c>
      <c r="K398" s="16">
        <v>2.4213539202220749E-4</v>
      </c>
      <c r="L398" s="16">
        <f t="shared" si="180"/>
        <v>1.8523068336087284E-3</v>
      </c>
      <c r="M398" s="16">
        <f t="shared" si="185"/>
        <v>-1.0157608980120645E-2</v>
      </c>
      <c r="N398" s="16"/>
      <c r="O398" s="16">
        <v>1.2237218480239441E-2</v>
      </c>
      <c r="P398" s="16">
        <v>4.6019856641296035E-2</v>
      </c>
      <c r="Q398" s="16">
        <f t="shared" si="186"/>
        <v>3.4791202620956911E-3</v>
      </c>
      <c r="R398" s="16">
        <f t="shared" si="194"/>
        <v>8.7580982181437502E-3</v>
      </c>
      <c r="X398" s="16">
        <f t="shared" si="195"/>
        <v>6.5430279832267429E-4</v>
      </c>
      <c r="Y398" s="16">
        <f t="shared" si="187"/>
        <v>5.7749614573187756E-4</v>
      </c>
      <c r="Z398" s="16">
        <f t="shared" si="177"/>
        <v>2.6681866173215343</v>
      </c>
      <c r="AA398" s="16">
        <f t="shared" si="178"/>
        <v>2.7430547825449634</v>
      </c>
      <c r="AB398" s="16"/>
      <c r="AC398" s="16">
        <f t="shared" si="201"/>
        <v>6.5430279832267429E-4</v>
      </c>
      <c r="AD398" s="16">
        <f t="shared" si="202"/>
        <v>5.7749614573187756E-4</v>
      </c>
      <c r="AE398" s="16">
        <f t="shared" si="181"/>
        <v>4.8659431133225796E-4</v>
      </c>
      <c r="AF398" s="16"/>
      <c r="AG398" s="16">
        <f t="shared" si="196"/>
        <v>0.35978879739349745</v>
      </c>
      <c r="AH398" s="16">
        <f t="shared" si="197"/>
        <v>-0.20528131847174369</v>
      </c>
      <c r="AI398" s="16">
        <f t="shared" si="182"/>
        <v>0.84549252107824624</v>
      </c>
      <c r="AJ398" s="16"/>
      <c r="AK398" s="16">
        <f t="shared" si="198"/>
        <v>1.7989439869674873</v>
      </c>
      <c r="AL398" s="16">
        <f t="shared" si="199"/>
        <v>-1.0264065923587185</v>
      </c>
      <c r="AM398" s="16">
        <f t="shared" si="183"/>
        <v>0.2274626053912312</v>
      </c>
      <c r="AN398" s="16"/>
      <c r="AO398" s="16">
        <f t="shared" si="203"/>
        <v>1.5428532271695567E-2</v>
      </c>
      <c r="AP398" s="16">
        <f t="shared" si="188"/>
        <v>1.6142040968293032</v>
      </c>
      <c r="AQ398" s="16">
        <f t="shared" si="189"/>
        <v>0.47884201589853503</v>
      </c>
      <c r="AR398" s="16"/>
      <c r="AS398" s="16">
        <f t="shared" si="204"/>
        <v>7.5331122896939384E-2</v>
      </c>
      <c r="AT398" s="36">
        <f t="shared" si="190"/>
        <v>2.1236437333941978</v>
      </c>
      <c r="AU398" s="16">
        <f t="shared" si="191"/>
        <v>0.75313335550392946</v>
      </c>
      <c r="AW398" s="16">
        <f t="shared" si="200"/>
        <v>4.5127199735293614E-3</v>
      </c>
      <c r="AX398" s="16">
        <f t="shared" si="192"/>
        <v>1.1945459595479295</v>
      </c>
      <c r="AY398" s="16">
        <f t="shared" si="193"/>
        <v>0.17776616301502191</v>
      </c>
    </row>
    <row r="399" spans="1:51" x14ac:dyDescent="0.2">
      <c r="A399" s="28">
        <v>397</v>
      </c>
      <c r="B399">
        <v>9914.2099999999991</v>
      </c>
      <c r="C399">
        <v>2076.59</v>
      </c>
      <c r="D399" s="29">
        <v>2.1949999999999998</v>
      </c>
      <c r="E399" s="16">
        <f t="shared" si="179"/>
        <v>4.2211538461538455E-4</v>
      </c>
      <c r="F399" s="16"/>
      <c r="G399" s="16">
        <f t="shared" si="184"/>
        <v>2.4213539202220749E-4</v>
      </c>
      <c r="H399" s="16">
        <f t="shared" si="184"/>
        <v>4.6019856641296035E-2</v>
      </c>
      <c r="I399" s="16"/>
      <c r="J399" s="16">
        <v>2.4213539202220749E-4</v>
      </c>
      <c r="K399" s="16">
        <v>-4.6047037535012741E-2</v>
      </c>
      <c r="L399" s="16">
        <f t="shared" si="180"/>
        <v>1.6884627283381905E-3</v>
      </c>
      <c r="M399" s="16">
        <f t="shared" si="185"/>
        <v>-1.4463273363159829E-3</v>
      </c>
      <c r="N399" s="16"/>
      <c r="O399" s="16">
        <v>4.6019856641296035E-2</v>
      </c>
      <c r="P399" s="16">
        <v>-1.9883559104108269E-2</v>
      </c>
      <c r="Q399" s="16">
        <f t="shared" si="186"/>
        <v>9.59825743171787E-4</v>
      </c>
      <c r="R399" s="16">
        <f t="shared" si="194"/>
        <v>4.5060030898124249E-2</v>
      </c>
      <c r="X399" s="16">
        <f t="shared" si="195"/>
        <v>5.8853750582640472E-4</v>
      </c>
      <c r="Y399" s="16">
        <f t="shared" si="187"/>
        <v>4.7249279283757454E-4</v>
      </c>
      <c r="Z399" s="16">
        <f t="shared" si="177"/>
        <v>2.7982192475193957</v>
      </c>
      <c r="AA399" s="16">
        <f t="shared" si="178"/>
        <v>0.76119454098903505</v>
      </c>
      <c r="AB399" s="16"/>
      <c r="AC399" s="16">
        <f t="shared" si="201"/>
        <v>5.8853750582640472E-4</v>
      </c>
      <c r="AD399" s="16">
        <f t="shared" si="202"/>
        <v>4.7249279283757454E-4</v>
      </c>
      <c r="AE399" s="16">
        <f t="shared" si="181"/>
        <v>4.1743394277101884E-4</v>
      </c>
      <c r="AF399" s="16"/>
      <c r="AG399" s="16">
        <f t="shared" si="196"/>
        <v>1.2546223844702387</v>
      </c>
      <c r="AH399" s="16">
        <f t="shared" si="197"/>
        <v>-1.0304636676401</v>
      </c>
      <c r="AI399" s="16">
        <f t="shared" si="182"/>
        <v>0.77584128316986134</v>
      </c>
      <c r="AJ399" s="16"/>
      <c r="AK399" s="16">
        <f t="shared" si="198"/>
        <v>6.2731119223511929</v>
      </c>
      <c r="AL399" s="16">
        <f t="shared" si="199"/>
        <v>-5.1523183382004998</v>
      </c>
      <c r="AM399" s="16">
        <f t="shared" si="183"/>
        <v>-0.12079358415069308</v>
      </c>
      <c r="AN399" s="16"/>
      <c r="AO399" s="16">
        <f t="shared" si="203"/>
        <v>-8.998126003511674E-3</v>
      </c>
      <c r="AP399" s="16">
        <f t="shared" si="188"/>
        <v>1.5996792849706483</v>
      </c>
      <c r="AQ399" s="16">
        <f t="shared" si="189"/>
        <v>0.469803162260227</v>
      </c>
      <c r="AR399" s="16"/>
      <c r="AS399" s="16">
        <f t="shared" si="204"/>
        <v>-4.6702168479096827E-2</v>
      </c>
      <c r="AT399" s="36">
        <f t="shared" si="190"/>
        <v>2.0244649659676437</v>
      </c>
      <c r="AU399" s="16">
        <f t="shared" si="191"/>
        <v>0.70530545131077926</v>
      </c>
      <c r="AW399" s="16">
        <f t="shared" si="200"/>
        <v>1.381333438558559E-2</v>
      </c>
      <c r="AX399" s="16">
        <f t="shared" si="192"/>
        <v>1.2110466223261152</v>
      </c>
      <c r="AY399" s="16">
        <f t="shared" si="193"/>
        <v>0.19148496286053365</v>
      </c>
    </row>
    <row r="400" spans="1:51" x14ac:dyDescent="0.2">
      <c r="A400" s="28">
        <v>398</v>
      </c>
      <c r="B400">
        <v>9457.69</v>
      </c>
      <c r="C400">
        <v>2035.3</v>
      </c>
      <c r="D400" s="29">
        <v>2.1150000000000002</v>
      </c>
      <c r="E400" s="16">
        <f t="shared" si="179"/>
        <v>4.0673076923076926E-4</v>
      </c>
      <c r="F400" s="16"/>
      <c r="G400" s="16">
        <f t="shared" si="184"/>
        <v>-4.6047037535012741E-2</v>
      </c>
      <c r="H400" s="16">
        <f t="shared" si="184"/>
        <v>-1.9883559104108269E-2</v>
      </c>
      <c r="I400" s="16"/>
      <c r="J400" s="16">
        <v>-4.6047037535012741E-2</v>
      </c>
      <c r="K400" s="16">
        <v>-1.6029284106372735E-2</v>
      </c>
      <c r="L400" s="16">
        <f t="shared" si="180"/>
        <v>1.5591566351361879E-3</v>
      </c>
      <c r="M400" s="16">
        <f t="shared" si="185"/>
        <v>-4.7606194170148927E-2</v>
      </c>
      <c r="N400" s="16"/>
      <c r="O400" s="16">
        <v>-1.9883559104108269E-2</v>
      </c>
      <c r="P400" s="16">
        <v>-8.8586449172112086E-3</v>
      </c>
      <c r="Q400" s="16">
        <f t="shared" si="186"/>
        <v>-1.6562108237822134E-3</v>
      </c>
      <c r="R400" s="16">
        <f t="shared" si="194"/>
        <v>-1.8227348280326055E-2</v>
      </c>
      <c r="X400" s="16">
        <f t="shared" si="195"/>
        <v>5.1933430927160408E-4</v>
      </c>
      <c r="Y400" s="16">
        <f t="shared" si="187"/>
        <v>8.3719554540848909E-4</v>
      </c>
      <c r="Z400" s="16">
        <f t="shared" si="177"/>
        <v>0.68056710132875686</v>
      </c>
      <c r="AA400" s="16">
        <f t="shared" si="178"/>
        <v>2.4253657936664696</v>
      </c>
      <c r="AB400" s="16"/>
      <c r="AC400" s="16">
        <f t="shared" si="201"/>
        <v>5.1933430927160408E-4</v>
      </c>
      <c r="AD400" s="16">
        <f t="shared" si="202"/>
        <v>8.3719554540848909E-4</v>
      </c>
      <c r="AE400" s="16">
        <f t="shared" si="181"/>
        <v>5.2196340470231752E-4</v>
      </c>
      <c r="AF400" s="16"/>
      <c r="AG400" s="16">
        <f t="shared" si="196"/>
        <v>-0.23927706090748008</v>
      </c>
      <c r="AH400" s="16">
        <f t="shared" si="197"/>
        <v>0.62754517772024032</v>
      </c>
      <c r="AI400" s="16">
        <f t="shared" si="182"/>
        <v>0.61173188318723981</v>
      </c>
      <c r="AJ400" s="16"/>
      <c r="AK400" s="16">
        <f t="shared" si="198"/>
        <v>-1.1963853045374004</v>
      </c>
      <c r="AL400" s="16">
        <f t="shared" si="199"/>
        <v>3.1377258886012016</v>
      </c>
      <c r="AM400" s="16">
        <f t="shared" si="183"/>
        <v>-0.94134058406380117</v>
      </c>
      <c r="AN400" s="16"/>
      <c r="AO400" s="16">
        <f t="shared" si="203"/>
        <v>-3.6954864248164424E-2</v>
      </c>
      <c r="AP400" s="16">
        <f t="shared" si="188"/>
        <v>1.5405633541539572</v>
      </c>
      <c r="AQ400" s="16">
        <f t="shared" si="189"/>
        <v>0.43214816391745503</v>
      </c>
      <c r="AR400" s="16"/>
      <c r="AS400" s="16">
        <f t="shared" si="204"/>
        <v>-0.1864627827792836</v>
      </c>
      <c r="AT400" s="36">
        <f t="shared" si="190"/>
        <v>1.6469775947741492</v>
      </c>
      <c r="AU400" s="16">
        <f t="shared" si="191"/>
        <v>0.49894184744428993</v>
      </c>
      <c r="AW400" s="16">
        <f t="shared" si="200"/>
        <v>-2.2487640759286712E-3</v>
      </c>
      <c r="AX400" s="16">
        <f t="shared" si="192"/>
        <v>1.2083232641875534</v>
      </c>
      <c r="AY400" s="16">
        <f t="shared" si="193"/>
        <v>0.18923366651764414</v>
      </c>
    </row>
    <row r="401" spans="1:51" x14ac:dyDescent="0.2">
      <c r="A401" s="28">
        <v>399</v>
      </c>
      <c r="B401">
        <v>9306.09</v>
      </c>
      <c r="C401">
        <v>2017.27</v>
      </c>
      <c r="D401" s="29">
        <v>2.0449999999999999</v>
      </c>
      <c r="E401" s="16">
        <f t="shared" si="179"/>
        <v>3.9326923076923078E-4</v>
      </c>
      <c r="F401" s="16"/>
      <c r="G401" s="16">
        <f t="shared" si="184"/>
        <v>-1.6029284106372735E-2</v>
      </c>
      <c r="H401" s="16">
        <f t="shared" si="184"/>
        <v>-8.8586449172112086E-3</v>
      </c>
      <c r="I401" s="16"/>
      <c r="J401" s="16">
        <v>-1.6029284106372735E-2</v>
      </c>
      <c r="K401" s="16">
        <v>6.7514928396351127E-3</v>
      </c>
      <c r="L401" s="16">
        <f t="shared" si="180"/>
        <v>2.2594217241482684E-3</v>
      </c>
      <c r="M401" s="16">
        <f t="shared" si="185"/>
        <v>-1.8288705830521002E-2</v>
      </c>
      <c r="N401" s="16"/>
      <c r="O401" s="16">
        <v>-8.8586449172112086E-3</v>
      </c>
      <c r="P401" s="16">
        <v>1.3017593083722056E-2</v>
      </c>
      <c r="Q401" s="16">
        <f t="shared" si="186"/>
        <v>3.4471723002715148E-3</v>
      </c>
      <c r="R401" s="16">
        <f t="shared" si="194"/>
        <v>-1.2305817217482723E-2</v>
      </c>
      <c r="X401" s="16">
        <f t="shared" si="195"/>
        <v>8.45252430216308E-4</v>
      </c>
      <c r="Y401" s="16">
        <f t="shared" si="187"/>
        <v>7.1995031330293721E-4</v>
      </c>
      <c r="Z401" s="16">
        <f t="shared" si="177"/>
        <v>2.421142950596169</v>
      </c>
      <c r="AA401" s="16">
        <f t="shared" si="178"/>
        <v>2.5940564869982619</v>
      </c>
      <c r="AB401" s="16"/>
      <c r="AC401" s="16">
        <f t="shared" si="201"/>
        <v>8.45252430216308E-4</v>
      </c>
      <c r="AD401" s="16">
        <f t="shared" si="202"/>
        <v>7.1995031330293721E-4</v>
      </c>
      <c r="AE401" s="16">
        <f t="shared" si="181"/>
        <v>6.1751508333885872E-4</v>
      </c>
      <c r="AF401" s="16"/>
      <c r="AG401" s="16">
        <f t="shared" si="196"/>
        <v>-0.20057307880704173</v>
      </c>
      <c r="AH401" s="16">
        <f t="shared" si="197"/>
        <v>0.55265276050815326</v>
      </c>
      <c r="AI401" s="16">
        <f t="shared" si="182"/>
        <v>0.64792031829888841</v>
      </c>
      <c r="AJ401" s="16"/>
      <c r="AK401" s="16">
        <f t="shared" si="198"/>
        <v>-1.0028653940352086</v>
      </c>
      <c r="AL401" s="16">
        <f t="shared" si="199"/>
        <v>2.7632638025407665</v>
      </c>
      <c r="AM401" s="16">
        <f t="shared" si="183"/>
        <v>-0.76039840850555773</v>
      </c>
      <c r="AN401" s="16"/>
      <c r="AO401" s="16">
        <f t="shared" si="203"/>
        <v>-1.4749497300962271E-3</v>
      </c>
      <c r="AP401" s="16">
        <f t="shared" si="188"/>
        <v>1.5382911006505517</v>
      </c>
      <c r="AQ401" s="16">
        <f t="shared" si="189"/>
        <v>0.43067212537824817</v>
      </c>
      <c r="AR401" s="16"/>
      <c r="AS401" s="16">
        <f t="shared" si="204"/>
        <v>-9.0016717274042125E-3</v>
      </c>
      <c r="AT401" s="36">
        <f t="shared" si="190"/>
        <v>1.6321520431236025</v>
      </c>
      <c r="AU401" s="16">
        <f t="shared" si="191"/>
        <v>0.48989941588112756</v>
      </c>
      <c r="AW401" s="16">
        <f t="shared" si="200"/>
        <v>-1.1554354413527796E-3</v>
      </c>
      <c r="AX401" s="16">
        <f t="shared" si="192"/>
        <v>1.2069271246635001</v>
      </c>
      <c r="AY401" s="16">
        <f t="shared" si="193"/>
        <v>0.18807756304613507</v>
      </c>
    </row>
    <row r="402" spans="1:51" x14ac:dyDescent="0.2">
      <c r="A402" s="28">
        <v>400</v>
      </c>
      <c r="B402">
        <v>9368.92</v>
      </c>
      <c r="C402">
        <v>2043.53</v>
      </c>
      <c r="D402" s="29">
        <v>2.1549999999999998</v>
      </c>
      <c r="E402" s="16">
        <f t="shared" si="179"/>
        <v>4.1442307692307693E-4</v>
      </c>
      <c r="F402" s="16"/>
      <c r="G402" s="16">
        <f t="shared" si="184"/>
        <v>6.7514928396351127E-3</v>
      </c>
      <c r="H402" s="16">
        <f t="shared" si="184"/>
        <v>1.3017593083722056E-2</v>
      </c>
      <c r="I402" s="16"/>
      <c r="J402" s="16">
        <v>6.7514928396351127E-3</v>
      </c>
      <c r="K402" s="16">
        <v>-5.0285411765710539E-2</v>
      </c>
      <c r="L402" s="16">
        <f t="shared" si="180"/>
        <v>1.8053115414110772E-3</v>
      </c>
      <c r="M402" s="16">
        <f t="shared" si="185"/>
        <v>4.9461812982240358E-3</v>
      </c>
      <c r="N402" s="16"/>
      <c r="O402" s="16">
        <v>1.3017593083722056E-2</v>
      </c>
      <c r="P402" s="16">
        <v>-1.0961424593717666E-2</v>
      </c>
      <c r="Q402" s="16">
        <f t="shared" si="186"/>
        <v>2.5934326212401662E-3</v>
      </c>
      <c r="R402" s="16">
        <f t="shared" si="194"/>
        <v>1.042416046248189E-2</v>
      </c>
      <c r="X402" s="16">
        <f t="shared" si="195"/>
        <v>7.790068748826835E-4</v>
      </c>
      <c r="Y402" s="16">
        <f t="shared" si="187"/>
        <v>5.9344672024037566E-4</v>
      </c>
      <c r="Z402" s="16">
        <f t="shared" si="177"/>
        <v>2.644104311172276</v>
      </c>
      <c r="AA402" s="16">
        <f t="shared" si="178"/>
        <v>2.7042904765857751</v>
      </c>
      <c r="AB402" s="16"/>
      <c r="AC402" s="16">
        <f t="shared" si="201"/>
        <v>7.790068748826835E-4</v>
      </c>
      <c r="AD402" s="16">
        <f t="shared" si="202"/>
        <v>5.9344672024037566E-4</v>
      </c>
      <c r="AE402" s="16">
        <f t="shared" si="181"/>
        <v>5.3822591621139292E-4</v>
      </c>
      <c r="AF402" s="16"/>
      <c r="AG402" s="16">
        <f t="shared" si="196"/>
        <v>0.23694833780986785</v>
      </c>
      <c r="AH402" s="16">
        <f t="shared" si="197"/>
        <v>-0.12102372633295314</v>
      </c>
      <c r="AI402" s="16">
        <f t="shared" si="182"/>
        <v>0.88407538852308531</v>
      </c>
      <c r="AJ402" s="16"/>
      <c r="AK402" s="16">
        <f t="shared" si="198"/>
        <v>1.1847416890493392</v>
      </c>
      <c r="AL402" s="16">
        <f t="shared" si="199"/>
        <v>-0.60511863166476565</v>
      </c>
      <c r="AM402" s="16">
        <f t="shared" si="183"/>
        <v>0.42037694261542646</v>
      </c>
      <c r="AN402" s="16"/>
      <c r="AO402" s="16">
        <f t="shared" si="203"/>
        <v>6.0948481726786847E-3</v>
      </c>
      <c r="AP402" s="16">
        <f t="shared" si="188"/>
        <v>1.5476667513543996</v>
      </c>
      <c r="AQ402" s="16">
        <f t="shared" si="189"/>
        <v>0.43674847508929387</v>
      </c>
      <c r="AR402" s="16"/>
      <c r="AS402" s="16">
        <f t="shared" si="204"/>
        <v>2.8901163940316509E-2</v>
      </c>
      <c r="AT402" s="36">
        <f t="shared" si="190"/>
        <v>1.6793231368974402</v>
      </c>
      <c r="AU402" s="16">
        <f t="shared" si="191"/>
        <v>0.51839081752738558</v>
      </c>
      <c r="AW402" s="16">
        <f t="shared" si="200"/>
        <v>3.6623490989013928E-3</v>
      </c>
      <c r="AX402" s="16">
        <f t="shared" si="192"/>
        <v>1.2113473131309511</v>
      </c>
      <c r="AY402" s="16">
        <f t="shared" si="193"/>
        <v>0.19173322207385071</v>
      </c>
    </row>
    <row r="403" spans="1:51" x14ac:dyDescent="0.2">
      <c r="A403" s="28">
        <v>401</v>
      </c>
      <c r="B403">
        <v>8897.7999999999993</v>
      </c>
      <c r="C403">
        <v>2021.13</v>
      </c>
      <c r="D403" s="29">
        <v>2.085</v>
      </c>
      <c r="E403" s="16">
        <f t="shared" si="179"/>
        <v>4.0096153846153846E-4</v>
      </c>
      <c r="F403" s="16"/>
      <c r="G403" s="16">
        <f t="shared" si="184"/>
        <v>-5.0285411765710539E-2</v>
      </c>
      <c r="H403" s="16">
        <f t="shared" si="184"/>
        <v>-1.0961424593717666E-2</v>
      </c>
      <c r="I403" s="16"/>
      <c r="J403" s="16">
        <v>-5.0285411765710539E-2</v>
      </c>
      <c r="K403" s="16">
        <v>-3.2918249454921403E-2</v>
      </c>
      <c r="L403" s="16">
        <f t="shared" si="180"/>
        <v>1.4606827267851085E-3</v>
      </c>
      <c r="M403" s="16">
        <f t="shared" si="185"/>
        <v>-5.1746094492495648E-2</v>
      </c>
      <c r="N403" s="16"/>
      <c r="O403" s="16">
        <v>-1.0961424593717666E-2</v>
      </c>
      <c r="P403" s="16">
        <v>-5.8858163502595096E-2</v>
      </c>
      <c r="Q403" s="16">
        <f t="shared" si="186"/>
        <v>8.9939563440111963E-4</v>
      </c>
      <c r="R403" s="16">
        <f t="shared" si="194"/>
        <v>-1.1860820228118785E-2</v>
      </c>
      <c r="X403" s="16">
        <f t="shared" si="195"/>
        <v>6.7428101997228434E-4</v>
      </c>
      <c r="Y403" s="16">
        <f t="shared" si="187"/>
        <v>4.9136616398471429E-4</v>
      </c>
      <c r="Z403" s="16">
        <f t="shared" si="177"/>
        <v>0.74642773669197449</v>
      </c>
      <c r="AA403" s="16">
        <f t="shared" si="178"/>
        <v>2.7470710051333089</v>
      </c>
      <c r="AB403" s="16"/>
      <c r="AC403" s="16">
        <f t="shared" si="201"/>
        <v>6.7428101997228434E-4</v>
      </c>
      <c r="AD403" s="16">
        <f t="shared" si="202"/>
        <v>4.9136616398471429E-4</v>
      </c>
      <c r="AE403" s="16">
        <f t="shared" si="181"/>
        <v>4.5564455486409022E-4</v>
      </c>
      <c r="AF403" s="16"/>
      <c r="AG403" s="16">
        <f t="shared" si="196"/>
        <v>-0.25654395025660903</v>
      </c>
      <c r="AH403" s="16">
        <f t="shared" si="197"/>
        <v>0.87311262035166914</v>
      </c>
      <c r="AI403" s="16">
        <f t="shared" si="182"/>
        <v>0.38343132990494</v>
      </c>
      <c r="AJ403" s="16"/>
      <c r="AK403" s="16">
        <f t="shared" si="198"/>
        <v>-1.2827197512830451</v>
      </c>
      <c r="AL403" s="16">
        <f t="shared" si="199"/>
        <v>4.3655631017583456</v>
      </c>
      <c r="AM403" s="16">
        <f t="shared" si="183"/>
        <v>-2.0828433504753008</v>
      </c>
      <c r="AN403" s="16"/>
      <c r="AO403" s="16">
        <f t="shared" si="203"/>
        <v>-1.0222071040976794E-2</v>
      </c>
      <c r="AP403" s="16">
        <f t="shared" si="188"/>
        <v>1.5318463918742971</v>
      </c>
      <c r="AQ403" s="16">
        <f t="shared" si="189"/>
        <v>0.42647379989079837</v>
      </c>
      <c r="AR403" s="16"/>
      <c r="AS403" s="16">
        <f t="shared" si="204"/>
        <v>-5.2768047512576272E-2</v>
      </c>
      <c r="AT403" s="36">
        <f t="shared" si="190"/>
        <v>1.5907085338206675</v>
      </c>
      <c r="AU403" s="16">
        <f t="shared" si="191"/>
        <v>0.46417953572872633</v>
      </c>
      <c r="AW403" s="16">
        <f t="shared" si="200"/>
        <v>6.6539467257990749E-4</v>
      </c>
      <c r="AX403" s="16">
        <f t="shared" si="192"/>
        <v>1.2121533371797524</v>
      </c>
      <c r="AY403" s="16">
        <f t="shared" si="193"/>
        <v>0.19239839546954762</v>
      </c>
    </row>
    <row r="404" spans="1:51" x14ac:dyDescent="0.2">
      <c r="A404" s="28">
        <v>402</v>
      </c>
      <c r="B404">
        <v>8604.9</v>
      </c>
      <c r="C404">
        <v>1902.17</v>
      </c>
      <c r="D404" s="29">
        <v>5.75</v>
      </c>
      <c r="E404" s="16">
        <f t="shared" si="179"/>
        <v>1.1057692307692309E-3</v>
      </c>
      <c r="F404" s="16"/>
      <c r="G404" s="16">
        <f t="shared" si="184"/>
        <v>-3.2918249454921403E-2</v>
      </c>
      <c r="H404" s="16">
        <f t="shared" si="184"/>
        <v>-5.8858163502595096E-2</v>
      </c>
      <c r="I404" s="16"/>
      <c r="J404" s="16">
        <v>-3.2918249454921403E-2</v>
      </c>
      <c r="K404" s="16">
        <v>3.8905739752931545E-2</v>
      </c>
      <c r="L404" s="16">
        <f t="shared" si="180"/>
        <v>2.3235400766754241E-3</v>
      </c>
      <c r="M404" s="16">
        <f t="shared" si="185"/>
        <v>-3.5241789531596825E-2</v>
      </c>
      <c r="N404" s="16"/>
      <c r="O404" s="16">
        <v>-5.8858163502595096E-2</v>
      </c>
      <c r="P404" s="16">
        <v>1.2448939894961984E-2</v>
      </c>
      <c r="Q404" s="16">
        <f t="shared" si="186"/>
        <v>2.7562662193672035E-3</v>
      </c>
      <c r="R404" s="16">
        <f t="shared" si="194"/>
        <v>-6.1614429721962301E-2</v>
      </c>
      <c r="X404" s="16">
        <f t="shared" si="195"/>
        <v>1.0374221984060642E-3</v>
      </c>
      <c r="Y404" s="16">
        <f t="shared" si="187"/>
        <v>4.2402475534890181E-4</v>
      </c>
      <c r="Z404" s="16">
        <f t="shared" si="177"/>
        <v>1.9179783522132339</v>
      </c>
      <c r="AA404" s="16">
        <f t="shared" si="178"/>
        <v>-1.5126314292004945</v>
      </c>
      <c r="AB404" s="16"/>
      <c r="AC404" s="16">
        <f t="shared" si="201"/>
        <v>1.0374221984060642E-3</v>
      </c>
      <c r="AD404" s="16">
        <f t="shared" si="202"/>
        <v>4.2402475534890181E-4</v>
      </c>
      <c r="AE404" s="16">
        <f t="shared" si="181"/>
        <v>5.2502074990021599E-4</v>
      </c>
      <c r="AF404" s="16"/>
      <c r="AG404" s="16">
        <f t="shared" si="196"/>
        <v>-0.75993285393728616</v>
      </c>
      <c r="AH404" s="16">
        <f t="shared" si="197"/>
        <v>1.0179440107773312</v>
      </c>
      <c r="AI404" s="16">
        <f t="shared" si="182"/>
        <v>0.74198884315995506</v>
      </c>
      <c r="AJ404" s="16"/>
      <c r="AK404" s="16">
        <f t="shared" si="198"/>
        <v>-3.7996642696864309</v>
      </c>
      <c r="AL404" s="16">
        <f t="shared" si="199"/>
        <v>5.0897200538866558</v>
      </c>
      <c r="AM404" s="16">
        <f t="shared" si="183"/>
        <v>-0.29005578420022449</v>
      </c>
      <c r="AN404" s="16"/>
      <c r="AO404" s="16">
        <f t="shared" si="203"/>
        <v>-4.2791086398206737E-2</v>
      </c>
      <c r="AP404" s="16">
        <f t="shared" si="188"/>
        <v>1.4662970205708228</v>
      </c>
      <c r="AQ404" s="16">
        <f t="shared" si="189"/>
        <v>0.38274018906186313</v>
      </c>
      <c r="AR404" s="16"/>
      <c r="AS404" s="16">
        <f t="shared" si="204"/>
        <v>-0.21555927814487985</v>
      </c>
      <c r="AT404" s="36">
        <f t="shared" si="190"/>
        <v>1.2478165505313843</v>
      </c>
      <c r="AU404" s="16">
        <f t="shared" si="191"/>
        <v>0.22139526437592763</v>
      </c>
      <c r="AW404" s="16">
        <f t="shared" si="200"/>
        <v>-1.4072404218154828E-2</v>
      </c>
      <c r="AX404" s="16">
        <f t="shared" si="192"/>
        <v>1.1950954254445736</v>
      </c>
      <c r="AY404" s="16">
        <f t="shared" si="193"/>
        <v>0.17822603612383098</v>
      </c>
    </row>
    <row r="405" spans="1:51" x14ac:dyDescent="0.2">
      <c r="A405" s="28">
        <v>403</v>
      </c>
      <c r="B405">
        <v>8939.68</v>
      </c>
      <c r="C405">
        <v>1925.85</v>
      </c>
      <c r="D405" s="29">
        <v>2.75</v>
      </c>
      <c r="E405" s="16">
        <f t="shared" si="179"/>
        <v>5.2884615384615383E-4</v>
      </c>
      <c r="F405" s="16"/>
      <c r="G405" s="16">
        <f t="shared" si="184"/>
        <v>3.8905739752931545E-2</v>
      </c>
      <c r="H405" s="16">
        <f t="shared" si="184"/>
        <v>1.2448939894961984E-2</v>
      </c>
      <c r="I405" s="16"/>
      <c r="J405" s="16">
        <v>3.8905739752931545E-2</v>
      </c>
      <c r="K405" s="16">
        <v>-6.235793674941395E-2</v>
      </c>
      <c r="L405" s="16">
        <f t="shared" si="180"/>
        <v>2.0608087144058452E-3</v>
      </c>
      <c r="M405" s="16">
        <f t="shared" si="185"/>
        <v>3.6844931038525701E-2</v>
      </c>
      <c r="N405" s="16"/>
      <c r="O405" s="16">
        <v>1.2448939894961984E-2</v>
      </c>
      <c r="P405" s="16">
        <v>-8.3147701015136119E-2</v>
      </c>
      <c r="Q405" s="16">
        <f t="shared" si="186"/>
        <v>6.4652607575117309E-3</v>
      </c>
      <c r="R405" s="16">
        <f t="shared" si="194"/>
        <v>5.983679137450253E-3</v>
      </c>
      <c r="X405" s="16">
        <f t="shared" si="195"/>
        <v>1.0841826110635365E-3</v>
      </c>
      <c r="Y405" s="16">
        <f t="shared" si="187"/>
        <v>1.2007759376616864E-3</v>
      </c>
      <c r="Z405" s="16">
        <f t="shared" si="177"/>
        <v>1.8684556878904546</v>
      </c>
      <c r="AA405" s="16">
        <f t="shared" si="178"/>
        <v>2.428546258630444</v>
      </c>
      <c r="AB405" s="16"/>
      <c r="AC405" s="16">
        <f t="shared" si="201"/>
        <v>1.0841826110635365E-3</v>
      </c>
      <c r="AD405" s="16">
        <f t="shared" si="202"/>
        <v>1.2007759376616864E-3</v>
      </c>
      <c r="AE405" s="16">
        <f t="shared" si="181"/>
        <v>9.0320285245970035E-4</v>
      </c>
      <c r="AF405" s="16"/>
      <c r="AG405" s="16">
        <f t="shared" si="196"/>
        <v>1.8708916243362458E-2</v>
      </c>
      <c r="AH405" s="16">
        <f t="shared" si="197"/>
        <v>2.8628944539869798E-2</v>
      </c>
      <c r="AI405" s="16">
        <f t="shared" si="182"/>
        <v>0.95266213921676779</v>
      </c>
      <c r="AJ405" s="16"/>
      <c r="AK405" s="16">
        <f t="shared" si="198"/>
        <v>9.3544581216812292E-2</v>
      </c>
      <c r="AL405" s="16">
        <f t="shared" si="199"/>
        <v>0.143144722699349</v>
      </c>
      <c r="AM405" s="16">
        <f t="shared" si="183"/>
        <v>0.76331069608383872</v>
      </c>
      <c r="AN405" s="16"/>
      <c r="AO405" s="16">
        <f t="shared" si="203"/>
        <v>-1.6072957606042732E-2</v>
      </c>
      <c r="AP405" s="16">
        <f t="shared" si="188"/>
        <v>1.4427292907213212</v>
      </c>
      <c r="AQ405" s="16">
        <f t="shared" si="189"/>
        <v>0.36653666047460398</v>
      </c>
      <c r="AR405" s="16"/>
      <c r="AS405" s="16">
        <f t="shared" si="204"/>
        <v>-8.4787864953290562E-2</v>
      </c>
      <c r="AT405" s="36">
        <f t="shared" si="190"/>
        <v>1.1420168493584484</v>
      </c>
      <c r="AU405" s="16">
        <f t="shared" si="191"/>
        <v>0.13279586537930885</v>
      </c>
      <c r="AW405" s="16">
        <f t="shared" si="200"/>
        <v>1.301882518803239E-3</v>
      </c>
      <c r="AX405" s="16">
        <f t="shared" si="192"/>
        <v>1.1966512992872615</v>
      </c>
      <c r="AY405" s="16">
        <f t="shared" si="193"/>
        <v>0.17952707192838971</v>
      </c>
    </row>
    <row r="406" spans="1:51" x14ac:dyDescent="0.2">
      <c r="A406" s="28">
        <v>404</v>
      </c>
      <c r="B406">
        <v>8382.2199999999993</v>
      </c>
      <c r="C406">
        <v>1765.72</v>
      </c>
      <c r="D406" s="29">
        <v>5.25</v>
      </c>
      <c r="E406" s="16">
        <f t="shared" si="179"/>
        <v>1.0096153846153846E-3</v>
      </c>
      <c r="F406" s="16"/>
      <c r="G406" s="16">
        <f t="shared" si="184"/>
        <v>-6.235793674941395E-2</v>
      </c>
      <c r="H406" s="16">
        <f t="shared" si="184"/>
        <v>-8.3147701015136119E-2</v>
      </c>
      <c r="I406" s="16"/>
      <c r="J406" s="16">
        <v>-6.235793674941395E-2</v>
      </c>
      <c r="K406" s="16">
        <v>-0.13248876789203806</v>
      </c>
      <c r="L406" s="16">
        <f t="shared" si="180"/>
        <v>9.7425155610188154E-4</v>
      </c>
      <c r="M406" s="16">
        <f t="shared" si="185"/>
        <v>-6.3332188305515832E-2</v>
      </c>
      <c r="N406" s="16"/>
      <c r="O406" s="16">
        <v>-8.3147701015136119E-2</v>
      </c>
      <c r="P406" s="16">
        <v>-4.4389823981152224E-2</v>
      </c>
      <c r="Q406" s="16">
        <f t="shared" si="186"/>
        <v>9.4343060670314116E-4</v>
      </c>
      <c r="R406" s="16">
        <f t="shared" si="194"/>
        <v>-8.409113162183926E-2</v>
      </c>
      <c r="X406" s="16">
        <f t="shared" si="195"/>
        <v>1.1407363717778707E-3</v>
      </c>
      <c r="Y406" s="16">
        <f t="shared" si="187"/>
        <v>9.1858926344668551E-4</v>
      </c>
      <c r="Z406" s="16">
        <f t="shared" si="177"/>
        <v>0.71104206367234246</v>
      </c>
      <c r="AA406" s="16">
        <f t="shared" si="178"/>
        <v>-1.2716127393553847</v>
      </c>
      <c r="AB406" s="16"/>
      <c r="AC406" s="16">
        <f t="shared" si="201"/>
        <v>1.1407363717778707E-3</v>
      </c>
      <c r="AD406" s="16">
        <f t="shared" si="202"/>
        <v>9.1858926344668551E-4</v>
      </c>
      <c r="AE406" s="16">
        <f t="shared" si="181"/>
        <v>8.1031974329043538E-4</v>
      </c>
      <c r="AF406" s="16"/>
      <c r="AG406" s="16">
        <f t="shared" si="196"/>
        <v>-0.55688667073324993</v>
      </c>
      <c r="AH406" s="16">
        <f t="shared" si="197"/>
        <v>0.68986558610797544</v>
      </c>
      <c r="AI406" s="16">
        <f t="shared" si="182"/>
        <v>0.86702108462527439</v>
      </c>
      <c r="AJ406" s="16"/>
      <c r="AK406" s="16">
        <f t="shared" si="198"/>
        <v>-2.7844333536662496</v>
      </c>
      <c r="AL406" s="16">
        <f t="shared" si="199"/>
        <v>3.4493279305398774</v>
      </c>
      <c r="AM406" s="16">
        <f t="shared" si="183"/>
        <v>0.33510542312637215</v>
      </c>
      <c r="AN406" s="16"/>
      <c r="AO406" s="16">
        <f t="shared" si="203"/>
        <v>-3.0432686284940502E-3</v>
      </c>
      <c r="AP406" s="16">
        <f t="shared" si="188"/>
        <v>1.4383386779314595</v>
      </c>
      <c r="AQ406" s="16">
        <f t="shared" si="189"/>
        <v>0.3634887516875801</v>
      </c>
      <c r="AR406" s="16"/>
      <c r="AS406" s="16">
        <f t="shared" si="204"/>
        <v>-1.7331727757854867E-2</v>
      </c>
      <c r="AT406" s="36">
        <f t="shared" si="190"/>
        <v>1.1222237242304847</v>
      </c>
      <c r="AU406" s="16">
        <f t="shared" si="191"/>
        <v>0.11531218493330304</v>
      </c>
      <c r="AW406" s="16">
        <f t="shared" si="200"/>
        <v>-1.9183864157958839E-2</v>
      </c>
      <c r="AX406" s="16">
        <f t="shared" si="192"/>
        <v>1.1736949033172899</v>
      </c>
      <c r="AY406" s="16">
        <f t="shared" si="193"/>
        <v>0.16015680970784021</v>
      </c>
    </row>
    <row r="407" spans="1:51" x14ac:dyDescent="0.2">
      <c r="A407" s="28">
        <v>405</v>
      </c>
      <c r="B407">
        <v>7271.67</v>
      </c>
      <c r="C407">
        <v>1687.34</v>
      </c>
      <c r="D407" s="29">
        <v>2.75</v>
      </c>
      <c r="E407" s="16">
        <f t="shared" si="179"/>
        <v>5.2884615384615383E-4</v>
      </c>
      <c r="F407" s="16"/>
      <c r="G407" s="16">
        <f t="shared" si="184"/>
        <v>-0.13248876789203806</v>
      </c>
      <c r="H407" s="16">
        <f t="shared" si="184"/>
        <v>-4.4389823981152224E-2</v>
      </c>
      <c r="I407" s="16"/>
      <c r="J407" s="16">
        <v>-0.13248876789203806</v>
      </c>
      <c r="K407" s="16">
        <v>-5.4149872037647505E-2</v>
      </c>
      <c r="L407" s="16">
        <f t="shared" si="180"/>
        <v>2.5061738816829046E-3</v>
      </c>
      <c r="M407" s="16">
        <f t="shared" si="185"/>
        <v>-0.13499494177372096</v>
      </c>
      <c r="N407" s="16"/>
      <c r="O407" s="16">
        <v>-4.4389823981152224E-2</v>
      </c>
      <c r="P407" s="16">
        <v>-5.002548389773244E-2</v>
      </c>
      <c r="Q407" s="16">
        <f t="shared" si="186"/>
        <v>8.3461771626863138E-3</v>
      </c>
      <c r="R407" s="16">
        <f t="shared" si="194"/>
        <v>-5.2736001143838536E-2</v>
      </c>
      <c r="X407" s="16">
        <f t="shared" si="195"/>
        <v>1.6319296106698604E-3</v>
      </c>
      <c r="Y407" s="16">
        <f t="shared" si="187"/>
        <v>2.3020184437929658E-3</v>
      </c>
      <c r="Z407" s="16">
        <f t="shared" si="177"/>
        <v>-3.2934045691531102</v>
      </c>
      <c r="AA407" s="16">
        <f t="shared" si="178"/>
        <v>1.5139921800077816</v>
      </c>
      <c r="AB407" s="16"/>
      <c r="AC407" s="16">
        <f t="shared" si="201"/>
        <v>1.6319296106698604E-3</v>
      </c>
      <c r="AD407" s="16">
        <f t="shared" si="202"/>
        <v>2.3020184437929658E-3</v>
      </c>
      <c r="AE407" s="16">
        <f t="shared" si="181"/>
        <v>1.5342926488552705E-3</v>
      </c>
      <c r="AF407" s="16"/>
      <c r="AG407" s="16">
        <f t="shared" si="196"/>
        <v>-0.13311323902423144</v>
      </c>
      <c r="AH407" s="16">
        <f t="shared" si="197"/>
        <v>0.35010866961875775</v>
      </c>
      <c r="AI407" s="16">
        <f t="shared" si="182"/>
        <v>0.78300456940547358</v>
      </c>
      <c r="AJ407" s="16"/>
      <c r="AK407" s="16">
        <f t="shared" si="198"/>
        <v>-0.66556619512115722</v>
      </c>
      <c r="AL407" s="16">
        <f t="shared" si="199"/>
        <v>1.7505433480937889</v>
      </c>
      <c r="AM407" s="16">
        <f t="shared" si="183"/>
        <v>-8.4977152972631753E-2</v>
      </c>
      <c r="AN407" s="16"/>
      <c r="AO407" s="16">
        <f t="shared" si="203"/>
        <v>4.4033574748783527E-2</v>
      </c>
      <c r="AP407" s="16">
        <f t="shared" si="188"/>
        <v>1.5016738716202207</v>
      </c>
      <c r="AQ407" s="16">
        <f t="shared" si="189"/>
        <v>0.40658040035197129</v>
      </c>
      <c r="AR407" s="16"/>
      <c r="AS407" s="16">
        <f t="shared" si="204"/>
        <v>0.21612941220545606</v>
      </c>
      <c r="AT407" s="36">
        <f t="shared" si="190"/>
        <v>1.3647692781114371</v>
      </c>
      <c r="AU407" s="16">
        <f t="shared" si="191"/>
        <v>0.31098538732565761</v>
      </c>
      <c r="AW407" s="16">
        <f t="shared" si="200"/>
        <v>-3.2075723530839758E-3</v>
      </c>
      <c r="AX407" s="16">
        <f t="shared" si="192"/>
        <v>1.1699301919944538</v>
      </c>
      <c r="AY407" s="16">
        <f t="shared" si="193"/>
        <v>0.15694408206763338</v>
      </c>
    </row>
    <row r="408" spans="1:51" x14ac:dyDescent="0.2">
      <c r="A408" s="28">
        <v>406</v>
      </c>
      <c r="B408">
        <v>6877.91</v>
      </c>
      <c r="C408">
        <v>1602.93</v>
      </c>
      <c r="D408" s="29">
        <v>3.25</v>
      </c>
      <c r="E408" s="16">
        <f t="shared" si="179"/>
        <v>6.2500000000000001E-4</v>
      </c>
      <c r="F408" s="16"/>
      <c r="G408" s="16">
        <f t="shared" si="184"/>
        <v>-5.4149872037647505E-2</v>
      </c>
      <c r="H408" s="16">
        <f t="shared" si="184"/>
        <v>-5.002548389773244E-2</v>
      </c>
      <c r="I408" s="16"/>
      <c r="J408" s="16">
        <v>-5.4149872037647505E-2</v>
      </c>
      <c r="K408" s="16">
        <v>-6.4507968263615004E-2</v>
      </c>
      <c r="L408" s="16">
        <f t="shared" si="180"/>
        <v>3.567116854027488E-3</v>
      </c>
      <c r="M408" s="16">
        <f t="shared" si="185"/>
        <v>-5.7716988891674995E-2</v>
      </c>
      <c r="N408" s="16"/>
      <c r="O408" s="16">
        <v>-5.002548389773244E-2</v>
      </c>
      <c r="P408" s="16">
        <v>-1.7736270454729815E-2</v>
      </c>
      <c r="Q408" s="16">
        <f t="shared" si="186"/>
        <v>5.3448714891912935E-3</v>
      </c>
      <c r="R408" s="16">
        <f t="shared" si="194"/>
        <v>-5.5370355386923732E-2</v>
      </c>
      <c r="X408" s="16">
        <f t="shared" si="195"/>
        <v>4.4123778654621892E-3</v>
      </c>
      <c r="Y408" s="16">
        <f t="shared" si="187"/>
        <v>2.3433621213925985E-3</v>
      </c>
      <c r="Z408" s="16">
        <f t="shared" si="177"/>
        <v>1.4152429413941505</v>
      </c>
      <c r="AA408" s="16">
        <f t="shared" si="178"/>
        <v>1.4549838935578585</v>
      </c>
      <c r="AB408" s="16"/>
      <c r="AC408" s="16">
        <f t="shared" si="201"/>
        <v>4.4123778654621892E-3</v>
      </c>
      <c r="AD408" s="16">
        <f t="shared" si="202"/>
        <v>2.3433621213925985E-3</v>
      </c>
      <c r="AE408" s="16">
        <f t="shared" si="181"/>
        <v>2.5454181996094269E-3</v>
      </c>
      <c r="AF408" s="16"/>
      <c r="AG408" s="16">
        <f t="shared" si="196"/>
        <v>-0.23079531606563403</v>
      </c>
      <c r="AH408" s="16">
        <f t="shared" si="197"/>
        <v>0.44884730371116505</v>
      </c>
      <c r="AI408" s="16">
        <f t="shared" si="182"/>
        <v>0.78194801235446887</v>
      </c>
      <c r="AJ408" s="16"/>
      <c r="AK408" s="16">
        <f t="shared" si="198"/>
        <v>-1.1539765803281701</v>
      </c>
      <c r="AL408" s="16">
        <f t="shared" si="199"/>
        <v>2.2442365185558253</v>
      </c>
      <c r="AM408" s="16">
        <f t="shared" si="183"/>
        <v>-9.0259938227655212E-2</v>
      </c>
      <c r="AN408" s="16"/>
      <c r="AO408" s="16">
        <f t="shared" si="203"/>
        <v>-9.8922017998167265E-3</v>
      </c>
      <c r="AP408" s="16">
        <f t="shared" si="188"/>
        <v>1.4868190106446413</v>
      </c>
      <c r="AQ408" s="16">
        <f t="shared" si="189"/>
        <v>0.39663894564159519</v>
      </c>
      <c r="AR408" s="16"/>
      <c r="AS408" s="16">
        <f t="shared" si="204"/>
        <v>-5.1576393614468245E-2</v>
      </c>
      <c r="AT408" s="36">
        <f t="shared" si="190"/>
        <v>1.294379400630628</v>
      </c>
      <c r="AU408" s="16">
        <f t="shared" si="191"/>
        <v>0.25803135297313706</v>
      </c>
      <c r="AW408" s="16">
        <f t="shared" si="200"/>
        <v>-1.0347512545404952E-2</v>
      </c>
      <c r="AX408" s="16">
        <f t="shared" si="192"/>
        <v>1.1578243246555431</v>
      </c>
      <c r="AY408" s="16">
        <f t="shared" si="193"/>
        <v>0.14654266181808082</v>
      </c>
    </row>
    <row r="409" spans="1:51" x14ac:dyDescent="0.2">
      <c r="A409" s="28">
        <v>407</v>
      </c>
      <c r="B409">
        <v>6434.23</v>
      </c>
      <c r="C409">
        <v>1574.5</v>
      </c>
      <c r="D409" s="29">
        <v>1.625</v>
      </c>
      <c r="E409" s="16">
        <f t="shared" si="179"/>
        <v>3.1250000000000001E-4</v>
      </c>
      <c r="F409" s="16"/>
      <c r="G409" s="16">
        <f t="shared" si="184"/>
        <v>-6.4507968263615004E-2</v>
      </c>
      <c r="H409" s="16">
        <f t="shared" si="184"/>
        <v>-1.7736270454729815E-2</v>
      </c>
      <c r="I409" s="16"/>
      <c r="J409" s="16">
        <v>-6.4507968263615004E-2</v>
      </c>
      <c r="K409" s="16">
        <v>-0.16137129073719766</v>
      </c>
      <c r="L409" s="16">
        <f t="shared" si="180"/>
        <v>2.3820018387936898E-3</v>
      </c>
      <c r="M409" s="16">
        <f t="shared" si="185"/>
        <v>-6.68899701024087E-2</v>
      </c>
      <c r="N409" s="16"/>
      <c r="O409" s="16">
        <v>-1.7736270454729815E-2</v>
      </c>
      <c r="P409" s="16">
        <v>-0.13827881867259448</v>
      </c>
      <c r="Q409" s="16">
        <f t="shared" si="186"/>
        <v>5.7812818237070298E-3</v>
      </c>
      <c r="R409" s="16">
        <f t="shared" si="194"/>
        <v>-2.3517552278436844E-2</v>
      </c>
      <c r="X409" s="16">
        <f t="shared" si="195"/>
        <v>4.1144420503525809E-3</v>
      </c>
      <c r="Y409" s="16">
        <f t="shared" si="187"/>
        <v>2.4379103674175878E-3</v>
      </c>
      <c r="Z409" s="16">
        <f t="shared" si="177"/>
        <v>1.283960289753848</v>
      </c>
      <c r="AA409" s="16">
        <f t="shared" si="178"/>
        <v>1.9759362340324917</v>
      </c>
      <c r="AB409" s="16"/>
      <c r="AC409" s="16">
        <f t="shared" si="201"/>
        <v>4.1144420503525809E-3</v>
      </c>
      <c r="AD409" s="16">
        <f t="shared" si="202"/>
        <v>2.4379103674175878E-3</v>
      </c>
      <c r="AE409" s="16">
        <f t="shared" si="181"/>
        <v>2.5070756313339895E-3</v>
      </c>
      <c r="AF409" s="16"/>
      <c r="AG409" s="16">
        <f t="shared" si="196"/>
        <v>-7.7514625593703562E-2</v>
      </c>
      <c r="AH409" s="16">
        <f t="shared" si="197"/>
        <v>0.24196443139907134</v>
      </c>
      <c r="AI409" s="16">
        <f t="shared" si="182"/>
        <v>0.83555019419463228</v>
      </c>
      <c r="AJ409" s="16"/>
      <c r="AK409" s="16">
        <f t="shared" si="198"/>
        <v>-0.38757312796851778</v>
      </c>
      <c r="AL409" s="16">
        <f t="shared" si="199"/>
        <v>1.2098221569953567</v>
      </c>
      <c r="AM409" s="16">
        <f t="shared" si="183"/>
        <v>0.17775097097316106</v>
      </c>
      <c r="AN409" s="16"/>
      <c r="AO409" s="16">
        <f t="shared" si="203"/>
        <v>7.4159772603769811E-3</v>
      </c>
      <c r="AP409" s="16">
        <f t="shared" si="188"/>
        <v>1.4978452266178781</v>
      </c>
      <c r="AQ409" s="16">
        <f t="shared" si="189"/>
        <v>0.40402755974237964</v>
      </c>
      <c r="AR409" s="16"/>
      <c r="AS409" s="16">
        <f t="shared" si="204"/>
        <v>3.4579886301884903E-2</v>
      </c>
      <c r="AT409" s="36">
        <f t="shared" si="190"/>
        <v>1.3391388931359369</v>
      </c>
      <c r="AU409" s="16">
        <f t="shared" si="191"/>
        <v>0.29202679033324169</v>
      </c>
      <c r="AW409" s="16">
        <f t="shared" si="200"/>
        <v>-3.8149672715449899E-4</v>
      </c>
      <c r="AX409" s="16">
        <f t="shared" si="192"/>
        <v>1.1573826184650671</v>
      </c>
      <c r="AY409" s="16">
        <f t="shared" si="193"/>
        <v>0.14616109230253696</v>
      </c>
    </row>
    <row r="410" spans="1:51" x14ac:dyDescent="0.2">
      <c r="A410" s="28">
        <v>408</v>
      </c>
      <c r="B410">
        <v>5395.93</v>
      </c>
      <c r="C410">
        <v>1356.78</v>
      </c>
      <c r="D410" s="29">
        <v>1.375</v>
      </c>
      <c r="E410" s="16">
        <f t="shared" si="179"/>
        <v>2.6442307692307692E-4</v>
      </c>
      <c r="F410" s="16"/>
      <c r="G410" s="16">
        <f t="shared" si="184"/>
        <v>-0.16137129073719766</v>
      </c>
      <c r="H410" s="16">
        <f t="shared" si="184"/>
        <v>-0.13827881867259448</v>
      </c>
      <c r="I410" s="16"/>
      <c r="J410" s="16">
        <v>-0.16137129073719766</v>
      </c>
      <c r="K410" s="16">
        <v>0.18861067508288645</v>
      </c>
      <c r="L410" s="16">
        <f t="shared" si="180"/>
        <v>2.5386996736654925E-3</v>
      </c>
      <c r="M410" s="16">
        <f t="shared" si="185"/>
        <v>-0.16390999041086315</v>
      </c>
      <c r="N410" s="16"/>
      <c r="O410" s="16">
        <v>-0.13827881867259448</v>
      </c>
      <c r="P410" s="16">
        <v>0.13865917834873753</v>
      </c>
      <c r="Q410" s="16">
        <f t="shared" si="186"/>
        <v>3.2808920470894284E-3</v>
      </c>
      <c r="R410" s="16">
        <f t="shared" si="194"/>
        <v>-0.1415597107196839</v>
      </c>
      <c r="X410" s="16">
        <f t="shared" si="195"/>
        <v>4.0702130126531524E-3</v>
      </c>
      <c r="Y410" s="16">
        <f t="shared" si="187"/>
        <v>1.9392486805383932E-3</v>
      </c>
      <c r="Z410" s="16">
        <f t="shared" si="177"/>
        <v>-1.4672868060840663</v>
      </c>
      <c r="AA410" s="16">
        <f t="shared" si="178"/>
        <v>-2.9629419845898184</v>
      </c>
      <c r="AB410" s="16"/>
      <c r="AC410" s="16">
        <f t="shared" si="201"/>
        <v>4.0702130126531524E-3</v>
      </c>
      <c r="AD410" s="16">
        <f t="shared" si="202"/>
        <v>1.9392486805383932E-3</v>
      </c>
      <c r="AE410" s="16">
        <f t="shared" si="181"/>
        <v>2.2239673906511367E-3</v>
      </c>
      <c r="AF410" s="16"/>
      <c r="AG410" s="16">
        <f t="shared" si="196"/>
        <v>-0.25506495184492234</v>
      </c>
      <c r="AH410" s="16">
        <f t="shared" si="197"/>
        <v>0.43728570242202486</v>
      </c>
      <c r="AI410" s="16">
        <f t="shared" si="182"/>
        <v>0.81777924942289748</v>
      </c>
      <c r="AJ410" s="16"/>
      <c r="AK410" s="16">
        <f t="shared" si="198"/>
        <v>-1.2753247592246117</v>
      </c>
      <c r="AL410" s="16">
        <f t="shared" si="199"/>
        <v>2.1864285121101243</v>
      </c>
      <c r="AM410" s="16">
        <f t="shared" si="183"/>
        <v>8.8896247114487181E-2</v>
      </c>
      <c r="AN410" s="16"/>
      <c r="AO410" s="16">
        <f t="shared" si="203"/>
        <v>-2.0688811115897231E-2</v>
      </c>
      <c r="AP410" s="16">
        <f t="shared" si="188"/>
        <v>1.4668565896435326</v>
      </c>
      <c r="AQ410" s="16">
        <f t="shared" si="189"/>
        <v>0.383121736811391</v>
      </c>
      <c r="AR410" s="16"/>
      <c r="AS410" s="16">
        <f t="shared" si="204"/>
        <v>-0.10469405557948613</v>
      </c>
      <c r="AT410" s="36">
        <f t="shared" si="190"/>
        <v>1.1989390114293115</v>
      </c>
      <c r="AU410" s="16">
        <f t="shared" si="191"/>
        <v>0.18143700855424372</v>
      </c>
      <c r="AW410" s="16">
        <f t="shared" si="200"/>
        <v>-2.8910009018074737E-2</v>
      </c>
      <c r="AX410" s="16">
        <f t="shared" si="192"/>
        <v>1.1239226765278791</v>
      </c>
      <c r="AY410" s="16">
        <f t="shared" si="193"/>
        <v>0.11682495598047968</v>
      </c>
    </row>
    <row r="411" spans="1:51" x14ac:dyDescent="0.2">
      <c r="A411" s="28">
        <v>409</v>
      </c>
      <c r="B411">
        <v>6413.66</v>
      </c>
      <c r="C411">
        <v>1544.91</v>
      </c>
      <c r="D411" s="29">
        <v>0.375</v>
      </c>
      <c r="E411" s="16">
        <f t="shared" si="179"/>
        <v>7.2115384615384609E-5</v>
      </c>
      <c r="F411" s="16"/>
      <c r="G411" s="16">
        <f t="shared" si="184"/>
        <v>0.18861067508288645</v>
      </c>
      <c r="H411" s="16">
        <f t="shared" si="184"/>
        <v>0.13865917834873753</v>
      </c>
      <c r="I411" s="16"/>
      <c r="J411" s="16">
        <v>0.18861067508288645</v>
      </c>
      <c r="K411" s="16">
        <v>4.4249305388810931E-3</v>
      </c>
      <c r="L411" s="16">
        <f t="shared" si="180"/>
        <v>4.0040532076525614E-3</v>
      </c>
      <c r="M411" s="16">
        <f t="shared" si="185"/>
        <v>0.18460662187523388</v>
      </c>
      <c r="N411" s="16"/>
      <c r="O411" s="16">
        <v>0.13865917834873753</v>
      </c>
      <c r="P411" s="16">
        <v>-4.7426710941090404E-2</v>
      </c>
      <c r="Q411" s="16">
        <f t="shared" si="186"/>
        <v>1.2615382518448369E-2</v>
      </c>
      <c r="R411" s="16">
        <f t="shared" si="194"/>
        <v>0.12604379583028916</v>
      </c>
      <c r="X411" s="16">
        <f t="shared" si="195"/>
        <v>7.8014720496620855E-3</v>
      </c>
      <c r="Y411" s="16">
        <f t="shared" si="187"/>
        <v>5.9775708349860531E-3</v>
      </c>
      <c r="Z411" s="16">
        <f t="shared" si="177"/>
        <v>-0.67639496020483447</v>
      </c>
      <c r="AA411" s="16">
        <f t="shared" si="178"/>
        <v>0.31204445918799273</v>
      </c>
      <c r="AB411" s="16"/>
      <c r="AC411" s="16">
        <f t="shared" si="201"/>
        <v>7.8014720496620855E-3</v>
      </c>
      <c r="AD411" s="16">
        <f t="shared" si="202"/>
        <v>5.9775708349860531E-3</v>
      </c>
      <c r="AE411" s="16">
        <f t="shared" si="181"/>
        <v>5.4057223747465835E-3</v>
      </c>
      <c r="AF411" s="16"/>
      <c r="AG411" s="16">
        <f t="shared" si="196"/>
        <v>0.16246695549100332</v>
      </c>
      <c r="AH411" s="16">
        <f t="shared" si="197"/>
        <v>-0.26887869413382437</v>
      </c>
      <c r="AI411" s="16">
        <f t="shared" si="182"/>
        <v>1.1064117386428212</v>
      </c>
      <c r="AJ411" s="16"/>
      <c r="AK411" s="16">
        <f t="shared" si="198"/>
        <v>0.81233477745501659</v>
      </c>
      <c r="AL411" s="16">
        <f t="shared" si="199"/>
        <v>-1.3443934706691218</v>
      </c>
      <c r="AM411" s="16">
        <f t="shared" si="183"/>
        <v>1.5320586932141054</v>
      </c>
      <c r="AN411" s="16"/>
      <c r="AO411" s="16">
        <f t="shared" si="203"/>
        <v>1.2741943149410028E-2</v>
      </c>
      <c r="AP411" s="16">
        <f t="shared" si="188"/>
        <v>1.485547192917108</v>
      </c>
      <c r="AQ411" s="16">
        <f t="shared" si="189"/>
        <v>0.39578318446141159</v>
      </c>
      <c r="AR411" s="16"/>
      <c r="AS411" s="16">
        <f t="shared" si="204"/>
        <v>6.2652023439357857E-2</v>
      </c>
      <c r="AT411" s="36">
        <f t="shared" si="190"/>
        <v>1.2740549664757412</v>
      </c>
      <c r="AU411" s="16">
        <f t="shared" si="191"/>
        <v>0.24220470101968675</v>
      </c>
      <c r="AW411" s="16">
        <f t="shared" si="200"/>
        <v>2.7349599357113528E-2</v>
      </c>
      <c r="AX411" s="16">
        <f t="shared" si="192"/>
        <v>1.1546615114392913</v>
      </c>
      <c r="AY411" s="16">
        <f t="shared" si="193"/>
        <v>0.14380723733327544</v>
      </c>
    </row>
    <row r="412" spans="1:51" x14ac:dyDescent="0.2">
      <c r="A412" s="28">
        <v>410</v>
      </c>
      <c r="B412">
        <v>6442.04</v>
      </c>
      <c r="C412">
        <v>1471.64</v>
      </c>
      <c r="D412" s="29">
        <v>0.3</v>
      </c>
      <c r="E412" s="16">
        <f t="shared" si="179"/>
        <v>5.7692307692307691E-5</v>
      </c>
      <c r="F412" s="16"/>
      <c r="G412" s="16">
        <f t="shared" si="184"/>
        <v>4.4249305388810931E-3</v>
      </c>
      <c r="H412" s="16">
        <f t="shared" si="184"/>
        <v>-4.7426710941090404E-2</v>
      </c>
      <c r="I412" s="16"/>
      <c r="J412" s="16">
        <v>4.4249305388810931E-3</v>
      </c>
      <c r="K412" s="16">
        <v>-0.1056326877821311</v>
      </c>
      <c r="L412" s="16">
        <f t="shared" si="180"/>
        <v>-1.2904927293409761E-3</v>
      </c>
      <c r="M412" s="16">
        <f t="shared" si="185"/>
        <v>5.7154232682220694E-3</v>
      </c>
      <c r="N412" s="16"/>
      <c r="O412" s="16">
        <v>-4.7426710941090404E-2</v>
      </c>
      <c r="P412" s="16">
        <v>-7.3727270256312677E-2</v>
      </c>
      <c r="Q412" s="16">
        <f t="shared" si="186"/>
        <v>-8.829950540884958E-3</v>
      </c>
      <c r="R412" s="16">
        <f t="shared" si="194"/>
        <v>-3.8596760400205446E-2</v>
      </c>
      <c r="X412" s="16">
        <f t="shared" si="195"/>
        <v>1.1976375372012888E-2</v>
      </c>
      <c r="Y412" s="16">
        <f t="shared" si="187"/>
        <v>7.9896536576395272E-3</v>
      </c>
      <c r="Z412" s="16">
        <f t="shared" si="177"/>
        <v>1.292107340283579</v>
      </c>
      <c r="AA412" s="16">
        <f t="shared" si="178"/>
        <v>1.4026379603931136</v>
      </c>
      <c r="AB412" s="16"/>
      <c r="AC412" s="16">
        <f t="shared" si="201"/>
        <v>1.1976375372012888E-2</v>
      </c>
      <c r="AD412" s="16">
        <f t="shared" si="202"/>
        <v>7.9896536576395272E-3</v>
      </c>
      <c r="AE412" s="16">
        <f t="shared" si="181"/>
        <v>7.743365693630419E-3</v>
      </c>
      <c r="AF412" s="16"/>
      <c r="AG412" s="16">
        <f t="shared" si="196"/>
        <v>-0.11168751972510682</v>
      </c>
      <c r="AH412" s="16">
        <f t="shared" si="197"/>
        <v>0.19871923509827044</v>
      </c>
      <c r="AI412" s="16">
        <f t="shared" si="182"/>
        <v>0.91296828462683632</v>
      </c>
      <c r="AJ412" s="16"/>
      <c r="AK412" s="16">
        <f t="shared" si="198"/>
        <v>-0.5584375986255341</v>
      </c>
      <c r="AL412" s="16">
        <f t="shared" si="199"/>
        <v>0.99359617549135226</v>
      </c>
      <c r="AM412" s="16">
        <f t="shared" si="183"/>
        <v>0.56484142313418184</v>
      </c>
      <c r="AN412" s="16"/>
      <c r="AO412" s="16">
        <f t="shared" si="203"/>
        <v>1.3550726405889127E-2</v>
      </c>
      <c r="AP412" s="16">
        <f t="shared" si="188"/>
        <v>1.5056774364913643</v>
      </c>
      <c r="AQ412" s="16">
        <f t="shared" si="189"/>
        <v>0.40924292083998731</v>
      </c>
      <c r="AR412" s="16"/>
      <c r="AS412" s="16">
        <f t="shared" si="204"/>
        <v>6.7465170490984105E-2</v>
      </c>
      <c r="AT412" s="36">
        <f t="shared" si="190"/>
        <v>1.3600093020039121</v>
      </c>
      <c r="AU412" s="16">
        <f t="shared" si="191"/>
        <v>0.3074915394333293</v>
      </c>
      <c r="AW412" s="16">
        <f t="shared" si="200"/>
        <v>-1.4184325167306796E-2</v>
      </c>
      <c r="AX412" s="16">
        <f t="shared" si="192"/>
        <v>1.1382834171028624</v>
      </c>
      <c r="AY412" s="16">
        <f t="shared" si="193"/>
        <v>0.12952135311752097</v>
      </c>
    </row>
    <row r="413" spans="1:51" x14ac:dyDescent="0.2">
      <c r="A413" s="28">
        <v>411</v>
      </c>
      <c r="B413">
        <v>5761.55</v>
      </c>
      <c r="C413">
        <v>1363.14</v>
      </c>
      <c r="D413" s="29">
        <v>0.37</v>
      </c>
      <c r="E413" s="16">
        <f t="shared" si="179"/>
        <v>7.1153846153846156E-5</v>
      </c>
      <c r="F413" s="16"/>
      <c r="G413" s="16">
        <f t="shared" si="184"/>
        <v>-0.1056326877821311</v>
      </c>
      <c r="H413" s="16">
        <f t="shared" si="184"/>
        <v>-7.3727270256312677E-2</v>
      </c>
      <c r="I413" s="16"/>
      <c r="J413" s="16">
        <v>-0.1056326877821311</v>
      </c>
      <c r="K413" s="16">
        <v>1.4114257448082496E-2</v>
      </c>
      <c r="L413" s="16">
        <f t="shared" si="180"/>
        <v>1.4958790859682326E-3</v>
      </c>
      <c r="M413" s="16">
        <f t="shared" si="185"/>
        <v>-0.10712856686809934</v>
      </c>
      <c r="N413" s="16"/>
      <c r="O413" s="16">
        <v>-7.3727270256312677E-2</v>
      </c>
      <c r="P413" s="16">
        <v>1.8266649060257999E-3</v>
      </c>
      <c r="Q413" s="16">
        <f t="shared" si="186"/>
        <v>5.5800398410242279E-3</v>
      </c>
      <c r="R413" s="16">
        <f t="shared" si="194"/>
        <v>-7.9307310097336908E-2</v>
      </c>
      <c r="X413" s="16">
        <f t="shared" si="195"/>
        <v>9.5634859920220427E-3</v>
      </c>
      <c r="Y413" s="16">
        <f t="shared" si="187"/>
        <v>6.2066966502787434E-3</v>
      </c>
      <c r="Z413" s="16">
        <f t="shared" si="177"/>
        <v>0.80594483067139711</v>
      </c>
      <c r="AA413" s="16">
        <f t="shared" si="178"/>
        <v>1.1154421763981608</v>
      </c>
      <c r="AB413" s="16"/>
      <c r="AC413" s="16">
        <f t="shared" si="201"/>
        <v>9.5634859920220427E-3</v>
      </c>
      <c r="AD413" s="16">
        <f t="shared" si="202"/>
        <v>6.2066966502787434E-3</v>
      </c>
      <c r="AE413" s="16">
        <f t="shared" si="181"/>
        <v>6.0987589228743231E-3</v>
      </c>
      <c r="AF413" s="16"/>
      <c r="AG413" s="16">
        <f t="shared" si="196"/>
        <v>-0.12483839688377638</v>
      </c>
      <c r="AH413" s="16">
        <f t="shared" si="197"/>
        <v>0.2509410499601995</v>
      </c>
      <c r="AI413" s="16">
        <f t="shared" si="182"/>
        <v>0.87389734692357679</v>
      </c>
      <c r="AJ413" s="16"/>
      <c r="AK413" s="16">
        <f t="shared" si="198"/>
        <v>-0.62419198441888191</v>
      </c>
      <c r="AL413" s="16">
        <f t="shared" si="199"/>
        <v>1.2547052498009974</v>
      </c>
      <c r="AM413" s="16">
        <f t="shared" si="183"/>
        <v>0.3694867346178845</v>
      </c>
      <c r="AN413" s="16"/>
      <c r="AO413" s="16">
        <f t="shared" si="203"/>
        <v>-2.8005026037450928E-3</v>
      </c>
      <c r="AP413" s="16">
        <f t="shared" si="188"/>
        <v>1.5014607829100701</v>
      </c>
      <c r="AQ413" s="16">
        <f t="shared" si="189"/>
        <v>0.40643848949213901</v>
      </c>
      <c r="AR413" s="16"/>
      <c r="AS413" s="16">
        <f t="shared" si="204"/>
        <v>-1.4233282249494706E-2</v>
      </c>
      <c r="AT413" s="36">
        <f t="shared" si="190"/>
        <v>1.3406519057465522</v>
      </c>
      <c r="AU413" s="16">
        <f t="shared" si="191"/>
        <v>0.2931559924873921</v>
      </c>
      <c r="AW413" s="16">
        <f t="shared" si="200"/>
        <v>-1.4077602301350141E-2</v>
      </c>
      <c r="AX413" s="16">
        <f t="shared" si="192"/>
        <v>1.1222591158506665</v>
      </c>
      <c r="AY413" s="16">
        <f t="shared" si="193"/>
        <v>0.11534372148110014</v>
      </c>
    </row>
    <row r="414" spans="1:51" x14ac:dyDescent="0.2">
      <c r="A414" s="28">
        <v>412</v>
      </c>
      <c r="B414">
        <v>5842.87</v>
      </c>
      <c r="C414">
        <v>1365.63</v>
      </c>
      <c r="D414" s="29">
        <v>0.77500000000000002</v>
      </c>
      <c r="E414" s="16">
        <f t="shared" si="179"/>
        <v>1.4903846153846155E-4</v>
      </c>
      <c r="F414" s="16"/>
      <c r="G414" s="16">
        <f t="shared" si="184"/>
        <v>1.4114257448082496E-2</v>
      </c>
      <c r="H414" s="16">
        <f t="shared" si="184"/>
        <v>1.8266649060257999E-3</v>
      </c>
      <c r="I414" s="16"/>
      <c r="J414" s="16">
        <v>1.4114257448082496E-2</v>
      </c>
      <c r="K414" s="16">
        <v>-5.2617977124255651E-2</v>
      </c>
      <c r="L414" s="16">
        <f t="shared" si="180"/>
        <v>3.1608366347130527E-3</v>
      </c>
      <c r="M414" s="16">
        <f t="shared" si="185"/>
        <v>1.0953420813369443E-2</v>
      </c>
      <c r="N414" s="16"/>
      <c r="O414" s="16">
        <v>1.8266649060257999E-3</v>
      </c>
      <c r="P414" s="16">
        <v>-4.1182457913197572E-2</v>
      </c>
      <c r="Q414" s="16">
        <f t="shared" si="186"/>
        <v>7.6166843615601641E-3</v>
      </c>
      <c r="R414" s="16">
        <f t="shared" si="194"/>
        <v>-5.7900194555343641E-3</v>
      </c>
      <c r="X414" s="16">
        <f t="shared" si="195"/>
        <v>9.573128660687668E-3</v>
      </c>
      <c r="Y414" s="16">
        <f t="shared" si="187"/>
        <v>5.9886392852751651E-3</v>
      </c>
      <c r="Z414" s="16">
        <f t="shared" si="177"/>
        <v>1.3991927038548833</v>
      </c>
      <c r="AA414" s="16">
        <f t="shared" si="178"/>
        <v>1.6372080017871833</v>
      </c>
      <c r="AB414" s="16"/>
      <c r="AC414" s="16">
        <f t="shared" si="201"/>
        <v>9.573128660687668E-3</v>
      </c>
      <c r="AD414" s="16">
        <f t="shared" si="202"/>
        <v>5.9886392852751651E-3</v>
      </c>
      <c r="AE414" s="16">
        <f t="shared" si="181"/>
        <v>5.9936878173453669E-3</v>
      </c>
      <c r="AF414" s="16"/>
      <c r="AG414" s="16">
        <f t="shared" si="196"/>
        <v>-1.6994000325085707E-2</v>
      </c>
      <c r="AH414" s="16">
        <f t="shared" si="197"/>
        <v>5.4346937483716475E-2</v>
      </c>
      <c r="AI414" s="16">
        <f t="shared" si="182"/>
        <v>0.96264706284136925</v>
      </c>
      <c r="AJ414" s="16"/>
      <c r="AK414" s="16">
        <f t="shared" si="198"/>
        <v>-8.4970001625428532E-2</v>
      </c>
      <c r="AL414" s="16">
        <f t="shared" si="199"/>
        <v>0.27173468741858237</v>
      </c>
      <c r="AM414" s="16">
        <f t="shared" si="183"/>
        <v>0.81323531420684603</v>
      </c>
      <c r="AN414" s="16"/>
      <c r="AO414" s="16">
        <f t="shared" si="203"/>
        <v>-1.2414349062027014E-3</v>
      </c>
      <c r="AP414" s="16">
        <f t="shared" si="188"/>
        <v>1.4995968170838712</v>
      </c>
      <c r="AQ414" s="16">
        <f t="shared" si="189"/>
        <v>0.40519628336727859</v>
      </c>
      <c r="AR414" s="16"/>
      <c r="AS414" s="16">
        <f t="shared" si="204"/>
        <v>-6.4917899156288943E-3</v>
      </c>
      <c r="AT414" s="36">
        <f t="shared" si="190"/>
        <v>1.331948675224458</v>
      </c>
      <c r="AU414" s="16">
        <f t="shared" si="191"/>
        <v>0.2866430392620466</v>
      </c>
      <c r="AW414" s="16">
        <f t="shared" si="200"/>
        <v>-3.5012006059596915E-4</v>
      </c>
      <c r="AX414" s="16">
        <f t="shared" si="192"/>
        <v>1.1218661904210205</v>
      </c>
      <c r="AY414" s="16">
        <f t="shared" si="193"/>
        <v>0.11499354011416561</v>
      </c>
    </row>
    <row r="415" spans="1:51" x14ac:dyDescent="0.2">
      <c r="A415" s="28">
        <v>413</v>
      </c>
      <c r="B415">
        <v>5535.43</v>
      </c>
      <c r="C415">
        <v>1309.3900000000001</v>
      </c>
      <c r="D415" s="29">
        <v>1</v>
      </c>
      <c r="E415" s="16">
        <f t="shared" si="179"/>
        <v>1.9230769230769231E-4</v>
      </c>
      <c r="F415" s="16"/>
      <c r="G415" s="16">
        <f t="shared" si="184"/>
        <v>-5.2617977124255651E-2</v>
      </c>
      <c r="H415" s="16">
        <f t="shared" si="184"/>
        <v>-4.1182457913197572E-2</v>
      </c>
      <c r="I415" s="16"/>
      <c r="J415" s="16">
        <v>-5.2617977124255651E-2</v>
      </c>
      <c r="K415" s="16">
        <v>0.10150611605602457</v>
      </c>
      <c r="L415" s="16">
        <f t="shared" si="180"/>
        <v>1.349298429164657E-3</v>
      </c>
      <c r="M415" s="16">
        <f t="shared" si="185"/>
        <v>-5.3967275553420305E-2</v>
      </c>
      <c r="N415" s="16"/>
      <c r="O415" s="16">
        <v>-4.1182457913197572E-2</v>
      </c>
      <c r="P415" s="16">
        <v>0.1154812546300184</v>
      </c>
      <c r="Q415" s="16">
        <f t="shared" si="186"/>
        <v>1.7659909900225013E-3</v>
      </c>
      <c r="R415" s="16">
        <f t="shared" si="194"/>
        <v>-4.2948448903220075E-2</v>
      </c>
      <c r="X415" s="16">
        <f t="shared" si="195"/>
        <v>7.6706130670899939E-3</v>
      </c>
      <c r="Y415" s="16">
        <f t="shared" si="187"/>
        <v>4.4158492083624379E-3</v>
      </c>
      <c r="Z415" s="16">
        <f t="shared" si="177"/>
        <v>1.3263950686837895</v>
      </c>
      <c r="AA415" s="16">
        <f t="shared" si="178"/>
        <v>1.5834812071199627</v>
      </c>
      <c r="AB415" s="16"/>
      <c r="AC415" s="16">
        <f t="shared" si="201"/>
        <v>7.6706130670899939E-3</v>
      </c>
      <c r="AD415" s="16">
        <f t="shared" si="202"/>
        <v>4.4158492083624379E-3</v>
      </c>
      <c r="AE415" s="16">
        <f t="shared" si="181"/>
        <v>4.6070746450685091E-3</v>
      </c>
      <c r="AF415" s="16"/>
      <c r="AG415" s="16">
        <f t="shared" si="196"/>
        <v>-0.12308958135885376</v>
      </c>
      <c r="AH415" s="16">
        <f t="shared" si="197"/>
        <v>0.26426753708552297</v>
      </c>
      <c r="AI415" s="16">
        <f t="shared" si="182"/>
        <v>0.85882204427333075</v>
      </c>
      <c r="AJ415" s="16"/>
      <c r="AK415" s="16">
        <f t="shared" si="198"/>
        <v>-0.61544790679426875</v>
      </c>
      <c r="AL415" s="16">
        <f t="shared" si="199"/>
        <v>1.3213376854276149</v>
      </c>
      <c r="AM415" s="16">
        <f t="shared" si="183"/>
        <v>0.29411022136665377</v>
      </c>
      <c r="AN415" s="16"/>
      <c r="AO415" s="16">
        <f t="shared" si="203"/>
        <v>-1.2004791080289839E-3</v>
      </c>
      <c r="AP415" s="16">
        <f t="shared" si="188"/>
        <v>1.4977965824344952</v>
      </c>
      <c r="AQ415" s="16">
        <f t="shared" si="189"/>
        <v>0.40399508310699528</v>
      </c>
      <c r="AR415" s="16"/>
      <c r="AS415" s="16">
        <f t="shared" si="204"/>
        <v>-6.598549386298766E-3</v>
      </c>
      <c r="AT415" s="36">
        <f t="shared" si="190"/>
        <v>1.3231597461109743</v>
      </c>
      <c r="AU415" s="16">
        <f t="shared" si="191"/>
        <v>0.28002262320345372</v>
      </c>
      <c r="AW415" s="16">
        <f t="shared" si="200"/>
        <v>-8.198159882773795E-3</v>
      </c>
      <c r="AX415" s="16">
        <f t="shared" si="192"/>
        <v>1.1126689520248707</v>
      </c>
      <c r="AY415" s="16">
        <f t="shared" si="193"/>
        <v>0.1067615905162808</v>
      </c>
    </row>
    <row r="416" spans="1:51" x14ac:dyDescent="0.2">
      <c r="A416" s="28">
        <v>414</v>
      </c>
      <c r="B416">
        <v>6097.31</v>
      </c>
      <c r="C416">
        <v>1460.6</v>
      </c>
      <c r="D416" s="29">
        <v>0.15</v>
      </c>
      <c r="E416" s="16">
        <f t="shared" si="179"/>
        <v>2.8846153846153845E-5</v>
      </c>
      <c r="F416" s="16"/>
      <c r="G416" s="16">
        <f t="shared" si="184"/>
        <v>0.10150611605602457</v>
      </c>
      <c r="H416" s="16">
        <f t="shared" si="184"/>
        <v>0.1154812546300184</v>
      </c>
      <c r="I416" s="16"/>
      <c r="J416" s="16">
        <v>0.10150611605602457</v>
      </c>
      <c r="K416" s="16">
        <v>4.3694678472965806E-2</v>
      </c>
      <c r="L416" s="16">
        <f t="shared" si="180"/>
        <v>2.3588272504385592E-3</v>
      </c>
      <c r="M416" s="16">
        <f t="shared" si="185"/>
        <v>9.9147288805586015E-2</v>
      </c>
      <c r="N416" s="16"/>
      <c r="O416" s="16">
        <v>0.1154812546300184</v>
      </c>
      <c r="P416" s="16">
        <v>-4.4769272901547225E-2</v>
      </c>
      <c r="Q416" s="16">
        <f t="shared" si="186"/>
        <v>5.0965016941097122E-3</v>
      </c>
      <c r="R416" s="16">
        <f t="shared" si="194"/>
        <v>0.11038475293590869</v>
      </c>
      <c r="X416" s="16">
        <f t="shared" si="195"/>
        <v>6.6302019291423547E-3</v>
      </c>
      <c r="Y416" s="16">
        <f t="shared" si="187"/>
        <v>3.6760284128683493E-3</v>
      </c>
      <c r="Z416" s="16">
        <f t="shared" si="177"/>
        <v>0.84780281158710247</v>
      </c>
      <c r="AA416" s="16">
        <f t="shared" si="178"/>
        <v>0.22669136878263818</v>
      </c>
      <c r="AB416" s="16"/>
      <c r="AC416" s="16">
        <f t="shared" si="201"/>
        <v>6.6302019291423547E-3</v>
      </c>
      <c r="AD416" s="16">
        <f t="shared" si="202"/>
        <v>3.6760284128683493E-3</v>
      </c>
      <c r="AE416" s="16">
        <f t="shared" si="181"/>
        <v>3.9080121114598307E-3</v>
      </c>
      <c r="AF416" s="16"/>
      <c r="AG416" s="16">
        <f t="shared" si="196"/>
        <v>0.24247970331744298</v>
      </c>
      <c r="AH416" s="16">
        <f t="shared" si="197"/>
        <v>-0.34570166676782671</v>
      </c>
      <c r="AI416" s="16">
        <f t="shared" si="182"/>
        <v>1.1032219634503837</v>
      </c>
      <c r="AJ416" s="16"/>
      <c r="AK416" s="16">
        <f t="shared" si="198"/>
        <v>1.2123985165872149</v>
      </c>
      <c r="AL416" s="16">
        <f t="shared" si="199"/>
        <v>-1.7285083338391336</v>
      </c>
      <c r="AM416" s="16">
        <f t="shared" si="183"/>
        <v>1.5161098172519187</v>
      </c>
      <c r="AN416" s="16"/>
      <c r="AO416" s="16">
        <f t="shared" si="203"/>
        <v>1.8188759495359003E-2</v>
      </c>
      <c r="AP416" s="16">
        <f t="shared" si="188"/>
        <v>1.5250396442453669</v>
      </c>
      <c r="AQ416" s="16">
        <f t="shared" si="189"/>
        <v>0.42202040594794871</v>
      </c>
      <c r="AR416" s="16"/>
      <c r="AS416" s="16">
        <f t="shared" si="204"/>
        <v>9.0174566707564255E-2</v>
      </c>
      <c r="AT416" s="36">
        <f t="shared" si="190"/>
        <v>1.442475102901422</v>
      </c>
      <c r="AU416" s="16">
        <f t="shared" si="191"/>
        <v>0.36636045956411206</v>
      </c>
      <c r="AW416" s="16">
        <f t="shared" si="200"/>
        <v>2.6698980781137298E-2</v>
      </c>
      <c r="AX416" s="16">
        <f t="shared" si="192"/>
        <v>1.1423760789907509</v>
      </c>
      <c r="AY416" s="16">
        <f t="shared" si="193"/>
        <v>0.13311037312515556</v>
      </c>
    </row>
    <row r="417" spans="1:51" x14ac:dyDescent="0.2">
      <c r="A417" s="28">
        <v>415</v>
      </c>
      <c r="B417">
        <v>6363.73</v>
      </c>
      <c r="C417">
        <v>1395.21</v>
      </c>
      <c r="D417" s="29">
        <v>7.4999999999999997E-2</v>
      </c>
      <c r="E417" s="16">
        <f t="shared" si="179"/>
        <v>1.4423076923076923E-5</v>
      </c>
      <c r="F417" s="16"/>
      <c r="G417" s="16">
        <f t="shared" si="184"/>
        <v>4.3694678472965806E-2</v>
      </c>
      <c r="H417" s="16">
        <f t="shared" si="184"/>
        <v>-4.4769272901547225E-2</v>
      </c>
      <c r="I417" s="16"/>
      <c r="J417" s="16">
        <v>4.3694678472965806E-2</v>
      </c>
      <c r="K417" s="16">
        <v>1.4805782143491358E-2</v>
      </c>
      <c r="L417" s="16">
        <f t="shared" si="180"/>
        <v>2.7229708181317766E-5</v>
      </c>
      <c r="M417" s="16">
        <f t="shared" si="185"/>
        <v>4.366744876478449E-2</v>
      </c>
      <c r="N417" s="16"/>
      <c r="O417" s="16">
        <v>-4.4769272901547225E-2</v>
      </c>
      <c r="P417" s="16">
        <v>3.734204886719588E-3</v>
      </c>
      <c r="Q417" s="16">
        <f t="shared" si="186"/>
        <v>-7.0351145157891808E-3</v>
      </c>
      <c r="R417" s="16">
        <f t="shared" si="194"/>
        <v>-3.773415838575804E-2</v>
      </c>
      <c r="X417" s="16">
        <f t="shared" si="195"/>
        <v>6.9679420687987822E-3</v>
      </c>
      <c r="Y417" s="16">
        <f t="shared" si="187"/>
        <v>5.4717881720664488E-3</v>
      </c>
      <c r="Z417" s="16">
        <f t="shared" si="177"/>
        <v>1.4274492112796855</v>
      </c>
      <c r="AA417" s="16">
        <f t="shared" si="178"/>
        <v>1.5550265557064205</v>
      </c>
      <c r="AB417" s="16"/>
      <c r="AC417" s="16">
        <f t="shared" si="201"/>
        <v>6.9679420687987822E-3</v>
      </c>
      <c r="AD417" s="16">
        <f t="shared" si="202"/>
        <v>5.4717881720664488E-3</v>
      </c>
      <c r="AE417" s="16">
        <f t="shared" si="181"/>
        <v>4.8878739461698222E-3</v>
      </c>
      <c r="AF417" s="16"/>
      <c r="AG417" s="16">
        <f t="shared" si="196"/>
        <v>-0.18391940209846122</v>
      </c>
      <c r="AH417" s="16">
        <f t="shared" si="197"/>
        <v>0.29270336823077214</v>
      </c>
      <c r="AI417" s="16">
        <f t="shared" si="182"/>
        <v>0.89121603386768899</v>
      </c>
      <c r="AJ417" s="16"/>
      <c r="AK417" s="16">
        <f t="shared" si="198"/>
        <v>-0.91959701049230613</v>
      </c>
      <c r="AL417" s="16">
        <f t="shared" si="199"/>
        <v>1.4635168411538606</v>
      </c>
      <c r="AM417" s="16">
        <f t="shared" si="183"/>
        <v>0.45608016933844553</v>
      </c>
      <c r="AN417" s="16"/>
      <c r="AO417" s="16">
        <f t="shared" si="203"/>
        <v>2.6103708645208529E-2</v>
      </c>
      <c r="AP417" s="16">
        <f t="shared" si="188"/>
        <v>1.5648488347911405</v>
      </c>
      <c r="AQ417" s="16">
        <f t="shared" si="189"/>
        <v>0.44778922813911731</v>
      </c>
      <c r="AR417" s="16"/>
      <c r="AS417" s="16">
        <f t="shared" si="204"/>
        <v>0.13040315861065802</v>
      </c>
      <c r="AT417" s="36">
        <f t="shared" si="190"/>
        <v>1.6305784125370013</v>
      </c>
      <c r="AU417" s="16">
        <f t="shared" si="191"/>
        <v>0.48893480618994756</v>
      </c>
      <c r="AW417" s="16">
        <f t="shared" si="200"/>
        <v>-1.6225993638696316E-2</v>
      </c>
      <c r="AX417" s="16">
        <f t="shared" si="192"/>
        <v>1.1238398920000481</v>
      </c>
      <c r="AY417" s="16">
        <f t="shared" si="193"/>
        <v>0.11675129648545321</v>
      </c>
    </row>
    <row r="418" spans="1:51" x14ac:dyDescent="0.2">
      <c r="A418" s="28">
        <v>416</v>
      </c>
      <c r="B418">
        <v>6457.95</v>
      </c>
      <c r="C418">
        <v>1400.42</v>
      </c>
      <c r="D418" s="29">
        <v>9.5000000000000001E-2</v>
      </c>
      <c r="E418" s="16">
        <f t="shared" si="179"/>
        <v>1.8269230769230769E-5</v>
      </c>
      <c r="F418" s="16"/>
      <c r="G418" s="16">
        <f t="shared" si="184"/>
        <v>1.4805782143491358E-2</v>
      </c>
      <c r="H418" s="16">
        <f t="shared" si="184"/>
        <v>3.734204886719588E-3</v>
      </c>
      <c r="I418" s="16"/>
      <c r="J418" s="16">
        <v>1.4805782143491358E-2</v>
      </c>
      <c r="K418" s="16">
        <v>3.7166593113913925E-2</v>
      </c>
      <c r="L418" s="16">
        <f t="shared" si="180"/>
        <v>9.0180423447130693E-4</v>
      </c>
      <c r="M418" s="16">
        <f t="shared" si="185"/>
        <v>1.3903977909020052E-2</v>
      </c>
      <c r="N418" s="16"/>
      <c r="O418" s="16">
        <v>3.734204886719588E-3</v>
      </c>
      <c r="P418" s="16">
        <v>-1.5495351394582144E-3</v>
      </c>
      <c r="Q418" s="16">
        <f t="shared" si="186"/>
        <v>5.3742549922295149E-3</v>
      </c>
      <c r="R418" s="16">
        <f t="shared" si="194"/>
        <v>-1.6400501055099269E-3</v>
      </c>
      <c r="X418" s="16">
        <f t="shared" si="195"/>
        <v>5.9033170361454902E-3</v>
      </c>
      <c r="Y418" s="16">
        <f t="shared" si="187"/>
        <v>4.3523928182547505E-3</v>
      </c>
      <c r="Z418" s="16">
        <f t="shared" si="177"/>
        <v>1.6308080087845329</v>
      </c>
      <c r="AA418" s="16">
        <f t="shared" si="178"/>
        <v>1.799267224428253</v>
      </c>
      <c r="AB418" s="16"/>
      <c r="AC418" s="16">
        <f t="shared" si="201"/>
        <v>5.9033170361454902E-3</v>
      </c>
      <c r="AD418" s="16">
        <f t="shared" si="202"/>
        <v>4.3523928182547505E-3</v>
      </c>
      <c r="AE418" s="16">
        <f t="shared" si="181"/>
        <v>4.0125013338226725E-3</v>
      </c>
      <c r="AF418" s="16"/>
      <c r="AG418" s="16">
        <f t="shared" si="196"/>
        <v>-1.2495031464697345E-2</v>
      </c>
      <c r="AH418" s="16">
        <f t="shared" si="197"/>
        <v>6.1840513151478281E-2</v>
      </c>
      <c r="AI418" s="16">
        <f t="shared" si="182"/>
        <v>0.95065451831321912</v>
      </c>
      <c r="AJ418" s="16"/>
      <c r="AK418" s="16">
        <f t="shared" si="198"/>
        <v>-6.2475157323486727E-2</v>
      </c>
      <c r="AL418" s="16">
        <f t="shared" si="199"/>
        <v>0.30920256575739141</v>
      </c>
      <c r="AM418" s="16">
        <f t="shared" si="183"/>
        <v>0.75327259156609538</v>
      </c>
      <c r="AN418" s="16"/>
      <c r="AO418" s="16">
        <f t="shared" si="203"/>
        <v>-1.6172021740128186E-3</v>
      </c>
      <c r="AP418" s="16">
        <f t="shared" si="188"/>
        <v>1.5623181578535148</v>
      </c>
      <c r="AQ418" s="16">
        <f t="shared" si="189"/>
        <v>0.44617071688211035</v>
      </c>
      <c r="AR418" s="16"/>
      <c r="AS418" s="16">
        <f t="shared" si="204"/>
        <v>-8.1437031777564003E-3</v>
      </c>
      <c r="AT418" s="36">
        <f t="shared" si="190"/>
        <v>1.6172994659372428</v>
      </c>
      <c r="AU418" s="16">
        <f t="shared" si="191"/>
        <v>0.4807577619248084</v>
      </c>
      <c r="AW418" s="16">
        <f t="shared" si="200"/>
        <v>5.8779743191406874E-5</v>
      </c>
      <c r="AX418" s="16">
        <f t="shared" si="192"/>
        <v>1.1239059510202882</v>
      </c>
      <c r="AY418" s="16">
        <f t="shared" si="193"/>
        <v>0.11681007450118326</v>
      </c>
    </row>
    <row r="419" spans="1:51" x14ac:dyDescent="0.2">
      <c r="A419" s="28">
        <v>417</v>
      </c>
      <c r="B419">
        <v>6697.97</v>
      </c>
      <c r="C419">
        <v>1398.25</v>
      </c>
      <c r="D419" s="29">
        <v>0.2</v>
      </c>
      <c r="E419" s="16">
        <f t="shared" si="179"/>
        <v>3.8461538461538463E-5</v>
      </c>
      <c r="F419" s="16"/>
      <c r="G419" s="16">
        <f t="shared" si="184"/>
        <v>3.7166593113913925E-2</v>
      </c>
      <c r="H419" s="16">
        <f t="shared" si="184"/>
        <v>-1.5495351394582144E-3</v>
      </c>
      <c r="I419" s="16"/>
      <c r="J419" s="16">
        <v>3.7166593113913925E-2</v>
      </c>
      <c r="K419" s="16">
        <v>1.4476027811411522E-2</v>
      </c>
      <c r="L419" s="16">
        <f t="shared" si="180"/>
        <v>1.3388370065086971E-3</v>
      </c>
      <c r="M419" s="16">
        <f t="shared" si="185"/>
        <v>3.5827756107405226E-2</v>
      </c>
      <c r="N419" s="16"/>
      <c r="O419" s="16">
        <v>-1.5495351394582144E-3</v>
      </c>
      <c r="P419" s="16">
        <v>6.7198283568746672E-2</v>
      </c>
      <c r="Q419" s="16">
        <f t="shared" si="186"/>
        <v>1.6182762284153338E-3</v>
      </c>
      <c r="R419" s="16">
        <f t="shared" si="194"/>
        <v>-3.167811367873548E-3</v>
      </c>
      <c r="X419" s="16">
        <f t="shared" si="195"/>
        <v>4.7700644941449568E-3</v>
      </c>
      <c r="Y419" s="16">
        <f t="shared" si="187"/>
        <v>3.2135221695255541E-3</v>
      </c>
      <c r="Z419" s="16">
        <f t="shared" si="177"/>
        <v>1.6192088001700731</v>
      </c>
      <c r="AA419" s="16">
        <f t="shared" si="178"/>
        <v>1.9496939385574781</v>
      </c>
      <c r="AB419" s="16"/>
      <c r="AC419" s="16">
        <f t="shared" si="201"/>
        <v>4.7700644941449568E-3</v>
      </c>
      <c r="AD419" s="16">
        <f t="shared" si="202"/>
        <v>3.2135221695255541E-3</v>
      </c>
      <c r="AE419" s="16">
        <f t="shared" si="181"/>
        <v>3.0992447143421207E-3</v>
      </c>
      <c r="AF419" s="16"/>
      <c r="AG419" s="16">
        <f t="shared" si="196"/>
        <v>-7.2103172431329618E-2</v>
      </c>
      <c r="AH419" s="16">
        <f t="shared" si="197"/>
        <v>0.15790079874635413</v>
      </c>
      <c r="AI419" s="16">
        <f t="shared" si="182"/>
        <v>0.91420237368497559</v>
      </c>
      <c r="AJ419" s="16"/>
      <c r="AK419" s="16">
        <f t="shared" si="198"/>
        <v>-0.3605158621566481</v>
      </c>
      <c r="AL419" s="16">
        <f t="shared" si="199"/>
        <v>0.7895039937317706</v>
      </c>
      <c r="AM419" s="16">
        <f t="shared" si="183"/>
        <v>0.57101186842487761</v>
      </c>
      <c r="AN419" s="16"/>
      <c r="AO419" s="16">
        <f t="shared" si="203"/>
        <v>-5.4285407178742545E-4</v>
      </c>
      <c r="AP419" s="16">
        <f t="shared" si="188"/>
        <v>1.5614700470800966</v>
      </c>
      <c r="AQ419" s="16">
        <f t="shared" si="189"/>
        <v>0.44562771541170493</v>
      </c>
      <c r="AR419" s="16"/>
      <c r="AS419" s="16">
        <f t="shared" si="204"/>
        <v>-2.7873472820140505E-3</v>
      </c>
      <c r="AT419" s="36">
        <f t="shared" si="190"/>
        <v>1.6127914906666598</v>
      </c>
      <c r="AU419" s="16">
        <f t="shared" si="191"/>
        <v>0.47796652275665125</v>
      </c>
      <c r="AW419" s="16">
        <f t="shared" si="200"/>
        <v>-3.0631467872453107E-3</v>
      </c>
      <c r="AX419" s="16">
        <f t="shared" si="192"/>
        <v>1.1204632621172546</v>
      </c>
      <c r="AY419" s="16">
        <f t="shared" si="193"/>
        <v>0.11374222667738668</v>
      </c>
    </row>
    <row r="420" spans="1:51" x14ac:dyDescent="0.2">
      <c r="A420" s="28">
        <v>418</v>
      </c>
      <c r="B420">
        <v>6794.93</v>
      </c>
      <c r="C420">
        <v>1492.21</v>
      </c>
      <c r="D420" s="29">
        <v>0.1</v>
      </c>
      <c r="E420" s="16">
        <f t="shared" si="179"/>
        <v>1.9230769230769231E-5</v>
      </c>
      <c r="F420" s="16"/>
      <c r="G420" s="16">
        <f t="shared" si="184"/>
        <v>1.4476027811411522E-2</v>
      </c>
      <c r="H420" s="16">
        <f t="shared" si="184"/>
        <v>6.7198283568746672E-2</v>
      </c>
      <c r="I420" s="16"/>
      <c r="J420" s="16">
        <v>1.4476027811411522E-2</v>
      </c>
      <c r="K420" s="16">
        <v>-7.2618849642306915E-2</v>
      </c>
      <c r="L420" s="16">
        <f t="shared" si="180"/>
        <v>1.0005614596703995E-3</v>
      </c>
      <c r="M420" s="16">
        <f t="shared" si="185"/>
        <v>1.3475466351741123E-2</v>
      </c>
      <c r="N420" s="16"/>
      <c r="O420" s="16">
        <v>6.7198283568746672E-2</v>
      </c>
      <c r="P420" s="16">
        <v>-6.1077194228694419E-2</v>
      </c>
      <c r="Q420" s="16">
        <f t="shared" si="186"/>
        <v>2.0274348338759829E-3</v>
      </c>
      <c r="R420" s="16">
        <f t="shared" si="194"/>
        <v>6.5170848734870696E-2</v>
      </c>
      <c r="X420" s="16">
        <f t="shared" si="195"/>
        <v>4.053943426886049E-3</v>
      </c>
      <c r="Y420" s="16">
        <f t="shared" si="187"/>
        <v>2.3831794173252182E-3</v>
      </c>
      <c r="Z420" s="16">
        <f t="shared" si="177"/>
        <v>1.8126975714221587</v>
      </c>
      <c r="AA420" s="16">
        <f t="shared" si="178"/>
        <v>1.2096345459255144</v>
      </c>
      <c r="AB420" s="16"/>
      <c r="AC420" s="16">
        <f t="shared" si="201"/>
        <v>4.053943426886049E-3</v>
      </c>
      <c r="AD420" s="16">
        <f t="shared" si="202"/>
        <v>2.3831794173252182E-3</v>
      </c>
      <c r="AE420" s="16">
        <f t="shared" si="181"/>
        <v>2.4604826393601559E-3</v>
      </c>
      <c r="AF420" s="16"/>
      <c r="AG420" s="16">
        <f t="shared" si="196"/>
        <v>0.34150898547932218</v>
      </c>
      <c r="AH420" s="16">
        <f t="shared" si="197"/>
        <v>-0.41828760704082352</v>
      </c>
      <c r="AI420" s="16">
        <f t="shared" si="182"/>
        <v>1.0767786215615014</v>
      </c>
      <c r="AJ420" s="16"/>
      <c r="AK420" s="16">
        <f t="shared" si="198"/>
        <v>1.7075449273966108</v>
      </c>
      <c r="AL420" s="16">
        <f t="shared" si="199"/>
        <v>-2.0914380352041175</v>
      </c>
      <c r="AM420" s="16">
        <f t="shared" si="183"/>
        <v>1.3838931078075067</v>
      </c>
      <c r="AN420" s="16"/>
      <c r="AO420" s="16">
        <f t="shared" si="203"/>
        <v>9.6020567502392903E-3</v>
      </c>
      <c r="AP420" s="16">
        <f t="shared" si="188"/>
        <v>1.5764633710859586</v>
      </c>
      <c r="AQ420" s="16">
        <f t="shared" si="189"/>
        <v>0.45518396540762623</v>
      </c>
      <c r="AR420" s="16"/>
      <c r="AS420" s="16">
        <f t="shared" si="204"/>
        <v>4.7856437597350296E-2</v>
      </c>
      <c r="AT420" s="36">
        <f t="shared" si="190"/>
        <v>1.6899739459972862</v>
      </c>
      <c r="AU420" s="16">
        <f t="shared" si="191"/>
        <v>0.52471311224649297</v>
      </c>
      <c r="AW420" s="16">
        <f t="shared" si="200"/>
        <v>1.8703387667627087E-2</v>
      </c>
      <c r="AX420" s="16">
        <f t="shared" si="192"/>
        <v>1.1414197208759675</v>
      </c>
      <c r="AY420" s="16">
        <f t="shared" si="193"/>
        <v>0.13227285676687078</v>
      </c>
    </row>
    <row r="421" spans="1:51" x14ac:dyDescent="0.2">
      <c r="A421" s="28">
        <v>419</v>
      </c>
      <c r="B421">
        <v>6301.49</v>
      </c>
      <c r="C421">
        <v>1401.07</v>
      </c>
      <c r="D421" s="29">
        <v>7.4999999999999997E-2</v>
      </c>
      <c r="E421" s="16">
        <f t="shared" si="179"/>
        <v>1.4423076923076923E-5</v>
      </c>
      <c r="F421" s="16"/>
      <c r="G421" s="16">
        <f t="shared" si="184"/>
        <v>-7.2618849642306915E-2</v>
      </c>
      <c r="H421" s="16">
        <f t="shared" si="184"/>
        <v>-6.1077194228694419E-2</v>
      </c>
      <c r="I421" s="16"/>
      <c r="J421" s="16">
        <v>-7.2618849642306915E-2</v>
      </c>
      <c r="K421" s="16">
        <v>-9.9178130886504526E-2</v>
      </c>
      <c r="L421" s="16">
        <f t="shared" si="180"/>
        <v>1.3438255477183226E-3</v>
      </c>
      <c r="M421" s="16">
        <f t="shared" si="185"/>
        <v>-7.3962675190025237E-2</v>
      </c>
      <c r="N421" s="16"/>
      <c r="O421" s="16">
        <v>-6.1077194228694419E-2</v>
      </c>
      <c r="P421" s="16">
        <v>-2.2946747842720109E-2</v>
      </c>
      <c r="Q421" s="16">
        <f t="shared" si="186"/>
        <v>-3.296211199378733E-3</v>
      </c>
      <c r="R421" s="16">
        <f t="shared" si="194"/>
        <v>-5.7780983029315683E-2</v>
      </c>
      <c r="X421" s="16">
        <f t="shared" si="195"/>
        <v>3.3001649641944343E-3</v>
      </c>
      <c r="Y421" s="16">
        <f t="shared" si="187"/>
        <v>2.7339122123550214E-3</v>
      </c>
      <c r="Z421" s="16">
        <f t="shared" si="177"/>
        <v>1.1091341098538658</v>
      </c>
      <c r="AA421" s="16">
        <f t="shared" si="178"/>
        <v>1.4214744125782004</v>
      </c>
      <c r="AB421" s="16"/>
      <c r="AC421" s="16">
        <f t="shared" si="201"/>
        <v>3.3001649641944343E-3</v>
      </c>
      <c r="AD421" s="16">
        <f t="shared" si="202"/>
        <v>2.7339122123550214E-3</v>
      </c>
      <c r="AE421" s="16">
        <f t="shared" si="181"/>
        <v>2.3777336317081519E-3</v>
      </c>
      <c r="AF421" s="16"/>
      <c r="AG421" s="16">
        <f t="shared" si="196"/>
        <v>-0.246575340277708</v>
      </c>
      <c r="AH421" s="16">
        <f t="shared" si="197"/>
        <v>0.45946986457353828</v>
      </c>
      <c r="AI421" s="16">
        <f t="shared" si="182"/>
        <v>0.78710547570416978</v>
      </c>
      <c r="AJ421" s="16"/>
      <c r="AK421" s="16">
        <f t="shared" si="198"/>
        <v>-1.23287670138854</v>
      </c>
      <c r="AL421" s="16">
        <f t="shared" si="199"/>
        <v>2.2973493228676913</v>
      </c>
      <c r="AM421" s="16">
        <f t="shared" si="183"/>
        <v>-6.4472621479151115E-2</v>
      </c>
      <c r="AN421" s="16"/>
      <c r="AO421" s="16">
        <f t="shared" si="203"/>
        <v>7.6855103185238653E-4</v>
      </c>
      <c r="AP421" s="16">
        <f t="shared" si="188"/>
        <v>1.5776749636364844</v>
      </c>
      <c r="AQ421" s="16">
        <f t="shared" si="189"/>
        <v>0.45595222125536744</v>
      </c>
      <c r="AR421" s="16"/>
      <c r="AS421" s="16">
        <f t="shared" si="204"/>
        <v>3.7658320823388556E-3</v>
      </c>
      <c r="AT421" s="36">
        <f t="shared" si="190"/>
        <v>1.6963381041014396</v>
      </c>
      <c r="AU421" s="16">
        <f t="shared" si="191"/>
        <v>0.52847187133477291</v>
      </c>
      <c r="AW421" s="16">
        <f t="shared" si="200"/>
        <v>-1.2753783445285841E-2</v>
      </c>
      <c r="AX421" s="16">
        <f t="shared" si="192"/>
        <v>1.1268623009357368</v>
      </c>
      <c r="AY421" s="16">
        <f t="shared" si="193"/>
        <v>0.1194370456369465</v>
      </c>
    </row>
    <row r="422" spans="1:51" x14ac:dyDescent="0.2">
      <c r="A422" s="28">
        <v>420</v>
      </c>
      <c r="B422">
        <v>5676.52</v>
      </c>
      <c r="C422">
        <v>1368.92</v>
      </c>
      <c r="D422" s="29">
        <v>0.125</v>
      </c>
      <c r="E422" s="16">
        <f t="shared" si="179"/>
        <v>2.4038461538461538E-5</v>
      </c>
      <c r="F422" s="16"/>
      <c r="G422" s="16">
        <f t="shared" si="184"/>
        <v>-9.9178130886504526E-2</v>
      </c>
      <c r="H422" s="16">
        <f t="shared" si="184"/>
        <v>-2.2946747842720109E-2</v>
      </c>
      <c r="I422" s="16"/>
      <c r="J422" s="16">
        <v>-9.9178130886504526E-2</v>
      </c>
      <c r="K422" s="16">
        <v>1.0376075482865237E-3</v>
      </c>
      <c r="L422" s="16">
        <f t="shared" si="180"/>
        <v>2.6614015218831971E-3</v>
      </c>
      <c r="M422" s="16">
        <f t="shared" si="185"/>
        <v>-0.10183953240838772</v>
      </c>
      <c r="N422" s="16"/>
      <c r="O422" s="16">
        <v>-2.2946747842720109E-2</v>
      </c>
      <c r="P422" s="16">
        <v>-1.5669286736989776E-2</v>
      </c>
      <c r="Q422" s="16">
        <f t="shared" si="186"/>
        <v>6.6370965240079727E-3</v>
      </c>
      <c r="R422" s="16">
        <f t="shared" si="194"/>
        <v>-2.9583844366728083E-2</v>
      </c>
      <c r="X422" s="16">
        <f t="shared" si="195"/>
        <v>3.5914489621315889E-3</v>
      </c>
      <c r="Y422" s="16">
        <f t="shared" si="187"/>
        <v>2.7848546507396451E-3</v>
      </c>
      <c r="Z422" s="16">
        <f t="shared" si="177"/>
        <v>0.45177459879271753</v>
      </c>
      <c r="AA422" s="16">
        <f t="shared" si="178"/>
        <v>1.8657049050063059</v>
      </c>
      <c r="AB422" s="16"/>
      <c r="AC422" s="16">
        <f t="shared" si="201"/>
        <v>3.5914489621315889E-3</v>
      </c>
      <c r="AD422" s="16">
        <f t="shared" si="202"/>
        <v>2.7848546507396451E-3</v>
      </c>
      <c r="AE422" s="16">
        <f t="shared" si="181"/>
        <v>2.5034516583394557E-3</v>
      </c>
      <c r="AF422" s="16"/>
      <c r="AG422" s="16">
        <f t="shared" si="196"/>
        <v>-6.401214556175433E-2</v>
      </c>
      <c r="AH422" s="16">
        <f t="shared" si="197"/>
        <v>0.23414148222811404</v>
      </c>
      <c r="AI422" s="16">
        <f t="shared" si="182"/>
        <v>0.82987066333364035</v>
      </c>
      <c r="AJ422" s="16"/>
      <c r="AK422" s="16">
        <f t="shared" si="198"/>
        <v>-0.32006072780877165</v>
      </c>
      <c r="AL422" s="16">
        <f t="shared" si="199"/>
        <v>1.1707074111405702</v>
      </c>
      <c r="AM422" s="16">
        <f t="shared" si="183"/>
        <v>0.14935331666820151</v>
      </c>
      <c r="AN422" s="16"/>
      <c r="AO422" s="16">
        <f t="shared" si="203"/>
        <v>1.3922894730571832E-2</v>
      </c>
      <c r="AP422" s="16">
        <f t="shared" si="188"/>
        <v>1.599640766074254</v>
      </c>
      <c r="AQ422" s="16">
        <f t="shared" si="189"/>
        <v>0.46977908283348502</v>
      </c>
      <c r="AR422" s="16"/>
      <c r="AS422" s="16">
        <f t="shared" si="204"/>
        <v>6.9556781345166852E-2</v>
      </c>
      <c r="AT422" s="36">
        <f t="shared" si="190"/>
        <v>1.8143299226958982</v>
      </c>
      <c r="AU422" s="16">
        <f t="shared" si="191"/>
        <v>0.59571621095262506</v>
      </c>
      <c r="AW422" s="16">
        <f t="shared" si="200"/>
        <v>3.2663681428928666E-4</v>
      </c>
      <c r="AX422" s="16">
        <f t="shared" si="192"/>
        <v>1.1272303756478572</v>
      </c>
      <c r="AY422" s="16">
        <f t="shared" si="193"/>
        <v>0.11976362911704524</v>
      </c>
    </row>
    <row r="423" spans="1:51" x14ac:dyDescent="0.2">
      <c r="A423" s="28">
        <v>421</v>
      </c>
      <c r="B423">
        <v>5682.41</v>
      </c>
      <c r="C423">
        <v>1347.47</v>
      </c>
      <c r="D423" s="29">
        <v>0.22500000000000001</v>
      </c>
      <c r="E423" s="16">
        <f t="shared" si="179"/>
        <v>4.3269230769230773E-5</v>
      </c>
      <c r="F423" s="16"/>
      <c r="G423" s="16">
        <f t="shared" si="184"/>
        <v>1.0376075482865237E-3</v>
      </c>
      <c r="H423" s="16">
        <f t="shared" si="184"/>
        <v>-1.5669286736989776E-2</v>
      </c>
      <c r="I423" s="16"/>
      <c r="J423" s="16">
        <v>1.0376075482865237E-3</v>
      </c>
      <c r="K423" s="16">
        <v>-3.7524571440638664E-2</v>
      </c>
      <c r="L423" s="16">
        <f t="shared" si="180"/>
        <v>3.0631917520495809E-3</v>
      </c>
      <c r="M423" s="16">
        <f t="shared" si="185"/>
        <v>-2.0255842037630572E-3</v>
      </c>
      <c r="N423" s="16"/>
      <c r="O423" s="16">
        <v>-1.5669286736989776E-2</v>
      </c>
      <c r="P423" s="16">
        <v>-1.3106043177213653E-2</v>
      </c>
      <c r="Q423" s="16">
        <f t="shared" si="186"/>
        <v>3.6843773910488196E-3</v>
      </c>
      <c r="R423" s="16">
        <f t="shared" si="194"/>
        <v>-1.9353664128038597E-2</v>
      </c>
      <c r="X423" s="16">
        <f t="shared" si="195"/>
        <v>4.6469689813590613E-3</v>
      </c>
      <c r="Y423" s="16">
        <f t="shared" si="187"/>
        <v>2.2654896033975453E-3</v>
      </c>
      <c r="Z423" s="16">
        <f t="shared" si="177"/>
        <v>1.7663900491056825</v>
      </c>
      <c r="AA423" s="16">
        <f t="shared" si="178"/>
        <v>2.0433762484126761</v>
      </c>
      <c r="AB423" s="16"/>
      <c r="AC423" s="16">
        <f t="shared" si="201"/>
        <v>4.6469689813590613E-3</v>
      </c>
      <c r="AD423" s="16">
        <f t="shared" si="202"/>
        <v>2.2654896033975453E-3</v>
      </c>
      <c r="AE423" s="16">
        <f t="shared" si="181"/>
        <v>2.5684375881798193E-3</v>
      </c>
      <c r="AF423" s="16"/>
      <c r="AG423" s="16">
        <f t="shared" si="196"/>
        <v>-0.1456850989980685</v>
      </c>
      <c r="AH423" s="16">
        <f t="shared" si="197"/>
        <v>0.3411029476579</v>
      </c>
      <c r="AI423" s="16">
        <f t="shared" si="182"/>
        <v>0.80458215134016853</v>
      </c>
      <c r="AJ423" s="16"/>
      <c r="AK423" s="16">
        <f t="shared" si="198"/>
        <v>-0.72842549499034248</v>
      </c>
      <c r="AL423" s="16">
        <f t="shared" si="199"/>
        <v>1.7055147382895</v>
      </c>
      <c r="AM423" s="16">
        <f t="shared" si="183"/>
        <v>2.2910756700842638E-2</v>
      </c>
      <c r="AN423" s="16"/>
      <c r="AO423" s="16">
        <f t="shared" si="203"/>
        <v>-3.715300693450563E-3</v>
      </c>
      <c r="AP423" s="16">
        <f t="shared" si="188"/>
        <v>1.5936976196267865</v>
      </c>
      <c r="AQ423" s="16">
        <f t="shared" si="189"/>
        <v>0.46605686326796991</v>
      </c>
      <c r="AR423" s="16"/>
      <c r="AS423" s="16">
        <f t="shared" si="204"/>
        <v>-1.8672657313406664E-2</v>
      </c>
      <c r="AT423" s="36">
        <f t="shared" si="190"/>
        <v>1.7804515617959382</v>
      </c>
      <c r="AU423" s="16">
        <f t="shared" si="191"/>
        <v>0.57686701853325262</v>
      </c>
      <c r="AW423" s="16">
        <f t="shared" si="200"/>
        <v>-4.637404183933453E-3</v>
      </c>
      <c r="AX423" s="16">
        <f t="shared" si="192"/>
        <v>1.122002952787571</v>
      </c>
      <c r="AY423" s="16">
        <f t="shared" si="193"/>
        <v>0.11511543881501775</v>
      </c>
    </row>
    <row r="424" spans="1:51" x14ac:dyDescent="0.2">
      <c r="A424" s="28">
        <v>422</v>
      </c>
      <c r="B424">
        <v>5469.18</v>
      </c>
      <c r="C424">
        <v>1329.81</v>
      </c>
      <c r="D424" s="29">
        <v>0.25</v>
      </c>
      <c r="E424" s="16">
        <f t="shared" si="179"/>
        <v>4.8076923076923077E-5</v>
      </c>
      <c r="F424" s="16"/>
      <c r="G424" s="16">
        <f t="shared" si="184"/>
        <v>-3.7524571440638664E-2</v>
      </c>
      <c r="H424" s="16">
        <f t="shared" si="184"/>
        <v>-1.3106043177213653E-2</v>
      </c>
      <c r="I424" s="16"/>
      <c r="J424" s="16">
        <v>-3.7524571440638664E-2</v>
      </c>
      <c r="K424" s="16">
        <v>0.11521105540501494</v>
      </c>
      <c r="L424" s="16">
        <f t="shared" si="180"/>
        <v>1.5471226897211094E-3</v>
      </c>
      <c r="M424" s="16">
        <f t="shared" si="185"/>
        <v>-3.9071694130359776E-2</v>
      </c>
      <c r="N424" s="16"/>
      <c r="O424" s="16">
        <v>-1.3106043177213653E-2</v>
      </c>
      <c r="P424" s="16">
        <v>5.518081530444207E-2</v>
      </c>
      <c r="Q424" s="16">
        <f t="shared" si="186"/>
        <v>3.1208303916577989E-3</v>
      </c>
      <c r="R424" s="16">
        <f t="shared" si="194"/>
        <v>-1.6226873568871453E-2</v>
      </c>
      <c r="X424" s="16">
        <f t="shared" si="195"/>
        <v>3.7410214889067976E-3</v>
      </c>
      <c r="Y424" s="16">
        <f t="shared" si="187"/>
        <v>1.7729544630377234E-3</v>
      </c>
      <c r="Z424" s="16">
        <f t="shared" si="177"/>
        <v>1.6712249378668145</v>
      </c>
      <c r="AA424" s="16">
        <f t="shared" si="178"/>
        <v>2.1743576262363784</v>
      </c>
      <c r="AB424" s="16"/>
      <c r="AC424" s="16">
        <f t="shared" si="201"/>
        <v>3.7410214889067976E-3</v>
      </c>
      <c r="AD424" s="16">
        <f t="shared" si="202"/>
        <v>1.7729544630377234E-3</v>
      </c>
      <c r="AE424" s="16">
        <f t="shared" si="181"/>
        <v>2.0386702508296863E-3</v>
      </c>
      <c r="AF424" s="16"/>
      <c r="AG424" s="16">
        <f t="shared" si="196"/>
        <v>-0.11554053564694795</v>
      </c>
      <c r="AH424" s="16">
        <f t="shared" si="197"/>
        <v>0.3476357545833566</v>
      </c>
      <c r="AI424" s="16">
        <f t="shared" si="182"/>
        <v>0.76790478106359128</v>
      </c>
      <c r="AJ424" s="16"/>
      <c r="AK424" s="16">
        <f t="shared" si="198"/>
        <v>-0.57770267823473975</v>
      </c>
      <c r="AL424" s="16">
        <f t="shared" si="199"/>
        <v>1.738178772916783</v>
      </c>
      <c r="AM424" s="16">
        <f t="shared" si="183"/>
        <v>-0.16047609468204316</v>
      </c>
      <c r="AN424" s="16"/>
      <c r="AO424" s="16">
        <f t="shared" si="203"/>
        <v>1.0310745960893934E-3</v>
      </c>
      <c r="AP424" s="16">
        <f t="shared" si="188"/>
        <v>1.5953408407562317</v>
      </c>
      <c r="AQ424" s="16">
        <f t="shared" si="189"/>
        <v>0.46708740667174914</v>
      </c>
      <c r="AR424" s="16"/>
      <c r="AS424" s="16">
        <f t="shared" si="204"/>
        <v>4.9822960573700451E-3</v>
      </c>
      <c r="AT424" s="36">
        <f t="shared" si="190"/>
        <v>1.7893222985926123</v>
      </c>
      <c r="AU424" s="16">
        <f t="shared" si="191"/>
        <v>0.58183694402581709</v>
      </c>
      <c r="AW424" s="16">
        <f t="shared" si="200"/>
        <v>-1.144117079264125E-3</v>
      </c>
      <c r="AX424" s="16">
        <f t="shared" si="192"/>
        <v>1.1207192500463019</v>
      </c>
      <c r="AY424" s="16">
        <f t="shared" si="193"/>
        <v>0.11397066673416145</v>
      </c>
    </row>
    <row r="425" spans="1:51" x14ac:dyDescent="0.2">
      <c r="A425" s="28">
        <v>423</v>
      </c>
      <c r="B425">
        <v>6099.29</v>
      </c>
      <c r="C425">
        <v>1403.19</v>
      </c>
      <c r="D425" s="29">
        <v>0.27500000000000002</v>
      </c>
      <c r="E425" s="16">
        <f t="shared" si="179"/>
        <v>5.2884615384615387E-5</v>
      </c>
      <c r="F425" s="16"/>
      <c r="G425" s="16">
        <f t="shared" si="184"/>
        <v>0.11521105540501494</v>
      </c>
      <c r="H425" s="16">
        <f t="shared" si="184"/>
        <v>5.518081530444207E-2</v>
      </c>
      <c r="I425" s="16"/>
      <c r="J425" s="16">
        <v>0.11521105540501494</v>
      </c>
      <c r="K425" s="16">
        <v>-8.3801557230431756E-2</v>
      </c>
      <c r="L425" s="16">
        <f t="shared" si="180"/>
        <v>2.1304934002919192E-3</v>
      </c>
      <c r="M425" s="16">
        <f t="shared" si="185"/>
        <v>0.11308056200472302</v>
      </c>
      <c r="N425" s="16"/>
      <c r="O425" s="16">
        <v>5.518081530444207E-2</v>
      </c>
      <c r="P425" s="16">
        <v>-4.8717564976945481E-2</v>
      </c>
      <c r="Q425" s="16">
        <f t="shared" si="186"/>
        <v>2.9223397098343288E-3</v>
      </c>
      <c r="R425" s="16">
        <f t="shared" si="194"/>
        <v>5.2258475594607744E-2</v>
      </c>
      <c r="X425" s="16">
        <f t="shared" si="195"/>
        <v>3.2780157776607444E-3</v>
      </c>
      <c r="Y425" s="16">
        <f t="shared" si="187"/>
        <v>1.3879966490319049E-3</v>
      </c>
      <c r="Z425" s="16">
        <f t="shared" si="177"/>
        <v>-9.1303083468956547E-3</v>
      </c>
      <c r="AA425" s="16">
        <f t="shared" si="178"/>
        <v>1.3872350161351559</v>
      </c>
      <c r="AB425" s="16"/>
      <c r="AC425" s="16">
        <f t="shared" si="201"/>
        <v>3.2780157776607444E-3</v>
      </c>
      <c r="AD425" s="16">
        <f t="shared" si="202"/>
        <v>1.3879966490319049E-3</v>
      </c>
      <c r="AE425" s="16">
        <f t="shared" si="181"/>
        <v>1.6885068316263208E-3</v>
      </c>
      <c r="AF425" s="16"/>
      <c r="AG425" s="16">
        <f t="shared" si="196"/>
        <v>0.16833819067423222</v>
      </c>
      <c r="AH425" s="16">
        <f t="shared" si="197"/>
        <v>-0.37172696685941664</v>
      </c>
      <c r="AI425" s="16">
        <f t="shared" si="182"/>
        <v>1.2033887761851845</v>
      </c>
      <c r="AJ425" s="16"/>
      <c r="AK425" s="16">
        <f t="shared" si="198"/>
        <v>0.84169095337116118</v>
      </c>
      <c r="AL425" s="16">
        <f t="shared" si="199"/>
        <v>-1.8586348342970833</v>
      </c>
      <c r="AM425" s="16">
        <f t="shared" si="183"/>
        <v>2.0169438809259219</v>
      </c>
      <c r="AN425" s="16"/>
      <c r="AO425" s="16">
        <f t="shared" si="203"/>
        <v>5.9081958120285214E-3</v>
      </c>
      <c r="AP425" s="16">
        <f t="shared" si="188"/>
        <v>1.6047664268303459</v>
      </c>
      <c r="AQ425" s="16">
        <f t="shared" si="189"/>
        <v>0.47297821753707248</v>
      </c>
      <c r="AR425" s="16"/>
      <c r="AS425" s="16">
        <f t="shared" si="204"/>
        <v>2.9348671367834922E-2</v>
      </c>
      <c r="AT425" s="36">
        <f t="shared" si="190"/>
        <v>1.8418365307051456</v>
      </c>
      <c r="AU425" s="16">
        <f t="shared" si="191"/>
        <v>0.6107631883494733</v>
      </c>
      <c r="AW425" s="16">
        <f t="shared" si="200"/>
        <v>8.0525382377797678E-3</v>
      </c>
      <c r="AX425" s="16">
        <f t="shared" si="192"/>
        <v>1.1297438846611156</v>
      </c>
      <c r="AY425" s="16">
        <f t="shared" si="193"/>
        <v>0.12199095629271099</v>
      </c>
    </row>
    <row r="426" spans="1:51" x14ac:dyDescent="0.2">
      <c r="A426" s="28">
        <v>424</v>
      </c>
      <c r="B426">
        <v>5588.16</v>
      </c>
      <c r="C426">
        <v>1334.83</v>
      </c>
      <c r="D426" s="29">
        <v>0.27500000000000002</v>
      </c>
      <c r="E426" s="16">
        <f t="shared" si="179"/>
        <v>5.2884615384615387E-5</v>
      </c>
      <c r="F426" s="16"/>
      <c r="G426" s="16">
        <f t="shared" si="184"/>
        <v>-8.3801557230431756E-2</v>
      </c>
      <c r="H426" s="16">
        <f t="shared" si="184"/>
        <v>-4.8717564976945481E-2</v>
      </c>
      <c r="I426" s="16"/>
      <c r="J426" s="16">
        <v>-8.3801557230431756E-2</v>
      </c>
      <c r="K426" s="16">
        <v>-0.10301244058867313</v>
      </c>
      <c r="L426" s="16">
        <f t="shared" si="180"/>
        <v>-1.8009934883712777E-4</v>
      </c>
      <c r="M426" s="16">
        <f t="shared" si="185"/>
        <v>-8.3621457881594627E-2</v>
      </c>
      <c r="N426" s="16"/>
      <c r="O426" s="16">
        <v>-4.8717564976945481E-2</v>
      </c>
      <c r="P426" s="16">
        <v>-9.9840429118314686E-2</v>
      </c>
      <c r="Q426" s="16">
        <f t="shared" si="186"/>
        <v>-2.3656108042363895E-3</v>
      </c>
      <c r="R426" s="16">
        <f t="shared" si="194"/>
        <v>-4.6351954172709091E-2</v>
      </c>
      <c r="X426" s="16">
        <f t="shared" si="195"/>
        <v>4.8045414833931925E-3</v>
      </c>
      <c r="Y426" s="16">
        <f t="shared" si="187"/>
        <v>1.6642952956781873E-3</v>
      </c>
      <c r="Z426" s="16">
        <f t="shared" si="177"/>
        <v>1.0224563700287157</v>
      </c>
      <c r="AA426" s="16">
        <f t="shared" si="178"/>
        <v>1.6347687270311089</v>
      </c>
      <c r="AB426" s="16"/>
      <c r="AC426" s="16">
        <f t="shared" si="201"/>
        <v>4.8045414833931925E-3</v>
      </c>
      <c r="AD426" s="16">
        <f t="shared" si="202"/>
        <v>1.6642952956781873E-3</v>
      </c>
      <c r="AE426" s="16">
        <f t="shared" si="181"/>
        <v>2.2384338262727188E-3</v>
      </c>
      <c r="AF426" s="16"/>
      <c r="AG426" s="16">
        <f t="shared" si="196"/>
        <v>-0.25586662666403692</v>
      </c>
      <c r="AH426" s="16">
        <f t="shared" si="197"/>
        <v>0.66972056235630295</v>
      </c>
      <c r="AI426" s="16">
        <f t="shared" si="182"/>
        <v>0.58614606430773386</v>
      </c>
      <c r="AJ426" s="16"/>
      <c r="AK426" s="16">
        <f t="shared" si="198"/>
        <v>-1.2793331333201845</v>
      </c>
      <c r="AL426" s="16">
        <f t="shared" si="199"/>
        <v>3.348602811781515</v>
      </c>
      <c r="AM426" s="16">
        <f t="shared" si="183"/>
        <v>-1.0692696784613305</v>
      </c>
      <c r="AN426" s="16"/>
      <c r="AO426" s="16">
        <f t="shared" si="203"/>
        <v>4.066270894389201E-3</v>
      </c>
      <c r="AP426" s="16">
        <f t="shared" si="188"/>
        <v>1.6112918418440592</v>
      </c>
      <c r="AQ426" s="16">
        <f t="shared" si="189"/>
        <v>0.47703624349517415</v>
      </c>
      <c r="AR426" s="16"/>
      <c r="AS426" s="16">
        <f t="shared" si="204"/>
        <v>2.0119816010407545E-2</v>
      </c>
      <c r="AT426" s="36">
        <f t="shared" si="190"/>
        <v>1.8788939428241804</v>
      </c>
      <c r="AU426" s="16">
        <f t="shared" si="191"/>
        <v>0.63068327542385327</v>
      </c>
      <c r="AW426" s="16">
        <f t="shared" si="200"/>
        <v>-8.3036944601789855E-3</v>
      </c>
      <c r="AX426" s="16">
        <f t="shared" si="192"/>
        <v>1.1203628366246341</v>
      </c>
      <c r="AY426" s="16">
        <f t="shared" si="193"/>
        <v>0.11365259411487413</v>
      </c>
    </row>
    <row r="427" spans="1:51" x14ac:dyDescent="0.2">
      <c r="A427" s="28">
        <v>425</v>
      </c>
      <c r="B427">
        <v>5012.51</v>
      </c>
      <c r="C427">
        <v>1201.56</v>
      </c>
      <c r="D427" s="29">
        <v>0.27500000000000002</v>
      </c>
      <c r="E427" s="16">
        <f t="shared" si="179"/>
        <v>5.2884615384615387E-5</v>
      </c>
      <c r="F427" s="16"/>
      <c r="G427" s="16">
        <f t="shared" si="184"/>
        <v>-0.10301244058867313</v>
      </c>
      <c r="H427" s="16">
        <f t="shared" si="184"/>
        <v>-9.9840429118314686E-2</v>
      </c>
      <c r="I427" s="16"/>
      <c r="J427" s="16">
        <v>-0.10301244058867313</v>
      </c>
      <c r="K427" s="16">
        <v>-6.8169440060967423E-2</v>
      </c>
      <c r="L427" s="16">
        <f t="shared" si="180"/>
        <v>2.8305741216386082E-3</v>
      </c>
      <c r="M427" s="16">
        <f t="shared" si="185"/>
        <v>-0.10584301471031174</v>
      </c>
      <c r="N427" s="16"/>
      <c r="O427" s="16">
        <v>-9.9840429118314686E-2</v>
      </c>
      <c r="P427" s="16">
        <v>-5.6701288325177172E-2</v>
      </c>
      <c r="Q427" s="16">
        <f t="shared" si="186"/>
        <v>5.6800001029877183E-3</v>
      </c>
      <c r="R427" s="16">
        <f t="shared" si="194"/>
        <v>-0.10552042922130241</v>
      </c>
      <c r="X427" s="16">
        <f t="shared" si="195"/>
        <v>5.041548264530891E-3</v>
      </c>
      <c r="Y427" s="16">
        <f t="shared" si="187"/>
        <v>1.7345497518439104E-3</v>
      </c>
      <c r="Z427" s="16">
        <f t="shared" si="177"/>
        <v>0.61504048827191826</v>
      </c>
      <c r="AA427" s="16">
        <f t="shared" si="178"/>
        <v>-0.95007495936423236</v>
      </c>
      <c r="AB427" s="16"/>
      <c r="AC427" s="16">
        <f t="shared" si="201"/>
        <v>5.041548264530891E-3</v>
      </c>
      <c r="AD427" s="16">
        <f t="shared" si="202"/>
        <v>1.7345497518439104E-3</v>
      </c>
      <c r="AE427" s="16">
        <f t="shared" si="181"/>
        <v>2.3408761599300982E-3</v>
      </c>
      <c r="AF427" s="16"/>
      <c r="AG427" s="16">
        <f t="shared" si="196"/>
        <v>-0.28853994125082322</v>
      </c>
      <c r="AH427" s="16">
        <f t="shared" si="197"/>
        <v>0.53610488046646432</v>
      </c>
      <c r="AI427" s="16">
        <f t="shared" si="182"/>
        <v>0.75243506078435884</v>
      </c>
      <c r="AJ427" s="16"/>
      <c r="AK427" s="16">
        <f t="shared" si="198"/>
        <v>-1.442699706254116</v>
      </c>
      <c r="AL427" s="16">
        <f t="shared" si="199"/>
        <v>2.6805244023323218</v>
      </c>
      <c r="AM427" s="16">
        <f t="shared" si="183"/>
        <v>-0.237824696078206</v>
      </c>
      <c r="AN427" s="16"/>
      <c r="AO427" s="16">
        <f t="shared" si="203"/>
        <v>-4.0476744547988885E-2</v>
      </c>
      <c r="AP427" s="16">
        <f t="shared" si="188"/>
        <v>1.5460719935694787</v>
      </c>
      <c r="AQ427" s="16">
        <f t="shared" si="189"/>
        <v>0.43571751671972225</v>
      </c>
      <c r="AR427" s="16"/>
      <c r="AS427" s="16">
        <f t="shared" si="204"/>
        <v>-0.20259526120148288</v>
      </c>
      <c r="AT427" s="36">
        <f t="shared" si="190"/>
        <v>1.4982389337078317</v>
      </c>
      <c r="AU427" s="16">
        <f t="shared" si="191"/>
        <v>0.40429037418359881</v>
      </c>
      <c r="AW427" s="16">
        <f t="shared" si="200"/>
        <v>-2.1939454982459933E-2</v>
      </c>
      <c r="AX427" s="16">
        <f t="shared" si="192"/>
        <v>1.0957826866064868</v>
      </c>
      <c r="AY427" s="16">
        <f t="shared" si="193"/>
        <v>9.1468890222296803E-2</v>
      </c>
    </row>
    <row r="428" spans="1:51" x14ac:dyDescent="0.2">
      <c r="A428" s="28">
        <v>426</v>
      </c>
      <c r="B428">
        <v>4670.8100000000004</v>
      </c>
      <c r="C428">
        <v>1133.43</v>
      </c>
      <c r="D428" s="29">
        <v>0.3</v>
      </c>
      <c r="E428" s="16">
        <f t="shared" si="179"/>
        <v>5.7692307692307691E-5</v>
      </c>
      <c r="F428" s="16"/>
      <c r="G428" s="16">
        <f t="shared" si="184"/>
        <v>-6.8169440060967423E-2</v>
      </c>
      <c r="H428" s="16">
        <f t="shared" si="184"/>
        <v>-5.6701288325177172E-2</v>
      </c>
      <c r="I428" s="16"/>
      <c r="J428" s="16">
        <v>-6.8169440060967423E-2</v>
      </c>
      <c r="K428" s="16">
        <v>-1.1882307351401965E-3</v>
      </c>
      <c r="L428" s="16">
        <f t="shared" si="180"/>
        <v>3.1211973947324039E-3</v>
      </c>
      <c r="M428" s="16">
        <f t="shared" si="185"/>
        <v>-7.1290637455699829E-2</v>
      </c>
      <c r="N428" s="16"/>
      <c r="O428" s="16">
        <v>-5.6701288325177172E-2</v>
      </c>
      <c r="P428" s="16">
        <v>-3.3870640445373863E-2</v>
      </c>
      <c r="Q428" s="16">
        <f t="shared" si="186"/>
        <v>9.6388170954218103E-3</v>
      </c>
      <c r="R428" s="16">
        <f t="shared" si="194"/>
        <v>-6.6340105420598983E-2</v>
      </c>
      <c r="X428" s="16">
        <f t="shared" si="195"/>
        <v>5.9378244617103049E-3</v>
      </c>
      <c r="Y428" s="16">
        <f t="shared" si="187"/>
        <v>3.8161542154591666E-3</v>
      </c>
      <c r="Z428" s="16">
        <f t="shared" si="177"/>
        <v>1.2163032973481824</v>
      </c>
      <c r="AA428" s="16">
        <f t="shared" si="178"/>
        <v>1.2886886271113984</v>
      </c>
      <c r="AB428" s="16"/>
      <c r="AC428" s="16">
        <f t="shared" si="201"/>
        <v>5.9378244617103049E-3</v>
      </c>
      <c r="AD428" s="16">
        <f t="shared" si="202"/>
        <v>3.8161542154591666E-3</v>
      </c>
      <c r="AE428" s="16">
        <f t="shared" si="181"/>
        <v>3.7681634189128382E-3</v>
      </c>
      <c r="AF428" s="16"/>
      <c r="AG428" s="16">
        <f t="shared" si="196"/>
        <v>-0.16484176996621777</v>
      </c>
      <c r="AH428" s="16">
        <f t="shared" si="197"/>
        <v>0.32192014491155907</v>
      </c>
      <c r="AI428" s="16">
        <f t="shared" si="182"/>
        <v>0.84292162505465862</v>
      </c>
      <c r="AJ428" s="16"/>
      <c r="AK428" s="16">
        <f t="shared" si="198"/>
        <v>-0.82420884983108889</v>
      </c>
      <c r="AL428" s="16">
        <f t="shared" si="199"/>
        <v>1.6096007245577955</v>
      </c>
      <c r="AM428" s="16">
        <f t="shared" si="183"/>
        <v>0.21460812527329343</v>
      </c>
      <c r="AN428" s="16"/>
      <c r="AO428" s="16">
        <f t="shared" si="203"/>
        <v>-1.0688438930779101E-2</v>
      </c>
      <c r="AP428" s="16">
        <f t="shared" si="188"/>
        <v>1.5295468974836235</v>
      </c>
      <c r="AQ428" s="16">
        <f t="shared" si="189"/>
        <v>0.42497154610908439</v>
      </c>
      <c r="AR428" s="16"/>
      <c r="AS428" s="16">
        <f t="shared" si="204"/>
        <v>-5.3653733115433998E-2</v>
      </c>
      <c r="AT428" s="36">
        <f t="shared" si="190"/>
        <v>1.4178528218155193</v>
      </c>
      <c r="AU428" s="16">
        <f t="shared" si="191"/>
        <v>0.34914362992726583</v>
      </c>
      <c r="AW428" s="16">
        <f t="shared" si="200"/>
        <v>-1.1752099793747117E-2</v>
      </c>
      <c r="AX428" s="16">
        <f t="shared" si="192"/>
        <v>1.0829049391212271</v>
      </c>
      <c r="AY428" s="16">
        <f t="shared" si="193"/>
        <v>7.9647188655024043E-2</v>
      </c>
    </row>
    <row r="429" spans="1:51" x14ac:dyDescent="0.2">
      <c r="A429" s="28">
        <v>427</v>
      </c>
      <c r="B429">
        <v>4665.26</v>
      </c>
      <c r="C429">
        <v>1095.04</v>
      </c>
      <c r="D429" s="29">
        <v>0.32500000000000001</v>
      </c>
      <c r="E429" s="16">
        <f t="shared" si="179"/>
        <v>6.2500000000000001E-5</v>
      </c>
      <c r="F429" s="16"/>
      <c r="G429" s="16">
        <f t="shared" si="184"/>
        <v>-1.1882307351401965E-3</v>
      </c>
      <c r="H429" s="16">
        <f t="shared" si="184"/>
        <v>-3.3870640445373863E-2</v>
      </c>
      <c r="I429" s="16"/>
      <c r="J429" s="16">
        <v>-1.1882307351401965E-3</v>
      </c>
      <c r="K429" s="16">
        <v>0.12674320402292691</v>
      </c>
      <c r="L429" s="16">
        <f t="shared" si="180"/>
        <v>2.5940906152606214E-3</v>
      </c>
      <c r="M429" s="16">
        <f t="shared" si="185"/>
        <v>-3.7823213504008177E-3</v>
      </c>
      <c r="N429" s="16"/>
      <c r="O429" s="16">
        <v>-3.3870640445373863E-2</v>
      </c>
      <c r="P429" s="16">
        <v>0.11505515780245472</v>
      </c>
      <c r="Q429" s="16">
        <f t="shared" si="186"/>
        <v>6.2982381494021879E-3</v>
      </c>
      <c r="R429" s="16">
        <f t="shared" si="194"/>
        <v>-4.0168878594776053E-2</v>
      </c>
      <c r="X429" s="16">
        <f t="shared" si="195"/>
        <v>5.6197889086272773E-3</v>
      </c>
      <c r="Y429" s="16">
        <f t="shared" si="187"/>
        <v>3.8155147086979596E-3</v>
      </c>
      <c r="Z429" s="16">
        <f t="shared" si="177"/>
        <v>1.6705192354703426</v>
      </c>
      <c r="AA429" s="16">
        <f t="shared" si="178"/>
        <v>1.6539568713038002</v>
      </c>
      <c r="AB429" s="16"/>
      <c r="AC429" s="16">
        <f t="shared" si="201"/>
        <v>5.6197889086272773E-3</v>
      </c>
      <c r="AD429" s="16">
        <f t="shared" si="202"/>
        <v>3.8155147086979596E-3</v>
      </c>
      <c r="AE429" s="16">
        <f t="shared" si="181"/>
        <v>3.6655543306109537E-3</v>
      </c>
      <c r="AF429" s="16"/>
      <c r="AG429" s="16">
        <f t="shared" si="196"/>
        <v>-0.15971095446822081</v>
      </c>
      <c r="AH429" s="16">
        <f t="shared" si="197"/>
        <v>0.29078340259729429</v>
      </c>
      <c r="AI429" s="16">
        <f t="shared" si="182"/>
        <v>0.86892755187092663</v>
      </c>
      <c r="AJ429" s="16"/>
      <c r="AK429" s="16">
        <f t="shared" si="198"/>
        <v>-0.79855477234110406</v>
      </c>
      <c r="AL429" s="16">
        <f t="shared" si="199"/>
        <v>1.4539170129864714</v>
      </c>
      <c r="AM429" s="16">
        <f t="shared" si="183"/>
        <v>0.34463775935463281</v>
      </c>
      <c r="AN429" s="16"/>
      <c r="AO429" s="16">
        <f t="shared" si="203"/>
        <v>-1.0659141329160144E-2</v>
      </c>
      <c r="AP429" s="16">
        <f t="shared" si="188"/>
        <v>1.5132432409337671</v>
      </c>
      <c r="AQ429" s="16">
        <f t="shared" si="189"/>
        <v>0.41425518919040055</v>
      </c>
      <c r="AR429" s="16"/>
      <c r="AS429" s="16">
        <f t="shared" si="204"/>
        <v>-5.3526475876569952E-2</v>
      </c>
      <c r="AT429" s="36">
        <f t="shared" si="190"/>
        <v>1.3419601569520843</v>
      </c>
      <c r="AU429" s="16">
        <f t="shared" si="191"/>
        <v>0.29413134880330316</v>
      </c>
      <c r="AW429" s="16">
        <f t="shared" si="200"/>
        <v>-9.8047437822885754E-3</v>
      </c>
      <c r="AX429" s="16">
        <f t="shared" si="192"/>
        <v>1.0722873336525687</v>
      </c>
      <c r="AY429" s="16">
        <f t="shared" si="193"/>
        <v>6.9794061857277226E-2</v>
      </c>
    </row>
    <row r="430" spans="1:51" x14ac:dyDescent="0.2">
      <c r="A430" s="28">
        <v>428</v>
      </c>
      <c r="B430">
        <v>5256.55</v>
      </c>
      <c r="C430">
        <v>1221.03</v>
      </c>
      <c r="D430" s="29">
        <v>0.30499999999999999</v>
      </c>
      <c r="E430" s="16">
        <f t="shared" si="179"/>
        <v>5.865384615384615E-5</v>
      </c>
      <c r="F430" s="16"/>
      <c r="G430" s="16">
        <f t="shared" si="184"/>
        <v>0.12674320402292691</v>
      </c>
      <c r="H430" s="16">
        <f t="shared" si="184"/>
        <v>0.11505515780245472</v>
      </c>
      <c r="I430" s="16"/>
      <c r="J430" s="16">
        <v>0.12674320402292691</v>
      </c>
      <c r="K430" s="16">
        <v>7.7950366685373487E-2</v>
      </c>
      <c r="L430" s="16">
        <f t="shared" si="180"/>
        <v>1.5807952905715769E-3</v>
      </c>
      <c r="M430" s="16">
        <f t="shared" si="185"/>
        <v>0.12516240873235532</v>
      </c>
      <c r="N430" s="16"/>
      <c r="O430" s="16">
        <v>0.11505515780245472</v>
      </c>
      <c r="P430" s="16">
        <v>9.1873254547390371E-2</v>
      </c>
      <c r="Q430" s="16">
        <f t="shared" si="186"/>
        <v>4.5302942305147026E-3</v>
      </c>
      <c r="R430" s="16">
        <f t="shared" si="194"/>
        <v>0.11052486357194001</v>
      </c>
      <c r="X430" s="16">
        <f t="shared" si="195"/>
        <v>4.5149059932906464E-3</v>
      </c>
      <c r="Y430" s="16">
        <f t="shared" si="187"/>
        <v>3.1852555955666083E-3</v>
      </c>
      <c r="Z430" s="16">
        <f t="shared" si="177"/>
        <v>4.6368214682018127E-2</v>
      </c>
      <c r="AA430" s="16">
        <f t="shared" si="178"/>
        <v>3.8127275649041836E-2</v>
      </c>
      <c r="AB430" s="16"/>
      <c r="AC430" s="16">
        <f t="shared" si="201"/>
        <v>4.5149059932906464E-3</v>
      </c>
      <c r="AD430" s="16">
        <f t="shared" si="202"/>
        <v>3.1852555955666083E-3</v>
      </c>
      <c r="AE430" s="16">
        <f t="shared" si="181"/>
        <v>3.001923310556996E-3</v>
      </c>
      <c r="AF430" s="16"/>
      <c r="AG430" s="16">
        <f t="shared" si="196"/>
        <v>0.24653827515034163</v>
      </c>
      <c r="AH430" s="16">
        <f t="shared" si="197"/>
        <v>-0.35386823475491114</v>
      </c>
      <c r="AI430" s="16">
        <f t="shared" si="182"/>
        <v>1.1073299596045696</v>
      </c>
      <c r="AJ430" s="16"/>
      <c r="AK430" s="16">
        <f t="shared" si="198"/>
        <v>1.2326913757517082</v>
      </c>
      <c r="AL430" s="16">
        <f t="shared" si="199"/>
        <v>-1.7693411737745557</v>
      </c>
      <c r="AM430" s="16">
        <f t="shared" si="183"/>
        <v>1.5366497980228475</v>
      </c>
      <c r="AN430" s="16"/>
      <c r="AO430" s="16">
        <f t="shared" si="203"/>
        <v>1.3268160157296248E-2</v>
      </c>
      <c r="AP430" s="16">
        <f t="shared" si="188"/>
        <v>1.5333211946114222</v>
      </c>
      <c r="AQ430" s="16">
        <f t="shared" si="189"/>
        <v>0.4274360982378349</v>
      </c>
      <c r="AR430" s="16"/>
      <c r="AS430" s="16">
        <f t="shared" si="204"/>
        <v>6.6090800786481219E-2</v>
      </c>
      <c r="AT430" s="36">
        <f t="shared" si="190"/>
        <v>1.4306513783485995</v>
      </c>
      <c r="AU430" s="16">
        <f t="shared" si="191"/>
        <v>0.35812984989361801</v>
      </c>
      <c r="AW430" s="16">
        <f t="shared" si="200"/>
        <v>2.4805586563574619E-2</v>
      </c>
      <c r="AX430" s="16">
        <f t="shared" si="192"/>
        <v>1.098886049928512</v>
      </c>
      <c r="AY430" s="16">
        <f t="shared" si="193"/>
        <v>9.4296984812414275E-2</v>
      </c>
    </row>
    <row r="431" spans="1:51" x14ac:dyDescent="0.2">
      <c r="A431" s="28">
        <v>429</v>
      </c>
      <c r="B431">
        <v>5666.3</v>
      </c>
      <c r="C431">
        <v>1333.21</v>
      </c>
      <c r="D431" s="29">
        <v>0.255</v>
      </c>
      <c r="E431" s="16">
        <f t="shared" si="179"/>
        <v>4.9038461538461543E-5</v>
      </c>
      <c r="F431" s="16"/>
      <c r="G431" s="16">
        <f t="shared" si="184"/>
        <v>7.7950366685373487E-2</v>
      </c>
      <c r="H431" s="16">
        <f t="shared" si="184"/>
        <v>9.1873254547390371E-2</v>
      </c>
      <c r="I431" s="16"/>
      <c r="J431" s="16">
        <v>7.7950366685373487E-2</v>
      </c>
      <c r="K431" s="16">
        <v>-7.3130614333868679E-2</v>
      </c>
      <c r="L431" s="16">
        <f t="shared" si="180"/>
        <v>-3.5455831122023344E-4</v>
      </c>
      <c r="M431" s="16">
        <f t="shared" si="185"/>
        <v>7.8304924996593722E-2</v>
      </c>
      <c r="N431" s="16"/>
      <c r="O431" s="16">
        <v>9.1873254547390371E-2</v>
      </c>
      <c r="P431" s="16">
        <v>-4.2746454046999352E-2</v>
      </c>
      <c r="Q431" s="16">
        <f t="shared" si="186"/>
        <v>-7.0021187243813135E-3</v>
      </c>
      <c r="R431" s="16">
        <f t="shared" si="194"/>
        <v>9.8875373271771677E-2</v>
      </c>
      <c r="X431" s="16">
        <f t="shared" si="195"/>
        <v>6.2704623423210076E-3</v>
      </c>
      <c r="Y431" s="16">
        <f t="shared" si="187"/>
        <v>5.1202470775774788E-3</v>
      </c>
      <c r="Z431" s="16">
        <f t="shared" si="177"/>
        <v>1.1280819101484374</v>
      </c>
      <c r="AA431" s="16">
        <f t="shared" si="178"/>
        <v>0.76366318032670322</v>
      </c>
      <c r="AB431" s="16"/>
      <c r="AC431" s="16">
        <f t="shared" si="201"/>
        <v>6.2704623423210076E-3</v>
      </c>
      <c r="AD431" s="16">
        <f t="shared" si="202"/>
        <v>5.1202470775774788E-3</v>
      </c>
      <c r="AE431" s="16">
        <f t="shared" si="181"/>
        <v>4.4853706270293362E-3</v>
      </c>
      <c r="AF431" s="16"/>
      <c r="AG431" s="16">
        <f t="shared" si="196"/>
        <v>0.19984588170999024</v>
      </c>
      <c r="AH431" s="16">
        <f t="shared" si="197"/>
        <v>-0.24707322505094426</v>
      </c>
      <c r="AI431" s="16">
        <f t="shared" si="182"/>
        <v>1.047227343340954</v>
      </c>
      <c r="AJ431" s="16"/>
      <c r="AK431" s="16">
        <f t="shared" si="198"/>
        <v>0.99922940854995124</v>
      </c>
      <c r="AL431" s="16">
        <f t="shared" si="199"/>
        <v>-1.2353661252547212</v>
      </c>
      <c r="AM431" s="16">
        <f t="shared" si="183"/>
        <v>1.2361367167047699</v>
      </c>
      <c r="AN431" s="16"/>
      <c r="AO431" s="16">
        <f t="shared" si="203"/>
        <v>-1.3228328296832818E-2</v>
      </c>
      <c r="AP431" s="16">
        <f t="shared" si="188"/>
        <v>1.5130379184646103</v>
      </c>
      <c r="AQ431" s="16">
        <f t="shared" si="189"/>
        <v>0.41411949626653982</v>
      </c>
      <c r="AR431" s="16"/>
      <c r="AS431" s="16">
        <f t="shared" si="204"/>
        <v>-6.6376256868779487E-2</v>
      </c>
      <c r="AT431" s="36">
        <f t="shared" si="190"/>
        <v>1.3356900949696595</v>
      </c>
      <c r="AU431" s="16">
        <f t="shared" si="191"/>
        <v>0.28944808336337979</v>
      </c>
      <c r="AW431" s="16">
        <f t="shared" si="200"/>
        <v>2.146025952148357E-2</v>
      </c>
      <c r="AX431" s="16">
        <f t="shared" si="192"/>
        <v>1.122468429744516</v>
      </c>
      <c r="AY431" s="16">
        <f t="shared" si="193"/>
        <v>0.11553021528955065</v>
      </c>
    </row>
    <row r="432" spans="1:51" x14ac:dyDescent="0.2">
      <c r="A432" s="28">
        <v>430</v>
      </c>
      <c r="B432">
        <v>5251.92</v>
      </c>
      <c r="C432">
        <v>1276.22</v>
      </c>
      <c r="D432" s="29">
        <v>0.4</v>
      </c>
      <c r="E432" s="16">
        <f t="shared" si="179"/>
        <v>7.6923076923076926E-5</v>
      </c>
      <c r="F432" s="16"/>
      <c r="G432" s="16">
        <f t="shared" si="184"/>
        <v>-7.3130614333868679E-2</v>
      </c>
      <c r="H432" s="16">
        <f t="shared" si="184"/>
        <v>-4.2746454046999352E-2</v>
      </c>
      <c r="I432" s="16"/>
      <c r="J432" s="16">
        <v>-7.3130614333868679E-2</v>
      </c>
      <c r="K432" s="16">
        <v>0.11029680573961513</v>
      </c>
      <c r="L432" s="16">
        <f t="shared" si="180"/>
        <v>3.8358234718367194E-4</v>
      </c>
      <c r="M432" s="16">
        <f t="shared" si="185"/>
        <v>-7.3514196681052357E-2</v>
      </c>
      <c r="N432" s="16"/>
      <c r="O432" s="16">
        <v>-4.2746454046999352E-2</v>
      </c>
      <c r="P432" s="16">
        <v>6.1227688016172656E-2</v>
      </c>
      <c r="Q432" s="16">
        <f t="shared" si="186"/>
        <v>-5.2069745347026238E-3</v>
      </c>
      <c r="R432" s="16">
        <f t="shared" si="194"/>
        <v>-3.7539479512296726E-2</v>
      </c>
      <c r="X432" s="16">
        <f t="shared" si="195"/>
        <v>6.0603107452877154E-3</v>
      </c>
      <c r="Y432" s="16">
        <f t="shared" si="187"/>
        <v>5.9827044007196815E-3</v>
      </c>
      <c r="Z432" s="16">
        <f t="shared" si="177"/>
        <v>1.1881790295914594</v>
      </c>
      <c r="AA432" s="16">
        <f t="shared" si="178"/>
        <v>1.522728881172136</v>
      </c>
      <c r="AB432" s="16"/>
      <c r="AC432" s="16">
        <f t="shared" si="201"/>
        <v>6.0603107452877154E-3</v>
      </c>
      <c r="AD432" s="16">
        <f t="shared" si="202"/>
        <v>5.9827044007196815E-3</v>
      </c>
      <c r="AE432" s="16">
        <f t="shared" si="181"/>
        <v>4.766496877681525E-3</v>
      </c>
      <c r="AF432" s="16"/>
      <c r="AG432" s="16">
        <f t="shared" si="196"/>
        <v>-8.8470737115816919E-2</v>
      </c>
      <c r="AH432" s="16">
        <f t="shared" si="197"/>
        <v>0.18627971902333026</v>
      </c>
      <c r="AI432" s="16">
        <f t="shared" si="182"/>
        <v>0.90219101809248659</v>
      </c>
      <c r="AJ432" s="16"/>
      <c r="AK432" s="16">
        <f t="shared" si="198"/>
        <v>-0.44235368557908461</v>
      </c>
      <c r="AL432" s="16">
        <f t="shared" si="199"/>
        <v>0.93139859511665135</v>
      </c>
      <c r="AM432" s="16">
        <f t="shared" si="183"/>
        <v>0.51095509046243326</v>
      </c>
      <c r="AN432" s="16"/>
      <c r="AO432" s="16">
        <f t="shared" si="203"/>
        <v>-4.0019934228626691E-3</v>
      </c>
      <c r="AP432" s="16">
        <f t="shared" si="188"/>
        <v>1.5069827506663731</v>
      </c>
      <c r="AQ432" s="16">
        <f t="shared" si="189"/>
        <v>0.41010947343842119</v>
      </c>
      <c r="AR432" s="16"/>
      <c r="AS432" s="16">
        <f t="shared" si="204"/>
        <v>-2.0206120960467186E-2</v>
      </c>
      <c r="AT432" s="36">
        <f t="shared" si="190"/>
        <v>1.3087009793450046</v>
      </c>
      <c r="AU432" s="16">
        <f t="shared" si="191"/>
        <v>0.26903502641324678</v>
      </c>
      <c r="AW432" s="16">
        <f t="shared" si="200"/>
        <v>-7.2905892264186487E-3</v>
      </c>
      <c r="AX432" s="16">
        <f t="shared" si="192"/>
        <v>1.1142849735036255</v>
      </c>
      <c r="AY432" s="16">
        <f t="shared" si="193"/>
        <v>0.10821291983557153</v>
      </c>
    </row>
    <row r="433" spans="1:51" x14ac:dyDescent="0.2">
      <c r="A433" s="28">
        <v>431</v>
      </c>
      <c r="B433">
        <v>5831.19</v>
      </c>
      <c r="C433">
        <v>1354.36</v>
      </c>
      <c r="D433" s="29">
        <v>0.32500000000000001</v>
      </c>
      <c r="E433" s="16">
        <f t="shared" si="179"/>
        <v>6.2500000000000001E-5</v>
      </c>
      <c r="F433" s="16"/>
      <c r="G433" s="16">
        <f t="shared" si="184"/>
        <v>0.11029680573961513</v>
      </c>
      <c r="H433" s="16">
        <f t="shared" si="184"/>
        <v>6.1227688016172656E-2</v>
      </c>
      <c r="I433" s="16"/>
      <c r="J433" s="16">
        <v>0.11029680573961513</v>
      </c>
      <c r="K433" s="16">
        <v>2.5854070952927313E-2</v>
      </c>
      <c r="L433" s="16">
        <f t="shared" si="180"/>
        <v>2.669143525566318E-3</v>
      </c>
      <c r="M433" s="16">
        <f t="shared" si="185"/>
        <v>0.10762766221404882</v>
      </c>
      <c r="N433" s="16"/>
      <c r="O433" s="16">
        <v>6.1227688016172656E-2</v>
      </c>
      <c r="P433" s="16">
        <v>2.8626066924599229E-2</v>
      </c>
      <c r="Q433" s="16">
        <f t="shared" si="186"/>
        <v>5.2176133449255632E-3</v>
      </c>
      <c r="R433" s="16">
        <f t="shared" si="194"/>
        <v>5.6010074671247093E-2</v>
      </c>
      <c r="X433" s="16">
        <f t="shared" si="195"/>
        <v>5.7711687743998994E-3</v>
      </c>
      <c r="Y433" s="16">
        <f t="shared" si="187"/>
        <v>4.7223319141173423E-3</v>
      </c>
      <c r="Z433" s="16">
        <f t="shared" si="177"/>
        <v>0.65491706936865945</v>
      </c>
      <c r="AA433" s="16">
        <f t="shared" si="178"/>
        <v>1.4266289150442011</v>
      </c>
      <c r="AB433" s="16"/>
      <c r="AC433" s="16">
        <f t="shared" si="201"/>
        <v>5.7711687743998994E-3</v>
      </c>
      <c r="AD433" s="16">
        <f t="shared" si="202"/>
        <v>4.7223319141173423E-3</v>
      </c>
      <c r="AE433" s="16">
        <f t="shared" si="181"/>
        <v>4.132503551064818E-3</v>
      </c>
      <c r="AF433" s="16"/>
      <c r="AG433" s="16">
        <f t="shared" si="196"/>
        <v>0.11006277609537415</v>
      </c>
      <c r="AH433" s="16">
        <f t="shared" si="197"/>
        <v>-0.17825780302142483</v>
      </c>
      <c r="AI433" s="16">
        <f t="shared" si="182"/>
        <v>1.0681950269260507</v>
      </c>
      <c r="AJ433" s="16"/>
      <c r="AK433" s="16">
        <f t="shared" si="198"/>
        <v>0.5503138804768708</v>
      </c>
      <c r="AL433" s="16">
        <f t="shared" si="199"/>
        <v>-0.89128901510712411</v>
      </c>
      <c r="AM433" s="16">
        <f t="shared" si="183"/>
        <v>1.3409751346302534</v>
      </c>
      <c r="AN433" s="16"/>
      <c r="AO433" s="16">
        <f t="shared" si="203"/>
        <v>1.7168361238809882E-3</v>
      </c>
      <c r="AP433" s="16">
        <f t="shared" si="188"/>
        <v>1.5095699930907829</v>
      </c>
      <c r="AQ433" s="16">
        <f t="shared" si="189"/>
        <v>0.41182483748380166</v>
      </c>
      <c r="AR433" s="16"/>
      <c r="AS433" s="16">
        <f t="shared" si="204"/>
        <v>8.2764883117126369E-3</v>
      </c>
      <c r="AT433" s="36">
        <f t="shared" si="190"/>
        <v>1.3195324277040803</v>
      </c>
      <c r="AU433" s="16">
        <f t="shared" si="191"/>
        <v>0.27727745241074531</v>
      </c>
      <c r="AW433" s="16">
        <f t="shared" si="200"/>
        <v>1.0183033654637937E-2</v>
      </c>
      <c r="AX433" s="16">
        <f t="shared" si="192"/>
        <v>1.1256317748896705</v>
      </c>
      <c r="AY433" s="16">
        <f t="shared" si="193"/>
        <v>0.11834445571035365</v>
      </c>
    </row>
    <row r="434" spans="1:51" x14ac:dyDescent="0.2">
      <c r="A434" s="28">
        <v>432</v>
      </c>
      <c r="B434">
        <v>5981.95</v>
      </c>
      <c r="C434">
        <v>1393.13</v>
      </c>
      <c r="D434" s="29">
        <v>0.22500000000000001</v>
      </c>
      <c r="E434" s="16">
        <f t="shared" si="179"/>
        <v>4.3269230769230773E-5</v>
      </c>
      <c r="F434" s="16"/>
      <c r="G434" s="16">
        <f t="shared" si="184"/>
        <v>2.5854070952927313E-2</v>
      </c>
      <c r="H434" s="16">
        <f t="shared" si="184"/>
        <v>2.8626066924599229E-2</v>
      </c>
      <c r="I434" s="16"/>
      <c r="J434" s="16">
        <v>2.5854070952927313E-2</v>
      </c>
      <c r="K434" s="16">
        <v>-3.0974849338426428E-2</v>
      </c>
      <c r="L434" s="16">
        <f t="shared" si="180"/>
        <v>-1.0575631650874221E-4</v>
      </c>
      <c r="M434" s="16">
        <f t="shared" si="185"/>
        <v>2.5959827269436055E-2</v>
      </c>
      <c r="N434" s="16"/>
      <c r="O434" s="16">
        <v>2.8626066924599229E-2</v>
      </c>
      <c r="P434" s="16">
        <v>-3.0585803191374907E-2</v>
      </c>
      <c r="Q434" s="16">
        <f t="shared" si="186"/>
        <v>-2.8338643507530409E-3</v>
      </c>
      <c r="R434" s="16">
        <f t="shared" si="194"/>
        <v>3.1459931275352272E-2</v>
      </c>
      <c r="X434" s="16">
        <f t="shared" si="195"/>
        <v>6.5810342021902658E-3</v>
      </c>
      <c r="Y434" s="16">
        <f t="shared" si="187"/>
        <v>4.1919659991910847E-3</v>
      </c>
      <c r="Z434" s="16">
        <f t="shared" si="177"/>
        <v>1.5416420339092656</v>
      </c>
      <c r="AA434" s="16">
        <f t="shared" si="178"/>
        <v>1.7003036987923701</v>
      </c>
      <c r="AB434" s="16"/>
      <c r="AC434" s="16">
        <f t="shared" si="201"/>
        <v>6.5810342021902658E-3</v>
      </c>
      <c r="AD434" s="16">
        <f t="shared" si="202"/>
        <v>4.1919659991910847E-3</v>
      </c>
      <c r="AE434" s="16">
        <f t="shared" si="181"/>
        <v>4.1577564233385147E-3</v>
      </c>
      <c r="AF434" s="16"/>
      <c r="AG434" s="16">
        <f t="shared" si="196"/>
        <v>7.3755858094132626E-2</v>
      </c>
      <c r="AH434" s="16">
        <f t="shared" si="197"/>
        <v>-8.5012401259142403E-2</v>
      </c>
      <c r="AI434" s="16">
        <f t="shared" si="182"/>
        <v>1.0112565431650098</v>
      </c>
      <c r="AJ434" s="16"/>
      <c r="AK434" s="16">
        <f t="shared" si="198"/>
        <v>0.3687792904706631</v>
      </c>
      <c r="AL434" s="16">
        <f t="shared" si="199"/>
        <v>-0.425062006295712</v>
      </c>
      <c r="AM434" s="16">
        <f t="shared" si="183"/>
        <v>1.056282715825049</v>
      </c>
      <c r="AN434" s="16"/>
      <c r="AO434" s="16">
        <f t="shared" si="203"/>
        <v>-2.1904867874945003E-3</v>
      </c>
      <c r="AP434" s="16">
        <f t="shared" si="188"/>
        <v>1.5062632999661194</v>
      </c>
      <c r="AQ434" s="16">
        <f t="shared" si="189"/>
        <v>0.40963194807087006</v>
      </c>
      <c r="AR434" s="16"/>
      <c r="AS434" s="16">
        <f t="shared" si="204"/>
        <v>-1.1202433937472498E-2</v>
      </c>
      <c r="AT434" s="36">
        <f t="shared" si="190"/>
        <v>1.3047504528543727</v>
      </c>
      <c r="AU434" s="16">
        <f t="shared" si="191"/>
        <v>0.26601179862266155</v>
      </c>
      <c r="AW434" s="16">
        <f t="shared" si="200"/>
        <v>6.5972206568051337E-3</v>
      </c>
      <c r="AX434" s="16">
        <f t="shared" si="192"/>
        <v>1.1330578160869289</v>
      </c>
      <c r="AY434" s="16">
        <f t="shared" si="193"/>
        <v>0.12492000994686027</v>
      </c>
    </row>
    <row r="435" spans="1:51" x14ac:dyDescent="0.2">
      <c r="A435" s="28">
        <v>433</v>
      </c>
      <c r="B435">
        <v>5796.66</v>
      </c>
      <c r="C435">
        <v>1350.52</v>
      </c>
      <c r="D435" s="29">
        <v>0.2</v>
      </c>
      <c r="E435" s="16">
        <f t="shared" si="179"/>
        <v>3.8461538461538463E-5</v>
      </c>
      <c r="F435" s="16"/>
      <c r="G435" s="16">
        <f t="shared" si="184"/>
        <v>-3.0974849338426428E-2</v>
      </c>
      <c r="H435" s="16">
        <f t="shared" si="184"/>
        <v>-3.0585803191374907E-2</v>
      </c>
      <c r="I435" s="16"/>
      <c r="J435" s="16">
        <v>-3.0974849338426428E-2</v>
      </c>
      <c r="K435" s="16">
        <v>6.3131182439542743E-2</v>
      </c>
      <c r="L435" s="16">
        <f t="shared" si="180"/>
        <v>1.1716979012417665E-3</v>
      </c>
      <c r="M435" s="16">
        <f t="shared" si="185"/>
        <v>-3.2146547239668193E-2</v>
      </c>
      <c r="N435" s="16"/>
      <c r="O435" s="16">
        <v>-3.0585803191374907E-2</v>
      </c>
      <c r="P435" s="16">
        <v>3.0403103989574347E-2</v>
      </c>
      <c r="Q435" s="16">
        <f t="shared" si="186"/>
        <v>-3.0928256673326332E-4</v>
      </c>
      <c r="R435" s="16">
        <f t="shared" si="194"/>
        <v>-3.0276520624641645E-2</v>
      </c>
      <c r="X435" s="16">
        <f t="shared" si="195"/>
        <v>5.3888327694559708E-3</v>
      </c>
      <c r="Y435" s="16">
        <f t="shared" si="187"/>
        <v>3.3193302937064057E-3</v>
      </c>
      <c r="Z435" s="16">
        <f t="shared" si="177"/>
        <v>1.5968911838788622</v>
      </c>
      <c r="AA435" s="16">
        <f t="shared" si="178"/>
        <v>1.7969773663782909</v>
      </c>
      <c r="AB435" s="16"/>
      <c r="AC435" s="16">
        <f t="shared" si="201"/>
        <v>5.3888327694559708E-3</v>
      </c>
      <c r="AD435" s="16">
        <f t="shared" si="202"/>
        <v>3.3193302937064057E-3</v>
      </c>
      <c r="AE435" s="16">
        <f t="shared" si="181"/>
        <v>3.3479247000936197E-3</v>
      </c>
      <c r="AF435" s="16"/>
      <c r="AG435" s="16">
        <f t="shared" si="196"/>
        <v>-0.14078496504877208</v>
      </c>
      <c r="AH435" s="16">
        <f t="shared" si="197"/>
        <v>0.30384094021214092</v>
      </c>
      <c r="AI435" s="16">
        <f t="shared" si="182"/>
        <v>0.83694402483663111</v>
      </c>
      <c r="AJ435" s="16"/>
      <c r="AK435" s="16">
        <f t="shared" si="198"/>
        <v>-0.70392482524386046</v>
      </c>
      <c r="AL435" s="16">
        <f t="shared" si="199"/>
        <v>1.5192047010607046</v>
      </c>
      <c r="AM435" s="16">
        <f t="shared" si="183"/>
        <v>0.18472012418315598</v>
      </c>
      <c r="AN435" s="16"/>
      <c r="AO435" s="16">
        <f t="shared" si="203"/>
        <v>3.5935227417930574E-4</v>
      </c>
      <c r="AP435" s="16">
        <f t="shared" si="188"/>
        <v>1.5068045791084752</v>
      </c>
      <c r="AQ435" s="16">
        <f t="shared" si="189"/>
        <v>0.40999123579348501</v>
      </c>
      <c r="AR435" s="16"/>
      <c r="AS435" s="16">
        <f t="shared" si="204"/>
        <v>1.6236844478196052E-3</v>
      </c>
      <c r="AT435" s="36">
        <f t="shared" si="190"/>
        <v>1.306868955872958</v>
      </c>
      <c r="AU435" s="16">
        <f t="shared" si="191"/>
        <v>0.26763416632002035</v>
      </c>
      <c r="AW435" s="16">
        <f t="shared" si="200"/>
        <v>-6.7451384632700494E-3</v>
      </c>
      <c r="AX435" s="16">
        <f t="shared" si="192"/>
        <v>1.1254151842305322</v>
      </c>
      <c r="AY435" s="16">
        <f t="shared" si="193"/>
        <v>0.11815202022256507</v>
      </c>
    </row>
    <row r="436" spans="1:51" x14ac:dyDescent="0.2">
      <c r="A436" s="28">
        <v>434</v>
      </c>
      <c r="B436">
        <v>6162.61</v>
      </c>
      <c r="C436">
        <v>1391.58</v>
      </c>
      <c r="D436" s="29">
        <v>0.27500000000000002</v>
      </c>
      <c r="E436" s="16">
        <f t="shared" si="179"/>
        <v>5.2884615384615387E-5</v>
      </c>
      <c r="F436" s="16"/>
      <c r="G436" s="16">
        <f t="shared" si="184"/>
        <v>6.3131182439542743E-2</v>
      </c>
      <c r="H436" s="16">
        <f t="shared" si="184"/>
        <v>3.0403103989574347E-2</v>
      </c>
      <c r="I436" s="16"/>
      <c r="J436" s="16">
        <v>6.3131182439542743E-2</v>
      </c>
      <c r="K436" s="16">
        <v>6.1473953406105557E-2</v>
      </c>
      <c r="L436" s="16">
        <f t="shared" si="180"/>
        <v>2.0314088532826275E-3</v>
      </c>
      <c r="M436" s="16">
        <f t="shared" si="185"/>
        <v>6.1099773586260113E-2</v>
      </c>
      <c r="N436" s="16"/>
      <c r="O436" s="16">
        <v>3.0403103989574347E-2</v>
      </c>
      <c r="P436" s="16">
        <v>5.8250334152546157E-2</v>
      </c>
      <c r="Q436" s="16">
        <f t="shared" si="186"/>
        <v>4.2759252753139208E-3</v>
      </c>
      <c r="R436" s="16">
        <f t="shared" si="194"/>
        <v>2.6127178714260426E-2</v>
      </c>
      <c r="X436" s="16">
        <f t="shared" si="195"/>
        <v>4.5029977838951397E-3</v>
      </c>
      <c r="Y436" s="16">
        <f t="shared" si="187"/>
        <v>2.6653191612773584E-3</v>
      </c>
      <c r="Z436" s="16">
        <f t="shared" si="177"/>
        <v>1.3680455385652963</v>
      </c>
      <c r="AA436" s="16">
        <f t="shared" si="178"/>
        <v>1.9167194662966185</v>
      </c>
      <c r="AB436" s="16"/>
      <c r="AC436" s="16">
        <f t="shared" si="201"/>
        <v>4.5029977838951397E-3</v>
      </c>
      <c r="AD436" s="16">
        <f t="shared" si="202"/>
        <v>2.6653191612773584E-3</v>
      </c>
      <c r="AE436" s="16">
        <f t="shared" si="181"/>
        <v>2.7423859224524252E-3</v>
      </c>
      <c r="AF436" s="16"/>
      <c r="AG436" s="16">
        <f t="shared" si="196"/>
        <v>7.0096518978599157E-2</v>
      </c>
      <c r="AH436" s="16">
        <f t="shared" si="197"/>
        <v>-0.10174346721821018</v>
      </c>
      <c r="AI436" s="16">
        <f t="shared" si="182"/>
        <v>1.0316469482396111</v>
      </c>
      <c r="AJ436" s="16"/>
      <c r="AK436" s="16">
        <f t="shared" si="198"/>
        <v>0.35048259489299577</v>
      </c>
      <c r="AL436" s="16">
        <f t="shared" si="199"/>
        <v>-0.50871733609105085</v>
      </c>
      <c r="AM436" s="16">
        <f t="shared" si="183"/>
        <v>1.1582347411980551</v>
      </c>
      <c r="AN436" s="16"/>
      <c r="AO436" s="16">
        <f t="shared" si="203"/>
        <v>3.8197654312249198E-4</v>
      </c>
      <c r="AP436" s="16">
        <f t="shared" si="188"/>
        <v>1.5073801431127642</v>
      </c>
      <c r="AQ436" s="16">
        <f t="shared" si="189"/>
        <v>0.41037313940214004</v>
      </c>
      <c r="AR436" s="16"/>
      <c r="AS436" s="16">
        <f t="shared" si="204"/>
        <v>1.7560365617663046E-3</v>
      </c>
      <c r="AT436" s="36">
        <f t="shared" si="190"/>
        <v>1.3091638655409084</v>
      </c>
      <c r="AU436" s="16">
        <f t="shared" si="191"/>
        <v>0.26938866285221885</v>
      </c>
      <c r="AW436" s="16">
        <f t="shared" si="200"/>
        <v>4.4798189099364942E-3</v>
      </c>
      <c r="AX436" s="16">
        <f t="shared" si="192"/>
        <v>1.1304568404543778</v>
      </c>
      <c r="AY436" s="16">
        <f t="shared" si="193"/>
        <v>0.12262183461160207</v>
      </c>
    </row>
    <row r="437" spans="1:51" x14ac:dyDescent="0.2">
      <c r="A437" s="28">
        <v>435</v>
      </c>
      <c r="B437">
        <v>6541.45</v>
      </c>
      <c r="C437">
        <v>1472.64</v>
      </c>
      <c r="D437" s="29">
        <v>0.25</v>
      </c>
      <c r="E437" s="16">
        <f t="shared" si="179"/>
        <v>4.8076923076923077E-5</v>
      </c>
      <c r="F437" s="16"/>
      <c r="G437" s="16">
        <f t="shared" si="184"/>
        <v>6.1473953406105557E-2</v>
      </c>
      <c r="H437" s="16">
        <f t="shared" si="184"/>
        <v>5.8250334152546157E-2</v>
      </c>
      <c r="I437" s="16"/>
      <c r="J437" s="16">
        <v>6.1473953406105557E-2</v>
      </c>
      <c r="K437" s="16">
        <v>1.3521466953045552E-2</v>
      </c>
      <c r="L437" s="16">
        <f t="shared" si="180"/>
        <v>6.0776776072196941E-4</v>
      </c>
      <c r="M437" s="16">
        <f t="shared" si="185"/>
        <v>6.086618564538359E-2</v>
      </c>
      <c r="N437" s="16"/>
      <c r="O437" s="16">
        <v>5.8250334152546157E-2</v>
      </c>
      <c r="P437" s="16">
        <v>3.0964797913950082E-3</v>
      </c>
      <c r="Q437" s="16">
        <f t="shared" si="186"/>
        <v>-4.4689153381998652E-4</v>
      </c>
      <c r="R437" s="16">
        <f t="shared" si="194"/>
        <v>5.8697225686366143E-2</v>
      </c>
      <c r="X437" s="16">
        <f t="shared" si="195"/>
        <v>4.2539757027964227E-3</v>
      </c>
      <c r="Y437" s="16">
        <f t="shared" si="187"/>
        <v>2.1346532953378798E-3</v>
      </c>
      <c r="Z437" s="16">
        <f t="shared" si="177"/>
        <v>1.3755732561674741</v>
      </c>
      <c r="AA437" s="16">
        <f t="shared" si="178"/>
        <v>1.3487790482181645</v>
      </c>
      <c r="AB437" s="16"/>
      <c r="AC437" s="16">
        <f t="shared" si="201"/>
        <v>4.2539757027964227E-3</v>
      </c>
      <c r="AD437" s="16">
        <f t="shared" si="202"/>
        <v>2.1346532953378798E-3</v>
      </c>
      <c r="AE437" s="16">
        <f t="shared" si="181"/>
        <v>2.3854167809252216E-3</v>
      </c>
      <c r="AF437" s="16"/>
      <c r="AG437" s="16">
        <f t="shared" si="196"/>
        <v>0.22001348336294352</v>
      </c>
      <c r="AH437" s="16">
        <f t="shared" si="197"/>
        <v>-0.33947331968768946</v>
      </c>
      <c r="AI437" s="16">
        <f t="shared" si="182"/>
        <v>1.1194598363247459</v>
      </c>
      <c r="AJ437" s="16"/>
      <c r="AK437" s="16">
        <f t="shared" si="198"/>
        <v>1.1000674168147175</v>
      </c>
      <c r="AL437" s="16">
        <f t="shared" si="199"/>
        <v>-1.6973665984384472</v>
      </c>
      <c r="AM437" s="16">
        <f t="shared" si="183"/>
        <v>1.5972991816237296</v>
      </c>
      <c r="AN437" s="16"/>
      <c r="AO437" s="16">
        <f t="shared" si="203"/>
        <v>-1.5629225696084062E-3</v>
      </c>
      <c r="AP437" s="16">
        <f t="shared" si="188"/>
        <v>1.5050242246661136</v>
      </c>
      <c r="AQ437" s="16">
        <f t="shared" si="189"/>
        <v>0.40880899419496103</v>
      </c>
      <c r="AR437" s="16"/>
      <c r="AS437" s="16">
        <f t="shared" si="204"/>
        <v>-8.0261513095804937E-3</v>
      </c>
      <c r="AT437" s="36">
        <f t="shared" si="190"/>
        <v>1.2986563182670416</v>
      </c>
      <c r="AU437" s="16">
        <f t="shared" si="191"/>
        <v>0.26133012860022709</v>
      </c>
      <c r="AW437" s="16">
        <f t="shared" si="200"/>
        <v>1.2764142591793003E-2</v>
      </c>
      <c r="AX437" s="16">
        <f t="shared" si="192"/>
        <v>1.1448861527598053</v>
      </c>
      <c r="AY437" s="16">
        <f t="shared" si="193"/>
        <v>0.13530520215862046</v>
      </c>
    </row>
    <row r="438" spans="1:51" x14ac:dyDescent="0.2">
      <c r="A438" s="28">
        <v>436</v>
      </c>
      <c r="B438">
        <v>6629.9</v>
      </c>
      <c r="C438">
        <v>1477.2</v>
      </c>
      <c r="D438" s="29">
        <v>0.25</v>
      </c>
      <c r="E438" s="16">
        <f t="shared" si="179"/>
        <v>4.8076923076923077E-5</v>
      </c>
      <c r="F438" s="16"/>
      <c r="G438" s="16">
        <f t="shared" si="184"/>
        <v>1.3521466953045552E-2</v>
      </c>
      <c r="H438" s="16">
        <f t="shared" si="184"/>
        <v>3.0964797913950082E-3</v>
      </c>
      <c r="I438" s="16"/>
      <c r="J438" s="16">
        <v>1.3521466953045552E-2</v>
      </c>
      <c r="K438" s="16">
        <v>-1.2636691352810713E-2</v>
      </c>
      <c r="L438" s="16">
        <f t="shared" si="180"/>
        <v>6.3283841036270881E-4</v>
      </c>
      <c r="M438" s="16">
        <f t="shared" si="185"/>
        <v>1.2888628542682842E-2</v>
      </c>
      <c r="N438" s="16"/>
      <c r="O438" s="16">
        <v>3.0964797913950082E-3</v>
      </c>
      <c r="P438" s="16">
        <v>1.3809910641754423E-3</v>
      </c>
      <c r="Q438" s="16">
        <f t="shared" si="186"/>
        <v>-2.6033060816541107E-3</v>
      </c>
      <c r="R438" s="16">
        <f t="shared" si="194"/>
        <v>5.6997858730491189E-3</v>
      </c>
      <c r="X438" s="16">
        <f t="shared" si="195"/>
        <v>4.0515243589920513E-3</v>
      </c>
      <c r="Y438" s="16">
        <f t="shared" si="187"/>
        <v>2.371178341088514E-3</v>
      </c>
      <c r="Z438" s="16">
        <f t="shared" si="177"/>
        <v>1.8148919845437381</v>
      </c>
      <c r="AA438" s="16">
        <f t="shared" si="178"/>
        <v>2.0963950859320968</v>
      </c>
      <c r="AB438" s="16"/>
      <c r="AC438" s="16">
        <f t="shared" si="201"/>
        <v>4.0515243589920513E-3</v>
      </c>
      <c r="AD438" s="16">
        <f t="shared" si="202"/>
        <v>2.371178341088514E-3</v>
      </c>
      <c r="AE438" s="16">
        <f t="shared" si="181"/>
        <v>2.4535472749061642E-3</v>
      </c>
      <c r="AF438" s="16"/>
      <c r="AG438" s="16">
        <f t="shared" si="196"/>
        <v>-3.5577930964625679E-2</v>
      </c>
      <c r="AH438" s="16">
        <f t="shared" si="197"/>
        <v>0.12975185695398309</v>
      </c>
      <c r="AI438" s="16">
        <f t="shared" si="182"/>
        <v>0.90582607401064252</v>
      </c>
      <c r="AJ438" s="16"/>
      <c r="AK438" s="16">
        <f t="shared" si="198"/>
        <v>-0.17788965482312838</v>
      </c>
      <c r="AL438" s="16">
        <f t="shared" si="199"/>
        <v>0.6487592847699154</v>
      </c>
      <c r="AM438" s="16">
        <f t="shared" si="183"/>
        <v>0.52913037005321295</v>
      </c>
      <c r="AN438" s="16"/>
      <c r="AO438" s="16">
        <f t="shared" si="203"/>
        <v>1.97755295482446E-3</v>
      </c>
      <c r="AP438" s="16">
        <f t="shared" si="188"/>
        <v>1.5080004897686845</v>
      </c>
      <c r="AQ438" s="16">
        <f t="shared" si="189"/>
        <v>0.41078459436600601</v>
      </c>
      <c r="AR438" s="16"/>
      <c r="AS438" s="16">
        <f t="shared" si="204"/>
        <v>9.6954570818146082E-3</v>
      </c>
      <c r="AT438" s="36">
        <f t="shared" si="190"/>
        <v>1.3112473848648272</v>
      </c>
      <c r="AU438" s="16">
        <f t="shared" si="191"/>
        <v>0.27097888634302786</v>
      </c>
      <c r="AW438" s="16">
        <f t="shared" si="200"/>
        <v>-1.3979407359146513E-5</v>
      </c>
      <c r="AX438" s="16">
        <f t="shared" si="192"/>
        <v>1.1448701479298959</v>
      </c>
      <c r="AY438" s="16">
        <f t="shared" si="193"/>
        <v>0.13529122265354848</v>
      </c>
    </row>
    <row r="439" spans="1:51" x14ac:dyDescent="0.2">
      <c r="A439" s="28">
        <v>437</v>
      </c>
      <c r="B439">
        <v>6546.12</v>
      </c>
      <c r="C439">
        <v>1479.24</v>
      </c>
      <c r="D439" s="29">
        <v>0.25</v>
      </c>
      <c r="E439" s="16">
        <f t="shared" si="179"/>
        <v>4.8076923076923077E-5</v>
      </c>
      <c r="F439" s="16"/>
      <c r="G439" s="16">
        <f t="shared" si="184"/>
        <v>-1.2636691352810713E-2</v>
      </c>
      <c r="H439" s="16">
        <f t="shared" si="184"/>
        <v>1.3809910641754423E-3</v>
      </c>
      <c r="I439" s="16"/>
      <c r="J439" s="16">
        <v>-1.2636691352810713E-2</v>
      </c>
      <c r="K439" s="16">
        <v>5.2455500357463679E-2</v>
      </c>
      <c r="L439" s="16">
        <f t="shared" si="180"/>
        <v>1.3582661955455102E-3</v>
      </c>
      <c r="M439" s="16">
        <f t="shared" si="185"/>
        <v>-1.3994957548356224E-2</v>
      </c>
      <c r="N439" s="16"/>
      <c r="O439" s="16">
        <v>1.3809910641754423E-3</v>
      </c>
      <c r="P439" s="16">
        <v>-2.4404423893350579E-2</v>
      </c>
      <c r="Q439" s="16">
        <f t="shared" si="186"/>
        <v>1.6676599432418596E-3</v>
      </c>
      <c r="R439" s="16">
        <f t="shared" si="194"/>
        <v>-2.8666887906641722E-4</v>
      </c>
      <c r="X439" s="16">
        <f t="shared" si="195"/>
        <v>3.2956425537916056E-3</v>
      </c>
      <c r="Y439" s="16">
        <f t="shared" si="187"/>
        <v>1.7728777141884401E-3</v>
      </c>
      <c r="Z439" s="16">
        <f t="shared" si="177"/>
        <v>1.9089237095336813</v>
      </c>
      <c r="AA439" s="16">
        <f t="shared" si="178"/>
        <v>2.2486139027556598</v>
      </c>
      <c r="AB439" s="16"/>
      <c r="AC439" s="16">
        <f t="shared" si="201"/>
        <v>3.2956425537916056E-3</v>
      </c>
      <c r="AD439" s="16">
        <f t="shared" si="202"/>
        <v>1.7728777141884401E-3</v>
      </c>
      <c r="AE439" s="16">
        <f t="shared" si="181"/>
        <v>1.9134298062322857E-3</v>
      </c>
      <c r="AF439" s="16"/>
      <c r="AG439" s="16">
        <f t="shared" si="196"/>
        <v>-2.6972557203281278E-2</v>
      </c>
      <c r="AH439" s="16">
        <f t="shared" si="197"/>
        <v>0.16235620995775599</v>
      </c>
      <c r="AI439" s="16">
        <f t="shared" si="182"/>
        <v>0.86461634724552527</v>
      </c>
      <c r="AJ439" s="16"/>
      <c r="AK439" s="16">
        <f t="shared" si="198"/>
        <v>-0.13486278601640639</v>
      </c>
      <c r="AL439" s="16">
        <f t="shared" si="199"/>
        <v>0.81178104978877996</v>
      </c>
      <c r="AM439" s="16">
        <f t="shared" si="183"/>
        <v>0.32308173622762648</v>
      </c>
      <c r="AN439" s="16"/>
      <c r="AO439" s="16">
        <f t="shared" si="203"/>
        <v>6.7232281806648363E-4</v>
      </c>
      <c r="AP439" s="16">
        <f t="shared" si="188"/>
        <v>1.5090143529076114</v>
      </c>
      <c r="AQ439" s="16">
        <f t="shared" si="189"/>
        <v>0.41145669127633627</v>
      </c>
      <c r="AR439" s="16"/>
      <c r="AS439" s="16">
        <f t="shared" si="204"/>
        <v>3.1693063980247258E-3</v>
      </c>
      <c r="AT439" s="36">
        <f t="shared" si="190"/>
        <v>1.3154031295910724</v>
      </c>
      <c r="AU439" s="16">
        <f t="shared" si="191"/>
        <v>0.27414318107574032</v>
      </c>
      <c r="AW439" s="16">
        <f t="shared" si="200"/>
        <v>1.339634475059445E-3</v>
      </c>
      <c r="AX439" s="16">
        <f t="shared" si="192"/>
        <v>1.1464038554495291</v>
      </c>
      <c r="AY439" s="16">
        <f t="shared" si="193"/>
        <v>0.13662996061891866</v>
      </c>
    </row>
    <row r="440" spans="1:51" x14ac:dyDescent="0.2">
      <c r="A440" s="28">
        <v>438</v>
      </c>
      <c r="B440">
        <v>6889.5</v>
      </c>
      <c r="C440">
        <v>1443.14</v>
      </c>
      <c r="D440" s="29">
        <v>0.25</v>
      </c>
      <c r="E440" s="16">
        <f t="shared" si="179"/>
        <v>4.8076923076923077E-5</v>
      </c>
      <c r="F440" s="16"/>
      <c r="G440" s="16">
        <f t="shared" si="184"/>
        <v>5.2455500357463679E-2</v>
      </c>
      <c r="H440" s="16">
        <f t="shared" si="184"/>
        <v>-2.4404423893350579E-2</v>
      </c>
      <c r="I440" s="16"/>
      <c r="J440" s="16">
        <v>5.2455500357463679E-2</v>
      </c>
      <c r="K440" s="16">
        <v>5.6713839901299017E-2</v>
      </c>
      <c r="L440" s="16">
        <f t="shared" si="180"/>
        <v>1.7539882164015841E-3</v>
      </c>
      <c r="M440" s="16">
        <f t="shared" si="185"/>
        <v>5.0701512141062097E-2</v>
      </c>
      <c r="N440" s="16"/>
      <c r="O440" s="16">
        <v>-2.4404423893350579E-2</v>
      </c>
      <c r="P440" s="16">
        <v>6.3410341339024623E-2</v>
      </c>
      <c r="Q440" s="16">
        <f t="shared" si="186"/>
        <v>1.800502772721563E-3</v>
      </c>
      <c r="R440" s="16">
        <f t="shared" si="194"/>
        <v>-2.6204926666072142E-2</v>
      </c>
      <c r="X440" s="16">
        <f t="shared" si="195"/>
        <v>2.7006697712763567E-3</v>
      </c>
      <c r="Y440" s="16">
        <f t="shared" si="187"/>
        <v>1.328467435423744E-3</v>
      </c>
      <c r="Z440" s="16">
        <f t="shared" si="177"/>
        <v>1.5622622017929615</v>
      </c>
      <c r="AA440" s="16">
        <f t="shared" si="178"/>
        <v>2.1344710895396295</v>
      </c>
      <c r="AB440" s="16"/>
      <c r="AC440" s="16">
        <f t="shared" si="201"/>
        <v>2.7006697712763567E-3</v>
      </c>
      <c r="AD440" s="16">
        <f t="shared" si="202"/>
        <v>1.328467435423744E-3</v>
      </c>
      <c r="AE440" s="16">
        <f t="shared" si="181"/>
        <v>1.4993889010388355E-3</v>
      </c>
      <c r="AF440" s="16"/>
      <c r="AG440" s="16">
        <f t="shared" si="196"/>
        <v>-0.3819690759585897</v>
      </c>
      <c r="AH440" s="16">
        <f t="shared" si="197"/>
        <v>0.7788068941620947</v>
      </c>
      <c r="AI440" s="16">
        <f t="shared" si="182"/>
        <v>0.60316218179649495</v>
      </c>
      <c r="AJ440" s="16"/>
      <c r="AK440" s="16">
        <f t="shared" si="198"/>
        <v>-1.9098453797929484</v>
      </c>
      <c r="AL440" s="16">
        <f t="shared" si="199"/>
        <v>3.8940344708104733</v>
      </c>
      <c r="AM440" s="16">
        <f t="shared" si="183"/>
        <v>-0.98418909101752483</v>
      </c>
      <c r="AN440" s="16"/>
      <c r="AO440" s="16">
        <f t="shared" si="203"/>
        <v>-5.3355006599277608E-3</v>
      </c>
      <c r="AP440" s="16">
        <f t="shared" si="188"/>
        <v>1.5009630058318324</v>
      </c>
      <c r="AQ440" s="16">
        <f t="shared" si="189"/>
        <v>0.4061069059997186</v>
      </c>
      <c r="AR440" s="16"/>
      <c r="AS440" s="16">
        <f t="shared" si="204"/>
        <v>-2.6869810991946498E-2</v>
      </c>
      <c r="AT440" s="36">
        <f t="shared" si="190"/>
        <v>1.2800584961207453</v>
      </c>
      <c r="AU440" s="16">
        <f t="shared" si="191"/>
        <v>0.24690577698164132</v>
      </c>
      <c r="AW440" s="16">
        <f t="shared" si="200"/>
        <v>-1.0846670768665079E-2</v>
      </c>
      <c r="AX440" s="16">
        <f t="shared" si="192"/>
        <v>1.1339691902615396</v>
      </c>
      <c r="AY440" s="16">
        <f t="shared" si="193"/>
        <v>0.12572403585493791</v>
      </c>
    </row>
    <row r="441" spans="1:51" x14ac:dyDescent="0.2">
      <c r="A441" s="28">
        <v>439</v>
      </c>
      <c r="B441">
        <v>7280.23</v>
      </c>
      <c r="C441">
        <v>1534.65</v>
      </c>
      <c r="D441" s="29">
        <v>0.25</v>
      </c>
      <c r="E441" s="16">
        <f t="shared" si="179"/>
        <v>4.8076923076923077E-5</v>
      </c>
      <c r="F441" s="16"/>
      <c r="G441" s="16">
        <f t="shared" si="184"/>
        <v>5.6713839901299017E-2</v>
      </c>
      <c r="H441" s="16">
        <f t="shared" si="184"/>
        <v>6.3410341339024623E-2</v>
      </c>
      <c r="I441" s="16"/>
      <c r="J441" s="16">
        <v>5.6713839901299017E-2</v>
      </c>
      <c r="K441" s="16">
        <v>-4.7307571326730045E-2</v>
      </c>
      <c r="L441" s="16">
        <f t="shared" si="180"/>
        <v>7.6927005144675274E-4</v>
      </c>
      <c r="M441" s="16">
        <f t="shared" si="185"/>
        <v>5.5944569849852264E-2</v>
      </c>
      <c r="N441" s="16"/>
      <c r="O441" s="16">
        <v>6.3410341339024623E-2</v>
      </c>
      <c r="P441" s="16">
        <v>-3.2971687355424183E-3</v>
      </c>
      <c r="Q441" s="16">
        <f t="shared" si="186"/>
        <v>3.7972559008041138E-3</v>
      </c>
      <c r="R441" s="16">
        <f t="shared" si="194"/>
        <v>5.9613085438220512E-2</v>
      </c>
      <c r="X441" s="16">
        <f t="shared" si="195"/>
        <v>2.6278528628136755E-3</v>
      </c>
      <c r="Y441" s="16">
        <f t="shared" si="187"/>
        <v>1.1589351108999516E-3</v>
      </c>
      <c r="Z441" s="16">
        <f t="shared" si="177"/>
        <v>1.4563513390787366</v>
      </c>
      <c r="AA441" s="16">
        <f t="shared" si="178"/>
        <v>0.92800500127786156</v>
      </c>
      <c r="AB441" s="16"/>
      <c r="AC441" s="16">
        <f t="shared" si="201"/>
        <v>2.6278528628136755E-3</v>
      </c>
      <c r="AD441" s="16">
        <f t="shared" si="202"/>
        <v>1.1589351108999516E-3</v>
      </c>
      <c r="AE441" s="16">
        <f t="shared" si="181"/>
        <v>1.3814436552447012E-3</v>
      </c>
      <c r="AF441" s="16"/>
      <c r="AG441" s="16">
        <f t="shared" si="196"/>
        <v>0.37151384168078017</v>
      </c>
      <c r="AH441" s="16">
        <f t="shared" si="197"/>
        <v>-0.55132244091366267</v>
      </c>
      <c r="AI441" s="16">
        <f t="shared" si="182"/>
        <v>1.1798085992328824</v>
      </c>
      <c r="AJ441" s="16"/>
      <c r="AK441" s="16">
        <f t="shared" si="198"/>
        <v>1.8575692084039008</v>
      </c>
      <c r="AL441" s="16">
        <f t="shared" si="199"/>
        <v>-2.7566122045683135</v>
      </c>
      <c r="AM441" s="16">
        <f t="shared" si="183"/>
        <v>1.8990429961644126</v>
      </c>
      <c r="AN441" s="16"/>
      <c r="AO441" s="16">
        <f t="shared" si="203"/>
        <v>2.7750476156658606E-2</v>
      </c>
      <c r="AP441" s="16">
        <f t="shared" si="188"/>
        <v>1.5426154439371955</v>
      </c>
      <c r="AQ441" s="16">
        <f t="shared" si="189"/>
        <v>0.43347931609554347</v>
      </c>
      <c r="AR441" s="16"/>
      <c r="AS441" s="16">
        <f t="shared" si="204"/>
        <v>0.13856007309098534</v>
      </c>
      <c r="AT441" s="36">
        <f t="shared" si="190"/>
        <v>1.4574234949039724</v>
      </c>
      <c r="AU441" s="16">
        <f t="shared" si="191"/>
        <v>0.37667014723290687</v>
      </c>
      <c r="AW441" s="16">
        <f t="shared" si="200"/>
        <v>1.4616011626308097E-2</v>
      </c>
      <c r="AX441" s="16">
        <f t="shared" si="192"/>
        <v>1.1505432971302776</v>
      </c>
      <c r="AY441" s="16">
        <f t="shared" si="193"/>
        <v>0.14023426310135728</v>
      </c>
    </row>
    <row r="442" spans="1:51" x14ac:dyDescent="0.2">
      <c r="A442" s="28">
        <v>440</v>
      </c>
      <c r="B442">
        <v>6935.82</v>
      </c>
      <c r="C442">
        <v>1529.59</v>
      </c>
      <c r="D442" s="29">
        <v>0.75</v>
      </c>
      <c r="E442" s="16">
        <f t="shared" si="179"/>
        <v>1.4423076923076922E-4</v>
      </c>
      <c r="F442" s="16"/>
      <c r="G442" s="16">
        <f t="shared" si="184"/>
        <v>-4.7307571326730045E-2</v>
      </c>
      <c r="H442" s="16">
        <f t="shared" si="184"/>
        <v>-3.2971687355424183E-3</v>
      </c>
      <c r="I442" s="16"/>
      <c r="J442" s="16">
        <v>-4.7307571326730045E-2</v>
      </c>
      <c r="K442" s="16">
        <v>-2.4654619064508596E-2</v>
      </c>
      <c r="L442" s="16">
        <f t="shared" si="180"/>
        <v>7.0484966259236662E-4</v>
      </c>
      <c r="M442" s="16">
        <f t="shared" si="185"/>
        <v>-4.8012420989322409E-2</v>
      </c>
      <c r="N442" s="16"/>
      <c r="O442" s="16">
        <v>-3.2971687355424183E-3</v>
      </c>
      <c r="P442" s="16">
        <v>-1.6036977229192121E-2</v>
      </c>
      <c r="Q442" s="16">
        <f t="shared" si="186"/>
        <v>-3.0028831490583369E-3</v>
      </c>
      <c r="R442" s="16">
        <f t="shared" si="194"/>
        <v>-2.9428558648408138E-4</v>
      </c>
      <c r="X442" s="16">
        <f t="shared" si="195"/>
        <v>2.664104157760889E-3</v>
      </c>
      <c r="Y442" s="16">
        <f t="shared" si="187"/>
        <v>1.682848626537769E-3</v>
      </c>
      <c r="Z442" s="16">
        <f t="shared" si="177"/>
        <v>1.6123658336467899</v>
      </c>
      <c r="AA442" s="16">
        <f t="shared" si="178"/>
        <v>2.2746693906528272</v>
      </c>
      <c r="AB442" s="16"/>
      <c r="AC442" s="16">
        <f t="shared" si="201"/>
        <v>2.664104157760889E-3</v>
      </c>
      <c r="AD442" s="16">
        <f t="shared" si="202"/>
        <v>1.682848626537769E-3</v>
      </c>
      <c r="AE442" s="16">
        <f t="shared" si="181"/>
        <v>1.6761049936667701E-3</v>
      </c>
      <c r="AF442" s="16"/>
      <c r="AG442" s="16">
        <f t="shared" si="196"/>
        <v>-1.4501986006135541E-2</v>
      </c>
      <c r="AH442" s="16">
        <f t="shared" si="197"/>
        <v>0.17618603117008874</v>
      </c>
      <c r="AI442" s="16">
        <f t="shared" si="182"/>
        <v>0.83831595483604682</v>
      </c>
      <c r="AJ442" s="16"/>
      <c r="AK442" s="16">
        <f t="shared" si="198"/>
        <v>-7.2509930030677711E-2</v>
      </c>
      <c r="AL442" s="16">
        <f t="shared" si="199"/>
        <v>0.88093015585044376</v>
      </c>
      <c r="AM442" s="16">
        <f t="shared" si="183"/>
        <v>0.19157977418023397</v>
      </c>
      <c r="AN442" s="16"/>
      <c r="AO442" s="16">
        <f t="shared" si="203"/>
        <v>-1.5700892881526728E-2</v>
      </c>
      <c r="AP442" s="16">
        <f t="shared" si="188"/>
        <v>1.5183950040945489</v>
      </c>
      <c r="AQ442" s="16">
        <f t="shared" si="189"/>
        <v>0.41765385862479704</v>
      </c>
      <c r="AR442" s="16"/>
      <c r="AS442" s="16">
        <f t="shared" si="204"/>
        <v>-7.8696772099941345E-2</v>
      </c>
      <c r="AT442" s="36">
        <f t="shared" si="190"/>
        <v>1.3427289702724146</v>
      </c>
      <c r="AU442" s="16">
        <f t="shared" si="191"/>
        <v>0.29470408799574849</v>
      </c>
      <c r="AW442" s="16">
        <f t="shared" si="200"/>
        <v>2.5030738127721957E-3</v>
      </c>
      <c r="AX442" s="16">
        <f t="shared" si="192"/>
        <v>1.1534231919277851</v>
      </c>
      <c r="AY442" s="16">
        <f t="shared" si="193"/>
        <v>0.14273420944264761</v>
      </c>
    </row>
    <row r="443" spans="1:51" x14ac:dyDescent="0.2">
      <c r="A443" s="28">
        <v>441</v>
      </c>
      <c r="B443">
        <v>6764.82</v>
      </c>
      <c r="C443">
        <v>1505.06</v>
      </c>
      <c r="D443" s="29">
        <v>0.25</v>
      </c>
      <c r="E443" s="16">
        <f t="shared" si="179"/>
        <v>4.8076923076923077E-5</v>
      </c>
      <c r="F443" s="16"/>
      <c r="G443" s="16">
        <f t="shared" si="184"/>
        <v>-2.4654619064508596E-2</v>
      </c>
      <c r="H443" s="16">
        <f t="shared" si="184"/>
        <v>-1.6036977229192121E-2</v>
      </c>
      <c r="I443" s="16"/>
      <c r="J443" s="16">
        <v>-2.4654619064508596E-2</v>
      </c>
      <c r="K443" s="16">
        <v>-3.7010593038691336E-2</v>
      </c>
      <c r="L443" s="16">
        <f t="shared" si="180"/>
        <v>2.2784911469104995E-3</v>
      </c>
      <c r="M443" s="16">
        <f t="shared" si="185"/>
        <v>-2.6933110211419094E-2</v>
      </c>
      <c r="N443" s="16"/>
      <c r="O443" s="16">
        <v>-1.6036977229192121E-2</v>
      </c>
      <c r="P443" s="16">
        <v>-3.2902342763743625E-2</v>
      </c>
      <c r="Q443" s="16">
        <f t="shared" si="186"/>
        <v>2.1627668754766855E-3</v>
      </c>
      <c r="R443" s="16">
        <f t="shared" si="194"/>
        <v>-1.8199744104668805E-2</v>
      </c>
      <c r="X443" s="16">
        <f t="shared" si="195"/>
        <v>2.5541804322976292E-3</v>
      </c>
      <c r="Y443" s="16">
        <f t="shared" si="187"/>
        <v>1.2626976563854862E-3</v>
      </c>
      <c r="Z443" s="16">
        <f t="shared" si="177"/>
        <v>1.9240723906671608</v>
      </c>
      <c r="AA443" s="16">
        <f t="shared" si="178"/>
        <v>2.2871539564135484</v>
      </c>
      <c r="AB443" s="16"/>
      <c r="AC443" s="16">
        <f t="shared" si="201"/>
        <v>2.5541804322976292E-3</v>
      </c>
      <c r="AD443" s="16">
        <f t="shared" si="202"/>
        <v>1.2626976563854862E-3</v>
      </c>
      <c r="AE443" s="16">
        <f t="shared" si="181"/>
        <v>1.4216037729602958E-3</v>
      </c>
      <c r="AF443" s="16"/>
      <c r="AG443" s="16">
        <f t="shared" si="196"/>
        <v>-0.20685178374553206</v>
      </c>
      <c r="AH443" s="16">
        <f t="shared" si="197"/>
        <v>0.54022812836796397</v>
      </c>
      <c r="AI443" s="16">
        <f t="shared" si="182"/>
        <v>0.66662365537756818</v>
      </c>
      <c r="AJ443" s="16"/>
      <c r="AK443" s="16">
        <f t="shared" si="198"/>
        <v>-1.0342589187276603</v>
      </c>
      <c r="AL443" s="16">
        <f t="shared" si="199"/>
        <v>2.7011406418398201</v>
      </c>
      <c r="AM443" s="16">
        <f t="shared" si="183"/>
        <v>-0.66688172311215954</v>
      </c>
      <c r="AN443" s="16"/>
      <c r="AO443" s="16">
        <f t="shared" si="203"/>
        <v>-2.3470394742919104E-3</v>
      </c>
      <c r="AP443" s="16">
        <f t="shared" si="188"/>
        <v>1.5148312710823713</v>
      </c>
      <c r="AQ443" s="16">
        <f t="shared" si="189"/>
        <v>0.41530406053612834</v>
      </c>
      <c r="AR443" s="16"/>
      <c r="AS443" s="16">
        <f t="shared" si="204"/>
        <v>-1.2312120448382629E-2</v>
      </c>
      <c r="AT443" s="36">
        <f t="shared" si="190"/>
        <v>1.3261971294608879</v>
      </c>
      <c r="AU443" s="16">
        <f t="shared" si="191"/>
        <v>0.28231554546596321</v>
      </c>
      <c r="AW443" s="16">
        <f t="shared" si="200"/>
        <v>-2.917681983968828E-3</v>
      </c>
      <c r="AX443" s="16">
        <f t="shared" si="192"/>
        <v>1.1500578698608055</v>
      </c>
      <c r="AY443" s="16">
        <f t="shared" si="193"/>
        <v>0.13981226272715871</v>
      </c>
    </row>
    <row r="444" spans="1:51" x14ac:dyDescent="0.2">
      <c r="A444" s="28">
        <v>442</v>
      </c>
      <c r="B444">
        <v>6514.45</v>
      </c>
      <c r="C444">
        <v>1455.54</v>
      </c>
      <c r="D444" s="29">
        <v>0.26</v>
      </c>
      <c r="E444" s="16">
        <f t="shared" si="179"/>
        <v>4.9999999999999996E-5</v>
      </c>
      <c r="F444" s="16"/>
      <c r="G444" s="16">
        <f t="shared" si="184"/>
        <v>-3.7010593038691336E-2</v>
      </c>
      <c r="H444" s="16">
        <f t="shared" si="184"/>
        <v>-3.2902342763743625E-2</v>
      </c>
      <c r="I444" s="16"/>
      <c r="J444" s="16">
        <v>-3.7010593038691336E-2</v>
      </c>
      <c r="K444" s="16">
        <v>5.4247096838566621E-2</v>
      </c>
      <c r="L444" s="16">
        <f t="shared" si="180"/>
        <v>1.9357960709519015E-3</v>
      </c>
      <c r="M444" s="16">
        <f t="shared" si="185"/>
        <v>-3.8946389109643237E-2</v>
      </c>
      <c r="N444" s="16"/>
      <c r="O444" s="16">
        <v>-3.2902342763743625E-2</v>
      </c>
      <c r="P444" s="16">
        <v>3.8583618450884268E-2</v>
      </c>
      <c r="Q444" s="16">
        <f t="shared" si="186"/>
        <v>3.1493033536667716E-3</v>
      </c>
      <c r="R444" s="16">
        <f t="shared" si="194"/>
        <v>-3.6051646117410394E-2</v>
      </c>
      <c r="X444" s="16">
        <f t="shared" si="195"/>
        <v>2.2012073121828774E-3</v>
      </c>
      <c r="Y444" s="16">
        <f t="shared" si="187"/>
        <v>1.0305738283222302E-3</v>
      </c>
      <c r="Z444" s="16">
        <f t="shared" si="177"/>
        <v>1.7958930934355837</v>
      </c>
      <c r="AA444" s="16">
        <f t="shared" si="178"/>
        <v>1.8892999160961841</v>
      </c>
      <c r="AB444" s="16"/>
      <c r="AC444" s="16">
        <f t="shared" si="201"/>
        <v>2.2012073121828774E-3</v>
      </c>
      <c r="AD444" s="16">
        <f t="shared" si="202"/>
        <v>1.0305738283222302E-3</v>
      </c>
      <c r="AE444" s="16">
        <f t="shared" si="181"/>
        <v>1.192265896357628E-3</v>
      </c>
      <c r="AF444" s="16"/>
      <c r="AG444" s="16">
        <f t="shared" si="196"/>
        <v>-0.35686013363930974</v>
      </c>
      <c r="AH444" s="16">
        <f t="shared" si="197"/>
        <v>0.79759181444341398</v>
      </c>
      <c r="AI444" s="16">
        <f t="shared" si="182"/>
        <v>0.55926831919589581</v>
      </c>
      <c r="AJ444" s="16"/>
      <c r="AK444" s="16">
        <f t="shared" si="198"/>
        <v>-1.7843006681965488</v>
      </c>
      <c r="AL444" s="16">
        <f t="shared" si="199"/>
        <v>3.9879590722170697</v>
      </c>
      <c r="AM444" s="16">
        <f t="shared" si="183"/>
        <v>-1.2036584040205209</v>
      </c>
      <c r="AN444" s="16"/>
      <c r="AO444" s="16">
        <f t="shared" si="203"/>
        <v>-1.0087014648444324E-2</v>
      </c>
      <c r="AP444" s="16">
        <f t="shared" si="188"/>
        <v>1.4995511458610418</v>
      </c>
      <c r="AQ444" s="16">
        <f t="shared" si="189"/>
        <v>0.40516582723547229</v>
      </c>
      <c r="AR444" s="16"/>
      <c r="AS444" s="16">
        <f t="shared" si="204"/>
        <v>-5.0627380934529308E-2</v>
      </c>
      <c r="AT444" s="36">
        <f t="shared" si="190"/>
        <v>1.2590552421933923</v>
      </c>
      <c r="AU444" s="16">
        <f t="shared" si="191"/>
        <v>0.23036163193391357</v>
      </c>
      <c r="AW444" s="16">
        <f t="shared" si="200"/>
        <v>-6.987371087572177E-3</v>
      </c>
      <c r="AX444" s="16">
        <f t="shared" si="192"/>
        <v>1.1420219887519052</v>
      </c>
      <c r="AY444" s="16">
        <f t="shared" si="193"/>
        <v>0.13280036564731573</v>
      </c>
    </row>
    <row r="445" spans="1:51" x14ac:dyDescent="0.2">
      <c r="A445" s="28">
        <v>443</v>
      </c>
      <c r="B445">
        <v>6867.84</v>
      </c>
      <c r="C445">
        <v>1511.7</v>
      </c>
      <c r="D445" s="29">
        <v>0.32500000000000001</v>
      </c>
      <c r="E445" s="16">
        <f t="shared" si="179"/>
        <v>6.2500000000000001E-5</v>
      </c>
      <c r="F445" s="16"/>
      <c r="G445" s="16">
        <f t="shared" si="184"/>
        <v>5.4247096838566621E-2</v>
      </c>
      <c r="H445" s="16">
        <f t="shared" si="184"/>
        <v>3.8583618450884268E-2</v>
      </c>
      <c r="I445" s="16"/>
      <c r="J445" s="16">
        <v>5.4247096838566621E-2</v>
      </c>
      <c r="K445" s="16">
        <v>-5.7063064952008281E-2</v>
      </c>
      <c r="L445" s="16">
        <f t="shared" si="180"/>
        <v>2.1227179074794367E-3</v>
      </c>
      <c r="M445" s="16">
        <f t="shared" si="185"/>
        <v>5.2124378931087186E-2</v>
      </c>
      <c r="N445" s="16"/>
      <c r="O445" s="16">
        <v>3.8583618450884268E-2</v>
      </c>
      <c r="P445" s="16">
        <v>-3.0508698815902704E-2</v>
      </c>
      <c r="Q445" s="16">
        <f t="shared" si="186"/>
        <v>4.4553118644021132E-3</v>
      </c>
      <c r="R445" s="16">
        <f t="shared" si="194"/>
        <v>3.4128306586482152E-2</v>
      </c>
      <c r="X445" s="16">
        <f t="shared" si="195"/>
        <v>2.0541557347162976E-3</v>
      </c>
      <c r="Y445" s="16">
        <f t="shared" si="187"/>
        <v>1.0798132297627789E-3</v>
      </c>
      <c r="Z445" s="16">
        <f t="shared" si="177"/>
        <v>1.5136763364170376</v>
      </c>
      <c r="AA445" s="16">
        <f t="shared" si="178"/>
        <v>1.957219704273037</v>
      </c>
      <c r="AB445" s="16"/>
      <c r="AC445" s="16">
        <f t="shared" si="201"/>
        <v>2.0541557347162976E-3</v>
      </c>
      <c r="AD445" s="16">
        <f t="shared" si="202"/>
        <v>1.0798132297627789E-3</v>
      </c>
      <c r="AE445" s="16">
        <f t="shared" si="181"/>
        <v>1.1789465033701998E-3</v>
      </c>
      <c r="AF445" s="16"/>
      <c r="AG445" s="16">
        <f t="shared" si="196"/>
        <v>0.24410675990514114</v>
      </c>
      <c r="AH445" s="16">
        <f t="shared" si="197"/>
        <v>-0.37660305595542903</v>
      </c>
      <c r="AI445" s="16">
        <f t="shared" si="182"/>
        <v>1.1324962960502878</v>
      </c>
      <c r="AJ445" s="16"/>
      <c r="AK445" s="16">
        <f t="shared" si="198"/>
        <v>1.2205337995257057</v>
      </c>
      <c r="AL445" s="16">
        <f t="shared" si="199"/>
        <v>-1.8830152797771451</v>
      </c>
      <c r="AM445" s="16">
        <f t="shared" si="183"/>
        <v>1.6624814802514394</v>
      </c>
      <c r="AN445" s="16"/>
      <c r="AO445" s="16">
        <f t="shared" si="203"/>
        <v>1.1443315436637501E-2</v>
      </c>
      <c r="AP445" s="16">
        <f t="shared" si="188"/>
        <v>1.5167109826365011</v>
      </c>
      <c r="AQ445" s="16">
        <f t="shared" si="189"/>
        <v>0.4165441631886429</v>
      </c>
      <c r="AR445" s="16"/>
      <c r="AS445" s="16">
        <f t="shared" si="204"/>
        <v>5.7016577183187513E-2</v>
      </c>
      <c r="AT445" s="36">
        <f t="shared" si="190"/>
        <v>1.3308422625878085</v>
      </c>
      <c r="AU445" s="16">
        <f t="shared" si="191"/>
        <v>0.28581202193762134</v>
      </c>
      <c r="AW445" s="16">
        <f t="shared" si="200"/>
        <v>7.5181424289718617E-3</v>
      </c>
      <c r="AX445" s="16">
        <f t="shared" si="192"/>
        <v>1.1506078727203597</v>
      </c>
      <c r="AY445" s="16">
        <f t="shared" si="193"/>
        <v>0.14029038769755525</v>
      </c>
    </row>
    <row r="446" spans="1:51" x14ac:dyDescent="0.2">
      <c r="A446" s="28">
        <v>444</v>
      </c>
      <c r="B446">
        <v>6475.94</v>
      </c>
      <c r="C446">
        <v>1465.58</v>
      </c>
      <c r="D446" s="29">
        <v>0.3</v>
      </c>
      <c r="E446" s="16">
        <f t="shared" si="179"/>
        <v>5.7692307692307691E-5</v>
      </c>
      <c r="F446" s="16"/>
      <c r="G446" s="16">
        <f t="shared" si="184"/>
        <v>-5.7063064952008281E-2</v>
      </c>
      <c r="H446" s="16">
        <f t="shared" si="184"/>
        <v>-3.0508698815902704E-2</v>
      </c>
      <c r="I446" s="16"/>
      <c r="J446" s="16">
        <v>-5.7063064952008281E-2</v>
      </c>
      <c r="K446" s="16">
        <v>1.7149633875545543E-2</v>
      </c>
      <c r="L446" s="16">
        <f t="shared" si="180"/>
        <v>7.421666838560015E-4</v>
      </c>
      <c r="M446" s="16">
        <f t="shared" si="185"/>
        <v>-5.7805231635864283E-2</v>
      </c>
      <c r="N446" s="16"/>
      <c r="O446" s="16">
        <v>-3.0508698815902704E-2</v>
      </c>
      <c r="P446" s="16">
        <v>3.3092700500826546E-3</v>
      </c>
      <c r="Q446" s="16">
        <f t="shared" si="186"/>
        <v>-1.0803685543314431E-3</v>
      </c>
      <c r="R446" s="16">
        <f t="shared" si="194"/>
        <v>-2.942833026157126E-2</v>
      </c>
      <c r="X446" s="16">
        <f t="shared" si="195"/>
        <v>2.1392961906763074E-3</v>
      </c>
      <c r="Y446" s="16">
        <f t="shared" si="187"/>
        <v>1.0852881835564164E-3</v>
      </c>
      <c r="Z446" s="16">
        <f t="shared" si="177"/>
        <v>1.373732410259437</v>
      </c>
      <c r="AA446" s="16">
        <f t="shared" si="178"/>
        <v>2.0950316908303952</v>
      </c>
      <c r="AB446" s="16"/>
      <c r="AC446" s="16">
        <f t="shared" si="201"/>
        <v>2.1392961906763074E-3</v>
      </c>
      <c r="AD446" s="16">
        <f t="shared" si="202"/>
        <v>1.0852881835564164E-3</v>
      </c>
      <c r="AE446" s="16">
        <f t="shared" si="181"/>
        <v>1.2061771300431634E-3</v>
      </c>
      <c r="AF446" s="16"/>
      <c r="AG446" s="16">
        <f t="shared" si="196"/>
        <v>-0.30666815550764726</v>
      </c>
      <c r="AH446" s="16">
        <f t="shared" si="197"/>
        <v>0.77739391324244556</v>
      </c>
      <c r="AI446" s="16">
        <f t="shared" si="182"/>
        <v>0.52927424226520181</v>
      </c>
      <c r="AJ446" s="16"/>
      <c r="AK446" s="16">
        <f t="shared" si="198"/>
        <v>-1.5333407775382362</v>
      </c>
      <c r="AL446" s="16">
        <f t="shared" si="199"/>
        <v>3.8869695662122279</v>
      </c>
      <c r="AM446" s="16">
        <f t="shared" si="183"/>
        <v>-1.3536287886739915</v>
      </c>
      <c r="AN446" s="16"/>
      <c r="AO446" s="16">
        <f t="shared" si="203"/>
        <v>-2.3690296698954789E-3</v>
      </c>
      <c r="AP446" s="16">
        <f t="shared" si="188"/>
        <v>1.5131178493179789</v>
      </c>
      <c r="AQ446" s="16">
        <f t="shared" si="189"/>
        <v>0.41417232292816658</v>
      </c>
      <c r="AR446" s="16"/>
      <c r="AS446" s="16">
        <f t="shared" si="204"/>
        <v>-1.2095148349477402E-2</v>
      </c>
      <c r="AT446" s="36">
        <f t="shared" si="190"/>
        <v>1.3147455279920548</v>
      </c>
      <c r="AU446" s="16">
        <f t="shared" si="191"/>
        <v>0.27364313206837759</v>
      </c>
      <c r="AW446" s="16">
        <f t="shared" si="200"/>
        <v>-4.8555867575006675E-3</v>
      </c>
      <c r="AX446" s="16">
        <f t="shared" si="192"/>
        <v>1.1450209963705027</v>
      </c>
      <c r="AY446" s="16">
        <f t="shared" si="193"/>
        <v>0.13542297427955974</v>
      </c>
    </row>
    <row r="447" spans="1:51" x14ac:dyDescent="0.2">
      <c r="A447" s="28">
        <v>445</v>
      </c>
      <c r="B447">
        <v>6587</v>
      </c>
      <c r="C447">
        <v>1470.43</v>
      </c>
      <c r="D447" s="29">
        <v>0.30499999999999999</v>
      </c>
      <c r="E447" s="16">
        <f t="shared" si="179"/>
        <v>5.865384615384615E-5</v>
      </c>
      <c r="F447" s="16"/>
      <c r="G447" s="16">
        <f t="shared" si="184"/>
        <v>1.7149633875545543E-2</v>
      </c>
      <c r="H447" s="16">
        <f t="shared" si="184"/>
        <v>3.3092700500826546E-3</v>
      </c>
      <c r="I447" s="16"/>
      <c r="J447" s="16">
        <v>1.7149633875545543E-2</v>
      </c>
      <c r="K447" s="16">
        <v>8.5325641414908143E-2</v>
      </c>
      <c r="L447" s="16">
        <f t="shared" si="180"/>
        <v>2.4260727773412387E-3</v>
      </c>
      <c r="M447" s="16">
        <f t="shared" si="185"/>
        <v>1.4723561098204305E-2</v>
      </c>
      <c r="N447" s="16"/>
      <c r="O447" s="16">
        <v>3.3092700500826546E-3</v>
      </c>
      <c r="P447" s="16">
        <v>5.5650387981746784E-2</v>
      </c>
      <c r="Q447" s="16">
        <f t="shared" si="186"/>
        <v>4.2699545200180853E-3</v>
      </c>
      <c r="R447" s="16">
        <f t="shared" si="194"/>
        <v>-9.6068446993543069E-4</v>
      </c>
      <c r="X447" s="16">
        <f t="shared" si="195"/>
        <v>2.3119155039554359E-3</v>
      </c>
      <c r="Y447" s="16">
        <f t="shared" si="187"/>
        <v>1.0217973048515482E-3</v>
      </c>
      <c r="Z447" s="16">
        <f t="shared" si="177"/>
        <v>2.0690170000783685</v>
      </c>
      <c r="AA447" s="16">
        <f t="shared" si="178"/>
        <v>2.5237059227836571</v>
      </c>
      <c r="AB447" s="16"/>
      <c r="AC447" s="16">
        <f t="shared" si="201"/>
        <v>2.3119155039554359E-3</v>
      </c>
      <c r="AD447" s="16">
        <f t="shared" si="202"/>
        <v>1.0217973048515482E-3</v>
      </c>
      <c r="AE447" s="16">
        <f t="shared" si="181"/>
        <v>1.2166662153392292E-3</v>
      </c>
      <c r="AF447" s="16"/>
      <c r="AG447" s="16">
        <f t="shared" si="196"/>
        <v>-0.10233572949880083</v>
      </c>
      <c r="AH447" s="16">
        <f t="shared" si="197"/>
        <v>0.33139341390364929</v>
      </c>
      <c r="AI447" s="16">
        <f t="shared" si="182"/>
        <v>0.77094231559515147</v>
      </c>
      <c r="AJ447" s="16"/>
      <c r="AK447" s="16">
        <f t="shared" si="198"/>
        <v>-0.51167864749400416</v>
      </c>
      <c r="AL447" s="16">
        <f t="shared" si="199"/>
        <v>1.6569670695182466</v>
      </c>
      <c r="AM447" s="16">
        <f t="shared" si="183"/>
        <v>-0.14528842202424253</v>
      </c>
      <c r="AN447" s="16"/>
      <c r="AO447" s="16">
        <f t="shared" si="203"/>
        <v>-2.6561051415968599E-3</v>
      </c>
      <c r="AP447" s="16">
        <f t="shared" si="188"/>
        <v>1.5090988492185633</v>
      </c>
      <c r="AQ447" s="16">
        <f t="shared" si="189"/>
        <v>0.41151268408065816</v>
      </c>
      <c r="AR447" s="16"/>
      <c r="AS447" s="16">
        <f t="shared" si="204"/>
        <v>-1.351129493875353E-2</v>
      </c>
      <c r="AT447" s="36">
        <f t="shared" si="190"/>
        <v>1.2969816133939469</v>
      </c>
      <c r="AU447" s="16">
        <f t="shared" si="191"/>
        <v>0.26003972897626504</v>
      </c>
      <c r="AW447" s="16">
        <f t="shared" si="200"/>
        <v>-2.0088179211122346E-4</v>
      </c>
      <c r="AX447" s="16">
        <f t="shared" si="192"/>
        <v>1.1447909825007467</v>
      </c>
      <c r="AY447" s="16">
        <f t="shared" si="193"/>
        <v>0.13522207230799885</v>
      </c>
    </row>
    <row r="448" spans="1:51" x14ac:dyDescent="0.2">
      <c r="A448" s="28">
        <v>446</v>
      </c>
      <c r="B448">
        <v>7149.04</v>
      </c>
      <c r="C448">
        <v>1552.26</v>
      </c>
      <c r="D448" s="29">
        <v>0.27500000000000002</v>
      </c>
      <c r="E448" s="16">
        <f t="shared" si="179"/>
        <v>5.2884615384615387E-5</v>
      </c>
      <c r="F448" s="16"/>
      <c r="G448" s="16">
        <f t="shared" si="184"/>
        <v>8.5325641414908143E-2</v>
      </c>
      <c r="H448" s="16">
        <f t="shared" si="184"/>
        <v>5.5650387981746784E-2</v>
      </c>
      <c r="I448" s="16"/>
      <c r="J448" s="16">
        <v>8.5325641414908143E-2</v>
      </c>
      <c r="K448" s="16">
        <v>4.4689916408356893E-2</v>
      </c>
      <c r="L448" s="16">
        <f t="shared" si="180"/>
        <v>1.3033790918821982E-3</v>
      </c>
      <c r="M448" s="16">
        <f t="shared" si="185"/>
        <v>8.402226232302594E-2</v>
      </c>
      <c r="N448" s="16"/>
      <c r="O448" s="16">
        <v>5.5650387981746784E-2</v>
      </c>
      <c r="P448" s="16">
        <v>3.2855320629276021E-2</v>
      </c>
      <c r="Q448" s="16">
        <f t="shared" si="186"/>
        <v>1.651182038373548E-3</v>
      </c>
      <c r="R448" s="16">
        <f t="shared" si="194"/>
        <v>5.3999205943373235E-2</v>
      </c>
      <c r="X448" s="16">
        <f t="shared" si="195"/>
        <v>1.9233634393841081E-3</v>
      </c>
      <c r="Y448" s="16">
        <f t="shared" si="187"/>
        <v>7.7995535500141209E-4</v>
      </c>
      <c r="Z448" s="16">
        <f t="shared" si="177"/>
        <v>0.37264226922881227</v>
      </c>
      <c r="AA448" s="16">
        <f t="shared" si="178"/>
        <v>0.78991561638855079</v>
      </c>
      <c r="AB448" s="16"/>
      <c r="AC448" s="16">
        <f t="shared" si="201"/>
        <v>1.9233634393841081E-3</v>
      </c>
      <c r="AD448" s="16">
        <f t="shared" si="202"/>
        <v>7.7995535500141209E-4</v>
      </c>
      <c r="AE448" s="16">
        <f t="shared" si="181"/>
        <v>9.6954650199218193E-4</v>
      </c>
      <c r="AF448" s="16"/>
      <c r="AG448" s="16">
        <f t="shared" si="196"/>
        <v>0.29979865428626806</v>
      </c>
      <c r="AH448" s="16">
        <f t="shared" si="197"/>
        <v>-0.54589337749118105</v>
      </c>
      <c r="AI448" s="16">
        <f t="shared" si="182"/>
        <v>1.2460947232049131</v>
      </c>
      <c r="AJ448" s="16"/>
      <c r="AK448" s="16">
        <f t="shared" si="198"/>
        <v>1.4989932714313403</v>
      </c>
      <c r="AL448" s="16">
        <f t="shared" si="199"/>
        <v>-2.7294668874559052</v>
      </c>
      <c r="AM448" s="16">
        <f t="shared" si="183"/>
        <v>2.2304736160245646</v>
      </c>
      <c r="AN448" s="16"/>
      <c r="AO448" s="16">
        <f t="shared" si="203"/>
        <v>9.7555290311583717E-3</v>
      </c>
      <c r="AP448" s="16">
        <f t="shared" si="188"/>
        <v>1.5238209068530026</v>
      </c>
      <c r="AQ448" s="16">
        <f t="shared" si="189"/>
        <v>0.42122093517068504</v>
      </c>
      <c r="AR448" s="16"/>
      <c r="AS448" s="16">
        <f t="shared" si="204"/>
        <v>4.8543029771176485E-2</v>
      </c>
      <c r="AT448" s="36">
        <f t="shared" si="190"/>
        <v>1.3599410304655977</v>
      </c>
      <c r="AU448" s="16">
        <f t="shared" si="191"/>
        <v>0.30744133885612496</v>
      </c>
      <c r="AW448" s="16">
        <f t="shared" si="200"/>
        <v>1.031184630029835E-2</v>
      </c>
      <c r="AX448" s="16">
        <f t="shared" si="192"/>
        <v>1.1565958911582619</v>
      </c>
      <c r="AY448" s="16">
        <f t="shared" si="193"/>
        <v>0.14548111421817128</v>
      </c>
    </row>
    <row r="449" spans="1:51" x14ac:dyDescent="0.2">
      <c r="A449" s="28">
        <v>447</v>
      </c>
      <c r="B449">
        <v>7468.53</v>
      </c>
      <c r="C449">
        <v>1603.26</v>
      </c>
      <c r="D449" s="29">
        <v>0.30499999999999999</v>
      </c>
      <c r="E449" s="16">
        <f t="shared" si="179"/>
        <v>5.865384615384615E-5</v>
      </c>
      <c r="F449" s="16"/>
      <c r="G449" s="16">
        <f t="shared" si="184"/>
        <v>4.4689916408356893E-2</v>
      </c>
      <c r="H449" s="16">
        <f t="shared" si="184"/>
        <v>3.2855320629276021E-2</v>
      </c>
      <c r="I449" s="16"/>
      <c r="J449" s="16">
        <v>4.4689916408356893E-2</v>
      </c>
      <c r="K449" s="16">
        <v>4.7528764027191465E-2</v>
      </c>
      <c r="L449" s="16">
        <f t="shared" si="180"/>
        <v>2.720087957809043E-4</v>
      </c>
      <c r="M449" s="16">
        <f t="shared" si="185"/>
        <v>4.4417907612575989E-2</v>
      </c>
      <c r="N449" s="16"/>
      <c r="O449" s="16">
        <v>3.2855320629276021E-2</v>
      </c>
      <c r="P449" s="16">
        <v>2.1082045332634729E-2</v>
      </c>
      <c r="Q449" s="16">
        <f t="shared" si="186"/>
        <v>-2.401973248424887E-3</v>
      </c>
      <c r="R449" s="16">
        <f t="shared" si="194"/>
        <v>3.5257293877700907E-2</v>
      </c>
      <c r="X449" s="16">
        <f t="shared" si="195"/>
        <v>2.7659369900179765E-3</v>
      </c>
      <c r="Y449" s="16">
        <f t="shared" si="187"/>
        <v>1.2618811329554425E-3</v>
      </c>
      <c r="Z449" s="16">
        <f t="shared" si="177"/>
        <v>1.6695979948758268</v>
      </c>
      <c r="AA449" s="16">
        <f t="shared" si="178"/>
        <v>1.9260882453673269</v>
      </c>
      <c r="AB449" s="16"/>
      <c r="AC449" s="16">
        <f t="shared" si="201"/>
        <v>2.7659369900179765E-3</v>
      </c>
      <c r="AD449" s="16">
        <f t="shared" si="202"/>
        <v>1.2618811329554425E-3</v>
      </c>
      <c r="AE449" s="16">
        <f t="shared" si="181"/>
        <v>1.4788817792929048E-3</v>
      </c>
      <c r="AF449" s="16"/>
      <c r="AG449" s="16">
        <f t="shared" si="196"/>
        <v>0.16857114723479066</v>
      </c>
      <c r="AH449" s="16">
        <f t="shared" si="197"/>
        <v>-0.24902408649546809</v>
      </c>
      <c r="AI449" s="16">
        <f t="shared" si="182"/>
        <v>1.0804529392606774</v>
      </c>
      <c r="AJ449" s="16"/>
      <c r="AK449" s="16">
        <f t="shared" si="198"/>
        <v>0.84285573617395326</v>
      </c>
      <c r="AL449" s="16">
        <f t="shared" si="199"/>
        <v>-1.2451204324773404</v>
      </c>
      <c r="AM449" s="16">
        <f t="shared" si="183"/>
        <v>1.4022646963033871</v>
      </c>
      <c r="AN449" s="16"/>
      <c r="AO449" s="16">
        <f t="shared" si="203"/>
        <v>-4.4716259073104671E-3</v>
      </c>
      <c r="AP449" s="16">
        <f t="shared" si="188"/>
        <v>1.5170069498078176</v>
      </c>
      <c r="AQ449" s="16">
        <f t="shared" si="189"/>
        <v>0.41673928163989393</v>
      </c>
      <c r="AR449" s="16"/>
      <c r="AS449" s="16">
        <f t="shared" si="204"/>
        <v>-2.2569667998090792E-2</v>
      </c>
      <c r="AT449" s="36">
        <f t="shared" si="190"/>
        <v>1.3292476129110076</v>
      </c>
      <c r="AU449" s="16">
        <f t="shared" si="191"/>
        <v>0.28461307758426685</v>
      </c>
      <c r="AW449" s="16">
        <f t="shared" si="200"/>
        <v>6.5129153441611781E-3</v>
      </c>
      <c r="AX449" s="16">
        <f t="shared" si="192"/>
        <v>1.1641287022847804</v>
      </c>
      <c r="AY449" s="16">
        <f t="shared" si="193"/>
        <v>0.15197291217012529</v>
      </c>
    </row>
    <row r="450" spans="1:51" x14ac:dyDescent="0.2">
      <c r="A450" s="28">
        <v>448</v>
      </c>
      <c r="B450">
        <v>7823.5</v>
      </c>
      <c r="C450">
        <v>1637.06</v>
      </c>
      <c r="D450" s="29">
        <v>0.25</v>
      </c>
      <c r="E450" s="16">
        <f t="shared" si="179"/>
        <v>4.8076923076923077E-5</v>
      </c>
      <c r="F450" s="16"/>
      <c r="G450" s="16">
        <f t="shared" si="184"/>
        <v>4.7528764027191465E-2</v>
      </c>
      <c r="H450" s="16">
        <f t="shared" si="184"/>
        <v>2.1082045332634729E-2</v>
      </c>
      <c r="I450" s="16"/>
      <c r="J450" s="16">
        <v>4.7528764027191465E-2</v>
      </c>
      <c r="K450" s="16">
        <v>-1.9119319997443589E-2</v>
      </c>
      <c r="L450" s="16">
        <f t="shared" si="180"/>
        <v>8.8674822164270444E-4</v>
      </c>
      <c r="M450" s="16">
        <f t="shared" si="185"/>
        <v>4.6642015805548762E-2</v>
      </c>
      <c r="N450" s="16"/>
      <c r="O450" s="16">
        <v>2.1082045332634729E-2</v>
      </c>
      <c r="P450" s="16">
        <v>5.0089795120521214E-3</v>
      </c>
      <c r="Q450" s="16">
        <f t="shared" si="186"/>
        <v>-6.3678458980244478E-4</v>
      </c>
      <c r="R450" s="16">
        <f t="shared" si="194"/>
        <v>2.1718829922437174E-2</v>
      </c>
      <c r="X450" s="16">
        <f t="shared" si="195"/>
        <v>2.579126429722437E-3</v>
      </c>
      <c r="Y450" s="16">
        <f t="shared" si="187"/>
        <v>1.2359968032988325E-3</v>
      </c>
      <c r="Z450" s="16">
        <f t="shared" ref="Z450:Z513" si="205">-0.5*(LN(2*PI())+LN(X450)+M450^2/X450)</f>
        <v>1.6394667379283352</v>
      </c>
      <c r="AA450" s="16">
        <f t="shared" ref="AA450:AA513" si="206">-0.5*(LN(2*PI())+LN(Y450)+R450^2/Y450)</f>
        <v>2.2381795107136226</v>
      </c>
      <c r="AB450" s="16"/>
      <c r="AC450" s="16">
        <f t="shared" si="201"/>
        <v>2.579126429722437E-3</v>
      </c>
      <c r="AD450" s="16">
        <f t="shared" si="202"/>
        <v>1.2359968032988325E-3</v>
      </c>
      <c r="AE450" s="16">
        <f t="shared" si="181"/>
        <v>1.4133446628641691E-3</v>
      </c>
      <c r="AF450" s="16"/>
      <c r="AG450" s="16">
        <f t="shared" si="196"/>
        <v>5.6464517369503822E-2</v>
      </c>
      <c r="AH450" s="16">
        <f t="shared" si="197"/>
        <v>-4.6967311313679996E-2</v>
      </c>
      <c r="AI450" s="16">
        <f t="shared" si="182"/>
        <v>0.99050279394417617</v>
      </c>
      <c r="AJ450" s="16"/>
      <c r="AK450" s="16">
        <f t="shared" si="198"/>
        <v>0.2823225868475191</v>
      </c>
      <c r="AL450" s="16">
        <f t="shared" si="199"/>
        <v>-0.23483655656839997</v>
      </c>
      <c r="AM450" s="16">
        <f t="shared" si="183"/>
        <v>0.95251396972088087</v>
      </c>
      <c r="AN450" s="16"/>
      <c r="AO450" s="16">
        <f t="shared" si="203"/>
        <v>2.8254139187757709E-3</v>
      </c>
      <c r="AP450" s="16">
        <f t="shared" si="188"/>
        <v>1.5212931223586841</v>
      </c>
      <c r="AQ450" s="16">
        <f t="shared" si="189"/>
        <v>0.41956071157925984</v>
      </c>
      <c r="AR450" s="16"/>
      <c r="AS450" s="16">
        <f t="shared" si="204"/>
        <v>1.3892454209263466E-2</v>
      </c>
      <c r="AT450" s="36">
        <f t="shared" si="190"/>
        <v>1.3477141245061466</v>
      </c>
      <c r="AU450" s="16">
        <f t="shared" si="191"/>
        <v>0.29840991619078938</v>
      </c>
      <c r="AW450" s="16">
        <f t="shared" si="200"/>
        <v>2.8488682046109845E-3</v>
      </c>
      <c r="AX450" s="16">
        <f t="shared" si="192"/>
        <v>1.1674451515307946</v>
      </c>
      <c r="AY450" s="16">
        <f t="shared" si="193"/>
        <v>0.15481773004046823</v>
      </c>
    </row>
    <row r="451" spans="1:51" x14ac:dyDescent="0.2">
      <c r="A451" s="28">
        <v>449</v>
      </c>
      <c r="B451">
        <v>7673.92</v>
      </c>
      <c r="C451">
        <v>1645.26</v>
      </c>
      <c r="D451" s="29">
        <v>0.27500000000000002</v>
      </c>
      <c r="E451" s="16">
        <f t="shared" ref="E451:E514" si="207">D451/100/52</f>
        <v>5.2884615384615387E-5</v>
      </c>
      <c r="F451" s="16"/>
      <c r="G451" s="16">
        <f t="shared" si="184"/>
        <v>-1.9119319997443589E-2</v>
      </c>
      <c r="H451" s="16">
        <f t="shared" si="184"/>
        <v>5.0089795120521214E-3</v>
      </c>
      <c r="I451" s="16"/>
      <c r="J451" s="16">
        <v>-1.9119319997443589E-2</v>
      </c>
      <c r="K451" s="16">
        <v>-4.6140694716650672E-2</v>
      </c>
      <c r="L451" s="16">
        <f t="shared" ref="L451:L514" si="208">($U$42+$U$43*J450)</f>
        <v>8.4380198271057875E-4</v>
      </c>
      <c r="M451" s="16">
        <f t="shared" si="185"/>
        <v>-1.9963121980154167E-2</v>
      </c>
      <c r="N451" s="16"/>
      <c r="O451" s="16">
        <v>5.0089795120521214E-3</v>
      </c>
      <c r="P451" s="16">
        <v>-2.625724809452612E-2</v>
      </c>
      <c r="Q451" s="16">
        <f t="shared" si="186"/>
        <v>2.7490615921472853E-4</v>
      </c>
      <c r="R451" s="16">
        <f t="shared" si="194"/>
        <v>4.7340733528373931E-3</v>
      </c>
      <c r="X451" s="16">
        <f t="shared" si="195"/>
        <v>2.4649119911276918E-3</v>
      </c>
      <c r="Y451" s="16">
        <f t="shared" si="187"/>
        <v>1.0428063945791847E-3</v>
      </c>
      <c r="Z451" s="16">
        <f t="shared" si="205"/>
        <v>2.0030212029448671</v>
      </c>
      <c r="AA451" s="16">
        <f t="shared" si="206"/>
        <v>2.5032355997800755</v>
      </c>
      <c r="AB451" s="16"/>
      <c r="AC451" s="16">
        <f t="shared" si="201"/>
        <v>2.4649119911276918E-3</v>
      </c>
      <c r="AD451" s="16">
        <f t="shared" si="202"/>
        <v>1.0428063945791847E-3</v>
      </c>
      <c r="AE451" s="16">
        <f t="shared" ref="AE451:AE514" si="209">$V$50*SQRT(AC451*AD451)</f>
        <v>1.2691286408937044E-3</v>
      </c>
      <c r="AF451" s="16"/>
      <c r="AG451" s="16">
        <f t="shared" si="196"/>
        <v>-9.1156035093962976E-3</v>
      </c>
      <c r="AH451" s="16">
        <f t="shared" si="197"/>
        <v>0.19491935672786836</v>
      </c>
      <c r="AI451" s="16">
        <f t="shared" ref="AI451:AI514" si="210">1-AG451-AH451</f>
        <v>0.8141962467815278</v>
      </c>
      <c r="AJ451" s="16"/>
      <c r="AK451" s="16">
        <f t="shared" si="198"/>
        <v>-4.5578017546981486E-2</v>
      </c>
      <c r="AL451" s="16">
        <f t="shared" si="199"/>
        <v>0.97459678363934177</v>
      </c>
      <c r="AM451" s="16">
        <f t="shared" ref="AM451:AM514" si="211">1-AK451-AL451</f>
        <v>7.0981233907639774E-2</v>
      </c>
      <c r="AN451" s="16"/>
      <c r="AO451" s="16">
        <f t="shared" si="203"/>
        <v>-1.2672011495632207E-3</v>
      </c>
      <c r="AP451" s="16">
        <f t="shared" si="188"/>
        <v>1.5193653379652086</v>
      </c>
      <c r="AQ451" s="16">
        <f t="shared" si="189"/>
        <v>0.41829270685138453</v>
      </c>
      <c r="AR451" s="16"/>
      <c r="AS451" s="16">
        <f t="shared" si="204"/>
        <v>-6.528313440123795E-3</v>
      </c>
      <c r="AT451" s="36">
        <f t="shared" si="190"/>
        <v>1.3389158242736883</v>
      </c>
      <c r="AU451" s="16">
        <f t="shared" si="191"/>
        <v>0.29186020011287478</v>
      </c>
      <c r="AW451" s="16">
        <f t="shared" si="200"/>
        <v>2.8680250015416125E-3</v>
      </c>
      <c r="AX451" s="16">
        <f t="shared" si="192"/>
        <v>1.1707934134133136</v>
      </c>
      <c r="AY451" s="16">
        <f t="shared" si="193"/>
        <v>0.15768165010513982</v>
      </c>
    </row>
    <row r="452" spans="1:51" x14ac:dyDescent="0.2">
      <c r="A452" s="28">
        <v>450</v>
      </c>
      <c r="B452">
        <v>7319.84</v>
      </c>
      <c r="C452">
        <v>1602.06</v>
      </c>
      <c r="D452" s="29">
        <v>0.24</v>
      </c>
      <c r="E452" s="16">
        <f t="shared" si="207"/>
        <v>4.6153846153846151E-5</v>
      </c>
      <c r="F452" s="16"/>
      <c r="G452" s="16">
        <f t="shared" ref="G452:H515" si="212">(B452-B451)/B451</f>
        <v>-4.6140694716650672E-2</v>
      </c>
      <c r="H452" s="16">
        <f t="shared" si="212"/>
        <v>-2.625724809452612E-2</v>
      </c>
      <c r="I452" s="16"/>
      <c r="J452" s="16">
        <v>-4.6140694716650672E-2</v>
      </c>
      <c r="K452" s="16">
        <v>7.9865133664123733E-2</v>
      </c>
      <c r="L452" s="16">
        <f t="shared" si="208"/>
        <v>1.8520577699885914E-3</v>
      </c>
      <c r="M452" s="16">
        <f t="shared" ref="M452:M515" si="213">J452-L452</f>
        <v>-4.7992752486639263E-2</v>
      </c>
      <c r="N452" s="16"/>
      <c r="O452" s="16">
        <v>-2.625724809452612E-2</v>
      </c>
      <c r="P452" s="16">
        <v>4.7364018825761904E-2</v>
      </c>
      <c r="Q452" s="16">
        <f t="shared" ref="Q452:Q515" si="214">$V$42+O451*$V$43</f>
        <v>1.5195611127219923E-3</v>
      </c>
      <c r="R452" s="16">
        <f t="shared" si="194"/>
        <v>-2.7776809207248114E-2</v>
      </c>
      <c r="X452" s="16">
        <f t="shared" si="195"/>
        <v>2.0753723564763947E-3</v>
      </c>
      <c r="Y452" s="16">
        <f t="shared" ref="Y452:Y515" si="215">$V$2+$V$3*R451^2+$V$4*Y451</f>
        <v>8.001586008901094E-4</v>
      </c>
      <c r="Z452" s="16">
        <f t="shared" si="205"/>
        <v>1.614955309435206</v>
      </c>
      <c r="AA452" s="16">
        <f t="shared" si="206"/>
        <v>2.1642878917213917</v>
      </c>
      <c r="AB452" s="16"/>
      <c r="AC452" s="16">
        <f t="shared" si="201"/>
        <v>2.0753723564763947E-3</v>
      </c>
      <c r="AD452" s="16">
        <f t="shared" si="202"/>
        <v>8.001586008901094E-4</v>
      </c>
      <c r="AE452" s="16">
        <f t="shared" si="209"/>
        <v>1.0200915411084444E-3</v>
      </c>
      <c r="AF452" s="16"/>
      <c r="AG452" s="16">
        <f t="shared" si="196"/>
        <v>-0.35796750425412438</v>
      </c>
      <c r="AH452" s="16">
        <f t="shared" si="197"/>
        <v>0.95154134750573327</v>
      </c>
      <c r="AI452" s="16">
        <f t="shared" si="210"/>
        <v>0.40642615674839111</v>
      </c>
      <c r="AJ452" s="16"/>
      <c r="AK452" s="16">
        <f t="shared" si="198"/>
        <v>-1.7898375212706219</v>
      </c>
      <c r="AL452" s="16">
        <f t="shared" si="199"/>
        <v>4.7577067375286664</v>
      </c>
      <c r="AM452" s="16">
        <f t="shared" si="211"/>
        <v>-1.9678692162580447</v>
      </c>
      <c r="AN452" s="16"/>
      <c r="AO452" s="16">
        <f t="shared" si="203"/>
        <v>-4.6543871739853568E-3</v>
      </c>
      <c r="AP452" s="16">
        <f t="shared" ref="AP452:AP515" si="216">AP451*(1+AO452)</f>
        <v>1.5122936234235853</v>
      </c>
      <c r="AQ452" s="16">
        <f t="shared" ref="AQ452:AQ515" si="217">LN(1+AO452)+AQ451</f>
        <v>0.41362745428982689</v>
      </c>
      <c r="AR452" s="16"/>
      <c r="AS452" s="16">
        <f t="shared" si="204"/>
        <v>-2.3483474331465241E-2</v>
      </c>
      <c r="AT452" s="36">
        <f t="shared" ref="AT452:AT515" si="218">AT451*(1+AS452)</f>
        <v>1.3074734288823644</v>
      </c>
      <c r="AU452" s="16">
        <f t="shared" ref="AU452:AU515" si="219">LN(1+AS452)+AU451</f>
        <v>0.26809659467194791</v>
      </c>
      <c r="AW452" s="16">
        <f t="shared" si="200"/>
        <v>-4.3925450250023737E-3</v>
      </c>
      <c r="AX452" s="16">
        <f t="shared" ref="AX452:AX515" si="220">AX451*(1+AW452)</f>
        <v>1.1656506506299193</v>
      </c>
      <c r="AY452" s="16">
        <f t="shared" ref="AY452:AY515" si="221">LN(1+AW452)+AY451</f>
        <v>0.15327942951025911</v>
      </c>
    </row>
    <row r="453" spans="1:51" x14ac:dyDescent="0.2">
      <c r="A453" s="28">
        <v>451</v>
      </c>
      <c r="B453">
        <v>7904.44</v>
      </c>
      <c r="C453">
        <v>1677.94</v>
      </c>
      <c r="D453" s="29">
        <v>0.22</v>
      </c>
      <c r="E453" s="16">
        <f t="shared" si="207"/>
        <v>4.2307692307692307E-5</v>
      </c>
      <c r="F453" s="16"/>
      <c r="G453" s="16">
        <f t="shared" si="212"/>
        <v>7.9865133664123733E-2</v>
      </c>
      <c r="H453" s="16">
        <f t="shared" si="212"/>
        <v>4.7364018825761904E-2</v>
      </c>
      <c r="I453" s="16"/>
      <c r="J453" s="16">
        <v>7.9865133664123733E-2</v>
      </c>
      <c r="K453" s="16">
        <v>-7.9082136115903607E-3</v>
      </c>
      <c r="L453" s="16">
        <f t="shared" si="208"/>
        <v>2.2608385750118535E-3</v>
      </c>
      <c r="M453" s="16">
        <f t="shared" si="213"/>
        <v>7.7604295089111874E-2</v>
      </c>
      <c r="N453" s="16"/>
      <c r="O453" s="16">
        <v>4.7364018825761904E-2</v>
      </c>
      <c r="P453" s="16">
        <v>-4.4220889900712015E-3</v>
      </c>
      <c r="Q453" s="16">
        <f t="shared" si="214"/>
        <v>3.9407336197230603E-3</v>
      </c>
      <c r="R453" s="16">
        <f t="shared" ref="R453:R516" si="222">O453-Q453</f>
        <v>4.3423285206038845E-2</v>
      </c>
      <c r="X453" s="16">
        <f t="shared" ref="X453:X516" si="223">$U$2+$U$3*M452^2+$U$4*X452</f>
        <v>2.086561465040371E-3</v>
      </c>
      <c r="Y453" s="16">
        <f t="shared" si="215"/>
        <v>7.9215031697316531E-4</v>
      </c>
      <c r="Z453" s="16">
        <f t="shared" si="205"/>
        <v>0.72403413857722354</v>
      </c>
      <c r="AA453" s="16">
        <f t="shared" si="206"/>
        <v>1.4612745622984566</v>
      </c>
      <c r="AB453" s="16"/>
      <c r="AC453" s="16">
        <f t="shared" si="201"/>
        <v>2.086561465040371E-3</v>
      </c>
      <c r="AD453" s="16">
        <f t="shared" si="202"/>
        <v>7.9215031697316531E-4</v>
      </c>
      <c r="AE453" s="16">
        <f t="shared" si="209"/>
        <v>1.0177063514239949E-3</v>
      </c>
      <c r="AF453" s="16"/>
      <c r="AG453" s="16">
        <f t="shared" ref="AG453:AG516" si="224">1/(AC454*AD454-AE454^2)*(AD454*(L454-E453)-AE454*(Q454-E453))/10</f>
        <v>0.25814178273600091</v>
      </c>
      <c r="AH453" s="16">
        <f t="shared" ref="AH453:AH516" si="225">1/(AC454*AD454-AE454^2)*(AC454*(Q454-E453)-AE454*(L454-E453))/10</f>
        <v>-0.50450819699287142</v>
      </c>
      <c r="AI453" s="16">
        <f t="shared" si="210"/>
        <v>1.2463664142568707</v>
      </c>
      <c r="AJ453" s="16"/>
      <c r="AK453" s="16">
        <f t="shared" ref="AK453:AK516" si="226">1/(AC454*AD454-AE454^2)*(AD454*(L454-E453)-AE454*(Q454-E453))/2</f>
        <v>1.2907089136800045</v>
      </c>
      <c r="AL453" s="16">
        <f t="shared" ref="AL453:AL516" si="227">1/(AC454*AD454-AE454^2)*(AC454*(Q454-E453)-AE454*(L454-E453))/2</f>
        <v>-2.522540984964357</v>
      </c>
      <c r="AM453" s="16">
        <f t="shared" si="211"/>
        <v>2.2318320712843525</v>
      </c>
      <c r="AN453" s="16"/>
      <c r="AO453" s="16">
        <f t="shared" si="203"/>
        <v>1.649845785239544E-2</v>
      </c>
      <c r="AP453" s="16">
        <f t="shared" si="216"/>
        <v>1.5372441360300857</v>
      </c>
      <c r="AQ453" s="16">
        <f t="shared" si="217"/>
        <v>0.42999129125973667</v>
      </c>
      <c r="AR453" s="16"/>
      <c r="AS453" s="16">
        <f t="shared" si="204"/>
        <v>8.2307673877361834E-2</v>
      </c>
      <c r="AT453" s="36">
        <f t="shared" si="218"/>
        <v>1.41508852547013</v>
      </c>
      <c r="AU453" s="16">
        <f t="shared" si="219"/>
        <v>0.34719209130797407</v>
      </c>
      <c r="AW453" s="16">
        <f t="shared" ref="AW453:AW516" si="228">$V$57*G453+H453*$V$58+E453*$V$59</f>
        <v>8.2600250948133593E-3</v>
      </c>
      <c r="AX453" s="16">
        <f t="shared" si="220"/>
        <v>1.1752789542559079</v>
      </c>
      <c r="AY453" s="16">
        <f t="shared" si="221"/>
        <v>0.16150552729669854</v>
      </c>
    </row>
    <row r="454" spans="1:51" x14ac:dyDescent="0.2">
      <c r="A454" s="28">
        <v>452</v>
      </c>
      <c r="B454">
        <v>7841.93</v>
      </c>
      <c r="C454">
        <v>1670.52</v>
      </c>
      <c r="D454" s="29">
        <v>0.24</v>
      </c>
      <c r="E454" s="16">
        <f t="shared" si="207"/>
        <v>4.6153846153846151E-5</v>
      </c>
      <c r="F454" s="16"/>
      <c r="G454" s="16">
        <f t="shared" si="212"/>
        <v>-7.9082136115903607E-3</v>
      </c>
      <c r="H454" s="16">
        <f t="shared" si="212"/>
        <v>-4.4220889900712015E-3</v>
      </c>
      <c r="I454" s="16"/>
      <c r="J454" s="16">
        <v>-7.9082136115903607E-3</v>
      </c>
      <c r="K454" s="16">
        <v>-1.1833821520978451E-3</v>
      </c>
      <c r="L454" s="16">
        <f t="shared" si="208"/>
        <v>3.5461564970291361E-4</v>
      </c>
      <c r="M454" s="16">
        <f t="shared" si="213"/>
        <v>-8.2628292612932745E-3</v>
      </c>
      <c r="N454" s="16"/>
      <c r="O454" s="16">
        <v>-4.4220889900712015E-3</v>
      </c>
      <c r="P454" s="16">
        <v>-3.699446878816215E-3</v>
      </c>
      <c r="Q454" s="16">
        <f t="shared" si="214"/>
        <v>-1.7602991252853519E-3</v>
      </c>
      <c r="R454" s="16">
        <f t="shared" si="222"/>
        <v>-2.6617898647858496E-3</v>
      </c>
      <c r="X454" s="16">
        <f t="shared" si="223"/>
        <v>2.7209982160954337E-3</v>
      </c>
      <c r="Y454" s="16">
        <f t="shared" si="215"/>
        <v>1.0380002417002582E-3</v>
      </c>
      <c r="Z454" s="16">
        <f t="shared" si="205"/>
        <v>2.021893876889838</v>
      </c>
      <c r="AA454" s="16">
        <f t="shared" si="206"/>
        <v>2.5128782248323116</v>
      </c>
      <c r="AB454" s="16"/>
      <c r="AC454" s="16">
        <f t="shared" ref="AC454:AC517" si="229">$U$2+M453^2*$U$3+$U$4*X453</f>
        <v>2.7209982160954337E-3</v>
      </c>
      <c r="AD454" s="16">
        <f t="shared" ref="AD454:AD517" si="230">$V$2+R453^2*$V$3+$V$4*Y453</f>
        <v>1.0380002417002582E-3</v>
      </c>
      <c r="AE454" s="16">
        <f t="shared" si="209"/>
        <v>1.3303501084528759E-3</v>
      </c>
      <c r="AF454" s="16"/>
      <c r="AG454" s="16">
        <f t="shared" si="224"/>
        <v>-0.15470863234627261</v>
      </c>
      <c r="AH454" s="16">
        <f t="shared" si="225"/>
        <v>0.4828584275814406</v>
      </c>
      <c r="AI454" s="16">
        <f t="shared" si="210"/>
        <v>0.67185020476483193</v>
      </c>
      <c r="AJ454" s="16"/>
      <c r="AK454" s="16">
        <f t="shared" si="226"/>
        <v>-0.77354316173136306</v>
      </c>
      <c r="AL454" s="16">
        <f t="shared" si="227"/>
        <v>2.4142921379072031</v>
      </c>
      <c r="AM454" s="16">
        <f t="shared" si="211"/>
        <v>-0.64074897617584003</v>
      </c>
      <c r="AN454" s="16"/>
      <c r="AO454" s="16">
        <f t="shared" ref="AO454:AO517" si="231">AG453*J454+AH453*O454+AI453*E453</f>
        <v>2.4227067012682696E-4</v>
      </c>
      <c r="AP454" s="16">
        <f t="shared" si="216"/>
        <v>1.5376165651970704</v>
      </c>
      <c r="AQ454" s="16">
        <f t="shared" si="217"/>
        <v>0.43023353258706387</v>
      </c>
      <c r="AR454" s="16"/>
      <c r="AS454" s="16">
        <f t="shared" ref="AS454:AS517" si="232">AK453*J454+AL453*O454+AM453*E453</f>
        <v>1.0421225814033655E-3</v>
      </c>
      <c r="AT454" s="36">
        <f t="shared" si="218"/>
        <v>1.4165632211772072</v>
      </c>
      <c r="AU454" s="16">
        <f t="shared" si="219"/>
        <v>0.34823367125660071</v>
      </c>
      <c r="AW454" s="16">
        <f t="shared" si="228"/>
        <v>-7.0016262765835611E-4</v>
      </c>
      <c r="AX454" s="16">
        <f t="shared" si="220"/>
        <v>1.1744560678550644</v>
      </c>
      <c r="AY454" s="16">
        <f t="shared" si="221"/>
        <v>0.16080511944071443</v>
      </c>
    </row>
    <row r="455" spans="1:51" x14ac:dyDescent="0.2">
      <c r="A455" s="28">
        <v>453</v>
      </c>
      <c r="B455">
        <v>7832.65</v>
      </c>
      <c r="C455">
        <v>1664.34</v>
      </c>
      <c r="D455" s="29">
        <v>0.25</v>
      </c>
      <c r="E455" s="16">
        <f t="shared" si="207"/>
        <v>4.8076923076923077E-5</v>
      </c>
      <c r="F455" s="16"/>
      <c r="G455" s="16">
        <f t="shared" si="212"/>
        <v>-1.1833821520978451E-3</v>
      </c>
      <c r="H455" s="16">
        <f t="shared" si="212"/>
        <v>-3.699446878816215E-3</v>
      </c>
      <c r="I455" s="16"/>
      <c r="J455" s="16">
        <v>-1.1833821520978451E-3</v>
      </c>
      <c r="K455" s="16">
        <v>4.9781363906213107E-2</v>
      </c>
      <c r="L455" s="16">
        <f t="shared" si="208"/>
        <v>1.6824555516990478E-3</v>
      </c>
      <c r="M455" s="16">
        <f t="shared" si="213"/>
        <v>-2.8658377037968927E-3</v>
      </c>
      <c r="N455" s="16"/>
      <c r="O455" s="16">
        <v>-3.699446878816215E-3</v>
      </c>
      <c r="P455" s="16">
        <v>3.286588076955433E-2</v>
      </c>
      <c r="Q455" s="16">
        <f t="shared" si="214"/>
        <v>2.2498776720558254E-3</v>
      </c>
      <c r="R455" s="16">
        <f t="shared" si="222"/>
        <v>-5.9493245508720404E-3</v>
      </c>
      <c r="X455" s="16">
        <f t="shared" si="223"/>
        <v>2.2230905478125527E-3</v>
      </c>
      <c r="Y455" s="16">
        <f t="shared" si="215"/>
        <v>7.9318468517561899E-4</v>
      </c>
      <c r="Z455" s="16">
        <f t="shared" si="205"/>
        <v>2.1336427140784227</v>
      </c>
      <c r="AA455" s="16">
        <f t="shared" si="206"/>
        <v>2.6284770863878828</v>
      </c>
      <c r="AB455" s="16"/>
      <c r="AC455" s="16">
        <f t="shared" si="229"/>
        <v>2.2230905478125527E-3</v>
      </c>
      <c r="AD455" s="16">
        <f t="shared" si="230"/>
        <v>7.9318468517561899E-4</v>
      </c>
      <c r="AE455" s="16">
        <f t="shared" si="209"/>
        <v>1.051160008391733E-3</v>
      </c>
      <c r="AF455" s="16"/>
      <c r="AG455" s="16">
        <f t="shared" si="224"/>
        <v>-0.20246793375166994</v>
      </c>
      <c r="AH455" s="16">
        <f t="shared" si="225"/>
        <v>0.619965890450904</v>
      </c>
      <c r="AI455" s="16">
        <f t="shared" si="210"/>
        <v>0.58250204330076594</v>
      </c>
      <c r="AJ455" s="16"/>
      <c r="AK455" s="16">
        <f t="shared" si="226"/>
        <v>-1.0123396687583497</v>
      </c>
      <c r="AL455" s="16">
        <f t="shared" si="227"/>
        <v>3.0998294522545198</v>
      </c>
      <c r="AM455" s="16">
        <f t="shared" si="211"/>
        <v>-1.0874897834961699</v>
      </c>
      <c r="AN455" s="16"/>
      <c r="AO455" s="16">
        <f t="shared" si="231"/>
        <v>-1.5722211975430734E-3</v>
      </c>
      <c r="AP455" s="16">
        <f t="shared" si="216"/>
        <v>1.5351990918395741</v>
      </c>
      <c r="AQ455" s="16">
        <f t="shared" si="217"/>
        <v>0.42866007415279722</v>
      </c>
      <c r="AR455" s="16"/>
      <c r="AS455" s="16">
        <f t="shared" si="232"/>
        <v>-8.04572137233075E-3</v>
      </c>
      <c r="AT455" s="36">
        <f t="shared" si="218"/>
        <v>1.4051659481933241</v>
      </c>
      <c r="AU455" s="16">
        <f t="shared" si="219"/>
        <v>0.34015540840408015</v>
      </c>
      <c r="AW455" s="16">
        <f t="shared" si="228"/>
        <v>-9.6403190074207182E-4</v>
      </c>
      <c r="AX455" s="16">
        <f t="shared" si="220"/>
        <v>1.1733238547396319</v>
      </c>
      <c r="AY455" s="16">
        <f t="shared" si="221"/>
        <v>0.15984062256235995</v>
      </c>
    </row>
    <row r="456" spans="1:51" x14ac:dyDescent="0.2">
      <c r="A456" s="28">
        <v>454</v>
      </c>
      <c r="B456">
        <v>8222.57</v>
      </c>
      <c r="C456">
        <v>1719.04</v>
      </c>
      <c r="D456" s="29">
        <v>0.25</v>
      </c>
      <c r="E456" s="16">
        <f t="shared" si="207"/>
        <v>4.8076923076923077E-5</v>
      </c>
      <c r="F456" s="16"/>
      <c r="G456" s="16">
        <f t="shared" si="212"/>
        <v>4.9781363906213107E-2</v>
      </c>
      <c r="H456" s="16">
        <f t="shared" si="212"/>
        <v>3.286588076955433E-2</v>
      </c>
      <c r="I456" s="16"/>
      <c r="J456" s="16">
        <v>4.9781363906213107E-2</v>
      </c>
      <c r="K456" s="16">
        <v>1.0412802809827195E-2</v>
      </c>
      <c r="L456" s="16">
        <f t="shared" si="208"/>
        <v>1.5807219409474415E-3</v>
      </c>
      <c r="M456" s="16">
        <f t="shared" si="213"/>
        <v>4.8200641965265668E-2</v>
      </c>
      <c r="N456" s="16"/>
      <c r="O456" s="16">
        <v>3.286588076955433E-2</v>
      </c>
      <c r="P456" s="16">
        <v>1.4793140357408823E-2</v>
      </c>
      <c r="Q456" s="16">
        <f t="shared" si="214"/>
        <v>2.1939182120855518E-3</v>
      </c>
      <c r="R456" s="16">
        <f t="shared" si="222"/>
        <v>3.0671962557468777E-2</v>
      </c>
      <c r="X456" s="16">
        <f t="shared" si="223"/>
        <v>1.8177778487158203E-3</v>
      </c>
      <c r="Y456" s="16">
        <f t="shared" si="215"/>
        <v>6.2073071996775176E-4</v>
      </c>
      <c r="Z456" s="16">
        <f t="shared" si="205"/>
        <v>1.5970817050633319</v>
      </c>
      <c r="AA456" s="16">
        <f t="shared" si="206"/>
        <v>2.0155762731762317</v>
      </c>
      <c r="AB456" s="16"/>
      <c r="AC456" s="16">
        <f t="shared" si="229"/>
        <v>1.8177778487158203E-3</v>
      </c>
      <c r="AD456" s="16">
        <f t="shared" si="230"/>
        <v>6.2073071996775176E-4</v>
      </c>
      <c r="AE456" s="16">
        <f t="shared" si="209"/>
        <v>8.4086275529924931E-4</v>
      </c>
      <c r="AF456" s="16"/>
      <c r="AG456" s="16">
        <f t="shared" si="224"/>
        <v>0.23479079991842133</v>
      </c>
      <c r="AH456" s="16">
        <f t="shared" si="225"/>
        <v>-0.40323520747810881</v>
      </c>
      <c r="AI456" s="16">
        <f t="shared" si="210"/>
        <v>1.1684444075596874</v>
      </c>
      <c r="AJ456" s="16"/>
      <c r="AK456" s="16">
        <f t="shared" si="226"/>
        <v>1.1739539995921067</v>
      </c>
      <c r="AL456" s="16">
        <f t="shared" si="227"/>
        <v>-2.0161760373905442</v>
      </c>
      <c r="AM456" s="16">
        <f t="shared" si="211"/>
        <v>1.8422220377984375</v>
      </c>
      <c r="AN456" s="16"/>
      <c r="AO456" s="16">
        <f t="shared" si="231"/>
        <v>1.0324600053246986E-2</v>
      </c>
      <c r="AP456" s="16">
        <f t="shared" si="216"/>
        <v>1.551049408464926</v>
      </c>
      <c r="AQ456" s="16">
        <f t="shared" si="217"/>
        <v>0.43893173956381965</v>
      </c>
      <c r="AR456" s="16"/>
      <c r="AS456" s="16">
        <f t="shared" si="232"/>
        <v>5.1430692573927232E-2</v>
      </c>
      <c r="AT456" s="36">
        <f t="shared" si="218"/>
        <v>1.4774346060902057</v>
      </c>
      <c r="AU456" s="16">
        <f t="shared" si="219"/>
        <v>0.39030720948119751</v>
      </c>
      <c r="AW456" s="16">
        <f t="shared" si="228"/>
        <v>6.1463526051946269E-3</v>
      </c>
      <c r="AX456" s="16">
        <f t="shared" si="220"/>
        <v>1.1805355168709477</v>
      </c>
      <c r="AY456" s="16">
        <f t="shared" si="221"/>
        <v>0.16596816338559175</v>
      </c>
    </row>
    <row r="457" spans="1:51" x14ac:dyDescent="0.2">
      <c r="A457" s="28">
        <v>455</v>
      </c>
      <c r="B457">
        <v>8308.19</v>
      </c>
      <c r="C457">
        <v>1744.47</v>
      </c>
      <c r="D457" s="29">
        <v>0.17</v>
      </c>
      <c r="E457" s="16">
        <f t="shared" si="207"/>
        <v>3.2692307692307693E-5</v>
      </c>
      <c r="F457" s="16"/>
      <c r="G457" s="16">
        <f t="shared" si="212"/>
        <v>1.0412802809827195E-2</v>
      </c>
      <c r="H457" s="16">
        <f t="shared" si="212"/>
        <v>1.4793140357408823E-2</v>
      </c>
      <c r="I457" s="16"/>
      <c r="J457" s="16">
        <v>1.0412802809827195E-2</v>
      </c>
      <c r="K457" s="16">
        <v>1.0084025521804247E-2</v>
      </c>
      <c r="L457" s="16">
        <f t="shared" si="208"/>
        <v>8.0972453100760372E-4</v>
      </c>
      <c r="M457" s="16">
        <f t="shared" si="213"/>
        <v>9.6030782788195917E-3</v>
      </c>
      <c r="N457" s="16"/>
      <c r="O457" s="16">
        <v>1.4793140357408823E-2</v>
      </c>
      <c r="P457" s="16">
        <v>-1.2324660211984677E-3</v>
      </c>
      <c r="Q457" s="16">
        <f t="shared" si="214"/>
        <v>-6.3760233864102031E-4</v>
      </c>
      <c r="R457" s="16">
        <f t="shared" si="222"/>
        <v>1.5430742696049844E-2</v>
      </c>
      <c r="X457" s="16">
        <f t="shared" si="223"/>
        <v>1.8854613875190275E-3</v>
      </c>
      <c r="Y457" s="16">
        <f t="shared" si="215"/>
        <v>6.9930181149405201E-4</v>
      </c>
      <c r="Z457" s="16">
        <f t="shared" si="205"/>
        <v>2.1933975096998761</v>
      </c>
      <c r="AA457" s="16">
        <f t="shared" si="206"/>
        <v>2.5435287125629831</v>
      </c>
      <c r="AB457" s="16"/>
      <c r="AC457" s="16">
        <f t="shared" si="229"/>
        <v>1.8854613875190275E-3</v>
      </c>
      <c r="AD457" s="16">
        <f t="shared" si="230"/>
        <v>6.9930181149405201E-4</v>
      </c>
      <c r="AE457" s="16">
        <f t="shared" si="209"/>
        <v>9.0895888999900664E-4</v>
      </c>
      <c r="AF457" s="16"/>
      <c r="AG457" s="16">
        <f t="shared" si="224"/>
        <v>7.5191133298948207E-2</v>
      </c>
      <c r="AH457" s="16">
        <f t="shared" si="225"/>
        <v>2.5692624703755152E-2</v>
      </c>
      <c r="AI457" s="16">
        <f t="shared" si="210"/>
        <v>0.89911624199729667</v>
      </c>
      <c r="AJ457" s="16"/>
      <c r="AK457" s="16">
        <f t="shared" si="226"/>
        <v>0.37595566649474105</v>
      </c>
      <c r="AL457" s="16">
        <f t="shared" si="227"/>
        <v>0.12846312351877576</v>
      </c>
      <c r="AM457" s="16">
        <f t="shared" si="211"/>
        <v>0.49558120998648325</v>
      </c>
      <c r="AN457" s="16"/>
      <c r="AO457" s="16">
        <f t="shared" si="231"/>
        <v>-3.4641095082585107E-3</v>
      </c>
      <c r="AP457" s="16">
        <f t="shared" si="216"/>
        <v>1.545676403461284</v>
      </c>
      <c r="AQ457" s="16">
        <f t="shared" si="217"/>
        <v>0.43546161613561701</v>
      </c>
      <c r="AR457" s="16"/>
      <c r="AS457" s="16">
        <f t="shared" si="232"/>
        <v>-1.7512855233600244E-2</v>
      </c>
      <c r="AT457" s="36">
        <f t="shared" si="218"/>
        <v>1.4515605077166367</v>
      </c>
      <c r="AU457" s="16">
        <f t="shared" si="219"/>
        <v>0.37263918994965106</v>
      </c>
      <c r="AW457" s="16">
        <f t="shared" si="228"/>
        <v>3.6265554891772331E-3</v>
      </c>
      <c r="AX457" s="16">
        <f t="shared" si="220"/>
        <v>1.1848167944298247</v>
      </c>
      <c r="AY457" s="16">
        <f t="shared" si="221"/>
        <v>0.16958815877799696</v>
      </c>
    </row>
    <row r="458" spans="1:51" x14ac:dyDescent="0.2">
      <c r="A458" s="28">
        <v>456</v>
      </c>
      <c r="B458">
        <v>8391.9699999999993</v>
      </c>
      <c r="C458">
        <v>1742.32</v>
      </c>
      <c r="D458" s="29">
        <v>0.25</v>
      </c>
      <c r="E458" s="16">
        <f t="shared" si="207"/>
        <v>4.8076923076923077E-5</v>
      </c>
      <c r="F458" s="16"/>
      <c r="G458" s="16">
        <f t="shared" si="212"/>
        <v>1.0084025521804247E-2</v>
      </c>
      <c r="H458" s="16">
        <f t="shared" si="212"/>
        <v>-1.2324660211984677E-3</v>
      </c>
      <c r="I458" s="16"/>
      <c r="J458" s="16">
        <v>1.0084025521804247E-2</v>
      </c>
      <c r="K458" s="16">
        <v>-3.9736796008565257E-2</v>
      </c>
      <c r="L458" s="16">
        <f t="shared" si="208"/>
        <v>1.4052942333199346E-3</v>
      </c>
      <c r="M458" s="16">
        <f t="shared" si="213"/>
        <v>8.6787312884843131E-3</v>
      </c>
      <c r="N458" s="16"/>
      <c r="O458" s="16">
        <v>-1.2324660211984677E-3</v>
      </c>
      <c r="P458" s="16">
        <v>-2.1000734652646999E-2</v>
      </c>
      <c r="Q458" s="16">
        <f t="shared" si="214"/>
        <v>7.6190203274171652E-4</v>
      </c>
      <c r="R458" s="16">
        <f t="shared" si="222"/>
        <v>-1.9943680539401842E-3</v>
      </c>
      <c r="X458" s="16">
        <f t="shared" si="223"/>
        <v>1.5639170915635681E-3</v>
      </c>
      <c r="Y458" s="16">
        <f t="shared" si="215"/>
        <v>5.9794494155969761E-4</v>
      </c>
      <c r="Z458" s="16">
        <f t="shared" si="205"/>
        <v>2.2872616103121457</v>
      </c>
      <c r="AA458" s="16">
        <f t="shared" si="206"/>
        <v>2.7887414279945859</v>
      </c>
      <c r="AB458" s="16"/>
      <c r="AC458" s="16">
        <f t="shared" si="229"/>
        <v>1.5639170915635681E-3</v>
      </c>
      <c r="AD458" s="16">
        <f t="shared" si="230"/>
        <v>5.9794494155969761E-4</v>
      </c>
      <c r="AE458" s="16">
        <f t="shared" si="209"/>
        <v>7.6549182067912642E-4</v>
      </c>
      <c r="AF458" s="16"/>
      <c r="AG458" s="16">
        <f t="shared" si="224"/>
        <v>-0.249066181308984</v>
      </c>
      <c r="AH458" s="16">
        <f t="shared" si="225"/>
        <v>0.74332032220508071</v>
      </c>
      <c r="AI458" s="16">
        <f t="shared" si="210"/>
        <v>0.50574585910390335</v>
      </c>
      <c r="AJ458" s="16"/>
      <c r="AK458" s="16">
        <f t="shared" si="226"/>
        <v>-1.2453309065449201</v>
      </c>
      <c r="AL458" s="16">
        <f t="shared" si="227"/>
        <v>3.7166016110254034</v>
      </c>
      <c r="AM458" s="16">
        <f t="shared" si="211"/>
        <v>-1.4712707044804834</v>
      </c>
      <c r="AN458" s="16"/>
      <c r="AO458" s="16">
        <f t="shared" si="231"/>
        <v>7.5595820509172338E-4</v>
      </c>
      <c r="AP458" s="16">
        <f t="shared" si="216"/>
        <v>1.5468448702208972</v>
      </c>
      <c r="AQ458" s="16">
        <f t="shared" si="217"/>
        <v>0.43621728874822646</v>
      </c>
      <c r="AR458" s="16"/>
      <c r="AS458" s="16">
        <f t="shared" si="232"/>
        <v>3.649021794689386E-3</v>
      </c>
      <c r="AT458" s="36">
        <f t="shared" si="218"/>
        <v>1.4568572836456051</v>
      </c>
      <c r="AU458" s="16">
        <f t="shared" si="219"/>
        <v>0.37628157021612874</v>
      </c>
      <c r="AW458" s="16">
        <f t="shared" si="228"/>
        <v>-1.0400778633737557E-3</v>
      </c>
      <c r="AX458" s="16">
        <f t="shared" si="220"/>
        <v>1.1835844927097847</v>
      </c>
      <c r="AY458" s="16">
        <f t="shared" si="221"/>
        <v>0.16854753965831054</v>
      </c>
    </row>
    <row r="459" spans="1:51" x14ac:dyDescent="0.2">
      <c r="A459" s="28">
        <v>457</v>
      </c>
      <c r="B459">
        <v>8058.5</v>
      </c>
      <c r="C459">
        <v>1705.73</v>
      </c>
      <c r="D459" s="29">
        <v>0.23</v>
      </c>
      <c r="E459" s="16">
        <f t="shared" si="207"/>
        <v>4.4230769230769233E-5</v>
      </c>
      <c r="F459" s="16"/>
      <c r="G459" s="16">
        <f t="shared" si="212"/>
        <v>-3.9736796008565257E-2</v>
      </c>
      <c r="H459" s="16">
        <f t="shared" si="212"/>
        <v>-2.1000734652646999E-2</v>
      </c>
      <c r="I459" s="16"/>
      <c r="J459" s="16">
        <v>-3.9736796008565257E-2</v>
      </c>
      <c r="K459" s="16">
        <v>6.2831792517217835E-2</v>
      </c>
      <c r="L459" s="16">
        <f t="shared" si="208"/>
        <v>1.4102679937547009E-3</v>
      </c>
      <c r="M459" s="16">
        <f t="shared" si="213"/>
        <v>-4.1147064002319961E-2</v>
      </c>
      <c r="N459" s="16"/>
      <c r="O459" s="16">
        <v>-2.1000734652646999E-2</v>
      </c>
      <c r="P459" s="16">
        <v>3.4929326446741238E-2</v>
      </c>
      <c r="Q459" s="16">
        <f t="shared" si="214"/>
        <v>2.0028818548083046E-3</v>
      </c>
      <c r="R459" s="16">
        <f t="shared" si="222"/>
        <v>-2.3003616507455305E-2</v>
      </c>
      <c r="X459" s="16">
        <f t="shared" si="223"/>
        <v>1.3058514054363406E-3</v>
      </c>
      <c r="Y459" s="16">
        <f t="shared" si="215"/>
        <v>4.7100001912658786E-4</v>
      </c>
      <c r="Z459" s="16">
        <f t="shared" si="205"/>
        <v>1.7532444335422499</v>
      </c>
      <c r="AA459" s="16">
        <f t="shared" si="206"/>
        <v>2.3496399598520332</v>
      </c>
      <c r="AB459" s="16"/>
      <c r="AC459" s="16">
        <f t="shared" si="229"/>
        <v>1.3058514054363406E-3</v>
      </c>
      <c r="AD459" s="16">
        <f t="shared" si="230"/>
        <v>4.7100001912658786E-4</v>
      </c>
      <c r="AE459" s="16">
        <f t="shared" si="209"/>
        <v>6.2081247638680901E-4</v>
      </c>
      <c r="AF459" s="16"/>
      <c r="AG459" s="16">
        <f t="shared" si="224"/>
        <v>-0.48215121964175084</v>
      </c>
      <c r="AH459" s="16">
        <f t="shared" si="225"/>
        <v>1.3366666922371242</v>
      </c>
      <c r="AI459" s="16">
        <f t="shared" si="210"/>
        <v>0.14548452740462658</v>
      </c>
      <c r="AJ459" s="16"/>
      <c r="AK459" s="16">
        <f t="shared" si="226"/>
        <v>-2.4107560982087541</v>
      </c>
      <c r="AL459" s="16">
        <f t="shared" si="227"/>
        <v>6.6833334611856205</v>
      </c>
      <c r="AM459" s="16">
        <f t="shared" si="211"/>
        <v>-3.2725773629768664</v>
      </c>
      <c r="AN459" s="16"/>
      <c r="AO459" s="16">
        <f t="shared" si="231"/>
        <v>-5.6888661044769331E-3</v>
      </c>
      <c r="AP459" s="16">
        <f t="shared" si="216"/>
        <v>1.5380450768698135</v>
      </c>
      <c r="AQ459" s="16">
        <f t="shared" si="217"/>
        <v>0.43051217941196485</v>
      </c>
      <c r="AR459" s="16"/>
      <c r="AS459" s="16">
        <f t="shared" si="232"/>
        <v>-2.8636638214692353E-2</v>
      </c>
      <c r="AT459" s="36">
        <f t="shared" si="218"/>
        <v>1.4151377886834065</v>
      </c>
      <c r="AU459" s="16">
        <f t="shared" si="219"/>
        <v>0.34722690351577207</v>
      </c>
      <c r="AW459" s="16">
        <f t="shared" si="228"/>
        <v>-3.3063780102194893E-3</v>
      </c>
      <c r="AX459" s="16">
        <f t="shared" si="220"/>
        <v>1.1796711149698522</v>
      </c>
      <c r="AY459" s="16">
        <f t="shared" si="221"/>
        <v>0.16523568350176981</v>
      </c>
    </row>
    <row r="460" spans="1:51" x14ac:dyDescent="0.2">
      <c r="A460" s="28">
        <v>458</v>
      </c>
      <c r="B460">
        <v>8564.83</v>
      </c>
      <c r="C460">
        <v>1765.31</v>
      </c>
      <c r="D460" s="29">
        <v>0.23</v>
      </c>
      <c r="E460" s="16">
        <f t="shared" si="207"/>
        <v>4.4230769230769233E-5</v>
      </c>
      <c r="F460" s="16"/>
      <c r="G460" s="16">
        <f t="shared" si="212"/>
        <v>6.2831792517217835E-2</v>
      </c>
      <c r="H460" s="16">
        <f t="shared" si="212"/>
        <v>3.4929326446741238E-2</v>
      </c>
      <c r="I460" s="16"/>
      <c r="J460" s="16">
        <v>6.2831792517217835E-2</v>
      </c>
      <c r="K460" s="16">
        <v>2.1212329958679891E-2</v>
      </c>
      <c r="L460" s="16">
        <f t="shared" si="208"/>
        <v>2.1639600521246435E-3</v>
      </c>
      <c r="M460" s="16">
        <f t="shared" si="213"/>
        <v>6.0667832465093191E-2</v>
      </c>
      <c r="N460" s="16"/>
      <c r="O460" s="16">
        <v>3.4929326446741238E-2</v>
      </c>
      <c r="P460" s="16">
        <v>2.028538896850975E-2</v>
      </c>
      <c r="Q460" s="16">
        <f t="shared" si="214"/>
        <v>3.5336833676650982E-3</v>
      </c>
      <c r="R460" s="16">
        <f t="shared" si="222"/>
        <v>3.1395643079076142E-2</v>
      </c>
      <c r="X460" s="16">
        <f t="shared" si="223"/>
        <v>1.3731206704976186E-3</v>
      </c>
      <c r="Y460" s="16">
        <f t="shared" si="215"/>
        <v>4.9691979995128985E-4</v>
      </c>
      <c r="Z460" s="16">
        <f t="shared" si="205"/>
        <v>1.0361694276099189</v>
      </c>
      <c r="AA460" s="16">
        <f t="shared" si="206"/>
        <v>1.892806157229979</v>
      </c>
      <c r="AB460" s="16"/>
      <c r="AC460" s="16">
        <f t="shared" si="229"/>
        <v>1.3731206704976186E-3</v>
      </c>
      <c r="AD460" s="16">
        <f t="shared" si="230"/>
        <v>4.9691979995128985E-4</v>
      </c>
      <c r="AE460" s="16">
        <f t="shared" si="209"/>
        <v>6.5388382860224754E-4</v>
      </c>
      <c r="AF460" s="16"/>
      <c r="AG460" s="16">
        <f t="shared" si="224"/>
        <v>0.25731570202031967</v>
      </c>
      <c r="AH460" s="16">
        <f t="shared" si="225"/>
        <v>-0.47950718326278557</v>
      </c>
      <c r="AI460" s="16">
        <f t="shared" si="210"/>
        <v>1.2221914812424659</v>
      </c>
      <c r="AJ460" s="16"/>
      <c r="AK460" s="16">
        <f t="shared" si="226"/>
        <v>1.2865785101015983</v>
      </c>
      <c r="AL460" s="16">
        <f t="shared" si="227"/>
        <v>-2.3975359163139278</v>
      </c>
      <c r="AM460" s="16">
        <f t="shared" si="211"/>
        <v>2.1109574062123295</v>
      </c>
      <c r="AN460" s="16"/>
      <c r="AO460" s="16">
        <f t="shared" si="231"/>
        <v>1.640087674174058E-2</v>
      </c>
      <c r="AP460" s="16">
        <f t="shared" si="216"/>
        <v>1.5632703645987962</v>
      </c>
      <c r="AQ460" s="16">
        <f t="shared" si="217"/>
        <v>0.44678001447064436</v>
      </c>
      <c r="AR460" s="16"/>
      <c r="AS460" s="16">
        <f t="shared" si="232"/>
        <v>8.1827460631779841E-2</v>
      </c>
      <c r="AT460" s="36">
        <f t="shared" si="218"/>
        <v>1.5309349203754421</v>
      </c>
      <c r="AU460" s="16">
        <f t="shared" si="219"/>
        <v>0.425878607852689</v>
      </c>
      <c r="AW460" s="16">
        <f t="shared" si="228"/>
        <v>5.8223433025061076E-3</v>
      </c>
      <c r="AX460" s="16">
        <f t="shared" si="220"/>
        <v>1.1865395651852571</v>
      </c>
      <c r="AY460" s="16">
        <f t="shared" si="221"/>
        <v>0.17104114246940577</v>
      </c>
    </row>
    <row r="461" spans="1:51" x14ac:dyDescent="0.2">
      <c r="A461" s="28">
        <v>459</v>
      </c>
      <c r="B461">
        <v>8746.51</v>
      </c>
      <c r="C461">
        <v>1801.12</v>
      </c>
      <c r="D461" s="29">
        <v>0.22</v>
      </c>
      <c r="E461" s="16">
        <f t="shared" si="207"/>
        <v>4.2307692307692307E-5</v>
      </c>
      <c r="F461" s="16"/>
      <c r="G461" s="16">
        <f t="shared" si="212"/>
        <v>2.1212329958679891E-2</v>
      </c>
      <c r="H461" s="16">
        <f t="shared" si="212"/>
        <v>2.028538896850975E-2</v>
      </c>
      <c r="I461" s="16"/>
      <c r="J461" s="16">
        <v>2.1212329958679891E-2</v>
      </c>
      <c r="K461" s="16">
        <v>-3.6165281923875886E-2</v>
      </c>
      <c r="L461" s="16">
        <f t="shared" si="208"/>
        <v>6.1229694751337399E-4</v>
      </c>
      <c r="M461" s="16">
        <f t="shared" si="213"/>
        <v>2.0600033011166516E-2</v>
      </c>
      <c r="N461" s="16"/>
      <c r="O461" s="16">
        <v>2.028538896850975E-2</v>
      </c>
      <c r="P461" s="16">
        <v>-2.7965932308785586E-2</v>
      </c>
      <c r="Q461" s="16">
        <f t="shared" si="214"/>
        <v>-7.9739001773550819E-4</v>
      </c>
      <c r="R461" s="16">
        <f t="shared" si="222"/>
        <v>2.1082778986245259E-2</v>
      </c>
      <c r="X461" s="16">
        <f t="shared" si="223"/>
        <v>1.7608130015620324E-3</v>
      </c>
      <c r="Y461" s="16">
        <f t="shared" si="215"/>
        <v>6.1900012903426502E-4</v>
      </c>
      <c r="Z461" s="16">
        <f t="shared" si="205"/>
        <v>2.1315497477775791</v>
      </c>
      <c r="AA461" s="16">
        <f t="shared" si="206"/>
        <v>2.4157305018730759</v>
      </c>
      <c r="AB461" s="16"/>
      <c r="AC461" s="16">
        <f t="shared" si="229"/>
        <v>1.7608130015620324E-3</v>
      </c>
      <c r="AD461" s="16">
        <f t="shared" si="230"/>
        <v>6.1900012903426502E-4</v>
      </c>
      <c r="AE461" s="16">
        <f t="shared" si="209"/>
        <v>8.2642811125106059E-4</v>
      </c>
      <c r="AF461" s="16"/>
      <c r="AG461" s="16">
        <f t="shared" si="224"/>
        <v>0.14515972283686046</v>
      </c>
      <c r="AH461" s="16">
        <f t="shared" si="225"/>
        <v>-0.13490211166939681</v>
      </c>
      <c r="AI461" s="16">
        <f t="shared" si="210"/>
        <v>0.9897423888325364</v>
      </c>
      <c r="AJ461" s="16"/>
      <c r="AK461" s="16">
        <f t="shared" si="226"/>
        <v>0.72579861418430236</v>
      </c>
      <c r="AL461" s="16">
        <f t="shared" si="227"/>
        <v>-0.67451055834698403</v>
      </c>
      <c r="AM461" s="16">
        <f t="shared" si="211"/>
        <v>0.94871194416268168</v>
      </c>
      <c r="AN461" s="16"/>
      <c r="AO461" s="16">
        <f t="shared" si="231"/>
        <v>-4.2146656815130702E-3</v>
      </c>
      <c r="AP461" s="16">
        <f t="shared" si="216"/>
        <v>1.5566817026421953</v>
      </c>
      <c r="AQ461" s="16">
        <f t="shared" si="217"/>
        <v>0.44255644205096922</v>
      </c>
      <c r="AR461" s="16"/>
      <c r="AS461" s="16">
        <f t="shared" si="232"/>
        <v>-2.1250251484488433E-2</v>
      </c>
      <c r="AT461" s="36">
        <f t="shared" si="218"/>
        <v>1.4984021683110786</v>
      </c>
      <c r="AU461" s="16">
        <f t="shared" si="219"/>
        <v>0.40439931923097144</v>
      </c>
      <c r="AW461" s="16">
        <f t="shared" si="228"/>
        <v>4.4788185660737632E-3</v>
      </c>
      <c r="AX461" s="16">
        <f t="shared" si="220"/>
        <v>1.19185386061919</v>
      </c>
      <c r="AY461" s="16">
        <f t="shared" si="221"/>
        <v>0.17550996097545746</v>
      </c>
    </row>
    <row r="462" spans="1:51" x14ac:dyDescent="0.2">
      <c r="A462" s="28">
        <v>460</v>
      </c>
      <c r="B462">
        <v>8430.19</v>
      </c>
      <c r="C462">
        <v>1750.75</v>
      </c>
      <c r="D462" s="29">
        <v>0.22</v>
      </c>
      <c r="E462" s="16">
        <f t="shared" si="207"/>
        <v>4.2307692307692307E-5</v>
      </c>
      <c r="F462" s="16"/>
      <c r="G462" s="16">
        <f t="shared" si="212"/>
        <v>-3.6165281923875886E-2</v>
      </c>
      <c r="H462" s="16">
        <f t="shared" si="212"/>
        <v>-2.7965932308785586E-2</v>
      </c>
      <c r="I462" s="16"/>
      <c r="J462" s="16">
        <v>-3.6165281923875886E-2</v>
      </c>
      <c r="K462" s="16">
        <v>-4.5462795025972155E-2</v>
      </c>
      <c r="L462" s="16">
        <f t="shared" si="208"/>
        <v>1.2419184077872461E-3</v>
      </c>
      <c r="M462" s="16">
        <f t="shared" si="213"/>
        <v>-3.7407200331663129E-2</v>
      </c>
      <c r="N462" s="16"/>
      <c r="O462" s="16">
        <v>-2.7965932308785586E-2</v>
      </c>
      <c r="P462" s="16">
        <v>-2.2333285734685081E-2</v>
      </c>
      <c r="Q462" s="16">
        <f t="shared" si="214"/>
        <v>3.3659708370416134E-4</v>
      </c>
      <c r="R462" s="16">
        <f t="shared" si="222"/>
        <v>-2.8302529392489749E-2</v>
      </c>
      <c r="X462" s="16">
        <f t="shared" si="223"/>
        <v>1.5208446359204861E-3</v>
      </c>
      <c r="Y462" s="16">
        <f t="shared" si="215"/>
        <v>5.8590837549201812E-4</v>
      </c>
      <c r="Z462" s="16">
        <f t="shared" si="205"/>
        <v>1.8652662068106418</v>
      </c>
      <c r="AA462" s="16">
        <f t="shared" si="206"/>
        <v>2.1186527519089973</v>
      </c>
      <c r="AB462" s="16"/>
      <c r="AC462" s="16">
        <f t="shared" si="229"/>
        <v>1.5208446359204861E-3</v>
      </c>
      <c r="AD462" s="16">
        <f t="shared" si="230"/>
        <v>5.8590837549201812E-4</v>
      </c>
      <c r="AE462" s="16">
        <f t="shared" si="209"/>
        <v>7.472404474084763E-4</v>
      </c>
      <c r="AF462" s="16"/>
      <c r="AG462" s="16">
        <f t="shared" si="224"/>
        <v>-0.50169365293131407</v>
      </c>
      <c r="AH462" s="16">
        <f t="shared" si="225"/>
        <v>1.2333202766259352</v>
      </c>
      <c r="AI462" s="16">
        <f t="shared" si="210"/>
        <v>0.26837337630537883</v>
      </c>
      <c r="AJ462" s="16"/>
      <c r="AK462" s="16">
        <f t="shared" si="226"/>
        <v>-2.5084682646565706</v>
      </c>
      <c r="AL462" s="16">
        <f t="shared" si="227"/>
        <v>6.1666013831296764</v>
      </c>
      <c r="AM462" s="16">
        <f t="shared" si="211"/>
        <v>-2.6581331184731058</v>
      </c>
      <c r="AN462" s="16"/>
      <c r="AO462" s="16">
        <f t="shared" si="231"/>
        <v>-1.4352052606775507E-3</v>
      </c>
      <c r="AP462" s="16">
        <f t="shared" si="216"/>
        <v>1.5544475448733628</v>
      </c>
      <c r="AQ462" s="16">
        <f t="shared" si="217"/>
        <v>0.44112020589674095</v>
      </c>
      <c r="AR462" s="16"/>
      <c r="AS462" s="16">
        <f t="shared" si="232"/>
        <v>-7.3452570726185258E-3</v>
      </c>
      <c r="AT462" s="36">
        <f t="shared" si="218"/>
        <v>1.4873960191866646</v>
      </c>
      <c r="AU462" s="16">
        <f t="shared" si="219"/>
        <v>0.39702695292652712</v>
      </c>
      <c r="AW462" s="16">
        <f t="shared" si="228"/>
        <v>-5.6050104183110495E-3</v>
      </c>
      <c r="AX462" s="16">
        <f t="shared" si="220"/>
        <v>1.1851735073133152</v>
      </c>
      <c r="AY462" s="16">
        <f t="shared" si="221"/>
        <v>0.1698891835424626</v>
      </c>
    </row>
    <row r="463" spans="1:51" x14ac:dyDescent="0.2">
      <c r="A463" s="28">
        <v>461</v>
      </c>
      <c r="B463">
        <v>8046.93</v>
      </c>
      <c r="C463">
        <v>1711.65</v>
      </c>
      <c r="D463" s="29">
        <v>0.15</v>
      </c>
      <c r="E463" s="16">
        <f t="shared" si="207"/>
        <v>2.8846153846153845E-5</v>
      </c>
      <c r="F463" s="16"/>
      <c r="G463" s="16">
        <f t="shared" si="212"/>
        <v>-4.5462795025972155E-2</v>
      </c>
      <c r="H463" s="16">
        <f t="shared" si="212"/>
        <v>-2.2333285734685081E-2</v>
      </c>
      <c r="I463" s="16"/>
      <c r="J463" s="16">
        <v>-4.5462795025972155E-2</v>
      </c>
      <c r="K463" s="16">
        <v>4.8012099024099919E-2</v>
      </c>
      <c r="L463" s="16">
        <f t="shared" si="208"/>
        <v>2.1099299956281663E-3</v>
      </c>
      <c r="M463" s="16">
        <f t="shared" si="213"/>
        <v>-4.7572725021600322E-2</v>
      </c>
      <c r="N463" s="16"/>
      <c r="O463" s="16">
        <v>-2.2333285734685081E-2</v>
      </c>
      <c r="P463" s="16">
        <v>4.9022872666725004E-2</v>
      </c>
      <c r="Q463" s="16">
        <f t="shared" si="214"/>
        <v>4.0730495260347423E-3</v>
      </c>
      <c r="R463" s="16">
        <f t="shared" si="222"/>
        <v>-2.6406335260719824E-2</v>
      </c>
      <c r="X463" s="16">
        <f t="shared" si="223"/>
        <v>1.4943557988918595E-3</v>
      </c>
      <c r="Y463" s="16">
        <f t="shared" si="215"/>
        <v>6.4229082082565311E-4</v>
      </c>
      <c r="Z463" s="16">
        <f t="shared" si="205"/>
        <v>1.5768541124408806</v>
      </c>
      <c r="AA463" s="16">
        <f t="shared" si="206"/>
        <v>2.2134777566341275</v>
      </c>
      <c r="AB463" s="16"/>
      <c r="AC463" s="16">
        <f t="shared" si="229"/>
        <v>1.4943557988918595E-3</v>
      </c>
      <c r="AD463" s="16">
        <f t="shared" si="230"/>
        <v>6.4229082082565311E-4</v>
      </c>
      <c r="AE463" s="16">
        <f t="shared" si="209"/>
        <v>7.7552527756526396E-4</v>
      </c>
      <c r="AF463" s="16"/>
      <c r="AG463" s="16">
        <f t="shared" si="224"/>
        <v>-0.37243860167183773</v>
      </c>
      <c r="AH463" s="16">
        <f t="shared" si="225"/>
        <v>1.0083204622314381</v>
      </c>
      <c r="AI463" s="16">
        <f t="shared" si="210"/>
        <v>0.36411813944039961</v>
      </c>
      <c r="AJ463" s="16"/>
      <c r="AK463" s="16">
        <f t="shared" si="226"/>
        <v>-1.8621930083591887</v>
      </c>
      <c r="AL463" s="16">
        <f t="shared" si="227"/>
        <v>5.0416023111571908</v>
      </c>
      <c r="AM463" s="16">
        <f t="shared" si="211"/>
        <v>-2.1794093027980024</v>
      </c>
      <c r="AN463" s="16"/>
      <c r="AO463" s="16">
        <f t="shared" si="231"/>
        <v>-4.7243441729920089E-3</v>
      </c>
      <c r="AP463" s="16">
        <f t="shared" si="216"/>
        <v>1.5471037996725185</v>
      </c>
      <c r="AQ463" s="16">
        <f t="shared" si="217"/>
        <v>0.43638466673658505</v>
      </c>
      <c r="AR463" s="16"/>
      <c r="AS463" s="16">
        <f t="shared" si="232"/>
        <v>-2.3790951634190805E-2</v>
      </c>
      <c r="AT463" s="36">
        <f t="shared" si="218"/>
        <v>1.4520094524333069</v>
      </c>
      <c r="AU463" s="16">
        <f t="shared" si="219"/>
        <v>0.37294842632170988</v>
      </c>
      <c r="AW463" s="16">
        <f t="shared" si="228"/>
        <v>-3.3028305114712244E-3</v>
      </c>
      <c r="AX463" s="16">
        <f t="shared" si="220"/>
        <v>1.1812590800919733</v>
      </c>
      <c r="AY463" s="16">
        <f t="shared" si="221"/>
        <v>0.16658088664661824</v>
      </c>
    </row>
    <row r="464" spans="1:51" x14ac:dyDescent="0.2">
      <c r="A464" s="28">
        <v>462</v>
      </c>
      <c r="B464">
        <v>8433.2800000000007</v>
      </c>
      <c r="C464">
        <v>1795.56</v>
      </c>
      <c r="D464" s="29">
        <v>0.16</v>
      </c>
      <c r="E464" s="16">
        <f t="shared" si="207"/>
        <v>3.0769230769230768E-5</v>
      </c>
      <c r="F464" s="16"/>
      <c r="G464" s="16">
        <f t="shared" si="212"/>
        <v>4.8012099024099919E-2</v>
      </c>
      <c r="H464" s="16">
        <f t="shared" si="212"/>
        <v>4.9022872666725004E-2</v>
      </c>
      <c r="I464" s="16"/>
      <c r="J464" s="16">
        <v>4.8012099024099919E-2</v>
      </c>
      <c r="K464" s="16">
        <v>3.1016401684753701E-2</v>
      </c>
      <c r="L464" s="16">
        <f t="shared" si="208"/>
        <v>2.2505832721577165E-3</v>
      </c>
      <c r="M464" s="16">
        <f t="shared" si="213"/>
        <v>4.5761515751942206E-2</v>
      </c>
      <c r="N464" s="16"/>
      <c r="O464" s="16">
        <v>4.9022872666725004E-2</v>
      </c>
      <c r="P464" s="16">
        <v>1.5443649891955723E-2</v>
      </c>
      <c r="Q464" s="16">
        <f t="shared" si="214"/>
        <v>3.636872536649665E-3</v>
      </c>
      <c r="R464" s="16">
        <f t="shared" si="222"/>
        <v>4.5386000130075335E-2</v>
      </c>
      <c r="X464" s="16">
        <f t="shared" si="223"/>
        <v>1.6186324618740928E-3</v>
      </c>
      <c r="Y464" s="16">
        <f t="shared" si="215"/>
        <v>6.6004267205619824E-4</v>
      </c>
      <c r="Z464" s="16">
        <f t="shared" si="205"/>
        <v>1.6472700225159969</v>
      </c>
      <c r="AA464" s="16">
        <f t="shared" si="206"/>
        <v>1.1822434148343997</v>
      </c>
      <c r="AB464" s="16"/>
      <c r="AC464" s="16">
        <f t="shared" si="229"/>
        <v>1.6186324618740928E-3</v>
      </c>
      <c r="AD464" s="16">
        <f t="shared" si="230"/>
        <v>6.6004267205619824E-4</v>
      </c>
      <c r="AE464" s="16">
        <f t="shared" si="209"/>
        <v>8.1820706159866003E-4</v>
      </c>
      <c r="AF464" s="16"/>
      <c r="AG464" s="16">
        <f t="shared" si="224"/>
        <v>0.44396587300171608</v>
      </c>
      <c r="AH464" s="16">
        <f t="shared" si="225"/>
        <v>-0.65684487236915134</v>
      </c>
      <c r="AI464" s="16">
        <f t="shared" si="210"/>
        <v>1.2128789993674354</v>
      </c>
      <c r="AJ464" s="16"/>
      <c r="AK464" s="16">
        <f t="shared" si="226"/>
        <v>2.2198293650085805</v>
      </c>
      <c r="AL464" s="16">
        <f t="shared" si="227"/>
        <v>-3.2842243618457569</v>
      </c>
      <c r="AM464" s="16">
        <f t="shared" si="211"/>
        <v>2.0643949968371764</v>
      </c>
      <c r="AN464" s="16"/>
      <c r="AO464" s="16">
        <f t="shared" si="231"/>
        <v>3.1559710011227982E-2</v>
      </c>
      <c r="AP464" s="16">
        <f t="shared" si="216"/>
        <v>1.5959299469474522</v>
      </c>
      <c r="AQ464" s="16">
        <f t="shared" si="217"/>
        <v>0.46745660517422793</v>
      </c>
      <c r="AR464" s="16"/>
      <c r="AS464" s="16">
        <f t="shared" si="232"/>
        <v>0.15768316544075531</v>
      </c>
      <c r="AT464" s="36">
        <f t="shared" si="218"/>
        <v>1.6809668991428885</v>
      </c>
      <c r="AU464" s="16">
        <f t="shared" si="219"/>
        <v>0.51936916306240288</v>
      </c>
      <c r="AW464" s="16">
        <f t="shared" si="228"/>
        <v>1.0998977149335997E-2</v>
      </c>
      <c r="AX464" s="16">
        <f t="shared" si="220"/>
        <v>1.1942517217213506</v>
      </c>
      <c r="AY464" s="16">
        <f t="shared" si="221"/>
        <v>0.17751981496271574</v>
      </c>
    </row>
    <row r="465" spans="1:51" x14ac:dyDescent="0.2">
      <c r="A465" s="28">
        <v>463</v>
      </c>
      <c r="B465">
        <v>8694.85</v>
      </c>
      <c r="C465">
        <v>1823.29</v>
      </c>
      <c r="D465" s="29">
        <v>0.17</v>
      </c>
      <c r="E465" s="16">
        <f t="shared" si="207"/>
        <v>3.2692307692307693E-5</v>
      </c>
      <c r="F465" s="16"/>
      <c r="G465" s="16">
        <f t="shared" si="212"/>
        <v>3.1016401684753701E-2</v>
      </c>
      <c r="H465" s="16">
        <f t="shared" si="212"/>
        <v>1.5443649891955723E-2</v>
      </c>
      <c r="I465" s="16"/>
      <c r="J465" s="16">
        <v>3.1016401684753701E-2</v>
      </c>
      <c r="K465" s="16">
        <v>-4.4739127184496993E-4</v>
      </c>
      <c r="L465" s="16">
        <f t="shared" si="208"/>
        <v>8.3649006497192601E-4</v>
      </c>
      <c r="M465" s="16">
        <f t="shared" si="213"/>
        <v>3.0179911619781775E-2</v>
      </c>
      <c r="N465" s="16"/>
      <c r="O465" s="16">
        <v>1.5443649891955723E-2</v>
      </c>
      <c r="P465" s="16">
        <v>-2.2596515090851652E-3</v>
      </c>
      <c r="Q465" s="16">
        <f t="shared" si="214"/>
        <v>-1.888756301616658E-3</v>
      </c>
      <c r="R465" s="16">
        <f t="shared" si="222"/>
        <v>1.7332406193572382E-2</v>
      </c>
      <c r="X465" s="16">
        <f t="shared" si="223"/>
        <v>1.6888423050963094E-3</v>
      </c>
      <c r="Y465" s="16">
        <f t="shared" si="215"/>
        <v>9.8087137601317255E-4</v>
      </c>
      <c r="Z465" s="16">
        <f t="shared" si="205"/>
        <v>2.0032572849500498</v>
      </c>
      <c r="AA465" s="16">
        <f t="shared" si="206"/>
        <v>2.391460655741886</v>
      </c>
      <c r="AB465" s="16"/>
      <c r="AC465" s="16">
        <f t="shared" si="229"/>
        <v>1.6888423050963094E-3</v>
      </c>
      <c r="AD465" s="16">
        <f t="shared" si="230"/>
        <v>9.8087137601317255E-4</v>
      </c>
      <c r="AE465" s="16">
        <f t="shared" si="209"/>
        <v>1.0188345727816536E-3</v>
      </c>
      <c r="AF465" s="16"/>
      <c r="AG465" s="16">
        <f t="shared" si="224"/>
        <v>5.5824444100890401E-2</v>
      </c>
      <c r="AH465" s="16">
        <f t="shared" si="225"/>
        <v>2.2262841433983223E-2</v>
      </c>
      <c r="AI465" s="16">
        <f t="shared" si="210"/>
        <v>0.92191271446512635</v>
      </c>
      <c r="AJ465" s="16"/>
      <c r="AK465" s="16">
        <f t="shared" si="226"/>
        <v>0.27912222050445201</v>
      </c>
      <c r="AL465" s="16">
        <f t="shared" si="227"/>
        <v>0.11131420716991611</v>
      </c>
      <c r="AM465" s="16">
        <f t="shared" si="211"/>
        <v>0.60956357232563185</v>
      </c>
      <c r="AN465" s="16"/>
      <c r="AO465" s="16">
        <f t="shared" si="231"/>
        <v>3.6634609629747497E-3</v>
      </c>
      <c r="AP465" s="16">
        <f t="shared" si="216"/>
        <v>1.6017765740077363</v>
      </c>
      <c r="AQ465" s="16">
        <f t="shared" si="217"/>
        <v>0.47111337200822762</v>
      </c>
      <c r="AR465" s="16"/>
      <c r="AS465" s="16">
        <f t="shared" si="232"/>
        <v>1.8194227891796824E-2</v>
      </c>
      <c r="AT465" s="36">
        <f t="shared" si="218"/>
        <v>1.7115507939844612</v>
      </c>
      <c r="AU465" s="16">
        <f t="shared" si="219"/>
        <v>0.5373998565988215</v>
      </c>
      <c r="AW465" s="16">
        <f t="shared" si="228"/>
        <v>2.3547876455273305E-3</v>
      </c>
      <c r="AX465" s="16">
        <f t="shared" si="220"/>
        <v>1.19706393092131</v>
      </c>
      <c r="AY465" s="16">
        <f t="shared" si="221"/>
        <v>0.17987183444059504</v>
      </c>
    </row>
    <row r="466" spans="1:51" x14ac:dyDescent="0.2">
      <c r="A466" s="28">
        <v>464</v>
      </c>
      <c r="B466">
        <v>8690.9599999999991</v>
      </c>
      <c r="C466">
        <v>1819.17</v>
      </c>
      <c r="D466" s="29">
        <v>0.16</v>
      </c>
      <c r="E466" s="16">
        <f t="shared" si="207"/>
        <v>3.0769230769230768E-5</v>
      </c>
      <c r="F466" s="16"/>
      <c r="G466" s="16">
        <f t="shared" si="212"/>
        <v>-4.4739127184496993E-4</v>
      </c>
      <c r="H466" s="16">
        <f t="shared" si="212"/>
        <v>-2.2596515090851652E-3</v>
      </c>
      <c r="I466" s="16"/>
      <c r="J466" s="16">
        <v>-4.4739127184496993E-4</v>
      </c>
      <c r="K466" s="16">
        <v>-2.8172952124966469E-2</v>
      </c>
      <c r="L466" s="16">
        <f t="shared" si="208"/>
        <v>1.0936018852440194E-3</v>
      </c>
      <c r="M466" s="16">
        <f t="shared" si="213"/>
        <v>-1.5409931570889894E-3</v>
      </c>
      <c r="N466" s="16"/>
      <c r="O466" s="16">
        <v>-2.2596515090851652E-3</v>
      </c>
      <c r="P466" s="16">
        <v>-9.0645734043547383E-3</v>
      </c>
      <c r="Q466" s="16">
        <f t="shared" si="214"/>
        <v>7.1152832535350424E-4</v>
      </c>
      <c r="R466" s="16">
        <f t="shared" si="222"/>
        <v>-2.9711798344386692E-3</v>
      </c>
      <c r="X466" s="16">
        <f t="shared" si="223"/>
        <v>1.5455418614749093E-3</v>
      </c>
      <c r="Y466" s="16">
        <f t="shared" si="215"/>
        <v>8.1772254599494186E-4</v>
      </c>
      <c r="Z466" s="16">
        <f t="shared" si="205"/>
        <v>2.3164835932347327</v>
      </c>
      <c r="AA466" s="16">
        <f t="shared" si="206"/>
        <v>2.630157335510066</v>
      </c>
      <c r="AB466" s="16"/>
      <c r="AC466" s="16">
        <f t="shared" si="229"/>
        <v>1.5455418614749093E-3</v>
      </c>
      <c r="AD466" s="16">
        <f t="shared" si="230"/>
        <v>8.1772254599494186E-4</v>
      </c>
      <c r="AE466" s="16">
        <f t="shared" si="209"/>
        <v>8.8991077632332111E-4</v>
      </c>
      <c r="AF466" s="16"/>
      <c r="AG466" s="16">
        <f t="shared" si="224"/>
        <v>-0.16131713683431759</v>
      </c>
      <c r="AH466" s="16">
        <f t="shared" si="225"/>
        <v>0.50585933799699478</v>
      </c>
      <c r="AI466" s="16">
        <f t="shared" si="210"/>
        <v>0.6554577988373228</v>
      </c>
      <c r="AJ466" s="16"/>
      <c r="AK466" s="16">
        <f t="shared" si="226"/>
        <v>-0.80658568417158794</v>
      </c>
      <c r="AL466" s="16">
        <f t="shared" si="227"/>
        <v>2.529296689984974</v>
      </c>
      <c r="AM466" s="16">
        <f t="shared" si="211"/>
        <v>-0.7227110058133861</v>
      </c>
      <c r="AN466" s="16"/>
      <c r="AO466" s="16">
        <f t="shared" si="231"/>
        <v>-4.5142178162415196E-5</v>
      </c>
      <c r="AP466" s="16">
        <f t="shared" si="216"/>
        <v>1.601704266324256</v>
      </c>
      <c r="AQ466" s="16">
        <f t="shared" si="217"/>
        <v>0.47106822881112642</v>
      </c>
      <c r="AR466" s="16"/>
      <c r="AS466" s="16">
        <f t="shared" si="232"/>
        <v>-3.5648012158130676E-4</v>
      </c>
      <c r="AT466" s="36">
        <f t="shared" si="218"/>
        <v>1.7109406601493291</v>
      </c>
      <c r="AU466" s="16">
        <f t="shared" si="219"/>
        <v>0.53704331292309737</v>
      </c>
      <c r="AW466" s="16">
        <f t="shared" si="228"/>
        <v>-6.0729936368880938E-4</v>
      </c>
      <c r="AX466" s="16">
        <f t="shared" si="220"/>
        <v>1.1963369547577667</v>
      </c>
      <c r="AY466" s="16">
        <f t="shared" si="221"/>
        <v>0.17926435059595372</v>
      </c>
    </row>
    <row r="467" spans="1:51" x14ac:dyDescent="0.2">
      <c r="A467" s="28">
        <v>465</v>
      </c>
      <c r="B467">
        <v>8446.11</v>
      </c>
      <c r="C467">
        <v>1802.68</v>
      </c>
      <c r="D467" s="29">
        <v>0.15</v>
      </c>
      <c r="E467" s="16">
        <f t="shared" si="207"/>
        <v>2.8846153846153845E-5</v>
      </c>
      <c r="F467" s="16"/>
      <c r="G467" s="16">
        <f t="shared" si="212"/>
        <v>-2.8172952124966469E-2</v>
      </c>
      <c r="H467" s="16">
        <f t="shared" si="212"/>
        <v>-9.0645734043547383E-3</v>
      </c>
      <c r="I467" s="16"/>
      <c r="J467" s="16">
        <v>-2.8172952124966469E-2</v>
      </c>
      <c r="K467" s="16">
        <v>1.5627312455082847E-2</v>
      </c>
      <c r="L467" s="16">
        <f t="shared" si="208"/>
        <v>1.5695878314638963E-3</v>
      </c>
      <c r="M467" s="16">
        <f t="shared" si="213"/>
        <v>-2.9742539956430364E-2</v>
      </c>
      <c r="N467" s="16"/>
      <c r="O467" s="16">
        <v>-9.0645734043547383E-3</v>
      </c>
      <c r="P467" s="16">
        <v>7.2225797146470705E-3</v>
      </c>
      <c r="Q467" s="16">
        <f t="shared" si="214"/>
        <v>2.0824243341299388E-3</v>
      </c>
      <c r="R467" s="16">
        <f t="shared" si="222"/>
        <v>-1.1146997738484677E-2</v>
      </c>
      <c r="X467" s="16">
        <f t="shared" si="223"/>
        <v>1.2789967551957097E-3</v>
      </c>
      <c r="Y467" s="16">
        <f t="shared" si="215"/>
        <v>6.3265450299457835E-4</v>
      </c>
      <c r="Z467" s="16">
        <f t="shared" si="205"/>
        <v>2.0660758877864005</v>
      </c>
      <c r="AA467" s="16">
        <f t="shared" si="206"/>
        <v>2.6656527637137279</v>
      </c>
      <c r="AB467" s="16"/>
      <c r="AC467" s="16">
        <f t="shared" si="229"/>
        <v>1.2789967551957097E-3</v>
      </c>
      <c r="AD467" s="16">
        <f t="shared" si="230"/>
        <v>6.3265450299457835E-4</v>
      </c>
      <c r="AE467" s="16">
        <f t="shared" si="209"/>
        <v>7.1206742187323441E-4</v>
      </c>
      <c r="AF467" s="16"/>
      <c r="AG467" s="16">
        <f t="shared" si="224"/>
        <v>-0.25394304537890344</v>
      </c>
      <c r="AH467" s="16">
        <f t="shared" si="225"/>
        <v>0.79924730208680683</v>
      </c>
      <c r="AI467" s="16">
        <f t="shared" si="210"/>
        <v>0.4546957432920965</v>
      </c>
      <c r="AJ467" s="16"/>
      <c r="AK467" s="16">
        <f t="shared" si="226"/>
        <v>-1.2697152268945173</v>
      </c>
      <c r="AL467" s="16">
        <f t="shared" si="227"/>
        <v>3.9962365104340343</v>
      </c>
      <c r="AM467" s="16">
        <f t="shared" si="211"/>
        <v>-1.7265212835395172</v>
      </c>
      <c r="AN467" s="16"/>
      <c r="AO467" s="16">
        <f t="shared" si="231"/>
        <v>-2.0451196310241603E-5</v>
      </c>
      <c r="AP467" s="16">
        <f t="shared" si="216"/>
        <v>1.6016715095558745</v>
      </c>
      <c r="AQ467" s="16">
        <f t="shared" si="217"/>
        <v>0.47104777740568765</v>
      </c>
      <c r="AR467" s="16"/>
      <c r="AS467" s="16">
        <f t="shared" si="232"/>
        <v>-2.2533290462812937E-4</v>
      </c>
      <c r="AT467" s="36">
        <f t="shared" si="218"/>
        <v>1.7105551289207312</v>
      </c>
      <c r="AU467" s="16">
        <f t="shared" si="219"/>
        <v>0.53681795462719595</v>
      </c>
      <c r="AW467" s="16">
        <f t="shared" si="228"/>
        <v>-6.3715950908161995E-4</v>
      </c>
      <c r="AX467" s="16">
        <f t="shared" si="220"/>
        <v>1.1955746972909771</v>
      </c>
      <c r="AY467" s="16">
        <f t="shared" si="221"/>
        <v>0.17862698801448787</v>
      </c>
    </row>
    <row r="468" spans="1:51" x14ac:dyDescent="0.2">
      <c r="A468" s="28">
        <v>466</v>
      </c>
      <c r="B468">
        <v>8578.1</v>
      </c>
      <c r="C468">
        <v>1815.7</v>
      </c>
      <c r="D468" s="29">
        <v>0.15</v>
      </c>
      <c r="E468" s="16">
        <f t="shared" si="207"/>
        <v>2.8846153846153845E-5</v>
      </c>
      <c r="F468" s="16"/>
      <c r="G468" s="16">
        <f t="shared" si="212"/>
        <v>1.5627312455082847E-2</v>
      </c>
      <c r="H468" s="16">
        <f t="shared" si="212"/>
        <v>7.2225797146470705E-3</v>
      </c>
      <c r="I468" s="16"/>
      <c r="J468" s="16">
        <v>1.5627312455082847E-2</v>
      </c>
      <c r="K468" s="16">
        <v>-8.8073116424384288E-3</v>
      </c>
      <c r="L468" s="16">
        <f t="shared" si="208"/>
        <v>1.9890216020634487E-3</v>
      </c>
      <c r="M468" s="16">
        <f t="shared" si="213"/>
        <v>1.3638290853019399E-2</v>
      </c>
      <c r="N468" s="16"/>
      <c r="O468" s="16">
        <v>7.2225797146470705E-3</v>
      </c>
      <c r="P468" s="16">
        <v>1.0381670980888862E-2</v>
      </c>
      <c r="Q468" s="16">
        <f t="shared" si="214"/>
        <v>2.6093791689898328E-3</v>
      </c>
      <c r="R468" s="16">
        <f t="shared" si="222"/>
        <v>4.6132005456572377E-3</v>
      </c>
      <c r="X468" s="16">
        <f t="shared" si="223"/>
        <v>1.2158218508182665E-3</v>
      </c>
      <c r="Y468" s="16">
        <f t="shared" si="215"/>
        <v>5.2353232588197619E-4</v>
      </c>
      <c r="Z468" s="16">
        <f t="shared" si="205"/>
        <v>2.3607362780915473</v>
      </c>
      <c r="AA468" s="16">
        <f t="shared" si="206"/>
        <v>2.8381923279388386</v>
      </c>
      <c r="AB468" s="16"/>
      <c r="AC468" s="16">
        <f t="shared" si="229"/>
        <v>1.2158218508182665E-3</v>
      </c>
      <c r="AD468" s="16">
        <f t="shared" si="230"/>
        <v>5.2353232588197619E-4</v>
      </c>
      <c r="AE468" s="16">
        <f t="shared" si="209"/>
        <v>6.3155302112225561E-4</v>
      </c>
      <c r="AF468" s="16"/>
      <c r="AG468" s="16">
        <f t="shared" si="224"/>
        <v>-8.9734584292509273E-2</v>
      </c>
      <c r="AH468" s="16">
        <f t="shared" si="225"/>
        <v>0.42585282772567634</v>
      </c>
      <c r="AI468" s="16">
        <f t="shared" si="210"/>
        <v>0.6638817565668329</v>
      </c>
      <c r="AJ468" s="16"/>
      <c r="AK468" s="16">
        <f t="shared" si="226"/>
        <v>-0.44867292146254634</v>
      </c>
      <c r="AL468" s="16">
        <f t="shared" si="227"/>
        <v>2.1292641386283817</v>
      </c>
      <c r="AM468" s="16">
        <f t="shared" si="211"/>
        <v>-0.68059121716583526</v>
      </c>
      <c r="AN468" s="16"/>
      <c r="AO468" s="16">
        <f t="shared" si="231"/>
        <v>1.8172962584713586E-3</v>
      </c>
      <c r="AP468" s="16">
        <f t="shared" si="216"/>
        <v>1.6045822211974903</v>
      </c>
      <c r="AQ468" s="16">
        <f t="shared" si="217"/>
        <v>0.47286342437917073</v>
      </c>
      <c r="AR468" s="16"/>
      <c r="AS468" s="16">
        <f t="shared" si="232"/>
        <v>8.9710966769721776E-3</v>
      </c>
      <c r="AT468" s="36">
        <f t="shared" si="218"/>
        <v>1.7259006843535698</v>
      </c>
      <c r="AU468" s="16">
        <f t="shared" si="219"/>
        <v>0.54574905007497021</v>
      </c>
      <c r="AW468" s="16">
        <f t="shared" si="228"/>
        <v>1.0321787924096836E-3</v>
      </c>
      <c r="AX468" s="16">
        <f t="shared" si="220"/>
        <v>1.1968087441382624</v>
      </c>
      <c r="AY468" s="16">
        <f t="shared" si="221"/>
        <v>0.17965863447664299</v>
      </c>
    </row>
    <row r="469" spans="1:51" x14ac:dyDescent="0.2">
      <c r="A469" s="28">
        <v>467</v>
      </c>
      <c r="B469">
        <v>8502.5499999999993</v>
      </c>
      <c r="C469">
        <v>1834.55</v>
      </c>
      <c r="D469" s="29">
        <v>0.15</v>
      </c>
      <c r="E469" s="16">
        <f t="shared" si="207"/>
        <v>2.8846153846153845E-5</v>
      </c>
      <c r="F469" s="16"/>
      <c r="G469" s="16">
        <f t="shared" si="212"/>
        <v>-8.8073116424384288E-3</v>
      </c>
      <c r="H469" s="16">
        <f t="shared" si="212"/>
        <v>1.0381670980888862E-2</v>
      </c>
      <c r="I469" s="16"/>
      <c r="J469" s="16">
        <v>-8.8073116424384288E-3</v>
      </c>
      <c r="K469" s="16">
        <v>-1.5430664918170411E-3</v>
      </c>
      <c r="L469" s="16">
        <f t="shared" si="208"/>
        <v>1.326408851923184E-3</v>
      </c>
      <c r="M469" s="16">
        <f t="shared" si="213"/>
        <v>-1.0133720494361613E-2</v>
      </c>
      <c r="N469" s="16"/>
      <c r="O469" s="16">
        <v>1.0381670980888862E-2</v>
      </c>
      <c r="P469" s="16">
        <v>2.1803712081962129E-5</v>
      </c>
      <c r="Q469" s="16">
        <f t="shared" si="214"/>
        <v>1.3481458713486688E-3</v>
      </c>
      <c r="R469" s="16">
        <f t="shared" si="222"/>
        <v>9.0335251095401935E-3</v>
      </c>
      <c r="X469" s="16">
        <f t="shared" si="223"/>
        <v>1.0481702602999814E-3</v>
      </c>
      <c r="Y469" s="16">
        <f t="shared" si="215"/>
        <v>4.205474934679764E-4</v>
      </c>
      <c r="Z469" s="16">
        <f t="shared" si="205"/>
        <v>2.4624296336462388</v>
      </c>
      <c r="AA469" s="16">
        <f t="shared" si="206"/>
        <v>2.871016205376173</v>
      </c>
      <c r="AB469" s="16"/>
      <c r="AC469" s="16">
        <f t="shared" si="229"/>
        <v>1.0481702602999814E-3</v>
      </c>
      <c r="AD469" s="16">
        <f t="shared" si="230"/>
        <v>4.205474934679764E-4</v>
      </c>
      <c r="AE469" s="16">
        <f t="shared" si="209"/>
        <v>5.2556511971236218E-4</v>
      </c>
      <c r="AF469" s="16"/>
      <c r="AG469" s="16">
        <f t="shared" si="224"/>
        <v>9.4915555613467789E-2</v>
      </c>
      <c r="AH469" s="16">
        <f t="shared" si="225"/>
        <v>0.18035443445077551</v>
      </c>
      <c r="AI469" s="16">
        <f t="shared" si="210"/>
        <v>0.72473000993575676</v>
      </c>
      <c r="AJ469" s="16"/>
      <c r="AK469" s="16">
        <f t="shared" si="226"/>
        <v>0.47457777806733892</v>
      </c>
      <c r="AL469" s="16">
        <f t="shared" si="227"/>
        <v>0.90177217225387751</v>
      </c>
      <c r="AM469" s="16">
        <f t="shared" si="211"/>
        <v>-0.37634995032121643</v>
      </c>
      <c r="AN469" s="16"/>
      <c r="AO469" s="16">
        <f t="shared" si="231"/>
        <v>5.2305348279834893E-3</v>
      </c>
      <c r="AP469" s="16">
        <f t="shared" si="216"/>
        <v>1.612975044389827</v>
      </c>
      <c r="AQ469" s="16">
        <f t="shared" si="217"/>
        <v>0.47808032747337159</v>
      </c>
      <c r="AR469" s="16"/>
      <c r="AS469" s="16">
        <f t="shared" si="232"/>
        <v>2.6037289524532829E-2</v>
      </c>
      <c r="AT469" s="36">
        <f t="shared" si="218"/>
        <v>1.7708384601626732</v>
      </c>
      <c r="AU469" s="16">
        <f t="shared" si="219"/>
        <v>0.57145314072892184</v>
      </c>
      <c r="AW469" s="16">
        <f t="shared" si="228"/>
        <v>3.6936494878456114E-3</v>
      </c>
      <c r="AX469" s="16">
        <f t="shared" si="220"/>
        <v>1.2012293361430979</v>
      </c>
      <c r="AY469" s="16">
        <f t="shared" si="221"/>
        <v>0.18334547919236699</v>
      </c>
    </row>
    <row r="470" spans="1:51" x14ac:dyDescent="0.2">
      <c r="A470" s="28">
        <v>468</v>
      </c>
      <c r="B470">
        <v>8489.43</v>
      </c>
      <c r="C470">
        <v>1834.59</v>
      </c>
      <c r="D470" s="29">
        <v>0.15</v>
      </c>
      <c r="E470" s="16">
        <f t="shared" si="207"/>
        <v>2.8846153846153845E-5</v>
      </c>
      <c r="F470" s="16"/>
      <c r="G470" s="16">
        <f t="shared" si="212"/>
        <v>-1.5430664918170411E-3</v>
      </c>
      <c r="H470" s="16">
        <f t="shared" si="212"/>
        <v>2.1803712081962129E-5</v>
      </c>
      <c r="I470" s="16"/>
      <c r="J470" s="16">
        <v>-1.5430664918170411E-3</v>
      </c>
      <c r="K470" s="16">
        <v>1.7540635825962384E-2</v>
      </c>
      <c r="L470" s="16">
        <f t="shared" si="208"/>
        <v>1.6960571548988901E-3</v>
      </c>
      <c r="M470" s="16">
        <f t="shared" si="213"/>
        <v>-3.2391236467159312E-3</v>
      </c>
      <c r="N470" s="16"/>
      <c r="O470" s="16">
        <v>2.1803712081962129E-5</v>
      </c>
      <c r="P470" s="16">
        <v>1.2700385372208604E-2</v>
      </c>
      <c r="Q470" s="16">
        <f t="shared" si="214"/>
        <v>1.1035143469711461E-3</v>
      </c>
      <c r="R470" s="16">
        <f t="shared" si="222"/>
        <v>-1.081710634889184E-3</v>
      </c>
      <c r="X470" s="16">
        <f t="shared" si="223"/>
        <v>9.0108525660294217E-4</v>
      </c>
      <c r="Y470" s="16">
        <f t="shared" si="215"/>
        <v>3.5894106033371073E-4</v>
      </c>
      <c r="Z470" s="16">
        <f t="shared" si="205"/>
        <v>2.581194981640262</v>
      </c>
      <c r="AA470" s="16">
        <f t="shared" si="206"/>
        <v>3.0456077165366073</v>
      </c>
      <c r="AB470" s="16"/>
      <c r="AC470" s="16">
        <f t="shared" si="229"/>
        <v>9.0108525660294217E-4</v>
      </c>
      <c r="AD470" s="16">
        <f t="shared" si="230"/>
        <v>3.5894106033371073E-4</v>
      </c>
      <c r="AE470" s="16">
        <f t="shared" si="209"/>
        <v>4.5019182681566721E-4</v>
      </c>
      <c r="AF470" s="16"/>
      <c r="AG470" s="16">
        <f t="shared" si="224"/>
        <v>-0.29197434223557972</v>
      </c>
      <c r="AH470" s="16">
        <f t="shared" si="225"/>
        <v>1.0072445707654616</v>
      </c>
      <c r="AI470" s="16">
        <f t="shared" si="210"/>
        <v>0.28472977147011802</v>
      </c>
      <c r="AJ470" s="16"/>
      <c r="AK470" s="16">
        <f t="shared" si="226"/>
        <v>-1.4598717111778987</v>
      </c>
      <c r="AL470" s="16">
        <f t="shared" si="227"/>
        <v>5.0362228538273079</v>
      </c>
      <c r="AM470" s="16">
        <f t="shared" si="211"/>
        <v>-2.5763511426494095</v>
      </c>
      <c r="AN470" s="16"/>
      <c r="AO470" s="16">
        <f t="shared" si="231"/>
        <v>-1.2162294389433775E-4</v>
      </c>
      <c r="AP470" s="16">
        <f t="shared" si="216"/>
        <v>1.6127788696165002</v>
      </c>
      <c r="AQ470" s="16">
        <f t="shared" si="217"/>
        <v>0.47795869713280731</v>
      </c>
      <c r="AR470" s="16"/>
      <c r="AS470" s="16">
        <f t="shared" si="232"/>
        <v>-7.234993348563041E-4</v>
      </c>
      <c r="AT470" s="36">
        <f t="shared" si="218"/>
        <v>1.7695572597146076</v>
      </c>
      <c r="AU470" s="16">
        <f t="shared" si="219"/>
        <v>0.57072937954211433</v>
      </c>
      <c r="AW470" s="16">
        <f t="shared" si="228"/>
        <v>1.3836835160833017E-4</v>
      </c>
      <c r="AX470" s="16">
        <f t="shared" si="220"/>
        <v>1.2013955482662435</v>
      </c>
      <c r="AY470" s="16">
        <f t="shared" si="221"/>
        <v>0.18348383797195789</v>
      </c>
    </row>
    <row r="471" spans="1:51" x14ac:dyDescent="0.2">
      <c r="A471" s="28">
        <v>469</v>
      </c>
      <c r="B471">
        <v>8638.34</v>
      </c>
      <c r="C471">
        <v>1857.89</v>
      </c>
      <c r="D471" s="29">
        <v>0.15</v>
      </c>
      <c r="E471" s="16">
        <f t="shared" si="207"/>
        <v>2.8846153846153845E-5</v>
      </c>
      <c r="F471" s="16"/>
      <c r="G471" s="16">
        <f t="shared" si="212"/>
        <v>1.7540635825962384E-2</v>
      </c>
      <c r="H471" s="16">
        <f t="shared" si="212"/>
        <v>1.2700385372208604E-2</v>
      </c>
      <c r="I471" s="16"/>
      <c r="J471" s="16">
        <v>1.7540635825962384E-2</v>
      </c>
      <c r="K471" s="16">
        <v>1.0919922114665541E-2</v>
      </c>
      <c r="L471" s="16">
        <f t="shared" si="208"/>
        <v>1.5861632649168012E-3</v>
      </c>
      <c r="M471" s="16">
        <f t="shared" si="213"/>
        <v>1.5954472561045582E-2</v>
      </c>
      <c r="N471" s="16"/>
      <c r="O471" s="16">
        <v>1.2700385372208604E-2</v>
      </c>
      <c r="P471" s="16">
        <v>4.9357066349460113E-3</v>
      </c>
      <c r="Q471" s="16">
        <f t="shared" si="214"/>
        <v>1.9057545827627571E-3</v>
      </c>
      <c r="R471" s="16">
        <f t="shared" si="222"/>
        <v>1.0794630789445847E-2</v>
      </c>
      <c r="X471" s="16">
        <f t="shared" si="223"/>
        <v>7.6882958121759484E-4</v>
      </c>
      <c r="Y471" s="16">
        <f t="shared" si="215"/>
        <v>2.9576136117084666E-4</v>
      </c>
      <c r="Z471" s="16">
        <f t="shared" si="205"/>
        <v>2.5008413653638755</v>
      </c>
      <c r="AA471" s="16">
        <f t="shared" si="206"/>
        <v>2.9470502994889229</v>
      </c>
      <c r="AB471" s="16"/>
      <c r="AC471" s="16">
        <f t="shared" si="229"/>
        <v>7.6882958121759484E-4</v>
      </c>
      <c r="AD471" s="16">
        <f t="shared" si="230"/>
        <v>2.9576136117084666E-4</v>
      </c>
      <c r="AE471" s="16">
        <f t="shared" si="209"/>
        <v>3.7747557386721395E-4</v>
      </c>
      <c r="AF471" s="16"/>
      <c r="AG471" s="16">
        <f t="shared" si="224"/>
        <v>5.1505449707243189E-2</v>
      </c>
      <c r="AH471" s="16">
        <f t="shared" si="225"/>
        <v>0.25950985951344568</v>
      </c>
      <c r="AI471" s="16">
        <f t="shared" si="210"/>
        <v>0.68898469077931113</v>
      </c>
      <c r="AJ471" s="16"/>
      <c r="AK471" s="16">
        <f t="shared" si="226"/>
        <v>0.25752724853621595</v>
      </c>
      <c r="AL471" s="16">
        <f t="shared" si="227"/>
        <v>1.2975492975672285</v>
      </c>
      <c r="AM471" s="16">
        <f t="shared" si="211"/>
        <v>-0.55507654610344437</v>
      </c>
      <c r="AN471" s="16"/>
      <c r="AO471" s="16">
        <f t="shared" si="231"/>
        <v>7.6791919638993979E-3</v>
      </c>
      <c r="AP471" s="16">
        <f t="shared" si="216"/>
        <v>1.6251637081516059</v>
      </c>
      <c r="AQ471" s="16">
        <f t="shared" si="217"/>
        <v>0.48560855418532861</v>
      </c>
      <c r="AR471" s="16"/>
      <c r="AS471" s="16">
        <f t="shared" si="232"/>
        <v>3.828057520411237E-2</v>
      </c>
      <c r="AT471" s="36">
        <f t="shared" si="218"/>
        <v>1.8372969294730959</v>
      </c>
      <c r="AU471" s="16">
        <f t="shared" si="219"/>
        <v>0.60829543142520559</v>
      </c>
      <c r="AW471" s="16">
        <f t="shared" si="228"/>
        <v>2.50354993955317E-3</v>
      </c>
      <c r="AX471" s="16">
        <f t="shared" si="220"/>
        <v>1.2044033020184848</v>
      </c>
      <c r="AY471" s="16">
        <f t="shared" si="221"/>
        <v>0.18598425925111151</v>
      </c>
    </row>
    <row r="472" spans="1:51" x14ac:dyDescent="0.2">
      <c r="A472" s="28">
        <v>470</v>
      </c>
      <c r="B472">
        <v>8732.67</v>
      </c>
      <c r="C472">
        <v>1867.06</v>
      </c>
      <c r="D472" s="29">
        <v>0.2</v>
      </c>
      <c r="E472" s="16">
        <f t="shared" si="207"/>
        <v>3.8461538461538463E-5</v>
      </c>
      <c r="F472" s="16"/>
      <c r="G472" s="16">
        <f t="shared" si="212"/>
        <v>1.0919922114665541E-2</v>
      </c>
      <c r="H472" s="16">
        <f t="shared" si="212"/>
        <v>4.9357066349460113E-3</v>
      </c>
      <c r="I472" s="16"/>
      <c r="J472" s="16">
        <v>1.0919922114665541E-2</v>
      </c>
      <c r="K472" s="16">
        <v>6.1836757830079463E-3</v>
      </c>
      <c r="L472" s="16">
        <f t="shared" si="208"/>
        <v>1.2974639934196671E-3</v>
      </c>
      <c r="M472" s="16">
        <f t="shared" si="213"/>
        <v>9.6224581212458749E-3</v>
      </c>
      <c r="N472" s="16"/>
      <c r="O472" s="16">
        <v>4.9357066349460113E-3</v>
      </c>
      <c r="P472" s="16">
        <v>1.2854434244212827E-2</v>
      </c>
      <c r="Q472" s="16">
        <f t="shared" si="214"/>
        <v>9.2395934575731494E-4</v>
      </c>
      <c r="R472" s="16">
        <f t="shared" si="222"/>
        <v>4.0117472891886968E-3</v>
      </c>
      <c r="X472" s="16">
        <f t="shared" si="223"/>
        <v>7.0490235341394945E-4</v>
      </c>
      <c r="Y472" s="16">
        <f t="shared" si="215"/>
        <v>2.7566810271162834E-4</v>
      </c>
      <c r="Z472" s="16">
        <f t="shared" si="205"/>
        <v>2.6441101328750225</v>
      </c>
      <c r="AA472" s="16">
        <f t="shared" si="206"/>
        <v>3.1500268270361214</v>
      </c>
      <c r="AB472" s="16"/>
      <c r="AC472" s="16">
        <f t="shared" si="229"/>
        <v>7.0490235341394945E-4</v>
      </c>
      <c r="AD472" s="16">
        <f t="shared" si="230"/>
        <v>2.7566810271162834E-4</v>
      </c>
      <c r="AE472" s="16">
        <f t="shared" si="209"/>
        <v>3.4894809551688706E-4</v>
      </c>
      <c r="AF472" s="16"/>
      <c r="AG472" s="16">
        <f t="shared" si="224"/>
        <v>-0.23487299327888569</v>
      </c>
      <c r="AH472" s="16">
        <f t="shared" si="225"/>
        <v>0.92547886648179234</v>
      </c>
      <c r="AI472" s="16">
        <f t="shared" si="210"/>
        <v>0.30939412679709344</v>
      </c>
      <c r="AJ472" s="16"/>
      <c r="AK472" s="16">
        <f t="shared" si="226"/>
        <v>-1.1743649663944284</v>
      </c>
      <c r="AL472" s="16">
        <f t="shared" si="227"/>
        <v>4.6273943324089615</v>
      </c>
      <c r="AM472" s="16">
        <f t="shared" si="211"/>
        <v>-2.4530293660145333</v>
      </c>
      <c r="AN472" s="16"/>
      <c r="AO472" s="16">
        <f t="shared" si="231"/>
        <v>1.8631745931062048E-3</v>
      </c>
      <c r="AP472" s="16">
        <f t="shared" si="216"/>
        <v>1.6281916718822722</v>
      </c>
      <c r="AQ472" s="16">
        <f t="shared" si="217"/>
        <v>0.48746999522159795</v>
      </c>
      <c r="AR472" s="16"/>
      <c r="AS472" s="16">
        <f t="shared" si="232"/>
        <v>9.2004883501464081E-3</v>
      </c>
      <c r="AT472" s="36">
        <f t="shared" si="218"/>
        <v>1.8542009584684729</v>
      </c>
      <c r="AU472" s="16">
        <f t="shared" si="219"/>
        <v>0.61745385310813639</v>
      </c>
      <c r="AW472" s="16">
        <f t="shared" si="228"/>
        <v>7.0285656145877343E-4</v>
      </c>
      <c r="AX472" s="16">
        <f t="shared" si="220"/>
        <v>1.2052498247819512</v>
      </c>
      <c r="AY472" s="16">
        <f t="shared" si="221"/>
        <v>0.18668686892457514</v>
      </c>
    </row>
    <row r="473" spans="1:51" x14ac:dyDescent="0.2">
      <c r="A473" s="28">
        <v>471</v>
      </c>
      <c r="B473">
        <v>8786.67</v>
      </c>
      <c r="C473">
        <v>1891.06</v>
      </c>
      <c r="D473" s="29">
        <v>0.2</v>
      </c>
      <c r="E473" s="16">
        <f t="shared" si="207"/>
        <v>3.8461538461538463E-5</v>
      </c>
      <c r="F473" s="16"/>
      <c r="G473" s="16">
        <f t="shared" si="212"/>
        <v>6.1836757830079463E-3</v>
      </c>
      <c r="H473" s="16">
        <f t="shared" si="212"/>
        <v>1.2854434244212827E-2</v>
      </c>
      <c r="I473" s="16"/>
      <c r="J473" s="16">
        <v>6.1836757830079463E-3</v>
      </c>
      <c r="K473" s="16">
        <v>-3.1130109586453191E-2</v>
      </c>
      <c r="L473" s="16">
        <f t="shared" si="208"/>
        <v>1.3976225052961453E-3</v>
      </c>
      <c r="M473" s="16">
        <f t="shared" si="213"/>
        <v>4.7860532777118008E-3</v>
      </c>
      <c r="N473" s="16"/>
      <c r="O473" s="16">
        <v>1.2854434244212827E-2</v>
      </c>
      <c r="P473" s="16">
        <v>-9.3915581737226694E-3</v>
      </c>
      <c r="Q473" s="16">
        <f t="shared" si="214"/>
        <v>1.5252351670975465E-3</v>
      </c>
      <c r="R473" s="16">
        <f t="shared" si="222"/>
        <v>1.1329199077115281E-2</v>
      </c>
      <c r="X473" s="16">
        <f t="shared" si="223"/>
        <v>6.2692006697479257E-4</v>
      </c>
      <c r="Y473" s="16">
        <f t="shared" si="215"/>
        <v>2.3829815864780525E-4</v>
      </c>
      <c r="Z473" s="16">
        <f t="shared" si="205"/>
        <v>2.7501383012691965</v>
      </c>
      <c r="AA473" s="16">
        <f t="shared" si="206"/>
        <v>2.9827483599611986</v>
      </c>
      <c r="AB473" s="16"/>
      <c r="AC473" s="16">
        <f t="shared" si="229"/>
        <v>6.2692006697479257E-4</v>
      </c>
      <c r="AD473" s="16">
        <f t="shared" si="230"/>
        <v>2.3829815864780525E-4</v>
      </c>
      <c r="AE473" s="16">
        <f t="shared" si="209"/>
        <v>3.0596343105799114E-4</v>
      </c>
      <c r="AF473" s="16"/>
      <c r="AG473" s="16">
        <f t="shared" si="224"/>
        <v>0.18045010314835289</v>
      </c>
      <c r="AH473" s="16">
        <f t="shared" si="225"/>
        <v>0.15104034575023187</v>
      </c>
      <c r="AI473" s="16">
        <f t="shared" si="210"/>
        <v>0.6685095511014153</v>
      </c>
      <c r="AJ473" s="16"/>
      <c r="AK473" s="16">
        <f t="shared" si="226"/>
        <v>0.9022505157417644</v>
      </c>
      <c r="AL473" s="16">
        <f t="shared" si="227"/>
        <v>0.75520172875115932</v>
      </c>
      <c r="AM473" s="16">
        <f t="shared" si="211"/>
        <v>-0.65745224449292372</v>
      </c>
      <c r="AN473" s="16"/>
      <c r="AO473" s="16">
        <f t="shared" si="231"/>
        <v>1.045602856708517E-2</v>
      </c>
      <c r="AP473" s="16">
        <f t="shared" si="216"/>
        <v>1.6452160905161635</v>
      </c>
      <c r="AQ473" s="16">
        <f t="shared" si="217"/>
        <v>0.49787173760600578</v>
      </c>
      <c r="AR473" s="16"/>
      <c r="AS473" s="16">
        <f t="shared" si="232"/>
        <v>5.2126296681579684E-2</v>
      </c>
      <c r="AT473" s="36">
        <f t="shared" si="218"/>
        <v>1.9508535877368698</v>
      </c>
      <c r="AU473" s="16">
        <f t="shared" si="219"/>
        <v>0.6682670140975927</v>
      </c>
      <c r="AW473" s="16">
        <f t="shared" si="228"/>
        <v>3.362443801928731E-3</v>
      </c>
      <c r="AX473" s="16">
        <f t="shared" si="220"/>
        <v>1.2093024095850649</v>
      </c>
      <c r="AY473" s="16">
        <f t="shared" si="221"/>
        <v>0.19004367235243397</v>
      </c>
    </row>
    <row r="474" spans="1:51" x14ac:dyDescent="0.2">
      <c r="A474" s="28">
        <v>472</v>
      </c>
      <c r="B474">
        <v>8513.14</v>
      </c>
      <c r="C474">
        <v>1873.3</v>
      </c>
      <c r="D474" s="29">
        <v>0.19</v>
      </c>
      <c r="E474" s="16">
        <f t="shared" si="207"/>
        <v>3.6538461538461537E-5</v>
      </c>
      <c r="F474" s="16"/>
      <c r="G474" s="16">
        <f t="shared" si="212"/>
        <v>-3.1130109586453191E-2</v>
      </c>
      <c r="H474" s="16">
        <f t="shared" si="212"/>
        <v>-9.3915581737226694E-3</v>
      </c>
      <c r="I474" s="16"/>
      <c r="J474" s="16">
        <v>-3.1130109586453191E-2</v>
      </c>
      <c r="K474" s="16">
        <v>-6.3564090335645751E-2</v>
      </c>
      <c r="L474" s="16">
        <f t="shared" si="208"/>
        <v>1.4692726936511912E-3</v>
      </c>
      <c r="M474" s="16">
        <f t="shared" si="213"/>
        <v>-3.259938228010438E-2</v>
      </c>
      <c r="N474" s="16"/>
      <c r="O474" s="16">
        <v>-9.3915581737226694E-3</v>
      </c>
      <c r="P474" s="16">
        <v>-3.4361821384722088E-2</v>
      </c>
      <c r="Q474" s="16">
        <f t="shared" si="214"/>
        <v>9.1203021576042741E-4</v>
      </c>
      <c r="R474" s="16">
        <f t="shared" si="222"/>
        <v>-1.0303588389483097E-2</v>
      </c>
      <c r="X474" s="16">
        <f t="shared" si="223"/>
        <v>5.533011576370426E-4</v>
      </c>
      <c r="Y474" s="16">
        <f t="shared" si="215"/>
        <v>2.363604266807893E-4</v>
      </c>
      <c r="Z474" s="16">
        <f t="shared" si="205"/>
        <v>1.8705207735916534</v>
      </c>
      <c r="AA474" s="16">
        <f t="shared" si="206"/>
        <v>3.0315572081982336</v>
      </c>
      <c r="AB474" s="16"/>
      <c r="AC474" s="16">
        <f t="shared" si="229"/>
        <v>5.533011576370426E-4</v>
      </c>
      <c r="AD474" s="16">
        <f t="shared" si="230"/>
        <v>2.363604266807893E-4</v>
      </c>
      <c r="AE474" s="16">
        <f t="shared" si="209"/>
        <v>2.8626698605919683E-4</v>
      </c>
      <c r="AF474" s="16"/>
      <c r="AG474" s="16">
        <f t="shared" si="224"/>
        <v>-0.6050070123381176</v>
      </c>
      <c r="AH474" s="16">
        <f t="shared" si="225"/>
        <v>1.9473502570443817</v>
      </c>
      <c r="AI474" s="16">
        <f t="shared" si="210"/>
        <v>-0.34234324470626398</v>
      </c>
      <c r="AJ474" s="16"/>
      <c r="AK474" s="16">
        <f t="shared" si="226"/>
        <v>-3.0250350616905881</v>
      </c>
      <c r="AL474" s="16">
        <f t="shared" si="227"/>
        <v>9.7367512852219082</v>
      </c>
      <c r="AM474" s="16">
        <f t="shared" si="211"/>
        <v>-5.7117162235313206</v>
      </c>
      <c r="AN474" s="16"/>
      <c r="AO474" s="16">
        <f t="shared" si="231"/>
        <v>-7.010223773775903E-3</v>
      </c>
      <c r="AP474" s="16">
        <f t="shared" si="216"/>
        <v>1.6336827575654285</v>
      </c>
      <c r="AQ474" s="16">
        <f t="shared" si="217"/>
        <v>0.49083682677134999</v>
      </c>
      <c r="AR474" s="16"/>
      <c r="AS474" s="16">
        <f t="shared" si="232"/>
        <v>-3.5204965022725673E-2</v>
      </c>
      <c r="AT474" s="36">
        <f t="shared" si="218"/>
        <v>1.8821738554161345</v>
      </c>
      <c r="AU474" s="16">
        <f t="shared" si="219"/>
        <v>0.6324274149073017</v>
      </c>
      <c r="AW474" s="16">
        <f t="shared" si="228"/>
        <v>-5.1719030135078986E-4</v>
      </c>
      <c r="AX474" s="16">
        <f t="shared" si="220"/>
        <v>1.2086769701074274</v>
      </c>
      <c r="AY474" s="16">
        <f t="shared" si="221"/>
        <v>0.1895263482620477</v>
      </c>
    </row>
    <row r="475" spans="1:51" x14ac:dyDescent="0.2">
      <c r="A475" s="28">
        <v>473</v>
      </c>
      <c r="B475">
        <v>7972.01</v>
      </c>
      <c r="C475">
        <v>1808.93</v>
      </c>
      <c r="D475" s="29">
        <v>0.19</v>
      </c>
      <c r="E475" s="16">
        <f t="shared" si="207"/>
        <v>3.6538461538461537E-5</v>
      </c>
      <c r="F475" s="16"/>
      <c r="G475" s="16">
        <f t="shared" si="212"/>
        <v>-6.3564090335645751E-2</v>
      </c>
      <c r="H475" s="16">
        <f t="shared" si="212"/>
        <v>-3.4361821384722088E-2</v>
      </c>
      <c r="I475" s="16"/>
      <c r="J475" s="16">
        <v>-6.3564090335645751E-2</v>
      </c>
      <c r="K475" s="16">
        <v>-1.4366514843809861E-2</v>
      </c>
      <c r="L475" s="16">
        <f t="shared" si="208"/>
        <v>2.0337576386362972E-3</v>
      </c>
      <c r="M475" s="16">
        <f t="shared" si="213"/>
        <v>-6.5597847974282045E-2</v>
      </c>
      <c r="N475" s="16"/>
      <c r="O475" s="16">
        <v>-3.4361821384722088E-2</v>
      </c>
      <c r="P475" s="16">
        <v>-6.7774872438402757E-3</v>
      </c>
      <c r="Q475" s="16">
        <f t="shared" si="214"/>
        <v>2.6346999893895138E-3</v>
      </c>
      <c r="R475" s="16">
        <f t="shared" si="222"/>
        <v>-3.69965213741116E-2</v>
      </c>
      <c r="X475" s="16">
        <f t="shared" si="223"/>
        <v>6.6976307939378861E-4</v>
      </c>
      <c r="Y475" s="16">
        <f t="shared" si="215"/>
        <v>2.299319997462702E-4</v>
      </c>
      <c r="Z475" s="16">
        <f t="shared" si="205"/>
        <v>-0.47703319858026916</v>
      </c>
      <c r="AA475" s="16">
        <f t="shared" si="206"/>
        <v>0.29351757742711326</v>
      </c>
      <c r="AB475" s="16"/>
      <c r="AC475" s="16">
        <f t="shared" si="229"/>
        <v>6.6976307939378861E-4</v>
      </c>
      <c r="AD475" s="16">
        <f t="shared" si="230"/>
        <v>2.299319997462702E-4</v>
      </c>
      <c r="AE475" s="16">
        <f t="shared" si="209"/>
        <v>3.106443102158433E-4</v>
      </c>
      <c r="AF475" s="16"/>
      <c r="AG475" s="16">
        <f t="shared" si="224"/>
        <v>-0.66640273986556176</v>
      </c>
      <c r="AH475" s="16">
        <f t="shared" si="225"/>
        <v>1.7318672140364828</v>
      </c>
      <c r="AI475" s="16">
        <f t="shared" si="210"/>
        <v>-6.5464474170920939E-2</v>
      </c>
      <c r="AJ475" s="16"/>
      <c r="AK475" s="16">
        <f t="shared" si="226"/>
        <v>-3.3320136993278089</v>
      </c>
      <c r="AL475" s="16">
        <f t="shared" si="227"/>
        <v>8.6593360701824142</v>
      </c>
      <c r="AM475" s="16">
        <f t="shared" si="211"/>
        <v>-4.3273223708546054</v>
      </c>
      <c r="AN475" s="16"/>
      <c r="AO475" s="16">
        <f t="shared" si="231"/>
        <v>-2.8470290015572091E-2</v>
      </c>
      <c r="AP475" s="16">
        <f t="shared" si="216"/>
        <v>1.5871713356641011</v>
      </c>
      <c r="AQ475" s="16">
        <f t="shared" si="217"/>
        <v>0.46195339769795662</v>
      </c>
      <c r="AR475" s="16"/>
      <c r="AS475" s="16">
        <f t="shared" si="232"/>
        <v>-0.14249760392401428</v>
      </c>
      <c r="AT475" s="36">
        <f t="shared" si="218"/>
        <v>1.6139685908509114</v>
      </c>
      <c r="AU475" s="16">
        <f t="shared" si="219"/>
        <v>0.47869610921906502</v>
      </c>
      <c r="AW475" s="16">
        <f t="shared" si="228"/>
        <v>-5.5410462910329087E-3</v>
      </c>
      <c r="AX475" s="16">
        <f t="shared" si="220"/>
        <v>1.2019796350651566</v>
      </c>
      <c r="AY475" s="16">
        <f t="shared" si="221"/>
        <v>0.18396989342802095</v>
      </c>
    </row>
    <row r="476" spans="1:51" x14ac:dyDescent="0.2">
      <c r="A476" s="28">
        <v>474</v>
      </c>
      <c r="B476">
        <v>7857.48</v>
      </c>
      <c r="C476">
        <v>1796.67</v>
      </c>
      <c r="D476" s="29">
        <v>0.155</v>
      </c>
      <c r="E476" s="16">
        <f t="shared" si="207"/>
        <v>2.9807692307692308E-5</v>
      </c>
      <c r="F476" s="16"/>
      <c r="G476" s="16">
        <f t="shared" si="212"/>
        <v>-1.4366514843809861E-2</v>
      </c>
      <c r="H476" s="16">
        <f t="shared" si="212"/>
        <v>-6.7774872438402757E-3</v>
      </c>
      <c r="I476" s="16"/>
      <c r="J476" s="16">
        <v>-1.4366514843809861E-2</v>
      </c>
      <c r="K476" s="16">
        <v>-4.360176545151874E-2</v>
      </c>
      <c r="L476" s="16">
        <f t="shared" si="208"/>
        <v>2.5244206377819222E-3</v>
      </c>
      <c r="M476" s="16">
        <f t="shared" si="213"/>
        <v>-1.6890935481591783E-2</v>
      </c>
      <c r="N476" s="16"/>
      <c r="O476" s="16">
        <v>-6.7774872438402757E-3</v>
      </c>
      <c r="P476" s="16">
        <v>-2.9109407960282177E-2</v>
      </c>
      <c r="Q476" s="16">
        <f t="shared" si="214"/>
        <v>4.5683299603532035E-3</v>
      </c>
      <c r="R476" s="16">
        <f t="shared" si="222"/>
        <v>-1.1345817204193479E-2</v>
      </c>
      <c r="X476" s="16">
        <f t="shared" si="223"/>
        <v>1.3072312642332564E-3</v>
      </c>
      <c r="Y476" s="16">
        <f t="shared" si="215"/>
        <v>5.1049855364143995E-4</v>
      </c>
      <c r="Z476" s="16">
        <f t="shared" si="205"/>
        <v>2.291858242555552</v>
      </c>
      <c r="AA476" s="16">
        <f t="shared" si="206"/>
        <v>2.7450425960398896</v>
      </c>
      <c r="AB476" s="16"/>
      <c r="AC476" s="16">
        <f t="shared" si="229"/>
        <v>1.3072312642332564E-3</v>
      </c>
      <c r="AD476" s="16">
        <f t="shared" si="230"/>
        <v>5.1049855364143995E-4</v>
      </c>
      <c r="AE476" s="16">
        <f t="shared" si="209"/>
        <v>6.4666084366657352E-4</v>
      </c>
      <c r="AF476" s="16"/>
      <c r="AG476" s="16">
        <f t="shared" si="224"/>
        <v>-0.31171348274495919</v>
      </c>
      <c r="AH476" s="16">
        <f t="shared" si="225"/>
        <v>0.95077285681240475</v>
      </c>
      <c r="AI476" s="16">
        <f t="shared" si="210"/>
        <v>0.36094062593255449</v>
      </c>
      <c r="AJ476" s="16"/>
      <c r="AK476" s="16">
        <f t="shared" si="226"/>
        <v>-1.558567413724796</v>
      </c>
      <c r="AL476" s="16">
        <f t="shared" si="227"/>
        <v>4.7538642840620238</v>
      </c>
      <c r="AM476" s="16">
        <f t="shared" si="211"/>
        <v>-2.195296870337228</v>
      </c>
      <c r="AN476" s="16"/>
      <c r="AO476" s="16">
        <f t="shared" si="231"/>
        <v>-2.1662150680949329E-3</v>
      </c>
      <c r="AP476" s="16">
        <f t="shared" si="216"/>
        <v>1.5837331812011373</v>
      </c>
      <c r="AQ476" s="16">
        <f t="shared" si="217"/>
        <v>0.45978483299217415</v>
      </c>
      <c r="AR476" s="16"/>
      <c r="AS476" s="16">
        <f t="shared" si="232"/>
        <v>-1.0977229186628513E-2</v>
      </c>
      <c r="AT476" s="36">
        <f t="shared" si="218"/>
        <v>1.5962516877291211</v>
      </c>
      <c r="AU476" s="16">
        <f t="shared" si="219"/>
        <v>0.46765818567282214</v>
      </c>
      <c r="AW476" s="16">
        <f t="shared" si="228"/>
        <v>-9.4548225000523612E-4</v>
      </c>
      <c r="AX476" s="16">
        <f t="shared" si="220"/>
        <v>1.2008431846553347</v>
      </c>
      <c r="AY476" s="16">
        <f t="shared" si="221"/>
        <v>0.18302396392773948</v>
      </c>
    </row>
    <row r="477" spans="1:51" x14ac:dyDescent="0.2">
      <c r="A477" s="28">
        <v>475</v>
      </c>
      <c r="B477">
        <v>7514.88</v>
      </c>
      <c r="C477">
        <v>1744.37</v>
      </c>
      <c r="D477" s="29">
        <v>0.16</v>
      </c>
      <c r="E477" s="16">
        <f t="shared" si="207"/>
        <v>3.0769230769230768E-5</v>
      </c>
      <c r="F477" s="16"/>
      <c r="G477" s="16">
        <f t="shared" si="212"/>
        <v>-4.360176545151874E-2</v>
      </c>
      <c r="H477" s="16">
        <f t="shared" si="212"/>
        <v>-2.9109407960282177E-2</v>
      </c>
      <c r="I477" s="16"/>
      <c r="J477" s="16">
        <v>-4.360176545151874E-2</v>
      </c>
      <c r="K477" s="16">
        <v>-2.9634538409130202E-3</v>
      </c>
      <c r="L477" s="16">
        <f t="shared" si="208"/>
        <v>1.7801570788871833E-3</v>
      </c>
      <c r="M477" s="16">
        <f t="shared" si="213"/>
        <v>-4.5381922530405926E-2</v>
      </c>
      <c r="N477" s="16"/>
      <c r="O477" s="16">
        <v>-2.9109407960282177E-2</v>
      </c>
      <c r="P477" s="16">
        <v>1.8419257382321474E-2</v>
      </c>
      <c r="Q477" s="16">
        <f t="shared" si="214"/>
        <v>2.4322733728363113E-3</v>
      </c>
      <c r="R477" s="16">
        <f t="shared" si="222"/>
        <v>-3.1541681333118486E-2</v>
      </c>
      <c r="X477" s="16">
        <f t="shared" si="223"/>
        <v>1.1374281402114286E-3</v>
      </c>
      <c r="Y477" s="16">
        <f t="shared" si="215"/>
        <v>4.3530164899550352E-4</v>
      </c>
      <c r="Z477" s="16">
        <f t="shared" si="205"/>
        <v>1.5652140349313621</v>
      </c>
      <c r="AA477" s="16">
        <f t="shared" si="206"/>
        <v>1.8080520176512442</v>
      </c>
      <c r="AB477" s="16"/>
      <c r="AC477" s="16">
        <f t="shared" si="229"/>
        <v>1.1374281402114286E-3</v>
      </c>
      <c r="AD477" s="16">
        <f t="shared" si="230"/>
        <v>4.3530164899550352E-4</v>
      </c>
      <c r="AE477" s="16">
        <f t="shared" si="209"/>
        <v>5.5700646250134481E-4</v>
      </c>
      <c r="AF477" s="16"/>
      <c r="AG477" s="16">
        <f t="shared" si="224"/>
        <v>-0.56044316566038632</v>
      </c>
      <c r="AH477" s="16">
        <f t="shared" si="225"/>
        <v>1.3838119580794173</v>
      </c>
      <c r="AI477" s="16">
        <f t="shared" si="210"/>
        <v>0.17663120758096906</v>
      </c>
      <c r="AJ477" s="16"/>
      <c r="AK477" s="16">
        <f t="shared" si="226"/>
        <v>-2.8022158283019318</v>
      </c>
      <c r="AL477" s="16">
        <f t="shared" si="227"/>
        <v>6.9190597903970863</v>
      </c>
      <c r="AM477" s="16">
        <f t="shared" si="211"/>
        <v>-3.1168439620951545</v>
      </c>
      <c r="AN477" s="16"/>
      <c r="AO477" s="16">
        <f t="shared" si="231"/>
        <v>-1.4074417996674355E-2</v>
      </c>
      <c r="AP477" s="16">
        <f t="shared" si="216"/>
        <v>1.5614430584137098</v>
      </c>
      <c r="AQ477" s="16">
        <f t="shared" si="217"/>
        <v>0.44561043112266091</v>
      </c>
      <c r="AR477" s="16"/>
      <c r="AS477" s="16">
        <f t="shared" si="232"/>
        <v>-7.0491320752602532E-2</v>
      </c>
      <c r="AT477" s="36">
        <f t="shared" si="218"/>
        <v>1.4837297980075244</v>
      </c>
      <c r="AU477" s="16">
        <f t="shared" si="219"/>
        <v>0.39455905135285757</v>
      </c>
      <c r="AW477" s="16">
        <f t="shared" si="228"/>
        <v>-5.4215716626690377E-3</v>
      </c>
      <c r="AX477" s="16">
        <f t="shared" si="220"/>
        <v>1.1943327272740982</v>
      </c>
      <c r="AY477" s="16">
        <f t="shared" si="221"/>
        <v>0.17758764220894327</v>
      </c>
    </row>
    <row r="478" spans="1:51" x14ac:dyDescent="0.2">
      <c r="A478" s="28">
        <v>476</v>
      </c>
      <c r="B478">
        <v>7492.61</v>
      </c>
      <c r="C478">
        <v>1776.5</v>
      </c>
      <c r="D478" s="29">
        <v>0.185</v>
      </c>
      <c r="E478" s="16">
        <f t="shared" si="207"/>
        <v>3.5576923076923078E-5</v>
      </c>
      <c r="F478" s="16"/>
      <c r="G478" s="16">
        <f t="shared" si="212"/>
        <v>-2.9634538409130202E-3</v>
      </c>
      <c r="H478" s="16">
        <f t="shared" si="212"/>
        <v>1.8419257382321474E-2</v>
      </c>
      <c r="I478" s="16"/>
      <c r="J478" s="16">
        <v>-2.9634538409130202E-3</v>
      </c>
      <c r="K478" s="16">
        <v>3.1830029856084956E-2</v>
      </c>
      <c r="L478" s="16">
        <f t="shared" si="208"/>
        <v>2.222429517009337E-3</v>
      </c>
      <c r="M478" s="16">
        <f t="shared" si="213"/>
        <v>-5.1858833579223572E-3</v>
      </c>
      <c r="N478" s="16"/>
      <c r="O478" s="16">
        <v>1.8419257382321474E-2</v>
      </c>
      <c r="P478" s="16">
        <v>3.0796509991556451E-2</v>
      </c>
      <c r="Q478" s="16">
        <f t="shared" si="214"/>
        <v>4.1615972026097757E-3</v>
      </c>
      <c r="R478" s="16">
        <f t="shared" si="222"/>
        <v>1.4257660179711699E-2</v>
      </c>
      <c r="X478" s="16">
        <f t="shared" si="223"/>
        <v>1.3010707797138767E-3</v>
      </c>
      <c r="Y478" s="16">
        <f t="shared" si="215"/>
        <v>5.7606161130766497E-4</v>
      </c>
      <c r="Z478" s="16">
        <f t="shared" si="205"/>
        <v>2.393010207920093</v>
      </c>
      <c r="AA478" s="16">
        <f t="shared" si="206"/>
        <v>2.6342692171763118</v>
      </c>
      <c r="AB478" s="16"/>
      <c r="AC478" s="16">
        <f t="shared" si="229"/>
        <v>1.3010707797138767E-3</v>
      </c>
      <c r="AD478" s="16">
        <f t="shared" si="230"/>
        <v>5.7606161130766497E-4</v>
      </c>
      <c r="AE478" s="16">
        <f t="shared" si="209"/>
        <v>6.8531150465795971E-4</v>
      </c>
      <c r="AF478" s="16"/>
      <c r="AG478" s="16">
        <f t="shared" si="224"/>
        <v>0.25860882872328123</v>
      </c>
      <c r="AH478" s="16">
        <f t="shared" si="225"/>
        <v>-0.21301636670714194</v>
      </c>
      <c r="AI478" s="16">
        <f t="shared" si="210"/>
        <v>0.95440753798386069</v>
      </c>
      <c r="AJ478" s="16"/>
      <c r="AK478" s="16">
        <f t="shared" si="226"/>
        <v>1.2930441436164062</v>
      </c>
      <c r="AL478" s="16">
        <f t="shared" si="227"/>
        <v>-1.0650818335357097</v>
      </c>
      <c r="AM478" s="16">
        <f t="shared" si="211"/>
        <v>0.77203768991930355</v>
      </c>
      <c r="AN478" s="16"/>
      <c r="AO478" s="16">
        <f t="shared" si="231"/>
        <v>2.7155070882875873E-2</v>
      </c>
      <c r="AP478" s="16">
        <f t="shared" si="216"/>
        <v>1.6038441553445084</v>
      </c>
      <c r="AQ478" s="16">
        <f t="shared" si="217"/>
        <v>0.47240334471432488</v>
      </c>
      <c r="AR478" s="16"/>
      <c r="AS478" s="16">
        <f t="shared" si="232"/>
        <v>0.13565227749130243</v>
      </c>
      <c r="AT478" s="36">
        <f t="shared" si="218"/>
        <v>1.6850011242889553</v>
      </c>
      <c r="AU478" s="16">
        <f t="shared" si="219"/>
        <v>0.52176623103790476</v>
      </c>
      <c r="AW478" s="16">
        <f t="shared" si="228"/>
        <v>5.6422731311266891E-3</v>
      </c>
      <c r="AX478" s="16">
        <f t="shared" si="220"/>
        <v>1.2010714787308221</v>
      </c>
      <c r="AY478" s="16">
        <f t="shared" si="221"/>
        <v>0.18321405733917903</v>
      </c>
    </row>
    <row r="479" spans="1:51" x14ac:dyDescent="0.2">
      <c r="A479" s="28">
        <v>477</v>
      </c>
      <c r="B479">
        <v>7731.1</v>
      </c>
      <c r="C479">
        <v>1831.21</v>
      </c>
      <c r="D479" s="29">
        <v>0.18</v>
      </c>
      <c r="E479" s="16">
        <f t="shared" si="207"/>
        <v>3.4615384615384612E-5</v>
      </c>
      <c r="F479" s="16"/>
      <c r="G479" s="16">
        <f t="shared" si="212"/>
        <v>3.1830029856084956E-2</v>
      </c>
      <c r="H479" s="16">
        <f t="shared" si="212"/>
        <v>3.0796509991556451E-2</v>
      </c>
      <c r="I479" s="16"/>
      <c r="J479" s="16">
        <v>3.1830029856084956E-2</v>
      </c>
      <c r="K479" s="16">
        <v>-3.8946592334856076E-3</v>
      </c>
      <c r="L479" s="16">
        <f t="shared" si="208"/>
        <v>1.6076509608627663E-3</v>
      </c>
      <c r="M479" s="16">
        <f t="shared" si="213"/>
        <v>3.0222378895222189E-2</v>
      </c>
      <c r="N479" s="16"/>
      <c r="O479" s="16">
        <v>3.0796509991556451E-2</v>
      </c>
      <c r="P479" s="16">
        <v>7.4595486044745571E-3</v>
      </c>
      <c r="Q479" s="16">
        <f t="shared" si="214"/>
        <v>4.8110529069919812E-4</v>
      </c>
      <c r="R479" s="16">
        <f t="shared" si="222"/>
        <v>3.0315404700857251E-2</v>
      </c>
      <c r="X479" s="16">
        <f t="shared" si="223"/>
        <v>1.0890737498367245E-3</v>
      </c>
      <c r="Y479" s="16">
        <f t="shared" si="215"/>
        <v>5.0004308888819773E-4</v>
      </c>
      <c r="Z479" s="16">
        <f t="shared" si="205"/>
        <v>2.0729317369355189</v>
      </c>
      <c r="AA479" s="16">
        <f t="shared" si="206"/>
        <v>1.9625250399575953</v>
      </c>
      <c r="AB479" s="16"/>
      <c r="AC479" s="16">
        <f t="shared" si="229"/>
        <v>1.0890737498367245E-3</v>
      </c>
      <c r="AD479" s="16">
        <f t="shared" si="230"/>
        <v>5.0004308888819773E-4</v>
      </c>
      <c r="AE479" s="16">
        <f t="shared" si="209"/>
        <v>5.8416489297763766E-4</v>
      </c>
      <c r="AF479" s="16"/>
      <c r="AG479" s="16">
        <f t="shared" si="224"/>
        <v>0.39678539894353781</v>
      </c>
      <c r="AH479" s="16">
        <f t="shared" si="225"/>
        <v>-0.5017233075792511</v>
      </c>
      <c r="AI479" s="16">
        <f t="shared" si="210"/>
        <v>1.1049379086357134</v>
      </c>
      <c r="AJ479" s="16"/>
      <c r="AK479" s="16">
        <f t="shared" si="226"/>
        <v>1.9839269947176892</v>
      </c>
      <c r="AL479" s="16">
        <f t="shared" si="227"/>
        <v>-2.5086165378962555</v>
      </c>
      <c r="AM479" s="16">
        <f t="shared" si="211"/>
        <v>1.5246895431785663</v>
      </c>
      <c r="AN479" s="16"/>
      <c r="AO479" s="16">
        <f t="shared" si="231"/>
        <v>1.7053209572105393E-3</v>
      </c>
      <c r="AP479" s="16">
        <f t="shared" si="216"/>
        <v>1.6065792243947168</v>
      </c>
      <c r="AQ479" s="16">
        <f t="shared" si="217"/>
        <v>0.47410721326273275</v>
      </c>
      <c r="AR479" s="16"/>
      <c r="AS479" s="16">
        <f t="shared" si="232"/>
        <v>8.3842970937450072E-3</v>
      </c>
      <c r="AT479" s="36">
        <f t="shared" si="218"/>
        <v>1.6991286743182885</v>
      </c>
      <c r="AU479" s="16">
        <f t="shared" si="219"/>
        <v>0.53011557514767627</v>
      </c>
      <c r="AW479" s="16">
        <f t="shared" si="228"/>
        <v>6.8030754599448127E-3</v>
      </c>
      <c r="AX479" s="16">
        <f t="shared" si="220"/>
        <v>1.2092424586334154</v>
      </c>
      <c r="AY479" s="16">
        <f t="shared" si="221"/>
        <v>0.18999409630160324</v>
      </c>
    </row>
    <row r="480" spans="1:51" x14ac:dyDescent="0.2">
      <c r="A480" s="28">
        <v>478</v>
      </c>
      <c r="B480">
        <v>7700.99</v>
      </c>
      <c r="C480">
        <v>1844.87</v>
      </c>
      <c r="D480" s="29">
        <v>0.18</v>
      </c>
      <c r="E480" s="16">
        <f t="shared" si="207"/>
        <v>3.4615384615384612E-5</v>
      </c>
      <c r="F480" s="16"/>
      <c r="G480" s="16">
        <f t="shared" si="212"/>
        <v>-3.8946592334856076E-3</v>
      </c>
      <c r="H480" s="16">
        <f t="shared" si="212"/>
        <v>7.4595486044745571E-3</v>
      </c>
      <c r="I480" s="16"/>
      <c r="J480" s="16">
        <v>-3.8946592334856076E-3</v>
      </c>
      <c r="K480" s="16">
        <v>4.1695937795010816E-2</v>
      </c>
      <c r="L480" s="16">
        <f t="shared" si="208"/>
        <v>1.0812932746598961E-3</v>
      </c>
      <c r="M480" s="16">
        <f t="shared" si="213"/>
        <v>-4.9759525081455036E-3</v>
      </c>
      <c r="N480" s="16"/>
      <c r="O480" s="16">
        <v>7.4595486044745571E-3</v>
      </c>
      <c r="P480" s="16">
        <v>2.0825315604893611E-2</v>
      </c>
      <c r="Q480" s="16">
        <f t="shared" si="214"/>
        <v>-4.7735583568823872E-4</v>
      </c>
      <c r="R480" s="16">
        <f t="shared" si="222"/>
        <v>7.9369044401627967E-3</v>
      </c>
      <c r="X480" s="16">
        <f t="shared" si="223"/>
        <v>1.0699116158535563E-3</v>
      </c>
      <c r="Y480" s="16">
        <f t="shared" si="215"/>
        <v>6.062203120517477E-4</v>
      </c>
      <c r="Z480" s="16">
        <f t="shared" si="205"/>
        <v>2.4895799872039359</v>
      </c>
      <c r="AA480" s="16">
        <f t="shared" si="206"/>
        <v>2.7332382785529692</v>
      </c>
      <c r="AB480" s="16"/>
      <c r="AC480" s="16">
        <f t="shared" si="229"/>
        <v>1.0699116158535563E-3</v>
      </c>
      <c r="AD480" s="16">
        <f t="shared" si="230"/>
        <v>6.062203120517477E-4</v>
      </c>
      <c r="AE480" s="16">
        <f t="shared" si="209"/>
        <v>6.3751775828314167E-4</v>
      </c>
      <c r="AF480" s="16"/>
      <c r="AG480" s="16">
        <f t="shared" si="224"/>
        <v>5.7437271847933201E-2</v>
      </c>
      <c r="AH480" s="16">
        <f t="shared" si="225"/>
        <v>0.2023430758841506</v>
      </c>
      <c r="AI480" s="16">
        <f t="shared" si="210"/>
        <v>0.74021965226791619</v>
      </c>
      <c r="AJ480" s="16"/>
      <c r="AK480" s="16">
        <f t="shared" si="226"/>
        <v>0.28718635923966601</v>
      </c>
      <c r="AL480" s="16">
        <f t="shared" si="227"/>
        <v>1.011715379420753</v>
      </c>
      <c r="AM480" s="16">
        <f t="shared" si="211"/>
        <v>-0.29890173866041891</v>
      </c>
      <c r="AN480" s="16"/>
      <c r="AO480" s="16">
        <f t="shared" si="231"/>
        <v>-5.2497254659093382E-3</v>
      </c>
      <c r="AP480" s="16">
        <f t="shared" si="216"/>
        <v>1.598145124527411</v>
      </c>
      <c r="AQ480" s="16">
        <f t="shared" si="217"/>
        <v>0.46884365957059709</v>
      </c>
      <c r="AR480" s="16"/>
      <c r="AS480" s="16">
        <f t="shared" si="232"/>
        <v>-2.6387088868008227E-2</v>
      </c>
      <c r="AT480" s="36">
        <f t="shared" si="218"/>
        <v>1.6542936149908709</v>
      </c>
      <c r="AU480" s="16">
        <f t="shared" si="219"/>
        <v>0.50337409897934948</v>
      </c>
      <c r="AW480" s="16">
        <f t="shared" si="228"/>
        <v>2.4920365549381952E-3</v>
      </c>
      <c r="AX480" s="16">
        <f t="shared" si="220"/>
        <v>1.2122559350441131</v>
      </c>
      <c r="AY480" s="16">
        <f t="shared" si="221"/>
        <v>0.19248303288254337</v>
      </c>
    </row>
    <row r="481" spans="1:51" x14ac:dyDescent="0.2">
      <c r="A481" s="28">
        <v>479</v>
      </c>
      <c r="B481">
        <v>8022.09</v>
      </c>
      <c r="C481">
        <v>1883.29</v>
      </c>
      <c r="D481" s="29">
        <v>0.215</v>
      </c>
      <c r="E481" s="16">
        <f t="shared" si="207"/>
        <v>4.1346153846153848E-5</v>
      </c>
      <c r="F481" s="16"/>
      <c r="G481" s="16">
        <f t="shared" si="212"/>
        <v>4.1695937795010816E-2</v>
      </c>
      <c r="H481" s="16">
        <f t="shared" si="212"/>
        <v>2.0825315604893611E-2</v>
      </c>
      <c r="I481" s="16"/>
      <c r="J481" s="16">
        <v>4.1695937795010816E-2</v>
      </c>
      <c r="K481" s="16">
        <v>4.6209902905601542E-3</v>
      </c>
      <c r="L481" s="16">
        <f t="shared" si="208"/>
        <v>1.6217382859516432E-3</v>
      </c>
      <c r="M481" s="16">
        <f t="shared" si="213"/>
        <v>4.0074199509059175E-2</v>
      </c>
      <c r="N481" s="16"/>
      <c r="O481" s="16">
        <v>2.0825315604893611E-2</v>
      </c>
      <c r="P481" s="16">
        <v>1.1097600475763207E-2</v>
      </c>
      <c r="Q481" s="16">
        <f t="shared" si="214"/>
        <v>1.3297956383661593E-3</v>
      </c>
      <c r="R481" s="16">
        <f t="shared" si="222"/>
        <v>1.9495519966527451E-2</v>
      </c>
      <c r="X481" s="16">
        <f t="shared" si="223"/>
        <v>9.0523411584762358E-4</v>
      </c>
      <c r="Y481" s="16">
        <f t="shared" si="215"/>
        <v>4.9037968760544924E-4</v>
      </c>
      <c r="Z481" s="16">
        <f t="shared" si="205"/>
        <v>1.6976889336906387</v>
      </c>
      <c r="AA481" s="16">
        <f t="shared" si="206"/>
        <v>2.5036951140888304</v>
      </c>
      <c r="AB481" s="16"/>
      <c r="AC481" s="16">
        <f t="shared" si="229"/>
        <v>9.0523411584762358E-4</v>
      </c>
      <c r="AD481" s="16">
        <f t="shared" si="230"/>
        <v>4.9037968760544924E-4</v>
      </c>
      <c r="AE481" s="16">
        <f t="shared" si="209"/>
        <v>5.2741173212550517E-4</v>
      </c>
      <c r="AF481" s="16"/>
      <c r="AG481" s="16">
        <f t="shared" si="224"/>
        <v>0.15303183144392071</v>
      </c>
      <c r="AH481" s="16">
        <f t="shared" si="225"/>
        <v>-0.12575095312422932</v>
      </c>
      <c r="AI481" s="16">
        <f t="shared" si="210"/>
        <v>0.97271912168030861</v>
      </c>
      <c r="AJ481" s="16"/>
      <c r="AK481" s="16">
        <f t="shared" si="226"/>
        <v>0.76515915721960359</v>
      </c>
      <c r="AL481" s="16">
        <f t="shared" si="227"/>
        <v>-0.62875476562114663</v>
      </c>
      <c r="AM481" s="16">
        <f t="shared" si="211"/>
        <v>0.86359560840154304</v>
      </c>
      <c r="AN481" s="16"/>
      <c r="AO481" s="16">
        <f t="shared" si="231"/>
        <v>6.6343823178020428E-3</v>
      </c>
      <c r="AP481" s="16">
        <f t="shared" si="216"/>
        <v>1.6087478302828573</v>
      </c>
      <c r="AQ481" s="16">
        <f t="shared" si="217"/>
        <v>0.47545613122976504</v>
      </c>
      <c r="AR481" s="16"/>
      <c r="AS481" s="16">
        <f t="shared" si="232"/>
        <v>3.3033450050548675E-2</v>
      </c>
      <c r="AT481" s="36">
        <f t="shared" si="218"/>
        <v>1.7089406404906136</v>
      </c>
      <c r="AU481" s="16">
        <f t="shared" si="219"/>
        <v>0.53587367005487574</v>
      </c>
      <c r="AW481" s="16">
        <f t="shared" si="228"/>
        <v>3.1823759021252507E-3</v>
      </c>
      <c r="AX481" s="16">
        <f t="shared" si="220"/>
        <v>1.2161137891190057</v>
      </c>
      <c r="AY481" s="16">
        <f t="shared" si="221"/>
        <v>0.19566035574408888</v>
      </c>
    </row>
    <row r="482" spans="1:51" x14ac:dyDescent="0.2">
      <c r="A482" s="28">
        <v>480</v>
      </c>
      <c r="B482">
        <v>8059.16</v>
      </c>
      <c r="C482">
        <v>1904.19</v>
      </c>
      <c r="D482" s="29">
        <v>0.22</v>
      </c>
      <c r="E482" s="16">
        <f t="shared" si="207"/>
        <v>4.2307692307692307E-5</v>
      </c>
      <c r="F482" s="16"/>
      <c r="G482" s="16">
        <f t="shared" si="212"/>
        <v>4.6209902905601542E-3</v>
      </c>
      <c r="H482" s="16">
        <f t="shared" si="212"/>
        <v>1.1097600475763207E-2</v>
      </c>
      <c r="I482" s="16"/>
      <c r="J482" s="16">
        <v>4.6209902905601542E-3</v>
      </c>
      <c r="K482" s="16">
        <v>5.2127020682056465E-3</v>
      </c>
      <c r="L482" s="16">
        <f t="shared" si="208"/>
        <v>9.320412905743932E-4</v>
      </c>
      <c r="M482" s="16">
        <f t="shared" si="213"/>
        <v>3.6889489999857609E-3</v>
      </c>
      <c r="N482" s="16"/>
      <c r="O482" s="16">
        <v>1.1097600475763207E-2</v>
      </c>
      <c r="P482" s="16">
        <v>1.3365262920191811E-2</v>
      </c>
      <c r="Q482" s="16">
        <f t="shared" si="214"/>
        <v>2.9478661829530819E-4</v>
      </c>
      <c r="R482" s="16">
        <f t="shared" si="222"/>
        <v>1.08028138574679E-2</v>
      </c>
      <c r="X482" s="16">
        <f t="shared" si="223"/>
        <v>1.0404769366283418E-3</v>
      </c>
      <c r="Y482" s="16">
        <f t="shared" si="215"/>
        <v>4.7739247927967675E-4</v>
      </c>
      <c r="Z482" s="16">
        <f t="shared" si="205"/>
        <v>2.5085600313460179</v>
      </c>
      <c r="AA482" s="16">
        <f t="shared" si="206"/>
        <v>2.782419965978209</v>
      </c>
      <c r="AB482" s="16"/>
      <c r="AC482" s="16">
        <f t="shared" si="229"/>
        <v>1.0404769366283418E-3</v>
      </c>
      <c r="AD482" s="16">
        <f t="shared" si="230"/>
        <v>4.7739247927967675E-4</v>
      </c>
      <c r="AE482" s="16">
        <f t="shared" si="209"/>
        <v>5.5790096036301032E-4</v>
      </c>
      <c r="AF482" s="16"/>
      <c r="AG482" s="16">
        <f t="shared" si="224"/>
        <v>8.5801496652001527E-2</v>
      </c>
      <c r="AH482" s="16">
        <f t="shared" si="225"/>
        <v>0.14657070285344767</v>
      </c>
      <c r="AI482" s="16">
        <f t="shared" si="210"/>
        <v>0.76762780049455082</v>
      </c>
      <c r="AJ482" s="16"/>
      <c r="AK482" s="16">
        <f t="shared" si="226"/>
        <v>0.42900748326000765</v>
      </c>
      <c r="AL482" s="16">
        <f t="shared" si="227"/>
        <v>0.73285351426723833</v>
      </c>
      <c r="AM482" s="16">
        <f t="shared" si="211"/>
        <v>-0.16186099752724603</v>
      </c>
      <c r="AN482" s="16"/>
      <c r="AO482" s="16">
        <f t="shared" si="231"/>
        <v>-6.4815703551603869E-4</v>
      </c>
      <c r="AP482" s="16">
        <f t="shared" si="216"/>
        <v>1.6077051090582883</v>
      </c>
      <c r="AQ482" s="16">
        <f t="shared" si="217"/>
        <v>0.47480776404966829</v>
      </c>
      <c r="AR482" s="16"/>
      <c r="AS482" s="16">
        <f t="shared" si="232"/>
        <v>-3.406169792964809E-3</v>
      </c>
      <c r="AT482" s="36">
        <f t="shared" si="218"/>
        <v>1.7031196985030044</v>
      </c>
      <c r="AU482" s="16">
        <f t="shared" si="219"/>
        <v>0.53246168605905253</v>
      </c>
      <c r="AW482" s="16">
        <f t="shared" si="228"/>
        <v>2.9609104206298558E-3</v>
      </c>
      <c r="AX482" s="16">
        <f t="shared" si="220"/>
        <v>1.2197145931098798</v>
      </c>
      <c r="AY482" s="16">
        <f t="shared" si="221"/>
        <v>0.19861689130304747</v>
      </c>
    </row>
    <row r="483" spans="1:51" x14ac:dyDescent="0.2">
      <c r="A483" s="28">
        <v>481</v>
      </c>
      <c r="B483">
        <v>8101.17</v>
      </c>
      <c r="C483">
        <v>1929.64</v>
      </c>
      <c r="D483" s="29">
        <v>0.23499999999999999</v>
      </c>
      <c r="E483" s="16">
        <f t="shared" si="207"/>
        <v>4.5192307692307685E-5</v>
      </c>
      <c r="F483" s="16"/>
      <c r="G483" s="16">
        <f t="shared" si="212"/>
        <v>5.2127020682056465E-3</v>
      </c>
      <c r="H483" s="16">
        <f t="shared" si="212"/>
        <v>1.3365262920191811E-2</v>
      </c>
      <c r="I483" s="16"/>
      <c r="J483" s="16">
        <v>5.2127020682056465E-3</v>
      </c>
      <c r="K483" s="16">
        <v>2.3794093939517404E-2</v>
      </c>
      <c r="L483" s="16">
        <f t="shared" si="208"/>
        <v>1.4929130835365702E-3</v>
      </c>
      <c r="M483" s="16">
        <f t="shared" si="213"/>
        <v>3.7197889846690762E-3</v>
      </c>
      <c r="N483" s="16"/>
      <c r="O483" s="16">
        <v>1.3365262920191811E-2</v>
      </c>
      <c r="P483" s="16">
        <v>6.6696378599116367E-3</v>
      </c>
      <c r="Q483" s="16">
        <f t="shared" si="214"/>
        <v>1.048074693945137E-3</v>
      </c>
      <c r="R483" s="16">
        <f t="shared" si="222"/>
        <v>1.2317188226246674E-2</v>
      </c>
      <c r="X483" s="16">
        <f t="shared" si="223"/>
        <v>8.7999484146939193E-4</v>
      </c>
      <c r="Y483" s="16">
        <f t="shared" si="215"/>
        <v>4.083987047313819E-4</v>
      </c>
      <c r="Z483" s="16">
        <f t="shared" si="205"/>
        <v>2.5909968416684697</v>
      </c>
      <c r="AA483" s="16">
        <f t="shared" si="206"/>
        <v>2.7969533499140034</v>
      </c>
      <c r="AB483" s="16"/>
      <c r="AC483" s="16">
        <f t="shared" si="229"/>
        <v>8.7999484146939193E-4</v>
      </c>
      <c r="AD483" s="16">
        <f t="shared" si="230"/>
        <v>4.083987047313819E-4</v>
      </c>
      <c r="AE483" s="16">
        <f t="shared" si="209"/>
        <v>4.74553668125069E-4</v>
      </c>
      <c r="AF483" s="16"/>
      <c r="AG483" s="16">
        <f t="shared" si="224"/>
        <v>0.17776018087686962</v>
      </c>
      <c r="AH483" s="16">
        <f t="shared" si="225"/>
        <v>2.4277756247193458E-2</v>
      </c>
      <c r="AI483" s="16">
        <f t="shared" si="210"/>
        <v>0.79796206287593696</v>
      </c>
      <c r="AJ483" s="16"/>
      <c r="AK483" s="16">
        <f t="shared" si="226"/>
        <v>0.88880090438434811</v>
      </c>
      <c r="AL483" s="16">
        <f t="shared" si="227"/>
        <v>0.12138878123596729</v>
      </c>
      <c r="AM483" s="16">
        <f t="shared" si="211"/>
        <v>-1.01896856203154E-2</v>
      </c>
      <c r="AN483" s="16"/>
      <c r="AO483" s="16">
        <f t="shared" si="231"/>
        <v>2.4386901798768186E-3</v>
      </c>
      <c r="AP483" s="16">
        <f t="shared" si="216"/>
        <v>1.6116258037198865</v>
      </c>
      <c r="AQ483" s="16">
        <f t="shared" si="217"/>
        <v>0.47724348545029061</v>
      </c>
      <c r="AR483" s="16"/>
      <c r="AS483" s="16">
        <f t="shared" si="232"/>
        <v>1.2024220130153324E-2</v>
      </c>
      <c r="AT483" s="36">
        <f t="shared" si="218"/>
        <v>1.7235983846658047</v>
      </c>
      <c r="AU483" s="16">
        <f t="shared" si="219"/>
        <v>0.54441418957287224</v>
      </c>
      <c r="AW483" s="16">
        <f t="shared" si="228"/>
        <v>3.5864838515949201E-3</v>
      </c>
      <c r="AX483" s="16">
        <f t="shared" si="220"/>
        <v>1.2240890798016231</v>
      </c>
      <c r="AY483" s="16">
        <f t="shared" si="221"/>
        <v>0.20219695905767604</v>
      </c>
    </row>
    <row r="484" spans="1:51" x14ac:dyDescent="0.2">
      <c r="A484" s="28">
        <v>482</v>
      </c>
      <c r="B484">
        <v>8293.93</v>
      </c>
      <c r="C484">
        <v>1942.51</v>
      </c>
      <c r="D484" s="29">
        <v>0.23499999999999999</v>
      </c>
      <c r="E484" s="16">
        <f t="shared" si="207"/>
        <v>4.5192307692307685E-5</v>
      </c>
      <c r="F484" s="16"/>
      <c r="G484" s="16">
        <f t="shared" si="212"/>
        <v>2.3794093939517404E-2</v>
      </c>
      <c r="H484" s="16">
        <f t="shared" si="212"/>
        <v>6.6696378599116367E-3</v>
      </c>
      <c r="I484" s="16"/>
      <c r="J484" s="16">
        <v>2.3794093939517404E-2</v>
      </c>
      <c r="K484" s="16">
        <v>1.5443824580144774E-2</v>
      </c>
      <c r="L484" s="16">
        <f t="shared" si="208"/>
        <v>1.4839616360502314E-3</v>
      </c>
      <c r="M484" s="16">
        <f t="shared" si="213"/>
        <v>2.2310132303467171E-2</v>
      </c>
      <c r="N484" s="16"/>
      <c r="O484" s="16">
        <v>6.6696378599116367E-3</v>
      </c>
      <c r="P484" s="16">
        <v>1.2319112900319722E-2</v>
      </c>
      <c r="Q484" s="16">
        <f t="shared" si="214"/>
        <v>8.7247301808276892E-4</v>
      </c>
      <c r="R484" s="16">
        <f t="shared" si="222"/>
        <v>5.7971648418288675E-3</v>
      </c>
      <c r="X484" s="16">
        <f t="shared" si="223"/>
        <v>7.5265183843233291E-4</v>
      </c>
      <c r="Y484" s="16">
        <f t="shared" si="215"/>
        <v>3.6590585253377245E-4</v>
      </c>
      <c r="Z484" s="16">
        <f t="shared" si="205"/>
        <v>2.3463565045644827</v>
      </c>
      <c r="AA484" s="16">
        <f t="shared" si="206"/>
        <v>2.9917055330002107</v>
      </c>
      <c r="AB484" s="16"/>
      <c r="AC484" s="16">
        <f t="shared" si="229"/>
        <v>7.5265183843233291E-4</v>
      </c>
      <c r="AD484" s="16">
        <f t="shared" si="230"/>
        <v>3.6590585253377245E-4</v>
      </c>
      <c r="AE484" s="16">
        <f t="shared" si="209"/>
        <v>4.1541754501791498E-4</v>
      </c>
      <c r="AF484" s="16"/>
      <c r="AG484" s="16">
        <f t="shared" si="224"/>
        <v>-0.1773095379720209</v>
      </c>
      <c r="AH484" s="16">
        <f t="shared" si="225"/>
        <v>0.65314566507191807</v>
      </c>
      <c r="AI484" s="16">
        <f t="shared" si="210"/>
        <v>0.5241638729001028</v>
      </c>
      <c r="AJ484" s="16"/>
      <c r="AK484" s="16">
        <f t="shared" si="226"/>
        <v>-0.88654768986010446</v>
      </c>
      <c r="AL484" s="16">
        <f t="shared" si="227"/>
        <v>3.2657283253595906</v>
      </c>
      <c r="AM484" s="16">
        <f t="shared" si="211"/>
        <v>-1.3791806354994862</v>
      </c>
      <c r="AN484" s="16"/>
      <c r="AO484" s="16">
        <f t="shared" si="231"/>
        <v>4.4276280317821068E-3</v>
      </c>
      <c r="AP484" s="16">
        <f t="shared" si="216"/>
        <v>1.61876148330518</v>
      </c>
      <c r="AQ484" s="16">
        <f t="shared" si="217"/>
        <v>0.48166134037425068</v>
      </c>
      <c r="AR484" s="16"/>
      <c r="AS484" s="16">
        <f t="shared" si="232"/>
        <v>2.19573709281413E-2</v>
      </c>
      <c r="AT484" s="36">
        <f t="shared" si="218"/>
        <v>1.7614440737290571</v>
      </c>
      <c r="AU484" s="16">
        <f t="shared" si="219"/>
        <v>0.56613396906383406</v>
      </c>
      <c r="AW484" s="16">
        <f t="shared" si="228"/>
        <v>3.0290401927151797E-4</v>
      </c>
      <c r="AX484" s="16">
        <f t="shared" si="220"/>
        <v>1.2244598613038413</v>
      </c>
      <c r="AY484" s="16">
        <f t="shared" si="221"/>
        <v>0.20249981721078686</v>
      </c>
    </row>
    <row r="485" spans="1:51" x14ac:dyDescent="0.2">
      <c r="A485" s="28">
        <v>483</v>
      </c>
      <c r="B485">
        <v>8422.02</v>
      </c>
      <c r="C485">
        <v>1966.44</v>
      </c>
      <c r="D485" s="29">
        <v>0.255</v>
      </c>
      <c r="E485" s="16">
        <f t="shared" si="207"/>
        <v>4.9038461538461543E-5</v>
      </c>
      <c r="F485" s="16"/>
      <c r="G485" s="16">
        <f t="shared" si="212"/>
        <v>1.5443824580144774E-2</v>
      </c>
      <c r="H485" s="16">
        <f t="shared" si="212"/>
        <v>1.2319112900319722E-2</v>
      </c>
      <c r="I485" s="16"/>
      <c r="J485" s="16">
        <v>1.5443824580144774E-2</v>
      </c>
      <c r="K485" s="16">
        <v>9.9596058902732595E-3</v>
      </c>
      <c r="L485" s="16">
        <f t="shared" si="208"/>
        <v>1.2028613439097134E-3</v>
      </c>
      <c r="M485" s="16">
        <f t="shared" si="213"/>
        <v>1.4240963236235062E-2</v>
      </c>
      <c r="N485" s="16"/>
      <c r="O485" s="16">
        <v>1.2319112900319722E-2</v>
      </c>
      <c r="P485" s="16">
        <v>8.1161896625373958E-3</v>
      </c>
      <c r="Q485" s="16">
        <f t="shared" si="214"/>
        <v>1.3909642002337928E-3</v>
      </c>
      <c r="R485" s="16">
        <f t="shared" si="222"/>
        <v>1.0928148700085929E-2</v>
      </c>
      <c r="X485" s="16">
        <f t="shared" si="223"/>
        <v>7.329670387626919E-4</v>
      </c>
      <c r="Y485" s="16">
        <f t="shared" si="215"/>
        <v>3.081782057931387E-4</v>
      </c>
      <c r="Z485" s="16">
        <f t="shared" si="205"/>
        <v>2.5519211172220029</v>
      </c>
      <c r="AA485" s="16">
        <f t="shared" si="206"/>
        <v>2.9297189153057626</v>
      </c>
      <c r="AB485" s="16"/>
      <c r="AC485" s="16">
        <f t="shared" si="229"/>
        <v>7.329670387626919E-4</v>
      </c>
      <c r="AD485" s="16">
        <f t="shared" si="230"/>
        <v>3.081782057931387E-4</v>
      </c>
      <c r="AE485" s="16">
        <f t="shared" si="209"/>
        <v>3.7622381002316922E-4</v>
      </c>
      <c r="AF485" s="16"/>
      <c r="AG485" s="16">
        <f t="shared" si="224"/>
        <v>7.4210528647649973E-2</v>
      </c>
      <c r="AH485" s="16">
        <f t="shared" si="225"/>
        <v>0.22705452506813648</v>
      </c>
      <c r="AI485" s="16">
        <f t="shared" si="210"/>
        <v>0.69873494628421351</v>
      </c>
      <c r="AJ485" s="16"/>
      <c r="AK485" s="16">
        <f t="shared" si="226"/>
        <v>0.37105264323824988</v>
      </c>
      <c r="AL485" s="16">
        <f t="shared" si="227"/>
        <v>1.1352726253406824</v>
      </c>
      <c r="AM485" s="16">
        <f t="shared" si="211"/>
        <v>-0.50632526857893234</v>
      </c>
      <c r="AN485" s="16"/>
      <c r="AO485" s="16">
        <f t="shared" si="231"/>
        <v>5.331525962574254E-3</v>
      </c>
      <c r="AP485" s="16">
        <f t="shared" si="216"/>
        <v>1.627391952180637</v>
      </c>
      <c r="AQ485" s="16">
        <f t="shared" si="217"/>
        <v>0.48697870406764943</v>
      </c>
      <c r="AR485" s="16"/>
      <c r="AS485" s="16">
        <f t="shared" si="232"/>
        <v>2.6476860582102038E-2</v>
      </c>
      <c r="AT485" s="36">
        <f t="shared" si="218"/>
        <v>1.8080815828923511</v>
      </c>
      <c r="AU485" s="16">
        <f t="shared" si="219"/>
        <v>0.59226638423312861</v>
      </c>
      <c r="AW485" s="16">
        <f t="shared" si="228"/>
        <v>2.5562358100933808E-3</v>
      </c>
      <c r="AX485" s="16">
        <f t="shared" si="220"/>
        <v>1.2275898694493284</v>
      </c>
      <c r="AY485" s="16">
        <f t="shared" si="221"/>
        <v>0.20505279140724189</v>
      </c>
    </row>
    <row r="486" spans="1:51" x14ac:dyDescent="0.2">
      <c r="A486" s="28">
        <v>484</v>
      </c>
      <c r="B486">
        <v>8505.9</v>
      </c>
      <c r="C486">
        <v>1982.4</v>
      </c>
      <c r="D486" s="29">
        <v>0.255</v>
      </c>
      <c r="E486" s="16">
        <f t="shared" si="207"/>
        <v>4.9038461538461543E-5</v>
      </c>
      <c r="F486" s="16"/>
      <c r="G486" s="16">
        <f t="shared" si="212"/>
        <v>9.9596058902732595E-3</v>
      </c>
      <c r="H486" s="16">
        <f t="shared" si="212"/>
        <v>8.1161896625373958E-3</v>
      </c>
      <c r="I486" s="16"/>
      <c r="J486" s="16">
        <v>9.9596058902732595E-3</v>
      </c>
      <c r="K486" s="16">
        <v>-2.4396007477162938E-2</v>
      </c>
      <c r="L486" s="16">
        <f t="shared" si="208"/>
        <v>1.3291846663296906E-3</v>
      </c>
      <c r="M486" s="16">
        <f t="shared" si="213"/>
        <v>8.6304212239435695E-3</v>
      </c>
      <c r="N486" s="16"/>
      <c r="O486" s="16">
        <v>8.1161896625373958E-3</v>
      </c>
      <c r="P486" s="16">
        <v>9.6852300242122945E-4</v>
      </c>
      <c r="Q486" s="16">
        <f t="shared" si="214"/>
        <v>9.5348405971479539E-4</v>
      </c>
      <c r="R486" s="16">
        <f t="shared" si="222"/>
        <v>7.1627056028226001E-3</v>
      </c>
      <c r="X486" s="16">
        <f t="shared" si="223"/>
        <v>6.6773405231947299E-4</v>
      </c>
      <c r="Y486" s="16">
        <f t="shared" si="215"/>
        <v>2.8539453481105505E-4</v>
      </c>
      <c r="Z486" s="16">
        <f t="shared" si="205"/>
        <v>2.6810979316819714</v>
      </c>
      <c r="AA486" s="16">
        <f t="shared" si="206"/>
        <v>3.0719972619161497</v>
      </c>
      <c r="AB486" s="16"/>
      <c r="AC486" s="16">
        <f t="shared" si="229"/>
        <v>6.6773405231947299E-4</v>
      </c>
      <c r="AD486" s="16">
        <f t="shared" si="230"/>
        <v>2.8539453481105505E-4</v>
      </c>
      <c r="AE486" s="16">
        <f t="shared" si="209"/>
        <v>3.4556335504395605E-4</v>
      </c>
      <c r="AF486" s="16"/>
      <c r="AG486" s="16">
        <f t="shared" si="224"/>
        <v>-5.771859199726468E-2</v>
      </c>
      <c r="AH486" s="16">
        <f t="shared" si="225"/>
        <v>0.55542185960382096</v>
      </c>
      <c r="AI486" s="16">
        <f t="shared" si="210"/>
        <v>0.50229673239344375</v>
      </c>
      <c r="AJ486" s="16"/>
      <c r="AK486" s="16">
        <f t="shared" si="226"/>
        <v>-0.28859295998632339</v>
      </c>
      <c r="AL486" s="16">
        <f t="shared" si="227"/>
        <v>2.7771092980191048</v>
      </c>
      <c r="AM486" s="16">
        <f t="shared" si="211"/>
        <v>-1.4885163380327815</v>
      </c>
      <c r="AN486" s="16"/>
      <c r="AO486" s="16">
        <f t="shared" si="231"/>
        <v>2.6161900942187118E-3</v>
      </c>
      <c r="AP486" s="16">
        <f t="shared" si="216"/>
        <v>1.6316495188853433</v>
      </c>
      <c r="AQ486" s="16">
        <f t="shared" si="217"/>
        <v>0.48959147789367108</v>
      </c>
      <c r="AR486" s="16"/>
      <c r="AS486" s="16">
        <f t="shared" si="232"/>
        <v>1.2884796624939712E-2</v>
      </c>
      <c r="AT486" s="36">
        <f t="shared" si="218"/>
        <v>1.8313783463692181</v>
      </c>
      <c r="AU486" s="16">
        <f t="shared" si="219"/>
        <v>0.60506887808180121</v>
      </c>
      <c r="AW486" s="16">
        <f t="shared" si="228"/>
        <v>1.7124111676869182E-3</v>
      </c>
      <c r="AX486" s="16">
        <f t="shared" si="220"/>
        <v>1.2296920080511127</v>
      </c>
      <c r="AY486" s="16">
        <f t="shared" si="221"/>
        <v>0.20676373807057594</v>
      </c>
    </row>
    <row r="487" spans="1:51" x14ac:dyDescent="0.2">
      <c r="A487" s="28">
        <v>485</v>
      </c>
      <c r="B487">
        <v>8298.39</v>
      </c>
      <c r="C487">
        <v>1984.32</v>
      </c>
      <c r="D487" s="29">
        <v>0.28499999999999998</v>
      </c>
      <c r="E487" s="16">
        <f t="shared" si="207"/>
        <v>5.4807692307692299E-5</v>
      </c>
      <c r="F487" s="16"/>
      <c r="G487" s="16">
        <f t="shared" si="212"/>
        <v>-2.4396007477162938E-2</v>
      </c>
      <c r="H487" s="16">
        <f t="shared" si="212"/>
        <v>9.6852300242122945E-4</v>
      </c>
      <c r="I487" s="16"/>
      <c r="J487" s="16">
        <v>-2.4396007477162938E-2</v>
      </c>
      <c r="K487" s="16">
        <v>1.6679138965510161E-2</v>
      </c>
      <c r="L487" s="16">
        <f t="shared" si="208"/>
        <v>1.4121502206090506E-3</v>
      </c>
      <c r="M487" s="16">
        <f t="shared" si="213"/>
        <v>-2.5808157697771988E-2</v>
      </c>
      <c r="N487" s="16"/>
      <c r="O487" s="16">
        <v>9.6852300242122945E-4</v>
      </c>
      <c r="P487" s="16">
        <v>1.2210732139977433E-2</v>
      </c>
      <c r="Q487" s="16">
        <f t="shared" si="214"/>
        <v>1.278947122301006E-3</v>
      </c>
      <c r="R487" s="16">
        <f t="shared" si="222"/>
        <v>-3.1042411987977658E-4</v>
      </c>
      <c r="X487" s="16">
        <f t="shared" si="223"/>
        <v>5.9437233041679833E-4</v>
      </c>
      <c r="Y487" s="16">
        <f t="shared" si="215"/>
        <v>2.5335909073347101E-4</v>
      </c>
      <c r="Z487" s="16">
        <f t="shared" si="205"/>
        <v>2.2347575747790276</v>
      </c>
      <c r="AA487" s="16">
        <f t="shared" si="206"/>
        <v>3.2212226680205864</v>
      </c>
      <c r="AB487" s="16"/>
      <c r="AC487" s="16">
        <f t="shared" si="229"/>
        <v>5.9437233041679833E-4</v>
      </c>
      <c r="AD487" s="16">
        <f t="shared" si="230"/>
        <v>2.5335909073347101E-4</v>
      </c>
      <c r="AE487" s="16">
        <f t="shared" si="209"/>
        <v>3.0718544290379553E-4</v>
      </c>
      <c r="AF487" s="16"/>
      <c r="AG487" s="16">
        <f t="shared" si="224"/>
        <v>-0.22063323404623478</v>
      </c>
      <c r="AH487" s="16">
        <f t="shared" si="225"/>
        <v>1.111956182388258</v>
      </c>
      <c r="AI487" s="16">
        <f t="shared" si="210"/>
        <v>0.1086770516579767</v>
      </c>
      <c r="AJ487" s="16"/>
      <c r="AK487" s="16">
        <f t="shared" si="226"/>
        <v>-1.1031661702311739</v>
      </c>
      <c r="AL487" s="16">
        <f t="shared" si="227"/>
        <v>5.5597809119412904</v>
      </c>
      <c r="AM487" s="16">
        <f t="shared" si="211"/>
        <v>-3.4566147417101165</v>
      </c>
      <c r="AN487" s="16"/>
      <c r="AO487" s="16">
        <f t="shared" si="231"/>
        <v>1.9706739080028323E-3</v>
      </c>
      <c r="AP487" s="16">
        <f t="shared" si="216"/>
        <v>1.6348649680192158</v>
      </c>
      <c r="AQ487" s="16">
        <f t="shared" si="217"/>
        <v>0.49156021257115734</v>
      </c>
      <c r="AR487" s="16"/>
      <c r="AS487" s="16">
        <f t="shared" si="232"/>
        <v>9.6572156938603132E-3</v>
      </c>
      <c r="AT487" s="36">
        <f t="shared" si="218"/>
        <v>1.849064362077171</v>
      </c>
      <c r="AU487" s="16">
        <f t="shared" si="219"/>
        <v>0.61467976092689403</v>
      </c>
      <c r="AW487" s="16">
        <f t="shared" si="228"/>
        <v>2.058631262935789E-3</v>
      </c>
      <c r="AX487" s="16">
        <f t="shared" si="220"/>
        <v>1.232223490462669</v>
      </c>
      <c r="AY487" s="16">
        <f t="shared" si="221"/>
        <v>0.20882025325582484</v>
      </c>
    </row>
    <row r="488" spans="1:51" x14ac:dyDescent="0.2">
      <c r="A488" s="28">
        <v>486</v>
      </c>
      <c r="B488">
        <v>8436.7999999999993</v>
      </c>
      <c r="C488">
        <v>2008.55</v>
      </c>
      <c r="D488" s="29">
        <v>0.26</v>
      </c>
      <c r="E488" s="16">
        <f t="shared" si="207"/>
        <v>4.9999999999999996E-5</v>
      </c>
      <c r="F488" s="16"/>
      <c r="G488" s="16">
        <f t="shared" si="212"/>
        <v>1.6679138965510161E-2</v>
      </c>
      <c r="H488" s="16">
        <f t="shared" si="212"/>
        <v>1.2210732139977433E-2</v>
      </c>
      <c r="I488" s="16"/>
      <c r="J488" s="16">
        <v>1.6679138965510161E-2</v>
      </c>
      <c r="K488" s="16">
        <v>-3.6955954864403458E-2</v>
      </c>
      <c r="L488" s="16">
        <f t="shared" si="208"/>
        <v>1.9318837809976692E-3</v>
      </c>
      <c r="M488" s="16">
        <f t="shared" si="213"/>
        <v>1.4747255184512491E-2</v>
      </c>
      <c r="N488" s="16"/>
      <c r="O488" s="16">
        <v>1.2210732139977433E-2</v>
      </c>
      <c r="P488" s="16">
        <v>-7.8066266709815859E-3</v>
      </c>
      <c r="Q488" s="16">
        <f t="shared" si="214"/>
        <v>1.8324431891894968E-3</v>
      </c>
      <c r="R488" s="16">
        <f t="shared" si="222"/>
        <v>1.0378288950787936E-2</v>
      </c>
      <c r="X488" s="16">
        <f t="shared" si="223"/>
        <v>6.3564510665445242E-4</v>
      </c>
      <c r="Y488" s="16">
        <f t="shared" si="215"/>
        <v>2.1838582340708604E-4</v>
      </c>
      <c r="Z488" s="16">
        <f t="shared" si="205"/>
        <v>2.5904250369387833</v>
      </c>
      <c r="AA488" s="16">
        <f t="shared" si="206"/>
        <v>3.0490828059549138</v>
      </c>
      <c r="AB488" s="16"/>
      <c r="AC488" s="16">
        <f t="shared" si="229"/>
        <v>6.3564510665445242E-4</v>
      </c>
      <c r="AD488" s="16">
        <f t="shared" si="230"/>
        <v>2.1838582340708604E-4</v>
      </c>
      <c r="AE488" s="16">
        <f t="shared" si="209"/>
        <v>2.949325249053055E-4</v>
      </c>
      <c r="AF488" s="16"/>
      <c r="AG488" s="16">
        <f t="shared" si="224"/>
        <v>3.0574154325271781E-2</v>
      </c>
      <c r="AH488" s="16">
        <f t="shared" si="225"/>
        <v>0.3799365902580476</v>
      </c>
      <c r="AI488" s="16">
        <f t="shared" si="210"/>
        <v>0.58948925541668062</v>
      </c>
      <c r="AJ488" s="16"/>
      <c r="AK488" s="16">
        <f t="shared" si="226"/>
        <v>0.1528707716263589</v>
      </c>
      <c r="AL488" s="16">
        <f t="shared" si="227"/>
        <v>1.899682951290238</v>
      </c>
      <c r="AM488" s="16">
        <f t="shared" si="211"/>
        <v>-1.0525537229165969</v>
      </c>
      <c r="AN488" s="16"/>
      <c r="AO488" s="16">
        <f t="shared" si="231"/>
        <v>9.9037830618760089E-3</v>
      </c>
      <c r="AP488" s="16">
        <f t="shared" si="216"/>
        <v>1.651056315997939</v>
      </c>
      <c r="AQ488" s="16">
        <f t="shared" si="217"/>
        <v>0.50141527459122193</v>
      </c>
      <c r="AR488" s="16"/>
      <c r="AS488" s="16">
        <f t="shared" si="232"/>
        <v>4.929968454014929E-2</v>
      </c>
      <c r="AT488" s="36">
        <f t="shared" si="218"/>
        <v>1.9402226518220078</v>
      </c>
      <c r="AU488" s="16">
        <f t="shared" si="219"/>
        <v>0.66280273547019841</v>
      </c>
      <c r="AW488" s="16">
        <f t="shared" si="228"/>
        <v>2.4374907242450511E-3</v>
      </c>
      <c r="AX488" s="16">
        <f t="shared" si="220"/>
        <v>1.2352270237908687</v>
      </c>
      <c r="AY488" s="16">
        <f t="shared" si="221"/>
        <v>0.21125477811808419</v>
      </c>
    </row>
    <row r="489" spans="1:51" x14ac:dyDescent="0.2">
      <c r="A489" s="28">
        <v>487</v>
      </c>
      <c r="B489">
        <v>8125.01</v>
      </c>
      <c r="C489">
        <v>1992.87</v>
      </c>
      <c r="D489" s="29">
        <v>0.26500000000000001</v>
      </c>
      <c r="E489" s="16">
        <f t="shared" si="207"/>
        <v>5.0961538461538462E-5</v>
      </c>
      <c r="F489" s="16"/>
      <c r="G489" s="16">
        <f t="shared" si="212"/>
        <v>-3.6955954864403458E-2</v>
      </c>
      <c r="H489" s="16">
        <f t="shared" si="212"/>
        <v>-7.8066266709815859E-3</v>
      </c>
      <c r="I489" s="16"/>
      <c r="J489" s="16">
        <v>-3.6955954864403458E-2</v>
      </c>
      <c r="K489" s="16">
        <v>-4.9026401198275463E-2</v>
      </c>
      <c r="L489" s="16">
        <f t="shared" si="208"/>
        <v>1.310496764098442E-3</v>
      </c>
      <c r="M489" s="16">
        <f t="shared" si="213"/>
        <v>-3.8266451628501896E-2</v>
      </c>
      <c r="N489" s="16"/>
      <c r="O489" s="16">
        <v>-7.8066266709815859E-3</v>
      </c>
      <c r="P489" s="16">
        <v>-3.4864291198121199E-2</v>
      </c>
      <c r="Q489" s="16">
        <f t="shared" si="214"/>
        <v>9.6187677406877822E-4</v>
      </c>
      <c r="R489" s="16">
        <f t="shared" si="222"/>
        <v>-8.768503445050365E-3</v>
      </c>
      <c r="X489" s="16">
        <f t="shared" si="223"/>
        <v>5.9295409794371979E-4</v>
      </c>
      <c r="Y489" s="16">
        <f t="shared" si="215"/>
        <v>2.1714970797396554E-4</v>
      </c>
      <c r="Z489" s="16">
        <f t="shared" si="205"/>
        <v>1.5614903952071293</v>
      </c>
      <c r="AA489" s="16">
        <f t="shared" si="206"/>
        <v>3.1214871897319023</v>
      </c>
      <c r="AB489" s="16"/>
      <c r="AC489" s="16">
        <f t="shared" si="229"/>
        <v>5.9295409794371979E-4</v>
      </c>
      <c r="AD489" s="16">
        <f t="shared" si="230"/>
        <v>2.1714970797396554E-4</v>
      </c>
      <c r="AE489" s="16">
        <f t="shared" si="209"/>
        <v>2.8404899417087585E-4</v>
      </c>
      <c r="AF489" s="16"/>
      <c r="AG489" s="16">
        <f t="shared" si="224"/>
        <v>-0.57930398588166399</v>
      </c>
      <c r="AH489" s="16">
        <f t="shared" si="225"/>
        <v>2.0548362685030055</v>
      </c>
      <c r="AI489" s="16">
        <f t="shared" si="210"/>
        <v>-0.47553228262134151</v>
      </c>
      <c r="AJ489" s="16"/>
      <c r="AK489" s="16">
        <f t="shared" si="226"/>
        <v>-2.8965199294083201</v>
      </c>
      <c r="AL489" s="16">
        <f t="shared" si="227"/>
        <v>10.274181342515027</v>
      </c>
      <c r="AM489" s="16">
        <f t="shared" si="211"/>
        <v>-6.377661413106706</v>
      </c>
      <c r="AN489" s="16"/>
      <c r="AO489" s="16">
        <f t="shared" si="231"/>
        <v>-4.066445723281493E-3</v>
      </c>
      <c r="AP489" s="16">
        <f t="shared" si="216"/>
        <v>1.6443423851028522</v>
      </c>
      <c r="AQ489" s="16">
        <f t="shared" si="217"/>
        <v>0.49734053839472459</v>
      </c>
      <c r="AR489" s="16"/>
      <c r="AS489" s="16">
        <f t="shared" si="232"/>
        <v>-2.0532228616407463E-2</v>
      </c>
      <c r="AT489" s="36">
        <f t="shared" si="218"/>
        <v>1.9003855567680661</v>
      </c>
      <c r="AU489" s="16">
        <f t="shared" si="219"/>
        <v>0.64205679020075246</v>
      </c>
      <c r="AW489" s="16">
        <f t="shared" si="228"/>
        <v>3.7261682790099406E-4</v>
      </c>
      <c r="AX489" s="16">
        <f t="shared" si="220"/>
        <v>1.2356872901662113</v>
      </c>
      <c r="AY489" s="16">
        <f t="shared" si="221"/>
        <v>0.21162732554157529</v>
      </c>
    </row>
    <row r="490" spans="1:51" x14ac:dyDescent="0.2">
      <c r="A490" s="28">
        <v>488</v>
      </c>
      <c r="B490">
        <v>7726.67</v>
      </c>
      <c r="C490">
        <v>1923.39</v>
      </c>
      <c r="D490" s="29">
        <v>0.29499999999999998</v>
      </c>
      <c r="E490" s="16">
        <f t="shared" si="207"/>
        <v>5.6730769230769232E-5</v>
      </c>
      <c r="F490" s="16"/>
      <c r="G490" s="16">
        <f t="shared" si="212"/>
        <v>-4.9026401198275463E-2</v>
      </c>
      <c r="H490" s="16">
        <f t="shared" si="212"/>
        <v>-3.4864291198121199E-2</v>
      </c>
      <c r="I490" s="16"/>
      <c r="J490" s="16">
        <v>-4.9026401198275463E-2</v>
      </c>
      <c r="K490" s="16">
        <v>-3.1440452355283748E-2</v>
      </c>
      <c r="L490" s="16">
        <f t="shared" si="208"/>
        <v>2.1218913382503543E-3</v>
      </c>
      <c r="M490" s="16">
        <f t="shared" si="213"/>
        <v>-5.1148292536525815E-2</v>
      </c>
      <c r="N490" s="16"/>
      <c r="O490" s="16">
        <v>-3.4864291198121199E-2</v>
      </c>
      <c r="P490" s="16">
        <v>-1.8862529180249558E-2</v>
      </c>
      <c r="Q490" s="16">
        <f t="shared" si="214"/>
        <v>2.5119671599544324E-3</v>
      </c>
      <c r="R490" s="16">
        <f t="shared" si="222"/>
        <v>-3.7376258358075634E-2</v>
      </c>
      <c r="X490" s="16">
        <f t="shared" si="223"/>
        <v>7.6878658899373294E-4</v>
      </c>
      <c r="Y490" s="16">
        <f t="shared" si="215"/>
        <v>2.0928279107885941E-4</v>
      </c>
      <c r="Z490" s="16">
        <f t="shared" si="205"/>
        <v>0.96493145784522505</v>
      </c>
      <c r="AA490" s="16">
        <f t="shared" si="206"/>
        <v>-2.0579156582058555E-2</v>
      </c>
      <c r="AB490" s="16"/>
      <c r="AC490" s="16">
        <f t="shared" si="229"/>
        <v>7.6878658899373294E-4</v>
      </c>
      <c r="AD490" s="16">
        <f t="shared" si="230"/>
        <v>2.0928279107885941E-4</v>
      </c>
      <c r="AE490" s="16">
        <f t="shared" si="209"/>
        <v>3.1752121824803452E-4</v>
      </c>
      <c r="AF490" s="16"/>
      <c r="AG490" s="16">
        <f t="shared" si="224"/>
        <v>-0.7510678725705543</v>
      </c>
      <c r="AH490" s="16">
        <f t="shared" si="225"/>
        <v>1.7879530562435337</v>
      </c>
      <c r="AI490" s="16">
        <f t="shared" si="210"/>
        <v>-3.6885183672979327E-2</v>
      </c>
      <c r="AJ490" s="16"/>
      <c r="AK490" s="16">
        <f t="shared" si="226"/>
        <v>-3.7553393628527716</v>
      </c>
      <c r="AL490" s="16">
        <f t="shared" si="227"/>
        <v>8.9397652812176691</v>
      </c>
      <c r="AM490" s="16">
        <f t="shared" si="211"/>
        <v>-4.184425918364898</v>
      </c>
      <c r="AN490" s="16"/>
      <c r="AO490" s="16">
        <f t="shared" si="231"/>
        <v>-4.3263454258665492E-2</v>
      </c>
      <c r="AP490" s="16">
        <f t="shared" si="216"/>
        <v>1.57320245353937</v>
      </c>
      <c r="AQ490" s="16">
        <f t="shared" si="217"/>
        <v>0.45311332115945863</v>
      </c>
      <c r="AR490" s="16"/>
      <c r="AS490" s="16">
        <f t="shared" si="232"/>
        <v>-0.21652111744717359</v>
      </c>
      <c r="AT490" s="36">
        <f t="shared" si="218"/>
        <v>1.4889119524361751</v>
      </c>
      <c r="AU490" s="16">
        <f t="shared" si="219"/>
        <v>0.39804561994287863</v>
      </c>
      <c r="AW490" s="16">
        <f t="shared" si="228"/>
        <v>-6.7047859484740697E-3</v>
      </c>
      <c r="AX490" s="16">
        <f t="shared" si="220"/>
        <v>1.2274022713863968</v>
      </c>
      <c r="AY490" s="16">
        <f t="shared" si="221"/>
        <v>0.20489996153852152</v>
      </c>
    </row>
    <row r="491" spans="1:51" x14ac:dyDescent="0.2">
      <c r="A491" s="28">
        <v>489</v>
      </c>
      <c r="B491">
        <v>7483.74</v>
      </c>
      <c r="C491">
        <v>1887.11</v>
      </c>
      <c r="D491" s="29">
        <v>0.29499999999999998</v>
      </c>
      <c r="E491" s="16">
        <f t="shared" si="207"/>
        <v>5.6730769230769232E-5</v>
      </c>
      <c r="F491" s="16"/>
      <c r="G491" s="16">
        <f t="shared" si="212"/>
        <v>-3.1440452355283748E-2</v>
      </c>
      <c r="H491" s="16">
        <f t="shared" si="212"/>
        <v>-1.8862529180249558E-2</v>
      </c>
      <c r="I491" s="16"/>
      <c r="J491" s="16">
        <v>-3.1440452355283748E-2</v>
      </c>
      <c r="K491" s="16">
        <v>-3.9744833465620077E-2</v>
      </c>
      <c r="L491" s="16">
        <f t="shared" si="208"/>
        <v>2.3044936973317751E-3</v>
      </c>
      <c r="M491" s="16">
        <f t="shared" si="213"/>
        <v>-3.3744946052615521E-2</v>
      </c>
      <c r="N491" s="16"/>
      <c r="O491" s="16">
        <v>-1.8862529180249558E-2</v>
      </c>
      <c r="P491" s="16">
        <v>-5.5290894542448468E-2</v>
      </c>
      <c r="Q491" s="16">
        <f t="shared" si="214"/>
        <v>4.6072398702121063E-3</v>
      </c>
      <c r="R491" s="16">
        <f t="shared" si="222"/>
        <v>-2.3469769050461664E-2</v>
      </c>
      <c r="X491" s="16">
        <f t="shared" si="223"/>
        <v>1.1020892246095509E-3</v>
      </c>
      <c r="Y491" s="16">
        <f t="shared" si="215"/>
        <v>5.0179419311607648E-4</v>
      </c>
      <c r="Z491" s="16">
        <f t="shared" si="205"/>
        <v>1.9697158531169676</v>
      </c>
      <c r="AA491" s="16">
        <f t="shared" si="206"/>
        <v>2.3308611792065532</v>
      </c>
      <c r="AB491" s="16"/>
      <c r="AC491" s="16">
        <f t="shared" si="229"/>
        <v>1.1020892246095509E-3</v>
      </c>
      <c r="AD491" s="16">
        <f t="shared" si="230"/>
        <v>5.0179419311607648E-4</v>
      </c>
      <c r="AE491" s="16">
        <f t="shared" si="209"/>
        <v>5.8867323079044313E-4</v>
      </c>
      <c r="AF491" s="16"/>
      <c r="AG491" s="16">
        <f t="shared" si="224"/>
        <v>-0.44222070671962382</v>
      </c>
      <c r="AH491" s="16">
        <f t="shared" si="225"/>
        <v>1.1427733525971149</v>
      </c>
      <c r="AI491" s="16">
        <f t="shared" si="210"/>
        <v>0.29944735412250889</v>
      </c>
      <c r="AJ491" s="16"/>
      <c r="AK491" s="16">
        <f t="shared" si="226"/>
        <v>-2.2111035335981191</v>
      </c>
      <c r="AL491" s="16">
        <f t="shared" si="227"/>
        <v>5.7138667629855746</v>
      </c>
      <c r="AM491" s="16">
        <f t="shared" si="211"/>
        <v>-2.5027632293874555</v>
      </c>
      <c r="AN491" s="16"/>
      <c r="AO491" s="16">
        <f t="shared" si="231"/>
        <v>-1.0113495558014187E-2</v>
      </c>
      <c r="AP491" s="16">
        <f t="shared" si="216"/>
        <v>1.5572918775136426</v>
      </c>
      <c r="AQ491" s="16">
        <f t="shared" si="217"/>
        <v>0.44294833675627121</v>
      </c>
      <c r="AR491" s="16"/>
      <c r="AS491" s="16">
        <f t="shared" si="232"/>
        <v>-5.0794400866994001E-2</v>
      </c>
      <c r="AT491" s="36">
        <f t="shared" si="218"/>
        <v>1.4132835618684734</v>
      </c>
      <c r="AU491" s="16">
        <f t="shared" si="219"/>
        <v>0.34591576429657256</v>
      </c>
      <c r="AW491" s="16">
        <f t="shared" si="228"/>
        <v>-3.2582545204092456E-3</v>
      </c>
      <c r="AX491" s="16">
        <f t="shared" si="220"/>
        <v>1.2234030823872915</v>
      </c>
      <c r="AY491" s="16">
        <f t="shared" si="221"/>
        <v>0.20163638734848432</v>
      </c>
    </row>
    <row r="492" spans="1:51" x14ac:dyDescent="0.2">
      <c r="A492" s="28">
        <v>490</v>
      </c>
      <c r="B492">
        <v>7186.3</v>
      </c>
      <c r="C492">
        <v>1782.77</v>
      </c>
      <c r="D492" s="29">
        <v>0.29499999999999998</v>
      </c>
      <c r="E492" s="16">
        <f t="shared" si="207"/>
        <v>5.6730769230769232E-5</v>
      </c>
      <c r="F492" s="16"/>
      <c r="G492" s="16">
        <f t="shared" si="212"/>
        <v>-3.9744833465620077E-2</v>
      </c>
      <c r="H492" s="16">
        <f t="shared" si="212"/>
        <v>-5.5290894542448468E-2</v>
      </c>
      <c r="I492" s="16"/>
      <c r="J492" s="16">
        <v>-3.9744833465620077E-2</v>
      </c>
      <c r="K492" s="16">
        <v>1.8432294783129015E-2</v>
      </c>
      <c r="L492" s="16">
        <f t="shared" si="208"/>
        <v>2.0384525206766815E-3</v>
      </c>
      <c r="M492" s="16">
        <f t="shared" si="213"/>
        <v>-4.1783285986296756E-2</v>
      </c>
      <c r="N492" s="16"/>
      <c r="O492" s="16">
        <v>-5.5290894542448468E-2</v>
      </c>
      <c r="P492" s="16">
        <v>1.5262765247339834E-2</v>
      </c>
      <c r="Q492" s="16">
        <f t="shared" si="214"/>
        <v>3.3681064912593657E-3</v>
      </c>
      <c r="R492" s="16">
        <f t="shared" si="222"/>
        <v>-5.865900103370783E-2</v>
      </c>
      <c r="X492" s="16">
        <f t="shared" si="223"/>
        <v>1.118142866280006E-3</v>
      </c>
      <c r="Y492" s="16">
        <f t="shared" si="215"/>
        <v>5.2431111531675936E-4</v>
      </c>
      <c r="Z492" s="16">
        <f t="shared" si="205"/>
        <v>1.6984158353841177</v>
      </c>
      <c r="AA492" s="16">
        <f t="shared" si="206"/>
        <v>-0.42355856160194083</v>
      </c>
      <c r="AB492" s="16"/>
      <c r="AC492" s="16">
        <f t="shared" si="229"/>
        <v>1.118142866280006E-3</v>
      </c>
      <c r="AD492" s="16">
        <f t="shared" si="230"/>
        <v>5.2431111531675936E-4</v>
      </c>
      <c r="AE492" s="16">
        <f t="shared" si="209"/>
        <v>6.061027780445902E-4</v>
      </c>
      <c r="AF492" s="16"/>
      <c r="AG492" s="16">
        <f t="shared" si="224"/>
        <v>-0.61387924359987489</v>
      </c>
      <c r="AH492" s="16">
        <f t="shared" si="225"/>
        <v>1.0075818161112315</v>
      </c>
      <c r="AI492" s="16">
        <f t="shared" si="210"/>
        <v>0.60629742748864324</v>
      </c>
      <c r="AJ492" s="16"/>
      <c r="AK492" s="16">
        <f t="shared" si="226"/>
        <v>-3.0693962179993743</v>
      </c>
      <c r="AL492" s="16">
        <f t="shared" si="227"/>
        <v>5.0379090805561573</v>
      </c>
      <c r="AM492" s="16">
        <f t="shared" si="211"/>
        <v>-0.96851286255678293</v>
      </c>
      <c r="AN492" s="16"/>
      <c r="AO492" s="16">
        <f t="shared" si="231"/>
        <v>-4.5591984702003603E-2</v>
      </c>
      <c r="AP492" s="16">
        <f t="shared" si="216"/>
        <v>1.486291850057486</v>
      </c>
      <c r="AQ492" s="16">
        <f t="shared" si="217"/>
        <v>0.39628432678116332</v>
      </c>
      <c r="AR492" s="16"/>
      <c r="AS492" s="16">
        <f t="shared" si="232"/>
        <v>-0.22818684658694113</v>
      </c>
      <c r="AT492" s="36">
        <f t="shared" si="218"/>
        <v>1.0907908425525463</v>
      </c>
      <c r="AU492" s="16">
        <f t="shared" si="219"/>
        <v>8.6902976787708419E-2</v>
      </c>
      <c r="AW492" s="16">
        <f t="shared" si="228"/>
        <v>-1.3356869479416783E-2</v>
      </c>
      <c r="AX492" s="16">
        <f t="shared" si="220"/>
        <v>1.2070622470951282</v>
      </c>
      <c r="AY492" s="16">
        <f t="shared" si="221"/>
        <v>0.18818951252971597</v>
      </c>
    </row>
    <row r="493" spans="1:51" x14ac:dyDescent="0.2">
      <c r="A493" s="28">
        <v>491</v>
      </c>
      <c r="B493">
        <v>7318.76</v>
      </c>
      <c r="C493">
        <v>1809.98</v>
      </c>
      <c r="D493" s="29">
        <v>0.22</v>
      </c>
      <c r="E493" s="16">
        <f t="shared" si="207"/>
        <v>4.2307692307692307E-5</v>
      </c>
      <c r="F493" s="16"/>
      <c r="G493" s="16">
        <f t="shared" si="212"/>
        <v>1.8432294783129015E-2</v>
      </c>
      <c r="H493" s="16">
        <f t="shared" si="212"/>
        <v>1.5262765247339834E-2</v>
      </c>
      <c r="I493" s="16"/>
      <c r="J493" s="16">
        <v>1.8432294783129015E-2</v>
      </c>
      <c r="K493" s="16">
        <v>-3.7451699468215978E-2</v>
      </c>
      <c r="L493" s="16">
        <f t="shared" si="208"/>
        <v>2.1640816432057543E-3</v>
      </c>
      <c r="M493" s="16">
        <f t="shared" si="213"/>
        <v>1.6268213139923261E-2</v>
      </c>
      <c r="N493" s="16"/>
      <c r="O493" s="16">
        <v>1.5262765247339834E-2</v>
      </c>
      <c r="P493" s="16">
        <v>-3.5420280887081698E-2</v>
      </c>
      <c r="Q493" s="16">
        <f t="shared" si="214"/>
        <v>6.1890210512042104E-3</v>
      </c>
      <c r="R493" s="16">
        <f t="shared" si="222"/>
        <v>9.0737441961356233E-3</v>
      </c>
      <c r="X493" s="16">
        <f t="shared" si="223"/>
        <v>1.2330030293594551E-3</v>
      </c>
      <c r="Y493" s="16">
        <f t="shared" si="215"/>
        <v>1.1937288164221896E-3</v>
      </c>
      <c r="Z493" s="16">
        <f t="shared" si="205"/>
        <v>2.3228915538495301</v>
      </c>
      <c r="AA493" s="16">
        <f t="shared" si="206"/>
        <v>2.4119126041620538</v>
      </c>
      <c r="AB493" s="16"/>
      <c r="AC493" s="16">
        <f t="shared" si="229"/>
        <v>1.2330030293594551E-3</v>
      </c>
      <c r="AD493" s="16">
        <f t="shared" si="230"/>
        <v>1.1937288164221896E-3</v>
      </c>
      <c r="AE493" s="16">
        <f t="shared" si="209"/>
        <v>9.6036871541775788E-4</v>
      </c>
      <c r="AF493" s="16"/>
      <c r="AG493" s="16">
        <f t="shared" si="224"/>
        <v>0.16399889786766328</v>
      </c>
      <c r="AH493" s="16">
        <f t="shared" si="225"/>
        <v>-6.6086953427781411E-2</v>
      </c>
      <c r="AI493" s="16">
        <f t="shared" si="210"/>
        <v>0.90208805556011806</v>
      </c>
      <c r="AJ493" s="16"/>
      <c r="AK493" s="16">
        <f t="shared" si="226"/>
        <v>0.81999448933831642</v>
      </c>
      <c r="AL493" s="16">
        <f t="shared" si="227"/>
        <v>-0.33043476713890707</v>
      </c>
      <c r="AM493" s="16">
        <f t="shared" si="211"/>
        <v>0.51044027780059065</v>
      </c>
      <c r="AN493" s="16"/>
      <c r="AO493" s="16">
        <f t="shared" si="231"/>
        <v>4.0976772669609673E-3</v>
      </c>
      <c r="AP493" s="16">
        <f t="shared" si="216"/>
        <v>1.4923821943835358</v>
      </c>
      <c r="AQ493" s="16">
        <f t="shared" si="217"/>
        <v>0.40037363143302207</v>
      </c>
      <c r="AR493" s="16"/>
      <c r="AS493" s="16">
        <f t="shared" si="232"/>
        <v>2.0261463257881755E-2</v>
      </c>
      <c r="AT493" s="36">
        <f t="shared" si="218"/>
        <v>1.1128918611309586</v>
      </c>
      <c r="AU493" s="16">
        <f t="shared" si="219"/>
        <v>0.10696190776262891</v>
      </c>
      <c r="AW493" s="16">
        <f t="shared" si="228"/>
        <v>3.2025254277751815E-3</v>
      </c>
      <c r="AX493" s="16">
        <f t="shared" si="220"/>
        <v>1.2109278946343578</v>
      </c>
      <c r="AY493" s="16">
        <f t="shared" si="221"/>
        <v>0.19138692079525083</v>
      </c>
    </row>
    <row r="494" spans="1:51" x14ac:dyDescent="0.2">
      <c r="A494" s="28">
        <v>492</v>
      </c>
      <c r="B494">
        <v>7044.66</v>
      </c>
      <c r="C494">
        <v>1745.87</v>
      </c>
      <c r="D494" s="29">
        <v>0.29499999999999998</v>
      </c>
      <c r="E494" s="16">
        <f t="shared" si="207"/>
        <v>5.6730769230769232E-5</v>
      </c>
      <c r="F494" s="16"/>
      <c r="G494" s="16">
        <f t="shared" si="212"/>
        <v>-3.7451699468215978E-2</v>
      </c>
      <c r="H494" s="16">
        <f t="shared" si="212"/>
        <v>-3.5420280887081698E-2</v>
      </c>
      <c r="I494" s="16"/>
      <c r="J494" s="16">
        <v>-3.7451699468215978E-2</v>
      </c>
      <c r="K494" s="16">
        <v>6.7418441770078399E-2</v>
      </c>
      <c r="L494" s="16">
        <f t="shared" si="208"/>
        <v>1.2839749289251913E-3</v>
      </c>
      <c r="M494" s="16">
        <f t="shared" si="213"/>
        <v>-3.8735674397141172E-2</v>
      </c>
      <c r="N494" s="16"/>
      <c r="O494" s="16">
        <v>-3.5420280887081698E-2</v>
      </c>
      <c r="P494" s="16">
        <v>3.7889419028908279E-2</v>
      </c>
      <c r="Q494" s="16">
        <f t="shared" si="214"/>
        <v>7.2553554534797861E-4</v>
      </c>
      <c r="R494" s="16">
        <f t="shared" si="222"/>
        <v>-3.614581643242968E-2</v>
      </c>
      <c r="X494" s="16">
        <f t="shared" si="223"/>
        <v>1.0750368999472332E-3</v>
      </c>
      <c r="Y494" s="16">
        <f t="shared" si="215"/>
        <v>9.2395346345673266E-4</v>
      </c>
      <c r="Z494" s="16">
        <f t="shared" si="205"/>
        <v>1.8009006972392134</v>
      </c>
      <c r="AA494" s="16">
        <f t="shared" si="206"/>
        <v>1.867458917188991</v>
      </c>
      <c r="AB494" s="16"/>
      <c r="AC494" s="16">
        <f t="shared" si="229"/>
        <v>1.0750368999472332E-3</v>
      </c>
      <c r="AD494" s="16">
        <f t="shared" si="230"/>
        <v>9.2395346345673266E-4</v>
      </c>
      <c r="AE494" s="16">
        <f t="shared" si="209"/>
        <v>7.889324653714187E-4</v>
      </c>
      <c r="AF494" s="16"/>
      <c r="AG494" s="16">
        <f t="shared" si="224"/>
        <v>-0.42406122926616813</v>
      </c>
      <c r="AH494" s="16">
        <f t="shared" si="225"/>
        <v>0.81830653146597432</v>
      </c>
      <c r="AI494" s="16">
        <f t="shared" si="210"/>
        <v>0.60575469780019375</v>
      </c>
      <c r="AJ494" s="16"/>
      <c r="AK494" s="16">
        <f t="shared" si="226"/>
        <v>-2.1203061463308406</v>
      </c>
      <c r="AL494" s="16">
        <f t="shared" si="227"/>
        <v>4.0915326573298714</v>
      </c>
      <c r="AM494" s="16">
        <f t="shared" si="211"/>
        <v>-0.97122651099903079</v>
      </c>
      <c r="AN494" s="16"/>
      <c r="AO494" s="16">
        <f t="shared" si="231"/>
        <v>-3.7630537187857854E-3</v>
      </c>
      <c r="AP494" s="16">
        <f t="shared" si="216"/>
        <v>1.4867662800171111</v>
      </c>
      <c r="AQ494" s="16">
        <f t="shared" si="217"/>
        <v>0.3966034796149765</v>
      </c>
      <c r="AR494" s="16"/>
      <c r="AS494" s="16">
        <f t="shared" si="232"/>
        <v>-1.8984499363159695E-2</v>
      </c>
      <c r="AT494" s="36">
        <f t="shared" si="218"/>
        <v>1.0917641663020523</v>
      </c>
      <c r="AU494" s="16">
        <f t="shared" si="219"/>
        <v>8.7794889074070986E-2</v>
      </c>
      <c r="AW494" s="16">
        <f t="shared" si="228"/>
        <v>-7.6895902754742671E-3</v>
      </c>
      <c r="AX494" s="16">
        <f t="shared" si="220"/>
        <v>1.2016163552714769</v>
      </c>
      <c r="AY494" s="16">
        <f t="shared" si="221"/>
        <v>0.18366761317967112</v>
      </c>
    </row>
    <row r="495" spans="1:51" x14ac:dyDescent="0.2">
      <c r="A495" s="28">
        <v>493</v>
      </c>
      <c r="B495">
        <v>7519.6</v>
      </c>
      <c r="C495">
        <v>1812.02</v>
      </c>
      <c r="D495" s="29">
        <v>0.34499999999999997</v>
      </c>
      <c r="E495" s="16">
        <f t="shared" si="207"/>
        <v>6.6346153846153839E-5</v>
      </c>
      <c r="F495" s="16"/>
      <c r="G495" s="16">
        <f t="shared" si="212"/>
        <v>6.7418441770078399E-2</v>
      </c>
      <c r="H495" s="16">
        <f t="shared" si="212"/>
        <v>3.7889419028908279E-2</v>
      </c>
      <c r="I495" s="16"/>
      <c r="J495" s="16">
        <v>6.7418441770078399E-2</v>
      </c>
      <c r="K495" s="16">
        <v>3.6061758604181079E-2</v>
      </c>
      <c r="L495" s="16">
        <f t="shared" si="208"/>
        <v>2.1293909891873727E-3</v>
      </c>
      <c r="M495" s="16">
        <f t="shared" si="213"/>
        <v>6.5289050780891034E-2</v>
      </c>
      <c r="N495" s="16"/>
      <c r="O495" s="16">
        <v>3.7889419028908279E-2</v>
      </c>
      <c r="P495" s="16">
        <v>2.1815432500745011E-2</v>
      </c>
      <c r="Q495" s="16">
        <f t="shared" si="214"/>
        <v>4.650294215175807E-3</v>
      </c>
      <c r="R495" s="16">
        <f t="shared" si="222"/>
        <v>3.3239124813732472E-2</v>
      </c>
      <c r="X495" s="16">
        <f t="shared" si="223"/>
        <v>1.1575133726558025E-3</v>
      </c>
      <c r="Y495" s="16">
        <f t="shared" si="215"/>
        <v>1.0034577995088291E-3</v>
      </c>
      <c r="Z495" s="16">
        <f t="shared" si="205"/>
        <v>0.62050146908676207</v>
      </c>
      <c r="AA495" s="16">
        <f t="shared" si="206"/>
        <v>1.9826970539826738</v>
      </c>
      <c r="AB495" s="16"/>
      <c r="AC495" s="16">
        <f t="shared" si="229"/>
        <v>1.1575133726558025E-3</v>
      </c>
      <c r="AD495" s="16">
        <f t="shared" si="230"/>
        <v>1.0034577995088291E-3</v>
      </c>
      <c r="AE495" s="16">
        <f t="shared" si="209"/>
        <v>8.531308731526806E-4</v>
      </c>
      <c r="AF495" s="16"/>
      <c r="AG495" s="16">
        <f t="shared" si="224"/>
        <v>0.25259667616649012</v>
      </c>
      <c r="AH495" s="16">
        <f t="shared" si="225"/>
        <v>-0.36528200155493962</v>
      </c>
      <c r="AI495" s="16">
        <f t="shared" si="210"/>
        <v>1.1126853253884494</v>
      </c>
      <c r="AJ495" s="16"/>
      <c r="AK495" s="16">
        <f t="shared" si="226"/>
        <v>1.2629833808324507</v>
      </c>
      <c r="AL495" s="16">
        <f t="shared" si="227"/>
        <v>-1.8264100077746981</v>
      </c>
      <c r="AM495" s="16">
        <f t="shared" si="211"/>
        <v>1.5634266269422474</v>
      </c>
      <c r="AN495" s="16"/>
      <c r="AO495" s="16">
        <f t="shared" si="231"/>
        <v>2.4499767025491555E-3</v>
      </c>
      <c r="AP495" s="16">
        <f t="shared" si="216"/>
        <v>1.4904088227652887</v>
      </c>
      <c r="AQ495" s="16">
        <f t="shared" si="217"/>
        <v>0.39905046001751648</v>
      </c>
      <c r="AR495" s="16"/>
      <c r="AS495" s="16">
        <f t="shared" si="232"/>
        <v>1.2022960435822693E-2</v>
      </c>
      <c r="AT495" s="36">
        <f t="shared" si="218"/>
        <v>1.1048904036787508</v>
      </c>
      <c r="AU495" s="16">
        <f t="shared" si="219"/>
        <v>9.9746147859662321E-2</v>
      </c>
      <c r="AW495" s="16">
        <f t="shared" si="228"/>
        <v>6.382433833306383E-3</v>
      </c>
      <c r="AX495" s="16">
        <f t="shared" si="220"/>
        <v>1.2092855921520158</v>
      </c>
      <c r="AY495" s="16">
        <f t="shared" si="221"/>
        <v>0.19002976553321782</v>
      </c>
    </row>
    <row r="496" spans="1:51" x14ac:dyDescent="0.2">
      <c r="A496" s="28">
        <v>494</v>
      </c>
      <c r="B496">
        <v>7790.77</v>
      </c>
      <c r="C496">
        <v>1851.55</v>
      </c>
      <c r="D496" s="29">
        <v>0.29499999999999998</v>
      </c>
      <c r="E496" s="16">
        <f t="shared" si="207"/>
        <v>5.6730769230769232E-5</v>
      </c>
      <c r="F496" s="16"/>
      <c r="G496" s="16">
        <f t="shared" si="212"/>
        <v>3.6061758604181079E-2</v>
      </c>
      <c r="H496" s="16">
        <f t="shared" si="212"/>
        <v>2.1815432500745011E-2</v>
      </c>
      <c r="I496" s="16"/>
      <c r="J496" s="16">
        <v>3.6061758604181079E-2</v>
      </c>
      <c r="K496" s="16">
        <v>-2.528633241643637E-2</v>
      </c>
      <c r="L496" s="16">
        <f t="shared" si="208"/>
        <v>5.4290987178436004E-4</v>
      </c>
      <c r="M496" s="16">
        <f t="shared" si="213"/>
        <v>3.5518848732396718E-2</v>
      </c>
      <c r="N496" s="16"/>
      <c r="O496" s="16">
        <v>2.1815432500745011E-2</v>
      </c>
      <c r="P496" s="16">
        <v>-3.4354999864977941E-2</v>
      </c>
      <c r="Q496" s="16">
        <f t="shared" si="214"/>
        <v>-1.0266116196601597E-3</v>
      </c>
      <c r="R496" s="16">
        <f t="shared" si="222"/>
        <v>2.2842044120405171E-2</v>
      </c>
      <c r="X496" s="16">
        <f t="shared" si="223"/>
        <v>1.6875811098374142E-3</v>
      </c>
      <c r="Y496" s="16">
        <f t="shared" si="215"/>
        <v>1.0159726643277375E-3</v>
      </c>
      <c r="Z496" s="16">
        <f t="shared" si="205"/>
        <v>1.8995049343422972</v>
      </c>
      <c r="AA496" s="16">
        <f t="shared" si="206"/>
        <v>2.2702378244443144</v>
      </c>
      <c r="AB496" s="16"/>
      <c r="AC496" s="16">
        <f t="shared" si="229"/>
        <v>1.6875811098374142E-3</v>
      </c>
      <c r="AD496" s="16">
        <f t="shared" si="230"/>
        <v>1.0159726643277375E-3</v>
      </c>
      <c r="AE496" s="16">
        <f t="shared" si="209"/>
        <v>1.0365170079575379E-3</v>
      </c>
      <c r="AF496" s="16"/>
      <c r="AG496" s="16">
        <f t="shared" si="224"/>
        <v>0.13184540531704109</v>
      </c>
      <c r="AH496" s="16">
        <f t="shared" si="225"/>
        <v>-0.12176238433722184</v>
      </c>
      <c r="AI496" s="16">
        <f t="shared" si="210"/>
        <v>0.98991697902018083</v>
      </c>
      <c r="AJ496" s="16"/>
      <c r="AK496" s="16">
        <f t="shared" si="226"/>
        <v>0.65922702658520549</v>
      </c>
      <c r="AL496" s="16">
        <f t="shared" si="227"/>
        <v>-0.6088119216861092</v>
      </c>
      <c r="AM496" s="16">
        <f t="shared" si="211"/>
        <v>0.94958489510090371</v>
      </c>
      <c r="AN496" s="16"/>
      <c r="AO496" s="16">
        <f t="shared" si="231"/>
        <v>1.2141179032562276E-3</v>
      </c>
      <c r="AP496" s="16">
        <f t="shared" si="216"/>
        <v>1.4922183548001793</v>
      </c>
      <c r="AQ496" s="16">
        <f t="shared" si="217"/>
        <v>0.40026384147565847</v>
      </c>
      <c r="AR496" s="16"/>
      <c r="AS496" s="16">
        <f t="shared" si="232"/>
        <v>5.805204900896521E-3</v>
      </c>
      <c r="AT496" s="36">
        <f t="shared" si="218"/>
        <v>1.1113045188651403</v>
      </c>
      <c r="AU496" s="16">
        <f t="shared" si="219"/>
        <v>0.1055345674885545</v>
      </c>
      <c r="AW496" s="16">
        <f t="shared" si="228"/>
        <v>3.8848050783604733E-3</v>
      </c>
      <c r="AX496" s="16">
        <f t="shared" si="220"/>
        <v>1.213983430961596</v>
      </c>
      <c r="AY496" s="16">
        <f t="shared" si="221"/>
        <v>0.19390704424235081</v>
      </c>
    </row>
    <row r="497" spans="1:51" x14ac:dyDescent="0.2">
      <c r="A497" s="28">
        <v>495</v>
      </c>
      <c r="B497">
        <v>7593.77</v>
      </c>
      <c r="C497">
        <v>1787.94</v>
      </c>
      <c r="D497" s="29">
        <v>0.29499999999999998</v>
      </c>
      <c r="E497" s="16">
        <f t="shared" si="207"/>
        <v>5.6730769230769232E-5</v>
      </c>
      <c r="F497" s="16"/>
      <c r="G497" s="16">
        <f t="shared" si="212"/>
        <v>-2.528633241643637E-2</v>
      </c>
      <c r="H497" s="16">
        <f t="shared" si="212"/>
        <v>-3.4354999864977941E-2</v>
      </c>
      <c r="I497" s="16"/>
      <c r="J497" s="16">
        <v>-2.528633241643637E-2</v>
      </c>
      <c r="K497" s="16">
        <v>-4.0198741863395941E-2</v>
      </c>
      <c r="L497" s="16">
        <f t="shared" si="208"/>
        <v>1.0172754553497178E-3</v>
      </c>
      <c r="M497" s="16">
        <f t="shared" si="213"/>
        <v>-2.6303607871786087E-2</v>
      </c>
      <c r="N497" s="16"/>
      <c r="O497" s="16">
        <v>-3.4354999864977941E-2</v>
      </c>
      <c r="P497" s="16">
        <v>-4.8144792330838924E-2</v>
      </c>
      <c r="Q497" s="16">
        <f t="shared" si="214"/>
        <v>2.18114630963895E-4</v>
      </c>
      <c r="R497" s="16">
        <f t="shared" si="222"/>
        <v>-3.4573114495941838E-2</v>
      </c>
      <c r="X497" s="16">
        <f t="shared" si="223"/>
        <v>1.6035388058414832E-3</v>
      </c>
      <c r="Y497" s="16">
        <f t="shared" si="215"/>
        <v>8.9337613851860477E-4</v>
      </c>
      <c r="Z497" s="16">
        <f t="shared" si="205"/>
        <v>2.0830973558346688</v>
      </c>
      <c r="AA497" s="16">
        <f t="shared" si="206"/>
        <v>1.922333619098521</v>
      </c>
      <c r="AB497" s="16"/>
      <c r="AC497" s="16">
        <f t="shared" si="229"/>
        <v>1.6035388058414832E-3</v>
      </c>
      <c r="AD497" s="16">
        <f t="shared" si="230"/>
        <v>8.9337613851860477E-4</v>
      </c>
      <c r="AE497" s="16">
        <f t="shared" si="209"/>
        <v>9.4745808250909405E-4</v>
      </c>
      <c r="AF497" s="16"/>
      <c r="AG497" s="16">
        <f t="shared" si="224"/>
        <v>-0.46382567166703881</v>
      </c>
      <c r="AH497" s="16">
        <f t="shared" si="225"/>
        <v>0.92265306486537368</v>
      </c>
      <c r="AI497" s="16">
        <f t="shared" si="210"/>
        <v>0.54117260680166512</v>
      </c>
      <c r="AJ497" s="16"/>
      <c r="AK497" s="16">
        <f t="shared" si="226"/>
        <v>-2.319128358335194</v>
      </c>
      <c r="AL497" s="16">
        <f t="shared" si="227"/>
        <v>4.6132653243268686</v>
      </c>
      <c r="AM497" s="16">
        <f t="shared" si="211"/>
        <v>-1.2941369659916746</v>
      </c>
      <c r="AN497" s="16"/>
      <c r="AO497" s="16">
        <f t="shared" si="231"/>
        <v>9.0541870273257402E-4</v>
      </c>
      <c r="AP497" s="16">
        <f t="shared" si="216"/>
        <v>1.4935694372071764</v>
      </c>
      <c r="AQ497" s="16">
        <f t="shared" si="217"/>
        <v>0.40116885053412521</v>
      </c>
      <c r="AR497" s="16"/>
      <c r="AS497" s="16">
        <f t="shared" si="232"/>
        <v>4.3001704367397944E-3</v>
      </c>
      <c r="AT497" s="36">
        <f t="shared" si="218"/>
        <v>1.1160833177033795</v>
      </c>
      <c r="AU497" s="16">
        <f t="shared" si="219"/>
        <v>0.10982551861269607</v>
      </c>
      <c r="AW497" s="16">
        <f t="shared" si="228"/>
        <v>-8.2406421834022945E-3</v>
      </c>
      <c r="AX497" s="16">
        <f t="shared" si="220"/>
        <v>1.2039794278904625</v>
      </c>
      <c r="AY497" s="16">
        <f t="shared" si="221"/>
        <v>0.18563226027093704</v>
      </c>
    </row>
    <row r="498" spans="1:51" x14ac:dyDescent="0.2">
      <c r="A498" s="28">
        <v>496</v>
      </c>
      <c r="B498">
        <v>7288.51</v>
      </c>
      <c r="C498">
        <v>1701.86</v>
      </c>
      <c r="D498" s="29">
        <v>0.34499999999999997</v>
      </c>
      <c r="E498" s="16">
        <f t="shared" si="207"/>
        <v>6.6346153846153839E-5</v>
      </c>
      <c r="F498" s="16"/>
      <c r="G498" s="16">
        <f t="shared" si="212"/>
        <v>-4.0198741863395941E-2</v>
      </c>
      <c r="H498" s="16">
        <f t="shared" si="212"/>
        <v>-4.8144792330838924E-2</v>
      </c>
      <c r="I498" s="16"/>
      <c r="J498" s="16">
        <v>-4.0198741863395941E-2</v>
      </c>
      <c r="K498" s="16">
        <v>4.9343418613680905E-2</v>
      </c>
      <c r="L498" s="16">
        <f t="shared" si="208"/>
        <v>1.9453526643979568E-3</v>
      </c>
      <c r="M498" s="16">
        <f t="shared" si="213"/>
        <v>-4.2144094527793899E-2</v>
      </c>
      <c r="N498" s="16"/>
      <c r="O498" s="16">
        <v>-4.8144792330838924E-2</v>
      </c>
      <c r="P498" s="16">
        <v>5.5492226152562524E-2</v>
      </c>
      <c r="Q498" s="16">
        <f t="shared" si="214"/>
        <v>4.5678017202256029E-3</v>
      </c>
      <c r="R498" s="16">
        <f t="shared" si="222"/>
        <v>-5.2712594051064529E-2</v>
      </c>
      <c r="X498" s="16">
        <f t="shared" si="223"/>
        <v>1.4410059824865281E-3</v>
      </c>
      <c r="Y498" s="16">
        <f t="shared" si="215"/>
        <v>9.5599089160683793E-4</v>
      </c>
      <c r="Z498" s="16">
        <f t="shared" si="205"/>
        <v>1.7359889376198581</v>
      </c>
      <c r="AA498" s="16">
        <f t="shared" si="206"/>
        <v>1.1041768389448825</v>
      </c>
      <c r="AB498" s="16"/>
      <c r="AC498" s="16">
        <f t="shared" si="229"/>
        <v>1.4410059824865281E-3</v>
      </c>
      <c r="AD498" s="16">
        <f t="shared" si="230"/>
        <v>9.5599089160683793E-4</v>
      </c>
      <c r="AE498" s="16">
        <f t="shared" si="209"/>
        <v>9.2910086126992417E-4</v>
      </c>
      <c r="AF498" s="16"/>
      <c r="AG498" s="16">
        <f t="shared" si="224"/>
        <v>-0.45121231111861643</v>
      </c>
      <c r="AH498" s="16">
        <f t="shared" si="225"/>
        <v>0.78414908732178945</v>
      </c>
      <c r="AI498" s="16">
        <f t="shared" si="210"/>
        <v>0.66706322379682692</v>
      </c>
      <c r="AJ498" s="16"/>
      <c r="AK498" s="16">
        <f t="shared" si="226"/>
        <v>-2.2560615555930821</v>
      </c>
      <c r="AL498" s="16">
        <f t="shared" si="227"/>
        <v>3.9207454366089474</v>
      </c>
      <c r="AM498" s="16">
        <f t="shared" si="211"/>
        <v>-0.66468388101586529</v>
      </c>
      <c r="AN498" s="16"/>
      <c r="AO498" s="16">
        <f t="shared" si="231"/>
        <v>-2.5745030618125459E-2</v>
      </c>
      <c r="AP498" s="16">
        <f t="shared" si="216"/>
        <v>1.4551174463159811</v>
      </c>
      <c r="AQ498" s="16">
        <f t="shared" si="217"/>
        <v>0.37508661648335573</v>
      </c>
      <c r="AR498" s="16"/>
      <c r="AS498" s="16">
        <f t="shared" si="232"/>
        <v>-0.12895207616755039</v>
      </c>
      <c r="AT498" s="36">
        <f t="shared" si="218"/>
        <v>0.97216205670956091</v>
      </c>
      <c r="AU498" s="16">
        <f t="shared" si="219"/>
        <v>-2.82327634089308E-2</v>
      </c>
      <c r="AW498" s="16">
        <f t="shared" si="228"/>
        <v>-1.1220493591499547E-2</v>
      </c>
      <c r="AX498" s="16">
        <f t="shared" si="220"/>
        <v>1.1904701844355203</v>
      </c>
      <c r="AY498" s="16">
        <f t="shared" si="221"/>
        <v>0.17434834205788699</v>
      </c>
    </row>
    <row r="499" spans="1:51" x14ac:dyDescent="0.2">
      <c r="A499" s="28">
        <v>497</v>
      </c>
      <c r="B499">
        <v>7648.15</v>
      </c>
      <c r="C499">
        <v>1796.3</v>
      </c>
      <c r="D499" s="29">
        <v>0.29499999999999998</v>
      </c>
      <c r="E499" s="16">
        <f t="shared" si="207"/>
        <v>5.6730769230769232E-5</v>
      </c>
      <c r="F499" s="16"/>
      <c r="G499" s="16">
        <f t="shared" si="212"/>
        <v>4.9343418613680905E-2</v>
      </c>
      <c r="H499" s="16">
        <f t="shared" si="212"/>
        <v>5.5492226152562524E-2</v>
      </c>
      <c r="I499" s="16"/>
      <c r="J499" s="16">
        <v>4.9343418613680905E-2</v>
      </c>
      <c r="K499" s="16">
        <v>1.8846387688526027E-2</v>
      </c>
      <c r="L499" s="16">
        <f t="shared" si="208"/>
        <v>2.1709483937755445E-3</v>
      </c>
      <c r="M499" s="16">
        <f t="shared" si="213"/>
        <v>4.7172470219905359E-2</v>
      </c>
      <c r="N499" s="16"/>
      <c r="O499" s="16">
        <v>5.5492226152562524E-2</v>
      </c>
      <c r="P499" s="16">
        <v>-6.8140065690586258E-3</v>
      </c>
      <c r="Q499" s="16">
        <f t="shared" si="214"/>
        <v>5.6356461309970685E-3</v>
      </c>
      <c r="R499" s="16">
        <f t="shared" si="222"/>
        <v>4.9856580021565455E-2</v>
      </c>
      <c r="X499" s="16">
        <f t="shared" si="223"/>
        <v>1.4943665330018308E-3</v>
      </c>
      <c r="Y499" s="16">
        <f t="shared" si="215"/>
        <v>1.3594635951986859E-3</v>
      </c>
      <c r="Z499" s="16">
        <f t="shared" si="205"/>
        <v>1.5895443530497348</v>
      </c>
      <c r="AA499" s="16">
        <f t="shared" si="206"/>
        <v>1.4671810073995555</v>
      </c>
      <c r="AB499" s="16"/>
      <c r="AC499" s="16">
        <f t="shared" si="229"/>
        <v>1.4943665330018308E-3</v>
      </c>
      <c r="AD499" s="16">
        <f t="shared" si="230"/>
        <v>1.3594635951986859E-3</v>
      </c>
      <c r="AE499" s="16">
        <f t="shared" si="209"/>
        <v>1.1282762618888846E-3</v>
      </c>
      <c r="AF499" s="16"/>
      <c r="AG499" s="16">
        <f t="shared" si="224"/>
        <v>0.4503354475640472</v>
      </c>
      <c r="AH499" s="16">
        <f t="shared" si="225"/>
        <v>-0.51324790132734233</v>
      </c>
      <c r="AI499" s="16">
        <f t="shared" si="210"/>
        <v>1.0629124537632952</v>
      </c>
      <c r="AJ499" s="16"/>
      <c r="AK499" s="16">
        <f t="shared" si="226"/>
        <v>2.2516772378202359</v>
      </c>
      <c r="AL499" s="16">
        <f t="shared" si="227"/>
        <v>-2.5662395066367116</v>
      </c>
      <c r="AM499" s="16">
        <f t="shared" si="211"/>
        <v>1.3145622688164758</v>
      </c>
      <c r="AN499" s="16"/>
      <c r="AO499" s="16">
        <f t="shared" si="231"/>
        <v>2.1294077619085059E-2</v>
      </c>
      <c r="AP499" s="16">
        <f t="shared" si="216"/>
        <v>1.4861028301627184</v>
      </c>
      <c r="AQ499" s="16">
        <f t="shared" si="217"/>
        <v>0.39615714320336992</v>
      </c>
      <c r="AR499" s="16"/>
      <c r="AS499" s="16">
        <f t="shared" si="232"/>
        <v>0.10620500348004067</v>
      </c>
      <c r="AT499" s="36">
        <f t="shared" si="218"/>
        <v>1.0754105313255633</v>
      </c>
      <c r="AU499" s="16">
        <f t="shared" si="219"/>
        <v>7.270247828352619E-2</v>
      </c>
      <c r="AW499" s="16">
        <f t="shared" si="228"/>
        <v>1.2822773063478997E-2</v>
      </c>
      <c r="AX499" s="16">
        <f t="shared" si="220"/>
        <v>1.2057353134493749</v>
      </c>
      <c r="AY499" s="16">
        <f t="shared" si="221"/>
        <v>0.18708959946512227</v>
      </c>
    </row>
    <row r="500" spans="1:51" x14ac:dyDescent="0.2">
      <c r="A500" s="28">
        <v>498</v>
      </c>
      <c r="B500">
        <v>7792.29</v>
      </c>
      <c r="C500">
        <v>1784.06</v>
      </c>
      <c r="D500" s="29">
        <v>0.29499999999999998</v>
      </c>
      <c r="E500" s="16">
        <f t="shared" si="207"/>
        <v>5.6730769230769232E-5</v>
      </c>
      <c r="F500" s="16"/>
      <c r="G500" s="16">
        <f t="shared" si="212"/>
        <v>1.8846387688526027E-2</v>
      </c>
      <c r="H500" s="16">
        <f t="shared" si="212"/>
        <v>-6.8140065690586258E-3</v>
      </c>
      <c r="I500" s="16"/>
      <c r="J500" s="16">
        <v>1.8846387688526027E-2</v>
      </c>
      <c r="K500" s="16">
        <v>2.8289501545758641E-2</v>
      </c>
      <c r="L500" s="16">
        <f t="shared" si="208"/>
        <v>8.1634979086568974E-4</v>
      </c>
      <c r="M500" s="16">
        <f t="shared" si="213"/>
        <v>1.8030037897660337E-2</v>
      </c>
      <c r="N500" s="16"/>
      <c r="O500" s="16">
        <v>-6.8140065690586258E-3</v>
      </c>
      <c r="P500" s="16">
        <v>4.1074851742654378E-2</v>
      </c>
      <c r="Q500" s="16">
        <f t="shared" si="214"/>
        <v>-2.3897256220947647E-3</v>
      </c>
      <c r="R500" s="16">
        <f t="shared" si="222"/>
        <v>-4.4242809469638607E-3</v>
      </c>
      <c r="X500" s="16">
        <f t="shared" si="223"/>
        <v>1.6122624738080956E-3</v>
      </c>
      <c r="Y500" s="16">
        <f t="shared" si="215"/>
        <v>1.5880350399010924E-3</v>
      </c>
      <c r="Z500" s="16">
        <f t="shared" si="205"/>
        <v>2.1953043251410502</v>
      </c>
      <c r="AA500" s="16">
        <f t="shared" si="206"/>
        <v>2.2975273475731601</v>
      </c>
      <c r="AB500" s="16"/>
      <c r="AC500" s="16">
        <f t="shared" si="229"/>
        <v>1.6122624738080956E-3</v>
      </c>
      <c r="AD500" s="16">
        <f t="shared" si="230"/>
        <v>1.5880350399010924E-3</v>
      </c>
      <c r="AE500" s="16">
        <f t="shared" si="209"/>
        <v>1.2666336070509753E-3</v>
      </c>
      <c r="AF500" s="16"/>
      <c r="AG500" s="16">
        <f t="shared" si="224"/>
        <v>-0.15540956803805767</v>
      </c>
      <c r="AH500" s="16">
        <f t="shared" si="225"/>
        <v>0.33089881997878634</v>
      </c>
      <c r="AI500" s="16">
        <f t="shared" si="210"/>
        <v>0.82451074805927127</v>
      </c>
      <c r="AJ500" s="16"/>
      <c r="AK500" s="16">
        <f t="shared" si="226"/>
        <v>-0.77704784019028827</v>
      </c>
      <c r="AL500" s="16">
        <f t="shared" si="227"/>
        <v>1.6544940998939317</v>
      </c>
      <c r="AM500" s="16">
        <f t="shared" si="211"/>
        <v>0.12255374029635657</v>
      </c>
      <c r="AN500" s="16"/>
      <c r="AO500" s="16">
        <f t="shared" si="231"/>
        <v>1.2044770847004938E-2</v>
      </c>
      <c r="AP500" s="16">
        <f t="shared" si="216"/>
        <v>1.5040025982071137</v>
      </c>
      <c r="AQ500" s="16">
        <f t="shared" si="217"/>
        <v>0.40812995305748129</v>
      </c>
      <c r="AR500" s="16"/>
      <c r="AS500" s="16">
        <f t="shared" si="232"/>
        <v>5.9996931158101605E-2</v>
      </c>
      <c r="AT500" s="36">
        <f t="shared" si="218"/>
        <v>1.1399318629402007</v>
      </c>
      <c r="AU500" s="16">
        <f t="shared" si="219"/>
        <v>0.13096849126944471</v>
      </c>
      <c r="AW500" s="16">
        <f t="shared" si="228"/>
        <v>-3.2930117768741008E-3</v>
      </c>
      <c r="AX500" s="16">
        <f t="shared" si="220"/>
        <v>1.201764812862393</v>
      </c>
      <c r="AY500" s="16">
        <f t="shared" si="221"/>
        <v>0.18379115379243219</v>
      </c>
    </row>
    <row r="501" spans="1:51" x14ac:dyDescent="0.2">
      <c r="A501" s="28">
        <v>499</v>
      </c>
      <c r="B501">
        <v>8012.73</v>
      </c>
      <c r="C501">
        <v>1857.34</v>
      </c>
      <c r="D501" s="29">
        <v>0.27500000000000002</v>
      </c>
      <c r="E501" s="16">
        <f t="shared" si="207"/>
        <v>5.2884615384615387E-5</v>
      </c>
      <c r="F501" s="16"/>
      <c r="G501" s="16">
        <f t="shared" si="212"/>
        <v>2.8289501545758641E-2</v>
      </c>
      <c r="H501" s="16">
        <f t="shared" si="212"/>
        <v>4.1074851742654378E-2</v>
      </c>
      <c r="I501" s="16"/>
      <c r="J501" s="16">
        <v>2.8289501545758641E-2</v>
      </c>
      <c r="K501" s="16">
        <v>3.5431120229934075E-2</v>
      </c>
      <c r="L501" s="16">
        <f t="shared" si="208"/>
        <v>1.2777105092581086E-3</v>
      </c>
      <c r="M501" s="16">
        <f t="shared" si="213"/>
        <v>2.7011791036500532E-2</v>
      </c>
      <c r="N501" s="16"/>
      <c r="O501" s="16">
        <v>4.1074851742654378E-2</v>
      </c>
      <c r="P501" s="16">
        <v>9.9658651620058748E-3</v>
      </c>
      <c r="Q501" s="16">
        <f t="shared" si="214"/>
        <v>2.4351013310826811E-3</v>
      </c>
      <c r="R501" s="16">
        <f t="shared" si="222"/>
        <v>3.8639750411571694E-2</v>
      </c>
      <c r="X501" s="16">
        <f t="shared" si="223"/>
        <v>1.3862350722907511E-3</v>
      </c>
      <c r="Y501" s="16">
        <f t="shared" si="215"/>
        <v>1.1978345372394058E-3</v>
      </c>
      <c r="Z501" s="16">
        <f t="shared" si="205"/>
        <v>2.1084712372841921</v>
      </c>
      <c r="AA501" s="16">
        <f t="shared" si="206"/>
        <v>1.8214608216812451</v>
      </c>
      <c r="AB501" s="16"/>
      <c r="AC501" s="16">
        <f t="shared" si="229"/>
        <v>1.3862350722907511E-3</v>
      </c>
      <c r="AD501" s="16">
        <f t="shared" si="230"/>
        <v>1.1978345372394058E-3</v>
      </c>
      <c r="AE501" s="16">
        <f t="shared" si="209"/>
        <v>1.0200464534998465E-3</v>
      </c>
      <c r="AF501" s="16"/>
      <c r="AG501" s="16">
        <f t="shared" si="224"/>
        <v>0.45040923869988908</v>
      </c>
      <c r="AH501" s="16">
        <f t="shared" si="225"/>
        <v>-0.46715652813282693</v>
      </c>
      <c r="AI501" s="16">
        <f t="shared" si="210"/>
        <v>1.0167472894329379</v>
      </c>
      <c r="AJ501" s="16"/>
      <c r="AK501" s="16">
        <f t="shared" si="226"/>
        <v>2.2520461934994453</v>
      </c>
      <c r="AL501" s="16">
        <f t="shared" si="227"/>
        <v>-2.3357826406641347</v>
      </c>
      <c r="AM501" s="16">
        <f t="shared" si="211"/>
        <v>1.0837364471646893</v>
      </c>
      <c r="AN501" s="16"/>
      <c r="AO501" s="16">
        <f t="shared" si="231"/>
        <v>9.2419358861860531E-3</v>
      </c>
      <c r="AP501" s="16">
        <f t="shared" si="216"/>
        <v>1.5179024937924013</v>
      </c>
      <c r="AQ501" s="16">
        <f t="shared" si="217"/>
        <v>0.41732944357204965</v>
      </c>
      <c r="AR501" s="16"/>
      <c r="AS501" s="16">
        <f t="shared" si="232"/>
        <v>4.5982756354007198E-2</v>
      </c>
      <c r="AT501" s="36">
        <f t="shared" si="218"/>
        <v>1.1923490720539494</v>
      </c>
      <c r="AU501" s="16">
        <f t="shared" si="219"/>
        <v>0.17592537145507461</v>
      </c>
      <c r="AW501" s="16">
        <f t="shared" si="228"/>
        <v>1.0084299994647234E-2</v>
      </c>
      <c r="AX501" s="16">
        <f t="shared" si="220"/>
        <v>1.2138837697583085</v>
      </c>
      <c r="AY501" s="16">
        <f t="shared" si="221"/>
        <v>0.19382494650379747</v>
      </c>
    </row>
    <row r="502" spans="1:51" x14ac:dyDescent="0.2">
      <c r="A502" s="28">
        <v>500</v>
      </c>
      <c r="B502">
        <v>8296.6299999999992</v>
      </c>
      <c r="C502">
        <v>1875.85</v>
      </c>
      <c r="D502" s="29">
        <v>0.32500000000000001</v>
      </c>
      <c r="E502" s="16">
        <f t="shared" si="207"/>
        <v>6.2500000000000001E-5</v>
      </c>
      <c r="F502" s="16"/>
      <c r="G502" s="16">
        <f t="shared" si="212"/>
        <v>3.5431120229934075E-2</v>
      </c>
      <c r="H502" s="16">
        <f t="shared" si="212"/>
        <v>9.9658651620058748E-3</v>
      </c>
      <c r="I502" s="16"/>
      <c r="J502" s="16">
        <v>3.5431120229934075E-2</v>
      </c>
      <c r="K502" s="16">
        <v>1.4028587510832862E-2</v>
      </c>
      <c r="L502" s="16">
        <f t="shared" si="208"/>
        <v>1.1348545767010569E-3</v>
      </c>
      <c r="M502" s="16">
        <f t="shared" si="213"/>
        <v>3.4296265653233016E-2</v>
      </c>
      <c r="N502" s="16"/>
      <c r="O502" s="16">
        <v>9.9658651620058748E-3</v>
      </c>
      <c r="P502" s="16">
        <v>2.244315910120765E-3</v>
      </c>
      <c r="Q502" s="16">
        <f t="shared" si="214"/>
        <v>-1.2732829548295233E-3</v>
      </c>
      <c r="R502" s="16">
        <f t="shared" si="222"/>
        <v>1.1239148116835398E-2</v>
      </c>
      <c r="X502" s="16">
        <f t="shared" si="223"/>
        <v>1.2748735376324602E-3</v>
      </c>
      <c r="Y502" s="16">
        <f t="shared" si="215"/>
        <v>1.2456812178310152E-3</v>
      </c>
      <c r="Z502" s="16">
        <f t="shared" si="205"/>
        <v>1.9522016848947492</v>
      </c>
      <c r="AA502" s="16">
        <f t="shared" si="206"/>
        <v>2.3743952758869771</v>
      </c>
      <c r="AB502" s="16"/>
      <c r="AC502" s="16">
        <f t="shared" si="229"/>
        <v>1.2748735376324602E-3</v>
      </c>
      <c r="AD502" s="16">
        <f t="shared" si="230"/>
        <v>1.2456812178310152E-3</v>
      </c>
      <c r="AE502" s="16">
        <f t="shared" si="209"/>
        <v>9.9756247708802947E-4</v>
      </c>
      <c r="AF502" s="16"/>
      <c r="AG502" s="16">
        <f t="shared" si="224"/>
        <v>-7.7067548201662439E-4</v>
      </c>
      <c r="AH502" s="16">
        <f t="shared" si="225"/>
        <v>0.11112554575572568</v>
      </c>
      <c r="AI502" s="16">
        <f t="shared" si="210"/>
        <v>0.88964512972629106</v>
      </c>
      <c r="AJ502" s="16"/>
      <c r="AK502" s="16">
        <f t="shared" si="226"/>
        <v>-3.8533774100831218E-3</v>
      </c>
      <c r="AL502" s="16">
        <f t="shared" si="227"/>
        <v>0.55562772877862843</v>
      </c>
      <c r="AM502" s="16">
        <f t="shared" si="211"/>
        <v>0.44822564863145464</v>
      </c>
      <c r="AN502" s="16"/>
      <c r="AO502" s="16">
        <f t="shared" si="231"/>
        <v>1.1356655209471302E-2</v>
      </c>
      <c r="AP502" s="16">
        <f t="shared" si="216"/>
        <v>1.5351407890559983</v>
      </c>
      <c r="AQ502" s="16">
        <f t="shared" si="217"/>
        <v>0.42862209608792851</v>
      </c>
      <c r="AR502" s="16"/>
      <c r="AS502" s="16">
        <f t="shared" si="232"/>
        <v>5.6571737585818037E-2</v>
      </c>
      <c r="AT502" s="36">
        <f t="shared" si="218"/>
        <v>1.2598023308688791</v>
      </c>
      <c r="AU502" s="16">
        <f t="shared" si="219"/>
        <v>0.23095482839359735</v>
      </c>
      <c r="AW502" s="16">
        <f t="shared" si="228"/>
        <v>4.5737954866960199E-4</v>
      </c>
      <c r="AX502" s="16">
        <f t="shared" si="220"/>
        <v>1.2144389753690579</v>
      </c>
      <c r="AY502" s="16">
        <f t="shared" si="221"/>
        <v>0.19428222148632429</v>
      </c>
    </row>
    <row r="503" spans="1:51" x14ac:dyDescent="0.2">
      <c r="A503" s="28">
        <v>501</v>
      </c>
      <c r="B503">
        <v>8413.02</v>
      </c>
      <c r="C503">
        <v>1880.06</v>
      </c>
      <c r="D503" s="29">
        <v>0.32500000000000001</v>
      </c>
      <c r="E503" s="16">
        <f t="shared" si="207"/>
        <v>6.2500000000000001E-5</v>
      </c>
      <c r="F503" s="16"/>
      <c r="G503" s="16">
        <f t="shared" si="212"/>
        <v>1.4028587510832862E-2</v>
      </c>
      <c r="H503" s="16">
        <f t="shared" si="212"/>
        <v>2.244315910120765E-3</v>
      </c>
      <c r="I503" s="16"/>
      <c r="J503" s="16">
        <v>1.4028587510832862E-2</v>
      </c>
      <c r="K503" s="16">
        <v>-6.7023494535850478E-2</v>
      </c>
      <c r="L503" s="16">
        <f t="shared" si="208"/>
        <v>1.0268157864758028E-3</v>
      </c>
      <c r="M503" s="16">
        <f t="shared" si="213"/>
        <v>1.3001771724357059E-2</v>
      </c>
      <c r="N503" s="16"/>
      <c r="O503" s="16">
        <v>2.244315910120765E-3</v>
      </c>
      <c r="P503" s="16">
        <v>-4.2211418784506828E-2</v>
      </c>
      <c r="Q503" s="16">
        <f t="shared" si="214"/>
        <v>1.1357132303669395E-3</v>
      </c>
      <c r="R503" s="16">
        <f t="shared" si="222"/>
        <v>1.1086026797538255E-3</v>
      </c>
      <c r="X503" s="16">
        <f t="shared" si="223"/>
        <v>1.2615986774285211E-3</v>
      </c>
      <c r="Y503" s="16">
        <f t="shared" si="215"/>
        <v>9.7184527156663446E-4</v>
      </c>
      <c r="Z503" s="16">
        <f t="shared" si="205"/>
        <v>2.351752484050011</v>
      </c>
      <c r="AA503" s="16">
        <f t="shared" si="206"/>
        <v>2.5485861404495669</v>
      </c>
      <c r="AB503" s="16"/>
      <c r="AC503" s="16">
        <f t="shared" si="229"/>
        <v>1.2615986774285211E-3</v>
      </c>
      <c r="AD503" s="16">
        <f t="shared" si="230"/>
        <v>9.7184527156663446E-4</v>
      </c>
      <c r="AE503" s="16">
        <f t="shared" si="209"/>
        <v>8.7652088594039905E-4</v>
      </c>
      <c r="AF503" s="16"/>
      <c r="AG503" s="16">
        <f t="shared" si="224"/>
        <v>-7.6130249060466532E-2</v>
      </c>
      <c r="AH503" s="16">
        <f t="shared" si="225"/>
        <v>0.29744482473699296</v>
      </c>
      <c r="AI503" s="16">
        <f t="shared" si="210"/>
        <v>0.77868542432347354</v>
      </c>
      <c r="AJ503" s="16"/>
      <c r="AK503" s="16">
        <f t="shared" si="226"/>
        <v>-0.38065124530233263</v>
      </c>
      <c r="AL503" s="16">
        <f t="shared" si="227"/>
        <v>1.4872241236849648</v>
      </c>
      <c r="AM503" s="16">
        <f t="shared" si="211"/>
        <v>-0.1065728783826323</v>
      </c>
      <c r="AN503" s="16"/>
      <c r="AO503" s="16">
        <f t="shared" si="231"/>
        <v>2.9419216252639786E-4</v>
      </c>
      <c r="AP503" s="16">
        <f t="shared" si="216"/>
        <v>1.5355924154445131</v>
      </c>
      <c r="AQ503" s="16">
        <f t="shared" si="217"/>
        <v>0.4289162449844261</v>
      </c>
      <c r="AR503" s="16"/>
      <c r="AS503" s="16">
        <f t="shared" si="232"/>
        <v>1.2209608126319894E-3</v>
      </c>
      <c r="AT503" s="36">
        <f t="shared" si="218"/>
        <v>1.2613405001465323</v>
      </c>
      <c r="AU503" s="16">
        <f t="shared" si="219"/>
        <v>0.23217504443973508</v>
      </c>
      <c r="AW503" s="16">
        <f t="shared" si="228"/>
        <v>-2.8879026848799999E-4</v>
      </c>
      <c r="AX503" s="16">
        <f t="shared" si="220"/>
        <v>1.2140882572112988</v>
      </c>
      <c r="AY503" s="16">
        <f t="shared" si="221"/>
        <v>0.19399338950989656</v>
      </c>
    </row>
    <row r="504" spans="1:51" x14ac:dyDescent="0.2">
      <c r="A504" s="28">
        <v>502</v>
      </c>
      <c r="B504">
        <v>7849.15</v>
      </c>
      <c r="C504">
        <v>1800.7</v>
      </c>
      <c r="D504" s="29">
        <v>0.29499999999999998</v>
      </c>
      <c r="E504" s="16">
        <f t="shared" si="207"/>
        <v>5.6730769230769232E-5</v>
      </c>
      <c r="F504" s="16"/>
      <c r="G504" s="16">
        <f t="shared" si="212"/>
        <v>-6.7023494535850478E-2</v>
      </c>
      <c r="H504" s="16">
        <f t="shared" si="212"/>
        <v>-4.2211418784506828E-2</v>
      </c>
      <c r="I504" s="16"/>
      <c r="J504" s="16">
        <v>-6.7023494535850478E-2</v>
      </c>
      <c r="K504" s="16">
        <v>-3.0771484810457151E-2</v>
      </c>
      <c r="L504" s="16">
        <f t="shared" si="208"/>
        <v>1.3505944485670417E-3</v>
      </c>
      <c r="M504" s="16">
        <f t="shared" si="213"/>
        <v>-6.8374088984417519E-2</v>
      </c>
      <c r="N504" s="16"/>
      <c r="O504" s="16">
        <v>-4.2211418784506828E-2</v>
      </c>
      <c r="P504" s="16">
        <v>-1.0679180318764935E-2</v>
      </c>
      <c r="Q504" s="16">
        <f t="shared" si="214"/>
        <v>1.7336492204505507E-3</v>
      </c>
      <c r="R504" s="16">
        <f t="shared" si="222"/>
        <v>-4.3945068004957379E-2</v>
      </c>
      <c r="X504" s="16">
        <f t="shared" si="223"/>
        <v>1.0816531178170421E-3</v>
      </c>
      <c r="Y504" s="16">
        <f t="shared" si="215"/>
        <v>7.4353203698520188E-4</v>
      </c>
      <c r="Z504" s="16">
        <f t="shared" si="205"/>
        <v>0.3346424037228215</v>
      </c>
      <c r="AA504" s="16">
        <f t="shared" si="206"/>
        <v>1.38446536290481</v>
      </c>
      <c r="AB504" s="16"/>
      <c r="AC504" s="16">
        <f t="shared" si="229"/>
        <v>1.0816531178170421E-3</v>
      </c>
      <c r="AD504" s="16">
        <f t="shared" si="230"/>
        <v>7.4353203698520188E-4</v>
      </c>
      <c r="AE504" s="16">
        <f t="shared" si="209"/>
        <v>7.0989961348244773E-4</v>
      </c>
      <c r="AF504" s="16"/>
      <c r="AG504" s="16">
        <f t="shared" si="224"/>
        <v>-0.43018841983174427</v>
      </c>
      <c r="AH504" s="16">
        <f t="shared" si="225"/>
        <v>0.94625158963630918</v>
      </c>
      <c r="AI504" s="16">
        <f t="shared" si="210"/>
        <v>0.4839368301954351</v>
      </c>
      <c r="AJ504" s="16"/>
      <c r="AK504" s="16">
        <f t="shared" si="226"/>
        <v>-2.1509420991587214</v>
      </c>
      <c r="AL504" s="16">
        <f t="shared" si="227"/>
        <v>4.731257948181546</v>
      </c>
      <c r="AM504" s="16">
        <f t="shared" si="211"/>
        <v>-1.5803158490228246</v>
      </c>
      <c r="AN504" s="16"/>
      <c r="AO504" s="16">
        <f t="shared" si="231"/>
        <v>-7.4043848913201132E-3</v>
      </c>
      <c r="AP504" s="16">
        <f t="shared" si="216"/>
        <v>1.52422229816437</v>
      </c>
      <c r="AQ504" s="16">
        <f t="shared" si="217"/>
        <v>0.42148431156444927</v>
      </c>
      <c r="AR504" s="16"/>
      <c r="AS504" s="16">
        <f t="shared" si="232"/>
        <v>-3.7271924456600575E-2</v>
      </c>
      <c r="AT504" s="36">
        <f t="shared" si="218"/>
        <v>1.21432791231102</v>
      </c>
      <c r="AU504" s="16">
        <f t="shared" si="219"/>
        <v>0.19419076515210285</v>
      </c>
      <c r="AW504" s="16">
        <f t="shared" si="228"/>
        <v>-7.5828485495976492E-3</v>
      </c>
      <c r="AX504" s="16">
        <f t="shared" si="220"/>
        <v>1.2048820098310205</v>
      </c>
      <c r="AY504" s="16">
        <f t="shared" si="221"/>
        <v>0.18638164499573948</v>
      </c>
    </row>
    <row r="505" spans="1:51" x14ac:dyDescent="0.2">
      <c r="A505" s="28">
        <v>503</v>
      </c>
      <c r="B505">
        <v>7607.62</v>
      </c>
      <c r="C505">
        <v>1781.47</v>
      </c>
      <c r="D505" s="29">
        <v>0.29499999999999998</v>
      </c>
      <c r="E505" s="16">
        <f t="shared" si="207"/>
        <v>5.6730769230769232E-5</v>
      </c>
      <c r="F505" s="16"/>
      <c r="G505" s="16">
        <f t="shared" si="212"/>
        <v>-3.0771484810457151E-2</v>
      </c>
      <c r="H505" s="16">
        <f t="shared" si="212"/>
        <v>-1.0679180318764935E-2</v>
      </c>
      <c r="I505" s="16"/>
      <c r="J505" s="16">
        <v>-3.0771484810457151E-2</v>
      </c>
      <c r="K505" s="16">
        <v>-1.399254957529422E-2</v>
      </c>
      <c r="L505" s="16">
        <f t="shared" si="208"/>
        <v>2.5767546899371349E-3</v>
      </c>
      <c r="M505" s="16">
        <f t="shared" si="213"/>
        <v>-3.3348239500394283E-2</v>
      </c>
      <c r="N505" s="16"/>
      <c r="O505" s="16">
        <v>-1.0679180318764935E-2</v>
      </c>
      <c r="P505" s="16">
        <v>-1.6660398435000345E-2</v>
      </c>
      <c r="Q505" s="16">
        <f t="shared" si="214"/>
        <v>5.1761816543448146E-3</v>
      </c>
      <c r="R505" s="16">
        <f t="shared" si="222"/>
        <v>-1.5855361973109751E-2</v>
      </c>
      <c r="X505" s="16">
        <f t="shared" si="223"/>
        <v>1.696725775512946E-3</v>
      </c>
      <c r="Y505" s="16">
        <f t="shared" si="215"/>
        <v>1.0127819862345588E-3</v>
      </c>
      <c r="Z505" s="16">
        <f t="shared" si="205"/>
        <v>1.9428679925550796</v>
      </c>
      <c r="AA505" s="16">
        <f t="shared" si="206"/>
        <v>2.4044787323528189</v>
      </c>
      <c r="AB505" s="16"/>
      <c r="AC505" s="16">
        <f t="shared" si="229"/>
        <v>1.696725775512946E-3</v>
      </c>
      <c r="AD505" s="16">
        <f t="shared" si="230"/>
        <v>1.0127819862345588E-3</v>
      </c>
      <c r="AE505" s="16">
        <f t="shared" si="209"/>
        <v>1.0376882671380655E-3</v>
      </c>
      <c r="AF505" s="16"/>
      <c r="AG505" s="16">
        <f t="shared" si="224"/>
        <v>-0.16184434296643907</v>
      </c>
      <c r="AH505" s="16">
        <f t="shared" si="225"/>
        <v>0.4997105180080722</v>
      </c>
      <c r="AI505" s="16">
        <f t="shared" si="210"/>
        <v>0.66213382495836692</v>
      </c>
      <c r="AJ505" s="16"/>
      <c r="AK505" s="16">
        <f t="shared" si="226"/>
        <v>-0.80922171483219529</v>
      </c>
      <c r="AL505" s="16">
        <f t="shared" si="227"/>
        <v>2.4985525900403611</v>
      </c>
      <c r="AM505" s="16">
        <f t="shared" si="211"/>
        <v>-0.68933087520816594</v>
      </c>
      <c r="AN505" s="16"/>
      <c r="AO505" s="16">
        <f t="shared" si="231"/>
        <v>3.159799182479064E-3</v>
      </c>
      <c r="AP505" s="16">
        <f t="shared" si="216"/>
        <v>1.529038534536026</v>
      </c>
      <c r="AQ505" s="16">
        <f t="shared" si="217"/>
        <v>0.42463912907279278</v>
      </c>
      <c r="AR505" s="16"/>
      <c r="AS505" s="16">
        <f t="shared" si="232"/>
        <v>1.5572072835472234E-2</v>
      </c>
      <c r="AT505" s="36">
        <f t="shared" si="218"/>
        <v>1.2332375150076742</v>
      </c>
      <c r="AU505" s="16">
        <f t="shared" si="219"/>
        <v>0.20964283742968562</v>
      </c>
      <c r="AW505" s="16">
        <f t="shared" si="228"/>
        <v>-9.0473759435462646E-4</v>
      </c>
      <c r="AX505" s="16">
        <f t="shared" si="220"/>
        <v>1.2037919077799648</v>
      </c>
      <c r="AY505" s="16">
        <f t="shared" si="221"/>
        <v>0.18547649787930223</v>
      </c>
    </row>
    <row r="506" spans="1:51" x14ac:dyDescent="0.2">
      <c r="A506" s="28">
        <v>504</v>
      </c>
      <c r="B506">
        <v>7501.17</v>
      </c>
      <c r="C506">
        <v>1751.79</v>
      </c>
      <c r="D506" s="29">
        <v>0.29499999999999998</v>
      </c>
      <c r="E506" s="16">
        <f t="shared" si="207"/>
        <v>5.6730769230769232E-5</v>
      </c>
      <c r="F506" s="16"/>
      <c r="G506" s="16">
        <f t="shared" si="212"/>
        <v>-1.399254957529422E-2</v>
      </c>
      <c r="H506" s="16">
        <f t="shared" si="212"/>
        <v>-1.6660398435000345E-2</v>
      </c>
      <c r="I506" s="16"/>
      <c r="J506" s="16">
        <v>-1.399254957529422E-2</v>
      </c>
      <c r="K506" s="16">
        <v>5.6747147444998591E-2</v>
      </c>
      <c r="L506" s="16">
        <f t="shared" si="208"/>
        <v>2.028332343803731E-3</v>
      </c>
      <c r="M506" s="16">
        <f t="shared" si="213"/>
        <v>-1.6020881919097951E-2</v>
      </c>
      <c r="N506" s="16"/>
      <c r="O506" s="16">
        <v>-1.6660398435000345E-2</v>
      </c>
      <c r="P506" s="16">
        <v>5.3265516985483388E-2</v>
      </c>
      <c r="Q506" s="16">
        <f t="shared" si="214"/>
        <v>2.734409982427694E-3</v>
      </c>
      <c r="R506" s="16">
        <f t="shared" si="222"/>
        <v>-1.939480841742804E-2</v>
      </c>
      <c r="X506" s="16">
        <f t="shared" si="223"/>
        <v>1.5856542190964839E-3</v>
      </c>
      <c r="Y506" s="16">
        <f t="shared" si="215"/>
        <v>8.299594808901116E-4</v>
      </c>
      <c r="Z506" s="16">
        <f t="shared" si="205"/>
        <v>2.2235059424864625</v>
      </c>
      <c r="AA506" s="16">
        <f t="shared" si="206"/>
        <v>2.4015156798800299</v>
      </c>
      <c r="AB506" s="16"/>
      <c r="AC506" s="16">
        <f t="shared" si="229"/>
        <v>1.5856542190964839E-3</v>
      </c>
      <c r="AD506" s="16">
        <f t="shared" si="230"/>
        <v>8.299594808901116E-4</v>
      </c>
      <c r="AE506" s="16">
        <f t="shared" si="209"/>
        <v>9.0810440518203817E-4</v>
      </c>
      <c r="AF506" s="16"/>
      <c r="AG506" s="16">
        <f t="shared" si="224"/>
        <v>-0.33249439641625322</v>
      </c>
      <c r="AH506" s="16">
        <f t="shared" si="225"/>
        <v>0.79320673287584043</v>
      </c>
      <c r="AI506" s="16">
        <f t="shared" si="210"/>
        <v>0.5392876635404128</v>
      </c>
      <c r="AJ506" s="16"/>
      <c r="AK506" s="16">
        <f t="shared" si="226"/>
        <v>-1.6624719820812661</v>
      </c>
      <c r="AL506" s="16">
        <f t="shared" si="227"/>
        <v>3.9660336643792022</v>
      </c>
      <c r="AM506" s="16">
        <f t="shared" si="211"/>
        <v>-1.3035616822979361</v>
      </c>
      <c r="AN506" s="16"/>
      <c r="AO506" s="16">
        <f t="shared" si="231"/>
        <v>-6.0231979785124795E-3</v>
      </c>
      <c r="AP506" s="16">
        <f t="shared" si="216"/>
        <v>1.519828832725741</v>
      </c>
      <c r="AQ506" s="16">
        <f t="shared" si="217"/>
        <v>0.41859771846834248</v>
      </c>
      <c r="AR506" s="16"/>
      <c r="AS506" s="16">
        <f t="shared" si="232"/>
        <v>-3.0342912969485478E-2</v>
      </c>
      <c r="AT506" s="36">
        <f t="shared" si="218"/>
        <v>1.195817496419092</v>
      </c>
      <c r="AU506" s="16">
        <f t="shared" si="219"/>
        <v>0.17883004891732956</v>
      </c>
      <c r="AW506" s="16">
        <f t="shared" si="228"/>
        <v>-3.8507548682475724E-3</v>
      </c>
      <c r="AX506" s="16">
        <f t="shared" si="220"/>
        <v>1.199156400230724</v>
      </c>
      <c r="AY506" s="16">
        <f t="shared" si="221"/>
        <v>0.18161830976598781</v>
      </c>
    </row>
    <row r="507" spans="1:51" x14ac:dyDescent="0.2">
      <c r="A507" s="28">
        <v>505</v>
      </c>
      <c r="B507">
        <v>7926.84</v>
      </c>
      <c r="C507">
        <v>1845.1</v>
      </c>
      <c r="D507" s="29">
        <v>0.29499999999999998</v>
      </c>
      <c r="E507" s="16">
        <f t="shared" si="207"/>
        <v>5.6730769230769232E-5</v>
      </c>
      <c r="F507" s="16"/>
      <c r="G507" s="16">
        <f t="shared" si="212"/>
        <v>5.6747147444998591E-2</v>
      </c>
      <c r="H507" s="16">
        <f t="shared" si="212"/>
        <v>5.3265516985483388E-2</v>
      </c>
      <c r="I507" s="16"/>
      <c r="J507" s="16">
        <v>5.6747147444998591E-2</v>
      </c>
      <c r="K507" s="16">
        <v>1.6582900626226822E-2</v>
      </c>
      <c r="L507" s="16">
        <f t="shared" si="208"/>
        <v>1.7744997122615728E-3</v>
      </c>
      <c r="M507" s="16">
        <f t="shared" si="213"/>
        <v>5.4972647732737016E-2</v>
      </c>
      <c r="N507" s="16"/>
      <c r="O507" s="16">
        <v>5.3265516985483388E-2</v>
      </c>
      <c r="P507" s="16">
        <v>1.6427293913609115E-2</v>
      </c>
      <c r="Q507" s="16">
        <f t="shared" si="214"/>
        <v>3.1975794137907229E-3</v>
      </c>
      <c r="R507" s="16">
        <f t="shared" si="222"/>
        <v>5.0067937571692665E-2</v>
      </c>
      <c r="X507" s="16">
        <f t="shared" si="223"/>
        <v>1.3536078212296348E-3</v>
      </c>
      <c r="Y507" s="16">
        <f t="shared" si="215"/>
        <v>7.2458767854215362E-4</v>
      </c>
      <c r="Z507" s="16">
        <f t="shared" si="205"/>
        <v>1.2672792618796587</v>
      </c>
      <c r="AA507" s="16">
        <f t="shared" si="206"/>
        <v>0.96620511856172686</v>
      </c>
      <c r="AB507" s="16"/>
      <c r="AC507" s="16">
        <f t="shared" si="229"/>
        <v>1.3536078212296348E-3</v>
      </c>
      <c r="AD507" s="16">
        <f t="shared" si="230"/>
        <v>7.2458767854215362E-4</v>
      </c>
      <c r="AE507" s="16">
        <f t="shared" si="209"/>
        <v>7.8396196607232241E-4</v>
      </c>
      <c r="AF507" s="16"/>
      <c r="AG507" s="16">
        <f t="shared" si="224"/>
        <v>0.46101286179556566</v>
      </c>
      <c r="AH507" s="16">
        <f t="shared" si="225"/>
        <v>-0.6405250617511824</v>
      </c>
      <c r="AI507" s="16">
        <f t="shared" si="210"/>
        <v>1.1795121999556168</v>
      </c>
      <c r="AJ507" s="16"/>
      <c r="AK507" s="16">
        <f t="shared" si="226"/>
        <v>2.3050643089778284</v>
      </c>
      <c r="AL507" s="16">
        <f t="shared" si="227"/>
        <v>-3.2026253087559118</v>
      </c>
      <c r="AM507" s="16">
        <f t="shared" si="211"/>
        <v>1.8975609997780833</v>
      </c>
      <c r="AN507" s="16"/>
      <c r="AO507" s="16">
        <f t="shared" si="231"/>
        <v>2.3413052368918247E-2</v>
      </c>
      <c r="AP507" s="16">
        <f t="shared" si="216"/>
        <v>1.5554126647781406</v>
      </c>
      <c r="AQ507" s="16">
        <f t="shared" si="217"/>
        <v>0.44174088970289205</v>
      </c>
      <c r="AR507" s="16"/>
      <c r="AS507" s="16">
        <f t="shared" si="232"/>
        <v>0.11683833876766814</v>
      </c>
      <c r="AT507" s="36">
        <f t="shared" si="218"/>
        <v>1.3355348261700106</v>
      </c>
      <c r="AU507" s="16">
        <f t="shared" si="219"/>
        <v>0.2893318304798469</v>
      </c>
      <c r="AW507" s="16">
        <f t="shared" si="228"/>
        <v>1.1643870327046427E-2</v>
      </c>
      <c r="AX507" s="16">
        <f t="shared" si="220"/>
        <v>1.2131192218568585</v>
      </c>
      <c r="AY507" s="16">
        <f t="shared" si="221"/>
        <v>0.19319491190608029</v>
      </c>
    </row>
    <row r="508" spans="1:51" x14ac:dyDescent="0.2">
      <c r="A508" s="28">
        <v>506</v>
      </c>
      <c r="B508">
        <v>8058.29</v>
      </c>
      <c r="C508">
        <v>1875.41</v>
      </c>
      <c r="D508" s="29">
        <v>0.27500000000000002</v>
      </c>
      <c r="E508" s="16">
        <f t="shared" si="207"/>
        <v>5.2884615384615387E-5</v>
      </c>
      <c r="F508" s="16"/>
      <c r="G508" s="16">
        <f t="shared" si="212"/>
        <v>1.6582900626226822E-2</v>
      </c>
      <c r="H508" s="16">
        <f t="shared" si="212"/>
        <v>1.6427293913609115E-2</v>
      </c>
      <c r="I508" s="16"/>
      <c r="J508" s="16">
        <v>1.6582900626226822E-2</v>
      </c>
      <c r="K508" s="16">
        <v>2.2046861058611786E-2</v>
      </c>
      <c r="L508" s="16">
        <f t="shared" si="208"/>
        <v>7.0434578428608702E-4</v>
      </c>
      <c r="M508" s="16">
        <f t="shared" si="213"/>
        <v>1.5878554841940735E-2</v>
      </c>
      <c r="N508" s="16"/>
      <c r="O508" s="16">
        <v>1.6427293913609115E-2</v>
      </c>
      <c r="P508" s="16">
        <v>1.8763896961197724E-2</v>
      </c>
      <c r="Q508" s="16">
        <f t="shared" si="214"/>
        <v>-2.2172952577969953E-3</v>
      </c>
      <c r="R508" s="16">
        <f t="shared" si="222"/>
        <v>1.8644589171406111E-2</v>
      </c>
      <c r="X508" s="16">
        <f t="shared" si="223"/>
        <v>1.6345494915273955E-3</v>
      </c>
      <c r="Y508" s="16">
        <f t="shared" si="215"/>
        <v>1.1289979737642668E-3</v>
      </c>
      <c r="Z508" s="16">
        <f t="shared" si="205"/>
        <v>2.2121307242825416</v>
      </c>
      <c r="AA508" s="16">
        <f t="shared" si="206"/>
        <v>2.3203228737934456</v>
      </c>
      <c r="AB508" s="16"/>
      <c r="AC508" s="16">
        <f t="shared" si="229"/>
        <v>1.6345494915273955E-3</v>
      </c>
      <c r="AD508" s="16">
        <f t="shared" si="230"/>
        <v>1.1289979737642668E-3</v>
      </c>
      <c r="AE508" s="16">
        <f t="shared" si="209"/>
        <v>1.0753472088147035E-3</v>
      </c>
      <c r="AF508" s="16"/>
      <c r="AG508" s="16">
        <f t="shared" si="224"/>
        <v>0.13414402012918153</v>
      </c>
      <c r="AH508" s="16">
        <f t="shared" si="225"/>
        <v>-6.7248210928385704E-2</v>
      </c>
      <c r="AI508" s="16">
        <f t="shared" si="210"/>
        <v>0.93310419079920426</v>
      </c>
      <c r="AJ508" s="16"/>
      <c r="AK508" s="16">
        <f t="shared" si="226"/>
        <v>0.6707201006459077</v>
      </c>
      <c r="AL508" s="16">
        <f t="shared" si="227"/>
        <v>-0.33624105464192855</v>
      </c>
      <c r="AM508" s="16">
        <f t="shared" si="211"/>
        <v>0.66552095399602085</v>
      </c>
      <c r="AN508" s="16"/>
      <c r="AO508" s="16">
        <f t="shared" si="231"/>
        <v>-2.8102483394304373E-3</v>
      </c>
      <c r="AP508" s="16">
        <f t="shared" si="216"/>
        <v>1.5510415689198187</v>
      </c>
      <c r="AQ508" s="16">
        <f t="shared" si="217"/>
        <v>0.43892668520199446</v>
      </c>
      <c r="AR508" s="16"/>
      <c r="AS508" s="16">
        <f t="shared" si="232"/>
        <v>-1.427816477407526E-2</v>
      </c>
      <c r="AT508" s="36">
        <f t="shared" si="218"/>
        <v>1.3164658398604392</v>
      </c>
      <c r="AU508" s="16">
        <f t="shared" si="219"/>
        <v>0.27495075192326901</v>
      </c>
      <c r="AW508" s="16">
        <f t="shared" si="228"/>
        <v>3.6837108722518252E-3</v>
      </c>
      <c r="AX508" s="16">
        <f t="shared" si="220"/>
        <v>1.2175880023237502</v>
      </c>
      <c r="AY508" s="16">
        <f t="shared" si="221"/>
        <v>0.1968718545318533</v>
      </c>
    </row>
    <row r="509" spans="1:51" x14ac:dyDescent="0.2">
      <c r="A509" s="28">
        <v>507</v>
      </c>
      <c r="B509">
        <v>8235.9500000000007</v>
      </c>
      <c r="C509">
        <v>1910.6</v>
      </c>
      <c r="D509" s="29">
        <v>0.29499999999999998</v>
      </c>
      <c r="E509" s="16">
        <f t="shared" si="207"/>
        <v>5.6730769230769232E-5</v>
      </c>
      <c r="F509" s="16"/>
      <c r="G509" s="16">
        <f t="shared" si="212"/>
        <v>2.2046861058611786E-2</v>
      </c>
      <c r="H509" s="16">
        <f t="shared" si="212"/>
        <v>1.8763896961197724E-2</v>
      </c>
      <c r="I509" s="16"/>
      <c r="J509" s="16">
        <v>2.2046861058611786E-2</v>
      </c>
      <c r="K509" s="16">
        <v>2.6982922431534863E-2</v>
      </c>
      <c r="L509" s="16">
        <f t="shared" si="208"/>
        <v>1.3119526628532297E-3</v>
      </c>
      <c r="M509" s="16">
        <f t="shared" si="213"/>
        <v>2.0734908395758558E-2</v>
      </c>
      <c r="N509" s="16"/>
      <c r="O509" s="16">
        <v>1.8763896961197724E-2</v>
      </c>
      <c r="P509" s="16">
        <v>-3.2450539097659945E-4</v>
      </c>
      <c r="Q509" s="16">
        <f t="shared" si="214"/>
        <v>6.3535757997704298E-4</v>
      </c>
      <c r="R509" s="16">
        <f t="shared" si="222"/>
        <v>1.8128539381220683E-2</v>
      </c>
      <c r="X509" s="16">
        <f t="shared" si="223"/>
        <v>1.3916544165859029E-3</v>
      </c>
      <c r="Y509" s="16">
        <f t="shared" si="215"/>
        <v>9.3660258923274672E-4</v>
      </c>
      <c r="Z509" s="16">
        <f t="shared" si="205"/>
        <v>2.2152229359333209</v>
      </c>
      <c r="AA509" s="16">
        <f t="shared" si="206"/>
        <v>2.392242504731775</v>
      </c>
      <c r="AB509" s="16"/>
      <c r="AC509" s="16">
        <f t="shared" si="229"/>
        <v>1.3916544165859029E-3</v>
      </c>
      <c r="AD509" s="16">
        <f t="shared" si="230"/>
        <v>9.3660258923274672E-4</v>
      </c>
      <c r="AE509" s="16">
        <f t="shared" si="209"/>
        <v>9.0374617384577694E-4</v>
      </c>
      <c r="AF509" s="16"/>
      <c r="AG509" s="16">
        <f t="shared" si="224"/>
        <v>0.17009548643454556</v>
      </c>
      <c r="AH509" s="16">
        <f t="shared" si="225"/>
        <v>-0.11751064120372796</v>
      </c>
      <c r="AI509" s="16">
        <f t="shared" si="210"/>
        <v>0.94741515476918248</v>
      </c>
      <c r="AJ509" s="16"/>
      <c r="AK509" s="16">
        <f t="shared" si="226"/>
        <v>0.85047743217272775</v>
      </c>
      <c r="AL509" s="16">
        <f t="shared" si="227"/>
        <v>-0.58755320601863981</v>
      </c>
      <c r="AM509" s="16">
        <f t="shared" si="211"/>
        <v>0.73707577384591205</v>
      </c>
      <c r="AN509" s="16"/>
      <c r="AO509" s="16">
        <f t="shared" si="231"/>
        <v>1.7449629291907563E-3</v>
      </c>
      <c r="AP509" s="16">
        <f t="shared" si="216"/>
        <v>1.5537480789592177</v>
      </c>
      <c r="AQ509" s="16">
        <f t="shared" si="217"/>
        <v>0.44067012745213519</v>
      </c>
      <c r="AR509" s="16"/>
      <c r="AS509" s="16">
        <f t="shared" si="232"/>
        <v>8.51327618441532E-3</v>
      </c>
      <c r="AT509" s="36">
        <f t="shared" si="218"/>
        <v>1.3276732771425195</v>
      </c>
      <c r="AU509" s="16">
        <f t="shared" si="219"/>
        <v>0.28342799453671752</v>
      </c>
      <c r="AW509" s="16">
        <f t="shared" si="228"/>
        <v>3.9843833395662052E-3</v>
      </c>
      <c r="AX509" s="16">
        <f t="shared" si="220"/>
        <v>1.2224393396746647</v>
      </c>
      <c r="AY509" s="16">
        <f t="shared" si="221"/>
        <v>0.20084832123775612</v>
      </c>
    </row>
    <row r="510" spans="1:51" x14ac:dyDescent="0.2">
      <c r="A510" s="28">
        <v>508</v>
      </c>
      <c r="B510">
        <v>8458.18</v>
      </c>
      <c r="C510">
        <v>1909.98</v>
      </c>
      <c r="D510" s="29">
        <v>0.29499999999999998</v>
      </c>
      <c r="E510" s="16">
        <f t="shared" si="207"/>
        <v>5.6730769230769232E-5</v>
      </c>
      <c r="F510" s="16"/>
      <c r="G510" s="16">
        <f t="shared" si="212"/>
        <v>2.6982922431534863E-2</v>
      </c>
      <c r="H510" s="16">
        <f t="shared" si="212"/>
        <v>-3.2450539097659945E-4</v>
      </c>
      <c r="I510" s="16"/>
      <c r="J510" s="16">
        <v>2.6982922431534863E-2</v>
      </c>
      <c r="K510" s="16">
        <v>-7.7995502578570288E-3</v>
      </c>
      <c r="L510" s="16">
        <f t="shared" si="208"/>
        <v>1.2292935765789129E-3</v>
      </c>
      <c r="M510" s="16">
        <f t="shared" si="213"/>
        <v>2.575362885495595E-2</v>
      </c>
      <c r="N510" s="16"/>
      <c r="O510" s="16">
        <v>-3.2450539097659945E-4</v>
      </c>
      <c r="P510" s="16">
        <v>-4.0995193666949013E-3</v>
      </c>
      <c r="Q510" s="16">
        <f t="shared" si="214"/>
        <v>4.5441732937238802E-4</v>
      </c>
      <c r="R510" s="16">
        <f t="shared" si="222"/>
        <v>-7.7892272034898753E-4</v>
      </c>
      <c r="X510" s="16">
        <f t="shared" si="223"/>
        <v>1.2287655605258529E-3</v>
      </c>
      <c r="Y510" s="16">
        <f t="shared" si="215"/>
        <v>7.9176053195079209E-4</v>
      </c>
      <c r="Z510" s="16">
        <f t="shared" si="205"/>
        <v>2.1620496427879048</v>
      </c>
      <c r="AA510" s="16">
        <f t="shared" si="206"/>
        <v>2.6513041055218576</v>
      </c>
      <c r="AB510" s="16"/>
      <c r="AC510" s="16">
        <f t="shared" si="229"/>
        <v>1.2287655605258529E-3</v>
      </c>
      <c r="AD510" s="16">
        <f t="shared" si="230"/>
        <v>7.9176053195079209E-4</v>
      </c>
      <c r="AE510" s="16">
        <f t="shared" si="209"/>
        <v>7.8079052294318448E-4</v>
      </c>
      <c r="AF510" s="16"/>
      <c r="AG510" s="16">
        <f t="shared" si="224"/>
        <v>-0.21823843056774991</v>
      </c>
      <c r="AH510" s="16">
        <f t="shared" si="225"/>
        <v>0.5422770389724707</v>
      </c>
      <c r="AI510" s="16">
        <f t="shared" si="210"/>
        <v>0.67596139159527913</v>
      </c>
      <c r="AJ510" s="16"/>
      <c r="AK510" s="16">
        <f t="shared" si="226"/>
        <v>-1.0911921528387496</v>
      </c>
      <c r="AL510" s="16">
        <f t="shared" si="227"/>
        <v>2.7113851948623537</v>
      </c>
      <c r="AM510" s="16">
        <f t="shared" si="211"/>
        <v>-0.62019304202360415</v>
      </c>
      <c r="AN510" s="16"/>
      <c r="AO510" s="16">
        <f t="shared" si="231"/>
        <v>4.6815537434962036E-3</v>
      </c>
      <c r="AP510" s="16">
        <f t="shared" si="216"/>
        <v>1.5610220340947192</v>
      </c>
      <c r="AQ510" s="16">
        <f t="shared" si="217"/>
        <v>0.44534075680505059</v>
      </c>
      <c r="AR510" s="16"/>
      <c r="AS510" s="16">
        <f t="shared" si="232"/>
        <v>2.3180845640557942E-2</v>
      </c>
      <c r="AT510" s="36">
        <f t="shared" si="218"/>
        <v>1.358449866441054</v>
      </c>
      <c r="AU510" s="16">
        <f t="shared" si="219"/>
        <v>0.30634424558980611</v>
      </c>
      <c r="AW510" s="16">
        <f t="shared" si="228"/>
        <v>-1.9665870868519702E-3</v>
      </c>
      <c r="AX510" s="16">
        <f t="shared" si="220"/>
        <v>1.2200353062548006</v>
      </c>
      <c r="AY510" s="16">
        <f t="shared" si="221"/>
        <v>0.19887979787953847</v>
      </c>
    </row>
    <row r="511" spans="1:51" x14ac:dyDescent="0.2">
      <c r="A511" s="28">
        <v>509</v>
      </c>
      <c r="B511">
        <v>8392.2099999999991</v>
      </c>
      <c r="C511">
        <v>1902.15</v>
      </c>
      <c r="D511" s="29">
        <v>0.24</v>
      </c>
      <c r="E511" s="16">
        <f t="shared" si="207"/>
        <v>4.6153846153846151E-5</v>
      </c>
      <c r="F511" s="16"/>
      <c r="G511" s="16">
        <f t="shared" si="212"/>
        <v>-7.7995502578570288E-3</v>
      </c>
      <c r="H511" s="16">
        <f t="shared" si="212"/>
        <v>-4.0995193666949013E-3</v>
      </c>
      <c r="I511" s="16"/>
      <c r="J511" s="16">
        <v>-7.7995502578570288E-3</v>
      </c>
      <c r="K511" s="16">
        <v>4.4609226890175629E-2</v>
      </c>
      <c r="L511" s="16">
        <f t="shared" si="208"/>
        <v>1.1546205755700683E-3</v>
      </c>
      <c r="M511" s="16">
        <f t="shared" si="213"/>
        <v>-8.9541708334270973E-3</v>
      </c>
      <c r="N511" s="16"/>
      <c r="O511" s="16">
        <v>-4.0995193666949013E-3</v>
      </c>
      <c r="P511" s="16">
        <v>2.5402833635622814E-2</v>
      </c>
      <c r="Q511" s="16">
        <f t="shared" si="214"/>
        <v>1.9325718275484114E-3</v>
      </c>
      <c r="R511" s="16">
        <f t="shared" si="222"/>
        <v>-6.0320911942433122E-3</v>
      </c>
      <c r="X511" s="16">
        <f t="shared" si="223"/>
        <v>1.1387169642927285E-3</v>
      </c>
      <c r="Y511" s="16">
        <f t="shared" si="215"/>
        <v>6.1183047709386382E-4</v>
      </c>
      <c r="Z511" s="16">
        <f t="shared" si="205"/>
        <v>2.4347829769568232</v>
      </c>
      <c r="AA511" s="16">
        <f t="shared" si="206"/>
        <v>2.7508536605095415</v>
      </c>
      <c r="AB511" s="16"/>
      <c r="AC511" s="16">
        <f t="shared" si="229"/>
        <v>1.1387169642927285E-3</v>
      </c>
      <c r="AD511" s="16">
        <f t="shared" si="230"/>
        <v>6.1183047709386382E-4</v>
      </c>
      <c r="AE511" s="16">
        <f t="shared" si="209"/>
        <v>6.6073382797282164E-4</v>
      </c>
      <c r="AF511" s="16"/>
      <c r="AG511" s="16">
        <f t="shared" si="224"/>
        <v>-0.21961252385253624</v>
      </c>
      <c r="AH511" s="16">
        <f t="shared" si="225"/>
        <v>0.69091178394554154</v>
      </c>
      <c r="AI511" s="16">
        <f t="shared" si="210"/>
        <v>0.52870073990699462</v>
      </c>
      <c r="AJ511" s="16"/>
      <c r="AK511" s="16">
        <f t="shared" si="226"/>
        <v>-1.0980626192626812</v>
      </c>
      <c r="AL511" s="16">
        <f t="shared" si="227"/>
        <v>3.4545589197277078</v>
      </c>
      <c r="AM511" s="16">
        <f t="shared" si="211"/>
        <v>-1.3564963004650266</v>
      </c>
      <c r="AN511" s="16"/>
      <c r="AO511" s="16">
        <f t="shared" si="231"/>
        <v>-4.8256580625710075E-4</v>
      </c>
      <c r="AP511" s="16">
        <f t="shared" si="216"/>
        <v>1.5602687382382512</v>
      </c>
      <c r="AQ511" s="16">
        <f t="shared" si="217"/>
        <v>0.44485807452644294</v>
      </c>
      <c r="AR511" s="16"/>
      <c r="AS511" s="16">
        <f t="shared" si="232"/>
        <v>-2.6397521082085818E-3</v>
      </c>
      <c r="AT511" s="36">
        <f t="shared" si="218"/>
        <v>1.3548638955422205</v>
      </c>
      <c r="AU511" s="16">
        <f t="shared" si="219"/>
        <v>0.30370100319231574</v>
      </c>
      <c r="AW511" s="16">
        <f t="shared" si="228"/>
        <v>-6.1323413907037288E-4</v>
      </c>
      <c r="AX511" s="16">
        <f t="shared" si="220"/>
        <v>1.219287138954134</v>
      </c>
      <c r="AY511" s="16">
        <f t="shared" si="221"/>
        <v>0.19826637563550795</v>
      </c>
    </row>
    <row r="512" spans="1:51" x14ac:dyDescent="0.2">
      <c r="A512" s="28">
        <v>510</v>
      </c>
      <c r="B512">
        <v>8766.58</v>
      </c>
      <c r="C512">
        <v>1950.47</v>
      </c>
      <c r="D512" s="29">
        <v>0.28499999999999998</v>
      </c>
      <c r="E512" s="16">
        <f t="shared" si="207"/>
        <v>5.4807692307692299E-5</v>
      </c>
      <c r="F512" s="16"/>
      <c r="G512" s="16">
        <f t="shared" si="212"/>
        <v>4.4609226890175629E-2</v>
      </c>
      <c r="H512" s="16">
        <f t="shared" si="212"/>
        <v>2.5402833635622814E-2</v>
      </c>
      <c r="I512" s="16"/>
      <c r="J512" s="16">
        <v>4.4609226890175629E-2</v>
      </c>
      <c r="K512" s="16">
        <v>3.8229275270401847E-2</v>
      </c>
      <c r="L512" s="16">
        <f t="shared" si="208"/>
        <v>1.6808116866597141E-3</v>
      </c>
      <c r="M512" s="16">
        <f t="shared" si="213"/>
        <v>4.2928415203515917E-2</v>
      </c>
      <c r="N512" s="16"/>
      <c r="O512" s="16">
        <v>2.5402833635622814E-2</v>
      </c>
      <c r="P512" s="16">
        <v>1.676518992858134E-2</v>
      </c>
      <c r="Q512" s="16">
        <f t="shared" si="214"/>
        <v>2.2248987486775517E-3</v>
      </c>
      <c r="R512" s="16">
        <f t="shared" si="222"/>
        <v>2.3177934886945264E-2</v>
      </c>
      <c r="X512" s="16">
        <f t="shared" si="223"/>
        <v>9.691689725205429E-4</v>
      </c>
      <c r="Y512" s="16">
        <f t="shared" si="215"/>
        <v>4.8846639793828964E-4</v>
      </c>
      <c r="Z512" s="16">
        <f t="shared" si="205"/>
        <v>1.5998606560575528</v>
      </c>
      <c r="AA512" s="16">
        <f t="shared" si="206"/>
        <v>2.3432800519558148</v>
      </c>
      <c r="AB512" s="16"/>
      <c r="AC512" s="16">
        <f t="shared" si="229"/>
        <v>9.691689725205429E-4</v>
      </c>
      <c r="AD512" s="16">
        <f t="shared" si="230"/>
        <v>4.8846639793828964E-4</v>
      </c>
      <c r="AE512" s="16">
        <f t="shared" si="209"/>
        <v>5.4465336514661843E-4</v>
      </c>
      <c r="AF512" s="16"/>
      <c r="AG512" s="16">
        <f t="shared" si="224"/>
        <v>0.22919609677513303</v>
      </c>
      <c r="AH512" s="16">
        <f t="shared" si="225"/>
        <v>-0.29217818572917365</v>
      </c>
      <c r="AI512" s="16">
        <f t="shared" si="210"/>
        <v>1.0629820889540407</v>
      </c>
      <c r="AJ512" s="16"/>
      <c r="AK512" s="16">
        <f t="shared" si="226"/>
        <v>1.1459804838756651</v>
      </c>
      <c r="AL512" s="16">
        <f t="shared" si="227"/>
        <v>-1.4608909286458682</v>
      </c>
      <c r="AM512" s="16">
        <f t="shared" si="211"/>
        <v>1.3149104447702031</v>
      </c>
      <c r="AN512" s="16"/>
      <c r="AO512" s="16">
        <f t="shared" si="231"/>
        <v>7.7787737726091608E-3</v>
      </c>
      <c r="AP512" s="16">
        <f t="shared" si="216"/>
        <v>1.5724057157774809</v>
      </c>
      <c r="AQ512" s="16">
        <f t="shared" si="217"/>
        <v>0.45260674962477188</v>
      </c>
      <c r="AR512" s="16"/>
      <c r="AS512" s="16">
        <f t="shared" si="232"/>
        <v>3.8709253478430412E-2</v>
      </c>
      <c r="AT512" s="36">
        <f t="shared" si="218"/>
        <v>1.407309665503538</v>
      </c>
      <c r="AU512" s="16">
        <f t="shared" si="219"/>
        <v>0.34167984311556499</v>
      </c>
      <c r="AW512" s="16">
        <f t="shared" si="228"/>
        <v>4.3290823612110677E-3</v>
      </c>
      <c r="AX512" s="16">
        <f t="shared" si="220"/>
        <v>1.2245655334006318</v>
      </c>
      <c r="AY512" s="16">
        <f t="shared" si="221"/>
        <v>0.20258611447588229</v>
      </c>
    </row>
    <row r="513" spans="1:51" x14ac:dyDescent="0.2">
      <c r="A513" s="28">
        <v>511</v>
      </c>
      <c r="B513">
        <v>9101.7199999999993</v>
      </c>
      <c r="C513">
        <v>1983.17</v>
      </c>
      <c r="D513" s="29">
        <v>0.25</v>
      </c>
      <c r="E513" s="16">
        <f t="shared" si="207"/>
        <v>4.8076923076923077E-5</v>
      </c>
      <c r="F513" s="16"/>
      <c r="G513" s="16">
        <f t="shared" si="212"/>
        <v>3.8229275270401847E-2</v>
      </c>
      <c r="H513" s="16">
        <f t="shared" si="212"/>
        <v>1.676518992858134E-2</v>
      </c>
      <c r="I513" s="16"/>
      <c r="J513" s="16">
        <v>3.8229275270401847E-2</v>
      </c>
      <c r="K513" s="16">
        <v>1.9657822916987127E-2</v>
      </c>
      <c r="L513" s="16">
        <f t="shared" si="208"/>
        <v>8.8796889699848595E-4</v>
      </c>
      <c r="M513" s="16">
        <f t="shared" si="213"/>
        <v>3.7341306373403362E-2</v>
      </c>
      <c r="N513" s="16"/>
      <c r="O513" s="16">
        <v>1.676518992858134E-2</v>
      </c>
      <c r="P513" s="16">
        <v>9.7823182077170752E-4</v>
      </c>
      <c r="Q513" s="16">
        <f t="shared" si="214"/>
        <v>-5.9684056765325899E-5</v>
      </c>
      <c r="R513" s="16">
        <f t="shared" si="222"/>
        <v>1.6824873985346666E-2</v>
      </c>
      <c r="X513" s="16">
        <f t="shared" si="223"/>
        <v>1.131072501555305E-3</v>
      </c>
      <c r="Y513" s="16">
        <f t="shared" si="215"/>
        <v>5.1149872518168173E-4</v>
      </c>
      <c r="Z513" s="16">
        <f t="shared" si="205"/>
        <v>1.8569617116004615</v>
      </c>
      <c r="AA513" s="16">
        <f t="shared" si="206"/>
        <v>2.5934315011561879</v>
      </c>
      <c r="AB513" s="16"/>
      <c r="AC513" s="16">
        <f t="shared" si="229"/>
        <v>1.131072501555305E-3</v>
      </c>
      <c r="AD513" s="16">
        <f t="shared" si="230"/>
        <v>5.1149872518168173E-4</v>
      </c>
      <c r="AE513" s="16">
        <f t="shared" si="209"/>
        <v>6.0210272583507453E-4</v>
      </c>
      <c r="AF513" s="16"/>
      <c r="AG513" s="16">
        <f t="shared" si="224"/>
        <v>5.2484955216683005E-2</v>
      </c>
      <c r="AH513" s="16">
        <f t="shared" si="225"/>
        <v>5.327348247997403E-2</v>
      </c>
      <c r="AI513" s="16">
        <f t="shared" si="210"/>
        <v>0.89424156230334295</v>
      </c>
      <c r="AJ513" s="16"/>
      <c r="AK513" s="16">
        <f t="shared" si="226"/>
        <v>0.26242477608341502</v>
      </c>
      <c r="AL513" s="16">
        <f t="shared" si="227"/>
        <v>0.26636741239987016</v>
      </c>
      <c r="AM513" s="16">
        <f t="shared" si="211"/>
        <v>0.47120781151671476</v>
      </c>
      <c r="AN513" s="16"/>
      <c r="AO513" s="16">
        <f t="shared" si="231"/>
        <v>3.9218374930402918E-3</v>
      </c>
      <c r="AP513" s="16">
        <f t="shared" si="216"/>
        <v>1.5785724354678878</v>
      </c>
      <c r="AQ513" s="16">
        <f t="shared" si="217"/>
        <v>0.45652091676120549</v>
      </c>
      <c r="AR513" s="16"/>
      <c r="AS513" s="16">
        <f t="shared" si="232"/>
        <v>1.9389956695970687E-2</v>
      </c>
      <c r="AT513" s="36">
        <f t="shared" si="218"/>
        <v>1.4345973389754727</v>
      </c>
      <c r="AU513" s="16">
        <f t="shared" si="219"/>
        <v>0.36088420981894181</v>
      </c>
      <c r="AW513" s="16">
        <f t="shared" si="228"/>
        <v>2.2424577956543616E-3</v>
      </c>
      <c r="AX513" s="16">
        <f t="shared" si="220"/>
        <v>1.2273115699272956</v>
      </c>
      <c r="AY513" s="16">
        <f t="shared" si="221"/>
        <v>0.204826061715564</v>
      </c>
    </row>
    <row r="514" spans="1:51" x14ac:dyDescent="0.2">
      <c r="A514" s="28">
        <v>512</v>
      </c>
      <c r="B514">
        <v>9280.64</v>
      </c>
      <c r="C514">
        <v>1985.11</v>
      </c>
      <c r="D514" s="29">
        <v>0.24</v>
      </c>
      <c r="E514" s="16">
        <f t="shared" si="207"/>
        <v>4.6153846153846151E-5</v>
      </c>
      <c r="F514" s="16"/>
      <c r="G514" s="16">
        <f t="shared" si="212"/>
        <v>1.9657822916987127E-2</v>
      </c>
      <c r="H514" s="16">
        <f t="shared" si="212"/>
        <v>9.7823182077170752E-4</v>
      </c>
      <c r="I514" s="16"/>
      <c r="J514" s="16">
        <v>1.9657822916987127E-2</v>
      </c>
      <c r="K514" s="16">
        <v>-1.160372560513054E-2</v>
      </c>
      <c r="L514" s="16">
        <f t="shared" si="208"/>
        <v>9.8448514705021988E-4</v>
      </c>
      <c r="M514" s="16">
        <f t="shared" si="213"/>
        <v>1.8673337769936908E-2</v>
      </c>
      <c r="N514" s="16"/>
      <c r="O514" s="16">
        <v>9.7823182077170752E-4</v>
      </c>
      <c r="P514" s="16">
        <v>-8.2615069190114033E-4</v>
      </c>
      <c r="Q514" s="16">
        <f t="shared" si="214"/>
        <v>6.0919182208740729E-4</v>
      </c>
      <c r="R514" s="16">
        <f t="shared" si="222"/>
        <v>3.6903999868430023E-4</v>
      </c>
      <c r="X514" s="16">
        <f t="shared" si="223"/>
        <v>1.1841486880166368E-3</v>
      </c>
      <c r="Y514" s="16">
        <f t="shared" si="215"/>
        <v>4.7090538535141699E-4</v>
      </c>
      <c r="Z514" s="16">
        <f t="shared" ref="Z514:Z577" si="233">-0.5*(LN(2*PI())+LN(X514)+M514^2/X514)</f>
        <v>2.3031932002460573</v>
      </c>
      <c r="AA514" s="16">
        <f t="shared" ref="AA514:AA577" si="234">-0.5*(LN(2*PI())+LN(Y514)+R514^2/Y514)</f>
        <v>2.9113435440652662</v>
      </c>
      <c r="AB514" s="16"/>
      <c r="AC514" s="16">
        <f t="shared" si="229"/>
        <v>1.1841486880166368E-3</v>
      </c>
      <c r="AD514" s="16">
        <f t="shared" si="230"/>
        <v>4.7090538535141699E-4</v>
      </c>
      <c r="AE514" s="16">
        <f t="shared" si="209"/>
        <v>5.9111644425949067E-4</v>
      </c>
      <c r="AF514" s="16"/>
      <c r="AG514" s="16">
        <f t="shared" si="224"/>
        <v>-0.29041224247066943</v>
      </c>
      <c r="AH514" s="16">
        <f t="shared" si="225"/>
        <v>0.85677512728688221</v>
      </c>
      <c r="AI514" s="16">
        <f t="shared" si="210"/>
        <v>0.43363711518378723</v>
      </c>
      <c r="AJ514" s="16"/>
      <c r="AK514" s="16">
        <f t="shared" si="226"/>
        <v>-1.4520612123533472</v>
      </c>
      <c r="AL514" s="16">
        <f t="shared" si="227"/>
        <v>4.283875636434411</v>
      </c>
      <c r="AM514" s="16">
        <f t="shared" si="211"/>
        <v>-1.8318144240810641</v>
      </c>
      <c r="AN514" s="16"/>
      <c r="AO514" s="16">
        <f t="shared" si="231"/>
        <v>1.126846154023834E-3</v>
      </c>
      <c r="AP514" s="16">
        <f t="shared" si="216"/>
        <v>1.5803512437456431</v>
      </c>
      <c r="AQ514" s="16">
        <f t="shared" si="217"/>
        <v>0.45764712850064904</v>
      </c>
      <c r="AR514" s="16"/>
      <c r="AS514" s="16">
        <f t="shared" si="232"/>
        <v>5.441923077811479E-3</v>
      </c>
      <c r="AT514" s="36">
        <f t="shared" si="218"/>
        <v>1.4424043073418105</v>
      </c>
      <c r="AU514" s="16">
        <f t="shared" si="219"/>
        <v>0.36631137913504841</v>
      </c>
      <c r="AW514" s="16">
        <f t="shared" si="228"/>
        <v>-1.0725853395721302E-3</v>
      </c>
      <c r="AX514" s="16">
        <f t="shared" si="220"/>
        <v>1.2259951735303043</v>
      </c>
      <c r="AY514" s="16">
        <f t="shared" si="221"/>
        <v>0.20375290074469063</v>
      </c>
    </row>
    <row r="515" spans="1:51" x14ac:dyDescent="0.2">
      <c r="A515" s="28">
        <v>513</v>
      </c>
      <c r="B515">
        <v>9172.9500000000007</v>
      </c>
      <c r="C515">
        <v>1983.47</v>
      </c>
      <c r="D515" s="29">
        <v>0.27500000000000002</v>
      </c>
      <c r="E515" s="16">
        <f t="shared" ref="E515:E578" si="235">D515/100/52</f>
        <v>5.2884615384615387E-5</v>
      </c>
      <c r="F515" s="16"/>
      <c r="G515" s="16">
        <f t="shared" si="212"/>
        <v>-1.160372560513054E-2</v>
      </c>
      <c r="H515" s="16">
        <f t="shared" si="212"/>
        <v>-8.2615069190114033E-4</v>
      </c>
      <c r="I515" s="16"/>
      <c r="J515" s="16">
        <v>-1.160372560513054E-2</v>
      </c>
      <c r="K515" s="16">
        <v>2.2966439367924175E-2</v>
      </c>
      <c r="L515" s="16">
        <f t="shared" ref="L515:L578" si="236">($U$42+$U$43*J514)</f>
        <v>1.2654350736312607E-3</v>
      </c>
      <c r="M515" s="16">
        <f t="shared" si="213"/>
        <v>-1.2869160678761801E-2</v>
      </c>
      <c r="N515" s="16"/>
      <c r="O515" s="16">
        <v>-8.2615069190114033E-4</v>
      </c>
      <c r="P515" s="16">
        <v>3.338593475071467E-2</v>
      </c>
      <c r="Q515" s="16">
        <f t="shared" si="214"/>
        <v>1.8316913644295216E-3</v>
      </c>
      <c r="R515" s="16">
        <f t="shared" si="222"/>
        <v>-2.657842056330662E-3</v>
      </c>
      <c r="X515" s="16">
        <f t="shared" si="223"/>
        <v>1.050394443986853E-3</v>
      </c>
      <c r="Y515" s="16">
        <f t="shared" si="215"/>
        <v>3.7732333703887038E-4</v>
      </c>
      <c r="Z515" s="16">
        <f t="shared" si="233"/>
        <v>2.4315214172218376</v>
      </c>
      <c r="AA515" s="16">
        <f t="shared" si="234"/>
        <v>3.0129046700273658</v>
      </c>
      <c r="AB515" s="16"/>
      <c r="AC515" s="16">
        <f t="shared" si="229"/>
        <v>1.050394443986853E-3</v>
      </c>
      <c r="AD515" s="16">
        <f t="shared" si="230"/>
        <v>3.7732333703887038E-4</v>
      </c>
      <c r="AE515" s="16">
        <f t="shared" ref="AE515:AE578" si="237">$V$50*SQRT(AC515*AD515)</f>
        <v>4.983519188480447E-4</v>
      </c>
      <c r="AF515" s="16"/>
      <c r="AG515" s="16">
        <f t="shared" si="224"/>
        <v>-0.26953538374213132</v>
      </c>
      <c r="AH515" s="16">
        <f t="shared" si="225"/>
        <v>0.98378201825699096</v>
      </c>
      <c r="AI515" s="16">
        <f t="shared" ref="AI515:AI578" si="238">1-AG515-AH515</f>
        <v>0.2857533654851403</v>
      </c>
      <c r="AJ515" s="16"/>
      <c r="AK515" s="16">
        <f t="shared" si="226"/>
        <v>-1.3476769187106565</v>
      </c>
      <c r="AL515" s="16">
        <f t="shared" si="227"/>
        <v>4.918910091284955</v>
      </c>
      <c r="AM515" s="16">
        <f t="shared" ref="AM515:AM578" si="239">1-AK515-AL515</f>
        <v>-2.5712331725742983</v>
      </c>
      <c r="AN515" s="16"/>
      <c r="AO515" s="16">
        <f t="shared" si="231"/>
        <v>2.6820526304893303E-3</v>
      </c>
      <c r="AP515" s="16">
        <f t="shared" si="216"/>
        <v>1.5845898289560283</v>
      </c>
      <c r="AQ515" s="16">
        <f t="shared" si="217"/>
        <v>0.46032559084610492</v>
      </c>
      <c r="AR515" s="16"/>
      <c r="AS515" s="16">
        <f t="shared" si="232"/>
        <v>1.3225647767831271E-2</v>
      </c>
      <c r="AT515" s="36">
        <f t="shared" si="218"/>
        <v>1.4614810386495158</v>
      </c>
      <c r="AU515" s="16">
        <f t="shared" si="219"/>
        <v>0.37945033158798941</v>
      </c>
      <c r="AW515" s="16">
        <f t="shared" si="228"/>
        <v>6.2246515841086168E-4</v>
      </c>
      <c r="AX515" s="16">
        <f t="shared" si="220"/>
        <v>1.2267583128102066</v>
      </c>
      <c r="AY515" s="16">
        <f t="shared" si="221"/>
        <v>0.20437517225202126</v>
      </c>
    </row>
    <row r="516" spans="1:51" x14ac:dyDescent="0.2">
      <c r="A516" s="28">
        <v>514</v>
      </c>
      <c r="B516">
        <v>9383.6200000000008</v>
      </c>
      <c r="C516">
        <v>2049.69</v>
      </c>
      <c r="D516" s="29">
        <v>0.24</v>
      </c>
      <c r="E516" s="16">
        <f t="shared" si="235"/>
        <v>4.6153846153846151E-5</v>
      </c>
      <c r="F516" s="16"/>
      <c r="G516" s="16">
        <f t="shared" ref="G516:H579" si="240">(B516-B515)/B515</f>
        <v>2.2966439367924175E-2</v>
      </c>
      <c r="H516" s="16">
        <f t="shared" si="240"/>
        <v>3.338593475071467E-2</v>
      </c>
      <c r="I516" s="16"/>
      <c r="J516" s="16">
        <v>2.2966439367924175E-2</v>
      </c>
      <c r="K516" s="16">
        <v>-1.6258117869223317E-2</v>
      </c>
      <c r="L516" s="16">
        <f t="shared" si="236"/>
        <v>1.7383614552065657E-3</v>
      </c>
      <c r="M516" s="16">
        <f t="shared" ref="M516:M579" si="241">J516-L516</f>
        <v>2.1228077912717611E-2</v>
      </c>
      <c r="N516" s="16"/>
      <c r="O516" s="16">
        <v>3.338593475071467E-2</v>
      </c>
      <c r="P516" s="16">
        <v>-2.0217691455781145E-2</v>
      </c>
      <c r="Q516" s="16">
        <f t="shared" ref="Q516:Q579" si="242">$V$42+O515*$V$43</f>
        <v>1.9714178893806113E-3</v>
      </c>
      <c r="R516" s="16">
        <f t="shared" si="222"/>
        <v>3.1414516861334056E-2</v>
      </c>
      <c r="X516" s="16">
        <f t="shared" si="223"/>
        <v>9.1343431978901273E-4</v>
      </c>
      <c r="Y516" s="16">
        <f t="shared" ref="Y516:Y579" si="243">$V$2+$V$3*R515^2+$V$4*Y515</f>
        <v>3.1052221613903509E-4</v>
      </c>
      <c r="Z516" s="16">
        <f t="shared" si="233"/>
        <v>2.3335423201567944</v>
      </c>
      <c r="AA516" s="16">
        <f t="shared" si="234"/>
        <v>1.5306370659812332</v>
      </c>
      <c r="AB516" s="16"/>
      <c r="AC516" s="16">
        <f t="shared" si="229"/>
        <v>9.1343431978901273E-4</v>
      </c>
      <c r="AD516" s="16">
        <f t="shared" si="230"/>
        <v>3.1052221613903509E-4</v>
      </c>
      <c r="AE516" s="16">
        <f t="shared" si="237"/>
        <v>4.2158785807509531E-4</v>
      </c>
      <c r="AF516" s="16"/>
      <c r="AG516" s="16">
        <f t="shared" si="224"/>
        <v>0.60642977169951151</v>
      </c>
      <c r="AH516" s="16">
        <f t="shared" si="225"/>
        <v>-0.78763075148483819</v>
      </c>
      <c r="AI516" s="16">
        <f t="shared" si="238"/>
        <v>1.1812009797853267</v>
      </c>
      <c r="AJ516" s="16"/>
      <c r="AK516" s="16">
        <f t="shared" si="226"/>
        <v>3.0321488584975573</v>
      </c>
      <c r="AL516" s="16">
        <f t="shared" si="227"/>
        <v>-3.9381537574241912</v>
      </c>
      <c r="AM516" s="16">
        <f t="shared" si="239"/>
        <v>1.9060048989266338</v>
      </c>
      <c r="AN516" s="16"/>
      <c r="AO516" s="16">
        <f t="shared" si="231"/>
        <v>2.6669326179058993E-2</v>
      </c>
      <c r="AP516" s="16">
        <f t="shared" ref="AP516:AP579" si="244">AP515*(1+AO516)</f>
        <v>1.6268497719644759</v>
      </c>
      <c r="AQ516" s="16">
        <f t="shared" ref="AQ516:AQ579" si="245">LN(1+AO516)+AQ515</f>
        <v>0.48664548959427145</v>
      </c>
      <c r="AR516" s="16"/>
      <c r="AS516" s="16">
        <f t="shared" si="232"/>
        <v>0.13313509243375651</v>
      </c>
      <c r="AT516" s="36">
        <f t="shared" ref="AT516:AT579" si="246">AT515*(1+AS516)</f>
        <v>1.6560554518203014</v>
      </c>
      <c r="AU516" s="16">
        <f t="shared" ref="AU516:AU579" si="247">LN(1+AS516)+AU515</f>
        <v>0.50443854080117756</v>
      </c>
      <c r="AW516" s="16">
        <f t="shared" si="228"/>
        <v>8.2010057089737711E-3</v>
      </c>
      <c r="AX516" s="16">
        <f t="shared" ref="AX516:AX579" si="248">AX515*(1+AW516)</f>
        <v>1.2368189647370942</v>
      </c>
      <c r="AY516" s="16">
        <f t="shared" ref="AY516:AY579" si="249">LN(1+AW516)+AY515</f>
        <v>0.21254273244715127</v>
      </c>
    </row>
    <row r="517" spans="1:51" x14ac:dyDescent="0.2">
      <c r="A517" s="28">
        <v>515</v>
      </c>
      <c r="B517">
        <v>9231.06</v>
      </c>
      <c r="C517">
        <v>2008.25</v>
      </c>
      <c r="D517" s="29">
        <v>0.22</v>
      </c>
      <c r="E517" s="16">
        <f t="shared" si="235"/>
        <v>4.2307692307692307E-5</v>
      </c>
      <c r="F517" s="16"/>
      <c r="G517" s="16">
        <f t="shared" si="240"/>
        <v>-1.6258117869223317E-2</v>
      </c>
      <c r="H517" s="16">
        <f t="shared" si="240"/>
        <v>-2.0217691455781145E-2</v>
      </c>
      <c r="I517" s="16"/>
      <c r="J517" s="16">
        <v>-1.6258117869223317E-2</v>
      </c>
      <c r="K517" s="16">
        <v>5.7165699280473138E-3</v>
      </c>
      <c r="L517" s="16">
        <f t="shared" si="236"/>
        <v>1.2153821466287761E-3</v>
      </c>
      <c r="M517" s="16">
        <f t="shared" si="241"/>
        <v>-1.7473500015852093E-2</v>
      </c>
      <c r="N517" s="16"/>
      <c r="O517" s="16">
        <v>-2.0217691455781145E-2</v>
      </c>
      <c r="P517" s="16">
        <v>6.3239138553466045E-4</v>
      </c>
      <c r="Q517" s="16">
        <f t="shared" si="242"/>
        <v>-6.7787391912030228E-4</v>
      </c>
      <c r="R517" s="16">
        <f t="shared" ref="R517:R580" si="250">O517-Q517</f>
        <v>-1.9539817536660842E-2</v>
      </c>
      <c r="X517" s="16">
        <f t="shared" ref="X517:X580" si="251">$U$2+$U$3*M516^2+$U$4*X516</f>
        <v>8.526628918636152E-4</v>
      </c>
      <c r="Y517" s="16">
        <f t="shared" si="243"/>
        <v>4.8309515462123347E-4</v>
      </c>
      <c r="Z517" s="16">
        <f t="shared" si="233"/>
        <v>2.4355936306597177</v>
      </c>
      <c r="AA517" s="16">
        <f t="shared" si="234"/>
        <v>2.5035450534356118</v>
      </c>
      <c r="AB517" s="16"/>
      <c r="AC517" s="16">
        <f t="shared" si="229"/>
        <v>8.526628918636152E-4</v>
      </c>
      <c r="AD517" s="16">
        <f t="shared" si="230"/>
        <v>4.8309515462123347E-4</v>
      </c>
      <c r="AE517" s="16">
        <f t="shared" si="237"/>
        <v>5.0805194191266584E-4</v>
      </c>
      <c r="AF517" s="16"/>
      <c r="AG517" s="16">
        <f t="shared" ref="AG517:AG580" si="252">1/(AC518*AD518-AE518^2)*(AD518*(L518-E517)-AE518*(Q518-E517))/10</f>
        <v>-0.59160871351360511</v>
      </c>
      <c r="AH517" s="16">
        <f t="shared" ref="AH517:AH580" si="253">1/(AC518*AD518-AE518^2)*(AC518*(Q518-E517)-AE518*(L518-E517))/10</f>
        <v>1.3278660203568748</v>
      </c>
      <c r="AI517" s="16">
        <f t="shared" si="238"/>
        <v>0.26374269315673016</v>
      </c>
      <c r="AJ517" s="16"/>
      <c r="AK517" s="16">
        <f t="shared" ref="AK517:AK580" si="254">1/(AC518*AD518-AE518^2)*(AD518*(L518-E517)-AE518*(Q518-E517))/2</f>
        <v>-2.9580435675680254</v>
      </c>
      <c r="AL517" s="16">
        <f t="shared" ref="AL517:AL580" si="255">1/(AC518*AD518-AE518^2)*(AC518*(Q518-E517)-AE518*(L518-E517))/2</f>
        <v>6.639330101784374</v>
      </c>
      <c r="AM517" s="16">
        <f t="shared" si="239"/>
        <v>-2.6812865342163485</v>
      </c>
      <c r="AN517" s="16"/>
      <c r="AO517" s="16">
        <f t="shared" si="231"/>
        <v>6.1191857752064356E-3</v>
      </c>
      <c r="AP517" s="16">
        <f t="shared" si="244"/>
        <v>1.6368047679474789</v>
      </c>
      <c r="AQ517" s="16">
        <f t="shared" si="245"/>
        <v>0.49274602917987181</v>
      </c>
      <c r="AR517" s="16"/>
      <c r="AS517" s="16">
        <f t="shared" si="232"/>
        <v>3.0411313491416795E-2</v>
      </c>
      <c r="AT517" s="36">
        <f t="shared" si="246"/>
        <v>1.7064182733247786</v>
      </c>
      <c r="AU517" s="16">
        <f t="shared" si="247"/>
        <v>0.53439659681713803</v>
      </c>
      <c r="AW517" s="16">
        <f t="shared" ref="AW517:AW580" si="256">$V$57*G517+H517*$V$58+E517*$V$59</f>
        <v>-4.744854565445631E-3</v>
      </c>
      <c r="AX517" s="16">
        <f t="shared" si="248"/>
        <v>1.2309504386256316</v>
      </c>
      <c r="AY517" s="16">
        <f t="shared" si="249"/>
        <v>0.20778658532409292</v>
      </c>
    </row>
    <row r="518" spans="1:51" x14ac:dyDescent="0.2">
      <c r="A518" s="28">
        <v>516</v>
      </c>
      <c r="B518">
        <v>9283.83</v>
      </c>
      <c r="C518">
        <v>2009.52</v>
      </c>
      <c r="D518" s="29">
        <v>0.24</v>
      </c>
      <c r="E518" s="16">
        <f t="shared" si="235"/>
        <v>4.6153846153846151E-5</v>
      </c>
      <c r="F518" s="16"/>
      <c r="G518" s="16">
        <f t="shared" si="240"/>
        <v>5.7165699280473138E-3</v>
      </c>
      <c r="H518" s="16">
        <f t="shared" si="240"/>
        <v>6.3239138553466045E-4</v>
      </c>
      <c r="I518" s="16"/>
      <c r="J518" s="16">
        <v>5.7165699280473138E-3</v>
      </c>
      <c r="K518" s="16">
        <v>-5.5721614893853022E-2</v>
      </c>
      <c r="L518" s="16">
        <f t="shared" si="236"/>
        <v>1.8087733508403391E-3</v>
      </c>
      <c r="M518" s="16">
        <f t="shared" si="241"/>
        <v>3.9077965772069748E-3</v>
      </c>
      <c r="N518" s="16"/>
      <c r="O518" s="16">
        <v>6.3239138553466045E-4</v>
      </c>
      <c r="P518" s="16">
        <v>-7.8078347067956798E-3</v>
      </c>
      <c r="Q518" s="16">
        <f t="shared" si="242"/>
        <v>3.4730466102058473E-3</v>
      </c>
      <c r="R518" s="16">
        <f t="shared" si="250"/>
        <v>-2.8406552246711867E-3</v>
      </c>
      <c r="X518" s="16">
        <f t="shared" si="251"/>
        <v>7.799852505943959E-4</v>
      </c>
      <c r="Y518" s="16">
        <f t="shared" si="243"/>
        <v>4.7246144445834429E-4</v>
      </c>
      <c r="Z518" s="16">
        <f t="shared" si="233"/>
        <v>2.6493900338114531</v>
      </c>
      <c r="AA518" s="16">
        <f t="shared" si="234"/>
        <v>2.9012990114711452</v>
      </c>
      <c r="AB518" s="16"/>
      <c r="AC518" s="16">
        <f t="shared" ref="AC518:AC581" si="257">$U$2+M517^2*$U$3+$U$4*X517</f>
        <v>7.799852505943959E-4</v>
      </c>
      <c r="AD518" s="16">
        <f t="shared" ref="AD518:AD581" si="258">$V$2+R517^2*$V$3+$V$4*Y517</f>
        <v>4.7246144445834429E-4</v>
      </c>
      <c r="AE518" s="16">
        <f t="shared" si="237"/>
        <v>4.8053992400943395E-4</v>
      </c>
      <c r="AF518" s="16"/>
      <c r="AG518" s="16">
        <f t="shared" si="252"/>
        <v>-0.19052244670670507</v>
      </c>
      <c r="AH518" s="16">
        <f t="shared" si="253"/>
        <v>0.6773268896643827</v>
      </c>
      <c r="AI518" s="16">
        <f t="shared" si="238"/>
        <v>0.51319555704232234</v>
      </c>
      <c r="AJ518" s="16"/>
      <c r="AK518" s="16">
        <f t="shared" si="254"/>
        <v>-0.95261223353352531</v>
      </c>
      <c r="AL518" s="16">
        <f t="shared" si="255"/>
        <v>3.3866344483219133</v>
      </c>
      <c r="AM518" s="16">
        <f t="shared" si="239"/>
        <v>-1.4340222147883881</v>
      </c>
      <c r="AN518" s="16"/>
      <c r="AO518" s="16">
        <f t="shared" ref="AO518:AO581" si="259">AG517*J518+AH517*O518+AI517*E517</f>
        <v>-2.5310832037142767E-3</v>
      </c>
      <c r="AP518" s="16">
        <f t="shared" si="244"/>
        <v>1.6326618788915674</v>
      </c>
      <c r="AQ518" s="16">
        <f t="shared" si="245"/>
        <v>0.49021173736975543</v>
      </c>
      <c r="AR518" s="16"/>
      <c r="AS518" s="16">
        <f t="shared" ref="AS518:AS581" si="260">AK517*J518+AL517*O518+AM517*E517</f>
        <v>-1.2824646787802154E-2</v>
      </c>
      <c r="AT518" s="36">
        <f t="shared" si="246"/>
        <v>1.6845340616971372</v>
      </c>
      <c r="AU518" s="16">
        <f t="shared" si="247"/>
        <v>0.52148900431728573</v>
      </c>
      <c r="AW518" s="16">
        <f t="shared" si="256"/>
        <v>-1.8438022178404951E-4</v>
      </c>
      <c r="AX518" s="16">
        <f t="shared" si="248"/>
        <v>1.2307234757107526</v>
      </c>
      <c r="AY518" s="16">
        <f t="shared" si="249"/>
        <v>0.20760218810218611</v>
      </c>
    </row>
    <row r="519" spans="1:51" x14ac:dyDescent="0.2">
      <c r="A519" s="28">
        <v>517</v>
      </c>
      <c r="B519">
        <v>8766.52</v>
      </c>
      <c r="C519">
        <v>1993.83</v>
      </c>
      <c r="D519" s="29">
        <v>0.26</v>
      </c>
      <c r="E519" s="16">
        <f t="shared" si="235"/>
        <v>4.9999999999999996E-5</v>
      </c>
      <c r="F519" s="16"/>
      <c r="G519" s="16">
        <f t="shared" si="240"/>
        <v>-5.5721614893853022E-2</v>
      </c>
      <c r="H519" s="16">
        <f t="shared" si="240"/>
        <v>-7.8078347067956798E-3</v>
      </c>
      <c r="I519" s="16"/>
      <c r="J519" s="16">
        <v>-5.5721614893853022E-2</v>
      </c>
      <c r="K519" s="16">
        <v>5.3994059216199826E-2</v>
      </c>
      <c r="L519" s="16">
        <f t="shared" si="236"/>
        <v>1.4763390960606201E-3</v>
      </c>
      <c r="M519" s="16">
        <f t="shared" si="241"/>
        <v>-5.719795398991364E-2</v>
      </c>
      <c r="N519" s="16"/>
      <c r="O519" s="16">
        <v>-7.8078347067956798E-3</v>
      </c>
      <c r="P519" s="16">
        <v>3.0077789982094892E-2</v>
      </c>
      <c r="Q519" s="16">
        <f t="shared" si="242"/>
        <v>1.8584723168405841E-3</v>
      </c>
      <c r="R519" s="16">
        <f t="shared" si="250"/>
        <v>-9.6663070236362638E-3</v>
      </c>
      <c r="X519" s="16">
        <f t="shared" si="251"/>
        <v>6.7351119730500904E-4</v>
      </c>
      <c r="Y519" s="16">
        <f t="shared" si="243"/>
        <v>3.8025250200863028E-4</v>
      </c>
      <c r="Z519" s="16">
        <f t="shared" si="233"/>
        <v>0.30379565318669366</v>
      </c>
      <c r="AA519" s="16">
        <f t="shared" si="234"/>
        <v>2.895536562035657</v>
      </c>
      <c r="AB519" s="16"/>
      <c r="AC519" s="16">
        <f t="shared" si="257"/>
        <v>6.7351119730500904E-4</v>
      </c>
      <c r="AD519" s="16">
        <f t="shared" si="258"/>
        <v>3.8025250200863028E-4</v>
      </c>
      <c r="AE519" s="16">
        <f t="shared" si="237"/>
        <v>4.0060055244527299E-4</v>
      </c>
      <c r="AF519" s="16"/>
      <c r="AG519" s="16">
        <f t="shared" si="252"/>
        <v>-0.29440683582827626</v>
      </c>
      <c r="AH519" s="16">
        <f t="shared" si="253"/>
        <v>1.1723028046177628</v>
      </c>
      <c r="AI519" s="16">
        <f t="shared" si="238"/>
        <v>0.1221040312105135</v>
      </c>
      <c r="AJ519" s="16"/>
      <c r="AK519" s="16">
        <f t="shared" si="254"/>
        <v>-1.4720341791413813</v>
      </c>
      <c r="AL519" s="16">
        <f t="shared" si="255"/>
        <v>5.8615140230888141</v>
      </c>
      <c r="AM519" s="16">
        <f t="shared" si="239"/>
        <v>-3.3894798439474325</v>
      </c>
      <c r="AN519" s="16"/>
      <c r="AO519" s="16">
        <f t="shared" si="259"/>
        <v>5.3514479558446886E-3</v>
      </c>
      <c r="AP519" s="16">
        <f t="shared" si="244"/>
        <v>1.6413989839659473</v>
      </c>
      <c r="AQ519" s="16">
        <f t="shared" si="245"/>
        <v>0.495548917208742</v>
      </c>
      <c r="AR519" s="16"/>
      <c r="AS519" s="16">
        <f t="shared" si="260"/>
        <v>2.6572624394608061E-2</v>
      </c>
      <c r="AT519" s="36">
        <f t="shared" si="246"/>
        <v>1.7292965525985386</v>
      </c>
      <c r="AU519" s="16">
        <f t="shared" si="247"/>
        <v>0.54771470882351658</v>
      </c>
      <c r="AW519" s="16">
        <f t="shared" si="256"/>
        <v>1.703669592020137E-3</v>
      </c>
      <c r="AX519" s="16">
        <f t="shared" si="248"/>
        <v>1.2328202218725062</v>
      </c>
      <c r="AY519" s="16">
        <f t="shared" si="249"/>
        <v>0.20930440809535825</v>
      </c>
    </row>
    <row r="520" spans="1:51" x14ac:dyDescent="0.2">
      <c r="A520" s="28">
        <v>518</v>
      </c>
      <c r="B520">
        <v>9239.86</v>
      </c>
      <c r="C520">
        <v>2053.8000000000002</v>
      </c>
      <c r="D520" s="29">
        <v>0.24</v>
      </c>
      <c r="E520" s="16">
        <f t="shared" si="235"/>
        <v>4.6153846153846151E-5</v>
      </c>
      <c r="F520" s="16"/>
      <c r="G520" s="16">
        <f t="shared" si="240"/>
        <v>5.3994059216199826E-2</v>
      </c>
      <c r="H520" s="16">
        <f t="shared" si="240"/>
        <v>3.0077789982094892E-2</v>
      </c>
      <c r="I520" s="16"/>
      <c r="J520" s="16">
        <v>5.3994059216199826E-2</v>
      </c>
      <c r="K520" s="16">
        <v>1.8495951237356371E-2</v>
      </c>
      <c r="L520" s="16">
        <f t="shared" si="236"/>
        <v>2.4057792489634456E-3</v>
      </c>
      <c r="M520" s="16">
        <f t="shared" si="241"/>
        <v>5.1588279967236382E-2</v>
      </c>
      <c r="N520" s="16"/>
      <c r="O520" s="16">
        <v>3.0077789982094892E-2</v>
      </c>
      <c r="P520" s="16">
        <v>1.4704450287272283E-2</v>
      </c>
      <c r="Q520" s="16">
        <f t="shared" si="242"/>
        <v>2.5120607069962233E-3</v>
      </c>
      <c r="R520" s="16">
        <f t="shared" si="250"/>
        <v>2.756572927509867E-2</v>
      </c>
      <c r="X520" s="16">
        <f t="shared" si="251"/>
        <v>1.1367130088606693E-3</v>
      </c>
      <c r="Y520" s="16">
        <f t="shared" si="243"/>
        <v>3.3217703120208103E-4</v>
      </c>
      <c r="Z520" s="16">
        <f t="shared" si="233"/>
        <v>1.300234352026711</v>
      </c>
      <c r="AA520" s="16">
        <f t="shared" si="234"/>
        <v>1.9422109361675122</v>
      </c>
      <c r="AB520" s="16"/>
      <c r="AC520" s="16">
        <f t="shared" si="257"/>
        <v>1.1367130088606693E-3</v>
      </c>
      <c r="AD520" s="16">
        <f t="shared" si="258"/>
        <v>3.3217703120208103E-4</v>
      </c>
      <c r="AE520" s="16">
        <f t="shared" si="237"/>
        <v>4.8642211110787385E-4</v>
      </c>
      <c r="AF520" s="16"/>
      <c r="AG520" s="16">
        <f t="shared" si="252"/>
        <v>0.25893745054165745</v>
      </c>
      <c r="AH520" s="16">
        <f t="shared" si="253"/>
        <v>-0.46723932814460556</v>
      </c>
      <c r="AI520" s="16">
        <f t="shared" si="238"/>
        <v>1.2083018776029482</v>
      </c>
      <c r="AJ520" s="16"/>
      <c r="AK520" s="16">
        <f t="shared" si="254"/>
        <v>1.2946872527082873</v>
      </c>
      <c r="AL520" s="16">
        <f t="shared" si="255"/>
        <v>-2.3361966407230277</v>
      </c>
      <c r="AM520" s="16">
        <f t="shared" si="239"/>
        <v>2.0415093880147404</v>
      </c>
      <c r="AN520" s="16"/>
      <c r="AO520" s="16">
        <f t="shared" si="259"/>
        <v>1.9370162626908452E-2</v>
      </c>
      <c r="AP520" s="16">
        <f t="shared" si="244"/>
        <v>1.6731931492210101</v>
      </c>
      <c r="AQ520" s="16">
        <f t="shared" si="245"/>
        <v>0.51473386616024575</v>
      </c>
      <c r="AR520" s="16"/>
      <c r="AS520" s="16">
        <f t="shared" si="260"/>
        <v>9.6650813134542241E-2</v>
      </c>
      <c r="AT520" s="36">
        <f t="shared" si="246"/>
        <v>1.8964344705579481</v>
      </c>
      <c r="AU520" s="16">
        <f t="shared" si="247"/>
        <v>0.63997552871987673</v>
      </c>
      <c r="AW520" s="16">
        <f t="shared" si="256"/>
        <v>5.0277725230375592E-3</v>
      </c>
      <c r="AX520" s="16">
        <f t="shared" si="248"/>
        <v>1.2390185615098819</v>
      </c>
      <c r="AY520" s="16">
        <f t="shared" si="249"/>
        <v>0.21431958357585693</v>
      </c>
    </row>
    <row r="521" spans="1:51" x14ac:dyDescent="0.2">
      <c r="A521" s="28">
        <v>519</v>
      </c>
      <c r="B521">
        <v>9410.76</v>
      </c>
      <c r="C521">
        <v>2084</v>
      </c>
      <c r="D521" s="29">
        <v>0.25</v>
      </c>
      <c r="E521" s="16">
        <f t="shared" si="235"/>
        <v>4.8076923076923077E-5</v>
      </c>
      <c r="F521" s="16"/>
      <c r="G521" s="16">
        <f t="shared" si="240"/>
        <v>1.8495951237356371E-2</v>
      </c>
      <c r="H521" s="16">
        <f t="shared" si="240"/>
        <v>1.4704450287272283E-2</v>
      </c>
      <c r="I521" s="16"/>
      <c r="J521" s="16">
        <v>1.8495951237356371E-2</v>
      </c>
      <c r="K521" s="16">
        <v>-2.2987516417377545E-2</v>
      </c>
      <c r="L521" s="16">
        <f t="shared" si="236"/>
        <v>7.4599465056928447E-4</v>
      </c>
      <c r="M521" s="16">
        <f t="shared" si="241"/>
        <v>1.7749956586787085E-2</v>
      </c>
      <c r="N521" s="16"/>
      <c r="O521" s="16">
        <v>1.4704450287272283E-2</v>
      </c>
      <c r="P521" s="16">
        <v>5.4318618042227271E-3</v>
      </c>
      <c r="Q521" s="16">
        <f t="shared" si="242"/>
        <v>-4.2170009272378363E-4</v>
      </c>
      <c r="R521" s="16">
        <f t="shared" si="250"/>
        <v>1.5126150379996067E-2</v>
      </c>
      <c r="X521" s="16">
        <f t="shared" si="251"/>
        <v>1.4017311033657103E-3</v>
      </c>
      <c r="Y521" s="16">
        <f t="shared" si="243"/>
        <v>4.4762690698365643E-4</v>
      </c>
      <c r="Z521" s="16">
        <f t="shared" si="233"/>
        <v>2.2537023092957749</v>
      </c>
      <c r="AA521" s="16">
        <f t="shared" si="234"/>
        <v>2.6812662456807352</v>
      </c>
      <c r="AB521" s="16"/>
      <c r="AC521" s="16">
        <f t="shared" si="257"/>
        <v>1.4017311033657103E-3</v>
      </c>
      <c r="AD521" s="16">
        <f t="shared" si="258"/>
        <v>4.4762690698365643E-4</v>
      </c>
      <c r="AE521" s="16">
        <f t="shared" si="237"/>
        <v>6.2703753764119068E-4</v>
      </c>
      <c r="AF521" s="16"/>
      <c r="AG521" s="16">
        <f t="shared" si="252"/>
        <v>5.592789186680288E-2</v>
      </c>
      <c r="AH521" s="16">
        <f t="shared" si="253"/>
        <v>9.8827922851343758E-2</v>
      </c>
      <c r="AI521" s="16">
        <f t="shared" si="238"/>
        <v>0.8452441852818533</v>
      </c>
      <c r="AJ521" s="16"/>
      <c r="AK521" s="16">
        <f t="shared" si="254"/>
        <v>0.27963945933401441</v>
      </c>
      <c r="AL521" s="16">
        <f t="shared" si="255"/>
        <v>0.49413961425671876</v>
      </c>
      <c r="AM521" s="16">
        <f t="shared" si="239"/>
        <v>0.22622092640926689</v>
      </c>
      <c r="AN521" s="16"/>
      <c r="AO521" s="16">
        <f t="shared" si="259"/>
        <v>-2.0254352352506912E-3</v>
      </c>
      <c r="AP521" s="16">
        <f t="shared" si="244"/>
        <v>1.6698042048611978</v>
      </c>
      <c r="AQ521" s="16">
        <f t="shared" si="245"/>
        <v>0.51270637695712773</v>
      </c>
      <c r="AR521" s="16"/>
      <c r="AS521" s="16">
        <f t="shared" si="260"/>
        <v>-1.0311791560868831E-2</v>
      </c>
      <c r="AT521" s="36">
        <f t="shared" si="246"/>
        <v>1.8768788335887079</v>
      </c>
      <c r="AU521" s="16">
        <f t="shared" si="247"/>
        <v>0.62961020229147802</v>
      </c>
      <c r="AW521" s="16">
        <f t="shared" si="256"/>
        <v>3.0386821969466001E-3</v>
      </c>
      <c r="AX521" s="16">
        <f t="shared" si="248"/>
        <v>1.2427835451544282</v>
      </c>
      <c r="AY521" s="16">
        <f t="shared" si="249"/>
        <v>0.21735365830944139</v>
      </c>
    </row>
    <row r="522" spans="1:51" x14ac:dyDescent="0.2">
      <c r="A522" s="28">
        <v>520</v>
      </c>
      <c r="B522">
        <v>9194.43</v>
      </c>
      <c r="C522">
        <v>2095.3200000000002</v>
      </c>
      <c r="D522" s="29">
        <v>0.3</v>
      </c>
      <c r="E522" s="16">
        <f t="shared" si="235"/>
        <v>5.7692307692307691E-5</v>
      </c>
      <c r="F522" s="16"/>
      <c r="G522" s="16">
        <f t="shared" si="240"/>
        <v>-2.2987516417377545E-2</v>
      </c>
      <c r="H522" s="16">
        <f t="shared" si="240"/>
        <v>5.4318618042227271E-3</v>
      </c>
      <c r="I522" s="16"/>
      <c r="J522" s="16">
        <v>-2.2987516417377545E-2</v>
      </c>
      <c r="K522" s="16">
        <v>-3.0061678646745274E-3</v>
      </c>
      <c r="L522" s="16">
        <f t="shared" si="236"/>
        <v>1.2830119306738298E-3</v>
      </c>
      <c r="M522" s="16">
        <f t="shared" si="241"/>
        <v>-2.4270528348051375E-2</v>
      </c>
      <c r="N522" s="16"/>
      <c r="O522" s="16">
        <v>5.4318618042227271E-3</v>
      </c>
      <c r="P522" s="16">
        <v>8.757612202432043E-3</v>
      </c>
      <c r="Q522" s="16">
        <f t="shared" si="242"/>
        <v>7.6876995304731195E-4</v>
      </c>
      <c r="R522" s="16">
        <f t="shared" si="250"/>
        <v>4.6630918511754152E-3</v>
      </c>
      <c r="X522" s="16">
        <f t="shared" si="251"/>
        <v>1.2174418274831676E-3</v>
      </c>
      <c r="Y522" s="16">
        <f t="shared" si="243"/>
        <v>4.1198087753454031E-4</v>
      </c>
      <c r="Z522" s="16">
        <f t="shared" si="233"/>
        <v>2.1946384890889794</v>
      </c>
      <c r="AA522" s="16">
        <f t="shared" si="234"/>
        <v>2.9519381876191382</v>
      </c>
      <c r="AB522" s="16"/>
      <c r="AC522" s="16">
        <f t="shared" si="257"/>
        <v>1.2174418274831676E-3</v>
      </c>
      <c r="AD522" s="16">
        <f t="shared" si="258"/>
        <v>4.1198087753454031E-4</v>
      </c>
      <c r="AE522" s="16">
        <f t="shared" si="237"/>
        <v>5.6061631449472334E-4</v>
      </c>
      <c r="AF522" s="16"/>
      <c r="AG522" s="16">
        <f t="shared" si="252"/>
        <v>-4.8036763066097943E-2</v>
      </c>
      <c r="AH522" s="16">
        <f t="shared" si="253"/>
        <v>0.49038953840328298</v>
      </c>
      <c r="AI522" s="16">
        <f t="shared" si="238"/>
        <v>0.55764722466281502</v>
      </c>
      <c r="AJ522" s="16"/>
      <c r="AK522" s="16">
        <f t="shared" si="254"/>
        <v>-0.24018381533048971</v>
      </c>
      <c r="AL522" s="16">
        <f t="shared" si="255"/>
        <v>2.4519476920164149</v>
      </c>
      <c r="AM522" s="16">
        <f t="shared" si="239"/>
        <v>-1.2117638766859251</v>
      </c>
      <c r="AN522" s="16"/>
      <c r="AO522" s="16">
        <f t="shared" si="259"/>
        <v>-7.0818697347355044E-4</v>
      </c>
      <c r="AP522" s="16">
        <f t="shared" si="244"/>
        <v>1.6686216712750639</v>
      </c>
      <c r="AQ522" s="16">
        <f t="shared" si="245"/>
        <v>0.51199793910080449</v>
      </c>
      <c r="AR522" s="16"/>
      <c r="AS522" s="16">
        <f t="shared" si="260"/>
        <v>-3.7332425596754452E-3</v>
      </c>
      <c r="AT522" s="36">
        <f t="shared" si="246"/>
        <v>1.8698719896478004</v>
      </c>
      <c r="AU522" s="16">
        <f t="shared" si="247"/>
        <v>0.62586997378956677</v>
      </c>
      <c r="AW522" s="16">
        <f t="shared" si="256"/>
        <v>3.270436952718679E-3</v>
      </c>
      <c r="AX522" s="16">
        <f t="shared" si="248"/>
        <v>1.246847990384732</v>
      </c>
      <c r="AY522" s="16">
        <f t="shared" si="249"/>
        <v>0.22061875901463804</v>
      </c>
    </row>
    <row r="523" spans="1:51" x14ac:dyDescent="0.2">
      <c r="A523" s="28">
        <v>521</v>
      </c>
      <c r="B523">
        <v>9166.7900000000009</v>
      </c>
      <c r="C523">
        <v>2113.67</v>
      </c>
      <c r="D523" s="29">
        <v>0.28999999999999998</v>
      </c>
      <c r="E523" s="16">
        <f t="shared" si="235"/>
        <v>5.5769230769230765E-5</v>
      </c>
      <c r="F523" s="16"/>
      <c r="G523" s="16">
        <f t="shared" si="240"/>
        <v>-3.0061678646745274E-3</v>
      </c>
      <c r="H523" s="16">
        <f t="shared" si="240"/>
        <v>8.757612202432043E-3</v>
      </c>
      <c r="I523" s="16"/>
      <c r="J523" s="16">
        <v>-3.0061678646745274E-3</v>
      </c>
      <c r="K523" s="16">
        <v>1.8849564569494777E-2</v>
      </c>
      <c r="L523" s="16">
        <f t="shared" si="236"/>
        <v>1.910576052754003E-3</v>
      </c>
      <c r="M523" s="16">
        <f t="shared" si="241"/>
        <v>-4.9167439174285302E-3</v>
      </c>
      <c r="N523" s="16"/>
      <c r="O523" s="16">
        <v>8.757612202432043E-3</v>
      </c>
      <c r="P523" s="16">
        <v>1.1652717784706274E-2</v>
      </c>
      <c r="Q523" s="16">
        <f t="shared" si="242"/>
        <v>1.4868142462824464E-3</v>
      </c>
      <c r="R523" s="16">
        <f t="shared" si="250"/>
        <v>7.2707979561495968E-3</v>
      </c>
      <c r="X523" s="16">
        <f t="shared" si="251"/>
        <v>1.1172499542565256E-3</v>
      </c>
      <c r="Y523" s="16">
        <f t="shared" si="243"/>
        <v>3.3915811210520575E-4</v>
      </c>
      <c r="Z523" s="16">
        <f t="shared" si="233"/>
        <v>2.4686852783437812</v>
      </c>
      <c r="AA523" s="16">
        <f t="shared" si="234"/>
        <v>2.9976486489261434</v>
      </c>
      <c r="AB523" s="16"/>
      <c r="AC523" s="16">
        <f t="shared" si="257"/>
        <v>1.1172499542565256E-3</v>
      </c>
      <c r="AD523" s="16">
        <f t="shared" si="258"/>
        <v>3.3915811210520575E-4</v>
      </c>
      <c r="AE523" s="16">
        <f t="shared" si="237"/>
        <v>4.8728088005802215E-4</v>
      </c>
      <c r="AF523" s="16"/>
      <c r="AG523" s="16">
        <f t="shared" si="252"/>
        <v>-3.232244361464548E-2</v>
      </c>
      <c r="AH523" s="16">
        <f t="shared" si="253"/>
        <v>0.44642582550989368</v>
      </c>
      <c r="AI523" s="16">
        <f t="shared" si="238"/>
        <v>0.5858966181047518</v>
      </c>
      <c r="AJ523" s="16"/>
      <c r="AK523" s="16">
        <f t="shared" si="254"/>
        <v>-0.1616122180732274</v>
      </c>
      <c r="AL523" s="16">
        <f t="shared" si="255"/>
        <v>2.2321291275494684</v>
      </c>
      <c r="AM523" s="16">
        <f t="shared" si="239"/>
        <v>-1.070516909476241</v>
      </c>
      <c r="AN523" s="16"/>
      <c r="AO523" s="16">
        <f t="shared" si="259"/>
        <v>4.4712199341869052E-3</v>
      </c>
      <c r="AP523" s="16">
        <f t="shared" si="244"/>
        <v>1.6760824457542853</v>
      </c>
      <c r="AQ523" s="16">
        <f t="shared" si="245"/>
        <v>0.51645919282750252</v>
      </c>
      <c r="AR523" s="16"/>
      <c r="AS523" s="16">
        <f t="shared" si="260"/>
        <v>2.2125330440165292E-2</v>
      </c>
      <c r="AT523" s="36">
        <f t="shared" si="246"/>
        <v>1.9112435252995676</v>
      </c>
      <c r="AU523" s="16">
        <f t="shared" si="247"/>
        <v>0.64775409057694977</v>
      </c>
      <c r="AW523" s="16">
        <f t="shared" si="256"/>
        <v>2.82626614823117E-3</v>
      </c>
      <c r="AX523" s="16">
        <f t="shared" si="248"/>
        <v>1.2503719146519465</v>
      </c>
      <c r="AY523" s="16">
        <f t="shared" si="249"/>
        <v>0.22344103878198149</v>
      </c>
    </row>
    <row r="524" spans="1:51" x14ac:dyDescent="0.2">
      <c r="A524" s="28">
        <v>522</v>
      </c>
      <c r="B524">
        <v>9339.58</v>
      </c>
      <c r="C524">
        <v>2138.3000000000002</v>
      </c>
      <c r="D524" s="29">
        <v>0.26</v>
      </c>
      <c r="E524" s="16">
        <f t="shared" si="235"/>
        <v>4.9999999999999996E-5</v>
      </c>
      <c r="F524" s="16"/>
      <c r="G524" s="16">
        <f t="shared" si="240"/>
        <v>1.8849564569494777E-2</v>
      </c>
      <c r="H524" s="16">
        <f t="shared" si="240"/>
        <v>1.1652717784706274E-2</v>
      </c>
      <c r="I524" s="16"/>
      <c r="J524" s="16">
        <v>1.8849564569494777E-2</v>
      </c>
      <c r="K524" s="16">
        <v>-4.9999036359236644E-2</v>
      </c>
      <c r="L524" s="16">
        <f t="shared" si="236"/>
        <v>1.6082971409035842E-3</v>
      </c>
      <c r="M524" s="16">
        <f t="shared" si="241"/>
        <v>1.7241267428591191E-2</v>
      </c>
      <c r="N524" s="16"/>
      <c r="O524" s="16">
        <v>1.1652717784706274E-2</v>
      </c>
      <c r="P524" s="16">
        <v>-1.1410933919468991E-3</v>
      </c>
      <c r="Q524" s="16">
        <f t="shared" si="242"/>
        <v>1.2292770873193323E-3</v>
      </c>
      <c r="R524" s="16">
        <f t="shared" si="250"/>
        <v>1.0423440697386942E-2</v>
      </c>
      <c r="X524" s="16">
        <f t="shared" si="251"/>
        <v>9.4271003940029122E-4</v>
      </c>
      <c r="Y524" s="16">
        <f t="shared" si="243"/>
        <v>2.9298858476954571E-4</v>
      </c>
      <c r="Z524" s="16">
        <f t="shared" si="233"/>
        <v>2.4067742038407989</v>
      </c>
      <c r="AA524" s="16">
        <f t="shared" si="234"/>
        <v>2.9633363566336741</v>
      </c>
      <c r="AB524" s="16"/>
      <c r="AC524" s="16">
        <f t="shared" si="257"/>
        <v>9.4271003940029122E-4</v>
      </c>
      <c r="AD524" s="16">
        <f t="shared" si="258"/>
        <v>2.9298858476954571E-4</v>
      </c>
      <c r="AE524" s="16">
        <f t="shared" si="237"/>
        <v>4.1602316105880286E-4</v>
      </c>
      <c r="AF524" s="16"/>
      <c r="AG524" s="16">
        <f t="shared" si="252"/>
        <v>-3.4423479636951748E-2</v>
      </c>
      <c r="AH524" s="16">
        <f t="shared" si="253"/>
        <v>0.39949798387651991</v>
      </c>
      <c r="AI524" s="16">
        <f t="shared" si="238"/>
        <v>0.63492549576043189</v>
      </c>
      <c r="AJ524" s="16"/>
      <c r="AK524" s="16">
        <f t="shared" si="254"/>
        <v>-0.17211739818475874</v>
      </c>
      <c r="AL524" s="16">
        <f t="shared" si="255"/>
        <v>1.9974899193825995</v>
      </c>
      <c r="AM524" s="16">
        <f t="shared" si="239"/>
        <v>-0.82537252119784066</v>
      </c>
      <c r="AN524" s="16"/>
      <c r="AO524" s="16">
        <f t="shared" si="259"/>
        <v>4.6254851722151991E-3</v>
      </c>
      <c r="AP524" s="16">
        <f t="shared" si="244"/>
        <v>1.683835140254532</v>
      </c>
      <c r="AQ524" s="16">
        <f t="shared" si="245"/>
        <v>0.5210740133167554</v>
      </c>
      <c r="AR524" s="16"/>
      <c r="AS524" s="16">
        <f t="shared" si="260"/>
        <v>2.2904348937999072E-2</v>
      </c>
      <c r="AT524" s="36">
        <f t="shared" si="246"/>
        <v>1.9550193139085201</v>
      </c>
      <c r="AU524" s="16">
        <f t="shared" si="247"/>
        <v>0.67040007262562473</v>
      </c>
      <c r="AW524" s="16">
        <f t="shared" si="256"/>
        <v>2.1196922365616469E-3</v>
      </c>
      <c r="AX524" s="16">
        <f t="shared" si="248"/>
        <v>1.2530223182922489</v>
      </c>
      <c r="AY524" s="16">
        <f t="shared" si="249"/>
        <v>0.22555848764057546</v>
      </c>
    </row>
    <row r="525" spans="1:51" x14ac:dyDescent="0.2">
      <c r="A525" s="28">
        <v>523</v>
      </c>
      <c r="B525">
        <v>8872.61</v>
      </c>
      <c r="C525">
        <v>2135.86</v>
      </c>
      <c r="D525" s="29">
        <v>0.27500000000000002</v>
      </c>
      <c r="E525" s="16">
        <f t="shared" si="235"/>
        <v>5.2884615384615387E-5</v>
      </c>
      <c r="F525" s="16"/>
      <c r="G525" s="16">
        <f t="shared" si="240"/>
        <v>-4.9999036359236644E-2</v>
      </c>
      <c r="H525" s="16">
        <f t="shared" si="240"/>
        <v>-1.1410933919468991E-3</v>
      </c>
      <c r="I525" s="16"/>
      <c r="J525" s="16">
        <v>-4.9999036359236644E-2</v>
      </c>
      <c r="K525" s="16">
        <v>6.0066879982327508E-2</v>
      </c>
      <c r="L525" s="16">
        <f t="shared" si="236"/>
        <v>1.2776624492325413E-3</v>
      </c>
      <c r="M525" s="16">
        <f t="shared" si="241"/>
        <v>-5.1276698808469183E-2</v>
      </c>
      <c r="N525" s="16"/>
      <c r="O525" s="16">
        <v>-1.1410933919468991E-3</v>
      </c>
      <c r="P525" s="16">
        <v>1.8643544052512669E-2</v>
      </c>
      <c r="Q525" s="16">
        <f t="shared" si="242"/>
        <v>1.0050879037418125E-3</v>
      </c>
      <c r="R525" s="16">
        <f t="shared" si="250"/>
        <v>-2.1461812956887118E-3</v>
      </c>
      <c r="X525" s="16">
        <f t="shared" si="251"/>
        <v>8.5010347477309004E-4</v>
      </c>
      <c r="Y525" s="16">
        <f t="shared" si="243"/>
        <v>2.7186298668293663E-4</v>
      </c>
      <c r="Z525" s="16">
        <f t="shared" si="233"/>
        <v>1.0696790003045598</v>
      </c>
      <c r="AA525" s="16">
        <f t="shared" si="234"/>
        <v>3.1776962867234766</v>
      </c>
      <c r="AB525" s="16"/>
      <c r="AC525" s="16">
        <f t="shared" si="257"/>
        <v>8.5010347477309004E-4</v>
      </c>
      <c r="AD525" s="16">
        <f t="shared" si="258"/>
        <v>2.7186298668293663E-4</v>
      </c>
      <c r="AE525" s="16">
        <f t="shared" si="237"/>
        <v>3.8055201956513026E-4</v>
      </c>
      <c r="AF525" s="16"/>
      <c r="AG525" s="16">
        <f t="shared" si="252"/>
        <v>-0.27015429770531807</v>
      </c>
      <c r="AH525" s="16">
        <f t="shared" si="253"/>
        <v>1.3132059541547154</v>
      </c>
      <c r="AI525" s="16">
        <f t="shared" si="238"/>
        <v>-4.3051656449397457E-2</v>
      </c>
      <c r="AJ525" s="16"/>
      <c r="AK525" s="16">
        <f t="shared" si="254"/>
        <v>-1.3507714885265905</v>
      </c>
      <c r="AL525" s="16">
        <f t="shared" si="255"/>
        <v>6.5660297707735769</v>
      </c>
      <c r="AM525" s="16">
        <f t="shared" si="239"/>
        <v>-4.2152582822469862</v>
      </c>
      <c r="AN525" s="16"/>
      <c r="AO525" s="16">
        <f t="shared" si="259"/>
        <v>1.2970225752698087E-3</v>
      </c>
      <c r="AP525" s="16">
        <f t="shared" si="244"/>
        <v>1.6860191124444746</v>
      </c>
      <c r="AQ525" s="16">
        <f t="shared" si="245"/>
        <v>0.52237019548485097</v>
      </c>
      <c r="AR525" s="16"/>
      <c r="AS525" s="16">
        <f t="shared" si="260"/>
        <v>6.2851128763490435E-3</v>
      </c>
      <c r="AT525" s="36">
        <f t="shared" si="246"/>
        <v>1.9673068309718775</v>
      </c>
      <c r="AU525" s="16">
        <f t="shared" si="247"/>
        <v>0.67666551655140139</v>
      </c>
      <c r="AW525" s="16">
        <f t="shared" si="256"/>
        <v>3.2557040980499786E-3</v>
      </c>
      <c r="AX525" s="16">
        <f t="shared" si="248"/>
        <v>1.2571017881888609</v>
      </c>
      <c r="AY525" s="16">
        <f t="shared" si="249"/>
        <v>0.22880890340908699</v>
      </c>
    </row>
    <row r="526" spans="1:51" x14ac:dyDescent="0.2">
      <c r="A526" s="28">
        <v>524</v>
      </c>
      <c r="B526">
        <v>9405.56</v>
      </c>
      <c r="C526">
        <v>2175.6799999999998</v>
      </c>
      <c r="D526" s="29">
        <v>0.27500000000000002</v>
      </c>
      <c r="E526" s="16">
        <f t="shared" si="235"/>
        <v>5.2884615384615387E-5</v>
      </c>
      <c r="F526" s="16"/>
      <c r="G526" s="16">
        <f t="shared" si="240"/>
        <v>6.0066879982327508E-2</v>
      </c>
      <c r="H526" s="16">
        <f t="shared" si="240"/>
        <v>1.8643544052512669E-2</v>
      </c>
      <c r="I526" s="16"/>
      <c r="J526" s="16">
        <v>6.0066879982327508E-2</v>
      </c>
      <c r="K526" s="16">
        <v>2.7629402183389485E-2</v>
      </c>
      <c r="L526" s="16">
        <f t="shared" si="236"/>
        <v>2.3192077741773557E-3</v>
      </c>
      <c r="M526" s="16">
        <f t="shared" si="241"/>
        <v>5.774767220815015E-2</v>
      </c>
      <c r="N526" s="16"/>
      <c r="O526" s="16">
        <v>1.8643544052512669E-2</v>
      </c>
      <c r="P526" s="16">
        <v>-1.6776364171199975E-3</v>
      </c>
      <c r="Q526" s="16">
        <f t="shared" si="242"/>
        <v>1.995806204345447E-3</v>
      </c>
      <c r="R526" s="16">
        <f t="shared" si="250"/>
        <v>1.6647737848167223E-2</v>
      </c>
      <c r="X526" s="16">
        <f t="shared" si="251"/>
        <v>1.1688460451939038E-3</v>
      </c>
      <c r="Y526" s="16">
        <f t="shared" si="243"/>
        <v>2.3292276421470223E-4</v>
      </c>
      <c r="Z526" s="16">
        <f t="shared" si="233"/>
        <v>1.0303981595789158</v>
      </c>
      <c r="AA526" s="16">
        <f t="shared" si="234"/>
        <v>2.6685296494547432</v>
      </c>
      <c r="AB526" s="16"/>
      <c r="AC526" s="16">
        <f t="shared" si="257"/>
        <v>1.1688460451939038E-3</v>
      </c>
      <c r="AD526" s="16">
        <f t="shared" si="258"/>
        <v>2.3292276421470223E-4</v>
      </c>
      <c r="AE526" s="16">
        <f t="shared" si="237"/>
        <v>4.1303582018359359E-4</v>
      </c>
      <c r="AF526" s="16"/>
      <c r="AG526" s="16">
        <f t="shared" si="252"/>
        <v>-3.1529786779610186E-2</v>
      </c>
      <c r="AH526" s="16">
        <f t="shared" si="253"/>
        <v>0.21448394526622216</v>
      </c>
      <c r="AI526" s="16">
        <f t="shared" si="238"/>
        <v>0.8170458415133881</v>
      </c>
      <c r="AJ526" s="16"/>
      <c r="AK526" s="16">
        <f t="shared" si="254"/>
        <v>-0.15764893389805093</v>
      </c>
      <c r="AL526" s="16">
        <f t="shared" si="255"/>
        <v>1.0724197263311108</v>
      </c>
      <c r="AM526" s="16">
        <f t="shared" si="239"/>
        <v>8.5229207566940079E-2</v>
      </c>
      <c r="AN526" s="16"/>
      <c r="AO526" s="16">
        <f t="shared" si="259"/>
        <v>8.2532105090370577E-3</v>
      </c>
      <c r="AP526" s="16">
        <f t="shared" si="244"/>
        <v>1.6999341831017387</v>
      </c>
      <c r="AQ526" s="16">
        <f t="shared" si="245"/>
        <v>0.53058953449018664</v>
      </c>
      <c r="AR526" s="16"/>
      <c r="AS526" s="16">
        <f t="shared" si="260"/>
        <v>4.1054514083646812E-2</v>
      </c>
      <c r="AT526" s="36">
        <f t="shared" si="246"/>
        <v>2.0480736569708671</v>
      </c>
      <c r="AU526" s="16">
        <f t="shared" si="247"/>
        <v>0.71689967184833148</v>
      </c>
      <c r="AW526" s="16">
        <f t="shared" si="256"/>
        <v>1.2470789059569882E-3</v>
      </c>
      <c r="AX526" s="16">
        <f t="shared" si="248"/>
        <v>1.2586694933115519</v>
      </c>
      <c r="AY526" s="16">
        <f t="shared" si="249"/>
        <v>0.23005520535802909</v>
      </c>
    </row>
    <row r="527" spans="1:51" x14ac:dyDescent="0.2">
      <c r="A527" s="28">
        <v>525</v>
      </c>
      <c r="B527">
        <v>9665.43</v>
      </c>
      <c r="C527">
        <v>2172.0300000000002</v>
      </c>
      <c r="D527" s="29">
        <v>0.25</v>
      </c>
      <c r="E527" s="16">
        <f t="shared" si="235"/>
        <v>4.8076923076923077E-5</v>
      </c>
      <c r="F527" s="16"/>
      <c r="G527" s="16">
        <f t="shared" si="240"/>
        <v>2.7629402183389485E-2</v>
      </c>
      <c r="H527" s="16">
        <f t="shared" si="240"/>
        <v>-1.6776364171199975E-3</v>
      </c>
      <c r="I527" s="16"/>
      <c r="J527" s="16">
        <v>2.7629402183389485E-2</v>
      </c>
      <c r="K527" s="16">
        <v>3.9222259123494613E-3</v>
      </c>
      <c r="L527" s="16">
        <f t="shared" si="236"/>
        <v>6.5412469253287476E-4</v>
      </c>
      <c r="M527" s="16">
        <f t="shared" si="241"/>
        <v>2.6975277490856611E-2</v>
      </c>
      <c r="N527" s="16"/>
      <c r="O527" s="16">
        <v>-1.6776364171199975E-3</v>
      </c>
      <c r="P527" s="16">
        <v>-3.5128428244545927E-3</v>
      </c>
      <c r="Q527" s="16">
        <f t="shared" si="242"/>
        <v>4.6373713466877622E-4</v>
      </c>
      <c r="R527" s="16">
        <f t="shared" si="250"/>
        <v>-2.1413735517887738E-3</v>
      </c>
      <c r="X527" s="16">
        <f t="shared" si="251"/>
        <v>1.5405094083682119E-3</v>
      </c>
      <c r="Y527" s="16">
        <f t="shared" si="243"/>
        <v>2.6605200201031452E-4</v>
      </c>
      <c r="Z527" s="16">
        <f t="shared" si="233"/>
        <v>2.0827055932605729</v>
      </c>
      <c r="AA527" s="16">
        <f t="shared" si="234"/>
        <v>3.1883532129148455</v>
      </c>
      <c r="AB527" s="16"/>
      <c r="AC527" s="16">
        <f t="shared" si="257"/>
        <v>1.5405094083682119E-3</v>
      </c>
      <c r="AD527" s="16">
        <f t="shared" si="258"/>
        <v>2.6605200201031452E-4</v>
      </c>
      <c r="AE527" s="16">
        <f t="shared" si="237"/>
        <v>5.06778914187462E-4</v>
      </c>
      <c r="AF527" s="16"/>
      <c r="AG527" s="16">
        <f t="shared" si="252"/>
        <v>-0.53591724431044618</v>
      </c>
      <c r="AH527" s="16">
        <f t="shared" si="253"/>
        <v>1.9184775086511909</v>
      </c>
      <c r="AI527" s="16">
        <f t="shared" si="238"/>
        <v>-0.38256026434074486</v>
      </c>
      <c r="AJ527" s="16"/>
      <c r="AK527" s="16">
        <f t="shared" si="254"/>
        <v>-2.6795862215522308</v>
      </c>
      <c r="AL527" s="16">
        <f t="shared" si="255"/>
        <v>9.5923875432559544</v>
      </c>
      <c r="AM527" s="16">
        <f t="shared" si="239"/>
        <v>-5.9128013217037232</v>
      </c>
      <c r="AN527" s="16"/>
      <c r="AO527" s="16">
        <f t="shared" si="259"/>
        <v>-1.1877660820765181E-3</v>
      </c>
      <c r="AP527" s="16">
        <f t="shared" si="244"/>
        <v>1.697915058937288</v>
      </c>
      <c r="AQ527" s="16">
        <f t="shared" si="245"/>
        <v>0.52940106245491703</v>
      </c>
      <c r="AR527" s="16"/>
      <c r="AS527" s="16">
        <f t="shared" si="260"/>
        <v>-6.1503688719210525E-3</v>
      </c>
      <c r="AT527" s="36">
        <f t="shared" si="246"/>
        <v>2.0354772485036317</v>
      </c>
      <c r="AU527" s="16">
        <f t="shared" si="247"/>
        <v>0.7107303115482122</v>
      </c>
      <c r="AW527" s="16">
        <f t="shared" si="256"/>
        <v>-2.4162197173536967E-3</v>
      </c>
      <c r="AX527" s="16">
        <f t="shared" si="248"/>
        <v>1.2556282712641809</v>
      </c>
      <c r="AY527" s="16">
        <f t="shared" si="249"/>
        <v>0.22763606187121829</v>
      </c>
    </row>
    <row r="528" spans="1:51" x14ac:dyDescent="0.2">
      <c r="A528" s="28">
        <v>526</v>
      </c>
      <c r="B528">
        <v>9703.34</v>
      </c>
      <c r="C528">
        <v>2164.4</v>
      </c>
      <c r="D528" s="29">
        <v>0.255</v>
      </c>
      <c r="E528" s="16">
        <f t="shared" si="235"/>
        <v>4.9038461538461543E-5</v>
      </c>
      <c r="F528" s="16"/>
      <c r="G528" s="16">
        <f t="shared" si="240"/>
        <v>3.9222259123494613E-3</v>
      </c>
      <c r="H528" s="16">
        <f t="shared" si="240"/>
        <v>-3.5128428244545927E-3</v>
      </c>
      <c r="I528" s="16"/>
      <c r="J528" s="16">
        <v>3.9222259123494613E-3</v>
      </c>
      <c r="K528" s="16">
        <v>1.6575735777577632E-2</v>
      </c>
      <c r="L528" s="16">
        <f t="shared" si="236"/>
        <v>1.1448405952344813E-3</v>
      </c>
      <c r="M528" s="16">
        <f t="shared" si="241"/>
        <v>2.7773853171149799E-3</v>
      </c>
      <c r="N528" s="16"/>
      <c r="O528" s="16">
        <v>-3.5128428244545927E-3</v>
      </c>
      <c r="P528" s="16">
        <v>2.5965625577527175E-2</v>
      </c>
      <c r="Q528" s="16">
        <f t="shared" si="242"/>
        <v>2.037354652009756E-3</v>
      </c>
      <c r="R528" s="16">
        <f t="shared" si="250"/>
        <v>-5.5501974764643486E-3</v>
      </c>
      <c r="X528" s="16">
        <f t="shared" si="251"/>
        <v>1.3969960452758249E-3</v>
      </c>
      <c r="Y528" s="16">
        <f t="shared" si="243"/>
        <v>2.2867289016397614E-4</v>
      </c>
      <c r="Z528" s="16">
        <f t="shared" si="233"/>
        <v>2.3650161043354654</v>
      </c>
      <c r="AA528" s="16">
        <f t="shared" si="234"/>
        <v>3.2053151030667166</v>
      </c>
      <c r="AB528" s="16"/>
      <c r="AC528" s="16">
        <f t="shared" si="257"/>
        <v>1.3969960452758249E-3</v>
      </c>
      <c r="AD528" s="16">
        <f t="shared" si="258"/>
        <v>2.2867289016397614E-4</v>
      </c>
      <c r="AE528" s="16">
        <f t="shared" si="237"/>
        <v>4.4741240605736428E-4</v>
      </c>
      <c r="AF528" s="16"/>
      <c r="AG528" s="16">
        <f t="shared" si="252"/>
        <v>-0.58507377317631859</v>
      </c>
      <c r="AH528" s="16">
        <f t="shared" si="253"/>
        <v>2.1242995064825547</v>
      </c>
      <c r="AI528" s="16">
        <f t="shared" si="238"/>
        <v>-0.53922573330623624</v>
      </c>
      <c r="AJ528" s="16"/>
      <c r="AK528" s="16">
        <f t="shared" si="254"/>
        <v>-2.9253688658815928</v>
      </c>
      <c r="AL528" s="16">
        <f t="shared" si="255"/>
        <v>10.621497532412773</v>
      </c>
      <c r="AM528" s="16">
        <f t="shared" si="239"/>
        <v>-6.6961286665311803</v>
      </c>
      <c r="AN528" s="16"/>
      <c r="AO528" s="16">
        <f t="shared" si="259"/>
        <v>-8.8596907730532064E-3</v>
      </c>
      <c r="AP528" s="16">
        <f t="shared" si="244"/>
        <v>1.6828720565561932</v>
      </c>
      <c r="AQ528" s="16">
        <f t="shared" si="245"/>
        <v>0.52050189125902435</v>
      </c>
      <c r="AR528" s="16"/>
      <c r="AS528" s="16">
        <f t="shared" si="260"/>
        <v>-4.449076155757372E-2</v>
      </c>
      <c r="AT528" s="36">
        <f t="shared" si="246"/>
        <v>1.9449173155845905</v>
      </c>
      <c r="AU528" s="16">
        <f t="shared" si="247"/>
        <v>0.6652194648992179</v>
      </c>
      <c r="AW528" s="16">
        <f t="shared" si="256"/>
        <v>-1.2709761839875854E-3</v>
      </c>
      <c r="AX528" s="16">
        <f t="shared" si="248"/>
        <v>1.2540323976354626</v>
      </c>
      <c r="AY528" s="16">
        <f t="shared" si="249"/>
        <v>0.22636427731197747</v>
      </c>
    </row>
    <row r="529" spans="1:51" x14ac:dyDescent="0.2">
      <c r="A529" s="28">
        <v>527</v>
      </c>
      <c r="B529">
        <v>9864.18</v>
      </c>
      <c r="C529">
        <v>2220.6</v>
      </c>
      <c r="D529" s="29">
        <v>0.24</v>
      </c>
      <c r="E529" s="16">
        <f t="shared" si="235"/>
        <v>4.6153846153846151E-5</v>
      </c>
      <c r="F529" s="16"/>
      <c r="G529" s="16">
        <f t="shared" si="240"/>
        <v>1.6575735777577632E-2</v>
      </c>
      <c r="H529" s="16">
        <f t="shared" si="240"/>
        <v>2.5965625577527175E-2</v>
      </c>
      <c r="I529" s="16"/>
      <c r="J529" s="16">
        <v>1.6575735777577632E-2</v>
      </c>
      <c r="K529" s="16">
        <v>9.3388401265993709E-3</v>
      </c>
      <c r="L529" s="16">
        <f t="shared" si="236"/>
        <v>1.5034840285019836E-3</v>
      </c>
      <c r="M529" s="16">
        <f t="shared" si="241"/>
        <v>1.5072251749075649E-2</v>
      </c>
      <c r="N529" s="16"/>
      <c r="O529" s="16">
        <v>2.5965625577527175E-2</v>
      </c>
      <c r="P529" s="16">
        <v>1.0938485094118692E-2</v>
      </c>
      <c r="Q529" s="16">
        <f t="shared" si="242"/>
        <v>2.1794680963952203E-3</v>
      </c>
      <c r="R529" s="16">
        <f t="shared" si="250"/>
        <v>2.3786157481131956E-2</v>
      </c>
      <c r="X529" s="16">
        <f t="shared" si="251"/>
        <v>1.1619877047233784E-3</v>
      </c>
      <c r="Y529" s="16">
        <f t="shared" si="243"/>
        <v>2.0728944986347176E-4</v>
      </c>
      <c r="Z529" s="16">
        <f t="shared" si="233"/>
        <v>2.3621212705239394</v>
      </c>
      <c r="AA529" s="16">
        <f t="shared" si="234"/>
        <v>1.9570455053935385</v>
      </c>
      <c r="AB529" s="16"/>
      <c r="AC529" s="16">
        <f t="shared" si="257"/>
        <v>1.1619877047233784E-3</v>
      </c>
      <c r="AD529" s="16">
        <f t="shared" si="258"/>
        <v>2.0728944986347176E-4</v>
      </c>
      <c r="AE529" s="16">
        <f t="shared" si="237"/>
        <v>3.8850128475992606E-4</v>
      </c>
      <c r="AF529" s="16"/>
      <c r="AG529" s="16">
        <f t="shared" si="252"/>
        <v>0.39121869583873803</v>
      </c>
      <c r="AH529" s="16">
        <f t="shared" si="253"/>
        <v>-0.60517269683806896</v>
      </c>
      <c r="AI529" s="16">
        <f t="shared" si="238"/>
        <v>1.213954000999331</v>
      </c>
      <c r="AJ529" s="16"/>
      <c r="AK529" s="16">
        <f t="shared" si="254"/>
        <v>1.9560934791936901</v>
      </c>
      <c r="AL529" s="16">
        <f t="shared" si="255"/>
        <v>-3.0258634841903449</v>
      </c>
      <c r="AM529" s="16">
        <f t="shared" si="239"/>
        <v>2.0697700049966548</v>
      </c>
      <c r="AN529" s="16"/>
      <c r="AO529" s="16">
        <f t="shared" si="259"/>
        <v>4.5434294524907444E-2</v>
      </c>
      <c r="AP529" s="16">
        <f t="shared" si="244"/>
        <v>1.7593321612215043</v>
      </c>
      <c r="AQ529" s="16">
        <f t="shared" si="245"/>
        <v>0.56493428318781225</v>
      </c>
      <c r="AR529" s="16"/>
      <c r="AS529" s="16">
        <f t="shared" si="260"/>
        <v>0.22697531877838339</v>
      </c>
      <c r="AT529" s="36">
        <f t="shared" si="246"/>
        <v>2.3863655432870008</v>
      </c>
      <c r="AU529" s="16">
        <f t="shared" si="247"/>
        <v>0.86977151533063901</v>
      </c>
      <c r="AW529" s="16">
        <f t="shared" si="256"/>
        <v>6.4775458678494159E-3</v>
      </c>
      <c r="AX529" s="16">
        <f t="shared" si="248"/>
        <v>1.2621554500109156</v>
      </c>
      <c r="AY529" s="16">
        <f t="shared" si="249"/>
        <v>0.23282093403798237</v>
      </c>
    </row>
    <row r="530" spans="1:51" x14ac:dyDescent="0.2">
      <c r="A530" s="28">
        <v>528</v>
      </c>
      <c r="B530">
        <v>9956.2999999999993</v>
      </c>
      <c r="C530">
        <v>2244.89</v>
      </c>
      <c r="D530" s="29">
        <v>0.23</v>
      </c>
      <c r="E530" s="16">
        <f t="shared" si="235"/>
        <v>4.4230769230769233E-5</v>
      </c>
      <c r="F530" s="16"/>
      <c r="G530" s="16">
        <f t="shared" si="240"/>
        <v>9.3388401265993709E-3</v>
      </c>
      <c r="H530" s="16">
        <f t="shared" si="240"/>
        <v>1.0938485094118692E-2</v>
      </c>
      <c r="I530" s="16"/>
      <c r="J530" s="16">
        <v>9.3388401265993709E-3</v>
      </c>
      <c r="K530" s="16">
        <v>5.3282846037183591E-3</v>
      </c>
      <c r="L530" s="16">
        <f t="shared" si="236"/>
        <v>1.3120610530676106E-3</v>
      </c>
      <c r="M530" s="16">
        <f t="shared" si="241"/>
        <v>8.0267790735317601E-3</v>
      </c>
      <c r="N530" s="16"/>
      <c r="O530" s="16">
        <v>1.0938485094118692E-2</v>
      </c>
      <c r="P530" s="16">
        <v>8.4191207587009133E-3</v>
      </c>
      <c r="Q530" s="16">
        <f t="shared" si="242"/>
        <v>-1.0326514988747435E-4</v>
      </c>
      <c r="R530" s="16">
        <f t="shared" si="250"/>
        <v>1.1041750244006165E-2</v>
      </c>
      <c r="X530" s="16">
        <f t="shared" si="251"/>
        <v>1.0123645687427026E-3</v>
      </c>
      <c r="Y530" s="16">
        <f t="shared" si="243"/>
        <v>3.1253861193363013E-4</v>
      </c>
      <c r="Z530" s="16">
        <f t="shared" si="233"/>
        <v>2.4969735938759352</v>
      </c>
      <c r="AA530" s="16">
        <f t="shared" si="234"/>
        <v>2.9214044382043158</v>
      </c>
      <c r="AB530" s="16"/>
      <c r="AC530" s="16">
        <f t="shared" si="257"/>
        <v>1.0123645687427026E-3</v>
      </c>
      <c r="AD530" s="16">
        <f t="shared" si="258"/>
        <v>3.1253861193363013E-4</v>
      </c>
      <c r="AE530" s="16">
        <f t="shared" si="237"/>
        <v>4.4526996510814686E-4</v>
      </c>
      <c r="AF530" s="16"/>
      <c r="AG530" s="16">
        <f t="shared" si="252"/>
        <v>-4.628586634124362E-3</v>
      </c>
      <c r="AH530" s="16">
        <f t="shared" si="253"/>
        <v>0.35778107398351222</v>
      </c>
      <c r="AI530" s="16">
        <f t="shared" si="238"/>
        <v>0.64684751265061224</v>
      </c>
      <c r="AJ530" s="16"/>
      <c r="AK530" s="16">
        <f t="shared" si="254"/>
        <v>-2.3142933170621809E-2</v>
      </c>
      <c r="AL530" s="16">
        <f t="shared" si="255"/>
        <v>1.7889053699175612</v>
      </c>
      <c r="AM530" s="16">
        <f t="shared" si="239"/>
        <v>-0.76576243674693933</v>
      </c>
      <c r="AN530" s="16"/>
      <c r="AO530" s="16">
        <f t="shared" si="259"/>
        <v>-2.910115022556177E-3</v>
      </c>
      <c r="AP530" s="16">
        <f t="shared" si="244"/>
        <v>1.7542123022694673</v>
      </c>
      <c r="AQ530" s="16">
        <f t="shared" si="245"/>
        <v>0.56201992554753089</v>
      </c>
      <c r="AR530" s="16"/>
      <c r="AS530" s="16">
        <f t="shared" si="260"/>
        <v>-1.4735190497396269E-2</v>
      </c>
      <c r="AT530" s="36">
        <f t="shared" si="246"/>
        <v>2.3512019924102443</v>
      </c>
      <c r="AU530" s="16">
        <f t="shared" si="247"/>
        <v>0.85492668352364287</v>
      </c>
      <c r="AW530" s="16">
        <f t="shared" si="256"/>
        <v>2.580805798827491E-3</v>
      </c>
      <c r="AX530" s="16">
        <f t="shared" si="248"/>
        <v>1.2654128281153254</v>
      </c>
      <c r="AY530" s="16">
        <f t="shared" si="249"/>
        <v>0.23539841527632568</v>
      </c>
    </row>
    <row r="531" spans="1:51" x14ac:dyDescent="0.2">
      <c r="A531" s="28">
        <v>529</v>
      </c>
      <c r="B531">
        <v>10009.35</v>
      </c>
      <c r="C531">
        <v>2263.79</v>
      </c>
      <c r="D531" s="29">
        <v>0.255</v>
      </c>
      <c r="E531" s="16">
        <f t="shared" si="235"/>
        <v>4.9038461538461543E-5</v>
      </c>
      <c r="F531" s="16"/>
      <c r="G531" s="16">
        <f t="shared" si="240"/>
        <v>5.3282846037183591E-3</v>
      </c>
      <c r="H531" s="16">
        <f t="shared" si="240"/>
        <v>8.4191207587009133E-3</v>
      </c>
      <c r="I531" s="16"/>
      <c r="J531" s="16">
        <v>5.3282846037183591E-3</v>
      </c>
      <c r="K531" s="16">
        <v>3.53069879662517E-3</v>
      </c>
      <c r="L531" s="16">
        <f t="shared" si="236"/>
        <v>1.4215411983532406E-3</v>
      </c>
      <c r="M531" s="16">
        <f t="shared" si="241"/>
        <v>3.9067434053651189E-3</v>
      </c>
      <c r="N531" s="16"/>
      <c r="O531" s="16">
        <v>8.4191207587009133E-3</v>
      </c>
      <c r="P531" s="16">
        <v>-1.1149444073876014E-2</v>
      </c>
      <c r="Q531" s="16">
        <f t="shared" si="242"/>
        <v>1.0603961608111182E-3</v>
      </c>
      <c r="R531" s="16">
        <f t="shared" si="250"/>
        <v>7.3587245978897955E-3</v>
      </c>
      <c r="X531" s="16">
        <f t="shared" si="251"/>
        <v>8.6622891738981193E-4</v>
      </c>
      <c r="Y531" s="16">
        <f t="shared" si="243"/>
        <v>2.8914392696588107E-4</v>
      </c>
      <c r="Z531" s="16">
        <f t="shared" si="233"/>
        <v>2.5979323182098648</v>
      </c>
      <c r="AA531" s="16">
        <f t="shared" si="234"/>
        <v>3.0617145362757374</v>
      </c>
      <c r="AB531" s="16"/>
      <c r="AC531" s="16">
        <f t="shared" si="257"/>
        <v>8.6622891738981193E-4</v>
      </c>
      <c r="AD531" s="16">
        <f t="shared" si="258"/>
        <v>2.8914392696588107E-4</v>
      </c>
      <c r="AE531" s="16">
        <f t="shared" si="237"/>
        <v>3.9616533351873593E-4</v>
      </c>
      <c r="AF531" s="16"/>
      <c r="AG531" s="16">
        <f t="shared" si="252"/>
        <v>-6.8706954294306469E-2</v>
      </c>
      <c r="AH531" s="16">
        <f t="shared" si="253"/>
        <v>0.56236761048680228</v>
      </c>
      <c r="AI531" s="16">
        <f t="shared" si="238"/>
        <v>0.50633934380750412</v>
      </c>
      <c r="AJ531" s="16"/>
      <c r="AK531" s="16">
        <f t="shared" si="254"/>
        <v>-0.34353477147153233</v>
      </c>
      <c r="AL531" s="16">
        <f t="shared" si="255"/>
        <v>2.8118380524340112</v>
      </c>
      <c r="AM531" s="16">
        <f t="shared" si="239"/>
        <v>-1.4683032809624788</v>
      </c>
      <c r="AN531" s="16"/>
      <c r="AO531" s="16">
        <f t="shared" si="259"/>
        <v>3.0161502032048596E-3</v>
      </c>
      <c r="AP531" s="16">
        <f t="shared" si="244"/>
        <v>1.7595032700614219</v>
      </c>
      <c r="AQ531" s="16">
        <f t="shared" si="245"/>
        <v>0.56503153629520753</v>
      </c>
      <c r="AR531" s="16"/>
      <c r="AS531" s="16">
        <f t="shared" si="260"/>
        <v>1.4903827939101225E-2</v>
      </c>
      <c r="AT531" s="36">
        <f t="shared" si="246"/>
        <v>2.3862439023551985</v>
      </c>
      <c r="AU531" s="16">
        <f t="shared" si="247"/>
        <v>0.86972054072933791</v>
      </c>
      <c r="AW531" s="16">
        <f t="shared" si="256"/>
        <v>2.1300643135464545E-3</v>
      </c>
      <c r="AX531" s="16">
        <f t="shared" si="248"/>
        <v>1.2681082388223976</v>
      </c>
      <c r="AY531" s="16">
        <f t="shared" si="249"/>
        <v>0.23752621421923528</v>
      </c>
    </row>
    <row r="532" spans="1:51" x14ac:dyDescent="0.2">
      <c r="A532" s="28">
        <v>530</v>
      </c>
      <c r="B532">
        <v>10044.69</v>
      </c>
      <c r="C532">
        <v>2238.5500000000002</v>
      </c>
      <c r="D532" s="29">
        <v>0.255</v>
      </c>
      <c r="E532" s="16">
        <f t="shared" si="235"/>
        <v>4.9038461538461543E-5</v>
      </c>
      <c r="F532" s="16"/>
      <c r="G532" s="16">
        <f t="shared" si="240"/>
        <v>3.53069879662517E-3</v>
      </c>
      <c r="H532" s="16">
        <f t="shared" si="240"/>
        <v>-1.1149444073876014E-2</v>
      </c>
      <c r="I532" s="16"/>
      <c r="J532" s="16">
        <v>3.53069879662517E-3</v>
      </c>
      <c r="K532" s="16">
        <v>-8.3825384357307919E-4</v>
      </c>
      <c r="L532" s="16">
        <f t="shared" si="236"/>
        <v>1.4822130972580901E-3</v>
      </c>
      <c r="M532" s="16">
        <f t="shared" si="241"/>
        <v>2.0484856993670799E-3</v>
      </c>
      <c r="N532" s="16"/>
      <c r="O532" s="16">
        <v>-1.1149444073876014E-2</v>
      </c>
      <c r="P532" s="16">
        <v>-1.2637644904067347E-2</v>
      </c>
      <c r="Q532" s="16">
        <f t="shared" si="242"/>
        <v>1.2554889536093507E-3</v>
      </c>
      <c r="R532" s="16">
        <f t="shared" si="250"/>
        <v>-1.2404933027485365E-2</v>
      </c>
      <c r="X532" s="16">
        <f t="shared" si="251"/>
        <v>7.4196506316294886E-4</v>
      </c>
      <c r="Y532" s="16">
        <f t="shared" si="243"/>
        <v>2.5674133377268983E-4</v>
      </c>
      <c r="Z532" s="16">
        <f t="shared" si="233"/>
        <v>2.6813378427979435</v>
      </c>
      <c r="AA532" s="16">
        <f t="shared" si="234"/>
        <v>2.9150985418284283</v>
      </c>
      <c r="AB532" s="16"/>
      <c r="AC532" s="16">
        <f t="shared" si="257"/>
        <v>7.4196506316294886E-4</v>
      </c>
      <c r="AD532" s="16">
        <f t="shared" si="258"/>
        <v>2.5674133377268983E-4</v>
      </c>
      <c r="AE532" s="16">
        <f t="shared" si="237"/>
        <v>3.4549575692398727E-4</v>
      </c>
      <c r="AF532" s="16"/>
      <c r="AG532" s="16">
        <f t="shared" si="252"/>
        <v>-0.81534700709710251</v>
      </c>
      <c r="AH532" s="16">
        <f t="shared" si="253"/>
        <v>2.087322567853942</v>
      </c>
      <c r="AI532" s="16">
        <f t="shared" si="238"/>
        <v>-0.27197556075683949</v>
      </c>
      <c r="AJ532" s="16"/>
      <c r="AK532" s="16">
        <f t="shared" si="254"/>
        <v>-4.0767350354855125</v>
      </c>
      <c r="AL532" s="16">
        <f t="shared" si="255"/>
        <v>10.43661283926971</v>
      </c>
      <c r="AM532" s="16">
        <f t="shared" si="239"/>
        <v>-5.3598778037841974</v>
      </c>
      <c r="AN532" s="16"/>
      <c r="AO532" s="16">
        <f t="shared" si="259"/>
        <v>-6.4878396804918664E-3</v>
      </c>
      <c r="AP532" s="16">
        <f t="shared" si="244"/>
        <v>1.7480878949279623</v>
      </c>
      <c r="AQ532" s="16">
        <f t="shared" si="245"/>
        <v>0.55852255910875515</v>
      </c>
      <c r="AR532" s="16"/>
      <c r="AS532" s="16">
        <f t="shared" si="260"/>
        <v>-3.2635352248613178E-2</v>
      </c>
      <c r="AT532" s="36">
        <f t="shared" si="246"/>
        <v>2.3083679920507314</v>
      </c>
      <c r="AU532" s="16">
        <f t="shared" si="247"/>
        <v>0.83654077789938996</v>
      </c>
      <c r="AW532" s="16">
        <f t="shared" si="256"/>
        <v>-3.4837717902095927E-3</v>
      </c>
      <c r="AX532" s="16">
        <f t="shared" si="248"/>
        <v>1.2636904391130557</v>
      </c>
      <c r="AY532" s="16">
        <f t="shared" si="249"/>
        <v>0.23403635996536351</v>
      </c>
    </row>
    <row r="533" spans="1:51" x14ac:dyDescent="0.2">
      <c r="A533" s="28">
        <v>531</v>
      </c>
      <c r="B533">
        <v>10036.27</v>
      </c>
      <c r="C533">
        <v>2210.2600000000002</v>
      </c>
      <c r="D533" s="29">
        <v>0.23</v>
      </c>
      <c r="E533" s="16">
        <f t="shared" si="235"/>
        <v>4.4230769230769233E-5</v>
      </c>
      <c r="F533" s="16"/>
      <c r="G533" s="16">
        <f t="shared" si="240"/>
        <v>-8.3825384357307919E-4</v>
      </c>
      <c r="H533" s="16">
        <f t="shared" si="240"/>
        <v>-1.2637644904067347E-2</v>
      </c>
      <c r="I533" s="16"/>
      <c r="J533" s="16">
        <v>-8.3825384357307919E-4</v>
      </c>
      <c r="K533" s="16">
        <v>-4.382504655614089E-2</v>
      </c>
      <c r="L533" s="16">
        <f t="shared" si="236"/>
        <v>1.5094070716934332E-3</v>
      </c>
      <c r="M533" s="16">
        <f t="shared" si="241"/>
        <v>-2.3476609152665124E-3</v>
      </c>
      <c r="N533" s="16"/>
      <c r="O533" s="16">
        <v>-1.2637644904067347E-2</v>
      </c>
      <c r="P533" s="16">
        <v>-9.8178494837712627E-3</v>
      </c>
      <c r="Q533" s="16">
        <f t="shared" si="242"/>
        <v>2.770825941821352E-3</v>
      </c>
      <c r="R533" s="16">
        <f t="shared" si="250"/>
        <v>-1.54084708458887E-2</v>
      </c>
      <c r="X533" s="16">
        <f t="shared" si="251"/>
        <v>6.4147022288380147E-4</v>
      </c>
      <c r="Y533" s="16">
        <f t="shared" si="243"/>
        <v>2.5560262200497277E-4</v>
      </c>
      <c r="Z533" s="16">
        <f t="shared" si="233"/>
        <v>2.7526393635619977</v>
      </c>
      <c r="AA533" s="16">
        <f t="shared" si="234"/>
        <v>2.7525709950405091</v>
      </c>
      <c r="AB533" s="16"/>
      <c r="AC533" s="16">
        <f t="shared" si="257"/>
        <v>6.4147022288380147E-4</v>
      </c>
      <c r="AD533" s="16">
        <f t="shared" si="258"/>
        <v>2.5560262200497277E-4</v>
      </c>
      <c r="AE533" s="16">
        <f t="shared" si="237"/>
        <v>3.2053392115316434E-4</v>
      </c>
      <c r="AF533" s="16"/>
      <c r="AG533" s="16">
        <f t="shared" si="252"/>
        <v>-0.8066241227669646</v>
      </c>
      <c r="AH533" s="16">
        <f t="shared" si="253"/>
        <v>1.9535081597421176</v>
      </c>
      <c r="AI533" s="16">
        <f t="shared" si="238"/>
        <v>-0.14688403697515295</v>
      </c>
      <c r="AJ533" s="16"/>
      <c r="AK533" s="16">
        <f t="shared" si="254"/>
        <v>-4.0331206138348232</v>
      </c>
      <c r="AL533" s="16">
        <f t="shared" si="255"/>
        <v>9.7675407987105878</v>
      </c>
      <c r="AM533" s="16">
        <f t="shared" si="239"/>
        <v>-4.7344201848757645</v>
      </c>
      <c r="AN533" s="16"/>
      <c r="AO533" s="16">
        <f t="shared" si="259"/>
        <v>-2.5708710913314763E-2</v>
      </c>
      <c r="AP533" s="16">
        <f t="shared" si="244"/>
        <v>1.7031468085861945</v>
      </c>
      <c r="AQ533" s="16">
        <f t="shared" si="245"/>
        <v>0.53247760382892284</v>
      </c>
      <c r="AR533" s="16"/>
      <c r="AS533" s="16">
        <f t="shared" si="260"/>
        <v>-0.12873970841272764</v>
      </c>
      <c r="AT533" s="36">
        <f t="shared" si="246"/>
        <v>2.0111893698448466</v>
      </c>
      <c r="AU533" s="16">
        <f t="shared" si="247"/>
        <v>0.69872627336098336</v>
      </c>
      <c r="AW533" s="16">
        <f t="shared" si="256"/>
        <v>-3.6140029913143763E-3</v>
      </c>
      <c r="AX533" s="16">
        <f t="shared" si="248"/>
        <v>1.2591234580860056</v>
      </c>
      <c r="AY533" s="16">
        <f t="shared" si="249"/>
        <v>0.23041581068828168</v>
      </c>
    </row>
    <row r="534" spans="1:51" x14ac:dyDescent="0.2">
      <c r="A534" s="28">
        <v>532</v>
      </c>
      <c r="B534">
        <v>9596.43</v>
      </c>
      <c r="C534">
        <v>2188.56</v>
      </c>
      <c r="D534" s="29">
        <v>0.2</v>
      </c>
      <c r="E534" s="16">
        <f t="shared" si="235"/>
        <v>3.8461538461538463E-5</v>
      </c>
      <c r="F534" s="16"/>
      <c r="G534" s="16">
        <f t="shared" si="240"/>
        <v>-4.382504655614089E-2</v>
      </c>
      <c r="H534" s="16">
        <f t="shared" si="240"/>
        <v>-9.8178494837712627E-3</v>
      </c>
      <c r="I534" s="16"/>
      <c r="J534" s="16">
        <v>-4.382504655614089E-2</v>
      </c>
      <c r="K534" s="16">
        <v>7.5205050211380768E-3</v>
      </c>
      <c r="L534" s="16">
        <f t="shared" si="236"/>
        <v>1.5755008213981542E-3</v>
      </c>
      <c r="M534" s="16">
        <f t="shared" si="241"/>
        <v>-4.5400547377539041E-2</v>
      </c>
      <c r="N534" s="16"/>
      <c r="O534" s="16">
        <v>-9.8178494837712627E-3</v>
      </c>
      <c r="P534" s="16">
        <v>1.6129327046095149E-3</v>
      </c>
      <c r="Q534" s="16">
        <f t="shared" si="242"/>
        <v>2.8860682083427323E-3</v>
      </c>
      <c r="R534" s="16">
        <f t="shared" si="250"/>
        <v>-1.2703917692113995E-2</v>
      </c>
      <c r="X534" s="16">
        <f t="shared" si="251"/>
        <v>5.6192443227203511E-4</v>
      </c>
      <c r="Y534" s="16">
        <f t="shared" si="243"/>
        <v>2.7364517287287843E-4</v>
      </c>
      <c r="Z534" s="16">
        <f t="shared" si="233"/>
        <v>0.98906998334841223</v>
      </c>
      <c r="AA534" s="16">
        <f t="shared" si="234"/>
        <v>2.8880122976987059</v>
      </c>
      <c r="AB534" s="16"/>
      <c r="AC534" s="16">
        <f t="shared" si="257"/>
        <v>5.6192443227203511E-4</v>
      </c>
      <c r="AD534" s="16">
        <f t="shared" si="258"/>
        <v>2.7364517287287843E-4</v>
      </c>
      <c r="AE534" s="16">
        <f t="shared" si="237"/>
        <v>3.1041017383799549E-4</v>
      </c>
      <c r="AF534" s="16"/>
      <c r="AG534" s="16">
        <f t="shared" si="252"/>
        <v>-0.47443309829366803</v>
      </c>
      <c r="AH534" s="16">
        <f t="shared" si="253"/>
        <v>1.6397179397533068</v>
      </c>
      <c r="AI534" s="16">
        <f t="shared" si="238"/>
        <v>-0.16528484145963884</v>
      </c>
      <c r="AJ534" s="16"/>
      <c r="AK534" s="16">
        <f t="shared" si="254"/>
        <v>-2.3721654914683401</v>
      </c>
      <c r="AL534" s="16">
        <f t="shared" si="255"/>
        <v>8.1985896987665345</v>
      </c>
      <c r="AM534" s="16">
        <f t="shared" si="239"/>
        <v>-4.826424207298194</v>
      </c>
      <c r="AN534" s="16"/>
      <c r="AO534" s="16">
        <f t="shared" si="259"/>
        <v>1.6164593861958298E-2</v>
      </c>
      <c r="AP534" s="16">
        <f t="shared" si="244"/>
        <v>1.7306774850342808</v>
      </c>
      <c r="AQ534" s="16">
        <f t="shared" si="245"/>
        <v>0.54851294169696929</v>
      </c>
      <c r="AR534" s="16"/>
      <c r="AS534" s="16">
        <f t="shared" si="260"/>
        <v>8.0646046232868432E-2</v>
      </c>
      <c r="AT534" s="36">
        <f t="shared" si="246"/>
        <v>2.1733838407484076</v>
      </c>
      <c r="AU534" s="16">
        <f t="shared" si="247"/>
        <v>0.77628532660857985</v>
      </c>
      <c r="AW534" s="16">
        <f t="shared" si="256"/>
        <v>2.6043108455963467E-4</v>
      </c>
      <c r="AX534" s="16">
        <f t="shared" si="248"/>
        <v>1.2594513729737893</v>
      </c>
      <c r="AY534" s="16">
        <f t="shared" si="249"/>
        <v>0.23067620786655302</v>
      </c>
    </row>
    <row r="535" spans="1:51" x14ac:dyDescent="0.2">
      <c r="A535" s="28">
        <v>533</v>
      </c>
      <c r="B535">
        <v>9668.6</v>
      </c>
      <c r="C535">
        <v>2192.09</v>
      </c>
      <c r="D535" s="29">
        <v>0.19</v>
      </c>
      <c r="E535" s="16">
        <f t="shared" si="235"/>
        <v>3.6538461538461537E-5</v>
      </c>
      <c r="F535" s="16"/>
      <c r="G535" s="16">
        <f t="shared" si="240"/>
        <v>7.5205050211380768E-3</v>
      </c>
      <c r="H535" s="16">
        <f t="shared" si="240"/>
        <v>1.6129327046095149E-3</v>
      </c>
      <c r="I535" s="16"/>
      <c r="J535" s="16">
        <v>7.5205050211380768E-3</v>
      </c>
      <c r="K535" s="16">
        <v>1.2320294561777193E-2</v>
      </c>
      <c r="L535" s="16">
        <f t="shared" si="236"/>
        <v>2.2258073255273119E-3</v>
      </c>
      <c r="M535" s="16">
        <f t="shared" si="241"/>
        <v>5.2946976956107644E-3</v>
      </c>
      <c r="N535" s="16"/>
      <c r="O535" s="16">
        <v>1.6129327046095149E-3</v>
      </c>
      <c r="P535" s="16">
        <v>9.2286356855786102E-3</v>
      </c>
      <c r="Q535" s="16">
        <f t="shared" si="242"/>
        <v>2.667710840997527E-3</v>
      </c>
      <c r="R535" s="16">
        <f t="shared" si="250"/>
        <v>-1.0547781363880121E-3</v>
      </c>
      <c r="X535" s="16">
        <f t="shared" si="251"/>
        <v>8.4455351194259005E-4</v>
      </c>
      <c r="Y535" s="16">
        <f t="shared" si="243"/>
        <v>2.6964787024768308E-4</v>
      </c>
      <c r="Z535" s="16">
        <f t="shared" si="233"/>
        <v>2.6028158651148505</v>
      </c>
      <c r="AA535" s="16">
        <f t="shared" si="234"/>
        <v>3.188195302911895</v>
      </c>
      <c r="AB535" s="16"/>
      <c r="AC535" s="16">
        <f t="shared" si="257"/>
        <v>8.4455351194259005E-4</v>
      </c>
      <c r="AD535" s="16">
        <f t="shared" si="258"/>
        <v>2.6964787024768308E-4</v>
      </c>
      <c r="AE535" s="16">
        <f t="shared" si="237"/>
        <v>3.7775931032717094E-4</v>
      </c>
      <c r="AF535" s="16"/>
      <c r="AG535" s="16">
        <f t="shared" si="252"/>
        <v>-0.38386401546408722</v>
      </c>
      <c r="AH535" s="16">
        <f t="shared" si="253"/>
        <v>1.2970335931318879</v>
      </c>
      <c r="AI535" s="16">
        <f t="shared" si="238"/>
        <v>8.6830422332199397E-2</v>
      </c>
      <c r="AJ535" s="16"/>
      <c r="AK535" s="16">
        <f t="shared" si="254"/>
        <v>-1.919320077320436</v>
      </c>
      <c r="AL535" s="16">
        <f t="shared" si="255"/>
        <v>6.4851679656594392</v>
      </c>
      <c r="AM535" s="16">
        <f t="shared" si="239"/>
        <v>-3.565847888339003</v>
      </c>
      <c r="AN535" s="16"/>
      <c r="AO535" s="16">
        <f t="shared" si="259"/>
        <v>-9.2957891583549156E-4</v>
      </c>
      <c r="AP535" s="16">
        <f t="shared" si="244"/>
        <v>1.7290686837340818</v>
      </c>
      <c r="AQ535" s="16">
        <f t="shared" si="245"/>
        <v>0.54758293045471162</v>
      </c>
      <c r="AR535" s="16"/>
      <c r="AS535" s="16">
        <f t="shared" si="260"/>
        <v>-4.8017407330236093E-3</v>
      </c>
      <c r="AT535" s="36">
        <f t="shared" si="246"/>
        <v>2.1629478150317905</v>
      </c>
      <c r="AU535" s="16">
        <f t="shared" si="247"/>
        <v>0.77147202048098595</v>
      </c>
      <c r="AW535" s="16">
        <f t="shared" si="256"/>
        <v>-3.2224296546046191E-5</v>
      </c>
      <c r="AX535" s="16">
        <f t="shared" si="248"/>
        <v>1.2594107880392613</v>
      </c>
      <c r="AY535" s="16">
        <f t="shared" si="249"/>
        <v>0.23064398305079317</v>
      </c>
    </row>
    <row r="536" spans="1:51" x14ac:dyDescent="0.2">
      <c r="A536" s="28">
        <v>534</v>
      </c>
      <c r="B536">
        <v>9787.7199999999993</v>
      </c>
      <c r="C536">
        <v>2212.3200000000002</v>
      </c>
      <c r="D536" s="29">
        <v>0.23</v>
      </c>
      <c r="E536" s="16">
        <f t="shared" si="235"/>
        <v>4.4230769230769233E-5</v>
      </c>
      <c r="F536" s="16"/>
      <c r="G536" s="16">
        <f t="shared" si="240"/>
        <v>1.2320294561777193E-2</v>
      </c>
      <c r="H536" s="16">
        <f t="shared" si="240"/>
        <v>9.2286356855786102E-3</v>
      </c>
      <c r="I536" s="16"/>
      <c r="J536" s="16">
        <v>1.2320294561777193E-2</v>
      </c>
      <c r="K536" s="16">
        <v>4.3514730703371154E-2</v>
      </c>
      <c r="L536" s="16">
        <f t="shared" si="236"/>
        <v>1.4490490692864015E-3</v>
      </c>
      <c r="M536" s="16">
        <f t="shared" si="241"/>
        <v>1.0871245492490791E-2</v>
      </c>
      <c r="N536" s="16"/>
      <c r="O536" s="16">
        <v>9.2286356855786102E-3</v>
      </c>
      <c r="P536" s="16">
        <v>1.7773197367469309E-2</v>
      </c>
      <c r="Q536" s="16">
        <f t="shared" si="242"/>
        <v>1.7825418364003053E-3</v>
      </c>
      <c r="R536" s="16">
        <f t="shared" si="250"/>
        <v>7.4460938491783049E-3</v>
      </c>
      <c r="X536" s="16">
        <f t="shared" si="251"/>
        <v>7.2690848540799338E-4</v>
      </c>
      <c r="Y536" s="16">
        <f t="shared" si="243"/>
        <v>2.3051519195442315E-4</v>
      </c>
      <c r="Z536" s="16">
        <f t="shared" si="233"/>
        <v>2.6131242518178226</v>
      </c>
      <c r="AA536" s="16">
        <f t="shared" si="234"/>
        <v>3.1483966268302686</v>
      </c>
      <c r="AB536" s="16"/>
      <c r="AC536" s="16">
        <f t="shared" si="257"/>
        <v>7.2690848540799338E-4</v>
      </c>
      <c r="AD536" s="16">
        <f t="shared" si="258"/>
        <v>2.3051519195442315E-4</v>
      </c>
      <c r="AE536" s="16">
        <f t="shared" si="237"/>
        <v>3.2403560947375382E-4</v>
      </c>
      <c r="AF536" s="16"/>
      <c r="AG536" s="16">
        <f t="shared" si="252"/>
        <v>-0.10322513651975165</v>
      </c>
      <c r="AH536" s="16">
        <f t="shared" si="253"/>
        <v>0.67840739759498991</v>
      </c>
      <c r="AI536" s="16">
        <f t="shared" si="238"/>
        <v>0.42481773892476171</v>
      </c>
      <c r="AJ536" s="16"/>
      <c r="AK536" s="16">
        <f t="shared" si="254"/>
        <v>-0.51612568259875824</v>
      </c>
      <c r="AL536" s="16">
        <f t="shared" si="255"/>
        <v>3.3920369879749495</v>
      </c>
      <c r="AM536" s="16">
        <f t="shared" si="239"/>
        <v>-1.8759113053761913</v>
      </c>
      <c r="AN536" s="16"/>
      <c r="AO536" s="16">
        <f t="shared" si="259"/>
        <v>7.2437054108337911E-3</v>
      </c>
      <c r="AP536" s="16">
        <f t="shared" si="244"/>
        <v>1.7415935479141498</v>
      </c>
      <c r="AQ536" s="16">
        <f t="shared" si="245"/>
        <v>0.55480052624263176</v>
      </c>
      <c r="AR536" s="16"/>
      <c r="AS536" s="16">
        <f t="shared" si="260"/>
        <v>3.607237320801511E-2</v>
      </c>
      <c r="AT536" s="36">
        <f t="shared" si="246"/>
        <v>2.2409704758450779</v>
      </c>
      <c r="AU536" s="16">
        <f t="shared" si="247"/>
        <v>0.80690902018719401</v>
      </c>
      <c r="AW536" s="16">
        <f t="shared" si="256"/>
        <v>1.8674831598141427E-3</v>
      </c>
      <c r="AX536" s="16">
        <f t="shared" si="248"/>
        <v>1.2617627164772129</v>
      </c>
      <c r="AY536" s="16">
        <f t="shared" si="249"/>
        <v>0.23250972463184022</v>
      </c>
    </row>
    <row r="537" spans="1:51" x14ac:dyDescent="0.2">
      <c r="A537" s="28">
        <v>535</v>
      </c>
      <c r="B537">
        <v>10213.629999999999</v>
      </c>
      <c r="C537">
        <v>2251.64</v>
      </c>
      <c r="D537" s="29">
        <v>0.22500000000000001</v>
      </c>
      <c r="E537" s="16">
        <f t="shared" si="235"/>
        <v>4.3269230769230773E-5</v>
      </c>
      <c r="F537" s="16"/>
      <c r="G537" s="16">
        <f t="shared" si="240"/>
        <v>4.3514730703371154E-2</v>
      </c>
      <c r="H537" s="16">
        <f t="shared" si="240"/>
        <v>1.7773197367469309E-2</v>
      </c>
      <c r="I537" s="16"/>
      <c r="J537" s="16">
        <v>4.3514730703371154E-2</v>
      </c>
      <c r="K537" s="16">
        <v>1.9477893755697095E-2</v>
      </c>
      <c r="L537" s="16">
        <f t="shared" si="236"/>
        <v>1.3764375958601426E-3</v>
      </c>
      <c r="M537" s="16">
        <f t="shared" si="241"/>
        <v>4.2138293107511014E-2</v>
      </c>
      <c r="N537" s="16"/>
      <c r="O537" s="16">
        <v>1.7773197367469309E-2</v>
      </c>
      <c r="P537" s="16">
        <v>-5.8313051820005216E-3</v>
      </c>
      <c r="Q537" s="16">
        <f t="shared" si="242"/>
        <v>1.1928022966315548E-3</v>
      </c>
      <c r="R537" s="16">
        <f t="shared" si="250"/>
        <v>1.6580395070837754E-2</v>
      </c>
      <c r="X537" s="16">
        <f t="shared" si="251"/>
        <v>6.4869188080110475E-4</v>
      </c>
      <c r="Y537" s="16">
        <f t="shared" si="243"/>
        <v>2.1420233856802012E-4</v>
      </c>
      <c r="Z537" s="16">
        <f t="shared" si="233"/>
        <v>1.3827098213402773</v>
      </c>
      <c r="AA537" s="16">
        <f t="shared" si="234"/>
        <v>2.6636510273731431</v>
      </c>
      <c r="AB537" s="16"/>
      <c r="AC537" s="16">
        <f t="shared" si="257"/>
        <v>6.4869188080110475E-4</v>
      </c>
      <c r="AD537" s="16">
        <f t="shared" si="258"/>
        <v>2.1420233856802012E-4</v>
      </c>
      <c r="AE537" s="16">
        <f t="shared" si="237"/>
        <v>2.9507636757433286E-4</v>
      </c>
      <c r="AF537" s="16"/>
      <c r="AG537" s="16">
        <f t="shared" si="252"/>
        <v>4.5002049600227745E-2</v>
      </c>
      <c r="AH537" s="16">
        <f t="shared" si="253"/>
        <v>0.12766525563630726</v>
      </c>
      <c r="AI537" s="16">
        <f t="shared" si="238"/>
        <v>0.82733269476346505</v>
      </c>
      <c r="AJ537" s="16"/>
      <c r="AK537" s="16">
        <f t="shared" si="254"/>
        <v>0.22501024800113872</v>
      </c>
      <c r="AL537" s="16">
        <f t="shared" si="255"/>
        <v>0.63832627818153631</v>
      </c>
      <c r="AM537" s="16">
        <f t="shared" si="239"/>
        <v>0.13666347381732502</v>
      </c>
      <c r="AN537" s="16"/>
      <c r="AO537" s="16">
        <f t="shared" si="259"/>
        <v>7.584444570906782E-3</v>
      </c>
      <c r="AP537" s="16">
        <f t="shared" si="244"/>
        <v>1.7548025676433536</v>
      </c>
      <c r="AQ537" s="16">
        <f t="shared" si="245"/>
        <v>0.56235635352024438</v>
      </c>
      <c r="AR537" s="16"/>
      <c r="AS537" s="16">
        <f t="shared" si="260"/>
        <v>3.7745299777610833E-2</v>
      </c>
      <c r="AT537" s="36">
        <f t="shared" si="246"/>
        <v>2.3255565782486256</v>
      </c>
      <c r="AU537" s="16">
        <f t="shared" si="247"/>
        <v>0.84395939888449911</v>
      </c>
      <c r="AW537" s="16">
        <f t="shared" si="256"/>
        <v>2.1592611770527973E-3</v>
      </c>
      <c r="AX537" s="16">
        <f t="shared" si="248"/>
        <v>1.2644871917255549</v>
      </c>
      <c r="AY537" s="16">
        <f t="shared" si="249"/>
        <v>0.23466665795483874</v>
      </c>
    </row>
    <row r="538" spans="1:51" x14ac:dyDescent="0.2">
      <c r="A538" s="28">
        <v>536</v>
      </c>
      <c r="B538">
        <v>10412.57</v>
      </c>
      <c r="C538">
        <v>2238.5100000000002</v>
      </c>
      <c r="D538" s="29">
        <v>0.17</v>
      </c>
      <c r="E538" s="16">
        <f t="shared" si="235"/>
        <v>3.2692307692307693E-5</v>
      </c>
      <c r="F538" s="16"/>
      <c r="G538" s="16">
        <f t="shared" si="240"/>
        <v>1.9477893755697095E-2</v>
      </c>
      <c r="H538" s="16">
        <f t="shared" si="240"/>
        <v>-5.8313051820005216E-3</v>
      </c>
      <c r="I538" s="16"/>
      <c r="J538" s="16">
        <v>1.9477893755697095E-2</v>
      </c>
      <c r="K538" s="16">
        <v>-4.1392278755388923E-2</v>
      </c>
      <c r="L538" s="16">
        <f t="shared" si="236"/>
        <v>9.0452649397443851E-4</v>
      </c>
      <c r="M538" s="16">
        <f t="shared" si="241"/>
        <v>1.8573367261722658E-2</v>
      </c>
      <c r="N538" s="16"/>
      <c r="O538" s="16">
        <v>-5.8313051820005216E-3</v>
      </c>
      <c r="P538" s="16">
        <v>-1.4456044422406032E-2</v>
      </c>
      <c r="Q538" s="16">
        <f t="shared" si="242"/>
        <v>5.3113443925895793E-4</v>
      </c>
      <c r="R538" s="16">
        <f t="shared" si="250"/>
        <v>-6.3624396212594797E-3</v>
      </c>
      <c r="X538" s="16">
        <f t="shared" si="251"/>
        <v>8.6539103899647193E-4</v>
      </c>
      <c r="Y538" s="16">
        <f t="shared" si="243"/>
        <v>2.5187021623463129E-4</v>
      </c>
      <c r="Z538" s="16">
        <f t="shared" si="233"/>
        <v>2.4079115052672955</v>
      </c>
      <c r="AA538" s="16">
        <f t="shared" si="234"/>
        <v>3.143999663106944</v>
      </c>
      <c r="AB538" s="16"/>
      <c r="AC538" s="16">
        <f t="shared" si="257"/>
        <v>8.6539103899647193E-4</v>
      </c>
      <c r="AD538" s="16">
        <f t="shared" si="258"/>
        <v>2.5187021623463129E-4</v>
      </c>
      <c r="AE538" s="16">
        <f t="shared" si="237"/>
        <v>3.69570840749492E-4</v>
      </c>
      <c r="AF538" s="16"/>
      <c r="AG538" s="16">
        <f t="shared" si="252"/>
        <v>-0.74588754393103729</v>
      </c>
      <c r="AH538" s="16">
        <f t="shared" si="253"/>
        <v>2.1350123903958016</v>
      </c>
      <c r="AI538" s="16">
        <f t="shared" si="238"/>
        <v>-0.38912484646476431</v>
      </c>
      <c r="AJ538" s="16"/>
      <c r="AK538" s="16">
        <f t="shared" si="254"/>
        <v>-3.7294377196551864</v>
      </c>
      <c r="AL538" s="16">
        <f t="shared" si="255"/>
        <v>10.675061951979009</v>
      </c>
      <c r="AM538" s="16">
        <f t="shared" si="239"/>
        <v>-5.9456242323238229</v>
      </c>
      <c r="AN538" s="16"/>
      <c r="AO538" s="16">
        <f t="shared" si="259"/>
        <v>1.6788812344107698E-4</v>
      </c>
      <c r="AP538" s="16">
        <f t="shared" si="244"/>
        <v>1.7550971781534448</v>
      </c>
      <c r="AQ538" s="16">
        <f t="shared" si="245"/>
        <v>0.56252422755205156</v>
      </c>
      <c r="AR538" s="16"/>
      <c r="AS538" s="16">
        <f t="shared" si="260"/>
        <v>6.6636369412846185E-4</v>
      </c>
      <c r="AT538" s="36">
        <f t="shared" si="246"/>
        <v>2.327106244721012</v>
      </c>
      <c r="AU538" s="16">
        <f t="shared" si="247"/>
        <v>0.84462554065692264</v>
      </c>
      <c r="AW538" s="16">
        <f t="shared" si="256"/>
        <v>-3.068207760153529E-3</v>
      </c>
      <c r="AX538" s="16">
        <f t="shared" si="248"/>
        <v>1.2606074823112878</v>
      </c>
      <c r="AY538" s="16">
        <f t="shared" si="249"/>
        <v>0.23159373359511312</v>
      </c>
    </row>
    <row r="539" spans="1:51" x14ac:dyDescent="0.2">
      <c r="A539" s="28">
        <v>537</v>
      </c>
      <c r="B539">
        <v>9981.57</v>
      </c>
      <c r="C539">
        <v>2206.15</v>
      </c>
      <c r="D539" s="29">
        <v>0.17499999999999999</v>
      </c>
      <c r="E539" s="16">
        <f t="shared" si="235"/>
        <v>3.3653846153846152E-5</v>
      </c>
      <c r="F539" s="16"/>
      <c r="G539" s="16">
        <f t="shared" si="240"/>
        <v>-4.1392278755388923E-2</v>
      </c>
      <c r="H539" s="16">
        <f t="shared" si="240"/>
        <v>-1.4456044422406032E-2</v>
      </c>
      <c r="I539" s="16"/>
      <c r="J539" s="16">
        <v>-4.1392278755388923E-2</v>
      </c>
      <c r="K539" s="16">
        <v>6.4178280571092566E-2</v>
      </c>
      <c r="L539" s="16">
        <f t="shared" si="236"/>
        <v>1.2681570516269627E-3</v>
      </c>
      <c r="M539" s="16">
        <f t="shared" si="241"/>
        <v>-4.2660435807015888E-2</v>
      </c>
      <c r="N539" s="16"/>
      <c r="O539" s="16">
        <v>-1.4456044422406032E-2</v>
      </c>
      <c r="P539" s="16">
        <v>2.3157990163859977E-2</v>
      </c>
      <c r="Q539" s="16">
        <f t="shared" si="242"/>
        <v>2.3590035807920032E-3</v>
      </c>
      <c r="R539" s="16">
        <f t="shared" si="250"/>
        <v>-1.6815048003198035E-2</v>
      </c>
      <c r="X539" s="16">
        <f t="shared" si="251"/>
        <v>7.9675669688362885E-4</v>
      </c>
      <c r="Y539" s="16">
        <f t="shared" si="243"/>
        <v>2.2642241503938095E-4</v>
      </c>
      <c r="Z539" s="16">
        <f t="shared" si="233"/>
        <v>1.5064664552567113</v>
      </c>
      <c r="AA539" s="16">
        <f t="shared" si="234"/>
        <v>2.6532386980209441</v>
      </c>
      <c r="AB539" s="16"/>
      <c r="AC539" s="16">
        <f t="shared" si="257"/>
        <v>7.9675669688362885E-4</v>
      </c>
      <c r="AD539" s="16">
        <f t="shared" si="258"/>
        <v>2.2642241503938095E-4</v>
      </c>
      <c r="AE539" s="16">
        <f t="shared" si="237"/>
        <v>3.362216413224301E-4</v>
      </c>
      <c r="AF539" s="16"/>
      <c r="AG539" s="16">
        <f t="shared" si="252"/>
        <v>-0.66157233421753536</v>
      </c>
      <c r="AH539" s="16">
        <f t="shared" si="253"/>
        <v>2.1570648479097012</v>
      </c>
      <c r="AI539" s="16">
        <f t="shared" si="238"/>
        <v>-0.49549251369216574</v>
      </c>
      <c r="AJ539" s="16"/>
      <c r="AK539" s="16">
        <f t="shared" si="254"/>
        <v>-3.3078616710876769</v>
      </c>
      <c r="AL539" s="16">
        <f t="shared" si="255"/>
        <v>10.785324239548506</v>
      </c>
      <c r="AM539" s="16">
        <f t="shared" si="239"/>
        <v>-6.4774625684608296</v>
      </c>
      <c r="AN539" s="16"/>
      <c r="AO539" s="16">
        <f t="shared" si="259"/>
        <v>-2.5702085944447762E-6</v>
      </c>
      <c r="AP539" s="16">
        <f t="shared" si="244"/>
        <v>1.7550926671875935</v>
      </c>
      <c r="AQ539" s="16">
        <f t="shared" si="245"/>
        <v>0.56252165734015414</v>
      </c>
      <c r="AR539" s="16"/>
      <c r="AS539" s="16">
        <f t="shared" si="260"/>
        <v>-1.4362027374148939E-4</v>
      </c>
      <c r="AT539" s="36">
        <f t="shared" si="246"/>
        <v>2.3267720250851198</v>
      </c>
      <c r="AU539" s="16">
        <f t="shared" si="247"/>
        <v>0.84448191006880202</v>
      </c>
      <c r="AW539" s="16">
        <f t="shared" si="256"/>
        <v>-1.2768600176046759E-3</v>
      </c>
      <c r="AX539" s="16">
        <f t="shared" si="248"/>
        <v>1.2589978630192313</v>
      </c>
      <c r="AY539" s="16">
        <f t="shared" si="249"/>
        <v>0.23031605769717228</v>
      </c>
    </row>
    <row r="540" spans="1:51" x14ac:dyDescent="0.2">
      <c r="A540" s="28">
        <v>538</v>
      </c>
      <c r="B540">
        <v>10622.17</v>
      </c>
      <c r="C540">
        <v>2257.2399999999998</v>
      </c>
      <c r="D540" s="29">
        <v>0.19</v>
      </c>
      <c r="E540" s="16">
        <f t="shared" si="235"/>
        <v>3.6538461538461537E-5</v>
      </c>
      <c r="F540" s="16"/>
      <c r="G540" s="16">
        <f t="shared" si="240"/>
        <v>6.4178280571092566E-2</v>
      </c>
      <c r="H540" s="16">
        <f t="shared" si="240"/>
        <v>2.3157990163859977E-2</v>
      </c>
      <c r="I540" s="16"/>
      <c r="J540" s="16">
        <v>6.4178280571092566E-2</v>
      </c>
      <c r="K540" s="16">
        <v>5.5327677866198785E-2</v>
      </c>
      <c r="L540" s="16">
        <f t="shared" si="236"/>
        <v>2.1890042838478975E-3</v>
      </c>
      <c r="M540" s="16">
        <f t="shared" si="241"/>
        <v>6.1989276287244668E-2</v>
      </c>
      <c r="N540" s="16"/>
      <c r="O540" s="16">
        <v>2.3157990163859977E-2</v>
      </c>
      <c r="P540" s="16">
        <v>1.9705481029930368E-2</v>
      </c>
      <c r="Q540" s="16">
        <f t="shared" si="242"/>
        <v>3.0268801724832131E-3</v>
      </c>
      <c r="R540" s="16">
        <f t="shared" si="250"/>
        <v>2.0131109991376763E-2</v>
      </c>
      <c r="X540" s="16">
        <f t="shared" si="251"/>
        <v>9.9036374005699937E-4</v>
      </c>
      <c r="Y540" s="16">
        <f t="shared" si="243"/>
        <v>2.625681134267667E-4</v>
      </c>
      <c r="Z540" s="16">
        <f t="shared" si="233"/>
        <v>0.59975078191302456</v>
      </c>
      <c r="AA540" s="16">
        <f t="shared" si="234"/>
        <v>2.4318348920167243</v>
      </c>
      <c r="AB540" s="16"/>
      <c r="AC540" s="16">
        <f t="shared" si="257"/>
        <v>9.9036374005699937E-4</v>
      </c>
      <c r="AD540" s="16">
        <f t="shared" si="258"/>
        <v>2.625681134267667E-4</v>
      </c>
      <c r="AE540" s="16">
        <f t="shared" si="237"/>
        <v>4.0366533062142465E-4</v>
      </c>
      <c r="AF540" s="16"/>
      <c r="AG540" s="16">
        <f t="shared" si="252"/>
        <v>7.6214805775789804E-2</v>
      </c>
      <c r="AH540" s="16">
        <f t="shared" si="253"/>
        <v>-0.10610858318189294</v>
      </c>
      <c r="AI540" s="16">
        <f t="shared" si="238"/>
        <v>1.0298937774061032</v>
      </c>
      <c r="AJ540" s="16"/>
      <c r="AK540" s="16">
        <f t="shared" si="254"/>
        <v>0.38107402887894903</v>
      </c>
      <c r="AL540" s="16">
        <f t="shared" si="255"/>
        <v>-0.53054291590946467</v>
      </c>
      <c r="AM540" s="16">
        <f t="shared" si="239"/>
        <v>1.1494688870305156</v>
      </c>
      <c r="AN540" s="16"/>
      <c r="AO540" s="16">
        <f t="shared" si="259"/>
        <v>7.4780364183891874E-3</v>
      </c>
      <c r="AP540" s="16">
        <f t="shared" si="244"/>
        <v>1.7682173140704702</v>
      </c>
      <c r="AQ540" s="16">
        <f t="shared" si="245"/>
        <v>0.56997187186022669</v>
      </c>
      <c r="AR540" s="16"/>
      <c r="AS540" s="16">
        <f t="shared" si="260"/>
        <v>3.7255566707330566E-2</v>
      </c>
      <c r="AT540" s="36">
        <f t="shared" si="246"/>
        <v>2.4134572354784294</v>
      </c>
      <c r="AU540" s="16">
        <f t="shared" si="247"/>
        <v>0.8810602570794861</v>
      </c>
      <c r="AW540" s="16">
        <f t="shared" si="256"/>
        <v>2.2670491822939258E-3</v>
      </c>
      <c r="AX540" s="16">
        <f t="shared" si="248"/>
        <v>1.2618520730950991</v>
      </c>
      <c r="AY540" s="16">
        <f t="shared" si="249"/>
        <v>0.23258054100071932</v>
      </c>
    </row>
    <row r="541" spans="1:51" x14ac:dyDescent="0.2">
      <c r="A541" s="28">
        <v>539</v>
      </c>
      <c r="B541">
        <v>11209.87</v>
      </c>
      <c r="C541">
        <v>2301.7199999999998</v>
      </c>
      <c r="D541" s="29">
        <v>0.17499999999999999</v>
      </c>
      <c r="E541" s="16">
        <f t="shared" si="235"/>
        <v>3.3653846153846152E-5</v>
      </c>
      <c r="F541" s="16"/>
      <c r="G541" s="16">
        <f t="shared" si="240"/>
        <v>5.5327677866198785E-2</v>
      </c>
      <c r="H541" s="16">
        <f t="shared" si="240"/>
        <v>1.9705481029930368E-2</v>
      </c>
      <c r="I541" s="16"/>
      <c r="J541" s="16">
        <v>5.5327677866198785E-2</v>
      </c>
      <c r="K541" s="16">
        <v>-5.6956949545356128E-2</v>
      </c>
      <c r="L541" s="16">
        <f t="shared" si="236"/>
        <v>5.919272040663141E-4</v>
      </c>
      <c r="M541" s="16">
        <f t="shared" si="241"/>
        <v>5.4735750662132474E-2</v>
      </c>
      <c r="N541" s="16"/>
      <c r="O541" s="16">
        <v>1.9705481029930368E-2</v>
      </c>
      <c r="P541" s="16">
        <v>-1.0609457275428644E-2</v>
      </c>
      <c r="Q541" s="16">
        <f t="shared" si="242"/>
        <v>1.1415057927530365E-4</v>
      </c>
      <c r="R541" s="16">
        <f t="shared" si="250"/>
        <v>1.9591330450655062E-2</v>
      </c>
      <c r="X541" s="16">
        <f t="shared" si="251"/>
        <v>1.4842651891667691E-3</v>
      </c>
      <c r="Y541" s="16">
        <f t="shared" si="243"/>
        <v>3.1665516800409728E-4</v>
      </c>
      <c r="Z541" s="16">
        <f t="shared" si="233"/>
        <v>1.3282247740264488</v>
      </c>
      <c r="AA541" s="16">
        <f t="shared" si="234"/>
        <v>2.5038561069061829</v>
      </c>
      <c r="AB541" s="16"/>
      <c r="AC541" s="16">
        <f t="shared" si="257"/>
        <v>1.4842651891667691E-3</v>
      </c>
      <c r="AD541" s="16">
        <f t="shared" si="258"/>
        <v>3.1665516800409728E-4</v>
      </c>
      <c r="AE541" s="16">
        <f t="shared" si="237"/>
        <v>5.4269039442939699E-4</v>
      </c>
      <c r="AF541" s="16"/>
      <c r="AG541" s="16">
        <f t="shared" si="252"/>
        <v>1.2426432292139893E-2</v>
      </c>
      <c r="AH541" s="16">
        <f t="shared" si="253"/>
        <v>7.7158331193638727E-2</v>
      </c>
      <c r="AI541" s="16">
        <f t="shared" si="238"/>
        <v>0.9104152365142214</v>
      </c>
      <c r="AJ541" s="16"/>
      <c r="AK541" s="16">
        <f t="shared" si="254"/>
        <v>6.2132161460699463E-2</v>
      </c>
      <c r="AL541" s="16">
        <f t="shared" si="255"/>
        <v>0.38579165596819365</v>
      </c>
      <c r="AM541" s="16">
        <f t="shared" si="239"/>
        <v>0.55207618257110691</v>
      </c>
      <c r="AN541" s="16"/>
      <c r="AO541" s="16">
        <f t="shared" si="259"/>
        <v>2.1634982837686789E-3</v>
      </c>
      <c r="AP541" s="16">
        <f t="shared" si="244"/>
        <v>1.7720428491947917</v>
      </c>
      <c r="AQ541" s="16">
        <f t="shared" si="245"/>
        <v>0.57213303315169561</v>
      </c>
      <c r="AR541" s="16"/>
      <c r="AS541" s="16">
        <f t="shared" si="260"/>
        <v>1.0671337572689552E-2</v>
      </c>
      <c r="AT541" s="36">
        <f t="shared" si="246"/>
        <v>2.4392120523554697</v>
      </c>
      <c r="AU541" s="16">
        <f t="shared" si="247"/>
        <v>0.89167505778968359</v>
      </c>
      <c r="AW541" s="16">
        <f t="shared" si="256"/>
        <v>1.8801302038093928E-3</v>
      </c>
      <c r="AX541" s="16">
        <f t="shared" si="248"/>
        <v>1.2642245192904646</v>
      </c>
      <c r="AY541" s="16">
        <f t="shared" si="249"/>
        <v>0.23445890597196878</v>
      </c>
    </row>
    <row r="542" spans="1:51" x14ac:dyDescent="0.2">
      <c r="A542" s="28">
        <v>540</v>
      </c>
      <c r="B542">
        <v>10571.39</v>
      </c>
      <c r="C542">
        <v>2277.3000000000002</v>
      </c>
      <c r="D542" s="29">
        <v>0.13</v>
      </c>
      <c r="E542" s="16">
        <f t="shared" si="235"/>
        <v>2.4999999999999998E-5</v>
      </c>
      <c r="F542" s="16"/>
      <c r="G542" s="16">
        <f t="shared" si="240"/>
        <v>-5.6956949545356128E-2</v>
      </c>
      <c r="H542" s="16">
        <f t="shared" si="240"/>
        <v>-1.0609457275428644E-2</v>
      </c>
      <c r="I542" s="16"/>
      <c r="J542" s="16">
        <v>-5.6956949545356128E-2</v>
      </c>
      <c r="K542" s="16">
        <v>-5.1573161145316388E-3</v>
      </c>
      <c r="L542" s="16">
        <f t="shared" si="236"/>
        <v>7.2581959615382178E-4</v>
      </c>
      <c r="M542" s="16">
        <f t="shared" si="241"/>
        <v>-5.7682769141509951E-2</v>
      </c>
      <c r="N542" s="16"/>
      <c r="O542" s="16">
        <v>-1.0609457275428644E-2</v>
      </c>
      <c r="P542" s="16">
        <v>-1.1720019321125917E-2</v>
      </c>
      <c r="Q542" s="16">
        <f t="shared" si="242"/>
        <v>3.8150359353794302E-4</v>
      </c>
      <c r="R542" s="16">
        <f t="shared" si="250"/>
        <v>-1.0990960868966587E-2</v>
      </c>
      <c r="X542" s="16">
        <f t="shared" si="251"/>
        <v>1.7338863327087002E-3</v>
      </c>
      <c r="Y542" s="16">
        <f t="shared" si="243"/>
        <v>3.5132409298246279E-4</v>
      </c>
      <c r="Z542" s="16">
        <f t="shared" si="233"/>
        <v>1.3002639466221702</v>
      </c>
      <c r="AA542" s="16">
        <f t="shared" si="234"/>
        <v>2.8860394084771475</v>
      </c>
      <c r="AB542" s="16"/>
      <c r="AC542" s="16">
        <f t="shared" si="257"/>
        <v>1.7338863327087002E-3</v>
      </c>
      <c r="AD542" s="16">
        <f t="shared" si="258"/>
        <v>3.5132409298246279E-4</v>
      </c>
      <c r="AE542" s="16">
        <f t="shared" si="237"/>
        <v>6.178276946489519E-4</v>
      </c>
      <c r="AF542" s="16"/>
      <c r="AG542" s="16">
        <f t="shared" si="252"/>
        <v>-0.39863614135957071</v>
      </c>
      <c r="AH542" s="16">
        <f t="shared" si="253"/>
        <v>1.6422998558310813</v>
      </c>
      <c r="AI542" s="16">
        <f t="shared" si="238"/>
        <v>-0.24366371447151058</v>
      </c>
      <c r="AJ542" s="16"/>
      <c r="AK542" s="16">
        <f t="shared" si="254"/>
        <v>-1.9931807067978535</v>
      </c>
      <c r="AL542" s="16">
        <f t="shared" si="255"/>
        <v>8.2114992791554062</v>
      </c>
      <c r="AM542" s="16">
        <f t="shared" si="239"/>
        <v>-5.2183185723575525</v>
      </c>
      <c r="AN542" s="16"/>
      <c r="AO542" s="16">
        <f t="shared" si="259"/>
        <v>-1.4957407210287122E-3</v>
      </c>
      <c r="AP542" s="16">
        <f t="shared" si="244"/>
        <v>1.7693923325458432</v>
      </c>
      <c r="AQ542" s="16">
        <f t="shared" si="245"/>
        <v>0.57063617269381794</v>
      </c>
      <c r="AR542" s="16"/>
      <c r="AS542" s="16">
        <f t="shared" si="260"/>
        <v>-7.6133189897589458E-3</v>
      </c>
      <c r="AT542" s="36">
        <f t="shared" si="246"/>
        <v>2.4206415529172229</v>
      </c>
      <c r="AU542" s="16">
        <f t="shared" si="247"/>
        <v>0.88403260954585272</v>
      </c>
      <c r="AW542" s="16">
        <f t="shared" si="256"/>
        <v>9.4992497557766964E-4</v>
      </c>
      <c r="AX542" s="16">
        <f t="shared" si="248"/>
        <v>1.2654254377360765</v>
      </c>
      <c r="AY542" s="16">
        <f t="shared" si="249"/>
        <v>0.23540838005433751</v>
      </c>
    </row>
    <row r="543" spans="1:51" x14ac:dyDescent="0.2">
      <c r="A543" s="28">
        <v>541</v>
      </c>
      <c r="B543">
        <v>10516.87</v>
      </c>
      <c r="C543">
        <v>2250.61</v>
      </c>
      <c r="D543" s="29">
        <v>0.13</v>
      </c>
      <c r="E543" s="16">
        <f t="shared" si="235"/>
        <v>2.4999999999999998E-5</v>
      </c>
      <c r="F543" s="16"/>
      <c r="G543" s="16">
        <f t="shared" si="240"/>
        <v>-5.1573161145316388E-3</v>
      </c>
      <c r="H543" s="16">
        <f t="shared" si="240"/>
        <v>-1.1720019321125917E-2</v>
      </c>
      <c r="I543" s="16"/>
      <c r="J543" s="16">
        <v>-5.1573161145316388E-3</v>
      </c>
      <c r="K543" s="16">
        <v>-5.049886515664833E-2</v>
      </c>
      <c r="L543" s="16">
        <f t="shared" si="236"/>
        <v>2.4244674577819118E-3</v>
      </c>
      <c r="M543" s="16">
        <f t="shared" si="241"/>
        <v>-7.5817835723135506E-3</v>
      </c>
      <c r="N543" s="16"/>
      <c r="O543" s="16">
        <v>-1.1720019321125917E-2</v>
      </c>
      <c r="P543" s="16">
        <v>-8.5754528772200335E-3</v>
      </c>
      <c r="Q543" s="16">
        <f t="shared" si="242"/>
        <v>2.7290108176242383E-3</v>
      </c>
      <c r="R543" s="16">
        <f t="shared" si="250"/>
        <v>-1.4449030138750155E-2</v>
      </c>
      <c r="X543" s="16">
        <f t="shared" si="251"/>
        <v>1.9877456928527144E-3</v>
      </c>
      <c r="Y543" s="16">
        <f t="shared" si="243"/>
        <v>3.1722584316211708E-4</v>
      </c>
      <c r="Z543" s="16">
        <f t="shared" si="233"/>
        <v>2.1769790609697486</v>
      </c>
      <c r="AA543" s="16">
        <f t="shared" si="234"/>
        <v>2.7799469290001566</v>
      </c>
      <c r="AB543" s="16"/>
      <c r="AC543" s="16">
        <f t="shared" si="257"/>
        <v>1.9877456928527144E-3</v>
      </c>
      <c r="AD543" s="16">
        <f t="shared" si="258"/>
        <v>3.1722584316211708E-4</v>
      </c>
      <c r="AE543" s="16">
        <f t="shared" si="237"/>
        <v>6.2859045814060179E-4</v>
      </c>
      <c r="AF543" s="16"/>
      <c r="AG543" s="16">
        <f t="shared" si="252"/>
        <v>-0.56284993310911979</v>
      </c>
      <c r="AH543" s="16">
        <f t="shared" si="253"/>
        <v>1.9146457554208713</v>
      </c>
      <c r="AI543" s="16">
        <f t="shared" si="238"/>
        <v>-0.35179582231175166</v>
      </c>
      <c r="AJ543" s="16"/>
      <c r="AK543" s="16">
        <f t="shared" si="254"/>
        <v>-2.8142496655455989</v>
      </c>
      <c r="AL543" s="16">
        <f t="shared" si="255"/>
        <v>9.5732287771043563</v>
      </c>
      <c r="AM543" s="16">
        <f t="shared" si="239"/>
        <v>-5.758979111558757</v>
      </c>
      <c r="AN543" s="16"/>
      <c r="AO543" s="16">
        <f t="shared" si="259"/>
        <v>-1.7197985038615943E-2</v>
      </c>
      <c r="AP543" s="16">
        <f t="shared" si="244"/>
        <v>1.738962349683278</v>
      </c>
      <c r="AQ543" s="16">
        <f t="shared" si="245"/>
        <v>0.55328858458186181</v>
      </c>
      <c r="AR543" s="16"/>
      <c r="AS543" s="16">
        <f t="shared" si="260"/>
        <v>-8.6089925193079717E-2</v>
      </c>
      <c r="AT543" s="36">
        <f t="shared" si="246"/>
        <v>2.2122487027073192</v>
      </c>
      <c r="AU543" s="16">
        <f t="shared" si="247"/>
        <v>0.79400951075191495</v>
      </c>
      <c r="AW543" s="16">
        <f t="shared" si="256"/>
        <v>-3.0531181577260927E-3</v>
      </c>
      <c r="AX543" s="16">
        <f t="shared" si="248"/>
        <v>1.261561944354876</v>
      </c>
      <c r="AY543" s="16">
        <f t="shared" si="249"/>
        <v>0.23235059162301494</v>
      </c>
    </row>
    <row r="544" spans="1:51" x14ac:dyDescent="0.2">
      <c r="A544" s="28">
        <v>542</v>
      </c>
      <c r="B544">
        <v>9985.7800000000007</v>
      </c>
      <c r="C544">
        <v>2231.31</v>
      </c>
      <c r="D544" s="29">
        <v>0.15</v>
      </c>
      <c r="E544" s="16">
        <f t="shared" si="235"/>
        <v>2.8846153846153845E-5</v>
      </c>
      <c r="F544" s="16"/>
      <c r="G544" s="16">
        <f t="shared" si="240"/>
        <v>-5.049886515664833E-2</v>
      </c>
      <c r="H544" s="16">
        <f t="shared" si="240"/>
        <v>-8.5754528772200335E-3</v>
      </c>
      <c r="I544" s="16"/>
      <c r="J544" s="16">
        <v>-5.049886515664833E-2</v>
      </c>
      <c r="K544" s="16">
        <v>2.328110573235136E-2</v>
      </c>
      <c r="L544" s="16">
        <f t="shared" si="236"/>
        <v>1.640839826923031E-3</v>
      </c>
      <c r="M544" s="16">
        <f t="shared" si="241"/>
        <v>-5.2139704983571358E-2</v>
      </c>
      <c r="N544" s="16"/>
      <c r="O544" s="16">
        <v>-8.5754528772200335E-3</v>
      </c>
      <c r="P544" s="16">
        <v>1.0948725188342201E-2</v>
      </c>
      <c r="Q544" s="16">
        <f t="shared" si="242"/>
        <v>2.8150097531592492E-3</v>
      </c>
      <c r="R544" s="16">
        <f t="shared" si="250"/>
        <v>-1.1390462630379282E-2</v>
      </c>
      <c r="X544" s="16">
        <f t="shared" si="251"/>
        <v>1.6392619443308658E-3</v>
      </c>
      <c r="Y544" s="16">
        <f t="shared" si="243"/>
        <v>3.1219174100498022E-4</v>
      </c>
      <c r="Z544" s="16">
        <f t="shared" si="233"/>
        <v>1.458617020711924</v>
      </c>
      <c r="AA544" s="16">
        <f t="shared" si="234"/>
        <v>2.9092147735181313</v>
      </c>
      <c r="AB544" s="16"/>
      <c r="AC544" s="16">
        <f t="shared" si="257"/>
        <v>1.6392619443308658E-3</v>
      </c>
      <c r="AD544" s="16">
        <f t="shared" si="258"/>
        <v>3.1219174100498022E-4</v>
      </c>
      <c r="AE544" s="16">
        <f t="shared" si="237"/>
        <v>5.6628880582085641E-4</v>
      </c>
      <c r="AF544" s="16"/>
      <c r="AG544" s="16">
        <f t="shared" si="252"/>
        <v>-0.4031840434938424</v>
      </c>
      <c r="AH544" s="16">
        <f t="shared" si="253"/>
        <v>1.6712907852933392</v>
      </c>
      <c r="AI544" s="16">
        <f t="shared" si="238"/>
        <v>-0.26810674179949689</v>
      </c>
      <c r="AJ544" s="16"/>
      <c r="AK544" s="16">
        <f t="shared" si="254"/>
        <v>-2.0159202174692119</v>
      </c>
      <c r="AL544" s="16">
        <f t="shared" si="255"/>
        <v>8.3564539264666955</v>
      </c>
      <c r="AM544" s="16">
        <f t="shared" si="239"/>
        <v>-5.3405337089974836</v>
      </c>
      <c r="AN544" s="16"/>
      <c r="AO544" s="16">
        <f t="shared" si="259"/>
        <v>1.1995533527767145E-2</v>
      </c>
      <c r="AP544" s="16">
        <f t="shared" si="244"/>
        <v>1.7598221308524284</v>
      </c>
      <c r="AQ544" s="16">
        <f t="shared" si="245"/>
        <v>0.56521274192728443</v>
      </c>
      <c r="AR544" s="16"/>
      <c r="AS544" s="16">
        <f t="shared" si="260"/>
        <v>5.987766763883573E-2</v>
      </c>
      <c r="AT544" s="36">
        <f t="shared" si="246"/>
        <v>2.3447129952624737</v>
      </c>
      <c r="AU544" s="16">
        <f t="shared" si="247"/>
        <v>0.85216300432799719</v>
      </c>
      <c r="AW544" s="16">
        <f t="shared" si="256"/>
        <v>1.0912427309142496E-3</v>
      </c>
      <c r="AX544" s="16">
        <f t="shared" si="248"/>
        <v>1.2629386146562513</v>
      </c>
      <c r="AY544" s="16">
        <f t="shared" si="249"/>
        <v>0.23344123938138056</v>
      </c>
    </row>
    <row r="545" spans="1:51" x14ac:dyDescent="0.2">
      <c r="A545" s="28">
        <v>543</v>
      </c>
      <c r="B545">
        <v>10218.26</v>
      </c>
      <c r="C545">
        <v>2255.7399999999998</v>
      </c>
      <c r="D545" s="29">
        <v>0.15</v>
      </c>
      <c r="E545" s="16">
        <f t="shared" si="235"/>
        <v>2.8846153846153845E-5</v>
      </c>
      <c r="F545" s="16"/>
      <c r="G545" s="16">
        <f t="shared" si="240"/>
        <v>2.328110573235136E-2</v>
      </c>
      <c r="H545" s="16">
        <f t="shared" si="240"/>
        <v>1.0948725188342201E-2</v>
      </c>
      <c r="I545" s="16"/>
      <c r="J545" s="16">
        <v>2.328110573235136E-2</v>
      </c>
      <c r="K545" s="16">
        <v>1.2481577098253425E-2</v>
      </c>
      <c r="L545" s="16">
        <f t="shared" si="236"/>
        <v>2.3267692110140437E-3</v>
      </c>
      <c r="M545" s="16">
        <f t="shared" si="241"/>
        <v>2.0954336521337318E-2</v>
      </c>
      <c r="N545" s="16"/>
      <c r="O545" s="16">
        <v>1.0948725188342201E-2</v>
      </c>
      <c r="P545" s="16">
        <v>-3.3514500784664863E-2</v>
      </c>
      <c r="Q545" s="16">
        <f t="shared" si="242"/>
        <v>2.5715029919271652E-3</v>
      </c>
      <c r="R545" s="16">
        <f t="shared" si="250"/>
        <v>8.3772221964150354E-3</v>
      </c>
      <c r="X545" s="16">
        <f t="shared" si="251"/>
        <v>1.8102461973540486E-3</v>
      </c>
      <c r="Y545" s="16">
        <f t="shared" si="243"/>
        <v>2.9065788531109922E-4</v>
      </c>
      <c r="Z545" s="16">
        <f t="shared" si="233"/>
        <v>2.11693019103198</v>
      </c>
      <c r="AA545" s="16">
        <f t="shared" si="234"/>
        <v>3.0320208551300176</v>
      </c>
      <c r="AB545" s="16"/>
      <c r="AC545" s="16">
        <f t="shared" si="257"/>
        <v>1.8102461973540486E-3</v>
      </c>
      <c r="AD545" s="16">
        <f t="shared" si="258"/>
        <v>2.9065788531109922E-4</v>
      </c>
      <c r="AE545" s="16">
        <f t="shared" si="237"/>
        <v>5.7419971182148962E-4</v>
      </c>
      <c r="AF545" s="16"/>
      <c r="AG545" s="16">
        <f t="shared" si="252"/>
        <v>-0.13932922739929796</v>
      </c>
      <c r="AH545" s="16">
        <f t="shared" si="253"/>
        <v>0.66383955869474409</v>
      </c>
      <c r="AI545" s="16">
        <f t="shared" si="238"/>
        <v>0.47548966870455378</v>
      </c>
      <c r="AJ545" s="16"/>
      <c r="AK545" s="16">
        <f t="shared" si="254"/>
        <v>-0.69664613699648981</v>
      </c>
      <c r="AL545" s="16">
        <f t="shared" si="255"/>
        <v>3.3191977934737205</v>
      </c>
      <c r="AM545" s="16">
        <f t="shared" si="239"/>
        <v>-1.6225516564772307</v>
      </c>
      <c r="AN545" s="16"/>
      <c r="AO545" s="16">
        <f t="shared" si="259"/>
        <v>8.9041993234871639E-3</v>
      </c>
      <c r="AP545" s="16">
        <f t="shared" si="244"/>
        <v>1.7754919378794223</v>
      </c>
      <c r="AQ545" s="16">
        <f t="shared" si="245"/>
        <v>0.57407753263002093</v>
      </c>
      <c r="AR545" s="16"/>
      <c r="AS545" s="16">
        <f t="shared" si="260"/>
        <v>4.440561200205121E-2</v>
      </c>
      <c r="AT545" s="36">
        <f t="shared" si="246"/>
        <v>2.4488314107862665</v>
      </c>
      <c r="AU545" s="16">
        <f t="shared" si="247"/>
        <v>0.89561093557850679</v>
      </c>
      <c r="AW545" s="16">
        <f t="shared" si="256"/>
        <v>1.5821002917981244E-3</v>
      </c>
      <c r="AX545" s="16">
        <f t="shared" si="248"/>
        <v>1.2649367102070221</v>
      </c>
      <c r="AY545" s="16">
        <f t="shared" si="249"/>
        <v>0.23502208947096856</v>
      </c>
    </row>
    <row r="546" spans="1:51" x14ac:dyDescent="0.2">
      <c r="A546" s="28">
        <v>544</v>
      </c>
      <c r="B546">
        <v>10345.799999999999</v>
      </c>
      <c r="C546">
        <v>2180.14</v>
      </c>
      <c r="D546" s="29">
        <v>0.15</v>
      </c>
      <c r="E546" s="16">
        <f t="shared" si="235"/>
        <v>2.8846153846153845E-5</v>
      </c>
      <c r="F546" s="16"/>
      <c r="G546" s="16">
        <f t="shared" si="240"/>
        <v>1.2481577098253425E-2</v>
      </c>
      <c r="H546" s="16">
        <f t="shared" si="240"/>
        <v>-3.3514500784664863E-2</v>
      </c>
      <c r="I546" s="16"/>
      <c r="J546" s="16">
        <v>1.2481577098253425E-2</v>
      </c>
      <c r="K546" s="16">
        <v>-1.5469079239884694E-2</v>
      </c>
      <c r="L546" s="16">
        <f t="shared" si="236"/>
        <v>1.2106218570024732E-3</v>
      </c>
      <c r="M546" s="16">
        <f t="shared" si="241"/>
        <v>1.1270955241250952E-2</v>
      </c>
      <c r="N546" s="16"/>
      <c r="O546" s="16">
        <v>-3.3514500784664863E-2</v>
      </c>
      <c r="P546" s="16">
        <v>-1.0545194345317173E-2</v>
      </c>
      <c r="Q546" s="16">
        <f t="shared" si="242"/>
        <v>1.0596031954775631E-3</v>
      </c>
      <c r="R546" s="16">
        <f t="shared" si="250"/>
        <v>-3.4574103980142427E-2</v>
      </c>
      <c r="X546" s="16">
        <f t="shared" si="251"/>
        <v>1.5625582379160119E-3</v>
      </c>
      <c r="Y546" s="16">
        <f t="shared" si="243"/>
        <v>2.6146844928316752E-4</v>
      </c>
      <c r="Z546" s="16">
        <f t="shared" si="233"/>
        <v>2.2711274160293731</v>
      </c>
      <c r="AA546" s="16">
        <f t="shared" si="234"/>
        <v>0.91978439287162406</v>
      </c>
      <c r="AB546" s="16"/>
      <c r="AC546" s="16">
        <f t="shared" si="257"/>
        <v>1.5625582379160119E-3</v>
      </c>
      <c r="AD546" s="16">
        <f t="shared" si="258"/>
        <v>2.6146844928316752E-4</v>
      </c>
      <c r="AE546" s="16">
        <f t="shared" si="237"/>
        <v>5.0597708131661784E-4</v>
      </c>
      <c r="AF546" s="16"/>
      <c r="AG546" s="16">
        <f t="shared" si="252"/>
        <v>-0.90278925626366302</v>
      </c>
      <c r="AH546" s="16">
        <f t="shared" si="253"/>
        <v>2.0698357596613794</v>
      </c>
      <c r="AI546" s="16">
        <f t="shared" si="238"/>
        <v>-0.16704650339771643</v>
      </c>
      <c r="AJ546" s="16"/>
      <c r="AK546" s="16">
        <f t="shared" si="254"/>
        <v>-4.5139462813183151</v>
      </c>
      <c r="AL546" s="16">
        <f t="shared" si="255"/>
        <v>10.349178798306896</v>
      </c>
      <c r="AM546" s="16">
        <f t="shared" si="239"/>
        <v>-4.8352325169885813</v>
      </c>
      <c r="AN546" s="16"/>
      <c r="AO546" s="16">
        <f t="shared" si="259"/>
        <v>-2.3973583856455292E-2</v>
      </c>
      <c r="AP546" s="16">
        <f t="shared" si="244"/>
        <v>1.7329270330202096</v>
      </c>
      <c r="AQ546" s="16">
        <f t="shared" si="245"/>
        <v>0.54981190541555136</v>
      </c>
      <c r="AR546" s="16"/>
      <c r="AS546" s="16">
        <f t="shared" si="260"/>
        <v>-0.11998330389766107</v>
      </c>
      <c r="AT546" s="36">
        <f t="shared" si="246"/>
        <v>2.1550125274317598</v>
      </c>
      <c r="AU546" s="16">
        <f t="shared" si="247"/>
        <v>0.76779653673220671</v>
      </c>
      <c r="AW546" s="16">
        <f t="shared" si="256"/>
        <v>-1.0696826292024807E-2</v>
      </c>
      <c r="AX546" s="16">
        <f t="shared" si="248"/>
        <v>1.2514059019475323</v>
      </c>
      <c r="AY546" s="16">
        <f t="shared" si="249"/>
        <v>0.22426764084680095</v>
      </c>
    </row>
    <row r="547" spans="1:51" x14ac:dyDescent="0.2">
      <c r="A547" s="28">
        <v>545</v>
      </c>
      <c r="B547">
        <v>10185.76</v>
      </c>
      <c r="C547">
        <v>2157.15</v>
      </c>
      <c r="D547" s="29">
        <v>0.15</v>
      </c>
      <c r="E547" s="16">
        <f t="shared" si="235"/>
        <v>2.8846153846153845E-5</v>
      </c>
      <c r="F547" s="16"/>
      <c r="G547" s="16">
        <f t="shared" si="240"/>
        <v>-1.5469079239884694E-2</v>
      </c>
      <c r="H547" s="16">
        <f t="shared" si="240"/>
        <v>-1.0545194345317173E-2</v>
      </c>
      <c r="I547" s="16"/>
      <c r="J547" s="16">
        <v>-1.5469079239884694E-2</v>
      </c>
      <c r="K547" s="16">
        <v>4.6447196870925186E-3</v>
      </c>
      <c r="L547" s="16">
        <f t="shared" si="236"/>
        <v>1.3739977050040313E-3</v>
      </c>
      <c r="M547" s="16">
        <f t="shared" si="241"/>
        <v>-1.6843076944888725E-2</v>
      </c>
      <c r="N547" s="16"/>
      <c r="O547" s="16">
        <v>-1.0545194345317173E-2</v>
      </c>
      <c r="P547" s="16">
        <v>5.4006443687272974E-3</v>
      </c>
      <c r="Q547" s="16">
        <f t="shared" si="242"/>
        <v>4.502715733805368E-3</v>
      </c>
      <c r="R547" s="16">
        <f t="shared" si="250"/>
        <v>-1.5047910079122541E-2</v>
      </c>
      <c r="X547" s="16">
        <f t="shared" si="251"/>
        <v>1.3134711174344386E-3</v>
      </c>
      <c r="Y547" s="16">
        <f t="shared" si="243"/>
        <v>4.9436598558548115E-4</v>
      </c>
      <c r="Z547" s="16">
        <f t="shared" si="233"/>
        <v>2.2906102473542731</v>
      </c>
      <c r="AA547" s="16">
        <f t="shared" si="234"/>
        <v>2.6581584895695944</v>
      </c>
      <c r="AB547" s="16"/>
      <c r="AC547" s="16">
        <f t="shared" si="257"/>
        <v>1.3134711174344386E-3</v>
      </c>
      <c r="AD547" s="16">
        <f t="shared" si="258"/>
        <v>4.9436598558548115E-4</v>
      </c>
      <c r="AE547" s="16">
        <f t="shared" si="237"/>
        <v>6.3787803558105767E-4</v>
      </c>
      <c r="AF547" s="16"/>
      <c r="AG547" s="16">
        <f t="shared" si="252"/>
        <v>-0.38638433079309242</v>
      </c>
      <c r="AH547" s="16">
        <f t="shared" si="253"/>
        <v>1.09452905514027</v>
      </c>
      <c r="AI547" s="16">
        <f t="shared" si="238"/>
        <v>0.29185527565282254</v>
      </c>
      <c r="AJ547" s="16"/>
      <c r="AK547" s="16">
        <f t="shared" si="254"/>
        <v>-1.9319216539654622</v>
      </c>
      <c r="AL547" s="16">
        <f t="shared" si="255"/>
        <v>5.4726452757013497</v>
      </c>
      <c r="AM547" s="16">
        <f t="shared" si="239"/>
        <v>-2.5407236217358875</v>
      </c>
      <c r="AN547" s="16"/>
      <c r="AO547" s="16">
        <f t="shared" si="259"/>
        <v>-7.866320455593755E-3</v>
      </c>
      <c r="AP547" s="16">
        <f t="shared" si="244"/>
        <v>1.7192952736523113</v>
      </c>
      <c r="AQ547" s="16">
        <f t="shared" si="245"/>
        <v>0.54191448224454486</v>
      </c>
      <c r="AR547" s="16"/>
      <c r="AS547" s="16">
        <f t="shared" si="260"/>
        <v>-3.9446986893353381E-2</v>
      </c>
      <c r="AT547" s="36">
        <f t="shared" si="246"/>
        <v>2.0700037765071468</v>
      </c>
      <c r="AU547" s="16">
        <f t="shared" si="247"/>
        <v>0.7275504316752015</v>
      </c>
      <c r="AW547" s="16">
        <f t="shared" si="256"/>
        <v>-1.9734106636325787E-3</v>
      </c>
      <c r="AX547" s="16">
        <f t="shared" si="248"/>
        <v>1.2489363641960964</v>
      </c>
      <c r="AY547" s="16">
        <f t="shared" si="249"/>
        <v>0.2222922804428302</v>
      </c>
    </row>
    <row r="548" spans="1:51" x14ac:dyDescent="0.2">
      <c r="A548" s="28">
        <v>546</v>
      </c>
      <c r="B548">
        <v>10233.07</v>
      </c>
      <c r="C548">
        <v>2168.8000000000002</v>
      </c>
      <c r="D548" s="29">
        <v>0.13</v>
      </c>
      <c r="E548" s="16">
        <f t="shared" si="235"/>
        <v>2.4999999999999998E-5</v>
      </c>
      <c r="F548" s="16"/>
      <c r="G548" s="16">
        <f t="shared" si="240"/>
        <v>4.6447196870925186E-3</v>
      </c>
      <c r="H548" s="16">
        <f t="shared" si="240"/>
        <v>5.4006443687272974E-3</v>
      </c>
      <c r="I548" s="16"/>
      <c r="J548" s="16">
        <v>4.6447196870925186E-3</v>
      </c>
      <c r="K548" s="16">
        <v>-8.0357116681503762E-3</v>
      </c>
      <c r="L548" s="16">
        <f t="shared" si="236"/>
        <v>1.7968367321654116E-3</v>
      </c>
      <c r="M548" s="16">
        <f t="shared" si="241"/>
        <v>2.8478829549271069E-3</v>
      </c>
      <c r="N548" s="16"/>
      <c r="O548" s="16">
        <v>5.4006443687272974E-3</v>
      </c>
      <c r="P548" s="16">
        <v>1.5123570638139732E-3</v>
      </c>
      <c r="Q548" s="16">
        <f t="shared" si="242"/>
        <v>2.7240344692920047E-3</v>
      </c>
      <c r="R548" s="16">
        <f t="shared" si="250"/>
        <v>2.6766098994352927E-3</v>
      </c>
      <c r="X548" s="16">
        <f t="shared" si="251"/>
        <v>1.1421094240476974E-3</v>
      </c>
      <c r="Y548" s="16">
        <f t="shared" si="243"/>
        <v>4.4559272880060182E-4</v>
      </c>
      <c r="Z548" s="16">
        <f t="shared" si="233"/>
        <v>2.464950004662505</v>
      </c>
      <c r="AA548" s="16">
        <f t="shared" si="234"/>
        <v>2.9310750596830166</v>
      </c>
      <c r="AB548" s="16"/>
      <c r="AC548" s="16">
        <f t="shared" si="257"/>
        <v>1.1421094240476974E-3</v>
      </c>
      <c r="AD548" s="16">
        <f t="shared" si="258"/>
        <v>4.4559272880060182E-4</v>
      </c>
      <c r="AE548" s="16">
        <f t="shared" si="237"/>
        <v>5.6471067664427387E-4</v>
      </c>
      <c r="AF548" s="16"/>
      <c r="AG548" s="16">
        <f t="shared" si="252"/>
        <v>-0.11828166503812465</v>
      </c>
      <c r="AH548" s="16">
        <f t="shared" si="253"/>
        <v>0.55904758729367332</v>
      </c>
      <c r="AI548" s="16">
        <f t="shared" si="238"/>
        <v>0.55923407774445133</v>
      </c>
      <c r="AJ548" s="16"/>
      <c r="AK548" s="16">
        <f t="shared" si="254"/>
        <v>-0.59140832519062325</v>
      </c>
      <c r="AL548" s="16">
        <f t="shared" si="255"/>
        <v>2.7952379364683666</v>
      </c>
      <c r="AM548" s="16">
        <f t="shared" si="239"/>
        <v>-1.2038296112777433</v>
      </c>
      <c r="AN548" s="16"/>
      <c r="AO548" s="16">
        <f t="shared" si="259"/>
        <v>4.1249341722152571E-3</v>
      </c>
      <c r="AP548" s="16">
        <f t="shared" si="244"/>
        <v>1.7263872534787277</v>
      </c>
      <c r="AQ548" s="16">
        <f t="shared" si="245"/>
        <v>0.54603093219902155</v>
      </c>
      <c r="AR548" s="16"/>
      <c r="AS548" s="16">
        <f t="shared" si="260"/>
        <v>2.050928624569167E-2</v>
      </c>
      <c r="AT548" s="36">
        <f t="shared" si="246"/>
        <v>2.1124580764891947</v>
      </c>
      <c r="AU548" s="16">
        <f t="shared" si="247"/>
        <v>0.74785223460336658</v>
      </c>
      <c r="AW548" s="16">
        <f t="shared" si="256"/>
        <v>1.2742725911822927E-3</v>
      </c>
      <c r="AX548" s="16">
        <f t="shared" si="248"/>
        <v>1.2505278495731225</v>
      </c>
      <c r="AY548" s="16">
        <f t="shared" si="249"/>
        <v>0.2235657418377445</v>
      </c>
    </row>
    <row r="549" spans="1:51" x14ac:dyDescent="0.2">
      <c r="A549" s="28">
        <v>547</v>
      </c>
      <c r="B549">
        <v>10150.84</v>
      </c>
      <c r="C549">
        <v>2172.08</v>
      </c>
      <c r="D549" s="29">
        <v>0.15</v>
      </c>
      <c r="E549" s="16">
        <f t="shared" si="235"/>
        <v>2.8846153846153845E-5</v>
      </c>
      <c r="F549" s="16"/>
      <c r="G549" s="16">
        <f t="shared" si="240"/>
        <v>-8.0357116681503762E-3</v>
      </c>
      <c r="H549" s="16">
        <f t="shared" si="240"/>
        <v>1.5123570638139732E-3</v>
      </c>
      <c r="I549" s="16"/>
      <c r="J549" s="16">
        <v>-8.0357116681503762E-3</v>
      </c>
      <c r="K549" s="16">
        <v>6.409420304132471E-2</v>
      </c>
      <c r="L549" s="16">
        <f t="shared" si="236"/>
        <v>1.4925541039539985E-3</v>
      </c>
      <c r="M549" s="16">
        <f t="shared" si="241"/>
        <v>-9.5282657721043745E-3</v>
      </c>
      <c r="N549" s="16"/>
      <c r="O549" s="16">
        <v>1.5123570638139732E-3</v>
      </c>
      <c r="P549" s="16">
        <v>4.7042466207506302E-2</v>
      </c>
      <c r="Q549" s="16">
        <f t="shared" si="242"/>
        <v>1.4892316404596932E-3</v>
      </c>
      <c r="R549" s="16">
        <f t="shared" si="250"/>
        <v>2.3125423354279943E-5</v>
      </c>
      <c r="X549" s="16">
        <f t="shared" si="251"/>
        <v>9.5974010345426712E-4</v>
      </c>
      <c r="Y549" s="16">
        <f t="shared" si="243"/>
        <v>3.6041906205498784E-4</v>
      </c>
      <c r="Z549" s="16">
        <f t="shared" si="233"/>
        <v>2.5081873420156713</v>
      </c>
      <c r="AA549" s="16">
        <f t="shared" si="234"/>
        <v>3.0451822960238335</v>
      </c>
      <c r="AB549" s="16"/>
      <c r="AC549" s="16">
        <f t="shared" si="257"/>
        <v>9.5974010345426712E-4</v>
      </c>
      <c r="AD549" s="16">
        <f t="shared" si="258"/>
        <v>3.6041906205498784E-4</v>
      </c>
      <c r="AE549" s="16">
        <f t="shared" si="237"/>
        <v>4.6556871678100529E-4</v>
      </c>
      <c r="AF549" s="16"/>
      <c r="AG549" s="16">
        <f t="shared" si="252"/>
        <v>-0.21828486747880765</v>
      </c>
      <c r="AH549" s="16">
        <f t="shared" si="253"/>
        <v>0.88281152908824989</v>
      </c>
      <c r="AI549" s="16">
        <f t="shared" si="238"/>
        <v>0.33547333839055771</v>
      </c>
      <c r="AJ549" s="16"/>
      <c r="AK549" s="16">
        <f t="shared" si="254"/>
        <v>-1.0914243373940382</v>
      </c>
      <c r="AL549" s="16">
        <f t="shared" si="255"/>
        <v>4.4140576454412495</v>
      </c>
      <c r="AM549" s="16">
        <f t="shared" si="239"/>
        <v>-2.3226333080472115</v>
      </c>
      <c r="AN549" s="16"/>
      <c r="AO549" s="16">
        <f t="shared" si="259"/>
        <v>1.8099377754704697E-3</v>
      </c>
      <c r="AP549" s="16">
        <f t="shared" si="244"/>
        <v>1.7295119069838898</v>
      </c>
      <c r="AQ549" s="16">
        <f t="shared" si="245"/>
        <v>0.54783923401081414</v>
      </c>
      <c r="AR549" s="16"/>
      <c r="AS549" s="16">
        <f t="shared" si="260"/>
        <v>8.9496888773523478E-3</v>
      </c>
      <c r="AT549" s="36">
        <f t="shared" si="246"/>
        <v>2.1313639190402234</v>
      </c>
      <c r="AU549" s="16">
        <f t="shared" si="247"/>
        <v>0.75676211237027458</v>
      </c>
      <c r="AW549" s="16">
        <f t="shared" si="256"/>
        <v>1.0366050298611486E-3</v>
      </c>
      <c r="AX549" s="16">
        <f t="shared" si="248"/>
        <v>1.2518241530319714</v>
      </c>
      <c r="AY549" s="16">
        <f t="shared" si="249"/>
        <v>0.22460180996361789</v>
      </c>
    </row>
    <row r="550" spans="1:51" x14ac:dyDescent="0.2">
      <c r="A550" s="28">
        <v>548</v>
      </c>
      <c r="B550">
        <v>10801.45</v>
      </c>
      <c r="C550">
        <v>2274.2600000000002</v>
      </c>
      <c r="D550" s="29">
        <v>0.13</v>
      </c>
      <c r="E550" s="16">
        <f t="shared" si="235"/>
        <v>2.4999999999999998E-5</v>
      </c>
      <c r="F550" s="16"/>
      <c r="G550" s="16">
        <f t="shared" si="240"/>
        <v>6.409420304132471E-2</v>
      </c>
      <c r="H550" s="16">
        <f t="shared" si="240"/>
        <v>4.7042466207506302E-2</v>
      </c>
      <c r="I550" s="16"/>
      <c r="J550" s="16">
        <v>6.409420304132471E-2</v>
      </c>
      <c r="K550" s="16">
        <v>-6.3528507746645188E-2</v>
      </c>
      <c r="L550" s="16">
        <f t="shared" si="236"/>
        <v>1.6843843491322315E-3</v>
      </c>
      <c r="M550" s="16">
        <f t="shared" si="241"/>
        <v>6.2409818692192476E-2</v>
      </c>
      <c r="N550" s="16"/>
      <c r="O550" s="16">
        <v>4.7042466207506302E-2</v>
      </c>
      <c r="P550" s="16">
        <v>-1.4593757969625308E-2</v>
      </c>
      <c r="Q550" s="16">
        <f t="shared" si="242"/>
        <v>1.7903301433055152E-3</v>
      </c>
      <c r="R550" s="16">
        <f t="shared" si="250"/>
        <v>4.5252136064200789E-2</v>
      </c>
      <c r="X550" s="16">
        <f t="shared" si="251"/>
        <v>8.2889217235834636E-4</v>
      </c>
      <c r="Y550" s="16">
        <f t="shared" si="243"/>
        <v>2.9657686858309586E-4</v>
      </c>
      <c r="Z550" s="16">
        <f t="shared" si="233"/>
        <v>0.27925894844072419</v>
      </c>
      <c r="AA550" s="16">
        <f t="shared" si="234"/>
        <v>-0.30965530741982494</v>
      </c>
      <c r="AB550" s="16"/>
      <c r="AC550" s="16">
        <f t="shared" si="257"/>
        <v>8.2889217235834636E-4</v>
      </c>
      <c r="AD550" s="16">
        <f t="shared" si="258"/>
        <v>2.9657686858309586E-4</v>
      </c>
      <c r="AE550" s="16">
        <f t="shared" si="237"/>
        <v>3.9248290955592378E-4</v>
      </c>
      <c r="AF550" s="16"/>
      <c r="AG550" s="16">
        <f t="shared" si="252"/>
        <v>0.48993115191487374</v>
      </c>
      <c r="AH550" s="16">
        <f t="shared" si="253"/>
        <v>-0.78378052933479658</v>
      </c>
      <c r="AI550" s="16">
        <f t="shared" si="238"/>
        <v>1.2938493774199229</v>
      </c>
      <c r="AJ550" s="16"/>
      <c r="AK550" s="16">
        <f t="shared" si="254"/>
        <v>2.4496557595743687</v>
      </c>
      <c r="AL550" s="16">
        <f t="shared" si="255"/>
        <v>-3.9189026466739829</v>
      </c>
      <c r="AM550" s="16">
        <f t="shared" si="239"/>
        <v>2.4692468870996143</v>
      </c>
      <c r="AN550" s="16"/>
      <c r="AO550" s="16">
        <f t="shared" si="259"/>
        <v>2.7548514023226108E-2</v>
      </c>
      <c r="AP550" s="16">
        <f t="shared" si="244"/>
        <v>1.7771573900067721</v>
      </c>
      <c r="AQ550" s="16">
        <f t="shared" si="245"/>
        <v>0.57501511587882626</v>
      </c>
      <c r="AR550" s="16"/>
      <c r="AS550" s="16">
        <f t="shared" si="260"/>
        <v>0.1376271855007459</v>
      </c>
      <c r="AT550" s="36">
        <f t="shared" si="246"/>
        <v>2.424697536495569</v>
      </c>
      <c r="AU550" s="16">
        <f t="shared" si="247"/>
        <v>0.88570678939203817</v>
      </c>
      <c r="AW550" s="16">
        <f t="shared" si="256"/>
        <v>9.2717849782128995E-3</v>
      </c>
      <c r="AX550" s="16">
        <f t="shared" si="248"/>
        <v>1.2634307974094172</v>
      </c>
      <c r="AY550" s="16">
        <f t="shared" si="249"/>
        <v>0.23383087579562936</v>
      </c>
    </row>
    <row r="551" spans="1:51" x14ac:dyDescent="0.2">
      <c r="A551" s="28">
        <v>549</v>
      </c>
      <c r="B551">
        <v>10115.25</v>
      </c>
      <c r="C551">
        <v>2241.0700000000002</v>
      </c>
      <c r="D551" s="29">
        <v>0.13</v>
      </c>
      <c r="E551" s="16">
        <f t="shared" si="235"/>
        <v>2.4999999999999998E-5</v>
      </c>
      <c r="F551" s="16"/>
      <c r="G551" s="16">
        <f t="shared" si="240"/>
        <v>-6.3528507746645188E-2</v>
      </c>
      <c r="H551" s="16">
        <f t="shared" si="240"/>
        <v>-1.4593757969625308E-2</v>
      </c>
      <c r="I551" s="16"/>
      <c r="J551" s="16">
        <v>-6.3528507746645188E-2</v>
      </c>
      <c r="K551" s="16">
        <v>-1.4447492647240495E-2</v>
      </c>
      <c r="L551" s="16">
        <f t="shared" si="236"/>
        <v>5.9319913344296575E-4</v>
      </c>
      <c r="M551" s="16">
        <f t="shared" si="241"/>
        <v>-6.4121706880088156E-2</v>
      </c>
      <c r="N551" s="16"/>
      <c r="O551" s="16">
        <v>-1.4593757969625308E-2</v>
      </c>
      <c r="P551" s="16">
        <v>-1.0494986769712673E-2</v>
      </c>
      <c r="Q551" s="16">
        <f t="shared" si="242"/>
        <v>-1.7353989560461667E-3</v>
      </c>
      <c r="R551" s="16">
        <f t="shared" si="250"/>
        <v>-1.2858359013579141E-2</v>
      </c>
      <c r="X551" s="16">
        <f t="shared" si="251"/>
        <v>1.3648977550366128E-3</v>
      </c>
      <c r="Y551" s="16">
        <f t="shared" si="243"/>
        <v>7.1259998429095328E-4</v>
      </c>
      <c r="Z551" s="16">
        <f t="shared" si="233"/>
        <v>0.87320839552098617</v>
      </c>
      <c r="AA551" s="16">
        <f t="shared" si="234"/>
        <v>2.5883466665829404</v>
      </c>
      <c r="AB551" s="16"/>
      <c r="AC551" s="16">
        <f t="shared" si="257"/>
        <v>1.3648977550366128E-3</v>
      </c>
      <c r="AD551" s="16">
        <f t="shared" si="258"/>
        <v>7.1259998429095328E-4</v>
      </c>
      <c r="AE551" s="16">
        <f t="shared" si="237"/>
        <v>7.8068539996283253E-4</v>
      </c>
      <c r="AF551" s="16"/>
      <c r="AG551" s="16">
        <f t="shared" si="252"/>
        <v>-0.24820731632523446</v>
      </c>
      <c r="AH551" s="16">
        <f t="shared" si="253"/>
        <v>0.85492035473553363</v>
      </c>
      <c r="AI551" s="16">
        <f t="shared" si="238"/>
        <v>0.39328696158970089</v>
      </c>
      <c r="AJ551" s="16"/>
      <c r="AK551" s="16">
        <f t="shared" si="254"/>
        <v>-1.2410365816261724</v>
      </c>
      <c r="AL551" s="16">
        <f t="shared" si="255"/>
        <v>4.2746017736776682</v>
      </c>
      <c r="AM551" s="16">
        <f t="shared" si="239"/>
        <v>-2.0335651920514959</v>
      </c>
      <c r="AN551" s="16"/>
      <c r="AO551" s="16">
        <f t="shared" si="259"/>
        <v>-1.9653945398894531E-2</v>
      </c>
      <c r="AP551" s="16">
        <f t="shared" si="244"/>
        <v>1.7422292356983371</v>
      </c>
      <c r="AQ551" s="16">
        <f t="shared" si="245"/>
        <v>0.55516546317009674</v>
      </c>
      <c r="AR551" s="16"/>
      <c r="AS551" s="16">
        <f t="shared" si="260"/>
        <v>-9.8369726994472648E-2</v>
      </c>
      <c r="AT551" s="36">
        <f t="shared" si="246"/>
        <v>2.1861807017863293</v>
      </c>
      <c r="AU551" s="16">
        <f t="shared" si="247"/>
        <v>0.78215604955217199</v>
      </c>
      <c r="AW551" s="16">
        <f t="shared" si="256"/>
        <v>2.4743361205476649E-4</v>
      </c>
      <c r="AX551" s="16">
        <f t="shared" si="248"/>
        <v>1.2637434126552016</v>
      </c>
      <c r="AY551" s="16">
        <f t="shared" si="249"/>
        <v>0.23407827880103663</v>
      </c>
    </row>
    <row r="552" spans="1:51" x14ac:dyDescent="0.2">
      <c r="A552" s="28">
        <v>550</v>
      </c>
      <c r="B552">
        <v>9969.11</v>
      </c>
      <c r="C552">
        <v>2217.5500000000002</v>
      </c>
      <c r="D552" s="29">
        <v>0.19</v>
      </c>
      <c r="E552" s="16">
        <f t="shared" si="235"/>
        <v>3.6538461538461537E-5</v>
      </c>
      <c r="F552" s="16"/>
      <c r="G552" s="16">
        <f t="shared" si="240"/>
        <v>-1.4447492647240495E-2</v>
      </c>
      <c r="H552" s="16">
        <f t="shared" si="240"/>
        <v>-1.0494986769712673E-2</v>
      </c>
      <c r="I552" s="16"/>
      <c r="J552" s="16">
        <v>-1.4447492647240495E-2</v>
      </c>
      <c r="K552" s="16">
        <v>5.6262795776152473E-2</v>
      </c>
      <c r="L552" s="16">
        <f t="shared" si="236"/>
        <v>2.5238823424683929E-3</v>
      </c>
      <c r="M552" s="16">
        <f t="shared" si="241"/>
        <v>-1.6971374989708889E-2</v>
      </c>
      <c r="N552" s="16"/>
      <c r="O552" s="16">
        <v>-1.0494986769712673E-2</v>
      </c>
      <c r="P552" s="16">
        <v>2.4766070663569981E-2</v>
      </c>
      <c r="Q552" s="16">
        <f t="shared" si="242"/>
        <v>3.0375443388983119E-3</v>
      </c>
      <c r="R552" s="16">
        <f t="shared" si="250"/>
        <v>-1.3532531108610985E-2</v>
      </c>
      <c r="X552" s="16">
        <f t="shared" si="251"/>
        <v>1.8267814660674574E-3</v>
      </c>
      <c r="Y552" s="16">
        <f t="shared" si="243"/>
        <v>5.9121841731239093E-4</v>
      </c>
      <c r="Z552" s="16">
        <f t="shared" si="233"/>
        <v>2.1548265693520903</v>
      </c>
      <c r="AA552" s="16">
        <f t="shared" si="234"/>
        <v>2.642849413392542</v>
      </c>
      <c r="AB552" s="16"/>
      <c r="AC552" s="16">
        <f t="shared" si="257"/>
        <v>1.8267814660674574E-3</v>
      </c>
      <c r="AD552" s="16">
        <f t="shared" si="258"/>
        <v>5.9121841731239093E-4</v>
      </c>
      <c r="AE552" s="16">
        <f t="shared" si="237"/>
        <v>8.2265997710358185E-4</v>
      </c>
      <c r="AF552" s="16"/>
      <c r="AG552" s="16">
        <f t="shared" si="252"/>
        <v>-0.34058763844708267</v>
      </c>
      <c r="AH552" s="16">
        <f t="shared" si="253"/>
        <v>1.0014177699005875</v>
      </c>
      <c r="AI552" s="16">
        <f t="shared" si="238"/>
        <v>0.33916986854649522</v>
      </c>
      <c r="AJ552" s="16"/>
      <c r="AK552" s="16">
        <f t="shared" si="254"/>
        <v>-1.7029381922354134</v>
      </c>
      <c r="AL552" s="16">
        <f t="shared" si="255"/>
        <v>5.0070888495029378</v>
      </c>
      <c r="AM552" s="16">
        <f t="shared" si="239"/>
        <v>-2.3041506572675243</v>
      </c>
      <c r="AN552" s="16"/>
      <c r="AO552" s="16">
        <f t="shared" si="259"/>
        <v>-5.376572260467628E-3</v>
      </c>
      <c r="AP552" s="16">
        <f t="shared" si="244"/>
        <v>1.7328620143183058</v>
      </c>
      <c r="AQ552" s="16">
        <f t="shared" si="245"/>
        <v>0.54977438512737253</v>
      </c>
      <c r="AR552" s="16"/>
      <c r="AS552" s="16">
        <f t="shared" si="260"/>
        <v>-2.6982861302338138E-2</v>
      </c>
      <c r="AT552" s="36">
        <f t="shared" si="246"/>
        <v>2.1271912911281805</v>
      </c>
      <c r="AU552" s="16">
        <f t="shared" si="247"/>
        <v>0.75480246688422159</v>
      </c>
      <c r="AW552" s="16">
        <f t="shared" si="256"/>
        <v>-2.0252196269722059E-3</v>
      </c>
      <c r="AX552" s="16">
        <f t="shared" si="248"/>
        <v>1.2611840546924356</v>
      </c>
      <c r="AY552" s="16">
        <f t="shared" si="249"/>
        <v>0.23205100564376066</v>
      </c>
    </row>
    <row r="553" spans="1:51" x14ac:dyDescent="0.2">
      <c r="A553" s="28">
        <v>551</v>
      </c>
      <c r="B553">
        <v>10530</v>
      </c>
      <c r="C553">
        <v>2272.4699999999998</v>
      </c>
      <c r="D553" s="29">
        <v>0.19</v>
      </c>
      <c r="E553" s="16">
        <f t="shared" si="235"/>
        <v>3.6538461538461537E-5</v>
      </c>
      <c r="F553" s="16"/>
      <c r="G553" s="16">
        <f t="shared" si="240"/>
        <v>5.6262795776152473E-2</v>
      </c>
      <c r="H553" s="16">
        <f t="shared" si="240"/>
        <v>2.4766070663569981E-2</v>
      </c>
      <c r="I553" s="16"/>
      <c r="J553" s="16">
        <v>5.6262795776152473E-2</v>
      </c>
      <c r="K553" s="16">
        <v>-6.2143399810066551E-2</v>
      </c>
      <c r="L553" s="16">
        <f t="shared" si="236"/>
        <v>1.7813821154376687E-3</v>
      </c>
      <c r="M553" s="16">
        <f t="shared" si="241"/>
        <v>5.4481413660714802E-2</v>
      </c>
      <c r="N553" s="16"/>
      <c r="O553" s="16">
        <v>2.4766070663569981E-2</v>
      </c>
      <c r="P553" s="16">
        <v>-3.7611057571717031E-2</v>
      </c>
      <c r="Q553" s="16">
        <f t="shared" si="242"/>
        <v>2.7201465297801973E-3</v>
      </c>
      <c r="R553" s="16">
        <f t="shared" si="250"/>
        <v>2.2045924133789783E-2</v>
      </c>
      <c r="X553" s="16">
        <f t="shared" si="251"/>
        <v>1.5502752885963001E-3</v>
      </c>
      <c r="Y553" s="16">
        <f t="shared" si="243"/>
        <v>5.0656294067296802E-4</v>
      </c>
      <c r="Z553" s="16">
        <f t="shared" si="233"/>
        <v>1.3584011185260976</v>
      </c>
      <c r="AA553" s="16">
        <f t="shared" si="234"/>
        <v>2.3952665097694523</v>
      </c>
      <c r="AB553" s="16"/>
      <c r="AC553" s="16">
        <f t="shared" si="257"/>
        <v>1.5502752885963001E-3</v>
      </c>
      <c r="AD553" s="16">
        <f t="shared" si="258"/>
        <v>5.0656294067296802E-4</v>
      </c>
      <c r="AE553" s="16">
        <f t="shared" si="237"/>
        <v>7.0149440721981732E-4</v>
      </c>
      <c r="AF553" s="16"/>
      <c r="AG553" s="16">
        <f t="shared" si="252"/>
        <v>0.11189373300735646</v>
      </c>
      <c r="AH553" s="16">
        <f t="shared" si="253"/>
        <v>-0.17418316070364673</v>
      </c>
      <c r="AI553" s="16">
        <f t="shared" si="238"/>
        <v>1.0622894276962902</v>
      </c>
      <c r="AJ553" s="16"/>
      <c r="AK553" s="16">
        <f t="shared" si="254"/>
        <v>0.55946866503678228</v>
      </c>
      <c r="AL553" s="16">
        <f t="shared" si="255"/>
        <v>-0.87091580351823361</v>
      </c>
      <c r="AM553" s="16">
        <f t="shared" si="239"/>
        <v>1.3114471384814514</v>
      </c>
      <c r="AN553" s="16"/>
      <c r="AO553" s="16">
        <f t="shared" si="259"/>
        <v>5.651163252479237E-3</v>
      </c>
      <c r="AP553" s="16">
        <f t="shared" si="244"/>
        <v>1.7426547004552384</v>
      </c>
      <c r="AQ553" s="16">
        <f t="shared" si="245"/>
        <v>0.55540964046082442</v>
      </c>
      <c r="AR553" s="16"/>
      <c r="AS553" s="16">
        <f t="shared" si="260"/>
        <v>2.8109662416242336E-2</v>
      </c>
      <c r="AT553" s="36">
        <f t="shared" si="246"/>
        <v>2.1869859202165642</v>
      </c>
      <c r="AU553" s="16">
        <f t="shared" si="247"/>
        <v>0.7825243037299493</v>
      </c>
      <c r="AW553" s="16">
        <f t="shared" si="256"/>
        <v>3.3007744131461018E-3</v>
      </c>
      <c r="AX553" s="16">
        <f t="shared" si="248"/>
        <v>1.2653469387504321</v>
      </c>
      <c r="AY553" s="16">
        <f t="shared" si="249"/>
        <v>0.23534634445888117</v>
      </c>
    </row>
    <row r="554" spans="1:51" x14ac:dyDescent="0.2">
      <c r="A554" s="28">
        <v>552</v>
      </c>
      <c r="B554">
        <v>9875.6299999999992</v>
      </c>
      <c r="C554">
        <v>2187</v>
      </c>
      <c r="D554" s="29">
        <v>0.15</v>
      </c>
      <c r="E554" s="16">
        <f t="shared" si="235"/>
        <v>2.8846153846153845E-5</v>
      </c>
      <c r="F554" s="16"/>
      <c r="G554" s="16">
        <f t="shared" si="240"/>
        <v>-6.2143399810066551E-2</v>
      </c>
      <c r="H554" s="16">
        <f t="shared" si="240"/>
        <v>-3.7611057571717031E-2</v>
      </c>
      <c r="I554" s="16"/>
      <c r="J554" s="16">
        <v>-6.2143399810066551E-2</v>
      </c>
      <c r="K554" s="16">
        <v>-0.14901226554660293</v>
      </c>
      <c r="L554" s="16">
        <f t="shared" si="236"/>
        <v>7.1167308229230363E-4</v>
      </c>
      <c r="M554" s="16">
        <f t="shared" si="241"/>
        <v>-6.2855072892358851E-2</v>
      </c>
      <c r="N554" s="16"/>
      <c r="O554" s="16">
        <v>-3.7611057571717031E-2</v>
      </c>
      <c r="P554" s="16">
        <v>-0.12964334705075445</v>
      </c>
      <c r="Q554" s="16">
        <f t="shared" si="242"/>
        <v>-1.0374846175230856E-5</v>
      </c>
      <c r="R554" s="16">
        <f t="shared" si="250"/>
        <v>-3.7600682725541804E-2</v>
      </c>
      <c r="X554" s="16">
        <f t="shared" si="251"/>
        <v>1.7816090964690035E-3</v>
      </c>
      <c r="Y554" s="16">
        <f t="shared" si="243"/>
        <v>5.1315258115261053E-4</v>
      </c>
      <c r="Z554" s="16">
        <f t="shared" si="233"/>
        <v>1.13741884308345</v>
      </c>
      <c r="AA554" s="16">
        <f t="shared" si="234"/>
        <v>1.4909560978261616</v>
      </c>
      <c r="AB554" s="16"/>
      <c r="AC554" s="16">
        <f t="shared" si="257"/>
        <v>1.7816090964690035E-3</v>
      </c>
      <c r="AD554" s="16">
        <f t="shared" si="258"/>
        <v>5.1315258115261053E-4</v>
      </c>
      <c r="AE554" s="16">
        <f t="shared" si="237"/>
        <v>7.5688964395762004E-4</v>
      </c>
      <c r="AF554" s="16"/>
      <c r="AG554" s="16">
        <f t="shared" si="252"/>
        <v>-0.50482593515099261</v>
      </c>
      <c r="AH554" s="16">
        <f t="shared" si="253"/>
        <v>1.3423100973341624</v>
      </c>
      <c r="AI554" s="16">
        <f t="shared" si="238"/>
        <v>0.1625158378168301</v>
      </c>
      <c r="AJ554" s="16"/>
      <c r="AK554" s="16">
        <f t="shared" si="254"/>
        <v>-2.5241296757549629</v>
      </c>
      <c r="AL554" s="16">
        <f t="shared" si="255"/>
        <v>6.711550486670812</v>
      </c>
      <c r="AM554" s="16">
        <f t="shared" si="239"/>
        <v>-3.1874208109158491</v>
      </c>
      <c r="AN554" s="16"/>
      <c r="AO554" s="16">
        <f t="shared" si="259"/>
        <v>-3.634296798719005E-4</v>
      </c>
      <c r="AP554" s="16">
        <f t="shared" si="244"/>
        <v>1.7420213680153247</v>
      </c>
      <c r="AQ554" s="16">
        <f t="shared" si="245"/>
        <v>0.5550461447243813</v>
      </c>
      <c r="AR554" s="16"/>
      <c r="AS554" s="16">
        <f t="shared" si="260"/>
        <v>-1.9633022455133528E-3</v>
      </c>
      <c r="AT554" s="36">
        <f t="shared" si="246"/>
        <v>2.1826922058484972</v>
      </c>
      <c r="AU554" s="16">
        <f t="shared" si="247"/>
        <v>0.78055907168030947</v>
      </c>
      <c r="AW554" s="16">
        <f t="shared" si="256"/>
        <v>-6.601211629062991E-3</v>
      </c>
      <c r="AX554" s="16">
        <f t="shared" si="248"/>
        <v>1.2569941158235536</v>
      </c>
      <c r="AY554" s="16">
        <f t="shared" si="249"/>
        <v>0.2287232484703064</v>
      </c>
    </row>
    <row r="555" spans="1:51" x14ac:dyDescent="0.2">
      <c r="A555" s="28">
        <v>553</v>
      </c>
      <c r="B555">
        <v>8404.0400000000009</v>
      </c>
      <c r="C555">
        <v>1903.47</v>
      </c>
      <c r="D555" s="29">
        <v>0.15</v>
      </c>
      <c r="E555" s="16">
        <f t="shared" si="235"/>
        <v>2.8846153846153845E-5</v>
      </c>
      <c r="F555" s="16"/>
      <c r="G555" s="16">
        <f t="shared" si="240"/>
        <v>-0.14901226554660293</v>
      </c>
      <c r="H555" s="16">
        <f t="shared" si="240"/>
        <v>-0.12964334705075445</v>
      </c>
      <c r="I555" s="16"/>
      <c r="J555" s="16">
        <v>-0.14901226554660293</v>
      </c>
      <c r="K555" s="16">
        <v>3.5165230056020534E-2</v>
      </c>
      <c r="L555" s="16">
        <f t="shared" si="236"/>
        <v>2.5029283553658693E-3</v>
      </c>
      <c r="M555" s="16">
        <f t="shared" si="241"/>
        <v>-0.1515151939019688</v>
      </c>
      <c r="N555" s="16"/>
      <c r="O555" s="16">
        <v>-0.12964334705075445</v>
      </c>
      <c r="P555" s="16">
        <v>7.6723037400116725E-2</v>
      </c>
      <c r="Q555" s="16">
        <f t="shared" si="242"/>
        <v>4.8199420647520716E-3</v>
      </c>
      <c r="R555" s="16">
        <f t="shared" si="250"/>
        <v>-0.13446328911550651</v>
      </c>
      <c r="X555" s="16">
        <f t="shared" si="251"/>
        <v>2.1304908129528163E-3</v>
      </c>
      <c r="Y555" s="16">
        <f t="shared" si="243"/>
        <v>7.275881237011853E-4</v>
      </c>
      <c r="Z555" s="16">
        <f t="shared" si="233"/>
        <v>-3.2309284662344293</v>
      </c>
      <c r="AA555" s="16">
        <f t="shared" si="234"/>
        <v>-9.730921103925148</v>
      </c>
      <c r="AB555" s="16"/>
      <c r="AC555" s="16">
        <f t="shared" si="257"/>
        <v>2.1304908129528163E-3</v>
      </c>
      <c r="AD555" s="16">
        <f t="shared" si="258"/>
        <v>7.275881237011853E-4</v>
      </c>
      <c r="AE555" s="16">
        <f t="shared" si="237"/>
        <v>9.8556603258727945E-4</v>
      </c>
      <c r="AF555" s="16"/>
      <c r="AG555" s="16">
        <f t="shared" si="252"/>
        <v>-0.31392682970696439</v>
      </c>
      <c r="AH555" s="16">
        <f t="shared" si="253"/>
        <v>0.52912333748385942</v>
      </c>
      <c r="AI555" s="16">
        <f t="shared" si="238"/>
        <v>0.78480349222310497</v>
      </c>
      <c r="AJ555" s="16"/>
      <c r="AK555" s="16">
        <f t="shared" si="254"/>
        <v>-1.569634148534822</v>
      </c>
      <c r="AL555" s="16">
        <f t="shared" si="255"/>
        <v>2.645616687419297</v>
      </c>
      <c r="AM555" s="16">
        <f t="shared" si="239"/>
        <v>-7.5982538884475037E-2</v>
      </c>
      <c r="AN555" s="16"/>
      <c r="AO555" s="16">
        <f t="shared" si="259"/>
        <v>-9.879162953803286E-2</v>
      </c>
      <c r="AP555" s="16">
        <f t="shared" si="244"/>
        <v>1.5699242383790175</v>
      </c>
      <c r="AQ555" s="16">
        <f t="shared" si="245"/>
        <v>0.45102736238632385</v>
      </c>
      <c r="AR555" s="16"/>
      <c r="AS555" s="16">
        <f t="shared" si="260"/>
        <v>-0.49407353230554879</v>
      </c>
      <c r="AT555" s="36">
        <f t="shared" si="246"/>
        <v>1.1042817577691404</v>
      </c>
      <c r="AU555" s="16">
        <f t="shared" si="247"/>
        <v>9.9195130663598974E-2</v>
      </c>
      <c r="AW555" s="16">
        <f t="shared" si="256"/>
        <v>-2.7436885464917588E-2</v>
      </c>
      <c r="AX555" s="16">
        <f t="shared" si="248"/>
        <v>1.2225061122376273</v>
      </c>
      <c r="AY555" s="16">
        <f t="shared" si="249"/>
        <v>0.20090294213977072</v>
      </c>
    </row>
    <row r="556" spans="1:51" x14ac:dyDescent="0.2">
      <c r="A556" s="28">
        <v>554</v>
      </c>
      <c r="B556">
        <v>8699.57</v>
      </c>
      <c r="C556">
        <v>2049.5100000000002</v>
      </c>
      <c r="D556" s="29">
        <v>0.19500000000000001</v>
      </c>
      <c r="E556" s="16">
        <f t="shared" si="235"/>
        <v>3.7500000000000003E-5</v>
      </c>
      <c r="F556" s="16"/>
      <c r="G556" s="16">
        <f t="shared" si="240"/>
        <v>3.5165230056020534E-2</v>
      </c>
      <c r="H556" s="16">
        <f t="shared" si="240"/>
        <v>7.6723037400116725E-2</v>
      </c>
      <c r="I556" s="16"/>
      <c r="J556" s="16">
        <v>3.5165230056020534E-2</v>
      </c>
      <c r="K556" s="16">
        <v>-9.5150679861188484E-2</v>
      </c>
      <c r="L556" s="16">
        <f t="shared" si="236"/>
        <v>3.8170852121596089E-3</v>
      </c>
      <c r="M556" s="16">
        <f t="shared" si="241"/>
        <v>3.1348144843860927E-2</v>
      </c>
      <c r="N556" s="16"/>
      <c r="O556" s="16">
        <v>7.6723037400116725E-2</v>
      </c>
      <c r="P556" s="16">
        <v>-6.6474425594410483E-2</v>
      </c>
      <c r="Q556" s="16">
        <f t="shared" si="242"/>
        <v>1.1946674840027066E-2</v>
      </c>
      <c r="R556" s="16">
        <f t="shared" si="250"/>
        <v>6.4776362560089659E-2</v>
      </c>
      <c r="X556" s="16">
        <f t="shared" si="251"/>
        <v>5.6042334154106184E-3</v>
      </c>
      <c r="Y556" s="16">
        <f t="shared" si="243"/>
        <v>4.6498325566485072E-3</v>
      </c>
      <c r="Z556" s="16">
        <f t="shared" si="233"/>
        <v>1.5855026226924367</v>
      </c>
      <c r="AA556" s="16">
        <f t="shared" si="234"/>
        <v>1.3153269158537724</v>
      </c>
      <c r="AB556" s="16"/>
      <c r="AC556" s="16">
        <f t="shared" si="257"/>
        <v>5.6042334154106184E-3</v>
      </c>
      <c r="AD556" s="16">
        <f t="shared" si="258"/>
        <v>4.6498325566485072E-3</v>
      </c>
      <c r="AE556" s="16">
        <f t="shared" si="237"/>
        <v>4.0409163297097182E-3</v>
      </c>
      <c r="AF556" s="16"/>
      <c r="AG556" s="16">
        <f t="shared" si="252"/>
        <v>0.24800500123775665</v>
      </c>
      <c r="AH556" s="16">
        <f t="shared" si="253"/>
        <v>-0.29564562518209075</v>
      </c>
      <c r="AI556" s="16">
        <f t="shared" si="238"/>
        <v>1.0476406239443341</v>
      </c>
      <c r="AJ556" s="16"/>
      <c r="AK556" s="16">
        <f t="shared" si="254"/>
        <v>1.2400250061887832</v>
      </c>
      <c r="AL556" s="16">
        <f t="shared" si="255"/>
        <v>-1.4782281259104537</v>
      </c>
      <c r="AM556" s="16">
        <f t="shared" si="239"/>
        <v>1.2382031197216705</v>
      </c>
      <c r="AN556" s="16"/>
      <c r="AO556" s="16">
        <f t="shared" si="259"/>
        <v>2.9579278985921813E-2</v>
      </c>
      <c r="AP556" s="16">
        <f t="shared" si="244"/>
        <v>1.6163614654127911</v>
      </c>
      <c r="AQ556" s="16">
        <f t="shared" si="245"/>
        <v>0.48017761417853821</v>
      </c>
      <c r="AR556" s="16"/>
      <c r="AS556" s="16">
        <f t="shared" si="260"/>
        <v>0.14778101031422441</v>
      </c>
      <c r="AT556" s="36">
        <f t="shared" si="246"/>
        <v>1.2674736316038315</v>
      </c>
      <c r="AU556" s="16">
        <f t="shared" si="247"/>
        <v>0.23702565279842833</v>
      </c>
      <c r="AW556" s="16">
        <f t="shared" si="256"/>
        <v>2.0043464805883131E-2</v>
      </c>
      <c r="AX556" s="16">
        <f t="shared" si="248"/>
        <v>1.2470093704732392</v>
      </c>
      <c r="AY556" s="16">
        <f t="shared" si="249"/>
        <v>0.22074818108284872</v>
      </c>
    </row>
    <row r="557" spans="1:51" x14ac:dyDescent="0.2">
      <c r="A557" s="28">
        <v>555</v>
      </c>
      <c r="B557">
        <v>7871.8</v>
      </c>
      <c r="C557">
        <v>1913.27</v>
      </c>
      <c r="D557" s="29">
        <v>0.19500000000000001</v>
      </c>
      <c r="E557" s="16">
        <f t="shared" si="235"/>
        <v>3.7500000000000003E-5</v>
      </c>
      <c r="F557" s="16"/>
      <c r="G557" s="16">
        <f t="shared" si="240"/>
        <v>-9.5150679861188484E-2</v>
      </c>
      <c r="H557" s="16">
        <f t="shared" si="240"/>
        <v>-6.6474425594410483E-2</v>
      </c>
      <c r="I557" s="16"/>
      <c r="J557" s="16">
        <v>-9.5150679861188484E-2</v>
      </c>
      <c r="K557" s="16">
        <v>4.6907949897100926E-2</v>
      </c>
      <c r="L557" s="16">
        <f t="shared" si="236"/>
        <v>1.0308381872777461E-3</v>
      </c>
      <c r="M557" s="16">
        <f t="shared" si="241"/>
        <v>-9.6181518048466225E-2</v>
      </c>
      <c r="N557" s="16"/>
      <c r="O557" s="16">
        <v>-6.6474425594410483E-2</v>
      </c>
      <c r="P557" s="16">
        <v>7.7239490505783395E-2</v>
      </c>
      <c r="Q557" s="16">
        <f t="shared" si="242"/>
        <v>-4.0337824984379884E-3</v>
      </c>
      <c r="R557" s="16">
        <f t="shared" si="250"/>
        <v>-6.2440643095972498E-2</v>
      </c>
      <c r="X557" s="16">
        <f t="shared" si="251"/>
        <v>4.6654436258123603E-3</v>
      </c>
      <c r="Y557" s="16">
        <f t="shared" si="243"/>
        <v>4.3782343367098318E-3</v>
      </c>
      <c r="Z557" s="16">
        <f t="shared" si="233"/>
        <v>0.77342162274015758</v>
      </c>
      <c r="AA557" s="16">
        <f t="shared" si="234"/>
        <v>1.3513644905907705</v>
      </c>
      <c r="AB557" s="16"/>
      <c r="AC557" s="16">
        <f t="shared" si="257"/>
        <v>4.6654436258123603E-3</v>
      </c>
      <c r="AD557" s="16">
        <f t="shared" si="258"/>
        <v>4.3782343367098318E-3</v>
      </c>
      <c r="AE557" s="16">
        <f t="shared" si="237"/>
        <v>3.5776600205568573E-3</v>
      </c>
      <c r="AF557" s="16"/>
      <c r="AG557" s="16">
        <f t="shared" si="252"/>
        <v>-0.16883031644616506</v>
      </c>
      <c r="AH557" s="16">
        <f t="shared" si="253"/>
        <v>0.32250414571090358</v>
      </c>
      <c r="AI557" s="16">
        <f t="shared" si="238"/>
        <v>0.84632617073526151</v>
      </c>
      <c r="AJ557" s="16"/>
      <c r="AK557" s="16">
        <f t="shared" si="254"/>
        <v>-0.84415158223082531</v>
      </c>
      <c r="AL557" s="16">
        <f t="shared" si="255"/>
        <v>1.6125207285545178</v>
      </c>
      <c r="AM557" s="16">
        <f t="shared" si="239"/>
        <v>0.23163085367630765</v>
      </c>
      <c r="AN557" s="16"/>
      <c r="AO557" s="16">
        <f t="shared" si="259"/>
        <v>-3.9056848398696616E-3</v>
      </c>
      <c r="AP557" s="16">
        <f t="shared" si="244"/>
        <v>1.6100484669415789</v>
      </c>
      <c r="AQ557" s="16">
        <f t="shared" si="245"/>
        <v>0.4762642822336855</v>
      </c>
      <c r="AR557" s="16"/>
      <c r="AS557" s="16">
        <f t="shared" si="260"/>
        <v>-1.9678424199348309E-2</v>
      </c>
      <c r="AT557" s="36">
        <f t="shared" si="246"/>
        <v>1.2425317478196429</v>
      </c>
      <c r="AU557" s="16">
        <f t="shared" si="247"/>
        <v>0.21715103022731574</v>
      </c>
      <c r="AW557" s="16">
        <f t="shared" si="256"/>
        <v>-1.2719883080439023E-2</v>
      </c>
      <c r="AX557" s="16">
        <f t="shared" si="248"/>
        <v>1.2311475570806079</v>
      </c>
      <c r="AY557" s="16">
        <f t="shared" si="249"/>
        <v>0.20794670767157167</v>
      </c>
    </row>
    <row r="558" spans="1:51" x14ac:dyDescent="0.2">
      <c r="A558" s="28">
        <v>556</v>
      </c>
      <c r="B558">
        <v>8241.0499999999993</v>
      </c>
      <c r="C558">
        <v>2061.0500000000002</v>
      </c>
      <c r="D558" s="29">
        <v>0.16</v>
      </c>
      <c r="E558" s="16">
        <f t="shared" si="235"/>
        <v>3.0769230769230768E-5</v>
      </c>
      <c r="F558" s="16"/>
      <c r="G558" s="16">
        <f t="shared" si="240"/>
        <v>4.6907949897100926E-2</v>
      </c>
      <c r="H558" s="16">
        <f t="shared" si="240"/>
        <v>7.7239490505783395E-2</v>
      </c>
      <c r="I558" s="16"/>
      <c r="J558" s="16">
        <v>4.6907949897100926E-2</v>
      </c>
      <c r="K558" s="16">
        <v>-0.10165573561621385</v>
      </c>
      <c r="L558" s="16">
        <f t="shared" si="236"/>
        <v>3.0022642570783418E-3</v>
      </c>
      <c r="M558" s="16">
        <f t="shared" si="241"/>
        <v>4.3905685640022583E-2</v>
      </c>
      <c r="N558" s="16"/>
      <c r="O558" s="16">
        <v>7.7239490505783395E-2</v>
      </c>
      <c r="P558" s="16">
        <v>-2.9378229543194089E-2</v>
      </c>
      <c r="Q558" s="16">
        <f t="shared" si="242"/>
        <v>7.0550435933194686E-3</v>
      </c>
      <c r="R558" s="16">
        <f t="shared" si="250"/>
        <v>7.0184446912463921E-2</v>
      </c>
      <c r="X558" s="16">
        <f t="shared" si="251"/>
        <v>5.3109920108830597E-3</v>
      </c>
      <c r="Y558" s="16">
        <f t="shared" si="243"/>
        <v>4.1126826109593633E-3</v>
      </c>
      <c r="Z558" s="16">
        <f t="shared" si="233"/>
        <v>1.5185668154405905</v>
      </c>
      <c r="AA558" s="16">
        <f t="shared" si="234"/>
        <v>1.2290395995625651</v>
      </c>
      <c r="AB558" s="16"/>
      <c r="AC558" s="16">
        <f t="shared" si="257"/>
        <v>5.3109920108830597E-3</v>
      </c>
      <c r="AD558" s="16">
        <f t="shared" si="258"/>
        <v>4.1126826109593633E-3</v>
      </c>
      <c r="AE558" s="16">
        <f t="shared" si="237"/>
        <v>3.6995893026994251E-3</v>
      </c>
      <c r="AF558" s="16"/>
      <c r="AG558" s="16">
        <f t="shared" si="252"/>
        <v>0.24730210241007167</v>
      </c>
      <c r="AH558" s="16">
        <f t="shared" si="253"/>
        <v>-0.30478558997724642</v>
      </c>
      <c r="AI558" s="16">
        <f t="shared" si="238"/>
        <v>1.0574834875671748</v>
      </c>
      <c r="AJ558" s="16"/>
      <c r="AK558" s="16">
        <f t="shared" si="254"/>
        <v>1.2365105120503583</v>
      </c>
      <c r="AL558" s="16">
        <f t="shared" si="255"/>
        <v>-1.5239279498862321</v>
      </c>
      <c r="AM558" s="16">
        <f t="shared" si="239"/>
        <v>1.2874174378358738</v>
      </c>
      <c r="AN558" s="16"/>
      <c r="AO558" s="16">
        <f t="shared" si="259"/>
        <v>1.7022309107147287E-2</v>
      </c>
      <c r="AP558" s="16">
        <f t="shared" si="244"/>
        <v>1.637455209623347</v>
      </c>
      <c r="AQ558" s="16">
        <f t="shared" si="245"/>
        <v>0.49314333525139892</v>
      </c>
      <c r="AR558" s="16"/>
      <c r="AS558" s="16">
        <f t="shared" si="260"/>
        <v>8.4961545535736427E-2</v>
      </c>
      <c r="AT558" s="36">
        <f t="shared" si="246"/>
        <v>1.3480991654916197</v>
      </c>
      <c r="AU558" s="16">
        <f t="shared" si="247"/>
        <v>0.29869557468911245</v>
      </c>
      <c r="AW558" s="16">
        <f t="shared" si="256"/>
        <v>1.9356155531461829E-2</v>
      </c>
      <c r="AX558" s="16">
        <f t="shared" si="248"/>
        <v>1.2549778406776395</v>
      </c>
      <c r="AY558" s="16">
        <f t="shared" si="249"/>
        <v>0.22711791559729663</v>
      </c>
    </row>
    <row r="559" spans="1:51" x14ac:dyDescent="0.2">
      <c r="A559" s="28">
        <v>557</v>
      </c>
      <c r="B559">
        <v>7403.3</v>
      </c>
      <c r="C559">
        <v>2000.5</v>
      </c>
      <c r="D559" s="29">
        <v>0.16</v>
      </c>
      <c r="E559" s="16">
        <f t="shared" si="235"/>
        <v>3.0769230769230768E-5</v>
      </c>
      <c r="F559" s="16"/>
      <c r="G559" s="16">
        <f t="shared" si="240"/>
        <v>-0.10165573561621385</v>
      </c>
      <c r="H559" s="16">
        <f t="shared" si="240"/>
        <v>-2.9378229543194089E-2</v>
      </c>
      <c r="I559" s="16"/>
      <c r="J559" s="16">
        <v>-0.10165573561621385</v>
      </c>
      <c r="K559" s="16">
        <v>-6.7555009252630596E-2</v>
      </c>
      <c r="L559" s="16">
        <f t="shared" si="236"/>
        <v>8.531936921445122E-4</v>
      </c>
      <c r="M559" s="16">
        <f t="shared" si="241"/>
        <v>-0.10250892930835837</v>
      </c>
      <c r="N559" s="16"/>
      <c r="O559" s="16">
        <v>-2.9378229543194089E-2</v>
      </c>
      <c r="P559" s="16">
        <v>-9.5976005998500598E-3</v>
      </c>
      <c r="Q559" s="16">
        <f t="shared" si="242"/>
        <v>-4.0737752368114645E-3</v>
      </c>
      <c r="R559" s="16">
        <f t="shared" si="250"/>
        <v>-2.5304454306382625E-2</v>
      </c>
      <c r="X559" s="16">
        <f t="shared" si="251"/>
        <v>4.5916347917458042E-3</v>
      </c>
      <c r="Y559" s="16">
        <f t="shared" si="243"/>
        <v>4.1507258171163113E-3</v>
      </c>
      <c r="Z559" s="16">
        <f t="shared" si="233"/>
        <v>0.628557501282349</v>
      </c>
      <c r="AA559" s="16">
        <f t="shared" si="234"/>
        <v>1.7461645545176525</v>
      </c>
      <c r="AB559" s="16"/>
      <c r="AC559" s="16">
        <f t="shared" si="257"/>
        <v>4.5916347917458042E-3</v>
      </c>
      <c r="AD559" s="16">
        <f t="shared" si="258"/>
        <v>4.1507258171163113E-3</v>
      </c>
      <c r="AE559" s="16">
        <f t="shared" si="237"/>
        <v>3.4558014748632725E-3</v>
      </c>
      <c r="AF559" s="16"/>
      <c r="AG559" s="16">
        <f t="shared" si="252"/>
        <v>-5.9683299617496133E-2</v>
      </c>
      <c r="AH559" s="16">
        <f t="shared" si="253"/>
        <v>0.19096059049102215</v>
      </c>
      <c r="AI559" s="16">
        <f t="shared" si="238"/>
        <v>0.86872270912647398</v>
      </c>
      <c r="AJ559" s="16"/>
      <c r="AK559" s="16">
        <f t="shared" si="254"/>
        <v>-0.29841649808748066</v>
      </c>
      <c r="AL559" s="16">
        <f t="shared" si="255"/>
        <v>0.95480295245511082</v>
      </c>
      <c r="AM559" s="16">
        <f t="shared" si="239"/>
        <v>0.34361354563236979</v>
      </c>
      <c r="AN559" s="16"/>
      <c r="AO559" s="16">
        <f t="shared" si="259"/>
        <v>-1.6153078162659103E-2</v>
      </c>
      <c r="AP559" s="16">
        <f t="shared" si="244"/>
        <v>1.6110052676344477</v>
      </c>
      <c r="AQ559" s="16">
        <f t="shared" si="245"/>
        <v>0.47685837398120262</v>
      </c>
      <c r="AR559" s="16"/>
      <c r="AS559" s="16">
        <f t="shared" si="260"/>
        <v>-8.0888467736372427E-2</v>
      </c>
      <c r="AT559" s="36">
        <f t="shared" si="246"/>
        <v>1.2390534896383203</v>
      </c>
      <c r="AU559" s="16">
        <f t="shared" si="247"/>
        <v>0.21434777333605781</v>
      </c>
      <c r="AW559" s="16">
        <f t="shared" si="256"/>
        <v>-1.3792527309003403E-3</v>
      </c>
      <c r="AX559" s="16">
        <f t="shared" si="248"/>
        <v>1.2532469090636655</v>
      </c>
      <c r="AY559" s="16">
        <f t="shared" si="249"/>
        <v>0.22573771082184105</v>
      </c>
    </row>
    <row r="560" spans="1:51" x14ac:dyDescent="0.2">
      <c r="A560" s="28">
        <v>558</v>
      </c>
      <c r="B560">
        <v>6903.17</v>
      </c>
      <c r="C560">
        <v>1981.3</v>
      </c>
      <c r="D560" s="29">
        <v>0.20499999999999999</v>
      </c>
      <c r="E560" s="16">
        <f t="shared" si="235"/>
        <v>3.9423076923076915E-5</v>
      </c>
      <c r="F560" s="16"/>
      <c r="G560" s="16">
        <f t="shared" si="240"/>
        <v>-6.7555009252630596E-2</v>
      </c>
      <c r="H560" s="16">
        <f t="shared" si="240"/>
        <v>-9.5976005998500598E-3</v>
      </c>
      <c r="I560" s="16"/>
      <c r="J560" s="16">
        <v>-6.7555009252630596E-2</v>
      </c>
      <c r="K560" s="16">
        <v>6.7968773766255181E-2</v>
      </c>
      <c r="L560" s="16">
        <f t="shared" si="236"/>
        <v>3.1006730891933983E-3</v>
      </c>
      <c r="M560" s="16">
        <f t="shared" si="241"/>
        <v>-7.0655682341823997E-2</v>
      </c>
      <c r="N560" s="16"/>
      <c r="O560" s="16">
        <v>-9.5976005998500598E-3</v>
      </c>
      <c r="P560" s="16">
        <v>3.6561853328622537E-2</v>
      </c>
      <c r="Q560" s="16">
        <f t="shared" si="242"/>
        <v>4.182414022407311E-3</v>
      </c>
      <c r="R560" s="16">
        <f t="shared" si="250"/>
        <v>-1.3780014622257371E-2</v>
      </c>
      <c r="X560" s="16">
        <f t="shared" si="251"/>
        <v>5.4638669084818474E-3</v>
      </c>
      <c r="Y560" s="16">
        <f t="shared" si="243"/>
        <v>3.2102573045858164E-3</v>
      </c>
      <c r="Z560" s="16">
        <f t="shared" si="233"/>
        <v>1.2290207672333637</v>
      </c>
      <c r="AA560" s="16">
        <f t="shared" si="234"/>
        <v>1.9221882362309557</v>
      </c>
      <c r="AB560" s="16"/>
      <c r="AC560" s="16">
        <f t="shared" si="257"/>
        <v>5.4638669084818474E-3</v>
      </c>
      <c r="AD560" s="16">
        <f t="shared" si="258"/>
        <v>3.2102573045858164E-3</v>
      </c>
      <c r="AE560" s="16">
        <f t="shared" si="237"/>
        <v>3.3153018116647767E-3</v>
      </c>
      <c r="AF560" s="16"/>
      <c r="AG560" s="16">
        <f t="shared" si="252"/>
        <v>-2.5202721556333747E-2</v>
      </c>
      <c r="AH560" s="16">
        <f t="shared" si="253"/>
        <v>0.13715414017172978</v>
      </c>
      <c r="AI560" s="16">
        <f t="shared" si="238"/>
        <v>0.88804858138460396</v>
      </c>
      <c r="AJ560" s="16"/>
      <c r="AK560" s="16">
        <f t="shared" si="254"/>
        <v>-0.12601360778166873</v>
      </c>
      <c r="AL560" s="16">
        <f t="shared" si="255"/>
        <v>0.68577070085864889</v>
      </c>
      <c r="AM560" s="16">
        <f t="shared" si="239"/>
        <v>0.44024290692301982</v>
      </c>
      <c r="AN560" s="16"/>
      <c r="AO560" s="16">
        <f t="shared" si="259"/>
        <v>2.2258723095547029E-3</v>
      </c>
      <c r="AP560" s="16">
        <f t="shared" si="244"/>
        <v>1.614591159650222</v>
      </c>
      <c r="AQ560" s="16">
        <f t="shared" si="245"/>
        <v>0.47908177270689595</v>
      </c>
      <c r="AR560" s="16"/>
      <c r="AS560" s="16">
        <f t="shared" si="260"/>
        <v>1.1006284624696593E-2</v>
      </c>
      <c r="AT560" s="36">
        <f t="shared" si="246"/>
        <v>1.2526908650105031</v>
      </c>
      <c r="AU560" s="16">
        <f t="shared" si="247"/>
        <v>0.22529392960106204</v>
      </c>
      <c r="AW560" s="16">
        <f t="shared" si="256"/>
        <v>2.0103657208267373E-3</v>
      </c>
      <c r="AX560" s="16">
        <f t="shared" si="248"/>
        <v>1.2557663936893793</v>
      </c>
      <c r="AY560" s="16">
        <f t="shared" si="249"/>
        <v>0.2277460584617699</v>
      </c>
    </row>
    <row r="561" spans="1:51" x14ac:dyDescent="0.2">
      <c r="A561" s="28">
        <v>559</v>
      </c>
      <c r="B561">
        <v>7372.37</v>
      </c>
      <c r="C561">
        <v>2053.7399999999998</v>
      </c>
      <c r="D561" s="29">
        <v>0.2</v>
      </c>
      <c r="E561" s="16">
        <f t="shared" si="235"/>
        <v>3.8461538461538463E-5</v>
      </c>
      <c r="F561" s="16"/>
      <c r="G561" s="16">
        <f t="shared" si="240"/>
        <v>6.7968773766255181E-2</v>
      </c>
      <c r="H561" s="16">
        <f t="shared" si="240"/>
        <v>3.6561853328622537E-2</v>
      </c>
      <c r="I561" s="16"/>
      <c r="J561" s="16">
        <v>6.7968773766255181E-2</v>
      </c>
      <c r="K561" s="16">
        <v>-2.3209632723262624E-2</v>
      </c>
      <c r="L561" s="16">
        <f t="shared" si="236"/>
        <v>2.5847954730603062E-3</v>
      </c>
      <c r="M561" s="16">
        <f t="shared" si="241"/>
        <v>6.538397829319488E-2</v>
      </c>
      <c r="N561" s="16"/>
      <c r="O561" s="16">
        <v>3.6561853328622537E-2</v>
      </c>
      <c r="P561" s="16">
        <v>-3.3972167849873773E-2</v>
      </c>
      <c r="Q561" s="16">
        <f t="shared" si="242"/>
        <v>2.6506553602674023E-3</v>
      </c>
      <c r="R561" s="16">
        <f t="shared" si="250"/>
        <v>3.3911197968355136E-2</v>
      </c>
      <c r="X561" s="16">
        <f t="shared" si="251"/>
        <v>5.2284289625876669E-3</v>
      </c>
      <c r="Y561" s="16">
        <f t="shared" si="243"/>
        <v>2.4214298355981862E-3</v>
      </c>
      <c r="Z561" s="16">
        <f t="shared" si="233"/>
        <v>1.2990548903181667</v>
      </c>
      <c r="AA561" s="16">
        <f t="shared" si="234"/>
        <v>1.8553033293836947</v>
      </c>
      <c r="AB561" s="16"/>
      <c r="AC561" s="16">
        <f t="shared" si="257"/>
        <v>5.2284289625876669E-3</v>
      </c>
      <c r="AD561" s="16">
        <f t="shared" si="258"/>
        <v>2.4214298355981862E-3</v>
      </c>
      <c r="AE561" s="16">
        <f t="shared" si="237"/>
        <v>2.8165965566274362E-3</v>
      </c>
      <c r="AF561" s="16"/>
      <c r="AG561" s="16">
        <f t="shared" si="252"/>
        <v>9.1045743340230217E-2</v>
      </c>
      <c r="AH561" s="16">
        <f t="shared" si="253"/>
        <v>-0.15800098953188479</v>
      </c>
      <c r="AI561" s="16">
        <f t="shared" si="238"/>
        <v>1.0669552461916547</v>
      </c>
      <c r="AJ561" s="16"/>
      <c r="AK561" s="16">
        <f t="shared" si="254"/>
        <v>0.45522871670115111</v>
      </c>
      <c r="AL561" s="16">
        <f t="shared" si="255"/>
        <v>-0.79000494765942397</v>
      </c>
      <c r="AM561" s="16">
        <f t="shared" si="239"/>
        <v>1.3347762309582729</v>
      </c>
      <c r="AN561" s="16"/>
      <c r="AO561" s="16">
        <f t="shared" si="259"/>
        <v>3.3366210841511033E-3</v>
      </c>
      <c r="AP561" s="16">
        <f t="shared" si="244"/>
        <v>1.6199784385557947</v>
      </c>
      <c r="AQ561" s="16">
        <f t="shared" si="245"/>
        <v>0.48241283962225928</v>
      </c>
      <c r="AR561" s="16"/>
      <c r="AS561" s="16">
        <f t="shared" si="260"/>
        <v>1.6525413113063214E-2</v>
      </c>
      <c r="AT561" s="36">
        <f t="shared" si="246"/>
        <v>1.2733920990577621</v>
      </c>
      <c r="AU561" s="16">
        <f t="shared" si="247"/>
        <v>0.24168428397792829</v>
      </c>
      <c r="AW561" s="16">
        <f t="shared" si="256"/>
        <v>5.9321739295219887E-3</v>
      </c>
      <c r="AX561" s="16">
        <f t="shared" si="248"/>
        <v>1.2632158183515931</v>
      </c>
      <c r="AY561" s="16">
        <f t="shared" si="249"/>
        <v>0.23366070632515243</v>
      </c>
    </row>
    <row r="562" spans="1:51" x14ac:dyDescent="0.2">
      <c r="A562" s="28">
        <v>560</v>
      </c>
      <c r="B562">
        <v>7201.26</v>
      </c>
      <c r="C562">
        <v>1983.97</v>
      </c>
      <c r="D562" s="29">
        <v>0.19</v>
      </c>
      <c r="E562" s="16">
        <f t="shared" si="235"/>
        <v>3.6538461538461537E-5</v>
      </c>
      <c r="F562" s="16"/>
      <c r="G562" s="16">
        <f t="shared" si="240"/>
        <v>-2.3209632723262624E-2</v>
      </c>
      <c r="H562" s="16">
        <f t="shared" si="240"/>
        <v>-3.3972167849873773E-2</v>
      </c>
      <c r="I562" s="16"/>
      <c r="J562" s="16">
        <v>-2.3209632723262624E-2</v>
      </c>
      <c r="K562" s="16">
        <v>-8.9303816276596597E-3</v>
      </c>
      <c r="L562" s="16">
        <f t="shared" si="236"/>
        <v>5.3458441984992181E-4</v>
      </c>
      <c r="M562" s="16">
        <f t="shared" si="241"/>
        <v>-2.3744217143112548E-2</v>
      </c>
      <c r="N562" s="16"/>
      <c r="O562" s="16">
        <v>-3.3972167849873773E-2</v>
      </c>
      <c r="P562" s="16">
        <v>-5.4446387798202586E-2</v>
      </c>
      <c r="Q562" s="16">
        <f t="shared" si="242"/>
        <v>-9.238085052194144E-4</v>
      </c>
      <c r="R562" s="16">
        <f t="shared" si="250"/>
        <v>-3.304835934465436E-2</v>
      </c>
      <c r="X562" s="16">
        <f t="shared" si="251"/>
        <v>4.9209256164685754E-3</v>
      </c>
      <c r="Y562" s="16">
        <f t="shared" si="243"/>
        <v>2.0620690959836218E-3</v>
      </c>
      <c r="Z562" s="16">
        <f t="shared" si="233"/>
        <v>1.6809060473595567</v>
      </c>
      <c r="AA562" s="16">
        <f t="shared" si="234"/>
        <v>1.9082545136661022</v>
      </c>
      <c r="AB562" s="16"/>
      <c r="AC562" s="16">
        <f t="shared" si="257"/>
        <v>4.9209256164685754E-3</v>
      </c>
      <c r="AD562" s="16">
        <f t="shared" si="258"/>
        <v>2.0620690959836218E-3</v>
      </c>
      <c r="AE562" s="16">
        <f t="shared" si="237"/>
        <v>2.5216110589872144E-3</v>
      </c>
      <c r="AF562" s="16"/>
      <c r="AG562" s="16">
        <f t="shared" si="252"/>
        <v>-0.23062449397328791</v>
      </c>
      <c r="AH562" s="16">
        <f t="shared" si="253"/>
        <v>0.52694626560262836</v>
      </c>
      <c r="AI562" s="16">
        <f t="shared" si="238"/>
        <v>0.70367822837065963</v>
      </c>
      <c r="AJ562" s="16"/>
      <c r="AK562" s="16">
        <f t="shared" si="254"/>
        <v>-1.1531224698664395</v>
      </c>
      <c r="AL562" s="16">
        <f t="shared" si="255"/>
        <v>2.6347313280131419</v>
      </c>
      <c r="AM562" s="16">
        <f t="shared" si="239"/>
        <v>-0.48160885814670218</v>
      </c>
      <c r="AN562" s="16"/>
      <c r="AO562" s="16">
        <f t="shared" si="259"/>
        <v>3.2955346131183028E-3</v>
      </c>
      <c r="AP562" s="16">
        <f t="shared" si="244"/>
        <v>1.6253171335725607</v>
      </c>
      <c r="AQ562" s="16">
        <f t="shared" si="245"/>
        <v>0.48570295586221179</v>
      </c>
      <c r="AR562" s="16"/>
      <c r="AS562" s="16">
        <f t="shared" si="260"/>
        <v>1.6323826911745359E-2</v>
      </c>
      <c r="AT562" s="36">
        <f t="shared" si="246"/>
        <v>1.2941787312735651</v>
      </c>
      <c r="AU562" s="16">
        <f t="shared" si="247"/>
        <v>0.25787630962681063</v>
      </c>
      <c r="AW562" s="16">
        <f t="shared" si="256"/>
        <v>-8.2914427833210153E-3</v>
      </c>
      <c r="AX562" s="16">
        <f t="shared" si="248"/>
        <v>1.2527419366707448</v>
      </c>
      <c r="AY562" s="16">
        <f t="shared" si="249"/>
        <v>0.22533469833388448</v>
      </c>
    </row>
    <row r="563" spans="1:51" x14ac:dyDescent="0.2">
      <c r="A563" s="28">
        <v>561</v>
      </c>
      <c r="B563">
        <v>7136.95</v>
      </c>
      <c r="C563">
        <v>1875.95</v>
      </c>
      <c r="D563" s="29">
        <v>0.16</v>
      </c>
      <c r="E563" s="16">
        <f t="shared" si="235"/>
        <v>3.0769230769230768E-5</v>
      </c>
      <c r="F563" s="16"/>
      <c r="G563" s="16">
        <f t="shared" si="240"/>
        <v>-8.9303816276596597E-3</v>
      </c>
      <c r="H563" s="16">
        <f t="shared" si="240"/>
        <v>-5.4446387798202586E-2</v>
      </c>
      <c r="I563" s="16"/>
      <c r="J563" s="16">
        <v>-8.9303816276596597E-3</v>
      </c>
      <c r="K563" s="16">
        <v>0.11874540244782442</v>
      </c>
      <c r="L563" s="16">
        <f t="shared" si="236"/>
        <v>1.9139362401342534E-3</v>
      </c>
      <c r="M563" s="16">
        <f t="shared" si="241"/>
        <v>-1.0844317867793912E-2</v>
      </c>
      <c r="N563" s="16"/>
      <c r="O563" s="16">
        <v>-5.4446387798202586E-2</v>
      </c>
      <c r="P563" s="16">
        <v>8.7854153895359652E-2</v>
      </c>
      <c r="Q563" s="16">
        <f t="shared" si="242"/>
        <v>4.538156239439331E-3</v>
      </c>
      <c r="R563" s="16">
        <f t="shared" si="250"/>
        <v>-5.8984544037641917E-2</v>
      </c>
      <c r="X563" s="16">
        <f t="shared" si="251"/>
        <v>4.0526113287546557E-3</v>
      </c>
      <c r="Y563" s="16">
        <f t="shared" si="243"/>
        <v>1.7864844343392678E-3</v>
      </c>
      <c r="Z563" s="16">
        <f t="shared" si="233"/>
        <v>1.8207493149392098</v>
      </c>
      <c r="AA563" s="16">
        <f t="shared" si="234"/>
        <v>1.2710648234446071</v>
      </c>
      <c r="AB563" s="16"/>
      <c r="AC563" s="16">
        <f t="shared" si="257"/>
        <v>4.0526113287546557E-3</v>
      </c>
      <c r="AD563" s="16">
        <f t="shared" si="258"/>
        <v>1.7864844343392678E-3</v>
      </c>
      <c r="AE563" s="16">
        <f t="shared" si="237"/>
        <v>2.1299538265831808E-3</v>
      </c>
      <c r="AF563" s="16"/>
      <c r="AG563" s="16">
        <f t="shared" si="252"/>
        <v>-0.3529388955455367</v>
      </c>
      <c r="AH563" s="16">
        <f t="shared" si="253"/>
        <v>0.63438465349062823</v>
      </c>
      <c r="AI563" s="16">
        <f t="shared" si="238"/>
        <v>0.71855424205490859</v>
      </c>
      <c r="AJ563" s="16"/>
      <c r="AK563" s="16">
        <f t="shared" si="254"/>
        <v>-1.7646944777276834</v>
      </c>
      <c r="AL563" s="16">
        <f t="shared" si="255"/>
        <v>3.171923267453141</v>
      </c>
      <c r="AM563" s="16">
        <f t="shared" si="239"/>
        <v>-0.4072287897254574</v>
      </c>
      <c r="AN563" s="16"/>
      <c r="AO563" s="16">
        <f t="shared" si="259"/>
        <v>-2.6605044662065234E-2</v>
      </c>
      <c r="AP563" s="16">
        <f t="shared" si="244"/>
        <v>1.5820754986438428</v>
      </c>
      <c r="AQ563" s="16">
        <f t="shared" si="245"/>
        <v>0.45873759174898143</v>
      </c>
      <c r="AR563" s="16"/>
      <c r="AS563" s="16">
        <f t="shared" si="260"/>
        <v>-0.13317137715648003</v>
      </c>
      <c r="AT563" s="36">
        <f t="shared" si="246"/>
        <v>1.1218311673432384</v>
      </c>
      <c r="AU563" s="16">
        <f t="shared" si="247"/>
        <v>0.11496232103939832</v>
      </c>
      <c r="AW563" s="16">
        <f t="shared" si="256"/>
        <v>-1.5316763572048661E-2</v>
      </c>
      <c r="AX563" s="16">
        <f t="shared" si="248"/>
        <v>1.2335539846099686</v>
      </c>
      <c r="AY563" s="16">
        <f t="shared" si="249"/>
        <v>0.20989942142073467</v>
      </c>
    </row>
    <row r="564" spans="1:51" x14ac:dyDescent="0.2">
      <c r="A564" s="28">
        <v>562</v>
      </c>
      <c r="B564">
        <v>7984.43</v>
      </c>
      <c r="C564">
        <v>2040.76</v>
      </c>
      <c r="D564" s="29">
        <v>0.16</v>
      </c>
      <c r="E564" s="16">
        <f t="shared" si="235"/>
        <v>3.0769230769230768E-5</v>
      </c>
      <c r="F564" s="16"/>
      <c r="G564" s="16">
        <f t="shared" si="240"/>
        <v>0.11874540244782442</v>
      </c>
      <c r="H564" s="16">
        <f t="shared" si="240"/>
        <v>8.7854153895359652E-2</v>
      </c>
      <c r="I564" s="16"/>
      <c r="J564" s="16">
        <v>0.11874540244782442</v>
      </c>
      <c r="K564" s="16">
        <v>1.0043296766331422E-2</v>
      </c>
      <c r="L564" s="16">
        <f t="shared" si="236"/>
        <v>1.6979189642315283E-3</v>
      </c>
      <c r="M564" s="16">
        <f t="shared" si="241"/>
        <v>0.11704748348359288</v>
      </c>
      <c r="N564" s="16"/>
      <c r="O564" s="16">
        <v>8.7854153895359652E-2</v>
      </c>
      <c r="P564" s="16">
        <v>5.2823457927438661E-3</v>
      </c>
      <c r="Q564" s="16">
        <f t="shared" si="242"/>
        <v>6.1236247220763894E-3</v>
      </c>
      <c r="R564" s="16">
        <f t="shared" si="250"/>
        <v>8.1730529173283259E-2</v>
      </c>
      <c r="X564" s="16">
        <f t="shared" si="251"/>
        <v>3.2883446932310918E-3</v>
      </c>
      <c r="Y564" s="16">
        <f t="shared" si="243"/>
        <v>2.1244628694421282E-3</v>
      </c>
      <c r="Z564" s="16">
        <f t="shared" si="233"/>
        <v>-0.14338524025965738</v>
      </c>
      <c r="AA564" s="16">
        <f t="shared" si="234"/>
        <v>0.58604589154340658</v>
      </c>
      <c r="AB564" s="16"/>
      <c r="AC564" s="16">
        <f t="shared" si="257"/>
        <v>3.2883446932310918E-3</v>
      </c>
      <c r="AD564" s="16">
        <f t="shared" si="258"/>
        <v>2.1244628694421282E-3</v>
      </c>
      <c r="AE564" s="16">
        <f t="shared" si="237"/>
        <v>2.0922632826076812E-3</v>
      </c>
      <c r="AF564" s="16"/>
      <c r="AG564" s="16">
        <f t="shared" si="252"/>
        <v>0.25217387321030327</v>
      </c>
      <c r="AH564" s="16">
        <f t="shared" si="253"/>
        <v>-0.41208511458811747</v>
      </c>
      <c r="AI564" s="16">
        <f t="shared" si="238"/>
        <v>1.1599112413778143</v>
      </c>
      <c r="AJ564" s="16"/>
      <c r="AK564" s="16">
        <f t="shared" si="254"/>
        <v>1.2608693660515162</v>
      </c>
      <c r="AL564" s="16">
        <f t="shared" si="255"/>
        <v>-2.0604255729405874</v>
      </c>
      <c r="AM564" s="16">
        <f t="shared" si="239"/>
        <v>1.7995562068890711</v>
      </c>
      <c r="AN564" s="16"/>
      <c r="AO564" s="16">
        <f t="shared" si="259"/>
        <v>1.3845565146868636E-2</v>
      </c>
      <c r="AP564" s="16">
        <f t="shared" si="244"/>
        <v>1.603980228027581</v>
      </c>
      <c r="AQ564" s="16">
        <f t="shared" si="245"/>
        <v>0.47248818270225135</v>
      </c>
      <c r="AR564" s="16"/>
      <c r="AS564" s="16">
        <f t="shared" si="260"/>
        <v>6.9104748811266256E-2</v>
      </c>
      <c r="AT564" s="36">
        <f t="shared" si="246"/>
        <v>1.1993550283711423</v>
      </c>
      <c r="AU564" s="16">
        <f t="shared" si="247"/>
        <v>0.18178393594437928</v>
      </c>
      <c r="AW564" s="16">
        <f t="shared" si="256"/>
        <v>1.7370846138765179E-2</v>
      </c>
      <c r="AX564" s="16">
        <f t="shared" si="248"/>
        <v>1.254981861080489</v>
      </c>
      <c r="AY564" s="16">
        <f t="shared" si="249"/>
        <v>0.22712111915697669</v>
      </c>
    </row>
    <row r="565" spans="1:51" x14ac:dyDescent="0.2">
      <c r="A565" s="28">
        <v>563</v>
      </c>
      <c r="B565">
        <v>8064.62</v>
      </c>
      <c r="C565">
        <v>2051.54</v>
      </c>
      <c r="D565" s="29">
        <v>0.16</v>
      </c>
      <c r="E565" s="16">
        <f t="shared" si="235"/>
        <v>3.0769230769230768E-5</v>
      </c>
      <c r="F565" s="16"/>
      <c r="G565" s="16">
        <f t="shared" si="240"/>
        <v>1.0043296766331422E-2</v>
      </c>
      <c r="H565" s="16">
        <f t="shared" si="240"/>
        <v>5.2823457927438661E-3</v>
      </c>
      <c r="I565" s="16"/>
      <c r="J565" s="16">
        <v>1.0043296766331422E-2</v>
      </c>
      <c r="K565" s="16">
        <v>4.2447133280923421E-2</v>
      </c>
      <c r="L565" s="16">
        <f t="shared" si="236"/>
        <v>-2.33567140331995E-4</v>
      </c>
      <c r="M565" s="16">
        <f t="shared" si="241"/>
        <v>1.0276863906663417E-2</v>
      </c>
      <c r="N565" s="16"/>
      <c r="O565" s="16">
        <v>5.2823457927438661E-3</v>
      </c>
      <c r="P565" s="16">
        <v>4.4644510952747761E-2</v>
      </c>
      <c r="Q565" s="16">
        <f t="shared" si="242"/>
        <v>-4.8957461983644233E-3</v>
      </c>
      <c r="R565" s="16">
        <f t="shared" si="250"/>
        <v>1.0178091991108289E-2</v>
      </c>
      <c r="X565" s="16">
        <f t="shared" si="251"/>
        <v>4.9662895226929103E-3</v>
      </c>
      <c r="Y565" s="16">
        <f t="shared" si="243"/>
        <v>3.0945293564681618E-3</v>
      </c>
      <c r="Z565" s="16">
        <f t="shared" si="233"/>
        <v>1.7229695306680692</v>
      </c>
      <c r="AA565" s="16">
        <f t="shared" si="234"/>
        <v>1.9533830154655245</v>
      </c>
      <c r="AB565" s="16"/>
      <c r="AC565" s="16">
        <f t="shared" si="257"/>
        <v>4.9662895226929103E-3</v>
      </c>
      <c r="AD565" s="16">
        <f t="shared" si="258"/>
        <v>3.0945293564681618E-3</v>
      </c>
      <c r="AE565" s="16">
        <f t="shared" si="237"/>
        <v>3.1032474997538203E-3</v>
      </c>
      <c r="AF565" s="16"/>
      <c r="AG565" s="16">
        <f t="shared" si="252"/>
        <v>-9.9088766248160258E-3</v>
      </c>
      <c r="AH565" s="16">
        <f t="shared" si="253"/>
        <v>7.3651047885693224E-2</v>
      </c>
      <c r="AI565" s="16">
        <f t="shared" si="238"/>
        <v>0.93625782873912289</v>
      </c>
      <c r="AJ565" s="16"/>
      <c r="AK565" s="16">
        <f t="shared" si="254"/>
        <v>-4.9544383124080126E-2</v>
      </c>
      <c r="AL565" s="16">
        <f t="shared" si="255"/>
        <v>0.36825523942846611</v>
      </c>
      <c r="AM565" s="16">
        <f t="shared" si="239"/>
        <v>0.68128914369561389</v>
      </c>
      <c r="AN565" s="16"/>
      <c r="AO565" s="16">
        <f t="shared" si="259"/>
        <v>3.915705507271716E-4</v>
      </c>
      <c r="AP565" s="16">
        <f t="shared" si="244"/>
        <v>1.6046082994488251</v>
      </c>
      <c r="AQ565" s="16">
        <f t="shared" si="245"/>
        <v>0.47287967660923735</v>
      </c>
      <c r="AR565" s="16"/>
      <c r="AS565" s="16">
        <f t="shared" si="260"/>
        <v>1.8347758305589327E-3</v>
      </c>
      <c r="AT565" s="36">
        <f t="shared" si="246"/>
        <v>1.2015555759894572</v>
      </c>
      <c r="AU565" s="16">
        <f t="shared" si="247"/>
        <v>0.18361703062979964</v>
      </c>
      <c r="AW565" s="16">
        <f t="shared" si="256"/>
        <v>8.6081027367050417E-4</v>
      </c>
      <c r="AX565" s="16">
        <f t="shared" si="248"/>
        <v>1.2560621623597772</v>
      </c>
      <c r="AY565" s="16">
        <f t="shared" si="249"/>
        <v>0.22798155914596485</v>
      </c>
    </row>
    <row r="566" spans="1:51" x14ac:dyDescent="0.2">
      <c r="A566" s="28">
        <v>564</v>
      </c>
      <c r="B566">
        <v>8406.94</v>
      </c>
      <c r="C566">
        <v>2143.13</v>
      </c>
      <c r="D566" s="29">
        <v>0.16</v>
      </c>
      <c r="E566" s="16">
        <f t="shared" si="235"/>
        <v>3.0769230769230768E-5</v>
      </c>
      <c r="F566" s="16"/>
      <c r="G566" s="16">
        <f t="shared" si="240"/>
        <v>4.2447133280923421E-2</v>
      </c>
      <c r="H566" s="16">
        <f t="shared" si="240"/>
        <v>4.4644510952747761E-2</v>
      </c>
      <c r="I566" s="16"/>
      <c r="J566" s="16">
        <v>4.2447133280923421E-2</v>
      </c>
      <c r="K566" s="16">
        <v>1.8930788134564971E-2</v>
      </c>
      <c r="L566" s="16">
        <f t="shared" si="236"/>
        <v>1.4108841405504426E-3</v>
      </c>
      <c r="M566" s="16">
        <f t="shared" si="241"/>
        <v>4.1036249140372981E-2</v>
      </c>
      <c r="N566" s="16"/>
      <c r="O566" s="16">
        <v>4.4644510952747761E-2</v>
      </c>
      <c r="P566" s="16">
        <v>-6.1592157265315858E-4</v>
      </c>
      <c r="Q566" s="16">
        <f t="shared" si="242"/>
        <v>1.4983923637612851E-3</v>
      </c>
      <c r="R566" s="16">
        <f t="shared" si="250"/>
        <v>4.3146118588986475E-2</v>
      </c>
      <c r="X566" s="16">
        <f t="shared" si="251"/>
        <v>4.0115538393451057E-3</v>
      </c>
      <c r="Y566" s="16">
        <f t="shared" si="243"/>
        <v>2.3173874837278414E-3</v>
      </c>
      <c r="Z566" s="16">
        <f t="shared" si="233"/>
        <v>1.6304593198190243</v>
      </c>
      <c r="AA566" s="16">
        <f t="shared" si="234"/>
        <v>1.7130623605788837</v>
      </c>
      <c r="AB566" s="16"/>
      <c r="AC566" s="16">
        <f t="shared" si="257"/>
        <v>4.0115538393451057E-3</v>
      </c>
      <c r="AD566" s="16">
        <f t="shared" si="258"/>
        <v>2.3173874837278414E-3</v>
      </c>
      <c r="AE566" s="16">
        <f t="shared" si="237"/>
        <v>2.4135635289518971E-3</v>
      </c>
      <c r="AF566" s="16"/>
      <c r="AG566" s="16">
        <f t="shared" si="252"/>
        <v>0.18962995388063297</v>
      </c>
      <c r="AH566" s="16">
        <f t="shared" si="253"/>
        <v>-0.26580977699406483</v>
      </c>
      <c r="AI566" s="16">
        <f t="shared" si="238"/>
        <v>1.0761798231134319</v>
      </c>
      <c r="AJ566" s="16"/>
      <c r="AK566" s="16">
        <f t="shared" si="254"/>
        <v>0.94814976940316487</v>
      </c>
      <c r="AL566" s="16">
        <f t="shared" si="255"/>
        <v>-1.3290488849703241</v>
      </c>
      <c r="AM566" s="16">
        <f t="shared" si="239"/>
        <v>1.3808991155671593</v>
      </c>
      <c r="AN566" s="16"/>
      <c r="AO566" s="16">
        <f t="shared" si="259"/>
        <v>2.8963195404483619E-3</v>
      </c>
      <c r="AP566" s="16">
        <f t="shared" si="244"/>
        <v>1.6092557578212843</v>
      </c>
      <c r="AQ566" s="16">
        <f t="shared" si="245"/>
        <v>0.475771809897447</v>
      </c>
      <c r="AR566" s="16"/>
      <c r="AS566" s="16">
        <f t="shared" si="260"/>
        <v>1.4358520779164883E-2</v>
      </c>
      <c r="AT566" s="36">
        <f t="shared" si="246"/>
        <v>1.2188081366946231</v>
      </c>
      <c r="AU566" s="16">
        <f t="shared" si="247"/>
        <v>0.19787344409550056</v>
      </c>
      <c r="AW566" s="16">
        <f t="shared" si="256"/>
        <v>1.0109410757630641E-2</v>
      </c>
      <c r="AX566" s="16">
        <f t="shared" si="248"/>
        <v>1.2687602106961899</v>
      </c>
      <c r="AY566" s="16">
        <f t="shared" si="249"/>
        <v>0.23804021161493757</v>
      </c>
    </row>
    <row r="567" spans="1:51" x14ac:dyDescent="0.2">
      <c r="A567" s="28">
        <v>565</v>
      </c>
      <c r="B567">
        <v>8566.09</v>
      </c>
      <c r="C567">
        <v>2141.81</v>
      </c>
      <c r="D567" s="29">
        <v>0.16</v>
      </c>
      <c r="E567" s="16">
        <f t="shared" si="235"/>
        <v>3.0769230769230768E-5</v>
      </c>
      <c r="F567" s="16"/>
      <c r="G567" s="16">
        <f t="shared" si="240"/>
        <v>1.8930788134564971E-2</v>
      </c>
      <c r="H567" s="16">
        <f t="shared" si="240"/>
        <v>-6.1592157265315858E-4</v>
      </c>
      <c r="I567" s="16"/>
      <c r="J567" s="16">
        <v>1.8930788134564971E-2</v>
      </c>
      <c r="K567" s="16">
        <v>-4.8277568879150252E-2</v>
      </c>
      <c r="L567" s="16">
        <f t="shared" si="236"/>
        <v>9.2067716500150276E-4</v>
      </c>
      <c r="M567" s="16">
        <f t="shared" si="241"/>
        <v>1.8010110969563467E-2</v>
      </c>
      <c r="N567" s="16"/>
      <c r="O567" s="16">
        <v>-6.1592157265315858E-4</v>
      </c>
      <c r="P567" s="16">
        <v>6.6252375327410249E-3</v>
      </c>
      <c r="Q567" s="16">
        <f t="shared" si="242"/>
        <v>-1.5497077556591203E-3</v>
      </c>
      <c r="R567" s="16">
        <f t="shared" si="250"/>
        <v>9.3378618300596176E-4</v>
      </c>
      <c r="X567" s="16">
        <f t="shared" si="251"/>
        <v>3.5192194423453219E-3</v>
      </c>
      <c r="Y567" s="16">
        <f t="shared" si="243"/>
        <v>2.1468415835051704E-3</v>
      </c>
      <c r="Z567" s="16">
        <f t="shared" si="233"/>
        <v>1.8597348335836252</v>
      </c>
      <c r="AA567" s="16">
        <f t="shared" si="234"/>
        <v>2.1527371617802769</v>
      </c>
      <c r="AB567" s="16"/>
      <c r="AC567" s="16">
        <f t="shared" si="257"/>
        <v>3.5192194423453219E-3</v>
      </c>
      <c r="AD567" s="16">
        <f t="shared" si="258"/>
        <v>2.1468415835051704E-3</v>
      </c>
      <c r="AE567" s="16">
        <f t="shared" si="237"/>
        <v>2.1758365462134868E-3</v>
      </c>
      <c r="AF567" s="16"/>
      <c r="AG567" s="16">
        <f t="shared" si="252"/>
        <v>-7.4249445425515051E-2</v>
      </c>
      <c r="AH567" s="16">
        <f t="shared" si="253"/>
        <v>0.19921440538187074</v>
      </c>
      <c r="AI567" s="16">
        <f t="shared" si="238"/>
        <v>0.87503504004364441</v>
      </c>
      <c r="AJ567" s="16"/>
      <c r="AK567" s="16">
        <f t="shared" si="254"/>
        <v>-0.37124722712757524</v>
      </c>
      <c r="AL567" s="16">
        <f t="shared" si="255"/>
        <v>0.9960720269093537</v>
      </c>
      <c r="AM567" s="16">
        <f t="shared" si="239"/>
        <v>0.37517520021822159</v>
      </c>
      <c r="AN567" s="16"/>
      <c r="AO567" s="16">
        <f t="shared" si="259"/>
        <v>3.7866756820809262E-3</v>
      </c>
      <c r="AP567" s="16">
        <f t="shared" si="244"/>
        <v>1.6153494874656751</v>
      </c>
      <c r="AQ567" s="16">
        <f t="shared" si="245"/>
        <v>0.47955133417085888</v>
      </c>
      <c r="AR567" s="16"/>
      <c r="AS567" s="16">
        <f t="shared" si="260"/>
        <v>1.8810301487327704E-2</v>
      </c>
      <c r="AT567" s="36">
        <f t="shared" si="246"/>
        <v>1.2417342852010571</v>
      </c>
      <c r="AU567" s="16">
        <f t="shared" si="247"/>
        <v>0.21650901956068244</v>
      </c>
      <c r="AW567" s="16">
        <f t="shared" si="256"/>
        <v>-1.5006636565791976E-3</v>
      </c>
      <c r="AX567" s="16">
        <f t="shared" si="248"/>
        <v>1.2668562283590845</v>
      </c>
      <c r="AY567" s="16">
        <f t="shared" si="249"/>
        <v>0.23653842083489002</v>
      </c>
    </row>
    <row r="568" spans="1:51" x14ac:dyDescent="0.2">
      <c r="A568" s="28">
        <v>566</v>
      </c>
      <c r="B568">
        <v>8152.54</v>
      </c>
      <c r="C568">
        <v>2156</v>
      </c>
      <c r="D568" s="29">
        <v>0.25</v>
      </c>
      <c r="E568" s="16">
        <f t="shared" si="235"/>
        <v>4.8076923076923077E-5</v>
      </c>
      <c r="F568" s="16"/>
      <c r="G568" s="16">
        <f t="shared" si="240"/>
        <v>-4.8277568879150252E-2</v>
      </c>
      <c r="H568" s="16">
        <f t="shared" si="240"/>
        <v>6.6252375327410249E-3</v>
      </c>
      <c r="I568" s="16"/>
      <c r="J568" s="16">
        <v>-4.8277568879150252E-2</v>
      </c>
      <c r="K568" s="16">
        <v>8.1814992628065277E-4</v>
      </c>
      <c r="L568" s="16">
        <f t="shared" si="236"/>
        <v>1.2764336947868006E-3</v>
      </c>
      <c r="M568" s="16">
        <f t="shared" si="241"/>
        <v>-4.955400257393705E-2</v>
      </c>
      <c r="N568" s="16"/>
      <c r="O568" s="16">
        <v>6.6252375327410249E-3</v>
      </c>
      <c r="P568" s="16">
        <v>-6.4517625231910267E-3</v>
      </c>
      <c r="Q568" s="16">
        <f t="shared" si="242"/>
        <v>1.9551383122567252E-3</v>
      </c>
      <c r="R568" s="16">
        <f t="shared" si="250"/>
        <v>4.6700992204842997E-3</v>
      </c>
      <c r="X568" s="16">
        <f t="shared" si="251"/>
        <v>2.8997467685645275E-3</v>
      </c>
      <c r="Y568" s="16">
        <f t="shared" si="243"/>
        <v>1.6018452995833015E-3</v>
      </c>
      <c r="Z568" s="16">
        <f t="shared" si="233"/>
        <v>1.5792112596592167</v>
      </c>
      <c r="AA568" s="16">
        <f t="shared" si="234"/>
        <v>2.2925532483938453</v>
      </c>
      <c r="AB568" s="16"/>
      <c r="AC568" s="16">
        <f t="shared" si="257"/>
        <v>2.8997467685645275E-3</v>
      </c>
      <c r="AD568" s="16">
        <f t="shared" si="258"/>
        <v>1.6018452995833015E-3</v>
      </c>
      <c r="AE568" s="16">
        <f t="shared" si="237"/>
        <v>1.7060565233252558E-3</v>
      </c>
      <c r="AF568" s="16"/>
      <c r="AG568" s="16">
        <f t="shared" si="252"/>
        <v>6.1237173662587741E-2</v>
      </c>
      <c r="AH568" s="16">
        <f t="shared" si="253"/>
        <v>3.8065576817042299E-2</v>
      </c>
      <c r="AI568" s="16">
        <f t="shared" si="238"/>
        <v>0.90069724952037</v>
      </c>
      <c r="AJ568" s="16"/>
      <c r="AK568" s="16">
        <f t="shared" si="254"/>
        <v>0.3061858683129387</v>
      </c>
      <c r="AL568" s="16">
        <f t="shared" si="255"/>
        <v>0.19032788408521151</v>
      </c>
      <c r="AM568" s="16">
        <f t="shared" si="239"/>
        <v>0.50348624760184979</v>
      </c>
      <c r="AN568" s="16"/>
      <c r="AO568" s="16">
        <f t="shared" si="259"/>
        <v>4.9313496264459314E-3</v>
      </c>
      <c r="AP568" s="16">
        <f t="shared" si="244"/>
        <v>1.6233153405572687</v>
      </c>
      <c r="AQ568" s="16">
        <f t="shared" si="245"/>
        <v>0.48447056451933668</v>
      </c>
      <c r="AR568" s="16"/>
      <c r="AS568" s="16">
        <f t="shared" si="260"/>
        <v>2.4533671209152733E-2</v>
      </c>
      <c r="AT568" s="36">
        <f t="shared" si="246"/>
        <v>1.2721985858833122</v>
      </c>
      <c r="AU568" s="16">
        <f t="shared" si="247"/>
        <v>0.24074657370976543</v>
      </c>
      <c r="AW568" s="16">
        <f t="shared" si="256"/>
        <v>5.4084130775026414E-3</v>
      </c>
      <c r="AX568" s="16">
        <f t="shared" si="248"/>
        <v>1.2737079101518576</v>
      </c>
      <c r="AY568" s="16">
        <f t="shared" si="249"/>
        <v>0.24193226096710915</v>
      </c>
    </row>
    <row r="569" spans="1:51" x14ac:dyDescent="0.2">
      <c r="A569" s="28">
        <v>567</v>
      </c>
      <c r="B569">
        <v>8159.21</v>
      </c>
      <c r="C569">
        <v>2142.09</v>
      </c>
      <c r="D569" s="29">
        <v>0.16</v>
      </c>
      <c r="E569" s="16">
        <f t="shared" si="235"/>
        <v>3.0769230769230768E-5</v>
      </c>
      <c r="F569" s="16"/>
      <c r="G569" s="16">
        <f t="shared" si="240"/>
        <v>8.1814992628065277E-4</v>
      </c>
      <c r="H569" s="16">
        <f t="shared" si="240"/>
        <v>-6.4517625231910267E-3</v>
      </c>
      <c r="I569" s="16"/>
      <c r="J569" s="16">
        <v>8.1814992628065277E-4</v>
      </c>
      <c r="K569" s="16">
        <v>-7.4672670515895587E-2</v>
      </c>
      <c r="L569" s="16">
        <f t="shared" si="236"/>
        <v>2.2931653218727036E-3</v>
      </c>
      <c r="M569" s="16">
        <f t="shared" si="241"/>
        <v>-1.475015395592051E-3</v>
      </c>
      <c r="N569" s="16"/>
      <c r="O569" s="16">
        <v>-6.4517625231910267E-3</v>
      </c>
      <c r="P569" s="16">
        <v>-4.6393942364699944E-2</v>
      </c>
      <c r="Q569" s="16">
        <f t="shared" si="242"/>
        <v>1.3944024420581669E-3</v>
      </c>
      <c r="R569" s="16">
        <f t="shared" si="250"/>
        <v>-7.846164965249194E-3</v>
      </c>
      <c r="X569" s="16">
        <f t="shared" si="251"/>
        <v>2.7665183046120963E-3</v>
      </c>
      <c r="Y569" s="16">
        <f t="shared" si="243"/>
        <v>1.2084287229887183E-3</v>
      </c>
      <c r="Z569" s="16">
        <f t="shared" si="233"/>
        <v>2.0257510918226429</v>
      </c>
      <c r="AA569" s="16">
        <f t="shared" si="234"/>
        <v>2.414806590185941</v>
      </c>
      <c r="AB569" s="16"/>
      <c r="AC569" s="16">
        <f t="shared" si="257"/>
        <v>2.7665183046120963E-3</v>
      </c>
      <c r="AD569" s="16">
        <f t="shared" si="258"/>
        <v>1.2084287229887183E-3</v>
      </c>
      <c r="AE569" s="16">
        <f t="shared" si="237"/>
        <v>1.4473727347973037E-3</v>
      </c>
      <c r="AF569" s="16"/>
      <c r="AG569" s="16">
        <f t="shared" si="252"/>
        <v>-0.1673755124808482</v>
      </c>
      <c r="AH569" s="16">
        <f t="shared" si="253"/>
        <v>0.46151160491752624</v>
      </c>
      <c r="AI569" s="16">
        <f t="shared" si="238"/>
        <v>0.70586390756332196</v>
      </c>
      <c r="AJ569" s="16"/>
      <c r="AK569" s="16">
        <f t="shared" si="254"/>
        <v>-0.83687756240424105</v>
      </c>
      <c r="AL569" s="16">
        <f t="shared" si="255"/>
        <v>2.3075580245876313</v>
      </c>
      <c r="AM569" s="16">
        <f t="shared" si="239"/>
        <v>-0.47068046218339021</v>
      </c>
      <c r="AN569" s="16"/>
      <c r="AO569" s="16">
        <f t="shared" si="259"/>
        <v>-1.52186120433374E-4</v>
      </c>
      <c r="AP569" s="16">
        <f t="shared" si="244"/>
        <v>1.6230682944933494</v>
      </c>
      <c r="AQ569" s="16">
        <f t="shared" si="245"/>
        <v>0.48431836681742069</v>
      </c>
      <c r="AR569" s="16"/>
      <c r="AS569" s="16">
        <f t="shared" si="260"/>
        <v>-9.5323829447456227E-4</v>
      </c>
      <c r="AT569" s="36">
        <f t="shared" si="246"/>
        <v>1.2709858774730718</v>
      </c>
      <c r="AU569" s="16">
        <f t="shared" si="247"/>
        <v>0.23979288079473704</v>
      </c>
      <c r="AW569" s="16">
        <f t="shared" si="256"/>
        <v>-1.9271101889481923E-3</v>
      </c>
      <c r="AX569" s="16">
        <f t="shared" si="248"/>
        <v>1.27125333466046</v>
      </c>
      <c r="AY569" s="16">
        <f t="shared" si="249"/>
        <v>0.24000329151226327</v>
      </c>
    </row>
    <row r="570" spans="1:51" x14ac:dyDescent="0.2">
      <c r="A570" s="28">
        <v>568</v>
      </c>
      <c r="B570">
        <v>7549.94</v>
      </c>
      <c r="C570">
        <v>2042.71</v>
      </c>
      <c r="D570" s="29">
        <v>0.25</v>
      </c>
      <c r="E570" s="16">
        <f t="shared" si="235"/>
        <v>4.8076923076923077E-5</v>
      </c>
      <c r="F570" s="16"/>
      <c r="G570" s="16">
        <f t="shared" si="240"/>
        <v>-7.4672670515895587E-2</v>
      </c>
      <c r="H570" s="16">
        <f t="shared" si="240"/>
        <v>-4.6393942364699944E-2</v>
      </c>
      <c r="I570" s="16"/>
      <c r="J570" s="16">
        <v>-7.4672670515895587E-2</v>
      </c>
      <c r="K570" s="16">
        <v>1.5998802639491171E-2</v>
      </c>
      <c r="L570" s="16">
        <f t="shared" si="236"/>
        <v>1.550442656389137E-3</v>
      </c>
      <c r="M570" s="16">
        <f t="shared" si="241"/>
        <v>-7.6223113172284723E-2</v>
      </c>
      <c r="N570" s="16"/>
      <c r="O570" s="16">
        <v>-4.6393942364699944E-2</v>
      </c>
      <c r="P570" s="16">
        <v>4.4059117544790077E-5</v>
      </c>
      <c r="Q570" s="16">
        <f t="shared" si="242"/>
        <v>2.4070501272177502E-3</v>
      </c>
      <c r="R570" s="16">
        <f t="shared" si="250"/>
        <v>-4.8800992491917695E-2</v>
      </c>
      <c r="X570" s="16">
        <f t="shared" si="251"/>
        <v>2.2481039879322005E-3</v>
      </c>
      <c r="Y570" s="16">
        <f t="shared" si="243"/>
        <v>9.2999966031643113E-4</v>
      </c>
      <c r="Z570" s="16">
        <f t="shared" si="233"/>
        <v>0.83770373313101176</v>
      </c>
      <c r="AA570" s="16">
        <f t="shared" si="234"/>
        <v>1.290828001966194</v>
      </c>
      <c r="AB570" s="16"/>
      <c r="AC570" s="16">
        <f t="shared" si="257"/>
        <v>2.2481039879322005E-3</v>
      </c>
      <c r="AD570" s="16">
        <f t="shared" si="258"/>
        <v>9.2999966031643113E-4</v>
      </c>
      <c r="AE570" s="16">
        <f t="shared" si="237"/>
        <v>1.1445972192763831E-3</v>
      </c>
      <c r="AF570" s="16"/>
      <c r="AG570" s="16">
        <f t="shared" si="252"/>
        <v>-0.36444096364457323</v>
      </c>
      <c r="AH570" s="16">
        <f t="shared" si="253"/>
        <v>0.8685724904695451</v>
      </c>
      <c r="AI570" s="16">
        <f t="shared" si="238"/>
        <v>0.49586847317502802</v>
      </c>
      <c r="AJ570" s="16"/>
      <c r="AK570" s="16">
        <f t="shared" si="254"/>
        <v>-1.8222048182228661</v>
      </c>
      <c r="AL570" s="16">
        <f t="shared" si="255"/>
        <v>4.3428624523477257</v>
      </c>
      <c r="AM570" s="16">
        <f t="shared" si="239"/>
        <v>-1.5206576341248597</v>
      </c>
      <c r="AN570" s="16"/>
      <c r="AO570" s="16">
        <f t="shared" si="259"/>
        <v>-8.891247413808848E-3</v>
      </c>
      <c r="AP570" s="16">
        <f t="shared" si="244"/>
        <v>1.6086371927175003</v>
      </c>
      <c r="AQ570" s="16">
        <f t="shared" si="245"/>
        <v>0.47538735639267804</v>
      </c>
      <c r="AR570" s="16"/>
      <c r="AS570" s="16">
        <f t="shared" si="260"/>
        <v>-4.4579313992121179E-2</v>
      </c>
      <c r="AT570" s="36">
        <f t="shared" si="246"/>
        <v>1.2143261989616481</v>
      </c>
      <c r="AU570" s="16">
        <f t="shared" si="247"/>
        <v>0.19418935420653835</v>
      </c>
      <c r="AW570" s="16">
        <f t="shared" si="256"/>
        <v>-8.2737289373609156E-3</v>
      </c>
      <c r="AX570" s="16">
        <f t="shared" si="248"/>
        <v>1.2607353291587633</v>
      </c>
      <c r="AY570" s="16">
        <f t="shared" si="249"/>
        <v>0.23169514530874663</v>
      </c>
    </row>
    <row r="571" spans="1:51" x14ac:dyDescent="0.2">
      <c r="A571" s="28">
        <v>569</v>
      </c>
      <c r="B571">
        <v>7670.73</v>
      </c>
      <c r="C571">
        <v>2042.8</v>
      </c>
      <c r="D571" s="29">
        <v>0.25</v>
      </c>
      <c r="E571" s="16">
        <f t="shared" si="235"/>
        <v>4.8076923076923077E-5</v>
      </c>
      <c r="F571" s="16"/>
      <c r="G571" s="16">
        <f t="shared" si="240"/>
        <v>1.5998802639491171E-2</v>
      </c>
      <c r="H571" s="16">
        <f t="shared" si="240"/>
        <v>4.4059117544790077E-5</v>
      </c>
      <c r="I571" s="16"/>
      <c r="J571" s="16">
        <v>1.5998802639491171E-2</v>
      </c>
      <c r="K571" s="16">
        <v>7.2088314932216513E-2</v>
      </c>
      <c r="L571" s="16">
        <f t="shared" si="236"/>
        <v>2.6924718341379758E-3</v>
      </c>
      <c r="M571" s="16">
        <f t="shared" si="241"/>
        <v>1.3306330805353195E-2</v>
      </c>
      <c r="N571" s="16"/>
      <c r="O571" s="16">
        <v>4.4059117544790077E-5</v>
      </c>
      <c r="P571" s="16">
        <v>5.4767965537497493E-2</v>
      </c>
      <c r="Q571" s="16">
        <f t="shared" si="242"/>
        <v>5.5000650223567807E-3</v>
      </c>
      <c r="R571" s="16">
        <f t="shared" si="250"/>
        <v>-5.4560059048119908E-3</v>
      </c>
      <c r="X571" s="16">
        <f t="shared" si="251"/>
        <v>2.8134850243989916E-3</v>
      </c>
      <c r="Y571" s="16">
        <f t="shared" si="243"/>
        <v>1.2507605930956278E-3</v>
      </c>
      <c r="Z571" s="16">
        <f t="shared" si="233"/>
        <v>1.9862611021971661</v>
      </c>
      <c r="AA571" s="16">
        <f t="shared" si="234"/>
        <v>2.4111632265620067</v>
      </c>
      <c r="AB571" s="16"/>
      <c r="AC571" s="16">
        <f t="shared" si="257"/>
        <v>2.8134850243989916E-3</v>
      </c>
      <c r="AD571" s="16">
        <f t="shared" si="258"/>
        <v>1.2507605930956278E-3</v>
      </c>
      <c r="AE571" s="16">
        <f t="shared" si="237"/>
        <v>1.4849522621887287E-3</v>
      </c>
      <c r="AF571" s="16"/>
      <c r="AG571" s="16">
        <f t="shared" si="252"/>
        <v>-0.11756518048712836</v>
      </c>
      <c r="AH571" s="16">
        <f t="shared" si="253"/>
        <v>0.33958214208934662</v>
      </c>
      <c r="AI571" s="16">
        <f t="shared" si="238"/>
        <v>0.77798303839778171</v>
      </c>
      <c r="AJ571" s="16"/>
      <c r="AK571" s="16">
        <f t="shared" si="254"/>
        <v>-0.58782590243564181</v>
      </c>
      <c r="AL571" s="16">
        <f t="shared" si="255"/>
        <v>1.697910710446733</v>
      </c>
      <c r="AM571" s="16">
        <f t="shared" si="239"/>
        <v>-0.11008480801109122</v>
      </c>
      <c r="AN571" s="16"/>
      <c r="AO571" s="16">
        <f t="shared" si="259"/>
        <v>-5.7685106832006281E-3</v>
      </c>
      <c r="AP571" s="16">
        <f t="shared" si="244"/>
        <v>1.5993577518859154</v>
      </c>
      <c r="AQ571" s="16">
        <f t="shared" si="245"/>
        <v>0.46960214358985092</v>
      </c>
      <c r="AR571" s="16"/>
      <c r="AS571" s="16">
        <f t="shared" si="260"/>
        <v>-2.9034861108310831E-2</v>
      </c>
      <c r="AT571" s="36">
        <f t="shared" si="246"/>
        <v>1.1790684064346135</v>
      </c>
      <c r="AU571" s="16">
        <f t="shared" si="247"/>
        <v>0.16472464059695957</v>
      </c>
      <c r="AW571" s="16">
        <f t="shared" si="256"/>
        <v>-1.0854275021325427E-3</v>
      </c>
      <c r="AX571" s="16">
        <f t="shared" si="248"/>
        <v>1.2593668923595842</v>
      </c>
      <c r="AY571" s="16">
        <f t="shared" si="249"/>
        <v>0.23060912830356903</v>
      </c>
    </row>
    <row r="572" spans="1:51" x14ac:dyDescent="0.2">
      <c r="A572" s="28">
        <v>570</v>
      </c>
      <c r="B572">
        <v>8223.7000000000007</v>
      </c>
      <c r="C572">
        <v>2154.6799999999998</v>
      </c>
      <c r="D572" s="29">
        <v>0.25</v>
      </c>
      <c r="E572" s="16">
        <f t="shared" si="235"/>
        <v>4.8076923076923077E-5</v>
      </c>
      <c r="F572" s="16"/>
      <c r="G572" s="16">
        <f t="shared" si="240"/>
        <v>7.2088314932216513E-2</v>
      </c>
      <c r="H572" s="16">
        <f t="shared" si="240"/>
        <v>5.4767965537497493E-2</v>
      </c>
      <c r="I572" s="16"/>
      <c r="J572" s="16">
        <v>7.2088314932216513E-2</v>
      </c>
      <c r="K572" s="16">
        <v>-7.0239673139827694E-2</v>
      </c>
      <c r="L572" s="16">
        <f t="shared" si="236"/>
        <v>1.3207889285026062E-3</v>
      </c>
      <c r="M572" s="16">
        <f t="shared" si="241"/>
        <v>7.0767526003713901E-2</v>
      </c>
      <c r="N572" s="16"/>
      <c r="O572" s="16">
        <v>5.4767965537497493E-2</v>
      </c>
      <c r="P572" s="16">
        <v>-1.6025581524866685E-2</v>
      </c>
      <c r="Q572" s="16">
        <f t="shared" si="242"/>
        <v>1.9040311840682685E-3</v>
      </c>
      <c r="R572" s="16">
        <f t="shared" si="250"/>
        <v>5.2863934353429225E-2</v>
      </c>
      <c r="X572" s="16">
        <f t="shared" si="251"/>
        <v>2.3147987018952106E-3</v>
      </c>
      <c r="Y572" s="16">
        <f t="shared" si="243"/>
        <v>9.5374172171596328E-4</v>
      </c>
      <c r="Z572" s="16">
        <f t="shared" si="233"/>
        <v>1.0335329804072146</v>
      </c>
      <c r="AA572" s="16">
        <f t="shared" si="234"/>
        <v>1.0935509303500215</v>
      </c>
      <c r="AB572" s="16"/>
      <c r="AC572" s="16">
        <f t="shared" si="257"/>
        <v>2.3147987018952106E-3</v>
      </c>
      <c r="AD572" s="16">
        <f t="shared" si="258"/>
        <v>9.5374172171596328E-4</v>
      </c>
      <c r="AE572" s="16">
        <f t="shared" si="237"/>
        <v>1.1761835450615689E-3</v>
      </c>
      <c r="AF572" s="16"/>
      <c r="AG572" s="16">
        <f t="shared" si="252"/>
        <v>0.30343606420018904</v>
      </c>
      <c r="AH572" s="16">
        <f t="shared" si="253"/>
        <v>-0.51517526248689016</v>
      </c>
      <c r="AI572" s="16">
        <f t="shared" si="238"/>
        <v>1.2117391982867012</v>
      </c>
      <c r="AJ572" s="16"/>
      <c r="AK572" s="16">
        <f t="shared" si="254"/>
        <v>1.5171803210009451</v>
      </c>
      <c r="AL572" s="16">
        <f t="shared" si="255"/>
        <v>-2.5758763124344508</v>
      </c>
      <c r="AM572" s="16">
        <f t="shared" si="239"/>
        <v>2.0586959914335057</v>
      </c>
      <c r="AN572" s="16"/>
      <c r="AO572" s="16">
        <f t="shared" si="259"/>
        <v>1.0160550329772129E-2</v>
      </c>
      <c r="AP572" s="16">
        <f t="shared" si="244"/>
        <v>1.6156081068192636</v>
      </c>
      <c r="AQ572" s="16">
        <f t="shared" si="245"/>
        <v>0.47971142253264876</v>
      </c>
      <c r="AR572" s="16"/>
      <c r="AS572" s="16">
        <f t="shared" si="260"/>
        <v>5.0610443956552946E-2</v>
      </c>
      <c r="AT572" s="36">
        <f t="shared" si="246"/>
        <v>1.2387415819394147</v>
      </c>
      <c r="AU572" s="16">
        <f t="shared" si="247"/>
        <v>0.21409601103002143</v>
      </c>
      <c r="AW572" s="16">
        <f t="shared" si="256"/>
        <v>1.0988908070762422E-2</v>
      </c>
      <c r="AX572" s="16">
        <f t="shared" si="248"/>
        <v>1.2732059593670852</v>
      </c>
      <c r="AY572" s="16">
        <f t="shared" si="249"/>
        <v>0.24153809703618209</v>
      </c>
    </row>
    <row r="573" spans="1:51" x14ac:dyDescent="0.2">
      <c r="A573" s="28">
        <v>571</v>
      </c>
      <c r="B573">
        <v>7646.07</v>
      </c>
      <c r="C573">
        <v>2120.15</v>
      </c>
      <c r="D573" s="29">
        <v>0.25</v>
      </c>
      <c r="E573" s="16">
        <f t="shared" si="235"/>
        <v>4.8076923076923077E-5</v>
      </c>
      <c r="F573" s="16"/>
      <c r="G573" s="16">
        <f t="shared" si="240"/>
        <v>-7.0239673139827694E-2</v>
      </c>
      <c r="H573" s="16">
        <f t="shared" si="240"/>
        <v>-1.6025581524866685E-2</v>
      </c>
      <c r="I573" s="16"/>
      <c r="J573" s="16">
        <v>-7.0239673139827694E-2</v>
      </c>
      <c r="K573" s="16">
        <v>-3.4514462985559859E-2</v>
      </c>
      <c r="L573" s="16">
        <f t="shared" si="236"/>
        <v>4.7226378029522351E-4</v>
      </c>
      <c r="M573" s="16">
        <f t="shared" si="241"/>
        <v>-7.0711936920122911E-2</v>
      </c>
      <c r="N573" s="16"/>
      <c r="O573" s="16">
        <v>-1.6025581524866685E-2</v>
      </c>
      <c r="P573" s="16">
        <v>-2.4752965592057172E-2</v>
      </c>
      <c r="Q573" s="16">
        <f t="shared" si="242"/>
        <v>-2.3336408295459442E-3</v>
      </c>
      <c r="R573" s="16">
        <f t="shared" si="250"/>
        <v>-1.3691940695320742E-2</v>
      </c>
      <c r="X573" s="16">
        <f t="shared" si="251"/>
        <v>2.7315406503246853E-3</v>
      </c>
      <c r="Y573" s="16">
        <f t="shared" si="243"/>
        <v>1.3614304761712E-3</v>
      </c>
      <c r="Z573" s="16">
        <f t="shared" si="233"/>
        <v>1.1172392126839701</v>
      </c>
      <c r="AA573" s="16">
        <f t="shared" si="234"/>
        <v>2.311821025693781</v>
      </c>
      <c r="AB573" s="16"/>
      <c r="AC573" s="16">
        <f t="shared" si="257"/>
        <v>2.7315406503246853E-3</v>
      </c>
      <c r="AD573" s="16">
        <f t="shared" si="258"/>
        <v>1.3614304761712E-3</v>
      </c>
      <c r="AE573" s="16">
        <f t="shared" si="237"/>
        <v>1.5265276027020605E-3</v>
      </c>
      <c r="AF573" s="16"/>
      <c r="AG573" s="16">
        <f t="shared" si="252"/>
        <v>-0.13765221167340691</v>
      </c>
      <c r="AH573" s="16">
        <f t="shared" si="253"/>
        <v>0.47397292012105324</v>
      </c>
      <c r="AI573" s="16">
        <f t="shared" si="238"/>
        <v>0.66367929155235372</v>
      </c>
      <c r="AJ573" s="16"/>
      <c r="AK573" s="16">
        <f t="shared" si="254"/>
        <v>-0.68826105836703455</v>
      </c>
      <c r="AL573" s="16">
        <f t="shared" si="255"/>
        <v>2.3698646006052662</v>
      </c>
      <c r="AM573" s="16">
        <f t="shared" si="239"/>
        <v>-0.68160354223823161</v>
      </c>
      <c r="AN573" s="16"/>
      <c r="AO573" s="16">
        <f t="shared" si="259"/>
        <v>-1.2999010107453477E-2</v>
      </c>
      <c r="AP573" s="16">
        <f t="shared" si="244"/>
        <v>1.5946068007090362</v>
      </c>
      <c r="AQ573" s="16">
        <f t="shared" si="245"/>
        <v>0.46662718591413521</v>
      </c>
      <c r="AR573" s="16"/>
      <c r="AS573" s="16">
        <f t="shared" si="260"/>
        <v>-6.5187358229575068E-2</v>
      </c>
      <c r="AT573" s="36">
        <f t="shared" si="246"/>
        <v>1.1579912906836596</v>
      </c>
      <c r="AU573" s="16">
        <f t="shared" si="247"/>
        <v>0.14668685812395349</v>
      </c>
      <c r="AW573" s="16">
        <f t="shared" si="256"/>
        <v>3.2169758521069535E-4</v>
      </c>
      <c r="AX573" s="16">
        <f t="shared" si="248"/>
        <v>1.2736155466496895</v>
      </c>
      <c r="AY573" s="16">
        <f t="shared" si="249"/>
        <v>0.24185974288781939</v>
      </c>
    </row>
    <row r="574" spans="1:51" x14ac:dyDescent="0.2">
      <c r="A574" s="28">
        <v>572</v>
      </c>
      <c r="B574">
        <v>7382.17</v>
      </c>
      <c r="C574">
        <v>2067.67</v>
      </c>
      <c r="D574" s="29">
        <v>0.25</v>
      </c>
      <c r="E574" s="16">
        <f t="shared" si="235"/>
        <v>4.8076923076923077E-5</v>
      </c>
      <c r="F574" s="16"/>
      <c r="G574" s="16">
        <f t="shared" si="240"/>
        <v>-3.4514462985559859E-2</v>
      </c>
      <c r="H574" s="16">
        <f t="shared" si="240"/>
        <v>-2.4752965592057172E-2</v>
      </c>
      <c r="I574" s="16"/>
      <c r="J574" s="16">
        <v>-3.4514462985559859E-2</v>
      </c>
      <c r="K574" s="16">
        <v>3.8361349034227006E-2</v>
      </c>
      <c r="L574" s="16">
        <f t="shared" si="236"/>
        <v>2.6254092122363982E-3</v>
      </c>
      <c r="M574" s="16">
        <f t="shared" si="241"/>
        <v>-3.7139872197796256E-2</v>
      </c>
      <c r="N574" s="16"/>
      <c r="O574" s="16">
        <v>-2.4752965592057172E-2</v>
      </c>
      <c r="P574" s="16">
        <v>5.0215943549986181E-2</v>
      </c>
      <c r="Q574" s="16">
        <f t="shared" si="242"/>
        <v>3.1484209009974623E-3</v>
      </c>
      <c r="R574" s="16">
        <f t="shared" si="250"/>
        <v>-2.7901386493054636E-2</v>
      </c>
      <c r="X574" s="16">
        <f t="shared" si="251"/>
        <v>3.0610035379429138E-3</v>
      </c>
      <c r="Y574" s="16">
        <f t="shared" si="243"/>
        <v>1.0702221362875321E-3</v>
      </c>
      <c r="Z574" s="16">
        <f t="shared" si="233"/>
        <v>1.7502543183632757</v>
      </c>
      <c r="AA574" s="16">
        <f t="shared" si="234"/>
        <v>2.1373023531169371</v>
      </c>
      <c r="AB574" s="16"/>
      <c r="AC574" s="16">
        <f t="shared" si="257"/>
        <v>3.0610035379429138E-3</v>
      </c>
      <c r="AD574" s="16">
        <f t="shared" si="258"/>
        <v>1.0702221362875321E-3</v>
      </c>
      <c r="AE574" s="16">
        <f t="shared" si="237"/>
        <v>1.4327551364758842E-3</v>
      </c>
      <c r="AF574" s="16"/>
      <c r="AG574" s="16">
        <f t="shared" si="252"/>
        <v>-0.28716272946341365</v>
      </c>
      <c r="AH574" s="16">
        <f t="shared" si="253"/>
        <v>0.75718712108926511</v>
      </c>
      <c r="AI574" s="16">
        <f t="shared" si="238"/>
        <v>0.52997560837414848</v>
      </c>
      <c r="AJ574" s="16"/>
      <c r="AK574" s="16">
        <f t="shared" si="254"/>
        <v>-1.4358136473170682</v>
      </c>
      <c r="AL574" s="16">
        <f t="shared" si="255"/>
        <v>3.7859356054463253</v>
      </c>
      <c r="AM574" s="16">
        <f t="shared" si="239"/>
        <v>-1.3501219581292574</v>
      </c>
      <c r="AN574" s="16"/>
      <c r="AO574" s="16">
        <f t="shared" si="259"/>
        <v>-6.9493355603933308E-3</v>
      </c>
      <c r="AP574" s="16">
        <f t="shared" si="244"/>
        <v>1.5835253429640237</v>
      </c>
      <c r="AQ574" s="16">
        <f t="shared" si="245"/>
        <v>0.45965359126635552</v>
      </c>
      <c r="AR574" s="16"/>
      <c r="AS574" s="16">
        <f t="shared" si="260"/>
        <v>-3.4938985494274342E-2</v>
      </c>
      <c r="AT574" s="36">
        <f t="shared" si="246"/>
        <v>1.1175322497759672</v>
      </c>
      <c r="AU574" s="16">
        <f t="shared" si="247"/>
        <v>0.11112290594910357</v>
      </c>
      <c r="AW574" s="16">
        <f t="shared" si="256"/>
        <v>-4.775025249650928E-3</v>
      </c>
      <c r="AX574" s="16">
        <f t="shared" si="248"/>
        <v>1.2675340002560893</v>
      </c>
      <c r="AY574" s="16">
        <f t="shared" si="249"/>
        <v>0.23707328078306225</v>
      </c>
    </row>
    <row r="575" spans="1:51" x14ac:dyDescent="0.2">
      <c r="A575" s="28">
        <v>573</v>
      </c>
      <c r="B575">
        <v>7665.36</v>
      </c>
      <c r="C575">
        <v>2171.5</v>
      </c>
      <c r="D575" s="29">
        <v>0.18</v>
      </c>
      <c r="E575" s="16">
        <f t="shared" si="235"/>
        <v>3.4615384615384612E-5</v>
      </c>
      <c r="F575" s="16"/>
      <c r="G575" s="16">
        <f t="shared" si="240"/>
        <v>3.8361349034227006E-2</v>
      </c>
      <c r="H575" s="16">
        <f t="shared" si="240"/>
        <v>5.0215943549986181E-2</v>
      </c>
      <c r="I575" s="16"/>
      <c r="J575" s="16">
        <v>3.8361349034227006E-2</v>
      </c>
      <c r="K575" s="16">
        <v>2.8897533840550244E-2</v>
      </c>
      <c r="L575" s="16">
        <f t="shared" si="236"/>
        <v>2.084956318249983E-3</v>
      </c>
      <c r="M575" s="16">
        <f t="shared" si="241"/>
        <v>3.6276392715977025E-2</v>
      </c>
      <c r="N575" s="16"/>
      <c r="O575" s="16">
        <v>5.0215943549986181E-2</v>
      </c>
      <c r="P575" s="16">
        <v>-5.7840202624913403E-3</v>
      </c>
      <c r="Q575" s="16">
        <f t="shared" si="242"/>
        <v>3.8242460317873062E-3</v>
      </c>
      <c r="R575" s="16">
        <f t="shared" si="250"/>
        <v>4.6391697518198875E-2</v>
      </c>
      <c r="X575" s="16">
        <f t="shared" si="251"/>
        <v>2.713493160449494E-3</v>
      </c>
      <c r="Y575" s="16">
        <f t="shared" si="243"/>
        <v>9.9101246996500451E-4</v>
      </c>
      <c r="Z575" s="16">
        <f t="shared" si="233"/>
        <v>1.7933331497929199</v>
      </c>
      <c r="AA575" s="16">
        <f t="shared" si="234"/>
        <v>1.4535992427975162</v>
      </c>
      <c r="AB575" s="16"/>
      <c r="AC575" s="16">
        <f t="shared" si="257"/>
        <v>2.713493160449494E-3</v>
      </c>
      <c r="AD575" s="16">
        <f t="shared" si="258"/>
        <v>9.9101246996500451E-4</v>
      </c>
      <c r="AE575" s="16">
        <f t="shared" si="237"/>
        <v>1.2980966190210897E-3</v>
      </c>
      <c r="AF575" s="16"/>
      <c r="AG575" s="16">
        <f t="shared" si="252"/>
        <v>0.35059952390798077</v>
      </c>
      <c r="AH575" s="16">
        <f t="shared" si="253"/>
        <v>-0.5498263378067183</v>
      </c>
      <c r="AI575" s="16">
        <f t="shared" si="238"/>
        <v>1.1992268138987376</v>
      </c>
      <c r="AJ575" s="16"/>
      <c r="AK575" s="16">
        <f t="shared" si="254"/>
        <v>1.752997619539904</v>
      </c>
      <c r="AL575" s="16">
        <f t="shared" si="255"/>
        <v>-2.7491316890335913</v>
      </c>
      <c r="AM575" s="16">
        <f t="shared" si="239"/>
        <v>1.9961340694936873</v>
      </c>
      <c r="AN575" s="16"/>
      <c r="AO575" s="16">
        <f t="shared" si="259"/>
        <v>2.7032395631384223E-2</v>
      </c>
      <c r="AP575" s="16">
        <f t="shared" si="244"/>
        <v>1.6263318265273505</v>
      </c>
      <c r="AQ575" s="16">
        <f t="shared" si="245"/>
        <v>0.48632706566014966</v>
      </c>
      <c r="AR575" s="16"/>
      <c r="AS575" s="16">
        <f t="shared" si="260"/>
        <v>0.13496967046461342</v>
      </c>
      <c r="AT575" s="36">
        <f t="shared" si="246"/>
        <v>1.2683652092618076</v>
      </c>
      <c r="AU575" s="16">
        <f t="shared" si="247"/>
        <v>0.23772883446781978</v>
      </c>
      <c r="AW575" s="16">
        <f t="shared" si="256"/>
        <v>1.203711337684304E-2</v>
      </c>
      <c r="AX575" s="16">
        <f t="shared" si="248"/>
        <v>1.2827914507261753</v>
      </c>
      <c r="AY575" s="16">
        <f t="shared" si="249"/>
        <v>0.24903852427316292</v>
      </c>
    </row>
    <row r="576" spans="1:51" x14ac:dyDescent="0.2">
      <c r="A576" s="28">
        <v>574</v>
      </c>
      <c r="B576">
        <v>7886.87</v>
      </c>
      <c r="C576">
        <v>2158.94</v>
      </c>
      <c r="D576" s="29">
        <v>0.18</v>
      </c>
      <c r="E576" s="16">
        <f t="shared" si="235"/>
        <v>3.4615384615384612E-5</v>
      </c>
      <c r="F576" s="16"/>
      <c r="G576" s="16">
        <f t="shared" si="240"/>
        <v>2.8897533840550244E-2</v>
      </c>
      <c r="H576" s="16">
        <f t="shared" si="240"/>
        <v>-5.7840202624913403E-3</v>
      </c>
      <c r="I576" s="16"/>
      <c r="J576" s="16">
        <v>2.8897533840550244E-2</v>
      </c>
      <c r="K576" s="16">
        <v>-2.823046404974339E-2</v>
      </c>
      <c r="L576" s="16">
        <f t="shared" si="236"/>
        <v>9.8248712807228367E-4</v>
      </c>
      <c r="M576" s="16">
        <f t="shared" si="241"/>
        <v>2.7915046712477961E-2</v>
      </c>
      <c r="N576" s="16"/>
      <c r="O576" s="16">
        <v>-5.7840202624913403E-3</v>
      </c>
      <c r="P576" s="16">
        <v>1.9018592457409628E-2</v>
      </c>
      <c r="Q576" s="16">
        <f t="shared" si="242"/>
        <v>-1.9811444994447735E-3</v>
      </c>
      <c r="R576" s="16">
        <f t="shared" si="250"/>
        <v>-3.8028757630465667E-3</v>
      </c>
      <c r="X576" s="16">
        <f t="shared" si="251"/>
        <v>2.4269966980912327E-3</v>
      </c>
      <c r="Y576" s="16">
        <f t="shared" si="243"/>
        <v>1.2435155577779386E-3</v>
      </c>
      <c r="Z576" s="16">
        <f t="shared" si="233"/>
        <v>1.9310739382970001</v>
      </c>
      <c r="AA576" s="16">
        <f t="shared" si="234"/>
        <v>2.4201529477642585</v>
      </c>
      <c r="AB576" s="16"/>
      <c r="AC576" s="16">
        <f t="shared" si="257"/>
        <v>2.4269966980912327E-3</v>
      </c>
      <c r="AD576" s="16">
        <f t="shared" si="258"/>
        <v>1.2435155577779386E-3</v>
      </c>
      <c r="AE576" s="16">
        <f t="shared" si="237"/>
        <v>1.3751918752155832E-3</v>
      </c>
      <c r="AF576" s="16"/>
      <c r="AG576" s="16">
        <f t="shared" si="252"/>
        <v>-0.20996105777383023</v>
      </c>
      <c r="AH576" s="16">
        <f t="shared" si="253"/>
        <v>0.49389459586329282</v>
      </c>
      <c r="AI576" s="16">
        <f t="shared" si="238"/>
        <v>0.71606646191053747</v>
      </c>
      <c r="AJ576" s="16"/>
      <c r="AK576" s="16">
        <f t="shared" si="254"/>
        <v>-1.0498052888691511</v>
      </c>
      <c r="AL576" s="16">
        <f t="shared" si="255"/>
        <v>2.469472979316464</v>
      </c>
      <c r="AM576" s="16">
        <f t="shared" si="239"/>
        <v>-0.41966769044731311</v>
      </c>
      <c r="AN576" s="16"/>
      <c r="AO576" s="16">
        <f t="shared" si="259"/>
        <v>1.3353179982741332E-2</v>
      </c>
      <c r="AP576" s="16">
        <f t="shared" si="244"/>
        <v>1.6480485281186308</v>
      </c>
      <c r="AQ576" s="16">
        <f t="shared" si="245"/>
        <v>0.49959187772766089</v>
      </c>
      <c r="AR576" s="16"/>
      <c r="AS576" s="16">
        <f t="shared" si="260"/>
        <v>6.6627438375245138E-2</v>
      </c>
      <c r="AT576" s="36">
        <f t="shared" si="246"/>
        <v>1.3528731340792037</v>
      </c>
      <c r="AU576" s="16">
        <f t="shared" si="247"/>
        <v>0.30223057840591044</v>
      </c>
      <c r="AW576" s="16">
        <f t="shared" si="256"/>
        <v>-3.7215294874984521E-3</v>
      </c>
      <c r="AX576" s="16">
        <f t="shared" si="248"/>
        <v>1.2780175045159869</v>
      </c>
      <c r="AY576" s="16">
        <f t="shared" si="249"/>
        <v>0.24531005266591357</v>
      </c>
    </row>
    <row r="577" spans="1:51" x14ac:dyDescent="0.2">
      <c r="A577" s="28">
        <v>575</v>
      </c>
      <c r="B577">
        <v>7664.22</v>
      </c>
      <c r="C577">
        <v>2200</v>
      </c>
      <c r="D577" s="29">
        <v>0.25</v>
      </c>
      <c r="E577" s="16">
        <f t="shared" si="235"/>
        <v>4.8076923076923077E-5</v>
      </c>
      <c r="F577" s="16"/>
      <c r="G577" s="16">
        <f t="shared" si="240"/>
        <v>-2.823046404974339E-2</v>
      </c>
      <c r="H577" s="16">
        <f t="shared" si="240"/>
        <v>1.9018592457409628E-2</v>
      </c>
      <c r="I577" s="16"/>
      <c r="J577" s="16">
        <v>-2.823046404974339E-2</v>
      </c>
      <c r="K577" s="16">
        <v>2.8415155097322328E-2</v>
      </c>
      <c r="L577" s="16">
        <f t="shared" si="236"/>
        <v>1.1256562315565969E-3</v>
      </c>
      <c r="M577" s="16">
        <f t="shared" si="241"/>
        <v>-2.9356120281299986E-2</v>
      </c>
      <c r="N577" s="16"/>
      <c r="O577" s="16">
        <v>1.9018592457409628E-2</v>
      </c>
      <c r="P577" s="16">
        <v>6.6954545454545539E-3</v>
      </c>
      <c r="Q577" s="16">
        <f t="shared" si="242"/>
        <v>2.3553419639013454E-3</v>
      </c>
      <c r="R577" s="16">
        <f t="shared" si="250"/>
        <v>1.6663250493508284E-2</v>
      </c>
      <c r="X577" s="16">
        <f t="shared" si="251"/>
        <v>2.1093149999748401E-3</v>
      </c>
      <c r="Y577" s="16">
        <f t="shared" si="243"/>
        <v>9.4499064105977508E-4</v>
      </c>
      <c r="Z577" s="16">
        <f t="shared" si="233"/>
        <v>1.9574774665802206</v>
      </c>
      <c r="AA577" s="16">
        <f t="shared" si="234"/>
        <v>2.41631565349426</v>
      </c>
      <c r="AB577" s="16"/>
      <c r="AC577" s="16">
        <f t="shared" si="257"/>
        <v>2.1093149999748401E-3</v>
      </c>
      <c r="AD577" s="16">
        <f t="shared" si="258"/>
        <v>9.4499064105977508E-4</v>
      </c>
      <c r="AE577" s="16">
        <f t="shared" si="237"/>
        <v>1.1176030227709349E-3</v>
      </c>
      <c r="AF577" s="16"/>
      <c r="AG577" s="16">
        <f t="shared" si="252"/>
        <v>0.21038229826275995</v>
      </c>
      <c r="AH577" s="16">
        <f t="shared" si="253"/>
        <v>-0.20772106747649718</v>
      </c>
      <c r="AI577" s="16">
        <f t="shared" si="238"/>
        <v>0.99733876921373732</v>
      </c>
      <c r="AJ577" s="16"/>
      <c r="AK577" s="16">
        <f t="shared" si="254"/>
        <v>1.0519114913137997</v>
      </c>
      <c r="AL577" s="16">
        <f t="shared" si="255"/>
        <v>-1.0386053373824859</v>
      </c>
      <c r="AM577" s="16">
        <f t="shared" si="239"/>
        <v>0.98669384606868626</v>
      </c>
      <c r="AN577" s="16"/>
      <c r="AO577" s="16">
        <f t="shared" si="259"/>
        <v>1.5345265044960418E-2</v>
      </c>
      <c r="AP577" s="16">
        <f t="shared" si="244"/>
        <v>1.673338269589568</v>
      </c>
      <c r="AQ577" s="16">
        <f t="shared" si="245"/>
        <v>0.51482059498510135</v>
      </c>
      <c r="AR577" s="16"/>
      <c r="AS577" s="16">
        <f t="shared" si="260"/>
        <v>7.6587863686340532E-2</v>
      </c>
      <c r="AT577" s="36">
        <f t="shared" si="246"/>
        <v>1.4564867972569742</v>
      </c>
      <c r="AU577" s="16">
        <f t="shared" si="247"/>
        <v>0.37602723267113458</v>
      </c>
      <c r="AW577" s="16">
        <f t="shared" si="256"/>
        <v>7.6215177815519798E-3</v>
      </c>
      <c r="AX577" s="16">
        <f t="shared" si="248"/>
        <v>1.2877579376517903</v>
      </c>
      <c r="AY577" s="16">
        <f t="shared" si="249"/>
        <v>0.25290267341411132</v>
      </c>
    </row>
    <row r="578" spans="1:51" x14ac:dyDescent="0.2">
      <c r="A578" s="28">
        <v>576</v>
      </c>
      <c r="B578">
        <v>7882</v>
      </c>
      <c r="C578">
        <v>2214.73</v>
      </c>
      <c r="D578" s="29">
        <v>0.2</v>
      </c>
      <c r="E578" s="16">
        <f t="shared" si="235"/>
        <v>3.8461538461538463E-5</v>
      </c>
      <c r="F578" s="16"/>
      <c r="G578" s="16">
        <f t="shared" si="240"/>
        <v>2.8415155097322328E-2</v>
      </c>
      <c r="H578" s="16">
        <f t="shared" si="240"/>
        <v>6.6954545454545539E-3</v>
      </c>
      <c r="I578" s="16"/>
      <c r="J578" s="16">
        <v>2.8415155097322328E-2</v>
      </c>
      <c r="K578" s="16">
        <v>6.5428825171276211E-2</v>
      </c>
      <c r="L578" s="16">
        <f t="shared" si="236"/>
        <v>1.9898916455439544E-3</v>
      </c>
      <c r="M578" s="16">
        <f t="shared" si="241"/>
        <v>2.6425263451778373E-2</v>
      </c>
      <c r="N578" s="16"/>
      <c r="O578" s="16">
        <v>6.6954545454545539E-3</v>
      </c>
      <c r="P578" s="16">
        <v>2.1104152650661605E-2</v>
      </c>
      <c r="Q578" s="16">
        <f t="shared" si="242"/>
        <v>4.3469439570591921E-4</v>
      </c>
      <c r="R578" s="16">
        <f t="shared" si="250"/>
        <v>6.2607601497486343E-3</v>
      </c>
      <c r="X578" s="16">
        <f t="shared" si="251"/>
        <v>1.8710394412763728E-3</v>
      </c>
      <c r="Y578" s="16">
        <f t="shared" si="243"/>
        <v>7.863701682284147E-4</v>
      </c>
      <c r="Z578" s="16">
        <f t="shared" ref="Z578:Z641" si="261">-0.5*(LN(2*PI())+LN(X578)+M578^2/X578)</f>
        <v>2.0350859954156206</v>
      </c>
      <c r="AA578" s="16">
        <f t="shared" ref="AA578:AA641" si="262">-0.5*(LN(2*PI())+LN(Y578)+R578^2/Y578)</f>
        <v>2.6301801132564928</v>
      </c>
      <c r="AB578" s="16"/>
      <c r="AC578" s="16">
        <f t="shared" si="257"/>
        <v>1.8710394412763728E-3</v>
      </c>
      <c r="AD578" s="16">
        <f t="shared" si="258"/>
        <v>7.863701682284147E-4</v>
      </c>
      <c r="AE578" s="16">
        <f t="shared" si="237"/>
        <v>9.6019199194543735E-4</v>
      </c>
      <c r="AF578" s="16"/>
      <c r="AG578" s="16">
        <f t="shared" si="252"/>
        <v>-0.10629794709605629</v>
      </c>
      <c r="AH578" s="16">
        <f t="shared" si="253"/>
        <v>0.35685020053669925</v>
      </c>
      <c r="AI578" s="16">
        <f t="shared" si="238"/>
        <v>0.74944774655935709</v>
      </c>
      <c r="AJ578" s="16"/>
      <c r="AK578" s="16">
        <f t="shared" si="254"/>
        <v>-0.53148973548028144</v>
      </c>
      <c r="AL578" s="16">
        <f t="shared" si="255"/>
        <v>1.7842510026834961</v>
      </c>
      <c r="AM578" s="16">
        <f t="shared" si="239"/>
        <v>-0.25276126720321468</v>
      </c>
      <c r="AN578" s="16"/>
      <c r="AO578" s="16">
        <f t="shared" si="259"/>
        <v>4.6352076487343871E-3</v>
      </c>
      <c r="AP578" s="16">
        <f t="shared" si="244"/>
        <v>1.6810945399356896</v>
      </c>
      <c r="AQ578" s="16">
        <f t="shared" si="245"/>
        <v>0.51944509313992948</v>
      </c>
      <c r="AR578" s="16"/>
      <c r="AS578" s="16">
        <f t="shared" si="260"/>
        <v>2.298373055136424E-2</v>
      </c>
      <c r="AT578" s="36">
        <f t="shared" si="246"/>
        <v>1.4899622973567479</v>
      </c>
      <c r="AU578" s="16">
        <f t="shared" si="247"/>
        <v>0.39875081584980387</v>
      </c>
      <c r="AW578" s="16">
        <f t="shared" si="256"/>
        <v>-2.2799464250854319E-5</v>
      </c>
      <c r="AX578" s="16">
        <f t="shared" si="248"/>
        <v>1.287728577460727</v>
      </c>
      <c r="AY578" s="16">
        <f t="shared" si="249"/>
        <v>0.25287987368994869</v>
      </c>
    </row>
    <row r="579" spans="1:51" x14ac:dyDescent="0.2">
      <c r="A579" s="28">
        <v>577</v>
      </c>
      <c r="B579">
        <v>8397.7099999999991</v>
      </c>
      <c r="C579">
        <v>2261.4699999999998</v>
      </c>
      <c r="D579" s="29">
        <v>0.35</v>
      </c>
      <c r="E579" s="16">
        <f t="shared" ref="E579:E642" si="263">D579/100/52</f>
        <v>6.7307692307692305E-5</v>
      </c>
      <c r="F579" s="16"/>
      <c r="G579" s="16">
        <f t="shared" si="240"/>
        <v>6.5428825171276211E-2</v>
      </c>
      <c r="H579" s="16">
        <f t="shared" si="240"/>
        <v>2.1104152650661605E-2</v>
      </c>
      <c r="I579" s="16"/>
      <c r="J579" s="16">
        <v>6.5428825171276211E-2</v>
      </c>
      <c r="K579" s="16">
        <v>6.3767384203552036E-3</v>
      </c>
      <c r="L579" s="16">
        <f t="shared" ref="L579:L642" si="264">($U$42+$U$43*J578)</f>
        <v>1.1329536830383181E-3</v>
      </c>
      <c r="M579" s="16">
        <f t="shared" si="241"/>
        <v>6.4295871488237899E-2</v>
      </c>
      <c r="N579" s="16"/>
      <c r="O579" s="16">
        <v>2.1104152650661605E-2</v>
      </c>
      <c r="P579" s="16">
        <v>-2.1004037197044404E-3</v>
      </c>
      <c r="Q579" s="16">
        <f t="shared" si="242"/>
        <v>1.388965025595748E-3</v>
      </c>
      <c r="R579" s="16">
        <f t="shared" si="250"/>
        <v>1.9715187625065859E-2</v>
      </c>
      <c r="X579" s="16">
        <f t="shared" si="251"/>
        <v>1.6544115249408236E-3</v>
      </c>
      <c r="Y579" s="16">
        <f t="shared" si="243"/>
        <v>6.1661153172379302E-4</v>
      </c>
      <c r="Z579" s="16">
        <f t="shared" si="261"/>
        <v>1.0338419365632596</v>
      </c>
      <c r="AA579" s="16">
        <f t="shared" si="262"/>
        <v>2.4615160197216222</v>
      </c>
      <c r="AB579" s="16"/>
      <c r="AC579" s="16">
        <f t="shared" si="257"/>
        <v>1.6544115249408236E-3</v>
      </c>
      <c r="AD579" s="16">
        <f t="shared" si="258"/>
        <v>6.1661153172379302E-4</v>
      </c>
      <c r="AE579" s="16">
        <f t="shared" ref="AE579:AE642" si="265">$V$50*SQRT(AC579*AD579)</f>
        <v>7.9952249650368787E-4</v>
      </c>
      <c r="AF579" s="16"/>
      <c r="AG579" s="16">
        <f t="shared" si="252"/>
        <v>2.5512671793498705E-2</v>
      </c>
      <c r="AH579" s="16">
        <f t="shared" si="253"/>
        <v>-2.3220993515802274E-3</v>
      </c>
      <c r="AI579" s="16">
        <f t="shared" ref="AI579:AI642" si="266">1-AG579-AH579</f>
        <v>0.97680942755808153</v>
      </c>
      <c r="AJ579" s="16"/>
      <c r="AK579" s="16">
        <f t="shared" si="254"/>
        <v>0.12756335896749352</v>
      </c>
      <c r="AL579" s="16">
        <f t="shared" si="255"/>
        <v>-1.1610496757901137E-2</v>
      </c>
      <c r="AM579" s="16">
        <f t="shared" ref="AM579:AM642" si="267">1-AK579-AL579</f>
        <v>0.88404713779040767</v>
      </c>
      <c r="AN579" s="16"/>
      <c r="AO579" s="16">
        <f t="shared" si="259"/>
        <v>6.0489622226147827E-4</v>
      </c>
      <c r="AP579" s="16">
        <f t="shared" si="244"/>
        <v>1.6821114276721612</v>
      </c>
      <c r="AQ579" s="16">
        <f t="shared" si="245"/>
        <v>0.52004980648621479</v>
      </c>
      <c r="AR579" s="16"/>
      <c r="AS579" s="16">
        <f t="shared" si="260"/>
        <v>2.8706349574612348E-3</v>
      </c>
      <c r="AT579" s="36">
        <f t="shared" si="246"/>
        <v>1.4942394352128394</v>
      </c>
      <c r="AU579" s="16">
        <f t="shared" si="247"/>
        <v>0.40161733840299674</v>
      </c>
      <c r="AW579" s="16">
        <f t="shared" si="256"/>
        <v>1.5996012196216687E-3</v>
      </c>
      <c r="AX579" s="16">
        <f t="shared" si="248"/>
        <v>1.2897884296637749</v>
      </c>
      <c r="AY579" s="16">
        <f t="shared" si="249"/>
        <v>0.25447819691021756</v>
      </c>
    </row>
    <row r="580" spans="1:51" x14ac:dyDescent="0.2">
      <c r="A580" s="28">
        <v>578</v>
      </c>
      <c r="B580">
        <v>8451.26</v>
      </c>
      <c r="C580">
        <v>2256.7199999999998</v>
      </c>
      <c r="D580" s="29">
        <v>0.15</v>
      </c>
      <c r="E580" s="16">
        <f t="shared" si="263"/>
        <v>2.8846153846153845E-5</v>
      </c>
      <c r="F580" s="16"/>
      <c r="G580" s="16">
        <f t="shared" ref="G580:H643" si="268">(B580-B579)/B579</f>
        <v>6.3767384203552036E-3</v>
      </c>
      <c r="H580" s="16">
        <f t="shared" si="268"/>
        <v>-2.1004037197044404E-3</v>
      </c>
      <c r="I580" s="16"/>
      <c r="J580" s="16">
        <v>6.3767384203552036E-3</v>
      </c>
      <c r="K580" s="16">
        <v>4.6821420711231097E-2</v>
      </c>
      <c r="L580" s="16">
        <f t="shared" si="264"/>
        <v>5.7300889832899719E-4</v>
      </c>
      <c r="M580" s="16">
        <f t="shared" ref="M580:M643" si="269">J580-L580</f>
        <v>5.8037295220262066E-3</v>
      </c>
      <c r="N580" s="16"/>
      <c r="O580" s="16">
        <v>-2.1004037197044404E-3</v>
      </c>
      <c r="P580" s="16">
        <v>2.4296323868269163E-2</v>
      </c>
      <c r="Q580" s="16">
        <f t="shared" ref="Q580:Q643" si="270">$V$42+O579*$V$43</f>
        <v>2.7319422801267519E-4</v>
      </c>
      <c r="R580" s="16">
        <f t="shared" si="250"/>
        <v>-2.3735979477171156E-3</v>
      </c>
      <c r="X580" s="16">
        <f t="shared" si="251"/>
        <v>2.0603427258413863E-3</v>
      </c>
      <c r="Y580" s="16">
        <f t="shared" ref="Y580:Y643" si="271">$V$2+$V$3*R579^2+$V$4*Y579</f>
        <v>5.7155725939145806E-4</v>
      </c>
      <c r="Z580" s="16">
        <f t="shared" si="261"/>
        <v>2.165328743360071</v>
      </c>
      <c r="AA580" s="16">
        <f t="shared" si="262"/>
        <v>2.8097057995913253</v>
      </c>
      <c r="AB580" s="16"/>
      <c r="AC580" s="16">
        <f t="shared" si="257"/>
        <v>2.0603427258413863E-3</v>
      </c>
      <c r="AD580" s="16">
        <f t="shared" si="258"/>
        <v>5.7155725939145806E-4</v>
      </c>
      <c r="AE580" s="16">
        <f t="shared" si="265"/>
        <v>8.5901886283454244E-4</v>
      </c>
      <c r="AF580" s="16"/>
      <c r="AG580" s="16">
        <f t="shared" si="252"/>
        <v>-0.26725358325996817</v>
      </c>
      <c r="AH580" s="16">
        <f t="shared" si="253"/>
        <v>0.8608843678647663</v>
      </c>
      <c r="AI580" s="16">
        <f t="shared" si="266"/>
        <v>0.40636921539520177</v>
      </c>
      <c r="AJ580" s="16"/>
      <c r="AK580" s="16">
        <f t="shared" si="254"/>
        <v>-1.336267916299841</v>
      </c>
      <c r="AL580" s="16">
        <f t="shared" si="255"/>
        <v>4.3044218393238314</v>
      </c>
      <c r="AM580" s="16">
        <f t="shared" si="267"/>
        <v>-1.9681539230239906</v>
      </c>
      <c r="AN580" s="16"/>
      <c r="AO580" s="16">
        <f t="shared" si="259"/>
        <v>2.3331176894043047E-4</v>
      </c>
      <c r="AP580" s="16">
        <f t="shared" ref="AP580:AP643" si="272">AP579*(1+AO580)</f>
        <v>1.6825038840649063</v>
      </c>
      <c r="AQ580" s="16">
        <f t="shared" ref="AQ580:AQ643" si="273">LN(1+AO580)+AQ579</f>
        <v>0.52028309104219705</v>
      </c>
      <c r="AR580" s="16"/>
      <c r="AS580" s="16">
        <f t="shared" si="260"/>
        <v>8.9732807547138313E-4</v>
      </c>
      <c r="AT580" s="36">
        <f t="shared" ref="AT580:AT643" si="274">AT579*(1+AS580)</f>
        <v>1.4955802582095323</v>
      </c>
      <c r="AU580" s="16">
        <f t="shared" ref="AU580:AU643" si="275">LN(1+AS580)+AU579</f>
        <v>0.40251426412031077</v>
      </c>
      <c r="AW580" s="16">
        <f t="shared" si="256"/>
        <v>-1.0465091360563751E-3</v>
      </c>
      <c r="AX580" s="16">
        <f t="shared" ref="AX580:AX643" si="276">AX579*(1+AW580)</f>
        <v>1.288438654288552</v>
      </c>
      <c r="AY580" s="16">
        <f t="shared" ref="AY580:AY643" si="277">LN(1+AW580)+AY579</f>
        <v>0.25343113980113602</v>
      </c>
    </row>
    <row r="581" spans="1:51" x14ac:dyDescent="0.2">
      <c r="A581" s="28">
        <v>579</v>
      </c>
      <c r="B581">
        <v>8846.9599999999991</v>
      </c>
      <c r="C581">
        <v>2311.5500000000002</v>
      </c>
      <c r="D581" s="29">
        <v>0.15</v>
      </c>
      <c r="E581" s="16">
        <f t="shared" si="263"/>
        <v>2.8846153846153845E-5</v>
      </c>
      <c r="F581" s="16"/>
      <c r="G581" s="16">
        <f t="shared" si="268"/>
        <v>4.6821420711231097E-2</v>
      </c>
      <c r="H581" s="16">
        <f t="shared" si="268"/>
        <v>2.4296323868269163E-2</v>
      </c>
      <c r="I581" s="16"/>
      <c r="J581" s="16">
        <v>4.6821420711231097E-2</v>
      </c>
      <c r="K581" s="16">
        <v>6.6836517854721878E-3</v>
      </c>
      <c r="L581" s="16">
        <f t="shared" si="264"/>
        <v>1.4663520317257774E-3</v>
      </c>
      <c r="M581" s="16">
        <f t="shared" si="269"/>
        <v>4.5355068679505318E-2</v>
      </c>
      <c r="N581" s="16"/>
      <c r="O581" s="16">
        <v>2.4296323868269163E-2</v>
      </c>
      <c r="P581" s="16">
        <v>6.1690207869177661E-3</v>
      </c>
      <c r="Q581" s="16">
        <f t="shared" si="270"/>
        <v>2.0700926139652653E-3</v>
      </c>
      <c r="R581" s="16">
        <f t="shared" ref="R581:R644" si="278">O581-Q581</f>
        <v>2.2226231254303896E-2</v>
      </c>
      <c r="X581" s="16">
        <f t="shared" ref="X581:X644" si="279">$U$2+$U$3*M580^2+$U$4*X580</f>
        <v>1.6928821012234248E-3</v>
      </c>
      <c r="Y581" s="16">
        <f t="shared" si="271"/>
        <v>4.5209674530371618E-4</v>
      </c>
      <c r="Z581" s="16">
        <f t="shared" si="261"/>
        <v>1.6641547956715352</v>
      </c>
      <c r="AA581" s="16">
        <f t="shared" si="262"/>
        <v>2.3855194862925577</v>
      </c>
      <c r="AB581" s="16"/>
      <c r="AC581" s="16">
        <f t="shared" si="257"/>
        <v>1.6928821012234248E-3</v>
      </c>
      <c r="AD581" s="16">
        <f t="shared" si="258"/>
        <v>4.5209674530371618E-4</v>
      </c>
      <c r="AE581" s="16">
        <f t="shared" si="265"/>
        <v>6.925197130193899E-4</v>
      </c>
      <c r="AF581" s="16"/>
      <c r="AG581" s="16">
        <f t="shared" ref="AG581:AG644" si="280">1/(AC582*AD582-AE582^2)*(AD582*(L582-E581)-AE582*(Q582-E581))/10</f>
        <v>0.12763745224463502</v>
      </c>
      <c r="AH581" s="16">
        <f t="shared" ref="AH581:AH644" si="281">1/(AC582*AD582-AE582^2)*(AC582*(Q582-E581)-AE582*(L582-E581))/10</f>
        <v>-0.19402988433859164</v>
      </c>
      <c r="AI581" s="16">
        <f t="shared" si="266"/>
        <v>1.0663924320939566</v>
      </c>
      <c r="AJ581" s="16"/>
      <c r="AK581" s="16">
        <f t="shared" ref="AK581:AK644" si="282">1/(AC582*AD582-AE582^2)*(AD582*(L582-E581)-AE582*(Q582-E581))/2</f>
        <v>0.63818726122317504</v>
      </c>
      <c r="AL581" s="16">
        <f t="shared" ref="AL581:AL644" si="283">1/(AC582*AD582-AE582^2)*(AC582*(Q582-E581)-AE582*(L582-E581))/2</f>
        <v>-0.97014942169295815</v>
      </c>
      <c r="AM581" s="16">
        <f t="shared" si="267"/>
        <v>1.3319621604697831</v>
      </c>
      <c r="AN581" s="16"/>
      <c r="AO581" s="16">
        <f t="shared" si="259"/>
        <v>8.4148551452791643E-3</v>
      </c>
      <c r="AP581" s="16">
        <f t="shared" si="272"/>
        <v>1.6966619105306819</v>
      </c>
      <c r="AQ581" s="16">
        <f t="shared" si="273"/>
        <v>0.52866273866682523</v>
      </c>
      <c r="AR581" s="16"/>
      <c r="AS581" s="16">
        <f t="shared" si="260"/>
        <v>4.1958891111011198E-2</v>
      </c>
      <c r="AT581" s="36">
        <f t="shared" si="274"/>
        <v>1.5583331474115241</v>
      </c>
      <c r="AU581" s="16">
        <f t="shared" si="275"/>
        <v>0.44361675476442042</v>
      </c>
      <c r="AW581" s="16">
        <f t="shared" ref="AW581:AW644" si="284">$V$57*G581+H581*$V$58+E581*$V$59</f>
        <v>3.8272020846630461E-3</v>
      </c>
      <c r="AX581" s="16">
        <f t="shared" si="276"/>
        <v>1.2933697693922055</v>
      </c>
      <c r="AY581" s="16">
        <f t="shared" si="277"/>
        <v>0.25725103678071048</v>
      </c>
    </row>
    <row r="582" spans="1:51" x14ac:dyDescent="0.2">
      <c r="A582" s="28">
        <v>580</v>
      </c>
      <c r="B582">
        <v>8906.09</v>
      </c>
      <c r="C582">
        <v>2325.81</v>
      </c>
      <c r="D582" s="29">
        <v>0.15</v>
      </c>
      <c r="E582" s="16">
        <f t="shared" si="263"/>
        <v>2.8846153846153845E-5</v>
      </c>
      <c r="F582" s="16"/>
      <c r="G582" s="16">
        <f t="shared" si="268"/>
        <v>6.6836517854721878E-3</v>
      </c>
      <c r="H582" s="16">
        <f t="shared" si="268"/>
        <v>6.1690207869177661E-3</v>
      </c>
      <c r="I582" s="16"/>
      <c r="J582" s="16">
        <v>6.6836517854721878E-3</v>
      </c>
      <c r="K582" s="16">
        <v>3.5041190915429773E-2</v>
      </c>
      <c r="L582" s="16">
        <f t="shared" si="264"/>
        <v>8.5450271030607647E-4</v>
      </c>
      <c r="M582" s="16">
        <f t="shared" si="269"/>
        <v>5.8291490751661117E-3</v>
      </c>
      <c r="N582" s="16"/>
      <c r="O582" s="16">
        <v>6.1690207869177661E-3</v>
      </c>
      <c r="P582" s="16">
        <v>7.6790451498618233E-3</v>
      </c>
      <c r="Q582" s="16">
        <f t="shared" si="270"/>
        <v>2.6001081242214017E-5</v>
      </c>
      <c r="R582" s="16">
        <f t="shared" si="278"/>
        <v>6.1430197056755523E-3</v>
      </c>
      <c r="X582" s="16">
        <f t="shared" si="279"/>
        <v>1.7415482662905557E-3</v>
      </c>
      <c r="Y582" s="16">
        <f t="shared" si="271"/>
        <v>4.7516584349218142E-4</v>
      </c>
      <c r="Z582" s="16">
        <f t="shared" si="261"/>
        <v>2.2477964494105094</v>
      </c>
      <c r="AA582" s="16">
        <f t="shared" si="262"/>
        <v>2.8672758335458823</v>
      </c>
      <c r="AB582" s="16"/>
      <c r="AC582" s="16">
        <f t="shared" ref="AC582:AC645" si="285">$U$2+M581^2*$U$3+$U$4*X581</f>
        <v>1.7415482662905557E-3</v>
      </c>
      <c r="AD582" s="16">
        <f t="shared" ref="AD582:AD645" si="286">$V$2+R581^2*$V$3+$V$4*Y581</f>
        <v>4.7516584349218142E-4</v>
      </c>
      <c r="AE582" s="16">
        <f t="shared" si="265"/>
        <v>7.2010107360871928E-4</v>
      </c>
      <c r="AF582" s="16"/>
      <c r="AG582" s="16">
        <f t="shared" si="280"/>
        <v>-0.1303590686919163</v>
      </c>
      <c r="AH582" s="16">
        <f t="shared" si="281"/>
        <v>0.55873963449556241</v>
      </c>
      <c r="AI582" s="16">
        <f t="shared" si="266"/>
        <v>0.57161943419635386</v>
      </c>
      <c r="AJ582" s="16"/>
      <c r="AK582" s="16">
        <f t="shared" si="282"/>
        <v>-0.65179534345958146</v>
      </c>
      <c r="AL582" s="16">
        <f t="shared" si="283"/>
        <v>2.793698172477812</v>
      </c>
      <c r="AM582" s="16">
        <f t="shared" si="267"/>
        <v>-1.1419028290182305</v>
      </c>
      <c r="AN582" s="16"/>
      <c r="AO582" s="16">
        <f t="shared" ref="AO582:AO645" si="287">AG581*J582+AH581*O582+AI581*E581</f>
        <v>-3.1312878402348923E-4</v>
      </c>
      <c r="AP582" s="16">
        <f t="shared" si="272"/>
        <v>1.6961306368497386</v>
      </c>
      <c r="AQ582" s="16">
        <f t="shared" si="273"/>
        <v>0.52834956084774765</v>
      </c>
      <c r="AR582" s="16"/>
      <c r="AS582" s="16">
        <f t="shared" ref="AS582:AS645" si="288">AK581*J582+AL581*O582+AM581*E581</f>
        <v>-1.6810285355020624E-3</v>
      </c>
      <c r="AT582" s="36">
        <f t="shared" si="274"/>
        <v>1.5557135449229065</v>
      </c>
      <c r="AU582" s="16">
        <f t="shared" si="275"/>
        <v>0.44193431171500197</v>
      </c>
      <c r="AW582" s="16">
        <f t="shared" si="284"/>
        <v>1.3579643606505749E-3</v>
      </c>
      <c r="AX582" s="16">
        <f t="shared" si="276"/>
        <v>1.2951261194441828</v>
      </c>
      <c r="AY582" s="16">
        <f t="shared" si="277"/>
        <v>0.2586080799416352</v>
      </c>
    </row>
    <row r="583" spans="1:51" x14ac:dyDescent="0.2">
      <c r="A583" s="28">
        <v>581</v>
      </c>
      <c r="B583">
        <v>9218.17</v>
      </c>
      <c r="C583">
        <v>2343.67</v>
      </c>
      <c r="D583" s="29">
        <v>0.20499999999999999</v>
      </c>
      <c r="E583" s="16">
        <f t="shared" si="263"/>
        <v>3.9423076923076915E-5</v>
      </c>
      <c r="F583" s="16"/>
      <c r="G583" s="16">
        <f t="shared" si="268"/>
        <v>3.5041190915429773E-2</v>
      </c>
      <c r="H583" s="16">
        <f t="shared" si="268"/>
        <v>7.6790451498618233E-3</v>
      </c>
      <c r="I583" s="16"/>
      <c r="J583" s="16">
        <v>3.5041190915429773E-2</v>
      </c>
      <c r="K583" s="16">
        <v>-4.6679547025060995E-3</v>
      </c>
      <c r="L583" s="16">
        <f t="shared" si="264"/>
        <v>1.4617090298885784E-3</v>
      </c>
      <c r="M583" s="16">
        <f t="shared" si="269"/>
        <v>3.3579481885541197E-2</v>
      </c>
      <c r="N583" s="16"/>
      <c r="O583" s="16">
        <v>7.6790451498618233E-3</v>
      </c>
      <c r="P583" s="16">
        <v>5.1500424547823321E-3</v>
      </c>
      <c r="Q583" s="16">
        <f t="shared" si="270"/>
        <v>1.4297306388627077E-3</v>
      </c>
      <c r="R583" s="16">
        <f t="shared" si="278"/>
        <v>6.2493145109991152E-3</v>
      </c>
      <c r="X583" s="16">
        <f t="shared" si="279"/>
        <v>1.4398911770668848E-3</v>
      </c>
      <c r="Y583" s="16">
        <f t="shared" si="271"/>
        <v>3.8893114873926729E-4</v>
      </c>
      <c r="Z583" s="16">
        <f t="shared" si="261"/>
        <v>1.9611043563992523</v>
      </c>
      <c r="AA583" s="16">
        <f t="shared" si="262"/>
        <v>2.956908837338744</v>
      </c>
      <c r="AB583" s="16"/>
      <c r="AC583" s="16">
        <f t="shared" si="285"/>
        <v>1.4398911770668848E-3</v>
      </c>
      <c r="AD583" s="16">
        <f t="shared" si="286"/>
        <v>3.8893114873926729E-4</v>
      </c>
      <c r="AE583" s="16">
        <f t="shared" si="265"/>
        <v>5.9238532588297595E-4</v>
      </c>
      <c r="AF583" s="16"/>
      <c r="AG583" s="16">
        <f t="shared" si="280"/>
        <v>-0.2095539622594477</v>
      </c>
      <c r="AH583" s="16">
        <f t="shared" si="281"/>
        <v>0.73204816767419256</v>
      </c>
      <c r="AI583" s="16">
        <f t="shared" si="266"/>
        <v>0.47750579458525522</v>
      </c>
      <c r="AJ583" s="16"/>
      <c r="AK583" s="16">
        <f t="shared" si="282"/>
        <v>-1.0477698112972385</v>
      </c>
      <c r="AL583" s="16">
        <f t="shared" si="283"/>
        <v>3.6602408383709628</v>
      </c>
      <c r="AM583" s="16">
        <f t="shared" si="267"/>
        <v>-1.6124710270737244</v>
      </c>
      <c r="AN583" s="16"/>
      <c r="AO583" s="16">
        <f t="shared" si="287"/>
        <v>-2.6086111114206754E-4</v>
      </c>
      <c r="AP583" s="16">
        <f t="shared" si="272"/>
        <v>1.6956881823271679</v>
      </c>
      <c r="AQ583" s="16">
        <f t="shared" si="273"/>
        <v>0.52808866570642765</v>
      </c>
      <c r="AR583" s="16"/>
      <c r="AS583" s="16">
        <f t="shared" si="288"/>
        <v>-1.4196901710949487E-3</v>
      </c>
      <c r="AT583" s="36">
        <f t="shared" si="274"/>
        <v>1.5535049136941401</v>
      </c>
      <c r="AU583" s="16">
        <f t="shared" si="275"/>
        <v>0.44051361282899454</v>
      </c>
      <c r="AW583" s="16">
        <f t="shared" si="284"/>
        <v>-2.0384035623126167E-4</v>
      </c>
      <c r="AX583" s="16">
        <f t="shared" si="276"/>
        <v>1.2948621204746309</v>
      </c>
      <c r="AY583" s="16">
        <f t="shared" si="277"/>
        <v>0.25840421880713488</v>
      </c>
    </row>
    <row r="584" spans="1:51" x14ac:dyDescent="0.2">
      <c r="A584" s="28">
        <v>582</v>
      </c>
      <c r="B584">
        <v>9175.14</v>
      </c>
      <c r="C584">
        <v>2355.7399999999998</v>
      </c>
      <c r="D584" s="29">
        <v>0.18</v>
      </c>
      <c r="E584" s="16">
        <f t="shared" si="263"/>
        <v>3.4615384615384612E-5</v>
      </c>
      <c r="F584" s="16"/>
      <c r="G584" s="16">
        <f t="shared" si="268"/>
        <v>-4.6679547025060995E-3</v>
      </c>
      <c r="H584" s="16">
        <f t="shared" si="268"/>
        <v>5.1500424547823321E-3</v>
      </c>
      <c r="I584" s="16"/>
      <c r="J584" s="16">
        <v>-4.6679547025060995E-3</v>
      </c>
      <c r="K584" s="16">
        <v>-9.6903153521363007E-3</v>
      </c>
      <c r="L584" s="16">
        <f t="shared" si="264"/>
        <v>1.0327146580447586E-3</v>
      </c>
      <c r="M584" s="16">
        <f t="shared" si="269"/>
        <v>-5.7006693605508585E-3</v>
      </c>
      <c r="N584" s="16"/>
      <c r="O584" s="16">
        <v>5.1500424547823321E-3</v>
      </c>
      <c r="P584" s="16">
        <v>-1.8932479815257975E-3</v>
      </c>
      <c r="Q584" s="16">
        <f t="shared" si="270"/>
        <v>1.3127984167070441E-3</v>
      </c>
      <c r="R584" s="16">
        <f t="shared" si="278"/>
        <v>3.8372440380752878E-3</v>
      </c>
      <c r="X584" s="16">
        <f t="shared" si="279"/>
        <v>1.3843968711064231E-3</v>
      </c>
      <c r="Y584" s="16">
        <f t="shared" si="271"/>
        <v>3.2622997790169553E-4</v>
      </c>
      <c r="Z584" s="16">
        <f t="shared" si="261"/>
        <v>2.3605697119607481</v>
      </c>
      <c r="AA584" s="16">
        <f t="shared" si="262"/>
        <v>3.0724478732856548</v>
      </c>
      <c r="AB584" s="16"/>
      <c r="AC584" s="16">
        <f t="shared" si="285"/>
        <v>1.3843968711064231E-3</v>
      </c>
      <c r="AD584" s="16">
        <f t="shared" si="286"/>
        <v>3.2622997790169553E-4</v>
      </c>
      <c r="AE584" s="16">
        <f t="shared" si="265"/>
        <v>5.3198003217381725E-4</v>
      </c>
      <c r="AF584" s="16"/>
      <c r="AG584" s="16">
        <f t="shared" si="280"/>
        <v>-0.18392721503857581</v>
      </c>
      <c r="AH584" s="16">
        <f t="shared" si="281"/>
        <v>0.83472281641223423</v>
      </c>
      <c r="AI584" s="16">
        <f t="shared" si="266"/>
        <v>0.34920439862634156</v>
      </c>
      <c r="AJ584" s="16"/>
      <c r="AK584" s="16">
        <f t="shared" si="282"/>
        <v>-0.91963607519287904</v>
      </c>
      <c r="AL584" s="16">
        <f t="shared" si="283"/>
        <v>4.1736140820611709</v>
      </c>
      <c r="AM584" s="16">
        <f t="shared" si="267"/>
        <v>-2.2539780068682918</v>
      </c>
      <c r="AN584" s="16"/>
      <c r="AO584" s="16">
        <f t="shared" si="287"/>
        <v>4.7670922936966309E-3</v>
      </c>
      <c r="AP584" s="16">
        <f t="shared" si="272"/>
        <v>1.7037716843936521</v>
      </c>
      <c r="AQ584" s="16">
        <f t="shared" si="273"/>
        <v>0.53284443139803062</v>
      </c>
      <c r="AR584" s="16"/>
      <c r="AS584" s="16">
        <f t="shared" si="288"/>
        <v>2.3677769160790847E-2</v>
      </c>
      <c r="AT584" s="36">
        <f t="shared" si="274"/>
        <v>1.5902884444307441</v>
      </c>
      <c r="AU584" s="16">
        <f t="shared" si="275"/>
        <v>0.46391541137070996</v>
      </c>
      <c r="AW584" s="16">
        <f t="shared" si="284"/>
        <v>1.8693196013628685E-3</v>
      </c>
      <c r="AX584" s="16">
        <f t="shared" si="276"/>
        <v>1.2972826316174964</v>
      </c>
      <c r="AY584" s="16">
        <f t="shared" si="277"/>
        <v>0.26027179340491952</v>
      </c>
    </row>
    <row r="585" spans="1:51" x14ac:dyDescent="0.2">
      <c r="A585" s="28">
        <v>583</v>
      </c>
      <c r="B585">
        <v>9086.23</v>
      </c>
      <c r="C585">
        <v>2351.2800000000002</v>
      </c>
      <c r="D585" s="29">
        <v>0.19</v>
      </c>
      <c r="E585" s="16">
        <f t="shared" si="263"/>
        <v>3.6538461538461537E-5</v>
      </c>
      <c r="F585" s="16"/>
      <c r="G585" s="16">
        <f t="shared" si="268"/>
        <v>-9.6903153521363007E-3</v>
      </c>
      <c r="H585" s="16">
        <f t="shared" si="268"/>
        <v>-1.8932479815257975E-3</v>
      </c>
      <c r="I585" s="16"/>
      <c r="J585" s="16">
        <v>-9.6903153521363007E-3</v>
      </c>
      <c r="K585" s="16">
        <v>-1.9369969723417044E-3</v>
      </c>
      <c r="L585" s="16">
        <f t="shared" si="264"/>
        <v>1.6334367412534877E-3</v>
      </c>
      <c r="M585" s="16">
        <f t="shared" si="269"/>
        <v>-1.1323752093389788E-2</v>
      </c>
      <c r="N585" s="16"/>
      <c r="O585" s="16">
        <v>-1.8932479815257975E-3</v>
      </c>
      <c r="P585" s="16">
        <v>5.4523493586470803E-3</v>
      </c>
      <c r="Q585" s="16">
        <f t="shared" si="270"/>
        <v>1.5086375781340462E-3</v>
      </c>
      <c r="R585" s="16">
        <f t="shared" si="278"/>
        <v>-3.401885559659844E-3</v>
      </c>
      <c r="X585" s="16">
        <f t="shared" si="279"/>
        <v>1.1561558295071562E-3</v>
      </c>
      <c r="Y585" s="16">
        <f t="shared" si="271"/>
        <v>2.7492669302756225E-4</v>
      </c>
      <c r="Z585" s="16">
        <f t="shared" si="261"/>
        <v>2.4069346391194957</v>
      </c>
      <c r="AA585" s="16">
        <f t="shared" si="262"/>
        <v>3.1595173889149062</v>
      </c>
      <c r="AB585" s="16"/>
      <c r="AC585" s="16">
        <f t="shared" si="285"/>
        <v>1.1561558295071562E-3</v>
      </c>
      <c r="AD585" s="16">
        <f t="shared" si="286"/>
        <v>2.7492669302756225E-4</v>
      </c>
      <c r="AE585" s="16">
        <f t="shared" si="265"/>
        <v>4.4629264974074806E-4</v>
      </c>
      <c r="AF585" s="16"/>
      <c r="AG585" s="16">
        <f t="shared" si="280"/>
        <v>-0.430979639449452</v>
      </c>
      <c r="AH585" s="16">
        <f t="shared" si="281"/>
        <v>1.5502728940036041</v>
      </c>
      <c r="AI585" s="16">
        <f t="shared" si="266"/>
        <v>-0.11929325455415207</v>
      </c>
      <c r="AJ585" s="16"/>
      <c r="AK585" s="16">
        <f t="shared" si="282"/>
        <v>-2.1548981972472601</v>
      </c>
      <c r="AL585" s="16">
        <f t="shared" si="283"/>
        <v>7.7513644700180206</v>
      </c>
      <c r="AM585" s="16">
        <f t="shared" si="267"/>
        <v>-4.5964662727707601</v>
      </c>
      <c r="AN585" s="16"/>
      <c r="AO585" s="16">
        <f t="shared" si="287"/>
        <v>2.1406327282582957E-4</v>
      </c>
      <c r="AP585" s="16">
        <f t="shared" si="272"/>
        <v>1.7041363993365612</v>
      </c>
      <c r="AQ585" s="16">
        <f t="shared" si="273"/>
        <v>0.53305847176258314</v>
      </c>
      <c r="AR585" s="16"/>
      <c r="AS585" s="16">
        <f t="shared" si="288"/>
        <v>9.3185482566760988E-4</v>
      </c>
      <c r="AT585" s="36">
        <f t="shared" si="274"/>
        <v>1.5917703623918904</v>
      </c>
      <c r="AU585" s="16">
        <f t="shared" si="275"/>
        <v>0.46484683228920759</v>
      </c>
      <c r="AW585" s="16">
        <f t="shared" si="284"/>
        <v>1.6083570026841521E-4</v>
      </c>
      <c r="AX585" s="16">
        <f t="shared" si="276"/>
        <v>1.2974912809779986</v>
      </c>
      <c r="AY585" s="16">
        <f t="shared" si="277"/>
        <v>0.26043261617251345</v>
      </c>
    </row>
    <row r="586" spans="1:51" x14ac:dyDescent="0.2">
      <c r="A586" s="28">
        <v>584</v>
      </c>
      <c r="B586">
        <v>9068.6299999999992</v>
      </c>
      <c r="C586">
        <v>2364.1</v>
      </c>
      <c r="D586" s="29">
        <v>0.19</v>
      </c>
      <c r="E586" s="16">
        <f t="shared" si="263"/>
        <v>3.6538461538461537E-5</v>
      </c>
      <c r="F586" s="16"/>
      <c r="G586" s="16">
        <f t="shared" si="268"/>
        <v>-1.9369969723417044E-3</v>
      </c>
      <c r="H586" s="16">
        <f t="shared" si="268"/>
        <v>5.4523493586470803E-3</v>
      </c>
      <c r="I586" s="16"/>
      <c r="J586" s="16">
        <v>-1.9369969723417044E-3</v>
      </c>
      <c r="K586" s="16">
        <v>4.4691425275923805E-2</v>
      </c>
      <c r="L586" s="16">
        <f t="shared" si="264"/>
        <v>1.7094152823457609E-3</v>
      </c>
      <c r="M586" s="16">
        <f t="shared" si="269"/>
        <v>-3.6464122546874655E-3</v>
      </c>
      <c r="N586" s="16"/>
      <c r="O586" s="16">
        <v>5.4523493586470803E-3</v>
      </c>
      <c r="P586" s="16">
        <v>2.8607080918742908E-2</v>
      </c>
      <c r="Q586" s="16">
        <f t="shared" si="270"/>
        <v>2.0540510311988138E-3</v>
      </c>
      <c r="R586" s="16">
        <f t="shared" si="278"/>
        <v>3.3982983274482665E-3</v>
      </c>
      <c r="X586" s="16">
        <f t="shared" si="279"/>
        <v>9.910929680261569E-4</v>
      </c>
      <c r="Y586" s="16">
        <f t="shared" si="271"/>
        <v>2.3673499605401054E-4</v>
      </c>
      <c r="Z586" s="16">
        <f t="shared" si="261"/>
        <v>2.5327046659208845</v>
      </c>
      <c r="AA586" s="16">
        <f t="shared" si="262"/>
        <v>3.2309550153832993</v>
      </c>
      <c r="AB586" s="16"/>
      <c r="AC586" s="16">
        <f t="shared" si="285"/>
        <v>9.910929680261569E-4</v>
      </c>
      <c r="AD586" s="16">
        <f t="shared" si="286"/>
        <v>2.3673499605401054E-4</v>
      </c>
      <c r="AE586" s="16">
        <f t="shared" si="265"/>
        <v>3.8343479680303852E-4</v>
      </c>
      <c r="AF586" s="16"/>
      <c r="AG586" s="16">
        <f t="shared" si="280"/>
        <v>-0.2374559451399926</v>
      </c>
      <c r="AH586" s="16">
        <f t="shared" si="281"/>
        <v>1.0708797906687542</v>
      </c>
      <c r="AI586" s="16">
        <f t="shared" si="266"/>
        <v>0.16657615447123852</v>
      </c>
      <c r="AJ586" s="16"/>
      <c r="AK586" s="16">
        <f t="shared" si="282"/>
        <v>-1.187279725699963</v>
      </c>
      <c r="AL586" s="16">
        <f t="shared" si="283"/>
        <v>5.3543989533437708</v>
      </c>
      <c r="AM586" s="16">
        <f t="shared" si="267"/>
        <v>-3.1671192276438078</v>
      </c>
      <c r="AN586" s="16"/>
      <c r="AO586" s="16">
        <f t="shared" si="287"/>
        <v>9.2830768841096877E-3</v>
      </c>
      <c r="AP586" s="16">
        <f t="shared" si="272"/>
        <v>1.7199560285526123</v>
      </c>
      <c r="AQ586" s="16">
        <f t="shared" si="273"/>
        <v>0.54229872570358306</v>
      </c>
      <c r="AR586" s="16"/>
      <c r="AS586" s="16">
        <f t="shared" si="288"/>
        <v>4.6269230574394589E-2</v>
      </c>
      <c r="AT586" s="36">
        <f t="shared" si="274"/>
        <v>1.6654203523108884</v>
      </c>
      <c r="AU586" s="16">
        <f t="shared" si="275"/>
        <v>0.51007755541915534</v>
      </c>
      <c r="AW586" s="16">
        <f t="shared" si="284"/>
        <v>1.7656443619646857E-3</v>
      </c>
      <c r="AX586" s="16">
        <f t="shared" si="276"/>
        <v>1.2997821891429557</v>
      </c>
      <c r="AY586" s="16">
        <f t="shared" si="277"/>
        <v>0.26219670361684416</v>
      </c>
    </row>
    <row r="587" spans="1:51" x14ac:dyDescent="0.2">
      <c r="A587" s="28">
        <v>585</v>
      </c>
      <c r="B587">
        <v>9473.92</v>
      </c>
      <c r="C587">
        <v>2431.73</v>
      </c>
      <c r="D587" s="29">
        <v>0.19</v>
      </c>
      <c r="E587" s="16">
        <f t="shared" si="263"/>
        <v>3.6538461538461537E-5</v>
      </c>
      <c r="F587" s="16"/>
      <c r="G587" s="16">
        <f t="shared" si="268"/>
        <v>4.4691425275923805E-2</v>
      </c>
      <c r="H587" s="16">
        <f t="shared" si="268"/>
        <v>2.8607080918742908E-2</v>
      </c>
      <c r="I587" s="16"/>
      <c r="J587" s="16">
        <v>4.4691425275923805E-2</v>
      </c>
      <c r="K587" s="16">
        <v>-4.2326724312639714E-3</v>
      </c>
      <c r="L587" s="16">
        <f t="shared" si="264"/>
        <v>1.5921226663397647E-3</v>
      </c>
      <c r="M587" s="16">
        <f t="shared" si="269"/>
        <v>4.3099302609584042E-2</v>
      </c>
      <c r="N587" s="16"/>
      <c r="O587" s="16">
        <v>2.8607080918742908E-2</v>
      </c>
      <c r="P587" s="16">
        <v>4.897747694028471E-3</v>
      </c>
      <c r="Q587" s="16">
        <f t="shared" si="270"/>
        <v>1.4852277452138782E-3</v>
      </c>
      <c r="R587" s="16">
        <f t="shared" si="278"/>
        <v>2.7121853173529029E-2</v>
      </c>
      <c r="X587" s="16">
        <f t="shared" si="279"/>
        <v>8.4074421243291895E-4</v>
      </c>
      <c r="Y587" s="16">
        <f t="shared" si="271"/>
        <v>2.0882852814266807E-4</v>
      </c>
      <c r="Z587" s="16">
        <f t="shared" si="261"/>
        <v>1.5169672897878546</v>
      </c>
      <c r="AA587" s="16">
        <f t="shared" si="262"/>
        <v>1.5568185575584517</v>
      </c>
      <c r="AB587" s="16"/>
      <c r="AC587" s="16">
        <f t="shared" si="285"/>
        <v>8.4074421243291895E-4</v>
      </c>
      <c r="AD587" s="16">
        <f t="shared" si="286"/>
        <v>2.0882852814266807E-4</v>
      </c>
      <c r="AE587" s="16">
        <f t="shared" si="265"/>
        <v>3.3168814572786918E-4</v>
      </c>
      <c r="AF587" s="16"/>
      <c r="AG587" s="16">
        <f t="shared" si="280"/>
        <v>0.3418709297043922</v>
      </c>
      <c r="AH587" s="16">
        <f t="shared" si="281"/>
        <v>-0.56108723071818156</v>
      </c>
      <c r="AI587" s="16">
        <f t="shared" si="266"/>
        <v>1.2192163010137893</v>
      </c>
      <c r="AJ587" s="16"/>
      <c r="AK587" s="16">
        <f t="shared" si="282"/>
        <v>1.7093546485219611</v>
      </c>
      <c r="AL587" s="16">
        <f t="shared" si="283"/>
        <v>-2.8054361535909078</v>
      </c>
      <c r="AM587" s="16">
        <f t="shared" si="267"/>
        <v>2.0960815050689465</v>
      </c>
      <c r="AN587" s="16"/>
      <c r="AO587" s="16">
        <f t="shared" si="287"/>
        <v>2.0028586633773049E-2</v>
      </c>
      <c r="AP587" s="16">
        <f t="shared" si="272"/>
        <v>1.7544043168767585</v>
      </c>
      <c r="AQ587" s="16">
        <f t="shared" si="273"/>
        <v>0.56212937871858082</v>
      </c>
      <c r="AR587" s="16"/>
      <c r="AS587" s="16">
        <f t="shared" si="288"/>
        <v>9.9996779322711407E-2</v>
      </c>
      <c r="AT587" s="36">
        <f t="shared" si="274"/>
        <v>1.8319570237604725</v>
      </c>
      <c r="AU587" s="16">
        <f t="shared" si="275"/>
        <v>0.60538480733074973</v>
      </c>
      <c r="AW587" s="16">
        <f t="shared" si="284"/>
        <v>5.2491719853062745E-3</v>
      </c>
      <c r="AX587" s="16">
        <f t="shared" si="276"/>
        <v>1.3066049693972051</v>
      </c>
      <c r="AY587" s="16">
        <f t="shared" si="277"/>
        <v>0.26743214672143173</v>
      </c>
    </row>
    <row r="588" spans="1:51" x14ac:dyDescent="0.2">
      <c r="A588" s="28">
        <v>586</v>
      </c>
      <c r="B588">
        <v>9433.82</v>
      </c>
      <c r="C588">
        <v>2443.64</v>
      </c>
      <c r="D588" s="29">
        <v>0.18</v>
      </c>
      <c r="E588" s="16">
        <f t="shared" si="263"/>
        <v>3.4615384615384612E-5</v>
      </c>
      <c r="F588" s="16"/>
      <c r="G588" s="16">
        <f t="shared" si="268"/>
        <v>-4.2326724312639714E-3</v>
      </c>
      <c r="H588" s="16">
        <f t="shared" si="268"/>
        <v>4.897747694028471E-3</v>
      </c>
      <c r="I588" s="16"/>
      <c r="J588" s="16">
        <v>-4.2326724312639714E-3</v>
      </c>
      <c r="K588" s="16">
        <v>-5.0753565363764836E-3</v>
      </c>
      <c r="L588" s="16">
        <f t="shared" si="264"/>
        <v>8.8672539541328099E-4</v>
      </c>
      <c r="M588" s="16">
        <f t="shared" si="269"/>
        <v>-5.1193978266772522E-3</v>
      </c>
      <c r="N588" s="16"/>
      <c r="O588" s="16">
        <v>4.897747694028471E-3</v>
      </c>
      <c r="P588" s="16">
        <v>2.2261871634119816E-3</v>
      </c>
      <c r="Q588" s="16">
        <f t="shared" si="270"/>
        <v>-3.0781234154410699E-4</v>
      </c>
      <c r="R588" s="16">
        <f t="shared" si="278"/>
        <v>5.2055600355725776E-3</v>
      </c>
      <c r="X588" s="16">
        <f t="shared" si="279"/>
        <v>1.0316090452600585E-3</v>
      </c>
      <c r="Y588" s="16">
        <f t="shared" si="271"/>
        <v>3.5203011594998998E-4</v>
      </c>
      <c r="Z588" s="16">
        <f t="shared" si="261"/>
        <v>2.5066766247046806</v>
      </c>
      <c r="AA588" s="16">
        <f t="shared" si="262"/>
        <v>3.0184704026636235</v>
      </c>
      <c r="AB588" s="16"/>
      <c r="AC588" s="16">
        <f t="shared" si="285"/>
        <v>1.0316090452600585E-3</v>
      </c>
      <c r="AD588" s="16">
        <f t="shared" si="286"/>
        <v>3.5203011594998998E-4</v>
      </c>
      <c r="AE588" s="16">
        <f t="shared" si="265"/>
        <v>4.7703536162182244E-4</v>
      </c>
      <c r="AF588" s="16"/>
      <c r="AG588" s="16">
        <f t="shared" si="280"/>
        <v>-0.1342512481064248</v>
      </c>
      <c r="AH588" s="16">
        <f t="shared" si="281"/>
        <v>0.68615927465229387</v>
      </c>
      <c r="AI588" s="16">
        <f t="shared" si="266"/>
        <v>0.44809197345413099</v>
      </c>
      <c r="AJ588" s="16"/>
      <c r="AK588" s="16">
        <f t="shared" si="282"/>
        <v>-0.67125624053212396</v>
      </c>
      <c r="AL588" s="16">
        <f t="shared" si="283"/>
        <v>3.4307963732614692</v>
      </c>
      <c r="AM588" s="16">
        <f t="shared" si="267"/>
        <v>-1.7595401327293452</v>
      </c>
      <c r="AN588" s="16"/>
      <c r="AO588" s="16">
        <f t="shared" si="287"/>
        <v>-4.1505430616875002E-3</v>
      </c>
      <c r="AP588" s="16">
        <f t="shared" si="272"/>
        <v>1.747122586211951</v>
      </c>
      <c r="AQ588" s="16">
        <f t="shared" si="273"/>
        <v>0.55797019824478777</v>
      </c>
      <c r="AR588" s="16"/>
      <c r="AS588" s="16">
        <f t="shared" si="288"/>
        <v>-2.0898869154591351E-2</v>
      </c>
      <c r="AT588" s="36">
        <f t="shared" si="274"/>
        <v>1.7936711936240677</v>
      </c>
      <c r="AU588" s="16">
        <f t="shared" si="275"/>
        <v>0.58426446569255786</v>
      </c>
      <c r="AW588" s="16">
        <f t="shared" si="284"/>
        <v>1.764395717977128E-3</v>
      </c>
      <c r="AX588" s="16">
        <f t="shared" si="276"/>
        <v>1.3089103376102971</v>
      </c>
      <c r="AY588" s="16">
        <f t="shared" si="277"/>
        <v>0.26919498772177353</v>
      </c>
    </row>
    <row r="589" spans="1:51" x14ac:dyDescent="0.2">
      <c r="A589" s="28">
        <v>587</v>
      </c>
      <c r="B589">
        <v>9385.94</v>
      </c>
      <c r="C589">
        <v>2449.08</v>
      </c>
      <c r="D589" s="29">
        <v>0.185</v>
      </c>
      <c r="E589" s="16">
        <f t="shared" si="263"/>
        <v>3.5576923076923078E-5</v>
      </c>
      <c r="F589" s="16"/>
      <c r="G589" s="16">
        <f t="shared" si="268"/>
        <v>-5.0753565363764836E-3</v>
      </c>
      <c r="H589" s="16">
        <f t="shared" si="268"/>
        <v>2.2261871634119816E-3</v>
      </c>
      <c r="I589" s="16"/>
      <c r="J589" s="16">
        <v>-5.0753565363764836E-3</v>
      </c>
      <c r="K589" s="16">
        <v>-5.6496206027313235E-2</v>
      </c>
      <c r="L589" s="16">
        <f t="shared" si="264"/>
        <v>1.6268517677242085E-3</v>
      </c>
      <c r="M589" s="16">
        <f t="shared" si="269"/>
        <v>-6.702208304100692E-3</v>
      </c>
      <c r="N589" s="16"/>
      <c r="O589" s="16">
        <v>2.2261871634119816E-3</v>
      </c>
      <c r="P589" s="16">
        <v>-2.5336044555506448E-2</v>
      </c>
      <c r="Q589" s="16">
        <f t="shared" si="270"/>
        <v>1.5281746053086691E-3</v>
      </c>
      <c r="R589" s="16">
        <f t="shared" si="278"/>
        <v>6.980125581033125E-4</v>
      </c>
      <c r="X589" s="16">
        <f t="shared" si="279"/>
        <v>8.7507531896528952E-4</v>
      </c>
      <c r="Y589" s="16">
        <f t="shared" si="271"/>
        <v>2.9657060022076698E-4</v>
      </c>
      <c r="Z589" s="16">
        <f t="shared" si="261"/>
        <v>2.5759956336944079</v>
      </c>
      <c r="AA589" s="16">
        <f t="shared" si="262"/>
        <v>3.1418526688312673</v>
      </c>
      <c r="AB589" s="16"/>
      <c r="AC589" s="16">
        <f t="shared" si="285"/>
        <v>8.7507531896528952E-4</v>
      </c>
      <c r="AD589" s="16">
        <f t="shared" si="286"/>
        <v>2.9657060022076698E-4</v>
      </c>
      <c r="AE589" s="16">
        <f t="shared" si="265"/>
        <v>4.0326437649526456E-4</v>
      </c>
      <c r="AF589" s="16"/>
      <c r="AG589" s="16">
        <f t="shared" si="280"/>
        <v>-0.26004416167276984</v>
      </c>
      <c r="AH589" s="16">
        <f t="shared" si="281"/>
        <v>1.0371308891238962</v>
      </c>
      <c r="AI589" s="16">
        <f t="shared" si="266"/>
        <v>0.22291327254887361</v>
      </c>
      <c r="AJ589" s="16"/>
      <c r="AK589" s="16">
        <f t="shared" si="282"/>
        <v>-1.3002208083638491</v>
      </c>
      <c r="AL589" s="16">
        <f t="shared" si="283"/>
        <v>5.1856544456194813</v>
      </c>
      <c r="AM589" s="16">
        <f t="shared" si="267"/>
        <v>-2.8854336372556322</v>
      </c>
      <c r="AN589" s="16"/>
      <c r="AO589" s="16">
        <f t="shared" si="287"/>
        <v>2.2244027948848384E-3</v>
      </c>
      <c r="AP589" s="16">
        <f t="shared" si="272"/>
        <v>1.7510088905757273</v>
      </c>
      <c r="AQ589" s="16">
        <f t="shared" si="273"/>
        <v>0.56019213071842366</v>
      </c>
      <c r="AR589" s="16"/>
      <c r="AS589" s="16">
        <f t="shared" si="288"/>
        <v>1.0983552435962652E-2</v>
      </c>
      <c r="AT589" s="36">
        <f t="shared" si="274"/>
        <v>1.8133720752321134</v>
      </c>
      <c r="AU589" s="16">
        <f t="shared" si="275"/>
        <v>0.59518813698922235</v>
      </c>
      <c r="AW589" s="16">
        <f t="shared" si="284"/>
        <v>1.0411250001197438E-3</v>
      </c>
      <c r="AX589" s="16">
        <f t="shared" si="276"/>
        <v>1.3102730768856983</v>
      </c>
      <c r="AY589" s="16">
        <f t="shared" si="277"/>
        <v>0.27023557112713953</v>
      </c>
    </row>
    <row r="590" spans="1:51" x14ac:dyDescent="0.2">
      <c r="A590" s="28">
        <v>588</v>
      </c>
      <c r="B590">
        <v>8855.67</v>
      </c>
      <c r="C590">
        <v>2387.0300000000002</v>
      </c>
      <c r="D590" s="29">
        <v>0.185</v>
      </c>
      <c r="E590" s="16">
        <f t="shared" si="263"/>
        <v>3.5576923076923078E-5</v>
      </c>
      <c r="F590" s="16"/>
      <c r="G590" s="16">
        <f t="shared" si="268"/>
        <v>-5.6496206027313235E-2</v>
      </c>
      <c r="H590" s="16">
        <f t="shared" si="268"/>
        <v>-2.5336044555506448E-2</v>
      </c>
      <c r="I590" s="16"/>
      <c r="J590" s="16">
        <v>-5.6496206027313235E-2</v>
      </c>
      <c r="K590" s="16">
        <v>-2.2813632395967856E-2</v>
      </c>
      <c r="L590" s="16">
        <f t="shared" si="264"/>
        <v>1.6395999380318927E-3</v>
      </c>
      <c r="M590" s="16">
        <f t="shared" si="269"/>
        <v>-5.8135805965345129E-2</v>
      </c>
      <c r="N590" s="16"/>
      <c r="O590" s="16">
        <v>-2.5336044555506448E-2</v>
      </c>
      <c r="P590" s="16">
        <v>-8.9567370330494826E-3</v>
      </c>
      <c r="Q590" s="16">
        <f t="shared" si="270"/>
        <v>1.7350530617987936E-3</v>
      </c>
      <c r="R590" s="16">
        <f t="shared" si="278"/>
        <v>-2.707109761730524E-2</v>
      </c>
      <c r="X590" s="16">
        <f t="shared" si="279"/>
        <v>7.5397511889947278E-4</v>
      </c>
      <c r="Y590" s="16">
        <f t="shared" si="271"/>
        <v>2.5004231474635448E-4</v>
      </c>
      <c r="Z590" s="16">
        <f t="shared" si="261"/>
        <v>0.43483502738910884</v>
      </c>
      <c r="AA590" s="16">
        <f t="shared" si="262"/>
        <v>1.7625610510950538</v>
      </c>
      <c r="AB590" s="16"/>
      <c r="AC590" s="16">
        <f t="shared" si="285"/>
        <v>7.5397511889947278E-4</v>
      </c>
      <c r="AD590" s="16">
        <f t="shared" si="286"/>
        <v>2.5004231474635448E-4</v>
      </c>
      <c r="AE590" s="16">
        <f t="shared" si="265"/>
        <v>3.4370698332296347E-4</v>
      </c>
      <c r="AF590" s="16"/>
      <c r="AG590" s="16">
        <f t="shared" si="280"/>
        <v>-0.66855120150914682</v>
      </c>
      <c r="AH590" s="16">
        <f t="shared" si="281"/>
        <v>1.9507810514989239</v>
      </c>
      <c r="AI590" s="16">
        <f t="shared" si="266"/>
        <v>-0.28222984998977707</v>
      </c>
      <c r="AJ590" s="16"/>
      <c r="AK590" s="16">
        <f t="shared" si="282"/>
        <v>-3.3427560075457339</v>
      </c>
      <c r="AL590" s="16">
        <f t="shared" si="283"/>
        <v>9.753905257494619</v>
      </c>
      <c r="AM590" s="16">
        <f t="shared" si="267"/>
        <v>-5.4111492499488847</v>
      </c>
      <c r="AN590" s="16"/>
      <c r="AO590" s="16">
        <f t="shared" si="287"/>
        <v>-1.1577355314319998E-2</v>
      </c>
      <c r="AP590" s="16">
        <f t="shared" si="272"/>
        <v>1.7307368384909987</v>
      </c>
      <c r="AQ590" s="16">
        <f t="shared" si="273"/>
        <v>0.54854723603516498</v>
      </c>
      <c r="AR590" s="16"/>
      <c r="AS590" s="16">
        <f t="shared" si="288"/>
        <v>-5.8029084263907703E-2</v>
      </c>
      <c r="AT590" s="36">
        <f t="shared" si="274"/>
        <v>1.7081437542766518</v>
      </c>
      <c r="AU590" s="16">
        <f t="shared" si="275"/>
        <v>0.53540725709204118</v>
      </c>
      <c r="AW590" s="16">
        <f t="shared" si="284"/>
        <v>-3.3953599889850793E-3</v>
      </c>
      <c r="AX590" s="16">
        <f t="shared" si="276"/>
        <v>1.3058242281057961</v>
      </c>
      <c r="AY590" s="16">
        <f t="shared" si="277"/>
        <v>0.26683443382234212</v>
      </c>
    </row>
    <row r="591" spans="1:51" x14ac:dyDescent="0.2">
      <c r="A591" s="28">
        <v>589</v>
      </c>
      <c r="B591">
        <v>8653.64</v>
      </c>
      <c r="C591">
        <v>2365.65</v>
      </c>
      <c r="D591" s="29">
        <v>0.18</v>
      </c>
      <c r="E591" s="16">
        <f t="shared" si="263"/>
        <v>3.4615384615384612E-5</v>
      </c>
      <c r="F591" s="16"/>
      <c r="G591" s="16">
        <f t="shared" si="268"/>
        <v>-2.2813632395967856E-2</v>
      </c>
      <c r="H591" s="16">
        <f t="shared" si="268"/>
        <v>-8.9567370330494826E-3</v>
      </c>
      <c r="I591" s="16"/>
      <c r="J591" s="16">
        <v>-2.2813632395967856E-2</v>
      </c>
      <c r="K591" s="16">
        <v>-1.070994402355544E-2</v>
      </c>
      <c r="L591" s="16">
        <f t="shared" si="264"/>
        <v>2.4174973051463784E-3</v>
      </c>
      <c r="M591" s="16">
        <f t="shared" si="269"/>
        <v>-2.5231129701114234E-2</v>
      </c>
      <c r="N591" s="16"/>
      <c r="O591" s="16">
        <v>-8.9567370330494826E-3</v>
      </c>
      <c r="P591" s="16">
        <v>-1.8176822437808559E-3</v>
      </c>
      <c r="Q591" s="16">
        <f t="shared" si="270"/>
        <v>3.8693980972516109E-3</v>
      </c>
      <c r="R591" s="16">
        <f t="shared" si="278"/>
        <v>-1.2826135130301093E-2</v>
      </c>
      <c r="X591" s="16">
        <f t="shared" si="279"/>
        <v>1.2187741248275111E-3</v>
      </c>
      <c r="Y591" s="16">
        <f t="shared" si="271"/>
        <v>3.8151740098543843E-4</v>
      </c>
      <c r="Z591" s="16">
        <f t="shared" si="261"/>
        <v>2.1748482123398949</v>
      </c>
      <c r="AA591" s="16">
        <f t="shared" si="262"/>
        <v>2.8011392500482231</v>
      </c>
      <c r="AB591" s="16"/>
      <c r="AC591" s="16">
        <f t="shared" si="285"/>
        <v>1.2187741248275111E-3</v>
      </c>
      <c r="AD591" s="16">
        <f t="shared" si="286"/>
        <v>3.8151740098543843E-4</v>
      </c>
      <c r="AE591" s="16">
        <f t="shared" si="265"/>
        <v>5.3978632964449735E-4</v>
      </c>
      <c r="AF591" s="16"/>
      <c r="AG591" s="16">
        <f t="shared" si="280"/>
        <v>-0.4221836094606165</v>
      </c>
      <c r="AH591" s="16">
        <f t="shared" si="281"/>
        <v>1.3352617946088772</v>
      </c>
      <c r="AI591" s="16">
        <f t="shared" si="266"/>
        <v>8.6921814851739443E-2</v>
      </c>
      <c r="AJ591" s="16"/>
      <c r="AK591" s="16">
        <f t="shared" si="282"/>
        <v>-2.1109180473030826</v>
      </c>
      <c r="AL591" s="16">
        <f t="shared" si="283"/>
        <v>6.6763089730443861</v>
      </c>
      <c r="AM591" s="16">
        <f t="shared" si="267"/>
        <v>-3.5653909257413035</v>
      </c>
      <c r="AN591" s="16"/>
      <c r="AO591" s="16">
        <f t="shared" si="287"/>
        <v>-2.2305924078824153E-3</v>
      </c>
      <c r="AP591" s="16">
        <f t="shared" si="272"/>
        <v>1.7268762700390183</v>
      </c>
      <c r="AQ591" s="16">
        <f t="shared" si="273"/>
        <v>0.54631415215036838</v>
      </c>
      <c r="AR591" s="16"/>
      <c r="AS591" s="16">
        <f t="shared" si="288"/>
        <v>-1.1295269731719754E-2</v>
      </c>
      <c r="AT591" s="36">
        <f t="shared" si="274"/>
        <v>1.6888498098315445</v>
      </c>
      <c r="AU591" s="16">
        <f t="shared" si="275"/>
        <v>0.52404771133276951</v>
      </c>
      <c r="AW591" s="16">
        <f t="shared" si="284"/>
        <v>-9.8148667122374927E-4</v>
      </c>
      <c r="AX591" s="16">
        <f t="shared" si="276"/>
        <v>1.3045425790309493</v>
      </c>
      <c r="AY591" s="16">
        <f t="shared" si="277"/>
        <v>0.26585246517768263</v>
      </c>
    </row>
    <row r="592" spans="1:51" x14ac:dyDescent="0.2">
      <c r="A592" s="28">
        <v>590</v>
      </c>
      <c r="B592">
        <v>8560.9599999999991</v>
      </c>
      <c r="C592">
        <v>2361.35</v>
      </c>
      <c r="D592" s="29">
        <v>0.18</v>
      </c>
      <c r="E592" s="16">
        <f t="shared" si="263"/>
        <v>3.4615384615384612E-5</v>
      </c>
      <c r="F592" s="16"/>
      <c r="G592" s="16">
        <f t="shared" si="268"/>
        <v>-1.070994402355544E-2</v>
      </c>
      <c r="H592" s="16">
        <f t="shared" si="268"/>
        <v>-1.8176822437808559E-3</v>
      </c>
      <c r="I592" s="16"/>
      <c r="J592" s="16">
        <v>-1.070994402355544E-2</v>
      </c>
      <c r="K592" s="16">
        <v>4.533954135984767E-2</v>
      </c>
      <c r="L592" s="16">
        <f t="shared" si="264"/>
        <v>1.9079455259584136E-3</v>
      </c>
      <c r="M592" s="16">
        <f t="shared" si="269"/>
        <v>-1.2617889549513853E-2</v>
      </c>
      <c r="N592" s="16"/>
      <c r="O592" s="16">
        <v>-1.8176822437808559E-3</v>
      </c>
      <c r="P592" s="16">
        <v>2.2897918563533643E-2</v>
      </c>
      <c r="Q592" s="16">
        <f t="shared" si="270"/>
        <v>2.6010286106575536E-3</v>
      </c>
      <c r="R592" s="16">
        <f t="shared" si="278"/>
        <v>-4.41871085443841E-3</v>
      </c>
      <c r="X592" s="16">
        <f t="shared" si="279"/>
        <v>1.1263055823529408E-3</v>
      </c>
      <c r="Y592" s="16">
        <f t="shared" si="271"/>
        <v>3.4915893267070122E-4</v>
      </c>
      <c r="Z592" s="16">
        <f t="shared" si="261"/>
        <v>2.4047891845070635</v>
      </c>
      <c r="AA592" s="16">
        <f t="shared" si="262"/>
        <v>3.0330930847106377</v>
      </c>
      <c r="AB592" s="16"/>
      <c r="AC592" s="16">
        <f t="shared" si="285"/>
        <v>1.1263055823529408E-3</v>
      </c>
      <c r="AD592" s="16">
        <f t="shared" si="286"/>
        <v>3.4915893267070122E-4</v>
      </c>
      <c r="AE592" s="16">
        <f t="shared" si="265"/>
        <v>4.9641259333857251E-4</v>
      </c>
      <c r="AF592" s="16"/>
      <c r="AG592" s="16">
        <f t="shared" si="280"/>
        <v>-0.33458149862228098</v>
      </c>
      <c r="AH592" s="16">
        <f t="shared" si="281"/>
        <v>1.1705329156109099</v>
      </c>
      <c r="AI592" s="16">
        <f t="shared" si="266"/>
        <v>0.16404858301137115</v>
      </c>
      <c r="AJ592" s="16"/>
      <c r="AK592" s="16">
        <f t="shared" si="282"/>
        <v>-1.672907493111405</v>
      </c>
      <c r="AL592" s="16">
        <f t="shared" si="283"/>
        <v>5.8526645780545499</v>
      </c>
      <c r="AM592" s="16">
        <f t="shared" si="267"/>
        <v>-3.1797570849431449</v>
      </c>
      <c r="AN592" s="16"/>
      <c r="AO592" s="16">
        <f t="shared" si="287"/>
        <v>2.0974900021788379E-3</v>
      </c>
      <c r="AP592" s="16">
        <f t="shared" si="272"/>
        <v>1.7304983757504251</v>
      </c>
      <c r="AQ592" s="16">
        <f t="shared" si="273"/>
        <v>0.54840944549150605</v>
      </c>
      <c r="AR592" s="16"/>
      <c r="AS592" s="16">
        <f t="shared" si="288"/>
        <v>1.0348988472432652E-2</v>
      </c>
      <c r="AT592" s="36">
        <f t="shared" si="274"/>
        <v>1.7063276970451611</v>
      </c>
      <c r="AU592" s="16">
        <f t="shared" si="275"/>
        <v>0.53434351564413207</v>
      </c>
      <c r="AW592" s="16">
        <f t="shared" si="284"/>
        <v>2.5389382453436E-4</v>
      </c>
      <c r="AX592" s="16">
        <f t="shared" si="276"/>
        <v>1.3048737943356075</v>
      </c>
      <c r="AY592" s="16">
        <f t="shared" si="277"/>
        <v>0.26610632677663448</v>
      </c>
    </row>
    <row r="593" spans="1:51" x14ac:dyDescent="0.2">
      <c r="A593" s="28">
        <v>591</v>
      </c>
      <c r="B593">
        <v>8949.11</v>
      </c>
      <c r="C593">
        <v>2415.42</v>
      </c>
      <c r="D593" s="29">
        <v>0.155</v>
      </c>
      <c r="E593" s="16">
        <f t="shared" si="263"/>
        <v>2.9807692307692308E-5</v>
      </c>
      <c r="F593" s="16"/>
      <c r="G593" s="16">
        <f t="shared" si="268"/>
        <v>4.533954135984767E-2</v>
      </c>
      <c r="H593" s="16">
        <f t="shared" si="268"/>
        <v>2.2897918563533643E-2</v>
      </c>
      <c r="I593" s="16"/>
      <c r="J593" s="16">
        <v>4.533954135984767E-2</v>
      </c>
      <c r="K593" s="16">
        <v>-4.2041052126971436E-2</v>
      </c>
      <c r="L593" s="16">
        <f t="shared" si="264"/>
        <v>1.7248402795362718E-3</v>
      </c>
      <c r="M593" s="16">
        <f t="shared" si="269"/>
        <v>4.3614701080311395E-2</v>
      </c>
      <c r="N593" s="16"/>
      <c r="O593" s="16">
        <v>2.2897918563533643E-2</v>
      </c>
      <c r="P593" s="16">
        <v>-1.993856140960986E-2</v>
      </c>
      <c r="Q593" s="16">
        <f t="shared" si="270"/>
        <v>2.0481994238670483E-3</v>
      </c>
      <c r="R593" s="16">
        <f t="shared" si="278"/>
        <v>2.0849719139666593E-2</v>
      </c>
      <c r="X593" s="16">
        <f t="shared" si="279"/>
        <v>9.7261102645969225E-4</v>
      </c>
      <c r="Y593" s="16">
        <f t="shared" si="271"/>
        <v>2.9276207176949975E-4</v>
      </c>
      <c r="Z593" s="16">
        <f t="shared" si="261"/>
        <v>1.5709197420607262</v>
      </c>
      <c r="AA593" s="16">
        <f t="shared" si="262"/>
        <v>2.4067064591724052</v>
      </c>
      <c r="AB593" s="16"/>
      <c r="AC593" s="16">
        <f t="shared" si="285"/>
        <v>9.7261102645969225E-4</v>
      </c>
      <c r="AD593" s="16">
        <f t="shared" si="286"/>
        <v>2.9276207176949975E-4</v>
      </c>
      <c r="AE593" s="16">
        <f t="shared" si="265"/>
        <v>4.2240601499315847E-4</v>
      </c>
      <c r="AF593" s="16"/>
      <c r="AG593" s="16">
        <f t="shared" si="280"/>
        <v>0.16311226291221306</v>
      </c>
      <c r="AH593" s="16">
        <f t="shared" si="281"/>
        <v>-0.20472338593350722</v>
      </c>
      <c r="AI593" s="16">
        <f t="shared" si="266"/>
        <v>1.0416111230212941</v>
      </c>
      <c r="AJ593" s="16"/>
      <c r="AK593" s="16">
        <f t="shared" si="282"/>
        <v>0.81556131456106529</v>
      </c>
      <c r="AL593" s="16">
        <f t="shared" si="283"/>
        <v>-1.0236169296675361</v>
      </c>
      <c r="AM593" s="16">
        <f t="shared" si="267"/>
        <v>1.208055615106471</v>
      </c>
      <c r="AN593" s="16"/>
      <c r="AO593" s="16">
        <f t="shared" si="287"/>
        <v>1.1638674287366039E-2</v>
      </c>
      <c r="AP593" s="16">
        <f t="shared" si="272"/>
        <v>1.7506390827006002</v>
      </c>
      <c r="AQ593" s="16">
        <f t="shared" si="273"/>
        <v>0.55998091138437067</v>
      </c>
      <c r="AR593" s="16"/>
      <c r="AS593" s="16">
        <f t="shared" si="288"/>
        <v>5.8054909898368659E-2</v>
      </c>
      <c r="AT593" s="36">
        <f t="shared" si="274"/>
        <v>1.8053883977542089</v>
      </c>
      <c r="AU593" s="16">
        <f t="shared" si="275"/>
        <v>0.59077574744840033</v>
      </c>
      <c r="AW593" s="16">
        <f t="shared" si="284"/>
        <v>3.5228527407780048E-3</v>
      </c>
      <c r="AX593" s="16">
        <f t="shared" si="276"/>
        <v>1.309470672558352</v>
      </c>
      <c r="AY593" s="16">
        <f t="shared" si="277"/>
        <v>0.26962298880674362</v>
      </c>
    </row>
    <row r="594" spans="1:51" x14ac:dyDescent="0.2">
      <c r="A594" s="28">
        <v>592</v>
      </c>
      <c r="B594">
        <v>8572.8799999999992</v>
      </c>
      <c r="C594">
        <v>2367.2600000000002</v>
      </c>
      <c r="D594" s="29">
        <v>0.19</v>
      </c>
      <c r="E594" s="16">
        <f t="shared" si="263"/>
        <v>3.6538461538461537E-5</v>
      </c>
      <c r="F594" s="16"/>
      <c r="G594" s="16">
        <f t="shared" si="268"/>
        <v>-4.2041052126971436E-2</v>
      </c>
      <c r="H594" s="16">
        <f t="shared" si="268"/>
        <v>-1.993856140960986E-2</v>
      </c>
      <c r="I594" s="16"/>
      <c r="J594" s="16">
        <v>-4.2041052126971436E-2</v>
      </c>
      <c r="K594" s="16">
        <v>-3.3801942871007046E-2</v>
      </c>
      <c r="L594" s="16">
        <f t="shared" si="264"/>
        <v>8.7692066055844768E-4</v>
      </c>
      <c r="M594" s="16">
        <f t="shared" si="269"/>
        <v>-4.291797278752988E-2</v>
      </c>
      <c r="N594" s="16"/>
      <c r="O594" s="16">
        <v>-1.993856140960986E-2</v>
      </c>
      <c r="P594" s="16">
        <v>-2.1886062367462971E-2</v>
      </c>
      <c r="Q594" s="16">
        <f t="shared" si="270"/>
        <v>1.3428982397361232E-4</v>
      </c>
      <c r="R594" s="16">
        <f t="shared" si="278"/>
        <v>-2.0072851233583471E-2</v>
      </c>
      <c r="X594" s="16">
        <f t="shared" si="279"/>
        <v>1.1437945474100496E-3</v>
      </c>
      <c r="Y594" s="16">
        <f t="shared" si="271"/>
        <v>3.4536702841543891E-4</v>
      </c>
      <c r="Z594" s="16">
        <f t="shared" si="261"/>
        <v>1.6625697369827159</v>
      </c>
      <c r="AA594" s="16">
        <f t="shared" si="262"/>
        <v>2.483192364004549</v>
      </c>
      <c r="AB594" s="16"/>
      <c r="AC594" s="16">
        <f t="shared" si="285"/>
        <v>1.1437945474100496E-3</v>
      </c>
      <c r="AD594" s="16">
        <f t="shared" si="286"/>
        <v>3.4536702841543891E-4</v>
      </c>
      <c r="AE594" s="16">
        <f t="shared" si="265"/>
        <v>4.9752801637771972E-4</v>
      </c>
      <c r="AF594" s="16"/>
      <c r="AG594" s="16">
        <f t="shared" si="280"/>
        <v>-0.59087330951788997</v>
      </c>
      <c r="AH594" s="16">
        <f t="shared" si="281"/>
        <v>1.7654905757447679</v>
      </c>
      <c r="AI594" s="16">
        <f t="shared" si="266"/>
        <v>-0.1746172662268779</v>
      </c>
      <c r="AJ594" s="16"/>
      <c r="AK594" s="16">
        <f t="shared" si="282"/>
        <v>-2.9543665475894496</v>
      </c>
      <c r="AL594" s="16">
        <f t="shared" si="283"/>
        <v>8.8274528787238395</v>
      </c>
      <c r="AM594" s="16">
        <f t="shared" si="267"/>
        <v>-4.8730863311343899</v>
      </c>
      <c r="AN594" s="16"/>
      <c r="AO594" s="16">
        <f t="shared" si="287"/>
        <v>-2.7444733213628368E-3</v>
      </c>
      <c r="AP594" s="16">
        <f t="shared" si="272"/>
        <v>1.7458345004427933</v>
      </c>
      <c r="AQ594" s="16">
        <f t="shared" si="273"/>
        <v>0.55723266509130742</v>
      </c>
      <c r="AR594" s="16"/>
      <c r="AS594" s="16">
        <f t="shared" si="288"/>
        <v>-1.3841597376044953E-2</v>
      </c>
      <c r="AT594" s="36">
        <f t="shared" si="274"/>
        <v>1.7803989384451122</v>
      </c>
      <c r="AU594" s="16">
        <f t="shared" si="275"/>
        <v>0.57683746191422158</v>
      </c>
      <c r="AW594" s="16">
        <f t="shared" si="284"/>
        <v>-2.8371395370434434E-3</v>
      </c>
      <c r="AX594" s="16">
        <f t="shared" si="276"/>
        <v>1.3057555215406378</v>
      </c>
      <c r="AY594" s="16">
        <f t="shared" si="277"/>
        <v>0.26678181696070241</v>
      </c>
    </row>
    <row r="595" spans="1:51" x14ac:dyDescent="0.2">
      <c r="A595" s="28">
        <v>593</v>
      </c>
      <c r="B595">
        <v>8283.1</v>
      </c>
      <c r="C595">
        <v>2315.4499999999998</v>
      </c>
      <c r="D595" s="29">
        <v>0.19500000000000001</v>
      </c>
      <c r="E595" s="16">
        <f t="shared" si="263"/>
        <v>3.7500000000000003E-5</v>
      </c>
      <c r="F595" s="16"/>
      <c r="G595" s="16">
        <f t="shared" si="268"/>
        <v>-3.3801942871007046E-2</v>
      </c>
      <c r="H595" s="16">
        <f t="shared" si="268"/>
        <v>-2.1886062367462971E-2</v>
      </c>
      <c r="I595" s="16"/>
      <c r="J595" s="16">
        <v>-3.3801942871007046E-2</v>
      </c>
      <c r="K595" s="16">
        <v>-2.4129854764520627E-2</v>
      </c>
      <c r="L595" s="16">
        <f t="shared" si="264"/>
        <v>2.1988189621856592E-3</v>
      </c>
      <c r="M595" s="16">
        <f t="shared" si="269"/>
        <v>-3.6000761833192702E-2</v>
      </c>
      <c r="N595" s="16"/>
      <c r="O595" s="16">
        <v>-2.1886062367462971E-2</v>
      </c>
      <c r="P595" s="16">
        <v>-1.6070310306851816E-2</v>
      </c>
      <c r="Q595" s="16">
        <f t="shared" si="270"/>
        <v>3.4514315307606486E-3</v>
      </c>
      <c r="R595" s="16">
        <f t="shared" si="278"/>
        <v>-2.533749389822362E-2</v>
      </c>
      <c r="X595" s="16">
        <f t="shared" si="279"/>
        <v>1.2695294329014507E-3</v>
      </c>
      <c r="Y595" s="16">
        <f t="shared" si="271"/>
        <v>3.7661474551601291E-4</v>
      </c>
      <c r="Z595" s="16">
        <f t="shared" si="261"/>
        <v>1.9051690035505073</v>
      </c>
      <c r="AA595" s="16">
        <f t="shared" si="262"/>
        <v>2.1708906219083692</v>
      </c>
      <c r="AB595" s="16"/>
      <c r="AC595" s="16">
        <f t="shared" si="285"/>
        <v>1.2695294329014507E-3</v>
      </c>
      <c r="AD595" s="16">
        <f t="shared" si="286"/>
        <v>3.7661474551601291E-4</v>
      </c>
      <c r="AE595" s="16">
        <f t="shared" si="265"/>
        <v>5.4736010539501953E-4</v>
      </c>
      <c r="AF595" s="16"/>
      <c r="AG595" s="16">
        <f t="shared" si="280"/>
        <v>-0.56598003992220058</v>
      </c>
      <c r="AH595" s="16">
        <f t="shared" si="281"/>
        <v>1.5381257010005305</v>
      </c>
      <c r="AI595" s="16">
        <f t="shared" si="266"/>
        <v>2.7854338921670108E-2</v>
      </c>
      <c r="AJ595" s="16"/>
      <c r="AK595" s="16">
        <f t="shared" si="282"/>
        <v>-2.8299001996110027</v>
      </c>
      <c r="AL595" s="16">
        <f t="shared" si="283"/>
        <v>7.6906285050026524</v>
      </c>
      <c r="AM595" s="16">
        <f t="shared" si="267"/>
        <v>-3.8607283053916497</v>
      </c>
      <c r="AN595" s="16"/>
      <c r="AO595" s="16">
        <f t="shared" si="287"/>
        <v>-1.8673351243857501E-2</v>
      </c>
      <c r="AP595" s="16">
        <f t="shared" si="272"/>
        <v>1.7132339196023805</v>
      </c>
      <c r="AQ595" s="16">
        <f t="shared" si="273"/>
        <v>0.53838276553715325</v>
      </c>
      <c r="AR595" s="16"/>
      <c r="AS595" s="16">
        <f t="shared" si="288"/>
        <v>-9.3512910065441338E-2</v>
      </c>
      <c r="AT595" s="36">
        <f t="shared" si="274"/>
        <v>1.6139086526336872</v>
      </c>
      <c r="AU595" s="16">
        <f t="shared" si="275"/>
        <v>0.4786589713648583</v>
      </c>
      <c r="AW595" s="16">
        <f t="shared" si="284"/>
        <v>-3.9926773020161422E-3</v>
      </c>
      <c r="AX595" s="16">
        <f t="shared" si="276"/>
        <v>1.3005420611078002</v>
      </c>
      <c r="AY595" s="16">
        <f t="shared" si="277"/>
        <v>0.26278114764254651</v>
      </c>
    </row>
    <row r="596" spans="1:51" x14ac:dyDescent="0.2">
      <c r="A596" s="28">
        <v>594</v>
      </c>
      <c r="B596">
        <v>8083.23</v>
      </c>
      <c r="C596">
        <v>2278.2399999999998</v>
      </c>
      <c r="D596" s="29">
        <v>0.19</v>
      </c>
      <c r="E596" s="16">
        <f t="shared" si="263"/>
        <v>3.6538461538461537E-5</v>
      </c>
      <c r="F596" s="16"/>
      <c r="G596" s="16">
        <f t="shared" si="268"/>
        <v>-2.4129854764520627E-2</v>
      </c>
      <c r="H596" s="16">
        <f t="shared" si="268"/>
        <v>-1.6070310306851816E-2</v>
      </c>
      <c r="I596" s="16"/>
      <c r="J596" s="16">
        <v>-2.4129854764520627E-2</v>
      </c>
      <c r="K596" s="16">
        <v>-1.9197771188002741E-2</v>
      </c>
      <c r="L596" s="16">
        <f t="shared" si="264"/>
        <v>2.0741772757679167E-3</v>
      </c>
      <c r="M596" s="16">
        <f t="shared" si="269"/>
        <v>-2.6204032040288542E-2</v>
      </c>
      <c r="N596" s="16"/>
      <c r="O596" s="16">
        <v>-1.6070310306851816E-2</v>
      </c>
      <c r="P596" s="16">
        <v>1.6152819720487268E-3</v>
      </c>
      <c r="Q596" s="16">
        <f t="shared" si="270"/>
        <v>3.6022407628766499E-3</v>
      </c>
      <c r="R596" s="16">
        <f t="shared" si="278"/>
        <v>-1.9672551069728466E-2</v>
      </c>
      <c r="X596" s="16">
        <f t="shared" si="279"/>
        <v>1.2775107011309139E-3</v>
      </c>
      <c r="Y596" s="16">
        <f t="shared" si="271"/>
        <v>4.5345728808738776E-4</v>
      </c>
      <c r="Z596" s="16">
        <f t="shared" si="261"/>
        <v>2.1437365868965066</v>
      </c>
      <c r="AA596" s="16">
        <f t="shared" si="262"/>
        <v>2.5036344310357928</v>
      </c>
      <c r="AB596" s="16"/>
      <c r="AC596" s="16">
        <f t="shared" si="285"/>
        <v>1.2775107011309139E-3</v>
      </c>
      <c r="AD596" s="16">
        <f t="shared" si="286"/>
        <v>4.5345728808738776E-4</v>
      </c>
      <c r="AE596" s="16">
        <f t="shared" si="265"/>
        <v>6.0249515667093402E-4</v>
      </c>
      <c r="AF596" s="16"/>
      <c r="AG596" s="16">
        <f t="shared" si="280"/>
        <v>-0.47509483751145021</v>
      </c>
      <c r="AH596" s="16">
        <f t="shared" si="281"/>
        <v>1.297266227601265</v>
      </c>
      <c r="AI596" s="16">
        <f t="shared" si="266"/>
        <v>0.17782860991018534</v>
      </c>
      <c r="AJ596" s="16"/>
      <c r="AK596" s="16">
        <f t="shared" si="282"/>
        <v>-2.3754741875572511</v>
      </c>
      <c r="AL596" s="16">
        <f t="shared" si="283"/>
        <v>6.4863311380063253</v>
      </c>
      <c r="AM596" s="16">
        <f t="shared" si="267"/>
        <v>-3.1108569504490742</v>
      </c>
      <c r="AN596" s="16"/>
      <c r="AO596" s="16">
        <f t="shared" si="287"/>
        <v>-1.1060096605372651E-2</v>
      </c>
      <c r="AP596" s="16">
        <f t="shared" si="272"/>
        <v>1.6942853869439769</v>
      </c>
      <c r="AQ596" s="16">
        <f t="shared" si="273"/>
        <v>0.52726105131086043</v>
      </c>
      <c r="AR596" s="16"/>
      <c r="AS596" s="16">
        <f t="shared" si="288"/>
        <v>-5.545048302686325E-2</v>
      </c>
      <c r="AT596" s="36">
        <f t="shared" si="274"/>
        <v>1.524416638283915</v>
      </c>
      <c r="AU596" s="16">
        <f t="shared" si="275"/>
        <v>0.42161180460239828</v>
      </c>
      <c r="AW596" s="16">
        <f t="shared" si="284"/>
        <v>-2.973686597853506E-3</v>
      </c>
      <c r="AX596" s="16">
        <f t="shared" si="276"/>
        <v>1.2966746566107392</v>
      </c>
      <c r="AY596" s="16">
        <f t="shared" si="277"/>
        <v>0.25980303085385598</v>
      </c>
    </row>
    <row r="597" spans="1:51" x14ac:dyDescent="0.2">
      <c r="A597" s="28">
        <v>595</v>
      </c>
      <c r="B597">
        <v>7928.05</v>
      </c>
      <c r="C597">
        <v>2281.92</v>
      </c>
      <c r="D597" s="29">
        <v>0.15</v>
      </c>
      <c r="E597" s="16">
        <f t="shared" si="263"/>
        <v>2.8846153846153845E-5</v>
      </c>
      <c r="F597" s="16"/>
      <c r="G597" s="16">
        <f t="shared" si="268"/>
        <v>-1.9197771188002741E-2</v>
      </c>
      <c r="H597" s="16">
        <f t="shared" si="268"/>
        <v>1.6152819720487268E-3</v>
      </c>
      <c r="I597" s="16"/>
      <c r="J597" s="16">
        <v>-1.9197771188002741E-2</v>
      </c>
      <c r="K597" s="16">
        <v>-5.7731724699011715E-2</v>
      </c>
      <c r="L597" s="16">
        <f t="shared" si="264"/>
        <v>1.9278574084957657E-3</v>
      </c>
      <c r="M597" s="16">
        <f t="shared" si="269"/>
        <v>-2.1125628596498507E-2</v>
      </c>
      <c r="N597" s="16"/>
      <c r="O597" s="16">
        <v>1.6152819720487268E-3</v>
      </c>
      <c r="P597" s="16">
        <v>-2.9457649698499618E-2</v>
      </c>
      <c r="Q597" s="16">
        <f t="shared" si="270"/>
        <v>3.1518845774785756E-3</v>
      </c>
      <c r="R597" s="16">
        <f t="shared" si="278"/>
        <v>-1.5366026054298488E-3</v>
      </c>
      <c r="X597" s="16">
        <f t="shared" si="279"/>
        <v>1.1813442396877694E-3</v>
      </c>
      <c r="Y597" s="16">
        <f t="shared" si="271"/>
        <v>4.5198544600666098E-4</v>
      </c>
      <c r="Z597" s="16">
        <f t="shared" si="261"/>
        <v>2.2627209434777948</v>
      </c>
      <c r="AA597" s="16">
        <f t="shared" si="262"/>
        <v>2.9293797826659591</v>
      </c>
      <c r="AB597" s="16"/>
      <c r="AC597" s="16">
        <f t="shared" si="285"/>
        <v>1.1813442396877694E-3</v>
      </c>
      <c r="AD597" s="16">
        <f t="shared" si="286"/>
        <v>4.5198544600666098E-4</v>
      </c>
      <c r="AE597" s="16">
        <f t="shared" si="265"/>
        <v>5.7843365404091946E-4</v>
      </c>
      <c r="AF597" s="16"/>
      <c r="AG597" s="16">
        <f t="shared" si="280"/>
        <v>-0.13822416529267872</v>
      </c>
      <c r="AH597" s="16">
        <f t="shared" si="281"/>
        <v>0.66885080744774228</v>
      </c>
      <c r="AI597" s="16">
        <f t="shared" si="266"/>
        <v>0.4693733578449365</v>
      </c>
      <c r="AJ597" s="16"/>
      <c r="AK597" s="16">
        <f t="shared" si="282"/>
        <v>-0.69112082646339357</v>
      </c>
      <c r="AL597" s="16">
        <f t="shared" si="283"/>
        <v>3.3442540372387115</v>
      </c>
      <c r="AM597" s="16">
        <f t="shared" si="267"/>
        <v>-1.6531332107753181</v>
      </c>
      <c r="AN597" s="16"/>
      <c r="AO597" s="16">
        <f t="shared" si="287"/>
        <v>1.1222710317361788E-2</v>
      </c>
      <c r="AP597" s="16">
        <f t="shared" si="272"/>
        <v>1.7132998610365886</v>
      </c>
      <c r="AQ597" s="16">
        <f t="shared" si="273"/>
        <v>0.53842125424815845</v>
      </c>
      <c r="AR597" s="16"/>
      <c r="AS597" s="16">
        <f t="shared" si="288"/>
        <v>5.5967397740655088E-2</v>
      </c>
      <c r="AT597" s="36">
        <f t="shared" si="274"/>
        <v>1.6097342706012234</v>
      </c>
      <c r="AU597" s="16">
        <f t="shared" si="275"/>
        <v>0.476069116058224</v>
      </c>
      <c r="AW597" s="16">
        <f t="shared" si="284"/>
        <v>1.8591864575016992E-3</v>
      </c>
      <c r="AX597" s="16">
        <f t="shared" si="276"/>
        <v>1.2990854165720955</v>
      </c>
      <c r="AY597" s="16">
        <f t="shared" si="277"/>
        <v>0.26166049116337198</v>
      </c>
    </row>
    <row r="598" spans="1:51" x14ac:dyDescent="0.2">
      <c r="A598" s="28">
        <v>596</v>
      </c>
      <c r="B598">
        <v>7470.35</v>
      </c>
      <c r="C598">
        <v>2214.6999999999998</v>
      </c>
      <c r="D598" s="29">
        <v>0.185</v>
      </c>
      <c r="E598" s="16">
        <f t="shared" si="263"/>
        <v>3.5576923076923078E-5</v>
      </c>
      <c r="F598" s="16"/>
      <c r="G598" s="16">
        <f t="shared" si="268"/>
        <v>-5.7731724699011715E-2</v>
      </c>
      <c r="H598" s="16">
        <f t="shared" si="268"/>
        <v>-2.9457649698499618E-2</v>
      </c>
      <c r="I598" s="16"/>
      <c r="J598" s="16">
        <v>-5.7731724699011715E-2</v>
      </c>
      <c r="K598" s="16">
        <v>2.8488625030955672E-2</v>
      </c>
      <c r="L598" s="16">
        <f t="shared" si="264"/>
        <v>1.8532445838041376E-3</v>
      </c>
      <c r="M598" s="16">
        <f t="shared" si="269"/>
        <v>-5.9584969282815856E-2</v>
      </c>
      <c r="N598" s="16"/>
      <c r="O598" s="16">
        <v>-2.9457649698499618E-2</v>
      </c>
      <c r="P598" s="16">
        <v>2.4490901702262265E-2</v>
      </c>
      <c r="Q598" s="16">
        <f t="shared" si="270"/>
        <v>1.7823599154533018E-3</v>
      </c>
      <c r="R598" s="16">
        <f t="shared" si="278"/>
        <v>-3.1240009613952919E-2</v>
      </c>
      <c r="X598" s="16">
        <f t="shared" si="279"/>
        <v>1.0645845024274891E-3</v>
      </c>
      <c r="Y598" s="16">
        <f t="shared" si="271"/>
        <v>3.6400406872511026E-4</v>
      </c>
      <c r="Z598" s="16">
        <f t="shared" si="261"/>
        <v>0.83615656018221163</v>
      </c>
      <c r="AA598" s="16">
        <f t="shared" si="262"/>
        <v>1.6996747561262486</v>
      </c>
      <c r="AB598" s="16"/>
      <c r="AC598" s="16">
        <f t="shared" si="285"/>
        <v>1.0645845024274891E-3</v>
      </c>
      <c r="AD598" s="16">
        <f t="shared" si="286"/>
        <v>3.6400406872511026E-4</v>
      </c>
      <c r="AE598" s="16">
        <f t="shared" si="265"/>
        <v>4.9277229474393796E-4</v>
      </c>
      <c r="AF598" s="16"/>
      <c r="AG598" s="16">
        <f t="shared" si="280"/>
        <v>-0.56887876347297917</v>
      </c>
      <c r="AH598" s="16">
        <f t="shared" si="281"/>
        <v>1.5626469301396626</v>
      </c>
      <c r="AI598" s="16">
        <f t="shared" si="266"/>
        <v>6.231833333316672E-3</v>
      </c>
      <c r="AJ598" s="16"/>
      <c r="AK598" s="16">
        <f t="shared" si="282"/>
        <v>-2.8443938173648959</v>
      </c>
      <c r="AL598" s="16">
        <f t="shared" si="283"/>
        <v>7.8132346506983126</v>
      </c>
      <c r="AM598" s="16">
        <f t="shared" si="267"/>
        <v>-3.9688408333334166</v>
      </c>
      <c r="AN598" s="16"/>
      <c r="AO598" s="16">
        <f t="shared" si="287"/>
        <v>-1.1709313712834912E-2</v>
      </c>
      <c r="AP598" s="16">
        <f t="shared" si="272"/>
        <v>1.6932382954795548</v>
      </c>
      <c r="AQ598" s="16">
        <f t="shared" si="273"/>
        <v>0.52664284663043093</v>
      </c>
      <c r="AR598" s="16"/>
      <c r="AS598" s="16">
        <f t="shared" si="288"/>
        <v>-5.8661953179559183E-2</v>
      </c>
      <c r="AT598" s="36">
        <f t="shared" si="274"/>
        <v>1.5153041141876826</v>
      </c>
      <c r="AU598" s="16">
        <f t="shared" si="275"/>
        <v>0.41561615425408455</v>
      </c>
      <c r="AW598" s="16">
        <f t="shared" si="284"/>
        <v>-4.5169366259619108E-3</v>
      </c>
      <c r="AX598" s="16">
        <f t="shared" si="276"/>
        <v>1.2932175300737281</v>
      </c>
      <c r="AY598" s="16">
        <f t="shared" si="277"/>
        <v>0.25713332235546432</v>
      </c>
    </row>
    <row r="599" spans="1:51" x14ac:dyDescent="0.2">
      <c r="A599" s="28">
        <v>597</v>
      </c>
      <c r="B599">
        <v>7683.17</v>
      </c>
      <c r="C599">
        <v>2268.94</v>
      </c>
      <c r="D599" s="29">
        <v>0.17</v>
      </c>
      <c r="E599" s="16">
        <f t="shared" si="263"/>
        <v>3.2692307692307693E-5</v>
      </c>
      <c r="F599" s="16"/>
      <c r="G599" s="16">
        <f t="shared" si="268"/>
        <v>2.8488625030955672E-2</v>
      </c>
      <c r="H599" s="16">
        <f t="shared" si="268"/>
        <v>2.4490901702262265E-2</v>
      </c>
      <c r="I599" s="16"/>
      <c r="J599" s="16">
        <v>2.8488625030955672E-2</v>
      </c>
      <c r="K599" s="16">
        <v>2.3003525888402807E-2</v>
      </c>
      <c r="L599" s="16">
        <f t="shared" si="264"/>
        <v>2.4361882978322234E-3</v>
      </c>
      <c r="M599" s="16">
        <f t="shared" si="269"/>
        <v>2.6052436733123449E-2</v>
      </c>
      <c r="N599" s="16"/>
      <c r="O599" s="16">
        <v>2.4490901702262265E-2</v>
      </c>
      <c r="P599" s="16">
        <v>2.7823565189031049E-2</v>
      </c>
      <c r="Q599" s="16">
        <f t="shared" si="270"/>
        <v>4.1885641054600874E-3</v>
      </c>
      <c r="R599" s="16">
        <f t="shared" si="278"/>
        <v>2.0302337596802177E-2</v>
      </c>
      <c r="X599" s="16">
        <f t="shared" si="279"/>
        <v>1.4940122567225897E-3</v>
      </c>
      <c r="Y599" s="16">
        <f t="shared" si="271"/>
        <v>5.1969602217437219E-4</v>
      </c>
      <c r="Z599" s="16">
        <f t="shared" si="261"/>
        <v>2.1070565642098074</v>
      </c>
      <c r="AA599" s="16">
        <f t="shared" si="262"/>
        <v>2.4656312455800471</v>
      </c>
      <c r="AB599" s="16"/>
      <c r="AC599" s="16">
        <f t="shared" si="285"/>
        <v>1.4940122567225897E-3</v>
      </c>
      <c r="AD599" s="16">
        <f t="shared" si="286"/>
        <v>5.1969602217437219E-4</v>
      </c>
      <c r="AE599" s="16">
        <f t="shared" si="265"/>
        <v>6.9751711769973216E-4</v>
      </c>
      <c r="AF599" s="16"/>
      <c r="AG599" s="16">
        <f t="shared" si="280"/>
        <v>0.22333720770466542</v>
      </c>
      <c r="AH599" s="16">
        <f t="shared" si="281"/>
        <v>-0.29325241667506169</v>
      </c>
      <c r="AI599" s="16">
        <f t="shared" si="266"/>
        <v>1.0699152089703963</v>
      </c>
      <c r="AJ599" s="16"/>
      <c r="AK599" s="16">
        <f t="shared" si="282"/>
        <v>1.116686038523327</v>
      </c>
      <c r="AL599" s="16">
        <f t="shared" si="283"/>
        <v>-1.4662620833753084</v>
      </c>
      <c r="AM599" s="16">
        <f t="shared" si="267"/>
        <v>1.3495760448519813</v>
      </c>
      <c r="AN599" s="16"/>
      <c r="AO599" s="16">
        <f t="shared" si="287"/>
        <v>2.206428029019207E-2</v>
      </c>
      <c r="AP599" s="16">
        <f t="shared" si="272"/>
        <v>1.7305983798291027</v>
      </c>
      <c r="AQ599" s="16">
        <f t="shared" si="273"/>
        <v>0.54846723299978317</v>
      </c>
      <c r="AR599" s="16"/>
      <c r="AS599" s="16">
        <f t="shared" si="288"/>
        <v>0.11017909375865265</v>
      </c>
      <c r="AT599" s="36">
        <f t="shared" si="274"/>
        <v>1.6822589482576393</v>
      </c>
      <c r="AU599" s="16">
        <f t="shared" si="275"/>
        <v>0.52013750229202105</v>
      </c>
      <c r="AW599" s="16">
        <f t="shared" si="284"/>
        <v>5.1887085097871988E-3</v>
      </c>
      <c r="AX599" s="16">
        <f t="shared" si="276"/>
        <v>1.2999276588770277</v>
      </c>
      <c r="AY599" s="16">
        <f t="shared" si="277"/>
        <v>0.26230861590146681</v>
      </c>
    </row>
    <row r="600" spans="1:51" x14ac:dyDescent="0.2">
      <c r="A600" s="28">
        <v>598</v>
      </c>
      <c r="B600">
        <v>7859.91</v>
      </c>
      <c r="C600">
        <v>2332.0700000000002</v>
      </c>
      <c r="D600" s="29">
        <v>0.19500000000000001</v>
      </c>
      <c r="E600" s="16">
        <f t="shared" si="263"/>
        <v>3.7500000000000003E-5</v>
      </c>
      <c r="F600" s="16"/>
      <c r="G600" s="16">
        <f t="shared" si="268"/>
        <v>2.3003525888402807E-2</v>
      </c>
      <c r="H600" s="16">
        <f t="shared" si="268"/>
        <v>2.7823565189031049E-2</v>
      </c>
      <c r="I600" s="16"/>
      <c r="J600" s="16">
        <v>2.3003525888402807E-2</v>
      </c>
      <c r="K600" s="16">
        <v>-2.6306917000321828E-2</v>
      </c>
      <c r="L600" s="16">
        <f t="shared" si="264"/>
        <v>1.1318422259445271E-3</v>
      </c>
      <c r="M600" s="16">
        <f t="shared" si="269"/>
        <v>2.1871683662458279E-2</v>
      </c>
      <c r="N600" s="16"/>
      <c r="O600" s="16">
        <v>2.7823565189031049E-2</v>
      </c>
      <c r="P600" s="16">
        <v>-2.2765182863293185E-2</v>
      </c>
      <c r="Q600" s="16">
        <f t="shared" si="270"/>
        <v>1.093349752012804E-5</v>
      </c>
      <c r="R600" s="16">
        <f t="shared" si="278"/>
        <v>2.7812631691510922E-2</v>
      </c>
      <c r="X600" s="16">
        <f t="shared" si="279"/>
        <v>1.3518582408683752E-3</v>
      </c>
      <c r="Y600" s="16">
        <f t="shared" si="271"/>
        <v>5.0606427658809192E-4</v>
      </c>
      <c r="Z600" s="16">
        <f t="shared" si="261"/>
        <v>2.2072683102416986</v>
      </c>
      <c r="AA600" s="16">
        <f t="shared" si="262"/>
        <v>2.1112119443377169</v>
      </c>
      <c r="AB600" s="16"/>
      <c r="AC600" s="16">
        <f t="shared" si="285"/>
        <v>1.3518582408683752E-3</v>
      </c>
      <c r="AD600" s="16">
        <f t="shared" si="286"/>
        <v>5.0606427658809192E-4</v>
      </c>
      <c r="AE600" s="16">
        <f t="shared" si="265"/>
        <v>6.5474397476360225E-4</v>
      </c>
      <c r="AF600" s="16"/>
      <c r="AG600" s="16">
        <f t="shared" si="280"/>
        <v>0.3339182283734799</v>
      </c>
      <c r="AH600" s="16">
        <f t="shared" si="281"/>
        <v>-0.43105756921543648</v>
      </c>
      <c r="AI600" s="16">
        <f t="shared" si="266"/>
        <v>1.0971393408419567</v>
      </c>
      <c r="AJ600" s="16"/>
      <c r="AK600" s="16">
        <f t="shared" si="282"/>
        <v>1.6695911418673994</v>
      </c>
      <c r="AL600" s="16">
        <f t="shared" si="283"/>
        <v>-2.1552878460771825</v>
      </c>
      <c r="AM600" s="16">
        <f t="shared" si="267"/>
        <v>1.4856967042097831</v>
      </c>
      <c r="AN600" s="16"/>
      <c r="AO600" s="16">
        <f t="shared" si="287"/>
        <v>-2.9868064957052705E-3</v>
      </c>
      <c r="AP600" s="16">
        <f t="shared" si="272"/>
        <v>1.7254294173467721</v>
      </c>
      <c r="AQ600" s="16">
        <f t="shared" si="273"/>
        <v>0.54547595709583285</v>
      </c>
      <c r="AR600" s="16"/>
      <c r="AS600" s="16">
        <f t="shared" si="288"/>
        <v>-1.5064801709295575E-2</v>
      </c>
      <c r="AT600" s="36">
        <f t="shared" si="274"/>
        <v>1.6569160507784499</v>
      </c>
      <c r="AU600" s="16">
        <f t="shared" si="275"/>
        <v>0.50495807378045621</v>
      </c>
      <c r="AW600" s="16">
        <f t="shared" si="284"/>
        <v>6.5596366786318918E-3</v>
      </c>
      <c r="AX600" s="16">
        <f t="shared" si="276"/>
        <v>1.3084547120277654</v>
      </c>
      <c r="AY600" s="16">
        <f t="shared" si="277"/>
        <v>0.26884683178747099</v>
      </c>
    </row>
    <row r="601" spans="1:51" x14ac:dyDescent="0.2">
      <c r="A601" s="28">
        <v>599</v>
      </c>
      <c r="B601">
        <v>7653.14</v>
      </c>
      <c r="C601">
        <v>2278.98</v>
      </c>
      <c r="D601" s="29">
        <v>0.17499999999999999</v>
      </c>
      <c r="E601" s="16">
        <f t="shared" si="263"/>
        <v>3.3653846153846152E-5</v>
      </c>
      <c r="F601" s="16"/>
      <c r="G601" s="16">
        <f t="shared" si="268"/>
        <v>-2.6306917000321828E-2</v>
      </c>
      <c r="H601" s="16">
        <f t="shared" si="268"/>
        <v>-2.2765182863293185E-2</v>
      </c>
      <c r="I601" s="16"/>
      <c r="J601" s="16">
        <v>-2.6306917000321828E-2</v>
      </c>
      <c r="K601" s="16">
        <v>6.8124978766885211E-2</v>
      </c>
      <c r="L601" s="16">
        <f t="shared" si="264"/>
        <v>1.2148210997592402E-3</v>
      </c>
      <c r="M601" s="16">
        <f t="shared" si="269"/>
        <v>-2.7521738100081069E-2</v>
      </c>
      <c r="N601" s="16"/>
      <c r="O601" s="16">
        <v>-2.2765182863293185E-2</v>
      </c>
      <c r="P601" s="16">
        <v>3.9829221844860409E-2</v>
      </c>
      <c r="Q601" s="16">
        <f t="shared" si="270"/>
        <v>-2.4713899241317078E-4</v>
      </c>
      <c r="R601" s="16">
        <f t="shared" si="278"/>
        <v>-2.2518043870880015E-2</v>
      </c>
      <c r="X601" s="16">
        <f t="shared" si="279"/>
        <v>1.2053242581289202E-3</v>
      </c>
      <c r="Y601" s="16">
        <f t="shared" si="271"/>
        <v>5.7774953367296759E-4</v>
      </c>
      <c r="Z601" s="16">
        <f t="shared" si="261"/>
        <v>2.1273563712433985</v>
      </c>
      <c r="AA601" s="16">
        <f t="shared" si="262"/>
        <v>2.3704211599575395</v>
      </c>
      <c r="AB601" s="16"/>
      <c r="AC601" s="16">
        <f t="shared" si="285"/>
        <v>1.2053242581289202E-3</v>
      </c>
      <c r="AD601" s="16">
        <f t="shared" si="286"/>
        <v>5.7774953367296759E-4</v>
      </c>
      <c r="AE601" s="16">
        <f t="shared" si="265"/>
        <v>6.605791227198034E-4</v>
      </c>
      <c r="AF601" s="16"/>
      <c r="AG601" s="16">
        <f t="shared" si="280"/>
        <v>-0.50387559710350227</v>
      </c>
      <c r="AH601" s="16">
        <f t="shared" si="281"/>
        <v>1.2012330025840008</v>
      </c>
      <c r="AI601" s="16">
        <f t="shared" si="266"/>
        <v>0.30264259451950148</v>
      </c>
      <c r="AJ601" s="16"/>
      <c r="AK601" s="16">
        <f t="shared" si="282"/>
        <v>-2.5193779855175116</v>
      </c>
      <c r="AL601" s="16">
        <f t="shared" si="283"/>
        <v>6.0061650129200039</v>
      </c>
      <c r="AM601" s="16">
        <f t="shared" si="267"/>
        <v>-2.4867870274024924</v>
      </c>
      <c r="AN601" s="16"/>
      <c r="AO601" s="16">
        <f t="shared" si="287"/>
        <v>1.069887994361999E-3</v>
      </c>
      <c r="AP601" s="16">
        <f t="shared" si="272"/>
        <v>1.7272754335655105</v>
      </c>
      <c r="AQ601" s="16">
        <f t="shared" si="273"/>
        <v>0.54654527316792678</v>
      </c>
      <c r="AR601" s="16"/>
      <c r="AS601" s="16">
        <f t="shared" si="288"/>
        <v>5.1994399718099989E-3</v>
      </c>
      <c r="AT601" s="36">
        <f t="shared" si="274"/>
        <v>1.665531086322801</v>
      </c>
      <c r="AU601" s="16">
        <f t="shared" si="275"/>
        <v>0.51014404333649288</v>
      </c>
      <c r="AW601" s="16">
        <f t="shared" si="284"/>
        <v>-4.7856674018406965E-3</v>
      </c>
      <c r="AX601" s="16">
        <f t="shared" si="276"/>
        <v>1.3021928829656293</v>
      </c>
      <c r="AY601" s="16">
        <f t="shared" si="277"/>
        <v>0.26404967641299126</v>
      </c>
    </row>
    <row r="602" spans="1:51" x14ac:dyDescent="0.2">
      <c r="A602" s="28">
        <v>600</v>
      </c>
      <c r="B602">
        <v>8174.51</v>
      </c>
      <c r="C602">
        <v>2369.75</v>
      </c>
      <c r="D602" s="29">
        <v>0.315</v>
      </c>
      <c r="E602" s="16">
        <f t="shared" si="263"/>
        <v>6.0576923076923076E-5</v>
      </c>
      <c r="F602" s="16"/>
      <c r="G602" s="16">
        <f t="shared" si="268"/>
        <v>6.8124978766885211E-2</v>
      </c>
      <c r="H602" s="16">
        <f t="shared" si="268"/>
        <v>3.9829221844860409E-2</v>
      </c>
      <c r="I602" s="16"/>
      <c r="J602" s="16">
        <v>6.8124978766885211E-2</v>
      </c>
      <c r="K602" s="16">
        <v>-3.8935667091972562E-2</v>
      </c>
      <c r="L602" s="16">
        <f t="shared" si="264"/>
        <v>1.9607921226834925E-3</v>
      </c>
      <c r="M602" s="16">
        <f t="shared" si="269"/>
        <v>6.616418664420172E-2</v>
      </c>
      <c r="N602" s="16"/>
      <c r="O602" s="16">
        <v>3.9829221844860409E-2</v>
      </c>
      <c r="P602" s="16">
        <v>-8.9587509230931606E-3</v>
      </c>
      <c r="Q602" s="16">
        <f t="shared" si="270"/>
        <v>3.6703174877578261E-3</v>
      </c>
      <c r="R602" s="16">
        <f t="shared" si="278"/>
        <v>3.6158904357102582E-2</v>
      </c>
      <c r="X602" s="16">
        <f t="shared" si="279"/>
        <v>1.1359544670816626E-3</v>
      </c>
      <c r="Y602" s="16">
        <f t="shared" si="271"/>
        <v>5.699115709618043E-4</v>
      </c>
      <c r="Z602" s="16">
        <f t="shared" si="261"/>
        <v>0.54432085566779231</v>
      </c>
      <c r="AA602" s="16">
        <f t="shared" si="262"/>
        <v>1.6689978649551607</v>
      </c>
      <c r="AB602" s="16"/>
      <c r="AC602" s="16">
        <f t="shared" si="285"/>
        <v>1.1359544670816626E-3</v>
      </c>
      <c r="AD602" s="16">
        <f t="shared" si="286"/>
        <v>5.699115709618043E-4</v>
      </c>
      <c r="AE602" s="16">
        <f t="shared" si="265"/>
        <v>6.3692352889932046E-4</v>
      </c>
      <c r="AF602" s="16"/>
      <c r="AG602" s="16">
        <f t="shared" si="280"/>
        <v>0.30856112956850185</v>
      </c>
      <c r="AH602" s="16">
        <f t="shared" si="281"/>
        <v>-0.5339449572621946</v>
      </c>
      <c r="AI602" s="16">
        <f t="shared" si="266"/>
        <v>1.2253838276936928</v>
      </c>
      <c r="AJ602" s="16"/>
      <c r="AK602" s="16">
        <f t="shared" si="282"/>
        <v>1.5428056478425092</v>
      </c>
      <c r="AL602" s="16">
        <f t="shared" si="283"/>
        <v>-2.6697247863109728</v>
      </c>
      <c r="AM602" s="16">
        <f t="shared" si="267"/>
        <v>2.1269191384684634</v>
      </c>
      <c r="AN602" s="16"/>
      <c r="AO602" s="16">
        <f t="shared" si="287"/>
        <v>1.3527846480773806E-2</v>
      </c>
      <c r="AP602" s="16">
        <f t="shared" si="272"/>
        <v>1.7506417504607967</v>
      </c>
      <c r="AQ602" s="16">
        <f t="shared" si="273"/>
        <v>0.55998243526110236</v>
      </c>
      <c r="AR602" s="16"/>
      <c r="AS602" s="16">
        <f t="shared" si="288"/>
        <v>6.7504617019253615E-2</v>
      </c>
      <c r="AT602" s="36">
        <f t="shared" si="274"/>
        <v>1.7779621244386832</v>
      </c>
      <c r="AU602" s="16">
        <f t="shared" si="275"/>
        <v>0.57546783452436656</v>
      </c>
      <c r="AW602" s="16">
        <f t="shared" si="284"/>
        <v>6.8969323339905337E-3</v>
      </c>
      <c r="AX602" s="16">
        <f t="shared" si="276"/>
        <v>1.3111740191652472</v>
      </c>
      <c r="AY602" s="16">
        <f t="shared" si="277"/>
        <v>0.27092293370361759</v>
      </c>
    </row>
    <row r="603" spans="1:51" x14ac:dyDescent="0.2">
      <c r="A603" s="28">
        <v>601</v>
      </c>
      <c r="B603">
        <v>7856.23</v>
      </c>
      <c r="C603">
        <v>2348.52</v>
      </c>
      <c r="D603" s="29">
        <v>0.2</v>
      </c>
      <c r="E603" s="16">
        <f t="shared" si="263"/>
        <v>3.8461538461538463E-5</v>
      </c>
      <c r="F603" s="16"/>
      <c r="G603" s="16">
        <f t="shared" si="268"/>
        <v>-3.8935667091972562E-2</v>
      </c>
      <c r="H603" s="16">
        <f t="shared" si="268"/>
        <v>-8.9587509230931606E-3</v>
      </c>
      <c r="I603" s="16"/>
      <c r="J603" s="16">
        <v>-3.8935667091972562E-2</v>
      </c>
      <c r="K603" s="16">
        <v>2.2891386835670564E-2</v>
      </c>
      <c r="L603" s="16">
        <f t="shared" si="264"/>
        <v>5.3222134222823386E-4</v>
      </c>
      <c r="M603" s="16">
        <f t="shared" si="269"/>
        <v>-3.9467888434200793E-2</v>
      </c>
      <c r="N603" s="16"/>
      <c r="O603" s="16">
        <v>-8.9587509230931606E-3</v>
      </c>
      <c r="P603" s="16">
        <v>1.0304361896002899E-3</v>
      </c>
      <c r="Q603" s="16">
        <f t="shared" si="270"/>
        <v>-1.1768247283883266E-3</v>
      </c>
      <c r="R603" s="16">
        <f t="shared" si="278"/>
        <v>-7.7819261947048336E-3</v>
      </c>
      <c r="X603" s="16">
        <f t="shared" si="279"/>
        <v>1.6898185001990797E-3</v>
      </c>
      <c r="Y603" s="16">
        <f t="shared" si="271"/>
        <v>7.4502618975082224E-4</v>
      </c>
      <c r="Z603" s="16">
        <f t="shared" si="261"/>
        <v>1.8117168481300379</v>
      </c>
      <c r="AA603" s="16">
        <f t="shared" si="262"/>
        <v>2.641465283705573</v>
      </c>
      <c r="AB603" s="16"/>
      <c r="AC603" s="16">
        <f t="shared" si="285"/>
        <v>1.6898185001990797E-3</v>
      </c>
      <c r="AD603" s="16">
        <f t="shared" si="286"/>
        <v>7.4502618975082224E-4</v>
      </c>
      <c r="AE603" s="16">
        <f t="shared" si="265"/>
        <v>8.8819616483271394E-4</v>
      </c>
      <c r="AF603" s="16"/>
      <c r="AG603" s="16">
        <f t="shared" si="280"/>
        <v>-0.20726107079838491</v>
      </c>
      <c r="AH603" s="16">
        <f t="shared" si="281"/>
        <v>0.70796208309130626</v>
      </c>
      <c r="AI603" s="16">
        <f t="shared" si="266"/>
        <v>0.49929898770707859</v>
      </c>
      <c r="AJ603" s="16"/>
      <c r="AK603" s="16">
        <f t="shared" si="282"/>
        <v>-1.0363053539919245</v>
      </c>
      <c r="AL603" s="16">
        <f t="shared" si="283"/>
        <v>3.5398104154565311</v>
      </c>
      <c r="AM603" s="16">
        <f t="shared" si="267"/>
        <v>-1.5035050614646068</v>
      </c>
      <c r="AN603" s="16"/>
      <c r="AO603" s="16">
        <f t="shared" si="287"/>
        <v>-7.1563235577786688E-3</v>
      </c>
      <c r="AP603" s="16">
        <f t="shared" si="272"/>
        <v>1.7381135916607433</v>
      </c>
      <c r="AQ603" s="16">
        <f t="shared" si="273"/>
        <v>0.55280038239490314</v>
      </c>
      <c r="AR603" s="16"/>
      <c r="AS603" s="16">
        <f t="shared" si="288"/>
        <v>-3.6023925481201043E-2</v>
      </c>
      <c r="AT603" s="36">
        <f t="shared" si="274"/>
        <v>1.7139129493595062</v>
      </c>
      <c r="AU603" s="16">
        <f t="shared" si="275"/>
        <v>0.53877903088087808</v>
      </c>
      <c r="AW603" s="16">
        <f t="shared" si="284"/>
        <v>1.6539981528249919E-4</v>
      </c>
      <c r="AX603" s="16">
        <f t="shared" si="276"/>
        <v>1.3113908871058202</v>
      </c>
      <c r="AY603" s="16">
        <f t="shared" si="277"/>
        <v>0.27108831984185866</v>
      </c>
    </row>
    <row r="604" spans="1:51" x14ac:dyDescent="0.2">
      <c r="A604" s="28">
        <v>602</v>
      </c>
      <c r="B604">
        <v>8036.07</v>
      </c>
      <c r="C604">
        <v>2350.94</v>
      </c>
      <c r="D604" s="29">
        <v>0.17</v>
      </c>
      <c r="E604" s="16">
        <f t="shared" si="263"/>
        <v>3.2692307692307693E-5</v>
      </c>
      <c r="F604" s="16"/>
      <c r="G604" s="16">
        <f t="shared" si="268"/>
        <v>2.2891386835670564E-2</v>
      </c>
      <c r="H604" s="16">
        <f t="shared" si="268"/>
        <v>1.0304361896002899E-3</v>
      </c>
      <c r="I604" s="16"/>
      <c r="J604" s="16">
        <v>2.2891386835670564E-2</v>
      </c>
      <c r="K604" s="16">
        <v>-3.2061691846885308E-2</v>
      </c>
      <c r="L604" s="16">
        <f t="shared" si="264"/>
        <v>2.1518405309361305E-3</v>
      </c>
      <c r="M604" s="16">
        <f t="shared" si="269"/>
        <v>2.0739546304734433E-2</v>
      </c>
      <c r="N604" s="16"/>
      <c r="O604" s="16">
        <v>1.0304361896002899E-3</v>
      </c>
      <c r="P604" s="16">
        <v>-2.0077075552758705E-3</v>
      </c>
      <c r="Q604" s="16">
        <f t="shared" si="270"/>
        <v>2.6011845608817771E-3</v>
      </c>
      <c r="R604" s="16">
        <f t="shared" si="278"/>
        <v>-1.5707483712814872E-3</v>
      </c>
      <c r="X604" s="16">
        <f t="shared" si="279"/>
        <v>1.6551229724721627E-3</v>
      </c>
      <c r="Y604" s="16">
        <f t="shared" si="271"/>
        <v>5.9123396685965325E-4</v>
      </c>
      <c r="Z604" s="16">
        <f t="shared" si="261"/>
        <v>2.1530628341727973</v>
      </c>
      <c r="AA604" s="16">
        <f t="shared" si="262"/>
        <v>2.7956243084365222</v>
      </c>
      <c r="AB604" s="16"/>
      <c r="AC604" s="16">
        <f t="shared" si="285"/>
        <v>1.6551229724721627E-3</v>
      </c>
      <c r="AD604" s="16">
        <f t="shared" si="286"/>
        <v>5.9123396685965325E-4</v>
      </c>
      <c r="AE604" s="16">
        <f t="shared" si="265"/>
        <v>7.8306518394933103E-4</v>
      </c>
      <c r="AF604" s="16"/>
      <c r="AG604" s="16">
        <f t="shared" si="280"/>
        <v>-0.24451206579303256</v>
      </c>
      <c r="AH604" s="16">
        <f t="shared" si="281"/>
        <v>0.72547412315235604</v>
      </c>
      <c r="AI604" s="16">
        <f t="shared" si="266"/>
        <v>0.5190379426406766</v>
      </c>
      <c r="AJ604" s="16"/>
      <c r="AK604" s="16">
        <f t="shared" si="282"/>
        <v>-1.2225603289651628</v>
      </c>
      <c r="AL604" s="16">
        <f t="shared" si="283"/>
        <v>3.6273706157617802</v>
      </c>
      <c r="AM604" s="16">
        <f t="shared" si="267"/>
        <v>-1.4048102867966175</v>
      </c>
      <c r="AN604" s="16"/>
      <c r="AO604" s="16">
        <f t="shared" si="287"/>
        <v>-3.9957797891195411E-3</v>
      </c>
      <c r="AP604" s="16">
        <f t="shared" si="272"/>
        <v>1.7311684724999912</v>
      </c>
      <c r="AQ604" s="16">
        <f t="shared" si="273"/>
        <v>0.54879659814790605</v>
      </c>
      <c r="AR604" s="16"/>
      <c r="AS604" s="16">
        <f t="shared" si="288"/>
        <v>-2.0132745099443853E-2</v>
      </c>
      <c r="AT604" s="36">
        <f t="shared" si="274"/>
        <v>1.6794071768274152</v>
      </c>
      <c r="AU604" s="16">
        <f t="shared" si="275"/>
        <v>0.51844086020550628</v>
      </c>
      <c r="AW604" s="16">
        <f t="shared" si="284"/>
        <v>-1.2972834010331093E-3</v>
      </c>
      <c r="AX604" s="16">
        <f t="shared" si="276"/>
        <v>1.3096896414757118</v>
      </c>
      <c r="AY604" s="16">
        <f t="shared" si="277"/>
        <v>0.26979019424025358</v>
      </c>
    </row>
    <row r="605" spans="1:51" x14ac:dyDescent="0.2">
      <c r="A605" s="28">
        <v>603</v>
      </c>
      <c r="B605">
        <v>7778.42</v>
      </c>
      <c r="C605">
        <v>2346.2199999999998</v>
      </c>
      <c r="D605" s="29">
        <v>0.17</v>
      </c>
      <c r="E605" s="16">
        <f t="shared" si="263"/>
        <v>3.2692307692307693E-5</v>
      </c>
      <c r="F605" s="16"/>
      <c r="G605" s="16">
        <f t="shared" si="268"/>
        <v>-3.2061691846885308E-2</v>
      </c>
      <c r="H605" s="16">
        <f t="shared" si="268"/>
        <v>-2.0077075552758705E-3</v>
      </c>
      <c r="I605" s="16"/>
      <c r="J605" s="16">
        <v>-3.2061691846885308E-2</v>
      </c>
      <c r="K605" s="16">
        <v>6.6206247541274396E-2</v>
      </c>
      <c r="L605" s="16">
        <f t="shared" si="264"/>
        <v>1.2165175453593172E-3</v>
      </c>
      <c r="M605" s="16">
        <f t="shared" si="269"/>
        <v>-3.3278209392244629E-2</v>
      </c>
      <c r="N605" s="16"/>
      <c r="O605" s="16">
        <v>-2.0077075552758705E-3</v>
      </c>
      <c r="P605" s="16">
        <v>2.5901236883156733E-2</v>
      </c>
      <c r="Q605" s="16">
        <f t="shared" si="270"/>
        <v>1.8276487986251802E-3</v>
      </c>
      <c r="R605" s="16">
        <f t="shared" si="278"/>
        <v>-3.8353563539010507E-3</v>
      </c>
      <c r="X605" s="16">
        <f t="shared" si="279"/>
        <v>1.4379240634034161E-3</v>
      </c>
      <c r="Y605" s="16">
        <f t="shared" si="271"/>
        <v>4.6575609273725863E-4</v>
      </c>
      <c r="Z605" s="16">
        <f t="shared" si="261"/>
        <v>1.9682562299456401</v>
      </c>
      <c r="AA605" s="16">
        <f t="shared" si="262"/>
        <v>2.9011942178137389</v>
      </c>
      <c r="AB605" s="16"/>
      <c r="AC605" s="16">
        <f t="shared" si="285"/>
        <v>1.4379240634034161E-3</v>
      </c>
      <c r="AD605" s="16">
        <f t="shared" si="286"/>
        <v>4.6575609273725863E-4</v>
      </c>
      <c r="AE605" s="16">
        <f t="shared" si="265"/>
        <v>6.478140183978461E-4</v>
      </c>
      <c r="AF605" s="16"/>
      <c r="AG605" s="16">
        <f t="shared" si="280"/>
        <v>-0.20572801423578585</v>
      </c>
      <c r="AH605" s="16">
        <f t="shared" si="281"/>
        <v>0.85030357321358019</v>
      </c>
      <c r="AI605" s="16">
        <f t="shared" si="266"/>
        <v>0.35542444102220561</v>
      </c>
      <c r="AJ605" s="16"/>
      <c r="AK605" s="16">
        <f t="shared" si="282"/>
        <v>-1.0286400711789292</v>
      </c>
      <c r="AL605" s="16">
        <f t="shared" si="283"/>
        <v>4.2515178660679007</v>
      </c>
      <c r="AM605" s="16">
        <f t="shared" si="267"/>
        <v>-2.2228777948889715</v>
      </c>
      <c r="AN605" s="16"/>
      <c r="AO605" s="16">
        <f t="shared" si="287"/>
        <v>6.3998991762162245E-3</v>
      </c>
      <c r="AP605" s="16">
        <f t="shared" si="272"/>
        <v>1.7422477761810353</v>
      </c>
      <c r="AQ605" s="16">
        <f t="shared" si="273"/>
        <v>0.55517610492932501</v>
      </c>
      <c r="AR605" s="16"/>
      <c r="AS605" s="16">
        <f t="shared" si="288"/>
        <v>3.1868726650311895E-2</v>
      </c>
      <c r="AT605" s="36">
        <f t="shared" si="274"/>
        <v>1.7329277450803002</v>
      </c>
      <c r="AU605" s="16">
        <f t="shared" si="275"/>
        <v>0.54981231631568273</v>
      </c>
      <c r="AW605" s="16">
        <f t="shared" si="284"/>
        <v>1.7123833597587853E-3</v>
      </c>
      <c r="AX605" s="16">
        <f t="shared" si="276"/>
        <v>1.3119323322242231</v>
      </c>
      <c r="AY605" s="16">
        <f t="shared" si="277"/>
        <v>0.27150111314319625</v>
      </c>
    </row>
    <row r="606" spans="1:51" x14ac:dyDescent="0.2">
      <c r="A606" s="28">
        <v>604</v>
      </c>
      <c r="B606">
        <v>8293.4</v>
      </c>
      <c r="C606">
        <v>2406.9899999999998</v>
      </c>
      <c r="D606" s="29">
        <v>0.17</v>
      </c>
      <c r="E606" s="16">
        <f t="shared" si="263"/>
        <v>3.2692307692307693E-5</v>
      </c>
      <c r="F606" s="16"/>
      <c r="G606" s="16">
        <f t="shared" si="268"/>
        <v>6.6206247541274396E-2</v>
      </c>
      <c r="H606" s="16">
        <f t="shared" si="268"/>
        <v>2.5901236883156733E-2</v>
      </c>
      <c r="I606" s="16"/>
      <c r="J606" s="16">
        <v>6.6206247541274396E-2</v>
      </c>
      <c r="K606" s="16">
        <v>3.5559601610919513E-2</v>
      </c>
      <c r="L606" s="16">
        <f t="shared" si="264"/>
        <v>2.0478506650023517E-3</v>
      </c>
      <c r="M606" s="16">
        <f t="shared" si="269"/>
        <v>6.4158396876272047E-2</v>
      </c>
      <c r="N606" s="16"/>
      <c r="O606" s="16">
        <v>2.5901236883156733E-2</v>
      </c>
      <c r="P606" s="16">
        <v>6.8425710119278671E-3</v>
      </c>
      <c r="Q606" s="16">
        <f t="shared" si="270"/>
        <v>2.0629144725008413E-3</v>
      </c>
      <c r="R606" s="16">
        <f t="shared" si="278"/>
        <v>2.3838322410655893E-2</v>
      </c>
      <c r="X606" s="16">
        <f t="shared" si="279"/>
        <v>1.3794475456570419E-3</v>
      </c>
      <c r="Y606" s="16">
        <f t="shared" si="271"/>
        <v>3.7685426853735927E-4</v>
      </c>
      <c r="Z606" s="16">
        <f t="shared" si="261"/>
        <v>0.88208726252878211</v>
      </c>
      <c r="AA606" s="16">
        <f t="shared" si="262"/>
        <v>2.2689280951277899</v>
      </c>
      <c r="AB606" s="16"/>
      <c r="AC606" s="16">
        <f t="shared" si="285"/>
        <v>1.3794475456570419E-3</v>
      </c>
      <c r="AD606" s="16">
        <f t="shared" si="286"/>
        <v>3.7685426853735927E-4</v>
      </c>
      <c r="AE606" s="16">
        <f t="shared" si="265"/>
        <v>5.7074538474220456E-4</v>
      </c>
      <c r="AF606" s="16"/>
      <c r="AG606" s="16">
        <f t="shared" si="280"/>
        <v>0.10794598057322727</v>
      </c>
      <c r="AH606" s="16">
        <f t="shared" si="281"/>
        <v>-0.20527399625774181</v>
      </c>
      <c r="AI606" s="16">
        <f t="shared" si="266"/>
        <v>1.0973280156845147</v>
      </c>
      <c r="AJ606" s="16"/>
      <c r="AK606" s="16">
        <f t="shared" si="282"/>
        <v>0.53972990286613631</v>
      </c>
      <c r="AL606" s="16">
        <f t="shared" si="283"/>
        <v>-1.026369981288709</v>
      </c>
      <c r="AM606" s="16">
        <f t="shared" si="267"/>
        <v>1.4866400784225728</v>
      </c>
      <c r="AN606" s="16"/>
      <c r="AO606" s="16">
        <f t="shared" si="287"/>
        <v>8.4150540809175486E-3</v>
      </c>
      <c r="AP606" s="16">
        <f t="shared" si="272"/>
        <v>1.756908885439957</v>
      </c>
      <c r="AQ606" s="16">
        <f t="shared" si="273"/>
        <v>0.56355594982952661</v>
      </c>
      <c r="AR606" s="16"/>
      <c r="AS606" s="16">
        <f t="shared" si="288"/>
        <v>4.194450117381851E-2</v>
      </c>
      <c r="AT606" s="36">
        <f t="shared" si="274"/>
        <v>1.8056145349179633</v>
      </c>
      <c r="AU606" s="16">
        <f t="shared" si="275"/>
        <v>0.59090099639904736</v>
      </c>
      <c r="AW606" s="16">
        <f t="shared" si="284"/>
        <v>2.9249676791106194E-3</v>
      </c>
      <c r="AX606" s="16">
        <f t="shared" si="276"/>
        <v>1.3157696918931592</v>
      </c>
      <c r="AY606" s="16">
        <f t="shared" si="277"/>
        <v>0.27442181142754657</v>
      </c>
    </row>
    <row r="607" spans="1:51" x14ac:dyDescent="0.2">
      <c r="A607" s="28">
        <v>605</v>
      </c>
      <c r="B607">
        <v>8588.31</v>
      </c>
      <c r="C607">
        <v>2423.46</v>
      </c>
      <c r="D607" s="29">
        <v>0.25</v>
      </c>
      <c r="E607" s="16">
        <f t="shared" si="263"/>
        <v>4.8076923076923077E-5</v>
      </c>
      <c r="F607" s="16"/>
      <c r="G607" s="16">
        <f t="shared" si="268"/>
        <v>3.5559601610919513E-2</v>
      </c>
      <c r="H607" s="16">
        <f t="shared" si="268"/>
        <v>6.8425710119278671E-3</v>
      </c>
      <c r="I607" s="16"/>
      <c r="J607" s="16">
        <v>3.5559601610919513E-2</v>
      </c>
      <c r="K607" s="16">
        <v>-6.2596715768294606E-3</v>
      </c>
      <c r="L607" s="16">
        <f t="shared" si="264"/>
        <v>5.6124801104797165E-4</v>
      </c>
      <c r="M607" s="16">
        <f t="shared" si="269"/>
        <v>3.4998353599871544E-2</v>
      </c>
      <c r="N607" s="16"/>
      <c r="O607" s="16">
        <v>6.8425710119278671E-3</v>
      </c>
      <c r="P607" s="16">
        <v>8.0834839444431286E-3</v>
      </c>
      <c r="Q607" s="16">
        <f t="shared" si="270"/>
        <v>-9.8279062709544316E-5</v>
      </c>
      <c r="R607" s="16">
        <f t="shared" si="278"/>
        <v>6.940850074637411E-3</v>
      </c>
      <c r="X607" s="16">
        <f t="shared" si="279"/>
        <v>1.8391218993684233E-3</v>
      </c>
      <c r="Y607" s="16">
        <f t="shared" si="271"/>
        <v>4.3697554525210045E-4</v>
      </c>
      <c r="Z607" s="16">
        <f t="shared" si="261"/>
        <v>1.897286952645814</v>
      </c>
      <c r="AA607" s="16">
        <f t="shared" si="262"/>
        <v>2.8937544498340322</v>
      </c>
      <c r="AB607" s="16"/>
      <c r="AC607" s="16">
        <f t="shared" si="285"/>
        <v>1.8391218993684233E-3</v>
      </c>
      <c r="AD607" s="16">
        <f t="shared" si="286"/>
        <v>4.3697554525210045E-4</v>
      </c>
      <c r="AE607" s="16">
        <f t="shared" si="265"/>
        <v>7.0963808929091446E-4</v>
      </c>
      <c r="AF607" s="16"/>
      <c r="AG607" s="16">
        <f t="shared" si="280"/>
        <v>-0.20446283091268355</v>
      </c>
      <c r="AH607" s="16">
        <f t="shared" si="281"/>
        <v>0.71774263795886295</v>
      </c>
      <c r="AI607" s="16">
        <f t="shared" si="266"/>
        <v>0.48672019295382052</v>
      </c>
      <c r="AJ607" s="16"/>
      <c r="AK607" s="16">
        <f t="shared" si="282"/>
        <v>-1.0223141545634178</v>
      </c>
      <c r="AL607" s="16">
        <f t="shared" si="283"/>
        <v>3.5887131897943148</v>
      </c>
      <c r="AM607" s="16">
        <f t="shared" si="267"/>
        <v>-1.566399035230897</v>
      </c>
      <c r="AN607" s="16"/>
      <c r="AO607" s="16">
        <f t="shared" si="287"/>
        <v>2.4697883535163526E-3</v>
      </c>
      <c r="AP607" s="16">
        <f t="shared" si="272"/>
        <v>1.7612480785434059</v>
      </c>
      <c r="AQ607" s="16">
        <f t="shared" si="273"/>
        <v>0.5660226932682868</v>
      </c>
      <c r="AR607" s="16"/>
      <c r="AS607" s="16">
        <f t="shared" si="288"/>
        <v>1.2218172536812531E-2</v>
      </c>
      <c r="AT607" s="36">
        <f t="shared" si="274"/>
        <v>1.8276758448405674</v>
      </c>
      <c r="AU607" s="16">
        <f t="shared" si="275"/>
        <v>0.60304512953978862</v>
      </c>
      <c r="AW607" s="16">
        <f t="shared" si="284"/>
        <v>-4.7933538148131681E-4</v>
      </c>
      <c r="AX607" s="16">
        <f t="shared" si="276"/>
        <v>1.3151389969259539</v>
      </c>
      <c r="AY607" s="16">
        <f t="shared" si="277"/>
        <v>0.27394236112813697</v>
      </c>
    </row>
    <row r="608" spans="1:51" x14ac:dyDescent="0.2">
      <c r="A608" s="28">
        <v>606</v>
      </c>
      <c r="B608">
        <v>8534.5499999999993</v>
      </c>
      <c r="C608">
        <v>2443.0500000000002</v>
      </c>
      <c r="D608" s="29">
        <v>0.17</v>
      </c>
      <c r="E608" s="16">
        <f t="shared" si="263"/>
        <v>3.2692307692307693E-5</v>
      </c>
      <c r="F608" s="16"/>
      <c r="G608" s="16">
        <f t="shared" si="268"/>
        <v>-6.2596715768294606E-3</v>
      </c>
      <c r="H608" s="16">
        <f t="shared" si="268"/>
        <v>8.0834839444431286E-3</v>
      </c>
      <c r="I608" s="16"/>
      <c r="J608" s="16">
        <v>-6.2596715768294606E-3</v>
      </c>
      <c r="K608" s="16">
        <v>1.7040148572566839E-2</v>
      </c>
      <c r="L608" s="16">
        <f t="shared" si="264"/>
        <v>1.0248721132580076E-3</v>
      </c>
      <c r="M608" s="16">
        <f t="shared" si="269"/>
        <v>-7.2845436900874682E-3</v>
      </c>
      <c r="N608" s="16"/>
      <c r="O608" s="16">
        <v>8.0834839444431286E-3</v>
      </c>
      <c r="P608" s="16">
        <v>1.0617875196987208E-2</v>
      </c>
      <c r="Q608" s="16">
        <f t="shared" si="270"/>
        <v>1.3775727224233183E-3</v>
      </c>
      <c r="R608" s="16">
        <f t="shared" si="278"/>
        <v>6.7059112220198107E-3</v>
      </c>
      <c r="X608" s="16">
        <f t="shared" si="279"/>
        <v>1.7176495666507941E-3</v>
      </c>
      <c r="Y608" s="16">
        <f t="shared" si="271"/>
        <v>3.6338970141688214E-4</v>
      </c>
      <c r="Z608" s="16">
        <f t="shared" si="261"/>
        <v>2.2490138359877259</v>
      </c>
      <c r="AA608" s="16">
        <f t="shared" si="262"/>
        <v>2.97920415454423</v>
      </c>
      <c r="AB608" s="16"/>
      <c r="AC608" s="16">
        <f t="shared" si="285"/>
        <v>1.7176495666507941E-3</v>
      </c>
      <c r="AD608" s="16">
        <f t="shared" si="286"/>
        <v>3.6338970141688214E-4</v>
      </c>
      <c r="AE608" s="16">
        <f t="shared" si="265"/>
        <v>6.253982809325603E-4</v>
      </c>
      <c r="AF608" s="16"/>
      <c r="AG608" s="16">
        <f t="shared" si="280"/>
        <v>-9.3598786816959476E-2</v>
      </c>
      <c r="AH608" s="16">
        <f t="shared" si="281"/>
        <v>0.56334671824229055</v>
      </c>
      <c r="AI608" s="16">
        <f t="shared" si="266"/>
        <v>0.53025206857466889</v>
      </c>
      <c r="AJ608" s="16"/>
      <c r="AK608" s="16">
        <f t="shared" si="282"/>
        <v>-0.46799393408479739</v>
      </c>
      <c r="AL608" s="16">
        <f t="shared" si="283"/>
        <v>2.8167335912114528</v>
      </c>
      <c r="AM608" s="16">
        <f t="shared" si="267"/>
        <v>-1.3487396571266554</v>
      </c>
      <c r="AN608" s="16"/>
      <c r="AO608" s="16">
        <f t="shared" si="287"/>
        <v>7.1051312706415654E-3</v>
      </c>
      <c r="AP608" s="16">
        <f t="shared" si="272"/>
        <v>1.7737619773416222</v>
      </c>
      <c r="AQ608" s="16">
        <f t="shared" si="273"/>
        <v>0.5731027020227325</v>
      </c>
      <c r="AR608" s="16"/>
      <c r="AS608" s="16">
        <f t="shared" si="288"/>
        <v>3.5333348660900134E-2</v>
      </c>
      <c r="AT608" s="36">
        <f t="shared" si="274"/>
        <v>1.8922537527054246</v>
      </c>
      <c r="AU608" s="16">
        <f t="shared" si="275"/>
        <v>0.63776858040264961</v>
      </c>
      <c r="AW608" s="16">
        <f t="shared" si="284"/>
        <v>2.8414945052965277E-3</v>
      </c>
      <c r="AX608" s="16">
        <f t="shared" si="276"/>
        <v>1.3188759571594202</v>
      </c>
      <c r="AY608" s="16">
        <f t="shared" si="277"/>
        <v>0.27677982621915603</v>
      </c>
    </row>
    <row r="609" spans="1:51" x14ac:dyDescent="0.2">
      <c r="A609" s="28">
        <v>607</v>
      </c>
      <c r="B609">
        <v>8679.98</v>
      </c>
      <c r="C609">
        <v>2468.9899999999998</v>
      </c>
      <c r="D609" s="29">
        <v>0.17</v>
      </c>
      <c r="E609" s="16">
        <f t="shared" si="263"/>
        <v>3.2692307692307693E-5</v>
      </c>
      <c r="F609" s="16"/>
      <c r="G609" s="16">
        <f t="shared" si="268"/>
        <v>1.7040148572566839E-2</v>
      </c>
      <c r="H609" s="16">
        <f t="shared" si="268"/>
        <v>1.0617875196987208E-2</v>
      </c>
      <c r="I609" s="16"/>
      <c r="J609" s="16">
        <v>1.7040148572566839E-2</v>
      </c>
      <c r="K609" s="16">
        <v>1.6195889852280758E-2</v>
      </c>
      <c r="L609" s="16">
        <f t="shared" si="264"/>
        <v>1.6575163194398823E-3</v>
      </c>
      <c r="M609" s="16">
        <f t="shared" si="269"/>
        <v>1.5382632253126957E-2</v>
      </c>
      <c r="N609" s="16"/>
      <c r="O609" s="16">
        <v>1.0617875196987208E-2</v>
      </c>
      <c r="P609" s="16">
        <v>-5.1721554157772949E-3</v>
      </c>
      <c r="Q609" s="16">
        <f t="shared" si="270"/>
        <v>1.281479765076718E-3</v>
      </c>
      <c r="R609" s="16">
        <f t="shared" si="278"/>
        <v>9.3363954319104908E-3</v>
      </c>
      <c r="X609" s="16">
        <f t="shared" si="279"/>
        <v>1.4241319601915965E-3</v>
      </c>
      <c r="Y609" s="16">
        <f t="shared" si="271"/>
        <v>3.0890715172835571E-4</v>
      </c>
      <c r="Z609" s="16">
        <f t="shared" si="261"/>
        <v>2.2750808137715786</v>
      </c>
      <c r="AA609" s="16">
        <f t="shared" si="262"/>
        <v>2.9812049784925057</v>
      </c>
      <c r="AB609" s="16"/>
      <c r="AC609" s="16">
        <f t="shared" si="285"/>
        <v>1.4241319601915965E-3</v>
      </c>
      <c r="AD609" s="16">
        <f t="shared" si="286"/>
        <v>3.0890715172835571E-4</v>
      </c>
      <c r="AE609" s="16">
        <f t="shared" si="265"/>
        <v>5.2503975853239481E-4</v>
      </c>
      <c r="AF609" s="16"/>
      <c r="AG609" s="16">
        <f t="shared" si="280"/>
        <v>-0.10355648095453233</v>
      </c>
      <c r="AH609" s="16">
        <f t="shared" si="281"/>
        <v>0.54941197712883105</v>
      </c>
      <c r="AI609" s="16">
        <f t="shared" si="266"/>
        <v>0.55414450382570135</v>
      </c>
      <c r="AJ609" s="16"/>
      <c r="AK609" s="16">
        <f t="shared" si="282"/>
        <v>-0.51778240477266169</v>
      </c>
      <c r="AL609" s="16">
        <f t="shared" si="283"/>
        <v>2.7470598856441555</v>
      </c>
      <c r="AM609" s="16">
        <f t="shared" si="267"/>
        <v>-1.2292774808714939</v>
      </c>
      <c r="AN609" s="16"/>
      <c r="AO609" s="16">
        <f t="shared" si="287"/>
        <v>4.4039430771362839E-3</v>
      </c>
      <c r="AP609" s="16">
        <f t="shared" si="272"/>
        <v>1.7815735241222235</v>
      </c>
      <c r="AQ609" s="16">
        <f t="shared" si="273"/>
        <v>0.5774969761199199</v>
      </c>
      <c r="AR609" s="16"/>
      <c r="AS609" s="16">
        <f t="shared" si="288"/>
        <v>2.188894615491219E-2</v>
      </c>
      <c r="AT609" s="36">
        <f t="shared" si="274"/>
        <v>1.9336731932098241</v>
      </c>
      <c r="AU609" s="16">
        <f t="shared" si="275"/>
        <v>0.65942140302637253</v>
      </c>
      <c r="AW609" s="16">
        <f t="shared" si="284"/>
        <v>1.9310582760585792E-3</v>
      </c>
      <c r="AX609" s="16">
        <f t="shared" si="276"/>
        <v>1.3214227834915875</v>
      </c>
      <c r="AY609" s="16">
        <f t="shared" si="277"/>
        <v>0.2787090223990073</v>
      </c>
    </row>
    <row r="610" spans="1:51" x14ac:dyDescent="0.2">
      <c r="A610" s="28">
        <v>608</v>
      </c>
      <c r="B610">
        <v>8820.56</v>
      </c>
      <c r="C610">
        <v>2456.2199999999998</v>
      </c>
      <c r="D610" s="29">
        <v>0.19</v>
      </c>
      <c r="E610" s="16">
        <f t="shared" si="263"/>
        <v>3.6538461538461537E-5</v>
      </c>
      <c r="F610" s="16"/>
      <c r="G610" s="16">
        <f t="shared" si="268"/>
        <v>1.6195889852280758E-2</v>
      </c>
      <c r="H610" s="16">
        <f t="shared" si="268"/>
        <v>-5.1721554157772949E-3</v>
      </c>
      <c r="I610" s="16"/>
      <c r="J610" s="16">
        <v>1.6195889852280758E-2</v>
      </c>
      <c r="K610" s="16">
        <v>6.9269978323378356E-4</v>
      </c>
      <c r="L610" s="16">
        <f t="shared" si="264"/>
        <v>1.3050353914137701E-3</v>
      </c>
      <c r="M610" s="16">
        <f t="shared" si="269"/>
        <v>1.4890854460866987E-2</v>
      </c>
      <c r="N610" s="16"/>
      <c r="O610" s="16">
        <v>-5.1721554157772949E-3</v>
      </c>
      <c r="P610" s="16">
        <v>-2.2880686583448924E-3</v>
      </c>
      <c r="Q610" s="16">
        <f t="shared" si="270"/>
        <v>1.08522332826396E-3</v>
      </c>
      <c r="R610" s="16">
        <f t="shared" si="278"/>
        <v>-6.2573787440412549E-3</v>
      </c>
      <c r="X610" s="16">
        <f t="shared" si="279"/>
        <v>1.2220294897092648E-3</v>
      </c>
      <c r="Y610" s="16">
        <f t="shared" si="271"/>
        <v>2.7863921775323706E-4</v>
      </c>
      <c r="Z610" s="16">
        <f t="shared" si="261"/>
        <v>2.3439574889177153</v>
      </c>
      <c r="AA610" s="16">
        <f t="shared" si="262"/>
        <v>3.1035971081344425</v>
      </c>
      <c r="AB610" s="16"/>
      <c r="AC610" s="16">
        <f t="shared" si="285"/>
        <v>1.2220294897092648E-3</v>
      </c>
      <c r="AD610" s="16">
        <f t="shared" si="286"/>
        <v>2.7863921775323706E-4</v>
      </c>
      <c r="AE610" s="16">
        <f t="shared" si="265"/>
        <v>4.6191818255463901E-4</v>
      </c>
      <c r="AF610" s="16"/>
      <c r="AG610" s="16">
        <f t="shared" si="280"/>
        <v>-0.62005346180483689</v>
      </c>
      <c r="AH610" s="16">
        <f t="shared" si="281"/>
        <v>1.9436527079612786</v>
      </c>
      <c r="AI610" s="16">
        <f t="shared" si="266"/>
        <v>-0.32359924615644164</v>
      </c>
      <c r="AJ610" s="16"/>
      <c r="AK610" s="16">
        <f t="shared" si="282"/>
        <v>-3.1002673090241846</v>
      </c>
      <c r="AL610" s="16">
        <f t="shared" si="283"/>
        <v>9.7182635398063937</v>
      </c>
      <c r="AM610" s="16">
        <f t="shared" si="267"/>
        <v>-5.6179962307822091</v>
      </c>
      <c r="AN610" s="16"/>
      <c r="AO610" s="16">
        <f t="shared" si="287"/>
        <v>-4.5007172294041393E-3</v>
      </c>
      <c r="AP610" s="16">
        <f t="shared" si="272"/>
        <v>1.7735551654667563</v>
      </c>
      <c r="AQ610" s="16">
        <f t="shared" si="273"/>
        <v>0.57298610017024831</v>
      </c>
      <c r="AR610" s="16"/>
      <c r="AS610" s="16">
        <f t="shared" si="288"/>
        <v>-2.2634355377789926E-2</v>
      </c>
      <c r="AT610" s="36">
        <f t="shared" si="274"/>
        <v>1.8899057469702072</v>
      </c>
      <c r="AU610" s="16">
        <f t="shared" si="275"/>
        <v>0.63652695850010199</v>
      </c>
      <c r="AW610" s="16">
        <f t="shared" si="284"/>
        <v>-2.63883547817397E-3</v>
      </c>
      <c r="AX610" s="16">
        <f t="shared" si="276"/>
        <v>1.3179357661688424</v>
      </c>
      <c r="AY610" s="16">
        <f t="shared" si="277"/>
        <v>0.27606669905720949</v>
      </c>
    </row>
    <row r="611" spans="1:51" x14ac:dyDescent="0.2">
      <c r="A611" s="28">
        <v>609</v>
      </c>
      <c r="B611">
        <v>8826.67</v>
      </c>
      <c r="C611">
        <v>2450.6</v>
      </c>
      <c r="D611" s="29">
        <v>0.19</v>
      </c>
      <c r="E611" s="16">
        <f t="shared" si="263"/>
        <v>3.6538461538461537E-5</v>
      </c>
      <c r="F611" s="16"/>
      <c r="G611" s="16">
        <f t="shared" si="268"/>
        <v>6.9269978323378356E-4</v>
      </c>
      <c r="H611" s="16">
        <f t="shared" si="268"/>
        <v>-2.2880686583448924E-3</v>
      </c>
      <c r="I611" s="16"/>
      <c r="J611" s="16">
        <v>6.9269978323378356E-4</v>
      </c>
      <c r="K611" s="16">
        <v>4.4981856124676582E-2</v>
      </c>
      <c r="L611" s="16">
        <f t="shared" si="264"/>
        <v>1.3178073825841948E-3</v>
      </c>
      <c r="M611" s="16">
        <f t="shared" si="269"/>
        <v>-6.2510759935041128E-4</v>
      </c>
      <c r="N611" s="16"/>
      <c r="O611" s="16">
        <v>-2.2880686583448924E-3</v>
      </c>
      <c r="P611" s="16">
        <v>1.653064555619041E-2</v>
      </c>
      <c r="Q611" s="16">
        <f t="shared" si="270"/>
        <v>2.3079607971195626E-3</v>
      </c>
      <c r="R611" s="16">
        <f t="shared" si="278"/>
        <v>-4.596029455464455E-3</v>
      </c>
      <c r="X611" s="16">
        <f t="shared" si="279"/>
        <v>1.0591080720916467E-3</v>
      </c>
      <c r="Y611" s="16">
        <f t="shared" si="271"/>
        <v>2.4567895968999326E-4</v>
      </c>
      <c r="Z611" s="16">
        <f t="shared" si="261"/>
        <v>2.5060410742916854</v>
      </c>
      <c r="AA611" s="16">
        <f t="shared" si="262"/>
        <v>3.1938139049735068</v>
      </c>
      <c r="AB611" s="16"/>
      <c r="AC611" s="16">
        <f t="shared" si="285"/>
        <v>1.0591080720916467E-3</v>
      </c>
      <c r="AD611" s="16">
        <f t="shared" si="286"/>
        <v>2.4567895968999326E-4</v>
      </c>
      <c r="AE611" s="16">
        <f t="shared" si="265"/>
        <v>4.0379153920643772E-4</v>
      </c>
      <c r="AF611" s="16"/>
      <c r="AG611" s="16">
        <f t="shared" si="280"/>
        <v>-0.53059961063895056</v>
      </c>
      <c r="AH611" s="16">
        <f t="shared" si="281"/>
        <v>1.7923480837463148</v>
      </c>
      <c r="AI611" s="16">
        <f t="shared" si="266"/>
        <v>-0.26174847310736427</v>
      </c>
      <c r="AJ611" s="16"/>
      <c r="AK611" s="16">
        <f t="shared" si="282"/>
        <v>-2.6529980531947528</v>
      </c>
      <c r="AL611" s="16">
        <f t="shared" si="283"/>
        <v>8.9617404187315746</v>
      </c>
      <c r="AM611" s="16">
        <f t="shared" si="267"/>
        <v>-5.3087423655368218</v>
      </c>
      <c r="AN611" s="16"/>
      <c r="AO611" s="16">
        <f t="shared" si="287"/>
        <v>-4.8885455609885093E-3</v>
      </c>
      <c r="AP611" s="16">
        <f t="shared" si="272"/>
        <v>1.7648850602354456</v>
      </c>
      <c r="AQ611" s="16">
        <f t="shared" si="273"/>
        <v>0.56808556658511644</v>
      </c>
      <c r="AR611" s="16"/>
      <c r="AS611" s="16">
        <f t="shared" si="288"/>
        <v>-2.4588881651096392E-2</v>
      </c>
      <c r="AT611" s="36">
        <f t="shared" si="274"/>
        <v>1.8434350782262299</v>
      </c>
      <c r="AU611" s="16">
        <f t="shared" si="275"/>
        <v>0.61163072148731101</v>
      </c>
      <c r="AW611" s="16">
        <f t="shared" si="284"/>
        <v>-6.9208480402508765E-4</v>
      </c>
      <c r="AX611" s="16">
        <f t="shared" si="276"/>
        <v>1.3170236428523958</v>
      </c>
      <c r="AY611" s="16">
        <f t="shared" si="277"/>
        <v>0.27537437465194048</v>
      </c>
    </row>
    <row r="612" spans="1:51" x14ac:dyDescent="0.2">
      <c r="A612" s="28">
        <v>610</v>
      </c>
      <c r="B612">
        <v>9223.7099999999991</v>
      </c>
      <c r="C612">
        <v>2491.11</v>
      </c>
      <c r="D612" s="29">
        <v>0.19</v>
      </c>
      <c r="E612" s="16">
        <f t="shared" si="263"/>
        <v>3.6538461538461537E-5</v>
      </c>
      <c r="F612" s="16"/>
      <c r="G612" s="16">
        <f t="shared" si="268"/>
        <v>4.4981856124676582E-2</v>
      </c>
      <c r="H612" s="16">
        <f t="shared" si="268"/>
        <v>1.653064555619041E-2</v>
      </c>
      <c r="I612" s="16"/>
      <c r="J612" s="16">
        <v>4.4981856124676582E-2</v>
      </c>
      <c r="K612" s="16">
        <v>5.4530118574846916E-2</v>
      </c>
      <c r="L612" s="16">
        <f t="shared" si="264"/>
        <v>1.5523404728769313E-3</v>
      </c>
      <c r="M612" s="16">
        <f t="shared" si="269"/>
        <v>4.3429515651799651E-2</v>
      </c>
      <c r="N612" s="16"/>
      <c r="O612" s="16">
        <v>1.653064555619041E-2</v>
      </c>
      <c r="P612" s="16">
        <v>2.2941580259402471E-2</v>
      </c>
      <c r="Q612" s="16">
        <f t="shared" si="270"/>
        <v>2.0846248816785828E-3</v>
      </c>
      <c r="R612" s="16">
        <f t="shared" si="278"/>
        <v>1.4446020674511827E-2</v>
      </c>
      <c r="X612" s="16">
        <f t="shared" si="279"/>
        <v>8.9255996792642002E-4</v>
      </c>
      <c r="Y612" s="16">
        <f t="shared" si="271"/>
        <v>2.1752589992504219E-4</v>
      </c>
      <c r="Z612" s="16">
        <f t="shared" si="261"/>
        <v>1.5351894420126992</v>
      </c>
      <c r="AA612" s="16">
        <f t="shared" si="262"/>
        <v>2.8179734949102393</v>
      </c>
      <c r="AB612" s="16"/>
      <c r="AC612" s="16">
        <f t="shared" si="285"/>
        <v>8.9255996792642002E-4</v>
      </c>
      <c r="AD612" s="16">
        <f t="shared" si="286"/>
        <v>2.1752589992504219E-4</v>
      </c>
      <c r="AE612" s="16">
        <f t="shared" si="265"/>
        <v>3.4880064774070143E-4</v>
      </c>
      <c r="AF612" s="16"/>
      <c r="AG612" s="16">
        <f t="shared" si="280"/>
        <v>-3.6428954095024203E-2</v>
      </c>
      <c r="AH612" s="16">
        <f t="shared" si="281"/>
        <v>0.30804349030342065</v>
      </c>
      <c r="AI612" s="16">
        <f t="shared" si="266"/>
        <v>0.72838546379160363</v>
      </c>
      <c r="AJ612" s="16"/>
      <c r="AK612" s="16">
        <f t="shared" si="282"/>
        <v>-0.18214477047512101</v>
      </c>
      <c r="AL612" s="16">
        <f t="shared" si="283"/>
        <v>1.5402174515171032</v>
      </c>
      <c r="AM612" s="16">
        <f t="shared" si="267"/>
        <v>-0.35807268104198209</v>
      </c>
      <c r="AN612" s="16"/>
      <c r="AO612" s="16">
        <f t="shared" si="287"/>
        <v>5.7517516536393434E-3</v>
      </c>
      <c r="AP612" s="16">
        <f t="shared" si="272"/>
        <v>1.7750362407991382</v>
      </c>
      <c r="AQ612" s="16">
        <f t="shared" si="273"/>
        <v>0.57382084007057421</v>
      </c>
      <c r="AR612" s="16"/>
      <c r="AS612" s="16">
        <f t="shared" si="288"/>
        <v>2.8612604422042869E-2</v>
      </c>
      <c r="AT612" s="36">
        <f t="shared" si="274"/>
        <v>1.8961805568972347</v>
      </c>
      <c r="AU612" s="16">
        <f t="shared" si="275"/>
        <v>0.63984162972973135</v>
      </c>
      <c r="AW612" s="16">
        <f t="shared" si="284"/>
        <v>1.6853112156613892E-3</v>
      </c>
      <c r="AX612" s="16">
        <f t="shared" si="276"/>
        <v>1.3192432375689862</v>
      </c>
      <c r="AY612" s="16">
        <f t="shared" si="277"/>
        <v>0.27705826732422278</v>
      </c>
    </row>
    <row r="613" spans="1:51" x14ac:dyDescent="0.2">
      <c r="A613" s="28">
        <v>611</v>
      </c>
      <c r="B613">
        <v>9726.68</v>
      </c>
      <c r="C613">
        <v>2548.2600000000002</v>
      </c>
      <c r="D613" s="29">
        <v>0.19</v>
      </c>
      <c r="E613" s="16">
        <f t="shared" si="263"/>
        <v>3.6538461538461537E-5</v>
      </c>
      <c r="F613" s="16"/>
      <c r="G613" s="16">
        <f t="shared" si="268"/>
        <v>5.4530118574846916E-2</v>
      </c>
      <c r="H613" s="16">
        <f t="shared" si="268"/>
        <v>2.2941580259402471E-2</v>
      </c>
      <c r="I613" s="16"/>
      <c r="J613" s="16">
        <v>5.4530118574846916E-2</v>
      </c>
      <c r="K613" s="16">
        <v>-1.5649738656972487E-2</v>
      </c>
      <c r="L613" s="16">
        <f t="shared" si="264"/>
        <v>8.8233174196705722E-4</v>
      </c>
      <c r="M613" s="16">
        <f t="shared" si="269"/>
        <v>5.3647786832879858E-2</v>
      </c>
      <c r="N613" s="16"/>
      <c r="O613" s="16">
        <v>2.2941580259402471E-2</v>
      </c>
      <c r="P613" s="16">
        <v>-2.7587451829876857E-3</v>
      </c>
      <c r="Q613" s="16">
        <f t="shared" si="270"/>
        <v>6.2735430696566805E-4</v>
      </c>
      <c r="R613" s="16">
        <f t="shared" si="278"/>
        <v>2.2314225952436803E-2</v>
      </c>
      <c r="X613" s="16">
        <f t="shared" si="279"/>
        <v>1.0775433668012001E-3</v>
      </c>
      <c r="Y613" s="16">
        <f t="shared" si="271"/>
        <v>2.3933626841859745E-4</v>
      </c>
      <c r="Z613" s="16">
        <f t="shared" si="261"/>
        <v>1.162112663508305</v>
      </c>
      <c r="AA613" s="16">
        <f t="shared" si="262"/>
        <v>2.2096621125741089</v>
      </c>
      <c r="AB613" s="16"/>
      <c r="AC613" s="16">
        <f t="shared" si="285"/>
        <v>1.0775433668012001E-3</v>
      </c>
      <c r="AD613" s="16">
        <f t="shared" si="286"/>
        <v>2.3933626841859745E-4</v>
      </c>
      <c r="AE613" s="16">
        <f t="shared" si="265"/>
        <v>4.0199877545045204E-4</v>
      </c>
      <c r="AF613" s="16"/>
      <c r="AG613" s="16">
        <f t="shared" si="280"/>
        <v>0.10506019252976642</v>
      </c>
      <c r="AH613" s="16">
        <f t="shared" si="281"/>
        <v>-0.1438047688026291</v>
      </c>
      <c r="AI613" s="16">
        <f t="shared" si="266"/>
        <v>1.0387445762728627</v>
      </c>
      <c r="AJ613" s="16"/>
      <c r="AK613" s="16">
        <f t="shared" si="282"/>
        <v>0.52530096264883208</v>
      </c>
      <c r="AL613" s="16">
        <f t="shared" si="283"/>
        <v>-0.71902384401314545</v>
      </c>
      <c r="AM613" s="16">
        <f t="shared" si="267"/>
        <v>1.1937228813643133</v>
      </c>
      <c r="AN613" s="16"/>
      <c r="AO613" s="16">
        <f t="shared" si="287"/>
        <v>5.1071433540769906E-3</v>
      </c>
      <c r="AP613" s="16">
        <f t="shared" si="272"/>
        <v>1.7841016053395815</v>
      </c>
      <c r="AQ613" s="16">
        <f t="shared" si="273"/>
        <v>0.57891498620170301</v>
      </c>
      <c r="AR613" s="16"/>
      <c r="AS613" s="16">
        <f t="shared" si="288"/>
        <v>2.5389562924231109E-2</v>
      </c>
      <c r="AT613" s="36">
        <f t="shared" si="274"/>
        <v>1.9443237524622807</v>
      </c>
      <c r="AU613" s="16">
        <f t="shared" si="275"/>
        <v>0.66491423150456108</v>
      </c>
      <c r="AW613" s="16">
        <f t="shared" si="284"/>
        <v>2.8884672933693987E-3</v>
      </c>
      <c r="AX613" s="16">
        <f t="shared" si="276"/>
        <v>1.3230538285127029</v>
      </c>
      <c r="AY613" s="16">
        <f t="shared" si="277"/>
        <v>0.27994257101163916</v>
      </c>
    </row>
    <row r="614" spans="1:51" x14ac:dyDescent="0.2">
      <c r="A614" s="28">
        <v>612</v>
      </c>
      <c r="B614">
        <v>9574.4599999999991</v>
      </c>
      <c r="C614">
        <v>2541.23</v>
      </c>
      <c r="D614" s="29">
        <v>0.19</v>
      </c>
      <c r="E614" s="16">
        <f t="shared" si="263"/>
        <v>3.6538461538461537E-5</v>
      </c>
      <c r="F614" s="16"/>
      <c r="G614" s="16">
        <f t="shared" si="268"/>
        <v>-1.5649738656972487E-2</v>
      </c>
      <c r="H614" s="16">
        <f t="shared" si="268"/>
        <v>-2.7587451829876857E-3</v>
      </c>
      <c r="I614" s="16"/>
      <c r="J614" s="16">
        <v>-1.5649738656972487E-2</v>
      </c>
      <c r="K614" s="16">
        <v>-1.2488432768009863E-2</v>
      </c>
      <c r="L614" s="16">
        <f t="shared" si="264"/>
        <v>7.3788511586036934E-4</v>
      </c>
      <c r="M614" s="16">
        <f t="shared" si="269"/>
        <v>-1.6387623772832857E-2</v>
      </c>
      <c r="N614" s="16"/>
      <c r="O614" s="16">
        <v>-2.7587451829876857E-3</v>
      </c>
      <c r="P614" s="16">
        <v>-8.0748299052033779E-3</v>
      </c>
      <c r="Q614" s="16">
        <f t="shared" si="270"/>
        <v>1.3090877976908513E-4</v>
      </c>
      <c r="R614" s="16">
        <f t="shared" si="278"/>
        <v>-2.8896539627567708E-3</v>
      </c>
      <c r="X614" s="16">
        <f t="shared" si="279"/>
        <v>1.3912203274187539E-3</v>
      </c>
      <c r="Y614" s="16">
        <f t="shared" si="271"/>
        <v>3.2061912811571938E-4</v>
      </c>
      <c r="Z614" s="16">
        <f t="shared" si="261"/>
        <v>2.2733309596689684</v>
      </c>
      <c r="AA614" s="16">
        <f t="shared" si="262"/>
        <v>3.0906679578744156</v>
      </c>
      <c r="AB614" s="16"/>
      <c r="AC614" s="16">
        <f t="shared" si="285"/>
        <v>1.3912203274187539E-3</v>
      </c>
      <c r="AD614" s="16">
        <f t="shared" si="286"/>
        <v>3.2061912811571938E-4</v>
      </c>
      <c r="AE614" s="16">
        <f t="shared" si="265"/>
        <v>5.2868351064278604E-4</v>
      </c>
      <c r="AF614" s="16"/>
      <c r="AG614" s="16">
        <f t="shared" si="280"/>
        <v>-0.38381096207010512</v>
      </c>
      <c r="AH614" s="16">
        <f t="shared" si="281"/>
        <v>1.4153887921736599</v>
      </c>
      <c r="AI614" s="16">
        <f t="shared" si="266"/>
        <v>-3.1577830103554749E-2</v>
      </c>
      <c r="AJ614" s="16"/>
      <c r="AK614" s="16">
        <f t="shared" si="282"/>
        <v>-1.9190548103505256</v>
      </c>
      <c r="AL614" s="16">
        <f t="shared" si="283"/>
        <v>7.0769439608682996</v>
      </c>
      <c r="AM614" s="16">
        <f t="shared" si="267"/>
        <v>-4.1578891505177742</v>
      </c>
      <c r="AN614" s="16"/>
      <c r="AO614" s="16">
        <f t="shared" si="287"/>
        <v>-1.209489714368715E-3</v>
      </c>
      <c r="AP614" s="16">
        <f t="shared" si="272"/>
        <v>1.7819437527985345</v>
      </c>
      <c r="AQ614" s="16">
        <f t="shared" si="273"/>
        <v>0.5777047644643406</v>
      </c>
      <c r="AR614" s="16"/>
      <c r="AS614" s="16">
        <f t="shared" si="288"/>
        <v>-6.1936024179974226E-3</v>
      </c>
      <c r="AT614" s="36">
        <f t="shared" si="274"/>
        <v>1.9322813841676607</v>
      </c>
      <c r="AU614" s="16">
        <f t="shared" si="275"/>
        <v>0.65870136916439193</v>
      </c>
      <c r="AW614" s="16">
        <f t="shared" si="284"/>
        <v>3.299509097053361E-4</v>
      </c>
      <c r="AX614" s="16">
        <f t="shared" si="276"/>
        <v>1.3234903713270099</v>
      </c>
      <c r="AY614" s="16">
        <f t="shared" si="277"/>
        <v>0.2802724674995139</v>
      </c>
    </row>
    <row r="615" spans="1:51" x14ac:dyDescent="0.2">
      <c r="A615" s="28">
        <v>613</v>
      </c>
      <c r="B615">
        <v>9454.89</v>
      </c>
      <c r="C615">
        <v>2520.71</v>
      </c>
      <c r="D615" s="29">
        <v>0.19</v>
      </c>
      <c r="E615" s="16">
        <f t="shared" si="263"/>
        <v>3.6538461538461537E-5</v>
      </c>
      <c r="F615" s="16"/>
      <c r="G615" s="16">
        <f t="shared" si="268"/>
        <v>-1.2488432768009863E-2</v>
      </c>
      <c r="H615" s="16">
        <f t="shared" si="268"/>
        <v>-8.0748299052033779E-3</v>
      </c>
      <c r="I615" s="16"/>
      <c r="J615" s="16">
        <v>-1.2488432768009863E-2</v>
      </c>
      <c r="K615" s="16">
        <v>8.5669954912358546E-5</v>
      </c>
      <c r="L615" s="16">
        <f t="shared" si="264"/>
        <v>1.7995697575099619E-3</v>
      </c>
      <c r="M615" s="16">
        <f t="shared" si="269"/>
        <v>-1.4288002525519825E-2</v>
      </c>
      <c r="N615" s="16"/>
      <c r="O615" s="16">
        <v>-8.0748299052033779E-3</v>
      </c>
      <c r="P615" s="16">
        <v>8.5293429232240116E-3</v>
      </c>
      <c r="Q615" s="16">
        <f t="shared" si="270"/>
        <v>2.1210728048337312E-3</v>
      </c>
      <c r="R615" s="16">
        <f t="shared" si="278"/>
        <v>-1.0195902710037109E-2</v>
      </c>
      <c r="X615" s="16">
        <f t="shared" si="279"/>
        <v>1.2012765560637957E-3</v>
      </c>
      <c r="Y615" s="16">
        <f t="shared" si="271"/>
        <v>2.6938748723746939E-4</v>
      </c>
      <c r="Z615" s="16">
        <f t="shared" si="261"/>
        <v>2.3582758472351721</v>
      </c>
      <c r="AA615" s="16">
        <f t="shared" si="262"/>
        <v>2.9977917075435654</v>
      </c>
      <c r="AB615" s="16"/>
      <c r="AC615" s="16">
        <f t="shared" si="285"/>
        <v>1.2012765560637957E-3</v>
      </c>
      <c r="AD615" s="16">
        <f t="shared" si="286"/>
        <v>2.6938748723746939E-4</v>
      </c>
      <c r="AE615" s="16">
        <f t="shared" si="265"/>
        <v>4.5031177568774825E-4</v>
      </c>
      <c r="AF615" s="16"/>
      <c r="AG615" s="16">
        <f t="shared" si="280"/>
        <v>-0.58888169769692378</v>
      </c>
      <c r="AH615" s="16">
        <f t="shared" si="281"/>
        <v>1.9283839880880116</v>
      </c>
      <c r="AI615" s="16">
        <f t="shared" si="266"/>
        <v>-0.33950229039108781</v>
      </c>
      <c r="AJ615" s="16"/>
      <c r="AK615" s="16">
        <f t="shared" si="282"/>
        <v>-2.9444084884846191</v>
      </c>
      <c r="AL615" s="16">
        <f t="shared" si="283"/>
        <v>9.641919940440058</v>
      </c>
      <c r="AM615" s="16">
        <f t="shared" si="267"/>
        <v>-5.6975114519554388</v>
      </c>
      <c r="AN615" s="16"/>
      <c r="AO615" s="16">
        <f t="shared" si="287"/>
        <v>-6.6369801564265729E-3</v>
      </c>
      <c r="AP615" s="16">
        <f t="shared" si="272"/>
        <v>1.7701170274713423</v>
      </c>
      <c r="AQ615" s="16">
        <f t="shared" si="273"/>
        <v>0.57104566161553783</v>
      </c>
      <c r="AR615" s="16"/>
      <c r="AS615" s="16">
        <f t="shared" si="288"/>
        <v>-3.3331054628286713E-2</v>
      </c>
      <c r="AT615" s="36">
        <f t="shared" si="274"/>
        <v>1.867876407794747</v>
      </c>
      <c r="AU615" s="16">
        <f t="shared" si="275"/>
        <v>0.62480217476701494</v>
      </c>
      <c r="AW615" s="16">
        <f t="shared" si="284"/>
        <v>-1.4542137902272205E-3</v>
      </c>
      <c r="AX615" s="16">
        <f t="shared" si="276"/>
        <v>1.321565733377793</v>
      </c>
      <c r="AY615" s="16">
        <f t="shared" si="277"/>
        <v>0.27881719531419985</v>
      </c>
    </row>
    <row r="616" spans="1:51" x14ac:dyDescent="0.2">
      <c r="A616" s="28">
        <v>614</v>
      </c>
      <c r="B616">
        <v>9455.7000000000007</v>
      </c>
      <c r="C616">
        <v>2542.21</v>
      </c>
      <c r="D616" s="29">
        <v>0.19</v>
      </c>
      <c r="E616" s="16">
        <f t="shared" si="263"/>
        <v>3.6538461538461537E-5</v>
      </c>
      <c r="F616" s="16"/>
      <c r="G616" s="16">
        <f t="shared" si="268"/>
        <v>8.5669954912358546E-5</v>
      </c>
      <c r="H616" s="16">
        <f t="shared" si="268"/>
        <v>8.5293429232240116E-3</v>
      </c>
      <c r="I616" s="16"/>
      <c r="J616" s="16">
        <v>8.5669954912358546E-5</v>
      </c>
      <c r="K616" s="16">
        <v>-6.5611218630033594E-3</v>
      </c>
      <c r="L616" s="16">
        <f t="shared" si="264"/>
        <v>1.7517453525844658E-3</v>
      </c>
      <c r="M616" s="16">
        <f t="shared" si="269"/>
        <v>-1.6660753976721072E-3</v>
      </c>
      <c r="N616" s="16"/>
      <c r="O616" s="16">
        <v>8.5293429232240116E-3</v>
      </c>
      <c r="P616" s="16">
        <v>-1.0530207968657185E-2</v>
      </c>
      <c r="Q616" s="16">
        <f t="shared" si="270"/>
        <v>2.5327360964938041E-3</v>
      </c>
      <c r="R616" s="16">
        <f t="shared" si="278"/>
        <v>5.9966068267302075E-3</v>
      </c>
      <c r="X616" s="16">
        <f t="shared" si="279"/>
        <v>1.0396768669265206E-3</v>
      </c>
      <c r="Y616" s="16">
        <f t="shared" si="271"/>
        <v>2.5356117379631449E-4</v>
      </c>
      <c r="Z616" s="16">
        <f t="shared" si="261"/>
        <v>2.5141491888096406</v>
      </c>
      <c r="AA616" s="16">
        <f t="shared" si="262"/>
        <v>3.1501056737797004</v>
      </c>
      <c r="AB616" s="16"/>
      <c r="AC616" s="16">
        <f t="shared" si="285"/>
        <v>1.0396768669265206E-3</v>
      </c>
      <c r="AD616" s="16">
        <f t="shared" si="286"/>
        <v>2.5356117379631449E-4</v>
      </c>
      <c r="AE616" s="16">
        <f t="shared" si="265"/>
        <v>4.0643739649260009E-4</v>
      </c>
      <c r="AF616" s="16"/>
      <c r="AG616" s="16">
        <f t="shared" si="280"/>
        <v>-0.11000200275419339</v>
      </c>
      <c r="AH616" s="16">
        <f t="shared" si="281"/>
        <v>0.70542367019468333</v>
      </c>
      <c r="AI616" s="16">
        <f t="shared" si="266"/>
        <v>0.40457833255951015</v>
      </c>
      <c r="AJ616" s="16"/>
      <c r="AK616" s="16">
        <f t="shared" si="282"/>
        <v>-0.55001001377096692</v>
      </c>
      <c r="AL616" s="16">
        <f t="shared" si="283"/>
        <v>3.5271183509734167</v>
      </c>
      <c r="AM616" s="16">
        <f t="shared" si="267"/>
        <v>-1.9771083372024498</v>
      </c>
      <c r="AN616" s="16"/>
      <c r="AO616" s="16">
        <f t="shared" si="287"/>
        <v>1.6384993962186897E-2</v>
      </c>
      <c r="AP616" s="16">
        <f t="shared" si="272"/>
        <v>1.7991203842788246</v>
      </c>
      <c r="AQ616" s="16">
        <f t="shared" si="273"/>
        <v>0.58729787006072809</v>
      </c>
      <c r="AR616" s="16"/>
      <c r="AS616" s="16">
        <f t="shared" si="288"/>
        <v>8.1778815964780635E-2</v>
      </c>
      <c r="AT616" s="36">
        <f t="shared" si="274"/>
        <v>2.0206291287927489</v>
      </c>
      <c r="AU616" s="16">
        <f t="shared" si="275"/>
        <v>0.70340891282006246</v>
      </c>
      <c r="AW616" s="16">
        <f t="shared" si="284"/>
        <v>2.5248516257445029E-3</v>
      </c>
      <c r="AX616" s="16">
        <f t="shared" si="276"/>
        <v>1.3249024907682403</v>
      </c>
      <c r="AY616" s="16">
        <f t="shared" si="277"/>
        <v>0.28133886485714421</v>
      </c>
    </row>
    <row r="617" spans="1:51" x14ac:dyDescent="0.2">
      <c r="A617" s="28">
        <v>615</v>
      </c>
      <c r="B617">
        <v>9393.66</v>
      </c>
      <c r="C617">
        <v>2515.44</v>
      </c>
      <c r="D617" s="29">
        <v>0.17</v>
      </c>
      <c r="E617" s="16">
        <f t="shared" si="263"/>
        <v>3.2692307692307693E-5</v>
      </c>
      <c r="F617" s="16"/>
      <c r="G617" s="16">
        <f t="shared" si="268"/>
        <v>-6.5611218630033594E-3</v>
      </c>
      <c r="H617" s="16">
        <f t="shared" si="268"/>
        <v>-1.0530207968657185E-2</v>
      </c>
      <c r="I617" s="16"/>
      <c r="J617" s="16">
        <v>-6.5611218630033594E-3</v>
      </c>
      <c r="K617" s="16">
        <v>1.9637713095853944E-2</v>
      </c>
      <c r="L617" s="16">
        <f t="shared" si="264"/>
        <v>1.5615236526549013E-3</v>
      </c>
      <c r="M617" s="16">
        <f t="shared" si="269"/>
        <v>-8.1226455156582604E-3</v>
      </c>
      <c r="N617" s="16"/>
      <c r="O617" s="16">
        <v>-1.0530207968657185E-2</v>
      </c>
      <c r="P617" s="16">
        <v>-4.1662691219031336E-3</v>
      </c>
      <c r="Q617" s="16">
        <f t="shared" si="270"/>
        <v>1.246953645872087E-3</v>
      </c>
      <c r="R617" s="16">
        <f t="shared" si="278"/>
        <v>-1.1777161614529272E-2</v>
      </c>
      <c r="X617" s="16">
        <f t="shared" si="279"/>
        <v>8.7753776206502671E-4</v>
      </c>
      <c r="Y617" s="16">
        <f t="shared" si="271"/>
        <v>2.266362070169349E-4</v>
      </c>
      <c r="Z617" s="16">
        <f t="shared" si="261"/>
        <v>2.562664426342268</v>
      </c>
      <c r="AA617" s="16">
        <f t="shared" si="262"/>
        <v>2.9711432954507337</v>
      </c>
      <c r="AB617" s="16"/>
      <c r="AC617" s="16">
        <f t="shared" si="285"/>
        <v>8.7753776206502671E-4</v>
      </c>
      <c r="AD617" s="16">
        <f t="shared" si="286"/>
        <v>2.266362070169349E-4</v>
      </c>
      <c r="AE617" s="16">
        <f t="shared" si="265"/>
        <v>3.5302108640967821E-4</v>
      </c>
      <c r="AF617" s="16"/>
      <c r="AG617" s="16">
        <f t="shared" si="280"/>
        <v>-0.78950717514468782</v>
      </c>
      <c r="AH617" s="16">
        <f t="shared" si="281"/>
        <v>2.3039569243564832</v>
      </c>
      <c r="AI617" s="16">
        <f t="shared" si="266"/>
        <v>-0.51444974921179543</v>
      </c>
      <c r="AJ617" s="16"/>
      <c r="AK617" s="16">
        <f t="shared" si="282"/>
        <v>-3.9475358757234389</v>
      </c>
      <c r="AL617" s="16">
        <f t="shared" si="283"/>
        <v>11.519784621782417</v>
      </c>
      <c r="AM617" s="16">
        <f t="shared" si="267"/>
        <v>-6.5722487460589782</v>
      </c>
      <c r="AN617" s="16"/>
      <c r="AO617" s="16">
        <f t="shared" si="287"/>
        <v>-6.6917387380752381E-3</v>
      </c>
      <c r="AP617" s="16">
        <f t="shared" si="272"/>
        <v>1.7870811407088851</v>
      </c>
      <c r="AQ617" s="16">
        <f t="shared" si="273"/>
        <v>0.58058364125104445</v>
      </c>
      <c r="AR617" s="16"/>
      <c r="AS617" s="16">
        <f t="shared" si="288"/>
        <v>-3.3604847536530036E-2</v>
      </c>
      <c r="AT617" s="36">
        <f t="shared" si="274"/>
        <v>1.9527261949917971</v>
      </c>
      <c r="AU617" s="16">
        <f t="shared" si="275"/>
        <v>0.66922644492918792</v>
      </c>
      <c r="AW617" s="16">
        <f t="shared" si="284"/>
        <v>-2.5983896403224509E-3</v>
      </c>
      <c r="AX617" s="16">
        <f t="shared" si="276"/>
        <v>1.3214598778617908</v>
      </c>
      <c r="AY617" s="16">
        <f t="shared" si="277"/>
        <v>0.27873709354325304</v>
      </c>
    </row>
    <row r="618" spans="1:51" x14ac:dyDescent="0.2">
      <c r="A618" s="28">
        <v>616</v>
      </c>
      <c r="B618">
        <v>9578.1299999999992</v>
      </c>
      <c r="C618">
        <v>2504.96</v>
      </c>
      <c r="D618" s="29">
        <v>0.19</v>
      </c>
      <c r="E618" s="16">
        <f t="shared" si="263"/>
        <v>3.6538461538461537E-5</v>
      </c>
      <c r="F618" s="16"/>
      <c r="G618" s="16">
        <f t="shared" si="268"/>
        <v>1.9637713095853944E-2</v>
      </c>
      <c r="H618" s="16">
        <f t="shared" si="268"/>
        <v>-4.1662691219031336E-3</v>
      </c>
      <c r="I618" s="16"/>
      <c r="J618" s="16">
        <v>1.9637713095853944E-2</v>
      </c>
      <c r="K618" s="16">
        <v>-2.9495319023650591E-2</v>
      </c>
      <c r="L618" s="16">
        <f t="shared" si="264"/>
        <v>1.6620766755260242E-3</v>
      </c>
      <c r="M618" s="16">
        <f t="shared" si="269"/>
        <v>1.7975636420327921E-2</v>
      </c>
      <c r="N618" s="16"/>
      <c r="O618" s="16">
        <v>-4.1662691219031336E-3</v>
      </c>
      <c r="P618" s="16">
        <v>-1.5233776188042865E-2</v>
      </c>
      <c r="Q618" s="16">
        <f t="shared" si="270"/>
        <v>2.7228739646220686E-3</v>
      </c>
      <c r="R618" s="16">
        <f t="shared" si="278"/>
        <v>-6.8891430865252023E-3</v>
      </c>
      <c r="X618" s="16">
        <f t="shared" si="279"/>
        <v>7.5947157678769059E-4</v>
      </c>
      <c r="Y618" s="16">
        <f t="shared" si="271"/>
        <v>2.3017940605171033E-4</v>
      </c>
      <c r="Z618" s="16">
        <f t="shared" si="261"/>
        <v>2.4597761345528757</v>
      </c>
      <c r="AA618" s="16">
        <f t="shared" si="262"/>
        <v>3.1662930974868093</v>
      </c>
      <c r="AB618" s="16"/>
      <c r="AC618" s="16">
        <f t="shared" si="285"/>
        <v>7.5947157678769059E-4</v>
      </c>
      <c r="AD618" s="16">
        <f t="shared" si="286"/>
        <v>2.3017940605171033E-4</v>
      </c>
      <c r="AE618" s="16">
        <f t="shared" si="265"/>
        <v>3.3097263577906927E-4</v>
      </c>
      <c r="AF618" s="16"/>
      <c r="AG618" s="16">
        <f t="shared" si="280"/>
        <v>-0.73475344986149349</v>
      </c>
      <c r="AH618" s="16">
        <f t="shared" si="281"/>
        <v>2.0972125921473204</v>
      </c>
      <c r="AI618" s="16">
        <f t="shared" si="266"/>
        <v>-0.36245914228582699</v>
      </c>
      <c r="AJ618" s="16"/>
      <c r="AK618" s="16">
        <f t="shared" si="282"/>
        <v>-3.6737672493074673</v>
      </c>
      <c r="AL618" s="16">
        <f t="shared" si="283"/>
        <v>10.486062960736602</v>
      </c>
      <c r="AM618" s="16">
        <f t="shared" si="267"/>
        <v>-5.8122957114291349</v>
      </c>
      <c r="AN618" s="16"/>
      <c r="AO618" s="16">
        <f t="shared" si="287"/>
        <v>-2.5119838534244283E-2</v>
      </c>
      <c r="AP618" s="16">
        <f t="shared" si="272"/>
        <v>1.7421899510066849</v>
      </c>
      <c r="AQ618" s="16">
        <f t="shared" si="273"/>
        <v>0.55514291439536601</v>
      </c>
      <c r="AR618" s="16"/>
      <c r="AS618" s="16">
        <f t="shared" si="288"/>
        <v>-0.12572996190199062</v>
      </c>
      <c r="AT618" s="36">
        <f t="shared" si="274"/>
        <v>1.7072100048904595</v>
      </c>
      <c r="AU618" s="16">
        <f t="shared" si="275"/>
        <v>0.5348604619573053</v>
      </c>
      <c r="AW618" s="16">
        <f t="shared" si="284"/>
        <v>-2.5880384912330082E-3</v>
      </c>
      <c r="AX618" s="16">
        <f t="shared" si="276"/>
        <v>1.3180398888332643</v>
      </c>
      <c r="AY618" s="16">
        <f t="shared" si="277"/>
        <v>0.27614570029098678</v>
      </c>
    </row>
    <row r="619" spans="1:51" x14ac:dyDescent="0.2">
      <c r="A619" s="28">
        <v>617</v>
      </c>
      <c r="B619">
        <v>9295.6200000000008</v>
      </c>
      <c r="C619">
        <v>2466.8000000000002</v>
      </c>
      <c r="D619" s="29">
        <v>0.19</v>
      </c>
      <c r="E619" s="16">
        <f t="shared" si="263"/>
        <v>3.6538461538461537E-5</v>
      </c>
      <c r="F619" s="16"/>
      <c r="G619" s="16">
        <f t="shared" si="268"/>
        <v>-2.9495319023650591E-2</v>
      </c>
      <c r="H619" s="16">
        <f t="shared" si="268"/>
        <v>-1.5233776188042865E-2</v>
      </c>
      <c r="I619" s="16"/>
      <c r="J619" s="16">
        <v>-2.9495319023650591E-2</v>
      </c>
      <c r="K619" s="16">
        <v>7.4927761677004469E-3</v>
      </c>
      <c r="L619" s="16">
        <f t="shared" si="264"/>
        <v>1.2657392960831945E-3</v>
      </c>
      <c r="M619" s="16">
        <f t="shared" si="269"/>
        <v>-3.0761058319733785E-2</v>
      </c>
      <c r="N619" s="16"/>
      <c r="O619" s="16">
        <v>-1.5233776188042865E-2</v>
      </c>
      <c r="P619" s="16">
        <v>4.1105886168314705E-3</v>
      </c>
      <c r="Q619" s="16">
        <f t="shared" si="270"/>
        <v>2.2300676700515274E-3</v>
      </c>
      <c r="R619" s="16">
        <f t="shared" si="278"/>
        <v>-1.7463843858094394E-2</v>
      </c>
      <c r="X619" s="16">
        <f t="shared" si="279"/>
        <v>7.0900936432521369E-4</v>
      </c>
      <c r="Y619" s="16">
        <f t="shared" si="271"/>
        <v>2.121531467595885E-4</v>
      </c>
      <c r="Z619" s="16">
        <f t="shared" si="261"/>
        <v>2.0395832169255717</v>
      </c>
      <c r="AA619" s="16">
        <f t="shared" si="262"/>
        <v>2.5913755566149397</v>
      </c>
      <c r="AB619" s="16"/>
      <c r="AC619" s="16">
        <f t="shared" si="285"/>
        <v>7.0900936432521369E-4</v>
      </c>
      <c r="AD619" s="16">
        <f t="shared" si="286"/>
        <v>2.121531467595885E-4</v>
      </c>
      <c r="AE619" s="16">
        <f t="shared" si="265"/>
        <v>3.0701091643612423E-4</v>
      </c>
      <c r="AF619" s="16"/>
      <c r="AG619" s="16">
        <f t="shared" si="280"/>
        <v>-0.76710456729895793</v>
      </c>
      <c r="AH619" s="16">
        <f t="shared" si="281"/>
        <v>2.2395154203477921</v>
      </c>
      <c r="AI619" s="16">
        <f t="shared" si="266"/>
        <v>-0.47241085304883423</v>
      </c>
      <c r="AJ619" s="16"/>
      <c r="AK619" s="16">
        <f t="shared" si="282"/>
        <v>-3.8355228364947895</v>
      </c>
      <c r="AL619" s="16">
        <f t="shared" si="283"/>
        <v>11.197577101738961</v>
      </c>
      <c r="AM619" s="16">
        <f t="shared" si="267"/>
        <v>-6.3620542652441721</v>
      </c>
      <c r="AN619" s="16"/>
      <c r="AO619" s="16">
        <f t="shared" si="287"/>
        <v>-1.0289923539554565E-2</v>
      </c>
      <c r="AP619" s="16">
        <f t="shared" si="272"/>
        <v>1.7242629496194457</v>
      </c>
      <c r="AQ619" s="16">
        <f t="shared" si="273"/>
        <v>0.54479968359217013</v>
      </c>
      <c r="AR619" s="16"/>
      <c r="AS619" s="16">
        <f t="shared" si="288"/>
        <v>-5.1595771543926687E-2</v>
      </c>
      <c r="AT619" s="36">
        <f t="shared" si="274"/>
        <v>1.6191251875006254</v>
      </c>
      <c r="AU619" s="16">
        <f t="shared" si="275"/>
        <v>0.48188599567195117</v>
      </c>
      <c r="AW619" s="16">
        <f t="shared" si="284"/>
        <v>-2.347357509336782E-3</v>
      </c>
      <c r="AX619" s="16">
        <f t="shared" si="276"/>
        <v>1.314945978002606</v>
      </c>
      <c r="AY619" s="16">
        <f t="shared" si="277"/>
        <v>0.27379558341902555</v>
      </c>
    </row>
    <row r="620" spans="1:51" x14ac:dyDescent="0.2">
      <c r="A620" s="28">
        <v>618</v>
      </c>
      <c r="B620">
        <v>9365.27</v>
      </c>
      <c r="C620">
        <v>2476.94</v>
      </c>
      <c r="D620" s="29">
        <v>0.17</v>
      </c>
      <c r="E620" s="16">
        <f t="shared" si="263"/>
        <v>3.2692307692307693E-5</v>
      </c>
      <c r="F620" s="16"/>
      <c r="G620" s="16">
        <f t="shared" si="268"/>
        <v>7.4927761677004469E-3</v>
      </c>
      <c r="H620" s="16">
        <f t="shared" si="268"/>
        <v>4.1105886168314705E-3</v>
      </c>
      <c r="I620" s="16"/>
      <c r="J620" s="16">
        <v>7.4927761677004469E-3</v>
      </c>
      <c r="K620" s="16">
        <v>-2.7047805348911595E-2</v>
      </c>
      <c r="L620" s="16">
        <f t="shared" si="264"/>
        <v>2.0090264393819576E-3</v>
      </c>
      <c r="M620" s="16">
        <f t="shared" si="269"/>
        <v>5.4837497283184893E-3</v>
      </c>
      <c r="N620" s="16"/>
      <c r="O620" s="16">
        <v>4.1105886168314705E-3</v>
      </c>
      <c r="P620" s="16">
        <v>-2.531349164695159E-2</v>
      </c>
      <c r="Q620" s="16">
        <f t="shared" si="270"/>
        <v>3.0871056270047915E-3</v>
      </c>
      <c r="R620" s="16">
        <f t="shared" si="278"/>
        <v>1.023482989826679E-3</v>
      </c>
      <c r="X620" s="16">
        <f t="shared" si="279"/>
        <v>7.7376387006304376E-4</v>
      </c>
      <c r="Y620" s="16">
        <f t="shared" si="271"/>
        <v>2.5716852756856181E-4</v>
      </c>
      <c r="Z620" s="16">
        <f t="shared" si="261"/>
        <v>2.6437514019678563</v>
      </c>
      <c r="AA620" s="16">
        <f t="shared" si="262"/>
        <v>3.2119143000057635</v>
      </c>
      <c r="AB620" s="16"/>
      <c r="AC620" s="16">
        <f t="shared" si="285"/>
        <v>7.7376387006304376E-4</v>
      </c>
      <c r="AD620" s="16">
        <f t="shared" si="286"/>
        <v>2.5716852756856181E-4</v>
      </c>
      <c r="AE620" s="16">
        <f t="shared" si="265"/>
        <v>3.5311504861074687E-4</v>
      </c>
      <c r="AF620" s="16"/>
      <c r="AG620" s="16">
        <f t="shared" si="280"/>
        <v>-0.29067108048843954</v>
      </c>
      <c r="AH620" s="16">
        <f t="shared" si="281"/>
        <v>1.1036522446436243</v>
      </c>
      <c r="AI620" s="16">
        <f t="shared" si="266"/>
        <v>0.18701883584481527</v>
      </c>
      <c r="AJ620" s="16"/>
      <c r="AK620" s="16">
        <f t="shared" si="282"/>
        <v>-1.4533554024421977</v>
      </c>
      <c r="AL620" s="16">
        <f t="shared" si="283"/>
        <v>5.5182612232181221</v>
      </c>
      <c r="AM620" s="16">
        <f t="shared" si="267"/>
        <v>-3.0649058207759241</v>
      </c>
      <c r="AN620" s="16"/>
      <c r="AO620" s="16">
        <f t="shared" si="287"/>
        <v>3.4407226083239071E-3</v>
      </c>
      <c r="AP620" s="16">
        <f t="shared" si="272"/>
        <v>1.7301956601328967</v>
      </c>
      <c r="AQ620" s="16">
        <f t="shared" si="273"/>
        <v>0.54823450045726607</v>
      </c>
      <c r="AR620" s="16"/>
      <c r="AS620" s="16">
        <f t="shared" si="288"/>
        <v>1.7057459195465696E-2</v>
      </c>
      <c r="AT620" s="36">
        <f t="shared" si="274"/>
        <v>1.6467433493187682</v>
      </c>
      <c r="AU620" s="16">
        <f t="shared" si="275"/>
        <v>0.49879960985965377</v>
      </c>
      <c r="AW620" s="16">
        <f t="shared" si="284"/>
        <v>6.9956923664751336E-4</v>
      </c>
      <c r="AX620" s="16">
        <f t="shared" si="276"/>
        <v>1.3158658737566702</v>
      </c>
      <c r="AY620" s="16">
        <f t="shared" si="277"/>
        <v>0.27449490807117727</v>
      </c>
    </row>
    <row r="621" spans="1:51" x14ac:dyDescent="0.2">
      <c r="A621" s="28">
        <v>619</v>
      </c>
      <c r="B621">
        <v>9111.9599999999991</v>
      </c>
      <c r="C621">
        <v>2414.2399999999998</v>
      </c>
      <c r="D621" s="29">
        <v>0.2</v>
      </c>
      <c r="E621" s="16">
        <f t="shared" si="263"/>
        <v>3.8461538461538463E-5</v>
      </c>
      <c r="F621" s="16"/>
      <c r="G621" s="16">
        <f t="shared" si="268"/>
        <v>-2.7047805348911595E-2</v>
      </c>
      <c r="H621" s="16">
        <f t="shared" si="268"/>
        <v>-2.531349164695159E-2</v>
      </c>
      <c r="I621" s="16"/>
      <c r="J621" s="16">
        <v>-2.7047805348911595E-2</v>
      </c>
      <c r="K621" s="16">
        <v>1.8404382811162954E-3</v>
      </c>
      <c r="L621" s="16">
        <f t="shared" si="264"/>
        <v>1.4494685528673959E-3</v>
      </c>
      <c r="M621" s="16">
        <f t="shared" si="269"/>
        <v>-2.8497273901778992E-2</v>
      </c>
      <c r="N621" s="16"/>
      <c r="O621" s="16">
        <v>-2.531349164695159E-2</v>
      </c>
      <c r="P621" s="16">
        <v>5.8941944462853812E-3</v>
      </c>
      <c r="Q621" s="16">
        <f t="shared" si="270"/>
        <v>1.5891300854621088E-3</v>
      </c>
      <c r="R621" s="16">
        <f t="shared" si="278"/>
        <v>-2.6902621732413697E-2</v>
      </c>
      <c r="X621" s="16">
        <f t="shared" si="279"/>
        <v>6.7106248773292603E-4</v>
      </c>
      <c r="Y621" s="16">
        <f t="shared" si="271"/>
        <v>2.2138370935958151E-4</v>
      </c>
      <c r="Z621" s="16">
        <f t="shared" si="261"/>
        <v>2.1293043946173049</v>
      </c>
      <c r="AA621" s="16">
        <f t="shared" si="262"/>
        <v>1.6542602725601059</v>
      </c>
      <c r="AB621" s="16"/>
      <c r="AC621" s="16">
        <f t="shared" si="285"/>
        <v>6.7106248773292603E-4</v>
      </c>
      <c r="AD621" s="16">
        <f t="shared" si="286"/>
        <v>2.2138370935958151E-4</v>
      </c>
      <c r="AE621" s="16">
        <f t="shared" si="265"/>
        <v>3.0511067642582706E-4</v>
      </c>
      <c r="AF621" s="16"/>
      <c r="AG621" s="16">
        <f t="shared" si="280"/>
        <v>-0.87849014114104373</v>
      </c>
      <c r="AH621" s="16">
        <f t="shared" si="281"/>
        <v>2.0542500427556201</v>
      </c>
      <c r="AI621" s="16">
        <f t="shared" si="266"/>
        <v>-0.17575990161457633</v>
      </c>
      <c r="AJ621" s="16"/>
      <c r="AK621" s="16">
        <f t="shared" si="282"/>
        <v>-4.3924507057052189</v>
      </c>
      <c r="AL621" s="16">
        <f t="shared" si="283"/>
        <v>10.271250213778101</v>
      </c>
      <c r="AM621" s="16">
        <f t="shared" si="267"/>
        <v>-4.8787995080728823</v>
      </c>
      <c r="AN621" s="16"/>
      <c r="AO621" s="16">
        <f t="shared" si="287"/>
        <v>-2.0069162992990934E-2</v>
      </c>
      <c r="AP621" s="16">
        <f t="shared" si="272"/>
        <v>1.6954720814199242</v>
      </c>
      <c r="AQ621" s="16">
        <f t="shared" si="273"/>
        <v>0.52796121616660685</v>
      </c>
      <c r="AR621" s="16"/>
      <c r="AS621" s="16">
        <f t="shared" si="288"/>
        <v>-0.10047658419572389</v>
      </c>
      <c r="AT621" s="36">
        <f t="shared" si="274"/>
        <v>1.4812842025321926</v>
      </c>
      <c r="AU621" s="16">
        <f t="shared" si="275"/>
        <v>0.39290941595181883</v>
      </c>
      <c r="AW621" s="16">
        <f t="shared" si="284"/>
        <v>-5.4770115357424673E-3</v>
      </c>
      <c r="AX621" s="16">
        <f t="shared" si="276"/>
        <v>1.3086588611866152</v>
      </c>
      <c r="AY621" s="16">
        <f t="shared" si="277"/>
        <v>0.26900284271596364</v>
      </c>
    </row>
    <row r="622" spans="1:51" x14ac:dyDescent="0.2">
      <c r="A622" s="28">
        <v>620</v>
      </c>
      <c r="B622">
        <v>9128.73</v>
      </c>
      <c r="C622">
        <v>2428.4699999999998</v>
      </c>
      <c r="D622" s="29">
        <v>0.32500000000000001</v>
      </c>
      <c r="E622" s="16">
        <f t="shared" si="263"/>
        <v>6.2500000000000001E-5</v>
      </c>
      <c r="F622" s="16"/>
      <c r="G622" s="16">
        <f t="shared" si="268"/>
        <v>1.8404382811162954E-3</v>
      </c>
      <c r="H622" s="16">
        <f t="shared" si="268"/>
        <v>5.8941944462853812E-3</v>
      </c>
      <c r="I622" s="16"/>
      <c r="J622" s="16">
        <v>1.8404382811162954E-3</v>
      </c>
      <c r="K622" s="16">
        <v>3.5645703181055817E-2</v>
      </c>
      <c r="L622" s="16">
        <f t="shared" si="264"/>
        <v>1.9720003213305293E-3</v>
      </c>
      <c r="M622" s="16">
        <f t="shared" si="269"/>
        <v>-1.3156204021423385E-4</v>
      </c>
      <c r="N622" s="16"/>
      <c r="O622" s="16">
        <v>5.8941944462853812E-3</v>
      </c>
      <c r="P622" s="16">
        <v>1.4268242967794576E-2</v>
      </c>
      <c r="Q622" s="16">
        <f t="shared" si="270"/>
        <v>3.8676516607184601E-3</v>
      </c>
      <c r="R622" s="16">
        <f t="shared" si="278"/>
        <v>2.0265427855669211E-3</v>
      </c>
      <c r="X622" s="16">
        <f t="shared" si="279"/>
        <v>7.2108015095757806E-4</v>
      </c>
      <c r="Y622" s="16">
        <f t="shared" si="271"/>
        <v>3.5852634429373937E-4</v>
      </c>
      <c r="Z622" s="16">
        <f t="shared" si="261"/>
        <v>2.6984295952006137</v>
      </c>
      <c r="AA622" s="16">
        <f t="shared" si="262"/>
        <v>3.0420882355388157</v>
      </c>
      <c r="AB622" s="16"/>
      <c r="AC622" s="16">
        <f t="shared" si="285"/>
        <v>7.2108015095757806E-4</v>
      </c>
      <c r="AD622" s="16">
        <f t="shared" si="286"/>
        <v>3.5852634429373937E-4</v>
      </c>
      <c r="AE622" s="16">
        <f t="shared" si="265"/>
        <v>4.0249028339632722E-4</v>
      </c>
      <c r="AF622" s="16"/>
      <c r="AG622" s="16">
        <f t="shared" si="280"/>
        <v>-5.2911056907848183E-2</v>
      </c>
      <c r="AH622" s="16">
        <f t="shared" si="281"/>
        <v>0.52970859026520678</v>
      </c>
      <c r="AI622" s="16">
        <f t="shared" si="266"/>
        <v>0.52320246664264136</v>
      </c>
      <c r="AJ622" s="16"/>
      <c r="AK622" s="16">
        <f t="shared" si="282"/>
        <v>-0.26455528453924093</v>
      </c>
      <c r="AL622" s="16">
        <f t="shared" si="283"/>
        <v>2.6485429513260339</v>
      </c>
      <c r="AM622" s="16">
        <f t="shared" si="267"/>
        <v>-1.383987666786793</v>
      </c>
      <c r="AN622" s="16"/>
      <c r="AO622" s="16">
        <f t="shared" si="287"/>
        <v>1.0484582311736504E-2</v>
      </c>
      <c r="AP622" s="16">
        <f t="shared" si="272"/>
        <v>1.7132483980148228</v>
      </c>
      <c r="AQ622" s="16">
        <f t="shared" si="273"/>
        <v>0.53839121642707455</v>
      </c>
      <c r="AR622" s="16"/>
      <c r="AS622" s="16">
        <f t="shared" si="288"/>
        <v>5.2269065404836369E-2</v>
      </c>
      <c r="AT622" s="36">
        <f t="shared" si="274"/>
        <v>1.5587095433974987</v>
      </c>
      <c r="AU622" s="16">
        <f t="shared" si="275"/>
        <v>0.4438582631588443</v>
      </c>
      <c r="AW622" s="16">
        <f t="shared" si="284"/>
        <v>1.6473134712991523E-3</v>
      </c>
      <c r="AX622" s="16">
        <f t="shared" si="276"/>
        <v>1.3108146325579828</v>
      </c>
      <c r="AY622" s="16">
        <f t="shared" si="277"/>
        <v>0.27064880085466064</v>
      </c>
    </row>
    <row r="623" spans="1:51" x14ac:dyDescent="0.2">
      <c r="A623" s="28">
        <v>621</v>
      </c>
      <c r="B623">
        <v>9454.1299999999992</v>
      </c>
      <c r="C623">
        <v>2463.12</v>
      </c>
      <c r="D623" s="29">
        <v>0.25</v>
      </c>
      <c r="E623" s="16">
        <f t="shared" si="263"/>
        <v>4.8076923076923077E-5</v>
      </c>
      <c r="F623" s="16"/>
      <c r="G623" s="16">
        <f t="shared" si="268"/>
        <v>3.5645703181055817E-2</v>
      </c>
      <c r="H623" s="16">
        <f t="shared" si="268"/>
        <v>1.4268242967794576E-2</v>
      </c>
      <c r="I623" s="16"/>
      <c r="J623" s="16">
        <v>3.5645703181055817E-2</v>
      </c>
      <c r="K623" s="16">
        <v>2.8045943941959913E-2</v>
      </c>
      <c r="L623" s="16">
        <f t="shared" si="264"/>
        <v>1.5349774233653494E-3</v>
      </c>
      <c r="M623" s="16">
        <f t="shared" si="269"/>
        <v>3.4110725757690467E-2</v>
      </c>
      <c r="N623" s="16"/>
      <c r="O623" s="16">
        <v>1.4268242967794576E-2</v>
      </c>
      <c r="P623" s="16">
        <v>2.8216246061906333E-3</v>
      </c>
      <c r="Q623" s="16">
        <f t="shared" si="270"/>
        <v>1.4510124509351961E-3</v>
      </c>
      <c r="R623" s="16">
        <f t="shared" si="278"/>
        <v>1.2817230516859381E-2</v>
      </c>
      <c r="X623" s="16">
        <f t="shared" si="279"/>
        <v>6.2419007944815839E-4</v>
      </c>
      <c r="Y623" s="16">
        <f t="shared" si="271"/>
        <v>2.9612191608221919E-4</v>
      </c>
      <c r="Z623" s="16">
        <f t="shared" si="261"/>
        <v>1.8385481813800184</v>
      </c>
      <c r="AA623" s="16">
        <f t="shared" si="262"/>
        <v>2.8660430102362082</v>
      </c>
      <c r="AB623" s="16"/>
      <c r="AC623" s="16">
        <f t="shared" si="285"/>
        <v>6.2419007944815839E-4</v>
      </c>
      <c r="AD623" s="16">
        <f t="shared" si="286"/>
        <v>2.9612191608221919E-4</v>
      </c>
      <c r="AE623" s="16">
        <f t="shared" si="265"/>
        <v>3.4032730913665873E-4</v>
      </c>
      <c r="AF623" s="16"/>
      <c r="AG623" s="16">
        <f t="shared" si="280"/>
        <v>5.0776972084048922E-3</v>
      </c>
      <c r="AH623" s="16">
        <f t="shared" si="281"/>
        <v>0.2566669614517082</v>
      </c>
      <c r="AI623" s="16">
        <f t="shared" si="266"/>
        <v>0.73825534133988691</v>
      </c>
      <c r="AJ623" s="16"/>
      <c r="AK623" s="16">
        <f t="shared" si="282"/>
        <v>2.5388486042024462E-2</v>
      </c>
      <c r="AL623" s="16">
        <f t="shared" si="283"/>
        <v>1.2833348072585411</v>
      </c>
      <c r="AM623" s="16">
        <f t="shared" si="267"/>
        <v>-0.30872329330056558</v>
      </c>
      <c r="AN623" s="16"/>
      <c r="AO623" s="16">
        <f t="shared" si="287"/>
        <v>5.7046591926639707E-3</v>
      </c>
      <c r="AP623" s="16">
        <f t="shared" si="272"/>
        <v>1.7230218962378747</v>
      </c>
      <c r="AQ623" s="16">
        <f t="shared" si="273"/>
        <v>0.54407966567042587</v>
      </c>
      <c r="AR623" s="16"/>
      <c r="AS623" s="16">
        <f t="shared" si="288"/>
        <v>2.8273295963319855E-2</v>
      </c>
      <c r="AT623" s="36">
        <f t="shared" si="274"/>
        <v>1.6027793996388273</v>
      </c>
      <c r="AU623" s="16">
        <f t="shared" si="275"/>
        <v>0.4717392469638057</v>
      </c>
      <c r="AW623" s="16">
        <f t="shared" si="284"/>
        <v>1.6932551137734469E-3</v>
      </c>
      <c r="AX623" s="16">
        <f t="shared" si="276"/>
        <v>1.3130341761377706</v>
      </c>
      <c r="AY623" s="16">
        <f t="shared" si="277"/>
        <v>0.27234062402819276</v>
      </c>
    </row>
    <row r="624" spans="1:51" x14ac:dyDescent="0.2">
      <c r="A624" s="28">
        <v>622</v>
      </c>
      <c r="B624">
        <v>9719.2800000000007</v>
      </c>
      <c r="C624">
        <v>2470.0700000000002</v>
      </c>
      <c r="D624" s="29">
        <v>0.25</v>
      </c>
      <c r="E624" s="16">
        <f t="shared" si="263"/>
        <v>4.8076923076923077E-5</v>
      </c>
      <c r="F624" s="16"/>
      <c r="G624" s="16">
        <f t="shared" si="268"/>
        <v>2.8045943941959913E-2</v>
      </c>
      <c r="H624" s="16">
        <f t="shared" si="268"/>
        <v>2.8216246061906333E-3</v>
      </c>
      <c r="I624" s="16"/>
      <c r="J624" s="16">
        <v>2.8045943941959913E-2</v>
      </c>
      <c r="K624" s="16">
        <v>1.5855083915680846E-3</v>
      </c>
      <c r="L624" s="16">
        <f t="shared" si="264"/>
        <v>1.0235695640901791E-3</v>
      </c>
      <c r="M624" s="16">
        <f t="shared" si="269"/>
        <v>2.7022374377869734E-2</v>
      </c>
      <c r="N624" s="16"/>
      <c r="O624" s="16">
        <v>2.8216246061906333E-3</v>
      </c>
      <c r="P624" s="16">
        <v>7.1698372920605633E-3</v>
      </c>
      <c r="Q624" s="16">
        <f t="shared" si="270"/>
        <v>8.0254867373473677E-4</v>
      </c>
      <c r="R624" s="16">
        <f t="shared" si="278"/>
        <v>2.0190759324558967E-3</v>
      </c>
      <c r="X624" s="16">
        <f t="shared" si="279"/>
        <v>7.4298883540746996E-4</v>
      </c>
      <c r="Y624" s="16">
        <f t="shared" si="271"/>
        <v>2.8672164249591247E-4</v>
      </c>
      <c r="Z624" s="16">
        <f t="shared" si="261"/>
        <v>2.19207671474281</v>
      </c>
      <c r="AA624" s="16">
        <f t="shared" si="262"/>
        <v>3.1524517131824452</v>
      </c>
      <c r="AB624" s="16"/>
      <c r="AC624" s="16">
        <f t="shared" si="285"/>
        <v>7.4298883540746996E-4</v>
      </c>
      <c r="AD624" s="16">
        <f t="shared" si="286"/>
        <v>2.8672164249591247E-4</v>
      </c>
      <c r="AE624" s="16">
        <f t="shared" si="265"/>
        <v>3.6536292491834839E-4</v>
      </c>
      <c r="AF624" s="16"/>
      <c r="AG624" s="16">
        <f t="shared" si="280"/>
        <v>-0.42401027521575624</v>
      </c>
      <c r="AH624" s="16">
        <f t="shared" si="281"/>
        <v>1.2679257799745256</v>
      </c>
      <c r="AI624" s="16">
        <f t="shared" si="266"/>
        <v>0.15608449524123058</v>
      </c>
      <c r="AJ624" s="16"/>
      <c r="AK624" s="16">
        <f t="shared" si="282"/>
        <v>-2.1200513760787811</v>
      </c>
      <c r="AL624" s="16">
        <f t="shared" si="283"/>
        <v>6.3396288998726282</v>
      </c>
      <c r="AM624" s="16">
        <f t="shared" si="267"/>
        <v>-3.2195775237938471</v>
      </c>
      <c r="AN624" s="16"/>
      <c r="AO624" s="16">
        <f t="shared" si="287"/>
        <v>9.0211967054621789E-4</v>
      </c>
      <c r="AP624" s="16">
        <f t="shared" si="272"/>
        <v>1.7245762681832528</v>
      </c>
      <c r="AQ624" s="16">
        <f t="shared" si="273"/>
        <v>0.54498137867557772</v>
      </c>
      <c r="AR624" s="16"/>
      <c r="AS624" s="16">
        <f t="shared" si="288"/>
        <v>4.3182906604233972E-3</v>
      </c>
      <c r="AT624" s="36">
        <f t="shared" si="274"/>
        <v>1.6097006669510066</v>
      </c>
      <c r="AU624" s="16">
        <f t="shared" si="275"/>
        <v>0.47604824056244899</v>
      </c>
      <c r="AW624" s="16">
        <f t="shared" si="284"/>
        <v>-1.1256999779070554E-3</v>
      </c>
      <c r="AX624" s="16">
        <f t="shared" si="276"/>
        <v>1.3115560935947013</v>
      </c>
      <c r="AY624" s="16">
        <f t="shared" si="277"/>
        <v>0.27121428997416797</v>
      </c>
    </row>
    <row r="625" spans="1:51" x14ac:dyDescent="0.2">
      <c r="A625" s="28">
        <v>623</v>
      </c>
      <c r="B625">
        <v>9734.69</v>
      </c>
      <c r="C625">
        <v>2487.7800000000002</v>
      </c>
      <c r="D625" s="29">
        <v>0.25</v>
      </c>
      <c r="E625" s="16">
        <f t="shared" si="263"/>
        <v>4.8076923076923077E-5</v>
      </c>
      <c r="F625" s="16"/>
      <c r="G625" s="16">
        <f t="shared" si="268"/>
        <v>1.5855083915680846E-3</v>
      </c>
      <c r="H625" s="16">
        <f t="shared" si="268"/>
        <v>7.1698372920605633E-3</v>
      </c>
      <c r="I625" s="16"/>
      <c r="J625" s="16">
        <v>1.5855083915680846E-3</v>
      </c>
      <c r="K625" s="16">
        <v>2.8185797390569107E-2</v>
      </c>
      <c r="L625" s="16">
        <f t="shared" si="264"/>
        <v>1.1385391291853393E-3</v>
      </c>
      <c r="M625" s="16">
        <f t="shared" si="269"/>
        <v>4.4696926238274527E-4</v>
      </c>
      <c r="N625" s="16"/>
      <c r="O625" s="16">
        <v>7.1698372920605633E-3</v>
      </c>
      <c r="P625" s="16">
        <v>8.8673435753965149E-3</v>
      </c>
      <c r="Q625" s="16">
        <f t="shared" si="270"/>
        <v>1.6889439889603622E-3</v>
      </c>
      <c r="R625" s="16">
        <f t="shared" si="278"/>
        <v>5.4808933031002009E-3</v>
      </c>
      <c r="X625" s="16">
        <f t="shared" si="279"/>
        <v>7.6439794949800734E-4</v>
      </c>
      <c r="Y625" s="16">
        <f t="shared" si="271"/>
        <v>2.4365814309631274E-4</v>
      </c>
      <c r="Z625" s="16">
        <f t="shared" si="261"/>
        <v>2.6691418018440869</v>
      </c>
      <c r="AA625" s="16">
        <f t="shared" si="262"/>
        <v>3.179289514812297</v>
      </c>
      <c r="AB625" s="16"/>
      <c r="AC625" s="16">
        <f t="shared" si="285"/>
        <v>7.6439794949800734E-4</v>
      </c>
      <c r="AD625" s="16">
        <f t="shared" si="286"/>
        <v>2.4365814309631274E-4</v>
      </c>
      <c r="AE625" s="16">
        <f t="shared" si="265"/>
        <v>3.4162788736778759E-4</v>
      </c>
      <c r="AF625" s="16"/>
      <c r="AG625" s="16">
        <f t="shared" si="280"/>
        <v>-0.12336485124829044</v>
      </c>
      <c r="AH625" s="16">
        <f t="shared" si="281"/>
        <v>0.76777203526435667</v>
      </c>
      <c r="AI625" s="16">
        <f t="shared" si="266"/>
        <v>0.35559281598393389</v>
      </c>
      <c r="AJ625" s="16"/>
      <c r="AK625" s="16">
        <f t="shared" si="282"/>
        <v>-0.61682425624145221</v>
      </c>
      <c r="AL625" s="16">
        <f t="shared" si="283"/>
        <v>3.8388601763217833</v>
      </c>
      <c r="AM625" s="16">
        <f t="shared" si="267"/>
        <v>-2.222035920080331</v>
      </c>
      <c r="AN625" s="16"/>
      <c r="AO625" s="16">
        <f t="shared" si="287"/>
        <v>8.426053753631868E-3</v>
      </c>
      <c r="AP625" s="16">
        <f t="shared" si="272"/>
        <v>1.7391076405212027</v>
      </c>
      <c r="AQ625" s="16">
        <f t="shared" si="273"/>
        <v>0.55337213139858366</v>
      </c>
      <c r="AR625" s="16"/>
      <c r="AS625" s="16">
        <f t="shared" si="288"/>
        <v>4.1937961075851654E-2</v>
      </c>
      <c r="AT625" s="36">
        <f t="shared" si="274"/>
        <v>1.6772082308653704</v>
      </c>
      <c r="AU625" s="16">
        <f t="shared" si="275"/>
        <v>0.51713064380622675</v>
      </c>
      <c r="AW625" s="16">
        <f t="shared" si="284"/>
        <v>2.028470909541591E-3</v>
      </c>
      <c r="AX625" s="16">
        <f t="shared" si="276"/>
        <v>1.3142165469767899</v>
      </c>
      <c r="AY625" s="16">
        <f t="shared" si="277"/>
        <v>0.27324070631454739</v>
      </c>
    </row>
    <row r="626" spans="1:51" x14ac:dyDescent="0.2">
      <c r="A626" s="28">
        <v>624</v>
      </c>
      <c r="B626">
        <v>10009.07</v>
      </c>
      <c r="C626">
        <v>2509.84</v>
      </c>
      <c r="D626" s="29">
        <v>0.25</v>
      </c>
      <c r="E626" s="16">
        <f t="shared" si="263"/>
        <v>4.8076923076923077E-5</v>
      </c>
      <c r="F626" s="16"/>
      <c r="G626" s="16">
        <f t="shared" si="268"/>
        <v>2.8185797390569107E-2</v>
      </c>
      <c r="H626" s="16">
        <f t="shared" si="268"/>
        <v>8.8673435753965149E-3</v>
      </c>
      <c r="I626" s="16"/>
      <c r="J626" s="16">
        <v>2.8185797390569107E-2</v>
      </c>
      <c r="K626" s="16">
        <v>6.6909313252880801E-3</v>
      </c>
      <c r="L626" s="16">
        <f t="shared" si="264"/>
        <v>1.5388340163979732E-3</v>
      </c>
      <c r="M626" s="16">
        <f t="shared" si="269"/>
        <v>2.6646963374171134E-2</v>
      </c>
      <c r="N626" s="16"/>
      <c r="O626" s="16">
        <v>8.8673435753965149E-3</v>
      </c>
      <c r="P626" s="16">
        <v>-2.1236413476555982E-3</v>
      </c>
      <c r="Q626" s="16">
        <f t="shared" si="270"/>
        <v>1.3522301025877524E-3</v>
      </c>
      <c r="R626" s="16">
        <f t="shared" si="278"/>
        <v>7.515113472808763E-3</v>
      </c>
      <c r="X626" s="16">
        <f t="shared" si="279"/>
        <v>6.5860394226171278E-4</v>
      </c>
      <c r="Y626" s="16">
        <f t="shared" si="271"/>
        <v>2.1806420244827238E-4</v>
      </c>
      <c r="Z626" s="16">
        <f t="shared" si="261"/>
        <v>2.204690576412331</v>
      </c>
      <c r="AA626" s="16">
        <f t="shared" si="262"/>
        <v>3.166925875917102</v>
      </c>
      <c r="AB626" s="16"/>
      <c r="AC626" s="16">
        <f t="shared" si="285"/>
        <v>6.5860394226171278E-4</v>
      </c>
      <c r="AD626" s="16">
        <f t="shared" si="286"/>
        <v>2.1806420244827238E-4</v>
      </c>
      <c r="AE626" s="16">
        <f t="shared" si="265"/>
        <v>2.9999046086831549E-4</v>
      </c>
      <c r="AF626" s="16"/>
      <c r="AG626" s="16">
        <f t="shared" si="280"/>
        <v>-0.23860186881539019</v>
      </c>
      <c r="AH626" s="16">
        <f t="shared" si="281"/>
        <v>0.91834396096534887</v>
      </c>
      <c r="AI626" s="16">
        <f t="shared" si="266"/>
        <v>0.32025790785004127</v>
      </c>
      <c r="AJ626" s="16"/>
      <c r="AK626" s="16">
        <f t="shared" si="282"/>
        <v>-1.1930093440769509</v>
      </c>
      <c r="AL626" s="16">
        <f t="shared" si="283"/>
        <v>4.5917198048267442</v>
      </c>
      <c r="AM626" s="16">
        <f t="shared" si="267"/>
        <v>-2.3987104607497933</v>
      </c>
      <c r="AN626" s="16"/>
      <c r="AO626" s="16">
        <f t="shared" si="287"/>
        <v>3.3480575303292547E-3</v>
      </c>
      <c r="AP626" s="16">
        <f t="shared" si="272"/>
        <v>1.7449302729531029</v>
      </c>
      <c r="AQ626" s="16">
        <f t="shared" si="273"/>
        <v>0.5567145966629754</v>
      </c>
      <c r="AR626" s="16"/>
      <c r="AS626" s="16">
        <f t="shared" si="288"/>
        <v>1.6547979959338578E-2</v>
      </c>
      <c r="AT626" s="36">
        <f t="shared" si="274"/>
        <v>1.7049626390573684</v>
      </c>
      <c r="AU626" s="16">
        <f t="shared" si="275"/>
        <v>0.53354319791907234</v>
      </c>
      <c r="AW626" s="16">
        <f t="shared" si="284"/>
        <v>6.3819454972819365E-4</v>
      </c>
      <c r="AX626" s="16">
        <f t="shared" si="276"/>
        <v>1.3150552728142331</v>
      </c>
      <c r="AY626" s="16">
        <f t="shared" si="277"/>
        <v>0.27387869730473646</v>
      </c>
    </row>
    <row r="627" spans="1:51" x14ac:dyDescent="0.2">
      <c r="A627" s="28">
        <v>625</v>
      </c>
      <c r="B627">
        <v>10076.040000000001</v>
      </c>
      <c r="C627">
        <v>2504.5100000000002</v>
      </c>
      <c r="D627" s="29">
        <v>0.16</v>
      </c>
      <c r="E627" s="16">
        <f t="shared" si="263"/>
        <v>3.0769230769230768E-5</v>
      </c>
      <c r="F627" s="16"/>
      <c r="G627" s="16">
        <f t="shared" si="268"/>
        <v>6.6909313252880801E-3</v>
      </c>
      <c r="H627" s="16">
        <f t="shared" si="268"/>
        <v>-2.1236413476555982E-3</v>
      </c>
      <c r="I627" s="16"/>
      <c r="J627" s="16">
        <v>6.6909313252880801E-3</v>
      </c>
      <c r="K627" s="16">
        <v>-3.9241606821728446E-3</v>
      </c>
      <c r="L627" s="16">
        <f t="shared" si="264"/>
        <v>1.1364234187190207E-3</v>
      </c>
      <c r="M627" s="16">
        <f t="shared" si="269"/>
        <v>5.5545079065690596E-3</v>
      </c>
      <c r="N627" s="16"/>
      <c r="O627" s="16">
        <v>-2.1236413476555982E-3</v>
      </c>
      <c r="P627" s="16">
        <v>-2.7949578959622322E-5</v>
      </c>
      <c r="Q627" s="16">
        <f t="shared" si="270"/>
        <v>1.2207797851593121E-3</v>
      </c>
      <c r="R627" s="16">
        <f t="shared" si="278"/>
        <v>-3.3444211328149103E-3</v>
      </c>
      <c r="X627" s="16">
        <f t="shared" si="279"/>
        <v>6.940291878538697E-4</v>
      </c>
      <c r="Y627" s="16">
        <f t="shared" si="271"/>
        <v>2.0533957024307723E-4</v>
      </c>
      <c r="Z627" s="16">
        <f t="shared" si="261"/>
        <v>2.6953326042851398</v>
      </c>
      <c r="AA627" s="16">
        <f t="shared" si="262"/>
        <v>3.2992484754027176</v>
      </c>
      <c r="AB627" s="16"/>
      <c r="AC627" s="16">
        <f t="shared" si="285"/>
        <v>6.940291878538697E-4</v>
      </c>
      <c r="AD627" s="16">
        <f t="shared" si="286"/>
        <v>2.0533957024307723E-4</v>
      </c>
      <c r="AE627" s="16">
        <f t="shared" si="265"/>
        <v>2.9883281478771057E-4</v>
      </c>
      <c r="AF627" s="16"/>
      <c r="AG627" s="16">
        <f t="shared" si="280"/>
        <v>-0.65718884202510663</v>
      </c>
      <c r="AH627" s="16">
        <f t="shared" si="281"/>
        <v>2.039467488149354</v>
      </c>
      <c r="AI627" s="16">
        <f t="shared" si="266"/>
        <v>-0.38227864612424733</v>
      </c>
      <c r="AJ627" s="16"/>
      <c r="AK627" s="16">
        <f t="shared" si="282"/>
        <v>-3.2859442101255332</v>
      </c>
      <c r="AL627" s="16">
        <f t="shared" si="283"/>
        <v>10.19733744074677</v>
      </c>
      <c r="AM627" s="16">
        <f t="shared" si="267"/>
        <v>-5.9113932306212362</v>
      </c>
      <c r="AN627" s="16"/>
      <c r="AO627" s="16">
        <f t="shared" si="287"/>
        <v>-3.531304910404522E-3</v>
      </c>
      <c r="AP627" s="16">
        <f t="shared" si="272"/>
        <v>1.7387683921119101</v>
      </c>
      <c r="AQ627" s="16">
        <f t="shared" si="273"/>
        <v>0.55317704197780759</v>
      </c>
      <c r="AR627" s="16"/>
      <c r="AS627" s="16">
        <f t="shared" si="288"/>
        <v>-1.7848832244330304E-2</v>
      </c>
      <c r="AT627" s="36">
        <f t="shared" si="274"/>
        <v>1.6745310469299828</v>
      </c>
      <c r="AU627" s="16">
        <f t="shared" si="275"/>
        <v>0.51553315409545764</v>
      </c>
      <c r="AW627" s="16">
        <f t="shared" si="284"/>
        <v>-1.074135959446796E-3</v>
      </c>
      <c r="AX627" s="16">
        <f t="shared" si="276"/>
        <v>1.3136427246570432</v>
      </c>
      <c r="AY627" s="16">
        <f t="shared" si="277"/>
        <v>0.27280398404782563</v>
      </c>
    </row>
    <row r="628" spans="1:51" x14ac:dyDescent="0.2">
      <c r="A628" s="28">
        <v>626</v>
      </c>
      <c r="B628">
        <v>10036.5</v>
      </c>
      <c r="C628">
        <v>2504.44</v>
      </c>
      <c r="D628" s="29">
        <v>0.17</v>
      </c>
      <c r="E628" s="16">
        <f t="shared" si="263"/>
        <v>3.2692307692307693E-5</v>
      </c>
      <c r="F628" s="16"/>
      <c r="G628" s="16">
        <f t="shared" si="268"/>
        <v>-3.9241606821728446E-3</v>
      </c>
      <c r="H628" s="16">
        <f t="shared" si="268"/>
        <v>-2.7949578959622322E-5</v>
      </c>
      <c r="I628" s="16"/>
      <c r="J628" s="16">
        <v>-3.9241606821728446E-3</v>
      </c>
      <c r="K628" s="16">
        <v>9.232302097344677E-3</v>
      </c>
      <c r="L628" s="16">
        <f t="shared" si="264"/>
        <v>1.4615989046200804E-3</v>
      </c>
      <c r="M628" s="16">
        <f t="shared" si="269"/>
        <v>-5.3857595867929254E-3</v>
      </c>
      <c r="N628" s="16"/>
      <c r="O628" s="16">
        <v>-2.7949578959622322E-5</v>
      </c>
      <c r="P628" s="16">
        <v>2.5231189407612101E-2</v>
      </c>
      <c r="Q628" s="16">
        <f t="shared" si="270"/>
        <v>2.0718920733254161E-3</v>
      </c>
      <c r="R628" s="16">
        <f t="shared" si="278"/>
        <v>-2.0998416522850383E-3</v>
      </c>
      <c r="X628" s="16">
        <f t="shared" si="279"/>
        <v>6.079050661760198E-4</v>
      </c>
      <c r="Y628" s="16">
        <f t="shared" si="271"/>
        <v>1.8581051175608191E-4</v>
      </c>
      <c r="Z628" s="16">
        <f t="shared" si="261"/>
        <v>2.7599497037322105</v>
      </c>
      <c r="AA628" s="16">
        <f t="shared" si="262"/>
        <v>3.3645879069241853</v>
      </c>
      <c r="AB628" s="16"/>
      <c r="AC628" s="16">
        <f t="shared" si="285"/>
        <v>6.079050661760198E-4</v>
      </c>
      <c r="AD628" s="16">
        <f t="shared" si="286"/>
        <v>1.8581051175608191E-4</v>
      </c>
      <c r="AE628" s="16">
        <f t="shared" si="265"/>
        <v>2.6604562075115763E-4</v>
      </c>
      <c r="AF628" s="16"/>
      <c r="AG628" s="16">
        <f t="shared" si="280"/>
        <v>-0.52476200903243719</v>
      </c>
      <c r="AH628" s="16">
        <f t="shared" si="281"/>
        <v>1.843784260980696</v>
      </c>
      <c r="AI628" s="16">
        <f t="shared" si="266"/>
        <v>-0.31902225194825884</v>
      </c>
      <c r="AJ628" s="16"/>
      <c r="AK628" s="16">
        <f t="shared" si="282"/>
        <v>-2.6238100451621862</v>
      </c>
      <c r="AL628" s="16">
        <f t="shared" si="283"/>
        <v>9.2189213049034802</v>
      </c>
      <c r="AM628" s="16">
        <f t="shared" si="267"/>
        <v>-5.5951112597412944</v>
      </c>
      <c r="AN628" s="16"/>
      <c r="AO628" s="16">
        <f t="shared" si="287"/>
        <v>2.510149937161265E-3</v>
      </c>
      <c r="AP628" s="16">
        <f t="shared" si="272"/>
        <v>1.7431329614821081</v>
      </c>
      <c r="AQ628" s="16">
        <f t="shared" si="273"/>
        <v>0.55568404675073846</v>
      </c>
      <c r="AR628" s="16"/>
      <c r="AS628" s="16">
        <f t="shared" si="288"/>
        <v>1.2427672762729403E-2</v>
      </c>
      <c r="AT628" s="36">
        <f t="shared" si="274"/>
        <v>1.6953415708122594</v>
      </c>
      <c r="AU628" s="16">
        <f t="shared" si="275"/>
        <v>0.52788423723404776</v>
      </c>
      <c r="AW628" s="16">
        <f t="shared" si="284"/>
        <v>2.9579281121321646E-4</v>
      </c>
      <c r="AX628" s="16">
        <f t="shared" si="276"/>
        <v>1.3140312907314995</v>
      </c>
      <c r="AY628" s="16">
        <f t="shared" si="277"/>
        <v>0.27309973312097008</v>
      </c>
    </row>
    <row r="629" spans="1:51" x14ac:dyDescent="0.2">
      <c r="A629" s="28">
        <v>627</v>
      </c>
      <c r="B629">
        <v>10129.16</v>
      </c>
      <c r="C629">
        <v>2567.63</v>
      </c>
      <c r="D629" s="29">
        <v>0.17</v>
      </c>
      <c r="E629" s="16">
        <f t="shared" si="263"/>
        <v>3.2692307692307693E-5</v>
      </c>
      <c r="F629" s="16"/>
      <c r="G629" s="16">
        <f t="shared" si="268"/>
        <v>9.232302097344677E-3</v>
      </c>
      <c r="H629" s="16">
        <f t="shared" si="268"/>
        <v>2.5231189407612101E-2</v>
      </c>
      <c r="I629" s="16"/>
      <c r="J629" s="16">
        <v>9.232302097344677E-3</v>
      </c>
      <c r="K629" s="16">
        <v>1.996216862997531E-2</v>
      </c>
      <c r="L629" s="16">
        <f t="shared" si="264"/>
        <v>1.6221845854485798E-3</v>
      </c>
      <c r="M629" s="16">
        <f t="shared" si="269"/>
        <v>7.6101175118960971E-3</v>
      </c>
      <c r="N629" s="16"/>
      <c r="O629" s="16">
        <v>2.5231189407612101E-2</v>
      </c>
      <c r="P629" s="16">
        <v>6.4806845223026183E-3</v>
      </c>
      <c r="Q629" s="16">
        <f t="shared" si="270"/>
        <v>1.9096073437008039E-3</v>
      </c>
      <c r="R629" s="16">
        <f t="shared" si="278"/>
        <v>2.3321582063911297E-2</v>
      </c>
      <c r="X629" s="16">
        <f t="shared" si="279"/>
        <v>5.392341817645898E-4</v>
      </c>
      <c r="Y629" s="16">
        <f t="shared" si="271"/>
        <v>1.7001264599383453E-4</v>
      </c>
      <c r="Z629" s="16">
        <f t="shared" si="261"/>
        <v>2.7900416428183408</v>
      </c>
      <c r="AA629" s="16">
        <f t="shared" si="262"/>
        <v>1.821304647726733</v>
      </c>
      <c r="AB629" s="16"/>
      <c r="AC629" s="16">
        <f t="shared" si="285"/>
        <v>5.392341817645898E-4</v>
      </c>
      <c r="AD629" s="16">
        <f t="shared" si="286"/>
        <v>1.7001264599383453E-4</v>
      </c>
      <c r="AE629" s="16">
        <f t="shared" si="265"/>
        <v>2.3968034096479493E-4</v>
      </c>
      <c r="AF629" s="16"/>
      <c r="AG629" s="16">
        <f t="shared" si="280"/>
        <v>0.80589509907482948</v>
      </c>
      <c r="AH629" s="16">
        <f t="shared" si="281"/>
        <v>-0.87122938245506565</v>
      </c>
      <c r="AI629" s="16">
        <f t="shared" si="266"/>
        <v>1.0653342833802362</v>
      </c>
      <c r="AJ629" s="16"/>
      <c r="AK629" s="16">
        <f t="shared" si="282"/>
        <v>4.0294754953741476</v>
      </c>
      <c r="AL629" s="16">
        <f t="shared" si="283"/>
        <v>-4.356146912275328</v>
      </c>
      <c r="AM629" s="16">
        <f t="shared" si="267"/>
        <v>1.3266714169011804</v>
      </c>
      <c r="AN629" s="16"/>
      <c r="AO629" s="16">
        <f t="shared" si="287"/>
        <v>4.1665678945359684E-2</v>
      </c>
      <c r="AP629" s="16">
        <f t="shared" si="272"/>
        <v>1.8157617798142958</v>
      </c>
      <c r="AQ629" s="16">
        <f t="shared" si="273"/>
        <v>0.59650509305808941</v>
      </c>
      <c r="AR629" s="16"/>
      <c r="AS629" s="16">
        <f t="shared" si="288"/>
        <v>0.20819762549602919</v>
      </c>
      <c r="AT629" s="36">
        <f t="shared" si="274"/>
        <v>2.0483076602600798</v>
      </c>
      <c r="AU629" s="16">
        <f t="shared" si="275"/>
        <v>0.71701392063102254</v>
      </c>
      <c r="AW629" s="16">
        <f t="shared" si="284"/>
        <v>6.7728965180513349E-3</v>
      </c>
      <c r="AX629" s="16">
        <f t="shared" si="276"/>
        <v>1.3229310886851053</v>
      </c>
      <c r="AY629" s="16">
        <f t="shared" si="277"/>
        <v>0.279849796614561</v>
      </c>
    </row>
    <row r="630" spans="1:51" x14ac:dyDescent="0.2">
      <c r="A630" s="28">
        <v>628</v>
      </c>
      <c r="B630">
        <v>10331.36</v>
      </c>
      <c r="C630">
        <v>2584.27</v>
      </c>
      <c r="D630" s="29">
        <v>0.27</v>
      </c>
      <c r="E630" s="16">
        <f t="shared" si="263"/>
        <v>5.1923076923076928E-5</v>
      </c>
      <c r="F630" s="16"/>
      <c r="G630" s="16">
        <f t="shared" si="268"/>
        <v>1.996216862997531E-2</v>
      </c>
      <c r="H630" s="16">
        <f t="shared" si="268"/>
        <v>6.4806845223026183E-3</v>
      </c>
      <c r="I630" s="16"/>
      <c r="J630" s="16">
        <v>1.996216862997531E-2</v>
      </c>
      <c r="K630" s="16">
        <v>-1.3183162720107322E-3</v>
      </c>
      <c r="L630" s="16">
        <f t="shared" si="264"/>
        <v>1.4231529113699498E-3</v>
      </c>
      <c r="M630" s="16">
        <f t="shared" si="269"/>
        <v>1.8539015718605362E-2</v>
      </c>
      <c r="N630" s="16"/>
      <c r="O630" s="16">
        <v>6.4806845223026183E-3</v>
      </c>
      <c r="P630" s="16">
        <v>1.0552302971438736E-2</v>
      </c>
      <c r="Q630" s="16">
        <f t="shared" si="270"/>
        <v>-4.6392389760460586E-5</v>
      </c>
      <c r="R630" s="16">
        <f t="shared" si="278"/>
        <v>6.5270769120630793E-3</v>
      </c>
      <c r="X630" s="16">
        <f t="shared" si="279"/>
        <v>4.8958942464215381E-4</v>
      </c>
      <c r="Y630" s="16">
        <f t="shared" si="271"/>
        <v>2.8036138438990133E-4</v>
      </c>
      <c r="Z630" s="16">
        <f t="shared" si="261"/>
        <v>2.5410297818167606</v>
      </c>
      <c r="AA630" s="16">
        <f t="shared" si="262"/>
        <v>3.0947987840328919</v>
      </c>
      <c r="AB630" s="16"/>
      <c r="AC630" s="16">
        <f t="shared" si="285"/>
        <v>4.8958942464215381E-4</v>
      </c>
      <c r="AD630" s="16">
        <f t="shared" si="286"/>
        <v>2.8036138438990133E-4</v>
      </c>
      <c r="AE630" s="16">
        <f t="shared" si="265"/>
        <v>2.9327713533971794E-4</v>
      </c>
      <c r="AF630" s="16"/>
      <c r="AG630" s="16">
        <f t="shared" si="280"/>
        <v>-0.16707270939548516</v>
      </c>
      <c r="AH630" s="16">
        <f t="shared" si="281"/>
        <v>0.7340284380839156</v>
      </c>
      <c r="AI630" s="16">
        <f t="shared" si="266"/>
        <v>0.43304427131156953</v>
      </c>
      <c r="AJ630" s="16"/>
      <c r="AK630" s="16">
        <f t="shared" si="282"/>
        <v>-0.83536354697742576</v>
      </c>
      <c r="AL630" s="16">
        <f t="shared" si="283"/>
        <v>3.6701421904195781</v>
      </c>
      <c r="AM630" s="16">
        <f t="shared" si="267"/>
        <v>-1.8347786434421525</v>
      </c>
      <c r="AN630" s="16"/>
      <c r="AO630" s="16">
        <f t="shared" si="287"/>
        <v>1.0476079327738027E-2</v>
      </c>
      <c r="AP630" s="16">
        <f t="shared" si="272"/>
        <v>1.8347838442599052</v>
      </c>
      <c r="AQ630" s="16">
        <f t="shared" si="273"/>
        <v>0.60692667852438531</v>
      </c>
      <c r="AR630" s="16"/>
      <c r="AS630" s="16">
        <f t="shared" si="288"/>
        <v>5.2249627407920905E-2</v>
      </c>
      <c r="AT630" s="36">
        <f t="shared" si="274"/>
        <v>2.1553309723254594</v>
      </c>
      <c r="AU630" s="16">
        <f t="shared" si="275"/>
        <v>0.7679442952086698</v>
      </c>
      <c r="AW630" s="16">
        <f t="shared" si="284"/>
        <v>5.2472303473529488E-4</v>
      </c>
      <c r="AX630" s="16">
        <f t="shared" si="276"/>
        <v>1.323625261100706</v>
      </c>
      <c r="AY630" s="16">
        <f t="shared" si="277"/>
        <v>0.2803743820303039</v>
      </c>
    </row>
    <row r="631" spans="1:51" x14ac:dyDescent="0.2">
      <c r="A631" s="28">
        <v>629</v>
      </c>
      <c r="B631">
        <v>10317.74</v>
      </c>
      <c r="C631">
        <v>2611.54</v>
      </c>
      <c r="D631" s="29">
        <v>0.25</v>
      </c>
      <c r="E631" s="16">
        <f t="shared" si="263"/>
        <v>4.8076923076923077E-5</v>
      </c>
      <c r="F631" s="16"/>
      <c r="G631" s="16">
        <f t="shared" si="268"/>
        <v>-1.3183162720107322E-3</v>
      </c>
      <c r="H631" s="16">
        <f t="shared" si="268"/>
        <v>1.0552302971438736E-2</v>
      </c>
      <c r="I631" s="16"/>
      <c r="J631" s="16">
        <v>-1.3183162720107322E-3</v>
      </c>
      <c r="K631" s="16">
        <v>2.1948605023968518E-2</v>
      </c>
      <c r="L631" s="16">
        <f t="shared" si="264"/>
        <v>1.2608309153730854E-3</v>
      </c>
      <c r="M631" s="16">
        <f t="shared" si="269"/>
        <v>-2.5791471873838176E-3</v>
      </c>
      <c r="N631" s="16"/>
      <c r="O631" s="16">
        <v>1.0552302971438736E-2</v>
      </c>
      <c r="P631" s="16">
        <v>9.6839412760286892E-3</v>
      </c>
      <c r="Q631" s="16">
        <f t="shared" si="270"/>
        <v>1.4055962380952708E-3</v>
      </c>
      <c r="R631" s="16">
        <f t="shared" si="278"/>
        <v>9.1467067333434651E-3</v>
      </c>
      <c r="X631" s="16">
        <f t="shared" si="279"/>
        <v>4.9825261057531733E-4</v>
      </c>
      <c r="Y631" s="16">
        <f t="shared" si="271"/>
        <v>2.4771610619300419E-4</v>
      </c>
      <c r="Z631" s="16">
        <f t="shared" si="261"/>
        <v>2.8765878174806159</v>
      </c>
      <c r="AA631" s="16">
        <f t="shared" si="262"/>
        <v>3.0638078800728663</v>
      </c>
      <c r="AB631" s="16"/>
      <c r="AC631" s="16">
        <f t="shared" si="285"/>
        <v>4.9825261057531733E-4</v>
      </c>
      <c r="AD631" s="16">
        <f t="shared" si="286"/>
        <v>2.4771610619300419E-4</v>
      </c>
      <c r="AE631" s="16">
        <f t="shared" si="265"/>
        <v>2.7810257323280374E-4</v>
      </c>
      <c r="AF631" s="16"/>
      <c r="AG631" s="16">
        <f t="shared" si="280"/>
        <v>0.23321180892230481</v>
      </c>
      <c r="AH631" s="16">
        <f t="shared" si="281"/>
        <v>0.19099910479638377</v>
      </c>
      <c r="AI631" s="16">
        <f t="shared" si="266"/>
        <v>0.57578908628131154</v>
      </c>
      <c r="AJ631" s="16"/>
      <c r="AK631" s="16">
        <f t="shared" si="282"/>
        <v>1.166059044611524</v>
      </c>
      <c r="AL631" s="16">
        <f t="shared" si="283"/>
        <v>0.95499552398191889</v>
      </c>
      <c r="AM631" s="16">
        <f t="shared" si="267"/>
        <v>-1.121054568593443</v>
      </c>
      <c r="AN631" s="16"/>
      <c r="AO631" s="16">
        <f t="shared" si="287"/>
        <v>7.9884301307288335E-3</v>
      </c>
      <c r="AP631" s="16">
        <f t="shared" si="272"/>
        <v>1.8494408868047656</v>
      </c>
      <c r="AQ631" s="16">
        <f t="shared" si="273"/>
        <v>0.61488337006277716</v>
      </c>
      <c r="AR631" s="16"/>
      <c r="AS631" s="16">
        <f t="shared" si="288"/>
        <v>3.9734458345951865E-2</v>
      </c>
      <c r="AT631" s="36">
        <f t="shared" si="274"/>
        <v>2.2409718810670651</v>
      </c>
      <c r="AU631" s="16">
        <f t="shared" si="275"/>
        <v>0.80690964724656877</v>
      </c>
      <c r="AW631" s="16">
        <f t="shared" si="284"/>
        <v>3.2270306936639996E-3</v>
      </c>
      <c r="AX631" s="16">
        <f t="shared" si="276"/>
        <v>1.3278966404451868</v>
      </c>
      <c r="AY631" s="16">
        <f t="shared" si="277"/>
        <v>0.28359621703518295</v>
      </c>
    </row>
    <row r="632" spans="1:51" x14ac:dyDescent="0.2">
      <c r="A632" s="28">
        <v>630</v>
      </c>
      <c r="B632">
        <v>10544.2</v>
      </c>
      <c r="C632">
        <v>2636.83</v>
      </c>
      <c r="D632" s="29">
        <v>0.23</v>
      </c>
      <c r="E632" s="16">
        <f t="shared" si="263"/>
        <v>4.4230769230769233E-5</v>
      </c>
      <c r="F632" s="16"/>
      <c r="G632" s="16">
        <f t="shared" si="268"/>
        <v>2.1948605023968518E-2</v>
      </c>
      <c r="H632" s="16">
        <f t="shared" si="268"/>
        <v>9.6839412760286892E-3</v>
      </c>
      <c r="I632" s="16"/>
      <c r="J632" s="16">
        <v>2.1948605023968518E-2</v>
      </c>
      <c r="K632" s="16">
        <v>-1.7774700783369062E-2</v>
      </c>
      <c r="L632" s="16">
        <f t="shared" si="264"/>
        <v>1.5827632315455801E-3</v>
      </c>
      <c r="M632" s="16">
        <f t="shared" si="269"/>
        <v>2.0365841792422939E-2</v>
      </c>
      <c r="N632" s="16"/>
      <c r="O632" s="16">
        <v>9.6839412760286892E-3</v>
      </c>
      <c r="P632" s="16">
        <v>-2.5712692892601139E-3</v>
      </c>
      <c r="Q632" s="16">
        <f t="shared" si="270"/>
        <v>1.0903010649106234E-3</v>
      </c>
      <c r="R632" s="16">
        <f t="shared" si="278"/>
        <v>8.5936402111180654E-3</v>
      </c>
      <c r="X632" s="16">
        <f t="shared" si="279"/>
        <v>4.4843837900155253E-4</v>
      </c>
      <c r="Y632" s="16">
        <f t="shared" si="271"/>
        <v>2.331439377745624E-4</v>
      </c>
      <c r="Z632" s="16">
        <f t="shared" si="261"/>
        <v>2.4734734631267541</v>
      </c>
      <c r="AA632" s="16">
        <f t="shared" si="262"/>
        <v>3.1046087814506214</v>
      </c>
      <c r="AB632" s="16"/>
      <c r="AC632" s="16">
        <f t="shared" si="285"/>
        <v>4.4843837900155253E-4</v>
      </c>
      <c r="AD632" s="16">
        <f t="shared" si="286"/>
        <v>2.331439377745624E-4</v>
      </c>
      <c r="AE632" s="16">
        <f t="shared" si="265"/>
        <v>2.5595672472834098E-4</v>
      </c>
      <c r="AF632" s="16"/>
      <c r="AG632" s="16">
        <f t="shared" si="280"/>
        <v>-6.2277491976175124E-2</v>
      </c>
      <c r="AH632" s="16">
        <f t="shared" si="281"/>
        <v>0.57799104427111447</v>
      </c>
      <c r="AI632" s="16">
        <f t="shared" si="266"/>
        <v>0.48428644770506057</v>
      </c>
      <c r="AJ632" s="16"/>
      <c r="AK632" s="16">
        <f t="shared" si="282"/>
        <v>-0.31138745988087563</v>
      </c>
      <c r="AL632" s="16">
        <f t="shared" si="283"/>
        <v>2.8899552213555726</v>
      </c>
      <c r="AM632" s="16">
        <f t="shared" si="267"/>
        <v>-1.5785677614746969</v>
      </c>
      <c r="AN632" s="16"/>
      <c r="AO632" s="16">
        <f t="shared" si="287"/>
        <v>6.9959801631927941E-3</v>
      </c>
      <c r="AP632" s="16">
        <f t="shared" si="272"/>
        <v>1.8623795385618493</v>
      </c>
      <c r="AQ632" s="16">
        <f t="shared" si="273"/>
        <v>0.62185499189768234</v>
      </c>
      <c r="AR632" s="16"/>
      <c r="AS632" s="16">
        <f t="shared" si="288"/>
        <v>3.4787593123656271E-2</v>
      </c>
      <c r="AT632" s="36">
        <f t="shared" si="274"/>
        <v>2.3189298990671809</v>
      </c>
      <c r="AU632" s="16">
        <f t="shared" si="275"/>
        <v>0.84110582886745267</v>
      </c>
      <c r="AW632" s="16">
        <f t="shared" si="284"/>
        <v>1.3175666241584019E-3</v>
      </c>
      <c r="AX632" s="16">
        <f t="shared" si="276"/>
        <v>1.3296462327389695</v>
      </c>
      <c r="AY632" s="16">
        <f t="shared" si="277"/>
        <v>0.28491291643010819</v>
      </c>
    </row>
    <row r="633" spans="1:51" x14ac:dyDescent="0.2">
      <c r="A633" s="28">
        <v>631</v>
      </c>
      <c r="B633">
        <v>10356.780000000001</v>
      </c>
      <c r="C633">
        <v>2630.05</v>
      </c>
      <c r="D633" s="29">
        <v>0.25</v>
      </c>
      <c r="E633" s="16">
        <f t="shared" si="263"/>
        <v>4.8076923076923077E-5</v>
      </c>
      <c r="F633" s="16"/>
      <c r="G633" s="16">
        <f t="shared" si="268"/>
        <v>-1.7774700783369062E-2</v>
      </c>
      <c r="H633" s="16">
        <f t="shared" si="268"/>
        <v>-2.5712692892601139E-3</v>
      </c>
      <c r="I633" s="16"/>
      <c r="J633" s="16">
        <v>-1.7774700783369062E-2</v>
      </c>
      <c r="K633" s="16">
        <v>-1.3899107637702135E-2</v>
      </c>
      <c r="L633" s="16">
        <f t="shared" si="264"/>
        <v>1.2307799991372486E-3</v>
      </c>
      <c r="M633" s="16">
        <f t="shared" si="269"/>
        <v>-1.9005480782506311E-2</v>
      </c>
      <c r="N633" s="16"/>
      <c r="O633" s="16">
        <v>-2.5712692892601139E-3</v>
      </c>
      <c r="P633" s="16">
        <v>1.4950286116233421E-2</v>
      </c>
      <c r="Q633" s="16">
        <f t="shared" si="270"/>
        <v>1.1575446572465692E-3</v>
      </c>
      <c r="R633" s="16">
        <f t="shared" si="278"/>
        <v>-3.728813946506683E-3</v>
      </c>
      <c r="X633" s="16">
        <f t="shared" si="279"/>
        <v>4.7754364516376321E-4</v>
      </c>
      <c r="Y633" s="16">
        <f t="shared" si="271"/>
        <v>2.2028143685556614E-4</v>
      </c>
      <c r="Z633" s="16">
        <f t="shared" si="261"/>
        <v>2.5262949482634065</v>
      </c>
      <c r="AA633" s="16">
        <f t="shared" si="262"/>
        <v>3.2598040037634033</v>
      </c>
      <c r="AB633" s="16"/>
      <c r="AC633" s="16">
        <f t="shared" si="285"/>
        <v>4.7754364516376321E-4</v>
      </c>
      <c r="AD633" s="16">
        <f t="shared" si="286"/>
        <v>2.2028143685556614E-4</v>
      </c>
      <c r="AE633" s="16">
        <f t="shared" si="265"/>
        <v>2.5674298069400676E-4</v>
      </c>
      <c r="AF633" s="16"/>
      <c r="AG633" s="16">
        <f t="shared" si="280"/>
        <v>-0.42944549568714618</v>
      </c>
      <c r="AH633" s="16">
        <f t="shared" si="281"/>
        <v>1.5796779551972147</v>
      </c>
      <c r="AI633" s="16">
        <f t="shared" si="266"/>
        <v>-0.15023245951006836</v>
      </c>
      <c r="AJ633" s="16"/>
      <c r="AK633" s="16">
        <f t="shared" si="282"/>
        <v>-2.147227478435731</v>
      </c>
      <c r="AL633" s="16">
        <f t="shared" si="283"/>
        <v>7.8983897759860735</v>
      </c>
      <c r="AM633" s="16">
        <f t="shared" si="267"/>
        <v>-4.7511622975503425</v>
      </c>
      <c r="AN633" s="16"/>
      <c r="AO633" s="16">
        <f t="shared" si="287"/>
        <v>-3.5778647407648756E-4</v>
      </c>
      <c r="AP633" s="16">
        <f t="shared" si="272"/>
        <v>1.8617132043533551</v>
      </c>
      <c r="AQ633" s="16">
        <f t="shared" si="273"/>
        <v>0.62149714140275436</v>
      </c>
      <c r="AR633" s="16"/>
      <c r="AS633" s="16">
        <f t="shared" si="288"/>
        <v>-1.965855447305515E-3</v>
      </c>
      <c r="AT633" s="36">
        <f t="shared" si="274"/>
        <v>2.3143712180931799</v>
      </c>
      <c r="AU633" s="16">
        <f t="shared" si="275"/>
        <v>0.83913803859018077</v>
      </c>
      <c r="AW633" s="16">
        <f t="shared" si="284"/>
        <v>5.4477764206005278E-4</v>
      </c>
      <c r="AX633" s="16">
        <f t="shared" si="276"/>
        <v>1.330370594278415</v>
      </c>
      <c r="AY633" s="16">
        <f t="shared" si="277"/>
        <v>0.2854575457347</v>
      </c>
    </row>
    <row r="634" spans="1:51" x14ac:dyDescent="0.2">
      <c r="A634" s="28">
        <v>632</v>
      </c>
      <c r="B634">
        <v>10212.83</v>
      </c>
      <c r="C634">
        <v>2669.37</v>
      </c>
      <c r="D634" s="29">
        <v>0.155</v>
      </c>
      <c r="E634" s="16">
        <f t="shared" si="263"/>
        <v>2.9807692307692308E-5</v>
      </c>
      <c r="F634" s="16"/>
      <c r="G634" s="16">
        <f t="shared" si="268"/>
        <v>-1.3899107637702135E-2</v>
      </c>
      <c r="H634" s="16">
        <f t="shared" si="268"/>
        <v>1.4950286116233421E-2</v>
      </c>
      <c r="I634" s="16"/>
      <c r="J634" s="16">
        <v>-1.3899107637702135E-2</v>
      </c>
      <c r="K634" s="16">
        <v>-2.7093371768647937E-3</v>
      </c>
      <c r="L634" s="16">
        <f t="shared" si="264"/>
        <v>1.8317162984501938E-3</v>
      </c>
      <c r="M634" s="16">
        <f t="shared" si="269"/>
        <v>-1.5730823936152327E-2</v>
      </c>
      <c r="N634" s="16"/>
      <c r="O634" s="16">
        <v>1.4950286116233421E-2</v>
      </c>
      <c r="P634" s="16">
        <v>2.5624023646029386E-3</v>
      </c>
      <c r="Q634" s="16">
        <f t="shared" si="270"/>
        <v>2.1065551762496177E-3</v>
      </c>
      <c r="R634" s="16">
        <f t="shared" si="278"/>
        <v>1.2843730939983804E-2</v>
      </c>
      <c r="X634" s="16">
        <f t="shared" si="279"/>
        <v>4.9163708070294959E-4</v>
      </c>
      <c r="Y634" s="16">
        <f t="shared" si="271"/>
        <v>1.9734059662445793E-4</v>
      </c>
      <c r="Z634" s="16">
        <f t="shared" si="261"/>
        <v>2.6382781609302128</v>
      </c>
      <c r="AA634" s="16">
        <f t="shared" si="262"/>
        <v>2.9283899711447754</v>
      </c>
      <c r="AB634" s="16"/>
      <c r="AC634" s="16">
        <f t="shared" si="285"/>
        <v>4.9163708070294959E-4</v>
      </c>
      <c r="AD634" s="16">
        <f t="shared" si="286"/>
        <v>1.9734059662445793E-4</v>
      </c>
      <c r="AE634" s="16">
        <f t="shared" si="265"/>
        <v>2.4656624856764567E-4</v>
      </c>
      <c r="AF634" s="16"/>
      <c r="AG634" s="16">
        <f t="shared" si="280"/>
        <v>0.49165251512507319</v>
      </c>
      <c r="AH634" s="16">
        <f t="shared" si="281"/>
        <v>-0.24884189245869939</v>
      </c>
      <c r="AI634" s="16">
        <f t="shared" si="266"/>
        <v>0.75718937733362612</v>
      </c>
      <c r="AJ634" s="16"/>
      <c r="AK634" s="16">
        <f t="shared" si="282"/>
        <v>2.458262575625366</v>
      </c>
      <c r="AL634" s="16">
        <f t="shared" si="283"/>
        <v>-1.2442094622934969</v>
      </c>
      <c r="AM634" s="16">
        <f t="shared" si="267"/>
        <v>-0.21405311333186905</v>
      </c>
      <c r="AN634" s="16"/>
      <c r="AO634" s="16">
        <f t="shared" si="287"/>
        <v>2.9578323856387388E-2</v>
      </c>
      <c r="AP634" s="16">
        <f t="shared" si="272"/>
        <v>1.9167795604394313</v>
      </c>
      <c r="AQ634" s="16">
        <f t="shared" si="273"/>
        <v>0.65064646550538052</v>
      </c>
      <c r="AR634" s="16"/>
      <c r="AS634" s="16">
        <f t="shared" si="288"/>
        <v>0.14769931158962926</v>
      </c>
      <c r="AT634" s="36">
        <f t="shared" si="274"/>
        <v>2.6562022537683943</v>
      </c>
      <c r="AU634" s="16">
        <f t="shared" si="275"/>
        <v>0.97689737847713809</v>
      </c>
      <c r="AW634" s="16">
        <f t="shared" si="284"/>
        <v>5.3962967287599249E-3</v>
      </c>
      <c r="AX634" s="16">
        <f t="shared" si="276"/>
        <v>1.337549668764358</v>
      </c>
      <c r="AY634" s="16">
        <f t="shared" si="277"/>
        <v>0.29083933462327144</v>
      </c>
    </row>
    <row r="635" spans="1:51" x14ac:dyDescent="0.2">
      <c r="A635" s="28">
        <v>633</v>
      </c>
      <c r="B635">
        <v>10185.16</v>
      </c>
      <c r="C635">
        <v>2676.21</v>
      </c>
      <c r="D635" s="29">
        <v>0.17</v>
      </c>
      <c r="E635" s="16">
        <f t="shared" si="263"/>
        <v>3.2692307692307693E-5</v>
      </c>
      <c r="F635" s="16"/>
      <c r="G635" s="16">
        <f t="shared" si="268"/>
        <v>-2.7093371768647937E-3</v>
      </c>
      <c r="H635" s="16">
        <f t="shared" si="268"/>
        <v>2.5624023646029386E-3</v>
      </c>
      <c r="I635" s="16"/>
      <c r="J635" s="16">
        <v>-2.7093371768647937E-3</v>
      </c>
      <c r="K635" s="16">
        <v>8.4760573226144633E-3</v>
      </c>
      <c r="L635" s="16">
        <f t="shared" si="264"/>
        <v>1.7730861176214496E-3</v>
      </c>
      <c r="M635" s="16">
        <f t="shared" si="269"/>
        <v>-4.4824232944862437E-3</v>
      </c>
      <c r="N635" s="16"/>
      <c r="O635" s="16">
        <v>2.5624023646029386E-3</v>
      </c>
      <c r="P635" s="16">
        <v>-2.0458035804365129E-2</v>
      </c>
      <c r="Q635" s="16">
        <f t="shared" si="270"/>
        <v>7.4973308816530452E-4</v>
      </c>
      <c r="R635" s="16">
        <f t="shared" si="278"/>
        <v>1.8126692764376341E-3</v>
      </c>
      <c r="X635" s="16">
        <f t="shared" si="279"/>
        <v>4.8369100235884252E-4</v>
      </c>
      <c r="Y635" s="16">
        <f t="shared" si="271"/>
        <v>2.1471056084828625E-4</v>
      </c>
      <c r="Z635" s="16">
        <f t="shared" si="261"/>
        <v>2.8773240261228916</v>
      </c>
      <c r="AA635" s="16">
        <f t="shared" si="262"/>
        <v>3.2965196733095481</v>
      </c>
      <c r="AB635" s="16"/>
      <c r="AC635" s="16">
        <f t="shared" si="285"/>
        <v>4.8369100235884252E-4</v>
      </c>
      <c r="AD635" s="16">
        <f t="shared" si="286"/>
        <v>2.1471056084828625E-4</v>
      </c>
      <c r="AE635" s="16">
        <f t="shared" si="265"/>
        <v>2.5510196331693955E-4</v>
      </c>
      <c r="AF635" s="16"/>
      <c r="AG635" s="16">
        <f t="shared" si="280"/>
        <v>-0.269354633883224</v>
      </c>
      <c r="AH635" s="16">
        <f t="shared" si="281"/>
        <v>1.2016608242911189</v>
      </c>
      <c r="AI635" s="16">
        <f t="shared" si="266"/>
        <v>6.7693809592105136E-2</v>
      </c>
      <c r="AJ635" s="16"/>
      <c r="AK635" s="16">
        <f t="shared" si="282"/>
        <v>-1.34677316941612</v>
      </c>
      <c r="AL635" s="16">
        <f t="shared" si="283"/>
        <v>6.0083041214555948</v>
      </c>
      <c r="AM635" s="16">
        <f t="shared" si="267"/>
        <v>-3.6615309520394748</v>
      </c>
      <c r="AN635" s="16"/>
      <c r="AO635" s="16">
        <f t="shared" si="287"/>
        <v>-1.9471154229976685E-3</v>
      </c>
      <c r="AP635" s="16">
        <f t="shared" si="272"/>
        <v>1.9130473693948131</v>
      </c>
      <c r="AQ635" s="16">
        <f t="shared" si="273"/>
        <v>0.64869745198887607</v>
      </c>
      <c r="AR635" s="16"/>
      <c r="AS635" s="16">
        <f t="shared" si="288"/>
        <v>-9.854807884219113E-3</v>
      </c>
      <c r="AT635" s="36">
        <f t="shared" si="274"/>
        <v>2.6300258908558769</v>
      </c>
      <c r="AU635" s="16">
        <f t="shared" si="275"/>
        <v>0.96699369057310947</v>
      </c>
      <c r="AW635" s="16">
        <f t="shared" si="284"/>
        <v>9.6956670112179999E-4</v>
      </c>
      <c r="AX635" s="16">
        <f t="shared" si="276"/>
        <v>1.3388465123842883</v>
      </c>
      <c r="AY635" s="16">
        <f t="shared" si="277"/>
        <v>0.29180843159819536</v>
      </c>
    </row>
    <row r="636" spans="1:51" x14ac:dyDescent="0.2">
      <c r="A636" s="28">
        <v>634</v>
      </c>
      <c r="B636">
        <v>10271.49</v>
      </c>
      <c r="C636">
        <v>2621.46</v>
      </c>
      <c r="D636" s="29">
        <v>0.27500000000000002</v>
      </c>
      <c r="E636" s="16">
        <f t="shared" si="263"/>
        <v>5.2884615384615387E-5</v>
      </c>
      <c r="F636" s="16"/>
      <c r="G636" s="16">
        <f t="shared" si="268"/>
        <v>8.4760573226144633E-3</v>
      </c>
      <c r="H636" s="16">
        <f t="shared" si="268"/>
        <v>-2.0458035804365129E-2</v>
      </c>
      <c r="I636" s="16"/>
      <c r="J636" s="16">
        <v>8.4760573226144633E-3</v>
      </c>
      <c r="K636" s="16">
        <v>-2.58161182068035E-2</v>
      </c>
      <c r="L636" s="16">
        <f t="shared" si="264"/>
        <v>1.603806670349093E-3</v>
      </c>
      <c r="M636" s="16">
        <f t="shared" si="269"/>
        <v>6.8722506522653701E-3</v>
      </c>
      <c r="N636" s="16"/>
      <c r="O636" s="16">
        <v>-2.0458035804365129E-2</v>
      </c>
      <c r="P636" s="16">
        <v>2.5588794030807233E-2</v>
      </c>
      <c r="Q636" s="16">
        <f t="shared" si="270"/>
        <v>1.7090174616041572E-3</v>
      </c>
      <c r="R636" s="16">
        <f t="shared" si="278"/>
        <v>-2.2167053265969287E-2</v>
      </c>
      <c r="X636" s="16">
        <f t="shared" si="279"/>
        <v>4.3914083866089244E-4</v>
      </c>
      <c r="Y636" s="16">
        <f t="shared" si="271"/>
        <v>1.9087173153793381E-4</v>
      </c>
      <c r="Z636" s="16">
        <f t="shared" si="261"/>
        <v>2.8926336696833128</v>
      </c>
      <c r="AA636" s="16">
        <f t="shared" si="262"/>
        <v>2.0758209951753877</v>
      </c>
      <c r="AB636" s="16"/>
      <c r="AC636" s="16">
        <f t="shared" si="285"/>
        <v>4.3914083866089244E-4</v>
      </c>
      <c r="AD636" s="16">
        <f t="shared" si="286"/>
        <v>1.9087173153793381E-4</v>
      </c>
      <c r="AE636" s="16">
        <f t="shared" si="265"/>
        <v>2.2917952430446932E-4</v>
      </c>
      <c r="AF636" s="16"/>
      <c r="AG636" s="16">
        <f t="shared" si="280"/>
        <v>-1.2356156816924582</v>
      </c>
      <c r="AH636" s="16">
        <f t="shared" si="281"/>
        <v>2.3853629352111945</v>
      </c>
      <c r="AI636" s="16">
        <f t="shared" si="266"/>
        <v>-0.1497472535187363</v>
      </c>
      <c r="AJ636" s="16"/>
      <c r="AK636" s="16">
        <f t="shared" si="282"/>
        <v>-6.1780784084622908</v>
      </c>
      <c r="AL636" s="16">
        <f t="shared" si="283"/>
        <v>11.926814676055972</v>
      </c>
      <c r="AM636" s="16">
        <f t="shared" si="267"/>
        <v>-4.7487362675936815</v>
      </c>
      <c r="AN636" s="16"/>
      <c r="AO636" s="16">
        <f t="shared" si="287"/>
        <v>-2.6864472418104617E-2</v>
      </c>
      <c r="AP636" s="16">
        <f t="shared" si="272"/>
        <v>1.8616543611051786</v>
      </c>
      <c r="AQ636" s="16">
        <f t="shared" si="273"/>
        <v>0.6214655338608468</v>
      </c>
      <c r="AR636" s="16"/>
      <c r="AS636" s="16">
        <f t="shared" si="288"/>
        <v>-0.1344531313212923</v>
      </c>
      <c r="AT636" s="36">
        <f t="shared" si="274"/>
        <v>2.2764106743742327</v>
      </c>
      <c r="AU636" s="16">
        <f t="shared" si="275"/>
        <v>0.82259993688283872</v>
      </c>
      <c r="AW636" s="16">
        <f t="shared" si="284"/>
        <v>-6.5630010868780045E-3</v>
      </c>
      <c r="AX636" s="16">
        <f t="shared" si="276"/>
        <v>1.3300596612683473</v>
      </c>
      <c r="AY636" s="16">
        <f t="shared" si="277"/>
        <v>0.28522379932406972</v>
      </c>
    </row>
    <row r="637" spans="1:51" x14ac:dyDescent="0.2">
      <c r="A637" s="28">
        <v>635</v>
      </c>
      <c r="B637">
        <v>10006.32</v>
      </c>
      <c r="C637">
        <v>2688.54</v>
      </c>
      <c r="D637" s="29">
        <v>0.23</v>
      </c>
      <c r="E637" s="16">
        <f t="shared" si="263"/>
        <v>4.4230769230769233E-5</v>
      </c>
      <c r="F637" s="16"/>
      <c r="G637" s="16">
        <f t="shared" si="268"/>
        <v>-2.58161182068035E-2</v>
      </c>
      <c r="H637" s="16">
        <f t="shared" si="268"/>
        <v>2.5588794030807233E-2</v>
      </c>
      <c r="I637" s="16"/>
      <c r="J637" s="16">
        <v>-2.58161182068035E-2</v>
      </c>
      <c r="K637" s="16">
        <v>3.8485677052103109E-2</v>
      </c>
      <c r="L637" s="16">
        <f t="shared" si="264"/>
        <v>1.434593422854701E-3</v>
      </c>
      <c r="M637" s="16">
        <f t="shared" si="269"/>
        <v>-2.7250711629658201E-2</v>
      </c>
      <c r="N637" s="16"/>
      <c r="O637" s="16">
        <v>2.5588794030807233E-2</v>
      </c>
      <c r="P637" s="16">
        <v>2.0929575159752127E-2</v>
      </c>
      <c r="Q637" s="16">
        <f t="shared" si="270"/>
        <v>3.491658229628786E-3</v>
      </c>
      <c r="R637" s="16">
        <f t="shared" si="278"/>
        <v>2.2097135801178447E-2</v>
      </c>
      <c r="X637" s="16">
        <f t="shared" si="279"/>
        <v>4.0834370732427454E-4</v>
      </c>
      <c r="Y637" s="16">
        <f t="shared" si="271"/>
        <v>2.8373426660479077E-4</v>
      </c>
      <c r="Z637" s="16">
        <f t="shared" si="261"/>
        <v>2.0734775318527152</v>
      </c>
      <c r="AA637" s="16">
        <f t="shared" si="262"/>
        <v>2.3043386791461042</v>
      </c>
      <c r="AB637" s="16"/>
      <c r="AC637" s="16">
        <f t="shared" si="285"/>
        <v>4.0834370732427454E-4</v>
      </c>
      <c r="AD637" s="16">
        <f t="shared" si="286"/>
        <v>2.8373426660479077E-4</v>
      </c>
      <c r="AE637" s="16">
        <f t="shared" si="265"/>
        <v>2.6944611218267803E-4</v>
      </c>
      <c r="AF637" s="16"/>
      <c r="AG637" s="16">
        <f t="shared" si="280"/>
        <v>1.0807105766620635</v>
      </c>
      <c r="AH637" s="16">
        <f t="shared" si="281"/>
        <v>-1.0558216886637313</v>
      </c>
      <c r="AI637" s="16">
        <f t="shared" si="266"/>
        <v>0.97511111200166778</v>
      </c>
      <c r="AJ637" s="16"/>
      <c r="AK637" s="16">
        <f t="shared" si="282"/>
        <v>5.4035528833103177</v>
      </c>
      <c r="AL637" s="16">
        <f t="shared" si="283"/>
        <v>-5.2791084433186564</v>
      </c>
      <c r="AM637" s="16">
        <f t="shared" si="267"/>
        <v>0.87555556000833867</v>
      </c>
      <c r="AN637" s="16"/>
      <c r="AO637" s="16">
        <f t="shared" si="287"/>
        <v>9.2929442008686386E-2</v>
      </c>
      <c r="AP637" s="16">
        <f t="shared" si="272"/>
        <v>2.0346568620957202</v>
      </c>
      <c r="AQ637" s="16">
        <f t="shared" si="273"/>
        <v>0.71032718654214022</v>
      </c>
      <c r="AR637" s="16"/>
      <c r="AS637" s="16">
        <f t="shared" si="288"/>
        <v>0.46443567158189347</v>
      </c>
      <c r="AT637" s="36">
        <f t="shared" si="274"/>
        <v>3.3336569947234209</v>
      </c>
      <c r="AU637" s="16">
        <f t="shared" si="275"/>
        <v>1.2040698980292162</v>
      </c>
      <c r="AW637" s="16">
        <f t="shared" si="284"/>
        <v>9.3748416598005632E-3</v>
      </c>
      <c r="AX637" s="16">
        <f t="shared" si="276"/>
        <v>1.342528759990826</v>
      </c>
      <c r="AY637" s="16">
        <f t="shared" si="277"/>
        <v>0.29455496988339425</v>
      </c>
    </row>
    <row r="638" spans="1:51" x14ac:dyDescent="0.2">
      <c r="A638" s="28">
        <v>636</v>
      </c>
      <c r="B638">
        <v>10391.42</v>
      </c>
      <c r="C638">
        <v>2744.81</v>
      </c>
      <c r="D638" s="29">
        <v>0.27500000000000002</v>
      </c>
      <c r="E638" s="16">
        <f t="shared" si="263"/>
        <v>5.2884615384615387E-5</v>
      </c>
      <c r="F638" s="16"/>
      <c r="G638" s="16">
        <f t="shared" si="268"/>
        <v>3.8485677052103109E-2</v>
      </c>
      <c r="H638" s="16">
        <f t="shared" si="268"/>
        <v>2.0929575159752127E-2</v>
      </c>
      <c r="I638" s="16"/>
      <c r="J638" s="16">
        <v>3.8485677052103109E-2</v>
      </c>
      <c r="K638" s="16">
        <v>-1.0883979282907909E-3</v>
      </c>
      <c r="L638" s="16">
        <f t="shared" si="264"/>
        <v>1.9533672922296868E-3</v>
      </c>
      <c r="M638" s="16">
        <f t="shared" si="269"/>
        <v>3.653230975987342E-2</v>
      </c>
      <c r="N638" s="16"/>
      <c r="O638" s="16">
        <v>2.0929575159752127E-2</v>
      </c>
      <c r="P638" s="16">
        <v>-2.2333057661550744E-3</v>
      </c>
      <c r="Q638" s="16">
        <f t="shared" si="270"/>
        <v>-7.4084329221502793E-5</v>
      </c>
      <c r="R638" s="16">
        <f t="shared" si="278"/>
        <v>2.100365948897363E-2</v>
      </c>
      <c r="X638" s="16">
        <f t="shared" si="279"/>
        <v>5.0086036830453888E-4</v>
      </c>
      <c r="Y638" s="16">
        <f t="shared" si="271"/>
        <v>3.5087578344219258E-4</v>
      </c>
      <c r="Z638" s="16">
        <f t="shared" si="261"/>
        <v>1.5483359780470114</v>
      </c>
      <c r="AA638" s="16">
        <f t="shared" si="262"/>
        <v>2.4299540471345762</v>
      </c>
      <c r="AB638" s="16"/>
      <c r="AC638" s="16">
        <f t="shared" si="285"/>
        <v>5.0086036830453888E-4</v>
      </c>
      <c r="AD638" s="16">
        <f t="shared" si="286"/>
        <v>3.5087578344219258E-4</v>
      </c>
      <c r="AE638" s="16">
        <f t="shared" si="265"/>
        <v>3.3184717544599505E-4</v>
      </c>
      <c r="AF638" s="16"/>
      <c r="AG638" s="16">
        <f t="shared" si="280"/>
        <v>0.27192636686955401</v>
      </c>
      <c r="AH638" s="16">
        <f t="shared" si="281"/>
        <v>-0.22314552528891712</v>
      </c>
      <c r="AI638" s="16">
        <f t="shared" si="266"/>
        <v>0.95121915841936322</v>
      </c>
      <c r="AJ638" s="16"/>
      <c r="AK638" s="16">
        <f t="shared" si="282"/>
        <v>1.35963183434777</v>
      </c>
      <c r="AL638" s="16">
        <f t="shared" si="283"/>
        <v>-1.1157276264445857</v>
      </c>
      <c r="AM638" s="16">
        <f t="shared" si="267"/>
        <v>0.75609579209681566</v>
      </c>
      <c r="AN638" s="16"/>
      <c r="AO638" s="16">
        <f t="shared" si="287"/>
        <v>1.9537108766593626E-2</v>
      </c>
      <c r="AP638" s="16">
        <f t="shared" si="272"/>
        <v>2.0744081745131804</v>
      </c>
      <c r="AQ638" s="16">
        <f t="shared" si="273"/>
        <v>0.72967589589844561</v>
      </c>
      <c r="AR638" s="16"/>
      <c r="AS638" s="16">
        <f t="shared" si="288"/>
        <v>9.750862075604505E-2</v>
      </c>
      <c r="AT638" s="36">
        <f t="shared" si="274"/>
        <v>3.6587172903526444</v>
      </c>
      <c r="AU638" s="16">
        <f t="shared" si="275"/>
        <v>1.2971126188685584</v>
      </c>
      <c r="AW638" s="16">
        <f t="shared" si="284"/>
        <v>3.4498310731422414E-3</v>
      </c>
      <c r="AX638" s="16">
        <f t="shared" si="276"/>
        <v>1.3471602574236297</v>
      </c>
      <c r="AY638" s="16">
        <f t="shared" si="277"/>
        <v>0.29799886393987141</v>
      </c>
    </row>
    <row r="639" spans="1:51" x14ac:dyDescent="0.2">
      <c r="A639" s="28">
        <v>637</v>
      </c>
      <c r="B639">
        <v>10380.11</v>
      </c>
      <c r="C639">
        <v>2738.68</v>
      </c>
      <c r="D639" s="29">
        <v>0.26</v>
      </c>
      <c r="E639" s="16">
        <f t="shared" si="263"/>
        <v>4.9999999999999996E-5</v>
      </c>
      <c r="F639" s="16"/>
      <c r="G639" s="16">
        <f t="shared" si="268"/>
        <v>-1.0883979282907909E-3</v>
      </c>
      <c r="H639" s="16">
        <f t="shared" si="268"/>
        <v>-2.2333057661550744E-3</v>
      </c>
      <c r="I639" s="16"/>
      <c r="J639" s="16">
        <v>-1.0883979282907909E-3</v>
      </c>
      <c r="K639" s="16">
        <v>-2.3141373260977094E-2</v>
      </c>
      <c r="L639" s="16">
        <f t="shared" si="264"/>
        <v>9.8060628715421552E-4</v>
      </c>
      <c r="M639" s="16">
        <f t="shared" si="269"/>
        <v>-2.0690042154450066E-3</v>
      </c>
      <c r="N639" s="16"/>
      <c r="O639" s="16">
        <v>-2.2333057661550744E-3</v>
      </c>
      <c r="P639" s="16">
        <v>-2.1908364613606156E-4</v>
      </c>
      <c r="Q639" s="16">
        <f t="shared" si="270"/>
        <v>2.8671303900099955E-4</v>
      </c>
      <c r="R639" s="16">
        <f t="shared" si="278"/>
        <v>-2.5200188051560739E-3</v>
      </c>
      <c r="X639" s="16">
        <f t="shared" si="279"/>
        <v>6.7387042555003317E-4</v>
      </c>
      <c r="Y639" s="16">
        <f t="shared" si="271"/>
        <v>3.8927771193872205E-4</v>
      </c>
      <c r="Z639" s="16">
        <f t="shared" si="261"/>
        <v>2.7291215607503188</v>
      </c>
      <c r="AA639" s="16">
        <f t="shared" si="262"/>
        <v>2.9985134786335981</v>
      </c>
      <c r="AB639" s="16"/>
      <c r="AC639" s="16">
        <f t="shared" si="285"/>
        <v>6.7387042555003317E-4</v>
      </c>
      <c r="AD639" s="16">
        <f t="shared" si="286"/>
        <v>3.8927771193872205E-4</v>
      </c>
      <c r="AE639" s="16">
        <f t="shared" si="265"/>
        <v>4.0543483570447457E-4</v>
      </c>
      <c r="AF639" s="16"/>
      <c r="AG639" s="16">
        <f t="shared" si="280"/>
        <v>-0.29700892025208037</v>
      </c>
      <c r="AH639" s="16">
        <f t="shared" si="281"/>
        <v>0.95529772937061685</v>
      </c>
      <c r="AI639" s="16">
        <f t="shared" si="266"/>
        <v>0.3417111908814634</v>
      </c>
      <c r="AJ639" s="16"/>
      <c r="AK639" s="16">
        <f t="shared" si="282"/>
        <v>-1.4850446012604019</v>
      </c>
      <c r="AL639" s="16">
        <f t="shared" si="283"/>
        <v>4.7764886468530845</v>
      </c>
      <c r="AM639" s="16">
        <f t="shared" si="267"/>
        <v>-2.2914440455926828</v>
      </c>
      <c r="AN639" s="16"/>
      <c r="AO639" s="16">
        <f t="shared" si="287"/>
        <v>2.5269295331046307E-4</v>
      </c>
      <c r="AP639" s="16">
        <f t="shared" si="272"/>
        <v>2.0749323628411696</v>
      </c>
      <c r="AQ639" s="16">
        <f t="shared" si="273"/>
        <v>0.72992855693026915</v>
      </c>
      <c r="AR639" s="16"/>
      <c r="AS639" s="16">
        <f t="shared" si="288"/>
        <v>1.0519263050138537E-3</v>
      </c>
      <c r="AT639" s="36">
        <f t="shared" si="274"/>
        <v>3.6625659913129756</v>
      </c>
      <c r="AU639" s="16">
        <f t="shared" si="275"/>
        <v>1.2981639922867936</v>
      </c>
      <c r="AW639" s="16">
        <f t="shared" si="284"/>
        <v>-5.391114759619401E-4</v>
      </c>
      <c r="AX639" s="16">
        <f t="shared" si="276"/>
        <v>1.3464339878688927</v>
      </c>
      <c r="AY639" s="16">
        <f t="shared" si="277"/>
        <v>0.29745960709106722</v>
      </c>
    </row>
    <row r="640" spans="1:51" x14ac:dyDescent="0.2">
      <c r="A640" s="28">
        <v>638</v>
      </c>
      <c r="B640">
        <v>10139.9</v>
      </c>
      <c r="C640">
        <v>2738.08</v>
      </c>
      <c r="D640" s="29">
        <v>0.24</v>
      </c>
      <c r="E640" s="16">
        <f t="shared" si="263"/>
        <v>4.6153846153846151E-5</v>
      </c>
      <c r="F640" s="16"/>
      <c r="G640" s="16">
        <f t="shared" si="268"/>
        <v>-2.3141373260977094E-2</v>
      </c>
      <c r="H640" s="16">
        <f t="shared" si="268"/>
        <v>-2.1908364613606156E-4</v>
      </c>
      <c r="I640" s="16"/>
      <c r="J640" s="16">
        <v>-2.3141373260977094E-2</v>
      </c>
      <c r="K640" s="16">
        <v>-1.2347261807315546E-2</v>
      </c>
      <c r="L640" s="16">
        <f t="shared" si="264"/>
        <v>1.579285014518796E-3</v>
      </c>
      <c r="M640" s="16">
        <f t="shared" si="269"/>
        <v>-2.472065827549589E-2</v>
      </c>
      <c r="N640" s="16"/>
      <c r="O640" s="16">
        <v>-2.1908364613606156E-4</v>
      </c>
      <c r="P640" s="16">
        <v>7.2130836206392799E-3</v>
      </c>
      <c r="Q640" s="16">
        <f t="shared" si="270"/>
        <v>2.0803841907118875E-3</v>
      </c>
      <c r="R640" s="16">
        <f t="shared" si="278"/>
        <v>-2.2994678368479489E-3</v>
      </c>
      <c r="X640" s="16">
        <f t="shared" si="279"/>
        <v>5.8743483599951914E-4</v>
      </c>
      <c r="Y640" s="16">
        <f t="shared" si="271"/>
        <v>3.190942534346511E-4</v>
      </c>
      <c r="Z640" s="16">
        <f t="shared" si="261"/>
        <v>2.2807819688579927</v>
      </c>
      <c r="AA640" s="16">
        <f t="shared" si="262"/>
        <v>3.0977882319729027</v>
      </c>
      <c r="AB640" s="16"/>
      <c r="AC640" s="16">
        <f t="shared" si="285"/>
        <v>5.8743483599951914E-4</v>
      </c>
      <c r="AD640" s="16">
        <f t="shared" si="286"/>
        <v>3.190942534346511E-4</v>
      </c>
      <c r="AE640" s="16">
        <f t="shared" si="265"/>
        <v>3.4272235528734951E-4</v>
      </c>
      <c r="AF640" s="16"/>
      <c r="AG640" s="16">
        <f t="shared" si="280"/>
        <v>-0.17172058793764072</v>
      </c>
      <c r="AH640" s="16">
        <f t="shared" si="281"/>
        <v>0.90900223701179894</v>
      </c>
      <c r="AI640" s="16">
        <f t="shared" si="266"/>
        <v>0.26271835092584173</v>
      </c>
      <c r="AJ640" s="16"/>
      <c r="AK640" s="16">
        <f t="shared" si="282"/>
        <v>-0.85860293968820367</v>
      </c>
      <c r="AL640" s="16">
        <f t="shared" si="283"/>
        <v>4.5450111850589945</v>
      </c>
      <c r="AM640" s="16">
        <f t="shared" si="267"/>
        <v>-2.6864082453707909</v>
      </c>
      <c r="AN640" s="16"/>
      <c r="AO640" s="16">
        <f t="shared" si="287"/>
        <v>6.680989735241229E-3</v>
      </c>
      <c r="AP640" s="16">
        <f t="shared" si="272"/>
        <v>2.0887949646586317</v>
      </c>
      <c r="AQ640" s="16">
        <f t="shared" si="273"/>
        <v>0.73658732776153357</v>
      </c>
      <c r="AR640" s="16"/>
      <c r="AS640" s="16">
        <f t="shared" si="288"/>
        <v>3.3204948676206145E-2</v>
      </c>
      <c r="AT640" s="36">
        <f t="shared" si="274"/>
        <v>3.7841813070777408</v>
      </c>
      <c r="AU640" s="16">
        <f t="shared" si="275"/>
        <v>1.3308295641743819</v>
      </c>
      <c r="AW640" s="16">
        <f t="shared" si="284"/>
        <v>1.6143914619655569E-3</v>
      </c>
      <c r="AX640" s="16">
        <f t="shared" si="276"/>
        <v>1.3486076594030083</v>
      </c>
      <c r="AY640" s="16">
        <f t="shared" si="277"/>
        <v>0.29907269682394838</v>
      </c>
    </row>
    <row r="641" spans="1:51" x14ac:dyDescent="0.2">
      <c r="A641" s="28">
        <v>639</v>
      </c>
      <c r="B641">
        <v>10014.700000000001</v>
      </c>
      <c r="C641">
        <v>2757.83</v>
      </c>
      <c r="D641" s="29">
        <v>0.14499999999999999</v>
      </c>
      <c r="E641" s="16">
        <f t="shared" si="263"/>
        <v>2.7884615384615383E-5</v>
      </c>
      <c r="F641" s="16"/>
      <c r="G641" s="16">
        <f t="shared" si="268"/>
        <v>-1.2347261807315546E-2</v>
      </c>
      <c r="H641" s="16">
        <f t="shared" si="268"/>
        <v>7.2130836206392799E-3</v>
      </c>
      <c r="I641" s="16"/>
      <c r="J641" s="16">
        <v>-1.2347261807315546E-2</v>
      </c>
      <c r="K641" s="16">
        <v>-4.0360669815371472E-3</v>
      </c>
      <c r="L641" s="16">
        <f t="shared" si="264"/>
        <v>1.912903607330279E-3</v>
      </c>
      <c r="M641" s="16">
        <f t="shared" si="269"/>
        <v>-1.4260165414645825E-2</v>
      </c>
      <c r="N641" s="16"/>
      <c r="O641" s="16">
        <v>7.2130836206392799E-3</v>
      </c>
      <c r="P641" s="16">
        <v>1.1675846589529648E-3</v>
      </c>
      <c r="Q641" s="16">
        <f t="shared" si="270"/>
        <v>1.9244082513901451E-3</v>
      </c>
      <c r="R641" s="16">
        <f t="shared" si="278"/>
        <v>5.2886753692491344E-3</v>
      </c>
      <c r="X641" s="16">
        <f t="shared" si="279"/>
        <v>6.2089593699336993E-4</v>
      </c>
      <c r="Y641" s="16">
        <f t="shared" si="271"/>
        <v>2.6758154766287655E-4</v>
      </c>
      <c r="Z641" s="16">
        <f t="shared" si="261"/>
        <v>2.6094778327878556</v>
      </c>
      <c r="AA641" s="16">
        <f t="shared" si="262"/>
        <v>3.1418399564707955</v>
      </c>
      <c r="AB641" s="16"/>
      <c r="AC641" s="16">
        <f t="shared" si="285"/>
        <v>6.2089593699336993E-4</v>
      </c>
      <c r="AD641" s="16">
        <f t="shared" si="286"/>
        <v>2.6758154766287655E-4</v>
      </c>
      <c r="AE641" s="16">
        <f t="shared" si="265"/>
        <v>3.2265662230975358E-4</v>
      </c>
      <c r="AF641" s="16"/>
      <c r="AG641" s="16">
        <f t="shared" si="280"/>
        <v>3.7375471912393252E-2</v>
      </c>
      <c r="AH641" s="16">
        <f t="shared" si="281"/>
        <v>0.51552204588753869</v>
      </c>
      <c r="AI641" s="16">
        <f t="shared" si="266"/>
        <v>0.4471024822000681</v>
      </c>
      <c r="AJ641" s="16"/>
      <c r="AK641" s="16">
        <f t="shared" si="282"/>
        <v>0.18687735956196627</v>
      </c>
      <c r="AL641" s="16">
        <f t="shared" si="283"/>
        <v>2.5776102294376937</v>
      </c>
      <c r="AM641" s="16">
        <f t="shared" si="267"/>
        <v>-1.7644875889996601</v>
      </c>
      <c r="AN641" s="16"/>
      <c r="AO641" s="16">
        <f t="shared" si="287"/>
        <v>8.6891136662368973E-3</v>
      </c>
      <c r="AP641" s="16">
        <f t="shared" si="272"/>
        <v>2.1069447415320135</v>
      </c>
      <c r="AQ641" s="16">
        <f t="shared" si="273"/>
        <v>0.74523890834240825</v>
      </c>
      <c r="AR641" s="16"/>
      <c r="AS641" s="16">
        <f t="shared" si="288"/>
        <v>4.3260952946569099E-2</v>
      </c>
      <c r="AT641" s="36">
        <f t="shared" si="274"/>
        <v>3.9478885965445172</v>
      </c>
      <c r="AU641" s="16">
        <f t="shared" si="275"/>
        <v>1.3731809034792173</v>
      </c>
      <c r="AW641" s="16">
        <f t="shared" si="284"/>
        <v>3.0145311680785138E-3</v>
      </c>
      <c r="AX641" s="16">
        <f t="shared" si="276"/>
        <v>1.3526730792257879</v>
      </c>
      <c r="AY641" s="16">
        <f t="shared" si="277"/>
        <v>0.30208269340376465</v>
      </c>
    </row>
    <row r="642" spans="1:51" x14ac:dyDescent="0.2">
      <c r="A642" s="28">
        <v>640</v>
      </c>
      <c r="B642">
        <v>9974.2800000000007</v>
      </c>
      <c r="C642">
        <v>2761.05</v>
      </c>
      <c r="D642" s="29">
        <v>0.27500000000000002</v>
      </c>
      <c r="E642" s="16">
        <f t="shared" si="263"/>
        <v>5.2884615384615387E-5</v>
      </c>
      <c r="F642" s="16"/>
      <c r="G642" s="16">
        <f t="shared" si="268"/>
        <v>-4.0360669815371472E-3</v>
      </c>
      <c r="H642" s="16">
        <f t="shared" si="268"/>
        <v>1.1675846589529648E-3</v>
      </c>
      <c r="I642" s="16"/>
      <c r="J642" s="16">
        <v>-4.0360669815371472E-3</v>
      </c>
      <c r="K642" s="16">
        <v>1.1756237041671199E-2</v>
      </c>
      <c r="L642" s="16">
        <f t="shared" si="264"/>
        <v>1.7496097107247085E-3</v>
      </c>
      <c r="M642" s="16">
        <f t="shared" si="269"/>
        <v>-5.7856766922618555E-3</v>
      </c>
      <c r="N642" s="16"/>
      <c r="O642" s="16">
        <v>1.1675846589529648E-3</v>
      </c>
      <c r="P642" s="16">
        <v>-6.6713750203727098E-3</v>
      </c>
      <c r="Q642" s="16">
        <f t="shared" si="270"/>
        <v>1.3488812233081332E-3</v>
      </c>
      <c r="R642" s="16">
        <f t="shared" si="278"/>
        <v>-1.8129656435516834E-4</v>
      </c>
      <c r="X642" s="16">
        <f t="shared" si="279"/>
        <v>5.788705264152174E-4</v>
      </c>
      <c r="Y642" s="16">
        <f t="shared" si="271"/>
        <v>2.3507374081210443E-4</v>
      </c>
      <c r="Z642" s="16">
        <f t="shared" ref="Z642:Z705" si="289">-0.5*(LN(2*PI())+LN(X642)+M642^2/X642)</f>
        <v>2.7793640789010396</v>
      </c>
      <c r="AA642" s="16">
        <f t="shared" ref="AA642:AA705" si="290">-0.5*(LN(2*PI())+LN(Y642)+R642^2/Y642)</f>
        <v>3.2587972070487798</v>
      </c>
      <c r="AB642" s="16"/>
      <c r="AC642" s="16">
        <f t="shared" si="285"/>
        <v>5.788705264152174E-4</v>
      </c>
      <c r="AD642" s="16">
        <f t="shared" si="286"/>
        <v>2.3507374081210443E-4</v>
      </c>
      <c r="AE642" s="16">
        <f t="shared" si="265"/>
        <v>2.9200875429855977E-4</v>
      </c>
      <c r="AF642" s="16"/>
      <c r="AG642" s="16">
        <f t="shared" si="280"/>
        <v>-0.33496113444512166</v>
      </c>
      <c r="AH642" s="16">
        <f t="shared" si="281"/>
        <v>1.2815460915839871</v>
      </c>
      <c r="AI642" s="16">
        <f t="shared" si="266"/>
        <v>5.341504286113441E-2</v>
      </c>
      <c r="AJ642" s="16"/>
      <c r="AK642" s="16">
        <f t="shared" si="282"/>
        <v>-1.6748056722256084</v>
      </c>
      <c r="AL642" s="16">
        <f t="shared" si="283"/>
        <v>6.4077304579199357</v>
      </c>
      <c r="AM642" s="16">
        <f t="shared" si="267"/>
        <v>-3.7329247856943271</v>
      </c>
      <c r="AN642" s="16"/>
      <c r="AO642" s="16">
        <f t="shared" si="287"/>
        <v>4.6353300477901282E-4</v>
      </c>
      <c r="AP642" s="16">
        <f t="shared" si="272"/>
        <v>2.1079213799589591</v>
      </c>
      <c r="AQ642" s="16">
        <f t="shared" si="273"/>
        <v>0.74570233394895125</v>
      </c>
      <c r="AR642" s="16"/>
      <c r="AS642" s="16">
        <f t="shared" si="288"/>
        <v>2.2061265623566032E-3</v>
      </c>
      <c r="AT642" s="36">
        <f t="shared" si="274"/>
        <v>3.9565981384425783</v>
      </c>
      <c r="AU642" s="16">
        <f t="shared" si="275"/>
        <v>1.3753846001175263</v>
      </c>
      <c r="AW642" s="16">
        <f t="shared" si="284"/>
        <v>6.7020966393778231E-4</v>
      </c>
      <c r="AX642" s="16">
        <f t="shared" si="276"/>
        <v>1.3535796537956335</v>
      </c>
      <c r="AY642" s="16">
        <f t="shared" si="277"/>
        <v>0.3027526785775036</v>
      </c>
    </row>
    <row r="643" spans="1:51" x14ac:dyDescent="0.2">
      <c r="A643" s="28">
        <v>641</v>
      </c>
      <c r="B643">
        <v>10091.540000000001</v>
      </c>
      <c r="C643">
        <v>2742.63</v>
      </c>
      <c r="D643" s="29">
        <v>0.27500000000000002</v>
      </c>
      <c r="E643" s="16">
        <f t="shared" ref="E643:E706" si="291">D643/100/52</f>
        <v>5.2884615384615387E-5</v>
      </c>
      <c r="F643" s="16"/>
      <c r="G643" s="16">
        <f t="shared" si="268"/>
        <v>1.1756237041671199E-2</v>
      </c>
      <c r="H643" s="16">
        <f t="shared" si="268"/>
        <v>-6.6713750203727098E-3</v>
      </c>
      <c r="I643" s="16"/>
      <c r="J643" s="16">
        <v>1.1756237041671199E-2</v>
      </c>
      <c r="K643" s="16">
        <v>-3.4399110542097759E-2</v>
      </c>
      <c r="L643" s="16">
        <f t="shared" ref="L643:L706" si="292">($U$42+$U$43*J642)</f>
        <v>1.6238775099432317E-3</v>
      </c>
      <c r="M643" s="16">
        <f t="shared" si="269"/>
        <v>1.0132359531727968E-2</v>
      </c>
      <c r="N643" s="16"/>
      <c r="O643" s="16">
        <v>-6.6713750203727098E-3</v>
      </c>
      <c r="P643" s="16">
        <v>6.6250278017815278E-3</v>
      </c>
      <c r="Q643" s="16">
        <f t="shared" si="270"/>
        <v>1.8170283903190592E-3</v>
      </c>
      <c r="R643" s="16">
        <f t="shared" si="278"/>
        <v>-8.4884034106917691E-3</v>
      </c>
      <c r="X643" s="16">
        <f t="shared" si="279"/>
        <v>5.1693969554500994E-4</v>
      </c>
      <c r="Y643" s="16">
        <f t="shared" si="271"/>
        <v>2.0501310938929971E-4</v>
      </c>
      <c r="Z643" s="16">
        <f t="shared" si="289"/>
        <v>2.7655531632337333</v>
      </c>
      <c r="AA643" s="16">
        <f t="shared" si="290"/>
        <v>3.1515520145854721</v>
      </c>
      <c r="AB643" s="16"/>
      <c r="AC643" s="16">
        <f t="shared" si="285"/>
        <v>5.1693969554500994E-4</v>
      </c>
      <c r="AD643" s="16">
        <f t="shared" si="286"/>
        <v>2.0501310938929971E-4</v>
      </c>
      <c r="AE643" s="16">
        <f t="shared" ref="AE643:AE706" si="293">$V$50*SQRT(AC643*AD643)</f>
        <v>2.5769966330835671E-4</v>
      </c>
      <c r="AF643" s="16"/>
      <c r="AG643" s="16">
        <f t="shared" si="280"/>
        <v>-0.88205950520303422</v>
      </c>
      <c r="AH643" s="16">
        <f t="shared" si="281"/>
        <v>2.2724819657255546</v>
      </c>
      <c r="AI643" s="16">
        <f t="shared" ref="AI643:AI706" si="294">1-AG643-AH643</f>
        <v>-0.39042246052252039</v>
      </c>
      <c r="AJ643" s="16"/>
      <c r="AK643" s="16">
        <f t="shared" si="282"/>
        <v>-4.4102975260151709</v>
      </c>
      <c r="AL643" s="16">
        <f t="shared" si="283"/>
        <v>11.362409828627772</v>
      </c>
      <c r="AM643" s="16">
        <f t="shared" ref="AM643:AM706" si="295">1-AK643-AL643</f>
        <v>-5.9521123026126013</v>
      </c>
      <c r="AN643" s="16"/>
      <c r="AO643" s="16">
        <f t="shared" si="287"/>
        <v>-1.248473224513617E-2</v>
      </c>
      <c r="AP643" s="16">
        <f t="shared" si="272"/>
        <v>2.0816045459363735</v>
      </c>
      <c r="AQ643" s="16">
        <f t="shared" si="273"/>
        <v>0.73313901264015446</v>
      </c>
      <c r="AR643" s="16"/>
      <c r="AS643" s="16">
        <f t="shared" si="288"/>
        <v>-6.2635199687219312E-2</v>
      </c>
      <c r="AT643" s="36">
        <f t="shared" si="274"/>
        <v>3.7087758239591473</v>
      </c>
      <c r="AU643" s="16">
        <f t="shared" si="275"/>
        <v>1.3107018555805601</v>
      </c>
      <c r="AW643" s="16">
        <f t="shared" si="284"/>
        <v>-2.7508317038842912E-3</v>
      </c>
      <c r="AX643" s="16">
        <f t="shared" si="276"/>
        <v>1.3498561839702399</v>
      </c>
      <c r="AY643" s="16">
        <f t="shared" si="277"/>
        <v>0.29999805638315774</v>
      </c>
    </row>
    <row r="644" spans="1:51" x14ac:dyDescent="0.2">
      <c r="A644" s="28">
        <v>642</v>
      </c>
      <c r="B644">
        <v>9744.4</v>
      </c>
      <c r="C644">
        <v>2760.8</v>
      </c>
      <c r="D644" s="29">
        <v>0.22</v>
      </c>
      <c r="E644" s="16">
        <f t="shared" si="291"/>
        <v>4.2307692307692307E-5</v>
      </c>
      <c r="F644" s="16"/>
      <c r="G644" s="16">
        <f t="shared" ref="G644:H707" si="296">(B644-B643)/B643</f>
        <v>-3.4399110542097759E-2</v>
      </c>
      <c r="H644" s="16">
        <f t="shared" si="296"/>
        <v>6.6250278017815278E-3</v>
      </c>
      <c r="I644" s="16"/>
      <c r="J644" s="16">
        <v>-3.4399110542097759E-2</v>
      </c>
      <c r="K644" s="16">
        <v>5.8525922581174943E-2</v>
      </c>
      <c r="L644" s="16">
        <f t="shared" si="292"/>
        <v>1.3849706882562321E-3</v>
      </c>
      <c r="M644" s="16">
        <f t="shared" ref="M644:M707" si="297">J644-L644</f>
        <v>-3.5784081230353988E-2</v>
      </c>
      <c r="N644" s="16"/>
      <c r="O644" s="16">
        <v>6.6250278017815278E-3</v>
      </c>
      <c r="P644" s="16">
        <v>2.0135467980295453E-2</v>
      </c>
      <c r="Q644" s="16">
        <f t="shared" ref="Q644:Q707" si="298">$V$42+O643*$V$43</f>
        <v>2.4240563278717193E-3</v>
      </c>
      <c r="R644" s="16">
        <f t="shared" si="278"/>
        <v>4.2009714739098085E-3</v>
      </c>
      <c r="X644" s="16">
        <f t="shared" si="279"/>
        <v>4.7942042428093784E-4</v>
      </c>
      <c r="Y644" s="16">
        <f t="shared" ref="Y644:Y707" si="299">$V$2+$V$3*R643^2+$V$4*Y643</f>
        <v>1.9932429391161512E-4</v>
      </c>
      <c r="Z644" s="16">
        <f t="shared" si="289"/>
        <v>1.5670606185347968</v>
      </c>
      <c r="AA644" s="16">
        <f t="shared" si="290"/>
        <v>3.2970802170297095</v>
      </c>
      <c r="AB644" s="16"/>
      <c r="AC644" s="16">
        <f t="shared" si="285"/>
        <v>4.7942042428093784E-4</v>
      </c>
      <c r="AD644" s="16">
        <f t="shared" si="286"/>
        <v>1.9932429391161512E-4</v>
      </c>
      <c r="AE644" s="16">
        <f t="shared" si="293"/>
        <v>2.4470422995638086E-4</v>
      </c>
      <c r="AF644" s="16"/>
      <c r="AG644" s="16">
        <f t="shared" si="280"/>
        <v>1.0967550736827569E-2</v>
      </c>
      <c r="AH644" s="16">
        <f t="shared" si="281"/>
        <v>0.72301883644914633</v>
      </c>
      <c r="AI644" s="16">
        <f t="shared" si="294"/>
        <v>0.26601361281402613</v>
      </c>
      <c r="AJ644" s="16"/>
      <c r="AK644" s="16">
        <f t="shared" si="282"/>
        <v>5.4837753684137847E-2</v>
      </c>
      <c r="AL644" s="16">
        <f t="shared" si="283"/>
        <v>3.6150941822457319</v>
      </c>
      <c r="AM644" s="16">
        <f t="shared" si="295"/>
        <v>-2.6699319359298697</v>
      </c>
      <c r="AN644" s="16"/>
      <c r="AO644" s="16">
        <f t="shared" si="287"/>
        <v>4.5376671284503921E-2</v>
      </c>
      <c r="AP644" s="16">
        <f t="shared" ref="AP644:AP707" si="300">AP643*(1+AO644)</f>
        <v>2.1760608311616569</v>
      </c>
      <c r="AQ644" s="16">
        <f t="shared" ref="AQ644:AQ707" si="301">LN(1+AO644)+AQ643</f>
        <v>0.77751628410003282</v>
      </c>
      <c r="AR644" s="16"/>
      <c r="AS644" s="16">
        <f t="shared" si="288"/>
        <v>0.2266718179609811</v>
      </c>
      <c r="AT644" s="36">
        <f t="shared" ref="AT644:AT707" si="302">AT643*(1+AS644)</f>
        <v>4.5494507823857022</v>
      </c>
      <c r="AU644" s="16">
        <f t="shared" ref="AU644:AU707" si="303">LN(1+AS644)+AU643</f>
        <v>1.5150065185091852</v>
      </c>
      <c r="AW644" s="16">
        <f t="shared" si="284"/>
        <v>4.4186479924379889E-3</v>
      </c>
      <c r="AX644" s="16">
        <f t="shared" ref="AX644:AX707" si="304">AX643*(1+AW644)</f>
        <v>1.35582072328762</v>
      </c>
      <c r="AY644" s="16">
        <f t="shared" ref="AY644:AY707" si="305">LN(1+AW644)+AY643</f>
        <v>0.30440697081281382</v>
      </c>
    </row>
    <row r="645" spans="1:51" x14ac:dyDescent="0.2">
      <c r="A645" s="28">
        <v>643</v>
      </c>
      <c r="B645">
        <v>10314.700000000001</v>
      </c>
      <c r="C645">
        <v>2816.39</v>
      </c>
      <c r="D645" s="29">
        <v>0.25</v>
      </c>
      <c r="E645" s="16">
        <f t="shared" si="291"/>
        <v>4.8076923076923077E-5</v>
      </c>
      <c r="F645" s="16"/>
      <c r="G645" s="16">
        <f t="shared" si="296"/>
        <v>5.8525922581174943E-2</v>
      </c>
      <c r="H645" s="16">
        <f t="shared" si="296"/>
        <v>2.0135467980295453E-2</v>
      </c>
      <c r="I645" s="16"/>
      <c r="J645" s="16">
        <v>5.8525922581174943E-2</v>
      </c>
      <c r="K645" s="16">
        <v>2.6842273648288263E-2</v>
      </c>
      <c r="L645" s="16">
        <f t="shared" si="292"/>
        <v>2.0832112603027158E-3</v>
      </c>
      <c r="M645" s="16">
        <f t="shared" si="297"/>
        <v>5.6442711320872224E-2</v>
      </c>
      <c r="N645" s="16"/>
      <c r="O645" s="16">
        <v>2.0135467980295453E-2</v>
      </c>
      <c r="P645" s="16">
        <v>1.525001864088435E-2</v>
      </c>
      <c r="Q645" s="16">
        <f t="shared" si="298"/>
        <v>1.3944186830591406E-3</v>
      </c>
      <c r="R645" s="16">
        <f t="shared" ref="R645:R708" si="306">O645-Q645</f>
        <v>1.8741049297236311E-2</v>
      </c>
      <c r="X645" s="16">
        <f t="shared" ref="X645:X708" si="307">$U$2+$U$3*M644^2+$U$4*X644</f>
        <v>6.4775148190797079E-4</v>
      </c>
      <c r="Y645" s="16">
        <f t="shared" si="299"/>
        <v>1.8287628047942815E-4</v>
      </c>
      <c r="Z645" s="16">
        <f t="shared" si="289"/>
        <v>0.29295676768987811</v>
      </c>
      <c r="AA645" s="16">
        <f t="shared" si="290"/>
        <v>2.4241261842292734</v>
      </c>
      <c r="AB645" s="16"/>
      <c r="AC645" s="16">
        <f t="shared" si="285"/>
        <v>6.4775148190797079E-4</v>
      </c>
      <c r="AD645" s="16">
        <f t="shared" si="286"/>
        <v>1.8287628047942815E-4</v>
      </c>
      <c r="AE645" s="16">
        <f t="shared" si="293"/>
        <v>2.7244948489066995E-4</v>
      </c>
      <c r="AF645" s="16"/>
      <c r="AG645" s="16">
        <f t="shared" ref="AG645:AG708" si="308">1/(AC646*AD646-AE646^2)*(AD646*(L646-E645)-AE646*(Q646-E645))/10</f>
        <v>3.081795824270963E-2</v>
      </c>
      <c r="AH645" s="16">
        <f t="shared" ref="AH645:AH708" si="309">1/(AC646*AD646-AE646^2)*(AC646*(Q646-E645)-AE646*(L646-E645))/10</f>
        <v>7.0285543185772195E-2</v>
      </c>
      <c r="AI645" s="16">
        <f t="shared" si="294"/>
        <v>0.89889649857151821</v>
      </c>
      <c r="AJ645" s="16"/>
      <c r="AK645" s="16">
        <f t="shared" ref="AK645:AK708" si="310">1/(AC646*AD646-AE646^2)*(AD646*(L646-E645)-AE646*(Q646-E645))/2</f>
        <v>0.15408979121354816</v>
      </c>
      <c r="AL645" s="16">
        <f t="shared" ref="AL645:AL708" si="311">1/(AC646*AD646-AE646^2)*(AC646*(Q646-E645)-AE646*(L646-E645))/2</f>
        <v>0.35142771592886096</v>
      </c>
      <c r="AM645" s="16">
        <f t="shared" si="295"/>
        <v>0.49448249285759088</v>
      </c>
      <c r="AN645" s="16"/>
      <c r="AO645" s="16">
        <f t="shared" si="287"/>
        <v>1.5211463077881533E-2</v>
      </c>
      <c r="AP645" s="16">
        <f t="shared" si="300"/>
        <v>2.2091619001500966</v>
      </c>
      <c r="AQ645" s="16">
        <f t="shared" si="301"/>
        <v>0.79261321290219955</v>
      </c>
      <c r="AR645" s="16"/>
      <c r="AS645" s="16">
        <f t="shared" si="288"/>
        <v>7.588808462017689E-2</v>
      </c>
      <c r="AT645" s="36">
        <f t="shared" si="302"/>
        <v>4.8946998883347179</v>
      </c>
      <c r="AU645" s="16">
        <f t="shared" si="303"/>
        <v>1.588152964263259</v>
      </c>
      <c r="AW645" s="16">
        <f t="shared" ref="AW645:AW708" si="312">$V$57*G645+H645*$V$58+E645*$V$59</f>
        <v>1.7904640947612046E-3</v>
      </c>
      <c r="AX645" s="16">
        <f t="shared" si="304"/>
        <v>1.3582482716115998</v>
      </c>
      <c r="AY645" s="16">
        <f t="shared" si="305"/>
        <v>0.30619583393743927</v>
      </c>
    </row>
    <row r="646" spans="1:51" x14ac:dyDescent="0.2">
      <c r="A646" s="28">
        <v>644</v>
      </c>
      <c r="B646">
        <v>10591.57</v>
      </c>
      <c r="C646">
        <v>2859.34</v>
      </c>
      <c r="D646" s="29">
        <v>0.27500000000000002</v>
      </c>
      <c r="E646" s="16">
        <f t="shared" si="291"/>
        <v>5.2884615384615387E-5</v>
      </c>
      <c r="F646" s="16"/>
      <c r="G646" s="16">
        <f t="shared" si="296"/>
        <v>2.6842273648288263E-2</v>
      </c>
      <c r="H646" s="16">
        <f t="shared" si="296"/>
        <v>1.525001864088435E-2</v>
      </c>
      <c r="I646" s="16"/>
      <c r="J646" s="16">
        <v>2.6842273648288263E-2</v>
      </c>
      <c r="K646" s="16">
        <v>1.4856154470017228E-2</v>
      </c>
      <c r="L646" s="16">
        <f t="shared" si="292"/>
        <v>6.7743637868857389E-4</v>
      </c>
      <c r="M646" s="16">
        <f t="shared" si="297"/>
        <v>2.616483726959969E-2</v>
      </c>
      <c r="N646" s="16"/>
      <c r="O646" s="16">
        <v>1.525001864088435E-2</v>
      </c>
      <c r="P646" s="16">
        <v>1.1131939538494871E-2</v>
      </c>
      <c r="Q646" s="16">
        <f t="shared" si="298"/>
        <v>3.4820656149132218E-4</v>
      </c>
      <c r="R646" s="16">
        <f t="shared" si="306"/>
        <v>1.4901812079393027E-2</v>
      </c>
      <c r="X646" s="16">
        <f t="shared" si="307"/>
        <v>1.1018304724284378E-3</v>
      </c>
      <c r="Y646" s="16">
        <f t="shared" si="299"/>
        <v>2.4622786155123846E-4</v>
      </c>
      <c r="Z646" s="16">
        <f t="shared" si="289"/>
        <v>2.1757884092472284</v>
      </c>
      <c r="AA646" s="16">
        <f t="shared" si="290"/>
        <v>2.7847561419506506</v>
      </c>
      <c r="AB646" s="16"/>
      <c r="AC646" s="16">
        <f t="shared" ref="AC646:AC709" si="313">$U$2+M645^2*$U$3+$U$4*X645</f>
        <v>1.1018304724284378E-3</v>
      </c>
      <c r="AD646" s="16">
        <f t="shared" ref="AD646:AD709" si="314">$V$2+R645^2*$V$3+$V$4*Y645</f>
        <v>2.4622786155123846E-4</v>
      </c>
      <c r="AE646" s="16">
        <f t="shared" si="293"/>
        <v>4.1231494782253882E-4</v>
      </c>
      <c r="AF646" s="16"/>
      <c r="AG646" s="16">
        <f t="shared" si="308"/>
        <v>1.114274600833241E-2</v>
      </c>
      <c r="AH646" s="16">
        <f t="shared" si="309"/>
        <v>0.23827591498114034</v>
      </c>
      <c r="AI646" s="16">
        <f t="shared" si="294"/>
        <v>0.75058133901052726</v>
      </c>
      <c r="AJ646" s="16"/>
      <c r="AK646" s="16">
        <f t="shared" si="310"/>
        <v>5.5713730041662052E-2</v>
      </c>
      <c r="AL646" s="16">
        <f t="shared" si="311"/>
        <v>1.1913795749057017</v>
      </c>
      <c r="AM646" s="16">
        <f t="shared" si="295"/>
        <v>-0.2470933049473637</v>
      </c>
      <c r="AN646" s="16"/>
      <c r="AO646" s="16">
        <f t="shared" ref="AO646:AO709" si="315">AG645*J646+AH645*O646+AI645*E645</f>
        <v>1.9422960900159789E-3</v>
      </c>
      <c r="AP646" s="16">
        <f t="shared" si="300"/>
        <v>2.2134527466709701</v>
      </c>
      <c r="AQ646" s="16">
        <f t="shared" si="301"/>
        <v>0.79455362517405892</v>
      </c>
      <c r="AR646" s="16"/>
      <c r="AS646" s="16">
        <f t="shared" ref="AS646:AS709" si="316">AK645*J646+AL645*O646+AM645*E645</f>
        <v>9.519172757772202E-3</v>
      </c>
      <c r="AT646" s="36">
        <f t="shared" si="302"/>
        <v>4.9412933821692242</v>
      </c>
      <c r="AU646" s="16">
        <f t="shared" si="303"/>
        <v>1.5976271151842933</v>
      </c>
      <c r="AW646" s="16">
        <f t="shared" si="312"/>
        <v>2.609994298350266E-3</v>
      </c>
      <c r="AX646" s="16">
        <f t="shared" si="304"/>
        <v>1.3617932918562501</v>
      </c>
      <c r="AY646" s="16">
        <f t="shared" si="305"/>
        <v>0.30880242811558201</v>
      </c>
    </row>
    <row r="647" spans="1:51" x14ac:dyDescent="0.2">
      <c r="A647" s="28">
        <v>645</v>
      </c>
      <c r="B647">
        <v>10748.92</v>
      </c>
      <c r="C647">
        <v>2891.17</v>
      </c>
      <c r="D647" s="29">
        <v>0.27500000000000002</v>
      </c>
      <c r="E647" s="16">
        <f t="shared" si="291"/>
        <v>5.2884615384615387E-5</v>
      </c>
      <c r="F647" s="16"/>
      <c r="G647" s="16">
        <f t="shared" si="296"/>
        <v>1.4856154470017228E-2</v>
      </c>
      <c r="H647" s="16">
        <f t="shared" si="296"/>
        <v>1.1131939538494871E-2</v>
      </c>
      <c r="I647" s="16"/>
      <c r="J647" s="16">
        <v>1.4856154470017228E-2</v>
      </c>
      <c r="K647" s="16">
        <v>1.1372305310673052E-2</v>
      </c>
      <c r="L647" s="16">
        <f t="shared" si="292"/>
        <v>1.1567483179014094E-3</v>
      </c>
      <c r="M647" s="16">
        <f t="shared" si="297"/>
        <v>1.3699406152115819E-2</v>
      </c>
      <c r="N647" s="16"/>
      <c r="O647" s="16">
        <v>1.1131939538494871E-2</v>
      </c>
      <c r="P647" s="16">
        <v>2.0531480334950947E-2</v>
      </c>
      <c r="Q647" s="16">
        <f t="shared" si="298"/>
        <v>7.2652260824203514E-4</v>
      </c>
      <c r="R647" s="16">
        <f t="shared" si="306"/>
        <v>1.0405416930252835E-2</v>
      </c>
      <c r="X647" s="16">
        <f t="shared" si="307"/>
        <v>1.0415541588964161E-3</v>
      </c>
      <c r="Y647" s="16">
        <f t="shared" si="299"/>
        <v>2.6332673552715679E-4</v>
      </c>
      <c r="Z647" s="16">
        <f t="shared" si="289"/>
        <v>2.4244889950616297</v>
      </c>
      <c r="AA647" s="16">
        <f t="shared" si="290"/>
        <v>2.9965327152801882</v>
      </c>
      <c r="AB647" s="16"/>
      <c r="AC647" s="16">
        <f t="shared" si="313"/>
        <v>1.0415541588964161E-3</v>
      </c>
      <c r="AD647" s="16">
        <f t="shared" si="314"/>
        <v>2.6332673552715679E-4</v>
      </c>
      <c r="AE647" s="16">
        <f t="shared" si="293"/>
        <v>4.1456391768758018E-4</v>
      </c>
      <c r="AF647" s="16"/>
      <c r="AG647" s="16">
        <f t="shared" si="308"/>
        <v>-6.2849549103133187E-2</v>
      </c>
      <c r="AH647" s="16">
        <f t="shared" si="309"/>
        <v>0.49174548502568943</v>
      </c>
      <c r="AI647" s="16">
        <f t="shared" si="294"/>
        <v>0.57110406407744363</v>
      </c>
      <c r="AJ647" s="16"/>
      <c r="AK647" s="16">
        <f t="shared" si="310"/>
        <v>-0.31424774551566592</v>
      </c>
      <c r="AL647" s="16">
        <f t="shared" si="311"/>
        <v>2.4587274251284472</v>
      </c>
      <c r="AM647" s="16">
        <f t="shared" si="295"/>
        <v>-1.1444796796127812</v>
      </c>
      <c r="AN647" s="16"/>
      <c r="AO647" s="16">
        <f t="shared" si="315"/>
        <v>2.8577056403979941E-3</v>
      </c>
      <c r="AP647" s="16">
        <f t="shared" si="300"/>
        <v>2.2197781430698864</v>
      </c>
      <c r="AQ647" s="16">
        <f t="shared" si="301"/>
        <v>0.79740725533619194</v>
      </c>
      <c r="AR647" s="16"/>
      <c r="AS647" s="16">
        <f t="shared" si="316"/>
        <v>1.4076989740451507E-2</v>
      </c>
      <c r="AT647" s="36">
        <f t="shared" si="302"/>
        <v>5.0108519184145814</v>
      </c>
      <c r="AU647" s="16">
        <f t="shared" si="303"/>
        <v>1.6116059442367252</v>
      </c>
      <c r="AW647" s="16">
        <f t="shared" si="312"/>
        <v>2.2526262675874203E-3</v>
      </c>
      <c r="AX647" s="16">
        <f t="shared" si="304"/>
        <v>1.36486090319651</v>
      </c>
      <c r="AY647" s="16">
        <f t="shared" si="305"/>
        <v>0.31105252102437919</v>
      </c>
    </row>
    <row r="648" spans="1:51" x14ac:dyDescent="0.2">
      <c r="A648" s="28">
        <v>646</v>
      </c>
      <c r="B648">
        <v>10871.16</v>
      </c>
      <c r="C648">
        <v>2950.53</v>
      </c>
      <c r="D648" s="29">
        <v>0.25</v>
      </c>
      <c r="E648" s="16">
        <f t="shared" si="291"/>
        <v>4.8076923076923077E-5</v>
      </c>
      <c r="F648" s="16"/>
      <c r="G648" s="16">
        <f t="shared" si="296"/>
        <v>1.1372305310673052E-2</v>
      </c>
      <c r="H648" s="16">
        <f t="shared" si="296"/>
        <v>2.0531480334950947E-2</v>
      </c>
      <c r="I648" s="16"/>
      <c r="J648" s="16">
        <v>1.1372305310673052E-2</v>
      </c>
      <c r="K648" s="16">
        <v>-2.2113555499136297E-3</v>
      </c>
      <c r="L648" s="16">
        <f t="shared" si="292"/>
        <v>1.338074971253196E-3</v>
      </c>
      <c r="M648" s="16">
        <f t="shared" si="297"/>
        <v>1.0034230339419857E-2</v>
      </c>
      <c r="N648" s="16"/>
      <c r="O648" s="16">
        <v>2.0531480334950947E-2</v>
      </c>
      <c r="P648" s="16">
        <v>-9.7101198767679323E-3</v>
      </c>
      <c r="Q648" s="16">
        <f t="shared" si="298"/>
        <v>1.0454155693571552E-3</v>
      </c>
      <c r="R648" s="16">
        <f t="shared" si="306"/>
        <v>1.9486064765593791E-2</v>
      </c>
      <c r="X648" s="16">
        <f t="shared" si="307"/>
        <v>9.1012763421093761E-4</v>
      </c>
      <c r="Y648" s="16">
        <f t="shared" si="299"/>
        <v>2.501086933200745E-4</v>
      </c>
      <c r="Z648" s="16">
        <f t="shared" si="289"/>
        <v>2.5267102241412709</v>
      </c>
      <c r="AA648" s="16">
        <f t="shared" si="290"/>
        <v>2.4687855365362017</v>
      </c>
      <c r="AB648" s="16"/>
      <c r="AC648" s="16">
        <f t="shared" si="313"/>
        <v>9.1012763421093761E-4</v>
      </c>
      <c r="AD648" s="16">
        <f t="shared" si="314"/>
        <v>2.501086933200745E-4</v>
      </c>
      <c r="AE648" s="16">
        <f t="shared" si="293"/>
        <v>3.7767534767221004E-4</v>
      </c>
      <c r="AF648" s="16"/>
      <c r="AG648" s="16">
        <f t="shared" si="308"/>
        <v>0.33760918547992202</v>
      </c>
      <c r="AH648" s="16">
        <f t="shared" si="309"/>
        <v>-0.34343108748532802</v>
      </c>
      <c r="AI648" s="16">
        <f t="shared" si="294"/>
        <v>1.005821902005406</v>
      </c>
      <c r="AJ648" s="16"/>
      <c r="AK648" s="16">
        <f t="shared" si="310"/>
        <v>1.68804592739961</v>
      </c>
      <c r="AL648" s="16">
        <f t="shared" si="311"/>
        <v>-1.71715543742664</v>
      </c>
      <c r="AM648" s="16">
        <f t="shared" si="295"/>
        <v>1.02910951002703</v>
      </c>
      <c r="AN648" s="16"/>
      <c r="AO648" s="16">
        <f t="shared" si="315"/>
        <v>9.4117211133402153E-3</v>
      </c>
      <c r="AP648" s="16">
        <f t="shared" si="300"/>
        <v>2.2406700758859484</v>
      </c>
      <c r="AQ648" s="16">
        <f t="shared" si="301"/>
        <v>0.80677496215370625</v>
      </c>
      <c r="AR648" s="16"/>
      <c r="AS648" s="16">
        <f t="shared" si="316"/>
        <v>4.6847067105162621E-2</v>
      </c>
      <c r="AT648" s="36">
        <f t="shared" si="302"/>
        <v>5.2455956344905825</v>
      </c>
      <c r="AU648" s="16">
        <f t="shared" si="303"/>
        <v>1.6573887977438411</v>
      </c>
      <c r="AW648" s="16">
        <f t="shared" si="312"/>
        <v>5.2540414246431116E-3</v>
      </c>
      <c r="AX648" s="16">
        <f t="shared" si="304"/>
        <v>1.3720319389207802</v>
      </c>
      <c r="AY648" s="16">
        <f t="shared" si="305"/>
        <v>0.31629280812951788</v>
      </c>
    </row>
    <row r="649" spans="1:51" x14ac:dyDescent="0.2">
      <c r="A649" s="28">
        <v>647</v>
      </c>
      <c r="B649">
        <v>10847.12</v>
      </c>
      <c r="C649">
        <v>2921.88</v>
      </c>
      <c r="D649" s="29">
        <v>0.27500000000000002</v>
      </c>
      <c r="E649" s="16">
        <f t="shared" si="291"/>
        <v>5.2884615384615387E-5</v>
      </c>
      <c r="F649" s="16"/>
      <c r="G649" s="16">
        <f t="shared" si="296"/>
        <v>-2.2113555499136297E-3</v>
      </c>
      <c r="H649" s="16">
        <f t="shared" si="296"/>
        <v>-9.7101198767679323E-3</v>
      </c>
      <c r="I649" s="16"/>
      <c r="J649" s="16">
        <v>-2.2113555499136297E-3</v>
      </c>
      <c r="K649" s="16">
        <v>-4.6777393446372486E-3</v>
      </c>
      <c r="L649" s="16">
        <f t="shared" si="292"/>
        <v>1.390778828060453E-3</v>
      </c>
      <c r="M649" s="16">
        <f t="shared" si="297"/>
        <v>-3.6021343779740825E-3</v>
      </c>
      <c r="N649" s="16"/>
      <c r="O649" s="16">
        <v>-9.7101198767679323E-3</v>
      </c>
      <c r="P649" s="16">
        <v>-5.1234136925541957E-3</v>
      </c>
      <c r="Q649" s="16">
        <f t="shared" si="298"/>
        <v>3.1754043068752454E-4</v>
      </c>
      <c r="R649" s="16">
        <f t="shared" si="306"/>
        <v>-1.0027660307455458E-2</v>
      </c>
      <c r="X649" s="16">
        <f t="shared" si="307"/>
        <v>7.9117748420784938E-4</v>
      </c>
      <c r="Y649" s="16">
        <f t="shared" si="299"/>
        <v>3.0177915204498225E-4</v>
      </c>
      <c r="Z649" s="16">
        <f t="shared" si="289"/>
        <v>2.6438555459510771</v>
      </c>
      <c r="AA649" s="16">
        <f t="shared" si="290"/>
        <v>2.9673670949015323</v>
      </c>
      <c r="AB649" s="16"/>
      <c r="AC649" s="16">
        <f t="shared" si="313"/>
        <v>7.9117748420784938E-4</v>
      </c>
      <c r="AD649" s="16">
        <f t="shared" si="314"/>
        <v>3.0177915204498225E-4</v>
      </c>
      <c r="AE649" s="16">
        <f t="shared" si="293"/>
        <v>3.8679840106434156E-4</v>
      </c>
      <c r="AF649" s="16"/>
      <c r="AG649" s="16">
        <f t="shared" si="308"/>
        <v>-0.66653961642209303</v>
      </c>
      <c r="AH649" s="16">
        <f t="shared" si="309"/>
        <v>1.7715458498571572</v>
      </c>
      <c r="AI649" s="16">
        <f t="shared" si="294"/>
        <v>-0.1050062334350641</v>
      </c>
      <c r="AJ649" s="16"/>
      <c r="AK649" s="16">
        <f t="shared" si="310"/>
        <v>-3.3326980821104653</v>
      </c>
      <c r="AL649" s="16">
        <f t="shared" si="311"/>
        <v>8.8577292492857858</v>
      </c>
      <c r="AM649" s="16">
        <f t="shared" si="295"/>
        <v>-4.5250311671753209</v>
      </c>
      <c r="AN649" s="16"/>
      <c r="AO649" s="16">
        <f t="shared" si="315"/>
        <v>2.636539905090263E-3</v>
      </c>
      <c r="AP649" s="16">
        <f t="shared" si="300"/>
        <v>2.2465776919551632</v>
      </c>
      <c r="AQ649" s="16">
        <f t="shared" si="301"/>
        <v>0.80940803248457016</v>
      </c>
      <c r="AR649" s="16"/>
      <c r="AS649" s="16">
        <f t="shared" si="316"/>
        <v>1.2990391833143622E-2</v>
      </c>
      <c r="AT649" s="36">
        <f t="shared" si="302"/>
        <v>5.3137379771808426</v>
      </c>
      <c r="AU649" s="16">
        <f t="shared" si="303"/>
        <v>1.6702955381017766</v>
      </c>
      <c r="AW649" s="16">
        <f t="shared" si="312"/>
        <v>-2.6508587679512654E-3</v>
      </c>
      <c r="AX649" s="16">
        <f t="shared" si="304"/>
        <v>1.3683948760255829</v>
      </c>
      <c r="AY649" s="16">
        <f t="shared" si="305"/>
        <v>0.31363842961385074</v>
      </c>
    </row>
    <row r="650" spans="1:51" x14ac:dyDescent="0.2">
      <c r="A650" s="28">
        <v>648</v>
      </c>
      <c r="B650">
        <v>10796.38</v>
      </c>
      <c r="C650">
        <v>2906.91</v>
      </c>
      <c r="D650" s="29">
        <v>0.27500000000000002</v>
      </c>
      <c r="E650" s="16">
        <f t="shared" si="291"/>
        <v>5.2884615384615387E-5</v>
      </c>
      <c r="F650" s="16"/>
      <c r="G650" s="16">
        <f t="shared" si="296"/>
        <v>-4.6777393446372486E-3</v>
      </c>
      <c r="H650" s="16">
        <f t="shared" si="296"/>
        <v>-5.1234136925541957E-3</v>
      </c>
      <c r="I650" s="16"/>
      <c r="J650" s="16">
        <v>-4.6777393446372486E-3</v>
      </c>
      <c r="K650" s="16">
        <v>1.5289384034278299E-2</v>
      </c>
      <c r="L650" s="16">
        <f t="shared" si="292"/>
        <v>1.5962731776061351E-3</v>
      </c>
      <c r="M650" s="16">
        <f t="shared" si="297"/>
        <v>-6.2740125222433838E-3</v>
      </c>
      <c r="N650" s="16"/>
      <c r="O650" s="16">
        <v>-5.1234136925541957E-3</v>
      </c>
      <c r="P650" s="16">
        <v>1.9677251789701968E-3</v>
      </c>
      <c r="Q650" s="16">
        <f t="shared" si="298"/>
        <v>2.659368550205413E-3</v>
      </c>
      <c r="R650" s="16">
        <f t="shared" si="306"/>
        <v>-7.7827822427596087E-3</v>
      </c>
      <c r="X650" s="16">
        <f t="shared" si="307"/>
        <v>6.8200884414967931E-4</v>
      </c>
      <c r="Y650" s="16">
        <f t="shared" si="299"/>
        <v>2.7645617415138359E-4</v>
      </c>
      <c r="Z650" s="16">
        <f t="shared" si="289"/>
        <v>2.6974371318356947</v>
      </c>
      <c r="AA650" s="16">
        <f t="shared" si="290"/>
        <v>3.0682403183279834</v>
      </c>
      <c r="AB650" s="16"/>
      <c r="AC650" s="16">
        <f t="shared" si="313"/>
        <v>6.8200884414967931E-4</v>
      </c>
      <c r="AD650" s="16">
        <f t="shared" si="314"/>
        <v>2.7645617415138359E-4</v>
      </c>
      <c r="AE650" s="16">
        <f t="shared" si="293"/>
        <v>3.4372509729130237E-4</v>
      </c>
      <c r="AF650" s="16"/>
      <c r="AG650" s="16">
        <f t="shared" si="308"/>
        <v>-0.52942269955443855</v>
      </c>
      <c r="AH650" s="16">
        <f t="shared" si="309"/>
        <v>1.5549580204874007</v>
      </c>
      <c r="AI650" s="16">
        <f t="shared" si="294"/>
        <v>-2.5535320932962069E-2</v>
      </c>
      <c r="AJ650" s="16"/>
      <c r="AK650" s="16">
        <f t="shared" si="310"/>
        <v>-2.6471134977721928</v>
      </c>
      <c r="AL650" s="16">
        <f t="shared" si="311"/>
        <v>7.7747901024370041</v>
      </c>
      <c r="AM650" s="16">
        <f t="shared" si="295"/>
        <v>-4.1276766046648117</v>
      </c>
      <c r="AN650" s="16"/>
      <c r="AO650" s="16">
        <f t="shared" si="315"/>
        <v>-5.9640168899168745E-3</v>
      </c>
      <c r="AP650" s="16">
        <f t="shared" si="300"/>
        <v>2.233179064655832</v>
      </c>
      <c r="AQ650" s="16">
        <f t="shared" si="301"/>
        <v>0.8034261598157465</v>
      </c>
      <c r="AR650" s="16"/>
      <c r="AS650" s="16">
        <f t="shared" si="316"/>
        <v>-3.0031622911122831E-2</v>
      </c>
      <c r="AT650" s="36">
        <f t="shared" si="302"/>
        <v>5.1541578020016345</v>
      </c>
      <c r="AU650" s="16">
        <f t="shared" si="303"/>
        <v>1.6398037291463439</v>
      </c>
      <c r="AW650" s="16">
        <f t="shared" si="312"/>
        <v>-1.1300265767144276E-3</v>
      </c>
      <c r="AX650" s="16">
        <f t="shared" si="304"/>
        <v>1.366848553448234</v>
      </c>
      <c r="AY650" s="16">
        <f t="shared" si="305"/>
        <v>0.31250776407569664</v>
      </c>
    </row>
    <row r="651" spans="1:51" x14ac:dyDescent="0.2">
      <c r="A651" s="28">
        <v>649</v>
      </c>
      <c r="B651">
        <v>10961.45</v>
      </c>
      <c r="C651">
        <v>2912.63</v>
      </c>
      <c r="D651" s="29">
        <v>0.17</v>
      </c>
      <c r="E651" s="16">
        <f t="shared" si="291"/>
        <v>3.2692307692307693E-5</v>
      </c>
      <c r="F651" s="16"/>
      <c r="G651" s="16">
        <f t="shared" si="296"/>
        <v>1.5289384034278299E-2</v>
      </c>
      <c r="H651" s="16">
        <f t="shared" si="296"/>
        <v>1.9677251789701968E-3</v>
      </c>
      <c r="I651" s="16"/>
      <c r="J651" s="16">
        <v>1.5289384034278299E-2</v>
      </c>
      <c r="K651" s="16">
        <v>4.6161776042398501E-4</v>
      </c>
      <c r="L651" s="16">
        <f t="shared" si="292"/>
        <v>1.6335847638440776E-3</v>
      </c>
      <c r="M651" s="16">
        <f t="shared" si="297"/>
        <v>1.3655799270434222E-2</v>
      </c>
      <c r="N651" s="16"/>
      <c r="O651" s="16">
        <v>1.9677251789701968E-3</v>
      </c>
      <c r="P651" s="16">
        <v>-1.8917610544422799E-3</v>
      </c>
      <c r="Q651" s="16">
        <f t="shared" si="298"/>
        <v>2.3041863692705566E-3</v>
      </c>
      <c r="R651" s="16">
        <f t="shared" si="306"/>
        <v>-3.3646119030035981E-4</v>
      </c>
      <c r="X651" s="16">
        <f t="shared" si="307"/>
        <v>5.9979550389909755E-4</v>
      </c>
      <c r="Y651" s="16">
        <f t="shared" si="299"/>
        <v>2.4892300239839947E-4</v>
      </c>
      <c r="Z651" s="16">
        <f t="shared" si="289"/>
        <v>2.6350686664149188</v>
      </c>
      <c r="AA651" s="16">
        <f t="shared" si="290"/>
        <v>3.2300175432461167</v>
      </c>
      <c r="AB651" s="16"/>
      <c r="AC651" s="16">
        <f t="shared" si="313"/>
        <v>5.9979550389909755E-4</v>
      </c>
      <c r="AD651" s="16">
        <f t="shared" si="314"/>
        <v>2.4892300239839947E-4</v>
      </c>
      <c r="AE651" s="16">
        <f t="shared" si="293"/>
        <v>3.0587023150100209E-4</v>
      </c>
      <c r="AF651" s="16"/>
      <c r="AG651" s="16">
        <f t="shared" si="308"/>
        <v>-0.43070930715149913</v>
      </c>
      <c r="AH651" s="16">
        <f t="shared" si="309"/>
        <v>1.3502613273218249</v>
      </c>
      <c r="AI651" s="16">
        <f t="shared" si="294"/>
        <v>8.0447979829674221E-2</v>
      </c>
      <c r="AJ651" s="16"/>
      <c r="AK651" s="16">
        <f t="shared" si="310"/>
        <v>-2.1535465357574957</v>
      </c>
      <c r="AL651" s="16">
        <f t="shared" si="311"/>
        <v>6.751306636609125</v>
      </c>
      <c r="AM651" s="16">
        <f t="shared" si="295"/>
        <v>-3.5977601008516293</v>
      </c>
      <c r="AN651" s="16"/>
      <c r="AO651" s="16">
        <f t="shared" si="315"/>
        <v>-5.0361673464236981E-3</v>
      </c>
      <c r="AP651" s="16">
        <f t="shared" si="300"/>
        <v>2.2219324011716957</v>
      </c>
      <c r="AQ651" s="16">
        <f t="shared" si="301"/>
        <v>0.79837726823967492</v>
      </c>
      <c r="AR651" s="16"/>
      <c r="AS651" s="16">
        <f t="shared" si="316"/>
        <v>-2.5392375193656957E-2</v>
      </c>
      <c r="AT651" s="36">
        <f t="shared" si="302"/>
        <v>5.0232814932858947</v>
      </c>
      <c r="AU651" s="16">
        <f t="shared" si="303"/>
        <v>1.6140834040668577</v>
      </c>
      <c r="AW651" s="16">
        <f t="shared" si="312"/>
        <v>-4.8262312128022724E-4</v>
      </c>
      <c r="AX651" s="16">
        <f t="shared" si="304"/>
        <v>1.3661888807330513</v>
      </c>
      <c r="AY651" s="16">
        <f t="shared" si="305"/>
        <v>0.31202502445439256</v>
      </c>
    </row>
    <row r="652" spans="1:51" x14ac:dyDescent="0.2">
      <c r="A652" s="28">
        <v>650</v>
      </c>
      <c r="B652">
        <v>10966.51</v>
      </c>
      <c r="C652">
        <v>2907.12</v>
      </c>
      <c r="D652" s="29">
        <v>0.19</v>
      </c>
      <c r="E652" s="16">
        <f t="shared" si="291"/>
        <v>3.6538461538461537E-5</v>
      </c>
      <c r="F652" s="16"/>
      <c r="G652" s="16">
        <f t="shared" si="296"/>
        <v>4.6161776042398501E-4</v>
      </c>
      <c r="H652" s="16">
        <f t="shared" si="296"/>
        <v>-1.8917610544422799E-3</v>
      </c>
      <c r="I652" s="16"/>
      <c r="J652" s="16">
        <v>4.6161776042398501E-4</v>
      </c>
      <c r="K652" s="16">
        <v>-8.1466209395696501E-2</v>
      </c>
      <c r="L652" s="16">
        <f t="shared" si="292"/>
        <v>1.3315210511851458E-3</v>
      </c>
      <c r="M652" s="16">
        <f t="shared" si="297"/>
        <v>-8.699032907611608E-4</v>
      </c>
      <c r="N652" s="16"/>
      <c r="O652" s="16">
        <v>-1.8917610544422799E-3</v>
      </c>
      <c r="P652" s="16">
        <v>-4.006026583009991E-2</v>
      </c>
      <c r="Q652" s="16">
        <f t="shared" si="298"/>
        <v>1.7550676621755825E-3</v>
      </c>
      <c r="R652" s="16">
        <f t="shared" si="306"/>
        <v>-3.6468287166178627E-3</v>
      </c>
      <c r="X652" s="16">
        <f t="shared" si="307"/>
        <v>5.5928444303041569E-4</v>
      </c>
      <c r="Y652" s="16">
        <f t="shared" si="299"/>
        <v>2.1514884310532714E-4</v>
      </c>
      <c r="Z652" s="16">
        <f t="shared" si="289"/>
        <v>2.8248111348167928</v>
      </c>
      <c r="AA652" s="16">
        <f t="shared" si="290"/>
        <v>3.2722443582135834</v>
      </c>
      <c r="AB652" s="16"/>
      <c r="AC652" s="16">
        <f t="shared" si="313"/>
        <v>5.5928444303041569E-4</v>
      </c>
      <c r="AD652" s="16">
        <f t="shared" si="314"/>
        <v>2.1514884310532714E-4</v>
      </c>
      <c r="AE652" s="16">
        <f t="shared" si="293"/>
        <v>2.7459268943363246E-4</v>
      </c>
      <c r="AF652" s="16"/>
      <c r="AG652" s="16">
        <f t="shared" si="308"/>
        <v>-0.56034942010956423</v>
      </c>
      <c r="AH652" s="16">
        <f t="shared" si="309"/>
        <v>1.7530039816229785</v>
      </c>
      <c r="AI652" s="16">
        <f t="shared" si="294"/>
        <v>-0.19265456151341431</v>
      </c>
      <c r="AJ652" s="16"/>
      <c r="AK652" s="16">
        <f t="shared" si="310"/>
        <v>-2.8017471005478209</v>
      </c>
      <c r="AL652" s="16">
        <f t="shared" si="311"/>
        <v>8.7650199081148923</v>
      </c>
      <c r="AM652" s="16">
        <f t="shared" si="295"/>
        <v>-4.9632728075670709</v>
      </c>
      <c r="AN652" s="16"/>
      <c r="AO652" s="16">
        <f t="shared" si="315"/>
        <v>-2.7505648279981935E-3</v>
      </c>
      <c r="AP652" s="16">
        <f t="shared" si="300"/>
        <v>2.2158208320588431</v>
      </c>
      <c r="AQ652" s="16">
        <f t="shared" si="301"/>
        <v>0.79562291365733506</v>
      </c>
      <c r="AR652" s="16"/>
      <c r="AS652" s="16">
        <f t="shared" si="316"/>
        <v>-1.3883593370760196E-2</v>
      </c>
      <c r="AT652" s="36">
        <f t="shared" si="302"/>
        <v>4.9535402956462482</v>
      </c>
      <c r="AU652" s="16">
        <f t="shared" si="303"/>
        <v>1.60010253218059</v>
      </c>
      <c r="AW652" s="16">
        <f t="shared" si="312"/>
        <v>-5.5940331216922492E-4</v>
      </c>
      <c r="AX652" s="16">
        <f t="shared" si="304"/>
        <v>1.3654246301481205</v>
      </c>
      <c r="AY652" s="16">
        <f t="shared" si="305"/>
        <v>0.31146546461781432</v>
      </c>
    </row>
    <row r="653" spans="1:51" x14ac:dyDescent="0.2">
      <c r="A653" s="28">
        <v>651</v>
      </c>
      <c r="B653">
        <v>10073.11</v>
      </c>
      <c r="C653">
        <v>2790.66</v>
      </c>
      <c r="D653" s="29">
        <v>0.2</v>
      </c>
      <c r="E653" s="16">
        <f t="shared" si="291"/>
        <v>3.8461538461538463E-5</v>
      </c>
      <c r="F653" s="16"/>
      <c r="G653" s="16">
        <f t="shared" si="296"/>
        <v>-8.1466209395696501E-2</v>
      </c>
      <c r="H653" s="16">
        <f t="shared" si="296"/>
        <v>-4.006026583009991E-2</v>
      </c>
      <c r="I653" s="16"/>
      <c r="J653" s="16">
        <v>-8.1466209395696501E-2</v>
      </c>
      <c r="K653" s="16">
        <v>3.3227076841213773E-2</v>
      </c>
      <c r="L653" s="16">
        <f t="shared" si="292"/>
        <v>1.5558362941033566E-3</v>
      </c>
      <c r="M653" s="16">
        <f t="shared" si="297"/>
        <v>-8.3022045689799859E-2</v>
      </c>
      <c r="N653" s="16"/>
      <c r="O653" s="16">
        <v>-4.006026583009991E-2</v>
      </c>
      <c r="P653" s="16">
        <v>2.7144116445572016E-2</v>
      </c>
      <c r="Q653" s="16">
        <f t="shared" si="298"/>
        <v>2.0539358875678064E-3</v>
      </c>
      <c r="R653" s="16">
        <f t="shared" si="306"/>
        <v>-4.2114201717667714E-2</v>
      </c>
      <c r="X653" s="16">
        <f t="shared" si="307"/>
        <v>4.9589034594972018E-4</v>
      </c>
      <c r="Y653" s="16">
        <f t="shared" si="299"/>
        <v>1.9345435611100664E-4</v>
      </c>
      <c r="Z653" s="16">
        <f t="shared" si="289"/>
        <v>-4.0641431409114368</v>
      </c>
      <c r="AA653" s="16">
        <f t="shared" si="290"/>
        <v>-1.2277465688517739</v>
      </c>
      <c r="AB653" s="16"/>
      <c r="AC653" s="16">
        <f t="shared" si="313"/>
        <v>4.9589034594972018E-4</v>
      </c>
      <c r="AD653" s="16">
        <f t="shared" si="314"/>
        <v>1.9345435611100664E-4</v>
      </c>
      <c r="AE653" s="16">
        <f t="shared" si="293"/>
        <v>2.4518007691541258E-4</v>
      </c>
      <c r="AF653" s="16"/>
      <c r="AG653" s="16">
        <f t="shared" si="308"/>
        <v>-0.63676414889805122</v>
      </c>
      <c r="AH653" s="16">
        <f t="shared" si="309"/>
        <v>1.7059101246919195</v>
      </c>
      <c r="AI653" s="16">
        <f t="shared" si="294"/>
        <v>-6.9145975793868386E-2</v>
      </c>
      <c r="AJ653" s="16"/>
      <c r="AK653" s="16">
        <f t="shared" si="310"/>
        <v>-3.183820744490256</v>
      </c>
      <c r="AL653" s="16">
        <f t="shared" si="311"/>
        <v>8.5295506234595972</v>
      </c>
      <c r="AM653" s="16">
        <f t="shared" si="295"/>
        <v>-4.3457298789693413</v>
      </c>
      <c r="AN653" s="16"/>
      <c r="AO653" s="16">
        <f t="shared" si="315"/>
        <v>-2.458330161292329E-2</v>
      </c>
      <c r="AP653" s="16">
        <f t="shared" si="300"/>
        <v>2.161348640224142</v>
      </c>
      <c r="AQ653" s="16">
        <f t="shared" si="301"/>
        <v>0.77073239733206478</v>
      </c>
      <c r="AR653" s="16"/>
      <c r="AS653" s="16">
        <f t="shared" si="316"/>
        <v>-0.12306266191077034</v>
      </c>
      <c r="AT653" s="36">
        <f t="shared" si="302"/>
        <v>4.3439444409817565</v>
      </c>
      <c r="AU653" s="16">
        <f t="shared" si="303"/>
        <v>1.4687827927205983</v>
      </c>
      <c r="AW653" s="16">
        <f t="shared" si="312"/>
        <v>-5.9406296694797314E-3</v>
      </c>
      <c r="AX653" s="16">
        <f t="shared" si="304"/>
        <v>1.3573131480788243</v>
      </c>
      <c r="AY653" s="16">
        <f t="shared" si="305"/>
        <v>0.30550711921130008</v>
      </c>
    </row>
    <row r="654" spans="1:51" x14ac:dyDescent="0.2">
      <c r="A654" s="28">
        <v>652</v>
      </c>
      <c r="B654">
        <v>10407.81</v>
      </c>
      <c r="C654">
        <v>2866.41</v>
      </c>
      <c r="D654" s="29">
        <v>0.14000000000000001</v>
      </c>
      <c r="E654" s="16">
        <f t="shared" si="291"/>
        <v>2.6923076923076927E-5</v>
      </c>
      <c r="F654" s="16"/>
      <c r="G654" s="16">
        <f t="shared" si="296"/>
        <v>3.3227076841213773E-2</v>
      </c>
      <c r="H654" s="16">
        <f t="shared" si="296"/>
        <v>2.7144116445572016E-2</v>
      </c>
      <c r="I654" s="16"/>
      <c r="J654" s="16">
        <v>3.3227076841213773E-2</v>
      </c>
      <c r="K654" s="16">
        <v>-1.5022372622098249E-2</v>
      </c>
      <c r="L654" s="16">
        <f t="shared" si="292"/>
        <v>2.7952448544265357E-3</v>
      </c>
      <c r="M654" s="16">
        <f t="shared" si="297"/>
        <v>3.0431831986787238E-2</v>
      </c>
      <c r="N654" s="16"/>
      <c r="O654" s="16">
        <v>2.7144116445572016E-2</v>
      </c>
      <c r="P654" s="16">
        <v>1.6323554550814422E-2</v>
      </c>
      <c r="Q654" s="16">
        <f t="shared" si="298"/>
        <v>5.0096021597828191E-3</v>
      </c>
      <c r="R654" s="16">
        <f t="shared" si="306"/>
        <v>2.2134514285789199E-2</v>
      </c>
      <c r="X654" s="16">
        <f t="shared" si="307"/>
        <v>1.6047882530783831E-3</v>
      </c>
      <c r="Y654" s="16">
        <f t="shared" si="299"/>
        <v>5.7532329419496828E-4</v>
      </c>
      <c r="Z654" s="16">
        <f t="shared" si="289"/>
        <v>2.0099015791542572</v>
      </c>
      <c r="AA654" s="16">
        <f t="shared" si="290"/>
        <v>2.3855581484189372</v>
      </c>
      <c r="AB654" s="16"/>
      <c r="AC654" s="16">
        <f t="shared" si="313"/>
        <v>1.6047882530783831E-3</v>
      </c>
      <c r="AD654" s="16">
        <f t="shared" si="314"/>
        <v>5.7532329419496828E-4</v>
      </c>
      <c r="AE654" s="16">
        <f t="shared" si="293"/>
        <v>7.6062035094837067E-4</v>
      </c>
      <c r="AF654" s="16"/>
      <c r="AG654" s="16">
        <f t="shared" si="308"/>
        <v>0.2381527161211896</v>
      </c>
      <c r="AH654" s="16">
        <f t="shared" si="309"/>
        <v>-0.34470214703494501</v>
      </c>
      <c r="AI654" s="16">
        <f t="shared" si="294"/>
        <v>1.1065494309137553</v>
      </c>
      <c r="AJ654" s="16"/>
      <c r="AK654" s="16">
        <f t="shared" si="310"/>
        <v>1.190763580605948</v>
      </c>
      <c r="AL654" s="16">
        <f t="shared" si="311"/>
        <v>-1.723510735174725</v>
      </c>
      <c r="AM654" s="16">
        <f t="shared" si="295"/>
        <v>1.532747154568777</v>
      </c>
      <c r="AN654" s="16"/>
      <c r="AO654" s="16">
        <f t="shared" si="315"/>
        <v>2.5144952304544648E-2</v>
      </c>
      <c r="AP654" s="16">
        <f t="shared" si="300"/>
        <v>2.2156956486960704</v>
      </c>
      <c r="AQ654" s="16">
        <f t="shared" si="301"/>
        <v>0.79556641680649409</v>
      </c>
      <c r="AR654" s="16"/>
      <c r="AS654" s="16">
        <f t="shared" si="316"/>
        <v>0.1255709153688771</v>
      </c>
      <c r="AT654" s="36">
        <f t="shared" si="302"/>
        <v>4.8894175207473811</v>
      </c>
      <c r="AU654" s="16">
        <f t="shared" si="303"/>
        <v>1.5870731799802793</v>
      </c>
      <c r="AW654" s="16">
        <f t="shared" si="312"/>
        <v>5.6263016075974847E-3</v>
      </c>
      <c r="AX654" s="16">
        <f t="shared" si="304"/>
        <v>1.3649498012258734</v>
      </c>
      <c r="AY654" s="16">
        <f t="shared" si="305"/>
        <v>0.31111765230198107</v>
      </c>
    </row>
    <row r="655" spans="1:51" x14ac:dyDescent="0.2">
      <c r="A655" s="28">
        <v>653</v>
      </c>
      <c r="B655">
        <v>10251.459999999999</v>
      </c>
      <c r="C655">
        <v>2913.2</v>
      </c>
      <c r="D655" s="29">
        <v>0.18</v>
      </c>
      <c r="E655" s="16">
        <f t="shared" si="291"/>
        <v>3.4615384615384612E-5</v>
      </c>
      <c r="F655" s="16"/>
      <c r="G655" s="16">
        <f t="shared" si="296"/>
        <v>-1.5022372622098249E-2</v>
      </c>
      <c r="H655" s="16">
        <f t="shared" si="296"/>
        <v>1.6323554550814422E-2</v>
      </c>
      <c r="I655" s="16"/>
      <c r="J655" s="16">
        <v>-1.5022372622098249E-2</v>
      </c>
      <c r="K655" s="16">
        <v>4.812290151841804E-2</v>
      </c>
      <c r="L655" s="16">
        <f t="shared" si="292"/>
        <v>1.0601586729910052E-3</v>
      </c>
      <c r="M655" s="16">
        <f t="shared" si="297"/>
        <v>-1.6082531295089256E-2</v>
      </c>
      <c r="N655" s="16"/>
      <c r="O655" s="16">
        <v>1.6323554550814422E-2</v>
      </c>
      <c r="P655" s="16">
        <v>2.579637512014283E-2</v>
      </c>
      <c r="Q655" s="16">
        <f t="shared" si="298"/>
        <v>-1.9452431058205287E-4</v>
      </c>
      <c r="R655" s="16">
        <f t="shared" si="306"/>
        <v>1.6518078861396474E-2</v>
      </c>
      <c r="X655" s="16">
        <f t="shared" si="307"/>
        <v>1.4813928993794604E-3</v>
      </c>
      <c r="Y655" s="16">
        <f t="shared" si="299"/>
        <v>5.6426978473058048E-4</v>
      </c>
      <c r="Z655" s="16">
        <f t="shared" si="289"/>
        <v>2.2511488528919883</v>
      </c>
      <c r="AA655" s="16">
        <f t="shared" si="290"/>
        <v>2.5792805794002378</v>
      </c>
      <c r="AB655" s="16"/>
      <c r="AC655" s="16">
        <f t="shared" si="313"/>
        <v>1.4813928993794604E-3</v>
      </c>
      <c r="AD655" s="16">
        <f t="shared" si="314"/>
        <v>5.6426978473058048E-4</v>
      </c>
      <c r="AE655" s="16">
        <f t="shared" si="293"/>
        <v>7.2373840769195672E-4</v>
      </c>
      <c r="AF655" s="16"/>
      <c r="AG655" s="16">
        <f t="shared" si="308"/>
        <v>0.20911190556482406</v>
      </c>
      <c r="AH655" s="16">
        <f t="shared" si="309"/>
        <v>-0.14203187178107715</v>
      </c>
      <c r="AI655" s="16">
        <f t="shared" si="294"/>
        <v>0.93291996621625306</v>
      </c>
      <c r="AJ655" s="16"/>
      <c r="AK655" s="16">
        <f t="shared" si="310"/>
        <v>1.0455595278241203</v>
      </c>
      <c r="AL655" s="16">
        <f t="shared" si="311"/>
        <v>-0.71015935890538573</v>
      </c>
      <c r="AM655" s="16">
        <f t="shared" si="295"/>
        <v>0.66459983108126541</v>
      </c>
      <c r="AN655" s="16"/>
      <c r="AO655" s="16">
        <f t="shared" si="315"/>
        <v>-9.1745914279973955E-3</v>
      </c>
      <c r="AP655" s="16">
        <f t="shared" si="300"/>
        <v>2.1953675463904925</v>
      </c>
      <c r="AQ655" s="16">
        <f t="shared" si="301"/>
        <v>0.78634947961216262</v>
      </c>
      <c r="AR655" s="16"/>
      <c r="AS655" s="16">
        <f t="shared" si="316"/>
        <v>-4.5980649447679281E-2</v>
      </c>
      <c r="AT655" s="36">
        <f t="shared" si="302"/>
        <v>4.6645989277225546</v>
      </c>
      <c r="AU655" s="16">
        <f t="shared" si="303"/>
        <v>1.5400018558385398</v>
      </c>
      <c r="AW655" s="16">
        <f t="shared" si="312"/>
        <v>5.8826934750887223E-3</v>
      </c>
      <c r="AX655" s="16">
        <f t="shared" si="304"/>
        <v>1.3729793825153684</v>
      </c>
      <c r="AY655" s="16">
        <f t="shared" si="305"/>
        <v>0.31698311029680759</v>
      </c>
    </row>
    <row r="656" spans="1:51" x14ac:dyDescent="0.2">
      <c r="A656" s="28">
        <v>654</v>
      </c>
      <c r="B656">
        <v>10744.79</v>
      </c>
      <c r="C656">
        <v>2988.35</v>
      </c>
      <c r="D656" s="29">
        <v>0.2</v>
      </c>
      <c r="E656" s="16">
        <f t="shared" si="291"/>
        <v>3.8461538461538463E-5</v>
      </c>
      <c r="F656" s="16"/>
      <c r="G656" s="16">
        <f t="shared" si="296"/>
        <v>4.812290151841804E-2</v>
      </c>
      <c r="H656" s="16">
        <f t="shared" si="296"/>
        <v>2.579637512014283E-2</v>
      </c>
      <c r="I656" s="16"/>
      <c r="J656" s="16">
        <v>4.812290151841804E-2</v>
      </c>
      <c r="K656" s="16">
        <v>2.3002776229223636E-2</v>
      </c>
      <c r="L656" s="16">
        <f t="shared" si="292"/>
        <v>1.7900789305092966E-3</v>
      </c>
      <c r="M656" s="16">
        <f t="shared" si="297"/>
        <v>4.6332822587908745E-2</v>
      </c>
      <c r="N656" s="16"/>
      <c r="O656" s="16">
        <v>2.579637512014283E-2</v>
      </c>
      <c r="P656" s="16">
        <v>8.014456138002668E-3</v>
      </c>
      <c r="Q656" s="16">
        <f t="shared" si="298"/>
        <v>6.4339087699812254E-4</v>
      </c>
      <c r="R656" s="16">
        <f t="shared" si="306"/>
        <v>2.5152984243144706E-2</v>
      </c>
      <c r="X656" s="16">
        <f t="shared" si="307"/>
        <v>1.2711840904949046E-3</v>
      </c>
      <c r="Y656" s="16">
        <f t="shared" si="299"/>
        <v>5.0714609051346563E-4</v>
      </c>
      <c r="Z656" s="16">
        <f t="shared" si="289"/>
        <v>1.5705824915158262</v>
      </c>
      <c r="AA656" s="16">
        <f t="shared" si="290"/>
        <v>2.2506594337023191</v>
      </c>
      <c r="AB656" s="16"/>
      <c r="AC656" s="16">
        <f t="shared" si="313"/>
        <v>1.2711840904949046E-3</v>
      </c>
      <c r="AD656" s="16">
        <f t="shared" si="314"/>
        <v>5.0714609051346563E-4</v>
      </c>
      <c r="AE656" s="16">
        <f t="shared" si="293"/>
        <v>6.3558532155958791E-4</v>
      </c>
      <c r="AF656" s="16"/>
      <c r="AG656" s="16">
        <f t="shared" si="308"/>
        <v>0.18092608744240291</v>
      </c>
      <c r="AH656" s="16">
        <f t="shared" si="309"/>
        <v>-0.25449882460752649</v>
      </c>
      <c r="AI656" s="16">
        <f t="shared" si="294"/>
        <v>1.0735727371651236</v>
      </c>
      <c r="AJ656" s="16"/>
      <c r="AK656" s="16">
        <f t="shared" si="310"/>
        <v>0.90463043721201453</v>
      </c>
      <c r="AL656" s="16">
        <f t="shared" si="311"/>
        <v>-1.2724941230376323</v>
      </c>
      <c r="AM656" s="16">
        <f t="shared" si="295"/>
        <v>1.3678636858256179</v>
      </c>
      <c r="AN656" s="16"/>
      <c r="AO656" s="16">
        <f t="shared" si="315"/>
        <v>6.4314575777900135E-3</v>
      </c>
      <c r="AP656" s="16">
        <f t="shared" si="300"/>
        <v>2.2094869596327595</v>
      </c>
      <c r="AQ656" s="16">
        <f t="shared" si="301"/>
        <v>0.79276034361729575</v>
      </c>
      <c r="AR656" s="16"/>
      <c r="AS656" s="16">
        <f t="shared" si="316"/>
        <v>3.2018826350488534E-2</v>
      </c>
      <c r="AT656" s="36">
        <f t="shared" si="302"/>
        <v>4.8139539107839786</v>
      </c>
      <c r="AU656" s="16">
        <f t="shared" si="303"/>
        <v>1.5715187653191995</v>
      </c>
      <c r="AW656" s="16">
        <f t="shared" si="312"/>
        <v>4.1824052851362177E-3</v>
      </c>
      <c r="AX656" s="16">
        <f t="shared" si="304"/>
        <v>1.3787217387411839</v>
      </c>
      <c r="AY656" s="16">
        <f t="shared" si="305"/>
        <v>0.32115679363564498</v>
      </c>
    </row>
    <row r="657" spans="1:51" x14ac:dyDescent="0.2">
      <c r="A657" s="28">
        <v>655</v>
      </c>
      <c r="B657">
        <v>10991.95</v>
      </c>
      <c r="C657">
        <v>3012.3</v>
      </c>
      <c r="D657" s="29">
        <v>0.17</v>
      </c>
      <c r="E657" s="16">
        <f t="shared" si="291"/>
        <v>3.2692307692307693E-5</v>
      </c>
      <c r="F657" s="16"/>
      <c r="G657" s="16">
        <f t="shared" si="296"/>
        <v>2.3002776229223636E-2</v>
      </c>
      <c r="H657" s="16">
        <f t="shared" si="296"/>
        <v>8.014456138002668E-3</v>
      </c>
      <c r="I657" s="16"/>
      <c r="J657" s="16">
        <v>2.3002776229223636E-2</v>
      </c>
      <c r="K657" s="16">
        <v>-4.1694148899876658E-3</v>
      </c>
      <c r="L657" s="16">
        <f t="shared" si="292"/>
        <v>8.3481383889917355E-4</v>
      </c>
      <c r="M657" s="16">
        <f t="shared" si="297"/>
        <v>2.2167962390324463E-2</v>
      </c>
      <c r="N657" s="16"/>
      <c r="O657" s="16">
        <v>8.014456138002668E-3</v>
      </c>
      <c r="P657" s="16">
        <v>-5.9257046110946327E-3</v>
      </c>
      <c r="Q657" s="16">
        <f t="shared" si="298"/>
        <v>-9.0158850036637338E-5</v>
      </c>
      <c r="R657" s="16">
        <f t="shared" si="306"/>
        <v>8.1046149880393062E-3</v>
      </c>
      <c r="X657" s="16">
        <f t="shared" si="307"/>
        <v>1.4219075039229006E-3</v>
      </c>
      <c r="Y657" s="16">
        <f t="shared" si="299"/>
        <v>5.4671218211047978E-4</v>
      </c>
      <c r="Z657" s="16">
        <f t="shared" si="289"/>
        <v>2.1861368897611451</v>
      </c>
      <c r="AA657" s="16">
        <f t="shared" si="290"/>
        <v>2.7767829566569207</v>
      </c>
      <c r="AB657" s="16"/>
      <c r="AC657" s="16">
        <f t="shared" si="313"/>
        <v>1.4219075039229006E-3</v>
      </c>
      <c r="AD657" s="16">
        <f t="shared" si="314"/>
        <v>5.4671218211047978E-4</v>
      </c>
      <c r="AE657" s="16">
        <f t="shared" si="293"/>
        <v>6.9794008526335267E-4</v>
      </c>
      <c r="AF657" s="16"/>
      <c r="AG657" s="16">
        <f t="shared" si="308"/>
        <v>-0.1029945757759779</v>
      </c>
      <c r="AH657" s="16">
        <f t="shared" si="309"/>
        <v>0.41721795050264754</v>
      </c>
      <c r="AI657" s="16">
        <f t="shared" si="294"/>
        <v>0.68577662527333028</v>
      </c>
      <c r="AJ657" s="16"/>
      <c r="AK657" s="16">
        <f t="shared" si="310"/>
        <v>-0.51497287887988952</v>
      </c>
      <c r="AL657" s="16">
        <f t="shared" si="311"/>
        <v>2.0860897525132378</v>
      </c>
      <c r="AM657" s="16">
        <f t="shared" si="295"/>
        <v>-0.57111687363334829</v>
      </c>
      <c r="AN657" s="16"/>
      <c r="AO657" s="16">
        <f t="shared" si="315"/>
        <v>2.1634238955980231E-3</v>
      </c>
      <c r="AP657" s="16">
        <f t="shared" si="300"/>
        <v>2.2142670165182414</v>
      </c>
      <c r="AQ657" s="16">
        <f t="shared" si="301"/>
        <v>0.79492143068118259</v>
      </c>
      <c r="AR657" s="16"/>
      <c r="AS657" s="16">
        <f t="shared" si="316"/>
        <v>1.0663273324143963E-2</v>
      </c>
      <c r="AT657" s="36">
        <f t="shared" si="302"/>
        <v>4.8652864171044996</v>
      </c>
      <c r="AU657" s="16">
        <f t="shared" si="303"/>
        <v>1.5821255868966972</v>
      </c>
      <c r="AW657" s="16">
        <f t="shared" si="312"/>
        <v>7.4393060792457468E-4</v>
      </c>
      <c r="AX657" s="16">
        <f t="shared" si="304"/>
        <v>1.3797474120424444</v>
      </c>
      <c r="AY657" s="16">
        <f t="shared" si="305"/>
        <v>0.32190044766435694</v>
      </c>
    </row>
    <row r="658" spans="1:51" x14ac:dyDescent="0.2">
      <c r="A658" s="28">
        <v>656</v>
      </c>
      <c r="B658">
        <v>10946.12</v>
      </c>
      <c r="C658">
        <v>2994.45</v>
      </c>
      <c r="D658" s="29">
        <v>0.16</v>
      </c>
      <c r="E658" s="16">
        <f t="shared" si="291"/>
        <v>3.0769230769230768E-5</v>
      </c>
      <c r="F658" s="16"/>
      <c r="G658" s="16">
        <f t="shared" si="296"/>
        <v>-4.1694148899876658E-3</v>
      </c>
      <c r="H658" s="16">
        <f t="shared" si="296"/>
        <v>-5.9257046110946327E-3</v>
      </c>
      <c r="I658" s="16"/>
      <c r="J658" s="16">
        <v>-4.1694148899876658E-3</v>
      </c>
      <c r="K658" s="16">
        <v>1.5841229586373951E-2</v>
      </c>
      <c r="L658" s="16">
        <f t="shared" si="292"/>
        <v>1.2148324406434825E-3</v>
      </c>
      <c r="M658" s="16">
        <f t="shared" si="297"/>
        <v>-5.3842473306311483E-3</v>
      </c>
      <c r="N658" s="16"/>
      <c r="O658" s="16">
        <v>-5.9257046110946327E-3</v>
      </c>
      <c r="P658" s="16">
        <v>1.3351366695052521E-2</v>
      </c>
      <c r="Q658" s="16">
        <f t="shared" si="298"/>
        <v>1.2868250926063197E-3</v>
      </c>
      <c r="R658" s="16">
        <f t="shared" si="306"/>
        <v>-7.2125297037009522E-3</v>
      </c>
      <c r="X658" s="16">
        <f t="shared" si="307"/>
        <v>1.2631199965110734E-3</v>
      </c>
      <c r="Y658" s="16">
        <f t="shared" si="299"/>
        <v>4.4751384893953599E-4</v>
      </c>
      <c r="Z658" s="16">
        <f t="shared" si="289"/>
        <v>2.4066710824388897</v>
      </c>
      <c r="AA658" s="16">
        <f t="shared" si="290"/>
        <v>2.8788412438445401</v>
      </c>
      <c r="AB658" s="16"/>
      <c r="AC658" s="16">
        <f t="shared" si="313"/>
        <v>1.2631199965110734E-3</v>
      </c>
      <c r="AD658" s="16">
        <f t="shared" si="314"/>
        <v>4.4751384893953599E-4</v>
      </c>
      <c r="AE658" s="16">
        <f t="shared" si="293"/>
        <v>5.9515301580571477E-4</v>
      </c>
      <c r="AF658" s="16"/>
      <c r="AG658" s="16">
        <f t="shared" si="308"/>
        <v>-0.38553741738757352</v>
      </c>
      <c r="AH658" s="16">
        <f t="shared" si="309"/>
        <v>1.1429375991766171</v>
      </c>
      <c r="AI658" s="16">
        <f t="shared" si="294"/>
        <v>0.24259981821095655</v>
      </c>
      <c r="AJ658" s="16"/>
      <c r="AK658" s="16">
        <f t="shared" si="310"/>
        <v>-1.9276870869378675</v>
      </c>
      <c r="AL658" s="16">
        <f t="shared" si="311"/>
        <v>5.714687995883085</v>
      </c>
      <c r="AM658" s="16">
        <f t="shared" si="295"/>
        <v>-2.7870009089452177</v>
      </c>
      <c r="AN658" s="16"/>
      <c r="AO658" s="16">
        <f t="shared" si="315"/>
        <v>-2.0204635948550373E-3</v>
      </c>
      <c r="AP658" s="16">
        <f t="shared" si="300"/>
        <v>2.2097931706220781</v>
      </c>
      <c r="AQ658" s="16">
        <f t="shared" si="301"/>
        <v>0.79289892319622401</v>
      </c>
      <c r="AR658" s="16"/>
      <c r="AS658" s="16">
        <f t="shared" si="316"/>
        <v>-1.0233087205044419E-2</v>
      </c>
      <c r="AT658" s="36">
        <f t="shared" si="302"/>
        <v>4.8154995169207506</v>
      </c>
      <c r="AU658" s="16">
        <f t="shared" si="303"/>
        <v>1.5718397817012091</v>
      </c>
      <c r="AW658" s="16">
        <f t="shared" si="312"/>
        <v>-1.4187019552513308E-3</v>
      </c>
      <c r="AX658" s="16">
        <f t="shared" si="304"/>
        <v>1.377789961691227</v>
      </c>
      <c r="AY658" s="16">
        <f t="shared" si="305"/>
        <v>0.32048073839865848</v>
      </c>
    </row>
    <row r="659" spans="1:51" x14ac:dyDescent="0.2">
      <c r="A659" s="28">
        <v>657</v>
      </c>
      <c r="B659">
        <v>11119.52</v>
      </c>
      <c r="C659">
        <v>3034.43</v>
      </c>
      <c r="D659" s="29">
        <v>0.16</v>
      </c>
      <c r="E659" s="16">
        <f t="shared" si="291"/>
        <v>3.0769230769230768E-5</v>
      </c>
      <c r="F659" s="16"/>
      <c r="G659" s="16">
        <f t="shared" si="296"/>
        <v>1.5841229586373951E-2</v>
      </c>
      <c r="H659" s="16">
        <f t="shared" si="296"/>
        <v>1.3351366695052521E-2</v>
      </c>
      <c r="I659" s="16"/>
      <c r="J659" s="16">
        <v>1.5841229586373951E-2</v>
      </c>
      <c r="K659" s="16">
        <v>-6.4750996445896289E-4</v>
      </c>
      <c r="L659" s="16">
        <f t="shared" si="292"/>
        <v>1.6258948042493511E-3</v>
      </c>
      <c r="M659" s="16">
        <f t="shared" si="297"/>
        <v>1.4215334782124601E-2</v>
      </c>
      <c r="N659" s="16"/>
      <c r="O659" s="16">
        <v>1.3351366695052521E-2</v>
      </c>
      <c r="P659" s="16">
        <v>-9.5602798548655808E-3</v>
      </c>
      <c r="Q659" s="16">
        <f t="shared" si="298"/>
        <v>2.366313618487474E-3</v>
      </c>
      <c r="R659" s="16">
        <f t="shared" si="306"/>
        <v>1.0985053076565048E-2</v>
      </c>
      <c r="X659" s="16">
        <f t="shared" si="307"/>
        <v>1.0593032762651316E-3</v>
      </c>
      <c r="Y659" s="16">
        <f t="shared" si="299"/>
        <v>3.7195723091268911E-4</v>
      </c>
      <c r="Z659" s="16">
        <f t="shared" si="289"/>
        <v>2.4107519639297097</v>
      </c>
      <c r="AA659" s="16">
        <f t="shared" si="290"/>
        <v>2.8672159277616394</v>
      </c>
      <c r="AB659" s="16"/>
      <c r="AC659" s="16">
        <f t="shared" si="313"/>
        <v>1.0593032762651316E-3</v>
      </c>
      <c r="AD659" s="16">
        <f t="shared" si="314"/>
        <v>3.7195723091268911E-4</v>
      </c>
      <c r="AE659" s="16">
        <f t="shared" si="293"/>
        <v>4.9688942521323683E-4</v>
      </c>
      <c r="AF659" s="16"/>
      <c r="AG659" s="16">
        <f t="shared" si="308"/>
        <v>5.1533017319836227E-2</v>
      </c>
      <c r="AH659" s="16">
        <f t="shared" si="309"/>
        <v>0.18551934859795319</v>
      </c>
      <c r="AI659" s="16">
        <f t="shared" si="294"/>
        <v>0.76294763408221056</v>
      </c>
      <c r="AJ659" s="16"/>
      <c r="AK659" s="16">
        <f t="shared" si="310"/>
        <v>0.25766508659918114</v>
      </c>
      <c r="AL659" s="16">
        <f t="shared" si="311"/>
        <v>0.92759674298976591</v>
      </c>
      <c r="AM659" s="16">
        <f t="shared" si="295"/>
        <v>-0.1852618295889471</v>
      </c>
      <c r="AN659" s="16"/>
      <c r="AO659" s="16">
        <f t="shared" si="315"/>
        <v>9.1598568629868479E-3</v>
      </c>
      <c r="AP659" s="16">
        <f t="shared" si="300"/>
        <v>2.2300345597617826</v>
      </c>
      <c r="AQ659" s="16">
        <f t="shared" si="301"/>
        <v>0.80201708300296271</v>
      </c>
      <c r="AR659" s="16"/>
      <c r="AS659" s="16">
        <f t="shared" si="316"/>
        <v>4.5676207391857293E-2</v>
      </c>
      <c r="AT659" s="36">
        <f t="shared" si="302"/>
        <v>5.0354532715510114</v>
      </c>
      <c r="AU659" s="16">
        <f t="shared" si="303"/>
        <v>1.6165035462598099</v>
      </c>
      <c r="AW659" s="16">
        <f t="shared" si="312"/>
        <v>2.8166832492495259E-3</v>
      </c>
      <c r="AX659" s="16">
        <f t="shared" si="304"/>
        <v>1.3816707595973068</v>
      </c>
      <c r="AY659" s="16">
        <f t="shared" si="305"/>
        <v>0.32329346222885508</v>
      </c>
    </row>
    <row r="660" spans="1:51" x14ac:dyDescent="0.2">
      <c r="A660" s="28">
        <v>658</v>
      </c>
      <c r="B660">
        <v>11112.32</v>
      </c>
      <c r="C660">
        <v>3005.42</v>
      </c>
      <c r="D660" s="29">
        <v>0.17</v>
      </c>
      <c r="E660" s="16">
        <f t="shared" si="291"/>
        <v>3.2692307692307693E-5</v>
      </c>
      <c r="F660" s="16"/>
      <c r="G660" s="16">
        <f t="shared" si="296"/>
        <v>-6.4750996445896289E-4</v>
      </c>
      <c r="H660" s="16">
        <f t="shared" si="296"/>
        <v>-9.5602798548655808E-3</v>
      </c>
      <c r="I660" s="16"/>
      <c r="J660" s="16">
        <v>-6.4750996445896289E-4</v>
      </c>
      <c r="K660" s="16">
        <v>5.1366411334446745E-3</v>
      </c>
      <c r="L660" s="16">
        <f t="shared" si="292"/>
        <v>1.3231727020956443E-3</v>
      </c>
      <c r="M660" s="16">
        <f t="shared" si="297"/>
        <v>-1.9706826665546072E-3</v>
      </c>
      <c r="N660" s="16"/>
      <c r="O660" s="16">
        <v>-9.5602798548655808E-3</v>
      </c>
      <c r="P660" s="16">
        <v>-2.5004824616858906E-2</v>
      </c>
      <c r="Q660" s="16">
        <f t="shared" si="298"/>
        <v>8.7354910435328745E-4</v>
      </c>
      <c r="R660" s="16">
        <f t="shared" si="306"/>
        <v>-1.0433828959218868E-2</v>
      </c>
      <c r="X660" s="16">
        <f t="shared" si="307"/>
        <v>9.26638275520988E-4</v>
      </c>
      <c r="Y660" s="16">
        <f t="shared" si="299"/>
        <v>3.3227005538211661E-4</v>
      </c>
      <c r="Z660" s="16">
        <f t="shared" si="289"/>
        <v>2.5709395794415992</v>
      </c>
      <c r="AA660" s="16">
        <f t="shared" si="290"/>
        <v>2.9220229788585925</v>
      </c>
      <c r="AB660" s="16"/>
      <c r="AC660" s="16">
        <f t="shared" si="313"/>
        <v>9.26638275520988E-4</v>
      </c>
      <c r="AD660" s="16">
        <f t="shared" si="314"/>
        <v>3.3227005538211661E-4</v>
      </c>
      <c r="AE660" s="16">
        <f t="shared" si="293"/>
        <v>4.3924195210274787E-4</v>
      </c>
      <c r="AF660" s="16"/>
      <c r="AG660" s="16">
        <f t="shared" si="308"/>
        <v>-0.61574497872016298</v>
      </c>
      <c r="AH660" s="16">
        <f t="shared" si="309"/>
        <v>1.6590870861333216</v>
      </c>
      <c r="AI660" s="16">
        <f t="shared" si="294"/>
        <v>-4.3342107413158582E-2</v>
      </c>
      <c r="AJ660" s="16"/>
      <c r="AK660" s="16">
        <f t="shared" si="310"/>
        <v>-3.0787248936008149</v>
      </c>
      <c r="AL660" s="16">
        <f t="shared" si="311"/>
        <v>8.2954354306666076</v>
      </c>
      <c r="AM660" s="16">
        <f t="shared" si="295"/>
        <v>-4.2167105370657927</v>
      </c>
      <c r="AN660" s="16"/>
      <c r="AO660" s="16">
        <f t="shared" si="315"/>
        <v>-1.7835097214841131E-3</v>
      </c>
      <c r="AP660" s="16">
        <f t="shared" si="300"/>
        <v>2.2260572714452018</v>
      </c>
      <c r="AQ660" s="16">
        <f t="shared" si="301"/>
        <v>0.8002319809344226</v>
      </c>
      <c r="AR660" s="16"/>
      <c r="AS660" s="16">
        <f t="shared" si="316"/>
        <v>-9.040625530497488E-3</v>
      </c>
      <c r="AT660" s="36">
        <f t="shared" si="302"/>
        <v>4.9899296241466002</v>
      </c>
      <c r="AU660" s="16">
        <f t="shared" si="303"/>
        <v>1.6074218062865393</v>
      </c>
      <c r="AW660" s="16">
        <f t="shared" si="312"/>
        <v>-2.7336125663713828E-3</v>
      </c>
      <c r="AX660" s="16">
        <f t="shared" si="304"/>
        <v>1.3778938070462836</v>
      </c>
      <c r="AY660" s="16">
        <f t="shared" si="305"/>
        <v>0.32055610652056277</v>
      </c>
    </row>
    <row r="661" spans="1:51" x14ac:dyDescent="0.2">
      <c r="A661" s="28">
        <v>659</v>
      </c>
      <c r="B661">
        <v>11169.4</v>
      </c>
      <c r="C661">
        <v>2930.27</v>
      </c>
      <c r="D661" s="29">
        <v>0.17</v>
      </c>
      <c r="E661" s="16">
        <f t="shared" si="291"/>
        <v>3.2692307692307693E-5</v>
      </c>
      <c r="F661" s="16"/>
      <c r="G661" s="16">
        <f t="shared" si="296"/>
        <v>5.1366411334446745E-3</v>
      </c>
      <c r="H661" s="16">
        <f t="shared" si="296"/>
        <v>-2.5004824616858906E-2</v>
      </c>
      <c r="I661" s="16"/>
      <c r="J661" s="16">
        <v>5.1366411334446745E-3</v>
      </c>
      <c r="K661" s="16">
        <v>1.0075742654037E-2</v>
      </c>
      <c r="L661" s="16">
        <f t="shared" si="292"/>
        <v>1.5726152377715703E-3</v>
      </c>
      <c r="M661" s="16">
        <f t="shared" si="297"/>
        <v>3.5640258956731044E-3</v>
      </c>
      <c r="N661" s="16"/>
      <c r="O661" s="16">
        <v>-2.5004824616858906E-2</v>
      </c>
      <c r="P661" s="16">
        <v>6.7775324458156172E-3</v>
      </c>
      <c r="Q661" s="16">
        <f t="shared" si="298"/>
        <v>2.6477653422315134E-3</v>
      </c>
      <c r="R661" s="16">
        <f t="shared" si="306"/>
        <v>-2.765258995909042E-2</v>
      </c>
      <c r="X661" s="16">
        <f t="shared" si="307"/>
        <v>7.8800057449827129E-4</v>
      </c>
      <c r="Y661" s="16">
        <f t="shared" si="299"/>
        <v>3.0060903149035901E-4</v>
      </c>
      <c r="Z661" s="16">
        <f t="shared" si="289"/>
        <v>2.646007519489141</v>
      </c>
      <c r="AA661" s="16">
        <f t="shared" si="290"/>
        <v>1.8640506102420795</v>
      </c>
      <c r="AB661" s="16"/>
      <c r="AC661" s="16">
        <f t="shared" si="313"/>
        <v>7.8800057449827129E-4</v>
      </c>
      <c r="AD661" s="16">
        <f t="shared" si="314"/>
        <v>3.0060903149035901E-4</v>
      </c>
      <c r="AE661" s="16">
        <f t="shared" si="293"/>
        <v>3.8527193377989766E-4</v>
      </c>
      <c r="AF661" s="16"/>
      <c r="AG661" s="16">
        <f t="shared" si="308"/>
        <v>-0.92992470108663527</v>
      </c>
      <c r="AH661" s="16">
        <f t="shared" si="309"/>
        <v>1.8253921784352429</v>
      </c>
      <c r="AI661" s="16">
        <f t="shared" si="294"/>
        <v>0.10453252265139223</v>
      </c>
      <c r="AJ661" s="16"/>
      <c r="AK661" s="16">
        <f t="shared" si="310"/>
        <v>-4.6496235054331763</v>
      </c>
      <c r="AL661" s="16">
        <f t="shared" si="311"/>
        <v>9.1269608921762142</v>
      </c>
      <c r="AM661" s="16">
        <f t="shared" si="295"/>
        <v>-3.4773373867430379</v>
      </c>
      <c r="AN661" s="16"/>
      <c r="AO661" s="16">
        <f t="shared" si="315"/>
        <v>-4.4649459551776779E-2</v>
      </c>
      <c r="AP661" s="16">
        <f t="shared" si="300"/>
        <v>2.1266650173438708</v>
      </c>
      <c r="AQ661" s="16">
        <f t="shared" si="301"/>
        <v>0.75455503314465266</v>
      </c>
      <c r="AR661" s="16"/>
      <c r="AS661" s="16">
        <f t="shared" si="316"/>
        <v>-0.22337806698965312</v>
      </c>
      <c r="AT661" s="36">
        <f t="shared" si="302"/>
        <v>3.8752887902903264</v>
      </c>
      <c r="AU661" s="16">
        <f t="shared" si="303"/>
        <v>1.3546201865548828</v>
      </c>
      <c r="AW661" s="16">
        <f t="shared" si="312"/>
        <v>-7.6756749880978982E-3</v>
      </c>
      <c r="AX661" s="16">
        <f t="shared" si="304"/>
        <v>1.3673175420152834</v>
      </c>
      <c r="AY661" s="16">
        <f t="shared" si="305"/>
        <v>0.31285082192607916</v>
      </c>
    </row>
    <row r="662" spans="1:51" x14ac:dyDescent="0.2">
      <c r="A662" s="28">
        <v>660</v>
      </c>
      <c r="B662">
        <v>11281.94</v>
      </c>
      <c r="C662">
        <v>2950.13</v>
      </c>
      <c r="D662" s="29">
        <v>0.17</v>
      </c>
      <c r="E662" s="16">
        <f t="shared" si="291"/>
        <v>3.2692307692307693E-5</v>
      </c>
      <c r="F662" s="16"/>
      <c r="G662" s="16">
        <f t="shared" si="296"/>
        <v>1.0075742654037E-2</v>
      </c>
      <c r="H662" s="16">
        <f t="shared" si="296"/>
        <v>6.7775324458156172E-3</v>
      </c>
      <c r="I662" s="16"/>
      <c r="J662" s="16">
        <v>1.0075742654037E-2</v>
      </c>
      <c r="K662" s="16">
        <v>-3.6266812268102813E-2</v>
      </c>
      <c r="L662" s="16">
        <f t="shared" si="292"/>
        <v>1.4851122899479513E-3</v>
      </c>
      <c r="M662" s="16">
        <f t="shared" si="297"/>
        <v>8.590630364089049E-3</v>
      </c>
      <c r="N662" s="16"/>
      <c r="O662" s="16">
        <v>6.7775324458156172E-3</v>
      </c>
      <c r="P662" s="16">
        <v>-1.3955317223308828E-2</v>
      </c>
      <c r="Q662" s="16">
        <f t="shared" si="298"/>
        <v>3.8437493167426603E-3</v>
      </c>
      <c r="R662" s="16">
        <f t="shared" si="306"/>
        <v>2.9337831290729569E-3</v>
      </c>
      <c r="X662" s="16">
        <f t="shared" si="307"/>
        <v>6.7944126246994956E-4</v>
      </c>
      <c r="Y662" s="16">
        <f t="shared" si="299"/>
        <v>4.2564855505701016E-4</v>
      </c>
      <c r="Z662" s="16">
        <f t="shared" si="289"/>
        <v>2.6738728089797581</v>
      </c>
      <c r="AA662" s="16">
        <f t="shared" si="290"/>
        <v>2.9518991852469525</v>
      </c>
      <c r="AB662" s="16"/>
      <c r="AC662" s="16">
        <f t="shared" si="313"/>
        <v>6.7944126246994956E-4</v>
      </c>
      <c r="AD662" s="16">
        <f t="shared" si="314"/>
        <v>4.2564855505701016E-4</v>
      </c>
      <c r="AE662" s="16">
        <f t="shared" si="293"/>
        <v>4.2570096460037261E-4</v>
      </c>
      <c r="AF662" s="16"/>
      <c r="AG662" s="16">
        <f t="shared" si="308"/>
        <v>-1.4764676480085712E-2</v>
      </c>
      <c r="AH662" s="16">
        <f t="shared" si="309"/>
        <v>0.40538481369374912</v>
      </c>
      <c r="AI662" s="16">
        <f t="shared" si="294"/>
        <v>0.6093798627863366</v>
      </c>
      <c r="AJ662" s="16"/>
      <c r="AK662" s="16">
        <f t="shared" si="310"/>
        <v>-7.3823382400428558E-2</v>
      </c>
      <c r="AL662" s="16">
        <f t="shared" si="311"/>
        <v>2.0269240684687455</v>
      </c>
      <c r="AM662" s="16">
        <f t="shared" si="295"/>
        <v>-0.95310068606831688</v>
      </c>
      <c r="AN662" s="16"/>
      <c r="AO662" s="16">
        <f t="shared" si="315"/>
        <v>3.0053901492960631E-3</v>
      </c>
      <c r="AP662" s="16">
        <f t="shared" si="300"/>
        <v>2.1330564754378489</v>
      </c>
      <c r="AQ662" s="16">
        <f t="shared" si="301"/>
        <v>0.75755591613722562</v>
      </c>
      <c r="AR662" s="16"/>
      <c r="AS662" s="16">
        <f t="shared" si="316"/>
        <v>1.4896181515711081E-2</v>
      </c>
      <c r="AT662" s="36">
        <f t="shared" si="302"/>
        <v>3.9330157955362917</v>
      </c>
      <c r="AU662" s="16">
        <f t="shared" si="303"/>
        <v>1.3694065095962715</v>
      </c>
      <c r="AW662" s="16">
        <f t="shared" si="312"/>
        <v>1.2986922335781967E-3</v>
      </c>
      <c r="AX662" s="16">
        <f t="shared" si="304"/>
        <v>1.3690932666879341</v>
      </c>
      <c r="AY662" s="16">
        <f t="shared" si="305"/>
        <v>0.31414867158831367</v>
      </c>
    </row>
    <row r="663" spans="1:51" x14ac:dyDescent="0.2">
      <c r="A663" s="28">
        <v>661</v>
      </c>
      <c r="B663">
        <v>10872.78</v>
      </c>
      <c r="C663">
        <v>2908.96</v>
      </c>
      <c r="D663" s="29">
        <v>0.31</v>
      </c>
      <c r="E663" s="16">
        <f t="shared" si="291"/>
        <v>5.9615384615384616E-5</v>
      </c>
      <c r="F663" s="16"/>
      <c r="G663" s="16">
        <f t="shared" si="296"/>
        <v>-3.6266812268102813E-2</v>
      </c>
      <c r="H663" s="16">
        <f t="shared" si="296"/>
        <v>-1.3955317223308828E-2</v>
      </c>
      <c r="I663" s="16"/>
      <c r="J663" s="16">
        <v>-3.6266812268102813E-2</v>
      </c>
      <c r="K663" s="16">
        <v>8.7650076613340171E-3</v>
      </c>
      <c r="L663" s="16">
        <f t="shared" si="292"/>
        <v>1.4103932974222227E-3</v>
      </c>
      <c r="M663" s="16">
        <f t="shared" si="297"/>
        <v>-3.7677205565525035E-2</v>
      </c>
      <c r="N663" s="16"/>
      <c r="O663" s="16">
        <v>-1.3955317223308828E-2</v>
      </c>
      <c r="P663" s="16">
        <v>2.423202794125728E-2</v>
      </c>
      <c r="Q663" s="16">
        <f t="shared" si="298"/>
        <v>1.3826091339196839E-3</v>
      </c>
      <c r="R663" s="16">
        <f t="shared" si="306"/>
        <v>-1.5337926357228512E-2</v>
      </c>
      <c r="X663" s="16">
        <f t="shared" si="307"/>
        <v>6.035495815524544E-4</v>
      </c>
      <c r="Y663" s="16">
        <f t="shared" si="299"/>
        <v>3.4617483069073553E-4</v>
      </c>
      <c r="Z663" s="16">
        <f t="shared" si="289"/>
        <v>1.6113834263991957</v>
      </c>
      <c r="AA663" s="16">
        <f t="shared" si="290"/>
        <v>2.7255569524751735</v>
      </c>
      <c r="AB663" s="16"/>
      <c r="AC663" s="16">
        <f t="shared" si="313"/>
        <v>6.035495815524544E-4</v>
      </c>
      <c r="AD663" s="16">
        <f t="shared" si="314"/>
        <v>3.4617483069073553E-4</v>
      </c>
      <c r="AE663" s="16">
        <f t="shared" si="293"/>
        <v>3.6183228460826385E-4</v>
      </c>
      <c r="AF663" s="16"/>
      <c r="AG663" s="16">
        <f t="shared" si="308"/>
        <v>-0.50090725878741627</v>
      </c>
      <c r="AH663" s="16">
        <f t="shared" si="309"/>
        <v>1.4602211342619047</v>
      </c>
      <c r="AI663" s="16">
        <f t="shared" si="294"/>
        <v>4.0686124525511458E-2</v>
      </c>
      <c r="AJ663" s="16"/>
      <c r="AK663" s="16">
        <f t="shared" si="310"/>
        <v>-2.5045362939370812</v>
      </c>
      <c r="AL663" s="16">
        <f t="shared" si="311"/>
        <v>7.3011056713095233</v>
      </c>
      <c r="AM663" s="16">
        <f t="shared" si="295"/>
        <v>-3.796569377372442</v>
      </c>
      <c r="AN663" s="16"/>
      <c r="AO663" s="16">
        <f t="shared" si="315"/>
        <v>-5.101883888529969E-3</v>
      </c>
      <c r="AP663" s="16">
        <f t="shared" si="300"/>
        <v>2.1221738689724883</v>
      </c>
      <c r="AQ663" s="16">
        <f t="shared" si="301"/>
        <v>0.7524409732029973</v>
      </c>
      <c r="AR663" s="16"/>
      <c r="AS663" s="16">
        <f t="shared" si="316"/>
        <v>-2.5640188673419072E-2</v>
      </c>
      <c r="AT663" s="36">
        <f t="shared" si="302"/>
        <v>3.8321725284832038</v>
      </c>
      <c r="AU663" s="16">
        <f t="shared" si="303"/>
        <v>1.3434318821857119</v>
      </c>
      <c r="AW663" s="16">
        <f t="shared" si="312"/>
        <v>-1.4736101619953698E-3</v>
      </c>
      <c r="AX663" s="16">
        <f t="shared" si="304"/>
        <v>1.3670757569374234</v>
      </c>
      <c r="AY663" s="16">
        <f t="shared" si="305"/>
        <v>0.31267397459502194</v>
      </c>
    </row>
    <row r="664" spans="1:51" x14ac:dyDescent="0.2">
      <c r="A664" s="28">
        <v>662</v>
      </c>
      <c r="B664">
        <v>10968.08</v>
      </c>
      <c r="C664">
        <v>2979.45</v>
      </c>
      <c r="D664" s="29">
        <v>0.33</v>
      </c>
      <c r="E664" s="16">
        <f t="shared" si="291"/>
        <v>6.3461538461538467E-5</v>
      </c>
      <c r="F664" s="16"/>
      <c r="G664" s="16">
        <f t="shared" si="296"/>
        <v>8.7650076613340171E-3</v>
      </c>
      <c r="H664" s="16">
        <f t="shared" si="296"/>
        <v>2.423202794125728E-2</v>
      </c>
      <c r="I664" s="16"/>
      <c r="J664" s="16">
        <v>8.7650076613340171E-3</v>
      </c>
      <c r="K664" s="16">
        <v>4.853173937462156E-2</v>
      </c>
      <c r="L664" s="16">
        <f t="shared" si="292"/>
        <v>2.1114659521173774E-3</v>
      </c>
      <c r="M664" s="16">
        <f t="shared" si="297"/>
        <v>6.6535417092166392E-3</v>
      </c>
      <c r="N664" s="16"/>
      <c r="O664" s="16">
        <v>2.423202794125728E-2</v>
      </c>
      <c r="P664" s="16">
        <v>1.5939183406333463E-2</v>
      </c>
      <c r="Q664" s="16">
        <f t="shared" si="298"/>
        <v>2.9881052059852805E-3</v>
      </c>
      <c r="R664" s="16">
        <f t="shared" si="306"/>
        <v>2.1243922735272001E-2</v>
      </c>
      <c r="X664" s="16">
        <f t="shared" si="307"/>
        <v>7.6966981765669708E-4</v>
      </c>
      <c r="Y664" s="16">
        <f t="shared" si="299"/>
        <v>3.393226747524749E-4</v>
      </c>
      <c r="Z664" s="16">
        <f t="shared" si="289"/>
        <v>2.6370771017039227</v>
      </c>
      <c r="AA664" s="16">
        <f t="shared" si="290"/>
        <v>2.4103334882558585</v>
      </c>
      <c r="AB664" s="16"/>
      <c r="AC664" s="16">
        <f t="shared" si="313"/>
        <v>7.6966981765669708E-4</v>
      </c>
      <c r="AD664" s="16">
        <f t="shared" si="314"/>
        <v>3.393226747524749E-4</v>
      </c>
      <c r="AE664" s="16">
        <f t="shared" si="293"/>
        <v>4.0454027230787547E-4</v>
      </c>
      <c r="AF664" s="16"/>
      <c r="AG664" s="16">
        <f t="shared" si="308"/>
        <v>0.55977467074752008</v>
      </c>
      <c r="AH664" s="16">
        <f t="shared" si="309"/>
        <v>-0.5945421884666271</v>
      </c>
      <c r="AI664" s="16">
        <f t="shared" si="294"/>
        <v>1.0347675177191071</v>
      </c>
      <c r="AJ664" s="16"/>
      <c r="AK664" s="16">
        <f t="shared" si="310"/>
        <v>2.7988733537376005</v>
      </c>
      <c r="AL664" s="16">
        <f t="shared" si="311"/>
        <v>-2.9727109423331357</v>
      </c>
      <c r="AM664" s="16">
        <f t="shared" si="295"/>
        <v>1.1738375885955352</v>
      </c>
      <c r="AN664" s="16"/>
      <c r="AO664" s="16">
        <f t="shared" si="315"/>
        <v>3.0996088883921448E-2</v>
      </c>
      <c r="AP664" s="16">
        <f t="shared" si="300"/>
        <v>2.187952958842295</v>
      </c>
      <c r="AQ664" s="16">
        <f t="shared" si="301"/>
        <v>0.78296638471357471</v>
      </c>
      <c r="AR664" s="16"/>
      <c r="AS664" s="16">
        <f t="shared" si="316"/>
        <v>0.15474198288114571</v>
      </c>
      <c r="AT664" s="36">
        <f t="shared" si="302"/>
        <v>4.4251705042833489</v>
      </c>
      <c r="AU664" s="16">
        <f t="shared" si="303"/>
        <v>1.4873088097589879</v>
      </c>
      <c r="AW664" s="16">
        <f t="shared" si="312"/>
        <v>6.5368396382407901E-3</v>
      </c>
      <c r="AX664" s="16">
        <f t="shared" si="304"/>
        <v>1.37601211193385</v>
      </c>
      <c r="AY664" s="16">
        <f t="shared" si="305"/>
        <v>0.31918954174991943</v>
      </c>
    </row>
    <row r="665" spans="1:51" x14ac:dyDescent="0.2">
      <c r="A665" s="28">
        <v>663</v>
      </c>
      <c r="B665">
        <v>11500.38</v>
      </c>
      <c r="C665">
        <v>3026.94</v>
      </c>
      <c r="D665" s="29">
        <v>0.15</v>
      </c>
      <c r="E665" s="16">
        <f t="shared" si="291"/>
        <v>2.8846153846153845E-5</v>
      </c>
      <c r="F665" s="16"/>
      <c r="G665" s="16">
        <f t="shared" si="296"/>
        <v>4.853173937462156E-2</v>
      </c>
      <c r="H665" s="16">
        <f t="shared" si="296"/>
        <v>1.5939183406333463E-2</v>
      </c>
      <c r="I665" s="16"/>
      <c r="J665" s="16">
        <v>4.853173937462156E-2</v>
      </c>
      <c r="K665" s="16">
        <v>1.3084785024494963E-2</v>
      </c>
      <c r="L665" s="16">
        <f t="shared" si="292"/>
        <v>1.4302221666436109E-3</v>
      </c>
      <c r="M665" s="16">
        <f t="shared" si="297"/>
        <v>4.710151720797795E-2</v>
      </c>
      <c r="N665" s="16"/>
      <c r="O665" s="16">
        <v>1.5939183406333463E-2</v>
      </c>
      <c r="P665" s="16">
        <v>2.6924881233192895E-3</v>
      </c>
      <c r="Q665" s="16">
        <f t="shared" si="298"/>
        <v>3.0979984765598049E-5</v>
      </c>
      <c r="R665" s="16">
        <f t="shared" si="306"/>
        <v>1.5908203421567863E-2</v>
      </c>
      <c r="X665" s="16">
        <f t="shared" si="307"/>
        <v>6.7020098303517499E-4</v>
      </c>
      <c r="Y665" s="16">
        <f t="shared" si="299"/>
        <v>3.8313096437952055E-4</v>
      </c>
      <c r="Z665" s="16">
        <f t="shared" si="289"/>
        <v>1.0798879149102532</v>
      </c>
      <c r="AA665" s="16">
        <f t="shared" si="290"/>
        <v>2.6843614291225313</v>
      </c>
      <c r="AB665" s="16"/>
      <c r="AC665" s="16">
        <f t="shared" si="313"/>
        <v>6.7020098303517499E-4</v>
      </c>
      <c r="AD665" s="16">
        <f t="shared" si="314"/>
        <v>3.8313096437952055E-4</v>
      </c>
      <c r="AE665" s="16">
        <f t="shared" si="293"/>
        <v>4.0112455671151894E-4</v>
      </c>
      <c r="AF665" s="16"/>
      <c r="AG665" s="16">
        <f t="shared" si="308"/>
        <v>-5.6194964832032577E-3</v>
      </c>
      <c r="AH665" s="16">
        <f t="shared" si="309"/>
        <v>0.18112515611297123</v>
      </c>
      <c r="AI665" s="16">
        <f t="shared" si="294"/>
        <v>0.82449434037023206</v>
      </c>
      <c r="AJ665" s="16"/>
      <c r="AK665" s="16">
        <f t="shared" si="310"/>
        <v>-2.8097482416016287E-2</v>
      </c>
      <c r="AL665" s="16">
        <f t="shared" si="311"/>
        <v>0.9056257805648561</v>
      </c>
      <c r="AM665" s="16">
        <f t="shared" si="295"/>
        <v>0.12247170185116019</v>
      </c>
      <c r="AN665" s="16"/>
      <c r="AO665" s="16">
        <f t="shared" si="315"/>
        <v>1.7755989383085279E-2</v>
      </c>
      <c r="AP665" s="16">
        <f t="shared" si="300"/>
        <v>2.2268022283501887</v>
      </c>
      <c r="AQ665" s="16">
        <f t="shared" si="301"/>
        <v>0.80056657802286457</v>
      </c>
      <c r="AR665" s="16"/>
      <c r="AS665" s="16">
        <f t="shared" si="316"/>
        <v>8.852610076158024E-2</v>
      </c>
      <c r="AT665" s="36">
        <f t="shared" si="302"/>
        <v>4.8169135942327097</v>
      </c>
      <c r="AU665" s="16">
        <f t="shared" si="303"/>
        <v>1.5721333898149392</v>
      </c>
      <c r="AW665" s="16">
        <f t="shared" si="312"/>
        <v>1.2537913766832883E-3</v>
      </c>
      <c r="AX665" s="16">
        <f t="shared" si="304"/>
        <v>1.3777373440540044</v>
      </c>
      <c r="AY665" s="16">
        <f t="shared" si="305"/>
        <v>0.32044254778656106</v>
      </c>
    </row>
    <row r="666" spans="1:51" x14ac:dyDescent="0.2">
      <c r="A666" s="28">
        <v>664</v>
      </c>
      <c r="B666">
        <v>11650.86</v>
      </c>
      <c r="C666">
        <v>3035.09</v>
      </c>
      <c r="D666" s="29">
        <v>0.13</v>
      </c>
      <c r="E666" s="16">
        <f t="shared" si="291"/>
        <v>2.4999999999999998E-5</v>
      </c>
      <c r="F666" s="16"/>
      <c r="G666" s="16">
        <f t="shared" si="296"/>
        <v>1.3084785024494963E-2</v>
      </c>
      <c r="H666" s="16">
        <f t="shared" si="296"/>
        <v>2.6924881233192895E-3</v>
      </c>
      <c r="I666" s="16"/>
      <c r="J666" s="16">
        <v>1.3084785024494963E-2</v>
      </c>
      <c r="K666" s="16">
        <v>-1.4591197559665123E-3</v>
      </c>
      <c r="L666" s="16">
        <f t="shared" si="292"/>
        <v>8.2862891789794622E-4</v>
      </c>
      <c r="M666" s="16">
        <f t="shared" si="297"/>
        <v>1.2256156106597017E-2</v>
      </c>
      <c r="N666" s="16"/>
      <c r="O666" s="16">
        <v>2.6924881233192895E-3</v>
      </c>
      <c r="P666" s="16">
        <v>-1.1502130085104662E-2</v>
      </c>
      <c r="Q666" s="16">
        <f t="shared" si="298"/>
        <v>6.731555438204812E-4</v>
      </c>
      <c r="R666" s="16">
        <f t="shared" si="306"/>
        <v>2.0193325794988083E-3</v>
      </c>
      <c r="X666" s="16">
        <f t="shared" si="307"/>
        <v>9.569622870374639E-4</v>
      </c>
      <c r="Y666" s="16">
        <f t="shared" si="299"/>
        <v>3.7034694489130411E-4</v>
      </c>
      <c r="Z666" s="16">
        <f t="shared" si="289"/>
        <v>2.4784502806843989</v>
      </c>
      <c r="AA666" s="16">
        <f t="shared" si="290"/>
        <v>3.0260913694981402</v>
      </c>
      <c r="AB666" s="16"/>
      <c r="AC666" s="16">
        <f t="shared" si="313"/>
        <v>9.569622870374639E-4</v>
      </c>
      <c r="AD666" s="16">
        <f t="shared" si="314"/>
        <v>3.7034694489130411E-4</v>
      </c>
      <c r="AE666" s="16">
        <f t="shared" si="293"/>
        <v>4.7125382494360045E-4</v>
      </c>
      <c r="AF666" s="16"/>
      <c r="AG666" s="16">
        <f t="shared" si="308"/>
        <v>-0.2739199426645057</v>
      </c>
      <c r="AH666" s="16">
        <f t="shared" si="309"/>
        <v>0.90856408908832642</v>
      </c>
      <c r="AI666" s="16">
        <f t="shared" si="294"/>
        <v>0.36535585357617939</v>
      </c>
      <c r="AJ666" s="16"/>
      <c r="AK666" s="16">
        <f t="shared" si="310"/>
        <v>-1.3695997133225284</v>
      </c>
      <c r="AL666" s="16">
        <f t="shared" si="311"/>
        <v>4.5428204454416319</v>
      </c>
      <c r="AM666" s="16">
        <f t="shared" si="295"/>
        <v>-2.1732207321191037</v>
      </c>
      <c r="AN666" s="16"/>
      <c r="AO666" s="16">
        <f t="shared" si="315"/>
        <v>4.3793091882750996E-4</v>
      </c>
      <c r="AP666" s="16">
        <f t="shared" si="300"/>
        <v>2.2277774138960975</v>
      </c>
      <c r="AQ666" s="16">
        <f t="shared" si="301"/>
        <v>0.80100441307793413</v>
      </c>
      <c r="AR666" s="16"/>
      <c r="AS666" s="16">
        <f t="shared" si="316"/>
        <v>2.0742699787529343E-3</v>
      </c>
      <c r="AT666" s="36">
        <f t="shared" si="302"/>
        <v>4.8269051734914736</v>
      </c>
      <c r="AU666" s="16">
        <f t="shared" si="303"/>
        <v>1.5742055114660147</v>
      </c>
      <c r="AW666" s="16">
        <f t="shared" si="312"/>
        <v>-1.1945586715434861E-4</v>
      </c>
      <c r="AX666" s="16">
        <f t="shared" si="304"/>
        <v>1.3775727652448595</v>
      </c>
      <c r="AY666" s="16">
        <f t="shared" si="305"/>
        <v>0.32032308478398636</v>
      </c>
    </row>
    <row r="667" spans="1:51" x14ac:dyDescent="0.2">
      <c r="A667" s="28">
        <v>665</v>
      </c>
      <c r="B667">
        <v>11633.86</v>
      </c>
      <c r="C667">
        <v>3000.18</v>
      </c>
      <c r="D667" s="29">
        <v>0.23</v>
      </c>
      <c r="E667" s="16">
        <f t="shared" si="291"/>
        <v>4.4230769230769233E-5</v>
      </c>
      <c r="F667" s="16"/>
      <c r="G667" s="16">
        <f t="shared" si="296"/>
        <v>-1.4591197559665123E-3</v>
      </c>
      <c r="H667" s="16">
        <f t="shared" si="296"/>
        <v>-1.1502130085104662E-2</v>
      </c>
      <c r="I667" s="16"/>
      <c r="J667" s="16">
        <v>-1.4591197559665123E-3</v>
      </c>
      <c r="K667" s="16">
        <v>2.2219624441069895E-3</v>
      </c>
      <c r="L667" s="16">
        <f t="shared" si="292"/>
        <v>1.3648723431655696E-3</v>
      </c>
      <c r="M667" s="16">
        <f t="shared" si="297"/>
        <v>-2.8239920991320819E-3</v>
      </c>
      <c r="N667" s="16"/>
      <c r="O667" s="16">
        <v>-1.1502130085104662E-2</v>
      </c>
      <c r="P667" s="16">
        <v>-2.9298242105473553E-3</v>
      </c>
      <c r="Q667" s="16">
        <f t="shared" si="298"/>
        <v>1.698943970599117E-3</v>
      </c>
      <c r="R667" s="16">
        <f t="shared" si="306"/>
        <v>-1.3201074055703779E-2</v>
      </c>
      <c r="X667" s="16">
        <f t="shared" si="307"/>
        <v>8.3668265900988946E-4</v>
      </c>
      <c r="Y667" s="16">
        <f t="shared" si="299"/>
        <v>3.0475086869859115E-4</v>
      </c>
      <c r="Z667" s="16">
        <f t="shared" si="289"/>
        <v>2.6193285128133903</v>
      </c>
      <c r="AA667" s="16">
        <f t="shared" si="290"/>
        <v>2.8431500606681257</v>
      </c>
      <c r="AB667" s="16"/>
      <c r="AC667" s="16">
        <f t="shared" si="313"/>
        <v>8.3668265900988946E-4</v>
      </c>
      <c r="AD667" s="16">
        <f t="shared" si="314"/>
        <v>3.0475086869859115E-4</v>
      </c>
      <c r="AE667" s="16">
        <f t="shared" si="293"/>
        <v>3.9972006891153517E-4</v>
      </c>
      <c r="AF667" s="16"/>
      <c r="AG667" s="16">
        <f t="shared" si="308"/>
        <v>-0.69337980521375941</v>
      </c>
      <c r="AH667" s="16">
        <f t="shared" si="309"/>
        <v>1.7881013934963481</v>
      </c>
      <c r="AI667" s="16">
        <f t="shared" si="294"/>
        <v>-9.4721588282588698E-2</v>
      </c>
      <c r="AJ667" s="16"/>
      <c r="AK667" s="16">
        <f t="shared" si="310"/>
        <v>-3.4668990260687971</v>
      </c>
      <c r="AL667" s="16">
        <f t="shared" si="311"/>
        <v>8.9405069674817401</v>
      </c>
      <c r="AM667" s="16">
        <f t="shared" si="295"/>
        <v>-4.4736079414129435</v>
      </c>
      <c r="AN667" s="16"/>
      <c r="AO667" s="16">
        <f t="shared" si="315"/>
        <v>-1.0041606447114153E-2</v>
      </c>
      <c r="AP667" s="16">
        <f t="shared" si="300"/>
        <v>2.205406949853983</v>
      </c>
      <c r="AQ667" s="16">
        <f t="shared" si="301"/>
        <v>0.79091204962702888</v>
      </c>
      <c r="AR667" s="16"/>
      <c r="AS667" s="16">
        <f t="shared" si="316"/>
        <v>-5.030803223557076E-2</v>
      </c>
      <c r="AT667" s="36">
        <f t="shared" si="302"/>
        <v>4.5840730724254213</v>
      </c>
      <c r="AU667" s="16">
        <f t="shared" si="303"/>
        <v>1.5225879200413683</v>
      </c>
      <c r="AW667" s="16">
        <f t="shared" si="312"/>
        <v>-3.236766689847089E-3</v>
      </c>
      <c r="AX667" s="16">
        <f t="shared" si="304"/>
        <v>1.3731138836054744</v>
      </c>
      <c r="AY667" s="16">
        <f t="shared" si="305"/>
        <v>0.31708106843382583</v>
      </c>
    </row>
    <row r="668" spans="1:51" x14ac:dyDescent="0.2">
      <c r="A668" s="28">
        <v>666</v>
      </c>
      <c r="B668">
        <v>11659.71</v>
      </c>
      <c r="C668">
        <v>2991.39</v>
      </c>
      <c r="D668" s="29">
        <v>0.13</v>
      </c>
      <c r="E668" s="16">
        <f t="shared" si="291"/>
        <v>2.4999999999999998E-5</v>
      </c>
      <c r="F668" s="16"/>
      <c r="G668" s="16">
        <f t="shared" si="296"/>
        <v>2.2219624441069895E-3</v>
      </c>
      <c r="H668" s="16">
        <f t="shared" si="296"/>
        <v>-2.9298242105473553E-3</v>
      </c>
      <c r="I668" s="16"/>
      <c r="J668" s="16">
        <v>2.2219624441069895E-3</v>
      </c>
      <c r="K668" s="16">
        <v>1.6558730877526247E-2</v>
      </c>
      <c r="L668" s="16">
        <f t="shared" si="292"/>
        <v>1.584893314197541E-3</v>
      </c>
      <c r="M668" s="16">
        <f t="shared" si="297"/>
        <v>6.3706912990944852E-4</v>
      </c>
      <c r="N668" s="16"/>
      <c r="O668" s="16">
        <v>-2.9298242105473553E-3</v>
      </c>
      <c r="P668" s="16">
        <v>2.0876582458322142E-2</v>
      </c>
      <c r="Q668" s="16">
        <f t="shared" si="298"/>
        <v>2.7981369972110664E-3</v>
      </c>
      <c r="R668" s="16">
        <f t="shared" si="306"/>
        <v>-5.7279612077584217E-3</v>
      </c>
      <c r="X668" s="16">
        <f t="shared" si="307"/>
        <v>7.1728715529069669E-4</v>
      </c>
      <c r="Y668" s="16">
        <f t="shared" si="299"/>
        <v>2.9528194684781564E-4</v>
      </c>
      <c r="Z668" s="16">
        <f t="shared" si="289"/>
        <v>2.7007957066483277</v>
      </c>
      <c r="AA668" s="16">
        <f t="shared" si="290"/>
        <v>3.0892951287037529</v>
      </c>
      <c r="AB668" s="16"/>
      <c r="AC668" s="16">
        <f t="shared" si="313"/>
        <v>7.1728715529069669E-4</v>
      </c>
      <c r="AD668" s="16">
        <f t="shared" si="314"/>
        <v>2.9528194684781564E-4</v>
      </c>
      <c r="AE668" s="16">
        <f t="shared" si="293"/>
        <v>3.6430746314711291E-4</v>
      </c>
      <c r="AF668" s="16"/>
      <c r="AG668" s="16">
        <f t="shared" si="308"/>
        <v>-0.47200060790360804</v>
      </c>
      <c r="AH668" s="16">
        <f t="shared" si="309"/>
        <v>1.4042434253854197</v>
      </c>
      <c r="AI668" s="16">
        <f t="shared" si="294"/>
        <v>6.7757182518188408E-2</v>
      </c>
      <c r="AJ668" s="16"/>
      <c r="AK668" s="16">
        <f t="shared" si="310"/>
        <v>-2.3600030395180402</v>
      </c>
      <c r="AL668" s="16">
        <f t="shared" si="311"/>
        <v>7.0212171269270982</v>
      </c>
      <c r="AM668" s="16">
        <f t="shared" si="295"/>
        <v>-3.661214087409058</v>
      </c>
      <c r="AN668" s="16"/>
      <c r="AO668" s="16">
        <f t="shared" si="315"/>
        <v>-6.7836762489787567E-3</v>
      </c>
      <c r="AP668" s="16">
        <f t="shared" si="300"/>
        <v>2.1904461831089259</v>
      </c>
      <c r="AQ668" s="16">
        <f t="shared" si="301"/>
        <v>0.78410525965634803</v>
      </c>
      <c r="AR668" s="16"/>
      <c r="AS668" s="16">
        <f t="shared" si="316"/>
        <v>-3.4095304321816858E-2</v>
      </c>
      <c r="AT668" s="36">
        <f t="shared" si="302"/>
        <v>4.4277777059876309</v>
      </c>
      <c r="AU668" s="16">
        <f t="shared" si="303"/>
        <v>1.487897811686421</v>
      </c>
      <c r="AW668" s="16">
        <f t="shared" si="312"/>
        <v>-9.9790974526069946E-4</v>
      </c>
      <c r="AX668" s="16">
        <f t="shared" si="304"/>
        <v>1.3717436398796716</v>
      </c>
      <c r="AY668" s="16">
        <f t="shared" si="305"/>
        <v>0.31608266044513972</v>
      </c>
    </row>
    <row r="669" spans="1:51" x14ac:dyDescent="0.2">
      <c r="A669" s="28">
        <v>667</v>
      </c>
      <c r="B669">
        <v>11852.78</v>
      </c>
      <c r="C669">
        <v>3053.84</v>
      </c>
      <c r="D669" s="29">
        <v>0.25</v>
      </c>
      <c r="E669" s="16">
        <f t="shared" si="291"/>
        <v>4.8076923076923077E-5</v>
      </c>
      <c r="F669" s="16"/>
      <c r="G669" s="16">
        <f t="shared" si="296"/>
        <v>1.6558730877526247E-2</v>
      </c>
      <c r="H669" s="16">
        <f t="shared" si="296"/>
        <v>2.0876582458322142E-2</v>
      </c>
      <c r="I669" s="16"/>
      <c r="J669" s="16">
        <v>1.6558730877526247E-2</v>
      </c>
      <c r="K669" s="16">
        <v>2.3100065976083186E-2</v>
      </c>
      <c r="L669" s="16">
        <f t="shared" si="292"/>
        <v>1.5292057053789842E-3</v>
      </c>
      <c r="M669" s="16">
        <f t="shared" si="297"/>
        <v>1.5029525172147262E-2</v>
      </c>
      <c r="N669" s="16"/>
      <c r="O669" s="16">
        <v>2.0876582458322142E-2</v>
      </c>
      <c r="P669" s="16">
        <v>2.0384172058785004E-2</v>
      </c>
      <c r="Q669" s="16">
        <f t="shared" si="298"/>
        <v>2.1343207042370093E-3</v>
      </c>
      <c r="R669" s="16">
        <f t="shared" si="306"/>
        <v>1.8742261754085131E-2</v>
      </c>
      <c r="X669" s="16">
        <f t="shared" si="307"/>
        <v>6.2124477194590896E-4</v>
      </c>
      <c r="Y669" s="16">
        <f t="shared" si="299"/>
        <v>2.5640368616740359E-4</v>
      </c>
      <c r="Z669" s="16">
        <f t="shared" si="289"/>
        <v>2.591152532716591</v>
      </c>
      <c r="AA669" s="16">
        <f t="shared" si="290"/>
        <v>2.5304415100874729</v>
      </c>
      <c r="AB669" s="16"/>
      <c r="AC669" s="16">
        <f t="shared" si="313"/>
        <v>6.2124477194590896E-4</v>
      </c>
      <c r="AD669" s="16">
        <f t="shared" si="314"/>
        <v>2.5640368616740359E-4</v>
      </c>
      <c r="AE669" s="16">
        <f t="shared" si="293"/>
        <v>3.1593416962699228E-4</v>
      </c>
      <c r="AF669" s="16"/>
      <c r="AG669" s="16">
        <f t="shared" si="308"/>
        <v>0.45777309678042044</v>
      </c>
      <c r="AH669" s="16">
        <f t="shared" si="309"/>
        <v>-0.42424404474039001</v>
      </c>
      <c r="AI669" s="16">
        <f t="shared" si="294"/>
        <v>0.96647094795996957</v>
      </c>
      <c r="AJ669" s="16"/>
      <c r="AK669" s="16">
        <f t="shared" si="310"/>
        <v>2.2888654839021023</v>
      </c>
      <c r="AL669" s="16">
        <f t="shared" si="311"/>
        <v>-2.12122022370195</v>
      </c>
      <c r="AM669" s="16">
        <f t="shared" si="295"/>
        <v>0.83235473979984764</v>
      </c>
      <c r="AN669" s="16"/>
      <c r="AO669" s="16">
        <f t="shared" si="315"/>
        <v>2.1501766550873772E-2</v>
      </c>
      <c r="AP669" s="16">
        <f t="shared" si="300"/>
        <v>2.2375446455803867</v>
      </c>
      <c r="AQ669" s="16">
        <f t="shared" si="301"/>
        <v>0.8053791242998235</v>
      </c>
      <c r="AR669" s="16"/>
      <c r="AS669" s="16">
        <f t="shared" si="316"/>
        <v>0.10740883275436883</v>
      </c>
      <c r="AT669" s="36">
        <f t="shared" si="302"/>
        <v>4.9033601410835788</v>
      </c>
      <c r="AU669" s="16">
        <f t="shared" si="303"/>
        <v>1.5899207131805115</v>
      </c>
      <c r="AW669" s="16">
        <f t="shared" si="312"/>
        <v>4.9871158695961497E-3</v>
      </c>
      <c r="AX669" s="16">
        <f t="shared" si="304"/>
        <v>1.3785846843551333</v>
      </c>
      <c r="AY669" s="16">
        <f t="shared" si="305"/>
        <v>0.32105738184374899</v>
      </c>
    </row>
    <row r="670" spans="1:51" x14ac:dyDescent="0.2">
      <c r="A670" s="28">
        <v>668</v>
      </c>
      <c r="B670">
        <v>12126.58</v>
      </c>
      <c r="C670">
        <v>3116.09</v>
      </c>
      <c r="D670" s="29">
        <v>0.14000000000000001</v>
      </c>
      <c r="E670" s="16">
        <f t="shared" si="291"/>
        <v>2.6923076923076927E-5</v>
      </c>
      <c r="F670" s="16"/>
      <c r="G670" s="16">
        <f t="shared" si="296"/>
        <v>2.3100065976083186E-2</v>
      </c>
      <c r="H670" s="16">
        <f t="shared" si="296"/>
        <v>2.0384172058785004E-2</v>
      </c>
      <c r="I670" s="16"/>
      <c r="J670" s="16">
        <v>2.3100065976083186E-2</v>
      </c>
      <c r="K670" s="16">
        <v>2.0696684473280973E-2</v>
      </c>
      <c r="L670" s="16">
        <f t="shared" si="292"/>
        <v>1.3123183041070037E-3</v>
      </c>
      <c r="M670" s="16">
        <f t="shared" si="297"/>
        <v>2.1787747671976183E-2</v>
      </c>
      <c r="N670" s="16"/>
      <c r="O670" s="16">
        <v>2.0384172058785004E-2</v>
      </c>
      <c r="P670" s="16">
        <v>1.0035011825717479E-2</v>
      </c>
      <c r="Q670" s="16">
        <f t="shared" si="298"/>
        <v>2.9081665116005009E-4</v>
      </c>
      <c r="R670" s="16">
        <f t="shared" si="306"/>
        <v>2.0093355407624955E-2</v>
      </c>
      <c r="X670" s="16">
        <f t="shared" si="307"/>
        <v>5.8293767689081765E-4</v>
      </c>
      <c r="Y670" s="16">
        <f t="shared" si="299"/>
        <v>2.9995359943227849E-4</v>
      </c>
      <c r="Z670" s="16">
        <f t="shared" si="289"/>
        <v>2.3976096242989762</v>
      </c>
      <c r="AA670" s="16">
        <f t="shared" si="290"/>
        <v>2.4639938694858294</v>
      </c>
      <c r="AB670" s="16"/>
      <c r="AC670" s="16">
        <f t="shared" si="313"/>
        <v>5.8293767689081765E-4</v>
      </c>
      <c r="AD670" s="16">
        <f t="shared" si="314"/>
        <v>2.9995359943227849E-4</v>
      </c>
      <c r="AE670" s="16">
        <f t="shared" si="293"/>
        <v>3.3101006182236251E-4</v>
      </c>
      <c r="AF670" s="16"/>
      <c r="AG670" s="16">
        <f t="shared" si="308"/>
        <v>0.39291754211895313</v>
      </c>
      <c r="AH670" s="16">
        <f t="shared" si="309"/>
        <v>-0.32117454413338498</v>
      </c>
      <c r="AI670" s="16">
        <f t="shared" si="294"/>
        <v>0.92825700201443184</v>
      </c>
      <c r="AJ670" s="16"/>
      <c r="AK670" s="16">
        <f t="shared" si="310"/>
        <v>1.9645877105947656</v>
      </c>
      <c r="AL670" s="16">
        <f t="shared" si="311"/>
        <v>-1.605872720666925</v>
      </c>
      <c r="AM670" s="16">
        <f t="shared" si="295"/>
        <v>0.64128501007215943</v>
      </c>
      <c r="AN670" s="16"/>
      <c r="AO670" s="16">
        <f t="shared" si="315"/>
        <v>1.9731900842217837E-3</v>
      </c>
      <c r="AP670" s="16">
        <f t="shared" si="300"/>
        <v>2.2419597464880492</v>
      </c>
      <c r="AQ670" s="16">
        <f t="shared" si="301"/>
        <v>0.8073503702015653</v>
      </c>
      <c r="AR670" s="16"/>
      <c r="AS670" s="16">
        <f t="shared" si="316"/>
        <v>9.673642728801236E-3</v>
      </c>
      <c r="AT670" s="36">
        <f t="shared" si="302"/>
        <v>4.9507934952590666</v>
      </c>
      <c r="AU670" s="16">
        <f t="shared" si="303"/>
        <v>1.5995478658061337</v>
      </c>
      <c r="AW670" s="16">
        <f t="shared" si="312"/>
        <v>4.3618303443627281E-3</v>
      </c>
      <c r="AX670" s="16">
        <f t="shared" si="304"/>
        <v>1.3845978368636271</v>
      </c>
      <c r="AY670" s="16">
        <f t="shared" si="305"/>
        <v>0.32540972697805082</v>
      </c>
    </row>
    <row r="671" spans="1:51" x14ac:dyDescent="0.2">
      <c r="A671" s="28">
        <v>669</v>
      </c>
      <c r="B671">
        <v>12377.56</v>
      </c>
      <c r="C671">
        <v>3147.36</v>
      </c>
      <c r="D671" s="29">
        <v>0.14000000000000001</v>
      </c>
      <c r="E671" s="16">
        <f t="shared" si="291"/>
        <v>2.6923076923076927E-5</v>
      </c>
      <c r="F671" s="16"/>
      <c r="G671" s="16">
        <f t="shared" si="296"/>
        <v>2.0696684473280973E-2</v>
      </c>
      <c r="H671" s="16">
        <f t="shared" si="296"/>
        <v>1.0035011825717479E-2</v>
      </c>
      <c r="I671" s="16"/>
      <c r="J671" s="16">
        <v>2.0696684473280973E-2</v>
      </c>
      <c r="K671" s="16">
        <v>-1.3613345441266292E-2</v>
      </c>
      <c r="L671" s="16">
        <f t="shared" si="292"/>
        <v>1.2133606361385291E-3</v>
      </c>
      <c r="M671" s="16">
        <f t="shared" si="297"/>
        <v>1.9483323837142442E-2</v>
      </c>
      <c r="N671" s="16"/>
      <c r="O671" s="16">
        <v>1.0035011825717479E-2</v>
      </c>
      <c r="P671" s="16">
        <v>3.5299425550301433E-3</v>
      </c>
      <c r="Q671" s="16">
        <f t="shared" si="298"/>
        <v>3.2894758708626004E-4</v>
      </c>
      <c r="R671" s="16">
        <f t="shared" si="306"/>
        <v>9.7060642386312193E-3</v>
      </c>
      <c r="X671" s="16">
        <f t="shared" si="307"/>
        <v>5.9438306365948803E-4</v>
      </c>
      <c r="Y671" s="16">
        <f t="shared" si="299"/>
        <v>3.4362402622165067E-4</v>
      </c>
      <c r="Z671" s="16">
        <f t="shared" si="289"/>
        <v>2.4757321314156759</v>
      </c>
      <c r="AA671" s="16">
        <f t="shared" si="290"/>
        <v>2.9319630969145551</v>
      </c>
      <c r="AB671" s="16"/>
      <c r="AC671" s="16">
        <f t="shared" si="313"/>
        <v>5.9438306365948803E-4</v>
      </c>
      <c r="AD671" s="16">
        <f t="shared" si="314"/>
        <v>3.4362402622165067E-4</v>
      </c>
      <c r="AE671" s="16">
        <f t="shared" si="293"/>
        <v>3.577487027768793E-4</v>
      </c>
      <c r="AF671" s="16"/>
      <c r="AG671" s="16">
        <f t="shared" si="308"/>
        <v>5.3420693853570358E-3</v>
      </c>
      <c r="AH671" s="16">
        <f t="shared" si="309"/>
        <v>0.35521799829238798</v>
      </c>
      <c r="AI671" s="16">
        <f t="shared" si="294"/>
        <v>0.63943993232225493</v>
      </c>
      <c r="AJ671" s="16"/>
      <c r="AK671" s="16">
        <f t="shared" si="310"/>
        <v>2.6710346926785179E-2</v>
      </c>
      <c r="AL671" s="16">
        <f t="shared" si="311"/>
        <v>1.7760899914619399</v>
      </c>
      <c r="AM671" s="16">
        <f t="shared" si="295"/>
        <v>-0.80280033838872511</v>
      </c>
      <c r="AN671" s="16"/>
      <c r="AO671" s="16">
        <f t="shared" si="315"/>
        <v>4.9340915794247407E-3</v>
      </c>
      <c r="AP671" s="16">
        <f t="shared" si="300"/>
        <v>2.2530217811946049</v>
      </c>
      <c r="AQ671" s="16">
        <f t="shared" si="301"/>
        <v>0.81227232904412283</v>
      </c>
      <c r="AR671" s="16"/>
      <c r="AS671" s="16">
        <f t="shared" si="316"/>
        <v>2.4562765589431393E-2</v>
      </c>
      <c r="AT671" s="36">
        <f t="shared" si="302"/>
        <v>5.0723986753647967</v>
      </c>
      <c r="AU671" s="16">
        <f t="shared" si="303"/>
        <v>1.6238138172329222</v>
      </c>
      <c r="AW671" s="16">
        <f t="shared" si="312"/>
        <v>1.4959855297908809E-3</v>
      </c>
      <c r="AX671" s="16">
        <f t="shared" si="304"/>
        <v>1.3866691751921549</v>
      </c>
      <c r="AY671" s="16">
        <f t="shared" si="305"/>
        <v>0.32690459463623001</v>
      </c>
    </row>
    <row r="672" spans="1:51" x14ac:dyDescent="0.2">
      <c r="A672" s="28">
        <v>670</v>
      </c>
      <c r="B672">
        <v>12209.06</v>
      </c>
      <c r="C672">
        <v>3158.47</v>
      </c>
      <c r="D672" s="29">
        <v>0.2</v>
      </c>
      <c r="E672" s="16">
        <f t="shared" si="291"/>
        <v>3.8461538461538463E-5</v>
      </c>
      <c r="F672" s="16"/>
      <c r="G672" s="16">
        <f t="shared" si="296"/>
        <v>-1.3613345441266292E-2</v>
      </c>
      <c r="H672" s="16">
        <f t="shared" si="296"/>
        <v>3.5299425550301433E-3</v>
      </c>
      <c r="I672" s="16"/>
      <c r="J672" s="16">
        <v>-1.3613345441266292E-2</v>
      </c>
      <c r="K672" s="16">
        <v>1.7527966936039605E-4</v>
      </c>
      <c r="L672" s="16">
        <f t="shared" si="292"/>
        <v>1.2497191203275355E-3</v>
      </c>
      <c r="M672" s="16">
        <f t="shared" si="297"/>
        <v>-1.4863064561593827E-2</v>
      </c>
      <c r="N672" s="16"/>
      <c r="O672" s="16">
        <v>3.5299425550301433E-3</v>
      </c>
      <c r="P672" s="16">
        <v>3.1470933711575718E-3</v>
      </c>
      <c r="Q672" s="16">
        <f t="shared" si="298"/>
        <v>1.1303586988501871E-3</v>
      </c>
      <c r="R672" s="16">
        <f t="shared" si="306"/>
        <v>2.3995838561799562E-3</v>
      </c>
      <c r="X672" s="16">
        <f t="shared" si="307"/>
        <v>5.8747093853732694E-4</v>
      </c>
      <c r="Y672" s="16">
        <f t="shared" si="299"/>
        <v>3.0559210101683778E-4</v>
      </c>
      <c r="Z672" s="16">
        <f t="shared" si="289"/>
        <v>2.6128849596535213</v>
      </c>
      <c r="AA672" s="16">
        <f t="shared" si="290"/>
        <v>3.118270081609078</v>
      </c>
      <c r="AB672" s="16"/>
      <c r="AC672" s="16">
        <f t="shared" si="313"/>
        <v>5.8747093853732694E-4</v>
      </c>
      <c r="AD672" s="16">
        <f t="shared" si="314"/>
        <v>3.0559210101683778E-4</v>
      </c>
      <c r="AE672" s="16">
        <f t="shared" si="293"/>
        <v>3.354033140145977E-4</v>
      </c>
      <c r="AF672" s="16"/>
      <c r="AG672" s="16">
        <f t="shared" si="308"/>
        <v>-5.9508593091280163E-2</v>
      </c>
      <c r="AH672" s="16">
        <f t="shared" si="309"/>
        <v>0.68801718542501877</v>
      </c>
      <c r="AI672" s="16">
        <f t="shared" si="294"/>
        <v>0.37149140766626143</v>
      </c>
      <c r="AJ672" s="16"/>
      <c r="AK672" s="16">
        <f t="shared" si="310"/>
        <v>-0.2975429654564008</v>
      </c>
      <c r="AL672" s="16">
        <f t="shared" si="311"/>
        <v>3.4400859271250939</v>
      </c>
      <c r="AM672" s="16">
        <f t="shared" si="295"/>
        <v>-2.1425429616686928</v>
      </c>
      <c r="AN672" s="16"/>
      <c r="AO672" s="16">
        <f t="shared" si="315"/>
        <v>1.1983913830564458E-3</v>
      </c>
      <c r="AP672" s="16">
        <f t="shared" si="300"/>
        <v>2.2557217830830272</v>
      </c>
      <c r="AQ672" s="16">
        <f t="shared" si="301"/>
        <v>0.81347000292939731</v>
      </c>
      <c r="AR672" s="16"/>
      <c r="AS672" s="16">
        <f t="shared" si="316"/>
        <v>5.8842646075899212E-3</v>
      </c>
      <c r="AT672" s="36">
        <f t="shared" si="302"/>
        <v>5.102246011365831</v>
      </c>
      <c r="AU672" s="16">
        <f t="shared" si="303"/>
        <v>1.629680837170592</v>
      </c>
      <c r="AW672" s="16">
        <f t="shared" si="312"/>
        <v>2.0319947764320433E-3</v>
      </c>
      <c r="AX672" s="16">
        <f t="shared" si="304"/>
        <v>1.3894868797127846</v>
      </c>
      <c r="AY672" s="16">
        <f t="shared" si="305"/>
        <v>0.32893452770372505</v>
      </c>
    </row>
    <row r="673" spans="1:51" x14ac:dyDescent="0.2">
      <c r="A673" s="28">
        <v>671</v>
      </c>
      <c r="B673">
        <v>12211.2</v>
      </c>
      <c r="C673">
        <v>3168.41</v>
      </c>
      <c r="D673" s="29">
        <v>0.155</v>
      </c>
      <c r="E673" s="16">
        <f t="shared" si="291"/>
        <v>2.9807692307692308E-5</v>
      </c>
      <c r="F673" s="16"/>
      <c r="G673" s="16">
        <f t="shared" si="296"/>
        <v>1.7527966936039605E-4</v>
      </c>
      <c r="H673" s="16">
        <f t="shared" si="296"/>
        <v>3.1470933711575718E-3</v>
      </c>
      <c r="I673" s="16"/>
      <c r="J673" s="16">
        <v>1.7527966936039605E-4</v>
      </c>
      <c r="K673" s="16">
        <v>2.1786556603773505E-2</v>
      </c>
      <c r="L673" s="16">
        <f t="shared" si="292"/>
        <v>1.7687630917977034E-3</v>
      </c>
      <c r="M673" s="16">
        <f t="shared" si="297"/>
        <v>-1.5934834224373073E-3</v>
      </c>
      <c r="N673" s="16"/>
      <c r="O673" s="16">
        <v>3.1470933711575718E-3</v>
      </c>
      <c r="P673" s="16">
        <v>1.1693562386181139E-2</v>
      </c>
      <c r="Q673" s="16">
        <f t="shared" si="298"/>
        <v>1.6340937535714024E-3</v>
      </c>
      <c r="R673" s="16">
        <f t="shared" si="306"/>
        <v>1.5129996175861694E-3</v>
      </c>
      <c r="X673" s="16">
        <f t="shared" si="307"/>
        <v>5.5529300352843459E-4</v>
      </c>
      <c r="Y673" s="16">
        <f t="shared" si="299"/>
        <v>2.5782383788725542E-4</v>
      </c>
      <c r="Z673" s="16">
        <f t="shared" si="289"/>
        <v>2.82678244042487</v>
      </c>
      <c r="AA673" s="16">
        <f t="shared" si="290"/>
        <v>3.2082390663587872</v>
      </c>
      <c r="AB673" s="16"/>
      <c r="AC673" s="16">
        <f t="shared" si="313"/>
        <v>5.5529300352843459E-4</v>
      </c>
      <c r="AD673" s="16">
        <f t="shared" si="314"/>
        <v>2.5782383788725542E-4</v>
      </c>
      <c r="AE673" s="16">
        <f t="shared" si="293"/>
        <v>2.9951993219431489E-4</v>
      </c>
      <c r="AF673" s="16"/>
      <c r="AG673" s="16">
        <f t="shared" si="308"/>
        <v>-0.21540119158518434</v>
      </c>
      <c r="AH673" s="16">
        <f t="shared" si="309"/>
        <v>0.98955214659123314</v>
      </c>
      <c r="AI673" s="16">
        <f t="shared" si="294"/>
        <v>0.2258490449939512</v>
      </c>
      <c r="AJ673" s="16"/>
      <c r="AK673" s="16">
        <f t="shared" si="310"/>
        <v>-1.0770059579259217</v>
      </c>
      <c r="AL673" s="16">
        <f t="shared" si="311"/>
        <v>4.9477607329561657</v>
      </c>
      <c r="AM673" s="16">
        <f t="shared" si="295"/>
        <v>-2.8707547750302442</v>
      </c>
      <c r="AN673" s="16"/>
      <c r="AO673" s="16">
        <f t="shared" si="315"/>
        <v>2.1691118080365119E-3</v>
      </c>
      <c r="AP673" s="16">
        <f t="shared" si="300"/>
        <v>2.2606146958383575</v>
      </c>
      <c r="AQ673" s="16">
        <f t="shared" si="301"/>
        <v>0.81563676561081477</v>
      </c>
      <c r="AR673" s="16"/>
      <c r="AS673" s="16">
        <f t="shared" si="316"/>
        <v>1.0691712886336403E-2</v>
      </c>
      <c r="AT673" s="36">
        <f t="shared" si="302"/>
        <v>5.1567977607948094</v>
      </c>
      <c r="AU673" s="16">
        <f t="shared" si="303"/>
        <v>1.6403157978551623</v>
      </c>
      <c r="AW673" s="16">
        <f t="shared" si="312"/>
        <v>9.340968566659704E-4</v>
      </c>
      <c r="AX673" s="16">
        <f t="shared" si="304"/>
        <v>1.3907847950395029</v>
      </c>
      <c r="AY673" s="16">
        <f t="shared" si="305"/>
        <v>0.32986818856341005</v>
      </c>
    </row>
    <row r="674" spans="1:51" x14ac:dyDescent="0.2">
      <c r="A674" s="28">
        <v>672</v>
      </c>
      <c r="B674">
        <v>12477.24</v>
      </c>
      <c r="C674">
        <v>3205.46</v>
      </c>
      <c r="D674" s="29">
        <v>0.15</v>
      </c>
      <c r="E674" s="16">
        <f t="shared" si="291"/>
        <v>2.8846153846153845E-5</v>
      </c>
      <c r="F674" s="16"/>
      <c r="G674" s="16">
        <f t="shared" si="296"/>
        <v>2.1786556603773505E-2</v>
      </c>
      <c r="H674" s="16">
        <f t="shared" si="296"/>
        <v>1.1693562386181139E-2</v>
      </c>
      <c r="I674" s="16"/>
      <c r="J674" s="16">
        <v>2.1786556603773505E-2</v>
      </c>
      <c r="K674" s="16">
        <v>6.700199723656864E-3</v>
      </c>
      <c r="L674" s="16">
        <f t="shared" si="292"/>
        <v>1.5601680320918979E-3</v>
      </c>
      <c r="M674" s="16">
        <f t="shared" si="297"/>
        <v>2.0226388571681606E-2</v>
      </c>
      <c r="N674" s="16"/>
      <c r="O674" s="16">
        <v>1.1693562386181139E-2</v>
      </c>
      <c r="P674" s="16">
        <v>6.5731595465237953E-3</v>
      </c>
      <c r="Q674" s="16">
        <f t="shared" si="298"/>
        <v>1.6637405638608867E-3</v>
      </c>
      <c r="R674" s="16">
        <f t="shared" si="306"/>
        <v>1.0029821822320251E-2</v>
      </c>
      <c r="X674" s="16">
        <f t="shared" si="307"/>
        <v>4.9302198036153269E-4</v>
      </c>
      <c r="Y674" s="16">
        <f t="shared" si="299"/>
        <v>2.2214298090688102E-4</v>
      </c>
      <c r="Z674" s="16">
        <f t="shared" si="289"/>
        <v>2.4736427517104538</v>
      </c>
      <c r="AA674" s="16">
        <f t="shared" si="290"/>
        <v>3.0607314065402287</v>
      </c>
      <c r="AB674" s="16"/>
      <c r="AC674" s="16">
        <f t="shared" si="313"/>
        <v>4.9302198036153269E-4</v>
      </c>
      <c r="AD674" s="16">
        <f t="shared" si="314"/>
        <v>2.2214298090688102E-4</v>
      </c>
      <c r="AE674" s="16">
        <f t="shared" si="293"/>
        <v>2.6197058630914873E-4</v>
      </c>
      <c r="AF674" s="16"/>
      <c r="AG674" s="16">
        <f t="shared" si="308"/>
        <v>1.2925950616239265E-2</v>
      </c>
      <c r="AH674" s="16">
        <f t="shared" si="309"/>
        <v>0.43010776761956004</v>
      </c>
      <c r="AI674" s="16">
        <f t="shared" si="294"/>
        <v>0.55696628176420071</v>
      </c>
      <c r="AJ674" s="16"/>
      <c r="AK674" s="16">
        <f t="shared" si="310"/>
        <v>6.4629753081196326E-2</v>
      </c>
      <c r="AL674" s="16">
        <f t="shared" si="311"/>
        <v>2.1505388380978001</v>
      </c>
      <c r="AM674" s="16">
        <f t="shared" si="295"/>
        <v>-1.2151685911789964</v>
      </c>
      <c r="AN674" s="16"/>
      <c r="AO674" s="16">
        <f t="shared" si="315"/>
        <v>6.8852715463943335E-3</v>
      </c>
      <c r="AP674" s="16">
        <f t="shared" si="300"/>
        <v>2.2761796418809741</v>
      </c>
      <c r="AQ674" s="16">
        <f t="shared" si="301"/>
        <v>0.82249844191957144</v>
      </c>
      <c r="AR674" s="16"/>
      <c r="AS674" s="16">
        <f t="shared" si="316"/>
        <v>3.4307126962740908E-2</v>
      </c>
      <c r="AT674" s="36">
        <f t="shared" si="302"/>
        <v>5.3337126762955744</v>
      </c>
      <c r="AU674" s="16">
        <f t="shared" si="303"/>
        <v>1.6740475578477012</v>
      </c>
      <c r="AW674" s="16">
        <f t="shared" si="312"/>
        <v>1.9067330932188247E-3</v>
      </c>
      <c r="AX674" s="16">
        <f t="shared" si="304"/>
        <v>1.3934366504337503</v>
      </c>
      <c r="AY674" s="16">
        <f t="shared" si="305"/>
        <v>0.33177310614851102</v>
      </c>
    </row>
    <row r="675" spans="1:51" x14ac:dyDescent="0.2">
      <c r="A675" s="28">
        <v>673</v>
      </c>
      <c r="B675">
        <v>12560.84</v>
      </c>
      <c r="C675">
        <v>3226.53</v>
      </c>
      <c r="D675" s="29">
        <v>0.21</v>
      </c>
      <c r="E675" s="16">
        <f t="shared" si="291"/>
        <v>4.0384615384615382E-5</v>
      </c>
      <c r="F675" s="16"/>
      <c r="G675" s="16">
        <f t="shared" si="296"/>
        <v>6.700199723656864E-3</v>
      </c>
      <c r="H675" s="16">
        <f t="shared" si="296"/>
        <v>6.5731595465237953E-3</v>
      </c>
      <c r="I675" s="16"/>
      <c r="J675" s="16">
        <v>6.700199723656864E-3</v>
      </c>
      <c r="K675" s="16">
        <v>1.4711595721305188E-2</v>
      </c>
      <c r="L675" s="16">
        <f t="shared" si="292"/>
        <v>1.2332314763233067E-3</v>
      </c>
      <c r="M675" s="16">
        <f t="shared" si="297"/>
        <v>5.4669682473335573E-3</v>
      </c>
      <c r="N675" s="16"/>
      <c r="O675" s="16">
        <v>6.5731595465237953E-3</v>
      </c>
      <c r="P675" s="16">
        <v>-4.5559780941142793E-4</v>
      </c>
      <c r="Q675" s="16">
        <f t="shared" si="298"/>
        <v>1.0019250077444217E-3</v>
      </c>
      <c r="R675" s="16">
        <f t="shared" si="306"/>
        <v>5.5712345387793731E-3</v>
      </c>
      <c r="X675" s="16">
        <f t="shared" si="307"/>
        <v>5.1197940608277415E-4</v>
      </c>
      <c r="Y675" s="16">
        <f t="shared" si="299"/>
        <v>2.1828773921958838E-4</v>
      </c>
      <c r="Z675" s="16">
        <f t="shared" si="289"/>
        <v>2.8404861230098235</v>
      </c>
      <c r="AA675" s="16">
        <f t="shared" si="290"/>
        <v>3.224813962740404</v>
      </c>
      <c r="AB675" s="16"/>
      <c r="AC675" s="16">
        <f t="shared" si="313"/>
        <v>5.1197940608277415E-4</v>
      </c>
      <c r="AD675" s="16">
        <f t="shared" si="314"/>
        <v>2.1828773921958838E-4</v>
      </c>
      <c r="AE675" s="16">
        <f t="shared" si="293"/>
        <v>2.6463300664877762E-4</v>
      </c>
      <c r="AF675" s="16"/>
      <c r="AG675" s="16">
        <f t="shared" si="308"/>
        <v>-0.12489331711163798</v>
      </c>
      <c r="AH675" s="16">
        <f t="shared" si="309"/>
        <v>0.83041228901372777</v>
      </c>
      <c r="AI675" s="16">
        <f t="shared" si="294"/>
        <v>0.29448102809791021</v>
      </c>
      <c r="AJ675" s="16"/>
      <c r="AK675" s="16">
        <f t="shared" si="310"/>
        <v>-0.6244665855581899</v>
      </c>
      <c r="AL675" s="16">
        <f t="shared" si="311"/>
        <v>4.1520614450686386</v>
      </c>
      <c r="AM675" s="16">
        <f t="shared" si="295"/>
        <v>-2.5275948595104487</v>
      </c>
      <c r="AN675" s="16"/>
      <c r="AO675" s="16">
        <f t="shared" si="315"/>
        <v>2.9298397645603682E-3</v>
      </c>
      <c r="AP675" s="16">
        <f t="shared" si="300"/>
        <v>2.2828484835070397</v>
      </c>
      <c r="AQ675" s="16">
        <f t="shared" si="301"/>
        <v>0.8254239980684408</v>
      </c>
      <c r="AR675" s="16"/>
      <c r="AS675" s="16">
        <f t="shared" si="316"/>
        <v>1.4533814207417225E-2</v>
      </c>
      <c r="AT675" s="36">
        <f t="shared" si="302"/>
        <v>5.4112318653685998</v>
      </c>
      <c r="AU675" s="16">
        <f t="shared" si="303"/>
        <v>1.6884767684852044</v>
      </c>
      <c r="AW675" s="16">
        <f t="shared" si="312"/>
        <v>1.4843366927577242E-3</v>
      </c>
      <c r="AX675" s="16">
        <f t="shared" si="304"/>
        <v>1.3955049795830226</v>
      </c>
      <c r="AY675" s="16">
        <f t="shared" si="305"/>
        <v>0.33325634230247214</v>
      </c>
    </row>
    <row r="676" spans="1:51" x14ac:dyDescent="0.2">
      <c r="A676" s="28">
        <v>674</v>
      </c>
      <c r="B676">
        <v>12745.63</v>
      </c>
      <c r="C676">
        <v>3225.06</v>
      </c>
      <c r="D676" s="29">
        <v>0.13</v>
      </c>
      <c r="E676" s="16">
        <f t="shared" si="291"/>
        <v>2.4999999999999998E-5</v>
      </c>
      <c r="F676" s="16"/>
      <c r="G676" s="16">
        <f t="shared" si="296"/>
        <v>1.4711595721305188E-2</v>
      </c>
      <c r="H676" s="16">
        <f t="shared" si="296"/>
        <v>-4.5559780941142793E-4</v>
      </c>
      <c r="I676" s="16"/>
      <c r="J676" s="16">
        <v>1.4711595721305188E-2</v>
      </c>
      <c r="K676" s="16">
        <v>-1.0217619686119837E-2</v>
      </c>
      <c r="L676" s="16">
        <f t="shared" si="292"/>
        <v>1.461458691792797E-3</v>
      </c>
      <c r="M676" s="16">
        <f t="shared" si="297"/>
        <v>1.3250137029512391E-2</v>
      </c>
      <c r="N676" s="16"/>
      <c r="O676" s="16">
        <v>-4.5559780941142793E-4</v>
      </c>
      <c r="P676" s="16">
        <v>4.6293712365040761E-3</v>
      </c>
      <c r="Q676" s="16">
        <f t="shared" si="298"/>
        <v>1.3984352211332673E-3</v>
      </c>
      <c r="R676" s="16">
        <f t="shared" si="306"/>
        <v>-1.8540330305446952E-3</v>
      </c>
      <c r="X676" s="16">
        <f t="shared" si="307"/>
        <v>4.63242163986363E-4</v>
      </c>
      <c r="Y676" s="16">
        <f t="shared" si="299"/>
        <v>1.9975543517525827E-4</v>
      </c>
      <c r="Z676" s="16">
        <f t="shared" si="289"/>
        <v>2.7301946299510114</v>
      </c>
      <c r="AA676" s="16">
        <f t="shared" si="290"/>
        <v>3.3316657311766962</v>
      </c>
      <c r="AB676" s="16"/>
      <c r="AC676" s="16">
        <f t="shared" si="313"/>
        <v>4.63242163986363E-4</v>
      </c>
      <c r="AD676" s="16">
        <f t="shared" si="314"/>
        <v>1.9975543517525827E-4</v>
      </c>
      <c r="AE676" s="16">
        <f t="shared" si="293"/>
        <v>2.4079997463012342E-4</v>
      </c>
      <c r="AF676" s="16"/>
      <c r="AG676" s="16">
        <f t="shared" si="308"/>
        <v>-0.6456920047791852</v>
      </c>
      <c r="AH676" s="16">
        <f t="shared" si="309"/>
        <v>1.8728787672167724</v>
      </c>
      <c r="AI676" s="16">
        <f t="shared" si="294"/>
        <v>-0.22718676243758718</v>
      </c>
      <c r="AJ676" s="16"/>
      <c r="AK676" s="16">
        <f t="shared" si="310"/>
        <v>-3.2284600238959262</v>
      </c>
      <c r="AL676" s="16">
        <f t="shared" si="311"/>
        <v>9.3643938360838614</v>
      </c>
      <c r="AM676" s="16">
        <f t="shared" si="295"/>
        <v>-5.1359338121879352</v>
      </c>
      <c r="AN676" s="16"/>
      <c r="AO676" s="16">
        <f t="shared" si="315"/>
        <v>-2.2038215063643692E-3</v>
      </c>
      <c r="AP676" s="16">
        <f t="shared" si="300"/>
        <v>2.2778174929233157</v>
      </c>
      <c r="AQ676" s="16">
        <f t="shared" si="301"/>
        <v>0.82321774457369135</v>
      </c>
      <c r="AR676" s="16"/>
      <c r="AS676" s="16">
        <f t="shared" si="316"/>
        <v>-1.1180645993360307E-2</v>
      </c>
      <c r="AT676" s="36">
        <f t="shared" si="302"/>
        <v>5.3507307974939229</v>
      </c>
      <c r="AU676" s="16">
        <f t="shared" si="303"/>
        <v>1.6772331492417203</v>
      </c>
      <c r="AW676" s="16">
        <f t="shared" si="312"/>
        <v>-1.1585943922190634E-3</v>
      </c>
      <c r="AX676" s="16">
        <f t="shared" si="304"/>
        <v>1.3938881553393638</v>
      </c>
      <c r="AY676" s="16">
        <f t="shared" si="305"/>
        <v>0.33209707622090973</v>
      </c>
    </row>
    <row r="677" spans="1:51" x14ac:dyDescent="0.2">
      <c r="A677" s="28">
        <v>675</v>
      </c>
      <c r="B677">
        <v>12615.4</v>
      </c>
      <c r="C677">
        <v>3239.99</v>
      </c>
      <c r="D677" s="29">
        <v>0.17</v>
      </c>
      <c r="E677" s="16">
        <f t="shared" si="291"/>
        <v>3.2692307692307693E-5</v>
      </c>
      <c r="F677" s="16"/>
      <c r="G677" s="16">
        <f t="shared" si="296"/>
        <v>-1.0217619686119837E-2</v>
      </c>
      <c r="H677" s="16">
        <f t="shared" si="296"/>
        <v>4.6293712365040761E-3</v>
      </c>
      <c r="I677" s="16"/>
      <c r="J677" s="16">
        <v>-1.0217619686119837E-2</v>
      </c>
      <c r="K677" s="16">
        <v>-9.7816953881764705E-4</v>
      </c>
      <c r="L677" s="16">
        <f t="shared" si="292"/>
        <v>1.3402618637516615E-3</v>
      </c>
      <c r="M677" s="16">
        <f t="shared" si="297"/>
        <v>-1.1557881549871498E-2</v>
      </c>
      <c r="N677" s="16"/>
      <c r="O677" s="16">
        <v>4.6293712365040761E-3</v>
      </c>
      <c r="P677" s="16">
        <v>-1.1657443387170943E-2</v>
      </c>
      <c r="Q677" s="16">
        <f t="shared" si="298"/>
        <v>1.9427232715724389E-3</v>
      </c>
      <c r="R677" s="16">
        <f t="shared" si="306"/>
        <v>2.6866479649316371E-3</v>
      </c>
      <c r="X677" s="16">
        <f t="shared" si="307"/>
        <v>4.490604213753961E-4</v>
      </c>
      <c r="Y677" s="16">
        <f t="shared" si="299"/>
        <v>1.799805271860286E-4</v>
      </c>
      <c r="Z677" s="16">
        <f t="shared" si="289"/>
        <v>2.7865001022049736</v>
      </c>
      <c r="AA677" s="16">
        <f t="shared" si="290"/>
        <v>3.372340030407905</v>
      </c>
      <c r="AB677" s="16"/>
      <c r="AC677" s="16">
        <f t="shared" si="313"/>
        <v>4.490604213753961E-4</v>
      </c>
      <c r="AD677" s="16">
        <f t="shared" si="314"/>
        <v>1.799805271860286E-4</v>
      </c>
      <c r="AE677" s="16">
        <f t="shared" si="293"/>
        <v>2.2504441691459891E-4</v>
      </c>
      <c r="AF677" s="16"/>
      <c r="AG677" s="16">
        <f t="shared" si="308"/>
        <v>-0.15326382755874451</v>
      </c>
      <c r="AH677" s="16">
        <f t="shared" si="309"/>
        <v>1.1064864193463424</v>
      </c>
      <c r="AI677" s="16">
        <f t="shared" si="294"/>
        <v>4.6777408212402172E-2</v>
      </c>
      <c r="AJ677" s="16"/>
      <c r="AK677" s="16">
        <f t="shared" si="310"/>
        <v>-0.76631913779372263</v>
      </c>
      <c r="AL677" s="16">
        <f t="shared" si="311"/>
        <v>5.5324320967317124</v>
      </c>
      <c r="AM677" s="16">
        <f t="shared" si="295"/>
        <v>-3.76611295893799</v>
      </c>
      <c r="AN677" s="16"/>
      <c r="AO677" s="16">
        <f t="shared" si="315"/>
        <v>1.5262006764553585E-2</v>
      </c>
      <c r="AP677" s="16">
        <f t="shared" si="300"/>
        <v>2.3125815589087302</v>
      </c>
      <c r="AQ677" s="16">
        <f t="shared" si="301"/>
        <v>0.83836445849980412</v>
      </c>
      <c r="AR677" s="16"/>
      <c r="AS677" s="16">
        <f t="shared" si="316"/>
        <v>7.621003382276792E-2</v>
      </c>
      <c r="AT677" s="36">
        <f t="shared" si="302"/>
        <v>5.7585101725474601</v>
      </c>
      <c r="AU677" s="16">
        <f t="shared" si="303"/>
        <v>1.750678790652566</v>
      </c>
      <c r="AW677" s="16">
        <f t="shared" si="312"/>
        <v>2.1090235647564476E-3</v>
      </c>
      <c r="AX677" s="16">
        <f t="shared" si="304"/>
        <v>1.3968278983056095</v>
      </c>
      <c r="AY677" s="16">
        <f t="shared" si="305"/>
        <v>0.33420387891749526</v>
      </c>
    </row>
    <row r="678" spans="1:51" x14ac:dyDescent="0.2">
      <c r="A678" s="28">
        <v>676</v>
      </c>
      <c r="B678">
        <v>12603.06</v>
      </c>
      <c r="C678">
        <v>3202.22</v>
      </c>
      <c r="D678" s="29">
        <v>0.15</v>
      </c>
      <c r="E678" s="16">
        <f t="shared" si="291"/>
        <v>2.8846153846153845E-5</v>
      </c>
      <c r="F678" s="16"/>
      <c r="G678" s="16">
        <f t="shared" si="296"/>
        <v>-9.7816953881764705E-4</v>
      </c>
      <c r="H678" s="16">
        <f t="shared" si="296"/>
        <v>-1.1657443387170943E-2</v>
      </c>
      <c r="I678" s="16"/>
      <c r="J678" s="16">
        <v>-9.7816953881764705E-4</v>
      </c>
      <c r="K678" s="16">
        <v>3.194620988870963E-2</v>
      </c>
      <c r="L678" s="16">
        <f t="shared" si="292"/>
        <v>1.7173923705723205E-3</v>
      </c>
      <c r="M678" s="16">
        <f t="shared" si="297"/>
        <v>-2.6955619093899678E-3</v>
      </c>
      <c r="N678" s="16"/>
      <c r="O678" s="16">
        <v>-1.1657443387170943E-2</v>
      </c>
      <c r="P678" s="16">
        <v>2.3546164848136635E-2</v>
      </c>
      <c r="Q678" s="16">
        <f t="shared" si="298"/>
        <v>1.5489569557943315E-3</v>
      </c>
      <c r="R678" s="16">
        <f t="shared" si="306"/>
        <v>-1.3206400342965274E-2</v>
      </c>
      <c r="X678" s="16">
        <f t="shared" si="307"/>
        <v>4.3074249264582243E-4</v>
      </c>
      <c r="Y678" s="16">
        <f t="shared" si="299"/>
        <v>1.6638814684346955E-4</v>
      </c>
      <c r="Z678" s="16">
        <f t="shared" si="289"/>
        <v>2.9476271862198722</v>
      </c>
      <c r="AA678" s="16">
        <f t="shared" si="290"/>
        <v>2.9075522310231321</v>
      </c>
      <c r="AB678" s="16"/>
      <c r="AC678" s="16">
        <f t="shared" si="313"/>
        <v>4.3074249264582243E-4</v>
      </c>
      <c r="AD678" s="16">
        <f t="shared" si="314"/>
        <v>1.6638814684346955E-4</v>
      </c>
      <c r="AE678" s="16">
        <f t="shared" si="293"/>
        <v>2.1192058510904988E-4</v>
      </c>
      <c r="AF678" s="16"/>
      <c r="AG678" s="16">
        <f t="shared" si="308"/>
        <v>-1.0787282453032958</v>
      </c>
      <c r="AH678" s="16">
        <f t="shared" si="309"/>
        <v>2.6496168653336296</v>
      </c>
      <c r="AI678" s="16">
        <f t="shared" si="294"/>
        <v>-0.5708886200303338</v>
      </c>
      <c r="AJ678" s="16"/>
      <c r="AK678" s="16">
        <f t="shared" si="310"/>
        <v>-5.393641226516479</v>
      </c>
      <c r="AL678" s="16">
        <f t="shared" si="311"/>
        <v>13.248084326668147</v>
      </c>
      <c r="AM678" s="16">
        <f t="shared" si="295"/>
        <v>-6.8544431001516681</v>
      </c>
      <c r="AN678" s="16"/>
      <c r="AO678" s="16">
        <f t="shared" si="315"/>
        <v>-1.2747355523260581E-2</v>
      </c>
      <c r="AP678" s="16">
        <f t="shared" si="300"/>
        <v>2.2831022596007844</v>
      </c>
      <c r="AQ678" s="16">
        <f t="shared" si="301"/>
        <v>0.82553515831010094</v>
      </c>
      <c r="AR678" s="16"/>
      <c r="AS678" s="16">
        <f t="shared" si="316"/>
        <v>-6.3867546847072146E-2</v>
      </c>
      <c r="AT678" s="36">
        <f t="shared" si="302"/>
        <v>5.3907282543329433</v>
      </c>
      <c r="AU678" s="16">
        <f t="shared" si="303"/>
        <v>1.6846804879152257</v>
      </c>
      <c r="AW678" s="16">
        <f t="shared" si="312"/>
        <v>-3.3284408804701731E-3</v>
      </c>
      <c r="AX678" s="16">
        <f t="shared" si="304"/>
        <v>1.3921786392259079</v>
      </c>
      <c r="AY678" s="16">
        <f t="shared" si="305"/>
        <v>0.33086988645551424</v>
      </c>
    </row>
    <row r="679" spans="1:51" x14ac:dyDescent="0.2">
      <c r="A679" s="28">
        <v>677</v>
      </c>
      <c r="B679">
        <v>13005.68</v>
      </c>
      <c r="C679">
        <v>3277.62</v>
      </c>
      <c r="D679" s="29">
        <v>0.13</v>
      </c>
      <c r="E679" s="16">
        <f t="shared" si="291"/>
        <v>2.4999999999999998E-5</v>
      </c>
      <c r="F679" s="16"/>
      <c r="G679" s="16">
        <f t="shared" si="296"/>
        <v>3.194620988870963E-2</v>
      </c>
      <c r="H679" s="16">
        <f t="shared" si="296"/>
        <v>2.3546164848136635E-2</v>
      </c>
      <c r="I679" s="16"/>
      <c r="J679" s="16">
        <v>3.194620988870963E-2</v>
      </c>
      <c r="K679" s="16">
        <v>1.458901034009754E-2</v>
      </c>
      <c r="L679" s="16">
        <f t="shared" si="292"/>
        <v>1.5776174735349089E-3</v>
      </c>
      <c r="M679" s="16">
        <f t="shared" si="297"/>
        <v>3.0368592415174721E-2</v>
      </c>
      <c r="N679" s="16"/>
      <c r="O679" s="16">
        <v>2.3546164848136635E-2</v>
      </c>
      <c r="P679" s="16">
        <v>7.529853979411979E-3</v>
      </c>
      <c r="Q679" s="16">
        <f t="shared" si="298"/>
        <v>2.8101640412685116E-3</v>
      </c>
      <c r="R679" s="16">
        <f t="shared" si="306"/>
        <v>2.0736000806868125E-2</v>
      </c>
      <c r="X679" s="16">
        <f t="shared" si="307"/>
        <v>3.9495602352063126E-4</v>
      </c>
      <c r="Y679" s="16">
        <f t="shared" si="299"/>
        <v>1.9423279496308388E-4</v>
      </c>
      <c r="Z679" s="16">
        <f t="shared" si="289"/>
        <v>1.8318927055169758</v>
      </c>
      <c r="AA679" s="16">
        <f t="shared" si="290"/>
        <v>2.2474159230589521</v>
      </c>
      <c r="AB679" s="16"/>
      <c r="AC679" s="16">
        <f t="shared" si="313"/>
        <v>3.9495602352063126E-4</v>
      </c>
      <c r="AD679" s="16">
        <f t="shared" si="314"/>
        <v>1.9423279496308388E-4</v>
      </c>
      <c r="AE679" s="16">
        <f t="shared" si="293"/>
        <v>2.1924956690676304E-4</v>
      </c>
      <c r="AF679" s="16"/>
      <c r="AG679" s="16">
        <f t="shared" si="308"/>
        <v>0.50938962282702904</v>
      </c>
      <c r="AH679" s="16">
        <f t="shared" si="309"/>
        <v>-0.53574942370635714</v>
      </c>
      <c r="AI679" s="16">
        <f t="shared" si="294"/>
        <v>1.026359800879328</v>
      </c>
      <c r="AJ679" s="16"/>
      <c r="AK679" s="16">
        <f t="shared" si="310"/>
        <v>2.5469481141351453</v>
      </c>
      <c r="AL679" s="16">
        <f t="shared" si="311"/>
        <v>-2.6787471185317857</v>
      </c>
      <c r="AM679" s="16">
        <f t="shared" si="295"/>
        <v>1.1317990043966404</v>
      </c>
      <c r="AN679" s="16"/>
      <c r="AO679" s="16">
        <f t="shared" si="315"/>
        <v>2.7910568617247739E-2</v>
      </c>
      <c r="AP679" s="16">
        <f t="shared" si="300"/>
        <v>2.3468249418775655</v>
      </c>
      <c r="AQ679" s="16">
        <f t="shared" si="301"/>
        <v>0.85306332605023183</v>
      </c>
      <c r="AR679" s="16"/>
      <c r="AS679" s="16">
        <f t="shared" si="316"/>
        <v>0.13943745847085406</v>
      </c>
      <c r="AT679" s="36">
        <f t="shared" si="302"/>
        <v>6.1423977014241524</v>
      </c>
      <c r="AU679" s="16">
        <f t="shared" si="303"/>
        <v>1.8152151710497124</v>
      </c>
      <c r="AW679" s="16">
        <f t="shared" si="312"/>
        <v>4.6600895358647285E-3</v>
      </c>
      <c r="AX679" s="16">
        <f t="shared" si="304"/>
        <v>1.3986663163346191</v>
      </c>
      <c r="AY679" s="16">
        <f t="shared" si="305"/>
        <v>0.33551915139018457</v>
      </c>
    </row>
    <row r="680" spans="1:51" x14ac:dyDescent="0.2">
      <c r="A680" s="28">
        <v>678</v>
      </c>
      <c r="B680">
        <v>13195.42</v>
      </c>
      <c r="C680">
        <v>3302.3</v>
      </c>
      <c r="D680" s="29">
        <v>0.15</v>
      </c>
      <c r="E680" s="16">
        <f t="shared" si="291"/>
        <v>2.8846153846153845E-5</v>
      </c>
      <c r="F680" s="16"/>
      <c r="G680" s="16">
        <f t="shared" si="296"/>
        <v>1.458901034009754E-2</v>
      </c>
      <c r="H680" s="16">
        <f t="shared" si="296"/>
        <v>7.529853979411979E-3</v>
      </c>
      <c r="I680" s="16"/>
      <c r="J680" s="16">
        <v>1.458901034009754E-2</v>
      </c>
      <c r="K680" s="16">
        <v>-2.525952186440443E-2</v>
      </c>
      <c r="L680" s="16">
        <f t="shared" si="292"/>
        <v>1.0795356968994209E-3</v>
      </c>
      <c r="M680" s="16">
        <f t="shared" si="297"/>
        <v>1.3509474643198119E-2</v>
      </c>
      <c r="N680" s="16"/>
      <c r="O680" s="16">
        <v>7.529853979411979E-3</v>
      </c>
      <c r="P680" s="16">
        <v>-7.5159737152893933E-3</v>
      </c>
      <c r="Q680" s="16">
        <f t="shared" si="298"/>
        <v>8.409137656909915E-5</v>
      </c>
      <c r="R680" s="16">
        <f t="shared" si="306"/>
        <v>7.4457626028428796E-3</v>
      </c>
      <c r="X680" s="16">
        <f t="shared" si="307"/>
        <v>5.2045110399116714E-4</v>
      </c>
      <c r="Y680" s="16">
        <f t="shared" si="299"/>
        <v>2.7231796582953462E-4</v>
      </c>
      <c r="Z680" s="16">
        <f t="shared" si="289"/>
        <v>2.6861344308289317</v>
      </c>
      <c r="AA680" s="16">
        <f t="shared" si="290"/>
        <v>3.083539925238866</v>
      </c>
      <c r="AB680" s="16"/>
      <c r="AC680" s="16">
        <f t="shared" si="313"/>
        <v>5.2045110399116714E-4</v>
      </c>
      <c r="AD680" s="16">
        <f t="shared" si="314"/>
        <v>2.7231796582953462E-4</v>
      </c>
      <c r="AE680" s="16">
        <f t="shared" si="293"/>
        <v>2.9801025406149203E-4</v>
      </c>
      <c r="AF680" s="16"/>
      <c r="AG680" s="16">
        <f t="shared" si="308"/>
        <v>-7.8958261819727024E-2</v>
      </c>
      <c r="AH680" s="16">
        <f t="shared" si="309"/>
        <v>0.61828552605188569</v>
      </c>
      <c r="AI680" s="16">
        <f t="shared" si="294"/>
        <v>0.4606727357678414</v>
      </c>
      <c r="AJ680" s="16"/>
      <c r="AK680" s="16">
        <f t="shared" si="310"/>
        <v>-0.39479130909863513</v>
      </c>
      <c r="AL680" s="16">
        <f t="shared" si="311"/>
        <v>3.0914276302594286</v>
      </c>
      <c r="AM680" s="16">
        <f t="shared" si="295"/>
        <v>-1.6966363211607933</v>
      </c>
      <c r="AN680" s="16"/>
      <c r="AO680" s="16">
        <f t="shared" si="315"/>
        <v>3.4230345395209077E-3</v>
      </c>
      <c r="AP680" s="16">
        <f t="shared" si="300"/>
        <v>2.3548582047118218</v>
      </c>
      <c r="AQ680" s="16">
        <f t="shared" si="301"/>
        <v>0.85648051534221481</v>
      </c>
      <c r="AR680" s="16"/>
      <c r="AS680" s="16">
        <f t="shared" si="316"/>
        <v>1.7015172697604539E-2</v>
      </c>
      <c r="AT680" s="36">
        <f t="shared" si="302"/>
        <v>6.2469116590912526</v>
      </c>
      <c r="AU680" s="16">
        <f t="shared" si="303"/>
        <v>1.8320872070782044</v>
      </c>
      <c r="AW680" s="16">
        <f t="shared" si="312"/>
        <v>1.1960414986155218E-3</v>
      </c>
      <c r="AX680" s="16">
        <f t="shared" si="304"/>
        <v>1.4003391792916713</v>
      </c>
      <c r="AY680" s="16">
        <f t="shared" si="305"/>
        <v>0.33671447820097444</v>
      </c>
    </row>
    <row r="681" spans="1:51" x14ac:dyDescent="0.2">
      <c r="A681" s="28">
        <v>679</v>
      </c>
      <c r="B681">
        <v>12862.11</v>
      </c>
      <c r="C681">
        <v>3277.48</v>
      </c>
      <c r="D681" s="29">
        <v>0.14000000000000001</v>
      </c>
      <c r="E681" s="16">
        <f t="shared" si="291"/>
        <v>2.6923076923076927E-5</v>
      </c>
      <c r="F681" s="16"/>
      <c r="G681" s="16">
        <f t="shared" si="296"/>
        <v>-2.525952186440443E-2</v>
      </c>
      <c r="H681" s="16">
        <f t="shared" si="296"/>
        <v>-7.5159737152893933E-3</v>
      </c>
      <c r="I681" s="16"/>
      <c r="J681" s="16">
        <v>-2.525952186440443E-2</v>
      </c>
      <c r="K681" s="16">
        <v>9.5380928945562032E-3</v>
      </c>
      <c r="L681" s="16">
        <f t="shared" si="292"/>
        <v>1.3421163419688089E-3</v>
      </c>
      <c r="M681" s="16">
        <f t="shared" si="297"/>
        <v>-2.6601638206373238E-2</v>
      </c>
      <c r="N681" s="16"/>
      <c r="O681" s="16">
        <v>-7.5159737152893933E-3</v>
      </c>
      <c r="P681" s="16">
        <v>-3.7254231909882095E-3</v>
      </c>
      <c r="Q681" s="16">
        <f t="shared" si="298"/>
        <v>1.3243513793709657E-3</v>
      </c>
      <c r="R681" s="16">
        <f t="shared" si="306"/>
        <v>-8.840325094660359E-3</v>
      </c>
      <c r="X681" s="16">
        <f t="shared" si="307"/>
        <v>4.9563684774739283E-4</v>
      </c>
      <c r="Y681" s="16">
        <f t="shared" si="299"/>
        <v>2.4474025388546963E-4</v>
      </c>
      <c r="Z681" s="16">
        <f t="shared" si="289"/>
        <v>2.1720183370150599</v>
      </c>
      <c r="AA681" s="16">
        <f t="shared" si="290"/>
        <v>3.0790561977474811</v>
      </c>
      <c r="AB681" s="16"/>
      <c r="AC681" s="16">
        <f t="shared" si="313"/>
        <v>4.9563684774739283E-4</v>
      </c>
      <c r="AD681" s="16">
        <f t="shared" si="314"/>
        <v>2.4474025388546963E-4</v>
      </c>
      <c r="AE681" s="16">
        <f t="shared" si="293"/>
        <v>2.7570052285180523E-4</v>
      </c>
      <c r="AF681" s="16"/>
      <c r="AG681" s="16">
        <f t="shared" si="308"/>
        <v>-0.53970232953551789</v>
      </c>
      <c r="AH681" s="16">
        <f t="shared" si="309"/>
        <v>1.741521719790196</v>
      </c>
      <c r="AI681" s="16">
        <f t="shared" si="294"/>
        <v>-0.2018193902546781</v>
      </c>
      <c r="AJ681" s="16"/>
      <c r="AK681" s="16">
        <f t="shared" si="310"/>
        <v>-2.6985116476775892</v>
      </c>
      <c r="AL681" s="16">
        <f t="shared" si="311"/>
        <v>8.7076085989509799</v>
      </c>
      <c r="AM681" s="16">
        <f t="shared" si="295"/>
        <v>-5.0090969512733903</v>
      </c>
      <c r="AN681" s="16"/>
      <c r="AO681" s="16">
        <f t="shared" si="315"/>
        <v>-2.6392811849303959E-3</v>
      </c>
      <c r="AP681" s="16">
        <f t="shared" si="300"/>
        <v>2.3486430717589468</v>
      </c>
      <c r="AQ681" s="16">
        <f t="shared" si="301"/>
        <v>0.8538377451143021</v>
      </c>
      <c r="AR681" s="16"/>
      <c r="AS681" s="16">
        <f t="shared" si="316"/>
        <v>-1.3311790540036597E-2</v>
      </c>
      <c r="AT681" s="36">
        <f t="shared" si="302"/>
        <v>6.1637540795633168</v>
      </c>
      <c r="AU681" s="16">
        <f t="shared" si="303"/>
        <v>1.8186860204198323</v>
      </c>
      <c r="AW681" s="16">
        <f t="shared" si="312"/>
        <v>-3.9111492373896024E-4</v>
      </c>
      <c r="AX681" s="16">
        <f t="shared" si="304"/>
        <v>1.3997914857403539</v>
      </c>
      <c r="AY681" s="16">
        <f t="shared" si="305"/>
        <v>0.33632328677184475</v>
      </c>
    </row>
    <row r="682" spans="1:51" x14ac:dyDescent="0.2">
      <c r="A682" s="28">
        <v>680</v>
      </c>
      <c r="B682">
        <v>12984.79</v>
      </c>
      <c r="C682">
        <v>3265.27</v>
      </c>
      <c r="D682" s="29">
        <v>0.15</v>
      </c>
      <c r="E682" s="16">
        <f t="shared" si="291"/>
        <v>2.8846153846153845E-5</v>
      </c>
      <c r="F682" s="16"/>
      <c r="G682" s="16">
        <f t="shared" si="296"/>
        <v>9.5380928945562032E-3</v>
      </c>
      <c r="H682" s="16">
        <f t="shared" si="296"/>
        <v>-3.7254231909882095E-3</v>
      </c>
      <c r="I682" s="16"/>
      <c r="J682" s="16">
        <v>9.5380928945562032E-3</v>
      </c>
      <c r="K682" s="16">
        <v>1.484814155639015E-2</v>
      </c>
      <c r="L682" s="16">
        <f t="shared" si="292"/>
        <v>1.9449470729298462E-3</v>
      </c>
      <c r="M682" s="16">
        <f t="shared" si="297"/>
        <v>7.5931458216263572E-3</v>
      </c>
      <c r="N682" s="16"/>
      <c r="O682" s="16">
        <v>-3.7254231909882095E-3</v>
      </c>
      <c r="P682" s="16">
        <v>1.0792369390586455E-2</v>
      </c>
      <c r="Q682" s="16">
        <f t="shared" si="298"/>
        <v>2.4894597774119832E-3</v>
      </c>
      <c r="R682" s="16">
        <f t="shared" si="306"/>
        <v>-6.2148829684001931E-3</v>
      </c>
      <c r="X682" s="16">
        <f t="shared" si="307"/>
        <v>5.6426935399909355E-4</v>
      </c>
      <c r="Y682" s="16">
        <f t="shared" si="299"/>
        <v>2.2972481425322002E-4</v>
      </c>
      <c r="Z682" s="16">
        <f t="shared" si="289"/>
        <v>2.7699619328471412</v>
      </c>
      <c r="AA682" s="16">
        <f t="shared" si="290"/>
        <v>3.1863082040325565</v>
      </c>
      <c r="AB682" s="16"/>
      <c r="AC682" s="16">
        <f t="shared" si="313"/>
        <v>5.6426935399909355E-4</v>
      </c>
      <c r="AD682" s="16">
        <f t="shared" si="314"/>
        <v>2.2972481425322002E-4</v>
      </c>
      <c r="AE682" s="16">
        <f t="shared" si="293"/>
        <v>2.8500355683148433E-4</v>
      </c>
      <c r="AF682" s="16"/>
      <c r="AG682" s="16">
        <f t="shared" si="308"/>
        <v>-0.67466591921674079</v>
      </c>
      <c r="AH682" s="16">
        <f t="shared" si="309"/>
        <v>1.8649540332583523</v>
      </c>
      <c r="AI682" s="16">
        <f t="shared" si="294"/>
        <v>-0.1902881140416115</v>
      </c>
      <c r="AJ682" s="16"/>
      <c r="AK682" s="16">
        <f t="shared" si="310"/>
        <v>-3.3733295960837038</v>
      </c>
      <c r="AL682" s="16">
        <f t="shared" si="311"/>
        <v>9.3247701662917617</v>
      </c>
      <c r="AM682" s="16">
        <f t="shared" si="295"/>
        <v>-4.9514405702080584</v>
      </c>
      <c r="AN682" s="16"/>
      <c r="AO682" s="16">
        <f t="shared" si="315"/>
        <v>-1.1641069956002614E-2</v>
      </c>
      <c r="AP682" s="16">
        <f t="shared" si="300"/>
        <v>2.3213023534589201</v>
      </c>
      <c r="AQ682" s="16">
        <f t="shared" si="301"/>
        <v>0.84212838742458973</v>
      </c>
      <c r="AR682" s="16"/>
      <c r="AS682" s="16">
        <f t="shared" si="316"/>
        <v>-5.8313042087705373E-2</v>
      </c>
      <c r="AT682" s="36">
        <f t="shared" si="302"/>
        <v>5.8043268285034753</v>
      </c>
      <c r="AU682" s="16">
        <f t="shared" si="303"/>
        <v>1.7586036443434128</v>
      </c>
      <c r="AW682" s="16">
        <f t="shared" si="312"/>
        <v>-1.7477134688666039E-3</v>
      </c>
      <c r="AX682" s="16">
        <f t="shared" si="304"/>
        <v>1.3973450513071208</v>
      </c>
      <c r="AY682" s="16">
        <f t="shared" si="305"/>
        <v>0.33457404426999277</v>
      </c>
    </row>
    <row r="683" spans="1:51" x14ac:dyDescent="0.2">
      <c r="A683" s="28">
        <v>681</v>
      </c>
      <c r="B683">
        <v>13177.59</v>
      </c>
      <c r="C683">
        <v>3300.51</v>
      </c>
      <c r="D683" s="29">
        <v>0.12</v>
      </c>
      <c r="E683" s="16">
        <f t="shared" si="291"/>
        <v>2.3076923076923076E-5</v>
      </c>
      <c r="F683" s="16"/>
      <c r="G683" s="16">
        <f t="shared" si="296"/>
        <v>1.484814155639015E-2</v>
      </c>
      <c r="H683" s="16">
        <f t="shared" si="296"/>
        <v>1.0792369390586455E-2</v>
      </c>
      <c r="I683" s="16"/>
      <c r="J683" s="16">
        <v>1.484814155639015E-2</v>
      </c>
      <c r="K683" s="16">
        <v>-2.9920493808048409E-2</v>
      </c>
      <c r="L683" s="16">
        <f t="shared" si="292"/>
        <v>1.4185268918001912E-3</v>
      </c>
      <c r="M683" s="16">
        <f t="shared" si="297"/>
        <v>1.3429614664589959E-2</v>
      </c>
      <c r="N683" s="16"/>
      <c r="O683" s="16">
        <v>1.0792369390586455E-2</v>
      </c>
      <c r="P683" s="16">
        <v>-3.0886135779015986E-2</v>
      </c>
      <c r="Q683" s="16">
        <f t="shared" si="298"/>
        <v>2.1959297477800875E-3</v>
      </c>
      <c r="R683" s="16">
        <f t="shared" si="306"/>
        <v>8.596439642806368E-3</v>
      </c>
      <c r="X683" s="16">
        <f t="shared" si="307"/>
        <v>5.094175011530589E-4</v>
      </c>
      <c r="Y683" s="16">
        <f t="shared" si="299"/>
        <v>2.0982477594593812E-4</v>
      </c>
      <c r="Z683" s="16">
        <f t="shared" si="289"/>
        <v>2.6951624156526224</v>
      </c>
      <c r="AA683" s="16">
        <f t="shared" si="290"/>
        <v>3.1395839566479977</v>
      </c>
      <c r="AB683" s="16"/>
      <c r="AC683" s="16">
        <f t="shared" si="313"/>
        <v>5.094175011530589E-4</v>
      </c>
      <c r="AD683" s="16">
        <f t="shared" si="314"/>
        <v>2.0982477594593812E-4</v>
      </c>
      <c r="AE683" s="16">
        <f t="shared" si="293"/>
        <v>2.588024647624465E-4</v>
      </c>
      <c r="AF683" s="16"/>
      <c r="AG683" s="16">
        <f t="shared" si="308"/>
        <v>1.6986336119945163E-2</v>
      </c>
      <c r="AH683" s="16">
        <f t="shared" si="309"/>
        <v>0.49511346206459111</v>
      </c>
      <c r="AI683" s="16">
        <f t="shared" si="294"/>
        <v>0.48790020181546373</v>
      </c>
      <c r="AJ683" s="16"/>
      <c r="AK683" s="16">
        <f t="shared" si="310"/>
        <v>8.4931680599725806E-2</v>
      </c>
      <c r="AL683" s="16">
        <f t="shared" si="311"/>
        <v>2.4755673103229556</v>
      </c>
      <c r="AM683" s="16">
        <f t="shared" si="295"/>
        <v>-1.5604989909226814</v>
      </c>
      <c r="AN683" s="16"/>
      <c r="AO683" s="16">
        <f t="shared" si="315"/>
        <v>1.0104248671373208E-2</v>
      </c>
      <c r="AP683" s="16">
        <f t="shared" si="300"/>
        <v>2.3447573696797126</v>
      </c>
      <c r="AQ683" s="16">
        <f t="shared" si="301"/>
        <v>0.85218192945761084</v>
      </c>
      <c r="AR683" s="16"/>
      <c r="AS683" s="16">
        <f t="shared" si="316"/>
        <v>5.0405858741481423E-2</v>
      </c>
      <c r="AT683" s="36">
        <f t="shared" si="302"/>
        <v>6.0968989067104129</v>
      </c>
      <c r="AU683" s="16">
        <f t="shared" si="303"/>
        <v>1.807780265963288</v>
      </c>
      <c r="AW683" s="16">
        <f t="shared" si="312"/>
        <v>2.1303866395110766E-3</v>
      </c>
      <c r="AX683" s="16">
        <f t="shared" si="304"/>
        <v>1.4003219365352124</v>
      </c>
      <c r="AY683" s="16">
        <f t="shared" si="305"/>
        <v>0.33670216485369953</v>
      </c>
    </row>
    <row r="684" spans="1:51" x14ac:dyDescent="0.2">
      <c r="A684" s="28">
        <v>682</v>
      </c>
      <c r="B684">
        <v>12783.31</v>
      </c>
      <c r="C684">
        <v>3198.57</v>
      </c>
      <c r="D684" s="29">
        <v>0.15</v>
      </c>
      <c r="E684" s="16">
        <f t="shared" si="291"/>
        <v>2.8846153846153845E-5</v>
      </c>
      <c r="F684" s="16"/>
      <c r="G684" s="16">
        <f t="shared" si="296"/>
        <v>-2.9920493808048409E-2</v>
      </c>
      <c r="H684" s="16">
        <f t="shared" si="296"/>
        <v>-3.0886135779015986E-2</v>
      </c>
      <c r="I684" s="16"/>
      <c r="J684" s="16">
        <v>-2.9920493808048409E-2</v>
      </c>
      <c r="K684" s="16">
        <v>-2.8551290706397607E-2</v>
      </c>
      <c r="L684" s="16">
        <f t="shared" si="292"/>
        <v>1.3381961910400165E-3</v>
      </c>
      <c r="M684" s="16">
        <f t="shared" si="297"/>
        <v>-3.1258689999088422E-2</v>
      </c>
      <c r="N684" s="16"/>
      <c r="O684" s="16">
        <v>-3.0886135779015986E-2</v>
      </c>
      <c r="P684" s="16">
        <v>-2.210362755856532E-2</v>
      </c>
      <c r="Q684" s="16">
        <f t="shared" si="298"/>
        <v>1.0717109675951299E-3</v>
      </c>
      <c r="R684" s="16">
        <f t="shared" si="306"/>
        <v>-3.1957846746611118E-2</v>
      </c>
      <c r="X684" s="16">
        <f t="shared" si="307"/>
        <v>4.8651715256855458E-4</v>
      </c>
      <c r="Y684" s="16">
        <f t="shared" si="299"/>
        <v>2.0325648834584992E-4</v>
      </c>
      <c r="Z684" s="16">
        <f t="shared" si="289"/>
        <v>1.8909964408557547</v>
      </c>
      <c r="AA684" s="16">
        <f t="shared" si="290"/>
        <v>0.81922972483304868</v>
      </c>
      <c r="AB684" s="16"/>
      <c r="AC684" s="16">
        <f t="shared" si="313"/>
        <v>4.8651715256855458E-4</v>
      </c>
      <c r="AD684" s="16">
        <f t="shared" si="314"/>
        <v>2.0325648834584992E-4</v>
      </c>
      <c r="AE684" s="16">
        <f t="shared" si="293"/>
        <v>2.4892836159357484E-4</v>
      </c>
      <c r="AF684" s="16"/>
      <c r="AG684" s="16">
        <f t="shared" si="308"/>
        <v>-0.93292973060010609</v>
      </c>
      <c r="AH684" s="16">
        <f t="shared" si="309"/>
        <v>1.9276040426276122</v>
      </c>
      <c r="AI684" s="16">
        <f t="shared" si="294"/>
        <v>5.3256879724938866E-3</v>
      </c>
      <c r="AJ684" s="16"/>
      <c r="AK684" s="16">
        <f t="shared" si="310"/>
        <v>-4.6646486530005307</v>
      </c>
      <c r="AL684" s="16">
        <f t="shared" si="311"/>
        <v>9.638020213138061</v>
      </c>
      <c r="AM684" s="16">
        <f t="shared" si="295"/>
        <v>-3.9733715601375303</v>
      </c>
      <c r="AN684" s="16"/>
      <c r="AO684" s="16">
        <f t="shared" si="315"/>
        <v>-1.5789121944617377E-2</v>
      </c>
      <c r="AP684" s="16">
        <f t="shared" si="300"/>
        <v>2.3077357096392994</v>
      </c>
      <c r="AQ684" s="16">
        <f t="shared" si="301"/>
        <v>0.83626683153412185</v>
      </c>
      <c r="AR684" s="16"/>
      <c r="AS684" s="16">
        <f t="shared" si="316"/>
        <v>-7.9037917415394593E-2</v>
      </c>
      <c r="AT684" s="36">
        <f t="shared" si="302"/>
        <v>5.6150127144318258</v>
      </c>
      <c r="AU684" s="16">
        <f t="shared" si="303"/>
        <v>1.7254438525568239</v>
      </c>
      <c r="AW684" s="16">
        <f t="shared" si="312"/>
        <v>-6.9155808902137952E-3</v>
      </c>
      <c r="AX684" s="16">
        <f t="shared" si="304"/>
        <v>1.3906378969107622</v>
      </c>
      <c r="AY684" s="16">
        <f t="shared" si="305"/>
        <v>0.32976256051248293</v>
      </c>
    </row>
    <row r="685" spans="1:51" x14ac:dyDescent="0.2">
      <c r="A685" s="28">
        <v>683</v>
      </c>
      <c r="B685">
        <v>12418.33</v>
      </c>
      <c r="C685">
        <v>3127.87</v>
      </c>
      <c r="D685" s="29">
        <v>0.13</v>
      </c>
      <c r="E685" s="16">
        <f t="shared" si="291"/>
        <v>2.4999999999999998E-5</v>
      </c>
      <c r="F685" s="16"/>
      <c r="G685" s="16">
        <f t="shared" si="296"/>
        <v>-2.8551290706397607E-2</v>
      </c>
      <c r="H685" s="16">
        <f t="shared" si="296"/>
        <v>-2.210362755856532E-2</v>
      </c>
      <c r="I685" s="16"/>
      <c r="J685" s="16">
        <v>-2.8551290706397607E-2</v>
      </c>
      <c r="K685" s="16">
        <v>2.0918271619452894E-2</v>
      </c>
      <c r="L685" s="16">
        <f t="shared" si="292"/>
        <v>2.0154585063085228E-3</v>
      </c>
      <c r="M685" s="16">
        <f t="shared" si="297"/>
        <v>-3.0566749212706131E-2</v>
      </c>
      <c r="N685" s="16"/>
      <c r="O685" s="16">
        <v>-2.210362755856532E-2</v>
      </c>
      <c r="P685" s="16">
        <v>3.4183006326989319E-2</v>
      </c>
      <c r="Q685" s="16">
        <f t="shared" si="298"/>
        <v>4.2991822224999667E-3</v>
      </c>
      <c r="R685" s="16">
        <f t="shared" si="306"/>
        <v>-2.6402809781065288E-2</v>
      </c>
      <c r="X685" s="16">
        <f t="shared" si="307"/>
        <v>6.0235352836355551E-4</v>
      </c>
      <c r="Y685" s="16">
        <f t="shared" si="299"/>
        <v>4.1251161733582879E-4</v>
      </c>
      <c r="Z685" s="16">
        <f t="shared" si="289"/>
        <v>2.0128315322339705</v>
      </c>
      <c r="AA685" s="16">
        <f t="shared" si="290"/>
        <v>2.1327285226098178</v>
      </c>
      <c r="AB685" s="16"/>
      <c r="AC685" s="16">
        <f t="shared" si="313"/>
        <v>6.0235352836355551E-4</v>
      </c>
      <c r="AD685" s="16">
        <f t="shared" si="314"/>
        <v>4.1251161733582879E-4</v>
      </c>
      <c r="AE685" s="16">
        <f t="shared" si="293"/>
        <v>3.9459076312770155E-4</v>
      </c>
      <c r="AF685" s="16"/>
      <c r="AG685" s="16">
        <f t="shared" si="308"/>
        <v>-0.54257420024003844</v>
      </c>
      <c r="AH685" s="16">
        <f t="shared" si="309"/>
        <v>1.2377985762216361</v>
      </c>
      <c r="AI685" s="16">
        <f t="shared" si="294"/>
        <v>0.3047756240184023</v>
      </c>
      <c r="AJ685" s="16"/>
      <c r="AK685" s="16">
        <f t="shared" si="310"/>
        <v>-2.7128710012001922</v>
      </c>
      <c r="AL685" s="16">
        <f t="shared" si="311"/>
        <v>6.1889928811081809</v>
      </c>
      <c r="AM685" s="16">
        <f t="shared" si="295"/>
        <v>-2.4761218799079887</v>
      </c>
      <c r="AN685" s="16"/>
      <c r="AO685" s="16">
        <f t="shared" si="315"/>
        <v>-1.5970540266006188E-2</v>
      </c>
      <c r="AP685" s="16">
        <f t="shared" si="300"/>
        <v>2.2708799235652046</v>
      </c>
      <c r="AQ685" s="16">
        <f t="shared" si="301"/>
        <v>0.82016738791014143</v>
      </c>
      <c r="AR685" s="16"/>
      <c r="AS685" s="16">
        <f t="shared" si="316"/>
        <v>-7.9968085945415532E-2</v>
      </c>
      <c r="AT685" s="36">
        <f t="shared" si="302"/>
        <v>5.165990895099541</v>
      </c>
      <c r="AU685" s="16">
        <f t="shared" si="303"/>
        <v>1.6420969322058825</v>
      </c>
      <c r="AW685" s="16">
        <f t="shared" si="312"/>
        <v>-4.438969475044019E-3</v>
      </c>
      <c r="AX685" s="16">
        <f t="shared" si="304"/>
        <v>1.384464897735536</v>
      </c>
      <c r="AY685" s="16">
        <f t="shared" si="305"/>
        <v>0.32531370955920913</v>
      </c>
    </row>
    <row r="686" spans="1:51" x14ac:dyDescent="0.2">
      <c r="A686" s="28">
        <v>684</v>
      </c>
      <c r="B686">
        <v>12678.1</v>
      </c>
      <c r="C686">
        <v>3234.79</v>
      </c>
      <c r="D686" s="29">
        <v>0.14000000000000001</v>
      </c>
      <c r="E686" s="16">
        <f t="shared" si="291"/>
        <v>2.6923076923076927E-5</v>
      </c>
      <c r="F686" s="16"/>
      <c r="G686" s="16">
        <f t="shared" si="296"/>
        <v>2.0918271619452894E-2</v>
      </c>
      <c r="H686" s="16">
        <f t="shared" si="296"/>
        <v>3.4183006326989319E-2</v>
      </c>
      <c r="I686" s="16"/>
      <c r="J686" s="16">
        <v>2.0918271619452894E-2</v>
      </c>
      <c r="K686" s="16">
        <v>4.373999258563973E-2</v>
      </c>
      <c r="L686" s="16">
        <f t="shared" si="292"/>
        <v>1.9947451284012424E-3</v>
      </c>
      <c r="M686" s="16">
        <f t="shared" si="297"/>
        <v>1.892352649105165E-2</v>
      </c>
      <c r="N686" s="16"/>
      <c r="O686" s="16">
        <v>3.4183006326989319E-2</v>
      </c>
      <c r="P686" s="16">
        <v>2.2298201737979934E-2</v>
      </c>
      <c r="Q686" s="16">
        <f t="shared" si="298"/>
        <v>3.6190884256585396E-3</v>
      </c>
      <c r="R686" s="16">
        <f t="shared" si="306"/>
        <v>3.056391790133078E-2</v>
      </c>
      <c r="X686" s="16">
        <f t="shared" si="307"/>
        <v>6.8710225582927018E-4</v>
      </c>
      <c r="Y686" s="16">
        <f t="shared" si="299"/>
        <v>4.9213533705739446E-4</v>
      </c>
      <c r="Z686" s="16">
        <f t="shared" si="289"/>
        <v>2.4619881659003711</v>
      </c>
      <c r="AA686" s="16">
        <f t="shared" si="290"/>
        <v>1.9403583792649335</v>
      </c>
      <c r="AB686" s="16"/>
      <c r="AC686" s="16">
        <f t="shared" si="313"/>
        <v>6.8710225582927018E-4</v>
      </c>
      <c r="AD686" s="16">
        <f t="shared" si="314"/>
        <v>4.9213533705739446E-4</v>
      </c>
      <c r="AE686" s="16">
        <f t="shared" si="293"/>
        <v>4.6031598413940505E-4</v>
      </c>
      <c r="AF686" s="16"/>
      <c r="AG686" s="16">
        <f t="shared" si="308"/>
        <v>0.75468181841920201</v>
      </c>
      <c r="AH686" s="16">
        <f t="shared" si="309"/>
        <v>-0.75028296608818368</v>
      </c>
      <c r="AI686" s="16">
        <f t="shared" si="294"/>
        <v>0.99560114766898167</v>
      </c>
      <c r="AJ686" s="16"/>
      <c r="AK686" s="16">
        <f t="shared" si="310"/>
        <v>3.7734090920960099</v>
      </c>
      <c r="AL686" s="16">
        <f t="shared" si="311"/>
        <v>-3.7514148304409183</v>
      </c>
      <c r="AM686" s="16">
        <f t="shared" si="295"/>
        <v>0.97800573834490834</v>
      </c>
      <c r="AN686" s="16"/>
      <c r="AO686" s="16">
        <f t="shared" si="315"/>
        <v>3.0969581458794474E-2</v>
      </c>
      <c r="AP686" s="16">
        <f t="shared" si="300"/>
        <v>2.3412081243411982</v>
      </c>
      <c r="AQ686" s="16">
        <f t="shared" si="301"/>
        <v>0.85066708859002016</v>
      </c>
      <c r="AR686" s="16"/>
      <c r="AS686" s="16">
        <f t="shared" si="316"/>
        <v>0.15474790729397236</v>
      </c>
      <c r="AT686" s="36">
        <f t="shared" si="302"/>
        <v>5.9654171752159098</v>
      </c>
      <c r="AU686" s="16">
        <f t="shared" si="303"/>
        <v>1.7859789902738636</v>
      </c>
      <c r="AW686" s="16">
        <f t="shared" si="312"/>
        <v>8.5653113608533029E-3</v>
      </c>
      <c r="AX686" s="16">
        <f t="shared" si="304"/>
        <v>1.3963232706528128</v>
      </c>
      <c r="AY686" s="16">
        <f t="shared" si="305"/>
        <v>0.33384254676770297</v>
      </c>
    </row>
    <row r="687" spans="1:51" x14ac:dyDescent="0.2">
      <c r="A687" s="28">
        <v>685</v>
      </c>
      <c r="B687">
        <v>13232.64</v>
      </c>
      <c r="C687">
        <v>3306.92</v>
      </c>
      <c r="D687" s="29">
        <v>0.14000000000000001</v>
      </c>
      <c r="E687" s="16">
        <f t="shared" si="291"/>
        <v>2.6923076923076927E-5</v>
      </c>
      <c r="F687" s="16"/>
      <c r="G687" s="16">
        <f t="shared" si="296"/>
        <v>4.373999258563973E-2</v>
      </c>
      <c r="H687" s="16">
        <f t="shared" si="296"/>
        <v>2.2298201737979934E-2</v>
      </c>
      <c r="I687" s="16"/>
      <c r="J687" s="16">
        <v>4.373999258563973E-2</v>
      </c>
      <c r="K687" s="16">
        <v>7.1520119945831856E-3</v>
      </c>
      <c r="L687" s="16">
        <f t="shared" si="292"/>
        <v>1.2463669381037874E-3</v>
      </c>
      <c r="M687" s="16">
        <f t="shared" si="297"/>
        <v>4.2493625647535942E-2</v>
      </c>
      <c r="N687" s="16"/>
      <c r="O687" s="16">
        <v>2.2298201737979934E-2</v>
      </c>
      <c r="P687" s="16">
        <v>5.4189396780085618E-3</v>
      </c>
      <c r="Q687" s="16">
        <f t="shared" si="298"/>
        <v>-7.3959699652098457E-4</v>
      </c>
      <c r="R687" s="16">
        <f t="shared" si="306"/>
        <v>2.303779873450092E-2</v>
      </c>
      <c r="X687" s="16">
        <f t="shared" si="307"/>
        <v>6.5744978363965691E-4</v>
      </c>
      <c r="Y687" s="16">
        <f t="shared" si="299"/>
        <v>6.0386156884122014E-4</v>
      </c>
      <c r="Z687" s="16">
        <f t="shared" si="289"/>
        <v>1.371365524710676</v>
      </c>
      <c r="AA687" s="16">
        <f t="shared" si="290"/>
        <v>2.3476890904507854</v>
      </c>
      <c r="AB687" s="16"/>
      <c r="AC687" s="16">
        <f t="shared" si="313"/>
        <v>6.5744978363965691E-4</v>
      </c>
      <c r="AD687" s="16">
        <f t="shared" si="314"/>
        <v>6.0386156884122014E-4</v>
      </c>
      <c r="AE687" s="16">
        <f t="shared" si="293"/>
        <v>4.9877316830145458E-4</v>
      </c>
      <c r="AF687" s="16"/>
      <c r="AG687" s="16">
        <f t="shared" si="308"/>
        <v>0.2216912145315218</v>
      </c>
      <c r="AH687" s="16">
        <f t="shared" si="309"/>
        <v>-0.18734422476805598</v>
      </c>
      <c r="AI687" s="16">
        <f t="shared" si="294"/>
        <v>0.96565301023653427</v>
      </c>
      <c r="AJ687" s="16"/>
      <c r="AK687" s="16">
        <f t="shared" si="310"/>
        <v>1.1084560726576089</v>
      </c>
      <c r="AL687" s="16">
        <f t="shared" si="311"/>
        <v>-0.93672112384027995</v>
      </c>
      <c r="AM687" s="16">
        <f t="shared" si="295"/>
        <v>0.82826505118267102</v>
      </c>
      <c r="AN687" s="16"/>
      <c r="AO687" s="16">
        <f t="shared" si="315"/>
        <v>1.6306620850052127E-2</v>
      </c>
      <c r="AP687" s="16">
        <f t="shared" si="300"/>
        <v>2.3793853175558919</v>
      </c>
      <c r="AQ687" s="16">
        <f t="shared" si="301"/>
        <v>0.86684218439146021</v>
      </c>
      <c r="AR687" s="16"/>
      <c r="AS687" s="16">
        <f t="shared" si="316"/>
        <v>8.1425411942568304E-2</v>
      </c>
      <c r="AT687" s="36">
        <f t="shared" si="302"/>
        <v>6.4511537261171377</v>
      </c>
      <c r="AU687" s="16">
        <f t="shared" si="303"/>
        <v>1.8642589870781681</v>
      </c>
      <c r="AW687" s="16">
        <f t="shared" si="312"/>
        <v>3.4582022472125573E-3</v>
      </c>
      <c r="AX687" s="16">
        <f t="shared" si="304"/>
        <v>1.4011520389252194</v>
      </c>
      <c r="AY687" s="16">
        <f t="shared" si="305"/>
        <v>0.33729478318360195</v>
      </c>
    </row>
    <row r="688" spans="1:51" x14ac:dyDescent="0.2">
      <c r="A688" s="28">
        <v>686</v>
      </c>
      <c r="B688">
        <v>13327.28</v>
      </c>
      <c r="C688">
        <v>3324.84</v>
      </c>
      <c r="D688" s="29">
        <v>0.15</v>
      </c>
      <c r="E688" s="16">
        <f t="shared" si="291"/>
        <v>2.8846153846153845E-5</v>
      </c>
      <c r="F688" s="16"/>
      <c r="G688" s="16">
        <f t="shared" si="296"/>
        <v>7.1520119945831856E-3</v>
      </c>
      <c r="H688" s="16">
        <f t="shared" si="296"/>
        <v>5.4189396780085618E-3</v>
      </c>
      <c r="I688" s="16"/>
      <c r="J688" s="16">
        <v>7.1520119945831856E-3</v>
      </c>
      <c r="K688" s="16">
        <v>-3.2773379114117859E-2</v>
      </c>
      <c r="L688" s="16">
        <f t="shared" si="292"/>
        <v>9.0111872014606443E-4</v>
      </c>
      <c r="M688" s="16">
        <f t="shared" si="297"/>
        <v>6.250893274437121E-3</v>
      </c>
      <c r="N688" s="16"/>
      <c r="O688" s="16">
        <v>5.4189396780085618E-3</v>
      </c>
      <c r="P688" s="16">
        <v>-5.9852504180659414E-4</v>
      </c>
      <c r="Q688" s="16">
        <f t="shared" si="298"/>
        <v>1.8073028069539145E-4</v>
      </c>
      <c r="R688" s="16">
        <f t="shared" si="306"/>
        <v>5.2382093973131708E-3</v>
      </c>
      <c r="X688" s="16">
        <f t="shared" si="307"/>
        <v>8.7740074032999747E-4</v>
      </c>
      <c r="Y688" s="16">
        <f t="shared" si="299"/>
        <v>5.9433742635621575E-4</v>
      </c>
      <c r="Z688" s="16">
        <f t="shared" si="289"/>
        <v>2.5780681132254877</v>
      </c>
      <c r="AA688" s="16">
        <f t="shared" si="290"/>
        <v>2.7720095858889708</v>
      </c>
      <c r="AB688" s="16"/>
      <c r="AC688" s="16">
        <f t="shared" si="313"/>
        <v>8.7740074032999747E-4</v>
      </c>
      <c r="AD688" s="16">
        <f t="shared" si="314"/>
        <v>5.9433742635621575E-4</v>
      </c>
      <c r="AE688" s="16">
        <f t="shared" si="293"/>
        <v>5.7163476250683492E-4</v>
      </c>
      <c r="AF688" s="16"/>
      <c r="AG688" s="16">
        <f t="shared" si="308"/>
        <v>-1.1412131707271803E-2</v>
      </c>
      <c r="AH688" s="16">
        <f t="shared" si="309"/>
        <v>0.31942088988262363</v>
      </c>
      <c r="AI688" s="16">
        <f t="shared" si="294"/>
        <v>0.69199124182464811</v>
      </c>
      <c r="AJ688" s="16"/>
      <c r="AK688" s="16">
        <f t="shared" si="310"/>
        <v>-5.7060658536359013E-2</v>
      </c>
      <c r="AL688" s="16">
        <f t="shared" si="311"/>
        <v>1.5971044494131181</v>
      </c>
      <c r="AM688" s="16">
        <f t="shared" si="295"/>
        <v>-0.54004379087675902</v>
      </c>
      <c r="AN688" s="16"/>
      <c r="AO688" s="16">
        <f t="shared" si="315"/>
        <v>5.9632952265738421E-4</v>
      </c>
      <c r="AP688" s="16">
        <f t="shared" si="300"/>
        <v>2.3808042152665281</v>
      </c>
      <c r="AQ688" s="16">
        <f t="shared" si="301"/>
        <v>0.86743833618032296</v>
      </c>
      <c r="AR688" s="16"/>
      <c r="AS688" s="16">
        <f t="shared" si="316"/>
        <v>2.8739553055946135E-3</v>
      </c>
      <c r="AT688" s="36">
        <f t="shared" si="302"/>
        <v>6.4696940535955179</v>
      </c>
      <c r="AU688" s="16">
        <f t="shared" si="303"/>
        <v>1.8671288204697891</v>
      </c>
      <c r="AW688" s="16">
        <f t="shared" si="312"/>
        <v>1.1046410830348752E-3</v>
      </c>
      <c r="AX688" s="16">
        <f t="shared" si="304"/>
        <v>1.4026998090309943</v>
      </c>
      <c r="AY688" s="16">
        <f t="shared" si="305"/>
        <v>0.33839881459960985</v>
      </c>
    </row>
    <row r="689" spans="1:51" x14ac:dyDescent="0.2">
      <c r="A689" s="28">
        <v>687</v>
      </c>
      <c r="B689">
        <v>12890.5</v>
      </c>
      <c r="C689">
        <v>3322.85</v>
      </c>
      <c r="D689" s="29">
        <v>0.14000000000000001</v>
      </c>
      <c r="E689" s="16">
        <f t="shared" si="291"/>
        <v>2.6923076923076927E-5</v>
      </c>
      <c r="F689" s="16"/>
      <c r="G689" s="16">
        <f t="shared" si="296"/>
        <v>-3.2773379114117859E-2</v>
      </c>
      <c r="H689" s="16">
        <f t="shared" si="296"/>
        <v>-5.9852504180659414E-4</v>
      </c>
      <c r="I689" s="16"/>
      <c r="J689" s="16">
        <v>-3.2773379114117859E-2</v>
      </c>
      <c r="K689" s="16">
        <v>-2.3691866102944705E-3</v>
      </c>
      <c r="L689" s="16">
        <f t="shared" si="292"/>
        <v>1.4546236515423328E-3</v>
      </c>
      <c r="M689" s="16">
        <f t="shared" si="297"/>
        <v>-3.4228002765660195E-2</v>
      </c>
      <c r="N689" s="16"/>
      <c r="O689" s="16">
        <v>-5.9852504180659414E-4</v>
      </c>
      <c r="P689" s="16">
        <v>1.7566245843176759E-2</v>
      </c>
      <c r="Q689" s="16">
        <f t="shared" si="298"/>
        <v>1.4878149009541711E-3</v>
      </c>
      <c r="R689" s="16">
        <f t="shared" si="306"/>
        <v>-2.0863399427607653E-3</v>
      </c>
      <c r="X689" s="16">
        <f t="shared" si="307"/>
        <v>7.5483762037706239E-4</v>
      </c>
      <c r="Y689" s="16">
        <f t="shared" si="299"/>
        <v>4.7366532383033761E-4</v>
      </c>
      <c r="Z689" s="16">
        <f t="shared" si="289"/>
        <v>1.899533500438032</v>
      </c>
      <c r="AA689" s="16">
        <f t="shared" si="290"/>
        <v>2.9039714229749567</v>
      </c>
      <c r="AB689" s="16"/>
      <c r="AC689" s="16">
        <f t="shared" si="313"/>
        <v>7.5483762037706239E-4</v>
      </c>
      <c r="AD689" s="16">
        <f t="shared" si="314"/>
        <v>4.7366532383033761E-4</v>
      </c>
      <c r="AE689" s="16">
        <f t="shared" si="293"/>
        <v>4.7333177290477942E-4</v>
      </c>
      <c r="AF689" s="16"/>
      <c r="AG689" s="16">
        <f t="shared" si="308"/>
        <v>-7.7705239044125532E-2</v>
      </c>
      <c r="AH689" s="16">
        <f t="shared" si="309"/>
        <v>0.59853566208138376</v>
      </c>
      <c r="AI689" s="16">
        <f t="shared" si="294"/>
        <v>0.47916957696274176</v>
      </c>
      <c r="AJ689" s="16"/>
      <c r="AK689" s="16">
        <f t="shared" si="310"/>
        <v>-0.38852619522062765</v>
      </c>
      <c r="AL689" s="16">
        <f t="shared" si="311"/>
        <v>2.992678310406919</v>
      </c>
      <c r="AM689" s="16">
        <f t="shared" si="295"/>
        <v>-1.6041521151862914</v>
      </c>
      <c r="AN689" s="16"/>
      <c r="AO689" s="16">
        <f t="shared" si="315"/>
        <v>2.0279400329363192E-4</v>
      </c>
      <c r="AP689" s="16">
        <f t="shared" si="300"/>
        <v>2.3812870280844001</v>
      </c>
      <c r="AQ689" s="16">
        <f t="shared" si="301"/>
        <v>0.86764110962369223</v>
      </c>
      <c r="AR689" s="16"/>
      <c r="AS689" s="16">
        <f t="shared" si="316"/>
        <v>8.9858540108354412E-4</v>
      </c>
      <c r="AT689" s="36">
        <f t="shared" si="302"/>
        <v>6.475507626221555</v>
      </c>
      <c r="AU689" s="16">
        <f t="shared" si="303"/>
        <v>1.8680270023847041</v>
      </c>
      <c r="AW689" s="16">
        <f t="shared" si="312"/>
        <v>2.1718753861355591E-3</v>
      </c>
      <c r="AX689" s="16">
        <f t="shared" si="304"/>
        <v>1.4057462982203657</v>
      </c>
      <c r="AY689" s="16">
        <f t="shared" si="305"/>
        <v>0.3405683348737889</v>
      </c>
    </row>
    <row r="690" spans="1:51" x14ac:dyDescent="0.2">
      <c r="A690" s="28">
        <v>688</v>
      </c>
      <c r="B690">
        <v>12859.96</v>
      </c>
      <c r="C690">
        <v>3381.22</v>
      </c>
      <c r="D690" s="29">
        <v>0.14000000000000001</v>
      </c>
      <c r="E690" s="16">
        <f t="shared" si="291"/>
        <v>2.6923076923076927E-5</v>
      </c>
      <c r="F690" s="16"/>
      <c r="G690" s="16">
        <f t="shared" si="296"/>
        <v>-2.3691866102944705E-3</v>
      </c>
      <c r="H690" s="16">
        <f t="shared" si="296"/>
        <v>1.7566245843176759E-2</v>
      </c>
      <c r="I690" s="16"/>
      <c r="J690" s="16">
        <v>-2.3691866102944705E-3</v>
      </c>
      <c r="K690" s="16">
        <v>-5.7729573031331189E-3</v>
      </c>
      <c r="L690" s="16">
        <f t="shared" si="292"/>
        <v>2.058617108125519E-3</v>
      </c>
      <c r="M690" s="16">
        <f t="shared" si="297"/>
        <v>-4.4278037184199894E-3</v>
      </c>
      <c r="N690" s="16"/>
      <c r="O690" s="16">
        <v>1.7566245843176759E-2</v>
      </c>
      <c r="P690" s="16">
        <v>-9.3191215005234106E-3</v>
      </c>
      <c r="Q690" s="16">
        <f t="shared" si="298"/>
        <v>1.9537911717339576E-3</v>
      </c>
      <c r="R690" s="16">
        <f t="shared" si="306"/>
        <v>1.5612454671442802E-2</v>
      </c>
      <c r="X690" s="16">
        <f t="shared" si="307"/>
        <v>8.480373679891416E-4</v>
      </c>
      <c r="Y690" s="16">
        <f t="shared" si="299"/>
        <v>3.8029230101029016E-4</v>
      </c>
      <c r="Z690" s="16">
        <f t="shared" si="289"/>
        <v>2.6057950900049227</v>
      </c>
      <c r="AA690" s="16">
        <f t="shared" si="290"/>
        <v>2.6978711472038954</v>
      </c>
      <c r="AB690" s="16"/>
      <c r="AC690" s="16">
        <f t="shared" si="313"/>
        <v>8.480373679891416E-4</v>
      </c>
      <c r="AD690" s="16">
        <f t="shared" si="314"/>
        <v>3.8029230101029016E-4</v>
      </c>
      <c r="AE690" s="16">
        <f t="shared" si="293"/>
        <v>4.4954104920419299E-4</v>
      </c>
      <c r="AF690" s="16"/>
      <c r="AG690" s="16">
        <f t="shared" si="308"/>
        <v>0.36443993479459302</v>
      </c>
      <c r="AH690" s="16">
        <f t="shared" si="309"/>
        <v>-0.26477092604446956</v>
      </c>
      <c r="AI690" s="16">
        <f t="shared" si="294"/>
        <v>0.90033099124987648</v>
      </c>
      <c r="AJ690" s="16"/>
      <c r="AK690" s="16">
        <f t="shared" si="310"/>
        <v>1.8221996739729651</v>
      </c>
      <c r="AL690" s="16">
        <f t="shared" si="311"/>
        <v>-1.3238546302223477</v>
      </c>
      <c r="AM690" s="16">
        <f t="shared" si="295"/>
        <v>0.50165495624938261</v>
      </c>
      <c r="AN690" s="16"/>
      <c r="AO690" s="16">
        <f t="shared" si="315"/>
        <v>1.0711023517302996E-2</v>
      </c>
      <c r="AP690" s="16">
        <f t="shared" si="300"/>
        <v>2.4067930494436602</v>
      </c>
      <c r="AQ690" s="16">
        <f t="shared" si="301"/>
        <v>0.87829517647708211</v>
      </c>
      <c r="AR690" s="16"/>
      <c r="AS690" s="16">
        <f t="shared" si="316"/>
        <v>5.3447425278822673E-2</v>
      </c>
      <c r="AT690" s="36">
        <f t="shared" si="302"/>
        <v>6.8216068362164775</v>
      </c>
      <c r="AU690" s="16">
        <f t="shared" si="303"/>
        <v>1.9200950505878769</v>
      </c>
      <c r="AW690" s="16">
        <f t="shared" si="312"/>
        <v>5.343082785495481E-3</v>
      </c>
      <c r="AX690" s="16">
        <f t="shared" si="304"/>
        <v>1.413257317067161</v>
      </c>
      <c r="AY690" s="16">
        <f t="shared" si="305"/>
        <v>0.34589719403529662</v>
      </c>
    </row>
    <row r="691" spans="1:51" x14ac:dyDescent="0.2">
      <c r="A691" s="28">
        <v>689</v>
      </c>
      <c r="B691">
        <v>12785.72</v>
      </c>
      <c r="C691">
        <v>3349.71</v>
      </c>
      <c r="D691" s="29">
        <v>0.13</v>
      </c>
      <c r="E691" s="16">
        <f t="shared" si="291"/>
        <v>2.4999999999999998E-5</v>
      </c>
      <c r="F691" s="16"/>
      <c r="G691" s="16">
        <f t="shared" si="296"/>
        <v>-5.7729573031331189E-3</v>
      </c>
      <c r="H691" s="16">
        <f t="shared" si="296"/>
        <v>-9.3191215005234106E-3</v>
      </c>
      <c r="I691" s="16"/>
      <c r="J691" s="16">
        <v>-5.7729573031331189E-3</v>
      </c>
      <c r="K691" s="16">
        <v>-9.4104985874866424E-3</v>
      </c>
      <c r="L691" s="16">
        <f t="shared" si="292"/>
        <v>1.5986608543468858E-3</v>
      </c>
      <c r="M691" s="16">
        <f t="shared" si="297"/>
        <v>-7.3716181574800047E-3</v>
      </c>
      <c r="N691" s="16"/>
      <c r="O691" s="16">
        <v>-9.3191215005234106E-3</v>
      </c>
      <c r="P691" s="16">
        <v>-7.0155326879040546E-4</v>
      </c>
      <c r="Q691" s="16">
        <f t="shared" si="298"/>
        <v>5.4716020825175014E-4</v>
      </c>
      <c r="R691" s="16">
        <f t="shared" si="306"/>
        <v>-9.8662817087751611E-3</v>
      </c>
      <c r="X691" s="16">
        <f t="shared" si="307"/>
        <v>7.2825611832740542E-4</v>
      </c>
      <c r="Y691" s="16">
        <f t="shared" si="299"/>
        <v>3.6616693252415004E-4</v>
      </c>
      <c r="Z691" s="16">
        <f t="shared" si="289"/>
        <v>2.6561815262124955</v>
      </c>
      <c r="AA691" s="16">
        <f t="shared" si="290"/>
        <v>2.9043497633559747</v>
      </c>
      <c r="AB691" s="16"/>
      <c r="AC691" s="16">
        <f t="shared" si="313"/>
        <v>7.2825611832740542E-4</v>
      </c>
      <c r="AD691" s="16">
        <f t="shared" si="314"/>
        <v>3.6616693252415004E-4</v>
      </c>
      <c r="AE691" s="16">
        <f t="shared" si="293"/>
        <v>4.0877537481756658E-4</v>
      </c>
      <c r="AF691" s="16"/>
      <c r="AG691" s="16">
        <f t="shared" si="308"/>
        <v>-0.53451568067536903</v>
      </c>
      <c r="AH691" s="16">
        <f t="shared" si="309"/>
        <v>1.4021507961089434</v>
      </c>
      <c r="AI691" s="16">
        <f t="shared" si="294"/>
        <v>0.13236488456642559</v>
      </c>
      <c r="AJ691" s="16"/>
      <c r="AK691" s="16">
        <f t="shared" si="310"/>
        <v>-2.6725784033768449</v>
      </c>
      <c r="AL691" s="16">
        <f t="shared" si="311"/>
        <v>7.0107539805447177</v>
      </c>
      <c r="AM691" s="16">
        <f t="shared" si="295"/>
        <v>-3.3381755771678727</v>
      </c>
      <c r="AN691" s="16"/>
      <c r="AO691" s="16">
        <f t="shared" si="315"/>
        <v>3.877759270223574E-4</v>
      </c>
      <c r="AP691" s="16">
        <f t="shared" si="300"/>
        <v>2.407726345849559</v>
      </c>
      <c r="AQ691" s="16">
        <f t="shared" si="301"/>
        <v>0.87868287723845062</v>
      </c>
      <c r="AR691" s="16"/>
      <c r="AS691" s="16">
        <f t="shared" si="316"/>
        <v>1.831187327419478E-3</v>
      </c>
      <c r="AT691" s="36">
        <f t="shared" si="302"/>
        <v>6.8340984762075951</v>
      </c>
      <c r="AU691" s="16">
        <f t="shared" si="303"/>
        <v>1.9219245633357831</v>
      </c>
      <c r="AW691" s="16">
        <f t="shared" si="312"/>
        <v>-2.3049875741422512E-3</v>
      </c>
      <c r="AX691" s="16">
        <f t="shared" si="304"/>
        <v>1.4099997765122556</v>
      </c>
      <c r="AY691" s="16">
        <f t="shared" si="305"/>
        <v>0.3435895458881178</v>
      </c>
    </row>
    <row r="692" spans="1:51" x14ac:dyDescent="0.2">
      <c r="A692" s="28">
        <v>690</v>
      </c>
      <c r="B692">
        <v>12665.4</v>
      </c>
      <c r="C692">
        <v>3347.36</v>
      </c>
      <c r="D692" s="29">
        <v>0.14000000000000001</v>
      </c>
      <c r="E692" s="16">
        <f t="shared" si="291"/>
        <v>2.6923076923076927E-5</v>
      </c>
      <c r="F692" s="16"/>
      <c r="G692" s="16">
        <f t="shared" si="296"/>
        <v>-9.4104985874866424E-3</v>
      </c>
      <c r="H692" s="16">
        <f t="shared" si="296"/>
        <v>-7.0155326879040546E-4</v>
      </c>
      <c r="I692" s="16"/>
      <c r="J692" s="16">
        <v>-9.4104985874866424E-3</v>
      </c>
      <c r="K692" s="16">
        <v>3.9861354556508327E-2</v>
      </c>
      <c r="L692" s="16">
        <f t="shared" si="292"/>
        <v>1.6501532798208624E-3</v>
      </c>
      <c r="M692" s="16">
        <f t="shared" si="297"/>
        <v>-1.1060651867307505E-2</v>
      </c>
      <c r="N692" s="16"/>
      <c r="O692" s="16">
        <v>-7.0155326879040546E-4</v>
      </c>
      <c r="P692" s="16">
        <v>8.4096123512260677E-3</v>
      </c>
      <c r="Q692" s="16">
        <f t="shared" si="298"/>
        <v>2.6290906883937081E-3</v>
      </c>
      <c r="R692" s="16">
        <f t="shared" si="306"/>
        <v>-3.3306439571841135E-3</v>
      </c>
      <c r="X692" s="16">
        <f t="shared" si="307"/>
        <v>6.3902313911902734E-4</v>
      </c>
      <c r="Y692" s="16">
        <f t="shared" si="299"/>
        <v>3.2276932787787989E-4</v>
      </c>
      <c r="Z692" s="16">
        <f t="shared" si="289"/>
        <v>2.6631237294238197</v>
      </c>
      <c r="AA692" s="16">
        <f t="shared" si="290"/>
        <v>3.0831633975398764</v>
      </c>
      <c r="AB692" s="16"/>
      <c r="AC692" s="16">
        <f t="shared" si="313"/>
        <v>6.3902313911902734E-4</v>
      </c>
      <c r="AD692" s="16">
        <f t="shared" si="314"/>
        <v>3.2276932787787989E-4</v>
      </c>
      <c r="AE692" s="16">
        <f t="shared" si="293"/>
        <v>3.5950713543398235E-4</v>
      </c>
      <c r="AF692" s="16"/>
      <c r="AG692" s="16">
        <f t="shared" si="308"/>
        <v>-0.25844036474638721</v>
      </c>
      <c r="AH692" s="16">
        <f t="shared" si="309"/>
        <v>1.0113225929867871</v>
      </c>
      <c r="AI692" s="16">
        <f t="shared" si="294"/>
        <v>0.24711777175960004</v>
      </c>
      <c r="AJ692" s="16"/>
      <c r="AK692" s="16">
        <f t="shared" si="310"/>
        <v>-1.2922018237319361</v>
      </c>
      <c r="AL692" s="16">
        <f t="shared" si="311"/>
        <v>5.0566129649339349</v>
      </c>
      <c r="AM692" s="16">
        <f t="shared" si="295"/>
        <v>-2.7644111412019985</v>
      </c>
      <c r="AN692" s="16"/>
      <c r="AO692" s="16">
        <f t="shared" si="315"/>
        <v>4.0496847057518836E-3</v>
      </c>
      <c r="AP692" s="16">
        <f t="shared" si="300"/>
        <v>2.4174768784079816</v>
      </c>
      <c r="AQ692" s="16">
        <f t="shared" si="301"/>
        <v>0.88272438404227582</v>
      </c>
      <c r="AR692" s="16"/>
      <c r="AS692" s="16">
        <f t="shared" si="316"/>
        <v>2.0148423528759413E-2</v>
      </c>
      <c r="AT692" s="36">
        <f t="shared" si="302"/>
        <v>6.9717947867434757</v>
      </c>
      <c r="AU692" s="16">
        <f t="shared" si="303"/>
        <v>1.9418726933094246</v>
      </c>
      <c r="AW692" s="16">
        <f t="shared" si="312"/>
        <v>4.8313992363636286E-4</v>
      </c>
      <c r="AX692" s="16">
        <f t="shared" si="304"/>
        <v>1.4106810036966071</v>
      </c>
      <c r="AY692" s="16">
        <f t="shared" si="305"/>
        <v>0.34407256913723994</v>
      </c>
    </row>
    <row r="693" spans="1:51" x14ac:dyDescent="0.2">
      <c r="A693" s="28">
        <v>691</v>
      </c>
      <c r="B693">
        <v>13170.26</v>
      </c>
      <c r="C693">
        <v>3375.51</v>
      </c>
      <c r="D693" s="29">
        <v>0.09</v>
      </c>
      <c r="E693" s="16">
        <f t="shared" si="291"/>
        <v>1.7307692307692306E-5</v>
      </c>
      <c r="F693" s="16"/>
      <c r="G693" s="16">
        <f t="shared" si="296"/>
        <v>3.9861354556508327E-2</v>
      </c>
      <c r="H693" s="16">
        <f t="shared" si="296"/>
        <v>8.4096123512260677E-3</v>
      </c>
      <c r="I693" s="16"/>
      <c r="J693" s="16">
        <v>3.9861354556508327E-2</v>
      </c>
      <c r="K693" s="16">
        <v>-7.6369031439014814E-3</v>
      </c>
      <c r="L693" s="16">
        <f t="shared" si="292"/>
        <v>1.7051821993327347E-3</v>
      </c>
      <c r="M693" s="16">
        <f t="shared" si="297"/>
        <v>3.815617235717559E-2</v>
      </c>
      <c r="N693" s="16"/>
      <c r="O693" s="16">
        <v>8.4096123512260677E-3</v>
      </c>
      <c r="P693" s="16">
        <v>-1.42911737781847E-2</v>
      </c>
      <c r="Q693" s="16">
        <f t="shared" si="298"/>
        <v>1.9617694003119966E-3</v>
      </c>
      <c r="R693" s="16">
        <f t="shared" si="306"/>
        <v>6.4478429509140711E-3</v>
      </c>
      <c r="X693" s="16">
        <f t="shared" si="307"/>
        <v>5.7963226884985531E-4</v>
      </c>
      <c r="Y693" s="16">
        <f t="shared" si="299"/>
        <v>2.7157808084358342E-4</v>
      </c>
      <c r="Z693" s="16">
        <f t="shared" si="289"/>
        <v>1.5517429601716308</v>
      </c>
      <c r="AA693" s="16">
        <f t="shared" si="290"/>
        <v>3.1101491285965879</v>
      </c>
      <c r="AB693" s="16"/>
      <c r="AC693" s="16">
        <f t="shared" si="313"/>
        <v>5.7963226884985531E-4</v>
      </c>
      <c r="AD693" s="16">
        <f t="shared" si="314"/>
        <v>2.7157808084358342E-4</v>
      </c>
      <c r="AE693" s="16">
        <f t="shared" si="293"/>
        <v>3.1407019819782497E-4</v>
      </c>
      <c r="AF693" s="16"/>
      <c r="AG693" s="16">
        <f t="shared" si="308"/>
        <v>-0.2814084381226602</v>
      </c>
      <c r="AH693" s="16">
        <f t="shared" si="309"/>
        <v>0.90862417227976378</v>
      </c>
      <c r="AI693" s="16">
        <f t="shared" si="294"/>
        <v>0.37278426584289648</v>
      </c>
      <c r="AJ693" s="16"/>
      <c r="AK693" s="16">
        <f t="shared" si="310"/>
        <v>-1.407042190613301</v>
      </c>
      <c r="AL693" s="16">
        <f t="shared" si="311"/>
        <v>4.543120861398819</v>
      </c>
      <c r="AM693" s="16">
        <f t="shared" si="295"/>
        <v>-2.1360786707855182</v>
      </c>
      <c r="AN693" s="16"/>
      <c r="AO693" s="16">
        <f t="shared" si="315"/>
        <v>-1.7902988710352752E-3</v>
      </c>
      <c r="AP693" s="16">
        <f t="shared" si="300"/>
        <v>2.413148872281814</v>
      </c>
      <c r="AQ693" s="16">
        <f t="shared" si="301"/>
        <v>0.88093248067090724</v>
      </c>
      <c r="AR693" s="16"/>
      <c r="AS693" s="16">
        <f t="shared" si="316"/>
        <v>-9.0591866628686908E-3</v>
      </c>
      <c r="AT693" s="36">
        <f t="shared" si="302"/>
        <v>6.9086359963951525</v>
      </c>
      <c r="AU693" s="16">
        <f t="shared" si="303"/>
        <v>1.9327722226932225</v>
      </c>
      <c r="AW693" s="16">
        <f t="shared" si="312"/>
        <v>-3.4886599745028433E-4</v>
      </c>
      <c r="AX693" s="16">
        <f t="shared" si="304"/>
        <v>1.4101888650611683</v>
      </c>
      <c r="AY693" s="16">
        <f t="shared" si="305"/>
        <v>0.34372364227189062</v>
      </c>
    </row>
    <row r="694" spans="1:51" x14ac:dyDescent="0.2">
      <c r="A694" s="28">
        <v>692</v>
      </c>
      <c r="B694">
        <v>13069.68</v>
      </c>
      <c r="C694">
        <v>3327.27</v>
      </c>
      <c r="D694" s="29">
        <v>0.1</v>
      </c>
      <c r="E694" s="16">
        <f t="shared" si="291"/>
        <v>1.9230769230769231E-5</v>
      </c>
      <c r="F694" s="16"/>
      <c r="G694" s="16">
        <f t="shared" si="296"/>
        <v>-7.6369031439014814E-3</v>
      </c>
      <c r="H694" s="16">
        <f t="shared" si="296"/>
        <v>-1.42911737781847E-2</v>
      </c>
      <c r="I694" s="16"/>
      <c r="J694" s="16">
        <v>-7.6369031439014814E-3</v>
      </c>
      <c r="K694" s="16">
        <v>-1.2753946538859445E-2</v>
      </c>
      <c r="L694" s="16">
        <f t="shared" si="292"/>
        <v>9.5979496413505633E-4</v>
      </c>
      <c r="M694" s="16">
        <f t="shared" si="297"/>
        <v>-8.5966981080365379E-3</v>
      </c>
      <c r="N694" s="16"/>
      <c r="O694" s="16">
        <v>-1.42911737781847E-2</v>
      </c>
      <c r="P694" s="16">
        <v>-7.3002792078791208E-3</v>
      </c>
      <c r="Q694" s="16">
        <f t="shared" si="298"/>
        <v>1.2562252590905599E-3</v>
      </c>
      <c r="R694" s="16">
        <f t="shared" si="306"/>
        <v>-1.5547399037275259E-2</v>
      </c>
      <c r="X694" s="16">
        <f t="shared" si="307"/>
        <v>7.5679492995765047E-4</v>
      </c>
      <c r="Y694" s="16">
        <f t="shared" si="299"/>
        <v>2.4106718579114622E-4</v>
      </c>
      <c r="Z694" s="16">
        <f t="shared" si="289"/>
        <v>2.625444137406967</v>
      </c>
      <c r="AA694" s="16">
        <f t="shared" si="290"/>
        <v>2.7449215465215913</v>
      </c>
      <c r="AB694" s="16"/>
      <c r="AC694" s="16">
        <f t="shared" si="313"/>
        <v>7.5679492995765047E-4</v>
      </c>
      <c r="AD694" s="16">
        <f t="shared" si="314"/>
        <v>2.4106718579114622E-4</v>
      </c>
      <c r="AE694" s="16">
        <f t="shared" si="293"/>
        <v>3.3811251755547082E-4</v>
      </c>
      <c r="AF694" s="16"/>
      <c r="AG694" s="16">
        <f t="shared" si="308"/>
        <v>-0.84718979678848216</v>
      </c>
      <c r="AH694" s="16">
        <f t="shared" si="309"/>
        <v>2.1987807645371711</v>
      </c>
      <c r="AI694" s="16">
        <f t="shared" si="294"/>
        <v>-0.35159096774868903</v>
      </c>
      <c r="AJ694" s="16"/>
      <c r="AK694" s="16">
        <f t="shared" si="310"/>
        <v>-4.2359489839424107</v>
      </c>
      <c r="AL694" s="16">
        <f t="shared" si="311"/>
        <v>10.993903822685855</v>
      </c>
      <c r="AM694" s="16">
        <f t="shared" si="295"/>
        <v>-5.7579548387434443</v>
      </c>
      <c r="AN694" s="16"/>
      <c r="AO694" s="16">
        <f t="shared" si="315"/>
        <v>-1.0829764923919629E-2</v>
      </c>
      <c r="AP694" s="16">
        <f t="shared" si="300"/>
        <v>2.3870150372685801</v>
      </c>
      <c r="AQ694" s="16">
        <f t="shared" si="301"/>
        <v>0.87004364698853809</v>
      </c>
      <c r="AR694" s="16"/>
      <c r="AS694" s="16">
        <f t="shared" si="316"/>
        <v>-5.4218055388828928E-2</v>
      </c>
      <c r="AT694" s="36">
        <f t="shared" si="302"/>
        <v>6.5340631872813422</v>
      </c>
      <c r="AU694" s="16">
        <f t="shared" si="303"/>
        <v>1.8770289836679845</v>
      </c>
      <c r="AW694" s="16">
        <f t="shared" si="312"/>
        <v>-3.6359612993112503E-3</v>
      </c>
      <c r="AX694" s="16">
        <f t="shared" si="304"/>
        <v>1.4050614729230861</v>
      </c>
      <c r="AY694" s="16">
        <f t="shared" si="305"/>
        <v>0.34008105479874384</v>
      </c>
    </row>
    <row r="695" spans="1:51" x14ac:dyDescent="0.2">
      <c r="A695" s="28">
        <v>693</v>
      </c>
      <c r="B695">
        <v>12902.99</v>
      </c>
      <c r="C695">
        <v>3302.98</v>
      </c>
      <c r="D695" s="29">
        <v>0.13</v>
      </c>
      <c r="E695" s="16">
        <f t="shared" si="291"/>
        <v>2.4999999999999998E-5</v>
      </c>
      <c r="F695" s="16"/>
      <c r="G695" s="16">
        <f t="shared" si="296"/>
        <v>-1.2753946538859445E-2</v>
      </c>
      <c r="H695" s="16">
        <f t="shared" si="296"/>
        <v>-7.3002792078791208E-3</v>
      </c>
      <c r="I695" s="16"/>
      <c r="J695" s="16">
        <v>-1.2753946538859445E-2</v>
      </c>
      <c r="K695" s="16">
        <v>6.6829471308587829E-3</v>
      </c>
      <c r="L695" s="16">
        <f t="shared" si="292"/>
        <v>1.6783511524023583E-3</v>
      </c>
      <c r="M695" s="16">
        <f t="shared" si="297"/>
        <v>-1.4432297691261803E-2</v>
      </c>
      <c r="N695" s="16"/>
      <c r="O695" s="16">
        <v>-7.3002792078791208E-3</v>
      </c>
      <c r="P695" s="16">
        <v>2.263713373983493E-2</v>
      </c>
      <c r="Q695" s="16">
        <f t="shared" si="298"/>
        <v>3.0141130335746402E-3</v>
      </c>
      <c r="R695" s="16">
        <f t="shared" si="306"/>
        <v>-1.0314392241453762E-2</v>
      </c>
      <c r="X695" s="16">
        <f t="shared" si="307"/>
        <v>6.6496600409206145E-4</v>
      </c>
      <c r="Y695" s="16">
        <f t="shared" si="299"/>
        <v>2.63997978342038E-4</v>
      </c>
      <c r="Z695" s="16">
        <f t="shared" si="289"/>
        <v>2.5823308430354968</v>
      </c>
      <c r="AA695" s="16">
        <f t="shared" si="290"/>
        <v>2.9993545420479188</v>
      </c>
      <c r="AB695" s="16"/>
      <c r="AC695" s="16">
        <f t="shared" si="313"/>
        <v>6.6496600409206145E-4</v>
      </c>
      <c r="AD695" s="16">
        <f t="shared" si="314"/>
        <v>2.63997978342038E-4</v>
      </c>
      <c r="AE695" s="16">
        <f t="shared" si="293"/>
        <v>3.3166765143530209E-4</v>
      </c>
      <c r="AF695" s="16"/>
      <c r="AG695" s="16">
        <f t="shared" si="308"/>
        <v>-0.56924283351089788</v>
      </c>
      <c r="AH695" s="16">
        <f t="shared" si="309"/>
        <v>1.6847525288140708</v>
      </c>
      <c r="AI695" s="16">
        <f t="shared" si="294"/>
        <v>-0.1155096953031729</v>
      </c>
      <c r="AJ695" s="16"/>
      <c r="AK695" s="16">
        <f t="shared" si="310"/>
        <v>-2.8462141675544896</v>
      </c>
      <c r="AL695" s="16">
        <f t="shared" si="311"/>
        <v>8.4237626440703544</v>
      </c>
      <c r="AM695" s="16">
        <f t="shared" si="295"/>
        <v>-4.5775484765158652</v>
      </c>
      <c r="AN695" s="16"/>
      <c r="AO695" s="16">
        <f t="shared" si="315"/>
        <v>-5.2534614862921663E-3</v>
      </c>
      <c r="AP695" s="16">
        <f t="shared" si="300"/>
        <v>2.3744749457030894</v>
      </c>
      <c r="AQ695" s="16">
        <f t="shared" si="301"/>
        <v>0.86477633755237882</v>
      </c>
      <c r="AR695" s="16"/>
      <c r="AS695" s="16">
        <f t="shared" si="316"/>
        <v>-2.6344230508383908E-2</v>
      </c>
      <c r="AT695" s="36">
        <f t="shared" si="302"/>
        <v>6.3619283205192572</v>
      </c>
      <c r="AU695" s="16">
        <f t="shared" si="303"/>
        <v>1.8503315264478981</v>
      </c>
      <c r="AW695" s="16">
        <f t="shared" si="312"/>
        <v>-1.2170831241681038E-3</v>
      </c>
      <c r="AX695" s="16">
        <f t="shared" si="304"/>
        <v>1.4033513963159727</v>
      </c>
      <c r="AY695" s="16">
        <f t="shared" si="305"/>
        <v>0.33886323042740951</v>
      </c>
    </row>
    <row r="696" spans="1:51" x14ac:dyDescent="0.2">
      <c r="A696" s="28">
        <v>694</v>
      </c>
      <c r="B696">
        <v>12989.22</v>
      </c>
      <c r="C696">
        <v>3377.75</v>
      </c>
      <c r="D696" s="29">
        <v>0.11</v>
      </c>
      <c r="E696" s="16">
        <f t="shared" si="291"/>
        <v>2.1153846153846154E-5</v>
      </c>
      <c r="F696" s="16"/>
      <c r="G696" s="16">
        <f t="shared" si="296"/>
        <v>6.6829471308587829E-3</v>
      </c>
      <c r="H696" s="16">
        <f t="shared" si="296"/>
        <v>2.263713373983493E-2</v>
      </c>
      <c r="I696" s="16"/>
      <c r="J696" s="16">
        <v>6.6829471308587829E-3</v>
      </c>
      <c r="K696" s="16">
        <v>6.8533753373951969E-3</v>
      </c>
      <c r="L696" s="16">
        <f t="shared" si="292"/>
        <v>1.7557620591406836E-3</v>
      </c>
      <c r="M696" s="16">
        <f t="shared" si="297"/>
        <v>4.9271850717180991E-3</v>
      </c>
      <c r="N696" s="16"/>
      <c r="O696" s="16">
        <v>2.263713373983493E-2</v>
      </c>
      <c r="P696" s="16">
        <v>-1.098364295759022E-3</v>
      </c>
      <c r="Q696" s="16">
        <f t="shared" si="298"/>
        <v>2.472756975339916E-3</v>
      </c>
      <c r="R696" s="16">
        <f t="shared" si="306"/>
        <v>2.0164376764495014E-2</v>
      </c>
      <c r="X696" s="16">
        <f t="shared" si="307"/>
        <v>6.1468152635514399E-4</v>
      </c>
      <c r="Y696" s="16">
        <f t="shared" si="299"/>
        <v>2.5017295017190839E-4</v>
      </c>
      <c r="Z696" s="16">
        <f t="shared" si="289"/>
        <v>2.7585168518148815</v>
      </c>
      <c r="AA696" s="16">
        <f t="shared" si="290"/>
        <v>2.4150985117838712</v>
      </c>
      <c r="AB696" s="16"/>
      <c r="AC696" s="16">
        <f t="shared" si="313"/>
        <v>6.1468152635514399E-4</v>
      </c>
      <c r="AD696" s="16">
        <f t="shared" si="314"/>
        <v>2.5017295017190839E-4</v>
      </c>
      <c r="AE696" s="16">
        <f t="shared" si="293"/>
        <v>3.1041903824973588E-4</v>
      </c>
      <c r="AF696" s="16"/>
      <c r="AG696" s="16">
        <f t="shared" si="308"/>
        <v>0.64038707190201483</v>
      </c>
      <c r="AH696" s="16">
        <f t="shared" si="309"/>
        <v>-0.63039551991801268</v>
      </c>
      <c r="AI696" s="16">
        <f t="shared" si="294"/>
        <v>0.99000844801599786</v>
      </c>
      <c r="AJ696" s="16"/>
      <c r="AK696" s="16">
        <f t="shared" si="310"/>
        <v>3.2019353595100744</v>
      </c>
      <c r="AL696" s="16">
        <f t="shared" si="311"/>
        <v>-3.1519775995900634</v>
      </c>
      <c r="AM696" s="16">
        <f t="shared" si="295"/>
        <v>0.95004224007998905</v>
      </c>
      <c r="AN696" s="16"/>
      <c r="AO696" s="16">
        <f t="shared" si="315"/>
        <v>3.4330860809933063E-2</v>
      </c>
      <c r="AP696" s="16">
        <f t="shared" si="300"/>
        <v>2.4559927145606957</v>
      </c>
      <c r="AQ696" s="16">
        <f t="shared" si="301"/>
        <v>0.89853104389641414</v>
      </c>
      <c r="AR696" s="16"/>
      <c r="AS696" s="16">
        <f t="shared" si="316"/>
        <v>0.17155430404966535</v>
      </c>
      <c r="AT696" s="36">
        <f t="shared" si="302"/>
        <v>7.4533445059597954</v>
      </c>
      <c r="AU696" s="16">
        <f t="shared" si="303"/>
        <v>2.0086628586283717</v>
      </c>
      <c r="AW696" s="16">
        <f t="shared" si="312"/>
        <v>6.1838008005811055E-3</v>
      </c>
      <c r="AX696" s="16">
        <f t="shared" si="304"/>
        <v>1.4120294418040078</v>
      </c>
      <c r="AY696" s="16">
        <f t="shared" si="305"/>
        <v>0.34502798998965128</v>
      </c>
    </row>
    <row r="697" spans="1:51" x14ac:dyDescent="0.2">
      <c r="A697" s="28">
        <v>695</v>
      </c>
      <c r="B697">
        <v>13078.24</v>
      </c>
      <c r="C697">
        <v>3374.04</v>
      </c>
      <c r="D697" s="29">
        <v>0.15</v>
      </c>
      <c r="E697" s="16">
        <f t="shared" si="291"/>
        <v>2.8846153846153845E-5</v>
      </c>
      <c r="F697" s="16"/>
      <c r="G697" s="16">
        <f t="shared" si="296"/>
        <v>6.8533753373951969E-3</v>
      </c>
      <c r="H697" s="16">
        <f t="shared" si="296"/>
        <v>-1.098364295759022E-3</v>
      </c>
      <c r="I697" s="16"/>
      <c r="J697" s="16">
        <v>6.8533753373951969E-3</v>
      </c>
      <c r="K697" s="16">
        <v>1.1266806542776425E-2</v>
      </c>
      <c r="L697" s="16">
        <f t="shared" si="292"/>
        <v>1.4617196899413376E-3</v>
      </c>
      <c r="M697" s="16">
        <f t="shared" si="297"/>
        <v>5.3916556474538592E-3</v>
      </c>
      <c r="N697" s="16"/>
      <c r="O697" s="16">
        <v>-1.098364295759022E-3</v>
      </c>
      <c r="P697" s="16">
        <v>8.3549691171414843E-3</v>
      </c>
      <c r="Q697" s="16">
        <f t="shared" si="298"/>
        <v>1.5448429877010488E-4</v>
      </c>
      <c r="R697" s="16">
        <f t="shared" si="306"/>
        <v>-1.2528485945291269E-3</v>
      </c>
      <c r="X697" s="16">
        <f t="shared" si="307"/>
        <v>5.4381748582547169E-4</v>
      </c>
      <c r="Y697" s="16">
        <f t="shared" si="299"/>
        <v>3.0790274583803747E-4</v>
      </c>
      <c r="Z697" s="16">
        <f t="shared" si="289"/>
        <v>2.8127822306397903</v>
      </c>
      <c r="AA697" s="16">
        <f t="shared" si="290"/>
        <v>3.1213758545109247</v>
      </c>
      <c r="AB697" s="16"/>
      <c r="AC697" s="16">
        <f t="shared" si="313"/>
        <v>5.4381748582547169E-4</v>
      </c>
      <c r="AD697" s="16">
        <f t="shared" si="314"/>
        <v>3.0790274583803747E-4</v>
      </c>
      <c r="AE697" s="16">
        <f t="shared" si="293"/>
        <v>3.2391902633555736E-4</v>
      </c>
      <c r="AF697" s="16"/>
      <c r="AG697" s="16">
        <f t="shared" si="308"/>
        <v>-0.38716524971504945</v>
      </c>
      <c r="AH697" s="16">
        <f t="shared" si="309"/>
        <v>1.1806430761920443</v>
      </c>
      <c r="AI697" s="16">
        <f t="shared" si="294"/>
        <v>0.20652217352300517</v>
      </c>
      <c r="AJ697" s="16"/>
      <c r="AK697" s="16">
        <f t="shared" si="310"/>
        <v>-1.9358262485752473</v>
      </c>
      <c r="AL697" s="16">
        <f t="shared" si="311"/>
        <v>5.9032153809602219</v>
      </c>
      <c r="AM697" s="16">
        <f t="shared" si="295"/>
        <v>-2.9673891323849748</v>
      </c>
      <c r="AN697" s="16"/>
      <c r="AO697" s="16">
        <f t="shared" si="315"/>
        <v>5.1021593826447217E-3</v>
      </c>
      <c r="AP697" s="16">
        <f t="shared" si="300"/>
        <v>2.4685235808329988</v>
      </c>
      <c r="AQ697" s="16">
        <f t="shared" si="301"/>
        <v>0.90362023136833725</v>
      </c>
      <c r="AR697" s="16"/>
      <c r="AS697" s="16">
        <f t="shared" si="316"/>
        <v>2.5426181528608226E-2</v>
      </c>
      <c r="AT697" s="36">
        <f t="shared" si="302"/>
        <v>7.642854596363585</v>
      </c>
      <c r="AU697" s="16">
        <f t="shared" si="303"/>
        <v>2.0337711716605194</v>
      </c>
      <c r="AW697" s="16">
        <f t="shared" si="312"/>
        <v>-7.8634530195854067E-4</v>
      </c>
      <c r="AX697" s="16">
        <f t="shared" si="304"/>
        <v>1.4109190990862182</v>
      </c>
      <c r="AY697" s="16">
        <f t="shared" si="305"/>
        <v>0.34424133535605417</v>
      </c>
    </row>
    <row r="698" spans="1:51" x14ac:dyDescent="0.2">
      <c r="A698" s="28">
        <v>696</v>
      </c>
      <c r="B698">
        <v>13225.59</v>
      </c>
      <c r="C698">
        <v>3402.23</v>
      </c>
      <c r="D698" s="29">
        <v>0.11</v>
      </c>
      <c r="E698" s="16">
        <f t="shared" si="291"/>
        <v>2.1153846153846154E-5</v>
      </c>
      <c r="F698" s="16"/>
      <c r="G698" s="16">
        <f t="shared" si="296"/>
        <v>1.1266806542776425E-2</v>
      </c>
      <c r="H698" s="16">
        <f t="shared" si="296"/>
        <v>8.3549691171414843E-3</v>
      </c>
      <c r="I698" s="16"/>
      <c r="J698" s="16">
        <v>1.1266806542776425E-2</v>
      </c>
      <c r="K698" s="16">
        <v>9.1081002813484403E-3</v>
      </c>
      <c r="L698" s="16">
        <f t="shared" si="292"/>
        <v>1.4591414428983733E-3</v>
      </c>
      <c r="M698" s="16">
        <f t="shared" si="297"/>
        <v>9.8076650998780521E-3</v>
      </c>
      <c r="N698" s="16"/>
      <c r="O698" s="16">
        <v>8.3549691171414843E-3</v>
      </c>
      <c r="P698" s="16">
        <v>7.2834582024143574E-3</v>
      </c>
      <c r="Q698" s="16">
        <f t="shared" si="298"/>
        <v>1.9924973781499477E-3</v>
      </c>
      <c r="R698" s="16">
        <f t="shared" si="306"/>
        <v>6.3624717389915361E-3</v>
      </c>
      <c r="X698" s="16">
        <f t="shared" si="307"/>
        <v>4.8837584371504226E-4</v>
      </c>
      <c r="Y698" s="16">
        <f t="shared" si="299"/>
        <v>2.5856557305056809E-4</v>
      </c>
      <c r="Z698" s="16">
        <f t="shared" si="289"/>
        <v>2.794794321792248</v>
      </c>
      <c r="AA698" s="16">
        <f t="shared" si="290"/>
        <v>3.1329620414675063</v>
      </c>
      <c r="AB698" s="16"/>
      <c r="AC698" s="16">
        <f t="shared" si="313"/>
        <v>4.8837584371504226E-4</v>
      </c>
      <c r="AD698" s="16">
        <f t="shared" si="314"/>
        <v>2.5856557305056809E-4</v>
      </c>
      <c r="AE698" s="16">
        <f t="shared" si="293"/>
        <v>2.8129727865183605E-4</v>
      </c>
      <c r="AF698" s="16"/>
      <c r="AG698" s="16">
        <f t="shared" si="308"/>
        <v>-3.333122131829376E-3</v>
      </c>
      <c r="AH698" s="16">
        <f t="shared" si="309"/>
        <v>0.53947009059530426</v>
      </c>
      <c r="AI698" s="16">
        <f t="shared" si="294"/>
        <v>0.46386303153652508</v>
      </c>
      <c r="AJ698" s="16"/>
      <c r="AK698" s="16">
        <f t="shared" si="310"/>
        <v>-1.666561065914688E-2</v>
      </c>
      <c r="AL698" s="16">
        <f t="shared" si="311"/>
        <v>2.6973504529765213</v>
      </c>
      <c r="AM698" s="16">
        <f t="shared" si="295"/>
        <v>-1.6806848423173744</v>
      </c>
      <c r="AN698" s="16"/>
      <c r="AO698" s="16">
        <f t="shared" si="315"/>
        <v>5.5080778417163495E-3</v>
      </c>
      <c r="AP698" s="16">
        <f t="shared" si="300"/>
        <v>2.4821204008703392</v>
      </c>
      <c r="AQ698" s="16">
        <f t="shared" si="301"/>
        <v>0.90911319522324219</v>
      </c>
      <c r="AR698" s="16"/>
      <c r="AS698" s="16">
        <f t="shared" si="316"/>
        <v>2.7425004593197133E-2</v>
      </c>
      <c r="AT698" s="36">
        <f t="shared" si="302"/>
        <v>7.8524599187739943</v>
      </c>
      <c r="AU698" s="16">
        <f t="shared" si="303"/>
        <v>2.0608268481545364</v>
      </c>
      <c r="AW698" s="16">
        <f t="shared" si="312"/>
        <v>1.6679898427529531E-3</v>
      </c>
      <c r="AX698" s="16">
        <f t="shared" si="304"/>
        <v>1.41327249781244</v>
      </c>
      <c r="AY698" s="16">
        <f t="shared" si="305"/>
        <v>0.34590793564870509</v>
      </c>
    </row>
    <row r="699" spans="1:51" x14ac:dyDescent="0.2">
      <c r="A699" s="28">
        <v>697</v>
      </c>
      <c r="B699">
        <v>13346.05</v>
      </c>
      <c r="C699">
        <v>3427.01</v>
      </c>
      <c r="D699" s="29">
        <v>0.12</v>
      </c>
      <c r="E699" s="16">
        <f t="shared" si="291"/>
        <v>2.3076923076923076E-5</v>
      </c>
      <c r="F699" s="16"/>
      <c r="G699" s="16">
        <f t="shared" si="296"/>
        <v>9.1081002813484403E-3</v>
      </c>
      <c r="H699" s="16">
        <f t="shared" si="296"/>
        <v>7.2834582024143574E-3</v>
      </c>
      <c r="I699" s="16"/>
      <c r="J699" s="16">
        <v>9.1081002813484403E-3</v>
      </c>
      <c r="K699" s="16">
        <v>-7.0058182008909007E-3</v>
      </c>
      <c r="L699" s="16">
        <f t="shared" si="292"/>
        <v>1.3923748190756359E-3</v>
      </c>
      <c r="M699" s="16">
        <f t="shared" si="297"/>
        <v>7.7157254622728048E-3</v>
      </c>
      <c r="N699" s="16"/>
      <c r="O699" s="16">
        <v>7.2834582024143574E-3</v>
      </c>
      <c r="P699" s="16">
        <v>-5.3953738098226249E-3</v>
      </c>
      <c r="Q699" s="16">
        <f t="shared" si="298"/>
        <v>1.2604566840556677E-3</v>
      </c>
      <c r="R699" s="16">
        <f t="shared" si="306"/>
        <v>6.0230015183586894E-3</v>
      </c>
      <c r="X699" s="16">
        <f t="shared" si="307"/>
        <v>4.5565909056163889E-4</v>
      </c>
      <c r="Y699" s="16">
        <f t="shared" si="299"/>
        <v>2.3131380244353114E-4</v>
      </c>
      <c r="Z699" s="16">
        <f t="shared" si="289"/>
        <v>2.8626186713816866</v>
      </c>
      <c r="AA699" s="16">
        <f t="shared" si="290"/>
        <v>3.188514982109242</v>
      </c>
      <c r="AB699" s="16"/>
      <c r="AC699" s="16">
        <f t="shared" si="313"/>
        <v>4.5565909056163889E-4</v>
      </c>
      <c r="AD699" s="16">
        <f t="shared" si="314"/>
        <v>2.3131380244353114E-4</v>
      </c>
      <c r="AE699" s="16">
        <f t="shared" si="293"/>
        <v>2.5699453428179743E-4</v>
      </c>
      <c r="AF699" s="16"/>
      <c r="AG699" s="16">
        <f t="shared" si="308"/>
        <v>-5.1061112918260224E-2</v>
      </c>
      <c r="AH699" s="16">
        <f t="shared" si="309"/>
        <v>0.6847201937343631</v>
      </c>
      <c r="AI699" s="16">
        <f t="shared" si="294"/>
        <v>0.36634091918389722</v>
      </c>
      <c r="AJ699" s="16"/>
      <c r="AK699" s="16">
        <f t="shared" si="310"/>
        <v>-0.2553055645913011</v>
      </c>
      <c r="AL699" s="16">
        <f t="shared" si="311"/>
        <v>3.4236009686718156</v>
      </c>
      <c r="AM699" s="16">
        <f t="shared" si="295"/>
        <v>-2.1682954040805145</v>
      </c>
      <c r="AN699" s="16"/>
      <c r="AO699" s="16">
        <f t="shared" si="315"/>
        <v>3.9086619328824812E-3</v>
      </c>
      <c r="AP699" s="16">
        <f t="shared" si="300"/>
        <v>2.4918221703940522</v>
      </c>
      <c r="AQ699" s="16">
        <f t="shared" si="301"/>
        <v>0.91301423818394312</v>
      </c>
      <c r="AR699" s="16"/>
      <c r="AS699" s="16">
        <f t="shared" si="316"/>
        <v>1.9458694279797024E-2</v>
      </c>
      <c r="AT699" s="36">
        <f t="shared" si="302"/>
        <v>8.0052585356777772</v>
      </c>
      <c r="AU699" s="16">
        <f t="shared" si="303"/>
        <v>2.0800986427013868</v>
      </c>
      <c r="AW699" s="16">
        <f t="shared" si="312"/>
        <v>1.5083467055558239E-3</v>
      </c>
      <c r="AX699" s="16">
        <f t="shared" si="304"/>
        <v>1.4154042027285683</v>
      </c>
      <c r="AY699" s="16">
        <f t="shared" si="305"/>
        <v>0.34741514594196121</v>
      </c>
    </row>
    <row r="700" spans="1:51" x14ac:dyDescent="0.2">
      <c r="A700" s="28">
        <v>698</v>
      </c>
      <c r="B700">
        <v>13252.55</v>
      </c>
      <c r="C700">
        <v>3408.52</v>
      </c>
      <c r="D700" s="29">
        <v>0.12</v>
      </c>
      <c r="E700" s="16">
        <f t="shared" si="291"/>
        <v>2.3076923076923076E-5</v>
      </c>
      <c r="F700" s="16"/>
      <c r="G700" s="16">
        <f t="shared" si="296"/>
        <v>-7.0058182008909007E-3</v>
      </c>
      <c r="H700" s="16">
        <f t="shared" si="296"/>
        <v>-5.3953738098226249E-3</v>
      </c>
      <c r="I700" s="16"/>
      <c r="J700" s="16">
        <v>-7.0058182008909007E-3</v>
      </c>
      <c r="K700" s="16">
        <v>1.9099720431162367E-2</v>
      </c>
      <c r="L700" s="16">
        <f t="shared" si="292"/>
        <v>1.4250318430992154E-3</v>
      </c>
      <c r="M700" s="16">
        <f t="shared" si="297"/>
        <v>-8.4308500439901155E-3</v>
      </c>
      <c r="N700" s="16"/>
      <c r="O700" s="16">
        <v>-5.3953738098226249E-3</v>
      </c>
      <c r="P700" s="16">
        <v>8.5256944362949155E-3</v>
      </c>
      <c r="Q700" s="16">
        <f t="shared" si="298"/>
        <v>1.3434316051217144E-3</v>
      </c>
      <c r="R700" s="16">
        <f t="shared" si="306"/>
        <v>-6.7388054149443398E-3</v>
      </c>
      <c r="X700" s="16">
        <f t="shared" si="307"/>
        <v>4.2352457243706297E-4</v>
      </c>
      <c r="Y700" s="16">
        <f t="shared" si="299"/>
        <v>2.1045506204040918E-4</v>
      </c>
      <c r="Z700" s="16">
        <f t="shared" si="289"/>
        <v>2.8805970368443168</v>
      </c>
      <c r="AA700" s="16">
        <f t="shared" si="290"/>
        <v>3.2062918473142514</v>
      </c>
      <c r="AB700" s="16"/>
      <c r="AC700" s="16">
        <f t="shared" si="313"/>
        <v>4.2352457243706297E-4</v>
      </c>
      <c r="AD700" s="16">
        <f t="shared" si="314"/>
        <v>2.1045506204040918E-4</v>
      </c>
      <c r="AE700" s="16">
        <f t="shared" si="293"/>
        <v>2.3633175930820347E-4</v>
      </c>
      <c r="AF700" s="16"/>
      <c r="AG700" s="16">
        <f t="shared" si="308"/>
        <v>-0.63553897067634657</v>
      </c>
      <c r="AH700" s="16">
        <f t="shared" si="309"/>
        <v>1.8832787892242961</v>
      </c>
      <c r="AI700" s="16">
        <f t="shared" si="294"/>
        <v>-0.24773981854794958</v>
      </c>
      <c r="AJ700" s="16"/>
      <c r="AK700" s="16">
        <f t="shared" si="310"/>
        <v>-3.1776948533817326</v>
      </c>
      <c r="AL700" s="16">
        <f t="shared" si="311"/>
        <v>9.416393946121481</v>
      </c>
      <c r="AM700" s="16">
        <f t="shared" si="295"/>
        <v>-5.2386990927397488</v>
      </c>
      <c r="AN700" s="16"/>
      <c r="AO700" s="16">
        <f t="shared" si="315"/>
        <v>-3.3281425048786273E-3</v>
      </c>
      <c r="AP700" s="16">
        <f t="shared" si="300"/>
        <v>2.4835290311141649</v>
      </c>
      <c r="AQ700" s="16">
        <f t="shared" si="301"/>
        <v>0.90968054509395091</v>
      </c>
      <c r="AR700" s="16"/>
      <c r="AS700" s="16">
        <f t="shared" si="316"/>
        <v>-1.6733020216700832E-2</v>
      </c>
      <c r="AT700" s="36">
        <f t="shared" si="302"/>
        <v>7.8713063827603635</v>
      </c>
      <c r="AU700" s="16">
        <f t="shared" si="303"/>
        <v>2.0632240439217751</v>
      </c>
      <c r="AW700" s="16">
        <f t="shared" si="312"/>
        <v>-1.0677302327744215E-3</v>
      </c>
      <c r="AX700" s="16">
        <f t="shared" si="304"/>
        <v>1.413892932869719</v>
      </c>
      <c r="AY700" s="16">
        <f t="shared" si="305"/>
        <v>0.34634684527918208</v>
      </c>
    </row>
    <row r="701" spans="1:51" x14ac:dyDescent="0.2">
      <c r="A701" s="28">
        <v>699</v>
      </c>
      <c r="B701">
        <v>13505.67</v>
      </c>
      <c r="C701">
        <v>3437.58</v>
      </c>
      <c r="D701" s="29">
        <v>0.12</v>
      </c>
      <c r="E701" s="16">
        <f t="shared" si="291"/>
        <v>2.3076923076923076E-5</v>
      </c>
      <c r="F701" s="16"/>
      <c r="G701" s="16">
        <f t="shared" si="296"/>
        <v>1.9099720431162367E-2</v>
      </c>
      <c r="H701" s="16">
        <f t="shared" si="296"/>
        <v>8.5256944362949155E-3</v>
      </c>
      <c r="I701" s="16"/>
      <c r="J701" s="16">
        <v>1.9099720431162367E-2</v>
      </c>
      <c r="K701" s="16">
        <v>2.5470783752305245E-3</v>
      </c>
      <c r="L701" s="16">
        <f t="shared" si="292"/>
        <v>1.6688040655600833E-3</v>
      </c>
      <c r="M701" s="16">
        <f t="shared" si="297"/>
        <v>1.7430916365602282E-2</v>
      </c>
      <c r="N701" s="16"/>
      <c r="O701" s="16">
        <v>8.5256944362949155E-3</v>
      </c>
      <c r="P701" s="16">
        <v>1.3253509736500663E-2</v>
      </c>
      <c r="Q701" s="16">
        <f t="shared" si="298"/>
        <v>2.3252462287207121E-3</v>
      </c>
      <c r="R701" s="16">
        <f t="shared" si="306"/>
        <v>6.2004482075742034E-3</v>
      </c>
      <c r="X701" s="16">
        <f t="shared" si="307"/>
        <v>3.9996021591227893E-4</v>
      </c>
      <c r="Y701" s="16">
        <f t="shared" si="299"/>
        <v>1.9728062318373981E-4</v>
      </c>
      <c r="Z701" s="16">
        <f t="shared" si="289"/>
        <v>2.6133003697690644</v>
      </c>
      <c r="AA701" s="16">
        <f t="shared" si="290"/>
        <v>3.2490643881916443</v>
      </c>
      <c r="AB701" s="16"/>
      <c r="AC701" s="16">
        <f t="shared" si="313"/>
        <v>3.9996021591227893E-4</v>
      </c>
      <c r="AD701" s="16">
        <f t="shared" si="314"/>
        <v>1.9728062318373981E-4</v>
      </c>
      <c r="AE701" s="16">
        <f t="shared" si="293"/>
        <v>2.2235848488113617E-4</v>
      </c>
      <c r="AF701" s="16"/>
      <c r="AG701" s="16">
        <f t="shared" si="308"/>
        <v>-0.13107027628286061</v>
      </c>
      <c r="AH701" s="16">
        <f t="shared" si="309"/>
        <v>0.81381093543183503</v>
      </c>
      <c r="AI701" s="16">
        <f t="shared" si="294"/>
        <v>0.31725934085102558</v>
      </c>
      <c r="AJ701" s="16"/>
      <c r="AK701" s="16">
        <f t="shared" si="310"/>
        <v>-0.65535138141430305</v>
      </c>
      <c r="AL701" s="16">
        <f t="shared" si="311"/>
        <v>4.0690546771591753</v>
      </c>
      <c r="AM701" s="16">
        <f t="shared" si="295"/>
        <v>-2.4137032957448721</v>
      </c>
      <c r="AN701" s="16"/>
      <c r="AO701" s="16">
        <f t="shared" si="315"/>
        <v>3.9119257595191656E-3</v>
      </c>
      <c r="AP701" s="16">
        <f t="shared" si="300"/>
        <v>2.4932444123054944</v>
      </c>
      <c r="AQ701" s="16">
        <f t="shared" si="301"/>
        <v>0.9135848391684781</v>
      </c>
      <c r="AR701" s="16"/>
      <c r="AS701" s="16">
        <f t="shared" si="316"/>
        <v>1.9467321105288156E-2</v>
      </c>
      <c r="AT701" s="36">
        <f t="shared" si="302"/>
        <v>8.0245396316316651</v>
      </c>
      <c r="AU701" s="16">
        <f t="shared" si="303"/>
        <v>2.0825043005956729</v>
      </c>
      <c r="AW701" s="16">
        <f t="shared" si="312"/>
        <v>1.1635257639119212E-3</v>
      </c>
      <c r="AX701" s="16">
        <f t="shared" si="304"/>
        <v>1.415538033724526</v>
      </c>
      <c r="AY701" s="16">
        <f t="shared" si="305"/>
        <v>0.34750969467159204</v>
      </c>
    </row>
    <row r="702" spans="1:51" x14ac:dyDescent="0.2">
      <c r="A702" s="28">
        <v>700</v>
      </c>
      <c r="B702">
        <v>13540.07</v>
      </c>
      <c r="C702">
        <v>3483.14</v>
      </c>
      <c r="D702" s="29">
        <v>0.13</v>
      </c>
      <c r="E702" s="16">
        <f t="shared" si="291"/>
        <v>2.4999999999999998E-5</v>
      </c>
      <c r="F702" s="16"/>
      <c r="G702" s="16">
        <f t="shared" si="296"/>
        <v>2.5470783752305245E-3</v>
      </c>
      <c r="H702" s="16">
        <f t="shared" si="296"/>
        <v>1.3253509736500663E-2</v>
      </c>
      <c r="I702" s="16"/>
      <c r="J702" s="16">
        <v>2.5470783752305245E-3</v>
      </c>
      <c r="K702" s="16">
        <v>4.7798866623290108E-3</v>
      </c>
      <c r="L702" s="16">
        <f t="shared" si="292"/>
        <v>1.2738780779495704E-3</v>
      </c>
      <c r="M702" s="16">
        <f t="shared" si="297"/>
        <v>1.2732002972809541E-3</v>
      </c>
      <c r="N702" s="16"/>
      <c r="O702" s="16">
        <v>1.3253509736500663E-2</v>
      </c>
      <c r="P702" s="16">
        <v>1.4162508541143891E-2</v>
      </c>
      <c r="Q702" s="16">
        <f t="shared" si="298"/>
        <v>1.2472361748792967E-3</v>
      </c>
      <c r="R702" s="16">
        <f t="shared" si="306"/>
        <v>1.2006273561621365E-2</v>
      </c>
      <c r="X702" s="16">
        <f t="shared" si="307"/>
        <v>4.2040596293552309E-4</v>
      </c>
      <c r="Y702" s="16">
        <f t="shared" si="299"/>
        <v>1.8608217113359109E-4</v>
      </c>
      <c r="Z702" s="16">
        <f t="shared" si="289"/>
        <v>2.9662783895279579</v>
      </c>
      <c r="AA702" s="16">
        <f t="shared" si="290"/>
        <v>2.9883920566350675</v>
      </c>
      <c r="AB702" s="16"/>
      <c r="AC702" s="16">
        <f t="shared" si="313"/>
        <v>4.2040596293552309E-4</v>
      </c>
      <c r="AD702" s="16">
        <f t="shared" si="314"/>
        <v>1.8608217113359109E-4</v>
      </c>
      <c r="AE702" s="16">
        <f t="shared" si="293"/>
        <v>2.2140626692927746E-4</v>
      </c>
      <c r="AF702" s="16"/>
      <c r="AG702" s="16">
        <f t="shared" si="308"/>
        <v>0.39028165590009267</v>
      </c>
      <c r="AH702" s="16">
        <f t="shared" si="309"/>
        <v>-2.9099430818802863E-3</v>
      </c>
      <c r="AI702" s="16">
        <f t="shared" si="294"/>
        <v>0.61262828718178763</v>
      </c>
      <c r="AJ702" s="16"/>
      <c r="AK702" s="16">
        <f t="shared" si="310"/>
        <v>1.9514082795004632</v>
      </c>
      <c r="AL702" s="16">
        <f t="shared" si="311"/>
        <v>-1.4549715409401432E-2</v>
      </c>
      <c r="AM702" s="16">
        <f t="shared" si="295"/>
        <v>-0.93685856409106183</v>
      </c>
      <c r="AN702" s="16"/>
      <c r="AO702" s="16">
        <f t="shared" si="315"/>
        <v>1.0459326259465227E-2</v>
      </c>
      <c r="AP702" s="16">
        <f t="shared" si="300"/>
        <v>2.5193220690583864</v>
      </c>
      <c r="AQ702" s="16">
        <f t="shared" si="301"/>
        <v>0.92398984511597593</v>
      </c>
      <c r="AR702" s="16"/>
      <c r="AS702" s="16">
        <f t="shared" si="316"/>
        <v>5.2204323605018449E-2</v>
      </c>
      <c r="AT702" s="36">
        <f t="shared" si="302"/>
        <v>8.4434552953426607</v>
      </c>
      <c r="AU702" s="16">
        <f t="shared" si="303"/>
        <v>2.1333916200113028</v>
      </c>
      <c r="AW702" s="16">
        <f t="shared" si="312"/>
        <v>3.7272239023555063E-3</v>
      </c>
      <c r="AX702" s="16">
        <f t="shared" si="304"/>
        <v>1.4208140609185176</v>
      </c>
      <c r="AY702" s="16">
        <f t="shared" si="305"/>
        <v>0.35122998968661112</v>
      </c>
    </row>
    <row r="703" spans="1:51" x14ac:dyDescent="0.2">
      <c r="A703" s="28">
        <v>701</v>
      </c>
      <c r="B703">
        <v>13604.79</v>
      </c>
      <c r="C703">
        <v>3532.47</v>
      </c>
      <c r="D703" s="29">
        <v>0.12</v>
      </c>
      <c r="E703" s="16">
        <f t="shared" si="291"/>
        <v>2.3076923076923076E-5</v>
      </c>
      <c r="F703" s="16"/>
      <c r="G703" s="16">
        <f t="shared" si="296"/>
        <v>4.7798866623290108E-3</v>
      </c>
      <c r="H703" s="16">
        <f t="shared" si="296"/>
        <v>1.4162508541143891E-2</v>
      </c>
      <c r="I703" s="16"/>
      <c r="J703" s="16">
        <v>4.7798866623290108E-3</v>
      </c>
      <c r="K703" s="16">
        <v>-1.4089155363662377E-2</v>
      </c>
      <c r="L703" s="16">
        <f t="shared" si="292"/>
        <v>1.5242873341476308E-3</v>
      </c>
      <c r="M703" s="16">
        <f t="shared" si="297"/>
        <v>3.2555993281813802E-3</v>
      </c>
      <c r="N703" s="16"/>
      <c r="O703" s="16">
        <v>1.4162508541143891E-2</v>
      </c>
      <c r="P703" s="16">
        <v>-6.4912087009938758E-3</v>
      </c>
      <c r="Q703" s="16">
        <f t="shared" si="298"/>
        <v>8.8112688382338436E-4</v>
      </c>
      <c r="R703" s="16">
        <f t="shared" si="306"/>
        <v>1.3281381657320507E-2</v>
      </c>
      <c r="X703" s="16">
        <f t="shared" si="307"/>
        <v>3.8580199204099131E-4</v>
      </c>
      <c r="Y703" s="16">
        <f t="shared" si="299"/>
        <v>2.0178378680201035E-4</v>
      </c>
      <c r="Z703" s="16">
        <f t="shared" si="289"/>
        <v>2.9974183874866327</v>
      </c>
      <c r="AA703" s="16">
        <f t="shared" si="290"/>
        <v>2.8981289893616986</v>
      </c>
      <c r="AB703" s="16"/>
      <c r="AC703" s="16">
        <f t="shared" si="313"/>
        <v>3.8580199204099131E-4</v>
      </c>
      <c r="AD703" s="16">
        <f t="shared" si="314"/>
        <v>2.0178378680201035E-4</v>
      </c>
      <c r="AE703" s="16">
        <f t="shared" si="293"/>
        <v>2.2086579375087177E-4</v>
      </c>
      <c r="AF703" s="16"/>
      <c r="AG703" s="16">
        <f t="shared" si="308"/>
        <v>0.49940185629370382</v>
      </c>
      <c r="AH703" s="16">
        <f t="shared" si="309"/>
        <v>-0.14782179694073525</v>
      </c>
      <c r="AI703" s="16">
        <f t="shared" si="294"/>
        <v>0.64841994064703146</v>
      </c>
      <c r="AJ703" s="16"/>
      <c r="AK703" s="16">
        <f t="shared" si="310"/>
        <v>2.497009281468519</v>
      </c>
      <c r="AL703" s="16">
        <f t="shared" si="311"/>
        <v>-0.73910898470367625</v>
      </c>
      <c r="AM703" s="16">
        <f t="shared" si="295"/>
        <v>-0.75790029676484272</v>
      </c>
      <c r="AN703" s="16"/>
      <c r="AO703" s="16">
        <f t="shared" si="315"/>
        <v>1.8396056950167059E-3</v>
      </c>
      <c r="AP703" s="16">
        <f t="shared" si="300"/>
        <v>2.5239566282842074</v>
      </c>
      <c r="AQ703" s="16">
        <f t="shared" si="301"/>
        <v>0.92582776080874385</v>
      </c>
      <c r="AR703" s="16"/>
      <c r="AS703" s="16">
        <f t="shared" si="316"/>
        <v>9.0980284750835291E-3</v>
      </c>
      <c r="AT703" s="36">
        <f t="shared" si="302"/>
        <v>8.5202740920477815</v>
      </c>
      <c r="AU703" s="16">
        <f t="shared" si="303"/>
        <v>2.1424485107519109</v>
      </c>
      <c r="AW703" s="16">
        <f t="shared" si="312"/>
        <v>3.8339253278520764E-3</v>
      </c>
      <c r="AX703" s="16">
        <f t="shared" si="304"/>
        <v>1.4262613559328414</v>
      </c>
      <c r="AY703" s="16">
        <f t="shared" si="305"/>
        <v>0.35505658425383851</v>
      </c>
    </row>
    <row r="704" spans="1:51" x14ac:dyDescent="0.2">
      <c r="A704" s="28">
        <v>702</v>
      </c>
      <c r="B704">
        <v>13413.11</v>
      </c>
      <c r="C704">
        <v>3509.54</v>
      </c>
      <c r="D704" s="29">
        <v>0.16</v>
      </c>
      <c r="E704" s="16">
        <f t="shared" si="291"/>
        <v>3.0769230769230768E-5</v>
      </c>
      <c r="F704" s="16"/>
      <c r="G704" s="16">
        <f t="shared" si="296"/>
        <v>-1.4089155363662377E-2</v>
      </c>
      <c r="H704" s="16">
        <f t="shared" si="296"/>
        <v>-6.4912087009938758E-3</v>
      </c>
      <c r="I704" s="16"/>
      <c r="J704" s="16">
        <v>-1.4089155363662377E-2</v>
      </c>
      <c r="K704" s="16">
        <v>5.3820478621288189E-3</v>
      </c>
      <c r="L704" s="16">
        <f t="shared" si="292"/>
        <v>1.4905092907080441E-3</v>
      </c>
      <c r="M704" s="16">
        <f t="shared" si="297"/>
        <v>-1.5579664654370421E-2</v>
      </c>
      <c r="N704" s="16"/>
      <c r="O704" s="16">
        <v>-6.4912087009938758E-3</v>
      </c>
      <c r="P704" s="16">
        <v>1.2993155798195748E-2</v>
      </c>
      <c r="Q704" s="16">
        <f t="shared" si="298"/>
        <v>8.1073646313073976E-4</v>
      </c>
      <c r="R704" s="16">
        <f t="shared" si="306"/>
        <v>-7.3019451641246156E-3</v>
      </c>
      <c r="X704" s="16">
        <f t="shared" si="307"/>
        <v>3.5984543370949385E-4</v>
      </c>
      <c r="Y704" s="16">
        <f t="shared" si="299"/>
        <v>2.2053982137278029E-4</v>
      </c>
      <c r="Z704" s="16">
        <f t="shared" si="289"/>
        <v>2.7087152708750146</v>
      </c>
      <c r="AA704" s="16">
        <f t="shared" si="290"/>
        <v>3.1698960307227653</v>
      </c>
      <c r="AB704" s="16"/>
      <c r="AC704" s="16">
        <f t="shared" si="313"/>
        <v>3.5984543370949385E-4</v>
      </c>
      <c r="AD704" s="16">
        <f t="shared" si="314"/>
        <v>2.2053982137278029E-4</v>
      </c>
      <c r="AE704" s="16">
        <f t="shared" si="293"/>
        <v>2.2299986532729049E-4</v>
      </c>
      <c r="AF704" s="16"/>
      <c r="AG704" s="16">
        <f t="shared" si="308"/>
        <v>-0.56954320024820304</v>
      </c>
      <c r="AH704" s="16">
        <f t="shared" si="309"/>
        <v>1.7628939561835353</v>
      </c>
      <c r="AI704" s="16">
        <f t="shared" si="294"/>
        <v>-0.19335075593533224</v>
      </c>
      <c r="AJ704" s="16"/>
      <c r="AK704" s="16">
        <f t="shared" si="310"/>
        <v>-2.8477160012410154</v>
      </c>
      <c r="AL704" s="16">
        <f t="shared" si="311"/>
        <v>8.8144697809176762</v>
      </c>
      <c r="AM704" s="16">
        <f t="shared" si="295"/>
        <v>-4.9667537796766608</v>
      </c>
      <c r="AN704" s="16"/>
      <c r="AO704" s="16">
        <f t="shared" si="315"/>
        <v>-6.0616446706332804E-3</v>
      </c>
      <c r="AP704" s="16">
        <f t="shared" si="300"/>
        <v>2.508657300039459</v>
      </c>
      <c r="AQ704" s="16">
        <f t="shared" si="301"/>
        <v>0.91974766978880051</v>
      </c>
      <c r="AR704" s="16"/>
      <c r="AS704" s="16">
        <f t="shared" si="316"/>
        <v>-3.0400531045474091E-2</v>
      </c>
      <c r="AT704" s="36">
        <f t="shared" si="302"/>
        <v>8.2612532349965342</v>
      </c>
      <c r="AU704" s="16">
        <f t="shared" si="303"/>
        <v>2.1115762993892591</v>
      </c>
      <c r="AW704" s="16">
        <f t="shared" si="312"/>
        <v>-8.8042950026622521E-4</v>
      </c>
      <c r="AX704" s="16">
        <f t="shared" si="304"/>
        <v>1.4250056333599885</v>
      </c>
      <c r="AY704" s="16">
        <f t="shared" si="305"/>
        <v>0.35417576694787939</v>
      </c>
    </row>
    <row r="705" spans="1:51" x14ac:dyDescent="0.2">
      <c r="A705" s="28">
        <v>703</v>
      </c>
      <c r="B705">
        <v>13485.3</v>
      </c>
      <c r="C705">
        <v>3555.14</v>
      </c>
      <c r="D705" s="29">
        <v>0.15</v>
      </c>
      <c r="E705" s="16">
        <f t="shared" si="291"/>
        <v>2.8846153846153845E-5</v>
      </c>
      <c r="F705" s="16"/>
      <c r="G705" s="16">
        <f t="shared" si="296"/>
        <v>5.3820478621288189E-3</v>
      </c>
      <c r="H705" s="16">
        <f t="shared" si="296"/>
        <v>1.2993155798195748E-2</v>
      </c>
      <c r="I705" s="16"/>
      <c r="J705" s="16">
        <v>5.3820478621288189E-3</v>
      </c>
      <c r="K705" s="16">
        <v>-1.7114932556190762E-3</v>
      </c>
      <c r="L705" s="16">
        <f t="shared" si="292"/>
        <v>1.7759611698058098E-3</v>
      </c>
      <c r="M705" s="16">
        <f t="shared" si="297"/>
        <v>3.6060866923230094E-3</v>
      </c>
      <c r="N705" s="16"/>
      <c r="O705" s="16">
        <v>1.2993155798195748E-2</v>
      </c>
      <c r="P705" s="16">
        <v>-8.3259730981059441E-4</v>
      </c>
      <c r="Q705" s="16">
        <f t="shared" si="298"/>
        <v>2.4101047330500969E-3</v>
      </c>
      <c r="R705" s="16">
        <f t="shared" si="306"/>
        <v>1.0583051065145652E-2</v>
      </c>
      <c r="X705" s="16">
        <f t="shared" si="307"/>
        <v>3.7828632392665419E-4</v>
      </c>
      <c r="Y705" s="16">
        <f t="shared" si="299"/>
        <v>2.0643450723088416E-4</v>
      </c>
      <c r="Z705" s="16">
        <f t="shared" si="289"/>
        <v>3.0038032006337145</v>
      </c>
      <c r="AA705" s="16">
        <f t="shared" si="290"/>
        <v>3.0525503173748088</v>
      </c>
      <c r="AB705" s="16"/>
      <c r="AC705" s="16">
        <f t="shared" si="313"/>
        <v>3.7828632392665419E-4</v>
      </c>
      <c r="AD705" s="16">
        <f t="shared" si="314"/>
        <v>2.0643450723088416E-4</v>
      </c>
      <c r="AE705" s="16">
        <f t="shared" si="293"/>
        <v>2.212099009558196E-4</v>
      </c>
      <c r="AF705" s="16"/>
      <c r="AG705" s="16">
        <f t="shared" si="308"/>
        <v>0.41896683000330626</v>
      </c>
      <c r="AH705" s="16">
        <f t="shared" si="309"/>
        <v>-1.4740344884534646E-2</v>
      </c>
      <c r="AI705" s="16">
        <f t="shared" si="294"/>
        <v>0.59577351488122843</v>
      </c>
      <c r="AJ705" s="16"/>
      <c r="AK705" s="16">
        <f t="shared" si="310"/>
        <v>2.0948341500165313</v>
      </c>
      <c r="AL705" s="16">
        <f t="shared" si="311"/>
        <v>-7.3701724422673226E-2</v>
      </c>
      <c r="AM705" s="16">
        <f t="shared" si="295"/>
        <v>-1.0211324255938581</v>
      </c>
      <c r="AN705" s="16"/>
      <c r="AO705" s="16">
        <f t="shared" si="315"/>
        <v>1.9834297811075718E-2</v>
      </c>
      <c r="AP705" s="16">
        <f t="shared" si="300"/>
        <v>2.5584147560343706</v>
      </c>
      <c r="AQ705" s="16">
        <f t="shared" si="301"/>
        <v>0.93938783076164545</v>
      </c>
      <c r="AR705" s="16"/>
      <c r="AS705" s="16">
        <f t="shared" si="316"/>
        <v>9.9048412132301644E-2</v>
      </c>
      <c r="AT705" s="36">
        <f t="shared" si="302"/>
        <v>9.0795172501457806</v>
      </c>
      <c r="AU705" s="16">
        <f t="shared" si="303"/>
        <v>2.2060210249163208</v>
      </c>
      <c r="AW705" s="16">
        <f t="shared" si="312"/>
        <v>3.4525748414230709E-3</v>
      </c>
      <c r="AX705" s="16">
        <f t="shared" si="304"/>
        <v>1.4299255719586135</v>
      </c>
      <c r="AY705" s="16">
        <f t="shared" si="305"/>
        <v>0.35762239533590423</v>
      </c>
    </row>
    <row r="706" spans="1:51" x14ac:dyDescent="0.2">
      <c r="A706" s="28">
        <v>704</v>
      </c>
      <c r="B706">
        <v>13462.22</v>
      </c>
      <c r="C706">
        <v>3552.18</v>
      </c>
      <c r="D706" s="29">
        <v>0.15</v>
      </c>
      <c r="E706" s="16">
        <f t="shared" si="291"/>
        <v>2.8846153846153845E-5</v>
      </c>
      <c r="F706" s="16"/>
      <c r="G706" s="16">
        <f t="shared" si="296"/>
        <v>-1.7114932556190762E-3</v>
      </c>
      <c r="H706" s="16">
        <f t="shared" si="296"/>
        <v>-8.3259730981059441E-4</v>
      </c>
      <c r="I706" s="16"/>
      <c r="J706" s="16">
        <v>-1.7114932556190762E-3</v>
      </c>
      <c r="K706" s="16">
        <v>4.4123480376940128E-4</v>
      </c>
      <c r="L706" s="16">
        <f t="shared" si="292"/>
        <v>1.4813997638032945E-3</v>
      </c>
      <c r="M706" s="16">
        <f t="shared" si="297"/>
        <v>-3.1928930194223704E-3</v>
      </c>
      <c r="N706" s="16"/>
      <c r="O706" s="16">
        <v>-8.3259730981059441E-4</v>
      </c>
      <c r="P706" s="16">
        <v>9.1690173358332534E-3</v>
      </c>
      <c r="Q706" s="16">
        <f t="shared" si="298"/>
        <v>9.0128799201478907E-4</v>
      </c>
      <c r="R706" s="16">
        <f t="shared" si="306"/>
        <v>-1.7338853018253834E-3</v>
      </c>
      <c r="X706" s="16">
        <f t="shared" si="307"/>
        <v>3.5428443905393005E-4</v>
      </c>
      <c r="Y706" s="16">
        <f t="shared" si="299"/>
        <v>2.0938841033990289E-4</v>
      </c>
      <c r="Z706" s="16">
        <f t="shared" ref="Z706:Z769" si="317">-0.5*(LN(2*PI())+LN(X706)+M706^2/X706)</f>
        <v>3.0393791565602597</v>
      </c>
      <c r="AA706" s="16">
        <f t="shared" ref="AA706:AA769" si="318">-0.5*(LN(2*PI())+LN(Y706)+R706^2/Y706)</f>
        <v>3.3095423676644375</v>
      </c>
      <c r="AB706" s="16"/>
      <c r="AC706" s="16">
        <f t="shared" si="313"/>
        <v>3.5428443905393005E-4</v>
      </c>
      <c r="AD706" s="16">
        <f t="shared" si="314"/>
        <v>2.0938841033990289E-4</v>
      </c>
      <c r="AE706" s="16">
        <f t="shared" si="293"/>
        <v>2.1560332401346737E-4</v>
      </c>
      <c r="AF706" s="16"/>
      <c r="AG706" s="16">
        <f t="shared" si="308"/>
        <v>-0.39885609875457717</v>
      </c>
      <c r="AH706" s="16">
        <f t="shared" si="309"/>
        <v>1.462047754182366</v>
      </c>
      <c r="AI706" s="16">
        <f t="shared" si="294"/>
        <v>-6.3191655427788707E-2</v>
      </c>
      <c r="AJ706" s="16"/>
      <c r="AK706" s="16">
        <f t="shared" si="310"/>
        <v>-1.9942804937728857</v>
      </c>
      <c r="AL706" s="16">
        <f t="shared" si="311"/>
        <v>7.3102387709118304</v>
      </c>
      <c r="AM706" s="16">
        <f t="shared" si="295"/>
        <v>-4.3159582771389449</v>
      </c>
      <c r="AN706" s="16"/>
      <c r="AO706" s="16">
        <f t="shared" si="315"/>
        <v>-6.8760035791449103E-4</v>
      </c>
      <c r="AP706" s="16">
        <f t="shared" si="300"/>
        <v>2.5566555891324279</v>
      </c>
      <c r="AQ706" s="16">
        <f t="shared" si="301"/>
        <v>0.93869999389818448</v>
      </c>
      <c r="AR706" s="16"/>
      <c r="AS706" s="16">
        <f t="shared" si="316"/>
        <v>-3.5533864049570704E-3</v>
      </c>
      <c r="AT706" s="36">
        <f t="shared" si="302"/>
        <v>9.0472542169855394</v>
      </c>
      <c r="AU706" s="16">
        <f t="shared" si="303"/>
        <v>2.2024613102382449</v>
      </c>
      <c r="AW706" s="16">
        <f t="shared" si="312"/>
        <v>-1.0035768590981751E-4</v>
      </c>
      <c r="AX706" s="16">
        <f t="shared" si="304"/>
        <v>1.4297820679371884</v>
      </c>
      <c r="AY706" s="16">
        <f t="shared" si="305"/>
        <v>0.35752203261382498</v>
      </c>
    </row>
    <row r="707" spans="1:51" x14ac:dyDescent="0.2">
      <c r="A707" s="28">
        <v>705</v>
      </c>
      <c r="B707">
        <v>13468.16</v>
      </c>
      <c r="C707">
        <v>3584.75</v>
      </c>
      <c r="D707" s="29">
        <v>0.18</v>
      </c>
      <c r="E707" s="16">
        <f t="shared" ref="E707:E770" si="319">D707/100/52</f>
        <v>3.4615384615384612E-5</v>
      </c>
      <c r="F707" s="16"/>
      <c r="G707" s="16">
        <f t="shared" si="296"/>
        <v>4.4123480376940128E-4</v>
      </c>
      <c r="H707" s="16">
        <f t="shared" si="296"/>
        <v>9.1690173358332534E-3</v>
      </c>
      <c r="I707" s="16"/>
      <c r="J707" s="16">
        <v>4.4123480376940128E-4</v>
      </c>
      <c r="K707" s="16">
        <v>-1.0149864569473538E-2</v>
      </c>
      <c r="L707" s="16">
        <f t="shared" ref="L707:L770" si="320">($U$42+$U$43*J706)</f>
        <v>1.5887112340268079E-3</v>
      </c>
      <c r="M707" s="16">
        <f t="shared" si="297"/>
        <v>-1.1474764302574067E-3</v>
      </c>
      <c r="N707" s="16"/>
      <c r="O707" s="16">
        <v>9.1690173358332534E-3</v>
      </c>
      <c r="P707" s="16">
        <v>1.7295487830389591E-4</v>
      </c>
      <c r="Q707" s="16">
        <f t="shared" si="298"/>
        <v>1.9719170981192511E-3</v>
      </c>
      <c r="R707" s="16">
        <f t="shared" si="306"/>
        <v>7.1971002377140027E-3</v>
      </c>
      <c r="X707" s="16">
        <f t="shared" si="307"/>
        <v>3.3476060390729502E-4</v>
      </c>
      <c r="Y707" s="16">
        <f t="shared" si="299"/>
        <v>1.8692050343364135E-4</v>
      </c>
      <c r="Z707" s="16">
        <f t="shared" si="317"/>
        <v>3.0801422827086014</v>
      </c>
      <c r="AA707" s="16">
        <f t="shared" si="318"/>
        <v>3.2349181379948453</v>
      </c>
      <c r="AB707" s="16"/>
      <c r="AC707" s="16">
        <f t="shared" si="313"/>
        <v>3.3476060390729502E-4</v>
      </c>
      <c r="AD707" s="16">
        <f t="shared" si="314"/>
        <v>1.8692050343364135E-4</v>
      </c>
      <c r="AE707" s="16">
        <f t="shared" ref="AE707:AE770" si="321">$V$50*SQRT(AC707*AD707)</f>
        <v>1.9801529442597401E-4</v>
      </c>
      <c r="AF707" s="16"/>
      <c r="AG707" s="16">
        <f t="shared" si="308"/>
        <v>0.25595470774659151</v>
      </c>
      <c r="AH707" s="16">
        <f t="shared" si="309"/>
        <v>0.3724856749446791</v>
      </c>
      <c r="AI707" s="16">
        <f t="shared" ref="AI707:AI770" si="322">1-AG707-AH707</f>
        <v>0.37155961730872933</v>
      </c>
      <c r="AJ707" s="16"/>
      <c r="AK707" s="16">
        <f t="shared" si="310"/>
        <v>1.2797735387329576</v>
      </c>
      <c r="AL707" s="16">
        <f t="shared" si="311"/>
        <v>1.8624283747233954</v>
      </c>
      <c r="AM707" s="16">
        <f t="shared" ref="AM707:AM770" si="323">1-AK707-AL707</f>
        <v>-2.1422019134563532</v>
      </c>
      <c r="AN707" s="16"/>
      <c r="AO707" s="16">
        <f t="shared" si="315"/>
        <v>1.3227729175233722E-2</v>
      </c>
      <c r="AP707" s="16">
        <f t="shared" si="300"/>
        <v>2.5904743368598191</v>
      </c>
      <c r="AQ707" s="16">
        <f t="shared" si="301"/>
        <v>0.95184100058777965</v>
      </c>
      <c r="AR707" s="16"/>
      <c r="AS707" s="16">
        <f t="shared" si="316"/>
        <v>6.6023261260783991E-2</v>
      </c>
      <c r="AT707" s="36">
        <f t="shared" si="302"/>
        <v>9.6445834458463064</v>
      </c>
      <c r="AU707" s="16">
        <f t="shared" si="303"/>
        <v>2.2663964568139754</v>
      </c>
      <c r="AW707" s="16">
        <f t="shared" si="312"/>
        <v>2.6857964687962317E-3</v>
      </c>
      <c r="AX707" s="16">
        <f t="shared" si="304"/>
        <v>1.4336221715664024</v>
      </c>
      <c r="AY707" s="16">
        <f t="shared" si="305"/>
        <v>0.36020422877630459</v>
      </c>
    </row>
    <row r="708" spans="1:51" x14ac:dyDescent="0.2">
      <c r="A708" s="28">
        <v>706</v>
      </c>
      <c r="B708">
        <v>13331.46</v>
      </c>
      <c r="C708">
        <v>3585.37</v>
      </c>
      <c r="D708" s="29">
        <v>0.18</v>
      </c>
      <c r="E708" s="16">
        <f t="shared" si="319"/>
        <v>3.4615384615384612E-5</v>
      </c>
      <c r="F708" s="16"/>
      <c r="G708" s="16">
        <f t="shared" ref="G708:H771" si="324">(B708-B707)/B707</f>
        <v>-1.0149864569473538E-2</v>
      </c>
      <c r="H708" s="16">
        <f t="shared" si="324"/>
        <v>1.7295487830389591E-4</v>
      </c>
      <c r="I708" s="16"/>
      <c r="J708" s="16">
        <v>-1.0149864569473538E-2</v>
      </c>
      <c r="K708" s="16">
        <v>-2.5187038778948356E-2</v>
      </c>
      <c r="L708" s="16">
        <f t="shared" si="320"/>
        <v>1.5561446485640974E-3</v>
      </c>
      <c r="M708" s="16">
        <f t="shared" ref="M708:M771" si="325">J708-L708</f>
        <v>-1.1706009218037635E-2</v>
      </c>
      <c r="N708" s="16"/>
      <c r="O708" s="16">
        <v>1.7295487830389591E-4</v>
      </c>
      <c r="P708" s="16">
        <v>-1.5005424823658672E-3</v>
      </c>
      <c r="Q708" s="16">
        <f t="shared" ref="Q708:Q771" si="326">$V$42+O707*$V$43</f>
        <v>1.1974189811619861E-3</v>
      </c>
      <c r="R708" s="16">
        <f t="shared" si="306"/>
        <v>-1.0244641028580902E-3</v>
      </c>
      <c r="X708" s="16">
        <f t="shared" si="307"/>
        <v>3.1777045471577322E-4</v>
      </c>
      <c r="Y708" s="16">
        <f t="shared" ref="Y708:Y771" si="327">$V$2+$V$3*R707^2+$V$4*Y707</f>
        <v>1.8153044578597915E-4</v>
      </c>
      <c r="Z708" s="16">
        <f t="shared" si="317"/>
        <v>2.8925394673284082</v>
      </c>
      <c r="AA708" s="16">
        <f t="shared" si="318"/>
        <v>3.3852142800627116</v>
      </c>
      <c r="AB708" s="16"/>
      <c r="AC708" s="16">
        <f t="shared" si="313"/>
        <v>3.1777045471577322E-4</v>
      </c>
      <c r="AD708" s="16">
        <f t="shared" si="314"/>
        <v>1.8153044578597915E-4</v>
      </c>
      <c r="AE708" s="16">
        <f t="shared" si="321"/>
        <v>1.9012296926079587E-4</v>
      </c>
      <c r="AF708" s="16"/>
      <c r="AG708" s="16">
        <f t="shared" si="308"/>
        <v>-0.31414670709599424</v>
      </c>
      <c r="AH708" s="16">
        <f t="shared" si="309"/>
        <v>1.4682372260869743</v>
      </c>
      <c r="AI708" s="16">
        <f t="shared" si="322"/>
        <v>-0.15409051899098003</v>
      </c>
      <c r="AJ708" s="16"/>
      <c r="AK708" s="16">
        <f t="shared" si="310"/>
        <v>-1.5707335354799712</v>
      </c>
      <c r="AL708" s="16">
        <f t="shared" si="311"/>
        <v>7.3411861304348713</v>
      </c>
      <c r="AM708" s="16">
        <f t="shared" si="323"/>
        <v>-4.7704525949549001</v>
      </c>
      <c r="AN708" s="16"/>
      <c r="AO708" s="16">
        <f t="shared" si="315"/>
        <v>-2.5206207259063948E-3</v>
      </c>
      <c r="AP708" s="16">
        <f t="shared" ref="AP708:AP771" si="328">AP707*(1+AO708)</f>
        <v>2.5839447335564016</v>
      </c>
      <c r="AQ708" s="16">
        <f t="shared" ref="AQ708:AQ771" si="329">LN(1+AO708)+AQ707</f>
        <v>0.9493171977490602</v>
      </c>
      <c r="AR708" s="16"/>
      <c r="AS708" s="16">
        <f t="shared" si="316"/>
        <v>-1.2741565167993513E-2</v>
      </c>
      <c r="AT708" s="36">
        <f t="shared" ref="AT708:AT771" si="330">AT707*(1+AS708)</f>
        <v>9.521696357352905</v>
      </c>
      <c r="AU708" s="16">
        <f t="shared" ref="AU708:AU771" si="331">LN(1+AS708)+AU707</f>
        <v>2.2535730217271097</v>
      </c>
      <c r="AW708" s="16">
        <f t="shared" si="312"/>
        <v>7.9819013537423824E-4</v>
      </c>
      <c r="AX708" s="16">
        <f t="shared" ref="AX708:AX771" si="332">AX707*(1+AW708)</f>
        <v>1.4347664746416005</v>
      </c>
      <c r="AY708" s="16">
        <f t="shared" ref="AY708:AY771" si="333">LN(1+AW708)+AY707</f>
        <v>0.36100210052734222</v>
      </c>
    </row>
    <row r="709" spans="1:51" x14ac:dyDescent="0.2">
      <c r="A709" s="28">
        <v>707</v>
      </c>
      <c r="B709">
        <v>12995.68</v>
      </c>
      <c r="C709">
        <v>3579.99</v>
      </c>
      <c r="D709" s="29">
        <v>0.11</v>
      </c>
      <c r="E709" s="16">
        <f t="shared" si="319"/>
        <v>2.1153846153846154E-5</v>
      </c>
      <c r="F709" s="16"/>
      <c r="G709" s="16">
        <f t="shared" si="324"/>
        <v>-2.5187038778948356E-2</v>
      </c>
      <c r="H709" s="16">
        <f t="shared" si="324"/>
        <v>-1.5005424823658672E-3</v>
      </c>
      <c r="I709" s="16"/>
      <c r="J709" s="16">
        <v>-2.5187038778948356E-2</v>
      </c>
      <c r="K709" s="16">
        <v>-7.4493985693707054E-3</v>
      </c>
      <c r="L709" s="16">
        <f t="shared" si="320"/>
        <v>1.7163673675362082E-3</v>
      </c>
      <c r="M709" s="16">
        <f t="shared" si="325"/>
        <v>-2.6903406146484565E-2</v>
      </c>
      <c r="N709" s="16"/>
      <c r="O709" s="16">
        <v>-1.5005424823658672E-3</v>
      </c>
      <c r="P709" s="16">
        <v>2.7206779907207107E-3</v>
      </c>
      <c r="Q709" s="16">
        <f t="shared" si="326"/>
        <v>1.8940498433019373E-3</v>
      </c>
      <c r="R709" s="16">
        <f t="shared" ref="R709:R772" si="334">O709-Q709</f>
        <v>-3.3945923256678045E-3</v>
      </c>
      <c r="X709" s="16">
        <f t="shared" ref="X709:X772" si="335">$U$2+$U$3*M708^2+$U$4*X708</f>
        <v>3.2711170762459829E-4</v>
      </c>
      <c r="Y709" s="16">
        <f t="shared" si="327"/>
        <v>1.6612673847084275E-4</v>
      </c>
      <c r="Z709" s="16">
        <f t="shared" si="317"/>
        <v>1.9873262968778311</v>
      </c>
      <c r="AA709" s="16">
        <f t="shared" si="318"/>
        <v>3.3977591285504563</v>
      </c>
      <c r="AB709" s="16"/>
      <c r="AC709" s="16">
        <f t="shared" si="313"/>
        <v>3.2711170762459829E-4</v>
      </c>
      <c r="AD709" s="16">
        <f t="shared" si="314"/>
        <v>1.6612673847084275E-4</v>
      </c>
      <c r="AE709" s="16">
        <f t="shared" si="321"/>
        <v>1.8453166782657772E-4</v>
      </c>
      <c r="AF709" s="16"/>
      <c r="AG709" s="16">
        <f t="shared" ref="AG709:AG772" si="336">1/(AC710*AD710-AE710^2)*(AD710*(L710-E709)-AE710*(Q710-E709))/10</f>
        <v>-0.43798033999651603</v>
      </c>
      <c r="AH709" s="16">
        <f t="shared" ref="AH709:AH772" si="337">1/(AC710*AD710-AE710^2)*(AC710*(Q710-E709)-AE710*(L710-E709))/10</f>
        <v>1.849003165981203</v>
      </c>
      <c r="AI709" s="16">
        <f t="shared" si="322"/>
        <v>-0.41102282598468687</v>
      </c>
      <c r="AJ709" s="16"/>
      <c r="AK709" s="16">
        <f t="shared" ref="AK709:AK772" si="338">1/(AC710*AD710-AE710^2)*(AD710*(L710-E709)-AE710*(Q710-E709))/2</f>
        <v>-2.1899016999825802</v>
      </c>
      <c r="AL709" s="16">
        <f t="shared" ref="AL709:AL772" si="339">1/(AC710*AD710-AE710^2)*(AC710*(Q710-E709)-AE710*(L710-E709))/2</f>
        <v>9.2450158299060146</v>
      </c>
      <c r="AM709" s="16">
        <f t="shared" si="323"/>
        <v>-6.0551141299234343</v>
      </c>
      <c r="AN709" s="16"/>
      <c r="AO709" s="16">
        <f t="shared" si="315"/>
        <v>5.703939059390757E-3</v>
      </c>
      <c r="AP709" s="16">
        <f t="shared" si="328"/>
        <v>2.5986833968494407</v>
      </c>
      <c r="AQ709" s="16">
        <f t="shared" si="329"/>
        <v>0.95500493094369432</v>
      </c>
      <c r="AR709" s="16"/>
      <c r="AS709" s="16">
        <f t="shared" si="316"/>
        <v>2.838123375849225E-2</v>
      </c>
      <c r="AT709" s="36">
        <f t="shared" si="330"/>
        <v>9.7919338474483233</v>
      </c>
      <c r="AU709" s="16">
        <f t="shared" si="331"/>
        <v>2.2815589699718561</v>
      </c>
      <c r="AW709" s="16">
        <f t="shared" ref="AW709:AW772" si="340">$V$57*G709+H709*$V$58+E709*$V$59</f>
        <v>1.364189609554418E-3</v>
      </c>
      <c r="AX709" s="16">
        <f t="shared" si="332"/>
        <v>1.4367237681584435</v>
      </c>
      <c r="AY709" s="16">
        <f t="shared" si="333"/>
        <v>0.36236536047564466</v>
      </c>
    </row>
    <row r="710" spans="1:51" x14ac:dyDescent="0.2">
      <c r="A710" s="28">
        <v>708</v>
      </c>
      <c r="B710">
        <v>12898.87</v>
      </c>
      <c r="C710">
        <v>3589.73</v>
      </c>
      <c r="D710" s="29">
        <v>0.11</v>
      </c>
      <c r="E710" s="16">
        <f t="shared" si="319"/>
        <v>2.1153846153846154E-5</v>
      </c>
      <c r="F710" s="16"/>
      <c r="G710" s="16">
        <f t="shared" si="324"/>
        <v>-7.4493985693707054E-3</v>
      </c>
      <c r="H710" s="16">
        <f t="shared" si="324"/>
        <v>2.7206779907207107E-3</v>
      </c>
      <c r="I710" s="16"/>
      <c r="J710" s="16">
        <v>-7.4493985693707054E-3</v>
      </c>
      <c r="K710" s="16">
        <v>-4.7645258848255816E-2</v>
      </c>
      <c r="L710" s="16">
        <f t="shared" si="320"/>
        <v>1.9438505449281733E-3</v>
      </c>
      <c r="M710" s="16">
        <f t="shared" si="325"/>
        <v>-9.3932491142988787E-3</v>
      </c>
      <c r="N710" s="16"/>
      <c r="O710" s="16">
        <v>2.7206779907207107E-3</v>
      </c>
      <c r="P710" s="16">
        <v>-1.9895646747805567E-2</v>
      </c>
      <c r="Q710" s="16">
        <f t="shared" si="326"/>
        <v>2.0236409743835775E-3</v>
      </c>
      <c r="R710" s="16">
        <f t="shared" si="334"/>
        <v>6.9703701633713321E-4</v>
      </c>
      <c r="X710" s="16">
        <f t="shared" si="335"/>
        <v>4.3321958574667381E-4</v>
      </c>
      <c r="Y710" s="16">
        <f t="shared" si="327"/>
        <v>1.5723995513019823E-4</v>
      </c>
      <c r="Z710" s="16">
        <f t="shared" si="317"/>
        <v>2.8513601954739523</v>
      </c>
      <c r="AA710" s="16">
        <f t="shared" si="318"/>
        <v>3.4583852727106938</v>
      </c>
      <c r="AB710" s="16"/>
      <c r="AC710" s="16">
        <f t="shared" ref="AC710:AC773" si="341">$U$2+M709^2*$U$3+$U$4*X709</f>
        <v>4.3321958574667381E-4</v>
      </c>
      <c r="AD710" s="16">
        <f t="shared" ref="AD710:AD773" si="342">$V$2+R709^2*$V$3+$V$4*Y709</f>
        <v>1.5723995513019823E-4</v>
      </c>
      <c r="AE710" s="16">
        <f t="shared" si="321"/>
        <v>2.0660393576621614E-4</v>
      </c>
      <c r="AF710" s="16"/>
      <c r="AG710" s="16">
        <f t="shared" si="336"/>
        <v>-0.3606859706116558</v>
      </c>
      <c r="AH710" s="16">
        <f t="shared" si="337"/>
        <v>1.6053520482152404</v>
      </c>
      <c r="AI710" s="16">
        <f t="shared" si="322"/>
        <v>-0.2446660776035845</v>
      </c>
      <c r="AJ710" s="16"/>
      <c r="AK710" s="16">
        <f t="shared" si="338"/>
        <v>-1.8034298530582791</v>
      </c>
      <c r="AL710" s="16">
        <f t="shared" si="339"/>
        <v>8.026760241076202</v>
      </c>
      <c r="AM710" s="16">
        <f t="shared" si="323"/>
        <v>-5.2233303880179225</v>
      </c>
      <c r="AN710" s="16"/>
      <c r="AO710" s="16">
        <f t="shared" ref="AO710:AO773" si="343">AG709*J710+AH709*O710+AI709*E709</f>
        <v>8.2845376230139146E-3</v>
      </c>
      <c r="AP710" s="16">
        <f t="shared" si="328"/>
        <v>2.6202122872209412</v>
      </c>
      <c r="AQ710" s="16">
        <f t="shared" si="329"/>
        <v>0.96325534014745129</v>
      </c>
      <c r="AR710" s="16"/>
      <c r="AS710" s="16">
        <f t="shared" ref="AS710:AS773" si="344">AK709*J710+AL709*O710+AM709*E709</f>
        <v>4.1338072730454187E-2</v>
      </c>
      <c r="AT710" s="36">
        <f t="shared" si="330"/>
        <v>10.196713521005938</v>
      </c>
      <c r="AU710" s="16">
        <f t="shared" si="331"/>
        <v>2.3220654645484737</v>
      </c>
      <c r="AW710" s="16">
        <f t="shared" si="340"/>
        <v>1.3435249096869681E-3</v>
      </c>
      <c r="AX710" s="16">
        <f t="shared" si="332"/>
        <v>1.4386540423293037</v>
      </c>
      <c r="AY710" s="16">
        <f t="shared" si="333"/>
        <v>0.36370798366330709</v>
      </c>
    </row>
    <row r="711" spans="1:51" x14ac:dyDescent="0.2">
      <c r="A711" s="28">
        <v>709</v>
      </c>
      <c r="B711">
        <v>12284.3</v>
      </c>
      <c r="C711">
        <v>3518.31</v>
      </c>
      <c r="D711" s="29">
        <v>0.17</v>
      </c>
      <c r="E711" s="16">
        <f t="shared" si="319"/>
        <v>3.2692307692307693E-5</v>
      </c>
      <c r="F711" s="16"/>
      <c r="G711" s="16">
        <f t="shared" si="324"/>
        <v>-4.7645258848255816E-2</v>
      </c>
      <c r="H711" s="16">
        <f t="shared" si="324"/>
        <v>-1.9895646747805567E-2</v>
      </c>
      <c r="I711" s="16"/>
      <c r="J711" s="16">
        <v>-4.7645258848255816E-2</v>
      </c>
      <c r="K711" s="16">
        <v>5.2587449020301898E-4</v>
      </c>
      <c r="L711" s="16">
        <f t="shared" si="320"/>
        <v>1.675514573149129E-3</v>
      </c>
      <c r="M711" s="16">
        <f t="shared" si="325"/>
        <v>-4.9320773421404944E-2</v>
      </c>
      <c r="N711" s="16"/>
      <c r="O711" s="16">
        <v>-1.9895646747805567E-2</v>
      </c>
      <c r="P711" s="16">
        <v>-2.2169734901124271E-4</v>
      </c>
      <c r="Q711" s="16">
        <f t="shared" si="326"/>
        <v>1.696761023145809E-3</v>
      </c>
      <c r="R711" s="16">
        <f t="shared" si="334"/>
        <v>-2.1592407770951377E-2</v>
      </c>
      <c r="X711" s="16">
        <f t="shared" si="335"/>
        <v>4.105408397564138E-4</v>
      </c>
      <c r="Y711" s="16">
        <f t="shared" si="327"/>
        <v>1.482539598955819E-4</v>
      </c>
      <c r="Z711" s="16">
        <f t="shared" si="317"/>
        <v>1.747647356476234E-2</v>
      </c>
      <c r="AA711" s="16">
        <f t="shared" si="318"/>
        <v>1.9169431854239092</v>
      </c>
      <c r="AB711" s="16"/>
      <c r="AC711" s="16">
        <f t="shared" si="341"/>
        <v>4.105408397564138E-4</v>
      </c>
      <c r="AD711" s="16">
        <f t="shared" si="342"/>
        <v>1.482539598955819E-4</v>
      </c>
      <c r="AE711" s="16">
        <f t="shared" si="321"/>
        <v>1.9529198863971545E-4</v>
      </c>
      <c r="AF711" s="16"/>
      <c r="AG711" s="16">
        <f t="shared" si="336"/>
        <v>-0.87661060680584979</v>
      </c>
      <c r="AH711" s="16">
        <f t="shared" si="337"/>
        <v>2.6219544837014657</v>
      </c>
      <c r="AI711" s="16">
        <f t="shared" si="322"/>
        <v>-0.74534387689561576</v>
      </c>
      <c r="AJ711" s="16"/>
      <c r="AK711" s="16">
        <f t="shared" si="338"/>
        <v>-4.3830530340292491</v>
      </c>
      <c r="AL711" s="16">
        <f t="shared" si="339"/>
        <v>13.109772418507328</v>
      </c>
      <c r="AM711" s="16">
        <f t="shared" si="323"/>
        <v>-7.7267193844780788</v>
      </c>
      <c r="AN711" s="16"/>
      <c r="AO711" s="16">
        <f t="shared" si="343"/>
        <v>-1.4759716452994514E-2</v>
      </c>
      <c r="AP711" s="16">
        <f t="shared" si="328"/>
        <v>2.5815386968149077</v>
      </c>
      <c r="AQ711" s="16">
        <f t="shared" si="329"/>
        <v>0.94838561527553888</v>
      </c>
      <c r="AR711" s="16"/>
      <c r="AS711" s="16">
        <f t="shared" si="344"/>
        <v>-7.3883197649587951E-2</v>
      </c>
      <c r="AT711" s="36">
        <f t="shared" si="330"/>
        <v>9.4433477205572309</v>
      </c>
      <c r="AU711" s="16">
        <f t="shared" si="331"/>
        <v>2.2453105487055125</v>
      </c>
      <c r="AW711" s="16">
        <f t="shared" si="340"/>
        <v>-2.4297021703885372E-3</v>
      </c>
      <c r="AX711" s="16">
        <f t="shared" si="332"/>
        <v>1.4351585414802179</v>
      </c>
      <c r="AY711" s="16">
        <f t="shared" si="333"/>
        <v>0.36127532497665998</v>
      </c>
    </row>
    <row r="712" spans="1:51" x14ac:dyDescent="0.2">
      <c r="A712" s="28">
        <v>710</v>
      </c>
      <c r="B712">
        <v>12290.76</v>
      </c>
      <c r="C712">
        <v>3517.53</v>
      </c>
      <c r="D712" s="29">
        <v>0.16</v>
      </c>
      <c r="E712" s="16">
        <f t="shared" si="319"/>
        <v>3.0769230769230768E-5</v>
      </c>
      <c r="F712" s="16"/>
      <c r="G712" s="16">
        <f t="shared" si="324"/>
        <v>5.2587449020301898E-4</v>
      </c>
      <c r="H712" s="16">
        <f t="shared" si="324"/>
        <v>-2.2169734901124271E-4</v>
      </c>
      <c r="I712" s="16"/>
      <c r="J712" s="16">
        <v>5.2587449020301898E-4</v>
      </c>
      <c r="K712" s="16">
        <v>5.2120454715574539E-3</v>
      </c>
      <c r="L712" s="16">
        <f t="shared" si="320"/>
        <v>2.2835997018352604E-3</v>
      </c>
      <c r="M712" s="16">
        <f t="shared" si="325"/>
        <v>-1.7577252116322414E-3</v>
      </c>
      <c r="N712" s="16"/>
      <c r="O712" s="16">
        <v>-2.2169734901124271E-4</v>
      </c>
      <c r="P712" s="16">
        <v>1.852720516953647E-2</v>
      </c>
      <c r="Q712" s="16">
        <f t="shared" si="326"/>
        <v>3.4481083348632978E-3</v>
      </c>
      <c r="R712" s="16">
        <f t="shared" si="334"/>
        <v>-3.6698056838745403E-3</v>
      </c>
      <c r="X712" s="16">
        <f t="shared" si="335"/>
        <v>7.8685139124174525E-4</v>
      </c>
      <c r="Y712" s="16">
        <f t="shared" si="327"/>
        <v>2.4691839586087771E-4</v>
      </c>
      <c r="Z712" s="16">
        <f t="shared" si="317"/>
        <v>2.6528337787187501</v>
      </c>
      <c r="AA712" s="16">
        <f t="shared" si="318"/>
        <v>3.2070166928384674</v>
      </c>
      <c r="AB712" s="16"/>
      <c r="AC712" s="16">
        <f t="shared" si="341"/>
        <v>7.8685139124174525E-4</v>
      </c>
      <c r="AD712" s="16">
        <f t="shared" si="342"/>
        <v>2.4691839586087771E-4</v>
      </c>
      <c r="AE712" s="16">
        <f t="shared" si="321"/>
        <v>3.489202503871205E-4</v>
      </c>
      <c r="AF712" s="16"/>
      <c r="AG712" s="16">
        <f t="shared" si="336"/>
        <v>-0.44531860203822438</v>
      </c>
      <c r="AH712" s="16">
        <f t="shared" si="337"/>
        <v>1.4969699147915072</v>
      </c>
      <c r="AI712" s="16">
        <f t="shared" si="322"/>
        <v>-5.1651312753282719E-2</v>
      </c>
      <c r="AJ712" s="16"/>
      <c r="AK712" s="16">
        <f t="shared" si="338"/>
        <v>-2.226593010191122</v>
      </c>
      <c r="AL712" s="16">
        <f t="shared" si="339"/>
        <v>7.4848495739575363</v>
      </c>
      <c r="AM712" s="16">
        <f t="shared" si="323"/>
        <v>-4.2582565637664143</v>
      </c>
      <c r="AN712" s="16"/>
      <c r="AO712" s="16">
        <f t="shared" si="343"/>
        <v>-1.0666345255853909E-3</v>
      </c>
      <c r="AP712" s="16">
        <f t="shared" si="328"/>
        <v>2.57878513851175</v>
      </c>
      <c r="AQ712" s="16">
        <f t="shared" si="329"/>
        <v>0.94731841149051732</v>
      </c>
      <c r="AR712" s="16"/>
      <c r="AS712" s="16">
        <f t="shared" si="344"/>
        <v>-5.4639418586961853E-3</v>
      </c>
      <c r="AT712" s="36">
        <f t="shared" si="330"/>
        <v>9.3917498176606546</v>
      </c>
      <c r="AU712" s="16">
        <f t="shared" si="331"/>
        <v>2.239831624917985</v>
      </c>
      <c r="AW712" s="16">
        <f t="shared" si="340"/>
        <v>-7.8451836900735695E-5</v>
      </c>
      <c r="AX712" s="16">
        <f t="shared" si="332"/>
        <v>1.4350459506563951</v>
      </c>
      <c r="AY712" s="16">
        <f t="shared" si="333"/>
        <v>0.36119687006225298</v>
      </c>
    </row>
    <row r="713" spans="1:51" x14ac:dyDescent="0.2">
      <c r="A713" s="28">
        <v>711</v>
      </c>
      <c r="B713">
        <v>12354.82</v>
      </c>
      <c r="C713">
        <v>3582.7</v>
      </c>
      <c r="D713" s="29">
        <v>0.11</v>
      </c>
      <c r="E713" s="16">
        <f t="shared" si="319"/>
        <v>2.1153846153846154E-5</v>
      </c>
      <c r="F713" s="16"/>
      <c r="G713" s="16">
        <f t="shared" si="324"/>
        <v>5.2120454715574539E-3</v>
      </c>
      <c r="H713" s="16">
        <f t="shared" si="324"/>
        <v>1.852720516953647E-2</v>
      </c>
      <c r="I713" s="16"/>
      <c r="J713" s="16">
        <v>5.2120454715574539E-3</v>
      </c>
      <c r="K713" s="16">
        <v>1.5918483636345983E-2</v>
      </c>
      <c r="L713" s="16">
        <f t="shared" si="320"/>
        <v>1.5548642148512761E-3</v>
      </c>
      <c r="M713" s="16">
        <f t="shared" si="325"/>
        <v>3.6571812567061778E-3</v>
      </c>
      <c r="N713" s="16"/>
      <c r="O713" s="16">
        <v>1.852720516953647E-2</v>
      </c>
      <c r="P713" s="16">
        <v>1.3721494961900329E-2</v>
      </c>
      <c r="Q713" s="16">
        <f t="shared" si="326"/>
        <v>1.9246106495055329E-3</v>
      </c>
      <c r="R713" s="16">
        <f t="shared" si="334"/>
        <v>1.6602594520030937E-2</v>
      </c>
      <c r="X713" s="16">
        <f t="shared" si="335"/>
        <v>6.7691225614384214E-4</v>
      </c>
      <c r="Y713" s="16">
        <f t="shared" si="327"/>
        <v>2.1670159618145687E-4</v>
      </c>
      <c r="Z713" s="16">
        <f t="shared" si="317"/>
        <v>2.7201665163264477</v>
      </c>
      <c r="AA713" s="16">
        <f t="shared" si="318"/>
        <v>2.6635521527968056</v>
      </c>
      <c r="AB713" s="16"/>
      <c r="AC713" s="16">
        <f t="shared" si="341"/>
        <v>6.7691225614384214E-4</v>
      </c>
      <c r="AD713" s="16">
        <f t="shared" si="342"/>
        <v>2.1670159618145687E-4</v>
      </c>
      <c r="AE713" s="16">
        <f t="shared" si="321"/>
        <v>3.0317985253560124E-4</v>
      </c>
      <c r="AF713" s="16"/>
      <c r="AG713" s="16">
        <f t="shared" si="336"/>
        <v>0.41538759729724173</v>
      </c>
      <c r="AH713" s="16">
        <f t="shared" si="337"/>
        <v>-0.32398034832196243</v>
      </c>
      <c r="AI713" s="16">
        <f t="shared" si="322"/>
        <v>0.9085927510247207</v>
      </c>
      <c r="AJ713" s="16"/>
      <c r="AK713" s="16">
        <f t="shared" si="338"/>
        <v>2.0769379864862088</v>
      </c>
      <c r="AL713" s="16">
        <f t="shared" si="339"/>
        <v>-1.619901741609812</v>
      </c>
      <c r="AM713" s="16">
        <f t="shared" si="323"/>
        <v>0.54296375512360329</v>
      </c>
      <c r="AN713" s="16"/>
      <c r="AO713" s="16">
        <f t="shared" si="343"/>
        <v>2.541205866965052E-2</v>
      </c>
      <c r="AP713" s="16">
        <f t="shared" si="328"/>
        <v>2.6443173777480333</v>
      </c>
      <c r="AQ713" s="16">
        <f t="shared" si="329"/>
        <v>0.97241295175533393</v>
      </c>
      <c r="AR713" s="16"/>
      <c r="AS713" s="16">
        <f t="shared" si="344"/>
        <v>0.12693721642517566</v>
      </c>
      <c r="AT713" s="36">
        <f t="shared" si="330"/>
        <v>10.583912396876149</v>
      </c>
      <c r="AU713" s="16">
        <f t="shared" si="331"/>
        <v>2.3593351498392612</v>
      </c>
      <c r="AW713" s="16">
        <f t="shared" si="340"/>
        <v>5.0823596826426879E-3</v>
      </c>
      <c r="AX713" s="16">
        <f t="shared" si="332"/>
        <v>1.4423393703387506</v>
      </c>
      <c r="AY713" s="16">
        <f t="shared" si="333"/>
        <v>0.36626635814855746</v>
      </c>
    </row>
    <row r="714" spans="1:51" x14ac:dyDescent="0.2">
      <c r="A714" s="28">
        <v>712</v>
      </c>
      <c r="B714">
        <v>12551.49</v>
      </c>
      <c r="C714">
        <v>3631.86</v>
      </c>
      <c r="D714" s="29">
        <v>0.17</v>
      </c>
      <c r="E714" s="16">
        <f t="shared" si="319"/>
        <v>3.2692307692307693E-5</v>
      </c>
      <c r="F714" s="16"/>
      <c r="G714" s="16">
        <f t="shared" si="324"/>
        <v>1.5918483636345983E-2</v>
      </c>
      <c r="H714" s="16">
        <f t="shared" si="324"/>
        <v>1.3721494961900329E-2</v>
      </c>
      <c r="I714" s="16"/>
      <c r="J714" s="16">
        <v>1.5918483636345983E-2</v>
      </c>
      <c r="K714" s="16">
        <v>-7.8731688429022929E-3</v>
      </c>
      <c r="L714" s="16">
        <f t="shared" si="320"/>
        <v>1.483971569079517E-3</v>
      </c>
      <c r="M714" s="16">
        <f t="shared" si="325"/>
        <v>1.4434512067266467E-2</v>
      </c>
      <c r="N714" s="16"/>
      <c r="O714" s="16">
        <v>1.3721494961900329E-2</v>
      </c>
      <c r="P714" s="16">
        <v>3.1609147929710997E-3</v>
      </c>
      <c r="Q714" s="16">
        <f t="shared" si="326"/>
        <v>4.7274610461876549E-4</v>
      </c>
      <c r="R714" s="16">
        <f t="shared" si="334"/>
        <v>1.3248748857281563E-2</v>
      </c>
      <c r="X714" s="16">
        <f t="shared" si="335"/>
        <v>5.9137890737560471E-4</v>
      </c>
      <c r="Y714" s="16">
        <f t="shared" si="327"/>
        <v>2.538624846117716E-4</v>
      </c>
      <c r="Z714" s="16">
        <f t="shared" si="317"/>
        <v>2.6214278338576227</v>
      </c>
      <c r="AA714" s="16">
        <f t="shared" si="318"/>
        <v>2.8747030048354483</v>
      </c>
      <c r="AB714" s="16"/>
      <c r="AC714" s="16">
        <f t="shared" si="341"/>
        <v>5.9137890737560471E-4</v>
      </c>
      <c r="AD714" s="16">
        <f t="shared" si="342"/>
        <v>2.538624846117716E-4</v>
      </c>
      <c r="AE714" s="16">
        <f t="shared" si="321"/>
        <v>3.0671518087171961E-4</v>
      </c>
      <c r="AF714" s="16"/>
      <c r="AG714" s="16">
        <f t="shared" si="336"/>
        <v>0.16656482867096961</v>
      </c>
      <c r="AH714" s="16">
        <f t="shared" si="337"/>
        <v>0.12086650832983299</v>
      </c>
      <c r="AI714" s="16">
        <f t="shared" si="322"/>
        <v>0.71256866299919741</v>
      </c>
      <c r="AJ714" s="16"/>
      <c r="AK714" s="16">
        <f t="shared" si="338"/>
        <v>0.83282414335484811</v>
      </c>
      <c r="AL714" s="16">
        <f t="shared" si="339"/>
        <v>0.60433254164916494</v>
      </c>
      <c r="AM714" s="16">
        <f t="shared" si="323"/>
        <v>-0.43715668500401306</v>
      </c>
      <c r="AN714" s="16"/>
      <c r="AO714" s="16">
        <f t="shared" si="343"/>
        <v>2.1860661843343737E-3</v>
      </c>
      <c r="AP714" s="16">
        <f t="shared" si="328"/>
        <v>2.6500980305481763</v>
      </c>
      <c r="AQ714" s="16">
        <f t="shared" si="329"/>
        <v>0.97459663197360769</v>
      </c>
      <c r="AR714" s="16"/>
      <c r="AS714" s="16">
        <f t="shared" si="344"/>
        <v>1.0845715537056487E-2</v>
      </c>
      <c r="AT714" s="36">
        <f t="shared" si="330"/>
        <v>10.698702500001794</v>
      </c>
      <c r="AU714" s="16">
        <f t="shared" si="331"/>
        <v>2.370122472432993</v>
      </c>
      <c r="AW714" s="16">
        <f t="shared" si="340"/>
        <v>2.9212905865467179E-3</v>
      </c>
      <c r="AX714" s="16">
        <f t="shared" si="332"/>
        <v>1.446552862763927</v>
      </c>
      <c r="AY714" s="16">
        <f t="shared" si="333"/>
        <v>0.3691833900576324</v>
      </c>
    </row>
    <row r="715" spans="1:51" x14ac:dyDescent="0.2">
      <c r="A715" s="28">
        <v>713</v>
      </c>
      <c r="B715">
        <v>12452.67</v>
      </c>
      <c r="C715">
        <v>3643.34</v>
      </c>
      <c r="D715" s="29">
        <v>0.17</v>
      </c>
      <c r="E715" s="16">
        <f t="shared" si="319"/>
        <v>3.2692307692307693E-5</v>
      </c>
      <c r="F715" s="16"/>
      <c r="G715" s="16">
        <f t="shared" si="324"/>
        <v>-7.8731688429022929E-3</v>
      </c>
      <c r="H715" s="16">
        <f t="shared" si="324"/>
        <v>3.1609147929710997E-3</v>
      </c>
      <c r="I715" s="16"/>
      <c r="J715" s="16">
        <v>-7.8731688429022929E-3</v>
      </c>
      <c r="K715" s="16">
        <v>1.4663521959547661E-2</v>
      </c>
      <c r="L715" s="16">
        <f t="shared" si="320"/>
        <v>1.3220039986870636E-3</v>
      </c>
      <c r="M715" s="16">
        <f t="shared" si="325"/>
        <v>-9.195172841589357E-3</v>
      </c>
      <c r="N715" s="16"/>
      <c r="O715" s="16">
        <v>3.1609147929710997E-3</v>
      </c>
      <c r="P715" s="16">
        <v>-4.6111535020071994E-4</v>
      </c>
      <c r="Q715" s="16">
        <f t="shared" si="326"/>
        <v>8.4488736763749239E-4</v>
      </c>
      <c r="R715" s="16">
        <f t="shared" si="334"/>
        <v>2.3160274253336073E-3</v>
      </c>
      <c r="X715" s="16">
        <f t="shared" si="335"/>
        <v>5.562830834531286E-4</v>
      </c>
      <c r="Y715" s="16">
        <f t="shared" si="327"/>
        <v>2.583903254851821E-4</v>
      </c>
      <c r="Z715" s="16">
        <f t="shared" si="317"/>
        <v>2.7521815300721624</v>
      </c>
      <c r="AA715" s="16">
        <f t="shared" si="318"/>
        <v>3.2012014674579112</v>
      </c>
      <c r="AB715" s="16"/>
      <c r="AC715" s="16">
        <f t="shared" si="341"/>
        <v>5.562830834531286E-4</v>
      </c>
      <c r="AD715" s="16">
        <f t="shared" si="342"/>
        <v>2.583903254851821E-4</v>
      </c>
      <c r="AE715" s="16">
        <f t="shared" si="321"/>
        <v>3.0011599667095816E-4</v>
      </c>
      <c r="AF715" s="16"/>
      <c r="AG715" s="16">
        <f t="shared" si="336"/>
        <v>-0.15636186082562537</v>
      </c>
      <c r="AH715" s="16">
        <f t="shared" si="337"/>
        <v>0.91674557249035815</v>
      </c>
      <c r="AI715" s="16">
        <f t="shared" si="322"/>
        <v>0.23961628833526727</v>
      </c>
      <c r="AJ715" s="16"/>
      <c r="AK715" s="16">
        <f t="shared" si="338"/>
        <v>-0.78180930412812688</v>
      </c>
      <c r="AL715" s="16">
        <f t="shared" si="339"/>
        <v>4.5837278624517905</v>
      </c>
      <c r="AM715" s="16">
        <f t="shared" si="323"/>
        <v>-2.8019185583236634</v>
      </c>
      <c r="AN715" s="16"/>
      <c r="AO715" s="16">
        <f t="shared" si="343"/>
        <v>-9.0604877127843674E-4</v>
      </c>
      <c r="AP715" s="16">
        <f t="shared" si="328"/>
        <v>2.6476969124838305</v>
      </c>
      <c r="AQ715" s="16">
        <f t="shared" si="329"/>
        <v>0.97369017249204015</v>
      </c>
      <c r="AR715" s="16"/>
      <c r="AS715" s="16">
        <f t="shared" si="344"/>
        <v>-4.6610130871614138E-3</v>
      </c>
      <c r="AT715" s="36">
        <f t="shared" si="330"/>
        <v>10.648835707633639</v>
      </c>
      <c r="AU715" s="16">
        <f t="shared" si="331"/>
        <v>2.3654505629523261</v>
      </c>
      <c r="AW715" s="16">
        <f t="shared" si="340"/>
        <v>1.5117461955472763E-3</v>
      </c>
      <c r="AX715" s="16">
        <f t="shared" si="332"/>
        <v>1.4487396835508684</v>
      </c>
      <c r="AY715" s="16">
        <f t="shared" si="333"/>
        <v>0.37069399471523196</v>
      </c>
    </row>
    <row r="716" spans="1:51" x14ac:dyDescent="0.2">
      <c r="A716" s="28">
        <v>714</v>
      </c>
      <c r="B716">
        <v>12635.27</v>
      </c>
      <c r="C716">
        <v>3641.66</v>
      </c>
      <c r="D716" s="29">
        <v>0.21</v>
      </c>
      <c r="E716" s="16">
        <f t="shared" si="319"/>
        <v>4.0384615384615382E-5</v>
      </c>
      <c r="F716" s="16"/>
      <c r="G716" s="16">
        <f t="shared" si="324"/>
        <v>1.4663521959547661E-2</v>
      </c>
      <c r="H716" s="16">
        <f t="shared" si="324"/>
        <v>-4.6111535020071994E-4</v>
      </c>
      <c r="I716" s="16"/>
      <c r="J716" s="16">
        <v>1.4663521959547661E-2</v>
      </c>
      <c r="K716" s="16">
        <v>-1.0825253437401865E-2</v>
      </c>
      <c r="L716" s="16">
        <f t="shared" si="320"/>
        <v>1.6819253925600317E-3</v>
      </c>
      <c r="M716" s="16">
        <f t="shared" si="325"/>
        <v>1.2981596566987628E-2</v>
      </c>
      <c r="N716" s="16"/>
      <c r="O716" s="16">
        <v>-4.6111535020071994E-4</v>
      </c>
      <c r="P716" s="16">
        <v>-8.2764453573370041E-3</v>
      </c>
      <c r="Q716" s="16">
        <f t="shared" si="326"/>
        <v>1.6626702701585682E-3</v>
      </c>
      <c r="R716" s="16">
        <f t="shared" si="334"/>
        <v>-2.1237856203592882E-3</v>
      </c>
      <c r="X716" s="16">
        <f t="shared" si="335"/>
        <v>5.0760224980621587E-4</v>
      </c>
      <c r="Y716" s="16">
        <f t="shared" si="327"/>
        <v>2.2325154216954306E-4</v>
      </c>
      <c r="Z716" s="16">
        <f t="shared" si="317"/>
        <v>2.7079697278348029</v>
      </c>
      <c r="AA716" s="16">
        <f t="shared" si="318"/>
        <v>3.2745654256679853</v>
      </c>
      <c r="AB716" s="16"/>
      <c r="AC716" s="16">
        <f t="shared" si="341"/>
        <v>5.0760224980621587E-4</v>
      </c>
      <c r="AD716" s="16">
        <f t="shared" si="342"/>
        <v>2.2325154216954306E-4</v>
      </c>
      <c r="AE716" s="16">
        <f t="shared" si="321"/>
        <v>2.664784517716508E-4</v>
      </c>
      <c r="AF716" s="16"/>
      <c r="AG716" s="16">
        <f t="shared" si="336"/>
        <v>-0.58531276864300419</v>
      </c>
      <c r="AH716" s="16">
        <f t="shared" si="337"/>
        <v>1.6888134547740339</v>
      </c>
      <c r="AI716" s="16">
        <f t="shared" si="322"/>
        <v>-0.1035006861310297</v>
      </c>
      <c r="AJ716" s="16"/>
      <c r="AK716" s="16">
        <f t="shared" si="338"/>
        <v>-2.9265638432150212</v>
      </c>
      <c r="AL716" s="16">
        <f t="shared" si="339"/>
        <v>8.4440672738701696</v>
      </c>
      <c r="AM716" s="16">
        <f t="shared" si="323"/>
        <v>-4.5175034306551485</v>
      </c>
      <c r="AN716" s="16"/>
      <c r="AO716" s="16">
        <f t="shared" si="343"/>
        <v>-2.7077074261297983E-3</v>
      </c>
      <c r="AP716" s="16">
        <f t="shared" si="328"/>
        <v>2.6405277238917573</v>
      </c>
      <c r="AQ716" s="16">
        <f t="shared" si="329"/>
        <v>0.97097879259534237</v>
      </c>
      <c r="AR716" s="16"/>
      <c r="AS716" s="16">
        <f t="shared" si="344"/>
        <v>-1.3669306361418223E-2</v>
      </c>
      <c r="AT716" s="36">
        <f t="shared" si="330"/>
        <v>10.503273509953583</v>
      </c>
      <c r="AU716" s="16">
        <f t="shared" si="331"/>
        <v>2.35168697142826</v>
      </c>
      <c r="AW716" s="16">
        <f t="shared" si="340"/>
        <v>-1.144837654453034E-3</v>
      </c>
      <c r="AX716" s="16">
        <f t="shared" si="332"/>
        <v>1.4470811118096389</v>
      </c>
      <c r="AY716" s="16">
        <f t="shared" si="333"/>
        <v>0.36954850123355981</v>
      </c>
    </row>
    <row r="717" spans="1:51" x14ac:dyDescent="0.2">
      <c r="A717" s="28">
        <v>715</v>
      </c>
      <c r="B717">
        <v>12498.49</v>
      </c>
      <c r="C717">
        <v>3611.52</v>
      </c>
      <c r="D717" s="29">
        <v>0.17</v>
      </c>
      <c r="E717" s="16">
        <f t="shared" si="319"/>
        <v>3.2692307692307693E-5</v>
      </c>
      <c r="F717" s="16"/>
      <c r="G717" s="16">
        <f t="shared" si="324"/>
        <v>-1.0825253437401865E-2</v>
      </c>
      <c r="H717" s="16">
        <f t="shared" si="324"/>
        <v>-8.2764453573370041E-3</v>
      </c>
      <c r="I717" s="16"/>
      <c r="J717" s="16">
        <v>-1.0825253437401865E-2</v>
      </c>
      <c r="K717" s="16">
        <v>2.1602609595244927E-4</v>
      </c>
      <c r="L717" s="16">
        <f t="shared" si="320"/>
        <v>1.3409891261961504E-3</v>
      </c>
      <c r="M717" s="16">
        <f t="shared" si="325"/>
        <v>-1.2166242563598014E-2</v>
      </c>
      <c r="N717" s="16"/>
      <c r="O717" s="16">
        <v>-8.2764453573370041E-3</v>
      </c>
      <c r="P717" s="16">
        <v>5.310783271309542E-3</v>
      </c>
      <c r="Q717" s="16">
        <f t="shared" si="326"/>
        <v>1.943150535079677E-3</v>
      </c>
      <c r="R717" s="16">
        <f t="shared" si="334"/>
        <v>-1.021959589241668E-2</v>
      </c>
      <c r="X717" s="16">
        <f t="shared" si="335"/>
        <v>4.8308605331054486E-4</v>
      </c>
      <c r="Y717" s="16">
        <f t="shared" si="327"/>
        <v>1.9738805181332138E-4</v>
      </c>
      <c r="Z717" s="16">
        <f t="shared" si="317"/>
        <v>2.745519457204856</v>
      </c>
      <c r="AA717" s="16">
        <f t="shared" si="318"/>
        <v>3.08167557191803</v>
      </c>
      <c r="AB717" s="16"/>
      <c r="AC717" s="16">
        <f t="shared" si="341"/>
        <v>4.8308605331054486E-4</v>
      </c>
      <c r="AD717" s="16">
        <f t="shared" si="342"/>
        <v>1.9738805181332138E-4</v>
      </c>
      <c r="AE717" s="16">
        <f t="shared" si="321"/>
        <v>2.4444196916491648E-4</v>
      </c>
      <c r="AF717" s="16"/>
      <c r="AG717" s="16">
        <f t="shared" si="336"/>
        <v>-0.7674972147464203</v>
      </c>
      <c r="AH717" s="16">
        <f t="shared" si="337"/>
        <v>2.1702372323700549</v>
      </c>
      <c r="AI717" s="16">
        <f t="shared" si="322"/>
        <v>-0.40274001762363465</v>
      </c>
      <c r="AJ717" s="16"/>
      <c r="AK717" s="16">
        <f t="shared" si="338"/>
        <v>-3.8374860737321015</v>
      </c>
      <c r="AL717" s="16">
        <f t="shared" si="339"/>
        <v>10.851186161850276</v>
      </c>
      <c r="AM717" s="16">
        <f t="shared" si="323"/>
        <v>-6.0137000881181741</v>
      </c>
      <c r="AN717" s="16"/>
      <c r="AO717" s="16">
        <f t="shared" si="343"/>
        <v>-7.6453930518663813E-3</v>
      </c>
      <c r="AP717" s="16">
        <f t="shared" si="328"/>
        <v>2.6203398515782546</v>
      </c>
      <c r="AQ717" s="16">
        <f t="shared" si="329"/>
        <v>0.96330402370367207</v>
      </c>
      <c r="AR717" s="16"/>
      <c r="AS717" s="16">
        <f t="shared" si="344"/>
        <v>-3.8388503720870368E-2</v>
      </c>
      <c r="AT717" s="36">
        <f t="shared" si="330"/>
        <v>10.100068555735412</v>
      </c>
      <c r="AU717" s="16">
        <f t="shared" si="331"/>
        <v>2.3125422115207526</v>
      </c>
      <c r="AW717" s="16">
        <f t="shared" si="340"/>
        <v>-1.6344261613703895E-3</v>
      </c>
      <c r="AX717" s="16">
        <f t="shared" si="332"/>
        <v>1.4447159645828722</v>
      </c>
      <c r="AY717" s="16">
        <f t="shared" si="333"/>
        <v>0.36791273794059037</v>
      </c>
    </row>
    <row r="718" spans="1:51" x14ac:dyDescent="0.2">
      <c r="A718" s="28">
        <v>716</v>
      </c>
      <c r="B718">
        <v>12501.19</v>
      </c>
      <c r="C718">
        <v>3630.7</v>
      </c>
      <c r="D718" s="29">
        <v>0.17</v>
      </c>
      <c r="E718" s="16">
        <f t="shared" si="319"/>
        <v>3.2692307692307693E-5</v>
      </c>
      <c r="F718" s="16"/>
      <c r="G718" s="16">
        <f t="shared" si="324"/>
        <v>2.1602609595244927E-4</v>
      </c>
      <c r="H718" s="16">
        <f t="shared" si="324"/>
        <v>5.310783271309542E-3</v>
      </c>
      <c r="I718" s="16"/>
      <c r="J718" s="16">
        <v>2.1602609595244927E-4</v>
      </c>
      <c r="K718" s="16">
        <v>-4.37614339114916E-2</v>
      </c>
      <c r="L718" s="16">
        <f t="shared" si="320"/>
        <v>1.7265846865292069E-3</v>
      </c>
      <c r="M718" s="16">
        <f t="shared" si="325"/>
        <v>-1.5105585905767576E-3</v>
      </c>
      <c r="N718" s="16"/>
      <c r="O718" s="16">
        <v>5.310783271309542E-3</v>
      </c>
      <c r="P718" s="16">
        <v>-7.8800231360342844E-3</v>
      </c>
      <c r="Q718" s="16">
        <f t="shared" si="326"/>
        <v>2.5483486544216373E-3</v>
      </c>
      <c r="R718" s="16">
        <f t="shared" si="334"/>
        <v>2.7624346168879047E-3</v>
      </c>
      <c r="X718" s="16">
        <f t="shared" si="335"/>
        <v>4.6017767636880291E-4</v>
      </c>
      <c r="Y718" s="16">
        <f t="shared" si="327"/>
        <v>2.0107125061628474E-4</v>
      </c>
      <c r="Z718" s="16">
        <f t="shared" si="317"/>
        <v>2.9205311659137605</v>
      </c>
      <c r="AA718" s="16">
        <f t="shared" si="318"/>
        <v>3.3180111103949255</v>
      </c>
      <c r="AB718" s="16"/>
      <c r="AC718" s="16">
        <f t="shared" si="341"/>
        <v>4.6017767636880291E-4</v>
      </c>
      <c r="AD718" s="16">
        <f t="shared" si="342"/>
        <v>2.0107125061628474E-4</v>
      </c>
      <c r="AE718" s="16">
        <f t="shared" si="321"/>
        <v>2.4079133607644219E-4</v>
      </c>
      <c r="AF718" s="16"/>
      <c r="AG718" s="16">
        <f t="shared" si="336"/>
        <v>-0.14644447088891796</v>
      </c>
      <c r="AH718" s="16">
        <f t="shared" si="337"/>
        <v>0.98023616664116986</v>
      </c>
      <c r="AI718" s="16">
        <f t="shared" si="322"/>
        <v>0.16620830424774802</v>
      </c>
      <c r="AJ718" s="16"/>
      <c r="AK718" s="16">
        <f t="shared" si="338"/>
        <v>-0.73222235444458983</v>
      </c>
      <c r="AL718" s="16">
        <f t="shared" si="339"/>
        <v>4.9011808332058493</v>
      </c>
      <c r="AM718" s="16">
        <f t="shared" si="323"/>
        <v>-3.1689584787612595</v>
      </c>
      <c r="AN718" s="16"/>
      <c r="AO718" s="16">
        <f t="shared" si="343"/>
        <v>1.1346693660911802E-2</v>
      </c>
      <c r="AP718" s="16">
        <f t="shared" si="328"/>
        <v>2.6500720451615924</v>
      </c>
      <c r="AQ718" s="16">
        <f t="shared" si="329"/>
        <v>0.97458682648200534</v>
      </c>
      <c r="AR718" s="16"/>
      <c r="AS718" s="16">
        <f t="shared" si="344"/>
        <v>5.6602699073789779E-2</v>
      </c>
      <c r="AT718" s="36">
        <f t="shared" si="330"/>
        <v>10.671759696820351</v>
      </c>
      <c r="AU718" s="16">
        <f t="shared" si="331"/>
        <v>2.3676009717552424</v>
      </c>
      <c r="AW718" s="16">
        <f t="shared" si="340"/>
        <v>1.5682770576315947E-3</v>
      </c>
      <c r="AX718" s="16">
        <f t="shared" si="332"/>
        <v>1.4469816794849215</v>
      </c>
      <c r="AY718" s="16">
        <f t="shared" si="333"/>
        <v>0.36947978653596886</v>
      </c>
    </row>
    <row r="719" spans="1:51" x14ac:dyDescent="0.2">
      <c r="A719" s="28">
        <v>717</v>
      </c>
      <c r="B719">
        <v>11954.12</v>
      </c>
      <c r="C719">
        <v>3602.09</v>
      </c>
      <c r="D719" s="29">
        <v>0.13</v>
      </c>
      <c r="E719" s="16">
        <f t="shared" si="319"/>
        <v>2.4999999999999998E-5</v>
      </c>
      <c r="F719" s="16"/>
      <c r="G719" s="16">
        <f t="shared" si="324"/>
        <v>-4.37614339114916E-2</v>
      </c>
      <c r="H719" s="16">
        <f t="shared" si="324"/>
        <v>-7.8800231360342844E-3</v>
      </c>
      <c r="I719" s="16"/>
      <c r="J719" s="16">
        <v>-4.37614339114916E-2</v>
      </c>
      <c r="K719" s="16">
        <v>-3.1703713866014525E-2</v>
      </c>
      <c r="L719" s="16">
        <f t="shared" si="320"/>
        <v>1.5595516179665173E-3</v>
      </c>
      <c r="M719" s="16">
        <f t="shared" si="325"/>
        <v>-4.5320985529458117E-2</v>
      </c>
      <c r="N719" s="16"/>
      <c r="O719" s="16">
        <v>-7.8800231360342844E-3</v>
      </c>
      <c r="P719" s="16">
        <v>-6.2935684560907895E-3</v>
      </c>
      <c r="Q719" s="16">
        <f t="shared" si="326"/>
        <v>1.4961902419659088E-3</v>
      </c>
      <c r="R719" s="16">
        <f t="shared" si="334"/>
        <v>-9.3762133780001932E-3</v>
      </c>
      <c r="X719" s="16">
        <f t="shared" si="335"/>
        <v>4.1748162274497086E-4</v>
      </c>
      <c r="Y719" s="16">
        <f t="shared" si="327"/>
        <v>1.8188928615688673E-4</v>
      </c>
      <c r="Z719" s="16">
        <f t="shared" si="317"/>
        <v>0.51171786643362571</v>
      </c>
      <c r="AA719" s="16">
        <f t="shared" si="318"/>
        <v>3.1454503758528527</v>
      </c>
      <c r="AB719" s="16"/>
      <c r="AC719" s="16">
        <f t="shared" si="341"/>
        <v>4.1748162274497086E-4</v>
      </c>
      <c r="AD719" s="16">
        <f t="shared" si="342"/>
        <v>1.8188928615688673E-4</v>
      </c>
      <c r="AE719" s="16">
        <f t="shared" si="321"/>
        <v>2.1813498996760492E-4</v>
      </c>
      <c r="AF719" s="16"/>
      <c r="AG719" s="16">
        <f t="shared" si="336"/>
        <v>-0.6268561381605684</v>
      </c>
      <c r="AH719" s="16">
        <f t="shared" si="337"/>
        <v>2.3221585691868656</v>
      </c>
      <c r="AI719" s="16">
        <f t="shared" si="322"/>
        <v>-0.69530243102629719</v>
      </c>
      <c r="AJ719" s="16"/>
      <c r="AK719" s="16">
        <f t="shared" si="338"/>
        <v>-3.134280690802842</v>
      </c>
      <c r="AL719" s="16">
        <f t="shared" si="339"/>
        <v>11.610792845934327</v>
      </c>
      <c r="AM719" s="16">
        <f t="shared" si="323"/>
        <v>-7.476512155131485</v>
      </c>
      <c r="AN719" s="16"/>
      <c r="AO719" s="16">
        <f t="shared" si="343"/>
        <v>-1.3102299043777535E-3</v>
      </c>
      <c r="AP719" s="16">
        <f t="shared" si="328"/>
        <v>2.646599841519266</v>
      </c>
      <c r="AQ719" s="16">
        <f t="shared" si="329"/>
        <v>0.97327573747593055</v>
      </c>
      <c r="AR719" s="16"/>
      <c r="AS719" s="16">
        <f t="shared" si="344"/>
        <v>-6.6819187526579987E-3</v>
      </c>
      <c r="AT719" s="36">
        <f t="shared" si="330"/>
        <v>10.600451865578307</v>
      </c>
      <c r="AU719" s="16">
        <f t="shared" si="331"/>
        <v>2.3608966290375806</v>
      </c>
      <c r="AW719" s="16">
        <f t="shared" si="340"/>
        <v>8.1400878180256883E-4</v>
      </c>
      <c r="AX719" s="16">
        <f t="shared" si="332"/>
        <v>1.4481595352791297</v>
      </c>
      <c r="AY719" s="16">
        <f t="shared" si="333"/>
        <v>0.37029346419230341</v>
      </c>
    </row>
    <row r="720" spans="1:51" x14ac:dyDescent="0.2">
      <c r="A720" s="28">
        <v>718</v>
      </c>
      <c r="B720">
        <v>11575.13</v>
      </c>
      <c r="C720">
        <v>3579.42</v>
      </c>
      <c r="D720" s="29">
        <v>0.11</v>
      </c>
      <c r="E720" s="16">
        <f t="shared" si="319"/>
        <v>2.1153846153846154E-5</v>
      </c>
      <c r="F720" s="16"/>
      <c r="G720" s="16">
        <f t="shared" si="324"/>
        <v>-3.1703713866014525E-2</v>
      </c>
      <c r="H720" s="16">
        <f t="shared" si="324"/>
        <v>-6.2935684560907895E-3</v>
      </c>
      <c r="I720" s="16"/>
      <c r="J720" s="16">
        <v>-3.1703713866014525E-2</v>
      </c>
      <c r="K720" s="16">
        <v>-3.4625097083142833E-2</v>
      </c>
      <c r="L720" s="16">
        <f t="shared" si="320"/>
        <v>2.2248449900295953E-3</v>
      </c>
      <c r="M720" s="16">
        <f t="shared" si="325"/>
        <v>-3.3928558856044122E-2</v>
      </c>
      <c r="N720" s="16"/>
      <c r="O720" s="16">
        <v>-6.2935684560907895E-3</v>
      </c>
      <c r="P720" s="16">
        <v>-4.5373272764861305E-2</v>
      </c>
      <c r="Q720" s="16">
        <f t="shared" si="326"/>
        <v>2.5176507846479106E-3</v>
      </c>
      <c r="R720" s="16">
        <f t="shared" si="334"/>
        <v>-8.8112192407387002E-3</v>
      </c>
      <c r="X720" s="16">
        <f t="shared" si="335"/>
        <v>7.2868907658482098E-4</v>
      </c>
      <c r="Y720" s="16">
        <f t="shared" si="327"/>
        <v>1.8601462030140873E-4</v>
      </c>
      <c r="Z720" s="16">
        <f t="shared" si="317"/>
        <v>1.9033178099494452</v>
      </c>
      <c r="AA720" s="16">
        <f t="shared" si="318"/>
        <v>3.1672173279855609</v>
      </c>
      <c r="AB720" s="16"/>
      <c r="AC720" s="16">
        <f t="shared" si="341"/>
        <v>7.2868907658482098E-4</v>
      </c>
      <c r="AD720" s="16">
        <f t="shared" si="342"/>
        <v>1.8601462030140873E-4</v>
      </c>
      <c r="AE720" s="16">
        <f t="shared" si="321"/>
        <v>2.9143906383089516E-4</v>
      </c>
      <c r="AF720" s="16"/>
      <c r="AG720" s="16">
        <f t="shared" si="336"/>
        <v>-0.62602087123188477</v>
      </c>
      <c r="AH720" s="16">
        <f t="shared" si="337"/>
        <v>2.312287803377413</v>
      </c>
      <c r="AI720" s="16">
        <f t="shared" si="322"/>
        <v>-0.68626693214552814</v>
      </c>
      <c r="AJ720" s="16"/>
      <c r="AK720" s="16">
        <f t="shared" si="338"/>
        <v>-3.130104356159424</v>
      </c>
      <c r="AL720" s="16">
        <f t="shared" si="339"/>
        <v>11.561439016887066</v>
      </c>
      <c r="AM720" s="16">
        <f t="shared" si="323"/>
        <v>-7.431334660727642</v>
      </c>
      <c r="AN720" s="16"/>
      <c r="AO720" s="16">
        <f t="shared" si="343"/>
        <v>5.2416211575464925E-3</v>
      </c>
      <c r="AP720" s="16">
        <f t="shared" si="328"/>
        <v>2.6604723152441325</v>
      </c>
      <c r="AQ720" s="16">
        <f t="shared" si="329"/>
        <v>0.97850366915317366</v>
      </c>
      <c r="AR720" s="16"/>
      <c r="AS720" s="16">
        <f t="shared" si="344"/>
        <v>2.6108105787732476E-2</v>
      </c>
      <c r="AT720" s="36">
        <f t="shared" si="330"/>
        <v>10.877209584282591</v>
      </c>
      <c r="AU720" s="16">
        <f t="shared" si="331"/>
        <v>2.38666973650037</v>
      </c>
      <c r="AW720" s="16">
        <f t="shared" si="340"/>
        <v>4.2052099824099027E-4</v>
      </c>
      <c r="AX720" s="16">
        <f t="shared" si="332"/>
        <v>1.4487685167725175</v>
      </c>
      <c r="AY720" s="16">
        <f t="shared" si="333"/>
        <v>0.37071389679636974</v>
      </c>
    </row>
    <row r="721" spans="1:51" x14ac:dyDescent="0.2">
      <c r="A721" s="28">
        <v>719</v>
      </c>
      <c r="B721">
        <v>11174.34</v>
      </c>
      <c r="C721">
        <v>3417.01</v>
      </c>
      <c r="D721" s="29">
        <v>0.18</v>
      </c>
      <c r="E721" s="16">
        <f t="shared" si="319"/>
        <v>3.4615384615384612E-5</v>
      </c>
      <c r="F721" s="16"/>
      <c r="G721" s="16">
        <f t="shared" si="324"/>
        <v>-3.4625097083142833E-2</v>
      </c>
      <c r="H721" s="16">
        <f t="shared" si="324"/>
        <v>-4.5373272764861305E-2</v>
      </c>
      <c r="I721" s="16"/>
      <c r="J721" s="16">
        <v>-3.4625097083142833E-2</v>
      </c>
      <c r="K721" s="16">
        <v>-2.9120288088603776E-3</v>
      </c>
      <c r="L721" s="16">
        <f t="shared" si="320"/>
        <v>2.0424351549211068E-3</v>
      </c>
      <c r="M721" s="16">
        <f t="shared" si="325"/>
        <v>-3.6667532238063939E-2</v>
      </c>
      <c r="N721" s="16"/>
      <c r="O721" s="16">
        <v>-4.5373272764861305E-2</v>
      </c>
      <c r="P721" s="16">
        <v>1.5768171588610994E-2</v>
      </c>
      <c r="Q721" s="16">
        <f t="shared" si="326"/>
        <v>2.3948000044701884E-3</v>
      </c>
      <c r="R721" s="16">
        <f t="shared" si="334"/>
        <v>-4.7768072769331496E-2</v>
      </c>
      <c r="X721" s="16">
        <f t="shared" si="335"/>
        <v>8.238493613592112E-4</v>
      </c>
      <c r="Y721" s="16">
        <f t="shared" si="327"/>
        <v>1.8670670586902569E-4</v>
      </c>
      <c r="Z721" s="16">
        <f t="shared" si="317"/>
        <v>1.8158315368445201</v>
      </c>
      <c r="AA721" s="16">
        <f t="shared" si="318"/>
        <v>-2.7365762571685202</v>
      </c>
      <c r="AB721" s="16"/>
      <c r="AC721" s="16">
        <f t="shared" si="341"/>
        <v>8.238493613592112E-4</v>
      </c>
      <c r="AD721" s="16">
        <f t="shared" si="342"/>
        <v>1.8670670586902569E-4</v>
      </c>
      <c r="AE721" s="16">
        <f t="shared" si="321"/>
        <v>3.1046093171883547E-4</v>
      </c>
      <c r="AF721" s="16"/>
      <c r="AG721" s="16">
        <f t="shared" si="336"/>
        <v>-0.83934047921710808</v>
      </c>
      <c r="AH721" s="16">
        <f t="shared" si="337"/>
        <v>1.5609407500240422</v>
      </c>
      <c r="AI721" s="16">
        <f t="shared" si="322"/>
        <v>0.27839972919306599</v>
      </c>
      <c r="AJ721" s="16"/>
      <c r="AK721" s="16">
        <f t="shared" si="338"/>
        <v>-4.1967023960855405</v>
      </c>
      <c r="AL721" s="16">
        <f t="shared" si="339"/>
        <v>7.8047037501202112</v>
      </c>
      <c r="AM721" s="16">
        <f t="shared" si="323"/>
        <v>-2.6080013540346707</v>
      </c>
      <c r="AN721" s="16"/>
      <c r="AO721" s="16">
        <f t="shared" si="343"/>
        <v>-8.3254548956130756E-2</v>
      </c>
      <c r="AP721" s="16">
        <f t="shared" si="328"/>
        <v>2.4389758926282097</v>
      </c>
      <c r="AQ721" s="16">
        <f t="shared" si="329"/>
        <v>0.89157823506365896</v>
      </c>
      <c r="AR721" s="16"/>
      <c r="AS721" s="16">
        <f t="shared" si="344"/>
        <v>-0.4163573601652692</v>
      </c>
      <c r="AT721" s="36">
        <f t="shared" si="330"/>
        <v>6.3484033158063253</v>
      </c>
      <c r="AU721" s="16">
        <f t="shared" si="331"/>
        <v>1.8482033349569589</v>
      </c>
      <c r="AW721" s="16">
        <f t="shared" si="340"/>
        <v>-1.0827666547645096E-2</v>
      </c>
      <c r="AX721" s="16">
        <f t="shared" si="332"/>
        <v>1.4330817343681783</v>
      </c>
      <c r="AY721" s="16">
        <f t="shared" si="333"/>
        <v>0.35982718446174683</v>
      </c>
    </row>
    <row r="722" spans="1:51" x14ac:dyDescent="0.2">
      <c r="A722" s="28">
        <v>720</v>
      </c>
      <c r="B722">
        <v>11141.8</v>
      </c>
      <c r="C722">
        <v>3470.89</v>
      </c>
      <c r="D722" s="29">
        <v>0.11</v>
      </c>
      <c r="E722" s="16">
        <f t="shared" si="319"/>
        <v>2.1153846153846154E-5</v>
      </c>
      <c r="F722" s="16"/>
      <c r="G722" s="16">
        <f t="shared" si="324"/>
        <v>-2.9120288088603776E-3</v>
      </c>
      <c r="H722" s="16">
        <f t="shared" si="324"/>
        <v>1.5768171588610994E-2</v>
      </c>
      <c r="I722" s="16"/>
      <c r="J722" s="16">
        <v>-2.9120288088603776E-3</v>
      </c>
      <c r="K722" s="16">
        <v>1.5659049704715679E-2</v>
      </c>
      <c r="L722" s="16">
        <f t="shared" si="320"/>
        <v>2.0866299968079005E-3</v>
      </c>
      <c r="M722" s="16">
        <f t="shared" si="325"/>
        <v>-4.9986588056682782E-3</v>
      </c>
      <c r="N722" s="16"/>
      <c r="O722" s="16">
        <v>1.5768171588610994E-2</v>
      </c>
      <c r="P722" s="16">
        <v>3.0418711051056049E-2</v>
      </c>
      <c r="Q722" s="16">
        <f t="shared" si="326"/>
        <v>5.4210271158668666E-3</v>
      </c>
      <c r="R722" s="16">
        <f t="shared" si="334"/>
        <v>1.0347144472744128E-2</v>
      </c>
      <c r="X722" s="16">
        <f t="shared" si="335"/>
        <v>9.3190535129373674E-4</v>
      </c>
      <c r="Y722" s="16">
        <f t="shared" si="327"/>
        <v>6.8521093355874637E-4</v>
      </c>
      <c r="Z722" s="16">
        <f t="shared" si="317"/>
        <v>2.5567949338751692</v>
      </c>
      <c r="AA722" s="16">
        <f t="shared" si="318"/>
        <v>2.6458289750337141</v>
      </c>
      <c r="AB722" s="16"/>
      <c r="AC722" s="16">
        <f t="shared" si="341"/>
        <v>9.3190535129373674E-4</v>
      </c>
      <c r="AD722" s="16">
        <f t="shared" si="342"/>
        <v>6.8521093355874637E-4</v>
      </c>
      <c r="AE722" s="16">
        <f t="shared" si="321"/>
        <v>6.325591444415273E-4</v>
      </c>
      <c r="AF722" s="16"/>
      <c r="AG722" s="16">
        <f t="shared" si="336"/>
        <v>0.3220679301727713</v>
      </c>
      <c r="AH722" s="16">
        <f t="shared" si="337"/>
        <v>-0.18522843232260017</v>
      </c>
      <c r="AI722" s="16">
        <f t="shared" si="322"/>
        <v>0.86316050214982876</v>
      </c>
      <c r="AJ722" s="16"/>
      <c r="AK722" s="16">
        <f t="shared" si="338"/>
        <v>1.6103396508638566</v>
      </c>
      <c r="AL722" s="16">
        <f t="shared" si="339"/>
        <v>-0.92614216161300089</v>
      </c>
      <c r="AM722" s="16">
        <f t="shared" si="323"/>
        <v>0.31580251074914434</v>
      </c>
      <c r="AN722" s="16"/>
      <c r="AO722" s="16">
        <f t="shared" si="343"/>
        <v>2.7067002155659971E-2</v>
      </c>
      <c r="AP722" s="16">
        <f t="shared" si="328"/>
        <v>2.5049916583715803</v>
      </c>
      <c r="AQ722" s="16">
        <f t="shared" si="329"/>
        <v>0.91828540453989782</v>
      </c>
      <c r="AR722" s="16"/>
      <c r="AS722" s="16">
        <f t="shared" si="344"/>
        <v>0.13519654923983832</v>
      </c>
      <c r="AT722" s="36">
        <f t="shared" si="330"/>
        <v>7.2066855372860887</v>
      </c>
      <c r="AU722" s="16">
        <f t="shared" si="331"/>
        <v>1.9750091420343558</v>
      </c>
      <c r="AW722" s="16">
        <f t="shared" si="340"/>
        <v>4.8495749580052617E-3</v>
      </c>
      <c r="AX722" s="16">
        <f t="shared" si="332"/>
        <v>1.440031571659945</v>
      </c>
      <c r="AY722" s="16">
        <f t="shared" si="333"/>
        <v>0.36466503811141576</v>
      </c>
    </row>
    <row r="723" spans="1:51" x14ac:dyDescent="0.2">
      <c r="A723" s="28">
        <v>721</v>
      </c>
      <c r="B723">
        <v>11316.27</v>
      </c>
      <c r="C723">
        <v>3576.47</v>
      </c>
      <c r="D723" s="29">
        <v>0.17</v>
      </c>
      <c r="E723" s="16">
        <f t="shared" si="319"/>
        <v>3.2692307692307693E-5</v>
      </c>
      <c r="F723" s="16"/>
      <c r="G723" s="16">
        <f t="shared" si="324"/>
        <v>1.5659049704715679E-2</v>
      </c>
      <c r="H723" s="16">
        <f t="shared" si="324"/>
        <v>3.0418711051056049E-2</v>
      </c>
      <c r="I723" s="16"/>
      <c r="J723" s="16">
        <v>1.5659049704715679E-2</v>
      </c>
      <c r="K723" s="16">
        <v>2.0672005881796764E-2</v>
      </c>
      <c r="L723" s="16">
        <f t="shared" si="320"/>
        <v>1.6068730002216343E-3</v>
      </c>
      <c r="M723" s="16">
        <f t="shared" si="325"/>
        <v>1.4052176704494046E-2</v>
      </c>
      <c r="N723" s="16"/>
      <c r="O723" s="16">
        <v>3.0418711051056049E-2</v>
      </c>
      <c r="P723" s="16">
        <v>2.8830103426003891E-2</v>
      </c>
      <c r="Q723" s="16">
        <f t="shared" si="326"/>
        <v>6.8639823867487431E-4</v>
      </c>
      <c r="R723" s="16">
        <f t="shared" si="334"/>
        <v>2.9732312812381177E-2</v>
      </c>
      <c r="X723" s="16">
        <f t="shared" si="335"/>
        <v>7.9573079504105678E-4</v>
      </c>
      <c r="Y723" s="16">
        <f t="shared" si="327"/>
        <v>5.5804310336492072E-4</v>
      </c>
      <c r="Z723" s="16">
        <f t="shared" si="317"/>
        <v>2.5251093489022289</v>
      </c>
      <c r="AA723" s="16">
        <f t="shared" si="318"/>
        <v>2.0345357899227272</v>
      </c>
      <c r="AB723" s="16"/>
      <c r="AC723" s="16">
        <f t="shared" si="341"/>
        <v>7.9573079504105678E-4</v>
      </c>
      <c r="AD723" s="16">
        <f t="shared" si="342"/>
        <v>5.5804310336492072E-4</v>
      </c>
      <c r="AE723" s="16">
        <f t="shared" si="321"/>
        <v>5.2749706673896237E-4</v>
      </c>
      <c r="AF723" s="16"/>
      <c r="AG723" s="16">
        <f t="shared" si="336"/>
        <v>0.63373521544251454</v>
      </c>
      <c r="AH723" s="16">
        <f t="shared" si="337"/>
        <v>-0.60561623410210874</v>
      </c>
      <c r="AI723" s="16">
        <f t="shared" si="322"/>
        <v>0.9718810186595942</v>
      </c>
      <c r="AJ723" s="16"/>
      <c r="AK723" s="16">
        <f t="shared" si="338"/>
        <v>3.1686760772125728</v>
      </c>
      <c r="AL723" s="16">
        <f t="shared" si="339"/>
        <v>-3.0280811705105437</v>
      </c>
      <c r="AM723" s="16">
        <f t="shared" si="323"/>
        <v>0.85940509329797088</v>
      </c>
      <c r="AN723" s="16"/>
      <c r="AO723" s="16">
        <f t="shared" si="343"/>
        <v>-5.7287326992238609E-4</v>
      </c>
      <c r="AP723" s="16">
        <f t="shared" si="328"/>
        <v>2.5035566156091207</v>
      </c>
      <c r="AQ723" s="16">
        <f t="shared" si="329"/>
        <v>0.91771236711538751</v>
      </c>
      <c r="AR723" s="16"/>
      <c r="AS723" s="16">
        <f t="shared" si="344"/>
        <v>-2.9489817342273194E-3</v>
      </c>
      <c r="AT723" s="36">
        <f t="shared" si="330"/>
        <v>7.1854331532723119</v>
      </c>
      <c r="AU723" s="16">
        <f t="shared" si="331"/>
        <v>1.9720558034859423</v>
      </c>
      <c r="AW723" s="16">
        <f t="shared" si="340"/>
        <v>7.8386945814640525E-3</v>
      </c>
      <c r="AX723" s="16">
        <f t="shared" si="332"/>
        <v>1.4513195393378531</v>
      </c>
      <c r="AY723" s="16">
        <f t="shared" si="333"/>
        <v>0.37247316973839001</v>
      </c>
    </row>
    <row r="724" spans="1:51" x14ac:dyDescent="0.2">
      <c r="A724" s="28">
        <v>722</v>
      </c>
      <c r="B724">
        <v>11550.2</v>
      </c>
      <c r="C724">
        <v>3679.58</v>
      </c>
      <c r="D724" s="29">
        <v>0.11</v>
      </c>
      <c r="E724" s="16">
        <f t="shared" si="319"/>
        <v>2.1153846153846154E-5</v>
      </c>
      <c r="F724" s="16"/>
      <c r="G724" s="16">
        <f t="shared" si="324"/>
        <v>2.0672005881796764E-2</v>
      </c>
      <c r="H724" s="16">
        <f t="shared" si="324"/>
        <v>2.8830103426003891E-2</v>
      </c>
      <c r="I724" s="16"/>
      <c r="J724" s="16">
        <v>2.0672005881796764E-2</v>
      </c>
      <c r="K724" s="16">
        <v>7.5280081730185544E-3</v>
      </c>
      <c r="L724" s="16">
        <f t="shared" si="320"/>
        <v>1.3259287291097095E-3</v>
      </c>
      <c r="M724" s="16">
        <f t="shared" si="325"/>
        <v>1.9346077152687054E-2</v>
      </c>
      <c r="N724" s="16"/>
      <c r="O724" s="16">
        <v>2.8830103426003891E-2</v>
      </c>
      <c r="P724" s="16">
        <v>1.1052891906141482E-2</v>
      </c>
      <c r="Q724" s="16">
        <f t="shared" si="326"/>
        <v>-4.4810010265182833E-4</v>
      </c>
      <c r="R724" s="16">
        <f t="shared" si="334"/>
        <v>2.9278203528655719E-2</v>
      </c>
      <c r="X724" s="16">
        <f t="shared" si="335"/>
        <v>7.1665388718145052E-4</v>
      </c>
      <c r="Y724" s="16">
        <f t="shared" si="327"/>
        <v>6.4068144372562855E-4</v>
      </c>
      <c r="Z724" s="16">
        <f t="shared" si="317"/>
        <v>2.4403964953743129</v>
      </c>
      <c r="AA724" s="16">
        <f t="shared" si="318"/>
        <v>2.0885650551715691</v>
      </c>
      <c r="AB724" s="16"/>
      <c r="AC724" s="16">
        <f t="shared" si="341"/>
        <v>7.1665388718145052E-4</v>
      </c>
      <c r="AD724" s="16">
        <f t="shared" si="342"/>
        <v>6.4068144372562855E-4</v>
      </c>
      <c r="AE724" s="16">
        <f t="shared" si="321"/>
        <v>5.3638780659592085E-4</v>
      </c>
      <c r="AF724" s="16"/>
      <c r="AG724" s="16">
        <f t="shared" si="336"/>
        <v>0.58795834364919153</v>
      </c>
      <c r="AH724" s="16">
        <f t="shared" si="337"/>
        <v>-0.51141964036570209</v>
      </c>
      <c r="AI724" s="16">
        <f t="shared" si="322"/>
        <v>0.92346129671651056</v>
      </c>
      <c r="AJ724" s="16"/>
      <c r="AK724" s="16">
        <f t="shared" si="338"/>
        <v>2.9397917182459579</v>
      </c>
      <c r="AL724" s="16">
        <f t="shared" si="339"/>
        <v>-2.5570982018285107</v>
      </c>
      <c r="AM724" s="16">
        <f t="shared" si="323"/>
        <v>0.6173064835825528</v>
      </c>
      <c r="AN724" s="16"/>
      <c r="AO724" s="16">
        <f t="shared" si="343"/>
        <v>-4.327627531199048E-3</v>
      </c>
      <c r="AP724" s="16">
        <f t="shared" si="328"/>
        <v>2.492722155073495</v>
      </c>
      <c r="AQ724" s="16">
        <f t="shared" si="329"/>
        <v>0.91337534829971601</v>
      </c>
      <c r="AR724" s="16"/>
      <c r="AS724" s="16">
        <f t="shared" si="344"/>
        <v>-2.1768906886764458E-2</v>
      </c>
      <c r="AT724" s="36">
        <f t="shared" si="330"/>
        <v>7.0290141280176561</v>
      </c>
      <c r="AU724" s="16">
        <f t="shared" si="331"/>
        <v>1.9500464581530024</v>
      </c>
      <c r="AW724" s="16">
        <f t="shared" si="340"/>
        <v>7.0077580739621595E-3</v>
      </c>
      <c r="AX724" s="16">
        <f t="shared" si="332"/>
        <v>1.4614900355575471</v>
      </c>
      <c r="AY724" s="16">
        <f t="shared" si="333"/>
        <v>0.3794564875900861</v>
      </c>
    </row>
    <row r="725" spans="1:51" x14ac:dyDescent="0.2">
      <c r="A725" s="28">
        <v>723</v>
      </c>
      <c r="B725">
        <v>11637.15</v>
      </c>
      <c r="C725">
        <v>3720.25</v>
      </c>
      <c r="D725" s="29">
        <v>0.17</v>
      </c>
      <c r="E725" s="16">
        <f t="shared" si="319"/>
        <v>3.2692307692307693E-5</v>
      </c>
      <c r="F725" s="16"/>
      <c r="G725" s="16">
        <f t="shared" si="324"/>
        <v>7.5280081730185544E-3</v>
      </c>
      <c r="H725" s="16">
        <f t="shared" si="324"/>
        <v>1.1052891906141482E-2</v>
      </c>
      <c r="I725" s="16"/>
      <c r="J725" s="16">
        <v>7.5280081730185544E-3</v>
      </c>
      <c r="K725" s="16">
        <v>-3.8334128201491574E-3</v>
      </c>
      <c r="L725" s="16">
        <f t="shared" si="320"/>
        <v>1.2500924593822132E-3</v>
      </c>
      <c r="M725" s="16">
        <f t="shared" si="325"/>
        <v>6.2779157136363412E-3</v>
      </c>
      <c r="N725" s="16"/>
      <c r="O725" s="16">
        <v>1.1052891906141482E-2</v>
      </c>
      <c r="P725" s="16">
        <v>2.0455614542033806E-3</v>
      </c>
      <c r="Q725" s="16">
        <f t="shared" si="326"/>
        <v>-3.2508260419994222E-4</v>
      </c>
      <c r="R725" s="16">
        <f t="shared" si="334"/>
        <v>1.1377974510341424E-2</v>
      </c>
      <c r="X725" s="16">
        <f t="shared" si="335"/>
        <v>6.8362609721904358E-4</v>
      </c>
      <c r="Y725" s="16">
        <f t="shared" si="327"/>
        <v>6.9499843379268434E-4</v>
      </c>
      <c r="Z725" s="16">
        <f t="shared" si="317"/>
        <v>2.6962853185193394</v>
      </c>
      <c r="AA725" s="16">
        <f t="shared" si="318"/>
        <v>2.6237262694062435</v>
      </c>
      <c r="AB725" s="16"/>
      <c r="AC725" s="16">
        <f t="shared" si="341"/>
        <v>6.8362609721904358E-4</v>
      </c>
      <c r="AD725" s="16">
        <f t="shared" si="342"/>
        <v>6.9499843379268434E-4</v>
      </c>
      <c r="AE725" s="16">
        <f t="shared" si="321"/>
        <v>5.4563764167111866E-4</v>
      </c>
      <c r="AF725" s="16"/>
      <c r="AG725" s="16">
        <f t="shared" si="336"/>
        <v>0.26208943884149644</v>
      </c>
      <c r="AH725" s="16">
        <f t="shared" si="337"/>
        <v>-3.4338623375719066E-2</v>
      </c>
      <c r="AI725" s="16">
        <f t="shared" si="322"/>
        <v>0.77224918453422253</v>
      </c>
      <c r="AJ725" s="16"/>
      <c r="AK725" s="16">
        <f t="shared" si="338"/>
        <v>1.3104471942074822</v>
      </c>
      <c r="AL725" s="16">
        <f t="shared" si="339"/>
        <v>-0.17169311687859534</v>
      </c>
      <c r="AM725" s="16">
        <f t="shared" si="323"/>
        <v>-0.13875407732888689</v>
      </c>
      <c r="AN725" s="16"/>
      <c r="AO725" s="16">
        <f t="shared" si="343"/>
        <v>-1.2069760290545181E-3</v>
      </c>
      <c r="AP725" s="16">
        <f t="shared" si="328"/>
        <v>2.4897134991852283</v>
      </c>
      <c r="AQ725" s="16">
        <f t="shared" si="329"/>
        <v>0.91216764328845912</v>
      </c>
      <c r="AR725" s="16"/>
      <c r="AS725" s="16">
        <f t="shared" si="344"/>
        <v>-6.1194955298879746E-3</v>
      </c>
      <c r="AT725" s="36">
        <f t="shared" si="330"/>
        <v>6.9860001074817326</v>
      </c>
      <c r="AU725" s="16">
        <f t="shared" si="331"/>
        <v>1.9439081617699436</v>
      </c>
      <c r="AW725" s="16">
        <f t="shared" si="340"/>
        <v>2.7339498528256754E-3</v>
      </c>
      <c r="AX725" s="16">
        <f t="shared" si="332"/>
        <v>1.4654856760251658</v>
      </c>
      <c r="AY725" s="16">
        <f t="shared" si="333"/>
        <v>0.38218670699969581</v>
      </c>
    </row>
    <row r="726" spans="1:51" x14ac:dyDescent="0.2">
      <c r="A726" s="28">
        <v>724</v>
      </c>
      <c r="B726">
        <v>11592.54</v>
      </c>
      <c r="C726">
        <v>3727.86</v>
      </c>
      <c r="D726" s="29">
        <v>0.11</v>
      </c>
      <c r="E726" s="16">
        <f t="shared" si="319"/>
        <v>2.1153846153846154E-5</v>
      </c>
      <c r="F726" s="16"/>
      <c r="G726" s="16">
        <f t="shared" si="324"/>
        <v>-3.8334128201491574E-3</v>
      </c>
      <c r="H726" s="16">
        <f t="shared" si="324"/>
        <v>2.0455614542033806E-3</v>
      </c>
      <c r="I726" s="16"/>
      <c r="J726" s="16">
        <v>-3.8334128201491574E-3</v>
      </c>
      <c r="K726" s="16">
        <v>4.9781152361777339E-2</v>
      </c>
      <c r="L726" s="16">
        <f t="shared" si="320"/>
        <v>1.4489355612026054E-3</v>
      </c>
      <c r="M726" s="16">
        <f t="shared" si="325"/>
        <v>-5.2823483813517627E-3</v>
      </c>
      <c r="N726" s="16"/>
      <c r="O726" s="16">
        <v>2.0455614542033806E-3</v>
      </c>
      <c r="P726" s="16">
        <v>1.422263711620071E-2</v>
      </c>
      <c r="Q726" s="16">
        <f t="shared" si="326"/>
        <v>1.0515368052352336E-3</v>
      </c>
      <c r="R726" s="16">
        <f t="shared" si="334"/>
        <v>9.9402464896814705E-4</v>
      </c>
      <c r="X726" s="16">
        <f t="shared" si="335"/>
        <v>6.0108742667949137E-4</v>
      </c>
      <c r="Y726" s="16">
        <f t="shared" si="327"/>
        <v>5.7025319555007099E-4</v>
      </c>
      <c r="Z726" s="16">
        <f t="shared" si="317"/>
        <v>2.7662359454889889</v>
      </c>
      <c r="AA726" s="16">
        <f t="shared" si="318"/>
        <v>2.8149101569252437</v>
      </c>
      <c r="AB726" s="16"/>
      <c r="AC726" s="16">
        <f t="shared" si="341"/>
        <v>6.0108742667949137E-4</v>
      </c>
      <c r="AD726" s="16">
        <f t="shared" si="342"/>
        <v>5.7025319555007099E-4</v>
      </c>
      <c r="AE726" s="16">
        <f t="shared" si="321"/>
        <v>4.6345308686225129E-4</v>
      </c>
      <c r="AF726" s="16"/>
      <c r="AG726" s="16">
        <f t="shared" si="336"/>
        <v>5.5374608235785584E-2</v>
      </c>
      <c r="AH726" s="16">
        <f t="shared" si="337"/>
        <v>0.33616493884501442</v>
      </c>
      <c r="AI726" s="16">
        <f t="shared" si="322"/>
        <v>0.60846045291920003</v>
      </c>
      <c r="AJ726" s="16"/>
      <c r="AK726" s="16">
        <f t="shared" si="338"/>
        <v>0.27687304117892791</v>
      </c>
      <c r="AL726" s="16">
        <f t="shared" si="339"/>
        <v>1.680824694225072</v>
      </c>
      <c r="AM726" s="16">
        <f t="shared" si="323"/>
        <v>-0.95769773540399994</v>
      </c>
      <c r="AN726" s="16"/>
      <c r="AO726" s="16">
        <f t="shared" si="343"/>
        <v>-1.0496921712925425E-3</v>
      </c>
      <c r="AP726" s="16">
        <f t="shared" si="328"/>
        <v>2.4871000664163723</v>
      </c>
      <c r="AQ726" s="16">
        <f t="shared" si="329"/>
        <v>0.91111739980449979</v>
      </c>
      <c r="AR726" s="16"/>
      <c r="AS726" s="16">
        <f t="shared" si="344"/>
        <v>-5.3792300872319444E-3</v>
      </c>
      <c r="AT726" s="36">
        <f t="shared" si="330"/>
        <v>6.9484208055141616</v>
      </c>
      <c r="AU726" s="16">
        <f t="shared" si="331"/>
        <v>1.9385144115296407</v>
      </c>
      <c r="AW726" s="16">
        <f t="shared" si="340"/>
        <v>8.8874964845841954E-4</v>
      </c>
      <c r="AX726" s="16">
        <f t="shared" si="332"/>
        <v>1.4667881259045541</v>
      </c>
      <c r="AY726" s="16">
        <f t="shared" si="333"/>
        <v>0.38307506194403018</v>
      </c>
    </row>
    <row r="727" spans="1:51" x14ac:dyDescent="0.2">
      <c r="A727" s="28">
        <v>725</v>
      </c>
      <c r="B727">
        <v>12169.63</v>
      </c>
      <c r="C727">
        <v>3780.88</v>
      </c>
      <c r="D727" s="29">
        <v>0.11</v>
      </c>
      <c r="E727" s="16">
        <f t="shared" si="319"/>
        <v>2.1153846153846154E-5</v>
      </c>
      <c r="F727" s="16"/>
      <c r="G727" s="16">
        <f t="shared" si="324"/>
        <v>4.9781152361777339E-2</v>
      </c>
      <c r="H727" s="16">
        <f t="shared" si="324"/>
        <v>1.422263711620071E-2</v>
      </c>
      <c r="I727" s="16"/>
      <c r="J727" s="16">
        <v>4.9781152361777339E-2</v>
      </c>
      <c r="K727" s="16">
        <v>2.1514212017949726E-2</v>
      </c>
      <c r="L727" s="16">
        <f t="shared" si="320"/>
        <v>1.6208117469280507E-3</v>
      </c>
      <c r="M727" s="16">
        <f t="shared" si="325"/>
        <v>4.8160340614849285E-2</v>
      </c>
      <c r="N727" s="16"/>
      <c r="O727" s="16">
        <v>1.422263711620071E-2</v>
      </c>
      <c r="P727" s="16">
        <v>-7.2919531960813789E-3</v>
      </c>
      <c r="Q727" s="16">
        <f t="shared" si="326"/>
        <v>1.7490402305323004E-3</v>
      </c>
      <c r="R727" s="16">
        <f t="shared" si="334"/>
        <v>1.247359688566841E-2</v>
      </c>
      <c r="X727" s="16">
        <f t="shared" si="335"/>
        <v>5.3363717432148509E-4</v>
      </c>
      <c r="Y727" s="16">
        <f t="shared" si="327"/>
        <v>4.5009438579756095E-4</v>
      </c>
      <c r="Z727" s="16">
        <f t="shared" si="317"/>
        <v>0.67574199411535707</v>
      </c>
      <c r="AA727" s="16">
        <f t="shared" si="318"/>
        <v>2.7612458794326757</v>
      </c>
      <c r="AB727" s="16"/>
      <c r="AC727" s="16">
        <f t="shared" si="341"/>
        <v>5.3363717432148509E-4</v>
      </c>
      <c r="AD727" s="16">
        <f t="shared" si="342"/>
        <v>4.5009438579756095E-4</v>
      </c>
      <c r="AE727" s="16">
        <f t="shared" si="321"/>
        <v>3.8795194126251095E-4</v>
      </c>
      <c r="AF727" s="16"/>
      <c r="AG727" s="16">
        <f t="shared" si="336"/>
        <v>-3.9789282053144463E-2</v>
      </c>
      <c r="AH727" s="16">
        <f t="shared" si="337"/>
        <v>0.24408613237716695</v>
      </c>
      <c r="AI727" s="16">
        <f t="shared" si="322"/>
        <v>0.79570314967597755</v>
      </c>
      <c r="AJ727" s="16"/>
      <c r="AK727" s="16">
        <f t="shared" si="338"/>
        <v>-0.19894641026572232</v>
      </c>
      <c r="AL727" s="16">
        <f t="shared" si="339"/>
        <v>1.2204306618858347</v>
      </c>
      <c r="AM727" s="16">
        <f t="shared" si="323"/>
        <v>-2.148425162011236E-2</v>
      </c>
      <c r="AN727" s="16"/>
      <c r="AO727" s="16">
        <f t="shared" si="343"/>
        <v>7.550635024753569E-3</v>
      </c>
      <c r="AP727" s="16">
        <f t="shared" si="328"/>
        <v>2.5058792512879227</v>
      </c>
      <c r="AQ727" s="16">
        <f t="shared" si="329"/>
        <v>0.91863967146939085</v>
      </c>
      <c r="AR727" s="16"/>
      <c r="AS727" s="16">
        <f t="shared" si="344"/>
        <v>3.7668559739152459E-2</v>
      </c>
      <c r="AT727" s="36">
        <f t="shared" si="330"/>
        <v>7.2101578097194414</v>
      </c>
      <c r="AU727" s="16">
        <f t="shared" si="331"/>
        <v>1.9754908386744479</v>
      </c>
      <c r="AW727" s="16">
        <f t="shared" si="340"/>
        <v>6.5547825945441577E-4</v>
      </c>
      <c r="AX727" s="16">
        <f t="shared" si="332"/>
        <v>1.4677495736323103</v>
      </c>
      <c r="AY727" s="16">
        <f t="shared" si="333"/>
        <v>0.38373032547143987</v>
      </c>
    </row>
    <row r="728" spans="1:51" x14ac:dyDescent="0.2">
      <c r="A728" s="28">
        <v>726</v>
      </c>
      <c r="B728">
        <v>12431.45</v>
      </c>
      <c r="C728">
        <v>3753.31</v>
      </c>
      <c r="D728" s="29">
        <v>0.14000000000000001</v>
      </c>
      <c r="E728" s="16">
        <f t="shared" si="319"/>
        <v>2.6923076923076927E-5</v>
      </c>
      <c r="F728" s="16"/>
      <c r="G728" s="16">
        <f t="shared" si="324"/>
        <v>2.1514212017949726E-2</v>
      </c>
      <c r="H728" s="16">
        <f t="shared" si="324"/>
        <v>-7.2919531960813789E-3</v>
      </c>
      <c r="I728" s="16"/>
      <c r="J728" s="16">
        <v>2.1514212017949726E-2</v>
      </c>
      <c r="K728" s="16">
        <v>-9.7542925402909729E-3</v>
      </c>
      <c r="L728" s="16">
        <f t="shared" si="320"/>
        <v>8.0972773126316623E-4</v>
      </c>
      <c r="M728" s="16">
        <f t="shared" si="325"/>
        <v>2.0704484286686559E-2</v>
      </c>
      <c r="N728" s="16"/>
      <c r="O728" s="16">
        <v>-7.2919531960813789E-3</v>
      </c>
      <c r="P728" s="16">
        <v>3.8339492341426295E-3</v>
      </c>
      <c r="Q728" s="16">
        <f t="shared" si="326"/>
        <v>8.06080268125555E-4</v>
      </c>
      <c r="R728" s="16">
        <f t="shared" si="334"/>
        <v>-8.0980334642069343E-3</v>
      </c>
      <c r="X728" s="16">
        <f t="shared" si="335"/>
        <v>8.6553135986520188E-4</v>
      </c>
      <c r="Y728" s="16">
        <f t="shared" si="327"/>
        <v>3.9724271372118135E-4</v>
      </c>
      <c r="Z728" s="16">
        <f t="shared" si="317"/>
        <v>2.3595076586246941</v>
      </c>
      <c r="AA728" s="16">
        <f t="shared" si="318"/>
        <v>2.9140013541013094</v>
      </c>
      <c r="AB728" s="16"/>
      <c r="AC728" s="16">
        <f t="shared" si="341"/>
        <v>8.6553135986520188E-4</v>
      </c>
      <c r="AD728" s="16">
        <f t="shared" si="342"/>
        <v>3.9724271372118135E-4</v>
      </c>
      <c r="AE728" s="16">
        <f t="shared" si="321"/>
        <v>4.6416508308379641E-4</v>
      </c>
      <c r="AF728" s="16"/>
      <c r="AG728" s="16">
        <f t="shared" si="336"/>
        <v>-0.58998665272498318</v>
      </c>
      <c r="AH728" s="16">
        <f t="shared" si="337"/>
        <v>1.4458910211784244</v>
      </c>
      <c r="AI728" s="16">
        <f t="shared" si="322"/>
        <v>0.14409563154655869</v>
      </c>
      <c r="AJ728" s="16"/>
      <c r="AK728" s="16">
        <f t="shared" si="338"/>
        <v>-2.9499332636249158</v>
      </c>
      <c r="AL728" s="16">
        <f t="shared" si="339"/>
        <v>7.2294551058921224</v>
      </c>
      <c r="AM728" s="16">
        <f t="shared" si="323"/>
        <v>-3.2795218422672066</v>
      </c>
      <c r="AN728" s="16"/>
      <c r="AO728" s="16">
        <f t="shared" si="343"/>
        <v>-2.6190675212278006E-3</v>
      </c>
      <c r="AP728" s="16">
        <f t="shared" si="328"/>
        <v>2.4993161843287561</v>
      </c>
      <c r="AQ728" s="16">
        <f t="shared" si="329"/>
        <v>0.91601716819052403</v>
      </c>
      <c r="AR728" s="16"/>
      <c r="AS728" s="16">
        <f t="shared" si="344"/>
        <v>-1.3179952990754388E-2</v>
      </c>
      <c r="AT728" s="36">
        <f t="shared" si="330"/>
        <v>7.1151282687314188</v>
      </c>
      <c r="AU728" s="16">
        <f t="shared" si="331"/>
        <v>1.962223259310645</v>
      </c>
      <c r="AW728" s="16">
        <f t="shared" si="340"/>
        <v>-3.64580619232235E-3</v>
      </c>
      <c r="AX728" s="16">
        <f t="shared" si="332"/>
        <v>1.4623984431479831</v>
      </c>
      <c r="AY728" s="16">
        <f t="shared" si="333"/>
        <v>0.38007785713018982</v>
      </c>
    </row>
    <row r="729" spans="1:51" x14ac:dyDescent="0.2">
      <c r="A729" s="28">
        <v>727</v>
      </c>
      <c r="B729">
        <v>12310.19</v>
      </c>
      <c r="C729">
        <v>3767.7</v>
      </c>
      <c r="D729" s="29">
        <v>0.13</v>
      </c>
      <c r="E729" s="16">
        <f t="shared" si="319"/>
        <v>2.4999999999999998E-5</v>
      </c>
      <c r="F729" s="16"/>
      <c r="G729" s="16">
        <f t="shared" si="324"/>
        <v>-9.7542925402909729E-3</v>
      </c>
      <c r="H729" s="16">
        <f t="shared" si="324"/>
        <v>3.8339492341426295E-3</v>
      </c>
      <c r="I729" s="16"/>
      <c r="J729" s="16">
        <v>-9.7542925402909729E-3</v>
      </c>
      <c r="K729" s="16">
        <v>-5.8112019392064687E-2</v>
      </c>
      <c r="L729" s="16">
        <f t="shared" si="320"/>
        <v>1.2373515198145669E-3</v>
      </c>
      <c r="M729" s="16">
        <f t="shared" si="325"/>
        <v>-1.099164406010554E-2</v>
      </c>
      <c r="N729" s="16"/>
      <c r="O729" s="16">
        <v>3.8339492341426295E-3</v>
      </c>
      <c r="P729" s="16">
        <v>-3.3901319107147602E-2</v>
      </c>
      <c r="Q729" s="16">
        <f t="shared" si="326"/>
        <v>2.4721122313973044E-3</v>
      </c>
      <c r="R729" s="16">
        <f t="shared" si="334"/>
        <v>1.3618370027453251E-3</v>
      </c>
      <c r="X729" s="16">
        <f t="shared" si="335"/>
        <v>8.1094735382115945E-4</v>
      </c>
      <c r="Y729" s="16">
        <f t="shared" si="327"/>
        <v>3.3829478750336856E-4</v>
      </c>
      <c r="Z729" s="16">
        <f t="shared" si="317"/>
        <v>2.5652243743494467</v>
      </c>
      <c r="AA729" s="16">
        <f t="shared" si="318"/>
        <v>3.07411681139993</v>
      </c>
      <c r="AB729" s="16"/>
      <c r="AC729" s="16">
        <f t="shared" si="341"/>
        <v>8.1094735382115945E-4</v>
      </c>
      <c r="AD729" s="16">
        <f t="shared" si="342"/>
        <v>3.3829478750336856E-4</v>
      </c>
      <c r="AE729" s="16">
        <f t="shared" si="321"/>
        <v>4.1461697342700326E-4</v>
      </c>
      <c r="AF729" s="16"/>
      <c r="AG729" s="16">
        <f t="shared" si="336"/>
        <v>-0.11915596206215988</v>
      </c>
      <c r="AH729" s="16">
        <f t="shared" si="337"/>
        <v>0.71518159942947856</v>
      </c>
      <c r="AI729" s="16">
        <f t="shared" si="322"/>
        <v>0.40397436263268127</v>
      </c>
      <c r="AJ729" s="16"/>
      <c r="AK729" s="16">
        <f t="shared" si="338"/>
        <v>-0.59577981031079941</v>
      </c>
      <c r="AL729" s="16">
        <f t="shared" si="339"/>
        <v>3.5759079971473926</v>
      </c>
      <c r="AM729" s="16">
        <f t="shared" si="323"/>
        <v>-1.9801281868365932</v>
      </c>
      <c r="AN729" s="16"/>
      <c r="AO729" s="16">
        <f t="shared" si="343"/>
        <v>1.1302254676619676E-2</v>
      </c>
      <c r="AP729" s="16">
        <f t="shared" si="328"/>
        <v>2.5275640923614371</v>
      </c>
      <c r="AQ729" s="16">
        <f t="shared" si="329"/>
        <v>0.9272560295974831</v>
      </c>
      <c r="AR729" s="16"/>
      <c r="AS729" s="16">
        <f t="shared" si="344"/>
        <v>5.6403581075406078E-2</v>
      </c>
      <c r="AT729" s="36">
        <f t="shared" si="330"/>
        <v>7.5164469828987244</v>
      </c>
      <c r="AU729" s="16">
        <f t="shared" si="331"/>
        <v>2.0170935506315839</v>
      </c>
      <c r="AW729" s="16">
        <f t="shared" si="340"/>
        <v>1.8367730535947711E-3</v>
      </c>
      <c r="AX729" s="16">
        <f t="shared" si="332"/>
        <v>1.4650845372019763</v>
      </c>
      <c r="AY729" s="16">
        <f t="shared" si="333"/>
        <v>0.38191294537891346</v>
      </c>
    </row>
    <row r="730" spans="1:51" x14ac:dyDescent="0.2">
      <c r="A730" s="28">
        <v>728</v>
      </c>
      <c r="B730">
        <v>11594.82</v>
      </c>
      <c r="C730">
        <v>3639.97</v>
      </c>
      <c r="D730" s="29">
        <v>0.17499999999999999</v>
      </c>
      <c r="E730" s="16">
        <f t="shared" si="319"/>
        <v>3.3653846153846152E-5</v>
      </c>
      <c r="F730" s="16"/>
      <c r="G730" s="16">
        <f t="shared" si="324"/>
        <v>-5.8112019392064687E-2</v>
      </c>
      <c r="H730" s="16">
        <f t="shared" si="324"/>
        <v>-3.3901319107147602E-2</v>
      </c>
      <c r="I730" s="16"/>
      <c r="J730" s="16">
        <v>-5.8112019392064687E-2</v>
      </c>
      <c r="K730" s="16">
        <v>4.292175298969713E-2</v>
      </c>
      <c r="L730" s="16">
        <f t="shared" si="320"/>
        <v>1.7103831326771655E-3</v>
      </c>
      <c r="M730" s="16">
        <f t="shared" si="325"/>
        <v>-5.9822402524741851E-2</v>
      </c>
      <c r="N730" s="16"/>
      <c r="O730" s="16">
        <v>-3.3901319107147602E-2</v>
      </c>
      <c r="P730" s="16">
        <v>4.5047074563801422E-2</v>
      </c>
      <c r="Q730" s="16">
        <f t="shared" si="326"/>
        <v>1.6105522946313099E-3</v>
      </c>
      <c r="R730" s="16">
        <f t="shared" si="334"/>
        <v>-3.5511871401778909E-2</v>
      </c>
      <c r="X730" s="16">
        <f t="shared" si="335"/>
        <v>7.1583983471664955E-4</v>
      </c>
      <c r="Y730" s="16">
        <f t="shared" si="327"/>
        <v>2.808328740905648E-4</v>
      </c>
      <c r="Z730" s="16">
        <f t="shared" si="317"/>
        <v>0.20242332444694089</v>
      </c>
      <c r="AA730" s="16">
        <f t="shared" si="318"/>
        <v>0.92466375015986513</v>
      </c>
      <c r="AB730" s="16"/>
      <c r="AC730" s="16">
        <f t="shared" si="341"/>
        <v>7.1583983471664955E-4</v>
      </c>
      <c r="AD730" s="16">
        <f t="shared" si="342"/>
        <v>2.808328740905648E-4</v>
      </c>
      <c r="AE730" s="16">
        <f t="shared" si="321"/>
        <v>3.5492369722359753E-4</v>
      </c>
      <c r="AF730" s="16"/>
      <c r="AG730" s="16">
        <f t="shared" si="336"/>
        <v>-0.66489083826039574</v>
      </c>
      <c r="AH730" s="16">
        <f t="shared" si="337"/>
        <v>1.6638705348733818</v>
      </c>
      <c r="AI730" s="16">
        <f t="shared" si="322"/>
        <v>1.0203033870139766E-3</v>
      </c>
      <c r="AJ730" s="16"/>
      <c r="AK730" s="16">
        <f t="shared" si="338"/>
        <v>-3.3244541913019789</v>
      </c>
      <c r="AL730" s="16">
        <f t="shared" si="339"/>
        <v>8.3193526743669093</v>
      </c>
      <c r="AM730" s="16">
        <f t="shared" si="323"/>
        <v>-3.9948984830649303</v>
      </c>
      <c r="AN730" s="16"/>
      <c r="AO730" s="16">
        <f t="shared" si="343"/>
        <v>-1.7311106684716786E-2</v>
      </c>
      <c r="AP730" s="16">
        <f t="shared" si="328"/>
        <v>2.4838091607061088</v>
      </c>
      <c r="AQ730" s="16">
        <f t="shared" si="329"/>
        <v>0.909793333706855</v>
      </c>
      <c r="AR730" s="16"/>
      <c r="AS730" s="16">
        <f t="shared" si="344"/>
        <v>-8.6655533423583939E-2</v>
      </c>
      <c r="AT730" s="36">
        <f t="shared" si="330"/>
        <v>6.8651052601455476</v>
      </c>
      <c r="AU730" s="16">
        <f t="shared" si="331"/>
        <v>1.926451371971367</v>
      </c>
      <c r="AW730" s="16">
        <f t="shared" si="340"/>
        <v>-5.7952142087897866E-3</v>
      </c>
      <c r="AX730" s="16">
        <f t="shared" si="332"/>
        <v>1.4565940584749051</v>
      </c>
      <c r="AY730" s="16">
        <f t="shared" si="333"/>
        <v>0.3761008737564952</v>
      </c>
    </row>
    <row r="731" spans="1:51" x14ac:dyDescent="0.2">
      <c r="A731" s="28">
        <v>729</v>
      </c>
      <c r="B731">
        <v>12092.49</v>
      </c>
      <c r="C731">
        <v>3803.94</v>
      </c>
      <c r="D731" s="29">
        <v>0.17499999999999999</v>
      </c>
      <c r="E731" s="16">
        <f t="shared" si="319"/>
        <v>3.3653846153846152E-5</v>
      </c>
      <c r="F731" s="16"/>
      <c r="G731" s="16">
        <f t="shared" si="324"/>
        <v>4.292175298969713E-2</v>
      </c>
      <c r="H731" s="16">
        <f t="shared" si="324"/>
        <v>4.5047074563801422E-2</v>
      </c>
      <c r="I731" s="16"/>
      <c r="J731" s="16">
        <v>4.292175298969713E-2</v>
      </c>
      <c r="K731" s="16">
        <v>-5.706020844346444E-5</v>
      </c>
      <c r="L731" s="16">
        <f t="shared" si="320"/>
        <v>2.4419414163314745E-3</v>
      </c>
      <c r="M731" s="16">
        <f t="shared" si="325"/>
        <v>4.0479811573365658E-2</v>
      </c>
      <c r="N731" s="16"/>
      <c r="O731" s="16">
        <v>4.5047074563801422E-2</v>
      </c>
      <c r="P731" s="16">
        <v>6.0489913090111206E-3</v>
      </c>
      <c r="Q731" s="16">
        <f t="shared" si="326"/>
        <v>4.5326699035051514E-3</v>
      </c>
      <c r="R731" s="16">
        <f t="shared" si="334"/>
        <v>4.0514404660296273E-2</v>
      </c>
      <c r="X731" s="16">
        <f t="shared" si="335"/>
        <v>1.2219675254509532E-3</v>
      </c>
      <c r="Y731" s="16">
        <f t="shared" si="327"/>
        <v>5.2336221315488999E-4</v>
      </c>
      <c r="Z731" s="16">
        <f t="shared" si="317"/>
        <v>1.7642256835819063</v>
      </c>
      <c r="AA731" s="16">
        <f t="shared" si="318"/>
        <v>1.2905335984863717</v>
      </c>
      <c r="AB731" s="16"/>
      <c r="AC731" s="16">
        <f t="shared" si="341"/>
        <v>1.2219675254509532E-3</v>
      </c>
      <c r="AD731" s="16">
        <f t="shared" si="342"/>
        <v>5.2336221315488999E-4</v>
      </c>
      <c r="AE731" s="16">
        <f t="shared" si="321"/>
        <v>6.3304430679276581E-4</v>
      </c>
      <c r="AF731" s="16"/>
      <c r="AG731" s="16">
        <f t="shared" si="336"/>
        <v>0.52049765387537339</v>
      </c>
      <c r="AH731" s="16">
        <f t="shared" si="337"/>
        <v>-0.73448091183831954</v>
      </c>
      <c r="AI731" s="16">
        <f t="shared" si="322"/>
        <v>1.2139832579629461</v>
      </c>
      <c r="AJ731" s="16"/>
      <c r="AK731" s="16">
        <f t="shared" si="338"/>
        <v>2.6024882693768667</v>
      </c>
      <c r="AL731" s="16">
        <f t="shared" si="339"/>
        <v>-3.6724045591915977</v>
      </c>
      <c r="AM731" s="16">
        <f t="shared" si="323"/>
        <v>2.069916289814731</v>
      </c>
      <c r="AN731" s="16"/>
      <c r="AO731" s="16">
        <f t="shared" si="343"/>
        <v>4.6414254061161238E-2</v>
      </c>
      <c r="AP731" s="16">
        <f t="shared" si="328"/>
        <v>2.5990933101305616</v>
      </c>
      <c r="AQ731" s="16">
        <f t="shared" si="329"/>
        <v>0.95516265733521877</v>
      </c>
      <c r="AR731" s="16"/>
      <c r="AS731" s="16">
        <f t="shared" si="344"/>
        <v>0.23193665492119075</v>
      </c>
      <c r="AT731" s="36">
        <f t="shared" si="330"/>
        <v>8.457374809865577</v>
      </c>
      <c r="AU731" s="16">
        <f t="shared" si="331"/>
        <v>2.135038819300751</v>
      </c>
      <c r="AW731" s="16">
        <f t="shared" si="340"/>
        <v>1.0196073772590089E-2</v>
      </c>
      <c r="AX731" s="16">
        <f t="shared" si="332"/>
        <v>1.4714455989518316</v>
      </c>
      <c r="AY731" s="16">
        <f t="shared" si="333"/>
        <v>0.38624531821650704</v>
      </c>
    </row>
    <row r="732" spans="1:51" x14ac:dyDescent="0.2">
      <c r="A732" s="28">
        <v>730</v>
      </c>
      <c r="B732">
        <v>12091.8</v>
      </c>
      <c r="C732">
        <v>3826.95</v>
      </c>
      <c r="D732" s="29">
        <v>0.17499999999999999</v>
      </c>
      <c r="E732" s="16">
        <f t="shared" si="319"/>
        <v>3.3653846153846152E-5</v>
      </c>
      <c r="F732" s="16"/>
      <c r="G732" s="16">
        <f t="shared" si="324"/>
        <v>-5.706020844346444E-5</v>
      </c>
      <c r="H732" s="16">
        <f t="shared" si="324"/>
        <v>6.0489913090111206E-3</v>
      </c>
      <c r="I732" s="16"/>
      <c r="J732" s="16">
        <v>-5.706020844346444E-5</v>
      </c>
      <c r="K732" s="16">
        <v>-6.4804247506574583E-2</v>
      </c>
      <c r="L732" s="16">
        <f t="shared" si="320"/>
        <v>9.1349709260886783E-4</v>
      </c>
      <c r="M732" s="16">
        <f t="shared" si="325"/>
        <v>-9.705573010523323E-4</v>
      </c>
      <c r="N732" s="16"/>
      <c r="O732" s="16">
        <v>6.0489913090111206E-3</v>
      </c>
      <c r="P732" s="16">
        <v>-3.3164791805484685E-2</v>
      </c>
      <c r="Q732" s="16">
        <f t="shared" si="326"/>
        <v>-1.5808811981244701E-3</v>
      </c>
      <c r="R732" s="16">
        <f t="shared" si="334"/>
        <v>7.6298725071355907E-3</v>
      </c>
      <c r="X732" s="16">
        <f t="shared" si="335"/>
        <v>1.2973773601863783E-3</v>
      </c>
      <c r="Y732" s="16">
        <f t="shared" si="327"/>
        <v>7.8647123934416424E-4</v>
      </c>
      <c r="Z732" s="16">
        <f t="shared" si="317"/>
        <v>2.4044036675794986</v>
      </c>
      <c r="AA732" s="16">
        <f t="shared" si="318"/>
        <v>2.6180284441785826</v>
      </c>
      <c r="AB732" s="16"/>
      <c r="AC732" s="16">
        <f t="shared" si="341"/>
        <v>1.2973773601863783E-3</v>
      </c>
      <c r="AD732" s="16">
        <f t="shared" si="342"/>
        <v>7.8647123934416424E-4</v>
      </c>
      <c r="AE732" s="16">
        <f t="shared" si="321"/>
        <v>7.9960900012036537E-4</v>
      </c>
      <c r="AF732" s="16"/>
      <c r="AG732" s="16">
        <f t="shared" si="336"/>
        <v>1.5275492101131081E-2</v>
      </c>
      <c r="AH732" s="16">
        <f t="shared" si="337"/>
        <v>0.2103545001776094</v>
      </c>
      <c r="AI732" s="16">
        <f t="shared" si="322"/>
        <v>0.77437000772125952</v>
      </c>
      <c r="AJ732" s="16"/>
      <c r="AK732" s="16">
        <f t="shared" si="338"/>
        <v>7.6377460505655401E-2</v>
      </c>
      <c r="AL732" s="16">
        <f t="shared" si="339"/>
        <v>1.051772500888047</v>
      </c>
      <c r="AM732" s="16">
        <f t="shared" si="323"/>
        <v>-0.12814996139370238</v>
      </c>
      <c r="AN732" s="16"/>
      <c r="AO732" s="16">
        <f t="shared" si="343"/>
        <v>-4.4317131511721905E-3</v>
      </c>
      <c r="AP732" s="16">
        <f t="shared" si="328"/>
        <v>2.5875748741269322</v>
      </c>
      <c r="AQ732" s="16">
        <f t="shared" si="329"/>
        <v>0.95072109503347402</v>
      </c>
      <c r="AR732" s="16"/>
      <c r="AS732" s="16">
        <f t="shared" si="344"/>
        <v>-2.2293181140476341E-2</v>
      </c>
      <c r="AT732" s="36">
        <f t="shared" si="330"/>
        <v>8.2688330212563432</v>
      </c>
      <c r="AU732" s="16">
        <f t="shared" si="331"/>
        <v>2.1124933891943032</v>
      </c>
      <c r="AW732" s="16">
        <f t="shared" si="340"/>
        <v>1.8050021460904377E-3</v>
      </c>
      <c r="AX732" s="16">
        <f t="shared" si="332"/>
        <v>1.4741015614157951</v>
      </c>
      <c r="AY732" s="16">
        <f t="shared" si="333"/>
        <v>0.38804869330382596</v>
      </c>
    </row>
    <row r="733" spans="1:51" x14ac:dyDescent="0.2">
      <c r="A733" s="28">
        <v>731</v>
      </c>
      <c r="B733">
        <v>11308.2</v>
      </c>
      <c r="C733">
        <v>3700.03</v>
      </c>
      <c r="D733" s="29">
        <v>0.17499999999999999</v>
      </c>
      <c r="E733" s="16">
        <f t="shared" si="319"/>
        <v>3.3653846153846152E-5</v>
      </c>
      <c r="F733" s="16"/>
      <c r="G733" s="16">
        <f t="shared" si="324"/>
        <v>-6.4804247506574583E-2</v>
      </c>
      <c r="H733" s="16">
        <f t="shared" si="324"/>
        <v>-3.3164791805484685E-2</v>
      </c>
      <c r="I733" s="16"/>
      <c r="J733" s="16">
        <v>-6.4804247506574583E-2</v>
      </c>
      <c r="K733" s="16">
        <v>2.2311243168673993E-2</v>
      </c>
      <c r="L733" s="16">
        <f t="shared" si="320"/>
        <v>1.5636828822160908E-3</v>
      </c>
      <c r="M733" s="16">
        <f t="shared" si="325"/>
        <v>-6.6367930388790672E-2</v>
      </c>
      <c r="N733" s="16"/>
      <c r="O733" s="16">
        <v>-3.3164791805484685E-2</v>
      </c>
      <c r="P733" s="16">
        <v>4.143209649651469E-3</v>
      </c>
      <c r="Q733" s="16">
        <f t="shared" si="326"/>
        <v>1.4390253985501898E-3</v>
      </c>
      <c r="R733" s="16">
        <f t="shared" si="334"/>
        <v>-3.4603817204034874E-2</v>
      </c>
      <c r="X733" s="16">
        <f t="shared" si="335"/>
        <v>1.0817771063251918E-3</v>
      </c>
      <c r="Y733" s="16">
        <f t="shared" si="327"/>
        <v>6.209821963612587E-4</v>
      </c>
      <c r="Z733" s="16">
        <f t="shared" si="317"/>
        <v>0.45977250411384052</v>
      </c>
      <c r="AA733" s="16">
        <f t="shared" si="318"/>
        <v>1.8090282647947973</v>
      </c>
      <c r="AB733" s="16"/>
      <c r="AC733" s="16">
        <f t="shared" si="341"/>
        <v>1.0817771063251918E-3</v>
      </c>
      <c r="AD733" s="16">
        <f t="shared" si="342"/>
        <v>6.209821963612587E-4</v>
      </c>
      <c r="AE733" s="16">
        <f t="shared" si="321"/>
        <v>6.4880107555643628E-4</v>
      </c>
      <c r="AF733" s="16"/>
      <c r="AG733" s="16">
        <f t="shared" si="336"/>
        <v>-0.43502230367505057</v>
      </c>
      <c r="AH733" s="16">
        <f t="shared" si="337"/>
        <v>1.0948746736666686</v>
      </c>
      <c r="AI733" s="16">
        <f t="shared" si="322"/>
        <v>0.34014763000838188</v>
      </c>
      <c r="AJ733" s="16"/>
      <c r="AK733" s="16">
        <f t="shared" si="338"/>
        <v>-2.1751115183752527</v>
      </c>
      <c r="AL733" s="16">
        <f t="shared" si="339"/>
        <v>5.4743733683333424</v>
      </c>
      <c r="AM733" s="16">
        <f t="shared" si="323"/>
        <v>-2.2992618499580897</v>
      </c>
      <c r="AN733" s="16"/>
      <c r="AO733" s="16">
        <f t="shared" si="343"/>
        <v>-7.9402194455376277E-3</v>
      </c>
      <c r="AP733" s="16">
        <f t="shared" si="328"/>
        <v>2.5670289617946049</v>
      </c>
      <c r="AQ733" s="16">
        <f t="shared" si="329"/>
        <v>0.94274918417619691</v>
      </c>
      <c r="AR733" s="16"/>
      <c r="AS733" s="16">
        <f t="shared" si="344"/>
        <v>-3.9835712612303516E-2</v>
      </c>
      <c r="AT733" s="36">
        <f t="shared" si="330"/>
        <v>7.93943816538245</v>
      </c>
      <c r="AU733" s="16">
        <f t="shared" si="331"/>
        <v>2.0718425127280358</v>
      </c>
      <c r="AW733" s="16">
        <f t="shared" si="340"/>
        <v>-5.1040416632286848E-3</v>
      </c>
      <c r="AX733" s="16">
        <f t="shared" si="332"/>
        <v>1.4665776856304984</v>
      </c>
      <c r="AY733" s="16">
        <f t="shared" si="333"/>
        <v>0.38293158152737783</v>
      </c>
    </row>
    <row r="734" spans="1:51" x14ac:dyDescent="0.2">
      <c r="A734" s="28">
        <v>732</v>
      </c>
      <c r="B734">
        <v>11560.5</v>
      </c>
      <c r="C734">
        <v>3715.36</v>
      </c>
      <c r="D734" s="29">
        <v>0.2</v>
      </c>
      <c r="E734" s="16">
        <f t="shared" si="319"/>
        <v>3.8461538461538463E-5</v>
      </c>
      <c r="F734" s="16"/>
      <c r="G734" s="16">
        <f t="shared" si="324"/>
        <v>2.2311243168673993E-2</v>
      </c>
      <c r="H734" s="16">
        <f t="shared" si="324"/>
        <v>4.143209649651469E-3</v>
      </c>
      <c r="I734" s="16"/>
      <c r="J734" s="16">
        <v>2.2311243168673993E-2</v>
      </c>
      <c r="K734" s="16">
        <v>3.0557501838155809E-2</v>
      </c>
      <c r="L734" s="16">
        <f t="shared" si="320"/>
        <v>2.5431818019327345E-3</v>
      </c>
      <c r="M734" s="16">
        <f t="shared" si="325"/>
        <v>1.9768061366741259E-2</v>
      </c>
      <c r="N734" s="16"/>
      <c r="O734" s="16">
        <v>4.143209649651469E-3</v>
      </c>
      <c r="P734" s="16">
        <v>-4.1907109943585983E-3</v>
      </c>
      <c r="Q734" s="16">
        <f t="shared" si="326"/>
        <v>4.4756352117642532E-3</v>
      </c>
      <c r="R734" s="16">
        <f t="shared" si="334"/>
        <v>-3.3242556211278418E-4</v>
      </c>
      <c r="X734" s="16">
        <f t="shared" si="335"/>
        <v>1.6513574640540586E-3</v>
      </c>
      <c r="Y734" s="16">
        <f t="shared" si="327"/>
        <v>7.5747328123809362E-4</v>
      </c>
      <c r="Z734" s="16">
        <f t="shared" si="317"/>
        <v>2.1658205754590201</v>
      </c>
      <c r="AA734" s="16">
        <f t="shared" si="318"/>
        <v>2.673749669218259</v>
      </c>
      <c r="AB734" s="16"/>
      <c r="AC734" s="16">
        <f t="shared" si="341"/>
        <v>1.6513574640540586E-3</v>
      </c>
      <c r="AD734" s="16">
        <f t="shared" si="342"/>
        <v>7.5747328123809362E-4</v>
      </c>
      <c r="AE734" s="16">
        <f t="shared" si="321"/>
        <v>8.8533431916499369E-4</v>
      </c>
      <c r="AF734" s="16"/>
      <c r="AG734" s="16">
        <f t="shared" si="336"/>
        <v>-0.13601144261210976</v>
      </c>
      <c r="AH734" s="16">
        <f t="shared" si="337"/>
        <v>0.43188053766896017</v>
      </c>
      <c r="AI734" s="16">
        <f t="shared" si="322"/>
        <v>0.70413090494314956</v>
      </c>
      <c r="AJ734" s="16"/>
      <c r="AK734" s="16">
        <f t="shared" si="338"/>
        <v>-0.68005721306054878</v>
      </c>
      <c r="AL734" s="16">
        <f t="shared" si="339"/>
        <v>2.1594026883448008</v>
      </c>
      <c r="AM734" s="16">
        <f t="shared" si="323"/>
        <v>-0.47934547528425187</v>
      </c>
      <c r="AN734" s="16"/>
      <c r="AO734" s="16">
        <f t="shared" si="343"/>
        <v>-5.1581458119861531E-3</v>
      </c>
      <c r="AP734" s="16">
        <f t="shared" si="328"/>
        <v>2.5537878521060771</v>
      </c>
      <c r="AQ734" s="16">
        <f t="shared" si="329"/>
        <v>0.9375776892057115</v>
      </c>
      <c r="AR734" s="16"/>
      <c r="AS734" s="16">
        <f t="shared" si="344"/>
        <v>-2.5925344444546156E-2</v>
      </c>
      <c r="AT734" s="36">
        <f t="shared" si="330"/>
        <v>7.7336054962487344</v>
      </c>
      <c r="AU734" s="16">
        <f t="shared" si="331"/>
        <v>2.0455751828653179</v>
      </c>
      <c r="AW734" s="16">
        <f t="shared" si="340"/>
        <v>-3.3832133868205087E-4</v>
      </c>
      <c r="AX734" s="16">
        <f t="shared" si="332"/>
        <v>1.4660815111046146</v>
      </c>
      <c r="AY734" s="16">
        <f t="shared" si="333"/>
        <v>0.38259320294512017</v>
      </c>
    </row>
    <row r="735" spans="1:51" x14ac:dyDescent="0.2">
      <c r="A735" s="28">
        <v>733</v>
      </c>
      <c r="B735">
        <v>11913.76</v>
      </c>
      <c r="C735">
        <v>3699.79</v>
      </c>
      <c r="D735" s="29">
        <v>0.185</v>
      </c>
      <c r="E735" s="16">
        <f t="shared" si="319"/>
        <v>3.5576923076923078E-5</v>
      </c>
      <c r="F735" s="16"/>
      <c r="G735" s="16">
        <f t="shared" si="324"/>
        <v>3.0557501838155809E-2</v>
      </c>
      <c r="H735" s="16">
        <f t="shared" si="324"/>
        <v>-4.1907109943585983E-3</v>
      </c>
      <c r="I735" s="16"/>
      <c r="J735" s="16">
        <v>3.0557501838155809E-2</v>
      </c>
      <c r="K735" s="16">
        <v>2.0204368729939089E-2</v>
      </c>
      <c r="L735" s="16">
        <f t="shared" si="320"/>
        <v>1.2252939898477406E-3</v>
      </c>
      <c r="M735" s="16">
        <f t="shared" si="325"/>
        <v>2.9332207848308069E-2</v>
      </c>
      <c r="N735" s="16"/>
      <c r="O735" s="16">
        <v>-4.1907109943585983E-3</v>
      </c>
      <c r="P735" s="16">
        <v>1.8828095648671911E-2</v>
      </c>
      <c r="Q735" s="16">
        <f t="shared" si="326"/>
        <v>1.58660400048609E-3</v>
      </c>
      <c r="R735" s="16">
        <f t="shared" si="334"/>
        <v>-5.7773149948446879E-3</v>
      </c>
      <c r="X735" s="16">
        <f t="shared" si="335"/>
        <v>1.4283161337125118E-3</v>
      </c>
      <c r="Y735" s="16">
        <f t="shared" si="327"/>
        <v>5.8666980219650839E-4</v>
      </c>
      <c r="Z735" s="16">
        <f t="shared" si="317"/>
        <v>2.0555047255484684</v>
      </c>
      <c r="AA735" s="16">
        <f t="shared" si="318"/>
        <v>2.7731392048894978</v>
      </c>
      <c r="AB735" s="16"/>
      <c r="AC735" s="16">
        <f t="shared" si="341"/>
        <v>1.4283161337125118E-3</v>
      </c>
      <c r="AD735" s="16">
        <f t="shared" si="342"/>
        <v>5.8666980219650839E-4</v>
      </c>
      <c r="AE735" s="16">
        <f t="shared" si="321"/>
        <v>7.2462302811822702E-4</v>
      </c>
      <c r="AF735" s="16"/>
      <c r="AG735" s="16">
        <f t="shared" si="336"/>
        <v>-0.37486546500291423</v>
      </c>
      <c r="AH735" s="16">
        <f t="shared" si="337"/>
        <v>0.96745141036826221</v>
      </c>
      <c r="AI735" s="16">
        <f t="shared" si="322"/>
        <v>0.40741405463465197</v>
      </c>
      <c r="AJ735" s="16"/>
      <c r="AK735" s="16">
        <f t="shared" si="338"/>
        <v>-1.8743273250145711</v>
      </c>
      <c r="AL735" s="16">
        <f t="shared" si="339"/>
        <v>4.8372570518413109</v>
      </c>
      <c r="AM735" s="16">
        <f t="shared" si="323"/>
        <v>-1.9629297268267401</v>
      </c>
      <c r="AN735" s="16"/>
      <c r="AO735" s="16">
        <f t="shared" si="343"/>
        <v>-5.9389744672061527E-3</v>
      </c>
      <c r="AP735" s="16">
        <f t="shared" si="328"/>
        <v>2.5386209712577577</v>
      </c>
      <c r="AQ735" s="16">
        <f t="shared" si="329"/>
        <v>0.93162100889179122</v>
      </c>
      <c r="AR735" s="16"/>
      <c r="AS735" s="16">
        <f t="shared" si="344"/>
        <v>-2.9848718489876917E-2</v>
      </c>
      <c r="AT735" s="36">
        <f t="shared" si="330"/>
        <v>7.5027672828794412</v>
      </c>
      <c r="AU735" s="16">
        <f t="shared" si="331"/>
        <v>2.0152719235397778</v>
      </c>
      <c r="AW735" s="16">
        <f t="shared" si="340"/>
        <v>-3.3711420113667978E-3</v>
      </c>
      <c r="AX735" s="16">
        <f t="shared" si="332"/>
        <v>1.4611391421304418</v>
      </c>
      <c r="AY735" s="16">
        <f t="shared" si="333"/>
        <v>0.37921636583158869</v>
      </c>
    </row>
    <row r="736" spans="1:51" x14ac:dyDescent="0.2">
      <c r="A736" s="28">
        <v>734</v>
      </c>
      <c r="B736">
        <v>12154.47</v>
      </c>
      <c r="C736">
        <v>3769.45</v>
      </c>
      <c r="D736" s="29">
        <v>0.185</v>
      </c>
      <c r="E736" s="16">
        <f t="shared" si="319"/>
        <v>3.5576923076923078E-5</v>
      </c>
      <c r="F736" s="16"/>
      <c r="G736" s="16">
        <f t="shared" si="324"/>
        <v>2.0204368729939089E-2</v>
      </c>
      <c r="H736" s="16">
        <f t="shared" si="324"/>
        <v>1.8828095648671911E-2</v>
      </c>
      <c r="I736" s="16"/>
      <c r="J736" s="16">
        <v>2.0204368729939089E-2</v>
      </c>
      <c r="K736" s="16">
        <v>1.0522877591536403E-2</v>
      </c>
      <c r="L736" s="16">
        <f t="shared" si="320"/>
        <v>1.1005441467191173E-3</v>
      </c>
      <c r="M736" s="16">
        <f t="shared" si="325"/>
        <v>1.9103824583219971E-2</v>
      </c>
      <c r="N736" s="16"/>
      <c r="O736" s="16">
        <v>1.8828095648671911E-2</v>
      </c>
      <c r="P736" s="16">
        <v>-1.7424292668691676E-2</v>
      </c>
      <c r="Q736" s="16">
        <f t="shared" si="326"/>
        <v>2.2319603828646439E-3</v>
      </c>
      <c r="R736" s="16">
        <f t="shared" si="334"/>
        <v>1.6596135265807267E-2</v>
      </c>
      <c r="X736" s="16">
        <f t="shared" si="335"/>
        <v>1.3302657572911453E-3</v>
      </c>
      <c r="Y736" s="16">
        <f t="shared" si="327"/>
        <v>4.6940547055178135E-4</v>
      </c>
      <c r="Z736" s="16">
        <f t="shared" si="317"/>
        <v>2.2550755996824723</v>
      </c>
      <c r="AA736" s="16">
        <f t="shared" si="318"/>
        <v>2.6196997066032499</v>
      </c>
      <c r="AB736" s="16"/>
      <c r="AC736" s="16">
        <f t="shared" si="341"/>
        <v>1.3302657572911453E-3</v>
      </c>
      <c r="AD736" s="16">
        <f t="shared" si="342"/>
        <v>4.6940547055178135E-4</v>
      </c>
      <c r="AE736" s="16">
        <f t="shared" si="321"/>
        <v>6.2552745033289095E-4</v>
      </c>
      <c r="AF736" s="16"/>
      <c r="AG736" s="16">
        <f t="shared" si="336"/>
        <v>0.15729014138980765</v>
      </c>
      <c r="AH736" s="16">
        <f t="shared" si="337"/>
        <v>-0.1089229607346309</v>
      </c>
      <c r="AI736" s="16">
        <f t="shared" si="322"/>
        <v>0.95163281934482324</v>
      </c>
      <c r="AJ736" s="16"/>
      <c r="AK736" s="16">
        <f t="shared" si="338"/>
        <v>0.78645070694903829</v>
      </c>
      <c r="AL736" s="16">
        <f t="shared" si="339"/>
        <v>-0.54461480367315451</v>
      </c>
      <c r="AM736" s="16">
        <f t="shared" si="323"/>
        <v>0.75816409672411622</v>
      </c>
      <c r="AN736" s="16"/>
      <c r="AO736" s="16">
        <f t="shared" si="343"/>
        <v>1.0655842149299417E-2</v>
      </c>
      <c r="AP736" s="16">
        <f t="shared" si="328"/>
        <v>2.5656721156043818</v>
      </c>
      <c r="AQ736" s="16">
        <f t="shared" si="329"/>
        <v>0.94222047767201156</v>
      </c>
      <c r="AR736" s="16"/>
      <c r="AS736" s="16">
        <f t="shared" si="344"/>
        <v>5.3136903054189395E-2</v>
      </c>
      <c r="AT736" s="36">
        <f t="shared" si="330"/>
        <v>7.9014411006279506</v>
      </c>
      <c r="AU736" s="16">
        <f t="shared" si="331"/>
        <v>2.0670451606378779</v>
      </c>
      <c r="AW736" s="16">
        <f t="shared" si="340"/>
        <v>4.1175669922545897E-3</v>
      </c>
      <c r="AX736" s="16">
        <f t="shared" si="332"/>
        <v>1.4671554804331695</v>
      </c>
      <c r="AY736" s="16">
        <f t="shared" si="333"/>
        <v>0.38332547884348367</v>
      </c>
    </row>
    <row r="737" spans="1:51" x14ac:dyDescent="0.2">
      <c r="A737" s="28">
        <v>735</v>
      </c>
      <c r="B737">
        <v>12282.37</v>
      </c>
      <c r="C737">
        <v>3703.77</v>
      </c>
      <c r="D737" s="29">
        <v>0.2</v>
      </c>
      <c r="E737" s="16">
        <f t="shared" si="319"/>
        <v>3.8461538461538463E-5</v>
      </c>
      <c r="F737" s="16"/>
      <c r="G737" s="16">
        <f t="shared" si="324"/>
        <v>1.0522877591536403E-2</v>
      </c>
      <c r="H737" s="16">
        <f t="shared" si="324"/>
        <v>-1.7424292668691676E-2</v>
      </c>
      <c r="I737" s="16"/>
      <c r="J737" s="16">
        <v>1.0522877591536403E-2</v>
      </c>
      <c r="K737" s="16">
        <v>-1.585850287851617E-2</v>
      </c>
      <c r="L737" s="16">
        <f t="shared" si="320"/>
        <v>1.2571668992795765E-3</v>
      </c>
      <c r="M737" s="16">
        <f t="shared" si="325"/>
        <v>9.2657106922568264E-3</v>
      </c>
      <c r="N737" s="16"/>
      <c r="O737" s="16">
        <v>-1.7424292668691676E-2</v>
      </c>
      <c r="P737" s="16">
        <v>1.3659055502906537E-2</v>
      </c>
      <c r="Q737" s="16">
        <f t="shared" si="326"/>
        <v>4.4944595581706496E-4</v>
      </c>
      <c r="R737" s="16">
        <f t="shared" si="334"/>
        <v>-1.787373862450874E-2</v>
      </c>
      <c r="X737" s="16">
        <f t="shared" si="335"/>
        <v>1.1691091093126227E-3</v>
      </c>
      <c r="Y737" s="16">
        <f t="shared" si="327"/>
        <v>4.3842693127090946E-4</v>
      </c>
      <c r="Z737" s="16">
        <f t="shared" si="317"/>
        <v>2.4201006562203551</v>
      </c>
      <c r="AA737" s="16">
        <f t="shared" si="318"/>
        <v>2.582882904956262</v>
      </c>
      <c r="AB737" s="16"/>
      <c r="AC737" s="16">
        <f t="shared" si="341"/>
        <v>1.1691091093126227E-3</v>
      </c>
      <c r="AD737" s="16">
        <f t="shared" si="342"/>
        <v>4.3842693127090946E-4</v>
      </c>
      <c r="AE737" s="16">
        <f t="shared" si="321"/>
        <v>5.6673394725307636E-4</v>
      </c>
      <c r="AF737" s="16"/>
      <c r="AG737" s="16">
        <f t="shared" si="336"/>
        <v>-0.68096841875480163</v>
      </c>
      <c r="AH737" s="16">
        <f t="shared" si="337"/>
        <v>1.5796772599292228</v>
      </c>
      <c r="AI737" s="16">
        <f t="shared" si="322"/>
        <v>0.10129115882557871</v>
      </c>
      <c r="AJ737" s="16"/>
      <c r="AK737" s="16">
        <f t="shared" si="338"/>
        <v>-3.404842093774008</v>
      </c>
      <c r="AL737" s="16">
        <f t="shared" si="339"/>
        <v>7.8983862996461145</v>
      </c>
      <c r="AM737" s="16">
        <f t="shared" si="323"/>
        <v>-3.4935442058721069</v>
      </c>
      <c r="AN737" s="16"/>
      <c r="AO737" s="16">
        <f t="shared" si="343"/>
        <v>3.5869066179923265E-3</v>
      </c>
      <c r="AP737" s="16">
        <f t="shared" si="328"/>
        <v>2.5748749418954415</v>
      </c>
      <c r="AQ737" s="16">
        <f t="shared" si="329"/>
        <v>0.94580096668212255</v>
      </c>
      <c r="AR737" s="16"/>
      <c r="AS737" s="16">
        <f t="shared" si="344"/>
        <v>1.7792225397653943E-2</v>
      </c>
      <c r="AT737" s="36">
        <f t="shared" si="330"/>
        <v>8.0420253216566095</v>
      </c>
      <c r="AU737" s="16">
        <f t="shared" si="331"/>
        <v>2.0846809571466491</v>
      </c>
      <c r="AW737" s="16">
        <f t="shared" si="340"/>
        <v>-5.8294133864995271E-3</v>
      </c>
      <c r="AX737" s="16">
        <f t="shared" si="332"/>
        <v>1.4586028246354561</v>
      </c>
      <c r="AY737" s="16">
        <f t="shared" si="333"/>
        <v>0.37747900810489476</v>
      </c>
    </row>
    <row r="738" spans="1:51" x14ac:dyDescent="0.2">
      <c r="A738" s="28">
        <v>736</v>
      </c>
      <c r="B738">
        <v>12087.59</v>
      </c>
      <c r="C738">
        <v>3754.36</v>
      </c>
      <c r="D738" s="29">
        <v>0.23</v>
      </c>
      <c r="E738" s="16">
        <f t="shared" si="319"/>
        <v>4.4230769230769233E-5</v>
      </c>
      <c r="F738" s="16"/>
      <c r="G738" s="16">
        <f t="shared" si="324"/>
        <v>-1.585850287851617E-2</v>
      </c>
      <c r="H738" s="16">
        <f t="shared" si="324"/>
        <v>1.3659055502906537E-2</v>
      </c>
      <c r="I738" s="16"/>
      <c r="J738" s="16">
        <v>-1.585850287851617E-2</v>
      </c>
      <c r="K738" s="16">
        <v>3.0644652904342394E-2</v>
      </c>
      <c r="L738" s="16">
        <f t="shared" si="320"/>
        <v>1.4036290161225334E-3</v>
      </c>
      <c r="M738" s="16">
        <f t="shared" si="325"/>
        <v>-1.7262131894638703E-2</v>
      </c>
      <c r="N738" s="16"/>
      <c r="O738" s="16">
        <v>1.3659055502906537E-2</v>
      </c>
      <c r="P738" s="16">
        <v>2.5285268328023906E-2</v>
      </c>
      <c r="Q738" s="16">
        <f t="shared" si="326"/>
        <v>3.2567333270847264E-3</v>
      </c>
      <c r="R738" s="16">
        <f t="shared" si="334"/>
        <v>1.0402322175821811E-2</v>
      </c>
      <c r="X738" s="16">
        <f t="shared" si="335"/>
        <v>9.9424724364341184E-4</v>
      </c>
      <c r="Y738" s="16">
        <f t="shared" si="327"/>
        <v>4.2574553620746634E-4</v>
      </c>
      <c r="Z738" s="16">
        <f t="shared" si="317"/>
        <v>2.3879711252411062</v>
      </c>
      <c r="AA738" s="16">
        <f t="shared" si="318"/>
        <v>2.8348148639158954</v>
      </c>
      <c r="AB738" s="16"/>
      <c r="AC738" s="16">
        <f t="shared" si="341"/>
        <v>9.9424724364341184E-4</v>
      </c>
      <c r="AD738" s="16">
        <f t="shared" si="342"/>
        <v>4.2574553620746634E-4</v>
      </c>
      <c r="AE738" s="16">
        <f t="shared" si="321"/>
        <v>5.1502148050021649E-4</v>
      </c>
      <c r="AF738" s="16"/>
      <c r="AG738" s="16">
        <f t="shared" si="336"/>
        <v>0.23060203289731035</v>
      </c>
      <c r="AH738" s="16">
        <f t="shared" si="337"/>
        <v>-6.5334481345658793E-2</v>
      </c>
      <c r="AI738" s="16">
        <f t="shared" si="322"/>
        <v>0.83473244844834837</v>
      </c>
      <c r="AJ738" s="16"/>
      <c r="AK738" s="16">
        <f t="shared" si="338"/>
        <v>1.1530101644865518</v>
      </c>
      <c r="AL738" s="16">
        <f t="shared" si="339"/>
        <v>-0.32667240672829395</v>
      </c>
      <c r="AM738" s="16">
        <f t="shared" si="323"/>
        <v>0.17366224224174215</v>
      </c>
      <c r="AN738" s="16"/>
      <c r="AO738" s="16">
        <f t="shared" si="343"/>
        <v>3.2379934812855178E-2</v>
      </c>
      <c r="AP738" s="16">
        <f t="shared" si="328"/>
        <v>2.6582492246652705</v>
      </c>
      <c r="AQ738" s="16">
        <f t="shared" si="329"/>
        <v>0.97766771987790468</v>
      </c>
      <c r="AR738" s="16"/>
      <c r="AS738" s="16">
        <f t="shared" si="344"/>
        <v>0.16174582791042974</v>
      </c>
      <c r="AT738" s="36">
        <f t="shared" si="330"/>
        <v>9.3427893653845988</v>
      </c>
      <c r="AU738" s="16">
        <f t="shared" si="331"/>
        <v>2.234604854911987</v>
      </c>
      <c r="AW738" s="16">
        <f t="shared" si="340"/>
        <v>5.1677584783335851E-3</v>
      </c>
      <c r="AX738" s="16">
        <f t="shared" si="332"/>
        <v>1.4661405317489873</v>
      </c>
      <c r="AY738" s="16">
        <f t="shared" si="333"/>
        <v>0.3826334595447351</v>
      </c>
    </row>
    <row r="739" spans="1:51" x14ac:dyDescent="0.2">
      <c r="A739" s="28">
        <v>737</v>
      </c>
      <c r="B739">
        <v>12458.01</v>
      </c>
      <c r="C739">
        <v>3849.29</v>
      </c>
      <c r="D739" s="29">
        <v>0.185</v>
      </c>
      <c r="E739" s="16">
        <f t="shared" si="319"/>
        <v>3.5576923076923078E-5</v>
      </c>
      <c r="F739" s="16"/>
      <c r="G739" s="16">
        <f t="shared" si="324"/>
        <v>3.0644652904342394E-2</v>
      </c>
      <c r="H739" s="16">
        <f t="shared" si="324"/>
        <v>2.5285268328023906E-2</v>
      </c>
      <c r="I739" s="16"/>
      <c r="J739" s="16">
        <v>3.0644652904342394E-2</v>
      </c>
      <c r="K739" s="16">
        <v>1.4499105394842291E-2</v>
      </c>
      <c r="L739" s="16">
        <f t="shared" si="320"/>
        <v>1.8027279538426607E-3</v>
      </c>
      <c r="M739" s="16">
        <f t="shared" si="325"/>
        <v>2.8841924950499732E-2</v>
      </c>
      <c r="N739" s="16"/>
      <c r="O739" s="16">
        <v>2.5285268328023906E-2</v>
      </c>
      <c r="P739" s="16">
        <v>6.5388682068641419E-3</v>
      </c>
      <c r="Q739" s="16">
        <f t="shared" si="326"/>
        <v>8.4972251127458367E-4</v>
      </c>
      <c r="R739" s="16">
        <f t="shared" si="334"/>
        <v>2.4435545816749324E-2</v>
      </c>
      <c r="X739" s="16">
        <f t="shared" si="335"/>
        <v>8.9113182218732287E-4</v>
      </c>
      <c r="Y739" s="16">
        <f t="shared" si="327"/>
        <v>3.6874925098538409E-4</v>
      </c>
      <c r="Z739" s="16">
        <f t="shared" si="317"/>
        <v>2.1258289352505542</v>
      </c>
      <c r="AA739" s="16">
        <f t="shared" si="318"/>
        <v>2.2241351045791906</v>
      </c>
      <c r="AB739" s="16"/>
      <c r="AC739" s="16">
        <f t="shared" si="341"/>
        <v>8.9113182218732287E-4</v>
      </c>
      <c r="AD739" s="16">
        <f t="shared" si="342"/>
        <v>3.6874925098538409E-4</v>
      </c>
      <c r="AE739" s="16">
        <f t="shared" si="321"/>
        <v>4.5377403637508073E-4</v>
      </c>
      <c r="AF739" s="16"/>
      <c r="AG739" s="16">
        <f t="shared" si="336"/>
        <v>0.34597011129620603</v>
      </c>
      <c r="AH739" s="16">
        <f t="shared" si="337"/>
        <v>-0.41226126280566328</v>
      </c>
      <c r="AI739" s="16">
        <f t="shared" si="322"/>
        <v>1.0662911515094573</v>
      </c>
      <c r="AJ739" s="16"/>
      <c r="AK739" s="16">
        <f t="shared" si="338"/>
        <v>1.72985055648103</v>
      </c>
      <c r="AL739" s="16">
        <f t="shared" si="339"/>
        <v>-2.0613063140283163</v>
      </c>
      <c r="AM739" s="16">
        <f t="shared" si="323"/>
        <v>1.3314557575472863</v>
      </c>
      <c r="AN739" s="16"/>
      <c r="AO739" s="16">
        <f t="shared" si="343"/>
        <v>5.4516402235733211E-3</v>
      </c>
      <c r="AP739" s="16">
        <f t="shared" si="328"/>
        <v>2.6727410430627385</v>
      </c>
      <c r="AQ739" s="16">
        <f t="shared" si="329"/>
        <v>0.98310455369932293</v>
      </c>
      <c r="AR739" s="16"/>
      <c r="AS739" s="16">
        <f t="shared" si="344"/>
        <v>2.7081278040943527E-2</v>
      </c>
      <c r="AT739" s="36">
        <f t="shared" si="330"/>
        <v>9.5958040418665487</v>
      </c>
      <c r="AU739" s="16">
        <f t="shared" si="331"/>
        <v>2.2613259239546997</v>
      </c>
      <c r="AW739" s="16">
        <f t="shared" si="340"/>
        <v>5.2709656544436831E-3</v>
      </c>
      <c r="AX739" s="16">
        <f t="shared" si="332"/>
        <v>1.473868508136424</v>
      </c>
      <c r="AY739" s="16">
        <f t="shared" si="333"/>
        <v>0.38789058228210049</v>
      </c>
    </row>
    <row r="740" spans="1:51" x14ac:dyDescent="0.2">
      <c r="A740" s="28">
        <v>738</v>
      </c>
      <c r="B740">
        <v>12638.64</v>
      </c>
      <c r="C740">
        <v>3874.46</v>
      </c>
      <c r="D740" s="29">
        <v>0.23</v>
      </c>
      <c r="E740" s="16">
        <f t="shared" si="319"/>
        <v>4.4230769230769233E-5</v>
      </c>
      <c r="F740" s="16"/>
      <c r="G740" s="16">
        <f t="shared" si="324"/>
        <v>1.4499105394842291E-2</v>
      </c>
      <c r="H740" s="16">
        <f t="shared" si="324"/>
        <v>6.5388682068641419E-3</v>
      </c>
      <c r="I740" s="16"/>
      <c r="J740" s="16">
        <v>1.4499105394842291E-2</v>
      </c>
      <c r="K740" s="16">
        <v>1.0703683307697717E-2</v>
      </c>
      <c r="L740" s="16">
        <f t="shared" si="320"/>
        <v>1.0992257207187901E-3</v>
      </c>
      <c r="M740" s="16">
        <f t="shared" si="325"/>
        <v>1.33998796741235E-2</v>
      </c>
      <c r="N740" s="16"/>
      <c r="O740" s="16">
        <v>6.5388682068641419E-3</v>
      </c>
      <c r="P740" s="16">
        <v>4.093473671169693E-3</v>
      </c>
      <c r="Q740" s="16">
        <f t="shared" si="326"/>
        <v>-5.0580115793703341E-5</v>
      </c>
      <c r="R740" s="16">
        <f t="shared" si="334"/>
        <v>6.5894483226578452E-3</v>
      </c>
      <c r="X740" s="16">
        <f t="shared" si="335"/>
        <v>8.9908246628891833E-4</v>
      </c>
      <c r="Y740" s="16">
        <f t="shared" si="327"/>
        <v>4.3756824102414703E-4</v>
      </c>
      <c r="Z740" s="16">
        <f t="shared" si="317"/>
        <v>2.4882738000922489</v>
      </c>
      <c r="AA740" s="16">
        <f t="shared" si="318"/>
        <v>2.8985843435102838</v>
      </c>
      <c r="AB740" s="16"/>
      <c r="AC740" s="16">
        <f t="shared" si="341"/>
        <v>8.9908246628891833E-4</v>
      </c>
      <c r="AD740" s="16">
        <f t="shared" si="342"/>
        <v>4.3756824102414703E-4</v>
      </c>
      <c r="AE740" s="16">
        <f t="shared" si="321"/>
        <v>4.9650743261500012E-4</v>
      </c>
      <c r="AF740" s="16"/>
      <c r="AG740" s="16">
        <f t="shared" si="336"/>
        <v>-9.8122742006477331E-2</v>
      </c>
      <c r="AH740" s="16">
        <f t="shared" si="337"/>
        <v>0.48908698225090613</v>
      </c>
      <c r="AI740" s="16">
        <f t="shared" si="322"/>
        <v>0.60903575975557134</v>
      </c>
      <c r="AJ740" s="16"/>
      <c r="AK740" s="16">
        <f t="shared" si="338"/>
        <v>-0.49061371003238663</v>
      </c>
      <c r="AL740" s="16">
        <f t="shared" si="339"/>
        <v>2.4454349112545306</v>
      </c>
      <c r="AM740" s="16">
        <f t="shared" si="323"/>
        <v>-0.95482120122214398</v>
      </c>
      <c r="AN740" s="16"/>
      <c r="AO740" s="16">
        <f t="shared" si="343"/>
        <v>2.3584704011422506E-3</v>
      </c>
      <c r="AP740" s="16">
        <f t="shared" si="328"/>
        <v>2.6790446237027203</v>
      </c>
      <c r="AQ740" s="16">
        <f t="shared" si="329"/>
        <v>0.98546024727433323</v>
      </c>
      <c r="AR740" s="16"/>
      <c r="AS740" s="16">
        <f t="shared" si="344"/>
        <v>1.1650044313403557E-2</v>
      </c>
      <c r="AT740" s="36">
        <f t="shared" si="330"/>
        <v>9.7075955841770316</v>
      </c>
      <c r="AU740" s="16">
        <f t="shared" si="331"/>
        <v>2.2729086290008627</v>
      </c>
      <c r="AW740" s="16">
        <f t="shared" si="340"/>
        <v>9.2363000240110486E-4</v>
      </c>
      <c r="AX740" s="16">
        <f t="shared" si="332"/>
        <v>1.475229817310133</v>
      </c>
      <c r="AY740" s="16">
        <f t="shared" si="333"/>
        <v>0.38881378600077637</v>
      </c>
    </row>
    <row r="741" spans="1:51" x14ac:dyDescent="0.2">
      <c r="A741" s="28">
        <v>739</v>
      </c>
      <c r="B741">
        <v>12773.92</v>
      </c>
      <c r="C741">
        <v>3890.32</v>
      </c>
      <c r="D741" s="29">
        <v>0.185</v>
      </c>
      <c r="E741" s="16">
        <f t="shared" si="319"/>
        <v>3.5576923076923078E-5</v>
      </c>
      <c r="F741" s="16"/>
      <c r="G741" s="16">
        <f t="shared" si="324"/>
        <v>1.0703683307697717E-2</v>
      </c>
      <c r="H741" s="16">
        <f t="shared" si="324"/>
        <v>4.093473671169693E-3</v>
      </c>
      <c r="I741" s="16"/>
      <c r="J741" s="16">
        <v>1.0703683307697717E-2</v>
      </c>
      <c r="K741" s="16">
        <v>-1.6619017498152554E-2</v>
      </c>
      <c r="L741" s="16">
        <f t="shared" si="320"/>
        <v>1.3434764287992872E-3</v>
      </c>
      <c r="M741" s="16">
        <f t="shared" si="325"/>
        <v>9.3602068788984291E-3</v>
      </c>
      <c r="N741" s="16"/>
      <c r="O741" s="16">
        <v>4.093473671169693E-3</v>
      </c>
      <c r="P741" s="16">
        <v>-1.7453577083633244E-2</v>
      </c>
      <c r="Q741" s="16">
        <f t="shared" si="326"/>
        <v>1.4010906501750083E-3</v>
      </c>
      <c r="R741" s="16">
        <f t="shared" si="334"/>
        <v>2.6923830209946847E-3</v>
      </c>
      <c r="X741" s="16">
        <f t="shared" si="335"/>
        <v>7.9567654945708426E-4</v>
      </c>
      <c r="Y741" s="16">
        <f t="shared" si="327"/>
        <v>3.6274846356807469E-4</v>
      </c>
      <c r="Z741" s="16">
        <f t="shared" si="317"/>
        <v>2.5941644064361622</v>
      </c>
      <c r="AA741" s="16">
        <f t="shared" si="318"/>
        <v>3.0319702470357641</v>
      </c>
      <c r="AB741" s="16"/>
      <c r="AC741" s="16">
        <f t="shared" si="341"/>
        <v>7.9567654945708426E-4</v>
      </c>
      <c r="AD741" s="16">
        <f t="shared" si="342"/>
        <v>3.6274846356807469E-4</v>
      </c>
      <c r="AE741" s="16">
        <f t="shared" si="321"/>
        <v>4.2527922085059349E-4</v>
      </c>
      <c r="AF741" s="16"/>
      <c r="AG741" s="16">
        <f t="shared" si="336"/>
        <v>-0.19663678735184759</v>
      </c>
      <c r="AH741" s="16">
        <f t="shared" si="337"/>
        <v>0.75592307279106208</v>
      </c>
      <c r="AI741" s="16">
        <f t="shared" si="322"/>
        <v>0.44071371456078545</v>
      </c>
      <c r="AJ741" s="16"/>
      <c r="AK741" s="16">
        <f t="shared" si="338"/>
        <v>-0.98318393675923788</v>
      </c>
      <c r="AL741" s="16">
        <f t="shared" si="339"/>
        <v>3.7796153639553105</v>
      </c>
      <c r="AM741" s="16">
        <f t="shared" si="323"/>
        <v>-1.7964314271960726</v>
      </c>
      <c r="AN741" s="16"/>
      <c r="AO741" s="16">
        <f t="shared" si="343"/>
        <v>9.7872804917869725E-4</v>
      </c>
      <c r="AP741" s="16">
        <f t="shared" si="328"/>
        <v>2.6816666798209394</v>
      </c>
      <c r="AQ741" s="16">
        <f t="shared" si="329"/>
        <v>0.98643849668149619</v>
      </c>
      <c r="AR741" s="16"/>
      <c r="AS741" s="16">
        <f t="shared" si="344"/>
        <v>4.7167171689704085E-3</v>
      </c>
      <c r="AT741" s="36">
        <f t="shared" si="330"/>
        <v>9.7533835669383411</v>
      </c>
      <c r="AU741" s="16">
        <f t="shared" si="331"/>
        <v>2.2776142573143989</v>
      </c>
      <c r="AW741" s="16">
        <f t="shared" si="340"/>
        <v>4.6885173629886948E-4</v>
      </c>
      <c r="AX741" s="16">
        <f t="shared" si="332"/>
        <v>1.475921481371419</v>
      </c>
      <c r="AY741" s="16">
        <f t="shared" si="333"/>
        <v>0.3892825278604426</v>
      </c>
    </row>
    <row r="742" spans="1:51" x14ac:dyDescent="0.2">
      <c r="A742" s="28">
        <v>740</v>
      </c>
      <c r="B742">
        <v>12561.63</v>
      </c>
      <c r="C742">
        <v>3822.42</v>
      </c>
      <c r="D742" s="29">
        <v>0.23</v>
      </c>
      <c r="E742" s="16">
        <f t="shared" si="319"/>
        <v>4.4230769230769233E-5</v>
      </c>
      <c r="F742" s="16"/>
      <c r="G742" s="16">
        <f t="shared" si="324"/>
        <v>-1.6619017498152554E-2</v>
      </c>
      <c r="H742" s="16">
        <f t="shared" si="324"/>
        <v>-1.7453577083633244E-2</v>
      </c>
      <c r="I742" s="16"/>
      <c r="J742" s="16">
        <v>-1.6619017498152554E-2</v>
      </c>
      <c r="K742" s="16">
        <v>2.4690267107055491E-2</v>
      </c>
      <c r="L742" s="16">
        <f t="shared" si="320"/>
        <v>1.4008937775577576E-3</v>
      </c>
      <c r="M742" s="16">
        <f t="shared" si="325"/>
        <v>-1.8019911275710312E-2</v>
      </c>
      <c r="N742" s="16"/>
      <c r="O742" s="16">
        <v>-1.7453577083633244E-2</v>
      </c>
      <c r="P742" s="16">
        <v>1.3603947237613391E-3</v>
      </c>
      <c r="Q742" s="16">
        <f t="shared" si="326"/>
        <v>1.5904554207861053E-3</v>
      </c>
      <c r="R742" s="16">
        <f t="shared" si="334"/>
        <v>-1.9044032504419349E-2</v>
      </c>
      <c r="X742" s="16">
        <f t="shared" si="335"/>
        <v>6.9813405335950474E-4</v>
      </c>
      <c r="Y742" s="16">
        <f t="shared" si="327"/>
        <v>2.9991629119748123E-4</v>
      </c>
      <c r="Z742" s="16">
        <f t="shared" si="317"/>
        <v>2.4820503951378559</v>
      </c>
      <c r="AA742" s="16">
        <f t="shared" si="318"/>
        <v>2.5324377104394116</v>
      </c>
      <c r="AB742" s="16"/>
      <c r="AC742" s="16">
        <f t="shared" si="341"/>
        <v>6.9813405335950474E-4</v>
      </c>
      <c r="AD742" s="16">
        <f t="shared" si="342"/>
        <v>2.9991629119748123E-4</v>
      </c>
      <c r="AE742" s="16">
        <f t="shared" si="321"/>
        <v>3.6222008918267433E-4</v>
      </c>
      <c r="AF742" s="16"/>
      <c r="AG742" s="16">
        <f t="shared" si="336"/>
        <v>-0.73268572880820193</v>
      </c>
      <c r="AH742" s="16">
        <f t="shared" si="337"/>
        <v>1.776871357830706</v>
      </c>
      <c r="AI742" s="16">
        <f t="shared" si="322"/>
        <v>-4.4185629022504225E-2</v>
      </c>
      <c r="AJ742" s="16"/>
      <c r="AK742" s="16">
        <f t="shared" si="338"/>
        <v>-3.6634286440410095</v>
      </c>
      <c r="AL742" s="16">
        <f t="shared" si="339"/>
        <v>8.8843567891535304</v>
      </c>
      <c r="AM742" s="16">
        <f t="shared" si="323"/>
        <v>-4.2209281451125209</v>
      </c>
      <c r="AN742" s="16"/>
      <c r="AO742" s="16">
        <f t="shared" si="343"/>
        <v>-9.9099721725529732E-3</v>
      </c>
      <c r="AP742" s="16">
        <f t="shared" si="328"/>
        <v>2.6550914376478514</v>
      </c>
      <c r="AQ742" s="16">
        <f t="shared" si="329"/>
        <v>0.97647909389289977</v>
      </c>
      <c r="AR742" s="16"/>
      <c r="AS742" s="16">
        <f t="shared" si="344"/>
        <v>-4.9692168555072559E-2</v>
      </c>
      <c r="AT742" s="36">
        <f t="shared" si="330"/>
        <v>9.2687167867477669</v>
      </c>
      <c r="AU742" s="16">
        <f t="shared" si="331"/>
        <v>2.2266449435393851</v>
      </c>
      <c r="AW742" s="16">
        <f t="shared" si="340"/>
        <v>-3.9067442072734026E-3</v>
      </c>
      <c r="AX742" s="16">
        <f t="shared" si="332"/>
        <v>1.4701554336736808</v>
      </c>
      <c r="AY742" s="16">
        <f t="shared" si="333"/>
        <v>0.38536813239384199</v>
      </c>
    </row>
    <row r="743" spans="1:51" x14ac:dyDescent="0.2">
      <c r="A743" s="28">
        <v>741</v>
      </c>
      <c r="B743">
        <v>12871.78</v>
      </c>
      <c r="C743">
        <v>3827.62</v>
      </c>
      <c r="D743" s="29">
        <v>0.15</v>
      </c>
      <c r="E743" s="16">
        <f t="shared" si="319"/>
        <v>2.8846153846153845E-5</v>
      </c>
      <c r="F743" s="16"/>
      <c r="G743" s="16">
        <f t="shared" si="324"/>
        <v>2.4690267107055491E-2</v>
      </c>
      <c r="H743" s="16">
        <f t="shared" si="324"/>
        <v>1.3603947237613391E-3</v>
      </c>
      <c r="I743" s="16"/>
      <c r="J743" s="16">
        <v>2.4690267107055491E-2</v>
      </c>
      <c r="K743" s="16">
        <v>9.8704297307753291E-3</v>
      </c>
      <c r="L743" s="16">
        <f t="shared" si="320"/>
        <v>1.8142330597700042E-3</v>
      </c>
      <c r="M743" s="16">
        <f t="shared" si="325"/>
        <v>2.2876034047285488E-2</v>
      </c>
      <c r="N743" s="16"/>
      <c r="O743" s="16">
        <v>1.3603947237613391E-3</v>
      </c>
      <c r="P743" s="16">
        <v>1.1200171385874223E-2</v>
      </c>
      <c r="Q743" s="16">
        <f t="shared" si="326"/>
        <v>3.2590010333533657E-3</v>
      </c>
      <c r="R743" s="16">
        <f t="shared" si="334"/>
        <v>-1.8986063095920267E-3</v>
      </c>
      <c r="X743" s="16">
        <f t="shared" si="335"/>
        <v>6.6059123433070477E-4</v>
      </c>
      <c r="Y743" s="16">
        <f t="shared" si="327"/>
        <v>3.3431805748417877E-4</v>
      </c>
      <c r="Z743" s="16">
        <f t="shared" si="317"/>
        <v>2.3461547568819419</v>
      </c>
      <c r="AA743" s="16">
        <f t="shared" si="318"/>
        <v>3.0773792093475021</v>
      </c>
      <c r="AB743" s="16"/>
      <c r="AC743" s="16">
        <f t="shared" si="341"/>
        <v>6.6059123433070477E-4</v>
      </c>
      <c r="AD743" s="16">
        <f t="shared" si="342"/>
        <v>3.3431805748417877E-4</v>
      </c>
      <c r="AE743" s="16">
        <f t="shared" si="321"/>
        <v>3.7200554565233962E-4</v>
      </c>
      <c r="AF743" s="16"/>
      <c r="AG743" s="16">
        <f t="shared" si="336"/>
        <v>-0.40645061753756623</v>
      </c>
      <c r="AH743" s="16">
        <f t="shared" si="337"/>
        <v>1.1341517437854074</v>
      </c>
      <c r="AI743" s="16">
        <f t="shared" si="322"/>
        <v>0.27229887375215878</v>
      </c>
      <c r="AJ743" s="16"/>
      <c r="AK743" s="16">
        <f t="shared" si="338"/>
        <v>-2.0322530876878311</v>
      </c>
      <c r="AL743" s="16">
        <f t="shared" si="339"/>
        <v>5.6707587189270372</v>
      </c>
      <c r="AM743" s="16">
        <f t="shared" si="323"/>
        <v>-2.6385056312392061</v>
      </c>
      <c r="AN743" s="16"/>
      <c r="AO743" s="16">
        <f t="shared" si="343"/>
        <v>-1.5674914294167199E-2</v>
      </c>
      <c r="AP743" s="16">
        <f t="shared" si="328"/>
        <v>2.6134731069195443</v>
      </c>
      <c r="AQ743" s="16">
        <f t="shared" si="329"/>
        <v>0.96068002905458749</v>
      </c>
      <c r="AR743" s="16"/>
      <c r="AS743" s="16">
        <f t="shared" si="344"/>
        <v>-7.8551494547759074E-2</v>
      </c>
      <c r="AT743" s="36">
        <f t="shared" si="330"/>
        <v>8.5406452306088259</v>
      </c>
      <c r="AU743" s="16">
        <f t="shared" si="331"/>
        <v>2.1448365588818827</v>
      </c>
      <c r="AW743" s="16">
        <f t="shared" si="340"/>
        <v>-1.3311644754772872E-3</v>
      </c>
      <c r="AX743" s="16">
        <f t="shared" si="332"/>
        <v>1.4681984149869445</v>
      </c>
      <c r="AY743" s="16">
        <f t="shared" si="333"/>
        <v>0.38403608113187448</v>
      </c>
    </row>
    <row r="744" spans="1:51" x14ac:dyDescent="0.2">
      <c r="A744" s="28">
        <v>742</v>
      </c>
      <c r="B744">
        <v>12998.83</v>
      </c>
      <c r="C744">
        <v>3870.49</v>
      </c>
      <c r="D744" s="29">
        <v>0.15</v>
      </c>
      <c r="E744" s="16">
        <f t="shared" si="319"/>
        <v>2.8846153846153845E-5</v>
      </c>
      <c r="F744" s="16"/>
      <c r="G744" s="16">
        <f t="shared" si="324"/>
        <v>9.8704297307753291E-3</v>
      </c>
      <c r="H744" s="16">
        <f t="shared" si="324"/>
        <v>1.1200171385874223E-2</v>
      </c>
      <c r="I744" s="16"/>
      <c r="J744" s="16">
        <v>9.8704297307753291E-3</v>
      </c>
      <c r="K744" s="16">
        <v>6.9352395561754123E-3</v>
      </c>
      <c r="L744" s="16">
        <f t="shared" si="320"/>
        <v>1.1893039881987891E-3</v>
      </c>
      <c r="M744" s="16">
        <f t="shared" si="325"/>
        <v>8.6811257425765398E-3</v>
      </c>
      <c r="N744" s="16"/>
      <c r="O744" s="16">
        <v>1.1200171385874223E-2</v>
      </c>
      <c r="P744" s="16">
        <v>-8.226348601856533E-3</v>
      </c>
      <c r="Q744" s="16">
        <f t="shared" si="326"/>
        <v>1.8020976978843598E-3</v>
      </c>
      <c r="R744" s="16">
        <f t="shared" si="334"/>
        <v>9.3980736879898628E-3</v>
      </c>
      <c r="X744" s="16">
        <f t="shared" si="335"/>
        <v>6.6419566350581043E-4</v>
      </c>
      <c r="Y744" s="16">
        <f t="shared" si="327"/>
        <v>2.7832308583556389E-4</v>
      </c>
      <c r="Z744" s="16">
        <f t="shared" si="317"/>
        <v>2.682796621203948</v>
      </c>
      <c r="AA744" s="16">
        <f t="shared" si="318"/>
        <v>3.0157541055423289</v>
      </c>
      <c r="AB744" s="16"/>
      <c r="AC744" s="16">
        <f t="shared" si="341"/>
        <v>6.6419566350581043E-4</v>
      </c>
      <c r="AD744" s="16">
        <f t="shared" si="342"/>
        <v>2.7832308583556389E-4</v>
      </c>
      <c r="AE744" s="16">
        <f t="shared" si="321"/>
        <v>3.4034997798849243E-4</v>
      </c>
      <c r="AF744" s="16"/>
      <c r="AG744" s="16">
        <f t="shared" si="336"/>
        <v>7.6455944448711899E-2</v>
      </c>
      <c r="AH744" s="16">
        <f t="shared" si="337"/>
        <v>0.30226262886710847</v>
      </c>
      <c r="AI744" s="16">
        <f t="shared" si="322"/>
        <v>0.62128142668417974</v>
      </c>
      <c r="AJ744" s="16"/>
      <c r="AK744" s="16">
        <f t="shared" si="338"/>
        <v>0.38227972224355949</v>
      </c>
      <c r="AL744" s="16">
        <f t="shared" si="339"/>
        <v>1.5113131443355423</v>
      </c>
      <c r="AM744" s="16">
        <f t="shared" si="323"/>
        <v>-0.89359286657910175</v>
      </c>
      <c r="AN744" s="16"/>
      <c r="AO744" s="16">
        <f t="shared" si="343"/>
        <v>8.6987064237542752E-3</v>
      </c>
      <c r="AP744" s="16">
        <f t="shared" si="328"/>
        <v>2.6362069422230143</v>
      </c>
      <c r="AQ744" s="16">
        <f t="shared" si="329"/>
        <v>0.96934111971321912</v>
      </c>
      <c r="AR744" s="16"/>
      <c r="AS744" s="16">
        <f t="shared" si="344"/>
        <v>4.3378147503386769E-2</v>
      </c>
      <c r="AT744" s="36">
        <f t="shared" si="330"/>
        <v>8.9111225991962719</v>
      </c>
      <c r="AU744" s="16">
        <f t="shared" si="331"/>
        <v>2.1873002267220318</v>
      </c>
      <c r="AW744" s="16">
        <f t="shared" si="340"/>
        <v>2.6078850466378363E-3</v>
      </c>
      <c r="AX744" s="16">
        <f t="shared" si="332"/>
        <v>1.4720273076788861</v>
      </c>
      <c r="AY744" s="16">
        <f t="shared" si="333"/>
        <v>0.38664057154689591</v>
      </c>
    </row>
    <row r="745" spans="1:51" x14ac:dyDescent="0.2">
      <c r="A745" s="28">
        <v>743</v>
      </c>
      <c r="B745">
        <v>13088.98</v>
      </c>
      <c r="C745">
        <v>3838.65</v>
      </c>
      <c r="D745" s="29">
        <v>0.17</v>
      </c>
      <c r="E745" s="16">
        <f t="shared" si="319"/>
        <v>3.2692307692307693E-5</v>
      </c>
      <c r="F745" s="16"/>
      <c r="G745" s="16">
        <f t="shared" si="324"/>
        <v>6.9352395561754123E-3</v>
      </c>
      <c r="H745" s="16">
        <f t="shared" si="324"/>
        <v>-8.226348601856533E-3</v>
      </c>
      <c r="I745" s="16"/>
      <c r="J745" s="16">
        <v>6.9352395561754123E-3</v>
      </c>
      <c r="K745" s="16">
        <v>8.7753209188187759E-3</v>
      </c>
      <c r="L745" s="16">
        <f t="shared" si="320"/>
        <v>1.4134992823295312E-3</v>
      </c>
      <c r="M745" s="16">
        <f t="shared" si="325"/>
        <v>5.5217402738458807E-3</v>
      </c>
      <c r="N745" s="16"/>
      <c r="O745" s="16">
        <v>-8.226348601856533E-3</v>
      </c>
      <c r="P745" s="16">
        <v>-2.4331470699334779E-3</v>
      </c>
      <c r="Q745" s="16">
        <f t="shared" si="326"/>
        <v>1.0401318787547742E-3</v>
      </c>
      <c r="R745" s="16">
        <f t="shared" si="334"/>
        <v>-9.2664804806113065E-3</v>
      </c>
      <c r="X745" s="16">
        <f t="shared" si="335"/>
        <v>5.9171140270747183E-4</v>
      </c>
      <c r="Y745" s="16">
        <f t="shared" si="327"/>
        <v>2.5655709059150297E-4</v>
      </c>
      <c r="Z745" s="16">
        <f t="shared" si="317"/>
        <v>2.7715433111149235</v>
      </c>
      <c r="AA745" s="16">
        <f t="shared" si="318"/>
        <v>3.0477950314835844</v>
      </c>
      <c r="AB745" s="16"/>
      <c r="AC745" s="16">
        <f t="shared" si="341"/>
        <v>5.9171140270747183E-4</v>
      </c>
      <c r="AD745" s="16">
        <f t="shared" si="342"/>
        <v>2.5655709059150297E-4</v>
      </c>
      <c r="AE745" s="16">
        <f t="shared" si="321"/>
        <v>3.0842535533644481E-4</v>
      </c>
      <c r="AF745" s="16"/>
      <c r="AG745" s="16">
        <f t="shared" si="336"/>
        <v>-0.77275559702929697</v>
      </c>
      <c r="AH745" s="16">
        <f t="shared" si="337"/>
        <v>1.952076912371697</v>
      </c>
      <c r="AI745" s="16">
        <f t="shared" si="322"/>
        <v>-0.17932131534240003</v>
      </c>
      <c r="AJ745" s="16"/>
      <c r="AK745" s="16">
        <f t="shared" si="338"/>
        <v>-3.8637779851464846</v>
      </c>
      <c r="AL745" s="16">
        <f t="shared" si="339"/>
        <v>9.7603845618584852</v>
      </c>
      <c r="AM745" s="16">
        <f t="shared" si="323"/>
        <v>-4.8966065767120011</v>
      </c>
      <c r="AN745" s="16"/>
      <c r="AO745" s="16">
        <f t="shared" si="343"/>
        <v>-1.9383558845130718E-3</v>
      </c>
      <c r="AP745" s="16">
        <f t="shared" si="328"/>
        <v>2.6310970349837621</v>
      </c>
      <c r="AQ745" s="16">
        <f t="shared" si="329"/>
        <v>0.96740088278579173</v>
      </c>
      <c r="AR745" s="16"/>
      <c r="AS745" s="16">
        <f t="shared" si="344"/>
        <v>-9.8071640379499714E-3</v>
      </c>
      <c r="AT745" s="36">
        <f t="shared" si="330"/>
        <v>8.8237297581036707</v>
      </c>
      <c r="AU745" s="16">
        <f t="shared" si="331"/>
        <v>2.1774446557006795</v>
      </c>
      <c r="AW745" s="16">
        <f t="shared" si="340"/>
        <v>-2.880526812715856E-3</v>
      </c>
      <c r="AX745" s="16">
        <f t="shared" si="332"/>
        <v>1.4677870935500672</v>
      </c>
      <c r="AY745" s="16">
        <f t="shared" si="333"/>
        <v>0.3837558880325746</v>
      </c>
    </row>
    <row r="746" spans="1:51" x14ac:dyDescent="0.2">
      <c r="A746" s="28">
        <v>744</v>
      </c>
      <c r="B746">
        <v>13203.84</v>
      </c>
      <c r="C746">
        <v>3829.31</v>
      </c>
      <c r="D746" s="29">
        <v>0.105</v>
      </c>
      <c r="E746" s="16">
        <f t="shared" si="319"/>
        <v>2.0192307692307691E-5</v>
      </c>
      <c r="F746" s="16"/>
      <c r="G746" s="16">
        <f t="shared" si="324"/>
        <v>8.7753209188187759E-3</v>
      </c>
      <c r="H746" s="16">
        <f t="shared" si="324"/>
        <v>-2.4331470699334779E-3</v>
      </c>
      <c r="I746" s="16"/>
      <c r="J746" s="16">
        <v>8.7753209188187759E-3</v>
      </c>
      <c r="K746" s="16">
        <v>-1.2009385148562821E-2</v>
      </c>
      <c r="L746" s="16">
        <f t="shared" si="320"/>
        <v>1.4579029966089701E-3</v>
      </c>
      <c r="M746" s="16">
        <f t="shared" si="325"/>
        <v>7.3174179222098056E-3</v>
      </c>
      <c r="N746" s="16"/>
      <c r="O746" s="16">
        <v>-2.4331470699334779E-3</v>
      </c>
      <c r="P746" s="16">
        <v>6.168213072328929E-3</v>
      </c>
      <c r="Q746" s="16">
        <f t="shared" si="326"/>
        <v>2.5444692965219413E-3</v>
      </c>
      <c r="R746" s="16">
        <f t="shared" si="334"/>
        <v>-4.9776163664554188E-3</v>
      </c>
      <c r="X746" s="16">
        <f t="shared" si="335"/>
        <v>5.2663006083357835E-4</v>
      </c>
      <c r="Y746" s="16">
        <f t="shared" si="327"/>
        <v>2.4010100624518297E-4</v>
      </c>
      <c r="Z746" s="16">
        <f t="shared" si="317"/>
        <v>2.8047305614625277</v>
      </c>
      <c r="AA746" s="16">
        <f t="shared" si="318"/>
        <v>3.1966905620573454</v>
      </c>
      <c r="AB746" s="16"/>
      <c r="AC746" s="16">
        <f t="shared" si="341"/>
        <v>5.2663006083357835E-4</v>
      </c>
      <c r="AD746" s="16">
        <f t="shared" si="342"/>
        <v>2.4010100624518297E-4</v>
      </c>
      <c r="AE746" s="16">
        <f t="shared" si="321"/>
        <v>2.8148347664083554E-4</v>
      </c>
      <c r="AF746" s="16"/>
      <c r="AG746" s="16">
        <f t="shared" si="336"/>
        <v>-0.58525162478314829</v>
      </c>
      <c r="AH746" s="16">
        <f t="shared" si="337"/>
        <v>1.6612487629936314</v>
      </c>
      <c r="AI746" s="16">
        <f t="shared" si="322"/>
        <v>-7.5997138210483151E-2</v>
      </c>
      <c r="AJ746" s="16"/>
      <c r="AK746" s="16">
        <f t="shared" si="338"/>
        <v>-2.9262581239157415</v>
      </c>
      <c r="AL746" s="16">
        <f t="shared" si="339"/>
        <v>8.3062438149681572</v>
      </c>
      <c r="AM746" s="16">
        <f t="shared" si="323"/>
        <v>-4.3799856910524158</v>
      </c>
      <c r="AN746" s="16"/>
      <c r="AO746" s="16">
        <f t="shared" si="343"/>
        <v>-1.1536731002984432E-2</v>
      </c>
      <c r="AP746" s="16">
        <f t="shared" si="328"/>
        <v>2.6007427762484046</v>
      </c>
      <c r="AQ746" s="16">
        <f t="shared" si="329"/>
        <v>0.95579708740023162</v>
      </c>
      <c r="AR746" s="16"/>
      <c r="AS746" s="16">
        <f t="shared" si="344"/>
        <v>-5.781442424569138E-2</v>
      </c>
      <c r="AT746" s="36">
        <f t="shared" si="330"/>
        <v>8.3135909024393335</v>
      </c>
      <c r="AU746" s="16">
        <f t="shared" si="331"/>
        <v>2.1178916337549101</v>
      </c>
      <c r="AW746" s="16">
        <f t="shared" si="340"/>
        <v>-1.3211385351163945E-3</v>
      </c>
      <c r="AX746" s="16">
        <f t="shared" si="332"/>
        <v>1.4658479434594318</v>
      </c>
      <c r="AY746" s="16">
        <f t="shared" si="333"/>
        <v>0.38243387602453982</v>
      </c>
    </row>
    <row r="747" spans="1:51" x14ac:dyDescent="0.2">
      <c r="A747" s="28">
        <v>745</v>
      </c>
      <c r="B747">
        <v>13045.27</v>
      </c>
      <c r="C747">
        <v>3852.93</v>
      </c>
      <c r="D747" s="29">
        <v>0.17499999999999999</v>
      </c>
      <c r="E747" s="16">
        <f t="shared" si="319"/>
        <v>3.3653846153846152E-5</v>
      </c>
      <c r="F747" s="16"/>
      <c r="G747" s="16">
        <f t="shared" si="324"/>
        <v>-1.2009385148562821E-2</v>
      </c>
      <c r="H747" s="16">
        <f t="shared" si="324"/>
        <v>6.168213072328929E-3</v>
      </c>
      <c r="I747" s="16"/>
      <c r="J747" s="16">
        <v>-1.2009385148562821E-2</v>
      </c>
      <c r="K747" s="16">
        <v>-1.9672264353286749E-2</v>
      </c>
      <c r="L747" s="16">
        <f t="shared" si="320"/>
        <v>1.4300661471316194E-3</v>
      </c>
      <c r="M747" s="16">
        <f t="shared" si="325"/>
        <v>-1.3439451295694441E-2</v>
      </c>
      <c r="N747" s="16"/>
      <c r="O747" s="16">
        <v>6.168213072328929E-3</v>
      </c>
      <c r="P747" s="16">
        <v>3.864591362936863E-3</v>
      </c>
      <c r="Q747" s="16">
        <f t="shared" si="326"/>
        <v>2.095859363366542E-3</v>
      </c>
      <c r="R747" s="16">
        <f t="shared" si="334"/>
        <v>4.072353708962387E-3</v>
      </c>
      <c r="X747" s="16">
        <f t="shared" si="335"/>
        <v>4.7885008772823246E-4</v>
      </c>
      <c r="Y747" s="16">
        <f t="shared" si="327"/>
        <v>2.1427631118123099E-4</v>
      </c>
      <c r="Z747" s="16">
        <f t="shared" si="317"/>
        <v>2.714526508410648</v>
      </c>
      <c r="AA747" s="16">
        <f t="shared" si="318"/>
        <v>3.2664857186734468</v>
      </c>
      <c r="AB747" s="16"/>
      <c r="AC747" s="16">
        <f t="shared" si="341"/>
        <v>4.7885008772823246E-4</v>
      </c>
      <c r="AD747" s="16">
        <f t="shared" si="342"/>
        <v>2.1427631118123099E-4</v>
      </c>
      <c r="AE747" s="16">
        <f t="shared" si="321"/>
        <v>2.5356538117467188E-4</v>
      </c>
      <c r="AF747" s="16"/>
      <c r="AG747" s="16">
        <f t="shared" si="336"/>
        <v>1.6508637023045544E-3</v>
      </c>
      <c r="AH747" s="16">
        <f t="shared" si="337"/>
        <v>0.71927925591713104</v>
      </c>
      <c r="AI747" s="16">
        <f t="shared" si="322"/>
        <v>0.27906988038056435</v>
      </c>
      <c r="AJ747" s="16"/>
      <c r="AK747" s="16">
        <f t="shared" si="338"/>
        <v>8.2543185115227721E-3</v>
      </c>
      <c r="AL747" s="16">
        <f t="shared" si="339"/>
        <v>3.5963962795856554</v>
      </c>
      <c r="AM747" s="16">
        <f t="shared" si="323"/>
        <v>-2.6046505980971784</v>
      </c>
      <c r="AN747" s="16"/>
      <c r="AO747" s="16">
        <f t="shared" si="343"/>
        <v>1.7273913949532101E-2</v>
      </c>
      <c r="AP747" s="16">
        <f t="shared" si="328"/>
        <v>2.6456677831701869</v>
      </c>
      <c r="AQ747" s="16">
        <f t="shared" si="329"/>
        <v>0.97292350345270473</v>
      </c>
      <c r="AR747" s="16"/>
      <c r="AS747" s="16">
        <f t="shared" si="344"/>
        <v>8.6288800516891265E-2</v>
      </c>
      <c r="AT747" s="36">
        <f t="shared" si="330"/>
        <v>9.0309606893989631</v>
      </c>
      <c r="AU747" s="16">
        <f t="shared" si="331"/>
        <v>2.2006587504077824</v>
      </c>
      <c r="AW747" s="16">
        <f t="shared" si="340"/>
        <v>2.6884652227942623E-3</v>
      </c>
      <c r="AX747" s="16">
        <f t="shared" si="332"/>
        <v>1.469788824677327</v>
      </c>
      <c r="AY747" s="16">
        <f t="shared" si="333"/>
        <v>0.38511873378894484</v>
      </c>
    </row>
    <row r="748" spans="1:51" x14ac:dyDescent="0.2">
      <c r="A748" s="28">
        <v>746</v>
      </c>
      <c r="B748">
        <v>12788.64</v>
      </c>
      <c r="C748">
        <v>3867.82</v>
      </c>
      <c r="D748" s="29">
        <v>0.23</v>
      </c>
      <c r="E748" s="16">
        <f t="shared" si="319"/>
        <v>4.4230769230769233E-5</v>
      </c>
      <c r="F748" s="16"/>
      <c r="G748" s="16">
        <f t="shared" si="324"/>
        <v>-1.9672264353286749E-2</v>
      </c>
      <c r="H748" s="16">
        <f t="shared" si="324"/>
        <v>3.864591362936863E-3</v>
      </c>
      <c r="I748" s="16"/>
      <c r="J748" s="16">
        <v>-1.9672264353286749E-2</v>
      </c>
      <c r="K748" s="16">
        <v>2.4567897759261385E-2</v>
      </c>
      <c r="L748" s="16">
        <f t="shared" si="320"/>
        <v>1.7444982945218411E-3</v>
      </c>
      <c r="M748" s="16">
        <f t="shared" si="325"/>
        <v>-2.141676264780859E-2</v>
      </c>
      <c r="N748" s="16"/>
      <c r="O748" s="16">
        <v>3.864591362936863E-3</v>
      </c>
      <c r="P748" s="16">
        <v>4.2090893578294094E-3</v>
      </c>
      <c r="Q748" s="16">
        <f t="shared" si="326"/>
        <v>1.4297931861063538E-3</v>
      </c>
      <c r="R748" s="16">
        <f t="shared" si="334"/>
        <v>2.4347981768305092E-3</v>
      </c>
      <c r="X748" s="16">
        <f t="shared" si="335"/>
        <v>4.6229895759718919E-4</v>
      </c>
      <c r="Y748" s="16">
        <f t="shared" si="327"/>
        <v>1.9355906301933028E-4</v>
      </c>
      <c r="Z748" s="16">
        <f t="shared" si="317"/>
        <v>2.4246274091186337</v>
      </c>
      <c r="AA748" s="16">
        <f t="shared" si="318"/>
        <v>3.3407116143158535</v>
      </c>
      <c r="AB748" s="16"/>
      <c r="AC748" s="16">
        <f t="shared" si="341"/>
        <v>4.6229895759718919E-4</v>
      </c>
      <c r="AD748" s="16">
        <f t="shared" si="342"/>
        <v>1.9355906301933028E-4</v>
      </c>
      <c r="AE748" s="16">
        <f t="shared" si="321"/>
        <v>2.3679433386538802E-4</v>
      </c>
      <c r="AF748" s="16"/>
      <c r="AG748" s="16">
        <f t="shared" si="336"/>
        <v>-0.14142453623735121</v>
      </c>
      <c r="AH748" s="16">
        <f t="shared" si="337"/>
        <v>1.0764389029350183</v>
      </c>
      <c r="AI748" s="16">
        <f t="shared" si="322"/>
        <v>6.4985633302332868E-2</v>
      </c>
      <c r="AJ748" s="16"/>
      <c r="AK748" s="16">
        <f t="shared" si="338"/>
        <v>-0.70712268118675603</v>
      </c>
      <c r="AL748" s="16">
        <f t="shared" si="339"/>
        <v>5.382194514675092</v>
      </c>
      <c r="AM748" s="16">
        <f t="shared" si="323"/>
        <v>-3.6750718334883361</v>
      </c>
      <c r="AN748" s="16"/>
      <c r="AO748" s="16">
        <f t="shared" si="343"/>
        <v>2.7566359476145171E-3</v>
      </c>
      <c r="AP748" s="16">
        <f t="shared" si="328"/>
        <v>2.6529609260867195</v>
      </c>
      <c r="AQ748" s="16">
        <f t="shared" si="329"/>
        <v>0.97567634684763804</v>
      </c>
      <c r="AR748" s="16"/>
      <c r="AS748" s="16">
        <f t="shared" si="344"/>
        <v>1.3648564353457201E-2</v>
      </c>
      <c r="AT748" s="36">
        <f t="shared" si="330"/>
        <v>9.1542203375417674</v>
      </c>
      <c r="AU748" s="16">
        <f t="shared" si="331"/>
        <v>2.2142150120249866</v>
      </c>
      <c r="AW748" s="16">
        <f t="shared" si="340"/>
        <v>2.5647837117302322E-3</v>
      </c>
      <c r="AX748" s="16">
        <f t="shared" si="332"/>
        <v>1.4735585151145425</v>
      </c>
      <c r="AY748" s="16">
        <f t="shared" si="333"/>
        <v>0.38768023405594981</v>
      </c>
    </row>
    <row r="749" spans="1:51" x14ac:dyDescent="0.2">
      <c r="A749" s="28">
        <v>747</v>
      </c>
      <c r="B749">
        <v>13102.83</v>
      </c>
      <c r="C749">
        <v>3884.1</v>
      </c>
      <c r="D749" s="29">
        <v>0.23</v>
      </c>
      <c r="E749" s="16">
        <f t="shared" si="319"/>
        <v>4.4230769230769233E-5</v>
      </c>
      <c r="F749" s="16"/>
      <c r="G749" s="16">
        <f t="shared" si="324"/>
        <v>2.4567897759261385E-2</v>
      </c>
      <c r="H749" s="16">
        <f t="shared" si="324"/>
        <v>4.2090893578294094E-3</v>
      </c>
      <c r="I749" s="16"/>
      <c r="J749" s="16">
        <v>2.4567897759261385E-2</v>
      </c>
      <c r="K749" s="16">
        <v>-1.0198560158377938E-2</v>
      </c>
      <c r="L749" s="16">
        <f t="shared" si="320"/>
        <v>1.8604227418400779E-3</v>
      </c>
      <c r="M749" s="16">
        <f t="shared" si="325"/>
        <v>2.2707475017421305E-2</v>
      </c>
      <c r="N749" s="16"/>
      <c r="O749" s="16">
        <v>4.2090893578294094E-3</v>
      </c>
      <c r="P749" s="16">
        <v>2.8475065008624766E-3</v>
      </c>
      <c r="Q749" s="16">
        <f t="shared" si="326"/>
        <v>1.6081794506564591E-3</v>
      </c>
      <c r="R749" s="16">
        <f t="shared" si="334"/>
        <v>2.6009099071729502E-3</v>
      </c>
      <c r="X749" s="16">
        <f t="shared" si="335"/>
        <v>4.9593106013620723E-4</v>
      </c>
      <c r="Y749" s="16">
        <f t="shared" si="327"/>
        <v>1.7601652946377464E-4</v>
      </c>
      <c r="Z749" s="16">
        <f t="shared" si="317"/>
        <v>2.3657383034191133</v>
      </c>
      <c r="AA749" s="16">
        <f t="shared" si="318"/>
        <v>3.3843116068766053</v>
      </c>
      <c r="AB749" s="16"/>
      <c r="AC749" s="16">
        <f t="shared" si="341"/>
        <v>4.9593106013620723E-4</v>
      </c>
      <c r="AD749" s="16">
        <f t="shared" si="342"/>
        <v>1.7601652946377464E-4</v>
      </c>
      <c r="AE749" s="16">
        <f t="shared" si="321"/>
        <v>2.3387859427966972E-4</v>
      </c>
      <c r="AF749" s="16"/>
      <c r="AG749" s="16">
        <f t="shared" si="336"/>
        <v>-0.5280575693758468</v>
      </c>
      <c r="AH749" s="16">
        <f t="shared" si="337"/>
        <v>1.6952785372154839</v>
      </c>
      <c r="AI749" s="16">
        <f t="shared" si="322"/>
        <v>-0.16722096783963702</v>
      </c>
      <c r="AJ749" s="16"/>
      <c r="AK749" s="16">
        <f t="shared" si="338"/>
        <v>-2.6402878468792341</v>
      </c>
      <c r="AL749" s="16">
        <f t="shared" si="339"/>
        <v>8.4763926860774195</v>
      </c>
      <c r="AM749" s="16">
        <f t="shared" si="323"/>
        <v>-4.8361048391981853</v>
      </c>
      <c r="AN749" s="16"/>
      <c r="AO749" s="16">
        <f t="shared" si="343"/>
        <v>1.0591983483170594E-3</v>
      </c>
      <c r="AP749" s="16">
        <f t="shared" si="328"/>
        <v>2.6557709379177803</v>
      </c>
      <c r="AQ749" s="16">
        <f t="shared" si="329"/>
        <v>0.97673498464117536</v>
      </c>
      <c r="AR749" s="16"/>
      <c r="AS749" s="16">
        <f t="shared" si="344"/>
        <v>5.119068664662222E-3</v>
      </c>
      <c r="AT749" s="36">
        <f t="shared" si="330"/>
        <v>9.201081420021092</v>
      </c>
      <c r="AU749" s="16">
        <f t="shared" si="331"/>
        <v>2.2193210228015112</v>
      </c>
      <c r="AW749" s="16">
        <f t="shared" si="340"/>
        <v>-4.7470364211603302E-4</v>
      </c>
      <c r="AX749" s="16">
        <f t="shared" si="332"/>
        <v>1.4728590115205467</v>
      </c>
      <c r="AY749" s="16">
        <f t="shared" si="333"/>
        <v>0.38720541770639005</v>
      </c>
    </row>
    <row r="750" spans="1:51" x14ac:dyDescent="0.2">
      <c r="A750" s="28">
        <v>748</v>
      </c>
      <c r="B750">
        <v>12969.2</v>
      </c>
      <c r="C750">
        <v>3895.16</v>
      </c>
      <c r="D750" s="29">
        <v>0.23</v>
      </c>
      <c r="E750" s="16">
        <f t="shared" si="319"/>
        <v>4.4230769230769233E-5</v>
      </c>
      <c r="F750" s="16"/>
      <c r="G750" s="16">
        <f t="shared" si="324"/>
        <v>-1.0198560158377938E-2</v>
      </c>
      <c r="H750" s="16">
        <f t="shared" si="324"/>
        <v>2.8475065008624766E-3</v>
      </c>
      <c r="I750" s="16"/>
      <c r="J750" s="16">
        <v>-1.0198560158377938E-2</v>
      </c>
      <c r="K750" s="16">
        <v>3.714955432871609E-3</v>
      </c>
      <c r="L750" s="16">
        <f t="shared" si="320"/>
        <v>1.1911551982508777E-3</v>
      </c>
      <c r="M750" s="16">
        <f t="shared" si="325"/>
        <v>-1.1389715356628815E-2</v>
      </c>
      <c r="N750" s="16"/>
      <c r="O750" s="16">
        <v>2.8475065008624766E-3</v>
      </c>
      <c r="P750" s="16">
        <v>-3.3965228642725892E-3</v>
      </c>
      <c r="Q750" s="16">
        <f t="shared" si="326"/>
        <v>1.5815024532122475E-3</v>
      </c>
      <c r="R750" s="16">
        <f t="shared" si="334"/>
        <v>1.2660040476502291E-3</v>
      </c>
      <c r="X750" s="16">
        <f t="shared" si="335"/>
        <v>5.3220554615814129E-4</v>
      </c>
      <c r="Y750" s="16">
        <f t="shared" si="327"/>
        <v>1.6338981978305522E-4</v>
      </c>
      <c r="Z750" s="16">
        <f t="shared" si="317"/>
        <v>2.7284263730136882</v>
      </c>
      <c r="AA750" s="16">
        <f t="shared" si="318"/>
        <v>3.4358425756874169</v>
      </c>
      <c r="AB750" s="16"/>
      <c r="AC750" s="16">
        <f t="shared" si="341"/>
        <v>5.3220554615814129E-4</v>
      </c>
      <c r="AD750" s="16">
        <f t="shared" si="342"/>
        <v>1.6338981978305522E-4</v>
      </c>
      <c r="AE750" s="16">
        <f t="shared" si="321"/>
        <v>2.3342925739189234E-4</v>
      </c>
      <c r="AF750" s="16"/>
      <c r="AG750" s="16">
        <f t="shared" si="336"/>
        <v>-0.36098882087427281</v>
      </c>
      <c r="AH750" s="16">
        <f t="shared" si="337"/>
        <v>1.5882279555454502</v>
      </c>
      <c r="AI750" s="16">
        <f t="shared" si="322"/>
        <v>-0.22723913467117729</v>
      </c>
      <c r="AJ750" s="16"/>
      <c r="AK750" s="16">
        <f t="shared" si="338"/>
        <v>-1.8049441043713641</v>
      </c>
      <c r="AL750" s="16">
        <f t="shared" si="339"/>
        <v>7.9411397777272503</v>
      </c>
      <c r="AM750" s="16">
        <f t="shared" si="323"/>
        <v>-5.1361956733558864</v>
      </c>
      <c r="AN750" s="16"/>
      <c r="AO750" s="16">
        <f t="shared" si="343"/>
        <v>1.0205347231821066E-2</v>
      </c>
      <c r="AP750" s="16">
        <f t="shared" si="328"/>
        <v>2.6828740025074103</v>
      </c>
      <c r="AQ750" s="16">
        <f t="shared" si="329"/>
        <v>0.98688860891974661</v>
      </c>
      <c r="AR750" s="16"/>
      <c r="AS750" s="16">
        <f t="shared" si="344"/>
        <v>5.0849813082182248E-2</v>
      </c>
      <c r="AT750" s="36">
        <f t="shared" si="330"/>
        <v>9.668954690383103</v>
      </c>
      <c r="AU750" s="16">
        <f t="shared" si="331"/>
        <v>2.2689202054198025</v>
      </c>
      <c r="AW750" s="16">
        <f t="shared" si="340"/>
        <v>1.5938410541892465E-3</v>
      </c>
      <c r="AX750" s="16">
        <f t="shared" si="332"/>
        <v>1.4752065146801405</v>
      </c>
      <c r="AY750" s="16">
        <f t="shared" si="333"/>
        <v>0.38879798994394199</v>
      </c>
    </row>
    <row r="751" spans="1:51" x14ac:dyDescent="0.2">
      <c r="A751" s="28">
        <v>749</v>
      </c>
      <c r="B751">
        <v>13017.38</v>
      </c>
      <c r="C751">
        <v>3881.93</v>
      </c>
      <c r="D751" s="29">
        <v>0.23</v>
      </c>
      <c r="E751" s="16">
        <f t="shared" si="319"/>
        <v>4.4230769230769233E-5</v>
      </c>
      <c r="F751" s="16"/>
      <c r="G751" s="16">
        <f t="shared" si="324"/>
        <v>3.714955432871609E-3</v>
      </c>
      <c r="H751" s="16">
        <f t="shared" si="324"/>
        <v>-3.3965228642725892E-3</v>
      </c>
      <c r="I751" s="16"/>
      <c r="J751" s="16">
        <v>3.714955432871609E-3</v>
      </c>
      <c r="K751" s="16">
        <v>1.215067855436348E-2</v>
      </c>
      <c r="L751" s="16">
        <f t="shared" si="320"/>
        <v>1.7171040370151031E-3</v>
      </c>
      <c r="M751" s="16">
        <f t="shared" si="325"/>
        <v>1.9978513958565057E-3</v>
      </c>
      <c r="N751" s="16"/>
      <c r="O751" s="16">
        <v>-3.3965228642725892E-3</v>
      </c>
      <c r="P751" s="16">
        <v>1.1906448596445648E-2</v>
      </c>
      <c r="Q751" s="16">
        <f t="shared" si="326"/>
        <v>1.686939764702896E-3</v>
      </c>
      <c r="R751" s="16">
        <f t="shared" si="334"/>
        <v>-5.0834626289754849E-3</v>
      </c>
      <c r="X751" s="16">
        <f t="shared" si="335"/>
        <v>4.960892142419611E-4</v>
      </c>
      <c r="Y751" s="16">
        <f t="shared" si="327"/>
        <v>1.5299909545088647E-4</v>
      </c>
      <c r="Z751" s="16">
        <f t="shared" si="317"/>
        <v>2.8814159813828222</v>
      </c>
      <c r="AA751" s="16">
        <f t="shared" si="318"/>
        <v>3.3891505938164923</v>
      </c>
      <c r="AB751" s="16"/>
      <c r="AC751" s="16">
        <f t="shared" si="341"/>
        <v>4.960892142419611E-4</v>
      </c>
      <c r="AD751" s="16">
        <f t="shared" si="342"/>
        <v>1.5299909545088647E-4</v>
      </c>
      <c r="AE751" s="16">
        <f t="shared" si="321"/>
        <v>2.1808581448695666E-4</v>
      </c>
      <c r="AF751" s="16"/>
      <c r="AG751" s="16">
        <f t="shared" si="336"/>
        <v>-0.85953567063017344</v>
      </c>
      <c r="AH751" s="16">
        <f t="shared" si="337"/>
        <v>2.5793361377211621</v>
      </c>
      <c r="AI751" s="16">
        <f t="shared" si="322"/>
        <v>-0.71980046709098877</v>
      </c>
      <c r="AJ751" s="16"/>
      <c r="AK751" s="16">
        <f t="shared" si="338"/>
        <v>-4.2976783531508671</v>
      </c>
      <c r="AL751" s="16">
        <f t="shared" si="339"/>
        <v>12.896680688605811</v>
      </c>
      <c r="AM751" s="16">
        <f t="shared" si="323"/>
        <v>-7.5990023354549434</v>
      </c>
      <c r="AN751" s="16"/>
      <c r="AO751" s="16">
        <f t="shared" si="343"/>
        <v>-6.7455609077256675E-3</v>
      </c>
      <c r="AP751" s="16">
        <f t="shared" si="328"/>
        <v>2.6647765125157425</v>
      </c>
      <c r="AQ751" s="16">
        <f t="shared" si="329"/>
        <v>0.98012019388210858</v>
      </c>
      <c r="AR751" s="16"/>
      <c r="AS751" s="16">
        <f t="shared" si="344"/>
        <v>-3.3904727615551411E-2</v>
      </c>
      <c r="AT751" s="36">
        <f t="shared" si="330"/>
        <v>9.3411314152785554</v>
      </c>
      <c r="AU751" s="16">
        <f t="shared" si="331"/>
        <v>2.2344273814437723</v>
      </c>
      <c r="AW751" s="16">
        <f t="shared" si="340"/>
        <v>-1.2258722252621193E-3</v>
      </c>
      <c r="AX751" s="16">
        <f t="shared" si="332"/>
        <v>1.4733980999872685</v>
      </c>
      <c r="AY751" s="16">
        <f t="shared" si="333"/>
        <v>0.38757136572269335</v>
      </c>
    </row>
    <row r="752" spans="1:51" x14ac:dyDescent="0.2">
      <c r="A752" s="28">
        <v>750</v>
      </c>
      <c r="B752">
        <v>13175.55</v>
      </c>
      <c r="C752">
        <v>3928.15</v>
      </c>
      <c r="D752" s="29">
        <v>0.23</v>
      </c>
      <c r="E752" s="16">
        <f t="shared" si="319"/>
        <v>4.4230769230769233E-5</v>
      </c>
      <c r="F752" s="16"/>
      <c r="G752" s="16">
        <f t="shared" si="324"/>
        <v>1.215067855436348E-2</v>
      </c>
      <c r="H752" s="16">
        <f t="shared" si="324"/>
        <v>1.1906448596445648E-2</v>
      </c>
      <c r="I752" s="16"/>
      <c r="J752" s="16">
        <v>1.215067855436348E-2</v>
      </c>
      <c r="K752" s="16">
        <v>-1.1453032321231345E-2</v>
      </c>
      <c r="L752" s="16">
        <f t="shared" si="320"/>
        <v>1.5066196274246501E-3</v>
      </c>
      <c r="M752" s="16">
        <f t="shared" si="325"/>
        <v>1.0644058926938831E-2</v>
      </c>
      <c r="N752" s="16"/>
      <c r="O752" s="16">
        <v>1.1906448596445648E-2</v>
      </c>
      <c r="P752" s="16">
        <v>-1.0157453254076949E-3</v>
      </c>
      <c r="Q752" s="16">
        <f t="shared" si="326"/>
        <v>2.1704605917754792E-3</v>
      </c>
      <c r="R752" s="16">
        <f t="shared" si="334"/>
        <v>9.735988004670168E-3</v>
      </c>
      <c r="X752" s="16">
        <f t="shared" si="335"/>
        <v>4.4627368912570492E-4</v>
      </c>
      <c r="Y752" s="16">
        <f t="shared" si="327"/>
        <v>1.5088458859036202E-4</v>
      </c>
      <c r="Z752" s="16">
        <f t="shared" si="317"/>
        <v>2.8114149896475626</v>
      </c>
      <c r="AA752" s="16">
        <f t="shared" si="318"/>
        <v>3.1664466577799439</v>
      </c>
      <c r="AB752" s="16"/>
      <c r="AC752" s="16">
        <f t="shared" si="341"/>
        <v>4.4627368912570492E-4</v>
      </c>
      <c r="AD752" s="16">
        <f t="shared" si="342"/>
        <v>1.5088458859036202E-4</v>
      </c>
      <c r="AE752" s="16">
        <f t="shared" si="321"/>
        <v>2.0541217282162897E-4</v>
      </c>
      <c r="AF752" s="16"/>
      <c r="AG752" s="16">
        <f t="shared" si="336"/>
        <v>8.7290094650792224E-2</v>
      </c>
      <c r="AH752" s="16">
        <f t="shared" si="337"/>
        <v>0.45977408192150265</v>
      </c>
      <c r="AI752" s="16">
        <f t="shared" si="322"/>
        <v>0.45293582342770516</v>
      </c>
      <c r="AJ752" s="16"/>
      <c r="AK752" s="16">
        <f t="shared" si="338"/>
        <v>0.43645047325396114</v>
      </c>
      <c r="AL752" s="16">
        <f t="shared" si="339"/>
        <v>2.2988704096075132</v>
      </c>
      <c r="AM752" s="16">
        <f t="shared" si="323"/>
        <v>-1.7353208828614743</v>
      </c>
      <c r="AN752" s="16"/>
      <c r="AO752" s="16">
        <f t="shared" si="343"/>
        <v>2.0234954168543085E-2</v>
      </c>
      <c r="AP752" s="16">
        <f t="shared" si="328"/>
        <v>2.7186981431159087</v>
      </c>
      <c r="AQ752" s="16">
        <f t="shared" si="329"/>
        <v>1.0001531418765017</v>
      </c>
      <c r="AR752" s="16"/>
      <c r="AS752" s="16">
        <f t="shared" si="344"/>
        <v>0.10099784776579238</v>
      </c>
      <c r="AT752" s="36">
        <f t="shared" si="330"/>
        <v>10.28456558391912</v>
      </c>
      <c r="AU752" s="16">
        <f t="shared" si="331"/>
        <v>2.3306442843829425</v>
      </c>
      <c r="AW752" s="16">
        <f t="shared" si="340"/>
        <v>2.6651981579934475E-3</v>
      </c>
      <c r="AX752" s="16">
        <f t="shared" si="332"/>
        <v>1.4773249978893457</v>
      </c>
      <c r="AY752" s="16">
        <f t="shared" si="333"/>
        <v>0.39023301853803949</v>
      </c>
    </row>
    <row r="753" spans="1:51" x14ac:dyDescent="0.2">
      <c r="A753" s="28">
        <v>751</v>
      </c>
      <c r="B753">
        <v>13024.65</v>
      </c>
      <c r="C753">
        <v>3924.16</v>
      </c>
      <c r="D753" s="29">
        <v>0.12</v>
      </c>
      <c r="E753" s="16">
        <f t="shared" si="319"/>
        <v>2.3076923076923076E-5</v>
      </c>
      <c r="F753" s="16"/>
      <c r="G753" s="16">
        <f t="shared" si="324"/>
        <v>-1.1453032321231345E-2</v>
      </c>
      <c r="H753" s="16">
        <f t="shared" si="324"/>
        <v>-1.0157453254076949E-3</v>
      </c>
      <c r="I753" s="16"/>
      <c r="J753" s="16">
        <v>-1.1453032321231345E-2</v>
      </c>
      <c r="K753" s="16">
        <v>-4.3156629928635344E-2</v>
      </c>
      <c r="L753" s="16">
        <f t="shared" si="320"/>
        <v>1.3790035559112469E-3</v>
      </c>
      <c r="M753" s="16">
        <f t="shared" si="325"/>
        <v>-1.2832035877142593E-2</v>
      </c>
      <c r="N753" s="16"/>
      <c r="O753" s="16">
        <v>-1.0157453254076949E-3</v>
      </c>
      <c r="P753" s="16">
        <v>-6.2612125907199785E-3</v>
      </c>
      <c r="Q753" s="16">
        <f t="shared" si="326"/>
        <v>9.8543967264426912E-4</v>
      </c>
      <c r="R753" s="16">
        <f t="shared" si="334"/>
        <v>-2.001184998051964E-3</v>
      </c>
      <c r="X753" s="16">
        <f t="shared" si="335"/>
        <v>4.2511800164573665E-4</v>
      </c>
      <c r="Y753" s="16">
        <f t="shared" si="327"/>
        <v>1.6491768848155784E-4</v>
      </c>
      <c r="Z753" s="16">
        <f t="shared" si="317"/>
        <v>2.7689681326217781</v>
      </c>
      <c r="AA753" s="16">
        <f t="shared" si="318"/>
        <v>3.4239518629682824</v>
      </c>
      <c r="AB753" s="16"/>
      <c r="AC753" s="16">
        <f t="shared" si="341"/>
        <v>4.2511800164573665E-4</v>
      </c>
      <c r="AD753" s="16">
        <f t="shared" si="342"/>
        <v>1.6491768848155784E-4</v>
      </c>
      <c r="AE753" s="16">
        <f t="shared" si="321"/>
        <v>2.0960008807779836E-4</v>
      </c>
      <c r="AF753" s="16"/>
      <c r="AG753" s="16">
        <f t="shared" si="336"/>
        <v>-0.53857063968070251</v>
      </c>
      <c r="AH753" s="16">
        <f t="shared" si="337"/>
        <v>1.969285715477278</v>
      </c>
      <c r="AI753" s="16">
        <f t="shared" si="322"/>
        <v>-0.43071507579657542</v>
      </c>
      <c r="AJ753" s="16"/>
      <c r="AK753" s="16">
        <f t="shared" si="338"/>
        <v>-2.6928531984035127</v>
      </c>
      <c r="AL753" s="16">
        <f t="shared" si="339"/>
        <v>9.8464285773863907</v>
      </c>
      <c r="AM753" s="16">
        <f t="shared" si="323"/>
        <v>-6.153575378982878</v>
      </c>
      <c r="AN753" s="16"/>
      <c r="AO753" s="16">
        <f t="shared" si="343"/>
        <v>-1.4467159499318683E-3</v>
      </c>
      <c r="AP753" s="16">
        <f t="shared" si="328"/>
        <v>2.7147649591492127</v>
      </c>
      <c r="AQ753" s="16">
        <f t="shared" si="329"/>
        <v>0.99870537842263429</v>
      </c>
      <c r="AR753" s="16"/>
      <c r="AS753" s="16">
        <f t="shared" si="344"/>
        <v>-7.4105028265824191E-3</v>
      </c>
      <c r="AT753" s="36">
        <f t="shared" si="330"/>
        <v>10.208351781589315</v>
      </c>
      <c r="AU753" s="16">
        <f t="shared" si="331"/>
        <v>2.3232061873712437</v>
      </c>
      <c r="AW753" s="16">
        <f t="shared" si="340"/>
        <v>5.3296217089805384E-4</v>
      </c>
      <c r="AX753" s="16">
        <f t="shared" si="332"/>
        <v>1.4781123562273428</v>
      </c>
      <c r="AY753" s="16">
        <f t="shared" si="333"/>
        <v>0.39076583873504195</v>
      </c>
    </row>
    <row r="754" spans="1:51" x14ac:dyDescent="0.2">
      <c r="A754" s="28">
        <v>752</v>
      </c>
      <c r="B754">
        <v>12462.55</v>
      </c>
      <c r="C754">
        <v>3899.59</v>
      </c>
      <c r="D754" s="29">
        <v>0.17</v>
      </c>
      <c r="E754" s="16">
        <f t="shared" si="319"/>
        <v>3.2692307692307693E-5</v>
      </c>
      <c r="F754" s="16"/>
      <c r="G754" s="16">
        <f t="shared" si="324"/>
        <v>-4.3156629928635344E-2</v>
      </c>
      <c r="H754" s="16">
        <f t="shared" si="324"/>
        <v>-6.2612125907199785E-3</v>
      </c>
      <c r="I754" s="16"/>
      <c r="J754" s="16">
        <v>-4.3156629928635344E-2</v>
      </c>
      <c r="K754" s="16">
        <v>-5.1546433113608195E-3</v>
      </c>
      <c r="L754" s="16">
        <f t="shared" si="320"/>
        <v>1.7360817591309946E-3</v>
      </c>
      <c r="M754" s="16">
        <f t="shared" si="325"/>
        <v>-4.4892711687766339E-2</v>
      </c>
      <c r="N754" s="16"/>
      <c r="O754" s="16">
        <v>-6.2612125907199785E-3</v>
      </c>
      <c r="P754" s="16">
        <v>-1.4909259691403538E-2</v>
      </c>
      <c r="Q754" s="16">
        <f t="shared" si="326"/>
        <v>1.9860995874702277E-3</v>
      </c>
      <c r="R754" s="16">
        <f t="shared" si="334"/>
        <v>-8.2473121781902053E-3</v>
      </c>
      <c r="X754" s="16">
        <f t="shared" si="335"/>
        <v>4.1696544331600228E-4</v>
      </c>
      <c r="Y754" s="16">
        <f t="shared" si="327"/>
        <v>1.546579747318134E-4</v>
      </c>
      <c r="Z754" s="16">
        <f t="shared" si="317"/>
        <v>0.55562132023832156</v>
      </c>
      <c r="AA754" s="16">
        <f t="shared" si="318"/>
        <v>3.2483100687134092</v>
      </c>
      <c r="AB754" s="16"/>
      <c r="AC754" s="16">
        <f t="shared" si="341"/>
        <v>4.1696544331600228E-4</v>
      </c>
      <c r="AD754" s="16">
        <f t="shared" si="342"/>
        <v>1.546579747318134E-4</v>
      </c>
      <c r="AE754" s="16">
        <f t="shared" si="321"/>
        <v>2.0102000741975209E-4</v>
      </c>
      <c r="AF754" s="16"/>
      <c r="AG754" s="16">
        <f t="shared" si="336"/>
        <v>-0.6546275727504518</v>
      </c>
      <c r="AH754" s="16">
        <f t="shared" si="337"/>
        <v>2.554994891038465</v>
      </c>
      <c r="AI754" s="16">
        <f t="shared" si="322"/>
        <v>-0.9003673182880132</v>
      </c>
      <c r="AJ754" s="16"/>
      <c r="AK754" s="16">
        <f t="shared" si="338"/>
        <v>-3.2731378637522588</v>
      </c>
      <c r="AL754" s="16">
        <f t="shared" si="339"/>
        <v>12.774974455192325</v>
      </c>
      <c r="AM754" s="16">
        <f t="shared" si="323"/>
        <v>-8.5018365914400658</v>
      </c>
      <c r="AN754" s="16"/>
      <c r="AO754" s="16">
        <f t="shared" si="343"/>
        <v>1.0902837691984925E-2</v>
      </c>
      <c r="AP754" s="16">
        <f t="shared" si="328"/>
        <v>2.7443636008707046</v>
      </c>
      <c r="AQ754" s="16">
        <f t="shared" si="329"/>
        <v>1.0095492086912223</v>
      </c>
      <c r="AR754" s="16"/>
      <c r="AS754" s="16">
        <f t="shared" si="344"/>
        <v>5.4421880767616934E-2</v>
      </c>
      <c r="AT754" s="36">
        <f t="shared" si="330"/>
        <v>10.763909485080857</v>
      </c>
      <c r="AU754" s="16">
        <f t="shared" si="331"/>
        <v>2.3761988237881333</v>
      </c>
      <c r="AW754" s="16">
        <f t="shared" si="340"/>
        <v>1.252017138365857E-3</v>
      </c>
      <c r="AX754" s="16">
        <f t="shared" si="332"/>
        <v>1.4799629782297699</v>
      </c>
      <c r="AY754" s="16">
        <f t="shared" si="333"/>
        <v>0.39201707275353526</v>
      </c>
    </row>
    <row r="755" spans="1:51" x14ac:dyDescent="0.2">
      <c r="A755" s="28">
        <v>753</v>
      </c>
      <c r="B755">
        <v>12398.31</v>
      </c>
      <c r="C755">
        <v>3841.45</v>
      </c>
      <c r="D755" s="29">
        <v>0.24</v>
      </c>
      <c r="E755" s="16">
        <f t="shared" si="319"/>
        <v>4.6153846153846151E-5</v>
      </c>
      <c r="F755" s="16"/>
      <c r="G755" s="16">
        <f t="shared" si="324"/>
        <v>-5.1546433113608195E-3</v>
      </c>
      <c r="H755" s="16">
        <f t="shared" si="324"/>
        <v>-1.4909259691403538E-2</v>
      </c>
      <c r="I755" s="16"/>
      <c r="J755" s="16">
        <v>-5.1546433113608195E-3</v>
      </c>
      <c r="K755" s="16">
        <v>-2.9762120805173964E-3</v>
      </c>
      <c r="L755" s="16">
        <f t="shared" si="320"/>
        <v>2.2156954829611218E-3</v>
      </c>
      <c r="M755" s="16">
        <f t="shared" si="325"/>
        <v>-7.3703387943219413E-3</v>
      </c>
      <c r="N755" s="16"/>
      <c r="O755" s="16">
        <v>-1.4909259691403538E-2</v>
      </c>
      <c r="P755" s="16">
        <v>2.9415975738328452E-3</v>
      </c>
      <c r="Q755" s="16">
        <f t="shared" si="326"/>
        <v>2.3922944533476876E-3</v>
      </c>
      <c r="R755" s="16">
        <f t="shared" si="334"/>
        <v>-1.7301554144751225E-2</v>
      </c>
      <c r="X755" s="16">
        <f t="shared" si="335"/>
        <v>7.2178076915949542E-4</v>
      </c>
      <c r="Y755" s="16">
        <f t="shared" si="327"/>
        <v>1.6162571706447115E-4</v>
      </c>
      <c r="Z755" s="16">
        <f t="shared" si="317"/>
        <v>2.6603255549118363</v>
      </c>
      <c r="AA755" s="16">
        <f t="shared" si="318"/>
        <v>2.5201350539884713</v>
      </c>
      <c r="AB755" s="16"/>
      <c r="AC755" s="16">
        <f t="shared" si="341"/>
        <v>7.2178076915949542E-4</v>
      </c>
      <c r="AD755" s="16">
        <f t="shared" si="342"/>
        <v>1.6162571706447115E-4</v>
      </c>
      <c r="AE755" s="16">
        <f t="shared" si="321"/>
        <v>2.7037154278572532E-4</v>
      </c>
      <c r="AF755" s="16"/>
      <c r="AG755" s="16">
        <f t="shared" si="336"/>
        <v>-1.0423799373441751</v>
      </c>
      <c r="AH755" s="16">
        <f t="shared" si="337"/>
        <v>2.7810861720614537</v>
      </c>
      <c r="AI755" s="16">
        <f t="shared" si="322"/>
        <v>-0.73870623471727859</v>
      </c>
      <c r="AJ755" s="16"/>
      <c r="AK755" s="16">
        <f t="shared" si="338"/>
        <v>-5.2118996867208756</v>
      </c>
      <c r="AL755" s="16">
        <f t="shared" si="339"/>
        <v>13.905430860307268</v>
      </c>
      <c r="AM755" s="16">
        <f t="shared" si="323"/>
        <v>-7.6935311735863925</v>
      </c>
      <c r="AN755" s="16"/>
      <c r="AO755" s="16">
        <f t="shared" si="343"/>
        <v>-3.4748145786796844E-2</v>
      </c>
      <c r="AP755" s="16">
        <f t="shared" si="328"/>
        <v>2.6490020543756705</v>
      </c>
      <c r="AQ755" s="16">
        <f t="shared" si="329"/>
        <v>0.97418298581838536</v>
      </c>
      <c r="AR755" s="16"/>
      <c r="AS755" s="16">
        <f t="shared" si="344"/>
        <v>-0.17387149816475345</v>
      </c>
      <c r="AT755" s="36">
        <f t="shared" si="330"/>
        <v>8.8923724168000486</v>
      </c>
      <c r="AU755" s="16">
        <f t="shared" si="331"/>
        <v>2.1851938774561375</v>
      </c>
      <c r="AW755" s="16">
        <f t="shared" si="340"/>
        <v>-3.9725866094894044E-3</v>
      </c>
      <c r="AX755" s="16">
        <f t="shared" si="332"/>
        <v>1.4740836971199143</v>
      </c>
      <c r="AY755" s="16">
        <f t="shared" si="333"/>
        <v>0.38803657446168066</v>
      </c>
    </row>
    <row r="756" spans="1:51" x14ac:dyDescent="0.2">
      <c r="A756" s="28">
        <v>754</v>
      </c>
      <c r="B756">
        <v>12361.41</v>
      </c>
      <c r="C756">
        <v>3852.75</v>
      </c>
      <c r="D756" s="29">
        <v>0.24</v>
      </c>
      <c r="E756" s="16">
        <f t="shared" si="319"/>
        <v>4.6153846153846151E-5</v>
      </c>
      <c r="F756" s="16"/>
      <c r="G756" s="16">
        <f t="shared" si="324"/>
        <v>-2.9762120805173964E-3</v>
      </c>
      <c r="H756" s="16">
        <f t="shared" si="324"/>
        <v>2.9415975738328452E-3</v>
      </c>
      <c r="I756" s="16"/>
      <c r="J756" s="16">
        <v>-2.9762120805173964E-3</v>
      </c>
      <c r="K756" s="16">
        <v>5.6625417326987726E-2</v>
      </c>
      <c r="L756" s="16">
        <f t="shared" si="320"/>
        <v>1.640799392613408E-3</v>
      </c>
      <c r="M756" s="16">
        <f t="shared" si="325"/>
        <v>-4.6170114731308044E-3</v>
      </c>
      <c r="N756" s="16"/>
      <c r="O756" s="16">
        <v>2.9415975738328452E-3</v>
      </c>
      <c r="P756" s="16">
        <v>1.8599701511907041E-2</v>
      </c>
      <c r="Q756" s="16">
        <f t="shared" si="326"/>
        <v>3.0619759430013994E-3</v>
      </c>
      <c r="R756" s="16">
        <f t="shared" si="334"/>
        <v>-1.2037836916855421E-4</v>
      </c>
      <c r="X756" s="16">
        <f t="shared" si="335"/>
        <v>6.3388020799803608E-4</v>
      </c>
      <c r="Y756" s="16">
        <f t="shared" si="327"/>
        <v>2.1898094780826012E-4</v>
      </c>
      <c r="Z756" s="16">
        <f t="shared" si="317"/>
        <v>2.746072221149698</v>
      </c>
      <c r="AA756" s="16">
        <f t="shared" si="318"/>
        <v>3.294291293672845</v>
      </c>
      <c r="AB756" s="16"/>
      <c r="AC756" s="16">
        <f t="shared" si="341"/>
        <v>6.3388020799803608E-4</v>
      </c>
      <c r="AD756" s="16">
        <f t="shared" si="342"/>
        <v>2.1898094780826012E-4</v>
      </c>
      <c r="AE756" s="16">
        <f t="shared" si="321"/>
        <v>2.9492382306683078E-4</v>
      </c>
      <c r="AF756" s="16"/>
      <c r="AG756" s="16">
        <f t="shared" si="336"/>
        <v>-0.30526812840947748</v>
      </c>
      <c r="AH756" s="16">
        <f t="shared" si="337"/>
        <v>1.2560922705239264</v>
      </c>
      <c r="AI756" s="16">
        <f t="shared" si="322"/>
        <v>4.9175857885551233E-2</v>
      </c>
      <c r="AJ756" s="16"/>
      <c r="AK756" s="16">
        <f t="shared" si="338"/>
        <v>-1.5263406420473875</v>
      </c>
      <c r="AL756" s="16">
        <f t="shared" si="339"/>
        <v>6.280461352619632</v>
      </c>
      <c r="AM756" s="16">
        <f t="shared" si="323"/>
        <v>-3.7541207105722445</v>
      </c>
      <c r="AN756" s="16"/>
      <c r="AO756" s="16">
        <f t="shared" si="343"/>
        <v>1.1249085964458718E-2</v>
      </c>
      <c r="AP756" s="16">
        <f t="shared" si="328"/>
        <v>2.6788009062053701</v>
      </c>
      <c r="AQ756" s="16">
        <f t="shared" si="329"/>
        <v>0.9853692713415042</v>
      </c>
      <c r="AR756" s="16"/>
      <c r="AS756" s="16">
        <f t="shared" si="344"/>
        <v>5.6060814437678214E-2</v>
      </c>
      <c r="AT756" s="36">
        <f t="shared" si="330"/>
        <v>9.3908860567690038</v>
      </c>
      <c r="AU756" s="16">
        <f t="shared" si="331"/>
        <v>2.2397396505116189</v>
      </c>
      <c r="AW756" s="16">
        <f t="shared" si="340"/>
        <v>1.1102358163052467E-3</v>
      </c>
      <c r="AX756" s="16">
        <f t="shared" si="332"/>
        <v>1.4757202776366884</v>
      </c>
      <c r="AY756" s="16">
        <f t="shared" si="333"/>
        <v>0.38914619442199017</v>
      </c>
    </row>
    <row r="757" spans="1:51" x14ac:dyDescent="0.2">
      <c r="A757" s="28">
        <v>755</v>
      </c>
      <c r="B757">
        <v>13061.38</v>
      </c>
      <c r="C757">
        <v>3924.41</v>
      </c>
      <c r="D757" s="29">
        <v>0.17</v>
      </c>
      <c r="E757" s="16">
        <f t="shared" si="319"/>
        <v>3.2692307692307693E-5</v>
      </c>
      <c r="F757" s="16"/>
      <c r="G757" s="16">
        <f t="shared" si="324"/>
        <v>5.6625417326987726E-2</v>
      </c>
      <c r="H757" s="16">
        <f t="shared" si="324"/>
        <v>1.8599701511907041E-2</v>
      </c>
      <c r="I757" s="16"/>
      <c r="J757" s="16">
        <v>5.6625417326987726E-2</v>
      </c>
      <c r="K757" s="16">
        <v>-5.3811312434061224E-2</v>
      </c>
      <c r="L757" s="16">
        <f t="shared" si="320"/>
        <v>1.6078439681953079E-3</v>
      </c>
      <c r="M757" s="16">
        <f t="shared" si="325"/>
        <v>5.501757335879242E-2</v>
      </c>
      <c r="N757" s="16"/>
      <c r="O757" s="16">
        <v>1.8599701511907041E-2</v>
      </c>
      <c r="P757" s="16">
        <v>-3.0300096065395781E-2</v>
      </c>
      <c r="Q757" s="16">
        <f t="shared" si="326"/>
        <v>1.67965360527565E-3</v>
      </c>
      <c r="R757" s="16">
        <f t="shared" si="334"/>
        <v>1.6920047906631392E-2</v>
      </c>
      <c r="X757" s="16">
        <f t="shared" si="335"/>
        <v>5.5855836090626962E-4</v>
      </c>
      <c r="Y757" s="16">
        <f t="shared" si="327"/>
        <v>1.9325236215964492E-4</v>
      </c>
      <c r="Z757" s="16">
        <f t="shared" si="317"/>
        <v>0.11654264389926716</v>
      </c>
      <c r="AA757" s="16">
        <f t="shared" si="318"/>
        <v>2.6161080140590602</v>
      </c>
      <c r="AB757" s="16"/>
      <c r="AC757" s="16">
        <f t="shared" si="341"/>
        <v>5.5855836090626962E-4</v>
      </c>
      <c r="AD757" s="16">
        <f t="shared" si="342"/>
        <v>1.9325236215964492E-4</v>
      </c>
      <c r="AE757" s="16">
        <f t="shared" si="321"/>
        <v>2.6007570089513248E-4</v>
      </c>
      <c r="AF757" s="16"/>
      <c r="AG757" s="16">
        <f t="shared" si="336"/>
        <v>-8.339420130548527E-3</v>
      </c>
      <c r="AH757" s="16">
        <f t="shared" si="337"/>
        <v>0.19519916979441565</v>
      </c>
      <c r="AI757" s="16">
        <f t="shared" si="322"/>
        <v>0.8131402503361328</v>
      </c>
      <c r="AJ757" s="16"/>
      <c r="AK757" s="16">
        <f t="shared" si="338"/>
        <v>-4.1697100652742632E-2</v>
      </c>
      <c r="AL757" s="16">
        <f t="shared" si="339"/>
        <v>0.97599584897207825</v>
      </c>
      <c r="AM757" s="16">
        <f t="shared" si="323"/>
        <v>6.570125168066443E-2</v>
      </c>
      <c r="AN757" s="16"/>
      <c r="AO757" s="16">
        <f t="shared" si="343"/>
        <v>6.0792757903228153E-3</v>
      </c>
      <c r="AP757" s="16">
        <f t="shared" si="328"/>
        <v>2.6950860757015591</v>
      </c>
      <c r="AQ757" s="16">
        <f t="shared" si="329"/>
        <v>0.99143014288674836</v>
      </c>
      <c r="AR757" s="16"/>
      <c r="AS757" s="16">
        <f t="shared" si="344"/>
        <v>3.021176356699868E-2</v>
      </c>
      <c r="AT757" s="36">
        <f t="shared" si="330"/>
        <v>9.6746012860007333</v>
      </c>
      <c r="AU757" s="16">
        <f t="shared" si="331"/>
        <v>2.2695040273173799</v>
      </c>
      <c r="AW757" s="16">
        <f t="shared" si="340"/>
        <v>1.4628200455020495E-3</v>
      </c>
      <c r="AX757" s="16">
        <f t="shared" si="332"/>
        <v>1.4778789908403691</v>
      </c>
      <c r="AY757" s="16">
        <f t="shared" si="333"/>
        <v>0.39060794558850753</v>
      </c>
    </row>
    <row r="758" spans="1:51" x14ac:dyDescent="0.2">
      <c r="A758" s="28">
        <v>756</v>
      </c>
      <c r="B758">
        <v>12358.53</v>
      </c>
      <c r="C758">
        <v>3805.5</v>
      </c>
      <c r="D758" s="29">
        <v>0.115</v>
      </c>
      <c r="E758" s="16">
        <f t="shared" si="319"/>
        <v>2.2115384615384616E-5</v>
      </c>
      <c r="F758" s="16"/>
      <c r="G758" s="16">
        <f t="shared" si="324"/>
        <v>-5.3811312434061224E-2</v>
      </c>
      <c r="H758" s="16">
        <f t="shared" si="324"/>
        <v>-3.0300096065395781E-2</v>
      </c>
      <c r="I758" s="16"/>
      <c r="J758" s="16">
        <v>-5.3811312434061224E-2</v>
      </c>
      <c r="K758" s="16">
        <v>-2.4106426897050059E-2</v>
      </c>
      <c r="L758" s="16">
        <f t="shared" si="320"/>
        <v>7.0618732403575368E-4</v>
      </c>
      <c r="M758" s="16">
        <f t="shared" si="325"/>
        <v>-5.4517499758096978E-2</v>
      </c>
      <c r="N758" s="16"/>
      <c r="O758" s="16">
        <v>-3.0300096065395781E-2</v>
      </c>
      <c r="P758" s="16">
        <v>5.7416896597030373E-3</v>
      </c>
      <c r="Q758" s="16">
        <f t="shared" si="326"/>
        <v>4.6713218300294406E-4</v>
      </c>
      <c r="R758" s="16">
        <f t="shared" si="334"/>
        <v>-3.0767228248398726E-2</v>
      </c>
      <c r="X758" s="16">
        <f t="shared" si="335"/>
        <v>1.0043162089430355E-3</v>
      </c>
      <c r="Y758" s="16">
        <f t="shared" si="327"/>
        <v>2.3913602951258713E-4</v>
      </c>
      <c r="Z758" s="16">
        <f t="shared" si="317"/>
        <v>1.0530934167665882</v>
      </c>
      <c r="AA758" s="16">
        <f t="shared" si="318"/>
        <v>1.2710455331250425</v>
      </c>
      <c r="AB758" s="16"/>
      <c r="AC758" s="16">
        <f t="shared" si="341"/>
        <v>1.0043162089430355E-3</v>
      </c>
      <c r="AD758" s="16">
        <f t="shared" si="342"/>
        <v>2.3913602951258713E-4</v>
      </c>
      <c r="AE758" s="16">
        <f t="shared" si="321"/>
        <v>3.8793667270405936E-4</v>
      </c>
      <c r="AF758" s="16"/>
      <c r="AG758" s="16">
        <f t="shared" si="336"/>
        <v>-0.72177956791284159</v>
      </c>
      <c r="AH758" s="16">
        <f t="shared" si="337"/>
        <v>2.0248213252249769</v>
      </c>
      <c r="AI758" s="16">
        <f t="shared" si="322"/>
        <v>-0.30304175731213534</v>
      </c>
      <c r="AJ758" s="16"/>
      <c r="AK758" s="16">
        <f t="shared" si="338"/>
        <v>-3.6088978395642077</v>
      </c>
      <c r="AL758" s="16">
        <f t="shared" si="339"/>
        <v>10.124106626124885</v>
      </c>
      <c r="AM758" s="16">
        <f t="shared" si="323"/>
        <v>-5.5152087865606774</v>
      </c>
      <c r="AN758" s="16"/>
      <c r="AO758" s="16">
        <f t="shared" si="343"/>
        <v>-5.4392150232314617E-3</v>
      </c>
      <c r="AP758" s="16">
        <f t="shared" si="328"/>
        <v>2.6804269230297013</v>
      </c>
      <c r="AQ758" s="16">
        <f t="shared" si="329"/>
        <v>0.98597608147387261</v>
      </c>
      <c r="AR758" s="16"/>
      <c r="AS758" s="16">
        <f t="shared" si="344"/>
        <v>-2.7326844346926536E-2</v>
      </c>
      <c r="AT758" s="36">
        <f t="shared" si="330"/>
        <v>9.4102249625396155</v>
      </c>
      <c r="AU758" s="16">
        <f t="shared" si="331"/>
        <v>2.2417968600638756</v>
      </c>
      <c r="AW758" s="16">
        <f t="shared" si="340"/>
        <v>-5.0528851479137533E-3</v>
      </c>
      <c r="AX758" s="16">
        <f t="shared" si="332"/>
        <v>1.470411438037138</v>
      </c>
      <c r="AY758" s="16">
        <f t="shared" si="333"/>
        <v>0.38554225144997806</v>
      </c>
    </row>
    <row r="759" spans="1:51" x14ac:dyDescent="0.2">
      <c r="A759" s="28">
        <v>757</v>
      </c>
      <c r="B759">
        <v>12060.61</v>
      </c>
      <c r="C759">
        <v>3827.35</v>
      </c>
      <c r="D759" s="29">
        <v>0.17</v>
      </c>
      <c r="E759" s="16">
        <f t="shared" si="319"/>
        <v>3.2692307692307693E-5</v>
      </c>
      <c r="F759" s="16"/>
      <c r="G759" s="16">
        <f t="shared" si="324"/>
        <v>-2.4106426897050059E-2</v>
      </c>
      <c r="H759" s="16">
        <f t="shared" si="324"/>
        <v>5.7416896597030373E-3</v>
      </c>
      <c r="I759" s="16"/>
      <c r="J759" s="16">
        <v>-2.4106426897050059E-2</v>
      </c>
      <c r="K759" s="16">
        <v>4.8481793209464476E-2</v>
      </c>
      <c r="L759" s="16">
        <f t="shared" si="320"/>
        <v>2.3768800909647766E-3</v>
      </c>
      <c r="M759" s="16">
        <f t="shared" si="325"/>
        <v>-2.6483306988014835E-2</v>
      </c>
      <c r="N759" s="16"/>
      <c r="O759" s="16">
        <v>5.7416896597030373E-3</v>
      </c>
      <c r="P759" s="16">
        <v>1.5316080316668163E-2</v>
      </c>
      <c r="Q759" s="16">
        <f t="shared" si="326"/>
        <v>4.2538008845118339E-3</v>
      </c>
      <c r="R759" s="16">
        <f t="shared" si="334"/>
        <v>1.4878887751912035E-3</v>
      </c>
      <c r="X759" s="16">
        <f t="shared" si="335"/>
        <v>1.3489198451561062E-3</v>
      </c>
      <c r="Y759" s="16">
        <f t="shared" si="327"/>
        <v>4.2185010630044564E-4</v>
      </c>
      <c r="Z759" s="16">
        <f t="shared" si="317"/>
        <v>2.1253140011462244</v>
      </c>
      <c r="AA759" s="16">
        <f t="shared" si="318"/>
        <v>2.9638677862682306</v>
      </c>
      <c r="AB759" s="16"/>
      <c r="AC759" s="16">
        <f t="shared" si="341"/>
        <v>1.3489198451561062E-3</v>
      </c>
      <c r="AD759" s="16">
        <f t="shared" si="342"/>
        <v>4.2185010630044564E-4</v>
      </c>
      <c r="AE759" s="16">
        <f t="shared" si="321"/>
        <v>5.9713873938305553E-4</v>
      </c>
      <c r="AF759" s="16"/>
      <c r="AG759" s="16">
        <f t="shared" si="336"/>
        <v>-5.6437619644928182E-2</v>
      </c>
      <c r="AH759" s="16">
        <f t="shared" si="337"/>
        <v>0.50331246330358193</v>
      </c>
      <c r="AI759" s="16">
        <f t="shared" si="322"/>
        <v>0.55312515634134618</v>
      </c>
      <c r="AJ759" s="16"/>
      <c r="AK759" s="16">
        <f t="shared" si="338"/>
        <v>-0.28218809822464092</v>
      </c>
      <c r="AL759" s="16">
        <f t="shared" si="339"/>
        <v>2.5165623165179096</v>
      </c>
      <c r="AM759" s="16">
        <f t="shared" si="323"/>
        <v>-1.2343742182932687</v>
      </c>
      <c r="AN759" s="16"/>
      <c r="AO759" s="16">
        <f t="shared" si="343"/>
        <v>2.9018720170448264E-2</v>
      </c>
      <c r="AP759" s="16">
        <f t="shared" si="328"/>
        <v>2.758209481846436</v>
      </c>
      <c r="AQ759" s="16">
        <f t="shared" si="329"/>
        <v>1.0145817307457718</v>
      </c>
      <c r="AR759" s="16"/>
      <c r="AS759" s="16">
        <f t="shared" si="344"/>
        <v>0.14500513931377979</v>
      </c>
      <c r="AT759" s="36">
        <f t="shared" si="330"/>
        <v>10.774755944206682</v>
      </c>
      <c r="AU759" s="16">
        <f t="shared" si="331"/>
        <v>2.377205985543656</v>
      </c>
      <c r="AW759" s="16">
        <f t="shared" si="340"/>
        <v>3.4213315023453065E-3</v>
      </c>
      <c r="AX759" s="16">
        <f t="shared" si="332"/>
        <v>1.4754422030115033</v>
      </c>
      <c r="AY759" s="16">
        <f t="shared" si="333"/>
        <v>0.38895774351301343</v>
      </c>
    </row>
    <row r="760" spans="1:51" x14ac:dyDescent="0.2">
      <c r="A760" s="28">
        <v>758</v>
      </c>
      <c r="B760">
        <v>12645.33</v>
      </c>
      <c r="C760">
        <v>3885.97</v>
      </c>
      <c r="D760" s="29">
        <v>0.17</v>
      </c>
      <c r="E760" s="16">
        <f t="shared" si="319"/>
        <v>3.2692307692307693E-5</v>
      </c>
      <c r="F760" s="16"/>
      <c r="G760" s="16">
        <f t="shared" si="324"/>
        <v>4.8481793209464476E-2</v>
      </c>
      <c r="H760" s="16">
        <f t="shared" si="324"/>
        <v>1.5316080316668163E-2</v>
      </c>
      <c r="I760" s="16"/>
      <c r="J760" s="16">
        <v>4.8481793209464476E-2</v>
      </c>
      <c r="K760" s="16">
        <v>8.20935475784337E-3</v>
      </c>
      <c r="L760" s="16">
        <f t="shared" si="320"/>
        <v>1.9275029904610018E-3</v>
      </c>
      <c r="M760" s="16">
        <f t="shared" si="325"/>
        <v>4.6554290219003473E-2</v>
      </c>
      <c r="N760" s="16"/>
      <c r="O760" s="16">
        <v>1.5316080316668163E-2</v>
      </c>
      <c r="P760" s="16">
        <v>1.3736596010777261E-2</v>
      </c>
      <c r="Q760" s="16">
        <f t="shared" si="326"/>
        <v>1.4628220111132057E-3</v>
      </c>
      <c r="R760" s="16">
        <f t="shared" si="334"/>
        <v>1.3853258305554957E-2</v>
      </c>
      <c r="X760" s="16">
        <f t="shared" si="335"/>
        <v>1.2404996349418085E-3</v>
      </c>
      <c r="Y760" s="16">
        <f t="shared" si="327"/>
        <v>3.4195539837448684E-4</v>
      </c>
      <c r="Z760" s="16">
        <f t="shared" si="317"/>
        <v>1.5536219044543871</v>
      </c>
      <c r="AA760" s="16">
        <f t="shared" si="318"/>
        <v>2.7908657741127674</v>
      </c>
      <c r="AB760" s="16"/>
      <c r="AC760" s="16">
        <f t="shared" si="341"/>
        <v>1.2404996349418085E-3</v>
      </c>
      <c r="AD760" s="16">
        <f t="shared" si="342"/>
        <v>3.4195539837448684E-4</v>
      </c>
      <c r="AE760" s="16">
        <f t="shared" si="321"/>
        <v>5.1556822801518886E-4</v>
      </c>
      <c r="AF760" s="16"/>
      <c r="AG760" s="16">
        <f t="shared" si="336"/>
        <v>-6.3606550022921884E-2</v>
      </c>
      <c r="AH760" s="16">
        <f t="shared" si="337"/>
        <v>0.31528034165462543</v>
      </c>
      <c r="AI760" s="16">
        <f t="shared" si="322"/>
        <v>0.74832620836829644</v>
      </c>
      <c r="AJ760" s="16"/>
      <c r="AK760" s="16">
        <f t="shared" si="338"/>
        <v>-0.31803275011460941</v>
      </c>
      <c r="AL760" s="16">
        <f t="shared" si="339"/>
        <v>1.5764017082731272</v>
      </c>
      <c r="AM760" s="16">
        <f t="shared" si="323"/>
        <v>-0.25836895815851779</v>
      </c>
      <c r="AN760" s="16"/>
      <c r="AO760" s="16">
        <f t="shared" si="343"/>
        <v>4.9906600452814072E-3</v>
      </c>
      <c r="AP760" s="16">
        <f t="shared" si="328"/>
        <v>2.7719747677040032</v>
      </c>
      <c r="AQ760" s="16">
        <f t="shared" si="329"/>
        <v>1.0195599787263441</v>
      </c>
      <c r="AR760" s="16"/>
      <c r="AS760" s="16">
        <f t="shared" si="344"/>
        <v>2.4822530995637807E-2</v>
      </c>
      <c r="AT760" s="36">
        <f t="shared" si="330"/>
        <v>11.042212657602185</v>
      </c>
      <c r="AU760" s="16">
        <f t="shared" si="331"/>
        <v>2.4017254426514216</v>
      </c>
      <c r="AW760" s="16">
        <f t="shared" si="340"/>
        <v>1.0775083884252935E-3</v>
      </c>
      <c r="AX760" s="16">
        <f t="shared" si="332"/>
        <v>1.477032004361885</v>
      </c>
      <c r="AY760" s="16">
        <f t="shared" si="333"/>
        <v>0.39003467180594298</v>
      </c>
    </row>
    <row r="761" spans="1:51" x14ac:dyDescent="0.2">
      <c r="A761" s="28">
        <v>759</v>
      </c>
      <c r="B761">
        <v>12749.14</v>
      </c>
      <c r="C761">
        <v>3939.35</v>
      </c>
      <c r="D761" s="29">
        <v>0.06</v>
      </c>
      <c r="E761" s="16">
        <f t="shared" si="319"/>
        <v>1.1538461538461538E-5</v>
      </c>
      <c r="F761" s="16"/>
      <c r="G761" s="16">
        <f t="shared" si="324"/>
        <v>8.20935475784337E-3</v>
      </c>
      <c r="H761" s="16">
        <f t="shared" si="324"/>
        <v>1.3736596010777261E-2</v>
      </c>
      <c r="I761" s="16"/>
      <c r="J761" s="16">
        <v>8.20935475784337E-3</v>
      </c>
      <c r="K761" s="16">
        <v>-3.7242512043949592E-2</v>
      </c>
      <c r="L761" s="16">
        <f t="shared" si="320"/>
        <v>8.2938450616141916E-4</v>
      </c>
      <c r="M761" s="16">
        <f t="shared" si="325"/>
        <v>7.3799702516819509E-3</v>
      </c>
      <c r="N761" s="16"/>
      <c r="O761" s="16">
        <v>1.3736596010777261E-2</v>
      </c>
      <c r="P761" s="16">
        <v>-2.8283853935293913E-2</v>
      </c>
      <c r="Q761" s="16">
        <f t="shared" si="326"/>
        <v>7.214069698865933E-4</v>
      </c>
      <c r="R761" s="16">
        <f t="shared" si="334"/>
        <v>1.3015189040890668E-2</v>
      </c>
      <c r="X761" s="16">
        <f t="shared" si="335"/>
        <v>1.4010120717593136E-3</v>
      </c>
      <c r="Y761" s="16">
        <f t="shared" si="327"/>
        <v>3.2644824737923083E-4</v>
      </c>
      <c r="Z761" s="16">
        <f t="shared" si="317"/>
        <v>2.3469043011825956</v>
      </c>
      <c r="AA761" s="16">
        <f t="shared" si="318"/>
        <v>2.8352292696357657</v>
      </c>
      <c r="AB761" s="16"/>
      <c r="AC761" s="16">
        <f t="shared" si="341"/>
        <v>1.4010120717593136E-3</v>
      </c>
      <c r="AD761" s="16">
        <f t="shared" si="342"/>
        <v>3.2644824737923083E-4</v>
      </c>
      <c r="AE761" s="16">
        <f t="shared" si="321"/>
        <v>5.3534185920440548E-4</v>
      </c>
      <c r="AF761" s="16"/>
      <c r="AG761" s="16">
        <f t="shared" si="336"/>
        <v>3.327138664187472E-2</v>
      </c>
      <c r="AH761" s="16">
        <f t="shared" si="337"/>
        <v>0.21718704724278054</v>
      </c>
      <c r="AI761" s="16">
        <f t="shared" si="322"/>
        <v>0.74954156611534484</v>
      </c>
      <c r="AJ761" s="16"/>
      <c r="AK761" s="16">
        <f t="shared" si="338"/>
        <v>0.16635693320937359</v>
      </c>
      <c r="AL761" s="16">
        <f t="shared" si="339"/>
        <v>1.0859352362139028</v>
      </c>
      <c r="AM761" s="16">
        <f t="shared" si="323"/>
        <v>-0.25229216942327637</v>
      </c>
      <c r="AN761" s="16"/>
      <c r="AO761" s="16">
        <f t="shared" si="343"/>
        <v>3.8331744600469376E-3</v>
      </c>
      <c r="AP761" s="16">
        <f t="shared" si="328"/>
        <v>2.7826002305874602</v>
      </c>
      <c r="AQ761" s="16">
        <f t="shared" si="329"/>
        <v>1.0233858252932626</v>
      </c>
      <c r="AR761" s="16"/>
      <c r="AS761" s="16">
        <f t="shared" si="344"/>
        <v>1.9035103069465459E-2</v>
      </c>
      <c r="AT761" s="36">
        <f t="shared" si="330"/>
        <v>11.252402313654599</v>
      </c>
      <c r="AU761" s="16">
        <f t="shared" si="331"/>
        <v>2.4205816448457429</v>
      </c>
      <c r="AW761" s="16">
        <f t="shared" si="340"/>
        <v>3.4565354101818583E-3</v>
      </c>
      <c r="AX761" s="16">
        <f t="shared" si="332"/>
        <v>1.4821374177869338</v>
      </c>
      <c r="AY761" s="16">
        <f t="shared" si="333"/>
        <v>0.39348524712782601</v>
      </c>
    </row>
    <row r="762" spans="1:51" x14ac:dyDescent="0.2">
      <c r="A762" s="28">
        <v>760</v>
      </c>
      <c r="B762">
        <v>12274.33</v>
      </c>
      <c r="C762">
        <v>3827.93</v>
      </c>
      <c r="D762" s="29">
        <v>0.115</v>
      </c>
      <c r="E762" s="16">
        <f t="shared" si="319"/>
        <v>2.2115384615384616E-5</v>
      </c>
      <c r="F762" s="16"/>
      <c r="G762" s="16">
        <f t="shared" si="324"/>
        <v>-3.7242512043949592E-2</v>
      </c>
      <c r="H762" s="16">
        <f t="shared" si="324"/>
        <v>-2.8283853935293913E-2</v>
      </c>
      <c r="I762" s="16"/>
      <c r="J762" s="16">
        <v>-3.7242512043949592E-2</v>
      </c>
      <c r="K762" s="16">
        <v>2.3045657074561365E-2</v>
      </c>
      <c r="L762" s="16">
        <f t="shared" si="320"/>
        <v>1.4386281135490794E-3</v>
      </c>
      <c r="M762" s="16">
        <f t="shared" si="325"/>
        <v>-3.868114015749867E-2</v>
      </c>
      <c r="N762" s="16"/>
      <c r="O762" s="16">
        <v>-2.8283853935293913E-2</v>
      </c>
      <c r="P762" s="16">
        <v>1.4927127716546628E-2</v>
      </c>
      <c r="Q762" s="16">
        <f t="shared" si="326"/>
        <v>8.4371798305973747E-4</v>
      </c>
      <c r="R762" s="16">
        <f t="shared" si="334"/>
        <v>-2.9127571918353651E-2</v>
      </c>
      <c r="X762" s="16">
        <f t="shared" si="335"/>
        <v>1.1730387491920608E-3</v>
      </c>
      <c r="Y762" s="16">
        <f t="shared" si="327"/>
        <v>3.1003193674833624E-4</v>
      </c>
      <c r="Z762" s="16">
        <f t="shared" si="317"/>
        <v>1.8173819164244849</v>
      </c>
      <c r="AA762" s="16">
        <f t="shared" si="318"/>
        <v>1.7522080410604359</v>
      </c>
      <c r="AB762" s="16"/>
      <c r="AC762" s="16">
        <f t="shared" si="341"/>
        <v>1.1730387491920608E-3</v>
      </c>
      <c r="AD762" s="16">
        <f t="shared" si="342"/>
        <v>3.1003193674833624E-4</v>
      </c>
      <c r="AE762" s="16">
        <f t="shared" si="321"/>
        <v>4.77378097575467E-4</v>
      </c>
      <c r="AF762" s="16"/>
      <c r="AG762" s="16">
        <f t="shared" si="336"/>
        <v>-0.70091795740257212</v>
      </c>
      <c r="AH762" s="16">
        <f t="shared" si="337"/>
        <v>1.8203000914016048</v>
      </c>
      <c r="AI762" s="16">
        <f t="shared" si="322"/>
        <v>-0.11938213399903264</v>
      </c>
      <c r="AJ762" s="16"/>
      <c r="AK762" s="16">
        <f t="shared" si="338"/>
        <v>-3.5045897870128608</v>
      </c>
      <c r="AL762" s="16">
        <f t="shared" si="339"/>
        <v>9.101500457008024</v>
      </c>
      <c r="AM762" s="16">
        <f t="shared" si="323"/>
        <v>-4.5969106699951627</v>
      </c>
      <c r="AN762" s="16"/>
      <c r="AO762" s="16">
        <f t="shared" si="343"/>
        <v>-7.3733481820494069E-3</v>
      </c>
      <c r="AP762" s="16">
        <f t="shared" si="328"/>
        <v>2.7620831502358878</v>
      </c>
      <c r="AQ762" s="16">
        <f t="shared" si="329"/>
        <v>1.015985159615735</v>
      </c>
      <c r="AR762" s="16"/>
      <c r="AS762" s="16">
        <f t="shared" si="344"/>
        <v>-3.6912894756400874E-2</v>
      </c>
      <c r="AT762" s="36">
        <f t="shared" si="330"/>
        <v>10.837043571293984</v>
      </c>
      <c r="AU762" s="16">
        <f t="shared" si="331"/>
        <v>2.3829702255375533</v>
      </c>
      <c r="AW762" s="16">
        <f t="shared" si="340"/>
        <v>-5.6375189074083301E-3</v>
      </c>
      <c r="AX762" s="16">
        <f t="shared" si="332"/>
        <v>1.4737818400707825</v>
      </c>
      <c r="AY762" s="16">
        <f t="shared" si="333"/>
        <v>0.3878317774338797</v>
      </c>
    </row>
    <row r="763" spans="1:51" x14ac:dyDescent="0.2">
      <c r="A763" s="28">
        <v>761</v>
      </c>
      <c r="B763">
        <v>12557.2</v>
      </c>
      <c r="C763">
        <v>3885.07</v>
      </c>
      <c r="D763" s="29">
        <v>0.115</v>
      </c>
      <c r="E763" s="16">
        <f t="shared" si="319"/>
        <v>2.2115384615384616E-5</v>
      </c>
      <c r="F763" s="16"/>
      <c r="G763" s="16">
        <f t="shared" si="324"/>
        <v>2.3045657074561365E-2</v>
      </c>
      <c r="H763" s="16">
        <f t="shared" si="324"/>
        <v>1.4927127716546628E-2</v>
      </c>
      <c r="I763" s="16"/>
      <c r="J763" s="16">
        <v>2.3045657074561365E-2</v>
      </c>
      <c r="K763" s="16">
        <v>1.4771605134902667E-2</v>
      </c>
      <c r="L763" s="16">
        <f t="shared" si="320"/>
        <v>2.1262263906212022E-3</v>
      </c>
      <c r="M763" s="16">
        <f t="shared" si="325"/>
        <v>2.0919430683940164E-2</v>
      </c>
      <c r="N763" s="16"/>
      <c r="O763" s="16">
        <v>1.4927127716546628E-2</v>
      </c>
      <c r="P763" s="16">
        <v>3.6781834046748095E-3</v>
      </c>
      <c r="Q763" s="16">
        <f t="shared" si="326"/>
        <v>4.0976685210465068E-3</v>
      </c>
      <c r="R763" s="16">
        <f t="shared" si="334"/>
        <v>1.0829459195500121E-2</v>
      </c>
      <c r="X763" s="16">
        <f t="shared" si="335"/>
        <v>1.234591473058442E-3</v>
      </c>
      <c r="Y763" s="16">
        <f t="shared" si="327"/>
        <v>4.5145459476728361E-4</v>
      </c>
      <c r="Z763" s="16">
        <f t="shared" si="317"/>
        <v>2.2523352831298942</v>
      </c>
      <c r="AA763" s="16">
        <f t="shared" si="318"/>
        <v>2.8026912142187066</v>
      </c>
      <c r="AB763" s="16"/>
      <c r="AC763" s="16">
        <f t="shared" si="341"/>
        <v>1.234591473058442E-3</v>
      </c>
      <c r="AD763" s="16">
        <f t="shared" si="342"/>
        <v>4.5145459476728361E-4</v>
      </c>
      <c r="AE763" s="16">
        <f t="shared" si="321"/>
        <v>5.9097861896772162E-4</v>
      </c>
      <c r="AF763" s="16"/>
      <c r="AG763" s="16">
        <f t="shared" si="336"/>
        <v>5.3174677684041959E-2</v>
      </c>
      <c r="AH763" s="16">
        <f t="shared" si="337"/>
        <v>0.11632661653814616</v>
      </c>
      <c r="AI763" s="16">
        <f t="shared" si="322"/>
        <v>0.83049870577781193</v>
      </c>
      <c r="AJ763" s="16"/>
      <c r="AK763" s="16">
        <f t="shared" si="338"/>
        <v>0.2658733884202098</v>
      </c>
      <c r="AL763" s="16">
        <f t="shared" si="339"/>
        <v>0.58163308269073077</v>
      </c>
      <c r="AM763" s="16">
        <f t="shared" si="323"/>
        <v>0.15249352888905943</v>
      </c>
      <c r="AN763" s="16"/>
      <c r="AO763" s="16">
        <f t="shared" si="343"/>
        <v>1.1016096881281974E-2</v>
      </c>
      <c r="AP763" s="16">
        <f t="shared" si="328"/>
        <v>2.7925105258130429</v>
      </c>
      <c r="AQ763" s="16">
        <f t="shared" si="329"/>
        <v>1.0269410212694385</v>
      </c>
      <c r="AR763" s="16"/>
      <c r="AS763" s="16">
        <f t="shared" si="344"/>
        <v>5.4992022867948333E-2</v>
      </c>
      <c r="AT763" s="36">
        <f t="shared" si="330"/>
        <v>11.432994519187536</v>
      </c>
      <c r="AU763" s="16">
        <f t="shared" si="331"/>
        <v>2.4365034311743883</v>
      </c>
      <c r="AW763" s="16">
        <f t="shared" si="340"/>
        <v>2.7608497709476023E-3</v>
      </c>
      <c r="AX763" s="16">
        <f t="shared" si="332"/>
        <v>1.4778507303263688</v>
      </c>
      <c r="AY763" s="16">
        <f t="shared" si="333"/>
        <v>0.39058882305927289</v>
      </c>
    </row>
    <row r="764" spans="1:51" x14ac:dyDescent="0.2">
      <c r="A764" s="28">
        <v>762</v>
      </c>
      <c r="B764">
        <v>12742.69</v>
      </c>
      <c r="C764">
        <v>3899.36</v>
      </c>
      <c r="D764" s="29">
        <v>0.19500000000000001</v>
      </c>
      <c r="E764" s="16">
        <f t="shared" si="319"/>
        <v>3.7500000000000003E-5</v>
      </c>
      <c r="F764" s="16"/>
      <c r="G764" s="16">
        <f t="shared" si="324"/>
        <v>1.4771605134902667E-2</v>
      </c>
      <c r="H764" s="16">
        <f t="shared" si="324"/>
        <v>3.6781834046748095E-3</v>
      </c>
      <c r="I764" s="16"/>
      <c r="J764" s="16">
        <v>1.4771605134902667E-2</v>
      </c>
      <c r="K764" s="16">
        <v>-4.9226654654551012E-2</v>
      </c>
      <c r="L764" s="16">
        <f t="shared" si="320"/>
        <v>1.2141837369169183E-3</v>
      </c>
      <c r="M764" s="16">
        <f t="shared" si="325"/>
        <v>1.3557421397985749E-2</v>
      </c>
      <c r="N764" s="16"/>
      <c r="O764" s="16">
        <v>3.6781834046748095E-3</v>
      </c>
      <c r="P764" s="16">
        <v>-6.6677608633267576E-5</v>
      </c>
      <c r="Q764" s="16">
        <f t="shared" si="326"/>
        <v>7.5152641230192044E-4</v>
      </c>
      <c r="R764" s="16">
        <f t="shared" si="334"/>
        <v>2.9266569923728893E-3</v>
      </c>
      <c r="X764" s="16">
        <f t="shared" si="335"/>
        <v>1.1053908609821082E-3</v>
      </c>
      <c r="Y764" s="16">
        <f t="shared" si="327"/>
        <v>3.8958000463246238E-4</v>
      </c>
      <c r="Z764" s="16">
        <f t="shared" si="317"/>
        <v>2.4016999344020848</v>
      </c>
      <c r="AA764" s="16">
        <f t="shared" si="318"/>
        <v>2.9952891024891808</v>
      </c>
      <c r="AB764" s="16"/>
      <c r="AC764" s="16">
        <f t="shared" si="341"/>
        <v>1.1053908609821082E-3</v>
      </c>
      <c r="AD764" s="16">
        <f t="shared" si="342"/>
        <v>3.8958000463246238E-4</v>
      </c>
      <c r="AE764" s="16">
        <f t="shared" si="321"/>
        <v>5.1946866745435191E-4</v>
      </c>
      <c r="AF764" s="16"/>
      <c r="AG764" s="16">
        <f t="shared" si="336"/>
        <v>-0.24331091493567589</v>
      </c>
      <c r="AH764" s="16">
        <f t="shared" si="337"/>
        <v>0.82935512728588845</v>
      </c>
      <c r="AI764" s="16">
        <f t="shared" si="322"/>
        <v>0.41395578764978735</v>
      </c>
      <c r="AJ764" s="16"/>
      <c r="AK764" s="16">
        <f t="shared" si="338"/>
        <v>-1.2165545746783795</v>
      </c>
      <c r="AL764" s="16">
        <f t="shared" si="339"/>
        <v>4.1467756364294424</v>
      </c>
      <c r="AM764" s="16">
        <f t="shared" si="323"/>
        <v>-1.9302210617510629</v>
      </c>
      <c r="AN764" s="16"/>
      <c r="AO764" s="16">
        <f t="shared" si="343"/>
        <v>1.2317127706978233E-3</v>
      </c>
      <c r="AP764" s="16">
        <f t="shared" si="328"/>
        <v>2.7959500966899946</v>
      </c>
      <c r="AQ764" s="16">
        <f t="shared" si="329"/>
        <v>1.0281719761042707</v>
      </c>
      <c r="AR764" s="16"/>
      <c r="AS764" s="16">
        <f t="shared" si="344"/>
        <v>6.0701023150275778E-3</v>
      </c>
      <c r="AT764" s="36">
        <f t="shared" si="330"/>
        <v>11.502393965686155</v>
      </c>
      <c r="AU764" s="16">
        <f t="shared" si="331"/>
        <v>2.4425551846338731</v>
      </c>
      <c r="AW764" s="16">
        <f t="shared" si="340"/>
        <v>5.9722757581352064E-5</v>
      </c>
      <c r="AX764" s="16">
        <f t="shared" si="332"/>
        <v>1.4779389916472776</v>
      </c>
      <c r="AY764" s="16">
        <f t="shared" si="333"/>
        <v>0.39064854403352139</v>
      </c>
    </row>
    <row r="765" spans="1:51" x14ac:dyDescent="0.2">
      <c r="A765" s="28">
        <v>763</v>
      </c>
      <c r="B765">
        <v>12115.41</v>
      </c>
      <c r="C765">
        <v>3899.1</v>
      </c>
      <c r="D765" s="29">
        <v>0.115</v>
      </c>
      <c r="E765" s="16">
        <f t="shared" si="319"/>
        <v>2.2115384615384616E-5</v>
      </c>
      <c r="F765" s="16"/>
      <c r="G765" s="16">
        <f t="shared" si="324"/>
        <v>-4.9226654654551012E-2</v>
      </c>
      <c r="H765" s="16">
        <f t="shared" si="324"/>
        <v>-6.6677608633267576E-5</v>
      </c>
      <c r="I765" s="16"/>
      <c r="J765" s="16">
        <v>-4.9226654654551012E-2</v>
      </c>
      <c r="K765" s="16">
        <v>-7.8192153629138422E-2</v>
      </c>
      <c r="L765" s="16">
        <f t="shared" si="320"/>
        <v>1.3393540381264201E-3</v>
      </c>
      <c r="M765" s="16">
        <f t="shared" si="325"/>
        <v>-5.0566008692677432E-2</v>
      </c>
      <c r="N765" s="16"/>
      <c r="O765" s="16">
        <v>-6.6677608633267576E-5</v>
      </c>
      <c r="P765" s="16">
        <v>-9.911261573183551E-2</v>
      </c>
      <c r="Q765" s="16">
        <f t="shared" si="326"/>
        <v>1.6226143811926691E-3</v>
      </c>
      <c r="R765" s="16">
        <f t="shared" si="334"/>
        <v>-1.6892919898259366E-3</v>
      </c>
      <c r="X765" s="16">
        <f t="shared" si="335"/>
        <v>9.6014658554748533E-4</v>
      </c>
      <c r="Y765" s="16">
        <f t="shared" si="327"/>
        <v>3.1981550399825279E-4</v>
      </c>
      <c r="Z765" s="16">
        <f t="shared" si="317"/>
        <v>1.223747267929453</v>
      </c>
      <c r="AA765" s="16">
        <f t="shared" si="318"/>
        <v>3.1004831158910684</v>
      </c>
      <c r="AB765" s="16"/>
      <c r="AC765" s="16">
        <f t="shared" si="341"/>
        <v>9.6014658554748533E-4</v>
      </c>
      <c r="AD765" s="16">
        <f t="shared" si="342"/>
        <v>3.1981550399825279E-4</v>
      </c>
      <c r="AE765" s="16">
        <f t="shared" si="321"/>
        <v>4.3865352253276652E-4</v>
      </c>
      <c r="AF765" s="16"/>
      <c r="AG765" s="16">
        <f t="shared" si="336"/>
        <v>-0.20268838276324988</v>
      </c>
      <c r="AH765" s="16">
        <f t="shared" si="337"/>
        <v>1.052538824074329</v>
      </c>
      <c r="AI765" s="16">
        <f t="shared" si="322"/>
        <v>0.15014955868892099</v>
      </c>
      <c r="AJ765" s="16"/>
      <c r="AK765" s="16">
        <f t="shared" si="338"/>
        <v>-1.0134419138162494</v>
      </c>
      <c r="AL765" s="16">
        <f t="shared" si="339"/>
        <v>5.2626941203716449</v>
      </c>
      <c r="AM765" s="16">
        <f t="shared" si="323"/>
        <v>-3.2492522065553953</v>
      </c>
      <c r="AN765" s="16"/>
      <c r="AO765" s="16">
        <f t="shared" si="343"/>
        <v>1.193760630866306E-2</v>
      </c>
      <c r="AP765" s="16">
        <f t="shared" si="328"/>
        <v>2.8293270482029484</v>
      </c>
      <c r="AQ765" s="16">
        <f t="shared" si="329"/>
        <v>1.0400388912236735</v>
      </c>
      <c r="AR765" s="16"/>
      <c r="AS765" s="16">
        <f t="shared" si="344"/>
        <v>5.9538031543315294E-2</v>
      </c>
      <c r="AT765" s="36">
        <f t="shared" si="330"/>
        <v>12.187223860438818</v>
      </c>
      <c r="AU765" s="16">
        <f t="shared" si="331"/>
        <v>2.5003881784622575</v>
      </c>
      <c r="AW765" s="16">
        <f t="shared" si="340"/>
        <v>3.4921828708556531E-3</v>
      </c>
      <c r="AX765" s="16">
        <f t="shared" si="332"/>
        <v>1.4831002248780778</v>
      </c>
      <c r="AY765" s="16">
        <f t="shared" si="333"/>
        <v>0.39413464339281779</v>
      </c>
    </row>
    <row r="766" spans="1:51" x14ac:dyDescent="0.2">
      <c r="A766" s="28">
        <v>764</v>
      </c>
      <c r="B766">
        <v>11168.08</v>
      </c>
      <c r="C766">
        <v>3512.65</v>
      </c>
      <c r="D766" s="29">
        <v>0.2</v>
      </c>
      <c r="E766" s="16">
        <f t="shared" si="319"/>
        <v>3.8461538461538463E-5</v>
      </c>
      <c r="F766" s="16"/>
      <c r="G766" s="16">
        <f t="shared" si="324"/>
        <v>-7.8192153629138422E-2</v>
      </c>
      <c r="H766" s="16">
        <f t="shared" si="324"/>
        <v>-9.911261573183551E-2</v>
      </c>
      <c r="I766" s="16"/>
      <c r="J766" s="16">
        <v>-7.8192153629138422E-2</v>
      </c>
      <c r="K766" s="16">
        <v>2.9346136488993611E-2</v>
      </c>
      <c r="L766" s="16">
        <f t="shared" si="320"/>
        <v>2.3075231423513444E-3</v>
      </c>
      <c r="M766" s="16">
        <f t="shared" si="325"/>
        <v>-8.0499676771489767E-2</v>
      </c>
      <c r="N766" s="16"/>
      <c r="O766" s="16">
        <v>-9.911261573183551E-2</v>
      </c>
      <c r="P766" s="16">
        <v>4.216190055940669E-2</v>
      </c>
      <c r="Q766" s="16">
        <f t="shared" si="326"/>
        <v>1.9126063380750541E-3</v>
      </c>
      <c r="R766" s="16">
        <f t="shared" si="334"/>
        <v>-0.10102522206991056</v>
      </c>
      <c r="X766" s="16">
        <f t="shared" si="335"/>
        <v>1.2440178576951172E-3</v>
      </c>
      <c r="Y766" s="16">
        <f t="shared" si="327"/>
        <v>2.6755856263112093E-4</v>
      </c>
      <c r="Z766" s="16">
        <f t="shared" si="317"/>
        <v>-0.17877785372724064</v>
      </c>
      <c r="AA766" s="16">
        <f t="shared" si="318"/>
        <v>-15.8784910050699</v>
      </c>
      <c r="AB766" s="16"/>
      <c r="AC766" s="16">
        <f t="shared" si="341"/>
        <v>1.2440178576951172E-3</v>
      </c>
      <c r="AD766" s="16">
        <f t="shared" si="342"/>
        <v>2.6755856263112093E-4</v>
      </c>
      <c r="AE766" s="16">
        <f t="shared" si="321"/>
        <v>4.5669454891715842E-4</v>
      </c>
      <c r="AF766" s="16"/>
      <c r="AG766" s="16">
        <f t="shared" si="336"/>
        <v>-0.53045832578753338</v>
      </c>
      <c r="AH766" s="16">
        <f t="shared" si="337"/>
        <v>0.76140040360421879</v>
      </c>
      <c r="AI766" s="16">
        <f t="shared" si="322"/>
        <v>0.76905792218331448</v>
      </c>
      <c r="AJ766" s="16"/>
      <c r="AK766" s="16">
        <f t="shared" si="338"/>
        <v>-2.6522916289376668</v>
      </c>
      <c r="AL766" s="16">
        <f t="shared" si="339"/>
        <v>3.8070020180210942</v>
      </c>
      <c r="AM766" s="16">
        <f t="shared" si="323"/>
        <v>-0.15471038908342738</v>
      </c>
      <c r="AN766" s="16"/>
      <c r="AO766" s="16">
        <f t="shared" si="343"/>
        <v>-8.8467914234211117E-2</v>
      </c>
      <c r="AP766" s="16">
        <f t="shared" si="328"/>
        <v>2.5790223855619963</v>
      </c>
      <c r="AQ766" s="16">
        <f t="shared" si="329"/>
        <v>0.94741040680027144</v>
      </c>
      <c r="AR766" s="16"/>
      <c r="AS766" s="16">
        <f t="shared" si="344"/>
        <v>-0.44242803270951708</v>
      </c>
      <c r="AT766" s="36">
        <f t="shared" si="330"/>
        <v>6.7952543836743855</v>
      </c>
      <c r="AU766" s="16">
        <f t="shared" si="331"/>
        <v>1.9162244837933695</v>
      </c>
      <c r="AW766" s="16">
        <f t="shared" si="340"/>
        <v>-2.3499095315999485E-2</v>
      </c>
      <c r="AX766" s="16">
        <f t="shared" si="332"/>
        <v>1.4482487113304876</v>
      </c>
      <c r="AY766" s="16">
        <f t="shared" si="333"/>
        <v>0.37035504118269491</v>
      </c>
    </row>
    <row r="767" spans="1:51" x14ac:dyDescent="0.2">
      <c r="A767" s="28">
        <v>765</v>
      </c>
      <c r="B767">
        <v>11495.82</v>
      </c>
      <c r="C767">
        <v>3660.75</v>
      </c>
      <c r="D767" s="29">
        <v>0.13</v>
      </c>
      <c r="E767" s="16">
        <f t="shared" si="319"/>
        <v>2.4999999999999998E-5</v>
      </c>
      <c r="F767" s="16"/>
      <c r="G767" s="16">
        <f t="shared" si="324"/>
        <v>2.9346136488993611E-2</v>
      </c>
      <c r="H767" s="16">
        <f t="shared" si="324"/>
        <v>4.216190055940669E-2</v>
      </c>
      <c r="I767" s="16"/>
      <c r="J767" s="16">
        <v>2.9346136488993611E-2</v>
      </c>
      <c r="K767" s="16">
        <v>-1.8714628447557408E-2</v>
      </c>
      <c r="L767" s="16">
        <f t="shared" si="320"/>
        <v>2.7457147633096935E-3</v>
      </c>
      <c r="M767" s="16">
        <f t="shared" si="325"/>
        <v>2.6600421725683918E-2</v>
      </c>
      <c r="N767" s="16"/>
      <c r="O767" s="16">
        <v>4.216190055940669E-2</v>
      </c>
      <c r="P767" s="16">
        <v>-2.5497507341391831E-2</v>
      </c>
      <c r="Q767" s="16">
        <f t="shared" si="326"/>
        <v>9.5824571858176225E-3</v>
      </c>
      <c r="R767" s="16">
        <f t="shared" si="334"/>
        <v>3.2579443373589069E-2</v>
      </c>
      <c r="X767" s="16">
        <f t="shared" si="335"/>
        <v>2.1292327092418337E-3</v>
      </c>
      <c r="Y767" s="16">
        <f t="shared" si="327"/>
        <v>2.5346689133770553E-3</v>
      </c>
      <c r="Z767" s="16">
        <f t="shared" si="317"/>
        <v>1.9908992451695486</v>
      </c>
      <c r="AA767" s="16">
        <f t="shared" si="318"/>
        <v>1.8605271657913314</v>
      </c>
      <c r="AB767" s="16"/>
      <c r="AC767" s="16">
        <f t="shared" si="341"/>
        <v>2.1292327092418337E-3</v>
      </c>
      <c r="AD767" s="16">
        <f t="shared" si="342"/>
        <v>2.5346689133770553E-3</v>
      </c>
      <c r="AE767" s="16">
        <f t="shared" si="321"/>
        <v>1.838972679832099E-3</v>
      </c>
      <c r="AF767" s="16"/>
      <c r="AG767" s="16">
        <f t="shared" si="336"/>
        <v>0.30482809546356837</v>
      </c>
      <c r="AH767" s="16">
        <f t="shared" si="337"/>
        <v>-0.29088382055705703</v>
      </c>
      <c r="AI767" s="16">
        <f t="shared" si="322"/>
        <v>0.98605572509348871</v>
      </c>
      <c r="AJ767" s="16"/>
      <c r="AK767" s="16">
        <f t="shared" si="338"/>
        <v>1.524140477317842</v>
      </c>
      <c r="AL767" s="16">
        <f t="shared" si="339"/>
        <v>-1.4544191027852851</v>
      </c>
      <c r="AM767" s="16">
        <f t="shared" si="323"/>
        <v>0.93027862546744311</v>
      </c>
      <c r="AN767" s="16"/>
      <c r="AO767" s="16">
        <f t="shared" si="343"/>
        <v>1.6564764823222399E-2</v>
      </c>
      <c r="AP767" s="16">
        <f t="shared" si="328"/>
        <v>2.6217432848526565</v>
      </c>
      <c r="AQ767" s="16">
        <f t="shared" si="329"/>
        <v>0.96383947240656676</v>
      </c>
      <c r="AR767" s="16"/>
      <c r="AS767" s="16">
        <f t="shared" si="344"/>
        <v>8.2669977962265856E-2</v>
      </c>
      <c r="AT767" s="36">
        <f t="shared" si="330"/>
        <v>7.3570179138207381</v>
      </c>
      <c r="AU767" s="16">
        <f t="shared" si="331"/>
        <v>1.9956546758826983</v>
      </c>
      <c r="AW767" s="16">
        <f t="shared" si="340"/>
        <v>1.030654951376306E-2</v>
      </c>
      <c r="AX767" s="16">
        <f t="shared" si="332"/>
        <v>1.4631751583820589</v>
      </c>
      <c r="AY767" s="16">
        <f t="shared" si="333"/>
        <v>0.38060884035475695</v>
      </c>
    </row>
    <row r="768" spans="1:51" x14ac:dyDescent="0.2">
      <c r="A768" s="28">
        <v>766</v>
      </c>
      <c r="B768">
        <v>11280.68</v>
      </c>
      <c r="C768">
        <v>3567.41</v>
      </c>
      <c r="D768" s="29">
        <v>0.19500000000000001</v>
      </c>
      <c r="E768" s="16">
        <f t="shared" si="319"/>
        <v>3.7500000000000003E-5</v>
      </c>
      <c r="F768" s="16"/>
      <c r="G768" s="16">
        <f t="shared" si="324"/>
        <v>-1.8714628447557408E-2</v>
      </c>
      <c r="H768" s="16">
        <f t="shared" si="324"/>
        <v>-2.5497507341391831E-2</v>
      </c>
      <c r="I768" s="16"/>
      <c r="J768" s="16">
        <v>-1.8714628447557408E-2</v>
      </c>
      <c r="K768" s="16">
        <v>1.4263324551356801E-2</v>
      </c>
      <c r="L768" s="16">
        <f t="shared" si="320"/>
        <v>1.118869746647082E-3</v>
      </c>
      <c r="M768" s="16">
        <f t="shared" si="325"/>
        <v>-1.9833498194204491E-2</v>
      </c>
      <c r="N768" s="16"/>
      <c r="O768" s="16">
        <v>-2.5497507341391831E-2</v>
      </c>
      <c r="P768" s="16">
        <v>1.7228185153935219E-2</v>
      </c>
      <c r="Q768" s="16">
        <f t="shared" si="326"/>
        <v>-1.3574610892052542E-3</v>
      </c>
      <c r="R768" s="16">
        <f t="shared" si="334"/>
        <v>-2.4140046252186576E-2</v>
      </c>
      <c r="X768" s="16">
        <f t="shared" si="335"/>
        <v>1.8609126748468736E-3</v>
      </c>
      <c r="Y768" s="16">
        <f t="shared" si="327"/>
        <v>2.1247894234877229E-3</v>
      </c>
      <c r="Z768" s="16">
        <f t="shared" si="317"/>
        <v>2.1187134493799089</v>
      </c>
      <c r="AA768" s="16">
        <f t="shared" si="318"/>
        <v>2.020973440736638</v>
      </c>
      <c r="AB768" s="16"/>
      <c r="AC768" s="16">
        <f t="shared" si="341"/>
        <v>1.8609126748468736E-3</v>
      </c>
      <c r="AD768" s="16">
        <f t="shared" si="342"/>
        <v>2.1247894234877229E-3</v>
      </c>
      <c r="AE768" s="16">
        <f t="shared" si="321"/>
        <v>1.5740699876536013E-3</v>
      </c>
      <c r="AF768" s="16"/>
      <c r="AG768" s="16">
        <f t="shared" si="336"/>
        <v>-0.18882331324455887</v>
      </c>
      <c r="AH768" s="16">
        <f t="shared" si="337"/>
        <v>0.36793493318213011</v>
      </c>
      <c r="AI768" s="16">
        <f t="shared" si="322"/>
        <v>0.82088838006242881</v>
      </c>
      <c r="AJ768" s="16"/>
      <c r="AK768" s="16">
        <f t="shared" si="338"/>
        <v>-0.94411656622279438</v>
      </c>
      <c r="AL768" s="16">
        <f t="shared" si="339"/>
        <v>1.8396746659106504</v>
      </c>
      <c r="AM768" s="16">
        <f t="shared" si="323"/>
        <v>0.10444190031214395</v>
      </c>
      <c r="AN768" s="16"/>
      <c r="AO768" s="16">
        <f t="shared" si="343"/>
        <v>1.7367191962957607E-3</v>
      </c>
      <c r="AP768" s="16">
        <f t="shared" si="328"/>
        <v>2.6262965167432197</v>
      </c>
      <c r="AQ768" s="16">
        <f t="shared" si="329"/>
        <v>0.96557468524990175</v>
      </c>
      <c r="AR768" s="16"/>
      <c r="AS768" s="16">
        <f t="shared" si="344"/>
        <v>8.5835959814788022E-3</v>
      </c>
      <c r="AT768" s="36">
        <f t="shared" si="330"/>
        <v>7.4201675832214775</v>
      </c>
      <c r="AU768" s="16">
        <f t="shared" si="331"/>
        <v>2.0042016422640652</v>
      </c>
      <c r="AW768" s="16">
        <f t="shared" si="340"/>
        <v>-6.1233133318007657E-3</v>
      </c>
      <c r="AX768" s="16">
        <f t="shared" si="332"/>
        <v>1.4542156784279785</v>
      </c>
      <c r="AY768" s="16">
        <f t="shared" si="333"/>
        <v>0.37446670265553578</v>
      </c>
    </row>
    <row r="769" spans="1:51" x14ac:dyDescent="0.2">
      <c r="A769" s="28">
        <v>767</v>
      </c>
      <c r="B769">
        <v>11441.58</v>
      </c>
      <c r="C769">
        <v>3628.87</v>
      </c>
      <c r="D769" s="29">
        <v>0.13</v>
      </c>
      <c r="E769" s="16">
        <f t="shared" si="319"/>
        <v>2.4999999999999998E-5</v>
      </c>
      <c r="F769" s="16"/>
      <c r="G769" s="16">
        <f t="shared" si="324"/>
        <v>1.4263324551356801E-2</v>
      </c>
      <c r="H769" s="16">
        <f t="shared" si="324"/>
        <v>1.7228185153935219E-2</v>
      </c>
      <c r="I769" s="16"/>
      <c r="J769" s="16">
        <v>1.4263324551356801E-2</v>
      </c>
      <c r="K769" s="16">
        <v>-2.6546158834706356E-2</v>
      </c>
      <c r="L769" s="16">
        <f t="shared" si="320"/>
        <v>1.8459355745315633E-3</v>
      </c>
      <c r="M769" s="16">
        <f t="shared" si="325"/>
        <v>1.2417388976825238E-2</v>
      </c>
      <c r="N769" s="16"/>
      <c r="O769" s="16">
        <v>1.7228185153935219E-2</v>
      </c>
      <c r="P769" s="16">
        <v>7.3769520539451626E-3</v>
      </c>
      <c r="Q769" s="16">
        <f t="shared" si="326"/>
        <v>3.8819013407835308E-3</v>
      </c>
      <c r="R769" s="16">
        <f t="shared" si="334"/>
        <v>1.3346283813151689E-2</v>
      </c>
      <c r="X769" s="16">
        <f t="shared" si="335"/>
        <v>1.5950848506429815E-3</v>
      </c>
      <c r="Y769" s="16">
        <f t="shared" si="327"/>
        <v>1.7172008408794209E-3</v>
      </c>
      <c r="Z769" s="16">
        <f t="shared" si="317"/>
        <v>2.2531423023816695</v>
      </c>
      <c r="AA769" s="16">
        <f t="shared" si="318"/>
        <v>2.2127269010133546</v>
      </c>
      <c r="AB769" s="16"/>
      <c r="AC769" s="16">
        <f t="shared" si="341"/>
        <v>1.5950848506429815E-3</v>
      </c>
      <c r="AD769" s="16">
        <f t="shared" si="342"/>
        <v>1.7172008408794209E-3</v>
      </c>
      <c r="AE769" s="16">
        <f t="shared" si="321"/>
        <v>1.3101032829061577E-3</v>
      </c>
      <c r="AF769" s="16"/>
      <c r="AG769" s="16">
        <f t="shared" si="336"/>
        <v>0.17645703427022644</v>
      </c>
      <c r="AH769" s="16">
        <f t="shared" si="337"/>
        <v>-9.922299797214329E-2</v>
      </c>
      <c r="AI769" s="16">
        <f t="shared" si="322"/>
        <v>0.92276596370191688</v>
      </c>
      <c r="AJ769" s="16"/>
      <c r="AK769" s="16">
        <f t="shared" si="338"/>
        <v>0.88228517135113216</v>
      </c>
      <c r="AL769" s="16">
        <f t="shared" si="339"/>
        <v>-0.49611498986071645</v>
      </c>
      <c r="AM769" s="16">
        <f t="shared" si="323"/>
        <v>0.61382981850958429</v>
      </c>
      <c r="AN769" s="16"/>
      <c r="AO769" s="16">
        <f t="shared" si="343"/>
        <v>3.6763862680452095E-3</v>
      </c>
      <c r="AP769" s="16">
        <f t="shared" si="328"/>
        <v>2.6359517971931892</v>
      </c>
      <c r="AQ769" s="16">
        <f t="shared" si="329"/>
        <v>0.96924433012753564</v>
      </c>
      <c r="AR769" s="16"/>
      <c r="AS769" s="16">
        <f t="shared" si="344"/>
        <v>1.8231931340226042E-2</v>
      </c>
      <c r="AT769" s="36">
        <f t="shared" si="330"/>
        <v>7.5554515691317414</v>
      </c>
      <c r="AU769" s="16">
        <f t="shared" si="331"/>
        <v>2.0222693648361427</v>
      </c>
      <c r="AW769" s="16">
        <f t="shared" si="340"/>
        <v>4.0616750936999652E-3</v>
      </c>
      <c r="AX769" s="16">
        <f t="shared" si="332"/>
        <v>1.4601222300299173</v>
      </c>
      <c r="AY769" s="16">
        <f t="shared" si="333"/>
        <v>0.37852015141456152</v>
      </c>
    </row>
    <row r="770" spans="1:51" x14ac:dyDescent="0.2">
      <c r="A770" s="28">
        <v>768</v>
      </c>
      <c r="B770">
        <v>11137.85</v>
      </c>
      <c r="C770">
        <v>3655.64</v>
      </c>
      <c r="D770" s="29">
        <v>0.22500000000000001</v>
      </c>
      <c r="E770" s="16">
        <f t="shared" si="319"/>
        <v>4.3269230769230773E-5</v>
      </c>
      <c r="F770" s="16"/>
      <c r="G770" s="16">
        <f t="shared" si="324"/>
        <v>-2.6546158834706356E-2</v>
      </c>
      <c r="H770" s="16">
        <f t="shared" si="324"/>
        <v>7.3769520539451626E-3</v>
      </c>
      <c r="I770" s="16"/>
      <c r="J770" s="16">
        <v>-2.6546158834706356E-2</v>
      </c>
      <c r="K770" s="16">
        <v>-4.562280871083748E-2</v>
      </c>
      <c r="L770" s="16">
        <f t="shared" si="320"/>
        <v>1.3470433340367382E-3</v>
      </c>
      <c r="M770" s="16">
        <f t="shared" si="325"/>
        <v>-2.7893202168743095E-2</v>
      </c>
      <c r="N770" s="16"/>
      <c r="O770" s="16">
        <v>7.3769520539451626E-3</v>
      </c>
      <c r="P770" s="16">
        <v>-4.2955542668315194E-2</v>
      </c>
      <c r="Q770" s="16">
        <f t="shared" si="326"/>
        <v>5.7333871807355033E-4</v>
      </c>
      <c r="R770" s="16">
        <f t="shared" si="334"/>
        <v>6.8036133358716118E-3</v>
      </c>
      <c r="X770" s="16">
        <f t="shared" si="335"/>
        <v>1.3438566877787537E-3</v>
      </c>
      <c r="Y770" s="16">
        <f t="shared" si="327"/>
        <v>1.3280186974557484E-3</v>
      </c>
      <c r="Z770" s="16">
        <f t="shared" ref="Z770:Z833" si="345">-0.5*(LN(2*PI())+LN(X770)+M770^2/X770)</f>
        <v>2.0976904813309236</v>
      </c>
      <c r="AA770" s="16">
        <f t="shared" ref="AA770:AA833" si="346">-0.5*(LN(2*PI())+LN(Y770)+R770^2/Y770)</f>
        <v>2.3756671409876664</v>
      </c>
      <c r="AB770" s="16"/>
      <c r="AC770" s="16">
        <f t="shared" si="341"/>
        <v>1.3438566877787537E-3</v>
      </c>
      <c r="AD770" s="16">
        <f t="shared" si="342"/>
        <v>1.3280186974557484E-3</v>
      </c>
      <c r="AE770" s="16">
        <f t="shared" si="321"/>
        <v>1.0575031429249221E-3</v>
      </c>
      <c r="AF770" s="16"/>
      <c r="AG770" s="16">
        <f t="shared" si="336"/>
        <v>0.16828493753563922</v>
      </c>
      <c r="AH770" s="16">
        <f t="shared" si="337"/>
        <v>-2.0356967944709033E-2</v>
      </c>
      <c r="AI770" s="16">
        <f t="shared" si="322"/>
        <v>0.85207203040906976</v>
      </c>
      <c r="AJ770" s="16"/>
      <c r="AK770" s="16">
        <f t="shared" si="338"/>
        <v>0.84142468767819611</v>
      </c>
      <c r="AL770" s="16">
        <f t="shared" si="339"/>
        <v>-0.10178483972354517</v>
      </c>
      <c r="AM770" s="16">
        <f t="shared" si="323"/>
        <v>0.26036015204534907</v>
      </c>
      <c r="AN770" s="16"/>
      <c r="AO770" s="16">
        <f t="shared" si="343"/>
        <v>-5.3931506088353044E-3</v>
      </c>
      <c r="AP770" s="16">
        <f t="shared" si="328"/>
        <v>2.6217357121532965</v>
      </c>
      <c r="AQ770" s="16">
        <f t="shared" si="329"/>
        <v>0.96383658398101402</v>
      </c>
      <c r="AR770" s="16"/>
      <c r="AS770" s="16">
        <f t="shared" si="344"/>
        <v>-2.7065753044176525E-2</v>
      </c>
      <c r="AT770" s="36">
        <f t="shared" si="330"/>
        <v>7.3509575828243854</v>
      </c>
      <c r="AU770" s="16">
        <f t="shared" si="331"/>
        <v>1.9948305881160699</v>
      </c>
      <c r="AW770" s="16">
        <f t="shared" si="340"/>
        <v>4.082538366131548E-3</v>
      </c>
      <c r="AX770" s="16">
        <f t="shared" si="332"/>
        <v>1.466083235053256</v>
      </c>
      <c r="AY770" s="16">
        <f t="shared" si="333"/>
        <v>0.38259437883310043</v>
      </c>
    </row>
    <row r="771" spans="1:51" x14ac:dyDescent="0.2">
      <c r="A771" s="28">
        <v>769</v>
      </c>
      <c r="B771">
        <v>10629.71</v>
      </c>
      <c r="C771">
        <v>3498.61</v>
      </c>
      <c r="D771" s="29">
        <v>0.16</v>
      </c>
      <c r="E771" s="16">
        <f t="shared" ref="E771:E834" si="347">D771/100/52</f>
        <v>3.0769230769230768E-5</v>
      </c>
      <c r="F771" s="16"/>
      <c r="G771" s="16">
        <f t="shared" si="324"/>
        <v>-4.562280871083748E-2</v>
      </c>
      <c r="H771" s="16">
        <f t="shared" si="324"/>
        <v>-4.2955542668315194E-2</v>
      </c>
      <c r="I771" s="16"/>
      <c r="J771" s="16">
        <v>-4.562280871083748E-2</v>
      </c>
      <c r="K771" s="16">
        <v>3.5174054607322425E-2</v>
      </c>
      <c r="L771" s="16">
        <f t="shared" ref="L771:L834" si="348">($U$42+$U$43*J770)</f>
        <v>1.9644113859767637E-3</v>
      </c>
      <c r="M771" s="16">
        <f t="shared" si="325"/>
        <v>-4.7587220096814244E-2</v>
      </c>
      <c r="N771" s="16"/>
      <c r="O771" s="16">
        <v>-4.2955542668315194E-2</v>
      </c>
      <c r="P771" s="16">
        <v>5.6308076636149784E-2</v>
      </c>
      <c r="Q771" s="16">
        <f t="shared" si="326"/>
        <v>1.3361916929152161E-3</v>
      </c>
      <c r="R771" s="16">
        <f t="shared" si="334"/>
        <v>-4.4291734361230413E-2</v>
      </c>
      <c r="X771" s="16">
        <f t="shared" si="335"/>
        <v>1.2493758571026749E-3</v>
      </c>
      <c r="Y771" s="16">
        <f t="shared" si="327"/>
        <v>1.01391538943118E-3</v>
      </c>
      <c r="Z771" s="16">
        <f t="shared" si="345"/>
        <v>1.5173471299736332</v>
      </c>
      <c r="AA771" s="16">
        <f t="shared" si="346"/>
        <v>1.5606124929462992</v>
      </c>
      <c r="AB771" s="16"/>
      <c r="AC771" s="16">
        <f t="shared" si="341"/>
        <v>1.2493758571026749E-3</v>
      </c>
      <c r="AD771" s="16">
        <f t="shared" si="342"/>
        <v>1.01391538943118E-3</v>
      </c>
      <c r="AE771" s="16">
        <f t="shared" ref="AE771:AE834" si="349">$V$50*SQRT(AC771*AD771)</f>
        <v>8.9094420149244584E-4</v>
      </c>
      <c r="AF771" s="16"/>
      <c r="AG771" s="16">
        <f t="shared" si="336"/>
        <v>-0.41990366786355049</v>
      </c>
      <c r="AH771" s="16">
        <f t="shared" si="337"/>
        <v>0.78702379876871964</v>
      </c>
      <c r="AI771" s="16">
        <f t="shared" ref="AI771:AI834" si="350">1-AG771-AH771</f>
        <v>0.63287986909483074</v>
      </c>
      <c r="AJ771" s="16"/>
      <c r="AK771" s="16">
        <f t="shared" si="338"/>
        <v>-2.0995183393177523</v>
      </c>
      <c r="AL771" s="16">
        <f t="shared" si="339"/>
        <v>3.9351189938435982</v>
      </c>
      <c r="AM771" s="16">
        <f t="shared" ref="AM771:AM834" si="351">1-AK771-AL771</f>
        <v>-0.83560065452584587</v>
      </c>
      <c r="AN771" s="16"/>
      <c r="AO771" s="16">
        <f t="shared" si="343"/>
        <v>-6.7663184076414513E-3</v>
      </c>
      <c r="AP771" s="16">
        <f t="shared" si="328"/>
        <v>2.6039962135441828</v>
      </c>
      <c r="AQ771" s="16">
        <f t="shared" si="329"/>
        <v>0.9570472702531696</v>
      </c>
      <c r="AR771" s="16"/>
      <c r="AS771" s="16">
        <f t="shared" si="344"/>
        <v>-3.4004668961284179E-2</v>
      </c>
      <c r="AT771" s="36">
        <f t="shared" si="330"/>
        <v>7.1009907036720001</v>
      </c>
      <c r="AU771" s="16">
        <f t="shared" si="331"/>
        <v>1.9602343100415156</v>
      </c>
      <c r="AW771" s="16">
        <f t="shared" si="340"/>
        <v>-9.3405755807531906E-3</v>
      </c>
      <c r="AX771" s="16">
        <f t="shared" si="332"/>
        <v>1.4523891737885659</v>
      </c>
      <c r="AY771" s="16">
        <f t="shared" si="333"/>
        <v>0.37320990651522878</v>
      </c>
    </row>
    <row r="772" spans="1:51" x14ac:dyDescent="0.2">
      <c r="A772" s="28">
        <v>770</v>
      </c>
      <c r="B772">
        <v>11003.6</v>
      </c>
      <c r="C772">
        <v>3695.61</v>
      </c>
      <c r="D772" s="29">
        <v>0.17</v>
      </c>
      <c r="E772" s="16">
        <f t="shared" si="347"/>
        <v>3.2692307692307693E-5</v>
      </c>
      <c r="F772" s="16"/>
      <c r="G772" s="16">
        <f t="shared" ref="G772:H835" si="352">(B772-B771)/B771</f>
        <v>3.5174054607322425E-2</v>
      </c>
      <c r="H772" s="16">
        <f t="shared" si="352"/>
        <v>5.6308076636149784E-2</v>
      </c>
      <c r="I772" s="16"/>
      <c r="J772" s="16">
        <v>3.5174054607322425E-2</v>
      </c>
      <c r="K772" s="16">
        <v>4.588498309644113E-2</v>
      </c>
      <c r="L772" s="16">
        <f t="shared" si="348"/>
        <v>2.2530039677586509E-3</v>
      </c>
      <c r="M772" s="16">
        <f t="shared" ref="M772:M835" si="353">J772-L772</f>
        <v>3.292105063956377E-2</v>
      </c>
      <c r="N772" s="16"/>
      <c r="O772" s="16">
        <v>5.6308076636149784E-2</v>
      </c>
      <c r="P772" s="16">
        <v>1.5726767705466726E-2</v>
      </c>
      <c r="Q772" s="16">
        <f t="shared" ref="Q772:Q835" si="354">$V$42+O771*$V$43</f>
        <v>5.2338046049594461E-3</v>
      </c>
      <c r="R772" s="16">
        <f t="shared" si="334"/>
        <v>5.1074272031190339E-2</v>
      </c>
      <c r="X772" s="16">
        <f t="shared" si="335"/>
        <v>1.4244135153239721E-3</v>
      </c>
      <c r="Y772" s="16">
        <f t="shared" ref="Y772:Y835" si="355">$V$2+$V$3*R771^2+$V$4*Y771</f>
        <v>1.2172217474851377E-3</v>
      </c>
      <c r="Z772" s="16">
        <f t="shared" si="345"/>
        <v>1.9776233014402829</v>
      </c>
      <c r="AA772" s="16">
        <f t="shared" si="346"/>
        <v>1.3651227714829444</v>
      </c>
      <c r="AB772" s="16"/>
      <c r="AC772" s="16">
        <f t="shared" si="341"/>
        <v>1.4244135153239721E-3</v>
      </c>
      <c r="AD772" s="16">
        <f t="shared" si="342"/>
        <v>1.2172217474851377E-3</v>
      </c>
      <c r="AE772" s="16">
        <f t="shared" si="349"/>
        <v>1.0423318006663766E-3</v>
      </c>
      <c r="AF772" s="16"/>
      <c r="AG772" s="16">
        <f t="shared" si="336"/>
        <v>0.56271512588768746</v>
      </c>
      <c r="AH772" s="16">
        <f t="shared" si="337"/>
        <v>-0.58761522774148345</v>
      </c>
      <c r="AI772" s="16">
        <f t="shared" si="350"/>
        <v>1.024900101853796</v>
      </c>
      <c r="AJ772" s="16"/>
      <c r="AK772" s="16">
        <f t="shared" si="338"/>
        <v>2.8135756294384375</v>
      </c>
      <c r="AL772" s="16">
        <f t="shared" si="339"/>
        <v>-2.9380761387074172</v>
      </c>
      <c r="AM772" s="16">
        <f t="shared" si="351"/>
        <v>1.1245005092689797</v>
      </c>
      <c r="AN772" s="16"/>
      <c r="AO772" s="16">
        <f t="shared" si="343"/>
        <v>2.9565555059036661E-2</v>
      </c>
      <c r="AP772" s="16">
        <f t="shared" ref="AP772:AP835" si="356">AP771*(1+AO772)</f>
        <v>2.6809848069692461</v>
      </c>
      <c r="AQ772" s="16">
        <f t="shared" ref="AQ772:AQ835" si="357">LN(1+AO772)+AQ771</f>
        <v>0.98618419231096366</v>
      </c>
      <c r="AR772" s="16"/>
      <c r="AS772" s="16">
        <f t="shared" si="344"/>
        <v>0.14770469837210642</v>
      </c>
      <c r="AT772" s="36">
        <f t="shared" ref="AT772:AT835" si="358">AT771*(1+AS772)</f>
        <v>8.1498403937010053</v>
      </c>
      <c r="AU772" s="16">
        <f t="shared" ref="AU772:AU835" si="359">LN(1+AS772)+AU771</f>
        <v>2.097998343466041</v>
      </c>
      <c r="AW772" s="16">
        <f t="shared" si="340"/>
        <v>1.4049321313988604E-2</v>
      </c>
      <c r="AX772" s="16">
        <f t="shared" ref="AX772:AX835" si="360">AX771*(1+AW772)</f>
        <v>1.4727942559640799</v>
      </c>
      <c r="AY772" s="16">
        <f t="shared" ref="AY772:AY835" si="361">LN(1+AW772)+AY771</f>
        <v>0.38716145085041787</v>
      </c>
    </row>
    <row r="773" spans="1:51" x14ac:dyDescent="0.2">
      <c r="A773" s="28">
        <v>771</v>
      </c>
      <c r="B773">
        <v>11508.5</v>
      </c>
      <c r="C773">
        <v>3753.73</v>
      </c>
      <c r="D773" s="29">
        <v>0.23</v>
      </c>
      <c r="E773" s="16">
        <f t="shared" si="347"/>
        <v>4.4230769230769233E-5</v>
      </c>
      <c r="F773" s="16"/>
      <c r="G773" s="16">
        <f t="shared" si="352"/>
        <v>4.588498309644113E-2</v>
      </c>
      <c r="H773" s="16">
        <f t="shared" si="352"/>
        <v>1.5726767705466726E-2</v>
      </c>
      <c r="I773" s="16"/>
      <c r="J773" s="16">
        <v>4.588498309644113E-2</v>
      </c>
      <c r="K773" s="16">
        <v>-1.0922361732632149E-3</v>
      </c>
      <c r="L773" s="16">
        <f t="shared" si="348"/>
        <v>1.0307046889926797E-3</v>
      </c>
      <c r="M773" s="16">
        <f t="shared" si="353"/>
        <v>4.4854278407448447E-2</v>
      </c>
      <c r="N773" s="16"/>
      <c r="O773" s="16">
        <v>1.5726767705466726E-2</v>
      </c>
      <c r="P773" s="16">
        <v>8.2557882426279403E-3</v>
      </c>
      <c r="Q773" s="16">
        <f t="shared" si="354"/>
        <v>-2.4529028875308226E-3</v>
      </c>
      <c r="R773" s="16">
        <f t="shared" ref="R773:R836" si="362">O773-Q773</f>
        <v>1.8179670592997549E-2</v>
      </c>
      <c r="X773" s="16">
        <f t="shared" ref="X773:X836" si="363">$U$2+$U$3*M772^2+$U$4*X772</f>
        <v>1.3647467961352565E-3</v>
      </c>
      <c r="Y773" s="16">
        <f t="shared" si="355"/>
        <v>1.5118884399570906E-3</v>
      </c>
      <c r="Z773" s="16">
        <f t="shared" si="345"/>
        <v>1.6423559078650207</v>
      </c>
      <c r="AA773" s="16">
        <f t="shared" si="346"/>
        <v>2.2189588279052987</v>
      </c>
      <c r="AB773" s="16"/>
      <c r="AC773" s="16">
        <f t="shared" si="341"/>
        <v>1.3647467961352565E-3</v>
      </c>
      <c r="AD773" s="16">
        <f t="shared" si="342"/>
        <v>1.5118884399570906E-3</v>
      </c>
      <c r="AE773" s="16">
        <f t="shared" si="349"/>
        <v>1.1370747310789305E-3</v>
      </c>
      <c r="AF773" s="16"/>
      <c r="AG773" s="16">
        <f t="shared" ref="AG773:AG836" si="364">1/(AC774*AD774-AE774^2)*(AD774*(L774-E773)-AE774*(Q774-E773))/10</f>
        <v>4.7484889206640617E-2</v>
      </c>
      <c r="AH773" s="16">
        <f t="shared" ref="AH773:AH836" si="365">1/(AC774*AD774-AE774^2)*(AC774*(Q774-E773)-AE774*(L774-E773))/10</f>
        <v>1.1790546951458146E-2</v>
      </c>
      <c r="AI773" s="16">
        <f t="shared" si="350"/>
        <v>0.94072456384190128</v>
      </c>
      <c r="AJ773" s="16"/>
      <c r="AK773" s="16">
        <f t="shared" ref="AK773:AK836" si="366">1/(AC774*AD774-AE774^2)*(AD774*(L774-E773)-AE774*(Q774-E773))/2</f>
        <v>0.23742444603320309</v>
      </c>
      <c r="AL773" s="16">
        <f t="shared" ref="AL773:AL836" si="367">1/(AC774*AD774-AE774^2)*(AC774*(Q774-E773)-AE774*(L774-E773))/2</f>
        <v>5.895273475729073E-2</v>
      </c>
      <c r="AM773" s="16">
        <f t="shared" si="351"/>
        <v>0.7036228192095062</v>
      </c>
      <c r="AN773" s="16"/>
      <c r="AO773" s="16">
        <f t="shared" si="343"/>
        <v>1.6612392202066725E-2</v>
      </c>
      <c r="AP773" s="16">
        <f t="shared" si="356"/>
        <v>2.7255223780704014</v>
      </c>
      <c r="AQ773" s="16">
        <f t="shared" si="357"/>
        <v>1.0026601081178808</v>
      </c>
      <c r="AR773" s="16"/>
      <c r="AS773" s="16">
        <f t="shared" si="344"/>
        <v>8.2931191779564414E-2</v>
      </c>
      <c r="AT773" s="36">
        <f t="shared" si="358"/>
        <v>8.8257163703638639</v>
      </c>
      <c r="AU773" s="16">
        <f t="shared" si="359"/>
        <v>2.1776697746368914</v>
      </c>
      <c r="AW773" s="16">
        <f t="shared" ref="AW773:AW836" si="368">$V$57*G773+H773*$V$58+E773*$V$59</f>
        <v>1.3913216949643329E-3</v>
      </c>
      <c r="AX773" s="16">
        <f t="shared" si="360"/>
        <v>1.4748433865646216</v>
      </c>
      <c r="AY773" s="16">
        <f t="shared" si="361"/>
        <v>0.38855180555417945</v>
      </c>
    </row>
    <row r="774" spans="1:51" x14ac:dyDescent="0.2">
      <c r="A774" s="28">
        <v>772</v>
      </c>
      <c r="B774">
        <v>11495.93</v>
      </c>
      <c r="C774">
        <v>3784.72</v>
      </c>
      <c r="D774" s="29">
        <v>0.24</v>
      </c>
      <c r="E774" s="16">
        <f t="shared" si="347"/>
        <v>4.6153846153846151E-5</v>
      </c>
      <c r="F774" s="16"/>
      <c r="G774" s="16">
        <f t="shared" si="352"/>
        <v>-1.0922361732632149E-3</v>
      </c>
      <c r="H774" s="16">
        <f t="shared" si="352"/>
        <v>8.2557882426279403E-3</v>
      </c>
      <c r="I774" s="16"/>
      <c r="J774" s="16">
        <v>-1.0922361732632149E-3</v>
      </c>
      <c r="K774" s="16">
        <v>3.8098701018534346E-2</v>
      </c>
      <c r="L774" s="16">
        <f t="shared" si="348"/>
        <v>8.6866918873309033E-4</v>
      </c>
      <c r="M774" s="16">
        <f t="shared" si="353"/>
        <v>-1.9609053619963051E-3</v>
      </c>
      <c r="N774" s="16"/>
      <c r="O774" s="16">
        <v>8.2557882426279403E-3</v>
      </c>
      <c r="P774" s="16">
        <v>1.8646029296751191E-2</v>
      </c>
      <c r="Q774" s="16">
        <f t="shared" si="354"/>
        <v>6.8960444393933356E-4</v>
      </c>
      <c r="R774" s="16">
        <f t="shared" si="362"/>
        <v>7.5661837986886072E-3</v>
      </c>
      <c r="X774" s="16">
        <f t="shared" si="363"/>
        <v>1.4734947942042246E-3</v>
      </c>
      <c r="Y774" s="16">
        <f t="shared" si="355"/>
        <v>1.2124552419039308E-3</v>
      </c>
      <c r="Z774" s="16">
        <f t="shared" si="345"/>
        <v>2.3398158390494688</v>
      </c>
      <c r="AA774" s="16">
        <f t="shared" si="346"/>
        <v>2.4150074532804706</v>
      </c>
      <c r="AB774" s="16"/>
      <c r="AC774" s="16">
        <f t="shared" ref="AC774:AC837" si="369">$U$2+M773^2*$U$3+$U$4*X773</f>
        <v>1.4734947942042246E-3</v>
      </c>
      <c r="AD774" s="16">
        <f t="shared" ref="AD774:AD837" si="370">$V$2+R773^2*$V$3+$V$4*Y773</f>
        <v>1.2124552419039308E-3</v>
      </c>
      <c r="AE774" s="16">
        <f t="shared" si="349"/>
        <v>1.0580598976657272E-3</v>
      </c>
      <c r="AF774" s="16"/>
      <c r="AG774" s="16">
        <f t="shared" si="364"/>
        <v>9.3254643865438289E-2</v>
      </c>
      <c r="AH774" s="16">
        <f t="shared" si="365"/>
        <v>4.6587184422327163E-2</v>
      </c>
      <c r="AI774" s="16">
        <f t="shared" si="350"/>
        <v>0.86015817171223463</v>
      </c>
      <c r="AJ774" s="16"/>
      <c r="AK774" s="16">
        <f t="shared" si="366"/>
        <v>0.46627321932719146</v>
      </c>
      <c r="AL774" s="16">
        <f t="shared" si="367"/>
        <v>0.23293592211163583</v>
      </c>
      <c r="AM774" s="16">
        <f t="shared" si="351"/>
        <v>0.30079085856117271</v>
      </c>
      <c r="AN774" s="16"/>
      <c r="AO774" s="16">
        <f t="shared" ref="AO774:AO837" si="371">AG773*J774+AH773*O774+AI773*E773</f>
        <v>8.7084516314119166E-5</v>
      </c>
      <c r="AP774" s="16">
        <f t="shared" si="356"/>
        <v>2.725759728868399</v>
      </c>
      <c r="AQ774" s="16">
        <f t="shared" si="357"/>
        <v>1.0027471888425585</v>
      </c>
      <c r="AR774" s="16"/>
      <c r="AS774" s="16">
        <f t="shared" ref="AS774:AS837" si="372">AK773*J774+AL773*O774+AM773*E773</f>
        <v>2.5849950464751885E-4</v>
      </c>
      <c r="AT774" s="36">
        <f t="shared" si="358"/>
        <v>8.8279978136737629</v>
      </c>
      <c r="AU774" s="16">
        <f t="shared" si="359"/>
        <v>2.1779282407362985</v>
      </c>
      <c r="AW774" s="16">
        <f t="shared" si="368"/>
        <v>2.535685438298445E-3</v>
      </c>
      <c r="AX774" s="16">
        <f t="shared" si="360"/>
        <v>1.4785831254637043</v>
      </c>
      <c r="AY774" s="16">
        <f t="shared" si="361"/>
        <v>0.39108428156640873</v>
      </c>
    </row>
    <row r="775" spans="1:51" x14ac:dyDescent="0.2">
      <c r="A775" s="28">
        <v>773</v>
      </c>
      <c r="B775">
        <v>11933.91</v>
      </c>
      <c r="C775">
        <v>3855.29</v>
      </c>
      <c r="D775" s="29">
        <v>0.2</v>
      </c>
      <c r="E775" s="16">
        <f t="shared" si="347"/>
        <v>3.8461538461538463E-5</v>
      </c>
      <c r="F775" s="16"/>
      <c r="G775" s="16">
        <f t="shared" si="352"/>
        <v>3.8098701018534346E-2</v>
      </c>
      <c r="H775" s="16">
        <f t="shared" si="352"/>
        <v>1.8646029296751191E-2</v>
      </c>
      <c r="I775" s="16"/>
      <c r="J775" s="16">
        <v>3.8098701018534346E-2</v>
      </c>
      <c r="K775" s="16">
        <v>1.2575928593394783E-2</v>
      </c>
      <c r="L775" s="16">
        <f t="shared" si="348"/>
        <v>1.5793430796944583E-3</v>
      </c>
      <c r="M775" s="16">
        <f t="shared" si="353"/>
        <v>3.651935793883989E-2</v>
      </c>
      <c r="N775" s="16"/>
      <c r="O775" s="16">
        <v>1.8646029296751191E-2</v>
      </c>
      <c r="P775" s="16">
        <v>1.6084393132552992E-2</v>
      </c>
      <c r="Q775" s="16">
        <f t="shared" si="354"/>
        <v>1.268136984014272E-3</v>
      </c>
      <c r="R775" s="16">
        <f t="shared" si="362"/>
        <v>1.7377892312736919E-2</v>
      </c>
      <c r="X775" s="16">
        <f t="shared" si="363"/>
        <v>1.2220572832669133E-3</v>
      </c>
      <c r="Y775" s="16">
        <f t="shared" si="355"/>
        <v>9.3196628036290466E-4</v>
      </c>
      <c r="Z775" s="16">
        <f t="shared" si="345"/>
        <v>1.8890079854689998</v>
      </c>
      <c r="AA775" s="16">
        <f t="shared" si="346"/>
        <v>2.4081501520714896</v>
      </c>
      <c r="AB775" s="16"/>
      <c r="AC775" s="16">
        <f t="shared" si="369"/>
        <v>1.2220572832669133E-3</v>
      </c>
      <c r="AD775" s="16">
        <f t="shared" si="370"/>
        <v>9.3196628036290466E-4</v>
      </c>
      <c r="AE775" s="16">
        <f t="shared" si="349"/>
        <v>8.4479040980588779E-4</v>
      </c>
      <c r="AF775" s="16"/>
      <c r="AG775" s="16">
        <f t="shared" si="364"/>
        <v>0.11247241516580382</v>
      </c>
      <c r="AH775" s="16">
        <f t="shared" si="365"/>
        <v>-5.8031810348393817E-2</v>
      </c>
      <c r="AI775" s="16">
        <f t="shared" si="350"/>
        <v>0.94555939518258991</v>
      </c>
      <c r="AJ775" s="16"/>
      <c r="AK775" s="16">
        <f t="shared" si="366"/>
        <v>0.56236207582901909</v>
      </c>
      <c r="AL775" s="16">
        <f t="shared" si="367"/>
        <v>-0.2901590517419691</v>
      </c>
      <c r="AM775" s="16">
        <f t="shared" si="351"/>
        <v>0.72779697591295001</v>
      </c>
      <c r="AN775" s="16"/>
      <c r="AO775" s="16">
        <f t="shared" si="371"/>
        <v>4.4612464087362743E-3</v>
      </c>
      <c r="AP775" s="16">
        <f t="shared" si="356"/>
        <v>2.7379200146698914</v>
      </c>
      <c r="AQ775" s="16">
        <f t="shared" si="357"/>
        <v>1.0071985133898365</v>
      </c>
      <c r="AR775" s="16"/>
      <c r="AS775" s="16">
        <f t="shared" si="372"/>
        <v>2.2121616659065986E-2</v>
      </c>
      <c r="AT775" s="36">
        <f t="shared" si="358"/>
        <v>9.0232873971749274</v>
      </c>
      <c r="AU775" s="16">
        <f t="shared" si="359"/>
        <v>2.1998087241259605</v>
      </c>
      <c r="AW775" s="16">
        <f t="shared" si="368"/>
        <v>2.7960912808644841E-3</v>
      </c>
      <c r="AX775" s="16">
        <f t="shared" si="360"/>
        <v>1.4827173788488466</v>
      </c>
      <c r="AY775" s="16">
        <f t="shared" si="361"/>
        <v>0.39387647105553275</v>
      </c>
    </row>
    <row r="776" spans="1:51" x14ac:dyDescent="0.2">
      <c r="A776" s="28">
        <v>774</v>
      </c>
      <c r="B776">
        <v>12083.99</v>
      </c>
      <c r="C776">
        <v>3917.3</v>
      </c>
      <c r="D776" s="29">
        <v>0.2</v>
      </c>
      <c r="E776" s="16">
        <f t="shared" si="347"/>
        <v>3.8461538461538463E-5</v>
      </c>
      <c r="F776" s="16"/>
      <c r="G776" s="16">
        <f t="shared" si="352"/>
        <v>1.2575928593394783E-2</v>
      </c>
      <c r="H776" s="16">
        <f t="shared" si="352"/>
        <v>1.6084393132552992E-2</v>
      </c>
      <c r="I776" s="16"/>
      <c r="J776" s="16">
        <v>1.2575928593394783E-2</v>
      </c>
      <c r="K776" s="16">
        <v>-3.8247300767379012E-2</v>
      </c>
      <c r="L776" s="16">
        <f t="shared" si="348"/>
        <v>9.8646048133089093E-4</v>
      </c>
      <c r="M776" s="16">
        <f t="shared" si="353"/>
        <v>1.1589468112063891E-2</v>
      </c>
      <c r="N776" s="16"/>
      <c r="O776" s="16">
        <v>1.6084393132552992E-2</v>
      </c>
      <c r="P776" s="16">
        <v>-1.1214356827406706E-2</v>
      </c>
      <c r="Q776" s="16">
        <f t="shared" si="354"/>
        <v>4.6354468404444108E-4</v>
      </c>
      <c r="R776" s="16">
        <f t="shared" si="362"/>
        <v>1.5620848448508551E-2</v>
      </c>
      <c r="X776" s="16">
        <f t="shared" si="363"/>
        <v>1.2461558120350125E-3</v>
      </c>
      <c r="Y776" s="16">
        <f t="shared" si="355"/>
        <v>7.823516298691135E-4</v>
      </c>
      <c r="Z776" s="16">
        <f t="shared" si="345"/>
        <v>2.3710153297491425</v>
      </c>
      <c r="AA776" s="16">
        <f t="shared" si="346"/>
        <v>2.5017175175862612</v>
      </c>
      <c r="AB776" s="16"/>
      <c r="AC776" s="16">
        <f t="shared" si="369"/>
        <v>1.2461558120350125E-3</v>
      </c>
      <c r="AD776" s="16">
        <f t="shared" si="370"/>
        <v>7.823516298691135E-4</v>
      </c>
      <c r="AE776" s="16">
        <f t="shared" si="349"/>
        <v>7.8161028052093923E-4</v>
      </c>
      <c r="AF776" s="16"/>
      <c r="AG776" s="16">
        <f t="shared" si="364"/>
        <v>0.17818846863502219</v>
      </c>
      <c r="AH776" s="16">
        <f t="shared" si="365"/>
        <v>-8.4594260187355094E-2</v>
      </c>
      <c r="AI776" s="16">
        <f t="shared" si="350"/>
        <v>0.90640579155233292</v>
      </c>
      <c r="AJ776" s="16"/>
      <c r="AK776" s="16">
        <f t="shared" si="366"/>
        <v>0.8909423431751109</v>
      </c>
      <c r="AL776" s="16">
        <f t="shared" si="367"/>
        <v>-0.42297130093677549</v>
      </c>
      <c r="AM776" s="16">
        <f t="shared" si="351"/>
        <v>0.53202895776166459</v>
      </c>
      <c r="AN776" s="16"/>
      <c r="AO776" s="16">
        <f t="shared" si="371"/>
        <v>5.1740627905996241E-4</v>
      </c>
      <c r="AP776" s="16">
        <f t="shared" si="356"/>
        <v>2.739336631677046</v>
      </c>
      <c r="AQ776" s="16">
        <f t="shared" si="357"/>
        <v>1.0077157858604213</v>
      </c>
      <c r="AR776" s="16"/>
      <c r="AS776" s="16">
        <f t="shared" si="372"/>
        <v>2.433185241453657E-3</v>
      </c>
      <c r="AT776" s="36">
        <f t="shared" si="358"/>
        <v>9.0452427268991276</v>
      </c>
      <c r="AU776" s="16">
        <f t="shared" si="359"/>
        <v>2.2022389539652609</v>
      </c>
      <c r="AW776" s="16">
        <f t="shared" si="368"/>
        <v>3.8563389073582189E-3</v>
      </c>
      <c r="AX776" s="16">
        <f t="shared" si="360"/>
        <v>1.4884352395655176</v>
      </c>
      <c r="AY776" s="16">
        <f t="shared" si="361"/>
        <v>0.39772539334920914</v>
      </c>
    </row>
    <row r="777" spans="1:51" x14ac:dyDescent="0.2">
      <c r="A777" s="28">
        <v>775</v>
      </c>
      <c r="B777">
        <v>11621.81</v>
      </c>
      <c r="C777">
        <v>3873.37</v>
      </c>
      <c r="D777" s="29">
        <v>0.17</v>
      </c>
      <c r="E777" s="16">
        <f t="shared" si="347"/>
        <v>3.2692307692307693E-5</v>
      </c>
      <c r="F777" s="16"/>
      <c r="G777" s="16">
        <f t="shared" si="352"/>
        <v>-3.8247300767379012E-2</v>
      </c>
      <c r="H777" s="16">
        <f t="shared" si="352"/>
        <v>-1.1214356827406706E-2</v>
      </c>
      <c r="I777" s="16"/>
      <c r="J777" s="16">
        <v>-3.8247300767379012E-2</v>
      </c>
      <c r="K777" s="16">
        <v>-1.2069548547085061E-2</v>
      </c>
      <c r="L777" s="16">
        <f t="shared" si="348"/>
        <v>1.3725703505285531E-3</v>
      </c>
      <c r="M777" s="16">
        <f t="shared" si="353"/>
        <v>-3.9619871117907567E-2</v>
      </c>
      <c r="N777" s="16"/>
      <c r="O777" s="16">
        <v>-1.1214356827406706E-2</v>
      </c>
      <c r="P777" s="16">
        <v>-1.1594554612649929E-2</v>
      </c>
      <c r="Q777" s="16">
        <f t="shared" si="354"/>
        <v>6.619108934809595E-4</v>
      </c>
      <c r="R777" s="16">
        <f t="shared" si="362"/>
        <v>-1.1876267720887665E-2</v>
      </c>
      <c r="X777" s="16">
        <f t="shared" si="363"/>
        <v>1.0635538340680929E-3</v>
      </c>
      <c r="Y777" s="16">
        <f t="shared" si="355"/>
        <v>6.5995073668941267E-4</v>
      </c>
      <c r="Z777" s="16">
        <f t="shared" si="345"/>
        <v>1.7661646256231496</v>
      </c>
      <c r="AA777" s="16">
        <f t="shared" si="346"/>
        <v>2.6358733445830569</v>
      </c>
      <c r="AB777" s="16"/>
      <c r="AC777" s="16">
        <f t="shared" si="369"/>
        <v>1.0635538340680929E-3</v>
      </c>
      <c r="AD777" s="16">
        <f t="shared" si="370"/>
        <v>6.5995073668941267E-4</v>
      </c>
      <c r="AE777" s="16">
        <f t="shared" si="349"/>
        <v>6.6319095021986484E-4</v>
      </c>
      <c r="AF777" s="16"/>
      <c r="AG777" s="16">
        <f t="shared" si="364"/>
        <v>-0.24305624323137484</v>
      </c>
      <c r="AH777" s="16">
        <f t="shared" si="365"/>
        <v>0.78137015142747746</v>
      </c>
      <c r="AI777" s="16">
        <f t="shared" si="350"/>
        <v>0.4616860918038973</v>
      </c>
      <c r="AJ777" s="16"/>
      <c r="AK777" s="16">
        <f t="shared" si="366"/>
        <v>-1.2152812161568742</v>
      </c>
      <c r="AL777" s="16">
        <f t="shared" si="367"/>
        <v>3.9068507571373874</v>
      </c>
      <c r="AM777" s="16">
        <f t="shared" si="351"/>
        <v>-1.6915695409805132</v>
      </c>
      <c r="AN777" s="16"/>
      <c r="AO777" s="16">
        <f t="shared" si="371"/>
        <v>-5.8316959726573397E-3</v>
      </c>
      <c r="AP777" s="16">
        <f t="shared" si="356"/>
        <v>2.7233616532743423</v>
      </c>
      <c r="AQ777" s="16">
        <f t="shared" si="357"/>
        <v>1.0018670191488788</v>
      </c>
      <c r="AR777" s="16"/>
      <c r="AS777" s="16">
        <f t="shared" si="372"/>
        <v>-2.931232601713285E-2</v>
      </c>
      <c r="AT777" s="36">
        <f t="shared" si="358"/>
        <v>8.780105623184161</v>
      </c>
      <c r="AU777" s="16">
        <f t="shared" si="359"/>
        <v>2.1724884375500819</v>
      </c>
      <c r="AW777" s="16">
        <f t="shared" si="368"/>
        <v>-5.497506770573595E-4</v>
      </c>
      <c r="AX777" s="16">
        <f t="shared" si="360"/>
        <v>1.4876169712848104</v>
      </c>
      <c r="AY777" s="16">
        <f t="shared" si="361"/>
        <v>0.39717549150384257</v>
      </c>
    </row>
    <row r="778" spans="1:51" x14ac:dyDescent="0.2">
      <c r="A778" s="28">
        <v>776</v>
      </c>
      <c r="B778">
        <v>11481.54</v>
      </c>
      <c r="C778">
        <v>3828.46</v>
      </c>
      <c r="D778" s="29">
        <v>0.23</v>
      </c>
      <c r="E778" s="16">
        <f t="shared" si="347"/>
        <v>4.4230769230769233E-5</v>
      </c>
      <c r="F778" s="16"/>
      <c r="G778" s="16">
        <f t="shared" si="352"/>
        <v>-1.2069548547085061E-2</v>
      </c>
      <c r="H778" s="16">
        <f t="shared" si="352"/>
        <v>-1.1594554612649929E-2</v>
      </c>
      <c r="I778" s="16"/>
      <c r="J778" s="16">
        <v>-1.2069548547085061E-2</v>
      </c>
      <c r="K778" s="16">
        <v>2.5884158396869989E-2</v>
      </c>
      <c r="L778" s="16">
        <f t="shared" si="348"/>
        <v>2.1414268882831442E-3</v>
      </c>
      <c r="M778" s="16">
        <f t="shared" si="353"/>
        <v>-1.4210975435368204E-2</v>
      </c>
      <c r="N778" s="16"/>
      <c r="O778" s="16">
        <v>-1.1594554612649929E-2</v>
      </c>
      <c r="P778" s="16">
        <v>1.6805713002094876E-2</v>
      </c>
      <c r="Q778" s="16">
        <f t="shared" si="354"/>
        <v>2.7758526107300495E-3</v>
      </c>
      <c r="R778" s="16">
        <f t="shared" si="362"/>
        <v>-1.4370407223379979E-2</v>
      </c>
      <c r="X778" s="16">
        <f t="shared" si="363"/>
        <v>1.160051945098112E-3</v>
      </c>
      <c r="Y778" s="16">
        <f t="shared" si="355"/>
        <v>5.4726711502306729E-4</v>
      </c>
      <c r="Z778" s="16">
        <f t="shared" si="345"/>
        <v>2.3736624124728833</v>
      </c>
      <c r="AA778" s="16">
        <f t="shared" si="346"/>
        <v>2.6476756544148228</v>
      </c>
      <c r="AB778" s="16"/>
      <c r="AC778" s="16">
        <f t="shared" si="369"/>
        <v>1.160051945098112E-3</v>
      </c>
      <c r="AD778" s="16">
        <f t="shared" si="370"/>
        <v>5.4726711502306729E-4</v>
      </c>
      <c r="AE778" s="16">
        <f t="shared" si="349"/>
        <v>6.3072709507463402E-4</v>
      </c>
      <c r="AF778" s="16"/>
      <c r="AG778" s="16">
        <f t="shared" si="364"/>
        <v>-0.3897357708515572</v>
      </c>
      <c r="AH778" s="16">
        <f t="shared" si="365"/>
        <v>1.022424110870831</v>
      </c>
      <c r="AI778" s="16">
        <f t="shared" si="350"/>
        <v>0.36731165998072624</v>
      </c>
      <c r="AJ778" s="16"/>
      <c r="AK778" s="16">
        <f t="shared" si="366"/>
        <v>-1.948678854257786</v>
      </c>
      <c r="AL778" s="16">
        <f t="shared" si="367"/>
        <v>5.1121205543541546</v>
      </c>
      <c r="AM778" s="16">
        <f t="shared" si="351"/>
        <v>-2.1634417000963686</v>
      </c>
      <c r="AN778" s="16"/>
      <c r="AO778" s="16">
        <f t="shared" si="371"/>
        <v>-6.1109661822967261E-3</v>
      </c>
      <c r="AP778" s="16">
        <f t="shared" si="356"/>
        <v>2.7067192823090194</v>
      </c>
      <c r="AQ778" s="16">
        <f t="shared" si="357"/>
        <v>0.99573730459326748</v>
      </c>
      <c r="AR778" s="16"/>
      <c r="AS778" s="16">
        <f t="shared" si="372"/>
        <v>-3.0685600142252866E-2</v>
      </c>
      <c r="AT778" s="36">
        <f t="shared" si="358"/>
        <v>8.5106828128243865</v>
      </c>
      <c r="AU778" s="16">
        <f t="shared" si="359"/>
        <v>2.141322175891109</v>
      </c>
      <c r="AW778" s="16">
        <f t="shared" si="368"/>
        <v>-2.510660763118587E-3</v>
      </c>
      <c r="AX778" s="16">
        <f t="shared" si="360"/>
        <v>1.4838820697244564</v>
      </c>
      <c r="AY778" s="16">
        <f t="shared" si="361"/>
        <v>0.3946616737467894</v>
      </c>
    </row>
    <row r="779" spans="1:51" x14ac:dyDescent="0.2">
      <c r="A779" s="28">
        <v>777</v>
      </c>
      <c r="B779">
        <v>11778.73</v>
      </c>
      <c r="C779">
        <v>3892.8</v>
      </c>
      <c r="D779" s="29">
        <v>0.23</v>
      </c>
      <c r="E779" s="16">
        <f t="shared" si="347"/>
        <v>4.4230769230769233E-5</v>
      </c>
      <c r="F779" s="16"/>
      <c r="G779" s="16">
        <f t="shared" si="352"/>
        <v>2.5884158396869989E-2</v>
      </c>
      <c r="H779" s="16">
        <f t="shared" si="352"/>
        <v>1.6805713002094876E-2</v>
      </c>
      <c r="I779" s="16"/>
      <c r="J779" s="16">
        <v>2.5884158396869989E-2</v>
      </c>
      <c r="K779" s="16">
        <v>2.0566733425420227E-2</v>
      </c>
      <c r="L779" s="16">
        <f t="shared" si="348"/>
        <v>1.7454084496392776E-3</v>
      </c>
      <c r="M779" s="16">
        <f t="shared" si="353"/>
        <v>2.4138749947230712E-2</v>
      </c>
      <c r="N779" s="16"/>
      <c r="O779" s="16">
        <v>1.6805713002094876E-2</v>
      </c>
      <c r="P779" s="16">
        <v>-2.5585696670776909E-3</v>
      </c>
      <c r="Q779" s="16">
        <f t="shared" si="354"/>
        <v>2.8052941038464087E-3</v>
      </c>
      <c r="R779" s="16">
        <f t="shared" si="362"/>
        <v>1.4000418898248468E-2</v>
      </c>
      <c r="X779" s="16">
        <f t="shared" si="363"/>
        <v>1.0065859166361051E-3</v>
      </c>
      <c r="Y779" s="16">
        <f t="shared" si="355"/>
        <v>4.7973652303559089E-4</v>
      </c>
      <c r="Z779" s="16">
        <f t="shared" si="345"/>
        <v>2.2422235041669185</v>
      </c>
      <c r="AA779" s="16">
        <f t="shared" si="346"/>
        <v>2.6979072021809856</v>
      </c>
      <c r="AB779" s="16"/>
      <c r="AC779" s="16">
        <f t="shared" si="369"/>
        <v>1.0065859166361051E-3</v>
      </c>
      <c r="AD779" s="16">
        <f t="shared" si="370"/>
        <v>4.7973652303559089E-4</v>
      </c>
      <c r="AE779" s="16">
        <f t="shared" si="349"/>
        <v>5.5008513610884367E-4</v>
      </c>
      <c r="AF779" s="16"/>
      <c r="AG779" s="16">
        <f t="shared" si="364"/>
        <v>0.13121927798957611</v>
      </c>
      <c r="AH779" s="16">
        <f t="shared" si="365"/>
        <v>-2.3393507156461265E-2</v>
      </c>
      <c r="AI779" s="16">
        <f t="shared" si="350"/>
        <v>0.89217422916688516</v>
      </c>
      <c r="AJ779" s="16"/>
      <c r="AK779" s="16">
        <f t="shared" si="366"/>
        <v>0.65609638994788055</v>
      </c>
      <c r="AL779" s="16">
        <f t="shared" si="367"/>
        <v>-0.11696753578230633</v>
      </c>
      <c r="AM779" s="16">
        <f t="shared" si="351"/>
        <v>0.46087114583442579</v>
      </c>
      <c r="AN779" s="16"/>
      <c r="AO779" s="16">
        <f t="shared" si="371"/>
        <v>7.1108302253376637E-3</v>
      </c>
      <c r="AP779" s="16">
        <f t="shared" si="356"/>
        <v>2.7259663035931667</v>
      </c>
      <c r="AQ779" s="16">
        <f t="shared" si="357"/>
        <v>1.0028229720802475</v>
      </c>
      <c r="AR779" s="16"/>
      <c r="AS779" s="16">
        <f t="shared" si="372"/>
        <v>3.5377228049765244E-2</v>
      </c>
      <c r="AT779" s="36">
        <f t="shared" si="358"/>
        <v>8.8117671795528931</v>
      </c>
      <c r="AU779" s="16">
        <f t="shared" si="359"/>
        <v>2.1760880077504887</v>
      </c>
      <c r="AW779" s="16">
        <f t="shared" si="368"/>
        <v>3.1277237379816079E-3</v>
      </c>
      <c r="AX779" s="16">
        <f t="shared" si="360"/>
        <v>1.4885232428982988</v>
      </c>
      <c r="AY779" s="16">
        <f t="shared" si="361"/>
        <v>0.39778451633216333</v>
      </c>
    </row>
    <row r="780" spans="1:51" x14ac:dyDescent="0.2">
      <c r="A780" s="28">
        <v>778</v>
      </c>
      <c r="B780">
        <v>12020.98</v>
      </c>
      <c r="C780">
        <v>3882.84</v>
      </c>
      <c r="D780" s="29">
        <v>0.2</v>
      </c>
      <c r="E780" s="16">
        <f t="shared" si="347"/>
        <v>3.8461538461538463E-5</v>
      </c>
      <c r="F780" s="16"/>
      <c r="G780" s="16">
        <f t="shared" si="352"/>
        <v>2.0566733425420227E-2</v>
      </c>
      <c r="H780" s="16">
        <f t="shared" si="352"/>
        <v>-2.5585696670776909E-3</v>
      </c>
      <c r="I780" s="16"/>
      <c r="J780" s="16">
        <v>2.0566733425420227E-2</v>
      </c>
      <c r="K780" s="16">
        <v>-1.7231540190566778E-2</v>
      </c>
      <c r="L780" s="16">
        <f t="shared" si="348"/>
        <v>1.1712427367771977E-3</v>
      </c>
      <c r="M780" s="16">
        <f t="shared" si="353"/>
        <v>1.9395490688643029E-2</v>
      </c>
      <c r="N780" s="16"/>
      <c r="O780" s="16">
        <v>-2.5585696670776909E-3</v>
      </c>
      <c r="P780" s="16">
        <v>-1.1666718175356698E-3</v>
      </c>
      <c r="Q780" s="16">
        <f t="shared" si="354"/>
        <v>6.0605382434988941E-4</v>
      </c>
      <c r="R780" s="16">
        <f t="shared" si="362"/>
        <v>-3.1646234914275801E-3</v>
      </c>
      <c r="X780" s="16">
        <f t="shared" si="363"/>
        <v>9.4881169327566358E-4</v>
      </c>
      <c r="Y780" s="16">
        <f t="shared" si="355"/>
        <v>4.2803039837884253E-4</v>
      </c>
      <c r="Z780" s="16">
        <f t="shared" si="345"/>
        <v>2.3629714647372784</v>
      </c>
      <c r="AA780" s="16">
        <f t="shared" si="346"/>
        <v>2.9475208864260911</v>
      </c>
      <c r="AB780" s="16"/>
      <c r="AC780" s="16">
        <f t="shared" si="369"/>
        <v>9.4881169327566358E-4</v>
      </c>
      <c r="AD780" s="16">
        <f t="shared" si="370"/>
        <v>4.2803039837884253E-4</v>
      </c>
      <c r="AE780" s="16">
        <f t="shared" si="349"/>
        <v>5.0446427319032294E-4</v>
      </c>
      <c r="AF780" s="16"/>
      <c r="AG780" s="16">
        <f t="shared" si="364"/>
        <v>-0.42276851606540083</v>
      </c>
      <c r="AH780" s="16">
        <f t="shared" si="365"/>
        <v>1.1220281527671843</v>
      </c>
      <c r="AI780" s="16">
        <f t="shared" si="350"/>
        <v>0.30074036329821663</v>
      </c>
      <c r="AJ780" s="16"/>
      <c r="AK780" s="16">
        <f t="shared" si="366"/>
        <v>-2.1138425803270042</v>
      </c>
      <c r="AL780" s="16">
        <f t="shared" si="367"/>
        <v>5.6101407638359211</v>
      </c>
      <c r="AM780" s="16">
        <f t="shared" si="351"/>
        <v>-2.4962981835089169</v>
      </c>
      <c r="AN780" s="16"/>
      <c r="AO780" s="16">
        <f t="shared" si="371"/>
        <v>2.79806738094873E-3</v>
      </c>
      <c r="AP780" s="16">
        <f t="shared" si="356"/>
        <v>2.733593740988816</v>
      </c>
      <c r="AQ780" s="16">
        <f t="shared" si="357"/>
        <v>1.0056171321575642</v>
      </c>
      <c r="AR780" s="16"/>
      <c r="AS780" s="16">
        <f t="shared" si="372"/>
        <v>1.3813413827820574E-2</v>
      </c>
      <c r="AT780" s="36">
        <f t="shared" si="358"/>
        <v>8.9334877661584642</v>
      </c>
      <c r="AU780" s="16">
        <f t="shared" si="359"/>
        <v>2.189806885955822</v>
      </c>
      <c r="AW780" s="16">
        <f t="shared" si="368"/>
        <v>-2.1807920110934022E-3</v>
      </c>
      <c r="AX780" s="16">
        <f t="shared" si="360"/>
        <v>1.4852770833018594</v>
      </c>
      <c r="AY780" s="16">
        <f t="shared" si="361"/>
        <v>0.39560134293133165</v>
      </c>
    </row>
    <row r="781" spans="1:51" x14ac:dyDescent="0.2">
      <c r="A781" s="28">
        <v>779</v>
      </c>
      <c r="B781">
        <v>11813.84</v>
      </c>
      <c r="C781">
        <v>3878.31</v>
      </c>
      <c r="D781" s="29">
        <v>0.2</v>
      </c>
      <c r="E781" s="16">
        <f t="shared" si="347"/>
        <v>3.8461538461538463E-5</v>
      </c>
      <c r="F781" s="16"/>
      <c r="G781" s="16">
        <f t="shared" si="352"/>
        <v>-1.7231540190566778E-2</v>
      </c>
      <c r="H781" s="16">
        <f t="shared" si="352"/>
        <v>-1.1666718175356698E-3</v>
      </c>
      <c r="I781" s="16"/>
      <c r="J781" s="16">
        <v>-1.7231540190566778E-2</v>
      </c>
      <c r="K781" s="16">
        <v>-5.359645974551884E-2</v>
      </c>
      <c r="L781" s="16">
        <f t="shared" si="348"/>
        <v>1.2516850267445905E-3</v>
      </c>
      <c r="M781" s="16">
        <f t="shared" si="353"/>
        <v>-1.8483225217311369E-2</v>
      </c>
      <c r="N781" s="16"/>
      <c r="O781" s="16">
        <v>-1.1666718175356698E-3</v>
      </c>
      <c r="P781" s="16">
        <v>-2.6065476973217754E-2</v>
      </c>
      <c r="Q781" s="16">
        <f t="shared" si="354"/>
        <v>2.1055717516912003E-3</v>
      </c>
      <c r="R781" s="16">
        <f t="shared" si="362"/>
        <v>-3.2722435692268698E-3</v>
      </c>
      <c r="X781" s="16">
        <f t="shared" si="363"/>
        <v>8.6822157270510943E-4</v>
      </c>
      <c r="Y781" s="16">
        <f t="shared" si="355"/>
        <v>3.4823295136365595E-4</v>
      </c>
      <c r="Z781" s="16">
        <f t="shared" si="345"/>
        <v>2.408852239842028</v>
      </c>
      <c r="AA781" s="16">
        <f t="shared" si="346"/>
        <v>3.0470067579836253</v>
      </c>
      <c r="AB781" s="16"/>
      <c r="AC781" s="16">
        <f t="shared" si="369"/>
        <v>8.6822157270510943E-4</v>
      </c>
      <c r="AD781" s="16">
        <f t="shared" si="370"/>
        <v>3.4823295136365595E-4</v>
      </c>
      <c r="AE781" s="16">
        <f t="shared" si="349"/>
        <v>4.3526456402395573E-4</v>
      </c>
      <c r="AF781" s="16"/>
      <c r="AG781" s="16">
        <f t="shared" si="364"/>
        <v>-0.26435524549355094</v>
      </c>
      <c r="AH781" s="16">
        <f t="shared" si="365"/>
        <v>1.0225830542751952</v>
      </c>
      <c r="AI781" s="16">
        <f t="shared" si="350"/>
        <v>0.24177219121835569</v>
      </c>
      <c r="AJ781" s="16"/>
      <c r="AK781" s="16">
        <f t="shared" si="366"/>
        <v>-1.3217762274677547</v>
      </c>
      <c r="AL781" s="16">
        <f t="shared" si="367"/>
        <v>5.112915271375976</v>
      </c>
      <c r="AM781" s="16">
        <f t="shared" si="351"/>
        <v>-2.7911390439082213</v>
      </c>
      <c r="AN781" s="16"/>
      <c r="AO781" s="16">
        <f t="shared" si="371"/>
        <v>5.9874809886220817E-3</v>
      </c>
      <c r="AP781" s="16">
        <f t="shared" si="356"/>
        <v>2.7499610815436029</v>
      </c>
      <c r="AQ781" s="16">
        <f t="shared" si="357"/>
        <v>1.011586759412374</v>
      </c>
      <c r="AR781" s="16"/>
      <c r="AS781" s="16">
        <f t="shared" si="372"/>
        <v>2.9783558789264253E-2</v>
      </c>
      <c r="AT781" s="36">
        <f t="shared" si="358"/>
        <v>9.1995588242350177</v>
      </c>
      <c r="AU781" s="16">
        <f t="shared" si="359"/>
        <v>2.2191555290176712</v>
      </c>
      <c r="AW781" s="16">
        <f t="shared" si="368"/>
        <v>9.1085333176445888E-4</v>
      </c>
      <c r="AX781" s="16">
        <f t="shared" si="360"/>
        <v>1.4866299528817783</v>
      </c>
      <c r="AY781" s="16">
        <f t="shared" si="361"/>
        <v>0.39651178168792589</v>
      </c>
    </row>
    <row r="782" spans="1:51" x14ac:dyDescent="0.2">
      <c r="A782" s="28">
        <v>780</v>
      </c>
      <c r="B782">
        <v>11180.66</v>
      </c>
      <c r="C782">
        <v>3777.22</v>
      </c>
      <c r="D782" s="29">
        <v>0.25</v>
      </c>
      <c r="E782" s="16">
        <f t="shared" si="347"/>
        <v>4.8076923076923077E-5</v>
      </c>
      <c r="F782" s="16"/>
      <c r="G782" s="16">
        <f t="shared" si="352"/>
        <v>-5.359645974551884E-2</v>
      </c>
      <c r="H782" s="16">
        <f t="shared" si="352"/>
        <v>-2.6065476973217754E-2</v>
      </c>
      <c r="I782" s="16"/>
      <c r="J782" s="16">
        <v>-5.359645974551884E-2</v>
      </c>
      <c r="K782" s="16">
        <v>2.5129106868467598E-2</v>
      </c>
      <c r="L782" s="16">
        <f t="shared" si="348"/>
        <v>1.8234993358903723E-3</v>
      </c>
      <c r="M782" s="16">
        <f t="shared" si="353"/>
        <v>-5.5419959081409211E-2</v>
      </c>
      <c r="N782" s="16"/>
      <c r="O782" s="16">
        <v>-2.6065476973217754E-2</v>
      </c>
      <c r="P782" s="16">
        <v>-1.8532147981772034E-5</v>
      </c>
      <c r="Q782" s="16">
        <f t="shared" si="354"/>
        <v>1.9977869287739636E-3</v>
      </c>
      <c r="R782" s="16">
        <f t="shared" si="362"/>
        <v>-2.8063263901991715E-2</v>
      </c>
      <c r="X782" s="16">
        <f t="shared" si="363"/>
        <v>7.9844156409551237E-4</v>
      </c>
      <c r="Y782" s="16">
        <f t="shared" si="355"/>
        <v>2.9009341541475474E-4</v>
      </c>
      <c r="Z782" s="16">
        <f t="shared" si="345"/>
        <v>0.72413165867729767</v>
      </c>
      <c r="AA782" s="16">
        <f t="shared" si="346"/>
        <v>1.7963132210831587</v>
      </c>
      <c r="AB782" s="16"/>
      <c r="AC782" s="16">
        <f t="shared" si="369"/>
        <v>7.9844156409551237E-4</v>
      </c>
      <c r="AD782" s="16">
        <f t="shared" si="370"/>
        <v>2.9009341541475474E-4</v>
      </c>
      <c r="AE782" s="16">
        <f t="shared" si="349"/>
        <v>3.8097247338773665E-4</v>
      </c>
      <c r="AF782" s="16"/>
      <c r="AG782" s="16">
        <f t="shared" si="364"/>
        <v>-0.63460577590607437</v>
      </c>
      <c r="AH782" s="16">
        <f t="shared" si="365"/>
        <v>1.7631935644587471</v>
      </c>
      <c r="AI782" s="16">
        <f t="shared" si="350"/>
        <v>-0.12858778855267272</v>
      </c>
      <c r="AJ782" s="16"/>
      <c r="AK782" s="16">
        <f t="shared" si="366"/>
        <v>-3.1730288795303716</v>
      </c>
      <c r="AL782" s="16">
        <f t="shared" si="367"/>
        <v>8.8159678222937359</v>
      </c>
      <c r="AM782" s="16">
        <f t="shared" si="351"/>
        <v>-4.6429389427633643</v>
      </c>
      <c r="AN782" s="16"/>
      <c r="AO782" s="16">
        <f t="shared" si="371"/>
        <v>-1.2476310850369455E-2</v>
      </c>
      <c r="AP782" s="16">
        <f t="shared" si="356"/>
        <v>2.7156517122638464</v>
      </c>
      <c r="AQ782" s="16">
        <f t="shared" si="357"/>
        <v>0.99903196593006616</v>
      </c>
      <c r="AR782" s="16"/>
      <c r="AS782" s="16">
        <f t="shared" si="372"/>
        <v>-6.2535400405693414E-2</v>
      </c>
      <c r="AT782" s="36">
        <f t="shared" si="358"/>
        <v>8.6242607296057514</v>
      </c>
      <c r="AU782" s="16">
        <f t="shared" si="359"/>
        <v>2.1545792467344174</v>
      </c>
      <c r="AW782" s="16">
        <f t="shared" si="368"/>
        <v>-3.8055066607175789E-3</v>
      </c>
      <c r="AX782" s="16">
        <f t="shared" si="360"/>
        <v>1.4809725726940646</v>
      </c>
      <c r="AY782" s="16">
        <f t="shared" si="361"/>
        <v>0.39269901566384646</v>
      </c>
    </row>
    <row r="783" spans="1:51" x14ac:dyDescent="0.2">
      <c r="A783" s="28">
        <v>781</v>
      </c>
      <c r="B783">
        <v>11461.62</v>
      </c>
      <c r="C783">
        <v>3777.15</v>
      </c>
      <c r="D783" s="29">
        <v>0.44500000000000001</v>
      </c>
      <c r="E783" s="16">
        <f t="shared" si="347"/>
        <v>8.557692307692308E-5</v>
      </c>
      <c r="F783" s="16"/>
      <c r="G783" s="16">
        <f t="shared" si="352"/>
        <v>2.5129106868467598E-2</v>
      </c>
      <c r="H783" s="16">
        <f t="shared" si="352"/>
        <v>-1.8532147981772034E-5</v>
      </c>
      <c r="I783" s="16"/>
      <c r="J783" s="16">
        <v>2.5129106868467598E-2</v>
      </c>
      <c r="K783" s="16">
        <v>1.9807845662305923E-2</v>
      </c>
      <c r="L783" s="16">
        <f t="shared" si="348"/>
        <v>2.3736297879769965E-3</v>
      </c>
      <c r="M783" s="16">
        <f t="shared" si="353"/>
        <v>2.2755477080490603E-2</v>
      </c>
      <c r="N783" s="16"/>
      <c r="O783" s="16">
        <v>-1.8532147981772034E-5</v>
      </c>
      <c r="P783" s="16">
        <v>1.7682644321776991E-2</v>
      </c>
      <c r="Q783" s="16">
        <f t="shared" si="354"/>
        <v>3.9258833802764924E-3</v>
      </c>
      <c r="R783" s="16">
        <f t="shared" si="362"/>
        <v>-3.9444155282582641E-3</v>
      </c>
      <c r="X783" s="16">
        <f t="shared" si="363"/>
        <v>1.2021962074099208E-3</v>
      </c>
      <c r="Y783" s="16">
        <f t="shared" si="355"/>
        <v>4.2313603692813769E-4</v>
      </c>
      <c r="Z783" s="16">
        <f t="shared" si="345"/>
        <v>2.2275033347310025</v>
      </c>
      <c r="AA783" s="16">
        <f t="shared" si="346"/>
        <v>2.9465852343445604</v>
      </c>
      <c r="AB783" s="16"/>
      <c r="AC783" s="16">
        <f t="shared" si="369"/>
        <v>1.2021962074099208E-3</v>
      </c>
      <c r="AD783" s="16">
        <f t="shared" si="370"/>
        <v>4.2313603692813769E-4</v>
      </c>
      <c r="AE783" s="16">
        <f t="shared" si="349"/>
        <v>5.6458687438001409E-4</v>
      </c>
      <c r="AF783" s="16"/>
      <c r="AG783" s="16">
        <f t="shared" si="364"/>
        <v>-0.35983481169108505</v>
      </c>
      <c r="AH783" s="16">
        <f t="shared" si="365"/>
        <v>1.0334726276507422</v>
      </c>
      <c r="AI783" s="16">
        <f t="shared" si="350"/>
        <v>0.32636218404034278</v>
      </c>
      <c r="AJ783" s="16"/>
      <c r="AK783" s="16">
        <f t="shared" si="366"/>
        <v>-1.7991740584554252</v>
      </c>
      <c r="AL783" s="16">
        <f t="shared" si="367"/>
        <v>5.1673631382537106</v>
      </c>
      <c r="AM783" s="16">
        <f t="shared" si="351"/>
        <v>-2.3681890797982854</v>
      </c>
      <c r="AN783" s="16"/>
      <c r="AO783" s="16">
        <f t="shared" si="371"/>
        <v>-1.5985934231366478E-2</v>
      </c>
      <c r="AP783" s="16">
        <f t="shared" si="356"/>
        <v>2.6722394825962987</v>
      </c>
      <c r="AQ783" s="16">
        <f t="shared" si="357"/>
        <v>0.98291687837833597</v>
      </c>
      <c r="AR783" s="16"/>
      <c r="AS783" s="16">
        <f t="shared" si="372"/>
        <v>-8.0121978849140088E-2</v>
      </c>
      <c r="AT783" s="36">
        <f t="shared" si="358"/>
        <v>7.9332678938388099</v>
      </c>
      <c r="AU783" s="16">
        <f t="shared" si="359"/>
        <v>2.0710650432995177</v>
      </c>
      <c r="AW783" s="16">
        <f t="shared" si="368"/>
        <v>-1.7227832324150764E-3</v>
      </c>
      <c r="AX783" s="16">
        <f t="shared" si="360"/>
        <v>1.4784211779781606</v>
      </c>
      <c r="AY783" s="16">
        <f t="shared" si="361"/>
        <v>0.39097474673379662</v>
      </c>
    </row>
    <row r="784" spans="1:51" x14ac:dyDescent="0.2">
      <c r="A784" s="28">
        <v>782</v>
      </c>
      <c r="B784">
        <v>11688.65</v>
      </c>
      <c r="C784">
        <v>3843.94</v>
      </c>
      <c r="D784" s="29">
        <v>0.3</v>
      </c>
      <c r="E784" s="16">
        <f t="shared" si="347"/>
        <v>5.7692307692307691E-5</v>
      </c>
      <c r="F784" s="16"/>
      <c r="G784" s="16">
        <f t="shared" si="352"/>
        <v>1.9807845662305923E-2</v>
      </c>
      <c r="H784" s="16">
        <f t="shared" si="352"/>
        <v>1.7682644321776991E-2</v>
      </c>
      <c r="I784" s="16"/>
      <c r="J784" s="16">
        <v>1.9807845662305923E-2</v>
      </c>
      <c r="K784" s="16">
        <v>-4.9442835571259308E-2</v>
      </c>
      <c r="L784" s="16">
        <f t="shared" si="348"/>
        <v>1.182665196767547E-3</v>
      </c>
      <c r="M784" s="16">
        <f t="shared" si="353"/>
        <v>1.8625180465538377E-2</v>
      </c>
      <c r="N784" s="16"/>
      <c r="O784" s="16">
        <v>1.7682644321776991E-2</v>
      </c>
      <c r="P784" s="16">
        <v>-2.0798971888218928E-2</v>
      </c>
      <c r="Q784" s="16">
        <f t="shared" si="354"/>
        <v>1.9088780831946419E-3</v>
      </c>
      <c r="R784" s="16">
        <f t="shared" si="362"/>
        <v>1.577376623858235E-2</v>
      </c>
      <c r="X784" s="16">
        <f t="shared" si="363"/>
        <v>1.093165163875128E-3</v>
      </c>
      <c r="Y784" s="16">
        <f t="shared" si="355"/>
        <v>3.459098703512746E-4</v>
      </c>
      <c r="Z784" s="16">
        <f t="shared" si="345"/>
        <v>2.331733967458482</v>
      </c>
      <c r="AA784" s="16">
        <f t="shared" si="346"/>
        <v>2.7060794537896955</v>
      </c>
      <c r="AB784" s="16"/>
      <c r="AC784" s="16">
        <f t="shared" si="369"/>
        <v>1.093165163875128E-3</v>
      </c>
      <c r="AD784" s="16">
        <f t="shared" si="370"/>
        <v>3.459098703512746E-4</v>
      </c>
      <c r="AE784" s="16">
        <f t="shared" si="349"/>
        <v>4.8677410005805471E-4</v>
      </c>
      <c r="AF784" s="16"/>
      <c r="AG784" s="16">
        <f t="shared" si="364"/>
        <v>0.15407330271915137</v>
      </c>
      <c r="AH784" s="16">
        <f t="shared" si="365"/>
        <v>-6.5770754095965625E-2</v>
      </c>
      <c r="AI784" s="16">
        <f t="shared" si="350"/>
        <v>0.91169745137681424</v>
      </c>
      <c r="AJ784" s="16"/>
      <c r="AK784" s="16">
        <f t="shared" si="366"/>
        <v>0.77036651359575692</v>
      </c>
      <c r="AL784" s="16">
        <f t="shared" si="367"/>
        <v>-0.32885377047982811</v>
      </c>
      <c r="AM784" s="16">
        <f t="shared" si="351"/>
        <v>0.55848725688407119</v>
      </c>
      <c r="AN784" s="16"/>
      <c r="AO784" s="16">
        <f t="shared" si="371"/>
        <v>1.1174905548657252E-2</v>
      </c>
      <c r="AP784" s="16">
        <f t="shared" si="356"/>
        <v>2.702101506417705</v>
      </c>
      <c r="AQ784" s="16">
        <f t="shared" si="357"/>
        <v>0.99402980597438695</v>
      </c>
      <c r="AR784" s="16"/>
      <c r="AS784" s="16">
        <f t="shared" si="372"/>
        <v>5.5532220050978569E-2</v>
      </c>
      <c r="AT784" s="36">
        <f t="shared" si="358"/>
        <v>8.3738198722428283</v>
      </c>
      <c r="AU784" s="16">
        <f t="shared" si="359"/>
        <v>2.1251101570052975</v>
      </c>
      <c r="AW784" s="16">
        <f t="shared" si="368"/>
        <v>3.826835348898596E-3</v>
      </c>
      <c r="AX784" s="16">
        <f t="shared" si="360"/>
        <v>1.4840788524026078</v>
      </c>
      <c r="AY784" s="16">
        <f t="shared" si="361"/>
        <v>0.39479427837576053</v>
      </c>
    </row>
    <row r="785" spans="1:51" x14ac:dyDescent="0.2">
      <c r="A785" s="28">
        <v>783</v>
      </c>
      <c r="B785">
        <v>11110.73</v>
      </c>
      <c r="C785">
        <v>3763.99</v>
      </c>
      <c r="D785" s="29">
        <v>0.55000000000000004</v>
      </c>
      <c r="E785" s="16">
        <f t="shared" si="347"/>
        <v>1.0576923076923077E-4</v>
      </c>
      <c r="F785" s="16"/>
      <c r="G785" s="16">
        <f t="shared" si="352"/>
        <v>-4.9442835571259308E-2</v>
      </c>
      <c r="H785" s="16">
        <f t="shared" si="352"/>
        <v>-2.0798971888218928E-2</v>
      </c>
      <c r="I785" s="16"/>
      <c r="J785" s="16">
        <v>-4.9442835571259308E-2</v>
      </c>
      <c r="K785" s="16">
        <v>-4.0200778886715804E-2</v>
      </c>
      <c r="L785" s="16">
        <f t="shared" si="348"/>
        <v>1.2631655214992729E-3</v>
      </c>
      <c r="M785" s="16">
        <f t="shared" si="353"/>
        <v>-5.0706001092758579E-2</v>
      </c>
      <c r="N785" s="16"/>
      <c r="O785" s="16">
        <v>-2.0798971888218928E-2</v>
      </c>
      <c r="P785" s="16">
        <v>-4.3841774287391833E-2</v>
      </c>
      <c r="Q785" s="16">
        <f t="shared" si="354"/>
        <v>5.3814662337704831E-4</v>
      </c>
      <c r="R785" s="16">
        <f t="shared" si="362"/>
        <v>-2.1337118511595976E-2</v>
      </c>
      <c r="X785" s="16">
        <f t="shared" si="363"/>
        <v>9.7787484860854985E-4</v>
      </c>
      <c r="Y785" s="16">
        <f t="shared" si="355"/>
        <v>3.4219274533381523E-4</v>
      </c>
      <c r="Z785" s="16">
        <f t="shared" si="345"/>
        <v>1.2314901089115622</v>
      </c>
      <c r="AA785" s="16">
        <f t="shared" si="346"/>
        <v>2.4059013215446985</v>
      </c>
      <c r="AB785" s="16"/>
      <c r="AC785" s="16">
        <f t="shared" si="369"/>
        <v>9.7787484860854985E-4</v>
      </c>
      <c r="AD785" s="16">
        <f t="shared" si="370"/>
        <v>3.4219274533381523E-4</v>
      </c>
      <c r="AE785" s="16">
        <f t="shared" si="349"/>
        <v>4.579100027721946E-4</v>
      </c>
      <c r="AF785" s="16"/>
      <c r="AG785" s="16">
        <f t="shared" si="364"/>
        <v>-0.56845700671723765</v>
      </c>
      <c r="AH785" s="16">
        <f t="shared" si="365"/>
        <v>1.6967538469205041</v>
      </c>
      <c r="AI785" s="16">
        <f t="shared" si="350"/>
        <v>-0.12829684020326648</v>
      </c>
      <c r="AJ785" s="16"/>
      <c r="AK785" s="16">
        <f t="shared" si="366"/>
        <v>-2.842285033586188</v>
      </c>
      <c r="AL785" s="16">
        <f t="shared" si="367"/>
        <v>8.4837692346025211</v>
      </c>
      <c r="AM785" s="16">
        <f t="shared" si="351"/>
        <v>-4.6414842010163326</v>
      </c>
      <c r="AN785" s="16"/>
      <c r="AO785" s="16">
        <f t="shared" si="371"/>
        <v>-6.1972589768677887E-3</v>
      </c>
      <c r="AP785" s="16">
        <f t="shared" si="356"/>
        <v>2.6853558836006499</v>
      </c>
      <c r="AQ785" s="16">
        <f t="shared" si="357"/>
        <v>0.98781326428016447</v>
      </c>
      <c r="AR785" s="16"/>
      <c r="AS785" s="16">
        <f t="shared" si="372"/>
        <v>-3.1217064115108172E-2</v>
      </c>
      <c r="AT785" s="36">
        <f t="shared" si="358"/>
        <v>8.1124138004026562</v>
      </c>
      <c r="AU785" s="16">
        <f t="shared" si="359"/>
        <v>2.0933954564455783</v>
      </c>
      <c r="AW785" s="16">
        <f t="shared" si="368"/>
        <v>-2.510307230958209E-3</v>
      </c>
      <c r="AX785" s="16">
        <f t="shared" si="360"/>
        <v>1.4803533585281095</v>
      </c>
      <c r="AY785" s="16">
        <f t="shared" si="361"/>
        <v>0.39228081504063822</v>
      </c>
    </row>
    <row r="786" spans="1:51" x14ac:dyDescent="0.2">
      <c r="A786" s="28">
        <v>784</v>
      </c>
      <c r="B786">
        <v>10664.07</v>
      </c>
      <c r="C786">
        <v>3598.97</v>
      </c>
      <c r="D786" s="29">
        <v>0.3</v>
      </c>
      <c r="E786" s="16">
        <f t="shared" si="347"/>
        <v>5.7692307692307691E-5</v>
      </c>
      <c r="F786" s="16"/>
      <c r="G786" s="16">
        <f t="shared" si="352"/>
        <v>-4.0200778886715804E-2</v>
      </c>
      <c r="H786" s="16">
        <f t="shared" si="352"/>
        <v>-4.3841774287391833E-2</v>
      </c>
      <c r="I786" s="16"/>
      <c r="J786" s="16">
        <v>-4.0200778886715804E-2</v>
      </c>
      <c r="K786" s="16">
        <v>-2.8920477828821442E-2</v>
      </c>
      <c r="L786" s="16">
        <f t="shared" si="348"/>
        <v>2.310793538846008E-3</v>
      </c>
      <c r="M786" s="16">
        <f t="shared" si="353"/>
        <v>-4.2511572425561812E-2</v>
      </c>
      <c r="N786" s="16"/>
      <c r="O786" s="16">
        <v>-4.3841774287391833E-2</v>
      </c>
      <c r="P786" s="16">
        <v>-2.2356396413418168E-2</v>
      </c>
      <c r="Q786" s="16">
        <f t="shared" si="354"/>
        <v>3.5180594022697015E-3</v>
      </c>
      <c r="R786" s="16">
        <f t="shared" si="362"/>
        <v>-4.7359833689661533E-2</v>
      </c>
      <c r="X786" s="16">
        <f t="shared" si="363"/>
        <v>1.2604741511791466E-3</v>
      </c>
      <c r="Y786" s="16">
        <f t="shared" si="355"/>
        <v>3.8612429646563557E-4</v>
      </c>
      <c r="Z786" s="16">
        <f t="shared" si="345"/>
        <v>1.7023086319442371</v>
      </c>
      <c r="AA786" s="16">
        <f t="shared" si="346"/>
        <v>0.10629171521261638</v>
      </c>
      <c r="AB786" s="16"/>
      <c r="AC786" s="16">
        <f t="shared" si="369"/>
        <v>1.2604741511791466E-3</v>
      </c>
      <c r="AD786" s="16">
        <f t="shared" si="370"/>
        <v>3.8612429646563557E-4</v>
      </c>
      <c r="AE786" s="16">
        <f t="shared" si="349"/>
        <v>5.5224733719158473E-4</v>
      </c>
      <c r="AF786" s="16"/>
      <c r="AG786" s="16">
        <f t="shared" si="364"/>
        <v>-0.63570567130609779</v>
      </c>
      <c r="AH786" s="16">
        <f t="shared" si="365"/>
        <v>1.2843048797054351</v>
      </c>
      <c r="AI786" s="16">
        <f t="shared" si="350"/>
        <v>0.35140079160066273</v>
      </c>
      <c r="AJ786" s="16"/>
      <c r="AK786" s="16">
        <f t="shared" si="366"/>
        <v>-3.1785283565304892</v>
      </c>
      <c r="AL786" s="16">
        <f t="shared" si="367"/>
        <v>6.4215243985271755</v>
      </c>
      <c r="AM786" s="16">
        <f t="shared" si="351"/>
        <v>-2.2429960419966868</v>
      </c>
      <c r="AN786" s="16"/>
      <c r="AO786" s="16">
        <f t="shared" si="371"/>
        <v>-5.1549854602406964E-2</v>
      </c>
      <c r="AP786" s="16">
        <f t="shared" si="356"/>
        <v>2.5469261782453185</v>
      </c>
      <c r="AQ786" s="16">
        <f t="shared" si="357"/>
        <v>0.93488721177096701</v>
      </c>
      <c r="AR786" s="16"/>
      <c r="AS786" s="16">
        <f t="shared" si="372"/>
        <v>-0.25817234993511184</v>
      </c>
      <c r="AT786" s="36">
        <f t="shared" si="358"/>
        <v>6.0180128659066714</v>
      </c>
      <c r="AU786" s="16">
        <f t="shared" si="359"/>
        <v>1.7947571161096336</v>
      </c>
      <c r="AW786" s="16">
        <f t="shared" si="368"/>
        <v>-9.9645664688300974E-3</v>
      </c>
      <c r="AX786" s="16">
        <f t="shared" si="360"/>
        <v>1.4656022790897001</v>
      </c>
      <c r="AY786" s="16">
        <f t="shared" si="361"/>
        <v>0.38226626999226437</v>
      </c>
    </row>
    <row r="787" spans="1:51" x14ac:dyDescent="0.2">
      <c r="A787" s="28">
        <v>785</v>
      </c>
      <c r="B787">
        <v>10355.66</v>
      </c>
      <c r="C787">
        <v>3518.51</v>
      </c>
      <c r="D787" s="29">
        <v>0.3</v>
      </c>
      <c r="E787" s="16">
        <f t="shared" si="347"/>
        <v>5.7692307692307691E-5</v>
      </c>
      <c r="F787" s="16"/>
      <c r="G787" s="16">
        <f t="shared" si="352"/>
        <v>-2.8920477828821442E-2</v>
      </c>
      <c r="H787" s="16">
        <f t="shared" si="352"/>
        <v>-2.2356396413418168E-2</v>
      </c>
      <c r="I787" s="16"/>
      <c r="J787" s="16">
        <v>-2.8920477828821442E-2</v>
      </c>
      <c r="K787" s="16">
        <v>1.8486508827056942E-2</v>
      </c>
      <c r="L787" s="16">
        <f t="shared" si="348"/>
        <v>2.1709792099735064E-3</v>
      </c>
      <c r="M787" s="16">
        <f t="shared" si="353"/>
        <v>-3.1091457038794949E-2</v>
      </c>
      <c r="N787" s="16"/>
      <c r="O787" s="16">
        <v>-2.2356396413418168E-2</v>
      </c>
      <c r="P787" s="16">
        <v>-1.5347405577929552E-3</v>
      </c>
      <c r="Q787" s="16">
        <f t="shared" si="354"/>
        <v>5.3024319960839183E-3</v>
      </c>
      <c r="R787" s="16">
        <f t="shared" si="362"/>
        <v>-2.7658828409502088E-2</v>
      </c>
      <c r="X787" s="16">
        <f t="shared" si="363"/>
        <v>1.3563033151160219E-3</v>
      </c>
      <c r="Y787" s="16">
        <f t="shared" si="355"/>
        <v>8.2212128288868859E-4</v>
      </c>
      <c r="Z787" s="16">
        <f t="shared" si="345"/>
        <v>2.026192446605672</v>
      </c>
      <c r="AA787" s="16">
        <f t="shared" si="346"/>
        <v>2.1676063990845877</v>
      </c>
      <c r="AB787" s="16"/>
      <c r="AC787" s="16">
        <f t="shared" si="369"/>
        <v>1.3563033151160219E-3</v>
      </c>
      <c r="AD787" s="16">
        <f t="shared" si="370"/>
        <v>8.2212128288868859E-4</v>
      </c>
      <c r="AE787" s="16">
        <f t="shared" si="349"/>
        <v>8.3589061804768719E-4</v>
      </c>
      <c r="AF787" s="16"/>
      <c r="AG787" s="16">
        <f t="shared" si="364"/>
        <v>-0.34091786971788868</v>
      </c>
      <c r="AH787" s="16">
        <f t="shared" si="365"/>
        <v>0.78528556174082764</v>
      </c>
      <c r="AI787" s="16">
        <f t="shared" si="350"/>
        <v>0.55563230797706109</v>
      </c>
      <c r="AJ787" s="16"/>
      <c r="AK787" s="16">
        <f t="shared" si="366"/>
        <v>-1.7045893485894434</v>
      </c>
      <c r="AL787" s="16">
        <f t="shared" si="367"/>
        <v>3.9264278087041382</v>
      </c>
      <c r="AM787" s="16">
        <f t="shared" si="351"/>
        <v>-1.2218384601146948</v>
      </c>
      <c r="AN787" s="16"/>
      <c r="AO787" s="16">
        <f t="shared" si="371"/>
        <v>-1.0307244111125645E-2</v>
      </c>
      <c r="AP787" s="16">
        <f t="shared" si="356"/>
        <v>2.520674388393128</v>
      </c>
      <c r="AQ787" s="16">
        <f t="shared" si="357"/>
        <v>0.92452648016269157</v>
      </c>
      <c r="AR787" s="16"/>
      <c r="AS787" s="16">
        <f t="shared" si="372"/>
        <v>-5.1766989786397433E-2</v>
      </c>
      <c r="AT787" s="36">
        <f t="shared" si="358"/>
        <v>5.7064784553428725</v>
      </c>
      <c r="AU787" s="16">
        <f t="shared" si="359"/>
        <v>1.7416021005453293</v>
      </c>
      <c r="AW787" s="16">
        <f t="shared" si="368"/>
        <v>-4.4615028731746272E-3</v>
      </c>
      <c r="AX787" s="16">
        <f t="shared" si="360"/>
        <v>1.4590634903106101</v>
      </c>
      <c r="AY787" s="16">
        <f t="shared" si="361"/>
        <v>0.37779478491365565</v>
      </c>
    </row>
    <row r="788" spans="1:51" x14ac:dyDescent="0.2">
      <c r="A788" s="28">
        <v>786</v>
      </c>
      <c r="B788">
        <v>10547.1</v>
      </c>
      <c r="C788">
        <v>3513.11</v>
      </c>
      <c r="D788" s="29">
        <v>0.3</v>
      </c>
      <c r="E788" s="16">
        <f t="shared" si="347"/>
        <v>5.7692307692307691E-5</v>
      </c>
      <c r="F788" s="16"/>
      <c r="G788" s="16">
        <f t="shared" si="352"/>
        <v>1.8486508827056942E-2</v>
      </c>
      <c r="H788" s="16">
        <f t="shared" si="352"/>
        <v>-1.5347405577929552E-3</v>
      </c>
      <c r="I788" s="16"/>
      <c r="J788" s="16">
        <v>1.8486508827056942E-2</v>
      </c>
      <c r="K788" s="16">
        <v>7.8798911549145031E-3</v>
      </c>
      <c r="L788" s="16">
        <f t="shared" si="348"/>
        <v>2.0003302109766808E-3</v>
      </c>
      <c r="M788" s="16">
        <f t="shared" si="353"/>
        <v>1.648617861608026E-2</v>
      </c>
      <c r="N788" s="16"/>
      <c r="O788" s="16">
        <v>-1.5347405577929552E-3</v>
      </c>
      <c r="P788" s="16">
        <v>3.3403451642561692E-2</v>
      </c>
      <c r="Q788" s="16">
        <f t="shared" si="354"/>
        <v>3.6386621654040758E-3</v>
      </c>
      <c r="R788" s="16">
        <f t="shared" si="362"/>
        <v>-5.1734027231970306E-3</v>
      </c>
      <c r="X788" s="16">
        <f t="shared" si="363"/>
        <v>1.2909858160923674E-3</v>
      </c>
      <c r="Y788" s="16">
        <f t="shared" si="355"/>
        <v>8.0671745839685106E-4</v>
      </c>
      <c r="Z788" s="16">
        <f t="shared" si="345"/>
        <v>2.3019699432491687</v>
      </c>
      <c r="AA788" s="16">
        <f t="shared" si="346"/>
        <v>2.625741727990528</v>
      </c>
      <c r="AB788" s="16"/>
      <c r="AC788" s="16">
        <f t="shared" si="369"/>
        <v>1.2909858160923674E-3</v>
      </c>
      <c r="AD788" s="16">
        <f t="shared" si="370"/>
        <v>8.0671745839685106E-4</v>
      </c>
      <c r="AE788" s="16">
        <f t="shared" si="349"/>
        <v>8.0783851823322647E-4</v>
      </c>
      <c r="AF788" s="16"/>
      <c r="AG788" s="16">
        <f t="shared" si="364"/>
        <v>-0.20442918619610642</v>
      </c>
      <c r="AH788" s="16">
        <f t="shared" si="365"/>
        <v>0.52935154500859849</v>
      </c>
      <c r="AI788" s="16">
        <f t="shared" si="350"/>
        <v>0.67507764118750802</v>
      </c>
      <c r="AJ788" s="16"/>
      <c r="AK788" s="16">
        <f t="shared" si="366"/>
        <v>-1.0221459309805321</v>
      </c>
      <c r="AL788" s="16">
        <f t="shared" si="367"/>
        <v>2.6467577250429923</v>
      </c>
      <c r="AM788" s="16">
        <f t="shared" si="351"/>
        <v>-0.62461179406246048</v>
      </c>
      <c r="AN788" s="16"/>
      <c r="AO788" s="16">
        <f t="shared" si="371"/>
        <v>-7.4755350988184701E-3</v>
      </c>
      <c r="AP788" s="16">
        <f t="shared" si="356"/>
        <v>2.5018309985300022</v>
      </c>
      <c r="AQ788" s="16">
        <f t="shared" si="357"/>
        <v>0.91702286321258952</v>
      </c>
      <c r="AR788" s="16"/>
      <c r="AS788" s="16">
        <f t="shared" si="372"/>
        <v>-3.7608444724861585E-2</v>
      </c>
      <c r="AT788" s="36">
        <f t="shared" si="358"/>
        <v>5.4918666757814965</v>
      </c>
      <c r="AU788" s="16">
        <f t="shared" si="359"/>
        <v>1.7032682115333957</v>
      </c>
      <c r="AW788" s="16">
        <f t="shared" si="368"/>
        <v>-1.7177724792490766E-3</v>
      </c>
      <c r="AX788" s="16">
        <f t="shared" si="360"/>
        <v>1.4565571512014774</v>
      </c>
      <c r="AY788" s="16">
        <f t="shared" si="361"/>
        <v>0.37607553537151361</v>
      </c>
    </row>
    <row r="789" spans="1:51" x14ac:dyDescent="0.2">
      <c r="A789" s="28">
        <v>787</v>
      </c>
      <c r="B789">
        <v>10630.21</v>
      </c>
      <c r="C789">
        <v>3630.46</v>
      </c>
      <c r="D789" s="29">
        <v>0.48</v>
      </c>
      <c r="E789" s="16">
        <f t="shared" si="347"/>
        <v>9.2307692307692303E-5</v>
      </c>
      <c r="F789" s="16"/>
      <c r="G789" s="16">
        <f t="shared" si="352"/>
        <v>7.8798911549145031E-3</v>
      </c>
      <c r="H789" s="16">
        <f t="shared" si="352"/>
        <v>3.3403451642561692E-2</v>
      </c>
      <c r="I789" s="16"/>
      <c r="J789" s="16">
        <v>7.8798911549145031E-3</v>
      </c>
      <c r="K789" s="16">
        <v>-5.840806531573689E-2</v>
      </c>
      <c r="L789" s="16">
        <f t="shared" si="348"/>
        <v>1.2831547759629266E-3</v>
      </c>
      <c r="M789" s="16">
        <f t="shared" si="353"/>
        <v>6.5967363789515765E-3</v>
      </c>
      <c r="N789" s="16"/>
      <c r="O789" s="16">
        <v>3.3403451642561692E-2</v>
      </c>
      <c r="P789" s="16">
        <v>-4.3625325716300442E-2</v>
      </c>
      <c r="Q789" s="16">
        <f t="shared" si="354"/>
        <v>2.0262891812941864E-3</v>
      </c>
      <c r="R789" s="16">
        <f t="shared" si="362"/>
        <v>3.1377162461267503E-2</v>
      </c>
      <c r="X789" s="16">
        <f t="shared" si="363"/>
        <v>1.122261125960787E-3</v>
      </c>
      <c r="Y789" s="16">
        <f t="shared" si="355"/>
        <v>6.2866717525123905E-4</v>
      </c>
      <c r="Z789" s="16">
        <f t="shared" si="345"/>
        <v>2.4578782905341288</v>
      </c>
      <c r="AA789" s="16">
        <f t="shared" si="346"/>
        <v>1.9839890883388551</v>
      </c>
      <c r="AB789" s="16"/>
      <c r="AC789" s="16">
        <f t="shared" si="369"/>
        <v>1.122261125960787E-3</v>
      </c>
      <c r="AD789" s="16">
        <f t="shared" si="370"/>
        <v>6.2866717525123905E-4</v>
      </c>
      <c r="AE789" s="16">
        <f t="shared" si="349"/>
        <v>6.6490629681837331E-4</v>
      </c>
      <c r="AF789" s="16"/>
      <c r="AG789" s="16">
        <f t="shared" si="364"/>
        <v>0.57946524176879888</v>
      </c>
      <c r="AH789" s="16">
        <f t="shared" si="365"/>
        <v>-0.63663471245575887</v>
      </c>
      <c r="AI789" s="16">
        <f t="shared" si="350"/>
        <v>1.0571694706869601</v>
      </c>
      <c r="AJ789" s="16"/>
      <c r="AK789" s="16">
        <f t="shared" si="366"/>
        <v>2.8973262088439946</v>
      </c>
      <c r="AL789" s="16">
        <f t="shared" si="367"/>
        <v>-3.1831735622787942</v>
      </c>
      <c r="AM789" s="16">
        <f t="shared" si="351"/>
        <v>1.2858473534347996</v>
      </c>
      <c r="AN789" s="16"/>
      <c r="AO789" s="16">
        <f t="shared" si="371"/>
        <v>1.6110235786488559E-2</v>
      </c>
      <c r="AP789" s="16">
        <f t="shared" si="356"/>
        <v>2.542136085814267</v>
      </c>
      <c r="AQ789" s="16">
        <f t="shared" si="357"/>
        <v>0.93300470627305421</v>
      </c>
      <c r="AR789" s="16"/>
      <c r="AS789" s="16">
        <f t="shared" si="372"/>
        <v>8.0320409701673548E-2</v>
      </c>
      <c r="AT789" s="36">
        <f t="shared" si="358"/>
        <v>5.9329756572072352</v>
      </c>
      <c r="AU789" s="16">
        <f t="shared" si="359"/>
        <v>1.7805258843197034</v>
      </c>
      <c r="AW789" s="16">
        <f t="shared" si="368"/>
        <v>9.3130123699934775E-3</v>
      </c>
      <c r="AX789" s="16">
        <f t="shared" si="360"/>
        <v>1.4701220859682191</v>
      </c>
      <c r="AY789" s="16">
        <f t="shared" si="361"/>
        <v>0.38534544902110535</v>
      </c>
    </row>
    <row r="790" spans="1:51" x14ac:dyDescent="0.2">
      <c r="A790" s="28">
        <v>788</v>
      </c>
      <c r="B790">
        <v>10009.32</v>
      </c>
      <c r="C790">
        <v>3472.08</v>
      </c>
      <c r="D790" s="29">
        <v>0.44500000000000001</v>
      </c>
      <c r="E790" s="16">
        <f t="shared" si="347"/>
        <v>8.557692307692308E-5</v>
      </c>
      <c r="F790" s="16"/>
      <c r="G790" s="16">
        <f t="shared" si="352"/>
        <v>-5.840806531573689E-2</v>
      </c>
      <c r="H790" s="16">
        <f t="shared" si="352"/>
        <v>-4.3625325716300442E-2</v>
      </c>
      <c r="I790" s="16"/>
      <c r="J790" s="16">
        <v>-5.840806531573689E-2</v>
      </c>
      <c r="K790" s="16">
        <v>2.5132576438759026E-2</v>
      </c>
      <c r="L790" s="16">
        <f t="shared" si="348"/>
        <v>1.4436122565925269E-3</v>
      </c>
      <c r="M790" s="16">
        <f t="shared" si="353"/>
        <v>-5.9851677572329419E-2</v>
      </c>
      <c r="N790" s="16"/>
      <c r="O790" s="16">
        <v>-4.3625325716300442E-2</v>
      </c>
      <c r="P790" s="16">
        <v>6.9698854865096064E-3</v>
      </c>
      <c r="Q790" s="16">
        <f t="shared" si="354"/>
        <v>-6.7923038007497135E-4</v>
      </c>
      <c r="R790" s="16">
        <f t="shared" si="362"/>
        <v>-4.2946095336225468E-2</v>
      </c>
      <c r="X790" s="16">
        <f t="shared" si="363"/>
        <v>9.4994103253373996E-4</v>
      </c>
      <c r="Y790" s="16">
        <f t="shared" si="355"/>
        <v>7.1498611154170266E-4</v>
      </c>
      <c r="Z790" s="16">
        <f t="shared" si="345"/>
        <v>0.67511906665257992</v>
      </c>
      <c r="AA790" s="16">
        <f t="shared" si="346"/>
        <v>1.4128929272367565</v>
      </c>
      <c r="AB790" s="16"/>
      <c r="AC790" s="16">
        <f t="shared" si="369"/>
        <v>9.4994103253373996E-4</v>
      </c>
      <c r="AD790" s="16">
        <f t="shared" si="370"/>
        <v>7.1498611154170266E-4</v>
      </c>
      <c r="AE790" s="16">
        <f t="shared" si="349"/>
        <v>6.5237937160651555E-4</v>
      </c>
      <c r="AF790" s="16"/>
      <c r="AG790" s="16">
        <f t="shared" si="364"/>
        <v>-0.49316120313697775</v>
      </c>
      <c r="AH790" s="16">
        <f t="shared" si="365"/>
        <v>1.0046520754043429</v>
      </c>
      <c r="AI790" s="16">
        <f t="shared" si="350"/>
        <v>0.48850912773263477</v>
      </c>
      <c r="AJ790" s="16"/>
      <c r="AK790" s="16">
        <f t="shared" si="366"/>
        <v>-2.4658060156848887</v>
      </c>
      <c r="AL790" s="16">
        <f t="shared" si="367"/>
        <v>5.0232603770217139</v>
      </c>
      <c r="AM790" s="16">
        <f t="shared" si="351"/>
        <v>-1.5574543613368252</v>
      </c>
      <c r="AN790" s="16"/>
      <c r="AO790" s="16">
        <f t="shared" si="371"/>
        <v>-5.9744621220282597E-3</v>
      </c>
      <c r="AP790" s="16">
        <f t="shared" si="356"/>
        <v>2.5269481900605286</v>
      </c>
      <c r="AQ790" s="16">
        <f t="shared" si="357"/>
        <v>0.92701232564760927</v>
      </c>
      <c r="AR790" s="16"/>
      <c r="AS790" s="16">
        <f t="shared" si="372"/>
        <v>-3.0241541379372093E-2</v>
      </c>
      <c r="AT790" s="36">
        <f t="shared" si="358"/>
        <v>5.7535533283669951</v>
      </c>
      <c r="AU790" s="16">
        <f t="shared" si="359"/>
        <v>1.7498176340951144</v>
      </c>
      <c r="AW790" s="16">
        <f t="shared" si="368"/>
        <v>-8.5868609024991136E-3</v>
      </c>
      <c r="AX790" s="16">
        <f t="shared" si="360"/>
        <v>1.4574983521063181</v>
      </c>
      <c r="AY790" s="16">
        <f t="shared" si="361"/>
        <v>0.37672150861155729</v>
      </c>
    </row>
    <row r="791" spans="1:51" x14ac:dyDescent="0.2">
      <c r="A791" s="28">
        <v>789</v>
      </c>
      <c r="B791">
        <v>10260.879999999999</v>
      </c>
      <c r="C791">
        <v>3496.28</v>
      </c>
      <c r="D791" s="29">
        <v>0.47</v>
      </c>
      <c r="E791" s="16">
        <f t="shared" si="347"/>
        <v>9.038461538461537E-5</v>
      </c>
      <c r="F791" s="16"/>
      <c r="G791" s="16">
        <f t="shared" si="352"/>
        <v>2.5132576438759026E-2</v>
      </c>
      <c r="H791" s="16">
        <f t="shared" si="352"/>
        <v>6.9698854865096064E-3</v>
      </c>
      <c r="I791" s="16"/>
      <c r="J791" s="16">
        <v>2.5132576438759026E-2</v>
      </c>
      <c r="K791" s="16">
        <v>2.8871792672753218E-2</v>
      </c>
      <c r="L791" s="16">
        <f t="shared" si="348"/>
        <v>2.4464200149320321E-3</v>
      </c>
      <c r="M791" s="16">
        <f t="shared" si="353"/>
        <v>2.2686156423826993E-2</v>
      </c>
      <c r="N791" s="16"/>
      <c r="O791" s="16">
        <v>6.9698854865096064E-3</v>
      </c>
      <c r="P791" s="16">
        <v>4.3943848890821063E-2</v>
      </c>
      <c r="Q791" s="16">
        <f t="shared" si="354"/>
        <v>5.2856708013500871E-3</v>
      </c>
      <c r="R791" s="16">
        <f t="shared" si="362"/>
        <v>1.6842146851595192E-3</v>
      </c>
      <c r="X791" s="16">
        <f t="shared" si="363"/>
        <v>1.4083728405738984E-3</v>
      </c>
      <c r="Y791" s="16">
        <f t="shared" si="355"/>
        <v>9.723160179011945E-4</v>
      </c>
      <c r="Z791" s="16">
        <f t="shared" si="345"/>
        <v>2.1810065919880626</v>
      </c>
      <c r="AA791" s="16">
        <f t="shared" si="346"/>
        <v>2.5475176379333462</v>
      </c>
      <c r="AB791" s="16"/>
      <c r="AC791" s="16">
        <f t="shared" si="369"/>
        <v>1.4083728405738984E-3</v>
      </c>
      <c r="AD791" s="16">
        <f t="shared" si="370"/>
        <v>9.723160179011945E-4</v>
      </c>
      <c r="AE791" s="16">
        <f t="shared" si="349"/>
        <v>9.2632979764046468E-4</v>
      </c>
      <c r="AF791" s="16"/>
      <c r="AG791" s="16">
        <f t="shared" si="364"/>
        <v>-4.7213830782885755E-2</v>
      </c>
      <c r="AH791" s="16">
        <f t="shared" si="365"/>
        <v>0.22018682387559713</v>
      </c>
      <c r="AI791" s="16">
        <f t="shared" si="350"/>
        <v>0.8270270069072887</v>
      </c>
      <c r="AJ791" s="16"/>
      <c r="AK791" s="16">
        <f t="shared" si="366"/>
        <v>-0.23606915391442879</v>
      </c>
      <c r="AL791" s="16">
        <f t="shared" si="367"/>
        <v>1.1009341193779856</v>
      </c>
      <c r="AM791" s="16">
        <f t="shared" si="351"/>
        <v>0.13513503453644327</v>
      </c>
      <c r="AN791" s="16"/>
      <c r="AO791" s="16">
        <f t="shared" si="371"/>
        <v>-5.3502966070716274E-3</v>
      </c>
      <c r="AP791" s="16">
        <f t="shared" si="356"/>
        <v>2.5134282677330018</v>
      </c>
      <c r="AQ791" s="16">
        <f t="shared" si="357"/>
        <v>0.92164766494595929</v>
      </c>
      <c r="AR791" s="16"/>
      <c r="AS791" s="16">
        <f t="shared" si="372"/>
        <v>-2.7093790727665823E-2</v>
      </c>
      <c r="AT791" s="36">
        <f t="shared" si="358"/>
        <v>5.5976677585477548</v>
      </c>
      <c r="AU791" s="16">
        <f t="shared" si="359"/>
        <v>1.7223500393047815</v>
      </c>
      <c r="AW791" s="16">
        <f t="shared" si="368"/>
        <v>3.3112058270327134E-4</v>
      </c>
      <c r="AX791" s="16">
        <f t="shared" si="360"/>
        <v>1.4579809598099565</v>
      </c>
      <c r="AY791" s="16">
        <f t="shared" si="361"/>
        <v>0.37705257438593881</v>
      </c>
    </row>
    <row r="792" spans="1:51" x14ac:dyDescent="0.2">
      <c r="A792" s="28">
        <v>790</v>
      </c>
      <c r="B792">
        <v>10557.13</v>
      </c>
      <c r="C792">
        <v>3649.92</v>
      </c>
      <c r="D792" s="29">
        <v>0.46500000000000002</v>
      </c>
      <c r="E792" s="16">
        <f t="shared" si="347"/>
        <v>8.9423076923076931E-5</v>
      </c>
      <c r="F792" s="16"/>
      <c r="G792" s="16">
        <f t="shared" si="352"/>
        <v>2.8871792672753218E-2</v>
      </c>
      <c r="H792" s="16">
        <f t="shared" si="352"/>
        <v>4.3943848890821063E-2</v>
      </c>
      <c r="I792" s="16"/>
      <c r="J792" s="16">
        <v>2.8871792672753218E-2</v>
      </c>
      <c r="K792" s="16">
        <v>-2.2688931556208825E-2</v>
      </c>
      <c r="L792" s="16">
        <f t="shared" si="348"/>
        <v>1.1826127089222187E-3</v>
      </c>
      <c r="M792" s="16">
        <f t="shared" si="353"/>
        <v>2.7689179963830999E-2</v>
      </c>
      <c r="N792" s="16"/>
      <c r="O792" s="16">
        <v>4.3943848890821063E-2</v>
      </c>
      <c r="P792" s="16">
        <v>-6.2631509731720493E-3</v>
      </c>
      <c r="Q792" s="16">
        <f t="shared" si="354"/>
        <v>1.3677138322022372E-3</v>
      </c>
      <c r="R792" s="16">
        <f t="shared" si="362"/>
        <v>4.2576135058618826E-2</v>
      </c>
      <c r="X792" s="16">
        <f t="shared" si="363"/>
        <v>1.2562864511311094E-3</v>
      </c>
      <c r="Y792" s="16">
        <f t="shared" si="355"/>
        <v>7.442391519947917E-4</v>
      </c>
      <c r="Z792" s="16">
        <f t="shared" si="345"/>
        <v>2.1157173838921617</v>
      </c>
      <c r="AA792" s="16">
        <f t="shared" si="346"/>
        <v>1.4647963004494915</v>
      </c>
      <c r="AB792" s="16"/>
      <c r="AC792" s="16">
        <f t="shared" si="369"/>
        <v>1.2562864511311094E-3</v>
      </c>
      <c r="AD792" s="16">
        <f t="shared" si="370"/>
        <v>7.442391519947917E-4</v>
      </c>
      <c r="AE792" s="16">
        <f t="shared" si="349"/>
        <v>7.6542684210531098E-4</v>
      </c>
      <c r="AF792" s="16"/>
      <c r="AG792" s="16">
        <f t="shared" si="364"/>
        <v>0.54738396881509432</v>
      </c>
      <c r="AH792" s="16">
        <f t="shared" si="365"/>
        <v>-0.6341320336798435</v>
      </c>
      <c r="AI792" s="16">
        <f t="shared" si="350"/>
        <v>1.0867480648647492</v>
      </c>
      <c r="AJ792" s="16"/>
      <c r="AK792" s="16">
        <f t="shared" si="366"/>
        <v>2.7369198440754716</v>
      </c>
      <c r="AL792" s="16">
        <f t="shared" si="367"/>
        <v>-3.1706601683992175</v>
      </c>
      <c r="AM792" s="16">
        <f t="shared" si="351"/>
        <v>1.4337403243237459</v>
      </c>
      <c r="AN792" s="16"/>
      <c r="AO792" s="16">
        <f t="shared" si="371"/>
        <v>8.3874591004211435E-3</v>
      </c>
      <c r="AP792" s="16">
        <f t="shared" si="356"/>
        <v>2.5345095445304548</v>
      </c>
      <c r="AQ792" s="16">
        <f t="shared" si="357"/>
        <v>0.93000014476671677</v>
      </c>
      <c r="AR792" s="16"/>
      <c r="AS792" s="16">
        <f t="shared" si="372"/>
        <v>4.1575757040567263E-2</v>
      </c>
      <c r="AT792" s="36">
        <f t="shared" si="358"/>
        <v>5.8303950332709533</v>
      </c>
      <c r="AU792" s="16">
        <f t="shared" si="359"/>
        <v>1.7630847567754502</v>
      </c>
      <c r="AW792" s="16">
        <f t="shared" si="368"/>
        <v>1.0913143460310802E-2</v>
      </c>
      <c r="AX792" s="16">
        <f t="shared" si="360"/>
        <v>1.4738921151867639</v>
      </c>
      <c r="AY792" s="16">
        <f t="shared" si="361"/>
        <v>0.38790659922062193</v>
      </c>
    </row>
    <row r="793" spans="1:51" x14ac:dyDescent="0.2">
      <c r="A793" s="28">
        <v>791</v>
      </c>
      <c r="B793">
        <v>10317.6</v>
      </c>
      <c r="C793">
        <v>3627.06</v>
      </c>
      <c r="D793" s="29">
        <v>0.46500000000000002</v>
      </c>
      <c r="E793" s="16">
        <f t="shared" si="347"/>
        <v>8.9423076923076931E-5</v>
      </c>
      <c r="F793" s="16"/>
      <c r="G793" s="16">
        <f t="shared" si="352"/>
        <v>-2.2688931556208825E-2</v>
      </c>
      <c r="H793" s="16">
        <f t="shared" si="352"/>
        <v>-6.2631509731720493E-3</v>
      </c>
      <c r="I793" s="16"/>
      <c r="J793" s="16">
        <v>-2.2688931556208825E-2</v>
      </c>
      <c r="K793" s="16">
        <v>4.1049275025199547E-2</v>
      </c>
      <c r="L793" s="16">
        <f t="shared" si="348"/>
        <v>1.1260456453226859E-3</v>
      </c>
      <c r="M793" s="16">
        <f t="shared" si="353"/>
        <v>-2.3814977201531511E-2</v>
      </c>
      <c r="N793" s="16"/>
      <c r="O793" s="16">
        <v>-6.2631509731720493E-3</v>
      </c>
      <c r="P793" s="16">
        <v>3.6390354722557729E-2</v>
      </c>
      <c r="Q793" s="16">
        <f t="shared" si="354"/>
        <v>-1.4954503715454487E-3</v>
      </c>
      <c r="R793" s="16">
        <f t="shared" si="362"/>
        <v>-4.7677006016266007E-3</v>
      </c>
      <c r="X793" s="16">
        <f t="shared" si="363"/>
        <v>1.1779602602583249E-3</v>
      </c>
      <c r="Y793" s="16">
        <f t="shared" si="355"/>
        <v>9.8653823793646211E-4</v>
      </c>
      <c r="Z793" s="16">
        <f t="shared" si="345"/>
        <v>2.2123116713917499</v>
      </c>
      <c r="AA793" s="16">
        <f t="shared" si="346"/>
        <v>2.5301951311067583</v>
      </c>
      <c r="AB793" s="16"/>
      <c r="AC793" s="16">
        <f t="shared" si="369"/>
        <v>1.1779602602583249E-3</v>
      </c>
      <c r="AD793" s="16">
        <f t="shared" si="370"/>
        <v>9.8653823793646211E-4</v>
      </c>
      <c r="AE793" s="16">
        <f t="shared" si="349"/>
        <v>8.5334642753579436E-4</v>
      </c>
      <c r="AF793" s="16"/>
      <c r="AG793" s="16">
        <f t="shared" si="364"/>
        <v>-8.9113985991087899E-2</v>
      </c>
      <c r="AH793" s="16">
        <f t="shared" si="365"/>
        <v>0.38760589184954425</v>
      </c>
      <c r="AI793" s="16">
        <f t="shared" si="350"/>
        <v>0.70150809414154369</v>
      </c>
      <c r="AJ793" s="16"/>
      <c r="AK793" s="16">
        <f t="shared" si="366"/>
        <v>-0.44556992995543948</v>
      </c>
      <c r="AL793" s="16">
        <f t="shared" si="367"/>
        <v>1.9380294592477212</v>
      </c>
      <c r="AM793" s="16">
        <f t="shared" si="351"/>
        <v>-0.49245952929228176</v>
      </c>
      <c r="AN793" s="16"/>
      <c r="AO793" s="16">
        <f t="shared" si="371"/>
        <v>-8.3507123837497331E-3</v>
      </c>
      <c r="AP793" s="16">
        <f t="shared" si="356"/>
        <v>2.5133445842902127</v>
      </c>
      <c r="AQ793" s="16">
        <f t="shared" si="357"/>
        <v>0.92161436984977707</v>
      </c>
      <c r="AR793" s="16"/>
      <c r="AS793" s="16">
        <f t="shared" si="372"/>
        <v>-4.2111254226440978E-2</v>
      </c>
      <c r="AT793" s="36">
        <f t="shared" si="358"/>
        <v>5.584869785784301</v>
      </c>
      <c r="AU793" s="16">
        <f t="shared" si="359"/>
        <v>1.7200611172599818</v>
      </c>
      <c r="AW793" s="16">
        <f t="shared" si="368"/>
        <v>-1.5741927978767789E-4</v>
      </c>
      <c r="AX793" s="16">
        <f t="shared" si="360"/>
        <v>1.4736600961515065</v>
      </c>
      <c r="AY793" s="16">
        <f t="shared" si="361"/>
        <v>0.38774916754911898</v>
      </c>
    </row>
    <row r="794" spans="1:51" x14ac:dyDescent="0.2">
      <c r="A794" s="28">
        <v>792</v>
      </c>
      <c r="B794">
        <v>10741.13</v>
      </c>
      <c r="C794">
        <v>3759.05</v>
      </c>
      <c r="D794" s="29">
        <v>0.48</v>
      </c>
      <c r="E794" s="16">
        <f t="shared" si="347"/>
        <v>9.2307692307692303E-5</v>
      </c>
      <c r="F794" s="16"/>
      <c r="G794" s="16">
        <f t="shared" si="352"/>
        <v>4.1049275025199547E-2</v>
      </c>
      <c r="H794" s="16">
        <f t="shared" si="352"/>
        <v>3.6390354722557729E-2</v>
      </c>
      <c r="I794" s="16"/>
      <c r="J794" s="16">
        <v>4.1049275025199547E-2</v>
      </c>
      <c r="K794" s="16">
        <v>3.3039354332365503E-2</v>
      </c>
      <c r="L794" s="16">
        <f t="shared" si="348"/>
        <v>1.9060590449709181E-3</v>
      </c>
      <c r="M794" s="16">
        <f t="shared" si="353"/>
        <v>3.9143215980228629E-2</v>
      </c>
      <c r="N794" s="16"/>
      <c r="O794" s="16">
        <v>3.6390354722557729E-2</v>
      </c>
      <c r="P794" s="16">
        <v>9.7045796145302718E-3</v>
      </c>
      <c r="Q794" s="16">
        <f t="shared" si="354"/>
        <v>2.3924445564672599E-3</v>
      </c>
      <c r="R794" s="16">
        <f t="shared" si="362"/>
        <v>3.3997910166090467E-2</v>
      </c>
      <c r="X794" s="16">
        <f t="shared" si="363"/>
        <v>1.0822272783551367E-3</v>
      </c>
      <c r="Y794" s="16">
        <f t="shared" si="355"/>
        <v>7.5912407200086644E-4</v>
      </c>
      <c r="Z794" s="16">
        <f t="shared" si="345"/>
        <v>1.7875405232217001</v>
      </c>
      <c r="AA794" s="16">
        <f t="shared" si="346"/>
        <v>1.9114238656783837</v>
      </c>
      <c r="AB794" s="16"/>
      <c r="AC794" s="16">
        <f t="shared" si="369"/>
        <v>1.0822272783551367E-3</v>
      </c>
      <c r="AD794" s="16">
        <f t="shared" si="370"/>
        <v>7.5912407200086644E-4</v>
      </c>
      <c r="AE794" s="16">
        <f t="shared" si="349"/>
        <v>7.1749472640949467E-4</v>
      </c>
      <c r="AF794" s="16"/>
      <c r="AG794" s="16">
        <f t="shared" si="364"/>
        <v>0.40815787319299518</v>
      </c>
      <c r="AH794" s="16">
        <f t="shared" si="365"/>
        <v>-0.49717457216523009</v>
      </c>
      <c r="AI794" s="16">
        <f t="shared" si="350"/>
        <v>1.089016698972235</v>
      </c>
      <c r="AJ794" s="16"/>
      <c r="AK794" s="16">
        <f t="shared" si="366"/>
        <v>2.0407893659649758</v>
      </c>
      <c r="AL794" s="16">
        <f t="shared" si="367"/>
        <v>-2.4858728608261504</v>
      </c>
      <c r="AM794" s="16">
        <f t="shared" si="351"/>
        <v>1.4450834948611746</v>
      </c>
      <c r="AN794" s="16"/>
      <c r="AO794" s="16">
        <f t="shared" si="371"/>
        <v>1.0509782389682896E-2</v>
      </c>
      <c r="AP794" s="16">
        <f t="shared" si="356"/>
        <v>2.5397592889413909</v>
      </c>
      <c r="AQ794" s="16">
        <f t="shared" si="357"/>
        <v>0.93206930840635072</v>
      </c>
      <c r="AR794" s="16"/>
      <c r="AS794" s="16">
        <f t="shared" si="372"/>
        <v>5.2191219640722167E-2</v>
      </c>
      <c r="AT794" s="36">
        <f t="shared" si="358"/>
        <v>5.8763509514390027</v>
      </c>
      <c r="AU794" s="16">
        <f t="shared" si="359"/>
        <v>1.7709359827770672</v>
      </c>
      <c r="AW794" s="16">
        <f t="shared" si="368"/>
        <v>7.8347135906118061E-3</v>
      </c>
      <c r="AX794" s="16">
        <f t="shared" si="360"/>
        <v>1.4852058009347671</v>
      </c>
      <c r="AY794" s="16">
        <f t="shared" si="361"/>
        <v>0.395553349140501</v>
      </c>
    </row>
    <row r="795" spans="1:51" x14ac:dyDescent="0.2">
      <c r="A795" s="28">
        <v>793</v>
      </c>
      <c r="B795">
        <v>11096.01</v>
      </c>
      <c r="C795">
        <v>3795.53</v>
      </c>
      <c r="D795" s="29">
        <v>0.48</v>
      </c>
      <c r="E795" s="16">
        <f t="shared" si="347"/>
        <v>9.2307692307692303E-5</v>
      </c>
      <c r="F795" s="16"/>
      <c r="G795" s="16">
        <f t="shared" si="352"/>
        <v>3.3039354332365503E-2</v>
      </c>
      <c r="H795" s="16">
        <f t="shared" si="352"/>
        <v>9.7045796145302718E-3</v>
      </c>
      <c r="I795" s="16"/>
      <c r="J795" s="16">
        <v>3.3039354332365503E-2</v>
      </c>
      <c r="K795" s="16">
        <v>9.5151320159228333E-3</v>
      </c>
      <c r="L795" s="16">
        <f t="shared" si="348"/>
        <v>9.4182403961543752E-4</v>
      </c>
      <c r="M795" s="16">
        <f t="shared" si="353"/>
        <v>3.2097530292750066E-2</v>
      </c>
      <c r="N795" s="16"/>
      <c r="O795" s="16">
        <v>9.7045796145302718E-3</v>
      </c>
      <c r="P795" s="16">
        <v>1.592399480441456E-2</v>
      </c>
      <c r="Q795" s="16">
        <f t="shared" si="354"/>
        <v>-9.1052811478607157E-4</v>
      </c>
      <c r="R795" s="16">
        <f t="shared" si="362"/>
        <v>1.0615107729316344E-2</v>
      </c>
      <c r="X795" s="16">
        <f t="shared" si="363"/>
        <v>1.1685591535084525E-3</v>
      </c>
      <c r="Y795" s="16">
        <f t="shared" si="355"/>
        <v>8.4900152737423591E-4</v>
      </c>
      <c r="Z795" s="16">
        <f t="shared" si="345"/>
        <v>2.0162320916993197</v>
      </c>
      <c r="AA795" s="16">
        <f t="shared" si="346"/>
        <v>2.550425646872148</v>
      </c>
      <c r="AB795" s="16"/>
      <c r="AC795" s="16">
        <f t="shared" si="369"/>
        <v>1.1685591535084525E-3</v>
      </c>
      <c r="AD795" s="16">
        <f t="shared" si="370"/>
        <v>8.4900152737423591E-4</v>
      </c>
      <c r="AE795" s="16">
        <f t="shared" si="349"/>
        <v>7.8846547271762711E-4</v>
      </c>
      <c r="AF795" s="16"/>
      <c r="AG795" s="16">
        <f t="shared" si="364"/>
        <v>-2.9357799107506372E-2</v>
      </c>
      <c r="AH795" s="16">
        <f t="shared" si="365"/>
        <v>0.18693458521545134</v>
      </c>
      <c r="AI795" s="16">
        <f t="shared" si="350"/>
        <v>0.8424232138920551</v>
      </c>
      <c r="AJ795" s="16"/>
      <c r="AK795" s="16">
        <f t="shared" si="366"/>
        <v>-0.14678899553753186</v>
      </c>
      <c r="AL795" s="16">
        <f t="shared" si="367"/>
        <v>0.93467292607725672</v>
      </c>
      <c r="AM795" s="16">
        <f t="shared" si="351"/>
        <v>0.21211606946027517</v>
      </c>
      <c r="AN795" s="16"/>
      <c r="AO795" s="16">
        <f t="shared" si="371"/>
        <v>8.7609269964372405E-3</v>
      </c>
      <c r="AP795" s="16">
        <f t="shared" si="356"/>
        <v>2.5620099346603298</v>
      </c>
      <c r="AQ795" s="16">
        <f t="shared" si="357"/>
        <v>0.94079208116426405</v>
      </c>
      <c r="AR795" s="16"/>
      <c r="AS795" s="16">
        <f t="shared" si="372"/>
        <v>4.3435404212955449E-2</v>
      </c>
      <c r="AT795" s="36">
        <f t="shared" si="358"/>
        <v>6.1315926303119408</v>
      </c>
      <c r="AU795" s="16">
        <f t="shared" si="359"/>
        <v>1.8134545253898438</v>
      </c>
      <c r="AW795" s="16">
        <f t="shared" si="368"/>
        <v>5.7368508452105985E-4</v>
      </c>
      <c r="AX795" s="16">
        <f t="shared" si="360"/>
        <v>1.4860578413502075</v>
      </c>
      <c r="AY795" s="16">
        <f t="shared" si="361"/>
        <v>0.39612686973064293</v>
      </c>
    </row>
    <row r="796" spans="1:51" x14ac:dyDescent="0.2">
      <c r="A796" s="28">
        <v>794</v>
      </c>
      <c r="B796">
        <v>11201.59</v>
      </c>
      <c r="C796">
        <v>3855.97</v>
      </c>
      <c r="D796" s="29">
        <v>0.48</v>
      </c>
      <c r="E796" s="16">
        <f t="shared" si="347"/>
        <v>9.2307692307692303E-5</v>
      </c>
      <c r="F796" s="16"/>
      <c r="G796" s="16">
        <f t="shared" si="352"/>
        <v>9.5151320159228333E-3</v>
      </c>
      <c r="H796" s="16">
        <f t="shared" si="352"/>
        <v>1.592399480441456E-2</v>
      </c>
      <c r="I796" s="16"/>
      <c r="J796" s="16">
        <v>9.5151320159228333E-3</v>
      </c>
      <c r="K796" s="16">
        <v>-1.3690913522098254E-2</v>
      </c>
      <c r="L796" s="16">
        <f t="shared" si="348"/>
        <v>1.0629985491662701E-3</v>
      </c>
      <c r="M796" s="16">
        <f t="shared" si="353"/>
        <v>8.4521334667565628E-3</v>
      </c>
      <c r="N796" s="16"/>
      <c r="O796" s="16">
        <v>1.592399480441456E-2</v>
      </c>
      <c r="P796" s="16">
        <v>-6.9269211119380031E-3</v>
      </c>
      <c r="Q796" s="16">
        <f t="shared" si="354"/>
        <v>1.1559464798649235E-3</v>
      </c>
      <c r="R796" s="16">
        <f t="shared" si="362"/>
        <v>1.4768048324549636E-2</v>
      </c>
      <c r="X796" s="16">
        <f t="shared" si="363"/>
        <v>1.1526582466713619E-3</v>
      </c>
      <c r="Y796" s="16">
        <f t="shared" si="355"/>
        <v>6.7896948610258741E-4</v>
      </c>
      <c r="Z796" s="16">
        <f t="shared" si="345"/>
        <v>2.4329150966247668</v>
      </c>
      <c r="AA796" s="16">
        <f t="shared" si="346"/>
        <v>2.5679211022795836</v>
      </c>
      <c r="AB796" s="16"/>
      <c r="AC796" s="16">
        <f t="shared" si="369"/>
        <v>1.1526582466713619E-3</v>
      </c>
      <c r="AD796" s="16">
        <f t="shared" si="370"/>
        <v>6.7896948610258741E-4</v>
      </c>
      <c r="AE796" s="16">
        <f t="shared" si="349"/>
        <v>7.0029093214809635E-4</v>
      </c>
      <c r="AF796" s="16"/>
      <c r="AG796" s="16">
        <f t="shared" si="364"/>
        <v>0.19902124893879364</v>
      </c>
      <c r="AH796" s="16">
        <f t="shared" si="365"/>
        <v>-0.10431330717391343</v>
      </c>
      <c r="AI796" s="16">
        <f t="shared" si="350"/>
        <v>0.90529205823511971</v>
      </c>
      <c r="AJ796" s="16"/>
      <c r="AK796" s="16">
        <f t="shared" si="366"/>
        <v>0.99510624469396824</v>
      </c>
      <c r="AL796" s="16">
        <f t="shared" si="367"/>
        <v>-0.52156653586956714</v>
      </c>
      <c r="AM796" s="16">
        <f t="shared" si="351"/>
        <v>0.52646029117559889</v>
      </c>
      <c r="AN796" s="16"/>
      <c r="AO796" s="16">
        <f t="shared" si="371"/>
        <v>2.7751641723521782E-3</v>
      </c>
      <c r="AP796" s="16">
        <f t="shared" si="356"/>
        <v>2.5691199328402092</v>
      </c>
      <c r="AQ796" s="16">
        <f t="shared" si="357"/>
        <v>0.94356340167807129</v>
      </c>
      <c r="AR796" s="16"/>
      <c r="AS796" s="16">
        <f t="shared" si="372"/>
        <v>1.3506590092530123E-2</v>
      </c>
      <c r="AT796" s="36">
        <f t="shared" si="358"/>
        <v>6.2144095385839435</v>
      </c>
      <c r="AU796" s="16">
        <f t="shared" si="359"/>
        <v>1.8268707145899488</v>
      </c>
      <c r="AW796" s="16">
        <f t="shared" si="368"/>
        <v>4.0684307047893619E-3</v>
      </c>
      <c r="AX796" s="16">
        <f t="shared" si="360"/>
        <v>1.4921037647010496</v>
      </c>
      <c r="AY796" s="16">
        <f t="shared" si="361"/>
        <v>0.40018704675002387</v>
      </c>
    </row>
    <row r="797" spans="1:51" x14ac:dyDescent="0.2">
      <c r="A797" s="28">
        <v>795</v>
      </c>
      <c r="B797">
        <v>11048.23</v>
      </c>
      <c r="C797">
        <v>3829.26</v>
      </c>
      <c r="D797" s="29">
        <v>0.41</v>
      </c>
      <c r="E797" s="16">
        <f t="shared" si="347"/>
        <v>7.8846153846153831E-5</v>
      </c>
      <c r="F797" s="16"/>
      <c r="G797" s="16">
        <f t="shared" si="352"/>
        <v>-1.3690913522098254E-2</v>
      </c>
      <c r="H797" s="16">
        <f t="shared" si="352"/>
        <v>-6.9269211119380031E-3</v>
      </c>
      <c r="I797" s="16"/>
      <c r="J797" s="16">
        <v>-1.3690913522098254E-2</v>
      </c>
      <c r="K797" s="16">
        <v>1.1850767045943133E-2</v>
      </c>
      <c r="L797" s="16">
        <f t="shared" si="348"/>
        <v>1.4188742452027965E-3</v>
      </c>
      <c r="M797" s="16">
        <f t="shared" si="353"/>
        <v>-1.510978776730105E-2</v>
      </c>
      <c r="N797" s="16"/>
      <c r="O797" s="16">
        <v>-6.9269211119380031E-3</v>
      </c>
      <c r="P797" s="16">
        <v>1.4817484318118848E-2</v>
      </c>
      <c r="Q797" s="16">
        <f t="shared" si="354"/>
        <v>6.7433170827014112E-4</v>
      </c>
      <c r="R797" s="16">
        <f t="shared" si="362"/>
        <v>-7.6012528202081438E-3</v>
      </c>
      <c r="X797" s="16">
        <f t="shared" si="363"/>
        <v>9.78764925686689E-4</v>
      </c>
      <c r="Y797" s="16">
        <f t="shared" si="355"/>
        <v>5.7856958117722605E-4</v>
      </c>
      <c r="Z797" s="16">
        <f t="shared" si="345"/>
        <v>2.4290415184745648</v>
      </c>
      <c r="AA797" s="16">
        <f t="shared" si="346"/>
        <v>2.7586046697966231</v>
      </c>
      <c r="AB797" s="16"/>
      <c r="AC797" s="16">
        <f t="shared" si="369"/>
        <v>9.78764925686689E-4</v>
      </c>
      <c r="AD797" s="16">
        <f t="shared" si="370"/>
        <v>5.7856958117722605E-4</v>
      </c>
      <c r="AE797" s="16">
        <f t="shared" si="349"/>
        <v>5.9568969982460164E-4</v>
      </c>
      <c r="AF797" s="16"/>
      <c r="AG797" s="16">
        <f t="shared" si="364"/>
        <v>-0.26392501645722638</v>
      </c>
      <c r="AH797" s="16">
        <f t="shared" si="365"/>
        <v>0.78834073868587695</v>
      </c>
      <c r="AI797" s="16">
        <f t="shared" si="350"/>
        <v>0.47558427777134948</v>
      </c>
      <c r="AJ797" s="16"/>
      <c r="AK797" s="16">
        <f t="shared" si="366"/>
        <v>-1.319625082286132</v>
      </c>
      <c r="AL797" s="16">
        <f t="shared" si="367"/>
        <v>3.941703693429385</v>
      </c>
      <c r="AM797" s="16">
        <f t="shared" si="351"/>
        <v>-1.622078611143253</v>
      </c>
      <c r="AN797" s="16"/>
      <c r="AO797" s="16">
        <f t="shared" si="371"/>
        <v>-1.9186472378017929E-3</v>
      </c>
      <c r="AP797" s="16">
        <f t="shared" si="356"/>
        <v>2.5641906979774838</v>
      </c>
      <c r="AQ797" s="16">
        <f t="shared" si="357"/>
        <v>0.94164291147895218</v>
      </c>
      <c r="AR797" s="16"/>
      <c r="AS797" s="16">
        <f t="shared" si="372"/>
        <v>-9.9624669582397355E-3</v>
      </c>
      <c r="AT797" s="36">
        <f t="shared" si="358"/>
        <v>6.1524986888908311</v>
      </c>
      <c r="AU797" s="16">
        <f t="shared" si="359"/>
        <v>1.8168582901811936</v>
      </c>
      <c r="AW797" s="16">
        <f t="shared" si="368"/>
        <v>-9.9915490575510084E-4</v>
      </c>
      <c r="AX797" s="16">
        <f t="shared" si="360"/>
        <v>1.4906129219046529</v>
      </c>
      <c r="AY797" s="16">
        <f t="shared" si="361"/>
        <v>0.3991873923562676</v>
      </c>
    </row>
    <row r="798" spans="1:51" x14ac:dyDescent="0.2">
      <c r="A798" s="28">
        <v>796</v>
      </c>
      <c r="B798">
        <v>11179.16</v>
      </c>
      <c r="C798">
        <v>3886</v>
      </c>
      <c r="D798" s="29">
        <v>0.51</v>
      </c>
      <c r="E798" s="16">
        <f t="shared" si="347"/>
        <v>9.8076923076923086E-5</v>
      </c>
      <c r="F798" s="16"/>
      <c r="G798" s="16">
        <f t="shared" si="352"/>
        <v>1.1850767045943133E-2</v>
      </c>
      <c r="H798" s="16">
        <f t="shared" si="352"/>
        <v>1.4817484318118848E-2</v>
      </c>
      <c r="I798" s="16"/>
      <c r="J798" s="16">
        <v>1.1850767045943133E-2</v>
      </c>
      <c r="K798" s="16">
        <v>-8.8503966308739225E-3</v>
      </c>
      <c r="L798" s="16">
        <f t="shared" si="348"/>
        <v>1.7699365458819644E-3</v>
      </c>
      <c r="M798" s="16">
        <f t="shared" si="353"/>
        <v>1.0080830500061169E-2</v>
      </c>
      <c r="N798" s="16"/>
      <c r="O798" s="16">
        <v>1.4817484318118848E-2</v>
      </c>
      <c r="P798" s="16">
        <v>-1.1278950077200187E-2</v>
      </c>
      <c r="Q798" s="16">
        <f t="shared" si="354"/>
        <v>2.4438451293528193E-3</v>
      </c>
      <c r="R798" s="16">
        <f t="shared" si="362"/>
        <v>1.2373639188766029E-2</v>
      </c>
      <c r="X798" s="16">
        <f t="shared" si="363"/>
        <v>8.6712344661241949E-4</v>
      </c>
      <c r="Y798" s="16">
        <f t="shared" si="355"/>
        <v>4.6900108537241495E-4</v>
      </c>
      <c r="Z798" s="16">
        <f t="shared" si="345"/>
        <v>2.5476282181812722</v>
      </c>
      <c r="AA798" s="16">
        <f t="shared" si="346"/>
        <v>2.7502875600388332</v>
      </c>
      <c r="AB798" s="16"/>
      <c r="AC798" s="16">
        <f t="shared" si="369"/>
        <v>8.6712344661241949E-4</v>
      </c>
      <c r="AD798" s="16">
        <f t="shared" si="370"/>
        <v>4.6900108537241495E-4</v>
      </c>
      <c r="AE798" s="16">
        <f t="shared" si="349"/>
        <v>5.0481294393664976E-4</v>
      </c>
      <c r="AF798" s="16"/>
      <c r="AG798" s="16">
        <f t="shared" si="364"/>
        <v>0.20295638193182852</v>
      </c>
      <c r="AH798" s="16">
        <f t="shared" si="365"/>
        <v>-5.6947113495671289E-2</v>
      </c>
      <c r="AI798" s="16">
        <f t="shared" si="350"/>
        <v>0.85399073156384275</v>
      </c>
      <c r="AJ798" s="16"/>
      <c r="AK798" s="16">
        <f t="shared" si="366"/>
        <v>1.0147819096591426</v>
      </c>
      <c r="AL798" s="16">
        <f t="shared" si="367"/>
        <v>-0.28473556747835643</v>
      </c>
      <c r="AM798" s="16">
        <f t="shared" si="351"/>
        <v>0.26995365781921382</v>
      </c>
      <c r="AN798" s="16"/>
      <c r="AO798" s="16">
        <f t="shared" si="371"/>
        <v>8.5910106363128857E-3</v>
      </c>
      <c r="AP798" s="16">
        <f t="shared" si="356"/>
        <v>2.5862196875373429</v>
      </c>
      <c r="AQ798" s="16">
        <f t="shared" si="357"/>
        <v>0.95019722938537787</v>
      </c>
      <c r="AR798" s="16"/>
      <c r="AS798" s="16">
        <f t="shared" si="372"/>
        <v>4.263966856617981E-2</v>
      </c>
      <c r="AT798" s="36">
        <f t="shared" si="358"/>
        <v>6.4148391938389917</v>
      </c>
      <c r="AU798" s="16">
        <f t="shared" si="359"/>
        <v>1.8586139305420295</v>
      </c>
      <c r="AW798" s="16">
        <f t="shared" si="368"/>
        <v>3.5824607038345666E-3</v>
      </c>
      <c r="AX798" s="16">
        <f t="shared" si="360"/>
        <v>1.4959529841220045</v>
      </c>
      <c r="AY798" s="16">
        <f t="shared" si="361"/>
        <v>0.40276345133249097</v>
      </c>
    </row>
    <row r="799" spans="1:51" x14ac:dyDescent="0.2">
      <c r="A799" s="28">
        <v>797</v>
      </c>
      <c r="B799">
        <v>11080.22</v>
      </c>
      <c r="C799">
        <v>3842.17</v>
      </c>
      <c r="D799" s="29">
        <v>0.51</v>
      </c>
      <c r="E799" s="16">
        <f t="shared" si="347"/>
        <v>9.8076923076923086E-5</v>
      </c>
      <c r="F799" s="16"/>
      <c r="G799" s="16">
        <f t="shared" si="352"/>
        <v>-8.8503966308739225E-3</v>
      </c>
      <c r="H799" s="16">
        <f t="shared" si="352"/>
        <v>-1.1278950077200187E-2</v>
      </c>
      <c r="I799" s="16"/>
      <c r="J799" s="16">
        <v>-8.8503966308739225E-3</v>
      </c>
      <c r="K799" s="16">
        <v>3.4727649812007426E-2</v>
      </c>
      <c r="L799" s="16">
        <f t="shared" si="348"/>
        <v>1.3835406332850589E-3</v>
      </c>
      <c r="M799" s="16">
        <f t="shared" si="353"/>
        <v>-1.0233937264158981E-2</v>
      </c>
      <c r="N799" s="16"/>
      <c r="O799" s="16">
        <v>-1.1278950077200187E-2</v>
      </c>
      <c r="P799" s="16">
        <v>2.5946275151802249E-2</v>
      </c>
      <c r="Q799" s="16">
        <f t="shared" si="354"/>
        <v>7.6001690195061887E-4</v>
      </c>
      <c r="R799" s="16">
        <f t="shared" si="362"/>
        <v>-1.2038966979150805E-2</v>
      </c>
      <c r="X799" s="16">
        <f t="shared" si="363"/>
        <v>7.5720090416370016E-4</v>
      </c>
      <c r="Y799" s="16">
        <f t="shared" si="355"/>
        <v>4.1049385640529483E-4</v>
      </c>
      <c r="Z799" s="16">
        <f t="shared" si="345"/>
        <v>2.6048441276121044</v>
      </c>
      <c r="AA799" s="16">
        <f t="shared" si="346"/>
        <v>2.8035968063517287</v>
      </c>
      <c r="AB799" s="16"/>
      <c r="AC799" s="16">
        <f t="shared" si="369"/>
        <v>7.5720090416370016E-4</v>
      </c>
      <c r="AD799" s="16">
        <f t="shared" si="370"/>
        <v>4.1049385640529483E-4</v>
      </c>
      <c r="AE799" s="16">
        <f t="shared" si="349"/>
        <v>4.4132851238668457E-4</v>
      </c>
      <c r="AF799" s="16"/>
      <c r="AG799" s="16">
        <f t="shared" si="364"/>
        <v>-0.50973924397312154</v>
      </c>
      <c r="AH799" s="16">
        <f t="shared" si="365"/>
        <v>1.2793963120729941</v>
      </c>
      <c r="AI799" s="16">
        <f t="shared" si="350"/>
        <v>0.23034293190012733</v>
      </c>
      <c r="AJ799" s="16"/>
      <c r="AK799" s="16">
        <f t="shared" si="366"/>
        <v>-2.5486962198656076</v>
      </c>
      <c r="AL799" s="16">
        <f t="shared" si="367"/>
        <v>6.3969815603649707</v>
      </c>
      <c r="AM799" s="16">
        <f t="shared" si="351"/>
        <v>-2.8482853404993631</v>
      </c>
      <c r="AN799" s="16"/>
      <c r="AO799" s="16">
        <f t="shared" si="371"/>
        <v>-1.0701840454174943E-3</v>
      </c>
      <c r="AP799" s="16">
        <f t="shared" si="356"/>
        <v>2.583451956489796</v>
      </c>
      <c r="AQ799" s="16">
        <f t="shared" si="357"/>
        <v>0.94912647228412828</v>
      </c>
      <c r="AR799" s="16"/>
      <c r="AS799" s="16">
        <f t="shared" si="372"/>
        <v>-5.7432279193951642E-3</v>
      </c>
      <c r="AT799" s="36">
        <f t="shared" si="358"/>
        <v>6.3779973102825052</v>
      </c>
      <c r="AU799" s="16">
        <f t="shared" si="359"/>
        <v>1.852854146869761</v>
      </c>
      <c r="AW799" s="16">
        <f t="shared" si="368"/>
        <v>-2.6047161232607358E-3</v>
      </c>
      <c r="AX799" s="16">
        <f t="shared" si="360"/>
        <v>1.4920564512646219</v>
      </c>
      <c r="AY799" s="16">
        <f t="shared" si="361"/>
        <v>0.40015533703405176</v>
      </c>
    </row>
    <row r="800" spans="1:51" x14ac:dyDescent="0.2">
      <c r="A800" s="28">
        <v>798</v>
      </c>
      <c r="B800">
        <v>11465.01</v>
      </c>
      <c r="C800">
        <v>3941.86</v>
      </c>
      <c r="D800" s="29">
        <v>0.52</v>
      </c>
      <c r="E800" s="16">
        <f t="shared" si="347"/>
        <v>9.9999999999999991E-5</v>
      </c>
      <c r="F800" s="16"/>
      <c r="G800" s="16">
        <f t="shared" si="352"/>
        <v>3.4727649812007426E-2</v>
      </c>
      <c r="H800" s="16">
        <f t="shared" si="352"/>
        <v>2.5946275151802249E-2</v>
      </c>
      <c r="I800" s="16"/>
      <c r="J800" s="16">
        <v>3.4727649812007426E-2</v>
      </c>
      <c r="K800" s="16">
        <v>1.1740940478900636E-2</v>
      </c>
      <c r="L800" s="16">
        <f t="shared" si="348"/>
        <v>1.6967089469131786E-3</v>
      </c>
      <c r="M800" s="16">
        <f t="shared" si="353"/>
        <v>3.3030940865094248E-2</v>
      </c>
      <c r="N800" s="16"/>
      <c r="O800" s="16">
        <v>2.5946275151802249E-2</v>
      </c>
      <c r="P800" s="16">
        <v>-3.0391743999025884E-3</v>
      </c>
      <c r="Q800" s="16">
        <f t="shared" si="354"/>
        <v>2.7808545381293411E-3</v>
      </c>
      <c r="R800" s="16">
        <f t="shared" si="362"/>
        <v>2.3165420613672907E-2</v>
      </c>
      <c r="X800" s="16">
        <f t="shared" si="363"/>
        <v>6.7047388425452549E-4</v>
      </c>
      <c r="Y800" s="16">
        <f t="shared" si="355"/>
        <v>3.6590542890211838E-4</v>
      </c>
      <c r="Z800" s="16">
        <f t="shared" si="345"/>
        <v>1.9211886113532053</v>
      </c>
      <c r="AA800" s="16">
        <f t="shared" si="346"/>
        <v>2.3043295506432724</v>
      </c>
      <c r="AB800" s="16"/>
      <c r="AC800" s="16">
        <f t="shared" si="369"/>
        <v>6.7047388425452549E-4</v>
      </c>
      <c r="AD800" s="16">
        <f t="shared" si="370"/>
        <v>3.6590542890211838E-4</v>
      </c>
      <c r="AE800" s="16">
        <f t="shared" si="349"/>
        <v>3.9208339786009144E-4</v>
      </c>
      <c r="AF800" s="16"/>
      <c r="AG800" s="16">
        <f t="shared" si="364"/>
        <v>0.40229771262384845</v>
      </c>
      <c r="AH800" s="16">
        <f t="shared" si="365"/>
        <v>-0.47739709620282988</v>
      </c>
      <c r="AI800" s="16">
        <f t="shared" si="350"/>
        <v>1.0750993835789813</v>
      </c>
      <c r="AJ800" s="16"/>
      <c r="AK800" s="16">
        <f t="shared" si="366"/>
        <v>2.0114885631192423</v>
      </c>
      <c r="AL800" s="16">
        <f t="shared" si="367"/>
        <v>-2.3869854810141495</v>
      </c>
      <c r="AM800" s="16">
        <f t="shared" si="351"/>
        <v>1.3754969178949072</v>
      </c>
      <c r="AN800" s="16"/>
      <c r="AO800" s="16">
        <f t="shared" si="371"/>
        <v>1.5516114107124262E-2</v>
      </c>
      <c r="AP800" s="16">
        <f t="shared" si="356"/>
        <v>2.6235370918369649</v>
      </c>
      <c r="AQ800" s="16">
        <f t="shared" si="357"/>
        <v>0.9645234423473199</v>
      </c>
      <c r="AR800" s="16"/>
      <c r="AS800" s="16">
        <f t="shared" si="372"/>
        <v>7.7188262843313621E-2</v>
      </c>
      <c r="AT800" s="36">
        <f t="shared" si="358"/>
        <v>6.8703038430825387</v>
      </c>
      <c r="AU800" s="16">
        <f t="shared" si="359"/>
        <v>1.9272083327791796</v>
      </c>
      <c r="AW800" s="16">
        <f t="shared" si="368"/>
        <v>5.2251528361078499E-3</v>
      </c>
      <c r="AX800" s="16">
        <f t="shared" si="360"/>
        <v>1.4998526742625802</v>
      </c>
      <c r="AY800" s="16">
        <f t="shared" si="361"/>
        <v>0.40536688612626315</v>
      </c>
    </row>
    <row r="801" spans="1:51" x14ac:dyDescent="0.2">
      <c r="A801" s="28">
        <v>799</v>
      </c>
      <c r="B801">
        <v>11599.62</v>
      </c>
      <c r="C801">
        <v>3929.88</v>
      </c>
      <c r="D801" s="29">
        <v>0.495</v>
      </c>
      <c r="E801" s="16">
        <f t="shared" si="347"/>
        <v>9.5192307692307688E-5</v>
      </c>
      <c r="F801" s="16"/>
      <c r="G801" s="16">
        <f t="shared" si="352"/>
        <v>1.1740940478900636E-2</v>
      </c>
      <c r="H801" s="16">
        <f t="shared" si="352"/>
        <v>-3.0391743999025884E-3</v>
      </c>
      <c r="I801" s="16"/>
      <c r="J801" s="16">
        <v>1.1740940478900636E-2</v>
      </c>
      <c r="K801" s="16">
        <v>4.8458483984819434E-3</v>
      </c>
      <c r="L801" s="16">
        <f t="shared" si="348"/>
        <v>1.0374579246622696E-3</v>
      </c>
      <c r="M801" s="16">
        <f t="shared" si="353"/>
        <v>1.0703482554238367E-2</v>
      </c>
      <c r="N801" s="16"/>
      <c r="O801" s="16">
        <v>-3.0391743999025884E-3</v>
      </c>
      <c r="P801" s="16">
        <v>-2.8881288996101431E-3</v>
      </c>
      <c r="Q801" s="16">
        <f t="shared" si="354"/>
        <v>-1.017667050045969E-4</v>
      </c>
      <c r="R801" s="16">
        <f t="shared" si="362"/>
        <v>-2.9374076948979915E-3</v>
      </c>
      <c r="X801" s="16">
        <f t="shared" si="363"/>
        <v>7.6753201115513912E-4</v>
      </c>
      <c r="Y801" s="16">
        <f t="shared" si="355"/>
        <v>4.2183073726887268E-4</v>
      </c>
      <c r="Z801" s="16">
        <f t="shared" si="345"/>
        <v>2.5925948863865913</v>
      </c>
      <c r="AA801" s="16">
        <f t="shared" si="346"/>
        <v>2.956287395067609</v>
      </c>
      <c r="AB801" s="16"/>
      <c r="AC801" s="16">
        <f t="shared" si="369"/>
        <v>7.6753201115513912E-4</v>
      </c>
      <c r="AD801" s="16">
        <f t="shared" si="370"/>
        <v>4.2183073726887268E-4</v>
      </c>
      <c r="AE801" s="16">
        <f t="shared" si="349"/>
        <v>4.5042289049807802E-4</v>
      </c>
      <c r="AF801" s="16"/>
      <c r="AG801" s="16">
        <f t="shared" si="364"/>
        <v>-0.3903046460936212</v>
      </c>
      <c r="AH801" s="16">
        <f t="shared" si="365"/>
        <v>1.0311702024341742</v>
      </c>
      <c r="AI801" s="16">
        <f t="shared" si="350"/>
        <v>0.35913444365944702</v>
      </c>
      <c r="AJ801" s="16"/>
      <c r="AK801" s="16">
        <f t="shared" si="366"/>
        <v>-1.9515232304681061</v>
      </c>
      <c r="AL801" s="16">
        <f t="shared" si="367"/>
        <v>5.1558510121708707</v>
      </c>
      <c r="AM801" s="16">
        <f t="shared" si="351"/>
        <v>-2.2043277817027649</v>
      </c>
      <c r="AN801" s="16"/>
      <c r="AO801" s="16">
        <f t="shared" si="371"/>
        <v>6.2817564704398489E-3</v>
      </c>
      <c r="AP801" s="16">
        <f t="shared" si="356"/>
        <v>2.6400175129390506</v>
      </c>
      <c r="AQ801" s="16">
        <f t="shared" si="357"/>
        <v>0.97078555082525597</v>
      </c>
      <c r="AR801" s="16"/>
      <c r="AS801" s="16">
        <f t="shared" si="372"/>
        <v>3.1008782352199248E-2</v>
      </c>
      <c r="AT801" s="36">
        <f t="shared" si="358"/>
        <v>7.0833435996461631</v>
      </c>
      <c r="AU801" s="16">
        <f t="shared" si="359"/>
        <v>1.9577460560630753</v>
      </c>
      <c r="AW801" s="16">
        <f t="shared" si="368"/>
        <v>-1.6511550326741651E-3</v>
      </c>
      <c r="AX801" s="16">
        <f t="shared" si="360"/>
        <v>1.4973761849712017</v>
      </c>
      <c r="AY801" s="16">
        <f t="shared" si="361"/>
        <v>0.40371436643473552</v>
      </c>
    </row>
    <row r="802" spans="1:51" x14ac:dyDescent="0.2">
      <c r="A802" s="28">
        <v>800</v>
      </c>
      <c r="B802">
        <v>11655.83</v>
      </c>
      <c r="C802">
        <v>3918.53</v>
      </c>
      <c r="D802" s="29">
        <v>0.51</v>
      </c>
      <c r="E802" s="16">
        <f t="shared" si="347"/>
        <v>9.8076923076923086E-5</v>
      </c>
      <c r="F802" s="16"/>
      <c r="G802" s="16">
        <f t="shared" si="352"/>
        <v>4.8458483984819434E-3</v>
      </c>
      <c r="H802" s="16">
        <f t="shared" si="352"/>
        <v>-2.8881288996101431E-3</v>
      </c>
      <c r="I802" s="16"/>
      <c r="J802" s="16">
        <v>4.8458483984819434E-3</v>
      </c>
      <c r="K802" s="16">
        <v>-2.4062636466043116E-2</v>
      </c>
      <c r="L802" s="16">
        <f t="shared" si="348"/>
        <v>1.3852020954776786E-3</v>
      </c>
      <c r="M802" s="16">
        <f t="shared" si="353"/>
        <v>3.4606463030042649E-3</v>
      </c>
      <c r="N802" s="16"/>
      <c r="O802" s="16">
        <v>-2.8881288996101431E-3</v>
      </c>
      <c r="P802" s="16">
        <v>-1.0307436717340515E-2</v>
      </c>
      <c r="Q802" s="16">
        <f t="shared" si="354"/>
        <v>2.1427884885643566E-3</v>
      </c>
      <c r="R802" s="16">
        <f t="shared" si="362"/>
        <v>-5.0309173881744997E-3</v>
      </c>
      <c r="X802" s="16">
        <f t="shared" si="363"/>
        <v>6.8032770440865109E-4</v>
      </c>
      <c r="Y802" s="16">
        <f t="shared" si="355"/>
        <v>3.4339053073333939E-4</v>
      </c>
      <c r="Z802" s="16">
        <f t="shared" si="345"/>
        <v>2.7187277514003672</v>
      </c>
      <c r="AA802" s="16">
        <f t="shared" si="346"/>
        <v>3.0325292865190594</v>
      </c>
      <c r="AB802" s="16"/>
      <c r="AC802" s="16">
        <f t="shared" si="369"/>
        <v>6.8032770440865109E-4</v>
      </c>
      <c r="AD802" s="16">
        <f t="shared" si="370"/>
        <v>3.4339053073333939E-4</v>
      </c>
      <c r="AE802" s="16">
        <f t="shared" si="349"/>
        <v>3.8261001117381206E-4</v>
      </c>
      <c r="AF802" s="16"/>
      <c r="AG802" s="16">
        <f t="shared" si="364"/>
        <v>-0.41134950552355243</v>
      </c>
      <c r="AH802" s="16">
        <f t="shared" si="365"/>
        <v>1.1674737469843879</v>
      </c>
      <c r="AI802" s="16">
        <f t="shared" si="350"/>
        <v>0.24387575853916443</v>
      </c>
      <c r="AJ802" s="16"/>
      <c r="AK802" s="16">
        <f t="shared" si="366"/>
        <v>-2.056747527617762</v>
      </c>
      <c r="AL802" s="16">
        <f t="shared" si="367"/>
        <v>5.837368734921939</v>
      </c>
      <c r="AM802" s="16">
        <f t="shared" si="351"/>
        <v>-2.7806212073041769</v>
      </c>
      <c r="AN802" s="16"/>
      <c r="AO802" s="16">
        <f t="shared" si="371"/>
        <v>-4.8353227697960797E-3</v>
      </c>
      <c r="AP802" s="16">
        <f t="shared" si="356"/>
        <v>2.6272521761460763</v>
      </c>
      <c r="AQ802" s="16">
        <f t="shared" si="357"/>
        <v>0.96593850006128468</v>
      </c>
      <c r="AR802" s="16"/>
      <c r="AS802" s="16">
        <f t="shared" si="372"/>
        <v>-2.4557383079749629E-2</v>
      </c>
      <c r="AT802" s="36">
        <f t="shared" si="358"/>
        <v>6.9093952173841595</v>
      </c>
      <c r="AU802" s="16">
        <f t="shared" si="359"/>
        <v>1.9328821111394143</v>
      </c>
      <c r="AW802" s="16">
        <f t="shared" si="368"/>
        <v>-1.1151195387570812E-3</v>
      </c>
      <c r="AX802" s="16">
        <f t="shared" si="360"/>
        <v>1.4957064315304709</v>
      </c>
      <c r="AY802" s="16">
        <f t="shared" si="361"/>
        <v>0.40259862468758473</v>
      </c>
    </row>
    <row r="803" spans="1:51" x14ac:dyDescent="0.2">
      <c r="A803" s="28">
        <v>801</v>
      </c>
      <c r="B803">
        <v>11375.36</v>
      </c>
      <c r="C803">
        <v>3878.14</v>
      </c>
      <c r="D803" s="29">
        <v>0.4</v>
      </c>
      <c r="E803" s="16">
        <f t="shared" si="347"/>
        <v>7.6923076923076926E-5</v>
      </c>
      <c r="F803" s="16"/>
      <c r="G803" s="16">
        <f t="shared" si="352"/>
        <v>-2.4062636466043116E-2</v>
      </c>
      <c r="H803" s="16">
        <f t="shared" si="352"/>
        <v>-1.0307436717340515E-2</v>
      </c>
      <c r="I803" s="16"/>
      <c r="J803" s="16">
        <v>-2.4062636466043116E-2</v>
      </c>
      <c r="K803" s="16">
        <v>-8.5834646112299944E-3</v>
      </c>
      <c r="L803" s="16">
        <f t="shared" si="348"/>
        <v>1.4895114180281555E-3</v>
      </c>
      <c r="M803" s="16">
        <f t="shared" si="353"/>
        <v>-2.5552147884071272E-2</v>
      </c>
      <c r="N803" s="16"/>
      <c r="O803" s="16">
        <v>-1.0307436717340515E-2</v>
      </c>
      <c r="P803" s="16">
        <v>4.6981284842734549E-3</v>
      </c>
      <c r="Q803" s="16">
        <f t="shared" si="354"/>
        <v>2.1310919315886967E-3</v>
      </c>
      <c r="R803" s="16">
        <f t="shared" si="362"/>
        <v>-1.2438528648929211E-2</v>
      </c>
      <c r="X803" s="16">
        <f t="shared" si="363"/>
        <v>5.938545983184473E-4</v>
      </c>
      <c r="Y803" s="16">
        <f t="shared" si="355"/>
        <v>2.898550356895365E-4</v>
      </c>
      <c r="Z803" s="16">
        <f t="shared" si="345"/>
        <v>2.2457754837395076</v>
      </c>
      <c r="AA803" s="16">
        <f t="shared" si="346"/>
        <v>2.8872394350942043</v>
      </c>
      <c r="AB803" s="16"/>
      <c r="AC803" s="16">
        <f t="shared" si="369"/>
        <v>5.938545983184473E-4</v>
      </c>
      <c r="AD803" s="16">
        <f t="shared" si="370"/>
        <v>2.898550356895365E-4</v>
      </c>
      <c r="AE803" s="16">
        <f t="shared" si="349"/>
        <v>3.2842301238610359E-4</v>
      </c>
      <c r="AF803" s="16"/>
      <c r="AG803" s="16">
        <f t="shared" si="364"/>
        <v>-0.54111485218793631</v>
      </c>
      <c r="AH803" s="16">
        <f t="shared" si="365"/>
        <v>1.5829558639867249</v>
      </c>
      <c r="AI803" s="16">
        <f t="shared" si="350"/>
        <v>-4.184101179878863E-2</v>
      </c>
      <c r="AJ803" s="16"/>
      <c r="AK803" s="16">
        <f t="shared" si="366"/>
        <v>-2.7055742609396818</v>
      </c>
      <c r="AL803" s="16">
        <f t="shared" si="367"/>
        <v>7.9147793199336247</v>
      </c>
      <c r="AM803" s="16">
        <f t="shared" si="351"/>
        <v>-4.2092050589939429</v>
      </c>
      <c r="AN803" s="16"/>
      <c r="AO803" s="16">
        <f t="shared" si="371"/>
        <v>-2.1115895702875816E-3</v>
      </c>
      <c r="AP803" s="16">
        <f t="shared" si="356"/>
        <v>2.6217044978524111</v>
      </c>
      <c r="AQ803" s="16">
        <f t="shared" si="357"/>
        <v>0.96382467794236915</v>
      </c>
      <c r="AR803" s="16"/>
      <c r="AS803" s="16">
        <f t="shared" si="372"/>
        <v>-1.09502555437456E-2</v>
      </c>
      <c r="AT803" s="36">
        <f t="shared" si="358"/>
        <v>6.8337355741010688</v>
      </c>
      <c r="AU803" s="16">
        <f t="shared" si="359"/>
        <v>1.9218714602463995</v>
      </c>
      <c r="AW803" s="16">
        <f t="shared" si="368"/>
        <v>-1.2562204402353869E-3</v>
      </c>
      <c r="AX803" s="16">
        <f t="shared" si="360"/>
        <v>1.4938274945385908</v>
      </c>
      <c r="AY803" s="16">
        <f t="shared" si="361"/>
        <v>0.4013416145410193</v>
      </c>
    </row>
    <row r="804" spans="1:51" x14ac:dyDescent="0.2">
      <c r="A804" s="28">
        <v>802</v>
      </c>
      <c r="B804">
        <v>11277.72</v>
      </c>
      <c r="C804">
        <v>3896.36</v>
      </c>
      <c r="D804" s="29">
        <v>0.5</v>
      </c>
      <c r="E804" s="16">
        <f t="shared" si="347"/>
        <v>9.6153846153846154E-5</v>
      </c>
      <c r="F804" s="16"/>
      <c r="G804" s="16">
        <f t="shared" si="352"/>
        <v>-8.5834646112299944E-3</v>
      </c>
      <c r="H804" s="16">
        <f t="shared" si="352"/>
        <v>4.6981284842734549E-3</v>
      </c>
      <c r="I804" s="16"/>
      <c r="J804" s="16">
        <v>-8.5834646112299944E-3</v>
      </c>
      <c r="K804" s="16">
        <v>-2.2604746349439292E-2</v>
      </c>
      <c r="L804" s="16">
        <f t="shared" si="348"/>
        <v>1.9268405264736828E-3</v>
      </c>
      <c r="M804" s="16">
        <f t="shared" si="353"/>
        <v>-1.0510305137703678E-2</v>
      </c>
      <c r="N804" s="16"/>
      <c r="O804" s="16">
        <v>4.6981284842734549E-3</v>
      </c>
      <c r="P804" s="16">
        <v>-8.351384369000802E-3</v>
      </c>
      <c r="Q804" s="16">
        <f t="shared" si="354"/>
        <v>2.7056231585502587E-3</v>
      </c>
      <c r="R804" s="16">
        <f t="shared" si="362"/>
        <v>1.9925053257231961E-3</v>
      </c>
      <c r="X804" s="16">
        <f t="shared" si="363"/>
        <v>6.3302254547500198E-4</v>
      </c>
      <c r="Y804" s="16">
        <f t="shared" si="355"/>
        <v>2.7998242142521598E-4</v>
      </c>
      <c r="Z804" s="16">
        <f t="shared" si="345"/>
        <v>2.6763105040336099</v>
      </c>
      <c r="AA804" s="16">
        <f t="shared" si="346"/>
        <v>3.1643634663249434</v>
      </c>
      <c r="AB804" s="16"/>
      <c r="AC804" s="16">
        <f t="shared" si="369"/>
        <v>6.3302254547500198E-4</v>
      </c>
      <c r="AD804" s="16">
        <f t="shared" si="370"/>
        <v>2.7998242142521598E-4</v>
      </c>
      <c r="AE804" s="16">
        <f t="shared" si="349"/>
        <v>3.3325606738825755E-4</v>
      </c>
      <c r="AF804" s="16"/>
      <c r="AG804" s="16">
        <f t="shared" si="364"/>
        <v>-8.3462306643608347E-2</v>
      </c>
      <c r="AH804" s="16">
        <f t="shared" si="365"/>
        <v>0.70872326529881935</v>
      </c>
      <c r="AI804" s="16">
        <f t="shared" si="350"/>
        <v>0.37473904134478908</v>
      </c>
      <c r="AJ804" s="16"/>
      <c r="AK804" s="16">
        <f t="shared" si="366"/>
        <v>-0.41731153321804176</v>
      </c>
      <c r="AL804" s="16">
        <f t="shared" si="367"/>
        <v>3.5436163264940967</v>
      </c>
      <c r="AM804" s="16">
        <f t="shared" si="351"/>
        <v>-2.1263047932760548</v>
      </c>
      <c r="AN804" s="16"/>
      <c r="AO804" s="16">
        <f t="shared" si="371"/>
        <v>1.2078351678940693E-2</v>
      </c>
      <c r="AP804" s="16">
        <f t="shared" si="356"/>
        <v>2.6533703667757331</v>
      </c>
      <c r="AQ804" s="16">
        <f t="shared" si="357"/>
        <v>0.97583066841831645</v>
      </c>
      <c r="AR804" s="16"/>
      <c r="AS804" s="16">
        <f t="shared" si="372"/>
        <v>6.0084066087011161E-2</v>
      </c>
      <c r="AT804" s="36">
        <f t="shared" si="358"/>
        <v>7.2443341939565169</v>
      </c>
      <c r="AU804" s="16">
        <f t="shared" si="359"/>
        <v>1.9802196728549475</v>
      </c>
      <c r="AW804" s="16">
        <f t="shared" si="368"/>
        <v>2.0625369549678216E-3</v>
      </c>
      <c r="AX804" s="16">
        <f t="shared" si="360"/>
        <v>1.4969085689504236</v>
      </c>
      <c r="AY804" s="16">
        <f t="shared" si="361"/>
        <v>0.40340202738684278</v>
      </c>
    </row>
    <row r="805" spans="1:51" x14ac:dyDescent="0.2">
      <c r="A805" s="28">
        <v>803</v>
      </c>
      <c r="B805">
        <v>11022.79</v>
      </c>
      <c r="C805">
        <v>3863.82</v>
      </c>
      <c r="D805" s="29">
        <v>0.52</v>
      </c>
      <c r="E805" s="16">
        <f t="shared" si="347"/>
        <v>9.9999999999999991E-5</v>
      </c>
      <c r="F805" s="16"/>
      <c r="G805" s="16">
        <f t="shared" si="352"/>
        <v>-2.2604746349439292E-2</v>
      </c>
      <c r="H805" s="16">
        <f t="shared" si="352"/>
        <v>-8.351384369000802E-3</v>
      </c>
      <c r="I805" s="16"/>
      <c r="J805" s="16">
        <v>-2.2604746349439292E-2</v>
      </c>
      <c r="K805" s="16">
        <v>4.4121315928181366E-2</v>
      </c>
      <c r="L805" s="16">
        <f t="shared" si="348"/>
        <v>1.6926707850131858E-3</v>
      </c>
      <c r="M805" s="16">
        <f t="shared" si="353"/>
        <v>-2.4297417134452479E-2</v>
      </c>
      <c r="N805" s="16"/>
      <c r="O805" s="16">
        <v>-8.351384369000802E-3</v>
      </c>
      <c r="P805" s="16">
        <v>2.5324678685860084E-2</v>
      </c>
      <c r="Q805" s="16">
        <f t="shared" si="354"/>
        <v>1.5436325795999597E-3</v>
      </c>
      <c r="R805" s="16">
        <f t="shared" si="362"/>
        <v>-9.8950169486007617E-3</v>
      </c>
      <c r="X805" s="16">
        <f t="shared" si="363"/>
        <v>5.7287255919377189E-4</v>
      </c>
      <c r="Y805" s="16">
        <f t="shared" si="355"/>
        <v>2.3871072036085332E-4</v>
      </c>
      <c r="Z805" s="16">
        <f t="shared" si="345"/>
        <v>2.2982182535011697</v>
      </c>
      <c r="AA805" s="16">
        <f t="shared" si="346"/>
        <v>3.0461068136453622</v>
      </c>
      <c r="AB805" s="16"/>
      <c r="AC805" s="16">
        <f t="shared" si="369"/>
        <v>5.7287255919377189E-4</v>
      </c>
      <c r="AD805" s="16">
        <f t="shared" si="370"/>
        <v>2.3871072036085332E-4</v>
      </c>
      <c r="AE805" s="16">
        <f t="shared" si="349"/>
        <v>2.9273056106264502E-4</v>
      </c>
      <c r="AF805" s="16"/>
      <c r="AG805" s="16">
        <f t="shared" si="364"/>
        <v>-0.59665030541753805</v>
      </c>
      <c r="AH805" s="16">
        <f t="shared" si="365"/>
        <v>1.8349333727399499</v>
      </c>
      <c r="AI805" s="16">
        <f t="shared" si="350"/>
        <v>-0.23828306732241189</v>
      </c>
      <c r="AJ805" s="16"/>
      <c r="AK805" s="16">
        <f t="shared" si="366"/>
        <v>-2.98325152708769</v>
      </c>
      <c r="AL805" s="16">
        <f t="shared" si="367"/>
        <v>9.1746668636997502</v>
      </c>
      <c r="AM805" s="16">
        <f t="shared" si="351"/>
        <v>-5.1914153366120601</v>
      </c>
      <c r="AN805" s="16"/>
      <c r="AO805" s="16">
        <f t="shared" si="371"/>
        <v>-3.9961435282165727E-3</v>
      </c>
      <c r="AP805" s="16">
        <f t="shared" si="356"/>
        <v>2.6427671179565806</v>
      </c>
      <c r="AQ805" s="16">
        <f t="shared" si="357"/>
        <v>0.97182651897290362</v>
      </c>
      <c r="AR805" s="16"/>
      <c r="AS805" s="16">
        <f t="shared" si="372"/>
        <v>-2.0365333025698248E-2</v>
      </c>
      <c r="AT805" s="36">
        <f t="shared" si="358"/>
        <v>7.0968009155471394</v>
      </c>
      <c r="AU805" s="16">
        <f t="shared" si="359"/>
        <v>1.959644107232676</v>
      </c>
      <c r="AW805" s="16">
        <f t="shared" si="368"/>
        <v>-7.6786167803227865E-4</v>
      </c>
      <c r="AX805" s="16">
        <f t="shared" si="360"/>
        <v>1.4957591502248082</v>
      </c>
      <c r="AY805" s="16">
        <f t="shared" si="361"/>
        <v>0.40263387075203183</v>
      </c>
    </row>
    <row r="806" spans="1:51" x14ac:dyDescent="0.2">
      <c r="A806" s="28">
        <v>804</v>
      </c>
      <c r="B806">
        <v>11509.13</v>
      </c>
      <c r="C806">
        <v>3961.67</v>
      </c>
      <c r="D806" s="29">
        <v>0.55000000000000004</v>
      </c>
      <c r="E806" s="16">
        <f t="shared" si="347"/>
        <v>1.0576923076923077E-4</v>
      </c>
      <c r="F806" s="16"/>
      <c r="G806" s="16">
        <f t="shared" si="352"/>
        <v>4.4121315928181366E-2</v>
      </c>
      <c r="H806" s="16">
        <f t="shared" si="352"/>
        <v>2.5324678685860084E-2</v>
      </c>
      <c r="I806" s="16"/>
      <c r="J806" s="16">
        <v>4.4121315928181366E-2</v>
      </c>
      <c r="K806" s="16">
        <v>-3.979449358900219E-4</v>
      </c>
      <c r="L806" s="16">
        <f t="shared" si="348"/>
        <v>1.904785486650814E-3</v>
      </c>
      <c r="M806" s="16">
        <f t="shared" si="353"/>
        <v>4.221653044153055E-2</v>
      </c>
      <c r="N806" s="16"/>
      <c r="O806" s="16">
        <v>2.5324678685860084E-2</v>
      </c>
      <c r="P806" s="16">
        <v>5.3184641830338487E-3</v>
      </c>
      <c r="Q806" s="16">
        <f t="shared" si="354"/>
        <v>2.5541517297726288E-3</v>
      </c>
      <c r="R806" s="16">
        <f t="shared" si="362"/>
        <v>2.2770526956087455E-2</v>
      </c>
      <c r="X806" s="16">
        <f t="shared" si="363"/>
        <v>6.0584769065559702E-4</v>
      </c>
      <c r="Y806" s="16">
        <f t="shared" si="355"/>
        <v>2.2978444845459393E-4</v>
      </c>
      <c r="Z806" s="16">
        <f t="shared" si="345"/>
        <v>1.3146414674520159</v>
      </c>
      <c r="AA806" s="16">
        <f t="shared" si="346"/>
        <v>2.1420213819214426</v>
      </c>
      <c r="AB806" s="16"/>
      <c r="AC806" s="16">
        <f t="shared" si="369"/>
        <v>6.0584769065559702E-4</v>
      </c>
      <c r="AD806" s="16">
        <f t="shared" si="370"/>
        <v>2.2978444845459393E-4</v>
      </c>
      <c r="AE806" s="16">
        <f t="shared" si="349"/>
        <v>2.9535555153263897E-4</v>
      </c>
      <c r="AF806" s="16"/>
      <c r="AG806" s="16">
        <f t="shared" si="364"/>
        <v>0.31967151967675994</v>
      </c>
      <c r="AH806" s="16">
        <f t="shared" si="365"/>
        <v>-0.45932876125206235</v>
      </c>
      <c r="AI806" s="16">
        <f t="shared" si="350"/>
        <v>1.1396572415753026</v>
      </c>
      <c r="AJ806" s="16"/>
      <c r="AK806" s="16">
        <f t="shared" si="366"/>
        <v>1.5983575983837996</v>
      </c>
      <c r="AL806" s="16">
        <f t="shared" si="367"/>
        <v>-2.2966438062603118</v>
      </c>
      <c r="AM806" s="16">
        <f t="shared" si="351"/>
        <v>1.6982862078765122</v>
      </c>
      <c r="AN806" s="16"/>
      <c r="AO806" s="16">
        <f t="shared" si="371"/>
        <v>2.0120273143895424E-2</v>
      </c>
      <c r="AP806" s="16">
        <f t="shared" si="356"/>
        <v>2.6959403142255725</v>
      </c>
      <c r="AQ806" s="16">
        <f t="shared" si="357"/>
        <v>0.99174705416463049</v>
      </c>
      <c r="AR806" s="16"/>
      <c r="AS806" s="16">
        <f t="shared" si="372"/>
        <v>0.10020136571947716</v>
      </c>
      <c r="AT806" s="36">
        <f t="shared" si="358"/>
        <v>7.8079100595241986</v>
      </c>
      <c r="AU806" s="16">
        <f t="shared" si="359"/>
        <v>2.0551373300285896</v>
      </c>
      <c r="AW806" s="16">
        <f t="shared" si="368"/>
        <v>4.3804149415959731E-3</v>
      </c>
      <c r="AX806" s="16">
        <f t="shared" si="360"/>
        <v>1.502311195955482</v>
      </c>
      <c r="AY806" s="16">
        <f t="shared" si="361"/>
        <v>0.40700471960155893</v>
      </c>
    </row>
    <row r="807" spans="1:51" x14ac:dyDescent="0.2">
      <c r="A807" s="28">
        <v>805</v>
      </c>
      <c r="B807">
        <v>11504.55</v>
      </c>
      <c r="C807">
        <v>3982.74</v>
      </c>
      <c r="D807" s="29">
        <v>0.52</v>
      </c>
      <c r="E807" s="16">
        <f t="shared" si="347"/>
        <v>9.9999999999999991E-5</v>
      </c>
      <c r="F807" s="16"/>
      <c r="G807" s="16">
        <f t="shared" si="352"/>
        <v>-3.979449358900219E-4</v>
      </c>
      <c r="H807" s="16">
        <f t="shared" si="352"/>
        <v>5.3184641830338487E-3</v>
      </c>
      <c r="I807" s="16"/>
      <c r="J807" s="16">
        <v>-3.979449358900219E-4</v>
      </c>
      <c r="K807" s="16">
        <v>-5.1433563242369272E-2</v>
      </c>
      <c r="L807" s="16">
        <f t="shared" si="348"/>
        <v>8.9535004018221601E-4</v>
      </c>
      <c r="M807" s="16">
        <f t="shared" si="353"/>
        <v>-1.293294976072238E-3</v>
      </c>
      <c r="N807" s="16"/>
      <c r="O807" s="16">
        <v>5.3184641830338487E-3</v>
      </c>
      <c r="P807" s="16">
        <v>-1.381209920808282E-2</v>
      </c>
      <c r="Q807" s="16">
        <f t="shared" si="354"/>
        <v>-5.3631947824247204E-5</v>
      </c>
      <c r="R807" s="16">
        <f t="shared" si="362"/>
        <v>5.3720961308580959E-3</v>
      </c>
      <c r="X807" s="16">
        <f t="shared" si="363"/>
        <v>8.3249385849372686E-4</v>
      </c>
      <c r="Y807" s="16">
        <f t="shared" si="355"/>
        <v>3.182890618237361E-4</v>
      </c>
      <c r="Z807" s="16">
        <f t="shared" si="345"/>
        <v>2.6255992443363723</v>
      </c>
      <c r="AA807" s="16">
        <f t="shared" si="346"/>
        <v>3.062001529239025</v>
      </c>
      <c r="AB807" s="16"/>
      <c r="AC807" s="16">
        <f t="shared" si="369"/>
        <v>8.3249385849372686E-4</v>
      </c>
      <c r="AD807" s="16">
        <f t="shared" si="370"/>
        <v>3.182890618237361E-4</v>
      </c>
      <c r="AE807" s="16">
        <f t="shared" si="349"/>
        <v>4.0747828508446208E-4</v>
      </c>
      <c r="AF807" s="16"/>
      <c r="AG807" s="16">
        <f t="shared" si="364"/>
        <v>-0.11970390475738846</v>
      </c>
      <c r="AH807" s="16">
        <f t="shared" si="365"/>
        <v>0.66580137170694387</v>
      </c>
      <c r="AI807" s="16">
        <f t="shared" si="350"/>
        <v>0.45390253305044459</v>
      </c>
      <c r="AJ807" s="16"/>
      <c r="AK807" s="16">
        <f t="shared" si="366"/>
        <v>-0.59851952378694229</v>
      </c>
      <c r="AL807" s="16">
        <f t="shared" si="367"/>
        <v>3.3290068585347194</v>
      </c>
      <c r="AM807" s="16">
        <f t="shared" si="351"/>
        <v>-1.7304873347477772</v>
      </c>
      <c r="AN807" s="16"/>
      <c r="AO807" s="16">
        <f t="shared" si="371"/>
        <v>-2.4495945575780304E-3</v>
      </c>
      <c r="AP807" s="16">
        <f t="shared" si="356"/>
        <v>2.6893363535042902</v>
      </c>
      <c r="AQ807" s="16">
        <f t="shared" si="357"/>
        <v>0.98929445444167663</v>
      </c>
      <c r="AR807" s="16"/>
      <c r="AS807" s="16">
        <f t="shared" si="372"/>
        <v>-1.2671049710967075E-2</v>
      </c>
      <c r="AT807" s="36">
        <f t="shared" si="358"/>
        <v>7.7089756430212075</v>
      </c>
      <c r="AU807" s="16">
        <f t="shared" si="359"/>
        <v>2.0423853179211147</v>
      </c>
      <c r="AW807" s="16">
        <f t="shared" si="368"/>
        <v>1.666453442523406E-3</v>
      </c>
      <c r="AX807" s="16">
        <f t="shared" si="360"/>
        <v>1.5048147276197237</v>
      </c>
      <c r="AY807" s="16">
        <f t="shared" si="361"/>
        <v>0.40866978605123655</v>
      </c>
    </row>
    <row r="808" spans="1:51" x14ac:dyDescent="0.2">
      <c r="A808" s="28">
        <v>806</v>
      </c>
      <c r="B808">
        <v>10912.83</v>
      </c>
      <c r="C808">
        <v>3927.73</v>
      </c>
      <c r="D808" s="29">
        <v>0.47499999999999998</v>
      </c>
      <c r="E808" s="16">
        <f t="shared" si="347"/>
        <v>9.134615384615385E-5</v>
      </c>
      <c r="F808" s="16"/>
      <c r="G808" s="16">
        <f t="shared" si="352"/>
        <v>-5.1433563242369272E-2</v>
      </c>
      <c r="H808" s="16">
        <f t="shared" si="352"/>
        <v>-1.381209920808282E-2</v>
      </c>
      <c r="I808" s="16"/>
      <c r="J808" s="16">
        <v>-5.1433563242369272E-2</v>
      </c>
      <c r="K808" s="16">
        <v>3.4975345533651704E-2</v>
      </c>
      <c r="L808" s="16">
        <f t="shared" si="348"/>
        <v>1.5688398046433828E-3</v>
      </c>
      <c r="M808" s="16">
        <f t="shared" si="353"/>
        <v>-5.3002403047012654E-2</v>
      </c>
      <c r="N808" s="16"/>
      <c r="O808" s="16">
        <v>-1.381209920808282E-2</v>
      </c>
      <c r="P808" s="16">
        <v>2.337227864440742E-3</v>
      </c>
      <c r="Q808" s="16">
        <f t="shared" si="354"/>
        <v>1.4955954528365774E-3</v>
      </c>
      <c r="R808" s="16">
        <f t="shared" si="362"/>
        <v>-1.5307694660919397E-2</v>
      </c>
      <c r="X808" s="16">
        <f t="shared" si="363"/>
        <v>7.1290227833166909E-4</v>
      </c>
      <c r="Y808" s="16">
        <f t="shared" si="355"/>
        <v>2.7231906371613375E-4</v>
      </c>
      <c r="Z808" s="16">
        <f t="shared" si="345"/>
        <v>0.7338501721036923</v>
      </c>
      <c r="AA808" s="16">
        <f t="shared" si="346"/>
        <v>2.7550887932645129</v>
      </c>
      <c r="AB808" s="16"/>
      <c r="AC808" s="16">
        <f t="shared" si="369"/>
        <v>7.1290227833166909E-4</v>
      </c>
      <c r="AD808" s="16">
        <f t="shared" si="370"/>
        <v>2.7231906371613375E-4</v>
      </c>
      <c r="AE808" s="16">
        <f t="shared" si="349"/>
        <v>3.487844524797571E-4</v>
      </c>
      <c r="AF808" s="16"/>
      <c r="AG808" s="16">
        <f t="shared" si="364"/>
        <v>-0.54460835779736905</v>
      </c>
      <c r="AH808" s="16">
        <f t="shared" si="365"/>
        <v>1.8549009774787115</v>
      </c>
      <c r="AI808" s="16">
        <f t="shared" si="350"/>
        <v>-0.31029261968134247</v>
      </c>
      <c r="AJ808" s="16"/>
      <c r="AK808" s="16">
        <f t="shared" si="366"/>
        <v>-2.7230417889868455</v>
      </c>
      <c r="AL808" s="16">
        <f t="shared" si="367"/>
        <v>9.2745048873935581</v>
      </c>
      <c r="AM808" s="16">
        <f t="shared" si="351"/>
        <v>-5.5514630984067121</v>
      </c>
      <c r="AN808" s="16"/>
      <c r="AO808" s="16">
        <f t="shared" si="371"/>
        <v>-2.9939259898912026E-3</v>
      </c>
      <c r="AP808" s="16">
        <f t="shared" si="356"/>
        <v>2.6812846794999743</v>
      </c>
      <c r="AQ808" s="16">
        <f t="shared" si="357"/>
        <v>0.98629603768978968</v>
      </c>
      <c r="AR808" s="16"/>
      <c r="AS808" s="16">
        <f t="shared" si="372"/>
        <v>-1.5369629949456011E-2</v>
      </c>
      <c r="AT808" s="36">
        <f t="shared" si="358"/>
        <v>7.5904915400986015</v>
      </c>
      <c r="AU808" s="16">
        <f t="shared" si="359"/>
        <v>2.0268963508519167</v>
      </c>
      <c r="AW808" s="16">
        <f t="shared" si="368"/>
        <v>-3.3024430534479458E-4</v>
      </c>
      <c r="AX808" s="16">
        <f t="shared" si="360"/>
        <v>1.5043177711253284</v>
      </c>
      <c r="AY808" s="16">
        <f t="shared" si="361"/>
        <v>0.40833948720323254</v>
      </c>
    </row>
    <row r="809" spans="1:51" x14ac:dyDescent="0.2">
      <c r="A809" s="28">
        <v>807</v>
      </c>
      <c r="B809">
        <v>11294.51</v>
      </c>
      <c r="C809">
        <v>3936.91</v>
      </c>
      <c r="D809" s="29">
        <v>0.5</v>
      </c>
      <c r="E809" s="16">
        <f t="shared" si="347"/>
        <v>9.6153846153846154E-5</v>
      </c>
      <c r="F809" s="16"/>
      <c r="G809" s="16">
        <f t="shared" si="352"/>
        <v>3.4975345533651704E-2</v>
      </c>
      <c r="H809" s="16">
        <f t="shared" si="352"/>
        <v>2.337227864440742E-3</v>
      </c>
      <c r="I809" s="16"/>
      <c r="J809" s="16">
        <v>3.4975345533651704E-2</v>
      </c>
      <c r="K809" s="16">
        <v>-9.9276551173977504E-2</v>
      </c>
      <c r="L809" s="16">
        <f t="shared" si="348"/>
        <v>2.3409093737520674E-3</v>
      </c>
      <c r="M809" s="16">
        <f t="shared" si="353"/>
        <v>3.2634436159899638E-2</v>
      </c>
      <c r="N809" s="16"/>
      <c r="O809" s="16">
        <v>2.337227864440742E-3</v>
      </c>
      <c r="P809" s="16">
        <v>-3.9597044382523316E-2</v>
      </c>
      <c r="Q809" s="16">
        <f t="shared" si="354"/>
        <v>2.9770147883840374E-3</v>
      </c>
      <c r="R809" s="16">
        <f t="shared" si="362"/>
        <v>-6.397869239432954E-4</v>
      </c>
      <c r="X809" s="16">
        <f t="shared" si="363"/>
        <v>1.0902120150188229E-3</v>
      </c>
      <c r="Y809" s="16">
        <f t="shared" si="355"/>
        <v>2.8515799718635738E-4</v>
      </c>
      <c r="Z809" s="16">
        <f t="shared" si="345"/>
        <v>2.0033129624669712</v>
      </c>
      <c r="AA809" s="16">
        <f t="shared" si="346"/>
        <v>3.161577324204349</v>
      </c>
      <c r="AB809" s="16"/>
      <c r="AC809" s="16">
        <f t="shared" si="369"/>
        <v>1.0902120150188229E-3</v>
      </c>
      <c r="AD809" s="16">
        <f t="shared" si="370"/>
        <v>2.8515799718635738E-4</v>
      </c>
      <c r="AE809" s="16">
        <f t="shared" si="349"/>
        <v>4.4136851890270204E-4</v>
      </c>
      <c r="AF809" s="16"/>
      <c r="AG809" s="16">
        <f t="shared" si="364"/>
        <v>-0.4424309806036163</v>
      </c>
      <c r="AH809" s="16">
        <f t="shared" si="365"/>
        <v>1.4204654208273415</v>
      </c>
      <c r="AI809" s="16">
        <f t="shared" si="350"/>
        <v>2.1965559776274901E-2</v>
      </c>
      <c r="AJ809" s="16"/>
      <c r="AK809" s="16">
        <f t="shared" si="366"/>
        <v>-2.2121549030180816</v>
      </c>
      <c r="AL809" s="16">
        <f t="shared" si="367"/>
        <v>7.1023271041367071</v>
      </c>
      <c r="AM809" s="16">
        <f t="shared" si="351"/>
        <v>-3.8901722011186255</v>
      </c>
      <c r="AN809" s="16"/>
      <c r="AO809" s="16">
        <f t="shared" si="371"/>
        <v>-1.4740883281510728E-2</v>
      </c>
      <c r="AP809" s="16">
        <f t="shared" si="356"/>
        <v>2.6417601749949622</v>
      </c>
      <c r="AQ809" s="16">
        <f t="shared" si="357"/>
        <v>0.97144542794319211</v>
      </c>
      <c r="AR809" s="16"/>
      <c r="AS809" s="16">
        <f t="shared" si="372"/>
        <v>-7.4069801022938253E-2</v>
      </c>
      <c r="AT809" s="36">
        <f t="shared" si="358"/>
        <v>7.0282653420572023</v>
      </c>
      <c r="AU809" s="16">
        <f t="shared" si="359"/>
        <v>1.9499399246003664</v>
      </c>
      <c r="AW809" s="16">
        <f t="shared" si="368"/>
        <v>-1.7223497415948844E-3</v>
      </c>
      <c r="AX809" s="16">
        <f t="shared" si="360"/>
        <v>1.501726809800954</v>
      </c>
      <c r="AY809" s="16">
        <f t="shared" si="361"/>
        <v>0.4066156525120081</v>
      </c>
    </row>
    <row r="810" spans="1:51" x14ac:dyDescent="0.2">
      <c r="A810" s="28">
        <v>808</v>
      </c>
      <c r="B810">
        <v>10173.23</v>
      </c>
      <c r="C810">
        <v>3781.02</v>
      </c>
      <c r="D810" s="29">
        <v>0.41</v>
      </c>
      <c r="E810" s="16">
        <f t="shared" si="347"/>
        <v>7.8846153846153831E-5</v>
      </c>
      <c r="F810" s="16"/>
      <c r="G810" s="16">
        <f t="shared" si="352"/>
        <v>-9.9276551173977504E-2</v>
      </c>
      <c r="H810" s="16">
        <f t="shared" si="352"/>
        <v>-3.9597044382523316E-2</v>
      </c>
      <c r="I810" s="16"/>
      <c r="J810" s="16">
        <v>-9.9276551173977504E-2</v>
      </c>
      <c r="K810" s="16">
        <v>6.2936746736287338E-2</v>
      </c>
      <c r="L810" s="16">
        <f t="shared" si="348"/>
        <v>1.0337107705094281E-3</v>
      </c>
      <c r="M810" s="16">
        <f t="shared" si="353"/>
        <v>-0.10031026194448693</v>
      </c>
      <c r="N810" s="16"/>
      <c r="O810" s="16">
        <v>-3.9597044382523316E-2</v>
      </c>
      <c r="P810" s="16">
        <v>5.1747941031785039E-2</v>
      </c>
      <c r="Q810" s="16">
        <f t="shared" si="354"/>
        <v>1.7264543687977743E-3</v>
      </c>
      <c r="R810" s="16">
        <f t="shared" si="362"/>
        <v>-4.1323498751321089E-2</v>
      </c>
      <c r="X810" s="16">
        <f t="shared" si="363"/>
        <v>1.096316583439951E-3</v>
      </c>
      <c r="Y810" s="16">
        <f t="shared" si="355"/>
        <v>2.4168723478373562E-4</v>
      </c>
      <c r="Z810" s="16">
        <f t="shared" si="345"/>
        <v>-2.100109607279419</v>
      </c>
      <c r="AA810" s="16">
        <f t="shared" si="346"/>
        <v>-0.28773561265131109</v>
      </c>
      <c r="AB810" s="16"/>
      <c r="AC810" s="16">
        <f t="shared" si="369"/>
        <v>1.096316583439951E-3</v>
      </c>
      <c r="AD810" s="16">
        <f t="shared" si="370"/>
        <v>2.4168723478373562E-4</v>
      </c>
      <c r="AE810" s="16">
        <f t="shared" si="349"/>
        <v>4.0747216018942832E-4</v>
      </c>
      <c r="AF810" s="16"/>
      <c r="AG810" s="16">
        <f t="shared" si="364"/>
        <v>-0.5257210176606909</v>
      </c>
      <c r="AH810" s="16">
        <f t="shared" si="365"/>
        <v>1.6936415401489142</v>
      </c>
      <c r="AI810" s="16">
        <f t="shared" si="350"/>
        <v>-0.1679205224882232</v>
      </c>
      <c r="AJ810" s="16"/>
      <c r="AK810" s="16">
        <f t="shared" si="366"/>
        <v>-2.6286050883034546</v>
      </c>
      <c r="AL810" s="16">
        <f t="shared" si="367"/>
        <v>8.4682077007445713</v>
      </c>
      <c r="AM810" s="16">
        <f t="shared" si="351"/>
        <v>-4.8396026124411167</v>
      </c>
      <c r="AN810" s="16"/>
      <c r="AO810" s="16">
        <f t="shared" si="371"/>
        <v>-1.232109835243653E-2</v>
      </c>
      <c r="AP810" s="16">
        <f t="shared" si="356"/>
        <v>2.6092107880552993</v>
      </c>
      <c r="AQ810" s="16">
        <f t="shared" si="357"/>
        <v>0.95904779555309383</v>
      </c>
      <c r="AR810" s="16"/>
      <c r="AS810" s="16">
        <f t="shared" si="372"/>
        <v>-6.1990107146797986E-2</v>
      </c>
      <c r="AT810" s="36">
        <f t="shared" si="358"/>
        <v>6.5925824204469494</v>
      </c>
      <c r="AU810" s="16">
        <f t="shared" si="359"/>
        <v>1.8859451413206518</v>
      </c>
      <c r="AW810" s="16">
        <f t="shared" si="368"/>
        <v>-4.5089794365254328E-3</v>
      </c>
      <c r="AX810" s="16">
        <f t="shared" si="360"/>
        <v>1.4949555544962825</v>
      </c>
      <c r="AY810" s="16">
        <f t="shared" si="361"/>
        <v>0.40209647696679607</v>
      </c>
    </row>
    <row r="811" spans="1:51" x14ac:dyDescent="0.2">
      <c r="A811" s="28">
        <v>809</v>
      </c>
      <c r="B811">
        <v>10813.5</v>
      </c>
      <c r="C811">
        <v>3976.68</v>
      </c>
      <c r="D811" s="29">
        <v>0.42</v>
      </c>
      <c r="E811" s="16">
        <f t="shared" si="347"/>
        <v>8.0769230769230763E-5</v>
      </c>
      <c r="F811" s="16"/>
      <c r="G811" s="16">
        <f t="shared" si="352"/>
        <v>6.2936746736287338E-2</v>
      </c>
      <c r="H811" s="16">
        <f t="shared" si="352"/>
        <v>5.1747941031785039E-2</v>
      </c>
      <c r="I811" s="16"/>
      <c r="J811" s="16">
        <v>6.2936746736287338E-2</v>
      </c>
      <c r="K811" s="16">
        <v>4.4869838627641778E-3</v>
      </c>
      <c r="L811" s="16">
        <f t="shared" si="348"/>
        <v>3.0646806594335279E-3</v>
      </c>
      <c r="M811" s="16">
        <f t="shared" si="353"/>
        <v>5.987206607685381E-2</v>
      </c>
      <c r="N811" s="16"/>
      <c r="O811" s="16">
        <v>5.1747941031785039E-2</v>
      </c>
      <c r="P811" s="16">
        <v>1.6800446603699556E-2</v>
      </c>
      <c r="Q811" s="16">
        <f t="shared" si="354"/>
        <v>4.9737315377289537E-3</v>
      </c>
      <c r="R811" s="16">
        <f t="shared" si="362"/>
        <v>4.6774209494056085E-2</v>
      </c>
      <c r="X811" s="16">
        <f t="shared" si="363"/>
        <v>2.6144791996692753E-3</v>
      </c>
      <c r="Y811" s="16">
        <f t="shared" si="355"/>
        <v>5.9565379317080142E-4</v>
      </c>
      <c r="Z811" s="16">
        <f t="shared" si="345"/>
        <v>1.3688658522014308</v>
      </c>
      <c r="AA811" s="16">
        <f t="shared" si="346"/>
        <v>0.95749508807235539</v>
      </c>
      <c r="AB811" s="16"/>
      <c r="AC811" s="16">
        <f t="shared" si="369"/>
        <v>2.6144791996692753E-3</v>
      </c>
      <c r="AD811" s="16">
        <f t="shared" si="370"/>
        <v>5.9565379317080142E-4</v>
      </c>
      <c r="AE811" s="16">
        <f t="shared" si="349"/>
        <v>9.8785373197357454E-4</v>
      </c>
      <c r="AF811" s="16"/>
      <c r="AG811" s="16">
        <f t="shared" si="364"/>
        <v>0.33714767555019998</v>
      </c>
      <c r="AH811" s="16">
        <f t="shared" si="365"/>
        <v>-0.6759123340474209</v>
      </c>
      <c r="AI811" s="16">
        <f t="shared" si="350"/>
        <v>1.338764658497221</v>
      </c>
      <c r="AJ811" s="16"/>
      <c r="AK811" s="16">
        <f t="shared" si="366"/>
        <v>1.685738377751</v>
      </c>
      <c r="AL811" s="16">
        <f t="shared" si="367"/>
        <v>-3.3795616702371047</v>
      </c>
      <c r="AM811" s="16">
        <f t="shared" si="351"/>
        <v>2.6938232924861047</v>
      </c>
      <c r="AN811" s="16"/>
      <c r="AO811" s="16">
        <f t="shared" si="371"/>
        <v>5.4542052118803433E-2</v>
      </c>
      <c r="AP811" s="16">
        <f t="shared" si="356"/>
        <v>2.7515224988463554</v>
      </c>
      <c r="AQ811" s="16">
        <f t="shared" si="357"/>
        <v>1.0121543944227716</v>
      </c>
      <c r="AR811" s="16"/>
      <c r="AS811" s="16">
        <f t="shared" si="372"/>
        <v>0.27239487597863249</v>
      </c>
      <c r="AT811" s="36">
        <f t="shared" si="358"/>
        <v>8.3883680912435086</v>
      </c>
      <c r="AU811" s="16">
        <f t="shared" si="359"/>
        <v>2.1268459951530789</v>
      </c>
      <c r="AW811" s="16">
        <f t="shared" si="368"/>
        <v>1.0777910102364664E-2</v>
      </c>
      <c r="AX811" s="16">
        <f t="shared" si="360"/>
        <v>1.5110680510696741</v>
      </c>
      <c r="AY811" s="16">
        <f t="shared" si="361"/>
        <v>0.41281671938412179</v>
      </c>
    </row>
    <row r="812" spans="1:51" x14ac:dyDescent="0.2">
      <c r="A812" s="28">
        <v>810</v>
      </c>
      <c r="B812">
        <v>10862.02</v>
      </c>
      <c r="C812">
        <v>4043.49</v>
      </c>
      <c r="D812" s="29">
        <v>0.43</v>
      </c>
      <c r="E812" s="16">
        <f t="shared" si="347"/>
        <v>8.2692307692307695E-5</v>
      </c>
      <c r="F812" s="16"/>
      <c r="G812" s="16">
        <f t="shared" si="352"/>
        <v>4.4869838627641778E-3</v>
      </c>
      <c r="H812" s="16">
        <f t="shared" si="352"/>
        <v>1.6800446603699556E-2</v>
      </c>
      <c r="I812" s="16"/>
      <c r="J812" s="16">
        <v>4.4869838627641778E-3</v>
      </c>
      <c r="K812" s="16">
        <v>2.5154621331943742E-2</v>
      </c>
      <c r="L812" s="16">
        <f t="shared" si="348"/>
        <v>6.1070919446203412E-4</v>
      </c>
      <c r="M812" s="16">
        <f t="shared" si="353"/>
        <v>3.8762746683021435E-3</v>
      </c>
      <c r="N812" s="16"/>
      <c r="O812" s="16">
        <v>1.6800446603699556E-2</v>
      </c>
      <c r="P812" s="16">
        <v>1.4074475267652414E-2</v>
      </c>
      <c r="Q812" s="16">
        <f t="shared" si="354"/>
        <v>-2.099778260779827E-3</v>
      </c>
      <c r="R812" s="16">
        <f t="shared" si="362"/>
        <v>1.8900224864479384E-2</v>
      </c>
      <c r="X812" s="16">
        <f t="shared" si="363"/>
        <v>2.7299978389764175E-3</v>
      </c>
      <c r="Y812" s="16">
        <f t="shared" si="355"/>
        <v>9.6273787270607361E-4</v>
      </c>
      <c r="Z812" s="16">
        <f t="shared" si="345"/>
        <v>2.0300367712532292</v>
      </c>
      <c r="AA812" s="16">
        <f t="shared" si="346"/>
        <v>2.3684039558609498</v>
      </c>
      <c r="AB812" s="16"/>
      <c r="AC812" s="16">
        <f t="shared" si="369"/>
        <v>2.7299978389764175E-3</v>
      </c>
      <c r="AD812" s="16">
        <f t="shared" si="370"/>
        <v>9.6273787270607361E-4</v>
      </c>
      <c r="AE812" s="16">
        <f t="shared" si="349"/>
        <v>1.2833297834713446E-3</v>
      </c>
      <c r="AF812" s="16"/>
      <c r="AG812" s="16">
        <f t="shared" si="364"/>
        <v>8.7864784245776303E-2</v>
      </c>
      <c r="AH812" s="16">
        <f t="shared" si="365"/>
        <v>-5.0579157629694983E-2</v>
      </c>
      <c r="AI812" s="16">
        <f t="shared" si="350"/>
        <v>0.96271437338391874</v>
      </c>
      <c r="AJ812" s="16"/>
      <c r="AK812" s="16">
        <f t="shared" si="366"/>
        <v>0.43932392122888153</v>
      </c>
      <c r="AL812" s="16">
        <f t="shared" si="367"/>
        <v>-0.25289578814847491</v>
      </c>
      <c r="AM812" s="16">
        <f t="shared" si="351"/>
        <v>0.81357186691959338</v>
      </c>
      <c r="AN812" s="16"/>
      <c r="AO812" s="16">
        <f t="shared" si="371"/>
        <v>-9.7347219057355803E-3</v>
      </c>
      <c r="AP812" s="16">
        <f t="shared" si="356"/>
        <v>2.7247371925027117</v>
      </c>
      <c r="AQ812" s="16">
        <f t="shared" si="357"/>
        <v>1.0023719803459996</v>
      </c>
      <c r="AR812" s="16"/>
      <c r="AS812" s="16">
        <f t="shared" si="372"/>
        <v>-4.8996686451754819E-2</v>
      </c>
      <c r="AT812" s="36">
        <f t="shared" si="358"/>
        <v>7.9773658500349454</v>
      </c>
      <c r="AU812" s="16">
        <f t="shared" si="359"/>
        <v>2.0766082629881226</v>
      </c>
      <c r="AW812" s="16">
        <f t="shared" si="368"/>
        <v>4.6750491714236788E-3</v>
      </c>
      <c r="AX812" s="16">
        <f t="shared" si="360"/>
        <v>1.5181323685097921</v>
      </c>
      <c r="AY812" s="16">
        <f t="shared" si="361"/>
        <v>0.4174808744536142</v>
      </c>
    </row>
    <row r="813" spans="1:51" x14ac:dyDescent="0.2">
      <c r="A813" s="28">
        <v>811</v>
      </c>
      <c r="B813">
        <v>11135.25</v>
      </c>
      <c r="C813">
        <v>4100.3999999999996</v>
      </c>
      <c r="D813" s="29">
        <v>0.53</v>
      </c>
      <c r="E813" s="16">
        <f t="shared" si="347"/>
        <v>1.0192307692307692E-4</v>
      </c>
      <c r="F813" s="16"/>
      <c r="G813" s="16">
        <f t="shared" si="352"/>
        <v>2.5154621331943742E-2</v>
      </c>
      <c r="H813" s="16">
        <f t="shared" si="352"/>
        <v>1.4074475267652414E-2</v>
      </c>
      <c r="I813" s="16"/>
      <c r="J813" s="16">
        <v>2.5154621331943742E-2</v>
      </c>
      <c r="K813" s="16">
        <v>5.016501650165069E-3</v>
      </c>
      <c r="L813" s="16">
        <f t="shared" si="348"/>
        <v>1.4949403399586423E-3</v>
      </c>
      <c r="M813" s="16">
        <f t="shared" si="353"/>
        <v>2.3659680991985101E-2</v>
      </c>
      <c r="N813" s="16"/>
      <c r="O813" s="16">
        <v>1.4074475267652414E-2</v>
      </c>
      <c r="P813" s="16">
        <v>9.0966734952699086E-4</v>
      </c>
      <c r="Q813" s="16">
        <f t="shared" si="354"/>
        <v>6.0646164006613484E-4</v>
      </c>
      <c r="R813" s="16">
        <f t="shared" si="362"/>
        <v>1.3468013627586279E-2</v>
      </c>
      <c r="X813" s="16">
        <f t="shared" si="363"/>
        <v>2.2212774871128338E-3</v>
      </c>
      <c r="Y813" s="16">
        <f t="shared" si="355"/>
        <v>8.1730971312227077E-4</v>
      </c>
      <c r="Z813" s="16">
        <f t="shared" si="345"/>
        <v>2.0098936869709032</v>
      </c>
      <c r="AA813" s="16">
        <f t="shared" si="346"/>
        <v>2.5248415617666158</v>
      </c>
      <c r="AB813" s="16"/>
      <c r="AC813" s="16">
        <f t="shared" si="369"/>
        <v>2.2212774871128338E-3</v>
      </c>
      <c r="AD813" s="16">
        <f t="shared" si="370"/>
        <v>8.1730971312227077E-4</v>
      </c>
      <c r="AE813" s="16">
        <f t="shared" si="349"/>
        <v>1.0665907946411396E-3</v>
      </c>
      <c r="AF813" s="16"/>
      <c r="AG813" s="16">
        <f t="shared" si="364"/>
        <v>1.7544976250683943E-2</v>
      </c>
      <c r="AH813" s="16">
        <f t="shared" si="365"/>
        <v>8.3176533680651976E-2</v>
      </c>
      <c r="AI813" s="16">
        <f t="shared" si="350"/>
        <v>0.89927849006866412</v>
      </c>
      <c r="AJ813" s="16"/>
      <c r="AK813" s="16">
        <f t="shared" si="366"/>
        <v>8.772488125341972E-2</v>
      </c>
      <c r="AL813" s="16">
        <f t="shared" si="367"/>
        <v>0.41588266840325988</v>
      </c>
      <c r="AM813" s="16">
        <f t="shared" si="351"/>
        <v>0.49639245034332041</v>
      </c>
      <c r="AN813" s="16"/>
      <c r="AO813" s="16">
        <f t="shared" si="371"/>
        <v>1.5779393461812744E-3</v>
      </c>
      <c r="AP813" s="16">
        <f t="shared" si="356"/>
        <v>2.7290366625267652</v>
      </c>
      <c r="AQ813" s="16">
        <f t="shared" si="357"/>
        <v>1.003948676053976</v>
      </c>
      <c r="AR813" s="16"/>
      <c r="AS813" s="16">
        <f t="shared" si="372"/>
        <v>7.55892750013714E-3</v>
      </c>
      <c r="AT813" s="36">
        <f t="shared" si="358"/>
        <v>8.0376661801374283</v>
      </c>
      <c r="AU813" s="16">
        <f t="shared" si="359"/>
        <v>2.0841387649503016</v>
      </c>
      <c r="AW813" s="16">
        <f t="shared" si="368"/>
        <v>2.4230245908208317E-3</v>
      </c>
      <c r="AX813" s="16">
        <f t="shared" si="360"/>
        <v>1.5218108405708122</v>
      </c>
      <c r="AY813" s="16">
        <f t="shared" si="361"/>
        <v>0.41990096825364853</v>
      </c>
    </row>
    <row r="814" spans="1:51" x14ac:dyDescent="0.2">
      <c r="A814" s="28">
        <v>812</v>
      </c>
      <c r="B814">
        <v>11191.11</v>
      </c>
      <c r="C814">
        <v>4104.13</v>
      </c>
      <c r="D814" s="29">
        <v>0.55000000000000004</v>
      </c>
      <c r="E814" s="16">
        <f t="shared" si="347"/>
        <v>1.0576923076923077E-4</v>
      </c>
      <c r="F814" s="16"/>
      <c r="G814" s="16">
        <f t="shared" si="352"/>
        <v>5.016501650165069E-3</v>
      </c>
      <c r="H814" s="16">
        <f t="shared" si="352"/>
        <v>9.0966734952699086E-4</v>
      </c>
      <c r="I814" s="16"/>
      <c r="J814" s="16">
        <v>5.016501650165069E-3</v>
      </c>
      <c r="K814" s="16">
        <v>3.121763614154438E-2</v>
      </c>
      <c r="L814" s="16">
        <f t="shared" si="348"/>
        <v>1.1822792125965749E-3</v>
      </c>
      <c r="M814" s="16">
        <f t="shared" si="353"/>
        <v>3.834222437568494E-3</v>
      </c>
      <c r="N814" s="16"/>
      <c r="O814" s="16">
        <v>9.0966734952699086E-4</v>
      </c>
      <c r="P814" s="16">
        <v>1.2548335457209289E-3</v>
      </c>
      <c r="Q814" s="16">
        <f t="shared" si="354"/>
        <v>8.1755352287203164E-4</v>
      </c>
      <c r="R814" s="16">
        <f t="shared" si="362"/>
        <v>9.2113826654959224E-5</v>
      </c>
      <c r="X814" s="16">
        <f t="shared" si="363"/>
        <v>1.9091122631425244E-3</v>
      </c>
      <c r="Y814" s="16">
        <f t="shared" si="355"/>
        <v>6.7134042586727935E-4</v>
      </c>
      <c r="Z814" s="16">
        <f t="shared" si="345"/>
        <v>2.2077696437491268</v>
      </c>
      <c r="AA814" s="16">
        <f t="shared" si="346"/>
        <v>2.7341722516620122</v>
      </c>
      <c r="AB814" s="16"/>
      <c r="AC814" s="16">
        <f t="shared" si="369"/>
        <v>1.9091122631425244E-3</v>
      </c>
      <c r="AD814" s="16">
        <f t="shared" si="370"/>
        <v>6.7134042586727935E-4</v>
      </c>
      <c r="AE814" s="16">
        <f t="shared" si="349"/>
        <v>8.9616964006717043E-4</v>
      </c>
      <c r="AF814" s="16"/>
      <c r="AG814" s="16">
        <f t="shared" si="364"/>
        <v>-0.1691526296428579</v>
      </c>
      <c r="AH814" s="16">
        <f t="shared" si="365"/>
        <v>0.56237323047386956</v>
      </c>
      <c r="AI814" s="16">
        <f t="shared" si="350"/>
        <v>0.60677939916898826</v>
      </c>
      <c r="AJ814" s="16"/>
      <c r="AK814" s="16">
        <f t="shared" si="366"/>
        <v>-0.84576314821428955</v>
      </c>
      <c r="AL814" s="16">
        <f t="shared" si="367"/>
        <v>2.811866152369348</v>
      </c>
      <c r="AM814" s="16">
        <f t="shared" si="351"/>
        <v>-0.96610300415505845</v>
      </c>
      <c r="AN814" s="16"/>
      <c r="AO814" s="16">
        <f t="shared" si="371"/>
        <v>2.5533460996832104E-4</v>
      </c>
      <c r="AP814" s="16">
        <f t="shared" si="356"/>
        <v>2.7297334800385809</v>
      </c>
      <c r="AQ814" s="16">
        <f t="shared" si="357"/>
        <v>1.0042039780716105</v>
      </c>
      <c r="AR814" s="16"/>
      <c r="AS814" s="16">
        <f t="shared" si="372"/>
        <v>8.6898074214929741E-4</v>
      </c>
      <c r="AT814" s="36">
        <f t="shared" si="358"/>
        <v>8.0446507572597934</v>
      </c>
      <c r="AU814" s="16">
        <f t="shared" si="359"/>
        <v>2.0850073683472736</v>
      </c>
      <c r="AW814" s="16">
        <f t="shared" si="368"/>
        <v>-6.9737513096856506E-6</v>
      </c>
      <c r="AX814" s="16">
        <f t="shared" si="360"/>
        <v>1.5218002278404696</v>
      </c>
      <c r="AY814" s="16">
        <f t="shared" si="361"/>
        <v>0.41989399447802217</v>
      </c>
    </row>
    <row r="815" spans="1:51" x14ac:dyDescent="0.2">
      <c r="A815" s="28">
        <v>813</v>
      </c>
      <c r="B815">
        <v>11540.47</v>
      </c>
      <c r="C815">
        <v>4109.28</v>
      </c>
      <c r="D815" s="29">
        <v>0.53</v>
      </c>
      <c r="E815" s="16">
        <f t="shared" si="347"/>
        <v>1.0192307692307692E-4</v>
      </c>
      <c r="F815" s="16"/>
      <c r="G815" s="16">
        <f t="shared" si="352"/>
        <v>3.121763614154438E-2</v>
      </c>
      <c r="H815" s="16">
        <f t="shared" si="352"/>
        <v>1.2548335457209289E-3</v>
      </c>
      <c r="I815" s="16"/>
      <c r="J815" s="16">
        <v>3.121763614154438E-2</v>
      </c>
      <c r="K815" s="16">
        <v>1.0900769206106794E-3</v>
      </c>
      <c r="L815" s="16">
        <f t="shared" si="348"/>
        <v>1.4869297664901499E-3</v>
      </c>
      <c r="M815" s="16">
        <f t="shared" si="353"/>
        <v>2.973070637505423E-2</v>
      </c>
      <c r="N815" s="16"/>
      <c r="O815" s="16">
        <v>1.2548335457209289E-3</v>
      </c>
      <c r="P815" s="16">
        <v>5.3318342872717009E-3</v>
      </c>
      <c r="Q815" s="16">
        <f t="shared" si="354"/>
        <v>1.8370008125287176E-3</v>
      </c>
      <c r="R815" s="16">
        <f t="shared" si="362"/>
        <v>-5.8216726680778872E-4</v>
      </c>
      <c r="X815" s="16">
        <f t="shared" si="363"/>
        <v>1.569651309120741E-3</v>
      </c>
      <c r="Y815" s="16">
        <f t="shared" si="355"/>
        <v>5.2372236666934236E-4</v>
      </c>
      <c r="Z815" s="16">
        <f t="shared" si="345"/>
        <v>2.0279482616963618</v>
      </c>
      <c r="AA815" s="16">
        <f t="shared" si="346"/>
        <v>2.8580123239546493</v>
      </c>
      <c r="AB815" s="16"/>
      <c r="AC815" s="16">
        <f t="shared" si="369"/>
        <v>1.569651309120741E-3</v>
      </c>
      <c r="AD815" s="16">
        <f t="shared" si="370"/>
        <v>5.2372236666934236E-4</v>
      </c>
      <c r="AE815" s="16">
        <f t="shared" si="349"/>
        <v>7.1772032924133648E-4</v>
      </c>
      <c r="AF815" s="16"/>
      <c r="AG815" s="16">
        <f t="shared" si="364"/>
        <v>-0.28388104657307001</v>
      </c>
      <c r="AH815" s="16">
        <f t="shared" si="365"/>
        <v>0.82975190218113448</v>
      </c>
      <c r="AI815" s="16">
        <f t="shared" si="350"/>
        <v>0.45412914439193541</v>
      </c>
      <c r="AJ815" s="16"/>
      <c r="AK815" s="16">
        <f t="shared" si="366"/>
        <v>-1.4194052328653499</v>
      </c>
      <c r="AL815" s="16">
        <f t="shared" si="367"/>
        <v>4.1487595109056725</v>
      </c>
      <c r="AM815" s="16">
        <f t="shared" si="351"/>
        <v>-1.7293542780403226</v>
      </c>
      <c r="AN815" s="16"/>
      <c r="AO815" s="16">
        <f t="shared" si="371"/>
        <v>-4.5106818594653729E-3</v>
      </c>
      <c r="AP815" s="16">
        <f t="shared" si="356"/>
        <v>2.7174205207489956</v>
      </c>
      <c r="AQ815" s="16">
        <f t="shared" si="357"/>
        <v>0.9996830923910377</v>
      </c>
      <c r="AR815" s="16"/>
      <c r="AS815" s="16">
        <f t="shared" si="372"/>
        <v>-2.2976486220403786E-2</v>
      </c>
      <c r="AT815" s="36">
        <f t="shared" si="358"/>
        <v>7.8598129499876528</v>
      </c>
      <c r="AU815" s="16">
        <f t="shared" si="359"/>
        <v>2.0617628084464492</v>
      </c>
      <c r="AW815" s="16">
        <f t="shared" si="368"/>
        <v>-1.7686837778789204E-3</v>
      </c>
      <c r="AX815" s="16">
        <f t="shared" si="360"/>
        <v>1.5191086444643158</v>
      </c>
      <c r="AY815" s="16">
        <f t="shared" si="361"/>
        <v>0.41812374473224984</v>
      </c>
    </row>
    <row r="816" spans="1:51" x14ac:dyDescent="0.2">
      <c r="A816" s="28">
        <v>814</v>
      </c>
      <c r="B816">
        <v>11553.05</v>
      </c>
      <c r="C816">
        <v>4131.1899999999996</v>
      </c>
      <c r="D816" s="29">
        <v>0.43</v>
      </c>
      <c r="E816" s="16">
        <f t="shared" si="347"/>
        <v>8.2692307692307695E-5</v>
      </c>
      <c r="F816" s="16"/>
      <c r="G816" s="16">
        <f t="shared" si="352"/>
        <v>1.0900769206106794E-3</v>
      </c>
      <c r="H816" s="16">
        <f t="shared" si="352"/>
        <v>5.3318342872717009E-3</v>
      </c>
      <c r="I816" s="16"/>
      <c r="J816" s="16">
        <v>1.0900769206106794E-3</v>
      </c>
      <c r="K816" s="16">
        <v>4.0881845053903632E-2</v>
      </c>
      <c r="L816" s="16">
        <f t="shared" si="348"/>
        <v>1.0905575995960785E-3</v>
      </c>
      <c r="M816" s="16">
        <f t="shared" si="353"/>
        <v>-4.8067898539912342E-7</v>
      </c>
      <c r="N816" s="16"/>
      <c r="O816" s="16">
        <v>5.3318342872717009E-3</v>
      </c>
      <c r="P816" s="16">
        <v>4.9622505863927829E-3</v>
      </c>
      <c r="Q816" s="16">
        <f t="shared" si="354"/>
        <v>1.8102720713743139E-3</v>
      </c>
      <c r="R816" s="16">
        <f t="shared" si="362"/>
        <v>3.521562215897387E-3</v>
      </c>
      <c r="X816" s="16">
        <f t="shared" si="363"/>
        <v>1.446408301574547E-3</v>
      </c>
      <c r="Y816" s="16">
        <f t="shared" si="355"/>
        <v>4.1595460338579419E-4</v>
      </c>
      <c r="Z816" s="16">
        <f t="shared" si="345"/>
        <v>2.350397381150096</v>
      </c>
      <c r="AA816" s="16">
        <f t="shared" si="346"/>
        <v>2.9586215257214765</v>
      </c>
      <c r="AB816" s="16"/>
      <c r="AC816" s="16">
        <f t="shared" si="369"/>
        <v>1.446408301574547E-3</v>
      </c>
      <c r="AD816" s="16">
        <f t="shared" si="370"/>
        <v>4.1595460338579419E-4</v>
      </c>
      <c r="AE816" s="16">
        <f t="shared" si="349"/>
        <v>6.1400444319685543E-4</v>
      </c>
      <c r="AF816" s="16"/>
      <c r="AG816" s="16">
        <f t="shared" si="364"/>
        <v>-0.14197955441244681</v>
      </c>
      <c r="AH816" s="16">
        <f t="shared" si="365"/>
        <v>0.62646834990858469</v>
      </c>
      <c r="AI816" s="16">
        <f t="shared" si="350"/>
        <v>0.51551120450386201</v>
      </c>
      <c r="AJ816" s="16"/>
      <c r="AK816" s="16">
        <f t="shared" si="366"/>
        <v>-0.70989777206223403</v>
      </c>
      <c r="AL816" s="16">
        <f t="shared" si="367"/>
        <v>3.1323417495429235</v>
      </c>
      <c r="AM816" s="16">
        <f t="shared" si="351"/>
        <v>-1.4224439774806896</v>
      </c>
      <c r="AN816" s="16"/>
      <c r="AO816" s="16">
        <f t="shared" si="371"/>
        <v>4.160933704627048E-3</v>
      </c>
      <c r="AP816" s="16">
        <f t="shared" si="356"/>
        <v>2.7287275273834255</v>
      </c>
      <c r="AQ816" s="16">
        <f t="shared" si="357"/>
        <v>1.0038353933495887</v>
      </c>
      <c r="AR816" s="16"/>
      <c r="AS816" s="16">
        <f t="shared" si="372"/>
        <v>2.0396976215442935E-2</v>
      </c>
      <c r="AT816" s="36">
        <f t="shared" si="358"/>
        <v>8.0201293677863816</v>
      </c>
      <c r="AU816" s="16">
        <f t="shared" si="359"/>
        <v>2.0819545523950054</v>
      </c>
      <c r="AW816" s="16">
        <f t="shared" si="368"/>
        <v>1.5512848647920296E-3</v>
      </c>
      <c r="AX816" s="16">
        <f t="shared" si="360"/>
        <v>1.5214652147124481</v>
      </c>
      <c r="AY816" s="16">
        <f t="shared" si="361"/>
        <v>0.41967382759761113</v>
      </c>
    </row>
    <row r="817" spans="1:51" x14ac:dyDescent="0.2">
      <c r="A817" s="28">
        <v>815</v>
      </c>
      <c r="B817">
        <v>12025.36</v>
      </c>
      <c r="C817">
        <v>4151.6899999999996</v>
      </c>
      <c r="D817" s="29">
        <v>0.45</v>
      </c>
      <c r="E817" s="16">
        <f t="shared" si="347"/>
        <v>8.6538461538461547E-5</v>
      </c>
      <c r="F817" s="16"/>
      <c r="G817" s="16">
        <f t="shared" si="352"/>
        <v>4.0881845053903632E-2</v>
      </c>
      <c r="H817" s="16">
        <f t="shared" si="352"/>
        <v>4.9622505863927829E-3</v>
      </c>
      <c r="I817" s="16"/>
      <c r="J817" s="16">
        <v>4.0881845053903632E-2</v>
      </c>
      <c r="K817" s="16">
        <v>-1.1322737947138369E-2</v>
      </c>
      <c r="L817" s="16">
        <f t="shared" si="348"/>
        <v>1.5463289302443761E-3</v>
      </c>
      <c r="M817" s="16">
        <f t="shared" si="353"/>
        <v>3.9335516123659257E-2</v>
      </c>
      <c r="N817" s="16"/>
      <c r="O817" s="16">
        <v>4.9622505863927829E-3</v>
      </c>
      <c r="P817" s="16">
        <v>-2.8229467999776828E-3</v>
      </c>
      <c r="Q817" s="16">
        <f t="shared" si="354"/>
        <v>1.4945601079525141E-3</v>
      </c>
      <c r="R817" s="16">
        <f t="shared" si="362"/>
        <v>3.467690478440269E-3</v>
      </c>
      <c r="X817" s="16">
        <f t="shared" si="363"/>
        <v>1.199910833902953E-3</v>
      </c>
      <c r="Y817" s="16">
        <f t="shared" si="355"/>
        <v>3.3995018661631241E-4</v>
      </c>
      <c r="Z817" s="16">
        <f t="shared" si="345"/>
        <v>1.7990663950460926</v>
      </c>
      <c r="AA817" s="16">
        <f t="shared" si="346"/>
        <v>3.0567309630848807</v>
      </c>
      <c r="AB817" s="16"/>
      <c r="AC817" s="16">
        <f t="shared" si="369"/>
        <v>1.199910833902953E-3</v>
      </c>
      <c r="AD817" s="16">
        <f t="shared" si="370"/>
        <v>3.3995018661631241E-4</v>
      </c>
      <c r="AE817" s="16">
        <f t="shared" si="349"/>
        <v>5.0557457185767304E-4</v>
      </c>
      <c r="AF817" s="16"/>
      <c r="AG817" s="16">
        <f t="shared" si="364"/>
        <v>-0.32626540686651101</v>
      </c>
      <c r="AH817" s="16">
        <f t="shared" si="365"/>
        <v>1.0499025377245559</v>
      </c>
      <c r="AI817" s="16">
        <f t="shared" si="350"/>
        <v>0.27636286914195507</v>
      </c>
      <c r="AJ817" s="16"/>
      <c r="AK817" s="16">
        <f t="shared" si="366"/>
        <v>-1.631327034332555</v>
      </c>
      <c r="AL817" s="16">
        <f t="shared" si="367"/>
        <v>5.2495126886227794</v>
      </c>
      <c r="AM817" s="16">
        <f t="shared" si="351"/>
        <v>-2.6181856542902242</v>
      </c>
      <c r="AN817" s="16"/>
      <c r="AO817" s="16">
        <f t="shared" si="371"/>
        <v>-2.6530643964798716E-3</v>
      </c>
      <c r="AP817" s="16">
        <f t="shared" si="356"/>
        <v>2.7214880375328301</v>
      </c>
      <c r="AQ817" s="16">
        <f t="shared" si="357"/>
        <v>1.0011788033405977</v>
      </c>
      <c r="AR817" s="16"/>
      <c r="AS817" s="16">
        <f t="shared" si="372"/>
        <v>-1.3596091213168585E-2</v>
      </c>
      <c r="AT817" s="36">
        <f t="shared" si="358"/>
        <v>7.9110869573605456</v>
      </c>
      <c r="AU817" s="16">
        <f t="shared" si="359"/>
        <v>2.0682651879344207</v>
      </c>
      <c r="AW817" s="16">
        <f t="shared" si="368"/>
        <v>-1.3789374487107313E-3</v>
      </c>
      <c r="AX817" s="16">
        <f t="shared" si="360"/>
        <v>1.5193672093509702</v>
      </c>
      <c r="AY817" s="16">
        <f t="shared" si="361"/>
        <v>0.41829393853974972</v>
      </c>
    </row>
    <row r="818" spans="1:51" x14ac:dyDescent="0.2">
      <c r="A818" s="28">
        <v>816</v>
      </c>
      <c r="B818">
        <v>11889.2</v>
      </c>
      <c r="C818">
        <v>4139.97</v>
      </c>
      <c r="D818" s="29">
        <v>0.47</v>
      </c>
      <c r="E818" s="16">
        <f t="shared" si="347"/>
        <v>9.038461538461537E-5</v>
      </c>
      <c r="F818" s="16"/>
      <c r="G818" s="16">
        <f t="shared" si="352"/>
        <v>-1.1322737947138369E-2</v>
      </c>
      <c r="H818" s="16">
        <f t="shared" si="352"/>
        <v>-2.8229467999776828E-3</v>
      </c>
      <c r="I818" s="16"/>
      <c r="J818" s="16">
        <v>-1.1322737947138369E-2</v>
      </c>
      <c r="K818" s="16">
        <v>-9.5759176395384341E-3</v>
      </c>
      <c r="L818" s="16">
        <f t="shared" si="348"/>
        <v>9.443569291949864E-4</v>
      </c>
      <c r="M818" s="16">
        <f t="shared" si="353"/>
        <v>-1.2267094876333356E-2</v>
      </c>
      <c r="N818" s="16"/>
      <c r="O818" s="16">
        <v>-2.8229467999776828E-3</v>
      </c>
      <c r="P818" s="16">
        <v>-7.7778341388953407E-4</v>
      </c>
      <c r="Q818" s="16">
        <f t="shared" si="354"/>
        <v>1.5231796749454786E-3</v>
      </c>
      <c r="R818" s="16">
        <f t="shared" si="362"/>
        <v>-4.3461264749231612E-3</v>
      </c>
      <c r="X818" s="16">
        <f t="shared" si="363"/>
        <v>1.2645079564928357E-3</v>
      </c>
      <c r="Y818" s="16">
        <f t="shared" si="355"/>
        <v>2.8434006521600464E-4</v>
      </c>
      <c r="Z818" s="16">
        <f t="shared" si="345"/>
        <v>2.3580955224031226</v>
      </c>
      <c r="AA818" s="16">
        <f t="shared" si="346"/>
        <v>3.1305160942011523</v>
      </c>
      <c r="AB818" s="16"/>
      <c r="AC818" s="16">
        <f t="shared" si="369"/>
        <v>1.2645079564928357E-3</v>
      </c>
      <c r="AD818" s="16">
        <f t="shared" si="370"/>
        <v>2.8434006521600464E-4</v>
      </c>
      <c r="AE818" s="16">
        <f t="shared" si="349"/>
        <v>4.7466029633263948E-4</v>
      </c>
      <c r="AF818" s="16"/>
      <c r="AG818" s="16">
        <f t="shared" si="364"/>
        <v>-0.43092241314281088</v>
      </c>
      <c r="AH818" s="16">
        <f t="shared" si="365"/>
        <v>1.5460701325349411</v>
      </c>
      <c r="AI818" s="16">
        <f t="shared" si="350"/>
        <v>-0.1151477193921302</v>
      </c>
      <c r="AJ818" s="16"/>
      <c r="AK818" s="16">
        <f t="shared" si="366"/>
        <v>-2.1546120657140544</v>
      </c>
      <c r="AL818" s="16">
        <f t="shared" si="367"/>
        <v>7.7303506626747049</v>
      </c>
      <c r="AM818" s="16">
        <f t="shared" si="351"/>
        <v>-4.575738596960651</v>
      </c>
      <c r="AN818" s="16"/>
      <c r="AO818" s="16">
        <f t="shared" si="371"/>
        <v>7.5431471152990006E-4</v>
      </c>
      <c r="AP818" s="16">
        <f t="shared" si="356"/>
        <v>2.7235408959967935</v>
      </c>
      <c r="AQ818" s="16">
        <f t="shared" si="357"/>
        <v>1.0019328336997706</v>
      </c>
      <c r="AR818" s="16"/>
      <c r="AS818" s="16">
        <f t="shared" si="372"/>
        <v>3.4254197114956531E-3</v>
      </c>
      <c r="AT818" s="36">
        <f t="shared" si="358"/>
        <v>7.9381857505636439</v>
      </c>
      <c r="AU818" s="16">
        <f t="shared" si="359"/>
        <v>2.0716847542588792</v>
      </c>
      <c r="AW818" s="16">
        <f t="shared" si="368"/>
        <v>4.5814836815350363E-5</v>
      </c>
      <c r="AX818" s="16">
        <f t="shared" si="360"/>
        <v>1.5194368189117293</v>
      </c>
      <c r="AY818" s="16">
        <f t="shared" si="361"/>
        <v>0.41833975232709758</v>
      </c>
    </row>
    <row r="819" spans="1:51" x14ac:dyDescent="0.2">
      <c r="A819" s="28">
        <v>817</v>
      </c>
      <c r="B819">
        <v>11775.35</v>
      </c>
      <c r="C819">
        <v>4136.75</v>
      </c>
      <c r="D819" s="29">
        <v>0.47</v>
      </c>
      <c r="E819" s="16">
        <f t="shared" si="347"/>
        <v>9.038461538461537E-5</v>
      </c>
      <c r="F819" s="16"/>
      <c r="G819" s="16">
        <f t="shared" si="352"/>
        <v>-9.5759176395384341E-3</v>
      </c>
      <c r="H819" s="16">
        <f t="shared" si="352"/>
        <v>-7.7778341388953407E-4</v>
      </c>
      <c r="I819" s="16"/>
      <c r="J819" s="16">
        <v>-9.5759176395384341E-3</v>
      </c>
      <c r="K819" s="16">
        <v>1.0169549100451366E-2</v>
      </c>
      <c r="L819" s="16">
        <f t="shared" si="348"/>
        <v>1.7341106588562973E-3</v>
      </c>
      <c r="M819" s="16">
        <f t="shared" si="353"/>
        <v>-1.1310028298394732E-2</v>
      </c>
      <c r="N819" s="16"/>
      <c r="O819" s="16">
        <v>-7.7778341388953407E-4</v>
      </c>
      <c r="P819" s="16">
        <v>2.2964887895082325E-4</v>
      </c>
      <c r="Q819" s="16">
        <f t="shared" si="354"/>
        <v>2.1260444052428732E-3</v>
      </c>
      <c r="R819" s="16">
        <f t="shared" si="362"/>
        <v>-2.9038278191324072E-3</v>
      </c>
      <c r="X819" s="16">
        <f t="shared" si="363"/>
        <v>1.0808397995536552E-3</v>
      </c>
      <c r="Y819" s="16">
        <f t="shared" si="355"/>
        <v>2.4526488867784147E-4</v>
      </c>
      <c r="Z819" s="16">
        <f t="shared" si="345"/>
        <v>2.4368952414819787</v>
      </c>
      <c r="AA819" s="16">
        <f t="shared" si="346"/>
        <v>3.2204573247794044</v>
      </c>
      <c r="AB819" s="16"/>
      <c r="AC819" s="16">
        <f t="shared" si="369"/>
        <v>1.0808397995536552E-3</v>
      </c>
      <c r="AD819" s="16">
        <f t="shared" si="370"/>
        <v>2.4526488867784147E-4</v>
      </c>
      <c r="AE819" s="16">
        <f t="shared" si="349"/>
        <v>4.0756928533277931E-4</v>
      </c>
      <c r="AF819" s="16"/>
      <c r="AG819" s="16">
        <f t="shared" si="364"/>
        <v>-0.42567815308325035</v>
      </c>
      <c r="AH819" s="16">
        <f t="shared" si="365"/>
        <v>1.5781278442522997</v>
      </c>
      <c r="AI819" s="16">
        <f t="shared" si="350"/>
        <v>-0.15244969116904938</v>
      </c>
      <c r="AJ819" s="16"/>
      <c r="AK819" s="16">
        <f t="shared" si="366"/>
        <v>-2.1283907654162517</v>
      </c>
      <c r="AL819" s="16">
        <f t="shared" si="367"/>
        <v>7.8906392212614982</v>
      </c>
      <c r="AM819" s="16">
        <f t="shared" si="351"/>
        <v>-4.7622484558452465</v>
      </c>
      <c r="AN819" s="16"/>
      <c r="AO819" s="16">
        <f t="shared" si="371"/>
        <v>2.9135622491613675E-3</v>
      </c>
      <c r="AP819" s="16">
        <f t="shared" si="356"/>
        <v>2.7314761019354168</v>
      </c>
      <c r="AQ819" s="16">
        <f t="shared" si="357"/>
        <v>1.0048421597527284</v>
      </c>
      <c r="AR819" s="16"/>
      <c r="AS819" s="16">
        <f t="shared" si="372"/>
        <v>1.4206272784268377E-2</v>
      </c>
      <c r="AT819" s="36">
        <f t="shared" si="358"/>
        <v>8.0509577827483447</v>
      </c>
      <c r="AU819" s="16">
        <f t="shared" si="359"/>
        <v>2.085791063576401</v>
      </c>
      <c r="AW819" s="16">
        <f t="shared" si="368"/>
        <v>5.2186372009513902E-4</v>
      </c>
      <c r="AX819" s="16">
        <f t="shared" si="360"/>
        <v>1.5202297578624961</v>
      </c>
      <c r="AY819" s="16">
        <f t="shared" si="361"/>
        <v>0.41886147992367817</v>
      </c>
    </row>
    <row r="820" spans="1:51" x14ac:dyDescent="0.2">
      <c r="A820" s="28">
        <v>818</v>
      </c>
      <c r="B820">
        <v>11895.1</v>
      </c>
      <c r="C820">
        <v>4137.7</v>
      </c>
      <c r="D820" s="29">
        <v>0.47</v>
      </c>
      <c r="E820" s="16">
        <f t="shared" si="347"/>
        <v>9.038461538461537E-5</v>
      </c>
      <c r="F820" s="16"/>
      <c r="G820" s="16">
        <f t="shared" si="352"/>
        <v>1.0169549100451366E-2</v>
      </c>
      <c r="H820" s="16">
        <f t="shared" si="352"/>
        <v>2.2964887895082325E-4</v>
      </c>
      <c r="I820" s="16"/>
      <c r="J820" s="16">
        <v>1.0169549100451366E-2</v>
      </c>
      <c r="K820" s="16">
        <v>-1.606123529856841E-2</v>
      </c>
      <c r="L820" s="16">
        <f t="shared" si="348"/>
        <v>1.7076846676181787E-3</v>
      </c>
      <c r="M820" s="16">
        <f t="shared" si="353"/>
        <v>8.4618644328331872E-3</v>
      </c>
      <c r="N820" s="16"/>
      <c r="O820" s="16">
        <v>2.2964887895082325E-4</v>
      </c>
      <c r="P820" s="16">
        <v>-9.2394325349830983E-3</v>
      </c>
      <c r="Q820" s="16">
        <f t="shared" si="354"/>
        <v>1.9676724575608947E-3</v>
      </c>
      <c r="R820" s="16">
        <f t="shared" si="362"/>
        <v>-1.7380235786100715E-3</v>
      </c>
      <c r="X820" s="16">
        <f t="shared" si="363"/>
        <v>9.3125919950704352E-4</v>
      </c>
      <c r="Y820" s="16">
        <f t="shared" si="355"/>
        <v>2.1435597650965561E-4</v>
      </c>
      <c r="Z820" s="16">
        <f t="shared" si="345"/>
        <v>2.5321036572770548</v>
      </c>
      <c r="AA820" s="16">
        <f t="shared" si="346"/>
        <v>3.2979516582021278</v>
      </c>
      <c r="AB820" s="16"/>
      <c r="AC820" s="16">
        <f t="shared" si="369"/>
        <v>9.3125919950704352E-4</v>
      </c>
      <c r="AD820" s="16">
        <f t="shared" si="370"/>
        <v>2.1435597650965561E-4</v>
      </c>
      <c r="AE820" s="16">
        <f t="shared" si="349"/>
        <v>3.5367648023202123E-4</v>
      </c>
      <c r="AF820" s="16"/>
      <c r="AG820" s="16">
        <f t="shared" si="364"/>
        <v>-0.53539138924560814</v>
      </c>
      <c r="AH820" s="16">
        <f t="shared" si="365"/>
        <v>1.8142820847809713</v>
      </c>
      <c r="AI820" s="16">
        <f t="shared" si="350"/>
        <v>-0.27889069553536316</v>
      </c>
      <c r="AJ820" s="16"/>
      <c r="AK820" s="16">
        <f t="shared" si="366"/>
        <v>-2.6769569462280405</v>
      </c>
      <c r="AL820" s="16">
        <f t="shared" si="367"/>
        <v>9.0714104239048563</v>
      </c>
      <c r="AM820" s="16">
        <f t="shared" si="351"/>
        <v>-5.3944534776768158</v>
      </c>
      <c r="AN820" s="16"/>
      <c r="AO820" s="16">
        <f t="shared" si="371"/>
        <v>-3.9803186951977657E-3</v>
      </c>
      <c r="AP820" s="16">
        <f t="shared" si="356"/>
        <v>2.7206039565413973</v>
      </c>
      <c r="AQ820" s="16">
        <f t="shared" si="357"/>
        <v>1.0008538985061435</v>
      </c>
      <c r="AR820" s="16"/>
      <c r="AS820" s="16">
        <f t="shared" si="372"/>
        <v>-2.0263131937527292E-2</v>
      </c>
      <c r="AT820" s="36">
        <f t="shared" si="358"/>
        <v>7.8878201629730533</v>
      </c>
      <c r="AU820" s="16">
        <f t="shared" si="359"/>
        <v>2.0653198182287031</v>
      </c>
      <c r="AW820" s="16">
        <f t="shared" si="368"/>
        <v>-5.8426455981651316E-4</v>
      </c>
      <c r="AX820" s="16">
        <f t="shared" si="360"/>
        <v>1.5193415414921987</v>
      </c>
      <c r="AY820" s="16">
        <f t="shared" si="361"/>
        <v>0.41827704461481208</v>
      </c>
    </row>
    <row r="821" spans="1:51" x14ac:dyDescent="0.2">
      <c r="A821" s="28">
        <v>819</v>
      </c>
      <c r="B821">
        <v>11704.05</v>
      </c>
      <c r="C821">
        <v>4099.47</v>
      </c>
      <c r="D821" s="29">
        <v>0.47</v>
      </c>
      <c r="E821" s="16">
        <f t="shared" si="347"/>
        <v>9.038461538461537E-5</v>
      </c>
      <c r="F821" s="16"/>
      <c r="G821" s="16">
        <f t="shared" si="352"/>
        <v>-1.606123529856841E-2</v>
      </c>
      <c r="H821" s="16">
        <f t="shared" si="352"/>
        <v>-9.2394325349830983E-3</v>
      </c>
      <c r="I821" s="16"/>
      <c r="J821" s="16">
        <v>-1.606123529856841E-2</v>
      </c>
      <c r="K821" s="16">
        <v>-8.8319855092894323E-3</v>
      </c>
      <c r="L821" s="16">
        <f t="shared" si="348"/>
        <v>1.4089741884730997E-3</v>
      </c>
      <c r="M821" s="16">
        <f t="shared" si="353"/>
        <v>-1.7470209487041508E-2</v>
      </c>
      <c r="N821" s="16"/>
      <c r="O821" s="16">
        <v>-9.2394325349830983E-3</v>
      </c>
      <c r="P821" s="16">
        <v>-8.666974023471375E-3</v>
      </c>
      <c r="Q821" s="16">
        <f t="shared" si="354"/>
        <v>1.8896596124942601E-3</v>
      </c>
      <c r="R821" s="16">
        <f t="shared" si="362"/>
        <v>-1.1129092147477359E-2</v>
      </c>
      <c r="X821" s="16">
        <f t="shared" si="363"/>
        <v>8.0305881117395661E-4</v>
      </c>
      <c r="Y821" s="16">
        <f t="shared" si="355"/>
        <v>1.9055280668402045E-4</v>
      </c>
      <c r="Z821" s="16">
        <f t="shared" si="345"/>
        <v>2.4545742101390191</v>
      </c>
      <c r="AA821" s="16">
        <f t="shared" si="346"/>
        <v>3.0388589745353962</v>
      </c>
      <c r="AB821" s="16"/>
      <c r="AC821" s="16">
        <f t="shared" si="369"/>
        <v>8.0305881117395661E-4</v>
      </c>
      <c r="AD821" s="16">
        <f t="shared" si="370"/>
        <v>1.9055280668402045E-4</v>
      </c>
      <c r="AE821" s="16">
        <f t="shared" si="349"/>
        <v>3.0965952570546597E-4</v>
      </c>
      <c r="AF821" s="16"/>
      <c r="AG821" s="16">
        <f t="shared" si="364"/>
        <v>-0.77312874857537284</v>
      </c>
      <c r="AH821" s="16">
        <f t="shared" si="365"/>
        <v>2.4396533028587095</v>
      </c>
      <c r="AI821" s="16">
        <f t="shared" si="350"/>
        <v>-0.66652455428333668</v>
      </c>
      <c r="AJ821" s="16"/>
      <c r="AK821" s="16">
        <f t="shared" si="366"/>
        <v>-3.865643742876864</v>
      </c>
      <c r="AL821" s="16">
        <f t="shared" si="367"/>
        <v>12.198266514293548</v>
      </c>
      <c r="AM821" s="16">
        <f t="shared" si="351"/>
        <v>-7.3326227714166841</v>
      </c>
      <c r="AN821" s="16"/>
      <c r="AO821" s="16">
        <f t="shared" si="371"/>
        <v>-8.1890972705114407E-3</v>
      </c>
      <c r="AP821" s="16">
        <f t="shared" si="356"/>
        <v>2.6983246661067417</v>
      </c>
      <c r="AQ821" s="16">
        <f t="shared" si="357"/>
        <v>0.99263108638964981</v>
      </c>
      <c r="AR821" s="16"/>
      <c r="AS821" s="16">
        <f t="shared" si="372"/>
        <v>-4.1307024814095664E-2</v>
      </c>
      <c r="AT821" s="36">
        <f t="shared" si="358"/>
        <v>7.5619977797720015</v>
      </c>
      <c r="AU821" s="16">
        <f t="shared" si="359"/>
        <v>2.0231354118654168</v>
      </c>
      <c r="AW821" s="16">
        <f t="shared" si="368"/>
        <v>-1.5004101936496466E-3</v>
      </c>
      <c r="AX821" s="16">
        <f t="shared" si="360"/>
        <v>1.5170619059557084</v>
      </c>
      <c r="AY821" s="16">
        <f t="shared" si="361"/>
        <v>0.41677550767859611</v>
      </c>
    </row>
    <row r="822" spans="1:51" x14ac:dyDescent="0.2">
      <c r="A822" s="28">
        <v>820</v>
      </c>
      <c r="B822">
        <v>11600.68</v>
      </c>
      <c r="C822">
        <v>4063.94</v>
      </c>
      <c r="D822" s="29">
        <v>0.47</v>
      </c>
      <c r="E822" s="16">
        <f t="shared" si="347"/>
        <v>9.038461538461537E-5</v>
      </c>
      <c r="F822" s="16"/>
      <c r="G822" s="16">
        <f t="shared" si="352"/>
        <v>-8.8319855092894323E-3</v>
      </c>
      <c r="H822" s="16">
        <f t="shared" si="352"/>
        <v>-8.666974023471375E-3</v>
      </c>
      <c r="I822" s="16"/>
      <c r="J822" s="16">
        <v>-8.8319855092894323E-3</v>
      </c>
      <c r="K822" s="16">
        <v>9.5365099287282474E-3</v>
      </c>
      <c r="L822" s="16">
        <f t="shared" si="348"/>
        <v>1.8057949007591091E-3</v>
      </c>
      <c r="M822" s="16">
        <f t="shared" si="353"/>
        <v>-1.0637780410048541E-2</v>
      </c>
      <c r="N822" s="16"/>
      <c r="O822" s="16">
        <v>-8.666974023471375E-3</v>
      </c>
      <c r="P822" s="16">
        <v>3.3883374262415247E-3</v>
      </c>
      <c r="Q822" s="16">
        <f t="shared" si="354"/>
        <v>2.6229197893999014E-3</v>
      </c>
      <c r="R822" s="16">
        <f t="shared" si="362"/>
        <v>-1.1289893812871276E-2</v>
      </c>
      <c r="X822" s="16">
        <f t="shared" si="363"/>
        <v>7.4059305120494914E-4</v>
      </c>
      <c r="Y822" s="16">
        <f t="shared" si="355"/>
        <v>2.0046467154819132E-4</v>
      </c>
      <c r="Z822" s="16">
        <f t="shared" si="345"/>
        <v>2.6086912690867652</v>
      </c>
      <c r="AA822" s="16">
        <f t="shared" si="346"/>
        <v>3.0205821070054659</v>
      </c>
      <c r="AB822" s="16"/>
      <c r="AC822" s="16">
        <f t="shared" si="369"/>
        <v>7.4059305120494914E-4</v>
      </c>
      <c r="AD822" s="16">
        <f t="shared" si="370"/>
        <v>2.0046467154819132E-4</v>
      </c>
      <c r="AE822" s="16">
        <f t="shared" si="349"/>
        <v>3.0500842334737403E-4</v>
      </c>
      <c r="AF822" s="16"/>
      <c r="AG822" s="16">
        <f t="shared" si="364"/>
        <v>-0.77037402887500528</v>
      </c>
      <c r="AH822" s="16">
        <f t="shared" si="365"/>
        <v>2.2771384530928267</v>
      </c>
      <c r="AI822" s="16">
        <f t="shared" si="350"/>
        <v>-0.50676442421782131</v>
      </c>
      <c r="AJ822" s="16"/>
      <c r="AK822" s="16">
        <f t="shared" si="366"/>
        <v>-3.8518701443750265</v>
      </c>
      <c r="AL822" s="16">
        <f t="shared" si="367"/>
        <v>11.385692265464133</v>
      </c>
      <c r="AM822" s="16">
        <f t="shared" si="351"/>
        <v>-6.5338221210891065</v>
      </c>
      <c r="AN822" s="16"/>
      <c r="AO822" s="16">
        <f t="shared" si="371"/>
        <v>-1.4376393463403116E-2</v>
      </c>
      <c r="AP822" s="16">
        <f t="shared" si="356"/>
        <v>2.6595324890147851</v>
      </c>
      <c r="AQ822" s="16">
        <f t="shared" si="357"/>
        <v>0.97815035133723094</v>
      </c>
      <c r="AR822" s="16"/>
      <c r="AS822" s="16">
        <f t="shared" si="372"/>
        <v>-7.224350577855404E-2</v>
      </c>
      <c r="AT822" s="36">
        <f t="shared" si="358"/>
        <v>7.0156925494716305</v>
      </c>
      <c r="AU822" s="16">
        <f t="shared" si="359"/>
        <v>1.9481494327687094</v>
      </c>
      <c r="AW822" s="16">
        <f t="shared" si="368"/>
        <v>-1.8456470479150638E-3</v>
      </c>
      <c r="AX822" s="16">
        <f t="shared" si="360"/>
        <v>1.514261945127477</v>
      </c>
      <c r="AY822" s="16">
        <f t="shared" si="361"/>
        <v>0.41492815532558447</v>
      </c>
    </row>
    <row r="823" spans="1:51" x14ac:dyDescent="0.2">
      <c r="A823" s="28">
        <v>821</v>
      </c>
      <c r="B823">
        <v>11711.31</v>
      </c>
      <c r="C823">
        <v>4077.71</v>
      </c>
      <c r="D823" s="29">
        <v>0.47</v>
      </c>
      <c r="E823" s="16">
        <f t="shared" si="347"/>
        <v>9.038461538461537E-5</v>
      </c>
      <c r="F823" s="16"/>
      <c r="G823" s="16">
        <f t="shared" si="352"/>
        <v>9.5365099287282474E-3</v>
      </c>
      <c r="H823" s="16">
        <f t="shared" si="352"/>
        <v>3.3883374262415247E-3</v>
      </c>
      <c r="I823" s="16"/>
      <c r="J823" s="16">
        <v>9.5365099287282474E-3</v>
      </c>
      <c r="K823" s="16">
        <v>6.8497887939095769E-3</v>
      </c>
      <c r="L823" s="16">
        <f t="shared" si="348"/>
        <v>1.6964304224790631E-3</v>
      </c>
      <c r="M823" s="16">
        <f t="shared" si="353"/>
        <v>7.8400795062491847E-3</v>
      </c>
      <c r="N823" s="16"/>
      <c r="O823" s="16">
        <v>3.3883374262415247E-3</v>
      </c>
      <c r="P823" s="16">
        <v>7.4600694997927937E-3</v>
      </c>
      <c r="Q823" s="16">
        <f t="shared" si="354"/>
        <v>2.578590143146724E-3</v>
      </c>
      <c r="R823" s="16">
        <f t="shared" si="362"/>
        <v>8.0974728309480062E-4</v>
      </c>
      <c r="X823" s="16">
        <f t="shared" si="363"/>
        <v>6.5870926711155005E-4</v>
      </c>
      <c r="Y823" s="16">
        <f t="shared" si="355"/>
        <v>2.0852029168684613E-4</v>
      </c>
      <c r="Z823" s="16">
        <f t="shared" si="345"/>
        <v>2.6970185755701128</v>
      </c>
      <c r="AA823" s="16">
        <f t="shared" si="346"/>
        <v>3.3172263197506027</v>
      </c>
      <c r="AB823" s="16"/>
      <c r="AC823" s="16">
        <f t="shared" si="369"/>
        <v>6.5870926711155005E-4</v>
      </c>
      <c r="AD823" s="16">
        <f t="shared" si="370"/>
        <v>2.0852029168684613E-4</v>
      </c>
      <c r="AE823" s="16">
        <f t="shared" si="349"/>
        <v>2.9337570219505597E-4</v>
      </c>
      <c r="AF823" s="16"/>
      <c r="AG823" s="16">
        <f t="shared" si="364"/>
        <v>-0.39181690456598101</v>
      </c>
      <c r="AH823" s="16">
        <f t="shared" si="365"/>
        <v>1.3873766633441744</v>
      </c>
      <c r="AI823" s="16">
        <f t="shared" si="350"/>
        <v>4.440241221806529E-3</v>
      </c>
      <c r="AJ823" s="16"/>
      <c r="AK823" s="16">
        <f t="shared" si="366"/>
        <v>-1.959084522829905</v>
      </c>
      <c r="AL823" s="16">
        <f t="shared" si="367"/>
        <v>6.9368833167208725</v>
      </c>
      <c r="AM823" s="16">
        <f t="shared" si="351"/>
        <v>-3.9777987938909676</v>
      </c>
      <c r="AN823" s="16"/>
      <c r="AO823" s="16">
        <f t="shared" si="371"/>
        <v>3.2323016257375148E-4</v>
      </c>
      <c r="AP823" s="16">
        <f t="shared" si="356"/>
        <v>2.6603921301335793</v>
      </c>
      <c r="AQ823" s="16">
        <f t="shared" si="357"/>
        <v>0.97847352927218978</v>
      </c>
      <c r="AR823" s="16"/>
      <c r="AS823" s="16">
        <f t="shared" si="372"/>
        <v>1.254612351330296E-3</v>
      </c>
      <c r="AT823" s="36">
        <f t="shared" si="358"/>
        <v>7.0244945239973342</v>
      </c>
      <c r="AU823" s="16">
        <f t="shared" si="359"/>
        <v>1.9494032587516201</v>
      </c>
      <c r="AW823" s="16">
        <f t="shared" si="368"/>
        <v>3.8743797014952161E-4</v>
      </c>
      <c r="AX823" s="16">
        <f t="shared" si="360"/>
        <v>1.5148486277017721</v>
      </c>
      <c r="AY823" s="16">
        <f t="shared" si="361"/>
        <v>0.41531551826102397</v>
      </c>
    </row>
    <row r="824" spans="1:51" x14ac:dyDescent="0.2">
      <c r="A824" s="28">
        <v>822</v>
      </c>
      <c r="B824">
        <v>11791.53</v>
      </c>
      <c r="C824">
        <v>4108.13</v>
      </c>
      <c r="D824" s="29">
        <v>0.47</v>
      </c>
      <c r="E824" s="16">
        <f t="shared" si="347"/>
        <v>9.038461538461537E-5</v>
      </c>
      <c r="F824" s="16"/>
      <c r="G824" s="16">
        <f t="shared" si="352"/>
        <v>6.8497887939095769E-3</v>
      </c>
      <c r="H824" s="16">
        <f t="shared" si="352"/>
        <v>7.4600694997927937E-3</v>
      </c>
      <c r="I824" s="16"/>
      <c r="J824" s="16">
        <v>6.8497887939095769E-3</v>
      </c>
      <c r="K824" s="16">
        <v>5.2190004180966377E-3</v>
      </c>
      <c r="L824" s="16">
        <f t="shared" si="348"/>
        <v>1.4185508389920791E-3</v>
      </c>
      <c r="M824" s="16">
        <f t="shared" si="353"/>
        <v>5.4312379549174977E-3</v>
      </c>
      <c r="N824" s="16"/>
      <c r="O824" s="16">
        <v>7.4600694997927937E-3</v>
      </c>
      <c r="P824" s="16">
        <v>1.7015040906689374E-3</v>
      </c>
      <c r="Q824" s="16">
        <f t="shared" si="354"/>
        <v>1.6450592735883173E-3</v>
      </c>
      <c r="R824" s="16">
        <f t="shared" si="362"/>
        <v>5.815010226204476E-3</v>
      </c>
      <c r="X824" s="16">
        <f t="shared" si="363"/>
        <v>5.8501946551770521E-4</v>
      </c>
      <c r="Y824" s="16">
        <f t="shared" si="355"/>
        <v>1.8575519702219821E-4</v>
      </c>
      <c r="Z824" s="16">
        <f t="shared" si="345"/>
        <v>2.777782762836734</v>
      </c>
      <c r="AA824" s="16">
        <f t="shared" si="346"/>
        <v>3.285583347237409</v>
      </c>
      <c r="AB824" s="16"/>
      <c r="AC824" s="16">
        <f t="shared" si="369"/>
        <v>5.8501946551770521E-4</v>
      </c>
      <c r="AD824" s="16">
        <f t="shared" si="370"/>
        <v>1.8575519702219821E-4</v>
      </c>
      <c r="AE824" s="16">
        <f t="shared" si="349"/>
        <v>2.6095086360907425E-4</v>
      </c>
      <c r="AF824" s="16"/>
      <c r="AG824" s="16">
        <f t="shared" si="364"/>
        <v>-0.16263572110430918</v>
      </c>
      <c r="AH824" s="16">
        <f t="shared" si="365"/>
        <v>0.92288181592718743</v>
      </c>
      <c r="AI824" s="16">
        <f t="shared" si="350"/>
        <v>0.23975390517712181</v>
      </c>
      <c r="AJ824" s="16"/>
      <c r="AK824" s="16">
        <f t="shared" si="366"/>
        <v>-0.81317860552154586</v>
      </c>
      <c r="AL824" s="16">
        <f t="shared" si="367"/>
        <v>4.6144090796359372</v>
      </c>
      <c r="AM824" s="16">
        <f t="shared" si="351"/>
        <v>-2.8012304741143912</v>
      </c>
      <c r="AN824" s="16"/>
      <c r="AO824" s="16">
        <f t="shared" si="371"/>
        <v>7.6664646182728231E-3</v>
      </c>
      <c r="AP824" s="16">
        <f t="shared" si="356"/>
        <v>2.6807879322699804</v>
      </c>
      <c r="AQ824" s="16">
        <f t="shared" si="357"/>
        <v>0.98611075589023933</v>
      </c>
      <c r="AR824" s="16"/>
      <c r="AS824" s="16">
        <f t="shared" si="372"/>
        <v>3.7970784629825657E-2</v>
      </c>
      <c r="AT824" s="36">
        <f t="shared" si="358"/>
        <v>7.2912200927014261</v>
      </c>
      <c r="AU824" s="16">
        <f t="shared" si="359"/>
        <v>1.9866708972705314</v>
      </c>
      <c r="AW824" s="16">
        <f t="shared" si="368"/>
        <v>1.7728175427492766E-3</v>
      </c>
      <c r="AX824" s="16">
        <f t="shared" si="360"/>
        <v>1.5175341779235716</v>
      </c>
      <c r="AY824" s="16">
        <f t="shared" si="361"/>
        <v>0.41708676621753965</v>
      </c>
    </row>
    <row r="825" spans="1:51" x14ac:dyDescent="0.2">
      <c r="A825" s="28">
        <v>823</v>
      </c>
      <c r="B825">
        <v>11853.07</v>
      </c>
      <c r="C825">
        <v>4115.12</v>
      </c>
      <c r="D825" s="29">
        <v>0.49</v>
      </c>
      <c r="E825" s="16">
        <f t="shared" si="347"/>
        <v>9.4230769230769221E-5</v>
      </c>
      <c r="F825" s="16"/>
      <c r="G825" s="16">
        <f t="shared" si="352"/>
        <v>5.2190004180966377E-3</v>
      </c>
      <c r="H825" s="16">
        <f t="shared" si="352"/>
        <v>1.7015040906689374E-3</v>
      </c>
      <c r="I825" s="16"/>
      <c r="J825" s="16">
        <v>5.2190004180966377E-3</v>
      </c>
      <c r="K825" s="16">
        <v>-2.5966268654449762E-2</v>
      </c>
      <c r="L825" s="16">
        <f t="shared" si="348"/>
        <v>1.4591957003204526E-3</v>
      </c>
      <c r="M825" s="16">
        <f t="shared" si="353"/>
        <v>3.7598047177761851E-3</v>
      </c>
      <c r="N825" s="16"/>
      <c r="O825" s="16">
        <v>1.7015040906689374E-3</v>
      </c>
      <c r="P825" s="16">
        <v>-1.7022589863722012E-2</v>
      </c>
      <c r="Q825" s="16">
        <f t="shared" si="354"/>
        <v>1.3297553016348015E-3</v>
      </c>
      <c r="R825" s="16">
        <f t="shared" si="362"/>
        <v>3.7174878903413586E-4</v>
      </c>
      <c r="X825" s="16">
        <f t="shared" si="363"/>
        <v>5.2115165556542332E-4</v>
      </c>
      <c r="Y825" s="16">
        <f t="shared" si="355"/>
        <v>1.7661590619079672E-4</v>
      </c>
      <c r="Z825" s="16">
        <f t="shared" si="345"/>
        <v>2.8472338061031679</v>
      </c>
      <c r="AA825" s="16">
        <f t="shared" si="346"/>
        <v>3.4014368327500177</v>
      </c>
      <c r="AB825" s="16"/>
      <c r="AC825" s="16">
        <f t="shared" si="369"/>
        <v>5.2115165556542332E-4</v>
      </c>
      <c r="AD825" s="16">
        <f t="shared" si="370"/>
        <v>1.7661590619079672E-4</v>
      </c>
      <c r="AE825" s="16">
        <f t="shared" si="349"/>
        <v>2.4015966072372751E-4</v>
      </c>
      <c r="AF825" s="16"/>
      <c r="AG825" s="16">
        <f t="shared" si="364"/>
        <v>-0.49805542213899773</v>
      </c>
      <c r="AH825" s="16">
        <f t="shared" si="365"/>
        <v>1.705157088959147</v>
      </c>
      <c r="AI825" s="16">
        <f t="shared" si="350"/>
        <v>-0.2071016668201493</v>
      </c>
      <c r="AJ825" s="16"/>
      <c r="AK825" s="16">
        <f t="shared" si="366"/>
        <v>-2.4902771106949886</v>
      </c>
      <c r="AL825" s="16">
        <f t="shared" si="367"/>
        <v>8.5257854447957353</v>
      </c>
      <c r="AM825" s="16">
        <f t="shared" si="351"/>
        <v>-5.0355083341007472</v>
      </c>
      <c r="AN825" s="16"/>
      <c r="AO825" s="16">
        <f t="shared" si="371"/>
        <v>7.4316135306964274E-4</v>
      </c>
      <c r="AP825" s="16">
        <f t="shared" si="356"/>
        <v>2.6827801902570192</v>
      </c>
      <c r="AQ825" s="16">
        <f t="shared" si="357"/>
        <v>0.98685364123564778</v>
      </c>
      <c r="AR825" s="16"/>
      <c r="AS825" s="16">
        <f t="shared" si="372"/>
        <v>3.3542683038097518E-3</v>
      </c>
      <c r="AT825" s="36">
        <f t="shared" si="358"/>
        <v>7.3156768011544751</v>
      </c>
      <c r="AU825" s="16">
        <f t="shared" si="359"/>
        <v>1.9900195525646056</v>
      </c>
      <c r="AW825" s="16">
        <f t="shared" si="368"/>
        <v>2.0200493644291704E-4</v>
      </c>
      <c r="AX825" s="16">
        <f t="shared" si="360"/>
        <v>1.5178407273187329</v>
      </c>
      <c r="AY825" s="16">
        <f t="shared" si="361"/>
        <v>0.41728875075373256</v>
      </c>
    </row>
    <row r="826" spans="1:51" x14ac:dyDescent="0.2">
      <c r="A826" s="28">
        <v>824</v>
      </c>
      <c r="B826">
        <v>11545.29</v>
      </c>
      <c r="C826">
        <v>4045.07</v>
      </c>
      <c r="D826" s="29">
        <v>0.49</v>
      </c>
      <c r="E826" s="16">
        <f t="shared" si="347"/>
        <v>9.4230769230769221E-5</v>
      </c>
      <c r="F826" s="16"/>
      <c r="G826" s="16">
        <f t="shared" si="352"/>
        <v>-2.5966268654449762E-2</v>
      </c>
      <c r="H826" s="16">
        <f t="shared" si="352"/>
        <v>-1.7022589863722012E-2</v>
      </c>
      <c r="I826" s="16"/>
      <c r="J826" s="16">
        <v>-2.5966268654449762E-2</v>
      </c>
      <c r="K826" s="16">
        <v>1.4528868482298823E-2</v>
      </c>
      <c r="L826" s="16">
        <f t="shared" si="348"/>
        <v>1.4838663542755062E-3</v>
      </c>
      <c r="M826" s="16">
        <f t="shared" si="353"/>
        <v>-2.7450135008725268E-2</v>
      </c>
      <c r="N826" s="16"/>
      <c r="O826" s="16">
        <v>-1.7022589863722012E-2</v>
      </c>
      <c r="P826" s="16">
        <v>1.1903378680714952E-2</v>
      </c>
      <c r="Q826" s="16">
        <f t="shared" si="354"/>
        <v>1.7756831066701815E-3</v>
      </c>
      <c r="R826" s="16">
        <f t="shared" si="362"/>
        <v>-1.8798272970392195E-2</v>
      </c>
      <c r="X826" s="16">
        <f t="shared" si="363"/>
        <v>4.6787314971180729E-4</v>
      </c>
      <c r="Y826" s="16">
        <f t="shared" si="355"/>
        <v>1.6233051721778284E-4</v>
      </c>
      <c r="Z826" s="16">
        <f t="shared" si="345"/>
        <v>2.1094679215801175</v>
      </c>
      <c r="AA826" s="16">
        <f t="shared" si="346"/>
        <v>2.3555563905028301</v>
      </c>
      <c r="AB826" s="16"/>
      <c r="AC826" s="16">
        <f t="shared" si="369"/>
        <v>4.6787314971180729E-4</v>
      </c>
      <c r="AD826" s="16">
        <f t="shared" si="370"/>
        <v>1.6233051721778284E-4</v>
      </c>
      <c r="AE826" s="16">
        <f t="shared" si="349"/>
        <v>2.1815603969881667E-4</v>
      </c>
      <c r="AF826" s="16"/>
      <c r="AG826" s="16">
        <f t="shared" si="364"/>
        <v>-0.95329061352599298</v>
      </c>
      <c r="AH826" s="16">
        <f t="shared" si="365"/>
        <v>2.5140451800307466</v>
      </c>
      <c r="AI826" s="16">
        <f t="shared" si="350"/>
        <v>-0.56075456650475353</v>
      </c>
      <c r="AJ826" s="16"/>
      <c r="AK826" s="16">
        <f t="shared" si="366"/>
        <v>-4.766453067629965</v>
      </c>
      <c r="AL826" s="16">
        <f t="shared" si="367"/>
        <v>12.570225900153734</v>
      </c>
      <c r="AM826" s="16">
        <f t="shared" si="351"/>
        <v>-6.8037728325237685</v>
      </c>
      <c r="AN826" s="16"/>
      <c r="AO826" s="16">
        <f t="shared" si="371"/>
        <v>-1.6113064231876546E-2</v>
      </c>
      <c r="AP826" s="16">
        <f t="shared" si="356"/>
        <v>2.6395523807314021</v>
      </c>
      <c r="AQ826" s="16">
        <f t="shared" si="357"/>
        <v>0.97060935002927484</v>
      </c>
      <c r="AR826" s="16"/>
      <c r="AS826" s="16">
        <f t="shared" si="372"/>
        <v>-8.0942244236305819E-2</v>
      </c>
      <c r="AT826" s="36">
        <f t="shared" si="358"/>
        <v>6.7235295027615534</v>
      </c>
      <c r="AU826" s="16">
        <f t="shared" si="359"/>
        <v>1.9056132402786363</v>
      </c>
      <c r="AW826" s="16">
        <f t="shared" si="368"/>
        <v>-3.077860828899642E-3</v>
      </c>
      <c r="AX826" s="16">
        <f t="shared" si="360"/>
        <v>1.5131690247996101</v>
      </c>
      <c r="AY826" s="16">
        <f t="shared" si="361"/>
        <v>0.41420614356960928</v>
      </c>
    </row>
    <row r="827" spans="1:51" x14ac:dyDescent="0.2">
      <c r="A827" s="28">
        <v>825</v>
      </c>
      <c r="B827">
        <v>11713.03</v>
      </c>
      <c r="C827">
        <v>4093.22</v>
      </c>
      <c r="D827" s="29">
        <v>0.49</v>
      </c>
      <c r="E827" s="16">
        <f t="shared" si="347"/>
        <v>9.4230769230769221E-5</v>
      </c>
      <c r="F827" s="16"/>
      <c r="G827" s="16">
        <f t="shared" si="352"/>
        <v>1.4528868482298823E-2</v>
      </c>
      <c r="H827" s="16">
        <f t="shared" si="352"/>
        <v>1.1903378680714952E-2</v>
      </c>
      <c r="I827" s="16"/>
      <c r="J827" s="16">
        <v>1.4528868482298823E-2</v>
      </c>
      <c r="K827" s="16">
        <v>-1.8961788708814836E-3</v>
      </c>
      <c r="L827" s="16">
        <f t="shared" si="348"/>
        <v>1.9556387762493291E-3</v>
      </c>
      <c r="M827" s="16">
        <f t="shared" si="353"/>
        <v>1.2573229706049493E-2</v>
      </c>
      <c r="N827" s="16"/>
      <c r="O827" s="16">
        <v>1.1903378680714952E-2</v>
      </c>
      <c r="P827" s="16">
        <v>-1.1563023731927413E-2</v>
      </c>
      <c r="Q827" s="16">
        <f t="shared" si="354"/>
        <v>3.2256265431255021E-3</v>
      </c>
      <c r="R827" s="16">
        <f t="shared" si="362"/>
        <v>8.6777521375894506E-3</v>
      </c>
      <c r="X827" s="16">
        <f t="shared" si="363"/>
        <v>5.4994623593739619E-4</v>
      </c>
      <c r="Y827" s="16">
        <f t="shared" si="355"/>
        <v>2.3170349079274665E-4</v>
      </c>
      <c r="Z827" s="16">
        <f t="shared" si="345"/>
        <v>2.6901777944576617</v>
      </c>
      <c r="AA827" s="16">
        <f t="shared" si="346"/>
        <v>3.1035880416594037</v>
      </c>
      <c r="AB827" s="16"/>
      <c r="AC827" s="16">
        <f t="shared" si="369"/>
        <v>5.4994623593739619E-4</v>
      </c>
      <c r="AD827" s="16">
        <f t="shared" si="370"/>
        <v>2.3170349079274665E-4</v>
      </c>
      <c r="AE827" s="16">
        <f t="shared" si="349"/>
        <v>2.8257224293647685E-4</v>
      </c>
      <c r="AF827" s="16"/>
      <c r="AG827" s="16">
        <f t="shared" si="364"/>
        <v>8.7430552140180903E-2</v>
      </c>
      <c r="AH827" s="16">
        <f t="shared" si="365"/>
        <v>0.30002845224540714</v>
      </c>
      <c r="AI827" s="16">
        <f t="shared" si="350"/>
        <v>0.61254099561441189</v>
      </c>
      <c r="AJ827" s="16"/>
      <c r="AK827" s="16">
        <f t="shared" si="366"/>
        <v>0.43715276070090453</v>
      </c>
      <c r="AL827" s="16">
        <f t="shared" si="367"/>
        <v>1.5001422612270356</v>
      </c>
      <c r="AM827" s="16">
        <f t="shared" si="351"/>
        <v>-0.93729502192794012</v>
      </c>
      <c r="AN827" s="16"/>
      <c r="AO827" s="16">
        <f t="shared" si="371"/>
        <v>1.6022557514851658E-2</v>
      </c>
      <c r="AP827" s="16">
        <f t="shared" si="356"/>
        <v>2.6818447605651343</v>
      </c>
      <c r="AQ827" s="16">
        <f t="shared" si="357"/>
        <v>0.98650490121749534</v>
      </c>
      <c r="AR827" s="16"/>
      <c r="AS827" s="16">
        <f t="shared" si="372"/>
        <v>7.9735864497335218E-2</v>
      </c>
      <c r="AT827" s="36">
        <f t="shared" si="358"/>
        <v>7.2596359401375841</v>
      </c>
      <c r="AU827" s="16">
        <f t="shared" si="359"/>
        <v>1.9823296815927922</v>
      </c>
      <c r="AW827" s="16">
        <f t="shared" si="368"/>
        <v>2.5343515631050168E-3</v>
      </c>
      <c r="AX827" s="16">
        <f t="shared" si="360"/>
        <v>1.5170039270828533</v>
      </c>
      <c r="AY827" s="16">
        <f t="shared" si="361"/>
        <v>0.4167372890794932</v>
      </c>
    </row>
    <row r="828" spans="1:51" x14ac:dyDescent="0.2">
      <c r="A828" s="28">
        <v>826</v>
      </c>
      <c r="B828">
        <v>11690.82</v>
      </c>
      <c r="C828">
        <v>4045.89</v>
      </c>
      <c r="D828" s="29">
        <v>0.49</v>
      </c>
      <c r="E828" s="16">
        <f t="shared" si="347"/>
        <v>9.4230769230769221E-5</v>
      </c>
      <c r="F828" s="16"/>
      <c r="G828" s="16">
        <f t="shared" si="352"/>
        <v>-1.8961788708814836E-3</v>
      </c>
      <c r="H828" s="16">
        <f t="shared" si="352"/>
        <v>-1.1563023731927413E-2</v>
      </c>
      <c r="I828" s="16"/>
      <c r="J828" s="16">
        <v>-1.8961788708814836E-3</v>
      </c>
      <c r="K828" s="16">
        <v>-1.302132784526659E-2</v>
      </c>
      <c r="L828" s="16">
        <f t="shared" si="348"/>
        <v>1.3430261712170256E-3</v>
      </c>
      <c r="M828" s="16">
        <f t="shared" si="353"/>
        <v>-3.2392050420985089E-3</v>
      </c>
      <c r="N828" s="16"/>
      <c r="O828" s="16">
        <v>-1.1563023731927413E-2</v>
      </c>
      <c r="P828" s="16">
        <v>3.067310282780874E-3</v>
      </c>
      <c r="Q828" s="16">
        <f t="shared" si="354"/>
        <v>9.8567739865520641E-4</v>
      </c>
      <c r="R828" s="16">
        <f t="shared" si="362"/>
        <v>-1.254870113058262E-2</v>
      </c>
      <c r="X828" s="16">
        <f t="shared" si="363"/>
        <v>5.1494097840842088E-4</v>
      </c>
      <c r="Y828" s="16">
        <f t="shared" si="355"/>
        <v>2.195573428783487E-4</v>
      </c>
      <c r="Z828" s="16">
        <f t="shared" si="345"/>
        <v>2.8566025896629261</v>
      </c>
      <c r="AA828" s="16">
        <f t="shared" si="346"/>
        <v>2.9344023419102174</v>
      </c>
      <c r="AB828" s="16"/>
      <c r="AC828" s="16">
        <f t="shared" si="369"/>
        <v>5.1494097840842088E-4</v>
      </c>
      <c r="AD828" s="16">
        <f t="shared" si="370"/>
        <v>2.195573428783487E-4</v>
      </c>
      <c r="AE828" s="16">
        <f t="shared" si="349"/>
        <v>2.6616797686725016E-4</v>
      </c>
      <c r="AF828" s="16"/>
      <c r="AG828" s="16">
        <f t="shared" si="364"/>
        <v>-0.89653768358410346</v>
      </c>
      <c r="AH828" s="16">
        <f t="shared" si="365"/>
        <v>2.1893700574188877</v>
      </c>
      <c r="AI828" s="16">
        <f t="shared" si="350"/>
        <v>-0.29283237383478422</v>
      </c>
      <c r="AJ828" s="16"/>
      <c r="AK828" s="16">
        <f t="shared" si="366"/>
        <v>-4.4826884179205173</v>
      </c>
      <c r="AL828" s="16">
        <f t="shared" si="367"/>
        <v>10.946850287094438</v>
      </c>
      <c r="AM828" s="16">
        <f t="shared" si="351"/>
        <v>-5.4641618691739211</v>
      </c>
      <c r="AN828" s="16"/>
      <c r="AO828" s="16">
        <f t="shared" si="371"/>
        <v>-3.5772998700026792E-3</v>
      </c>
      <c r="AP828" s="16">
        <f t="shared" si="356"/>
        <v>2.6722509976517972</v>
      </c>
      <c r="AQ828" s="16">
        <f t="shared" si="357"/>
        <v>0.98292118750959645</v>
      </c>
      <c r="AR828" s="16"/>
      <c r="AS828" s="16">
        <f t="shared" si="372"/>
        <v>-1.826342242693647E-2</v>
      </c>
      <c r="AT828" s="36">
        <f t="shared" si="358"/>
        <v>7.1270501422970813</v>
      </c>
      <c r="AU828" s="16">
        <f t="shared" si="359"/>
        <v>1.9638974240354738</v>
      </c>
      <c r="AW828" s="16">
        <f t="shared" si="368"/>
        <v>-3.1847272191221124E-3</v>
      </c>
      <c r="AX828" s="16">
        <f t="shared" si="360"/>
        <v>1.5121726833847573</v>
      </c>
      <c r="AY828" s="16">
        <f t="shared" si="361"/>
        <v>0.41354747982383916</v>
      </c>
    </row>
    <row r="829" spans="1:51" x14ac:dyDescent="0.2">
      <c r="A829" s="28">
        <v>827</v>
      </c>
      <c r="B829">
        <v>11538.59</v>
      </c>
      <c r="C829">
        <v>4058.3</v>
      </c>
      <c r="D829" s="29">
        <v>0.49</v>
      </c>
      <c r="E829" s="16">
        <f t="shared" si="347"/>
        <v>9.4230769230769221E-5</v>
      </c>
      <c r="F829" s="16"/>
      <c r="G829" s="16">
        <f t="shared" si="352"/>
        <v>-1.302132784526659E-2</v>
      </c>
      <c r="H829" s="16">
        <f t="shared" si="352"/>
        <v>3.067310282780874E-3</v>
      </c>
      <c r="I829" s="16"/>
      <c r="J829" s="16">
        <v>-1.302132784526659E-2</v>
      </c>
      <c r="K829" s="16">
        <v>-6.1844644796288442E-3</v>
      </c>
      <c r="L829" s="16">
        <f t="shared" si="348"/>
        <v>1.591505167913137E-3</v>
      </c>
      <c r="M829" s="16">
        <f t="shared" si="353"/>
        <v>-1.4612833013179727E-2</v>
      </c>
      <c r="N829" s="16"/>
      <c r="O829" s="16">
        <v>3.067310282780874E-3</v>
      </c>
      <c r="P829" s="16">
        <v>1.614222704087924E-2</v>
      </c>
      <c r="Q829" s="16">
        <f t="shared" si="354"/>
        <v>2.8028524373144726E-3</v>
      </c>
      <c r="R829" s="16">
        <f t="shared" si="362"/>
        <v>2.6445784546640138E-4</v>
      </c>
      <c r="X829" s="16">
        <f t="shared" si="363"/>
        <v>4.6233060580084677E-4</v>
      </c>
      <c r="Y829" s="16">
        <f t="shared" si="355"/>
        <v>2.2924840171086101E-4</v>
      </c>
      <c r="Z829" s="16">
        <f t="shared" si="345"/>
        <v>2.689743520380572</v>
      </c>
      <c r="AA829" s="16">
        <f t="shared" si="346"/>
        <v>3.2712611386390216</v>
      </c>
      <c r="AB829" s="16"/>
      <c r="AC829" s="16">
        <f t="shared" si="369"/>
        <v>4.6233060580084677E-4</v>
      </c>
      <c r="AD829" s="16">
        <f t="shared" si="370"/>
        <v>2.2924840171086101E-4</v>
      </c>
      <c r="AE829" s="16">
        <f t="shared" si="349"/>
        <v>2.5771077316556691E-4</v>
      </c>
      <c r="AF829" s="16"/>
      <c r="AG829" s="16">
        <f t="shared" si="364"/>
        <v>-0.12462178282990972</v>
      </c>
      <c r="AH829" s="16">
        <f t="shared" si="365"/>
        <v>0.93330449274847549</v>
      </c>
      <c r="AI829" s="16">
        <f t="shared" si="350"/>
        <v>0.19131729008143417</v>
      </c>
      <c r="AJ829" s="16"/>
      <c r="AK829" s="16">
        <f t="shared" si="366"/>
        <v>-0.62310891414954861</v>
      </c>
      <c r="AL829" s="16">
        <f t="shared" si="367"/>
        <v>4.6665224637423774</v>
      </c>
      <c r="AM829" s="16">
        <f t="shared" si="351"/>
        <v>-3.0434135495928287</v>
      </c>
      <c r="AN829" s="16"/>
      <c r="AO829" s="16">
        <f t="shared" si="371"/>
        <v>1.8361994573675877E-2</v>
      </c>
      <c r="AP829" s="16">
        <f t="shared" si="356"/>
        <v>2.7213188559701798</v>
      </c>
      <c r="AQ829" s="16">
        <f t="shared" si="357"/>
        <v>1.0011166363131745</v>
      </c>
      <c r="AR829" s="16"/>
      <c r="AS829" s="16">
        <f t="shared" si="372"/>
        <v>9.1433049791456319E-2</v>
      </c>
      <c r="AT829" s="36">
        <f t="shared" si="358"/>
        <v>7.7786980728239365</v>
      </c>
      <c r="AU829" s="16">
        <f t="shared" si="359"/>
        <v>2.0513889813622388</v>
      </c>
      <c r="AW829" s="16">
        <f t="shared" si="368"/>
        <v>1.8975965465311566E-3</v>
      </c>
      <c r="AX829" s="16">
        <f t="shared" si="360"/>
        <v>1.5150421770465068</v>
      </c>
      <c r="AY829" s="16">
        <f t="shared" si="361"/>
        <v>0.41544327820847471</v>
      </c>
    </row>
    <row r="830" spans="1:51" x14ac:dyDescent="0.2">
      <c r="A830" s="28">
        <v>828</v>
      </c>
      <c r="B830">
        <v>11467.23</v>
      </c>
      <c r="C830">
        <v>4123.8100000000004</v>
      </c>
      <c r="D830" s="29">
        <v>0.49</v>
      </c>
      <c r="E830" s="16">
        <f t="shared" si="347"/>
        <v>9.4230769230769221E-5</v>
      </c>
      <c r="F830" s="16"/>
      <c r="G830" s="16">
        <f t="shared" si="352"/>
        <v>-6.1844644796288442E-3</v>
      </c>
      <c r="H830" s="16">
        <f t="shared" si="352"/>
        <v>1.614222704087924E-2</v>
      </c>
      <c r="I830" s="16"/>
      <c r="J830" s="16">
        <v>-6.1844644796288442E-3</v>
      </c>
      <c r="K830" s="16">
        <v>-1.0202987120690874E-2</v>
      </c>
      <c r="L830" s="16">
        <f t="shared" si="348"/>
        <v>1.7598070178749109E-3</v>
      </c>
      <c r="M830" s="16">
        <f t="shared" si="353"/>
        <v>-7.9442714975037545E-3</v>
      </c>
      <c r="N830" s="16"/>
      <c r="O830" s="16">
        <v>1.614222704087924E-2</v>
      </c>
      <c r="P830" s="16">
        <v>1.6458081240406295E-2</v>
      </c>
      <c r="Q830" s="16">
        <f t="shared" si="354"/>
        <v>1.6699187514737941E-3</v>
      </c>
      <c r="R830" s="16">
        <f t="shared" si="362"/>
        <v>1.4472308289405445E-2</v>
      </c>
      <c r="X830" s="16">
        <f t="shared" si="363"/>
        <v>4.5472321491573395E-4</v>
      </c>
      <c r="Y830" s="16">
        <f t="shared" si="355"/>
        <v>2.007657814062361E-4</v>
      </c>
      <c r="Z830" s="16">
        <f t="shared" si="345"/>
        <v>2.8595768323733544</v>
      </c>
      <c r="AA830" s="16">
        <f t="shared" si="346"/>
        <v>2.8161252389745539</v>
      </c>
      <c r="AB830" s="16"/>
      <c r="AC830" s="16">
        <f t="shared" si="369"/>
        <v>4.5472321491573395E-4</v>
      </c>
      <c r="AD830" s="16">
        <f t="shared" si="370"/>
        <v>2.007657814062361E-4</v>
      </c>
      <c r="AE830" s="16">
        <f t="shared" si="349"/>
        <v>2.3917815068476303E-4</v>
      </c>
      <c r="AF830" s="16"/>
      <c r="AG830" s="16">
        <f t="shared" si="364"/>
        <v>0.60325481582623197</v>
      </c>
      <c r="AH830" s="16">
        <f t="shared" si="365"/>
        <v>-0.40396872636755859</v>
      </c>
      <c r="AI830" s="16">
        <f t="shared" si="350"/>
        <v>0.80071391054132657</v>
      </c>
      <c r="AJ830" s="16"/>
      <c r="AK830" s="16">
        <f t="shared" si="366"/>
        <v>3.01627407913116</v>
      </c>
      <c r="AL830" s="16">
        <f t="shared" si="367"/>
        <v>-2.019843631837793</v>
      </c>
      <c r="AM830" s="16">
        <f t="shared" si="351"/>
        <v>3.5695527066330612E-3</v>
      </c>
      <c r="AN830" s="16"/>
      <c r="AO830" s="16">
        <f t="shared" si="371"/>
        <v>1.585435998492964E-2</v>
      </c>
      <c r="AP830" s="16">
        <f t="shared" si="356"/>
        <v>2.764463624746508</v>
      </c>
      <c r="AQ830" s="16">
        <f t="shared" si="357"/>
        <v>1.0168466287228513</v>
      </c>
      <c r="AR830" s="16"/>
      <c r="AS830" s="16">
        <f t="shared" si="372"/>
        <v>7.8894876847725115E-2</v>
      </c>
      <c r="AT830" s="36">
        <f t="shared" si="358"/>
        <v>8.3923974993150185</v>
      </c>
      <c r="AU830" s="16">
        <f t="shared" si="359"/>
        <v>2.1273262364301773</v>
      </c>
      <c r="AW830" s="16">
        <f t="shared" si="368"/>
        <v>5.2484539058099194E-3</v>
      </c>
      <c r="AX830" s="16">
        <f t="shared" si="360"/>
        <v>1.5229938060780934</v>
      </c>
      <c r="AY830" s="16">
        <f t="shared" si="361"/>
        <v>0.4206780069829511</v>
      </c>
    </row>
    <row r="831" spans="1:51" x14ac:dyDescent="0.2">
      <c r="A831" s="28">
        <v>829</v>
      </c>
      <c r="B831">
        <v>11350.23</v>
      </c>
      <c r="C831">
        <v>4191.68</v>
      </c>
      <c r="D831" s="29">
        <v>0.49</v>
      </c>
      <c r="E831" s="16">
        <f t="shared" si="347"/>
        <v>9.4230769230769221E-5</v>
      </c>
      <c r="F831" s="16"/>
      <c r="G831" s="16">
        <f t="shared" si="352"/>
        <v>-1.0202987120690874E-2</v>
      </c>
      <c r="H831" s="16">
        <f t="shared" si="352"/>
        <v>1.6458081240406295E-2</v>
      </c>
      <c r="I831" s="16"/>
      <c r="J831" s="16">
        <v>-1.0202987120690874E-2</v>
      </c>
      <c r="K831" s="16">
        <v>-1.3144227033284673E-2</v>
      </c>
      <c r="L831" s="16">
        <f t="shared" si="348"/>
        <v>1.6563785824425387E-3</v>
      </c>
      <c r="M831" s="16">
        <f t="shared" si="353"/>
        <v>-1.1859365703133413E-2</v>
      </c>
      <c r="N831" s="16"/>
      <c r="O831" s="16">
        <v>1.6458081240406295E-2</v>
      </c>
      <c r="P831" s="16">
        <v>1.8393579662569748E-3</v>
      </c>
      <c r="Q831" s="16">
        <f t="shared" si="354"/>
        <v>6.5743239129086874E-4</v>
      </c>
      <c r="R831" s="16">
        <f t="shared" si="362"/>
        <v>1.5800648849115428E-2</v>
      </c>
      <c r="X831" s="16">
        <f t="shared" si="363"/>
        <v>4.2338372033199164E-4</v>
      </c>
      <c r="Y831" s="16">
        <f t="shared" si="355"/>
        <v>2.2726391416260337E-4</v>
      </c>
      <c r="Z831" s="16">
        <f t="shared" si="345"/>
        <v>2.7985814451822262</v>
      </c>
      <c r="AA831" s="16">
        <f t="shared" si="346"/>
        <v>2.7264863574602551</v>
      </c>
      <c r="AB831" s="16"/>
      <c r="AC831" s="16">
        <f t="shared" si="369"/>
        <v>4.2338372033199164E-4</v>
      </c>
      <c r="AD831" s="16">
        <f t="shared" si="370"/>
        <v>2.2726391416260337E-4</v>
      </c>
      <c r="AE831" s="16">
        <f t="shared" si="349"/>
        <v>2.4554744077211194E-4</v>
      </c>
      <c r="AF831" s="16"/>
      <c r="AG831" s="16">
        <f t="shared" si="364"/>
        <v>0.7040775094779651</v>
      </c>
      <c r="AH831" s="16">
        <f t="shared" si="365"/>
        <v>-0.49638336252863507</v>
      </c>
      <c r="AI831" s="16">
        <f t="shared" si="350"/>
        <v>0.79230585305066992</v>
      </c>
      <c r="AJ831" s="16"/>
      <c r="AK831" s="16">
        <f t="shared" si="366"/>
        <v>3.5203875473898254</v>
      </c>
      <c r="AL831" s="16">
        <f t="shared" si="367"/>
        <v>-2.4819168126431754</v>
      </c>
      <c r="AM831" s="16">
        <f t="shared" si="351"/>
        <v>-3.8470734746649971E-2</v>
      </c>
      <c r="AN831" s="16"/>
      <c r="AO831" s="16">
        <f t="shared" si="371"/>
        <v>-1.2728099345786444E-2</v>
      </c>
      <c r="AP831" s="16">
        <f t="shared" si="356"/>
        <v>2.7292772570929213</v>
      </c>
      <c r="AQ831" s="16">
        <f t="shared" si="357"/>
        <v>1.0040368331551819</v>
      </c>
      <c r="AR831" s="16"/>
      <c r="AS831" s="16">
        <f t="shared" si="372"/>
        <v>-6.4017419805855291E-2</v>
      </c>
      <c r="AT831" s="36">
        <f t="shared" si="358"/>
        <v>7.8551378654237585</v>
      </c>
      <c r="AU831" s="16">
        <f t="shared" si="359"/>
        <v>2.0611678228487555</v>
      </c>
      <c r="AW831" s="16">
        <f t="shared" si="368"/>
        <v>5.6263967637626778E-3</v>
      </c>
      <c r="AX831" s="16">
        <f t="shared" si="360"/>
        <v>1.5315627734998418</v>
      </c>
      <c r="AY831" s="16">
        <f t="shared" si="361"/>
        <v>0.42628863469741085</v>
      </c>
    </row>
    <row r="832" spans="1:51" x14ac:dyDescent="0.2">
      <c r="A832" s="28">
        <v>830</v>
      </c>
      <c r="B832">
        <v>11201.04</v>
      </c>
      <c r="C832">
        <v>4199.3900000000003</v>
      </c>
      <c r="D832" s="29">
        <v>0.49</v>
      </c>
      <c r="E832" s="16">
        <f t="shared" si="347"/>
        <v>9.4230769230769221E-5</v>
      </c>
      <c r="F832" s="16"/>
      <c r="G832" s="16">
        <f t="shared" si="352"/>
        <v>-1.3144227033284673E-2</v>
      </c>
      <c r="H832" s="16">
        <f t="shared" si="352"/>
        <v>1.8393579662569748E-3</v>
      </c>
      <c r="I832" s="16"/>
      <c r="J832" s="16">
        <v>-1.3144227033284673E-2</v>
      </c>
      <c r="K832" s="16">
        <v>2.3064822552191451E-2</v>
      </c>
      <c r="L832" s="16">
        <f t="shared" si="348"/>
        <v>1.7171710083382461E-3</v>
      </c>
      <c r="M832" s="16">
        <f t="shared" si="353"/>
        <v>-1.486139804162292E-2</v>
      </c>
      <c r="N832" s="16"/>
      <c r="O832" s="16">
        <v>1.8393579662569748E-3</v>
      </c>
      <c r="P832" s="16">
        <v>1.9479019571888728E-3</v>
      </c>
      <c r="Q832" s="16">
        <f t="shared" si="354"/>
        <v>6.3297349225967139E-4</v>
      </c>
      <c r="R832" s="16">
        <f t="shared" si="362"/>
        <v>1.2063844739973034E-3</v>
      </c>
      <c r="X832" s="16">
        <f t="shared" si="363"/>
        <v>4.1154928615453977E-4</v>
      </c>
      <c r="Y832" s="16">
        <f t="shared" si="355"/>
        <v>2.5570767973803196E-4</v>
      </c>
      <c r="Z832" s="16">
        <f t="shared" si="345"/>
        <v>2.7105234323732792</v>
      </c>
      <c r="AA832" s="16">
        <f t="shared" si="346"/>
        <v>3.2139535314328</v>
      </c>
      <c r="AB832" s="16"/>
      <c r="AC832" s="16">
        <f t="shared" si="369"/>
        <v>4.1154928615453977E-4</v>
      </c>
      <c r="AD832" s="16">
        <f t="shared" si="370"/>
        <v>2.5570767973803196E-4</v>
      </c>
      <c r="AE832" s="16">
        <f t="shared" si="349"/>
        <v>2.5679461105028841E-4</v>
      </c>
      <c r="AF832" s="16"/>
      <c r="AG832" s="16">
        <f t="shared" si="364"/>
        <v>-9.5875307435693918E-2</v>
      </c>
      <c r="AH832" s="16">
        <f t="shared" si="365"/>
        <v>0.86225801991565931</v>
      </c>
      <c r="AI832" s="16">
        <f t="shared" si="350"/>
        <v>0.23361728752003463</v>
      </c>
      <c r="AJ832" s="16"/>
      <c r="AK832" s="16">
        <f t="shared" si="366"/>
        <v>-0.47937653717846956</v>
      </c>
      <c r="AL832" s="16">
        <f t="shared" si="367"/>
        <v>4.3112900995782963</v>
      </c>
      <c r="AM832" s="16">
        <f t="shared" si="351"/>
        <v>-2.8319135623998268</v>
      </c>
      <c r="AN832" s="16"/>
      <c r="AO832" s="16">
        <f t="shared" si="371"/>
        <v>-1.0092921735793478E-2</v>
      </c>
      <c r="AP832" s="16">
        <f t="shared" si="356"/>
        <v>2.7017308753418012</v>
      </c>
      <c r="AQ832" s="16">
        <f t="shared" si="357"/>
        <v>0.99389263255733784</v>
      </c>
      <c r="AR832" s="16"/>
      <c r="AS832" s="16">
        <f t="shared" si="372"/>
        <v>-5.0841531755890464E-2</v>
      </c>
      <c r="AT832" s="36">
        <f t="shared" si="358"/>
        <v>7.4557706241919188</v>
      </c>
      <c r="AU832" s="16">
        <f t="shared" si="359"/>
        <v>2.0089883129873112</v>
      </c>
      <c r="AW832" s="16">
        <f t="shared" si="368"/>
        <v>1.5460380699402036E-3</v>
      </c>
      <c r="AX832" s="16">
        <f t="shared" si="360"/>
        <v>1.5339306278541758</v>
      </c>
      <c r="AY832" s="16">
        <f t="shared" si="361"/>
        <v>0.42783347888086504</v>
      </c>
    </row>
    <row r="833" spans="1:51" x14ac:dyDescent="0.2">
      <c r="A833" s="28">
        <v>831</v>
      </c>
      <c r="B833">
        <v>11459.39</v>
      </c>
      <c r="C833">
        <v>4207.57</v>
      </c>
      <c r="D833" s="29">
        <v>0.49</v>
      </c>
      <c r="E833" s="16">
        <f t="shared" si="347"/>
        <v>9.4230769230769221E-5</v>
      </c>
      <c r="F833" s="16"/>
      <c r="G833" s="16">
        <f t="shared" si="352"/>
        <v>2.3064822552191451E-2</v>
      </c>
      <c r="H833" s="16">
        <f t="shared" si="352"/>
        <v>1.9479019571888728E-3</v>
      </c>
      <c r="I833" s="16"/>
      <c r="J833" s="16">
        <v>2.3064822552191451E-2</v>
      </c>
      <c r="K833" s="16">
        <v>3.5960901932825411E-2</v>
      </c>
      <c r="L833" s="16">
        <f t="shared" si="348"/>
        <v>1.7616662433783056E-3</v>
      </c>
      <c r="M833" s="16">
        <f t="shared" si="353"/>
        <v>2.1303156308813145E-2</v>
      </c>
      <c r="N833" s="16"/>
      <c r="O833" s="16">
        <v>1.9479019571888728E-3</v>
      </c>
      <c r="P833" s="16">
        <v>2.4092290799677698E-2</v>
      </c>
      <c r="Q833" s="16">
        <f t="shared" si="354"/>
        <v>1.7650080736039257E-3</v>
      </c>
      <c r="R833" s="16">
        <f t="shared" si="362"/>
        <v>1.8289388358494712E-4</v>
      </c>
      <c r="X833" s="16">
        <f t="shared" si="363"/>
        <v>4.1564820696963556E-4</v>
      </c>
      <c r="Y833" s="16">
        <f t="shared" si="355"/>
        <v>2.2040863390016267E-4</v>
      </c>
      <c r="Z833" s="16">
        <f t="shared" si="345"/>
        <v>2.4279733569843076</v>
      </c>
      <c r="AA833" s="16">
        <f t="shared" si="346"/>
        <v>3.2909992384597939</v>
      </c>
      <c r="AB833" s="16"/>
      <c r="AC833" s="16">
        <f t="shared" si="369"/>
        <v>4.1564820696963556E-4</v>
      </c>
      <c r="AD833" s="16">
        <f t="shared" si="370"/>
        <v>2.2040863390016267E-4</v>
      </c>
      <c r="AE833" s="16">
        <f t="shared" si="349"/>
        <v>2.3959643432863649E-4</v>
      </c>
      <c r="AF833" s="16"/>
      <c r="AG833" s="16">
        <f t="shared" si="364"/>
        <v>-0.52671259248380464</v>
      </c>
      <c r="AH833" s="16">
        <f t="shared" si="365"/>
        <v>1.4957693210512741</v>
      </c>
      <c r="AI833" s="16">
        <f t="shared" si="350"/>
        <v>3.0943271432530395E-2</v>
      </c>
      <c r="AJ833" s="16"/>
      <c r="AK833" s="16">
        <f t="shared" si="366"/>
        <v>-2.6335629624190231</v>
      </c>
      <c r="AL833" s="16">
        <f t="shared" si="367"/>
        <v>7.4788466052563711</v>
      </c>
      <c r="AM833" s="16">
        <f t="shared" si="351"/>
        <v>-3.845283642837348</v>
      </c>
      <c r="AN833" s="16"/>
      <c r="AO833" s="16">
        <f t="shared" si="371"/>
        <v>-5.0973893183694856E-4</v>
      </c>
      <c r="AP833" s="16">
        <f t="shared" si="356"/>
        <v>2.7003536979312939</v>
      </c>
      <c r="AQ833" s="16">
        <f t="shared" si="357"/>
        <v>0.99338276366444556</v>
      </c>
      <c r="AR833" s="16"/>
      <c r="AS833" s="16">
        <f t="shared" si="372"/>
        <v>-2.9256177361078185E-3</v>
      </c>
      <c r="AT833" s="36">
        <f t="shared" si="358"/>
        <v>7.4339578894174316</v>
      </c>
      <c r="AU833" s="16">
        <f t="shared" si="359"/>
        <v>2.0060584072662557</v>
      </c>
      <c r="AW833" s="16">
        <f t="shared" si="368"/>
        <v>-9.9255811639799968E-4</v>
      </c>
      <c r="AX833" s="16">
        <f t="shared" si="360"/>
        <v>1.5324081125595077</v>
      </c>
      <c r="AY833" s="16">
        <f t="shared" si="361"/>
        <v>0.42684042785247034</v>
      </c>
    </row>
    <row r="834" spans="1:51" x14ac:dyDescent="0.2">
      <c r="A834" s="28">
        <v>832</v>
      </c>
      <c r="B834">
        <v>11871.48</v>
      </c>
      <c r="C834">
        <v>4308.9399999999996</v>
      </c>
      <c r="D834" s="29">
        <v>0.49</v>
      </c>
      <c r="E834" s="16">
        <f t="shared" si="347"/>
        <v>9.4230769230769221E-5</v>
      </c>
      <c r="F834" s="16"/>
      <c r="G834" s="16">
        <f t="shared" si="352"/>
        <v>3.5960901932825411E-2</v>
      </c>
      <c r="H834" s="16">
        <f t="shared" si="352"/>
        <v>2.4092290799677698E-2</v>
      </c>
      <c r="I834" s="16"/>
      <c r="J834" s="16">
        <v>3.5960901932825411E-2</v>
      </c>
      <c r="K834" s="16">
        <v>4.5706179852891314E-3</v>
      </c>
      <c r="L834" s="16">
        <f t="shared" si="348"/>
        <v>1.2138938005441136E-3</v>
      </c>
      <c r="M834" s="16">
        <f t="shared" si="353"/>
        <v>3.47470081322813E-2</v>
      </c>
      <c r="N834" s="16"/>
      <c r="O834" s="16">
        <v>2.4092290799677698E-2</v>
      </c>
      <c r="P834" s="16">
        <v>2.8034737081511548E-3</v>
      </c>
      <c r="Q834" s="16">
        <f t="shared" si="354"/>
        <v>1.7566027191124492E-3</v>
      </c>
      <c r="R834" s="16">
        <f t="shared" si="362"/>
        <v>2.2335688080565248E-2</v>
      </c>
      <c r="X834" s="16">
        <f t="shared" si="363"/>
        <v>4.5808606794147207E-4</v>
      </c>
      <c r="Y834" s="16">
        <f t="shared" si="355"/>
        <v>1.9429964227466023E-4</v>
      </c>
      <c r="Z834" s="16">
        <f t="shared" ref="Z834:Z897" si="373">-0.5*(LN(2*PI())+LN(X834)+M834^2/X834)</f>
        <v>1.6074631700687487</v>
      </c>
      <c r="AA834" s="16">
        <f t="shared" ref="AA834:AA897" si="374">-0.5*(LN(2*PI())+LN(Y834)+R834^2/Y834)</f>
        <v>2.070318045453122</v>
      </c>
      <c r="AB834" s="16"/>
      <c r="AC834" s="16">
        <f t="shared" si="369"/>
        <v>4.5808606794147207E-4</v>
      </c>
      <c r="AD834" s="16">
        <f t="shared" si="370"/>
        <v>1.9429964227466023E-4</v>
      </c>
      <c r="AE834" s="16">
        <f t="shared" si="349"/>
        <v>2.3616342345437796E-4</v>
      </c>
      <c r="AF834" s="16"/>
      <c r="AG834" s="16">
        <f t="shared" si="364"/>
        <v>0.42669220298248067</v>
      </c>
      <c r="AH834" s="16">
        <f t="shared" si="365"/>
        <v>-0.51325565939891116</v>
      </c>
      <c r="AI834" s="16">
        <f t="shared" si="350"/>
        <v>1.0865634564164304</v>
      </c>
      <c r="AJ834" s="16"/>
      <c r="AK834" s="16">
        <f t="shared" si="366"/>
        <v>2.1334610149124034</v>
      </c>
      <c r="AL834" s="16">
        <f t="shared" si="367"/>
        <v>-2.5662782969945557</v>
      </c>
      <c r="AM834" s="16">
        <f t="shared" si="351"/>
        <v>1.4328172820821523</v>
      </c>
      <c r="AN834" s="16"/>
      <c r="AO834" s="16">
        <f t="shared" si="371"/>
        <v>1.7098365375179038E-2</v>
      </c>
      <c r="AP834" s="16">
        <f t="shared" si="356"/>
        <v>2.746525332100739</v>
      </c>
      <c r="AQ834" s="16">
        <f t="shared" si="357"/>
        <v>1.0103365971698866</v>
      </c>
      <c r="AR834" s="16"/>
      <c r="AS834" s="16">
        <f t="shared" si="372"/>
        <v>8.5114903798972144E-2</v>
      </c>
      <c r="AT834" s="36">
        <f t="shared" si="358"/>
        <v>8.0666985000208076</v>
      </c>
      <c r="AU834" s="16">
        <f t="shared" si="359"/>
        <v>2.0877442907703134</v>
      </c>
      <c r="AW834" s="16">
        <f t="shared" si="368"/>
        <v>4.5891577991236778E-3</v>
      </c>
      <c r="AX834" s="16">
        <f t="shared" si="360"/>
        <v>1.5394405752007005</v>
      </c>
      <c r="AY834" s="16">
        <f t="shared" si="361"/>
        <v>0.43141908757291486</v>
      </c>
    </row>
    <row r="835" spans="1:51" x14ac:dyDescent="0.2">
      <c r="A835" s="28">
        <v>833</v>
      </c>
      <c r="B835">
        <v>11925.74</v>
      </c>
      <c r="C835">
        <v>4321.0200000000004</v>
      </c>
      <c r="D835" s="29">
        <v>0.75</v>
      </c>
      <c r="E835" s="16">
        <f t="shared" ref="E835:E898" si="375">D835/100/52</f>
        <v>1.4423076923076922E-4</v>
      </c>
      <c r="F835" s="16"/>
      <c r="G835" s="16">
        <f t="shared" si="352"/>
        <v>4.5706179852891314E-3</v>
      </c>
      <c r="H835" s="16">
        <f t="shared" si="352"/>
        <v>2.8034737081511548E-3</v>
      </c>
      <c r="I835" s="16"/>
      <c r="J835" s="16">
        <v>4.5706179852891314E-3</v>
      </c>
      <c r="K835" s="16">
        <v>4.4550694548095987E-3</v>
      </c>
      <c r="L835" s="16">
        <f t="shared" ref="L835:L898" si="376">($U$42+$U$43*J834)</f>
        <v>1.0188012204796256E-3</v>
      </c>
      <c r="M835" s="16">
        <f t="shared" si="353"/>
        <v>3.5518167648095058E-3</v>
      </c>
      <c r="N835" s="16"/>
      <c r="O835" s="16">
        <v>2.8034737081511548E-3</v>
      </c>
      <c r="P835" s="16">
        <v>9.6042138198842769E-4</v>
      </c>
      <c r="Q835" s="16">
        <f t="shared" si="354"/>
        <v>4.1800852881079169E-5</v>
      </c>
      <c r="R835" s="16">
        <f t="shared" si="362"/>
        <v>2.7616728552700759E-3</v>
      </c>
      <c r="X835" s="16">
        <f t="shared" si="363"/>
        <v>6.1851437789015571E-4</v>
      </c>
      <c r="Y835" s="16">
        <f t="shared" si="355"/>
        <v>2.8793411757409157E-4</v>
      </c>
      <c r="Z835" s="16">
        <f t="shared" si="373"/>
        <v>2.7649583788036995</v>
      </c>
      <c r="AA835" s="16">
        <f t="shared" si="374"/>
        <v>3.1442068319259806</v>
      </c>
      <c r="AB835" s="16"/>
      <c r="AC835" s="16">
        <f t="shared" si="369"/>
        <v>6.1851437789015571E-4</v>
      </c>
      <c r="AD835" s="16">
        <f t="shared" si="370"/>
        <v>2.8793411757409157E-4</v>
      </c>
      <c r="AE835" s="16">
        <f t="shared" ref="AE835:AE898" si="377">$V$50*SQRT(AC835*AD835)</f>
        <v>3.3406006190794509E-4</v>
      </c>
      <c r="AF835" s="16"/>
      <c r="AG835" s="16">
        <f t="shared" si="364"/>
        <v>-0.23322915243087436</v>
      </c>
      <c r="AH835" s="16">
        <f t="shared" si="365"/>
        <v>0.90531909257894905</v>
      </c>
      <c r="AI835" s="16">
        <f t="shared" ref="AI835:AI898" si="378">1-AG835-AH835</f>
        <v>0.32791005985192523</v>
      </c>
      <c r="AJ835" s="16"/>
      <c r="AK835" s="16">
        <f t="shared" si="366"/>
        <v>-1.1661457621543718</v>
      </c>
      <c r="AL835" s="16">
        <f t="shared" si="367"/>
        <v>4.5265954628947451</v>
      </c>
      <c r="AM835" s="16">
        <f t="shared" ref="AM835:AM898" si="379">1-AK835-AL835</f>
        <v>-2.3604497007403733</v>
      </c>
      <c r="AN835" s="16"/>
      <c r="AO835" s="16">
        <f t="shared" si="371"/>
        <v>6.1373602076589902E-4</v>
      </c>
      <c r="AP835" s="16">
        <f t="shared" si="356"/>
        <v>2.748210973628995</v>
      </c>
      <c r="AQ835" s="16">
        <f t="shared" si="357"/>
        <v>1.0109501449317244</v>
      </c>
      <c r="AR835" s="16"/>
      <c r="AS835" s="16">
        <f t="shared" si="372"/>
        <v>2.6917570269064171E-3</v>
      </c>
      <c r="AT835" s="36">
        <f t="shared" si="358"/>
        <v>8.0884120923921738</v>
      </c>
      <c r="AU835" s="16">
        <f t="shared" si="359"/>
        <v>2.0904324315072698</v>
      </c>
      <c r="AW835" s="16">
        <f t="shared" si="368"/>
        <v>6.1023177444921584E-4</v>
      </c>
      <c r="AX835" s="16">
        <f t="shared" si="360"/>
        <v>1.5403799907545643</v>
      </c>
      <c r="AY835" s="16">
        <f t="shared" si="361"/>
        <v>0.43202913323166675</v>
      </c>
    </row>
    <row r="836" spans="1:51" x14ac:dyDescent="0.2">
      <c r="A836" s="28">
        <v>834</v>
      </c>
      <c r="B836">
        <v>11978.87</v>
      </c>
      <c r="C836">
        <v>4325.17</v>
      </c>
      <c r="D836" s="29">
        <v>0.75</v>
      </c>
      <c r="E836" s="16">
        <f t="shared" si="375"/>
        <v>1.4423076923076922E-4</v>
      </c>
      <c r="F836" s="16"/>
      <c r="G836" s="16">
        <f t="shared" ref="G836:H899" si="380">(B836-B835)/B835</f>
        <v>4.4550694548095987E-3</v>
      </c>
      <c r="H836" s="16">
        <f t="shared" si="380"/>
        <v>9.6042138198842769E-4</v>
      </c>
      <c r="I836" s="16"/>
      <c r="J836" s="16">
        <v>4.4550694548095987E-3</v>
      </c>
      <c r="K836" s="16">
        <v>2.1243239136913526E-2</v>
      </c>
      <c r="L836" s="16">
        <f t="shared" si="376"/>
        <v>1.4936751184705269E-3</v>
      </c>
      <c r="M836" s="16">
        <f t="shared" ref="M836:M899" si="381">J836-L836</f>
        <v>2.9613943363390721E-3</v>
      </c>
      <c r="N836" s="16"/>
      <c r="O836" s="16">
        <v>9.6042138198842769E-4</v>
      </c>
      <c r="P836" s="16">
        <v>-1.0753334551011918E-2</v>
      </c>
      <c r="Q836" s="16">
        <f t="shared" ref="Q836:Q899" si="382">$V$42+O835*$V$43</f>
        <v>1.6903495456480299E-3</v>
      </c>
      <c r="R836" s="16">
        <f t="shared" si="362"/>
        <v>-7.2992816365960217E-4</v>
      </c>
      <c r="X836" s="16">
        <f t="shared" si="363"/>
        <v>5.4489827876685957E-4</v>
      </c>
      <c r="Y836" s="16">
        <f t="shared" ref="Y836:Y899" si="383">$V$2+$V$3*R835^2+$V$4*Y835</f>
        <v>2.4534603066183106E-4</v>
      </c>
      <c r="Z836" s="16">
        <f t="shared" si="373"/>
        <v>2.8304699375845157</v>
      </c>
      <c r="AA836" s="16">
        <f t="shared" si="374"/>
        <v>3.2363961502774568</v>
      </c>
      <c r="AB836" s="16"/>
      <c r="AC836" s="16">
        <f t="shared" si="369"/>
        <v>5.4489827876685957E-4</v>
      </c>
      <c r="AD836" s="16">
        <f t="shared" si="370"/>
        <v>2.4534603066183106E-4</v>
      </c>
      <c r="AE836" s="16">
        <f t="shared" si="377"/>
        <v>2.8943452180531828E-4</v>
      </c>
      <c r="AF836" s="16"/>
      <c r="AG836" s="16">
        <f t="shared" si="364"/>
        <v>-0.36912729028087499</v>
      </c>
      <c r="AH836" s="16">
        <f t="shared" si="365"/>
        <v>1.2359364579719292</v>
      </c>
      <c r="AI836" s="16">
        <f t="shared" si="378"/>
        <v>0.13319083230894591</v>
      </c>
      <c r="AJ836" s="16"/>
      <c r="AK836" s="16">
        <f t="shared" si="366"/>
        <v>-1.845636451404375</v>
      </c>
      <c r="AL836" s="16">
        <f t="shared" si="367"/>
        <v>6.1796822898596462</v>
      </c>
      <c r="AM836" s="16">
        <f t="shared" si="379"/>
        <v>-3.3340458384552711</v>
      </c>
      <c r="AN836" s="16"/>
      <c r="AO836" s="16">
        <f t="shared" si="371"/>
        <v>-1.2226953875978588E-4</v>
      </c>
      <c r="AP836" s="16">
        <f t="shared" ref="AP836:AP899" si="384">AP835*(1+AO836)</f>
        <v>2.7478749511408349</v>
      </c>
      <c r="AQ836" s="16">
        <f t="shared" ref="AQ836:AQ899" si="385">LN(1+AO836)+AQ835</f>
        <v>1.0108278679174352</v>
      </c>
      <c r="AR836" s="16"/>
      <c r="AS836" s="16">
        <f t="shared" si="372"/>
        <v>-1.1882707707220068E-3</v>
      </c>
      <c r="AT836" s="36">
        <f t="shared" ref="AT836:AT899" si="386">AT835*(1+AS836)</f>
        <v>8.0788008687212294</v>
      </c>
      <c r="AU836" s="16">
        <f t="shared" ref="AU836:AU899" si="387">LN(1+AS836)+AU835</f>
        <v>2.089243454183062</v>
      </c>
      <c r="AW836" s="16">
        <f t="shared" si="368"/>
        <v>7.7680260944901593E-5</v>
      </c>
      <c r="AX836" s="16">
        <f t="shared" ref="AX836:AX899" si="388">AX835*(1+AW836)</f>
        <v>1.5404996478742006</v>
      </c>
      <c r="AY836" s="16">
        <f t="shared" ref="AY836:AY899" si="389">LN(1+AW836)+AY835</f>
        <v>0.43210681047565652</v>
      </c>
    </row>
    <row r="837" spans="1:51" x14ac:dyDescent="0.2">
      <c r="A837" s="28">
        <v>835</v>
      </c>
      <c r="B837">
        <v>12233.34</v>
      </c>
      <c r="C837">
        <v>4278.66</v>
      </c>
      <c r="D837" s="29">
        <v>0.77</v>
      </c>
      <c r="E837" s="16">
        <f t="shared" si="375"/>
        <v>1.4807692307692308E-4</v>
      </c>
      <c r="F837" s="16"/>
      <c r="G837" s="16">
        <f t="shared" si="380"/>
        <v>2.1243239136913526E-2</v>
      </c>
      <c r="H837" s="16">
        <f t="shared" si="380"/>
        <v>-1.0753334551011918E-2</v>
      </c>
      <c r="I837" s="16"/>
      <c r="J837" s="16">
        <v>2.1243239136913526E-2</v>
      </c>
      <c r="K837" s="16">
        <v>-2.1989088834283715E-3</v>
      </c>
      <c r="L837" s="16">
        <f t="shared" si="376"/>
        <v>1.4954231428327034E-3</v>
      </c>
      <c r="M837" s="16">
        <f t="shared" si="381"/>
        <v>1.9747815994080823E-2</v>
      </c>
      <c r="N837" s="16"/>
      <c r="O837" s="16">
        <v>-1.0753334551011918E-2</v>
      </c>
      <c r="P837" s="16">
        <v>1.4013733271631782E-2</v>
      </c>
      <c r="Q837" s="16">
        <f t="shared" si="382"/>
        <v>1.8330705568687985E-3</v>
      </c>
      <c r="R837" s="16">
        <f t="shared" ref="R837:R900" si="390">O837-Q837</f>
        <v>-1.2586405107880717E-2</v>
      </c>
      <c r="X837" s="16">
        <f t="shared" ref="X837:X900" si="391">$U$2+$U$3*M836^2+$U$4*X836</f>
        <v>4.8581924386698511E-4</v>
      </c>
      <c r="Y837" s="16">
        <f t="shared" si="383"/>
        <v>2.1263048580616437E-4</v>
      </c>
      <c r="Z837" s="16">
        <f t="shared" si="373"/>
        <v>2.4945390355499741</v>
      </c>
      <c r="AA837" s="16">
        <f t="shared" si="374"/>
        <v>2.9365202868012323</v>
      </c>
      <c r="AB837" s="16"/>
      <c r="AC837" s="16">
        <f t="shared" si="369"/>
        <v>4.8581924386698511E-4</v>
      </c>
      <c r="AD837" s="16">
        <f t="shared" si="370"/>
        <v>2.1263048580616437E-4</v>
      </c>
      <c r="AE837" s="16">
        <f t="shared" si="377"/>
        <v>2.5442115279219237E-4</v>
      </c>
      <c r="AF837" s="16"/>
      <c r="AG837" s="16">
        <f t="shared" ref="AG837:AG900" si="392">1/(AC838*AD838-AE838^2)*(AD838*(L838-E837)-AE838*(Q838-E837))/10</f>
        <v>-1.0535117985896971</v>
      </c>
      <c r="AH837" s="16">
        <f t="shared" ref="AH837:AH900" si="393">1/(AC838*AD838-AE838^2)*(AC838*(Q838-E837)-AE838*(L838-E837))/10</f>
        <v>2.4037286273394063</v>
      </c>
      <c r="AI837" s="16">
        <f t="shared" si="378"/>
        <v>-0.35021682874970939</v>
      </c>
      <c r="AJ837" s="16"/>
      <c r="AK837" s="16">
        <f t="shared" ref="AK837:AK900" si="394">1/(AC838*AD838-AE838^2)*(AD838*(L838-E837)-AE838*(Q838-E837))/2</f>
        <v>-5.2675589929484854</v>
      </c>
      <c r="AL837" s="16">
        <f t="shared" ref="AL837:AL900" si="395">1/(AC838*AD838-AE838^2)*(AC838*(Q838-E837)-AE838*(L838-E837))/2</f>
        <v>12.018643136697031</v>
      </c>
      <c r="AM837" s="16">
        <f t="shared" si="379"/>
        <v>-5.751084143748546</v>
      </c>
      <c r="AN837" s="16"/>
      <c r="AO837" s="16">
        <f t="shared" si="371"/>
        <v>-2.1112687299563955E-2</v>
      </c>
      <c r="AP837" s="16">
        <f t="shared" si="384"/>
        <v>2.6898599265590941</v>
      </c>
      <c r="AQ837" s="16">
        <f t="shared" si="385"/>
        <v>0.98948912034684122</v>
      </c>
      <c r="AR837" s="16"/>
      <c r="AS837" s="16">
        <f t="shared" si="372"/>
        <v>-0.10614035957474285</v>
      </c>
      <c r="AT837" s="36">
        <f t="shared" si="386"/>
        <v>7.2213140395824134</v>
      </c>
      <c r="AU837" s="16">
        <f t="shared" si="387"/>
        <v>1.9770369362869151</v>
      </c>
      <c r="AW837" s="16">
        <f t="shared" ref="AW837:AW900" si="396">$V$57*G837+H837*$V$58+E837*$V$59</f>
        <v>-4.5479366180614968E-3</v>
      </c>
      <c r="AX837" s="16">
        <f t="shared" si="388"/>
        <v>1.5334935531155227</v>
      </c>
      <c r="AY837" s="16">
        <f t="shared" si="389"/>
        <v>0.42754850053041543</v>
      </c>
    </row>
    <row r="838" spans="1:51" x14ac:dyDescent="0.2">
      <c r="A838" s="28">
        <v>836</v>
      </c>
      <c r="B838">
        <v>12206.44</v>
      </c>
      <c r="C838">
        <v>4338.62</v>
      </c>
      <c r="D838" s="29">
        <v>0.75</v>
      </c>
      <c r="E838" s="16">
        <f t="shared" si="375"/>
        <v>1.4423076923076922E-4</v>
      </c>
      <c r="F838" s="16"/>
      <c r="G838" s="16">
        <f t="shared" si="380"/>
        <v>-2.1989088834283715E-3</v>
      </c>
      <c r="H838" s="16">
        <f t="shared" si="380"/>
        <v>1.4013733271631782E-2</v>
      </c>
      <c r="I838" s="16"/>
      <c r="J838" s="16">
        <v>-2.1989088834283715E-3</v>
      </c>
      <c r="K838" s="16">
        <v>3.9053155547399626E-3</v>
      </c>
      <c r="L838" s="16">
        <f t="shared" si="376"/>
        <v>1.241450812082281E-3</v>
      </c>
      <c r="M838" s="16">
        <f t="shared" si="381"/>
        <v>-3.4403596955106526E-3</v>
      </c>
      <c r="N838" s="16"/>
      <c r="O838" s="16">
        <v>1.4013733271631782E-2</v>
      </c>
      <c r="P838" s="16">
        <v>2.6483075263562567E-3</v>
      </c>
      <c r="Q838" s="16">
        <f t="shared" si="382"/>
        <v>2.7401522865730266E-3</v>
      </c>
      <c r="R838" s="16">
        <f t="shared" si="390"/>
        <v>1.1273580985058755E-2</v>
      </c>
      <c r="X838" s="16">
        <f t="shared" si="391"/>
        <v>5.0304453386118499E-4</v>
      </c>
      <c r="Y838" s="16">
        <f t="shared" si="383"/>
        <v>2.2440210278649417E-4</v>
      </c>
      <c r="Z838" s="16">
        <f t="shared" si="373"/>
        <v>2.8667129540750587</v>
      </c>
      <c r="AA838" s="16">
        <f t="shared" si="374"/>
        <v>2.9989141811068984</v>
      </c>
      <c r="AB838" s="16"/>
      <c r="AC838" s="16">
        <f t="shared" ref="AC838:AC901" si="397">$U$2+M837^2*$U$3+$U$4*X837</f>
        <v>5.0304453386118499E-4</v>
      </c>
      <c r="AD838" s="16">
        <f t="shared" ref="AD838:AD901" si="398">$V$2+R837^2*$V$3+$V$4*Y837</f>
        <v>2.2440210278649417E-4</v>
      </c>
      <c r="AE838" s="16">
        <f t="shared" si="377"/>
        <v>2.6596211122507858E-4</v>
      </c>
      <c r="AF838" s="16"/>
      <c r="AG838" s="16">
        <f t="shared" si="392"/>
        <v>0.40887973212964085</v>
      </c>
      <c r="AH838" s="16">
        <f t="shared" si="393"/>
        <v>-0.15826284316101555</v>
      </c>
      <c r="AI838" s="16">
        <f t="shared" si="378"/>
        <v>0.74938311103137467</v>
      </c>
      <c r="AJ838" s="16"/>
      <c r="AK838" s="16">
        <f t="shared" si="394"/>
        <v>2.0443986606482043</v>
      </c>
      <c r="AL838" s="16">
        <f t="shared" si="395"/>
        <v>-0.79131421580507777</v>
      </c>
      <c r="AM838" s="16">
        <f t="shared" si="379"/>
        <v>-0.25308444484312653</v>
      </c>
      <c r="AN838" s="16"/>
      <c r="AO838" s="16">
        <f t="shared" ref="AO838:AO901" si="399">AG837*J838+AH837*O838+AI837*E837</f>
        <v>3.5949929263224496E-2</v>
      </c>
      <c r="AP838" s="16">
        <f t="shared" si="384"/>
        <v>2.7865602006468762</v>
      </c>
      <c r="AQ838" s="16">
        <f t="shared" si="385"/>
        <v>1.0248079321891572</v>
      </c>
      <c r="AR838" s="16"/>
      <c r="AS838" s="16">
        <f t="shared" ref="AS838:AS901" si="400">AK837*J838+AL837*O838+AM837*E837</f>
        <v>0.17915733862381483</v>
      </c>
      <c r="AT838" s="36">
        <f t="shared" si="386"/>
        <v>8.515065444280788</v>
      </c>
      <c r="AU838" s="16">
        <f t="shared" si="387"/>
        <v>2.1418369998491529</v>
      </c>
      <c r="AW838" s="16">
        <f t="shared" si="396"/>
        <v>4.379899683001588E-3</v>
      </c>
      <c r="AX838" s="16">
        <f t="shared" si="388"/>
        <v>1.5402101010426983</v>
      </c>
      <c r="AY838" s="16">
        <f t="shared" si="389"/>
        <v>0.43191883636841927</v>
      </c>
    </row>
    <row r="839" spans="1:51" x14ac:dyDescent="0.2">
      <c r="A839" s="28">
        <v>837</v>
      </c>
      <c r="B839">
        <v>12254.11</v>
      </c>
      <c r="C839">
        <v>4350.1099999999997</v>
      </c>
      <c r="D839" s="29">
        <v>0.85</v>
      </c>
      <c r="E839" s="16">
        <f t="shared" si="375"/>
        <v>1.6346153846153849E-4</v>
      </c>
      <c r="F839" s="16"/>
      <c r="G839" s="16">
        <f t="shared" si="380"/>
        <v>3.9053155547399626E-3</v>
      </c>
      <c r="H839" s="16">
        <f t="shared" si="380"/>
        <v>2.6483075263562567E-3</v>
      </c>
      <c r="I839" s="16"/>
      <c r="J839" s="16">
        <v>3.9053155547399626E-3</v>
      </c>
      <c r="K839" s="16">
        <v>1.254109845594664E-2</v>
      </c>
      <c r="L839" s="16">
        <f t="shared" si="376"/>
        <v>1.5960848837684393E-3</v>
      </c>
      <c r="M839" s="16">
        <f t="shared" si="381"/>
        <v>2.3092306709715234E-3</v>
      </c>
      <c r="N839" s="16"/>
      <c r="O839" s="16">
        <v>2.6483075263562567E-3</v>
      </c>
      <c r="P839" s="16">
        <v>-3.9102459478034604E-3</v>
      </c>
      <c r="Q839" s="16">
        <f t="shared" si="382"/>
        <v>8.2225721954551768E-4</v>
      </c>
      <c r="R839" s="16">
        <f t="shared" si="390"/>
        <v>1.826050306810739E-3</v>
      </c>
      <c r="X839" s="16">
        <f t="shared" si="391"/>
        <v>4.5311389152396294E-4</v>
      </c>
      <c r="Y839" s="16">
        <f t="shared" si="383"/>
        <v>2.2592462830060925E-4</v>
      </c>
      <c r="Z839" s="16">
        <f t="shared" si="373"/>
        <v>2.9248606574844396</v>
      </c>
      <c r="AA839" s="16">
        <f t="shared" si="374"/>
        <v>3.2713364411056944</v>
      </c>
      <c r="AB839" s="16"/>
      <c r="AC839" s="16">
        <f t="shared" si="397"/>
        <v>4.5311389152396294E-4</v>
      </c>
      <c r="AD839" s="16">
        <f t="shared" si="398"/>
        <v>2.2592462830060925E-4</v>
      </c>
      <c r="AE839" s="16">
        <f t="shared" si="377"/>
        <v>2.5327281082641287E-4</v>
      </c>
      <c r="AF839" s="16"/>
      <c r="AG839" s="16">
        <f t="shared" si="392"/>
        <v>-0.26824438414891894</v>
      </c>
      <c r="AH839" s="16">
        <f t="shared" si="393"/>
        <v>1.0786438642055292</v>
      </c>
      <c r="AI839" s="16">
        <f t="shared" si="378"/>
        <v>0.18960051994338989</v>
      </c>
      <c r="AJ839" s="16"/>
      <c r="AK839" s="16">
        <f t="shared" si="394"/>
        <v>-1.3412219207445946</v>
      </c>
      <c r="AL839" s="16">
        <f t="shared" si="395"/>
        <v>5.3932193210276456</v>
      </c>
      <c r="AM839" s="16">
        <f t="shared" si="379"/>
        <v>-3.0519974002830512</v>
      </c>
      <c r="AN839" s="16"/>
      <c r="AO839" s="16">
        <f t="shared" si="399"/>
        <v>1.2857598017705406E-3</v>
      </c>
      <c r="AP839" s="16">
        <f t="shared" si="384"/>
        <v>2.7901430477380815</v>
      </c>
      <c r="AQ839" s="16">
        <f t="shared" si="385"/>
        <v>1.0260928661096413</v>
      </c>
      <c r="AR839" s="16"/>
      <c r="AS839" s="16">
        <f t="shared" si="400"/>
        <v>5.8518759319296249E-3</v>
      </c>
      <c r="AT839" s="36">
        <f t="shared" si="386"/>
        <v>8.5648945508129817</v>
      </c>
      <c r="AU839" s="16">
        <f t="shared" si="387"/>
        <v>2.1476718200614111</v>
      </c>
      <c r="AW839" s="16">
        <f t="shared" si="396"/>
        <v>6.2688853621765039E-4</v>
      </c>
      <c r="AX839" s="16">
        <f t="shared" si="388"/>
        <v>1.5411756410984088</v>
      </c>
      <c r="AY839" s="16">
        <f t="shared" si="389"/>
        <v>0.43254552849210015</v>
      </c>
    </row>
    <row r="840" spans="1:51" x14ac:dyDescent="0.2">
      <c r="A840" s="28">
        <v>838</v>
      </c>
      <c r="B840">
        <v>12407.79</v>
      </c>
      <c r="C840">
        <v>4333.1000000000004</v>
      </c>
      <c r="D840" s="29">
        <v>0.75</v>
      </c>
      <c r="E840" s="16">
        <f t="shared" si="375"/>
        <v>1.4423076923076922E-4</v>
      </c>
      <c r="F840" s="16"/>
      <c r="G840" s="16">
        <f t="shared" si="380"/>
        <v>1.254109845594664E-2</v>
      </c>
      <c r="H840" s="16">
        <f t="shared" si="380"/>
        <v>-3.9102459478034604E-3</v>
      </c>
      <c r="I840" s="16"/>
      <c r="J840" s="16">
        <v>1.254109845594664E-2</v>
      </c>
      <c r="K840" s="16">
        <v>6.5442758138233243E-3</v>
      </c>
      <c r="L840" s="16">
        <f t="shared" si="376"/>
        <v>1.5037398492982485E-3</v>
      </c>
      <c r="M840" s="16">
        <f t="shared" si="381"/>
        <v>1.1037358606648392E-2</v>
      </c>
      <c r="N840" s="16"/>
      <c r="O840" s="16">
        <v>-3.9102459478034604E-3</v>
      </c>
      <c r="P840" s="16">
        <v>7.054995268975954E-3</v>
      </c>
      <c r="Q840" s="16">
        <f t="shared" si="382"/>
        <v>1.7023651971076609E-3</v>
      </c>
      <c r="R840" s="16">
        <f t="shared" si="390"/>
        <v>-5.6126111449111213E-3</v>
      </c>
      <c r="X840" s="16">
        <f t="shared" si="391"/>
        <v>4.123879345489441E-4</v>
      </c>
      <c r="Y840" s="16">
        <f t="shared" si="383"/>
        <v>1.9907517292069946E-4</v>
      </c>
      <c r="Z840" s="16">
        <f t="shared" si="373"/>
        <v>2.8301297828580658</v>
      </c>
      <c r="AA840" s="16">
        <f t="shared" si="374"/>
        <v>3.2628561240638616</v>
      </c>
      <c r="AB840" s="16"/>
      <c r="AC840" s="16">
        <f t="shared" si="397"/>
        <v>4.123879345489441E-4</v>
      </c>
      <c r="AD840" s="16">
        <f t="shared" si="398"/>
        <v>1.9907517292069946E-4</v>
      </c>
      <c r="AE840" s="16">
        <f t="shared" si="377"/>
        <v>2.2681126434385472E-4</v>
      </c>
      <c r="AF840" s="16"/>
      <c r="AG840" s="16">
        <f t="shared" si="392"/>
        <v>-0.78377441159239714</v>
      </c>
      <c r="AH840" s="16">
        <f t="shared" si="393"/>
        <v>2.0216932506923704</v>
      </c>
      <c r="AI840" s="16">
        <f t="shared" si="378"/>
        <v>-0.23791883909997313</v>
      </c>
      <c r="AJ840" s="16"/>
      <c r="AK840" s="16">
        <f t="shared" si="394"/>
        <v>-3.9188720579619858</v>
      </c>
      <c r="AL840" s="16">
        <f t="shared" si="395"/>
        <v>10.108466253461852</v>
      </c>
      <c r="AM840" s="16">
        <f t="shared" si="379"/>
        <v>-5.1895941954998666</v>
      </c>
      <c r="AN840" s="16"/>
      <c r="AO840" s="16">
        <f t="shared" si="399"/>
        <v>-7.5508496383160468E-3</v>
      </c>
      <c r="AP840" s="16">
        <f t="shared" si="384"/>
        <v>2.7690750971152185</v>
      </c>
      <c r="AQ840" s="16">
        <f t="shared" si="385"/>
        <v>1.0185133644838391</v>
      </c>
      <c r="AR840" s="16"/>
      <c r="AS840" s="16">
        <f t="shared" si="400"/>
        <v>-3.8408094345426386E-2</v>
      </c>
      <c r="AT840" s="36">
        <f t="shared" si="386"/>
        <v>8.2359332728467294</v>
      </c>
      <c r="AU840" s="16">
        <f t="shared" si="387"/>
        <v>2.108506687244271</v>
      </c>
      <c r="AW840" s="16">
        <f t="shared" si="396"/>
        <v>-1.9253993630240402E-3</v>
      </c>
      <c r="AX840" s="16">
        <f t="shared" si="388"/>
        <v>1.5382082625007296</v>
      </c>
      <c r="AY840" s="16">
        <f t="shared" si="389"/>
        <v>0.43061827316502521</v>
      </c>
    </row>
    <row r="841" spans="1:51" x14ac:dyDescent="0.2">
      <c r="A841" s="28">
        <v>839</v>
      </c>
      <c r="B841">
        <v>12488.99</v>
      </c>
      <c r="C841">
        <v>4363.67</v>
      </c>
      <c r="D841" s="29">
        <v>0.83</v>
      </c>
      <c r="E841" s="16">
        <f t="shared" si="375"/>
        <v>1.5961538461538462E-4</v>
      </c>
      <c r="F841" s="16"/>
      <c r="G841" s="16">
        <f t="shared" si="380"/>
        <v>6.5442758138233243E-3</v>
      </c>
      <c r="H841" s="16">
        <f t="shared" si="380"/>
        <v>7.054995268975954E-3</v>
      </c>
      <c r="I841" s="16"/>
      <c r="J841" s="16">
        <v>6.5442758138233243E-3</v>
      </c>
      <c r="K841" s="16">
        <v>-1.023541535384366E-2</v>
      </c>
      <c r="L841" s="16">
        <f t="shared" si="376"/>
        <v>1.3730972627146679E-3</v>
      </c>
      <c r="M841" s="16">
        <f t="shared" si="381"/>
        <v>5.1711785511086563E-3</v>
      </c>
      <c r="N841" s="16"/>
      <c r="O841" s="16">
        <v>7.054995268975954E-3</v>
      </c>
      <c r="P841" s="16">
        <v>5.4999576044934655E-3</v>
      </c>
      <c r="Q841" s="16">
        <f t="shared" si="382"/>
        <v>2.2102419245831209E-3</v>
      </c>
      <c r="R841" s="16">
        <f t="shared" si="390"/>
        <v>4.8447533443928331E-3</v>
      </c>
      <c r="X841" s="16">
        <f t="shared" si="391"/>
        <v>3.9965573231256265E-4</v>
      </c>
      <c r="Y841" s="16">
        <f t="shared" si="383"/>
        <v>1.8582424082407383E-4</v>
      </c>
      <c r="Z841" s="16">
        <f t="shared" si="373"/>
        <v>2.9600598387969894</v>
      </c>
      <c r="AA841" s="16">
        <f t="shared" si="374"/>
        <v>3.3132606320236353</v>
      </c>
      <c r="AB841" s="16"/>
      <c r="AC841" s="16">
        <f t="shared" si="397"/>
        <v>3.9965573231256265E-4</v>
      </c>
      <c r="AD841" s="16">
        <f t="shared" si="398"/>
        <v>1.8582424082407383E-4</v>
      </c>
      <c r="AE841" s="16">
        <f t="shared" si="377"/>
        <v>2.1572342175640974E-4</v>
      </c>
      <c r="AF841" s="16"/>
      <c r="AG841" s="16">
        <f t="shared" si="392"/>
        <v>-6.3139057056523729E-2</v>
      </c>
      <c r="AH841" s="16">
        <f t="shared" si="393"/>
        <v>0.7623797881077653</v>
      </c>
      <c r="AI841" s="16">
        <f t="shared" si="378"/>
        <v>0.30075926894875848</v>
      </c>
      <c r="AJ841" s="16"/>
      <c r="AK841" s="16">
        <f t="shared" si="394"/>
        <v>-0.31569528528261864</v>
      </c>
      <c r="AL841" s="16">
        <f t="shared" si="395"/>
        <v>3.8118989405388266</v>
      </c>
      <c r="AM841" s="16">
        <f t="shared" si="379"/>
        <v>-2.4962036552562079</v>
      </c>
      <c r="AN841" s="16"/>
      <c r="AO841" s="16">
        <f t="shared" si="399"/>
        <v>9.0994851764996786E-3</v>
      </c>
      <c r="AP841" s="16">
        <f t="shared" si="384"/>
        <v>2.7942722549140324</v>
      </c>
      <c r="AQ841" s="16">
        <f t="shared" si="385"/>
        <v>1.0275716987912005</v>
      </c>
      <c r="AR841" s="16"/>
      <c r="AS841" s="16">
        <f t="shared" si="400"/>
        <v>4.4920502805575316E-2</v>
      </c>
      <c r="AT841" s="36">
        <f t="shared" si="386"/>
        <v>8.6058955365361722</v>
      </c>
      <c r="AU841" s="16">
        <f t="shared" si="387"/>
        <v>2.152447495897019</v>
      </c>
      <c r="AW841" s="16">
        <f t="shared" si="396"/>
        <v>1.729489220490108E-3</v>
      </c>
      <c r="AX841" s="16">
        <f t="shared" si="388"/>
        <v>1.5408685771095936</v>
      </c>
      <c r="AY841" s="16">
        <f t="shared" si="389"/>
        <v>0.4323462685411773</v>
      </c>
    </row>
    <row r="842" spans="1:51" x14ac:dyDescent="0.2">
      <c r="A842" s="28">
        <v>840</v>
      </c>
      <c r="B842">
        <v>12361.16</v>
      </c>
      <c r="C842">
        <v>4387.67</v>
      </c>
      <c r="D842" s="29">
        <v>0.85</v>
      </c>
      <c r="E842" s="16">
        <f t="shared" si="375"/>
        <v>1.6346153846153849E-4</v>
      </c>
      <c r="F842" s="16"/>
      <c r="G842" s="16">
        <f t="shared" si="380"/>
        <v>-1.023541535384366E-2</v>
      </c>
      <c r="H842" s="16">
        <f t="shared" si="380"/>
        <v>5.4999576044934655E-3</v>
      </c>
      <c r="I842" s="16"/>
      <c r="J842" s="16">
        <v>-1.023541535384366E-2</v>
      </c>
      <c r="K842" s="16">
        <v>1.0204543910118422E-2</v>
      </c>
      <c r="L842" s="16">
        <f t="shared" si="376"/>
        <v>1.4638175170578499E-3</v>
      </c>
      <c r="M842" s="16">
        <f t="shared" si="381"/>
        <v>-1.1699232870901511E-2</v>
      </c>
      <c r="N842" s="16"/>
      <c r="O842" s="16">
        <v>5.4999576044934655E-3</v>
      </c>
      <c r="P842" s="16">
        <v>1.6446086419443545E-2</v>
      </c>
      <c r="Q842" s="16">
        <f t="shared" si="382"/>
        <v>1.3611231597368129E-3</v>
      </c>
      <c r="R842" s="16">
        <f t="shared" si="390"/>
        <v>4.1388344447566526E-3</v>
      </c>
      <c r="X842" s="16">
        <f t="shared" si="391"/>
        <v>3.7355684151148206E-4</v>
      </c>
      <c r="Y842" s="16">
        <f t="shared" si="383"/>
        <v>1.7432954873426536E-4</v>
      </c>
      <c r="Z842" s="16">
        <f t="shared" si="373"/>
        <v>2.8440805546031891</v>
      </c>
      <c r="AA842" s="16">
        <f t="shared" si="374"/>
        <v>3.3592120687784708</v>
      </c>
      <c r="AB842" s="16"/>
      <c r="AC842" s="16">
        <f t="shared" si="397"/>
        <v>3.7355684151148206E-4</v>
      </c>
      <c r="AD842" s="16">
        <f t="shared" si="398"/>
        <v>1.7432954873426536E-4</v>
      </c>
      <c r="AE842" s="16">
        <f t="shared" si="377"/>
        <v>2.0200724412768064E-4</v>
      </c>
      <c r="AF842" s="16"/>
      <c r="AG842" s="16">
        <f t="shared" si="392"/>
        <v>-9.7367743141664586E-3</v>
      </c>
      <c r="AH842" s="16">
        <f t="shared" si="393"/>
        <v>0.81284843029130904</v>
      </c>
      <c r="AI842" s="16">
        <f t="shared" si="378"/>
        <v>0.19688834402285749</v>
      </c>
      <c r="AJ842" s="16"/>
      <c r="AK842" s="16">
        <f t="shared" si="394"/>
        <v>-4.8683871570832295E-2</v>
      </c>
      <c r="AL842" s="16">
        <f t="shared" si="395"/>
        <v>4.0642421514565452</v>
      </c>
      <c r="AM842" s="16">
        <f t="shared" si="379"/>
        <v>-3.0155582798857132</v>
      </c>
      <c r="AN842" s="16"/>
      <c r="AO842" s="16">
        <f t="shared" si="399"/>
        <v>4.887316793528872E-3</v>
      </c>
      <c r="AP842" s="16">
        <f t="shared" si="384"/>
        <v>2.8079287486311655</v>
      </c>
      <c r="AQ842" s="16">
        <f t="shared" si="385"/>
        <v>1.032447111422528</v>
      </c>
      <c r="AR842" s="16"/>
      <c r="AS842" s="16">
        <f t="shared" si="400"/>
        <v>2.3798122429182826E-2</v>
      </c>
      <c r="AT842" s="36">
        <f t="shared" si="386"/>
        <v>8.8106996921274181</v>
      </c>
      <c r="AU842" s="16">
        <f t="shared" si="387"/>
        <v>2.1759668570132438</v>
      </c>
      <c r="AW842" s="16">
        <f t="shared" si="396"/>
        <v>2.467402669357749E-3</v>
      </c>
      <c r="AX842" s="16">
        <f t="shared" si="388"/>
        <v>1.5446705203498834</v>
      </c>
      <c r="AY842" s="16">
        <f t="shared" si="389"/>
        <v>0.43481063217056581</v>
      </c>
    </row>
    <row r="843" spans="1:51" x14ac:dyDescent="0.2">
      <c r="A843" s="28">
        <v>841</v>
      </c>
      <c r="B843">
        <v>12487.3</v>
      </c>
      <c r="C843">
        <v>4459.83</v>
      </c>
      <c r="D843" s="29">
        <v>0.7</v>
      </c>
      <c r="E843" s="16">
        <f t="shared" si="375"/>
        <v>1.3461538461538461E-4</v>
      </c>
      <c r="F843" s="16"/>
      <c r="G843" s="16">
        <f t="shared" si="380"/>
        <v>1.0204543910118422E-2</v>
      </c>
      <c r="H843" s="16">
        <f t="shared" si="380"/>
        <v>1.6446086419443545E-2</v>
      </c>
      <c r="I843" s="16"/>
      <c r="J843" s="16">
        <v>1.0204543910118422E-2</v>
      </c>
      <c r="K843" s="16">
        <v>5.9492444323433306E-3</v>
      </c>
      <c r="L843" s="16">
        <f t="shared" si="376"/>
        <v>1.7176615843874452E-3</v>
      </c>
      <c r="M843" s="16">
        <f t="shared" si="381"/>
        <v>8.4868823257309763E-3</v>
      </c>
      <c r="N843" s="16"/>
      <c r="O843" s="16">
        <v>1.6446086419443545E-2</v>
      </c>
      <c r="P843" s="16">
        <v>1.0397257294560531E-2</v>
      </c>
      <c r="Q843" s="16">
        <f t="shared" si="382"/>
        <v>1.4815410908019604E-3</v>
      </c>
      <c r="R843" s="16">
        <f t="shared" si="390"/>
        <v>1.4964545328641584E-2</v>
      </c>
      <c r="X843" s="16">
        <f t="shared" si="391"/>
        <v>3.7136504816132299E-4</v>
      </c>
      <c r="Y843" s="16">
        <f t="shared" si="383"/>
        <v>1.6449927856536487E-4</v>
      </c>
      <c r="Z843" s="16">
        <f t="shared" si="373"/>
        <v>2.9332477383306244</v>
      </c>
      <c r="AA843" s="16">
        <f t="shared" si="374"/>
        <v>2.756699218831141</v>
      </c>
      <c r="AB843" s="16"/>
      <c r="AC843" s="16">
        <f t="shared" si="397"/>
        <v>3.7136504816132299E-4</v>
      </c>
      <c r="AD843" s="16">
        <f t="shared" si="398"/>
        <v>1.6449927856536487E-4</v>
      </c>
      <c r="AE843" s="16">
        <f t="shared" si="377"/>
        <v>1.9565259195704132E-4</v>
      </c>
      <c r="AF843" s="16"/>
      <c r="AG843" s="16">
        <f t="shared" si="392"/>
        <v>0.55980212946167085</v>
      </c>
      <c r="AH843" s="16">
        <f t="shared" si="393"/>
        <v>-0.34286493637499149</v>
      </c>
      <c r="AI843" s="16">
        <f t="shared" si="378"/>
        <v>0.78306280691332064</v>
      </c>
      <c r="AJ843" s="16"/>
      <c r="AK843" s="16">
        <f t="shared" si="394"/>
        <v>2.7990106473083545</v>
      </c>
      <c r="AL843" s="16">
        <f t="shared" si="395"/>
        <v>-1.7143246818749573</v>
      </c>
      <c r="AM843" s="16">
        <f t="shared" si="379"/>
        <v>-8.4685965433397126E-2</v>
      </c>
      <c r="AN843" s="16"/>
      <c r="AO843" s="16">
        <f t="shared" si="399"/>
        <v>1.3300999861067198E-2</v>
      </c>
      <c r="AP843" s="16">
        <f t="shared" si="384"/>
        <v>2.8452770085265953</v>
      </c>
      <c r="AQ843" s="16">
        <f t="shared" si="385"/>
        <v>1.045660429631635</v>
      </c>
      <c r="AR843" s="16"/>
      <c r="AS843" s="16">
        <f t="shared" si="400"/>
        <v>6.585115315148983E-2</v>
      </c>
      <c r="AT843" s="36">
        <f t="shared" si="386"/>
        <v>9.3908944269254846</v>
      </c>
      <c r="AU843" s="16">
        <f t="shared" si="387"/>
        <v>2.2397405418175822</v>
      </c>
      <c r="AW843" s="16">
        <f t="shared" si="396"/>
        <v>4.2055704242257184E-3</v>
      </c>
      <c r="AX843" s="16">
        <f t="shared" si="388"/>
        <v>1.5511667410054402</v>
      </c>
      <c r="AY843" s="16">
        <f t="shared" si="389"/>
        <v>0.43900738389994387</v>
      </c>
    </row>
    <row r="844" spans="1:51" x14ac:dyDescent="0.2">
      <c r="A844" s="28">
        <v>842</v>
      </c>
      <c r="B844">
        <v>12561.59</v>
      </c>
      <c r="C844">
        <v>4506.2</v>
      </c>
      <c r="D844" s="29">
        <v>0.82</v>
      </c>
      <c r="E844" s="16">
        <f t="shared" si="375"/>
        <v>1.5769230769230766E-4</v>
      </c>
      <c r="F844" s="16"/>
      <c r="G844" s="16">
        <f t="shared" si="380"/>
        <v>5.9492444323433306E-3</v>
      </c>
      <c r="H844" s="16">
        <f t="shared" si="380"/>
        <v>1.0397257294560531E-2</v>
      </c>
      <c r="I844" s="16"/>
      <c r="J844" s="16">
        <v>5.9492444323433306E-3</v>
      </c>
      <c r="K844" s="16">
        <v>-1.171826178055433E-3</v>
      </c>
      <c r="L844" s="16">
        <f t="shared" si="376"/>
        <v>1.4084447851168312E-3</v>
      </c>
      <c r="M844" s="16">
        <f t="shared" si="381"/>
        <v>4.5407996472264997E-3</v>
      </c>
      <c r="N844" s="16"/>
      <c r="O844" s="16">
        <v>1.0397257294560531E-2</v>
      </c>
      <c r="P844" s="16">
        <v>8.5016199902357651E-3</v>
      </c>
      <c r="Q844" s="16">
        <f t="shared" si="382"/>
        <v>6.3390233890874069E-4</v>
      </c>
      <c r="R844" s="16">
        <f t="shared" si="390"/>
        <v>9.7633549556517905E-3</v>
      </c>
      <c r="X844" s="16">
        <f t="shared" si="391"/>
        <v>3.587184360407512E-4</v>
      </c>
      <c r="Y844" s="16">
        <f t="shared" si="383"/>
        <v>2.0404321113250362E-4</v>
      </c>
      <c r="Z844" s="16">
        <f t="shared" si="373"/>
        <v>3.0188082380445658</v>
      </c>
      <c r="AA844" s="16">
        <f t="shared" si="374"/>
        <v>3.0960652793636898</v>
      </c>
      <c r="AB844" s="16"/>
      <c r="AC844" s="16">
        <f t="shared" si="397"/>
        <v>3.587184360407512E-4</v>
      </c>
      <c r="AD844" s="16">
        <f t="shared" si="398"/>
        <v>2.0404321113250362E-4</v>
      </c>
      <c r="AE844" s="16">
        <f t="shared" si="377"/>
        <v>2.1416131115349575E-4</v>
      </c>
      <c r="AF844" s="16"/>
      <c r="AG844" s="16">
        <f t="shared" si="392"/>
        <v>0.27523076317912126</v>
      </c>
      <c r="AH844" s="16">
        <f t="shared" si="393"/>
        <v>0.18196248446343827</v>
      </c>
      <c r="AI844" s="16">
        <f t="shared" si="378"/>
        <v>0.54280675235744047</v>
      </c>
      <c r="AJ844" s="16"/>
      <c r="AK844" s="16">
        <f t="shared" si="394"/>
        <v>1.3761538158956064</v>
      </c>
      <c r="AL844" s="16">
        <f t="shared" si="395"/>
        <v>0.90981242231719128</v>
      </c>
      <c r="AM844" s="16">
        <f t="shared" si="379"/>
        <v>-1.2859662382127977</v>
      </c>
      <c r="AN844" s="16"/>
      <c r="AO844" s="16">
        <f t="shared" si="399"/>
        <v>-1.2904295792948734E-4</v>
      </c>
      <c r="AP844" s="16">
        <f t="shared" si="384"/>
        <v>2.8449098455652861</v>
      </c>
      <c r="AQ844" s="16">
        <f t="shared" si="385"/>
        <v>1.0455313783469466</v>
      </c>
      <c r="AR844" s="16"/>
      <c r="AS844" s="16">
        <f t="shared" si="400"/>
        <v>-1.1836763281089743E-3</v>
      </c>
      <c r="AT844" s="36">
        <f t="shared" si="386"/>
        <v>9.3797786474925626</v>
      </c>
      <c r="AU844" s="16">
        <f t="shared" si="387"/>
        <v>2.238556164391345</v>
      </c>
      <c r="AW844" s="16">
        <f t="shared" si="396"/>
        <v>2.7508589766103869E-3</v>
      </c>
      <c r="AX844" s="16">
        <f t="shared" si="388"/>
        <v>1.5554337819591544</v>
      </c>
      <c r="AY844" s="16">
        <f t="shared" si="389"/>
        <v>0.441754466188505</v>
      </c>
    </row>
    <row r="845" spans="1:51" x14ac:dyDescent="0.2">
      <c r="A845" s="28">
        <v>843</v>
      </c>
      <c r="B845">
        <v>12546.87</v>
      </c>
      <c r="C845">
        <v>4544.51</v>
      </c>
      <c r="D845" s="29">
        <v>0.7</v>
      </c>
      <c r="E845" s="16">
        <f t="shared" si="375"/>
        <v>1.3461538461538461E-4</v>
      </c>
      <c r="F845" s="16"/>
      <c r="G845" s="16">
        <f t="shared" si="380"/>
        <v>-1.171826178055433E-3</v>
      </c>
      <c r="H845" s="16">
        <f t="shared" si="380"/>
        <v>8.5016199902357651E-3</v>
      </c>
      <c r="I845" s="16"/>
      <c r="J845" s="16">
        <v>-1.171826178055433E-3</v>
      </c>
      <c r="K845" s="16">
        <v>1.0087774879312505E-2</v>
      </c>
      <c r="L845" s="16">
        <f t="shared" si="376"/>
        <v>1.4728191836889187E-3</v>
      </c>
      <c r="M845" s="16">
        <f t="shared" si="381"/>
        <v>-2.6446453617443516E-3</v>
      </c>
      <c r="N845" s="16"/>
      <c r="O845" s="16">
        <v>8.5016199902357651E-3</v>
      </c>
      <c r="P845" s="16">
        <v>2.6867583083764884E-3</v>
      </c>
      <c r="Q845" s="16">
        <f t="shared" si="382"/>
        <v>1.102307384793867E-3</v>
      </c>
      <c r="R845" s="16">
        <f t="shared" si="390"/>
        <v>7.3993126054418979E-3</v>
      </c>
      <c r="X845" s="16">
        <f t="shared" si="391"/>
        <v>3.4003341908112869E-4</v>
      </c>
      <c r="Y845" s="16">
        <f t="shared" si="383"/>
        <v>2.0387330549898671E-4</v>
      </c>
      <c r="Z845" s="16">
        <f t="shared" si="373"/>
        <v>3.0640102911915053</v>
      </c>
      <c r="AA845" s="16">
        <f t="shared" si="374"/>
        <v>3.1957932273722562</v>
      </c>
      <c r="AB845" s="16"/>
      <c r="AC845" s="16">
        <f t="shared" si="397"/>
        <v>3.4003341908112869E-4</v>
      </c>
      <c r="AD845" s="16">
        <f t="shared" si="398"/>
        <v>2.0387330549898671E-4</v>
      </c>
      <c r="AE845" s="16">
        <f t="shared" si="377"/>
        <v>2.0842224852769787E-4</v>
      </c>
      <c r="AF845" s="16"/>
      <c r="AG845" s="16">
        <f t="shared" si="392"/>
        <v>0.25665142815793096</v>
      </c>
      <c r="AH845" s="16">
        <f t="shared" si="393"/>
        <v>0.31103828928308375</v>
      </c>
      <c r="AI845" s="16">
        <f t="shared" si="378"/>
        <v>0.43231028255898529</v>
      </c>
      <c r="AJ845" s="16"/>
      <c r="AK845" s="16">
        <f t="shared" si="394"/>
        <v>1.2832571407896549</v>
      </c>
      <c r="AL845" s="16">
        <f t="shared" si="395"/>
        <v>1.5551914464154188</v>
      </c>
      <c r="AM845" s="16">
        <f t="shared" si="379"/>
        <v>-1.8384485872050738</v>
      </c>
      <c r="AN845" s="16"/>
      <c r="AO845" s="16">
        <f t="shared" si="399"/>
        <v>1.3100497314980739E-3</v>
      </c>
      <c r="AP845" s="16">
        <f t="shared" si="384"/>
        <v>2.8486368189446054</v>
      </c>
      <c r="AQ845" s="16">
        <f t="shared" si="385"/>
        <v>1.0468405707120088</v>
      </c>
      <c r="AR845" s="16"/>
      <c r="AS845" s="16">
        <f t="shared" si="400"/>
        <v>5.9194794267211377E-3</v>
      </c>
      <c r="AT845" s="36">
        <f t="shared" si="386"/>
        <v>9.4353020542235946</v>
      </c>
      <c r="AU845" s="16">
        <f t="shared" si="387"/>
        <v>2.2444581925342031</v>
      </c>
      <c r="AW845" s="16">
        <f t="shared" si="396"/>
        <v>2.6822494269022547E-3</v>
      </c>
      <c r="AX845" s="16">
        <f t="shared" si="388"/>
        <v>1.5596058433293989</v>
      </c>
      <c r="AY845" s="16">
        <f t="shared" si="389"/>
        <v>0.44443312480394809</v>
      </c>
    </row>
    <row r="846" spans="1:51" x14ac:dyDescent="0.2">
      <c r="A846" s="28">
        <v>844</v>
      </c>
      <c r="B846">
        <v>12673.44</v>
      </c>
      <c r="C846">
        <v>4556.72</v>
      </c>
      <c r="D846" s="29">
        <v>0.75</v>
      </c>
      <c r="E846" s="16">
        <f t="shared" si="375"/>
        <v>1.4423076923076922E-4</v>
      </c>
      <c r="F846" s="16"/>
      <c r="G846" s="16">
        <f t="shared" si="380"/>
        <v>1.0087774879312505E-2</v>
      </c>
      <c r="H846" s="16">
        <f t="shared" si="380"/>
        <v>2.6867583083764884E-3</v>
      </c>
      <c r="I846" s="16"/>
      <c r="J846" s="16">
        <v>1.0087774879312505E-2</v>
      </c>
      <c r="K846" s="16">
        <v>9.409442108851267E-3</v>
      </c>
      <c r="L846" s="16">
        <f t="shared" si="376"/>
        <v>1.5805471215527595E-3</v>
      </c>
      <c r="M846" s="16">
        <f t="shared" si="381"/>
        <v>8.5072277577597465E-3</v>
      </c>
      <c r="N846" s="16"/>
      <c r="O846" s="16">
        <v>2.6867583083764884E-3</v>
      </c>
      <c r="P846" s="16">
        <v>-6.1447708000635288E-5</v>
      </c>
      <c r="Q846" s="16">
        <f t="shared" si="382"/>
        <v>1.2491004351812792E-3</v>
      </c>
      <c r="R846" s="16">
        <f t="shared" si="390"/>
        <v>1.4376578731952092E-3</v>
      </c>
      <c r="X846" s="16">
        <f t="shared" si="391"/>
        <v>3.2291065659629408E-4</v>
      </c>
      <c r="Y846" s="16">
        <f t="shared" si="383"/>
        <v>1.9458218989206301E-4</v>
      </c>
      <c r="Z846" s="16">
        <f t="shared" si="373"/>
        <v>2.9880655182080065</v>
      </c>
      <c r="AA846" s="16">
        <f t="shared" si="374"/>
        <v>3.348078402892571</v>
      </c>
      <c r="AB846" s="16"/>
      <c r="AC846" s="16">
        <f t="shared" si="397"/>
        <v>3.2291065659629408E-4</v>
      </c>
      <c r="AD846" s="16">
        <f t="shared" si="398"/>
        <v>1.9458218989206301E-4</v>
      </c>
      <c r="AE846" s="16">
        <f t="shared" si="377"/>
        <v>1.9842474266797629E-4</v>
      </c>
      <c r="AF846" s="16"/>
      <c r="AG846" s="16">
        <f t="shared" si="392"/>
        <v>-0.33052607203996948</v>
      </c>
      <c r="AH846" s="16">
        <f t="shared" si="393"/>
        <v>1.2372389177743721</v>
      </c>
      <c r="AI846" s="16">
        <f t="shared" si="378"/>
        <v>9.3287154265597305E-2</v>
      </c>
      <c r="AJ846" s="16"/>
      <c r="AK846" s="16">
        <f t="shared" si="394"/>
        <v>-1.6526303601998473</v>
      </c>
      <c r="AL846" s="16">
        <f t="shared" si="395"/>
        <v>6.1861945888718601</v>
      </c>
      <c r="AM846" s="16">
        <f t="shared" si="379"/>
        <v>-3.533564228672013</v>
      </c>
      <c r="AN846" s="16"/>
      <c r="AO846" s="16">
        <f t="shared" si="399"/>
        <v>3.4829221526256528E-3</v>
      </c>
      <c r="AP846" s="16">
        <f t="shared" si="384"/>
        <v>2.8585583992260926</v>
      </c>
      <c r="AQ846" s="16">
        <f t="shared" si="385"/>
        <v>1.0503174415380694</v>
      </c>
      <c r="AR846" s="16"/>
      <c r="AS846" s="16">
        <f t="shared" si="400"/>
        <v>1.6876149224666726E-2</v>
      </c>
      <c r="AT846" s="36">
        <f t="shared" si="386"/>
        <v>9.5945336196704769</v>
      </c>
      <c r="AU846" s="16">
        <f t="shared" si="387"/>
        <v>2.261193521678059</v>
      </c>
      <c r="AW846" s="16">
        <f t="shared" si="396"/>
        <v>1.8433002216525853E-4</v>
      </c>
      <c r="AX846" s="16">
        <f t="shared" si="388"/>
        <v>1.559893325509069</v>
      </c>
      <c r="AY846" s="16">
        <f t="shared" si="389"/>
        <v>0.44461743783942231</v>
      </c>
    </row>
    <row r="847" spans="1:51" x14ac:dyDescent="0.2">
      <c r="A847" s="28">
        <v>845</v>
      </c>
      <c r="B847">
        <v>12792.69</v>
      </c>
      <c r="C847">
        <v>4556.4399999999996</v>
      </c>
      <c r="D847" s="29">
        <v>0.81</v>
      </c>
      <c r="E847" s="16">
        <f t="shared" si="375"/>
        <v>1.5576923076923078E-4</v>
      </c>
      <c r="F847" s="16"/>
      <c r="G847" s="16">
        <f t="shared" si="380"/>
        <v>9.409442108851267E-3</v>
      </c>
      <c r="H847" s="16">
        <f t="shared" si="380"/>
        <v>-6.1447708000635288E-5</v>
      </c>
      <c r="I847" s="16"/>
      <c r="J847" s="16">
        <v>9.409442108851267E-3</v>
      </c>
      <c r="K847" s="16">
        <v>1.3171584709705308E-2</v>
      </c>
      <c r="L847" s="16">
        <f t="shared" si="376"/>
        <v>1.4102112732733607E-3</v>
      </c>
      <c r="M847" s="16">
        <f t="shared" si="381"/>
        <v>7.9992308355779067E-3</v>
      </c>
      <c r="N847" s="16"/>
      <c r="O847" s="16">
        <v>-6.1447708000635288E-5</v>
      </c>
      <c r="P847" s="16">
        <v>1.4923931841531789E-4</v>
      </c>
      <c r="Q847" s="16">
        <f t="shared" si="382"/>
        <v>1.6993876720454277E-3</v>
      </c>
      <c r="R847" s="16">
        <f t="shared" si="390"/>
        <v>-1.7608353800460629E-3</v>
      </c>
      <c r="X847" s="16">
        <f t="shared" si="391"/>
        <v>3.2031628924077593E-4</v>
      </c>
      <c r="Y847" s="16">
        <f t="shared" si="383"/>
        <v>1.7589154726010037E-4</v>
      </c>
      <c r="Z847" s="16">
        <f t="shared" si="373"/>
        <v>3.0042802420062995</v>
      </c>
      <c r="AA847" s="16">
        <f t="shared" si="374"/>
        <v>3.3950691606847947</v>
      </c>
      <c r="AB847" s="16"/>
      <c r="AC847" s="16">
        <f t="shared" si="397"/>
        <v>3.2031628924077593E-4</v>
      </c>
      <c r="AD847" s="16">
        <f t="shared" si="398"/>
        <v>1.7589154726010037E-4</v>
      </c>
      <c r="AE847" s="16">
        <f t="shared" si="377"/>
        <v>1.878949424866264E-4</v>
      </c>
      <c r="AF847" s="16"/>
      <c r="AG847" s="16">
        <f t="shared" si="392"/>
        <v>-0.57221465139870098</v>
      </c>
      <c r="AH847" s="16">
        <f t="shared" si="393"/>
        <v>1.7136329196969531</v>
      </c>
      <c r="AI847" s="16">
        <f t="shared" si="378"/>
        <v>-0.1414182682982521</v>
      </c>
      <c r="AJ847" s="16"/>
      <c r="AK847" s="16">
        <f t="shared" si="394"/>
        <v>-2.8610732569935049</v>
      </c>
      <c r="AL847" s="16">
        <f t="shared" si="395"/>
        <v>8.5681645984847652</v>
      </c>
      <c r="AM847" s="16">
        <f t="shared" si="379"/>
        <v>-4.7070913414912603</v>
      </c>
      <c r="AN847" s="16"/>
      <c r="AO847" s="16">
        <f t="shared" si="399"/>
        <v>-3.1726365580534411E-3</v>
      </c>
      <c r="AP847" s="16">
        <f t="shared" si="384"/>
        <v>2.8494892323453773</v>
      </c>
      <c r="AQ847" s="16">
        <f t="shared" si="385"/>
        <v>1.0471397614984033</v>
      </c>
      <c r="AR847" s="16"/>
      <c r="AS847" s="16">
        <f t="shared" si="400"/>
        <v>-1.6440105867190281E-2</v>
      </c>
      <c r="AT847" s="36">
        <f t="shared" si="386"/>
        <v>9.4367984712167789</v>
      </c>
      <c r="AU847" s="16">
        <f t="shared" si="387"/>
        <v>2.2446167776365136</v>
      </c>
      <c r="AW847" s="16">
        <f t="shared" si="396"/>
        <v>-5.6487123908521202E-4</v>
      </c>
      <c r="AX847" s="16">
        <f t="shared" si="388"/>
        <v>1.5590121866334479</v>
      </c>
      <c r="AY847" s="16">
        <f t="shared" si="389"/>
        <v>0.44405240700047366</v>
      </c>
    </row>
    <row r="848" spans="1:51" x14ac:dyDescent="0.2">
      <c r="A848" s="28">
        <v>846</v>
      </c>
      <c r="B848">
        <v>12961.19</v>
      </c>
      <c r="C848">
        <v>4557.12</v>
      </c>
      <c r="D848" s="29">
        <v>1.03</v>
      </c>
      <c r="E848" s="16">
        <f t="shared" si="375"/>
        <v>1.9807692307692308E-4</v>
      </c>
      <c r="F848" s="16"/>
      <c r="G848" s="16">
        <f t="shared" si="380"/>
        <v>1.3171584709705308E-2</v>
      </c>
      <c r="H848" s="16">
        <f t="shared" si="380"/>
        <v>1.4923931841531789E-4</v>
      </c>
      <c r="I848" s="16"/>
      <c r="J848" s="16">
        <v>1.3171584709705308E-2</v>
      </c>
      <c r="K848" s="16">
        <v>7.4098134507710363E-3</v>
      </c>
      <c r="L848" s="16">
        <f t="shared" si="376"/>
        <v>1.4204731277816624E-3</v>
      </c>
      <c r="M848" s="16">
        <f t="shared" si="381"/>
        <v>1.1751111581923646E-2</v>
      </c>
      <c r="N848" s="16"/>
      <c r="O848" s="16">
        <v>1.4923931841531789E-4</v>
      </c>
      <c r="P848" s="16">
        <v>-1.3295677972052557E-2</v>
      </c>
      <c r="Q848" s="16">
        <f t="shared" si="382"/>
        <v>1.912201348647311E-3</v>
      </c>
      <c r="R848" s="16">
        <f t="shared" si="390"/>
        <v>-1.762962030231993E-3</v>
      </c>
      <c r="X848" s="16">
        <f t="shared" si="391"/>
        <v>3.1684663631821282E-4</v>
      </c>
      <c r="Y848" s="16">
        <f t="shared" si="383"/>
        <v>1.6247063878354145E-4</v>
      </c>
      <c r="Z848" s="16">
        <f t="shared" si="373"/>
        <v>2.8916969915971036</v>
      </c>
      <c r="AA848" s="16">
        <f t="shared" si="374"/>
        <v>3.4340031820443246</v>
      </c>
      <c r="AB848" s="16"/>
      <c r="AC848" s="16">
        <f t="shared" si="397"/>
        <v>3.1684663631821282E-4</v>
      </c>
      <c r="AD848" s="16">
        <f t="shared" si="398"/>
        <v>1.6247063878354145E-4</v>
      </c>
      <c r="AE848" s="16">
        <f t="shared" si="377"/>
        <v>1.796036208871084E-4</v>
      </c>
      <c r="AF848" s="16"/>
      <c r="AG848" s="16">
        <f t="shared" si="392"/>
        <v>-0.65622658124556821</v>
      </c>
      <c r="AH848" s="16">
        <f t="shared" si="393"/>
        <v>1.8718303586935092</v>
      </c>
      <c r="AI848" s="16">
        <f t="shared" si="378"/>
        <v>-0.2156037774479409</v>
      </c>
      <c r="AJ848" s="16"/>
      <c r="AK848" s="16">
        <f t="shared" si="394"/>
        <v>-3.2811329062278412</v>
      </c>
      <c r="AL848" s="16">
        <f t="shared" si="395"/>
        <v>9.3591517934675466</v>
      </c>
      <c r="AM848" s="16">
        <f t="shared" si="379"/>
        <v>-5.0780188872397058</v>
      </c>
      <c r="AN848" s="16"/>
      <c r="AO848" s="16">
        <f t="shared" si="399"/>
        <v>-7.3032609589523947E-3</v>
      </c>
      <c r="AP848" s="16">
        <f t="shared" si="384"/>
        <v>2.8286786688818339</v>
      </c>
      <c r="AQ848" s="16">
        <f t="shared" si="385"/>
        <v>1.0398097011675398</v>
      </c>
      <c r="AR848" s="16"/>
      <c r="AS848" s="16">
        <f t="shared" si="400"/>
        <v>-3.7139381717838899E-2</v>
      </c>
      <c r="AT848" s="36">
        <f t="shared" si="386"/>
        <v>9.0863216105999403</v>
      </c>
      <c r="AU848" s="16">
        <f t="shared" si="387"/>
        <v>2.2067701629907606</v>
      </c>
      <c r="AW848" s="16">
        <f t="shared" si="396"/>
        <v>-7.3722805979312936E-4</v>
      </c>
      <c r="AX848" s="16">
        <f t="shared" si="388"/>
        <v>1.5578628391039022</v>
      </c>
      <c r="AY848" s="16">
        <f t="shared" si="389"/>
        <v>0.4433149070544381</v>
      </c>
    </row>
    <row r="849" spans="1:51" x14ac:dyDescent="0.2">
      <c r="A849" s="28">
        <v>847</v>
      </c>
      <c r="B849">
        <v>13057.23</v>
      </c>
      <c r="C849">
        <v>4496.53</v>
      </c>
      <c r="D849" s="29">
        <v>0.97</v>
      </c>
      <c r="E849" s="16">
        <f t="shared" si="375"/>
        <v>1.8653846153846154E-4</v>
      </c>
      <c r="F849" s="16"/>
      <c r="G849" s="16">
        <f t="shared" si="380"/>
        <v>7.4098134507710363E-3</v>
      </c>
      <c r="H849" s="16">
        <f t="shared" si="380"/>
        <v>-1.3295677972052557E-2</v>
      </c>
      <c r="I849" s="16"/>
      <c r="J849" s="16">
        <v>7.4098134507710363E-3</v>
      </c>
      <c r="K849" s="16">
        <v>-1.5317184426127562E-6</v>
      </c>
      <c r="L849" s="16">
        <f t="shared" si="376"/>
        <v>1.363559232875484E-3</v>
      </c>
      <c r="M849" s="16">
        <f t="shared" si="381"/>
        <v>6.0462542178955523E-3</v>
      </c>
      <c r="N849" s="16"/>
      <c r="O849" s="16">
        <v>-1.3295677972052557E-2</v>
      </c>
      <c r="P849" s="16">
        <v>7.6614633951068538E-3</v>
      </c>
      <c r="Q849" s="16">
        <f t="shared" si="382"/>
        <v>1.8958863124248794E-3</v>
      </c>
      <c r="R849" s="16">
        <f t="shared" si="390"/>
        <v>-1.5191564284477436E-2</v>
      </c>
      <c r="X849" s="16">
        <f t="shared" si="391"/>
        <v>3.2655638441389892E-4</v>
      </c>
      <c r="Y849" s="16">
        <f t="shared" si="383"/>
        <v>1.5266768294375547E-4</v>
      </c>
      <c r="Z849" s="16">
        <f t="shared" si="373"/>
        <v>3.0385416527120612</v>
      </c>
      <c r="AA849" s="16">
        <f t="shared" si="374"/>
        <v>2.7188484331928322</v>
      </c>
      <c r="AB849" s="16"/>
      <c r="AC849" s="16">
        <f t="shared" si="397"/>
        <v>3.2655638441389892E-4</v>
      </c>
      <c r="AD849" s="16">
        <f t="shared" si="398"/>
        <v>1.5266768294375547E-4</v>
      </c>
      <c r="AE849" s="16">
        <f t="shared" si="377"/>
        <v>1.7674850136452686E-4</v>
      </c>
      <c r="AF849" s="16"/>
      <c r="AG849" s="16">
        <f t="shared" si="392"/>
        <v>-1.2656486811166541</v>
      </c>
      <c r="AH849" s="16">
        <f t="shared" si="393"/>
        <v>2.6680154002414782</v>
      </c>
      <c r="AI849" s="16">
        <f t="shared" si="378"/>
        <v>-0.40236671912482391</v>
      </c>
      <c r="AJ849" s="16"/>
      <c r="AK849" s="16">
        <f t="shared" si="394"/>
        <v>-6.3282434055832706</v>
      </c>
      <c r="AL849" s="16">
        <f t="shared" si="395"/>
        <v>13.340077001207391</v>
      </c>
      <c r="AM849" s="16">
        <f t="shared" si="379"/>
        <v>-6.01183359562412</v>
      </c>
      <c r="AN849" s="16"/>
      <c r="AO849" s="16">
        <f t="shared" si="399"/>
        <v>-2.9792476348808081E-2</v>
      </c>
      <c r="AP849" s="16">
        <f t="shared" si="384"/>
        <v>2.7444053265407939</v>
      </c>
      <c r="AQ849" s="16">
        <f t="shared" si="385"/>
        <v>1.00956441270897</v>
      </c>
      <c r="AR849" s="16"/>
      <c r="AS849" s="16">
        <f t="shared" si="400"/>
        <v>-0.14975468943634809</v>
      </c>
      <c r="AT849" s="36">
        <f t="shared" si="386"/>
        <v>7.7256023396857678</v>
      </c>
      <c r="AU849" s="16">
        <f t="shared" si="387"/>
        <v>2.044539792518945</v>
      </c>
      <c r="AW849" s="16">
        <f t="shared" si="396"/>
        <v>-4.2819359493579913E-3</v>
      </c>
      <c r="AX849" s="16">
        <f t="shared" si="388"/>
        <v>1.5511921702089744</v>
      </c>
      <c r="AY849" s="16">
        <f t="shared" si="389"/>
        <v>0.43902377736328096</v>
      </c>
    </row>
    <row r="850" spans="1:51" x14ac:dyDescent="0.2">
      <c r="A850" s="28">
        <v>848</v>
      </c>
      <c r="B850">
        <v>13057.21</v>
      </c>
      <c r="C850">
        <v>4530.9799999999996</v>
      </c>
      <c r="D850" s="29">
        <v>1.05</v>
      </c>
      <c r="E850" s="16">
        <f t="shared" si="375"/>
        <v>2.0192307692307694E-4</v>
      </c>
      <c r="F850" s="16"/>
      <c r="G850" s="16">
        <f t="shared" si="380"/>
        <v>-1.5317184426127562E-6</v>
      </c>
      <c r="H850" s="16">
        <f t="shared" si="380"/>
        <v>7.6614633951068538E-3</v>
      </c>
      <c r="I850" s="16"/>
      <c r="J850" s="16">
        <v>-1.5317184426127562E-6</v>
      </c>
      <c r="K850" s="16">
        <v>-9.6421823651453593E-3</v>
      </c>
      <c r="L850" s="16">
        <f t="shared" si="376"/>
        <v>1.4507236172956767E-3</v>
      </c>
      <c r="M850" s="16">
        <f t="shared" si="381"/>
        <v>-1.4522553357382896E-3</v>
      </c>
      <c r="N850" s="16"/>
      <c r="O850" s="16">
        <v>7.6614633951068538E-3</v>
      </c>
      <c r="P850" s="16">
        <v>-9.0488150466312917E-5</v>
      </c>
      <c r="Q850" s="16">
        <f t="shared" si="382"/>
        <v>2.937024517909421E-3</v>
      </c>
      <c r="R850" s="16">
        <f t="shared" si="390"/>
        <v>4.7244388771974328E-3</v>
      </c>
      <c r="X850" s="16">
        <f t="shared" si="391"/>
        <v>3.1718585991487471E-4</v>
      </c>
      <c r="Y850" s="16">
        <f t="shared" si="383"/>
        <v>1.9694639966767017E-4</v>
      </c>
      <c r="Z850" s="16">
        <f t="shared" si="373"/>
        <v>3.1057481692755426</v>
      </c>
      <c r="AA850" s="16">
        <f t="shared" si="374"/>
        <v>3.2906849582868838</v>
      </c>
      <c r="AB850" s="16"/>
      <c r="AC850" s="16">
        <f t="shared" si="397"/>
        <v>3.1718585991487471E-4</v>
      </c>
      <c r="AD850" s="16">
        <f t="shared" si="398"/>
        <v>1.9694639966767017E-4</v>
      </c>
      <c r="AE850" s="16">
        <f t="shared" si="377"/>
        <v>1.9784907568301828E-4</v>
      </c>
      <c r="AF850" s="16"/>
      <c r="AG850" s="16">
        <f t="shared" si="392"/>
        <v>0.19712942460416155</v>
      </c>
      <c r="AH850" s="16">
        <f t="shared" si="393"/>
        <v>0.40891241564326453</v>
      </c>
      <c r="AI850" s="16">
        <f t="shared" si="378"/>
        <v>0.39395815975257398</v>
      </c>
      <c r="AJ850" s="16"/>
      <c r="AK850" s="16">
        <f t="shared" si="394"/>
        <v>0.9856471230208077</v>
      </c>
      <c r="AL850" s="16">
        <f t="shared" si="395"/>
        <v>2.0445620782163227</v>
      </c>
      <c r="AM850" s="16">
        <f t="shared" si="379"/>
        <v>-2.0302092012371302</v>
      </c>
      <c r="AN850" s="16"/>
      <c r="AO850" s="16">
        <f t="shared" si="399"/>
        <v>2.0367784075198361E-2</v>
      </c>
      <c r="AP850" s="16">
        <f t="shared" si="384"/>
        <v>2.8003027816466011</v>
      </c>
      <c r="AQ850" s="16">
        <f t="shared" si="385"/>
        <v>1.0297275476372072</v>
      </c>
      <c r="AR850" s="16"/>
      <c r="AS850" s="16">
        <f t="shared" si="400"/>
        <v>0.10109276652983795</v>
      </c>
      <c r="AT850" s="36">
        <f t="shared" si="386"/>
        <v>8.5066048533139913</v>
      </c>
      <c r="AU850" s="16">
        <f t="shared" si="387"/>
        <v>2.1408429033221226</v>
      </c>
      <c r="AW850" s="16">
        <f t="shared" si="396"/>
        <v>2.4050059063041303E-3</v>
      </c>
      <c r="AX850" s="16">
        <f t="shared" si="388"/>
        <v>1.5549227965401395</v>
      </c>
      <c r="AY850" s="16">
        <f t="shared" si="389"/>
        <v>0.44142589587142683</v>
      </c>
    </row>
    <row r="851" spans="1:51" x14ac:dyDescent="0.2">
      <c r="A851" s="28">
        <v>849</v>
      </c>
      <c r="B851">
        <v>12931.31</v>
      </c>
      <c r="C851">
        <v>4530.57</v>
      </c>
      <c r="D851" s="29">
        <v>1.0900000000000001</v>
      </c>
      <c r="E851" s="16">
        <f t="shared" si="375"/>
        <v>2.0961538461538462E-4</v>
      </c>
      <c r="F851" s="16"/>
      <c r="G851" s="16">
        <f t="shared" si="380"/>
        <v>-9.6421823651453593E-3</v>
      </c>
      <c r="H851" s="16">
        <f t="shared" si="380"/>
        <v>-9.0488150466312917E-5</v>
      </c>
      <c r="I851" s="16"/>
      <c r="J851" s="16">
        <v>-9.6421823651453593E-3</v>
      </c>
      <c r="K851" s="16">
        <v>-1.416716481160819E-3</v>
      </c>
      <c r="L851" s="16">
        <f t="shared" si="376"/>
        <v>1.5628428442431841E-3</v>
      </c>
      <c r="M851" s="16">
        <f t="shared" si="381"/>
        <v>-1.1205025209388543E-2</v>
      </c>
      <c r="N851" s="16"/>
      <c r="O851" s="16">
        <v>-9.0488150466312917E-5</v>
      </c>
      <c r="P851" s="16">
        <v>-3.2931838598675386E-3</v>
      </c>
      <c r="Q851" s="16">
        <f t="shared" si="382"/>
        <v>1.3141599004707141E-3</v>
      </c>
      <c r="R851" s="16">
        <f t="shared" si="390"/>
        <v>-1.404648050937027E-3</v>
      </c>
      <c r="X851" s="16">
        <f t="shared" si="391"/>
        <v>3.0395390821157591E-4</v>
      </c>
      <c r="Y851" s="16">
        <f t="shared" si="383"/>
        <v>1.821947217554288E-4</v>
      </c>
      <c r="Z851" s="16">
        <f t="shared" si="373"/>
        <v>2.9238464254283225</v>
      </c>
      <c r="AA851" s="16">
        <f t="shared" si="374"/>
        <v>3.3808641024712336</v>
      </c>
      <c r="AB851" s="16"/>
      <c r="AC851" s="16">
        <f t="shared" si="397"/>
        <v>3.0395390821157591E-4</v>
      </c>
      <c r="AD851" s="16">
        <f t="shared" si="398"/>
        <v>1.821947217554288E-4</v>
      </c>
      <c r="AE851" s="16">
        <f t="shared" si="377"/>
        <v>1.8628369984865064E-4</v>
      </c>
      <c r="AF851" s="16"/>
      <c r="AG851" s="16">
        <f t="shared" si="392"/>
        <v>-0.3009420814307705</v>
      </c>
      <c r="AH851" s="16">
        <f t="shared" si="393"/>
        <v>1.3489010132082513</v>
      </c>
      <c r="AI851" s="16">
        <f t="shared" si="378"/>
        <v>-4.7958931777480673E-2</v>
      </c>
      <c r="AJ851" s="16"/>
      <c r="AK851" s="16">
        <f t="shared" si="394"/>
        <v>-1.5047104071538526</v>
      </c>
      <c r="AL851" s="16">
        <f t="shared" si="395"/>
        <v>6.7445050660412562</v>
      </c>
      <c r="AM851" s="16">
        <f t="shared" si="379"/>
        <v>-4.2397946588874031</v>
      </c>
      <c r="AN851" s="16"/>
      <c r="AO851" s="16">
        <f t="shared" si="399"/>
        <v>-1.8582103459675765E-3</v>
      </c>
      <c r="AP851" s="16">
        <f t="shared" si="384"/>
        <v>2.7950992300459037</v>
      </c>
      <c r="AQ851" s="16">
        <f t="shared" si="385"/>
        <v>1.0278676086766432</v>
      </c>
      <c r="AR851" s="16"/>
      <c r="AS851" s="16">
        <f t="shared" si="400"/>
        <v>-1.0098744037530191E-2</v>
      </c>
      <c r="AT851" s="36">
        <f t="shared" si="386"/>
        <v>8.420698828271961</v>
      </c>
      <c r="AU851" s="16">
        <f t="shared" si="387"/>
        <v>2.1306928210420608</v>
      </c>
      <c r="AW851" s="16">
        <f t="shared" si="396"/>
        <v>8.2093355740933151E-4</v>
      </c>
      <c r="AX851" s="16">
        <f t="shared" si="388"/>
        <v>1.5561992848430002</v>
      </c>
      <c r="AY851" s="16">
        <f t="shared" si="389"/>
        <v>0.44224649264718774</v>
      </c>
    </row>
    <row r="852" spans="1:51" x14ac:dyDescent="0.2">
      <c r="A852" s="28">
        <v>850</v>
      </c>
      <c r="B852">
        <v>12912.99</v>
      </c>
      <c r="C852">
        <v>4515.6499999999996</v>
      </c>
      <c r="D852" s="29">
        <v>0.86499999999999999</v>
      </c>
      <c r="E852" s="16">
        <f t="shared" si="375"/>
        <v>1.6634615384615383E-4</v>
      </c>
      <c r="F852" s="16"/>
      <c r="G852" s="16">
        <f t="shared" si="380"/>
        <v>-1.416716481160819E-3</v>
      </c>
      <c r="H852" s="16">
        <f t="shared" si="380"/>
        <v>-3.2931838598675386E-3</v>
      </c>
      <c r="I852" s="16"/>
      <c r="J852" s="16">
        <v>-1.416716481160819E-3</v>
      </c>
      <c r="K852" s="16">
        <v>4.7667503808180807E-2</v>
      </c>
      <c r="L852" s="16">
        <f t="shared" si="376"/>
        <v>1.7086871239387668E-3</v>
      </c>
      <c r="M852" s="16">
        <f t="shared" si="381"/>
        <v>-3.1254036050995856E-3</v>
      </c>
      <c r="N852" s="16"/>
      <c r="O852" s="16">
        <v>-3.2931838598675386E-3</v>
      </c>
      <c r="P852" s="16">
        <v>1.0913157574214268E-2</v>
      </c>
      <c r="Q852" s="16">
        <f t="shared" si="382"/>
        <v>1.9144501623441143E-3</v>
      </c>
      <c r="R852" s="16">
        <f t="shared" si="390"/>
        <v>-5.2076340222116527E-3</v>
      </c>
      <c r="X852" s="16">
        <f t="shared" si="391"/>
        <v>3.1421432238053508E-4</v>
      </c>
      <c r="Y852" s="16">
        <f t="shared" si="383"/>
        <v>1.6682068016096767E-4</v>
      </c>
      <c r="Z852" s="16">
        <f t="shared" si="373"/>
        <v>3.0982353257352222</v>
      </c>
      <c r="AA852" s="16">
        <f t="shared" si="374"/>
        <v>3.3490737697382604</v>
      </c>
      <c r="AB852" s="16"/>
      <c r="AC852" s="16">
        <f t="shared" si="397"/>
        <v>3.1421432238053508E-4</v>
      </c>
      <c r="AD852" s="16">
        <f t="shared" si="398"/>
        <v>1.6682068016096767E-4</v>
      </c>
      <c r="AE852" s="16">
        <f t="shared" si="377"/>
        <v>1.8123456334534846E-4</v>
      </c>
      <c r="AF852" s="16"/>
      <c r="AG852" s="16">
        <f t="shared" si="392"/>
        <v>-0.66101833574234015</v>
      </c>
      <c r="AH852" s="16">
        <f t="shared" si="393"/>
        <v>1.9548354388860154</v>
      </c>
      <c r="AI852" s="16">
        <f t="shared" si="378"/>
        <v>-0.29381710314367537</v>
      </c>
      <c r="AJ852" s="16"/>
      <c r="AK852" s="16">
        <f t="shared" si="394"/>
        <v>-3.3050916787117006</v>
      </c>
      <c r="AL852" s="16">
        <f t="shared" si="395"/>
        <v>9.7741771944300773</v>
      </c>
      <c r="AM852" s="16">
        <f t="shared" si="379"/>
        <v>-5.4690855157183762</v>
      </c>
      <c r="AN852" s="16"/>
      <c r="AO852" s="16">
        <f t="shared" si="399"/>
        <v>-4.0258823685488483E-3</v>
      </c>
      <c r="AP852" s="16">
        <f t="shared" si="384"/>
        <v>2.7838464893373174</v>
      </c>
      <c r="AQ852" s="16">
        <f t="shared" si="385"/>
        <v>1.0238336006276503</v>
      </c>
      <c r="AR852" s="16"/>
      <c r="AS852" s="16">
        <f t="shared" si="400"/>
        <v>-2.096787338120578E-2</v>
      </c>
      <c r="AT852" s="36">
        <f t="shared" si="386"/>
        <v>8.2441346814594869</v>
      </c>
      <c r="AU852" s="16">
        <f t="shared" si="387"/>
        <v>2.1095019998015436</v>
      </c>
      <c r="AW852" s="16">
        <f t="shared" si="396"/>
        <v>-7.3630490652092941E-4</v>
      </c>
      <c r="AX852" s="16">
        <f t="shared" si="388"/>
        <v>1.5550534476740461</v>
      </c>
      <c r="AY852" s="16">
        <f t="shared" si="389"/>
        <v>0.44150991653507432</v>
      </c>
    </row>
    <row r="853" spans="1:51" x14ac:dyDescent="0.2">
      <c r="A853" s="28">
        <v>851</v>
      </c>
      <c r="B853">
        <v>13528.52</v>
      </c>
      <c r="C853">
        <v>4564.93</v>
      </c>
      <c r="D853" s="29">
        <v>0.86499999999999999</v>
      </c>
      <c r="E853" s="16">
        <f t="shared" si="375"/>
        <v>1.6634615384615383E-4</v>
      </c>
      <c r="F853" s="16"/>
      <c r="G853" s="16">
        <f t="shared" si="380"/>
        <v>4.7667503808180807E-2</v>
      </c>
      <c r="H853" s="16">
        <f t="shared" si="380"/>
        <v>1.0913157574214268E-2</v>
      </c>
      <c r="I853" s="16"/>
      <c r="J853" s="16">
        <v>4.7667503808180807E-2</v>
      </c>
      <c r="K853" s="16">
        <v>3.7432032476574983E-3</v>
      </c>
      <c r="L853" s="16">
        <f t="shared" si="376"/>
        <v>1.5842518351835821E-3</v>
      </c>
      <c r="M853" s="16">
        <f t="shared" si="381"/>
        <v>4.6083251972997223E-2</v>
      </c>
      <c r="N853" s="16"/>
      <c r="O853" s="16">
        <v>1.0913157574214268E-2</v>
      </c>
      <c r="P853" s="16">
        <v>6.1008602541549276E-3</v>
      </c>
      <c r="Q853" s="16">
        <f t="shared" si="382"/>
        <v>2.1624582974304547E-3</v>
      </c>
      <c r="R853" s="16">
        <f t="shared" si="390"/>
        <v>8.7506992767838136E-3</v>
      </c>
      <c r="X853" s="16">
        <f t="shared" si="391"/>
        <v>3.0288353218622737E-4</v>
      </c>
      <c r="Y853" s="16">
        <f t="shared" si="383"/>
        <v>1.612706671397117E-4</v>
      </c>
      <c r="Z853" s="16">
        <f t="shared" si="373"/>
        <v>-0.37360450119745048</v>
      </c>
      <c r="AA853" s="16">
        <f t="shared" si="374"/>
        <v>3.2098640688659463</v>
      </c>
      <c r="AB853" s="16"/>
      <c r="AC853" s="16">
        <f t="shared" si="397"/>
        <v>3.0288353218622737E-4</v>
      </c>
      <c r="AD853" s="16">
        <f t="shared" si="398"/>
        <v>1.612706671397117E-4</v>
      </c>
      <c r="AE853" s="16">
        <f t="shared" si="377"/>
        <v>1.7495188070569157E-4</v>
      </c>
      <c r="AF853" s="16"/>
      <c r="AG853" s="16">
        <f t="shared" si="392"/>
        <v>-0.29592173363835961</v>
      </c>
      <c r="AH853" s="16">
        <f t="shared" si="393"/>
        <v>0.99214335238480644</v>
      </c>
      <c r="AI853" s="16">
        <f t="shared" si="378"/>
        <v>0.30377838125355328</v>
      </c>
      <c r="AJ853" s="16"/>
      <c r="AK853" s="16">
        <f t="shared" si="394"/>
        <v>-1.4796086681917981</v>
      </c>
      <c r="AL853" s="16">
        <f t="shared" si="395"/>
        <v>4.960716761924032</v>
      </c>
      <c r="AM853" s="16">
        <f t="shared" si="379"/>
        <v>-2.4811080937322338</v>
      </c>
      <c r="AN853" s="16"/>
      <c r="AO853" s="16">
        <f t="shared" si="399"/>
        <v>-1.0224542205096117E-2</v>
      </c>
      <c r="AP853" s="16">
        <f t="shared" si="384"/>
        <v>2.755382933414579</v>
      </c>
      <c r="AQ853" s="16">
        <f t="shared" si="385"/>
        <v>1.0135564287406231</v>
      </c>
      <c r="AR853" s="16"/>
      <c r="AS853" s="16">
        <f t="shared" si="400"/>
        <v>-5.1788095640865187E-2</v>
      </c>
      <c r="AT853" s="36">
        <f t="shared" si="386"/>
        <v>7.8171866460998896</v>
      </c>
      <c r="AU853" s="16">
        <f t="shared" si="387"/>
        <v>2.0563247259008053</v>
      </c>
      <c r="AW853" s="16">
        <f t="shared" si="396"/>
        <v>-5.2582300469166548E-5</v>
      </c>
      <c r="AX853" s="16">
        <f t="shared" si="388"/>
        <v>1.554971679386415</v>
      </c>
      <c r="AY853" s="16">
        <f t="shared" si="389"/>
        <v>0.44145733285210759</v>
      </c>
    </row>
    <row r="854" spans="1:51" x14ac:dyDescent="0.2">
      <c r="A854" s="28">
        <v>852</v>
      </c>
      <c r="B854">
        <v>13579.16</v>
      </c>
      <c r="C854">
        <v>4592.78</v>
      </c>
      <c r="D854" s="29">
        <v>0.86499999999999999</v>
      </c>
      <c r="E854" s="16">
        <f t="shared" si="375"/>
        <v>1.6634615384615383E-4</v>
      </c>
      <c r="F854" s="16"/>
      <c r="G854" s="16">
        <f t="shared" si="380"/>
        <v>3.7432032476574983E-3</v>
      </c>
      <c r="H854" s="16">
        <f t="shared" si="380"/>
        <v>6.1008602541549276E-3</v>
      </c>
      <c r="I854" s="16"/>
      <c r="J854" s="16">
        <v>3.7432032476574983E-3</v>
      </c>
      <c r="K854" s="16">
        <v>2.1974849696152019E-2</v>
      </c>
      <c r="L854" s="16">
        <f t="shared" si="376"/>
        <v>8.4170311986770264E-4</v>
      </c>
      <c r="M854" s="16">
        <f t="shared" si="381"/>
        <v>2.9015001277897957E-3</v>
      </c>
      <c r="N854" s="16"/>
      <c r="O854" s="16">
        <v>6.1008602541549276E-3</v>
      </c>
      <c r="P854" s="16">
        <v>4.9969735105970282E-3</v>
      </c>
      <c r="Q854" s="16">
        <f t="shared" si="382"/>
        <v>1.0623574557787981E-3</v>
      </c>
      <c r="R854" s="16">
        <f t="shared" si="390"/>
        <v>5.0385027983761294E-3</v>
      </c>
      <c r="X854" s="16">
        <f t="shared" si="391"/>
        <v>6.4944693417535386E-4</v>
      </c>
      <c r="Y854" s="16">
        <f t="shared" si="383"/>
        <v>1.6838986690705313E-4</v>
      </c>
      <c r="Z854" s="16">
        <f t="shared" si="373"/>
        <v>2.7442747404358125</v>
      </c>
      <c r="AA854" s="16">
        <f t="shared" si="374"/>
        <v>3.3502956214773718</v>
      </c>
      <c r="AB854" s="16"/>
      <c r="AC854" s="16">
        <f t="shared" si="397"/>
        <v>6.4944693417535386E-4</v>
      </c>
      <c r="AD854" s="16">
        <f t="shared" si="398"/>
        <v>1.6838986690705313E-4</v>
      </c>
      <c r="AE854" s="16">
        <f t="shared" si="377"/>
        <v>2.6177785563462553E-4</v>
      </c>
      <c r="AF854" s="16"/>
      <c r="AG854" s="16">
        <f t="shared" si="392"/>
        <v>-0.25509299043096167</v>
      </c>
      <c r="AH854" s="16">
        <f t="shared" si="393"/>
        <v>1.1613300042107135</v>
      </c>
      <c r="AI854" s="16">
        <f t="shared" si="378"/>
        <v>9.3762986220248035E-2</v>
      </c>
      <c r="AJ854" s="16"/>
      <c r="AK854" s="16">
        <f t="shared" si="394"/>
        <v>-1.2754649521548083</v>
      </c>
      <c r="AL854" s="16">
        <f t="shared" si="395"/>
        <v>5.8066500210535681</v>
      </c>
      <c r="AM854" s="16">
        <f t="shared" si="379"/>
        <v>-3.5311850688987598</v>
      </c>
      <c r="AN854" s="16"/>
      <c r="AO854" s="16">
        <f t="shared" si="399"/>
        <v>4.9957651159240864E-3</v>
      </c>
      <c r="AP854" s="16">
        <f t="shared" si="384"/>
        <v>2.7691481793543438</v>
      </c>
      <c r="AQ854" s="16">
        <f t="shared" si="385"/>
        <v>1.0185397564277832</v>
      </c>
      <c r="AR854" s="16"/>
      <c r="AS854" s="16">
        <f t="shared" si="400"/>
        <v>2.4313440964235815E-2</v>
      </c>
      <c r="AT854" s="36">
        <f t="shared" si="386"/>
        <v>8.0072493521262516</v>
      </c>
      <c r="AU854" s="16">
        <f t="shared" si="387"/>
        <v>2.0803473003723352</v>
      </c>
      <c r="AW854" s="16">
        <f t="shared" si="396"/>
        <v>1.6536236641811559E-3</v>
      </c>
      <c r="AX854" s="16">
        <f t="shared" si="388"/>
        <v>1.5575430173525797</v>
      </c>
      <c r="AY854" s="16">
        <f t="shared" si="389"/>
        <v>0.44310959078607254</v>
      </c>
    </row>
    <row r="855" spans="1:51" x14ac:dyDescent="0.2">
      <c r="A855" s="28">
        <v>853</v>
      </c>
      <c r="B855">
        <v>13877.56</v>
      </c>
      <c r="C855">
        <v>4615.7299999999996</v>
      </c>
      <c r="D855" s="29">
        <v>0.86499999999999999</v>
      </c>
      <c r="E855" s="16">
        <f t="shared" si="375"/>
        <v>1.6634615384615383E-4</v>
      </c>
      <c r="F855" s="16"/>
      <c r="G855" s="16">
        <f t="shared" si="380"/>
        <v>2.1974849696152019E-2</v>
      </c>
      <c r="H855" s="16">
        <f t="shared" si="380"/>
        <v>4.9969735105970282E-3</v>
      </c>
      <c r="I855" s="16"/>
      <c r="J855" s="16">
        <v>2.1974849696152019E-2</v>
      </c>
      <c r="K855" s="16">
        <v>1.3168741479049631E-2</v>
      </c>
      <c r="L855" s="16">
        <f t="shared" si="376"/>
        <v>1.5061922929685641E-3</v>
      </c>
      <c r="M855" s="16">
        <f t="shared" si="381"/>
        <v>2.0468657403183457E-2</v>
      </c>
      <c r="N855" s="16"/>
      <c r="O855" s="16">
        <v>4.9969735105970282E-3</v>
      </c>
      <c r="P855" s="16">
        <v>2.1188414400323797E-3</v>
      </c>
      <c r="Q855" s="16">
        <f t="shared" si="382"/>
        <v>1.4350088070531424E-3</v>
      </c>
      <c r="R855" s="16">
        <f t="shared" si="390"/>
        <v>3.5619647035438858E-3</v>
      </c>
      <c r="X855" s="16">
        <f t="shared" si="391"/>
        <v>5.6874487464671079E-4</v>
      </c>
      <c r="Y855" s="16">
        <f t="shared" si="383"/>
        <v>1.6202550191678639E-4</v>
      </c>
      <c r="Z855" s="16">
        <f t="shared" si="373"/>
        <v>2.448775745388418</v>
      </c>
      <c r="AA855" s="16">
        <f t="shared" si="374"/>
        <v>3.405786801919811</v>
      </c>
      <c r="AB855" s="16"/>
      <c r="AC855" s="16">
        <f t="shared" si="397"/>
        <v>5.6874487464671079E-4</v>
      </c>
      <c r="AD855" s="16">
        <f t="shared" si="398"/>
        <v>1.6202550191678639E-4</v>
      </c>
      <c r="AE855" s="16">
        <f t="shared" si="377"/>
        <v>2.4029986633111952E-4</v>
      </c>
      <c r="AF855" s="16"/>
      <c r="AG855" s="16">
        <f t="shared" si="392"/>
        <v>-0.46754890719417652</v>
      </c>
      <c r="AH855" s="16">
        <f t="shared" si="393"/>
        <v>1.5896355534244284</v>
      </c>
      <c r="AI855" s="16">
        <f t="shared" si="378"/>
        <v>-0.12208664623025189</v>
      </c>
      <c r="AJ855" s="16"/>
      <c r="AK855" s="16">
        <f t="shared" si="394"/>
        <v>-2.3377445359708826</v>
      </c>
      <c r="AL855" s="16">
        <f t="shared" si="395"/>
        <v>7.9481777671221421</v>
      </c>
      <c r="AM855" s="16">
        <f t="shared" si="379"/>
        <v>-4.6104332311512595</v>
      </c>
      <c r="AN855" s="16"/>
      <c r="AO855" s="16">
        <f t="shared" si="399"/>
        <v>2.1310225697101126E-4</v>
      </c>
      <c r="AP855" s="16">
        <f t="shared" si="384"/>
        <v>2.7697382910812509</v>
      </c>
      <c r="AQ855" s="16">
        <f t="shared" si="385"/>
        <v>1.0187528359816935</v>
      </c>
      <c r="AR855" s="16"/>
      <c r="AS855" s="16">
        <f t="shared" si="400"/>
        <v>4.0012666947044186E-4</v>
      </c>
      <c r="AT855" s="36">
        <f t="shared" si="386"/>
        <v>8.0104532661411376</v>
      </c>
      <c r="AU855" s="16">
        <f t="shared" si="387"/>
        <v>2.0807473470124771</v>
      </c>
      <c r="AW855" s="16">
        <f t="shared" si="396"/>
        <v>3.5495907465962751E-5</v>
      </c>
      <c r="AX855" s="16">
        <f t="shared" si="388"/>
        <v>1.557598303755398</v>
      </c>
      <c r="AY855" s="16">
        <f t="shared" si="389"/>
        <v>0.44314508606357372</v>
      </c>
    </row>
    <row r="856" spans="1:51" x14ac:dyDescent="0.2">
      <c r="A856" s="28">
        <v>854</v>
      </c>
      <c r="B856">
        <v>14060.31</v>
      </c>
      <c r="C856">
        <v>4625.51</v>
      </c>
      <c r="D856" s="29">
        <v>0.86499999999999999</v>
      </c>
      <c r="E856" s="16">
        <f t="shared" si="375"/>
        <v>1.6634615384615383E-4</v>
      </c>
      <c r="F856" s="16"/>
      <c r="G856" s="16">
        <f t="shared" si="380"/>
        <v>1.3168741479049631E-2</v>
      </c>
      <c r="H856" s="16">
        <f t="shared" si="380"/>
        <v>2.1188414400323797E-3</v>
      </c>
      <c r="I856" s="16"/>
      <c r="J856" s="16">
        <v>1.3168741479049631E-2</v>
      </c>
      <c r="K856" s="16">
        <v>9.5922493885270532E-3</v>
      </c>
      <c r="L856" s="16">
        <f t="shared" si="376"/>
        <v>1.2303829683298147E-3</v>
      </c>
      <c r="M856" s="16">
        <f t="shared" si="381"/>
        <v>1.1938358510719817E-2</v>
      </c>
      <c r="N856" s="16"/>
      <c r="O856" s="16">
        <v>2.1188414400323797E-3</v>
      </c>
      <c r="P856" s="16">
        <v>-2.8948159230009936E-3</v>
      </c>
      <c r="Q856" s="16">
        <f t="shared" si="382"/>
        <v>1.5204908251582943E-3</v>
      </c>
      <c r="R856" s="16">
        <f t="shared" si="390"/>
        <v>5.9835061487408534E-4</v>
      </c>
      <c r="X856" s="16">
        <f t="shared" si="391"/>
        <v>5.7374217879925808E-4</v>
      </c>
      <c r="Y856" s="16">
        <f t="shared" si="383"/>
        <v>1.5450686155993584E-4</v>
      </c>
      <c r="Z856" s="16">
        <f t="shared" si="373"/>
        <v>2.6885207142787375</v>
      </c>
      <c r="AA856" s="16">
        <f t="shared" si="374"/>
        <v>3.4675388918924441</v>
      </c>
      <c r="AB856" s="16"/>
      <c r="AC856" s="16">
        <f t="shared" si="397"/>
        <v>5.7374217879925808E-4</v>
      </c>
      <c r="AD856" s="16">
        <f t="shared" si="398"/>
        <v>1.5450686155993584E-4</v>
      </c>
      <c r="AE856" s="16">
        <f t="shared" si="377"/>
        <v>2.3568685875833132E-4</v>
      </c>
      <c r="AF856" s="16"/>
      <c r="AG856" s="16">
        <f t="shared" si="392"/>
        <v>-0.59598596893271194</v>
      </c>
      <c r="AH856" s="16">
        <f t="shared" si="393"/>
        <v>1.9776643678503141</v>
      </c>
      <c r="AI856" s="16">
        <f t="shared" si="378"/>
        <v>-0.38167839891760202</v>
      </c>
      <c r="AJ856" s="16"/>
      <c r="AK856" s="16">
        <f t="shared" si="394"/>
        <v>-2.9799298446635598</v>
      </c>
      <c r="AL856" s="16">
        <f t="shared" si="395"/>
        <v>9.8883218392515708</v>
      </c>
      <c r="AM856" s="16">
        <f t="shared" si="379"/>
        <v>-5.908391994588011</v>
      </c>
      <c r="AN856" s="16"/>
      <c r="AO856" s="16">
        <f t="shared" si="399"/>
        <v>-2.8091536465441728E-3</v>
      </c>
      <c r="AP856" s="16">
        <f t="shared" si="384"/>
        <v>2.761957670660887</v>
      </c>
      <c r="AQ856" s="16">
        <f t="shared" si="385"/>
        <v>1.0159397292581083</v>
      </c>
      <c r="AR856" s="16"/>
      <c r="AS856" s="16">
        <f t="shared" si="400"/>
        <v>-1.4711152848105478E-2</v>
      </c>
      <c r="AT856" s="36">
        <f t="shared" si="386"/>
        <v>7.8926102637603304</v>
      </c>
      <c r="AU856" s="16">
        <f t="shared" si="387"/>
        <v>2.0659269120537584</v>
      </c>
      <c r="AW856" s="16">
        <f t="shared" si="396"/>
        <v>-1.8381559720053988E-4</v>
      </c>
      <c r="AX856" s="16">
        <f t="shared" si="388"/>
        <v>1.5573119928929948</v>
      </c>
      <c r="AY856" s="16">
        <f t="shared" si="389"/>
        <v>0.44296125357021582</v>
      </c>
    </row>
    <row r="857" spans="1:51" x14ac:dyDescent="0.2">
      <c r="A857" s="28">
        <v>855</v>
      </c>
      <c r="B857">
        <v>14195.18</v>
      </c>
      <c r="C857">
        <v>4612.12</v>
      </c>
      <c r="D857" s="29">
        <v>0.86499999999999999</v>
      </c>
      <c r="E857" s="16">
        <f t="shared" si="375"/>
        <v>1.6634615384615383E-4</v>
      </c>
      <c r="F857" s="16"/>
      <c r="G857" s="16">
        <f t="shared" si="380"/>
        <v>9.5922493885270532E-3</v>
      </c>
      <c r="H857" s="16">
        <f t="shared" si="380"/>
        <v>-2.8948159230009936E-3</v>
      </c>
      <c r="I857" s="16"/>
      <c r="J857" s="16">
        <v>9.5922493885270532E-3</v>
      </c>
      <c r="K857" s="16">
        <v>-5.6188086378615989E-3</v>
      </c>
      <c r="L857" s="16">
        <f t="shared" si="376"/>
        <v>1.3636022454212322E-3</v>
      </c>
      <c r="M857" s="16">
        <f t="shared" si="381"/>
        <v>8.228647143105821E-3</v>
      </c>
      <c r="N857" s="16"/>
      <c r="O857" s="16">
        <v>-2.8948159230009936E-3</v>
      </c>
      <c r="P857" s="16">
        <v>9.4381759364456572E-3</v>
      </c>
      <c r="Q857" s="16">
        <f t="shared" si="382"/>
        <v>1.74336562567638E-3</v>
      </c>
      <c r="R857" s="16">
        <f t="shared" si="390"/>
        <v>-4.6381815486773734E-3</v>
      </c>
      <c r="X857" s="16">
        <f t="shared" si="391"/>
        <v>5.3121135142663212E-4</v>
      </c>
      <c r="Y857" s="16">
        <f t="shared" si="383"/>
        <v>1.4622841441190901E-4</v>
      </c>
      <c r="Z857" s="16">
        <f t="shared" si="373"/>
        <v>2.7875044702221241</v>
      </c>
      <c r="AA857" s="16">
        <f t="shared" si="374"/>
        <v>3.4226731599504667</v>
      </c>
      <c r="AB857" s="16"/>
      <c r="AC857" s="16">
        <f t="shared" si="397"/>
        <v>5.3121135142663212E-4</v>
      </c>
      <c r="AD857" s="16">
        <f t="shared" si="398"/>
        <v>1.4622841441190901E-4</v>
      </c>
      <c r="AE857" s="16">
        <f t="shared" si="377"/>
        <v>2.206239482485275E-4</v>
      </c>
      <c r="AF857" s="16"/>
      <c r="AG857" s="16">
        <f t="shared" si="392"/>
        <v>-0.88037990616198214</v>
      </c>
      <c r="AH857" s="16">
        <f t="shared" si="393"/>
        <v>2.6302885408714491</v>
      </c>
      <c r="AI857" s="16">
        <f t="shared" si="378"/>
        <v>-0.749908634709467</v>
      </c>
      <c r="AJ857" s="16"/>
      <c r="AK857" s="16">
        <f t="shared" si="394"/>
        <v>-4.4018995308099109</v>
      </c>
      <c r="AL857" s="16">
        <f t="shared" si="395"/>
        <v>13.151442704357246</v>
      </c>
      <c r="AM857" s="16">
        <f t="shared" si="379"/>
        <v>-7.7495431735473348</v>
      </c>
      <c r="AN857" s="16"/>
      <c r="AO857" s="16">
        <f t="shared" si="399"/>
        <v>-1.1505311082136394E-2</v>
      </c>
      <c r="AP857" s="16">
        <f t="shared" si="384"/>
        <v>2.7301804884642409</v>
      </c>
      <c r="AQ857" s="16">
        <f t="shared" si="385"/>
        <v>1.004367720002066</v>
      </c>
      <c r="AR857" s="16"/>
      <c r="AS857" s="16">
        <f t="shared" si="400"/>
        <v>-5.8191940026066591E-2</v>
      </c>
      <c r="AT857" s="36">
        <f t="shared" si="386"/>
        <v>7.433323960642471</v>
      </c>
      <c r="AU857" s="16">
        <f t="shared" si="387"/>
        <v>2.0059731288970499</v>
      </c>
      <c r="AW857" s="16">
        <f t="shared" si="396"/>
        <v>-1.4009383368750771E-3</v>
      </c>
      <c r="AX857" s="16">
        <f t="shared" si="388"/>
        <v>1.5551302948196757</v>
      </c>
      <c r="AY857" s="16">
        <f t="shared" si="389"/>
        <v>0.44155933300175781</v>
      </c>
    </row>
    <row r="858" spans="1:51" x14ac:dyDescent="0.2">
      <c r="A858" s="28">
        <v>856</v>
      </c>
      <c r="B858">
        <v>14115.42</v>
      </c>
      <c r="C858">
        <v>4655.6499999999996</v>
      </c>
      <c r="D858" s="29">
        <v>0.86499999999999999</v>
      </c>
      <c r="E858" s="16">
        <f t="shared" si="375"/>
        <v>1.6634615384615383E-4</v>
      </c>
      <c r="F858" s="16"/>
      <c r="G858" s="16">
        <f t="shared" si="380"/>
        <v>-5.6188086378615989E-3</v>
      </c>
      <c r="H858" s="16">
        <f t="shared" si="380"/>
        <v>9.4381759364456572E-3</v>
      </c>
      <c r="I858" s="16"/>
      <c r="J858" s="16">
        <v>-5.6188086378615989E-3</v>
      </c>
      <c r="K858" s="16">
        <v>2.2221797155167901E-2</v>
      </c>
      <c r="L858" s="16">
        <f t="shared" si="376"/>
        <v>1.4177076094567616E-3</v>
      </c>
      <c r="M858" s="16">
        <f t="shared" si="381"/>
        <v>-7.0365162473183607E-3</v>
      </c>
      <c r="N858" s="16"/>
      <c r="O858" s="16">
        <v>9.4381759364456572E-3</v>
      </c>
      <c r="P858" s="16">
        <v>8.8816813978714829E-3</v>
      </c>
      <c r="Q858" s="16">
        <f t="shared" si="382"/>
        <v>2.1316097566807198E-3</v>
      </c>
      <c r="R858" s="16">
        <f t="shared" si="390"/>
        <v>7.3065661797649378E-3</v>
      </c>
      <c r="X858" s="16">
        <f t="shared" si="391"/>
        <v>4.8486917469211079E-4</v>
      </c>
      <c r="Y858" s="16">
        <f t="shared" si="383"/>
        <v>1.4496021613676747E-4</v>
      </c>
      <c r="Z858" s="16">
        <f t="shared" si="373"/>
        <v>2.8458195402998721</v>
      </c>
      <c r="AA858" s="16">
        <f t="shared" si="374"/>
        <v>3.3164472138509473</v>
      </c>
      <c r="AB858" s="16"/>
      <c r="AC858" s="16">
        <f t="shared" si="397"/>
        <v>4.8486917469211079E-4</v>
      </c>
      <c r="AD858" s="16">
        <f t="shared" si="398"/>
        <v>1.4496021613676747E-4</v>
      </c>
      <c r="AE858" s="16">
        <f t="shared" si="377"/>
        <v>2.0986489333769159E-4</v>
      </c>
      <c r="AF858" s="16"/>
      <c r="AG858" s="16">
        <f t="shared" si="392"/>
        <v>6.6008276015874529E-2</v>
      </c>
      <c r="AH858" s="16">
        <f t="shared" si="393"/>
        <v>0.57835375465151762</v>
      </c>
      <c r="AI858" s="16">
        <f t="shared" si="378"/>
        <v>0.35563796933260783</v>
      </c>
      <c r="AJ858" s="16"/>
      <c r="AK858" s="16">
        <f t="shared" si="394"/>
        <v>0.33004138007937261</v>
      </c>
      <c r="AL858" s="16">
        <f t="shared" si="395"/>
        <v>2.8917687732575881</v>
      </c>
      <c r="AM858" s="16">
        <f t="shared" si="379"/>
        <v>-2.2218101533369605</v>
      </c>
      <c r="AN858" s="16"/>
      <c r="AO858" s="16">
        <f t="shared" si="399"/>
        <v>2.9647067816584459E-2</v>
      </c>
      <c r="AP858" s="16">
        <f t="shared" si="384"/>
        <v>2.8111223345572562</v>
      </c>
      <c r="AQ858" s="16">
        <f t="shared" si="385"/>
        <v>1.033583810919535</v>
      </c>
      <c r="AR858" s="16"/>
      <c r="AS858" s="16">
        <f t="shared" si="400"/>
        <v>0.14756995446753768</v>
      </c>
      <c r="AT858" s="36">
        <f t="shared" si="386"/>
        <v>8.5302592390569369</v>
      </c>
      <c r="AU858" s="16">
        <f t="shared" si="387"/>
        <v>2.143619752490419</v>
      </c>
      <c r="AW858" s="16">
        <f t="shared" si="396"/>
        <v>3.297396436044482E-3</v>
      </c>
      <c r="AX858" s="16">
        <f t="shared" si="388"/>
        <v>1.5602581759113989</v>
      </c>
      <c r="AY858" s="16">
        <f t="shared" si="389"/>
        <v>0.44485130494736685</v>
      </c>
    </row>
    <row r="859" spans="1:51" x14ac:dyDescent="0.2">
      <c r="A859" s="28">
        <v>857</v>
      </c>
      <c r="B859">
        <v>14429.09</v>
      </c>
      <c r="C859">
        <v>4697</v>
      </c>
      <c r="D859" s="29">
        <v>0.86499999999999999</v>
      </c>
      <c r="E859" s="16">
        <f t="shared" si="375"/>
        <v>1.6634615384615383E-4</v>
      </c>
      <c r="F859" s="16"/>
      <c r="G859" s="16">
        <f t="shared" si="380"/>
        <v>2.2221797155167901E-2</v>
      </c>
      <c r="H859" s="16">
        <f t="shared" si="380"/>
        <v>8.8816813978714829E-3</v>
      </c>
      <c r="I859" s="16"/>
      <c r="J859" s="16">
        <v>2.2221797155167901E-2</v>
      </c>
      <c r="K859" s="16">
        <v>-1.4826991861579663E-2</v>
      </c>
      <c r="L859" s="16">
        <f t="shared" si="376"/>
        <v>1.647821310550692E-3</v>
      </c>
      <c r="M859" s="16">
        <f t="shared" si="381"/>
        <v>2.0573975844617207E-2</v>
      </c>
      <c r="N859" s="16"/>
      <c r="O859" s="16">
        <v>8.8816813978714829E-3</v>
      </c>
      <c r="P859" s="16">
        <v>-2.4398552267404804E-3</v>
      </c>
      <c r="Q859" s="16">
        <f t="shared" si="382"/>
        <v>1.1765760636208715E-3</v>
      </c>
      <c r="R859" s="16">
        <f t="shared" si="390"/>
        <v>7.7051053342506119E-3</v>
      </c>
      <c r="X859" s="16">
        <f t="shared" si="391"/>
        <v>4.450245152590947E-4</v>
      </c>
      <c r="Y859" s="16">
        <f t="shared" si="383"/>
        <v>1.5123505455289838E-4</v>
      </c>
      <c r="Z859" s="16">
        <f t="shared" si="373"/>
        <v>2.4641732240629324</v>
      </c>
      <c r="AA859" s="16">
        <f t="shared" si="374"/>
        <v>3.2831197171805111</v>
      </c>
      <c r="AB859" s="16"/>
      <c r="AC859" s="16">
        <f t="shared" si="397"/>
        <v>4.450245152590947E-4</v>
      </c>
      <c r="AD859" s="16">
        <f t="shared" si="398"/>
        <v>1.5123505455289838E-4</v>
      </c>
      <c r="AE859" s="16">
        <f t="shared" si="377"/>
        <v>2.0536257209044311E-4</v>
      </c>
      <c r="AF859" s="16"/>
      <c r="AG859" s="16">
        <f t="shared" si="392"/>
        <v>-0.21996385337739038</v>
      </c>
      <c r="AH859" s="16">
        <f t="shared" si="393"/>
        <v>0.97328267511768662</v>
      </c>
      <c r="AI859" s="16">
        <f t="shared" si="378"/>
        <v>0.24668117825970381</v>
      </c>
      <c r="AJ859" s="16"/>
      <c r="AK859" s="16">
        <f t="shared" si="394"/>
        <v>-1.099819266886952</v>
      </c>
      <c r="AL859" s="16">
        <f t="shared" si="395"/>
        <v>4.8664133755884329</v>
      </c>
      <c r="AM859" s="16">
        <f t="shared" si="379"/>
        <v>-2.7665941087014811</v>
      </c>
      <c r="AN859" s="16"/>
      <c r="AO859" s="16">
        <f t="shared" si="399"/>
        <v>6.6627353126247459E-3</v>
      </c>
      <c r="AP859" s="16">
        <f t="shared" si="384"/>
        <v>2.8298520986038191</v>
      </c>
      <c r="AQ859" s="16">
        <f t="shared" si="385"/>
        <v>1.0402244483119931</v>
      </c>
      <c r="AR859" s="16"/>
      <c r="AS859" s="16">
        <f t="shared" si="400"/>
        <v>3.2648291947739112E-2</v>
      </c>
      <c r="AT859" s="36">
        <f t="shared" si="386"/>
        <v>8.808757633083566</v>
      </c>
      <c r="AU859" s="16">
        <f t="shared" si="387"/>
        <v>2.1757464121929666</v>
      </c>
      <c r="AW859" s="16">
        <f t="shared" si="396"/>
        <v>1.1577442038122278E-3</v>
      </c>
      <c r="AX859" s="16">
        <f t="shared" si="388"/>
        <v>1.5620645557710109</v>
      </c>
      <c r="AY859" s="16">
        <f t="shared" si="389"/>
        <v>0.44600837948217875</v>
      </c>
    </row>
    <row r="860" spans="1:51" x14ac:dyDescent="0.2">
      <c r="A860" s="28">
        <v>858</v>
      </c>
      <c r="B860">
        <v>14215.15</v>
      </c>
      <c r="C860">
        <v>4685.54</v>
      </c>
      <c r="D860" s="29">
        <v>1.05</v>
      </c>
      <c r="E860" s="16">
        <f t="shared" si="375"/>
        <v>2.0192307692307694E-4</v>
      </c>
      <c r="F860" s="16"/>
      <c r="G860" s="16">
        <f t="shared" si="380"/>
        <v>-1.4826991861579663E-2</v>
      </c>
      <c r="H860" s="16">
        <f t="shared" si="380"/>
        <v>-2.4398552267404804E-3</v>
      </c>
      <c r="I860" s="16"/>
      <c r="J860" s="16">
        <v>-1.4826991861579663E-2</v>
      </c>
      <c r="K860" s="16">
        <v>1.2578129671512513E-2</v>
      </c>
      <c r="L860" s="16">
        <f t="shared" si="376"/>
        <v>1.2266471339341203E-3</v>
      </c>
      <c r="M860" s="16">
        <f t="shared" si="381"/>
        <v>-1.6053638995513785E-2</v>
      </c>
      <c r="N860" s="16"/>
      <c r="O860" s="16">
        <v>-2.4398552267404804E-3</v>
      </c>
      <c r="P860" s="16">
        <v>1.0444900694476966E-2</v>
      </c>
      <c r="Q860" s="16">
        <f t="shared" si="382"/>
        <v>1.2196695027797597E-3</v>
      </c>
      <c r="R860" s="16">
        <f t="shared" si="390"/>
        <v>-3.6595247295202402E-3</v>
      </c>
      <c r="X860" s="16">
        <f t="shared" si="391"/>
        <v>4.762671420892689E-4</v>
      </c>
      <c r="Y860" s="16">
        <f t="shared" si="383"/>
        <v>1.57170859983871E-4</v>
      </c>
      <c r="Z860" s="16">
        <f t="shared" si="373"/>
        <v>2.6352655546910224</v>
      </c>
      <c r="AA860" s="16">
        <f t="shared" si="374"/>
        <v>3.4175462960030099</v>
      </c>
      <c r="AB860" s="16"/>
      <c r="AC860" s="16">
        <f t="shared" si="397"/>
        <v>4.762671420892689E-4</v>
      </c>
      <c r="AD860" s="16">
        <f t="shared" si="398"/>
        <v>1.57170859983871E-4</v>
      </c>
      <c r="AE860" s="16">
        <f t="shared" si="377"/>
        <v>2.1657803966797321E-4</v>
      </c>
      <c r="AF860" s="16"/>
      <c r="AG860" s="16">
        <f t="shared" si="392"/>
        <v>-0.6047563609546458</v>
      </c>
      <c r="AH860" s="16">
        <f t="shared" si="393"/>
        <v>2.100751232655603</v>
      </c>
      <c r="AI860" s="16">
        <f t="shared" si="378"/>
        <v>-0.49599487170095724</v>
      </c>
      <c r="AJ860" s="16"/>
      <c r="AK860" s="16">
        <f t="shared" si="394"/>
        <v>-3.023781804773229</v>
      </c>
      <c r="AL860" s="16">
        <f t="shared" si="395"/>
        <v>10.503756163278014</v>
      </c>
      <c r="AM860" s="16">
        <f t="shared" si="379"/>
        <v>-6.4799743585047853</v>
      </c>
      <c r="AN860" s="16"/>
      <c r="AO860" s="16">
        <f t="shared" si="399"/>
        <v>9.27767907116164E-4</v>
      </c>
      <c r="AP860" s="16">
        <f t="shared" si="384"/>
        <v>2.8324775445627894</v>
      </c>
      <c r="AQ860" s="16">
        <f t="shared" si="385"/>
        <v>1.0411517861084727</v>
      </c>
      <c r="AR860" s="16"/>
      <c r="AS860" s="16">
        <f t="shared" si="400"/>
        <v>3.9734549201962052E-3</v>
      </c>
      <c r="AT860" s="36">
        <f t="shared" si="386"/>
        <v>8.843758834441557</v>
      </c>
      <c r="AU860" s="16">
        <f t="shared" si="387"/>
        <v>2.1797119937904652</v>
      </c>
      <c r="AW860" s="16">
        <f t="shared" si="396"/>
        <v>4.9370874701101612E-4</v>
      </c>
      <c r="AX860" s="16">
        <f t="shared" si="388"/>
        <v>1.5628357607055907</v>
      </c>
      <c r="AY860" s="16">
        <f t="shared" si="389"/>
        <v>0.44650196639512496</v>
      </c>
    </row>
    <row r="861" spans="1:51" x14ac:dyDescent="0.2">
      <c r="A861" s="28">
        <v>859</v>
      </c>
      <c r="B861">
        <v>14393.95</v>
      </c>
      <c r="C861">
        <v>4734.4799999999996</v>
      </c>
      <c r="D861" s="29">
        <v>1.32</v>
      </c>
      <c r="E861" s="16">
        <f t="shared" si="375"/>
        <v>2.5384615384615387E-4</v>
      </c>
      <c r="F861" s="16"/>
      <c r="G861" s="16">
        <f t="shared" si="380"/>
        <v>1.2578129671512513E-2</v>
      </c>
      <c r="H861" s="16">
        <f t="shared" si="380"/>
        <v>1.0444900694476966E-2</v>
      </c>
      <c r="I861" s="16"/>
      <c r="J861" s="16">
        <v>1.2578129671512513E-2</v>
      </c>
      <c r="K861" s="16">
        <v>-6.1157639147003187E-3</v>
      </c>
      <c r="L861" s="16">
        <f t="shared" si="376"/>
        <v>1.787123199892302E-3</v>
      </c>
      <c r="M861" s="16">
        <f t="shared" si="381"/>
        <v>1.079100647162021E-2</v>
      </c>
      <c r="N861" s="16"/>
      <c r="O861" s="16">
        <v>1.0444900694476966E-2</v>
      </c>
      <c r="P861" s="16">
        <v>-5.7471992700358077E-3</v>
      </c>
      <c r="Q861" s="16">
        <f t="shared" si="382"/>
        <v>2.0963788249734275E-3</v>
      </c>
      <c r="R861" s="16">
        <f t="shared" si="390"/>
        <v>8.348521869503538E-3</v>
      </c>
      <c r="X861" s="16">
        <f t="shared" si="391"/>
        <v>4.7321704546055118E-4</v>
      </c>
      <c r="Y861" s="16">
        <f t="shared" si="383"/>
        <v>1.5111948022369844E-4</v>
      </c>
      <c r="Z861" s="16">
        <f t="shared" si="373"/>
        <v>2.7860032932072611</v>
      </c>
      <c r="AA861" s="16">
        <f t="shared" si="374"/>
        <v>3.2491763475396973</v>
      </c>
      <c r="AB861" s="16"/>
      <c r="AC861" s="16">
        <f t="shared" si="397"/>
        <v>4.7321704546055118E-4</v>
      </c>
      <c r="AD861" s="16">
        <f t="shared" si="398"/>
        <v>1.5111948022369844E-4</v>
      </c>
      <c r="AE861" s="16">
        <f t="shared" si="377"/>
        <v>2.1168666891091095E-4</v>
      </c>
      <c r="AF861" s="16"/>
      <c r="AG861" s="16">
        <f t="shared" si="392"/>
        <v>-6.6550178665364347E-4</v>
      </c>
      <c r="AH861" s="16">
        <f t="shared" si="393"/>
        <v>0.53078492580468606</v>
      </c>
      <c r="AI861" s="16">
        <f t="shared" si="378"/>
        <v>0.46988057598196764</v>
      </c>
      <c r="AJ861" s="16"/>
      <c r="AK861" s="16">
        <f t="shared" si="394"/>
        <v>-3.3275089332682173E-3</v>
      </c>
      <c r="AL861" s="16">
        <f t="shared" si="395"/>
        <v>2.6539246290234302</v>
      </c>
      <c r="AM861" s="16">
        <f t="shared" si="379"/>
        <v>-1.6505971200901619</v>
      </c>
      <c r="AN861" s="16"/>
      <c r="AO861" s="16">
        <f t="shared" si="399"/>
        <v>1.4235281270496364E-2</v>
      </c>
      <c r="AP861" s="16">
        <f t="shared" si="384"/>
        <v>2.8727986591020058</v>
      </c>
      <c r="AQ861" s="16">
        <f t="shared" si="385"/>
        <v>1.0552866971731554</v>
      </c>
      <c r="AR861" s="16"/>
      <c r="AS861" s="16">
        <f t="shared" si="400"/>
        <v>7.0368714044789504E-2</v>
      </c>
      <c r="AT861" s="36">
        <f t="shared" si="386"/>
        <v>9.466082770943455</v>
      </c>
      <c r="AU861" s="16">
        <f t="shared" si="387"/>
        <v>2.2477151754711215</v>
      </c>
      <c r="AW861" s="16">
        <f t="shared" si="396"/>
        <v>2.3690279132355823E-3</v>
      </c>
      <c r="AX861" s="16">
        <f t="shared" si="388"/>
        <v>1.5665381622465051</v>
      </c>
      <c r="AY861" s="16">
        <f t="shared" si="389"/>
        <v>0.44886819258576727</v>
      </c>
    </row>
    <row r="862" spans="1:51" x14ac:dyDescent="0.2">
      <c r="A862" s="28">
        <v>860</v>
      </c>
      <c r="B862">
        <v>14305.92</v>
      </c>
      <c r="C862">
        <v>4707.2700000000004</v>
      </c>
      <c r="D862" s="29">
        <v>1.29</v>
      </c>
      <c r="E862" s="16">
        <f t="shared" si="375"/>
        <v>2.4807692307692307E-4</v>
      </c>
      <c r="F862" s="16"/>
      <c r="G862" s="16">
        <f t="shared" si="380"/>
        <v>-6.1157639147003187E-3</v>
      </c>
      <c r="H862" s="16">
        <f t="shared" si="380"/>
        <v>-5.7471992700358077E-3</v>
      </c>
      <c r="I862" s="16"/>
      <c r="J862" s="16">
        <v>-6.1157639147003187E-3</v>
      </c>
      <c r="K862" s="16">
        <v>-8.6901087102402158E-3</v>
      </c>
      <c r="L862" s="16">
        <f t="shared" si="376"/>
        <v>1.3725370525008165E-3</v>
      </c>
      <c r="M862" s="16">
        <f t="shared" si="381"/>
        <v>-7.488300967201135E-3</v>
      </c>
      <c r="N862" s="16"/>
      <c r="O862" s="16">
        <v>-5.7471992700358077E-3</v>
      </c>
      <c r="P862" s="16">
        <v>-3.751643734054083E-3</v>
      </c>
      <c r="Q862" s="16">
        <f t="shared" si="382"/>
        <v>1.0986180081453884E-3</v>
      </c>
      <c r="R862" s="16">
        <f t="shared" si="390"/>
        <v>-6.8458172781811957E-3</v>
      </c>
      <c r="X862" s="16">
        <f t="shared" si="391"/>
        <v>4.4703388511941879E-4</v>
      </c>
      <c r="Y862" s="16">
        <f t="shared" si="383"/>
        <v>1.5942016541814231E-4</v>
      </c>
      <c r="Z862" s="16">
        <f t="shared" si="373"/>
        <v>2.8747809778240256</v>
      </c>
      <c r="AA862" s="16">
        <f t="shared" si="374"/>
        <v>3.306058644086999</v>
      </c>
      <c r="AB862" s="16"/>
      <c r="AC862" s="16">
        <f t="shared" si="397"/>
        <v>4.4703388511941879E-4</v>
      </c>
      <c r="AD862" s="16">
        <f t="shared" si="398"/>
        <v>1.5942016541814231E-4</v>
      </c>
      <c r="AE862" s="16">
        <f t="shared" si="377"/>
        <v>2.1132211233139306E-4</v>
      </c>
      <c r="AF862" s="16"/>
      <c r="AG862" s="16">
        <f t="shared" si="392"/>
        <v>-0.8215788950648234</v>
      </c>
      <c r="AH862" s="16">
        <f t="shared" si="393"/>
        <v>2.3603154235548702</v>
      </c>
      <c r="AI862" s="16">
        <f t="shared" si="378"/>
        <v>-0.53873652849004694</v>
      </c>
      <c r="AJ862" s="16"/>
      <c r="AK862" s="16">
        <f t="shared" si="394"/>
        <v>-4.1078944753241169</v>
      </c>
      <c r="AL862" s="16">
        <f t="shared" si="395"/>
        <v>11.80157711777435</v>
      </c>
      <c r="AM862" s="16">
        <f t="shared" si="379"/>
        <v>-6.6936826424502334</v>
      </c>
      <c r="AN862" s="16"/>
      <c r="AO862" s="16">
        <f t="shared" si="399"/>
        <v>-2.927179309338679E-3</v>
      </c>
      <c r="AP862" s="16">
        <f t="shared" si="384"/>
        <v>2.8643894623071864</v>
      </c>
      <c r="AQ862" s="16">
        <f t="shared" si="385"/>
        <v>1.0523552252956712</v>
      </c>
      <c r="AR862" s="16"/>
      <c r="AS862" s="16">
        <f t="shared" si="400"/>
        <v>-1.565128116207801E-2</v>
      </c>
      <c r="AT862" s="36">
        <f t="shared" si="386"/>
        <v>9.3179264479919155</v>
      </c>
      <c r="AU862" s="16">
        <f t="shared" si="387"/>
        <v>2.2319401198231947</v>
      </c>
      <c r="AW862" s="16">
        <f t="shared" si="396"/>
        <v>-1.0591831656325827E-3</v>
      </c>
      <c r="AX862" s="16">
        <f t="shared" si="388"/>
        <v>1.5648789113967325</v>
      </c>
      <c r="AY862" s="16">
        <f t="shared" si="389"/>
        <v>0.44780844808924236</v>
      </c>
    </row>
    <row r="863" spans="1:51" x14ac:dyDescent="0.2">
      <c r="A863" s="28">
        <v>861</v>
      </c>
      <c r="B863">
        <v>14181.6</v>
      </c>
      <c r="C863">
        <v>4689.6099999999997</v>
      </c>
      <c r="D863" s="29">
        <v>1.19</v>
      </c>
      <c r="E863" s="16">
        <f t="shared" si="375"/>
        <v>2.2884615384615383E-4</v>
      </c>
      <c r="F863" s="16"/>
      <c r="G863" s="16">
        <f t="shared" si="380"/>
        <v>-8.6901087102402158E-3</v>
      </c>
      <c r="H863" s="16">
        <f t="shared" si="380"/>
        <v>-3.751643734054083E-3</v>
      </c>
      <c r="I863" s="16"/>
      <c r="J863" s="16">
        <v>-8.6901087102402158E-3</v>
      </c>
      <c r="K863" s="16">
        <v>-5.549444350426468E-4</v>
      </c>
      <c r="L863" s="16">
        <f t="shared" si="376"/>
        <v>1.6553392766141392E-3</v>
      </c>
      <c r="M863" s="16">
        <f t="shared" si="381"/>
        <v>-1.0345447986854356E-2</v>
      </c>
      <c r="N863" s="16"/>
      <c r="O863" s="16">
        <v>-3.751643734054083E-3</v>
      </c>
      <c r="P863" s="16">
        <v>-7.6765445314146087E-5</v>
      </c>
      <c r="Q863" s="16">
        <f t="shared" si="382"/>
        <v>2.3524906453561215E-3</v>
      </c>
      <c r="R863" s="16">
        <f t="shared" si="390"/>
        <v>-6.1041343794102044E-3</v>
      </c>
      <c r="X863" s="16">
        <f t="shared" si="391"/>
        <v>4.1609678590772287E-4</v>
      </c>
      <c r="Y863" s="16">
        <f t="shared" si="383"/>
        <v>1.6032551085417879E-4</v>
      </c>
      <c r="Z863" s="16">
        <f t="shared" si="373"/>
        <v>2.8447479456274078</v>
      </c>
      <c r="AA863" s="16">
        <f t="shared" si="374"/>
        <v>3.3340111308315672</v>
      </c>
      <c r="AB863" s="16"/>
      <c r="AC863" s="16">
        <f t="shared" si="397"/>
        <v>4.1609678590772287E-4</v>
      </c>
      <c r="AD863" s="16">
        <f t="shared" si="398"/>
        <v>1.6032551085417879E-4</v>
      </c>
      <c r="AE863" s="16">
        <f t="shared" si="377"/>
        <v>2.0445681460361579E-4</v>
      </c>
      <c r="AF863" s="16"/>
      <c r="AG863" s="16">
        <f t="shared" si="392"/>
        <v>-0.6751716002918362</v>
      </c>
      <c r="AH863" s="16">
        <f t="shared" si="393"/>
        <v>2.0881838901732404</v>
      </c>
      <c r="AI863" s="16">
        <f t="shared" si="378"/>
        <v>-0.41301228988140415</v>
      </c>
      <c r="AJ863" s="16"/>
      <c r="AK863" s="16">
        <f t="shared" si="394"/>
        <v>-3.3758580014591812</v>
      </c>
      <c r="AL863" s="16">
        <f t="shared" si="395"/>
        <v>10.440919450866202</v>
      </c>
      <c r="AM863" s="16">
        <f t="shared" si="379"/>
        <v>-6.065061449407021</v>
      </c>
      <c r="AN863" s="16"/>
      <c r="AO863" s="16">
        <f t="shared" si="399"/>
        <v>-1.8491007573554371E-3</v>
      </c>
      <c r="AP863" s="16">
        <f t="shared" si="384"/>
        <v>2.859092917583073</v>
      </c>
      <c r="AQ863" s="16">
        <f t="shared" si="385"/>
        <v>1.0505044128411178</v>
      </c>
      <c r="AR863" s="16"/>
      <c r="AS863" s="16">
        <f t="shared" si="400"/>
        <v>-1.0237811479084872E-2</v>
      </c>
      <c r="AT863" s="36">
        <f t="shared" si="386"/>
        <v>9.2225312736413958</v>
      </c>
      <c r="AU863" s="16">
        <f t="shared" si="387"/>
        <v>2.2216495414985444</v>
      </c>
      <c r="AW863" s="16">
        <f t="shared" si="396"/>
        <v>-3.058878415152349E-4</v>
      </c>
      <c r="AX863" s="16">
        <f t="shared" si="388"/>
        <v>1.5644002339642926</v>
      </c>
      <c r="AY863" s="16">
        <f t="shared" si="389"/>
        <v>0.44750251345449882</v>
      </c>
    </row>
    <row r="864" spans="1:51" x14ac:dyDescent="0.2">
      <c r="A864" s="28">
        <v>862</v>
      </c>
      <c r="B864">
        <v>14173.73</v>
      </c>
      <c r="C864">
        <v>4689.25</v>
      </c>
      <c r="D864" s="29">
        <v>1.35</v>
      </c>
      <c r="E864" s="16">
        <f t="shared" si="375"/>
        <v>2.5961538461538467E-4</v>
      </c>
      <c r="F864" s="16"/>
      <c r="G864" s="16">
        <f t="shared" si="380"/>
        <v>-5.549444350426468E-4</v>
      </c>
      <c r="H864" s="16">
        <f t="shared" si="380"/>
        <v>-7.6765445314146087E-5</v>
      </c>
      <c r="I864" s="16"/>
      <c r="J864" s="16">
        <v>-5.549444350426468E-4</v>
      </c>
      <c r="K864" s="16">
        <v>1.8684566447928663E-2</v>
      </c>
      <c r="L864" s="16">
        <f t="shared" si="376"/>
        <v>1.6942841026588418E-3</v>
      </c>
      <c r="M864" s="16">
        <f t="shared" si="381"/>
        <v>-2.2492285377014886E-3</v>
      </c>
      <c r="N864" s="16"/>
      <c r="O864" s="16">
        <v>-7.6765445314146087E-5</v>
      </c>
      <c r="P864" s="16">
        <v>1.3238790851415456E-2</v>
      </c>
      <c r="Q864" s="16">
        <f t="shared" si="382"/>
        <v>2.1979601960576524E-3</v>
      </c>
      <c r="R864" s="16">
        <f t="shared" si="390"/>
        <v>-2.2747256413717986E-3</v>
      </c>
      <c r="X864" s="16">
        <f t="shared" si="391"/>
        <v>4.0011109075340656E-4</v>
      </c>
      <c r="Y864" s="16">
        <f t="shared" si="383"/>
        <v>1.5881684409336592E-4</v>
      </c>
      <c r="Z864" s="16">
        <f t="shared" si="373"/>
        <v>2.9866235975905076</v>
      </c>
      <c r="AA864" s="16">
        <f t="shared" si="374"/>
        <v>3.4386505483548944</v>
      </c>
      <c r="AB864" s="16"/>
      <c r="AC864" s="16">
        <f t="shared" si="397"/>
        <v>4.0011109075340656E-4</v>
      </c>
      <c r="AD864" s="16">
        <f t="shared" si="398"/>
        <v>1.5881684409336592E-4</v>
      </c>
      <c r="AE864" s="16">
        <f t="shared" si="377"/>
        <v>1.9954537638214854E-4</v>
      </c>
      <c r="AF864" s="16"/>
      <c r="AG864" s="16">
        <f t="shared" si="392"/>
        <v>-0.53672232444070367</v>
      </c>
      <c r="AH864" s="16">
        <f t="shared" si="393"/>
        <v>1.7655971998762863</v>
      </c>
      <c r="AI864" s="16">
        <f t="shared" si="378"/>
        <v>-0.22887487543558249</v>
      </c>
      <c r="AJ864" s="16"/>
      <c r="AK864" s="16">
        <f t="shared" si="394"/>
        <v>-2.6836116222035185</v>
      </c>
      <c r="AL864" s="16">
        <f t="shared" si="395"/>
        <v>8.8279859993814309</v>
      </c>
      <c r="AM864" s="16">
        <f t="shared" si="379"/>
        <v>-5.1443743771779129</v>
      </c>
      <c r="AN864" s="16"/>
      <c r="AO864" s="16">
        <f t="shared" si="399"/>
        <v>1.1986608202326597E-4</v>
      </c>
      <c r="AP864" s="16">
        <f t="shared" si="384"/>
        <v>2.8594356258492439</v>
      </c>
      <c r="AQ864" s="16">
        <f t="shared" si="385"/>
        <v>1.0506242717397762</v>
      </c>
      <c r="AR864" s="16"/>
      <c r="AS864" s="16">
        <f t="shared" si="400"/>
        <v>-3.160542052682853E-4</v>
      </c>
      <c r="AT864" s="36">
        <f t="shared" si="386"/>
        <v>9.2196164538491434</v>
      </c>
      <c r="AU864" s="16">
        <f t="shared" si="387"/>
        <v>2.2213334373376199</v>
      </c>
      <c r="AW864" s="16">
        <f t="shared" si="396"/>
        <v>2.1874553160648101E-4</v>
      </c>
      <c r="AX864" s="16">
        <f t="shared" si="388"/>
        <v>1.5647424395251164</v>
      </c>
      <c r="AY864" s="16">
        <f t="shared" si="389"/>
        <v>0.44772123506478989</v>
      </c>
    </row>
    <row r="865" spans="1:51" x14ac:dyDescent="0.2">
      <c r="A865" s="28">
        <v>863</v>
      </c>
      <c r="B865">
        <v>14438.56</v>
      </c>
      <c r="C865">
        <v>4751.33</v>
      </c>
      <c r="D865" s="29">
        <v>1.4</v>
      </c>
      <c r="E865" s="16">
        <f t="shared" si="375"/>
        <v>2.6923076923076922E-4</v>
      </c>
      <c r="F865" s="16"/>
      <c r="G865" s="16">
        <f t="shared" si="380"/>
        <v>1.8684566447928663E-2</v>
      </c>
      <c r="H865" s="16">
        <f t="shared" si="380"/>
        <v>1.3238790851415456E-2</v>
      </c>
      <c r="I865" s="16"/>
      <c r="J865" s="16">
        <v>1.8684566447928663E-2</v>
      </c>
      <c r="K865" s="16">
        <v>-1.542466838798323E-2</v>
      </c>
      <c r="L865" s="16">
        <f t="shared" si="376"/>
        <v>1.5712149014813035E-3</v>
      </c>
      <c r="M865" s="16">
        <f t="shared" si="381"/>
        <v>1.7113351546447358E-2</v>
      </c>
      <c r="N865" s="16"/>
      <c r="O865" s="16">
        <v>1.3238790851415456E-2</v>
      </c>
      <c r="P865" s="16">
        <v>4.5818749697454052E-3</v>
      </c>
      <c r="Q865" s="16">
        <f t="shared" si="382"/>
        <v>1.9133875129943372E-3</v>
      </c>
      <c r="R865" s="16">
        <f t="shared" si="390"/>
        <v>1.1325403338421119E-2</v>
      </c>
      <c r="X865" s="16">
        <f t="shared" si="391"/>
        <v>3.7027136173956341E-4</v>
      </c>
      <c r="Y865" s="16">
        <f t="shared" si="383"/>
        <v>1.5046526445006026E-4</v>
      </c>
      <c r="Z865" s="16">
        <f t="shared" si="373"/>
        <v>2.6362227708318429</v>
      </c>
      <c r="AA865" s="16">
        <f t="shared" si="374"/>
        <v>3.0557234705017224</v>
      </c>
      <c r="AB865" s="16"/>
      <c r="AC865" s="16">
        <f t="shared" si="397"/>
        <v>3.7027136173956341E-4</v>
      </c>
      <c r="AD865" s="16">
        <f t="shared" si="398"/>
        <v>1.5046526445006026E-4</v>
      </c>
      <c r="AE865" s="16">
        <f t="shared" si="377"/>
        <v>1.8684491437593486E-4</v>
      </c>
      <c r="AF865" s="16"/>
      <c r="AG865" s="16">
        <f t="shared" si="392"/>
        <v>0.18707703203669102</v>
      </c>
      <c r="AH865" s="16">
        <f t="shared" si="393"/>
        <v>0.13175170856443486</v>
      </c>
      <c r="AI865" s="16">
        <f t="shared" si="378"/>
        <v>0.68117125939887413</v>
      </c>
      <c r="AJ865" s="16"/>
      <c r="AK865" s="16">
        <f t="shared" si="394"/>
        <v>0.93538516018345508</v>
      </c>
      <c r="AL865" s="16">
        <f t="shared" si="395"/>
        <v>0.65875854282217428</v>
      </c>
      <c r="AM865" s="16">
        <f t="shared" si="379"/>
        <v>-0.59414370300562935</v>
      </c>
      <c r="AN865" s="16"/>
      <c r="AO865" s="16">
        <f t="shared" si="399"/>
        <v>1.3286528683092864E-2</v>
      </c>
      <c r="AP865" s="16">
        <f t="shared" si="384"/>
        <v>2.8974275993095473</v>
      </c>
      <c r="AQ865" s="16">
        <f t="shared" si="385"/>
        <v>1.0638233086234818</v>
      </c>
      <c r="AR865" s="16"/>
      <c r="AS865" s="16">
        <f t="shared" si="400"/>
        <v>6.5394181877002772E-2</v>
      </c>
      <c r="AT865" s="36">
        <f t="shared" si="386"/>
        <v>9.8225257290683619</v>
      </c>
      <c r="AU865" s="16">
        <f t="shared" si="387"/>
        <v>2.2846782918482527</v>
      </c>
      <c r="AW865" s="16">
        <f t="shared" si="396"/>
        <v>2.7672325013185471E-3</v>
      </c>
      <c r="AX865" s="16">
        <f t="shared" si="388"/>
        <v>1.569072445659963</v>
      </c>
      <c r="AY865" s="16">
        <f t="shared" si="389"/>
        <v>0.45048464582705389</v>
      </c>
    </row>
    <row r="866" spans="1:51" x14ac:dyDescent="0.2">
      <c r="A866" s="28">
        <v>864</v>
      </c>
      <c r="B866">
        <v>14215.85</v>
      </c>
      <c r="C866">
        <v>4773.1000000000004</v>
      </c>
      <c r="D866" s="29">
        <v>1.33</v>
      </c>
      <c r="E866" s="16">
        <f t="shared" si="375"/>
        <v>2.557692307692308E-4</v>
      </c>
      <c r="F866" s="16"/>
      <c r="G866" s="16">
        <f t="shared" si="380"/>
        <v>-1.542466838798323E-2</v>
      </c>
      <c r="H866" s="16">
        <f t="shared" si="380"/>
        <v>4.5818749697454052E-3</v>
      </c>
      <c r="I866" s="16"/>
      <c r="J866" s="16">
        <v>-1.542466838798323E-2</v>
      </c>
      <c r="K866" s="16">
        <v>5.0345213265474602E-3</v>
      </c>
      <c r="L866" s="16">
        <f t="shared" si="376"/>
        <v>1.2801585496590375E-3</v>
      </c>
      <c r="M866" s="16">
        <f t="shared" si="381"/>
        <v>-1.6704826937642268E-2</v>
      </c>
      <c r="N866" s="16"/>
      <c r="O866" s="16">
        <v>4.5818749697454052E-3</v>
      </c>
      <c r="P866" s="16">
        <v>3.0588087406508059E-4</v>
      </c>
      <c r="Q866" s="16">
        <f t="shared" si="382"/>
        <v>8.8226667466577272E-4</v>
      </c>
      <c r="R866" s="16">
        <f t="shared" si="390"/>
        <v>3.6996082950796327E-3</v>
      </c>
      <c r="X866" s="16">
        <f t="shared" si="391"/>
        <v>3.9499550346518641E-4</v>
      </c>
      <c r="Y866" s="16">
        <f t="shared" si="383"/>
        <v>1.7217464920082066E-4</v>
      </c>
      <c r="Z866" s="16">
        <f t="shared" si="373"/>
        <v>2.6461461125558707</v>
      </c>
      <c r="AA866" s="16">
        <f t="shared" si="374"/>
        <v>3.3748143378617792</v>
      </c>
      <c r="AB866" s="16"/>
      <c r="AC866" s="16">
        <f t="shared" si="397"/>
        <v>3.9499550346518641E-4</v>
      </c>
      <c r="AD866" s="16">
        <f t="shared" si="398"/>
        <v>1.7217464920082066E-4</v>
      </c>
      <c r="AE866" s="16">
        <f t="shared" si="377"/>
        <v>2.0643520970674626E-4</v>
      </c>
      <c r="AF866" s="16"/>
      <c r="AG866" s="16">
        <f t="shared" si="392"/>
        <v>-6.2752471544156863E-2</v>
      </c>
      <c r="AH866" s="16">
        <f t="shared" si="393"/>
        <v>0.87901862257579177</v>
      </c>
      <c r="AI866" s="16">
        <f t="shared" si="378"/>
        <v>0.18373384896836498</v>
      </c>
      <c r="AJ866" s="16"/>
      <c r="AK866" s="16">
        <f t="shared" si="394"/>
        <v>-0.31376235772078431</v>
      </c>
      <c r="AL866" s="16">
        <f t="shared" si="395"/>
        <v>4.3950931128789588</v>
      </c>
      <c r="AM866" s="16">
        <f t="shared" si="379"/>
        <v>-3.0813307551581746</v>
      </c>
      <c r="AN866" s="16"/>
      <c r="AO866" s="16">
        <f t="shared" si="399"/>
        <v>-2.0985390643356474E-3</v>
      </c>
      <c r="AP866" s="16">
        <f t="shared" si="384"/>
        <v>2.8913472343063118</v>
      </c>
      <c r="AQ866" s="16">
        <f t="shared" si="385"/>
        <v>1.0617225645406254</v>
      </c>
      <c r="AR866" s="16"/>
      <c r="AS866" s="16">
        <f t="shared" si="400"/>
        <v>-1.1569618398601315E-2</v>
      </c>
      <c r="AT866" s="36">
        <f t="shared" si="386"/>
        <v>9.7088828546725985</v>
      </c>
      <c r="AU866" s="16">
        <f t="shared" si="387"/>
        <v>2.2730412246722653</v>
      </c>
      <c r="AW866" s="16">
        <f t="shared" si="396"/>
        <v>2.6381929546243168E-3</v>
      </c>
      <c r="AX866" s="16">
        <f t="shared" si="388"/>
        <v>1.5732119615313984</v>
      </c>
      <c r="AY866" s="16">
        <f t="shared" si="389"/>
        <v>0.4531193648592225</v>
      </c>
    </row>
    <row r="867" spans="1:51" x14ac:dyDescent="0.2">
      <c r="A867" s="28">
        <v>865</v>
      </c>
      <c r="B867">
        <v>14287.42</v>
      </c>
      <c r="C867">
        <v>4774.5600000000004</v>
      </c>
      <c r="D867" s="29">
        <v>1.175</v>
      </c>
      <c r="E867" s="16">
        <f t="shared" si="375"/>
        <v>2.2596153846153846E-4</v>
      </c>
      <c r="F867" s="16"/>
      <c r="G867" s="16">
        <f t="shared" si="380"/>
        <v>5.0345213265474602E-3</v>
      </c>
      <c r="H867" s="16">
        <f t="shared" si="380"/>
        <v>3.0588087406508059E-4</v>
      </c>
      <c r="I867" s="16"/>
      <c r="J867" s="16">
        <v>5.0345213265474602E-3</v>
      </c>
      <c r="K867" s="16">
        <v>1.1941974128289139E-2</v>
      </c>
      <c r="L867" s="16">
        <f t="shared" si="376"/>
        <v>1.7961648824175473E-3</v>
      </c>
      <c r="M867" s="16">
        <f t="shared" si="381"/>
        <v>3.2383564441299129E-3</v>
      </c>
      <c r="N867" s="16"/>
      <c r="O867" s="16">
        <v>3.0588087406508059E-4</v>
      </c>
      <c r="P867" s="16">
        <v>4.7271371602827707E-3</v>
      </c>
      <c r="Q867" s="16">
        <f t="shared" si="382"/>
        <v>1.5526349388471092E-3</v>
      </c>
      <c r="R867" s="16">
        <f t="shared" si="390"/>
        <v>-1.2467540647820286E-3</v>
      </c>
      <c r="X867" s="16">
        <f t="shared" si="391"/>
        <v>4.1229632808691439E-4</v>
      </c>
      <c r="Y867" s="16">
        <f t="shared" si="383"/>
        <v>1.6214715010901318E-4</v>
      </c>
      <c r="Z867" s="16">
        <f t="shared" si="373"/>
        <v>2.9652278419934959</v>
      </c>
      <c r="AA867" s="16">
        <f t="shared" si="374"/>
        <v>3.4397714535080852</v>
      </c>
      <c r="AB867" s="16"/>
      <c r="AC867" s="16">
        <f t="shared" si="397"/>
        <v>4.1229632808691439E-4</v>
      </c>
      <c r="AD867" s="16">
        <f t="shared" si="398"/>
        <v>1.6214715010901318E-4</v>
      </c>
      <c r="AE867" s="16">
        <f t="shared" si="377"/>
        <v>2.0467391035888262E-4</v>
      </c>
      <c r="AF867" s="16"/>
      <c r="AG867" s="16">
        <f t="shared" si="392"/>
        <v>-0.57384438106721181</v>
      </c>
      <c r="AH867" s="16">
        <f t="shared" si="393"/>
        <v>1.8089333324350474</v>
      </c>
      <c r="AI867" s="16">
        <f t="shared" si="378"/>
        <v>-0.23508895136783559</v>
      </c>
      <c r="AJ867" s="16"/>
      <c r="AK867" s="16">
        <f t="shared" si="394"/>
        <v>-2.869221905336059</v>
      </c>
      <c r="AL867" s="16">
        <f t="shared" si="395"/>
        <v>9.0446666621752367</v>
      </c>
      <c r="AM867" s="16">
        <f t="shared" si="379"/>
        <v>-5.1754447568391777</v>
      </c>
      <c r="AN867" s="16"/>
      <c r="AO867" s="16">
        <f t="shared" si="399"/>
        <v>-6.0206472745269186E-8</v>
      </c>
      <c r="AP867" s="16">
        <f t="shared" si="384"/>
        <v>2.8913470602284934</v>
      </c>
      <c r="AQ867" s="16">
        <f t="shared" si="385"/>
        <v>1.0617225043341509</v>
      </c>
      <c r="AR867" s="16"/>
      <c r="AS867" s="16">
        <f t="shared" si="400"/>
        <v>-1.0233779554406491E-3</v>
      </c>
      <c r="AT867" s="36">
        <f t="shared" si="386"/>
        <v>9.6989469979871714</v>
      </c>
      <c r="AU867" s="16">
        <f t="shared" si="387"/>
        <v>2.2720173227080682</v>
      </c>
      <c r="AW867" s="16">
        <f t="shared" si="396"/>
        <v>-9.1944722671578557E-5</v>
      </c>
      <c r="AX867" s="16">
        <f t="shared" si="388"/>
        <v>1.5730673129938917</v>
      </c>
      <c r="AY867" s="16">
        <f t="shared" si="389"/>
        <v>0.45302741590937579</v>
      </c>
    </row>
    <row r="868" spans="1:51" x14ac:dyDescent="0.2">
      <c r="A868" s="28">
        <v>866</v>
      </c>
      <c r="B868">
        <v>14458.04</v>
      </c>
      <c r="C868">
        <v>4797.13</v>
      </c>
      <c r="D868" s="29">
        <v>1.32</v>
      </c>
      <c r="E868" s="16">
        <f t="shared" si="375"/>
        <v>2.5384615384615387E-4</v>
      </c>
      <c r="F868" s="16"/>
      <c r="G868" s="16">
        <f t="shared" si="380"/>
        <v>1.1941974128289139E-2</v>
      </c>
      <c r="H868" s="16">
        <f t="shared" si="380"/>
        <v>4.7271371602827707E-3</v>
      </c>
      <c r="I868" s="16"/>
      <c r="J868" s="16">
        <v>1.1941974128289139E-2</v>
      </c>
      <c r="K868" s="16">
        <v>-8.5654763716243795E-3</v>
      </c>
      <c r="L868" s="16">
        <f t="shared" si="376"/>
        <v>1.4866571638600323E-3</v>
      </c>
      <c r="M868" s="16">
        <f t="shared" si="381"/>
        <v>1.0455316964429107E-2</v>
      </c>
      <c r="N868" s="16"/>
      <c r="O868" s="16">
        <v>4.7271371602827707E-3</v>
      </c>
      <c r="P868" s="16">
        <v>-5.3573699274357409E-3</v>
      </c>
      <c r="Q868" s="16">
        <f t="shared" si="382"/>
        <v>1.88375641198517E-3</v>
      </c>
      <c r="R868" s="16">
        <f t="shared" si="390"/>
        <v>2.8433807482976005E-3</v>
      </c>
      <c r="X868" s="16">
        <f t="shared" si="391"/>
        <v>3.8085627599031936E-4</v>
      </c>
      <c r="Y868" s="16">
        <f t="shared" si="383"/>
        <v>1.5208033404067267E-4</v>
      </c>
      <c r="Z868" s="16">
        <f t="shared" si="373"/>
        <v>2.8740953344944162</v>
      </c>
      <c r="AA868" s="16">
        <f t="shared" si="374"/>
        <v>3.4500315635666445</v>
      </c>
      <c r="AB868" s="16"/>
      <c r="AC868" s="16">
        <f t="shared" si="397"/>
        <v>3.8085627599031936E-4</v>
      </c>
      <c r="AD868" s="16">
        <f t="shared" si="398"/>
        <v>1.5208033404067267E-4</v>
      </c>
      <c r="AE868" s="16">
        <f t="shared" si="377"/>
        <v>1.9051105440529085E-4</v>
      </c>
      <c r="AF868" s="16"/>
      <c r="AG868" s="16">
        <f t="shared" si="392"/>
        <v>-0.35846844828134972</v>
      </c>
      <c r="AH868" s="16">
        <f t="shared" si="393"/>
        <v>1.333616436313301</v>
      </c>
      <c r="AI868" s="16">
        <f t="shared" si="378"/>
        <v>2.4852011968048648E-2</v>
      </c>
      <c r="AJ868" s="16"/>
      <c r="AK868" s="16">
        <f t="shared" si="394"/>
        <v>-1.7923422414067485</v>
      </c>
      <c r="AL868" s="16">
        <f t="shared" si="395"/>
        <v>6.668082181566505</v>
      </c>
      <c r="AM868" s="16">
        <f t="shared" si="379"/>
        <v>-3.8757399401597565</v>
      </c>
      <c r="AN868" s="16"/>
      <c r="AO868" s="16">
        <f t="shared" si="399"/>
        <v>1.6451201627327358E-3</v>
      </c>
      <c r="AP868" s="16">
        <f t="shared" si="384"/>
        <v>2.8961036735747334</v>
      </c>
      <c r="AQ868" s="16">
        <f t="shared" si="385"/>
        <v>1.063366272769009</v>
      </c>
      <c r="AR868" s="16"/>
      <c r="AS868" s="16">
        <f t="shared" si="400"/>
        <v>7.3217546598175259E-3</v>
      </c>
      <c r="AT868" s="36">
        <f t="shared" si="386"/>
        <v>9.7699603083650057</v>
      </c>
      <c r="AU868" s="16">
        <f t="shared" si="387"/>
        <v>2.2793124034430599</v>
      </c>
      <c r="AW868" s="16">
        <f t="shared" si="396"/>
        <v>7.365879533041661E-4</v>
      </c>
      <c r="AX868" s="16">
        <f t="shared" si="388"/>
        <v>1.5742260154263794</v>
      </c>
      <c r="AY868" s="16">
        <f t="shared" si="389"/>
        <v>0.45376373271491471</v>
      </c>
    </row>
    <row r="869" spans="1:51" x14ac:dyDescent="0.2">
      <c r="A869" s="28">
        <v>867</v>
      </c>
      <c r="B869">
        <v>14334.2</v>
      </c>
      <c r="C869">
        <v>4771.43</v>
      </c>
      <c r="D869" s="29">
        <v>1.2</v>
      </c>
      <c r="E869" s="16">
        <f t="shared" si="375"/>
        <v>2.3076923076923076E-4</v>
      </c>
      <c r="F869" s="16"/>
      <c r="G869" s="16">
        <f t="shared" si="380"/>
        <v>-8.5654763716243795E-3</v>
      </c>
      <c r="H869" s="16">
        <f t="shared" si="380"/>
        <v>-5.3573699274357409E-3</v>
      </c>
      <c r="I869" s="16"/>
      <c r="J869" s="16">
        <v>-8.5654763716243795E-3</v>
      </c>
      <c r="K869" s="16">
        <v>-5.2580541641668735E-3</v>
      </c>
      <c r="L869" s="16">
        <f t="shared" si="376"/>
        <v>1.3821608476548806E-3</v>
      </c>
      <c r="M869" s="16">
        <f t="shared" si="381"/>
        <v>-9.9476372192792602E-3</v>
      </c>
      <c r="N869" s="16"/>
      <c r="O869" s="16">
        <v>-5.3573699274357409E-3</v>
      </c>
      <c r="P869" s="16">
        <v>-1.4588917787749286E-2</v>
      </c>
      <c r="Q869" s="16">
        <f t="shared" si="382"/>
        <v>1.5413862258120315E-3</v>
      </c>
      <c r="R869" s="16">
        <f t="shared" si="390"/>
        <v>-6.8987561532477728E-3</v>
      </c>
      <c r="X869" s="16">
        <f t="shared" si="391"/>
        <v>3.7252360264066701E-4</v>
      </c>
      <c r="Y869" s="16">
        <f t="shared" si="383"/>
        <v>1.4620147945292603E-4</v>
      </c>
      <c r="Z869" s="16">
        <f t="shared" si="373"/>
        <v>2.8958488061421201</v>
      </c>
      <c r="AA869" s="16">
        <f t="shared" si="374"/>
        <v>3.3335593609622016</v>
      </c>
      <c r="AB869" s="16"/>
      <c r="AC869" s="16">
        <f t="shared" si="397"/>
        <v>3.7252360264066701E-4</v>
      </c>
      <c r="AD869" s="16">
        <f t="shared" si="398"/>
        <v>1.4620147945292603E-4</v>
      </c>
      <c r="AE869" s="16">
        <f t="shared" si="377"/>
        <v>1.8473784549980765E-4</v>
      </c>
      <c r="AF869" s="16"/>
      <c r="AG869" s="16">
        <f t="shared" si="392"/>
        <v>-0.81705135821479191</v>
      </c>
      <c r="AH869" s="16">
        <f t="shared" si="393"/>
        <v>2.3916294789021806</v>
      </c>
      <c r="AI869" s="16">
        <f t="shared" si="378"/>
        <v>-0.57457812068738878</v>
      </c>
      <c r="AJ869" s="16"/>
      <c r="AK869" s="16">
        <f t="shared" si="394"/>
        <v>-4.0852567910739594</v>
      </c>
      <c r="AL869" s="16">
        <f t="shared" si="395"/>
        <v>11.958147394510902</v>
      </c>
      <c r="AM869" s="16">
        <f t="shared" si="379"/>
        <v>-6.872890603436943</v>
      </c>
      <c r="AN869" s="16"/>
      <c r="AO869" s="16">
        <f t="shared" si="399"/>
        <v>-4.0679149792587164E-3</v>
      </c>
      <c r="AP869" s="16">
        <f t="shared" si="384"/>
        <v>2.8843225700595125</v>
      </c>
      <c r="AQ869" s="16">
        <f t="shared" si="385"/>
        <v>1.0592900613164018</v>
      </c>
      <c r="AR869" s="16"/>
      <c r="AS869" s="16">
        <f t="shared" si="400"/>
        <v>-2.1354959511678193E-2</v>
      </c>
      <c r="AT869" s="36">
        <f t="shared" si="386"/>
        <v>9.5613232015491683</v>
      </c>
      <c r="AU869" s="16">
        <f t="shared" si="387"/>
        <v>2.2577261276893874</v>
      </c>
      <c r="AW869" s="16">
        <f t="shared" si="396"/>
        <v>-7.843623606591238E-4</v>
      </c>
      <c r="AX869" s="16">
        <f t="shared" si="388"/>
        <v>1.5729912517927085</v>
      </c>
      <c r="AY869" s="16">
        <f t="shared" si="389"/>
        <v>0.45297906258115156</v>
      </c>
    </row>
    <row r="870" spans="1:51" x14ac:dyDescent="0.2">
      <c r="A870" s="28">
        <v>868</v>
      </c>
      <c r="B870">
        <v>14258.83</v>
      </c>
      <c r="C870">
        <v>4701.82</v>
      </c>
      <c r="D870" s="29">
        <v>1.21</v>
      </c>
      <c r="E870" s="16">
        <f t="shared" si="375"/>
        <v>2.326923076923077E-4</v>
      </c>
      <c r="F870" s="16"/>
      <c r="G870" s="16">
        <f t="shared" si="380"/>
        <v>-5.2580541641668735E-3</v>
      </c>
      <c r="H870" s="16">
        <f t="shared" si="380"/>
        <v>-1.4588917787749286E-2</v>
      </c>
      <c r="I870" s="16"/>
      <c r="J870" s="16">
        <v>-5.2580541641668735E-3</v>
      </c>
      <c r="K870" s="16">
        <v>1.6502756537527939E-2</v>
      </c>
      <c r="L870" s="16">
        <f t="shared" si="376"/>
        <v>1.692398657960312E-3</v>
      </c>
      <c r="M870" s="16">
        <f t="shared" si="381"/>
        <v>-6.9504528221271851E-3</v>
      </c>
      <c r="N870" s="16"/>
      <c r="O870" s="16">
        <v>-1.4588917787749286E-2</v>
      </c>
      <c r="P870" s="16">
        <v>6.8377777116096633E-3</v>
      </c>
      <c r="Q870" s="16">
        <f t="shared" si="382"/>
        <v>2.3223033103631722E-3</v>
      </c>
      <c r="R870" s="16">
        <f t="shared" si="390"/>
        <v>-1.691122109811246E-2</v>
      </c>
      <c r="X870" s="16">
        <f t="shared" si="391"/>
        <v>3.6416736584170706E-4</v>
      </c>
      <c r="Y870" s="16">
        <f t="shared" si="383"/>
        <v>1.5083299215532702E-4</v>
      </c>
      <c r="Z870" s="16">
        <f t="shared" si="373"/>
        <v>2.9736822297970051</v>
      </c>
      <c r="AA870" s="16">
        <f t="shared" si="374"/>
        <v>2.532696838109235</v>
      </c>
      <c r="AB870" s="16"/>
      <c r="AC870" s="16">
        <f t="shared" si="397"/>
        <v>3.6416736584170706E-4</v>
      </c>
      <c r="AD870" s="16">
        <f t="shared" si="398"/>
        <v>1.5083299215532702E-4</v>
      </c>
      <c r="AE870" s="16">
        <f t="shared" si="377"/>
        <v>1.8552471756672379E-4</v>
      </c>
      <c r="AF870" s="16"/>
      <c r="AG870" s="16">
        <f t="shared" si="392"/>
        <v>-1.1245846094771923</v>
      </c>
      <c r="AH870" s="16">
        <f t="shared" si="393"/>
        <v>2.500725806903012</v>
      </c>
      <c r="AI870" s="16">
        <f t="shared" si="378"/>
        <v>-0.37614119742581975</v>
      </c>
      <c r="AJ870" s="16"/>
      <c r="AK870" s="16">
        <f t="shared" si="394"/>
        <v>-5.6229230473859619</v>
      </c>
      <c r="AL870" s="16">
        <f t="shared" si="395"/>
        <v>12.503629034515061</v>
      </c>
      <c r="AM870" s="16">
        <f t="shared" si="379"/>
        <v>-5.8807059871290992</v>
      </c>
      <c r="AN870" s="16"/>
      <c r="AO870" s="16">
        <f t="shared" si="399"/>
        <v>-3.0727780500989951E-2</v>
      </c>
      <c r="AP870" s="16">
        <f t="shared" si="384"/>
        <v>2.7956937392326728</v>
      </c>
      <c r="AQ870" s="16">
        <f t="shared" si="385"/>
        <v>1.0280802830476239</v>
      </c>
      <c r="AR870" s="16"/>
      <c r="AS870" s="16">
        <f t="shared" si="400"/>
        <v>-0.15456197942802669</v>
      </c>
      <c r="AT870" s="36">
        <f t="shared" si="386"/>
        <v>8.0835061615666124</v>
      </c>
      <c r="AU870" s="16">
        <f t="shared" si="387"/>
        <v>2.0898257092991788</v>
      </c>
      <c r="AW870" s="16">
        <f t="shared" si="396"/>
        <v>-3.7262068236524316E-3</v>
      </c>
      <c r="AX870" s="16">
        <f t="shared" si="388"/>
        <v>1.5671299610567329</v>
      </c>
      <c r="AY870" s="16">
        <f t="shared" si="389"/>
        <v>0.44924589615486116</v>
      </c>
    </row>
    <row r="871" spans="1:51" x14ac:dyDescent="0.2">
      <c r="A871" s="28">
        <v>869</v>
      </c>
      <c r="B871">
        <v>14494.14</v>
      </c>
      <c r="C871">
        <v>4733.97</v>
      </c>
      <c r="D871" s="29">
        <v>1.2949999999999999</v>
      </c>
      <c r="E871" s="16">
        <f t="shared" si="375"/>
        <v>2.4903846153846151E-4</v>
      </c>
      <c r="F871" s="16"/>
      <c r="G871" s="16">
        <f t="shared" si="380"/>
        <v>1.6502756537527939E-2</v>
      </c>
      <c r="H871" s="16">
        <f t="shared" si="380"/>
        <v>6.8377777116096633E-3</v>
      </c>
      <c r="I871" s="16"/>
      <c r="J871" s="16">
        <v>1.6502756537527939E-2</v>
      </c>
      <c r="K871" s="16">
        <v>-5.4180517091734206E-3</v>
      </c>
      <c r="L871" s="16">
        <f t="shared" si="376"/>
        <v>1.6423637975371943E-3</v>
      </c>
      <c r="M871" s="16">
        <f t="shared" si="381"/>
        <v>1.4860392739990746E-2</v>
      </c>
      <c r="N871" s="16"/>
      <c r="O871" s="16">
        <v>6.8377777116096633E-3</v>
      </c>
      <c r="P871" s="16">
        <v>1.3734772294712372E-2</v>
      </c>
      <c r="Q871" s="16">
        <f t="shared" si="382"/>
        <v>3.0371695282420804E-3</v>
      </c>
      <c r="R871" s="16">
        <f t="shared" si="390"/>
        <v>3.8006081833675829E-3</v>
      </c>
      <c r="X871" s="16">
        <f t="shared" si="391"/>
        <v>3.4901590546755921E-4</v>
      </c>
      <c r="Y871" s="16">
        <f t="shared" si="383"/>
        <v>2.0807907548224351E-4</v>
      </c>
      <c r="Z871" s="16">
        <f t="shared" si="373"/>
        <v>2.7448952349676974</v>
      </c>
      <c r="AA871" s="16">
        <f t="shared" si="374"/>
        <v>3.2851482018770932</v>
      </c>
      <c r="AB871" s="16"/>
      <c r="AC871" s="16">
        <f t="shared" si="397"/>
        <v>3.4901590546755921E-4</v>
      </c>
      <c r="AD871" s="16">
        <f t="shared" si="398"/>
        <v>2.0807907548224351E-4</v>
      </c>
      <c r="AE871" s="16">
        <f t="shared" si="377"/>
        <v>2.1332409305469376E-4</v>
      </c>
      <c r="AF871" s="16"/>
      <c r="AG871" s="16">
        <f t="shared" si="392"/>
        <v>-0.13240663188765295</v>
      </c>
      <c r="AH871" s="16">
        <f t="shared" si="393"/>
        <v>0.74476698737220881</v>
      </c>
      <c r="AI871" s="16">
        <f t="shared" si="378"/>
        <v>0.38763964451544408</v>
      </c>
      <c r="AJ871" s="16"/>
      <c r="AK871" s="16">
        <f t="shared" si="394"/>
        <v>-0.6620331594382648</v>
      </c>
      <c r="AL871" s="16">
        <f t="shared" si="395"/>
        <v>3.7238349368610439</v>
      </c>
      <c r="AM871" s="16">
        <f t="shared" si="379"/>
        <v>-2.061801777422779</v>
      </c>
      <c r="AN871" s="16"/>
      <c r="AO871" s="16">
        <f t="shared" si="399"/>
        <v>-1.5468639940116929E-3</v>
      </c>
      <c r="AP871" s="16">
        <f t="shared" si="384"/>
        <v>2.7913691812491699</v>
      </c>
      <c r="AQ871" s="16">
        <f t="shared" si="385"/>
        <v>1.0265322214242985</v>
      </c>
      <c r="AR871" s="16"/>
      <c r="AS871" s="16">
        <f t="shared" si="400"/>
        <v>-8.6650892008277094E-3</v>
      </c>
      <c r="AT871" s="36">
        <f t="shared" si="386"/>
        <v>8.0134618596211968</v>
      </c>
      <c r="AU871" s="16">
        <f t="shared" si="387"/>
        <v>2.0811228599244971</v>
      </c>
      <c r="AW871" s="16">
        <f t="shared" si="396"/>
        <v>1.0283492564660687E-3</v>
      </c>
      <c r="AX871" s="16">
        <f t="shared" si="388"/>
        <v>1.568741517986971</v>
      </c>
      <c r="AY871" s="16">
        <f t="shared" si="389"/>
        <v>0.45027371702244506</v>
      </c>
    </row>
    <row r="872" spans="1:51" x14ac:dyDescent="0.2">
      <c r="A872" s="28">
        <v>870</v>
      </c>
      <c r="B872">
        <v>14415.61</v>
      </c>
      <c r="C872">
        <v>4798.99</v>
      </c>
      <c r="D872" s="29">
        <v>1.2949999999999999</v>
      </c>
      <c r="E872" s="16">
        <f t="shared" si="375"/>
        <v>2.4903846153846151E-4</v>
      </c>
      <c r="F872" s="16"/>
      <c r="G872" s="16">
        <f t="shared" si="380"/>
        <v>-5.4180517091734206E-3</v>
      </c>
      <c r="H872" s="16">
        <f t="shared" si="380"/>
        <v>1.3734772294712372E-2</v>
      </c>
      <c r="I872" s="16"/>
      <c r="J872" s="16">
        <v>-5.4180517091734206E-3</v>
      </c>
      <c r="K872" s="16">
        <v>3.7022366726069789E-2</v>
      </c>
      <c r="L872" s="16">
        <f t="shared" si="376"/>
        <v>1.3131650869225684E-3</v>
      </c>
      <c r="M872" s="16">
        <f t="shared" si="381"/>
        <v>-6.7312167960959894E-3</v>
      </c>
      <c r="N872" s="16"/>
      <c r="O872" s="16">
        <v>1.3734772294712372E-2</v>
      </c>
      <c r="P872" s="16">
        <v>4.9614606406765595E-3</v>
      </c>
      <c r="Q872" s="16">
        <f t="shared" si="382"/>
        <v>1.3779439026979029E-3</v>
      </c>
      <c r="R872" s="16">
        <f t="shared" si="390"/>
        <v>1.235682839201447E-2</v>
      </c>
      <c r="X872" s="16">
        <f t="shared" si="391"/>
        <v>3.6600778916556819E-4</v>
      </c>
      <c r="Y872" s="16">
        <f t="shared" si="383"/>
        <v>1.8854829201423779E-4</v>
      </c>
      <c r="Z872" s="16">
        <f t="shared" si="373"/>
        <v>2.9755928326383771</v>
      </c>
      <c r="AA872" s="16">
        <f t="shared" si="374"/>
        <v>2.9642269316273291</v>
      </c>
      <c r="AB872" s="16"/>
      <c r="AC872" s="16">
        <f t="shared" si="397"/>
        <v>3.6600778916556819E-4</v>
      </c>
      <c r="AD872" s="16">
        <f t="shared" si="398"/>
        <v>1.8854829201423779E-4</v>
      </c>
      <c r="AE872" s="16">
        <f t="shared" si="377"/>
        <v>2.0795030361498671E-4</v>
      </c>
      <c r="AF872" s="16"/>
      <c r="AG872" s="16">
        <f t="shared" si="392"/>
        <v>0.59791024058934872</v>
      </c>
      <c r="AH872" s="16">
        <f t="shared" si="393"/>
        <v>-0.32820877173156682</v>
      </c>
      <c r="AI872" s="16">
        <f t="shared" si="378"/>
        <v>0.7302985311422181</v>
      </c>
      <c r="AJ872" s="16"/>
      <c r="AK872" s="16">
        <f t="shared" si="394"/>
        <v>2.9895512029467435</v>
      </c>
      <c r="AL872" s="16">
        <f t="shared" si="395"/>
        <v>-1.6410438586578342</v>
      </c>
      <c r="AM872" s="16">
        <f t="shared" si="379"/>
        <v>-0.34850734428890928</v>
      </c>
      <c r="AN872" s="16"/>
      <c r="AO872" s="16">
        <f t="shared" si="399"/>
        <v>1.104312814308245E-2</v>
      </c>
      <c r="AP872" s="16">
        <f t="shared" si="384"/>
        <v>2.8221946288123556</v>
      </c>
      <c r="AQ872" s="16">
        <f t="shared" si="385"/>
        <v>1.0375148194480028</v>
      </c>
      <c r="AR872" s="16"/>
      <c r="AS872" s="16">
        <f t="shared" si="400"/>
        <v>5.4219486869258406E-2</v>
      </c>
      <c r="AT872" s="36">
        <f t="shared" si="386"/>
        <v>8.447947649696232</v>
      </c>
      <c r="AU872" s="16">
        <f t="shared" si="387"/>
        <v>2.1339235301757919</v>
      </c>
      <c r="AW872" s="16">
        <f t="shared" si="396"/>
        <v>4.6080729245174083E-3</v>
      </c>
      <c r="AX872" s="16">
        <f t="shared" si="388"/>
        <v>1.5759703933015732</v>
      </c>
      <c r="AY872" s="16">
        <f t="shared" si="389"/>
        <v>0.45487120528306979</v>
      </c>
    </row>
    <row r="873" spans="1:51" x14ac:dyDescent="0.2">
      <c r="A873" s="28">
        <v>871</v>
      </c>
      <c r="B873">
        <v>14949.31</v>
      </c>
      <c r="C873">
        <v>4822.8</v>
      </c>
      <c r="D873" s="29">
        <v>1.35</v>
      </c>
      <c r="E873" s="16">
        <f t="shared" si="375"/>
        <v>2.5961538461538467E-4</v>
      </c>
      <c r="F873" s="16"/>
      <c r="G873" s="16">
        <f t="shared" si="380"/>
        <v>3.7022366726069789E-2</v>
      </c>
      <c r="H873" s="16">
        <f t="shared" si="380"/>
        <v>4.9614606406765595E-3</v>
      </c>
      <c r="I873" s="16"/>
      <c r="J873" s="16">
        <v>3.7022366726069789E-2</v>
      </c>
      <c r="K873" s="16">
        <v>4.3239453861082045E-3</v>
      </c>
      <c r="L873" s="16">
        <f t="shared" si="376"/>
        <v>1.6447842489734799E-3</v>
      </c>
      <c r="M873" s="16">
        <f t="shared" si="381"/>
        <v>3.5377582477096312E-2</v>
      </c>
      <c r="N873" s="16"/>
      <c r="O873" s="16">
        <v>4.9614606406765595E-3</v>
      </c>
      <c r="P873" s="16">
        <v>6.9005556937877877E-3</v>
      </c>
      <c r="Q873" s="16">
        <f t="shared" si="382"/>
        <v>8.4385920672293236E-4</v>
      </c>
      <c r="R873" s="16">
        <f t="shared" si="390"/>
        <v>4.1176014339536268E-3</v>
      </c>
      <c r="X873" s="16">
        <f t="shared" si="391"/>
        <v>3.499722097069373E-4</v>
      </c>
      <c r="Y873" s="16">
        <f t="shared" si="383"/>
        <v>2.055150477891665E-4</v>
      </c>
      <c r="Z873" s="16">
        <f t="shared" si="373"/>
        <v>1.2717859765502699</v>
      </c>
      <c r="AA873" s="16">
        <f t="shared" si="374"/>
        <v>3.2848079687359313</v>
      </c>
      <c r="AB873" s="16"/>
      <c r="AC873" s="16">
        <f t="shared" si="397"/>
        <v>3.499722097069373E-4</v>
      </c>
      <c r="AD873" s="16">
        <f t="shared" si="398"/>
        <v>2.055150477891665E-4</v>
      </c>
      <c r="AE873" s="16">
        <f t="shared" si="377"/>
        <v>2.122959389365323E-4</v>
      </c>
      <c r="AF873" s="16"/>
      <c r="AG873" s="16">
        <f t="shared" si="392"/>
        <v>-0.47392445256647414</v>
      </c>
      <c r="AH873" s="16">
        <f t="shared" si="393"/>
        <v>1.3120417215633799</v>
      </c>
      <c r="AI873" s="16">
        <f t="shared" si="378"/>
        <v>0.16188273100309414</v>
      </c>
      <c r="AJ873" s="16"/>
      <c r="AK873" s="16">
        <f t="shared" si="394"/>
        <v>-2.3696222628323707</v>
      </c>
      <c r="AL873" s="16">
        <f t="shared" si="395"/>
        <v>6.5602086078168993</v>
      </c>
      <c r="AM873" s="16">
        <f t="shared" si="379"/>
        <v>-3.1905863449845286</v>
      </c>
      <c r="AN873" s="16"/>
      <c r="AO873" s="16">
        <f t="shared" si="399"/>
        <v>2.0689529716159973E-2</v>
      </c>
      <c r="AP873" s="16">
        <f t="shared" si="384"/>
        <v>2.8805845084499562</v>
      </c>
      <c r="AQ873" s="16">
        <f t="shared" si="385"/>
        <v>1.0579932278783144</v>
      </c>
      <c r="AR873" s="16"/>
      <c r="AS873" s="16">
        <f t="shared" si="400"/>
        <v>0.10245149473464603</v>
      </c>
      <c r="AT873" s="36">
        <f t="shared" si="386"/>
        <v>9.3134525138476505</v>
      </c>
      <c r="AU873" s="16">
        <f t="shared" si="387"/>
        <v>2.2314598618412802</v>
      </c>
      <c r="AW873" s="16">
        <f t="shared" si="396"/>
        <v>-9.70606368012454E-4</v>
      </c>
      <c r="AX873" s="16">
        <f t="shared" si="388"/>
        <v>1.5744407464020356</v>
      </c>
      <c r="AY873" s="16">
        <f t="shared" si="389"/>
        <v>0.45390012757167919</v>
      </c>
    </row>
    <row r="874" spans="1:51" x14ac:dyDescent="0.2">
      <c r="A874" s="28">
        <v>872</v>
      </c>
      <c r="B874">
        <v>15013.95</v>
      </c>
      <c r="C874">
        <v>4856.08</v>
      </c>
      <c r="D874" s="29">
        <v>1.35</v>
      </c>
      <c r="E874" s="16">
        <f t="shared" si="375"/>
        <v>2.5961538461538467E-4</v>
      </c>
      <c r="F874" s="16"/>
      <c r="G874" s="16">
        <f t="shared" si="380"/>
        <v>4.3239453861082045E-3</v>
      </c>
      <c r="H874" s="16">
        <f t="shared" si="380"/>
        <v>6.9005556937877877E-3</v>
      </c>
      <c r="I874" s="16"/>
      <c r="J874" s="16">
        <v>4.3239453861082045E-3</v>
      </c>
      <c r="K874" s="16">
        <v>-4.3779285264704745E-3</v>
      </c>
      <c r="L874" s="16">
        <f t="shared" si="376"/>
        <v>1.0027433241958418E-3</v>
      </c>
      <c r="M874" s="16">
        <f t="shared" si="381"/>
        <v>3.3212020619123629E-3</v>
      </c>
      <c r="N874" s="16"/>
      <c r="O874" s="16">
        <v>6.9005556937877877E-3</v>
      </c>
      <c r="P874" s="16">
        <v>-2.8150277590155174E-3</v>
      </c>
      <c r="Q874" s="16">
        <f t="shared" si="382"/>
        <v>1.5232408462154574E-3</v>
      </c>
      <c r="R874" s="16">
        <f t="shared" si="390"/>
        <v>5.3773148475723303E-3</v>
      </c>
      <c r="X874" s="16">
        <f t="shared" si="391"/>
        <v>5.401374168643912E-4</v>
      </c>
      <c r="Y874" s="16">
        <f t="shared" si="383"/>
        <v>1.8724224614815596E-4</v>
      </c>
      <c r="Z874" s="16">
        <f t="shared" si="373"/>
        <v>2.8326942350087543</v>
      </c>
      <c r="AA874" s="16">
        <f t="shared" si="374"/>
        <v>3.2954009542790956</v>
      </c>
      <c r="AB874" s="16"/>
      <c r="AC874" s="16">
        <f t="shared" si="397"/>
        <v>5.401374168643912E-4</v>
      </c>
      <c r="AD874" s="16">
        <f t="shared" si="398"/>
        <v>1.8724224614815596E-4</v>
      </c>
      <c r="AE874" s="16">
        <f t="shared" si="377"/>
        <v>2.517428509533996E-4</v>
      </c>
      <c r="AF874" s="16"/>
      <c r="AG874" s="16">
        <f t="shared" si="392"/>
        <v>-0.12159405764786937</v>
      </c>
      <c r="AH874" s="16">
        <f t="shared" si="393"/>
        <v>0.78960705029796274</v>
      </c>
      <c r="AI874" s="16">
        <f t="shared" si="378"/>
        <v>0.3319870073499066</v>
      </c>
      <c r="AJ874" s="16"/>
      <c r="AK874" s="16">
        <f t="shared" si="394"/>
        <v>-0.60797028823934685</v>
      </c>
      <c r="AL874" s="16">
        <f t="shared" si="395"/>
        <v>3.9480352514898138</v>
      </c>
      <c r="AM874" s="16">
        <f t="shared" si="379"/>
        <v>-2.3400649632504669</v>
      </c>
      <c r="AN874" s="16"/>
      <c r="AO874" s="16">
        <f t="shared" si="399"/>
        <v>7.0466207696546082E-3</v>
      </c>
      <c r="AP874" s="16">
        <f t="shared" si="384"/>
        <v>2.9008828950759451</v>
      </c>
      <c r="AQ874" s="16">
        <f t="shared" si="385"/>
        <v>1.0650151372358858</v>
      </c>
      <c r="AR874" s="16"/>
      <c r="AS874" s="16">
        <f t="shared" si="400"/>
        <v>3.41946423098115E-2</v>
      </c>
      <c r="AT874" s="36">
        <f t="shared" si="386"/>
        <v>9.631922691228084</v>
      </c>
      <c r="AU874" s="16">
        <f t="shared" si="387"/>
        <v>2.2650828622913219</v>
      </c>
      <c r="AW874" s="16">
        <f t="shared" si="396"/>
        <v>1.9195541537349692E-3</v>
      </c>
      <c r="AX874" s="16">
        <f t="shared" si="388"/>
        <v>1.577462970676601</v>
      </c>
      <c r="AY874" s="16">
        <f t="shared" si="389"/>
        <v>0.4558178417356033</v>
      </c>
    </row>
    <row r="875" spans="1:51" x14ac:dyDescent="0.2">
      <c r="A875" s="28">
        <v>873</v>
      </c>
      <c r="B875">
        <v>14948.22</v>
      </c>
      <c r="C875">
        <v>4842.41</v>
      </c>
      <c r="D875" s="29">
        <v>1.21</v>
      </c>
      <c r="E875" s="16">
        <f t="shared" si="375"/>
        <v>2.326923076923077E-4</v>
      </c>
      <c r="F875" s="16"/>
      <c r="G875" s="16">
        <f t="shared" si="380"/>
        <v>-4.3779285264704745E-3</v>
      </c>
      <c r="H875" s="16">
        <f t="shared" si="380"/>
        <v>-2.8150277590155174E-3</v>
      </c>
      <c r="I875" s="16"/>
      <c r="J875" s="16">
        <v>-4.3779285264704745E-3</v>
      </c>
      <c r="K875" s="16">
        <v>1.2960071500151951E-2</v>
      </c>
      <c r="L875" s="16">
        <f t="shared" si="376"/>
        <v>1.4974067947719062E-3</v>
      </c>
      <c r="M875" s="16">
        <f t="shared" si="381"/>
        <v>-5.8753353212423805E-3</v>
      </c>
      <c r="N875" s="16"/>
      <c r="O875" s="16">
        <v>-2.8150277590155174E-3</v>
      </c>
      <c r="P875" s="16">
        <v>1.3321878981746738E-2</v>
      </c>
      <c r="Q875" s="16">
        <f t="shared" si="382"/>
        <v>1.3730825447366151E-3</v>
      </c>
      <c r="R875" s="16">
        <f t="shared" si="390"/>
        <v>-4.1881103037521329E-3</v>
      </c>
      <c r="X875" s="16">
        <f t="shared" si="391"/>
        <v>4.8242056623732266E-4</v>
      </c>
      <c r="Y875" s="16">
        <f t="shared" si="383"/>
        <v>1.7659544520570814E-4</v>
      </c>
      <c r="Z875" s="16">
        <f t="shared" si="373"/>
        <v>2.8636311468266769</v>
      </c>
      <c r="AA875" s="16">
        <f t="shared" si="374"/>
        <v>3.3522237090923612</v>
      </c>
      <c r="AB875" s="16"/>
      <c r="AC875" s="16">
        <f t="shared" si="397"/>
        <v>4.8242056623732266E-4</v>
      </c>
      <c r="AD875" s="16">
        <f t="shared" si="398"/>
        <v>1.7659544520570814E-4</v>
      </c>
      <c r="AE875" s="16">
        <f t="shared" si="377"/>
        <v>2.3104988118886056E-4</v>
      </c>
      <c r="AF875" s="16"/>
      <c r="AG875" s="16">
        <f t="shared" si="392"/>
        <v>-0.63386891172491977</v>
      </c>
      <c r="AH875" s="16">
        <f t="shared" si="393"/>
        <v>1.9553295583856858</v>
      </c>
      <c r="AI875" s="16">
        <f t="shared" si="378"/>
        <v>-0.32146064666076613</v>
      </c>
      <c r="AJ875" s="16"/>
      <c r="AK875" s="16">
        <f t="shared" si="394"/>
        <v>-3.1693445586245987</v>
      </c>
      <c r="AL875" s="16">
        <f t="shared" si="395"/>
        <v>9.7766477919284291</v>
      </c>
      <c r="AM875" s="16">
        <f t="shared" si="379"/>
        <v>-5.6073032333038304</v>
      </c>
      <c r="AN875" s="16"/>
      <c r="AO875" s="16">
        <f t="shared" si="399"/>
        <v>-1.6042467370767678E-3</v>
      </c>
      <c r="AP875" s="16">
        <f t="shared" si="384"/>
        <v>2.8962291631568777</v>
      </c>
      <c r="AQ875" s="16">
        <f t="shared" si="385"/>
        <v>1.0634096023171205</v>
      </c>
      <c r="AR875" s="16"/>
      <c r="AS875" s="16">
        <f t="shared" si="400"/>
        <v>-9.0596952238453758E-3</v>
      </c>
      <c r="AT875" s="36">
        <f t="shared" si="386"/>
        <v>9.5446604072259174</v>
      </c>
      <c r="AU875" s="16">
        <f t="shared" si="387"/>
        <v>2.2559818784647439</v>
      </c>
      <c r="AW875" s="16">
        <f t="shared" si="396"/>
        <v>-3.3420988677769449E-4</v>
      </c>
      <c r="AX875" s="16">
        <f t="shared" si="388"/>
        <v>1.5769357669557753</v>
      </c>
      <c r="AY875" s="16">
        <f t="shared" si="389"/>
        <v>0.45548357598825495</v>
      </c>
    </row>
    <row r="876" spans="1:51" x14ac:dyDescent="0.2">
      <c r="A876" s="28">
        <v>874</v>
      </c>
      <c r="B876">
        <v>15141.95</v>
      </c>
      <c r="C876">
        <v>4906.92</v>
      </c>
      <c r="D876" s="29">
        <v>1.2</v>
      </c>
      <c r="E876" s="16">
        <f t="shared" si="375"/>
        <v>2.3076923076923076E-4</v>
      </c>
      <c r="F876" s="16"/>
      <c r="G876" s="16">
        <f t="shared" si="380"/>
        <v>1.2960071500151951E-2</v>
      </c>
      <c r="H876" s="16">
        <f t="shared" si="380"/>
        <v>1.3321878981746738E-2</v>
      </c>
      <c r="I876" s="16"/>
      <c r="J876" s="16">
        <v>1.2960071500151951E-2</v>
      </c>
      <c r="K876" s="16">
        <v>5.9120522786033905E-3</v>
      </c>
      <c r="L876" s="16">
        <f t="shared" si="376"/>
        <v>1.6290492097178182E-3</v>
      </c>
      <c r="M876" s="16">
        <f t="shared" si="381"/>
        <v>1.1331022290434133E-2</v>
      </c>
      <c r="N876" s="16"/>
      <c r="O876" s="16">
        <v>1.3321878981746738E-2</v>
      </c>
      <c r="P876" s="16">
        <v>6.7741067716612013E-3</v>
      </c>
      <c r="Q876" s="16">
        <f t="shared" si="382"/>
        <v>2.1254311760263308E-3</v>
      </c>
      <c r="R876" s="16">
        <f t="shared" si="390"/>
        <v>1.1196447805720407E-2</v>
      </c>
      <c r="X876" s="16">
        <f t="shared" si="391"/>
        <v>4.4055913276101755E-4</v>
      </c>
      <c r="Y876" s="16">
        <f t="shared" si="383"/>
        <v>1.662473357029103E-4</v>
      </c>
      <c r="Z876" s="16">
        <f t="shared" si="373"/>
        <v>2.7990795005136997</v>
      </c>
      <c r="AA876" s="16">
        <f t="shared" si="374"/>
        <v>3.0550484866492251</v>
      </c>
      <c r="AB876" s="16"/>
      <c r="AC876" s="16">
        <f t="shared" si="397"/>
        <v>4.4055913276101755E-4</v>
      </c>
      <c r="AD876" s="16">
        <f t="shared" si="398"/>
        <v>1.662473357029103E-4</v>
      </c>
      <c r="AE876" s="16">
        <f t="shared" si="377"/>
        <v>2.142311133382999E-4</v>
      </c>
      <c r="AF876" s="16"/>
      <c r="AG876" s="16">
        <f t="shared" si="392"/>
        <v>0.22764593908318101</v>
      </c>
      <c r="AH876" s="16">
        <f t="shared" si="393"/>
        <v>7.8424859071759528E-2</v>
      </c>
      <c r="AI876" s="16">
        <f t="shared" si="378"/>
        <v>0.69392920184505946</v>
      </c>
      <c r="AJ876" s="16"/>
      <c r="AK876" s="16">
        <f t="shared" si="394"/>
        <v>1.138229695415905</v>
      </c>
      <c r="AL876" s="16">
        <f t="shared" si="395"/>
        <v>0.39212429535879761</v>
      </c>
      <c r="AM876" s="16">
        <f t="shared" si="379"/>
        <v>-0.53035399077470258</v>
      </c>
      <c r="AN876" s="16"/>
      <c r="AO876" s="16">
        <f t="shared" si="399"/>
        <v>1.7758875908864179E-2</v>
      </c>
      <c r="AP876" s="16">
        <f t="shared" si="384"/>
        <v>2.9476629374690146</v>
      </c>
      <c r="AQ876" s="16">
        <f t="shared" si="385"/>
        <v>1.0810126317892192</v>
      </c>
      <c r="AR876" s="16"/>
      <c r="AS876" s="16">
        <f t="shared" si="400"/>
        <v>8.7863610313551652E-2</v>
      </c>
      <c r="AT876" s="36">
        <f t="shared" si="386"/>
        <v>10.383288729821601</v>
      </c>
      <c r="AU876" s="16">
        <f t="shared" si="387"/>
        <v>2.3401976608728114</v>
      </c>
      <c r="AW876" s="16">
        <f t="shared" si="396"/>
        <v>3.1680794665160453E-3</v>
      </c>
      <c r="AX876" s="16">
        <f t="shared" si="388"/>
        <v>1.5819316247790827</v>
      </c>
      <c r="AY876" s="16">
        <f t="shared" si="389"/>
        <v>0.45864664766494778</v>
      </c>
    </row>
    <row r="877" spans="1:51" x14ac:dyDescent="0.2">
      <c r="A877" s="28">
        <v>875</v>
      </c>
      <c r="B877">
        <v>15231.47</v>
      </c>
      <c r="C877">
        <v>4940.16</v>
      </c>
      <c r="D877" s="29">
        <v>1.1299999999999999</v>
      </c>
      <c r="E877" s="16">
        <f t="shared" si="375"/>
        <v>2.1730769230769229E-4</v>
      </c>
      <c r="F877" s="16"/>
      <c r="G877" s="16">
        <f t="shared" si="380"/>
        <v>5.9120522786033905E-3</v>
      </c>
      <c r="H877" s="16">
        <f t="shared" si="380"/>
        <v>6.7741067716612013E-3</v>
      </c>
      <c r="I877" s="16"/>
      <c r="J877" s="16">
        <v>5.9120522786033905E-3</v>
      </c>
      <c r="K877" s="16">
        <v>7.1792151381318003E-3</v>
      </c>
      <c r="L877" s="16">
        <f t="shared" si="376"/>
        <v>1.3667590160461312E-3</v>
      </c>
      <c r="M877" s="16">
        <f t="shared" si="381"/>
        <v>4.5452932625572595E-3</v>
      </c>
      <c r="N877" s="16"/>
      <c r="O877" s="16">
        <v>6.7741067716612013E-3</v>
      </c>
      <c r="P877" s="16">
        <v>5.2407209483094326E-3</v>
      </c>
      <c r="Q877" s="16">
        <f t="shared" si="382"/>
        <v>8.7583255350003617E-4</v>
      </c>
      <c r="R877" s="16">
        <f t="shared" si="390"/>
        <v>5.8982742181611647E-3</v>
      </c>
      <c r="X877" s="16">
        <f t="shared" si="391"/>
        <v>4.2312127259561783E-4</v>
      </c>
      <c r="Y877" s="16">
        <f t="shared" si="383"/>
        <v>1.8304805456606824E-4</v>
      </c>
      <c r="Z877" s="16">
        <f t="shared" si="373"/>
        <v>2.940573889475222</v>
      </c>
      <c r="AA877" s="16">
        <f t="shared" si="374"/>
        <v>3.2889136860667669</v>
      </c>
      <c r="AB877" s="16"/>
      <c r="AC877" s="16">
        <f t="shared" si="397"/>
        <v>4.2312127259561783E-4</v>
      </c>
      <c r="AD877" s="16">
        <f t="shared" si="398"/>
        <v>1.8304805456606824E-4</v>
      </c>
      <c r="AE877" s="16">
        <f t="shared" si="377"/>
        <v>2.2030181865907101E-4</v>
      </c>
      <c r="AF877" s="16"/>
      <c r="AG877" s="16">
        <f t="shared" si="392"/>
        <v>-8.4840028937558307E-2</v>
      </c>
      <c r="AH877" s="16">
        <f t="shared" si="393"/>
        <v>0.76702398507513769</v>
      </c>
      <c r="AI877" s="16">
        <f t="shared" si="378"/>
        <v>0.31781604386242068</v>
      </c>
      <c r="AJ877" s="16"/>
      <c r="AK877" s="16">
        <f t="shared" si="394"/>
        <v>-0.42420014468779155</v>
      </c>
      <c r="AL877" s="16">
        <f t="shared" si="395"/>
        <v>3.8351199253756887</v>
      </c>
      <c r="AM877" s="16">
        <f t="shared" si="379"/>
        <v>-2.4109197806878973</v>
      </c>
      <c r="AN877" s="16"/>
      <c r="AO877" s="16">
        <f t="shared" si="399"/>
        <v>2.0372505698942008E-3</v>
      </c>
      <c r="AP877" s="16">
        <f t="shared" si="384"/>
        <v>2.9536680654682295</v>
      </c>
      <c r="AQ877" s="16">
        <f t="shared" si="385"/>
        <v>1.0830478099783332</v>
      </c>
      <c r="AR877" s="16"/>
      <c r="AS877" s="16">
        <f t="shared" si="400"/>
        <v>9.2631759263940815E-3</v>
      </c>
      <c r="AT877" s="36">
        <f t="shared" si="386"/>
        <v>10.479470960020484</v>
      </c>
      <c r="AU877" s="16">
        <f t="shared" si="387"/>
        <v>2.3494181967046144</v>
      </c>
      <c r="AW877" s="16">
        <f t="shared" si="396"/>
        <v>1.7368178517712799E-3</v>
      </c>
      <c r="AX877" s="16">
        <f t="shared" si="388"/>
        <v>1.5846791518652807</v>
      </c>
      <c r="AY877" s="16">
        <f t="shared" si="389"/>
        <v>0.46038195899271367</v>
      </c>
    </row>
    <row r="878" spans="1:51" x14ac:dyDescent="0.2">
      <c r="A878" s="28">
        <v>876</v>
      </c>
      <c r="B878">
        <v>15340.82</v>
      </c>
      <c r="C878">
        <v>4966.05</v>
      </c>
      <c r="D878" s="29">
        <v>1.4</v>
      </c>
      <c r="E878" s="16">
        <f t="shared" si="375"/>
        <v>2.6923076923076922E-4</v>
      </c>
      <c r="F878" s="16"/>
      <c r="G878" s="16">
        <f t="shared" si="380"/>
        <v>7.1792151381318003E-3</v>
      </c>
      <c r="H878" s="16">
        <f t="shared" si="380"/>
        <v>5.2407209483094326E-3</v>
      </c>
      <c r="I878" s="16"/>
      <c r="J878" s="16">
        <v>7.1792151381318003E-3</v>
      </c>
      <c r="K878" s="16">
        <v>-4.5499523493528551E-3</v>
      </c>
      <c r="L878" s="16">
        <f t="shared" si="376"/>
        <v>1.4733818285840934E-3</v>
      </c>
      <c r="M878" s="16">
        <f t="shared" si="381"/>
        <v>5.7058333095477073E-3</v>
      </c>
      <c r="N878" s="16"/>
      <c r="O878" s="16">
        <v>5.2407209483094326E-3</v>
      </c>
      <c r="P878" s="16">
        <v>3.0849467886951819E-3</v>
      </c>
      <c r="Q878" s="16">
        <f t="shared" si="382"/>
        <v>1.3828744089053643E-3</v>
      </c>
      <c r="R878" s="16">
        <f t="shared" si="390"/>
        <v>3.8578465394040681E-3</v>
      </c>
      <c r="X878" s="16">
        <f t="shared" si="391"/>
        <v>3.9115954496027301E-4</v>
      </c>
      <c r="Y878" s="16">
        <f t="shared" si="383"/>
        <v>1.7485855728673213E-4</v>
      </c>
      <c r="Z878" s="16">
        <f t="shared" si="373"/>
        <v>2.9626435704966703</v>
      </c>
      <c r="AA878" s="16">
        <f t="shared" si="374"/>
        <v>3.3642708478784562</v>
      </c>
      <c r="AB878" s="16"/>
      <c r="AC878" s="16">
        <f t="shared" si="397"/>
        <v>3.9115954496027301E-4</v>
      </c>
      <c r="AD878" s="16">
        <f t="shared" si="398"/>
        <v>1.7485855728673213E-4</v>
      </c>
      <c r="AE878" s="16">
        <f t="shared" si="377"/>
        <v>2.0702533927373381E-4</v>
      </c>
      <c r="AF878" s="16"/>
      <c r="AG878" s="16">
        <f t="shared" si="392"/>
        <v>-0.19971883008442839</v>
      </c>
      <c r="AH878" s="16">
        <f t="shared" si="393"/>
        <v>0.98620935178278901</v>
      </c>
      <c r="AI878" s="16">
        <f t="shared" si="378"/>
        <v>0.21350947830163935</v>
      </c>
      <c r="AJ878" s="16"/>
      <c r="AK878" s="16">
        <f t="shared" si="394"/>
        <v>-0.99859415042214195</v>
      </c>
      <c r="AL878" s="16">
        <f t="shared" si="395"/>
        <v>4.9310467589139453</v>
      </c>
      <c r="AM878" s="16">
        <f t="shared" si="379"/>
        <v>-2.9324526084918032</v>
      </c>
      <c r="AN878" s="16"/>
      <c r="AO878" s="16">
        <f t="shared" si="399"/>
        <v>3.4797377174411001E-3</v>
      </c>
      <c r="AP878" s="16">
        <f t="shared" si="384"/>
        <v>2.9639460556404407</v>
      </c>
      <c r="AQ878" s="16">
        <f t="shared" si="385"/>
        <v>1.0865215074168184</v>
      </c>
      <c r="AR878" s="16"/>
      <c r="AS878" s="16">
        <f t="shared" si="400"/>
        <v>1.652945781797473E-2</v>
      </c>
      <c r="AT878" s="36">
        <f t="shared" si="386"/>
        <v>10.652690933208833</v>
      </c>
      <c r="AU878" s="16">
        <f t="shared" si="387"/>
        <v>2.3658125300246655</v>
      </c>
      <c r="AW878" s="16">
        <f t="shared" si="396"/>
        <v>1.2373404123184068E-3</v>
      </c>
      <c r="AX878" s="16">
        <f t="shared" si="388"/>
        <v>1.5866399394204422</v>
      </c>
      <c r="AY878" s="16">
        <f t="shared" si="389"/>
        <v>0.46161853453025947</v>
      </c>
    </row>
    <row r="879" spans="1:51" x14ac:dyDescent="0.2">
      <c r="A879" s="28">
        <v>877</v>
      </c>
      <c r="B879">
        <v>15271.02</v>
      </c>
      <c r="C879">
        <v>4981.37</v>
      </c>
      <c r="D879" s="29">
        <v>1.35</v>
      </c>
      <c r="E879" s="16">
        <f t="shared" si="375"/>
        <v>2.5961538461538467E-4</v>
      </c>
      <c r="F879" s="16"/>
      <c r="G879" s="16">
        <f t="shared" si="380"/>
        <v>-4.5499523493528551E-3</v>
      </c>
      <c r="H879" s="16">
        <f t="shared" si="380"/>
        <v>3.0849467886951819E-3</v>
      </c>
      <c r="I879" s="16"/>
      <c r="J879" s="16">
        <v>-4.5499523493528551E-3</v>
      </c>
      <c r="K879" s="16">
        <v>7.3243306602964542E-3</v>
      </c>
      <c r="L879" s="16">
        <f t="shared" si="376"/>
        <v>1.4542121209287161E-3</v>
      </c>
      <c r="M879" s="16">
        <f t="shared" si="381"/>
        <v>-6.0041644702815717E-3</v>
      </c>
      <c r="N879" s="16"/>
      <c r="O879" s="16">
        <v>3.0849467886951819E-3</v>
      </c>
      <c r="P879" s="16">
        <v>3.1678032348530115E-3</v>
      </c>
      <c r="Q879" s="16">
        <f t="shared" si="382"/>
        <v>1.5016156796732964E-3</v>
      </c>
      <c r="R879" s="16">
        <f t="shared" si="390"/>
        <v>1.5833311090218856E-3</v>
      </c>
      <c r="X879" s="16">
        <f t="shared" si="391"/>
        <v>3.677912145014071E-4</v>
      </c>
      <c r="Y879" s="16">
        <f t="shared" si="383"/>
        <v>1.6437807282400509E-4</v>
      </c>
      <c r="Z879" s="16">
        <f t="shared" si="373"/>
        <v>2.986050261911426</v>
      </c>
      <c r="AA879" s="16">
        <f t="shared" si="374"/>
        <v>3.4301066748595783</v>
      </c>
      <c r="AB879" s="16"/>
      <c r="AC879" s="16">
        <f t="shared" si="397"/>
        <v>3.677912145014071E-4</v>
      </c>
      <c r="AD879" s="16">
        <f t="shared" si="398"/>
        <v>1.6437807282400509E-4</v>
      </c>
      <c r="AE879" s="16">
        <f t="shared" si="377"/>
        <v>1.9463713855313763E-4</v>
      </c>
      <c r="AF879" s="16"/>
      <c r="AG879" s="16">
        <f t="shared" si="392"/>
        <v>-0.23683758136302893</v>
      </c>
      <c r="AH879" s="16">
        <f t="shared" si="393"/>
        <v>1.1979742256033112</v>
      </c>
      <c r="AI879" s="16">
        <f t="shared" si="378"/>
        <v>3.8863355759717777E-2</v>
      </c>
      <c r="AJ879" s="16"/>
      <c r="AK879" s="16">
        <f t="shared" si="394"/>
        <v>-1.1841879068151446</v>
      </c>
      <c r="AL879" s="16">
        <f t="shared" si="395"/>
        <v>5.9898711280165564</v>
      </c>
      <c r="AM879" s="16">
        <f t="shared" si="379"/>
        <v>-3.805683221201412</v>
      </c>
      <c r="AN879" s="16"/>
      <c r="AO879" s="16">
        <f t="shared" si="399"/>
        <v>4.0085978539973312E-3</v>
      </c>
      <c r="AP879" s="16">
        <f t="shared" si="384"/>
        <v>2.9758273234384451</v>
      </c>
      <c r="AQ879" s="16">
        <f t="shared" si="385"/>
        <v>1.0905220922492875</v>
      </c>
      <c r="AR879" s="16"/>
      <c r="AS879" s="16">
        <f t="shared" si="400"/>
        <v>1.8966066193063583E-2</v>
      </c>
      <c r="AT879" s="36">
        <f t="shared" si="386"/>
        <v>10.854730574582319</v>
      </c>
      <c r="AU879" s="16">
        <f t="shared" si="387"/>
        <v>2.384600982624463</v>
      </c>
      <c r="AW879" s="16">
        <f t="shared" si="396"/>
        <v>1.4299979150403557E-3</v>
      </c>
      <c r="AX879" s="16">
        <f t="shared" si="388"/>
        <v>1.5889088312257331</v>
      </c>
      <c r="AY879" s="16">
        <f t="shared" si="389"/>
        <v>0.46304751097196845</v>
      </c>
    </row>
    <row r="880" spans="1:51" x14ac:dyDescent="0.2">
      <c r="A880" s="28">
        <v>878</v>
      </c>
      <c r="B880">
        <v>15382.87</v>
      </c>
      <c r="C880">
        <v>4997.1499999999996</v>
      </c>
      <c r="D880" s="29">
        <v>1.1599999999999999</v>
      </c>
      <c r="E880" s="16">
        <f t="shared" si="375"/>
        <v>2.2307692307692306E-4</v>
      </c>
      <c r="F880" s="16"/>
      <c r="G880" s="16">
        <f t="shared" si="380"/>
        <v>7.3243306602964542E-3</v>
      </c>
      <c r="H880" s="16">
        <f t="shared" si="380"/>
        <v>3.1678032348530115E-3</v>
      </c>
      <c r="I880" s="16"/>
      <c r="J880" s="16">
        <v>7.3243306602964542E-3</v>
      </c>
      <c r="K880" s="16">
        <v>1.4442038449262059E-2</v>
      </c>
      <c r="L880" s="16">
        <f t="shared" si="376"/>
        <v>1.6316515953303851E-3</v>
      </c>
      <c r="M880" s="16">
        <f t="shared" si="381"/>
        <v>5.692679064966069E-3</v>
      </c>
      <c r="N880" s="16"/>
      <c r="O880" s="16">
        <v>3.1678032348530115E-3</v>
      </c>
      <c r="P880" s="16">
        <v>7.4342375153838786E-3</v>
      </c>
      <c r="Q880" s="16">
        <f t="shared" si="382"/>
        <v>1.6685530279277176E-3</v>
      </c>
      <c r="R880" s="16">
        <f t="shared" si="390"/>
        <v>1.4992502069252939E-3</v>
      </c>
      <c r="X880" s="16">
        <f t="shared" si="391"/>
        <v>3.4983037979802645E-4</v>
      </c>
      <c r="Y880" s="16">
        <f t="shared" si="383"/>
        <v>1.5392534946351822E-4</v>
      </c>
      <c r="Z880" s="16">
        <f t="shared" si="373"/>
        <v>3.0137749593708962</v>
      </c>
      <c r="AA880" s="16">
        <f t="shared" si="374"/>
        <v>3.4632814424304166</v>
      </c>
      <c r="AB880" s="16"/>
      <c r="AC880" s="16">
        <f t="shared" si="397"/>
        <v>3.4983037979802645E-4</v>
      </c>
      <c r="AD880" s="16">
        <f t="shared" si="398"/>
        <v>1.5392534946351822E-4</v>
      </c>
      <c r="AE880" s="16">
        <f t="shared" si="377"/>
        <v>1.8369059818407353E-4</v>
      </c>
      <c r="AF880" s="16"/>
      <c r="AG880" s="16">
        <f t="shared" si="392"/>
        <v>-0.39590909809426339</v>
      </c>
      <c r="AH880" s="16">
        <f t="shared" si="393"/>
        <v>1.4584293666733668</v>
      </c>
      <c r="AI880" s="16">
        <f t="shared" si="378"/>
        <v>-6.2520268579103311E-2</v>
      </c>
      <c r="AJ880" s="16"/>
      <c r="AK880" s="16">
        <f t="shared" si="394"/>
        <v>-1.979545490471317</v>
      </c>
      <c r="AL880" s="16">
        <f t="shared" si="395"/>
        <v>7.292146833366834</v>
      </c>
      <c r="AM880" s="16">
        <f t="shared" si="379"/>
        <v>-4.3126013428955172</v>
      </c>
      <c r="AN880" s="16"/>
      <c r="AO880" s="16">
        <f t="shared" si="399"/>
        <v>2.0703593935020152E-3</v>
      </c>
      <c r="AP880" s="16">
        <f t="shared" si="384"/>
        <v>2.9819883554909663</v>
      </c>
      <c r="AQ880" s="16">
        <f t="shared" si="385"/>
        <v>1.0925903114023161</v>
      </c>
      <c r="AR880" s="16"/>
      <c r="AS880" s="16">
        <f t="shared" si="400"/>
        <v>9.313335429048537E-3</v>
      </c>
      <c r="AT880" s="36">
        <f t="shared" si="386"/>
        <v>10.955824321415353</v>
      </c>
      <c r="AU880" s="16">
        <f t="shared" si="387"/>
        <v>2.3938712163521667</v>
      </c>
      <c r="AW880" s="16">
        <f t="shared" si="396"/>
        <v>5.8295313738817743E-4</v>
      </c>
      <c r="AX880" s="16">
        <f t="shared" si="388"/>
        <v>1.58983509061392</v>
      </c>
      <c r="AY880" s="16">
        <f t="shared" si="389"/>
        <v>0.46363029425818342</v>
      </c>
    </row>
    <row r="881" spans="1:51" x14ac:dyDescent="0.2">
      <c r="A881" s="28">
        <v>879</v>
      </c>
      <c r="B881">
        <v>15605.03</v>
      </c>
      <c r="C881">
        <v>5034.3</v>
      </c>
      <c r="D881" s="29">
        <v>1.31</v>
      </c>
      <c r="E881" s="16">
        <f t="shared" si="375"/>
        <v>2.5192307692307694E-4</v>
      </c>
      <c r="F881" s="16"/>
      <c r="G881" s="16">
        <f t="shared" si="380"/>
        <v>1.4442038449262059E-2</v>
      </c>
      <c r="H881" s="16">
        <f t="shared" si="380"/>
        <v>7.4342375153838786E-3</v>
      </c>
      <c r="I881" s="16"/>
      <c r="J881" s="16">
        <v>1.4442038449262059E-2</v>
      </c>
      <c r="K881" s="16">
        <v>-2.2734977119557003E-2</v>
      </c>
      <c r="L881" s="16">
        <f t="shared" si="376"/>
        <v>1.4520168055316177E-3</v>
      </c>
      <c r="M881" s="16">
        <f t="shared" si="381"/>
        <v>1.2990021643730441E-2</v>
      </c>
      <c r="N881" s="16"/>
      <c r="O881" s="16">
        <v>7.4342375153838786E-3</v>
      </c>
      <c r="P881" s="16">
        <v>-1.7758178892796435E-3</v>
      </c>
      <c r="Q881" s="16">
        <f t="shared" si="382"/>
        <v>1.6621368477607525E-3</v>
      </c>
      <c r="R881" s="16">
        <f t="shared" si="390"/>
        <v>5.7721006676231257E-3</v>
      </c>
      <c r="X881" s="16">
        <f t="shared" si="391"/>
        <v>3.3496128643791158E-4</v>
      </c>
      <c r="Y881" s="16">
        <f t="shared" si="383"/>
        <v>1.4623054939074062E-4</v>
      </c>
      <c r="Z881" s="16">
        <f t="shared" si="373"/>
        <v>2.8299284217832938</v>
      </c>
      <c r="AA881" s="16">
        <f t="shared" si="374"/>
        <v>3.3823045810523134</v>
      </c>
      <c r="AB881" s="16"/>
      <c r="AC881" s="16">
        <f t="shared" si="397"/>
        <v>3.3496128643791158E-4</v>
      </c>
      <c r="AD881" s="16">
        <f t="shared" si="398"/>
        <v>1.4623054939074062E-4</v>
      </c>
      <c r="AE881" s="16">
        <f t="shared" si="377"/>
        <v>1.7519409228463611E-4</v>
      </c>
      <c r="AF881" s="16"/>
      <c r="AG881" s="16">
        <f t="shared" si="392"/>
        <v>-0.16743985313470239</v>
      </c>
      <c r="AH881" s="16">
        <f t="shared" si="393"/>
        <v>0.93439265869027377</v>
      </c>
      <c r="AI881" s="16">
        <f t="shared" si="378"/>
        <v>0.23304719444442856</v>
      </c>
      <c r="AJ881" s="16"/>
      <c r="AK881" s="16">
        <f t="shared" si="394"/>
        <v>-0.83719926567351188</v>
      </c>
      <c r="AL881" s="16">
        <f t="shared" si="395"/>
        <v>4.6719632934513688</v>
      </c>
      <c r="AM881" s="16">
        <f t="shared" si="379"/>
        <v>-2.8347640277778572</v>
      </c>
      <c r="AN881" s="16"/>
      <c r="AO881" s="16">
        <f t="shared" si="399"/>
        <v>5.1106290650261088E-3</v>
      </c>
      <c r="AP881" s="16">
        <f t="shared" si="384"/>
        <v>2.9972281918521078</v>
      </c>
      <c r="AQ881" s="16">
        <f t="shared" si="385"/>
        <v>1.0976879255268104</v>
      </c>
      <c r="AR881" s="16"/>
      <c r="AS881" s="16">
        <f t="shared" si="400"/>
        <v>2.4660837632822855E-2</v>
      </c>
      <c r="AT881" s="36">
        <f t="shared" si="386"/>
        <v>11.226004126139507</v>
      </c>
      <c r="AU881" s="16">
        <f t="shared" si="387"/>
        <v>2.418232884072006</v>
      </c>
      <c r="AW881" s="16">
        <f t="shared" si="396"/>
        <v>1.3518827110513038E-3</v>
      </c>
      <c r="AX881" s="16">
        <f t="shared" si="388"/>
        <v>1.5919843611863436</v>
      </c>
      <c r="AY881" s="16">
        <f t="shared" si="389"/>
        <v>0.46498126399852935</v>
      </c>
    </row>
    <row r="882" spans="1:51" x14ac:dyDescent="0.2">
      <c r="A882" s="28">
        <v>880</v>
      </c>
      <c r="B882">
        <v>15250.25</v>
      </c>
      <c r="C882">
        <v>5025.3599999999997</v>
      </c>
      <c r="D882" s="29">
        <v>1.27</v>
      </c>
      <c r="E882" s="16">
        <f t="shared" si="375"/>
        <v>2.4423076923076921E-4</v>
      </c>
      <c r="F882" s="16"/>
      <c r="G882" s="16">
        <f t="shared" si="380"/>
        <v>-2.2734977119557003E-2</v>
      </c>
      <c r="H882" s="16">
        <f t="shared" si="380"/>
        <v>-1.7758178892796435E-3</v>
      </c>
      <c r="I882" s="16"/>
      <c r="J882" s="16">
        <v>-2.2734977119557003E-2</v>
      </c>
      <c r="K882" s="16">
        <v>6.0589170669333049E-3</v>
      </c>
      <c r="L882" s="16">
        <f t="shared" si="376"/>
        <v>1.3443397406106559E-3</v>
      </c>
      <c r="M882" s="16">
        <f t="shared" si="381"/>
        <v>-2.4079316860167659E-2</v>
      </c>
      <c r="N882" s="16"/>
      <c r="O882" s="16">
        <v>-1.7758178892796435E-3</v>
      </c>
      <c r="P882" s="16">
        <v>-2.6863747074825571E-4</v>
      </c>
      <c r="Q882" s="16">
        <f t="shared" si="382"/>
        <v>1.3317556609758494E-3</v>
      </c>
      <c r="R882" s="16">
        <f t="shared" si="390"/>
        <v>-3.1075735502554928E-3</v>
      </c>
      <c r="X882" s="16">
        <f t="shared" si="391"/>
        <v>3.4609041482239005E-4</v>
      </c>
      <c r="Y882" s="16">
        <f t="shared" si="383"/>
        <v>1.4762882698457597E-4</v>
      </c>
      <c r="Z882" s="16">
        <f t="shared" si="373"/>
        <v>2.2278048302690725</v>
      </c>
      <c r="AA882" s="16">
        <f t="shared" si="374"/>
        <v>3.4587590747632437</v>
      </c>
      <c r="AB882" s="16"/>
      <c r="AC882" s="16">
        <f t="shared" si="397"/>
        <v>3.4609041482239005E-4</v>
      </c>
      <c r="AD882" s="16">
        <f t="shared" si="398"/>
        <v>1.4762882698457597E-4</v>
      </c>
      <c r="AE882" s="16">
        <f t="shared" si="377"/>
        <v>1.7893012433584031E-4</v>
      </c>
      <c r="AF882" s="16"/>
      <c r="AG882" s="16">
        <f t="shared" si="392"/>
        <v>-0.49866671287168496</v>
      </c>
      <c r="AH882" s="16">
        <f t="shared" si="393"/>
        <v>1.9356202025074072</v>
      </c>
      <c r="AI882" s="16">
        <f t="shared" si="378"/>
        <v>-0.43695348963572234</v>
      </c>
      <c r="AJ882" s="16"/>
      <c r="AK882" s="16">
        <f t="shared" si="394"/>
        <v>-2.4933335643584247</v>
      </c>
      <c r="AL882" s="16">
        <f t="shared" si="395"/>
        <v>9.6781010125370361</v>
      </c>
      <c r="AM882" s="16">
        <f t="shared" si="379"/>
        <v>-6.1847674481786115</v>
      </c>
      <c r="AN882" s="16"/>
      <c r="AO882" s="16">
        <f t="shared" si="399"/>
        <v>2.2061399972984185E-3</v>
      </c>
      <c r="AP882" s="16">
        <f t="shared" si="384"/>
        <v>3.0038404968471828</v>
      </c>
      <c r="AQ882" s="16">
        <f t="shared" si="385"/>
        <v>1.0998916355704873</v>
      </c>
      <c r="AR882" s="16"/>
      <c r="AS882" s="16">
        <f t="shared" si="400"/>
        <v>1.0023007678799782E-2</v>
      </c>
      <c r="AT882" s="36">
        <f t="shared" si="386"/>
        <v>11.33852245169804</v>
      </c>
      <c r="AU882" s="16">
        <f t="shared" si="387"/>
        <v>2.4282059945457162</v>
      </c>
      <c r="AW882" s="16">
        <f t="shared" si="396"/>
        <v>1.2828159158633915E-3</v>
      </c>
      <c r="AX882" s="16">
        <f t="shared" si="388"/>
        <v>1.5940265840626788</v>
      </c>
      <c r="AY882" s="16">
        <f t="shared" si="389"/>
        <v>0.46626325780905375</v>
      </c>
    </row>
    <row r="883" spans="1:51" x14ac:dyDescent="0.2">
      <c r="A883" s="28">
        <v>881</v>
      </c>
      <c r="B883">
        <v>15342.65</v>
      </c>
      <c r="C883">
        <v>5024.01</v>
      </c>
      <c r="D883" s="29">
        <v>1.2949999999999999</v>
      </c>
      <c r="E883" s="16">
        <f t="shared" si="375"/>
        <v>2.4903846153846151E-4</v>
      </c>
      <c r="F883" s="16"/>
      <c r="G883" s="16">
        <f t="shared" si="380"/>
        <v>6.0589170669333049E-3</v>
      </c>
      <c r="H883" s="16">
        <f t="shared" si="380"/>
        <v>-2.6863747074825571E-4</v>
      </c>
      <c r="I883" s="16"/>
      <c r="J883" s="16">
        <v>6.0589170669333049E-3</v>
      </c>
      <c r="K883" s="16">
        <v>9.9304878883374505E-3</v>
      </c>
      <c r="L883" s="16">
        <f t="shared" si="376"/>
        <v>1.9067556247211646E-3</v>
      </c>
      <c r="M883" s="16">
        <f t="shared" si="381"/>
        <v>4.1521614422121399E-3</v>
      </c>
      <c r="N883" s="16"/>
      <c r="O883" s="16">
        <v>-2.6863747074825571E-4</v>
      </c>
      <c r="P883" s="16">
        <v>7.7308763318544634E-3</v>
      </c>
      <c r="Q883" s="16">
        <f t="shared" si="382"/>
        <v>2.0449575609401516E-3</v>
      </c>
      <c r="R883" s="16">
        <f t="shared" si="390"/>
        <v>-2.3135950316884074E-3</v>
      </c>
      <c r="X883" s="16">
        <f t="shared" si="391"/>
        <v>4.240664279062964E-4</v>
      </c>
      <c r="Y883" s="16">
        <f t="shared" si="383"/>
        <v>1.4330464705189914E-4</v>
      </c>
      <c r="Z883" s="16">
        <f t="shared" si="373"/>
        <v>2.9435441611861033</v>
      </c>
      <c r="AA883" s="16">
        <f t="shared" si="374"/>
        <v>3.4876543405017064</v>
      </c>
      <c r="AB883" s="16"/>
      <c r="AC883" s="16">
        <f t="shared" si="397"/>
        <v>4.240664279062964E-4</v>
      </c>
      <c r="AD883" s="16">
        <f t="shared" si="398"/>
        <v>1.4330464705189914E-4</v>
      </c>
      <c r="AE883" s="16">
        <f t="shared" si="377"/>
        <v>1.9514174149608997E-4</v>
      </c>
      <c r="AF883" s="16"/>
      <c r="AG883" s="16">
        <f t="shared" si="392"/>
        <v>-0.68907597192046122</v>
      </c>
      <c r="AH883" s="16">
        <f t="shared" si="393"/>
        <v>2.1212346429895801</v>
      </c>
      <c r="AI883" s="16">
        <f t="shared" si="378"/>
        <v>-0.43215867106911876</v>
      </c>
      <c r="AJ883" s="16"/>
      <c r="AK883" s="16">
        <f t="shared" si="394"/>
        <v>-3.4453798596023062</v>
      </c>
      <c r="AL883" s="16">
        <f t="shared" si="395"/>
        <v>10.6061732149479</v>
      </c>
      <c r="AM883" s="16">
        <f t="shared" si="379"/>
        <v>-6.1607933553455929</v>
      </c>
      <c r="AN883" s="16"/>
      <c r="AO883" s="16">
        <f t="shared" si="399"/>
        <v>-3.6480778597523995E-3</v>
      </c>
      <c r="AP883" s="16">
        <f t="shared" si="384"/>
        <v>2.9928822528364067</v>
      </c>
      <c r="AQ883" s="16">
        <f t="shared" si="385"/>
        <v>1.0962368872468435</v>
      </c>
      <c r="AR883" s="16"/>
      <c r="AS883" s="16">
        <f t="shared" si="400"/>
        <v>-1.9217312375685074E-2</v>
      </c>
      <c r="AT883" s="36">
        <f t="shared" si="386"/>
        <v>11.120626523865042</v>
      </c>
      <c r="AU883" s="16">
        <f t="shared" si="387"/>
        <v>2.4088016293094743</v>
      </c>
      <c r="AW883" s="16">
        <f t="shared" si="396"/>
        <v>-3.1528569652577347E-4</v>
      </c>
      <c r="AX883" s="16">
        <f t="shared" si="388"/>
        <v>1.5935240102808421</v>
      </c>
      <c r="AY883" s="16">
        <f t="shared" si="389"/>
        <v>0.46594792239954336</v>
      </c>
    </row>
    <row r="884" spans="1:51" x14ac:dyDescent="0.2">
      <c r="A884" s="28">
        <v>882</v>
      </c>
      <c r="B884">
        <v>15495.01</v>
      </c>
      <c r="C884">
        <v>5062.8500000000004</v>
      </c>
      <c r="D884" s="29">
        <v>1.0900000000000001</v>
      </c>
      <c r="E884" s="16">
        <f t="shared" si="375"/>
        <v>2.0961538461538462E-4</v>
      </c>
      <c r="F884" s="16"/>
      <c r="G884" s="16">
        <f t="shared" si="380"/>
        <v>9.9304878883374505E-3</v>
      </c>
      <c r="H884" s="16">
        <f t="shared" si="380"/>
        <v>7.7308763318544634E-3</v>
      </c>
      <c r="I884" s="16"/>
      <c r="J884" s="16">
        <v>9.9304878883374505E-3</v>
      </c>
      <c r="K884" s="16">
        <v>-1.3443037468191326E-3</v>
      </c>
      <c r="L884" s="16">
        <f t="shared" si="376"/>
        <v>1.4711600501946911E-3</v>
      </c>
      <c r="M884" s="16">
        <f t="shared" si="381"/>
        <v>8.4593278381427592E-3</v>
      </c>
      <c r="N884" s="16"/>
      <c r="O884" s="16">
        <v>7.7308763318544634E-3</v>
      </c>
      <c r="P884" s="16">
        <v>1.5220676101405234E-2</v>
      </c>
      <c r="Q884" s="16">
        <f t="shared" si="382"/>
        <v>1.9282455661848007E-3</v>
      </c>
      <c r="R884" s="16">
        <f t="shared" si="390"/>
        <v>5.8026307656696627E-3</v>
      </c>
      <c r="X884" s="16">
        <f t="shared" si="391"/>
        <v>3.913346383613904E-4</v>
      </c>
      <c r="Y884" s="16">
        <f t="shared" si="383"/>
        <v>1.3917311866666135E-4</v>
      </c>
      <c r="Z884" s="16">
        <f t="shared" si="373"/>
        <v>2.9126042316648904</v>
      </c>
      <c r="AA884" s="16">
        <f t="shared" si="374"/>
        <v>3.3999911040610402</v>
      </c>
      <c r="AB884" s="16"/>
      <c r="AC884" s="16">
        <f t="shared" si="397"/>
        <v>3.913346383613904E-4</v>
      </c>
      <c r="AD884" s="16">
        <f t="shared" si="398"/>
        <v>1.3917311866666135E-4</v>
      </c>
      <c r="AE884" s="16">
        <f t="shared" si="377"/>
        <v>1.8473743884757271E-4</v>
      </c>
      <c r="AF884" s="16"/>
      <c r="AG884" s="16">
        <f t="shared" si="392"/>
        <v>-0.14824681379767643</v>
      </c>
      <c r="AH884" s="16">
        <f t="shared" si="393"/>
        <v>0.96126547611169233</v>
      </c>
      <c r="AI884" s="16">
        <f t="shared" si="378"/>
        <v>0.18698133768598413</v>
      </c>
      <c r="AJ884" s="16"/>
      <c r="AK884" s="16">
        <f t="shared" si="394"/>
        <v>-0.74123406898838218</v>
      </c>
      <c r="AL884" s="16">
        <f t="shared" si="395"/>
        <v>4.8063273805584616</v>
      </c>
      <c r="AM884" s="16">
        <f t="shared" si="379"/>
        <v>-3.0650933115700796</v>
      </c>
      <c r="AN884" s="16"/>
      <c r="AO884" s="16">
        <f t="shared" si="399"/>
        <v>9.4485179719138394E-3</v>
      </c>
      <c r="AP884" s="16">
        <f t="shared" si="384"/>
        <v>3.0211605545901539</v>
      </c>
      <c r="AQ884" s="16">
        <f t="shared" si="385"/>
        <v>1.1056410471658311</v>
      </c>
      <c r="AR884" s="16"/>
      <c r="AS884" s="16">
        <f t="shared" si="400"/>
        <v>4.6246436013415354E-2</v>
      </c>
      <c r="AT884" s="36">
        <f t="shared" si="386"/>
        <v>11.634915866830056</v>
      </c>
      <c r="AU884" s="16">
        <f t="shared" si="387"/>
        <v>2.4540105656864299</v>
      </c>
      <c r="AW884" s="16">
        <f t="shared" si="396"/>
        <v>1.7262893580916186E-3</v>
      </c>
      <c r="AX884" s="16">
        <f t="shared" si="388"/>
        <v>1.5962748938216533</v>
      </c>
      <c r="AY884" s="16">
        <f t="shared" si="389"/>
        <v>0.46767272343276778</v>
      </c>
    </row>
    <row r="885" spans="1:51" x14ac:dyDescent="0.2">
      <c r="A885" s="28">
        <v>883</v>
      </c>
      <c r="B885">
        <v>15474.18</v>
      </c>
      <c r="C885">
        <v>5139.91</v>
      </c>
      <c r="D885" s="29">
        <v>1.35</v>
      </c>
      <c r="E885" s="16">
        <f t="shared" si="375"/>
        <v>2.5961538461538467E-4</v>
      </c>
      <c r="F885" s="16"/>
      <c r="G885" s="16">
        <f t="shared" si="380"/>
        <v>-1.3443037468191326E-3</v>
      </c>
      <c r="H885" s="16">
        <f t="shared" si="380"/>
        <v>1.5220676101405234E-2</v>
      </c>
      <c r="I885" s="16"/>
      <c r="J885" s="16">
        <v>-1.3443037468191326E-3</v>
      </c>
      <c r="K885" s="16">
        <v>3.6124692875487717E-4</v>
      </c>
      <c r="L885" s="16">
        <f t="shared" si="376"/>
        <v>1.4125907193029801E-3</v>
      </c>
      <c r="M885" s="16">
        <f t="shared" si="381"/>
        <v>-2.7568944661221124E-3</v>
      </c>
      <c r="N885" s="16"/>
      <c r="O885" s="16">
        <v>1.5220676101405234E-2</v>
      </c>
      <c r="P885" s="16">
        <v>8.1402203540529208E-3</v>
      </c>
      <c r="Q885" s="16">
        <f t="shared" si="382"/>
        <v>1.3087847494867764E-3</v>
      </c>
      <c r="R885" s="16">
        <f t="shared" si="390"/>
        <v>1.3911891351918457E-2</v>
      </c>
      <c r="X885" s="16">
        <f t="shared" si="391"/>
        <v>3.7449060546307041E-4</v>
      </c>
      <c r="Y885" s="16">
        <f t="shared" si="383"/>
        <v>1.4255285969476945E-4</v>
      </c>
      <c r="Z885" s="16">
        <f t="shared" si="373"/>
        <v>3.0158856465562125</v>
      </c>
      <c r="AA885" s="16">
        <f t="shared" si="374"/>
        <v>2.8301218705000428</v>
      </c>
      <c r="AB885" s="16"/>
      <c r="AC885" s="16">
        <f t="shared" si="397"/>
        <v>3.7449060546307041E-4</v>
      </c>
      <c r="AD885" s="16">
        <f t="shared" si="398"/>
        <v>1.4255285969476945E-4</v>
      </c>
      <c r="AE885" s="16">
        <f t="shared" si="377"/>
        <v>1.8289908136198785E-4</v>
      </c>
      <c r="AF885" s="16"/>
      <c r="AG885" s="16">
        <f t="shared" si="392"/>
        <v>0.61690271559499155</v>
      </c>
      <c r="AH885" s="16">
        <f t="shared" si="393"/>
        <v>-0.42014325543088632</v>
      </c>
      <c r="AI885" s="16">
        <f t="shared" si="378"/>
        <v>0.80324053983589483</v>
      </c>
      <c r="AJ885" s="16"/>
      <c r="AK885" s="16">
        <f t="shared" si="394"/>
        <v>3.0845135779749575</v>
      </c>
      <c r="AL885" s="16">
        <f t="shared" si="395"/>
        <v>-2.1007162771544317</v>
      </c>
      <c r="AM885" s="16">
        <f t="shared" si="379"/>
        <v>1.6202699179474145E-2</v>
      </c>
      <c r="AN885" s="16"/>
      <c r="AO885" s="16">
        <f t="shared" si="399"/>
        <v>1.4869593371616321E-2</v>
      </c>
      <c r="AP885" s="16">
        <f t="shared" si="384"/>
        <v>3.0660839835472764</v>
      </c>
      <c r="AQ885" s="16">
        <f t="shared" si="385"/>
        <v>1.1204011719685607</v>
      </c>
      <c r="AR885" s="16"/>
      <c r="AS885" s="16">
        <f t="shared" si="400"/>
        <v>7.3509505319620069E-2</v>
      </c>
      <c r="AT885" s="36">
        <f t="shared" si="386"/>
        <v>12.49019277663613</v>
      </c>
      <c r="AU885" s="16">
        <f t="shared" si="387"/>
        <v>2.5249437584968479</v>
      </c>
      <c r="AW885" s="16">
        <f t="shared" si="396"/>
        <v>4.7630725337511198E-3</v>
      </c>
      <c r="AX885" s="16">
        <f t="shared" si="388"/>
        <v>1.6038780669247317</v>
      </c>
      <c r="AY885" s="16">
        <f t="shared" si="389"/>
        <v>0.47242448842807278</v>
      </c>
    </row>
    <row r="886" spans="1:51" x14ac:dyDescent="0.2">
      <c r="A886" s="28">
        <v>884</v>
      </c>
      <c r="B886">
        <v>15479.77</v>
      </c>
      <c r="C886">
        <v>5181.75</v>
      </c>
      <c r="D886" s="29">
        <v>1.25</v>
      </c>
      <c r="E886" s="16">
        <f t="shared" si="375"/>
        <v>2.403846153846154E-4</v>
      </c>
      <c r="F886" s="16"/>
      <c r="G886" s="16">
        <f t="shared" si="380"/>
        <v>3.6124692875487717E-4</v>
      </c>
      <c r="H886" s="16">
        <f t="shared" si="380"/>
        <v>8.1402203540529208E-3</v>
      </c>
      <c r="I886" s="16"/>
      <c r="J886" s="16">
        <v>3.6124692875487717E-4</v>
      </c>
      <c r="K886" s="16">
        <v>1.5876204879013076E-2</v>
      </c>
      <c r="L886" s="16">
        <f t="shared" si="376"/>
        <v>1.5831563714573385E-3</v>
      </c>
      <c r="M886" s="16">
        <f t="shared" si="381"/>
        <v>-1.2219094427024613E-3</v>
      </c>
      <c r="N886" s="16"/>
      <c r="O886" s="16">
        <v>8.1402203540529208E-3</v>
      </c>
      <c r="P886" s="16">
        <v>1.1681381772567133E-2</v>
      </c>
      <c r="Q886" s="16">
        <f t="shared" si="382"/>
        <v>7.2879481551840915E-4</v>
      </c>
      <c r="R886" s="16">
        <f t="shared" si="390"/>
        <v>7.4114255385345114E-3</v>
      </c>
      <c r="X886" s="16">
        <f t="shared" si="391"/>
        <v>3.5036276699153393E-4</v>
      </c>
      <c r="Y886" s="16">
        <f t="shared" si="383"/>
        <v>1.8114247375678209E-4</v>
      </c>
      <c r="Z886" s="16">
        <f t="shared" si="373"/>
        <v>3.0572014601290731</v>
      </c>
      <c r="AA886" s="16">
        <f t="shared" si="374"/>
        <v>3.2375559571885826</v>
      </c>
      <c r="AB886" s="16"/>
      <c r="AC886" s="16">
        <f t="shared" si="397"/>
        <v>3.5036276699153393E-4</v>
      </c>
      <c r="AD886" s="16">
        <f t="shared" si="398"/>
        <v>1.8114247375678209E-4</v>
      </c>
      <c r="AE886" s="16">
        <f t="shared" si="377"/>
        <v>1.9942160830436061E-4</v>
      </c>
      <c r="AF886" s="16"/>
      <c r="AG886" s="16">
        <f t="shared" si="392"/>
        <v>0.16167897443161064</v>
      </c>
      <c r="AH886" s="16">
        <f t="shared" si="393"/>
        <v>0.40805916956362964</v>
      </c>
      <c r="AI886" s="16">
        <f t="shared" si="378"/>
        <v>0.43026185600475975</v>
      </c>
      <c r="AJ886" s="16"/>
      <c r="AK886" s="16">
        <f t="shared" si="394"/>
        <v>0.80839487215805317</v>
      </c>
      <c r="AL886" s="16">
        <f t="shared" si="395"/>
        <v>2.0402958478181481</v>
      </c>
      <c r="AM886" s="16">
        <f t="shared" si="379"/>
        <v>-1.8486907199762013</v>
      </c>
      <c r="AN886" s="16"/>
      <c r="AO886" s="16">
        <f t="shared" si="399"/>
        <v>-2.9886708664391571E-3</v>
      </c>
      <c r="AP886" s="16">
        <f t="shared" si="384"/>
        <v>3.0569204676715929</v>
      </c>
      <c r="AQ886" s="16">
        <f t="shared" si="385"/>
        <v>1.1174080261069317</v>
      </c>
      <c r="AR886" s="16"/>
      <c r="AS886" s="16">
        <f t="shared" si="400"/>
        <v>-1.5981815870657324E-2</v>
      </c>
      <c r="AT886" s="36">
        <f t="shared" si="386"/>
        <v>12.290576815490917</v>
      </c>
      <c r="AU886" s="16">
        <f t="shared" si="387"/>
        <v>2.5088328562024573</v>
      </c>
      <c r="AW886" s="16">
        <f t="shared" si="396"/>
        <v>2.5496278123341865E-3</v>
      </c>
      <c r="AX886" s="16">
        <f t="shared" si="388"/>
        <v>1.6079673590517558</v>
      </c>
      <c r="AY886" s="16">
        <f t="shared" si="389"/>
        <v>0.47497087145357858</v>
      </c>
    </row>
    <row r="887" spans="1:51" x14ac:dyDescent="0.2">
      <c r="A887" s="28">
        <v>885</v>
      </c>
      <c r="B887">
        <v>15725.53</v>
      </c>
      <c r="C887">
        <v>5242.28</v>
      </c>
      <c r="D887" s="29">
        <v>1.5</v>
      </c>
      <c r="E887" s="16">
        <f t="shared" si="375"/>
        <v>2.8846153846153843E-4</v>
      </c>
      <c r="F887" s="16"/>
      <c r="G887" s="16">
        <f t="shared" si="380"/>
        <v>1.5876204879013076E-2</v>
      </c>
      <c r="H887" s="16">
        <f t="shared" si="380"/>
        <v>1.1681381772567133E-2</v>
      </c>
      <c r="I887" s="16"/>
      <c r="J887" s="16">
        <v>1.5876204879013076E-2</v>
      </c>
      <c r="K887" s="16">
        <v>-1.6206766957934046E-2</v>
      </c>
      <c r="L887" s="16">
        <f t="shared" si="376"/>
        <v>1.5573547094244464E-3</v>
      </c>
      <c r="M887" s="16">
        <f t="shared" si="381"/>
        <v>1.4318850169588629E-2</v>
      </c>
      <c r="N887" s="16"/>
      <c r="O887" s="16">
        <v>1.1681381772567133E-2</v>
      </c>
      <c r="P887" s="16">
        <v>-2.3825511037181878E-3</v>
      </c>
      <c r="Q887" s="16">
        <f t="shared" si="382"/>
        <v>1.2770862502331083E-3</v>
      </c>
      <c r="R887" s="16">
        <f t="shared" si="390"/>
        <v>1.0404295522334024E-2</v>
      </c>
      <c r="X887" s="16">
        <f t="shared" si="391"/>
        <v>3.3018421599657774E-4</v>
      </c>
      <c r="Y887" s="16">
        <f t="shared" si="383"/>
        <v>1.780167068638651E-4</v>
      </c>
      <c r="Z887" s="16">
        <f t="shared" si="373"/>
        <v>2.7785139867713369</v>
      </c>
      <c r="AA887" s="16">
        <f t="shared" si="374"/>
        <v>3.0938353296329009</v>
      </c>
      <c r="AB887" s="16"/>
      <c r="AC887" s="16">
        <f t="shared" si="397"/>
        <v>3.3018421599657774E-4</v>
      </c>
      <c r="AD887" s="16">
        <f t="shared" si="398"/>
        <v>1.780167068638651E-4</v>
      </c>
      <c r="AE887" s="16">
        <f t="shared" si="377"/>
        <v>1.9191619703558558E-4</v>
      </c>
      <c r="AF887" s="16"/>
      <c r="AG887" s="16">
        <f t="shared" si="392"/>
        <v>0.20284667130911954</v>
      </c>
      <c r="AH887" s="16">
        <f t="shared" si="393"/>
        <v>0.16172935976426528</v>
      </c>
      <c r="AI887" s="16">
        <f t="shared" si="378"/>
        <v>0.63542396892661523</v>
      </c>
      <c r="AJ887" s="16"/>
      <c r="AK887" s="16">
        <f t="shared" si="394"/>
        <v>1.0142333565455977</v>
      </c>
      <c r="AL887" s="16">
        <f t="shared" si="395"/>
        <v>0.8086467988213264</v>
      </c>
      <c r="AM887" s="16">
        <f t="shared" si="379"/>
        <v>-0.82288015536692405</v>
      </c>
      <c r="AN887" s="16"/>
      <c r="AO887" s="16">
        <f t="shared" si="399"/>
        <v>7.4369717989448058E-3</v>
      </c>
      <c r="AP887" s="16">
        <f t="shared" si="384"/>
        <v>3.0796546989812841</v>
      </c>
      <c r="AQ887" s="16">
        <f t="shared" si="385"/>
        <v>1.1248174799802448</v>
      </c>
      <c r="AR887" s="16"/>
      <c r="AS887" s="16">
        <f t="shared" si="400"/>
        <v>3.6223320533185575E-2</v>
      </c>
      <c r="AT887" s="36">
        <f t="shared" si="386"/>
        <v>12.735782319016185</v>
      </c>
      <c r="AU887" s="16">
        <f t="shared" si="387"/>
        <v>2.5444155371701704</v>
      </c>
      <c r="AW887" s="16">
        <f t="shared" si="396"/>
        <v>2.5246027561161553E-3</v>
      </c>
      <c r="AX887" s="16">
        <f t="shared" si="388"/>
        <v>1.6120268378781626</v>
      </c>
      <c r="AY887" s="16">
        <f t="shared" si="389"/>
        <v>0.47749229275364008</v>
      </c>
    </row>
    <row r="888" spans="1:51" x14ac:dyDescent="0.2">
      <c r="A888" s="28">
        <v>886</v>
      </c>
      <c r="B888">
        <v>15470.67</v>
      </c>
      <c r="C888">
        <v>5229.79</v>
      </c>
      <c r="D888" s="29">
        <v>1.365</v>
      </c>
      <c r="E888" s="16">
        <f t="shared" si="375"/>
        <v>2.6250000000000004E-4</v>
      </c>
      <c r="F888" s="16"/>
      <c r="G888" s="16">
        <f t="shared" si="380"/>
        <v>-1.6206766957934046E-2</v>
      </c>
      <c r="H888" s="16">
        <f t="shared" si="380"/>
        <v>-2.3825511037181878E-3</v>
      </c>
      <c r="I888" s="16"/>
      <c r="J888" s="16">
        <v>-1.6206766957934046E-2</v>
      </c>
      <c r="K888" s="16">
        <v>2.6126858112803177E-3</v>
      </c>
      <c r="L888" s="16">
        <f t="shared" si="376"/>
        <v>1.3226435939940205E-3</v>
      </c>
      <c r="M888" s="16">
        <f t="shared" si="381"/>
        <v>-1.7529410551928064E-2</v>
      </c>
      <c r="N888" s="16"/>
      <c r="O888" s="16">
        <v>-2.3825511037181878E-3</v>
      </c>
      <c r="P888" s="16">
        <v>-3.2563449010380428E-3</v>
      </c>
      <c r="Q888" s="16">
        <f t="shared" si="382"/>
        <v>1.0028682416763088E-3</v>
      </c>
      <c r="R888" s="16">
        <f t="shared" si="390"/>
        <v>-3.3854193453944966E-3</v>
      </c>
      <c r="X888" s="16">
        <f t="shared" si="391"/>
        <v>3.4840242050622613E-4</v>
      </c>
      <c r="Y888" s="16">
        <f t="shared" si="383"/>
        <v>1.8778015207619796E-4</v>
      </c>
      <c r="Z888" s="16">
        <f t="shared" si="373"/>
        <v>2.6211530062048873</v>
      </c>
      <c r="AA888" s="16">
        <f t="shared" si="374"/>
        <v>3.3406635678770797</v>
      </c>
      <c r="AB888" s="16"/>
      <c r="AC888" s="16">
        <f t="shared" si="397"/>
        <v>3.4840242050622613E-4</v>
      </c>
      <c r="AD888" s="16">
        <f t="shared" si="398"/>
        <v>1.8778015207619796E-4</v>
      </c>
      <c r="AE888" s="16">
        <f t="shared" si="377"/>
        <v>2.024736530537817E-4</v>
      </c>
      <c r="AF888" s="16"/>
      <c r="AG888" s="16">
        <f t="shared" si="392"/>
        <v>-0.42330663651733846</v>
      </c>
      <c r="AH888" s="16">
        <f t="shared" si="393"/>
        <v>1.5538057000267247</v>
      </c>
      <c r="AI888" s="16">
        <f t="shared" si="378"/>
        <v>-0.13049906350938612</v>
      </c>
      <c r="AJ888" s="16"/>
      <c r="AK888" s="16">
        <f t="shared" si="394"/>
        <v>-2.1165331825866924</v>
      </c>
      <c r="AL888" s="16">
        <f t="shared" si="395"/>
        <v>7.769028500133623</v>
      </c>
      <c r="AM888" s="16">
        <f t="shared" si="379"/>
        <v>-4.652495317546931</v>
      </c>
      <c r="AN888" s="16"/>
      <c r="AO888" s="16">
        <f t="shared" si="399"/>
        <v>-3.4895218190576244E-3</v>
      </c>
      <c r="AP888" s="16">
        <f t="shared" si="384"/>
        <v>3.0689081767140256</v>
      </c>
      <c r="AQ888" s="16">
        <f t="shared" si="385"/>
        <v>1.1213218555790594</v>
      </c>
      <c r="AR888" s="16"/>
      <c r="AS888" s="16">
        <f t="shared" si="400"/>
        <v>-1.8601455249134275E-2</v>
      </c>
      <c r="AT888" s="36">
        <f t="shared" si="386"/>
        <v>12.498878234146289</v>
      </c>
      <c r="AU888" s="16">
        <f t="shared" si="387"/>
        <v>2.5256388990129692</v>
      </c>
      <c r="AW888" s="16">
        <f t="shared" si="396"/>
        <v>6.5557453271346169E-4</v>
      </c>
      <c r="AX888" s="16">
        <f t="shared" si="388"/>
        <v>1.6130836416191261</v>
      </c>
      <c r="AY888" s="16">
        <f t="shared" si="389"/>
        <v>0.47814765249124058</v>
      </c>
    </row>
    <row r="889" spans="1:51" x14ac:dyDescent="0.2">
      <c r="A889" s="28">
        <v>887</v>
      </c>
      <c r="B889">
        <v>15511.09</v>
      </c>
      <c r="C889">
        <v>5212.76</v>
      </c>
      <c r="D889" s="29">
        <v>1.5049999999999999</v>
      </c>
      <c r="E889" s="16">
        <f t="shared" si="375"/>
        <v>2.8942307692307693E-4</v>
      </c>
      <c r="F889" s="16"/>
      <c r="G889" s="16">
        <f t="shared" si="380"/>
        <v>2.6126858112803177E-3</v>
      </c>
      <c r="H889" s="16">
        <f t="shared" si="380"/>
        <v>-3.2563449010380428E-3</v>
      </c>
      <c r="I889" s="16"/>
      <c r="J889" s="16">
        <v>2.6126858112803177E-3</v>
      </c>
      <c r="K889" s="16">
        <v>3.2153768690659376E-2</v>
      </c>
      <c r="L889" s="16">
        <f t="shared" si="376"/>
        <v>1.8079965115020877E-3</v>
      </c>
      <c r="M889" s="16">
        <f t="shared" si="381"/>
        <v>8.0468929977822994E-4</v>
      </c>
      <c r="N889" s="16"/>
      <c r="O889" s="16">
        <v>-3.2563449010380428E-3</v>
      </c>
      <c r="P889" s="16">
        <v>2.7992848318357275E-2</v>
      </c>
      <c r="Q889" s="16">
        <f t="shared" si="382"/>
        <v>2.0919413479312597E-3</v>
      </c>
      <c r="R889" s="16">
        <f t="shared" si="390"/>
        <v>-5.3482862489693025E-3</v>
      </c>
      <c r="X889" s="16">
        <f t="shared" si="391"/>
        <v>3.8006153480502579E-4</v>
      </c>
      <c r="Y889" s="16">
        <f t="shared" si="383"/>
        <v>1.7304481170930117E-4</v>
      </c>
      <c r="Z889" s="16">
        <f t="shared" si="373"/>
        <v>3.0177982906628507</v>
      </c>
      <c r="AA889" s="16">
        <f t="shared" si="374"/>
        <v>3.3293918607580384</v>
      </c>
      <c r="AB889" s="16"/>
      <c r="AC889" s="16">
        <f t="shared" si="397"/>
        <v>3.8006153480502579E-4</v>
      </c>
      <c r="AD889" s="16">
        <f t="shared" si="398"/>
        <v>1.7304481170930117E-4</v>
      </c>
      <c r="AE889" s="16">
        <f t="shared" si="377"/>
        <v>2.0300621957604887E-4</v>
      </c>
      <c r="AF889" s="16"/>
      <c r="AG889" s="16">
        <f t="shared" si="392"/>
        <v>-0.70123394433765118</v>
      </c>
      <c r="AH889" s="16">
        <f t="shared" si="393"/>
        <v>1.9353763219141917</v>
      </c>
      <c r="AI889" s="16">
        <f t="shared" si="378"/>
        <v>-0.23414237757654055</v>
      </c>
      <c r="AJ889" s="16"/>
      <c r="AK889" s="16">
        <f t="shared" si="394"/>
        <v>-3.5061697216882561</v>
      </c>
      <c r="AL889" s="16">
        <f t="shared" si="395"/>
        <v>9.6768816095709589</v>
      </c>
      <c r="AM889" s="16">
        <f t="shared" si="379"/>
        <v>-5.1707118878827032</v>
      </c>
      <c r="AN889" s="16"/>
      <c r="AO889" s="16">
        <f t="shared" si="399"/>
        <v>-6.19995051570673E-3</v>
      </c>
      <c r="AP889" s="16">
        <f t="shared" si="384"/>
        <v>3.0498810978811508</v>
      </c>
      <c r="AQ889" s="16">
        <f t="shared" si="385"/>
        <v>1.1151026055581512</v>
      </c>
      <c r="AR889" s="16"/>
      <c r="AS889" s="16">
        <f t="shared" si="400"/>
        <v>-3.2049752578533652E-2</v>
      </c>
      <c r="AT889" s="36">
        <f t="shared" si="386"/>
        <v>12.09829227923268</v>
      </c>
      <c r="AU889" s="16">
        <f t="shared" si="387"/>
        <v>2.4930643086946493</v>
      </c>
      <c r="AW889" s="16">
        <f t="shared" si="396"/>
        <v>-9.1583634123520974E-4</v>
      </c>
      <c r="AX889" s="16">
        <f t="shared" si="388"/>
        <v>1.6116063209986793</v>
      </c>
      <c r="AY889" s="16">
        <f t="shared" si="389"/>
        <v>0.47723139651567298</v>
      </c>
    </row>
    <row r="890" spans="1:51" x14ac:dyDescent="0.2">
      <c r="A890" s="28">
        <v>888</v>
      </c>
      <c r="B890">
        <v>16009.83</v>
      </c>
      <c r="C890">
        <v>5358.68</v>
      </c>
      <c r="D890" s="29">
        <v>1.5049999999999999</v>
      </c>
      <c r="E890" s="16">
        <f t="shared" si="375"/>
        <v>2.8942307692307693E-4</v>
      </c>
      <c r="F890" s="16"/>
      <c r="G890" s="16">
        <f t="shared" si="380"/>
        <v>3.2153768690659376E-2</v>
      </c>
      <c r="H890" s="16">
        <f t="shared" si="380"/>
        <v>2.7992848318357275E-2</v>
      </c>
      <c r="I890" s="16"/>
      <c r="J890" s="16">
        <v>3.2153768690659376E-2</v>
      </c>
      <c r="K890" s="16">
        <v>1.1954530435363738E-2</v>
      </c>
      <c r="L890" s="16">
        <f t="shared" si="376"/>
        <v>1.5232948213386921E-3</v>
      </c>
      <c r="M890" s="16">
        <f t="shared" si="381"/>
        <v>3.0630473869320683E-2</v>
      </c>
      <c r="N890" s="16"/>
      <c r="O890" s="16">
        <v>2.7992848318357275E-2</v>
      </c>
      <c r="P890" s="16">
        <v>1.4413997476990561E-2</v>
      </c>
      <c r="Q890" s="16">
        <f t="shared" si="382"/>
        <v>2.1596055876175911E-3</v>
      </c>
      <c r="R890" s="16">
        <f t="shared" si="390"/>
        <v>2.5833242730739683E-2</v>
      </c>
      <c r="X890" s="16">
        <f t="shared" si="391"/>
        <v>3.5361516628728553E-4</v>
      </c>
      <c r="Y890" s="16">
        <f t="shared" si="383"/>
        <v>1.6615315973151994E-4</v>
      </c>
      <c r="Z890" s="16">
        <f t="shared" si="373"/>
        <v>1.7280920990325914</v>
      </c>
      <c r="AA890" s="16">
        <f t="shared" si="374"/>
        <v>1.424104927034739</v>
      </c>
      <c r="AB890" s="16"/>
      <c r="AC890" s="16">
        <f t="shared" si="397"/>
        <v>3.5361516628728553E-4</v>
      </c>
      <c r="AD890" s="16">
        <f t="shared" si="398"/>
        <v>1.6615315973151994E-4</v>
      </c>
      <c r="AE890" s="16">
        <f t="shared" si="377"/>
        <v>1.9187696370467108E-4</v>
      </c>
      <c r="AF890" s="16"/>
      <c r="AG890" s="16">
        <f t="shared" si="392"/>
        <v>0.73099320058951711</v>
      </c>
      <c r="AH890" s="16">
        <f t="shared" si="393"/>
        <v>-0.9131212035376548</v>
      </c>
      <c r="AI890" s="16">
        <f t="shared" si="378"/>
        <v>1.1821280029481378</v>
      </c>
      <c r="AJ890" s="16"/>
      <c r="AK890" s="16">
        <f t="shared" si="394"/>
        <v>3.6549660029475857</v>
      </c>
      <c r="AL890" s="16">
        <f t="shared" si="395"/>
        <v>-4.5656060176882738</v>
      </c>
      <c r="AM890" s="16">
        <f t="shared" si="379"/>
        <v>1.9106400147406881</v>
      </c>
      <c r="AN890" s="16"/>
      <c r="AO890" s="16">
        <f t="shared" si="399"/>
        <v>3.1561615566656341E-2</v>
      </c>
      <c r="AP890" s="16">
        <f t="shared" si="384"/>
        <v>3.1461402726164871</v>
      </c>
      <c r="AQ890" s="16">
        <f t="shared" si="385"/>
        <v>1.1461763912506353</v>
      </c>
      <c r="AR890" s="16"/>
      <c r="AS890" s="16">
        <f t="shared" si="400"/>
        <v>0.15665038552558935</v>
      </c>
      <c r="AT890" s="36">
        <f t="shared" si="386"/>
        <v>13.993494428975742</v>
      </c>
      <c r="AU890" s="16">
        <f t="shared" si="387"/>
        <v>2.638592537971765</v>
      </c>
      <c r="AW890" s="16">
        <f t="shared" si="396"/>
        <v>6.1556305215440133E-3</v>
      </c>
      <c r="AX890" s="16">
        <f t="shared" si="388"/>
        <v>1.6215267740569319</v>
      </c>
      <c r="AY890" s="16">
        <f t="shared" si="389"/>
        <v>0.48336815853575027</v>
      </c>
    </row>
    <row r="891" spans="1:51" x14ac:dyDescent="0.2">
      <c r="A891" s="28">
        <v>889</v>
      </c>
      <c r="B891">
        <v>16201.22</v>
      </c>
      <c r="C891">
        <v>5435.92</v>
      </c>
      <c r="D891" s="29">
        <v>1.5049999999999999</v>
      </c>
      <c r="E891" s="16">
        <f t="shared" si="375"/>
        <v>2.8942307692307693E-4</v>
      </c>
      <c r="F891" s="16"/>
      <c r="G891" s="16">
        <f t="shared" si="380"/>
        <v>1.1954530435363738E-2</v>
      </c>
      <c r="H891" s="16">
        <f t="shared" si="380"/>
        <v>1.4413997476990561E-2</v>
      </c>
      <c r="I891" s="16"/>
      <c r="J891" s="16">
        <v>1.1954530435363738E-2</v>
      </c>
      <c r="K891" s="16">
        <v>1.8127647177187924E-2</v>
      </c>
      <c r="L891" s="16">
        <f t="shared" si="376"/>
        <v>1.0763957362189462E-3</v>
      </c>
      <c r="M891" s="16">
        <f t="shared" si="381"/>
        <v>1.0878134699144792E-2</v>
      </c>
      <c r="N891" s="16"/>
      <c r="O891" s="16">
        <v>1.4413997476990561E-2</v>
      </c>
      <c r="P891" s="16">
        <v>1.6918939204403349E-2</v>
      </c>
      <c r="Q891" s="16">
        <f t="shared" si="382"/>
        <v>-2.6024782229124455E-4</v>
      </c>
      <c r="R891" s="16">
        <f t="shared" si="390"/>
        <v>1.4674245299281807E-2</v>
      </c>
      <c r="X891" s="16">
        <f t="shared" si="391"/>
        <v>4.9032402623953115E-4</v>
      </c>
      <c r="Y891" s="16">
        <f t="shared" si="383"/>
        <v>3.0543603343543814E-4</v>
      </c>
      <c r="Z891" s="16">
        <f t="shared" si="373"/>
        <v>2.7706145258958705</v>
      </c>
      <c r="AA891" s="16">
        <f t="shared" si="374"/>
        <v>2.7754448049271887</v>
      </c>
      <c r="AB891" s="16"/>
      <c r="AC891" s="16">
        <f t="shared" si="397"/>
        <v>4.9032402623953115E-4</v>
      </c>
      <c r="AD891" s="16">
        <f t="shared" si="398"/>
        <v>3.0543603343543814E-4</v>
      </c>
      <c r="AE891" s="16">
        <f t="shared" si="377"/>
        <v>3.0634078176419336E-4</v>
      </c>
      <c r="AF891" s="16"/>
      <c r="AG891" s="16">
        <f t="shared" si="392"/>
        <v>0.3510979587608738</v>
      </c>
      <c r="AH891" s="16">
        <f t="shared" si="393"/>
        <v>-0.17712524143628791</v>
      </c>
      <c r="AI891" s="16">
        <f t="shared" si="378"/>
        <v>0.82602728267541414</v>
      </c>
      <c r="AJ891" s="16"/>
      <c r="AK891" s="16">
        <f t="shared" si="394"/>
        <v>1.755489793804369</v>
      </c>
      <c r="AL891" s="16">
        <f t="shared" si="395"/>
        <v>-0.88562620718143958</v>
      </c>
      <c r="AM891" s="16">
        <f t="shared" si="379"/>
        <v>0.1301364133770706</v>
      </c>
      <c r="AN891" s="16"/>
      <c r="AO891" s="16">
        <f t="shared" si="399"/>
        <v>-4.0809111355568257E-3</v>
      </c>
      <c r="AP891" s="16">
        <f t="shared" si="384"/>
        <v>3.1333011537439424</v>
      </c>
      <c r="AQ891" s="16">
        <f t="shared" si="385"/>
        <v>1.1420871304733911</v>
      </c>
      <c r="AR891" s="16"/>
      <c r="AS891" s="16">
        <f t="shared" si="400"/>
        <v>-2.1562247985476429E-2</v>
      </c>
      <c r="AT891" s="36">
        <f t="shared" si="386"/>
        <v>13.691763231914784</v>
      </c>
      <c r="AU891" s="16">
        <f t="shared" si="387"/>
        <v>2.6167944280786606</v>
      </c>
      <c r="AW891" s="16">
        <f t="shared" si="396"/>
        <v>3.6054994176942102E-3</v>
      </c>
      <c r="AX891" s="16">
        <f t="shared" si="388"/>
        <v>1.6273731878965696</v>
      </c>
      <c r="AY891" s="16">
        <f t="shared" si="389"/>
        <v>0.48696717372167425</v>
      </c>
    </row>
    <row r="892" spans="1:51" x14ac:dyDescent="0.2">
      <c r="A892" s="28">
        <v>890</v>
      </c>
      <c r="B892">
        <v>16494.91</v>
      </c>
      <c r="C892">
        <v>5527.89</v>
      </c>
      <c r="D892" s="29">
        <v>1.5149999999999999</v>
      </c>
      <c r="E892" s="16">
        <f t="shared" si="375"/>
        <v>2.9134615384615381E-4</v>
      </c>
      <c r="F892" s="16"/>
      <c r="G892" s="16">
        <f t="shared" si="380"/>
        <v>1.8127647177187924E-2</v>
      </c>
      <c r="H892" s="16">
        <f t="shared" si="380"/>
        <v>1.6918939204403349E-2</v>
      </c>
      <c r="I892" s="16"/>
      <c r="J892" s="16">
        <v>1.8127647177187924E-2</v>
      </c>
      <c r="K892" s="16">
        <v>-1.8193491204255372E-3</v>
      </c>
      <c r="L892" s="16">
        <f t="shared" si="376"/>
        <v>1.3819708951684727E-3</v>
      </c>
      <c r="M892" s="16">
        <f t="shared" si="381"/>
        <v>1.674567628201945E-2</v>
      </c>
      <c r="N892" s="16"/>
      <c r="O892" s="16">
        <v>1.6918939204403349E-2</v>
      </c>
      <c r="P892" s="16">
        <v>7.3771366651651429E-3</v>
      </c>
      <c r="Q892" s="16">
        <f t="shared" si="382"/>
        <v>7.9126183686790258E-4</v>
      </c>
      <c r="R892" s="16">
        <f t="shared" si="390"/>
        <v>1.6127677367535447E-2</v>
      </c>
      <c r="X892" s="16">
        <f t="shared" si="391"/>
        <v>4.6092998023871231E-4</v>
      </c>
      <c r="Y892" s="16">
        <f t="shared" si="383"/>
        <v>3.0506061119724777E-4</v>
      </c>
      <c r="Z892" s="16">
        <f t="shared" si="373"/>
        <v>2.6180068270518486</v>
      </c>
      <c r="AA892" s="16">
        <f t="shared" si="374"/>
        <v>2.7022495396218553</v>
      </c>
      <c r="AB892" s="16"/>
      <c r="AC892" s="16">
        <f t="shared" si="397"/>
        <v>4.6092998023871231E-4</v>
      </c>
      <c r="AD892" s="16">
        <f t="shared" si="398"/>
        <v>3.0506061119724777E-4</v>
      </c>
      <c r="AE892" s="16">
        <f t="shared" si="377"/>
        <v>2.9683399690875854E-4</v>
      </c>
      <c r="AF892" s="16"/>
      <c r="AG892" s="16">
        <f t="shared" si="392"/>
        <v>0.40502125121881694</v>
      </c>
      <c r="AH892" s="16">
        <f t="shared" si="393"/>
        <v>-0.29238877358541243</v>
      </c>
      <c r="AI892" s="16">
        <f t="shared" si="378"/>
        <v>0.88736752236659555</v>
      </c>
      <c r="AJ892" s="16"/>
      <c r="AK892" s="16">
        <f t="shared" si="394"/>
        <v>2.0251062560940847</v>
      </c>
      <c r="AL892" s="16">
        <f t="shared" si="395"/>
        <v>-1.4619438679270622</v>
      </c>
      <c r="AM892" s="16">
        <f t="shared" si="379"/>
        <v>0.43683761183297753</v>
      </c>
      <c r="AN892" s="16"/>
      <c r="AO892" s="16">
        <f t="shared" si="399"/>
        <v>3.6068800873965026E-3</v>
      </c>
      <c r="AP892" s="16">
        <f t="shared" si="384"/>
        <v>3.1446025952831977</v>
      </c>
      <c r="AQ892" s="16">
        <f t="shared" si="385"/>
        <v>1.1456875213679509</v>
      </c>
      <c r="AR892" s="16"/>
      <c r="AS892" s="16">
        <f t="shared" si="400"/>
        <v>1.6876708129290201E-2</v>
      </c>
      <c r="AT892" s="36">
        <f t="shared" si="386"/>
        <v>13.922835123755156</v>
      </c>
      <c r="AU892" s="16">
        <f t="shared" si="387"/>
        <v>2.6335303068513678</v>
      </c>
      <c r="AW892" s="16">
        <f t="shared" si="396"/>
        <v>3.9037250571879087E-3</v>
      </c>
      <c r="AX892" s="16">
        <f t="shared" si="388"/>
        <v>1.6337260053875571</v>
      </c>
      <c r="AY892" s="16">
        <f t="shared" si="389"/>
        <v>0.4908632990160367</v>
      </c>
    </row>
    <row r="893" spans="1:51" x14ac:dyDescent="0.2">
      <c r="A893" s="28">
        <v>891</v>
      </c>
      <c r="B893">
        <v>16464.900000000001</v>
      </c>
      <c r="C893">
        <v>5568.67</v>
      </c>
      <c r="D893" s="29">
        <v>1.5149999999999999</v>
      </c>
      <c r="E893" s="16">
        <f t="shared" si="375"/>
        <v>2.9134615384615381E-4</v>
      </c>
      <c r="F893" s="16"/>
      <c r="G893" s="16">
        <f t="shared" si="380"/>
        <v>-1.8193491204255372E-3</v>
      </c>
      <c r="H893" s="16">
        <f t="shared" si="380"/>
        <v>7.3771366651651429E-3</v>
      </c>
      <c r="I893" s="16"/>
      <c r="J893" s="16">
        <v>-1.8193491204255372E-3</v>
      </c>
      <c r="K893" s="16">
        <v>-4.2986595727881868E-2</v>
      </c>
      <c r="L893" s="16">
        <f t="shared" si="376"/>
        <v>1.2885836542361391E-3</v>
      </c>
      <c r="M893" s="16">
        <f t="shared" si="381"/>
        <v>-3.1079327746616763E-3</v>
      </c>
      <c r="N893" s="16"/>
      <c r="O893" s="16">
        <v>7.3771366651651429E-3</v>
      </c>
      <c r="P893" s="16">
        <v>-7.136533499022206E-2</v>
      </c>
      <c r="Q893" s="16">
        <f t="shared" si="382"/>
        <v>5.9728589201245145E-4</v>
      </c>
      <c r="R893" s="16">
        <f t="shared" si="390"/>
        <v>6.7798507731526916E-3</v>
      </c>
      <c r="X893" s="16">
        <f t="shared" si="391"/>
        <v>4.6486114755263483E-4</v>
      </c>
      <c r="Y893" s="16">
        <f t="shared" si="383"/>
        <v>3.149011935543875E-4</v>
      </c>
      <c r="Z893" s="16">
        <f t="shared" si="373"/>
        <v>2.9075579804749894</v>
      </c>
      <c r="AA893" s="16">
        <f t="shared" si="374"/>
        <v>3.0397018907835718</v>
      </c>
      <c r="AB893" s="16"/>
      <c r="AC893" s="16">
        <f t="shared" si="397"/>
        <v>4.6486114755263483E-4</v>
      </c>
      <c r="AD893" s="16">
        <f t="shared" si="398"/>
        <v>3.149011935543875E-4</v>
      </c>
      <c r="AE893" s="16">
        <f t="shared" si="377"/>
        <v>3.028669415035393E-4</v>
      </c>
      <c r="AF893" s="16"/>
      <c r="AG893" s="16">
        <f t="shared" si="392"/>
        <v>0.17212020600023492</v>
      </c>
      <c r="AH893" s="16">
        <f t="shared" si="393"/>
        <v>0.21246328628500324</v>
      </c>
      <c r="AI893" s="16">
        <f t="shared" si="378"/>
        <v>0.61541650771476186</v>
      </c>
      <c r="AJ893" s="16"/>
      <c r="AK893" s="16">
        <f t="shared" si="394"/>
        <v>0.86060103000117461</v>
      </c>
      <c r="AL893" s="16">
        <f t="shared" si="395"/>
        <v>1.0623164314250162</v>
      </c>
      <c r="AM893" s="16">
        <f t="shared" si="379"/>
        <v>-0.9229174614261908</v>
      </c>
      <c r="AN893" s="16"/>
      <c r="AO893" s="16">
        <f t="shared" si="399"/>
        <v>-2.635335884568722E-3</v>
      </c>
      <c r="AP893" s="16">
        <f t="shared" si="384"/>
        <v>3.1363155112211398</v>
      </c>
      <c r="AQ893" s="16">
        <f t="shared" si="385"/>
        <v>1.1430487068728878</v>
      </c>
      <c r="AR893" s="16"/>
      <c r="AS893" s="16">
        <f t="shared" si="400"/>
        <v>-1.4342064038228224E-2</v>
      </c>
      <c r="AT893" s="36">
        <f t="shared" si="386"/>
        <v>13.723152930816566</v>
      </c>
      <c r="AU893" s="16">
        <f t="shared" si="387"/>
        <v>2.6190844013496126</v>
      </c>
      <c r="AW893" s="16">
        <f t="shared" si="396"/>
        <v>2.5201632939635022E-3</v>
      </c>
      <c r="AX893" s="16">
        <f t="shared" si="388"/>
        <v>1.6378432616987284</v>
      </c>
      <c r="AY893" s="16">
        <f t="shared" si="389"/>
        <v>0.49338029202379496</v>
      </c>
    </row>
    <row r="894" spans="1:51" x14ac:dyDescent="0.2">
      <c r="A894" s="28">
        <v>892</v>
      </c>
      <c r="B894">
        <v>15757.13</v>
      </c>
      <c r="C894">
        <v>5171.26</v>
      </c>
      <c r="D894" s="29">
        <v>1.5549999999999999</v>
      </c>
      <c r="E894" s="16">
        <f t="shared" si="375"/>
        <v>2.9903846153846153E-4</v>
      </c>
      <c r="F894" s="16"/>
      <c r="G894" s="16">
        <f t="shared" si="380"/>
        <v>-4.2986595727881868E-2</v>
      </c>
      <c r="H894" s="16">
        <f t="shared" si="380"/>
        <v>-7.136533499022206E-2</v>
      </c>
      <c r="I894" s="16"/>
      <c r="J894" s="16">
        <v>-4.2986595727881868E-2</v>
      </c>
      <c r="K894" s="16">
        <v>-4.304464074358709E-2</v>
      </c>
      <c r="L894" s="16">
        <f t="shared" si="376"/>
        <v>1.5903428833303767E-3</v>
      </c>
      <c r="M894" s="16">
        <f t="shared" si="381"/>
        <v>-4.4576938611212244E-2</v>
      </c>
      <c r="N894" s="16"/>
      <c r="O894" s="16">
        <v>-7.136533499022206E-2</v>
      </c>
      <c r="P894" s="16">
        <v>3.3086713876308042E-3</v>
      </c>
      <c r="Q894" s="16">
        <f t="shared" si="382"/>
        <v>1.3361773971192561E-3</v>
      </c>
      <c r="R894" s="16">
        <f t="shared" si="390"/>
        <v>-7.2701512387341322E-2</v>
      </c>
      <c r="X894" s="16">
        <f t="shared" si="391"/>
        <v>4.2243997894684897E-4</v>
      </c>
      <c r="Y894" s="16">
        <f t="shared" si="383"/>
        <v>2.7370914530971881E-4</v>
      </c>
      <c r="Z894" s="16">
        <f t="shared" si="373"/>
        <v>0.61385721532162218</v>
      </c>
      <c r="AA894" s="16">
        <f t="shared" si="374"/>
        <v>-6.4725566072001914</v>
      </c>
      <c r="AB894" s="16"/>
      <c r="AC894" s="16">
        <f t="shared" si="397"/>
        <v>4.2243997894684897E-4</v>
      </c>
      <c r="AD894" s="16">
        <f t="shared" si="398"/>
        <v>2.7370914530971881E-4</v>
      </c>
      <c r="AE894" s="16">
        <f t="shared" si="377"/>
        <v>2.6917223087964844E-4</v>
      </c>
      <c r="AF894" s="16"/>
      <c r="AG894" s="16">
        <f t="shared" si="392"/>
        <v>-0.78001040084891593</v>
      </c>
      <c r="AH894" s="16">
        <f t="shared" si="393"/>
        <v>0.93877699334879294</v>
      </c>
      <c r="AI894" s="16">
        <f t="shared" si="378"/>
        <v>0.84123340750012299</v>
      </c>
      <c r="AJ894" s="16"/>
      <c r="AK894" s="16">
        <f t="shared" si="394"/>
        <v>-3.9000520042445794</v>
      </c>
      <c r="AL894" s="16">
        <f t="shared" si="395"/>
        <v>4.6938849667439646</v>
      </c>
      <c r="AM894" s="16">
        <f t="shared" si="379"/>
        <v>0.20616703750061482</v>
      </c>
      <c r="AN894" s="16"/>
      <c r="AO894" s="16">
        <f t="shared" si="399"/>
        <v>-2.2382076078248429E-2</v>
      </c>
      <c r="AP894" s="16">
        <f t="shared" si="384"/>
        <v>3.066118258843598</v>
      </c>
      <c r="AQ894" s="16">
        <f t="shared" si="385"/>
        <v>1.120412350757181</v>
      </c>
      <c r="AR894" s="16"/>
      <c r="AS894" s="16">
        <f t="shared" si="400"/>
        <v>-0.11307576500662675</v>
      </c>
      <c r="AT894" s="36">
        <f t="shared" si="386"/>
        <v>12.171396914861552</v>
      </c>
      <c r="AU894" s="16">
        <f t="shared" si="387"/>
        <v>2.4990886838849171</v>
      </c>
      <c r="AW894" s="16">
        <f t="shared" si="396"/>
        <v>-1.7654588455917476E-2</v>
      </c>
      <c r="AX894" s="16">
        <f t="shared" si="388"/>
        <v>1.6089278129581397</v>
      </c>
      <c r="AY894" s="16">
        <f t="shared" si="389"/>
        <v>0.47556800246566749</v>
      </c>
    </row>
    <row r="895" spans="1:51" x14ac:dyDescent="0.2">
      <c r="A895" s="28">
        <v>893</v>
      </c>
      <c r="B895">
        <v>15078.87</v>
      </c>
      <c r="C895">
        <v>5188.37</v>
      </c>
      <c r="D895" s="29">
        <v>1.5549999999999999</v>
      </c>
      <c r="E895" s="16">
        <f t="shared" si="375"/>
        <v>2.9903846153846153E-4</v>
      </c>
      <c r="F895" s="16"/>
      <c r="G895" s="16">
        <f t="shared" si="380"/>
        <v>-4.304464074358709E-2</v>
      </c>
      <c r="H895" s="16">
        <f t="shared" si="380"/>
        <v>3.3086713876308042E-3</v>
      </c>
      <c r="I895" s="16"/>
      <c r="J895" s="16">
        <v>-4.304464074358709E-2</v>
      </c>
      <c r="K895" s="16">
        <v>1.8202955526508257E-2</v>
      </c>
      <c r="L895" s="16">
        <f t="shared" si="376"/>
        <v>2.2131231964587594E-3</v>
      </c>
      <c r="M895" s="16">
        <f t="shared" si="381"/>
        <v>-4.5257763940045846E-2</v>
      </c>
      <c r="N895" s="16"/>
      <c r="O895" s="16">
        <v>3.3086713876308042E-3</v>
      </c>
      <c r="P895" s="16">
        <v>2.938302395550044E-2</v>
      </c>
      <c r="Q895" s="16">
        <f t="shared" si="382"/>
        <v>7.4337824521410797E-3</v>
      </c>
      <c r="R895" s="16">
        <f t="shared" si="390"/>
        <v>-4.1251110645102755E-3</v>
      </c>
      <c r="X895" s="16">
        <f t="shared" si="391"/>
        <v>7.2137414233106446E-4</v>
      </c>
      <c r="Y895" s="16">
        <f t="shared" si="383"/>
        <v>1.4274214025496151E-3</v>
      </c>
      <c r="Z895" s="16">
        <f t="shared" si="373"/>
        <v>1.278540932499991</v>
      </c>
      <c r="AA895" s="16">
        <f t="shared" si="374"/>
        <v>2.3510437176903767</v>
      </c>
      <c r="AB895" s="16"/>
      <c r="AC895" s="16">
        <f t="shared" si="397"/>
        <v>7.2137414233106446E-4</v>
      </c>
      <c r="AD895" s="16">
        <f t="shared" si="398"/>
        <v>1.4274214025496151E-3</v>
      </c>
      <c r="AE895" s="16">
        <f t="shared" si="377"/>
        <v>8.0326617797029092E-4</v>
      </c>
      <c r="AF895" s="16"/>
      <c r="AG895" s="16">
        <f t="shared" si="392"/>
        <v>0.24906550802602814</v>
      </c>
      <c r="AH895" s="16">
        <f t="shared" si="393"/>
        <v>-6.1541542685712505E-2</v>
      </c>
      <c r="AI895" s="16">
        <f t="shared" si="378"/>
        <v>0.81247603465968443</v>
      </c>
      <c r="AJ895" s="16"/>
      <c r="AK895" s="16">
        <f t="shared" si="394"/>
        <v>1.2453275401301407</v>
      </c>
      <c r="AL895" s="16">
        <f t="shared" si="395"/>
        <v>-0.30770771342856251</v>
      </c>
      <c r="AM895" s="16">
        <f t="shared" si="379"/>
        <v>6.2380173298421826E-2</v>
      </c>
      <c r="AN895" s="16"/>
      <c r="AO895" s="16">
        <f t="shared" si="399"/>
        <v>3.6932933202035764E-2</v>
      </c>
      <c r="AP895" s="16">
        <f t="shared" si="384"/>
        <v>3.1793589996870111</v>
      </c>
      <c r="AQ895" s="16">
        <f t="shared" si="385"/>
        <v>1.1566796040481662</v>
      </c>
      <c r="AR895" s="16"/>
      <c r="AS895" s="16">
        <f t="shared" si="400"/>
        <v>0.18346851216402496</v>
      </c>
      <c r="AT895" s="36">
        <f t="shared" si="386"/>
        <v>14.404464997789004</v>
      </c>
      <c r="AU895" s="16">
        <f t="shared" si="387"/>
        <v>2.6675382278113093</v>
      </c>
      <c r="AW895" s="16">
        <f t="shared" si="396"/>
        <v>4.2589922193569923E-3</v>
      </c>
      <c r="AX895" s="16">
        <f t="shared" si="388"/>
        <v>1.6157802239950354</v>
      </c>
      <c r="AY895" s="16">
        <f t="shared" si="389"/>
        <v>0.47981795084699302</v>
      </c>
    </row>
    <row r="896" spans="1:51" x14ac:dyDescent="0.2">
      <c r="A896" s="28">
        <v>894</v>
      </c>
      <c r="B896">
        <v>15353.35</v>
      </c>
      <c r="C896">
        <v>5340.82</v>
      </c>
      <c r="D896" s="29">
        <v>1.7</v>
      </c>
      <c r="E896" s="16">
        <f t="shared" si="375"/>
        <v>3.2692307692307697E-4</v>
      </c>
      <c r="F896" s="16"/>
      <c r="G896" s="16">
        <f t="shared" si="380"/>
        <v>1.8202955526508257E-2</v>
      </c>
      <c r="H896" s="16">
        <f t="shared" si="380"/>
        <v>2.938302395550044E-2</v>
      </c>
      <c r="I896" s="16"/>
      <c r="J896" s="16">
        <v>1.8202955526508257E-2</v>
      </c>
      <c r="K896" s="16">
        <v>2.5245304770620232E-3</v>
      </c>
      <c r="L896" s="16">
        <f t="shared" si="376"/>
        <v>2.214001304567401E-3</v>
      </c>
      <c r="M896" s="16">
        <f t="shared" si="381"/>
        <v>1.5988954221940854E-2</v>
      </c>
      <c r="N896" s="16"/>
      <c r="O896" s="16">
        <v>2.938302395550044E-2</v>
      </c>
      <c r="P896" s="16">
        <v>1.7705146400740036E-2</v>
      </c>
      <c r="Q896" s="16">
        <f t="shared" si="382"/>
        <v>1.6512283971824083E-3</v>
      </c>
      <c r="R896" s="16">
        <f t="shared" si="390"/>
        <v>2.7731795558318031E-2</v>
      </c>
      <c r="X896" s="16">
        <f t="shared" si="391"/>
        <v>9.6893823570822304E-4</v>
      </c>
      <c r="Y896" s="16">
        <f t="shared" si="383"/>
        <v>1.0799203101372651E-3</v>
      </c>
      <c r="Z896" s="16">
        <f t="shared" si="373"/>
        <v>2.4187952825210344</v>
      </c>
      <c r="AA896" s="16">
        <f t="shared" si="374"/>
        <v>2.1404263902186575</v>
      </c>
      <c r="AB896" s="16"/>
      <c r="AC896" s="16">
        <f t="shared" si="397"/>
        <v>9.6893823570822304E-4</v>
      </c>
      <c r="AD896" s="16">
        <f t="shared" si="398"/>
        <v>1.0799203101372651E-3</v>
      </c>
      <c r="AE896" s="16">
        <f t="shared" si="377"/>
        <v>8.097426136050883E-4</v>
      </c>
      <c r="AF896" s="16"/>
      <c r="AG896" s="16">
        <f t="shared" si="392"/>
        <v>0.45657939315389295</v>
      </c>
      <c r="AH896" s="16">
        <f t="shared" si="393"/>
        <v>-0.406379510725559</v>
      </c>
      <c r="AI896" s="16">
        <f t="shared" si="378"/>
        <v>0.94980011757166605</v>
      </c>
      <c r="AJ896" s="16"/>
      <c r="AK896" s="16">
        <f t="shared" si="394"/>
        <v>2.2828969657694649</v>
      </c>
      <c r="AL896" s="16">
        <f t="shared" si="395"/>
        <v>-2.031897553627795</v>
      </c>
      <c r="AM896" s="16">
        <f t="shared" si="379"/>
        <v>0.74900058785833012</v>
      </c>
      <c r="AN896" s="16"/>
      <c r="AO896" s="16">
        <f t="shared" si="399"/>
        <v>2.9684133262337341E-3</v>
      </c>
      <c r="AP896" s="16">
        <f t="shared" si="384"/>
        <v>3.1887966513105632</v>
      </c>
      <c r="AQ896" s="16">
        <f t="shared" si="385"/>
        <v>1.1596436203349003</v>
      </c>
      <c r="AR896" s="16"/>
      <c r="AS896" s="16">
        <f t="shared" si="400"/>
        <v>1.3645912785014822E-2</v>
      </c>
      <c r="AT896" s="36">
        <f t="shared" si="386"/>
        <v>14.601027070863632</v>
      </c>
      <c r="AU896" s="16">
        <f t="shared" si="387"/>
        <v>2.6810918735594602</v>
      </c>
      <c r="AW896" s="16">
        <f t="shared" si="396"/>
        <v>7.5830234341433258E-3</v>
      </c>
      <c r="AX896" s="16">
        <f t="shared" si="388"/>
        <v>1.6280327232980152</v>
      </c>
      <c r="AY896" s="16">
        <f t="shared" si="389"/>
        <v>0.4873723676842468</v>
      </c>
    </row>
    <row r="897" spans="1:51" x14ac:dyDescent="0.2">
      <c r="A897" s="28">
        <v>895</v>
      </c>
      <c r="B897">
        <v>15392.11</v>
      </c>
      <c r="C897">
        <v>5435.38</v>
      </c>
      <c r="D897" s="29">
        <v>1.5549999999999999</v>
      </c>
      <c r="E897" s="16">
        <f t="shared" si="375"/>
        <v>2.9903846153846153E-4</v>
      </c>
      <c r="F897" s="16"/>
      <c r="G897" s="16">
        <f t="shared" si="380"/>
        <v>2.5245304770620232E-3</v>
      </c>
      <c r="H897" s="16">
        <f t="shared" si="380"/>
        <v>1.7705146400740036E-2</v>
      </c>
      <c r="I897" s="16"/>
      <c r="J897" s="16">
        <v>2.5245304770620232E-3</v>
      </c>
      <c r="K897" s="16">
        <v>-3.1677918102196521E-2</v>
      </c>
      <c r="L897" s="16">
        <f t="shared" si="376"/>
        <v>1.2874443854913012E-3</v>
      </c>
      <c r="M897" s="16">
        <f t="shared" si="381"/>
        <v>1.237086091570722E-3</v>
      </c>
      <c r="N897" s="16"/>
      <c r="O897" s="16">
        <v>1.7705146400740036E-2</v>
      </c>
      <c r="P897" s="16">
        <v>-2.0609414613145804E-2</v>
      </c>
      <c r="Q897" s="16">
        <f t="shared" si="382"/>
        <v>-3.6789928171596792E-4</v>
      </c>
      <c r="R897" s="16">
        <f t="shared" si="390"/>
        <v>1.8073045682456004E-2</v>
      </c>
      <c r="X897" s="16">
        <f t="shared" si="391"/>
        <v>8.6392233139641231E-4</v>
      </c>
      <c r="Y897" s="16">
        <f t="shared" si="383"/>
        <v>9.9596578766177534E-4</v>
      </c>
      <c r="Z897" s="16">
        <f t="shared" si="373"/>
        <v>2.6071895931531901</v>
      </c>
      <c r="AA897" s="16">
        <f t="shared" si="374"/>
        <v>2.3729812758579336</v>
      </c>
      <c r="AB897" s="16"/>
      <c r="AC897" s="16">
        <f t="shared" si="397"/>
        <v>8.6392233139641231E-4</v>
      </c>
      <c r="AD897" s="16">
        <f t="shared" si="398"/>
        <v>9.9596578766177534E-4</v>
      </c>
      <c r="AE897" s="16">
        <f t="shared" si="377"/>
        <v>7.3428161378383304E-4</v>
      </c>
      <c r="AF897" s="16"/>
      <c r="AG897" s="16">
        <f t="shared" si="392"/>
        <v>0.38075491581567827</v>
      </c>
      <c r="AH897" s="16">
        <f t="shared" si="393"/>
        <v>-0.25494018102991856</v>
      </c>
      <c r="AI897" s="16">
        <f t="shared" si="378"/>
        <v>0.87418526521424034</v>
      </c>
      <c r="AJ897" s="16"/>
      <c r="AK897" s="16">
        <f t="shared" si="394"/>
        <v>1.9037745790783913</v>
      </c>
      <c r="AL897" s="16">
        <f t="shared" si="395"/>
        <v>-1.2747009051495928</v>
      </c>
      <c r="AM897" s="16">
        <f t="shared" si="379"/>
        <v>0.37092632607120146</v>
      </c>
      <c r="AN897" s="16"/>
      <c r="AO897" s="16">
        <f t="shared" si="399"/>
        <v>-5.7318485615432124E-3</v>
      </c>
      <c r="AP897" s="16">
        <f t="shared" si="384"/>
        <v>3.1705189518116952</v>
      </c>
      <c r="AQ897" s="16">
        <f t="shared" si="385"/>
        <v>1.1538952816867476</v>
      </c>
      <c r="AR897" s="16"/>
      <c r="AS897" s="16">
        <f t="shared" si="400"/>
        <v>-2.996693511540837E-2</v>
      </c>
      <c r="AT897" s="36">
        <f t="shared" si="386"/>
        <v>14.16347904001274</v>
      </c>
      <c r="AU897" s="16">
        <f t="shared" si="387"/>
        <v>2.6506667530036738</v>
      </c>
      <c r="AW897" s="16">
        <f t="shared" si="396"/>
        <v>5.2480300032418355E-3</v>
      </c>
      <c r="AX897" s="16">
        <f t="shared" si="388"/>
        <v>1.6365766878761427</v>
      </c>
      <c r="AY897" s="16">
        <f t="shared" si="389"/>
        <v>0.49260667476928327</v>
      </c>
    </row>
    <row r="898" spans="1:51" x14ac:dyDescent="0.2">
      <c r="A898" s="28">
        <v>896</v>
      </c>
      <c r="B898">
        <v>14904.52</v>
      </c>
      <c r="C898">
        <v>5323.36</v>
      </c>
      <c r="D898" s="29">
        <v>1.5549999999999999</v>
      </c>
      <c r="E898" s="16">
        <f t="shared" si="375"/>
        <v>2.9903846153846153E-4</v>
      </c>
      <c r="F898" s="16"/>
      <c r="G898" s="16">
        <f t="shared" si="380"/>
        <v>-3.1677918102196521E-2</v>
      </c>
      <c r="H898" s="16">
        <f t="shared" si="380"/>
        <v>-2.0609414613145804E-2</v>
      </c>
      <c r="I898" s="16"/>
      <c r="J898" s="16">
        <v>-3.1677918102196521E-2</v>
      </c>
      <c r="K898" s="16">
        <v>2.6371194778496674E-2</v>
      </c>
      <c r="L898" s="16">
        <f t="shared" si="376"/>
        <v>1.5246284399596292E-3</v>
      </c>
      <c r="M898" s="16">
        <f t="shared" si="381"/>
        <v>-3.3202546542156153E-2</v>
      </c>
      <c r="N898" s="16"/>
      <c r="O898" s="16">
        <v>-2.0609414613145804E-2</v>
      </c>
      <c r="P898" s="16">
        <v>2.3244717621953185E-2</v>
      </c>
      <c r="Q898" s="16">
        <f t="shared" si="382"/>
        <v>5.3640412295067057E-4</v>
      </c>
      <c r="R898" s="16">
        <f t="shared" si="390"/>
        <v>-2.1145818736096476E-2</v>
      </c>
      <c r="X898" s="16">
        <f t="shared" si="391"/>
        <v>7.3782446501576037E-4</v>
      </c>
      <c r="Y898" s="16">
        <f t="shared" si="383"/>
        <v>8.3467443782353783E-4</v>
      </c>
      <c r="Z898" s="16">
        <f t="shared" ref="Z898:Z961" si="401">-0.5*(LN(2*PI())+LN(X898)+M898^2/X898)</f>
        <v>1.9398964500608455</v>
      </c>
      <c r="AA898" s="16">
        <f t="shared" ref="AA898:AA961" si="402">-0.5*(LN(2*PI())+LN(Y898)+R898^2/Y898)</f>
        <v>2.357439546745006</v>
      </c>
      <c r="AB898" s="16"/>
      <c r="AC898" s="16">
        <f t="shared" si="397"/>
        <v>7.3782446501576037E-4</v>
      </c>
      <c r="AD898" s="16">
        <f t="shared" si="398"/>
        <v>8.3467443782353783E-4</v>
      </c>
      <c r="AE898" s="16">
        <f t="shared" si="377"/>
        <v>6.2120962486929927E-4</v>
      </c>
      <c r="AF898" s="16"/>
      <c r="AG898" s="16">
        <f t="shared" si="392"/>
        <v>-0.3008992307438878</v>
      </c>
      <c r="AH898" s="16">
        <f t="shared" si="393"/>
        <v>0.68114071344931215</v>
      </c>
      <c r="AI898" s="16">
        <f t="shared" si="378"/>
        <v>0.61975851729457565</v>
      </c>
      <c r="AJ898" s="16"/>
      <c r="AK898" s="16">
        <f t="shared" si="394"/>
        <v>-1.504496153719439</v>
      </c>
      <c r="AL898" s="16">
        <f t="shared" si="395"/>
        <v>3.4057035672465608</v>
      </c>
      <c r="AM898" s="16">
        <f t="shared" si="379"/>
        <v>-0.90120741352712175</v>
      </c>
      <c r="AN898" s="16"/>
      <c r="AO898" s="16">
        <f t="shared" si="399"/>
        <v>-6.5459401310124883E-3</v>
      </c>
      <c r="AP898" s="16">
        <f t="shared" si="384"/>
        <v>3.1497649245688955</v>
      </c>
      <c r="AQ898" s="16">
        <f t="shared" si="385"/>
        <v>1.1473278229318147</v>
      </c>
      <c r="AR898" s="16"/>
      <c r="AS898" s="16">
        <f t="shared" si="400"/>
        <v>-3.3925854501216282E-2</v>
      </c>
      <c r="AT898" s="36">
        <f t="shared" si="386"/>
        <v>13.682970910870241</v>
      </c>
      <c r="AU898" s="16">
        <f t="shared" si="387"/>
        <v>2.6161520604632513</v>
      </c>
      <c r="AW898" s="16">
        <f t="shared" si="396"/>
        <v>-3.5655203095041723E-3</v>
      </c>
      <c r="AX898" s="16">
        <f t="shared" si="388"/>
        <v>1.6307414404574592</v>
      </c>
      <c r="AY898" s="16">
        <f t="shared" si="389"/>
        <v>0.48903478284231067</v>
      </c>
    </row>
    <row r="899" spans="1:51" x14ac:dyDescent="0.2">
      <c r="A899" s="28">
        <v>897</v>
      </c>
      <c r="B899">
        <v>15297.57</v>
      </c>
      <c r="C899">
        <v>5447.1</v>
      </c>
      <c r="D899" s="29">
        <v>1.62</v>
      </c>
      <c r="E899" s="16">
        <f t="shared" ref="E899:E962" si="403">D899/100/52</f>
        <v>3.1153846153846157E-4</v>
      </c>
      <c r="F899" s="16"/>
      <c r="G899" s="16">
        <f t="shared" si="380"/>
        <v>2.6371194778496674E-2</v>
      </c>
      <c r="H899" s="16">
        <f t="shared" si="380"/>
        <v>2.3244717621953185E-2</v>
      </c>
      <c r="I899" s="16"/>
      <c r="J899" s="16">
        <v>2.6371194778496674E-2</v>
      </c>
      <c r="K899" s="16">
        <v>-1.5295893400062871E-2</v>
      </c>
      <c r="L899" s="16">
        <f t="shared" ref="L899:L962" si="404">($U$42+$U$43*J898)</f>
        <v>2.0420449152234862E-3</v>
      </c>
      <c r="M899" s="16">
        <f t="shared" si="381"/>
        <v>2.4329149863273187E-2</v>
      </c>
      <c r="N899" s="16"/>
      <c r="O899" s="16">
        <v>2.3244717621953185E-2</v>
      </c>
      <c r="P899" s="16">
        <v>-2.4759964017550769E-2</v>
      </c>
      <c r="Q899" s="16">
        <f t="shared" si="382"/>
        <v>3.5033805971166126E-3</v>
      </c>
      <c r="R899" s="16">
        <f t="shared" si="390"/>
        <v>1.9741337024836571E-2</v>
      </c>
      <c r="X899" s="16">
        <f t="shared" si="391"/>
        <v>8.2290278454115288E-4</v>
      </c>
      <c r="Y899" s="16">
        <f t="shared" si="383"/>
        <v>7.4407077240673579E-4</v>
      </c>
      <c r="Z899" s="16">
        <f t="shared" si="401"/>
        <v>2.272751623453896</v>
      </c>
      <c r="AA899" s="16">
        <f t="shared" si="402"/>
        <v>2.420864717437504</v>
      </c>
      <c r="AB899" s="16"/>
      <c r="AC899" s="16">
        <f t="shared" si="397"/>
        <v>8.2290278454115288E-4</v>
      </c>
      <c r="AD899" s="16">
        <f t="shared" si="398"/>
        <v>7.4407077240673579E-4</v>
      </c>
      <c r="AE899" s="16">
        <f t="shared" ref="AE899:AE962" si="405">$V$50*SQRT(AC899*AD899)</f>
        <v>6.1941894219972443E-4</v>
      </c>
      <c r="AF899" s="16"/>
      <c r="AG899" s="16">
        <f t="shared" si="392"/>
        <v>0.34288962105688642</v>
      </c>
      <c r="AH899" s="16">
        <f t="shared" si="393"/>
        <v>-0.32927509190284382</v>
      </c>
      <c r="AI899" s="16">
        <f t="shared" ref="AI899:AI962" si="406">1-AG899-AH899</f>
        <v>0.9863854708459574</v>
      </c>
      <c r="AJ899" s="16"/>
      <c r="AK899" s="16">
        <f t="shared" si="394"/>
        <v>1.714448105284432</v>
      </c>
      <c r="AL899" s="16">
        <f t="shared" si="395"/>
        <v>-1.646375459514219</v>
      </c>
      <c r="AM899" s="16">
        <f t="shared" ref="AM899:AM962" si="407">1-AK899-AL899</f>
        <v>0.93192735422978701</v>
      </c>
      <c r="AN899" s="16"/>
      <c r="AO899" s="16">
        <f t="shared" si="399"/>
        <v>8.0831829558352386E-3</v>
      </c>
      <c r="AP899" s="16">
        <f t="shared" si="384"/>
        <v>3.1752250507220583</v>
      </c>
      <c r="AQ899" s="16">
        <f t="shared" si="385"/>
        <v>1.1553785119498208</v>
      </c>
      <c r="AR899" s="16"/>
      <c r="AS899" s="16">
        <f t="shared" si="400"/>
        <v>3.9219760933022346E-2</v>
      </c>
      <c r="AT899" s="36">
        <f t="shared" si="386"/>
        <v>14.21961375884807</v>
      </c>
      <c r="AU899" s="16">
        <f t="shared" si="387"/>
        <v>2.6546222621811744</v>
      </c>
      <c r="AW899" s="16">
        <f t="shared" si="396"/>
        <v>5.1902178097260419E-3</v>
      </c>
      <c r="AX899" s="16">
        <f t="shared" si="388"/>
        <v>1.6392053437247798</v>
      </c>
      <c r="AY899" s="16">
        <f t="shared" si="389"/>
        <v>0.49421157789623194</v>
      </c>
    </row>
    <row r="900" spans="1:51" x14ac:dyDescent="0.2">
      <c r="A900" s="28">
        <v>898</v>
      </c>
      <c r="B900">
        <v>15063.58</v>
      </c>
      <c r="C900">
        <v>5312.23</v>
      </c>
      <c r="D900" s="29">
        <v>1.605</v>
      </c>
      <c r="E900" s="16">
        <f t="shared" si="403"/>
        <v>3.0865384615384614E-4</v>
      </c>
      <c r="F900" s="16"/>
      <c r="G900" s="16">
        <f t="shared" ref="G900:H963" si="408">(B900-B899)/B899</f>
        <v>-1.5295893400062871E-2</v>
      </c>
      <c r="H900" s="16">
        <f t="shared" si="408"/>
        <v>-2.4759964017550769E-2</v>
      </c>
      <c r="I900" s="16"/>
      <c r="J900" s="16">
        <v>-1.5295893400062871E-2</v>
      </c>
      <c r="K900" s="16">
        <v>-2.6365578434874037E-2</v>
      </c>
      <c r="L900" s="16">
        <f t="shared" si="404"/>
        <v>1.1638748242921435E-3</v>
      </c>
      <c r="M900" s="16">
        <f t="shared" ref="M900:M963" si="409">J900-L900</f>
        <v>-1.6459768224355013E-2</v>
      </c>
      <c r="N900" s="16"/>
      <c r="O900" s="16">
        <v>-2.4759964017550769E-2</v>
      </c>
      <c r="P900" s="16">
        <v>-1.9867362670667493E-2</v>
      </c>
      <c r="Q900" s="16">
        <f t="shared" ref="Q900:Q963" si="410">$V$42+O899*$V$43</f>
        <v>1.0743463836360937E-4</v>
      </c>
      <c r="R900" s="16">
        <f t="shared" si="390"/>
        <v>-2.4867398655914377E-2</v>
      </c>
      <c r="X900" s="16">
        <f t="shared" si="391"/>
        <v>8.0456680879889011E-4</v>
      </c>
      <c r="Y900" s="16">
        <f t="shared" ref="Y900:Y963" si="411">$V$2+$V$3*R899^2+$V$4*Y899</f>
        <v>6.6490576191030821E-4</v>
      </c>
      <c r="Z900" s="16">
        <f t="shared" si="401"/>
        <v>2.475298382315176</v>
      </c>
      <c r="AA900" s="16">
        <f t="shared" si="402"/>
        <v>2.2739751682062717</v>
      </c>
      <c r="AB900" s="16"/>
      <c r="AC900" s="16">
        <f t="shared" si="397"/>
        <v>8.0456680879889011E-4</v>
      </c>
      <c r="AD900" s="16">
        <f t="shared" si="398"/>
        <v>6.6490576191030821E-4</v>
      </c>
      <c r="AE900" s="16">
        <f t="shared" si="405"/>
        <v>5.7898084791935353E-4</v>
      </c>
      <c r="AF900" s="16"/>
      <c r="AG900" s="16">
        <f t="shared" si="392"/>
        <v>-0.53001057878040692</v>
      </c>
      <c r="AH900" s="16">
        <f t="shared" si="393"/>
        <v>0.97725359370842013</v>
      </c>
      <c r="AI900" s="16">
        <f t="shared" si="406"/>
        <v>0.55275698507198689</v>
      </c>
      <c r="AJ900" s="16"/>
      <c r="AK900" s="16">
        <f t="shared" si="394"/>
        <v>-2.6500528939020347</v>
      </c>
      <c r="AL900" s="16">
        <f t="shared" si="395"/>
        <v>4.8862679685421009</v>
      </c>
      <c r="AM900" s="16">
        <f t="shared" si="407"/>
        <v>-1.2362150746400662</v>
      </c>
      <c r="AN900" s="16"/>
      <c r="AO900" s="16">
        <f t="shared" si="399"/>
        <v>3.2153333477872885E-3</v>
      </c>
      <c r="AP900" s="16">
        <f t="shared" ref="AP900:AP963" si="412">AP899*(1+AO900)</f>
        <v>3.1854344577143747</v>
      </c>
      <c r="AQ900" s="16">
        <f t="shared" ref="AQ900:AQ963" si="413">LN(1+AO900)+AQ899</f>
        <v>1.1585886871671212</v>
      </c>
      <c r="AR900" s="16"/>
      <c r="AS900" s="16">
        <f t="shared" si="400"/>
        <v>1.4830512892782593E-2</v>
      </c>
      <c r="AT900" s="36">
        <f t="shared" ref="AT900:AT963" si="414">AT899*(1+AS900)</f>
        <v>14.430497924029055</v>
      </c>
      <c r="AU900" s="16">
        <f t="shared" ref="AU900:AU963" si="415">LN(1+AS900)+AU899</f>
        <v>2.6693438783601739</v>
      </c>
      <c r="AW900" s="16">
        <f t="shared" si="396"/>
        <v>-5.9387636954562791E-3</v>
      </c>
      <c r="AX900" s="16">
        <f t="shared" ref="AX900:AX963" si="416">AX899*(1+AW900)</f>
        <v>1.629470490540069</v>
      </c>
      <c r="AY900" s="16">
        <f t="shared" ref="AY900:AY963" si="417">LN(1+AW900)+AY899</f>
        <v>0.48825510961328572</v>
      </c>
    </row>
    <row r="901" spans="1:51" x14ac:dyDescent="0.2">
      <c r="A901" s="28">
        <v>899</v>
      </c>
      <c r="B901">
        <v>14666.42</v>
      </c>
      <c r="C901">
        <v>5206.6899999999996</v>
      </c>
      <c r="D901" s="29">
        <v>1.7450000000000001</v>
      </c>
      <c r="E901" s="16">
        <f t="shared" si="403"/>
        <v>3.3557692307692309E-4</v>
      </c>
      <c r="F901" s="16"/>
      <c r="G901" s="16">
        <f t="shared" si="408"/>
        <v>-2.6365578434874037E-2</v>
      </c>
      <c r="H901" s="16">
        <f t="shared" si="408"/>
        <v>-1.9867362670667493E-2</v>
      </c>
      <c r="I901" s="16"/>
      <c r="J901" s="16">
        <v>-2.6365578434874037E-2</v>
      </c>
      <c r="K901" s="16">
        <v>1.5294120855668902E-2</v>
      </c>
      <c r="L901" s="16">
        <f t="shared" si="404"/>
        <v>1.7942167674983042E-3</v>
      </c>
      <c r="M901" s="16">
        <f t="shared" si="409"/>
        <v>-2.8159795202372342E-2</v>
      </c>
      <c r="N901" s="16"/>
      <c r="O901" s="16">
        <v>-1.9867362670667493E-2</v>
      </c>
      <c r="P901" s="16">
        <v>-2.8617029245067406E-2</v>
      </c>
      <c r="Q901" s="16">
        <f t="shared" si="410"/>
        <v>3.8247879710199698E-3</v>
      </c>
      <c r="R901" s="16">
        <f t="shared" ref="R901:R964" si="418">O901-Q901</f>
        <v>-2.3692150641687462E-2</v>
      </c>
      <c r="X901" s="16">
        <f t="shared" ref="X901:X964" si="419">$U$2+$U$3*M900^2+$U$4*X900</f>
        <v>7.3602341023789447E-4</v>
      </c>
      <c r="Y901" s="16">
        <f t="shared" si="411"/>
        <v>6.587360322389121E-4</v>
      </c>
      <c r="Z901" s="16">
        <f t="shared" si="401"/>
        <v>2.1494977094610954</v>
      </c>
      <c r="AA901" s="16">
        <f t="shared" si="402"/>
        <v>2.3175984444341862</v>
      </c>
      <c r="AB901" s="16"/>
      <c r="AC901" s="16">
        <f t="shared" si="397"/>
        <v>7.3602341023789447E-4</v>
      </c>
      <c r="AD901" s="16">
        <f t="shared" si="398"/>
        <v>6.587360322389121E-4</v>
      </c>
      <c r="AE901" s="16">
        <f t="shared" si="405"/>
        <v>5.5119417238109255E-4</v>
      </c>
      <c r="AF901" s="16"/>
      <c r="AG901" s="16">
        <f t="shared" ref="AG901:AG964" si="420">1/(AC902*AD902-AE902^2)*(AD902*(L902-E901)-AE902*(Q902-E901))/10</f>
        <v>-0.37270124416059941</v>
      </c>
      <c r="AH901" s="16">
        <f t="shared" ref="AH901:AH964" si="421">1/(AC902*AD902-AE902^2)*(AC902*(Q902-E901)-AE902*(L902-E901))/10</f>
        <v>0.80813014895689594</v>
      </c>
      <c r="AI901" s="16">
        <f t="shared" si="406"/>
        <v>0.56457109520370352</v>
      </c>
      <c r="AJ901" s="16"/>
      <c r="AK901" s="16">
        <f t="shared" ref="AK901:AK964" si="422">1/(AC902*AD902-AE902^2)*(AD902*(L902-E901)-AE902*(Q902-E901))/2</f>
        <v>-1.8635062208029971</v>
      </c>
      <c r="AL901" s="16">
        <f t="shared" ref="AL901:AL964" si="423">1/(AC902*AD902-AE902^2)*(AC902*(Q902-E901)-AE902*(L902-E901))/2</f>
        <v>4.0406507447844797</v>
      </c>
      <c r="AM901" s="16">
        <f t="shared" si="407"/>
        <v>-1.1771445239814824</v>
      </c>
      <c r="AN901" s="16"/>
      <c r="AO901" s="16">
        <f t="shared" si="399"/>
        <v>-5.2708055118396479E-3</v>
      </c>
      <c r="AP901" s="16">
        <f t="shared" si="412"/>
        <v>3.1686446522170497</v>
      </c>
      <c r="AQ901" s="16">
        <f t="shared" si="413"/>
        <v>1.1533039419560385</v>
      </c>
      <c r="AR901" s="16"/>
      <c r="AS901" s="16">
        <f t="shared" si="400"/>
        <v>-2.7588642943813621E-2</v>
      </c>
      <c r="AT901" s="36">
        <f t="shared" si="414"/>
        <v>14.032380069301574</v>
      </c>
      <c r="AU901" s="16">
        <f t="shared" si="415"/>
        <v>2.6413675211596441</v>
      </c>
      <c r="AW901" s="16">
        <f t="shared" ref="AW901:AW964" si="424">$V$57*G901+H901*$V$58+E901*$V$59</f>
        <v>-3.6965068805530489E-3</v>
      </c>
      <c r="AX901" s="16">
        <f t="shared" si="416"/>
        <v>1.6234471416601295</v>
      </c>
      <c r="AY901" s="16">
        <f t="shared" si="417"/>
        <v>0.48455175376780024</v>
      </c>
    </row>
    <row r="902" spans="1:51" x14ac:dyDescent="0.2">
      <c r="A902" s="28">
        <v>900</v>
      </c>
      <c r="B902">
        <v>14890.73</v>
      </c>
      <c r="C902">
        <v>5057.6899999999996</v>
      </c>
      <c r="D902" s="29">
        <v>1.7849999999999999</v>
      </c>
      <c r="E902" s="16">
        <f t="shared" si="403"/>
        <v>3.4326923076923071E-4</v>
      </c>
      <c r="F902" s="16"/>
      <c r="G902" s="16">
        <f t="shared" si="408"/>
        <v>1.5294120855668902E-2</v>
      </c>
      <c r="H902" s="16">
        <f t="shared" si="408"/>
        <v>-2.8617029245067406E-2</v>
      </c>
      <c r="I902" s="16"/>
      <c r="J902" s="16">
        <v>1.5294120855668902E-2</v>
      </c>
      <c r="K902" s="16">
        <v>1.3766954340049145E-2</v>
      </c>
      <c r="L902" s="16">
        <f t="shared" si="404"/>
        <v>1.9616795560094893E-3</v>
      </c>
      <c r="M902" s="16">
        <f t="shared" si="409"/>
        <v>1.3332441299659412E-2</v>
      </c>
      <c r="N902" s="16"/>
      <c r="O902" s="16">
        <v>-2.8617029245067406E-2</v>
      </c>
      <c r="P902" s="16">
        <v>1.2695519100617088E-2</v>
      </c>
      <c r="Q902" s="16">
        <f t="shared" si="410"/>
        <v>3.4459180920615668E-3</v>
      </c>
      <c r="R902" s="16">
        <f t="shared" si="418"/>
        <v>-3.2062947337128972E-2</v>
      </c>
      <c r="X902" s="16">
        <f t="shared" si="419"/>
        <v>7.694263132006988E-4</v>
      </c>
      <c r="Y902" s="16">
        <f t="shared" si="411"/>
        <v>6.4133463718927034E-4</v>
      </c>
      <c r="Z902" s="16">
        <f t="shared" si="401"/>
        <v>2.5504834205913633</v>
      </c>
      <c r="AA902" s="16">
        <f t="shared" si="402"/>
        <v>1.9555619764439118</v>
      </c>
      <c r="AB902" s="16"/>
      <c r="AC902" s="16">
        <f t="shared" ref="AC902:AC965" si="425">$U$2+M901^2*$U$3+$U$4*X901</f>
        <v>7.694263132006988E-4</v>
      </c>
      <c r="AD902" s="16">
        <f t="shared" ref="AD902:AD965" si="426">$V$2+R901^2*$V$3+$V$4*Y901</f>
        <v>6.4133463718927034E-4</v>
      </c>
      <c r="AE902" s="16">
        <f t="shared" si="405"/>
        <v>5.5606935107308929E-4</v>
      </c>
      <c r="AF902" s="16"/>
      <c r="AG902" s="16">
        <f t="shared" si="420"/>
        <v>-0.74189482656656225</v>
      </c>
      <c r="AH902" s="16">
        <f t="shared" si="421"/>
        <v>1.0853571581827188</v>
      </c>
      <c r="AI902" s="16">
        <f t="shared" si="406"/>
        <v>0.65653766838384331</v>
      </c>
      <c r="AJ902" s="16"/>
      <c r="AK902" s="16">
        <f t="shared" si="422"/>
        <v>-3.7094741328328111</v>
      </c>
      <c r="AL902" s="16">
        <f t="shared" si="423"/>
        <v>5.4267857909135939</v>
      </c>
      <c r="AM902" s="16">
        <f t="shared" si="407"/>
        <v>-0.71731165808078234</v>
      </c>
      <c r="AN902" s="16"/>
      <c r="AO902" s="16">
        <f t="shared" ref="AO902:AO965" si="427">AG901*J902+AH901*O902+AI901*E901</f>
        <v>-2.8636964946783916E-2</v>
      </c>
      <c r="AP902" s="16">
        <f t="shared" si="412"/>
        <v>3.0779042863826955</v>
      </c>
      <c r="AQ902" s="16">
        <f t="shared" si="413"/>
        <v>1.1242489388911869</v>
      </c>
      <c r="AR902" s="16"/>
      <c r="AS902" s="16">
        <f t="shared" ref="AS902:AS965" si="428">AK901*J902+AL901*O902+AM901*E901</f>
        <v>-0.14452713242622725</v>
      </c>
      <c r="AT902" s="36">
        <f t="shared" si="414"/>
        <v>12.004320416770474</v>
      </c>
      <c r="AU902" s="16">
        <f t="shared" si="415"/>
        <v>2.4852666197219202</v>
      </c>
      <c r="AW902" s="16">
        <f t="shared" si="424"/>
        <v>-9.2150692657017065E-3</v>
      </c>
      <c r="AX902" s="16">
        <f t="shared" si="416"/>
        <v>1.6084869638005259</v>
      </c>
      <c r="AY902" s="16">
        <f t="shared" si="417"/>
        <v>0.47529396309495475</v>
      </c>
    </row>
    <row r="903" spans="1:51" x14ac:dyDescent="0.2">
      <c r="A903" s="28">
        <v>901</v>
      </c>
      <c r="B903">
        <v>15095.73</v>
      </c>
      <c r="C903">
        <v>5121.8999999999996</v>
      </c>
      <c r="D903" s="29">
        <v>1.8049999999999999</v>
      </c>
      <c r="E903" s="16">
        <f t="shared" si="403"/>
        <v>3.4711538461538463E-4</v>
      </c>
      <c r="F903" s="16"/>
      <c r="G903" s="16">
        <f t="shared" si="408"/>
        <v>1.3766954340049145E-2</v>
      </c>
      <c r="H903" s="16">
        <f t="shared" si="408"/>
        <v>1.2695519100617088E-2</v>
      </c>
      <c r="I903" s="16"/>
      <c r="J903" s="16">
        <v>1.3766954340049145E-2</v>
      </c>
      <c r="K903" s="16">
        <v>1.5134080961967453E-2</v>
      </c>
      <c r="L903" s="16">
        <f t="shared" si="404"/>
        <v>1.3314493922972682E-3</v>
      </c>
      <c r="M903" s="16">
        <f t="shared" si="409"/>
        <v>1.2435504947751877E-2</v>
      </c>
      <c r="N903" s="16"/>
      <c r="O903" s="16">
        <v>1.2695519100617088E-2</v>
      </c>
      <c r="P903" s="16">
        <v>2.4998535699642704E-2</v>
      </c>
      <c r="Q903" s="16">
        <f t="shared" si="410"/>
        <v>4.1234687202322063E-3</v>
      </c>
      <c r="R903" s="16">
        <f t="shared" si="418"/>
        <v>8.572050380384881E-3</v>
      </c>
      <c r="X903" s="16">
        <f t="shared" si="419"/>
        <v>6.9245974283912125E-4</v>
      </c>
      <c r="Y903" s="16">
        <f t="shared" si="411"/>
        <v>7.3406999205860232E-4</v>
      </c>
      <c r="Z903" s="16">
        <f t="shared" si="401"/>
        <v>2.6070304857351929</v>
      </c>
      <c r="AA903" s="16">
        <f t="shared" si="402"/>
        <v>2.6394647994029938</v>
      </c>
      <c r="AB903" s="16"/>
      <c r="AC903" s="16">
        <f t="shared" si="425"/>
        <v>6.9245974283912125E-4</v>
      </c>
      <c r="AD903" s="16">
        <f t="shared" si="426"/>
        <v>7.3406999205860232E-4</v>
      </c>
      <c r="AE903" s="16">
        <f t="shared" si="405"/>
        <v>5.6437672369194221E-4</v>
      </c>
      <c r="AF903" s="16"/>
      <c r="AG903" s="16">
        <f t="shared" si="420"/>
        <v>0.22821443382892098</v>
      </c>
      <c r="AH903" s="16">
        <f t="shared" si="421"/>
        <v>-8.8437426984587703E-2</v>
      </c>
      <c r="AI903" s="16">
        <f t="shared" si="406"/>
        <v>0.86022299315566675</v>
      </c>
      <c r="AJ903" s="16"/>
      <c r="AK903" s="16">
        <f t="shared" si="422"/>
        <v>1.1410721691446049</v>
      </c>
      <c r="AL903" s="16">
        <f t="shared" si="423"/>
        <v>-0.44218713492293849</v>
      </c>
      <c r="AM903" s="16">
        <f t="shared" si="407"/>
        <v>0.30111496577833363</v>
      </c>
      <c r="AN903" s="16"/>
      <c r="AO903" s="16">
        <f t="shared" si="427"/>
        <v>3.7909095106367931E-3</v>
      </c>
      <c r="AP903" s="16">
        <f t="shared" si="412"/>
        <v>3.0895723430147735</v>
      </c>
      <c r="AQ903" s="16">
        <f t="shared" si="413"/>
        <v>1.1280326810126033</v>
      </c>
      <c r="AR903" s="16"/>
      <c r="AS903" s="16">
        <f t="shared" si="428"/>
        <v>1.7581470630107038E-2</v>
      </c>
      <c r="AT903" s="36">
        <f t="shared" si="414"/>
        <v>12.215374023612318</v>
      </c>
      <c r="AU903" s="16">
        <f t="shared" si="415"/>
        <v>2.5026953242664871</v>
      </c>
      <c r="AW903" s="16">
        <f t="shared" si="424"/>
        <v>3.0174941206321886E-3</v>
      </c>
      <c r="AX903" s="16">
        <f t="shared" si="416"/>
        <v>1.6133405637569076</v>
      </c>
      <c r="AY903" s="16">
        <f t="shared" si="417"/>
        <v>0.47830691371789341</v>
      </c>
    </row>
    <row r="904" spans="1:51" x14ac:dyDescent="0.2">
      <c r="A904" s="28">
        <v>902</v>
      </c>
      <c r="B904">
        <v>15324.19</v>
      </c>
      <c r="C904">
        <v>5249.94</v>
      </c>
      <c r="D904" s="29">
        <v>1.9</v>
      </c>
      <c r="E904" s="16">
        <f t="shared" si="403"/>
        <v>3.653846153846154E-4</v>
      </c>
      <c r="F904" s="16"/>
      <c r="G904" s="16">
        <f t="shared" si="408"/>
        <v>1.5134080961967453E-2</v>
      </c>
      <c r="H904" s="16">
        <f t="shared" si="408"/>
        <v>2.4998535699642704E-2</v>
      </c>
      <c r="I904" s="16"/>
      <c r="J904" s="16">
        <v>1.5134080961967453E-2</v>
      </c>
      <c r="K904" s="16">
        <v>2.6206931655115119E-3</v>
      </c>
      <c r="L904" s="16">
        <f t="shared" si="404"/>
        <v>1.3545524491974735E-3</v>
      </c>
      <c r="M904" s="16">
        <f t="shared" si="409"/>
        <v>1.377952851276998E-2</v>
      </c>
      <c r="N904" s="16"/>
      <c r="O904" s="16">
        <v>2.4998535699642704E-2</v>
      </c>
      <c r="P904" s="16">
        <v>-2.6476493064681952E-3</v>
      </c>
      <c r="Q904" s="16">
        <f t="shared" si="410"/>
        <v>9.2433617673088925E-4</v>
      </c>
      <c r="R904" s="16">
        <f t="shared" si="418"/>
        <v>2.4074199522911816E-2</v>
      </c>
      <c r="X904" s="16">
        <f t="shared" si="419"/>
        <v>6.2748064916320347E-4</v>
      </c>
      <c r="Y904" s="16">
        <f t="shared" si="411"/>
        <v>5.8614939302479956E-4</v>
      </c>
      <c r="Z904" s="16">
        <f t="shared" si="401"/>
        <v>2.6166605194737533</v>
      </c>
      <c r="AA904" s="16">
        <f t="shared" si="402"/>
        <v>2.3076442731089029</v>
      </c>
      <c r="AB904" s="16"/>
      <c r="AC904" s="16">
        <f t="shared" si="425"/>
        <v>6.2748064916320347E-4</v>
      </c>
      <c r="AD904" s="16">
        <f t="shared" si="426"/>
        <v>5.8614939302479956E-4</v>
      </c>
      <c r="AE904" s="16">
        <f t="shared" si="405"/>
        <v>4.8007315541387727E-4</v>
      </c>
      <c r="AF904" s="16"/>
      <c r="AG904" s="16">
        <f t="shared" si="420"/>
        <v>0.58800010556022353</v>
      </c>
      <c r="AH904" s="16">
        <f t="shared" si="421"/>
        <v>-0.52774083410196937</v>
      </c>
      <c r="AI904" s="16">
        <f t="shared" si="406"/>
        <v>0.93974072854174584</v>
      </c>
      <c r="AJ904" s="16"/>
      <c r="AK904" s="16">
        <f t="shared" si="422"/>
        <v>2.9400005278011174</v>
      </c>
      <c r="AL904" s="16">
        <f t="shared" si="423"/>
        <v>-2.6387041705098468</v>
      </c>
      <c r="AM904" s="16">
        <f t="shared" si="407"/>
        <v>0.69870364270872942</v>
      </c>
      <c r="AN904" s="16"/>
      <c r="AO904" s="16">
        <f t="shared" si="427"/>
        <v>1.5416061777219201E-3</v>
      </c>
      <c r="AP904" s="16">
        <f t="shared" si="412"/>
        <v>3.0943352468252834</v>
      </c>
      <c r="AQ904" s="16">
        <f t="shared" si="413"/>
        <v>1.1295731001353457</v>
      </c>
      <c r="AR904" s="16"/>
      <c r="AS904" s="16">
        <f t="shared" si="428"/>
        <v>6.3195693501480613E-3</v>
      </c>
      <c r="AT904" s="36">
        <f t="shared" si="414"/>
        <v>12.292569926892535</v>
      </c>
      <c r="AU904" s="16">
        <f t="shared" si="415"/>
        <v>2.5089950088696376</v>
      </c>
      <c r="AW904" s="16">
        <f t="shared" si="424"/>
        <v>6.5443717767303651E-3</v>
      </c>
      <c r="AX904" s="16">
        <f t="shared" si="416"/>
        <v>1.6238988642086125</v>
      </c>
      <c r="AY904" s="16">
        <f t="shared" si="417"/>
        <v>0.48482996406665996</v>
      </c>
    </row>
    <row r="905" spans="1:51" x14ac:dyDescent="0.2">
      <c r="A905" s="28">
        <v>903</v>
      </c>
      <c r="B905">
        <v>15364.35</v>
      </c>
      <c r="C905">
        <v>5236.04</v>
      </c>
      <c r="D905" s="29">
        <v>1.915</v>
      </c>
      <c r="E905" s="16">
        <f t="shared" si="403"/>
        <v>3.6826923076923077E-4</v>
      </c>
      <c r="F905" s="16"/>
      <c r="G905" s="16">
        <f t="shared" si="408"/>
        <v>2.6206931655115119E-3</v>
      </c>
      <c r="H905" s="16">
        <f t="shared" si="408"/>
        <v>-2.6476493064681952E-3</v>
      </c>
      <c r="I905" s="16"/>
      <c r="J905" s="16">
        <v>2.6206931655115119E-3</v>
      </c>
      <c r="K905" s="16">
        <v>-8.2177247979901662E-3</v>
      </c>
      <c r="L905" s="16">
        <f t="shared" si="404"/>
        <v>1.3338704843868802E-3</v>
      </c>
      <c r="M905" s="16">
        <f t="shared" si="409"/>
        <v>1.2868226811246317E-3</v>
      </c>
      <c r="N905" s="16"/>
      <c r="O905" s="16">
        <v>-2.6476493064681952E-3</v>
      </c>
      <c r="P905" s="16">
        <v>-8.2123131221304643E-3</v>
      </c>
      <c r="Q905" s="16">
        <f t="shared" si="410"/>
        <v>-2.8376312845929163E-5</v>
      </c>
      <c r="R905" s="16">
        <f t="shared" si="418"/>
        <v>-2.6192729936222658E-3</v>
      </c>
      <c r="X905" s="16">
        <f t="shared" si="419"/>
        <v>5.8183027798348571E-4</v>
      </c>
      <c r="Y905" s="16">
        <f t="shared" si="411"/>
        <v>5.9242958155273978E-4</v>
      </c>
      <c r="Z905" s="16">
        <f t="shared" si="401"/>
        <v>2.8043043321522623</v>
      </c>
      <c r="AA905" s="16">
        <f t="shared" si="402"/>
        <v>2.7909105212061336</v>
      </c>
      <c r="AB905" s="16"/>
      <c r="AC905" s="16">
        <f t="shared" si="425"/>
        <v>5.8183027798348571E-4</v>
      </c>
      <c r="AD905" s="16">
        <f t="shared" si="426"/>
        <v>5.9242958155273978E-4</v>
      </c>
      <c r="AE905" s="16">
        <f t="shared" si="405"/>
        <v>4.6475023747130975E-4</v>
      </c>
      <c r="AF905" s="16"/>
      <c r="AG905" s="16">
        <f t="shared" si="420"/>
        <v>-0.15245883964861787</v>
      </c>
      <c r="AH905" s="16">
        <f t="shared" si="421"/>
        <v>0.49951473183024336</v>
      </c>
      <c r="AI905" s="16">
        <f t="shared" si="406"/>
        <v>0.65294410781837464</v>
      </c>
      <c r="AJ905" s="16"/>
      <c r="AK905" s="16">
        <f t="shared" si="422"/>
        <v>-0.7622941982430893</v>
      </c>
      <c r="AL905" s="16">
        <f t="shared" si="423"/>
        <v>2.4975736591512168</v>
      </c>
      <c r="AM905" s="16">
        <f t="shared" si="407"/>
        <v>-0.73527946090812746</v>
      </c>
      <c r="AN905" s="16"/>
      <c r="AO905" s="16">
        <f t="shared" si="427"/>
        <v>3.2816073160262353E-3</v>
      </c>
      <c r="AP905" s="16">
        <f t="shared" si="412"/>
        <v>3.1044896400095032</v>
      </c>
      <c r="AQ905" s="16">
        <f t="shared" si="413"/>
        <v>1.132849334728985</v>
      </c>
      <c r="AR905" s="16"/>
      <c r="AS905" s="16">
        <f t="shared" si="428"/>
        <v>1.4946498118592716E-2</v>
      </c>
      <c r="AT905" s="36">
        <f t="shared" si="414"/>
        <v>12.476300800177503</v>
      </c>
      <c r="AU905" s="16">
        <f t="shared" si="415"/>
        <v>2.5238309087608943</v>
      </c>
      <c r="AW905" s="16">
        <f t="shared" si="424"/>
        <v>-6.7650283131179918E-4</v>
      </c>
      <c r="AX905" s="16">
        <f t="shared" si="416"/>
        <v>1.6228002920292113</v>
      </c>
      <c r="AY905" s="16">
        <f t="shared" si="417"/>
        <v>0.48415323230405349</v>
      </c>
    </row>
    <row r="906" spans="1:51" x14ac:dyDescent="0.2">
      <c r="A906" s="28">
        <v>904</v>
      </c>
      <c r="B906">
        <v>15238.09</v>
      </c>
      <c r="C906">
        <v>5193.04</v>
      </c>
      <c r="D906" s="29">
        <v>1.8049999999999999</v>
      </c>
      <c r="E906" s="16">
        <f t="shared" si="403"/>
        <v>3.4711538461538463E-4</v>
      </c>
      <c r="F906" s="16"/>
      <c r="G906" s="16">
        <f t="shared" si="408"/>
        <v>-8.2177247979901662E-3</v>
      </c>
      <c r="H906" s="16">
        <f t="shared" si="408"/>
        <v>-8.2123131221304643E-3</v>
      </c>
      <c r="I906" s="16"/>
      <c r="J906" s="16">
        <v>-8.2177247979901662E-3</v>
      </c>
      <c r="K906" s="16">
        <v>1.238016050568015E-2</v>
      </c>
      <c r="L906" s="16">
        <f t="shared" si="404"/>
        <v>1.5231736856547106E-3</v>
      </c>
      <c r="M906" s="16">
        <f t="shared" si="409"/>
        <v>-9.7408984836448772E-3</v>
      </c>
      <c r="N906" s="16"/>
      <c r="O906" s="16">
        <v>-8.2123131221304643E-3</v>
      </c>
      <c r="P906" s="16">
        <v>9.5955355629842882E-3</v>
      </c>
      <c r="Q906" s="16">
        <f t="shared" si="410"/>
        <v>2.1124698391912248E-3</v>
      </c>
      <c r="R906" s="16">
        <f t="shared" si="418"/>
        <v>-1.032478296132169E-2</v>
      </c>
      <c r="X906" s="16">
        <f t="shared" si="419"/>
        <v>5.1393717181783135E-4</v>
      </c>
      <c r="Y906" s="16">
        <f t="shared" si="411"/>
        <v>4.6762216625997389E-4</v>
      </c>
      <c r="Z906" s="16">
        <f t="shared" si="401"/>
        <v>2.7754542659364749</v>
      </c>
      <c r="AA906" s="16">
        <f t="shared" si="402"/>
        <v>2.8010042971270863</v>
      </c>
      <c r="AB906" s="16"/>
      <c r="AC906" s="16">
        <f t="shared" si="425"/>
        <v>5.1393717181783135E-4</v>
      </c>
      <c r="AD906" s="16">
        <f t="shared" si="426"/>
        <v>4.6762216625997389E-4</v>
      </c>
      <c r="AE906" s="16">
        <f t="shared" si="405"/>
        <v>3.8806605291886293E-4</v>
      </c>
      <c r="AF906" s="16"/>
      <c r="AG906" s="16">
        <f t="shared" si="420"/>
        <v>-0.3143678412851742</v>
      </c>
      <c r="AH906" s="16">
        <f t="shared" si="421"/>
        <v>0.82220680267048396</v>
      </c>
      <c r="AI906" s="16">
        <f t="shared" si="406"/>
        <v>0.49216103861469029</v>
      </c>
      <c r="AJ906" s="16"/>
      <c r="AK906" s="16">
        <f t="shared" si="422"/>
        <v>-1.571839206425871</v>
      </c>
      <c r="AL906" s="16">
        <f t="shared" si="423"/>
        <v>4.1110340133524197</v>
      </c>
      <c r="AM906" s="16">
        <f t="shared" si="407"/>
        <v>-1.5391948069265489</v>
      </c>
      <c r="AN906" s="16"/>
      <c r="AO906" s="16">
        <f t="shared" si="427"/>
        <v>-2.6088473753321595E-3</v>
      </c>
      <c r="AP906" s="16">
        <f t="shared" si="412"/>
        <v>3.0963905003604184</v>
      </c>
      <c r="AQ906" s="16">
        <f t="shared" si="413"/>
        <v>1.1302370783810554</v>
      </c>
      <c r="AR906" s="16"/>
      <c r="AS906" s="16">
        <f t="shared" si="428"/>
        <v>-1.4517313799737721E-2</v>
      </c>
      <c r="AT906" s="36">
        <f t="shared" si="414"/>
        <v>12.295178426401407</v>
      </c>
      <c r="AU906" s="16">
        <f t="shared" si="415"/>
        <v>2.5092071876735833</v>
      </c>
      <c r="AW906" s="16">
        <f t="shared" si="424"/>
        <v>-1.5562239777081798E-3</v>
      </c>
      <c r="AX906" s="16">
        <f t="shared" si="416"/>
        <v>1.6202748513037235</v>
      </c>
      <c r="AY906" s="16">
        <f t="shared" si="417"/>
        <v>0.4825957961520379</v>
      </c>
    </row>
    <row r="907" spans="1:51" x14ac:dyDescent="0.2">
      <c r="A907" s="28">
        <v>905</v>
      </c>
      <c r="B907">
        <v>15426.74</v>
      </c>
      <c r="C907">
        <v>5242.87</v>
      </c>
      <c r="D907" s="29">
        <v>1.7849999999999999</v>
      </c>
      <c r="E907" s="16">
        <f t="shared" si="403"/>
        <v>3.4326923076923071E-4</v>
      </c>
      <c r="F907" s="16"/>
      <c r="G907" s="16">
        <f t="shared" si="408"/>
        <v>1.238016050568015E-2</v>
      </c>
      <c r="H907" s="16">
        <f t="shared" si="408"/>
        <v>9.5955355629842882E-3</v>
      </c>
      <c r="I907" s="16"/>
      <c r="J907" s="16">
        <v>1.238016050568015E-2</v>
      </c>
      <c r="K907" s="16">
        <v>6.8348854002855111E-3</v>
      </c>
      <c r="L907" s="16">
        <f t="shared" si="404"/>
        <v>1.6871378535158492E-3</v>
      </c>
      <c r="M907" s="16">
        <f t="shared" si="409"/>
        <v>1.0693022652164302E-2</v>
      </c>
      <c r="N907" s="16"/>
      <c r="O907" s="16">
        <v>9.5955355629842882E-3</v>
      </c>
      <c r="P907" s="16">
        <v>2.2275967170652708E-2</v>
      </c>
      <c r="Q907" s="16">
        <f t="shared" si="410"/>
        <v>2.5433824267510523E-3</v>
      </c>
      <c r="R907" s="16">
        <f t="shared" si="418"/>
        <v>7.0521531362332359E-3</v>
      </c>
      <c r="X907" s="16">
        <f t="shared" si="419"/>
        <v>4.7572866613291621E-4</v>
      </c>
      <c r="Y907" s="16">
        <f t="shared" si="411"/>
        <v>3.9897911928348233E-4</v>
      </c>
      <c r="Z907" s="16">
        <f t="shared" si="401"/>
        <v>2.7862185991948456</v>
      </c>
      <c r="AA907" s="16">
        <f t="shared" si="402"/>
        <v>2.932037058157853</v>
      </c>
      <c r="AB907" s="16"/>
      <c r="AC907" s="16">
        <f t="shared" si="425"/>
        <v>4.7572866613291621E-4</v>
      </c>
      <c r="AD907" s="16">
        <f t="shared" si="426"/>
        <v>3.9897911928348233E-4</v>
      </c>
      <c r="AE907" s="16">
        <f t="shared" si="405"/>
        <v>3.4487192246373025E-4</v>
      </c>
      <c r="AF907" s="16"/>
      <c r="AG907" s="16">
        <f t="shared" si="420"/>
        <v>0.16781427121885006</v>
      </c>
      <c r="AH907" s="16">
        <f t="shared" si="421"/>
        <v>9.0882926019519764E-2</v>
      </c>
      <c r="AI907" s="16">
        <f t="shared" si="406"/>
        <v>0.74130280276163019</v>
      </c>
      <c r="AJ907" s="16"/>
      <c r="AK907" s="16">
        <f t="shared" si="422"/>
        <v>0.83907135609425032</v>
      </c>
      <c r="AL907" s="16">
        <f t="shared" si="423"/>
        <v>0.4544146300975988</v>
      </c>
      <c r="AM907" s="16">
        <f t="shared" si="407"/>
        <v>-0.29348598619184912</v>
      </c>
      <c r="AN907" s="16"/>
      <c r="AO907" s="16">
        <f t="shared" si="427"/>
        <v>4.1684269504290387E-3</v>
      </c>
      <c r="AP907" s="16">
        <f t="shared" si="412"/>
        <v>3.1092975779711729</v>
      </c>
      <c r="AQ907" s="16">
        <f t="shared" si="413"/>
        <v>1.1343968415078629</v>
      </c>
      <c r="AR907" s="16"/>
      <c r="AS907" s="16">
        <f t="shared" si="428"/>
        <v>1.9453673213683659E-2</v>
      </c>
      <c r="AT907" s="36">
        <f t="shared" si="414"/>
        <v>12.534364809612553</v>
      </c>
      <c r="AU907" s="16">
        <f t="shared" si="415"/>
        <v>2.5284740569806901</v>
      </c>
      <c r="AW907" s="16">
        <f t="shared" si="424"/>
        <v>2.2034108684552646E-3</v>
      </c>
      <c r="AX907" s="16">
        <f t="shared" si="416"/>
        <v>1.6238449825209709</v>
      </c>
      <c r="AY907" s="16">
        <f t="shared" si="417"/>
        <v>0.48479678307075064</v>
      </c>
    </row>
    <row r="908" spans="1:51" x14ac:dyDescent="0.2">
      <c r="A908" s="28">
        <v>906</v>
      </c>
      <c r="B908">
        <v>15532.18</v>
      </c>
      <c r="C908">
        <v>5359.66</v>
      </c>
      <c r="D908" s="29">
        <v>1.915</v>
      </c>
      <c r="E908" s="16">
        <f t="shared" si="403"/>
        <v>3.6826923076923077E-4</v>
      </c>
      <c r="F908" s="16"/>
      <c r="G908" s="16">
        <f t="shared" si="408"/>
        <v>6.8348854002855111E-3</v>
      </c>
      <c r="H908" s="16">
        <f t="shared" si="408"/>
        <v>2.2275967170652708E-2</v>
      </c>
      <c r="I908" s="16"/>
      <c r="J908" s="16">
        <v>6.8348854002855111E-3</v>
      </c>
      <c r="K908" s="16">
        <v>-1.0611517507523071E-2</v>
      </c>
      <c r="L908" s="16">
        <f t="shared" si="404"/>
        <v>1.3755319406521293E-3</v>
      </c>
      <c r="M908" s="16">
        <f t="shared" si="409"/>
        <v>5.4593534596333818E-3</v>
      </c>
      <c r="N908" s="16"/>
      <c r="O908" s="16">
        <v>2.2275967170652708E-2</v>
      </c>
      <c r="P908" s="16">
        <v>1.7780978644167252E-3</v>
      </c>
      <c r="Q908" s="16">
        <f t="shared" si="410"/>
        <v>1.1643905577043492E-3</v>
      </c>
      <c r="R908" s="16">
        <f t="shared" si="418"/>
        <v>2.1111576612948359E-2</v>
      </c>
      <c r="X908" s="16">
        <f t="shared" si="419"/>
        <v>4.4867338962999804E-4</v>
      </c>
      <c r="Y908" s="16">
        <f t="shared" si="411"/>
        <v>3.3598328854693183E-4</v>
      </c>
      <c r="Z908" s="16">
        <f t="shared" si="401"/>
        <v>2.9024550712838457</v>
      </c>
      <c r="AA908" s="16">
        <f t="shared" si="402"/>
        <v>2.4170109815762739</v>
      </c>
      <c r="AB908" s="16"/>
      <c r="AC908" s="16">
        <f t="shared" si="425"/>
        <v>4.4867338962999804E-4</v>
      </c>
      <c r="AD908" s="16">
        <f t="shared" si="426"/>
        <v>3.3598328854693183E-4</v>
      </c>
      <c r="AE908" s="16">
        <f t="shared" si="405"/>
        <v>3.0734566233311277E-4</v>
      </c>
      <c r="AF908" s="16"/>
      <c r="AG908" s="16">
        <f t="shared" si="420"/>
        <v>0.80715520285516096</v>
      </c>
      <c r="AH908" s="16">
        <f t="shared" si="421"/>
        <v>-0.7155675250377822</v>
      </c>
      <c r="AI908" s="16">
        <f t="shared" si="406"/>
        <v>0.90841232218262125</v>
      </c>
      <c r="AJ908" s="16"/>
      <c r="AK908" s="16">
        <f t="shared" si="422"/>
        <v>4.0357760142758048</v>
      </c>
      <c r="AL908" s="16">
        <f t="shared" si="423"/>
        <v>-3.577837625188911</v>
      </c>
      <c r="AM908" s="16">
        <f t="shared" si="407"/>
        <v>0.54206161091310623</v>
      </c>
      <c r="AN908" s="16"/>
      <c r="AO908" s="16">
        <f t="shared" si="427"/>
        <v>3.4259628315680118E-3</v>
      </c>
      <c r="AP908" s="16">
        <f t="shared" si="412"/>
        <v>3.1199499159055866</v>
      </c>
      <c r="AQ908" s="16">
        <f t="shared" si="413"/>
        <v>1.1378169490981842</v>
      </c>
      <c r="AR908" s="16"/>
      <c r="AS908" s="16">
        <f t="shared" si="428"/>
        <v>1.5756737234763136E-2</v>
      </c>
      <c r="AT908" s="36">
        <f t="shared" si="414"/>
        <v>12.731865502322279</v>
      </c>
      <c r="AU908" s="16">
        <f t="shared" si="415"/>
        <v>2.5441079456130491</v>
      </c>
      <c r="AW908" s="16">
        <f t="shared" si="424"/>
        <v>6.3369606708441849E-3</v>
      </c>
      <c r="AX908" s="16">
        <f t="shared" si="416"/>
        <v>1.6341352243107539</v>
      </c>
      <c r="AY908" s="16">
        <f t="shared" si="417"/>
        <v>0.49111374962980053</v>
      </c>
    </row>
    <row r="909" spans="1:51" x14ac:dyDescent="0.2">
      <c r="A909" s="28">
        <v>907</v>
      </c>
      <c r="B909">
        <v>15367.36</v>
      </c>
      <c r="C909">
        <v>5369.19</v>
      </c>
      <c r="D909" s="29">
        <v>1.915</v>
      </c>
      <c r="E909" s="16">
        <f t="shared" si="403"/>
        <v>3.6826923076923077E-4</v>
      </c>
      <c r="F909" s="16"/>
      <c r="G909" s="16">
        <f t="shared" si="408"/>
        <v>-1.0611517507523071E-2</v>
      </c>
      <c r="H909" s="16">
        <f t="shared" si="408"/>
        <v>1.7780978644167252E-3</v>
      </c>
      <c r="I909" s="16"/>
      <c r="J909" s="16">
        <v>-1.0611517507523071E-2</v>
      </c>
      <c r="K909" s="16">
        <v>-2.7276643483330906E-2</v>
      </c>
      <c r="L909" s="16">
        <f t="shared" si="404"/>
        <v>1.4594211596579783E-3</v>
      </c>
      <c r="M909" s="16">
        <f t="shared" si="409"/>
        <v>-1.207093866718105E-2</v>
      </c>
      <c r="N909" s="16"/>
      <c r="O909" s="16">
        <v>1.7780978644167252E-3</v>
      </c>
      <c r="P909" s="16">
        <v>-4.0751025759936232E-3</v>
      </c>
      <c r="Q909" s="16">
        <f t="shared" si="410"/>
        <v>1.8245206574074883E-4</v>
      </c>
      <c r="R909" s="16">
        <f t="shared" si="418"/>
        <v>1.5956457986759764E-3</v>
      </c>
      <c r="X909" s="16">
        <f t="shared" si="419"/>
        <v>4.1297950366872452E-4</v>
      </c>
      <c r="Y909" s="16">
        <f t="shared" si="411"/>
        <v>3.7942486715009208E-4</v>
      </c>
      <c r="Z909" s="16">
        <f t="shared" si="401"/>
        <v>2.8007076042738217</v>
      </c>
      <c r="AA909" s="16">
        <f t="shared" si="402"/>
        <v>3.0161332557961642</v>
      </c>
      <c r="AB909" s="16"/>
      <c r="AC909" s="16">
        <f t="shared" si="425"/>
        <v>4.1297950366872452E-4</v>
      </c>
      <c r="AD909" s="16">
        <f t="shared" si="426"/>
        <v>3.7942486715009208E-4</v>
      </c>
      <c r="AE909" s="16">
        <f t="shared" si="405"/>
        <v>3.1335038878132322E-4</v>
      </c>
      <c r="AF909" s="16"/>
      <c r="AG909" s="16">
        <f t="shared" si="420"/>
        <v>5.9964169596319825E-2</v>
      </c>
      <c r="AH909" s="16">
        <f t="shared" si="421"/>
        <v>0.39647697117516484</v>
      </c>
      <c r="AI909" s="16">
        <f t="shared" si="406"/>
        <v>0.54355885922851543</v>
      </c>
      <c r="AJ909" s="16"/>
      <c r="AK909" s="16">
        <f t="shared" si="422"/>
        <v>0.29982084798159914</v>
      </c>
      <c r="AL909" s="16">
        <f t="shared" si="423"/>
        <v>1.9823848558758241</v>
      </c>
      <c r="AM909" s="16">
        <f t="shared" si="407"/>
        <v>-1.2822057038574233</v>
      </c>
      <c r="AN909" s="16"/>
      <c r="AO909" s="16">
        <f t="shared" si="427"/>
        <v>-9.502950347390033E-3</v>
      </c>
      <c r="AP909" s="16">
        <f t="shared" si="412"/>
        <v>3.090301186768392</v>
      </c>
      <c r="AQ909" s="16">
        <f t="shared" si="413"/>
        <v>1.1282685576057037</v>
      </c>
      <c r="AR909" s="16"/>
      <c r="AS909" s="16">
        <f t="shared" si="428"/>
        <v>-4.8987828660027093E-2</v>
      </c>
      <c r="AT909" s="36">
        <f t="shared" si="414"/>
        <v>12.108159056572006</v>
      </c>
      <c r="AU909" s="16">
        <f t="shared" si="415"/>
        <v>2.4938795275591481</v>
      </c>
      <c r="AW909" s="16">
        <f t="shared" si="424"/>
        <v>1.5613587208527877E-3</v>
      </c>
      <c r="AX909" s="16">
        <f t="shared" si="416"/>
        <v>1.636686695594284</v>
      </c>
      <c r="AY909" s="16">
        <f t="shared" si="417"/>
        <v>0.49267389069742323</v>
      </c>
    </row>
    <row r="910" spans="1:51" x14ac:dyDescent="0.2">
      <c r="A910" s="28">
        <v>908</v>
      </c>
      <c r="B910">
        <v>14948.19</v>
      </c>
      <c r="C910">
        <v>5347.31</v>
      </c>
      <c r="D910" s="29">
        <v>1.925</v>
      </c>
      <c r="E910" s="16">
        <f t="shared" si="403"/>
        <v>3.701923076923077E-4</v>
      </c>
      <c r="F910" s="16"/>
      <c r="G910" s="16">
        <f t="shared" si="408"/>
        <v>-2.7276643483330906E-2</v>
      </c>
      <c r="H910" s="16">
        <f t="shared" si="408"/>
        <v>-4.0751025759936232E-3</v>
      </c>
      <c r="I910" s="16"/>
      <c r="J910" s="16">
        <v>-2.7276643483330906E-2</v>
      </c>
      <c r="K910" s="16">
        <v>-7.1981959019789133E-4</v>
      </c>
      <c r="L910" s="16">
        <f t="shared" si="404"/>
        <v>1.7233512779263446E-3</v>
      </c>
      <c r="M910" s="16">
        <f t="shared" si="409"/>
        <v>-2.8999994761257249E-2</v>
      </c>
      <c r="N910" s="16"/>
      <c r="O910" s="16">
        <v>-4.0751025759936232E-3</v>
      </c>
      <c r="P910" s="16">
        <v>9.9470574924587496E-3</v>
      </c>
      <c r="Q910" s="16">
        <f t="shared" si="410"/>
        <v>1.7697518909975051E-3</v>
      </c>
      <c r="R910" s="16">
        <f t="shared" si="418"/>
        <v>-5.8448544669911281E-3</v>
      </c>
      <c r="X910" s="16">
        <f t="shared" si="419"/>
        <v>4.0414261513982278E-4</v>
      </c>
      <c r="Y910" s="16">
        <f t="shared" si="411"/>
        <v>3.1103669888450598E-4</v>
      </c>
      <c r="Z910" s="16">
        <f t="shared" si="401"/>
        <v>1.9474589213247679</v>
      </c>
      <c r="AA910" s="16">
        <f t="shared" si="402"/>
        <v>3.0639444220287197</v>
      </c>
      <c r="AB910" s="16"/>
      <c r="AC910" s="16">
        <f t="shared" si="425"/>
        <v>4.0414261513982278E-4</v>
      </c>
      <c r="AD910" s="16">
        <f t="shared" si="426"/>
        <v>3.1103669888450598E-4</v>
      </c>
      <c r="AE910" s="16">
        <f t="shared" si="405"/>
        <v>2.8065722977692331E-4</v>
      </c>
      <c r="AF910" s="16"/>
      <c r="AG910" s="16">
        <f t="shared" si="420"/>
        <v>-0.22154156055256161</v>
      </c>
      <c r="AH910" s="16">
        <f t="shared" si="421"/>
        <v>0.93357281822192528</v>
      </c>
      <c r="AI910" s="16">
        <f t="shared" si="406"/>
        <v>0.28796874233063641</v>
      </c>
      <c r="AJ910" s="16"/>
      <c r="AK910" s="16">
        <f t="shared" si="422"/>
        <v>-1.107707802762808</v>
      </c>
      <c r="AL910" s="16">
        <f t="shared" si="423"/>
        <v>4.6678640911096263</v>
      </c>
      <c r="AM910" s="16">
        <f t="shared" si="407"/>
        <v>-2.5601562883468185</v>
      </c>
      <c r="AN910" s="16"/>
      <c r="AO910" s="16">
        <f t="shared" si="427"/>
        <v>-3.0511295994449837E-3</v>
      </c>
      <c r="AP910" s="16">
        <f t="shared" si="412"/>
        <v>3.0808722773462431</v>
      </c>
      <c r="AQ910" s="16">
        <f t="shared" si="413"/>
        <v>1.1252127638205696</v>
      </c>
      <c r="AR910" s="16"/>
      <c r="AS910" s="16">
        <f t="shared" si="428"/>
        <v>-1.6728724920301842E-2</v>
      </c>
      <c r="AT910" s="36">
        <f t="shared" si="414"/>
        <v>11.905604994423351</v>
      </c>
      <c r="AU910" s="16">
        <f t="shared" si="415"/>
        <v>2.4770092971627991</v>
      </c>
      <c r="AW910" s="16">
        <f t="shared" si="424"/>
        <v>1.0285568470333045E-3</v>
      </c>
      <c r="AX910" s="16">
        <f t="shared" si="416"/>
        <v>1.638370120901486</v>
      </c>
      <c r="AY910" s="16">
        <f t="shared" si="417"/>
        <v>0.4937019189422967</v>
      </c>
    </row>
    <row r="911" spans="1:51" x14ac:dyDescent="0.2">
      <c r="A911" s="28">
        <v>909</v>
      </c>
      <c r="B911">
        <v>14937.43</v>
      </c>
      <c r="C911">
        <v>5400.5</v>
      </c>
      <c r="D911" s="29">
        <v>1.84</v>
      </c>
      <c r="E911" s="16">
        <f t="shared" si="403"/>
        <v>3.5384615384615386E-4</v>
      </c>
      <c r="F911" s="16"/>
      <c r="G911" s="16">
        <f t="shared" si="408"/>
        <v>-7.1981959019789133E-4</v>
      </c>
      <c r="H911" s="16">
        <f t="shared" si="408"/>
        <v>9.9470574924587496E-3</v>
      </c>
      <c r="I911" s="16"/>
      <c r="J911" s="16">
        <v>-7.1981959019789133E-4</v>
      </c>
      <c r="K911" s="16">
        <v>1.51465144941265E-2</v>
      </c>
      <c r="L911" s="16">
        <f t="shared" si="404"/>
        <v>1.9754621968931167E-3</v>
      </c>
      <c r="M911" s="16">
        <f t="shared" si="409"/>
        <v>-2.6952817870910081E-3</v>
      </c>
      <c r="N911" s="16"/>
      <c r="O911" s="16">
        <v>9.9470574924587496E-3</v>
      </c>
      <c r="P911" s="16">
        <v>1.3108045551337832E-2</v>
      </c>
      <c r="Q911" s="16">
        <f t="shared" si="410"/>
        <v>2.223007978127967E-3</v>
      </c>
      <c r="R911" s="16">
        <f t="shared" si="418"/>
        <v>7.724049514330783E-3</v>
      </c>
      <c r="X911" s="16">
        <f t="shared" si="419"/>
        <v>5.1407637278728328E-4</v>
      </c>
      <c r="Y911" s="16">
        <f t="shared" si="411"/>
        <v>2.6821896888189596E-4</v>
      </c>
      <c r="Z911" s="16">
        <f t="shared" si="401"/>
        <v>2.8605651988646046</v>
      </c>
      <c r="AA911" s="16">
        <f t="shared" si="402"/>
        <v>3.0816980422475151</v>
      </c>
      <c r="AB911" s="16"/>
      <c r="AC911" s="16">
        <f t="shared" si="425"/>
        <v>5.1407637278728328E-4</v>
      </c>
      <c r="AD911" s="16">
        <f t="shared" si="426"/>
        <v>2.6821896888189596E-4</v>
      </c>
      <c r="AE911" s="16">
        <f t="shared" si="405"/>
        <v>2.9394201012967254E-4</v>
      </c>
      <c r="AF911" s="16"/>
      <c r="AG911" s="16">
        <f t="shared" si="420"/>
        <v>0.21210742778606897</v>
      </c>
      <c r="AH911" s="16">
        <f t="shared" si="421"/>
        <v>9.1322793362397819E-2</v>
      </c>
      <c r="AI911" s="16">
        <f t="shared" si="406"/>
        <v>0.69656977885153326</v>
      </c>
      <c r="AJ911" s="16"/>
      <c r="AK911" s="16">
        <f t="shared" si="422"/>
        <v>1.0605371389303448</v>
      </c>
      <c r="AL911" s="16">
        <f t="shared" si="423"/>
        <v>0.45661396681198907</v>
      </c>
      <c r="AM911" s="16">
        <f t="shared" si="407"/>
        <v>-0.51715110574233392</v>
      </c>
      <c r="AN911" s="16"/>
      <c r="AO911" s="16">
        <f t="shared" si="427"/>
        <v>9.5523762648456068E-3</v>
      </c>
      <c r="AP911" s="16">
        <f t="shared" si="412"/>
        <v>3.1103019285633859</v>
      </c>
      <c r="AQ911" s="16">
        <f t="shared" si="413"/>
        <v>1.134719804618233</v>
      </c>
      <c r="AR911" s="16"/>
      <c r="AS911" s="16">
        <f t="shared" si="428"/>
        <v>4.6281112093458809E-2</v>
      </c>
      <c r="AT911" s="36">
        <f t="shared" si="414"/>
        <v>12.4566096337107</v>
      </c>
      <c r="AU911" s="16">
        <f t="shared" si="415"/>
        <v>2.5222513763101597</v>
      </c>
      <c r="AW911" s="16">
        <f t="shared" si="424"/>
        <v>3.2447264871476806E-3</v>
      </c>
      <c r="AX911" s="16">
        <f t="shared" si="416"/>
        <v>1.6436861838285262</v>
      </c>
      <c r="AY911" s="16">
        <f t="shared" si="417"/>
        <v>0.49694139266391402</v>
      </c>
    </row>
    <row r="912" spans="1:51" x14ac:dyDescent="0.2">
      <c r="A912" s="28">
        <v>910</v>
      </c>
      <c r="B912">
        <v>15163.68</v>
      </c>
      <c r="C912">
        <v>5471.29</v>
      </c>
      <c r="D912" s="29">
        <v>1.8049999999999999</v>
      </c>
      <c r="E912" s="16">
        <f t="shared" si="403"/>
        <v>3.4711538461538463E-4</v>
      </c>
      <c r="F912" s="16"/>
      <c r="G912" s="16">
        <f t="shared" si="408"/>
        <v>1.51465144941265E-2</v>
      </c>
      <c r="H912" s="16">
        <f t="shared" si="408"/>
        <v>1.3108045551337832E-2</v>
      </c>
      <c r="I912" s="16"/>
      <c r="J912" s="16">
        <v>1.51465144941265E-2</v>
      </c>
      <c r="K912" s="16">
        <v>-1.7032804701761092E-2</v>
      </c>
      <c r="L912" s="16">
        <f t="shared" si="404"/>
        <v>1.5737091416653452E-3</v>
      </c>
      <c r="M912" s="16">
        <f t="shared" si="409"/>
        <v>1.3572805352461154E-2</v>
      </c>
      <c r="N912" s="16"/>
      <c r="O912" s="16">
        <v>1.3108045551337832E-2</v>
      </c>
      <c r="P912" s="16">
        <v>-2.4601145250937231E-3</v>
      </c>
      <c r="Q912" s="16">
        <f t="shared" si="410"/>
        <v>1.1371696456723372E-3</v>
      </c>
      <c r="R912" s="16">
        <f t="shared" si="418"/>
        <v>1.1970875905665495E-2</v>
      </c>
      <c r="X912" s="16">
        <f t="shared" si="419"/>
        <v>4.6110139879754664E-4</v>
      </c>
      <c r="Y912" s="16">
        <f t="shared" si="411"/>
        <v>2.4269953568276765E-4</v>
      </c>
      <c r="Z912" s="16">
        <f t="shared" si="401"/>
        <v>2.7222457920265635</v>
      </c>
      <c r="AA912" s="16">
        <f t="shared" si="402"/>
        <v>2.9476797920334765</v>
      </c>
      <c r="AB912" s="16"/>
      <c r="AC912" s="16">
        <f t="shared" si="425"/>
        <v>4.6110139879754664E-4</v>
      </c>
      <c r="AD912" s="16">
        <f t="shared" si="426"/>
        <v>2.4269953568276765E-4</v>
      </c>
      <c r="AE912" s="16">
        <f t="shared" si="405"/>
        <v>2.6481085656727824E-4</v>
      </c>
      <c r="AF912" s="16"/>
      <c r="AG912" s="16">
        <f t="shared" si="420"/>
        <v>0.23863476702745712</v>
      </c>
      <c r="AH912" s="16">
        <f t="shared" si="421"/>
        <v>-3.2313489141126014E-2</v>
      </c>
      <c r="AI912" s="16">
        <f t="shared" si="406"/>
        <v>0.79367872211366886</v>
      </c>
      <c r="AJ912" s="16"/>
      <c r="AK912" s="16">
        <f t="shared" si="422"/>
        <v>1.1931738351372856</v>
      </c>
      <c r="AL912" s="16">
        <f t="shared" si="423"/>
        <v>-0.16156744570563009</v>
      </c>
      <c r="AM912" s="16">
        <f t="shared" si="407"/>
        <v>-3.1606389431655502E-2</v>
      </c>
      <c r="AN912" s="16"/>
      <c r="AO912" s="16">
        <f t="shared" si="427"/>
        <v>4.6562301016753868E-3</v>
      </c>
      <c r="AP912" s="16">
        <f t="shared" si="412"/>
        <v>3.1247842100284622</v>
      </c>
      <c r="AQ912" s="16">
        <f t="shared" si="413"/>
        <v>1.1393652280132198</v>
      </c>
      <c r="AR912" s="16"/>
      <c r="AS912" s="16">
        <f t="shared" si="428"/>
        <v>2.1865765892992321E-2</v>
      </c>
      <c r="AT912" s="36">
        <f t="shared" si="414"/>
        <v>12.728982943781812</v>
      </c>
      <c r="AU912" s="16">
        <f t="shared" si="415"/>
        <v>2.5438815149378198</v>
      </c>
      <c r="AW912" s="16">
        <f t="shared" si="424"/>
        <v>3.0405964155296216E-3</v>
      </c>
      <c r="AX912" s="16">
        <f t="shared" si="416"/>
        <v>1.6486839701473306</v>
      </c>
      <c r="AY912" s="16">
        <f t="shared" si="417"/>
        <v>0.49997737581518004</v>
      </c>
    </row>
    <row r="913" spans="1:51" x14ac:dyDescent="0.2">
      <c r="A913" s="28">
        <v>911</v>
      </c>
      <c r="B913">
        <v>14905.4</v>
      </c>
      <c r="C913">
        <v>5457.83</v>
      </c>
      <c r="D913" s="29">
        <v>2.105</v>
      </c>
      <c r="E913" s="16">
        <f t="shared" si="403"/>
        <v>4.0480769230769227E-4</v>
      </c>
      <c r="F913" s="16"/>
      <c r="G913" s="16">
        <f t="shared" si="408"/>
        <v>-1.7032804701761092E-2</v>
      </c>
      <c r="H913" s="16">
        <f t="shared" si="408"/>
        <v>-2.4601145250937231E-3</v>
      </c>
      <c r="I913" s="16"/>
      <c r="J913" s="16">
        <v>-1.7032804701761092E-2</v>
      </c>
      <c r="K913" s="16">
        <v>-3.8009714600077779E-2</v>
      </c>
      <c r="L913" s="16">
        <f t="shared" si="404"/>
        <v>1.3336823892459752E-3</v>
      </c>
      <c r="M913" s="16">
        <f t="shared" si="409"/>
        <v>-1.8366487091007067E-2</v>
      </c>
      <c r="N913" s="16"/>
      <c r="O913" s="16">
        <v>-2.4601145250937231E-3</v>
      </c>
      <c r="P913" s="16">
        <v>-2.0264464081878764E-2</v>
      </c>
      <c r="Q913" s="16">
        <f t="shared" si="410"/>
        <v>8.9239123877855203E-4</v>
      </c>
      <c r="R913" s="16">
        <f t="shared" si="418"/>
        <v>-3.3525057638722749E-3</v>
      </c>
      <c r="X913" s="16">
        <f t="shared" si="419"/>
        <v>4.488169598269055E-4</v>
      </c>
      <c r="Y913" s="16">
        <f t="shared" si="411"/>
        <v>2.4295386024397256E-4</v>
      </c>
      <c r="Z913" s="16">
        <f t="shared" si="401"/>
        <v>2.5597124930523893</v>
      </c>
      <c r="AA913" s="16">
        <f t="shared" si="402"/>
        <v>3.2192504577856424</v>
      </c>
      <c r="AB913" s="16"/>
      <c r="AC913" s="16">
        <f t="shared" si="425"/>
        <v>4.488169598269055E-4</v>
      </c>
      <c r="AD913" s="16">
        <f t="shared" si="426"/>
        <v>2.4295386024397256E-4</v>
      </c>
      <c r="AE913" s="16">
        <f t="shared" si="405"/>
        <v>2.6139641393463749E-4</v>
      </c>
      <c r="AF913" s="16"/>
      <c r="AG913" s="16">
        <f t="shared" si="420"/>
        <v>-0.32430192950004078</v>
      </c>
      <c r="AH913" s="16">
        <f t="shared" si="421"/>
        <v>1.1727396860872434</v>
      </c>
      <c r="AI913" s="16">
        <f t="shared" si="406"/>
        <v>0.15156224341279723</v>
      </c>
      <c r="AJ913" s="16"/>
      <c r="AK913" s="16">
        <f t="shared" si="422"/>
        <v>-1.621509647500204</v>
      </c>
      <c r="AL913" s="16">
        <f t="shared" si="423"/>
        <v>5.8636984304362176</v>
      </c>
      <c r="AM913" s="16">
        <f t="shared" si="407"/>
        <v>-3.2421887829360134</v>
      </c>
      <c r="AN913" s="16"/>
      <c r="AO913" s="16">
        <f t="shared" si="427"/>
        <v>-3.7096264029488585E-3</v>
      </c>
      <c r="AP913" s="16">
        <f t="shared" si="412"/>
        <v>3.1131924280194232</v>
      </c>
      <c r="AQ913" s="16">
        <f t="shared" si="413"/>
        <v>1.1356487038822998</v>
      </c>
      <c r="AR913" s="16"/>
      <c r="AS913" s="16">
        <f t="shared" si="428"/>
        <v>-1.9936593553205831E-2</v>
      </c>
      <c r="AT913" s="36">
        <f t="shared" si="414"/>
        <v>12.475210384485944</v>
      </c>
      <c r="AU913" s="16">
        <f t="shared" si="415"/>
        <v>2.5237435059832283</v>
      </c>
      <c r="AW913" s="16">
        <f t="shared" si="424"/>
        <v>8.0211357172808818E-4</v>
      </c>
      <c r="AX913" s="16">
        <f t="shared" si="416"/>
        <v>1.6500064019352763</v>
      </c>
      <c r="AY913" s="16">
        <f t="shared" si="417"/>
        <v>0.50077916786573651</v>
      </c>
    </row>
    <row r="914" spans="1:51" x14ac:dyDescent="0.2">
      <c r="A914" s="28">
        <v>912</v>
      </c>
      <c r="B914">
        <v>14338.85</v>
      </c>
      <c r="C914">
        <v>5347.23</v>
      </c>
      <c r="D914" s="29">
        <v>1.9850000000000001</v>
      </c>
      <c r="E914" s="16">
        <f t="shared" si="403"/>
        <v>3.8173076923076924E-4</v>
      </c>
      <c r="F914" s="16"/>
      <c r="G914" s="16">
        <f t="shared" si="408"/>
        <v>-3.8009714600077779E-2</v>
      </c>
      <c r="H914" s="16">
        <f t="shared" si="408"/>
        <v>-2.0264464081878764E-2</v>
      </c>
      <c r="I914" s="16"/>
      <c r="J914" s="16">
        <v>-3.8009714600077779E-2</v>
      </c>
      <c r="K914" s="16">
        <v>-9.356398874386709E-3</v>
      </c>
      <c r="L914" s="16">
        <f t="shared" si="404"/>
        <v>1.8204928547640462E-3</v>
      </c>
      <c r="M914" s="16">
        <f t="shared" si="409"/>
        <v>-3.9830207454841823E-2</v>
      </c>
      <c r="N914" s="16"/>
      <c r="O914" s="16">
        <v>-2.0264464081878764E-2</v>
      </c>
      <c r="P914" s="16">
        <v>3.7888776057884588E-3</v>
      </c>
      <c r="Q914" s="16">
        <f t="shared" si="410"/>
        <v>2.0979476505062424E-3</v>
      </c>
      <c r="R914" s="16">
        <f t="shared" si="418"/>
        <v>-2.2362411732385006E-2</v>
      </c>
      <c r="X914" s="16">
        <f t="shared" si="419"/>
        <v>4.6481880793509711E-4</v>
      </c>
      <c r="Y914" s="16">
        <f t="shared" si="411"/>
        <v>2.1330187606122372E-4</v>
      </c>
      <c r="Z914" s="16">
        <f t="shared" si="401"/>
        <v>1.2114726511780038</v>
      </c>
      <c r="AA914" s="16">
        <f t="shared" si="402"/>
        <v>2.1352331398052078</v>
      </c>
      <c r="AB914" s="16"/>
      <c r="AC914" s="16">
        <f t="shared" si="425"/>
        <v>4.6481880793509711E-4</v>
      </c>
      <c r="AD914" s="16">
        <f t="shared" si="426"/>
        <v>2.1330187606122372E-4</v>
      </c>
      <c r="AE914" s="16">
        <f t="shared" si="405"/>
        <v>2.492540808456536E-4</v>
      </c>
      <c r="AF914" s="16"/>
      <c r="AG914" s="16">
        <f t="shared" si="420"/>
        <v>-0.75568956952114119</v>
      </c>
      <c r="AH914" s="16">
        <f t="shared" si="421"/>
        <v>1.9270397707650049</v>
      </c>
      <c r="AI914" s="16">
        <f t="shared" si="406"/>
        <v>-0.17135020124386369</v>
      </c>
      <c r="AJ914" s="16"/>
      <c r="AK914" s="16">
        <f t="shared" si="422"/>
        <v>-3.778447847605706</v>
      </c>
      <c r="AL914" s="16">
        <f t="shared" si="423"/>
        <v>9.6351988538250239</v>
      </c>
      <c r="AM914" s="16">
        <f t="shared" si="407"/>
        <v>-4.8567510062193175</v>
      </c>
      <c r="AN914" s="16"/>
      <c r="AO914" s="16">
        <f t="shared" si="427"/>
        <v>-1.1376963899560716E-2</v>
      </c>
      <c r="AP914" s="16">
        <f t="shared" si="412"/>
        <v>3.0777737501534608</v>
      </c>
      <c r="AQ914" s="16">
        <f t="shared" si="413"/>
        <v>1.1242065272418189</v>
      </c>
      <c r="AR914" s="16"/>
      <c r="AS914" s="16">
        <f t="shared" si="428"/>
        <v>-5.8504050267034348E-2</v>
      </c>
      <c r="AT914" s="36">
        <f t="shared" si="414"/>
        <v>11.74536004906015</v>
      </c>
      <c r="AU914" s="16">
        <f t="shared" si="415"/>
        <v>2.4634582731591093</v>
      </c>
      <c r="AW914" s="16">
        <f t="shared" si="424"/>
        <v>-2.9505231086784617E-3</v>
      </c>
      <c r="AX914" s="16">
        <f t="shared" si="416"/>
        <v>1.6451380199168988</v>
      </c>
      <c r="AY914" s="16">
        <f t="shared" si="417"/>
        <v>0.49782428338274748</v>
      </c>
    </row>
    <row r="915" spans="1:51" x14ac:dyDescent="0.2">
      <c r="A915" s="28">
        <v>913</v>
      </c>
      <c r="B915">
        <v>14204.69</v>
      </c>
      <c r="C915">
        <v>5367.49</v>
      </c>
      <c r="D915" s="29">
        <v>1.9850000000000001</v>
      </c>
      <c r="E915" s="16">
        <f t="shared" si="403"/>
        <v>3.8173076923076924E-4</v>
      </c>
      <c r="F915" s="16"/>
      <c r="G915" s="16">
        <f t="shared" si="408"/>
        <v>-9.356398874386709E-3</v>
      </c>
      <c r="H915" s="16">
        <f t="shared" si="408"/>
        <v>3.7888776057884588E-3</v>
      </c>
      <c r="I915" s="16"/>
      <c r="J915" s="16">
        <v>-9.356398874386709E-3</v>
      </c>
      <c r="K915" s="16">
        <v>3.8489400331862191E-2</v>
      </c>
      <c r="L915" s="16">
        <f t="shared" si="404"/>
        <v>2.1378326720102488E-3</v>
      </c>
      <c r="M915" s="16">
        <f t="shared" si="409"/>
        <v>-1.1494231546396958E-2</v>
      </c>
      <c r="N915" s="16"/>
      <c r="O915" s="16">
        <v>3.7888776057884588E-3</v>
      </c>
      <c r="P915" s="16">
        <v>2.1686113993691754E-2</v>
      </c>
      <c r="Q915" s="16">
        <f t="shared" si="410"/>
        <v>3.4766685564736458E-3</v>
      </c>
      <c r="R915" s="16">
        <f t="shared" si="418"/>
        <v>3.1220904931481301E-4</v>
      </c>
      <c r="X915" s="16">
        <f t="shared" si="419"/>
        <v>6.8762142892149708E-4</v>
      </c>
      <c r="Y915" s="16">
        <f t="shared" si="411"/>
        <v>3.0208608612448202E-4</v>
      </c>
      <c r="Z915" s="16">
        <f t="shared" si="401"/>
        <v>2.6261291429483191</v>
      </c>
      <c r="AA915" s="16">
        <f t="shared" si="402"/>
        <v>3.1332993950863872</v>
      </c>
      <c r="AB915" s="16"/>
      <c r="AC915" s="16">
        <f t="shared" si="425"/>
        <v>6.8762142892149708E-4</v>
      </c>
      <c r="AD915" s="16">
        <f t="shared" si="426"/>
        <v>3.0208608612448202E-4</v>
      </c>
      <c r="AE915" s="16">
        <f t="shared" si="405"/>
        <v>3.6078058296490015E-4</v>
      </c>
      <c r="AF915" s="16"/>
      <c r="AG915" s="16">
        <f t="shared" si="420"/>
        <v>-8.6976029331583896E-2</v>
      </c>
      <c r="AH915" s="16">
        <f t="shared" si="421"/>
        <v>0.5927516899657298</v>
      </c>
      <c r="AI915" s="16">
        <f t="shared" si="406"/>
        <v>0.49422433936585419</v>
      </c>
      <c r="AJ915" s="16"/>
      <c r="AK915" s="16">
        <f t="shared" si="422"/>
        <v>-0.43488014665791946</v>
      </c>
      <c r="AL915" s="16">
        <f t="shared" si="423"/>
        <v>2.9637584498286489</v>
      </c>
      <c r="AM915" s="16">
        <f t="shared" si="407"/>
        <v>-1.5288783031707294</v>
      </c>
      <c r="AN915" s="16"/>
      <c r="AO915" s="16">
        <f t="shared" si="427"/>
        <v>1.4306441226439967E-2</v>
      </c>
      <c r="AP915" s="16">
        <f t="shared" si="412"/>
        <v>3.1218057394183112</v>
      </c>
      <c r="AQ915" s="16">
        <f t="shared" si="413"/>
        <v>1.1384115970369664</v>
      </c>
      <c r="AR915" s="16"/>
      <c r="AS915" s="16">
        <f t="shared" si="428"/>
        <v>7.0005283055276757E-2</v>
      </c>
      <c r="AT915" s="36">
        <f t="shared" si="414"/>
        <v>12.567597303880744</v>
      </c>
      <c r="AU915" s="16">
        <f t="shared" si="415"/>
        <v>2.5311218590555731</v>
      </c>
      <c r="AW915" s="16">
        <f t="shared" si="424"/>
        <v>2.0726923138744821E-3</v>
      </c>
      <c r="AX915" s="16">
        <f t="shared" si="416"/>
        <v>1.6485478848460433</v>
      </c>
      <c r="AY915" s="16">
        <f t="shared" si="417"/>
        <v>0.49989483063343393</v>
      </c>
    </row>
    <row r="916" spans="1:51" x14ac:dyDescent="0.2">
      <c r="A916" s="28">
        <v>914</v>
      </c>
      <c r="B916">
        <v>14751.42</v>
      </c>
      <c r="C916">
        <v>5483.89</v>
      </c>
      <c r="D916" s="29">
        <v>1.9850000000000001</v>
      </c>
      <c r="E916" s="16">
        <f t="shared" si="403"/>
        <v>3.8173076923076924E-4</v>
      </c>
      <c r="F916" s="16"/>
      <c r="G916" s="16">
        <f t="shared" si="408"/>
        <v>3.8489400331862191E-2</v>
      </c>
      <c r="H916" s="16">
        <f t="shared" si="408"/>
        <v>2.1686113993691754E-2</v>
      </c>
      <c r="I916" s="16"/>
      <c r="J916" s="16">
        <v>3.8489400331862191E-2</v>
      </c>
      <c r="K916" s="16">
        <v>-3.0966510342733304E-3</v>
      </c>
      <c r="L916" s="16">
        <f t="shared" si="404"/>
        <v>1.7043637759733637E-3</v>
      </c>
      <c r="M916" s="16">
        <f t="shared" si="409"/>
        <v>3.6785036555888828E-2</v>
      </c>
      <c r="N916" s="16"/>
      <c r="O916" s="16">
        <v>2.1686113993691754E-2</v>
      </c>
      <c r="P916" s="16">
        <v>5.2936875101433E-3</v>
      </c>
      <c r="Q916" s="16">
        <f t="shared" si="410"/>
        <v>1.614042520212407E-3</v>
      </c>
      <c r="R916" s="16">
        <f t="shared" si="418"/>
        <v>2.0072071473479346E-2</v>
      </c>
      <c r="X916" s="16">
        <f t="shared" si="419"/>
        <v>6.1985167175327143E-4</v>
      </c>
      <c r="Y916" s="16">
        <f t="shared" si="411"/>
        <v>2.5398359658236223E-4</v>
      </c>
      <c r="Z916" s="16">
        <f t="shared" si="401"/>
        <v>1.6825744505983369</v>
      </c>
      <c r="AA916" s="16">
        <f t="shared" si="402"/>
        <v>2.4270439633806262</v>
      </c>
      <c r="AB916" s="16"/>
      <c r="AC916" s="16">
        <f t="shared" si="425"/>
        <v>6.1985167175327143E-4</v>
      </c>
      <c r="AD916" s="16">
        <f t="shared" si="426"/>
        <v>2.5398359658236223E-4</v>
      </c>
      <c r="AE916" s="16">
        <f t="shared" si="405"/>
        <v>3.140868950853048E-4</v>
      </c>
      <c r="AF916" s="16"/>
      <c r="AG916" s="16">
        <f t="shared" si="420"/>
        <v>0.27450536648320967</v>
      </c>
      <c r="AH916" s="16">
        <f t="shared" si="421"/>
        <v>-0.39244365320553287</v>
      </c>
      <c r="AI916" s="16">
        <f t="shared" si="406"/>
        <v>1.1179382867223233</v>
      </c>
      <c r="AJ916" s="16"/>
      <c r="AK916" s="16">
        <f t="shared" si="422"/>
        <v>1.3725268324160482</v>
      </c>
      <c r="AL916" s="16">
        <f t="shared" si="423"/>
        <v>-1.9622182660276644</v>
      </c>
      <c r="AM916" s="16">
        <f t="shared" si="407"/>
        <v>1.5896914336116161</v>
      </c>
      <c r="AN916" s="16"/>
      <c r="AO916" s="16">
        <f t="shared" si="427"/>
        <v>9.6954861435698241E-3</v>
      </c>
      <c r="AP916" s="16">
        <f t="shared" si="412"/>
        <v>3.1520731637077581</v>
      </c>
      <c r="AQ916" s="16">
        <f t="shared" si="413"/>
        <v>1.1480603835624605</v>
      </c>
      <c r="AR916" s="16"/>
      <c r="AS916" s="16">
        <f t="shared" si="428"/>
        <v>4.6950507640926044E-2</v>
      </c>
      <c r="AT916" s="36">
        <f t="shared" si="414"/>
        <v>13.157652377124677</v>
      </c>
      <c r="AU916" s="16">
        <f t="shared" si="415"/>
        <v>2.5770035191876417</v>
      </c>
      <c r="AW916" s="16">
        <f t="shared" si="424"/>
        <v>3.9272430082275536E-3</v>
      </c>
      <c r="AX916" s="16">
        <f t="shared" si="416"/>
        <v>1.6550221330005332</v>
      </c>
      <c r="AY916" s="16">
        <f t="shared" si="417"/>
        <v>0.50381438215382324</v>
      </c>
    </row>
    <row r="917" spans="1:51" x14ac:dyDescent="0.2">
      <c r="A917" s="28">
        <v>915</v>
      </c>
      <c r="B917">
        <v>14705.74</v>
      </c>
      <c r="C917">
        <v>5512.92</v>
      </c>
      <c r="D917" s="29">
        <v>2.0950000000000002</v>
      </c>
      <c r="E917" s="16">
        <f t="shared" si="403"/>
        <v>4.0288461538461544E-4</v>
      </c>
      <c r="F917" s="16"/>
      <c r="G917" s="16">
        <f t="shared" si="408"/>
        <v>-3.0966510342733304E-3</v>
      </c>
      <c r="H917" s="16">
        <f t="shared" si="408"/>
        <v>5.2936875101433E-3</v>
      </c>
      <c r="I917" s="16"/>
      <c r="J917" s="16">
        <v>-3.0966510342733304E-3</v>
      </c>
      <c r="K917" s="16">
        <v>-1.2464520656559905E-3</v>
      </c>
      <c r="L917" s="16">
        <f t="shared" si="404"/>
        <v>9.8054996117846261E-4</v>
      </c>
      <c r="M917" s="16">
        <f t="shared" si="409"/>
        <v>-4.0772009954517935E-3</v>
      </c>
      <c r="N917" s="16"/>
      <c r="O917" s="16">
        <v>5.2936875101433E-3</v>
      </c>
      <c r="P917" s="16">
        <v>3.2178954165850006E-3</v>
      </c>
      <c r="Q917" s="16">
        <f t="shared" si="410"/>
        <v>2.2812870806534526E-4</v>
      </c>
      <c r="R917" s="16">
        <f t="shared" si="418"/>
        <v>5.0655588020779548E-3</v>
      </c>
      <c r="X917" s="16">
        <f t="shared" si="419"/>
        <v>7.7143547829556613E-4</v>
      </c>
      <c r="Y917" s="16">
        <f t="shared" si="411"/>
        <v>3.0984747755231321E-4</v>
      </c>
      <c r="Z917" s="16">
        <f t="shared" si="401"/>
        <v>2.6539157890560543</v>
      </c>
      <c r="AA917" s="16">
        <f t="shared" si="402"/>
        <v>3.0793693759454759</v>
      </c>
      <c r="AB917" s="16"/>
      <c r="AC917" s="16">
        <f t="shared" si="425"/>
        <v>7.7143547829556613E-4</v>
      </c>
      <c r="AD917" s="16">
        <f t="shared" si="426"/>
        <v>3.0984747755231321E-4</v>
      </c>
      <c r="AE917" s="16">
        <f t="shared" si="405"/>
        <v>3.8701418216938519E-4</v>
      </c>
      <c r="AF917" s="16"/>
      <c r="AG917" s="16">
        <f t="shared" si="420"/>
        <v>-6.6967226632979979E-2</v>
      </c>
      <c r="AH917" s="16">
        <f t="shared" si="421"/>
        <v>0.49643064215959071</v>
      </c>
      <c r="AI917" s="16">
        <f t="shared" si="406"/>
        <v>0.57053658447338917</v>
      </c>
      <c r="AJ917" s="16"/>
      <c r="AK917" s="16">
        <f t="shared" si="422"/>
        <v>-0.33483613316489991</v>
      </c>
      <c r="AL917" s="16">
        <f t="shared" si="423"/>
        <v>2.4821532107979536</v>
      </c>
      <c r="AM917" s="16">
        <f t="shared" si="407"/>
        <v>-1.1473170776330537</v>
      </c>
      <c r="AN917" s="16"/>
      <c r="AO917" s="16">
        <f t="shared" si="427"/>
        <v>-2.5007699502999077E-3</v>
      </c>
      <c r="AP917" s="16">
        <f t="shared" si="412"/>
        <v>3.1441905538588109</v>
      </c>
      <c r="AQ917" s="16">
        <f t="shared" si="413"/>
        <v>1.1455564814640442</v>
      </c>
      <c r="AR917" s="16"/>
      <c r="AS917" s="16">
        <f t="shared" si="428"/>
        <v>-1.4030772828422617E-2</v>
      </c>
      <c r="AT917" s="36">
        <f t="shared" si="414"/>
        <v>12.973040345665886</v>
      </c>
      <c r="AU917" s="16">
        <f t="shared" si="415"/>
        <v>2.5628733845559708</v>
      </c>
      <c r="AW917" s="16">
        <f t="shared" si="424"/>
        <v>2.0862816022228494E-3</v>
      </c>
      <c r="AX917" s="16">
        <f t="shared" si="416"/>
        <v>1.658474975227884</v>
      </c>
      <c r="AY917" s="16">
        <f t="shared" si="417"/>
        <v>0.50589849049275215</v>
      </c>
    </row>
    <row r="918" spans="1:51" x14ac:dyDescent="0.2">
      <c r="A918" s="28">
        <v>916</v>
      </c>
      <c r="B918">
        <v>14687.41</v>
      </c>
      <c r="C918">
        <v>5530.66</v>
      </c>
      <c r="D918" s="29">
        <v>1.9850000000000001</v>
      </c>
      <c r="E918" s="16">
        <f t="shared" si="403"/>
        <v>3.8173076923076924E-4</v>
      </c>
      <c r="F918" s="16"/>
      <c r="G918" s="16">
        <f t="shared" si="408"/>
        <v>-1.2464520656559905E-3</v>
      </c>
      <c r="H918" s="16">
        <f t="shared" si="408"/>
        <v>3.2178954165850006E-3</v>
      </c>
      <c r="I918" s="16"/>
      <c r="J918" s="16">
        <v>-1.2464520656559905E-3</v>
      </c>
      <c r="K918" s="16">
        <v>2.0550934439768492E-2</v>
      </c>
      <c r="L918" s="16">
        <f t="shared" si="404"/>
        <v>1.6096659751429231E-3</v>
      </c>
      <c r="M918" s="16">
        <f t="shared" si="409"/>
        <v>-2.8561180407989137E-3</v>
      </c>
      <c r="N918" s="16"/>
      <c r="O918" s="16">
        <v>3.2178954165850006E-3</v>
      </c>
      <c r="P918" s="16">
        <v>-1.4193604379946433E-3</v>
      </c>
      <c r="Q918" s="16">
        <f t="shared" si="410"/>
        <v>1.4975140916942097E-3</v>
      </c>
      <c r="R918" s="16">
        <f t="shared" si="418"/>
        <v>1.7203813248907909E-3</v>
      </c>
      <c r="X918" s="16">
        <f t="shared" si="419"/>
        <v>6.6695240379222118E-4</v>
      </c>
      <c r="Y918" s="16">
        <f t="shared" si="411"/>
        <v>2.6542917021242388E-4</v>
      </c>
      <c r="Z918" s="16">
        <f t="shared" si="401"/>
        <v>2.7313419668225776</v>
      </c>
      <c r="AA918" s="16">
        <f t="shared" si="402"/>
        <v>3.1925673998901343</v>
      </c>
      <c r="AB918" s="16"/>
      <c r="AC918" s="16">
        <f t="shared" si="425"/>
        <v>6.6695240379222118E-4</v>
      </c>
      <c r="AD918" s="16">
        <f t="shared" si="426"/>
        <v>2.6542917021242388E-4</v>
      </c>
      <c r="AE918" s="16">
        <f t="shared" si="405"/>
        <v>3.3306181108143926E-4</v>
      </c>
      <c r="AF918" s="16"/>
      <c r="AG918" s="16">
        <f t="shared" si="420"/>
        <v>-0.19118003676528053</v>
      </c>
      <c r="AH918" s="16">
        <f t="shared" si="421"/>
        <v>0.80224130780028413</v>
      </c>
      <c r="AI918" s="16">
        <f t="shared" si="406"/>
        <v>0.38893872896499637</v>
      </c>
      <c r="AJ918" s="16"/>
      <c r="AK918" s="16">
        <f t="shared" si="422"/>
        <v>-0.95590018382640263</v>
      </c>
      <c r="AL918" s="16">
        <f t="shared" si="423"/>
        <v>4.0112065390014209</v>
      </c>
      <c r="AM918" s="16">
        <f t="shared" si="407"/>
        <v>-2.0553063551750181</v>
      </c>
      <c r="AN918" s="16"/>
      <c r="AO918" s="16">
        <f t="shared" si="427"/>
        <v>1.9107937384240396E-3</v>
      </c>
      <c r="AP918" s="16">
        <f t="shared" si="412"/>
        <v>3.1501984534815359</v>
      </c>
      <c r="AQ918" s="16">
        <f t="shared" si="413"/>
        <v>1.1474654519583056</v>
      </c>
      <c r="AR918" s="16"/>
      <c r="AS918" s="16">
        <f t="shared" si="428"/>
        <v>7.9424302305817381E-3</v>
      </c>
      <c r="AT918" s="36">
        <f t="shared" si="414"/>
        <v>13.07607781348986</v>
      </c>
      <c r="AU918" s="16">
        <f t="shared" si="415"/>
        <v>2.5707844397076594</v>
      </c>
      <c r="AW918" s="16">
        <f t="shared" si="424"/>
        <v>1.3294485503547535E-3</v>
      </c>
      <c r="AX918" s="16">
        <f t="shared" si="416"/>
        <v>1.6606798323795005</v>
      </c>
      <c r="AY918" s="16">
        <f t="shared" si="417"/>
        <v>0.50722705610884</v>
      </c>
    </row>
    <row r="919" spans="1:51" x14ac:dyDescent="0.2">
      <c r="A919" s="28">
        <v>917</v>
      </c>
      <c r="B919">
        <v>14989.25</v>
      </c>
      <c r="C919">
        <v>5522.81</v>
      </c>
      <c r="D919" s="29">
        <v>2.2999999999999998</v>
      </c>
      <c r="E919" s="16">
        <f t="shared" si="403"/>
        <v>4.4230769230769231E-4</v>
      </c>
      <c r="F919" s="16"/>
      <c r="G919" s="16">
        <f t="shared" si="408"/>
        <v>2.0550934439768492E-2</v>
      </c>
      <c r="H919" s="16">
        <f t="shared" si="408"/>
        <v>-1.4193604379946433E-3</v>
      </c>
      <c r="I919" s="16"/>
      <c r="J919" s="16">
        <v>2.0550934439768492E-2</v>
      </c>
      <c r="K919" s="16">
        <v>-2.8553129742982457E-2</v>
      </c>
      <c r="L919" s="16">
        <f t="shared" si="404"/>
        <v>1.5816760659801224E-3</v>
      </c>
      <c r="M919" s="16">
        <f t="shared" si="409"/>
        <v>1.8969258373788371E-2</v>
      </c>
      <c r="N919" s="16"/>
      <c r="O919" s="16">
        <v>-1.4193604379946433E-3</v>
      </c>
      <c r="P919" s="16">
        <v>1.7425911809386848E-2</v>
      </c>
      <c r="Q919" s="16">
        <f t="shared" si="410"/>
        <v>1.6582578440398278E-3</v>
      </c>
      <c r="R919" s="16">
        <f t="shared" si="418"/>
        <v>-3.0776182820344711E-3</v>
      </c>
      <c r="X919" s="16">
        <f t="shared" si="419"/>
        <v>5.8259575774149736E-4</v>
      </c>
      <c r="Y919" s="16">
        <f t="shared" si="411"/>
        <v>2.2785055937672258E-4</v>
      </c>
      <c r="Z919" s="16">
        <f t="shared" si="401"/>
        <v>2.4962514066302313</v>
      </c>
      <c r="AA919" s="16">
        <f t="shared" si="402"/>
        <v>3.2536867889574288</v>
      </c>
      <c r="AB919" s="16"/>
      <c r="AC919" s="16">
        <f t="shared" si="425"/>
        <v>5.8259575774149736E-4</v>
      </c>
      <c r="AD919" s="16">
        <f t="shared" si="426"/>
        <v>2.2785055937672258E-4</v>
      </c>
      <c r="AE919" s="16">
        <f t="shared" si="405"/>
        <v>2.8841098782818032E-4</v>
      </c>
      <c r="AF919" s="16"/>
      <c r="AG919" s="16">
        <f t="shared" si="420"/>
        <v>-0.60305728304836825</v>
      </c>
      <c r="AH919" s="16">
        <f t="shared" si="421"/>
        <v>1.5857628080792205</v>
      </c>
      <c r="AI919" s="16">
        <f t="shared" si="406"/>
        <v>1.7294474969147711E-2</v>
      </c>
      <c r="AJ919" s="16"/>
      <c r="AK919" s="16">
        <f t="shared" si="422"/>
        <v>-3.015286415241841</v>
      </c>
      <c r="AL919" s="16">
        <f t="shared" si="423"/>
        <v>7.9288140403961025</v>
      </c>
      <c r="AM919" s="16">
        <f t="shared" si="407"/>
        <v>-3.9135276251542619</v>
      </c>
      <c r="AN919" s="16"/>
      <c r="AO919" s="16">
        <f t="shared" si="427"/>
        <v>-4.9191280955811706E-3</v>
      </c>
      <c r="AP919" s="16">
        <f t="shared" si="412"/>
        <v>3.1347022237623587</v>
      </c>
      <c r="AQ919" s="16">
        <f t="shared" si="413"/>
        <v>1.142534185127758</v>
      </c>
      <c r="AR919" s="16"/>
      <c r="AS919" s="16">
        <f t="shared" si="428"/>
        <v>-2.6122563554828934E-2</v>
      </c>
      <c r="AT919" s="36">
        <f t="shared" si="414"/>
        <v>12.734497139759084</v>
      </c>
      <c r="AU919" s="16">
        <f t="shared" si="415"/>
        <v>2.5443146211782373</v>
      </c>
      <c r="AW919" s="16">
        <f t="shared" si="424"/>
        <v>-1.5313991043645811E-3</v>
      </c>
      <c r="AX919" s="16">
        <f t="shared" si="416"/>
        <v>1.6581366687715582</v>
      </c>
      <c r="AY919" s="16">
        <f t="shared" si="417"/>
        <v>0.50569448321435317</v>
      </c>
    </row>
    <row r="920" spans="1:51" x14ac:dyDescent="0.2">
      <c r="A920" s="28">
        <v>918</v>
      </c>
      <c r="B920">
        <v>14561.26</v>
      </c>
      <c r="C920">
        <v>5619.05</v>
      </c>
      <c r="D920" s="29">
        <v>2.0449999999999999</v>
      </c>
      <c r="E920" s="16">
        <f t="shared" si="403"/>
        <v>3.9326923076923078E-4</v>
      </c>
      <c r="F920" s="16"/>
      <c r="G920" s="16">
        <f t="shared" si="408"/>
        <v>-2.8553129742982457E-2</v>
      </c>
      <c r="H920" s="16">
        <f t="shared" si="408"/>
        <v>1.7425911809386848E-2</v>
      </c>
      <c r="I920" s="16"/>
      <c r="J920" s="16">
        <v>-2.8553129742982457E-2</v>
      </c>
      <c r="K920" s="16">
        <v>-3.1078354483059904E-2</v>
      </c>
      <c r="L920" s="16">
        <f t="shared" si="404"/>
        <v>1.2519240346463118E-3</v>
      </c>
      <c r="M920" s="16">
        <f t="shared" si="409"/>
        <v>-2.9805053777628768E-2</v>
      </c>
      <c r="N920" s="16"/>
      <c r="O920" s="16">
        <v>1.7425911809386848E-2</v>
      </c>
      <c r="P920" s="16">
        <v>-9.3770299249874099E-3</v>
      </c>
      <c r="Q920" s="16">
        <f t="shared" si="410"/>
        <v>2.0173544553840038E-3</v>
      </c>
      <c r="R920" s="16">
        <f t="shared" si="418"/>
        <v>1.5408557354002844E-2</v>
      </c>
      <c r="X920" s="16">
        <f t="shared" si="419"/>
        <v>5.7479002576458289E-4</v>
      </c>
      <c r="Y920" s="16">
        <f t="shared" si="411"/>
        <v>2.0186879798569972E-4</v>
      </c>
      <c r="Z920" s="16">
        <f t="shared" si="401"/>
        <v>2.0390615214911847</v>
      </c>
      <c r="AA920" s="16">
        <f t="shared" si="402"/>
        <v>2.7469435269931171</v>
      </c>
      <c r="AB920" s="16"/>
      <c r="AC920" s="16">
        <f t="shared" si="425"/>
        <v>5.7479002576458289E-4</v>
      </c>
      <c r="AD920" s="16">
        <f t="shared" si="426"/>
        <v>2.0186879798569972E-4</v>
      </c>
      <c r="AE920" s="16">
        <f t="shared" si="405"/>
        <v>2.6964495781855384E-4</v>
      </c>
      <c r="AF920" s="16"/>
      <c r="AG920" s="16">
        <f t="shared" si="420"/>
        <v>0.56338720461588854</v>
      </c>
      <c r="AH920" s="16">
        <f t="shared" si="421"/>
        <v>-0.6766456067987352</v>
      </c>
      <c r="AI920" s="16">
        <f t="shared" si="406"/>
        <v>1.1132584021828467</v>
      </c>
      <c r="AJ920" s="16"/>
      <c r="AK920" s="16">
        <f t="shared" si="422"/>
        <v>2.8169360230794425</v>
      </c>
      <c r="AL920" s="16">
        <f t="shared" si="423"/>
        <v>-3.3832280339936762</v>
      </c>
      <c r="AM920" s="16">
        <f t="shared" si="407"/>
        <v>1.5662920109142338</v>
      </c>
      <c r="AN920" s="16"/>
      <c r="AO920" s="16">
        <f t="shared" si="427"/>
        <v>4.4860185168837968E-2</v>
      </c>
      <c r="AP920" s="16">
        <f t="shared" si="412"/>
        <v>3.2753255459695061</v>
      </c>
      <c r="AQ920" s="16">
        <f t="shared" si="413"/>
        <v>1.1864172674964979</v>
      </c>
      <c r="AR920" s="16"/>
      <c r="AS920" s="16">
        <f t="shared" si="428"/>
        <v>0.22253169507495904</v>
      </c>
      <c r="AT920" s="36">
        <f t="shared" si="414"/>
        <v>15.568326374196889</v>
      </c>
      <c r="AU920" s="16">
        <f t="shared" si="415"/>
        <v>2.7452384896507271</v>
      </c>
      <c r="AW920" s="16">
        <f t="shared" si="424"/>
        <v>7.4455459482433923E-3</v>
      </c>
      <c r="AX920" s="16">
        <f t="shared" si="416"/>
        <v>1.670482401527364</v>
      </c>
      <c r="AY920" s="16">
        <f t="shared" si="417"/>
        <v>0.51311244790576427</v>
      </c>
    </row>
    <row r="921" spans="1:51" x14ac:dyDescent="0.2">
      <c r="A921" s="28">
        <v>919</v>
      </c>
      <c r="B921">
        <v>14108.72</v>
      </c>
      <c r="C921">
        <v>5566.36</v>
      </c>
      <c r="D921" s="29">
        <v>1.9850000000000001</v>
      </c>
      <c r="E921" s="16">
        <f t="shared" si="403"/>
        <v>3.8173076923076924E-4</v>
      </c>
      <c r="F921" s="16"/>
      <c r="G921" s="16">
        <f t="shared" si="408"/>
        <v>-3.1078354483059904E-2</v>
      </c>
      <c r="H921" s="16">
        <f t="shared" si="408"/>
        <v>-9.3770299249874099E-3</v>
      </c>
      <c r="I921" s="16"/>
      <c r="J921" s="16">
        <v>-3.1078354483059904E-2</v>
      </c>
      <c r="K921" s="16">
        <v>-7.9383530185579622E-4</v>
      </c>
      <c r="L921" s="16">
        <f t="shared" si="404"/>
        <v>1.9947729494452656E-3</v>
      </c>
      <c r="M921" s="16">
        <f t="shared" si="409"/>
        <v>-3.3073127432505171E-2</v>
      </c>
      <c r="N921" s="16"/>
      <c r="O921" s="16">
        <v>-9.3770299249874099E-3</v>
      </c>
      <c r="P921" s="16">
        <v>1.3145035534891757E-2</v>
      </c>
      <c r="Q921" s="16">
        <f t="shared" si="410"/>
        <v>5.5802729809335296E-4</v>
      </c>
      <c r="R921" s="16">
        <f t="shared" si="418"/>
        <v>-9.9350572230807628E-3</v>
      </c>
      <c r="X921" s="16">
        <f t="shared" si="419"/>
        <v>6.574892830613075E-4</v>
      </c>
      <c r="Y921" s="16">
        <f t="shared" si="411"/>
        <v>2.3439051286664657E-4</v>
      </c>
      <c r="Z921" s="16">
        <f t="shared" si="401"/>
        <v>1.9127777322906223</v>
      </c>
      <c r="AA921" s="16">
        <f t="shared" si="402"/>
        <v>3.0497649518348466</v>
      </c>
      <c r="AB921" s="16"/>
      <c r="AC921" s="16">
        <f t="shared" si="425"/>
        <v>6.574892830613075E-4</v>
      </c>
      <c r="AD921" s="16">
        <f t="shared" si="426"/>
        <v>2.3439051286664657E-4</v>
      </c>
      <c r="AE921" s="16">
        <f t="shared" si="405"/>
        <v>3.1075451502008365E-4</v>
      </c>
      <c r="AF921" s="16"/>
      <c r="AG921" s="16">
        <f t="shared" si="420"/>
        <v>-0.56796983053823624</v>
      </c>
      <c r="AH921" s="16">
        <f t="shared" si="421"/>
        <v>1.8146058147763786</v>
      </c>
      <c r="AI921" s="16">
        <f t="shared" si="406"/>
        <v>-0.24663598423814248</v>
      </c>
      <c r="AJ921" s="16"/>
      <c r="AK921" s="16">
        <f t="shared" si="422"/>
        <v>-2.8398491526911811</v>
      </c>
      <c r="AL921" s="16">
        <f t="shared" si="423"/>
        <v>9.0730290738818926</v>
      </c>
      <c r="AM921" s="16">
        <f t="shared" si="407"/>
        <v>-5.2331799211907111</v>
      </c>
      <c r="AN921" s="16"/>
      <c r="AO921" s="16">
        <f t="shared" si="427"/>
        <v>-1.0726410877235951E-2</v>
      </c>
      <c r="AP921" s="16">
        <f t="shared" si="412"/>
        <v>3.2401930584067302</v>
      </c>
      <c r="AQ921" s="16">
        <f t="shared" si="413"/>
        <v>1.1756329139570709</v>
      </c>
      <c r="AR921" s="16"/>
      <c r="AS921" s="16">
        <f t="shared" si="428"/>
        <v>-5.5205131309256673E-2</v>
      </c>
      <c r="AT921" s="36">
        <f t="shared" si="414"/>
        <v>14.708874872443987</v>
      </c>
      <c r="AU921" s="16">
        <f t="shared" si="415"/>
        <v>2.6884510444306682</v>
      </c>
      <c r="AW921" s="16">
        <f t="shared" si="424"/>
        <v>-2.4818449580246937E-4</v>
      </c>
      <c r="AX921" s="16">
        <f t="shared" si="416"/>
        <v>1.6700678136947942</v>
      </c>
      <c r="AY921" s="16">
        <f t="shared" si="417"/>
        <v>0.51286423260709324</v>
      </c>
    </row>
    <row r="922" spans="1:51" x14ac:dyDescent="0.2">
      <c r="A922" s="28">
        <v>920</v>
      </c>
      <c r="B922">
        <v>14097.52</v>
      </c>
      <c r="C922">
        <v>5639.53</v>
      </c>
      <c r="D922" s="29">
        <v>1.9850000000000001</v>
      </c>
      <c r="E922" s="16">
        <f t="shared" si="403"/>
        <v>3.8173076923076924E-4</v>
      </c>
      <c r="F922" s="16"/>
      <c r="G922" s="16">
        <f t="shared" si="408"/>
        <v>-7.9383530185579622E-4</v>
      </c>
      <c r="H922" s="16">
        <f t="shared" si="408"/>
        <v>1.3145035534891757E-2</v>
      </c>
      <c r="I922" s="16"/>
      <c r="J922" s="16">
        <v>-7.9383530185579622E-4</v>
      </c>
      <c r="K922" s="16">
        <v>3.7923691542909616E-2</v>
      </c>
      <c r="L922" s="16">
        <f t="shared" si="404"/>
        <v>2.0329746846582328E-3</v>
      </c>
      <c r="M922" s="16">
        <f t="shared" si="409"/>
        <v>-2.8268099865140289E-3</v>
      </c>
      <c r="N922" s="16"/>
      <c r="O922" s="16">
        <v>1.3145035534891757E-2</v>
      </c>
      <c r="P922" s="16">
        <v>1.4144795754256196E-2</v>
      </c>
      <c r="Q922" s="16">
        <f t="shared" si="410"/>
        <v>2.6335749609129322E-3</v>
      </c>
      <c r="R922" s="16">
        <f t="shared" si="418"/>
        <v>1.0511460573978825E-2</v>
      </c>
      <c r="X922" s="16">
        <f t="shared" si="419"/>
        <v>7.5769464267929514E-4</v>
      </c>
      <c r="Y922" s="16">
        <f t="shared" si="411"/>
        <v>2.2680771358311982E-4</v>
      </c>
      <c r="Z922" s="16">
        <f t="shared" si="401"/>
        <v>2.6684033799758331</v>
      </c>
      <c r="AA922" s="16">
        <f t="shared" si="402"/>
        <v>3.0331873118573731</v>
      </c>
      <c r="AB922" s="16"/>
      <c r="AC922" s="16">
        <f t="shared" si="425"/>
        <v>7.5769464267929514E-4</v>
      </c>
      <c r="AD922" s="16">
        <f t="shared" si="426"/>
        <v>2.2680771358311982E-4</v>
      </c>
      <c r="AE922" s="16">
        <f t="shared" si="405"/>
        <v>3.2815506513651153E-4</v>
      </c>
      <c r="AF922" s="16"/>
      <c r="AG922" s="16">
        <f t="shared" si="420"/>
        <v>0.20696242387030428</v>
      </c>
      <c r="AH922" s="16">
        <f t="shared" si="421"/>
        <v>-5.334205791744271E-2</v>
      </c>
      <c r="AI922" s="16">
        <f t="shared" si="406"/>
        <v>0.84637963404713845</v>
      </c>
      <c r="AJ922" s="16"/>
      <c r="AK922" s="16">
        <f t="shared" si="422"/>
        <v>1.0348121193515214</v>
      </c>
      <c r="AL922" s="16">
        <f t="shared" si="423"/>
        <v>-0.26671028958721354</v>
      </c>
      <c r="AM922" s="16">
        <f t="shared" si="407"/>
        <v>0.23189817023569215</v>
      </c>
      <c r="AN922" s="16"/>
      <c r="AO922" s="16">
        <f t="shared" si="427"/>
        <v>2.4209783874943797E-2</v>
      </c>
      <c r="AP922" s="16">
        <f t="shared" si="412"/>
        <v>3.3186374320638503</v>
      </c>
      <c r="AQ922" s="16">
        <f t="shared" si="413"/>
        <v>1.1995542866573703</v>
      </c>
      <c r="AR922" s="16"/>
      <c r="AS922" s="16">
        <f t="shared" si="428"/>
        <v>0.1195219962977959</v>
      </c>
      <c r="AT922" s="36">
        <f t="shared" si="414"/>
        <v>16.466908960492979</v>
      </c>
      <c r="AU922" s="16">
        <f t="shared" si="415"/>
        <v>2.8013528496174911</v>
      </c>
      <c r="AW922" s="16">
        <f t="shared" si="424"/>
        <v>4.2099548407979149E-3</v>
      </c>
      <c r="AX922" s="16">
        <f t="shared" si="416"/>
        <v>1.6770987237715194</v>
      </c>
      <c r="AY922" s="16">
        <f t="shared" si="417"/>
        <v>0.51706535038176127</v>
      </c>
    </row>
    <row r="923" spans="1:51" x14ac:dyDescent="0.2">
      <c r="A923" s="28">
        <v>921</v>
      </c>
      <c r="B923">
        <v>14632.15</v>
      </c>
      <c r="C923">
        <v>5719.3</v>
      </c>
      <c r="D923" s="29">
        <v>2.02</v>
      </c>
      <c r="E923" s="16">
        <f t="shared" si="403"/>
        <v>3.8846153846153843E-4</v>
      </c>
      <c r="F923" s="16"/>
      <c r="G923" s="16">
        <f t="shared" si="408"/>
        <v>3.7923691542909616E-2</v>
      </c>
      <c r="H923" s="16">
        <f t="shared" si="408"/>
        <v>1.4144795754256196E-2</v>
      </c>
      <c r="I923" s="16"/>
      <c r="J923" s="16">
        <v>3.7923691542909616E-2</v>
      </c>
      <c r="K923" s="16">
        <v>-1.8970554566485439E-2</v>
      </c>
      <c r="L923" s="16">
        <f t="shared" si="404"/>
        <v>1.5748288553183438E-3</v>
      </c>
      <c r="M923" s="16">
        <f t="shared" si="409"/>
        <v>3.6348862687591271E-2</v>
      </c>
      <c r="N923" s="16"/>
      <c r="O923" s="16">
        <v>1.4144795754256196E-2</v>
      </c>
      <c r="P923" s="16">
        <v>2.0107355795289635E-3</v>
      </c>
      <c r="Q923" s="16">
        <f t="shared" si="410"/>
        <v>8.8952683401753935E-4</v>
      </c>
      <c r="R923" s="16">
        <f t="shared" si="418"/>
        <v>1.3255268920238657E-2</v>
      </c>
      <c r="X923" s="16">
        <f t="shared" si="419"/>
        <v>6.5459370043891929E-4</v>
      </c>
      <c r="Y923" s="16">
        <f t="shared" si="411"/>
        <v>2.2393086075266522E-4</v>
      </c>
      <c r="Z923" s="16">
        <f t="shared" si="401"/>
        <v>1.737603347053714</v>
      </c>
      <c r="AA923" s="16">
        <f t="shared" si="402"/>
        <v>2.8908346735678738</v>
      </c>
      <c r="AB923" s="16"/>
      <c r="AC923" s="16">
        <f t="shared" si="425"/>
        <v>6.5459370043891929E-4</v>
      </c>
      <c r="AD923" s="16">
        <f t="shared" si="426"/>
        <v>2.2393086075266522E-4</v>
      </c>
      <c r="AE923" s="16">
        <f t="shared" si="405"/>
        <v>3.0307211449048186E-4</v>
      </c>
      <c r="AF923" s="16"/>
      <c r="AG923" s="16">
        <f t="shared" si="420"/>
        <v>-4.5915584358677481E-3</v>
      </c>
      <c r="AH923" s="16">
        <f t="shared" si="421"/>
        <v>0.1857415548816235</v>
      </c>
      <c r="AI923" s="16">
        <f t="shared" si="406"/>
        <v>0.81885000355424431</v>
      </c>
      <c r="AJ923" s="16"/>
      <c r="AK923" s="16">
        <f t="shared" si="422"/>
        <v>-2.2957792179338739E-2</v>
      </c>
      <c r="AL923" s="16">
        <f t="shared" si="423"/>
        <v>0.92870777440811747</v>
      </c>
      <c r="AM923" s="16">
        <f t="shared" si="407"/>
        <v>9.4250017771221217E-2</v>
      </c>
      <c r="AN923" s="16"/>
      <c r="AO923" s="16">
        <f t="shared" si="427"/>
        <v>7.4173557582424728E-3</v>
      </c>
      <c r="AP923" s="16">
        <f t="shared" si="412"/>
        <v>3.3432529465300878</v>
      </c>
      <c r="AQ923" s="16">
        <f t="shared" si="413"/>
        <v>1.2069442691074299</v>
      </c>
      <c r="AR923" s="16"/>
      <c r="AS923" s="16">
        <f t="shared" si="428"/>
        <v>3.5559855714289289E-2</v>
      </c>
      <c r="AT923" s="36">
        <f t="shared" si="414"/>
        <v>17.052469867188449</v>
      </c>
      <c r="AU923" s="16">
        <f t="shared" si="415"/>
        <v>2.8362950534839486</v>
      </c>
      <c r="AW923" s="16">
        <f t="shared" si="424"/>
        <v>1.7600023131606587E-3</v>
      </c>
      <c r="AX923" s="16">
        <f t="shared" si="416"/>
        <v>1.6800504214047562</v>
      </c>
      <c r="AY923" s="16">
        <f t="shared" si="417"/>
        <v>0.51882380570572129</v>
      </c>
    </row>
    <row r="924" spans="1:51" x14ac:dyDescent="0.2">
      <c r="A924" s="28">
        <v>922</v>
      </c>
      <c r="B924">
        <v>14354.57</v>
      </c>
      <c r="C924">
        <v>5730.8</v>
      </c>
      <c r="D924" s="29">
        <v>1.9850000000000001</v>
      </c>
      <c r="E924" s="16">
        <f t="shared" si="403"/>
        <v>3.8173076923076924E-4</v>
      </c>
      <c r="F924" s="16"/>
      <c r="G924" s="16">
        <f t="shared" si="408"/>
        <v>-1.8970554566485439E-2</v>
      </c>
      <c r="H924" s="16">
        <f t="shared" si="408"/>
        <v>2.0107355795289635E-3</v>
      </c>
      <c r="I924" s="16"/>
      <c r="J924" s="16">
        <v>-1.8970554566485439E-2</v>
      </c>
      <c r="K924" s="16">
        <v>-3.1000580302997582E-2</v>
      </c>
      <c r="L924" s="16">
        <f t="shared" si="404"/>
        <v>9.891080340581667E-4</v>
      </c>
      <c r="M924" s="16">
        <f t="shared" si="409"/>
        <v>-1.9959662600543604E-2</v>
      </c>
      <c r="N924" s="16"/>
      <c r="O924" s="16">
        <v>2.0107355795289635E-3</v>
      </c>
      <c r="P924" s="16">
        <v>-7.9325748586584824E-3</v>
      </c>
      <c r="Q924" s="16">
        <f t="shared" si="410"/>
        <v>8.121080936700708E-4</v>
      </c>
      <c r="R924" s="16">
        <f t="shared" si="418"/>
        <v>1.1986274858588927E-3</v>
      </c>
      <c r="X924" s="16">
        <f t="shared" si="419"/>
        <v>7.9364627730367412E-4</v>
      </c>
      <c r="Y924" s="16">
        <f t="shared" si="411"/>
        <v>2.3656281173150144E-4</v>
      </c>
      <c r="Z924" s="16">
        <f t="shared" si="401"/>
        <v>2.3995118612045285</v>
      </c>
      <c r="AA924" s="16">
        <f t="shared" si="402"/>
        <v>3.2526732342645119</v>
      </c>
      <c r="AB924" s="16"/>
      <c r="AC924" s="16">
        <f t="shared" si="425"/>
        <v>7.9364627730367412E-4</v>
      </c>
      <c r="AD924" s="16">
        <f t="shared" si="426"/>
        <v>2.3656281173150144E-4</v>
      </c>
      <c r="AE924" s="16">
        <f t="shared" si="405"/>
        <v>3.4299660547104974E-4</v>
      </c>
      <c r="AF924" s="16"/>
      <c r="AG924" s="16">
        <f t="shared" si="420"/>
        <v>-0.21369735603547632</v>
      </c>
      <c r="AH924" s="16">
        <f t="shared" si="421"/>
        <v>0.9858927049493873</v>
      </c>
      <c r="AI924" s="16">
        <f t="shared" si="406"/>
        <v>0.22780465108608894</v>
      </c>
      <c r="AJ924" s="16"/>
      <c r="AK924" s="16">
        <f t="shared" si="422"/>
        <v>-1.0684867801773816</v>
      </c>
      <c r="AL924" s="16">
        <f t="shared" si="423"/>
        <v>4.9294635247469367</v>
      </c>
      <c r="AM924" s="16">
        <f t="shared" si="407"/>
        <v>-2.8609767445695553</v>
      </c>
      <c r="AN924" s="16"/>
      <c r="AO924" s="16">
        <f t="shared" si="427"/>
        <v>7.7867329500026566E-4</v>
      </c>
      <c r="AP924" s="16">
        <f t="shared" si="412"/>
        <v>3.3458562483179821</v>
      </c>
      <c r="AQ924" s="16">
        <f t="shared" si="413"/>
        <v>1.2077226393936664</v>
      </c>
      <c r="AR924" s="16"/>
      <c r="AS924" s="16">
        <f t="shared" si="428"/>
        <v>2.339520321155174E-3</v>
      </c>
      <c r="AT924" s="36">
        <f t="shared" si="414"/>
        <v>17.092364466968622</v>
      </c>
      <c r="AU924" s="16">
        <f t="shared" si="415"/>
        <v>2.8386318413883038</v>
      </c>
      <c r="AW924" s="16">
        <f t="shared" si="424"/>
        <v>2.2334819174570824E-3</v>
      </c>
      <c r="AX924" s="16">
        <f t="shared" si="416"/>
        <v>1.6838027836413798</v>
      </c>
      <c r="AY924" s="16">
        <f t="shared" si="417"/>
        <v>0.52105479711009506</v>
      </c>
    </row>
    <row r="925" spans="1:51" x14ac:dyDescent="0.2">
      <c r="A925" s="28">
        <v>923</v>
      </c>
      <c r="B925">
        <v>13909.57</v>
      </c>
      <c r="C925">
        <v>5685.34</v>
      </c>
      <c r="D925" s="29">
        <v>1.9850000000000001</v>
      </c>
      <c r="E925" s="16">
        <f t="shared" si="403"/>
        <v>3.8173076923076924E-4</v>
      </c>
      <c r="F925" s="16"/>
      <c r="G925" s="16">
        <f t="shared" si="408"/>
        <v>-3.1000580302997582E-2</v>
      </c>
      <c r="H925" s="16">
        <f t="shared" si="408"/>
        <v>-7.9325748586584824E-3</v>
      </c>
      <c r="I925" s="16"/>
      <c r="J925" s="16">
        <v>-3.1000580302997582E-2</v>
      </c>
      <c r="K925" s="16">
        <v>1.655407032712012E-2</v>
      </c>
      <c r="L925" s="16">
        <f t="shared" si="404"/>
        <v>1.8498072385756401E-3</v>
      </c>
      <c r="M925" s="16">
        <f t="shared" si="409"/>
        <v>-3.2850387541573219E-2</v>
      </c>
      <c r="N925" s="16"/>
      <c r="O925" s="16">
        <v>-7.9325748586584824E-3</v>
      </c>
      <c r="P925" s="16">
        <v>4.5643708203906572E-3</v>
      </c>
      <c r="Q925" s="16">
        <f t="shared" si="410"/>
        <v>1.7517370525267843E-3</v>
      </c>
      <c r="R925" s="16">
        <f t="shared" si="418"/>
        <v>-9.6843119111852671E-3</v>
      </c>
      <c r="X925" s="16">
        <f t="shared" si="419"/>
        <v>7.4879476326933673E-4</v>
      </c>
      <c r="Y925" s="16">
        <f t="shared" si="411"/>
        <v>2.0641812945458932E-4</v>
      </c>
      <c r="Z925" s="16">
        <f t="shared" si="401"/>
        <v>1.9589943302353401</v>
      </c>
      <c r="AA925" s="16">
        <f t="shared" si="402"/>
        <v>3.0966902484755607</v>
      </c>
      <c r="AB925" s="16"/>
      <c r="AC925" s="16">
        <f t="shared" si="425"/>
        <v>7.4879476326933673E-4</v>
      </c>
      <c r="AD925" s="16">
        <f t="shared" si="426"/>
        <v>2.0641812945458932E-4</v>
      </c>
      <c r="AE925" s="16">
        <f t="shared" si="405"/>
        <v>3.112134885652756E-4</v>
      </c>
      <c r="AF925" s="16"/>
      <c r="AG925" s="16">
        <f t="shared" si="420"/>
        <v>-0.56679520266814332</v>
      </c>
      <c r="AH925" s="16">
        <f t="shared" si="421"/>
        <v>1.9435433628461092</v>
      </c>
      <c r="AI925" s="16">
        <f t="shared" si="406"/>
        <v>-0.37674816017796586</v>
      </c>
      <c r="AJ925" s="16"/>
      <c r="AK925" s="16">
        <f t="shared" si="422"/>
        <v>-2.8339760133407164</v>
      </c>
      <c r="AL925" s="16">
        <f t="shared" si="423"/>
        <v>9.7177168142305455</v>
      </c>
      <c r="AM925" s="16">
        <f t="shared" si="407"/>
        <v>-5.8837408008898286</v>
      </c>
      <c r="AN925" s="16"/>
      <c r="AO925" s="16">
        <f t="shared" si="427"/>
        <v>-1.1089655936068266E-3</v>
      </c>
      <c r="AP925" s="16">
        <f t="shared" si="412"/>
        <v>3.3421458088574432</v>
      </c>
      <c r="AQ925" s="16">
        <f t="shared" si="413"/>
        <v>1.2066130584427335</v>
      </c>
      <c r="AR925" s="16"/>
      <c r="AS925" s="16">
        <f t="shared" si="428"/>
        <v>-7.0717510449572144E-3</v>
      </c>
      <c r="AT925" s="36">
        <f t="shared" si="414"/>
        <v>16.971491520688549</v>
      </c>
      <c r="AU925" s="16">
        <f t="shared" si="415"/>
        <v>2.8315349669978307</v>
      </c>
      <c r="AW925" s="16">
        <f t="shared" si="424"/>
        <v>1.7009957463962907E-4</v>
      </c>
      <c r="AX925" s="16">
        <f t="shared" si="416"/>
        <v>1.6840891977786543</v>
      </c>
      <c r="AY925" s="16">
        <f t="shared" si="417"/>
        <v>0.52122488221944241</v>
      </c>
    </row>
    <row r="926" spans="1:51" x14ac:dyDescent="0.2">
      <c r="A926" s="28">
        <v>924</v>
      </c>
      <c r="B926">
        <v>14139.83</v>
      </c>
      <c r="C926">
        <v>5711.29</v>
      </c>
      <c r="D926" s="29">
        <v>1.9850000000000001</v>
      </c>
      <c r="E926" s="16">
        <f t="shared" si="403"/>
        <v>3.8173076923076924E-4</v>
      </c>
      <c r="F926" s="16"/>
      <c r="G926" s="16">
        <f t="shared" si="408"/>
        <v>1.655407032712012E-2</v>
      </c>
      <c r="H926" s="16">
        <f t="shared" si="408"/>
        <v>4.5643708203906572E-3</v>
      </c>
      <c r="I926" s="16"/>
      <c r="J926" s="16">
        <v>1.655407032712012E-2</v>
      </c>
      <c r="K926" s="16">
        <v>2.9799509612208959E-2</v>
      </c>
      <c r="L926" s="16">
        <f t="shared" si="404"/>
        <v>2.0317981126937684E-3</v>
      </c>
      <c r="M926" s="16">
        <f t="shared" si="409"/>
        <v>1.4522272214426351E-2</v>
      </c>
      <c r="N926" s="16"/>
      <c r="O926" s="16">
        <v>4.5643708203906572E-3</v>
      </c>
      <c r="P926" s="16">
        <v>1.06928557296162E-2</v>
      </c>
      <c r="Q926" s="16">
        <f t="shared" si="410"/>
        <v>2.5217202485952172E-3</v>
      </c>
      <c r="R926" s="16">
        <f t="shared" si="418"/>
        <v>2.04265057179544E-3</v>
      </c>
      <c r="X926" s="16">
        <f t="shared" si="419"/>
        <v>8.2769785741775438E-4</v>
      </c>
      <c r="Y926" s="16">
        <f t="shared" si="411"/>
        <v>2.052609923276293E-4</v>
      </c>
      <c r="Z926" s="16">
        <f t="shared" si="401"/>
        <v>2.5020932735947548</v>
      </c>
      <c r="AA926" s="16">
        <f t="shared" si="402"/>
        <v>3.3165118967114289</v>
      </c>
      <c r="AB926" s="16"/>
      <c r="AC926" s="16">
        <f t="shared" si="425"/>
        <v>8.2769785741775438E-4</v>
      </c>
      <c r="AD926" s="16">
        <f t="shared" si="426"/>
        <v>2.052609923276293E-4</v>
      </c>
      <c r="AE926" s="16">
        <f t="shared" si="405"/>
        <v>3.2628132786332681E-4</v>
      </c>
      <c r="AF926" s="16"/>
      <c r="AG926" s="16">
        <f t="shared" si="420"/>
        <v>-0.33638604366311914</v>
      </c>
      <c r="AH926" s="16">
        <f t="shared" si="421"/>
        <v>1.1718216823856002</v>
      </c>
      <c r="AI926" s="16">
        <f t="shared" si="406"/>
        <v>0.16456436127751894</v>
      </c>
      <c r="AJ926" s="16"/>
      <c r="AK926" s="16">
        <f t="shared" si="422"/>
        <v>-1.6819302183155957</v>
      </c>
      <c r="AL926" s="16">
        <f t="shared" si="423"/>
        <v>5.859108411928001</v>
      </c>
      <c r="AM926" s="16">
        <f t="shared" si="407"/>
        <v>-3.1771781936124053</v>
      </c>
      <c r="AN926" s="16"/>
      <c r="AO926" s="16">
        <f t="shared" si="427"/>
        <v>-6.5553139749504555E-4</v>
      </c>
      <c r="AP926" s="16">
        <f t="shared" si="412"/>
        <v>3.3399549273447304</v>
      </c>
      <c r="AQ926" s="16">
        <f t="shared" si="413"/>
        <v>1.2059573120905871</v>
      </c>
      <c r="AR926" s="16"/>
      <c r="AS926" s="16">
        <f t="shared" si="428"/>
        <v>-4.8045800643983011E-3</v>
      </c>
      <c r="AT926" s="36">
        <f t="shared" si="414"/>
        <v>16.889950630865144</v>
      </c>
      <c r="AU926" s="16">
        <f t="shared" si="415"/>
        <v>2.8267188078352774</v>
      </c>
      <c r="AW926" s="16">
        <f t="shared" si="424"/>
        <v>4.6086560005942861E-4</v>
      </c>
      <c r="AX926" s="16">
        <f t="shared" si="416"/>
        <v>1.6848653365573423</v>
      </c>
      <c r="AY926" s="16">
        <f t="shared" si="417"/>
        <v>0.5216856416535689</v>
      </c>
    </row>
    <row r="927" spans="1:51" x14ac:dyDescent="0.2">
      <c r="A927" s="28">
        <v>925</v>
      </c>
      <c r="B927">
        <v>14561.19</v>
      </c>
      <c r="C927">
        <v>5772.36</v>
      </c>
      <c r="D927" s="29">
        <v>1.9850000000000001</v>
      </c>
      <c r="E927" s="16">
        <f t="shared" si="403"/>
        <v>3.8173076923076924E-4</v>
      </c>
      <c r="F927" s="16"/>
      <c r="G927" s="16">
        <f t="shared" si="408"/>
        <v>2.9799509612208959E-2</v>
      </c>
      <c r="H927" s="16">
        <f t="shared" si="408"/>
        <v>1.06928557296162E-2</v>
      </c>
      <c r="I927" s="16"/>
      <c r="J927" s="16">
        <v>2.9799509612208959E-2</v>
      </c>
      <c r="K927" s="16">
        <v>-1.8295208015278945E-2</v>
      </c>
      <c r="L927" s="16">
        <f t="shared" si="404"/>
        <v>1.3123888091633403E-3</v>
      </c>
      <c r="M927" s="16">
        <f t="shared" si="409"/>
        <v>2.8487120803045617E-2</v>
      </c>
      <c r="N927" s="16"/>
      <c r="O927" s="16">
        <v>1.06928557296162E-2</v>
      </c>
      <c r="P927" s="16">
        <v>2.0944639627466315E-3</v>
      </c>
      <c r="Q927" s="16">
        <f t="shared" si="410"/>
        <v>1.5539904130574753E-3</v>
      </c>
      <c r="R927" s="16">
        <f t="shared" si="418"/>
        <v>9.1388653165587249E-3</v>
      </c>
      <c r="X927" s="16">
        <f t="shared" si="419"/>
        <v>7.4428687847161916E-4</v>
      </c>
      <c r="Y927" s="16">
        <f t="shared" si="411"/>
        <v>1.8416867332497007E-4</v>
      </c>
      <c r="Z927" s="16">
        <f t="shared" si="401"/>
        <v>2.1374399894551011</v>
      </c>
      <c r="AA927" s="16">
        <f t="shared" si="402"/>
        <v>3.154145161868501</v>
      </c>
      <c r="AB927" s="16"/>
      <c r="AC927" s="16">
        <f t="shared" si="425"/>
        <v>7.4428687847161916E-4</v>
      </c>
      <c r="AD927" s="16">
        <f t="shared" si="426"/>
        <v>1.8416867332497007E-4</v>
      </c>
      <c r="AE927" s="16">
        <f t="shared" si="405"/>
        <v>2.9307660675260272E-4</v>
      </c>
      <c r="AF927" s="16"/>
      <c r="AG927" s="16">
        <f t="shared" si="420"/>
        <v>-0.13680532540783913</v>
      </c>
      <c r="AH927" s="16">
        <f t="shared" si="421"/>
        <v>0.59495135951538602</v>
      </c>
      <c r="AI927" s="16">
        <f t="shared" si="406"/>
        <v>0.54185396589245316</v>
      </c>
      <c r="AJ927" s="16"/>
      <c r="AK927" s="16">
        <f t="shared" si="422"/>
        <v>-0.68402662703919559</v>
      </c>
      <c r="AL927" s="16">
        <f t="shared" si="423"/>
        <v>2.97475679757693</v>
      </c>
      <c r="AM927" s="16">
        <f t="shared" si="407"/>
        <v>-1.2907301705377345</v>
      </c>
      <c r="AN927" s="16"/>
      <c r="AO927" s="16">
        <f t="shared" si="427"/>
        <v>2.5688003292517365E-3</v>
      </c>
      <c r="AP927" s="16">
        <f t="shared" si="412"/>
        <v>3.3485346046617792</v>
      </c>
      <c r="AQ927" s="16">
        <f t="shared" si="413"/>
        <v>1.2085228186916872</v>
      </c>
      <c r="AR927" s="16"/>
      <c r="AS927" s="16">
        <f t="shared" si="428"/>
        <v>1.1317078569335609E-2</v>
      </c>
      <c r="AT927" s="36">
        <f t="shared" si="414"/>
        <v>17.081095529186843</v>
      </c>
      <c r="AU927" s="16">
        <f t="shared" si="415"/>
        <v>2.837972327356566</v>
      </c>
      <c r="AW927" s="16">
        <f t="shared" si="424"/>
        <v>1.3186917280200315E-3</v>
      </c>
      <c r="AX927" s="16">
        <f t="shared" si="416"/>
        <v>1.6870871545394883</v>
      </c>
      <c r="AY927" s="16">
        <f t="shared" si="417"/>
        <v>0.52300346467127579</v>
      </c>
    </row>
    <row r="928" spans="1:51" x14ac:dyDescent="0.2">
      <c r="A928" s="28">
        <v>926</v>
      </c>
      <c r="B928">
        <v>14294.79</v>
      </c>
      <c r="C928">
        <v>5784.45</v>
      </c>
      <c r="D928" s="29">
        <v>2.2549999999999999</v>
      </c>
      <c r="E928" s="16">
        <f t="shared" si="403"/>
        <v>4.3365384615384614E-4</v>
      </c>
      <c r="F928" s="16"/>
      <c r="G928" s="16">
        <f t="shared" si="408"/>
        <v>-1.8295208015278945E-2</v>
      </c>
      <c r="H928" s="16">
        <f t="shared" si="408"/>
        <v>2.0944639627466315E-3</v>
      </c>
      <c r="I928" s="16"/>
      <c r="J928" s="16">
        <v>-1.8295208015278945E-2</v>
      </c>
      <c r="K928" s="16">
        <v>-4.1135266765024207E-2</v>
      </c>
      <c r="L928" s="16">
        <f t="shared" si="404"/>
        <v>1.1120110937395322E-3</v>
      </c>
      <c r="M928" s="16">
        <f t="shared" si="409"/>
        <v>-1.9407219109018478E-2</v>
      </c>
      <c r="N928" s="16"/>
      <c r="O928" s="16">
        <v>2.0944639627466315E-3</v>
      </c>
      <c r="P928" s="16">
        <v>-1.3448123849285579E-2</v>
      </c>
      <c r="Q928" s="16">
        <f t="shared" si="410"/>
        <v>1.0794170376411856E-3</v>
      </c>
      <c r="R928" s="16">
        <f t="shared" si="418"/>
        <v>1.0150469251054459E-3</v>
      </c>
      <c r="X928" s="16">
        <f t="shared" si="419"/>
        <v>7.7910413539725621E-4</v>
      </c>
      <c r="Y928" s="16">
        <f t="shared" si="411"/>
        <v>1.8668694446777621E-4</v>
      </c>
      <c r="Z928" s="16">
        <f t="shared" si="401"/>
        <v>2.4180307734862274</v>
      </c>
      <c r="AA928" s="16">
        <f t="shared" si="402"/>
        <v>3.3713406990130479</v>
      </c>
      <c r="AB928" s="16"/>
      <c r="AC928" s="16">
        <f t="shared" si="425"/>
        <v>7.7910413539725621E-4</v>
      </c>
      <c r="AD928" s="16">
        <f t="shared" si="426"/>
        <v>1.8668694446777621E-4</v>
      </c>
      <c r="AE928" s="16">
        <f t="shared" si="405"/>
        <v>3.0189632202335716E-4</v>
      </c>
      <c r="AF928" s="16"/>
      <c r="AG928" s="16">
        <f t="shared" si="420"/>
        <v>-0.27438271694757421</v>
      </c>
      <c r="AH928" s="16">
        <f t="shared" si="421"/>
        <v>1.2233717300980094</v>
      </c>
      <c r="AI928" s="16">
        <f t="shared" si="406"/>
        <v>5.1010986849564954E-2</v>
      </c>
      <c r="AJ928" s="16"/>
      <c r="AK928" s="16">
        <f t="shared" si="422"/>
        <v>-1.3719135847378712</v>
      </c>
      <c r="AL928" s="16">
        <f t="shared" si="423"/>
        <v>6.1168586504900464</v>
      </c>
      <c r="AM928" s="16">
        <f t="shared" si="407"/>
        <v>-3.7449450657521752</v>
      </c>
      <c r="AN928" s="16"/>
      <c r="AO928" s="16">
        <f t="shared" si="427"/>
        <v>3.9558283992373027E-3</v>
      </c>
      <c r="AP928" s="16">
        <f t="shared" si="412"/>
        <v>3.3617808329467294</v>
      </c>
      <c r="AQ928" s="16">
        <f t="shared" si="413"/>
        <v>1.2124708433750995</v>
      </c>
      <c r="AR928" s="16"/>
      <c r="AS928" s="16">
        <f t="shared" si="428"/>
        <v>1.8252218919263437E-2</v>
      </c>
      <c r="AT928" s="36">
        <f t="shared" si="414"/>
        <v>17.392863424166414</v>
      </c>
      <c r="AU928" s="16">
        <f t="shared" si="415"/>
        <v>2.8560599740503565</v>
      </c>
      <c r="AW928" s="16">
        <f t="shared" si="424"/>
        <v>2.2504805261243416E-3</v>
      </c>
      <c r="AX928" s="16">
        <f t="shared" si="416"/>
        <v>1.6908839113266538</v>
      </c>
      <c r="AY928" s="16">
        <f t="shared" si="417"/>
        <v>0.52525141665900787</v>
      </c>
    </row>
    <row r="929" spans="1:51" x14ac:dyDescent="0.2">
      <c r="A929" s="28">
        <v>927</v>
      </c>
      <c r="B929">
        <v>13706.77</v>
      </c>
      <c r="C929">
        <v>5706.66</v>
      </c>
      <c r="D929" s="29">
        <v>2.2549999999999999</v>
      </c>
      <c r="E929" s="16">
        <f t="shared" si="403"/>
        <v>4.3365384615384614E-4</v>
      </c>
      <c r="F929" s="16"/>
      <c r="G929" s="16">
        <f t="shared" si="408"/>
        <v>-4.1135266765024207E-2</v>
      </c>
      <c r="H929" s="16">
        <f t="shared" si="408"/>
        <v>-1.3448123849285579E-2</v>
      </c>
      <c r="I929" s="16"/>
      <c r="J929" s="16">
        <v>-4.1135266765024207E-2</v>
      </c>
      <c r="K929" s="16">
        <v>-1.8193199418973311E-2</v>
      </c>
      <c r="L929" s="16">
        <f t="shared" si="404"/>
        <v>1.8395905597522772E-3</v>
      </c>
      <c r="M929" s="16">
        <f t="shared" si="409"/>
        <v>-4.2974857324776482E-2</v>
      </c>
      <c r="N929" s="16"/>
      <c r="O929" s="16">
        <v>-1.3448123849285579E-2</v>
      </c>
      <c r="P929" s="16">
        <v>-4.5920030280409238E-2</v>
      </c>
      <c r="Q929" s="16">
        <f t="shared" si="410"/>
        <v>1.7452533519008856E-3</v>
      </c>
      <c r="R929" s="16">
        <f t="shared" si="418"/>
        <v>-1.5193377201186464E-2</v>
      </c>
      <c r="X929" s="16">
        <f t="shared" si="419"/>
        <v>7.3359404487447172E-4</v>
      </c>
      <c r="Y929" s="16">
        <f t="shared" si="411"/>
        <v>1.6988948079428785E-4</v>
      </c>
      <c r="Z929" s="16">
        <f t="shared" si="401"/>
        <v>1.43107837916651</v>
      </c>
      <c r="AA929" s="16">
        <f t="shared" si="402"/>
        <v>2.7418636316672025</v>
      </c>
      <c r="AB929" s="16"/>
      <c r="AC929" s="16">
        <f t="shared" si="425"/>
        <v>7.3359404487447172E-4</v>
      </c>
      <c r="AD929" s="16">
        <f t="shared" si="426"/>
        <v>1.6988948079428785E-4</v>
      </c>
      <c r="AE929" s="16">
        <f t="shared" si="405"/>
        <v>2.7945651359924102E-4</v>
      </c>
      <c r="AF929" s="16"/>
      <c r="AG929" s="16">
        <f t="shared" si="420"/>
        <v>-0.7019617114177199</v>
      </c>
      <c r="AH929" s="16">
        <f t="shared" si="421"/>
        <v>2.3802247632328255</v>
      </c>
      <c r="AI929" s="16">
        <f t="shared" si="406"/>
        <v>-0.6782630518151056</v>
      </c>
      <c r="AJ929" s="16"/>
      <c r="AK929" s="16">
        <f t="shared" si="422"/>
        <v>-3.5098085570885997</v>
      </c>
      <c r="AL929" s="16">
        <f t="shared" si="423"/>
        <v>11.901123816164127</v>
      </c>
      <c r="AM929" s="16">
        <f t="shared" si="407"/>
        <v>-7.3913152590755269</v>
      </c>
      <c r="AN929" s="16"/>
      <c r="AO929" s="16">
        <f t="shared" si="427"/>
        <v>-5.1431271720787887E-3</v>
      </c>
      <c r="AP929" s="16">
        <f t="shared" si="412"/>
        <v>3.3444907665982275</v>
      </c>
      <c r="AQ929" s="16">
        <f t="shared" si="413"/>
        <v>1.2073144448005697</v>
      </c>
      <c r="AR929" s="16"/>
      <c r="AS929" s="16">
        <f t="shared" si="428"/>
        <v>-2.7450251245009327E-2</v>
      </c>
      <c r="AT929" s="36">
        <f t="shared" si="414"/>
        <v>16.915424953302914</v>
      </c>
      <c r="AU929" s="16">
        <f t="shared" si="415"/>
        <v>2.8282259247845452</v>
      </c>
      <c r="AW929" s="16">
        <f t="shared" si="424"/>
        <v>-6.8834468164973277E-4</v>
      </c>
      <c r="AX929" s="16">
        <f t="shared" si="416"/>
        <v>1.6897200003790052</v>
      </c>
      <c r="AY929" s="16">
        <f t="shared" si="417"/>
        <v>0.52456283495938483</v>
      </c>
    </row>
    <row r="930" spans="1:51" x14ac:dyDescent="0.2">
      <c r="A930" s="28">
        <v>928</v>
      </c>
      <c r="B930">
        <v>13457.4</v>
      </c>
      <c r="C930">
        <v>5444.61</v>
      </c>
      <c r="D930" s="29">
        <v>2.2549999999999999</v>
      </c>
      <c r="E930" s="16">
        <f t="shared" si="403"/>
        <v>4.3365384615384614E-4</v>
      </c>
      <c r="F930" s="16"/>
      <c r="G930" s="16">
        <f t="shared" si="408"/>
        <v>-1.8193199418973311E-2</v>
      </c>
      <c r="H930" s="16">
        <f t="shared" si="408"/>
        <v>-4.5920030280409238E-2</v>
      </c>
      <c r="I930" s="16"/>
      <c r="J930" s="16">
        <v>-1.8193199418973311E-2</v>
      </c>
      <c r="K930" s="16">
        <v>-1.7789468991038362E-2</v>
      </c>
      <c r="L930" s="16">
        <f t="shared" si="404"/>
        <v>2.1851161926825266E-3</v>
      </c>
      <c r="M930" s="16">
        <f t="shared" si="409"/>
        <v>-2.0378315611655838E-2</v>
      </c>
      <c r="N930" s="16"/>
      <c r="O930" s="16">
        <v>-4.5920030280409238E-2</v>
      </c>
      <c r="P930" s="16">
        <v>2.0699370570161015E-3</v>
      </c>
      <c r="Q930" s="16">
        <f t="shared" si="410"/>
        <v>2.948829516305985E-3</v>
      </c>
      <c r="R930" s="16">
        <f t="shared" si="418"/>
        <v>-4.8868859796715222E-2</v>
      </c>
      <c r="X930" s="16">
        <f t="shared" si="419"/>
        <v>9.4475774455519837E-4</v>
      </c>
      <c r="Y930" s="16">
        <f t="shared" si="411"/>
        <v>2.0954023540535399E-4</v>
      </c>
      <c r="Z930" s="16">
        <f t="shared" si="401"/>
        <v>2.3435735169695437</v>
      </c>
      <c r="AA930" s="16">
        <f t="shared" si="402"/>
        <v>-2.3822256004236775</v>
      </c>
      <c r="AB930" s="16"/>
      <c r="AC930" s="16">
        <f t="shared" si="425"/>
        <v>9.4475774455519837E-4</v>
      </c>
      <c r="AD930" s="16">
        <f t="shared" si="426"/>
        <v>2.0954023540535399E-4</v>
      </c>
      <c r="AE930" s="16">
        <f t="shared" si="405"/>
        <v>3.522062331447047E-4</v>
      </c>
      <c r="AF930" s="16"/>
      <c r="AG930" s="16">
        <f t="shared" si="420"/>
        <v>-0.90904565813495708</v>
      </c>
      <c r="AH930" s="16">
        <f t="shared" si="421"/>
        <v>1.4813575245939925</v>
      </c>
      <c r="AI930" s="16">
        <f t="shared" si="406"/>
        <v>0.42768813354096458</v>
      </c>
      <c r="AJ930" s="16"/>
      <c r="AK930" s="16">
        <f t="shared" si="422"/>
        <v>-4.5452282906747854</v>
      </c>
      <c r="AL930" s="16">
        <f t="shared" si="423"/>
        <v>7.4067876229699623</v>
      </c>
      <c r="AM930" s="16">
        <f t="shared" si="407"/>
        <v>-1.8615593322951769</v>
      </c>
      <c r="AN930" s="16"/>
      <c r="AO930" s="16">
        <f t="shared" si="427"/>
        <v>-9.682319518264855E-2</v>
      </c>
      <c r="AP930" s="16">
        <f t="shared" si="412"/>
        <v>3.0206664843173212</v>
      </c>
      <c r="AQ930" s="16">
        <f t="shared" si="413"/>
        <v>1.1054774972095838</v>
      </c>
      <c r="AR930" s="16"/>
      <c r="AS930" s="16">
        <f t="shared" si="428"/>
        <v>-0.48585059129785813</v>
      </c>
      <c r="AT930" s="36">
        <f t="shared" si="414"/>
        <v>8.6970557376861493</v>
      </c>
      <c r="AU930" s="16">
        <f t="shared" si="415"/>
        <v>2.1629845474276257</v>
      </c>
      <c r="AW930" s="16">
        <f t="shared" si="424"/>
        <v>-1.184428214350103E-2</v>
      </c>
      <c r="AX930" s="16">
        <f t="shared" si="416"/>
        <v>1.6697064799509995</v>
      </c>
      <c r="AY930" s="16">
        <f t="shared" si="417"/>
        <v>0.51264785047259265</v>
      </c>
    </row>
    <row r="931" spans="1:51" x14ac:dyDescent="0.2">
      <c r="A931" s="28">
        <v>929</v>
      </c>
      <c r="B931">
        <v>13218</v>
      </c>
      <c r="C931">
        <v>5455.88</v>
      </c>
      <c r="D931" s="29">
        <v>2.2949999999999999</v>
      </c>
      <c r="E931" s="16">
        <f t="shared" si="403"/>
        <v>4.4134615384615382E-4</v>
      </c>
      <c r="F931" s="16"/>
      <c r="G931" s="16">
        <f t="shared" si="408"/>
        <v>-1.7789468991038362E-2</v>
      </c>
      <c r="H931" s="16">
        <f t="shared" si="408"/>
        <v>2.0699370570161015E-3</v>
      </c>
      <c r="I931" s="16"/>
      <c r="J931" s="16">
        <v>-1.7789468991038362E-2</v>
      </c>
      <c r="K931" s="16">
        <v>-2.3302315024965971E-2</v>
      </c>
      <c r="L931" s="16">
        <f t="shared" si="404"/>
        <v>1.8380473682399865E-3</v>
      </c>
      <c r="M931" s="16">
        <f t="shared" si="409"/>
        <v>-1.9627516359278348E-2</v>
      </c>
      <c r="N931" s="16"/>
      <c r="O931" s="16">
        <v>2.0699370570161015E-3</v>
      </c>
      <c r="P931" s="16">
        <v>-4.1533171550693998E-2</v>
      </c>
      <c r="Q931" s="16">
        <f t="shared" si="410"/>
        <v>5.463366546171607E-3</v>
      </c>
      <c r="R931" s="16">
        <f t="shared" si="418"/>
        <v>-3.3934294891555055E-3</v>
      </c>
      <c r="X931" s="16">
        <f t="shared" si="419"/>
        <v>8.7157882630142943E-4</v>
      </c>
      <c r="Y931" s="16">
        <f t="shared" si="411"/>
        <v>7.2592637122799485E-4</v>
      </c>
      <c r="Z931" s="16">
        <f t="shared" si="401"/>
        <v>2.3826626975174858</v>
      </c>
      <c r="AA931" s="16">
        <f t="shared" si="402"/>
        <v>2.6871609538164609</v>
      </c>
      <c r="AB931" s="16"/>
      <c r="AC931" s="16">
        <f t="shared" si="425"/>
        <v>8.7157882630142943E-4</v>
      </c>
      <c r="AD931" s="16">
        <f t="shared" si="426"/>
        <v>7.2592637122799485E-4</v>
      </c>
      <c r="AE931" s="16">
        <f t="shared" si="405"/>
        <v>6.2965508629386085E-4</v>
      </c>
      <c r="AF931" s="16"/>
      <c r="AG931" s="16">
        <f t="shared" si="420"/>
        <v>5.1494830445220331E-2</v>
      </c>
      <c r="AH931" s="16">
        <f t="shared" si="421"/>
        <v>0.18191772754396895</v>
      </c>
      <c r="AI931" s="16">
        <f t="shared" si="406"/>
        <v>0.76658744201081075</v>
      </c>
      <c r="AJ931" s="16"/>
      <c r="AK931" s="16">
        <f t="shared" si="422"/>
        <v>0.25747415222610165</v>
      </c>
      <c r="AL931" s="16">
        <f t="shared" si="423"/>
        <v>0.90958863771984477</v>
      </c>
      <c r="AM931" s="16">
        <f t="shared" si="407"/>
        <v>-0.16706278994594648</v>
      </c>
      <c r="AN931" s="16"/>
      <c r="AO931" s="16">
        <f t="shared" si="427"/>
        <v>1.9423224985741026E-2</v>
      </c>
      <c r="AP931" s="16">
        <f t="shared" si="412"/>
        <v>3.0793375690491041</v>
      </c>
      <c r="AQ931" s="16">
        <f t="shared" si="413"/>
        <v>1.1247144988694855</v>
      </c>
      <c r="AR931" s="16"/>
      <c r="AS931" s="16">
        <f t="shared" si="428"/>
        <v>9.5381509544089735E-2</v>
      </c>
      <c r="AT931" s="36">
        <f t="shared" si="414"/>
        <v>9.5265940425357414</v>
      </c>
      <c r="AU931" s="16">
        <f t="shared" si="415"/>
        <v>2.2540872605577786</v>
      </c>
      <c r="AW931" s="16">
        <f t="shared" si="424"/>
        <v>2.2133638469774993E-3</v>
      </c>
      <c r="AX931" s="16">
        <f t="shared" si="416"/>
        <v>1.6734021479087871</v>
      </c>
      <c r="AY931" s="16">
        <f t="shared" si="417"/>
        <v>0.5148587684382292</v>
      </c>
    </row>
    <row r="932" spans="1:51" x14ac:dyDescent="0.2">
      <c r="A932" s="28">
        <v>930</v>
      </c>
      <c r="B932">
        <v>12909.99</v>
      </c>
      <c r="C932">
        <v>5229.28</v>
      </c>
      <c r="D932" s="29">
        <v>2.2450000000000001</v>
      </c>
      <c r="E932" s="16">
        <f t="shared" si="403"/>
        <v>4.3173076923076927E-4</v>
      </c>
      <c r="F932" s="16"/>
      <c r="G932" s="16">
        <f t="shared" si="408"/>
        <v>-2.3302315024965971E-2</v>
      </c>
      <c r="H932" s="16">
        <f t="shared" si="408"/>
        <v>-4.1533171550693998E-2</v>
      </c>
      <c r="I932" s="16"/>
      <c r="J932" s="16">
        <v>-2.3302315024965971E-2</v>
      </c>
      <c r="K932" s="16">
        <v>1.5132467182391356E-2</v>
      </c>
      <c r="L932" s="16">
        <f t="shared" si="404"/>
        <v>1.83193971268735E-3</v>
      </c>
      <c r="M932" s="16">
        <f t="shared" si="409"/>
        <v>-2.5134254737653322E-2</v>
      </c>
      <c r="N932" s="16"/>
      <c r="O932" s="16">
        <v>-4.1533171550693998E-2</v>
      </c>
      <c r="P932" s="16">
        <v>3.7022305173943712E-2</v>
      </c>
      <c r="Q932" s="16">
        <f t="shared" si="410"/>
        <v>1.7471526494619405E-3</v>
      </c>
      <c r="R932" s="16">
        <f t="shared" si="418"/>
        <v>-4.3280324200155935E-2</v>
      </c>
      <c r="X932" s="16">
        <f t="shared" si="419"/>
        <v>8.0844151362562447E-4</v>
      </c>
      <c r="Y932" s="16">
        <f t="shared" si="411"/>
        <v>5.6619997261837351E-4</v>
      </c>
      <c r="Z932" s="16">
        <f t="shared" si="401"/>
        <v>2.2505535707501512</v>
      </c>
      <c r="AA932" s="16">
        <f t="shared" si="402"/>
        <v>1.1651691579223855</v>
      </c>
      <c r="AB932" s="16"/>
      <c r="AC932" s="16">
        <f t="shared" si="425"/>
        <v>8.0844151362562447E-4</v>
      </c>
      <c r="AD932" s="16">
        <f t="shared" si="426"/>
        <v>5.6619997261837351E-4</v>
      </c>
      <c r="AE932" s="16">
        <f t="shared" si="405"/>
        <v>5.3556516195785598E-4</v>
      </c>
      <c r="AF932" s="16"/>
      <c r="AG932" s="16">
        <f t="shared" si="420"/>
        <v>-0.69559663826057028</v>
      </c>
      <c r="AH932" s="16">
        <f t="shared" si="421"/>
        <v>1.067124873084923</v>
      </c>
      <c r="AI932" s="16">
        <f t="shared" si="406"/>
        <v>0.62847176517564729</v>
      </c>
      <c r="AJ932" s="16"/>
      <c r="AK932" s="16">
        <f t="shared" si="422"/>
        <v>-3.4779831913028514</v>
      </c>
      <c r="AL932" s="16">
        <f t="shared" si="423"/>
        <v>5.3356243654246152</v>
      </c>
      <c r="AM932" s="16">
        <f t="shared" si="407"/>
        <v>-0.85764117412176422</v>
      </c>
      <c r="AN932" s="16"/>
      <c r="AO932" s="16">
        <f t="shared" si="427"/>
        <v>-8.4172385282695727E-3</v>
      </c>
      <c r="AP932" s="16">
        <f t="shared" si="412"/>
        <v>3.0534180502213557</v>
      </c>
      <c r="AQ932" s="16">
        <f t="shared" si="413"/>
        <v>1.1162616353387091</v>
      </c>
      <c r="AR932" s="16"/>
      <c r="AS932" s="16">
        <f t="shared" si="428"/>
        <v>-4.3851577256732478E-2</v>
      </c>
      <c r="AT932" s="36">
        <f t="shared" si="414"/>
        <v>9.1088378678859581</v>
      </c>
      <c r="AU932" s="16">
        <f t="shared" si="415"/>
        <v>2.209245136491953</v>
      </c>
      <c r="AW932" s="16">
        <f t="shared" si="424"/>
        <v>-1.0195976031233846E-2</v>
      </c>
      <c r="AX932" s="16">
        <f t="shared" si="416"/>
        <v>1.6563401797180937</v>
      </c>
      <c r="AY932" s="16">
        <f t="shared" si="417"/>
        <v>0.50461045740182942</v>
      </c>
    </row>
    <row r="933" spans="1:51" x14ac:dyDescent="0.2">
      <c r="A933" s="28">
        <v>931</v>
      </c>
      <c r="B933">
        <v>13105.35</v>
      </c>
      <c r="C933">
        <v>5422.88</v>
      </c>
      <c r="D933" s="29">
        <v>2.2549999999999999</v>
      </c>
      <c r="E933" s="16">
        <f t="shared" si="403"/>
        <v>4.3365384615384614E-4</v>
      </c>
      <c r="F933" s="16"/>
      <c r="G933" s="16">
        <f t="shared" si="408"/>
        <v>1.5132467182391356E-2</v>
      </c>
      <c r="H933" s="16">
        <f t="shared" si="408"/>
        <v>3.7022305173943712E-2</v>
      </c>
      <c r="I933" s="16"/>
      <c r="J933" s="16">
        <v>1.5132467182391356E-2</v>
      </c>
      <c r="K933" s="16">
        <v>-2.7679535456893559E-2</v>
      </c>
      <c r="L933" s="16">
        <f t="shared" si="404"/>
        <v>1.915338342961937E-3</v>
      </c>
      <c r="M933" s="16">
        <f t="shared" si="409"/>
        <v>1.3217128839429418E-2</v>
      </c>
      <c r="N933" s="16"/>
      <c r="O933" s="16">
        <v>3.7022305173943712E-2</v>
      </c>
      <c r="P933" s="16">
        <v>-3.6309119877261731E-3</v>
      </c>
      <c r="Q933" s="16">
        <f t="shared" si="410"/>
        <v>5.1236600141866132E-3</v>
      </c>
      <c r="R933" s="16">
        <f t="shared" si="418"/>
        <v>3.18986451597571E-2</v>
      </c>
      <c r="X933" s="16">
        <f t="shared" si="419"/>
        <v>7.9978654314930811E-4</v>
      </c>
      <c r="Y933" s="16">
        <f t="shared" si="411"/>
        <v>8.7013160689578754E-4</v>
      </c>
      <c r="Z933" s="16">
        <f t="shared" si="401"/>
        <v>2.5374323610044844</v>
      </c>
      <c r="AA933" s="16">
        <f t="shared" si="402"/>
        <v>2.019799300799217</v>
      </c>
      <c r="AB933" s="16"/>
      <c r="AC933" s="16">
        <f t="shared" si="425"/>
        <v>7.9978654314930811E-4</v>
      </c>
      <c r="AD933" s="16">
        <f t="shared" si="426"/>
        <v>8.7013160689578754E-4</v>
      </c>
      <c r="AE933" s="16">
        <f t="shared" si="405"/>
        <v>6.6036281778031249E-4</v>
      </c>
      <c r="AF933" s="16"/>
      <c r="AG933" s="16">
        <f t="shared" si="420"/>
        <v>0.70487825108314262</v>
      </c>
      <c r="AH933" s="16">
        <f t="shared" si="421"/>
        <v>-0.65300781688497356</v>
      </c>
      <c r="AI933" s="16">
        <f t="shared" si="406"/>
        <v>0.94812956580183094</v>
      </c>
      <c r="AJ933" s="16"/>
      <c r="AK933" s="16">
        <f t="shared" si="422"/>
        <v>3.5243912554157131</v>
      </c>
      <c r="AL933" s="16">
        <f t="shared" si="423"/>
        <v>-3.2650390844248678</v>
      </c>
      <c r="AM933" s="16">
        <f t="shared" si="407"/>
        <v>0.74064782900915471</v>
      </c>
      <c r="AN933" s="16"/>
      <c r="AO933" s="16">
        <f t="shared" si="427"/>
        <v>2.9252660008015244E-2</v>
      </c>
      <c r="AP933" s="16">
        <f t="shared" si="412"/>
        <v>3.1427386503068178</v>
      </c>
      <c r="AQ933" s="16">
        <f t="shared" si="413"/>
        <v>1.145094601417155</v>
      </c>
      <c r="AR933" s="16"/>
      <c r="AS933" s="16">
        <f t="shared" si="428"/>
        <v>0.14453637696315313</v>
      </c>
      <c r="AT933" s="36">
        <f t="shared" si="414"/>
        <v>10.425396291654968</v>
      </c>
      <c r="AU933" s="16">
        <f t="shared" si="415"/>
        <v>2.3442447805503708</v>
      </c>
      <c r="AW933" s="16">
        <f t="shared" si="424"/>
        <v>1.0125362776539595E-2</v>
      </c>
      <c r="AX933" s="16">
        <f t="shared" si="416"/>
        <v>1.6731112249190982</v>
      </c>
      <c r="AY933" s="16">
        <f t="shared" si="417"/>
        <v>0.51468490211348428</v>
      </c>
    </row>
    <row r="934" spans="1:51" x14ac:dyDescent="0.2">
      <c r="A934" s="28">
        <v>932</v>
      </c>
      <c r="B934">
        <v>12742.6</v>
      </c>
      <c r="C934">
        <v>5403.19</v>
      </c>
      <c r="D934" s="29">
        <v>2.2549999999999999</v>
      </c>
      <c r="E934" s="16">
        <f t="shared" si="403"/>
        <v>4.3365384615384614E-4</v>
      </c>
      <c r="F934" s="16"/>
      <c r="G934" s="16">
        <f t="shared" si="408"/>
        <v>-2.7679535456893559E-2</v>
      </c>
      <c r="H934" s="16">
        <f t="shared" si="408"/>
        <v>-3.6309119877261731E-3</v>
      </c>
      <c r="I934" s="16"/>
      <c r="J934" s="16">
        <v>-2.7679535456893559E-2</v>
      </c>
      <c r="K934" s="16">
        <v>1.0669722034749512E-2</v>
      </c>
      <c r="L934" s="16">
        <f t="shared" si="404"/>
        <v>1.3338948977308016E-3</v>
      </c>
      <c r="M934" s="16">
        <f t="shared" si="409"/>
        <v>-2.9013430354624361E-2</v>
      </c>
      <c r="N934" s="16"/>
      <c r="O934" s="16">
        <v>-3.6309119877261731E-3</v>
      </c>
      <c r="P934" s="16">
        <v>-1.2305693488476212E-2</v>
      </c>
      <c r="Q934" s="16">
        <f t="shared" si="410"/>
        <v>-9.5946465672951814E-4</v>
      </c>
      <c r="R934" s="16">
        <f t="shared" si="418"/>
        <v>-2.671447330996655E-3</v>
      </c>
      <c r="X934" s="16">
        <f t="shared" si="419"/>
        <v>7.160429999584283E-4</v>
      </c>
      <c r="Y934" s="16">
        <f t="shared" si="411"/>
        <v>8.988433163018844E-4</v>
      </c>
      <c r="Z934" s="16">
        <f t="shared" si="401"/>
        <v>2.1141473404260296</v>
      </c>
      <c r="AA934" s="16">
        <f t="shared" si="402"/>
        <v>2.5842924824209939</v>
      </c>
      <c r="AB934" s="16"/>
      <c r="AC934" s="16">
        <f t="shared" si="425"/>
        <v>7.160429999584283E-4</v>
      </c>
      <c r="AD934" s="16">
        <f t="shared" si="426"/>
        <v>8.988433163018844E-4</v>
      </c>
      <c r="AE934" s="16">
        <f t="shared" si="405"/>
        <v>6.3505982873460274E-4</v>
      </c>
      <c r="AF934" s="16"/>
      <c r="AG934" s="16">
        <f t="shared" si="420"/>
        <v>3.1586300155863264E-2</v>
      </c>
      <c r="AH934" s="16">
        <f t="shared" si="421"/>
        <v>0.22753430372543418</v>
      </c>
      <c r="AI934" s="16">
        <f t="shared" si="406"/>
        <v>0.74087939611870257</v>
      </c>
      <c r="AJ934" s="16"/>
      <c r="AK934" s="16">
        <f t="shared" si="422"/>
        <v>0.15793150077931631</v>
      </c>
      <c r="AL934" s="16">
        <f t="shared" si="423"/>
        <v>1.1376715186271709</v>
      </c>
      <c r="AM934" s="16">
        <f t="shared" si="407"/>
        <v>-0.29560301940648714</v>
      </c>
      <c r="AN934" s="16"/>
      <c r="AO934" s="16">
        <f t="shared" si="427"/>
        <v>-1.672852860038028E-2</v>
      </c>
      <c r="AP934" s="16">
        <f t="shared" si="412"/>
        <v>3.0901652569116393</v>
      </c>
      <c r="AQ934" s="16">
        <f t="shared" si="413"/>
        <v>1.1282245706807643</v>
      </c>
      <c r="AR934" s="16"/>
      <c r="AS934" s="16">
        <f t="shared" si="428"/>
        <v>-8.5377258386516774E-2</v>
      </c>
      <c r="AT934" s="36">
        <f t="shared" si="414"/>
        <v>9.5353045386805082</v>
      </c>
      <c r="AU934" s="16">
        <f t="shared" si="415"/>
        <v>2.2550011775754291</v>
      </c>
      <c r="AW934" s="16">
        <f t="shared" si="424"/>
        <v>1.2368307881074295E-3</v>
      </c>
      <c r="AX934" s="16">
        <f t="shared" si="416"/>
        <v>1.6751805803940063</v>
      </c>
      <c r="AY934" s="16">
        <f t="shared" si="417"/>
        <v>0.51592096865648884</v>
      </c>
    </row>
    <row r="935" spans="1:51" x14ac:dyDescent="0.2">
      <c r="A935" s="28">
        <v>933</v>
      </c>
      <c r="B935">
        <v>12878.56</v>
      </c>
      <c r="C935">
        <v>5336.7</v>
      </c>
      <c r="D935" s="29">
        <v>2.2549999999999999</v>
      </c>
      <c r="E935" s="16">
        <f t="shared" si="403"/>
        <v>4.3365384615384614E-4</v>
      </c>
      <c r="F935" s="16"/>
      <c r="G935" s="16">
        <f t="shared" si="408"/>
        <v>1.0669722034749512E-2</v>
      </c>
      <c r="H935" s="16">
        <f t="shared" si="408"/>
        <v>-1.2305693488476212E-2</v>
      </c>
      <c r="I935" s="16"/>
      <c r="J935" s="16">
        <v>1.0669722034749512E-2</v>
      </c>
      <c r="K935" s="16">
        <v>-2.4847498478082247E-4</v>
      </c>
      <c r="L935" s="16">
        <f t="shared" si="404"/>
        <v>1.9815571682630703E-3</v>
      </c>
      <c r="M935" s="16">
        <f t="shared" si="409"/>
        <v>8.6881648664864416E-3</v>
      </c>
      <c r="N935" s="16"/>
      <c r="O935" s="16">
        <v>-1.2305693488476212E-2</v>
      </c>
      <c r="P935" s="16">
        <v>-6.0955271984559269E-3</v>
      </c>
      <c r="Q935" s="16">
        <f t="shared" si="410"/>
        <v>2.1886110545939136E-3</v>
      </c>
      <c r="R935" s="16">
        <f t="shared" si="418"/>
        <v>-1.4494304543070127E-2</v>
      </c>
      <c r="X935" s="16">
        <f t="shared" si="419"/>
        <v>7.6177601744168539E-4</v>
      </c>
      <c r="Y935" s="16">
        <f t="shared" si="411"/>
        <v>6.9153518578069526E-4</v>
      </c>
      <c r="Z935" s="16">
        <f t="shared" si="401"/>
        <v>2.6214455757796542</v>
      </c>
      <c r="AA935" s="16">
        <f t="shared" si="402"/>
        <v>2.5674622780978003</v>
      </c>
      <c r="AB935" s="16"/>
      <c r="AC935" s="16">
        <f t="shared" si="425"/>
        <v>7.6177601744168539E-4</v>
      </c>
      <c r="AD935" s="16">
        <f t="shared" si="426"/>
        <v>6.9153518578069526E-4</v>
      </c>
      <c r="AE935" s="16">
        <f t="shared" si="405"/>
        <v>5.7454477910382038E-4</v>
      </c>
      <c r="AF935" s="16"/>
      <c r="AG935" s="16">
        <f t="shared" si="420"/>
        <v>-0.43430379017182952</v>
      </c>
      <c r="AH935" s="16">
        <f t="shared" si="421"/>
        <v>0.78156057835899528</v>
      </c>
      <c r="AI935" s="16">
        <f t="shared" si="406"/>
        <v>0.65274321181283435</v>
      </c>
      <c r="AJ935" s="16"/>
      <c r="AK935" s="16">
        <f t="shared" si="422"/>
        <v>-2.1715189508591477</v>
      </c>
      <c r="AL935" s="16">
        <f t="shared" si="423"/>
        <v>3.9078028917949763</v>
      </c>
      <c r="AM935" s="16">
        <f t="shared" si="407"/>
        <v>-0.73628394093582861</v>
      </c>
      <c r="AN935" s="16"/>
      <c r="AO935" s="16">
        <f t="shared" si="427"/>
        <v>-2.1416651573268036E-3</v>
      </c>
      <c r="AP935" s="16">
        <f t="shared" si="412"/>
        <v>3.0835471576505298</v>
      </c>
      <c r="AQ935" s="16">
        <f t="shared" si="413"/>
        <v>1.1260806088789328</v>
      </c>
      <c r="AR935" s="16"/>
      <c r="AS935" s="16">
        <f t="shared" si="428"/>
        <v>-1.2442941171249403E-2</v>
      </c>
      <c r="AT935" s="36">
        <f t="shared" si="414"/>
        <v>9.4166573052557592</v>
      </c>
      <c r="AU935" s="16">
        <f t="shared" si="415"/>
        <v>2.2424801747917114</v>
      </c>
      <c r="AW935" s="16">
        <f t="shared" si="424"/>
        <v>-4.0307367973277074E-3</v>
      </c>
      <c r="AX935" s="16">
        <f t="shared" si="416"/>
        <v>1.6684283683864434</v>
      </c>
      <c r="AY935" s="16">
        <f t="shared" si="417"/>
        <v>0.51188208654448231</v>
      </c>
    </row>
    <row r="936" spans="1:51" x14ac:dyDescent="0.2">
      <c r="A936" s="28">
        <v>934</v>
      </c>
      <c r="B936">
        <v>12875.36</v>
      </c>
      <c r="C936">
        <v>5304.17</v>
      </c>
      <c r="D936" s="29">
        <v>2.2549999999999999</v>
      </c>
      <c r="E936" s="16">
        <f t="shared" si="403"/>
        <v>4.3365384615384614E-4</v>
      </c>
      <c r="F936" s="16"/>
      <c r="G936" s="16">
        <f t="shared" si="408"/>
        <v>-2.4847498478082247E-4</v>
      </c>
      <c r="H936" s="16">
        <f t="shared" si="408"/>
        <v>-6.0955271984559269E-3</v>
      </c>
      <c r="I936" s="16"/>
      <c r="J936" s="16">
        <v>-2.4847498478082247E-4</v>
      </c>
      <c r="K936" s="16">
        <v>1.0457960010438515E-2</v>
      </c>
      <c r="L936" s="16">
        <f t="shared" si="404"/>
        <v>1.4014075455151486E-3</v>
      </c>
      <c r="M936" s="16">
        <f t="shared" si="409"/>
        <v>-1.6498825302959711E-3</v>
      </c>
      <c r="N936" s="16"/>
      <c r="O936" s="16">
        <v>-6.0955271984559269E-3</v>
      </c>
      <c r="P936" s="16">
        <v>4.4246319405298017E-2</v>
      </c>
      <c r="Q936" s="16">
        <f t="shared" si="410"/>
        <v>2.8603627842281759E-3</v>
      </c>
      <c r="R936" s="16">
        <f t="shared" si="418"/>
        <v>-8.9558899826841024E-3</v>
      </c>
      <c r="X936" s="16">
        <f t="shared" si="419"/>
        <v>6.6918562634560893E-4</v>
      </c>
      <c r="Y936" s="16">
        <f t="shared" si="411"/>
        <v>5.8593961674594907E-4</v>
      </c>
      <c r="Z936" s="16">
        <f t="shared" si="401"/>
        <v>2.7337521014601101</v>
      </c>
      <c r="AA936" s="16">
        <f t="shared" si="402"/>
        <v>2.7337644919911654</v>
      </c>
      <c r="AB936" s="16"/>
      <c r="AC936" s="16">
        <f t="shared" si="425"/>
        <v>6.6918562634560893E-4</v>
      </c>
      <c r="AD936" s="16">
        <f t="shared" si="426"/>
        <v>5.8593961674594907E-4</v>
      </c>
      <c r="AE936" s="16">
        <f t="shared" si="405"/>
        <v>4.9568163302191352E-4</v>
      </c>
      <c r="AF936" s="16"/>
      <c r="AG936" s="16">
        <f t="shared" si="420"/>
        <v>-0.25992118588413982</v>
      </c>
      <c r="AH936" s="16">
        <f t="shared" si="421"/>
        <v>0.63281336531116683</v>
      </c>
      <c r="AI936" s="16">
        <f t="shared" si="406"/>
        <v>0.6271078205729731</v>
      </c>
      <c r="AJ936" s="16"/>
      <c r="AK936" s="16">
        <f t="shared" si="422"/>
        <v>-1.2996059294206992</v>
      </c>
      <c r="AL936" s="16">
        <f t="shared" si="423"/>
        <v>3.164066826555834</v>
      </c>
      <c r="AM936" s="16">
        <f t="shared" si="407"/>
        <v>-0.86446089713513485</v>
      </c>
      <c r="AN936" s="16"/>
      <c r="AO936" s="16">
        <f t="shared" si="427"/>
        <v>-4.3730455306215509E-3</v>
      </c>
      <c r="AP936" s="16">
        <f t="shared" si="412"/>
        <v>3.0700626655343055</v>
      </c>
      <c r="AQ936" s="16">
        <f t="shared" si="413"/>
        <v>1.1216979736169381</v>
      </c>
      <c r="AR936" s="16"/>
      <c r="AS936" s="16">
        <f t="shared" si="428"/>
        <v>-2.3599843037723139E-2</v>
      </c>
      <c r="AT936" s="36">
        <f t="shared" si="414"/>
        <v>9.1944256709116949</v>
      </c>
      <c r="AU936" s="16">
        <f t="shared" si="415"/>
        <v>2.2185973950844877</v>
      </c>
      <c r="AW936" s="16">
        <f t="shared" si="424"/>
        <v>-1.433593573826485E-3</v>
      </c>
      <c r="AX936" s="16">
        <f t="shared" si="416"/>
        <v>1.6660365201991347</v>
      </c>
      <c r="AY936" s="16">
        <f t="shared" si="417"/>
        <v>0.51044746439222854</v>
      </c>
    </row>
    <row r="937" spans="1:51" x14ac:dyDescent="0.2">
      <c r="A937" s="28">
        <v>935</v>
      </c>
      <c r="B937">
        <v>13010.01</v>
      </c>
      <c r="C937">
        <v>5538.86</v>
      </c>
      <c r="D937" s="29">
        <v>2.2549999999999999</v>
      </c>
      <c r="E937" s="16">
        <f t="shared" si="403"/>
        <v>4.3365384615384614E-4</v>
      </c>
      <c r="F937" s="16"/>
      <c r="G937" s="16">
        <f t="shared" si="408"/>
        <v>1.0457960010438515E-2</v>
      </c>
      <c r="H937" s="16">
        <f t="shared" si="408"/>
        <v>4.4246319405298017E-2</v>
      </c>
      <c r="I937" s="16"/>
      <c r="J937" s="16">
        <v>1.0457960010438515E-2</v>
      </c>
      <c r="K937" s="16">
        <v>-7.1152904571172557E-2</v>
      </c>
      <c r="L937" s="16">
        <f t="shared" si="404"/>
        <v>1.566578615211826E-3</v>
      </c>
      <c r="M937" s="16">
        <f t="shared" si="409"/>
        <v>8.8913813952266885E-3</v>
      </c>
      <c r="N937" s="16"/>
      <c r="O937" s="16">
        <v>4.4246319405298017E-2</v>
      </c>
      <c r="P937" s="16">
        <v>-5.419165676691591E-2</v>
      </c>
      <c r="Q937" s="16">
        <f t="shared" si="410"/>
        <v>2.3794642225437317E-3</v>
      </c>
      <c r="R937" s="16">
        <f t="shared" si="418"/>
        <v>4.1866855182754285E-2</v>
      </c>
      <c r="X937" s="16">
        <f t="shared" si="419"/>
        <v>5.8345414524227075E-4</v>
      </c>
      <c r="Y937" s="16">
        <f t="shared" si="411"/>
        <v>4.7945278337340846E-4</v>
      </c>
      <c r="Z937" s="16">
        <f t="shared" si="401"/>
        <v>2.7365849914072897</v>
      </c>
      <c r="AA937" s="16">
        <f t="shared" si="402"/>
        <v>1.0745418127790307</v>
      </c>
      <c r="AB937" s="16"/>
      <c r="AC937" s="16">
        <f t="shared" si="425"/>
        <v>5.8345414524227075E-4</v>
      </c>
      <c r="AD937" s="16">
        <f t="shared" si="426"/>
        <v>4.7945278337340846E-4</v>
      </c>
      <c r="AE937" s="16">
        <f t="shared" si="405"/>
        <v>4.1867726689986663E-4</v>
      </c>
      <c r="AF937" s="16"/>
      <c r="AG937" s="16">
        <f t="shared" si="420"/>
        <v>1.1373573083462385</v>
      </c>
      <c r="AH937" s="16">
        <f t="shared" si="421"/>
        <v>-0.99158766456113123</v>
      </c>
      <c r="AI937" s="16">
        <f t="shared" si="406"/>
        <v>0.85423035621489274</v>
      </c>
      <c r="AJ937" s="16"/>
      <c r="AK937" s="16">
        <f t="shared" si="422"/>
        <v>5.6867865417311929</v>
      </c>
      <c r="AL937" s="16">
        <f t="shared" si="423"/>
        <v>-4.9579383228056564</v>
      </c>
      <c r="AM937" s="16">
        <f t="shared" si="407"/>
        <v>0.27115178107446347</v>
      </c>
      <c r="AN937" s="16"/>
      <c r="AO937" s="16">
        <f t="shared" si="427"/>
        <v>2.5553364636001958E-2</v>
      </c>
      <c r="AP937" s="16">
        <f t="shared" si="412"/>
        <v>3.14851309628208</v>
      </c>
      <c r="AQ937" s="16">
        <f t="shared" si="413"/>
        <v>1.1469303084686058</v>
      </c>
      <c r="AR937" s="16"/>
      <c r="AS937" s="16">
        <f t="shared" si="428"/>
        <v>0.1260322077953944</v>
      </c>
      <c r="AT937" s="36">
        <f t="shared" si="414"/>
        <v>10.353219437627345</v>
      </c>
      <c r="AU937" s="16">
        <f t="shared" si="415"/>
        <v>2.3372975281188353</v>
      </c>
      <c r="AW937" s="16">
        <f t="shared" si="424"/>
        <v>1.2576737320373302E-2</v>
      </c>
      <c r="AX937" s="16">
        <f t="shared" si="416"/>
        <v>1.6869898238798282</v>
      </c>
      <c r="AY937" s="16">
        <f t="shared" si="417"/>
        <v>0.52294577146492061</v>
      </c>
    </row>
    <row r="938" spans="1:51" x14ac:dyDescent="0.2">
      <c r="A938" s="28">
        <v>936</v>
      </c>
      <c r="B938">
        <v>12084.31</v>
      </c>
      <c r="C938">
        <v>5238.7</v>
      </c>
      <c r="D938" s="29">
        <v>2.2549999999999999</v>
      </c>
      <c r="E938" s="16">
        <f t="shared" si="403"/>
        <v>4.3365384615384614E-4</v>
      </c>
      <c r="F938" s="16"/>
      <c r="G938" s="16">
        <f t="shared" si="408"/>
        <v>-7.1152904571172557E-2</v>
      </c>
      <c r="H938" s="16">
        <f t="shared" si="408"/>
        <v>-5.419165676691591E-2</v>
      </c>
      <c r="I938" s="16"/>
      <c r="J938" s="16">
        <v>-7.1152904571172557E-2</v>
      </c>
      <c r="K938" s="16">
        <v>1.0572386838801738E-2</v>
      </c>
      <c r="L938" s="16">
        <f t="shared" si="404"/>
        <v>1.4046110927687853E-3</v>
      </c>
      <c r="M938" s="16">
        <f t="shared" si="409"/>
        <v>-7.2557515663941335E-2</v>
      </c>
      <c r="N938" s="16"/>
      <c r="O938" s="16">
        <v>-5.419165676691591E-2</v>
      </c>
      <c r="P938" s="16">
        <v>-3.438257582988144E-2</v>
      </c>
      <c r="Q938" s="16">
        <f t="shared" si="410"/>
        <v>-1.5188728740310378E-3</v>
      </c>
      <c r="R938" s="16">
        <f t="shared" si="418"/>
        <v>-5.2672783892884871E-2</v>
      </c>
      <c r="X938" s="16">
        <f t="shared" si="419"/>
        <v>5.2824489166489001E-4</v>
      </c>
      <c r="Y938" s="16">
        <f t="shared" si="411"/>
        <v>7.795662841818356E-4</v>
      </c>
      <c r="Z938" s="16">
        <f t="shared" si="401"/>
        <v>-2.1290621493342607</v>
      </c>
      <c r="AA938" s="16">
        <f t="shared" si="402"/>
        <v>0.87998267632056359</v>
      </c>
      <c r="AB938" s="16"/>
      <c r="AC938" s="16">
        <f t="shared" si="425"/>
        <v>5.2824489166489001E-4</v>
      </c>
      <c r="AD938" s="16">
        <f t="shared" si="426"/>
        <v>7.795662841818356E-4</v>
      </c>
      <c r="AE938" s="16">
        <f t="shared" si="405"/>
        <v>5.0798076808778435E-4</v>
      </c>
      <c r="AF938" s="16"/>
      <c r="AG938" s="16">
        <f t="shared" si="420"/>
        <v>-0.4953403017428295</v>
      </c>
      <c r="AH938" s="16">
        <f t="shared" si="421"/>
        <v>0.87299542820025844</v>
      </c>
      <c r="AI938" s="16">
        <f t="shared" si="406"/>
        <v>0.62234487354257106</v>
      </c>
      <c r="AJ938" s="16"/>
      <c r="AK938" s="16">
        <f t="shared" si="422"/>
        <v>-2.4767015087141475</v>
      </c>
      <c r="AL938" s="16">
        <f t="shared" si="423"/>
        <v>4.3649771410012921</v>
      </c>
      <c r="AM938" s="16">
        <f t="shared" si="407"/>
        <v>-0.88827563228714457</v>
      </c>
      <c r="AN938" s="16"/>
      <c r="AO938" s="16">
        <f t="shared" si="427"/>
        <v>-2.6820057372407058E-2</v>
      </c>
      <c r="AP938" s="16">
        <f t="shared" si="412"/>
        <v>3.0640697944020197</v>
      </c>
      <c r="AQ938" s="16">
        <f t="shared" si="413"/>
        <v>1.1197440304707456</v>
      </c>
      <c r="AR938" s="16"/>
      <c r="AS938" s="16">
        <f t="shared" si="428"/>
        <v>-0.13583490224665068</v>
      </c>
      <c r="AT938" s="36">
        <f t="shared" si="414"/>
        <v>8.9468908873791104</v>
      </c>
      <c r="AU938" s="16">
        <f t="shared" si="415"/>
        <v>2.1913060850489443</v>
      </c>
      <c r="AW938" s="16">
        <f t="shared" si="424"/>
        <v>-1.0511634227963239E-2</v>
      </c>
      <c r="AX938" s="16">
        <f t="shared" si="416"/>
        <v>1.6692568039049074</v>
      </c>
      <c r="AY938" s="16">
        <f t="shared" si="417"/>
        <v>0.51237849977264038</v>
      </c>
    </row>
    <row r="939" spans="1:51" x14ac:dyDescent="0.2">
      <c r="A939" s="28">
        <v>937</v>
      </c>
      <c r="B939">
        <v>12212.07</v>
      </c>
      <c r="C939">
        <v>5058.58</v>
      </c>
      <c r="D939" s="29">
        <v>2.2549999999999999</v>
      </c>
      <c r="E939" s="16">
        <f t="shared" si="403"/>
        <v>4.3365384615384614E-4</v>
      </c>
      <c r="F939" s="16"/>
      <c r="G939" s="16">
        <f t="shared" si="408"/>
        <v>1.0572386838801738E-2</v>
      </c>
      <c r="H939" s="16">
        <f t="shared" si="408"/>
        <v>-3.438257582988144E-2</v>
      </c>
      <c r="I939" s="16"/>
      <c r="J939" s="16">
        <v>1.0572386838801738E-2</v>
      </c>
      <c r="K939" s="16">
        <v>-6.1324574785437212E-3</v>
      </c>
      <c r="L939" s="16">
        <f t="shared" si="404"/>
        <v>2.6392246262764672E-3</v>
      </c>
      <c r="M939" s="16">
        <f t="shared" si="409"/>
        <v>7.9331622125252705E-3</v>
      </c>
      <c r="N939" s="16"/>
      <c r="O939" s="16">
        <v>-3.438257582988144E-2</v>
      </c>
      <c r="P939" s="16">
        <v>-7.6290184201890668E-2</v>
      </c>
      <c r="Q939" s="16">
        <f t="shared" si="410"/>
        <v>6.1038990366693805E-3</v>
      </c>
      <c r="R939" s="16">
        <f t="shared" si="418"/>
        <v>-4.0486474866550819E-2</v>
      </c>
      <c r="X939" s="16">
        <f t="shared" si="419"/>
        <v>1.3566289491129039E-3</v>
      </c>
      <c r="Y939" s="16">
        <f t="shared" si="411"/>
        <v>1.2296286450512229E-3</v>
      </c>
      <c r="Z939" s="16">
        <f t="shared" si="401"/>
        <v>2.3592422664858694</v>
      </c>
      <c r="AA939" s="16">
        <f t="shared" si="402"/>
        <v>1.7650587409981271</v>
      </c>
      <c r="AB939" s="16"/>
      <c r="AC939" s="16">
        <f t="shared" si="425"/>
        <v>1.3566289491129039E-3</v>
      </c>
      <c r="AD939" s="16">
        <f t="shared" si="426"/>
        <v>1.2296286450512229E-3</v>
      </c>
      <c r="AE939" s="16">
        <f t="shared" si="405"/>
        <v>1.0223994790659562E-3</v>
      </c>
      <c r="AF939" s="16"/>
      <c r="AG939" s="16">
        <f t="shared" si="420"/>
        <v>-0.49219805466896227</v>
      </c>
      <c r="AH939" s="16">
        <f t="shared" si="421"/>
        <v>0.68217152779069135</v>
      </c>
      <c r="AI939" s="16">
        <f t="shared" si="406"/>
        <v>0.81002652687827104</v>
      </c>
      <c r="AJ939" s="16"/>
      <c r="AK939" s="16">
        <f t="shared" si="422"/>
        <v>-2.4609902733448115</v>
      </c>
      <c r="AL939" s="16">
        <f t="shared" si="423"/>
        <v>3.4108576389534568</v>
      </c>
      <c r="AM939" s="16">
        <f t="shared" si="407"/>
        <v>5.0132634391354625E-2</v>
      </c>
      <c r="AN939" s="16"/>
      <c r="AO939" s="16">
        <f t="shared" si="427"/>
        <v>-3.4982878548063305E-2</v>
      </c>
      <c r="AP939" s="16">
        <f t="shared" si="412"/>
        <v>2.9568798129216645</v>
      </c>
      <c r="AQ939" s="16">
        <f t="shared" si="413"/>
        <v>1.0841345951074395</v>
      </c>
      <c r="AR939" s="16"/>
      <c r="AS939" s="16">
        <f t="shared" si="428"/>
        <v>-0.17664900812493192</v>
      </c>
      <c r="AT939" s="36">
        <f t="shared" si="414"/>
        <v>7.3664314863215985</v>
      </c>
      <c r="AU939" s="16">
        <f t="shared" si="415"/>
        <v>1.9969333944122636</v>
      </c>
      <c r="AW939" s="16">
        <f t="shared" si="424"/>
        <v>-1.0501215880772425E-2</v>
      </c>
      <c r="AX939" s="16">
        <f t="shared" si="416"/>
        <v>1.6517275778466536</v>
      </c>
      <c r="AY939" s="16">
        <f t="shared" si="417"/>
        <v>0.50182175704937493</v>
      </c>
    </row>
    <row r="940" spans="1:51" x14ac:dyDescent="0.2">
      <c r="A940" s="28">
        <v>938</v>
      </c>
      <c r="B940">
        <v>12137.18</v>
      </c>
      <c r="C940">
        <v>4672.66</v>
      </c>
      <c r="D940" s="29">
        <v>2.48</v>
      </c>
      <c r="E940" s="16">
        <f t="shared" si="403"/>
        <v>4.7692307692307693E-4</v>
      </c>
      <c r="F940" s="16"/>
      <c r="G940" s="16">
        <f t="shared" si="408"/>
        <v>-6.1324574785437212E-3</v>
      </c>
      <c r="H940" s="16">
        <f t="shared" si="408"/>
        <v>-7.6290184201890668E-2</v>
      </c>
      <c r="I940" s="16"/>
      <c r="J940" s="16">
        <v>-6.1324574785437212E-3</v>
      </c>
      <c r="K940" s="16">
        <v>-5.5226996715876881E-3</v>
      </c>
      <c r="L940" s="16">
        <f t="shared" si="404"/>
        <v>1.4028800375763444E-3</v>
      </c>
      <c r="M940" s="16">
        <f t="shared" si="409"/>
        <v>-7.5353375161200655E-3</v>
      </c>
      <c r="N940" s="16"/>
      <c r="O940" s="16">
        <v>-7.6290184201890668E-2</v>
      </c>
      <c r="P940" s="16">
        <v>6.6677224535917526E-2</v>
      </c>
      <c r="Q940" s="16">
        <f t="shared" si="410"/>
        <v>4.5699371287219043E-3</v>
      </c>
      <c r="R940" s="16">
        <f t="shared" si="418"/>
        <v>-8.0860121330612572E-2</v>
      </c>
      <c r="X940" s="16">
        <f t="shared" si="419"/>
        <v>1.1392348227169957E-3</v>
      </c>
      <c r="Y940" s="16">
        <f t="shared" si="411"/>
        <v>1.3019232620958888E-3</v>
      </c>
      <c r="Z940" s="16">
        <f t="shared" si="401"/>
        <v>2.4448398808006413</v>
      </c>
      <c r="AA940" s="16">
        <f t="shared" si="402"/>
        <v>-0.10802083039932286</v>
      </c>
      <c r="AB940" s="16"/>
      <c r="AC940" s="16">
        <f t="shared" si="425"/>
        <v>1.1392348227169957E-3</v>
      </c>
      <c r="AD940" s="16">
        <f t="shared" si="426"/>
        <v>1.3019232620958888E-3</v>
      </c>
      <c r="AE940" s="16">
        <f t="shared" si="405"/>
        <v>9.6405633466496797E-4</v>
      </c>
      <c r="AF940" s="16"/>
      <c r="AG940" s="16">
        <f t="shared" si="420"/>
        <v>-0.68216915445330983</v>
      </c>
      <c r="AH940" s="16">
        <f t="shared" si="421"/>
        <v>0.63631562492540161</v>
      </c>
      <c r="AI940" s="16">
        <f t="shared" si="406"/>
        <v>1.0458535295279081</v>
      </c>
      <c r="AJ940" s="16"/>
      <c r="AK940" s="16">
        <f t="shared" si="422"/>
        <v>-3.4108457722665491</v>
      </c>
      <c r="AL940" s="16">
        <f t="shared" si="423"/>
        <v>3.1815781246270078</v>
      </c>
      <c r="AM940" s="16">
        <f t="shared" si="407"/>
        <v>1.2292676476395417</v>
      </c>
      <c r="AN940" s="16"/>
      <c r="AO940" s="16">
        <f t="shared" si="427"/>
        <v>-4.8673336752290269E-2</v>
      </c>
      <c r="AP940" s="16">
        <f t="shared" si="412"/>
        <v>2.8129586060512795</v>
      </c>
      <c r="AQ940" s="16">
        <f t="shared" si="413"/>
        <v>1.0342368141670579</v>
      </c>
      <c r="AR940" s="16"/>
      <c r="AS940" s="16">
        <f t="shared" si="428"/>
        <v>-0.24510129914606671</v>
      </c>
      <c r="AT940" s="36">
        <f t="shared" si="414"/>
        <v>5.5609095589536839</v>
      </c>
      <c r="AU940" s="16">
        <f t="shared" si="415"/>
        <v>1.715761684623017</v>
      </c>
      <c r="AW940" s="16">
        <f t="shared" si="424"/>
        <v>-2.1577462715679924E-2</v>
      </c>
      <c r="AX940" s="16">
        <f t="shared" si="416"/>
        <v>1.6160874876192071</v>
      </c>
      <c r="AY940" s="16">
        <f t="shared" si="417"/>
        <v>0.4800080970116975</v>
      </c>
    </row>
    <row r="941" spans="1:51" x14ac:dyDescent="0.2">
      <c r="A941" s="28">
        <v>939</v>
      </c>
      <c r="B941">
        <v>12070.15</v>
      </c>
      <c r="C941">
        <v>4984.22</v>
      </c>
      <c r="D941" s="29">
        <v>2.48</v>
      </c>
      <c r="E941" s="16">
        <f t="shared" si="403"/>
        <v>4.7692307692307693E-4</v>
      </c>
      <c r="F941" s="16"/>
      <c r="G941" s="16">
        <f t="shared" si="408"/>
        <v>-5.5226996715876881E-3</v>
      </c>
      <c r="H941" s="16">
        <f t="shared" si="408"/>
        <v>6.6677224535917526E-2</v>
      </c>
      <c r="I941" s="16"/>
      <c r="J941" s="16">
        <v>-5.5226996715876881E-3</v>
      </c>
      <c r="K941" s="16">
        <v>2.0555668322266137E-2</v>
      </c>
      <c r="L941" s="16">
        <f t="shared" si="404"/>
        <v>1.6555918177426911E-3</v>
      </c>
      <c r="M941" s="16">
        <f t="shared" si="409"/>
        <v>-7.178291489330379E-3</v>
      </c>
      <c r="N941" s="16"/>
      <c r="O941" s="16">
        <v>6.6677224535917526E-2</v>
      </c>
      <c r="P941" s="16">
        <v>1.7362796987291883E-2</v>
      </c>
      <c r="Q941" s="16">
        <f t="shared" si="410"/>
        <v>7.8151495189473473E-3</v>
      </c>
      <c r="R941" s="16">
        <f t="shared" si="418"/>
        <v>5.8862075016970175E-2</v>
      </c>
      <c r="X941" s="16">
        <f t="shared" si="419"/>
        <v>9.6564484000220786E-4</v>
      </c>
      <c r="Y941" s="16">
        <f t="shared" si="411"/>
        <v>2.4616481826194507E-3</v>
      </c>
      <c r="Z941" s="16">
        <f t="shared" si="401"/>
        <v>2.525738143821199</v>
      </c>
      <c r="AA941" s="16">
        <f t="shared" si="402"/>
        <v>1.3807788161991628</v>
      </c>
      <c r="AB941" s="16"/>
      <c r="AC941" s="16">
        <f t="shared" si="425"/>
        <v>9.6564484000220786E-4</v>
      </c>
      <c r="AD941" s="16">
        <f t="shared" si="426"/>
        <v>2.4616481826194507E-3</v>
      </c>
      <c r="AE941" s="16">
        <f t="shared" si="405"/>
        <v>1.2204635053233433E-3</v>
      </c>
      <c r="AF941" s="16"/>
      <c r="AG941" s="16">
        <f t="shared" si="420"/>
        <v>0.91694889097023502</v>
      </c>
      <c r="AH941" s="16">
        <f t="shared" si="421"/>
        <v>-0.55100554985530925</v>
      </c>
      <c r="AI941" s="16">
        <f t="shared" si="406"/>
        <v>0.63405665888507423</v>
      </c>
      <c r="AJ941" s="16"/>
      <c r="AK941" s="16">
        <f t="shared" si="422"/>
        <v>4.5847444548511751</v>
      </c>
      <c r="AL941" s="16">
        <f t="shared" si="423"/>
        <v>-2.7550277492765463</v>
      </c>
      <c r="AM941" s="16">
        <f t="shared" si="407"/>
        <v>-0.82971670557462884</v>
      </c>
      <c r="AN941" s="16"/>
      <c r="AO941" s="16">
        <f t="shared" si="427"/>
        <v>4.6693966847443528E-2</v>
      </c>
      <c r="AP941" s="16">
        <f t="shared" si="412"/>
        <v>2.9443068019454688</v>
      </c>
      <c r="AQ941" s="16">
        <f t="shared" si="413"/>
        <v>1.0798734080542198</v>
      </c>
      <c r="AR941" s="16"/>
      <c r="AS941" s="16">
        <f t="shared" si="428"/>
        <v>0.23156214192952537</v>
      </c>
      <c r="AT941" s="36">
        <f t="shared" si="414"/>
        <v>6.8486056875013706</v>
      </c>
      <c r="AU941" s="16">
        <f t="shared" si="415"/>
        <v>1.9240450822852939</v>
      </c>
      <c r="AW941" s="16">
        <f t="shared" si="424"/>
        <v>2.0326093112656707E-2</v>
      </c>
      <c r="AX941" s="16">
        <f t="shared" si="416"/>
        <v>1.6489362323707546</v>
      </c>
      <c r="AY941" s="16">
        <f t="shared" si="417"/>
        <v>0.50013037234505531</v>
      </c>
    </row>
    <row r="942" spans="1:51" x14ac:dyDescent="0.2">
      <c r="A942" s="28">
        <v>940</v>
      </c>
      <c r="B942">
        <v>12318.26</v>
      </c>
      <c r="C942">
        <v>5070.76</v>
      </c>
      <c r="D942" s="29">
        <v>2.4550000000000001</v>
      </c>
      <c r="E942" s="16">
        <f t="shared" si="403"/>
        <v>4.7211538461538468E-4</v>
      </c>
      <c r="F942" s="16"/>
      <c r="G942" s="16">
        <f t="shared" si="408"/>
        <v>2.0555668322266137E-2</v>
      </c>
      <c r="H942" s="16">
        <f t="shared" si="408"/>
        <v>1.7362796987291883E-2</v>
      </c>
      <c r="I942" s="16"/>
      <c r="J942" s="16">
        <v>2.0555668322266137E-2</v>
      </c>
      <c r="K942" s="16">
        <v>1.0639489668183615E-2</v>
      </c>
      <c r="L942" s="16">
        <f t="shared" si="404"/>
        <v>1.646367368957725E-3</v>
      </c>
      <c r="M942" s="16">
        <f t="shared" si="409"/>
        <v>1.8909300953308412E-2</v>
      </c>
      <c r="N942" s="16"/>
      <c r="O942" s="16">
        <v>1.7362796987291883E-2</v>
      </c>
      <c r="P942" s="16">
        <v>1.3374720949127884E-2</v>
      </c>
      <c r="Q942" s="16">
        <f t="shared" si="410"/>
        <v>-3.2558617904035014E-3</v>
      </c>
      <c r="R942" s="16">
        <f t="shared" si="418"/>
        <v>2.0618658777695385E-2</v>
      </c>
      <c r="X942" s="16">
        <f t="shared" si="419"/>
        <v>8.2697549258798784E-4</v>
      </c>
      <c r="Y942" s="16">
        <f t="shared" si="411"/>
        <v>2.6144431170107398E-3</v>
      </c>
      <c r="Z942" s="16">
        <f t="shared" si="401"/>
        <v>2.4137428437888282</v>
      </c>
      <c r="AA942" s="16">
        <f t="shared" si="402"/>
        <v>1.9731096003448843</v>
      </c>
      <c r="AB942" s="16"/>
      <c r="AC942" s="16">
        <f t="shared" si="425"/>
        <v>8.2697549258798784E-4</v>
      </c>
      <c r="AD942" s="16">
        <f t="shared" si="426"/>
        <v>2.6144431170107398E-3</v>
      </c>
      <c r="AE942" s="16">
        <f t="shared" si="405"/>
        <v>1.1639625621793993E-3</v>
      </c>
      <c r="AF942" s="16"/>
      <c r="AG942" s="16">
        <f t="shared" si="420"/>
        <v>0.25640506537842012</v>
      </c>
      <c r="AH942" s="16">
        <f t="shared" si="421"/>
        <v>-0.12013580468058545</v>
      </c>
      <c r="AI942" s="16">
        <f t="shared" si="406"/>
        <v>0.86373073930216537</v>
      </c>
      <c r="AJ942" s="16"/>
      <c r="AK942" s="16">
        <f t="shared" si="422"/>
        <v>1.2820253268921007</v>
      </c>
      <c r="AL942" s="16">
        <f t="shared" si="423"/>
        <v>-0.60067902340292723</v>
      </c>
      <c r="AM942" s="16">
        <f t="shared" si="407"/>
        <v>0.31865369651082653</v>
      </c>
      <c r="AN942" s="16"/>
      <c r="AO942" s="16">
        <f t="shared" si="427"/>
        <v>9.5838960229440891E-3</v>
      </c>
      <c r="AP942" s="16">
        <f t="shared" si="412"/>
        <v>2.9725247321949615</v>
      </c>
      <c r="AQ942" s="16">
        <f t="shared" si="413"/>
        <v>1.0894116698829091</v>
      </c>
      <c r="AR942" s="16"/>
      <c r="AS942" s="16">
        <f t="shared" si="428"/>
        <v>4.6011787807028137E-2</v>
      </c>
      <c r="AT942" s="36">
        <f t="shared" si="414"/>
        <v>7.163722279168689</v>
      </c>
      <c r="AU942" s="16">
        <f t="shared" si="415"/>
        <v>1.9690297172785105</v>
      </c>
      <c r="AW942" s="16">
        <f t="shared" si="424"/>
        <v>4.0021547453193643E-3</v>
      </c>
      <c r="AX942" s="16">
        <f t="shared" si="416"/>
        <v>1.655535530337866</v>
      </c>
      <c r="AY942" s="16">
        <f t="shared" si="417"/>
        <v>0.50412453977296634</v>
      </c>
    </row>
    <row r="943" spans="1:51" x14ac:dyDescent="0.2">
      <c r="A943" s="28">
        <v>941</v>
      </c>
      <c r="B943">
        <v>12449.32</v>
      </c>
      <c r="C943">
        <v>5138.58</v>
      </c>
      <c r="D943" s="29">
        <v>2.4550000000000001</v>
      </c>
      <c r="E943" s="16">
        <f t="shared" si="403"/>
        <v>4.7211538461538468E-4</v>
      </c>
      <c r="F943" s="16"/>
      <c r="G943" s="16">
        <f t="shared" si="408"/>
        <v>1.0639489668183615E-2</v>
      </c>
      <c r="H943" s="16">
        <f t="shared" si="408"/>
        <v>1.3374720949127884E-2</v>
      </c>
      <c r="I943" s="16"/>
      <c r="J943" s="16">
        <v>1.0639489668183615E-2</v>
      </c>
      <c r="K943" s="16">
        <v>1.6698904036525644E-2</v>
      </c>
      <c r="L943" s="16">
        <f t="shared" si="404"/>
        <v>1.2518524202181644E-3</v>
      </c>
      <c r="M943" s="16">
        <f t="shared" si="409"/>
        <v>9.387637247965451E-3</v>
      </c>
      <c r="N943" s="16"/>
      <c r="O943" s="16">
        <v>1.3374720949127884E-2</v>
      </c>
      <c r="P943" s="16">
        <v>3.428962865227355E-2</v>
      </c>
      <c r="Q943" s="16">
        <f t="shared" si="410"/>
        <v>5.6291474003113389E-4</v>
      </c>
      <c r="R943" s="16">
        <f t="shared" si="418"/>
        <v>1.2811806209096749E-2</v>
      </c>
      <c r="X943" s="16">
        <f t="shared" si="419"/>
        <v>7.6838257048919795E-4</v>
      </c>
      <c r="Y943" s="16">
        <f t="shared" si="411"/>
        <v>2.0393070019016045E-3</v>
      </c>
      <c r="Z943" s="16">
        <f t="shared" si="401"/>
        <v>2.6093266120419902</v>
      </c>
      <c r="AA943" s="16">
        <f t="shared" si="402"/>
        <v>2.1383894373010333</v>
      </c>
      <c r="AB943" s="16"/>
      <c r="AC943" s="16">
        <f t="shared" si="425"/>
        <v>7.6838257048919795E-4</v>
      </c>
      <c r="AD943" s="16">
        <f t="shared" si="426"/>
        <v>2.0393070019016045E-3</v>
      </c>
      <c r="AE943" s="16">
        <f t="shared" si="405"/>
        <v>9.9090758145045621E-4</v>
      </c>
      <c r="AF943" s="16"/>
      <c r="AG943" s="16">
        <f t="shared" si="420"/>
        <v>0.28559134116964707</v>
      </c>
      <c r="AH943" s="16">
        <f t="shared" si="421"/>
        <v>-0.1232580116078015</v>
      </c>
      <c r="AI943" s="16">
        <f t="shared" si="406"/>
        <v>0.83766667043815435</v>
      </c>
      <c r="AJ943" s="16"/>
      <c r="AK943" s="16">
        <f t="shared" si="422"/>
        <v>1.4279567058482354</v>
      </c>
      <c r="AL943" s="16">
        <f t="shared" si="423"/>
        <v>-0.61629005803900749</v>
      </c>
      <c r="AM943" s="16">
        <f t="shared" si="407"/>
        <v>0.18833335219077207</v>
      </c>
      <c r="AN943" s="16"/>
      <c r="AO943" s="16">
        <f t="shared" si="427"/>
        <v>1.5290167505516556E-3</v>
      </c>
      <c r="AP943" s="16">
        <f t="shared" si="412"/>
        <v>2.9770697723019168</v>
      </c>
      <c r="AQ943" s="16">
        <f t="shared" si="413"/>
        <v>1.090939518877543</v>
      </c>
      <c r="AR943" s="16"/>
      <c r="AS943" s="16">
        <f t="shared" si="428"/>
        <v>5.7566222142967404E-3</v>
      </c>
      <c r="AT943" s="36">
        <f t="shared" si="414"/>
        <v>7.2049611219780045</v>
      </c>
      <c r="AU943" s="16">
        <f t="shared" si="415"/>
        <v>1.9747698334588542</v>
      </c>
      <c r="AW943" s="16">
        <f t="shared" si="424"/>
        <v>3.5359868527205804E-3</v>
      </c>
      <c r="AX943" s="16">
        <f t="shared" si="416"/>
        <v>1.6613894822073525</v>
      </c>
      <c r="AY943" s="16">
        <f t="shared" si="417"/>
        <v>0.50765428972225712</v>
      </c>
    </row>
    <row r="944" spans="1:51" x14ac:dyDescent="0.2">
      <c r="A944" s="28">
        <v>942</v>
      </c>
      <c r="B944">
        <v>12657.21</v>
      </c>
      <c r="C944">
        <v>5314.78</v>
      </c>
      <c r="D944" s="29">
        <v>2.4550000000000001</v>
      </c>
      <c r="E944" s="16">
        <f t="shared" si="403"/>
        <v>4.7211538461538468E-4</v>
      </c>
      <c r="F944" s="16"/>
      <c r="G944" s="16">
        <f t="shared" si="408"/>
        <v>1.6698904036525644E-2</v>
      </c>
      <c r="H944" s="16">
        <f t="shared" si="408"/>
        <v>3.428962865227355E-2</v>
      </c>
      <c r="I944" s="16"/>
      <c r="J944" s="16">
        <v>1.6698904036525644E-2</v>
      </c>
      <c r="K944" s="16">
        <v>1.2818780758160765E-2</v>
      </c>
      <c r="L944" s="16">
        <f t="shared" si="404"/>
        <v>1.4018649023769289E-3</v>
      </c>
      <c r="M944" s="16">
        <f t="shared" si="409"/>
        <v>1.5297039134148715E-2</v>
      </c>
      <c r="N944" s="16"/>
      <c r="O944" s="16">
        <v>3.428962865227355E-2</v>
      </c>
      <c r="P944" s="16">
        <v>-9.9533753043399044E-3</v>
      </c>
      <c r="Q944" s="16">
        <f t="shared" si="410"/>
        <v>8.7174061377999924E-4</v>
      </c>
      <c r="R944" s="16">
        <f t="shared" si="418"/>
        <v>3.3417888038493548E-2</v>
      </c>
      <c r="X944" s="16">
        <f t="shared" si="419"/>
        <v>6.7655616499997671E-4</v>
      </c>
      <c r="Y944" s="16">
        <f t="shared" si="411"/>
        <v>1.5601746552188951E-3</v>
      </c>
      <c r="Z944" s="16">
        <f t="shared" si="401"/>
        <v>2.5573748063468011</v>
      </c>
      <c r="AA944" s="16">
        <f t="shared" si="402"/>
        <v>1.9546459167517449</v>
      </c>
      <c r="AB944" s="16"/>
      <c r="AC944" s="16">
        <f t="shared" si="425"/>
        <v>6.7655616499997671E-4</v>
      </c>
      <c r="AD944" s="16">
        <f t="shared" si="426"/>
        <v>1.5601746552188951E-3</v>
      </c>
      <c r="AE944" s="16">
        <f t="shared" si="405"/>
        <v>8.1328288080575475E-4</v>
      </c>
      <c r="AF944" s="16"/>
      <c r="AG944" s="16">
        <f t="shared" si="420"/>
        <v>0.63063449377096992</v>
      </c>
      <c r="AH944" s="16">
        <f t="shared" si="421"/>
        <v>-0.41700048768336961</v>
      </c>
      <c r="AI944" s="16">
        <f t="shared" si="406"/>
        <v>0.7863659939123997</v>
      </c>
      <c r="AJ944" s="16"/>
      <c r="AK944" s="16">
        <f t="shared" si="422"/>
        <v>3.1531724688548497</v>
      </c>
      <c r="AL944" s="16">
        <f t="shared" si="423"/>
        <v>-2.085002438416848</v>
      </c>
      <c r="AM944" s="16">
        <f t="shared" si="407"/>
        <v>-6.8170030438001739E-2</v>
      </c>
      <c r="AN944" s="16"/>
      <c r="AO944" s="16">
        <f t="shared" si="427"/>
        <v>9.3806627569885392E-4</v>
      </c>
      <c r="AP944" s="16">
        <f t="shared" si="412"/>
        <v>2.9798624610557156</v>
      </c>
      <c r="AQ944" s="16">
        <f t="shared" si="413"/>
        <v>1.0918771454440359</v>
      </c>
      <c r="AR944" s="16"/>
      <c r="AS944" s="16">
        <f t="shared" si="428"/>
        <v>2.8018698400327298E-3</v>
      </c>
      <c r="AT944" s="36">
        <f t="shared" si="414"/>
        <v>7.2251484852442829</v>
      </c>
      <c r="AU944" s="16">
        <f t="shared" si="415"/>
        <v>1.9775677853782163</v>
      </c>
      <c r="AW944" s="16">
        <f t="shared" si="424"/>
        <v>9.2422990560508244E-3</v>
      </c>
      <c r="AX944" s="16">
        <f t="shared" si="416"/>
        <v>1.6767445406504902</v>
      </c>
      <c r="AY944" s="16">
        <f t="shared" si="417"/>
        <v>0.51685414008096831</v>
      </c>
    </row>
    <row r="945" spans="1:51" x14ac:dyDescent="0.2">
      <c r="A945" s="28">
        <v>943</v>
      </c>
      <c r="B945">
        <v>12819.46</v>
      </c>
      <c r="C945">
        <v>5261.88</v>
      </c>
      <c r="D945" s="29">
        <v>2.4500000000000002</v>
      </c>
      <c r="E945" s="16">
        <f t="shared" si="403"/>
        <v>4.7115384615384619E-4</v>
      </c>
      <c r="F945" s="16"/>
      <c r="G945" s="16">
        <f t="shared" si="408"/>
        <v>1.2818780758160765E-2</v>
      </c>
      <c r="H945" s="16">
        <f t="shared" si="408"/>
        <v>-9.9533753043399044E-3</v>
      </c>
      <c r="I945" s="16"/>
      <c r="J945" s="16">
        <v>1.2818780758160765E-2</v>
      </c>
      <c r="K945" s="16">
        <v>-3.5992155675823646E-3</v>
      </c>
      <c r="L945" s="16">
        <f t="shared" si="404"/>
        <v>1.3101977570447664E-3</v>
      </c>
      <c r="M945" s="16">
        <f t="shared" si="409"/>
        <v>1.1508583001115999E-2</v>
      </c>
      <c r="N945" s="16"/>
      <c r="O945" s="16">
        <v>-9.9533753043399044E-3</v>
      </c>
      <c r="P945" s="16">
        <v>3.1152363793929178E-2</v>
      </c>
      <c r="Q945" s="16">
        <f t="shared" si="410"/>
        <v>-7.478535423972258E-4</v>
      </c>
      <c r="R945" s="16">
        <f t="shared" si="418"/>
        <v>-9.2055217619426786E-3</v>
      </c>
      <c r="X945" s="16">
        <f t="shared" si="419"/>
        <v>6.2820523914979606E-4</v>
      </c>
      <c r="Y945" s="16">
        <f t="shared" si="411"/>
        <v>1.4253745629664734E-3</v>
      </c>
      <c r="Z945" s="16">
        <f t="shared" si="401"/>
        <v>2.6619659167056224</v>
      </c>
      <c r="AA945" s="16">
        <f t="shared" si="402"/>
        <v>2.3279956990502644</v>
      </c>
      <c r="AB945" s="16"/>
      <c r="AC945" s="16">
        <f t="shared" si="425"/>
        <v>6.2820523914979606E-4</v>
      </c>
      <c r="AD945" s="16">
        <f t="shared" si="426"/>
        <v>1.4253745629664734E-3</v>
      </c>
      <c r="AE945" s="16">
        <f t="shared" si="405"/>
        <v>7.4906304658746762E-4</v>
      </c>
      <c r="AF945" s="16"/>
      <c r="AG945" s="16">
        <f t="shared" si="420"/>
        <v>-0.17139768488893087</v>
      </c>
      <c r="AH945" s="16">
        <f t="shared" si="421"/>
        <v>0.29997455288590741</v>
      </c>
      <c r="AI945" s="16">
        <f t="shared" si="406"/>
        <v>0.87142313200302346</v>
      </c>
      <c r="AJ945" s="16"/>
      <c r="AK945" s="16">
        <f t="shared" si="422"/>
        <v>-0.8569884244446544</v>
      </c>
      <c r="AL945" s="16">
        <f t="shared" si="423"/>
        <v>1.4998727644295371</v>
      </c>
      <c r="AM945" s="16">
        <f t="shared" si="407"/>
        <v>0.3571156600151173</v>
      </c>
      <c r="AN945" s="16"/>
      <c r="AO945" s="16">
        <f t="shared" si="427"/>
        <v>1.2605783153853523E-2</v>
      </c>
      <c r="AP945" s="16">
        <f t="shared" si="412"/>
        <v>3.0174259610680925</v>
      </c>
      <c r="AQ945" s="16">
        <f t="shared" si="413"/>
        <v>1.1044041371742228</v>
      </c>
      <c r="AR945" s="16"/>
      <c r="AS945" s="16">
        <f t="shared" si="428"/>
        <v>6.1140454230806086E-2</v>
      </c>
      <c r="AT945" s="36">
        <f t="shared" si="414"/>
        <v>7.666897345517139</v>
      </c>
      <c r="AU945" s="16">
        <f t="shared" si="415"/>
        <v>2.0369120153540998</v>
      </c>
      <c r="AW945" s="16">
        <f t="shared" si="424"/>
        <v>-3.4639632157786454E-3</v>
      </c>
      <c r="AX945" s="16">
        <f t="shared" si="416"/>
        <v>1.6709363592394191</v>
      </c>
      <c r="AY945" s="16">
        <f t="shared" si="417"/>
        <v>0.51338416345376947</v>
      </c>
    </row>
    <row r="946" spans="1:51" x14ac:dyDescent="0.2">
      <c r="A946" s="28">
        <v>944</v>
      </c>
      <c r="B946">
        <v>12773.32</v>
      </c>
      <c r="C946">
        <v>5425.8</v>
      </c>
      <c r="D946" s="29">
        <v>2.4550000000000001</v>
      </c>
      <c r="E946" s="16">
        <f t="shared" si="403"/>
        <v>4.7211538461538468E-4</v>
      </c>
      <c r="F946" s="16"/>
      <c r="G946" s="16">
        <f t="shared" si="408"/>
        <v>-3.5992155675823646E-3</v>
      </c>
      <c r="H946" s="16">
        <f t="shared" si="408"/>
        <v>3.1152363793929178E-2</v>
      </c>
      <c r="I946" s="16"/>
      <c r="J946" s="16">
        <v>-3.5992155675823646E-3</v>
      </c>
      <c r="K946" s="16">
        <v>-2.7641991275564999E-2</v>
      </c>
      <c r="L946" s="16">
        <f t="shared" si="404"/>
        <v>1.3688964699637676E-3</v>
      </c>
      <c r="M946" s="16">
        <f t="shared" si="409"/>
        <v>-4.9681120375461322E-3</v>
      </c>
      <c r="N946" s="16"/>
      <c r="O946" s="16">
        <v>3.1152363793929178E-2</v>
      </c>
      <c r="P946" s="16">
        <v>-4.9393637804563718E-3</v>
      </c>
      <c r="Q946" s="16">
        <f t="shared" si="410"/>
        <v>2.6782055957494727E-3</v>
      </c>
      <c r="R946" s="16">
        <f t="shared" si="418"/>
        <v>2.8474158198179705E-2</v>
      </c>
      <c r="X946" s="16">
        <f t="shared" si="419"/>
        <v>5.7274605282436528E-4</v>
      </c>
      <c r="Y946" s="16">
        <f t="shared" si="411"/>
        <v>1.0937265733982427E-3</v>
      </c>
      <c r="Z946" s="16">
        <f t="shared" si="401"/>
        <v>2.792048339908157</v>
      </c>
      <c r="AA946" s="16">
        <f t="shared" si="402"/>
        <v>2.1194945700989738</v>
      </c>
      <c r="AB946" s="16"/>
      <c r="AC946" s="16">
        <f t="shared" si="425"/>
        <v>5.7274605282436528E-4</v>
      </c>
      <c r="AD946" s="16">
        <f t="shared" si="426"/>
        <v>1.0937265733982427E-3</v>
      </c>
      <c r="AE946" s="16">
        <f t="shared" si="405"/>
        <v>6.2652517707341502E-4</v>
      </c>
      <c r="AF946" s="16"/>
      <c r="AG946" s="16">
        <f t="shared" si="420"/>
        <v>0.88833374319639535</v>
      </c>
      <c r="AH946" s="16">
        <f t="shared" si="421"/>
        <v>-0.59484986014548991</v>
      </c>
      <c r="AI946" s="16">
        <f t="shared" si="406"/>
        <v>0.70651611694909455</v>
      </c>
      <c r="AJ946" s="16"/>
      <c r="AK946" s="16">
        <f t="shared" si="422"/>
        <v>4.4416687159819768</v>
      </c>
      <c r="AL946" s="16">
        <f t="shared" si="423"/>
        <v>-2.9742493007274495</v>
      </c>
      <c r="AM946" s="16">
        <f t="shared" si="407"/>
        <v>-0.46741941525452724</v>
      </c>
      <c r="AN946" s="16"/>
      <c r="AO946" s="16">
        <f t="shared" si="427"/>
        <v>1.0372387976393508E-2</v>
      </c>
      <c r="AP946" s="16">
        <f t="shared" si="412"/>
        <v>3.0487238738263329</v>
      </c>
      <c r="AQ946" s="16">
        <f t="shared" si="413"/>
        <v>1.1147231010406182</v>
      </c>
      <c r="AR946" s="16"/>
      <c r="AS946" s="16">
        <f t="shared" si="428"/>
        <v>4.9977324497352156E-2</v>
      </c>
      <c r="AT946" s="36">
        <f t="shared" si="414"/>
        <v>8.0500683620419373</v>
      </c>
      <c r="AU946" s="16">
        <f t="shared" si="415"/>
        <v>2.0856805835735335</v>
      </c>
      <c r="AW946" s="16">
        <f t="shared" si="424"/>
        <v>9.7627636772519705E-3</v>
      </c>
      <c r="AX946" s="16">
        <f t="shared" si="416"/>
        <v>1.6872493160344013</v>
      </c>
      <c r="AY946" s="16">
        <f t="shared" si="417"/>
        <v>0.52309957926829498</v>
      </c>
    </row>
    <row r="947" spans="1:51" x14ac:dyDescent="0.2">
      <c r="A947" s="28">
        <v>945</v>
      </c>
      <c r="B947">
        <v>12420.24</v>
      </c>
      <c r="C947">
        <v>5399</v>
      </c>
      <c r="D947" s="29">
        <v>2.4550000000000001</v>
      </c>
      <c r="E947" s="16">
        <f t="shared" si="403"/>
        <v>4.7211538461538468E-4</v>
      </c>
      <c r="F947" s="16"/>
      <c r="G947" s="16">
        <f t="shared" si="408"/>
        <v>-2.7641991275564999E-2</v>
      </c>
      <c r="H947" s="16">
        <f t="shared" si="408"/>
        <v>-4.9393637804563718E-3</v>
      </c>
      <c r="I947" s="16"/>
      <c r="J947" s="16">
        <v>-2.7641991275564999E-2</v>
      </c>
      <c r="K947" s="16">
        <v>2.8646789434020686E-2</v>
      </c>
      <c r="L947" s="16">
        <f t="shared" si="404"/>
        <v>1.617268798338894E-3</v>
      </c>
      <c r="M947" s="16">
        <f t="shared" si="409"/>
        <v>-2.9259260073903892E-2</v>
      </c>
      <c r="N947" s="16"/>
      <c r="O947" s="16">
        <v>-4.9393637804563718E-3</v>
      </c>
      <c r="P947" s="16">
        <v>2.4869420263011751E-2</v>
      </c>
      <c r="Q947" s="16">
        <f t="shared" si="410"/>
        <v>-5.0491219629745284E-4</v>
      </c>
      <c r="R947" s="16">
        <f t="shared" si="418"/>
        <v>-4.434451584158919E-3</v>
      </c>
      <c r="X947" s="16">
        <f t="shared" si="419"/>
        <v>5.1059964310379389E-4</v>
      </c>
      <c r="Y947" s="16">
        <f t="shared" si="411"/>
        <v>1.0154792113279076E-3</v>
      </c>
      <c r="Z947" s="16">
        <f t="shared" si="401"/>
        <v>2.0326915881923999</v>
      </c>
      <c r="AA947" s="16">
        <f t="shared" si="402"/>
        <v>2.5175764850890388</v>
      </c>
      <c r="AB947" s="16"/>
      <c r="AC947" s="16">
        <f t="shared" si="425"/>
        <v>5.1059964310379389E-4</v>
      </c>
      <c r="AD947" s="16">
        <f t="shared" si="426"/>
        <v>1.0154792113279076E-3</v>
      </c>
      <c r="AE947" s="16">
        <f t="shared" si="405"/>
        <v>5.7000526280338328E-4</v>
      </c>
      <c r="AF947" s="16"/>
      <c r="AG947" s="16">
        <f t="shared" si="420"/>
        <v>0.10928798300947298</v>
      </c>
      <c r="AH947" s="16">
        <f t="shared" si="421"/>
        <v>0.15721381295203068</v>
      </c>
      <c r="AI947" s="16">
        <f t="shared" si="406"/>
        <v>0.7334982040384963</v>
      </c>
      <c r="AJ947" s="16"/>
      <c r="AK947" s="16">
        <f t="shared" si="422"/>
        <v>0.54643991504736489</v>
      </c>
      <c r="AL947" s="16">
        <f t="shared" si="423"/>
        <v>0.78606906476015337</v>
      </c>
      <c r="AM947" s="16">
        <f t="shared" si="407"/>
        <v>-0.33250897980751826</v>
      </c>
      <c r="AN947" s="16"/>
      <c r="AO947" s="16">
        <f t="shared" si="427"/>
        <v>-2.1283576596922194E-2</v>
      </c>
      <c r="AP947" s="16">
        <f t="shared" si="412"/>
        <v>2.9838361257348849</v>
      </c>
      <c r="AQ947" s="16">
        <f t="shared" si="413"/>
        <v>1.0932097631843187</v>
      </c>
      <c r="AR947" s="16"/>
      <c r="AS947" s="16">
        <f t="shared" si="428"/>
        <v>-0.10830634452307253</v>
      </c>
      <c r="AT947" s="36">
        <f t="shared" si="414"/>
        <v>7.1781948845883372</v>
      </c>
      <c r="AU947" s="16">
        <f t="shared" si="415"/>
        <v>1.9710479426199239</v>
      </c>
      <c r="AW947" s="16">
        <f t="shared" si="424"/>
        <v>8.8017115379754383E-4</v>
      </c>
      <c r="AX947" s="16">
        <f t="shared" si="416"/>
        <v>1.6887343842116396</v>
      </c>
      <c r="AY947" s="16">
        <f t="shared" si="417"/>
        <v>0.52397936329860251</v>
      </c>
    </row>
    <row r="948" spans="1:51" x14ac:dyDescent="0.2">
      <c r="A948" s="28">
        <v>946</v>
      </c>
      <c r="B948">
        <v>12776.04</v>
      </c>
      <c r="C948">
        <v>5533.27</v>
      </c>
      <c r="D948" s="29">
        <v>2.4550000000000001</v>
      </c>
      <c r="E948" s="16">
        <f t="shared" si="403"/>
        <v>4.7211538461538468E-4</v>
      </c>
      <c r="F948" s="16"/>
      <c r="G948" s="16">
        <f t="shared" si="408"/>
        <v>2.8646789434020686E-2</v>
      </c>
      <c r="H948" s="16">
        <f t="shared" si="408"/>
        <v>2.4869420263011751E-2</v>
      </c>
      <c r="I948" s="16"/>
      <c r="J948" s="16">
        <v>2.8646789434020686E-2</v>
      </c>
      <c r="K948" s="16">
        <v>2.1901152469779327E-2</v>
      </c>
      <c r="L948" s="16">
        <f t="shared" si="404"/>
        <v>1.9809891978756671E-3</v>
      </c>
      <c r="M948" s="16">
        <f t="shared" si="409"/>
        <v>2.666580023614502E-2</v>
      </c>
      <c r="N948" s="16"/>
      <c r="O948" s="16">
        <v>2.4869420263011751E-2</v>
      </c>
      <c r="P948" s="16">
        <v>7.9193677517995151E-3</v>
      </c>
      <c r="Q948" s="16">
        <f t="shared" si="410"/>
        <v>2.2899340394821862E-3</v>
      </c>
      <c r="R948" s="16">
        <f t="shared" si="418"/>
        <v>2.2579486223529566E-2</v>
      </c>
      <c r="X948" s="16">
        <f t="shared" si="419"/>
        <v>6.0111641434343961E-4</v>
      </c>
      <c r="Y948" s="16">
        <f t="shared" si="411"/>
        <v>7.7957405007493053E-4</v>
      </c>
      <c r="Z948" s="16">
        <f t="shared" si="401"/>
        <v>2.1979688642458681</v>
      </c>
      <c r="AA948" s="16">
        <f t="shared" si="402"/>
        <v>2.3324481842679607</v>
      </c>
      <c r="AB948" s="16"/>
      <c r="AC948" s="16">
        <f t="shared" si="425"/>
        <v>6.0111641434343961E-4</v>
      </c>
      <c r="AD948" s="16">
        <f t="shared" si="426"/>
        <v>7.7957405007493053E-4</v>
      </c>
      <c r="AE948" s="16">
        <f t="shared" si="405"/>
        <v>5.4188992206773395E-4</v>
      </c>
      <c r="AF948" s="16"/>
      <c r="AG948" s="16">
        <f t="shared" si="420"/>
        <v>0.42383496810179988</v>
      </c>
      <c r="AH948" s="16">
        <f t="shared" si="421"/>
        <v>-0.38719123746530182</v>
      </c>
      <c r="AI948" s="16">
        <f t="shared" si="406"/>
        <v>0.96335626936350194</v>
      </c>
      <c r="AJ948" s="16"/>
      <c r="AK948" s="16">
        <f t="shared" si="422"/>
        <v>2.1191748405089994</v>
      </c>
      <c r="AL948" s="16">
        <f t="shared" si="423"/>
        <v>-1.935956187326509</v>
      </c>
      <c r="AM948" s="16">
        <f t="shared" si="407"/>
        <v>0.81678134681750958</v>
      </c>
      <c r="AN948" s="16"/>
      <c r="AO948" s="16">
        <f t="shared" si="427"/>
        <v>7.3868620091101025E-3</v>
      </c>
      <c r="AP948" s="16">
        <f t="shared" si="412"/>
        <v>3.0058773114534865</v>
      </c>
      <c r="AQ948" s="16">
        <f t="shared" si="413"/>
        <v>1.1005694759447822</v>
      </c>
      <c r="AR948" s="16"/>
      <c r="AS948" s="16">
        <f t="shared" si="428"/>
        <v>3.5045848507088972E-2</v>
      </c>
      <c r="AT948" s="36">
        <f t="shared" si="414"/>
        <v>7.4297608150679819</v>
      </c>
      <c r="AU948" s="16">
        <f t="shared" si="415"/>
        <v>2.0054936664306076</v>
      </c>
      <c r="AW948" s="16">
        <f t="shared" si="424"/>
        <v>5.6302283783481507E-3</v>
      </c>
      <c r="AX948" s="16">
        <f t="shared" si="416"/>
        <v>1.6982423444651205</v>
      </c>
      <c r="AY948" s="16">
        <f t="shared" si="417"/>
        <v>0.52959380118282151</v>
      </c>
    </row>
    <row r="949" spans="1:51" x14ac:dyDescent="0.2">
      <c r="A949" s="28">
        <v>947</v>
      </c>
      <c r="B949">
        <v>13055.85</v>
      </c>
      <c r="C949">
        <v>5577.09</v>
      </c>
      <c r="D949" s="29">
        <v>2.4550000000000001</v>
      </c>
      <c r="E949" s="16">
        <f t="shared" si="403"/>
        <v>4.7211538461538468E-4</v>
      </c>
      <c r="F949" s="16"/>
      <c r="G949" s="16">
        <f t="shared" si="408"/>
        <v>2.1901152469779327E-2</v>
      </c>
      <c r="H949" s="16">
        <f t="shared" si="408"/>
        <v>7.9193677517995151E-3</v>
      </c>
      <c r="I949" s="16"/>
      <c r="J949" s="16">
        <v>2.1901152469779327E-2</v>
      </c>
      <c r="K949" s="16">
        <v>5.311029155512674E-3</v>
      </c>
      <c r="L949" s="16">
        <f t="shared" si="404"/>
        <v>1.1294495063777841E-3</v>
      </c>
      <c r="M949" s="16">
        <f t="shared" si="409"/>
        <v>2.0771702963401542E-2</v>
      </c>
      <c r="N949" s="16"/>
      <c r="O949" s="16">
        <v>7.9193677517995151E-3</v>
      </c>
      <c r="P949" s="16">
        <v>-6.3832572183708709E-4</v>
      </c>
      <c r="Q949" s="16">
        <f t="shared" si="410"/>
        <v>-1.8377960971380355E-5</v>
      </c>
      <c r="R949" s="16">
        <f t="shared" si="418"/>
        <v>7.9377457127708956E-3</v>
      </c>
      <c r="X949" s="16">
        <f t="shared" si="419"/>
        <v>6.485678165471622E-4</v>
      </c>
      <c r="Y949" s="16">
        <f t="shared" si="411"/>
        <v>7.1798058361875966E-4</v>
      </c>
      <c r="Z949" s="16">
        <f t="shared" si="401"/>
        <v>2.4188054496547786</v>
      </c>
      <c r="AA949" s="16">
        <f t="shared" si="402"/>
        <v>2.6567169930919339</v>
      </c>
      <c r="AB949" s="16"/>
      <c r="AC949" s="16">
        <f t="shared" si="425"/>
        <v>6.485678165471622E-4</v>
      </c>
      <c r="AD949" s="16">
        <f t="shared" si="426"/>
        <v>7.1798058361875966E-4</v>
      </c>
      <c r="AE949" s="16">
        <f t="shared" si="405"/>
        <v>5.4017830834982104E-4</v>
      </c>
      <c r="AF949" s="16"/>
      <c r="AG949" s="16">
        <f t="shared" si="420"/>
        <v>2.9952059545623317E-2</v>
      </c>
      <c r="AH949" s="16">
        <f t="shared" si="421"/>
        <v>0.11864832627541336</v>
      </c>
      <c r="AI949" s="16">
        <f t="shared" si="406"/>
        <v>0.85139961417896337</v>
      </c>
      <c r="AJ949" s="16"/>
      <c r="AK949" s="16">
        <f t="shared" si="422"/>
        <v>0.14976029772811658</v>
      </c>
      <c r="AL949" s="16">
        <f t="shared" si="423"/>
        <v>0.59324163137706676</v>
      </c>
      <c r="AM949" s="16">
        <f t="shared" si="407"/>
        <v>0.25699807089481663</v>
      </c>
      <c r="AN949" s="16"/>
      <c r="AO949" s="16">
        <f t="shared" si="427"/>
        <v>6.6709797742917094E-3</v>
      </c>
      <c r="AP949" s="16">
        <f t="shared" si="412"/>
        <v>3.0259294582021949</v>
      </c>
      <c r="AQ949" s="16">
        <f t="shared" si="413"/>
        <v>1.1072183031982705</v>
      </c>
      <c r="AR949" s="16"/>
      <c r="AS949" s="16">
        <f t="shared" si="428"/>
        <v>3.1466437332997005E-2</v>
      </c>
      <c r="AT949" s="36">
        <f t="shared" si="414"/>
        <v>7.6635489181544747</v>
      </c>
      <c r="AU949" s="16">
        <f t="shared" si="415"/>
        <v>2.03647518170186</v>
      </c>
      <c r="AW949" s="16">
        <f t="shared" si="424"/>
        <v>1.1359245863984857E-3</v>
      </c>
      <c r="AX949" s="16">
        <f t="shared" si="416"/>
        <v>1.7001714196978612</v>
      </c>
      <c r="AY949" s="16">
        <f t="shared" si="417"/>
        <v>0.53072908109504158</v>
      </c>
    </row>
    <row r="950" spans="1:51" x14ac:dyDescent="0.2">
      <c r="A950" s="28">
        <v>948</v>
      </c>
      <c r="B950">
        <v>13125.19</v>
      </c>
      <c r="C950">
        <v>5573.53</v>
      </c>
      <c r="D950" s="29">
        <v>2.4500000000000002</v>
      </c>
      <c r="E950" s="16">
        <f t="shared" si="403"/>
        <v>4.7115384615384619E-4</v>
      </c>
      <c r="F950" s="16"/>
      <c r="G950" s="16">
        <f t="shared" si="408"/>
        <v>5.311029155512674E-3</v>
      </c>
      <c r="H950" s="16">
        <f t="shared" si="408"/>
        <v>-6.3832572183708709E-4</v>
      </c>
      <c r="I950" s="16"/>
      <c r="J950" s="16">
        <v>5.311029155512674E-3</v>
      </c>
      <c r="K950" s="16">
        <v>-1.2849337800062295E-2</v>
      </c>
      <c r="L950" s="16">
        <f t="shared" si="404"/>
        <v>1.2314978639203487E-3</v>
      </c>
      <c r="M950" s="16">
        <f t="shared" si="409"/>
        <v>4.0795312915923258E-3</v>
      </c>
      <c r="N950" s="16"/>
      <c r="O950" s="16">
        <v>-6.3832572183708709E-4</v>
      </c>
      <c r="P950" s="16">
        <v>-3.0070709227364542E-3</v>
      </c>
      <c r="Q950" s="16">
        <f t="shared" si="410"/>
        <v>1.2941884812858588E-3</v>
      </c>
      <c r="R950" s="16">
        <f t="shared" si="418"/>
        <v>-1.9325142031229457E-3</v>
      </c>
      <c r="X950" s="16">
        <f t="shared" si="419"/>
        <v>6.3920313923087431E-4</v>
      </c>
      <c r="Y950" s="16">
        <f t="shared" si="411"/>
        <v>5.7202920713400596E-4</v>
      </c>
      <c r="Z950" s="16">
        <f t="shared" si="401"/>
        <v>2.7456873718869734</v>
      </c>
      <c r="AA950" s="16">
        <f t="shared" si="402"/>
        <v>2.8109573664784735</v>
      </c>
      <c r="AB950" s="16"/>
      <c r="AC950" s="16">
        <f t="shared" si="425"/>
        <v>6.3920313923087431E-4</v>
      </c>
      <c r="AD950" s="16">
        <f t="shared" si="426"/>
        <v>5.7202920713400596E-4</v>
      </c>
      <c r="AE950" s="16">
        <f t="shared" si="405"/>
        <v>4.786649692021208E-4</v>
      </c>
      <c r="AF950" s="16"/>
      <c r="AG950" s="16">
        <f t="shared" si="420"/>
        <v>-0.14300125361586818</v>
      </c>
      <c r="AH950" s="16">
        <f t="shared" si="421"/>
        <v>0.45491190386591923</v>
      </c>
      <c r="AI950" s="16">
        <f t="shared" si="406"/>
        <v>0.68808934974994895</v>
      </c>
      <c r="AJ950" s="16"/>
      <c r="AK950" s="16">
        <f t="shared" si="422"/>
        <v>-0.71500626807934098</v>
      </c>
      <c r="AL950" s="16">
        <f t="shared" si="423"/>
        <v>2.2745595193295962</v>
      </c>
      <c r="AM950" s="16">
        <f t="shared" si="407"/>
        <v>-0.55955325125025523</v>
      </c>
      <c r="AN950" s="16"/>
      <c r="AO950" s="16">
        <f t="shared" si="427"/>
        <v>4.852988393094331E-4</v>
      </c>
      <c r="AP950" s="16">
        <f t="shared" si="412"/>
        <v>3.0273979382560925</v>
      </c>
      <c r="AQ950" s="16">
        <f t="shared" si="413"/>
        <v>1.1077034843181828</v>
      </c>
      <c r="AR950" s="16"/>
      <c r="AS950" s="16">
        <f t="shared" si="428"/>
        <v>5.380326580856266E-4</v>
      </c>
      <c r="AT950" s="36">
        <f t="shared" si="414"/>
        <v>7.667672157749279</v>
      </c>
      <c r="AU950" s="16">
        <f t="shared" si="415"/>
        <v>2.0370130696722706</v>
      </c>
      <c r="AW950" s="16">
        <f t="shared" si="424"/>
        <v>-1.9794680858453066E-4</v>
      </c>
      <c r="AX950" s="16">
        <f t="shared" si="416"/>
        <v>1.6998348761912854</v>
      </c>
      <c r="AY950" s="16">
        <f t="shared" si="417"/>
        <v>0.53053111469240177</v>
      </c>
    </row>
    <row r="951" spans="1:51" x14ac:dyDescent="0.2">
      <c r="A951" s="28">
        <v>949</v>
      </c>
      <c r="B951">
        <v>12956.54</v>
      </c>
      <c r="C951">
        <v>5556.77</v>
      </c>
      <c r="D951" s="29">
        <v>2.4550000000000001</v>
      </c>
      <c r="E951" s="16">
        <f t="shared" si="403"/>
        <v>4.7211538461538468E-4</v>
      </c>
      <c r="F951" s="16"/>
      <c r="G951" s="16">
        <f t="shared" si="408"/>
        <v>-1.2849337800062295E-2</v>
      </c>
      <c r="H951" s="16">
        <f t="shared" si="408"/>
        <v>-3.0070709227364542E-3</v>
      </c>
      <c r="I951" s="16"/>
      <c r="J951" s="16">
        <v>-1.2849337800062295E-2</v>
      </c>
      <c r="K951" s="16">
        <v>2.0036985182772464E-2</v>
      </c>
      <c r="L951" s="16">
        <f t="shared" si="404"/>
        <v>1.4824741386033902E-3</v>
      </c>
      <c r="M951" s="16">
        <f t="shared" si="409"/>
        <v>-1.4331811938665685E-2</v>
      </c>
      <c r="N951" s="16"/>
      <c r="O951" s="16">
        <v>-3.0070709227364542E-3</v>
      </c>
      <c r="P951" s="16">
        <v>1.8348788954734338E-2</v>
      </c>
      <c r="Q951" s="16">
        <f t="shared" si="410"/>
        <v>1.9568732292646047E-3</v>
      </c>
      <c r="R951" s="16">
        <f t="shared" si="418"/>
        <v>-4.963944152001059E-3</v>
      </c>
      <c r="X951" s="16">
        <f t="shared" si="419"/>
        <v>5.6199719423692218E-4</v>
      </c>
      <c r="Y951" s="16">
        <f t="shared" si="411"/>
        <v>4.5201239265413507E-4</v>
      </c>
      <c r="Z951" s="16">
        <f t="shared" si="401"/>
        <v>2.6403264497132106</v>
      </c>
      <c r="AA951" s="16">
        <f t="shared" si="402"/>
        <v>2.9047052372081708</v>
      </c>
      <c r="AB951" s="16"/>
      <c r="AC951" s="16">
        <f t="shared" si="425"/>
        <v>5.6199719423692218E-4</v>
      </c>
      <c r="AD951" s="16">
        <f t="shared" si="426"/>
        <v>4.5201239265413507E-4</v>
      </c>
      <c r="AE951" s="16">
        <f t="shared" si="405"/>
        <v>3.9897468280568381E-4</v>
      </c>
      <c r="AF951" s="16"/>
      <c r="AG951" s="16">
        <f t="shared" si="420"/>
        <v>-0.15143459608499915</v>
      </c>
      <c r="AH951" s="16">
        <f t="shared" si="421"/>
        <v>0.59600083360132827</v>
      </c>
      <c r="AI951" s="16">
        <f t="shared" si="406"/>
        <v>0.55543376248367093</v>
      </c>
      <c r="AJ951" s="16"/>
      <c r="AK951" s="16">
        <f t="shared" si="422"/>
        <v>-0.7571729804249957</v>
      </c>
      <c r="AL951" s="16">
        <f t="shared" si="423"/>
        <v>2.9800041680066411</v>
      </c>
      <c r="AM951" s="16">
        <f t="shared" si="407"/>
        <v>-1.2228311875816456</v>
      </c>
      <c r="AN951" s="16"/>
      <c r="AO951" s="16">
        <f t="shared" si="427"/>
        <v>7.937149986529707E-4</v>
      </c>
      <c r="AP951" s="16">
        <f t="shared" si="412"/>
        <v>3.0298008294065775</v>
      </c>
      <c r="AQ951" s="16">
        <f t="shared" si="413"/>
        <v>1.1084968844916629</v>
      </c>
      <c r="AR951" s="16"/>
      <c r="AS951" s="16">
        <f t="shared" si="428"/>
        <v>2.0839596086494692E-3</v>
      </c>
      <c r="AT951" s="36">
        <f t="shared" si="414"/>
        <v>7.6836512768183951</v>
      </c>
      <c r="AU951" s="16">
        <f t="shared" si="415"/>
        <v>2.0390948608491883</v>
      </c>
      <c r="AW951" s="16">
        <f t="shared" si="424"/>
        <v>3.9699339859246855E-4</v>
      </c>
      <c r="AX951" s="16">
        <f t="shared" si="416"/>
        <v>1.7005096994158306</v>
      </c>
      <c r="AY951" s="16">
        <f t="shared" si="417"/>
        <v>0.53092802930996474</v>
      </c>
    </row>
    <row r="952" spans="1:51" x14ac:dyDescent="0.2">
      <c r="A952" s="28">
        <v>950</v>
      </c>
      <c r="B952">
        <v>13216.15</v>
      </c>
      <c r="C952">
        <v>5658.73</v>
      </c>
      <c r="D952" s="29">
        <v>2.4550000000000001</v>
      </c>
      <c r="E952" s="16">
        <f t="shared" si="403"/>
        <v>4.7211538461538468E-4</v>
      </c>
      <c r="F952" s="16"/>
      <c r="G952" s="16">
        <f t="shared" si="408"/>
        <v>2.0036985182772464E-2</v>
      </c>
      <c r="H952" s="16">
        <f t="shared" si="408"/>
        <v>1.8348788954734338E-2</v>
      </c>
      <c r="I952" s="16"/>
      <c r="J952" s="16">
        <v>2.0036985182772464E-2</v>
      </c>
      <c r="K952" s="16">
        <v>-2.7893902535912476E-2</v>
      </c>
      <c r="L952" s="16">
        <f t="shared" si="404"/>
        <v>1.7572051432528685E-3</v>
      </c>
      <c r="M952" s="16">
        <f t="shared" si="409"/>
        <v>1.8279780039519595E-2</v>
      </c>
      <c r="N952" s="16"/>
      <c r="O952" s="16">
        <v>1.8348788954734338E-2</v>
      </c>
      <c r="P952" s="16">
        <v>-1.1928471582846328E-2</v>
      </c>
      <c r="Q952" s="16">
        <f t="shared" si="410"/>
        <v>2.1403024817050757E-3</v>
      </c>
      <c r="R952" s="16">
        <f t="shared" si="418"/>
        <v>1.6208486473029263E-2</v>
      </c>
      <c r="X952" s="16">
        <f t="shared" si="419"/>
        <v>5.3246466020429799E-4</v>
      </c>
      <c r="Y952" s="16">
        <f t="shared" si="411"/>
        <v>3.6905753232347821E-4</v>
      </c>
      <c r="Z952" s="16">
        <f t="shared" si="401"/>
        <v>2.5362814519556345</v>
      </c>
      <c r="AA952" s="16">
        <f t="shared" si="402"/>
        <v>2.6774135362531712</v>
      </c>
      <c r="AB952" s="16"/>
      <c r="AC952" s="16">
        <f t="shared" si="425"/>
        <v>5.3246466020429799E-4</v>
      </c>
      <c r="AD952" s="16">
        <f t="shared" si="426"/>
        <v>3.6905753232347821E-4</v>
      </c>
      <c r="AE952" s="16">
        <f t="shared" si="405"/>
        <v>3.5090982230273247E-4</v>
      </c>
      <c r="AF952" s="16"/>
      <c r="AG952" s="16">
        <f t="shared" si="420"/>
        <v>0.39049583095208285</v>
      </c>
      <c r="AH952" s="16">
        <f t="shared" si="421"/>
        <v>-0.37015221709697549</v>
      </c>
      <c r="AI952" s="16">
        <f t="shared" si="406"/>
        <v>0.97965638614489259</v>
      </c>
      <c r="AJ952" s="16"/>
      <c r="AK952" s="16">
        <f t="shared" si="422"/>
        <v>1.9524791547604141</v>
      </c>
      <c r="AL952" s="16">
        <f t="shared" si="423"/>
        <v>-1.8507610854848775</v>
      </c>
      <c r="AM952" s="16">
        <f t="shared" si="407"/>
        <v>0.89828193072446338</v>
      </c>
      <c r="AN952" s="16"/>
      <c r="AO952" s="16">
        <f t="shared" si="427"/>
        <v>8.1638295790855981E-3</v>
      </c>
      <c r="AP952" s="16">
        <f t="shared" si="412"/>
        <v>3.0545356070364247</v>
      </c>
      <c r="AQ952" s="16">
        <f t="shared" si="413"/>
        <v>1.1166275702787078</v>
      </c>
      <c r="AR952" s="16"/>
      <c r="AS952" s="16">
        <f t="shared" si="428"/>
        <v>3.8930686356966442E-2</v>
      </c>
      <c r="AT952" s="36">
        <f t="shared" si="414"/>
        <v>7.9827810947525171</v>
      </c>
      <c r="AU952" s="16">
        <f t="shared" si="415"/>
        <v>2.0772868588612181</v>
      </c>
      <c r="AW952" s="16">
        <f t="shared" si="424"/>
        <v>4.3282669787665633E-3</v>
      </c>
      <c r="AX952" s="16">
        <f t="shared" si="416"/>
        <v>1.7078699593948843</v>
      </c>
      <c r="AY952" s="16">
        <f t="shared" si="417"/>
        <v>0.53524695628220764</v>
      </c>
    </row>
    <row r="953" spans="1:51" x14ac:dyDescent="0.2">
      <c r="A953" s="28">
        <v>951</v>
      </c>
      <c r="B953">
        <v>12847.5</v>
      </c>
      <c r="C953">
        <v>5591.23</v>
      </c>
      <c r="D953" s="29">
        <v>2.4500000000000002</v>
      </c>
      <c r="E953" s="16">
        <f t="shared" si="403"/>
        <v>4.7115384615384619E-4</v>
      </c>
      <c r="F953" s="16"/>
      <c r="G953" s="16">
        <f t="shared" si="408"/>
        <v>-2.7893902535912476E-2</v>
      </c>
      <c r="H953" s="16">
        <f t="shared" si="408"/>
        <v>-1.1928471582846328E-2</v>
      </c>
      <c r="I953" s="16"/>
      <c r="J953" s="16">
        <v>-2.7893902535912476E-2</v>
      </c>
      <c r="K953" s="16">
        <v>2.0325355127456642E-2</v>
      </c>
      <c r="L953" s="16">
        <f t="shared" si="404"/>
        <v>1.2596990865524093E-3</v>
      </c>
      <c r="M953" s="16">
        <f t="shared" si="409"/>
        <v>-2.9153601622464886E-2</v>
      </c>
      <c r="N953" s="16"/>
      <c r="O953" s="16">
        <v>-1.1928471582846328E-2</v>
      </c>
      <c r="P953" s="16">
        <v>2.4826379884211599E-2</v>
      </c>
      <c r="Q953" s="16">
        <f t="shared" si="410"/>
        <v>4.8656217605269917E-4</v>
      </c>
      <c r="R953" s="16">
        <f t="shared" si="418"/>
        <v>-1.2415033758899028E-2</v>
      </c>
      <c r="X953" s="16">
        <f t="shared" si="419"/>
        <v>5.3067907660277278E-4</v>
      </c>
      <c r="Y953" s="16">
        <f t="shared" si="411"/>
        <v>3.6224455009747165E-4</v>
      </c>
      <c r="Z953" s="16">
        <f t="shared" si="401"/>
        <v>2.0509409553342435</v>
      </c>
      <c r="AA953" s="16">
        <f t="shared" si="402"/>
        <v>2.8299097282003647</v>
      </c>
      <c r="AB953" s="16"/>
      <c r="AC953" s="16">
        <f t="shared" si="425"/>
        <v>5.3067907660277278E-4</v>
      </c>
      <c r="AD953" s="16">
        <f t="shared" si="426"/>
        <v>3.6224455009747165E-4</v>
      </c>
      <c r="AE953" s="16">
        <f t="shared" si="405"/>
        <v>3.4707234175372723E-4</v>
      </c>
      <c r="AF953" s="16"/>
      <c r="AG953" s="16">
        <f t="shared" si="420"/>
        <v>-0.44706273711671829</v>
      </c>
      <c r="AH953" s="16">
        <f t="shared" si="421"/>
        <v>1.1907979515437539</v>
      </c>
      <c r="AI953" s="16">
        <f t="shared" si="406"/>
        <v>0.25626478557296428</v>
      </c>
      <c r="AJ953" s="16"/>
      <c r="AK953" s="16">
        <f t="shared" si="422"/>
        <v>-2.2353136855835913</v>
      </c>
      <c r="AL953" s="16">
        <f t="shared" si="423"/>
        <v>5.9539897577187695</v>
      </c>
      <c r="AM953" s="16">
        <f t="shared" si="407"/>
        <v>-2.7186760721351781</v>
      </c>
      <c r="AN953" s="16"/>
      <c r="AO953" s="16">
        <f t="shared" si="427"/>
        <v>-6.0145915947530017E-3</v>
      </c>
      <c r="AP953" s="16">
        <f t="shared" si="412"/>
        <v>3.0361638228484695</v>
      </c>
      <c r="AQ953" s="16">
        <f t="shared" si="413"/>
        <v>1.1105948181726075</v>
      </c>
      <c r="AR953" s="16"/>
      <c r="AS953" s="16">
        <f t="shared" si="428"/>
        <v>-3.1961419512226551E-2</v>
      </c>
      <c r="AT953" s="36">
        <f t="shared" si="414"/>
        <v>7.7276400793088609</v>
      </c>
      <c r="AU953" s="16">
        <f t="shared" si="415"/>
        <v>2.0448035222372329</v>
      </c>
      <c r="AW953" s="16">
        <f t="shared" si="424"/>
        <v>-1.1533078164767271E-3</v>
      </c>
      <c r="AX953" s="16">
        <f t="shared" si="416"/>
        <v>1.7059002596211883</v>
      </c>
      <c r="AY953" s="16">
        <f t="shared" si="417"/>
        <v>0.53409298289448293</v>
      </c>
    </row>
    <row r="954" spans="1:51" x14ac:dyDescent="0.2">
      <c r="A954" s="28">
        <v>952</v>
      </c>
      <c r="B954">
        <v>13108.63</v>
      </c>
      <c r="C954">
        <v>5730.04</v>
      </c>
      <c r="D954" s="29">
        <v>2.4500000000000002</v>
      </c>
      <c r="E954" s="16">
        <f t="shared" si="403"/>
        <v>4.7115384615384619E-4</v>
      </c>
      <c r="F954" s="16"/>
      <c r="G954" s="16">
        <f t="shared" si="408"/>
        <v>2.0325355127456642E-2</v>
      </c>
      <c r="H954" s="16">
        <f t="shared" si="408"/>
        <v>2.4826379884211599E-2</v>
      </c>
      <c r="I954" s="16"/>
      <c r="J954" s="16">
        <v>2.0325355127456642E-2</v>
      </c>
      <c r="K954" s="16">
        <v>2.7764915174202109E-2</v>
      </c>
      <c r="L954" s="16">
        <f t="shared" si="404"/>
        <v>1.9848001249239524E-3</v>
      </c>
      <c r="M954" s="16">
        <f t="shared" si="409"/>
        <v>1.8340555002532691E-2</v>
      </c>
      <c r="N954" s="16"/>
      <c r="O954" s="16">
        <v>2.4826379884211599E-2</v>
      </c>
      <c r="P954" s="16">
        <v>1.0265198846779379E-2</v>
      </c>
      <c r="Q954" s="16">
        <f t="shared" si="410"/>
        <v>2.8311517352189418E-3</v>
      </c>
      <c r="R954" s="16">
        <f t="shared" si="418"/>
        <v>2.1995228148992657E-2</v>
      </c>
      <c r="X954" s="16">
        <f t="shared" si="419"/>
        <v>6.1601621355300725E-4</v>
      </c>
      <c r="Y954" s="16">
        <f t="shared" si="411"/>
        <v>3.3273467274691124E-4</v>
      </c>
      <c r="Z954" s="16">
        <f t="shared" si="401"/>
        <v>2.5041548567688774</v>
      </c>
      <c r="AA954" s="16">
        <f t="shared" si="402"/>
        <v>2.3581532947315922</v>
      </c>
      <c r="AB954" s="16"/>
      <c r="AC954" s="16">
        <f t="shared" si="425"/>
        <v>6.1601621355300725E-4</v>
      </c>
      <c r="AD954" s="16">
        <f t="shared" si="426"/>
        <v>3.3273467274691124E-4</v>
      </c>
      <c r="AE954" s="16">
        <f t="shared" si="405"/>
        <v>3.5838365514740658E-4</v>
      </c>
      <c r="AF954" s="16"/>
      <c r="AG954" s="16">
        <f t="shared" si="420"/>
        <v>0.5663367175638222</v>
      </c>
      <c r="AH954" s="16">
        <f t="shared" si="421"/>
        <v>-0.68402492078350785</v>
      </c>
      <c r="AI954" s="16">
        <f t="shared" si="406"/>
        <v>1.1176882032196858</v>
      </c>
      <c r="AJ954" s="16"/>
      <c r="AK954" s="16">
        <f t="shared" si="422"/>
        <v>2.8316835878191111</v>
      </c>
      <c r="AL954" s="16">
        <f t="shared" si="423"/>
        <v>-3.4201246039175395</v>
      </c>
      <c r="AM954" s="16">
        <f t="shared" si="407"/>
        <v>1.5884410160984284</v>
      </c>
      <c r="AN954" s="16"/>
      <c r="AO954" s="16">
        <f t="shared" si="427"/>
        <v>2.0597233553572632E-2</v>
      </c>
      <c r="AP954" s="16">
        <f t="shared" si="412"/>
        <v>3.0987003982145875</v>
      </c>
      <c r="AQ954" s="16">
        <f t="shared" si="413"/>
        <v>1.1309827972087634</v>
      </c>
      <c r="AR954" s="16"/>
      <c r="AS954" s="16">
        <f t="shared" si="428"/>
        <v>0.10110155238324778</v>
      </c>
      <c r="AT954" s="36">
        <f t="shared" si="414"/>
        <v>8.5089164875859904</v>
      </c>
      <c r="AU954" s="16">
        <f t="shared" si="415"/>
        <v>2.1411146122212976</v>
      </c>
      <c r="AW954" s="16">
        <f t="shared" si="424"/>
        <v>6.2075826428684647E-3</v>
      </c>
      <c r="AX954" s="16">
        <f t="shared" si="416"/>
        <v>1.7164897764632776</v>
      </c>
      <c r="AY954" s="16">
        <f t="shared" si="417"/>
        <v>0.54028137786133257</v>
      </c>
    </row>
    <row r="955" spans="1:51" x14ac:dyDescent="0.2">
      <c r="A955" s="28">
        <v>953</v>
      </c>
      <c r="B955">
        <v>13472.59</v>
      </c>
      <c r="C955">
        <v>5788.86</v>
      </c>
      <c r="D955" s="29">
        <v>2.4550000000000001</v>
      </c>
      <c r="E955" s="16">
        <f t="shared" si="403"/>
        <v>4.7211538461538468E-4</v>
      </c>
      <c r="F955" s="16"/>
      <c r="G955" s="16">
        <f t="shared" si="408"/>
        <v>2.7764915174202109E-2</v>
      </c>
      <c r="H955" s="16">
        <f t="shared" si="408"/>
        <v>1.0265198846779379E-2</v>
      </c>
      <c r="I955" s="16"/>
      <c r="J955" s="16">
        <v>2.7764915174202109E-2</v>
      </c>
      <c r="K955" s="16">
        <v>9.0554228993831171E-3</v>
      </c>
      <c r="L955" s="16">
        <f t="shared" si="404"/>
        <v>1.2553366105733941E-3</v>
      </c>
      <c r="M955" s="16">
        <f t="shared" si="409"/>
        <v>2.6509578563628716E-2</v>
      </c>
      <c r="N955" s="16"/>
      <c r="O955" s="16">
        <v>1.0265198846779379E-2</v>
      </c>
      <c r="P955" s="16">
        <v>3.912687472144869E-3</v>
      </c>
      <c r="Q955" s="16">
        <f t="shared" si="410"/>
        <v>-1.5045029888261126E-5</v>
      </c>
      <c r="R955" s="16">
        <f t="shared" si="418"/>
        <v>1.0280243876667639E-2</v>
      </c>
      <c r="X955" s="16">
        <f t="shared" si="419"/>
        <v>5.9737182762157194E-4</v>
      </c>
      <c r="Y955" s="16">
        <f t="shared" si="411"/>
        <v>3.8565783336783164E-4</v>
      </c>
      <c r="Z955" s="16">
        <f t="shared" si="401"/>
        <v>2.2043388896271234</v>
      </c>
      <c r="AA955" s="16">
        <f t="shared" si="402"/>
        <v>2.8743244067360507</v>
      </c>
      <c r="AB955" s="16"/>
      <c r="AC955" s="16">
        <f t="shared" si="425"/>
        <v>5.9737182762157194E-4</v>
      </c>
      <c r="AD955" s="16">
        <f t="shared" si="426"/>
        <v>3.8565783336783164E-4</v>
      </c>
      <c r="AE955" s="16">
        <f t="shared" si="405"/>
        <v>3.7995008029919995E-4</v>
      </c>
      <c r="AF955" s="16"/>
      <c r="AG955" s="16">
        <f t="shared" si="420"/>
        <v>-1.1754851892013861E-2</v>
      </c>
      <c r="AH955" s="16">
        <f t="shared" si="421"/>
        <v>0.2018029328436885</v>
      </c>
      <c r="AI955" s="16">
        <f t="shared" si="406"/>
        <v>0.80995191904832531</v>
      </c>
      <c r="AJ955" s="16"/>
      <c r="AK955" s="16">
        <f t="shared" si="422"/>
        <v>-5.8774259460069304E-2</v>
      </c>
      <c r="AL955" s="16">
        <f t="shared" si="423"/>
        <v>1.0090146642184425</v>
      </c>
      <c r="AM955" s="16">
        <f t="shared" si="407"/>
        <v>4.9759595241626764E-2</v>
      </c>
      <c r="AN955" s="16"/>
      <c r="AO955" s="16">
        <f t="shared" si="427"/>
        <v>9.2292421909480962E-3</v>
      </c>
      <c r="AP955" s="16">
        <f t="shared" si="412"/>
        <v>3.1272990546668975</v>
      </c>
      <c r="AQ955" s="16">
        <f t="shared" si="413"/>
        <v>1.1401697101890313</v>
      </c>
      <c r="AR955" s="16"/>
      <c r="AS955" s="16">
        <f t="shared" si="428"/>
        <v>4.4261595570125094E-2</v>
      </c>
      <c r="AT955" s="36">
        <f t="shared" si="414"/>
        <v>8.8855347078994917</v>
      </c>
      <c r="AU955" s="16">
        <f t="shared" si="415"/>
        <v>2.1844246407636763</v>
      </c>
      <c r="AW955" s="16">
        <f t="shared" si="424"/>
        <v>1.4079323030354778E-3</v>
      </c>
      <c r="AX955" s="16">
        <f t="shared" si="416"/>
        <v>1.7189064778673901</v>
      </c>
      <c r="AY955" s="16">
        <f t="shared" si="417"/>
        <v>0.54168831995700395</v>
      </c>
    </row>
    <row r="956" spans="1:51" x14ac:dyDescent="0.2">
      <c r="A956" s="28">
        <v>954</v>
      </c>
      <c r="B956">
        <v>13594.59</v>
      </c>
      <c r="C956">
        <v>5811.51</v>
      </c>
      <c r="D956" s="29">
        <v>2.4550000000000001</v>
      </c>
      <c r="E956" s="16">
        <f t="shared" si="403"/>
        <v>4.7211538461538468E-4</v>
      </c>
      <c r="F956" s="16"/>
      <c r="G956" s="16">
        <f t="shared" si="408"/>
        <v>9.0554228993831171E-3</v>
      </c>
      <c r="H956" s="16">
        <f t="shared" si="408"/>
        <v>3.912687472144869E-3</v>
      </c>
      <c r="I956" s="16"/>
      <c r="J956" s="16">
        <v>9.0554228993831171E-3</v>
      </c>
      <c r="K956" s="16">
        <v>1.1870898644240039E-2</v>
      </c>
      <c r="L956" s="16">
        <f t="shared" si="404"/>
        <v>1.1427905474463457E-3</v>
      </c>
      <c r="M956" s="16">
        <f t="shared" si="409"/>
        <v>7.9126323519367707E-3</v>
      </c>
      <c r="N956" s="16"/>
      <c r="O956" s="16">
        <v>3.912687472144869E-3</v>
      </c>
      <c r="P956" s="16">
        <v>9.7220859983027401E-4</v>
      </c>
      <c r="Q956" s="16">
        <f t="shared" si="410"/>
        <v>1.1125336355302267E-3</v>
      </c>
      <c r="R956" s="16">
        <f t="shared" si="418"/>
        <v>2.8001538366146423E-3</v>
      </c>
      <c r="X956" s="16">
        <f t="shared" si="419"/>
        <v>6.4419831944393627E-4</v>
      </c>
      <c r="Y956" s="16">
        <f t="shared" si="411"/>
        <v>3.3889270099417528E-4</v>
      </c>
      <c r="Z956" s="16">
        <f t="shared" si="401"/>
        <v>2.7062183416162426</v>
      </c>
      <c r="AA956" s="16">
        <f t="shared" si="402"/>
        <v>3.0644066211961776</v>
      </c>
      <c r="AB956" s="16"/>
      <c r="AC956" s="16">
        <f t="shared" si="425"/>
        <v>6.4419831944393627E-4</v>
      </c>
      <c r="AD956" s="16">
        <f t="shared" si="426"/>
        <v>3.3889270099417528E-4</v>
      </c>
      <c r="AE956" s="16">
        <f t="shared" si="405"/>
        <v>3.6986564598175608E-4</v>
      </c>
      <c r="AF956" s="16"/>
      <c r="AG956" s="16">
        <f t="shared" si="420"/>
        <v>-0.15095998688890433</v>
      </c>
      <c r="AH956" s="16">
        <f t="shared" si="421"/>
        <v>0.57091066569226734</v>
      </c>
      <c r="AI956" s="16">
        <f t="shared" si="406"/>
        <v>0.58004932119663688</v>
      </c>
      <c r="AJ956" s="16"/>
      <c r="AK956" s="16">
        <f t="shared" si="422"/>
        <v>-0.75479993444452165</v>
      </c>
      <c r="AL956" s="16">
        <f t="shared" si="423"/>
        <v>2.8545533284613365</v>
      </c>
      <c r="AM956" s="16">
        <f t="shared" si="407"/>
        <v>-1.0997533940168149</v>
      </c>
      <c r="AN956" s="16"/>
      <c r="AO956" s="16">
        <f t="shared" si="427"/>
        <v>1.0655374139592621E-3</v>
      </c>
      <c r="AP956" s="16">
        <f t="shared" si="412"/>
        <v>3.1306313088142845</v>
      </c>
      <c r="AQ956" s="16">
        <f t="shared" si="413"/>
        <v>1.1412346803209381</v>
      </c>
      <c r="AR956" s="16"/>
      <c r="AS956" s="16">
        <f t="shared" si="428"/>
        <v>3.4392255313347715E-3</v>
      </c>
      <c r="AT956" s="36">
        <f t="shared" si="414"/>
        <v>8.91609406572646</v>
      </c>
      <c r="AU956" s="16">
        <f t="shared" si="415"/>
        <v>2.1878579656840342</v>
      </c>
      <c r="AW956" s="16">
        <f t="shared" si="424"/>
        <v>8.722639859837498E-4</v>
      </c>
      <c r="AX956" s="16">
        <f t="shared" si="416"/>
        <v>1.7204058180833079</v>
      </c>
      <c r="AY956" s="16">
        <f t="shared" si="417"/>
        <v>0.54256020374183156</v>
      </c>
    </row>
    <row r="957" spans="1:51" x14ac:dyDescent="0.2">
      <c r="A957" s="28">
        <v>955</v>
      </c>
      <c r="B957">
        <v>13755.97</v>
      </c>
      <c r="C957">
        <v>5817.16</v>
      </c>
      <c r="D957" s="29">
        <v>2.4550000000000001</v>
      </c>
      <c r="E957" s="16">
        <f t="shared" si="403"/>
        <v>4.7211538461538468E-4</v>
      </c>
      <c r="F957" s="16"/>
      <c r="G957" s="16">
        <f t="shared" si="408"/>
        <v>1.1870898644240039E-2</v>
      </c>
      <c r="H957" s="16">
        <f t="shared" si="408"/>
        <v>9.7220859983027401E-4</v>
      </c>
      <c r="I957" s="16"/>
      <c r="J957" s="16">
        <v>1.1870898644240039E-2</v>
      </c>
      <c r="K957" s="16">
        <v>7.0005968317763258E-4</v>
      </c>
      <c r="L957" s="16">
        <f t="shared" si="404"/>
        <v>1.4258287493569492E-3</v>
      </c>
      <c r="M957" s="16">
        <f t="shared" si="409"/>
        <v>1.0445069894883091E-2</v>
      </c>
      <c r="N957" s="16"/>
      <c r="O957" s="16">
        <v>9.7220859983027401E-4</v>
      </c>
      <c r="P957" s="16">
        <v>1.2186358979295795E-2</v>
      </c>
      <c r="Q957" s="16">
        <f t="shared" si="410"/>
        <v>1.6044550174189921E-3</v>
      </c>
      <c r="R957" s="16">
        <f t="shared" si="418"/>
        <v>-6.322464175887181E-4</v>
      </c>
      <c r="X957" s="16">
        <f t="shared" si="419"/>
        <v>5.7369374810739679E-4</v>
      </c>
      <c r="Y957" s="16">
        <f t="shared" si="411"/>
        <v>2.8262219608806718E-4</v>
      </c>
      <c r="Z957" s="16">
        <f t="shared" si="401"/>
        <v>2.7176837623490777</v>
      </c>
      <c r="AA957" s="16">
        <f t="shared" si="402"/>
        <v>3.1660540503633823</v>
      </c>
      <c r="AB957" s="16"/>
      <c r="AC957" s="16">
        <f t="shared" si="425"/>
        <v>5.7369374810739679E-4</v>
      </c>
      <c r="AD957" s="16">
        <f t="shared" si="426"/>
        <v>2.8262219608806718E-4</v>
      </c>
      <c r="AE957" s="16">
        <f t="shared" si="405"/>
        <v>3.1874713173564071E-4</v>
      </c>
      <c r="AF957" s="16"/>
      <c r="AG957" s="16">
        <f t="shared" si="420"/>
        <v>-0.34785312888724229</v>
      </c>
      <c r="AH957" s="16">
        <f t="shared" si="421"/>
        <v>0.97469705635832926</v>
      </c>
      <c r="AI957" s="16">
        <f t="shared" si="406"/>
        <v>0.37315607252891314</v>
      </c>
      <c r="AJ957" s="16"/>
      <c r="AK957" s="16">
        <f t="shared" si="422"/>
        <v>-1.7392656444362113</v>
      </c>
      <c r="AL957" s="16">
        <f t="shared" si="423"/>
        <v>4.8734852817916465</v>
      </c>
      <c r="AM957" s="16">
        <f t="shared" si="407"/>
        <v>-2.134219637355435</v>
      </c>
      <c r="AN957" s="16"/>
      <c r="AO957" s="16">
        <f t="shared" si="427"/>
        <v>-9.6313623640049647E-4</v>
      </c>
      <c r="AP957" s="16">
        <f t="shared" si="412"/>
        <v>3.1276160843579555</v>
      </c>
      <c r="AQ957" s="16">
        <f t="shared" si="413"/>
        <v>1.1402710799708056</v>
      </c>
      <c r="AR957" s="16"/>
      <c r="AS957" s="16">
        <f t="shared" si="428"/>
        <v>-6.7041427204640215E-3</v>
      </c>
      <c r="AT957" s="36">
        <f t="shared" si="414"/>
        <v>8.8563192986007468</v>
      </c>
      <c r="AU957" s="16">
        <f t="shared" si="415"/>
        <v>2.1811312492505981</v>
      </c>
      <c r="AW957" s="16">
        <f t="shared" si="424"/>
        <v>-1.9034443893462975E-4</v>
      </c>
      <c r="AX957" s="16">
        <f t="shared" si="416"/>
        <v>1.720078348403125</v>
      </c>
      <c r="AY957" s="16">
        <f t="shared" si="417"/>
        <v>0.54236984118509513</v>
      </c>
    </row>
    <row r="958" spans="1:51" x14ac:dyDescent="0.2">
      <c r="A958" s="28">
        <v>956</v>
      </c>
      <c r="B958">
        <v>13765.6</v>
      </c>
      <c r="C958">
        <v>5888.05</v>
      </c>
      <c r="D958" s="29">
        <v>2.48</v>
      </c>
      <c r="E958" s="16">
        <f t="shared" si="403"/>
        <v>4.7692307692307693E-4</v>
      </c>
      <c r="F958" s="16"/>
      <c r="G958" s="16">
        <f t="shared" si="408"/>
        <v>7.0005968317763258E-4</v>
      </c>
      <c r="H958" s="16">
        <f t="shared" si="408"/>
        <v>1.2186358979295795E-2</v>
      </c>
      <c r="I958" s="16"/>
      <c r="J958" s="16">
        <v>7.0005968317763258E-4</v>
      </c>
      <c r="K958" s="16">
        <v>-7.6131806822801501E-4</v>
      </c>
      <c r="L958" s="16">
        <f t="shared" si="404"/>
        <v>1.3832360813870253E-3</v>
      </c>
      <c r="M958" s="16">
        <f t="shared" si="409"/>
        <v>-6.8317639820939273E-4</v>
      </c>
      <c r="N958" s="16"/>
      <c r="O958" s="16">
        <v>1.2186358979295795E-2</v>
      </c>
      <c r="P958" s="16">
        <v>-3.328776080366227E-3</v>
      </c>
      <c r="Q958" s="16">
        <f t="shared" si="410"/>
        <v>1.8321577864466095E-3</v>
      </c>
      <c r="R958" s="16">
        <f t="shared" si="418"/>
        <v>1.0354201192849185E-2</v>
      </c>
      <c r="X958" s="16">
        <f t="shared" si="419"/>
        <v>5.2555084661806521E-4</v>
      </c>
      <c r="Y958" s="16">
        <f t="shared" si="411"/>
        <v>2.3983253734573116E-4</v>
      </c>
      <c r="Z958" s="16">
        <f t="shared" si="401"/>
        <v>2.8561492348305468</v>
      </c>
      <c r="AA958" s="16">
        <f t="shared" si="402"/>
        <v>3.025337242290548</v>
      </c>
      <c r="AB958" s="16"/>
      <c r="AC958" s="16">
        <f t="shared" si="425"/>
        <v>5.2555084661806521E-4</v>
      </c>
      <c r="AD958" s="16">
        <f t="shared" si="426"/>
        <v>2.3983253734573116E-4</v>
      </c>
      <c r="AE958" s="16">
        <f t="shared" si="405"/>
        <v>2.8103765603442344E-4</v>
      </c>
      <c r="AF958" s="16"/>
      <c r="AG958" s="16">
        <f t="shared" si="420"/>
        <v>0.30156617672759822</v>
      </c>
      <c r="AH958" s="16">
        <f t="shared" si="421"/>
        <v>-0.12971239633783388</v>
      </c>
      <c r="AI958" s="16">
        <f t="shared" si="406"/>
        <v>0.8281462196102356</v>
      </c>
      <c r="AJ958" s="16"/>
      <c r="AK958" s="16">
        <f t="shared" si="422"/>
        <v>1.507830883637991</v>
      </c>
      <c r="AL958" s="16">
        <f t="shared" si="423"/>
        <v>-0.64856198168916945</v>
      </c>
      <c r="AM958" s="16">
        <f t="shared" si="407"/>
        <v>0.14073109805117845</v>
      </c>
      <c r="AN958" s="16"/>
      <c r="AO958" s="16">
        <f t="shared" si="427"/>
        <v>1.1810662996347908E-2</v>
      </c>
      <c r="AP958" s="16">
        <f t="shared" si="412"/>
        <v>3.1645553039122647</v>
      </c>
      <c r="AQ958" s="16">
        <f t="shared" si="413"/>
        <v>1.1520125414313644</v>
      </c>
      <c r="AR958" s="16"/>
      <c r="AS958" s="16">
        <f t="shared" si="428"/>
        <v>5.7164853443278006E-2</v>
      </c>
      <c r="AT958" s="36">
        <f t="shared" si="414"/>
        <v>9.3625894933521341</v>
      </c>
      <c r="AU958" s="16">
        <f t="shared" si="415"/>
        <v>2.2367219075001485</v>
      </c>
      <c r="AW958" s="16">
        <f t="shared" si="424"/>
        <v>3.8966480559603682E-3</v>
      </c>
      <c r="AX958" s="16">
        <f t="shared" si="416"/>
        <v>1.7267808883555296</v>
      </c>
      <c r="AY958" s="16">
        <f t="shared" si="417"/>
        <v>0.54625891697262186</v>
      </c>
    </row>
    <row r="959" spans="1:51" x14ac:dyDescent="0.2">
      <c r="A959" s="28">
        <v>957</v>
      </c>
      <c r="B959">
        <v>13755.12</v>
      </c>
      <c r="C959">
        <v>5868.45</v>
      </c>
      <c r="D959" s="29">
        <v>2.4550000000000001</v>
      </c>
      <c r="E959" s="16">
        <f t="shared" si="403"/>
        <v>4.7211538461538468E-4</v>
      </c>
      <c r="F959" s="16"/>
      <c r="G959" s="16">
        <f t="shared" si="408"/>
        <v>-7.6131806822801501E-4</v>
      </c>
      <c r="H959" s="16">
        <f t="shared" si="408"/>
        <v>-3.328776080366227E-3</v>
      </c>
      <c r="I959" s="16"/>
      <c r="J959" s="16">
        <v>-7.6131806822801501E-4</v>
      </c>
      <c r="K959" s="16">
        <v>-2.9234932156171737E-2</v>
      </c>
      <c r="L959" s="16">
        <f t="shared" si="404"/>
        <v>1.5522291319161107E-3</v>
      </c>
      <c r="M959" s="16">
        <f t="shared" si="409"/>
        <v>-2.3135472001441257E-3</v>
      </c>
      <c r="N959" s="16"/>
      <c r="O959" s="16">
        <v>-3.328776080366227E-3</v>
      </c>
      <c r="P959" s="16">
        <v>-4.0392267123346023E-2</v>
      </c>
      <c r="Q959" s="16">
        <f t="shared" si="410"/>
        <v>9.6376416602708031E-4</v>
      </c>
      <c r="R959" s="16">
        <f t="shared" si="418"/>
        <v>-4.2925402463933077E-3</v>
      </c>
      <c r="X959" s="16">
        <f t="shared" si="419"/>
        <v>4.6906578387190023E-4</v>
      </c>
      <c r="Y959" s="16">
        <f t="shared" si="411"/>
        <v>2.327047791032441E-4</v>
      </c>
      <c r="Z959" s="16">
        <f t="shared" si="401"/>
        <v>2.9077397440196022</v>
      </c>
      <c r="AA959" s="16">
        <f t="shared" si="402"/>
        <v>3.224340717059198</v>
      </c>
      <c r="AB959" s="16"/>
      <c r="AC959" s="16">
        <f t="shared" si="425"/>
        <v>4.6906578387190023E-4</v>
      </c>
      <c r="AD959" s="16">
        <f t="shared" si="426"/>
        <v>2.327047791032441E-4</v>
      </c>
      <c r="AE959" s="16">
        <f t="shared" si="405"/>
        <v>2.6153066734135058E-4</v>
      </c>
      <c r="AF959" s="16"/>
      <c r="AG959" s="16">
        <f t="shared" si="420"/>
        <v>-0.51433916451487183</v>
      </c>
      <c r="AH959" s="16">
        <f t="shared" si="421"/>
        <v>1.399008691931948</v>
      </c>
      <c r="AI959" s="16">
        <f t="shared" si="406"/>
        <v>0.11533047258292384</v>
      </c>
      <c r="AJ959" s="16"/>
      <c r="AK959" s="16">
        <f t="shared" si="422"/>
        <v>-2.5716958225743589</v>
      </c>
      <c r="AL959" s="16">
        <f t="shared" si="423"/>
        <v>6.9950434596597404</v>
      </c>
      <c r="AM959" s="16">
        <f t="shared" si="407"/>
        <v>-3.4233476370853815</v>
      </c>
      <c r="AN959" s="16"/>
      <c r="AO959" s="16">
        <f t="shared" si="427"/>
        <v>5.9715778634592963E-4</v>
      </c>
      <c r="AP959" s="16">
        <f t="shared" si="412"/>
        <v>3.1664450427523181</v>
      </c>
      <c r="AQ959" s="16">
        <f t="shared" si="413"/>
        <v>1.1526095209899494</v>
      </c>
      <c r="AR959" s="16"/>
      <c r="AS959" s="16">
        <f t="shared" si="428"/>
        <v>1.0780966240373413E-3</v>
      </c>
      <c r="AT959" s="36">
        <f t="shared" si="414"/>
        <v>9.3726832694771645</v>
      </c>
      <c r="AU959" s="16">
        <f t="shared" si="415"/>
        <v>2.2377994233953711</v>
      </c>
      <c r="AW959" s="16">
        <f t="shared" si="424"/>
        <v>-5.5551142873470709E-4</v>
      </c>
      <c r="AX959" s="16">
        <f t="shared" si="416"/>
        <v>1.7258216418371275</v>
      </c>
      <c r="AY959" s="16">
        <f t="shared" si="417"/>
        <v>0.54570325119024732</v>
      </c>
    </row>
    <row r="960" spans="1:51" x14ac:dyDescent="0.2">
      <c r="A960" s="28">
        <v>958</v>
      </c>
      <c r="B960">
        <v>13352.99</v>
      </c>
      <c r="C960">
        <v>5631.41</v>
      </c>
      <c r="D960" s="29">
        <v>2.4350000000000001</v>
      </c>
      <c r="E960" s="16">
        <f t="shared" si="403"/>
        <v>4.6826923076923076E-4</v>
      </c>
      <c r="F960" s="16"/>
      <c r="G960" s="16">
        <f t="shared" si="408"/>
        <v>-2.9234932156171737E-2</v>
      </c>
      <c r="H960" s="16">
        <f t="shared" si="408"/>
        <v>-4.0392267123346023E-2</v>
      </c>
      <c r="I960" s="16"/>
      <c r="J960" s="16">
        <v>-2.9234932156171737E-2</v>
      </c>
      <c r="K960" s="16">
        <v>6.8022218244752622E-3</v>
      </c>
      <c r="L960" s="16">
        <f t="shared" si="404"/>
        <v>1.5743369328651887E-3</v>
      </c>
      <c r="M960" s="16">
        <f t="shared" si="409"/>
        <v>-3.0809269089036924E-2</v>
      </c>
      <c r="N960" s="16"/>
      <c r="O960" s="16">
        <v>-4.0392267123346023E-2</v>
      </c>
      <c r="P960" s="16">
        <v>1.0812567367675295E-2</v>
      </c>
      <c r="Q960" s="16">
        <f t="shared" si="410"/>
        <v>2.1652144631828085E-3</v>
      </c>
      <c r="R960" s="16">
        <f t="shared" si="418"/>
        <v>-4.2557481586528834E-2</v>
      </c>
      <c r="X960" s="16">
        <f t="shared" si="419"/>
        <v>4.2505298327426115E-4</v>
      </c>
      <c r="Y960" s="16">
        <f t="shared" si="411"/>
        <v>2.0743812472154565E-4</v>
      </c>
      <c r="Z960" s="16">
        <f t="shared" si="401"/>
        <v>1.8461301358140172</v>
      </c>
      <c r="AA960" s="16">
        <f t="shared" si="402"/>
        <v>-1.0440925063109892</v>
      </c>
      <c r="AB960" s="16"/>
      <c r="AC960" s="16">
        <f t="shared" si="425"/>
        <v>4.2505298327426115E-4</v>
      </c>
      <c r="AD960" s="16">
        <f t="shared" si="426"/>
        <v>2.0743812472154565E-4</v>
      </c>
      <c r="AE960" s="16">
        <f t="shared" si="405"/>
        <v>2.3505468766080664E-4</v>
      </c>
      <c r="AF960" s="16"/>
      <c r="AG960" s="16">
        <f t="shared" si="420"/>
        <v>-0.94582051358386932</v>
      </c>
      <c r="AH960" s="16">
        <f t="shared" si="421"/>
        <v>1.4885319889130355</v>
      </c>
      <c r="AI960" s="16">
        <f t="shared" si="406"/>
        <v>0.45728852467083381</v>
      </c>
      <c r="AJ960" s="16"/>
      <c r="AK960" s="16">
        <f t="shared" si="422"/>
        <v>-4.7291025679193464</v>
      </c>
      <c r="AL960" s="16">
        <f t="shared" si="423"/>
        <v>7.442659944565178</v>
      </c>
      <c r="AM960" s="16">
        <f t="shared" si="407"/>
        <v>-1.7135573766458316</v>
      </c>
      <c r="AN960" s="16"/>
      <c r="AO960" s="16">
        <f t="shared" si="427"/>
        <v>-4.1418012922122459E-2</v>
      </c>
      <c r="AP960" s="16">
        <f t="shared" si="412"/>
        <v>3.0352971810544118</v>
      </c>
      <c r="AQ960" s="16">
        <f t="shared" si="413"/>
        <v>1.1103093376929054</v>
      </c>
      <c r="AR960" s="16"/>
      <c r="AS960" s="16">
        <f t="shared" si="428"/>
        <v>-0.20897852614907386</v>
      </c>
      <c r="AT960" s="36">
        <f t="shared" si="414"/>
        <v>7.4139937337597441</v>
      </c>
      <c r="AU960" s="16">
        <f t="shared" si="415"/>
        <v>2.0033692595379655</v>
      </c>
      <c r="AW960" s="16">
        <f t="shared" si="424"/>
        <v>-9.4116708085588748E-3</v>
      </c>
      <c r="AX960" s="16">
        <f t="shared" si="416"/>
        <v>1.7095787766698698</v>
      </c>
      <c r="AY960" s="16">
        <f t="shared" si="417"/>
        <v>0.53624701073766701</v>
      </c>
    </row>
    <row r="961" spans="1:51" x14ac:dyDescent="0.2">
      <c r="A961" s="28">
        <v>959</v>
      </c>
      <c r="B961">
        <v>13443.82</v>
      </c>
      <c r="C961">
        <v>5692.3</v>
      </c>
      <c r="D961" s="29">
        <v>2.4700000000000002</v>
      </c>
      <c r="E961" s="16">
        <f t="shared" si="403"/>
        <v>4.7500000000000005E-4</v>
      </c>
      <c r="F961" s="16"/>
      <c r="G961" s="16">
        <f t="shared" si="408"/>
        <v>6.8022218244752622E-3</v>
      </c>
      <c r="H961" s="16">
        <f t="shared" si="408"/>
        <v>1.0812567367675295E-2</v>
      </c>
      <c r="I961" s="16"/>
      <c r="J961" s="16">
        <v>6.8022218244752622E-3</v>
      </c>
      <c r="K961" s="16">
        <v>4.9442792301593718E-3</v>
      </c>
      <c r="L961" s="16">
        <f t="shared" si="404"/>
        <v>2.0050872928947202E-3</v>
      </c>
      <c r="M961" s="16">
        <f t="shared" si="409"/>
        <v>4.7971345315805415E-3</v>
      </c>
      <c r="N961" s="16"/>
      <c r="O961" s="16">
        <v>1.0812567367675295E-2</v>
      </c>
      <c r="P961" s="16">
        <v>-4.6905468791173721E-3</v>
      </c>
      <c r="Q961" s="16">
        <f t="shared" si="410"/>
        <v>5.0353114462887219E-3</v>
      </c>
      <c r="R961" s="16">
        <f t="shared" si="418"/>
        <v>5.7772559213865732E-3</v>
      </c>
      <c r="X961" s="16">
        <f t="shared" si="419"/>
        <v>5.4887494309488146E-4</v>
      </c>
      <c r="Y961" s="16">
        <f t="shared" si="411"/>
        <v>5.9401927970050938E-4</v>
      </c>
      <c r="Z961" s="16">
        <f t="shared" si="401"/>
        <v>2.8139180971690871</v>
      </c>
      <c r="AA961" s="16">
        <f t="shared" si="402"/>
        <v>2.7672669159923835</v>
      </c>
      <c r="AB961" s="16"/>
      <c r="AC961" s="16">
        <f t="shared" si="425"/>
        <v>5.4887494309488146E-4</v>
      </c>
      <c r="AD961" s="16">
        <f t="shared" si="426"/>
        <v>5.9401927970050938E-4</v>
      </c>
      <c r="AE961" s="16">
        <f t="shared" si="405"/>
        <v>4.5200169817994739E-4</v>
      </c>
      <c r="AF961" s="16"/>
      <c r="AG961" s="16">
        <f t="shared" si="420"/>
        <v>0.27560086860035121</v>
      </c>
      <c r="AH961" s="16">
        <f t="shared" si="421"/>
        <v>-9.6591157064262814E-2</v>
      </c>
      <c r="AI961" s="16">
        <f t="shared" si="406"/>
        <v>0.82099028846391153</v>
      </c>
      <c r="AJ961" s="16"/>
      <c r="AK961" s="16">
        <f t="shared" si="422"/>
        <v>1.3780043430017561</v>
      </c>
      <c r="AL961" s="16">
        <f t="shared" si="423"/>
        <v>-0.48295578532131406</v>
      </c>
      <c r="AM961" s="16">
        <f t="shared" si="407"/>
        <v>0.10495144231955794</v>
      </c>
      <c r="AN961" s="16"/>
      <c r="AO961" s="16">
        <f t="shared" si="427"/>
        <v>9.8753056152125034E-3</v>
      </c>
      <c r="AP961" s="16">
        <f t="shared" si="412"/>
        <v>3.0652716683503174</v>
      </c>
      <c r="AQ961" s="16">
        <f t="shared" si="413"/>
        <v>1.1201362011373683</v>
      </c>
      <c r="AR961" s="16"/>
      <c r="AS961" s="16">
        <f t="shared" si="428"/>
        <v>4.7503451152985599E-2</v>
      </c>
      <c r="AT961" s="36">
        <f t="shared" si="414"/>
        <v>7.7661840229399406</v>
      </c>
      <c r="AU961" s="16">
        <f t="shared" si="415"/>
        <v>2.0497789270034819</v>
      </c>
      <c r="AW961" s="16">
        <f t="shared" si="424"/>
        <v>3.0588940669610291E-3</v>
      </c>
      <c r="AX961" s="16">
        <f t="shared" si="416"/>
        <v>1.7148081970468279</v>
      </c>
      <c r="AY961" s="16">
        <f t="shared" si="417"/>
        <v>0.53930123590685775</v>
      </c>
    </row>
    <row r="962" spans="1:51" x14ac:dyDescent="0.2">
      <c r="A962" s="28">
        <v>960</v>
      </c>
      <c r="B962">
        <v>13510.29</v>
      </c>
      <c r="C962">
        <v>5665.6</v>
      </c>
      <c r="D962" s="29">
        <v>2.4249999999999998</v>
      </c>
      <c r="E962" s="16">
        <f t="shared" si="403"/>
        <v>4.6634615384615378E-4</v>
      </c>
      <c r="F962" s="16"/>
      <c r="G962" s="16">
        <f t="shared" si="408"/>
        <v>4.9442792301593718E-3</v>
      </c>
      <c r="H962" s="16">
        <f t="shared" si="408"/>
        <v>-4.6905468791173721E-3</v>
      </c>
      <c r="I962" s="16"/>
      <c r="J962" s="16">
        <v>4.9442792301593718E-3</v>
      </c>
      <c r="K962" s="16">
        <v>-2.2244526209282009E-2</v>
      </c>
      <c r="L962" s="16">
        <f t="shared" si="404"/>
        <v>1.4599152959835131E-3</v>
      </c>
      <c r="M962" s="16">
        <f t="shared" si="409"/>
        <v>3.4843639341758589E-3</v>
      </c>
      <c r="N962" s="16"/>
      <c r="O962" s="16">
        <v>-4.6905468791173721E-3</v>
      </c>
      <c r="P962" s="16">
        <v>-2.8514190906523611E-2</v>
      </c>
      <c r="Q962" s="16">
        <f t="shared" si="410"/>
        <v>1.070146890615973E-3</v>
      </c>
      <c r="R962" s="16">
        <f t="shared" si="418"/>
        <v>-5.7606937697333455E-3</v>
      </c>
      <c r="X962" s="16">
        <f t="shared" si="419"/>
        <v>4.913712999100665E-4</v>
      </c>
      <c r="Y962" s="16">
        <f t="shared" si="411"/>
        <v>4.7477447947744296E-4</v>
      </c>
      <c r="Z962" s="16">
        <f t="shared" ref="Z962:Z1025" si="429">-0.5*(LN(2*PI())+LN(X962)+M962^2/X962)</f>
        <v>2.8778627291863637</v>
      </c>
      <c r="AA962" s="16">
        <f t="shared" ref="AA962:AA1025" si="430">-0.5*(LN(2*PI())+LN(Y962)+R962^2/Y962)</f>
        <v>2.8724479943136005</v>
      </c>
      <c r="AB962" s="16"/>
      <c r="AC962" s="16">
        <f t="shared" si="425"/>
        <v>4.913712999100665E-4</v>
      </c>
      <c r="AD962" s="16">
        <f t="shared" si="426"/>
        <v>4.7477447947744296E-4</v>
      </c>
      <c r="AE962" s="16">
        <f t="shared" si="405"/>
        <v>3.8234170274589746E-4</v>
      </c>
      <c r="AF962" s="16"/>
      <c r="AG962" s="16">
        <f t="shared" si="420"/>
        <v>-0.30577433831907236</v>
      </c>
      <c r="AH962" s="16">
        <f t="shared" si="421"/>
        <v>0.72451753743238134</v>
      </c>
      <c r="AI962" s="16">
        <f t="shared" si="406"/>
        <v>0.58125680088669096</v>
      </c>
      <c r="AJ962" s="16"/>
      <c r="AK962" s="16">
        <f t="shared" si="422"/>
        <v>-1.5288716915953617</v>
      </c>
      <c r="AL962" s="16">
        <f t="shared" si="423"/>
        <v>3.6225876871619067</v>
      </c>
      <c r="AM962" s="16">
        <f t="shared" si="407"/>
        <v>-1.0937159955665448</v>
      </c>
      <c r="AN962" s="16"/>
      <c r="AO962" s="16">
        <f t="shared" si="427"/>
        <v>2.2056833877730705E-3</v>
      </c>
      <c r="AP962" s="16">
        <f t="shared" si="412"/>
        <v>3.0720326871482091</v>
      </c>
      <c r="AQ962" s="16">
        <f t="shared" si="413"/>
        <v>1.1223394555765431</v>
      </c>
      <c r="AR962" s="16"/>
      <c r="AS962" s="16">
        <f t="shared" si="428"/>
        <v>9.1284169388653521E-3</v>
      </c>
      <c r="AT962" s="36">
        <f t="shared" si="414"/>
        <v>7.8370769887252916</v>
      </c>
      <c r="AU962" s="16">
        <f t="shared" si="415"/>
        <v>2.058865931772031</v>
      </c>
      <c r="AW962" s="16">
        <f t="shared" si="424"/>
        <v>-1.3645774855016125E-3</v>
      </c>
      <c r="AX962" s="16">
        <f t="shared" si="416"/>
        <v>1.7124682083891842</v>
      </c>
      <c r="AY962" s="16">
        <f t="shared" si="417"/>
        <v>0.53793572653765109</v>
      </c>
    </row>
    <row r="963" spans="1:51" x14ac:dyDescent="0.2">
      <c r="A963" s="28">
        <v>961</v>
      </c>
      <c r="B963">
        <v>13209.76</v>
      </c>
      <c r="C963">
        <v>5504.05</v>
      </c>
      <c r="D963" s="29">
        <v>2.4249999999999998</v>
      </c>
      <c r="E963" s="16">
        <f t="shared" ref="E963:E1026" si="431">D963/100/52</f>
        <v>4.6634615384615378E-4</v>
      </c>
      <c r="F963" s="16"/>
      <c r="G963" s="16">
        <f t="shared" si="408"/>
        <v>-2.2244526209282009E-2</v>
      </c>
      <c r="H963" s="16">
        <f t="shared" si="408"/>
        <v>-2.8514190906523611E-2</v>
      </c>
      <c r="I963" s="16"/>
      <c r="J963" s="16">
        <v>-2.2244526209282009E-2</v>
      </c>
      <c r="K963" s="16">
        <v>3.1765906420707035E-2</v>
      </c>
      <c r="L963" s="16">
        <f t="shared" ref="L963:L1026" si="432">($U$42+$U$43*J962)</f>
        <v>1.4880223511309185E-3</v>
      </c>
      <c r="M963" s="16">
        <f t="shared" si="409"/>
        <v>-2.3732548560412927E-2</v>
      </c>
      <c r="N963" s="16"/>
      <c r="O963" s="16">
        <v>-2.8514190906523611E-2</v>
      </c>
      <c r="P963" s="16">
        <v>5.2417765100244401E-2</v>
      </c>
      <c r="Q963" s="16">
        <f t="shared" si="410"/>
        <v>2.2706663283793465E-3</v>
      </c>
      <c r="R963" s="16">
        <f t="shared" si="418"/>
        <v>-3.0784857234902957E-2</v>
      </c>
      <c r="X963" s="16">
        <f t="shared" si="419"/>
        <v>4.4389960481562303E-4</v>
      </c>
      <c r="Y963" s="16">
        <f t="shared" si="411"/>
        <v>3.876169775259208E-4</v>
      </c>
      <c r="Z963" s="16">
        <f t="shared" si="429"/>
        <v>2.3066017176900404</v>
      </c>
      <c r="AA963" s="16">
        <f t="shared" si="430"/>
        <v>1.7863286411914054</v>
      </c>
      <c r="AB963" s="16"/>
      <c r="AC963" s="16">
        <f t="shared" si="425"/>
        <v>4.4389960481562303E-4</v>
      </c>
      <c r="AD963" s="16">
        <f t="shared" si="426"/>
        <v>3.876169775259208E-4</v>
      </c>
      <c r="AE963" s="16">
        <f t="shared" ref="AE963:AE1026" si="433">$V$50*SQRT(AC963*AD963)</f>
        <v>3.2835744530652488E-4</v>
      </c>
      <c r="AF963" s="16"/>
      <c r="AG963" s="16">
        <f t="shared" si="420"/>
        <v>-0.7344582379611585</v>
      </c>
      <c r="AH963" s="16">
        <f t="shared" si="421"/>
        <v>1.2515664991526478</v>
      </c>
      <c r="AI963" s="16">
        <f t="shared" ref="AI963:AI1026" si="434">1-AG963-AH963</f>
        <v>0.48289173880851055</v>
      </c>
      <c r="AJ963" s="16"/>
      <c r="AK963" s="16">
        <f t="shared" si="422"/>
        <v>-3.6722911898057924</v>
      </c>
      <c r="AL963" s="16">
        <f t="shared" si="423"/>
        <v>6.257832495763239</v>
      </c>
      <c r="AM963" s="16">
        <f t="shared" ref="AM963:AM1026" si="435">1-AK963-AL963</f>
        <v>-1.585541305957447</v>
      </c>
      <c r="AN963" s="16"/>
      <c r="AO963" s="16">
        <f t="shared" si="427"/>
        <v>-1.3586159221116391E-2</v>
      </c>
      <c r="AP963" s="16">
        <f t="shared" si="412"/>
        <v>3.0302955619281393</v>
      </c>
      <c r="AQ963" s="16">
        <f t="shared" si="413"/>
        <v>1.1086601599548613</v>
      </c>
      <c r="AR963" s="16"/>
      <c r="AS963" s="16">
        <f t="shared" si="428"/>
        <v>-6.9796180720966564E-2</v>
      </c>
      <c r="AT963" s="36">
        <f t="shared" si="414"/>
        <v>7.2900789468960925</v>
      </c>
      <c r="AU963" s="16">
        <f t="shared" si="415"/>
        <v>1.9865143754401278</v>
      </c>
      <c r="AW963" s="16">
        <f t="shared" si="424"/>
        <v>-6.4243633638069635E-3</v>
      </c>
      <c r="AX963" s="16">
        <f t="shared" si="416"/>
        <v>1.7014666903695246</v>
      </c>
      <c r="AY963" s="16">
        <f t="shared" si="417"/>
        <v>0.53149063814041453</v>
      </c>
    </row>
    <row r="964" spans="1:51" x14ac:dyDescent="0.2">
      <c r="A964" s="28">
        <v>962</v>
      </c>
      <c r="B964">
        <v>13629.38</v>
      </c>
      <c r="C964">
        <v>5792.56</v>
      </c>
      <c r="D964" s="29">
        <v>2.415</v>
      </c>
      <c r="E964" s="16">
        <f t="shared" si="431"/>
        <v>4.6442307692307695E-4</v>
      </c>
      <c r="F964" s="16"/>
      <c r="G964" s="16">
        <f t="shared" ref="G964:H1027" si="436">(B964-B963)/B963</f>
        <v>3.1765906420707035E-2</v>
      </c>
      <c r="H964" s="16">
        <f t="shared" si="436"/>
        <v>5.2417765100244401E-2</v>
      </c>
      <c r="I964" s="16"/>
      <c r="J964" s="16">
        <v>3.1765906420707035E-2</v>
      </c>
      <c r="K964" s="16">
        <v>-4.5255176684484899E-3</v>
      </c>
      <c r="L964" s="16">
        <f t="shared" si="432"/>
        <v>1.8993360570637094E-3</v>
      </c>
      <c r="M964" s="16">
        <f t="shared" ref="M964:M1027" si="437">J964-L964</f>
        <v>2.9866570363643326E-2</v>
      </c>
      <c r="N964" s="16"/>
      <c r="O964" s="16">
        <v>5.2417765100244401E-2</v>
      </c>
      <c r="P964" s="16">
        <v>1.5260955432484489E-3</v>
      </c>
      <c r="Q964" s="16">
        <f t="shared" ref="Q964:Q1027" si="438">$V$42+O963*$V$43</f>
        <v>4.1155051961038417E-3</v>
      </c>
      <c r="R964" s="16">
        <f t="shared" si="418"/>
        <v>4.8302259904140561E-2</v>
      </c>
      <c r="X964" s="16">
        <f t="shared" si="419"/>
        <v>4.9891303219351123E-4</v>
      </c>
      <c r="Y964" s="16">
        <f t="shared" ref="Y964:Y1027" si="439">$V$2+$V$3*R963^2+$V$4*Y963</f>
        <v>5.3056807449844011E-4</v>
      </c>
      <c r="Z964" s="16">
        <f t="shared" si="429"/>
        <v>1.9886454207617539</v>
      </c>
      <c r="AA964" s="16">
        <f t="shared" si="430"/>
        <v>0.65315367279665093</v>
      </c>
      <c r="AB964" s="16"/>
      <c r="AC964" s="16">
        <f t="shared" si="425"/>
        <v>4.9891303219351123E-4</v>
      </c>
      <c r="AD964" s="16">
        <f t="shared" si="426"/>
        <v>5.3056807449844011E-4</v>
      </c>
      <c r="AE964" s="16">
        <f t="shared" si="433"/>
        <v>4.0727342669172171E-4</v>
      </c>
      <c r="AF964" s="16"/>
      <c r="AG964" s="16">
        <f t="shared" si="420"/>
        <v>1.0134666555035685</v>
      </c>
      <c r="AH964" s="16">
        <f t="shared" si="421"/>
        <v>-0.9130594881111932</v>
      </c>
      <c r="AI964" s="16">
        <f t="shared" si="434"/>
        <v>0.89959283260762468</v>
      </c>
      <c r="AJ964" s="16"/>
      <c r="AK964" s="16">
        <f t="shared" si="422"/>
        <v>5.0673332775178421</v>
      </c>
      <c r="AL964" s="16">
        <f t="shared" si="423"/>
        <v>-4.5652974405559661</v>
      </c>
      <c r="AM964" s="16">
        <f t="shared" si="435"/>
        <v>0.49796416303812396</v>
      </c>
      <c r="AN964" s="16"/>
      <c r="AO964" s="16">
        <f t="shared" si="427"/>
        <v>4.2498781808044624E-2</v>
      </c>
      <c r="AP964" s="16">
        <f t="shared" ref="AP964:AP1027" si="440">AP963*(1+AO964)</f>
        <v>3.1590794318284092</v>
      </c>
      <c r="AQ964" s="16">
        <f t="shared" ref="AQ964:AQ1027" si="441">LN(1+AO964)+AQ963</f>
        <v>1.1502806661155445</v>
      </c>
      <c r="AR964" s="16"/>
      <c r="AS964" s="16">
        <f t="shared" si="428"/>
        <v>0.21062852442483843</v>
      </c>
      <c r="AT964" s="36">
        <f t="shared" ref="AT964:AT1027" si="442">AT963*(1+AS964)</f>
        <v>8.8255775184213974</v>
      </c>
      <c r="AU964" s="16">
        <f t="shared" ref="AU964:AU1027" si="443">LN(1+AS964)+AU963</f>
        <v>2.1776540418590722</v>
      </c>
      <c r="AW964" s="16">
        <f t="shared" si="424"/>
        <v>1.3485547751663818E-2</v>
      </c>
      <c r="AX964" s="16">
        <f t="shared" ref="AX964:AX1027" si="444">AX963*(1+AW964)</f>
        <v>1.7244119006703682</v>
      </c>
      <c r="AY964" s="16">
        <f t="shared" ref="AY964:AY1027" si="445">LN(1+AW964)+AY963</f>
        <v>0.54488606520683946</v>
      </c>
    </row>
    <row r="965" spans="1:51" x14ac:dyDescent="0.2">
      <c r="A965" s="28">
        <v>963</v>
      </c>
      <c r="B965">
        <v>13567.7</v>
      </c>
      <c r="C965">
        <v>5801.4</v>
      </c>
      <c r="D965" s="29">
        <v>2.395</v>
      </c>
      <c r="E965" s="16">
        <f t="shared" si="431"/>
        <v>4.6057692307692303E-4</v>
      </c>
      <c r="F965" s="16"/>
      <c r="G965" s="16">
        <f t="shared" si="436"/>
        <v>-4.5255176684484899E-3</v>
      </c>
      <c r="H965" s="16">
        <f t="shared" si="436"/>
        <v>1.5260955432484489E-3</v>
      </c>
      <c r="I965" s="16"/>
      <c r="J965" s="16">
        <v>-4.5255176684484899E-3</v>
      </c>
      <c r="K965" s="16">
        <v>3.0397193334168654E-2</v>
      </c>
      <c r="L965" s="16">
        <f t="shared" si="432"/>
        <v>1.0822633374271322E-3</v>
      </c>
      <c r="M965" s="16">
        <f t="shared" si="437"/>
        <v>-5.6077810058756221E-3</v>
      </c>
      <c r="N965" s="16"/>
      <c r="O965" s="16">
        <v>1.5260955432484489E-3</v>
      </c>
      <c r="P965" s="16">
        <v>1.9459096080256547E-2</v>
      </c>
      <c r="Q965" s="16">
        <f t="shared" si="438"/>
        <v>-2.1516476336855693E-3</v>
      </c>
      <c r="R965" s="16">
        <f t="shared" ref="R965:R1028" si="446">O965-Q965</f>
        <v>3.6777431769340185E-3</v>
      </c>
      <c r="X965" s="16">
        <f t="shared" ref="X965:X1028" si="447">$U$2+$U$3*M964^2+$U$4*X964</f>
        <v>5.978799271744551E-4</v>
      </c>
      <c r="Y965" s="16">
        <f t="shared" si="439"/>
        <v>9.4801393250873531E-4</v>
      </c>
      <c r="Z965" s="16">
        <f t="shared" si="429"/>
        <v>2.7658228416263628</v>
      </c>
      <c r="AA965" s="16">
        <f t="shared" si="430"/>
        <v>2.5544983931205856</v>
      </c>
      <c r="AB965" s="16"/>
      <c r="AC965" s="16">
        <f t="shared" si="425"/>
        <v>5.978799271744551E-4</v>
      </c>
      <c r="AD965" s="16">
        <f t="shared" si="426"/>
        <v>9.4801393250873531E-4</v>
      </c>
      <c r="AE965" s="16">
        <f t="shared" si="433"/>
        <v>5.9596045079325633E-4</v>
      </c>
      <c r="AF965" s="16"/>
      <c r="AG965" s="16">
        <f t="shared" ref="AG965:AG1028" si="448">1/(AC966*AD966-AE966^2)*(AD966*(L966-E965)-AE966*(Q966-E965))/10</f>
        <v>0.13721876658626006</v>
      </c>
      <c r="AH965" s="16">
        <f t="shared" ref="AH965:AH1028" si="449">1/(AC966*AD966-AE966^2)*(AC966*(Q966-E965)-AE966*(L966-E965))/10</f>
        <v>8.9516163689087699E-2</v>
      </c>
      <c r="AI965" s="16">
        <f t="shared" si="434"/>
        <v>0.77326506972465225</v>
      </c>
      <c r="AJ965" s="16"/>
      <c r="AK965" s="16">
        <f t="shared" ref="AK965:AK1028" si="450">1/(AC966*AD966-AE966^2)*(AD966*(L966-E965)-AE966*(Q966-E965))/2</f>
        <v>0.68609383293130033</v>
      </c>
      <c r="AL965" s="16">
        <f t="shared" ref="AL965:AL1028" si="451">1/(AC966*AD966-AE966^2)*(AC966*(Q966-E965)-AE966*(L966-E965))/2</f>
        <v>0.44758081844543851</v>
      </c>
      <c r="AM965" s="16">
        <f t="shared" si="435"/>
        <v>-0.13367465137673884</v>
      </c>
      <c r="AN965" s="16"/>
      <c r="AO965" s="16">
        <f t="shared" si="427"/>
        <v>-5.5620856000944208E-3</v>
      </c>
      <c r="AP965" s="16">
        <f t="shared" si="440"/>
        <v>3.1415083616110819</v>
      </c>
      <c r="AQ965" s="16">
        <f t="shared" si="441"/>
        <v>1.1447030545192947</v>
      </c>
      <c r="AR965" s="16"/>
      <c r="AS965" s="16">
        <f t="shared" si="428"/>
        <v>-2.9668120308164413E-2</v>
      </c>
      <c r="AT965" s="36">
        <f t="shared" si="442"/>
        <v>8.5637392228158404</v>
      </c>
      <c r="AU965" s="16">
        <f t="shared" si="443"/>
        <v>2.1475369198686498</v>
      </c>
      <c r="AW965" s="16">
        <f t="shared" ref="AW965:AW1028" si="452">$V$57*G965+H965*$V$58+E965*$V$59</f>
        <v>1.1271593292306757E-3</v>
      </c>
      <c r="AX965" s="16">
        <f t="shared" si="444"/>
        <v>1.726355587631645</v>
      </c>
      <c r="AY965" s="16">
        <f t="shared" si="445"/>
        <v>0.54601258976893763</v>
      </c>
    </row>
    <row r="966" spans="1:51" x14ac:dyDescent="0.2">
      <c r="A966" s="28">
        <v>964</v>
      </c>
      <c r="B966">
        <v>13980.12</v>
      </c>
      <c r="C966">
        <v>5914.29</v>
      </c>
      <c r="D966" s="29">
        <v>2.3650000000000002</v>
      </c>
      <c r="E966" s="16">
        <f t="shared" si="431"/>
        <v>4.5480769230769235E-4</v>
      </c>
      <c r="F966" s="16"/>
      <c r="G966" s="16">
        <f t="shared" si="436"/>
        <v>3.0397193334168654E-2</v>
      </c>
      <c r="H966" s="16">
        <f t="shared" si="436"/>
        <v>1.9459096080256547E-2</v>
      </c>
      <c r="I966" s="16"/>
      <c r="J966" s="16">
        <v>3.0397193334168654E-2</v>
      </c>
      <c r="K966" s="16">
        <v>1.4272409678886792E-2</v>
      </c>
      <c r="L966" s="16">
        <f t="shared" si="432"/>
        <v>1.6312819461680324E-3</v>
      </c>
      <c r="M966" s="16">
        <f t="shared" si="437"/>
        <v>2.8765911388000623E-2</v>
      </c>
      <c r="N966" s="16"/>
      <c r="O966" s="16">
        <v>1.9459096080256547E-2</v>
      </c>
      <c r="P966" s="16">
        <v>6.6516860011937434E-3</v>
      </c>
      <c r="Q966" s="16">
        <f t="shared" si="438"/>
        <v>1.7892662724377755E-3</v>
      </c>
      <c r="R966" s="16">
        <f t="shared" si="446"/>
        <v>1.7669829807818772E-2</v>
      </c>
      <c r="X966" s="16">
        <f t="shared" si="447"/>
        <v>5.3168734666783179E-4</v>
      </c>
      <c r="Y966" s="16">
        <f t="shared" si="439"/>
        <v>7.2890034176196746E-4</v>
      </c>
      <c r="Z966" s="16">
        <f t="shared" si="429"/>
        <v>2.0726270475768165</v>
      </c>
      <c r="AA966" s="16">
        <f t="shared" si="430"/>
        <v>2.4788743181973412</v>
      </c>
      <c r="AB966" s="16"/>
      <c r="AC966" s="16">
        <f t="shared" ref="AC966:AC1029" si="453">$U$2+M965^2*$U$3+$U$4*X965</f>
        <v>5.3168734666783179E-4</v>
      </c>
      <c r="AD966" s="16">
        <f t="shared" ref="AD966:AD1029" si="454">$V$2+R965^2*$V$3+$V$4*Y965</f>
        <v>7.2890034176196746E-4</v>
      </c>
      <c r="AE966" s="16">
        <f t="shared" si="433"/>
        <v>4.9279391086335517E-4</v>
      </c>
      <c r="AF966" s="16"/>
      <c r="AG966" s="16">
        <f t="shared" si="448"/>
        <v>0.30157637666045289</v>
      </c>
      <c r="AH966" s="16">
        <f t="shared" si="449"/>
        <v>-0.24284157286791799</v>
      </c>
      <c r="AI966" s="16">
        <f t="shared" si="434"/>
        <v>0.94126519620746507</v>
      </c>
      <c r="AJ966" s="16"/>
      <c r="AK966" s="16">
        <f t="shared" si="450"/>
        <v>1.5078818833022645</v>
      </c>
      <c r="AL966" s="16">
        <f t="shared" si="451"/>
        <v>-1.2142078643395899</v>
      </c>
      <c r="AM966" s="16">
        <f t="shared" si="435"/>
        <v>0.70632598103732547</v>
      </c>
      <c r="AN966" s="16"/>
      <c r="AO966" s="16">
        <f t="shared" ref="AO966:AO1029" si="455">AG965*J966+AH965*O966+AI965*E965</f>
        <v>6.2691170534972815E-3</v>
      </c>
      <c r="AP966" s="16">
        <f t="shared" si="440"/>
        <v>3.1612028452545622</v>
      </c>
      <c r="AQ966" s="16">
        <f t="shared" si="441"/>
        <v>1.1509526024034995</v>
      </c>
      <c r="AR966" s="16"/>
      <c r="AS966" s="16">
        <f t="shared" ref="AS966:AS1029" si="456">AK965*J966+AL965*O966+AM965*E965</f>
        <v>2.9503277575178715E-2</v>
      </c>
      <c r="AT966" s="36">
        <f t="shared" si="442"/>
        <v>8.8163975981880203</v>
      </c>
      <c r="AU966" s="16">
        <f t="shared" si="443"/>
        <v>2.1766133510065777</v>
      </c>
      <c r="AW966" s="16">
        <f t="shared" si="452"/>
        <v>3.9051139196643481E-3</v>
      </c>
      <c r="AX966" s="16">
        <f t="shared" si="444"/>
        <v>1.7330972028671958</v>
      </c>
      <c r="AY966" s="16">
        <f t="shared" si="445"/>
        <v>0.54991009852416506</v>
      </c>
    </row>
    <row r="967" spans="1:51" x14ac:dyDescent="0.2">
      <c r="A967" s="28">
        <v>965</v>
      </c>
      <c r="B967">
        <v>14179.65</v>
      </c>
      <c r="C967">
        <v>5953.63</v>
      </c>
      <c r="D967" s="29">
        <v>2.4049999999999998</v>
      </c>
      <c r="E967" s="16">
        <f t="shared" si="431"/>
        <v>4.6249999999999997E-4</v>
      </c>
      <c r="F967" s="16"/>
      <c r="G967" s="16">
        <f t="shared" si="436"/>
        <v>1.4272409678886792E-2</v>
      </c>
      <c r="H967" s="16">
        <f t="shared" si="436"/>
        <v>6.6516860011937434E-3</v>
      </c>
      <c r="I967" s="16"/>
      <c r="J967" s="16">
        <v>1.4272409678886792E-2</v>
      </c>
      <c r="K967" s="16">
        <v>-7.8626764412379566E-3</v>
      </c>
      <c r="L967" s="16">
        <f t="shared" si="432"/>
        <v>1.1029693023595283E-3</v>
      </c>
      <c r="M967" s="16">
        <f t="shared" si="437"/>
        <v>1.3169440376527264E-2</v>
      </c>
      <c r="N967" s="16"/>
      <c r="O967" s="16">
        <v>6.6516860011937434E-3</v>
      </c>
      <c r="P967" s="16">
        <v>4.3183738324350076E-3</v>
      </c>
      <c r="Q967" s="16">
        <f t="shared" si="438"/>
        <v>4.005829808498805E-4</v>
      </c>
      <c r="R967" s="16">
        <f t="shared" si="446"/>
        <v>6.2511030203438629E-3</v>
      </c>
      <c r="X967" s="16">
        <f t="shared" si="447"/>
        <v>6.1303962325484857E-4</v>
      </c>
      <c r="Y967" s="16">
        <f t="shared" si="439"/>
        <v>6.3631346984600965E-4</v>
      </c>
      <c r="Z967" s="16">
        <f t="shared" si="429"/>
        <v>2.6381476774447021</v>
      </c>
      <c r="AA967" s="16">
        <f t="shared" si="430"/>
        <v>2.7302658671964792</v>
      </c>
      <c r="AB967" s="16"/>
      <c r="AC967" s="16">
        <f t="shared" si="453"/>
        <v>6.1303962325484857E-4</v>
      </c>
      <c r="AD967" s="16">
        <f t="shared" si="454"/>
        <v>6.3631346984600965E-4</v>
      </c>
      <c r="AE967" s="16">
        <f t="shared" si="433"/>
        <v>4.9440508026442711E-4</v>
      </c>
      <c r="AF967" s="16"/>
      <c r="AG967" s="16">
        <f t="shared" si="448"/>
        <v>4.9807558333800718E-2</v>
      </c>
      <c r="AH967" s="16">
        <f t="shared" si="449"/>
        <v>0.14169863658314213</v>
      </c>
      <c r="AI967" s="16">
        <f t="shared" si="434"/>
        <v>0.80849380508305724</v>
      </c>
      <c r="AJ967" s="16"/>
      <c r="AK967" s="16">
        <f t="shared" si="450"/>
        <v>0.24903779166900358</v>
      </c>
      <c r="AL967" s="16">
        <f t="shared" si="451"/>
        <v>0.70849318291571073</v>
      </c>
      <c r="AM967" s="16">
        <f t="shared" si="435"/>
        <v>4.2469025415285633E-2</v>
      </c>
      <c r="AN967" s="16"/>
      <c r="AO967" s="16">
        <f t="shared" si="455"/>
        <v>3.1170103581555204E-3</v>
      </c>
      <c r="AP967" s="16">
        <f t="shared" si="440"/>
        <v>3.1710563472674513</v>
      </c>
      <c r="AQ967" s="16">
        <f t="shared" si="441"/>
        <v>1.1540647649560298</v>
      </c>
      <c r="AR967" s="16"/>
      <c r="AS967" s="16">
        <f t="shared" si="456"/>
        <v>1.3765821021546833E-2</v>
      </c>
      <c r="AT967" s="36">
        <f t="shared" si="442"/>
        <v>8.937762549579471</v>
      </c>
      <c r="AU967" s="16">
        <f t="shared" si="443"/>
        <v>2.1902852837653759</v>
      </c>
      <c r="AW967" s="16">
        <f t="shared" si="452"/>
        <v>1.2980647429739246E-3</v>
      </c>
      <c r="AX967" s="16">
        <f t="shared" si="444"/>
        <v>1.7353468752423844</v>
      </c>
      <c r="AY967" s="16">
        <f t="shared" si="445"/>
        <v>0.55120732150945906</v>
      </c>
    </row>
    <row r="968" spans="1:51" x14ac:dyDescent="0.2">
      <c r="A968" s="28">
        <v>966</v>
      </c>
      <c r="B968">
        <v>14068.16</v>
      </c>
      <c r="C968">
        <v>5979.34</v>
      </c>
      <c r="D968" s="29">
        <v>2.4449999999999998</v>
      </c>
      <c r="E968" s="16">
        <f t="shared" si="431"/>
        <v>4.701923076923077E-4</v>
      </c>
      <c r="F968" s="16"/>
      <c r="G968" s="16">
        <f t="shared" si="436"/>
        <v>-7.8626764412379566E-3</v>
      </c>
      <c r="H968" s="16">
        <f t="shared" si="436"/>
        <v>4.3183738324350076E-3</v>
      </c>
      <c r="I968" s="16"/>
      <c r="J968" s="16">
        <v>-7.8626764412379566E-3</v>
      </c>
      <c r="K968" s="16">
        <v>-8.3813377158064636E-3</v>
      </c>
      <c r="L968" s="16">
        <f t="shared" si="432"/>
        <v>1.3469058937405267E-3</v>
      </c>
      <c r="M968" s="16">
        <f t="shared" si="437"/>
        <v>-9.2095823349784833E-3</v>
      </c>
      <c r="N968" s="16"/>
      <c r="O968" s="16">
        <v>4.3183738324350076E-3</v>
      </c>
      <c r="P968" s="16">
        <v>1.3294109383309827E-2</v>
      </c>
      <c r="Q968" s="16">
        <f t="shared" si="438"/>
        <v>1.3923543438521481E-3</v>
      </c>
      <c r="R968" s="16">
        <f t="shared" si="446"/>
        <v>2.9260194885828593E-3</v>
      </c>
      <c r="X968" s="16">
        <f t="shared" si="447"/>
        <v>5.6760241058116689E-4</v>
      </c>
      <c r="Y968" s="16">
        <f t="shared" si="439"/>
        <v>5.0696026305896717E-4</v>
      </c>
      <c r="Z968" s="16">
        <f t="shared" si="429"/>
        <v>2.7433915208887121</v>
      </c>
      <c r="AA968" s="16">
        <f t="shared" si="430"/>
        <v>2.8661563893169553</v>
      </c>
      <c r="AB968" s="16"/>
      <c r="AC968" s="16">
        <f t="shared" si="453"/>
        <v>5.6760241058116689E-4</v>
      </c>
      <c r="AD968" s="16">
        <f t="shared" si="454"/>
        <v>5.0696026305896717E-4</v>
      </c>
      <c r="AE968" s="16">
        <f t="shared" si="433"/>
        <v>4.2463146187945473E-4</v>
      </c>
      <c r="AF968" s="16"/>
      <c r="AG968" s="16">
        <f t="shared" si="448"/>
        <v>0.11729143721985895</v>
      </c>
      <c r="AH968" s="16">
        <f t="shared" si="449"/>
        <v>0.1671353001302659</v>
      </c>
      <c r="AI968" s="16">
        <f t="shared" si="434"/>
        <v>0.7155732626498752</v>
      </c>
      <c r="AJ968" s="16"/>
      <c r="AK968" s="16">
        <f t="shared" si="450"/>
        <v>0.58645718609929476</v>
      </c>
      <c r="AL968" s="16">
        <f t="shared" si="451"/>
        <v>0.83567650065132948</v>
      </c>
      <c r="AM968" s="16">
        <f t="shared" si="435"/>
        <v>-0.42213368675062424</v>
      </c>
      <c r="AN968" s="16"/>
      <c r="AO968" s="16">
        <f t="shared" si="455"/>
        <v>5.9421535365651265E-4</v>
      </c>
      <c r="AP968" s="16">
        <f t="shared" si="440"/>
        <v>3.1729406376363074</v>
      </c>
      <c r="AQ968" s="16">
        <f t="shared" si="441"/>
        <v>1.1546588038336494</v>
      </c>
      <c r="AR968" s="16"/>
      <c r="AS968" s="16">
        <f t="shared" si="456"/>
        <v>1.1210767682825634E-3</v>
      </c>
      <c r="AT968" s="36">
        <f t="shared" si="442"/>
        <v>8.9477824675342301</v>
      </c>
      <c r="AU968" s="16">
        <f t="shared" si="443"/>
        <v>2.191405732596365</v>
      </c>
      <c r="AW968" s="16">
        <f t="shared" si="452"/>
        <v>2.1907960357066903E-3</v>
      </c>
      <c r="AX968" s="16">
        <f t="shared" si="444"/>
        <v>1.7391486662972413</v>
      </c>
      <c r="AY968" s="16">
        <f t="shared" si="445"/>
        <v>0.55339572125075398</v>
      </c>
    </row>
    <row r="969" spans="1:51" x14ac:dyDescent="0.2">
      <c r="A969" s="28">
        <v>967</v>
      </c>
      <c r="B969">
        <v>13950.25</v>
      </c>
      <c r="C969">
        <v>6058.83</v>
      </c>
      <c r="D969" s="29">
        <v>2.4249999999999998</v>
      </c>
      <c r="E969" s="16">
        <f t="shared" si="431"/>
        <v>4.6634615384615378E-4</v>
      </c>
      <c r="F969" s="16"/>
      <c r="G969" s="16">
        <f t="shared" si="436"/>
        <v>-8.3813377158064636E-3</v>
      </c>
      <c r="H969" s="16">
        <f t="shared" si="436"/>
        <v>1.3294109383309827E-2</v>
      </c>
      <c r="I969" s="16"/>
      <c r="J969" s="16">
        <v>-8.3813377158064636E-3</v>
      </c>
      <c r="K969" s="16">
        <v>-1.1307324241501033E-2</v>
      </c>
      <c r="L969" s="16">
        <f t="shared" si="432"/>
        <v>1.6817666629452899E-3</v>
      </c>
      <c r="M969" s="16">
        <f t="shared" si="437"/>
        <v>-1.0063104378751754E-2</v>
      </c>
      <c r="N969" s="16"/>
      <c r="O969" s="16">
        <v>1.3294109383309827E-2</v>
      </c>
      <c r="P969" s="16">
        <v>-9.4985335452554675E-3</v>
      </c>
      <c r="Q969" s="16">
        <f t="shared" si="438"/>
        <v>1.5730397576582285E-3</v>
      </c>
      <c r="R969" s="16">
        <f t="shared" si="446"/>
        <v>1.1721069625651599E-2</v>
      </c>
      <c r="X969" s="16">
        <f t="shared" si="447"/>
        <v>5.1663148615620333E-4</v>
      </c>
      <c r="Y969" s="16">
        <f t="shared" si="439"/>
        <v>4.0556684636887559E-4</v>
      </c>
      <c r="Z969" s="16">
        <f t="shared" si="429"/>
        <v>2.7671457362790592</v>
      </c>
      <c r="AA969" s="16">
        <f t="shared" si="430"/>
        <v>2.8168017218233459</v>
      </c>
      <c r="AB969" s="16"/>
      <c r="AC969" s="16">
        <f t="shared" si="453"/>
        <v>5.1663148615620333E-4</v>
      </c>
      <c r="AD969" s="16">
        <f t="shared" si="454"/>
        <v>4.0556684636887559E-4</v>
      </c>
      <c r="AE969" s="16">
        <f t="shared" si="433"/>
        <v>3.6234706823635695E-4</v>
      </c>
      <c r="AF969" s="16"/>
      <c r="AG969" s="16">
        <f t="shared" si="448"/>
        <v>0.47405774996953565</v>
      </c>
      <c r="AH969" s="16">
        <f t="shared" si="449"/>
        <v>-0.31832312465256402</v>
      </c>
      <c r="AI969" s="16">
        <f t="shared" si="434"/>
        <v>0.84426537468302842</v>
      </c>
      <c r="AJ969" s="16"/>
      <c r="AK969" s="16">
        <f t="shared" si="450"/>
        <v>2.3702887498476781</v>
      </c>
      <c r="AL969" s="16">
        <f t="shared" si="451"/>
        <v>-1.59161562326282</v>
      </c>
      <c r="AM969" s="16">
        <f t="shared" si="435"/>
        <v>0.2213268734151419</v>
      </c>
      <c r="AN969" s="16"/>
      <c r="AO969" s="16">
        <f t="shared" si="455"/>
        <v>1.5753128589203809E-3</v>
      </c>
      <c r="AP969" s="16">
        <f t="shared" si="440"/>
        <v>3.177939011823367</v>
      </c>
      <c r="AQ969" s="16">
        <f t="shared" si="441"/>
        <v>1.1562328771888348</v>
      </c>
      <c r="AR969" s="16"/>
      <c r="AS969" s="16">
        <f t="shared" si="456"/>
        <v>5.9957950638326735E-3</v>
      </c>
      <c r="AT969" s="36">
        <f t="shared" si="442"/>
        <v>9.0014315374853204</v>
      </c>
      <c r="AU969" s="16">
        <f t="shared" si="443"/>
        <v>2.1973836244081517</v>
      </c>
      <c r="AW969" s="16">
        <f t="shared" si="452"/>
        <v>4.8581181738605915E-3</v>
      </c>
      <c r="AX969" s="16">
        <f t="shared" si="444"/>
        <v>1.7475976560400253</v>
      </c>
      <c r="AY969" s="16">
        <f t="shared" si="445"/>
        <v>0.55824207684912364</v>
      </c>
    </row>
    <row r="970" spans="1:51" x14ac:dyDescent="0.2">
      <c r="A970" s="28">
        <v>968</v>
      </c>
      <c r="B970">
        <v>13792.51</v>
      </c>
      <c r="C970">
        <v>6001.28</v>
      </c>
      <c r="D970" s="29">
        <v>2.415</v>
      </c>
      <c r="E970" s="16">
        <f t="shared" si="431"/>
        <v>4.6442307692307695E-4</v>
      </c>
      <c r="F970" s="16"/>
      <c r="G970" s="16">
        <f t="shared" si="436"/>
        <v>-1.1307324241501033E-2</v>
      </c>
      <c r="H970" s="16">
        <f t="shared" si="436"/>
        <v>-9.4985335452554675E-3</v>
      </c>
      <c r="I970" s="16"/>
      <c r="J970" s="16">
        <v>-1.1307324241501033E-2</v>
      </c>
      <c r="K970" s="16">
        <v>2.1562427723452642E-3</v>
      </c>
      <c r="L970" s="16">
        <f t="shared" si="432"/>
        <v>1.6896129985057751E-3</v>
      </c>
      <c r="M970" s="16">
        <f t="shared" si="437"/>
        <v>-1.2996937240006808E-2</v>
      </c>
      <c r="N970" s="16"/>
      <c r="O970" s="16">
        <v>-9.4985335452554675E-3</v>
      </c>
      <c r="P970" s="16">
        <v>1.2119081262664044E-2</v>
      </c>
      <c r="Q970" s="16">
        <f t="shared" si="438"/>
        <v>8.7798295645596437E-4</v>
      </c>
      <c r="R970" s="16">
        <f t="shared" si="446"/>
        <v>-1.0376516501711432E-2</v>
      </c>
      <c r="X970" s="16">
        <f t="shared" si="447"/>
        <v>4.7894053453612323E-4</v>
      </c>
      <c r="Y970" s="16">
        <f t="shared" si="439"/>
        <v>3.6059944321709461E-4</v>
      </c>
      <c r="Z970" s="16">
        <f t="shared" si="429"/>
        <v>2.7266805580402167</v>
      </c>
      <c r="AA970" s="16">
        <f t="shared" si="430"/>
        <v>2.8956368821595593</v>
      </c>
      <c r="AB970" s="16"/>
      <c r="AC970" s="16">
        <f t="shared" si="453"/>
        <v>4.7894053453612323E-4</v>
      </c>
      <c r="AD970" s="16">
        <f t="shared" si="454"/>
        <v>3.6059944321709461E-4</v>
      </c>
      <c r="AE970" s="16">
        <f t="shared" si="433"/>
        <v>3.2897009232280938E-4</v>
      </c>
      <c r="AF970" s="16"/>
      <c r="AG970" s="16">
        <f t="shared" si="448"/>
        <v>-0.4629098816329475</v>
      </c>
      <c r="AH970" s="16">
        <f t="shared" si="449"/>
        <v>1.1174298095665416</v>
      </c>
      <c r="AI970" s="16">
        <f t="shared" si="434"/>
        <v>0.34548007206640596</v>
      </c>
      <c r="AJ970" s="16"/>
      <c r="AK970" s="16">
        <f t="shared" si="450"/>
        <v>-2.3145494081647375</v>
      </c>
      <c r="AL970" s="16">
        <f t="shared" si="451"/>
        <v>5.5871490478327077</v>
      </c>
      <c r="AM970" s="16">
        <f t="shared" si="435"/>
        <v>-2.2725996396679702</v>
      </c>
      <c r="AN970" s="16"/>
      <c r="AO970" s="16">
        <f t="shared" si="455"/>
        <v>-1.9430019000501375E-3</v>
      </c>
      <c r="AP970" s="16">
        <f t="shared" si="440"/>
        <v>3.1717642702851507</v>
      </c>
      <c r="AQ970" s="16">
        <f t="shared" si="441"/>
        <v>1.1542879852119141</v>
      </c>
      <c r="AR970" s="16"/>
      <c r="AS970" s="16">
        <f t="shared" si="456"/>
        <v>-1.1580394115635301E-2</v>
      </c>
      <c r="AT970" s="36">
        <f t="shared" si="442"/>
        <v>8.8971914126763316</v>
      </c>
      <c r="AU970" s="16">
        <f t="shared" si="443"/>
        <v>2.1857356553254923</v>
      </c>
      <c r="AW970" s="16">
        <f t="shared" si="452"/>
        <v>-1.6230584033056264E-3</v>
      </c>
      <c r="AX970" s="16">
        <f t="shared" si="444"/>
        <v>1.7447612029787922</v>
      </c>
      <c r="AY970" s="16">
        <f t="shared" si="445"/>
        <v>0.55661769985957288</v>
      </c>
    </row>
    <row r="971" spans="1:51" x14ac:dyDescent="0.2">
      <c r="A971" s="28">
        <v>969</v>
      </c>
      <c r="B971">
        <v>13822.25</v>
      </c>
      <c r="C971">
        <v>6074.01</v>
      </c>
      <c r="D971" s="29">
        <v>2.395</v>
      </c>
      <c r="E971" s="16">
        <f t="shared" si="431"/>
        <v>4.6057692307692303E-4</v>
      </c>
      <c r="F971" s="16"/>
      <c r="G971" s="16">
        <f t="shared" si="436"/>
        <v>2.1562427723452642E-3</v>
      </c>
      <c r="H971" s="16">
        <f t="shared" si="436"/>
        <v>1.2119081262664044E-2</v>
      </c>
      <c r="I971" s="16"/>
      <c r="J971" s="16">
        <v>2.1562427723452642E-3</v>
      </c>
      <c r="K971" s="16">
        <v>-5.6574725533107835E-2</v>
      </c>
      <c r="L971" s="16">
        <f t="shared" si="432"/>
        <v>1.7338774794912835E-3</v>
      </c>
      <c r="M971" s="16">
        <f t="shared" si="437"/>
        <v>4.2236529285398072E-4</v>
      </c>
      <c r="N971" s="16"/>
      <c r="O971" s="16">
        <v>1.2119081262664044E-2</v>
      </c>
      <c r="P971" s="16">
        <v>-5.7986404368777798E-2</v>
      </c>
      <c r="Q971" s="16">
        <f t="shared" si="438"/>
        <v>2.6429838742169543E-3</v>
      </c>
      <c r="R971" s="16">
        <f t="shared" si="446"/>
        <v>9.4760973884470898E-3</v>
      </c>
      <c r="X971" s="16">
        <f t="shared" si="447"/>
        <v>4.6040306862399691E-4</v>
      </c>
      <c r="Y971" s="16">
        <f t="shared" si="439"/>
        <v>3.2103560194906216E-4</v>
      </c>
      <c r="Z971" s="16">
        <f t="shared" si="429"/>
        <v>2.922571839732643</v>
      </c>
      <c r="AA971" s="16">
        <f t="shared" si="430"/>
        <v>2.963186427952972</v>
      </c>
      <c r="AB971" s="16"/>
      <c r="AC971" s="16">
        <f t="shared" si="453"/>
        <v>4.6040306862399691E-4</v>
      </c>
      <c r="AD971" s="16">
        <f t="shared" si="454"/>
        <v>3.2103560194906216E-4</v>
      </c>
      <c r="AE971" s="16">
        <f t="shared" si="433"/>
        <v>3.0433282461733897E-4</v>
      </c>
      <c r="AF971" s="16"/>
      <c r="AG971" s="16">
        <f t="shared" si="448"/>
        <v>0.37562009737463448</v>
      </c>
      <c r="AH971" s="16">
        <f t="shared" si="449"/>
        <v>-0.18139031160827351</v>
      </c>
      <c r="AI971" s="16">
        <f t="shared" si="434"/>
        <v>0.80577021423363915</v>
      </c>
      <c r="AJ971" s="16"/>
      <c r="AK971" s="16">
        <f t="shared" si="450"/>
        <v>1.8781004868731723</v>
      </c>
      <c r="AL971" s="16">
        <f t="shared" si="451"/>
        <v>-0.90695155804136762</v>
      </c>
      <c r="AM971" s="16">
        <f t="shared" si="435"/>
        <v>2.8851071168195297E-2</v>
      </c>
      <c r="AN971" s="16"/>
      <c r="AO971" s="16">
        <f t="shared" si="455"/>
        <v>1.2704525499026568E-2</v>
      </c>
      <c r="AP971" s="16">
        <f t="shared" si="440"/>
        <v>3.2120600303338898</v>
      </c>
      <c r="AQ971" s="16">
        <f t="shared" si="441"/>
        <v>1.1669124853039845</v>
      </c>
      <c r="AR971" s="16"/>
      <c r="AS971" s="16">
        <f t="shared" si="456"/>
        <v>6.1664935187440519E-2</v>
      </c>
      <c r="AT971" s="36">
        <f t="shared" si="442"/>
        <v>9.4458361444892702</v>
      </c>
      <c r="AU971" s="16">
        <f t="shared" si="443"/>
        <v>2.2455740247735299</v>
      </c>
      <c r="AW971" s="16">
        <f t="shared" si="452"/>
        <v>3.760825174046026E-3</v>
      </c>
      <c r="AX971" s="16">
        <f t="shared" si="444"/>
        <v>1.7513229448336536</v>
      </c>
      <c r="AY971" s="16">
        <f t="shared" si="445"/>
        <v>0.56037147081155603</v>
      </c>
    </row>
    <row r="972" spans="1:51" x14ac:dyDescent="0.2">
      <c r="A972" s="28">
        <v>970</v>
      </c>
      <c r="B972">
        <v>13040.26</v>
      </c>
      <c r="C972">
        <v>5721.8</v>
      </c>
      <c r="D972" s="29">
        <v>2.2450000000000001</v>
      </c>
      <c r="E972" s="16">
        <f t="shared" si="431"/>
        <v>4.3173076923076927E-4</v>
      </c>
      <c r="F972" s="16"/>
      <c r="G972" s="16">
        <f t="shared" si="436"/>
        <v>-5.6574725533107835E-2</v>
      </c>
      <c r="H972" s="16">
        <f t="shared" si="436"/>
        <v>-5.7986404368777798E-2</v>
      </c>
      <c r="I972" s="16"/>
      <c r="J972" s="16">
        <v>-5.6574725533107835E-2</v>
      </c>
      <c r="K972" s="16">
        <v>4.8120206192207825E-3</v>
      </c>
      <c r="L972" s="16">
        <f t="shared" si="432"/>
        <v>1.5301999160957885E-3</v>
      </c>
      <c r="M972" s="16">
        <f t="shared" si="437"/>
        <v>-5.810492544920362E-2</v>
      </c>
      <c r="N972" s="16"/>
      <c r="O972" s="16">
        <v>-5.7986404368777798E-2</v>
      </c>
      <c r="P972" s="16">
        <v>1.4409801111538294E-2</v>
      </c>
      <c r="Q972" s="16">
        <f t="shared" si="438"/>
        <v>9.6897397131258693E-4</v>
      </c>
      <c r="R972" s="16">
        <f t="shared" si="446"/>
        <v>-5.8955378340090382E-2</v>
      </c>
      <c r="X972" s="16">
        <f t="shared" si="447"/>
        <v>4.1730673561902229E-4</v>
      </c>
      <c r="Y972" s="16">
        <f t="shared" si="439"/>
        <v>2.8809345466041973E-4</v>
      </c>
      <c r="Z972" s="16">
        <f t="shared" si="429"/>
        <v>-1.0732987482924594</v>
      </c>
      <c r="AA972" s="16">
        <f t="shared" si="430"/>
        <v>-2.875133251615948</v>
      </c>
      <c r="AB972" s="16"/>
      <c r="AC972" s="16">
        <f t="shared" si="453"/>
        <v>4.1730673561902229E-4</v>
      </c>
      <c r="AD972" s="16">
        <f t="shared" si="454"/>
        <v>2.8809345466041973E-4</v>
      </c>
      <c r="AE972" s="16">
        <f t="shared" si="433"/>
        <v>2.744716458392731E-4</v>
      </c>
      <c r="AF972" s="16"/>
      <c r="AG972" s="16">
        <f t="shared" si="448"/>
        <v>-0.71902836258822489</v>
      </c>
      <c r="AH972" s="16">
        <f t="shared" si="449"/>
        <v>1.1269241588553764</v>
      </c>
      <c r="AI972" s="16">
        <f t="shared" si="434"/>
        <v>0.59210420373284856</v>
      </c>
      <c r="AJ972" s="16"/>
      <c r="AK972" s="16">
        <f t="shared" si="450"/>
        <v>-3.5951418129411246</v>
      </c>
      <c r="AL972" s="16">
        <f t="shared" si="451"/>
        <v>5.6346207942768824</v>
      </c>
      <c r="AM972" s="16">
        <f t="shared" si="435"/>
        <v>-1.0394789813357583</v>
      </c>
      <c r="AN972" s="16"/>
      <c r="AO972" s="16">
        <f t="shared" si="455"/>
        <v>-1.0361312790214463E-2</v>
      </c>
      <c r="AP972" s="16">
        <f t="shared" si="440"/>
        <v>3.1787788716586545</v>
      </c>
      <c r="AQ972" s="16">
        <f t="shared" si="441"/>
        <v>1.1564971204211345</v>
      </c>
      <c r="AR972" s="16"/>
      <c r="AS972" s="16">
        <f t="shared" si="456"/>
        <v>-5.3648871643380003E-2</v>
      </c>
      <c r="AT972" s="36">
        <f t="shared" si="442"/>
        <v>8.9390776936091658</v>
      </c>
      <c r="AU972" s="16">
        <f t="shared" si="443"/>
        <v>2.1904324176004581</v>
      </c>
      <c r="AW972" s="16">
        <f t="shared" si="452"/>
        <v>-1.2661403874441585E-2</v>
      </c>
      <c r="AX972" s="16">
        <f t="shared" si="444"/>
        <v>1.7291487377145383</v>
      </c>
      <c r="AY972" s="16">
        <f t="shared" si="445"/>
        <v>0.54762922828432581</v>
      </c>
    </row>
    <row r="973" spans="1:51" x14ac:dyDescent="0.2">
      <c r="A973" s="28">
        <v>971</v>
      </c>
      <c r="B973">
        <v>13103.01</v>
      </c>
      <c r="C973">
        <v>5804.25</v>
      </c>
      <c r="D973" s="29">
        <v>2.125</v>
      </c>
      <c r="E973" s="16">
        <f t="shared" si="431"/>
        <v>4.0865384615384619E-4</v>
      </c>
      <c r="F973" s="16"/>
      <c r="G973" s="16">
        <f t="shared" si="436"/>
        <v>4.8120206192207825E-3</v>
      </c>
      <c r="H973" s="16">
        <f t="shared" si="436"/>
        <v>1.4409801111538294E-2</v>
      </c>
      <c r="I973" s="16"/>
      <c r="J973" s="16">
        <v>4.8120206192207825E-3</v>
      </c>
      <c r="K973" s="16">
        <v>-7.9287125629912067E-3</v>
      </c>
      <c r="L973" s="16">
        <f t="shared" si="432"/>
        <v>2.4186851524384679E-3</v>
      </c>
      <c r="M973" s="16">
        <f t="shared" si="437"/>
        <v>2.3933354667823145E-3</v>
      </c>
      <c r="N973" s="16"/>
      <c r="O973" s="16">
        <v>1.4409801111538294E-2</v>
      </c>
      <c r="P973" s="16">
        <v>1.458930955765177E-2</v>
      </c>
      <c r="Q973" s="16">
        <f t="shared" si="438"/>
        <v>6.3977540766903644E-3</v>
      </c>
      <c r="R973" s="16">
        <f t="shared" si="446"/>
        <v>8.0120470348479297E-3</v>
      </c>
      <c r="X973" s="16">
        <f t="shared" si="447"/>
        <v>9.5094240802093451E-4</v>
      </c>
      <c r="Y973" s="16">
        <f t="shared" si="439"/>
        <v>1.0290356825927707E-3</v>
      </c>
      <c r="Z973" s="16">
        <f t="shared" si="429"/>
        <v>2.5570782172166231</v>
      </c>
      <c r="AA973" s="16">
        <f t="shared" si="430"/>
        <v>2.4894372370804083</v>
      </c>
      <c r="AB973" s="16"/>
      <c r="AC973" s="16">
        <f t="shared" si="453"/>
        <v>9.5094240802093451E-4</v>
      </c>
      <c r="AD973" s="16">
        <f t="shared" si="454"/>
        <v>1.0290356825927707E-3</v>
      </c>
      <c r="AE973" s="16">
        <f t="shared" si="433"/>
        <v>7.8306068242611434E-4</v>
      </c>
      <c r="AF973" s="16"/>
      <c r="AG973" s="16">
        <f t="shared" si="448"/>
        <v>0.25758315165727474</v>
      </c>
      <c r="AH973" s="16">
        <f t="shared" si="449"/>
        <v>-0.1570329388885468</v>
      </c>
      <c r="AI973" s="16">
        <f t="shared" si="434"/>
        <v>0.89944978723127211</v>
      </c>
      <c r="AJ973" s="16"/>
      <c r="AK973" s="16">
        <f t="shared" si="450"/>
        <v>1.2879157582863736</v>
      </c>
      <c r="AL973" s="16">
        <f t="shared" si="451"/>
        <v>-0.78516469444273396</v>
      </c>
      <c r="AM973" s="16">
        <f t="shared" si="435"/>
        <v>0.49724893615636034</v>
      </c>
      <c r="AN973" s="16"/>
      <c r="AO973" s="16">
        <f t="shared" si="455"/>
        <v>1.3034403293656819E-2</v>
      </c>
      <c r="AP973" s="16">
        <f t="shared" si="440"/>
        <v>3.2202123574532089</v>
      </c>
      <c r="AQ973" s="16">
        <f t="shared" si="441"/>
        <v>1.1694473069013742</v>
      </c>
      <c r="AR973" s="16"/>
      <c r="AS973" s="16">
        <f t="shared" si="456"/>
        <v>6.3445093391361021E-2</v>
      </c>
      <c r="AT973" s="36">
        <f t="shared" si="442"/>
        <v>9.5062183127128321</v>
      </c>
      <c r="AU973" s="16">
        <f t="shared" si="443"/>
        <v>2.2519461437089627</v>
      </c>
      <c r="AW973" s="16">
        <f t="shared" si="452"/>
        <v>4.204019976612107E-3</v>
      </c>
      <c r="AX973" s="16">
        <f t="shared" si="444"/>
        <v>1.7364181135504235</v>
      </c>
      <c r="AY973" s="16">
        <f t="shared" si="445"/>
        <v>0.55182443605810727</v>
      </c>
    </row>
    <row r="974" spans="1:51" x14ac:dyDescent="0.2">
      <c r="A974" s="28">
        <v>972</v>
      </c>
      <c r="B974">
        <v>12999.12</v>
      </c>
      <c r="C974">
        <v>5888.93</v>
      </c>
      <c r="D974" s="29">
        <v>2.125</v>
      </c>
      <c r="E974" s="16">
        <f t="shared" si="431"/>
        <v>4.0865384615384619E-4</v>
      </c>
      <c r="F974" s="16"/>
      <c r="G974" s="16">
        <f t="shared" si="436"/>
        <v>-7.9287125629912067E-3</v>
      </c>
      <c r="H974" s="16">
        <f t="shared" si="436"/>
        <v>1.458930955765177E-2</v>
      </c>
      <c r="I974" s="16"/>
      <c r="J974" s="16">
        <v>-7.9287125629912067E-3</v>
      </c>
      <c r="K974" s="16">
        <v>-3.2671442374561633E-3</v>
      </c>
      <c r="L974" s="16">
        <f t="shared" si="432"/>
        <v>1.4900231664858939E-3</v>
      </c>
      <c r="M974" s="16">
        <f t="shared" si="437"/>
        <v>-9.4187357294771012E-3</v>
      </c>
      <c r="N974" s="16"/>
      <c r="O974" s="16">
        <v>1.458930955765177E-2</v>
      </c>
      <c r="P974" s="16">
        <v>-1.5213290020428183E-2</v>
      </c>
      <c r="Q974" s="16">
        <f t="shared" si="438"/>
        <v>7.9158679211322998E-4</v>
      </c>
      <c r="R974" s="16">
        <f t="shared" si="446"/>
        <v>1.3797722765538541E-2</v>
      </c>
      <c r="X974" s="16">
        <f t="shared" si="447"/>
        <v>8.0760203205657282E-4</v>
      </c>
      <c r="Y974" s="16">
        <f t="shared" si="439"/>
        <v>7.9953836471726531E-4</v>
      </c>
      <c r="Z974" s="16">
        <f t="shared" si="429"/>
        <v>2.5868585925651675</v>
      </c>
      <c r="AA974" s="16">
        <f t="shared" si="430"/>
        <v>2.5277450666741674</v>
      </c>
      <c r="AB974" s="16"/>
      <c r="AC974" s="16">
        <f t="shared" si="453"/>
        <v>8.0760203205657282E-4</v>
      </c>
      <c r="AD974" s="16">
        <f t="shared" si="454"/>
        <v>7.9953836471726531E-4</v>
      </c>
      <c r="AE974" s="16">
        <f t="shared" si="433"/>
        <v>6.3609421931306643E-4</v>
      </c>
      <c r="AF974" s="16"/>
      <c r="AG974" s="16">
        <f t="shared" si="448"/>
        <v>0.36768606770305673</v>
      </c>
      <c r="AH974" s="16">
        <f t="shared" si="449"/>
        <v>-0.24544106110501124</v>
      </c>
      <c r="AI974" s="16">
        <f t="shared" si="434"/>
        <v>0.87775499340195462</v>
      </c>
      <c r="AJ974" s="16"/>
      <c r="AK974" s="16">
        <f t="shared" si="450"/>
        <v>1.8384303385152836</v>
      </c>
      <c r="AL974" s="16">
        <f t="shared" si="451"/>
        <v>-1.2272053055250562</v>
      </c>
      <c r="AM974" s="16">
        <f t="shared" si="435"/>
        <v>0.38877496700977265</v>
      </c>
      <c r="AN974" s="16"/>
      <c r="AO974" s="16">
        <f t="shared" si="455"/>
        <v>-3.9657413117784078E-3</v>
      </c>
      <c r="AP974" s="16">
        <f t="shared" si="440"/>
        <v>3.2074418282745571</v>
      </c>
      <c r="AQ974" s="16">
        <f t="shared" si="441"/>
        <v>1.1654736811856121</v>
      </c>
      <c r="AR974" s="16"/>
      <c r="AS974" s="16">
        <f t="shared" si="456"/>
        <v>-2.1463321943507422E-2</v>
      </c>
      <c r="AT974" s="36">
        <f t="shared" si="442"/>
        <v>9.3021832886018103</v>
      </c>
      <c r="AU974" s="16">
        <f t="shared" si="443"/>
        <v>2.230249134822119</v>
      </c>
      <c r="AW974" s="16">
        <f t="shared" si="452"/>
        <v>5.1611395414891906E-3</v>
      </c>
      <c r="AX974" s="16">
        <f t="shared" si="444"/>
        <v>1.7453800097368268</v>
      </c>
      <c r="AY974" s="16">
        <f t="shared" si="445"/>
        <v>0.55697230256863484</v>
      </c>
    </row>
    <row r="975" spans="1:51" x14ac:dyDescent="0.2">
      <c r="A975" s="28">
        <v>973</v>
      </c>
      <c r="B975">
        <v>12956.65</v>
      </c>
      <c r="C975">
        <v>5799.34</v>
      </c>
      <c r="D975" s="29">
        <v>2.165</v>
      </c>
      <c r="E975" s="16">
        <f t="shared" si="431"/>
        <v>4.1634615384615381E-4</v>
      </c>
      <c r="F975" s="16"/>
      <c r="G975" s="16">
        <f t="shared" si="436"/>
        <v>-3.2671442374561633E-3</v>
      </c>
      <c r="H975" s="16">
        <f t="shared" si="436"/>
        <v>-1.5213290020428183E-2</v>
      </c>
      <c r="I975" s="16"/>
      <c r="J975" s="16">
        <v>-3.2671442374561633E-3</v>
      </c>
      <c r="K975" s="16">
        <v>1.1833305677007537E-2</v>
      </c>
      <c r="L975" s="16">
        <f t="shared" si="432"/>
        <v>1.6827656609345269E-3</v>
      </c>
      <c r="M975" s="16">
        <f t="shared" si="437"/>
        <v>-4.9499098983906906E-3</v>
      </c>
      <c r="N975" s="16"/>
      <c r="O975" s="16">
        <v>-1.5213290020428183E-2</v>
      </c>
      <c r="P975" s="16">
        <v>1.7051940393217058E-2</v>
      </c>
      <c r="Q975" s="16">
        <f t="shared" si="438"/>
        <v>7.7768614122648893E-4</v>
      </c>
      <c r="R975" s="16">
        <f t="shared" si="446"/>
        <v>-1.5990976161654673E-2</v>
      </c>
      <c r="X975" s="16">
        <f t="shared" si="447"/>
        <v>7.0778468388496747E-4</v>
      </c>
      <c r="Y975" s="16">
        <f t="shared" si="439"/>
        <v>6.6038867877132477E-4</v>
      </c>
      <c r="Z975" s="16">
        <f t="shared" si="429"/>
        <v>2.6904381220900264</v>
      </c>
      <c r="AA975" s="16">
        <f t="shared" si="430"/>
        <v>2.5487957817836451</v>
      </c>
      <c r="AB975" s="16"/>
      <c r="AC975" s="16">
        <f t="shared" si="453"/>
        <v>7.0778468388496747E-4</v>
      </c>
      <c r="AD975" s="16">
        <f t="shared" si="454"/>
        <v>6.6038867877132477E-4</v>
      </c>
      <c r="AE975" s="16">
        <f t="shared" si="433"/>
        <v>5.4119463598315822E-4</v>
      </c>
      <c r="AF975" s="16"/>
      <c r="AG975" s="16">
        <f t="shared" si="448"/>
        <v>-0.43225662725761127</v>
      </c>
      <c r="AH975" s="16">
        <f t="shared" si="449"/>
        <v>0.82055370997514832</v>
      </c>
      <c r="AI975" s="16">
        <f t="shared" si="434"/>
        <v>0.61170291728246307</v>
      </c>
      <c r="AJ975" s="16"/>
      <c r="AK975" s="16">
        <f t="shared" si="450"/>
        <v>-2.1612831362880565</v>
      </c>
      <c r="AL975" s="16">
        <f t="shared" si="451"/>
        <v>4.1027685498757416</v>
      </c>
      <c r="AM975" s="16">
        <f t="shared" si="435"/>
        <v>-0.94148541358768512</v>
      </c>
      <c r="AN975" s="16"/>
      <c r="AO975" s="16">
        <f t="shared" si="455"/>
        <v>2.8913805822576655E-3</v>
      </c>
      <c r="AP975" s="16">
        <f t="shared" si="440"/>
        <v>3.2167157632955514</v>
      </c>
      <c r="AQ975" s="16">
        <f t="shared" si="441"/>
        <v>1.1683608897669941</v>
      </c>
      <c r="AR975" s="16"/>
      <c r="AS975" s="16">
        <f t="shared" si="456"/>
        <v>1.2822287526672943E-2</v>
      </c>
      <c r="AT975" s="36">
        <f t="shared" si="442"/>
        <v>9.4214585573540752</v>
      </c>
      <c r="AU975" s="16">
        <f t="shared" si="443"/>
        <v>2.2429899128395387</v>
      </c>
      <c r="AW975" s="16">
        <f t="shared" si="452"/>
        <v>-3.9079242313979426E-3</v>
      </c>
      <c r="AX975" s="16">
        <f t="shared" si="444"/>
        <v>1.7385591969037786</v>
      </c>
      <c r="AY975" s="16">
        <f t="shared" si="445"/>
        <v>0.55305672244907467</v>
      </c>
    </row>
    <row r="976" spans="1:51" x14ac:dyDescent="0.2">
      <c r="A976" s="28">
        <v>974</v>
      </c>
      <c r="B976">
        <v>13109.97</v>
      </c>
      <c r="C976">
        <v>5898.23</v>
      </c>
      <c r="D976" s="29">
        <v>2.125</v>
      </c>
      <c r="E976" s="16">
        <f t="shared" si="431"/>
        <v>4.0865384615384619E-4</v>
      </c>
      <c r="F976" s="16"/>
      <c r="G976" s="16">
        <f t="shared" si="436"/>
        <v>1.1833305677007537E-2</v>
      </c>
      <c r="H976" s="16">
        <f t="shared" si="436"/>
        <v>1.7051940393217058E-2</v>
      </c>
      <c r="I976" s="16"/>
      <c r="J976" s="16">
        <v>1.1833305677007537E-2</v>
      </c>
      <c r="K976" s="16">
        <v>3.1140422136740207E-2</v>
      </c>
      <c r="L976" s="16">
        <f t="shared" si="432"/>
        <v>1.6122452054586379E-3</v>
      </c>
      <c r="M976" s="16">
        <f t="shared" si="437"/>
        <v>1.0221060471548899E-2</v>
      </c>
      <c r="N976" s="16"/>
      <c r="O976" s="16">
        <v>1.7051940393217058E-2</v>
      </c>
      <c r="P976" s="16">
        <v>1.8269887745984852E-2</v>
      </c>
      <c r="Q976" s="16">
        <f t="shared" si="438"/>
        <v>3.0855192333270314E-3</v>
      </c>
      <c r="R976" s="16">
        <f t="shared" si="446"/>
        <v>1.3966421159890026E-2</v>
      </c>
      <c r="X976" s="16">
        <f t="shared" si="447"/>
        <v>6.1775515754644138E-4</v>
      </c>
      <c r="Y976" s="16">
        <f t="shared" si="439"/>
        <v>5.7349421616542987E-4</v>
      </c>
      <c r="Z976" s="16">
        <f t="shared" si="429"/>
        <v>2.6912144328269179</v>
      </c>
      <c r="AA976" s="16">
        <f t="shared" si="430"/>
        <v>2.6428792741008413</v>
      </c>
      <c r="AB976" s="16"/>
      <c r="AC976" s="16">
        <f t="shared" si="453"/>
        <v>6.1775515754644138E-4</v>
      </c>
      <c r="AD976" s="16">
        <f t="shared" si="454"/>
        <v>5.7349421616542987E-4</v>
      </c>
      <c r="AE976" s="16">
        <f t="shared" si="433"/>
        <v>4.7116801902580724E-4</v>
      </c>
      <c r="AF976" s="16"/>
      <c r="AG976" s="16">
        <f t="shared" si="448"/>
        <v>0.39485552106409683</v>
      </c>
      <c r="AH976" s="16">
        <f t="shared" si="449"/>
        <v>-0.29600860666807971</v>
      </c>
      <c r="AI976" s="16">
        <f t="shared" si="434"/>
        <v>0.90115308560398288</v>
      </c>
      <c r="AJ976" s="16"/>
      <c r="AK976" s="16">
        <f t="shared" si="450"/>
        <v>1.9742776053204842</v>
      </c>
      <c r="AL976" s="16">
        <f t="shared" si="451"/>
        <v>-1.4800430333403984</v>
      </c>
      <c r="AM976" s="16">
        <f t="shared" si="435"/>
        <v>0.5057654280199142</v>
      </c>
      <c r="AN976" s="16"/>
      <c r="AO976" s="16">
        <f t="shared" si="455"/>
        <v>9.1316883075847483E-3</v>
      </c>
      <c r="AP976" s="16">
        <f t="shared" si="440"/>
        <v>3.2460898090200607</v>
      </c>
      <c r="AQ976" s="16">
        <f t="shared" si="441"/>
        <v>1.177451136306721</v>
      </c>
      <c r="AR976" s="16"/>
      <c r="AS976" s="16">
        <f t="shared" si="456"/>
        <v>4.3993056922539131E-2</v>
      </c>
      <c r="AT976" s="36">
        <f t="shared" si="442"/>
        <v>9.8359373199610953</v>
      </c>
      <c r="AU976" s="16">
        <f t="shared" si="443"/>
        <v>2.2860427518205331</v>
      </c>
      <c r="AW976" s="16">
        <f t="shared" si="452"/>
        <v>4.480793618358403E-3</v>
      </c>
      <c r="AX976" s="16">
        <f t="shared" si="444"/>
        <v>1.7463493218584034</v>
      </c>
      <c r="AY976" s="16">
        <f t="shared" si="445"/>
        <v>0.55752750719901956</v>
      </c>
    </row>
    <row r="977" spans="1:51" x14ac:dyDescent="0.2">
      <c r="A977" s="28">
        <v>975</v>
      </c>
      <c r="B977">
        <v>13518.22</v>
      </c>
      <c r="C977">
        <v>6005.99</v>
      </c>
      <c r="D977" s="29">
        <v>2.1549999999999998</v>
      </c>
      <c r="E977" s="16">
        <f t="shared" si="431"/>
        <v>4.1442307692307693E-4</v>
      </c>
      <c r="F977" s="16"/>
      <c r="G977" s="16">
        <f t="shared" si="436"/>
        <v>3.1140422136740207E-2</v>
      </c>
      <c r="H977" s="16">
        <f t="shared" si="436"/>
        <v>1.8269887745984852E-2</v>
      </c>
      <c r="I977" s="16"/>
      <c r="J977" s="16">
        <v>3.1140422136740207E-2</v>
      </c>
      <c r="K977" s="16">
        <v>7.1732816894532836E-3</v>
      </c>
      <c r="L977" s="16">
        <f t="shared" si="432"/>
        <v>1.3838047898101979E-3</v>
      </c>
      <c r="M977" s="16">
        <f t="shared" si="437"/>
        <v>2.9756617346930008E-2</v>
      </c>
      <c r="N977" s="16"/>
      <c r="O977" s="16">
        <v>1.8269887745984852E-2</v>
      </c>
      <c r="P977" s="16">
        <v>7.1062389381268192E-3</v>
      </c>
      <c r="Q977" s="16">
        <f t="shared" si="438"/>
        <v>5.8698663794809285E-4</v>
      </c>
      <c r="R977" s="16">
        <f t="shared" si="446"/>
        <v>1.7682901108036761E-2</v>
      </c>
      <c r="X977" s="16">
        <f t="shared" si="447"/>
        <v>5.5974558767740961E-4</v>
      </c>
      <c r="Y977" s="16">
        <f t="shared" si="439"/>
        <v>4.9631028839569721E-4</v>
      </c>
      <c r="Z977" s="16">
        <f t="shared" si="429"/>
        <v>2.0341302661816636</v>
      </c>
      <c r="AA977" s="16">
        <f t="shared" si="430"/>
        <v>2.5702065088841128</v>
      </c>
      <c r="AB977" s="16"/>
      <c r="AC977" s="16">
        <f t="shared" si="453"/>
        <v>5.5974558767740961E-4</v>
      </c>
      <c r="AD977" s="16">
        <f t="shared" si="454"/>
        <v>4.9631028839569721E-4</v>
      </c>
      <c r="AE977" s="16">
        <f t="shared" si="433"/>
        <v>4.1722956203954069E-4</v>
      </c>
      <c r="AF977" s="16"/>
      <c r="AG977" s="16">
        <f t="shared" si="448"/>
        <v>0.25096969139365816</v>
      </c>
      <c r="AH977" s="16">
        <f t="shared" si="449"/>
        <v>-0.21684088604566693</v>
      </c>
      <c r="AI977" s="16">
        <f t="shared" si="434"/>
        <v>0.96587119465200888</v>
      </c>
      <c r="AJ977" s="16"/>
      <c r="AK977" s="16">
        <f t="shared" si="450"/>
        <v>1.2548484569682907</v>
      </c>
      <c r="AL977" s="16">
        <f t="shared" si="451"/>
        <v>-1.0842044302283347</v>
      </c>
      <c r="AM977" s="16">
        <f t="shared" si="435"/>
        <v>0.82935597326004395</v>
      </c>
      <c r="AN977" s="16"/>
      <c r="AO977" s="16">
        <f t="shared" si="455"/>
        <v>7.2561832676927632E-3</v>
      </c>
      <c r="AP977" s="16">
        <f t="shared" si="440"/>
        <v>3.2696440315777</v>
      </c>
      <c r="AQ977" s="16">
        <f t="shared" si="441"/>
        <v>1.1846811201388692</v>
      </c>
      <c r="AR977" s="16"/>
      <c r="AS977" s="16">
        <f t="shared" si="456"/>
        <v>3.4646300953848436E-2</v>
      </c>
      <c r="AT977" s="36">
        <f t="shared" si="442"/>
        <v>10.176716164511657</v>
      </c>
      <c r="AU977" s="16">
        <f t="shared" si="443"/>
        <v>2.3201023819232152</v>
      </c>
      <c r="AW977" s="16">
        <f t="shared" si="452"/>
        <v>3.4720348747162349E-3</v>
      </c>
      <c r="AX977" s="16">
        <f t="shared" si="444"/>
        <v>1.7524127076073326</v>
      </c>
      <c r="AY977" s="16">
        <f t="shared" si="445"/>
        <v>0.56099352847624351</v>
      </c>
    </row>
    <row r="978" spans="1:51" x14ac:dyDescent="0.2">
      <c r="A978" s="28">
        <v>976</v>
      </c>
      <c r="B978">
        <v>13615.19</v>
      </c>
      <c r="C978">
        <v>6048.67</v>
      </c>
      <c r="D978" s="29">
        <v>2.15</v>
      </c>
      <c r="E978" s="16">
        <f t="shared" si="431"/>
        <v>4.1346153846153844E-4</v>
      </c>
      <c r="F978" s="16"/>
      <c r="G978" s="16">
        <f t="shared" si="436"/>
        <v>7.1732816894532836E-3</v>
      </c>
      <c r="H978" s="16">
        <f t="shared" si="436"/>
        <v>7.1062389381268192E-3</v>
      </c>
      <c r="I978" s="16"/>
      <c r="J978" s="16">
        <v>7.1732816894532836E-3</v>
      </c>
      <c r="K978" s="16">
        <v>-3.2786909327009932E-3</v>
      </c>
      <c r="L978" s="16">
        <f t="shared" si="432"/>
        <v>1.0917256971992137E-3</v>
      </c>
      <c r="M978" s="16">
        <f t="shared" si="437"/>
        <v>6.0815559922540695E-3</v>
      </c>
      <c r="N978" s="16"/>
      <c r="O978" s="16">
        <v>7.1062389381268192E-3</v>
      </c>
      <c r="P978" s="16">
        <v>-1.9458823179311214E-3</v>
      </c>
      <c r="Q978" s="16">
        <f t="shared" si="438"/>
        <v>4.9267207328101774E-4</v>
      </c>
      <c r="R978" s="16">
        <f t="shared" si="446"/>
        <v>6.6135668648458013E-3</v>
      </c>
      <c r="X978" s="16">
        <f t="shared" si="447"/>
        <v>6.4506262682790063E-4</v>
      </c>
      <c r="Y978" s="16">
        <f t="shared" si="439"/>
        <v>4.6649913864942744E-4</v>
      </c>
      <c r="Z978" s="16">
        <f t="shared" si="429"/>
        <v>2.7254750321070227</v>
      </c>
      <c r="AA978" s="16">
        <f t="shared" si="430"/>
        <v>2.8693083293259241</v>
      </c>
      <c r="AB978" s="16"/>
      <c r="AC978" s="16">
        <f t="shared" si="453"/>
        <v>6.4506262682790063E-4</v>
      </c>
      <c r="AD978" s="16">
        <f t="shared" si="454"/>
        <v>4.6649913864942744E-4</v>
      </c>
      <c r="AE978" s="16">
        <f t="shared" si="433"/>
        <v>4.3423963106817699E-4</v>
      </c>
      <c r="AF978" s="16"/>
      <c r="AG978" s="16">
        <f t="shared" si="448"/>
        <v>6.135618761407978E-2</v>
      </c>
      <c r="AH978" s="16">
        <f t="shared" si="449"/>
        <v>0.18660039690262831</v>
      </c>
      <c r="AI978" s="16">
        <f t="shared" si="434"/>
        <v>0.7520434154832919</v>
      </c>
      <c r="AJ978" s="16"/>
      <c r="AK978" s="16">
        <f t="shared" si="450"/>
        <v>0.30678093807039891</v>
      </c>
      <c r="AL978" s="16">
        <f t="shared" si="451"/>
        <v>0.93300198451314154</v>
      </c>
      <c r="AM978" s="16">
        <f t="shared" si="435"/>
        <v>-0.2397829225835405</v>
      </c>
      <c r="AN978" s="16"/>
      <c r="AO978" s="16">
        <f t="shared" si="455"/>
        <v>6.596324564852842E-4</v>
      </c>
      <c r="AP978" s="16">
        <f t="shared" si="440"/>
        <v>3.2718007949020822</v>
      </c>
      <c r="AQ978" s="16">
        <f t="shared" si="441"/>
        <v>1.1853405351334905</v>
      </c>
      <c r="AR978" s="16"/>
      <c r="AS978" s="16">
        <f t="shared" si="456"/>
        <v>1.6404699747341127E-3</v>
      </c>
      <c r="AT978" s="36">
        <f t="shared" si="442"/>
        <v>10.19341076182093</v>
      </c>
      <c r="AU978" s="16">
        <f t="shared" si="443"/>
        <v>2.3217415077968511</v>
      </c>
      <c r="AW978" s="16">
        <f t="shared" si="452"/>
        <v>1.8972593135980608E-3</v>
      </c>
      <c r="AX978" s="16">
        <f t="shared" si="444"/>
        <v>1.7557374889381081</v>
      </c>
      <c r="AY978" s="16">
        <f t="shared" si="445"/>
        <v>0.56288899026660932</v>
      </c>
    </row>
    <row r="979" spans="1:51" x14ac:dyDescent="0.2">
      <c r="A979" s="28">
        <v>977</v>
      </c>
      <c r="B979">
        <v>13570.55</v>
      </c>
      <c r="C979">
        <v>6036.9</v>
      </c>
      <c r="D979" s="29">
        <v>2.0099999999999998</v>
      </c>
      <c r="E979" s="16">
        <f t="shared" si="431"/>
        <v>3.8653846153846149E-4</v>
      </c>
      <c r="F979" s="16"/>
      <c r="G979" s="16">
        <f t="shared" si="436"/>
        <v>-3.2786909327009932E-3</v>
      </c>
      <c r="H979" s="16">
        <f t="shared" si="436"/>
        <v>-1.9458823179311214E-3</v>
      </c>
      <c r="I979" s="16"/>
      <c r="J979" s="16">
        <v>-3.2786909327009932E-3</v>
      </c>
      <c r="K979" s="16">
        <v>-1.5673646241308287E-3</v>
      </c>
      <c r="L979" s="16">
        <f t="shared" si="432"/>
        <v>1.4543018824583411E-3</v>
      </c>
      <c r="M979" s="16">
        <f t="shared" si="437"/>
        <v>-4.7329928151593342E-3</v>
      </c>
      <c r="N979" s="16"/>
      <c r="O979" s="16">
        <v>-1.9458823179311214E-3</v>
      </c>
      <c r="P979" s="16">
        <v>-4.6894929516804141E-3</v>
      </c>
      <c r="Q979" s="16">
        <f t="shared" si="438"/>
        <v>1.3571549879296124E-3</v>
      </c>
      <c r="R979" s="16">
        <f t="shared" si="446"/>
        <v>-3.3030373058607339E-3</v>
      </c>
      <c r="X979" s="16">
        <f t="shared" si="447"/>
        <v>5.7006976293283223E-4</v>
      </c>
      <c r="Y979" s="16">
        <f t="shared" si="439"/>
        <v>3.8395588679814957E-4</v>
      </c>
      <c r="Z979" s="16">
        <f t="shared" si="429"/>
        <v>2.796289584417937</v>
      </c>
      <c r="AA979" s="16">
        <f t="shared" si="430"/>
        <v>2.9993454783653664</v>
      </c>
      <c r="AB979" s="16"/>
      <c r="AC979" s="16">
        <f t="shared" si="453"/>
        <v>5.7006976293283223E-4</v>
      </c>
      <c r="AD979" s="16">
        <f t="shared" si="454"/>
        <v>3.8395588679814957E-4</v>
      </c>
      <c r="AE979" s="16">
        <f t="shared" si="433"/>
        <v>3.7034608832113396E-4</v>
      </c>
      <c r="AF979" s="16"/>
      <c r="AG979" s="16">
        <f t="shared" si="448"/>
        <v>-0.23792504146159982</v>
      </c>
      <c r="AH979" s="16">
        <f t="shared" si="449"/>
        <v>0.76731866183115205</v>
      </c>
      <c r="AI979" s="16">
        <f t="shared" si="434"/>
        <v>0.47060637963044782</v>
      </c>
      <c r="AJ979" s="16"/>
      <c r="AK979" s="16">
        <f t="shared" si="450"/>
        <v>-1.1896252073079991</v>
      </c>
      <c r="AL979" s="16">
        <f t="shared" si="451"/>
        <v>3.8365933091557602</v>
      </c>
      <c r="AM979" s="16">
        <f t="shared" si="435"/>
        <v>-1.6469681018477611</v>
      </c>
      <c r="AN979" s="16"/>
      <c r="AO979" s="16">
        <f t="shared" si="455"/>
        <v>-2.5332936129154611E-4</v>
      </c>
      <c r="AP979" s="16">
        <f t="shared" si="440"/>
        <v>3.2709719516964366</v>
      </c>
      <c r="AQ979" s="16">
        <f t="shared" si="441"/>
        <v>1.1850871736788962</v>
      </c>
      <c r="AR979" s="16"/>
      <c r="AS979" s="16">
        <f t="shared" si="456"/>
        <v>-2.9204929603038844E-3</v>
      </c>
      <c r="AT979" s="36">
        <f t="shared" si="442"/>
        <v>10.163640977449546</v>
      </c>
      <c r="AU979" s="16">
        <f t="shared" si="443"/>
        <v>2.3188167418755188</v>
      </c>
      <c r="AW979" s="16">
        <f t="shared" si="452"/>
        <v>-3.7606265398546597E-5</v>
      </c>
      <c r="AX979" s="16">
        <f t="shared" si="444"/>
        <v>1.7556714622081291</v>
      </c>
      <c r="AY979" s="16">
        <f t="shared" si="445"/>
        <v>0.56285138329407747</v>
      </c>
    </row>
    <row r="980" spans="1:51" x14ac:dyDescent="0.2">
      <c r="A980" s="28">
        <v>978</v>
      </c>
      <c r="B980">
        <v>13549.28</v>
      </c>
      <c r="C980">
        <v>6008.59</v>
      </c>
      <c r="D980" s="29">
        <v>2.0750000000000002</v>
      </c>
      <c r="E980" s="16">
        <f t="shared" si="431"/>
        <v>3.9903846153846158E-4</v>
      </c>
      <c r="F980" s="16"/>
      <c r="G980" s="16">
        <f t="shared" si="436"/>
        <v>-1.5673646241308287E-3</v>
      </c>
      <c r="H980" s="16">
        <f t="shared" si="436"/>
        <v>-4.6894929516804141E-3</v>
      </c>
      <c r="I980" s="16"/>
      <c r="J980" s="16">
        <v>-1.5673646241308287E-3</v>
      </c>
      <c r="K980" s="16">
        <v>-1.8292484914327577E-2</v>
      </c>
      <c r="L980" s="16">
        <f t="shared" si="432"/>
        <v>1.6124198844831728E-3</v>
      </c>
      <c r="M980" s="16">
        <f t="shared" si="437"/>
        <v>-3.1797845086140013E-3</v>
      </c>
      <c r="N980" s="16"/>
      <c r="O980" s="16">
        <v>-4.6894929516804141E-3</v>
      </c>
      <c r="P980" s="16">
        <v>-1.2453836923471217E-2</v>
      </c>
      <c r="Q980" s="16">
        <f t="shared" si="438"/>
        <v>2.0581268925349604E-3</v>
      </c>
      <c r="R980" s="16">
        <f t="shared" si="446"/>
        <v>-6.7476198442153745E-3</v>
      </c>
      <c r="X980" s="16">
        <f t="shared" si="447"/>
        <v>5.080917089328173E-4</v>
      </c>
      <c r="Y980" s="16">
        <f t="shared" si="439"/>
        <v>3.1623656441919439E-4</v>
      </c>
      <c r="Z980" s="16">
        <f t="shared" si="429"/>
        <v>2.8635357609957253</v>
      </c>
      <c r="AA980" s="16">
        <f t="shared" si="430"/>
        <v>3.0385836295626332</v>
      </c>
      <c r="AB980" s="16"/>
      <c r="AC980" s="16">
        <f t="shared" si="453"/>
        <v>5.080917089328173E-4</v>
      </c>
      <c r="AD980" s="16">
        <f t="shared" si="454"/>
        <v>3.1623656441919439E-4</v>
      </c>
      <c r="AE980" s="16">
        <f t="shared" si="433"/>
        <v>3.1730739172636404E-4</v>
      </c>
      <c r="AF980" s="16"/>
      <c r="AG980" s="16">
        <f t="shared" si="448"/>
        <v>-0.4241214990985413</v>
      </c>
      <c r="AH980" s="16">
        <f t="shared" si="449"/>
        <v>1.1146311674713929</v>
      </c>
      <c r="AI980" s="16">
        <f t="shared" si="434"/>
        <v>0.30949033162714845</v>
      </c>
      <c r="AJ980" s="16"/>
      <c r="AK980" s="16">
        <f t="shared" si="450"/>
        <v>-2.1206074954927066</v>
      </c>
      <c r="AL980" s="16">
        <f t="shared" si="451"/>
        <v>5.573155837356965</v>
      </c>
      <c r="AM980" s="16">
        <f t="shared" si="435"/>
        <v>-2.4525483418642584</v>
      </c>
      <c r="AN980" s="16"/>
      <c r="AO980" s="16">
        <f t="shared" si="455"/>
        <v>-3.0435126971957238E-3</v>
      </c>
      <c r="AP980" s="16">
        <f t="shared" si="440"/>
        <v>3.2610167070292775</v>
      </c>
      <c r="AQ980" s="16">
        <f t="shared" si="441"/>
        <v>1.1820390200781066</v>
      </c>
      <c r="AR980" s="16"/>
      <c r="AS980" s="16">
        <f t="shared" si="456"/>
        <v>-1.6763717332132468E-2</v>
      </c>
      <c r="AT980" s="36">
        <f t="shared" si="442"/>
        <v>9.9932605730383042</v>
      </c>
      <c r="AU980" s="16">
        <f t="shared" si="443"/>
        <v>2.3019109230964081</v>
      </c>
      <c r="AW980" s="16">
        <f t="shared" si="452"/>
        <v>-9.5435099205953302E-4</v>
      </c>
      <c r="AX980" s="16">
        <f t="shared" si="444"/>
        <v>1.7539959354064401</v>
      </c>
      <c r="AY980" s="16">
        <f t="shared" si="445"/>
        <v>0.56189657661916592</v>
      </c>
    </row>
    <row r="981" spans="1:51" x14ac:dyDescent="0.2">
      <c r="A981" s="28">
        <v>979</v>
      </c>
      <c r="B981">
        <v>13301.43</v>
      </c>
      <c r="C981">
        <v>5933.76</v>
      </c>
      <c r="D981" s="29">
        <v>1.95</v>
      </c>
      <c r="E981" s="16">
        <f t="shared" si="431"/>
        <v>3.7500000000000001E-4</v>
      </c>
      <c r="F981" s="16"/>
      <c r="G981" s="16">
        <f t="shared" si="436"/>
        <v>-1.8292484914327577E-2</v>
      </c>
      <c r="H981" s="16">
        <f t="shared" si="436"/>
        <v>-1.2453836923471217E-2</v>
      </c>
      <c r="I981" s="16"/>
      <c r="J981" s="16">
        <v>-1.8292484914327577E-2</v>
      </c>
      <c r="K981" s="16">
        <v>3.5056381156010993E-2</v>
      </c>
      <c r="L981" s="16">
        <f t="shared" si="432"/>
        <v>1.586530848364757E-3</v>
      </c>
      <c r="M981" s="16">
        <f t="shared" si="437"/>
        <v>-1.9879015762692333E-2</v>
      </c>
      <c r="N981" s="16"/>
      <c r="O981" s="16">
        <v>-1.2453836923471217E-2</v>
      </c>
      <c r="P981" s="16">
        <v>9.7678369195923053E-3</v>
      </c>
      <c r="Q981" s="16">
        <f t="shared" si="438"/>
        <v>2.2705847150754693E-3</v>
      </c>
      <c r="R981" s="16">
        <f t="shared" si="446"/>
        <v>-1.4724421638546686E-2</v>
      </c>
      <c r="X981" s="16">
        <f t="shared" si="447"/>
        <v>4.5682989588347386E-4</v>
      </c>
      <c r="Y981" s="16">
        <f t="shared" si="439"/>
        <v>2.7458619186040994E-4</v>
      </c>
      <c r="Z981" s="16">
        <f t="shared" si="429"/>
        <v>2.4941421417376994</v>
      </c>
      <c r="AA981" s="16">
        <f t="shared" si="430"/>
        <v>2.7863926357176152</v>
      </c>
      <c r="AB981" s="16"/>
      <c r="AC981" s="16">
        <f t="shared" si="453"/>
        <v>4.5682989588347386E-4</v>
      </c>
      <c r="AD981" s="16">
        <f t="shared" si="454"/>
        <v>2.7458619186040994E-4</v>
      </c>
      <c r="AE981" s="16">
        <f t="shared" si="433"/>
        <v>2.8036235490048713E-4</v>
      </c>
      <c r="AF981" s="16"/>
      <c r="AG981" s="16">
        <f t="shared" si="448"/>
        <v>-0.61962952410419159</v>
      </c>
      <c r="AH981" s="16">
        <f t="shared" si="449"/>
        <v>1.522284480362265</v>
      </c>
      <c r="AI981" s="16">
        <f t="shared" si="434"/>
        <v>9.734504374192654E-2</v>
      </c>
      <c r="AJ981" s="16"/>
      <c r="AK981" s="16">
        <f t="shared" si="450"/>
        <v>-3.0981476205209582</v>
      </c>
      <c r="AL981" s="16">
        <f t="shared" si="451"/>
        <v>7.6114224018113257</v>
      </c>
      <c r="AM981" s="16">
        <f t="shared" si="435"/>
        <v>-3.5132747812903675</v>
      </c>
      <c r="AN981" s="16"/>
      <c r="AO981" s="16">
        <f t="shared" si="455"/>
        <v>-5.9997001196114745E-3</v>
      </c>
      <c r="AP981" s="16">
        <f t="shared" si="440"/>
        <v>3.2414515847020589</v>
      </c>
      <c r="AQ981" s="16">
        <f t="shared" si="441"/>
        <v>1.1760212494430298</v>
      </c>
      <c r="AR981" s="16"/>
      <c r="AS981" s="16">
        <f t="shared" si="456"/>
        <v>-3.1594654444211216E-2</v>
      </c>
      <c r="AT981" s="36">
        <f t="shared" si="442"/>
        <v>9.6775269584621988</v>
      </c>
      <c r="AU981" s="16">
        <f t="shared" si="443"/>
        <v>2.2698063891503297</v>
      </c>
      <c r="AW981" s="16">
        <f t="shared" si="452"/>
        <v>-2.0638135417249161E-3</v>
      </c>
      <c r="AX981" s="16">
        <f t="shared" si="444"/>
        <v>1.7503760148428178</v>
      </c>
      <c r="AY981" s="16">
        <f t="shared" si="445"/>
        <v>0.55983063047957871</v>
      </c>
    </row>
    <row r="982" spans="1:51" x14ac:dyDescent="0.2">
      <c r="A982" s="28">
        <v>980</v>
      </c>
      <c r="B982">
        <v>13767.73</v>
      </c>
      <c r="C982">
        <v>5991.72</v>
      </c>
      <c r="D982" s="29">
        <v>1.95</v>
      </c>
      <c r="E982" s="16">
        <f t="shared" si="431"/>
        <v>3.7500000000000001E-4</v>
      </c>
      <c r="F982" s="16"/>
      <c r="G982" s="16">
        <f t="shared" si="436"/>
        <v>3.5056381156010993E-2</v>
      </c>
      <c r="H982" s="16">
        <f t="shared" si="436"/>
        <v>9.7678369195923053E-3</v>
      </c>
      <c r="I982" s="16"/>
      <c r="J982" s="16">
        <v>3.5056381156010993E-2</v>
      </c>
      <c r="K982" s="16">
        <v>3.205248795553086E-2</v>
      </c>
      <c r="L982" s="16">
        <f t="shared" si="432"/>
        <v>1.8395493645351343E-3</v>
      </c>
      <c r="M982" s="16">
        <f t="shared" si="437"/>
        <v>3.3216831791475859E-2</v>
      </c>
      <c r="N982" s="16"/>
      <c r="O982" s="16">
        <v>9.7678369195923053E-3</v>
      </c>
      <c r="P982" s="16">
        <v>1.3882491171149416E-2</v>
      </c>
      <c r="Q982" s="16">
        <f t="shared" si="438"/>
        <v>2.8718346130786492E-3</v>
      </c>
      <c r="R982" s="16">
        <f t="shared" si="446"/>
        <v>6.8960023065136565E-3</v>
      </c>
      <c r="X982" s="16">
        <f t="shared" si="447"/>
        <v>4.8090893666270795E-4</v>
      </c>
      <c r="Y982" s="16">
        <f t="shared" si="439"/>
        <v>2.8285653272250451E-4</v>
      </c>
      <c r="Z982" s="16">
        <f t="shared" si="429"/>
        <v>1.753818900187424</v>
      </c>
      <c r="AA982" s="16">
        <f t="shared" si="430"/>
        <v>3.0822850559913668</v>
      </c>
      <c r="AB982" s="16"/>
      <c r="AC982" s="16">
        <f t="shared" si="453"/>
        <v>4.8090893666270795E-4</v>
      </c>
      <c r="AD982" s="16">
        <f t="shared" si="454"/>
        <v>2.8285653272250451E-4</v>
      </c>
      <c r="AE982" s="16">
        <f t="shared" si="433"/>
        <v>2.9195614732242066E-4</v>
      </c>
      <c r="AF982" s="16"/>
      <c r="AG982" s="16">
        <f t="shared" si="448"/>
        <v>-0.13323342914436015</v>
      </c>
      <c r="AH982" s="16">
        <f t="shared" si="449"/>
        <v>0.4753605800644139</v>
      </c>
      <c r="AI982" s="16">
        <f t="shared" si="434"/>
        <v>0.65787284907994636</v>
      </c>
      <c r="AJ982" s="16"/>
      <c r="AK982" s="16">
        <f t="shared" si="450"/>
        <v>-0.6661671457218008</v>
      </c>
      <c r="AL982" s="16">
        <f t="shared" si="451"/>
        <v>2.3768029003220694</v>
      </c>
      <c r="AM982" s="16">
        <f t="shared" si="435"/>
        <v>-0.71063575460026862</v>
      </c>
      <c r="AN982" s="16"/>
      <c r="AO982" s="16">
        <f t="shared" si="455"/>
        <v>-6.8160378317060986E-3</v>
      </c>
      <c r="AP982" s="16">
        <f t="shared" si="440"/>
        <v>3.2193577280710857</v>
      </c>
      <c r="AQ982" s="16">
        <f t="shared" si="441"/>
        <v>1.1691818763289015</v>
      </c>
      <c r="AR982" s="16"/>
      <c r="AS982" s="16">
        <f t="shared" si="456"/>
        <v>-3.5580189158530506E-2</v>
      </c>
      <c r="AT982" s="36">
        <f t="shared" si="442"/>
        <v>9.3331987186933354</v>
      </c>
      <c r="AU982" s="16">
        <f t="shared" si="443"/>
        <v>2.2335777984059364</v>
      </c>
      <c r="AW982" s="16">
        <f t="shared" si="452"/>
        <v>6.6887622747659886E-4</v>
      </c>
      <c r="AX982" s="16">
        <f t="shared" si="444"/>
        <v>1.7515467997482916</v>
      </c>
      <c r="AY982" s="16">
        <f t="shared" si="445"/>
        <v>0.56049928310905228</v>
      </c>
    </row>
    <row r="983" spans="1:51" x14ac:dyDescent="0.2">
      <c r="A983" s="28">
        <v>981</v>
      </c>
      <c r="B983">
        <v>14209.02</v>
      </c>
      <c r="C983">
        <v>6074.9</v>
      </c>
      <c r="D983" s="29">
        <v>1.9</v>
      </c>
      <c r="E983" s="16">
        <f t="shared" si="431"/>
        <v>3.653846153846154E-4</v>
      </c>
      <c r="F983" s="16"/>
      <c r="G983" s="16">
        <f t="shared" si="436"/>
        <v>3.205248795553086E-2</v>
      </c>
      <c r="H983" s="16">
        <f t="shared" si="436"/>
        <v>1.3882491171149416E-2</v>
      </c>
      <c r="I983" s="16"/>
      <c r="J983" s="16">
        <v>3.205248795553086E-2</v>
      </c>
      <c r="K983" s="16">
        <v>1.0304018151850012E-2</v>
      </c>
      <c r="L983" s="16">
        <f t="shared" si="432"/>
        <v>1.0324848592710911E-3</v>
      </c>
      <c r="M983" s="16">
        <f t="shared" si="437"/>
        <v>3.1020003096259768E-2</v>
      </c>
      <c r="N983" s="16"/>
      <c r="O983" s="16">
        <v>1.3882491171149416E-2</v>
      </c>
      <c r="P983" s="16">
        <v>1.0964789543860902E-2</v>
      </c>
      <c r="Q983" s="16">
        <f t="shared" si="438"/>
        <v>1.1510480044296923E-3</v>
      </c>
      <c r="R983" s="16">
        <f t="shared" si="446"/>
        <v>1.2731443166719723E-2</v>
      </c>
      <c r="X983" s="16">
        <f t="shared" si="447"/>
        <v>6.1913764196884675E-4</v>
      </c>
      <c r="Y983" s="16">
        <f t="shared" si="439"/>
        <v>2.5065780203111085E-4</v>
      </c>
      <c r="Z983" s="16">
        <f t="shared" si="429"/>
        <v>1.9975716209422267</v>
      </c>
      <c r="AA983" s="16">
        <f t="shared" si="430"/>
        <v>2.9034438650490642</v>
      </c>
      <c r="AB983" s="16"/>
      <c r="AC983" s="16">
        <f t="shared" si="453"/>
        <v>6.1913764196884675E-4</v>
      </c>
      <c r="AD983" s="16">
        <f t="shared" si="454"/>
        <v>2.5065780203111085E-4</v>
      </c>
      <c r="AE983" s="16">
        <f t="shared" si="433"/>
        <v>3.1184394183229202E-4</v>
      </c>
      <c r="AF983" s="16"/>
      <c r="AG983" s="16">
        <f t="shared" si="448"/>
        <v>3.6220980629331302E-2</v>
      </c>
      <c r="AH983" s="16">
        <f t="shared" si="449"/>
        <v>0.13672424383996071</v>
      </c>
      <c r="AI983" s="16">
        <f t="shared" si="434"/>
        <v>0.82705477553070794</v>
      </c>
      <c r="AJ983" s="16"/>
      <c r="AK983" s="16">
        <f t="shared" si="450"/>
        <v>0.1811049031466565</v>
      </c>
      <c r="AL983" s="16">
        <f t="shared" si="451"/>
        <v>0.68362121919980356</v>
      </c>
      <c r="AM983" s="16">
        <f t="shared" si="435"/>
        <v>0.13527387765353993</v>
      </c>
      <c r="AN983" s="16"/>
      <c r="AO983" s="16">
        <f t="shared" si="455"/>
        <v>2.5754284913379931E-3</v>
      </c>
      <c r="AP983" s="16">
        <f t="shared" si="440"/>
        <v>3.2276489536877691</v>
      </c>
      <c r="AQ983" s="16">
        <f t="shared" si="441"/>
        <v>1.1717539940874346</v>
      </c>
      <c r="AR983" s="16"/>
      <c r="AS983" s="16">
        <f t="shared" si="456"/>
        <v>1.1377142456689963E-2</v>
      </c>
      <c r="AT983" s="36">
        <f t="shared" si="442"/>
        <v>9.439383850092506</v>
      </c>
      <c r="AU983" s="16">
        <f t="shared" si="443"/>
        <v>2.2448907079099003</v>
      </c>
      <c r="AW983" s="16">
        <f t="shared" si="452"/>
        <v>2.0818881434864081E-3</v>
      </c>
      <c r="AX983" s="16">
        <f t="shared" si="444"/>
        <v>1.755193324263449</v>
      </c>
      <c r="AY983" s="16">
        <f t="shared" si="445"/>
        <v>0.56257900712654252</v>
      </c>
    </row>
    <row r="984" spans="1:51" x14ac:dyDescent="0.2">
      <c r="A984" s="28">
        <v>982</v>
      </c>
      <c r="B984">
        <v>14355.43</v>
      </c>
      <c r="C984">
        <v>6141.51</v>
      </c>
      <c r="D984" s="29">
        <v>1.9550000000000001</v>
      </c>
      <c r="E984" s="16">
        <f t="shared" si="431"/>
        <v>3.759615384615385E-4</v>
      </c>
      <c r="F984" s="16"/>
      <c r="G984" s="16">
        <f t="shared" si="436"/>
        <v>1.0304018151850012E-2</v>
      </c>
      <c r="H984" s="16">
        <f t="shared" si="436"/>
        <v>1.0964789543860902E-2</v>
      </c>
      <c r="I984" s="16"/>
      <c r="J984" s="16">
        <v>1.0304018151850012E-2</v>
      </c>
      <c r="K984" s="16">
        <v>2.0756605688579118E-2</v>
      </c>
      <c r="L984" s="16">
        <f t="shared" si="432"/>
        <v>1.0779279166083383E-3</v>
      </c>
      <c r="M984" s="16">
        <f t="shared" si="437"/>
        <v>9.2260902352416727E-3</v>
      </c>
      <c r="N984" s="16"/>
      <c r="O984" s="16">
        <v>1.0964789543860902E-2</v>
      </c>
      <c r="P984" s="16">
        <v>1.3045651639417649E-2</v>
      </c>
      <c r="Q984" s="16">
        <f t="shared" si="438"/>
        <v>8.3242025454440959E-4</v>
      </c>
      <c r="R984" s="16">
        <f t="shared" si="446"/>
        <v>1.0132369289316491E-2</v>
      </c>
      <c r="X984" s="16">
        <f t="shared" si="447"/>
        <v>7.0511971869268754E-4</v>
      </c>
      <c r="Y984" s="16">
        <f t="shared" si="439"/>
        <v>2.5301262200266698E-4</v>
      </c>
      <c r="Z984" s="16">
        <f t="shared" si="429"/>
        <v>2.6492738746267936</v>
      </c>
      <c r="AA984" s="16">
        <f t="shared" si="430"/>
        <v>3.0192121052198391</v>
      </c>
      <c r="AB984" s="16"/>
      <c r="AC984" s="16">
        <f t="shared" si="453"/>
        <v>7.0511971869268754E-4</v>
      </c>
      <c r="AD984" s="16">
        <f t="shared" si="454"/>
        <v>2.5301262200266698E-4</v>
      </c>
      <c r="AE984" s="16">
        <f t="shared" si="433"/>
        <v>3.3435330243080085E-4</v>
      </c>
      <c r="AF984" s="16"/>
      <c r="AG984" s="16">
        <f t="shared" si="448"/>
        <v>6.8918820814970555E-2</v>
      </c>
      <c r="AH984" s="16">
        <f t="shared" si="449"/>
        <v>0.19493361823984867</v>
      </c>
      <c r="AI984" s="16">
        <f t="shared" si="434"/>
        <v>0.73614756094518075</v>
      </c>
      <c r="AJ984" s="16"/>
      <c r="AK984" s="16">
        <f t="shared" si="450"/>
        <v>0.3445941040748528</v>
      </c>
      <c r="AL984" s="16">
        <f t="shared" si="451"/>
        <v>0.97466809119924336</v>
      </c>
      <c r="AM984" s="16">
        <f t="shared" si="435"/>
        <v>-0.31926219527409616</v>
      </c>
      <c r="AN984" s="16"/>
      <c r="AO984" s="16">
        <f t="shared" si="455"/>
        <v>2.1745672921904238E-3</v>
      </c>
      <c r="AP984" s="16">
        <f t="shared" si="440"/>
        <v>3.2346676935331313</v>
      </c>
      <c r="AQ984" s="16">
        <f t="shared" si="441"/>
        <v>1.1739262004302469</v>
      </c>
      <c r="AR984" s="16"/>
      <c r="AS984" s="16">
        <f t="shared" si="456"/>
        <v>9.4112979994136585E-3</v>
      </c>
      <c r="AT984" s="36">
        <f t="shared" si="442"/>
        <v>9.5282207044365794</v>
      </c>
      <c r="AU984" s="16">
        <f t="shared" si="443"/>
        <v>2.2542579955585005</v>
      </c>
      <c r="AW984" s="16">
        <f t="shared" si="452"/>
        <v>2.7779562812246198E-3</v>
      </c>
      <c r="AX984" s="16">
        <f t="shared" si="444"/>
        <v>1.7600691745833503</v>
      </c>
      <c r="AY984" s="16">
        <f t="shared" si="445"/>
        <v>0.56535311201822946</v>
      </c>
    </row>
    <row r="985" spans="1:51" x14ac:dyDescent="0.2">
      <c r="A985" s="28">
        <v>983</v>
      </c>
      <c r="B985">
        <v>14653.4</v>
      </c>
      <c r="C985">
        <v>6221.63</v>
      </c>
      <c r="D985" s="29">
        <v>1.65</v>
      </c>
      <c r="E985" s="16">
        <f t="shared" si="431"/>
        <v>3.1730769230769231E-4</v>
      </c>
      <c r="F985" s="16"/>
      <c r="G985" s="16">
        <f t="shared" si="436"/>
        <v>2.0756605688579118E-2</v>
      </c>
      <c r="H985" s="16">
        <f t="shared" si="436"/>
        <v>1.3045651639417649E-2</v>
      </c>
      <c r="I985" s="16"/>
      <c r="J985" s="16">
        <v>2.0756605688579118E-2</v>
      </c>
      <c r="K985" s="16">
        <v>-6.0791352177651551E-3</v>
      </c>
      <c r="L985" s="16">
        <f t="shared" si="432"/>
        <v>1.4069399334563709E-3</v>
      </c>
      <c r="M985" s="16">
        <f t="shared" si="437"/>
        <v>1.9349665755122748E-2</v>
      </c>
      <c r="N985" s="16"/>
      <c r="O985" s="16">
        <v>1.3045651639417649E-2</v>
      </c>
      <c r="P985" s="16">
        <v>3.5649821670527323E-3</v>
      </c>
      <c r="Q985" s="16">
        <f t="shared" si="438"/>
        <v>1.0583592150263882E-3</v>
      </c>
      <c r="R985" s="16">
        <f t="shared" si="446"/>
        <v>1.1987292424391262E-2</v>
      </c>
      <c r="X985" s="16">
        <f t="shared" si="447"/>
        <v>6.2583598544621556E-4</v>
      </c>
      <c r="Y985" s="16">
        <f t="shared" si="439"/>
        <v>2.413067079517873E-4</v>
      </c>
      <c r="Z985" s="16">
        <f t="shared" si="429"/>
        <v>2.4701450336035347</v>
      </c>
      <c r="AA985" s="16">
        <f t="shared" si="430"/>
        <v>2.9480385035076613</v>
      </c>
      <c r="AB985" s="16"/>
      <c r="AC985" s="16">
        <f t="shared" si="453"/>
        <v>6.2583598544621556E-4</v>
      </c>
      <c r="AD985" s="16">
        <f t="shared" si="454"/>
        <v>2.413067079517873E-4</v>
      </c>
      <c r="AE985" s="16">
        <f t="shared" si="433"/>
        <v>3.0762247117976406E-4</v>
      </c>
      <c r="AF985" s="16"/>
      <c r="AG985" s="16">
        <f t="shared" si="448"/>
        <v>8.8367586014909655E-2</v>
      </c>
      <c r="AH985" s="16">
        <f t="shared" si="449"/>
        <v>0.12841408938620005</v>
      </c>
      <c r="AI985" s="16">
        <f t="shared" si="434"/>
        <v>0.78321832459889029</v>
      </c>
      <c r="AJ985" s="16"/>
      <c r="AK985" s="16">
        <f t="shared" si="450"/>
        <v>0.4418379300745483</v>
      </c>
      <c r="AL985" s="16">
        <f t="shared" si="451"/>
        <v>0.64207044693100024</v>
      </c>
      <c r="AM985" s="16">
        <f t="shared" si="435"/>
        <v>-8.390837700554854E-2</v>
      </c>
      <c r="AN985" s="16"/>
      <c r="AO985" s="16">
        <f t="shared" si="455"/>
        <v>4.2503200340941382E-3</v>
      </c>
      <c r="AP985" s="16">
        <f t="shared" si="440"/>
        <v>3.2484160664345927</v>
      </c>
      <c r="AQ985" s="16">
        <f t="shared" si="441"/>
        <v>1.1781675133671561</v>
      </c>
      <c r="AR985" s="16"/>
      <c r="AS985" s="16">
        <f t="shared" si="456"/>
        <v>1.9747754016624538E-2</v>
      </c>
      <c r="AT985" s="36">
        <f t="shared" si="442"/>
        <v>9.7163816631239008</v>
      </c>
      <c r="AU985" s="16">
        <f t="shared" si="443"/>
        <v>2.2738132922872953</v>
      </c>
      <c r="AW985" s="16">
        <f t="shared" si="452"/>
        <v>2.6008572648633182E-3</v>
      </c>
      <c r="AX985" s="16">
        <f t="shared" si="444"/>
        <v>1.7646468632827272</v>
      </c>
      <c r="AY985" s="16">
        <f t="shared" si="445"/>
        <v>0.56795059290688454</v>
      </c>
    </row>
    <row r="986" spans="1:51" x14ac:dyDescent="0.2">
      <c r="A986" s="28">
        <v>984</v>
      </c>
      <c r="B986">
        <v>14564.32</v>
      </c>
      <c r="C986">
        <v>6243.81</v>
      </c>
      <c r="D986" s="29">
        <v>1.625</v>
      </c>
      <c r="E986" s="16">
        <f t="shared" si="431"/>
        <v>3.1250000000000001E-4</v>
      </c>
      <c r="F986" s="16"/>
      <c r="G986" s="16">
        <f t="shared" si="436"/>
        <v>-6.0791352177651551E-3</v>
      </c>
      <c r="H986" s="16">
        <f t="shared" si="436"/>
        <v>3.5649821670527323E-3</v>
      </c>
      <c r="I986" s="16"/>
      <c r="J986" s="16">
        <v>-6.0791352177651551E-3</v>
      </c>
      <c r="K986" s="16">
        <v>4.8282377756050203E-3</v>
      </c>
      <c r="L986" s="16">
        <f t="shared" si="432"/>
        <v>1.2488126289708936E-3</v>
      </c>
      <c r="M986" s="16">
        <f t="shared" si="437"/>
        <v>-7.3279478467360489E-3</v>
      </c>
      <c r="N986" s="16"/>
      <c r="O986" s="16">
        <v>3.5649821670527323E-3</v>
      </c>
      <c r="P986" s="16">
        <v>1.1885371271707504E-2</v>
      </c>
      <c r="Q986" s="16">
        <f t="shared" si="438"/>
        <v>8.9722285537286112E-4</v>
      </c>
      <c r="R986" s="16">
        <f t="shared" si="446"/>
        <v>2.6677593116798712E-3</v>
      </c>
      <c r="X986" s="16">
        <f t="shared" si="447"/>
        <v>6.1156343993996388E-4</v>
      </c>
      <c r="Y986" s="16">
        <f t="shared" si="439"/>
        <v>2.4202519259533596E-4</v>
      </c>
      <c r="Z986" s="16">
        <f t="shared" si="429"/>
        <v>2.7369044964240321</v>
      </c>
      <c r="AA986" s="16">
        <f t="shared" si="430"/>
        <v>3.2295929442254603</v>
      </c>
      <c r="AB986" s="16"/>
      <c r="AC986" s="16">
        <f t="shared" si="453"/>
        <v>6.1156343993996388E-4</v>
      </c>
      <c r="AD986" s="16">
        <f t="shared" si="454"/>
        <v>2.4202519259533596E-4</v>
      </c>
      <c r="AE986" s="16">
        <f t="shared" si="433"/>
        <v>3.0454686842216615E-4</v>
      </c>
      <c r="AF986" s="16"/>
      <c r="AG986" s="16">
        <f t="shared" si="448"/>
        <v>-0.16416467213920727</v>
      </c>
      <c r="AH986" s="16">
        <f t="shared" si="449"/>
        <v>0.83177615986919573</v>
      </c>
      <c r="AI986" s="16">
        <f t="shared" si="434"/>
        <v>0.33238851227001165</v>
      </c>
      <c r="AJ986" s="16"/>
      <c r="AK986" s="16">
        <f t="shared" si="450"/>
        <v>-0.82082336069603634</v>
      </c>
      <c r="AL986" s="16">
        <f t="shared" si="451"/>
        <v>4.1588807993459787</v>
      </c>
      <c r="AM986" s="16">
        <f t="shared" si="435"/>
        <v>-2.3380574386499422</v>
      </c>
      <c r="AN986" s="16"/>
      <c r="AO986" s="16">
        <f t="shared" si="455"/>
        <v>1.691166335595608E-4</v>
      </c>
      <c r="AP986" s="16">
        <f t="shared" si="440"/>
        <v>3.2489654276241491</v>
      </c>
      <c r="AQ986" s="16">
        <f t="shared" si="441"/>
        <v>1.1783366157021098</v>
      </c>
      <c r="AR986" s="16"/>
      <c r="AS986" s="16">
        <f t="shared" si="456"/>
        <v>-4.2364760143296558E-4</v>
      </c>
      <c r="AT986" s="36">
        <f t="shared" si="442"/>
        <v>9.7122653413377105</v>
      </c>
      <c r="AU986" s="16">
        <f t="shared" si="443"/>
        <v>2.2733895549218643</v>
      </c>
      <c r="AW986" s="16">
        <f t="shared" si="452"/>
        <v>1.7205185160676035E-3</v>
      </c>
      <c r="AX986" s="16">
        <f t="shared" si="444"/>
        <v>1.7676829708853257</v>
      </c>
      <c r="AY986" s="16">
        <f t="shared" si="445"/>
        <v>0.56966963302646623</v>
      </c>
    </row>
    <row r="987" spans="1:51" x14ac:dyDescent="0.2">
      <c r="A987" s="28">
        <v>985</v>
      </c>
      <c r="B987">
        <v>14634.64</v>
      </c>
      <c r="C987">
        <v>6318.02</v>
      </c>
      <c r="D987" s="29">
        <v>1.625</v>
      </c>
      <c r="E987" s="16">
        <f t="shared" si="431"/>
        <v>3.1250000000000001E-4</v>
      </c>
      <c r="F987" s="16"/>
      <c r="G987" s="16">
        <f t="shared" si="436"/>
        <v>4.8282377756050203E-3</v>
      </c>
      <c r="H987" s="16">
        <f t="shared" si="436"/>
        <v>1.1885371271707504E-2</v>
      </c>
      <c r="I987" s="16"/>
      <c r="J987" s="16">
        <v>4.8282377756050203E-3</v>
      </c>
      <c r="K987" s="16">
        <v>-3.2334242591549713E-3</v>
      </c>
      <c r="L987" s="16">
        <f t="shared" si="432"/>
        <v>1.6547851557237069E-3</v>
      </c>
      <c r="M987" s="16">
        <f t="shared" si="437"/>
        <v>3.1734526198813132E-3</v>
      </c>
      <c r="N987" s="16"/>
      <c r="O987" s="16">
        <v>1.1885371271707504E-2</v>
      </c>
      <c r="P987" s="16">
        <v>4.1690276384055815E-3</v>
      </c>
      <c r="Q987" s="16">
        <f t="shared" si="438"/>
        <v>1.6313803803319896E-3</v>
      </c>
      <c r="R987" s="16">
        <f t="shared" si="446"/>
        <v>1.0253990891375514E-2</v>
      </c>
      <c r="X987" s="16">
        <f t="shared" si="447"/>
        <v>5.4629124591693825E-4</v>
      </c>
      <c r="Y987" s="16">
        <f t="shared" si="439"/>
        <v>2.116920463355247E-4</v>
      </c>
      <c r="Z987" s="16">
        <f t="shared" si="429"/>
        <v>2.8280231913113822</v>
      </c>
      <c r="AA987" s="16">
        <f t="shared" si="430"/>
        <v>3.0629077883678715</v>
      </c>
      <c r="AB987" s="16"/>
      <c r="AC987" s="16">
        <f t="shared" si="453"/>
        <v>5.4629124591693825E-4</v>
      </c>
      <c r="AD987" s="16">
        <f t="shared" si="454"/>
        <v>2.116920463355247E-4</v>
      </c>
      <c r="AE987" s="16">
        <f t="shared" si="433"/>
        <v>2.691953071678032E-4</v>
      </c>
      <c r="AF987" s="16"/>
      <c r="AG987" s="16">
        <f t="shared" si="448"/>
        <v>0.20188920038515651</v>
      </c>
      <c r="AH987" s="16">
        <f t="shared" si="449"/>
        <v>7.6234849092184309E-2</v>
      </c>
      <c r="AI987" s="16">
        <f t="shared" si="434"/>
        <v>0.72187595052265929</v>
      </c>
      <c r="AJ987" s="16"/>
      <c r="AK987" s="16">
        <f t="shared" si="450"/>
        <v>1.0094460019257825</v>
      </c>
      <c r="AL987" s="16">
        <f t="shared" si="451"/>
        <v>0.38117424546092155</v>
      </c>
      <c r="AM987" s="16">
        <f t="shared" si="435"/>
        <v>-0.39062024738670403</v>
      </c>
      <c r="AN987" s="16"/>
      <c r="AO987" s="16">
        <f t="shared" si="455"/>
        <v>9.1972138136425709E-3</v>
      </c>
      <c r="AP987" s="16">
        <f t="shared" si="440"/>
        <v>3.2788468573351408</v>
      </c>
      <c r="AQ987" s="16">
        <f t="shared" si="441"/>
        <v>1.1874917926959483</v>
      </c>
      <c r="AR987" s="16"/>
      <c r="AS987" s="16">
        <f t="shared" si="456"/>
        <v>4.4736069068212862E-2</v>
      </c>
      <c r="AT987" s="36">
        <f t="shared" si="442"/>
        <v>10.146753914456603</v>
      </c>
      <c r="AU987" s="16">
        <f t="shared" si="443"/>
        <v>2.3171538429536414</v>
      </c>
      <c r="AW987" s="16">
        <f t="shared" si="452"/>
        <v>3.3874293841219811E-3</v>
      </c>
      <c r="AX987" s="16">
        <f t="shared" si="444"/>
        <v>1.7736708721227148</v>
      </c>
      <c r="AY987" s="16">
        <f t="shared" si="445"/>
        <v>0.57305133799539765</v>
      </c>
    </row>
    <row r="988" spans="1:51" x14ac:dyDescent="0.2">
      <c r="A988" s="28">
        <v>986</v>
      </c>
      <c r="B988">
        <v>14587.32</v>
      </c>
      <c r="C988">
        <v>6344.36</v>
      </c>
      <c r="D988" s="29">
        <v>1.575</v>
      </c>
      <c r="E988" s="16">
        <f t="shared" si="431"/>
        <v>3.028846153846154E-4</v>
      </c>
      <c r="F988" s="16"/>
      <c r="G988" s="16">
        <f t="shared" si="436"/>
        <v>-3.2334242591549713E-3</v>
      </c>
      <c r="H988" s="16">
        <f t="shared" si="436"/>
        <v>4.1690276384055815E-3</v>
      </c>
      <c r="I988" s="16"/>
      <c r="J988" s="16">
        <v>-3.2334242591549713E-3</v>
      </c>
      <c r="K988" s="16">
        <v>-1.5922732894047737E-2</v>
      </c>
      <c r="L988" s="16">
        <f t="shared" si="432"/>
        <v>1.4897778324749183E-3</v>
      </c>
      <c r="M988" s="16">
        <f t="shared" si="437"/>
        <v>-4.7232020916298896E-3</v>
      </c>
      <c r="N988" s="16"/>
      <c r="O988" s="16">
        <v>4.1690276384055815E-3</v>
      </c>
      <c r="P988" s="16">
        <v>-5.907609278161953E-3</v>
      </c>
      <c r="Q988" s="16">
        <f t="shared" si="438"/>
        <v>9.8707184393846117E-4</v>
      </c>
      <c r="R988" s="16">
        <f t="shared" si="446"/>
        <v>3.1819557944671203E-3</v>
      </c>
      <c r="X988" s="16">
        <f t="shared" si="447"/>
        <v>4.8714371953234413E-4</v>
      </c>
      <c r="Y988" s="16">
        <f t="shared" si="439"/>
        <v>2.1168014052368319E-4</v>
      </c>
      <c r="Z988" s="16">
        <f t="shared" si="429"/>
        <v>2.8716397615213007</v>
      </c>
      <c r="AA988" s="16">
        <f t="shared" si="430"/>
        <v>3.2873631348226673</v>
      </c>
      <c r="AB988" s="16"/>
      <c r="AC988" s="16">
        <f t="shared" si="453"/>
        <v>4.8714371953234413E-4</v>
      </c>
      <c r="AD988" s="16">
        <f t="shared" si="454"/>
        <v>2.1168014052368319E-4</v>
      </c>
      <c r="AE988" s="16">
        <f t="shared" si="433"/>
        <v>2.5419775167420954E-4</v>
      </c>
      <c r="AF988" s="16"/>
      <c r="AG988" s="16">
        <f t="shared" si="448"/>
        <v>-0.14429315891957759</v>
      </c>
      <c r="AH988" s="16">
        <f t="shared" si="449"/>
        <v>0.84804045860118771</v>
      </c>
      <c r="AI988" s="16">
        <f t="shared" si="434"/>
        <v>0.29625270031838979</v>
      </c>
      <c r="AJ988" s="16"/>
      <c r="AK988" s="16">
        <f t="shared" si="450"/>
        <v>-0.72146579459788795</v>
      </c>
      <c r="AL988" s="16">
        <f t="shared" si="451"/>
        <v>4.2402022930059386</v>
      </c>
      <c r="AM988" s="16">
        <f t="shared" si="435"/>
        <v>-2.5187364984080505</v>
      </c>
      <c r="AN988" s="16"/>
      <c r="AO988" s="16">
        <f t="shared" si="455"/>
        <v>-1.0938201077343818E-4</v>
      </c>
      <c r="AP988" s="16">
        <f t="shared" si="440"/>
        <v>3.278488210472867</v>
      </c>
      <c r="AQ988" s="16">
        <f t="shared" si="441"/>
        <v>1.1873824047025263</v>
      </c>
      <c r="AR988" s="16"/>
      <c r="AS988" s="16">
        <f t="shared" si="456"/>
        <v>-1.7969100538671907E-3</v>
      </c>
      <c r="AT988" s="36">
        <f t="shared" si="442"/>
        <v>10.128521110333599</v>
      </c>
      <c r="AU988" s="16">
        <f t="shared" si="443"/>
        <v>2.3153553165202876</v>
      </c>
      <c r="AW988" s="16">
        <f t="shared" si="452"/>
        <v>1.6882554258253468E-3</v>
      </c>
      <c r="AX988" s="16">
        <f t="shared" si="444"/>
        <v>1.7766652815962043</v>
      </c>
      <c r="AY988" s="16">
        <f t="shared" si="445"/>
        <v>0.57473816991996218</v>
      </c>
    </row>
    <row r="989" spans="1:51" x14ac:dyDescent="0.2">
      <c r="A989" s="28">
        <v>987</v>
      </c>
      <c r="B989">
        <v>14355.05</v>
      </c>
      <c r="C989">
        <v>6306.88</v>
      </c>
      <c r="D989" s="29">
        <v>1.625</v>
      </c>
      <c r="E989" s="16">
        <f t="shared" si="431"/>
        <v>3.1250000000000001E-4</v>
      </c>
      <c r="F989" s="16"/>
      <c r="G989" s="16">
        <f t="shared" si="436"/>
        <v>-1.5922732894047737E-2</v>
      </c>
      <c r="H989" s="16">
        <f t="shared" si="436"/>
        <v>-5.907609278161953E-3</v>
      </c>
      <c r="I989" s="16"/>
      <c r="J989" s="16">
        <v>-1.5922732894047737E-2</v>
      </c>
      <c r="K989" s="16">
        <v>1.0581642000550432E-2</v>
      </c>
      <c r="L989" s="16">
        <f t="shared" si="432"/>
        <v>1.6117350878195999E-3</v>
      </c>
      <c r="M989" s="16">
        <f t="shared" si="437"/>
        <v>-1.7534467981867335E-2</v>
      </c>
      <c r="N989" s="16"/>
      <c r="O989" s="16">
        <v>-5.907609278161953E-3</v>
      </c>
      <c r="P989" s="16">
        <v>7.6408620427215355E-3</v>
      </c>
      <c r="Q989" s="16">
        <f t="shared" si="438"/>
        <v>1.5846047249308782E-3</v>
      </c>
      <c r="R989" s="16">
        <f t="shared" si="446"/>
        <v>-7.4922140030928312E-3</v>
      </c>
      <c r="X989" s="16">
        <f t="shared" si="447"/>
        <v>4.4225422451186038E-4</v>
      </c>
      <c r="Y989" s="16">
        <f t="shared" si="439"/>
        <v>1.9020305446425478E-4</v>
      </c>
      <c r="Z989" s="16">
        <f t="shared" si="429"/>
        <v>2.5952715552383512</v>
      </c>
      <c r="AA989" s="16">
        <f t="shared" si="430"/>
        <v>3.217209207878438</v>
      </c>
      <c r="AB989" s="16"/>
      <c r="AC989" s="16">
        <f t="shared" si="453"/>
        <v>4.4225422451186038E-4</v>
      </c>
      <c r="AD989" s="16">
        <f t="shared" si="454"/>
        <v>1.9020305446425478E-4</v>
      </c>
      <c r="AE989" s="16">
        <f t="shared" si="433"/>
        <v>2.2958728486255524E-4</v>
      </c>
      <c r="AF989" s="16"/>
      <c r="AG989" s="16">
        <f t="shared" si="448"/>
        <v>-0.62227778202173334</v>
      </c>
      <c r="AH989" s="16">
        <f t="shared" si="449"/>
        <v>1.8823201011054429</v>
      </c>
      <c r="AI989" s="16">
        <f t="shared" si="434"/>
        <v>-0.26004231908370956</v>
      </c>
      <c r="AJ989" s="16"/>
      <c r="AK989" s="16">
        <f t="shared" si="450"/>
        <v>-3.1113889101086669</v>
      </c>
      <c r="AL989" s="16">
        <f t="shared" si="451"/>
        <v>9.4116005055272147</v>
      </c>
      <c r="AM989" s="16">
        <f t="shared" si="435"/>
        <v>-5.3002115954185474</v>
      </c>
      <c r="AN989" s="16"/>
      <c r="AO989" s="16">
        <f t="shared" si="455"/>
        <v>-2.6226198683816891E-3</v>
      </c>
      <c r="AP989" s="16">
        <f t="shared" si="440"/>
        <v>3.2698899821538259</v>
      </c>
      <c r="AQ989" s="16">
        <f t="shared" si="441"/>
        <v>1.1847563397418945</v>
      </c>
      <c r="AR989" s="16"/>
      <c r="AS989" s="16">
        <f t="shared" si="456"/>
        <v>-1.4324637803446906E-2</v>
      </c>
      <c r="AT989" s="36">
        <f t="shared" si="442"/>
        <v>9.983433713943505</v>
      </c>
      <c r="AU989" s="16">
        <f t="shared" si="443"/>
        <v>2.3009270906618458</v>
      </c>
      <c r="AW989" s="16">
        <f t="shared" si="452"/>
        <v>-3.5996647873176601E-4</v>
      </c>
      <c r="AX989" s="16">
        <f t="shared" si="444"/>
        <v>1.7760257416509031</v>
      </c>
      <c r="AY989" s="16">
        <f t="shared" si="445"/>
        <v>0.57437813863774556</v>
      </c>
    </row>
    <row r="990" spans="1:51" x14ac:dyDescent="0.2">
      <c r="A990" s="28">
        <v>988</v>
      </c>
      <c r="B990">
        <v>14506.95</v>
      </c>
      <c r="C990">
        <v>6355.07</v>
      </c>
      <c r="D990" s="29">
        <v>1.575</v>
      </c>
      <c r="E990" s="16">
        <f t="shared" si="431"/>
        <v>3.028846153846154E-4</v>
      </c>
      <c r="F990" s="16"/>
      <c r="G990" s="16">
        <f t="shared" si="436"/>
        <v>1.0581642000550432E-2</v>
      </c>
      <c r="H990" s="16">
        <f t="shared" si="436"/>
        <v>7.6408620427215355E-3</v>
      </c>
      <c r="I990" s="16"/>
      <c r="J990" s="16">
        <v>1.0581642000550432E-2</v>
      </c>
      <c r="K990" s="16">
        <v>2.9343176891076239E-2</v>
      </c>
      <c r="L990" s="16">
        <f t="shared" si="432"/>
        <v>1.8036996289601738E-3</v>
      </c>
      <c r="M990" s="16">
        <f t="shared" si="437"/>
        <v>8.7779423715902572E-3</v>
      </c>
      <c r="N990" s="16"/>
      <c r="O990" s="16">
        <v>7.6408620427215355E-3</v>
      </c>
      <c r="P990" s="16">
        <v>1.8089493900145873E-2</v>
      </c>
      <c r="Q990" s="16">
        <f t="shared" si="438"/>
        <v>2.3649123646121129E-3</v>
      </c>
      <c r="R990" s="16">
        <f t="shared" si="446"/>
        <v>5.275949678109423E-3</v>
      </c>
      <c r="X990" s="16">
        <f t="shared" si="447"/>
        <v>4.545855129974288E-4</v>
      </c>
      <c r="Y990" s="16">
        <f t="shared" si="439"/>
        <v>1.849079542987875E-4</v>
      </c>
      <c r="Z990" s="16">
        <f t="shared" si="429"/>
        <v>2.8443736935071198</v>
      </c>
      <c r="AA990" s="16">
        <f t="shared" si="430"/>
        <v>3.3036187446970939</v>
      </c>
      <c r="AB990" s="16"/>
      <c r="AC990" s="16">
        <f t="shared" si="453"/>
        <v>4.545855129974288E-4</v>
      </c>
      <c r="AD990" s="16">
        <f t="shared" si="454"/>
        <v>1.849079542987875E-4</v>
      </c>
      <c r="AE990" s="16">
        <f t="shared" si="433"/>
        <v>2.2950316867442823E-4</v>
      </c>
      <c r="AF990" s="16"/>
      <c r="AG990" s="16">
        <f t="shared" si="448"/>
        <v>-9.5528032415518951E-2</v>
      </c>
      <c r="AH990" s="16">
        <f t="shared" si="449"/>
        <v>0.69800563276418615</v>
      </c>
      <c r="AI990" s="16">
        <f t="shared" si="434"/>
        <v>0.39752239965133285</v>
      </c>
      <c r="AJ990" s="16"/>
      <c r="AK990" s="16">
        <f t="shared" si="450"/>
        <v>-0.47764016207759474</v>
      </c>
      <c r="AL990" s="16">
        <f t="shared" si="451"/>
        <v>3.4900281638209307</v>
      </c>
      <c r="AM990" s="16">
        <f t="shared" si="435"/>
        <v>-2.0123880017433358</v>
      </c>
      <c r="AN990" s="16"/>
      <c r="AO990" s="16">
        <f t="shared" si="455"/>
        <v>7.7165642738241426E-3</v>
      </c>
      <c r="AP990" s="16">
        <f t="shared" si="440"/>
        <v>3.2951222983694497</v>
      </c>
      <c r="AQ990" s="16">
        <f t="shared" si="441"/>
        <v>1.1924432836145238</v>
      </c>
      <c r="AR990" s="16"/>
      <c r="AS990" s="16">
        <f t="shared" si="456"/>
        <v>3.7332821369120715E-2</v>
      </c>
      <c r="AT990" s="36">
        <f t="shared" si="442"/>
        <v>10.356143461436615</v>
      </c>
      <c r="AU990" s="16">
        <f t="shared" si="443"/>
        <v>2.3375799147709939</v>
      </c>
      <c r="AW990" s="16">
        <f t="shared" si="452"/>
        <v>1.7261792690382556E-3</v>
      </c>
      <c r="AX990" s="16">
        <f t="shared" si="444"/>
        <v>1.7790914804674189</v>
      </c>
      <c r="AY990" s="16">
        <f t="shared" si="445"/>
        <v>0.57610282977162852</v>
      </c>
    </row>
    <row r="991" spans="1:51" x14ac:dyDescent="0.2">
      <c r="A991" s="28">
        <v>989</v>
      </c>
      <c r="B991">
        <v>14932.63</v>
      </c>
      <c r="C991">
        <v>6470.03</v>
      </c>
      <c r="D991" s="29">
        <v>1.625</v>
      </c>
      <c r="E991" s="16">
        <f t="shared" si="431"/>
        <v>3.1250000000000001E-4</v>
      </c>
      <c r="F991" s="16"/>
      <c r="G991" s="16">
        <f t="shared" si="436"/>
        <v>2.9343176891076239E-2</v>
      </c>
      <c r="H991" s="16">
        <f t="shared" si="436"/>
        <v>1.8089493900145873E-2</v>
      </c>
      <c r="I991" s="16"/>
      <c r="J991" s="16">
        <v>2.9343176891076239E-2</v>
      </c>
      <c r="K991" s="16">
        <v>-1.2382279611829909E-2</v>
      </c>
      <c r="L991" s="16">
        <f t="shared" si="432"/>
        <v>1.4027400249933589E-3</v>
      </c>
      <c r="M991" s="16">
        <f t="shared" si="437"/>
        <v>2.7940436866082882E-2</v>
      </c>
      <c r="N991" s="16"/>
      <c r="O991" s="16">
        <v>1.8089493900145873E-2</v>
      </c>
      <c r="P991" s="16">
        <v>1.0412625598335695E-2</v>
      </c>
      <c r="Q991" s="16">
        <f t="shared" si="438"/>
        <v>1.3157552137470711E-3</v>
      </c>
      <c r="R991" s="16">
        <f t="shared" si="446"/>
        <v>1.6773738686398802E-2</v>
      </c>
      <c r="X991" s="16">
        <f t="shared" si="447"/>
        <v>4.256192635106164E-4</v>
      </c>
      <c r="Y991" s="16">
        <f t="shared" si="439"/>
        <v>1.7464614530277918E-4</v>
      </c>
      <c r="Z991" s="16">
        <f t="shared" si="429"/>
        <v>2.04494748360157</v>
      </c>
      <c r="AA991" s="16">
        <f t="shared" si="430"/>
        <v>2.6019261492966979</v>
      </c>
      <c r="AB991" s="16"/>
      <c r="AC991" s="16">
        <f t="shared" si="453"/>
        <v>4.256192635106164E-4</v>
      </c>
      <c r="AD991" s="16">
        <f t="shared" si="454"/>
        <v>1.7464614530277918E-4</v>
      </c>
      <c r="AE991" s="16">
        <f t="shared" si="433"/>
        <v>2.1582076804397269E-4</v>
      </c>
      <c r="AF991" s="16"/>
      <c r="AG991" s="16">
        <f t="shared" si="448"/>
        <v>0.29419379430511172</v>
      </c>
      <c r="AH991" s="16">
        <f t="shared" si="449"/>
        <v>-0.26831337851203035</v>
      </c>
      <c r="AI991" s="16">
        <f t="shared" si="434"/>
        <v>0.97411958420691858</v>
      </c>
      <c r="AJ991" s="16"/>
      <c r="AK991" s="16">
        <f t="shared" si="450"/>
        <v>1.4709689715255587</v>
      </c>
      <c r="AL991" s="16">
        <f t="shared" si="451"/>
        <v>-1.3415668925601518</v>
      </c>
      <c r="AM991" s="16">
        <f t="shared" si="435"/>
        <v>0.8705979210345931</v>
      </c>
      <c r="AN991" s="16"/>
      <c r="AO991" s="16">
        <f t="shared" si="455"/>
        <v>9.943876102055332E-3</v>
      </c>
      <c r="AP991" s="16">
        <f t="shared" si="440"/>
        <v>3.3278885862455554</v>
      </c>
      <c r="AQ991" s="16">
        <f t="shared" si="441"/>
        <v>1.2023380447079346</v>
      </c>
      <c r="AR991" s="16"/>
      <c r="AS991" s="16">
        <f t="shared" si="456"/>
        <v>4.8507842048738196E-2</v>
      </c>
      <c r="AT991" s="36">
        <f t="shared" si="442"/>
        <v>10.858497632698054</v>
      </c>
      <c r="AU991" s="16">
        <f t="shared" si="443"/>
        <v>2.3849479654054253</v>
      </c>
      <c r="AW991" s="16">
        <f t="shared" si="452"/>
        <v>3.4674375373339793E-3</v>
      </c>
      <c r="AX991" s="16">
        <f t="shared" si="444"/>
        <v>1.7852603690491429</v>
      </c>
      <c r="AY991" s="16">
        <f t="shared" si="445"/>
        <v>0.57956426960786211</v>
      </c>
    </row>
    <row r="992" spans="1:51" x14ac:dyDescent="0.2">
      <c r="A992" s="28">
        <v>990</v>
      </c>
      <c r="B992">
        <v>14747.73</v>
      </c>
      <c r="C992">
        <v>6537.4</v>
      </c>
      <c r="D992" s="29">
        <v>1.625</v>
      </c>
      <c r="E992" s="16">
        <f t="shared" si="431"/>
        <v>3.1250000000000001E-4</v>
      </c>
      <c r="F992" s="16"/>
      <c r="G992" s="16">
        <f t="shared" si="436"/>
        <v>-1.2382279611829909E-2</v>
      </c>
      <c r="H992" s="16">
        <f t="shared" si="436"/>
        <v>1.0412625598335695E-2</v>
      </c>
      <c r="I992" s="16"/>
      <c r="J992" s="16">
        <v>-1.2382279611829909E-2</v>
      </c>
      <c r="K992" s="16">
        <v>6.4972711054514633E-3</v>
      </c>
      <c r="L992" s="16">
        <f t="shared" si="432"/>
        <v>1.1189145196030023E-3</v>
      </c>
      <c r="M992" s="16">
        <f t="shared" si="437"/>
        <v>-1.3501194131432911E-2</v>
      </c>
      <c r="N992" s="16"/>
      <c r="O992" s="16">
        <v>1.0412625598335695E-2</v>
      </c>
      <c r="P992" s="16">
        <v>-5.3385137822372535E-4</v>
      </c>
      <c r="Q992" s="16">
        <f t="shared" si="438"/>
        <v>5.066412871392843E-4</v>
      </c>
      <c r="R992" s="16">
        <f t="shared" si="446"/>
        <v>9.9059843111964103E-3</v>
      </c>
      <c r="X992" s="16">
        <f t="shared" si="447"/>
        <v>5.2097552324588251E-4</v>
      </c>
      <c r="Y992" s="16">
        <f t="shared" si="439"/>
        <v>2.2442944910144083E-4</v>
      </c>
      <c r="Z992" s="16">
        <f t="shared" si="429"/>
        <v>2.6860220226660623</v>
      </c>
      <c r="AA992" s="16">
        <f t="shared" si="430"/>
        <v>3.0634182896351301</v>
      </c>
      <c r="AB992" s="16"/>
      <c r="AC992" s="16">
        <f t="shared" si="453"/>
        <v>5.2097552324588251E-4</v>
      </c>
      <c r="AD992" s="16">
        <f t="shared" si="454"/>
        <v>2.2442944910144083E-4</v>
      </c>
      <c r="AE992" s="16">
        <f t="shared" si="433"/>
        <v>2.7067719979620978E-4</v>
      </c>
      <c r="AF992" s="16"/>
      <c r="AG992" s="16">
        <f t="shared" si="448"/>
        <v>0.2694376743396007</v>
      </c>
      <c r="AH992" s="16">
        <f t="shared" si="449"/>
        <v>3.8748498452667327E-2</v>
      </c>
      <c r="AI992" s="16">
        <f t="shared" si="434"/>
        <v>0.69181382720773188</v>
      </c>
      <c r="AJ992" s="16"/>
      <c r="AK992" s="16">
        <f t="shared" si="450"/>
        <v>1.3471883716980035</v>
      </c>
      <c r="AL992" s="16">
        <f t="shared" si="451"/>
        <v>0.19374249226333665</v>
      </c>
      <c r="AM992" s="16">
        <f t="shared" si="435"/>
        <v>-0.54093086396134016</v>
      </c>
      <c r="AN992" s="16"/>
      <c r="AO992" s="16">
        <f t="shared" si="455"/>
        <v>-6.132224204556707E-3</v>
      </c>
      <c r="AP992" s="16">
        <f t="shared" si="440"/>
        <v>3.3074812273069125</v>
      </c>
      <c r="AQ992" s="16">
        <f t="shared" si="441"/>
        <v>1.1961869411955273</v>
      </c>
      <c r="AR992" s="16"/>
      <c r="AS992" s="16">
        <f t="shared" si="456"/>
        <v>-3.1911121022783533E-2</v>
      </c>
      <c r="AT992" s="36">
        <f t="shared" si="442"/>
        <v>10.511990800615418</v>
      </c>
      <c r="AU992" s="16">
        <f t="shared" si="443"/>
        <v>2.3525165866101547</v>
      </c>
      <c r="AW992" s="16">
        <f t="shared" si="452"/>
        <v>4.1770806091448566E-3</v>
      </c>
      <c r="AX992" s="16">
        <f t="shared" si="444"/>
        <v>1.7927175455189728</v>
      </c>
      <c r="AY992" s="16">
        <f t="shared" si="445"/>
        <v>0.5837326504338487</v>
      </c>
    </row>
    <row r="993" spans="1:51" x14ac:dyDescent="0.2">
      <c r="A993" s="28">
        <v>991</v>
      </c>
      <c r="B993">
        <v>14843.55</v>
      </c>
      <c r="C993">
        <v>6533.91</v>
      </c>
      <c r="D993" s="29">
        <v>1.575</v>
      </c>
      <c r="E993" s="16">
        <f t="shared" si="431"/>
        <v>3.028846153846154E-4</v>
      </c>
      <c r="F993" s="16"/>
      <c r="G993" s="16">
        <f t="shared" si="436"/>
        <v>6.4972711054514633E-3</v>
      </c>
      <c r="H993" s="16">
        <f t="shared" si="436"/>
        <v>-5.3385137822372535E-4</v>
      </c>
      <c r="I993" s="16"/>
      <c r="J993" s="16">
        <v>6.4972711054514633E-3</v>
      </c>
      <c r="K993" s="16">
        <v>-1.0467846303613301E-2</v>
      </c>
      <c r="L993" s="16">
        <f t="shared" si="432"/>
        <v>1.7501394619482593E-3</v>
      </c>
      <c r="M993" s="16">
        <f t="shared" si="437"/>
        <v>4.7471316435032038E-3</v>
      </c>
      <c r="N993" s="16"/>
      <c r="O993" s="16">
        <v>-5.3385137822372535E-4</v>
      </c>
      <c r="P993" s="16">
        <v>8.0549012765710141E-3</v>
      </c>
      <c r="Q993" s="16">
        <f t="shared" si="438"/>
        <v>1.101117304716159E-3</v>
      </c>
      <c r="R993" s="16">
        <f t="shared" si="446"/>
        <v>-1.6349686829398844E-3</v>
      </c>
      <c r="X993" s="16">
        <f t="shared" si="447"/>
        <v>4.9601548159365486E-4</v>
      </c>
      <c r="Y993" s="16">
        <f t="shared" si="439"/>
        <v>2.1940032665215055E-4</v>
      </c>
      <c r="Z993" s="16">
        <f t="shared" si="429"/>
        <v>2.8627968904551357</v>
      </c>
      <c r="AA993" s="16">
        <f t="shared" si="430"/>
        <v>3.2872758436293519</v>
      </c>
      <c r="AB993" s="16"/>
      <c r="AC993" s="16">
        <f t="shared" si="453"/>
        <v>4.9601548159365486E-4</v>
      </c>
      <c r="AD993" s="16">
        <f t="shared" si="454"/>
        <v>2.1940032665215055E-4</v>
      </c>
      <c r="AE993" s="16">
        <f t="shared" si="433"/>
        <v>2.6113756150202607E-4</v>
      </c>
      <c r="AF993" s="16"/>
      <c r="AG993" s="16">
        <f t="shared" si="448"/>
        <v>-0.48899491705827947</v>
      </c>
      <c r="AH993" s="16">
        <f t="shared" si="449"/>
        <v>1.4365658507327643</v>
      </c>
      <c r="AI993" s="16">
        <f t="shared" si="434"/>
        <v>5.2429066325515139E-2</v>
      </c>
      <c r="AJ993" s="16"/>
      <c r="AK993" s="16">
        <f t="shared" si="450"/>
        <v>-2.4449745852913973</v>
      </c>
      <c r="AL993" s="16">
        <f t="shared" si="451"/>
        <v>7.1828292536638214</v>
      </c>
      <c r="AM993" s="16">
        <f t="shared" si="435"/>
        <v>-3.7378546683724241</v>
      </c>
      <c r="AN993" s="16"/>
      <c r="AO993" s="16">
        <f t="shared" si="455"/>
        <v>1.9461154979060885E-3</v>
      </c>
      <c r="AP993" s="16">
        <f t="shared" si="440"/>
        <v>3.313917967782408</v>
      </c>
      <c r="AQ993" s="16">
        <f t="shared" si="441"/>
        <v>1.198131165463971</v>
      </c>
      <c r="AR993" s="16"/>
      <c r="AS993" s="16">
        <f t="shared" si="456"/>
        <v>8.4805774895304435E-3</v>
      </c>
      <c r="AT993" s="36">
        <f t="shared" si="442"/>
        <v>10.601138553169269</v>
      </c>
      <c r="AU993" s="16">
        <f t="shared" si="443"/>
        <v>2.3609614060262514</v>
      </c>
      <c r="AW993" s="16">
        <f t="shared" si="452"/>
        <v>-3.8234803918098801E-4</v>
      </c>
      <c r="AX993" s="16">
        <f t="shared" si="444"/>
        <v>1.7920321034806381</v>
      </c>
      <c r="AY993" s="16">
        <f t="shared" si="445"/>
        <v>0.58335022928101898</v>
      </c>
    </row>
    <row r="994" spans="1:51" x14ac:dyDescent="0.2">
      <c r="A994" s="28">
        <v>992</v>
      </c>
      <c r="B994">
        <v>14688.17</v>
      </c>
      <c r="C994">
        <v>6586.54</v>
      </c>
      <c r="D994" s="29">
        <v>1.655</v>
      </c>
      <c r="E994" s="16">
        <f t="shared" si="431"/>
        <v>3.1826923076923075E-4</v>
      </c>
      <c r="F994" s="16"/>
      <c r="G994" s="16">
        <f t="shared" si="436"/>
        <v>-1.0467846303613301E-2</v>
      </c>
      <c r="H994" s="16">
        <f t="shared" si="436"/>
        <v>8.0549012765710141E-3</v>
      </c>
      <c r="I994" s="16"/>
      <c r="J994" s="16">
        <v>-1.0467846303613301E-2</v>
      </c>
      <c r="K994" s="16">
        <v>1.9642338017601936E-2</v>
      </c>
      <c r="L994" s="16">
        <f t="shared" si="432"/>
        <v>1.464528606805422E-3</v>
      </c>
      <c r="M994" s="16">
        <f t="shared" si="437"/>
        <v>-1.1932374910418722E-2</v>
      </c>
      <c r="N994" s="16"/>
      <c r="O994" s="16">
        <v>8.0549012765710141E-3</v>
      </c>
      <c r="P994" s="16">
        <v>1.3298332660243488E-2</v>
      </c>
      <c r="Q994" s="16">
        <f t="shared" si="438"/>
        <v>1.9487830173072647E-3</v>
      </c>
      <c r="R994" s="16">
        <f t="shared" si="446"/>
        <v>6.1061182592637491E-3</v>
      </c>
      <c r="X994" s="16">
        <f t="shared" si="447"/>
        <v>4.4933423528818538E-4</v>
      </c>
      <c r="Y994" s="16">
        <f t="shared" si="439"/>
        <v>1.9415942194134415E-4</v>
      </c>
      <c r="Z994" s="16">
        <f t="shared" si="429"/>
        <v>2.7764970924997643</v>
      </c>
      <c r="AA994" s="16">
        <f t="shared" si="430"/>
        <v>3.258461319152719</v>
      </c>
      <c r="AB994" s="16"/>
      <c r="AC994" s="16">
        <f t="shared" si="453"/>
        <v>4.4933423528818538E-4</v>
      </c>
      <c r="AD994" s="16">
        <f t="shared" si="454"/>
        <v>1.9415942194134415E-4</v>
      </c>
      <c r="AE994" s="16">
        <f t="shared" si="433"/>
        <v>2.3381215423361423E-4</v>
      </c>
      <c r="AF994" s="16"/>
      <c r="AG994" s="16">
        <f t="shared" si="448"/>
        <v>0.14235605431062018</v>
      </c>
      <c r="AH994" s="16">
        <f t="shared" si="449"/>
        <v>0.35303043356566388</v>
      </c>
      <c r="AI994" s="16">
        <f t="shared" si="434"/>
        <v>0.50461351212371597</v>
      </c>
      <c r="AJ994" s="16"/>
      <c r="AK994" s="16">
        <f t="shared" si="450"/>
        <v>0.71178027155310086</v>
      </c>
      <c r="AL994" s="16">
        <f t="shared" si="451"/>
        <v>1.7651521678283193</v>
      </c>
      <c r="AM994" s="16">
        <f t="shared" si="435"/>
        <v>-1.4769324393814203</v>
      </c>
      <c r="AN994" s="16"/>
      <c r="AO994" s="16">
        <f t="shared" si="455"/>
        <v>1.6705999697548848E-2</v>
      </c>
      <c r="AP994" s="16">
        <f t="shared" si="440"/>
        <v>3.3692802803498827</v>
      </c>
      <c r="AQ994" s="16">
        <f t="shared" si="441"/>
        <v>1.2146991548939088</v>
      </c>
      <c r="AR994" s="16"/>
      <c r="AS994" s="16">
        <f t="shared" si="456"/>
        <v>8.2318460026205784E-2</v>
      </c>
      <c r="AT994" s="36">
        <f t="shared" si="442"/>
        <v>11.473807953390601</v>
      </c>
      <c r="AU994" s="16">
        <f t="shared" si="443"/>
        <v>2.4400668684930276</v>
      </c>
      <c r="AW994" s="16">
        <f t="shared" si="452"/>
        <v>3.3539033584523599E-3</v>
      </c>
      <c r="AX994" s="16">
        <f t="shared" si="444"/>
        <v>1.7980424059709563</v>
      </c>
      <c r="AY994" s="16">
        <f t="shared" si="445"/>
        <v>0.5866985208497022</v>
      </c>
    </row>
    <row r="995" spans="1:51" x14ac:dyDescent="0.2">
      <c r="A995" s="28">
        <v>993</v>
      </c>
      <c r="B995">
        <v>14976.68</v>
      </c>
      <c r="C995">
        <v>6674.13</v>
      </c>
      <c r="D995" s="29">
        <v>1.65</v>
      </c>
      <c r="E995" s="16">
        <f t="shared" si="431"/>
        <v>3.1730769230769231E-4</v>
      </c>
      <c r="F995" s="16"/>
      <c r="G995" s="16">
        <f t="shared" si="436"/>
        <v>1.9642338017601936E-2</v>
      </c>
      <c r="H995" s="16">
        <f t="shared" si="436"/>
        <v>1.3298332660243488E-2</v>
      </c>
      <c r="I995" s="16"/>
      <c r="J995" s="16">
        <v>1.9642338017601936E-2</v>
      </c>
      <c r="K995" s="16">
        <v>2.5833495808150076E-3</v>
      </c>
      <c r="L995" s="16">
        <f t="shared" si="432"/>
        <v>1.7211778122532178E-3</v>
      </c>
      <c r="M995" s="16">
        <f t="shared" si="437"/>
        <v>1.7921160205348719E-2</v>
      </c>
      <c r="N995" s="16"/>
      <c r="O995" s="16">
        <v>1.3298332660243488E-2</v>
      </c>
      <c r="P995" s="16">
        <v>1.2792678596311445E-2</v>
      </c>
      <c r="Q995" s="16">
        <f t="shared" si="438"/>
        <v>1.2836931299411811E-3</v>
      </c>
      <c r="R995" s="16">
        <f t="shared" si="446"/>
        <v>1.2014639530302306E-2</v>
      </c>
      <c r="X995" s="16">
        <f t="shared" si="447"/>
        <v>4.3243947439242499E-4</v>
      </c>
      <c r="Y995" s="16">
        <f t="shared" si="439"/>
        <v>1.8353969168420078E-4</v>
      </c>
      <c r="Z995" s="16">
        <f t="shared" si="429"/>
        <v>2.5827511259931066</v>
      </c>
      <c r="AA995" s="16">
        <f t="shared" si="430"/>
        <v>2.9893578222602439</v>
      </c>
      <c r="AB995" s="16"/>
      <c r="AC995" s="16">
        <f t="shared" si="453"/>
        <v>4.3243947439242499E-4</v>
      </c>
      <c r="AD995" s="16">
        <f t="shared" si="454"/>
        <v>1.8353969168420078E-4</v>
      </c>
      <c r="AE995" s="16">
        <f t="shared" si="433"/>
        <v>2.2301329675899079E-4</v>
      </c>
      <c r="AF995" s="16"/>
      <c r="AG995" s="16">
        <f t="shared" si="448"/>
        <v>0.16914308945688677</v>
      </c>
      <c r="AH995" s="16">
        <f t="shared" si="449"/>
        <v>7.9560900776610433E-2</v>
      </c>
      <c r="AI995" s="16">
        <f t="shared" si="434"/>
        <v>0.75129600976650268</v>
      </c>
      <c r="AJ995" s="16"/>
      <c r="AK995" s="16">
        <f t="shared" si="450"/>
        <v>0.84571544728443393</v>
      </c>
      <c r="AL995" s="16">
        <f t="shared" si="451"/>
        <v>0.39780450388305216</v>
      </c>
      <c r="AM995" s="16">
        <f t="shared" si="435"/>
        <v>-0.24351995116748609</v>
      </c>
      <c r="AN995" s="16"/>
      <c r="AO995" s="16">
        <f t="shared" si="455"/>
        <v>7.6515248367068625E-3</v>
      </c>
      <c r="AP995" s="16">
        <f t="shared" si="440"/>
        <v>3.3950604120968064</v>
      </c>
      <c r="AQ995" s="16">
        <f t="shared" si="441"/>
        <v>1.2223215552843907</v>
      </c>
      <c r="AR995" s="16"/>
      <c r="AS995" s="16">
        <f t="shared" si="456"/>
        <v>3.6984547260457391E-2</v>
      </c>
      <c r="AT995" s="36">
        <f t="shared" si="442"/>
        <v>11.898161545900187</v>
      </c>
      <c r="AU995" s="16">
        <f t="shared" si="443"/>
        <v>2.4763838962412108</v>
      </c>
      <c r="AW995" s="16">
        <f t="shared" si="452"/>
        <v>2.7540949519320756E-3</v>
      </c>
      <c r="AX995" s="16">
        <f t="shared" si="444"/>
        <v>1.8029943854846007</v>
      </c>
      <c r="AY995" s="16">
        <f t="shared" si="445"/>
        <v>0.58944883023108641</v>
      </c>
    </row>
    <row r="996" spans="1:51" x14ac:dyDescent="0.2">
      <c r="A996" s="28">
        <v>994</v>
      </c>
      <c r="B996">
        <v>15015.37</v>
      </c>
      <c r="C996">
        <v>6759.51</v>
      </c>
      <c r="D996" s="29">
        <v>1.625</v>
      </c>
      <c r="E996" s="16">
        <f t="shared" si="431"/>
        <v>3.1250000000000001E-4</v>
      </c>
      <c r="F996" s="16"/>
      <c r="G996" s="16">
        <f t="shared" si="436"/>
        <v>2.5833495808150076E-3</v>
      </c>
      <c r="H996" s="16">
        <f t="shared" si="436"/>
        <v>1.2792678596311445E-2</v>
      </c>
      <c r="I996" s="16"/>
      <c r="J996" s="16">
        <v>2.5833495808150076E-3</v>
      </c>
      <c r="K996" s="16">
        <v>-3.1558995882219401E-2</v>
      </c>
      <c r="L996" s="16">
        <f t="shared" si="432"/>
        <v>1.2656693300191078E-3</v>
      </c>
      <c r="M996" s="16">
        <f t="shared" si="437"/>
        <v>1.3176802507958998E-3</v>
      </c>
      <c r="N996" s="16"/>
      <c r="O996" s="16">
        <v>1.2792678596311445E-2</v>
      </c>
      <c r="P996" s="16">
        <v>-2.5676417373448727E-2</v>
      </c>
      <c r="Q996" s="16">
        <f t="shared" si="438"/>
        <v>8.7765591725795511E-4</v>
      </c>
      <c r="R996" s="16">
        <f t="shared" si="446"/>
        <v>1.191502267905349E-2</v>
      </c>
      <c r="X996" s="16">
        <f t="shared" si="447"/>
        <v>4.491012188692131E-4</v>
      </c>
      <c r="Y996" s="16">
        <f t="shared" si="439"/>
        <v>1.9997178145849716E-4</v>
      </c>
      <c r="Z996" s="16">
        <f t="shared" si="429"/>
        <v>2.9332595364491705</v>
      </c>
      <c r="AA996" s="16">
        <f t="shared" si="430"/>
        <v>2.9847591166211149</v>
      </c>
      <c r="AB996" s="16"/>
      <c r="AC996" s="16">
        <f t="shared" si="453"/>
        <v>4.491012188692131E-4</v>
      </c>
      <c r="AD996" s="16">
        <f t="shared" si="454"/>
        <v>1.9997178145849716E-4</v>
      </c>
      <c r="AE996" s="16">
        <f t="shared" si="433"/>
        <v>2.3722451541546602E-4</v>
      </c>
      <c r="AF996" s="16"/>
      <c r="AG996" s="16">
        <f t="shared" si="448"/>
        <v>0.3580456936192179</v>
      </c>
      <c r="AH996" s="16">
        <f t="shared" si="449"/>
        <v>-0.10819092067330924</v>
      </c>
      <c r="AI996" s="16">
        <f t="shared" si="434"/>
        <v>0.75014522705409137</v>
      </c>
      <c r="AJ996" s="16"/>
      <c r="AK996" s="16">
        <f t="shared" si="450"/>
        <v>1.7902284680960894</v>
      </c>
      <c r="AL996" s="16">
        <f t="shared" si="451"/>
        <v>-0.54095460336654622</v>
      </c>
      <c r="AM996" s="16">
        <f t="shared" si="435"/>
        <v>-0.24927386472954316</v>
      </c>
      <c r="AN996" s="16"/>
      <c r="AO996" s="16">
        <f t="shared" si="455"/>
        <v>1.6931447648133929E-3</v>
      </c>
      <c r="AP996" s="16">
        <f t="shared" si="440"/>
        <v>3.4008087408597736</v>
      </c>
      <c r="AQ996" s="16">
        <f t="shared" si="441"/>
        <v>1.2240132682954898</v>
      </c>
      <c r="AR996" s="16"/>
      <c r="AS996" s="16">
        <f t="shared" si="456"/>
        <v>7.1964930548361963E-3</v>
      </c>
      <c r="AT996" s="36">
        <f t="shared" si="442"/>
        <v>11.983786582830579</v>
      </c>
      <c r="AU996" s="16">
        <f t="shared" si="443"/>
        <v>2.4835546181074903</v>
      </c>
      <c r="AW996" s="16">
        <f t="shared" si="452"/>
        <v>3.812996950514408E-3</v>
      </c>
      <c r="AX996" s="16">
        <f t="shared" si="444"/>
        <v>1.8098691975782482</v>
      </c>
      <c r="AY996" s="16">
        <f t="shared" si="445"/>
        <v>0.5932545761350293</v>
      </c>
    </row>
    <row r="997" spans="1:51" x14ac:dyDescent="0.2">
      <c r="A997" s="28">
        <v>995</v>
      </c>
      <c r="B997">
        <v>14541.5</v>
      </c>
      <c r="C997">
        <v>6585.95</v>
      </c>
      <c r="D997" s="29">
        <v>1.65</v>
      </c>
      <c r="E997" s="16">
        <f t="shared" si="431"/>
        <v>3.1730769230769231E-4</v>
      </c>
      <c r="F997" s="16"/>
      <c r="G997" s="16">
        <f t="shared" si="436"/>
        <v>-3.1558995882219401E-2</v>
      </c>
      <c r="H997" s="16">
        <f t="shared" si="436"/>
        <v>-2.5676417373448727E-2</v>
      </c>
      <c r="I997" s="16"/>
      <c r="J997" s="16">
        <v>-3.1558995882219401E-2</v>
      </c>
      <c r="K997" s="16">
        <v>-8.0253068803081331E-3</v>
      </c>
      <c r="L997" s="16">
        <f t="shared" si="432"/>
        <v>1.5237386214055123E-3</v>
      </c>
      <c r="M997" s="16">
        <f t="shared" si="437"/>
        <v>-3.3082734503624915E-2</v>
      </c>
      <c r="N997" s="16"/>
      <c r="O997" s="16">
        <v>-2.5676417373448727E-2</v>
      </c>
      <c r="P997" s="16">
        <v>1.9253106992917182E-3</v>
      </c>
      <c r="Q997" s="16">
        <f t="shared" si="438"/>
        <v>9.1681240690712662E-4</v>
      </c>
      <c r="R997" s="16">
        <f t="shared" si="446"/>
        <v>-2.6593229780355852E-2</v>
      </c>
      <c r="X997" s="16">
        <f t="shared" si="447"/>
        <v>4.0859801543688921E-4</v>
      </c>
      <c r="Y997" s="16">
        <f t="shared" si="439"/>
        <v>2.1143766256318322E-4</v>
      </c>
      <c r="Z997" s="16">
        <f t="shared" si="429"/>
        <v>1.6431548980952262</v>
      </c>
      <c r="AA997" s="16">
        <f t="shared" si="430"/>
        <v>1.6394914218909185</v>
      </c>
      <c r="AB997" s="16"/>
      <c r="AC997" s="16">
        <f t="shared" si="453"/>
        <v>4.0859801543688921E-4</v>
      </c>
      <c r="AD997" s="16">
        <f t="shared" si="454"/>
        <v>2.1143766256318322E-4</v>
      </c>
      <c r="AE997" s="16">
        <f t="shared" si="433"/>
        <v>2.3267107398038673E-4</v>
      </c>
      <c r="AF997" s="16"/>
      <c r="AG997" s="16">
        <f t="shared" si="448"/>
        <v>-0.89572279226911322</v>
      </c>
      <c r="AH997" s="16">
        <f t="shared" si="449"/>
        <v>1.9299838938839944</v>
      </c>
      <c r="AI997" s="16">
        <f t="shared" si="434"/>
        <v>-3.4261101614881273E-2</v>
      </c>
      <c r="AJ997" s="16"/>
      <c r="AK997" s="16">
        <f t="shared" si="450"/>
        <v>-4.478613961345566</v>
      </c>
      <c r="AL997" s="16">
        <f t="shared" si="451"/>
        <v>9.6499194694199719</v>
      </c>
      <c r="AM997" s="16">
        <f t="shared" si="435"/>
        <v>-4.1713055080744059</v>
      </c>
      <c r="AN997" s="16"/>
      <c r="AO997" s="16">
        <f t="shared" si="455"/>
        <v>-8.2871869518953145E-3</v>
      </c>
      <c r="AP997" s="16">
        <f t="shared" si="440"/>
        <v>3.3726256030366288</v>
      </c>
      <c r="AQ997" s="16">
        <f t="shared" si="441"/>
        <v>1.2156915517084486</v>
      </c>
      <c r="AR997" s="16"/>
      <c r="AS997" s="16">
        <f t="shared" si="456"/>
        <v>-4.268593475947656E-2</v>
      </c>
      <c r="AT997" s="36">
        <f t="shared" si="442"/>
        <v>11.472247450584382</v>
      </c>
      <c r="AU997" s="16">
        <f t="shared" si="443"/>
        <v>2.4399308535849173</v>
      </c>
      <c r="AW997" s="16">
        <f t="shared" si="452"/>
        <v>-5.0464223956811303E-3</v>
      </c>
      <c r="AX997" s="16">
        <f t="shared" si="444"/>
        <v>1.8007358331263359</v>
      </c>
      <c r="AY997" s="16">
        <f t="shared" si="445"/>
        <v>0.58819537754902385</v>
      </c>
    </row>
    <row r="998" spans="1:51" x14ac:dyDescent="0.2">
      <c r="A998" s="28">
        <v>996</v>
      </c>
      <c r="B998">
        <v>14424.8</v>
      </c>
      <c r="C998">
        <v>6598.63</v>
      </c>
      <c r="D998" s="29">
        <v>1.625</v>
      </c>
      <c r="E998" s="16">
        <f t="shared" si="431"/>
        <v>3.1250000000000001E-4</v>
      </c>
      <c r="F998" s="16"/>
      <c r="G998" s="16">
        <f t="shared" si="436"/>
        <v>-8.0253068803081331E-3</v>
      </c>
      <c r="H998" s="16">
        <f t="shared" si="436"/>
        <v>1.9253106992917182E-3</v>
      </c>
      <c r="I998" s="16"/>
      <c r="J998" s="16">
        <v>-8.0253068803081331E-3</v>
      </c>
      <c r="K998" s="16">
        <v>2.187344018634577E-2</v>
      </c>
      <c r="L998" s="16">
        <f t="shared" si="432"/>
        <v>2.04024585350577E-3</v>
      </c>
      <c r="M998" s="16">
        <f t="shared" si="437"/>
        <v>-1.0065552733813904E-2</v>
      </c>
      <c r="N998" s="16"/>
      <c r="O998" s="16">
        <v>1.9253106992917182E-3</v>
      </c>
      <c r="P998" s="16">
        <v>3.2309737021169516E-2</v>
      </c>
      <c r="Q998" s="16">
        <f t="shared" si="438"/>
        <v>3.8957556520964726E-3</v>
      </c>
      <c r="R998" s="16">
        <f t="shared" si="446"/>
        <v>-1.9704449528047544E-3</v>
      </c>
      <c r="X998" s="16">
        <f t="shared" si="447"/>
        <v>5.60246006487304E-4</v>
      </c>
      <c r="Y998" s="16">
        <f t="shared" si="439"/>
        <v>3.4752073646032722E-4</v>
      </c>
      <c r="Z998" s="16">
        <f t="shared" si="429"/>
        <v>2.7342083393696521</v>
      </c>
      <c r="AA998" s="16">
        <f t="shared" si="430"/>
        <v>3.0578183593514496</v>
      </c>
      <c r="AB998" s="16"/>
      <c r="AC998" s="16">
        <f t="shared" si="453"/>
        <v>5.60246006487304E-4</v>
      </c>
      <c r="AD998" s="16">
        <f t="shared" si="454"/>
        <v>3.4752073646032722E-4</v>
      </c>
      <c r="AE998" s="16">
        <f t="shared" si="433"/>
        <v>3.4928733630600701E-4</v>
      </c>
      <c r="AF998" s="16"/>
      <c r="AG998" s="16">
        <f t="shared" si="448"/>
        <v>-8.1648204549143108E-2</v>
      </c>
      <c r="AH998" s="16">
        <f t="shared" si="449"/>
        <v>0.58828135103638446</v>
      </c>
      <c r="AI998" s="16">
        <f t="shared" si="434"/>
        <v>0.49336685351275866</v>
      </c>
      <c r="AJ998" s="16"/>
      <c r="AK998" s="16">
        <f t="shared" si="450"/>
        <v>-0.40824102274571555</v>
      </c>
      <c r="AL998" s="16">
        <f t="shared" si="451"/>
        <v>2.9414067551819225</v>
      </c>
      <c r="AM998" s="16">
        <f t="shared" si="435"/>
        <v>-1.5331657324362069</v>
      </c>
      <c r="AN998" s="16"/>
      <c r="AO998" s="16">
        <f t="shared" si="455"/>
        <v>1.0893397616912336E-2</v>
      </c>
      <c r="AP998" s="16">
        <f t="shared" si="440"/>
        <v>3.4093649547434857</v>
      </c>
      <c r="AQ998" s="16">
        <f t="shared" si="441"/>
        <v>1.2265260436719121</v>
      </c>
      <c r="AR998" s="16"/>
      <c r="AS998" s="16">
        <f t="shared" si="456"/>
        <v>5.3197757315330912E-2</v>
      </c>
      <c r="AT998" s="36">
        <f t="shared" si="442"/>
        <v>12.082545286321992</v>
      </c>
      <c r="AU998" s="16">
        <f t="shared" si="443"/>
        <v>2.4917618728221083</v>
      </c>
      <c r="AW998" s="16">
        <f t="shared" si="452"/>
        <v>1.3775932881715657E-3</v>
      </c>
      <c r="AX998" s="16">
        <f t="shared" si="444"/>
        <v>1.8032165147238211</v>
      </c>
      <c r="AY998" s="16">
        <f t="shared" si="445"/>
        <v>0.58957202282611099</v>
      </c>
    </row>
    <row r="999" spans="1:51" x14ac:dyDescent="0.2">
      <c r="A999" s="28">
        <v>997</v>
      </c>
      <c r="B999">
        <v>14740.32</v>
      </c>
      <c r="C999">
        <v>6811.83</v>
      </c>
      <c r="D999" s="29">
        <v>1.65</v>
      </c>
      <c r="E999" s="16">
        <f t="shared" si="431"/>
        <v>3.1730769230769231E-4</v>
      </c>
      <c r="F999" s="16"/>
      <c r="G999" s="16">
        <f t="shared" si="436"/>
        <v>2.187344018634577E-2</v>
      </c>
      <c r="H999" s="16">
        <f t="shared" si="436"/>
        <v>3.2309737021169516E-2</v>
      </c>
      <c r="I999" s="16"/>
      <c r="J999" s="16">
        <v>2.187344018634577E-2</v>
      </c>
      <c r="K999" s="16">
        <v>1.2755489704429784E-2</v>
      </c>
      <c r="L999" s="16">
        <f t="shared" si="432"/>
        <v>1.6842269449440861E-3</v>
      </c>
      <c r="M999" s="16">
        <f t="shared" si="437"/>
        <v>2.0189213241401684E-2</v>
      </c>
      <c r="N999" s="16"/>
      <c r="O999" s="16">
        <v>3.2309737021169516E-2</v>
      </c>
      <c r="P999" s="16">
        <v>8.932988638882703E-3</v>
      </c>
      <c r="Q999" s="16">
        <f t="shared" si="438"/>
        <v>1.7583521253154428E-3</v>
      </c>
      <c r="R999" s="16">
        <f t="shared" si="446"/>
        <v>3.0551384895854072E-2</v>
      </c>
      <c r="X999" s="16">
        <f t="shared" si="447"/>
        <v>5.1356751532978236E-4</v>
      </c>
      <c r="Y999" s="16">
        <f t="shared" si="439"/>
        <v>2.8803110570141551E-4</v>
      </c>
      <c r="Z999" s="16">
        <f t="shared" si="429"/>
        <v>2.4712898253981734</v>
      </c>
      <c r="AA999" s="16">
        <f t="shared" si="430"/>
        <v>1.5369937580699473</v>
      </c>
      <c r="AB999" s="16"/>
      <c r="AC999" s="16">
        <f t="shared" si="453"/>
        <v>5.1356751532978236E-4</v>
      </c>
      <c r="AD999" s="16">
        <f t="shared" si="454"/>
        <v>2.8803110570141551E-4</v>
      </c>
      <c r="AE999" s="16">
        <f t="shared" si="433"/>
        <v>3.0445391430532095E-4</v>
      </c>
      <c r="AF999" s="16"/>
      <c r="AG999" s="16">
        <f t="shared" si="448"/>
        <v>0.85848509938170903</v>
      </c>
      <c r="AH999" s="16">
        <f t="shared" si="449"/>
        <v>-0.93301307289769153</v>
      </c>
      <c r="AI999" s="16">
        <f t="shared" si="434"/>
        <v>1.0745279735159825</v>
      </c>
      <c r="AJ999" s="16"/>
      <c r="AK999" s="16">
        <f t="shared" si="450"/>
        <v>4.2924254969085451</v>
      </c>
      <c r="AL999" s="16">
        <f t="shared" si="451"/>
        <v>-4.6650653644884574</v>
      </c>
      <c r="AM999" s="16">
        <f t="shared" si="435"/>
        <v>1.3726398675799123</v>
      </c>
      <c r="AN999" s="16"/>
      <c r="AO999" s="16">
        <f t="shared" si="455"/>
        <v>1.7375465769638419E-2</v>
      </c>
      <c r="AP999" s="16">
        <f t="shared" si="440"/>
        <v>3.4686042588108355</v>
      </c>
      <c r="AQ999" s="16">
        <f t="shared" si="441"/>
        <v>1.2437522821519766</v>
      </c>
      <c r="AR999" s="16"/>
      <c r="AS999" s="16">
        <f t="shared" si="456"/>
        <v>8.5627328848192116E-2</v>
      </c>
      <c r="AT999" s="36">
        <f t="shared" si="442"/>
        <v>13.117141364877059</v>
      </c>
      <c r="AU999" s="16">
        <f t="shared" si="443"/>
        <v>2.5739198760012076</v>
      </c>
      <c r="AW999" s="16">
        <f t="shared" si="452"/>
        <v>8.1736844974249784E-3</v>
      </c>
      <c r="AX999" s="16">
        <f t="shared" si="444"/>
        <v>1.8179554375957199</v>
      </c>
      <c r="AY999" s="16">
        <f t="shared" si="445"/>
        <v>0.59771248368133834</v>
      </c>
    </row>
    <row r="1000" spans="1:51" x14ac:dyDescent="0.2">
      <c r="A1000" s="28">
        <v>998</v>
      </c>
      <c r="B1000">
        <v>14928.34</v>
      </c>
      <c r="C1000">
        <v>6872.68</v>
      </c>
      <c r="D1000" s="29">
        <v>1.65</v>
      </c>
      <c r="E1000" s="16">
        <f t="shared" si="431"/>
        <v>3.1730769230769231E-4</v>
      </c>
      <c r="F1000" s="16"/>
      <c r="G1000" s="16">
        <f t="shared" si="436"/>
        <v>1.2755489704429784E-2</v>
      </c>
      <c r="H1000" s="16">
        <f t="shared" si="436"/>
        <v>8.932988638882703E-3</v>
      </c>
      <c r="I1000" s="16"/>
      <c r="J1000" s="16">
        <v>1.2755489704429784E-2</v>
      </c>
      <c r="K1000" s="16">
        <v>-5.2037266032258105E-2</v>
      </c>
      <c r="L1000" s="16">
        <f t="shared" si="432"/>
        <v>1.2319170968294333E-3</v>
      </c>
      <c r="M1000" s="16">
        <f t="shared" si="437"/>
        <v>1.1523572607600351E-2</v>
      </c>
      <c r="N1000" s="16"/>
      <c r="O1000" s="16">
        <v>8.932988638882703E-3</v>
      </c>
      <c r="P1000" s="16">
        <v>-4.5213803057904726E-2</v>
      </c>
      <c r="Q1000" s="16">
        <f t="shared" si="438"/>
        <v>-5.945360637301788E-4</v>
      </c>
      <c r="R1000" s="16">
        <f t="shared" si="446"/>
        <v>9.5275247026128818E-3</v>
      </c>
      <c r="X1000" s="16">
        <f t="shared" si="447"/>
        <v>5.2803455317271502E-4</v>
      </c>
      <c r="Y1000" s="16">
        <f t="shared" si="439"/>
        <v>4.5458009918466916E-4</v>
      </c>
      <c r="Z1000" s="16">
        <f t="shared" si="429"/>
        <v>2.7284934258154032</v>
      </c>
      <c r="AA1000" s="16">
        <f t="shared" si="430"/>
        <v>2.829286189054534</v>
      </c>
      <c r="AB1000" s="16"/>
      <c r="AC1000" s="16">
        <f t="shared" si="453"/>
        <v>5.2803455317271502E-4</v>
      </c>
      <c r="AD1000" s="16">
        <f t="shared" si="454"/>
        <v>4.5458009918466916E-4</v>
      </c>
      <c r="AE1000" s="16">
        <f t="shared" si="433"/>
        <v>3.8782828013489006E-4</v>
      </c>
      <c r="AF1000" s="16"/>
      <c r="AG1000" s="16">
        <f t="shared" si="448"/>
        <v>0.13490270181504635</v>
      </c>
      <c r="AH1000" s="16">
        <f t="shared" si="449"/>
        <v>0.11207782664799212</v>
      </c>
      <c r="AI1000" s="16">
        <f t="shared" si="434"/>
        <v>0.75301947153696147</v>
      </c>
      <c r="AJ1000" s="16"/>
      <c r="AK1000" s="16">
        <f t="shared" si="450"/>
        <v>0.67451350907523178</v>
      </c>
      <c r="AL1000" s="16">
        <f t="shared" si="451"/>
        <v>0.56038913323996065</v>
      </c>
      <c r="AM1000" s="16">
        <f t="shared" si="435"/>
        <v>-0.23490264231519242</v>
      </c>
      <c r="AN1000" s="16"/>
      <c r="AO1000" s="16">
        <f t="shared" si="455"/>
        <v>2.9567586580420699E-3</v>
      </c>
      <c r="AP1000" s="16">
        <f t="shared" si="440"/>
        <v>3.478860084484396</v>
      </c>
      <c r="AQ1000" s="16">
        <f t="shared" si="441"/>
        <v>1.2467046781964859</v>
      </c>
      <c r="AR1000" s="16"/>
      <c r="AS1000" s="16">
        <f t="shared" si="456"/>
        <v>1.3514562520979578E-2</v>
      </c>
      <c r="AT1000" s="36">
        <f t="shared" si="442"/>
        <v>13.294413791949218</v>
      </c>
      <c r="AU1000" s="16">
        <f t="shared" si="443"/>
        <v>2.5873439313535127</v>
      </c>
      <c r="AW1000" s="16">
        <f t="shared" si="452"/>
        <v>1.962187052431512E-3</v>
      </c>
      <c r="AX1000" s="16">
        <f t="shared" si="444"/>
        <v>1.8215226062172678</v>
      </c>
      <c r="AY1000" s="16">
        <f t="shared" si="445"/>
        <v>0.59967274815931182</v>
      </c>
    </row>
    <row r="1001" spans="1:51" x14ac:dyDescent="0.2">
      <c r="A1001" s="28">
        <v>999</v>
      </c>
      <c r="B1001">
        <v>14151.51</v>
      </c>
      <c r="C1001">
        <v>6561.94</v>
      </c>
      <c r="D1001" s="29">
        <v>1.65</v>
      </c>
      <c r="E1001" s="16">
        <f t="shared" si="431"/>
        <v>3.1730769230769231E-4</v>
      </c>
      <c r="F1001" s="16"/>
      <c r="G1001" s="16">
        <f t="shared" si="436"/>
        <v>-5.2037266032258105E-2</v>
      </c>
      <c r="H1001" s="16">
        <f t="shared" si="436"/>
        <v>-4.5213803057904726E-2</v>
      </c>
      <c r="I1001" s="16"/>
      <c r="J1001" s="16">
        <v>-5.2037266032258105E-2</v>
      </c>
      <c r="K1001" s="16">
        <v>-6.7247947392186411E-2</v>
      </c>
      <c r="L1001" s="16">
        <f t="shared" si="432"/>
        <v>1.3698539404168359E-3</v>
      </c>
      <c r="M1001" s="16">
        <f t="shared" si="437"/>
        <v>-5.3407119972674943E-2</v>
      </c>
      <c r="N1001" s="16"/>
      <c r="O1001" s="16">
        <v>-4.5213803057904726E-2</v>
      </c>
      <c r="P1001" s="16">
        <v>-4.1649268356613943E-2</v>
      </c>
      <c r="Q1001" s="16">
        <f t="shared" si="438"/>
        <v>1.2156964081388088E-3</v>
      </c>
      <c r="R1001" s="16">
        <f t="shared" si="446"/>
        <v>-4.6429499466043536E-2</v>
      </c>
      <c r="X1001" s="16">
        <f t="shared" si="447"/>
        <v>4.9329440761828355E-4</v>
      </c>
      <c r="Y1001" s="16">
        <f t="shared" si="439"/>
        <v>3.8587523897172895E-4</v>
      </c>
      <c r="Z1001" s="16">
        <f t="shared" si="429"/>
        <v>-2.8297922047415547E-3</v>
      </c>
      <c r="AA1001" s="16">
        <f t="shared" si="430"/>
        <v>0.21780140427629213</v>
      </c>
      <c r="AB1001" s="16"/>
      <c r="AC1001" s="16">
        <f t="shared" si="453"/>
        <v>4.9329440761828355E-4</v>
      </c>
      <c r="AD1001" s="16">
        <f t="shared" si="454"/>
        <v>3.8587523897172895E-4</v>
      </c>
      <c r="AE1001" s="16">
        <f t="shared" si="433"/>
        <v>3.4536605134686182E-4</v>
      </c>
      <c r="AF1001" s="16"/>
      <c r="AG1001" s="16">
        <f t="shared" si="448"/>
        <v>-0.66457268278647486</v>
      </c>
      <c r="AH1001" s="16">
        <f t="shared" si="449"/>
        <v>1.1989846957653896</v>
      </c>
      <c r="AI1001" s="16">
        <f t="shared" si="434"/>
        <v>0.46558798702108528</v>
      </c>
      <c r="AJ1001" s="16"/>
      <c r="AK1001" s="16">
        <f t="shared" si="450"/>
        <v>-3.3228634139323745</v>
      </c>
      <c r="AL1001" s="16">
        <f t="shared" si="451"/>
        <v>5.9949234788269479</v>
      </c>
      <c r="AM1001" s="16">
        <f t="shared" si="435"/>
        <v>-1.6720600648945734</v>
      </c>
      <c r="AN1001" s="16"/>
      <c r="AO1001" s="16">
        <f t="shared" si="455"/>
        <v>-1.1848493693264106E-2</v>
      </c>
      <c r="AP1001" s="16">
        <f t="shared" si="440"/>
        <v>3.4376408327136345</v>
      </c>
      <c r="AQ1001" s="16">
        <f t="shared" si="441"/>
        <v>1.234785431670157</v>
      </c>
      <c r="AR1001" s="16"/>
      <c r="AS1001" s="16">
        <f t="shared" si="456"/>
        <v>-6.0511699235551296E-2</v>
      </c>
      <c r="AT1001" s="36">
        <f t="shared" si="442"/>
        <v>12.489946223057821</v>
      </c>
      <c r="AU1001" s="16">
        <f t="shared" si="443"/>
        <v>2.5249240185283601</v>
      </c>
      <c r="AW1001" s="16">
        <f t="shared" si="452"/>
        <v>-9.3249879454594155E-3</v>
      </c>
      <c r="AX1001" s="16">
        <f t="shared" si="444"/>
        <v>1.8045369298719098</v>
      </c>
      <c r="AY1001" s="16">
        <f t="shared" si="445"/>
        <v>0.59030401032321889</v>
      </c>
    </row>
    <row r="1002" spans="1:51" x14ac:dyDescent="0.2">
      <c r="A1002" s="28">
        <v>1000</v>
      </c>
      <c r="B1002">
        <v>13199.85</v>
      </c>
      <c r="C1002">
        <v>6288.64</v>
      </c>
      <c r="D1002" s="29">
        <v>1.65</v>
      </c>
      <c r="E1002" s="16">
        <f t="shared" si="431"/>
        <v>3.1730769230769231E-4</v>
      </c>
      <c r="F1002" s="16"/>
      <c r="G1002" s="16">
        <f t="shared" si="436"/>
        <v>-6.7247947392186411E-2</v>
      </c>
      <c r="H1002" s="16">
        <f t="shared" si="436"/>
        <v>-4.1649268356613943E-2</v>
      </c>
      <c r="I1002" s="16"/>
      <c r="J1002" s="16">
        <v>-6.7247947392186411E-2</v>
      </c>
      <c r="K1002" s="16">
        <v>-8.0876676628901051E-2</v>
      </c>
      <c r="L1002" s="16">
        <f t="shared" si="432"/>
        <v>2.3500422219143086E-3</v>
      </c>
      <c r="M1002" s="16">
        <f t="shared" si="437"/>
        <v>-6.9597989614100714E-2</v>
      </c>
      <c r="N1002" s="16"/>
      <c r="O1002" s="16">
        <v>-4.1649268356613943E-2</v>
      </c>
      <c r="P1002" s="16">
        <v>-0.11081887339710979</v>
      </c>
      <c r="Q1002" s="16">
        <f t="shared" si="438"/>
        <v>5.4086782110024517E-3</v>
      </c>
      <c r="R1002" s="16">
        <f t="shared" si="446"/>
        <v>-4.7057946567616395E-2</v>
      </c>
      <c r="X1002" s="16">
        <f t="shared" si="447"/>
        <v>9.2314359546431725E-4</v>
      </c>
      <c r="Y1002" s="16">
        <f t="shared" si="439"/>
        <v>8.0222513162641349E-4</v>
      </c>
      <c r="Z1002" s="16">
        <f t="shared" si="429"/>
        <v>-4.8654574915479198E-2</v>
      </c>
      <c r="AA1002" s="16">
        <f t="shared" si="430"/>
        <v>1.2649295333670245</v>
      </c>
      <c r="AB1002" s="16"/>
      <c r="AC1002" s="16">
        <f t="shared" si="453"/>
        <v>9.2314359546431725E-4</v>
      </c>
      <c r="AD1002" s="16">
        <f t="shared" si="454"/>
        <v>8.0222513162641349E-4</v>
      </c>
      <c r="AE1002" s="16">
        <f t="shared" si="433"/>
        <v>6.81217593252213E-4</v>
      </c>
      <c r="AF1002" s="16"/>
      <c r="AG1002" s="16">
        <f t="shared" si="448"/>
        <v>-0.38396525961855493</v>
      </c>
      <c r="AH1002" s="16">
        <f t="shared" si="449"/>
        <v>0.7933306446172137</v>
      </c>
      <c r="AI1002" s="16">
        <f t="shared" si="434"/>
        <v>0.59063461500134129</v>
      </c>
      <c r="AJ1002" s="16"/>
      <c r="AK1002" s="16">
        <f t="shared" si="450"/>
        <v>-1.9198262980927747</v>
      </c>
      <c r="AL1002" s="16">
        <f t="shared" si="451"/>
        <v>3.9666532230860687</v>
      </c>
      <c r="AM1002" s="16">
        <f t="shared" si="435"/>
        <v>-1.0468269249932938</v>
      </c>
      <c r="AN1002" s="16"/>
      <c r="AO1002" s="16">
        <f t="shared" si="455"/>
        <v>-5.0979518893689429E-3</v>
      </c>
      <c r="AP1002" s="16">
        <f t="shared" si="440"/>
        <v>3.4201159051355305</v>
      </c>
      <c r="AQ1002" s="16">
        <f t="shared" si="441"/>
        <v>1.2296744408907547</v>
      </c>
      <c r="AR1002" s="16"/>
      <c r="AS1002" s="16">
        <f t="shared" si="456"/>
        <v>-2.6758990216075463E-2</v>
      </c>
      <c r="AT1002" s="36">
        <f t="shared" si="442"/>
        <v>12.155727874275708</v>
      </c>
      <c r="AU1002" s="16">
        <f t="shared" si="443"/>
        <v>2.4978004886798928</v>
      </c>
      <c r="AW1002" s="16">
        <f t="shared" si="452"/>
        <v>-7.1993577648644053E-3</v>
      </c>
      <c r="AX1002" s="16">
        <f t="shared" si="444"/>
        <v>1.7915454229138521</v>
      </c>
      <c r="AY1002" s="16">
        <f t="shared" si="445"/>
        <v>0.58307861212403356</v>
      </c>
    </row>
    <row r="1003" spans="1:51" x14ac:dyDescent="0.2">
      <c r="A1003" s="28">
        <v>1001</v>
      </c>
      <c r="B1003">
        <v>12132.29</v>
      </c>
      <c r="C1003">
        <v>5591.74</v>
      </c>
      <c r="D1003" s="29">
        <v>1.1000000000000001</v>
      </c>
      <c r="E1003" s="16">
        <f t="shared" si="431"/>
        <v>2.1153846153846155E-4</v>
      </c>
      <c r="F1003" s="16"/>
      <c r="G1003" s="16">
        <f t="shared" si="436"/>
        <v>-8.0876676628901051E-2</v>
      </c>
      <c r="H1003" s="16">
        <f t="shared" si="436"/>
        <v>-0.11081887339710979</v>
      </c>
      <c r="I1003" s="16"/>
      <c r="J1003" s="16">
        <v>-8.0876676628901051E-2</v>
      </c>
      <c r="K1003" s="16">
        <v>-0.19739884226308482</v>
      </c>
      <c r="L1003" s="16">
        <f t="shared" si="432"/>
        <v>2.5801502247778385E-3</v>
      </c>
      <c r="M1003" s="16">
        <f t="shared" si="437"/>
        <v>-8.3456826853678889E-2</v>
      </c>
      <c r="N1003" s="16"/>
      <c r="O1003" s="16">
        <v>-0.11081887339710979</v>
      </c>
      <c r="P1003" s="16">
        <v>-0.13064269797951972</v>
      </c>
      <c r="Q1003" s="16">
        <f t="shared" si="438"/>
        <v>5.1326502383409614E-3</v>
      </c>
      <c r="R1003" s="16">
        <f t="shared" si="446"/>
        <v>-0.11595152363545075</v>
      </c>
      <c r="X1003" s="16">
        <f t="shared" si="447"/>
        <v>1.5993129592490154E-3</v>
      </c>
      <c r="Y1003" s="16">
        <f t="shared" si="439"/>
        <v>1.1196638920561376E-3</v>
      </c>
      <c r="Z1003" s="16">
        <f t="shared" si="429"/>
        <v>0.12264140501820497</v>
      </c>
      <c r="AA1003" s="16">
        <f t="shared" si="430"/>
        <v>-3.5255000616795895</v>
      </c>
      <c r="AB1003" s="16"/>
      <c r="AC1003" s="16">
        <f t="shared" si="453"/>
        <v>1.5993129592490154E-3</v>
      </c>
      <c r="AD1003" s="16">
        <f t="shared" si="454"/>
        <v>1.1196638920561376E-3</v>
      </c>
      <c r="AE1003" s="16">
        <f t="shared" si="433"/>
        <v>1.0592870382082147E-3</v>
      </c>
      <c r="AF1003" s="16"/>
      <c r="AG1003" s="16">
        <f t="shared" si="448"/>
        <v>-0.42317850918664635</v>
      </c>
      <c r="AH1003" s="16">
        <f t="shared" si="449"/>
        <v>0.53247375739207081</v>
      </c>
      <c r="AI1003" s="16">
        <f t="shared" si="434"/>
        <v>0.89070475179457542</v>
      </c>
      <c r="AJ1003" s="16"/>
      <c r="AK1003" s="16">
        <f t="shared" si="450"/>
        <v>-2.1158925459332316</v>
      </c>
      <c r="AL1003" s="16">
        <f t="shared" si="451"/>
        <v>2.6623687869603541</v>
      </c>
      <c r="AM1003" s="16">
        <f t="shared" si="435"/>
        <v>0.45352375897287756</v>
      </c>
      <c r="AN1003" s="16"/>
      <c r="AO1003" s="16">
        <f t="shared" si="455"/>
        <v>-5.6674761222297476E-2</v>
      </c>
      <c r="AP1003" s="16">
        <f t="shared" si="440"/>
        <v>3.2262816528593925</v>
      </c>
      <c r="AQ1003" s="16">
        <f t="shared" si="441"/>
        <v>1.1713302830399539</v>
      </c>
      <c r="AR1003" s="16"/>
      <c r="AS1003" s="16">
        <f t="shared" si="456"/>
        <v>-0.28464303688071818</v>
      </c>
      <c r="AT1003" s="36">
        <f t="shared" si="442"/>
        <v>8.6956845766462738</v>
      </c>
      <c r="AU1003" s="16">
        <f t="shared" si="443"/>
        <v>2.1628268769262631</v>
      </c>
      <c r="AW1003" s="16">
        <f t="shared" si="452"/>
        <v>-2.6608574050739534E-2</v>
      </c>
      <c r="AX1003" s="16">
        <f t="shared" si="444"/>
        <v>1.7438749538629854</v>
      </c>
      <c r="AY1003" s="16">
        <f t="shared" si="445"/>
        <v>0.55610962214952919</v>
      </c>
    </row>
    <row r="1004" spans="1:51" x14ac:dyDescent="0.2">
      <c r="A1004" s="28">
        <v>1002</v>
      </c>
      <c r="B1004">
        <v>9737.39</v>
      </c>
      <c r="C1004">
        <v>4861.22</v>
      </c>
      <c r="D1004" s="29">
        <v>1.3049999999999999</v>
      </c>
      <c r="E1004" s="16">
        <f t="shared" si="431"/>
        <v>2.5096153846153844E-4</v>
      </c>
      <c r="F1004" s="16"/>
      <c r="G1004" s="16">
        <f t="shared" si="436"/>
        <v>-0.19739884226308482</v>
      </c>
      <c r="H1004" s="16">
        <f t="shared" si="436"/>
        <v>-0.13064269797951972</v>
      </c>
      <c r="I1004" s="16"/>
      <c r="J1004" s="16">
        <v>-0.19739884226308482</v>
      </c>
      <c r="K1004" s="16">
        <v>-3.4165212649385546E-2</v>
      </c>
      <c r="L1004" s="16">
        <f t="shared" si="432"/>
        <v>2.7863263711331251E-3</v>
      </c>
      <c r="M1004" s="16">
        <f t="shared" si="437"/>
        <v>-0.20018516863421795</v>
      </c>
      <c r="N1004" s="16"/>
      <c r="O1004" s="16">
        <v>-0.13064269797951972</v>
      </c>
      <c r="P1004" s="16">
        <v>-6.2066723991096931E-2</v>
      </c>
      <c r="Q1004" s="16">
        <f t="shared" si="438"/>
        <v>1.0488958269852121E-2</v>
      </c>
      <c r="R1004" s="16">
        <f t="shared" si="446"/>
        <v>-0.14113165624937185</v>
      </c>
      <c r="X1004" s="16">
        <f t="shared" si="447"/>
        <v>2.492796117964915E-3</v>
      </c>
      <c r="Y1004" s="16">
        <f t="shared" si="439"/>
        <v>3.8889069313858566E-3</v>
      </c>
      <c r="Z1004" s="16">
        <f t="shared" si="429"/>
        <v>-5.9597456219135543</v>
      </c>
      <c r="AA1004" s="16">
        <f t="shared" si="430"/>
        <v>-0.7050173537221136</v>
      </c>
      <c r="AB1004" s="16"/>
      <c r="AC1004" s="16">
        <f t="shared" si="453"/>
        <v>2.492796117964915E-3</v>
      </c>
      <c r="AD1004" s="16">
        <f t="shared" si="454"/>
        <v>3.8889069313858566E-3</v>
      </c>
      <c r="AE1004" s="16">
        <f t="shared" si="433"/>
        <v>2.4646783388796944E-3</v>
      </c>
      <c r="AF1004" s="16"/>
      <c r="AG1004" s="16">
        <f t="shared" si="448"/>
        <v>-0.17910698000176528</v>
      </c>
      <c r="AH1004" s="16">
        <f t="shared" si="449"/>
        <v>0.31426661779861353</v>
      </c>
      <c r="AI1004" s="16">
        <f t="shared" si="434"/>
        <v>0.86484036220315175</v>
      </c>
      <c r="AJ1004" s="16"/>
      <c r="AK1004" s="16">
        <f t="shared" si="450"/>
        <v>-0.89553490000882641</v>
      </c>
      <c r="AL1004" s="16">
        <f t="shared" si="451"/>
        <v>1.5713330889930677</v>
      </c>
      <c r="AM1004" s="16">
        <f t="shared" si="435"/>
        <v>0.32420181101575873</v>
      </c>
      <c r="AN1004" s="16"/>
      <c r="AO1004" s="16">
        <f t="shared" si="455"/>
        <v>1.415955782794945E-2</v>
      </c>
      <c r="AP1004" s="16">
        <f t="shared" si="440"/>
        <v>3.2719643744923075</v>
      </c>
      <c r="AQ1004" s="16">
        <f t="shared" si="441"/>
        <v>1.1853905306898787</v>
      </c>
      <c r="AR1004" s="16"/>
      <c r="AS1004" s="16">
        <f t="shared" si="456"/>
        <v>6.9951635293593356E-2</v>
      </c>
      <c r="AT1004" s="36">
        <f t="shared" si="442"/>
        <v>9.3039619327799592</v>
      </c>
      <c r="AU1004" s="16">
        <f t="shared" si="443"/>
        <v>2.2304403237183044</v>
      </c>
      <c r="AW1004" s="16">
        <f t="shared" si="452"/>
        <v>-2.4122469037635635E-2</v>
      </c>
      <c r="AX1004" s="16">
        <f t="shared" si="444"/>
        <v>1.7018083842829173</v>
      </c>
      <c r="AY1004" s="16">
        <f t="shared" si="445"/>
        <v>0.53169144113579114</v>
      </c>
    </row>
    <row r="1005" spans="1:51" x14ac:dyDescent="0.2">
      <c r="A1005" s="28">
        <v>1003</v>
      </c>
      <c r="B1005">
        <v>9404.7099999999991</v>
      </c>
      <c r="C1005">
        <v>4559.5</v>
      </c>
      <c r="D1005" s="29">
        <v>0.26</v>
      </c>
      <c r="E1005" s="16">
        <f t="shared" si="431"/>
        <v>4.9999999999999996E-5</v>
      </c>
      <c r="F1005" s="16"/>
      <c r="G1005" s="16">
        <f t="shared" si="436"/>
        <v>-3.4165212649385546E-2</v>
      </c>
      <c r="H1005" s="16">
        <f t="shared" si="436"/>
        <v>-6.2066723991096931E-2</v>
      </c>
      <c r="I1005" s="16"/>
      <c r="J1005" s="16">
        <v>-3.4165212649385546E-2</v>
      </c>
      <c r="K1005" s="16">
        <v>0.15120721425753708</v>
      </c>
      <c r="L1005" s="16">
        <f t="shared" si="432"/>
        <v>4.5490799381134968E-3</v>
      </c>
      <c r="M1005" s="16">
        <f t="shared" si="437"/>
        <v>-3.871429258749904E-2</v>
      </c>
      <c r="N1005" s="16"/>
      <c r="O1005" s="16">
        <v>-6.2066723991096931E-2</v>
      </c>
      <c r="P1005" s="16">
        <v>0.17433709836604899</v>
      </c>
      <c r="Q1005" s="16">
        <f t="shared" si="438"/>
        <v>1.2024061886012218E-2</v>
      </c>
      <c r="R1005" s="16">
        <f t="shared" si="446"/>
        <v>-7.4090785877109155E-2</v>
      </c>
      <c r="X1005" s="16">
        <f t="shared" si="447"/>
        <v>8.7709274387390134E-3</v>
      </c>
      <c r="Y1005" s="16">
        <f t="shared" si="439"/>
        <v>7.3745543045989261E-3</v>
      </c>
      <c r="Z1005" s="16">
        <f t="shared" si="429"/>
        <v>1.3637766690368585</v>
      </c>
      <c r="AA1005" s="16">
        <f t="shared" si="430"/>
        <v>1.1637331478392892</v>
      </c>
      <c r="AB1005" s="16"/>
      <c r="AC1005" s="16">
        <f t="shared" si="453"/>
        <v>8.7709274387390134E-3</v>
      </c>
      <c r="AD1005" s="16">
        <f t="shared" si="454"/>
        <v>7.3745543045989261E-3</v>
      </c>
      <c r="AE1005" s="16">
        <f t="shared" si="433"/>
        <v>6.3663973582280533E-3</v>
      </c>
      <c r="AF1005" s="16"/>
      <c r="AG1005" s="16">
        <f t="shared" si="448"/>
        <v>-0.1282606693844564</v>
      </c>
      <c r="AH1005" s="16">
        <f t="shared" si="449"/>
        <v>0.20608001135626197</v>
      </c>
      <c r="AI1005" s="16">
        <f t="shared" si="434"/>
        <v>0.92218065802819438</v>
      </c>
      <c r="AJ1005" s="16"/>
      <c r="AK1005" s="16">
        <f t="shared" si="450"/>
        <v>-0.64130334692228197</v>
      </c>
      <c r="AL1005" s="16">
        <f t="shared" si="451"/>
        <v>1.0304000567813099</v>
      </c>
      <c r="AM1005" s="16">
        <f t="shared" si="435"/>
        <v>0.61090329014097211</v>
      </c>
      <c r="AN1005" s="16"/>
      <c r="AO1005" s="16">
        <f t="shared" si="455"/>
        <v>-1.3169229699950406E-2</v>
      </c>
      <c r="AP1005" s="16">
        <f t="shared" si="440"/>
        <v>3.2288751240745639</v>
      </c>
      <c r="AQ1005" s="16">
        <f t="shared" si="441"/>
        <v>1.1721338177779426</v>
      </c>
      <c r="AR1005" s="16"/>
      <c r="AS1005" s="16">
        <f t="shared" si="456"/>
        <v>-6.6849994653598172E-2</v>
      </c>
      <c r="AT1005" s="36">
        <f t="shared" si="442"/>
        <v>8.6819921273163381</v>
      </c>
      <c r="AU1005" s="16">
        <f t="shared" si="443"/>
        <v>2.1612510100947189</v>
      </c>
      <c r="AW1005" s="16">
        <f t="shared" si="452"/>
        <v>-1.5746232815897244E-2</v>
      </c>
      <c r="AX1005" s="16">
        <f t="shared" si="444"/>
        <v>1.6750113132559525</v>
      </c>
      <c r="AY1005" s="16">
        <f t="shared" si="445"/>
        <v>0.51581991943687955</v>
      </c>
    </row>
    <row r="1006" spans="1:51" x14ac:dyDescent="0.2">
      <c r="A1006" s="28">
        <v>1004</v>
      </c>
      <c r="B1006">
        <v>10826.77</v>
      </c>
      <c r="C1006">
        <v>5354.39</v>
      </c>
      <c r="D1006" s="29">
        <v>0.1</v>
      </c>
      <c r="E1006" s="16">
        <f t="shared" si="431"/>
        <v>1.9230769230769231E-5</v>
      </c>
      <c r="F1006" s="16"/>
      <c r="G1006" s="16">
        <f t="shared" si="436"/>
        <v>0.15120721425753708</v>
      </c>
      <c r="H1006" s="16">
        <f t="shared" si="436"/>
        <v>0.17433709836604899</v>
      </c>
      <c r="I1006" s="16"/>
      <c r="J1006" s="16">
        <v>0.15120721425753708</v>
      </c>
      <c r="K1006" s="16">
        <v>3.5005823528161803E-3</v>
      </c>
      <c r="L1006" s="16">
        <f t="shared" si="432"/>
        <v>2.0796728404454839E-3</v>
      </c>
      <c r="M1006" s="16">
        <f t="shared" si="437"/>
        <v>0.14912754141709159</v>
      </c>
      <c r="N1006" s="16"/>
      <c r="O1006" s="16">
        <v>0.17433709836604899</v>
      </c>
      <c r="P1006" s="16">
        <v>1.452639796503425E-2</v>
      </c>
      <c r="Q1006" s="16">
        <f t="shared" si="438"/>
        <v>6.7137230453054829E-3</v>
      </c>
      <c r="R1006" s="16">
        <f t="shared" si="446"/>
        <v>0.16762337532074351</v>
      </c>
      <c r="X1006" s="16">
        <f t="shared" si="447"/>
        <v>7.2657890181325726E-3</v>
      </c>
      <c r="Y1006" s="16">
        <f t="shared" si="439"/>
        <v>6.6610224259021668E-3</v>
      </c>
      <c r="Z1006" s="16">
        <f t="shared" si="429"/>
        <v>1.295777477964033E-2</v>
      </c>
      <c r="AA1006" s="16">
        <f t="shared" si="430"/>
        <v>-0.52230273009532935</v>
      </c>
      <c r="AB1006" s="16"/>
      <c r="AC1006" s="16">
        <f t="shared" si="453"/>
        <v>7.2657890181325726E-3</v>
      </c>
      <c r="AD1006" s="16">
        <f t="shared" si="454"/>
        <v>6.6610224259021668E-3</v>
      </c>
      <c r="AE1006" s="16">
        <f t="shared" si="433"/>
        <v>5.5069981782683922E-3</v>
      </c>
      <c r="AF1006" s="16"/>
      <c r="AG1006" s="16">
        <f t="shared" si="448"/>
        <v>0.21657445392813779</v>
      </c>
      <c r="AH1006" s="16">
        <f t="shared" si="449"/>
        <v>-0.26128910075667605</v>
      </c>
      <c r="AI1006" s="16">
        <f t="shared" si="434"/>
        <v>1.0447146468285382</v>
      </c>
      <c r="AJ1006" s="16"/>
      <c r="AK1006" s="16">
        <f t="shared" si="450"/>
        <v>1.0828722696406889</v>
      </c>
      <c r="AL1006" s="16">
        <f t="shared" si="451"/>
        <v>-1.3064455037833802</v>
      </c>
      <c r="AM1006" s="16">
        <f t="shared" si="435"/>
        <v>1.2235732341426913</v>
      </c>
      <c r="AN1006" s="16"/>
      <c r="AO1006" s="16">
        <f t="shared" si="455"/>
        <v>1.6579561727563922E-2</v>
      </c>
      <c r="AP1006" s="16">
        <f t="shared" si="440"/>
        <v>3.2824084585047539</v>
      </c>
      <c r="AQ1006" s="16">
        <f t="shared" si="441"/>
        <v>1.1885774390693888</v>
      </c>
      <c r="AR1006" s="16"/>
      <c r="AS1006" s="16">
        <f t="shared" si="456"/>
        <v>8.26978086378196E-2</v>
      </c>
      <c r="AT1006" s="36">
        <f t="shared" si="442"/>
        <v>9.3999738508562007</v>
      </c>
      <c r="AU1006" s="16">
        <f t="shared" si="443"/>
        <v>2.2407069074482782</v>
      </c>
      <c r="AW1006" s="16">
        <f t="shared" si="452"/>
        <v>4.0431662799098635E-2</v>
      </c>
      <c r="AX1006" s="16">
        <f t="shared" si="444"/>
        <v>1.7427348058581926</v>
      </c>
      <c r="AY1006" s="16">
        <f t="shared" si="445"/>
        <v>0.55545560686017581</v>
      </c>
    </row>
    <row r="1007" spans="1:51" x14ac:dyDescent="0.2">
      <c r="A1007" s="28">
        <v>1005</v>
      </c>
      <c r="B1007">
        <v>10864.67</v>
      </c>
      <c r="C1007">
        <v>5432.17</v>
      </c>
      <c r="D1007" s="29">
        <v>0.1</v>
      </c>
      <c r="E1007" s="16">
        <f t="shared" si="431"/>
        <v>1.9230769230769231E-5</v>
      </c>
      <c r="F1007" s="16"/>
      <c r="G1007" s="16">
        <f t="shared" si="436"/>
        <v>3.5005823528161803E-3</v>
      </c>
      <c r="H1007" s="16">
        <f t="shared" si="436"/>
        <v>1.452639796503425E-2</v>
      </c>
      <c r="I1007" s="16"/>
      <c r="J1007" s="16">
        <v>3.5005823528161803E-3</v>
      </c>
      <c r="K1007" s="16">
        <v>5.9963165010994308E-2</v>
      </c>
      <c r="L1007" s="16">
        <f t="shared" si="432"/>
        <v>-7.2465116925283612E-4</v>
      </c>
      <c r="M1007" s="16">
        <f t="shared" si="437"/>
        <v>4.2252335220690166E-3</v>
      </c>
      <c r="N1007" s="16"/>
      <c r="O1007" s="16">
        <v>1.452639796503425E-2</v>
      </c>
      <c r="P1007" s="16">
        <v>3.7182194224407474E-2</v>
      </c>
      <c r="Q1007" s="16">
        <f t="shared" si="438"/>
        <v>-1.1592752633284591E-2</v>
      </c>
      <c r="R1007" s="16">
        <f t="shared" si="446"/>
        <v>2.611915059831884E-2</v>
      </c>
      <c r="X1007" s="16">
        <f t="shared" si="447"/>
        <v>9.5595981482798735E-3</v>
      </c>
      <c r="Y1007" s="16">
        <f t="shared" si="439"/>
        <v>1.12477623769968E-2</v>
      </c>
      <c r="Z1007" s="16">
        <f t="shared" si="429"/>
        <v>1.4052325079948071</v>
      </c>
      <c r="AA1007" s="16">
        <f t="shared" si="430"/>
        <v>1.2945280241451194</v>
      </c>
      <c r="AB1007" s="16"/>
      <c r="AC1007" s="16">
        <f t="shared" si="453"/>
        <v>9.5595981482798735E-3</v>
      </c>
      <c r="AD1007" s="16">
        <f t="shared" si="454"/>
        <v>1.12477623769968E-2</v>
      </c>
      <c r="AE1007" s="16">
        <f t="shared" si="433"/>
        <v>8.2083521140891378E-3</v>
      </c>
      <c r="AF1007" s="16"/>
      <c r="AG1007" s="16">
        <f t="shared" si="448"/>
        <v>3.2044349892531909E-2</v>
      </c>
      <c r="AH1007" s="16">
        <f t="shared" si="449"/>
        <v>-1.5106873430176287E-2</v>
      </c>
      <c r="AI1007" s="16">
        <f t="shared" si="434"/>
        <v>0.98306252353764434</v>
      </c>
      <c r="AJ1007" s="16"/>
      <c r="AK1007" s="16">
        <f t="shared" si="450"/>
        <v>0.16022174946265955</v>
      </c>
      <c r="AL1007" s="16">
        <f t="shared" si="451"/>
        <v>-7.5534367150881437E-2</v>
      </c>
      <c r="AM1007" s="16">
        <f t="shared" si="435"/>
        <v>0.91531261768822192</v>
      </c>
      <c r="AN1007" s="16"/>
      <c r="AO1007" s="16">
        <f t="shared" si="455"/>
        <v>-3.0173620837406043E-3</v>
      </c>
      <c r="AP1007" s="16">
        <f t="shared" si="440"/>
        <v>3.2725042436787124</v>
      </c>
      <c r="AQ1007" s="16">
        <f t="shared" si="441"/>
        <v>1.1855555155707382</v>
      </c>
      <c r="AR1007" s="16"/>
      <c r="AS1007" s="16">
        <f t="shared" si="456"/>
        <v>-1.5163733495626096E-2</v>
      </c>
      <c r="AT1007" s="36">
        <f t="shared" si="442"/>
        <v>9.2574351525159635</v>
      </c>
      <c r="AU1007" s="16">
        <f t="shared" si="443"/>
        <v>2.2254270289218949</v>
      </c>
      <c r="AW1007" s="16">
        <f t="shared" si="452"/>
        <v>4.0285167789333937E-3</v>
      </c>
      <c r="AX1007" s="16">
        <f t="shared" si="444"/>
        <v>1.7497554422648236</v>
      </c>
      <c r="AY1007" s="16">
        <f t="shared" si="445"/>
        <v>0.55947603089261921</v>
      </c>
    </row>
    <row r="1008" spans="1:51" x14ac:dyDescent="0.2">
      <c r="A1008" s="28">
        <v>1006</v>
      </c>
      <c r="B1008">
        <v>11516.15</v>
      </c>
      <c r="C1008">
        <v>5634.15</v>
      </c>
      <c r="D1008" s="29">
        <v>0.13500000000000001</v>
      </c>
      <c r="E1008" s="16">
        <f t="shared" si="431"/>
        <v>2.5961538461538464E-5</v>
      </c>
      <c r="F1008" s="16"/>
      <c r="G1008" s="16">
        <f t="shared" si="436"/>
        <v>5.9963165010994308E-2</v>
      </c>
      <c r="H1008" s="16">
        <f t="shared" si="436"/>
        <v>3.7182194224407474E-2</v>
      </c>
      <c r="I1008" s="16"/>
      <c r="J1008" s="16">
        <v>5.9963165010994308E-2</v>
      </c>
      <c r="K1008" s="16">
        <v>8.7737655379619816E-3</v>
      </c>
      <c r="L1008" s="16">
        <f t="shared" si="432"/>
        <v>1.5098626748695338E-3</v>
      </c>
      <c r="M1008" s="16">
        <f t="shared" si="437"/>
        <v>5.8453302336124772E-2</v>
      </c>
      <c r="N1008" s="16"/>
      <c r="O1008" s="16">
        <v>3.7182194224407474E-2</v>
      </c>
      <c r="P1008" s="16">
        <v>2.2514487544705124E-2</v>
      </c>
      <c r="Q1008" s="16">
        <f t="shared" si="438"/>
        <v>7.8255784562056632E-4</v>
      </c>
      <c r="R1008" s="16">
        <f t="shared" si="446"/>
        <v>3.6399636378786904E-2</v>
      </c>
      <c r="X1008" s="16">
        <f t="shared" si="447"/>
        <v>7.642695954726701E-3</v>
      </c>
      <c r="Y1008" s="16">
        <f t="shared" si="439"/>
        <v>8.4044651668012203E-3</v>
      </c>
      <c r="Z1008" s="16">
        <f t="shared" si="429"/>
        <v>1.2945309615157312</v>
      </c>
      <c r="AA1008" s="16">
        <f t="shared" si="430"/>
        <v>1.3917343491017422</v>
      </c>
      <c r="AB1008" s="16"/>
      <c r="AC1008" s="16">
        <f t="shared" si="453"/>
        <v>7.642695954726701E-3</v>
      </c>
      <c r="AD1008" s="16">
        <f t="shared" si="454"/>
        <v>8.4044651668012203E-3</v>
      </c>
      <c r="AE1008" s="16">
        <f t="shared" si="433"/>
        <v>6.3442666131151787E-3</v>
      </c>
      <c r="AF1008" s="16"/>
      <c r="AG1008" s="16">
        <f t="shared" si="448"/>
        <v>5.7340734172784437E-2</v>
      </c>
      <c r="AH1008" s="16">
        <f t="shared" si="449"/>
        <v>-6.1572944141015259E-2</v>
      </c>
      <c r="AI1008" s="16">
        <f t="shared" si="434"/>
        <v>1.0042322099682308</v>
      </c>
      <c r="AJ1008" s="16"/>
      <c r="AK1008" s="16">
        <f t="shared" si="450"/>
        <v>0.28670367086392218</v>
      </c>
      <c r="AL1008" s="16">
        <f t="shared" si="451"/>
        <v>-0.30786472070507631</v>
      </c>
      <c r="AM1008" s="16">
        <f t="shared" si="435"/>
        <v>1.0211610498411541</v>
      </c>
      <c r="AN1008" s="16"/>
      <c r="AO1008" s="16">
        <f t="shared" si="455"/>
        <v>1.3786789868011433E-3</v>
      </c>
      <c r="AP1008" s="16">
        <f t="shared" si="440"/>
        <v>3.2770159765136895</v>
      </c>
      <c r="AQ1008" s="16">
        <f t="shared" si="441"/>
        <v>1.1869332450522734</v>
      </c>
      <c r="AR1008" s="16"/>
      <c r="AS1008" s="16">
        <f t="shared" si="456"/>
        <v>6.8164718570826394E-3</v>
      </c>
      <c r="AT1008" s="36">
        <f t="shared" si="442"/>
        <v>9.3205381987018558</v>
      </c>
      <c r="AU1008" s="16">
        <f t="shared" si="443"/>
        <v>2.2322203736720545</v>
      </c>
      <c r="AW1008" s="16">
        <f t="shared" si="452"/>
        <v>6.6727729127819078E-3</v>
      </c>
      <c r="AX1008" s="16">
        <f t="shared" si="444"/>
        <v>1.7614311629839612</v>
      </c>
      <c r="AY1008" s="16">
        <f t="shared" si="445"/>
        <v>0.56612663940029018</v>
      </c>
    </row>
    <row r="1009" spans="1:51" x14ac:dyDescent="0.2">
      <c r="A1009" s="28">
        <v>1007</v>
      </c>
      <c r="B1009">
        <v>11617.19</v>
      </c>
      <c r="C1009">
        <v>5761</v>
      </c>
      <c r="D1009" s="29">
        <v>0.08</v>
      </c>
      <c r="E1009" s="16">
        <f t="shared" si="431"/>
        <v>1.5384615384615384E-5</v>
      </c>
      <c r="F1009" s="16"/>
      <c r="G1009" s="16">
        <f t="shared" si="436"/>
        <v>8.7737655379619816E-3</v>
      </c>
      <c r="H1009" s="16">
        <f t="shared" si="436"/>
        <v>2.2514487544705124E-2</v>
      </c>
      <c r="I1009" s="16"/>
      <c r="J1009" s="16">
        <v>8.7737655379619816E-3</v>
      </c>
      <c r="K1009" s="16">
        <v>-5.2301804481118255E-3</v>
      </c>
      <c r="L1009" s="16">
        <f t="shared" si="432"/>
        <v>6.5569369817803952E-4</v>
      </c>
      <c r="M1009" s="16">
        <f t="shared" si="437"/>
        <v>8.1180718397839413E-3</v>
      </c>
      <c r="N1009" s="16"/>
      <c r="O1009" s="16">
        <v>2.2514487544705124E-2</v>
      </c>
      <c r="P1009" s="16">
        <v>1.9777816351327825E-2</v>
      </c>
      <c r="Q1009" s="16">
        <f t="shared" si="438"/>
        <v>-9.7184603442638856E-4</v>
      </c>
      <c r="R1009" s="16">
        <f t="shared" si="446"/>
        <v>2.3486333579131512E-2</v>
      </c>
      <c r="X1009" s="16">
        <f t="shared" si="447"/>
        <v>6.6928697277024874E-3</v>
      </c>
      <c r="Y1009" s="16">
        <f t="shared" si="439"/>
        <v>6.4725083000860602E-3</v>
      </c>
      <c r="Z1009" s="16">
        <f t="shared" si="429"/>
        <v>1.5794943556696379</v>
      </c>
      <c r="AA1009" s="16">
        <f t="shared" si="430"/>
        <v>1.5585456491217373</v>
      </c>
      <c r="AB1009" s="16"/>
      <c r="AC1009" s="16">
        <f t="shared" si="453"/>
        <v>6.6928697277024874E-3</v>
      </c>
      <c r="AD1009" s="16">
        <f t="shared" si="454"/>
        <v>6.4725083000860602E-3</v>
      </c>
      <c r="AE1009" s="16">
        <f t="shared" si="433"/>
        <v>5.2100943427832776E-3</v>
      </c>
      <c r="AF1009" s="16"/>
      <c r="AG1009" s="16">
        <f t="shared" si="448"/>
        <v>6.4340507981069342E-2</v>
      </c>
      <c r="AH1009" s="16">
        <f t="shared" si="449"/>
        <v>-5.0378002522995548E-2</v>
      </c>
      <c r="AI1009" s="16">
        <f t="shared" si="434"/>
        <v>0.98603749454192613</v>
      </c>
      <c r="AJ1009" s="16"/>
      <c r="AK1009" s="16">
        <f t="shared" si="450"/>
        <v>0.3217025399053467</v>
      </c>
      <c r="AL1009" s="16">
        <f t="shared" si="451"/>
        <v>-0.25189001261497773</v>
      </c>
      <c r="AM1009" s="16">
        <f t="shared" si="435"/>
        <v>0.93018747270963109</v>
      </c>
      <c r="AN1009" s="16"/>
      <c r="AO1009" s="16">
        <f t="shared" si="455"/>
        <v>-8.5711771340369139E-4</v>
      </c>
      <c r="AP1009" s="16">
        <f t="shared" si="440"/>
        <v>3.2742071880731127</v>
      </c>
      <c r="AQ1009" s="16">
        <f t="shared" si="441"/>
        <v>1.1860757598034533</v>
      </c>
      <c r="AR1009" s="16"/>
      <c r="AS1009" s="16">
        <f t="shared" si="456"/>
        <v>-4.3894347208646104E-3</v>
      </c>
      <c r="AT1009" s="36">
        <f t="shared" si="442"/>
        <v>9.2796263047153289</v>
      </c>
      <c r="AU1009" s="16">
        <f t="shared" si="443"/>
        <v>2.227821277098859</v>
      </c>
      <c r="AW1009" s="16">
        <f t="shared" si="452"/>
        <v>5.9949051038351783E-3</v>
      </c>
      <c r="AX1009" s="16">
        <f t="shared" si="444"/>
        <v>1.7719907756529882</v>
      </c>
      <c r="AY1009" s="16">
        <f t="shared" si="445"/>
        <v>0.57210364655590284</v>
      </c>
    </row>
    <row r="1010" spans="1:51" x14ac:dyDescent="0.2">
      <c r="A1010" s="28">
        <v>1008</v>
      </c>
      <c r="B1010">
        <v>11556.43</v>
      </c>
      <c r="C1010">
        <v>5874.94</v>
      </c>
      <c r="D1010" s="29">
        <v>0.11</v>
      </c>
      <c r="E1010" s="16">
        <f t="shared" si="431"/>
        <v>2.1153846153846154E-5</v>
      </c>
      <c r="F1010" s="16"/>
      <c r="G1010" s="16">
        <f t="shared" si="436"/>
        <v>-5.2301804481118255E-3</v>
      </c>
      <c r="H1010" s="16">
        <f t="shared" si="436"/>
        <v>1.9777816351327825E-2</v>
      </c>
      <c r="I1010" s="16"/>
      <c r="J1010" s="16">
        <v>-5.2301804481118255E-3</v>
      </c>
      <c r="K1010" s="16">
        <v>-1.1307125124281467E-2</v>
      </c>
      <c r="L1010" s="16">
        <f t="shared" si="432"/>
        <v>1.4300896770165852E-3</v>
      </c>
      <c r="M1010" s="16">
        <f t="shared" si="437"/>
        <v>-6.6602701251284105E-3</v>
      </c>
      <c r="N1010" s="16"/>
      <c r="O1010" s="16">
        <v>1.9777816351327825E-2</v>
      </c>
      <c r="P1010" s="16">
        <v>-1.2224805700143272E-2</v>
      </c>
      <c r="Q1010" s="16">
        <f t="shared" si="438"/>
        <v>1.6398168999596846E-4</v>
      </c>
      <c r="R1010" s="16">
        <f t="shared" si="446"/>
        <v>1.9613834661331857E-2</v>
      </c>
      <c r="X1010" s="16">
        <f t="shared" si="447"/>
        <v>5.375334302664867E-3</v>
      </c>
      <c r="Y1010" s="16">
        <f t="shared" si="439"/>
        <v>4.8863939520776816E-3</v>
      </c>
      <c r="Z1010" s="16">
        <f t="shared" si="429"/>
        <v>1.6899025419192866</v>
      </c>
      <c r="AA1010" s="16">
        <f t="shared" si="430"/>
        <v>1.7023471433298891</v>
      </c>
      <c r="AB1010" s="16"/>
      <c r="AC1010" s="16">
        <f t="shared" si="453"/>
        <v>5.375334302664867E-3</v>
      </c>
      <c r="AD1010" s="16">
        <f t="shared" si="454"/>
        <v>4.8863939520776816E-3</v>
      </c>
      <c r="AE1010" s="16">
        <f t="shared" si="433"/>
        <v>4.0569538926247791E-3</v>
      </c>
      <c r="AF1010" s="16"/>
      <c r="AG1010" s="16">
        <f t="shared" si="448"/>
        <v>8.1521215977695932E-2</v>
      </c>
      <c r="AH1010" s="16">
        <f t="shared" si="449"/>
        <v>-6.0258098485753607E-2</v>
      </c>
      <c r="AI1010" s="16">
        <f t="shared" si="434"/>
        <v>0.97873688250805768</v>
      </c>
      <c r="AJ1010" s="16"/>
      <c r="AK1010" s="16">
        <f t="shared" si="450"/>
        <v>0.40760607988847963</v>
      </c>
      <c r="AL1010" s="16">
        <f t="shared" si="451"/>
        <v>-0.30129049242876804</v>
      </c>
      <c r="AM1010" s="16">
        <f t="shared" si="435"/>
        <v>0.89368441254028841</v>
      </c>
      <c r="AN1010" s="16"/>
      <c r="AO1010" s="16">
        <f t="shared" si="455"/>
        <v>-1.3177095413023701E-3</v>
      </c>
      <c r="AP1010" s="16">
        <f t="shared" si="440"/>
        <v>3.2698927340211879</v>
      </c>
      <c r="AQ1010" s="16">
        <f t="shared" si="441"/>
        <v>1.1847571813195066</v>
      </c>
      <c r="AR1010" s="16"/>
      <c r="AS1010" s="16">
        <f t="shared" si="456"/>
        <v>-6.6500861680503119E-3</v>
      </c>
      <c r="AT1010" s="36">
        <f t="shared" si="442"/>
        <v>9.2179159901816661</v>
      </c>
      <c r="AU1010" s="16">
        <f t="shared" si="443"/>
        <v>2.2211489805858866</v>
      </c>
      <c r="AW1010" s="16">
        <f t="shared" si="452"/>
        <v>6.1905736559325544E-3</v>
      </c>
      <c r="AX1010" s="16">
        <f t="shared" si="444"/>
        <v>1.7829604150673009</v>
      </c>
      <c r="AY1010" s="16">
        <f t="shared" si="445"/>
        <v>0.57827513732625124</v>
      </c>
    </row>
    <row r="1011" spans="1:51" x14ac:dyDescent="0.2">
      <c r="A1011" s="28">
        <v>1009</v>
      </c>
      <c r="B1011">
        <v>11425.76</v>
      </c>
      <c r="C1011">
        <v>5803.12</v>
      </c>
      <c r="D1011" s="29">
        <v>8.5000000000000006E-2</v>
      </c>
      <c r="E1011" s="16">
        <f t="shared" si="431"/>
        <v>1.6346153846153847E-5</v>
      </c>
      <c r="F1011" s="16"/>
      <c r="G1011" s="16">
        <f t="shared" si="436"/>
        <v>-1.1307125124281467E-2</v>
      </c>
      <c r="H1011" s="16">
        <f t="shared" si="436"/>
        <v>-1.2224805700143272E-2</v>
      </c>
      <c r="I1011" s="16"/>
      <c r="J1011" s="16">
        <v>-1.1307125124281467E-2</v>
      </c>
      <c r="K1011" s="16">
        <v>2.5590420243379819E-2</v>
      </c>
      <c r="L1011" s="16">
        <f t="shared" si="432"/>
        <v>1.6419421224667591E-3</v>
      </c>
      <c r="M1011" s="16">
        <f t="shared" si="437"/>
        <v>-1.2949067246748226E-2</v>
      </c>
      <c r="N1011" s="16"/>
      <c r="O1011" s="16">
        <v>-1.2224805700143272E-2</v>
      </c>
      <c r="P1011" s="16">
        <v>3.1455492907263675E-2</v>
      </c>
      <c r="Q1011" s="16">
        <f t="shared" si="438"/>
        <v>3.7590214095286159E-4</v>
      </c>
      <c r="R1011" s="16">
        <f t="shared" si="446"/>
        <v>-1.2600707841096133E-2</v>
      </c>
      <c r="X1011" s="16">
        <f t="shared" si="447"/>
        <v>4.3259269699092188E-3</v>
      </c>
      <c r="Y1011" s="16">
        <f t="shared" si="439"/>
        <v>3.6899475640547836E-3</v>
      </c>
      <c r="Z1011" s="16">
        <f t="shared" si="429"/>
        <v>1.7832452577554412</v>
      </c>
      <c r="AA1011" s="16">
        <f t="shared" si="430"/>
        <v>1.8606180645109918</v>
      </c>
      <c r="AB1011" s="16"/>
      <c r="AC1011" s="16">
        <f t="shared" si="453"/>
        <v>4.3259269699092188E-3</v>
      </c>
      <c r="AD1011" s="16">
        <f t="shared" si="454"/>
        <v>3.6899475640547836E-3</v>
      </c>
      <c r="AE1011" s="16">
        <f t="shared" si="433"/>
        <v>3.162662015155927E-3</v>
      </c>
      <c r="AF1011" s="16"/>
      <c r="AG1011" s="16">
        <f t="shared" si="448"/>
        <v>-6.2109080986624821E-2</v>
      </c>
      <c r="AH1011" s="16">
        <f t="shared" si="449"/>
        <v>0.1580622720295462</v>
      </c>
      <c r="AI1011" s="16">
        <f t="shared" si="434"/>
        <v>0.90404680895707878</v>
      </c>
      <c r="AJ1011" s="16"/>
      <c r="AK1011" s="16">
        <f t="shared" si="450"/>
        <v>-0.3105454049331241</v>
      </c>
      <c r="AL1011" s="16">
        <f t="shared" si="451"/>
        <v>0.79031136014773107</v>
      </c>
      <c r="AM1011" s="16">
        <f t="shared" si="435"/>
        <v>0.52023404478539315</v>
      </c>
      <c r="AN1011" s="16"/>
      <c r="AO1011" s="16">
        <f t="shared" si="455"/>
        <v>-1.6442299405727568E-4</v>
      </c>
      <c r="AP1011" s="16">
        <f t="shared" si="440"/>
        <v>3.2693550884676141</v>
      </c>
      <c r="AQ1011" s="16">
        <f t="shared" si="441"/>
        <v>1.184592744806507</v>
      </c>
      <c r="AR1011" s="16"/>
      <c r="AS1011" s="16">
        <f t="shared" si="456"/>
        <v>-9.0673035490176218E-4</v>
      </c>
      <c r="AT1011" s="36">
        <f t="shared" si="442"/>
        <v>9.2095578259444348</v>
      </c>
      <c r="AU1011" s="16">
        <f t="shared" si="443"/>
        <v>2.2202418389023553</v>
      </c>
      <c r="AW1011" s="16">
        <f t="shared" si="452"/>
        <v>-2.7713837156185506E-3</v>
      </c>
      <c r="AX1011" s="16">
        <f t="shared" si="444"/>
        <v>1.7780191476073908</v>
      </c>
      <c r="AY1011" s="16">
        <f t="shared" si="445"/>
        <v>0.57549990621673575</v>
      </c>
    </row>
    <row r="1012" spans="1:51" x14ac:dyDescent="0.2">
      <c r="A1012" s="28">
        <v>1010</v>
      </c>
      <c r="B1012">
        <v>11718.15</v>
      </c>
      <c r="C1012">
        <v>5985.66</v>
      </c>
      <c r="D1012" s="29">
        <v>9.5000000000000001E-2</v>
      </c>
      <c r="E1012" s="16">
        <f t="shared" si="431"/>
        <v>1.8269230769230769E-5</v>
      </c>
      <c r="F1012" s="16"/>
      <c r="G1012" s="16">
        <f t="shared" si="436"/>
        <v>2.5590420243379819E-2</v>
      </c>
      <c r="H1012" s="16">
        <f t="shared" si="436"/>
        <v>3.1455492907263675E-2</v>
      </c>
      <c r="I1012" s="16"/>
      <c r="J1012" s="16">
        <v>2.5590420243379819E-2</v>
      </c>
      <c r="K1012" s="16">
        <v>2.4656622419067881E-2</v>
      </c>
      <c r="L1012" s="16">
        <f t="shared" si="432"/>
        <v>1.7338744672353139E-3</v>
      </c>
      <c r="M1012" s="16">
        <f t="shared" si="437"/>
        <v>2.3856545776144506E-2</v>
      </c>
      <c r="N1012" s="16"/>
      <c r="O1012" s="16">
        <v>3.1455492907263675E-2</v>
      </c>
      <c r="P1012" s="16">
        <v>8.7275254524981014E-3</v>
      </c>
      <c r="Q1012" s="16">
        <f t="shared" si="438"/>
        <v>2.8540990516241621E-3</v>
      </c>
      <c r="R1012" s="16">
        <f t="shared" si="446"/>
        <v>2.8601393855639513E-2</v>
      </c>
      <c r="X1012" s="16">
        <f t="shared" si="447"/>
        <v>3.5137101853208704E-3</v>
      </c>
      <c r="Y1012" s="16">
        <f t="shared" si="439"/>
        <v>2.7648385997605541E-3</v>
      </c>
      <c r="Z1012" s="16">
        <f t="shared" si="429"/>
        <v>1.8256151269701877</v>
      </c>
      <c r="AA1012" s="16">
        <f t="shared" si="430"/>
        <v>1.8785117219947747</v>
      </c>
      <c r="AB1012" s="16"/>
      <c r="AC1012" s="16">
        <f t="shared" si="453"/>
        <v>3.5137101853208704E-3</v>
      </c>
      <c r="AD1012" s="16">
        <f t="shared" si="454"/>
        <v>2.7648385997605541E-3</v>
      </c>
      <c r="AE1012" s="16">
        <f t="shared" si="433"/>
        <v>2.4672942935404555E-3</v>
      </c>
      <c r="AF1012" s="16"/>
      <c r="AG1012" s="16">
        <f t="shared" si="448"/>
        <v>0.15077051327195623</v>
      </c>
      <c r="AH1012" s="16">
        <f t="shared" si="449"/>
        <v>-0.16114040824514611</v>
      </c>
      <c r="AI1012" s="16">
        <f t="shared" si="434"/>
        <v>1.0103698949731899</v>
      </c>
      <c r="AJ1012" s="16"/>
      <c r="AK1012" s="16">
        <f t="shared" si="450"/>
        <v>0.75385256635978115</v>
      </c>
      <c r="AL1012" s="16">
        <f t="shared" si="451"/>
        <v>-0.80570204122573053</v>
      </c>
      <c r="AM1012" s="16">
        <f t="shared" si="435"/>
        <v>1.0518494748659495</v>
      </c>
      <c r="AN1012" s="16"/>
      <c r="AO1012" s="16">
        <f t="shared" si="455"/>
        <v>3.3973068815768685E-3</v>
      </c>
      <c r="AP1012" s="16">
        <f t="shared" si="440"/>
        <v>3.2804620910079838</v>
      </c>
      <c r="AQ1012" s="16">
        <f t="shared" si="441"/>
        <v>1.1879842938780731</v>
      </c>
      <c r="AR1012" s="16"/>
      <c r="AS1012" s="16">
        <f t="shared" si="456"/>
        <v>1.6921149792499729E-2</v>
      </c>
      <c r="AT1012" s="36">
        <f t="shared" si="442"/>
        <v>9.3653941334399278</v>
      </c>
      <c r="AU1012" s="16">
        <f t="shared" si="443"/>
        <v>2.2370214208022374</v>
      </c>
      <c r="AW1012" s="16">
        <f t="shared" si="452"/>
        <v>7.426654884910064E-3</v>
      </c>
      <c r="AX1012" s="16">
        <f t="shared" si="444"/>
        <v>1.7912238821954327</v>
      </c>
      <c r="AY1012" s="16">
        <f t="shared" si="445"/>
        <v>0.58289911928377469</v>
      </c>
    </row>
    <row r="1013" spans="1:51" x14ac:dyDescent="0.2">
      <c r="A1013" s="28">
        <v>1011</v>
      </c>
      <c r="B1013">
        <v>12007.08</v>
      </c>
      <c r="C1013">
        <v>6037.9</v>
      </c>
      <c r="D1013" s="29">
        <v>9.5000000000000001E-2</v>
      </c>
      <c r="E1013" s="16">
        <f t="shared" si="431"/>
        <v>1.8269230769230769E-5</v>
      </c>
      <c r="F1013" s="16"/>
      <c r="G1013" s="16">
        <f t="shared" si="436"/>
        <v>2.4656622419067881E-2</v>
      </c>
      <c r="H1013" s="16">
        <f t="shared" si="436"/>
        <v>8.7275254524981014E-3</v>
      </c>
      <c r="I1013" s="16"/>
      <c r="J1013" s="16">
        <v>2.4656622419067881E-2</v>
      </c>
      <c r="K1013" s="16">
        <v>3.3477748128604067E-2</v>
      </c>
      <c r="L1013" s="16">
        <f t="shared" si="432"/>
        <v>1.1756864233067512E-3</v>
      </c>
      <c r="M1013" s="16">
        <f t="shared" si="437"/>
        <v>2.3480935995761128E-2</v>
      </c>
      <c r="N1013" s="16"/>
      <c r="O1013" s="16">
        <v>8.7275254524981014E-3</v>
      </c>
      <c r="P1013" s="16">
        <v>1.0367843124265421E-3</v>
      </c>
      <c r="Q1013" s="16">
        <f t="shared" si="438"/>
        <v>-5.2838569890582918E-4</v>
      </c>
      <c r="R1013" s="16">
        <f t="shared" si="446"/>
        <v>9.2559111514039297E-3</v>
      </c>
      <c r="X1013" s="16">
        <f t="shared" si="447"/>
        <v>2.9365442074434796E-3</v>
      </c>
      <c r="Y1013" s="16">
        <f t="shared" si="439"/>
        <v>2.2379513995631497E-3</v>
      </c>
      <c r="Z1013" s="16">
        <f t="shared" si="429"/>
        <v>1.9024442855945685</v>
      </c>
      <c r="AA1013" s="16">
        <f t="shared" si="430"/>
        <v>2.1130179642614535</v>
      </c>
      <c r="AB1013" s="16"/>
      <c r="AC1013" s="16">
        <f t="shared" si="453"/>
        <v>2.9365442074434796E-3</v>
      </c>
      <c r="AD1013" s="16">
        <f t="shared" si="454"/>
        <v>2.2379513995631497E-3</v>
      </c>
      <c r="AE1013" s="16">
        <f t="shared" si="433"/>
        <v>2.029302033607956E-3</v>
      </c>
      <c r="AF1013" s="16"/>
      <c r="AG1013" s="16">
        <f t="shared" si="448"/>
        <v>8.9529792608447763E-4</v>
      </c>
      <c r="AH1013" s="16">
        <f t="shared" si="449"/>
        <v>7.1040369550364427E-2</v>
      </c>
      <c r="AI1013" s="16">
        <f t="shared" si="434"/>
        <v>0.92806433252355114</v>
      </c>
      <c r="AJ1013" s="16"/>
      <c r="AK1013" s="16">
        <f t="shared" si="450"/>
        <v>4.4764896304223881E-3</v>
      </c>
      <c r="AL1013" s="16">
        <f t="shared" si="451"/>
        <v>0.35520184775182212</v>
      </c>
      <c r="AM1013" s="16">
        <f t="shared" si="435"/>
        <v>0.64032166261775547</v>
      </c>
      <c r="AN1013" s="16"/>
      <c r="AO1013" s="16">
        <f t="shared" si="455"/>
        <v>2.3295932840637886E-3</v>
      </c>
      <c r="AP1013" s="16">
        <f t="shared" si="440"/>
        <v>3.2881042334638213</v>
      </c>
      <c r="AQ1013" s="16">
        <f t="shared" si="441"/>
        <v>1.1903111778665909</v>
      </c>
      <c r="AR1013" s="16"/>
      <c r="AS1013" s="16">
        <f t="shared" si="456"/>
        <v>1.1574889497242022E-2</v>
      </c>
      <c r="AT1013" s="36">
        <f t="shared" si="442"/>
        <v>9.4737975356326132</v>
      </c>
      <c r="AU1013" s="16">
        <f t="shared" si="443"/>
        <v>2.2485298337467756</v>
      </c>
      <c r="AW1013" s="16">
        <f t="shared" si="452"/>
        <v>8.245261200810276E-4</v>
      </c>
      <c r="AX1013" s="16">
        <f t="shared" si="444"/>
        <v>1.7927007930732157</v>
      </c>
      <c r="AY1013" s="16">
        <f t="shared" si="445"/>
        <v>0.58372330566892838</v>
      </c>
    </row>
    <row r="1014" spans="1:51" x14ac:dyDescent="0.2">
      <c r="A1014" s="28">
        <v>1012</v>
      </c>
      <c r="B1014">
        <v>12409.05</v>
      </c>
      <c r="C1014">
        <v>6044.16</v>
      </c>
      <c r="D1014" s="29">
        <v>9.5000000000000001E-2</v>
      </c>
      <c r="E1014" s="16">
        <f t="shared" si="431"/>
        <v>1.8269230769230769E-5</v>
      </c>
      <c r="F1014" s="16"/>
      <c r="G1014" s="16">
        <f t="shared" si="436"/>
        <v>3.3477748128604067E-2</v>
      </c>
      <c r="H1014" s="16">
        <f t="shared" si="436"/>
        <v>1.0367843124265421E-3</v>
      </c>
      <c r="I1014" s="16"/>
      <c r="J1014" s="16">
        <v>3.3477748128604067E-2</v>
      </c>
      <c r="K1014" s="16">
        <v>3.9997421236919822E-2</v>
      </c>
      <c r="L1014" s="16">
        <f t="shared" si="432"/>
        <v>1.1898129668419281E-3</v>
      </c>
      <c r="M1014" s="16">
        <f t="shared" si="437"/>
        <v>3.2287935161762135E-2</v>
      </c>
      <c r="N1014" s="16"/>
      <c r="O1014" s="16">
        <v>1.0367843124265421E-3</v>
      </c>
      <c r="P1014" s="16">
        <v>3.430087886488771E-2</v>
      </c>
      <c r="Q1014" s="16">
        <f t="shared" si="438"/>
        <v>1.2316069242501474E-3</v>
      </c>
      <c r="R1014" s="16">
        <f t="shared" si="446"/>
        <v>-1.9482261182360533E-4</v>
      </c>
      <c r="X1014" s="16">
        <f t="shared" si="447"/>
        <v>2.4754324693002671E-3</v>
      </c>
      <c r="Y1014" s="16">
        <f t="shared" si="439"/>
        <v>1.6875650213986294E-3</v>
      </c>
      <c r="Z1014" s="16">
        <f t="shared" si="429"/>
        <v>1.8711601088488301</v>
      </c>
      <c r="AA1014" s="16">
        <f t="shared" si="430"/>
        <v>2.2732845234311929</v>
      </c>
      <c r="AB1014" s="16"/>
      <c r="AC1014" s="16">
        <f t="shared" si="453"/>
        <v>2.4754324693002671E-3</v>
      </c>
      <c r="AD1014" s="16">
        <f t="shared" si="454"/>
        <v>1.6875650213986294E-3</v>
      </c>
      <c r="AE1014" s="16">
        <f t="shared" si="433"/>
        <v>1.6179268883146378E-3</v>
      </c>
      <c r="AF1014" s="16"/>
      <c r="AG1014" s="16">
        <f t="shared" si="448"/>
        <v>-0.1033631024520663</v>
      </c>
      <c r="AH1014" s="16">
        <f t="shared" si="449"/>
        <v>0.25052699088964309</v>
      </c>
      <c r="AI1014" s="16">
        <f t="shared" si="434"/>
        <v>0.85283611156242323</v>
      </c>
      <c r="AJ1014" s="16"/>
      <c r="AK1014" s="16">
        <f t="shared" si="450"/>
        <v>-0.51681551226033151</v>
      </c>
      <c r="AL1014" s="16">
        <f t="shared" si="451"/>
        <v>1.2526349544482154</v>
      </c>
      <c r="AM1014" s="16">
        <f t="shared" si="435"/>
        <v>0.26418055781211613</v>
      </c>
      <c r="AN1014" s="16"/>
      <c r="AO1014" s="16">
        <f t="shared" si="455"/>
        <v>1.2058112062788464E-4</v>
      </c>
      <c r="AP1014" s="16">
        <f t="shared" si="440"/>
        <v>3.2885007167570337</v>
      </c>
      <c r="AQ1014" s="16">
        <f t="shared" si="441"/>
        <v>1.1904317517178999</v>
      </c>
      <c r="AR1014" s="16"/>
      <c r="AS1014" s="16">
        <f t="shared" si="456"/>
        <v>5.2982868006250011E-4</v>
      </c>
      <c r="AT1014" s="36">
        <f t="shared" si="442"/>
        <v>9.478817025276097</v>
      </c>
      <c r="AU1014" s="16">
        <f t="shared" si="443"/>
        <v>2.249059522117181</v>
      </c>
      <c r="AW1014" s="16">
        <f t="shared" si="452"/>
        <v>-2.058150945858807E-3</v>
      </c>
      <c r="AX1014" s="16">
        <f t="shared" si="444"/>
        <v>1.7890111442403103</v>
      </c>
      <c r="AY1014" s="16">
        <f t="shared" si="445"/>
        <v>0.58166303381981921</v>
      </c>
    </row>
    <row r="1015" spans="1:51" x14ac:dyDescent="0.2">
      <c r="A1015" s="28">
        <v>1013</v>
      </c>
      <c r="B1015">
        <v>12905.38</v>
      </c>
      <c r="C1015">
        <v>6251.48</v>
      </c>
      <c r="D1015" s="29">
        <v>9.5000000000000001E-2</v>
      </c>
      <c r="E1015" s="16">
        <f t="shared" si="431"/>
        <v>1.8269230769230769E-5</v>
      </c>
      <c r="F1015" s="16"/>
      <c r="G1015" s="16">
        <f t="shared" si="436"/>
        <v>3.9997421236919822E-2</v>
      </c>
      <c r="H1015" s="16">
        <f t="shared" si="436"/>
        <v>3.430087886488771E-2</v>
      </c>
      <c r="I1015" s="16"/>
      <c r="J1015" s="16">
        <v>3.9997421236919822E-2</v>
      </c>
      <c r="K1015" s="16">
        <v>0.12260933037229448</v>
      </c>
      <c r="L1015" s="16">
        <f t="shared" si="432"/>
        <v>1.0563665043200757E-3</v>
      </c>
      <c r="M1015" s="16">
        <f t="shared" si="437"/>
        <v>3.8941054732599747E-2</v>
      </c>
      <c r="N1015" s="16"/>
      <c r="O1015" s="16">
        <v>3.430087886488771E-2</v>
      </c>
      <c r="P1015" s="16">
        <v>5.8213415063313026E-2</v>
      </c>
      <c r="Q1015" s="16">
        <f t="shared" si="438"/>
        <v>1.8271572170806656E-3</v>
      </c>
      <c r="R1015" s="16">
        <f t="shared" si="446"/>
        <v>3.2473721647807041E-2</v>
      </c>
      <c r="X1015" s="16">
        <f t="shared" si="447"/>
        <v>2.1920409466941646E-3</v>
      </c>
      <c r="Y1015" s="16">
        <f t="shared" si="439"/>
        <v>1.2661322287572665E-3</v>
      </c>
      <c r="Z1015" s="16">
        <f t="shared" si="429"/>
        <v>1.7966335722964126</v>
      </c>
      <c r="AA1015" s="16">
        <f t="shared" si="430"/>
        <v>2.0005132018672542</v>
      </c>
      <c r="AB1015" s="16"/>
      <c r="AC1015" s="16">
        <f t="shared" si="453"/>
        <v>2.1920409466941646E-3</v>
      </c>
      <c r="AD1015" s="16">
        <f t="shared" si="454"/>
        <v>1.2661322287572665E-3</v>
      </c>
      <c r="AE1015" s="16">
        <f t="shared" si="433"/>
        <v>1.3187636155854061E-3</v>
      </c>
      <c r="AF1015" s="16"/>
      <c r="AG1015" s="16">
        <f t="shared" si="448"/>
        <v>0.22683805638679416</v>
      </c>
      <c r="AH1015" s="16">
        <f t="shared" si="449"/>
        <v>-0.29895815227699474</v>
      </c>
      <c r="AI1015" s="16">
        <f t="shared" si="434"/>
        <v>1.0721200958902006</v>
      </c>
      <c r="AJ1015" s="16"/>
      <c r="AK1015" s="16">
        <f t="shared" si="450"/>
        <v>1.1341902819339709</v>
      </c>
      <c r="AL1015" s="16">
        <f t="shared" si="451"/>
        <v>-1.4947907613849738</v>
      </c>
      <c r="AM1015" s="16">
        <f t="shared" si="435"/>
        <v>1.3606004794510029</v>
      </c>
      <c r="AN1015" s="16"/>
      <c r="AO1015" s="16">
        <f t="shared" si="455"/>
        <v>4.4746190774907465E-3</v>
      </c>
      <c r="AP1015" s="16">
        <f t="shared" si="440"/>
        <v>3.3032155048005767</v>
      </c>
      <c r="AQ1015" s="16">
        <f t="shared" si="441"/>
        <v>1.1948963894515112</v>
      </c>
      <c r="AR1015" s="16"/>
      <c r="AS1015" s="16">
        <f t="shared" si="456"/>
        <v>2.2300018464376802E-2</v>
      </c>
      <c r="AT1015" s="36">
        <f t="shared" si="442"/>
        <v>9.6901948199602046</v>
      </c>
      <c r="AU1015" s="16">
        <f t="shared" si="443"/>
        <v>2.2711145309596152</v>
      </c>
      <c r="AW1015" s="16">
        <f t="shared" si="452"/>
        <v>7.2387570218972342E-3</v>
      </c>
      <c r="AX1015" s="16">
        <f t="shared" si="444"/>
        <v>1.8019613612229322</v>
      </c>
      <c r="AY1015" s="16">
        <f t="shared" si="445"/>
        <v>0.58887571679362571</v>
      </c>
    </row>
    <row r="1016" spans="1:51" x14ac:dyDescent="0.2">
      <c r="A1016" s="28">
        <v>1014</v>
      </c>
      <c r="B1016">
        <v>14487.7</v>
      </c>
      <c r="C1016">
        <v>6615.4</v>
      </c>
      <c r="D1016" s="29">
        <v>0.115</v>
      </c>
      <c r="E1016" s="16">
        <f t="shared" si="431"/>
        <v>2.2115384615384616E-5</v>
      </c>
      <c r="F1016" s="16"/>
      <c r="G1016" s="16">
        <f t="shared" si="436"/>
        <v>0.12260933037229448</v>
      </c>
      <c r="H1016" s="16">
        <f t="shared" si="436"/>
        <v>5.8213415063313026E-2</v>
      </c>
      <c r="I1016" s="16"/>
      <c r="J1016" s="16">
        <v>0.12260933037229448</v>
      </c>
      <c r="K1016" s="16">
        <v>-7.3030915880367558E-2</v>
      </c>
      <c r="L1016" s="16">
        <f t="shared" si="432"/>
        <v>9.5773654010099273E-4</v>
      </c>
      <c r="M1016" s="16">
        <f t="shared" si="437"/>
        <v>0.12165159383219348</v>
      </c>
      <c r="N1016" s="16"/>
      <c r="O1016" s="16">
        <v>5.8213415063313026E-2</v>
      </c>
      <c r="P1016" s="16">
        <v>-5.0790579556791733E-2</v>
      </c>
      <c r="Q1016" s="16">
        <f t="shared" si="438"/>
        <v>-7.487247285800319E-4</v>
      </c>
      <c r="R1016" s="16">
        <f t="shared" si="446"/>
        <v>5.8962139791893055E-2</v>
      </c>
      <c r="X1016" s="16">
        <f t="shared" si="447"/>
        <v>2.0468101184933757E-3</v>
      </c>
      <c r="Y1016" s="16">
        <f t="shared" si="439"/>
        <v>1.1965056555014336E-3</v>
      </c>
      <c r="Z1016" s="16">
        <f t="shared" si="429"/>
        <v>-1.4383665972088688</v>
      </c>
      <c r="AA1016" s="16">
        <f t="shared" si="430"/>
        <v>0.99245017870694174</v>
      </c>
      <c r="AB1016" s="16"/>
      <c r="AC1016" s="16">
        <f t="shared" si="453"/>
        <v>2.0468101184933757E-3</v>
      </c>
      <c r="AD1016" s="16">
        <f t="shared" si="454"/>
        <v>1.1965056555014336E-3</v>
      </c>
      <c r="AE1016" s="16">
        <f t="shared" si="433"/>
        <v>1.2387944443660647E-3</v>
      </c>
      <c r="AF1016" s="16"/>
      <c r="AG1016" s="16">
        <f t="shared" si="448"/>
        <v>0.18917965777276119</v>
      </c>
      <c r="AH1016" s="16">
        <f t="shared" si="449"/>
        <v>-0.3898342142905426</v>
      </c>
      <c r="AI1016" s="16">
        <f t="shared" si="434"/>
        <v>1.2006545565177815</v>
      </c>
      <c r="AJ1016" s="16"/>
      <c r="AK1016" s="16">
        <f t="shared" si="450"/>
        <v>0.94589828886380589</v>
      </c>
      <c r="AL1016" s="16">
        <f t="shared" si="451"/>
        <v>-1.9491710714527131</v>
      </c>
      <c r="AM1016" s="16">
        <f t="shared" si="435"/>
        <v>2.0032727825889074</v>
      </c>
      <c r="AN1016" s="16"/>
      <c r="AO1016" s="16">
        <f t="shared" si="455"/>
        <v>1.0428674000919921E-2</v>
      </c>
      <c r="AP1016" s="16">
        <f t="shared" si="440"/>
        <v>3.3376636624549256</v>
      </c>
      <c r="AQ1016" s="16">
        <f t="shared" si="441"/>
        <v>1.2052710599637511</v>
      </c>
      <c r="AR1016" s="16"/>
      <c r="AS1016" s="16">
        <f t="shared" si="456"/>
        <v>5.2070293081522674E-2</v>
      </c>
      <c r="AT1016" s="36">
        <f t="shared" si="442"/>
        <v>10.194766104252585</v>
      </c>
      <c r="AU1016" s="16">
        <f t="shared" si="443"/>
        <v>2.3218744615614333</v>
      </c>
      <c r="AW1016" s="16">
        <f t="shared" si="452"/>
        <v>8.3931856451377965E-3</v>
      </c>
      <c r="AX1016" s="16">
        <f t="shared" si="444"/>
        <v>1.8170855574530413</v>
      </c>
      <c r="AY1016" s="16">
        <f t="shared" si="445"/>
        <v>0.59723387551132379</v>
      </c>
    </row>
    <row r="1017" spans="1:51" x14ac:dyDescent="0.2">
      <c r="A1017" s="28">
        <v>1015</v>
      </c>
      <c r="B1017">
        <v>13429.65</v>
      </c>
      <c r="C1017">
        <v>6279.4</v>
      </c>
      <c r="D1017" s="29">
        <v>0.115</v>
      </c>
      <c r="E1017" s="16">
        <f t="shared" si="431"/>
        <v>2.2115384615384616E-5</v>
      </c>
      <c r="F1017" s="16"/>
      <c r="G1017" s="16">
        <f t="shared" si="436"/>
        <v>-7.3030915880367558E-2</v>
      </c>
      <c r="H1017" s="16">
        <f t="shared" si="436"/>
        <v>-5.0790579556791733E-2</v>
      </c>
      <c r="I1017" s="16"/>
      <c r="J1017" s="16">
        <v>-7.3030915880367558E-2</v>
      </c>
      <c r="K1017" s="16">
        <v>2.7132501591627559E-2</v>
      </c>
      <c r="L1017" s="16">
        <f t="shared" si="432"/>
        <v>-2.9202084906924919E-4</v>
      </c>
      <c r="M1017" s="16">
        <f t="shared" si="437"/>
        <v>-7.2738895031298309E-2</v>
      </c>
      <c r="N1017" s="16"/>
      <c r="O1017" s="16">
        <v>-5.0790579556791733E-2</v>
      </c>
      <c r="P1017" s="16">
        <v>1.6961811638054627E-2</v>
      </c>
      <c r="Q1017" s="16">
        <f t="shared" si="438"/>
        <v>-2.6004471667584752E-3</v>
      </c>
      <c r="R1017" s="16">
        <f t="shared" si="446"/>
        <v>-4.8190132390033259E-2</v>
      </c>
      <c r="X1017" s="16">
        <f t="shared" si="447"/>
        <v>4.1656819737151667E-3</v>
      </c>
      <c r="Y1017" s="16">
        <f t="shared" si="439"/>
        <v>1.6928566445561766E-3</v>
      </c>
      <c r="Z1017" s="16">
        <f t="shared" si="429"/>
        <v>1.186435401279514</v>
      </c>
      <c r="AA1017" s="16">
        <f t="shared" si="430"/>
        <v>1.5858220902590081</v>
      </c>
      <c r="AB1017" s="16"/>
      <c r="AC1017" s="16">
        <f t="shared" si="453"/>
        <v>4.1656819737151667E-3</v>
      </c>
      <c r="AD1017" s="16">
        <f t="shared" si="454"/>
        <v>1.6928566445561766E-3</v>
      </c>
      <c r="AE1017" s="16">
        <f t="shared" si="433"/>
        <v>2.1021138820188452E-3</v>
      </c>
      <c r="AF1017" s="16"/>
      <c r="AG1017" s="16">
        <f t="shared" si="448"/>
        <v>-0.2799631773835034</v>
      </c>
      <c r="AH1017" s="16">
        <f t="shared" si="449"/>
        <v>0.6651729457947082</v>
      </c>
      <c r="AI1017" s="16">
        <f t="shared" si="434"/>
        <v>0.6147902315887952</v>
      </c>
      <c r="AJ1017" s="16"/>
      <c r="AK1017" s="16">
        <f t="shared" si="450"/>
        <v>-1.399815886917517</v>
      </c>
      <c r="AL1017" s="16">
        <f t="shared" si="451"/>
        <v>3.3258647289735412</v>
      </c>
      <c r="AM1017" s="16">
        <f t="shared" si="435"/>
        <v>-0.92604884205602422</v>
      </c>
      <c r="AN1017" s="16"/>
      <c r="AO1017" s="16">
        <f t="shared" si="455"/>
        <v>6.0104949391115601E-3</v>
      </c>
      <c r="AP1017" s="16">
        <f t="shared" si="440"/>
        <v>3.3577246730065675</v>
      </c>
      <c r="AQ1017" s="16">
        <f t="shared" si="441"/>
        <v>1.2112635639319234</v>
      </c>
      <c r="AR1017" s="16"/>
      <c r="AS1017" s="16">
        <f t="shared" si="456"/>
        <v>2.9964013157096257E-2</v>
      </c>
      <c r="AT1017" s="36">
        <f t="shared" si="442"/>
        <v>10.500242209933928</v>
      </c>
      <c r="AU1017" s="16">
        <f t="shared" si="443"/>
        <v>2.3513983245101766</v>
      </c>
      <c r="AW1017" s="16">
        <f t="shared" si="452"/>
        <v>-9.7004424087880105E-3</v>
      </c>
      <c r="AX1017" s="16">
        <f t="shared" si="444"/>
        <v>1.7994590236511276</v>
      </c>
      <c r="AY1017" s="16">
        <f t="shared" si="445"/>
        <v>0.58748607731415681</v>
      </c>
    </row>
    <row r="1018" spans="1:51" x14ac:dyDescent="0.2">
      <c r="A1018" s="28">
        <v>1016</v>
      </c>
      <c r="B1018">
        <v>13794.03</v>
      </c>
      <c r="C1018">
        <v>6385.91</v>
      </c>
      <c r="D1018" s="29">
        <v>0.115</v>
      </c>
      <c r="E1018" s="16">
        <f t="shared" si="431"/>
        <v>2.2115384615384616E-5</v>
      </c>
      <c r="F1018" s="16"/>
      <c r="G1018" s="16">
        <f t="shared" si="436"/>
        <v>2.7132501591627559E-2</v>
      </c>
      <c r="H1018" s="16">
        <f t="shared" si="436"/>
        <v>1.6961811638054627E-2</v>
      </c>
      <c r="I1018" s="16"/>
      <c r="J1018" s="16">
        <v>2.7132501591627559E-2</v>
      </c>
      <c r="K1018" s="16">
        <v>-2.7323414549627997E-3</v>
      </c>
      <c r="L1018" s="16">
        <f t="shared" si="432"/>
        <v>2.6676352820181912E-3</v>
      </c>
      <c r="M1018" s="16">
        <f t="shared" si="437"/>
        <v>2.4464866309609368E-2</v>
      </c>
      <c r="N1018" s="16"/>
      <c r="O1018" s="16">
        <v>1.6961811638054627E-2</v>
      </c>
      <c r="P1018" s="16">
        <v>-2.053426997875011E-2</v>
      </c>
      <c r="Q1018" s="16">
        <f t="shared" si="438"/>
        <v>5.8405287721476681E-3</v>
      </c>
      <c r="R1018" s="16">
        <f t="shared" si="446"/>
        <v>1.1121282865906959E-2</v>
      </c>
      <c r="X1018" s="16">
        <f t="shared" si="447"/>
        <v>4.2482494790894269E-3</v>
      </c>
      <c r="Y1018" s="16">
        <f t="shared" si="439"/>
        <v>1.7946797081925627E-3</v>
      </c>
      <c r="Z1018" s="16">
        <f t="shared" si="429"/>
        <v>1.7412413288922202</v>
      </c>
      <c r="AA1018" s="16">
        <f t="shared" si="430"/>
        <v>2.2080676021220129</v>
      </c>
      <c r="AB1018" s="16"/>
      <c r="AC1018" s="16">
        <f t="shared" si="453"/>
        <v>4.2482494790894269E-3</v>
      </c>
      <c r="AD1018" s="16">
        <f t="shared" si="454"/>
        <v>1.7946797081925627E-3</v>
      </c>
      <c r="AE1018" s="16">
        <f t="shared" si="433"/>
        <v>2.1857554812108782E-3</v>
      </c>
      <c r="AF1018" s="16"/>
      <c r="AG1018" s="16">
        <f t="shared" si="448"/>
        <v>3.0759772736036882E-2</v>
      </c>
      <c r="AH1018" s="16">
        <f t="shared" si="449"/>
        <v>2.6484116462750372E-3</v>
      </c>
      <c r="AI1018" s="16">
        <f t="shared" si="434"/>
        <v>0.96659181561768803</v>
      </c>
      <c r="AJ1018" s="16"/>
      <c r="AK1018" s="16">
        <f t="shared" si="450"/>
        <v>0.15379886368018442</v>
      </c>
      <c r="AL1018" s="16">
        <f t="shared" si="451"/>
        <v>1.3242058231375186E-2</v>
      </c>
      <c r="AM1018" s="16">
        <f t="shared" si="435"/>
        <v>0.8329590780884405</v>
      </c>
      <c r="AN1018" s="16"/>
      <c r="AO1018" s="16">
        <f t="shared" si="455"/>
        <v>3.7000331797741146E-3</v>
      </c>
      <c r="AP1018" s="16">
        <f t="shared" si="440"/>
        <v>3.370148365705238</v>
      </c>
      <c r="AQ1018" s="16">
        <f t="shared" si="441"/>
        <v>1.2149567688270018</v>
      </c>
      <c r="AR1018" s="16"/>
      <c r="AS1018" s="16">
        <f t="shared" si="456"/>
        <v>1.8411704360409033E-2</v>
      </c>
      <c r="AT1018" s="36">
        <f t="shared" si="442"/>
        <v>10.69356956521592</v>
      </c>
      <c r="AU1018" s="16">
        <f t="shared" si="443"/>
        <v>2.3696425855964045</v>
      </c>
      <c r="AW1018" s="16">
        <f t="shared" si="452"/>
        <v>3.0677080550724723E-3</v>
      </c>
      <c r="AX1018" s="16">
        <f t="shared" si="444"/>
        <v>1.8049792385927552</v>
      </c>
      <c r="AY1018" s="16">
        <f t="shared" si="445"/>
        <v>0.59054908955401608</v>
      </c>
    </row>
    <row r="1019" spans="1:51" x14ac:dyDescent="0.2">
      <c r="A1019" s="28">
        <v>1017</v>
      </c>
      <c r="B1019">
        <v>13756.34</v>
      </c>
      <c r="C1019">
        <v>6254.78</v>
      </c>
      <c r="D1019" s="29">
        <v>0.155</v>
      </c>
      <c r="E1019" s="16">
        <f t="shared" si="431"/>
        <v>2.9807692307692308E-5</v>
      </c>
      <c r="F1019" s="16"/>
      <c r="G1019" s="16">
        <f t="shared" si="436"/>
        <v>-2.7323414549627997E-3</v>
      </c>
      <c r="H1019" s="16">
        <f t="shared" si="436"/>
        <v>-2.053426997875011E-2</v>
      </c>
      <c r="I1019" s="16"/>
      <c r="J1019" s="16">
        <v>-2.7323414549627997E-3</v>
      </c>
      <c r="K1019" s="16">
        <v>4.756570424982226E-2</v>
      </c>
      <c r="L1019" s="16">
        <f t="shared" si="432"/>
        <v>1.1523577340191559E-3</v>
      </c>
      <c r="M1019" s="16">
        <f t="shared" si="437"/>
        <v>-3.8846991889819557E-3</v>
      </c>
      <c r="N1019" s="16"/>
      <c r="O1019" s="16">
        <v>-2.053426997875011E-2</v>
      </c>
      <c r="P1019" s="16">
        <v>4.1771253345441475E-2</v>
      </c>
      <c r="Q1019" s="16">
        <f t="shared" si="438"/>
        <v>5.9396596614960575E-4</v>
      </c>
      <c r="R1019" s="16">
        <f t="shared" si="446"/>
        <v>-2.1128235944899716E-2</v>
      </c>
      <c r="X1019" s="16">
        <f t="shared" si="447"/>
        <v>3.5245233638308317E-3</v>
      </c>
      <c r="Y1019" s="16">
        <f t="shared" si="439"/>
        <v>1.3723208342501189E-3</v>
      </c>
      <c r="Z1019" s="16">
        <f t="shared" si="429"/>
        <v>1.9029256597575641</v>
      </c>
      <c r="AA1019" s="16">
        <f t="shared" si="430"/>
        <v>2.2140423931331745</v>
      </c>
      <c r="AB1019" s="16"/>
      <c r="AC1019" s="16">
        <f t="shared" si="453"/>
        <v>3.5245233638308317E-3</v>
      </c>
      <c r="AD1019" s="16">
        <f t="shared" si="454"/>
        <v>1.3723208342501189E-3</v>
      </c>
      <c r="AE1019" s="16">
        <f t="shared" si="433"/>
        <v>1.7409292368025394E-3</v>
      </c>
      <c r="AF1019" s="16"/>
      <c r="AG1019" s="16">
        <f t="shared" si="448"/>
        <v>-0.26048582952518007</v>
      </c>
      <c r="AH1019" s="16">
        <f t="shared" si="449"/>
        <v>0.63169361997528362</v>
      </c>
      <c r="AI1019" s="16">
        <f t="shared" si="434"/>
        <v>0.62879220954989656</v>
      </c>
      <c r="AJ1019" s="16"/>
      <c r="AK1019" s="16">
        <f t="shared" si="450"/>
        <v>-1.3024291476259005</v>
      </c>
      <c r="AL1019" s="16">
        <f t="shared" si="451"/>
        <v>3.1584680998764179</v>
      </c>
      <c r="AM1019" s="16">
        <f t="shared" si="435"/>
        <v>-0.8560389522505174</v>
      </c>
      <c r="AN1019" s="16"/>
      <c r="AO1019" s="16">
        <f t="shared" si="455"/>
        <v>-1.1705285218291762E-4</v>
      </c>
      <c r="AP1019" s="16">
        <f t="shared" si="440"/>
        <v>3.3697538802267526</v>
      </c>
      <c r="AQ1019" s="16">
        <f t="shared" si="441"/>
        <v>1.2148397091235992</v>
      </c>
      <c r="AR1019" s="16"/>
      <c r="AS1019" s="16">
        <f t="shared" si="456"/>
        <v>-6.7372579937612651E-4</v>
      </c>
      <c r="AT1019" s="36">
        <f t="shared" si="442"/>
        <v>10.686365031512411</v>
      </c>
      <c r="AU1019" s="16">
        <f t="shared" si="443"/>
        <v>2.3689686327418142</v>
      </c>
      <c r="AW1019" s="16">
        <f t="shared" si="452"/>
        <v>-5.8076399416528944E-3</v>
      </c>
      <c r="AX1019" s="16">
        <f t="shared" si="444"/>
        <v>1.7944965690728496</v>
      </c>
      <c r="AY1019" s="16">
        <f t="shared" si="445"/>
        <v>0.58472451969110384</v>
      </c>
    </row>
    <row r="1020" spans="1:51" x14ac:dyDescent="0.2">
      <c r="A1020" s="28">
        <v>1018</v>
      </c>
      <c r="B1020">
        <v>14410.67</v>
      </c>
      <c r="C1020">
        <v>6516.05</v>
      </c>
      <c r="D1020" s="29">
        <v>0.13500000000000001</v>
      </c>
      <c r="E1020" s="16">
        <f t="shared" si="431"/>
        <v>2.5961538461538464E-5</v>
      </c>
      <c r="F1020" s="16"/>
      <c r="G1020" s="16">
        <f t="shared" si="436"/>
        <v>4.756570424982226E-2</v>
      </c>
      <c r="H1020" s="16">
        <f t="shared" si="436"/>
        <v>4.1771253345441475E-2</v>
      </c>
      <c r="I1020" s="16"/>
      <c r="J1020" s="16">
        <v>4.756570424982226E-2</v>
      </c>
      <c r="K1020" s="16">
        <v>9.7712320107253507E-3</v>
      </c>
      <c r="L1020" s="16">
        <f t="shared" si="432"/>
        <v>1.6041546803011255E-3</v>
      </c>
      <c r="M1020" s="16">
        <f t="shared" si="437"/>
        <v>4.5961549569521136E-2</v>
      </c>
      <c r="N1020" s="16"/>
      <c r="O1020" s="16">
        <v>4.1771253345441475E-2</v>
      </c>
      <c r="P1020" s="16">
        <v>-7.3986540925867718E-3</v>
      </c>
      <c r="Q1020" s="16">
        <f t="shared" si="438"/>
        <v>3.4975615988947347E-3</v>
      </c>
      <c r="R1020" s="16">
        <f t="shared" si="446"/>
        <v>3.827369174654674E-2</v>
      </c>
      <c r="X1020" s="16">
        <f t="shared" si="447"/>
        <v>2.8519370361009444E-3</v>
      </c>
      <c r="Y1020" s="16">
        <f t="shared" si="439"/>
        <v>1.1366805815925113E-3</v>
      </c>
      <c r="Z1020" s="16">
        <f t="shared" si="429"/>
        <v>1.6405838844012866</v>
      </c>
      <c r="AA1020" s="16">
        <f t="shared" si="430"/>
        <v>1.8265174940544102</v>
      </c>
      <c r="AB1020" s="16"/>
      <c r="AC1020" s="16">
        <f t="shared" si="453"/>
        <v>2.8519370361009444E-3</v>
      </c>
      <c r="AD1020" s="16">
        <f t="shared" si="454"/>
        <v>1.1366805815925113E-3</v>
      </c>
      <c r="AE1020" s="16">
        <f t="shared" si="433"/>
        <v>1.4252540391921462E-3</v>
      </c>
      <c r="AF1020" s="16"/>
      <c r="AG1020" s="16">
        <f t="shared" si="448"/>
        <v>0.24256146617763547</v>
      </c>
      <c r="AH1020" s="16">
        <f t="shared" si="449"/>
        <v>-0.40036829043809891</v>
      </c>
      <c r="AI1020" s="16">
        <f t="shared" si="434"/>
        <v>1.1578068242604636</v>
      </c>
      <c r="AJ1020" s="16"/>
      <c r="AK1020" s="16">
        <f t="shared" si="450"/>
        <v>1.2128073308881773</v>
      </c>
      <c r="AL1020" s="16">
        <f t="shared" si="451"/>
        <v>-2.0018414521904946</v>
      </c>
      <c r="AM1020" s="16">
        <f t="shared" si="435"/>
        <v>1.7890341213023173</v>
      </c>
      <c r="AN1020" s="16"/>
      <c r="AO1020" s="16">
        <f t="shared" si="455"/>
        <v>1.4015185152930001E-2</v>
      </c>
      <c r="AP1020" s="16">
        <f t="shared" si="440"/>
        <v>3.4169816047779347</v>
      </c>
      <c r="AQ1020" s="16">
        <f t="shared" si="441"/>
        <v>1.2287575896764451</v>
      </c>
      <c r="AR1020" s="16"/>
      <c r="AS1020" s="16">
        <f t="shared" si="456"/>
        <v>6.9956694995419261E-2</v>
      </c>
      <c r="AT1020" s="36">
        <f t="shared" si="442"/>
        <v>11.43394781063164</v>
      </c>
      <c r="AU1020" s="16">
        <f t="shared" si="443"/>
        <v>2.4365868084297189</v>
      </c>
      <c r="AW1020" s="16">
        <f t="shared" si="452"/>
        <v>8.8992923875965049E-3</v>
      </c>
      <c r="AX1020" s="16">
        <f t="shared" si="444"/>
        <v>1.8104663187295678</v>
      </c>
      <c r="AY1020" s="16">
        <f t="shared" si="445"/>
        <v>0.59358444675284583</v>
      </c>
    </row>
    <row r="1021" spans="1:51" x14ac:dyDescent="0.2">
      <c r="A1021" s="28">
        <v>1019</v>
      </c>
      <c r="B1021">
        <v>14551.48</v>
      </c>
      <c r="C1021">
        <v>6467.84</v>
      </c>
      <c r="D1021" s="29">
        <v>0.27500000000000002</v>
      </c>
      <c r="E1021" s="16">
        <f t="shared" si="431"/>
        <v>5.2884615384615387E-5</v>
      </c>
      <c r="F1021" s="16"/>
      <c r="G1021" s="16">
        <f t="shared" si="436"/>
        <v>9.7712320107253507E-3</v>
      </c>
      <c r="H1021" s="16">
        <f t="shared" si="436"/>
        <v>-7.3986540925867718E-3</v>
      </c>
      <c r="I1021" s="16"/>
      <c r="J1021" s="16">
        <v>9.7712320107253507E-3</v>
      </c>
      <c r="K1021" s="16">
        <v>2.5701165792070619E-2</v>
      </c>
      <c r="L1021" s="16">
        <f t="shared" si="432"/>
        <v>8.4324314904272611E-4</v>
      </c>
      <c r="M1021" s="16">
        <f t="shared" si="437"/>
        <v>8.9279888616826241E-3</v>
      </c>
      <c r="N1021" s="16"/>
      <c r="O1021" s="16">
        <v>-7.3986540925867718E-3</v>
      </c>
      <c r="P1021" s="16">
        <v>3.0861926083514693E-2</v>
      </c>
      <c r="Q1021" s="16">
        <f t="shared" si="438"/>
        <v>-1.3272104204552402E-3</v>
      </c>
      <c r="R1021" s="16">
        <f t="shared" si="446"/>
        <v>-6.071443672131532E-3</v>
      </c>
      <c r="X1021" s="16">
        <f t="shared" si="447"/>
        <v>2.6708544487157671E-3</v>
      </c>
      <c r="Y1021" s="16">
        <f t="shared" si="439"/>
        <v>1.1946439664207885E-3</v>
      </c>
      <c r="Z1021" s="16">
        <f t="shared" si="429"/>
        <v>2.0288178856288912</v>
      </c>
      <c r="AA1021" s="16">
        <f t="shared" si="430"/>
        <v>2.4305867970440924</v>
      </c>
      <c r="AB1021" s="16"/>
      <c r="AC1021" s="16">
        <f t="shared" si="453"/>
        <v>2.6708544487157671E-3</v>
      </c>
      <c r="AD1021" s="16">
        <f t="shared" si="454"/>
        <v>1.1946439664207885E-3</v>
      </c>
      <c r="AE1021" s="16">
        <f t="shared" si="433"/>
        <v>1.4139936240953768E-3</v>
      </c>
      <c r="AF1021" s="16"/>
      <c r="AG1021" s="16">
        <f t="shared" si="448"/>
        <v>-0.19714647326025528</v>
      </c>
      <c r="AH1021" s="16">
        <f t="shared" si="449"/>
        <v>0.5067472268416684</v>
      </c>
      <c r="AI1021" s="16">
        <f t="shared" si="434"/>
        <v>0.69039924641858685</v>
      </c>
      <c r="AJ1021" s="16"/>
      <c r="AK1021" s="16">
        <f t="shared" si="450"/>
        <v>-0.98573236630127636</v>
      </c>
      <c r="AL1021" s="16">
        <f t="shared" si="451"/>
        <v>2.533736134208342</v>
      </c>
      <c r="AM1021" s="16">
        <f t="shared" si="435"/>
        <v>-0.54800376790706551</v>
      </c>
      <c r="AN1021" s="16"/>
      <c r="AO1021" s="16">
        <f t="shared" si="455"/>
        <v>5.3623692998742657E-3</v>
      </c>
      <c r="AP1021" s="16">
        <f t="shared" si="440"/>
        <v>3.435304722033631</v>
      </c>
      <c r="AQ1021" s="16">
        <f t="shared" si="441"/>
        <v>1.2341056326665534</v>
      </c>
      <c r="AR1021" s="16"/>
      <c r="AS1021" s="16">
        <f t="shared" si="456"/>
        <v>2.6708000345525174E-2</v>
      </c>
      <c r="AT1021" s="36">
        <f t="shared" si="442"/>
        <v>11.739325692708706</v>
      </c>
      <c r="AU1021" s="16">
        <f t="shared" si="443"/>
        <v>2.4629443760134873</v>
      </c>
      <c r="AW1021" s="16">
        <f t="shared" si="452"/>
        <v>-2.8233029590248849E-3</v>
      </c>
      <c r="AX1021" s="16">
        <f t="shared" si="444"/>
        <v>1.8053548238146837</v>
      </c>
      <c r="AY1021" s="16">
        <f t="shared" si="445"/>
        <v>0.59075715075654811</v>
      </c>
    </row>
    <row r="1022" spans="1:51" x14ac:dyDescent="0.2">
      <c r="A1022" s="28">
        <v>1020</v>
      </c>
      <c r="B1022">
        <v>14925.47</v>
      </c>
      <c r="C1022">
        <v>6667.45</v>
      </c>
      <c r="D1022" s="29">
        <v>0.155</v>
      </c>
      <c r="E1022" s="16">
        <f t="shared" si="431"/>
        <v>2.9807692307692308E-5</v>
      </c>
      <c r="F1022" s="16"/>
      <c r="G1022" s="16">
        <f t="shared" si="436"/>
        <v>2.5701165792070619E-2</v>
      </c>
      <c r="H1022" s="16">
        <f t="shared" si="436"/>
        <v>3.0861926083514693E-2</v>
      </c>
      <c r="I1022" s="16"/>
      <c r="J1022" s="16">
        <v>2.5701165792070619E-2</v>
      </c>
      <c r="K1022" s="16">
        <v>1.306290522174519E-2</v>
      </c>
      <c r="L1022" s="16">
        <f t="shared" si="432"/>
        <v>1.4149999507551713E-3</v>
      </c>
      <c r="M1022" s="16">
        <f t="shared" si="437"/>
        <v>2.4286165841315446E-2</v>
      </c>
      <c r="N1022" s="16"/>
      <c r="O1022" s="16">
        <v>3.0861926083514693E-2</v>
      </c>
      <c r="P1022" s="16">
        <v>-3.6835671808561729E-3</v>
      </c>
      <c r="Q1022" s="16">
        <f t="shared" si="438"/>
        <v>2.4803748616174228E-3</v>
      </c>
      <c r="R1022" s="16">
        <f t="shared" si="446"/>
        <v>2.8381551221897269E-2</v>
      </c>
      <c r="X1022" s="16">
        <f t="shared" si="447"/>
        <v>2.1852126197228041E-3</v>
      </c>
      <c r="Y1022" s="16">
        <f t="shared" si="439"/>
        <v>9.1434859367827217E-4</v>
      </c>
      <c r="Z1022" s="16">
        <f t="shared" si="429"/>
        <v>2.0091259124316152</v>
      </c>
      <c r="AA1022" s="16">
        <f t="shared" si="430"/>
        <v>2.1392264726996455</v>
      </c>
      <c r="AB1022" s="16"/>
      <c r="AC1022" s="16">
        <f t="shared" si="453"/>
        <v>2.1852126197228041E-3</v>
      </c>
      <c r="AD1022" s="16">
        <f t="shared" si="454"/>
        <v>9.1434859367827217E-4</v>
      </c>
      <c r="AE1022" s="16">
        <f t="shared" si="433"/>
        <v>1.1189375388853838E-3</v>
      </c>
      <c r="AF1022" s="16"/>
      <c r="AG1022" s="16">
        <f t="shared" si="448"/>
        <v>0.24667635183856071</v>
      </c>
      <c r="AH1022" s="16">
        <f t="shared" si="449"/>
        <v>-0.34329791034760687</v>
      </c>
      <c r="AI1022" s="16">
        <f t="shared" si="434"/>
        <v>1.0966215585090462</v>
      </c>
      <c r="AJ1022" s="16"/>
      <c r="AK1022" s="16">
        <f t="shared" si="450"/>
        <v>1.2333817591928036</v>
      </c>
      <c r="AL1022" s="16">
        <f t="shared" si="451"/>
        <v>-1.7164895517380343</v>
      </c>
      <c r="AM1022" s="16">
        <f t="shared" si="435"/>
        <v>1.4831077925452307</v>
      </c>
      <c r="AN1022" s="16"/>
      <c r="AO1022" s="16">
        <f t="shared" si="455"/>
        <v>1.0608812761838459E-2</v>
      </c>
      <c r="AP1022" s="16">
        <f t="shared" si="440"/>
        <v>3.4717492266095453</v>
      </c>
      <c r="AQ1022" s="16">
        <f t="shared" si="441"/>
        <v>1.2446585668305816</v>
      </c>
      <c r="AR1022" s="16"/>
      <c r="AS1022" s="16">
        <f t="shared" si="456"/>
        <v>5.2832525347653841E-2</v>
      </c>
      <c r="AT1022" s="36">
        <f t="shared" si="442"/>
        <v>12.359543914933102</v>
      </c>
      <c r="AU1022" s="16">
        <f t="shared" si="443"/>
        <v>2.5144285512623981</v>
      </c>
      <c r="AW1022" s="16">
        <f t="shared" si="452"/>
        <v>7.2536119825736258E-3</v>
      </c>
      <c r="AX1022" s="16">
        <f t="shared" si="444"/>
        <v>1.8184501671975031</v>
      </c>
      <c r="AY1022" s="16">
        <f t="shared" si="445"/>
        <v>0.59798458182362635</v>
      </c>
    </row>
    <row r="1023" spans="1:51" x14ac:dyDescent="0.2">
      <c r="A1023" s="28">
        <v>1021</v>
      </c>
      <c r="B1023">
        <v>15120.44</v>
      </c>
      <c r="C1023">
        <v>6642.89</v>
      </c>
      <c r="D1023" s="29">
        <v>0.155</v>
      </c>
      <c r="E1023" s="16">
        <f t="shared" si="431"/>
        <v>2.9807692307692308E-5</v>
      </c>
      <c r="F1023" s="16"/>
      <c r="G1023" s="16">
        <f t="shared" si="436"/>
        <v>1.306290522174519E-2</v>
      </c>
      <c r="H1023" s="16">
        <f t="shared" si="436"/>
        <v>-3.6835671808561729E-3</v>
      </c>
      <c r="I1023" s="16"/>
      <c r="J1023" s="16">
        <v>1.306290522174519E-2</v>
      </c>
      <c r="K1023" s="16">
        <v>-1.8242194010227211E-2</v>
      </c>
      <c r="L1023" s="16">
        <f t="shared" si="432"/>
        <v>1.1740110587105011E-3</v>
      </c>
      <c r="M1023" s="16">
        <f t="shared" si="437"/>
        <v>1.1888894163034689E-2</v>
      </c>
      <c r="N1023" s="16"/>
      <c r="O1023" s="16">
        <v>-3.6835671808561729E-3</v>
      </c>
      <c r="P1023" s="16">
        <v>1.7358408764859796E-2</v>
      </c>
      <c r="Q1023" s="16">
        <f t="shared" si="438"/>
        <v>-4.8242148176993712E-4</v>
      </c>
      <c r="R1023" s="16">
        <f t="shared" si="446"/>
        <v>-3.2011456990862358E-3</v>
      </c>
      <c r="X1023" s="16">
        <f t="shared" si="447"/>
        <v>1.8855383252890947E-3</v>
      </c>
      <c r="Y1023" s="16">
        <f t="shared" si="439"/>
        <v>8.832449609862843E-4</v>
      </c>
      <c r="Z1023" s="16">
        <f t="shared" si="429"/>
        <v>2.1803508726743934</v>
      </c>
      <c r="AA1023" s="16">
        <f t="shared" si="430"/>
        <v>2.5912144972398341</v>
      </c>
      <c r="AB1023" s="16"/>
      <c r="AC1023" s="16">
        <f t="shared" si="453"/>
        <v>1.8855383252890947E-3</v>
      </c>
      <c r="AD1023" s="16">
        <f t="shared" si="454"/>
        <v>8.832449609862843E-4</v>
      </c>
      <c r="AE1023" s="16">
        <f t="shared" si="433"/>
        <v>1.0215540733665501E-3</v>
      </c>
      <c r="AF1023" s="16"/>
      <c r="AG1023" s="16">
        <f t="shared" si="448"/>
        <v>-0.21572540760848499</v>
      </c>
      <c r="AH1023" s="16">
        <f t="shared" si="449"/>
        <v>0.57717900618769624</v>
      </c>
      <c r="AI1023" s="16">
        <f t="shared" si="434"/>
        <v>0.63854640142078867</v>
      </c>
      <c r="AJ1023" s="16"/>
      <c r="AK1023" s="16">
        <f t="shared" si="450"/>
        <v>-1.078627038042425</v>
      </c>
      <c r="AL1023" s="16">
        <f t="shared" si="451"/>
        <v>2.8858950309384812</v>
      </c>
      <c r="AM1023" s="16">
        <f t="shared" si="435"/>
        <v>-0.807267992896056</v>
      </c>
      <c r="AN1023" s="16"/>
      <c r="AO1023" s="16">
        <f t="shared" si="455"/>
        <v>4.5195584783199582E-3</v>
      </c>
      <c r="AP1023" s="16">
        <f t="shared" si="440"/>
        <v>3.4874400002612691</v>
      </c>
      <c r="AQ1023" s="16">
        <f t="shared" si="441"/>
        <v>1.2491679427733313</v>
      </c>
      <c r="AR1023" s="16"/>
      <c r="AS1023" s="16">
        <f t="shared" si="456"/>
        <v>2.2478561622369015E-2</v>
      </c>
      <c r="AT1023" s="36">
        <f t="shared" si="442"/>
        <v>12.637368684449303</v>
      </c>
      <c r="AU1023" s="16">
        <f t="shared" si="443"/>
        <v>2.536658193348925</v>
      </c>
      <c r="AW1023" s="16">
        <f t="shared" si="452"/>
        <v>-1.9849079732559482E-3</v>
      </c>
      <c r="AX1023" s="16">
        <f t="shared" si="444"/>
        <v>1.8148407109616642</v>
      </c>
      <c r="AY1023" s="16">
        <f t="shared" si="445"/>
        <v>0.5959977013098996</v>
      </c>
    </row>
    <row r="1024" spans="1:51" x14ac:dyDescent="0.2">
      <c r="A1024" s="28">
        <v>1022</v>
      </c>
      <c r="B1024">
        <v>14844.61</v>
      </c>
      <c r="C1024">
        <v>6758.2</v>
      </c>
      <c r="D1024" s="29">
        <v>0.155</v>
      </c>
      <c r="E1024" s="16">
        <f t="shared" si="431"/>
        <v>2.9807692307692308E-5</v>
      </c>
      <c r="F1024" s="16"/>
      <c r="G1024" s="16">
        <f t="shared" si="436"/>
        <v>-1.8242194010227211E-2</v>
      </c>
      <c r="H1024" s="16">
        <f t="shared" si="436"/>
        <v>1.7358408764859796E-2</v>
      </c>
      <c r="I1024" s="16"/>
      <c r="J1024" s="16">
        <v>-1.8242194010227211E-2</v>
      </c>
      <c r="K1024" s="16">
        <v>5.6579458806933812E-3</v>
      </c>
      <c r="L1024" s="16">
        <f t="shared" si="432"/>
        <v>1.3652033419942651E-3</v>
      </c>
      <c r="M1024" s="16">
        <f t="shared" si="437"/>
        <v>-1.9607397352221476E-2</v>
      </c>
      <c r="N1024" s="16"/>
      <c r="O1024" s="16">
        <v>1.7358408764859796E-2</v>
      </c>
      <c r="P1024" s="16">
        <v>2.0329377644935091E-2</v>
      </c>
      <c r="Q1024" s="16">
        <f t="shared" si="438"/>
        <v>2.1926885310186795E-3</v>
      </c>
      <c r="R1024" s="16">
        <f t="shared" si="446"/>
        <v>1.5165720233841117E-2</v>
      </c>
      <c r="X1024" s="16">
        <f t="shared" si="447"/>
        <v>1.5722412581229742E-3</v>
      </c>
      <c r="Y1024" s="16">
        <f t="shared" si="439"/>
        <v>6.8084262423893222E-4</v>
      </c>
      <c r="Z1024" s="16">
        <f t="shared" si="429"/>
        <v>2.1864262487090125</v>
      </c>
      <c r="AA1024" s="16">
        <f t="shared" si="430"/>
        <v>2.5582434926981152</v>
      </c>
      <c r="AB1024" s="16"/>
      <c r="AC1024" s="16">
        <f t="shared" si="453"/>
        <v>1.5722412581229742E-3</v>
      </c>
      <c r="AD1024" s="16">
        <f t="shared" si="454"/>
        <v>6.8084262423893222E-4</v>
      </c>
      <c r="AE1024" s="16">
        <f t="shared" si="433"/>
        <v>8.1900406315608282E-4</v>
      </c>
      <c r="AF1024" s="16"/>
      <c r="AG1024" s="16">
        <f t="shared" si="448"/>
        <v>0.22823636593948643</v>
      </c>
      <c r="AH1024" s="16">
        <f t="shared" si="449"/>
        <v>-0.18492640332952767</v>
      </c>
      <c r="AI1024" s="16">
        <f t="shared" si="434"/>
        <v>0.95669003739004133</v>
      </c>
      <c r="AJ1024" s="16"/>
      <c r="AK1024" s="16">
        <f t="shared" si="450"/>
        <v>1.1411818296974321</v>
      </c>
      <c r="AL1024" s="16">
        <f t="shared" si="451"/>
        <v>-0.92463201664763839</v>
      </c>
      <c r="AM1024" s="16">
        <f t="shared" si="435"/>
        <v>0.7834501869502063</v>
      </c>
      <c r="AN1024" s="16"/>
      <c r="AO1024" s="16">
        <f t="shared" si="455"/>
        <v>1.3973247453088635E-2</v>
      </c>
      <c r="AP1024" s="16">
        <f t="shared" si="440"/>
        <v>3.5361708623627197</v>
      </c>
      <c r="AQ1024" s="16">
        <f t="shared" si="441"/>
        <v>1.2630444644119221</v>
      </c>
      <c r="AR1024" s="16"/>
      <c r="AS1024" s="16">
        <f t="shared" si="456"/>
        <v>6.9747006496212419E-2</v>
      </c>
      <c r="AT1024" s="36">
        <f t="shared" si="442"/>
        <v>13.518787320178621</v>
      </c>
      <c r="AU1024" s="16">
        <f t="shared" si="443"/>
        <v>2.6040803713388945</v>
      </c>
      <c r="AW1024" s="16">
        <f t="shared" si="452"/>
        <v>6.4111545829370351E-3</v>
      </c>
      <c r="AX1024" s="16">
        <f t="shared" si="444"/>
        <v>1.8264759353030469</v>
      </c>
      <c r="AY1024" s="16">
        <f t="shared" si="445"/>
        <v>0.60238839186010795</v>
      </c>
    </row>
    <row r="1025" spans="1:51" x14ac:dyDescent="0.2">
      <c r="A1025" s="28">
        <v>1023</v>
      </c>
      <c r="B1025">
        <v>14928.6</v>
      </c>
      <c r="C1025">
        <v>6895.59</v>
      </c>
      <c r="D1025" s="29">
        <v>0.155</v>
      </c>
      <c r="E1025" s="16">
        <f t="shared" si="431"/>
        <v>2.9807692307692308E-5</v>
      </c>
      <c r="F1025" s="16"/>
      <c r="G1025" s="16">
        <f t="shared" si="436"/>
        <v>5.6579458806933812E-3</v>
      </c>
      <c r="H1025" s="16">
        <f t="shared" si="436"/>
        <v>2.0329377644935091E-2</v>
      </c>
      <c r="I1025" s="16"/>
      <c r="J1025" s="16">
        <v>5.6579458806933812E-3</v>
      </c>
      <c r="K1025" s="16">
        <v>2.7088943370443284E-2</v>
      </c>
      <c r="L1025" s="16">
        <f t="shared" si="432"/>
        <v>1.8387885610424504E-3</v>
      </c>
      <c r="M1025" s="16">
        <f t="shared" si="437"/>
        <v>3.8191573196509308E-3</v>
      </c>
      <c r="N1025" s="16"/>
      <c r="O1025" s="16">
        <v>2.0329377644935091E-2</v>
      </c>
      <c r="P1025" s="16">
        <v>6.9073132248292177E-3</v>
      </c>
      <c r="Q1025" s="16">
        <f t="shared" si="438"/>
        <v>5.6325455216455996E-4</v>
      </c>
      <c r="R1025" s="16">
        <f t="shared" si="446"/>
        <v>1.9766123092770531E-2</v>
      </c>
      <c r="X1025" s="16">
        <f t="shared" si="447"/>
        <v>1.3644541824856372E-3</v>
      </c>
      <c r="Y1025" s="16">
        <f t="shared" si="439"/>
        <v>5.8262751228104598E-4</v>
      </c>
      <c r="Z1025" s="16">
        <f t="shared" si="429"/>
        <v>2.3742168843745426</v>
      </c>
      <c r="AA1025" s="16">
        <f t="shared" si="430"/>
        <v>2.4697516268920223</v>
      </c>
      <c r="AB1025" s="16"/>
      <c r="AC1025" s="16">
        <f t="shared" si="453"/>
        <v>1.3644541824856372E-3</v>
      </c>
      <c r="AD1025" s="16">
        <f t="shared" si="454"/>
        <v>5.8262751228104598E-4</v>
      </c>
      <c r="AE1025" s="16">
        <f t="shared" si="433"/>
        <v>7.0579416934530485E-4</v>
      </c>
      <c r="AF1025" s="16"/>
      <c r="AG1025" s="16">
        <f t="shared" si="448"/>
        <v>0.25931794960262489</v>
      </c>
      <c r="AH1025" s="16">
        <f t="shared" si="449"/>
        <v>-0.2404991897633669</v>
      </c>
      <c r="AI1025" s="16">
        <f t="shared" si="434"/>
        <v>0.98118124016074204</v>
      </c>
      <c r="AJ1025" s="16"/>
      <c r="AK1025" s="16">
        <f t="shared" si="450"/>
        <v>1.2965897480131245</v>
      </c>
      <c r="AL1025" s="16">
        <f t="shared" si="451"/>
        <v>-1.2024959488168345</v>
      </c>
      <c r="AM1025" s="16">
        <f t="shared" si="435"/>
        <v>0.90590620080370998</v>
      </c>
      <c r="AN1025" s="16"/>
      <c r="AO1025" s="16">
        <f t="shared" si="455"/>
        <v>-2.4395729610454486E-3</v>
      </c>
      <c r="AP1025" s="16">
        <f t="shared" si="440"/>
        <v>3.527544115541263</v>
      </c>
      <c r="AQ1025" s="16">
        <f t="shared" si="441"/>
        <v>1.2606019108441686</v>
      </c>
      <c r="AR1025" s="16"/>
      <c r="AS1025" s="16">
        <f t="shared" si="456"/>
        <v>-1.2317095574458013E-2</v>
      </c>
      <c r="AT1025" s="36">
        <f t="shared" si="442"/>
        <v>13.35227512470521</v>
      </c>
      <c r="AU1025" s="16">
        <f t="shared" si="443"/>
        <v>2.5916867916524238</v>
      </c>
      <c r="AW1025" s="16">
        <f t="shared" si="452"/>
        <v>5.5861947727832255E-3</v>
      </c>
      <c r="AX1025" s="16">
        <f t="shared" si="444"/>
        <v>1.8366789856254513</v>
      </c>
      <c r="AY1025" s="16">
        <f t="shared" si="445"/>
        <v>0.60795904171130866</v>
      </c>
    </row>
    <row r="1026" spans="1:51" x14ac:dyDescent="0.2">
      <c r="A1026" s="28">
        <v>1024</v>
      </c>
      <c r="B1026">
        <v>15333</v>
      </c>
      <c r="C1026">
        <v>6943.22</v>
      </c>
      <c r="D1026" s="29">
        <v>0.155</v>
      </c>
      <c r="E1026" s="16">
        <f t="shared" si="431"/>
        <v>2.9807692307692308E-5</v>
      </c>
      <c r="F1026" s="16"/>
      <c r="G1026" s="16">
        <f t="shared" si="436"/>
        <v>2.7088943370443284E-2</v>
      </c>
      <c r="H1026" s="16">
        <f t="shared" si="436"/>
        <v>6.9073132248292177E-3</v>
      </c>
      <c r="I1026" s="16"/>
      <c r="J1026" s="16">
        <v>2.7088943370443284E-2</v>
      </c>
      <c r="K1026" s="16">
        <v>6.7468858018653053E-3</v>
      </c>
      <c r="L1026" s="16">
        <f t="shared" si="432"/>
        <v>1.4772259637910775E-3</v>
      </c>
      <c r="M1026" s="16">
        <f t="shared" si="437"/>
        <v>2.5611717406652208E-2</v>
      </c>
      <c r="N1026" s="16"/>
      <c r="O1026" s="16">
        <v>6.9073132248292177E-3</v>
      </c>
      <c r="P1026" s="16">
        <v>1.5115465158816776E-2</v>
      </c>
      <c r="Q1026" s="16">
        <f t="shared" si="438"/>
        <v>3.3319071900546663E-4</v>
      </c>
      <c r="R1026" s="16">
        <f t="shared" si="446"/>
        <v>6.5741225058237509E-3</v>
      </c>
      <c r="X1026" s="16">
        <f t="shared" si="447"/>
        <v>1.1373137347715681E-3</v>
      </c>
      <c r="Y1026" s="16">
        <f t="shared" si="439"/>
        <v>5.4718458157381432E-4</v>
      </c>
      <c r="Z1026" s="16">
        <f t="shared" ref="Z1026:Z1089" si="457">-0.5*(LN(2*PI())+LN(X1026)+M1026^2/X1026)</f>
        <v>2.1822232335025058</v>
      </c>
      <c r="AA1026" s="16">
        <f t="shared" ref="AA1026:AA1089" si="458">-0.5*(LN(2*PI())+LN(Y1026)+R1026^2/Y1026)</f>
        <v>2.7969314139624215</v>
      </c>
      <c r="AB1026" s="16"/>
      <c r="AC1026" s="16">
        <f t="shared" si="453"/>
        <v>1.1373137347715681E-3</v>
      </c>
      <c r="AD1026" s="16">
        <f t="shared" si="454"/>
        <v>5.4718458157381432E-4</v>
      </c>
      <c r="AE1026" s="16">
        <f t="shared" si="433"/>
        <v>6.2446796080809191E-4</v>
      </c>
      <c r="AF1026" s="16"/>
      <c r="AG1026" s="16">
        <f t="shared" si="448"/>
        <v>-0.13208255455039136</v>
      </c>
      <c r="AH1026" s="16">
        <f t="shared" si="449"/>
        <v>0.46539922009914603</v>
      </c>
      <c r="AI1026" s="16">
        <f t="shared" si="434"/>
        <v>0.66668333445124539</v>
      </c>
      <c r="AJ1026" s="16"/>
      <c r="AK1026" s="16">
        <f t="shared" si="450"/>
        <v>-0.66041277275195687</v>
      </c>
      <c r="AL1026" s="16">
        <f t="shared" si="451"/>
        <v>2.3269961004957302</v>
      </c>
      <c r="AM1026" s="16">
        <f t="shared" si="435"/>
        <v>-0.66658332774377338</v>
      </c>
      <c r="AN1026" s="16"/>
      <c r="AO1026" s="16">
        <f t="shared" si="455"/>
        <v>5.392692766216547E-3</v>
      </c>
      <c r="AP1026" s="16">
        <f t="shared" si="440"/>
        <v>3.5465670771756517</v>
      </c>
      <c r="AQ1026" s="16">
        <f t="shared" si="441"/>
        <v>1.2659801151074388</v>
      </c>
      <c r="AR1026" s="16"/>
      <c r="AS1026" s="16">
        <f t="shared" si="456"/>
        <v>2.684423306185197E-2</v>
      </c>
      <c r="AT1026" s="36">
        <f t="shared" si="442"/>
        <v>13.710706710058764</v>
      </c>
      <c r="AU1026" s="16">
        <f t="shared" si="443"/>
        <v>2.6181770392959542</v>
      </c>
      <c r="AW1026" s="16">
        <f t="shared" si="452"/>
        <v>1.267774568784872E-4</v>
      </c>
      <c r="AX1026" s="16">
        <f t="shared" si="444"/>
        <v>1.8369118351163511</v>
      </c>
      <c r="AY1026" s="16">
        <f t="shared" si="445"/>
        <v>0.60808581113260451</v>
      </c>
    </row>
    <row r="1027" spans="1:51" x14ac:dyDescent="0.2">
      <c r="A1027" s="28">
        <v>1025</v>
      </c>
      <c r="B1027">
        <v>15436.45</v>
      </c>
      <c r="C1027">
        <v>7048.17</v>
      </c>
      <c r="D1027" s="29">
        <v>0.155</v>
      </c>
      <c r="E1027" s="16">
        <f t="shared" ref="E1027:E1090" si="459">D1027/100/52</f>
        <v>2.9807692307692308E-5</v>
      </c>
      <c r="F1027" s="16"/>
      <c r="G1027" s="16">
        <f t="shared" si="436"/>
        <v>6.7468858018653053E-3</v>
      </c>
      <c r="H1027" s="16">
        <f t="shared" si="436"/>
        <v>1.5115465158816776E-2</v>
      </c>
      <c r="I1027" s="16"/>
      <c r="J1027" s="16">
        <v>6.7468858018653053E-3</v>
      </c>
      <c r="K1027" s="16">
        <v>2.9527514422033516E-3</v>
      </c>
      <c r="L1027" s="16">
        <f t="shared" ref="L1027:L1090" si="460">($U$42+$U$43*J1026)</f>
        <v>1.153016685123832E-3</v>
      </c>
      <c r="M1027" s="16">
        <f t="shared" si="437"/>
        <v>5.5938691167414737E-3</v>
      </c>
      <c r="N1027" s="16"/>
      <c r="O1027" s="16">
        <v>1.5115465158816776E-2</v>
      </c>
      <c r="P1027" s="16">
        <v>2.0422322390067152E-2</v>
      </c>
      <c r="Q1027" s="16">
        <f t="shared" si="438"/>
        <v>1.3725592597219152E-3</v>
      </c>
      <c r="R1027" s="16">
        <f t="shared" si="446"/>
        <v>1.3742905899094861E-2</v>
      </c>
      <c r="X1027" s="16">
        <f t="shared" si="447"/>
        <v>1.0649017141773343E-3</v>
      </c>
      <c r="Y1027" s="16">
        <f t="shared" si="439"/>
        <v>4.4278313521479843E-4</v>
      </c>
      <c r="Z1027" s="16">
        <f t="shared" si="457"/>
        <v>2.4888057116844311</v>
      </c>
      <c r="AA1027" s="16">
        <f t="shared" si="458"/>
        <v>2.7290035904200693</v>
      </c>
      <c r="AB1027" s="16"/>
      <c r="AC1027" s="16">
        <f t="shared" si="453"/>
        <v>1.0649017141773343E-3</v>
      </c>
      <c r="AD1027" s="16">
        <f t="shared" si="454"/>
        <v>4.4278313521479843E-4</v>
      </c>
      <c r="AE1027" s="16">
        <f t="shared" ref="AE1027:AE1090" si="461">$V$50*SQRT(AC1027*AD1027)</f>
        <v>5.4356738711627925E-4</v>
      </c>
      <c r="AF1027" s="16"/>
      <c r="AG1027" s="16">
        <f t="shared" si="448"/>
        <v>0.17499447052148406</v>
      </c>
      <c r="AH1027" s="16">
        <f t="shared" si="449"/>
        <v>-3.11696438516826E-2</v>
      </c>
      <c r="AI1027" s="16">
        <f t="shared" ref="AI1027:AI1090" si="462">1-AG1027-AH1027</f>
        <v>0.85617517333019855</v>
      </c>
      <c r="AJ1027" s="16"/>
      <c r="AK1027" s="16">
        <f t="shared" si="450"/>
        <v>0.87497235260742035</v>
      </c>
      <c r="AL1027" s="16">
        <f t="shared" si="451"/>
        <v>-0.155848219258413</v>
      </c>
      <c r="AM1027" s="16">
        <f t="shared" ref="AM1027:AM1090" si="463">1-AK1027-AL1027</f>
        <v>0.28087586665099262</v>
      </c>
      <c r="AN1027" s="16"/>
      <c r="AO1027" s="16">
        <f t="shared" si="455"/>
        <v>6.1634520760789962E-3</v>
      </c>
      <c r="AP1027" s="16">
        <f t="shared" si="440"/>
        <v>3.568426173390423</v>
      </c>
      <c r="AQ1027" s="16">
        <f t="shared" si="441"/>
        <v>1.2721246507997956</v>
      </c>
      <c r="AR1027" s="16"/>
      <c r="AS1027" s="16">
        <f t="shared" si="456"/>
        <v>3.0698029611164208E-2</v>
      </c>
      <c r="AT1027" s="36">
        <f t="shared" si="442"/>
        <v>14.131598390634137</v>
      </c>
      <c r="AU1027" s="16">
        <f t="shared" si="443"/>
        <v>2.6484133106550809</v>
      </c>
      <c r="AW1027" s="16">
        <f t="shared" si="452"/>
        <v>3.9791226791340631E-3</v>
      </c>
      <c r="AX1027" s="16">
        <f t="shared" si="444"/>
        <v>1.8442211326590325</v>
      </c>
      <c r="AY1027" s="16">
        <f t="shared" si="445"/>
        <v>0.61205703804165201</v>
      </c>
    </row>
    <row r="1028" spans="1:51" x14ac:dyDescent="0.2">
      <c r="A1028" s="28">
        <v>1026</v>
      </c>
      <c r="B1028">
        <v>15482.03</v>
      </c>
      <c r="C1028">
        <v>7192.11</v>
      </c>
      <c r="D1028" s="29">
        <v>0.155</v>
      </c>
      <c r="E1028" s="16">
        <f t="shared" si="459"/>
        <v>2.9807692307692308E-5</v>
      </c>
      <c r="F1028" s="16"/>
      <c r="G1028" s="16">
        <f t="shared" ref="G1028:H1091" si="464">(B1028-B1027)/B1027</f>
        <v>2.9527514422033516E-3</v>
      </c>
      <c r="H1028" s="16">
        <f t="shared" si="464"/>
        <v>2.0422322390067152E-2</v>
      </c>
      <c r="I1028" s="16"/>
      <c r="J1028" s="16">
        <v>2.9527514422033516E-3</v>
      </c>
      <c r="K1028" s="16">
        <v>7.0210431061036441E-4</v>
      </c>
      <c r="L1028" s="16">
        <f t="shared" si="460"/>
        <v>1.4607524222994147E-3</v>
      </c>
      <c r="M1028" s="16">
        <f t="shared" ref="M1028:M1091" si="465">J1028-L1028</f>
        <v>1.4919990199039369E-3</v>
      </c>
      <c r="N1028" s="16"/>
      <c r="O1028" s="16">
        <v>2.0422322390067152E-2</v>
      </c>
      <c r="P1028" s="16">
        <v>-2.0646235944667114E-2</v>
      </c>
      <c r="Q1028" s="16">
        <f t="shared" ref="Q1028:Q1091" si="466">$V$42+O1027*$V$43</f>
        <v>7.3694206771768777E-4</v>
      </c>
      <c r="R1028" s="16">
        <f t="shared" si="446"/>
        <v>1.9685380322349465E-2</v>
      </c>
      <c r="X1028" s="16">
        <f t="shared" si="447"/>
        <v>9.0235610251768823E-4</v>
      </c>
      <c r="Y1028" s="16">
        <f t="shared" ref="Y1028:Y1091" si="467">$V$2+$V$3*R1027^2+$V$4*Y1027</f>
        <v>3.9941993709135404E-4</v>
      </c>
      <c r="Z1028" s="16">
        <f t="shared" si="457"/>
        <v>2.5850786571243547</v>
      </c>
      <c r="AA1028" s="16">
        <f t="shared" si="458"/>
        <v>2.5087138632607604</v>
      </c>
      <c r="AB1028" s="16"/>
      <c r="AC1028" s="16">
        <f t="shared" si="453"/>
        <v>9.0235610251768823E-4</v>
      </c>
      <c r="AD1028" s="16">
        <f t="shared" si="454"/>
        <v>3.9941993709135404E-4</v>
      </c>
      <c r="AE1028" s="16">
        <f t="shared" si="461"/>
        <v>4.7523338582968855E-4</v>
      </c>
      <c r="AF1028" s="16"/>
      <c r="AG1028" s="16">
        <f t="shared" si="448"/>
        <v>0.40721353265595406</v>
      </c>
      <c r="AH1028" s="16">
        <f t="shared" si="449"/>
        <v>-0.36812087702126839</v>
      </c>
      <c r="AI1028" s="16">
        <f t="shared" si="462"/>
        <v>0.96090734436531433</v>
      </c>
      <c r="AJ1028" s="16"/>
      <c r="AK1028" s="16">
        <f t="shared" si="450"/>
        <v>2.0360676632797703</v>
      </c>
      <c r="AL1028" s="16">
        <f t="shared" si="451"/>
        <v>-1.8406043851063421</v>
      </c>
      <c r="AM1028" s="16">
        <f t="shared" si="463"/>
        <v>0.80453672182657177</v>
      </c>
      <c r="AN1028" s="16"/>
      <c r="AO1028" s="16">
        <f t="shared" si="455"/>
        <v>-9.4320734184600869E-5</v>
      </c>
      <c r="AP1028" s="16">
        <f t="shared" ref="AP1028:AP1091" si="468">AP1027*(1+AO1028)</f>
        <v>3.5680895968138655</v>
      </c>
      <c r="AQ1028" s="16">
        <f t="shared" ref="AQ1028:AQ1091" si="469">LN(1+AO1028)+AQ1027</f>
        <v>1.2720303256171308</v>
      </c>
      <c r="AR1028" s="16"/>
      <c r="AS1028" s="16">
        <f t="shared" si="456"/>
        <v>-5.9083444015377339E-4</v>
      </c>
      <c r="AT1028" s="36">
        <f t="shared" ref="AT1028:AT1091" si="470">AT1027*(1+AS1028)</f>
        <v>14.12324895561053</v>
      </c>
      <c r="AU1028" s="16">
        <f t="shared" ref="AU1028:AU1091" si="471">LN(1+AS1028)+AU1027</f>
        <v>2.6478223016034783</v>
      </c>
      <c r="AW1028" s="16">
        <f t="shared" si="452"/>
        <v>5.8055038615972259E-3</v>
      </c>
      <c r="AX1028" s="16">
        <f t="shared" ref="AX1028:AX1091" si="472">AX1027*(1+AW1028)</f>
        <v>1.8549277655663237</v>
      </c>
      <c r="AY1028" s="16">
        <f t="shared" ref="AY1028:AY1091" si="473">LN(1+AW1028)+AY1027</f>
        <v>0.61784575490568949</v>
      </c>
    </row>
    <row r="1029" spans="1:51" x14ac:dyDescent="0.2">
      <c r="A1029" s="28">
        <v>1027</v>
      </c>
      <c r="B1029">
        <v>15492.9</v>
      </c>
      <c r="C1029">
        <v>7043.62</v>
      </c>
      <c r="D1029" s="29">
        <v>0.155</v>
      </c>
      <c r="E1029" s="16">
        <f t="shared" si="459"/>
        <v>2.9807692307692308E-5</v>
      </c>
      <c r="F1029" s="16"/>
      <c r="G1029" s="16">
        <f t="shared" si="464"/>
        <v>7.0210431061036441E-4</v>
      </c>
      <c r="H1029" s="16">
        <f t="shared" si="464"/>
        <v>-2.0646235944667114E-2</v>
      </c>
      <c r="I1029" s="16"/>
      <c r="J1029" s="16">
        <v>7.0210431061036441E-4</v>
      </c>
      <c r="K1029" s="16">
        <v>1.1017304700863009E-2</v>
      </c>
      <c r="L1029" s="16">
        <f t="shared" si="460"/>
        <v>1.5181502902475094E-3</v>
      </c>
      <c r="M1029" s="16">
        <f t="shared" si="465"/>
        <v>-8.16045979637145E-4</v>
      </c>
      <c r="N1029" s="16"/>
      <c r="O1029" s="16">
        <v>-2.0646235944667114E-2</v>
      </c>
      <c r="P1029" s="16">
        <v>-1.2168458832248196E-2</v>
      </c>
      <c r="Q1029" s="16">
        <f t="shared" si="466"/>
        <v>3.2599332812046494E-4</v>
      </c>
      <c r="R1029" s="16">
        <f t="shared" ref="R1029:R1092" si="474">O1029-Q1029</f>
        <v>-2.0972229272787579E-2</v>
      </c>
      <c r="X1029" s="16">
        <f t="shared" ref="X1029:X1092" si="475">$U$2+$U$3*M1028^2+$U$4*X1028</f>
        <v>7.6844798960955729E-4</v>
      </c>
      <c r="Y1029" s="16">
        <f t="shared" si="467"/>
        <v>4.1262252479611078E-4</v>
      </c>
      <c r="Z1029" s="16">
        <f t="shared" si="457"/>
        <v>2.6661970082294637</v>
      </c>
      <c r="AA1029" s="16">
        <f t="shared" si="458"/>
        <v>2.4445758524185486</v>
      </c>
      <c r="AB1029" s="16"/>
      <c r="AC1029" s="16">
        <f t="shared" si="453"/>
        <v>7.6844798960955729E-4</v>
      </c>
      <c r="AD1029" s="16">
        <f t="shared" si="454"/>
        <v>4.1262252479611078E-4</v>
      </c>
      <c r="AE1029" s="16">
        <f t="shared" si="461"/>
        <v>4.4574532703781355E-4</v>
      </c>
      <c r="AF1029" s="16"/>
      <c r="AG1029" s="16">
        <f t="shared" ref="AG1029:AG1092" si="476">1/(AC1030*AD1030-AE1030^2)*(AD1030*(L1030-E1029)-AE1030*(Q1030-E1029))/10</f>
        <v>-0.7589927158937112</v>
      </c>
      <c r="AH1029" s="16">
        <f t="shared" ref="AH1029:AH1092" si="477">1/(AC1030*AD1030-AE1030^2)*(AC1030*(Q1030-E1029)-AE1030*(L1030-E1029))/10</f>
        <v>1.5427578819677115</v>
      </c>
      <c r="AI1029" s="16">
        <f t="shared" si="462"/>
        <v>0.21623483392599963</v>
      </c>
      <c r="AJ1029" s="16"/>
      <c r="AK1029" s="16">
        <f t="shared" ref="AK1029:AK1092" si="478">1/(AC1030*AD1030-AE1030^2)*(AD1030*(L1030-E1029)-AE1030*(Q1030-E1029))/2</f>
        <v>-3.7949635794685559</v>
      </c>
      <c r="AL1029" s="16">
        <f t="shared" ref="AL1029:AL1092" si="479">1/(AC1030*AD1030-AE1030^2)*(AC1030*(Q1030-E1029)-AE1030*(L1030-E1029))/2</f>
        <v>7.7137894098385571</v>
      </c>
      <c r="AM1029" s="16">
        <f t="shared" si="463"/>
        <v>-2.9188258303700012</v>
      </c>
      <c r="AN1029" s="16"/>
      <c r="AO1029" s="16">
        <f t="shared" si="455"/>
        <v>7.9148592902125569E-3</v>
      </c>
      <c r="AP1029" s="16">
        <f t="shared" si="468"/>
        <v>3.5963305239075183</v>
      </c>
      <c r="AQ1029" s="16">
        <f t="shared" si="469"/>
        <v>1.279914026709071</v>
      </c>
      <c r="AR1029" s="16"/>
      <c r="AS1029" s="16">
        <f t="shared" si="456"/>
        <v>3.9455065681832019E-2</v>
      </c>
      <c r="AT1029" s="36">
        <f t="shared" si="470"/>
        <v>14.680482670795008</v>
      </c>
      <c r="AU1029" s="16">
        <f t="shared" si="471"/>
        <v>2.6865189021277969</v>
      </c>
      <c r="AW1029" s="16">
        <f t="shared" ref="AW1029:AW1092" si="480">$V$57*G1029+H1029*$V$58+E1029*$V$59</f>
        <v>-6.0842986846645622E-3</v>
      </c>
      <c r="AX1029" s="16">
        <f t="shared" si="472"/>
        <v>1.8436418310021407</v>
      </c>
      <c r="AY1029" s="16">
        <f t="shared" si="473"/>
        <v>0.61174287145392103</v>
      </c>
    </row>
    <row r="1030" spans="1:51" x14ac:dyDescent="0.2">
      <c r="A1030" s="28">
        <v>1028</v>
      </c>
      <c r="B1030">
        <v>15663.59</v>
      </c>
      <c r="C1030">
        <v>6957.91</v>
      </c>
      <c r="D1030" s="29">
        <v>0.155</v>
      </c>
      <c r="E1030" s="16">
        <f t="shared" si="459"/>
        <v>2.9807692307692308E-5</v>
      </c>
      <c r="F1030" s="16"/>
      <c r="G1030" s="16">
        <f t="shared" si="464"/>
        <v>1.1017304700863009E-2</v>
      </c>
      <c r="H1030" s="16">
        <f t="shared" si="464"/>
        <v>-1.2168458832248196E-2</v>
      </c>
      <c r="I1030" s="16"/>
      <c r="J1030" s="16">
        <v>1.1017304700863009E-2</v>
      </c>
      <c r="K1030" s="16">
        <v>-5.9687466283272227E-2</v>
      </c>
      <c r="L1030" s="16">
        <f t="shared" si="460"/>
        <v>1.5521982006827218E-3</v>
      </c>
      <c r="M1030" s="16">
        <f t="shared" si="465"/>
        <v>9.465106500180287E-3</v>
      </c>
      <c r="N1030" s="16"/>
      <c r="O1030" s="16">
        <v>-1.2168458832248196E-2</v>
      </c>
      <c r="P1030" s="16">
        <v>-3.0157044284849895E-2</v>
      </c>
      <c r="Q1030" s="16">
        <f t="shared" si="466"/>
        <v>3.5062319419181774E-3</v>
      </c>
      <c r="R1030" s="16">
        <f t="shared" si="474"/>
        <v>-1.5674690774166375E-2</v>
      </c>
      <c r="X1030" s="16">
        <f t="shared" si="475"/>
        <v>6.618970368262886E-4</v>
      </c>
      <c r="Y1030" s="16">
        <f t="shared" si="467"/>
        <v>4.340887327795964E-4</v>
      </c>
      <c r="Z1030" s="16">
        <f t="shared" si="457"/>
        <v>2.6735863801821593</v>
      </c>
      <c r="AA1030" s="16">
        <f t="shared" si="458"/>
        <v>2.6691902950022621</v>
      </c>
      <c r="AB1030" s="16"/>
      <c r="AC1030" s="16">
        <f t="shared" ref="AC1030:AC1093" si="481">$U$2+M1029^2*$U$3+$U$4*X1029</f>
        <v>6.618970368262886E-4</v>
      </c>
      <c r="AD1030" s="16">
        <f t="shared" ref="AD1030:AD1093" si="482">$V$2+R1029^2*$V$3+$V$4*Y1029</f>
        <v>4.340887327795964E-4</v>
      </c>
      <c r="AE1030" s="16">
        <f t="shared" si="461"/>
        <v>4.2431420257944792E-4</v>
      </c>
      <c r="AF1030" s="16"/>
      <c r="AG1030" s="16">
        <f t="shared" si="476"/>
        <v>-0.60146338997089488</v>
      </c>
      <c r="AH1030" s="16">
        <f t="shared" si="477"/>
        <v>1.269845853137024</v>
      </c>
      <c r="AI1030" s="16">
        <f t="shared" si="462"/>
        <v>0.33161753683387096</v>
      </c>
      <c r="AJ1030" s="16"/>
      <c r="AK1030" s="16">
        <f t="shared" si="478"/>
        <v>-3.0073169498544745</v>
      </c>
      <c r="AL1030" s="16">
        <f t="shared" si="479"/>
        <v>6.3492292656851204</v>
      </c>
      <c r="AM1030" s="16">
        <f t="shared" si="463"/>
        <v>-2.3419123158306459</v>
      </c>
      <c r="AN1030" s="16"/>
      <c r="AO1030" s="16">
        <f t="shared" ref="AO1030:AO1093" si="483">AG1029*J1030+AH1029*O1030+AI1029*E1029</f>
        <v>-2.7128594330191217E-2</v>
      </c>
      <c r="AP1030" s="16">
        <f t="shared" si="468"/>
        <v>3.4987671320471474</v>
      </c>
      <c r="AQ1030" s="16">
        <f t="shared" si="469"/>
        <v>1.2524106584549446</v>
      </c>
      <c r="AR1030" s="16"/>
      <c r="AS1030" s="16">
        <f t="shared" ref="AS1030:AS1093" si="484">AK1029*J1030+AL1029*O1030+AM1029*E1029</f>
        <v>-0.13576220242018683</v>
      </c>
      <c r="AT1030" s="36">
        <f t="shared" si="470"/>
        <v>12.687428010816493</v>
      </c>
      <c r="AU1030" s="16">
        <f t="shared" si="471"/>
        <v>2.5406115827615898</v>
      </c>
      <c r="AW1030" s="16">
        <f t="shared" si="480"/>
        <v>-4.3291722269743057E-3</v>
      </c>
      <c r="AX1030" s="16">
        <f t="shared" si="472"/>
        <v>1.8356603879908784</v>
      </c>
      <c r="AY1030" s="16">
        <f t="shared" si="473"/>
        <v>0.60740430122734757</v>
      </c>
    </row>
    <row r="1031" spans="1:51" x14ac:dyDescent="0.2">
      <c r="A1031" s="28">
        <v>1029</v>
      </c>
      <c r="B1031">
        <v>14728.67</v>
      </c>
      <c r="C1031">
        <v>6748.08</v>
      </c>
      <c r="D1031" s="29">
        <v>0.155</v>
      </c>
      <c r="E1031" s="16">
        <f t="shared" si="459"/>
        <v>2.9807692307692308E-5</v>
      </c>
      <c r="F1031" s="16"/>
      <c r="G1031" s="16">
        <f t="shared" si="464"/>
        <v>-5.9687466283272227E-2</v>
      </c>
      <c r="H1031" s="16">
        <f t="shared" si="464"/>
        <v>-3.0157044284849895E-2</v>
      </c>
      <c r="I1031" s="16"/>
      <c r="J1031" s="16">
        <v>-5.9687466283272227E-2</v>
      </c>
      <c r="K1031" s="16">
        <v>1.7643819842524871E-2</v>
      </c>
      <c r="L1031" s="16">
        <f t="shared" si="460"/>
        <v>1.3961492963127122E-3</v>
      </c>
      <c r="M1031" s="16">
        <f t="shared" si="465"/>
        <v>-6.1083615579584936E-2</v>
      </c>
      <c r="N1031" s="16"/>
      <c r="O1031" s="16">
        <v>-3.0157044284849895E-2</v>
      </c>
      <c r="P1031" s="16">
        <v>2.1663939965145717E-2</v>
      </c>
      <c r="Q1031" s="16">
        <f t="shared" si="466"/>
        <v>2.8497357018424166E-3</v>
      </c>
      <c r="R1031" s="16">
        <f t="shared" si="474"/>
        <v>-3.3006779986692311E-2</v>
      </c>
      <c r="X1031" s="16">
        <f t="shared" si="475"/>
        <v>5.9227974510310424E-4</v>
      </c>
      <c r="Y1031" s="16">
        <f t="shared" si="467"/>
        <v>4.0590787463483163E-4</v>
      </c>
      <c r="Z1031" s="16">
        <f t="shared" si="457"/>
        <v>-0.3530425260842196</v>
      </c>
      <c r="AA1031" s="16">
        <f t="shared" si="458"/>
        <v>1.6437649792022253</v>
      </c>
      <c r="AB1031" s="16"/>
      <c r="AC1031" s="16">
        <f t="shared" si="481"/>
        <v>5.9227974510310424E-4</v>
      </c>
      <c r="AD1031" s="16">
        <f t="shared" si="482"/>
        <v>4.0590787463483163E-4</v>
      </c>
      <c r="AE1031" s="16">
        <f t="shared" si="461"/>
        <v>3.8813273475968036E-4</v>
      </c>
      <c r="AF1031" s="16"/>
      <c r="AG1031" s="16">
        <f t="shared" si="476"/>
        <v>-0.5301513411304154</v>
      </c>
      <c r="AH1031" s="16">
        <f t="shared" si="477"/>
        <v>1.3243521530471591</v>
      </c>
      <c r="AI1031" s="16">
        <f t="shared" si="462"/>
        <v>0.20579918808325637</v>
      </c>
      <c r="AJ1031" s="16"/>
      <c r="AK1031" s="16">
        <f t="shared" si="478"/>
        <v>-2.6507567056520771</v>
      </c>
      <c r="AL1031" s="16">
        <f t="shared" si="479"/>
        <v>6.6217607652357957</v>
      </c>
      <c r="AM1031" s="16">
        <f t="shared" si="463"/>
        <v>-2.9710040595837186</v>
      </c>
      <c r="AN1031" s="16"/>
      <c r="AO1031" s="16">
        <f t="shared" si="483"/>
        <v>-2.3850870649740528E-3</v>
      </c>
      <c r="AP1031" s="16">
        <f t="shared" si="468"/>
        <v>3.490422267817145</v>
      </c>
      <c r="AQ1031" s="16">
        <f t="shared" si="469"/>
        <v>1.250022722539077</v>
      </c>
      <c r="AR1031" s="16"/>
      <c r="AS1031" s="16">
        <f t="shared" si="484"/>
        <v>-1.2044666094101011E-2</v>
      </c>
      <c r="AT1031" s="36">
        <f t="shared" si="470"/>
        <v>12.534612176833264</v>
      </c>
      <c r="AU1031" s="16">
        <f t="shared" si="471"/>
        <v>2.528493791908113</v>
      </c>
      <c r="AW1031" s="16">
        <f t="shared" si="480"/>
        <v>-4.5877899970499063E-3</v>
      </c>
      <c r="AX1031" s="16">
        <f t="shared" si="472"/>
        <v>1.827238763624873</v>
      </c>
      <c r="AY1031" s="16">
        <f t="shared" si="473"/>
        <v>0.60280595502295364</v>
      </c>
    </row>
    <row r="1032" spans="1:51" x14ac:dyDescent="0.2">
      <c r="A1032" s="28">
        <v>1030</v>
      </c>
      <c r="B1032">
        <v>14988.54</v>
      </c>
      <c r="C1032">
        <v>6894.27</v>
      </c>
      <c r="D1032" s="29">
        <v>0.155</v>
      </c>
      <c r="E1032" s="16">
        <f t="shared" si="459"/>
        <v>2.9807692307692308E-5</v>
      </c>
      <c r="F1032" s="16"/>
      <c r="G1032" s="16">
        <f t="shared" si="464"/>
        <v>1.7643819842524871E-2</v>
      </c>
      <c r="H1032" s="16">
        <f t="shared" si="464"/>
        <v>2.1663939965145717E-2</v>
      </c>
      <c r="I1032" s="16"/>
      <c r="J1032" s="16">
        <v>1.7643819842524871E-2</v>
      </c>
      <c r="K1032" s="16">
        <v>9.2864281644508863E-3</v>
      </c>
      <c r="L1032" s="16">
        <f t="shared" si="460"/>
        <v>2.465774861341267E-3</v>
      </c>
      <c r="M1032" s="16">
        <f t="shared" si="465"/>
        <v>1.5178044981183605E-2</v>
      </c>
      <c r="N1032" s="16"/>
      <c r="O1032" s="16">
        <v>2.1663939965145717E-2</v>
      </c>
      <c r="P1032" s="16">
        <v>1.7399956775699114E-2</v>
      </c>
      <c r="Q1032" s="16">
        <f t="shared" si="466"/>
        <v>4.2427233396767671E-3</v>
      </c>
      <c r="R1032" s="16">
        <f t="shared" si="474"/>
        <v>1.7421216625468951E-2</v>
      </c>
      <c r="X1032" s="16">
        <f t="shared" si="475"/>
        <v>1.1495411371831982E-3</v>
      </c>
      <c r="Y1032" s="16">
        <f t="shared" si="467"/>
        <v>5.7595478202865336E-4</v>
      </c>
      <c r="Z1032" s="16">
        <f t="shared" si="457"/>
        <v>2.3650555032855376</v>
      </c>
      <c r="AA1032" s="16">
        <f t="shared" si="458"/>
        <v>2.5473276753866627</v>
      </c>
      <c r="AB1032" s="16"/>
      <c r="AC1032" s="16">
        <f t="shared" si="481"/>
        <v>1.1495411371831982E-3</v>
      </c>
      <c r="AD1032" s="16">
        <f t="shared" si="482"/>
        <v>5.7595478202865336E-4</v>
      </c>
      <c r="AE1032" s="16">
        <f t="shared" si="461"/>
        <v>6.4410926542680447E-4</v>
      </c>
      <c r="AF1032" s="16"/>
      <c r="AG1032" s="16">
        <f t="shared" si="476"/>
        <v>0.27949403047820193</v>
      </c>
      <c r="AH1032" s="16">
        <f t="shared" si="477"/>
        <v>-0.26823206268989314</v>
      </c>
      <c r="AI1032" s="16">
        <f t="shared" si="462"/>
        <v>0.98873803221169121</v>
      </c>
      <c r="AJ1032" s="16"/>
      <c r="AK1032" s="16">
        <f t="shared" si="478"/>
        <v>1.3974701523910096</v>
      </c>
      <c r="AL1032" s="16">
        <f t="shared" si="479"/>
        <v>-1.3411603134494656</v>
      </c>
      <c r="AM1032" s="16">
        <f t="shared" si="463"/>
        <v>0.94369016105845605</v>
      </c>
      <c r="AN1032" s="16"/>
      <c r="AO1032" s="16">
        <f t="shared" si="483"/>
        <v>1.9342925183022691E-2</v>
      </c>
      <c r="AP1032" s="16">
        <f t="shared" si="468"/>
        <v>3.5579372446006881</v>
      </c>
      <c r="AQ1032" s="16">
        <f t="shared" si="469"/>
        <v>1.2691809512580474</v>
      </c>
      <c r="AR1032" s="16"/>
      <c r="AS1032" s="16">
        <f t="shared" si="484"/>
        <v>9.6595395145882695E-2</v>
      </c>
      <c r="AT1032" s="36">
        <f t="shared" si="470"/>
        <v>13.745397993054866</v>
      </c>
      <c r="AU1032" s="16">
        <f t="shared" si="471"/>
        <v>2.6207040766767138</v>
      </c>
      <c r="AW1032" s="16">
        <f t="shared" si="480"/>
        <v>5.1268924119472871E-3</v>
      </c>
      <c r="AX1032" s="16">
        <f t="shared" si="472"/>
        <v>1.8366068201769172</v>
      </c>
      <c r="AY1032" s="16">
        <f t="shared" si="473"/>
        <v>0.60791974967014517</v>
      </c>
    </row>
    <row r="1033" spans="1:51" x14ac:dyDescent="0.2">
      <c r="A1033" s="28">
        <v>1031</v>
      </c>
      <c r="B1033">
        <v>15127.73</v>
      </c>
      <c r="C1033">
        <v>7014.23</v>
      </c>
      <c r="D1033" s="29">
        <v>0.155</v>
      </c>
      <c r="E1033" s="16">
        <f t="shared" si="459"/>
        <v>2.9807692307692308E-5</v>
      </c>
      <c r="F1033" s="16"/>
      <c r="G1033" s="16">
        <f t="shared" si="464"/>
        <v>9.2864281644508863E-3</v>
      </c>
      <c r="H1033" s="16">
        <f t="shared" si="464"/>
        <v>1.7399956775699114E-2</v>
      </c>
      <c r="I1033" s="16"/>
      <c r="J1033" s="16">
        <v>9.2864281644508863E-3</v>
      </c>
      <c r="K1033" s="16">
        <v>2.588028739275491E-2</v>
      </c>
      <c r="L1033" s="16">
        <f t="shared" si="460"/>
        <v>1.2959030200867313E-3</v>
      </c>
      <c r="M1033" s="16">
        <f t="shared" si="465"/>
        <v>7.9905251443641544E-3</v>
      </c>
      <c r="N1033" s="16"/>
      <c r="O1033" s="16">
        <v>1.7399956775699114E-2</v>
      </c>
      <c r="P1033" s="16">
        <v>3.7238584990797387E-2</v>
      </c>
      <c r="Q1033" s="16">
        <f t="shared" si="466"/>
        <v>2.2984580515043851E-4</v>
      </c>
      <c r="R1033" s="16">
        <f t="shared" si="474"/>
        <v>1.7170110970548675E-2</v>
      </c>
      <c r="X1033" s="16">
        <f t="shared" si="475"/>
        <v>1.0030234868271979E-3</v>
      </c>
      <c r="Y1033" s="16">
        <f t="shared" si="467"/>
        <v>5.2260794869208498E-4</v>
      </c>
      <c r="Z1033" s="16">
        <f t="shared" si="457"/>
        <v>2.5016016291859402</v>
      </c>
      <c r="AA1033" s="16">
        <f t="shared" si="458"/>
        <v>2.5773418113219635</v>
      </c>
      <c r="AB1033" s="16"/>
      <c r="AC1033" s="16">
        <f t="shared" si="481"/>
        <v>1.0030234868271979E-3</v>
      </c>
      <c r="AD1033" s="16">
        <f t="shared" si="482"/>
        <v>5.2260794869208498E-4</v>
      </c>
      <c r="AE1033" s="16">
        <f t="shared" si="461"/>
        <v>5.7312143327719256E-4</v>
      </c>
      <c r="AF1033" s="16"/>
      <c r="AG1033" s="16">
        <f t="shared" si="476"/>
        <v>0.25952522551619361</v>
      </c>
      <c r="AH1033" s="16">
        <f t="shared" si="477"/>
        <v>-0.16422280528370731</v>
      </c>
      <c r="AI1033" s="16">
        <f t="shared" si="462"/>
        <v>0.90469757976751364</v>
      </c>
      <c r="AJ1033" s="16"/>
      <c r="AK1033" s="16">
        <f t="shared" si="478"/>
        <v>1.2976261275809682</v>
      </c>
      <c r="AL1033" s="16">
        <f t="shared" si="479"/>
        <v>-0.82111402641853659</v>
      </c>
      <c r="AM1033" s="16">
        <f t="shared" si="463"/>
        <v>0.52348789883756841</v>
      </c>
      <c r="AN1033" s="16"/>
      <c r="AO1033" s="16">
        <f t="shared" si="483"/>
        <v>-2.0422530611950078E-3</v>
      </c>
      <c r="AP1033" s="16">
        <f t="shared" si="468"/>
        <v>3.5506710363713627</v>
      </c>
      <c r="AQ1033" s="16">
        <f t="shared" si="469"/>
        <v>1.2671366099544388</v>
      </c>
      <c r="AR1033" s="16"/>
      <c r="AS1033" s="16">
        <f t="shared" si="484"/>
        <v>-1.0330496075205805E-2</v>
      </c>
      <c r="AT1033" s="36">
        <f t="shared" si="470"/>
        <v>13.603401213035472</v>
      </c>
      <c r="AU1033" s="16">
        <f t="shared" si="471"/>
        <v>2.6103198506686982</v>
      </c>
      <c r="AW1033" s="16">
        <f t="shared" si="480"/>
        <v>4.4691162846569833E-3</v>
      </c>
      <c r="AX1033" s="16">
        <f t="shared" si="472"/>
        <v>1.844814829625482</v>
      </c>
      <c r="AY1033" s="16">
        <f t="shared" si="473"/>
        <v>0.61237890910913151</v>
      </c>
    </row>
    <row r="1034" spans="1:51" x14ac:dyDescent="0.2">
      <c r="A1034" s="28">
        <v>1032</v>
      </c>
      <c r="B1034">
        <v>15519.24</v>
      </c>
      <c r="C1034">
        <v>7275.43</v>
      </c>
      <c r="D1034" s="29">
        <v>0.155</v>
      </c>
      <c r="E1034" s="16">
        <f t="shared" si="459"/>
        <v>2.9807692307692308E-5</v>
      </c>
      <c r="F1034" s="16"/>
      <c r="G1034" s="16">
        <f t="shared" si="464"/>
        <v>2.588028739275491E-2</v>
      </c>
      <c r="H1034" s="16">
        <f t="shared" si="464"/>
        <v>3.7238584990797387E-2</v>
      </c>
      <c r="I1034" s="16"/>
      <c r="J1034" s="16">
        <v>2.588028739275491E-2</v>
      </c>
      <c r="K1034" s="16">
        <v>-2.4050146785538452E-2</v>
      </c>
      <c r="L1034" s="16">
        <f t="shared" si="460"/>
        <v>1.4223340893257594E-3</v>
      </c>
      <c r="M1034" s="16">
        <f t="shared" si="465"/>
        <v>2.4457953303429151E-2</v>
      </c>
      <c r="N1034" s="16"/>
      <c r="O1034" s="16">
        <v>3.7238584990797387E-2</v>
      </c>
      <c r="P1034" s="16">
        <v>-3.0218145181796864E-2</v>
      </c>
      <c r="Q1034" s="16">
        <f t="shared" si="466"/>
        <v>5.6003718603934256E-4</v>
      </c>
      <c r="R1034" s="16">
        <f t="shared" si="474"/>
        <v>3.6678547804758044E-2</v>
      </c>
      <c r="X1034" s="16">
        <f t="shared" si="475"/>
        <v>8.5871683318977665E-4</v>
      </c>
      <c r="Y1034" s="16">
        <f t="shared" si="467"/>
        <v>4.8167289881791424E-4</v>
      </c>
      <c r="Z1034" s="16">
        <f t="shared" si="457"/>
        <v>2.2627917007471754</v>
      </c>
      <c r="AA1034" s="16">
        <f t="shared" si="458"/>
        <v>1.5036805261009367</v>
      </c>
      <c r="AB1034" s="16"/>
      <c r="AC1034" s="16">
        <f t="shared" si="481"/>
        <v>8.5871683318977665E-4</v>
      </c>
      <c r="AD1034" s="16">
        <f t="shared" si="482"/>
        <v>4.8167289881791424E-4</v>
      </c>
      <c r="AE1034" s="16">
        <f t="shared" si="461"/>
        <v>5.0910127824138629E-4</v>
      </c>
      <c r="AF1034" s="16"/>
      <c r="AG1034" s="16">
        <f t="shared" si="476"/>
        <v>0.64788246869254673</v>
      </c>
      <c r="AH1034" s="16">
        <f t="shared" si="477"/>
        <v>-0.71020896848380244</v>
      </c>
      <c r="AI1034" s="16">
        <f t="shared" si="462"/>
        <v>1.0623264997912556</v>
      </c>
      <c r="AJ1034" s="16"/>
      <c r="AK1034" s="16">
        <f t="shared" si="478"/>
        <v>3.2394123434627335</v>
      </c>
      <c r="AL1034" s="16">
        <f t="shared" si="479"/>
        <v>-3.5510448424190124</v>
      </c>
      <c r="AM1034" s="16">
        <f t="shared" si="463"/>
        <v>1.3116324989562789</v>
      </c>
      <c r="AN1034" s="16"/>
      <c r="AO1034" s="16">
        <f t="shared" si="483"/>
        <v>6.2812947713333995E-4</v>
      </c>
      <c r="AP1034" s="16">
        <f t="shared" si="468"/>
        <v>3.5529013175129109</v>
      </c>
      <c r="AQ1034" s="16">
        <f t="shared" si="469"/>
        <v>1.2677645422408219</v>
      </c>
      <c r="AR1034" s="16"/>
      <c r="AS1034" s="16">
        <f t="shared" si="484"/>
        <v>3.0214166164359295E-3</v>
      </c>
      <c r="AT1034" s="36">
        <f t="shared" si="470"/>
        <v>13.644502755500582</v>
      </c>
      <c r="AU1034" s="16">
        <f t="shared" si="471"/>
        <v>2.6133367119792936</v>
      </c>
      <c r="AW1034" s="16">
        <f t="shared" si="480"/>
        <v>9.1118171549989489E-3</v>
      </c>
      <c r="AX1034" s="16">
        <f t="shared" si="472"/>
        <v>1.8616244450378598</v>
      </c>
      <c r="AY1034" s="16">
        <f t="shared" si="473"/>
        <v>0.62144946411755142</v>
      </c>
    </row>
    <row r="1035" spans="1:51" x14ac:dyDescent="0.2">
      <c r="A1035" s="28">
        <v>1033</v>
      </c>
      <c r="B1035">
        <v>15146</v>
      </c>
      <c r="C1035">
        <v>7055.58</v>
      </c>
      <c r="D1035" s="29">
        <v>0.155</v>
      </c>
      <c r="E1035" s="16">
        <f t="shared" si="459"/>
        <v>2.9807692307692308E-5</v>
      </c>
      <c r="F1035" s="16"/>
      <c r="G1035" s="16">
        <f t="shared" si="464"/>
        <v>-2.4050146785538452E-2</v>
      </c>
      <c r="H1035" s="16">
        <f t="shared" si="464"/>
        <v>-3.0218145181796864E-2</v>
      </c>
      <c r="I1035" s="16"/>
      <c r="J1035" s="16">
        <v>-2.4050146785538452E-2</v>
      </c>
      <c r="K1035" s="16">
        <v>-4.9870592895814088E-2</v>
      </c>
      <c r="L1035" s="16">
        <f t="shared" si="460"/>
        <v>1.1713012975349258E-3</v>
      </c>
      <c r="M1035" s="16">
        <f t="shared" si="465"/>
        <v>-2.5221448083073379E-2</v>
      </c>
      <c r="N1035" s="16"/>
      <c r="O1035" s="16">
        <v>-3.0218145181796864E-2</v>
      </c>
      <c r="P1035" s="16">
        <v>-7.4224939693122169E-3</v>
      </c>
      <c r="Q1035" s="16">
        <f t="shared" si="466"/>
        <v>-9.7621278358941358E-4</v>
      </c>
      <c r="R1035" s="16">
        <f t="shared" si="474"/>
        <v>-2.9241932398207451E-2</v>
      </c>
      <c r="X1035" s="16">
        <f t="shared" si="475"/>
        <v>8.3405089401504496E-4</v>
      </c>
      <c r="Y1035" s="16">
        <f t="shared" si="467"/>
        <v>6.8911499139459056E-4</v>
      </c>
      <c r="Z1035" s="16">
        <f t="shared" si="457"/>
        <v>2.2443250328691415</v>
      </c>
      <c r="AA1035" s="16">
        <f t="shared" si="458"/>
        <v>2.1006860197554929</v>
      </c>
      <c r="AB1035" s="16"/>
      <c r="AC1035" s="16">
        <f t="shared" si="481"/>
        <v>8.3405089401504496E-4</v>
      </c>
      <c r="AD1035" s="16">
        <f t="shared" si="482"/>
        <v>6.8911499139459056E-4</v>
      </c>
      <c r="AE1035" s="16">
        <f t="shared" si="461"/>
        <v>6.0012983589447606E-4</v>
      </c>
      <c r="AF1035" s="16"/>
      <c r="AG1035" s="16">
        <f t="shared" si="476"/>
        <v>-0.53631192336243749</v>
      </c>
      <c r="AH1035" s="16">
        <f t="shared" si="477"/>
        <v>1.0280532970047453</v>
      </c>
      <c r="AI1035" s="16">
        <f t="shared" si="462"/>
        <v>0.50825862635769226</v>
      </c>
      <c r="AJ1035" s="16"/>
      <c r="AK1035" s="16">
        <f t="shared" si="478"/>
        <v>-2.6815596168121876</v>
      </c>
      <c r="AL1035" s="16">
        <f t="shared" si="479"/>
        <v>5.1402664850237265</v>
      </c>
      <c r="AM1035" s="16">
        <f t="shared" si="463"/>
        <v>-1.4587068682115389</v>
      </c>
      <c r="AN1035" s="16"/>
      <c r="AO1035" s="16">
        <f t="shared" si="483"/>
        <v>5.9111947486610514E-3</v>
      </c>
      <c r="AP1035" s="16">
        <f t="shared" si="468"/>
        <v>3.5739032091235039</v>
      </c>
      <c r="AQ1035" s="16">
        <f t="shared" si="469"/>
        <v>1.273658334424097</v>
      </c>
      <c r="AR1035" s="16"/>
      <c r="AS1035" s="16">
        <f t="shared" si="484"/>
        <v>2.94367429740745E-2</v>
      </c>
      <c r="AT1035" s="36">
        <f t="shared" si="470"/>
        <v>14.046152476123304</v>
      </c>
      <c r="AU1035" s="16">
        <f t="shared" si="471"/>
        <v>2.6423485131615521</v>
      </c>
      <c r="AW1035" s="16">
        <f t="shared" si="480"/>
        <v>-7.1355737055149035E-3</v>
      </c>
      <c r="AX1035" s="16">
        <f t="shared" si="472"/>
        <v>1.8483406865983039</v>
      </c>
      <c r="AY1035" s="16">
        <f t="shared" si="473"/>
        <v>0.61428831044820387</v>
      </c>
    </row>
    <row r="1036" spans="1:51" x14ac:dyDescent="0.2">
      <c r="A1036" s="28">
        <v>1034</v>
      </c>
      <c r="B1036">
        <v>14390.66</v>
      </c>
      <c r="C1036">
        <v>7003.21</v>
      </c>
      <c r="D1036" s="29">
        <v>0.155</v>
      </c>
      <c r="E1036" s="16">
        <f t="shared" si="459"/>
        <v>2.9807692307692308E-5</v>
      </c>
      <c r="F1036" s="16"/>
      <c r="G1036" s="16">
        <f t="shared" si="464"/>
        <v>-4.9870592895814088E-2</v>
      </c>
      <c r="H1036" s="16">
        <f t="shared" si="464"/>
        <v>-7.4224939693122169E-3</v>
      </c>
      <c r="I1036" s="16"/>
      <c r="J1036" s="16">
        <v>-4.9870592895814088E-2</v>
      </c>
      <c r="K1036" s="16">
        <v>-4.678798609653758E-2</v>
      </c>
      <c r="L1036" s="16">
        <f t="shared" si="460"/>
        <v>1.9266515819175956E-3</v>
      </c>
      <c r="M1036" s="16">
        <f t="shared" si="465"/>
        <v>-5.1797244477731687E-2</v>
      </c>
      <c r="N1036" s="16"/>
      <c r="O1036" s="16">
        <v>-7.4224939693122169E-3</v>
      </c>
      <c r="P1036" s="16">
        <v>-2.6462150927931579E-2</v>
      </c>
      <c r="Q1036" s="16">
        <f t="shared" si="466"/>
        <v>4.2474548286719404E-3</v>
      </c>
      <c r="R1036" s="16">
        <f t="shared" si="474"/>
        <v>-1.1669948797984157E-2</v>
      </c>
      <c r="X1036" s="16">
        <f t="shared" si="475"/>
        <v>8.2085230443212551E-4</v>
      </c>
      <c r="Y1036" s="16">
        <f t="shared" si="467"/>
        <v>7.2990200625053171E-4</v>
      </c>
      <c r="Z1036" s="16">
        <f t="shared" si="457"/>
        <v>0.99939589179714794</v>
      </c>
      <c r="AA1036" s="16">
        <f t="shared" si="458"/>
        <v>2.5990698289517353</v>
      </c>
      <c r="AB1036" s="16"/>
      <c r="AC1036" s="16">
        <f t="shared" si="481"/>
        <v>8.2085230443212551E-4</v>
      </c>
      <c r="AD1036" s="16">
        <f t="shared" si="482"/>
        <v>7.2990200625053171E-4</v>
      </c>
      <c r="AE1036" s="16">
        <f t="shared" si="461"/>
        <v>6.1272822039747338E-4</v>
      </c>
      <c r="AF1036" s="16"/>
      <c r="AG1036" s="16">
        <f t="shared" si="476"/>
        <v>-9.5506881063223595E-2</v>
      </c>
      <c r="AH1036" s="16">
        <f t="shared" si="477"/>
        <v>0.5157201572049267</v>
      </c>
      <c r="AI1036" s="16">
        <f t="shared" si="462"/>
        <v>0.57978672385829688</v>
      </c>
      <c r="AJ1036" s="16"/>
      <c r="AK1036" s="16">
        <f t="shared" si="478"/>
        <v>-0.47753440531611796</v>
      </c>
      <c r="AL1036" s="16">
        <f t="shared" si="479"/>
        <v>2.5786007860246336</v>
      </c>
      <c r="AM1036" s="16">
        <f t="shared" si="463"/>
        <v>-1.1010663807085157</v>
      </c>
      <c r="AN1036" s="16"/>
      <c r="AO1036" s="16">
        <f t="shared" si="483"/>
        <v>1.9130624214777101E-2</v>
      </c>
      <c r="AP1036" s="16">
        <f t="shared" si="468"/>
        <v>3.6422742083972315</v>
      </c>
      <c r="AQ1036" s="16">
        <f t="shared" si="469"/>
        <v>1.2926082690800165</v>
      </c>
      <c r="AR1036" s="16"/>
      <c r="AS1036" s="16">
        <f t="shared" si="484"/>
        <v>9.5533890304654756E-2</v>
      </c>
      <c r="AT1036" s="36">
        <f t="shared" si="470"/>
        <v>15.388036065979723</v>
      </c>
      <c r="AU1036" s="16">
        <f t="shared" si="471"/>
        <v>2.7335903286603509</v>
      </c>
      <c r="AW1036" s="16">
        <f t="shared" si="480"/>
        <v>1.385669800547976E-3</v>
      </c>
      <c r="AX1036" s="16">
        <f t="shared" si="472"/>
        <v>1.850901876468847</v>
      </c>
      <c r="AY1036" s="16">
        <f t="shared" si="473"/>
        <v>0.615673021094299</v>
      </c>
    </row>
    <row r="1037" spans="1:51" x14ac:dyDescent="0.2">
      <c r="A1037" s="28">
        <v>1035</v>
      </c>
      <c r="B1037">
        <v>13717.35</v>
      </c>
      <c r="C1037">
        <v>6817.89</v>
      </c>
      <c r="D1037" s="29">
        <v>0.155</v>
      </c>
      <c r="E1037" s="16">
        <f t="shared" si="459"/>
        <v>2.9807692307692308E-5</v>
      </c>
      <c r="F1037" s="16"/>
      <c r="G1037" s="16">
        <f t="shared" si="464"/>
        <v>-4.678798609653758E-2</v>
      </c>
      <c r="H1037" s="16">
        <f t="shared" si="464"/>
        <v>-2.6462150927931579E-2</v>
      </c>
      <c r="I1037" s="16"/>
      <c r="J1037" s="16">
        <v>-4.678798609653758E-2</v>
      </c>
      <c r="K1037" s="16">
        <v>0.12883829602656488</v>
      </c>
      <c r="L1037" s="16">
        <f t="shared" si="460"/>
        <v>2.3172646745784845E-3</v>
      </c>
      <c r="M1037" s="16">
        <f t="shared" si="465"/>
        <v>-4.9105250771116063E-2</v>
      </c>
      <c r="N1037" s="16"/>
      <c r="O1037" s="16">
        <v>-2.6462150927931579E-2</v>
      </c>
      <c r="P1037" s="16">
        <v>7.3025525492491097E-2</v>
      </c>
      <c r="Q1037" s="16">
        <f t="shared" si="466"/>
        <v>2.4822209575015904E-3</v>
      </c>
      <c r="R1037" s="16">
        <f t="shared" si="474"/>
        <v>-2.8944371885433168E-2</v>
      </c>
      <c r="X1037" s="16">
        <f t="shared" si="475"/>
        <v>1.1546528594890957E-3</v>
      </c>
      <c r="Y1037" s="16">
        <f t="shared" si="467"/>
        <v>5.9727243016573109E-4</v>
      </c>
      <c r="Z1037" s="16">
        <f t="shared" si="457"/>
        <v>1.4188614826104251</v>
      </c>
      <c r="AA1037" s="16">
        <f t="shared" si="458"/>
        <v>2.0912946195679325</v>
      </c>
      <c r="AB1037" s="16"/>
      <c r="AC1037" s="16">
        <f t="shared" si="481"/>
        <v>1.1546528594890957E-3</v>
      </c>
      <c r="AD1037" s="16">
        <f t="shared" si="482"/>
        <v>5.9727243016573109E-4</v>
      </c>
      <c r="AE1037" s="16">
        <f t="shared" si="461"/>
        <v>6.5737781781700054E-4</v>
      </c>
      <c r="AF1037" s="16"/>
      <c r="AG1037" s="16">
        <f t="shared" si="476"/>
        <v>-0.43817730593147131</v>
      </c>
      <c r="AH1037" s="16">
        <f t="shared" si="477"/>
        <v>1.0968370654444817</v>
      </c>
      <c r="AI1037" s="16">
        <f t="shared" si="462"/>
        <v>0.34134024048698963</v>
      </c>
      <c r="AJ1037" s="16"/>
      <c r="AK1037" s="16">
        <f t="shared" si="478"/>
        <v>-2.1908865296573565</v>
      </c>
      <c r="AL1037" s="16">
        <f t="shared" si="479"/>
        <v>5.4841853272224084</v>
      </c>
      <c r="AM1037" s="16">
        <f t="shared" si="463"/>
        <v>-2.2932987975650518</v>
      </c>
      <c r="AN1037" s="16"/>
      <c r="AO1037" s="16">
        <f t="shared" si="483"/>
        <v>-9.1612079089547441E-3</v>
      </c>
      <c r="AP1037" s="16">
        <f t="shared" si="468"/>
        <v>3.6089065771126809</v>
      </c>
      <c r="AQ1037" s="16">
        <f t="shared" si="469"/>
        <v>1.2834048392387858</v>
      </c>
      <c r="AR1037" s="16"/>
      <c r="AS1037" s="16">
        <f t="shared" si="484"/>
        <v>-4.5925270314004493E-2</v>
      </c>
      <c r="AT1037" s="36">
        <f t="shared" si="470"/>
        <v>14.681336350047953</v>
      </c>
      <c r="AU1037" s="16">
        <f t="shared" si="471"/>
        <v>2.6865770510628191</v>
      </c>
      <c r="AW1037" s="16">
        <f t="shared" si="480"/>
        <v>-4.4194238259654883E-3</v>
      </c>
      <c r="AX1037" s="16">
        <f t="shared" si="472"/>
        <v>1.8427219566164563</v>
      </c>
      <c r="AY1037" s="16">
        <f t="shared" si="473"/>
        <v>0.61124380274677592</v>
      </c>
    </row>
    <row r="1038" spans="1:51" x14ac:dyDescent="0.2">
      <c r="A1038" s="28">
        <v>1036</v>
      </c>
      <c r="B1038">
        <v>15484.67</v>
      </c>
      <c r="C1038">
        <v>7315.77</v>
      </c>
      <c r="D1038" s="29">
        <v>0.155</v>
      </c>
      <c r="E1038" s="16">
        <f t="shared" si="459"/>
        <v>2.9807692307692308E-5</v>
      </c>
      <c r="F1038" s="16"/>
      <c r="G1038" s="16">
        <f t="shared" si="464"/>
        <v>0.12883829602656488</v>
      </c>
      <c r="H1038" s="16">
        <f t="shared" si="464"/>
        <v>7.3025525492491097E-2</v>
      </c>
      <c r="I1038" s="16"/>
      <c r="J1038" s="16">
        <v>0.12883829602656488</v>
      </c>
      <c r="K1038" s="16">
        <v>4.295215848965475E-3</v>
      </c>
      <c r="L1038" s="16">
        <f t="shared" si="460"/>
        <v>2.2706308336998137E-3</v>
      </c>
      <c r="M1038" s="16">
        <f t="shared" si="465"/>
        <v>0.12656766519286505</v>
      </c>
      <c r="N1038" s="16"/>
      <c r="O1038" s="16">
        <v>7.3025525492491097E-2</v>
      </c>
      <c r="P1038" s="16">
        <v>2.2009986645288127E-2</v>
      </c>
      <c r="Q1038" s="16">
        <f t="shared" si="466"/>
        <v>3.9566007436079879E-3</v>
      </c>
      <c r="R1038" s="16">
        <f t="shared" si="474"/>
        <v>6.9068924748883112E-2</v>
      </c>
      <c r="X1038" s="16">
        <f t="shared" si="475"/>
        <v>1.3739165814096489E-3</v>
      </c>
      <c r="Y1038" s="16">
        <f t="shared" si="467"/>
        <v>6.5889453797757127E-4</v>
      </c>
      <c r="Z1038" s="16">
        <f t="shared" si="457"/>
        <v>-3.4537140495848155</v>
      </c>
      <c r="AA1038" s="16">
        <f t="shared" si="458"/>
        <v>-0.87655599244499527</v>
      </c>
      <c r="AB1038" s="16"/>
      <c r="AC1038" s="16">
        <f t="shared" si="481"/>
        <v>1.3739165814096489E-3</v>
      </c>
      <c r="AD1038" s="16">
        <f t="shared" si="482"/>
        <v>6.5889453797757127E-4</v>
      </c>
      <c r="AE1038" s="16">
        <f t="shared" si="461"/>
        <v>7.5316690726630407E-4</v>
      </c>
      <c r="AF1038" s="16"/>
      <c r="AG1038" s="16">
        <f t="shared" si="476"/>
        <v>0.29493271169480112</v>
      </c>
      <c r="AH1038" s="16">
        <f t="shared" si="477"/>
        <v>-0.59958745808157243</v>
      </c>
      <c r="AI1038" s="16">
        <f t="shared" si="462"/>
        <v>1.3046547463867713</v>
      </c>
      <c r="AJ1038" s="16"/>
      <c r="AK1038" s="16">
        <f t="shared" si="478"/>
        <v>1.4746635584740055</v>
      </c>
      <c r="AL1038" s="16">
        <f t="shared" si="479"/>
        <v>-2.9979372904078621</v>
      </c>
      <c r="AM1038" s="16">
        <f t="shared" si="463"/>
        <v>2.5232737319338563</v>
      </c>
      <c r="AN1038" s="16"/>
      <c r="AO1038" s="16">
        <f t="shared" si="483"/>
        <v>2.3653260194864214E-2</v>
      </c>
      <c r="AP1038" s="16">
        <f t="shared" si="468"/>
        <v>3.6942689834000841</v>
      </c>
      <c r="AQ1038" s="16">
        <f t="shared" si="469"/>
        <v>1.3067826954227912</v>
      </c>
      <c r="AR1038" s="16"/>
      <c r="AS1038" s="16">
        <f t="shared" si="484"/>
        <v>0.11814707020509026</v>
      </c>
      <c r="AT1038" s="36">
        <f t="shared" si="470"/>
        <v>16.415893226501613</v>
      </c>
      <c r="AU1038" s="16">
        <f t="shared" si="471"/>
        <v>2.798249964733627</v>
      </c>
      <c r="AW1038" s="16">
        <f t="shared" si="480"/>
        <v>1.2302873583796009E-2</v>
      </c>
      <c r="AX1038" s="16">
        <f t="shared" si="472"/>
        <v>1.8653927318987937</v>
      </c>
      <c r="AY1038" s="16">
        <f t="shared" si="473"/>
        <v>0.62347161103349336</v>
      </c>
    </row>
    <row r="1039" spans="1:51" x14ac:dyDescent="0.2">
      <c r="A1039" s="28">
        <v>1037</v>
      </c>
      <c r="B1039">
        <v>15551.18</v>
      </c>
      <c r="C1039">
        <v>7476.79</v>
      </c>
      <c r="D1039" s="29">
        <v>0.155</v>
      </c>
      <c r="E1039" s="16">
        <f t="shared" si="459"/>
        <v>2.9807692307692308E-5</v>
      </c>
      <c r="F1039" s="16"/>
      <c r="G1039" s="16">
        <f t="shared" si="464"/>
        <v>4.295215848965475E-3</v>
      </c>
      <c r="H1039" s="16">
        <f t="shared" si="464"/>
        <v>2.2009986645288127E-2</v>
      </c>
      <c r="I1039" s="16"/>
      <c r="J1039" s="16">
        <v>4.295215848965475E-3</v>
      </c>
      <c r="K1039" s="16">
        <v>-2.376025484882866E-3</v>
      </c>
      <c r="L1039" s="16">
        <f t="shared" si="460"/>
        <v>-3.8625297534241698E-4</v>
      </c>
      <c r="M1039" s="16">
        <f t="shared" si="465"/>
        <v>4.6814688243078922E-3</v>
      </c>
      <c r="N1039" s="16"/>
      <c r="O1039" s="16">
        <v>2.2009986645288127E-2</v>
      </c>
      <c r="P1039" s="16">
        <v>-1.3087167086410126E-2</v>
      </c>
      <c r="Q1039" s="16">
        <f t="shared" si="466"/>
        <v>-3.7474571288507491E-3</v>
      </c>
      <c r="R1039" s="16">
        <f t="shared" si="474"/>
        <v>2.5757443774138876E-2</v>
      </c>
      <c r="X1039" s="16">
        <f t="shared" si="475"/>
        <v>3.8368259238329497E-3</v>
      </c>
      <c r="Y1039" s="16">
        <f t="shared" si="467"/>
        <v>1.5924627792605673E-3</v>
      </c>
      <c r="Z1039" s="16">
        <f t="shared" si="457"/>
        <v>1.8597603589066278</v>
      </c>
      <c r="AA1039" s="16">
        <f t="shared" si="458"/>
        <v>2.0939901013889055</v>
      </c>
      <c r="AB1039" s="16"/>
      <c r="AC1039" s="16">
        <f t="shared" si="481"/>
        <v>3.8368259238329497E-3</v>
      </c>
      <c r="AD1039" s="16">
        <f t="shared" si="482"/>
        <v>1.5924627792605673E-3</v>
      </c>
      <c r="AE1039" s="16">
        <f t="shared" si="461"/>
        <v>1.9566979345027606E-3</v>
      </c>
      <c r="AF1039" s="16"/>
      <c r="AG1039" s="16">
        <f t="shared" si="476"/>
        <v>0.10881743276879256</v>
      </c>
      <c r="AH1039" s="16">
        <f t="shared" si="477"/>
        <v>-0.11785387330746636</v>
      </c>
      <c r="AI1039" s="16">
        <f t="shared" si="462"/>
        <v>1.0090364405386738</v>
      </c>
      <c r="AJ1039" s="16"/>
      <c r="AK1039" s="16">
        <f t="shared" si="478"/>
        <v>0.54408716384396283</v>
      </c>
      <c r="AL1039" s="16">
        <f t="shared" si="479"/>
        <v>-0.58926936653733175</v>
      </c>
      <c r="AM1039" s="16">
        <f t="shared" si="463"/>
        <v>1.0451822026933688</v>
      </c>
      <c r="AN1039" s="16"/>
      <c r="AO1039" s="16">
        <f t="shared" si="483"/>
        <v>-1.1891223540159722E-2</v>
      </c>
      <c r="AP1039" s="16">
        <f t="shared" si="468"/>
        <v>3.6503396051009953</v>
      </c>
      <c r="AQ1039" s="16">
        <f t="shared" si="469"/>
        <v>1.2948202057596399</v>
      </c>
      <c r="AR1039" s="16"/>
      <c r="AS1039" s="16">
        <f t="shared" si="484"/>
        <v>-5.957534847002937E-2</v>
      </c>
      <c r="AT1039" s="36">
        <f t="shared" si="470"/>
        <v>15.437910667085985</v>
      </c>
      <c r="AU1039" s="16">
        <f t="shared" si="471"/>
        <v>2.7368262159508689</v>
      </c>
      <c r="AW1039" s="16">
        <f t="shared" si="480"/>
        <v>6.1760266555534894E-3</v>
      </c>
      <c r="AX1039" s="16">
        <f t="shared" si="472"/>
        <v>1.8769134471340765</v>
      </c>
      <c r="AY1039" s="16">
        <f t="shared" si="473"/>
        <v>0.62962864419917175</v>
      </c>
    </row>
    <row r="1040" spans="1:51" x14ac:dyDescent="0.2">
      <c r="A1040" s="28">
        <v>1038</v>
      </c>
      <c r="B1040">
        <v>15514.23</v>
      </c>
      <c r="C1040">
        <v>7378.94</v>
      </c>
      <c r="D1040" s="29">
        <v>0.155</v>
      </c>
      <c r="E1040" s="16">
        <f t="shared" si="459"/>
        <v>2.9807692307692308E-5</v>
      </c>
      <c r="F1040" s="16"/>
      <c r="G1040" s="16">
        <f t="shared" si="464"/>
        <v>-2.376025484882866E-3</v>
      </c>
      <c r="H1040" s="16">
        <f t="shared" si="464"/>
        <v>-1.3087167086410126E-2</v>
      </c>
      <c r="I1040" s="16"/>
      <c r="J1040" s="16">
        <v>-2.376025484882866E-3</v>
      </c>
      <c r="K1040" s="16">
        <v>2.4797879108405713E-2</v>
      </c>
      <c r="L1040" s="16">
        <f t="shared" si="460"/>
        <v>1.4978414167496255E-3</v>
      </c>
      <c r="M1040" s="16">
        <f t="shared" si="465"/>
        <v>-3.8738669016324914E-3</v>
      </c>
      <c r="N1040" s="16"/>
      <c r="O1040" s="16">
        <v>-1.3087167086410126E-2</v>
      </c>
      <c r="P1040" s="16">
        <v>1.2619698764321272E-2</v>
      </c>
      <c r="Q1040" s="16">
        <f t="shared" si="466"/>
        <v>2.0304888168905114E-4</v>
      </c>
      <c r="R1040" s="16">
        <f t="shared" si="474"/>
        <v>-1.3290215968099177E-2</v>
      </c>
      <c r="X1040" s="16">
        <f t="shared" si="475"/>
        <v>3.1009728093253659E-3</v>
      </c>
      <c r="Y1040" s="16">
        <f t="shared" si="467"/>
        <v>1.3465434525145724E-3</v>
      </c>
      <c r="Z1040" s="16">
        <f t="shared" si="457"/>
        <v>1.9666614709153658</v>
      </c>
      <c r="AA1040" s="16">
        <f t="shared" si="458"/>
        <v>2.3205822673696868</v>
      </c>
      <c r="AB1040" s="16"/>
      <c r="AC1040" s="16">
        <f t="shared" si="481"/>
        <v>3.1009728093253659E-3</v>
      </c>
      <c r="AD1040" s="16">
        <f t="shared" si="482"/>
        <v>1.3465434525145724E-3</v>
      </c>
      <c r="AE1040" s="16">
        <f t="shared" si="461"/>
        <v>1.6175669276059855E-3</v>
      </c>
      <c r="AF1040" s="16"/>
      <c r="AG1040" s="16">
        <f t="shared" si="476"/>
        <v>-0.20886230182509516</v>
      </c>
      <c r="AH1040" s="16">
        <f t="shared" si="477"/>
        <v>0.52862466145683762</v>
      </c>
      <c r="AI1040" s="16">
        <f t="shared" si="462"/>
        <v>0.68023764036825762</v>
      </c>
      <c r="AJ1040" s="16"/>
      <c r="AK1040" s="16">
        <f t="shared" si="478"/>
        <v>-1.0443115091254758</v>
      </c>
      <c r="AL1040" s="16">
        <f t="shared" si="479"/>
        <v>2.643123307284188</v>
      </c>
      <c r="AM1040" s="16">
        <f t="shared" si="463"/>
        <v>-0.59881179815871244</v>
      </c>
      <c r="AN1040" s="16"/>
      <c r="AO1040" s="16">
        <f t="shared" si="483"/>
        <v>1.3138973860440694E-3</v>
      </c>
      <c r="AP1040" s="16">
        <f t="shared" si="468"/>
        <v>3.6551357767663104</v>
      </c>
      <c r="AQ1040" s="16">
        <f t="shared" si="469"/>
        <v>1.296133240737841</v>
      </c>
      <c r="AR1040" s="16"/>
      <c r="AS1040" s="16">
        <f t="shared" si="484"/>
        <v>6.4502561609895773E-3</v>
      </c>
      <c r="AT1040" s="36">
        <f t="shared" si="470"/>
        <v>15.537489145479164</v>
      </c>
      <c r="AU1040" s="16">
        <f t="shared" si="471"/>
        <v>2.7432557582350801</v>
      </c>
      <c r="AW1040" s="16">
        <f t="shared" si="480"/>
        <v>-3.6479438210618399E-3</v>
      </c>
      <c r="AX1040" s="16">
        <f t="shared" si="472"/>
        <v>1.8700665723219358</v>
      </c>
      <c r="AY1040" s="16">
        <f t="shared" si="473"/>
        <v>0.62597403040498356</v>
      </c>
    </row>
    <row r="1041" spans="1:51" x14ac:dyDescent="0.2">
      <c r="A1041" s="28">
        <v>1039</v>
      </c>
      <c r="B1041">
        <v>15898.95</v>
      </c>
      <c r="C1041">
        <v>7472.06</v>
      </c>
      <c r="D1041" s="29">
        <v>0.155</v>
      </c>
      <c r="E1041" s="16">
        <f t="shared" si="459"/>
        <v>2.9807692307692308E-5</v>
      </c>
      <c r="F1041" s="16"/>
      <c r="G1041" s="16">
        <f t="shared" si="464"/>
        <v>2.4797879108405713E-2</v>
      </c>
      <c r="H1041" s="16">
        <f t="shared" si="464"/>
        <v>1.2619698764321272E-2</v>
      </c>
      <c r="I1041" s="16"/>
      <c r="J1041" s="16">
        <v>2.4797879108405713E-2</v>
      </c>
      <c r="K1041" s="16">
        <v>1.281845656474165E-2</v>
      </c>
      <c r="L1041" s="16">
        <f t="shared" si="460"/>
        <v>1.5987643132082039E-3</v>
      </c>
      <c r="M1041" s="16">
        <f t="shared" si="465"/>
        <v>2.3199114795197508E-2</v>
      </c>
      <c r="N1041" s="16"/>
      <c r="O1041" s="16">
        <v>1.2619698764321272E-2</v>
      </c>
      <c r="P1041" s="16">
        <v>1.9799091549050674E-2</v>
      </c>
      <c r="Q1041" s="16">
        <f t="shared" si="466"/>
        <v>2.9208779961710047E-3</v>
      </c>
      <c r="R1041" s="16">
        <f t="shared" si="474"/>
        <v>9.698820768150266E-3</v>
      </c>
      <c r="X1041" s="16">
        <f t="shared" si="475"/>
        <v>2.5157328905742304E-3</v>
      </c>
      <c r="Y1041" s="16">
        <f t="shared" si="467"/>
        <v>1.0568973983405121E-3</v>
      </c>
      <c r="Z1041" s="16">
        <f t="shared" si="457"/>
        <v>1.9666903940882317</v>
      </c>
      <c r="AA1041" s="16">
        <f t="shared" si="458"/>
        <v>2.4627687492865507</v>
      </c>
      <c r="AB1041" s="16"/>
      <c r="AC1041" s="16">
        <f t="shared" si="481"/>
        <v>2.5157328905742304E-3</v>
      </c>
      <c r="AD1041" s="16">
        <f t="shared" si="482"/>
        <v>1.0568973983405121E-3</v>
      </c>
      <c r="AE1041" s="16">
        <f t="shared" si="461"/>
        <v>1.2907786453095671E-3</v>
      </c>
      <c r="AF1041" s="16"/>
      <c r="AG1041" s="16">
        <f t="shared" si="476"/>
        <v>1.4128310332223734E-3</v>
      </c>
      <c r="AH1041" s="16">
        <f t="shared" si="477"/>
        <v>0.10712340262915834</v>
      </c>
      <c r="AI1041" s="16">
        <f t="shared" si="462"/>
        <v>0.89146376633761926</v>
      </c>
      <c r="AJ1041" s="16"/>
      <c r="AK1041" s="16">
        <f t="shared" si="478"/>
        <v>7.0641551661118672E-3</v>
      </c>
      <c r="AL1041" s="16">
        <f t="shared" si="479"/>
        <v>0.53561701314579169</v>
      </c>
      <c r="AM1041" s="16">
        <f t="shared" si="463"/>
        <v>0.45731883168809639</v>
      </c>
      <c r="AN1041" s="16"/>
      <c r="AO1041" s="16">
        <f t="shared" si="483"/>
        <v>1.5120181902947563E-3</v>
      </c>
      <c r="AP1041" s="16">
        <f t="shared" si="468"/>
        <v>3.6606624085487782</v>
      </c>
      <c r="AQ1041" s="16">
        <f t="shared" si="469"/>
        <v>1.2976441169795849</v>
      </c>
      <c r="AR1041" s="16"/>
      <c r="AS1041" s="16">
        <f t="shared" si="484"/>
        <v>7.4408601822430137E-3</v>
      </c>
      <c r="AT1041" s="36">
        <f t="shared" si="470"/>
        <v>15.653101429793795</v>
      </c>
      <c r="AU1041" s="16">
        <f t="shared" si="471"/>
        <v>2.7506690717799192</v>
      </c>
      <c r="AW1041" s="16">
        <f t="shared" si="480"/>
        <v>1.9654398255177317E-3</v>
      </c>
      <c r="AX1041" s="16">
        <f t="shared" si="472"/>
        <v>1.8737420756395469</v>
      </c>
      <c r="AY1041" s="16">
        <f t="shared" si="473"/>
        <v>0.62793754128072377</v>
      </c>
    </row>
    <row r="1042" spans="1:51" x14ac:dyDescent="0.2">
      <c r="A1042" s="28">
        <v>1040</v>
      </c>
      <c r="B1042">
        <v>16102.75</v>
      </c>
      <c r="C1042">
        <v>7620</v>
      </c>
      <c r="D1042" s="29">
        <v>0.155</v>
      </c>
      <c r="E1042" s="16">
        <f t="shared" si="459"/>
        <v>2.9807692307692308E-5</v>
      </c>
      <c r="F1042" s="16"/>
      <c r="G1042" s="16">
        <f t="shared" si="464"/>
        <v>1.281845656474165E-2</v>
      </c>
      <c r="H1042" s="16">
        <f t="shared" si="464"/>
        <v>1.9799091549050674E-2</v>
      </c>
      <c r="I1042" s="16"/>
      <c r="J1042" s="16">
        <v>1.281845656474165E-2</v>
      </c>
      <c r="K1042" s="16">
        <v>-4.298644641443191E-3</v>
      </c>
      <c r="L1042" s="16">
        <f t="shared" si="460"/>
        <v>1.1876760280746567E-3</v>
      </c>
      <c r="M1042" s="16">
        <f t="shared" si="465"/>
        <v>1.1630780536666992E-2</v>
      </c>
      <c r="N1042" s="16"/>
      <c r="O1042" s="16">
        <v>1.9799091549050674E-2</v>
      </c>
      <c r="P1042" s="16">
        <v>-1.1696850393700801E-2</v>
      </c>
      <c r="Q1042" s="16">
        <f t="shared" si="466"/>
        <v>9.3020749948913533E-4</v>
      </c>
      <c r="R1042" s="16">
        <f t="shared" si="474"/>
        <v>1.8868884049561538E-2</v>
      </c>
      <c r="X1042" s="16">
        <f t="shared" si="475"/>
        <v>2.1392039688657195E-3</v>
      </c>
      <c r="Y1042" s="16">
        <f t="shared" si="467"/>
        <v>8.2664243394804616E-4</v>
      </c>
      <c r="Z1042" s="16">
        <f t="shared" si="457"/>
        <v>2.123104132277732</v>
      </c>
      <c r="AA1042" s="16">
        <f t="shared" si="458"/>
        <v>2.4147806947876607</v>
      </c>
      <c r="AB1042" s="16"/>
      <c r="AC1042" s="16">
        <f t="shared" si="481"/>
        <v>2.1392039688657195E-3</v>
      </c>
      <c r="AD1042" s="16">
        <f t="shared" si="482"/>
        <v>8.2664243394804616E-4</v>
      </c>
      <c r="AE1042" s="16">
        <f t="shared" si="461"/>
        <v>1.0526598022045717E-3</v>
      </c>
      <c r="AF1042" s="16"/>
      <c r="AG1042" s="16">
        <f t="shared" si="476"/>
        <v>0.13758175748221288</v>
      </c>
      <c r="AH1042" s="16">
        <f t="shared" si="477"/>
        <v>-0.12316772280512886</v>
      </c>
      <c r="AI1042" s="16">
        <f t="shared" si="462"/>
        <v>0.98558596532291598</v>
      </c>
      <c r="AJ1042" s="16"/>
      <c r="AK1042" s="16">
        <f t="shared" si="478"/>
        <v>0.68790878741106443</v>
      </c>
      <c r="AL1042" s="16">
        <f t="shared" si="479"/>
        <v>-0.61583861402564433</v>
      </c>
      <c r="AM1042" s="16">
        <f t="shared" si="463"/>
        <v>0.9279298266145799</v>
      </c>
      <c r="AN1042" s="16"/>
      <c r="AO1042" s="16">
        <f t="shared" si="483"/>
        <v>2.1656288465836501E-3</v>
      </c>
      <c r="AP1042" s="16">
        <f t="shared" si="468"/>
        <v>3.6685900446583357</v>
      </c>
      <c r="AQ1042" s="16">
        <f t="shared" si="469"/>
        <v>1.2998074042320911</v>
      </c>
      <c r="AR1042" s="16"/>
      <c r="AS1042" s="16">
        <f t="shared" si="484"/>
        <v>1.0708913463687479E-2</v>
      </c>
      <c r="AT1042" s="36">
        <f t="shared" si="470"/>
        <v>15.820729138443779</v>
      </c>
      <c r="AU1042" s="16">
        <f t="shared" si="471"/>
        <v>2.7613210509388355</v>
      </c>
      <c r="AW1042" s="16">
        <f t="shared" si="480"/>
        <v>4.9222907940919521E-3</v>
      </c>
      <c r="AX1042" s="16">
        <f t="shared" si="472"/>
        <v>1.8829651790089703</v>
      </c>
      <c r="AY1042" s="16">
        <f t="shared" si="473"/>
        <v>0.63284775720927378</v>
      </c>
    </row>
    <row r="1043" spans="1:51" x14ac:dyDescent="0.2">
      <c r="A1043" s="28">
        <v>1041</v>
      </c>
      <c r="B1043">
        <v>16033.53</v>
      </c>
      <c r="C1043">
        <v>7530.87</v>
      </c>
      <c r="D1043" s="29">
        <v>0.155</v>
      </c>
      <c r="E1043" s="16">
        <f t="shared" si="459"/>
        <v>2.9807692307692308E-5</v>
      </c>
      <c r="F1043" s="16"/>
      <c r="G1043" s="16">
        <f t="shared" si="464"/>
        <v>-4.298644641443191E-3</v>
      </c>
      <c r="H1043" s="16">
        <f t="shared" si="464"/>
        <v>-1.1696850393700801E-2</v>
      </c>
      <c r="I1043" s="16"/>
      <c r="J1043" s="16">
        <v>-4.298644641443191E-3</v>
      </c>
      <c r="K1043" s="16">
        <v>8.9630917209123084E-3</v>
      </c>
      <c r="L1043" s="16">
        <f t="shared" si="460"/>
        <v>1.3689013743791879E-3</v>
      </c>
      <c r="M1043" s="16">
        <f t="shared" si="465"/>
        <v>-5.6675460158223789E-3</v>
      </c>
      <c r="N1043" s="16"/>
      <c r="O1043" s="16">
        <v>-1.1696850393700801E-2</v>
      </c>
      <c r="P1043" s="16">
        <v>1.3172448867129538E-2</v>
      </c>
      <c r="Q1043" s="16">
        <f t="shared" si="466"/>
        <v>3.7425464690734591E-4</v>
      </c>
      <c r="R1043" s="16">
        <f t="shared" si="474"/>
        <v>-1.2071105040608147E-2</v>
      </c>
      <c r="X1043" s="16">
        <f t="shared" si="475"/>
        <v>1.7725653219493661E-3</v>
      </c>
      <c r="Y1043" s="16">
        <f t="shared" si="467"/>
        <v>7.1761770220673442E-4</v>
      </c>
      <c r="Z1043" s="16">
        <f t="shared" si="457"/>
        <v>2.2396645714762635</v>
      </c>
      <c r="AA1043" s="16">
        <f t="shared" si="458"/>
        <v>2.5993237422488735</v>
      </c>
      <c r="AB1043" s="16"/>
      <c r="AC1043" s="16">
        <f t="shared" si="481"/>
        <v>1.7725653219493661E-3</v>
      </c>
      <c r="AD1043" s="16">
        <f t="shared" si="482"/>
        <v>7.1761770220673442E-4</v>
      </c>
      <c r="AE1043" s="16">
        <f t="shared" si="461"/>
        <v>8.927930267302928E-4</v>
      </c>
      <c r="AF1043" s="16"/>
      <c r="AG1043" s="16">
        <f t="shared" si="476"/>
        <v>-0.34235145034330278</v>
      </c>
      <c r="AH1043" s="16">
        <f t="shared" si="477"/>
        <v>0.89816453682860808</v>
      </c>
      <c r="AI1043" s="16">
        <f t="shared" si="462"/>
        <v>0.44418691351469464</v>
      </c>
      <c r="AJ1043" s="16"/>
      <c r="AK1043" s="16">
        <f t="shared" si="478"/>
        <v>-1.7117572517165138</v>
      </c>
      <c r="AL1043" s="16">
        <f t="shared" si="479"/>
        <v>4.4908226841430405</v>
      </c>
      <c r="AM1043" s="16">
        <f t="shared" si="463"/>
        <v>-1.7790654324265267</v>
      </c>
      <c r="AN1043" s="16"/>
      <c r="AO1043" s="16">
        <f t="shared" si="483"/>
        <v>8.7863738562027685E-4</v>
      </c>
      <c r="AP1043" s="16">
        <f t="shared" si="468"/>
        <v>3.6718134050240865</v>
      </c>
      <c r="AQ1043" s="16">
        <f t="shared" si="469"/>
        <v>1.3006856558418385</v>
      </c>
      <c r="AR1043" s="16"/>
      <c r="AS1043" s="16">
        <f t="shared" si="484"/>
        <v>4.2739561588706152E-3</v>
      </c>
      <c r="AT1043" s="36">
        <f t="shared" si="470"/>
        <v>15.888346241182857</v>
      </c>
      <c r="AU1043" s="16">
        <f t="shared" si="471"/>
        <v>2.7655858996876419</v>
      </c>
      <c r="AW1043" s="16">
        <f t="shared" si="480"/>
        <v>-3.1035381634491282E-3</v>
      </c>
      <c r="AX1043" s="16">
        <f t="shared" si="472"/>
        <v>1.8771213247154701</v>
      </c>
      <c r="AY1043" s="16">
        <f t="shared" si="473"/>
        <v>0.62973939308363347</v>
      </c>
    </row>
    <row r="1044" spans="1:51" x14ac:dyDescent="0.2">
      <c r="A1044" s="28">
        <v>1042</v>
      </c>
      <c r="B1044">
        <v>16177.24</v>
      </c>
      <c r="C1044">
        <v>7630.07</v>
      </c>
      <c r="D1044" s="29">
        <v>0.16500000000000001</v>
      </c>
      <c r="E1044" s="16">
        <f t="shared" si="459"/>
        <v>3.1730769230769234E-5</v>
      </c>
      <c r="F1044" s="16"/>
      <c r="G1044" s="16">
        <f t="shared" si="464"/>
        <v>8.9630917209123084E-3</v>
      </c>
      <c r="H1044" s="16">
        <f t="shared" si="464"/>
        <v>1.3172448867129538E-2</v>
      </c>
      <c r="I1044" s="16"/>
      <c r="J1044" s="16">
        <v>8.9630917209123084E-3</v>
      </c>
      <c r="K1044" s="16">
        <v>4.1191822585311268E-2</v>
      </c>
      <c r="L1044" s="16">
        <f t="shared" si="460"/>
        <v>1.6278497988557281E-3</v>
      </c>
      <c r="M1044" s="16">
        <f t="shared" si="465"/>
        <v>7.3352419220565806E-3</v>
      </c>
      <c r="N1044" s="16"/>
      <c r="O1044" s="16">
        <v>1.3172448867129538E-2</v>
      </c>
      <c r="P1044" s="16">
        <v>1.1144065519713536E-2</v>
      </c>
      <c r="Q1044" s="16">
        <f t="shared" si="466"/>
        <v>2.8132156137829151E-3</v>
      </c>
      <c r="R1044" s="16">
        <f t="shared" si="474"/>
        <v>1.0359233253346624E-2</v>
      </c>
      <c r="X1044" s="16">
        <f t="shared" si="475"/>
        <v>1.4641982289797903E-3</v>
      </c>
      <c r="Y1044" s="16">
        <f t="shared" si="467"/>
        <v>5.9044992001932434E-4</v>
      </c>
      <c r="Z1044" s="16">
        <f t="shared" si="457"/>
        <v>2.3259114008474118</v>
      </c>
      <c r="AA1044" s="16">
        <f t="shared" si="458"/>
        <v>2.7074998081603958</v>
      </c>
      <c r="AB1044" s="16"/>
      <c r="AC1044" s="16">
        <f t="shared" si="481"/>
        <v>1.4641982289797903E-3</v>
      </c>
      <c r="AD1044" s="16">
        <f t="shared" si="482"/>
        <v>5.9044992001932434E-4</v>
      </c>
      <c r="AE1044" s="16">
        <f t="shared" si="461"/>
        <v>7.3602838993216588E-4</v>
      </c>
      <c r="AF1044" s="16"/>
      <c r="AG1044" s="16">
        <f t="shared" si="476"/>
        <v>7.0974663716423803E-2</v>
      </c>
      <c r="AH1044" s="16">
        <f t="shared" si="477"/>
        <v>8.6163937329031853E-2</v>
      </c>
      <c r="AI1044" s="16">
        <f t="shared" si="462"/>
        <v>0.84286139895454437</v>
      </c>
      <c r="AJ1044" s="16"/>
      <c r="AK1044" s="16">
        <f t="shared" si="478"/>
        <v>0.35487331858211901</v>
      </c>
      <c r="AL1044" s="16">
        <f t="shared" si="479"/>
        <v>0.43081968664515924</v>
      </c>
      <c r="AM1044" s="16">
        <f t="shared" si="463"/>
        <v>0.21430699477272175</v>
      </c>
      <c r="AN1044" s="16"/>
      <c r="AO1044" s="16">
        <f t="shared" si="483"/>
        <v>8.7757391722746974E-3</v>
      </c>
      <c r="AP1044" s="16">
        <f t="shared" si="468"/>
        <v>3.7040362817558399</v>
      </c>
      <c r="AQ1044" s="16">
        <f t="shared" si="469"/>
        <v>1.3094231120264137</v>
      </c>
      <c r="AR1044" s="16"/>
      <c r="AS1044" s="16">
        <f t="shared" si="484"/>
        <v>4.3759465092142714E-2</v>
      </c>
      <c r="AT1044" s="36">
        <f t="shared" si="470"/>
        <v>16.583611773895775</v>
      </c>
      <c r="AU1044" s="16">
        <f t="shared" si="471"/>
        <v>2.8084149651812065</v>
      </c>
      <c r="AW1044" s="16">
        <f t="shared" si="480"/>
        <v>3.2532081084989759E-3</v>
      </c>
      <c r="AX1044" s="16">
        <f t="shared" si="472"/>
        <v>1.883227991029671</v>
      </c>
      <c r="AY1044" s="16">
        <f t="shared" si="473"/>
        <v>0.63298732095933219</v>
      </c>
    </row>
    <row r="1045" spans="1:51" x14ac:dyDescent="0.2">
      <c r="A1045" s="28">
        <v>1043</v>
      </c>
      <c r="B1045">
        <v>16843.61</v>
      </c>
      <c r="C1045">
        <v>7715.1</v>
      </c>
      <c r="D1045" s="29">
        <v>0.16500000000000001</v>
      </c>
      <c r="E1045" s="16">
        <f t="shared" si="459"/>
        <v>3.1730769230769234E-5</v>
      </c>
      <c r="F1045" s="16"/>
      <c r="G1045" s="16">
        <f t="shared" si="464"/>
        <v>4.1191822585311268E-2</v>
      </c>
      <c r="H1045" s="16">
        <f t="shared" si="464"/>
        <v>1.1144065519713536E-2</v>
      </c>
      <c r="I1045" s="16"/>
      <c r="J1045" s="16">
        <v>4.1191822585311268E-2</v>
      </c>
      <c r="K1045" s="16">
        <v>1.4842423922187701E-4</v>
      </c>
      <c r="L1045" s="16">
        <f t="shared" si="460"/>
        <v>1.4272255403735517E-3</v>
      </c>
      <c r="M1045" s="16">
        <f t="shared" si="465"/>
        <v>3.9764597044937719E-2</v>
      </c>
      <c r="N1045" s="16"/>
      <c r="O1045" s="16">
        <v>1.1144065519713536E-2</v>
      </c>
      <c r="P1045" s="16">
        <v>-9.051081645085602E-3</v>
      </c>
      <c r="Q1045" s="16">
        <f t="shared" si="466"/>
        <v>8.8740401935711536E-4</v>
      </c>
      <c r="R1045" s="16">
        <f t="shared" si="474"/>
        <v>1.025666150035642E-2</v>
      </c>
      <c r="X1045" s="16">
        <f t="shared" si="475"/>
        <v>1.2230815707974282E-3</v>
      </c>
      <c r="Y1045" s="16">
        <f t="shared" si="467"/>
        <v>4.8887196990353931E-4</v>
      </c>
      <c r="Z1045" s="16">
        <f t="shared" si="457"/>
        <v>1.7878427957012037</v>
      </c>
      <c r="AA1045" s="16">
        <f t="shared" si="458"/>
        <v>2.7851727109162021</v>
      </c>
      <c r="AB1045" s="16"/>
      <c r="AC1045" s="16">
        <f t="shared" si="481"/>
        <v>1.2230815707974282E-3</v>
      </c>
      <c r="AD1045" s="16">
        <f t="shared" si="482"/>
        <v>4.8887196990353931E-4</v>
      </c>
      <c r="AE1045" s="16">
        <f t="shared" si="461"/>
        <v>6.1210844773460437E-4</v>
      </c>
      <c r="AF1045" s="16"/>
      <c r="AG1045" s="16">
        <f t="shared" si="476"/>
        <v>-0.10519197989713729</v>
      </c>
      <c r="AH1045" s="16">
        <f t="shared" si="477"/>
        <v>0.39138963116663972</v>
      </c>
      <c r="AI1045" s="16">
        <f t="shared" si="462"/>
        <v>0.71380234873049753</v>
      </c>
      <c r="AJ1045" s="16"/>
      <c r="AK1045" s="16">
        <f t="shared" si="478"/>
        <v>-0.52595989948568644</v>
      </c>
      <c r="AL1045" s="16">
        <f t="shared" si="479"/>
        <v>1.9569481558331987</v>
      </c>
      <c r="AM1045" s="16">
        <f t="shared" si="463"/>
        <v>-0.43098825634751226</v>
      </c>
      <c r="AN1045" s="16"/>
      <c r="AO1045" s="16">
        <f t="shared" si="483"/>
        <v>3.9105369594340297E-3</v>
      </c>
      <c r="AP1045" s="16">
        <f t="shared" si="468"/>
        <v>3.7185210525347312</v>
      </c>
      <c r="AQ1045" s="16">
        <f t="shared" si="469"/>
        <v>1.3133260227116115</v>
      </c>
      <c r="AR1045" s="16"/>
      <c r="AS1045" s="16">
        <f t="shared" si="484"/>
        <v>1.9425761720247074E-2</v>
      </c>
      <c r="AT1045" s="36">
        <f t="shared" si="470"/>
        <v>16.905761064676561</v>
      </c>
      <c r="AU1045" s="16">
        <f t="shared" si="471"/>
        <v>2.8276544552397316</v>
      </c>
      <c r="AW1045" s="16">
        <f t="shared" si="480"/>
        <v>3.7019311693726857E-4</v>
      </c>
      <c r="AX1045" s="16">
        <f t="shared" si="472"/>
        <v>1.8839251490695739</v>
      </c>
      <c r="AY1045" s="16">
        <f t="shared" si="473"/>
        <v>0.6333574455717037</v>
      </c>
    </row>
    <row r="1046" spans="1:51" x14ac:dyDescent="0.2">
      <c r="A1046" s="28">
        <v>1044</v>
      </c>
      <c r="B1046">
        <v>16846.11</v>
      </c>
      <c r="C1046">
        <v>7645.27</v>
      </c>
      <c r="D1046" s="29">
        <v>0.16500000000000001</v>
      </c>
      <c r="E1046" s="16">
        <f t="shared" si="459"/>
        <v>3.1730769230769234E-5</v>
      </c>
      <c r="F1046" s="16"/>
      <c r="G1046" s="16">
        <f t="shared" si="464"/>
        <v>1.4842423922187701E-4</v>
      </c>
      <c r="H1046" s="16">
        <f t="shared" si="464"/>
        <v>-9.051081645085602E-3</v>
      </c>
      <c r="I1046" s="16"/>
      <c r="J1046" s="16">
        <v>1.4842423922187701E-4</v>
      </c>
      <c r="K1046" s="16">
        <v>5.1970454900270311E-3</v>
      </c>
      <c r="L1046" s="16">
        <f t="shared" si="460"/>
        <v>9.3966757248591169E-4</v>
      </c>
      <c r="M1046" s="16">
        <f t="shared" si="465"/>
        <v>-7.9124333326403471E-4</v>
      </c>
      <c r="N1046" s="16"/>
      <c r="O1046" s="16">
        <v>-9.051081645085602E-3</v>
      </c>
      <c r="P1046" s="16">
        <v>2.7229908165440773E-2</v>
      </c>
      <c r="Q1046" s="16">
        <f t="shared" si="466"/>
        <v>1.0444765660109099E-3</v>
      </c>
      <c r="R1046" s="16">
        <f t="shared" si="474"/>
        <v>-1.0095558211096513E-2</v>
      </c>
      <c r="X1046" s="16">
        <f t="shared" si="475"/>
        <v>1.2886083101070159E-3</v>
      </c>
      <c r="Y1046" s="16">
        <f t="shared" si="467"/>
        <v>4.1418639829709483E-4</v>
      </c>
      <c r="Z1046" s="16">
        <f t="shared" si="457"/>
        <v>2.4079147796465121</v>
      </c>
      <c r="AA1046" s="16">
        <f t="shared" si="458"/>
        <v>2.8526219421248218</v>
      </c>
      <c r="AB1046" s="16"/>
      <c r="AC1046" s="16">
        <f t="shared" si="481"/>
        <v>1.2886083101070159E-3</v>
      </c>
      <c r="AD1046" s="16">
        <f t="shared" si="482"/>
        <v>4.1418639829709483E-4</v>
      </c>
      <c r="AE1046" s="16">
        <f t="shared" si="461"/>
        <v>5.783110275632365E-4</v>
      </c>
      <c r="AF1046" s="16"/>
      <c r="AG1046" s="16">
        <f t="shared" si="476"/>
        <v>-0.49858779098693845</v>
      </c>
      <c r="AH1046" s="16">
        <f t="shared" si="477"/>
        <v>1.4009542302510192</v>
      </c>
      <c r="AI1046" s="16">
        <f t="shared" si="462"/>
        <v>9.7633560735919334E-2</v>
      </c>
      <c r="AJ1046" s="16"/>
      <c r="AK1046" s="16">
        <f t="shared" si="478"/>
        <v>-2.4929389549346923</v>
      </c>
      <c r="AL1046" s="16">
        <f t="shared" si="479"/>
        <v>7.0047711512550954</v>
      </c>
      <c r="AM1046" s="16">
        <f t="shared" si="463"/>
        <v>-3.5118321963204031</v>
      </c>
      <c r="AN1046" s="16"/>
      <c r="AO1046" s="16">
        <f t="shared" si="483"/>
        <v>-3.5354630487137236E-3</v>
      </c>
      <c r="AP1046" s="16">
        <f t="shared" si="468"/>
        <v>3.7053743587576302</v>
      </c>
      <c r="AQ1046" s="16">
        <f t="shared" si="469"/>
        <v>1.3097842951437375</v>
      </c>
      <c r="AR1046" s="16"/>
      <c r="AS1046" s="16">
        <f t="shared" si="484"/>
        <v>-1.7804238320491692E-2</v>
      </c>
      <c r="AT1046" s="36">
        <f t="shared" si="470"/>
        <v>16.604766865691769</v>
      </c>
      <c r="AU1046" s="16">
        <f t="shared" si="471"/>
        <v>2.8096898147236264</v>
      </c>
      <c r="AW1046" s="16">
        <f t="shared" si="480"/>
        <v>-2.6414633143278191E-3</v>
      </c>
      <c r="AX1046" s="16">
        <f t="shared" si="472"/>
        <v>1.878948829901367</v>
      </c>
      <c r="AY1046" s="16">
        <f t="shared" si="473"/>
        <v>0.63071248743750652</v>
      </c>
    </row>
    <row r="1047" spans="1:51" x14ac:dyDescent="0.2">
      <c r="A1047" s="28">
        <v>1045</v>
      </c>
      <c r="B1047">
        <v>16933.66</v>
      </c>
      <c r="C1047">
        <v>7853.45</v>
      </c>
      <c r="D1047" s="29">
        <v>0.155</v>
      </c>
      <c r="E1047" s="16">
        <f t="shared" si="459"/>
        <v>2.9807692307692308E-5</v>
      </c>
      <c r="F1047" s="16"/>
      <c r="G1047" s="16">
        <f t="shared" si="464"/>
        <v>5.1970454900270311E-3</v>
      </c>
      <c r="H1047" s="16">
        <f t="shared" si="464"/>
        <v>2.7229908165440773E-2</v>
      </c>
      <c r="I1047" s="16"/>
      <c r="J1047" s="16">
        <v>5.1970454900270311E-3</v>
      </c>
      <c r="K1047" s="16">
        <v>-1.2528301619378296E-2</v>
      </c>
      <c r="L1047" s="16">
        <f t="shared" si="460"/>
        <v>1.5605743024784103E-3</v>
      </c>
      <c r="M1047" s="16">
        <f t="shared" si="465"/>
        <v>3.6364711875486208E-3</v>
      </c>
      <c r="N1047" s="16"/>
      <c r="O1047" s="16">
        <v>2.7229908165440773E-2</v>
      </c>
      <c r="P1047" s="16">
        <v>-8.1059916342498973E-3</v>
      </c>
      <c r="Q1047" s="16">
        <f t="shared" si="466"/>
        <v>2.6083344034676039E-3</v>
      </c>
      <c r="R1047" s="16">
        <f t="shared" si="474"/>
        <v>2.4621573761973169E-2</v>
      </c>
      <c r="X1047" s="16">
        <f t="shared" si="475"/>
        <v>1.0747636030644661E-3</v>
      </c>
      <c r="Y1047" s="16">
        <f t="shared" si="467"/>
        <v>3.5888402668089454E-4</v>
      </c>
      <c r="Z1047" s="16">
        <f t="shared" si="457"/>
        <v>2.4927367250775223</v>
      </c>
      <c r="AA1047" s="16">
        <f t="shared" si="458"/>
        <v>2.2027240710672831</v>
      </c>
      <c r="AB1047" s="16"/>
      <c r="AC1047" s="16">
        <f t="shared" si="481"/>
        <v>1.0747636030644661E-3</v>
      </c>
      <c r="AD1047" s="16">
        <f t="shared" si="482"/>
        <v>3.5888402668089454E-4</v>
      </c>
      <c r="AE1047" s="16">
        <f t="shared" si="461"/>
        <v>4.9162802691022321E-4</v>
      </c>
      <c r="AF1047" s="16"/>
      <c r="AG1047" s="16">
        <f t="shared" si="476"/>
        <v>0.50758053245343404</v>
      </c>
      <c r="AH1047" s="16">
        <f t="shared" si="477"/>
        <v>-0.63537265362900885</v>
      </c>
      <c r="AI1047" s="16">
        <f t="shared" si="462"/>
        <v>1.1277921211755748</v>
      </c>
      <c r="AJ1047" s="16"/>
      <c r="AK1047" s="16">
        <f t="shared" si="478"/>
        <v>2.5379026622671703</v>
      </c>
      <c r="AL1047" s="16">
        <f t="shared" si="479"/>
        <v>-3.1768632681450444</v>
      </c>
      <c r="AM1047" s="16">
        <f t="shared" si="463"/>
        <v>1.6389606058778741</v>
      </c>
      <c r="AN1047" s="16"/>
      <c r="AO1047" s="16">
        <f t="shared" si="483"/>
        <v>3.5559769591174704E-2</v>
      </c>
      <c r="AP1047" s="16">
        <f t="shared" si="468"/>
        <v>3.8371366172040982</v>
      </c>
      <c r="AQ1047" s="16">
        <f t="shared" si="469"/>
        <v>1.344726415844439</v>
      </c>
      <c r="AR1047" s="16"/>
      <c r="AS1047" s="16">
        <f t="shared" si="484"/>
        <v>0.17767192487895042</v>
      </c>
      <c r="AT1047" s="36">
        <f t="shared" si="470"/>
        <v>19.554967756885443</v>
      </c>
      <c r="AU1047" s="16">
        <f t="shared" si="471"/>
        <v>2.9732293593636414</v>
      </c>
      <c r="AW1047" s="16">
        <f t="shared" si="480"/>
        <v>7.6435391268952378E-3</v>
      </c>
      <c r="AX1047" s="16">
        <f t="shared" si="472"/>
        <v>1.8933106488001521</v>
      </c>
      <c r="AY1047" s="16">
        <f t="shared" si="473"/>
        <v>0.63832696272565037</v>
      </c>
    </row>
    <row r="1048" spans="1:51" x14ac:dyDescent="0.2">
      <c r="A1048" s="28">
        <v>1046</v>
      </c>
      <c r="B1048">
        <v>16721.509999999998</v>
      </c>
      <c r="C1048">
        <v>7789.79</v>
      </c>
      <c r="D1048" s="29">
        <v>0.155</v>
      </c>
      <c r="E1048" s="16">
        <f t="shared" si="459"/>
        <v>2.9807692307692308E-5</v>
      </c>
      <c r="F1048" s="16"/>
      <c r="G1048" s="16">
        <f t="shared" si="464"/>
        <v>-1.2528301619378296E-2</v>
      </c>
      <c r="H1048" s="16">
        <f t="shared" si="464"/>
        <v>-8.1059916342498973E-3</v>
      </c>
      <c r="I1048" s="16"/>
      <c r="J1048" s="16">
        <v>-1.2528301619378296E-2</v>
      </c>
      <c r="K1048" s="16">
        <v>-1.0227545239634268E-2</v>
      </c>
      <c r="L1048" s="16">
        <f t="shared" si="460"/>
        <v>1.4841984896040666E-3</v>
      </c>
      <c r="M1048" s="16">
        <f t="shared" si="465"/>
        <v>-1.4012500108982362E-2</v>
      </c>
      <c r="N1048" s="16"/>
      <c r="O1048" s="16">
        <v>-8.1059916342498973E-3</v>
      </c>
      <c r="P1048" s="16">
        <v>2.3252231446547353E-2</v>
      </c>
      <c r="Q1048" s="16">
        <f t="shared" si="466"/>
        <v>-2.0116779044435876E-4</v>
      </c>
      <c r="R1048" s="16">
        <f t="shared" si="474"/>
        <v>-7.9048238438055377E-3</v>
      </c>
      <c r="X1048" s="16">
        <f t="shared" si="475"/>
        <v>9.0714496072745432E-4</v>
      </c>
      <c r="Y1048" s="16">
        <f t="shared" si="467"/>
        <v>4.3242309538837984E-4</v>
      </c>
      <c r="Z1048" s="16">
        <f t="shared" si="457"/>
        <v>2.4754413686152392</v>
      </c>
      <c r="AA1048" s="16">
        <f t="shared" si="458"/>
        <v>2.8818632225171674</v>
      </c>
      <c r="AB1048" s="16"/>
      <c r="AC1048" s="16">
        <f t="shared" si="481"/>
        <v>9.0714496072745432E-4</v>
      </c>
      <c r="AD1048" s="16">
        <f t="shared" si="482"/>
        <v>4.3242309538837984E-4</v>
      </c>
      <c r="AE1048" s="16">
        <f t="shared" si="461"/>
        <v>4.9578785087717409E-4</v>
      </c>
      <c r="AF1048" s="16"/>
      <c r="AG1048" s="16">
        <f t="shared" si="476"/>
        <v>-0.40908075502224372</v>
      </c>
      <c r="AH1048" s="16">
        <f t="shared" si="477"/>
        <v>1.1716177940512913</v>
      </c>
      <c r="AI1048" s="16">
        <f t="shared" si="462"/>
        <v>0.23746296097095243</v>
      </c>
      <c r="AJ1048" s="16"/>
      <c r="AK1048" s="16">
        <f t="shared" si="478"/>
        <v>-2.0454037751112186</v>
      </c>
      <c r="AL1048" s="16">
        <f t="shared" si="479"/>
        <v>5.858088970256456</v>
      </c>
      <c r="AM1048" s="16">
        <f t="shared" si="463"/>
        <v>-2.8126851951452374</v>
      </c>
      <c r="AN1048" s="16"/>
      <c r="AO1048" s="16">
        <f t="shared" si="483"/>
        <v>-1.1751797112183107E-3</v>
      </c>
      <c r="AP1048" s="16">
        <f t="shared" si="468"/>
        <v>3.8326272921023872</v>
      </c>
      <c r="AQ1048" s="16">
        <f t="shared" si="469"/>
        <v>1.3435505450680736</v>
      </c>
      <c r="AR1048" s="16"/>
      <c r="AS1048" s="16">
        <f t="shared" si="484"/>
        <v>-5.9951293253223204E-3</v>
      </c>
      <c r="AT1048" s="36">
        <f t="shared" si="470"/>
        <v>19.437733196230408</v>
      </c>
      <c r="AU1048" s="16">
        <f t="shared" si="471"/>
        <v>2.9672161871012017</v>
      </c>
      <c r="AW1048" s="16">
        <f t="shared" si="480"/>
        <v>-1.4657601996286755E-3</v>
      </c>
      <c r="AX1048" s="16">
        <f t="shared" si="472"/>
        <v>1.8905355094056078</v>
      </c>
      <c r="AY1048" s="16">
        <f t="shared" si="473"/>
        <v>0.63686012724867935</v>
      </c>
    </row>
    <row r="1049" spans="1:51" x14ac:dyDescent="0.2">
      <c r="A1049" s="28">
        <v>1047</v>
      </c>
      <c r="B1049">
        <v>16550.490000000002</v>
      </c>
      <c r="C1049">
        <v>7970.92</v>
      </c>
      <c r="D1049" s="29">
        <v>0.155</v>
      </c>
      <c r="E1049" s="16">
        <f t="shared" si="459"/>
        <v>2.9807692307692308E-5</v>
      </c>
      <c r="F1049" s="16"/>
      <c r="G1049" s="16">
        <f t="shared" si="464"/>
        <v>-1.0227545239634268E-2</v>
      </c>
      <c r="H1049" s="16">
        <f t="shared" si="464"/>
        <v>2.3252231446547353E-2</v>
      </c>
      <c r="I1049" s="16"/>
      <c r="J1049" s="16">
        <v>-1.0227545239634268E-2</v>
      </c>
      <c r="K1049" s="16">
        <v>-5.5454551496664124E-3</v>
      </c>
      <c r="L1049" s="16">
        <f t="shared" si="460"/>
        <v>1.7523484907048278E-3</v>
      </c>
      <c r="M1049" s="16">
        <f t="shared" si="465"/>
        <v>-1.1979893730339097E-2</v>
      </c>
      <c r="N1049" s="16"/>
      <c r="O1049" s="16">
        <v>2.3252231446547353E-2</v>
      </c>
      <c r="P1049" s="16">
        <v>-2.0902229604612726E-2</v>
      </c>
      <c r="Q1049" s="16">
        <f t="shared" si="466"/>
        <v>2.5351491769135914E-3</v>
      </c>
      <c r="R1049" s="16">
        <f t="shared" si="474"/>
        <v>2.0717082269633761E-2</v>
      </c>
      <c r="X1049" s="16">
        <f t="shared" si="475"/>
        <v>8.0490073584239244E-4</v>
      </c>
      <c r="Y1049" s="16">
        <f t="shared" si="467"/>
        <v>3.6329725158660078E-4</v>
      </c>
      <c r="Z1049" s="16">
        <f t="shared" si="457"/>
        <v>2.5543047481793097</v>
      </c>
      <c r="AA1049" s="16">
        <f t="shared" si="458"/>
        <v>2.4505086396315696</v>
      </c>
      <c r="AB1049" s="16"/>
      <c r="AC1049" s="16">
        <f t="shared" si="481"/>
        <v>8.0490073584239244E-4</v>
      </c>
      <c r="AD1049" s="16">
        <f t="shared" si="482"/>
        <v>3.6329725158660078E-4</v>
      </c>
      <c r="AE1049" s="16">
        <f t="shared" si="461"/>
        <v>4.2806065520896604E-4</v>
      </c>
      <c r="AF1049" s="16"/>
      <c r="AG1049" s="16">
        <f t="shared" si="476"/>
        <v>0.60160504437611517</v>
      </c>
      <c r="AH1049" s="16">
        <f t="shared" si="477"/>
        <v>-0.62065765843534182</v>
      </c>
      <c r="AI1049" s="16">
        <f t="shared" si="462"/>
        <v>1.0190526140592266</v>
      </c>
      <c r="AJ1049" s="16"/>
      <c r="AK1049" s="16">
        <f t="shared" si="478"/>
        <v>3.0080252218805761</v>
      </c>
      <c r="AL1049" s="16">
        <f t="shared" si="479"/>
        <v>-3.1032882921767091</v>
      </c>
      <c r="AM1049" s="16">
        <f t="shared" si="463"/>
        <v>1.095263070296133</v>
      </c>
      <c r="AN1049" s="16"/>
      <c r="AO1049" s="16">
        <f t="shared" si="483"/>
        <v>3.1433698265702713E-2</v>
      </c>
      <c r="AP1049" s="16">
        <f t="shared" si="468"/>
        <v>3.9531009419672305</v>
      </c>
      <c r="AQ1049" s="16">
        <f t="shared" si="469"/>
        <v>1.3745003195228589</v>
      </c>
      <c r="AR1049" s="16"/>
      <c r="AS1049" s="16">
        <f t="shared" si="484"/>
        <v>0.15704926055928281</v>
      </c>
      <c r="AT1049" s="36">
        <f t="shared" si="470"/>
        <v>22.490414821647018</v>
      </c>
      <c r="AU1049" s="16">
        <f t="shared" si="471"/>
        <v>3.1130892105164154</v>
      </c>
      <c r="AW1049" s="16">
        <f t="shared" si="480"/>
        <v>7.5714589110642515E-3</v>
      </c>
      <c r="AX1049" s="16">
        <f t="shared" si="472"/>
        <v>1.9048496213349804</v>
      </c>
      <c r="AY1049" s="16">
        <f t="shared" si="473"/>
        <v>0.64440306653105528</v>
      </c>
    </row>
    <row r="1050" spans="1:51" x14ac:dyDescent="0.2">
      <c r="A1050" s="28">
        <v>1048</v>
      </c>
      <c r="B1050">
        <v>16458.71</v>
      </c>
      <c r="C1050">
        <v>7804.31</v>
      </c>
      <c r="D1050" s="29">
        <v>0.155</v>
      </c>
      <c r="E1050" s="16">
        <f t="shared" si="459"/>
        <v>2.9807692307692308E-5</v>
      </c>
      <c r="F1050" s="16"/>
      <c r="G1050" s="16">
        <f t="shared" si="464"/>
        <v>-5.5454551496664124E-3</v>
      </c>
      <c r="H1050" s="16">
        <f t="shared" si="464"/>
        <v>-2.0902229604612726E-2</v>
      </c>
      <c r="I1050" s="16"/>
      <c r="J1050" s="16">
        <v>-5.5454551496664124E-3</v>
      </c>
      <c r="K1050" s="16">
        <v>2.9149915151308971E-2</v>
      </c>
      <c r="L1050" s="16">
        <f t="shared" si="460"/>
        <v>1.7175425248778691E-3</v>
      </c>
      <c r="M1050" s="16">
        <f t="shared" si="465"/>
        <v>-7.2629976745442817E-3</v>
      </c>
      <c r="N1050" s="16"/>
      <c r="O1050" s="16">
        <v>-2.0902229604612726E-2</v>
      </c>
      <c r="P1050" s="16">
        <v>3.7802188790552853E-2</v>
      </c>
      <c r="Q1050" s="16">
        <f t="shared" si="466"/>
        <v>1.0685278801189006E-4</v>
      </c>
      <c r="R1050" s="16">
        <f t="shared" si="474"/>
        <v>-2.1009082392624615E-2</v>
      </c>
      <c r="X1050" s="16">
        <f t="shared" si="475"/>
        <v>7.1485878412595098E-4</v>
      </c>
      <c r="Y1050" s="16">
        <f t="shared" si="467"/>
        <v>3.9565087201541847E-4</v>
      </c>
      <c r="Z1050" s="16">
        <f t="shared" si="457"/>
        <v>2.6658780436224787</v>
      </c>
      <c r="AA1050" s="16">
        <f t="shared" si="458"/>
        <v>2.440758955320284</v>
      </c>
      <c r="AB1050" s="16"/>
      <c r="AC1050" s="16">
        <f t="shared" si="481"/>
        <v>7.1485878412595098E-4</v>
      </c>
      <c r="AD1050" s="16">
        <f t="shared" si="482"/>
        <v>3.9565087201541847E-4</v>
      </c>
      <c r="AE1050" s="16">
        <f t="shared" si="461"/>
        <v>4.2098758266905542E-4</v>
      </c>
      <c r="AF1050" s="16"/>
      <c r="AG1050" s="16">
        <f t="shared" si="476"/>
        <v>-0.75022289603228698</v>
      </c>
      <c r="AH1050" s="16">
        <f t="shared" si="477"/>
        <v>1.552917405610786</v>
      </c>
      <c r="AI1050" s="16">
        <f t="shared" si="462"/>
        <v>0.19730549042150103</v>
      </c>
      <c r="AJ1050" s="16"/>
      <c r="AK1050" s="16">
        <f t="shared" si="478"/>
        <v>-3.7511144801614349</v>
      </c>
      <c r="AL1050" s="16">
        <f t="shared" si="479"/>
        <v>7.7645870280539295</v>
      </c>
      <c r="AM1050" s="16">
        <f t="shared" si="463"/>
        <v>-3.0134725478924942</v>
      </c>
      <c r="AN1050" s="16"/>
      <c r="AO1050" s="16">
        <f t="shared" si="483"/>
        <v>9.6673306978412241E-3</v>
      </c>
      <c r="AP1050" s="16">
        <f t="shared" si="468"/>
        <v>3.9913168760551754</v>
      </c>
      <c r="AQ1050" s="16">
        <f t="shared" si="469"/>
        <v>1.3841212205732956</v>
      </c>
      <c r="AR1050" s="16"/>
      <c r="AS1050" s="16">
        <f t="shared" si="484"/>
        <v>4.8217422719975346E-2</v>
      </c>
      <c r="AT1050" s="36">
        <f t="shared" si="470"/>
        <v>23.574844660249973</v>
      </c>
      <c r="AU1050" s="16">
        <f t="shared" si="471"/>
        <v>3.160180239324955</v>
      </c>
      <c r="AW1050" s="16">
        <f t="shared" si="480"/>
        <v>-5.7158997766621651E-3</v>
      </c>
      <c r="AX1050" s="16">
        <f t="shared" si="472"/>
        <v>1.8939616918098168</v>
      </c>
      <c r="AY1050" s="16">
        <f t="shared" si="473"/>
        <v>0.63867076848215565</v>
      </c>
    </row>
    <row r="1051" spans="1:51" x14ac:dyDescent="0.2">
      <c r="A1051" s="28">
        <v>1049</v>
      </c>
      <c r="B1051">
        <v>16938.48</v>
      </c>
      <c r="C1051">
        <v>8099.33</v>
      </c>
      <c r="D1051" s="29">
        <v>0.155</v>
      </c>
      <c r="E1051" s="16">
        <f t="shared" si="459"/>
        <v>2.9807692307692308E-5</v>
      </c>
      <c r="F1051" s="16"/>
      <c r="G1051" s="16">
        <f t="shared" si="464"/>
        <v>2.9149915151308971E-2</v>
      </c>
      <c r="H1051" s="16">
        <f t="shared" si="464"/>
        <v>3.7802188790552853E-2</v>
      </c>
      <c r="I1051" s="16"/>
      <c r="J1051" s="16">
        <v>2.9149915151308971E-2</v>
      </c>
      <c r="K1051" s="16">
        <v>1.0594220969059841E-2</v>
      </c>
      <c r="L1051" s="16">
        <f t="shared" si="460"/>
        <v>1.6467116150497307E-3</v>
      </c>
      <c r="M1051" s="16">
        <f t="shared" si="465"/>
        <v>2.7503203536259239E-2</v>
      </c>
      <c r="N1051" s="16"/>
      <c r="O1051" s="16">
        <v>3.7802188790552853E-2</v>
      </c>
      <c r="P1051" s="16">
        <v>5.3658759428249049E-3</v>
      </c>
      <c r="Q1051" s="16">
        <f t="shared" si="466"/>
        <v>3.5260554018899364E-3</v>
      </c>
      <c r="R1051" s="16">
        <f t="shared" si="474"/>
        <v>3.4276133388662915E-2</v>
      </c>
      <c r="X1051" s="16">
        <f t="shared" si="475"/>
        <v>6.2812173413942822E-4</v>
      </c>
      <c r="Y1051" s="16">
        <f t="shared" si="467"/>
        <v>4.2203964262081282E-4</v>
      </c>
      <c r="Z1051" s="16">
        <f t="shared" si="457"/>
        <v>2.1653163068856194</v>
      </c>
      <c r="AA1051" s="16">
        <f t="shared" si="458"/>
        <v>1.5743915702203926</v>
      </c>
      <c r="AB1051" s="16"/>
      <c r="AC1051" s="16">
        <f t="shared" si="481"/>
        <v>6.2812173413942822E-4</v>
      </c>
      <c r="AD1051" s="16">
        <f t="shared" si="482"/>
        <v>4.2203964262081282E-4</v>
      </c>
      <c r="AE1051" s="16">
        <f t="shared" si="461"/>
        <v>4.0756945374835962E-4</v>
      </c>
      <c r="AF1051" s="16"/>
      <c r="AG1051" s="16">
        <f t="shared" si="476"/>
        <v>0.77858847900618255</v>
      </c>
      <c r="AH1051" s="16">
        <f t="shared" si="477"/>
        <v>-0.82409623407447918</v>
      </c>
      <c r="AI1051" s="16">
        <f t="shared" si="462"/>
        <v>1.0455077550682965</v>
      </c>
      <c r="AJ1051" s="16"/>
      <c r="AK1051" s="16">
        <f t="shared" si="478"/>
        <v>3.8929423950309126</v>
      </c>
      <c r="AL1051" s="16">
        <f t="shared" si="479"/>
        <v>-4.120481170372396</v>
      </c>
      <c r="AM1051" s="16">
        <f t="shared" si="463"/>
        <v>1.2275387753414835</v>
      </c>
      <c r="AN1051" s="16"/>
      <c r="AO1051" s="16">
        <f t="shared" si="483"/>
        <v>3.6840624400473122E-2</v>
      </c>
      <c r="AP1051" s="16">
        <f t="shared" si="468"/>
        <v>4.1383594819491938</v>
      </c>
      <c r="AQ1051" s="16">
        <f t="shared" si="469"/>
        <v>1.4202994489065794</v>
      </c>
      <c r="AR1051" s="16"/>
      <c r="AS1051" s="16">
        <f t="shared" si="484"/>
        <v>0.18408389123313479</v>
      </c>
      <c r="AT1051" s="36">
        <f t="shared" si="470"/>
        <v>27.914593800525477</v>
      </c>
      <c r="AU1051" s="16">
        <f t="shared" si="471"/>
        <v>3.3291496273587766</v>
      </c>
      <c r="AW1051" s="16">
        <f t="shared" si="480"/>
        <v>9.0450718066899284E-3</v>
      </c>
      <c r="AX1051" s="16">
        <f t="shared" si="472"/>
        <v>1.9110927113113565</v>
      </c>
      <c r="AY1051" s="16">
        <f t="shared" si="473"/>
        <v>0.64767517863464441</v>
      </c>
    </row>
    <row r="1052" spans="1:51" x14ac:dyDescent="0.2">
      <c r="A1052" s="28">
        <v>1050</v>
      </c>
      <c r="B1052">
        <v>17117.93</v>
      </c>
      <c r="C1052">
        <v>8142.79</v>
      </c>
      <c r="D1052" s="29">
        <v>0.14499999999999999</v>
      </c>
      <c r="E1052" s="16">
        <f t="shared" si="459"/>
        <v>2.7884615384615383E-5</v>
      </c>
      <c r="F1052" s="16"/>
      <c r="G1052" s="16">
        <f t="shared" si="464"/>
        <v>1.0594220969059841E-2</v>
      </c>
      <c r="H1052" s="16">
        <f t="shared" si="464"/>
        <v>5.3658759428249049E-3</v>
      </c>
      <c r="I1052" s="16"/>
      <c r="J1052" s="16">
        <v>1.0594220969059841E-2</v>
      </c>
      <c r="K1052" s="16">
        <v>-1.088975127249614E-2</v>
      </c>
      <c r="L1052" s="16">
        <f t="shared" si="460"/>
        <v>1.1218381935604973E-3</v>
      </c>
      <c r="M1052" s="16">
        <f t="shared" si="465"/>
        <v>9.4723827754993432E-3</v>
      </c>
      <c r="N1052" s="16"/>
      <c r="O1052" s="16">
        <v>5.3658759428249049E-3</v>
      </c>
      <c r="P1052" s="16">
        <v>-1.4366083369459309E-2</v>
      </c>
      <c r="Q1052" s="16">
        <f t="shared" si="466"/>
        <v>-1.019856744798286E-3</v>
      </c>
      <c r="R1052" s="16">
        <f t="shared" si="474"/>
        <v>6.3857326876231909E-3</v>
      </c>
      <c r="X1052" s="16">
        <f t="shared" si="475"/>
        <v>6.7763284254486889E-4</v>
      </c>
      <c r="Y1052" s="16">
        <f t="shared" si="467"/>
        <v>6.0703615291541474E-4</v>
      </c>
      <c r="Z1052" s="16">
        <f t="shared" si="457"/>
        <v>2.6633084453004887</v>
      </c>
      <c r="AA1052" s="16">
        <f t="shared" si="458"/>
        <v>2.7509351301251654</v>
      </c>
      <c r="AB1052" s="16"/>
      <c r="AC1052" s="16">
        <f t="shared" si="481"/>
        <v>6.7763284254486889E-4</v>
      </c>
      <c r="AD1052" s="16">
        <f t="shared" si="482"/>
        <v>6.0703615291541474E-4</v>
      </c>
      <c r="AE1052" s="16">
        <f t="shared" si="461"/>
        <v>5.0770050484001098E-4</v>
      </c>
      <c r="AF1052" s="16"/>
      <c r="AG1052" s="16">
        <f t="shared" si="476"/>
        <v>3.6214252950775724E-2</v>
      </c>
      <c r="AH1052" s="16">
        <f t="shared" si="477"/>
        <v>0.26928922431567265</v>
      </c>
      <c r="AI1052" s="16">
        <f t="shared" si="462"/>
        <v>0.69449652273355156</v>
      </c>
      <c r="AJ1052" s="16"/>
      <c r="AK1052" s="16">
        <f t="shared" si="478"/>
        <v>0.18107126475387861</v>
      </c>
      <c r="AL1052" s="16">
        <f t="shared" si="479"/>
        <v>1.3464461215783632</v>
      </c>
      <c r="AM1052" s="16">
        <f t="shared" si="463"/>
        <v>-0.52751738633224177</v>
      </c>
      <c r="AN1052" s="16"/>
      <c r="AO1052" s="16">
        <f t="shared" si="483"/>
        <v>3.8577044070312399E-3</v>
      </c>
      <c r="AP1052" s="16">
        <f t="shared" si="468"/>
        <v>4.1543240495605884</v>
      </c>
      <c r="AQ1052" s="16">
        <f t="shared" si="469"/>
        <v>1.4241497314534028</v>
      </c>
      <c r="AR1052" s="16"/>
      <c r="AS1052" s="16">
        <f t="shared" si="484"/>
        <v>1.9169291265925426E-2</v>
      </c>
      <c r="AT1052" s="36">
        <f t="shared" si="470"/>
        <v>28.449696779657746</v>
      </c>
      <c r="AU1052" s="16">
        <f t="shared" si="471"/>
        <v>3.3481375025070244</v>
      </c>
      <c r="AW1052" s="16">
        <f t="shared" si="480"/>
        <v>8.439655561076208E-4</v>
      </c>
      <c r="AX1052" s="16">
        <f t="shared" si="472"/>
        <v>1.9127056077342317</v>
      </c>
      <c r="AY1052" s="16">
        <f t="shared" si="473"/>
        <v>0.64851878825207465</v>
      </c>
    </row>
    <row r="1053" spans="1:51" x14ac:dyDescent="0.2">
      <c r="A1053" s="28">
        <v>1051</v>
      </c>
      <c r="B1053">
        <v>16931.52</v>
      </c>
      <c r="C1053">
        <v>8025.81</v>
      </c>
      <c r="D1053" s="29">
        <v>0.14499999999999999</v>
      </c>
      <c r="E1053" s="16">
        <f t="shared" si="459"/>
        <v>2.7884615384615383E-5</v>
      </c>
      <c r="F1053" s="16"/>
      <c r="G1053" s="16">
        <f t="shared" si="464"/>
        <v>-1.088975127249614E-2</v>
      </c>
      <c r="H1053" s="16">
        <f t="shared" si="464"/>
        <v>-1.4366083369459309E-2</v>
      </c>
      <c r="I1053" s="16"/>
      <c r="J1053" s="16">
        <v>-1.088975127249614E-2</v>
      </c>
      <c r="K1053" s="16">
        <v>-2.597522254351621E-3</v>
      </c>
      <c r="L1053" s="16">
        <f t="shared" si="460"/>
        <v>1.4025497296835507E-3</v>
      </c>
      <c r="M1053" s="16">
        <f t="shared" si="465"/>
        <v>-1.2292301002179691E-2</v>
      </c>
      <c r="N1053" s="16"/>
      <c r="O1053" s="16">
        <v>-1.4366083369459309E-2</v>
      </c>
      <c r="P1053" s="16">
        <v>6.8491529203905076E-3</v>
      </c>
      <c r="Q1053" s="16">
        <f t="shared" si="466"/>
        <v>1.4919240137759057E-3</v>
      </c>
      <c r="R1053" s="16">
        <f t="shared" si="474"/>
        <v>-1.5858007383235215E-2</v>
      </c>
      <c r="X1053" s="16">
        <f t="shared" si="475"/>
        <v>6.047930973857355E-4</v>
      </c>
      <c r="Y1053" s="16">
        <f t="shared" si="467"/>
        <v>4.8595609431049367E-4</v>
      </c>
      <c r="Z1053" s="16">
        <f t="shared" si="457"/>
        <v>2.6614542372683694</v>
      </c>
      <c r="AA1053" s="16">
        <f t="shared" si="458"/>
        <v>2.6370136569168414</v>
      </c>
      <c r="AB1053" s="16"/>
      <c r="AC1053" s="16">
        <f t="shared" si="481"/>
        <v>6.047930973857355E-4</v>
      </c>
      <c r="AD1053" s="16">
        <f t="shared" si="482"/>
        <v>4.8595609431049367E-4</v>
      </c>
      <c r="AE1053" s="16">
        <f t="shared" si="461"/>
        <v>4.29145954547419E-4</v>
      </c>
      <c r="AF1053" s="16"/>
      <c r="AG1053" s="16">
        <f t="shared" si="476"/>
        <v>-0.45680990876432492</v>
      </c>
      <c r="AH1053" s="16">
        <f t="shared" si="477"/>
        <v>1.0768306514907604</v>
      </c>
      <c r="AI1053" s="16">
        <f t="shared" si="462"/>
        <v>0.37997925727356452</v>
      </c>
      <c r="AJ1053" s="16"/>
      <c r="AK1053" s="16">
        <f t="shared" si="478"/>
        <v>-2.2840495438216246</v>
      </c>
      <c r="AL1053" s="16">
        <f t="shared" si="479"/>
        <v>5.3841532574538018</v>
      </c>
      <c r="AM1053" s="16">
        <f t="shared" si="463"/>
        <v>-2.1001037136321772</v>
      </c>
      <c r="AN1053" s="16"/>
      <c r="AO1053" s="16">
        <f t="shared" si="483"/>
        <v>-4.2436298857468106E-3</v>
      </c>
      <c r="AP1053" s="16">
        <f t="shared" si="468"/>
        <v>4.1366946358687962</v>
      </c>
      <c r="AQ1053" s="16">
        <f t="shared" si="469"/>
        <v>1.4198970718153467</v>
      </c>
      <c r="AR1053" s="16"/>
      <c r="AS1053" s="16">
        <f t="shared" si="484"/>
        <v>-2.1329687890272515E-2</v>
      </c>
      <c r="AT1053" s="36">
        <f t="shared" si="470"/>
        <v>27.842873626774754</v>
      </c>
      <c r="AU1053" s="16">
        <f t="shared" si="471"/>
        <v>3.3265770494920059</v>
      </c>
      <c r="AW1053" s="16">
        <f t="shared" si="480"/>
        <v>-3.420294417982213E-3</v>
      </c>
      <c r="AX1053" s="16">
        <f t="shared" si="472"/>
        <v>1.906163591420855</v>
      </c>
      <c r="AY1053" s="16">
        <f t="shared" si="473"/>
        <v>0.64509263125549254</v>
      </c>
    </row>
    <row r="1054" spans="1:51" x14ac:dyDescent="0.2">
      <c r="A1054" s="28">
        <v>1052</v>
      </c>
      <c r="B1054">
        <v>16887.54</v>
      </c>
      <c r="C1054">
        <v>8080.78</v>
      </c>
      <c r="D1054" s="29">
        <v>0.14499999999999999</v>
      </c>
      <c r="E1054" s="16">
        <f t="shared" si="459"/>
        <v>2.7884615384615383E-5</v>
      </c>
      <c r="F1054" s="16"/>
      <c r="G1054" s="16">
        <f t="shared" si="464"/>
        <v>-2.597522254351621E-3</v>
      </c>
      <c r="H1054" s="16">
        <f t="shared" si="464"/>
        <v>6.8491529203905076E-3</v>
      </c>
      <c r="I1054" s="16"/>
      <c r="J1054" s="16">
        <v>-2.597522254351621E-3</v>
      </c>
      <c r="K1054" s="16">
        <v>9.830324606188847E-3</v>
      </c>
      <c r="L1054" s="16">
        <f t="shared" si="460"/>
        <v>1.7275604132354189E-3</v>
      </c>
      <c r="M1054" s="16">
        <f t="shared" si="465"/>
        <v>-4.3250826675870404E-3</v>
      </c>
      <c r="N1054" s="16"/>
      <c r="O1054" s="16">
        <v>6.8491529203905076E-3</v>
      </c>
      <c r="P1054" s="16">
        <v>-2.0340858184482179E-2</v>
      </c>
      <c r="Q1054" s="16">
        <f t="shared" si="466"/>
        <v>3.0199138306898831E-3</v>
      </c>
      <c r="R1054" s="16">
        <f t="shared" si="474"/>
        <v>3.8292390897006244E-3</v>
      </c>
      <c r="X1054" s="16">
        <f t="shared" si="475"/>
        <v>5.5730030516947004E-4</v>
      </c>
      <c r="Y1054" s="16">
        <f t="shared" si="467"/>
        <v>4.4510561185089363E-4</v>
      </c>
      <c r="Z1054" s="16">
        <f t="shared" si="457"/>
        <v>2.8104816264571233</v>
      </c>
      <c r="AA1054" s="16">
        <f t="shared" si="458"/>
        <v>2.9231895011377853</v>
      </c>
      <c r="AB1054" s="16"/>
      <c r="AC1054" s="16">
        <f t="shared" si="481"/>
        <v>5.5730030516947004E-4</v>
      </c>
      <c r="AD1054" s="16">
        <f t="shared" si="482"/>
        <v>4.4510561185089363E-4</v>
      </c>
      <c r="AE1054" s="16">
        <f t="shared" si="461"/>
        <v>3.942568692264971E-4</v>
      </c>
      <c r="AF1054" s="16"/>
      <c r="AG1054" s="16">
        <f t="shared" si="476"/>
        <v>0.17339826011367024</v>
      </c>
      <c r="AH1054" s="16">
        <f t="shared" si="477"/>
        <v>0.21201131794296604</v>
      </c>
      <c r="AI1054" s="16">
        <f t="shared" si="462"/>
        <v>0.61459042194336377</v>
      </c>
      <c r="AJ1054" s="16"/>
      <c r="AK1054" s="16">
        <f t="shared" si="478"/>
        <v>0.86699130056835116</v>
      </c>
      <c r="AL1054" s="16">
        <f t="shared" si="479"/>
        <v>1.0600565897148302</v>
      </c>
      <c r="AM1054" s="16">
        <f t="shared" si="463"/>
        <v>-0.92704789028318135</v>
      </c>
      <c r="AN1054" s="16"/>
      <c r="AO1054" s="16">
        <f t="shared" si="483"/>
        <v>8.5725472808908278E-3</v>
      </c>
      <c r="AP1054" s="16">
        <f t="shared" si="468"/>
        <v>4.1721566462213886</v>
      </c>
      <c r="AQ1054" s="16">
        <f t="shared" si="469"/>
        <v>1.4284330834665855</v>
      </c>
      <c r="AR1054" s="16"/>
      <c r="AS1054" s="16">
        <f t="shared" si="484"/>
        <v>4.2751197942915674E-2</v>
      </c>
      <c r="AT1054" s="36">
        <f t="shared" si="470"/>
        <v>29.033189828492585</v>
      </c>
      <c r="AU1054" s="16">
        <f t="shared" si="471"/>
        <v>3.3684396524166789</v>
      </c>
      <c r="AW1054" s="16">
        <f t="shared" si="480"/>
        <v>2.2156294085853507E-3</v>
      </c>
      <c r="AX1054" s="16">
        <f t="shared" si="472"/>
        <v>1.9103869435315817</v>
      </c>
      <c r="AY1054" s="16">
        <f t="shared" si="473"/>
        <v>0.64730580977674423</v>
      </c>
    </row>
    <row r="1055" spans="1:51" x14ac:dyDescent="0.2">
      <c r="A1055" s="28">
        <v>1053</v>
      </c>
      <c r="B1055">
        <v>17053.55</v>
      </c>
      <c r="C1055">
        <v>7916.41</v>
      </c>
      <c r="D1055" s="29">
        <v>0.14499999999999999</v>
      </c>
      <c r="E1055" s="16">
        <f t="shared" si="459"/>
        <v>2.7884615384615383E-5</v>
      </c>
      <c r="F1055" s="16"/>
      <c r="G1055" s="16">
        <f t="shared" si="464"/>
        <v>9.830324606188847E-3</v>
      </c>
      <c r="H1055" s="16">
        <f t="shared" si="464"/>
        <v>-2.0340858184482179E-2</v>
      </c>
      <c r="I1055" s="16"/>
      <c r="J1055" s="16">
        <v>9.830324606188847E-3</v>
      </c>
      <c r="K1055" s="16">
        <v>1.0531531557945542E-2</v>
      </c>
      <c r="L1055" s="16">
        <f t="shared" si="460"/>
        <v>1.6021151282083425E-3</v>
      </c>
      <c r="M1055" s="16">
        <f t="shared" si="465"/>
        <v>8.2282094779805044E-3</v>
      </c>
      <c r="N1055" s="16"/>
      <c r="O1055" s="16">
        <v>-2.0340858184482179E-2</v>
      </c>
      <c r="P1055" s="16">
        <v>3.9147795528528699E-2</v>
      </c>
      <c r="Q1055" s="16">
        <f t="shared" si="466"/>
        <v>1.3770630371483994E-3</v>
      </c>
      <c r="R1055" s="16">
        <f t="shared" si="474"/>
        <v>-2.171792122163058E-2</v>
      </c>
      <c r="X1055" s="16">
        <f t="shared" si="475"/>
        <v>4.9733457152781118E-4</v>
      </c>
      <c r="Y1055" s="16">
        <f t="shared" si="467"/>
        <v>3.6175745976823145E-4</v>
      </c>
      <c r="Z1055" s="16">
        <f t="shared" si="457"/>
        <v>2.8161189720675948</v>
      </c>
      <c r="AA1055" s="16">
        <f t="shared" si="458"/>
        <v>2.3914176916954641</v>
      </c>
      <c r="AB1055" s="16"/>
      <c r="AC1055" s="16">
        <f t="shared" si="481"/>
        <v>4.9733457152781118E-4</v>
      </c>
      <c r="AD1055" s="16">
        <f t="shared" si="482"/>
        <v>3.6175745976823145E-4</v>
      </c>
      <c r="AE1055" s="16">
        <f t="shared" si="461"/>
        <v>3.3576557410120263E-4</v>
      </c>
      <c r="AF1055" s="16"/>
      <c r="AG1055" s="16">
        <f t="shared" si="476"/>
        <v>-0.89183770510078642</v>
      </c>
      <c r="AH1055" s="16">
        <f t="shared" si="477"/>
        <v>1.6064120414040488</v>
      </c>
      <c r="AI1055" s="16">
        <f t="shared" si="462"/>
        <v>0.28542566369673761</v>
      </c>
      <c r="AJ1055" s="16"/>
      <c r="AK1055" s="16">
        <f t="shared" si="478"/>
        <v>-4.4591885255039321</v>
      </c>
      <c r="AL1055" s="16">
        <f t="shared" si="479"/>
        <v>8.032060207020244</v>
      </c>
      <c r="AM1055" s="16">
        <f t="shared" si="463"/>
        <v>-2.572871681516312</v>
      </c>
      <c r="AN1055" s="16"/>
      <c r="AO1055" s="16">
        <f t="shared" si="483"/>
        <v>-2.5907933511823281E-3</v>
      </c>
      <c r="AP1055" s="16">
        <f t="shared" si="468"/>
        <v>4.1613474505222676</v>
      </c>
      <c r="AQ1055" s="16">
        <f t="shared" si="469"/>
        <v>1.4258389282023722</v>
      </c>
      <c r="AR1055" s="16"/>
      <c r="AS1055" s="16">
        <f t="shared" si="484"/>
        <v>-1.3065505217450105E-2</v>
      </c>
      <c r="AT1055" s="36">
        <f t="shared" si="470"/>
        <v>28.653856535309195</v>
      </c>
      <c r="AU1055" s="16">
        <f t="shared" si="471"/>
        <v>3.355288042664101</v>
      </c>
      <c r="AW1055" s="16">
        <f t="shared" si="480"/>
        <v>-6.6441987344804014E-3</v>
      </c>
      <c r="AX1055" s="16">
        <f t="shared" si="472"/>
        <v>1.8976939530190013</v>
      </c>
      <c r="AY1055" s="16">
        <f t="shared" si="473"/>
        <v>0.64063944009382556</v>
      </c>
    </row>
    <row r="1056" spans="1:51" x14ac:dyDescent="0.2">
      <c r="A1056" s="28">
        <v>1054</v>
      </c>
      <c r="B1056">
        <v>17233.150000000001</v>
      </c>
      <c r="C1056">
        <v>8226.32</v>
      </c>
      <c r="D1056" s="29">
        <v>0.13500000000000001</v>
      </c>
      <c r="E1056" s="16">
        <f t="shared" si="459"/>
        <v>2.5961538461538464E-5</v>
      </c>
      <c r="F1056" s="16"/>
      <c r="G1056" s="16">
        <f t="shared" si="464"/>
        <v>1.0531531557945542E-2</v>
      </c>
      <c r="H1056" s="16">
        <f t="shared" si="464"/>
        <v>3.9147795528528699E-2</v>
      </c>
      <c r="I1056" s="16"/>
      <c r="J1056" s="16">
        <v>1.0531531557945542E-2</v>
      </c>
      <c r="K1056" s="16">
        <v>1.4883523905960195E-2</v>
      </c>
      <c r="L1056" s="16">
        <f t="shared" si="460"/>
        <v>1.4141059948037996E-3</v>
      </c>
      <c r="M1056" s="16">
        <f t="shared" si="465"/>
        <v>9.1174255631417435E-3</v>
      </c>
      <c r="N1056" s="16"/>
      <c r="O1056" s="16">
        <v>3.9147795528528699E-2</v>
      </c>
      <c r="P1056" s="16">
        <v>-6.9508601659064298E-3</v>
      </c>
      <c r="Q1056" s="16">
        <f t="shared" si="466"/>
        <v>3.4825843101503537E-3</v>
      </c>
      <c r="R1056" s="16">
        <f t="shared" si="474"/>
        <v>3.5665211218378345E-2</v>
      </c>
      <c r="X1056" s="16">
        <f t="shared" si="475"/>
        <v>4.5797852856770301E-4</v>
      </c>
      <c r="Y1056" s="16">
        <f t="shared" si="467"/>
        <v>4.0412164439260147E-4</v>
      </c>
      <c r="Z1056" s="16">
        <f t="shared" si="457"/>
        <v>2.834650849973066</v>
      </c>
      <c r="AA1056" s="16">
        <f t="shared" si="458"/>
        <v>1.4141661988152718</v>
      </c>
      <c r="AB1056" s="16"/>
      <c r="AC1056" s="16">
        <f t="shared" si="481"/>
        <v>4.5797852856770301E-4</v>
      </c>
      <c r="AD1056" s="16">
        <f t="shared" si="482"/>
        <v>4.0412164439260147E-4</v>
      </c>
      <c r="AE1056" s="16">
        <f t="shared" si="461"/>
        <v>3.4055064562826852E-4</v>
      </c>
      <c r="AF1056" s="16"/>
      <c r="AG1056" s="16">
        <f t="shared" si="476"/>
        <v>1.3334714705215005</v>
      </c>
      <c r="AH1056" s="16">
        <f t="shared" si="477"/>
        <v>-1.0680365181186988</v>
      </c>
      <c r="AI1056" s="16">
        <f t="shared" si="462"/>
        <v>0.73456504759719832</v>
      </c>
      <c r="AJ1056" s="16"/>
      <c r="AK1056" s="16">
        <f t="shared" si="478"/>
        <v>6.6673573526075023</v>
      </c>
      <c r="AL1056" s="16">
        <f t="shared" si="479"/>
        <v>-5.3401825905934945</v>
      </c>
      <c r="AM1056" s="16">
        <f t="shared" si="463"/>
        <v>-0.32717476201400775</v>
      </c>
      <c r="AN1056" s="16"/>
      <c r="AO1056" s="16">
        <f t="shared" si="483"/>
        <v>5.3503032180470499E-2</v>
      </c>
      <c r="AP1056" s="16">
        <f t="shared" si="468"/>
        <v>4.3839921570816793</v>
      </c>
      <c r="AQ1056" s="16">
        <f t="shared" si="469"/>
        <v>1.4779597606572714</v>
      </c>
      <c r="AR1056" s="16"/>
      <c r="AS1056" s="16">
        <f t="shared" si="484"/>
        <v>0.26740362244081406</v>
      </c>
      <c r="AT1056" s="36">
        <f t="shared" si="470"/>
        <v>36.31600156975027</v>
      </c>
      <c r="AU1056" s="16">
        <f t="shared" si="471"/>
        <v>3.5922584587342632</v>
      </c>
      <c r="AW1056" s="16">
        <f t="shared" si="480"/>
        <v>1.075858390539117E-2</v>
      </c>
      <c r="AX1056" s="16">
        <f t="shared" si="472"/>
        <v>1.9181104526393098</v>
      </c>
      <c r="AY1056" s="16">
        <f t="shared" si="473"/>
        <v>0.65134056220634218</v>
      </c>
    </row>
    <row r="1057" spans="1:51" x14ac:dyDescent="0.2">
      <c r="A1057" s="28">
        <v>1055</v>
      </c>
      <c r="B1057">
        <v>17489.64</v>
      </c>
      <c r="C1057">
        <v>8169.14</v>
      </c>
      <c r="D1057" s="29">
        <v>0.13500000000000001</v>
      </c>
      <c r="E1057" s="16">
        <f t="shared" si="459"/>
        <v>2.5961538461538464E-5</v>
      </c>
      <c r="F1057" s="16"/>
      <c r="G1057" s="16">
        <f t="shared" si="464"/>
        <v>1.4883523905960195E-2</v>
      </c>
      <c r="H1057" s="16">
        <f t="shared" si="464"/>
        <v>-6.9508601659064298E-3</v>
      </c>
      <c r="I1057" s="16"/>
      <c r="J1057" s="16">
        <v>1.4883523905960195E-2</v>
      </c>
      <c r="K1057" s="16">
        <v>-3.3671362017742745E-3</v>
      </c>
      <c r="L1057" s="16">
        <f t="shared" si="460"/>
        <v>1.4034980984548671E-3</v>
      </c>
      <c r="M1057" s="16">
        <f t="shared" si="465"/>
        <v>1.3480025807505328E-2</v>
      </c>
      <c r="N1057" s="16"/>
      <c r="O1057" s="16">
        <v>-6.9508601659064298E-3</v>
      </c>
      <c r="P1057" s="16">
        <v>7.8466031920128004E-3</v>
      </c>
      <c r="Q1057" s="16">
        <f t="shared" si="466"/>
        <v>-1.124056908636953E-3</v>
      </c>
      <c r="R1057" s="16">
        <f t="shared" si="474"/>
        <v>-5.8268032572694767E-3</v>
      </c>
      <c r="X1057" s="16">
        <f t="shared" si="475"/>
        <v>4.2933428688761541E-4</v>
      </c>
      <c r="Y1057" s="16">
        <f t="shared" si="467"/>
        <v>6.1589680023642259E-4</v>
      </c>
      <c r="Z1057" s="16">
        <f t="shared" si="457"/>
        <v>2.7460792313336895</v>
      </c>
      <c r="AA1057" s="16">
        <f t="shared" si="458"/>
        <v>2.7497142731574691</v>
      </c>
      <c r="AB1057" s="16"/>
      <c r="AC1057" s="16">
        <f t="shared" si="481"/>
        <v>4.2933428688761541E-4</v>
      </c>
      <c r="AD1057" s="16">
        <f t="shared" si="482"/>
        <v>6.1589680023642259E-4</v>
      </c>
      <c r="AE1057" s="16">
        <f t="shared" si="461"/>
        <v>4.0705664975556412E-4</v>
      </c>
      <c r="AF1057" s="16"/>
      <c r="AG1057" s="16">
        <f t="shared" si="476"/>
        <v>-0.29540471342206809</v>
      </c>
      <c r="AH1057" s="16">
        <f t="shared" si="477"/>
        <v>0.7100478452114497</v>
      </c>
      <c r="AI1057" s="16">
        <f t="shared" si="462"/>
        <v>0.58535686821061839</v>
      </c>
      <c r="AJ1057" s="16"/>
      <c r="AK1057" s="16">
        <f t="shared" si="478"/>
        <v>-1.4770235671103404</v>
      </c>
      <c r="AL1057" s="16">
        <f t="shared" si="479"/>
        <v>3.5502392260572484</v>
      </c>
      <c r="AM1057" s="16">
        <f t="shared" si="463"/>
        <v>-1.073215658946908</v>
      </c>
      <c r="AN1057" s="16"/>
      <c r="AO1057" s="16">
        <f t="shared" si="483"/>
        <v>2.7289597437683007E-2</v>
      </c>
      <c r="AP1057" s="16">
        <f t="shared" si="468"/>
        <v>4.503629538218398</v>
      </c>
      <c r="AQ1057" s="16">
        <f t="shared" si="469"/>
        <v>1.5048836357268216</v>
      </c>
      <c r="AR1057" s="16"/>
      <c r="AS1057" s="16">
        <f t="shared" si="484"/>
        <v>0.13634414103456891</v>
      </c>
      <c r="AT1057" s="36">
        <f t="shared" si="470"/>
        <v>41.267475609587926</v>
      </c>
      <c r="AU1057" s="16">
        <f t="shared" si="471"/>
        <v>3.7200746742074049</v>
      </c>
      <c r="AW1057" s="16">
        <f t="shared" si="480"/>
        <v>-3.0757709685129133E-3</v>
      </c>
      <c r="AX1057" s="16">
        <f t="shared" si="472"/>
        <v>1.9122107841946807</v>
      </c>
      <c r="AY1057" s="16">
        <f t="shared" si="473"/>
        <v>0.6482600513325667</v>
      </c>
    </row>
    <row r="1058" spans="1:51" x14ac:dyDescent="0.2">
      <c r="A1058" s="28">
        <v>1056</v>
      </c>
      <c r="B1058">
        <v>17430.75</v>
      </c>
      <c r="C1058">
        <v>8233.24</v>
      </c>
      <c r="D1058" s="29">
        <v>0.13500000000000001</v>
      </c>
      <c r="E1058" s="16">
        <f t="shared" si="459"/>
        <v>2.5961538461538464E-5</v>
      </c>
      <c r="F1058" s="16"/>
      <c r="G1058" s="16">
        <f t="shared" si="464"/>
        <v>-3.3671362017742745E-3</v>
      </c>
      <c r="H1058" s="16">
        <f t="shared" si="464"/>
        <v>7.8466031920128004E-3</v>
      </c>
      <c r="I1058" s="16"/>
      <c r="J1058" s="16">
        <v>-3.3671362017742745E-3</v>
      </c>
      <c r="K1058" s="16">
        <v>2.2560130803321806E-2</v>
      </c>
      <c r="L1058" s="16">
        <f t="shared" si="460"/>
        <v>1.3376609249593245E-3</v>
      </c>
      <c r="M1058" s="16">
        <f t="shared" si="465"/>
        <v>-4.7047971267335995E-3</v>
      </c>
      <c r="N1058" s="16"/>
      <c r="O1058" s="16">
        <v>7.8466031920128004E-3</v>
      </c>
      <c r="P1058" s="16">
        <v>2.7226219568480921E-2</v>
      </c>
      <c r="Q1058" s="16">
        <f t="shared" si="466"/>
        <v>2.4456989052557289E-3</v>
      </c>
      <c r="R1058" s="16">
        <f t="shared" si="474"/>
        <v>5.400904286757071E-3</v>
      </c>
      <c r="X1058" s="16">
        <f t="shared" si="475"/>
        <v>4.231798851089135E-4</v>
      </c>
      <c r="Y1058" s="16">
        <f t="shared" si="467"/>
        <v>4.9088701145644188E-4</v>
      </c>
      <c r="Z1058" s="16">
        <f t="shared" si="457"/>
        <v>2.9387647535478814</v>
      </c>
      <c r="AA1058" s="16">
        <f t="shared" si="458"/>
        <v>2.8609984704359874</v>
      </c>
      <c r="AB1058" s="16"/>
      <c r="AC1058" s="16">
        <f t="shared" si="481"/>
        <v>4.231798851089135E-4</v>
      </c>
      <c r="AD1058" s="16">
        <f t="shared" si="482"/>
        <v>4.9088701145644188E-4</v>
      </c>
      <c r="AE1058" s="16">
        <f t="shared" si="461"/>
        <v>3.6079156223630472E-4</v>
      </c>
      <c r="AF1058" s="16"/>
      <c r="AG1058" s="16">
        <f t="shared" si="476"/>
        <v>0.40253376577464417</v>
      </c>
      <c r="AH1058" s="16">
        <f t="shared" si="477"/>
        <v>3.8577295221519556E-3</v>
      </c>
      <c r="AI1058" s="16">
        <f t="shared" si="462"/>
        <v>0.59360850470320392</v>
      </c>
      <c r="AJ1058" s="16"/>
      <c r="AK1058" s="16">
        <f t="shared" si="478"/>
        <v>2.0126688288732208</v>
      </c>
      <c r="AL1058" s="16">
        <f t="shared" si="479"/>
        <v>1.9288647610759779E-2</v>
      </c>
      <c r="AM1058" s="16">
        <f t="shared" si="463"/>
        <v>-1.0319574764839807</v>
      </c>
      <c r="AN1058" s="16"/>
      <c r="AO1058" s="16">
        <f t="shared" si="483"/>
        <v>6.5813283583039481E-3</v>
      </c>
      <c r="AP1058" s="16">
        <f t="shared" si="468"/>
        <v>4.5332694030135707</v>
      </c>
      <c r="AQ1058" s="16">
        <f t="shared" si="469"/>
        <v>1.5114434016980407</v>
      </c>
      <c r="AR1058" s="16"/>
      <c r="AS1058" s="16">
        <f t="shared" si="484"/>
        <v>3.2802795637673583E-2</v>
      </c>
      <c r="AT1058" s="36">
        <f t="shared" si="470"/>
        <v>42.621164178491917</v>
      </c>
      <c r="AU1058" s="16">
        <f t="shared" si="471"/>
        <v>3.7523509416069354</v>
      </c>
      <c r="AW1058" s="16">
        <f t="shared" si="480"/>
        <v>2.5614214838754271E-3</v>
      </c>
      <c r="AX1058" s="16">
        <f t="shared" si="472"/>
        <v>1.9171087619790153</v>
      </c>
      <c r="AY1058" s="16">
        <f t="shared" si="473"/>
        <v>0.65081819796742013</v>
      </c>
    </row>
    <row r="1059" spans="1:51" x14ac:dyDescent="0.2">
      <c r="A1059" s="28">
        <v>1057</v>
      </c>
      <c r="B1059">
        <v>17823.990000000002</v>
      </c>
      <c r="C1059">
        <v>8457.4</v>
      </c>
      <c r="D1059" s="29">
        <v>0.13500000000000001</v>
      </c>
      <c r="E1059" s="16">
        <f t="shared" si="459"/>
        <v>2.5961538461538464E-5</v>
      </c>
      <c r="F1059" s="16"/>
      <c r="G1059" s="16">
        <f t="shared" si="464"/>
        <v>2.2560130803321806E-2</v>
      </c>
      <c r="H1059" s="16">
        <f t="shared" si="464"/>
        <v>2.7226219568480921E-2</v>
      </c>
      <c r="I1059" s="16"/>
      <c r="J1059" s="16">
        <v>2.2560130803321806E-2</v>
      </c>
      <c r="K1059" s="16">
        <v>1.6494623257755418E-2</v>
      </c>
      <c r="L1059" s="16">
        <f t="shared" si="460"/>
        <v>1.6137578892541358E-3</v>
      </c>
      <c r="M1059" s="16">
        <f t="shared" si="465"/>
        <v>2.094637291406767E-2</v>
      </c>
      <c r="N1059" s="16"/>
      <c r="O1059" s="16">
        <v>2.7226219568480921E-2</v>
      </c>
      <c r="P1059" s="16">
        <v>1.2607893678908532E-2</v>
      </c>
      <c r="Q1059" s="16">
        <f t="shared" si="466"/>
        <v>1.2998231729364294E-3</v>
      </c>
      <c r="R1059" s="16">
        <f t="shared" si="474"/>
        <v>2.592639639554449E-2</v>
      </c>
      <c r="X1059" s="16">
        <f t="shared" si="475"/>
        <v>3.9145423435162828E-4</v>
      </c>
      <c r="Y1059" s="16">
        <f t="shared" si="467"/>
        <v>3.9848067057829802E-4</v>
      </c>
      <c r="Z1059" s="16">
        <f t="shared" si="457"/>
        <v>2.4434714145249079</v>
      </c>
      <c r="AA1059" s="16">
        <f t="shared" si="458"/>
        <v>2.1515611070166862</v>
      </c>
      <c r="AB1059" s="16"/>
      <c r="AC1059" s="16">
        <f t="shared" si="481"/>
        <v>3.9145423435162828E-4</v>
      </c>
      <c r="AD1059" s="16">
        <f t="shared" si="482"/>
        <v>3.9848067057829802E-4</v>
      </c>
      <c r="AE1059" s="16">
        <f t="shared" si="461"/>
        <v>3.1264192845637683E-4</v>
      </c>
      <c r="AF1059" s="16"/>
      <c r="AG1059" s="16">
        <f t="shared" si="476"/>
        <v>0.83932693548372406</v>
      </c>
      <c r="AH1059" s="16">
        <f t="shared" si="477"/>
        <v>-0.68359364402547762</v>
      </c>
      <c r="AI1059" s="16">
        <f t="shared" si="462"/>
        <v>0.84426670854175356</v>
      </c>
      <c r="AJ1059" s="16"/>
      <c r="AK1059" s="16">
        <f t="shared" si="478"/>
        <v>4.1966346774186203</v>
      </c>
      <c r="AL1059" s="16">
        <f t="shared" si="479"/>
        <v>-3.417968220127388</v>
      </c>
      <c r="AM1059" s="16">
        <f t="shared" si="463"/>
        <v>0.22133354270876771</v>
      </c>
      <c r="AN1059" s="16"/>
      <c r="AO1059" s="16">
        <f t="shared" si="483"/>
        <v>9.2016567896615435E-3</v>
      </c>
      <c r="AP1059" s="16">
        <f t="shared" si="468"/>
        <v>4.5749829921951752</v>
      </c>
      <c r="AQ1059" s="16">
        <f t="shared" si="469"/>
        <v>1.5206029811676078</v>
      </c>
      <c r="AR1059" s="16"/>
      <c r="AS1059" s="16">
        <f t="shared" si="484"/>
        <v>4.5904437794461565E-2</v>
      </c>
      <c r="AT1059" s="36">
        <f t="shared" si="470"/>
        <v>44.577664758251032</v>
      </c>
      <c r="AU1059" s="16">
        <f t="shared" si="471"/>
        <v>3.7972329434149916</v>
      </c>
      <c r="AW1059" s="16">
        <f t="shared" si="480"/>
        <v>6.4068786170543785E-3</v>
      </c>
      <c r="AX1059" s="16">
        <f t="shared" si="472"/>
        <v>1.9293914451127061</v>
      </c>
      <c r="AY1059" s="16">
        <f t="shared" si="473"/>
        <v>0.6572046397819632</v>
      </c>
    </row>
    <row r="1060" spans="1:51" x14ac:dyDescent="0.2">
      <c r="A1060" s="28">
        <v>1058</v>
      </c>
      <c r="B1060">
        <v>18117.990000000002</v>
      </c>
      <c r="C1060">
        <v>8564.0300000000007</v>
      </c>
      <c r="D1060" s="29">
        <v>0.14499999999999999</v>
      </c>
      <c r="E1060" s="16">
        <f t="shared" si="459"/>
        <v>2.7884615384615383E-5</v>
      </c>
      <c r="F1060" s="16"/>
      <c r="G1060" s="16">
        <f t="shared" si="464"/>
        <v>1.6494623257755418E-2</v>
      </c>
      <c r="H1060" s="16">
        <f t="shared" si="464"/>
        <v>1.2607893678908532E-2</v>
      </c>
      <c r="I1060" s="16"/>
      <c r="J1060" s="16">
        <v>1.6494623257755418E-2</v>
      </c>
      <c r="K1060" s="16">
        <v>1.9560668705524056E-2</v>
      </c>
      <c r="L1060" s="16">
        <f t="shared" si="460"/>
        <v>1.2215288043710983E-3</v>
      </c>
      <c r="M1060" s="16">
        <f t="shared" si="465"/>
        <v>1.5273094453384319E-2</v>
      </c>
      <c r="N1060" s="16"/>
      <c r="O1060" s="16">
        <v>1.2607893678908532E-2</v>
      </c>
      <c r="P1060" s="16">
        <v>8.6863310847812777E-3</v>
      </c>
      <c r="Q1060" s="16">
        <f t="shared" si="466"/>
        <v>-2.0088215542433084E-4</v>
      </c>
      <c r="R1060" s="16">
        <f t="shared" si="474"/>
        <v>1.2808775834332863E-2</v>
      </c>
      <c r="X1060" s="16">
        <f t="shared" si="475"/>
        <v>4.3634685594589494E-4</v>
      </c>
      <c r="Y1060" s="16">
        <f t="shared" si="467"/>
        <v>4.7625234720725761E-4</v>
      </c>
      <c r="Z1060" s="16">
        <f t="shared" si="457"/>
        <v>2.6823021540148075</v>
      </c>
      <c r="AA1060" s="16">
        <f t="shared" si="458"/>
        <v>2.7335972227318766</v>
      </c>
      <c r="AB1060" s="16"/>
      <c r="AC1060" s="16">
        <f t="shared" si="481"/>
        <v>4.3634685594589494E-4</v>
      </c>
      <c r="AD1060" s="16">
        <f t="shared" si="482"/>
        <v>4.7625234720725761E-4</v>
      </c>
      <c r="AE1060" s="16">
        <f t="shared" si="461"/>
        <v>3.6085903515053184E-4</v>
      </c>
      <c r="AF1060" s="16"/>
      <c r="AG1060" s="16">
        <f t="shared" si="476"/>
        <v>0.33934238418095658</v>
      </c>
      <c r="AH1060" s="16">
        <f t="shared" si="477"/>
        <v>-5.875504304420285E-2</v>
      </c>
      <c r="AI1060" s="16">
        <f t="shared" si="462"/>
        <v>0.71941265886324623</v>
      </c>
      <c r="AJ1060" s="16"/>
      <c r="AK1060" s="16">
        <f t="shared" si="478"/>
        <v>1.696711920904783</v>
      </c>
      <c r="AL1060" s="16">
        <f t="shared" si="479"/>
        <v>-0.29377521522101424</v>
      </c>
      <c r="AM1060" s="16">
        <f t="shared" si="463"/>
        <v>-0.40293670568376871</v>
      </c>
      <c r="AN1060" s="16"/>
      <c r="AO1060" s="16">
        <f t="shared" si="483"/>
        <v>5.2476240700651501E-3</v>
      </c>
      <c r="AP1060" s="16">
        <f t="shared" si="468"/>
        <v>4.5989907830651573</v>
      </c>
      <c r="AQ1060" s="16">
        <f t="shared" si="469"/>
        <v>1.5258368844386139</v>
      </c>
      <c r="AR1060" s="16"/>
      <c r="AS1060" s="16">
        <f t="shared" si="484"/>
        <v>2.6134274196479592E-2</v>
      </c>
      <c r="AT1060" s="36">
        <f t="shared" si="470"/>
        <v>45.742669672081909</v>
      </c>
      <c r="AU1060" s="16">
        <f t="shared" si="471"/>
        <v>3.823031553137167</v>
      </c>
      <c r="AW1060" s="16">
        <f t="shared" si="480"/>
        <v>2.5499204195302736E-3</v>
      </c>
      <c r="AX1060" s="16">
        <f t="shared" si="472"/>
        <v>1.9343112397558659</v>
      </c>
      <c r="AY1060" s="16">
        <f t="shared" si="473"/>
        <v>0.65975131467048032</v>
      </c>
    </row>
    <row r="1061" spans="1:51" x14ac:dyDescent="0.2">
      <c r="A1061" s="28">
        <v>1059</v>
      </c>
      <c r="B1061">
        <v>18472.39</v>
      </c>
      <c r="C1061">
        <v>8638.42</v>
      </c>
      <c r="D1061" s="29">
        <v>0.15</v>
      </c>
      <c r="E1061" s="16">
        <f t="shared" si="459"/>
        <v>2.8846153846153845E-5</v>
      </c>
      <c r="F1061" s="16"/>
      <c r="G1061" s="16">
        <f t="shared" si="464"/>
        <v>1.9560668705524056E-2</v>
      </c>
      <c r="H1061" s="16">
        <f t="shared" si="464"/>
        <v>8.6863310847812777E-3</v>
      </c>
      <c r="I1061" s="16"/>
      <c r="J1061" s="16">
        <v>1.9560668705524056E-2</v>
      </c>
      <c r="K1061" s="16">
        <v>4.937098014928757E-4</v>
      </c>
      <c r="L1061" s="16">
        <f t="shared" si="460"/>
        <v>1.3132881276148884E-3</v>
      </c>
      <c r="M1061" s="16">
        <f t="shared" si="465"/>
        <v>1.8247380577909166E-2</v>
      </c>
      <c r="N1061" s="16"/>
      <c r="O1061" s="16">
        <v>8.6863310847812777E-3</v>
      </c>
      <c r="P1061" s="16">
        <v>6.0010974229083728E-3</v>
      </c>
      <c r="Q1061" s="16">
        <f t="shared" si="466"/>
        <v>9.3112165352792029E-4</v>
      </c>
      <c r="R1061" s="16">
        <f t="shared" si="474"/>
        <v>7.7552094312533576E-3</v>
      </c>
      <c r="X1061" s="16">
        <f t="shared" si="475"/>
        <v>4.3741781847753884E-4</v>
      </c>
      <c r="Y1061" s="16">
        <f t="shared" si="467"/>
        <v>4.1826703522293779E-4</v>
      </c>
      <c r="Z1061" s="16">
        <f t="shared" si="457"/>
        <v>2.5677672315931366</v>
      </c>
      <c r="AA1061" s="16">
        <f t="shared" si="458"/>
        <v>2.8988609267977448</v>
      </c>
      <c r="AB1061" s="16"/>
      <c r="AC1061" s="16">
        <f t="shared" si="481"/>
        <v>4.3741781847753884E-4</v>
      </c>
      <c r="AD1061" s="16">
        <f t="shared" si="482"/>
        <v>4.1826703522293779E-4</v>
      </c>
      <c r="AE1061" s="16">
        <f t="shared" si="461"/>
        <v>3.3859313433583552E-4</v>
      </c>
      <c r="AF1061" s="16"/>
      <c r="AG1061" s="16">
        <f t="shared" si="476"/>
        <v>9.0245473904349199E-2</v>
      </c>
      <c r="AH1061" s="16">
        <f t="shared" si="477"/>
        <v>0.26101116519523104</v>
      </c>
      <c r="AI1061" s="16">
        <f t="shared" si="462"/>
        <v>0.64874336090041973</v>
      </c>
      <c r="AJ1061" s="16"/>
      <c r="AK1061" s="16">
        <f t="shared" si="478"/>
        <v>0.45122736952174597</v>
      </c>
      <c r="AL1061" s="16">
        <f t="shared" si="479"/>
        <v>1.3050558259761551</v>
      </c>
      <c r="AM1061" s="16">
        <f t="shared" si="463"/>
        <v>-0.75628319549790102</v>
      </c>
      <c r="AN1061" s="16"/>
      <c r="AO1061" s="16">
        <f t="shared" si="483"/>
        <v>6.1474587432190633E-3</v>
      </c>
      <c r="AP1061" s="16">
        <f t="shared" si="468"/>
        <v>4.6272628891644949</v>
      </c>
      <c r="AQ1061" s="16">
        <f t="shared" si="469"/>
        <v>1.5319655246420836</v>
      </c>
      <c r="AR1061" s="16"/>
      <c r="AS1061" s="16">
        <f t="shared" si="484"/>
        <v>3.0625755254556852E-2</v>
      </c>
      <c r="AT1061" s="36">
        <f t="shared" si="470"/>
        <v>47.143573478149129</v>
      </c>
      <c r="AU1061" s="16">
        <f t="shared" si="471"/>
        <v>3.8531977002808087</v>
      </c>
      <c r="AW1061" s="16">
        <f t="shared" si="480"/>
        <v>1.182420624577797E-3</v>
      </c>
      <c r="AX1061" s="16">
        <f t="shared" si="472"/>
        <v>1.9365984092601061</v>
      </c>
      <c r="AY1061" s="16">
        <f t="shared" si="473"/>
        <v>0.66093303678635795</v>
      </c>
    </row>
    <row r="1062" spans="1:51" x14ac:dyDescent="0.2">
      <c r="A1062" s="28">
        <v>1060</v>
      </c>
      <c r="B1062">
        <v>18481.509999999998</v>
      </c>
      <c r="C1062">
        <v>8690.26</v>
      </c>
      <c r="D1062" s="29">
        <v>9.5000000000000001E-2</v>
      </c>
      <c r="E1062" s="16">
        <f t="shared" si="459"/>
        <v>1.8269230769230769E-5</v>
      </c>
      <c r="F1062" s="16"/>
      <c r="G1062" s="16">
        <f t="shared" si="464"/>
        <v>4.937098014928757E-4</v>
      </c>
      <c r="H1062" s="16">
        <f t="shared" si="464"/>
        <v>6.0010974229083728E-3</v>
      </c>
      <c r="I1062" s="16"/>
      <c r="J1062" s="16">
        <v>4.937098014928757E-4</v>
      </c>
      <c r="K1062" s="16">
        <v>-4.5623977694463124E-3</v>
      </c>
      <c r="L1062" s="16">
        <f t="shared" si="460"/>
        <v>1.2669048277494715E-3</v>
      </c>
      <c r="M1062" s="16">
        <f t="shared" si="465"/>
        <v>-7.7319502625659581E-4</v>
      </c>
      <c r="N1062" s="16"/>
      <c r="O1062" s="16">
        <v>6.0010974229083728E-3</v>
      </c>
      <c r="P1062" s="16">
        <v>1.3532391435929672E-3</v>
      </c>
      <c r="Q1062" s="16">
        <f t="shared" si="466"/>
        <v>1.2347969052038548E-3</v>
      </c>
      <c r="R1062" s="16">
        <f t="shared" si="474"/>
        <v>4.7663005177045175E-3</v>
      </c>
      <c r="X1062" s="16">
        <f t="shared" si="475"/>
        <v>4.5503731601135455E-4</v>
      </c>
      <c r="Y1062" s="16">
        <f t="shared" si="467"/>
        <v>3.5242617516566428E-4</v>
      </c>
      <c r="Z1062" s="16">
        <f t="shared" si="457"/>
        <v>2.9279701286054172</v>
      </c>
      <c r="AA1062" s="16">
        <f t="shared" si="458"/>
        <v>3.0241658362741712</v>
      </c>
      <c r="AB1062" s="16"/>
      <c r="AC1062" s="16">
        <f t="shared" si="481"/>
        <v>4.5503731601135455E-4</v>
      </c>
      <c r="AD1062" s="16">
        <f t="shared" si="482"/>
        <v>3.5242617516566428E-4</v>
      </c>
      <c r="AE1062" s="16">
        <f t="shared" si="461"/>
        <v>3.17001033656302E-4</v>
      </c>
      <c r="AF1062" s="16"/>
      <c r="AG1062" s="16">
        <f t="shared" si="476"/>
        <v>0.132682173825203</v>
      </c>
      <c r="AH1062" s="16">
        <f t="shared" si="477"/>
        <v>0.35734044835681389</v>
      </c>
      <c r="AI1062" s="16">
        <f t="shared" si="462"/>
        <v>0.50997737781798314</v>
      </c>
      <c r="AJ1062" s="16"/>
      <c r="AK1062" s="16">
        <f t="shared" si="478"/>
        <v>0.66341086912601499</v>
      </c>
      <c r="AL1062" s="16">
        <f t="shared" si="479"/>
        <v>1.7867022417840694</v>
      </c>
      <c r="AM1062" s="16">
        <f t="shared" si="463"/>
        <v>-1.4501131109100844</v>
      </c>
      <c r="AN1062" s="16"/>
      <c r="AO1062" s="16">
        <f t="shared" si="483"/>
        <v>1.6296222566055639E-3</v>
      </c>
      <c r="AP1062" s="16">
        <f t="shared" si="468"/>
        <v>4.6348035797558422</v>
      </c>
      <c r="AQ1062" s="16">
        <f t="shared" si="469"/>
        <v>1.5335938205051576</v>
      </c>
      <c r="AR1062" s="16"/>
      <c r="AS1062" s="16">
        <f t="shared" si="484"/>
        <v>8.0327266676432033E-3</v>
      </c>
      <c r="AT1062" s="36">
        <f t="shared" si="470"/>
        <v>47.522264918035056</v>
      </c>
      <c r="AU1062" s="16">
        <f t="shared" si="471"/>
        <v>3.8611983363351317</v>
      </c>
      <c r="AW1062" s="16">
        <f t="shared" si="480"/>
        <v>1.7398885303238714E-3</v>
      </c>
      <c r="AX1062" s="16">
        <f t="shared" si="472"/>
        <v>1.9399678746202214</v>
      </c>
      <c r="AY1062" s="16">
        <f t="shared" si="473"/>
        <v>0.66267141346401559</v>
      </c>
    </row>
    <row r="1063" spans="1:51" x14ac:dyDescent="0.2">
      <c r="A1063" s="28">
        <v>1061</v>
      </c>
      <c r="B1063">
        <v>18397.189999999999</v>
      </c>
      <c r="C1063">
        <v>8702.02</v>
      </c>
      <c r="D1063" s="29">
        <v>0.115</v>
      </c>
      <c r="E1063" s="16">
        <f t="shared" si="459"/>
        <v>2.2115384615384616E-5</v>
      </c>
      <c r="F1063" s="16"/>
      <c r="G1063" s="16">
        <f t="shared" si="464"/>
        <v>-4.5623977694463124E-3</v>
      </c>
      <c r="H1063" s="16">
        <f t="shared" si="464"/>
        <v>1.3532391435929672E-3</v>
      </c>
      <c r="I1063" s="16"/>
      <c r="J1063" s="16">
        <v>-4.5623977694463124E-3</v>
      </c>
      <c r="K1063" s="16">
        <v>1.7932086367537733E-2</v>
      </c>
      <c r="L1063" s="16">
        <f t="shared" si="460"/>
        <v>1.5553508039860217E-3</v>
      </c>
      <c r="M1063" s="16">
        <f t="shared" si="465"/>
        <v>-6.1177485734323338E-3</v>
      </c>
      <c r="N1063" s="16"/>
      <c r="O1063" s="16">
        <v>1.3532391435929672E-3</v>
      </c>
      <c r="P1063" s="16">
        <v>-6.5846780402706079E-4</v>
      </c>
      <c r="Q1063" s="16">
        <f t="shared" si="466"/>
        <v>1.4427341721747066E-3</v>
      </c>
      <c r="R1063" s="16">
        <f t="shared" si="474"/>
        <v>-8.9495028581739388E-5</v>
      </c>
      <c r="X1063" s="16">
        <f t="shared" si="475"/>
        <v>4.131182599573423E-4</v>
      </c>
      <c r="Y1063" s="16">
        <f t="shared" si="467"/>
        <v>2.9587028568755385E-4</v>
      </c>
      <c r="Z1063" s="16">
        <f t="shared" si="457"/>
        <v>2.9316518152027604</v>
      </c>
      <c r="AA1063" s="16">
        <f t="shared" si="458"/>
        <v>3.1438426433977704</v>
      </c>
      <c r="AB1063" s="16"/>
      <c r="AC1063" s="16">
        <f t="shared" si="481"/>
        <v>4.131182599573423E-4</v>
      </c>
      <c r="AD1063" s="16">
        <f t="shared" si="482"/>
        <v>2.9587028568755385E-4</v>
      </c>
      <c r="AE1063" s="16">
        <f t="shared" si="461"/>
        <v>2.767521253146932E-4</v>
      </c>
      <c r="AF1063" s="16"/>
      <c r="AG1063" s="16">
        <f t="shared" si="476"/>
        <v>-9.9738533200127835E-2</v>
      </c>
      <c r="AH1063" s="16">
        <f t="shared" si="477"/>
        <v>0.81208708367984972</v>
      </c>
      <c r="AI1063" s="16">
        <f t="shared" si="462"/>
        <v>0.28765144952027821</v>
      </c>
      <c r="AJ1063" s="16"/>
      <c r="AK1063" s="16">
        <f t="shared" si="478"/>
        <v>-0.49869266600063916</v>
      </c>
      <c r="AL1063" s="16">
        <f t="shared" si="479"/>
        <v>4.0604354183992486</v>
      </c>
      <c r="AM1063" s="16">
        <f t="shared" si="463"/>
        <v>-2.5617427523986094</v>
      </c>
      <c r="AN1063" s="16"/>
      <c r="AO1063" s="16">
        <f t="shared" si="483"/>
        <v>-1.1246487719744847E-4</v>
      </c>
      <c r="AP1063" s="16">
        <f t="shared" si="468"/>
        <v>4.6342823271404106</v>
      </c>
      <c r="AQ1063" s="16">
        <f t="shared" si="469"/>
        <v>1.5334813493033117</v>
      </c>
      <c r="AR1063" s="16"/>
      <c r="AS1063" s="16">
        <f t="shared" si="484"/>
        <v>-6.3540130906416484E-4</v>
      </c>
      <c r="AT1063" s="36">
        <f t="shared" si="470"/>
        <v>47.492069208696442</v>
      </c>
      <c r="AU1063" s="16">
        <f t="shared" si="471"/>
        <v>3.8605627330731038</v>
      </c>
      <c r="AW1063" s="16">
        <f t="shared" si="480"/>
        <v>7.3811886506054984E-4</v>
      </c>
      <c r="AX1063" s="16">
        <f t="shared" si="472"/>
        <v>1.94139980150609</v>
      </c>
      <c r="AY1063" s="16">
        <f t="shared" si="473"/>
        <v>0.66340926005331968</v>
      </c>
    </row>
    <row r="1064" spans="1:51" x14ac:dyDescent="0.2">
      <c r="A1064" s="28">
        <v>1062</v>
      </c>
      <c r="B1064">
        <v>18727.09</v>
      </c>
      <c r="C1064">
        <v>8696.2900000000009</v>
      </c>
      <c r="D1064" s="29">
        <v>0.115</v>
      </c>
      <c r="E1064" s="16">
        <f t="shared" si="459"/>
        <v>2.2115384615384616E-5</v>
      </c>
      <c r="F1064" s="16"/>
      <c r="G1064" s="16">
        <f t="shared" si="464"/>
        <v>1.7932086367537733E-2</v>
      </c>
      <c r="H1064" s="16">
        <f t="shared" si="464"/>
        <v>-6.5846780402706079E-4</v>
      </c>
      <c r="I1064" s="16"/>
      <c r="J1064" s="16">
        <v>1.7932086367537733E-2</v>
      </c>
      <c r="K1064" s="16">
        <v>-1.4988981203165953E-3</v>
      </c>
      <c r="L1064" s="16">
        <f t="shared" si="460"/>
        <v>1.6318398703125991E-3</v>
      </c>
      <c r="M1064" s="16">
        <f t="shared" si="465"/>
        <v>1.6300246497225133E-2</v>
      </c>
      <c r="N1064" s="16"/>
      <c r="O1064" s="16">
        <v>-6.5846780402706079E-4</v>
      </c>
      <c r="P1064" s="16">
        <v>-5.6023890647622331E-3</v>
      </c>
      <c r="Q1064" s="16">
        <f t="shared" si="466"/>
        <v>1.8026518067520269E-3</v>
      </c>
      <c r="R1064" s="16">
        <f t="shared" si="474"/>
        <v>-2.4611196107790878E-3</v>
      </c>
      <c r="X1064" s="16">
        <f t="shared" si="475"/>
        <v>3.86039962012458E-4</v>
      </c>
      <c r="Y1064" s="16">
        <f t="shared" si="467"/>
        <v>2.4942242812823925E-4</v>
      </c>
      <c r="Z1064" s="16">
        <f t="shared" si="457"/>
        <v>2.6667134867771711</v>
      </c>
      <c r="AA1064" s="16">
        <f t="shared" si="458"/>
        <v>3.2171004953903641</v>
      </c>
      <c r="AB1064" s="16"/>
      <c r="AC1064" s="16">
        <f t="shared" si="481"/>
        <v>3.86039962012458E-4</v>
      </c>
      <c r="AD1064" s="16">
        <f t="shared" si="482"/>
        <v>2.4942242812823925E-4</v>
      </c>
      <c r="AE1064" s="16">
        <f t="shared" si="461"/>
        <v>2.456331496292049E-4</v>
      </c>
      <c r="AF1064" s="16"/>
      <c r="AG1064" s="16">
        <f t="shared" si="476"/>
        <v>-0.5449937095141667</v>
      </c>
      <c r="AH1064" s="16">
        <f t="shared" si="477"/>
        <v>1.480972699125638</v>
      </c>
      <c r="AI1064" s="16">
        <f t="shared" si="462"/>
        <v>6.402101038852881E-2</v>
      </c>
      <c r="AJ1064" s="16"/>
      <c r="AK1064" s="16">
        <f t="shared" si="478"/>
        <v>-2.7249685475708336</v>
      </c>
      <c r="AL1064" s="16">
        <f t="shared" si="479"/>
        <v>7.4048634956281898</v>
      </c>
      <c r="AM1064" s="16">
        <f t="shared" si="463"/>
        <v>-3.6798949480573562</v>
      </c>
      <c r="AN1064" s="16"/>
      <c r="AO1064" s="16">
        <f t="shared" si="483"/>
        <v>-2.3168916677443183E-3</v>
      </c>
      <c r="AP1064" s="16">
        <f t="shared" si="468"/>
        <v>4.6235451970306842</v>
      </c>
      <c r="AQ1064" s="16">
        <f t="shared" si="469"/>
        <v>1.5311617694891688</v>
      </c>
      <c r="AR1064" s="16"/>
      <c r="AS1064" s="16">
        <f t="shared" si="484"/>
        <v>-1.167291987718313E-2</v>
      </c>
      <c r="AT1064" s="36">
        <f t="shared" si="470"/>
        <v>46.937698090021691</v>
      </c>
      <c r="AU1064" s="16">
        <f t="shared" si="471"/>
        <v>3.8488211498088494</v>
      </c>
      <c r="AW1064" s="16">
        <f t="shared" si="480"/>
        <v>-1.4489790944372848E-3</v>
      </c>
      <c r="AX1064" s="16">
        <f t="shared" si="472"/>
        <v>1.938586753779763</v>
      </c>
      <c r="AY1064" s="16">
        <f t="shared" si="473"/>
        <v>0.66195923017350766</v>
      </c>
    </row>
    <row r="1065" spans="1:51" x14ac:dyDescent="0.2">
      <c r="A1065" s="28">
        <v>1063</v>
      </c>
      <c r="B1065">
        <v>18699.02</v>
      </c>
      <c r="C1065">
        <v>8647.57</v>
      </c>
      <c r="D1065" s="29">
        <v>0.115</v>
      </c>
      <c r="E1065" s="16">
        <f t="shared" si="459"/>
        <v>2.2115384615384616E-5</v>
      </c>
      <c r="F1065" s="16"/>
      <c r="G1065" s="16">
        <f t="shared" si="464"/>
        <v>-1.4988981203165953E-3</v>
      </c>
      <c r="H1065" s="16">
        <f t="shared" si="464"/>
        <v>-5.6023890647622331E-3</v>
      </c>
      <c r="I1065" s="16"/>
      <c r="J1065" s="16">
        <v>-1.4988981203165953E-3</v>
      </c>
      <c r="K1065" s="16">
        <v>8.7566086351048324E-3</v>
      </c>
      <c r="L1065" s="16">
        <f t="shared" si="460"/>
        <v>1.2915421086460467E-3</v>
      </c>
      <c r="M1065" s="16">
        <f t="shared" si="465"/>
        <v>-2.7904402289626422E-3</v>
      </c>
      <c r="N1065" s="16"/>
      <c r="O1065" s="16">
        <v>-5.6023890647622331E-3</v>
      </c>
      <c r="P1065" s="16">
        <v>8.6070422095456053E-3</v>
      </c>
      <c r="Q1065" s="16">
        <f t="shared" si="466"/>
        <v>1.9584329778932451E-3</v>
      </c>
      <c r="R1065" s="16">
        <f t="shared" si="474"/>
        <v>-7.5608220426554781E-3</v>
      </c>
      <c r="X1065" s="16">
        <f t="shared" si="475"/>
        <v>4.0294192939659303E-4</v>
      </c>
      <c r="Y1065" s="16">
        <f t="shared" si="467"/>
        <v>2.1685664463817848E-4</v>
      </c>
      <c r="Z1065" s="16">
        <f t="shared" si="457"/>
        <v>2.9797583853308285</v>
      </c>
      <c r="AA1065" s="16">
        <f t="shared" si="458"/>
        <v>3.1673924528082553</v>
      </c>
      <c r="AB1065" s="16"/>
      <c r="AC1065" s="16">
        <f t="shared" si="481"/>
        <v>4.0294192939659303E-4</v>
      </c>
      <c r="AD1065" s="16">
        <f t="shared" si="482"/>
        <v>2.1685664463817848E-4</v>
      </c>
      <c r="AE1065" s="16">
        <f t="shared" si="461"/>
        <v>2.3399721644315873E-4</v>
      </c>
      <c r="AF1065" s="16"/>
      <c r="AG1065" s="16">
        <f t="shared" si="476"/>
        <v>-0.65720548855388117</v>
      </c>
      <c r="AH1065" s="16">
        <f t="shared" si="477"/>
        <v>1.8358281162041501</v>
      </c>
      <c r="AI1065" s="16">
        <f t="shared" si="462"/>
        <v>-0.17862262765026893</v>
      </c>
      <c r="AJ1065" s="16"/>
      <c r="AK1065" s="16">
        <f t="shared" si="478"/>
        <v>-3.2860274427694058</v>
      </c>
      <c r="AL1065" s="16">
        <f t="shared" si="479"/>
        <v>9.17914058102075</v>
      </c>
      <c r="AM1065" s="16">
        <f t="shared" si="463"/>
        <v>-4.8931131382513442</v>
      </c>
      <c r="AN1065" s="16"/>
      <c r="AO1065" s="16">
        <f t="shared" si="483"/>
        <v>-7.4786793587495216E-3</v>
      </c>
      <c r="AP1065" s="16">
        <f t="shared" si="468"/>
        <v>4.5889671850014055</v>
      </c>
      <c r="AQ1065" s="16">
        <f t="shared" si="469"/>
        <v>1.5236549845920562</v>
      </c>
      <c r="AR1065" s="16"/>
      <c r="AS1065" s="16">
        <f t="shared" si="484"/>
        <v>-3.7481858332209149E-2</v>
      </c>
      <c r="AT1065" s="36">
        <f t="shared" si="470"/>
        <v>45.178385939771495</v>
      </c>
      <c r="AU1065" s="16">
        <f t="shared" si="471"/>
        <v>3.8106187852970375</v>
      </c>
      <c r="AW1065" s="16">
        <f t="shared" si="480"/>
        <v>-1.5201470710108182E-3</v>
      </c>
      <c r="AX1065" s="16">
        <f t="shared" si="472"/>
        <v>1.9356398168041045</v>
      </c>
      <c r="AY1065" s="16">
        <f t="shared" si="473"/>
        <v>0.660437926506659</v>
      </c>
    </row>
    <row r="1066" spans="1:51" x14ac:dyDescent="0.2">
      <c r="A1066" s="28">
        <v>1064</v>
      </c>
      <c r="B1066">
        <v>18862.759999999998</v>
      </c>
      <c r="C1066">
        <v>8722</v>
      </c>
      <c r="D1066" s="29">
        <v>0.105</v>
      </c>
      <c r="E1066" s="16">
        <f t="shared" si="459"/>
        <v>2.0192307692307691E-5</v>
      </c>
      <c r="F1066" s="16"/>
      <c r="G1066" s="16">
        <f t="shared" si="464"/>
        <v>8.7566086351048324E-3</v>
      </c>
      <c r="H1066" s="16">
        <f t="shared" si="464"/>
        <v>8.6070422095456053E-3</v>
      </c>
      <c r="I1066" s="16"/>
      <c r="J1066" s="16">
        <v>8.7566086351048324E-3</v>
      </c>
      <c r="K1066" s="16">
        <v>-4.4479174839734051E-4</v>
      </c>
      <c r="L1066" s="16">
        <f t="shared" si="460"/>
        <v>1.5854950834254397E-3</v>
      </c>
      <c r="M1066" s="16">
        <f t="shared" si="465"/>
        <v>7.1711135516793929E-3</v>
      </c>
      <c r="N1066" s="16"/>
      <c r="O1066" s="16">
        <v>8.6070422095456053E-3</v>
      </c>
      <c r="P1066" s="16">
        <v>1.9227241458381606E-3</v>
      </c>
      <c r="Q1066" s="16">
        <f t="shared" si="466"/>
        <v>2.3412769328432699E-3</v>
      </c>
      <c r="R1066" s="16">
        <f t="shared" si="474"/>
        <v>6.2657652767023359E-3</v>
      </c>
      <c r="X1066" s="16">
        <f t="shared" si="475"/>
        <v>3.7297708773359586E-4</v>
      </c>
      <c r="Y1066" s="16">
        <f t="shared" si="467"/>
        <v>2.0461308134752098E-4</v>
      </c>
      <c r="Z1066" s="16">
        <f t="shared" si="457"/>
        <v>2.9591198741997755</v>
      </c>
      <c r="AA1066" s="16">
        <f t="shared" si="458"/>
        <v>3.2323196350768266</v>
      </c>
      <c r="AB1066" s="16"/>
      <c r="AC1066" s="16">
        <f t="shared" si="481"/>
        <v>3.7297708773359586E-4</v>
      </c>
      <c r="AD1066" s="16">
        <f t="shared" si="482"/>
        <v>2.0461308134752098E-4</v>
      </c>
      <c r="AE1066" s="16">
        <f t="shared" si="461"/>
        <v>2.1868090781529539E-4</v>
      </c>
      <c r="AF1066" s="16"/>
      <c r="AG1066" s="16">
        <f t="shared" si="476"/>
        <v>6.9140153140599653E-2</v>
      </c>
      <c r="AH1066" s="16">
        <f t="shared" si="477"/>
        <v>0.56240065641768444</v>
      </c>
      <c r="AI1066" s="16">
        <f t="shared" si="462"/>
        <v>0.36845919044171593</v>
      </c>
      <c r="AJ1066" s="16"/>
      <c r="AK1066" s="16">
        <f t="shared" si="478"/>
        <v>0.34570076570299824</v>
      </c>
      <c r="AL1066" s="16">
        <f t="shared" si="479"/>
        <v>2.8120032820884222</v>
      </c>
      <c r="AM1066" s="16">
        <f t="shared" si="463"/>
        <v>-2.1577040477914204</v>
      </c>
      <c r="AN1066" s="16"/>
      <c r="AO1066" s="16">
        <f t="shared" si="483"/>
        <v>1.0042208521419014E-2</v>
      </c>
      <c r="AP1066" s="16">
        <f t="shared" si="468"/>
        <v>4.6350505503711386</v>
      </c>
      <c r="AQ1066" s="16">
        <f t="shared" si="469"/>
        <v>1.5336471051872871</v>
      </c>
      <c r="AR1066" s="16"/>
      <c r="AS1066" s="16">
        <f t="shared" si="484"/>
        <v>5.0122581068633515E-2</v>
      </c>
      <c r="AT1066" s="36">
        <f t="shared" si="470"/>
        <v>47.442843251587703</v>
      </c>
      <c r="AU1066" s="16">
        <f t="shared" si="471"/>
        <v>3.8595256865273226</v>
      </c>
      <c r="AW1066" s="16">
        <f t="shared" si="480"/>
        <v>1.919397132642548E-3</v>
      </c>
      <c r="AX1066" s="16">
        <f t="shared" si="472"/>
        <v>1.9393550783183071</v>
      </c>
      <c r="AY1066" s="16">
        <f t="shared" si="473"/>
        <v>0.66235548395031152</v>
      </c>
    </row>
    <row r="1067" spans="1:51" x14ac:dyDescent="0.2">
      <c r="A1067" s="28">
        <v>1065</v>
      </c>
      <c r="B1067">
        <v>18854.37</v>
      </c>
      <c r="C1067">
        <v>8738.77</v>
      </c>
      <c r="D1067" s="29">
        <v>0.105</v>
      </c>
      <c r="E1067" s="16">
        <f t="shared" si="459"/>
        <v>2.0192307692307691E-5</v>
      </c>
      <c r="F1067" s="16"/>
      <c r="G1067" s="16">
        <f t="shared" si="464"/>
        <v>-4.4479174839734051E-4</v>
      </c>
      <c r="H1067" s="16">
        <f t="shared" si="464"/>
        <v>1.9227241458381606E-3</v>
      </c>
      <c r="I1067" s="16"/>
      <c r="J1067" s="16">
        <v>-4.4479174839734051E-4</v>
      </c>
      <c r="K1067" s="16">
        <v>1.3322640851961765E-2</v>
      </c>
      <c r="L1067" s="16">
        <f t="shared" si="460"/>
        <v>1.4303492275625708E-3</v>
      </c>
      <c r="M1067" s="16">
        <f t="shared" si="465"/>
        <v>-1.8751409759599114E-3</v>
      </c>
      <c r="N1067" s="16"/>
      <c r="O1067" s="16">
        <v>1.9227241458381606E-3</v>
      </c>
      <c r="P1067" s="16">
        <v>5.6655570520794361E-3</v>
      </c>
      <c r="Q1067" s="16">
        <f t="shared" si="466"/>
        <v>1.2409368222813873E-3</v>
      </c>
      <c r="R1067" s="16">
        <f t="shared" si="474"/>
        <v>6.8178732355677328E-4</v>
      </c>
      <c r="X1067" s="16">
        <f t="shared" si="475"/>
        <v>3.5653267785305717E-4</v>
      </c>
      <c r="Y1067" s="16">
        <f t="shared" si="467"/>
        <v>1.9162287121674709E-4</v>
      </c>
      <c r="Z1067" s="16">
        <f t="shared" si="457"/>
        <v>3.0456727566166184</v>
      </c>
      <c r="AA1067" s="16">
        <f t="shared" si="458"/>
        <v>3.3598392443088483</v>
      </c>
      <c r="AB1067" s="16"/>
      <c r="AC1067" s="16">
        <f t="shared" si="481"/>
        <v>3.5653267785305717E-4</v>
      </c>
      <c r="AD1067" s="16">
        <f t="shared" si="482"/>
        <v>1.9162287121674709E-4</v>
      </c>
      <c r="AE1067" s="16">
        <f t="shared" si="461"/>
        <v>2.0690759641328702E-4</v>
      </c>
      <c r="AF1067" s="16"/>
      <c r="AG1067" s="16">
        <f t="shared" si="476"/>
        <v>-0.29120272626917965</v>
      </c>
      <c r="AH1067" s="16">
        <f t="shared" si="477"/>
        <v>1.323335914420855</v>
      </c>
      <c r="AI1067" s="16">
        <f t="shared" si="462"/>
        <v>-3.2133188151675318E-2</v>
      </c>
      <c r="AJ1067" s="16"/>
      <c r="AK1067" s="16">
        <f t="shared" si="478"/>
        <v>-1.4560136313458982</v>
      </c>
      <c r="AL1067" s="16">
        <f t="shared" si="479"/>
        <v>6.6166795721042746</v>
      </c>
      <c r="AM1067" s="16">
        <f t="shared" si="463"/>
        <v>-4.1606659407583759</v>
      </c>
      <c r="AN1067" s="16"/>
      <c r="AO1067" s="16">
        <f t="shared" si="483"/>
        <v>1.0580283934751035E-3</v>
      </c>
      <c r="AP1067" s="16">
        <f t="shared" si="468"/>
        <v>4.6399545654586234</v>
      </c>
      <c r="AQ1067" s="16">
        <f t="shared" si="469"/>
        <v>1.5347045742632026</v>
      </c>
      <c r="AR1067" s="16"/>
      <c r="AS1067" s="16">
        <f t="shared" si="484"/>
        <v>5.2093727366062867E-3</v>
      </c>
      <c r="AT1067" s="36">
        <f t="shared" si="470"/>
        <v>47.68999070576961</v>
      </c>
      <c r="AU1067" s="16">
        <f t="shared" si="471"/>
        <v>3.8647215374216559</v>
      </c>
      <c r="AW1067" s="16">
        <f t="shared" si="480"/>
        <v>6.1140660554924009E-4</v>
      </c>
      <c r="AX1067" s="16">
        <f t="shared" si="472"/>
        <v>1.9405408128236963</v>
      </c>
      <c r="AY1067" s="16">
        <f t="shared" si="473"/>
        <v>0.66296670372299205</v>
      </c>
    </row>
    <row r="1068" spans="1:51" x14ac:dyDescent="0.2">
      <c r="A1068" s="28">
        <v>1066</v>
      </c>
      <c r="B1068">
        <v>19105.560000000001</v>
      </c>
      <c r="C1068">
        <v>8788.2800000000007</v>
      </c>
      <c r="D1068" s="29">
        <v>0.105</v>
      </c>
      <c r="E1068" s="16">
        <f t="shared" si="459"/>
        <v>2.0192307692307691E-5</v>
      </c>
      <c r="F1068" s="16"/>
      <c r="G1068" s="16">
        <f t="shared" si="464"/>
        <v>1.3322640851961765E-2</v>
      </c>
      <c r="H1068" s="16">
        <f t="shared" si="464"/>
        <v>5.6655570520794361E-3</v>
      </c>
      <c r="I1068" s="16"/>
      <c r="J1068" s="16">
        <v>1.3322640851961765E-2</v>
      </c>
      <c r="K1068" s="16">
        <v>-5.3487047749452158E-3</v>
      </c>
      <c r="L1068" s="16">
        <f t="shared" si="460"/>
        <v>1.5695485057338533E-3</v>
      </c>
      <c r="M1068" s="16">
        <f t="shared" si="465"/>
        <v>1.1753092346227912E-2</v>
      </c>
      <c r="N1068" s="16"/>
      <c r="O1068" s="16">
        <v>5.6655570520794361E-3</v>
      </c>
      <c r="P1068" s="16">
        <v>7.1561215618982793E-3</v>
      </c>
      <c r="Q1068" s="16">
        <f t="shared" si="466"/>
        <v>1.7585524210526977E-3</v>
      </c>
      <c r="R1068" s="16">
        <f t="shared" si="474"/>
        <v>3.9070046310267382E-3</v>
      </c>
      <c r="X1068" s="16">
        <f t="shared" si="475"/>
        <v>3.3542181891910183E-4</v>
      </c>
      <c r="Y1068" s="16">
        <f t="shared" si="467"/>
        <v>1.7336765955651252E-4</v>
      </c>
      <c r="Z1068" s="16">
        <f t="shared" si="457"/>
        <v>2.8752096625762915</v>
      </c>
      <c r="AA1068" s="16">
        <f t="shared" si="458"/>
        <v>3.3670854487822419</v>
      </c>
      <c r="AB1068" s="16"/>
      <c r="AC1068" s="16">
        <f t="shared" si="481"/>
        <v>3.3542181891910183E-4</v>
      </c>
      <c r="AD1068" s="16">
        <f t="shared" si="482"/>
        <v>1.7336765955651252E-4</v>
      </c>
      <c r="AE1068" s="16">
        <f t="shared" si="461"/>
        <v>1.9088983014121328E-4</v>
      </c>
      <c r="AF1068" s="16"/>
      <c r="AG1068" s="16">
        <f t="shared" si="476"/>
        <v>-0.24816256654207386</v>
      </c>
      <c r="AH1068" s="16">
        <f t="shared" si="477"/>
        <v>1.1705607372625026</v>
      </c>
      <c r="AI1068" s="16">
        <f t="shared" si="462"/>
        <v>7.7601829279571266E-2</v>
      </c>
      <c r="AJ1068" s="16"/>
      <c r="AK1068" s="16">
        <f t="shared" si="478"/>
        <v>-1.2408128327103694</v>
      </c>
      <c r="AL1068" s="16">
        <f t="shared" si="479"/>
        <v>5.8528036863125132</v>
      </c>
      <c r="AM1068" s="16">
        <f t="shared" si="463"/>
        <v>-3.6119908536021441</v>
      </c>
      <c r="AN1068" s="16"/>
      <c r="AO1068" s="16">
        <f t="shared" si="483"/>
        <v>3.6171969417983581E-3</v>
      </c>
      <c r="AP1068" s="16">
        <f t="shared" si="468"/>
        <v>4.6567381949228839</v>
      </c>
      <c r="AQ1068" s="16">
        <f t="shared" si="469"/>
        <v>1.5383152448814068</v>
      </c>
      <c r="AR1068" s="16"/>
      <c r="AS1068" s="16">
        <f t="shared" si="484"/>
        <v>1.800521547822256E-2</v>
      </c>
      <c r="AT1068" s="36">
        <f t="shared" si="470"/>
        <v>48.548659264581424</v>
      </c>
      <c r="AU1068" s="16">
        <f t="shared" si="471"/>
        <v>3.8825665787964136</v>
      </c>
      <c r="AW1068" s="16">
        <f t="shared" si="480"/>
        <v>7.3222326069451236E-4</v>
      </c>
      <c r="AX1068" s="16">
        <f t="shared" si="472"/>
        <v>1.9419617219451728</v>
      </c>
      <c r="AY1068" s="16">
        <f t="shared" si="473"/>
        <v>0.6636986590390237</v>
      </c>
    </row>
    <row r="1069" spans="1:51" x14ac:dyDescent="0.2">
      <c r="A1069" s="28">
        <v>1067</v>
      </c>
      <c r="B1069">
        <v>19003.37</v>
      </c>
      <c r="C1069">
        <v>8851.17</v>
      </c>
      <c r="D1069" s="29">
        <v>0.08</v>
      </c>
      <c r="E1069" s="16">
        <f t="shared" si="459"/>
        <v>1.5384615384615384E-5</v>
      </c>
      <c r="F1069" s="16"/>
      <c r="G1069" s="16">
        <f t="shared" si="464"/>
        <v>-5.3487047749452158E-3</v>
      </c>
      <c r="H1069" s="16">
        <f t="shared" si="464"/>
        <v>7.1561215618982793E-3</v>
      </c>
      <c r="I1069" s="16"/>
      <c r="J1069" s="16">
        <v>-5.3487047749452158E-3</v>
      </c>
      <c r="K1069" s="16">
        <v>-2.1968735019104485E-2</v>
      </c>
      <c r="L1069" s="16">
        <f t="shared" si="460"/>
        <v>1.361274047459236E-3</v>
      </c>
      <c r="M1069" s="16">
        <f t="shared" si="465"/>
        <v>-6.709978822404452E-3</v>
      </c>
      <c r="N1069" s="16"/>
      <c r="O1069" s="16">
        <v>7.1561215618982793E-3</v>
      </c>
      <c r="P1069" s="16">
        <v>-6.9651808743928355E-3</v>
      </c>
      <c r="Q1069" s="16">
        <f t="shared" si="466"/>
        <v>1.4687175153225394E-3</v>
      </c>
      <c r="R1069" s="16">
        <f t="shared" si="474"/>
        <v>5.6874040465757399E-3</v>
      </c>
      <c r="X1069" s="16">
        <f t="shared" si="475"/>
        <v>3.413081241296327E-4</v>
      </c>
      <c r="Y1069" s="16">
        <f t="shared" si="467"/>
        <v>1.6337513823416514E-4</v>
      </c>
      <c r="Z1069" s="16">
        <f t="shared" si="457"/>
        <v>3.0064661897346721</v>
      </c>
      <c r="AA1069" s="16">
        <f t="shared" si="458"/>
        <v>3.3417974780020669</v>
      </c>
      <c r="AB1069" s="16"/>
      <c r="AC1069" s="16">
        <f t="shared" si="481"/>
        <v>3.413081241296327E-4</v>
      </c>
      <c r="AD1069" s="16">
        <f t="shared" si="482"/>
        <v>1.6337513823416514E-4</v>
      </c>
      <c r="AE1069" s="16">
        <f t="shared" si="461"/>
        <v>1.8692586132187575E-4</v>
      </c>
      <c r="AF1069" s="16"/>
      <c r="AG1069" s="16">
        <f t="shared" si="476"/>
        <v>8.6200876808019494E-2</v>
      </c>
      <c r="AH1069" s="16">
        <f t="shared" si="477"/>
        <v>0.73847039567501427</v>
      </c>
      <c r="AI1069" s="16">
        <f t="shared" si="462"/>
        <v>0.17532872751696627</v>
      </c>
      <c r="AJ1069" s="16"/>
      <c r="AK1069" s="16">
        <f t="shared" si="478"/>
        <v>0.4310043840400975</v>
      </c>
      <c r="AL1069" s="16">
        <f t="shared" si="479"/>
        <v>3.6923519783750716</v>
      </c>
      <c r="AM1069" s="16">
        <f t="shared" si="463"/>
        <v>-3.1233563624151692</v>
      </c>
      <c r="AN1069" s="16"/>
      <c r="AO1069" s="16">
        <f t="shared" si="483"/>
        <v>9.7055901960762907E-3</v>
      </c>
      <c r="AP1069" s="16">
        <f t="shared" si="468"/>
        <v>4.7019345874932217</v>
      </c>
      <c r="AQ1069" s="16">
        <f t="shared" si="469"/>
        <v>1.5479740383863216</v>
      </c>
      <c r="AR1069" s="16"/>
      <c r="AS1069" s="16">
        <f t="shared" si="484"/>
        <v>4.8447181749612225E-2</v>
      </c>
      <c r="AT1069" s="36">
        <f t="shared" si="470"/>
        <v>50.90070498367259</v>
      </c>
      <c r="AU1069" s="16">
        <f t="shared" si="471"/>
        <v>3.9298767738274063</v>
      </c>
      <c r="AW1069" s="16">
        <f t="shared" si="480"/>
        <v>2.4912782165817946E-3</v>
      </c>
      <c r="AX1069" s="16">
        <f t="shared" si="472"/>
        <v>1.9467996888804904</v>
      </c>
      <c r="AY1069" s="16">
        <f t="shared" si="473"/>
        <v>0.66618683916643051</v>
      </c>
    </row>
    <row r="1070" spans="1:51" x14ac:dyDescent="0.2">
      <c r="A1070" s="28">
        <v>1068</v>
      </c>
      <c r="B1070">
        <v>18585.89</v>
      </c>
      <c r="C1070">
        <v>8789.52</v>
      </c>
      <c r="D1070" s="29">
        <v>0.13500000000000001</v>
      </c>
      <c r="E1070" s="16">
        <f t="shared" si="459"/>
        <v>2.5961538461538464E-5</v>
      </c>
      <c r="F1070" s="16"/>
      <c r="G1070" s="16">
        <f t="shared" si="464"/>
        <v>-2.1968735019104485E-2</v>
      </c>
      <c r="H1070" s="16">
        <f t="shared" si="464"/>
        <v>-6.9651808743928355E-3</v>
      </c>
      <c r="I1070" s="16"/>
      <c r="J1070" s="16">
        <v>-2.1968735019104485E-2</v>
      </c>
      <c r="K1070" s="16">
        <v>-1.8869152889638167E-3</v>
      </c>
      <c r="L1070" s="16">
        <f t="shared" si="460"/>
        <v>1.6437351648356715E-3</v>
      </c>
      <c r="M1070" s="16">
        <f t="shared" si="465"/>
        <v>-2.3612470183940158E-2</v>
      </c>
      <c r="N1070" s="16"/>
      <c r="O1070" s="16">
        <v>-6.9651808743928355E-3</v>
      </c>
      <c r="P1070" s="16">
        <v>1.5686863446467976E-2</v>
      </c>
      <c r="Q1070" s="16">
        <f t="shared" si="466"/>
        <v>1.3532922118130871E-3</v>
      </c>
      <c r="R1070" s="16">
        <f t="shared" si="474"/>
        <v>-8.3184730862059224E-3</v>
      </c>
      <c r="X1070" s="16">
        <f t="shared" si="475"/>
        <v>3.3031902477435252E-4</v>
      </c>
      <c r="Y1070" s="16">
        <f t="shared" si="467"/>
        <v>1.5993452191906182E-4</v>
      </c>
      <c r="Z1070" s="16">
        <f t="shared" si="457"/>
        <v>2.2448323370583743</v>
      </c>
      <c r="AA1070" s="16">
        <f t="shared" si="458"/>
        <v>3.2351053611703136</v>
      </c>
      <c r="AB1070" s="16"/>
      <c r="AC1070" s="16">
        <f t="shared" si="481"/>
        <v>3.3031902477435252E-4</v>
      </c>
      <c r="AD1070" s="16">
        <f t="shared" si="482"/>
        <v>1.5993452191906182E-4</v>
      </c>
      <c r="AE1070" s="16">
        <f t="shared" si="461"/>
        <v>1.8194536459429872E-4</v>
      </c>
      <c r="AF1070" s="16"/>
      <c r="AG1070" s="16">
        <f t="shared" si="476"/>
        <v>-0.74652171412060864</v>
      </c>
      <c r="AH1070" s="16">
        <f t="shared" si="477"/>
        <v>2.3875011932071031</v>
      </c>
      <c r="AI1070" s="16">
        <f t="shared" si="462"/>
        <v>-0.64097947908649444</v>
      </c>
      <c r="AJ1070" s="16"/>
      <c r="AK1070" s="16">
        <f t="shared" si="478"/>
        <v>-3.732608570603043</v>
      </c>
      <c r="AL1070" s="16">
        <f t="shared" si="479"/>
        <v>11.937505966035516</v>
      </c>
      <c r="AM1070" s="16">
        <f t="shared" si="463"/>
        <v>-7.2048973954324733</v>
      </c>
      <c r="AN1070" s="16"/>
      <c r="AO1070" s="16">
        <f t="shared" si="483"/>
        <v>-7.0346067322320464E-3</v>
      </c>
      <c r="AP1070" s="16">
        <f t="shared" si="468"/>
        <v>4.6688583267895272</v>
      </c>
      <c r="AQ1070" s="16">
        <f t="shared" si="469"/>
        <v>1.5409145721550166</v>
      </c>
      <c r="AR1070" s="16"/>
      <c r="AS1070" s="16">
        <f t="shared" si="484"/>
        <v>-3.5234572122698697E-2</v>
      </c>
      <c r="AT1070" s="36">
        <f t="shared" si="470"/>
        <v>49.107240422829172</v>
      </c>
      <c r="AU1070" s="16">
        <f t="shared" si="471"/>
        <v>3.8940064867156479</v>
      </c>
      <c r="AW1070" s="16">
        <f t="shared" si="480"/>
        <v>-4.6386876778474939E-4</v>
      </c>
      <c r="AX1070" s="16">
        <f t="shared" si="472"/>
        <v>1.9458966293076858</v>
      </c>
      <c r="AY1070" s="16">
        <f t="shared" si="473"/>
        <v>0.66572286277824655</v>
      </c>
    </row>
    <row r="1071" spans="1:51" x14ac:dyDescent="0.2">
      <c r="A1071" s="28">
        <v>1069</v>
      </c>
      <c r="B1071">
        <v>18550.82</v>
      </c>
      <c r="C1071">
        <v>8927.4</v>
      </c>
      <c r="D1071" s="29">
        <v>0.13500000000000001</v>
      </c>
      <c r="E1071" s="16">
        <f t="shared" si="459"/>
        <v>2.5961538461538464E-5</v>
      </c>
      <c r="F1071" s="16"/>
      <c r="G1071" s="16">
        <f t="shared" si="464"/>
        <v>-1.8869152889638167E-3</v>
      </c>
      <c r="H1071" s="16">
        <f t="shared" si="464"/>
        <v>1.5686863446467976E-2</v>
      </c>
      <c r="I1071" s="16"/>
      <c r="J1071" s="16">
        <v>-1.8869152889638167E-3</v>
      </c>
      <c r="K1071" s="16">
        <v>1.4554612680194191E-3</v>
      </c>
      <c r="L1071" s="16">
        <f t="shared" si="460"/>
        <v>1.8951638731570573E-3</v>
      </c>
      <c r="M1071" s="16">
        <f t="shared" si="465"/>
        <v>-3.7820791621208738E-3</v>
      </c>
      <c r="N1071" s="16"/>
      <c r="O1071" s="16">
        <v>1.5686863446467976E-2</v>
      </c>
      <c r="P1071" s="16">
        <v>1.4703049040034078E-2</v>
      </c>
      <c r="Q1071" s="16">
        <f t="shared" si="466"/>
        <v>2.4468078623740724E-3</v>
      </c>
      <c r="R1071" s="16">
        <f t="shared" si="474"/>
        <v>1.3240055584093904E-2</v>
      </c>
      <c r="X1071" s="16">
        <f t="shared" si="475"/>
        <v>4.078030818338479E-4</v>
      </c>
      <c r="Y1071" s="16">
        <f t="shared" si="467"/>
        <v>1.6574684267743904E-4</v>
      </c>
      <c r="Z1071" s="16">
        <f t="shared" si="457"/>
        <v>2.9658865112730273</v>
      </c>
      <c r="AA1071" s="16">
        <f t="shared" si="458"/>
        <v>2.9047702357667426</v>
      </c>
      <c r="AB1071" s="16"/>
      <c r="AC1071" s="16">
        <f t="shared" si="481"/>
        <v>4.078030818338479E-4</v>
      </c>
      <c r="AD1071" s="16">
        <f t="shared" si="482"/>
        <v>1.6574684267743904E-4</v>
      </c>
      <c r="AE1071" s="16">
        <f t="shared" si="461"/>
        <v>2.0580265699628506E-4</v>
      </c>
      <c r="AF1071" s="16"/>
      <c r="AG1071" s="16">
        <f t="shared" si="476"/>
        <v>0.58725927876054118</v>
      </c>
      <c r="AH1071" s="16">
        <f t="shared" si="477"/>
        <v>-0.30516162279193487</v>
      </c>
      <c r="AI1071" s="16">
        <f t="shared" si="462"/>
        <v>0.71790234403139364</v>
      </c>
      <c r="AJ1071" s="16"/>
      <c r="AK1071" s="16">
        <f t="shared" si="478"/>
        <v>2.936296393802706</v>
      </c>
      <c r="AL1071" s="16">
        <f t="shared" si="479"/>
        <v>-1.5258081139596744</v>
      </c>
      <c r="AM1071" s="16">
        <f t="shared" si="463"/>
        <v>-0.4104882798430316</v>
      </c>
      <c r="AN1071" s="16"/>
      <c r="AO1071" s="16">
        <f t="shared" si="483"/>
        <v>3.8844387618637476E-2</v>
      </c>
      <c r="AP1071" s="16">
        <f t="shared" si="468"/>
        <v>4.8502172693718428</v>
      </c>
      <c r="AQ1071" s="16">
        <f t="shared" si="469"/>
        <v>1.5790235017546281</v>
      </c>
      <c r="AR1071" s="16"/>
      <c r="AS1071" s="16">
        <f t="shared" si="484"/>
        <v>0.19411809193934124</v>
      </c>
      <c r="AT1071" s="36">
        <f t="shared" si="470"/>
        <v>58.639844234115259</v>
      </c>
      <c r="AU1071" s="16">
        <f t="shared" si="471"/>
        <v>4.0714144012671438</v>
      </c>
      <c r="AW1071" s="16">
        <f t="shared" si="480"/>
        <v>4.75668568132874E-3</v>
      </c>
      <c r="AX1071" s="16">
        <f t="shared" si="472"/>
        <v>1.9551526479416597</v>
      </c>
      <c r="AY1071" s="16">
        <f t="shared" si="473"/>
        <v>0.67046827117775676</v>
      </c>
    </row>
    <row r="1072" spans="1:51" x14ac:dyDescent="0.2">
      <c r="A1072" s="28">
        <v>1070</v>
      </c>
      <c r="B1072">
        <v>18577.82</v>
      </c>
      <c r="C1072">
        <v>9058.66</v>
      </c>
      <c r="D1072" s="29">
        <v>0.13500000000000001</v>
      </c>
      <c r="E1072" s="16">
        <f t="shared" si="459"/>
        <v>2.5961538461538464E-5</v>
      </c>
      <c r="F1072" s="16"/>
      <c r="G1072" s="16">
        <f t="shared" si="464"/>
        <v>1.4554612680194191E-3</v>
      </c>
      <c r="H1072" s="16">
        <f t="shared" si="464"/>
        <v>1.4703049040034078E-2</v>
      </c>
      <c r="I1072" s="16"/>
      <c r="J1072" s="16">
        <v>1.4554612680194191E-3</v>
      </c>
      <c r="K1072" s="16">
        <v>8.7383772692382709E-3</v>
      </c>
      <c r="L1072" s="16">
        <f t="shared" si="460"/>
        <v>1.5913650279493841E-3</v>
      </c>
      <c r="M1072" s="16">
        <f t="shared" si="465"/>
        <v>-1.3590375992996503E-4</v>
      </c>
      <c r="N1072" s="16"/>
      <c r="O1072" s="16">
        <v>1.4703049040034078E-2</v>
      </c>
      <c r="P1072" s="16">
        <v>7.6788399167205187E-3</v>
      </c>
      <c r="Q1072" s="16">
        <f t="shared" si="466"/>
        <v>6.926945223464803E-4</v>
      </c>
      <c r="R1072" s="16">
        <f t="shared" si="474"/>
        <v>1.4010354517687597E-2</v>
      </c>
      <c r="X1072" s="16">
        <f t="shared" si="475"/>
        <v>3.7793184331431966E-4</v>
      </c>
      <c r="Y1072" s="16">
        <f t="shared" si="467"/>
        <v>1.939653876278339E-4</v>
      </c>
      <c r="Z1072" s="16">
        <f t="shared" si="457"/>
        <v>3.0214353750420164</v>
      </c>
      <c r="AA1072" s="16">
        <f t="shared" si="458"/>
        <v>2.8489844563299727</v>
      </c>
      <c r="AB1072" s="16"/>
      <c r="AC1072" s="16">
        <f t="shared" si="481"/>
        <v>3.7793184331431966E-4</v>
      </c>
      <c r="AD1072" s="16">
        <f t="shared" si="482"/>
        <v>1.939653876278339E-4</v>
      </c>
      <c r="AE1072" s="16">
        <f t="shared" si="461"/>
        <v>2.1432456734973547E-4</v>
      </c>
      <c r="AF1072" s="16"/>
      <c r="AG1072" s="16">
        <f t="shared" si="476"/>
        <v>0.5861729370387645</v>
      </c>
      <c r="AH1072" s="16">
        <f t="shared" si="477"/>
        <v>-0.24895552566987567</v>
      </c>
      <c r="AI1072" s="16">
        <f t="shared" si="462"/>
        <v>0.66278258863111117</v>
      </c>
      <c r="AJ1072" s="16"/>
      <c r="AK1072" s="16">
        <f t="shared" si="478"/>
        <v>2.9308646851938227</v>
      </c>
      <c r="AL1072" s="16">
        <f t="shared" si="479"/>
        <v>-1.2447776283493783</v>
      </c>
      <c r="AM1072" s="16">
        <f t="shared" si="463"/>
        <v>-0.68608705684444438</v>
      </c>
      <c r="AN1072" s="16"/>
      <c r="AO1072" s="16">
        <f t="shared" si="483"/>
        <v>-3.6134353212090133E-3</v>
      </c>
      <c r="AP1072" s="16">
        <f t="shared" si="468"/>
        <v>4.8326913229751565</v>
      </c>
      <c r="AQ1072" s="16">
        <f t="shared" si="469"/>
        <v>1.5754035222064922</v>
      </c>
      <c r="AR1072" s="16"/>
      <c r="AS1072" s="16">
        <f t="shared" si="484"/>
        <v>-1.8171022759891221E-2</v>
      </c>
      <c r="AT1072" s="36">
        <f t="shared" si="470"/>
        <v>57.574298289900675</v>
      </c>
      <c r="AU1072" s="16">
        <f t="shared" si="471"/>
        <v>4.053076257875647</v>
      </c>
      <c r="AW1072" s="16">
        <f t="shared" si="480"/>
        <v>4.2307612590316533E-3</v>
      </c>
      <c r="AX1072" s="16">
        <f t="shared" si="472"/>
        <v>1.9634244320200642</v>
      </c>
      <c r="AY1072" s="16">
        <f t="shared" si="473"/>
        <v>0.67469010792915896</v>
      </c>
    </row>
    <row r="1073" spans="1:51" x14ac:dyDescent="0.2">
      <c r="A1073" s="28">
        <v>1071</v>
      </c>
      <c r="B1073">
        <v>18740.16</v>
      </c>
      <c r="C1073">
        <v>9128.2199999999993</v>
      </c>
      <c r="D1073" s="29">
        <v>0.13500000000000001</v>
      </c>
      <c r="E1073" s="16">
        <f t="shared" si="459"/>
        <v>2.5961538461538464E-5</v>
      </c>
      <c r="F1073" s="16"/>
      <c r="G1073" s="16">
        <f t="shared" si="464"/>
        <v>8.7383772692382709E-3</v>
      </c>
      <c r="H1073" s="16">
        <f t="shared" si="464"/>
        <v>7.6788399167205187E-3</v>
      </c>
      <c r="I1073" s="16"/>
      <c r="J1073" s="16">
        <v>8.7383772692382709E-3</v>
      </c>
      <c r="K1073" s="16">
        <v>-4.6679964311937619E-2</v>
      </c>
      <c r="L1073" s="16">
        <f t="shared" si="460"/>
        <v>1.5408013762531843E-3</v>
      </c>
      <c r="M1073" s="16">
        <f t="shared" si="465"/>
        <v>7.1975758929850864E-3</v>
      </c>
      <c r="N1073" s="16"/>
      <c r="O1073" s="16">
        <v>7.6788399167205187E-3</v>
      </c>
      <c r="P1073" s="16">
        <v>-2.860908260317999E-2</v>
      </c>
      <c r="Q1073" s="16">
        <f t="shared" si="466"/>
        <v>7.6887846186172158E-4</v>
      </c>
      <c r="R1073" s="16">
        <f t="shared" si="474"/>
        <v>6.9099614548587974E-3</v>
      </c>
      <c r="X1073" s="16">
        <f t="shared" si="475"/>
        <v>3.5181893306741668E-4</v>
      </c>
      <c r="Y1073" s="16">
        <f t="shared" si="467"/>
        <v>2.1932308311047244E-4</v>
      </c>
      <c r="Z1073" s="16">
        <f t="shared" si="457"/>
        <v>2.9836337613881843</v>
      </c>
      <c r="AA1073" s="16">
        <f t="shared" si="458"/>
        <v>3.184691666783972</v>
      </c>
      <c r="AB1073" s="16"/>
      <c r="AC1073" s="16">
        <f t="shared" si="481"/>
        <v>3.5181893306741668E-4</v>
      </c>
      <c r="AD1073" s="16">
        <f t="shared" si="482"/>
        <v>2.1932308311047244E-4</v>
      </c>
      <c r="AE1073" s="16">
        <f t="shared" si="461"/>
        <v>2.1988969064056242E-4</v>
      </c>
      <c r="AF1073" s="16"/>
      <c r="AG1073" s="16">
        <f t="shared" si="476"/>
        <v>7.1627162952938639E-2</v>
      </c>
      <c r="AH1073" s="16">
        <f t="shared" si="477"/>
        <v>0.55679774583108099</v>
      </c>
      <c r="AI1073" s="16">
        <f t="shared" si="462"/>
        <v>0.37157509121598042</v>
      </c>
      <c r="AJ1073" s="16"/>
      <c r="AK1073" s="16">
        <f t="shared" si="478"/>
        <v>0.35813581476469319</v>
      </c>
      <c r="AL1073" s="16">
        <f t="shared" si="479"/>
        <v>2.7839887291554049</v>
      </c>
      <c r="AM1073" s="16">
        <f t="shared" si="463"/>
        <v>-2.1421245439200982</v>
      </c>
      <c r="AN1073" s="16"/>
      <c r="AO1073" s="16">
        <f t="shared" si="483"/>
        <v>3.2277174965265796E-3</v>
      </c>
      <c r="AP1073" s="16">
        <f t="shared" si="468"/>
        <v>4.8482898853136351</v>
      </c>
      <c r="AQ1073" s="16">
        <f t="shared" si="469"/>
        <v>1.5786260418047946</v>
      </c>
      <c r="AR1073" s="16"/>
      <c r="AS1073" s="16">
        <f t="shared" si="484"/>
        <v>1.6034741328786746E-2</v>
      </c>
      <c r="AT1073" s="36">
        <f t="shared" si="470"/>
        <v>58.497487270165635</v>
      </c>
      <c r="AU1073" s="16">
        <f t="shared" si="471"/>
        <v>4.0689838006685743</v>
      </c>
      <c r="AW1073" s="16">
        <f t="shared" si="480"/>
        <v>1.6528415621509217E-3</v>
      </c>
      <c r="AX1073" s="16">
        <f t="shared" si="472"/>
        <v>1.9666696615254493</v>
      </c>
      <c r="AY1073" s="16">
        <f t="shared" si="473"/>
        <v>0.67634158505195618</v>
      </c>
    </row>
    <row r="1074" spans="1:51" x14ac:dyDescent="0.2">
      <c r="A1074" s="28">
        <v>1072</v>
      </c>
      <c r="B1074">
        <v>17865.37</v>
      </c>
      <c r="C1074">
        <v>8867.07</v>
      </c>
      <c r="D1074" s="29">
        <v>0.13500000000000001</v>
      </c>
      <c r="E1074" s="16">
        <f t="shared" si="459"/>
        <v>2.5961538461538464E-5</v>
      </c>
      <c r="F1074" s="16"/>
      <c r="G1074" s="16">
        <f t="shared" si="464"/>
        <v>-4.6679964311937619E-2</v>
      </c>
      <c r="H1074" s="16">
        <f t="shared" si="464"/>
        <v>-2.860908260317999E-2</v>
      </c>
      <c r="I1074" s="16"/>
      <c r="J1074" s="16">
        <v>-4.6679964311937619E-2</v>
      </c>
      <c r="K1074" s="16">
        <v>3.2337981245280652E-2</v>
      </c>
      <c r="L1074" s="16">
        <f t="shared" si="460"/>
        <v>1.430625032642551E-3</v>
      </c>
      <c r="M1074" s="16">
        <f t="shared" si="465"/>
        <v>-4.8110589344580172E-2</v>
      </c>
      <c r="N1074" s="16"/>
      <c r="O1074" s="16">
        <v>-2.860908260317999E-2</v>
      </c>
      <c r="P1074" s="16">
        <v>3.8632829108149538E-2</v>
      </c>
      <c r="Q1074" s="16">
        <f t="shared" si="466"/>
        <v>1.3128143094090837E-3</v>
      </c>
      <c r="R1074" s="16">
        <f t="shared" si="474"/>
        <v>-2.9921896912589074E-2</v>
      </c>
      <c r="X1074" s="16">
        <f t="shared" si="475"/>
        <v>3.3980250904889879E-4</v>
      </c>
      <c r="Y1074" s="16">
        <f t="shared" si="467"/>
        <v>2.0428696248672934E-4</v>
      </c>
      <c r="Z1074" s="16">
        <f t="shared" si="457"/>
        <v>-0.33120974769254508</v>
      </c>
      <c r="AA1074" s="16">
        <f t="shared" si="458"/>
        <v>1.1377248439070007</v>
      </c>
      <c r="AB1074" s="16"/>
      <c r="AC1074" s="16">
        <f t="shared" si="481"/>
        <v>3.3980250904889879E-4</v>
      </c>
      <c r="AD1074" s="16">
        <f t="shared" si="482"/>
        <v>2.0428696248672934E-4</v>
      </c>
      <c r="AE1074" s="16">
        <f t="shared" si="461"/>
        <v>2.0856273323683418E-4</v>
      </c>
      <c r="AF1074" s="16"/>
      <c r="AG1074" s="16">
        <f t="shared" si="476"/>
        <v>-0.81564233331969693</v>
      </c>
      <c r="AH1074" s="16">
        <f t="shared" si="477"/>
        <v>1.9422486446391312</v>
      </c>
      <c r="AI1074" s="16">
        <f t="shared" si="462"/>
        <v>-0.12660631131943423</v>
      </c>
      <c r="AJ1074" s="16"/>
      <c r="AK1074" s="16">
        <f t="shared" si="478"/>
        <v>-4.0782116665984844</v>
      </c>
      <c r="AL1074" s="16">
        <f t="shared" si="479"/>
        <v>9.7112432231956554</v>
      </c>
      <c r="AM1074" s="16">
        <f t="shared" si="463"/>
        <v>-4.6330315565971709</v>
      </c>
      <c r="AN1074" s="16"/>
      <c r="AO1074" s="16">
        <f t="shared" si="483"/>
        <v>-1.9263379453132373E-2</v>
      </c>
      <c r="AP1074" s="16">
        <f t="shared" si="468"/>
        <v>4.7548954375540546</v>
      </c>
      <c r="AQ1074" s="16">
        <f t="shared" si="469"/>
        <v>1.5591747057564236</v>
      </c>
      <c r="AR1074" s="16"/>
      <c r="AS1074" s="16">
        <f t="shared" si="484"/>
        <v>-9.6420743419508029E-2</v>
      </c>
      <c r="AT1074" s="36">
        <f t="shared" si="470"/>
        <v>52.857116059403062</v>
      </c>
      <c r="AU1074" s="16">
        <f t="shared" si="471"/>
        <v>3.9675923495985579</v>
      </c>
      <c r="AW1074" s="16">
        <f t="shared" si="480"/>
        <v>-5.0599957222765548E-3</v>
      </c>
      <c r="AX1074" s="16">
        <f t="shared" si="472"/>
        <v>1.9567183214509996</v>
      </c>
      <c r="AY1074" s="16">
        <f t="shared" si="473"/>
        <v>0.671268744202144</v>
      </c>
    </row>
    <row r="1075" spans="1:51" x14ac:dyDescent="0.2">
      <c r="A1075" s="28">
        <v>1073</v>
      </c>
      <c r="B1075">
        <v>18443.099999999999</v>
      </c>
      <c r="C1075">
        <v>9209.6299999999992</v>
      </c>
      <c r="D1075" s="29">
        <v>0.13500000000000001</v>
      </c>
      <c r="E1075" s="16">
        <f t="shared" si="459"/>
        <v>2.5961538461538464E-5</v>
      </c>
      <c r="F1075" s="16"/>
      <c r="G1075" s="16">
        <f t="shared" si="464"/>
        <v>3.2337981245280652E-2</v>
      </c>
      <c r="H1075" s="16">
        <f t="shared" si="464"/>
        <v>3.8632829108149538E-2</v>
      </c>
      <c r="I1075" s="16"/>
      <c r="J1075" s="16">
        <v>3.2337981245280652E-2</v>
      </c>
      <c r="K1075" s="16">
        <v>2.9675054627477594E-3</v>
      </c>
      <c r="L1075" s="16">
        <f t="shared" si="460"/>
        <v>2.2689966743527161E-3</v>
      </c>
      <c r="M1075" s="16">
        <f t="shared" si="465"/>
        <v>3.0068984570927937E-2</v>
      </c>
      <c r="N1075" s="16"/>
      <c r="O1075" s="16">
        <v>3.8632829108149538E-2</v>
      </c>
      <c r="P1075" s="16">
        <v>-7.738638794392242E-3</v>
      </c>
      <c r="Q1075" s="16">
        <f t="shared" si="466"/>
        <v>4.1228533536743061E-3</v>
      </c>
      <c r="R1075" s="16">
        <f t="shared" si="474"/>
        <v>3.4509975754475231E-2</v>
      </c>
      <c r="X1075" s="16">
        <f t="shared" si="475"/>
        <v>7.1087096875029456E-4</v>
      </c>
      <c r="Y1075" s="16">
        <f t="shared" si="467"/>
        <v>3.8480001044106677E-4</v>
      </c>
      <c r="Z1075" s="16">
        <f t="shared" si="457"/>
        <v>2.0696303883561979</v>
      </c>
      <c r="AA1075" s="16">
        <f t="shared" si="458"/>
        <v>1.4649777492963054</v>
      </c>
      <c r="AB1075" s="16"/>
      <c r="AC1075" s="16">
        <f t="shared" si="481"/>
        <v>7.1087096875029456E-4</v>
      </c>
      <c r="AD1075" s="16">
        <f t="shared" si="482"/>
        <v>3.8480001044106677E-4</v>
      </c>
      <c r="AE1075" s="16">
        <f t="shared" si="461"/>
        <v>4.140149467728147E-4</v>
      </c>
      <c r="AF1075" s="16"/>
      <c r="AG1075" s="16">
        <f t="shared" si="476"/>
        <v>0.71683160016536263</v>
      </c>
      <c r="AH1075" s="16">
        <f t="shared" si="477"/>
        <v>-0.84135364327520556</v>
      </c>
      <c r="AI1075" s="16">
        <f t="shared" si="462"/>
        <v>1.1245220431098431</v>
      </c>
      <c r="AJ1075" s="16"/>
      <c r="AK1075" s="16">
        <f t="shared" si="478"/>
        <v>3.5841580008268132</v>
      </c>
      <c r="AL1075" s="16">
        <f t="shared" si="479"/>
        <v>-4.2067682163760276</v>
      </c>
      <c r="AM1075" s="16">
        <f t="shared" si="463"/>
        <v>1.6226102155492144</v>
      </c>
      <c r="AN1075" s="16"/>
      <c r="AO1075" s="16">
        <f t="shared" si="483"/>
        <v>4.8655046601508517E-2</v>
      </c>
      <c r="AP1075" s="16">
        <f t="shared" si="468"/>
        <v>4.9862450966535476</v>
      </c>
      <c r="AQ1075" s="16">
        <f t="shared" si="469"/>
        <v>1.6066831408634288</v>
      </c>
      <c r="AR1075" s="16"/>
      <c r="AS1075" s="16">
        <f t="shared" si="484"/>
        <v>0.24317138685369638</v>
      </c>
      <c r="AT1075" s="36">
        <f t="shared" si="470"/>
        <v>65.7104542766549</v>
      </c>
      <c r="AU1075" s="16">
        <f t="shared" si="471"/>
        <v>4.1852580342423646</v>
      </c>
      <c r="AW1075" s="16">
        <f t="shared" si="480"/>
        <v>9.0594746113669949E-3</v>
      </c>
      <c r="AX1075" s="16">
        <f t="shared" si="472"/>
        <v>1.9744451614057816</v>
      </c>
      <c r="AY1075" s="16">
        <f t="shared" si="473"/>
        <v>0.68028742795081787</v>
      </c>
    </row>
    <row r="1076" spans="1:51" x14ac:dyDescent="0.2">
      <c r="A1076" s="28">
        <v>1074</v>
      </c>
      <c r="B1076">
        <v>18497.830000000002</v>
      </c>
      <c r="C1076">
        <v>9138.36</v>
      </c>
      <c r="D1076" s="29">
        <v>0.13500000000000001</v>
      </c>
      <c r="E1076" s="16">
        <f t="shared" si="459"/>
        <v>2.5961538461538464E-5</v>
      </c>
      <c r="F1076" s="16"/>
      <c r="G1076" s="16">
        <f t="shared" si="464"/>
        <v>2.9675054627477594E-3</v>
      </c>
      <c r="H1076" s="16">
        <f t="shared" si="464"/>
        <v>-7.738638794392242E-3</v>
      </c>
      <c r="I1076" s="16"/>
      <c r="J1076" s="16">
        <v>2.9675054627477594E-3</v>
      </c>
      <c r="K1076" s="16">
        <v>-3.0544123283657895E-4</v>
      </c>
      <c r="L1076" s="16">
        <f t="shared" si="460"/>
        <v>1.0736089588193512E-3</v>
      </c>
      <c r="M1076" s="16">
        <f t="shared" si="465"/>
        <v>1.8938965039284083E-3</v>
      </c>
      <c r="N1076" s="16"/>
      <c r="O1076" s="16">
        <v>-7.738638794392242E-3</v>
      </c>
      <c r="P1076" s="16">
        <v>1.0580673118590062E-2</v>
      </c>
      <c r="Q1076" s="16">
        <f t="shared" si="466"/>
        <v>-1.0841792951704517E-3</v>
      </c>
      <c r="R1076" s="16">
        <f t="shared" si="474"/>
        <v>-6.6544594992217904E-3</v>
      </c>
      <c r="X1076" s="16">
        <f t="shared" si="475"/>
        <v>7.6816048351901318E-4</v>
      </c>
      <c r="Y1076" s="16">
        <f t="shared" si="467"/>
        <v>5.8346494342637772E-4</v>
      </c>
      <c r="Z1076" s="16">
        <f t="shared" si="457"/>
        <v>2.6644827116511509</v>
      </c>
      <c r="AA1076" s="16">
        <f t="shared" si="458"/>
        <v>2.7663772669542466</v>
      </c>
      <c r="AB1076" s="16"/>
      <c r="AC1076" s="16">
        <f t="shared" si="481"/>
        <v>7.6816048351901318E-4</v>
      </c>
      <c r="AD1076" s="16">
        <f t="shared" si="482"/>
        <v>5.8346494342637772E-4</v>
      </c>
      <c r="AE1076" s="16">
        <f t="shared" si="461"/>
        <v>5.2995190561397018E-4</v>
      </c>
      <c r="AF1076" s="16"/>
      <c r="AG1076" s="16">
        <f t="shared" si="476"/>
        <v>-0.33978565306971131</v>
      </c>
      <c r="AH1076" s="16">
        <f t="shared" si="477"/>
        <v>0.84776561060231015</v>
      </c>
      <c r="AI1076" s="16">
        <f t="shared" si="462"/>
        <v>0.49202004246740105</v>
      </c>
      <c r="AJ1076" s="16"/>
      <c r="AK1076" s="16">
        <f t="shared" si="478"/>
        <v>-1.6989282653485567</v>
      </c>
      <c r="AL1076" s="16">
        <f t="shared" si="479"/>
        <v>4.2388280530115505</v>
      </c>
      <c r="AM1076" s="16">
        <f t="shared" si="463"/>
        <v>-1.5398997876629936</v>
      </c>
      <c r="AN1076" s="16"/>
      <c r="AO1076" s="16">
        <f t="shared" si="483"/>
        <v>8.6673279552867341E-3</v>
      </c>
      <c r="AP1076" s="16">
        <f t="shared" si="468"/>
        <v>5.0294625181716839</v>
      </c>
      <c r="AQ1076" s="16">
        <f t="shared" si="469"/>
        <v>1.6153131231679636</v>
      </c>
      <c r="AR1076" s="16"/>
      <c r="AS1076" s="16">
        <f t="shared" si="484"/>
        <v>4.3232793622587508E-2</v>
      </c>
      <c r="AT1076" s="36">
        <f t="shared" si="470"/>
        <v>68.551300785243996</v>
      </c>
      <c r="AU1076" s="16">
        <f t="shared" si="471"/>
        <v>4.2275823815430025</v>
      </c>
      <c r="AW1076" s="16">
        <f t="shared" si="480"/>
        <v>-2.4610004629597088E-3</v>
      </c>
      <c r="AX1076" s="16">
        <f t="shared" si="472"/>
        <v>1.9695860509494734</v>
      </c>
      <c r="AY1076" s="16">
        <f t="shared" si="473"/>
        <v>0.67782339424866145</v>
      </c>
    </row>
    <row r="1077" spans="1:51" x14ac:dyDescent="0.2">
      <c r="A1077" s="28">
        <v>1075</v>
      </c>
      <c r="B1077">
        <v>18492.18</v>
      </c>
      <c r="C1077">
        <v>9235.0499999999993</v>
      </c>
      <c r="D1077" s="29">
        <v>0.13500000000000001</v>
      </c>
      <c r="E1077" s="16">
        <f t="shared" si="459"/>
        <v>2.5961538461538464E-5</v>
      </c>
      <c r="F1077" s="16"/>
      <c r="G1077" s="16">
        <f t="shared" si="464"/>
        <v>-3.0544123283657895E-4</v>
      </c>
      <c r="H1077" s="16">
        <f t="shared" si="464"/>
        <v>1.0580673118590062E-2</v>
      </c>
      <c r="I1077" s="16"/>
      <c r="J1077" s="16">
        <v>-3.0544123283657895E-4</v>
      </c>
      <c r="K1077" s="16">
        <v>1.5230221639633586E-2</v>
      </c>
      <c r="L1077" s="16">
        <f t="shared" si="460"/>
        <v>1.5179270906339388E-3</v>
      </c>
      <c r="M1077" s="16">
        <f t="shared" si="465"/>
        <v>-1.8233683234705179E-3</v>
      </c>
      <c r="N1077" s="16"/>
      <c r="O1077" s="16">
        <v>1.0580673118590062E-2</v>
      </c>
      <c r="P1077" s="16">
        <v>1.1058954743071345E-2</v>
      </c>
      <c r="Q1077" s="16">
        <f t="shared" si="466"/>
        <v>2.506702361793337E-3</v>
      </c>
      <c r="R1077" s="16">
        <f t="shared" si="474"/>
        <v>8.0739707567967257E-3</v>
      </c>
      <c r="X1077" s="16">
        <f t="shared" si="475"/>
        <v>6.621601279210781E-4</v>
      </c>
      <c r="Y1077" s="16">
        <f t="shared" si="467"/>
        <v>4.6952787815432689E-4</v>
      </c>
      <c r="Z1077" s="16">
        <f t="shared" si="457"/>
        <v>2.7385525655379035</v>
      </c>
      <c r="AA1077" s="16">
        <f t="shared" si="458"/>
        <v>2.8435331709794007</v>
      </c>
      <c r="AB1077" s="16"/>
      <c r="AC1077" s="16">
        <f t="shared" si="481"/>
        <v>6.621601279210781E-4</v>
      </c>
      <c r="AD1077" s="16">
        <f t="shared" si="482"/>
        <v>4.6952787815432689E-4</v>
      </c>
      <c r="AE1077" s="16">
        <f t="shared" si="461"/>
        <v>4.413826912060963E-4</v>
      </c>
      <c r="AF1077" s="16"/>
      <c r="AG1077" s="16">
        <f t="shared" si="476"/>
        <v>0.24061463645537967</v>
      </c>
      <c r="AH1077" s="16">
        <f t="shared" si="477"/>
        <v>4.0066217137090174E-2</v>
      </c>
      <c r="AI1077" s="16">
        <f t="shared" si="462"/>
        <v>0.71931914640753025</v>
      </c>
      <c r="AJ1077" s="16"/>
      <c r="AK1077" s="16">
        <f t="shared" si="478"/>
        <v>1.2030731822768983</v>
      </c>
      <c r="AL1077" s="16">
        <f t="shared" si="479"/>
        <v>0.20033108568545088</v>
      </c>
      <c r="AM1077" s="16">
        <f t="shared" si="463"/>
        <v>-0.40340426796234918</v>
      </c>
      <c r="AN1077" s="16"/>
      <c r="AO1077" s="16">
        <f t="shared" si="483"/>
        <v>9.0864889529951118E-3</v>
      </c>
      <c r="AP1077" s="16">
        <f t="shared" si="468"/>
        <v>5.0751626737825539</v>
      </c>
      <c r="AQ1077" s="16">
        <f t="shared" si="469"/>
        <v>1.6243585783614363</v>
      </c>
      <c r="AR1077" s="16"/>
      <c r="AS1077" s="16">
        <f t="shared" si="484"/>
        <v>4.5328598611129409E-2</v>
      </c>
      <c r="AT1077" s="36">
        <f t="shared" si="470"/>
        <v>71.658635182809121</v>
      </c>
      <c r="AU1077" s="16">
        <f t="shared" si="471"/>
        <v>4.2719136659629333</v>
      </c>
      <c r="AW1077" s="16">
        <f t="shared" si="480"/>
        <v>3.1462549316396333E-3</v>
      </c>
      <c r="AX1077" s="16">
        <f t="shared" si="472"/>
        <v>1.9757828707755618</v>
      </c>
      <c r="AY1077" s="16">
        <f t="shared" si="473"/>
        <v>0.68096471007732673</v>
      </c>
    </row>
    <row r="1078" spans="1:51" x14ac:dyDescent="0.2">
      <c r="A1078" s="28">
        <v>1076</v>
      </c>
      <c r="B1078">
        <v>18773.82</v>
      </c>
      <c r="C1078">
        <v>9337.18</v>
      </c>
      <c r="D1078" s="29">
        <v>0.13500000000000001</v>
      </c>
      <c r="E1078" s="16">
        <f t="shared" si="459"/>
        <v>2.5961538461538464E-5</v>
      </c>
      <c r="F1078" s="16"/>
      <c r="G1078" s="16">
        <f t="shared" si="464"/>
        <v>1.5230221639633586E-2</v>
      </c>
      <c r="H1078" s="16">
        <f t="shared" si="464"/>
        <v>1.1058954743071345E-2</v>
      </c>
      <c r="I1078" s="16"/>
      <c r="J1078" s="16">
        <v>1.5230221639633586E-2</v>
      </c>
      <c r="K1078" s="16">
        <v>-8.7185239871267698E-3</v>
      </c>
      <c r="L1078" s="16">
        <f t="shared" si="460"/>
        <v>1.5674404036656472E-3</v>
      </c>
      <c r="M1078" s="16">
        <f t="shared" si="465"/>
        <v>1.3662781235967938E-2</v>
      </c>
      <c r="N1078" s="16"/>
      <c r="O1078" s="16">
        <v>1.1058954743071345E-2</v>
      </c>
      <c r="P1078" s="16">
        <v>4.1875598414080638E-4</v>
      </c>
      <c r="Q1078" s="16">
        <f t="shared" si="466"/>
        <v>1.0881041570787392E-3</v>
      </c>
      <c r="R1078" s="16">
        <f t="shared" si="474"/>
        <v>9.970850585992605E-3</v>
      </c>
      <c r="X1078" s="16">
        <f t="shared" si="475"/>
        <v>5.7797906005538097E-4</v>
      </c>
      <c r="Y1078" s="16">
        <f t="shared" si="467"/>
        <v>3.9101481601466629E-4</v>
      </c>
      <c r="Z1078" s="16">
        <f t="shared" si="457"/>
        <v>2.6475614603917341</v>
      </c>
      <c r="AA1078" s="16">
        <f t="shared" si="458"/>
        <v>2.8773160219464295</v>
      </c>
      <c r="AB1078" s="16"/>
      <c r="AC1078" s="16">
        <f t="shared" si="481"/>
        <v>5.7797906005538097E-4</v>
      </c>
      <c r="AD1078" s="16">
        <f t="shared" si="482"/>
        <v>3.9101481601466629E-4</v>
      </c>
      <c r="AE1078" s="16">
        <f t="shared" si="461"/>
        <v>3.76318659053181E-4</v>
      </c>
      <c r="AF1078" s="16"/>
      <c r="AG1078" s="16">
        <f t="shared" si="476"/>
        <v>0.14033489259284623</v>
      </c>
      <c r="AH1078" s="16">
        <f t="shared" si="477"/>
        <v>0.16030110622356009</v>
      </c>
      <c r="AI1078" s="16">
        <f t="shared" si="462"/>
        <v>0.69936400118359365</v>
      </c>
      <c r="AJ1078" s="16"/>
      <c r="AK1078" s="16">
        <f t="shared" si="478"/>
        <v>0.70167446296423119</v>
      </c>
      <c r="AL1078" s="16">
        <f t="shared" si="479"/>
        <v>0.80150553111780043</v>
      </c>
      <c r="AM1078" s="16">
        <f t="shared" si="463"/>
        <v>-0.50317999408203162</v>
      </c>
      <c r="AN1078" s="16"/>
      <c r="AO1078" s="16">
        <f t="shared" si="483"/>
        <v>4.1263793566860222E-3</v>
      </c>
      <c r="AP1078" s="16">
        <f t="shared" si="468"/>
        <v>5.0961047202714731</v>
      </c>
      <c r="AQ1078" s="16">
        <f t="shared" si="469"/>
        <v>1.628476467562546</v>
      </c>
      <c r="AR1078" s="16"/>
      <c r="AS1078" s="16">
        <f t="shared" si="484"/>
        <v>2.0528050629583953E-2</v>
      </c>
      <c r="AT1078" s="36">
        <f t="shared" si="470"/>
        <v>73.129647273888708</v>
      </c>
      <c r="AU1078" s="16">
        <f t="shared" si="471"/>
        <v>4.2922338559960806</v>
      </c>
      <c r="AW1078" s="16">
        <f t="shared" si="480"/>
        <v>2.1837227319398723E-3</v>
      </c>
      <c r="AX1078" s="16">
        <f t="shared" si="472"/>
        <v>1.9800974327438519</v>
      </c>
      <c r="AY1078" s="16">
        <f t="shared" si="473"/>
        <v>0.68314605195223932</v>
      </c>
    </row>
    <row r="1079" spans="1:51" x14ac:dyDescent="0.2">
      <c r="A1079" s="28">
        <v>1077</v>
      </c>
      <c r="B1079">
        <v>18610.14</v>
      </c>
      <c r="C1079">
        <v>9341.09</v>
      </c>
      <c r="D1079" s="29">
        <v>0.13500000000000001</v>
      </c>
      <c r="E1079" s="16">
        <f t="shared" si="459"/>
        <v>2.5961538461538464E-5</v>
      </c>
      <c r="F1079" s="16"/>
      <c r="G1079" s="16">
        <f t="shared" si="464"/>
        <v>-8.7185239871267698E-3</v>
      </c>
      <c r="H1079" s="16">
        <f t="shared" si="464"/>
        <v>4.1875598414080638E-4</v>
      </c>
      <c r="I1079" s="16"/>
      <c r="J1079" s="16">
        <v>-8.7185239871267698E-3</v>
      </c>
      <c r="K1079" s="16">
        <v>7.2804395883105449E-3</v>
      </c>
      <c r="L1079" s="16">
        <f t="shared" si="460"/>
        <v>1.3324160630622719E-3</v>
      </c>
      <c r="M1079" s="16">
        <f t="shared" si="465"/>
        <v>-1.0050940050189042E-2</v>
      </c>
      <c r="N1079" s="16"/>
      <c r="O1079" s="16">
        <v>4.1875598414080638E-4</v>
      </c>
      <c r="P1079" s="16">
        <v>1.114966240556505E-2</v>
      </c>
      <c r="Q1079" s="16">
        <f t="shared" si="466"/>
        <v>1.0510673154626353E-3</v>
      </c>
      <c r="R1079" s="16">
        <f t="shared" si="474"/>
        <v>-6.323113313218289E-4</v>
      </c>
      <c r="X1079" s="16">
        <f t="shared" si="475"/>
        <v>5.4199988976078408E-4</v>
      </c>
      <c r="Y1079" s="16">
        <f t="shared" si="467"/>
        <v>3.4139062813120331E-4</v>
      </c>
      <c r="Z1079" s="16">
        <f t="shared" si="457"/>
        <v>2.7479906581569447</v>
      </c>
      <c r="AA1079" s="16">
        <f t="shared" si="458"/>
        <v>3.0717174943786465</v>
      </c>
      <c r="AB1079" s="16"/>
      <c r="AC1079" s="16">
        <f t="shared" si="481"/>
        <v>5.4199988976078408E-4</v>
      </c>
      <c r="AD1079" s="16">
        <f t="shared" si="482"/>
        <v>3.4139062813120331E-4</v>
      </c>
      <c r="AE1079" s="16">
        <f t="shared" si="461"/>
        <v>3.4050891744337068E-4</v>
      </c>
      <c r="AF1079" s="16"/>
      <c r="AG1079" s="16">
        <f t="shared" si="476"/>
        <v>-0.14798273415054494</v>
      </c>
      <c r="AH1079" s="16">
        <f t="shared" si="477"/>
        <v>0.80953737713477381</v>
      </c>
      <c r="AI1079" s="16">
        <f t="shared" si="462"/>
        <v>0.33844535701577105</v>
      </c>
      <c r="AJ1079" s="16"/>
      <c r="AK1079" s="16">
        <f t="shared" si="478"/>
        <v>-0.73991367075272474</v>
      </c>
      <c r="AL1079" s="16">
        <f t="shared" si="479"/>
        <v>4.047686885673869</v>
      </c>
      <c r="AM1079" s="16">
        <f t="shared" si="463"/>
        <v>-2.3077732149211441</v>
      </c>
      <c r="AN1079" s="16"/>
      <c r="AO1079" s="16">
        <f t="shared" si="483"/>
        <v>-1.1382295143907387E-3</v>
      </c>
      <c r="AP1079" s="16">
        <f t="shared" si="468"/>
        <v>5.0903041834704341</v>
      </c>
      <c r="AQ1079" s="16">
        <f t="shared" si="469"/>
        <v>1.6273375897729709</v>
      </c>
      <c r="AR1079" s="16"/>
      <c r="AS1079" s="16">
        <f t="shared" si="484"/>
        <v>-5.7949937257998473E-3</v>
      </c>
      <c r="AT1079" s="36">
        <f t="shared" si="470"/>
        <v>72.70586142676656</v>
      </c>
      <c r="AU1079" s="16">
        <f t="shared" si="471"/>
        <v>4.2864220061418221</v>
      </c>
      <c r="AW1079" s="16">
        <f t="shared" si="480"/>
        <v>7.6197001371887808E-4</v>
      </c>
      <c r="AX1079" s="16">
        <f t="shared" si="472"/>
        <v>1.9816062076118446</v>
      </c>
      <c r="AY1079" s="16">
        <f t="shared" si="473"/>
        <v>0.68390773181418929</v>
      </c>
    </row>
    <row r="1080" spans="1:51" x14ac:dyDescent="0.2">
      <c r="A1080" s="28">
        <v>1078</v>
      </c>
      <c r="B1080">
        <v>18745.63</v>
      </c>
      <c r="C1080">
        <v>9445.24</v>
      </c>
      <c r="D1080" s="29">
        <v>0.13500000000000001</v>
      </c>
      <c r="E1080" s="16">
        <f t="shared" si="459"/>
        <v>2.5961538461538464E-5</v>
      </c>
      <c r="F1080" s="16"/>
      <c r="G1080" s="16">
        <f t="shared" si="464"/>
        <v>7.2804395883105449E-3</v>
      </c>
      <c r="H1080" s="16">
        <f t="shared" si="464"/>
        <v>1.114966240556505E-2</v>
      </c>
      <c r="I1080" s="16"/>
      <c r="J1080" s="16">
        <v>7.2804395883105449E-3</v>
      </c>
      <c r="K1080" s="16">
        <v>8.0850843636622333E-3</v>
      </c>
      <c r="L1080" s="16">
        <f t="shared" si="460"/>
        <v>1.6947139704905621E-3</v>
      </c>
      <c r="M1080" s="16">
        <f t="shared" si="465"/>
        <v>5.5857256178199824E-3</v>
      </c>
      <c r="N1080" s="16"/>
      <c r="O1080" s="16">
        <v>1.114966240556505E-2</v>
      </c>
      <c r="P1080" s="16">
        <v>1.8316104196400612E-3</v>
      </c>
      <c r="Q1080" s="16">
        <f t="shared" si="466"/>
        <v>1.8750156672852061E-3</v>
      </c>
      <c r="R1080" s="16">
        <f t="shared" si="474"/>
        <v>9.2746467382798445E-3</v>
      </c>
      <c r="X1080" s="16">
        <f t="shared" si="475"/>
        <v>4.9903535656935943E-4</v>
      </c>
      <c r="Y1080" s="16">
        <f t="shared" si="467"/>
        <v>2.8276585273155934E-4</v>
      </c>
      <c r="Z1080" s="16">
        <f t="shared" si="457"/>
        <v>2.8512176303101984</v>
      </c>
      <c r="AA1080" s="16">
        <f t="shared" si="458"/>
        <v>3.0144041504175858</v>
      </c>
      <c r="AB1080" s="16"/>
      <c r="AC1080" s="16">
        <f t="shared" si="481"/>
        <v>4.9903535656935943E-4</v>
      </c>
      <c r="AD1080" s="16">
        <f t="shared" si="482"/>
        <v>2.8276585273155934E-4</v>
      </c>
      <c r="AE1080" s="16">
        <f t="shared" si="461"/>
        <v>2.9735978412489286E-4</v>
      </c>
      <c r="AF1080" s="16"/>
      <c r="AG1080" s="16">
        <f t="shared" si="476"/>
        <v>0.21349445811622464</v>
      </c>
      <c r="AH1080" s="16">
        <f t="shared" si="477"/>
        <v>0.16922333914421286</v>
      </c>
      <c r="AI1080" s="16">
        <f t="shared" si="462"/>
        <v>0.61728220273956258</v>
      </c>
      <c r="AJ1080" s="16"/>
      <c r="AK1080" s="16">
        <f t="shared" si="478"/>
        <v>1.0674722905811231</v>
      </c>
      <c r="AL1080" s="16">
        <f t="shared" si="479"/>
        <v>0.84611669572106429</v>
      </c>
      <c r="AM1080" s="16">
        <f t="shared" si="463"/>
        <v>-0.91358898630218743</v>
      </c>
      <c r="AN1080" s="16"/>
      <c r="AO1080" s="16">
        <f t="shared" si="483"/>
        <v>7.9574756657965554E-3</v>
      </c>
      <c r="AP1080" s="16">
        <f t="shared" si="468"/>
        <v>5.1308101551419023</v>
      </c>
      <c r="AQ1080" s="16">
        <f t="shared" si="469"/>
        <v>1.6352635716927706</v>
      </c>
      <c r="AR1080" s="16"/>
      <c r="AS1080" s="16">
        <f t="shared" si="484"/>
        <v>3.9683532175136621E-2</v>
      </c>
      <c r="AT1080" s="36">
        <f t="shared" si="470"/>
        <v>75.591086818016663</v>
      </c>
      <c r="AU1080" s="16">
        <f t="shared" si="471"/>
        <v>4.3253383770022404</v>
      </c>
      <c r="AW1080" s="16">
        <f t="shared" si="480"/>
        <v>2.7746833321846739E-3</v>
      </c>
      <c r="AX1080" s="16">
        <f t="shared" si="472"/>
        <v>1.9871045373270588</v>
      </c>
      <c r="AY1080" s="16">
        <f t="shared" si="473"/>
        <v>0.68667857281843159</v>
      </c>
    </row>
    <row r="1081" spans="1:51" x14ac:dyDescent="0.2">
      <c r="A1081" s="28">
        <v>1079</v>
      </c>
      <c r="B1081">
        <v>18897.189999999999</v>
      </c>
      <c r="C1081">
        <v>9462.5400000000009</v>
      </c>
      <c r="D1081" s="29">
        <v>0.13500000000000001</v>
      </c>
      <c r="E1081" s="16">
        <f t="shared" si="459"/>
        <v>2.5961538461538464E-5</v>
      </c>
      <c r="F1081" s="16"/>
      <c r="G1081" s="16">
        <f t="shared" si="464"/>
        <v>8.0850843636622333E-3</v>
      </c>
      <c r="H1081" s="16">
        <f t="shared" si="464"/>
        <v>1.8316104196400612E-3</v>
      </c>
      <c r="I1081" s="16"/>
      <c r="J1081" s="16">
        <v>8.0850843636622333E-3</v>
      </c>
      <c r="K1081" s="16">
        <v>-1.8709660007651809E-2</v>
      </c>
      <c r="L1081" s="16">
        <f t="shared" si="460"/>
        <v>1.452680792021061E-3</v>
      </c>
      <c r="M1081" s="16">
        <f t="shared" si="465"/>
        <v>6.6324035716411722E-3</v>
      </c>
      <c r="N1081" s="16"/>
      <c r="O1081" s="16">
        <v>1.8316104196400612E-3</v>
      </c>
      <c r="P1081" s="16">
        <v>-1.4504562200001268E-2</v>
      </c>
      <c r="Q1081" s="16">
        <f t="shared" si="466"/>
        <v>1.0440431582356253E-3</v>
      </c>
      <c r="R1081" s="16">
        <f t="shared" si="474"/>
        <v>7.8756726140443594E-4</v>
      </c>
      <c r="X1081" s="16">
        <f t="shared" si="475"/>
        <v>4.5318870092872878E-4</v>
      </c>
      <c r="Y1081" s="16">
        <f t="shared" si="467"/>
        <v>2.5928203525609806E-4</v>
      </c>
      <c r="Z1081" s="16">
        <f t="shared" si="457"/>
        <v>2.8821299297114158</v>
      </c>
      <c r="AA1081" s="16">
        <f t="shared" si="458"/>
        <v>3.2086624266922241</v>
      </c>
      <c r="AB1081" s="16"/>
      <c r="AC1081" s="16">
        <f t="shared" si="481"/>
        <v>4.5318870092872878E-4</v>
      </c>
      <c r="AD1081" s="16">
        <f t="shared" si="482"/>
        <v>2.5928203525609806E-4</v>
      </c>
      <c r="AE1081" s="16">
        <f t="shared" si="461"/>
        <v>2.7134938631393781E-4</v>
      </c>
      <c r="AF1081" s="16"/>
      <c r="AG1081" s="16">
        <f t="shared" si="476"/>
        <v>-0.30282146232755447</v>
      </c>
      <c r="AH1081" s="16">
        <f t="shared" si="477"/>
        <v>1.1093884396241347</v>
      </c>
      <c r="AI1081" s="16">
        <f t="shared" si="462"/>
        <v>0.19343302270341978</v>
      </c>
      <c r="AJ1081" s="16"/>
      <c r="AK1081" s="16">
        <f t="shared" si="478"/>
        <v>-1.5141073116377723</v>
      </c>
      <c r="AL1081" s="16">
        <f t="shared" si="479"/>
        <v>5.5469421981206732</v>
      </c>
      <c r="AM1081" s="16">
        <f t="shared" si="463"/>
        <v>-3.0328348864829007</v>
      </c>
      <c r="AN1081" s="16"/>
      <c r="AO1081" s="16">
        <f t="shared" si="483"/>
        <v>2.0520975319148998E-3</v>
      </c>
      <c r="AP1081" s="16">
        <f t="shared" si="468"/>
        <v>5.1413390779979933</v>
      </c>
      <c r="AQ1081" s="16">
        <f t="shared" si="469"/>
        <v>1.6373135665486513</v>
      </c>
      <c r="AR1081" s="16"/>
      <c r="AS1081" s="16">
        <f t="shared" si="484"/>
        <v>1.0156641505728346E-2</v>
      </c>
      <c r="AT1081" s="36">
        <f t="shared" si="470"/>
        <v>76.358838387855641</v>
      </c>
      <c r="AU1081" s="16">
        <f t="shared" si="471"/>
        <v>4.3354437864298356</v>
      </c>
      <c r="AW1081" s="16">
        <f t="shared" si="480"/>
        <v>-1.636733248400829E-5</v>
      </c>
      <c r="AX1081" s="16">
        <f t="shared" si="472"/>
        <v>1.987072013726416</v>
      </c>
      <c r="AY1081" s="16">
        <f t="shared" si="473"/>
        <v>0.68666220535200129</v>
      </c>
    </row>
    <row r="1082" spans="1:51" x14ac:dyDescent="0.2">
      <c r="A1082" s="28">
        <v>1080</v>
      </c>
      <c r="B1082">
        <v>18543.63</v>
      </c>
      <c r="C1082">
        <v>9325.2900000000009</v>
      </c>
      <c r="D1082" s="29">
        <v>0.13500000000000001</v>
      </c>
      <c r="E1082" s="16">
        <f t="shared" si="459"/>
        <v>2.5961538461538464E-5</v>
      </c>
      <c r="F1082" s="16"/>
      <c r="G1082" s="16">
        <f t="shared" si="464"/>
        <v>-1.8709660007651809E-2</v>
      </c>
      <c r="H1082" s="16">
        <f t="shared" si="464"/>
        <v>-1.4504562200001268E-2</v>
      </c>
      <c r="I1082" s="16"/>
      <c r="J1082" s="16">
        <v>-1.8709660007651809E-2</v>
      </c>
      <c r="K1082" s="16">
        <v>-4.3231017875140942E-2</v>
      </c>
      <c r="L1082" s="16">
        <f t="shared" si="460"/>
        <v>1.4405080827328016E-3</v>
      </c>
      <c r="M1082" s="16">
        <f t="shared" si="465"/>
        <v>-2.0150168090384613E-2</v>
      </c>
      <c r="N1082" s="16"/>
      <c r="O1082" s="16">
        <v>-1.4504562200001268E-2</v>
      </c>
      <c r="P1082" s="16">
        <v>-2.4532212939222309E-2</v>
      </c>
      <c r="Q1082" s="16">
        <f t="shared" si="466"/>
        <v>1.7656080227599804E-3</v>
      </c>
      <c r="R1082" s="16">
        <f t="shared" si="474"/>
        <v>-1.6270170222761247E-2</v>
      </c>
      <c r="X1082" s="16">
        <f t="shared" si="475"/>
        <v>4.189492826848509E-4</v>
      </c>
      <c r="Y1082" s="16">
        <f t="shared" si="467"/>
        <v>2.2283120044267753E-4</v>
      </c>
      <c r="Z1082" s="16">
        <f t="shared" si="457"/>
        <v>2.4853613491506641</v>
      </c>
      <c r="AA1082" s="16">
        <f t="shared" si="458"/>
        <v>2.69162075765336</v>
      </c>
      <c r="AB1082" s="16"/>
      <c r="AC1082" s="16">
        <f t="shared" si="481"/>
        <v>4.189492826848509E-4</v>
      </c>
      <c r="AD1082" s="16">
        <f t="shared" si="482"/>
        <v>2.2283120044267753E-4</v>
      </c>
      <c r="AE1082" s="16">
        <f t="shared" si="461"/>
        <v>2.4186432746833137E-4</v>
      </c>
      <c r="AF1082" s="16"/>
      <c r="AG1082" s="16">
        <f t="shared" si="476"/>
        <v>-0.79500599102669123</v>
      </c>
      <c r="AH1082" s="16">
        <f t="shared" si="477"/>
        <v>2.0113420859195488</v>
      </c>
      <c r="AI1082" s="16">
        <f t="shared" si="462"/>
        <v>-0.21633609489285766</v>
      </c>
      <c r="AJ1082" s="16"/>
      <c r="AK1082" s="16">
        <f t="shared" si="478"/>
        <v>-3.975029955133456</v>
      </c>
      <c r="AL1082" s="16">
        <f t="shared" si="479"/>
        <v>10.056710429597745</v>
      </c>
      <c r="AM1082" s="16">
        <f t="shared" si="463"/>
        <v>-5.0816804744642887</v>
      </c>
      <c r="AN1082" s="16"/>
      <c r="AO1082" s="16">
        <f t="shared" si="483"/>
        <v>-1.0420485204463483E-2</v>
      </c>
      <c r="AP1082" s="16">
        <f t="shared" si="468"/>
        <v>5.0877638302045849</v>
      </c>
      <c r="AQ1082" s="16">
        <f t="shared" si="469"/>
        <v>1.6268384079409794</v>
      </c>
      <c r="AR1082" s="16"/>
      <c r="AS1082" s="16">
        <f t="shared" si="484"/>
        <v>-5.2206272176163561E-2</v>
      </c>
      <c r="AT1082" s="36">
        <f t="shared" si="470"/>
        <v>72.372428087923566</v>
      </c>
      <c r="AU1082" s="16">
        <f t="shared" si="471"/>
        <v>4.2818253993435871</v>
      </c>
      <c r="AW1082" s="16">
        <f t="shared" si="480"/>
        <v>-2.9072923957660776E-3</v>
      </c>
      <c r="AX1082" s="16">
        <f t="shared" si="472"/>
        <v>1.9812950143710697</v>
      </c>
      <c r="AY1082" s="16">
        <f t="shared" si="473"/>
        <v>0.68375067857264571</v>
      </c>
    </row>
    <row r="1083" spans="1:51" x14ac:dyDescent="0.2">
      <c r="A1083" s="28">
        <v>1081</v>
      </c>
      <c r="B1083">
        <v>17741.97</v>
      </c>
      <c r="C1083">
        <v>9096.52</v>
      </c>
      <c r="D1083" s="29">
        <v>0.13500000000000001</v>
      </c>
      <c r="E1083" s="16">
        <f t="shared" si="459"/>
        <v>2.5961538461538464E-5</v>
      </c>
      <c r="F1083" s="16"/>
      <c r="G1083" s="16">
        <f t="shared" si="464"/>
        <v>-4.3231017875140942E-2</v>
      </c>
      <c r="H1083" s="16">
        <f t="shared" si="464"/>
        <v>-2.4532212939222309E-2</v>
      </c>
      <c r="I1083" s="16"/>
      <c r="J1083" s="16">
        <v>-4.3231017875140942E-2</v>
      </c>
      <c r="K1083" s="16">
        <v>2.7080983678813429E-2</v>
      </c>
      <c r="L1083" s="16">
        <f t="shared" si="460"/>
        <v>1.8458604117063768E-3</v>
      </c>
      <c r="M1083" s="16">
        <f t="shared" si="465"/>
        <v>-4.5076878286847318E-2</v>
      </c>
      <c r="N1083" s="16"/>
      <c r="O1083" s="16">
        <v>-2.4532212939222309E-2</v>
      </c>
      <c r="P1083" s="16">
        <v>1.9716331080457179E-2</v>
      </c>
      <c r="Q1083" s="16">
        <f t="shared" si="466"/>
        <v>3.0306372585855884E-3</v>
      </c>
      <c r="R1083" s="16">
        <f t="shared" si="474"/>
        <v>-2.7562850197807898E-2</v>
      </c>
      <c r="X1083" s="16">
        <f t="shared" si="475"/>
        <v>4.5266713125396909E-4</v>
      </c>
      <c r="Y1083" s="16">
        <f t="shared" si="467"/>
        <v>2.5587149930794473E-4</v>
      </c>
      <c r="Z1083" s="16">
        <f t="shared" si="457"/>
        <v>0.6868462449892947</v>
      </c>
      <c r="AA1083" s="16">
        <f t="shared" si="458"/>
        <v>1.7319239008717791</v>
      </c>
      <c r="AB1083" s="16"/>
      <c r="AC1083" s="16">
        <f t="shared" si="481"/>
        <v>4.5266713125396909E-4</v>
      </c>
      <c r="AD1083" s="16">
        <f t="shared" si="482"/>
        <v>2.5587149930794473E-4</v>
      </c>
      <c r="AE1083" s="16">
        <f t="shared" si="461"/>
        <v>2.6940368443815707E-4</v>
      </c>
      <c r="AF1083" s="16"/>
      <c r="AG1083" s="16">
        <f t="shared" si="476"/>
        <v>-0.69655764453900926</v>
      </c>
      <c r="AH1083" s="16">
        <f t="shared" si="477"/>
        <v>1.7292839446366337</v>
      </c>
      <c r="AI1083" s="16">
        <f t="shared" si="462"/>
        <v>-3.2726300097624561E-2</v>
      </c>
      <c r="AJ1083" s="16"/>
      <c r="AK1083" s="16">
        <f t="shared" si="478"/>
        <v>-3.4827882226950462</v>
      </c>
      <c r="AL1083" s="16">
        <f t="shared" si="479"/>
        <v>8.6464197231831683</v>
      </c>
      <c r="AM1083" s="16">
        <f t="shared" si="463"/>
        <v>-4.1636315004881226</v>
      </c>
      <c r="AN1083" s="16"/>
      <c r="AO1083" s="16">
        <f t="shared" si="483"/>
        <v>-1.4979370554327097E-2</v>
      </c>
      <c r="AP1083" s="16">
        <f t="shared" si="468"/>
        <v>5.0115523304990477</v>
      </c>
      <c r="AQ1083" s="16">
        <f t="shared" si="469"/>
        <v>1.6117457135112851</v>
      </c>
      <c r="AR1083" s="16"/>
      <c r="AS1083" s="16">
        <f t="shared" si="484"/>
        <v>-7.5000698925481668E-2</v>
      </c>
      <c r="AT1083" s="36">
        <f t="shared" si="470"/>
        <v>66.944445398395132</v>
      </c>
      <c r="AU1083" s="16">
        <f t="shared" si="471"/>
        <v>4.2038631022784747</v>
      </c>
      <c r="AW1083" s="16">
        <f t="shared" si="480"/>
        <v>-4.1086734967809664E-3</v>
      </c>
      <c r="AX1083" s="16">
        <f t="shared" si="472"/>
        <v>1.9731545200562188</v>
      </c>
      <c r="AY1083" s="16">
        <f t="shared" si="473"/>
        <v>0.67963354128565767</v>
      </c>
    </row>
    <row r="1084" spans="1:51" x14ac:dyDescent="0.2">
      <c r="A1084" s="28">
        <v>1082</v>
      </c>
      <c r="B1084">
        <v>18222.439999999999</v>
      </c>
      <c r="C1084">
        <v>9275.8700000000008</v>
      </c>
      <c r="D1084" s="29">
        <v>0.13500000000000001</v>
      </c>
      <c r="E1084" s="16">
        <f t="shared" si="459"/>
        <v>2.5961538461538464E-5</v>
      </c>
      <c r="F1084" s="16"/>
      <c r="G1084" s="16">
        <f t="shared" si="464"/>
        <v>2.7080983678813429E-2</v>
      </c>
      <c r="H1084" s="16">
        <f t="shared" si="464"/>
        <v>1.9716331080457179E-2</v>
      </c>
      <c r="I1084" s="16"/>
      <c r="J1084" s="16">
        <v>2.7080983678813429E-2</v>
      </c>
      <c r="K1084" s="16">
        <v>-4.0810670799300112E-2</v>
      </c>
      <c r="L1084" s="16">
        <f t="shared" si="460"/>
        <v>2.2168208278028471E-3</v>
      </c>
      <c r="M1084" s="16">
        <f t="shared" si="465"/>
        <v>2.486416285101058E-2</v>
      </c>
      <c r="N1084" s="16"/>
      <c r="O1084" s="16">
        <v>1.9716331080457179E-2</v>
      </c>
      <c r="P1084" s="16">
        <v>-3.1827742303417506E-2</v>
      </c>
      <c r="Q1084" s="16">
        <f t="shared" si="466"/>
        <v>3.8071515405484952E-3</v>
      </c>
      <c r="R1084" s="16">
        <f t="shared" si="474"/>
        <v>1.5909179539908683E-2</v>
      </c>
      <c r="X1084" s="16">
        <f t="shared" si="475"/>
        <v>7.5290567858365899E-4</v>
      </c>
      <c r="Y1084" s="16">
        <f t="shared" si="467"/>
        <v>3.9184601568984141E-4</v>
      </c>
      <c r="Z1084" s="16">
        <f t="shared" si="457"/>
        <v>2.2662863123261494</v>
      </c>
      <c r="AA1084" s="16">
        <f t="shared" si="458"/>
        <v>2.6804212328502293</v>
      </c>
      <c r="AB1084" s="16"/>
      <c r="AC1084" s="16">
        <f t="shared" si="481"/>
        <v>7.5290567858365899E-4</v>
      </c>
      <c r="AD1084" s="16">
        <f t="shared" si="482"/>
        <v>3.9184601568984141E-4</v>
      </c>
      <c r="AE1084" s="16">
        <f t="shared" si="461"/>
        <v>4.2996301288429688E-4</v>
      </c>
      <c r="AF1084" s="16"/>
      <c r="AG1084" s="16">
        <f t="shared" si="476"/>
        <v>0.25952902611524598</v>
      </c>
      <c r="AH1084" s="16">
        <f t="shared" si="477"/>
        <v>-0.19638216599273184</v>
      </c>
      <c r="AI1084" s="16">
        <f t="shared" si="462"/>
        <v>0.93685313987748586</v>
      </c>
      <c r="AJ1084" s="16"/>
      <c r="AK1084" s="16">
        <f t="shared" si="478"/>
        <v>1.2976451305762298</v>
      </c>
      <c r="AL1084" s="16">
        <f t="shared" si="479"/>
        <v>-0.98191082996365919</v>
      </c>
      <c r="AM1084" s="16">
        <f t="shared" si="463"/>
        <v>0.68426569938742943</v>
      </c>
      <c r="AN1084" s="16"/>
      <c r="AO1084" s="16">
        <f t="shared" si="483"/>
        <v>1.5230818956362531E-2</v>
      </c>
      <c r="AP1084" s="16">
        <f t="shared" si="468"/>
        <v>5.0878823767352159</v>
      </c>
      <c r="AQ1084" s="16">
        <f t="shared" si="469"/>
        <v>1.6268617079905736</v>
      </c>
      <c r="AR1084" s="16"/>
      <c r="AS1084" s="16">
        <f t="shared" si="484"/>
        <v>7.6050248627966499E-2</v>
      </c>
      <c r="AT1084" s="36">
        <f t="shared" si="470"/>
        <v>72.035587115204422</v>
      </c>
      <c r="AU1084" s="16">
        <f t="shared" si="471"/>
        <v>4.2771602623960518</v>
      </c>
      <c r="AW1084" s="16">
        <f t="shared" si="480"/>
        <v>3.8825359183325778E-3</v>
      </c>
      <c r="AX1084" s="16">
        <f t="shared" si="472"/>
        <v>1.9808153633527572</v>
      </c>
      <c r="AY1084" s="16">
        <f t="shared" si="473"/>
        <v>0.68350855961333956</v>
      </c>
    </row>
    <row r="1085" spans="1:51" x14ac:dyDescent="0.2">
      <c r="A1085" s="28">
        <v>1083</v>
      </c>
      <c r="B1085">
        <v>17478.77</v>
      </c>
      <c r="C1085">
        <v>8980.64</v>
      </c>
      <c r="D1085" s="29">
        <v>0.13500000000000001</v>
      </c>
      <c r="E1085" s="16">
        <f t="shared" si="459"/>
        <v>2.5961538461538464E-5</v>
      </c>
      <c r="F1085" s="16"/>
      <c r="G1085" s="16">
        <f t="shared" si="464"/>
        <v>-4.0810670799300112E-2</v>
      </c>
      <c r="H1085" s="16">
        <f t="shared" si="464"/>
        <v>-3.1827742303417506E-2</v>
      </c>
      <c r="I1085" s="16"/>
      <c r="J1085" s="16">
        <v>-4.0810670799300112E-2</v>
      </c>
      <c r="K1085" s="16">
        <v>6.301358734052763E-3</v>
      </c>
      <c r="L1085" s="16">
        <f t="shared" si="460"/>
        <v>1.1531370997654258E-3</v>
      </c>
      <c r="M1085" s="16">
        <f t="shared" si="465"/>
        <v>-4.1963807899065536E-2</v>
      </c>
      <c r="N1085" s="16"/>
      <c r="O1085" s="16">
        <v>-3.1827742303417506E-2</v>
      </c>
      <c r="P1085" s="16">
        <v>1.4488945108589233E-2</v>
      </c>
      <c r="Q1085" s="16">
        <f t="shared" si="466"/>
        <v>3.806633948300706E-4</v>
      </c>
      <c r="R1085" s="16">
        <f t="shared" si="474"/>
        <v>-3.2208405698247573E-2</v>
      </c>
      <c r="X1085" s="16">
        <f t="shared" si="475"/>
        <v>7.5343400168759937E-4</v>
      </c>
      <c r="Y1085" s="16">
        <f t="shared" si="467"/>
        <v>3.7672074545128201E-4</v>
      </c>
      <c r="Z1085" s="16">
        <f t="shared" si="457"/>
        <v>1.5078726570971772</v>
      </c>
      <c r="AA1085" s="16">
        <f t="shared" si="458"/>
        <v>1.6462073789621159</v>
      </c>
      <c r="AB1085" s="16"/>
      <c r="AC1085" s="16">
        <f t="shared" si="481"/>
        <v>7.5343400168759937E-4</v>
      </c>
      <c r="AD1085" s="16">
        <f t="shared" si="482"/>
        <v>3.7672074545128201E-4</v>
      </c>
      <c r="AE1085" s="16">
        <f t="shared" si="461"/>
        <v>4.2173094563368712E-4</v>
      </c>
      <c r="AF1085" s="16"/>
      <c r="AG1085" s="16">
        <f t="shared" si="476"/>
        <v>-0.67587885635005274</v>
      </c>
      <c r="AH1085" s="16">
        <f t="shared" si="477"/>
        <v>1.5068792263894957</v>
      </c>
      <c r="AI1085" s="16">
        <f t="shared" si="462"/>
        <v>0.16899962996055695</v>
      </c>
      <c r="AJ1085" s="16"/>
      <c r="AK1085" s="16">
        <f t="shared" si="478"/>
        <v>-3.3793942817502636</v>
      </c>
      <c r="AL1085" s="16">
        <f t="shared" si="479"/>
        <v>7.5343961319474779</v>
      </c>
      <c r="AM1085" s="16">
        <f t="shared" si="463"/>
        <v>-3.1550018501972144</v>
      </c>
      <c r="AN1085" s="16"/>
      <c r="AO1085" s="16">
        <f t="shared" si="483"/>
        <v>-4.3168305266248928E-3</v>
      </c>
      <c r="AP1085" s="16">
        <f t="shared" si="468"/>
        <v>5.0659188507754482</v>
      </c>
      <c r="AQ1085" s="16">
        <f t="shared" si="469"/>
        <v>1.6225355330491846</v>
      </c>
      <c r="AR1085" s="16"/>
      <c r="AS1085" s="16">
        <f t="shared" si="484"/>
        <v>-2.1687998786970617E-2</v>
      </c>
      <c r="AT1085" s="36">
        <f t="shared" si="470"/>
        <v>70.473279389231152</v>
      </c>
      <c r="AU1085" s="16">
        <f t="shared" si="471"/>
        <v>4.2552336222180092</v>
      </c>
      <c r="AW1085" s="16">
        <f t="shared" si="480"/>
        <v>-6.4210101784454455E-3</v>
      </c>
      <c r="AX1085" s="16">
        <f t="shared" si="472"/>
        <v>1.968096527743048</v>
      </c>
      <c r="AY1085" s="16">
        <f t="shared" si="473"/>
        <v>0.67706684607713985</v>
      </c>
    </row>
    <row r="1086" spans="1:51" x14ac:dyDescent="0.2">
      <c r="A1086" s="28">
        <v>1084</v>
      </c>
      <c r="B1086">
        <v>17588.91</v>
      </c>
      <c r="C1086">
        <v>9110.76</v>
      </c>
      <c r="D1086" s="29">
        <v>0.13500000000000001</v>
      </c>
      <c r="E1086" s="16">
        <f t="shared" si="459"/>
        <v>2.5961538461538464E-5</v>
      </c>
      <c r="F1086" s="16"/>
      <c r="G1086" s="16">
        <f t="shared" si="464"/>
        <v>6.301358734052763E-3</v>
      </c>
      <c r="H1086" s="16">
        <f t="shared" si="464"/>
        <v>1.4488945108589233E-2</v>
      </c>
      <c r="I1086" s="16"/>
      <c r="J1086" s="16">
        <v>6.301358734052763E-3</v>
      </c>
      <c r="K1086" s="16">
        <v>2.0694858294231989E-2</v>
      </c>
      <c r="L1086" s="16">
        <f t="shared" si="460"/>
        <v>2.1802056875156049E-3</v>
      </c>
      <c r="M1086" s="16">
        <f t="shared" si="465"/>
        <v>4.1211530465371585E-3</v>
      </c>
      <c r="N1086" s="16"/>
      <c r="O1086" s="16">
        <v>1.4488945108589233E-2</v>
      </c>
      <c r="P1086" s="16">
        <v>2.8858185266651747E-2</v>
      </c>
      <c r="Q1086" s="16">
        <f t="shared" si="466"/>
        <v>4.3720976972409656E-3</v>
      </c>
      <c r="R1086" s="16">
        <f t="shared" si="474"/>
        <v>1.0116847411348266E-2</v>
      </c>
      <c r="X1086" s="16">
        <f t="shared" si="475"/>
        <v>9.4606103584858635E-4</v>
      </c>
      <c r="Y1086" s="16">
        <f t="shared" si="467"/>
        <v>5.4286846696364761E-4</v>
      </c>
      <c r="Z1086" s="16">
        <f t="shared" si="457"/>
        <v>2.5536870888502392</v>
      </c>
      <c r="AA1086" s="16">
        <f t="shared" si="458"/>
        <v>2.7461148930180599</v>
      </c>
      <c r="AB1086" s="16"/>
      <c r="AC1086" s="16">
        <f t="shared" si="481"/>
        <v>9.4606103584858635E-4</v>
      </c>
      <c r="AD1086" s="16">
        <f t="shared" si="482"/>
        <v>5.4286846696364761E-4</v>
      </c>
      <c r="AE1086" s="16">
        <f t="shared" si="461"/>
        <v>5.6729633727868264E-4</v>
      </c>
      <c r="AF1086" s="16"/>
      <c r="AG1086" s="16">
        <f t="shared" si="476"/>
        <v>0.2126860873047712</v>
      </c>
      <c r="AH1086" s="16">
        <f t="shared" si="477"/>
        <v>-5.6861223155647865E-2</v>
      </c>
      <c r="AI1086" s="16">
        <f t="shared" si="462"/>
        <v>0.84417513585087667</v>
      </c>
      <c r="AJ1086" s="16"/>
      <c r="AK1086" s="16">
        <f t="shared" si="478"/>
        <v>1.063430436523856</v>
      </c>
      <c r="AL1086" s="16">
        <f t="shared" si="479"/>
        <v>-0.28430611577823933</v>
      </c>
      <c r="AM1086" s="16">
        <f t="shared" si="463"/>
        <v>0.22087567925438328</v>
      </c>
      <c r="AN1086" s="16"/>
      <c r="AO1086" s="16">
        <f t="shared" si="483"/>
        <v>1.7578522752201019E-2</v>
      </c>
      <c r="AP1086" s="16">
        <f t="shared" si="468"/>
        <v>5.154970220554608</v>
      </c>
      <c r="AQ1086" s="16">
        <f t="shared" si="469"/>
        <v>1.6399613406442091</v>
      </c>
      <c r="AR1086" s="16"/>
      <c r="AS1086" s="16">
        <f t="shared" si="484"/>
        <v>8.7788767607158952E-2</v>
      </c>
      <c r="AT1086" s="36">
        <f t="shared" si="470"/>
        <v>76.66004173604675</v>
      </c>
      <c r="AU1086" s="16">
        <f t="shared" si="471"/>
        <v>4.3393806043828196</v>
      </c>
      <c r="AW1086" s="16">
        <f t="shared" si="480"/>
        <v>3.8239375881139953E-3</v>
      </c>
      <c r="AX1086" s="16">
        <f t="shared" si="472"/>
        <v>1.9756224060325212</v>
      </c>
      <c r="AY1086" s="16">
        <f t="shared" si="473"/>
        <v>0.68088349100113099</v>
      </c>
    </row>
    <row r="1087" spans="1:51" x14ac:dyDescent="0.2">
      <c r="A1087" s="28">
        <v>1085</v>
      </c>
      <c r="B1087">
        <v>17952.91</v>
      </c>
      <c r="C1087">
        <v>9373.68</v>
      </c>
      <c r="D1087" s="29">
        <v>0.13500000000000001</v>
      </c>
      <c r="E1087" s="16">
        <f t="shared" si="459"/>
        <v>2.5961538461538464E-5</v>
      </c>
      <c r="F1087" s="16"/>
      <c r="G1087" s="16">
        <f t="shared" si="464"/>
        <v>2.0694858294231989E-2</v>
      </c>
      <c r="H1087" s="16">
        <f t="shared" si="464"/>
        <v>2.8858185266651747E-2</v>
      </c>
      <c r="I1087" s="16"/>
      <c r="J1087" s="16">
        <v>2.0694858294231989E-2</v>
      </c>
      <c r="K1087" s="16">
        <v>9.0670537534025871E-3</v>
      </c>
      <c r="L1087" s="16">
        <f t="shared" si="460"/>
        <v>1.4674923796603038E-3</v>
      </c>
      <c r="M1087" s="16">
        <f t="shared" si="465"/>
        <v>1.9227365914571685E-2</v>
      </c>
      <c r="N1087" s="16"/>
      <c r="O1087" s="16">
        <v>2.8858185266651747E-2</v>
      </c>
      <c r="P1087" s="16">
        <v>1.7955594814416481E-2</v>
      </c>
      <c r="Q1087" s="16">
        <f t="shared" si="466"/>
        <v>7.8545809401235687E-4</v>
      </c>
      <c r="R1087" s="16">
        <f t="shared" si="474"/>
        <v>2.8072727172639391E-2</v>
      </c>
      <c r="X1087" s="16">
        <f t="shared" si="475"/>
        <v>8.0562071116399797E-4</v>
      </c>
      <c r="Y1087" s="16">
        <f t="shared" si="467"/>
        <v>4.5298997503515461E-4</v>
      </c>
      <c r="Z1087" s="16">
        <f t="shared" si="457"/>
        <v>2.4135650271876643</v>
      </c>
      <c r="AA1087" s="16">
        <f t="shared" si="458"/>
        <v>2.0610192188900025</v>
      </c>
      <c r="AB1087" s="16"/>
      <c r="AC1087" s="16">
        <f t="shared" si="481"/>
        <v>8.0562071116399797E-4</v>
      </c>
      <c r="AD1087" s="16">
        <f t="shared" si="482"/>
        <v>4.5298997503515461E-4</v>
      </c>
      <c r="AE1087" s="16">
        <f t="shared" si="461"/>
        <v>4.7820344481246921E-4</v>
      </c>
      <c r="AF1087" s="16"/>
      <c r="AG1087" s="16">
        <f t="shared" si="476"/>
        <v>0.55215581434109073</v>
      </c>
      <c r="AH1087" s="16">
        <f t="shared" si="477"/>
        <v>-0.5803604984828219</v>
      </c>
      <c r="AI1087" s="16">
        <f t="shared" si="462"/>
        <v>1.0282046841417312</v>
      </c>
      <c r="AJ1087" s="16"/>
      <c r="AK1087" s="16">
        <f t="shared" si="478"/>
        <v>2.7607790717054534</v>
      </c>
      <c r="AL1087" s="16">
        <f t="shared" si="479"/>
        <v>-2.9018024924141095</v>
      </c>
      <c r="AM1087" s="16">
        <f t="shared" si="463"/>
        <v>1.141023420708656</v>
      </c>
      <c r="AN1087" s="16"/>
      <c r="AO1087" s="16">
        <f t="shared" si="483"/>
        <v>2.7825128108704463E-3</v>
      </c>
      <c r="AP1087" s="16">
        <f t="shared" si="468"/>
        <v>5.1693139912329569</v>
      </c>
      <c r="AQ1087" s="16">
        <f t="shared" si="469"/>
        <v>1.6427399894324437</v>
      </c>
      <c r="AR1087" s="16"/>
      <c r="AS1087" s="16">
        <f t="shared" si="484"/>
        <v>1.3808717900506076E-2</v>
      </c>
      <c r="AT1087" s="36">
        <f t="shared" si="470"/>
        <v>77.718618626620838</v>
      </c>
      <c r="AU1087" s="16">
        <f t="shared" si="471"/>
        <v>4.3530948506330747</v>
      </c>
      <c r="AW1087" s="16">
        <f t="shared" si="480"/>
        <v>7.0181134585300458E-3</v>
      </c>
      <c r="AX1087" s="16">
        <f t="shared" si="472"/>
        <v>1.9894875482292715</v>
      </c>
      <c r="AY1087" s="16">
        <f t="shared" si="473"/>
        <v>0.6878770921214924</v>
      </c>
    </row>
    <row r="1088" spans="1:51" x14ac:dyDescent="0.2">
      <c r="A1088" s="28">
        <v>1086</v>
      </c>
      <c r="B1088">
        <v>18115.689999999999</v>
      </c>
      <c r="C1088">
        <v>9541.99</v>
      </c>
      <c r="D1088" s="29">
        <v>0.13500000000000001</v>
      </c>
      <c r="E1088" s="16">
        <f t="shared" si="459"/>
        <v>2.5961538461538464E-5</v>
      </c>
      <c r="F1088" s="16"/>
      <c r="G1088" s="16">
        <f t="shared" si="464"/>
        <v>9.0670537534025871E-3</v>
      </c>
      <c r="H1088" s="16">
        <f t="shared" si="464"/>
        <v>1.7955594814416481E-2</v>
      </c>
      <c r="I1088" s="16"/>
      <c r="J1088" s="16">
        <v>9.0670537534025871E-3</v>
      </c>
      <c r="K1088" s="16">
        <v>1.1263164693147261E-2</v>
      </c>
      <c r="L1088" s="16">
        <f t="shared" si="460"/>
        <v>1.2497467468620667E-3</v>
      </c>
      <c r="M1088" s="16">
        <f t="shared" si="465"/>
        <v>7.8173070065405206E-3</v>
      </c>
      <c r="N1088" s="16"/>
      <c r="O1088" s="16">
        <v>1.7955594814416481E-2</v>
      </c>
      <c r="P1088" s="16">
        <v>1.0527154189010964E-2</v>
      </c>
      <c r="Q1088" s="16">
        <f t="shared" si="466"/>
        <v>-3.2725718635222842E-4</v>
      </c>
      <c r="R1088" s="16">
        <f t="shared" si="474"/>
        <v>1.828285200076871E-2</v>
      </c>
      <c r="X1088" s="16">
        <f t="shared" si="475"/>
        <v>7.5347262881658229E-4</v>
      </c>
      <c r="Y1088" s="16">
        <f t="shared" si="467"/>
        <v>5.4226019506278659E-4</v>
      </c>
      <c r="Z1088" s="16">
        <f t="shared" si="457"/>
        <v>2.635917971920152</v>
      </c>
      <c r="AA1088" s="16">
        <f t="shared" si="458"/>
        <v>2.5327313288229361</v>
      </c>
      <c r="AB1088" s="16"/>
      <c r="AC1088" s="16">
        <f t="shared" si="481"/>
        <v>7.5347262881658229E-4</v>
      </c>
      <c r="AD1088" s="16">
        <f t="shared" si="482"/>
        <v>5.4226019506278659E-4</v>
      </c>
      <c r="AE1088" s="16">
        <f t="shared" si="461"/>
        <v>5.059885586210025E-4</v>
      </c>
      <c r="AF1088" s="16"/>
      <c r="AG1088" s="16">
        <f t="shared" si="476"/>
        <v>0.38752381872930691</v>
      </c>
      <c r="AH1088" s="16">
        <f t="shared" si="477"/>
        <v>-0.25351209536511027</v>
      </c>
      <c r="AI1088" s="16">
        <f t="shared" si="462"/>
        <v>0.86598827663580336</v>
      </c>
      <c r="AJ1088" s="16"/>
      <c r="AK1088" s="16">
        <f t="shared" si="478"/>
        <v>1.9376190936465345</v>
      </c>
      <c r="AL1088" s="16">
        <f t="shared" si="479"/>
        <v>-1.2675604768255513</v>
      </c>
      <c r="AM1088" s="16">
        <f t="shared" si="463"/>
        <v>0.32994138317901678</v>
      </c>
      <c r="AN1088" s="16"/>
      <c r="AO1088" s="16">
        <f t="shared" si="483"/>
        <v>-5.3875977327121913E-3</v>
      </c>
      <c r="AP1088" s="16">
        <f t="shared" si="468"/>
        <v>5.1414638068941123</v>
      </c>
      <c r="AQ1088" s="16">
        <f t="shared" si="469"/>
        <v>1.6373378262563447</v>
      </c>
      <c r="AR1088" s="16"/>
      <c r="AS1088" s="16">
        <f t="shared" si="484"/>
        <v>-2.7041834817407122E-2</v>
      </c>
      <c r="AT1088" s="36">
        <f t="shared" si="470"/>
        <v>75.616964579482698</v>
      </c>
      <c r="AU1088" s="16">
        <f t="shared" si="471"/>
        <v>4.3256806572112581</v>
      </c>
      <c r="AW1088" s="16">
        <f t="shared" si="480"/>
        <v>4.6447237210198306E-3</v>
      </c>
      <c r="AX1088" s="16">
        <f t="shared" si="472"/>
        <v>1.9987281682372058</v>
      </c>
      <c r="AY1088" s="16">
        <f t="shared" si="473"/>
        <v>0.69251106239828519</v>
      </c>
    </row>
    <row r="1089" spans="1:51" x14ac:dyDescent="0.2">
      <c r="A1089" s="28">
        <v>1087</v>
      </c>
      <c r="B1089">
        <v>18319.73</v>
      </c>
      <c r="C1089">
        <v>9642.44</v>
      </c>
      <c r="D1089" s="29">
        <v>0.13500000000000001</v>
      </c>
      <c r="E1089" s="16">
        <f t="shared" si="459"/>
        <v>2.5961538461538464E-5</v>
      </c>
      <c r="F1089" s="16"/>
      <c r="G1089" s="16">
        <f t="shared" si="464"/>
        <v>1.1263164693147261E-2</v>
      </c>
      <c r="H1089" s="16">
        <f t="shared" si="464"/>
        <v>1.0527154189010964E-2</v>
      </c>
      <c r="I1089" s="16"/>
      <c r="J1089" s="16">
        <v>1.1263164693147261E-2</v>
      </c>
      <c r="K1089" s="16">
        <v>1.511103056649862E-2</v>
      </c>
      <c r="L1089" s="16">
        <f t="shared" si="460"/>
        <v>1.4256527971739609E-3</v>
      </c>
      <c r="M1089" s="16">
        <f t="shared" si="465"/>
        <v>9.8375118959732992E-3</v>
      </c>
      <c r="N1089" s="16"/>
      <c r="O1089" s="16">
        <v>1.0527154189010964E-2</v>
      </c>
      <c r="P1089" s="16">
        <v>1.9328095378348113E-2</v>
      </c>
      <c r="Q1089" s="16">
        <f t="shared" si="466"/>
        <v>5.1701007192393711E-4</v>
      </c>
      <c r="R1089" s="16">
        <f t="shared" si="474"/>
        <v>1.0010144117087026E-2</v>
      </c>
      <c r="X1089" s="16">
        <f t="shared" si="475"/>
        <v>6.6017718532651668E-4</v>
      </c>
      <c r="Y1089" s="16">
        <f t="shared" si="467"/>
        <v>5.0494304855276011E-4</v>
      </c>
      <c r="Z1089" s="16">
        <f t="shared" si="457"/>
        <v>2.6692666556055737</v>
      </c>
      <c r="AA1089" s="16">
        <f t="shared" si="458"/>
        <v>2.7773718556283384</v>
      </c>
      <c r="AB1089" s="16"/>
      <c r="AC1089" s="16">
        <f t="shared" si="481"/>
        <v>6.6017718532651668E-4</v>
      </c>
      <c r="AD1089" s="16">
        <f t="shared" si="482"/>
        <v>5.0494304855276011E-4</v>
      </c>
      <c r="AE1089" s="16">
        <f t="shared" si="461"/>
        <v>4.570403548500702E-4</v>
      </c>
      <c r="AF1089" s="16"/>
      <c r="AG1089" s="16">
        <f t="shared" si="476"/>
        <v>0.16732647968015507</v>
      </c>
      <c r="AH1089" s="16">
        <f t="shared" si="477"/>
        <v>9.4629666877416418E-2</v>
      </c>
      <c r="AI1089" s="16">
        <f t="shared" si="462"/>
        <v>0.73804385344242851</v>
      </c>
      <c r="AJ1089" s="16"/>
      <c r="AK1089" s="16">
        <f t="shared" si="478"/>
        <v>0.83663239840077541</v>
      </c>
      <c r="AL1089" s="16">
        <f t="shared" si="479"/>
        <v>0.47314833438708209</v>
      </c>
      <c r="AM1089" s="16">
        <f t="shared" si="463"/>
        <v>-0.3097807327878575</v>
      </c>
      <c r="AN1089" s="16"/>
      <c r="AO1089" s="16">
        <f t="shared" si="483"/>
        <v>1.7184660641288831E-3</v>
      </c>
      <c r="AP1089" s="16">
        <f t="shared" si="468"/>
        <v>5.1502992379662071</v>
      </c>
      <c r="AQ1089" s="16">
        <f t="shared" si="469"/>
        <v>1.6390548174471051</v>
      </c>
      <c r="AR1089" s="16"/>
      <c r="AS1089" s="16">
        <f t="shared" si="484"/>
        <v>8.488484166798262E-3</v>
      </c>
      <c r="AT1089" s="36">
        <f t="shared" si="470"/>
        <v>76.258837986056975</v>
      </c>
      <c r="AU1089" s="16">
        <f t="shared" si="471"/>
        <v>4.334133316784567</v>
      </c>
      <c r="AW1089" s="16">
        <f t="shared" si="480"/>
        <v>2.3093089779168373E-3</v>
      </c>
      <c r="AX1089" s="16">
        <f t="shared" si="472"/>
        <v>2.0033438491405313</v>
      </c>
      <c r="AY1089" s="16">
        <f t="shared" si="473"/>
        <v>0.69481770902023821</v>
      </c>
    </row>
    <row r="1090" spans="1:51" x14ac:dyDescent="0.2">
      <c r="A1090" s="28">
        <v>1088</v>
      </c>
      <c r="B1090">
        <v>18596.560000000001</v>
      </c>
      <c r="C1090">
        <v>9828.81</v>
      </c>
      <c r="D1090" s="29">
        <v>0.13500000000000001</v>
      </c>
      <c r="E1090" s="16">
        <f t="shared" si="459"/>
        <v>2.5961538461538464E-5</v>
      </c>
      <c r="F1090" s="16"/>
      <c r="G1090" s="16">
        <f t="shared" si="464"/>
        <v>1.511103056649862E-2</v>
      </c>
      <c r="H1090" s="16">
        <f t="shared" si="464"/>
        <v>1.9328095378348113E-2</v>
      </c>
      <c r="I1090" s="16"/>
      <c r="J1090" s="16">
        <v>1.511103056649862E-2</v>
      </c>
      <c r="K1090" s="16">
        <v>-8.2762618462769375E-3</v>
      </c>
      <c r="L1090" s="16">
        <f t="shared" si="460"/>
        <v>1.3924299131720191E-3</v>
      </c>
      <c r="M1090" s="16">
        <f t="shared" si="465"/>
        <v>1.37186006533266E-2</v>
      </c>
      <c r="N1090" s="16"/>
      <c r="O1090" s="16">
        <v>1.9328095378348113E-2</v>
      </c>
      <c r="P1090" s="16">
        <v>-3.5894477561371966E-3</v>
      </c>
      <c r="Q1090" s="16">
        <f t="shared" si="466"/>
        <v>1.0922485189292163E-3</v>
      </c>
      <c r="R1090" s="16">
        <f t="shared" si="474"/>
        <v>1.8235846859418897E-2</v>
      </c>
      <c r="X1090" s="16">
        <f t="shared" si="475"/>
        <v>5.9212371317033156E-4</v>
      </c>
      <c r="Y1090" s="16">
        <f t="shared" si="467"/>
        <v>4.2479832315815583E-4</v>
      </c>
      <c r="Z1090" s="16">
        <f t="shared" ref="Z1090:Z1153" si="485">-0.5*(LN(2*PI())+LN(X1090)+M1090^2/X1090)</f>
        <v>2.6380394559859641</v>
      </c>
      <c r="AA1090" s="16">
        <f t="shared" ref="AA1090:AA1153" si="486">-0.5*(LN(2*PI())+LN(Y1090)+R1090^2/Y1090)</f>
        <v>2.5715930257358957</v>
      </c>
      <c r="AB1090" s="16"/>
      <c r="AC1090" s="16">
        <f t="shared" si="481"/>
        <v>5.9212371317033156E-4</v>
      </c>
      <c r="AD1090" s="16">
        <f t="shared" si="482"/>
        <v>4.2479832315815583E-4</v>
      </c>
      <c r="AE1090" s="16">
        <f t="shared" si="461"/>
        <v>3.9700933386758503E-4</v>
      </c>
      <c r="AF1090" s="16"/>
      <c r="AG1090" s="16">
        <f t="shared" si="476"/>
        <v>0.46360970026945497</v>
      </c>
      <c r="AH1090" s="16">
        <f t="shared" si="477"/>
        <v>-0.33003818013013742</v>
      </c>
      <c r="AI1090" s="16">
        <f t="shared" si="462"/>
        <v>0.86642847986068239</v>
      </c>
      <c r="AJ1090" s="16"/>
      <c r="AK1090" s="16">
        <f t="shared" si="478"/>
        <v>2.3180485013472749</v>
      </c>
      <c r="AL1090" s="16">
        <f t="shared" si="479"/>
        <v>-1.6501909006506872</v>
      </c>
      <c r="AM1090" s="16">
        <f t="shared" si="463"/>
        <v>0.33214239930341227</v>
      </c>
      <c r="AN1090" s="16"/>
      <c r="AO1090" s="16">
        <f t="shared" si="483"/>
        <v>4.3766475299468954E-3</v>
      </c>
      <c r="AP1090" s="16">
        <f t="shared" si="468"/>
        <v>5.1728402824045396</v>
      </c>
      <c r="AQ1090" s="16">
        <f t="shared" si="469"/>
        <v>1.6434219153088006</v>
      </c>
      <c r="AR1090" s="16"/>
      <c r="AS1090" s="16">
        <f t="shared" si="484"/>
        <v>2.1779391495888326E-2</v>
      </c>
      <c r="AT1090" s="36">
        <f t="shared" si="470"/>
        <v>77.919709073576826</v>
      </c>
      <c r="AU1090" s="16">
        <f t="shared" si="471"/>
        <v>4.3556789256719801</v>
      </c>
      <c r="AW1090" s="16">
        <f t="shared" si="480"/>
        <v>4.618361655731997E-3</v>
      </c>
      <c r="AX1090" s="16">
        <f t="shared" si="472"/>
        <v>2.0125960155566487</v>
      </c>
      <c r="AY1090" s="16">
        <f t="shared" si="473"/>
        <v>0.69942543876588181</v>
      </c>
    </row>
    <row r="1091" spans="1:51" x14ac:dyDescent="0.2">
      <c r="A1091" s="28">
        <v>1089</v>
      </c>
      <c r="B1091">
        <v>18442.650000000001</v>
      </c>
      <c r="C1091">
        <v>9793.5300000000007</v>
      </c>
      <c r="D1091" s="29">
        <v>0.13500000000000001</v>
      </c>
      <c r="E1091" s="16">
        <f t="shared" ref="E1091:E1154" si="487">D1091/100/52</f>
        <v>2.5961538461538464E-5</v>
      </c>
      <c r="F1091" s="16"/>
      <c r="G1091" s="16">
        <f t="shared" si="464"/>
        <v>-8.2762618462769375E-3</v>
      </c>
      <c r="H1091" s="16">
        <f t="shared" si="464"/>
        <v>-3.5894477561371966E-3</v>
      </c>
      <c r="I1091" s="16"/>
      <c r="J1091" s="16">
        <v>-8.2762618462769375E-3</v>
      </c>
      <c r="K1091" s="16">
        <v>-1.7239388048897655E-2</v>
      </c>
      <c r="L1091" s="16">
        <f t="shared" ref="L1091:L1154" si="488">($U$42+$U$43*J1090)</f>
        <v>1.3342191920049703E-3</v>
      </c>
      <c r="M1091" s="16">
        <f t="shared" si="465"/>
        <v>-9.6104810382819077E-3</v>
      </c>
      <c r="N1091" s="16"/>
      <c r="O1091" s="16">
        <v>-3.5894477561371966E-3</v>
      </c>
      <c r="P1091" s="16">
        <v>4.8603516811611522E-4</v>
      </c>
      <c r="Q1091" s="16">
        <f t="shared" si="466"/>
        <v>4.1072732259297604E-4</v>
      </c>
      <c r="R1091" s="16">
        <f t="shared" si="474"/>
        <v>-4.0001750787301725E-3</v>
      </c>
      <c r="X1091" s="16">
        <f t="shared" si="475"/>
        <v>5.5348417852823747E-4</v>
      </c>
      <c r="Y1091" s="16">
        <f t="shared" si="467"/>
        <v>4.1874340506032779E-4</v>
      </c>
      <c r="Z1091" s="16">
        <f t="shared" si="485"/>
        <v>2.7472638604353072</v>
      </c>
      <c r="AA1091" s="16">
        <f t="shared" si="486"/>
        <v>2.9510811278726958</v>
      </c>
      <c r="AB1091" s="16"/>
      <c r="AC1091" s="16">
        <f t="shared" si="481"/>
        <v>5.5348417852823747E-4</v>
      </c>
      <c r="AD1091" s="16">
        <f t="shared" si="482"/>
        <v>4.1874340506032779E-4</v>
      </c>
      <c r="AE1091" s="16">
        <f t="shared" ref="AE1091:AE1154" si="489">$V$50*SQRT(AC1091*AD1091)</f>
        <v>3.8109187460500546E-4</v>
      </c>
      <c r="AF1091" s="16"/>
      <c r="AG1091" s="16">
        <f t="shared" si="476"/>
        <v>-0.21998185077738683</v>
      </c>
      <c r="AH1091" s="16">
        <f t="shared" si="477"/>
        <v>0.84164986166186107</v>
      </c>
      <c r="AI1091" s="16">
        <f t="shared" ref="AI1091:AI1154" si="490">1-AG1091-AH1091</f>
        <v>0.37833198911552568</v>
      </c>
      <c r="AJ1091" s="16"/>
      <c r="AK1091" s="16">
        <f t="shared" si="478"/>
        <v>-1.0999092538869342</v>
      </c>
      <c r="AL1091" s="16">
        <f t="shared" si="479"/>
        <v>4.2082493083093055</v>
      </c>
      <c r="AM1091" s="16">
        <f t="shared" ref="AM1091:AM1154" si="491">1-AK1091-AL1091</f>
        <v>-2.1083400544223716</v>
      </c>
      <c r="AN1091" s="16"/>
      <c r="AO1091" s="16">
        <f t="shared" si="483"/>
        <v>-2.6298066524921763E-3</v>
      </c>
      <c r="AP1091" s="16">
        <f t="shared" si="468"/>
        <v>5.1592367126175933</v>
      </c>
      <c r="AQ1091" s="16">
        <f t="shared" si="469"/>
        <v>1.6407886446403328</v>
      </c>
      <c r="AR1091" s="16"/>
      <c r="AS1091" s="16">
        <f t="shared" si="484"/>
        <v>-1.3252879416307031E-2</v>
      </c>
      <c r="AT1091" s="36">
        <f t="shared" si="470"/>
        <v>76.887048565070984</v>
      </c>
      <c r="AU1091" s="16">
        <f t="shared" si="471"/>
        <v>4.3423374431476631</v>
      </c>
      <c r="AW1091" s="16">
        <f t="shared" si="480"/>
        <v>-4.4543842213967233E-4</v>
      </c>
      <c r="AX1091" s="16">
        <f t="shared" si="472"/>
        <v>2.0116995279630747</v>
      </c>
      <c r="AY1091" s="16">
        <f t="shared" si="473"/>
        <v>0.69897990110657782</v>
      </c>
    </row>
    <row r="1092" spans="1:51" x14ac:dyDescent="0.2">
      <c r="A1092" s="28">
        <v>1090</v>
      </c>
      <c r="B1092">
        <v>18124.71</v>
      </c>
      <c r="C1092">
        <v>9798.2900000000009</v>
      </c>
      <c r="D1092" s="29">
        <v>0.13500000000000001</v>
      </c>
      <c r="E1092" s="16">
        <f t="shared" si="487"/>
        <v>2.5961538461538464E-5</v>
      </c>
      <c r="F1092" s="16"/>
      <c r="G1092" s="16">
        <f t="shared" ref="G1092:H1155" si="492">(B1092-B1091)/B1091</f>
        <v>-1.7239388048897655E-2</v>
      </c>
      <c r="H1092" s="16">
        <f t="shared" si="492"/>
        <v>4.8603516811611522E-4</v>
      </c>
      <c r="I1092" s="16"/>
      <c r="J1092" s="16">
        <v>-1.7239388048897655E-2</v>
      </c>
      <c r="K1092" s="16">
        <v>-4.9913626204226069E-2</v>
      </c>
      <c r="L1092" s="16">
        <f t="shared" si="488"/>
        <v>1.6880234051197558E-3</v>
      </c>
      <c r="M1092" s="16">
        <f t="shared" ref="M1092:M1155" si="493">J1092-L1092</f>
        <v>-1.8927411454017412E-2</v>
      </c>
      <c r="N1092" s="16"/>
      <c r="O1092" s="16">
        <v>4.8603516811611522E-4</v>
      </c>
      <c r="P1092" s="16">
        <v>-5.7673328713479816E-3</v>
      </c>
      <c r="Q1092" s="16">
        <f t="shared" ref="Q1092:Q1155" si="494">$V$42+O1091*$V$43</f>
        <v>2.185400176108335E-3</v>
      </c>
      <c r="R1092" s="16">
        <f t="shared" si="474"/>
        <v>-1.6993650079922197E-3</v>
      </c>
      <c r="X1092" s="16">
        <f t="shared" si="475"/>
        <v>5.0669430449557353E-4</v>
      </c>
      <c r="Y1092" s="16">
        <f t="shared" ref="Y1092:Y1155" si="495">$V$2+$V$3*R1091^2+$V$4*Y1091</f>
        <v>3.4280091870577078E-4</v>
      </c>
      <c r="Z1092" s="16">
        <f t="shared" si="485"/>
        <v>2.5213489640652682</v>
      </c>
      <c r="AA1092" s="16">
        <f t="shared" si="486"/>
        <v>3.0660296862611611</v>
      </c>
      <c r="AB1092" s="16"/>
      <c r="AC1092" s="16">
        <f t="shared" si="481"/>
        <v>5.0669430449557353E-4</v>
      </c>
      <c r="AD1092" s="16">
        <f t="shared" si="482"/>
        <v>3.4280091870577078E-4</v>
      </c>
      <c r="AE1092" s="16">
        <f t="shared" si="489"/>
        <v>3.2991122579032113E-4</v>
      </c>
      <c r="AF1092" s="16"/>
      <c r="AG1092" s="16">
        <f t="shared" si="476"/>
        <v>-8.604338702362492E-2</v>
      </c>
      <c r="AH1092" s="16">
        <f t="shared" si="477"/>
        <v>0.74002096168778286</v>
      </c>
      <c r="AI1092" s="16">
        <f t="shared" si="490"/>
        <v>0.34602242533584215</v>
      </c>
      <c r="AJ1092" s="16"/>
      <c r="AK1092" s="16">
        <f t="shared" si="478"/>
        <v>-0.43021693511812459</v>
      </c>
      <c r="AL1092" s="16">
        <f t="shared" si="479"/>
        <v>3.7001048084389145</v>
      </c>
      <c r="AM1092" s="16">
        <f t="shared" si="491"/>
        <v>-2.2698878733207897</v>
      </c>
      <c r="AN1092" s="16"/>
      <c r="AO1092" s="16">
        <f t="shared" si="483"/>
        <v>4.2112460017604512E-3</v>
      </c>
      <c r="AP1092" s="16">
        <f t="shared" ref="AP1092:AP1155" si="496">AP1091*(1+AO1092)</f>
        <v>5.1809635275957397</v>
      </c>
      <c r="AQ1092" s="16">
        <f t="shared" ref="AQ1092:AQ1155" si="497">LN(1+AO1092)+AQ1091</f>
        <v>1.6449910481621959</v>
      </c>
      <c r="AR1092" s="16"/>
      <c r="AS1092" s="16">
        <f t="shared" si="484"/>
        <v>2.09523838549561E-2</v>
      </c>
      <c r="AT1092" s="36">
        <f t="shared" ref="AT1092:AT1155" si="498">AT1091*(1+AS1092)</f>
        <v>78.498015520081012</v>
      </c>
      <c r="AU1092" s="16">
        <f t="shared" ref="AU1092:AU1155" si="499">LN(1+AS1092)+AU1091</f>
        <v>4.3630733444698491</v>
      </c>
      <c r="AW1092" s="16">
        <f t="shared" si="480"/>
        <v>1.3865971888271111E-3</v>
      </c>
      <c r="AX1092" s="16">
        <f t="shared" ref="AX1092:AX1155" si="500">AX1091*(1+AW1092)</f>
        <v>2.0144889448733134</v>
      </c>
      <c r="AY1092" s="16">
        <f t="shared" ref="AY1092:AY1155" si="501">LN(1+AW1092)+AY1091</f>
        <v>0.70036553785724764</v>
      </c>
    </row>
    <row r="1093" spans="1:51" x14ac:dyDescent="0.2">
      <c r="A1093" s="28">
        <v>1091</v>
      </c>
      <c r="B1093">
        <v>17220.04</v>
      </c>
      <c r="C1093">
        <v>9741.7800000000007</v>
      </c>
      <c r="D1093" s="29">
        <v>0.13500000000000001</v>
      </c>
      <c r="E1093" s="16">
        <f t="shared" si="487"/>
        <v>2.5961538461538464E-5</v>
      </c>
      <c r="F1093" s="16"/>
      <c r="G1093" s="16">
        <f t="shared" si="492"/>
        <v>-4.9913626204226069E-2</v>
      </c>
      <c r="H1093" s="16">
        <f t="shared" si="492"/>
        <v>-5.7673328713479816E-3</v>
      </c>
      <c r="I1093" s="16"/>
      <c r="J1093" s="16">
        <v>-4.9913626204226069E-2</v>
      </c>
      <c r="K1093" s="16">
        <v>6.6672318995773337E-3</v>
      </c>
      <c r="L1093" s="16">
        <f t="shared" si="488"/>
        <v>1.8236180587118253E-3</v>
      </c>
      <c r="M1093" s="16">
        <f t="shared" si="493"/>
        <v>-5.1737244262937895E-2</v>
      </c>
      <c r="N1093" s="16"/>
      <c r="O1093" s="16">
        <v>-5.7673328713479816E-3</v>
      </c>
      <c r="P1093" s="16">
        <v>-1.321729704427735E-2</v>
      </c>
      <c r="Q1093" s="16">
        <f t="shared" si="494"/>
        <v>1.869805748372564E-3</v>
      </c>
      <c r="R1093" s="16">
        <f t="shared" ref="R1093:R1156" si="502">O1093-Q1093</f>
        <v>-7.6371386197205456E-3</v>
      </c>
      <c r="X1093" s="16">
        <f t="shared" ref="X1093:X1156" si="503">$U$2+$U$3*M1092^2+$U$4*X1092</f>
        <v>5.1427708734178815E-4</v>
      </c>
      <c r="Y1093" s="16">
        <f t="shared" si="495"/>
        <v>2.8435827682648325E-4</v>
      </c>
      <c r="Z1093" s="16">
        <f t="shared" si="485"/>
        <v>0.26500350352016522</v>
      </c>
      <c r="AA1093" s="16">
        <f t="shared" si="486"/>
        <v>3.0611422152502703</v>
      </c>
      <c r="AB1093" s="16"/>
      <c r="AC1093" s="16">
        <f t="shared" si="481"/>
        <v>5.1427708734178815E-4</v>
      </c>
      <c r="AD1093" s="16">
        <f t="shared" si="482"/>
        <v>2.8435827682648325E-4</v>
      </c>
      <c r="AE1093" s="16">
        <f t="shared" si="489"/>
        <v>3.027154717045347E-4</v>
      </c>
      <c r="AF1093" s="16"/>
      <c r="AG1093" s="16">
        <f t="shared" ref="AG1093:AG1156" si="504">1/(AC1094*AD1094-AE1094^2)*(AD1094*(L1094-E1093)-AE1094*(Q1094-E1093))/10</f>
        <v>-0.35175010875288315</v>
      </c>
      <c r="AH1093" s="16">
        <f t="shared" ref="AH1093:AH1156" si="505">1/(AC1094*AD1094-AE1094^2)*(AC1094*(Q1094-E1093)-AE1094*(L1094-E1093))/10</f>
        <v>1.4428092631918046</v>
      </c>
      <c r="AI1093" s="16">
        <f t="shared" si="490"/>
        <v>-9.105915443892143E-2</v>
      </c>
      <c r="AJ1093" s="16"/>
      <c r="AK1093" s="16">
        <f t="shared" ref="AK1093:AK1156" si="506">1/(AC1094*AD1094-AE1094^2)*(AD1094*(L1094-E1093)-AE1094*(Q1094-E1093))/2</f>
        <v>-1.7587505437644158</v>
      </c>
      <c r="AL1093" s="16">
        <f t="shared" ref="AL1093:AL1156" si="507">1/(AC1094*AD1094-AE1094^2)*(AC1094*(Q1094-E1093)-AE1094*(L1094-E1093))/2</f>
        <v>7.2140463159590231</v>
      </c>
      <c r="AM1093" s="16">
        <f t="shared" si="491"/>
        <v>-4.4552957721946074</v>
      </c>
      <c r="AN1093" s="16"/>
      <c r="AO1093" s="16">
        <f t="shared" si="483"/>
        <v>3.5773513918186643E-5</v>
      </c>
      <c r="AP1093" s="16">
        <f t="shared" si="496"/>
        <v>5.1811488688666039</v>
      </c>
      <c r="AQ1093" s="16">
        <f t="shared" si="497"/>
        <v>1.6450268210362573</v>
      </c>
      <c r="AR1093" s="16"/>
      <c r="AS1093" s="16">
        <f t="shared" si="484"/>
        <v>7.5021415744772415E-5</v>
      </c>
      <c r="AT1093" s="36">
        <f t="shared" si="498"/>
        <v>78.503904552338483</v>
      </c>
      <c r="AU1093" s="16">
        <f t="shared" si="499"/>
        <v>4.3631483630716286</v>
      </c>
      <c r="AW1093" s="16">
        <f t="shared" ref="AW1093:AW1156" si="508">$V$57*G1093+H1093*$V$58+E1093*$V$59</f>
        <v>1.8713605995027017E-3</v>
      </c>
      <c r="AX1093" s="16">
        <f t="shared" si="500"/>
        <v>2.0182587801128831</v>
      </c>
      <c r="AY1093" s="16">
        <f t="shared" si="501"/>
        <v>0.70223514964293787</v>
      </c>
    </row>
    <row r="1094" spans="1:51" x14ac:dyDescent="0.2">
      <c r="A1094" s="28">
        <v>1092</v>
      </c>
      <c r="B1094">
        <v>17334.849999999999</v>
      </c>
      <c r="C1094">
        <v>9613.02</v>
      </c>
      <c r="D1094" s="29">
        <v>0.13500000000000001</v>
      </c>
      <c r="E1094" s="16">
        <f t="shared" si="487"/>
        <v>2.5961538461538464E-5</v>
      </c>
      <c r="F1094" s="16"/>
      <c r="G1094" s="16">
        <f t="shared" si="492"/>
        <v>6.6672318995773337E-3</v>
      </c>
      <c r="H1094" s="16">
        <f t="shared" si="492"/>
        <v>-1.321729704427735E-2</v>
      </c>
      <c r="I1094" s="16"/>
      <c r="J1094" s="16">
        <v>6.6672318995773337E-3</v>
      </c>
      <c r="K1094" s="16">
        <v>1.6118974205141776E-2</v>
      </c>
      <c r="L1094" s="16">
        <f t="shared" si="488"/>
        <v>2.3179156847746071E-3</v>
      </c>
      <c r="M1094" s="16">
        <f t="shared" si="493"/>
        <v>4.3493162148027266E-3</v>
      </c>
      <c r="N1094" s="16"/>
      <c r="O1094" s="16">
        <v>-1.321729704427735E-2</v>
      </c>
      <c r="P1094" s="16">
        <v>1.7025867001212946E-2</v>
      </c>
      <c r="Q1094" s="16">
        <f t="shared" si="494"/>
        <v>2.3540497372484129E-3</v>
      </c>
      <c r="R1094" s="16">
        <f t="shared" si="502"/>
        <v>-1.5571346781525764E-2</v>
      </c>
      <c r="X1094" s="16">
        <f t="shared" si="503"/>
        <v>9.102662560617359E-4</v>
      </c>
      <c r="Y1094" s="16">
        <f t="shared" si="495"/>
        <v>2.5418847444955557E-4</v>
      </c>
      <c r="Z1094" s="16">
        <f t="shared" si="485"/>
        <v>2.5715575034415643</v>
      </c>
      <c r="AA1094" s="16">
        <f t="shared" si="486"/>
        <v>2.7428357106944086</v>
      </c>
      <c r="AB1094" s="16"/>
      <c r="AC1094" s="16">
        <f t="shared" ref="AC1094:AC1157" si="509">$U$2+M1093^2*$U$3+$U$4*X1093</f>
        <v>9.102662560617359E-4</v>
      </c>
      <c r="AD1094" s="16">
        <f t="shared" ref="AD1094:AD1157" si="510">$V$2+R1093^2*$V$3+$V$4*Y1093</f>
        <v>2.5418847444955557E-4</v>
      </c>
      <c r="AE1094" s="16">
        <f t="shared" si="489"/>
        <v>3.8077220822643716E-4</v>
      </c>
      <c r="AF1094" s="16"/>
      <c r="AG1094" s="16">
        <f t="shared" si="504"/>
        <v>-0.84030446889411592</v>
      </c>
      <c r="AH1094" s="16">
        <f t="shared" si="505"/>
        <v>2.182215562917432</v>
      </c>
      <c r="AI1094" s="16">
        <f t="shared" si="490"/>
        <v>-0.3419110940233161</v>
      </c>
      <c r="AJ1094" s="16"/>
      <c r="AK1094" s="16">
        <f t="shared" si="506"/>
        <v>-4.2015223444705798</v>
      </c>
      <c r="AL1094" s="16">
        <f t="shared" si="507"/>
        <v>10.911077814587159</v>
      </c>
      <c r="AM1094" s="16">
        <f t="shared" si="491"/>
        <v>-5.7095554701165794</v>
      </c>
      <c r="AN1094" s="16"/>
      <c r="AO1094" s="16">
        <f t="shared" ref="AO1094:AO1157" si="511">AG1093*J1094+AH1093*O1094+AI1093*E1093</f>
        <v>-2.1417602191338279E-2</v>
      </c>
      <c r="AP1094" s="16">
        <f t="shared" si="496"/>
        <v>5.0701810834991168</v>
      </c>
      <c r="AQ1094" s="16">
        <f t="shared" si="497"/>
        <v>1.6233765336317609</v>
      </c>
      <c r="AR1094" s="16"/>
      <c r="AS1094" s="16">
        <f t="shared" ref="AS1094:AS1157" si="512">AK1093*J1094+AL1093*O1094+AM1093*E1093</f>
        <v>-0.10719185711053755</v>
      </c>
      <c r="AT1094" s="36">
        <f t="shared" si="498"/>
        <v>70.088925232944931</v>
      </c>
      <c r="AU1094" s="16">
        <f t="shared" si="499"/>
        <v>4.2497647962948628</v>
      </c>
      <c r="AW1094" s="16">
        <f t="shared" si="508"/>
        <v>-4.3310863884164878E-3</v>
      </c>
      <c r="AX1094" s="16">
        <f t="shared" si="500"/>
        <v>2.0095175269820342</v>
      </c>
      <c r="AY1094" s="16">
        <f t="shared" si="501"/>
        <v>0.69789465693030894</v>
      </c>
    </row>
    <row r="1095" spans="1:51" x14ac:dyDescent="0.2">
      <c r="A1095" s="28">
        <v>1093</v>
      </c>
      <c r="B1095">
        <v>17614.27</v>
      </c>
      <c r="C1095">
        <v>9776.69</v>
      </c>
      <c r="D1095" s="29">
        <v>0.13500000000000001</v>
      </c>
      <c r="E1095" s="16">
        <f t="shared" si="487"/>
        <v>2.5961538461538464E-5</v>
      </c>
      <c r="F1095" s="16"/>
      <c r="G1095" s="16">
        <f t="shared" si="492"/>
        <v>1.6118974205141776E-2</v>
      </c>
      <c r="H1095" s="16">
        <f t="shared" si="492"/>
        <v>1.7025867001212946E-2</v>
      </c>
      <c r="I1095" s="16"/>
      <c r="J1095" s="16">
        <v>1.6118974205141776E-2</v>
      </c>
      <c r="K1095" s="16">
        <v>-2.3232299720624308E-2</v>
      </c>
      <c r="L1095" s="16">
        <f t="shared" si="488"/>
        <v>1.4619574308024565E-3</v>
      </c>
      <c r="M1095" s="16">
        <f t="shared" si="493"/>
        <v>1.465701677433932E-2</v>
      </c>
      <c r="N1095" s="16"/>
      <c r="O1095" s="16">
        <v>1.7025867001212946E-2</v>
      </c>
      <c r="P1095" s="16">
        <v>-2.1354875729925019E-2</v>
      </c>
      <c r="Q1095" s="16">
        <f t="shared" si="494"/>
        <v>2.930954909839318E-3</v>
      </c>
      <c r="R1095" s="16">
        <f t="shared" si="502"/>
        <v>1.4094912091373629E-2</v>
      </c>
      <c r="X1095" s="16">
        <f t="shared" si="503"/>
        <v>7.7753394990387557E-4</v>
      </c>
      <c r="Y1095" s="16">
        <f t="shared" si="495"/>
        <v>2.7375211336222991E-4</v>
      </c>
      <c r="Z1095" s="16">
        <f t="shared" si="485"/>
        <v>2.5226059785909403</v>
      </c>
      <c r="AA1095" s="16">
        <f t="shared" si="486"/>
        <v>2.8198467736781438</v>
      </c>
      <c r="AB1095" s="16"/>
      <c r="AC1095" s="16">
        <f t="shared" si="509"/>
        <v>7.7753394990387557E-4</v>
      </c>
      <c r="AD1095" s="16">
        <f t="shared" si="510"/>
        <v>2.7375211336222991E-4</v>
      </c>
      <c r="AE1095" s="16">
        <f t="shared" si="489"/>
        <v>3.6520903598989077E-4</v>
      </c>
      <c r="AF1095" s="16"/>
      <c r="AG1095" s="16">
        <f t="shared" si="504"/>
        <v>0.22157510310761772</v>
      </c>
      <c r="AH1095" s="16">
        <f t="shared" si="505"/>
        <v>-7.6841828596899364E-2</v>
      </c>
      <c r="AI1095" s="16">
        <f t="shared" si="490"/>
        <v>0.85526672548928162</v>
      </c>
      <c r="AJ1095" s="16"/>
      <c r="AK1095" s="16">
        <f t="shared" si="506"/>
        <v>1.1078755155380886</v>
      </c>
      <c r="AL1095" s="16">
        <f t="shared" si="507"/>
        <v>-0.38420914298449682</v>
      </c>
      <c r="AM1095" s="16">
        <f t="shared" si="491"/>
        <v>0.27633362744640821</v>
      </c>
      <c r="AN1095" s="16"/>
      <c r="AO1095" s="16">
        <f t="shared" si="511"/>
        <v>2.3600389345621711E-2</v>
      </c>
      <c r="AP1095" s="16">
        <f t="shared" si="496"/>
        <v>5.1898393311225028</v>
      </c>
      <c r="AQ1095" s="16">
        <f t="shared" si="497"/>
        <v>1.6467027393041007</v>
      </c>
      <c r="AR1095" s="16"/>
      <c r="AS1095" s="16">
        <f t="shared" si="512"/>
        <v>0.11789810057426241</v>
      </c>
      <c r="AT1095" s="36">
        <f t="shared" si="498"/>
        <v>78.352276389200625</v>
      </c>
      <c r="AU1095" s="16">
        <f t="shared" si="499"/>
        <v>4.3612150224859096</v>
      </c>
      <c r="AW1095" s="16">
        <f t="shared" si="508"/>
        <v>3.8713316807757487E-3</v>
      </c>
      <c r="AX1095" s="16">
        <f t="shared" si="500"/>
        <v>2.0172970358473137</v>
      </c>
      <c r="AY1095" s="16">
        <f t="shared" si="501"/>
        <v>0.70175851429076486</v>
      </c>
    </row>
    <row r="1096" spans="1:51" x14ac:dyDescent="0.2">
      <c r="A1096" s="28">
        <v>1094</v>
      </c>
      <c r="B1096">
        <v>17205.05</v>
      </c>
      <c r="C1096">
        <v>9567.91</v>
      </c>
      <c r="D1096" s="29">
        <v>0.13500000000000001</v>
      </c>
      <c r="E1096" s="16">
        <f t="shared" si="487"/>
        <v>2.5961538461538464E-5</v>
      </c>
      <c r="F1096" s="16"/>
      <c r="G1096" s="16">
        <f t="shared" si="492"/>
        <v>-2.3232299720624308E-2</v>
      </c>
      <c r="H1096" s="16">
        <f t="shared" si="492"/>
        <v>-2.1354875729925019E-2</v>
      </c>
      <c r="I1096" s="16"/>
      <c r="J1096" s="16">
        <v>-2.3232299720624308E-2</v>
      </c>
      <c r="K1096" s="16">
        <v>4.1821441960354713E-2</v>
      </c>
      <c r="L1096" s="16">
        <f t="shared" si="488"/>
        <v>1.3189709666165798E-3</v>
      </c>
      <c r="M1096" s="16">
        <f t="shared" si="493"/>
        <v>-2.4551270687240889E-2</v>
      </c>
      <c r="N1096" s="16"/>
      <c r="O1096" s="16">
        <v>-2.1354875729925019E-2</v>
      </c>
      <c r="P1096" s="16">
        <v>4.9097451794592573E-2</v>
      </c>
      <c r="Q1096" s="16">
        <f t="shared" si="494"/>
        <v>5.8900569124351932E-4</v>
      </c>
      <c r="R1096" s="16">
        <f t="shared" si="502"/>
        <v>-2.1943881421168539E-2</v>
      </c>
      <c r="X1096" s="16">
        <f t="shared" si="503"/>
        <v>7.0513098046952739E-4</v>
      </c>
      <c r="Y1096" s="16">
        <f t="shared" si="495"/>
        <v>2.7814824264856848E-4</v>
      </c>
      <c r="Z1096" s="16">
        <f t="shared" si="485"/>
        <v>2.2822115358321784</v>
      </c>
      <c r="AA1096" s="16">
        <f t="shared" si="486"/>
        <v>2.3091329959071407</v>
      </c>
      <c r="AB1096" s="16"/>
      <c r="AC1096" s="16">
        <f t="shared" si="509"/>
        <v>7.0513098046952739E-4</v>
      </c>
      <c r="AD1096" s="16">
        <f t="shared" si="510"/>
        <v>2.7814824264856848E-4</v>
      </c>
      <c r="AE1096" s="16">
        <f t="shared" si="489"/>
        <v>3.5057113265383653E-4</v>
      </c>
      <c r="AF1096" s="16"/>
      <c r="AG1096" s="16">
        <f t="shared" si="504"/>
        <v>-0.80125454304715371</v>
      </c>
      <c r="AH1096" s="16">
        <f t="shared" si="505"/>
        <v>1.9352856457873959</v>
      </c>
      <c r="AI1096" s="16">
        <f t="shared" si="490"/>
        <v>-0.13403110274024232</v>
      </c>
      <c r="AJ1096" s="16"/>
      <c r="AK1096" s="16">
        <f t="shared" si="506"/>
        <v>-4.0062727152357684</v>
      </c>
      <c r="AL1096" s="16">
        <f t="shared" si="507"/>
        <v>9.6764282289369792</v>
      </c>
      <c r="AM1096" s="16">
        <f t="shared" si="491"/>
        <v>-4.6701555137012107</v>
      </c>
      <c r="AN1096" s="16"/>
      <c r="AO1096" s="16">
        <f t="shared" si="511"/>
        <v>-3.4845474654887614E-3</v>
      </c>
      <c r="AP1096" s="16">
        <f t="shared" si="496"/>
        <v>5.1717550896349458</v>
      </c>
      <c r="AQ1096" s="16">
        <f t="shared" si="497"/>
        <v>1.6432121066629242</v>
      </c>
      <c r="AR1096" s="16"/>
      <c r="AS1096" s="16">
        <f t="shared" si="512"/>
        <v>-1.7526583481289958E-2</v>
      </c>
      <c r="AT1096" s="36">
        <f t="shared" si="498"/>
        <v>76.979028676116201</v>
      </c>
      <c r="AU1096" s="16">
        <f t="shared" si="499"/>
        <v>4.3435330299027299</v>
      </c>
      <c r="AW1096" s="16">
        <f t="shared" si="508"/>
        <v>-4.5961266323468856E-3</v>
      </c>
      <c r="AX1096" s="16">
        <f t="shared" si="500"/>
        <v>2.0080252832155012</v>
      </c>
      <c r="AY1096" s="16">
        <f t="shared" si="501"/>
        <v>0.69715179299299423</v>
      </c>
    </row>
    <row r="1097" spans="1:51" x14ac:dyDescent="0.2">
      <c r="A1097" s="28">
        <v>1095</v>
      </c>
      <c r="B1097">
        <v>17924.59</v>
      </c>
      <c r="C1097">
        <v>10037.67</v>
      </c>
      <c r="D1097" s="29">
        <v>0.13500000000000001</v>
      </c>
      <c r="E1097" s="16">
        <f t="shared" si="487"/>
        <v>2.5961538461538464E-5</v>
      </c>
      <c r="F1097" s="16"/>
      <c r="G1097" s="16">
        <f t="shared" si="492"/>
        <v>4.1821441960354713E-2</v>
      </c>
      <c r="H1097" s="16">
        <f t="shared" si="492"/>
        <v>4.9097451794592573E-2</v>
      </c>
      <c r="I1097" s="16"/>
      <c r="J1097" s="16">
        <v>4.1821441960354713E-2</v>
      </c>
      <c r="K1097" s="16">
        <v>9.2498628978402997E-3</v>
      </c>
      <c r="L1097" s="16">
        <f t="shared" si="488"/>
        <v>1.9142791476852293E-3</v>
      </c>
      <c r="M1097" s="16">
        <f t="shared" si="493"/>
        <v>3.9907162812669483E-2</v>
      </c>
      <c r="N1097" s="16"/>
      <c r="O1097" s="16">
        <v>4.9097451794592573E-2</v>
      </c>
      <c r="P1097" s="16">
        <v>1.2692188525823007E-3</v>
      </c>
      <c r="Q1097" s="16">
        <f t="shared" si="494"/>
        <v>3.5611070994530955E-3</v>
      </c>
      <c r="R1097" s="16">
        <f t="shared" si="502"/>
        <v>4.553634469513948E-2</v>
      </c>
      <c r="X1097" s="16">
        <f t="shared" si="503"/>
        <v>7.1291254632054751E-4</v>
      </c>
      <c r="Y1097" s="16">
        <f t="shared" si="495"/>
        <v>3.4526995695652909E-4</v>
      </c>
      <c r="Z1097" s="16">
        <f t="shared" si="485"/>
        <v>1.5871829442226164</v>
      </c>
      <c r="AA1097" s="16">
        <f t="shared" si="486"/>
        <v>6.3845578072956322E-2</v>
      </c>
      <c r="AB1097" s="16"/>
      <c r="AC1097" s="16">
        <f t="shared" si="509"/>
        <v>7.1291254632054751E-4</v>
      </c>
      <c r="AD1097" s="16">
        <f t="shared" si="510"/>
        <v>3.4526995695652909E-4</v>
      </c>
      <c r="AE1097" s="16">
        <f t="shared" si="489"/>
        <v>3.9273591426230195E-4</v>
      </c>
      <c r="AF1097" s="16"/>
      <c r="AG1097" s="16">
        <f t="shared" si="504"/>
        <v>0.77172695183499773</v>
      </c>
      <c r="AH1097" s="16">
        <f t="shared" si="505"/>
        <v>-0.91676024095620312</v>
      </c>
      <c r="AI1097" s="16">
        <f t="shared" si="490"/>
        <v>1.1450332891212054</v>
      </c>
      <c r="AJ1097" s="16"/>
      <c r="AK1097" s="16">
        <f t="shared" si="506"/>
        <v>3.8586347591749885</v>
      </c>
      <c r="AL1097" s="16">
        <f t="shared" si="507"/>
        <v>-4.5838012047810155</v>
      </c>
      <c r="AM1097" s="16">
        <f t="shared" si="491"/>
        <v>1.7251664456060269</v>
      </c>
      <c r="AN1097" s="16"/>
      <c r="AO1097" s="16">
        <f t="shared" si="511"/>
        <v>6.1504493681667716E-2</v>
      </c>
      <c r="AP1097" s="16">
        <f t="shared" si="496"/>
        <v>5.4898412678685311</v>
      </c>
      <c r="AQ1097" s="16">
        <f t="shared" si="497"/>
        <v>1.7028993421469016</v>
      </c>
      <c r="AR1097" s="16"/>
      <c r="AS1097" s="16">
        <f t="shared" si="512"/>
        <v>0.3074186222544924</v>
      </c>
      <c r="AT1097" s="36">
        <f t="shared" si="498"/>
        <v>100.6438156142169</v>
      </c>
      <c r="AU1097" s="16">
        <f t="shared" si="499"/>
        <v>4.6115877057292272</v>
      </c>
      <c r="AW1097" s="16">
        <f t="shared" si="508"/>
        <v>1.1456588741214316E-2</v>
      </c>
      <c r="AX1097" s="16">
        <f t="shared" si="500"/>
        <v>2.0310304030672617</v>
      </c>
      <c r="AY1097" s="16">
        <f t="shared" si="501"/>
        <v>0.70854325199249013</v>
      </c>
    </row>
    <row r="1098" spans="1:51" x14ac:dyDescent="0.2">
      <c r="A1098" s="28">
        <v>1096</v>
      </c>
      <c r="B1098">
        <v>18090.39</v>
      </c>
      <c r="C1098">
        <v>10050.41</v>
      </c>
      <c r="D1098" s="29">
        <v>0.13500000000000001</v>
      </c>
      <c r="E1098" s="16">
        <f t="shared" si="487"/>
        <v>2.5961538461538464E-5</v>
      </c>
      <c r="F1098" s="16"/>
      <c r="G1098" s="16">
        <f t="shared" si="492"/>
        <v>9.2498628978402997E-3</v>
      </c>
      <c r="H1098" s="16">
        <f t="shared" si="492"/>
        <v>1.2692188525823007E-3</v>
      </c>
      <c r="I1098" s="16"/>
      <c r="J1098" s="16">
        <v>9.2498628978402997E-3</v>
      </c>
      <c r="K1098" s="16">
        <v>-1.338390161848357E-2</v>
      </c>
      <c r="L1098" s="16">
        <f t="shared" si="488"/>
        <v>9.3014265683439385E-4</v>
      </c>
      <c r="M1098" s="16">
        <f t="shared" si="493"/>
        <v>8.3197202410059054E-3</v>
      </c>
      <c r="N1098" s="16"/>
      <c r="O1098" s="16">
        <v>1.2692188525823007E-3</v>
      </c>
      <c r="P1098" s="16">
        <v>-2.5938245305415452E-2</v>
      </c>
      <c r="Q1098" s="16">
        <f t="shared" si="494"/>
        <v>-1.8945315085351633E-3</v>
      </c>
      <c r="R1098" s="16">
        <f t="shared" si="502"/>
        <v>3.163750361117464E-3</v>
      </c>
      <c r="X1098" s="16">
        <f t="shared" si="503"/>
        <v>8.8557604448121104E-4</v>
      </c>
      <c r="Y1098" s="16">
        <f t="shared" si="495"/>
        <v>7.5400255058600163E-4</v>
      </c>
      <c r="Z1098" s="16">
        <f t="shared" si="485"/>
        <v>2.5566169472214608</v>
      </c>
      <c r="AA1098" s="16">
        <f t="shared" si="486"/>
        <v>2.6694814151751061</v>
      </c>
      <c r="AB1098" s="16"/>
      <c r="AC1098" s="16">
        <f t="shared" si="509"/>
        <v>8.8557604448121104E-4</v>
      </c>
      <c r="AD1098" s="16">
        <f t="shared" si="510"/>
        <v>7.5400255058600163E-4</v>
      </c>
      <c r="AE1098" s="16">
        <f t="shared" si="489"/>
        <v>6.4684828496682574E-4</v>
      </c>
      <c r="AF1098" s="16"/>
      <c r="AG1098" s="16">
        <f t="shared" si="504"/>
        <v>-7.5780393384440842E-2</v>
      </c>
      <c r="AH1098" s="16">
        <f t="shared" si="505"/>
        <v>0.37268785160239004</v>
      </c>
      <c r="AI1098" s="16">
        <f t="shared" si="490"/>
        <v>0.70309254178205072</v>
      </c>
      <c r="AJ1098" s="16"/>
      <c r="AK1098" s="16">
        <f t="shared" si="506"/>
        <v>-0.37890196692220418</v>
      </c>
      <c r="AL1098" s="16">
        <f t="shared" si="507"/>
        <v>1.8634392580119503</v>
      </c>
      <c r="AM1098" s="16">
        <f t="shared" si="491"/>
        <v>-0.48453729108974608</v>
      </c>
      <c r="AN1098" s="16"/>
      <c r="AO1098" s="16">
        <f t="shared" si="511"/>
        <v>6.0045259436976904E-3</v>
      </c>
      <c r="AP1098" s="16">
        <f t="shared" si="496"/>
        <v>5.522805162188229</v>
      </c>
      <c r="AQ1098" s="16">
        <f t="shared" si="497"/>
        <v>1.7088859127643266</v>
      </c>
      <c r="AR1098" s="16"/>
      <c r="AS1098" s="16">
        <f t="shared" si="512"/>
        <v>2.9918783564642292E-2</v>
      </c>
      <c r="AT1098" s="36">
        <f t="shared" si="498"/>
        <v>103.65495615069844</v>
      </c>
      <c r="AU1098" s="16">
        <f t="shared" si="499"/>
        <v>4.641067653953761</v>
      </c>
      <c r="AW1098" s="16">
        <f t="shared" si="508"/>
        <v>-2.6406025031174528E-4</v>
      </c>
      <c r="AX1098" s="16">
        <f t="shared" si="500"/>
        <v>2.0304940886706371</v>
      </c>
      <c r="AY1098" s="16">
        <f t="shared" si="501"/>
        <v>0.70827915687213183</v>
      </c>
    </row>
    <row r="1099" spans="1:51" x14ac:dyDescent="0.2">
      <c r="A1099" s="28">
        <v>1097</v>
      </c>
      <c r="B1099">
        <v>17848.27</v>
      </c>
      <c r="C1099">
        <v>9789.7199999999993</v>
      </c>
      <c r="D1099" s="29">
        <v>0.13500000000000001</v>
      </c>
      <c r="E1099" s="16">
        <f t="shared" si="487"/>
        <v>2.5961538461538464E-5</v>
      </c>
      <c r="F1099" s="16"/>
      <c r="G1099" s="16">
        <f t="shared" si="492"/>
        <v>-1.338390161848357E-2</v>
      </c>
      <c r="H1099" s="16">
        <f t="shared" si="492"/>
        <v>-2.5938245305415452E-2</v>
      </c>
      <c r="I1099" s="16"/>
      <c r="J1099" s="16">
        <v>-1.338390161848357E-2</v>
      </c>
      <c r="K1099" s="16">
        <v>1.7963645776313278E-2</v>
      </c>
      <c r="L1099" s="16">
        <f t="shared" si="488"/>
        <v>1.4228872506388416E-3</v>
      </c>
      <c r="M1099" s="16">
        <f t="shared" si="493"/>
        <v>-1.4806788869122411E-2</v>
      </c>
      <c r="N1099" s="16"/>
      <c r="O1099" s="16">
        <v>-2.5938245305415452E-2</v>
      </c>
      <c r="P1099" s="16">
        <v>-1.4494796582536263E-3</v>
      </c>
      <c r="Q1099" s="16">
        <f t="shared" si="494"/>
        <v>1.8091581119316915E-3</v>
      </c>
      <c r="R1099" s="16">
        <f t="shared" si="502"/>
        <v>-2.7747403417347143E-2</v>
      </c>
      <c r="X1099" s="16">
        <f t="shared" si="503"/>
        <v>7.6639693215527476E-4</v>
      </c>
      <c r="Y1099" s="16">
        <f t="shared" si="495"/>
        <v>5.8637076308156052E-4</v>
      </c>
      <c r="Z1099" s="16">
        <f t="shared" si="485"/>
        <v>2.5249330520906179</v>
      </c>
      <c r="AA1099" s="16">
        <f t="shared" si="486"/>
        <v>2.1453290167489714</v>
      </c>
      <c r="AB1099" s="16"/>
      <c r="AC1099" s="16">
        <f t="shared" si="509"/>
        <v>7.6639693215527476E-4</v>
      </c>
      <c r="AD1099" s="16">
        <f t="shared" si="510"/>
        <v>5.8637076308156052E-4</v>
      </c>
      <c r="AE1099" s="16">
        <f t="shared" si="489"/>
        <v>5.3065972334424589E-4</v>
      </c>
      <c r="AF1099" s="16"/>
      <c r="AG1099" s="16">
        <f t="shared" si="504"/>
        <v>-0.57075150391873475</v>
      </c>
      <c r="AH1099" s="16">
        <f t="shared" si="505"/>
        <v>1.0851677468640815</v>
      </c>
      <c r="AI1099" s="16">
        <f t="shared" si="490"/>
        <v>0.48558375705465329</v>
      </c>
      <c r="AJ1099" s="16"/>
      <c r="AK1099" s="16">
        <f t="shared" si="506"/>
        <v>-2.8537575195936737</v>
      </c>
      <c r="AL1099" s="16">
        <f t="shared" si="507"/>
        <v>5.4258387343204069</v>
      </c>
      <c r="AM1099" s="16">
        <f t="shared" si="491"/>
        <v>-1.5720812147267331</v>
      </c>
      <c r="AN1099" s="16"/>
      <c r="AO1099" s="16">
        <f t="shared" si="511"/>
        <v>-8.6343782234782288E-3</v>
      </c>
      <c r="AP1099" s="16">
        <f t="shared" si="496"/>
        <v>5.4751191735633178</v>
      </c>
      <c r="AQ1099" s="16">
        <f t="shared" si="497"/>
        <v>1.7002140423265517</v>
      </c>
      <c r="AR1099" s="16"/>
      <c r="AS1099" s="16">
        <f t="shared" si="512"/>
        <v>-4.3275737271237305E-2</v>
      </c>
      <c r="AT1099" s="36">
        <f t="shared" si="498"/>
        <v>99.169211501459188</v>
      </c>
      <c r="AU1099" s="16">
        <f t="shared" si="499"/>
        <v>4.5968275981878932</v>
      </c>
      <c r="AW1099" s="16">
        <f t="shared" si="508"/>
        <v>-6.6400214527895527E-3</v>
      </c>
      <c r="AX1099" s="16">
        <f t="shared" si="500"/>
        <v>2.0170115643621016</v>
      </c>
      <c r="AY1099" s="16">
        <f t="shared" si="501"/>
        <v>0.70161699240239295</v>
      </c>
    </row>
    <row r="1100" spans="1:51" x14ac:dyDescent="0.2">
      <c r="A1100" s="28">
        <v>1098</v>
      </c>
      <c r="B1100">
        <v>18168.89</v>
      </c>
      <c r="C1100">
        <v>9775.5300000000007</v>
      </c>
      <c r="D1100" s="29">
        <v>0.13500000000000001</v>
      </c>
      <c r="E1100" s="16">
        <f t="shared" si="487"/>
        <v>2.5961538461538464E-5</v>
      </c>
      <c r="F1100" s="16"/>
      <c r="G1100" s="16">
        <f t="shared" si="492"/>
        <v>1.7963645776313278E-2</v>
      </c>
      <c r="H1100" s="16">
        <f t="shared" si="492"/>
        <v>-1.4494796582536263E-3</v>
      </c>
      <c r="I1100" s="16"/>
      <c r="J1100" s="16">
        <v>1.7963645776313278E-2</v>
      </c>
      <c r="K1100" s="16">
        <v>-6.5699115355973878E-2</v>
      </c>
      <c r="L1100" s="16">
        <f t="shared" si="488"/>
        <v>1.7652920533490907E-3</v>
      </c>
      <c r="M1100" s="16">
        <f t="shared" si="493"/>
        <v>1.6198353722964187E-2</v>
      </c>
      <c r="N1100" s="16"/>
      <c r="O1100" s="16">
        <v>-1.4494796582536263E-3</v>
      </c>
      <c r="P1100" s="16">
        <v>-5.4083001126281692E-2</v>
      </c>
      <c r="Q1100" s="16">
        <f t="shared" si="494"/>
        <v>3.9160309023895208E-3</v>
      </c>
      <c r="R1100" s="16">
        <f t="shared" si="502"/>
        <v>-5.3655105606431469E-3</v>
      </c>
      <c r="X1100" s="16">
        <f t="shared" si="503"/>
        <v>6.9703329920880542E-4</v>
      </c>
      <c r="Y1100" s="16">
        <f t="shared" si="495"/>
        <v>6.355986492699964E-4</v>
      </c>
      <c r="Z1100" s="16">
        <f t="shared" si="485"/>
        <v>2.5271834185815978</v>
      </c>
      <c r="AA1100" s="16">
        <f t="shared" si="486"/>
        <v>2.7388861709692462</v>
      </c>
      <c r="AB1100" s="16"/>
      <c r="AC1100" s="16">
        <f t="shared" si="509"/>
        <v>6.9703329920880542E-4</v>
      </c>
      <c r="AD1100" s="16">
        <f t="shared" si="510"/>
        <v>6.355986492699964E-4</v>
      </c>
      <c r="AE1100" s="16">
        <f t="shared" si="489"/>
        <v>5.2689167821832875E-4</v>
      </c>
      <c r="AF1100" s="16"/>
      <c r="AG1100" s="16">
        <f t="shared" si="504"/>
        <v>-0.21696147092459847</v>
      </c>
      <c r="AH1100" s="16">
        <f t="shared" si="505"/>
        <v>0.5903957118839418</v>
      </c>
      <c r="AI1100" s="16">
        <f t="shared" si="490"/>
        <v>0.62656575904065659</v>
      </c>
      <c r="AJ1100" s="16"/>
      <c r="AK1100" s="16">
        <f t="shared" si="506"/>
        <v>-1.0848073546229924</v>
      </c>
      <c r="AL1100" s="16">
        <f t="shared" si="507"/>
        <v>2.9519785594197092</v>
      </c>
      <c r="AM1100" s="16">
        <f t="shared" si="491"/>
        <v>-0.86717120479671683</v>
      </c>
      <c r="AN1100" s="16"/>
      <c r="AO1100" s="16">
        <f t="shared" si="511"/>
        <v>-1.1813099916181565E-2</v>
      </c>
      <c r="AP1100" s="16">
        <f t="shared" si="496"/>
        <v>5.4104410437130133</v>
      </c>
      <c r="AQ1100" s="16">
        <f t="shared" si="497"/>
        <v>1.6883306133271929</v>
      </c>
      <c r="AR1100" s="16"/>
      <c r="AS1100" s="16">
        <f t="shared" si="512"/>
        <v>-5.9169345734753971E-2</v>
      </c>
      <c r="AT1100" s="36">
        <f t="shared" si="498"/>
        <v>93.30143413988641</v>
      </c>
      <c r="AU1100" s="16">
        <f t="shared" si="499"/>
        <v>4.535835479009398</v>
      </c>
      <c r="AW1100" s="16">
        <f t="shared" si="508"/>
        <v>-1.6803127507951494E-3</v>
      </c>
      <c r="AX1100" s="16">
        <f t="shared" si="500"/>
        <v>2.0136223541120026</v>
      </c>
      <c r="AY1100" s="16">
        <f t="shared" si="501"/>
        <v>0.69993526634270498</v>
      </c>
    </row>
    <row r="1101" spans="1:51" x14ac:dyDescent="0.2">
      <c r="A1101" s="28">
        <v>1099</v>
      </c>
      <c r="B1101">
        <v>16975.21</v>
      </c>
      <c r="C1101">
        <v>9246.84</v>
      </c>
      <c r="D1101" s="29">
        <v>0.13500000000000001</v>
      </c>
      <c r="E1101" s="16">
        <f t="shared" si="487"/>
        <v>2.5961538461538464E-5</v>
      </c>
      <c r="F1101" s="16"/>
      <c r="G1101" s="16">
        <f t="shared" si="492"/>
        <v>-6.5699115355973878E-2</v>
      </c>
      <c r="H1101" s="16">
        <f t="shared" si="492"/>
        <v>-5.4083001126281692E-2</v>
      </c>
      <c r="I1101" s="16"/>
      <c r="J1101" s="16">
        <v>-6.5699115355973878E-2</v>
      </c>
      <c r="K1101" s="16">
        <v>2.1693398785640944E-2</v>
      </c>
      <c r="L1101" s="16">
        <f t="shared" si="488"/>
        <v>1.291064676218593E-3</v>
      </c>
      <c r="M1101" s="16">
        <f t="shared" si="493"/>
        <v>-6.6990180032192467E-2</v>
      </c>
      <c r="N1101" s="16"/>
      <c r="O1101" s="16">
        <v>-5.4083001126281692E-2</v>
      </c>
      <c r="P1101" s="16">
        <v>2.4124998377824201E-2</v>
      </c>
      <c r="Q1101" s="16">
        <f t="shared" si="494"/>
        <v>2.01968680672939E-3</v>
      </c>
      <c r="R1101" s="16">
        <f t="shared" si="502"/>
        <v>-5.6102687933011083E-2</v>
      </c>
      <c r="X1101" s="16">
        <f t="shared" si="503"/>
        <v>6.4923353745444373E-4</v>
      </c>
      <c r="Y1101" s="16">
        <f t="shared" si="495"/>
        <v>5.0411370766682937E-4</v>
      </c>
      <c r="Z1101" s="16">
        <f t="shared" si="485"/>
        <v>-0.70521967408108344</v>
      </c>
      <c r="AA1101" s="16">
        <f t="shared" si="486"/>
        <v>-0.24441120652813764</v>
      </c>
      <c r="AB1101" s="16"/>
      <c r="AC1101" s="16">
        <f t="shared" si="509"/>
        <v>6.4923353745444373E-4</v>
      </c>
      <c r="AD1101" s="16">
        <f t="shared" si="510"/>
        <v>5.0411370766682937E-4</v>
      </c>
      <c r="AE1101" s="16">
        <f t="shared" si="489"/>
        <v>4.5286402264378326E-4</v>
      </c>
      <c r="AF1101" s="16"/>
      <c r="AG1101" s="16">
        <f t="shared" si="504"/>
        <v>-0.54826978424441009</v>
      </c>
      <c r="AH1101" s="16">
        <f t="shared" si="505"/>
        <v>1.0185494349880728</v>
      </c>
      <c r="AI1101" s="16">
        <f t="shared" si="490"/>
        <v>0.52972034925633738</v>
      </c>
      <c r="AJ1101" s="16"/>
      <c r="AK1101" s="16">
        <f t="shared" si="506"/>
        <v>-2.7413489212220505</v>
      </c>
      <c r="AL1101" s="16">
        <f t="shared" si="507"/>
        <v>5.0927471749403646</v>
      </c>
      <c r="AM1101" s="16">
        <f t="shared" si="491"/>
        <v>-1.351398253718314</v>
      </c>
      <c r="AN1101" s="16"/>
      <c r="AO1101" s="16">
        <f t="shared" si="511"/>
        <v>-1.7659928633642123E-2</v>
      </c>
      <c r="AP1101" s="16">
        <f t="shared" si="496"/>
        <v>5.3148930410045132</v>
      </c>
      <c r="AQ1101" s="16">
        <f t="shared" si="497"/>
        <v>1.6705128876035611</v>
      </c>
      <c r="AR1101" s="16"/>
      <c r="AS1101" s="16">
        <f t="shared" si="512"/>
        <v>-8.8403489322056772E-2</v>
      </c>
      <c r="AT1101" s="36">
        <f t="shared" si="498"/>
        <v>85.053261803168382</v>
      </c>
      <c r="AU1101" s="16">
        <f t="shared" si="499"/>
        <v>4.4432776697016259</v>
      </c>
      <c r="AW1101" s="16">
        <f t="shared" si="508"/>
        <v>-1.1183929848354356E-2</v>
      </c>
      <c r="AX1101" s="16">
        <f t="shared" si="500"/>
        <v>1.9911021429625357</v>
      </c>
      <c r="AY1101" s="16">
        <f t="shared" si="501"/>
        <v>0.68868832610794606</v>
      </c>
    </row>
    <row r="1102" spans="1:51" x14ac:dyDescent="0.2">
      <c r="A1102" s="28">
        <v>1100</v>
      </c>
      <c r="B1102">
        <v>17343.46</v>
      </c>
      <c r="C1102">
        <v>9469.92</v>
      </c>
      <c r="D1102" s="29">
        <v>0.13500000000000001</v>
      </c>
      <c r="E1102" s="16">
        <f t="shared" si="487"/>
        <v>2.5961538461538464E-5</v>
      </c>
      <c r="F1102" s="16"/>
      <c r="G1102" s="16">
        <f t="shared" si="492"/>
        <v>2.1693398785640944E-2</v>
      </c>
      <c r="H1102" s="16">
        <f t="shared" si="492"/>
        <v>2.4124998377824201E-2</v>
      </c>
      <c r="I1102" s="16"/>
      <c r="J1102" s="16">
        <v>2.1693398785640944E-2</v>
      </c>
      <c r="K1102" s="16">
        <v>3.5448520652741474E-3</v>
      </c>
      <c r="L1102" s="16">
        <f t="shared" si="488"/>
        <v>2.5567194107208938E-3</v>
      </c>
      <c r="M1102" s="16">
        <f t="shared" si="493"/>
        <v>1.913667937492005E-2</v>
      </c>
      <c r="N1102" s="16"/>
      <c r="O1102" s="16">
        <v>2.4124998377824201E-2</v>
      </c>
      <c r="P1102" s="16">
        <v>-6.766688630949356E-3</v>
      </c>
      <c r="Q1102" s="16">
        <f t="shared" si="494"/>
        <v>6.095485036325482E-3</v>
      </c>
      <c r="R1102" s="16">
        <f t="shared" si="502"/>
        <v>1.8029513341498719E-2</v>
      </c>
      <c r="X1102" s="16">
        <f t="shared" si="503"/>
        <v>1.3219868768842638E-3</v>
      </c>
      <c r="Y1102" s="16">
        <f t="shared" si="495"/>
        <v>1.1126912680430759E-3</v>
      </c>
      <c r="Z1102" s="16">
        <f t="shared" si="485"/>
        <v>2.2568628279920784</v>
      </c>
      <c r="AA1102" s="16">
        <f t="shared" si="486"/>
        <v>2.3354775081542414</v>
      </c>
      <c r="AB1102" s="16"/>
      <c r="AC1102" s="16">
        <f t="shared" si="509"/>
        <v>1.3219868768842638E-3</v>
      </c>
      <c r="AD1102" s="16">
        <f t="shared" si="510"/>
        <v>1.1126912680430759E-3</v>
      </c>
      <c r="AE1102" s="16">
        <f t="shared" si="489"/>
        <v>9.6007244557615732E-4</v>
      </c>
      <c r="AF1102" s="16"/>
      <c r="AG1102" s="16">
        <f t="shared" si="504"/>
        <v>0.27567691019329377</v>
      </c>
      <c r="AH1102" s="16">
        <f t="shared" si="505"/>
        <v>-0.2439383458026087</v>
      </c>
      <c r="AI1102" s="16">
        <f t="shared" si="490"/>
        <v>0.96826143560931488</v>
      </c>
      <c r="AJ1102" s="16"/>
      <c r="AK1102" s="16">
        <f t="shared" si="506"/>
        <v>1.3783845509664687</v>
      </c>
      <c r="AL1102" s="16">
        <f t="shared" si="507"/>
        <v>-1.2196917290130436</v>
      </c>
      <c r="AM1102" s="16">
        <f t="shared" si="491"/>
        <v>0.84130717804657484</v>
      </c>
      <c r="AN1102" s="16"/>
      <c r="AO1102" s="16">
        <f t="shared" si="511"/>
        <v>1.2692420750310782E-2</v>
      </c>
      <c r="AP1102" s="16">
        <f t="shared" si="496"/>
        <v>5.3823518997238411</v>
      </c>
      <c r="AQ1102" s="16">
        <f t="shared" si="497"/>
        <v>1.6831254347313118</v>
      </c>
      <c r="AR1102" s="16"/>
      <c r="AS1102" s="16">
        <f t="shared" si="512"/>
        <v>6.3358257597707787E-2</v>
      </c>
      <c r="AT1102" s="36">
        <f t="shared" si="498"/>
        <v>90.442088274018815</v>
      </c>
      <c r="AU1102" s="16">
        <f t="shared" si="499"/>
        <v>4.5047097373026235</v>
      </c>
      <c r="AW1102" s="16">
        <f t="shared" si="508"/>
        <v>5.5585043041311809E-3</v>
      </c>
      <c r="AX1102" s="16">
        <f t="shared" si="500"/>
        <v>2.0021696927941575</v>
      </c>
      <c r="AY1102" s="16">
        <f t="shared" si="501"/>
        <v>0.69423143893640871</v>
      </c>
    </row>
    <row r="1103" spans="1:51" x14ac:dyDescent="0.2">
      <c r="A1103" s="28">
        <v>1101</v>
      </c>
      <c r="B1103">
        <v>17404.939999999999</v>
      </c>
      <c r="C1103">
        <v>9405.84</v>
      </c>
      <c r="D1103" s="29">
        <v>0.13500000000000001</v>
      </c>
      <c r="E1103" s="16">
        <f t="shared" si="487"/>
        <v>2.5961538461538464E-5</v>
      </c>
      <c r="F1103" s="16"/>
      <c r="G1103" s="16">
        <f t="shared" si="492"/>
        <v>3.5448520652741474E-3</v>
      </c>
      <c r="H1103" s="16">
        <f t="shared" si="492"/>
        <v>-6.766688630949356E-3</v>
      </c>
      <c r="I1103" s="16"/>
      <c r="J1103" s="16">
        <v>3.5448520652741474E-3</v>
      </c>
      <c r="K1103" s="16">
        <v>-1.7969036377028593E-2</v>
      </c>
      <c r="L1103" s="16">
        <f t="shared" si="488"/>
        <v>1.2346407727890181E-3</v>
      </c>
      <c r="M1103" s="16">
        <f t="shared" si="493"/>
        <v>2.3102112924851294E-3</v>
      </c>
      <c r="N1103" s="16"/>
      <c r="O1103" s="16">
        <v>-6.766688630949356E-3</v>
      </c>
      <c r="P1103" s="16">
        <v>-1.7965434240854571E-2</v>
      </c>
      <c r="Q1103" s="16">
        <f t="shared" si="494"/>
        <v>3.9268066067928761E-5</v>
      </c>
      <c r="R1103" s="16">
        <f t="shared" si="502"/>
        <v>-6.8059566970172843E-3</v>
      </c>
      <c r="X1103" s="16">
        <f t="shared" si="503"/>
        <v>1.1627491348331252E-3</v>
      </c>
      <c r="Y1103" s="16">
        <f t="shared" si="495"/>
        <v>9.1959318624333663E-4</v>
      </c>
      <c r="Z1103" s="16">
        <f t="shared" si="485"/>
        <v>2.4572505089539627</v>
      </c>
      <c r="AA1103" s="16">
        <f t="shared" si="486"/>
        <v>2.5516654354589181</v>
      </c>
      <c r="AB1103" s="16"/>
      <c r="AC1103" s="16">
        <f t="shared" si="509"/>
        <v>1.1627491348331252E-3</v>
      </c>
      <c r="AD1103" s="16">
        <f t="shared" si="510"/>
        <v>9.1959318624333663E-4</v>
      </c>
      <c r="AE1103" s="16">
        <f t="shared" si="489"/>
        <v>8.1854767331064734E-4</v>
      </c>
      <c r="AF1103" s="16"/>
      <c r="AG1103" s="16">
        <f t="shared" si="504"/>
        <v>-0.20320445764371514</v>
      </c>
      <c r="AH1103" s="16">
        <f t="shared" si="505"/>
        <v>0.52400314883299215</v>
      </c>
      <c r="AI1103" s="16">
        <f t="shared" si="490"/>
        <v>0.67920130881072294</v>
      </c>
      <c r="AJ1103" s="16"/>
      <c r="AK1103" s="16">
        <f t="shared" si="506"/>
        <v>-1.0160222882185757</v>
      </c>
      <c r="AL1103" s="16">
        <f t="shared" si="507"/>
        <v>2.6200157441649607</v>
      </c>
      <c r="AM1103" s="16">
        <f t="shared" si="491"/>
        <v>-0.60399345594638509</v>
      </c>
      <c r="AN1103" s="16"/>
      <c r="AO1103" s="16">
        <f t="shared" si="511"/>
        <v>2.6530262521435931E-3</v>
      </c>
      <c r="AP1103" s="16">
        <f t="shared" si="496"/>
        <v>5.3966314206120831</v>
      </c>
      <c r="AQ1103" s="16">
        <f t="shared" si="497"/>
        <v>1.6857749479214335</v>
      </c>
      <c r="AR1103" s="16"/>
      <c r="AS1103" s="16">
        <f t="shared" si="512"/>
        <v>1.3161285106871813E-2</v>
      </c>
      <c r="AT1103" s="36">
        <f t="shared" si="498"/>
        <v>91.632422383454056</v>
      </c>
      <c r="AU1103" s="16">
        <f t="shared" si="499"/>
        <v>4.5177851652036276</v>
      </c>
      <c r="AW1103" s="16">
        <f t="shared" si="508"/>
        <v>-2.216814137745654E-3</v>
      </c>
      <c r="AX1103" s="16">
        <f t="shared" si="500"/>
        <v>1.9977312547130055</v>
      </c>
      <c r="AY1103" s="16">
        <f t="shared" si="501"/>
        <v>0.69201216402881682</v>
      </c>
    </row>
    <row r="1104" spans="1:51" x14ac:dyDescent="0.2">
      <c r="A1104" s="28">
        <v>1102</v>
      </c>
      <c r="B1104">
        <v>17092.189999999999</v>
      </c>
      <c r="C1104">
        <v>9236.86</v>
      </c>
      <c r="D1104" s="29">
        <v>0.17</v>
      </c>
      <c r="E1104" s="16">
        <f t="shared" si="487"/>
        <v>3.2692307692307693E-5</v>
      </c>
      <c r="F1104" s="16"/>
      <c r="G1104" s="16">
        <f t="shared" si="492"/>
        <v>-1.7969036377028593E-2</v>
      </c>
      <c r="H1104" s="16">
        <f t="shared" si="492"/>
        <v>-1.7965434240854571E-2</v>
      </c>
      <c r="I1104" s="16"/>
      <c r="J1104" s="16">
        <v>-1.7969036377028593E-2</v>
      </c>
      <c r="K1104" s="16">
        <v>-2.3015775041115238E-2</v>
      </c>
      <c r="L1104" s="16">
        <f t="shared" si="488"/>
        <v>1.5091929602867352E-3</v>
      </c>
      <c r="M1104" s="16">
        <f t="shared" si="493"/>
        <v>-1.9478229337315328E-2</v>
      </c>
      <c r="N1104" s="16"/>
      <c r="O1104" s="16">
        <v>-1.7965434240854571E-2</v>
      </c>
      <c r="P1104" s="16">
        <v>-1.1481174338465787E-2</v>
      </c>
      <c r="Q1104" s="16">
        <f t="shared" si="494"/>
        <v>2.4314371573205085E-3</v>
      </c>
      <c r="R1104" s="16">
        <f t="shared" si="502"/>
        <v>-2.039687139817508E-2</v>
      </c>
      <c r="X1104" s="16">
        <f t="shared" si="503"/>
        <v>9.7565623717946822E-4</v>
      </c>
      <c r="Y1104" s="16">
        <f t="shared" si="495"/>
        <v>7.1554720709281368E-4</v>
      </c>
      <c r="Z1104" s="16">
        <f t="shared" si="485"/>
        <v>2.3528276282480638</v>
      </c>
      <c r="AA1104" s="16">
        <f t="shared" si="486"/>
        <v>2.4115837231530359</v>
      </c>
      <c r="AB1104" s="16"/>
      <c r="AC1104" s="16">
        <f t="shared" si="509"/>
        <v>9.7565623717946822E-4</v>
      </c>
      <c r="AD1104" s="16">
        <f t="shared" si="510"/>
        <v>7.1554720709281368E-4</v>
      </c>
      <c r="AE1104" s="16">
        <f t="shared" si="489"/>
        <v>6.6140983976365755E-4</v>
      </c>
      <c r="AF1104" s="16"/>
      <c r="AG1104" s="16">
        <f t="shared" si="504"/>
        <v>-0.36809579542347354</v>
      </c>
      <c r="AH1104" s="16">
        <f t="shared" si="505"/>
        <v>0.84341255414791316</v>
      </c>
      <c r="AI1104" s="16">
        <f t="shared" si="490"/>
        <v>0.52468324127556043</v>
      </c>
      <c r="AJ1104" s="16"/>
      <c r="AK1104" s="16">
        <f t="shared" si="506"/>
        <v>-1.8404789771173677</v>
      </c>
      <c r="AL1104" s="16">
        <f t="shared" si="507"/>
        <v>4.2170627707395658</v>
      </c>
      <c r="AM1104" s="16">
        <f t="shared" si="491"/>
        <v>-1.3765837936221983</v>
      </c>
      <c r="AN1104" s="16"/>
      <c r="AO1104" s="16">
        <f t="shared" si="511"/>
        <v>-5.7449227100837509E-3</v>
      </c>
      <c r="AP1104" s="16">
        <f t="shared" si="496"/>
        <v>5.3656281902058574</v>
      </c>
      <c r="AQ1104" s="16">
        <f t="shared" si="497"/>
        <v>1.6800134596672296</v>
      </c>
      <c r="AR1104" s="16"/>
      <c r="AS1104" s="16">
        <f t="shared" si="512"/>
        <v>-2.8828459704264911E-2</v>
      </c>
      <c r="AT1104" s="36">
        <f t="shared" si="498"/>
        <v>88.990800787168467</v>
      </c>
      <c r="AU1104" s="16">
        <f t="shared" si="499"/>
        <v>4.4885330024479977</v>
      </c>
      <c r="AW1104" s="16">
        <f t="shared" si="508"/>
        <v>-3.970059541978932E-3</v>
      </c>
      <c r="AX1104" s="16">
        <f t="shared" si="500"/>
        <v>1.9898001426829226</v>
      </c>
      <c r="AY1104" s="16">
        <f t="shared" si="501"/>
        <v>0.6880342028802886</v>
      </c>
    </row>
    <row r="1105" spans="1:51" x14ac:dyDescent="0.2">
      <c r="A1105" s="28">
        <v>1103</v>
      </c>
      <c r="B1105">
        <v>16698.8</v>
      </c>
      <c r="C1105">
        <v>9130.81</v>
      </c>
      <c r="D1105" s="29">
        <v>0.13500000000000001</v>
      </c>
      <c r="E1105" s="16">
        <f t="shared" si="487"/>
        <v>2.5961538461538464E-5</v>
      </c>
      <c r="F1105" s="16"/>
      <c r="G1105" s="16">
        <f t="shared" si="492"/>
        <v>-2.3015775041115238E-2</v>
      </c>
      <c r="H1105" s="16">
        <f t="shared" si="492"/>
        <v>-1.1481174338465787E-2</v>
      </c>
      <c r="I1105" s="16"/>
      <c r="J1105" s="16">
        <v>-2.3015775041115238E-2</v>
      </c>
      <c r="K1105" s="16">
        <v>-2.7336694852324706E-2</v>
      </c>
      <c r="L1105" s="16">
        <f t="shared" si="488"/>
        <v>1.8346562177269264E-3</v>
      </c>
      <c r="M1105" s="16">
        <f t="shared" si="493"/>
        <v>-2.4850431258842166E-2</v>
      </c>
      <c r="N1105" s="16"/>
      <c r="O1105" s="16">
        <v>-1.1481174338465787E-2</v>
      </c>
      <c r="P1105" s="16">
        <v>6.0848927970247229E-3</v>
      </c>
      <c r="Q1105" s="16">
        <f t="shared" si="494"/>
        <v>3.2986378738500827E-3</v>
      </c>
      <c r="R1105" s="16">
        <f t="shared" si="502"/>
        <v>-1.477981221231587E-2</v>
      </c>
      <c r="X1105" s="16">
        <f t="shared" si="503"/>
        <v>8.900702147020597E-4</v>
      </c>
      <c r="Y1105" s="16">
        <f t="shared" si="495"/>
        <v>6.5001270274692266E-4</v>
      </c>
      <c r="Z1105" s="16">
        <f t="shared" si="485"/>
        <v>2.2462591438077153</v>
      </c>
      <c r="AA1105" s="16">
        <f t="shared" si="486"/>
        <v>2.5822911160424713</v>
      </c>
      <c r="AB1105" s="16"/>
      <c r="AC1105" s="16">
        <f t="shared" si="509"/>
        <v>8.900702147020597E-4</v>
      </c>
      <c r="AD1105" s="16">
        <f t="shared" si="510"/>
        <v>6.5001270274692266E-4</v>
      </c>
      <c r="AE1105" s="16">
        <f t="shared" si="489"/>
        <v>6.0211042883990336E-4</v>
      </c>
      <c r="AF1105" s="16"/>
      <c r="AG1105" s="16">
        <f t="shared" si="504"/>
        <v>-0.26166986688959548</v>
      </c>
      <c r="AH1105" s="16">
        <f t="shared" si="505"/>
        <v>0.75456160566383335</v>
      </c>
      <c r="AI1105" s="16">
        <f t="shared" si="490"/>
        <v>0.50710826122576225</v>
      </c>
      <c r="AJ1105" s="16"/>
      <c r="AK1105" s="16">
        <f t="shared" si="506"/>
        <v>-1.3083493344479775</v>
      </c>
      <c r="AL1105" s="16">
        <f t="shared" si="507"/>
        <v>3.7728080283191665</v>
      </c>
      <c r="AM1105" s="16">
        <f t="shared" si="491"/>
        <v>-1.464458693871189</v>
      </c>
      <c r="AN1105" s="16"/>
      <c r="AO1105" s="16">
        <f t="shared" si="511"/>
        <v>-1.1942034464110861E-3</v>
      </c>
      <c r="AP1105" s="16">
        <f t="shared" si="496"/>
        <v>5.3592205385289526</v>
      </c>
      <c r="AQ1105" s="16">
        <f t="shared" si="497"/>
        <v>1.6788185425916806</v>
      </c>
      <c r="AR1105" s="16"/>
      <c r="AS1105" s="16">
        <f t="shared" si="512"/>
        <v>-6.1017864628246541E-3</v>
      </c>
      <c r="AT1105" s="36">
        <f t="shared" si="498"/>
        <v>88.4477979236094</v>
      </c>
      <c r="AU1105" s="16">
        <f t="shared" si="499"/>
        <v>4.4824125240110746</v>
      </c>
      <c r="AW1105" s="16">
        <f t="shared" si="508"/>
        <v>-1.714539406703739E-3</v>
      </c>
      <c r="AX1105" s="16">
        <f t="shared" si="500"/>
        <v>1.9863885519268281</v>
      </c>
      <c r="AY1105" s="16">
        <f t="shared" si="501"/>
        <v>0.68631819196868704</v>
      </c>
    </row>
    <row r="1106" spans="1:51" x14ac:dyDescent="0.2">
      <c r="A1106" s="28">
        <v>1104</v>
      </c>
      <c r="B1106">
        <v>16242.31</v>
      </c>
      <c r="C1106">
        <v>9186.3700000000008</v>
      </c>
      <c r="D1106" s="29">
        <v>0.155</v>
      </c>
      <c r="E1106" s="16">
        <f t="shared" si="487"/>
        <v>2.9807692307692308E-5</v>
      </c>
      <c r="F1106" s="16"/>
      <c r="G1106" s="16">
        <f t="shared" si="492"/>
        <v>-2.7336694852324706E-2</v>
      </c>
      <c r="H1106" s="16">
        <f t="shared" si="492"/>
        <v>6.0848927970247229E-3</v>
      </c>
      <c r="I1106" s="16"/>
      <c r="J1106" s="16">
        <v>-2.7336694852324706E-2</v>
      </c>
      <c r="K1106" s="16">
        <v>-0.14061669799431231</v>
      </c>
      <c r="L1106" s="16">
        <f t="shared" si="488"/>
        <v>1.9110035507284911E-3</v>
      </c>
      <c r="M1106" s="16">
        <f t="shared" si="493"/>
        <v>-2.9247698403053198E-2</v>
      </c>
      <c r="N1106" s="16"/>
      <c r="O1106" s="16">
        <v>6.0848927970247229E-3</v>
      </c>
      <c r="P1106" s="16">
        <v>-3.9259250389435806E-2</v>
      </c>
      <c r="Q1106" s="16">
        <f t="shared" si="494"/>
        <v>2.796514240597632E-3</v>
      </c>
      <c r="R1106" s="16">
        <f t="shared" si="502"/>
        <v>3.2883785564270908E-3</v>
      </c>
      <c r="X1106" s="16">
        <f t="shared" si="503"/>
        <v>8.621924786251159E-4</v>
      </c>
      <c r="Y1106" s="16">
        <f t="shared" si="495"/>
        <v>5.5749372890562677E-4</v>
      </c>
      <c r="Z1106" s="16">
        <f t="shared" si="485"/>
        <v>2.1130003920323857</v>
      </c>
      <c r="AA1106" s="16">
        <f t="shared" si="486"/>
        <v>2.8173928626860407</v>
      </c>
      <c r="AB1106" s="16"/>
      <c r="AC1106" s="16">
        <f t="shared" si="509"/>
        <v>8.621924786251159E-4</v>
      </c>
      <c r="AD1106" s="16">
        <f t="shared" si="510"/>
        <v>5.5749372890562677E-4</v>
      </c>
      <c r="AE1106" s="16">
        <f t="shared" si="489"/>
        <v>5.4881402556577032E-4</v>
      </c>
      <c r="AF1106" s="16"/>
      <c r="AG1106" s="16">
        <f t="shared" si="504"/>
        <v>0.11483151412685992</v>
      </c>
      <c r="AH1106" s="16">
        <f t="shared" si="505"/>
        <v>0.18936268142400606</v>
      </c>
      <c r="AI1106" s="16">
        <f t="shared" si="490"/>
        <v>0.69580580444913409</v>
      </c>
      <c r="AJ1106" s="16"/>
      <c r="AK1106" s="16">
        <f t="shared" si="506"/>
        <v>0.57415757063429962</v>
      </c>
      <c r="AL1106" s="16">
        <f t="shared" si="507"/>
        <v>0.94681340712003026</v>
      </c>
      <c r="AM1106" s="16">
        <f t="shared" si="491"/>
        <v>-0.52097097775432988</v>
      </c>
      <c r="AN1106" s="16"/>
      <c r="AO1106" s="16">
        <f t="shared" si="511"/>
        <v>1.1757781093052543E-2</v>
      </c>
      <c r="AP1106" s="16">
        <f t="shared" si="496"/>
        <v>5.4222330804503667</v>
      </c>
      <c r="AQ1106" s="16">
        <f t="shared" si="497"/>
        <v>1.6905077380629552</v>
      </c>
      <c r="AR1106" s="16"/>
      <c r="AS1106" s="16">
        <f t="shared" si="512"/>
        <v>5.8685059311416557E-2</v>
      </c>
      <c r="AT1106" s="36">
        <f t="shared" si="498"/>
        <v>93.638362190720599</v>
      </c>
      <c r="AU1106" s="16">
        <f t="shared" si="499"/>
        <v>4.5394401519819292</v>
      </c>
      <c r="AW1106" s="16">
        <f t="shared" si="508"/>
        <v>3.749098148182574E-3</v>
      </c>
      <c r="AX1106" s="16">
        <f t="shared" si="500"/>
        <v>1.9938357175684278</v>
      </c>
      <c r="AY1106" s="16">
        <f t="shared" si="501"/>
        <v>0.69006027976460971</v>
      </c>
    </row>
    <row r="1107" spans="1:51" x14ac:dyDescent="0.2">
      <c r="A1107" s="28">
        <v>1105</v>
      </c>
      <c r="B1107">
        <v>13958.37</v>
      </c>
      <c r="C1107">
        <v>8825.7199999999993</v>
      </c>
      <c r="D1107" s="29">
        <v>0.14499999999999999</v>
      </c>
      <c r="E1107" s="16">
        <f t="shared" si="487"/>
        <v>2.7884615384615383E-5</v>
      </c>
      <c r="F1107" s="16"/>
      <c r="G1107" s="16">
        <f t="shared" si="492"/>
        <v>-0.14061669799431231</v>
      </c>
      <c r="H1107" s="16">
        <f t="shared" si="492"/>
        <v>-3.9259250389435806E-2</v>
      </c>
      <c r="I1107" s="16"/>
      <c r="J1107" s="16">
        <v>-0.14061669799431231</v>
      </c>
      <c r="K1107" s="16">
        <v>9.568739043312359E-2</v>
      </c>
      <c r="L1107" s="16">
        <f t="shared" si="488"/>
        <v>1.9763706572218428E-3</v>
      </c>
      <c r="M1107" s="16">
        <f t="shared" si="493"/>
        <v>-0.14259306865153415</v>
      </c>
      <c r="N1107" s="16"/>
      <c r="O1107" s="16">
        <v>-3.9259250389435806E-2</v>
      </c>
      <c r="P1107" s="16">
        <v>-6.1150818290178419E-3</v>
      </c>
      <c r="Q1107" s="16">
        <f t="shared" si="494"/>
        <v>1.4362452839539323E-3</v>
      </c>
      <c r="R1107" s="16">
        <f t="shared" si="502"/>
        <v>-4.0695495673389738E-2</v>
      </c>
      <c r="X1107" s="16">
        <f t="shared" si="503"/>
        <v>8.8007675864937708E-4</v>
      </c>
      <c r="Y1107" s="16">
        <f t="shared" si="495"/>
        <v>4.4299286008034144E-4</v>
      </c>
      <c r="Z1107" s="16">
        <f t="shared" si="485"/>
        <v>-8.9528979553603101</v>
      </c>
      <c r="AA1107" s="16">
        <f t="shared" si="486"/>
        <v>1.0727960586920733</v>
      </c>
      <c r="AB1107" s="16"/>
      <c r="AC1107" s="16">
        <f t="shared" si="509"/>
        <v>8.8007675864937708E-4</v>
      </c>
      <c r="AD1107" s="16">
        <f t="shared" si="510"/>
        <v>4.4299286008034144E-4</v>
      </c>
      <c r="AE1107" s="16">
        <f t="shared" si="489"/>
        <v>4.9426713354504986E-4</v>
      </c>
      <c r="AF1107" s="16"/>
      <c r="AG1107" s="16">
        <f t="shared" si="504"/>
        <v>-0.36215240791448156</v>
      </c>
      <c r="AH1107" s="16">
        <f t="shared" si="505"/>
        <v>1.3576317812183381</v>
      </c>
      <c r="AI1107" s="16">
        <f t="shared" si="490"/>
        <v>4.5206266961435038E-3</v>
      </c>
      <c r="AJ1107" s="16"/>
      <c r="AK1107" s="16">
        <f t="shared" si="506"/>
        <v>-1.8107620395724078</v>
      </c>
      <c r="AL1107" s="16">
        <f t="shared" si="507"/>
        <v>6.7881589060916898</v>
      </c>
      <c r="AM1107" s="16">
        <f t="shared" si="491"/>
        <v>-3.9773968665192818</v>
      </c>
      <c r="AN1107" s="16"/>
      <c r="AO1107" s="16">
        <f t="shared" si="511"/>
        <v>-2.3560724901321363E-2</v>
      </c>
      <c r="AP1107" s="16">
        <f t="shared" si="496"/>
        <v>5.2944813384910319</v>
      </c>
      <c r="AQ1107" s="16">
        <f t="shared" si="497"/>
        <v>1.66666502118503</v>
      </c>
      <c r="AR1107" s="16"/>
      <c r="AS1107" s="16">
        <f t="shared" si="512"/>
        <v>-0.11792285527583757</v>
      </c>
      <c r="AT1107" s="36">
        <f t="shared" si="498"/>
        <v>82.596259157837792</v>
      </c>
      <c r="AU1107" s="16">
        <f t="shared" si="499"/>
        <v>4.4139643908553383</v>
      </c>
      <c r="AW1107" s="16">
        <f t="shared" si="508"/>
        <v>-1.514802796070337E-3</v>
      </c>
      <c r="AX1107" s="16">
        <f t="shared" si="500"/>
        <v>1.9908154496485504</v>
      </c>
      <c r="AY1107" s="16">
        <f t="shared" si="501"/>
        <v>0.68854432849482994</v>
      </c>
    </row>
    <row r="1108" spans="1:51" x14ac:dyDescent="0.2">
      <c r="A1108" s="28">
        <v>1106</v>
      </c>
      <c r="B1108">
        <v>15294.01</v>
      </c>
      <c r="C1108">
        <v>8771.75</v>
      </c>
      <c r="D1108" s="29">
        <v>0.13500000000000001</v>
      </c>
      <c r="E1108" s="16">
        <f t="shared" si="487"/>
        <v>2.5961538461538464E-5</v>
      </c>
      <c r="F1108" s="16"/>
      <c r="G1108" s="16">
        <f t="shared" si="492"/>
        <v>9.568739043312359E-2</v>
      </c>
      <c r="H1108" s="16">
        <f t="shared" si="492"/>
        <v>-6.1150818290178419E-3</v>
      </c>
      <c r="I1108" s="16"/>
      <c r="J1108" s="16">
        <v>9.568739043312359E-2</v>
      </c>
      <c r="K1108" s="16">
        <v>3.5086285415008918E-2</v>
      </c>
      <c r="L1108" s="16">
        <f t="shared" si="488"/>
        <v>3.6900766162493099E-3</v>
      </c>
      <c r="M1108" s="16">
        <f t="shared" si="493"/>
        <v>9.1997313816874274E-2</v>
      </c>
      <c r="N1108" s="16"/>
      <c r="O1108" s="16">
        <v>-6.1150818290178419E-3</v>
      </c>
      <c r="P1108" s="16">
        <v>6.9209678798415386E-2</v>
      </c>
      <c r="Q1108" s="16">
        <f t="shared" si="494"/>
        <v>4.9475736801394589E-3</v>
      </c>
      <c r="R1108" s="16">
        <f t="shared" si="502"/>
        <v>-1.1062655509157301E-2</v>
      </c>
      <c r="X1108" s="16">
        <f t="shared" si="503"/>
        <v>4.1703587633752587E-3</v>
      </c>
      <c r="Y1108" s="16">
        <f t="shared" si="495"/>
        <v>7.3108009425564566E-4</v>
      </c>
      <c r="Z1108" s="16">
        <f t="shared" si="485"/>
        <v>0.80621653111330227</v>
      </c>
      <c r="AA1108" s="16">
        <f t="shared" si="486"/>
        <v>2.6078555500650489</v>
      </c>
      <c r="AB1108" s="16"/>
      <c r="AC1108" s="16">
        <f t="shared" si="509"/>
        <v>4.1703587633752587E-3</v>
      </c>
      <c r="AD1108" s="16">
        <f t="shared" si="510"/>
        <v>7.3108009425564566E-4</v>
      </c>
      <c r="AE1108" s="16">
        <f t="shared" si="489"/>
        <v>1.3822044342731037E-3</v>
      </c>
      <c r="AF1108" s="16"/>
      <c r="AG1108" s="16">
        <f t="shared" si="504"/>
        <v>-0.29088442461088859</v>
      </c>
      <c r="AH1108" s="16">
        <f t="shared" si="505"/>
        <v>1.0488134485389391</v>
      </c>
      <c r="AI1108" s="16">
        <f t="shared" si="490"/>
        <v>0.2420709760719495</v>
      </c>
      <c r="AJ1108" s="16"/>
      <c r="AK1108" s="16">
        <f t="shared" si="506"/>
        <v>-1.454422123054443</v>
      </c>
      <c r="AL1108" s="16">
        <f t="shared" si="507"/>
        <v>5.2440672426946957</v>
      </c>
      <c r="AM1108" s="16">
        <f t="shared" si="491"/>
        <v>-2.7896451196402525</v>
      </c>
      <c r="AN1108" s="16"/>
      <c r="AO1108" s="16">
        <f t="shared" si="511"/>
        <v>-4.2955322232297505E-2</v>
      </c>
      <c r="AP1108" s="16">
        <f t="shared" si="496"/>
        <v>5.0670551865432643</v>
      </c>
      <c r="AQ1108" s="16">
        <f t="shared" si="497"/>
        <v>1.6227598177988347</v>
      </c>
      <c r="AR1108" s="16"/>
      <c r="AS1108" s="16">
        <f t="shared" si="512"/>
        <v>-0.21488814962302596</v>
      </c>
      <c r="AT1108" s="36">
        <f t="shared" si="498"/>
        <v>64.847301861626121</v>
      </c>
      <c r="AU1108" s="16">
        <f t="shared" si="499"/>
        <v>4.1720353040623044</v>
      </c>
      <c r="AW1108" s="16">
        <f t="shared" si="508"/>
        <v>-8.5667356978365826E-3</v>
      </c>
      <c r="AX1108" s="16">
        <f t="shared" si="500"/>
        <v>1.9737606598682416</v>
      </c>
      <c r="AY1108" s="16">
        <f t="shared" si="501"/>
        <v>0.67994068739301317</v>
      </c>
    </row>
    <row r="1109" spans="1:51" x14ac:dyDescent="0.2">
      <c r="A1109" s="28">
        <v>1107</v>
      </c>
      <c r="B1109">
        <v>15830.62</v>
      </c>
      <c r="C1109">
        <v>9378.84</v>
      </c>
      <c r="D1109" s="29">
        <v>0.38500000000000001</v>
      </c>
      <c r="E1109" s="16">
        <f t="shared" si="487"/>
        <v>7.4038461538461541E-5</v>
      </c>
      <c r="F1109" s="16"/>
      <c r="G1109" s="16">
        <f t="shared" si="492"/>
        <v>3.5086285415008918E-2</v>
      </c>
      <c r="H1109" s="16">
        <f t="shared" si="492"/>
        <v>6.9209678798415386E-2</v>
      </c>
      <c r="I1109" s="16"/>
      <c r="J1109" s="16">
        <v>3.5086285415008918E-2</v>
      </c>
      <c r="K1109" s="16">
        <v>-9.879587786202459E-4</v>
      </c>
      <c r="L1109" s="16">
        <f t="shared" si="488"/>
        <v>1.1525570127219557E-4</v>
      </c>
      <c r="M1109" s="16">
        <f t="shared" si="493"/>
        <v>3.4971029713736723E-2</v>
      </c>
      <c r="N1109" s="16"/>
      <c r="O1109" s="16">
        <v>6.9209678798415386E-2</v>
      </c>
      <c r="P1109" s="16">
        <v>2.57835723820856E-2</v>
      </c>
      <c r="Q1109" s="16">
        <f t="shared" si="494"/>
        <v>2.3809784804995305E-3</v>
      </c>
      <c r="R1109" s="16">
        <f t="shared" si="502"/>
        <v>6.6828700317915851E-2</v>
      </c>
      <c r="X1109" s="16">
        <f t="shared" si="503"/>
        <v>4.7855852899192867E-3</v>
      </c>
      <c r="Y1109" s="16">
        <f t="shared" si="495"/>
        <v>5.9501394583745169E-4</v>
      </c>
      <c r="Z1109" s="16">
        <f t="shared" si="485"/>
        <v>1.6243582045448337</v>
      </c>
      <c r="AA1109" s="16">
        <f t="shared" si="486"/>
        <v>-0.95839207189600062</v>
      </c>
      <c r="AB1109" s="16"/>
      <c r="AC1109" s="16">
        <f t="shared" si="509"/>
        <v>4.7855852899192867E-3</v>
      </c>
      <c r="AD1109" s="16">
        <f t="shared" si="510"/>
        <v>5.9501394583745169E-4</v>
      </c>
      <c r="AE1109" s="16">
        <f t="shared" si="489"/>
        <v>1.3357777226419268E-3</v>
      </c>
      <c r="AF1109" s="16"/>
      <c r="AG1109" s="16">
        <f t="shared" si="504"/>
        <v>0.3686751399206743</v>
      </c>
      <c r="AH1109" s="16">
        <f t="shared" si="505"/>
        <v>-0.7223494354967811</v>
      </c>
      <c r="AI1109" s="16">
        <f t="shared" si="490"/>
        <v>1.353674295576107</v>
      </c>
      <c r="AJ1109" s="16"/>
      <c r="AK1109" s="16">
        <f t="shared" si="506"/>
        <v>1.8433756996033714</v>
      </c>
      <c r="AL1109" s="16">
        <f t="shared" si="507"/>
        <v>-3.6117471774839056</v>
      </c>
      <c r="AM1109" s="16">
        <f t="shared" si="491"/>
        <v>2.7683714778805344</v>
      </c>
      <c r="AN1109" s="16"/>
      <c r="AO1109" s="16">
        <f t="shared" si="511"/>
        <v>6.2388272483115771E-2</v>
      </c>
      <c r="AP1109" s="16">
        <f t="shared" si="496"/>
        <v>5.3831800062083106</v>
      </c>
      <c r="AQ1109" s="16">
        <f t="shared" si="497"/>
        <v>1.6832792787760535</v>
      </c>
      <c r="AR1109" s="16"/>
      <c r="AS1109" s="16">
        <f t="shared" si="512"/>
        <v>0.31183751626173267</v>
      </c>
      <c r="AT1109" s="36">
        <f t="shared" si="498"/>
        <v>85.069123410430436</v>
      </c>
      <c r="AU1109" s="16">
        <f t="shared" si="499"/>
        <v>4.4434641426021582</v>
      </c>
      <c r="AW1109" s="16">
        <f t="shared" si="508"/>
        <v>1.7873050712981502E-2</v>
      </c>
      <c r="AX1109" s="16">
        <f t="shared" si="500"/>
        <v>2.0090377842373544</v>
      </c>
      <c r="AY1109" s="16">
        <f t="shared" si="501"/>
        <v>0.69765589314093446</v>
      </c>
    </row>
    <row r="1110" spans="1:51" x14ac:dyDescent="0.2">
      <c r="A1110" s="28">
        <v>1108</v>
      </c>
      <c r="B1110">
        <v>15814.98</v>
      </c>
      <c r="C1110">
        <v>9620.66</v>
      </c>
      <c r="D1110" s="29">
        <v>0.38500000000000001</v>
      </c>
      <c r="E1110" s="16">
        <f t="shared" si="487"/>
        <v>7.4038461538461541E-5</v>
      </c>
      <c r="F1110" s="16"/>
      <c r="G1110" s="16">
        <f t="shared" si="492"/>
        <v>-9.879587786202459E-4</v>
      </c>
      <c r="H1110" s="16">
        <f t="shared" si="492"/>
        <v>2.57835723820856E-2</v>
      </c>
      <c r="I1110" s="16"/>
      <c r="J1110" s="16">
        <v>-9.879587786202459E-4</v>
      </c>
      <c r="K1110" s="16">
        <v>9.4966923764684182E-3</v>
      </c>
      <c r="L1110" s="16">
        <f t="shared" si="488"/>
        <v>1.0320324660381846E-3</v>
      </c>
      <c r="M1110" s="16">
        <f t="shared" si="493"/>
        <v>-2.0199912446584303E-3</v>
      </c>
      <c r="N1110" s="16"/>
      <c r="O1110" s="16">
        <v>2.57835723820856E-2</v>
      </c>
      <c r="P1110" s="16">
        <v>1.7368870742756678E-3</v>
      </c>
      <c r="Q1110" s="16">
        <f t="shared" si="494"/>
        <v>-3.4519682319208481E-3</v>
      </c>
      <c r="R1110" s="16">
        <f t="shared" si="502"/>
        <v>2.9235540614006447E-2</v>
      </c>
      <c r="X1110" s="16">
        <f t="shared" si="503"/>
        <v>4.0560607515596637E-3</v>
      </c>
      <c r="Y1110" s="16">
        <f t="shared" si="495"/>
        <v>1.4770103597837622E-3</v>
      </c>
      <c r="Z1110" s="16">
        <f t="shared" si="485"/>
        <v>1.8343299881052675</v>
      </c>
      <c r="AA1110" s="16">
        <f t="shared" si="486"/>
        <v>2.0505889350000559</v>
      </c>
      <c r="AB1110" s="16"/>
      <c r="AC1110" s="16">
        <f t="shared" si="509"/>
        <v>4.0560607515596637E-3</v>
      </c>
      <c r="AD1110" s="16">
        <f t="shared" si="510"/>
        <v>1.4770103597837622E-3</v>
      </c>
      <c r="AE1110" s="16">
        <f t="shared" si="489"/>
        <v>1.9375239958421462E-3</v>
      </c>
      <c r="AF1110" s="16"/>
      <c r="AG1110" s="16">
        <f t="shared" si="504"/>
        <v>0.13982835499686899</v>
      </c>
      <c r="AH1110" s="16">
        <f t="shared" si="505"/>
        <v>-0.18774091058628944</v>
      </c>
      <c r="AI1110" s="16">
        <f t="shared" si="490"/>
        <v>1.0479125555894204</v>
      </c>
      <c r="AJ1110" s="16"/>
      <c r="AK1110" s="16">
        <f t="shared" si="506"/>
        <v>0.69914177498434493</v>
      </c>
      <c r="AL1110" s="16">
        <f t="shared" si="507"/>
        <v>-0.93870455293144717</v>
      </c>
      <c r="AM1110" s="16">
        <f t="shared" si="491"/>
        <v>1.2395627779471021</v>
      </c>
      <c r="AN1110" s="16"/>
      <c r="AO1110" s="16">
        <f t="shared" si="511"/>
        <v>-1.8888760833964992E-2</v>
      </c>
      <c r="AP1110" s="16">
        <f t="shared" si="496"/>
        <v>5.28149840654486</v>
      </c>
      <c r="AQ1110" s="16">
        <f t="shared" si="497"/>
        <v>1.6642098465760018</v>
      </c>
      <c r="AR1110" s="16"/>
      <c r="AS1110" s="16">
        <f t="shared" si="512"/>
        <v>-9.4739958015978801E-2</v>
      </c>
      <c r="AT1110" s="36">
        <f t="shared" si="498"/>
        <v>77.009678230070136</v>
      </c>
      <c r="AU1110" s="16">
        <f t="shared" si="499"/>
        <v>4.3439311052548062</v>
      </c>
      <c r="AW1110" s="16">
        <f t="shared" si="508"/>
        <v>7.6926425223534933E-3</v>
      </c>
      <c r="AX1110" s="16">
        <f t="shared" si="500"/>
        <v>2.0244925937253937</v>
      </c>
      <c r="AY1110" s="16">
        <f t="shared" si="501"/>
        <v>0.70531909816053973</v>
      </c>
    </row>
    <row r="1111" spans="1:51" x14ac:dyDescent="0.2">
      <c r="A1111" s="28">
        <v>1109</v>
      </c>
      <c r="B1111">
        <v>15965.17</v>
      </c>
      <c r="C1111">
        <v>9637.3700000000008</v>
      </c>
      <c r="D1111" s="29">
        <v>0.38500000000000001</v>
      </c>
      <c r="E1111" s="16">
        <f t="shared" si="487"/>
        <v>7.4038461538461541E-5</v>
      </c>
      <c r="F1111" s="16"/>
      <c r="G1111" s="16">
        <f t="shared" si="492"/>
        <v>9.4966923764684182E-3</v>
      </c>
      <c r="H1111" s="16">
        <f t="shared" si="492"/>
        <v>1.7368870742756678E-3</v>
      </c>
      <c r="I1111" s="16"/>
      <c r="J1111" s="16">
        <v>9.4966923764684182E-3</v>
      </c>
      <c r="K1111" s="16">
        <v>-3.1289363032150665E-2</v>
      </c>
      <c r="L1111" s="16">
        <f t="shared" si="488"/>
        <v>1.577765565679319E-3</v>
      </c>
      <c r="M1111" s="16">
        <f t="shared" si="493"/>
        <v>7.9189268107890988E-3</v>
      </c>
      <c r="N1111" s="16"/>
      <c r="O1111" s="16">
        <v>1.7368870742756678E-3</v>
      </c>
      <c r="P1111" s="16">
        <v>-3.682436183315585E-2</v>
      </c>
      <c r="Q1111" s="16">
        <f t="shared" si="494"/>
        <v>-8.9167440462430223E-5</v>
      </c>
      <c r="R1111" s="16">
        <f t="shared" si="502"/>
        <v>1.826054514738098E-3</v>
      </c>
      <c r="X1111" s="16">
        <f t="shared" si="503"/>
        <v>3.2719888002769562E-3</v>
      </c>
      <c r="Y1111" s="16">
        <f t="shared" si="495"/>
        <v>1.3054147702376319E-3</v>
      </c>
      <c r="Z1111" s="16">
        <f t="shared" si="485"/>
        <v>1.9326573430131719</v>
      </c>
      <c r="AA1111" s="16">
        <f t="shared" si="486"/>
        <v>2.4004015246101691</v>
      </c>
      <c r="AB1111" s="16"/>
      <c r="AC1111" s="16">
        <f t="shared" si="509"/>
        <v>3.2719888002769562E-3</v>
      </c>
      <c r="AD1111" s="16">
        <f t="shared" si="510"/>
        <v>1.3054147702376319E-3</v>
      </c>
      <c r="AE1111" s="16">
        <f t="shared" si="489"/>
        <v>1.635999847543354E-3</v>
      </c>
      <c r="AF1111" s="16"/>
      <c r="AG1111" s="16">
        <f t="shared" si="504"/>
        <v>-8.6774832551136716E-2</v>
      </c>
      <c r="AH1111" s="16">
        <f t="shared" si="505"/>
        <v>0.28472249086443158</v>
      </c>
      <c r="AI1111" s="16">
        <f t="shared" si="490"/>
        <v>0.80205234168670503</v>
      </c>
      <c r="AJ1111" s="16"/>
      <c r="AK1111" s="16">
        <f t="shared" si="506"/>
        <v>-0.43387416275568358</v>
      </c>
      <c r="AL1111" s="16">
        <f t="shared" si="507"/>
        <v>1.4236124543221578</v>
      </c>
      <c r="AM1111" s="16">
        <f t="shared" si="491"/>
        <v>1.0261708433525696E-2</v>
      </c>
      <c r="AN1111" s="16"/>
      <c r="AO1111" s="16">
        <f t="shared" si="511"/>
        <v>1.0794079454454935E-3</v>
      </c>
      <c r="AP1111" s="16">
        <f t="shared" si="496"/>
        <v>5.2871992978887423</v>
      </c>
      <c r="AQ1111" s="16">
        <f t="shared" si="497"/>
        <v>1.6652886723795657</v>
      </c>
      <c r="AR1111" s="16"/>
      <c r="AS1111" s="16">
        <f t="shared" si="512"/>
        <v>5.1008858810736224E-3</v>
      </c>
      <c r="AT1111" s="36">
        <f t="shared" si="498"/>
        <v>77.402495810459925</v>
      </c>
      <c r="AU1111" s="16">
        <f t="shared" si="499"/>
        <v>4.34901902568898</v>
      </c>
      <c r="AW1111" s="16">
        <f t="shared" si="508"/>
        <v>-1.0698388024559422E-4</v>
      </c>
      <c r="AX1111" s="16">
        <f t="shared" si="500"/>
        <v>2.0242760056521885</v>
      </c>
      <c r="AY1111" s="16">
        <f t="shared" si="501"/>
        <v>0.7052121085571107</v>
      </c>
    </row>
    <row r="1112" spans="1:51" x14ac:dyDescent="0.2">
      <c r="A1112" s="28">
        <v>1110</v>
      </c>
      <c r="B1112">
        <v>15465.63</v>
      </c>
      <c r="C1112">
        <v>9282.48</v>
      </c>
      <c r="D1112" s="29">
        <v>0.38500000000000001</v>
      </c>
      <c r="E1112" s="16">
        <f t="shared" si="487"/>
        <v>7.4038461538461541E-5</v>
      </c>
      <c r="F1112" s="16"/>
      <c r="G1112" s="16">
        <f t="shared" si="492"/>
        <v>-3.1289363032150665E-2</v>
      </c>
      <c r="H1112" s="16">
        <f t="shared" si="492"/>
        <v>-3.682436183315585E-2</v>
      </c>
      <c r="I1112" s="16"/>
      <c r="J1112" s="16">
        <v>-3.1289363032150665E-2</v>
      </c>
      <c r="K1112" s="16">
        <v>-1.1488701074576236E-2</v>
      </c>
      <c r="L1112" s="16">
        <f t="shared" si="488"/>
        <v>1.4191532010567767E-3</v>
      </c>
      <c r="M1112" s="16">
        <f t="shared" si="493"/>
        <v>-3.2708516233207439E-2</v>
      </c>
      <c r="N1112" s="16"/>
      <c r="O1112" s="16">
        <v>-3.682436183315585E-2</v>
      </c>
      <c r="P1112" s="16">
        <v>-4.5020296300125676E-3</v>
      </c>
      <c r="Q1112" s="16">
        <f t="shared" si="494"/>
        <v>1.7729431436595412E-3</v>
      </c>
      <c r="R1112" s="16">
        <f t="shared" si="502"/>
        <v>-3.8597304976815391E-2</v>
      </c>
      <c r="X1112" s="16">
        <f t="shared" si="503"/>
        <v>2.6594990825630684E-3</v>
      </c>
      <c r="Y1112" s="16">
        <f t="shared" si="495"/>
        <v>9.8769704510103754E-4</v>
      </c>
      <c r="Z1112" s="16">
        <f t="shared" si="485"/>
        <v>1.8447332675259425</v>
      </c>
      <c r="AA1112" s="16">
        <f t="shared" si="486"/>
        <v>1.7869744355688062</v>
      </c>
      <c r="AB1112" s="16"/>
      <c r="AC1112" s="16">
        <f t="shared" si="509"/>
        <v>2.6594990825630684E-3</v>
      </c>
      <c r="AD1112" s="16">
        <f t="shared" si="510"/>
        <v>9.8769704510103754E-4</v>
      </c>
      <c r="AE1112" s="16">
        <f t="shared" si="489"/>
        <v>1.2829652494332567E-3</v>
      </c>
      <c r="AF1112" s="16"/>
      <c r="AG1112" s="16">
        <f t="shared" si="504"/>
        <v>-0.39684789465899384</v>
      </c>
      <c r="AH1112" s="16">
        <f t="shared" si="505"/>
        <v>0.88950258491218537</v>
      </c>
      <c r="AI1112" s="16">
        <f t="shared" si="490"/>
        <v>0.50734530974680836</v>
      </c>
      <c r="AJ1112" s="16"/>
      <c r="AK1112" s="16">
        <f t="shared" si="506"/>
        <v>-1.9842394732949691</v>
      </c>
      <c r="AL1112" s="16">
        <f t="shared" si="507"/>
        <v>4.4475129245609271</v>
      </c>
      <c r="AM1112" s="16">
        <f t="shared" si="491"/>
        <v>-1.463273451265958</v>
      </c>
      <c r="AN1112" s="16"/>
      <c r="AO1112" s="16">
        <f t="shared" si="511"/>
        <v>-7.7102120664308341E-3</v>
      </c>
      <c r="AP1112" s="16">
        <f t="shared" si="496"/>
        <v>5.2464338700645357</v>
      </c>
      <c r="AQ1112" s="16">
        <f t="shared" si="497"/>
        <v>1.6575485829551544</v>
      </c>
      <c r="AR1112" s="16"/>
      <c r="AS1112" s="16">
        <f t="shared" si="512"/>
        <v>-3.8847214178308012E-2</v>
      </c>
      <c r="AT1112" s="36">
        <f t="shared" si="498"/>
        <v>74.395624477775399</v>
      </c>
      <c r="AU1112" s="16">
        <f t="shared" si="499"/>
        <v>4.309397129327035</v>
      </c>
      <c r="AW1112" s="16">
        <f t="shared" si="508"/>
        <v>-8.5255493031089463E-3</v>
      </c>
      <c r="AX1112" s="16">
        <f t="shared" si="500"/>
        <v>2.0070179407629003</v>
      </c>
      <c r="AY1112" s="16">
        <f t="shared" si="501"/>
        <v>0.69665000886886763</v>
      </c>
    </row>
    <row r="1113" spans="1:51" x14ac:dyDescent="0.2">
      <c r="A1113" s="28">
        <v>1111</v>
      </c>
      <c r="B1113">
        <v>15287.95</v>
      </c>
      <c r="C1113">
        <v>9240.69</v>
      </c>
      <c r="D1113" s="29">
        <v>0.38500000000000001</v>
      </c>
      <c r="E1113" s="16">
        <f t="shared" si="487"/>
        <v>7.4038461538461541E-5</v>
      </c>
      <c r="F1113" s="16"/>
      <c r="G1113" s="16">
        <f t="shared" si="492"/>
        <v>-1.1488701074576236E-2</v>
      </c>
      <c r="H1113" s="16">
        <f t="shared" si="492"/>
        <v>-4.5020296300125676E-3</v>
      </c>
      <c r="I1113" s="16"/>
      <c r="J1113" s="16">
        <v>-1.1488701074576236E-2</v>
      </c>
      <c r="K1113" s="16">
        <v>-2.4784879594713472E-2</v>
      </c>
      <c r="L1113" s="16">
        <f t="shared" si="488"/>
        <v>2.0361668332983533E-3</v>
      </c>
      <c r="M1113" s="16">
        <f t="shared" si="493"/>
        <v>-1.3524867907874589E-2</v>
      </c>
      <c r="N1113" s="16"/>
      <c r="O1113" s="16">
        <v>-4.5020296300125676E-3</v>
      </c>
      <c r="P1113" s="16">
        <v>-2.1625008522090875E-2</v>
      </c>
      <c r="Q1113" s="16">
        <f t="shared" si="494"/>
        <v>4.7590224642954275E-3</v>
      </c>
      <c r="R1113" s="16">
        <f t="shared" si="502"/>
        <v>-9.2610520943079942E-3</v>
      </c>
      <c r="X1113" s="16">
        <f t="shared" si="503"/>
        <v>2.3427403668271089E-3</v>
      </c>
      <c r="Y1113" s="16">
        <f t="shared" si="495"/>
        <v>1.0914245037937672E-3</v>
      </c>
      <c r="Z1113" s="16">
        <f t="shared" si="485"/>
        <v>2.0702382470480338</v>
      </c>
      <c r="AA1113" s="16">
        <f t="shared" si="486"/>
        <v>2.4519058919684351</v>
      </c>
      <c r="AB1113" s="16"/>
      <c r="AC1113" s="16">
        <f t="shared" si="509"/>
        <v>2.3427403668271089E-3</v>
      </c>
      <c r="AD1113" s="16">
        <f t="shared" si="510"/>
        <v>1.0914245037937672E-3</v>
      </c>
      <c r="AE1113" s="16">
        <f t="shared" si="489"/>
        <v>1.2657910596124023E-3</v>
      </c>
      <c r="AF1113" s="16"/>
      <c r="AG1113" s="16">
        <f t="shared" si="504"/>
        <v>-0.13078050979861075</v>
      </c>
      <c r="AH1113" s="16">
        <f t="shared" si="505"/>
        <v>0.41319925010994873</v>
      </c>
      <c r="AI1113" s="16">
        <f t="shared" si="490"/>
        <v>0.71758125968866204</v>
      </c>
      <c r="AJ1113" s="16"/>
      <c r="AK1113" s="16">
        <f t="shared" si="506"/>
        <v>-0.65390254899305378</v>
      </c>
      <c r="AL1113" s="16">
        <f t="shared" si="507"/>
        <v>2.0659962505497438</v>
      </c>
      <c r="AM1113" s="16">
        <f t="shared" si="491"/>
        <v>-0.41209370155669012</v>
      </c>
      <c r="AN1113" s="16"/>
      <c r="AO1113" s="16">
        <f t="shared" si="511"/>
        <v>5.9226290676707926E-4</v>
      </c>
      <c r="AP1113" s="16">
        <f t="shared" si="496"/>
        <v>5.2495411382385821</v>
      </c>
      <c r="AQ1113" s="16">
        <f t="shared" si="497"/>
        <v>1.6581406705434658</v>
      </c>
      <c r="AR1113" s="16"/>
      <c r="AS1113" s="16">
        <f t="shared" si="512"/>
        <v>2.6651606876815477E-3</v>
      </c>
      <c r="AT1113" s="36">
        <f t="shared" si="498"/>
        <v>74.59390077146908</v>
      </c>
      <c r="AU1113" s="16">
        <f t="shared" si="499"/>
        <v>4.3120587447716687</v>
      </c>
      <c r="AW1113" s="16">
        <f t="shared" si="508"/>
        <v>-4.4775947761030134E-4</v>
      </c>
      <c r="AX1113" s="16">
        <f t="shared" si="500"/>
        <v>2.0061192794581899</v>
      </c>
      <c r="AY1113" s="16">
        <f t="shared" si="501"/>
        <v>0.69620214911704881</v>
      </c>
    </row>
    <row r="1114" spans="1:51" x14ac:dyDescent="0.2">
      <c r="A1114" s="28">
        <v>1112</v>
      </c>
      <c r="B1114">
        <v>14909.04</v>
      </c>
      <c r="C1114">
        <v>9040.86</v>
      </c>
      <c r="D1114" s="29">
        <v>0.38500000000000001</v>
      </c>
      <c r="E1114" s="16">
        <f t="shared" si="487"/>
        <v>7.4038461538461541E-5</v>
      </c>
      <c r="F1114" s="16"/>
      <c r="G1114" s="16">
        <f t="shared" si="492"/>
        <v>-2.4784879594713472E-2</v>
      </c>
      <c r="H1114" s="16">
        <f t="shared" si="492"/>
        <v>-2.1625008522090875E-2</v>
      </c>
      <c r="I1114" s="16"/>
      <c r="J1114" s="16">
        <v>-2.4784879594713472E-2</v>
      </c>
      <c r="K1114" s="16">
        <v>-1.6117067229010108E-2</v>
      </c>
      <c r="L1114" s="16">
        <f t="shared" si="488"/>
        <v>1.7366213579433428E-3</v>
      </c>
      <c r="M1114" s="16">
        <f t="shared" si="493"/>
        <v>-2.6521500952656814E-2</v>
      </c>
      <c r="N1114" s="16"/>
      <c r="O1114" s="16">
        <v>-2.1625008522090875E-2</v>
      </c>
      <c r="P1114" s="16">
        <v>-3.26086235159046E-2</v>
      </c>
      <c r="Q1114" s="16">
        <f t="shared" si="494"/>
        <v>2.2560680600378215E-3</v>
      </c>
      <c r="R1114" s="16">
        <f t="shared" si="502"/>
        <v>-2.3881076582128697E-2</v>
      </c>
      <c r="X1114" s="16">
        <f t="shared" si="503"/>
        <v>1.9421349926415643E-3</v>
      </c>
      <c r="Y1114" s="16">
        <f t="shared" si="495"/>
        <v>8.4999093868582841E-4</v>
      </c>
      <c r="Z1114" s="16">
        <f t="shared" si="485"/>
        <v>2.0219583688385923</v>
      </c>
      <c r="AA1114" s="16">
        <f t="shared" si="486"/>
        <v>2.2807263139207787</v>
      </c>
      <c r="AB1114" s="16"/>
      <c r="AC1114" s="16">
        <f t="shared" si="509"/>
        <v>1.9421349926415643E-3</v>
      </c>
      <c r="AD1114" s="16">
        <f t="shared" si="510"/>
        <v>8.4999093868582841E-4</v>
      </c>
      <c r="AE1114" s="16">
        <f t="shared" si="489"/>
        <v>1.0170679011737018E-3</v>
      </c>
      <c r="AF1114" s="16"/>
      <c r="AG1114" s="16">
        <f t="shared" si="504"/>
        <v>-0.35077056062822176</v>
      </c>
      <c r="AH1114" s="16">
        <f t="shared" si="505"/>
        <v>0.85848999670958914</v>
      </c>
      <c r="AI1114" s="16">
        <f t="shared" si="490"/>
        <v>0.49228056391863273</v>
      </c>
      <c r="AJ1114" s="16"/>
      <c r="AK1114" s="16">
        <f t="shared" si="506"/>
        <v>-1.7538528031411089</v>
      </c>
      <c r="AL1114" s="16">
        <f t="shared" si="507"/>
        <v>4.2924499835479457</v>
      </c>
      <c r="AM1114" s="16">
        <f t="shared" si="491"/>
        <v>-1.5385971804068368</v>
      </c>
      <c r="AN1114" s="16"/>
      <c r="AO1114" s="16">
        <f t="shared" si="511"/>
        <v>-5.6409295037592073E-3</v>
      </c>
      <c r="AP1114" s="16">
        <f t="shared" si="496"/>
        <v>5.2199288467506948</v>
      </c>
      <c r="AQ1114" s="16">
        <f t="shared" si="497"/>
        <v>1.6524837709109763</v>
      </c>
      <c r="AR1114" s="16"/>
      <c r="AS1114" s="16">
        <f t="shared" si="512"/>
        <v>-2.8500801364949886E-2</v>
      </c>
      <c r="AT1114" s="36">
        <f t="shared" si="498"/>
        <v>72.467914822544657</v>
      </c>
      <c r="AU1114" s="16">
        <f t="shared" si="499"/>
        <v>4.2831439097328312</v>
      </c>
      <c r="AW1114" s="16">
        <f t="shared" si="508"/>
        <v>-4.5277839162306032E-3</v>
      </c>
      <c r="AX1114" s="16">
        <f t="shared" si="500"/>
        <v>1.9970360048506188</v>
      </c>
      <c r="AY1114" s="16">
        <f t="shared" si="501"/>
        <v>0.6916640837406639</v>
      </c>
    </row>
    <row r="1115" spans="1:51" x14ac:dyDescent="0.2">
      <c r="A1115" s="28">
        <v>1113</v>
      </c>
      <c r="B1115">
        <v>14668.75</v>
      </c>
      <c r="C1115">
        <v>8746.0499999999993</v>
      </c>
      <c r="D1115" s="29">
        <v>0.38500000000000001</v>
      </c>
      <c r="E1115" s="16">
        <f t="shared" si="487"/>
        <v>7.4038461538461541E-5</v>
      </c>
      <c r="F1115" s="16"/>
      <c r="G1115" s="16">
        <f t="shared" si="492"/>
        <v>-1.6117067229010108E-2</v>
      </c>
      <c r="H1115" s="16">
        <f t="shared" si="492"/>
        <v>-3.26086235159046E-2</v>
      </c>
      <c r="I1115" s="16"/>
      <c r="J1115" s="16">
        <v>-1.6117067229010108E-2</v>
      </c>
      <c r="K1115" s="16">
        <v>-3.9460076693651466E-2</v>
      </c>
      <c r="L1115" s="16">
        <f t="shared" si="488"/>
        <v>1.9377666592344457E-3</v>
      </c>
      <c r="M1115" s="16">
        <f t="shared" si="493"/>
        <v>-1.8054833888244554E-2</v>
      </c>
      <c r="N1115" s="16"/>
      <c r="O1115" s="16">
        <v>-3.26086235159046E-2</v>
      </c>
      <c r="P1115" s="16">
        <v>-3.916625219384743E-2</v>
      </c>
      <c r="Q1115" s="16">
        <f t="shared" si="494"/>
        <v>3.582025455765892E-3</v>
      </c>
      <c r="R1115" s="16">
        <f t="shared" si="502"/>
        <v>-3.6190648971670493E-2</v>
      </c>
      <c r="X1115" s="16">
        <f t="shared" si="503"/>
        <v>1.7117001303272356E-3</v>
      </c>
      <c r="Y1115" s="16">
        <f t="shared" si="495"/>
        <v>7.83086647863108E-4</v>
      </c>
      <c r="Z1115" s="16">
        <f t="shared" si="485"/>
        <v>2.1709753044230768</v>
      </c>
      <c r="AA1115" s="16">
        <f t="shared" si="486"/>
        <v>1.8209127273453247</v>
      </c>
      <c r="AB1115" s="16"/>
      <c r="AC1115" s="16">
        <f t="shared" si="509"/>
        <v>1.7117001303272356E-3</v>
      </c>
      <c r="AD1115" s="16">
        <f t="shared" si="510"/>
        <v>7.83086647863108E-4</v>
      </c>
      <c r="AE1115" s="16">
        <f t="shared" si="489"/>
        <v>9.1647757938644709E-4</v>
      </c>
      <c r="AF1115" s="16"/>
      <c r="AG1115" s="16">
        <f t="shared" si="504"/>
        <v>-0.4874016583427746</v>
      </c>
      <c r="AH1115" s="16">
        <f t="shared" si="505"/>
        <v>0.97554813049173372</v>
      </c>
      <c r="AI1115" s="16">
        <f t="shared" si="490"/>
        <v>0.51185352785104099</v>
      </c>
      <c r="AJ1115" s="16"/>
      <c r="AK1115" s="16">
        <f t="shared" si="506"/>
        <v>-2.4370082917138731</v>
      </c>
      <c r="AL1115" s="16">
        <f t="shared" si="507"/>
        <v>4.8777406524586686</v>
      </c>
      <c r="AM1115" s="16">
        <f t="shared" si="491"/>
        <v>-1.4407323607447955</v>
      </c>
      <c r="AN1115" s="16"/>
      <c r="AO1115" s="16">
        <f t="shared" si="511"/>
        <v>-2.2304336691672734E-2</v>
      </c>
      <c r="AP1115" s="16">
        <f t="shared" si="496"/>
        <v>5.1035017962461922</v>
      </c>
      <c r="AQ1115" s="16">
        <f t="shared" si="497"/>
        <v>1.629926930824948</v>
      </c>
      <c r="AR1115" s="16"/>
      <c r="AS1115" s="16">
        <f t="shared" si="512"/>
        <v>-0.11181783730451753</v>
      </c>
      <c r="AT1115" s="36">
        <f t="shared" si="498"/>
        <v>64.364709313119718</v>
      </c>
      <c r="AU1115" s="16">
        <f t="shared" si="499"/>
        <v>4.1645654908754954</v>
      </c>
      <c r="AW1115" s="16">
        <f t="shared" si="508"/>
        <v>-8.3657113172600321E-3</v>
      </c>
      <c r="AX1115" s="16">
        <f t="shared" si="500"/>
        <v>1.9803293781438642</v>
      </c>
      <c r="AY1115" s="16">
        <f t="shared" si="501"/>
        <v>0.68326318346929693</v>
      </c>
    </row>
    <row r="1116" spans="1:51" x14ac:dyDescent="0.2">
      <c r="A1116" s="28">
        <v>1114</v>
      </c>
      <c r="B1116">
        <v>14089.92</v>
      </c>
      <c r="C1116">
        <v>8403.5</v>
      </c>
      <c r="D1116" s="29">
        <v>0.88500000000000001</v>
      </c>
      <c r="E1116" s="16">
        <f t="shared" si="487"/>
        <v>1.7019230769230769E-4</v>
      </c>
      <c r="F1116" s="16"/>
      <c r="G1116" s="16">
        <f t="shared" si="492"/>
        <v>-3.9460076693651466E-2</v>
      </c>
      <c r="H1116" s="16">
        <f t="shared" si="492"/>
        <v>-3.916625219384743E-2</v>
      </c>
      <c r="I1116" s="16"/>
      <c r="J1116" s="16">
        <v>-3.9460076693651466E-2</v>
      </c>
      <c r="K1116" s="16">
        <v>3.1150638186732065E-2</v>
      </c>
      <c r="L1116" s="16">
        <f t="shared" si="488"/>
        <v>1.8066395291952684E-3</v>
      </c>
      <c r="M1116" s="16">
        <f t="shared" si="493"/>
        <v>-4.1266716222846736E-2</v>
      </c>
      <c r="N1116" s="16"/>
      <c r="O1116" s="16">
        <v>-3.916625219384743E-2</v>
      </c>
      <c r="P1116" s="16">
        <v>4.7658713631224215E-3</v>
      </c>
      <c r="Q1116" s="16">
        <f t="shared" si="494"/>
        <v>4.4325670364493072E-3</v>
      </c>
      <c r="R1116" s="16">
        <f t="shared" si="502"/>
        <v>-4.3598819230296737E-2</v>
      </c>
      <c r="X1116" s="16">
        <f t="shared" si="503"/>
        <v>1.465313449199329E-3</v>
      </c>
      <c r="Y1116" s="16">
        <f t="shared" si="495"/>
        <v>9.0128022117069815E-4</v>
      </c>
      <c r="Z1116" s="16">
        <f t="shared" si="485"/>
        <v>1.7628200166062911</v>
      </c>
      <c r="AA1116" s="16">
        <f t="shared" si="486"/>
        <v>1.5323769850684108</v>
      </c>
      <c r="AB1116" s="16"/>
      <c r="AC1116" s="16">
        <f t="shared" si="509"/>
        <v>1.465313449199329E-3</v>
      </c>
      <c r="AD1116" s="16">
        <f t="shared" si="510"/>
        <v>9.0128022117069815E-4</v>
      </c>
      <c r="AE1116" s="16">
        <f t="shared" si="489"/>
        <v>9.097001820403002E-4</v>
      </c>
      <c r="AF1116" s="16"/>
      <c r="AG1116" s="16">
        <f t="shared" si="504"/>
        <v>-0.42457151807947013</v>
      </c>
      <c r="AH1116" s="16">
        <f t="shared" si="505"/>
        <v>0.81438008831273068</v>
      </c>
      <c r="AI1116" s="16">
        <f t="shared" si="490"/>
        <v>0.61019142976673957</v>
      </c>
      <c r="AJ1116" s="16"/>
      <c r="AK1116" s="16">
        <f t="shared" si="506"/>
        <v>-2.1228575903973508</v>
      </c>
      <c r="AL1116" s="16">
        <f t="shared" si="507"/>
        <v>4.0719004415636535</v>
      </c>
      <c r="AM1116" s="16">
        <f t="shared" si="491"/>
        <v>-0.94904285116630271</v>
      </c>
      <c r="AN1116" s="16"/>
      <c r="AO1116" s="16">
        <f t="shared" si="511"/>
        <v>-1.8937760439521709E-2</v>
      </c>
      <c r="AP1116" s="16">
        <f t="shared" si="496"/>
        <v>5.0068529018262131</v>
      </c>
      <c r="AQ1116" s="16">
        <f t="shared" si="497"/>
        <v>1.6108075544114022</v>
      </c>
      <c r="AR1116" s="16"/>
      <c r="AS1116" s="16">
        <f t="shared" si="512"/>
        <v>-9.4984956043762378E-2</v>
      </c>
      <c r="AT1116" s="36">
        <f t="shared" si="498"/>
        <v>58.251030228243501</v>
      </c>
      <c r="AU1116" s="16">
        <f t="shared" si="499"/>
        <v>4.0647617786111852</v>
      </c>
      <c r="AW1116" s="16">
        <f t="shared" si="508"/>
        <v>-8.5578646966280817E-3</v>
      </c>
      <c r="AX1116" s="16">
        <f t="shared" si="500"/>
        <v>1.9633819872709513</v>
      </c>
      <c r="AY1116" s="16">
        <f t="shared" si="501"/>
        <v>0.67466848998084039</v>
      </c>
    </row>
    <row r="1117" spans="1:51" x14ac:dyDescent="0.2">
      <c r="A1117" s="28">
        <v>1115</v>
      </c>
      <c r="B1117">
        <v>14528.83</v>
      </c>
      <c r="C1117">
        <v>8443.5499999999993</v>
      </c>
      <c r="D1117" s="29">
        <v>0.88500000000000001</v>
      </c>
      <c r="E1117" s="16">
        <f t="shared" si="487"/>
        <v>1.7019230769230769E-4</v>
      </c>
      <c r="F1117" s="16"/>
      <c r="G1117" s="16">
        <f t="shared" si="492"/>
        <v>3.1150638186732065E-2</v>
      </c>
      <c r="H1117" s="16">
        <f t="shared" si="492"/>
        <v>4.7658713631224215E-3</v>
      </c>
      <c r="I1117" s="16"/>
      <c r="J1117" s="16">
        <v>3.1150638186732065E-2</v>
      </c>
      <c r="K1117" s="16">
        <v>4.0928966750935873E-2</v>
      </c>
      <c r="L1117" s="16">
        <f t="shared" si="488"/>
        <v>2.1597738274972359E-3</v>
      </c>
      <c r="M1117" s="16">
        <f t="shared" si="493"/>
        <v>2.8990864359234828E-2</v>
      </c>
      <c r="N1117" s="16"/>
      <c r="O1117" s="16">
        <v>4.7658713631224215E-3</v>
      </c>
      <c r="P1117" s="16">
        <v>-8.0155858613969802E-3</v>
      </c>
      <c r="Q1117" s="16">
        <f t="shared" si="494"/>
        <v>4.940372150194992E-3</v>
      </c>
      <c r="R1117" s="16">
        <f t="shared" si="502"/>
        <v>-1.7450078707257049E-4</v>
      </c>
      <c r="X1117" s="16">
        <f t="shared" si="503"/>
        <v>1.5013510631866822E-3</v>
      </c>
      <c r="Y1117" s="16">
        <f t="shared" si="495"/>
        <v>1.1211763879418464E-3</v>
      </c>
      <c r="Z1117" s="16">
        <f t="shared" si="485"/>
        <v>2.0518517743264462</v>
      </c>
      <c r="AA1117" s="16">
        <f t="shared" si="486"/>
        <v>2.4777362863376458</v>
      </c>
      <c r="AB1117" s="16"/>
      <c r="AC1117" s="16">
        <f t="shared" si="509"/>
        <v>1.5013510631866822E-3</v>
      </c>
      <c r="AD1117" s="16">
        <f t="shared" si="510"/>
        <v>1.1211763879418464E-3</v>
      </c>
      <c r="AE1117" s="16">
        <f t="shared" si="489"/>
        <v>1.0270254197653056E-3</v>
      </c>
      <c r="AF1117" s="16"/>
      <c r="AG1117" s="16">
        <f t="shared" si="504"/>
        <v>-8.8797261074936906E-2</v>
      </c>
      <c r="AH1117" s="16">
        <f t="shared" si="505"/>
        <v>0.25011758319381105</v>
      </c>
      <c r="AI1117" s="16">
        <f t="shared" si="490"/>
        <v>0.83867967788112574</v>
      </c>
      <c r="AJ1117" s="16"/>
      <c r="AK1117" s="16">
        <f t="shared" si="506"/>
        <v>-0.44398630537468453</v>
      </c>
      <c r="AL1117" s="16">
        <f t="shared" si="507"/>
        <v>1.2505879159690554</v>
      </c>
      <c r="AM1117" s="16">
        <f t="shared" si="491"/>
        <v>0.19339838940562903</v>
      </c>
      <c r="AN1117" s="16"/>
      <c r="AO1117" s="16">
        <f t="shared" si="511"/>
        <v>-9.2405931149323241E-3</v>
      </c>
      <c r="AP1117" s="16">
        <f t="shared" si="496"/>
        <v>4.9605866113741186</v>
      </c>
      <c r="AQ1117" s="16">
        <f t="shared" si="497"/>
        <v>1.601524002165881</v>
      </c>
      <c r="AR1117" s="16"/>
      <c r="AS1117" s="16">
        <f t="shared" si="512"/>
        <v>-4.6883734805430843E-2</v>
      </c>
      <c r="AT1117" s="36">
        <f t="shared" si="498"/>
        <v>55.520004374879399</v>
      </c>
      <c r="AU1117" s="16">
        <f t="shared" si="499"/>
        <v>4.0167433949968059</v>
      </c>
      <c r="AW1117" s="16">
        <f t="shared" si="508"/>
        <v>-6.8069884865995739E-4</v>
      </c>
      <c r="AX1117" s="16">
        <f t="shared" si="500"/>
        <v>1.9620455154127363</v>
      </c>
      <c r="AY1117" s="16">
        <f t="shared" si="501"/>
        <v>0.67398755935153132</v>
      </c>
    </row>
    <row r="1118" spans="1:51" x14ac:dyDescent="0.2">
      <c r="A1118" s="28">
        <v>1116</v>
      </c>
      <c r="B1118">
        <v>15123.48</v>
      </c>
      <c r="C1118">
        <v>8375.8700000000008</v>
      </c>
      <c r="D1118" s="29">
        <v>0.88500000000000001</v>
      </c>
      <c r="E1118" s="16">
        <f t="shared" si="487"/>
        <v>1.7019230769230769E-4</v>
      </c>
      <c r="F1118" s="16"/>
      <c r="G1118" s="16">
        <f t="shared" si="492"/>
        <v>4.0928966750935873E-2</v>
      </c>
      <c r="H1118" s="16">
        <f t="shared" si="492"/>
        <v>-8.0155858613969802E-3</v>
      </c>
      <c r="I1118" s="16"/>
      <c r="J1118" s="16">
        <v>4.0928966750935873E-2</v>
      </c>
      <c r="K1118" s="16">
        <v>3.8941434114370524E-2</v>
      </c>
      <c r="L1118" s="16">
        <f t="shared" si="488"/>
        <v>1.0915711482473848E-3</v>
      </c>
      <c r="M1118" s="16">
        <f t="shared" si="493"/>
        <v>3.9837395602688487E-2</v>
      </c>
      <c r="N1118" s="16"/>
      <c r="O1118" s="16">
        <v>-8.0155858613969802E-3</v>
      </c>
      <c r="P1118" s="16">
        <v>4.6676942216151769E-2</v>
      </c>
      <c r="Q1118" s="16">
        <f t="shared" si="494"/>
        <v>1.5383867534044223E-3</v>
      </c>
      <c r="R1118" s="16">
        <f t="shared" si="502"/>
        <v>-9.5539726148014016E-3</v>
      </c>
      <c r="X1118" s="16">
        <f t="shared" si="503"/>
        <v>1.3848881187126579E-3</v>
      </c>
      <c r="Y1118" s="16">
        <f t="shared" si="495"/>
        <v>8.5235513557109326E-4</v>
      </c>
      <c r="Z1118" s="16">
        <f t="shared" si="485"/>
        <v>1.7991524251280835</v>
      </c>
      <c r="AA1118" s="16">
        <f t="shared" si="486"/>
        <v>2.561270299871202</v>
      </c>
      <c r="AB1118" s="16"/>
      <c r="AC1118" s="16">
        <f t="shared" si="509"/>
        <v>1.3848881187126579E-3</v>
      </c>
      <c r="AD1118" s="16">
        <f t="shared" si="510"/>
        <v>8.5235513557109326E-4</v>
      </c>
      <c r="AE1118" s="16">
        <f t="shared" si="489"/>
        <v>8.600441166334463E-4</v>
      </c>
      <c r="AF1118" s="16"/>
      <c r="AG1118" s="16">
        <f t="shared" si="504"/>
        <v>-0.36429070414824</v>
      </c>
      <c r="AH1118" s="16">
        <f t="shared" si="505"/>
        <v>0.7659843979187585</v>
      </c>
      <c r="AI1118" s="16">
        <f t="shared" si="490"/>
        <v>0.59830630622948144</v>
      </c>
      <c r="AJ1118" s="16"/>
      <c r="AK1118" s="16">
        <f t="shared" si="506"/>
        <v>-1.8214535207411999</v>
      </c>
      <c r="AL1118" s="16">
        <f t="shared" si="507"/>
        <v>3.8299219895937924</v>
      </c>
      <c r="AM1118" s="16">
        <f t="shared" si="491"/>
        <v>-1.0084684688525924</v>
      </c>
      <c r="AN1118" s="16"/>
      <c r="AO1118" s="16">
        <f t="shared" si="511"/>
        <v>-5.4964822798521298E-3</v>
      </c>
      <c r="AP1118" s="16">
        <f t="shared" si="496"/>
        <v>4.933320834967029</v>
      </c>
      <c r="AQ1118" s="16">
        <f t="shared" si="497"/>
        <v>1.5960123586461232</v>
      </c>
      <c r="AR1118" s="16"/>
      <c r="AS1118" s="16">
        <f t="shared" si="512"/>
        <v>-2.8163180630029882E-2</v>
      </c>
      <c r="AT1118" s="36">
        <f t="shared" si="498"/>
        <v>53.95638446308962</v>
      </c>
      <c r="AU1118" s="16">
        <f t="shared" si="499"/>
        <v>3.988176025074849</v>
      </c>
      <c r="AW1118" s="16">
        <f t="shared" si="508"/>
        <v>-5.1249501293406411E-3</v>
      </c>
      <c r="AX1118" s="16">
        <f t="shared" si="500"/>
        <v>1.9519901299947495</v>
      </c>
      <c r="AY1118" s="16">
        <f t="shared" si="501"/>
        <v>0.6688494316229695</v>
      </c>
    </row>
    <row r="1119" spans="1:51" x14ac:dyDescent="0.2">
      <c r="A1119" s="28">
        <v>1117</v>
      </c>
      <c r="B1119">
        <v>15712.41</v>
      </c>
      <c r="C1119">
        <v>8766.83</v>
      </c>
      <c r="D1119" s="29">
        <v>0.88500000000000001</v>
      </c>
      <c r="E1119" s="16">
        <f t="shared" si="487"/>
        <v>1.7019230769230769E-4</v>
      </c>
      <c r="F1119" s="16"/>
      <c r="G1119" s="16">
        <f t="shared" si="492"/>
        <v>3.8941434114370524E-2</v>
      </c>
      <c r="H1119" s="16">
        <f t="shared" si="492"/>
        <v>4.6676942216151769E-2</v>
      </c>
      <c r="I1119" s="16"/>
      <c r="J1119" s="16">
        <v>3.8941434114370524E-2</v>
      </c>
      <c r="K1119" s="16">
        <v>-1.7438445152588187E-4</v>
      </c>
      <c r="L1119" s="16">
        <f t="shared" si="488"/>
        <v>9.4364406963668975E-4</v>
      </c>
      <c r="M1119" s="16">
        <f t="shared" si="493"/>
        <v>3.7997790044733831E-2</v>
      </c>
      <c r="N1119" s="16"/>
      <c r="O1119" s="16">
        <v>4.6676942216151769E-2</v>
      </c>
      <c r="P1119" s="16">
        <v>-8.4146721220783836E-3</v>
      </c>
      <c r="Q1119" s="16">
        <f t="shared" si="494"/>
        <v>2.5281483972077719E-3</v>
      </c>
      <c r="R1119" s="16">
        <f t="shared" si="502"/>
        <v>4.4148793818943995E-2</v>
      </c>
      <c r="X1119" s="16">
        <f t="shared" si="503"/>
        <v>1.4180157210754206E-3</v>
      </c>
      <c r="Y1119" s="16">
        <f t="shared" si="495"/>
        <v>6.765839416336244E-4</v>
      </c>
      <c r="Z1119" s="16">
        <f t="shared" si="485"/>
        <v>1.8512068724925812</v>
      </c>
      <c r="AA1119" s="16">
        <f t="shared" si="486"/>
        <v>1.2898788949020228</v>
      </c>
      <c r="AB1119" s="16"/>
      <c r="AC1119" s="16">
        <f t="shared" si="509"/>
        <v>1.4180157210754206E-3</v>
      </c>
      <c r="AD1119" s="16">
        <f t="shared" si="510"/>
        <v>6.765839416336244E-4</v>
      </c>
      <c r="AE1119" s="16">
        <f t="shared" si="489"/>
        <v>7.7536190467063411E-4</v>
      </c>
      <c r="AF1119" s="16"/>
      <c r="AG1119" s="16">
        <f t="shared" si="504"/>
        <v>0.49098478309558879</v>
      </c>
      <c r="AH1119" s="16">
        <f t="shared" si="505"/>
        <v>-0.66474027212296316</v>
      </c>
      <c r="AI1119" s="16">
        <f t="shared" si="490"/>
        <v>1.1737554890273745</v>
      </c>
      <c r="AJ1119" s="16"/>
      <c r="AK1119" s="16">
        <f t="shared" si="506"/>
        <v>2.4549239154779441</v>
      </c>
      <c r="AL1119" s="16">
        <f t="shared" si="507"/>
        <v>-3.323701360614816</v>
      </c>
      <c r="AM1119" s="16">
        <f t="shared" si="491"/>
        <v>1.8687774451368719</v>
      </c>
      <c r="AN1119" s="16"/>
      <c r="AO1119" s="16">
        <f t="shared" si="511"/>
        <v>2.1669634157025414E-2</v>
      </c>
      <c r="AP1119" s="16">
        <f t="shared" si="496"/>
        <v>5.0402240926399964</v>
      </c>
      <c r="AQ1119" s="16">
        <f t="shared" si="497"/>
        <v>1.6174505439202331</v>
      </c>
      <c r="AR1119" s="16"/>
      <c r="AS1119" s="16">
        <f t="shared" si="512"/>
        <v>0.10766740155435785</v>
      </c>
      <c r="AT1119" s="36">
        <f t="shared" si="498"/>
        <v>59.76572817549841</v>
      </c>
      <c r="AU1119" s="16">
        <f t="shared" si="499"/>
        <v>4.0904323892346115</v>
      </c>
      <c r="AW1119" s="16">
        <f t="shared" si="508"/>
        <v>1.1063008614980611E-2</v>
      </c>
      <c r="AX1119" s="16">
        <f t="shared" si="500"/>
        <v>1.9735850136192385</v>
      </c>
      <c r="AY1119" s="16">
        <f t="shared" si="501"/>
        <v>0.67985169278060875</v>
      </c>
    </row>
    <row r="1120" spans="1:51" x14ac:dyDescent="0.2">
      <c r="A1120" s="28">
        <v>1118</v>
      </c>
      <c r="B1120">
        <v>15709.67</v>
      </c>
      <c r="C1120">
        <v>8693.06</v>
      </c>
      <c r="D1120" s="29">
        <v>0.88500000000000001</v>
      </c>
      <c r="E1120" s="16">
        <f t="shared" si="487"/>
        <v>1.7019230769230769E-4</v>
      </c>
      <c r="F1120" s="16"/>
      <c r="G1120" s="16">
        <f t="shared" si="492"/>
        <v>-1.7438445152588187E-4</v>
      </c>
      <c r="H1120" s="16">
        <f t="shared" si="492"/>
        <v>-8.4146721220783836E-3</v>
      </c>
      <c r="I1120" s="16"/>
      <c r="J1120" s="16">
        <v>-1.7438445152588187E-4</v>
      </c>
      <c r="K1120" s="16">
        <v>-0.1091448770088741</v>
      </c>
      <c r="L1120" s="16">
        <f t="shared" si="488"/>
        <v>9.7371156988891345E-4</v>
      </c>
      <c r="M1120" s="16">
        <f t="shared" si="493"/>
        <v>-1.1480960214147952E-3</v>
      </c>
      <c r="N1120" s="16"/>
      <c r="O1120" s="16">
        <v>-8.4146721220783836E-3</v>
      </c>
      <c r="P1120" s="16">
        <v>-9.0029287730672425E-2</v>
      </c>
      <c r="Q1120" s="16">
        <f t="shared" si="494"/>
        <v>-1.7070937620313094E-3</v>
      </c>
      <c r="R1120" s="16">
        <f t="shared" si="502"/>
        <v>-6.7075783600470743E-3</v>
      </c>
      <c r="X1120" s="16">
        <f t="shared" si="503"/>
        <v>1.4202266442349275E-3</v>
      </c>
      <c r="Y1120" s="16">
        <f t="shared" si="495"/>
        <v>9.679279180997768E-4</v>
      </c>
      <c r="Z1120" s="16">
        <f t="shared" si="485"/>
        <v>2.3590668182707959</v>
      </c>
      <c r="AA1120" s="16">
        <f t="shared" si="486"/>
        <v>2.5279967386002471</v>
      </c>
      <c r="AB1120" s="16"/>
      <c r="AC1120" s="16">
        <f t="shared" si="509"/>
        <v>1.4202266442349275E-3</v>
      </c>
      <c r="AD1120" s="16">
        <f t="shared" si="510"/>
        <v>9.679279180997768E-4</v>
      </c>
      <c r="AE1120" s="16">
        <f t="shared" si="489"/>
        <v>9.2811850059308122E-4</v>
      </c>
      <c r="AF1120" s="16"/>
      <c r="AG1120" s="16">
        <f t="shared" si="504"/>
        <v>-0.22145103812997674</v>
      </c>
      <c r="AH1120" s="16">
        <f t="shared" si="505"/>
        <v>0.53801858438541139</v>
      </c>
      <c r="AI1120" s="16">
        <f t="shared" si="490"/>
        <v>0.6834324537445654</v>
      </c>
      <c r="AJ1120" s="16"/>
      <c r="AK1120" s="16">
        <f t="shared" si="506"/>
        <v>-1.1072551906498838</v>
      </c>
      <c r="AL1120" s="16">
        <f t="shared" si="507"/>
        <v>2.6900929219270568</v>
      </c>
      <c r="AM1120" s="16">
        <f t="shared" si="491"/>
        <v>-0.58283773127717309</v>
      </c>
      <c r="AN1120" s="16"/>
      <c r="AO1120" s="16">
        <f t="shared" si="511"/>
        <v>5.7077154794923004E-3</v>
      </c>
      <c r="AP1120" s="16">
        <f t="shared" si="496"/>
        <v>5.068992257713667</v>
      </c>
      <c r="AQ1120" s="16">
        <f t="shared" si="497"/>
        <v>1.6231420321096173</v>
      </c>
      <c r="AR1120" s="16"/>
      <c r="AS1120" s="16">
        <f t="shared" si="512"/>
        <v>2.7857808166692276E-2</v>
      </c>
      <c r="AT1120" s="36">
        <f t="shared" si="498"/>
        <v>61.430670365954121</v>
      </c>
      <c r="AU1120" s="16">
        <f t="shared" si="499"/>
        <v>4.1179092277966474</v>
      </c>
      <c r="AW1120" s="16">
        <f t="shared" si="508"/>
        <v>-2.3241580274041599E-3</v>
      </c>
      <c r="AX1120" s="16">
        <f t="shared" si="500"/>
        <v>1.9689980901670709</v>
      </c>
      <c r="AY1120" s="16">
        <f t="shared" si="501"/>
        <v>0.67752482970581862</v>
      </c>
    </row>
    <row r="1121" spans="1:51" x14ac:dyDescent="0.2">
      <c r="A1121" s="28">
        <v>1119</v>
      </c>
      <c r="B1121">
        <v>13995.04</v>
      </c>
      <c r="C1121">
        <v>7910.43</v>
      </c>
      <c r="D1121" s="29">
        <v>0.88500000000000001</v>
      </c>
      <c r="E1121" s="16">
        <f t="shared" si="487"/>
        <v>1.7019230769230769E-4</v>
      </c>
      <c r="F1121" s="16"/>
      <c r="G1121" s="16">
        <f t="shared" si="492"/>
        <v>-0.1091448770088741</v>
      </c>
      <c r="H1121" s="16">
        <f t="shared" si="492"/>
        <v>-9.0029287730672425E-2</v>
      </c>
      <c r="I1121" s="16"/>
      <c r="J1121" s="16">
        <v>-0.1091448770088741</v>
      </c>
      <c r="K1121" s="16">
        <v>-1.3097497399079778E-3</v>
      </c>
      <c r="L1121" s="16">
        <f t="shared" si="488"/>
        <v>1.5654577696536972E-3</v>
      </c>
      <c r="M1121" s="16">
        <f t="shared" si="493"/>
        <v>-0.11071033477852779</v>
      </c>
      <c r="N1121" s="16"/>
      <c r="O1121" s="16">
        <v>-9.0029287730672425E-2</v>
      </c>
      <c r="P1121" s="16">
        <v>-1.9447741778891935E-2</v>
      </c>
      <c r="Q1121" s="16">
        <f t="shared" si="494"/>
        <v>2.5590525630202277E-3</v>
      </c>
      <c r="R1121" s="16">
        <f t="shared" si="502"/>
        <v>-9.2588340293692659E-2</v>
      </c>
      <c r="X1121" s="16">
        <f t="shared" si="503"/>
        <v>1.1793510520437657E-3</v>
      </c>
      <c r="Y1121" s="16">
        <f t="shared" si="495"/>
        <v>7.5055779185022352E-4</v>
      </c>
      <c r="Z1121" s="16">
        <f t="shared" si="485"/>
        <v>-2.7439509506079842</v>
      </c>
      <c r="AA1121" s="16">
        <f t="shared" si="486"/>
        <v>-3.032411487666288</v>
      </c>
      <c r="AB1121" s="16"/>
      <c r="AC1121" s="16">
        <f t="shared" si="509"/>
        <v>1.1793510520437657E-3</v>
      </c>
      <c r="AD1121" s="16">
        <f t="shared" si="510"/>
        <v>7.5055779185022352E-4</v>
      </c>
      <c r="AE1121" s="16">
        <f t="shared" si="489"/>
        <v>7.4476063210461877E-4</v>
      </c>
      <c r="AF1121" s="16"/>
      <c r="AG1121" s="16">
        <f t="shared" si="504"/>
        <v>-0.39892422532207505</v>
      </c>
      <c r="AH1121" s="16">
        <f t="shared" si="505"/>
        <v>0.69329183461616894</v>
      </c>
      <c r="AI1121" s="16">
        <f t="shared" si="490"/>
        <v>0.70563239070590611</v>
      </c>
      <c r="AJ1121" s="16"/>
      <c r="AK1121" s="16">
        <f t="shared" si="506"/>
        <v>-1.9946211266103753</v>
      </c>
      <c r="AL1121" s="16">
        <f t="shared" si="507"/>
        <v>3.4664591730808447</v>
      </c>
      <c r="AM1121" s="16">
        <f t="shared" si="491"/>
        <v>-0.47183804647046967</v>
      </c>
      <c r="AN1121" s="16"/>
      <c r="AO1121" s="16">
        <f t="shared" si="511"/>
        <v>-2.4150868671444857E-2</v>
      </c>
      <c r="AP1121" s="16">
        <f t="shared" si="496"/>
        <v>4.9465716914010534</v>
      </c>
      <c r="AQ1121" s="16">
        <f t="shared" si="497"/>
        <v>1.5986947490352679</v>
      </c>
      <c r="AR1121" s="16"/>
      <c r="AS1121" s="16">
        <f t="shared" si="512"/>
        <v>-0.12143511258799354</v>
      </c>
      <c r="AT1121" s="36">
        <f t="shared" si="498"/>
        <v>53.970829993708563</v>
      </c>
      <c r="AU1121" s="16">
        <f t="shared" si="499"/>
        <v>3.9884437153099381</v>
      </c>
      <c r="AW1121" s="16">
        <f t="shared" si="508"/>
        <v>-1.8534299739728356E-2</v>
      </c>
      <c r="AX1121" s="16">
        <f t="shared" si="500"/>
        <v>1.9325040893769618</v>
      </c>
      <c r="AY1121" s="16">
        <f t="shared" si="501"/>
        <v>0.65881661758429733</v>
      </c>
    </row>
    <row r="1122" spans="1:51" x14ac:dyDescent="0.2">
      <c r="A1122" s="28">
        <v>1120</v>
      </c>
      <c r="B1122">
        <v>13976.71</v>
      </c>
      <c r="C1122">
        <v>7756.59</v>
      </c>
      <c r="D1122" s="29">
        <v>1.635</v>
      </c>
      <c r="E1122" s="16">
        <f t="shared" si="487"/>
        <v>3.1442307692307694E-4</v>
      </c>
      <c r="F1122" s="16"/>
      <c r="G1122" s="16">
        <f t="shared" si="492"/>
        <v>-1.3097497399079778E-3</v>
      </c>
      <c r="H1122" s="16">
        <f t="shared" si="492"/>
        <v>-1.9447741778891935E-2</v>
      </c>
      <c r="I1122" s="16"/>
      <c r="J1122" s="16">
        <v>-1.3097497399079778E-3</v>
      </c>
      <c r="K1122" s="16">
        <v>-2.2752135516859633E-4</v>
      </c>
      <c r="L1122" s="16">
        <f t="shared" si="488"/>
        <v>3.2139692215788686E-3</v>
      </c>
      <c r="M1122" s="16">
        <f t="shared" si="493"/>
        <v>-4.5237189614868462E-3</v>
      </c>
      <c r="N1122" s="16"/>
      <c r="O1122" s="16">
        <v>-1.9447741778891935E-2</v>
      </c>
      <c r="P1122" s="16">
        <v>6.1474178730601965E-2</v>
      </c>
      <c r="Q1122" s="16">
        <f t="shared" si="494"/>
        <v>8.8790687148700767E-3</v>
      </c>
      <c r="R1122" s="16">
        <f t="shared" si="502"/>
        <v>-2.8326810493762011E-2</v>
      </c>
      <c r="X1122" s="16">
        <f t="shared" si="503"/>
        <v>3.0495233408023262E-3</v>
      </c>
      <c r="Y1122" s="16">
        <f t="shared" si="495"/>
        <v>2.5184577612053383E-3</v>
      </c>
      <c r="Z1122" s="16">
        <f t="shared" si="485"/>
        <v>1.9740911740180005</v>
      </c>
      <c r="AA1122" s="16">
        <f t="shared" si="486"/>
        <v>1.9138102793365517</v>
      </c>
      <c r="AB1122" s="16"/>
      <c r="AC1122" s="16">
        <f t="shared" si="509"/>
        <v>3.0495233408023262E-3</v>
      </c>
      <c r="AD1122" s="16">
        <f t="shared" si="510"/>
        <v>2.5184577612053383E-3</v>
      </c>
      <c r="AE1122" s="16">
        <f t="shared" si="489"/>
        <v>2.1937463442964654E-3</v>
      </c>
      <c r="AF1122" s="16"/>
      <c r="AG1122" s="16">
        <f t="shared" si="504"/>
        <v>-0.15413063497975052</v>
      </c>
      <c r="AH1122" s="16">
        <f t="shared" si="505"/>
        <v>0.28478367780640734</v>
      </c>
      <c r="AI1122" s="16">
        <f t="shared" si="490"/>
        <v>0.86934695717334309</v>
      </c>
      <c r="AJ1122" s="16"/>
      <c r="AK1122" s="16">
        <f t="shared" si="506"/>
        <v>-0.77065317489875262</v>
      </c>
      <c r="AL1122" s="16">
        <f t="shared" si="507"/>
        <v>1.4239183890320368</v>
      </c>
      <c r="AM1122" s="16">
        <f t="shared" si="491"/>
        <v>0.3467347858667158</v>
      </c>
      <c r="AN1122" s="16"/>
      <c r="AO1122" s="16">
        <f t="shared" si="511"/>
        <v>-1.2840376471714248E-2</v>
      </c>
      <c r="AP1122" s="16">
        <f t="shared" si="496"/>
        <v>4.88305584863914</v>
      </c>
      <c r="AQ1122" s="16">
        <f t="shared" si="497"/>
        <v>1.5857712223762199</v>
      </c>
      <c r="AR1122" s="16"/>
      <c r="AS1122" s="16">
        <f t="shared" si="512"/>
        <v>-6.4882651589340479E-2</v>
      </c>
      <c r="AT1122" s="36">
        <f t="shared" si="498"/>
        <v>50.469059435239245</v>
      </c>
      <c r="AU1122" s="16">
        <f t="shared" si="499"/>
        <v>3.9213604640627895</v>
      </c>
      <c r="AW1122" s="16">
        <f t="shared" si="508"/>
        <v>-5.3685259597754022E-3</v>
      </c>
      <c r="AX1122" s="16">
        <f t="shared" si="500"/>
        <v>1.9221293910057695</v>
      </c>
      <c r="AY1122" s="16">
        <f t="shared" si="501"/>
        <v>0.65343362930491611</v>
      </c>
    </row>
    <row r="1123" spans="1:51" x14ac:dyDescent="0.2">
      <c r="A1123" s="28">
        <v>1121</v>
      </c>
      <c r="B1123">
        <v>13973.53</v>
      </c>
      <c r="C1123">
        <v>8233.42</v>
      </c>
      <c r="D1123" s="29">
        <v>1.635</v>
      </c>
      <c r="E1123" s="16">
        <f t="shared" si="487"/>
        <v>3.1442307692307694E-4</v>
      </c>
      <c r="F1123" s="16"/>
      <c r="G1123" s="16">
        <f t="shared" si="492"/>
        <v>-2.2752135516859633E-4</v>
      </c>
      <c r="H1123" s="16">
        <f t="shared" si="492"/>
        <v>6.1474178730601965E-2</v>
      </c>
      <c r="I1123" s="16"/>
      <c r="J1123" s="16">
        <v>-2.2752135516859633E-4</v>
      </c>
      <c r="K1123" s="16">
        <v>-4.7129107677158263E-2</v>
      </c>
      <c r="L1123" s="16">
        <f t="shared" si="488"/>
        <v>1.5826336365887871E-3</v>
      </c>
      <c r="M1123" s="16">
        <f t="shared" si="493"/>
        <v>-1.8101549917573835E-3</v>
      </c>
      <c r="N1123" s="16"/>
      <c r="O1123" s="16">
        <v>6.1474178730601965E-2</v>
      </c>
      <c r="P1123" s="16">
        <v>-1.8890084557814341E-2</v>
      </c>
      <c r="Q1123" s="16">
        <f t="shared" si="494"/>
        <v>3.4134237796899485E-3</v>
      </c>
      <c r="R1123" s="16">
        <f t="shared" si="502"/>
        <v>5.8060754950912015E-2</v>
      </c>
      <c r="X1123" s="16">
        <f t="shared" si="503"/>
        <v>2.4758131666728364E-3</v>
      </c>
      <c r="Y1123" s="16">
        <f t="shared" si="495"/>
        <v>2.0544260612019413E-3</v>
      </c>
      <c r="Z1123" s="16">
        <f t="shared" si="485"/>
        <v>2.0809929248393351</v>
      </c>
      <c r="AA1123" s="16">
        <f t="shared" si="486"/>
        <v>1.3545045869569146</v>
      </c>
      <c r="AB1123" s="16"/>
      <c r="AC1123" s="16">
        <f t="shared" si="509"/>
        <v>2.4758131666728364E-3</v>
      </c>
      <c r="AD1123" s="16">
        <f t="shared" si="510"/>
        <v>2.0544260612019413E-3</v>
      </c>
      <c r="AE1123" s="16">
        <f t="shared" si="489"/>
        <v>1.7852838875923923E-3</v>
      </c>
      <c r="AF1123" s="16"/>
      <c r="AG1123" s="16">
        <f t="shared" si="504"/>
        <v>0.47819651800256613</v>
      </c>
      <c r="AH1123" s="16">
        <f t="shared" si="505"/>
        <v>-0.49282439048068749</v>
      </c>
      <c r="AI1123" s="16">
        <f t="shared" si="490"/>
        <v>1.0146278724781213</v>
      </c>
      <c r="AJ1123" s="16"/>
      <c r="AK1123" s="16">
        <f t="shared" si="506"/>
        <v>2.3909825900128308</v>
      </c>
      <c r="AL1123" s="16">
        <f t="shared" si="507"/>
        <v>-2.4641219524034375</v>
      </c>
      <c r="AM1123" s="16">
        <f t="shared" si="491"/>
        <v>1.0731393623906067</v>
      </c>
      <c r="AN1123" s="16"/>
      <c r="AO1123" s="16">
        <f t="shared" si="511"/>
        <v>1.7815253465160996E-2</v>
      </c>
      <c r="AP1123" s="16">
        <f t="shared" si="496"/>
        <v>4.9700487262671835</v>
      </c>
      <c r="AQ1123" s="16">
        <f t="shared" si="497"/>
        <v>1.6034296441383835</v>
      </c>
      <c r="AR1123" s="16"/>
      <c r="AS1123" s="16">
        <f t="shared" si="512"/>
        <v>8.7818575018112674E-2</v>
      </c>
      <c r="AT1123" s="36">
        <f t="shared" si="498"/>
        <v>54.901180317346387</v>
      </c>
      <c r="AU1123" s="16">
        <f t="shared" si="499"/>
        <v>4.0055348476895931</v>
      </c>
      <c r="AW1123" s="16">
        <f t="shared" si="508"/>
        <v>1.8297254810241876E-2</v>
      </c>
      <c r="AX1123" s="16">
        <f t="shared" si="500"/>
        <v>1.957299082251257</v>
      </c>
      <c r="AY1123" s="16">
        <f t="shared" si="501"/>
        <v>0.6715655036411643</v>
      </c>
    </row>
    <row r="1124" spans="1:51" x14ac:dyDescent="0.2">
      <c r="A1124" s="28">
        <v>1122</v>
      </c>
      <c r="B1124">
        <v>13314.97</v>
      </c>
      <c r="C1124">
        <v>8077.89</v>
      </c>
      <c r="D1124" s="29">
        <v>1.635</v>
      </c>
      <c r="E1124" s="16">
        <f t="shared" si="487"/>
        <v>3.1442307692307694E-4</v>
      </c>
      <c r="F1124" s="16"/>
      <c r="G1124" s="16">
        <f t="shared" si="492"/>
        <v>-4.7129107677158263E-2</v>
      </c>
      <c r="H1124" s="16">
        <f t="shared" si="492"/>
        <v>-1.8890084557814341E-2</v>
      </c>
      <c r="I1124" s="16"/>
      <c r="J1124" s="16">
        <v>-4.7129107677158263E-2</v>
      </c>
      <c r="K1124" s="16">
        <v>-2.8160784440370436E-2</v>
      </c>
      <c r="L1124" s="16">
        <f t="shared" si="488"/>
        <v>1.5662616275799956E-3</v>
      </c>
      <c r="M1124" s="16">
        <f t="shared" si="493"/>
        <v>-4.8695369304738258E-2</v>
      </c>
      <c r="N1124" s="16"/>
      <c r="O1124" s="16">
        <v>-1.8890084557814341E-2</v>
      </c>
      <c r="P1124" s="16">
        <v>8.0206588601726397E-3</v>
      </c>
      <c r="Q1124" s="16">
        <f t="shared" si="494"/>
        <v>-2.8529519282029579E-3</v>
      </c>
      <c r="R1124" s="16">
        <f t="shared" si="502"/>
        <v>-1.6037132629611383E-2</v>
      </c>
      <c r="X1124" s="16">
        <f t="shared" si="503"/>
        <v>2.0175441969900805E-3</v>
      </c>
      <c r="Y1124" s="16">
        <f t="shared" si="495"/>
        <v>2.295778267730475E-3</v>
      </c>
      <c r="Z1124" s="16">
        <f t="shared" si="485"/>
        <v>1.5963438101203675</v>
      </c>
      <c r="AA1124" s="16">
        <f t="shared" si="486"/>
        <v>2.0633895534581557</v>
      </c>
      <c r="AB1124" s="16"/>
      <c r="AC1124" s="16">
        <f t="shared" si="509"/>
        <v>2.0175441969900805E-3</v>
      </c>
      <c r="AD1124" s="16">
        <f t="shared" si="510"/>
        <v>2.295778267730475E-3</v>
      </c>
      <c r="AE1124" s="16">
        <f t="shared" si="489"/>
        <v>1.7036469198132146E-3</v>
      </c>
      <c r="AF1124" s="16"/>
      <c r="AG1124" s="16">
        <f t="shared" si="504"/>
        <v>-8.4089282179278885E-2</v>
      </c>
      <c r="AH1124" s="16">
        <f t="shared" si="505"/>
        <v>0.24448738708830872</v>
      </c>
      <c r="AI1124" s="16">
        <f t="shared" si="490"/>
        <v>0.83960189509097016</v>
      </c>
      <c r="AJ1124" s="16"/>
      <c r="AK1124" s="16">
        <f t="shared" si="506"/>
        <v>-0.42044641089639445</v>
      </c>
      <c r="AL1124" s="16">
        <f t="shared" si="507"/>
        <v>1.2224369354415436</v>
      </c>
      <c r="AM1124" s="16">
        <f t="shared" si="491"/>
        <v>0.1980094754548507</v>
      </c>
      <c r="AN1124" s="16"/>
      <c r="AO1124" s="16">
        <f t="shared" si="511"/>
        <v>-1.2908458361855104E-2</v>
      </c>
      <c r="AP1124" s="16">
        <f t="shared" si="496"/>
        <v>4.9058930592277727</v>
      </c>
      <c r="AQ1124" s="16">
        <f t="shared" si="497"/>
        <v>1.5904371476427017</v>
      </c>
      <c r="AR1124" s="16"/>
      <c r="AS1124" s="16">
        <f t="shared" si="512"/>
        <v>-6.5799984116967816E-2</v>
      </c>
      <c r="AT1124" s="36">
        <f t="shared" si="498"/>
        <v>51.288683524462208</v>
      </c>
      <c r="AU1124" s="16">
        <f t="shared" si="499"/>
        <v>3.9374701337772109</v>
      </c>
      <c r="AW1124" s="16">
        <f t="shared" si="508"/>
        <v>-1.952239491506462E-3</v>
      </c>
      <c r="AX1124" s="16">
        <f t="shared" si="500"/>
        <v>1.9534779656861967</v>
      </c>
      <c r="AY1124" s="16">
        <f t="shared" si="501"/>
        <v>0.66961135604635424</v>
      </c>
    </row>
    <row r="1125" spans="1:51" x14ac:dyDescent="0.2">
      <c r="A1125" s="28">
        <v>1123</v>
      </c>
      <c r="B1125">
        <v>12940.01</v>
      </c>
      <c r="C1125">
        <v>8142.68</v>
      </c>
      <c r="D1125" s="29">
        <v>1.635</v>
      </c>
      <c r="E1125" s="16">
        <f t="shared" si="487"/>
        <v>3.1442307692307694E-4</v>
      </c>
      <c r="F1125" s="16"/>
      <c r="G1125" s="16">
        <f t="shared" si="492"/>
        <v>-2.8160784440370436E-2</v>
      </c>
      <c r="H1125" s="16">
        <f t="shared" si="492"/>
        <v>8.0206588601726397E-3</v>
      </c>
      <c r="I1125" s="16"/>
      <c r="J1125" s="16">
        <v>-2.8160784440370436E-2</v>
      </c>
      <c r="K1125" s="16">
        <v>2.1099674575212897E-2</v>
      </c>
      <c r="L1125" s="16">
        <f t="shared" si="488"/>
        <v>2.2757913392546184E-3</v>
      </c>
      <c r="M1125" s="16">
        <f t="shared" si="493"/>
        <v>-3.0436575779625052E-2</v>
      </c>
      <c r="N1125" s="16"/>
      <c r="O1125" s="16">
        <v>8.0206588601726397E-3</v>
      </c>
      <c r="P1125" s="16">
        <v>-5.9501294414124987E-3</v>
      </c>
      <c r="Q1125" s="16">
        <f t="shared" si="494"/>
        <v>3.3702403055275712E-3</v>
      </c>
      <c r="R1125" s="16">
        <f t="shared" si="502"/>
        <v>4.6504185546450685E-3</v>
      </c>
      <c r="X1125" s="16">
        <f t="shared" si="503"/>
        <v>2.052087406542696E-3</v>
      </c>
      <c r="Y1125" s="16">
        <f t="shared" si="495"/>
        <v>1.7685626070219668E-3</v>
      </c>
      <c r="Z1125" s="16">
        <f t="shared" si="485"/>
        <v>1.9497925852607914</v>
      </c>
      <c r="AA1125" s="16">
        <f t="shared" si="486"/>
        <v>2.2437414254880443</v>
      </c>
      <c r="AB1125" s="16"/>
      <c r="AC1125" s="16">
        <f t="shared" si="509"/>
        <v>2.052087406542696E-3</v>
      </c>
      <c r="AD1125" s="16">
        <f t="shared" si="510"/>
        <v>1.7685626070219668E-3</v>
      </c>
      <c r="AE1125" s="16">
        <f t="shared" si="489"/>
        <v>1.5080343718725045E-3</v>
      </c>
      <c r="AF1125" s="16"/>
      <c r="AG1125" s="16">
        <f t="shared" si="504"/>
        <v>0.11235328378354865</v>
      </c>
      <c r="AH1125" s="16">
        <f t="shared" si="505"/>
        <v>-3.1435679799759114E-2</v>
      </c>
      <c r="AI1125" s="16">
        <f t="shared" si="490"/>
        <v>0.91908239601621045</v>
      </c>
      <c r="AJ1125" s="16"/>
      <c r="AK1125" s="16">
        <f t="shared" si="506"/>
        <v>0.56176641891774326</v>
      </c>
      <c r="AL1125" s="16">
        <f t="shared" si="507"/>
        <v>-0.15717839899879557</v>
      </c>
      <c r="AM1125" s="16">
        <f t="shared" si="491"/>
        <v>0.59541198008105234</v>
      </c>
      <c r="AN1125" s="16"/>
      <c r="AO1125" s="16">
        <f t="shared" si="511"/>
        <v>4.5929602878914053E-3</v>
      </c>
      <c r="AP1125" s="16">
        <f t="shared" si="496"/>
        <v>4.9284256312254477</v>
      </c>
      <c r="AQ1125" s="16">
        <f t="shared" si="497"/>
        <v>1.5950195924742454</v>
      </c>
      <c r="AR1125" s="16"/>
      <c r="AS1125" s="16">
        <f t="shared" si="512"/>
        <v>2.1707109131764726E-2</v>
      </c>
      <c r="AT1125" s="36">
        <f t="shared" si="498"/>
        <v>52.402012574952252</v>
      </c>
      <c r="AU1125" s="16">
        <f t="shared" si="499"/>
        <v>3.9589449985083682</v>
      </c>
      <c r="AW1125" s="16">
        <f t="shared" si="508"/>
        <v>4.5968693244818502E-3</v>
      </c>
      <c r="AX1125" s="16">
        <f t="shared" si="500"/>
        <v>1.9624578486227107</v>
      </c>
      <c r="AY1125" s="16">
        <f t="shared" si="501"/>
        <v>0.67419769203495317</v>
      </c>
    </row>
    <row r="1126" spans="1:51" x14ac:dyDescent="0.2">
      <c r="A1126" s="28">
        <v>1124</v>
      </c>
      <c r="B1126">
        <v>13213.04</v>
      </c>
      <c r="C1126">
        <v>8094.23</v>
      </c>
      <c r="D1126" s="29">
        <v>1.635</v>
      </c>
      <c r="E1126" s="16">
        <f t="shared" si="487"/>
        <v>3.1442307692307694E-4</v>
      </c>
      <c r="F1126" s="16"/>
      <c r="G1126" s="16">
        <f t="shared" si="492"/>
        <v>2.1099674575212897E-2</v>
      </c>
      <c r="H1126" s="16">
        <f t="shared" si="492"/>
        <v>-5.9501294414124987E-3</v>
      </c>
      <c r="I1126" s="16"/>
      <c r="J1126" s="16">
        <v>2.1099674575212897E-2</v>
      </c>
      <c r="K1126" s="16">
        <v>2.1506784207116471E-2</v>
      </c>
      <c r="L1126" s="16">
        <f t="shared" si="488"/>
        <v>1.9888375286787256E-3</v>
      </c>
      <c r="M1126" s="16">
        <f t="shared" si="493"/>
        <v>1.9110837046534171E-2</v>
      </c>
      <c r="N1126" s="16"/>
      <c r="O1126" s="16">
        <v>-5.9501294414124987E-3</v>
      </c>
      <c r="P1126" s="16">
        <v>3.5661205574835361E-2</v>
      </c>
      <c r="Q1126" s="16">
        <f t="shared" si="494"/>
        <v>1.2863447704972546E-3</v>
      </c>
      <c r="R1126" s="16">
        <f t="shared" si="502"/>
        <v>-7.2364742119097533E-3</v>
      </c>
      <c r="X1126" s="16">
        <f t="shared" si="503"/>
        <v>1.8364817446670659E-3</v>
      </c>
      <c r="Y1126" s="16">
        <f t="shared" si="495"/>
        <v>1.3301826608299839E-3</v>
      </c>
      <c r="Z1126" s="16">
        <f t="shared" si="485"/>
        <v>2.1315774752322532</v>
      </c>
      <c r="AA1126" s="16">
        <f t="shared" si="486"/>
        <v>2.3725969974530723</v>
      </c>
      <c r="AB1126" s="16"/>
      <c r="AC1126" s="16">
        <f t="shared" si="509"/>
        <v>1.8364817446670659E-3</v>
      </c>
      <c r="AD1126" s="16">
        <f t="shared" si="510"/>
        <v>1.3301826608299839E-3</v>
      </c>
      <c r="AE1126" s="16">
        <f t="shared" si="489"/>
        <v>1.23723455939447E-3</v>
      </c>
      <c r="AF1126" s="16"/>
      <c r="AG1126" s="16">
        <f t="shared" si="504"/>
        <v>-0.18608924783787761</v>
      </c>
      <c r="AH1126" s="16">
        <f t="shared" si="505"/>
        <v>0.38506512339801535</v>
      </c>
      <c r="AI1126" s="16">
        <f t="shared" si="490"/>
        <v>0.80102412443986237</v>
      </c>
      <c r="AJ1126" s="16"/>
      <c r="AK1126" s="16">
        <f t="shared" si="506"/>
        <v>-0.93044623918938807</v>
      </c>
      <c r="AL1126" s="16">
        <f t="shared" si="507"/>
        <v>1.9253256169900768</v>
      </c>
      <c r="AM1126" s="16">
        <f t="shared" si="491"/>
        <v>5.1206221993114198E-3</v>
      </c>
      <c r="AN1126" s="16"/>
      <c r="AO1126" s="16">
        <f t="shared" si="511"/>
        <v>2.8466448040780348E-3</v>
      </c>
      <c r="AP1126" s="16">
        <f t="shared" si="496"/>
        <v>4.9424551084408606</v>
      </c>
      <c r="AQ1126" s="16">
        <f t="shared" si="497"/>
        <v>1.5978621932577788</v>
      </c>
      <c r="AR1126" s="16"/>
      <c r="AS1126" s="16">
        <f t="shared" si="512"/>
        <v>1.2975531712697864E-2</v>
      </c>
      <c r="AT1126" s="36">
        <f t="shared" si="498"/>
        <v>53.081956550927735</v>
      </c>
      <c r="AU1126" s="16">
        <f t="shared" si="499"/>
        <v>3.9718370692015545</v>
      </c>
      <c r="AW1126" s="16">
        <f t="shared" si="508"/>
        <v>-2.9991291817117569E-3</v>
      </c>
      <c r="AX1126" s="16">
        <f t="shared" si="500"/>
        <v>1.9565721840210271</v>
      </c>
      <c r="AY1126" s="16">
        <f t="shared" si="501"/>
        <v>0.67119405645287711</v>
      </c>
    </row>
    <row r="1127" spans="1:51" x14ac:dyDescent="0.2">
      <c r="A1127" s="28">
        <v>1125</v>
      </c>
      <c r="B1127">
        <v>13497.21</v>
      </c>
      <c r="C1127">
        <v>8382.8799999999992</v>
      </c>
      <c r="D1127" s="29">
        <v>1.635</v>
      </c>
      <c r="E1127" s="16">
        <f t="shared" si="487"/>
        <v>3.1442307692307694E-4</v>
      </c>
      <c r="F1127" s="16"/>
      <c r="G1127" s="16">
        <f t="shared" si="492"/>
        <v>2.1506784207116471E-2</v>
      </c>
      <c r="H1127" s="16">
        <f t="shared" si="492"/>
        <v>3.5661205574835361E-2</v>
      </c>
      <c r="I1127" s="16"/>
      <c r="J1127" s="16">
        <v>2.1506784207116471E-2</v>
      </c>
      <c r="K1127" s="16">
        <v>2.5928321482736133E-2</v>
      </c>
      <c r="L1127" s="16">
        <f t="shared" si="488"/>
        <v>1.2436226644663524E-3</v>
      </c>
      <c r="M1127" s="16">
        <f t="shared" si="493"/>
        <v>2.0263161542650118E-2</v>
      </c>
      <c r="N1127" s="16"/>
      <c r="O1127" s="16">
        <v>3.5661205574835361E-2</v>
      </c>
      <c r="P1127" s="16">
        <v>3.8529717710381349E-2</v>
      </c>
      <c r="Q1127" s="16">
        <f t="shared" si="494"/>
        <v>2.3682050116033272E-3</v>
      </c>
      <c r="R1127" s="16">
        <f t="shared" si="502"/>
        <v>3.3293000563232034E-2</v>
      </c>
      <c r="X1127" s="16">
        <f t="shared" si="503"/>
        <v>1.5709592471843318E-3</v>
      </c>
      <c r="Y1127" s="16">
        <f t="shared" si="495"/>
        <v>1.0168693822446135E-3</v>
      </c>
      <c r="Z1127" s="16">
        <f t="shared" si="485"/>
        <v>2.178412775863662</v>
      </c>
      <c r="AA1127" s="16">
        <f t="shared" si="486"/>
        <v>1.981556939901493</v>
      </c>
      <c r="AB1127" s="16"/>
      <c r="AC1127" s="16">
        <f t="shared" si="509"/>
        <v>1.5709592471843318E-3</v>
      </c>
      <c r="AD1127" s="16">
        <f t="shared" si="510"/>
        <v>1.0168693822446135E-3</v>
      </c>
      <c r="AE1127" s="16">
        <f t="shared" si="489"/>
        <v>1.0005024086499857E-3</v>
      </c>
      <c r="AF1127" s="16"/>
      <c r="AG1127" s="16">
        <f t="shared" si="504"/>
        <v>0.38979164402704108</v>
      </c>
      <c r="AH1127" s="16">
        <f t="shared" si="505"/>
        <v>-0.46999212995077472</v>
      </c>
      <c r="AI1127" s="16">
        <f t="shared" si="490"/>
        <v>1.0802004859237337</v>
      </c>
      <c r="AJ1127" s="16"/>
      <c r="AK1127" s="16">
        <f t="shared" si="506"/>
        <v>1.9489582201352054</v>
      </c>
      <c r="AL1127" s="16">
        <f t="shared" si="507"/>
        <v>-2.3499606497538736</v>
      </c>
      <c r="AM1127" s="16">
        <f t="shared" si="491"/>
        <v>1.4010024296186683</v>
      </c>
      <c r="AN1127" s="16"/>
      <c r="AO1127" s="16">
        <f t="shared" si="511"/>
        <v>9.9815656985781185E-3</v>
      </c>
      <c r="AP1127" s="16">
        <f t="shared" si="496"/>
        <v>4.9917885488180369</v>
      </c>
      <c r="AQ1127" s="16">
        <f t="shared" si="497"/>
        <v>1.6077942721607952</v>
      </c>
      <c r="AR1127" s="16"/>
      <c r="AS1127" s="16">
        <f t="shared" si="512"/>
        <v>4.8650136185198284E-2</v>
      </c>
      <c r="AT1127" s="36">
        <f t="shared" si="498"/>
        <v>55.664400966107152</v>
      </c>
      <c r="AU1127" s="16">
        <f t="shared" si="499"/>
        <v>4.0193408217126736</v>
      </c>
      <c r="AW1127" s="16">
        <f t="shared" si="508"/>
        <v>9.1807956470393234E-3</v>
      </c>
      <c r="AX1127" s="16">
        <f t="shared" si="500"/>
        <v>1.9745350734112055</v>
      </c>
      <c r="AY1127" s="16">
        <f t="shared" si="501"/>
        <v>0.68033296477303162</v>
      </c>
    </row>
    <row r="1128" spans="1:51" x14ac:dyDescent="0.2">
      <c r="A1128" s="28">
        <v>1126</v>
      </c>
      <c r="B1128">
        <v>13847.17</v>
      </c>
      <c r="C1128">
        <v>8705.8700000000008</v>
      </c>
      <c r="D1128" s="29">
        <v>2.3849999999999998</v>
      </c>
      <c r="E1128" s="16">
        <f t="shared" si="487"/>
        <v>4.586538461538461E-4</v>
      </c>
      <c r="F1128" s="16"/>
      <c r="G1128" s="16">
        <f t="shared" si="492"/>
        <v>2.5928321482736133E-2</v>
      </c>
      <c r="H1128" s="16">
        <f t="shared" si="492"/>
        <v>3.8529717710381349E-2</v>
      </c>
      <c r="I1128" s="16"/>
      <c r="J1128" s="16">
        <v>2.5928321482736133E-2</v>
      </c>
      <c r="K1128" s="16">
        <v>9.9854338467716096E-3</v>
      </c>
      <c r="L1128" s="16">
        <f t="shared" si="488"/>
        <v>1.2374638881349626E-3</v>
      </c>
      <c r="M1128" s="16">
        <f t="shared" si="493"/>
        <v>2.469085759460117E-2</v>
      </c>
      <c r="N1128" s="16"/>
      <c r="O1128" s="16">
        <v>3.8529717710381349E-2</v>
      </c>
      <c r="P1128" s="16">
        <v>5.4583861233855561E-3</v>
      </c>
      <c r="Q1128" s="16">
        <f t="shared" si="494"/>
        <v>-8.5406476742665985E-4</v>
      </c>
      <c r="R1128" s="16">
        <f t="shared" si="502"/>
        <v>3.9383782477808008E-2</v>
      </c>
      <c r="X1128" s="16">
        <f t="shared" si="503"/>
        <v>1.3678342940190089E-3</v>
      </c>
      <c r="Y1128" s="16">
        <f t="shared" si="495"/>
        <v>1.0265803632503968E-3</v>
      </c>
      <c r="Z1128" s="16">
        <f t="shared" si="485"/>
        <v>2.1554767013451288</v>
      </c>
      <c r="AA1128" s="16">
        <f t="shared" si="486"/>
        <v>1.7663617445461046</v>
      </c>
      <c r="AB1128" s="16"/>
      <c r="AC1128" s="16">
        <f t="shared" si="509"/>
        <v>1.3678342940190089E-3</v>
      </c>
      <c r="AD1128" s="16">
        <f t="shared" si="510"/>
        <v>1.0265803632503968E-3</v>
      </c>
      <c r="AE1128" s="16">
        <f t="shared" si="489"/>
        <v>9.3802910518357577E-4</v>
      </c>
      <c r="AF1128" s="16"/>
      <c r="AG1128" s="16">
        <f t="shared" si="504"/>
        <v>0.42819689029790087</v>
      </c>
      <c r="AH1128" s="16">
        <f t="shared" si="505"/>
        <v>-0.48989308715715751</v>
      </c>
      <c r="AI1128" s="16">
        <f t="shared" si="490"/>
        <v>1.0616961968592566</v>
      </c>
      <c r="AJ1128" s="16"/>
      <c r="AK1128" s="16">
        <f t="shared" si="506"/>
        <v>2.1409844514895044</v>
      </c>
      <c r="AL1128" s="16">
        <f t="shared" si="507"/>
        <v>-2.4494654357857875</v>
      </c>
      <c r="AM1128" s="16">
        <f t="shared" si="491"/>
        <v>1.308480984296283</v>
      </c>
      <c r="AN1128" s="16"/>
      <c r="AO1128" s="16">
        <f t="shared" si="511"/>
        <v>-7.6623810750089116E-3</v>
      </c>
      <c r="AP1128" s="16">
        <f t="shared" si="496"/>
        <v>4.9535395627111276</v>
      </c>
      <c r="AQ1128" s="16">
        <f t="shared" si="497"/>
        <v>1.6001023842187034</v>
      </c>
      <c r="AR1128" s="16"/>
      <c r="AS1128" s="16">
        <f t="shared" si="512"/>
        <v>-3.9569597682736858E-2</v>
      </c>
      <c r="AT1128" s="36">
        <f t="shared" si="498"/>
        <v>53.461783014627748</v>
      </c>
      <c r="AU1128" s="16">
        <f t="shared" si="499"/>
        <v>3.9789670624671256</v>
      </c>
      <c r="AW1128" s="16">
        <f t="shared" si="508"/>
        <v>9.8206928750550065E-3</v>
      </c>
      <c r="AX1128" s="16">
        <f t="shared" si="500"/>
        <v>1.9939263759382011</v>
      </c>
      <c r="AY1128" s="16">
        <f t="shared" si="501"/>
        <v>0.69010574805868696</v>
      </c>
    </row>
    <row r="1129" spans="1:51" x14ac:dyDescent="0.2">
      <c r="A1129" s="28">
        <v>1127</v>
      </c>
      <c r="B1129">
        <v>13985.44</v>
      </c>
      <c r="C1129">
        <v>8753.39</v>
      </c>
      <c r="D1129" s="29">
        <v>2.3849999999999998</v>
      </c>
      <c r="E1129" s="16">
        <f t="shared" si="487"/>
        <v>4.586538461538461E-4</v>
      </c>
      <c r="F1129" s="16"/>
      <c r="G1129" s="16">
        <f t="shared" si="492"/>
        <v>9.9854338467716096E-3</v>
      </c>
      <c r="H1129" s="16">
        <f t="shared" si="492"/>
        <v>5.4583861233855561E-3</v>
      </c>
      <c r="I1129" s="16"/>
      <c r="J1129" s="16">
        <v>9.9854338467716096E-3</v>
      </c>
      <c r="K1129" s="16">
        <v>7.1846148565936829E-3</v>
      </c>
      <c r="L1129" s="16">
        <f t="shared" si="488"/>
        <v>1.1705746352471953E-3</v>
      </c>
      <c r="M1129" s="16">
        <f t="shared" si="493"/>
        <v>8.8148592115244138E-3</v>
      </c>
      <c r="N1129" s="16"/>
      <c r="O1129" s="16">
        <v>5.4583861233855561E-3</v>
      </c>
      <c r="P1129" s="16">
        <v>3.8495942714765502E-2</v>
      </c>
      <c r="Q1129" s="16">
        <f t="shared" si="494"/>
        <v>-1.0761946260707403E-3</v>
      </c>
      <c r="R1129" s="16">
        <f t="shared" si="502"/>
        <v>6.5345807494562964E-3</v>
      </c>
      <c r="X1129" s="16">
        <f t="shared" si="503"/>
        <v>1.2400843576653969E-3</v>
      </c>
      <c r="Y1129" s="16">
        <f t="shared" si="495"/>
        <v>1.1336875052815388E-3</v>
      </c>
      <c r="Z1129" s="16">
        <f t="shared" si="485"/>
        <v>2.3960201858343999</v>
      </c>
      <c r="AA1129" s="16">
        <f t="shared" si="486"/>
        <v>2.4533686279663618</v>
      </c>
      <c r="AB1129" s="16"/>
      <c r="AC1129" s="16">
        <f t="shared" si="509"/>
        <v>1.2400843576653969E-3</v>
      </c>
      <c r="AD1129" s="16">
        <f t="shared" si="510"/>
        <v>1.1336875052815388E-3</v>
      </c>
      <c r="AE1129" s="16">
        <f t="shared" si="489"/>
        <v>9.3858884479941973E-4</v>
      </c>
      <c r="AF1129" s="16"/>
      <c r="AG1129" s="16">
        <f t="shared" si="504"/>
        <v>1.5745139541427179E-2</v>
      </c>
      <c r="AH1129" s="16">
        <f t="shared" si="505"/>
        <v>0.10411098010119006</v>
      </c>
      <c r="AI1129" s="16">
        <f t="shared" si="490"/>
        <v>0.88014388035738278</v>
      </c>
      <c r="AJ1129" s="16"/>
      <c r="AK1129" s="16">
        <f t="shared" si="506"/>
        <v>7.8725697707135889E-2</v>
      </c>
      <c r="AL1129" s="16">
        <f t="shared" si="507"/>
        <v>0.52055490050595032</v>
      </c>
      <c r="AM1129" s="16">
        <f t="shared" si="491"/>
        <v>0.40071940178691379</v>
      </c>
      <c r="AN1129" s="16"/>
      <c r="AO1129" s="16">
        <f t="shared" si="511"/>
        <v>2.0886571367182785E-3</v>
      </c>
      <c r="AP1129" s="16">
        <f t="shared" si="496"/>
        <v>4.9638858084708</v>
      </c>
      <c r="AQ1129" s="16">
        <f t="shared" si="497"/>
        <v>1.6021888631436021</v>
      </c>
      <c r="AR1129" s="16"/>
      <c r="AS1129" s="16">
        <f t="shared" si="512"/>
        <v>8.6086702989760112E-3</v>
      </c>
      <c r="AT1129" s="36">
        <f t="shared" si="498"/>
        <v>53.92201787819608</v>
      </c>
      <c r="AU1129" s="16">
        <f t="shared" si="499"/>
        <v>3.9875388894608572</v>
      </c>
      <c r="AW1129" s="16">
        <f t="shared" si="508"/>
        <v>1.2492861335994046E-3</v>
      </c>
      <c r="AX1129" s="16">
        <f t="shared" si="500"/>
        <v>1.9964173605110787</v>
      </c>
      <c r="AY1129" s="16">
        <f t="shared" si="501"/>
        <v>0.69135425448368304</v>
      </c>
    </row>
    <row r="1130" spans="1:51" x14ac:dyDescent="0.2">
      <c r="A1130" s="28">
        <v>1128</v>
      </c>
      <c r="B1130">
        <v>14085.92</v>
      </c>
      <c r="C1130">
        <v>9090.36</v>
      </c>
      <c r="D1130" s="29">
        <v>2.3849999999999998</v>
      </c>
      <c r="E1130" s="16">
        <f t="shared" si="487"/>
        <v>4.586538461538461E-4</v>
      </c>
      <c r="F1130" s="16"/>
      <c r="G1130" s="16">
        <f t="shared" si="492"/>
        <v>7.1846148565936829E-3</v>
      </c>
      <c r="H1130" s="16">
        <f t="shared" si="492"/>
        <v>3.8495942714765502E-2</v>
      </c>
      <c r="I1130" s="16"/>
      <c r="J1130" s="16">
        <v>7.1846148565936829E-3</v>
      </c>
      <c r="K1130" s="16">
        <v>-6.38694526165135E-2</v>
      </c>
      <c r="L1130" s="16">
        <f t="shared" si="488"/>
        <v>1.4117594938988364E-3</v>
      </c>
      <c r="M1130" s="16">
        <f t="shared" si="493"/>
        <v>5.7728553626948467E-3</v>
      </c>
      <c r="N1130" s="16"/>
      <c r="O1130" s="16">
        <v>3.8495942714765502E-2</v>
      </c>
      <c r="P1130" s="16">
        <v>-3.6535406738567096E-2</v>
      </c>
      <c r="Q1130" s="16">
        <f t="shared" si="494"/>
        <v>1.4847602744016029E-3</v>
      </c>
      <c r="R1130" s="16">
        <f t="shared" si="502"/>
        <v>3.7011182440363902E-2</v>
      </c>
      <c r="X1130" s="16">
        <f t="shared" si="503"/>
        <v>1.0492121977054725E-3</v>
      </c>
      <c r="Y1130" s="16">
        <f t="shared" si="495"/>
        <v>8.7113592156968676E-4</v>
      </c>
      <c r="Z1130" s="16">
        <f t="shared" si="485"/>
        <v>2.4950379366683713</v>
      </c>
      <c r="AA1130" s="16">
        <f t="shared" si="486"/>
        <v>1.8176870287776299</v>
      </c>
      <c r="AB1130" s="16"/>
      <c r="AC1130" s="16">
        <f t="shared" si="509"/>
        <v>1.0492121977054725E-3</v>
      </c>
      <c r="AD1130" s="16">
        <f t="shared" si="510"/>
        <v>8.7113592156968676E-4</v>
      </c>
      <c r="AE1130" s="16">
        <f t="shared" si="489"/>
        <v>7.5679406952541275E-4</v>
      </c>
      <c r="AF1130" s="16"/>
      <c r="AG1130" s="16">
        <f t="shared" si="504"/>
        <v>0.64741669134900715</v>
      </c>
      <c r="AH1130" s="16">
        <f t="shared" si="505"/>
        <v>-0.64514723831707743</v>
      </c>
      <c r="AI1130" s="16">
        <f t="shared" si="490"/>
        <v>0.99773054696807029</v>
      </c>
      <c r="AJ1130" s="16"/>
      <c r="AK1130" s="16">
        <f t="shared" si="506"/>
        <v>3.2370834567450357</v>
      </c>
      <c r="AL1130" s="16">
        <f t="shared" si="507"/>
        <v>-3.225736191585387</v>
      </c>
      <c r="AM1130" s="16">
        <f t="shared" si="491"/>
        <v>0.98865273484035132</v>
      </c>
      <c r="AN1130" s="16"/>
      <c r="AO1130" s="16">
        <f t="shared" si="511"/>
        <v>4.5246544653166666E-3</v>
      </c>
      <c r="AP1130" s="16">
        <f t="shared" si="496"/>
        <v>4.9863456765594192</v>
      </c>
      <c r="AQ1130" s="16">
        <f t="shared" si="497"/>
        <v>1.6067033121324936</v>
      </c>
      <c r="AR1130" s="16"/>
      <c r="AS1130" s="16">
        <f t="shared" si="512"/>
        <v>2.0788656941967947E-2</v>
      </c>
      <c r="AT1130" s="36">
        <f t="shared" si="498"/>
        <v>55.042984209484558</v>
      </c>
      <c r="AU1130" s="16">
        <f t="shared" si="499"/>
        <v>4.0081144110776172</v>
      </c>
      <c r="AW1130" s="16">
        <f t="shared" si="508"/>
        <v>1.1141379677488803E-2</v>
      </c>
      <c r="AX1130" s="16">
        <f t="shared" si="500"/>
        <v>2.0186602043192625</v>
      </c>
      <c r="AY1130" s="16">
        <f t="shared" si="501"/>
        <v>0.70243402616696571</v>
      </c>
    </row>
    <row r="1131" spans="1:51" x14ac:dyDescent="0.2">
      <c r="A1131" s="28">
        <v>1129</v>
      </c>
      <c r="B1131">
        <v>13186.26</v>
      </c>
      <c r="C1131">
        <v>8758.24</v>
      </c>
      <c r="D1131" s="29">
        <v>2.3849999999999998</v>
      </c>
      <c r="E1131" s="16">
        <f t="shared" si="487"/>
        <v>4.586538461538461E-4</v>
      </c>
      <c r="F1131" s="16"/>
      <c r="G1131" s="16">
        <f t="shared" si="492"/>
        <v>-6.38694526165135E-2</v>
      </c>
      <c r="H1131" s="16">
        <f t="shared" si="492"/>
        <v>-3.6535406738567096E-2</v>
      </c>
      <c r="I1131" s="16"/>
      <c r="J1131" s="16">
        <v>-6.38694526165135E-2</v>
      </c>
      <c r="K1131" s="16">
        <v>-2.389760250442512E-2</v>
      </c>
      <c r="L1131" s="16">
        <f t="shared" si="488"/>
        <v>1.4541304336984147E-3</v>
      </c>
      <c r="M1131" s="16">
        <f t="shared" si="493"/>
        <v>-6.5323583050211909E-2</v>
      </c>
      <c r="N1131" s="16"/>
      <c r="O1131" s="16">
        <v>-3.6535406738567096E-2</v>
      </c>
      <c r="P1131" s="16">
        <v>-2.5820256124518104E-2</v>
      </c>
      <c r="Q1131" s="16">
        <f t="shared" si="494"/>
        <v>-1.0735791813219161E-3</v>
      </c>
      <c r="R1131" s="16">
        <f t="shared" si="502"/>
        <v>-3.5461827557245182E-2</v>
      </c>
      <c r="X1131" s="16">
        <f t="shared" si="503"/>
        <v>8.9024486923531025E-4</v>
      </c>
      <c r="Y1131" s="16">
        <f t="shared" si="495"/>
        <v>9.7917543246626667E-4</v>
      </c>
      <c r="Z1131" s="16">
        <f t="shared" si="485"/>
        <v>0.19644106080018275</v>
      </c>
      <c r="AA1131" s="16">
        <f t="shared" si="486"/>
        <v>1.903318378544604</v>
      </c>
      <c r="AB1131" s="16"/>
      <c r="AC1131" s="16">
        <f t="shared" si="509"/>
        <v>8.9024486923531025E-4</v>
      </c>
      <c r="AD1131" s="16">
        <f t="shared" si="510"/>
        <v>9.7917543246626667E-4</v>
      </c>
      <c r="AE1131" s="16">
        <f t="shared" si="489"/>
        <v>7.3907427740077134E-4</v>
      </c>
      <c r="AF1131" s="16"/>
      <c r="AG1131" s="16">
        <f t="shared" si="504"/>
        <v>-0.35893363256868216</v>
      </c>
      <c r="AH1131" s="16">
        <f t="shared" si="505"/>
        <v>0.75393924391819966</v>
      </c>
      <c r="AI1131" s="16">
        <f t="shared" si="490"/>
        <v>0.60499438865048261</v>
      </c>
      <c r="AJ1131" s="16"/>
      <c r="AK1131" s="16">
        <f t="shared" si="506"/>
        <v>-1.7946681628434109</v>
      </c>
      <c r="AL1131" s="16">
        <f t="shared" si="507"/>
        <v>3.7696962195909984</v>
      </c>
      <c r="AM1131" s="16">
        <f t="shared" si="491"/>
        <v>-0.97502805674758752</v>
      </c>
      <c r="AN1131" s="16"/>
      <c r="AO1131" s="16">
        <f t="shared" si="511"/>
        <v>-1.7321819980285567E-2</v>
      </c>
      <c r="AP1131" s="16">
        <f t="shared" si="496"/>
        <v>4.8999730943905817</v>
      </c>
      <c r="AQ1131" s="16">
        <f t="shared" si="497"/>
        <v>1.5892297141608098</v>
      </c>
      <c r="AR1131" s="16"/>
      <c r="AS1131" s="16">
        <f t="shared" si="512"/>
        <v>-8.8443715286043223E-2</v>
      </c>
      <c r="AT1131" s="36">
        <f t="shared" si="498"/>
        <v>50.17477818556673</v>
      </c>
      <c r="AU1131" s="16">
        <f t="shared" si="499"/>
        <v>3.9155124738568206</v>
      </c>
      <c r="AW1131" s="16">
        <f t="shared" si="508"/>
        <v>-5.8288703197734671E-3</v>
      </c>
      <c r="AX1131" s="16">
        <f t="shared" si="500"/>
        <v>2.0068936957685981</v>
      </c>
      <c r="AY1131" s="16">
        <f t="shared" si="501"/>
        <v>0.69658810167927687</v>
      </c>
    </row>
    <row r="1132" spans="1:51" x14ac:dyDescent="0.2">
      <c r="A1132" s="28">
        <v>1130</v>
      </c>
      <c r="B1132">
        <v>12871.14</v>
      </c>
      <c r="C1132">
        <v>8532.1</v>
      </c>
      <c r="D1132" s="29">
        <v>2.3650000000000002</v>
      </c>
      <c r="E1132" s="16">
        <f t="shared" si="487"/>
        <v>4.5480769230769235E-4</v>
      </c>
      <c r="F1132" s="16"/>
      <c r="G1132" s="16">
        <f t="shared" si="492"/>
        <v>-2.389760250442512E-2</v>
      </c>
      <c r="H1132" s="16">
        <f t="shared" si="492"/>
        <v>-2.5820256124518104E-2</v>
      </c>
      <c r="I1132" s="16"/>
      <c r="J1132" s="16">
        <v>-2.389760250442512E-2</v>
      </c>
      <c r="K1132" s="16">
        <v>-1.6487273077598345E-2</v>
      </c>
      <c r="L1132" s="16">
        <f t="shared" si="488"/>
        <v>2.5290401747334644E-3</v>
      </c>
      <c r="M1132" s="16">
        <f t="shared" si="493"/>
        <v>-2.6426642679158584E-2</v>
      </c>
      <c r="N1132" s="16"/>
      <c r="O1132" s="16">
        <v>-2.5820256124518104E-2</v>
      </c>
      <c r="P1132" s="16">
        <v>-2.5864675753917592E-2</v>
      </c>
      <c r="Q1132" s="16">
        <f t="shared" si="494"/>
        <v>4.7366465595467203E-3</v>
      </c>
      <c r="R1132" s="16">
        <f t="shared" si="502"/>
        <v>-3.0556902684064823E-2</v>
      </c>
      <c r="X1132" s="16">
        <f t="shared" si="503"/>
        <v>1.4761974216185095E-3</v>
      </c>
      <c r="Y1132" s="16">
        <f t="shared" si="495"/>
        <v>1.0327341114945985E-3</v>
      </c>
      <c r="Z1132" s="16">
        <f t="shared" si="485"/>
        <v>2.1036616719154719</v>
      </c>
      <c r="AA1132" s="16">
        <f t="shared" si="486"/>
        <v>2.0667699951102438</v>
      </c>
      <c r="AB1132" s="16"/>
      <c r="AC1132" s="16">
        <f t="shared" si="509"/>
        <v>1.4761974216185095E-3</v>
      </c>
      <c r="AD1132" s="16">
        <f t="shared" si="510"/>
        <v>1.0327341114945985E-3</v>
      </c>
      <c r="AE1132" s="16">
        <f t="shared" si="489"/>
        <v>9.7739379098823911E-4</v>
      </c>
      <c r="AF1132" s="16"/>
      <c r="AG1132" s="16">
        <f t="shared" si="504"/>
        <v>-0.33892202860275789</v>
      </c>
      <c r="AH1132" s="16">
        <f t="shared" si="505"/>
        <v>0.65654577050894325</v>
      </c>
      <c r="AI1132" s="16">
        <f t="shared" si="490"/>
        <v>0.68237625809381464</v>
      </c>
      <c r="AJ1132" s="16"/>
      <c r="AK1132" s="16">
        <f t="shared" si="506"/>
        <v>-1.6946101430137894</v>
      </c>
      <c r="AL1132" s="16">
        <f t="shared" si="507"/>
        <v>3.2827288525447162</v>
      </c>
      <c r="AM1132" s="16">
        <f t="shared" si="491"/>
        <v>-0.58811870953092704</v>
      </c>
      <c r="AN1132" s="16"/>
      <c r="AO1132" s="16">
        <f t="shared" si="511"/>
        <v>-1.0611768100441661E-2</v>
      </c>
      <c r="AP1132" s="16">
        <f t="shared" si="496"/>
        <v>4.8479757162145054</v>
      </c>
      <c r="AQ1132" s="16">
        <f t="shared" si="497"/>
        <v>1.5785612397228084</v>
      </c>
      <c r="AR1132" s="16"/>
      <c r="AS1132" s="16">
        <f t="shared" si="512"/>
        <v>-5.4893455886823678E-2</v>
      </c>
      <c r="AT1132" s="36">
        <f t="shared" si="498"/>
        <v>47.420511212606158</v>
      </c>
      <c r="AU1132" s="16">
        <f t="shared" si="499"/>
        <v>3.8590548611064843</v>
      </c>
      <c r="AW1132" s="16">
        <f t="shared" si="508"/>
        <v>-5.5255810311422215E-3</v>
      </c>
      <c r="AX1132" s="16">
        <f t="shared" si="500"/>
        <v>1.9958044420317402</v>
      </c>
      <c r="AY1132" s="16">
        <f t="shared" si="501"/>
        <v>0.69104719815541815</v>
      </c>
    </row>
    <row r="1133" spans="1:51" x14ac:dyDescent="0.2">
      <c r="A1133" s="28">
        <v>1131</v>
      </c>
      <c r="B1133">
        <v>12658.93</v>
      </c>
      <c r="C1133">
        <v>8311.42</v>
      </c>
      <c r="D1133" s="29">
        <v>2.3650000000000002</v>
      </c>
      <c r="E1133" s="16">
        <f t="shared" si="487"/>
        <v>4.5480769230769235E-4</v>
      </c>
      <c r="F1133" s="16"/>
      <c r="G1133" s="16">
        <f t="shared" si="492"/>
        <v>-1.6487273077598345E-2</v>
      </c>
      <c r="H1133" s="16">
        <f t="shared" si="492"/>
        <v>-2.5864675753917592E-2</v>
      </c>
      <c r="I1133" s="16"/>
      <c r="J1133" s="16">
        <v>-1.6487273077598345E-2</v>
      </c>
      <c r="K1133" s="16">
        <v>7.2601712782991892E-2</v>
      </c>
      <c r="L1133" s="16">
        <f t="shared" si="488"/>
        <v>1.9243438838569607E-3</v>
      </c>
      <c r="M1133" s="16">
        <f t="shared" si="493"/>
        <v>-1.8411616961455306E-2</v>
      </c>
      <c r="N1133" s="16"/>
      <c r="O1133" s="16">
        <v>-2.5864675753917592E-2</v>
      </c>
      <c r="P1133" s="16">
        <v>4.7735525337427295E-2</v>
      </c>
      <c r="Q1133" s="16">
        <f t="shared" si="494"/>
        <v>3.9068941378106008E-3</v>
      </c>
      <c r="R1133" s="16">
        <f t="shared" si="502"/>
        <v>-2.9771569891728192E-2</v>
      </c>
      <c r="X1133" s="16">
        <f t="shared" si="503"/>
        <v>1.3410209560306041E-3</v>
      </c>
      <c r="Y1133" s="16">
        <f t="shared" si="495"/>
        <v>9.9869930034453096E-4</v>
      </c>
      <c r="Z1133" s="16">
        <f t="shared" si="485"/>
        <v>2.2618318642900053</v>
      </c>
      <c r="AA1133" s="16">
        <f t="shared" si="486"/>
        <v>2.0918395065700155</v>
      </c>
      <c r="AB1133" s="16"/>
      <c r="AC1133" s="16">
        <f t="shared" si="509"/>
        <v>1.3410209560306041E-3</v>
      </c>
      <c r="AD1133" s="16">
        <f t="shared" si="510"/>
        <v>9.9869930034453096E-4</v>
      </c>
      <c r="AE1133" s="16">
        <f t="shared" si="489"/>
        <v>9.1609022399975434E-4</v>
      </c>
      <c r="AF1133" s="16"/>
      <c r="AG1133" s="16">
        <f t="shared" si="504"/>
        <v>-0.37930722716358634</v>
      </c>
      <c r="AH1133" s="16">
        <f t="shared" si="505"/>
        <v>0.6901802560111262</v>
      </c>
      <c r="AI1133" s="16">
        <f t="shared" si="490"/>
        <v>0.68912697115246024</v>
      </c>
      <c r="AJ1133" s="16"/>
      <c r="AK1133" s="16">
        <f t="shared" si="506"/>
        <v>-1.8965361358179316</v>
      </c>
      <c r="AL1133" s="16">
        <f t="shared" si="507"/>
        <v>3.4509012800556311</v>
      </c>
      <c r="AM1133" s="16">
        <f t="shared" si="491"/>
        <v>-0.55436514423769978</v>
      </c>
      <c r="AN1133" s="16"/>
      <c r="AO1133" s="16">
        <f t="shared" si="511"/>
        <v>-1.1083093463003336E-2</v>
      </c>
      <c r="AP1133" s="16">
        <f t="shared" si="496"/>
        <v>4.7942451482453299</v>
      </c>
      <c r="AQ1133" s="16">
        <f t="shared" si="497"/>
        <v>1.5674162711764694</v>
      </c>
      <c r="AR1133" s="16"/>
      <c r="AS1133" s="16">
        <f t="shared" si="512"/>
        <v>-5.7234698084247443E-2</v>
      </c>
      <c r="AT1133" s="36">
        <f t="shared" si="498"/>
        <v>44.706412570351972</v>
      </c>
      <c r="AU1133" s="16">
        <f t="shared" si="499"/>
        <v>3.8001169492801248</v>
      </c>
      <c r="AW1133" s="16">
        <f t="shared" si="508"/>
        <v>-6.0646654699908148E-3</v>
      </c>
      <c r="AX1133" s="16">
        <f t="shared" si="500"/>
        <v>1.983700555747296</v>
      </c>
      <c r="AY1133" s="16">
        <f t="shared" si="501"/>
        <v>0.6849640679088147</v>
      </c>
    </row>
    <row r="1134" spans="1:51" x14ac:dyDescent="0.2">
      <c r="A1134" s="28">
        <v>1132</v>
      </c>
      <c r="B1134">
        <v>13577.99</v>
      </c>
      <c r="C1134">
        <v>8708.17</v>
      </c>
      <c r="D1134" s="29">
        <v>2.3650000000000002</v>
      </c>
      <c r="E1134" s="16">
        <f t="shared" si="487"/>
        <v>4.5480769230769235E-4</v>
      </c>
      <c r="F1134" s="16"/>
      <c r="G1134" s="16">
        <f t="shared" si="492"/>
        <v>7.2601712782991892E-2</v>
      </c>
      <c r="H1134" s="16">
        <f t="shared" si="492"/>
        <v>4.7735525337427295E-2</v>
      </c>
      <c r="I1134" s="16"/>
      <c r="J1134" s="16">
        <v>7.2601712782991892E-2</v>
      </c>
      <c r="K1134" s="16">
        <v>-5.5881614289007446E-2</v>
      </c>
      <c r="L1134" s="16">
        <f t="shared" si="488"/>
        <v>1.8122400231147229E-3</v>
      </c>
      <c r="M1134" s="16">
        <f t="shared" si="493"/>
        <v>7.0789472759877167E-2</v>
      </c>
      <c r="N1134" s="16"/>
      <c r="O1134" s="16">
        <v>4.7735525337427295E-2</v>
      </c>
      <c r="P1134" s="16">
        <v>-5.0807460120783188E-2</v>
      </c>
      <c r="Q1134" s="16">
        <f t="shared" si="494"/>
        <v>3.910333874347624E-3</v>
      </c>
      <c r="R1134" s="16">
        <f t="shared" si="502"/>
        <v>4.3825191463079671E-2</v>
      </c>
      <c r="X1134" s="16">
        <f t="shared" si="503"/>
        <v>1.1732780747737751E-3</v>
      </c>
      <c r="Y1134" s="16">
        <f t="shared" si="495"/>
        <v>9.6313074597608904E-4</v>
      </c>
      <c r="Z1134" s="16">
        <f t="shared" si="485"/>
        <v>0.31950472451733614</v>
      </c>
      <c r="AA1134" s="16">
        <f t="shared" si="486"/>
        <v>1.5566366577172333</v>
      </c>
      <c r="AB1134" s="16"/>
      <c r="AC1134" s="16">
        <f t="shared" si="509"/>
        <v>1.1732780747737751E-3</v>
      </c>
      <c r="AD1134" s="16">
        <f t="shared" si="510"/>
        <v>9.6313074597608904E-4</v>
      </c>
      <c r="AE1134" s="16">
        <f t="shared" si="489"/>
        <v>8.414846429707374E-4</v>
      </c>
      <c r="AF1134" s="16"/>
      <c r="AG1134" s="16">
        <f t="shared" si="504"/>
        <v>0.32677611465706752</v>
      </c>
      <c r="AH1134" s="16">
        <f t="shared" si="505"/>
        <v>-0.51468697707512157</v>
      </c>
      <c r="AI1134" s="16">
        <f t="shared" si="490"/>
        <v>1.1879108624180539</v>
      </c>
      <c r="AJ1134" s="16"/>
      <c r="AK1134" s="16">
        <f t="shared" si="506"/>
        <v>1.6338805732853376</v>
      </c>
      <c r="AL1134" s="16">
        <f t="shared" si="507"/>
        <v>-2.5734348853756077</v>
      </c>
      <c r="AM1134" s="16">
        <f t="shared" si="491"/>
        <v>1.9395543120902701</v>
      </c>
      <c r="AN1134" s="16"/>
      <c r="AO1134" s="16">
        <f t="shared" si="511"/>
        <v>5.7211829826242563E-3</v>
      </c>
      <c r="AP1134" s="16">
        <f t="shared" si="496"/>
        <v>4.8216739020019999</v>
      </c>
      <c r="AQ1134" s="16">
        <f t="shared" si="497"/>
        <v>1.5731211503469045</v>
      </c>
      <c r="AR1134" s="16"/>
      <c r="AS1134" s="16">
        <f t="shared" si="512"/>
        <v>2.6786684143890533E-2</v>
      </c>
      <c r="AT1134" s="36">
        <f t="shared" si="498"/>
        <v>45.903949123080451</v>
      </c>
      <c r="AU1134" s="16">
        <f t="shared" si="499"/>
        <v>3.8265511509053627</v>
      </c>
      <c r="AW1134" s="16">
        <f t="shared" si="508"/>
        <v>9.2054032668145245E-3</v>
      </c>
      <c r="AX1134" s="16">
        <f t="shared" si="500"/>
        <v>2.0019613193235539</v>
      </c>
      <c r="AY1134" s="16">
        <f t="shared" si="501"/>
        <v>0.69412735968917094</v>
      </c>
    </row>
    <row r="1135" spans="1:51" x14ac:dyDescent="0.2">
      <c r="A1135" s="28">
        <v>1133</v>
      </c>
      <c r="B1135">
        <v>12819.23</v>
      </c>
      <c r="C1135">
        <v>8265.73</v>
      </c>
      <c r="D1135" s="29">
        <v>2.3650000000000002</v>
      </c>
      <c r="E1135" s="16">
        <f t="shared" si="487"/>
        <v>4.5480769230769235E-4</v>
      </c>
      <c r="F1135" s="16"/>
      <c r="G1135" s="16">
        <f t="shared" si="492"/>
        <v>-5.5881614289007446E-2</v>
      </c>
      <c r="H1135" s="16">
        <f t="shared" si="492"/>
        <v>-5.0807460120783188E-2</v>
      </c>
      <c r="I1135" s="16"/>
      <c r="J1135" s="16">
        <v>-5.5881614289007446E-2</v>
      </c>
      <c r="K1135" s="16">
        <v>-7.9681072888153112E-2</v>
      </c>
      <c r="L1135" s="16">
        <f t="shared" si="488"/>
        <v>4.6449707009198595E-4</v>
      </c>
      <c r="M1135" s="16">
        <f t="shared" si="493"/>
        <v>-5.6346111359099435E-2</v>
      </c>
      <c r="N1135" s="16"/>
      <c r="O1135" s="16">
        <v>-5.0807460120783188E-2</v>
      </c>
      <c r="P1135" s="16">
        <v>-6.2644194765616501E-2</v>
      </c>
      <c r="Q1135" s="16">
        <f t="shared" si="494"/>
        <v>-1.7890675895700188E-3</v>
      </c>
      <c r="R1135" s="16">
        <f t="shared" si="502"/>
        <v>-4.9018392531213172E-2</v>
      </c>
      <c r="X1135" s="16">
        <f t="shared" si="503"/>
        <v>1.8259899422147583E-3</v>
      </c>
      <c r="Y1135" s="16">
        <f t="shared" si="495"/>
        <v>1.1708326789866223E-3</v>
      </c>
      <c r="Z1135" s="16">
        <f t="shared" si="485"/>
        <v>1.3645182340537532</v>
      </c>
      <c r="AA1135" s="16">
        <f t="shared" si="486"/>
        <v>1.429972979258338</v>
      </c>
      <c r="AB1135" s="16"/>
      <c r="AC1135" s="16">
        <f t="shared" si="509"/>
        <v>1.8259899422147583E-3</v>
      </c>
      <c r="AD1135" s="16">
        <f t="shared" si="510"/>
        <v>1.1708326789866223E-3</v>
      </c>
      <c r="AE1135" s="16">
        <f t="shared" si="489"/>
        <v>1.1574432372988598E-3</v>
      </c>
      <c r="AF1135" s="16"/>
      <c r="AG1135" s="16">
        <f t="shared" si="504"/>
        <v>-0.41206001588910013</v>
      </c>
      <c r="AH1135" s="16">
        <f t="shared" si="505"/>
        <v>0.76524962316939704</v>
      </c>
      <c r="AI1135" s="16">
        <f t="shared" si="490"/>
        <v>0.64681039271970309</v>
      </c>
      <c r="AJ1135" s="16"/>
      <c r="AK1135" s="16">
        <f t="shared" si="506"/>
        <v>-2.0603000794455006</v>
      </c>
      <c r="AL1135" s="16">
        <f t="shared" si="507"/>
        <v>3.826248115846985</v>
      </c>
      <c r="AM1135" s="16">
        <f t="shared" si="491"/>
        <v>-0.76594803640148434</v>
      </c>
      <c r="AN1135" s="16"/>
      <c r="AO1135" s="16">
        <f t="shared" si="511"/>
        <v>8.4294322623075651E-3</v>
      </c>
      <c r="AP1135" s="16">
        <f t="shared" si="496"/>
        <v>4.8623178755498619</v>
      </c>
      <c r="AQ1135" s="16">
        <f t="shared" si="497"/>
        <v>1.5815152533433425</v>
      </c>
      <c r="AR1135" s="16"/>
      <c r="AS1135" s="16">
        <f t="shared" si="512"/>
        <v>4.0327930542307044E-2</v>
      </c>
      <c r="AT1135" s="36">
        <f t="shared" si="498"/>
        <v>47.755160394933633</v>
      </c>
      <c r="AU1135" s="16">
        <f t="shared" si="499"/>
        <v>3.8660871321855663</v>
      </c>
      <c r="AW1135" s="16">
        <f t="shared" si="508"/>
        <v>-1.0586350304913807E-2</v>
      </c>
      <c r="AX1135" s="16">
        <f t="shared" si="500"/>
        <v>1.9807678555003072</v>
      </c>
      <c r="AY1135" s="16">
        <f t="shared" si="501"/>
        <v>0.68348457533744411</v>
      </c>
    </row>
    <row r="1136" spans="1:51" x14ac:dyDescent="0.2">
      <c r="A1136" s="28">
        <v>1134</v>
      </c>
      <c r="B1136">
        <v>11797.78</v>
      </c>
      <c r="C1136">
        <v>7747.93</v>
      </c>
      <c r="D1136" s="29">
        <v>3.1150000000000002</v>
      </c>
      <c r="E1136" s="16">
        <f t="shared" si="487"/>
        <v>5.9903846153846151E-4</v>
      </c>
      <c r="F1136" s="16"/>
      <c r="G1136" s="16">
        <f t="shared" si="492"/>
        <v>-7.9681072888153112E-2</v>
      </c>
      <c r="H1136" s="16">
        <f t="shared" si="492"/>
        <v>-6.2644194765616501E-2</v>
      </c>
      <c r="I1136" s="16"/>
      <c r="J1136" s="16">
        <v>-7.9681072888153112E-2</v>
      </c>
      <c r="K1136" s="16">
        <v>1.6014877375234889E-2</v>
      </c>
      <c r="L1136" s="16">
        <f t="shared" si="488"/>
        <v>2.4081997283888676E-3</v>
      </c>
      <c r="M1136" s="16">
        <f t="shared" si="493"/>
        <v>-8.2089272616541975E-2</v>
      </c>
      <c r="N1136" s="16"/>
      <c r="O1136" s="16">
        <v>-6.2644194765616501E-2</v>
      </c>
      <c r="P1136" s="16">
        <v>6.7205047025463201E-3</v>
      </c>
      <c r="Q1136" s="16">
        <f t="shared" si="494"/>
        <v>5.8418359575859967E-3</v>
      </c>
      <c r="R1136" s="16">
        <f t="shared" si="502"/>
        <v>-6.8486030723202501E-2</v>
      </c>
      <c r="X1136" s="16">
        <f t="shared" si="503"/>
        <v>2.0352156255395476E-3</v>
      </c>
      <c r="Y1136" s="16">
        <f t="shared" si="495"/>
        <v>1.4315059876430065E-3</v>
      </c>
      <c r="Z1136" s="16">
        <f t="shared" si="485"/>
        <v>0.5241259999354082</v>
      </c>
      <c r="AA1136" s="16">
        <f t="shared" si="486"/>
        <v>0.71732313467562281</v>
      </c>
      <c r="AB1136" s="16"/>
      <c r="AC1136" s="16">
        <f t="shared" si="509"/>
        <v>2.0352156255395476E-3</v>
      </c>
      <c r="AD1136" s="16">
        <f t="shared" si="510"/>
        <v>1.4315059876430065E-3</v>
      </c>
      <c r="AE1136" s="16">
        <f t="shared" si="489"/>
        <v>1.35115412709822E-3</v>
      </c>
      <c r="AF1136" s="16"/>
      <c r="AG1136" s="16">
        <f t="shared" si="504"/>
        <v>-0.3261162709631083</v>
      </c>
      <c r="AH1136" s="16">
        <f t="shared" si="505"/>
        <v>0.58339798444663338</v>
      </c>
      <c r="AI1136" s="16">
        <f t="shared" si="490"/>
        <v>0.74271828651647487</v>
      </c>
      <c r="AJ1136" s="16"/>
      <c r="AK1136" s="16">
        <f t="shared" si="506"/>
        <v>-1.6305813548155415</v>
      </c>
      <c r="AL1136" s="16">
        <f t="shared" si="507"/>
        <v>2.9169899222331668</v>
      </c>
      <c r="AM1136" s="16">
        <f t="shared" si="491"/>
        <v>-0.2864085674176251</v>
      </c>
      <c r="AN1136" s="16"/>
      <c r="AO1136" s="16">
        <f t="shared" si="511"/>
        <v>-1.4810887935711942E-2</v>
      </c>
      <c r="AP1136" s="16">
        <f t="shared" si="496"/>
        <v>4.7903026303872842</v>
      </c>
      <c r="AQ1136" s="16">
        <f t="shared" si="497"/>
        <v>1.5665935890486395</v>
      </c>
      <c r="AR1136" s="16"/>
      <c r="AS1136" s="16">
        <f t="shared" si="512"/>
        <v>-7.5873670447790462E-2</v>
      </c>
      <c r="AT1136" s="36">
        <f t="shared" si="498"/>
        <v>44.131801092947065</v>
      </c>
      <c r="AU1136" s="16">
        <f t="shared" si="499"/>
        <v>3.7871806357943449</v>
      </c>
      <c r="AW1136" s="16">
        <f t="shared" si="508"/>
        <v>-1.2257614043956363E-2</v>
      </c>
      <c r="AX1136" s="16">
        <f t="shared" si="500"/>
        <v>1.9564883676169094</v>
      </c>
      <c r="AY1136" s="16">
        <f t="shared" si="501"/>
        <v>0.67115121714434922</v>
      </c>
    </row>
    <row r="1137" spans="1:51" x14ac:dyDescent="0.2">
      <c r="A1137" s="28">
        <v>1135</v>
      </c>
      <c r="B1137">
        <v>11986.72</v>
      </c>
      <c r="C1137">
        <v>7800</v>
      </c>
      <c r="D1137" s="29">
        <v>3.1150000000000002</v>
      </c>
      <c r="E1137" s="16">
        <f t="shared" si="487"/>
        <v>5.9903846153846151E-4</v>
      </c>
      <c r="F1137" s="16"/>
      <c r="G1137" s="16">
        <f t="shared" si="492"/>
        <v>1.6014877375234889E-2</v>
      </c>
      <c r="H1137" s="16">
        <f t="shared" si="492"/>
        <v>6.7205047025463201E-3</v>
      </c>
      <c r="I1137" s="16"/>
      <c r="J1137" s="16">
        <v>1.6014877375234889E-2</v>
      </c>
      <c r="K1137" s="16">
        <v>-6.597301013121182E-3</v>
      </c>
      <c r="L1137" s="16">
        <f t="shared" si="488"/>
        <v>2.7682392136620304E-3</v>
      </c>
      <c r="M1137" s="16">
        <f t="shared" si="493"/>
        <v>1.3246638161572857E-2</v>
      </c>
      <c r="N1137" s="16"/>
      <c r="O1137" s="16">
        <v>6.7205047025463201E-3</v>
      </c>
      <c r="P1137" s="16">
        <v>-1.74897435897436E-2</v>
      </c>
      <c r="Q1137" s="16">
        <f t="shared" si="494"/>
        <v>6.7584408277145507E-3</v>
      </c>
      <c r="R1137" s="16">
        <f t="shared" si="502"/>
        <v>-3.7936125168230514E-5</v>
      </c>
      <c r="X1137" s="16">
        <f t="shared" si="503"/>
        <v>2.8007112280253191E-3</v>
      </c>
      <c r="Y1137" s="16">
        <f t="shared" si="495"/>
        <v>2.1387787259492278E-3</v>
      </c>
      <c r="Z1137" s="16">
        <f t="shared" si="485"/>
        <v>1.9886758263372566</v>
      </c>
      <c r="AA1137" s="16">
        <f t="shared" si="486"/>
        <v>2.1548212811844132</v>
      </c>
      <c r="AB1137" s="16"/>
      <c r="AC1137" s="16">
        <f t="shared" si="509"/>
        <v>2.8007112280253191E-3</v>
      </c>
      <c r="AD1137" s="16">
        <f t="shared" si="510"/>
        <v>2.1387787259492278E-3</v>
      </c>
      <c r="AE1137" s="16">
        <f t="shared" si="489"/>
        <v>1.9374039799136028E-3</v>
      </c>
      <c r="AF1137" s="16"/>
      <c r="AG1137" s="16">
        <f t="shared" si="504"/>
        <v>-3.2624678842391986E-3</v>
      </c>
      <c r="AH1137" s="16">
        <f t="shared" si="505"/>
        <v>5.2483526585168902E-2</v>
      </c>
      <c r="AI1137" s="16">
        <f t="shared" si="490"/>
        <v>0.95077894129907037</v>
      </c>
      <c r="AJ1137" s="16"/>
      <c r="AK1137" s="16">
        <f t="shared" si="506"/>
        <v>-1.6312339421195993E-2</v>
      </c>
      <c r="AL1137" s="16">
        <f t="shared" si="507"/>
        <v>0.26241763292584452</v>
      </c>
      <c r="AM1137" s="16">
        <f t="shared" si="491"/>
        <v>0.7538947064953514</v>
      </c>
      <c r="AN1137" s="16"/>
      <c r="AO1137" s="16">
        <f t="shared" si="511"/>
        <v>-8.5706637190209741E-4</v>
      </c>
      <c r="AP1137" s="16">
        <f t="shared" si="496"/>
        <v>4.7861970230915452</v>
      </c>
      <c r="AQ1137" s="16">
        <f t="shared" si="497"/>
        <v>1.5657361551853632</v>
      </c>
      <c r="AR1137" s="16"/>
      <c r="AS1137" s="16">
        <f t="shared" si="512"/>
        <v>-6.681485705664336E-3</v>
      </c>
      <c r="AT1137" s="36">
        <f t="shared" si="498"/>
        <v>43.836935094779321</v>
      </c>
      <c r="AU1137" s="16">
        <f t="shared" si="499"/>
        <v>3.7804767290366312</v>
      </c>
      <c r="AW1137" s="16">
        <f t="shared" si="508"/>
        <v>1.3007308672848407E-3</v>
      </c>
      <c r="AX1137" s="16">
        <f t="shared" si="500"/>
        <v>1.9590332324281523</v>
      </c>
      <c r="AY1137" s="16">
        <f t="shared" si="501"/>
        <v>0.6724511027940937</v>
      </c>
    </row>
    <row r="1138" spans="1:51" x14ac:dyDescent="0.2">
      <c r="A1138" s="28">
        <v>1136</v>
      </c>
      <c r="B1138">
        <v>11907.64</v>
      </c>
      <c r="C1138">
        <v>7663.58</v>
      </c>
      <c r="D1138" s="29">
        <v>3.1150000000000002</v>
      </c>
      <c r="E1138" s="16">
        <f t="shared" si="487"/>
        <v>5.9903846153846151E-4</v>
      </c>
      <c r="F1138" s="16"/>
      <c r="G1138" s="16">
        <f t="shared" si="492"/>
        <v>-6.597301013121182E-3</v>
      </c>
      <c r="H1138" s="16">
        <f t="shared" si="492"/>
        <v>-1.74897435897436E-2</v>
      </c>
      <c r="I1138" s="16"/>
      <c r="J1138" s="16">
        <v>-6.597301013121182E-3</v>
      </c>
      <c r="K1138" s="16">
        <v>4.275574337148258E-2</v>
      </c>
      <c r="L1138" s="16">
        <f t="shared" si="488"/>
        <v>1.3205457490387139E-3</v>
      </c>
      <c r="M1138" s="16">
        <f t="shared" si="493"/>
        <v>-7.9178467621598952E-3</v>
      </c>
      <c r="N1138" s="16"/>
      <c r="O1138" s="16">
        <v>-1.74897435897436E-2</v>
      </c>
      <c r="P1138" s="16">
        <v>1.8366089999712929E-2</v>
      </c>
      <c r="Q1138" s="16">
        <f t="shared" si="494"/>
        <v>1.387025208857707E-3</v>
      </c>
      <c r="R1138" s="16">
        <f t="shared" si="502"/>
        <v>-1.8876768798601305E-2</v>
      </c>
      <c r="X1138" s="16">
        <f t="shared" si="503"/>
        <v>2.3043929993676973E-3</v>
      </c>
      <c r="Y1138" s="16">
        <f t="shared" si="495"/>
        <v>1.5957582945757831E-3</v>
      </c>
      <c r="Z1138" s="16">
        <f t="shared" si="485"/>
        <v>2.1039276768322468</v>
      </c>
      <c r="AA1138" s="16">
        <f t="shared" si="486"/>
        <v>2.1896147185194956</v>
      </c>
      <c r="AB1138" s="16"/>
      <c r="AC1138" s="16">
        <f t="shared" si="509"/>
        <v>2.3043929993676973E-3</v>
      </c>
      <c r="AD1138" s="16">
        <f t="shared" si="510"/>
        <v>1.5957582945757831E-3</v>
      </c>
      <c r="AE1138" s="16">
        <f t="shared" si="489"/>
        <v>1.5179760600470247E-3</v>
      </c>
      <c r="AF1138" s="16"/>
      <c r="AG1138" s="16">
        <f t="shared" si="504"/>
        <v>-0.21227507902038786</v>
      </c>
      <c r="AH1138" s="16">
        <f t="shared" si="505"/>
        <v>0.41240095229818774</v>
      </c>
      <c r="AI1138" s="16">
        <f t="shared" si="490"/>
        <v>0.79987412672220004</v>
      </c>
      <c r="AJ1138" s="16"/>
      <c r="AK1138" s="16">
        <f t="shared" si="506"/>
        <v>-1.0613753951019393</v>
      </c>
      <c r="AL1138" s="16">
        <f t="shared" si="507"/>
        <v>2.0620047614909387</v>
      </c>
      <c r="AM1138" s="16">
        <f t="shared" si="491"/>
        <v>-6.2936638899913078E-4</v>
      </c>
      <c r="AN1138" s="16"/>
      <c r="AO1138" s="16">
        <f t="shared" si="511"/>
        <v>-3.2684678572316665E-4</v>
      </c>
      <c r="AP1138" s="16">
        <f t="shared" si="496"/>
        <v>4.7846326699787101</v>
      </c>
      <c r="AQ1138" s="16">
        <f t="shared" si="497"/>
        <v>1.5654092549735876</v>
      </c>
      <c r="AR1138" s="16"/>
      <c r="AS1138" s="16">
        <f t="shared" si="512"/>
        <v>-4.0303877747696806E-3</v>
      </c>
      <c r="AT1138" s="36">
        <f t="shared" si="498"/>
        <v>43.66025524748995</v>
      </c>
      <c r="AU1138" s="16">
        <f t="shared" si="499"/>
        <v>3.7764381973596328</v>
      </c>
      <c r="AW1138" s="16">
        <f t="shared" si="508"/>
        <v>-4.1973752966217156E-3</v>
      </c>
      <c r="AX1138" s="16">
        <f t="shared" si="500"/>
        <v>1.9508104347330975</v>
      </c>
      <c r="AY1138" s="16">
        <f t="shared" si="501"/>
        <v>0.66824489379019292</v>
      </c>
    </row>
    <row r="1139" spans="1:51" x14ac:dyDescent="0.2">
      <c r="A1139" s="28">
        <v>1137</v>
      </c>
      <c r="B1139">
        <v>12416.76</v>
      </c>
      <c r="C1139">
        <v>7804.33</v>
      </c>
      <c r="D1139" s="29">
        <v>3.1150000000000002</v>
      </c>
      <c r="E1139" s="16">
        <f t="shared" si="487"/>
        <v>5.9903846153846151E-4</v>
      </c>
      <c r="F1139" s="16"/>
      <c r="G1139" s="16">
        <f t="shared" si="492"/>
        <v>4.275574337148258E-2</v>
      </c>
      <c r="H1139" s="16">
        <f t="shared" si="492"/>
        <v>1.8366089999712929E-2</v>
      </c>
      <c r="I1139" s="16"/>
      <c r="J1139" s="16">
        <v>4.275574337148258E-2</v>
      </c>
      <c r="K1139" s="16">
        <v>2.941991308521702E-2</v>
      </c>
      <c r="L1139" s="16">
        <f t="shared" si="488"/>
        <v>1.6626239956481093E-3</v>
      </c>
      <c r="M1139" s="16">
        <f t="shared" si="493"/>
        <v>4.1093119375834472E-2</v>
      </c>
      <c r="N1139" s="16"/>
      <c r="O1139" s="16">
        <v>1.8366089999712929E-2</v>
      </c>
      <c r="P1139" s="16">
        <v>3.2616509040494214E-2</v>
      </c>
      <c r="Q1139" s="16">
        <f t="shared" si="494"/>
        <v>3.2618016702376908E-3</v>
      </c>
      <c r="R1139" s="16">
        <f t="shared" si="502"/>
        <v>1.5104288329475239E-2</v>
      </c>
      <c r="X1139" s="16">
        <f t="shared" si="503"/>
        <v>1.8914744475036912E-3</v>
      </c>
      <c r="Y1139" s="16">
        <f t="shared" si="495"/>
        <v>1.2795627825098572E-3</v>
      </c>
      <c r="Z1139" s="16">
        <f t="shared" si="485"/>
        <v>1.7698776769862894</v>
      </c>
      <c r="AA1139" s="16">
        <f t="shared" si="486"/>
        <v>2.3225324316126215</v>
      </c>
      <c r="AB1139" s="16"/>
      <c r="AC1139" s="16">
        <f t="shared" si="509"/>
        <v>1.8914744475036912E-3</v>
      </c>
      <c r="AD1139" s="16">
        <f t="shared" si="510"/>
        <v>1.2795627825098572E-3</v>
      </c>
      <c r="AE1139" s="16">
        <f t="shared" si="489"/>
        <v>1.2314991960848756E-3</v>
      </c>
      <c r="AF1139" s="16"/>
      <c r="AG1139" s="16">
        <f t="shared" si="504"/>
        <v>6.3837928087880608E-2</v>
      </c>
      <c r="AH1139" s="16">
        <f t="shared" si="505"/>
        <v>-7.8996500156600355E-2</v>
      </c>
      <c r="AI1139" s="16">
        <f t="shared" si="490"/>
        <v>1.0151585720687197</v>
      </c>
      <c r="AJ1139" s="16"/>
      <c r="AK1139" s="16">
        <f t="shared" si="506"/>
        <v>0.31918964043940301</v>
      </c>
      <c r="AL1139" s="16">
        <f t="shared" si="507"/>
        <v>-0.39498250078300179</v>
      </c>
      <c r="AM1139" s="16">
        <f t="shared" si="491"/>
        <v>1.0757928603435989</v>
      </c>
      <c r="AN1139" s="16"/>
      <c r="AO1139" s="16">
        <f t="shared" si="511"/>
        <v>-1.0226304305849675E-3</v>
      </c>
      <c r="AP1139" s="16">
        <f t="shared" si="496"/>
        <v>4.7797397590112194</v>
      </c>
      <c r="AQ1139" s="16">
        <f t="shared" si="497"/>
        <v>1.5643861012997504</v>
      </c>
      <c r="AR1139" s="16"/>
      <c r="AS1139" s="16">
        <f t="shared" si="512"/>
        <v>-7.5093059990786878E-3</v>
      </c>
      <c r="AT1139" s="36">
        <f t="shared" si="498"/>
        <v>43.332397030838663</v>
      </c>
      <c r="AU1139" s="16">
        <f t="shared" si="499"/>
        <v>3.7689005545733933</v>
      </c>
      <c r="AW1139" s="16">
        <f t="shared" si="508"/>
        <v>2.8192556815092966E-3</v>
      </c>
      <c r="AX1139" s="16">
        <f t="shared" si="500"/>
        <v>1.9563102681347662</v>
      </c>
      <c r="AY1139" s="16">
        <f t="shared" si="501"/>
        <v>0.67106018282398372</v>
      </c>
    </row>
    <row r="1140" spans="1:51" x14ac:dyDescent="0.2">
      <c r="A1140" s="28">
        <v>1138</v>
      </c>
      <c r="B1140">
        <v>12782.06</v>
      </c>
      <c r="C1140">
        <v>8058.88</v>
      </c>
      <c r="D1140" s="29">
        <v>3.1150000000000002</v>
      </c>
      <c r="E1140" s="16">
        <f t="shared" si="487"/>
        <v>5.9903846153846151E-4</v>
      </c>
      <c r="F1140" s="16"/>
      <c r="G1140" s="16">
        <f t="shared" si="492"/>
        <v>2.941991308521702E-2</v>
      </c>
      <c r="H1140" s="16">
        <f t="shared" si="492"/>
        <v>3.2616509040494214E-2</v>
      </c>
      <c r="I1140" s="16"/>
      <c r="J1140" s="16">
        <v>2.941991308521702E-2</v>
      </c>
      <c r="K1140" s="16">
        <v>2.4789431437499166E-2</v>
      </c>
      <c r="L1140" s="16">
        <f t="shared" si="488"/>
        <v>9.1600849501087479E-4</v>
      </c>
      <c r="M1140" s="16">
        <f t="shared" si="493"/>
        <v>2.8503904590206144E-2</v>
      </c>
      <c r="N1140" s="16"/>
      <c r="O1140" s="16">
        <v>3.2616509040494214E-2</v>
      </c>
      <c r="P1140" s="16">
        <v>1.9831539866582034E-2</v>
      </c>
      <c r="Q1140" s="16">
        <f t="shared" si="494"/>
        <v>4.8522242969852958E-4</v>
      </c>
      <c r="R1140" s="16">
        <f t="shared" si="502"/>
        <v>3.2131286610795687E-2</v>
      </c>
      <c r="X1140" s="16">
        <f t="shared" si="503"/>
        <v>1.8372082719205804E-3</v>
      </c>
      <c r="Y1140" s="16">
        <f t="shared" si="495"/>
        <v>1.0196025762628398E-3</v>
      </c>
      <c r="Z1140" s="16">
        <f t="shared" si="485"/>
        <v>2.0096994398433248</v>
      </c>
      <c r="AA1140" s="16">
        <f t="shared" si="486"/>
        <v>2.0189473526038149</v>
      </c>
      <c r="AB1140" s="16"/>
      <c r="AC1140" s="16">
        <f t="shared" si="509"/>
        <v>1.8372082719205804E-3</v>
      </c>
      <c r="AD1140" s="16">
        <f t="shared" si="510"/>
        <v>1.0196025762628398E-3</v>
      </c>
      <c r="AE1140" s="16">
        <f t="shared" si="489"/>
        <v>1.0834222532443811E-3</v>
      </c>
      <c r="AF1140" s="16"/>
      <c r="AG1140" s="16">
        <f t="shared" si="504"/>
        <v>0.28434216300983384</v>
      </c>
      <c r="AH1140" s="16">
        <f t="shared" si="505"/>
        <v>-0.40756886650325591</v>
      </c>
      <c r="AI1140" s="16">
        <f t="shared" si="490"/>
        <v>1.123226703493422</v>
      </c>
      <c r="AJ1140" s="16"/>
      <c r="AK1140" s="16">
        <f t="shared" si="506"/>
        <v>1.4217108150491691</v>
      </c>
      <c r="AL1140" s="16">
        <f t="shared" si="507"/>
        <v>-2.0378443325162796</v>
      </c>
      <c r="AM1140" s="16">
        <f t="shared" si="491"/>
        <v>1.6161335174671105</v>
      </c>
      <c r="AN1140" s="16"/>
      <c r="AO1140" s="16">
        <f t="shared" si="511"/>
        <v>-9.0364736409748831E-5</v>
      </c>
      <c r="AP1140" s="16">
        <f t="shared" si="496"/>
        <v>4.7793078390877888</v>
      </c>
      <c r="AQ1140" s="16">
        <f t="shared" si="497"/>
        <v>1.5642957324802018</v>
      </c>
      <c r="AR1140" s="16"/>
      <c r="AS1140" s="16">
        <f t="shared" si="512"/>
        <v>-2.8479775282025908E-3</v>
      </c>
      <c r="AT1140" s="36">
        <f t="shared" si="498"/>
        <v>43.208987337851681</v>
      </c>
      <c r="AU1140" s="16">
        <f t="shared" si="499"/>
        <v>3.7660485138407465</v>
      </c>
      <c r="AW1140" s="16">
        <f t="shared" si="508"/>
        <v>7.9470458413801442E-3</v>
      </c>
      <c r="AX1140" s="16">
        <f t="shared" si="500"/>
        <v>1.9718571555155959</v>
      </c>
      <c r="AY1140" s="16">
        <f t="shared" si="501"/>
        <v>0.67897581720568789</v>
      </c>
    </row>
    <row r="1141" spans="1:51" x14ac:dyDescent="0.2">
      <c r="A1141" s="28">
        <v>1139</v>
      </c>
      <c r="B1141">
        <v>13098.92</v>
      </c>
      <c r="C1141">
        <v>8218.7000000000007</v>
      </c>
      <c r="D1141" s="29">
        <v>3.1150000000000002</v>
      </c>
      <c r="E1141" s="16">
        <f t="shared" si="487"/>
        <v>5.9903846153846151E-4</v>
      </c>
      <c r="F1141" s="16"/>
      <c r="G1141" s="16">
        <f t="shared" si="492"/>
        <v>2.4789431437499166E-2</v>
      </c>
      <c r="H1141" s="16">
        <f t="shared" si="492"/>
        <v>1.9831539866582034E-2</v>
      </c>
      <c r="I1141" s="16"/>
      <c r="J1141" s="16">
        <v>2.4789431437499166E-2</v>
      </c>
      <c r="K1141" s="16">
        <v>3.3092804597630913E-2</v>
      </c>
      <c r="L1141" s="16">
        <f t="shared" si="488"/>
        <v>1.1177536503451924E-3</v>
      </c>
      <c r="M1141" s="16">
        <f t="shared" si="493"/>
        <v>2.3671677787153973E-2</v>
      </c>
      <c r="N1141" s="16"/>
      <c r="O1141" s="16">
        <v>1.9831539866582034E-2</v>
      </c>
      <c r="P1141" s="16">
        <v>-1.6464891041162302E-2</v>
      </c>
      <c r="Q1141" s="16">
        <f t="shared" si="494"/>
        <v>-6.18291663172879E-4</v>
      </c>
      <c r="R1141" s="16">
        <f t="shared" si="502"/>
        <v>2.0449831529754912E-2</v>
      </c>
      <c r="X1141" s="16">
        <f t="shared" si="503"/>
        <v>1.6467630102620487E-3</v>
      </c>
      <c r="Y1141" s="16">
        <f t="shared" si="495"/>
        <v>1.0114049374165637E-3</v>
      </c>
      <c r="Z1141" s="16">
        <f t="shared" si="485"/>
        <v>2.1153970323028339</v>
      </c>
      <c r="AA1141" s="16">
        <f t="shared" si="486"/>
        <v>2.3225289619561167</v>
      </c>
      <c r="AB1141" s="16"/>
      <c r="AC1141" s="16">
        <f t="shared" si="509"/>
        <v>1.6467630102620487E-3</v>
      </c>
      <c r="AD1141" s="16">
        <f t="shared" si="510"/>
        <v>1.0114049374165637E-3</v>
      </c>
      <c r="AE1141" s="16">
        <f t="shared" si="489"/>
        <v>1.021600695347756E-3</v>
      </c>
      <c r="AF1141" s="16"/>
      <c r="AG1141" s="16">
        <f t="shared" si="504"/>
        <v>0.15145098552773903</v>
      </c>
      <c r="AH1141" s="16">
        <f t="shared" si="505"/>
        <v>-0.18147213793367661</v>
      </c>
      <c r="AI1141" s="16">
        <f t="shared" si="490"/>
        <v>1.0300211524059375</v>
      </c>
      <c r="AJ1141" s="16"/>
      <c r="AK1141" s="16">
        <f t="shared" si="506"/>
        <v>0.75725492763869517</v>
      </c>
      <c r="AL1141" s="16">
        <f t="shared" si="507"/>
        <v>-0.90736068966838312</v>
      </c>
      <c r="AM1141" s="16">
        <f t="shared" si="491"/>
        <v>1.150105762029688</v>
      </c>
      <c r="AN1141" s="16"/>
      <c r="AO1141" s="16">
        <f t="shared" si="511"/>
        <v>-3.6118167329486531E-4</v>
      </c>
      <c r="AP1141" s="16">
        <f t="shared" si="496"/>
        <v>4.777581640685276</v>
      </c>
      <c r="AQ1141" s="16">
        <f t="shared" si="497"/>
        <v>1.5639344855650965</v>
      </c>
      <c r="AR1141" s="16"/>
      <c r="AS1141" s="16">
        <f t="shared" si="512"/>
        <v>-4.2020622126281802E-3</v>
      </c>
      <c r="AT1141" s="36">
        <f t="shared" si="498"/>
        <v>43.027420484913364</v>
      </c>
      <c r="AU1141" s="16">
        <f t="shared" si="499"/>
        <v>3.7618375981540955</v>
      </c>
      <c r="AW1141" s="16">
        <f t="shared" si="508"/>
        <v>4.5246307509922788E-3</v>
      </c>
      <c r="AX1141" s="16">
        <f t="shared" si="500"/>
        <v>1.9807790810380059</v>
      </c>
      <c r="AY1141" s="16">
        <f t="shared" si="501"/>
        <v>0.6834902425870707</v>
      </c>
    </row>
    <row r="1142" spans="1:51" x14ac:dyDescent="0.2">
      <c r="A1142" s="28">
        <v>1140</v>
      </c>
      <c r="B1142">
        <v>13532.4</v>
      </c>
      <c r="C1142">
        <v>8083.38</v>
      </c>
      <c r="D1142" s="29">
        <v>3.895</v>
      </c>
      <c r="E1142" s="16">
        <f t="shared" si="487"/>
        <v>7.4903846153846147E-4</v>
      </c>
      <c r="F1142" s="16"/>
      <c r="G1142" s="16">
        <f t="shared" si="492"/>
        <v>3.3092804597630913E-2</v>
      </c>
      <c r="H1142" s="16">
        <f t="shared" si="492"/>
        <v>-1.6464891041162302E-2</v>
      </c>
      <c r="I1142" s="16"/>
      <c r="J1142" s="16">
        <v>3.3092804597630913E-2</v>
      </c>
      <c r="K1142" s="16">
        <v>9.2768466790813242E-2</v>
      </c>
      <c r="L1142" s="16">
        <f t="shared" si="488"/>
        <v>1.1878038248929028E-3</v>
      </c>
      <c r="M1142" s="16">
        <f t="shared" si="493"/>
        <v>3.1905000772738008E-2</v>
      </c>
      <c r="N1142" s="16"/>
      <c r="O1142" s="16">
        <v>-1.6464891041162302E-2</v>
      </c>
      <c r="P1142" s="16">
        <v>4.0066160442785055E-2</v>
      </c>
      <c r="Q1142" s="16">
        <f t="shared" si="494"/>
        <v>3.7174193653838426E-4</v>
      </c>
      <c r="R1142" s="16">
        <f t="shared" si="502"/>
        <v>-1.6836632977700685E-2</v>
      </c>
      <c r="X1142" s="16">
        <f t="shared" si="503"/>
        <v>1.45319130416464E-3</v>
      </c>
      <c r="Y1142" s="16">
        <f t="shared" si="495"/>
        <v>8.6664041914398917E-4</v>
      </c>
      <c r="Z1142" s="16">
        <f t="shared" si="485"/>
        <v>1.99781890316945</v>
      </c>
      <c r="AA1142" s="16">
        <f t="shared" si="486"/>
        <v>2.4429580583995181</v>
      </c>
      <c r="AB1142" s="16"/>
      <c r="AC1142" s="16">
        <f t="shared" si="509"/>
        <v>1.45319130416464E-3</v>
      </c>
      <c r="AD1142" s="16">
        <f t="shared" si="510"/>
        <v>8.6664041914398917E-4</v>
      </c>
      <c r="AE1142" s="16">
        <f t="shared" si="489"/>
        <v>8.8834969751416804E-4</v>
      </c>
      <c r="AF1142" s="16"/>
      <c r="AG1142" s="16">
        <f t="shared" si="504"/>
        <v>-0.45357122720343146</v>
      </c>
      <c r="AH1142" s="16">
        <f t="shared" si="505"/>
        <v>0.82602441893366607</v>
      </c>
      <c r="AI1142" s="16">
        <f t="shared" si="490"/>
        <v>0.62754680826976528</v>
      </c>
      <c r="AJ1142" s="16"/>
      <c r="AK1142" s="16">
        <f t="shared" si="506"/>
        <v>-2.2678561360171572</v>
      </c>
      <c r="AL1142" s="16">
        <f t="shared" si="507"/>
        <v>4.1301220946683301</v>
      </c>
      <c r="AM1142" s="16">
        <f t="shared" si="491"/>
        <v>-0.86226595865117295</v>
      </c>
      <c r="AN1142" s="16"/>
      <c r="AO1142" s="16">
        <f t="shared" si="511"/>
        <v>8.6168791347621832E-3</v>
      </c>
      <c r="AP1142" s="16">
        <f t="shared" si="496"/>
        <v>4.81874948423952</v>
      </c>
      <c r="AQ1142" s="16">
        <f t="shared" si="497"/>
        <v>1.5725144512974918</v>
      </c>
      <c r="AR1142" s="16"/>
      <c r="AS1142" s="16">
        <f t="shared" si="512"/>
        <v>4.0688241827657068E-2</v>
      </c>
      <c r="AT1142" s="36">
        <f t="shared" si="498"/>
        <v>44.778130574823805</v>
      </c>
      <c r="AU1142" s="16">
        <f t="shared" si="499"/>
        <v>3.8017198634216456</v>
      </c>
      <c r="AW1142" s="16">
        <f t="shared" si="508"/>
        <v>-6.597603695209917E-3</v>
      </c>
      <c r="AX1142" s="16">
        <f t="shared" si="500"/>
        <v>1.9677106856535551</v>
      </c>
      <c r="AY1142" s="16">
        <f t="shared" si="501"/>
        <v>0.67687077850075261</v>
      </c>
    </row>
    <row r="1143" spans="1:51" x14ac:dyDescent="0.2">
      <c r="A1143" s="28">
        <v>1141</v>
      </c>
      <c r="B1143">
        <v>14787.78</v>
      </c>
      <c r="C1143">
        <v>8407.25</v>
      </c>
      <c r="D1143" s="29">
        <v>3.8650000000000002</v>
      </c>
      <c r="E1143" s="16">
        <f t="shared" si="487"/>
        <v>7.4326923076923083E-4</v>
      </c>
      <c r="F1143" s="16"/>
      <c r="G1143" s="16">
        <f t="shared" si="492"/>
        <v>9.2768466790813242E-2</v>
      </c>
      <c r="H1143" s="16">
        <f t="shared" si="492"/>
        <v>4.0066160442785055E-2</v>
      </c>
      <c r="I1143" s="16"/>
      <c r="J1143" s="16">
        <v>9.2768466790813242E-2</v>
      </c>
      <c r="K1143" s="16">
        <v>-4.2014420014363897E-3</v>
      </c>
      <c r="L1143" s="16">
        <f t="shared" si="488"/>
        <v>1.0621899506885483E-3</v>
      </c>
      <c r="M1143" s="16">
        <f t="shared" si="493"/>
        <v>9.1706276840124695E-2</v>
      </c>
      <c r="N1143" s="16"/>
      <c r="O1143" s="16">
        <v>4.0066160442785055E-2</v>
      </c>
      <c r="P1143" s="16">
        <v>-1.1918284813702978E-3</v>
      </c>
      <c r="Q1143" s="16">
        <f t="shared" si="494"/>
        <v>3.1824398474563278E-3</v>
      </c>
      <c r="R1143" s="16">
        <f t="shared" si="502"/>
        <v>3.6883720595328726E-2</v>
      </c>
      <c r="X1143" s="16">
        <f t="shared" si="503"/>
        <v>1.3765102160437489E-3</v>
      </c>
      <c r="Y1143" s="16">
        <f t="shared" si="495"/>
        <v>7.3044369502834531E-4</v>
      </c>
      <c r="Z1143" s="16">
        <f t="shared" si="485"/>
        <v>-0.67967818026015436</v>
      </c>
      <c r="AA1143" s="16">
        <f t="shared" si="486"/>
        <v>1.7607697875787973</v>
      </c>
      <c r="AB1143" s="16"/>
      <c r="AC1143" s="16">
        <f t="shared" si="509"/>
        <v>1.3765102160437489E-3</v>
      </c>
      <c r="AD1143" s="16">
        <f t="shared" si="510"/>
        <v>7.3044369502834531E-4</v>
      </c>
      <c r="AE1143" s="16">
        <f t="shared" si="489"/>
        <v>7.9375447242884174E-4</v>
      </c>
      <c r="AF1143" s="16"/>
      <c r="AG1143" s="16">
        <f t="shared" si="504"/>
        <v>0.21365228447307164</v>
      </c>
      <c r="AH1143" s="16">
        <f t="shared" si="505"/>
        <v>-0.51107291964425516</v>
      </c>
      <c r="AI1143" s="16">
        <f t="shared" si="490"/>
        <v>1.2974206351711834</v>
      </c>
      <c r="AJ1143" s="16"/>
      <c r="AK1143" s="16">
        <f t="shared" si="506"/>
        <v>1.0682614223653581</v>
      </c>
      <c r="AL1143" s="16">
        <f t="shared" si="507"/>
        <v>-2.5553645982212756</v>
      </c>
      <c r="AM1143" s="16">
        <f t="shared" si="491"/>
        <v>2.4871031758559177</v>
      </c>
      <c r="AN1143" s="16"/>
      <c r="AO1143" s="16">
        <f t="shared" si="511"/>
        <v>-8.5114237336256192E-3</v>
      </c>
      <c r="AP1143" s="16">
        <f t="shared" si="496"/>
        <v>4.7777350655129673</v>
      </c>
      <c r="AQ1143" s="16">
        <f t="shared" si="497"/>
        <v>1.5639665985410285</v>
      </c>
      <c r="AR1143" s="16"/>
      <c r="AS1143" s="16">
        <f t="shared" si="512"/>
        <v>-4.5553272514281928E-2</v>
      </c>
      <c r="AT1143" s="36">
        <f t="shared" si="498"/>
        <v>42.738340190068755</v>
      </c>
      <c r="AU1143" s="16">
        <f t="shared" si="499"/>
        <v>3.755096414089377</v>
      </c>
      <c r="AW1143" s="16">
        <f t="shared" si="508"/>
        <v>5.7478876493792467E-3</v>
      </c>
      <c r="AX1143" s="16">
        <f t="shared" si="500"/>
        <v>1.9790208656011747</v>
      </c>
      <c r="AY1143" s="16">
        <f t="shared" si="501"/>
        <v>0.68260221007226263</v>
      </c>
    </row>
    <row r="1144" spans="1:51" x14ac:dyDescent="0.2">
      <c r="A1144" s="28">
        <v>1142</v>
      </c>
      <c r="B1144">
        <v>14725.65</v>
      </c>
      <c r="C1144">
        <v>8397.23</v>
      </c>
      <c r="D1144" s="29">
        <v>3.8650000000000002</v>
      </c>
      <c r="E1144" s="16">
        <f t="shared" si="487"/>
        <v>7.4326923076923083E-4</v>
      </c>
      <c r="F1144" s="16"/>
      <c r="G1144" s="16">
        <f t="shared" si="492"/>
        <v>-4.2014420014363897E-3</v>
      </c>
      <c r="H1144" s="16">
        <f t="shared" si="492"/>
        <v>-1.1918284813702978E-3</v>
      </c>
      <c r="I1144" s="16"/>
      <c r="J1144" s="16">
        <v>-4.2014420014363897E-3</v>
      </c>
      <c r="K1144" s="16">
        <v>1.5596595056924487E-2</v>
      </c>
      <c r="L1144" s="16">
        <f t="shared" si="488"/>
        <v>1.5941333457931647E-4</v>
      </c>
      <c r="M1144" s="16">
        <f t="shared" si="493"/>
        <v>-4.360855336015706E-3</v>
      </c>
      <c r="N1144" s="16"/>
      <c r="O1144" s="16">
        <v>-1.1918284813702978E-3</v>
      </c>
      <c r="P1144" s="16">
        <v>3.6583492413571101E-3</v>
      </c>
      <c r="Q1144" s="16">
        <f t="shared" si="494"/>
        <v>-1.1951726156474163E-3</v>
      </c>
      <c r="R1144" s="16">
        <f t="shared" si="502"/>
        <v>3.3441342771184639E-6</v>
      </c>
      <c r="X1144" s="16">
        <f t="shared" si="503"/>
        <v>2.5589966755876917E-3</v>
      </c>
      <c r="Y1144" s="16">
        <f t="shared" si="495"/>
        <v>8.7426463320461356E-4</v>
      </c>
      <c r="Z1144" s="16">
        <f t="shared" si="485"/>
        <v>2.0614157515833851</v>
      </c>
      <c r="AA1144" s="16">
        <f t="shared" si="486"/>
        <v>2.6021251824753264</v>
      </c>
      <c r="AB1144" s="16"/>
      <c r="AC1144" s="16">
        <f t="shared" si="509"/>
        <v>2.5589966755876917E-3</v>
      </c>
      <c r="AD1144" s="16">
        <f t="shared" si="510"/>
        <v>8.7426463320461356E-4</v>
      </c>
      <c r="AE1144" s="16">
        <f t="shared" si="489"/>
        <v>1.1840210115975367E-3</v>
      </c>
      <c r="AF1144" s="16"/>
      <c r="AG1144" s="16">
        <f t="shared" si="504"/>
        <v>-0.11161188915557936</v>
      </c>
      <c r="AH1144" s="16">
        <f t="shared" si="505"/>
        <v>0.34265853113105521</v>
      </c>
      <c r="AI1144" s="16">
        <f t="shared" si="490"/>
        <v>0.76895335802452403</v>
      </c>
      <c r="AJ1144" s="16"/>
      <c r="AK1144" s="16">
        <f t="shared" si="506"/>
        <v>-0.55805944577789679</v>
      </c>
      <c r="AL1144" s="16">
        <f t="shared" si="507"/>
        <v>1.7132926556552761</v>
      </c>
      <c r="AM1144" s="16">
        <f t="shared" si="491"/>
        <v>-0.15523320987737921</v>
      </c>
      <c r="AN1144" s="16"/>
      <c r="AO1144" s="16">
        <f t="shared" si="511"/>
        <v>6.757964174889103E-4</v>
      </c>
      <c r="AP1144" s="16">
        <f t="shared" si="496"/>
        <v>4.7809638417539517</v>
      </c>
      <c r="AQ1144" s="16">
        <f t="shared" si="497"/>
        <v>1.5646421667109451</v>
      </c>
      <c r="AR1144" s="16"/>
      <c r="AS1144" s="16">
        <f t="shared" si="512"/>
        <v>4.0590516436762826E-4</v>
      </c>
      <c r="AT1144" s="36">
        <f t="shared" si="498"/>
        <v>42.755687903068406</v>
      </c>
      <c r="AU1144" s="16">
        <f t="shared" si="499"/>
        <v>3.755502236896529</v>
      </c>
      <c r="AW1144" s="16">
        <f t="shared" si="508"/>
        <v>5.2652875752632797E-4</v>
      </c>
      <c r="AX1144" s="16">
        <f t="shared" si="500"/>
        <v>1.9800628769986581</v>
      </c>
      <c r="AY1144" s="16">
        <f t="shared" si="501"/>
        <v>0.68312860026216038</v>
      </c>
    </row>
    <row r="1145" spans="1:51" x14ac:dyDescent="0.2">
      <c r="A1145" s="28">
        <v>1143</v>
      </c>
      <c r="B1145">
        <v>14955.32</v>
      </c>
      <c r="C1145">
        <v>8427.9500000000007</v>
      </c>
      <c r="D1145" s="29">
        <v>3.85</v>
      </c>
      <c r="E1145" s="16">
        <f t="shared" si="487"/>
        <v>7.4038461538461541E-4</v>
      </c>
      <c r="F1145" s="16"/>
      <c r="G1145" s="16">
        <f t="shared" si="492"/>
        <v>1.5596595056924487E-2</v>
      </c>
      <c r="H1145" s="16">
        <f t="shared" si="492"/>
        <v>3.6583492413571101E-3</v>
      </c>
      <c r="I1145" s="16"/>
      <c r="J1145" s="16">
        <v>1.5596595056924487E-2</v>
      </c>
      <c r="K1145" s="16">
        <v>1.7006657162802277E-2</v>
      </c>
      <c r="L1145" s="16">
        <f t="shared" si="488"/>
        <v>1.6263793121079121E-3</v>
      </c>
      <c r="M1145" s="16">
        <f t="shared" si="493"/>
        <v>1.3970215744816576E-2</v>
      </c>
      <c r="N1145" s="16"/>
      <c r="O1145" s="16">
        <v>3.6583492413571101E-3</v>
      </c>
      <c r="P1145" s="16">
        <v>9.4198470565201985E-3</v>
      </c>
      <c r="Q1145" s="16">
        <f t="shared" si="494"/>
        <v>1.999734993107489E-3</v>
      </c>
      <c r="R1145" s="16">
        <f t="shared" si="502"/>
        <v>1.658614248249621E-3</v>
      </c>
      <c r="X1145" s="16">
        <f t="shared" si="503"/>
        <v>2.0862180014461968E-3</v>
      </c>
      <c r="Y1145" s="16">
        <f t="shared" si="495"/>
        <v>6.7196679675386641E-4</v>
      </c>
      <c r="Z1145" s="16">
        <f t="shared" si="485"/>
        <v>2.1204873815330241</v>
      </c>
      <c r="AA1145" s="16">
        <f t="shared" si="486"/>
        <v>2.7316653038710816</v>
      </c>
      <c r="AB1145" s="16"/>
      <c r="AC1145" s="16">
        <f t="shared" si="509"/>
        <v>2.0862180014461968E-3</v>
      </c>
      <c r="AD1145" s="16">
        <f t="shared" si="510"/>
        <v>6.7196679675386641E-4</v>
      </c>
      <c r="AE1145" s="16">
        <f t="shared" si="489"/>
        <v>9.3725301222056362E-4</v>
      </c>
      <c r="AF1145" s="16"/>
      <c r="AG1145" s="16">
        <f t="shared" si="504"/>
        <v>-0.10579785323920846</v>
      </c>
      <c r="AH1145" s="16">
        <f t="shared" si="505"/>
        <v>0.32092187798014177</v>
      </c>
      <c r="AI1145" s="16">
        <f t="shared" si="490"/>
        <v>0.78487597525906683</v>
      </c>
      <c r="AJ1145" s="16"/>
      <c r="AK1145" s="16">
        <f t="shared" si="506"/>
        <v>-0.52898926619604225</v>
      </c>
      <c r="AL1145" s="16">
        <f t="shared" si="507"/>
        <v>1.6046093899007088</v>
      </c>
      <c r="AM1145" s="16">
        <f t="shared" si="491"/>
        <v>-7.5620123704666531E-2</v>
      </c>
      <c r="AN1145" s="16"/>
      <c r="AO1145" s="16">
        <f t="shared" si="511"/>
        <v>8.4338509626229554E-5</v>
      </c>
      <c r="AP1145" s="16">
        <f t="shared" si="496"/>
        <v>4.7813670611189423</v>
      </c>
      <c r="AQ1145" s="16">
        <f t="shared" si="497"/>
        <v>1.5647265016642793</v>
      </c>
      <c r="AR1145" s="16"/>
      <c r="AS1145" s="16">
        <f t="shared" si="512"/>
        <v>-2.5513843749457739E-3</v>
      </c>
      <c r="AT1145" s="36">
        <f t="shared" si="498"/>
        <v>42.646601709012458</v>
      </c>
      <c r="AU1145" s="16">
        <f t="shared" si="499"/>
        <v>3.7529475921937219</v>
      </c>
      <c r="AW1145" s="16">
        <f t="shared" si="508"/>
        <v>5.4189252112497551E-4</v>
      </c>
      <c r="AX1145" s="16">
        <f t="shared" si="500"/>
        <v>1.9811358582630607</v>
      </c>
      <c r="AY1145" s="16">
        <f t="shared" si="501"/>
        <v>0.68367034601255328</v>
      </c>
    </row>
    <row r="1146" spans="1:51" x14ac:dyDescent="0.2">
      <c r="A1146" s="28">
        <v>1144</v>
      </c>
      <c r="B1146">
        <v>15209.66</v>
      </c>
      <c r="C1146">
        <v>8507.34</v>
      </c>
      <c r="D1146" s="29">
        <v>3.8450000000000002</v>
      </c>
      <c r="E1146" s="16">
        <f t="shared" si="487"/>
        <v>7.3942307692307697E-4</v>
      </c>
      <c r="F1146" s="16"/>
      <c r="G1146" s="16">
        <f t="shared" si="492"/>
        <v>1.7006657162802277E-2</v>
      </c>
      <c r="H1146" s="16">
        <f t="shared" si="492"/>
        <v>9.4198470565201985E-3</v>
      </c>
      <c r="I1146" s="16"/>
      <c r="J1146" s="16">
        <v>1.7006657162802277E-2</v>
      </c>
      <c r="K1146" s="16">
        <v>-1.0303977866697832E-2</v>
      </c>
      <c r="L1146" s="16">
        <f t="shared" si="488"/>
        <v>1.3268735463688912E-3</v>
      </c>
      <c r="M1146" s="16">
        <f t="shared" si="493"/>
        <v>1.5679783616433386E-2</v>
      </c>
      <c r="N1146" s="16"/>
      <c r="O1146" s="16">
        <v>9.4198470565201985E-3</v>
      </c>
      <c r="P1146" s="16">
        <v>-1.8196051879905545E-3</v>
      </c>
      <c r="Q1146" s="16">
        <f t="shared" si="494"/>
        <v>1.6241502854126614E-3</v>
      </c>
      <c r="R1146" s="16">
        <f t="shared" si="502"/>
        <v>7.7956967711075367E-3</v>
      </c>
      <c r="X1146" s="16">
        <f t="shared" si="503"/>
        <v>1.7405819145201286E-3</v>
      </c>
      <c r="Y1146" s="16">
        <f t="shared" si="495"/>
        <v>5.2479959716859685E-4</v>
      </c>
      <c r="Z1146" s="16">
        <f t="shared" si="485"/>
        <v>2.1872048150189389</v>
      </c>
      <c r="AA1146" s="16">
        <f t="shared" si="486"/>
        <v>2.7994074676978378</v>
      </c>
      <c r="AB1146" s="16"/>
      <c r="AC1146" s="16">
        <f t="shared" si="509"/>
        <v>1.7405819145201286E-3</v>
      </c>
      <c r="AD1146" s="16">
        <f t="shared" si="510"/>
        <v>5.2479959716859685E-4</v>
      </c>
      <c r="AE1146" s="16">
        <f t="shared" si="489"/>
        <v>7.5656644093511347E-4</v>
      </c>
      <c r="AF1146" s="16"/>
      <c r="AG1146" s="16">
        <f t="shared" si="504"/>
        <v>-1.3897614275969422E-2</v>
      </c>
      <c r="AH1146" s="16">
        <f t="shared" si="505"/>
        <v>0.12226409890264103</v>
      </c>
      <c r="AI1146" s="16">
        <f t="shared" si="490"/>
        <v>0.89163351537332847</v>
      </c>
      <c r="AJ1146" s="16"/>
      <c r="AK1146" s="16">
        <f t="shared" si="506"/>
        <v>-6.9488071379847111E-2</v>
      </c>
      <c r="AL1146" s="16">
        <f t="shared" si="507"/>
        <v>0.61132049451320514</v>
      </c>
      <c r="AM1146" s="16">
        <f t="shared" si="491"/>
        <v>0.458167576866642</v>
      </c>
      <c r="AN1146" s="16"/>
      <c r="AO1146" s="16">
        <f t="shared" si="511"/>
        <v>1.8048772861312932E-3</v>
      </c>
      <c r="AP1146" s="16">
        <f t="shared" si="496"/>
        <v>4.7899968419242116</v>
      </c>
      <c r="AQ1146" s="16">
        <f t="shared" si="497"/>
        <v>1.5665297521165977</v>
      </c>
      <c r="AR1146" s="16"/>
      <c r="AS1146" s="16">
        <f t="shared" si="512"/>
        <v>6.062847969118006E-3</v>
      </c>
      <c r="AT1146" s="36">
        <f t="shared" si="498"/>
        <v>42.905161571573728</v>
      </c>
      <c r="AU1146" s="16">
        <f t="shared" si="499"/>
        <v>3.7589921350502404</v>
      </c>
      <c r="AW1146" s="16">
        <f t="shared" si="508"/>
        <v>2.1314776711755627E-3</v>
      </c>
      <c r="AX1146" s="16">
        <f t="shared" si="500"/>
        <v>1.9853586051085137</v>
      </c>
      <c r="AY1146" s="16">
        <f t="shared" si="501"/>
        <v>0.68579955530795389</v>
      </c>
    </row>
    <row r="1147" spans="1:51" x14ac:dyDescent="0.2">
      <c r="A1147" s="28">
        <v>1145</v>
      </c>
      <c r="B1147">
        <v>15052.94</v>
      </c>
      <c r="C1147">
        <v>8491.86</v>
      </c>
      <c r="D1147" s="29">
        <v>3.85</v>
      </c>
      <c r="E1147" s="16">
        <f t="shared" si="487"/>
        <v>7.4038461538461541E-4</v>
      </c>
      <c r="F1147" s="16"/>
      <c r="G1147" s="16">
        <f t="shared" si="492"/>
        <v>-1.0303977866697832E-2</v>
      </c>
      <c r="H1147" s="16">
        <f t="shared" si="492"/>
        <v>-1.8196051879905545E-3</v>
      </c>
      <c r="I1147" s="16"/>
      <c r="J1147" s="16">
        <v>-1.0303977866697832E-2</v>
      </c>
      <c r="K1147" s="16">
        <v>-2.0113014467605678E-2</v>
      </c>
      <c r="L1147" s="16">
        <f t="shared" si="488"/>
        <v>1.3055420512557356E-3</v>
      </c>
      <c r="M1147" s="16">
        <f t="shared" si="493"/>
        <v>-1.1609519917953568E-2</v>
      </c>
      <c r="N1147" s="16"/>
      <c r="O1147" s="16">
        <v>-1.8196051879905545E-3</v>
      </c>
      <c r="P1147" s="16">
        <v>-4.2898728900382349E-2</v>
      </c>
      <c r="Q1147" s="16">
        <f t="shared" si="494"/>
        <v>1.1779954027467182E-3</v>
      </c>
      <c r="R1147" s="16">
        <f t="shared" si="502"/>
        <v>-2.9976005907372729E-3</v>
      </c>
      <c r="X1147" s="16">
        <f t="shared" si="503"/>
        <v>1.4747617419201091E-3</v>
      </c>
      <c r="Y1147" s="16">
        <f t="shared" si="495"/>
        <v>4.3039582548268191E-4</v>
      </c>
      <c r="Z1147" s="16">
        <f t="shared" si="485"/>
        <v>2.2949950435238957</v>
      </c>
      <c r="AA1147" s="16">
        <f t="shared" si="486"/>
        <v>2.9460253171927695</v>
      </c>
      <c r="AB1147" s="16"/>
      <c r="AC1147" s="16">
        <f t="shared" si="509"/>
        <v>1.4747617419201091E-3</v>
      </c>
      <c r="AD1147" s="16">
        <f t="shared" si="510"/>
        <v>4.3039582548268191E-4</v>
      </c>
      <c r="AE1147" s="16">
        <f t="shared" si="489"/>
        <v>6.306640130953659E-4</v>
      </c>
      <c r="AF1147" s="16"/>
      <c r="AG1147" s="16">
        <f t="shared" si="504"/>
        <v>-0.20978739445589606</v>
      </c>
      <c r="AH1147" s="16">
        <f t="shared" si="505"/>
        <v>0.68733468874933745</v>
      </c>
      <c r="AI1147" s="16">
        <f t="shared" si="490"/>
        <v>0.52245270570655866</v>
      </c>
      <c r="AJ1147" s="16"/>
      <c r="AK1147" s="16">
        <f t="shared" si="506"/>
        <v>-1.0489369722794804</v>
      </c>
      <c r="AL1147" s="16">
        <f t="shared" si="507"/>
        <v>3.4366734437466873</v>
      </c>
      <c r="AM1147" s="16">
        <f t="shared" si="491"/>
        <v>-1.3877364714672069</v>
      </c>
      <c r="AN1147" s="16"/>
      <c r="AO1147" s="16">
        <f t="shared" si="511"/>
        <v>5.8002271865634301E-4</v>
      </c>
      <c r="AP1147" s="16">
        <f t="shared" si="496"/>
        <v>4.7927751489148198</v>
      </c>
      <c r="AQ1147" s="16">
        <f t="shared" si="497"/>
        <v>1.5671096066870938</v>
      </c>
      <c r="AR1147" s="16"/>
      <c r="AS1147" s="16">
        <f t="shared" si="512"/>
        <v>-5.7578714410592828E-5</v>
      </c>
      <c r="AT1147" s="36">
        <f t="shared" si="498"/>
        <v>42.902691147528856</v>
      </c>
      <c r="AU1147" s="16">
        <f t="shared" si="499"/>
        <v>3.7589345546781119</v>
      </c>
      <c r="AW1147" s="16">
        <f t="shared" si="508"/>
        <v>7.7330787198314518E-4</v>
      </c>
      <c r="AX1147" s="16">
        <f t="shared" si="500"/>
        <v>1.9868938985465536</v>
      </c>
      <c r="AY1147" s="16">
        <f t="shared" si="501"/>
        <v>0.68657256433146263</v>
      </c>
    </row>
    <row r="1148" spans="1:51" x14ac:dyDescent="0.2">
      <c r="A1148" s="28">
        <v>1146</v>
      </c>
      <c r="B1148">
        <v>14750.18</v>
      </c>
      <c r="C1148">
        <v>8127.57</v>
      </c>
      <c r="D1148" s="29">
        <v>4.3650000000000002</v>
      </c>
      <c r="E1148" s="16">
        <f t="shared" si="487"/>
        <v>8.3942307692307691E-4</v>
      </c>
      <c r="F1148" s="16"/>
      <c r="G1148" s="16">
        <f t="shared" si="492"/>
        <v>-2.0113014467605678E-2</v>
      </c>
      <c r="H1148" s="16">
        <f t="shared" si="492"/>
        <v>-4.2898728900382349E-2</v>
      </c>
      <c r="I1148" s="16"/>
      <c r="J1148" s="16">
        <v>-2.0113014467605678E-2</v>
      </c>
      <c r="K1148" s="16">
        <v>3.0955554440691472E-3</v>
      </c>
      <c r="L1148" s="16">
        <f t="shared" si="488"/>
        <v>1.7186988017566646E-3</v>
      </c>
      <c r="M1148" s="16">
        <f t="shared" si="493"/>
        <v>-2.1831713269362344E-2</v>
      </c>
      <c r="N1148" s="16"/>
      <c r="O1148" s="16">
        <v>-4.2898728900382349E-2</v>
      </c>
      <c r="P1148" s="16">
        <v>7.3195309299090251E-3</v>
      </c>
      <c r="Q1148" s="16">
        <f t="shared" si="494"/>
        <v>2.0483483314906862E-3</v>
      </c>
      <c r="R1148" s="16">
        <f t="shared" si="502"/>
        <v>-4.4947077231873037E-2</v>
      </c>
      <c r="X1148" s="16">
        <f t="shared" si="503"/>
        <v>1.2450862839125912E-3</v>
      </c>
      <c r="Y1148" s="16">
        <f t="shared" si="495"/>
        <v>3.4972847349800415E-4</v>
      </c>
      <c r="Z1148" s="16">
        <f t="shared" si="485"/>
        <v>2.2339348130578776</v>
      </c>
      <c r="AA1148" s="16">
        <f t="shared" si="486"/>
        <v>0.17194071361897434</v>
      </c>
      <c r="AB1148" s="16"/>
      <c r="AC1148" s="16">
        <f t="shared" si="509"/>
        <v>1.2450862839125912E-3</v>
      </c>
      <c r="AD1148" s="16">
        <f t="shared" si="510"/>
        <v>3.4972847349800415E-4</v>
      </c>
      <c r="AE1148" s="16">
        <f t="shared" si="489"/>
        <v>5.2235807662391544E-4</v>
      </c>
      <c r="AF1148" s="16"/>
      <c r="AG1148" s="16">
        <f t="shared" si="504"/>
        <v>-0.77294047691307077</v>
      </c>
      <c r="AH1148" s="16">
        <f t="shared" si="505"/>
        <v>1.3392828727191592</v>
      </c>
      <c r="AI1148" s="16">
        <f t="shared" si="490"/>
        <v>0.43365760419391153</v>
      </c>
      <c r="AJ1148" s="16"/>
      <c r="AK1148" s="16">
        <f t="shared" si="506"/>
        <v>-3.8647023845653536</v>
      </c>
      <c r="AL1148" s="16">
        <f t="shared" si="507"/>
        <v>6.696414363595796</v>
      </c>
      <c r="AM1148" s="16">
        <f t="shared" si="491"/>
        <v>-1.8317119790304428</v>
      </c>
      <c r="AN1148" s="16"/>
      <c r="AO1148" s="16">
        <f t="shared" si="511"/>
        <v>-2.4879511631102566E-2</v>
      </c>
      <c r="AP1148" s="16">
        <f t="shared" si="496"/>
        <v>4.673533243852134</v>
      </c>
      <c r="AQ1148" s="16">
        <f t="shared" si="497"/>
        <v>1.5419153688819485</v>
      </c>
      <c r="AR1148" s="16"/>
      <c r="AS1148" s="16">
        <f t="shared" si="512"/>
        <v>-0.12735909661705133</v>
      </c>
      <c r="AT1148" s="36">
        <f t="shared" si="498"/>
        <v>37.438643160539215</v>
      </c>
      <c r="AU1148" s="16">
        <f t="shared" si="499"/>
        <v>3.6227034105824809</v>
      </c>
      <c r="AW1148" s="16">
        <f t="shared" si="508"/>
        <v>-1.0506021211169302E-2</v>
      </c>
      <c r="AX1148" s="16">
        <f t="shared" si="500"/>
        <v>1.9660195491040806</v>
      </c>
      <c r="AY1148" s="16">
        <f t="shared" si="501"/>
        <v>0.67601096526866233</v>
      </c>
    </row>
    <row r="1149" spans="1:51" x14ac:dyDescent="0.2">
      <c r="A1149" s="28">
        <v>1147</v>
      </c>
      <c r="B1149">
        <v>14795.84</v>
      </c>
      <c r="C1149">
        <v>8187.06</v>
      </c>
      <c r="D1149" s="29">
        <v>4.3949999999999996</v>
      </c>
      <c r="E1149" s="16">
        <f t="shared" si="487"/>
        <v>8.4519230769230765E-4</v>
      </c>
      <c r="F1149" s="16"/>
      <c r="G1149" s="16">
        <f t="shared" si="492"/>
        <v>3.0955554440691472E-3</v>
      </c>
      <c r="H1149" s="16">
        <f t="shared" si="492"/>
        <v>7.3195309299090251E-3</v>
      </c>
      <c r="I1149" s="16"/>
      <c r="J1149" s="16">
        <v>3.0955554440691472E-3</v>
      </c>
      <c r="K1149" s="16">
        <v>1.48622856154162E-2</v>
      </c>
      <c r="L1149" s="16">
        <f t="shared" si="488"/>
        <v>1.8670904331924841E-3</v>
      </c>
      <c r="M1149" s="16">
        <f t="shared" si="493"/>
        <v>1.2284650108766631E-3</v>
      </c>
      <c r="N1149" s="16"/>
      <c r="O1149" s="16">
        <v>7.3195309299090251E-3</v>
      </c>
      <c r="P1149" s="16">
        <v>-1.1041814766228613E-3</v>
      </c>
      <c r="Q1149" s="16">
        <f t="shared" si="494"/>
        <v>5.2294050996955239E-3</v>
      </c>
      <c r="R1149" s="16">
        <f t="shared" si="502"/>
        <v>2.0901258302135012E-3</v>
      </c>
      <c r="X1149" s="16">
        <f t="shared" si="503"/>
        <v>1.1202810164510539E-3</v>
      </c>
      <c r="Y1149" s="16">
        <f t="shared" si="495"/>
        <v>7.4521301724695559E-4</v>
      </c>
      <c r="Z1149" s="16">
        <f t="shared" si="485"/>
        <v>2.4774757775038161</v>
      </c>
      <c r="AA1149" s="16">
        <f t="shared" si="486"/>
        <v>2.6790505667727009</v>
      </c>
      <c r="AB1149" s="16"/>
      <c r="AC1149" s="16">
        <f t="shared" si="509"/>
        <v>1.1202810164510539E-3</v>
      </c>
      <c r="AD1149" s="16">
        <f t="shared" si="510"/>
        <v>7.4521301724695559E-4</v>
      </c>
      <c r="AE1149" s="16">
        <f t="shared" si="489"/>
        <v>7.2328056939350151E-4</v>
      </c>
      <c r="AF1149" s="16"/>
      <c r="AG1149" s="16">
        <f t="shared" si="504"/>
        <v>4.8538495353999192E-2</v>
      </c>
      <c r="AH1149" s="16">
        <f t="shared" si="505"/>
        <v>3.6612681570650826E-2</v>
      </c>
      <c r="AI1149" s="16">
        <f t="shared" si="490"/>
        <v>0.91484882307534998</v>
      </c>
      <c r="AJ1149" s="16"/>
      <c r="AK1149" s="16">
        <f t="shared" si="506"/>
        <v>0.24269247676999595</v>
      </c>
      <c r="AL1149" s="16">
        <f t="shared" si="507"/>
        <v>0.18306340785325415</v>
      </c>
      <c r="AM1149" s="16">
        <f t="shared" si="491"/>
        <v>0.57424411537674991</v>
      </c>
      <c r="AN1149" s="16"/>
      <c r="AO1149" s="16">
        <f t="shared" si="511"/>
        <v>7.7742645099591829E-3</v>
      </c>
      <c r="AP1149" s="16">
        <f t="shared" si="496"/>
        <v>4.7098665274859286</v>
      </c>
      <c r="AQ1149" s="16">
        <f t="shared" si="497"/>
        <v>1.5496595695134048</v>
      </c>
      <c r="AR1149" s="16"/>
      <c r="AS1149" s="16">
        <f t="shared" si="512"/>
        <v>3.5513630242103598E-2</v>
      </c>
      <c r="AT1149" s="36">
        <f t="shared" si="498"/>
        <v>38.76822529050866</v>
      </c>
      <c r="AU1149" s="16">
        <f t="shared" si="499"/>
        <v>3.6576009753064773</v>
      </c>
      <c r="AW1149" s="16">
        <f t="shared" si="508"/>
        <v>2.5850215439688195E-3</v>
      </c>
      <c r="AX1149" s="16">
        <f t="shared" si="500"/>
        <v>1.9711017519943788</v>
      </c>
      <c r="AY1149" s="16">
        <f t="shared" si="501"/>
        <v>0.67859265139129399</v>
      </c>
    </row>
    <row r="1150" spans="1:51" x14ac:dyDescent="0.2">
      <c r="A1150" s="28">
        <v>1148</v>
      </c>
      <c r="B1150">
        <v>15015.74</v>
      </c>
      <c r="C1150">
        <v>8178.02</v>
      </c>
      <c r="D1150" s="29">
        <v>4.3650000000000002</v>
      </c>
      <c r="E1150" s="16">
        <f t="shared" si="487"/>
        <v>8.3942307692307691E-4</v>
      </c>
      <c r="F1150" s="16"/>
      <c r="G1150" s="16">
        <f t="shared" si="492"/>
        <v>1.48622856154162E-2</v>
      </c>
      <c r="H1150" s="16">
        <f t="shared" si="492"/>
        <v>-1.1041814766228613E-3</v>
      </c>
      <c r="I1150" s="16"/>
      <c r="J1150" s="16">
        <v>1.48622856154162E-2</v>
      </c>
      <c r="K1150" s="16">
        <v>5.8246213639820653E-2</v>
      </c>
      <c r="L1150" s="16">
        <f t="shared" si="488"/>
        <v>1.5159899436533832E-3</v>
      </c>
      <c r="M1150" s="16">
        <f t="shared" si="493"/>
        <v>1.3346295671762817E-2</v>
      </c>
      <c r="N1150" s="16"/>
      <c r="O1150" s="16">
        <v>-1.1041814766228613E-3</v>
      </c>
      <c r="P1150" s="16">
        <v>1.4157461096940192E-2</v>
      </c>
      <c r="Q1150" s="16">
        <f t="shared" si="494"/>
        <v>1.3406382302009658E-3</v>
      </c>
      <c r="R1150" s="16">
        <f t="shared" si="502"/>
        <v>-2.4448197068238269E-3</v>
      </c>
      <c r="X1150" s="16">
        <f t="shared" si="503"/>
        <v>9.4130363313282958E-4</v>
      </c>
      <c r="Y1150" s="16">
        <f t="shared" si="495"/>
        <v>5.786751277782002E-4</v>
      </c>
      <c r="Z1150" s="16">
        <f t="shared" si="485"/>
        <v>2.4705684833257879</v>
      </c>
      <c r="AA1150" s="16">
        <f t="shared" si="486"/>
        <v>2.8032816247707162</v>
      </c>
      <c r="AB1150" s="16"/>
      <c r="AC1150" s="16">
        <f t="shared" si="509"/>
        <v>9.4130363313282958E-4</v>
      </c>
      <c r="AD1150" s="16">
        <f t="shared" si="510"/>
        <v>5.786751277782002E-4</v>
      </c>
      <c r="AE1150" s="16">
        <f t="shared" si="489"/>
        <v>5.8423203805246164E-4</v>
      </c>
      <c r="AF1150" s="16"/>
      <c r="AG1150" s="16">
        <f t="shared" si="504"/>
        <v>-0.23609574466227734</v>
      </c>
      <c r="AH1150" s="16">
        <f t="shared" si="505"/>
        <v>0.50381079237272375</v>
      </c>
      <c r="AI1150" s="16">
        <f t="shared" si="490"/>
        <v>0.73228495228955359</v>
      </c>
      <c r="AJ1150" s="16"/>
      <c r="AK1150" s="16">
        <f t="shared" si="506"/>
        <v>-1.1804787233113867</v>
      </c>
      <c r="AL1150" s="16">
        <f t="shared" si="507"/>
        <v>2.5190539618636185</v>
      </c>
      <c r="AM1150" s="16">
        <f t="shared" si="491"/>
        <v>-0.33857523855223182</v>
      </c>
      <c r="AN1150" s="16"/>
      <c r="AO1150" s="16">
        <f t="shared" si="511"/>
        <v>1.4541891244585312E-3</v>
      </c>
      <c r="AP1150" s="16">
        <f t="shared" si="496"/>
        <v>4.71671556416785</v>
      </c>
      <c r="AQ1150" s="16">
        <f t="shared" si="497"/>
        <v>1.5511127023287834</v>
      </c>
      <c r="AR1150" s="16"/>
      <c r="AS1150" s="16">
        <f t="shared" si="512"/>
        <v>3.8901763915234243E-3</v>
      </c>
      <c r="AT1150" s="36">
        <f t="shared" si="498"/>
        <v>38.919040525275058</v>
      </c>
      <c r="AU1150" s="16">
        <f t="shared" si="499"/>
        <v>3.6614836045287031</v>
      </c>
      <c r="AW1150" s="16">
        <f t="shared" si="508"/>
        <v>-7.2630184821477809E-4</v>
      </c>
      <c r="AX1150" s="16">
        <f t="shared" si="500"/>
        <v>1.9696701371488858</v>
      </c>
      <c r="AY1150" s="16">
        <f t="shared" si="501"/>
        <v>0.67786608565811068</v>
      </c>
    </row>
    <row r="1151" spans="1:51" x14ac:dyDescent="0.2">
      <c r="A1151" s="28">
        <v>1149</v>
      </c>
      <c r="B1151">
        <v>15890.35</v>
      </c>
      <c r="C1151">
        <v>8293.7999999999993</v>
      </c>
      <c r="D1151" s="29">
        <v>4.4000000000000004</v>
      </c>
      <c r="E1151" s="16">
        <f t="shared" si="487"/>
        <v>8.461538461538462E-4</v>
      </c>
      <c r="F1151" s="16"/>
      <c r="G1151" s="16">
        <f t="shared" si="492"/>
        <v>5.8246213639820653E-2</v>
      </c>
      <c r="H1151" s="16">
        <f t="shared" si="492"/>
        <v>1.4157461096940192E-2</v>
      </c>
      <c r="I1151" s="16"/>
      <c r="J1151" s="16">
        <v>5.8246213639820653E-2</v>
      </c>
      <c r="K1151" s="16">
        <v>3.1025748331534559E-2</v>
      </c>
      <c r="L1151" s="16">
        <f t="shared" si="488"/>
        <v>1.3379822189569879E-3</v>
      </c>
      <c r="M1151" s="16">
        <f t="shared" si="493"/>
        <v>5.6908231420863667E-2</v>
      </c>
      <c r="N1151" s="16"/>
      <c r="O1151" s="16">
        <v>1.4157461096940192E-2</v>
      </c>
      <c r="P1151" s="16">
        <v>2.7673683956690596E-2</v>
      </c>
      <c r="Q1151" s="16">
        <f t="shared" si="494"/>
        <v>1.9929478449780221E-3</v>
      </c>
      <c r="R1151" s="16">
        <f t="shared" si="502"/>
        <v>1.216451325196217E-2</v>
      </c>
      <c r="X1151" s="16">
        <f t="shared" si="503"/>
        <v>8.2894821898604407E-4</v>
      </c>
      <c r="Y1151" s="16">
        <f t="shared" si="495"/>
        <v>4.5737424242239843E-4</v>
      </c>
      <c r="Z1151" s="16">
        <f t="shared" si="485"/>
        <v>0.67533072151009388</v>
      </c>
      <c r="AA1151" s="16">
        <f t="shared" si="486"/>
        <v>2.7642995663244201</v>
      </c>
      <c r="AB1151" s="16"/>
      <c r="AC1151" s="16">
        <f t="shared" si="509"/>
        <v>8.2894821898604407E-4</v>
      </c>
      <c r="AD1151" s="16">
        <f t="shared" si="510"/>
        <v>4.5737424242239843E-4</v>
      </c>
      <c r="AE1151" s="16">
        <f t="shared" si="489"/>
        <v>4.8741921564414805E-4</v>
      </c>
      <c r="AF1151" s="16"/>
      <c r="AG1151" s="16">
        <f t="shared" si="504"/>
        <v>-2.4643703782541403E-2</v>
      </c>
      <c r="AH1151" s="16">
        <f t="shared" si="505"/>
        <v>2.5773220869599711E-2</v>
      </c>
      <c r="AI1151" s="16">
        <f t="shared" si="490"/>
        <v>0.99887048291294156</v>
      </c>
      <c r="AJ1151" s="16"/>
      <c r="AK1151" s="16">
        <f t="shared" si="506"/>
        <v>-0.12321851891270701</v>
      </c>
      <c r="AL1151" s="16">
        <f t="shared" si="507"/>
        <v>0.12886610434799856</v>
      </c>
      <c r="AM1151" s="16">
        <f t="shared" si="491"/>
        <v>0.99435241456470846</v>
      </c>
      <c r="AN1151" s="16"/>
      <c r="AO1151" s="16">
        <f t="shared" si="511"/>
        <v>-6.0043046019807381E-3</v>
      </c>
      <c r="AP1151" s="16">
        <f t="shared" si="496"/>
        <v>4.6883949671996827</v>
      </c>
      <c r="AQ1151" s="16">
        <f t="shared" si="497"/>
        <v>1.5450902994083497</v>
      </c>
      <c r="AR1151" s="16"/>
      <c r="AS1151" s="16">
        <f t="shared" si="512"/>
        <v>-3.3379215317595995E-2</v>
      </c>
      <c r="AT1151" s="36">
        <f t="shared" si="498"/>
        <v>37.619953491627655</v>
      </c>
      <c r="AU1151" s="16">
        <f t="shared" si="499"/>
        <v>3.6275345876049139</v>
      </c>
      <c r="AW1151" s="16">
        <f t="shared" si="508"/>
        <v>6.7693926034608507E-4</v>
      </c>
      <c r="AX1151" s="16">
        <f t="shared" si="500"/>
        <v>1.9710034841946531</v>
      </c>
      <c r="AY1151" s="16">
        <f t="shared" si="501"/>
        <v>0.67854279589842492</v>
      </c>
    </row>
    <row r="1152" spans="1:51" x14ac:dyDescent="0.2">
      <c r="A1152" s="28">
        <v>1150</v>
      </c>
      <c r="B1152">
        <v>16383.36</v>
      </c>
      <c r="C1152">
        <v>8523.32</v>
      </c>
      <c r="D1152" s="29">
        <v>4.3650000000000002</v>
      </c>
      <c r="E1152" s="16">
        <f t="shared" si="487"/>
        <v>8.3942307692307691E-4</v>
      </c>
      <c r="F1152" s="16"/>
      <c r="G1152" s="16">
        <f t="shared" si="492"/>
        <v>3.1025748331534559E-2</v>
      </c>
      <c r="H1152" s="16">
        <f t="shared" si="492"/>
        <v>2.7673683956690596E-2</v>
      </c>
      <c r="I1152" s="16"/>
      <c r="J1152" s="16">
        <v>3.1025748331534559E-2</v>
      </c>
      <c r="K1152" s="16">
        <v>1.6113910699635371E-3</v>
      </c>
      <c r="L1152" s="16">
        <f t="shared" si="488"/>
        <v>6.816678305450088E-4</v>
      </c>
      <c r="M1152" s="16">
        <f t="shared" si="493"/>
        <v>3.0344080500989551E-2</v>
      </c>
      <c r="N1152" s="16"/>
      <c r="O1152" s="16">
        <v>2.7673683956690596E-2</v>
      </c>
      <c r="P1152" s="16">
        <v>5.3324291473276523E-3</v>
      </c>
      <c r="Q1152" s="16">
        <f t="shared" si="494"/>
        <v>8.1112732362374177E-4</v>
      </c>
      <c r="R1152" s="16">
        <f t="shared" si="502"/>
        <v>2.6862556633066855E-2</v>
      </c>
      <c r="X1152" s="16">
        <f t="shared" si="503"/>
        <v>1.2545294157046694E-3</v>
      </c>
      <c r="Y1152" s="16">
        <f t="shared" si="495"/>
        <v>4.0084045395599174E-4</v>
      </c>
      <c r="Z1152" s="16">
        <f t="shared" si="485"/>
        <v>2.054583298178299</v>
      </c>
      <c r="AA1152" s="16">
        <f t="shared" si="486"/>
        <v>2.0919300627488187</v>
      </c>
      <c r="AB1152" s="16"/>
      <c r="AC1152" s="16">
        <f t="shared" si="509"/>
        <v>1.2545294157046694E-3</v>
      </c>
      <c r="AD1152" s="16">
        <f t="shared" si="510"/>
        <v>4.0084045395599174E-4</v>
      </c>
      <c r="AE1152" s="16">
        <f t="shared" si="489"/>
        <v>5.6134426579535152E-4</v>
      </c>
      <c r="AF1152" s="16"/>
      <c r="AG1152" s="16">
        <f t="shared" si="504"/>
        <v>0.35374050577219968</v>
      </c>
      <c r="AH1152" s="16">
        <f t="shared" si="505"/>
        <v>-0.65880908189295817</v>
      </c>
      <c r="AI1152" s="16">
        <f t="shared" si="490"/>
        <v>1.3050685761207586</v>
      </c>
      <c r="AJ1152" s="16"/>
      <c r="AK1152" s="16">
        <f t="shared" si="506"/>
        <v>1.7687025288609983</v>
      </c>
      <c r="AL1152" s="16">
        <f t="shared" si="507"/>
        <v>-3.2940454094647906</v>
      </c>
      <c r="AM1152" s="16">
        <f t="shared" si="491"/>
        <v>2.5253428806037923</v>
      </c>
      <c r="AN1152" s="16"/>
      <c r="AO1152" s="16">
        <f t="shared" si="511"/>
        <v>7.938487183036042E-4</v>
      </c>
      <c r="AP1152" s="16">
        <f t="shared" si="496"/>
        <v>4.6921168435352953</v>
      </c>
      <c r="AQ1152" s="16">
        <f t="shared" si="497"/>
        <v>1.5458838331954206</v>
      </c>
      <c r="AR1152" s="16"/>
      <c r="AS1152" s="16">
        <f t="shared" si="512"/>
        <v>5.8462820690263686E-4</v>
      </c>
      <c r="AT1152" s="36">
        <f t="shared" si="498"/>
        <v>37.641947177581223</v>
      </c>
      <c r="AU1152" s="16">
        <f t="shared" si="499"/>
        <v>3.628119044983324</v>
      </c>
      <c r="AW1152" s="16">
        <f t="shared" si="508"/>
        <v>6.5697373940667176E-3</v>
      </c>
      <c r="AX1152" s="16">
        <f t="shared" si="500"/>
        <v>1.9839524594886027</v>
      </c>
      <c r="AY1152" s="16">
        <f t="shared" si="501"/>
        <v>0.685091046624281</v>
      </c>
    </row>
    <row r="1153" spans="1:51" x14ac:dyDescent="0.2">
      <c r="A1153" s="28">
        <v>1151</v>
      </c>
      <c r="B1153">
        <v>16409.759999999998</v>
      </c>
      <c r="C1153">
        <v>8568.77</v>
      </c>
      <c r="D1153" s="29">
        <v>4.4000000000000004</v>
      </c>
      <c r="E1153" s="16">
        <f t="shared" si="487"/>
        <v>8.461538461538462E-4</v>
      </c>
      <c r="F1153" s="16"/>
      <c r="G1153" s="16">
        <f t="shared" si="492"/>
        <v>1.6113910699635371E-3</v>
      </c>
      <c r="H1153" s="16">
        <f t="shared" si="492"/>
        <v>5.3324291473276523E-3</v>
      </c>
      <c r="I1153" s="16"/>
      <c r="J1153" s="16">
        <v>1.6113910699635371E-3</v>
      </c>
      <c r="K1153" s="16">
        <v>2.015264086738828E-3</v>
      </c>
      <c r="L1153" s="16">
        <f t="shared" si="488"/>
        <v>1.0934604886705642E-3</v>
      </c>
      <c r="M1153" s="16">
        <f t="shared" si="493"/>
        <v>5.1793058129297295E-4</v>
      </c>
      <c r="N1153" s="16"/>
      <c r="O1153" s="16">
        <v>5.3324291473276523E-3</v>
      </c>
      <c r="P1153" s="16">
        <v>-2.9059013137238852E-4</v>
      </c>
      <c r="Q1153" s="16">
        <f t="shared" si="494"/>
        <v>-2.3553259321387006E-4</v>
      </c>
      <c r="R1153" s="16">
        <f t="shared" si="502"/>
        <v>5.5679617405415219E-3</v>
      </c>
      <c r="X1153" s="16">
        <f t="shared" si="503"/>
        <v>1.2024805901197867E-3</v>
      </c>
      <c r="Y1153" s="16">
        <f t="shared" si="495"/>
        <v>4.8914183464458436E-4</v>
      </c>
      <c r="Z1153" s="16">
        <f t="shared" si="485"/>
        <v>2.4426342743591594</v>
      </c>
      <c r="AA1153" s="16">
        <f t="shared" si="486"/>
        <v>2.8608000997816623</v>
      </c>
      <c r="AB1153" s="16"/>
      <c r="AC1153" s="16">
        <f t="shared" si="509"/>
        <v>1.2024805901197867E-3</v>
      </c>
      <c r="AD1153" s="16">
        <f t="shared" si="510"/>
        <v>4.8914183464458436E-4</v>
      </c>
      <c r="AE1153" s="16">
        <f t="shared" si="489"/>
        <v>6.0709902450990002E-4</v>
      </c>
      <c r="AF1153" s="16"/>
      <c r="AG1153" s="16">
        <f t="shared" si="504"/>
        <v>-3.3058252059613803E-2</v>
      </c>
      <c r="AH1153" s="16">
        <f t="shared" si="505"/>
        <v>0.20469180146300378</v>
      </c>
      <c r="AI1153" s="16">
        <f t="shared" si="490"/>
        <v>0.82836645059661007</v>
      </c>
      <c r="AJ1153" s="16"/>
      <c r="AK1153" s="16">
        <f t="shared" si="506"/>
        <v>-0.16529126029806901</v>
      </c>
      <c r="AL1153" s="16">
        <f t="shared" si="507"/>
        <v>1.0234590073150189</v>
      </c>
      <c r="AM1153" s="16">
        <f t="shared" si="491"/>
        <v>0.14183225298305002</v>
      </c>
      <c r="AN1153" s="16"/>
      <c r="AO1153" s="16">
        <f t="shared" si="511"/>
        <v>-1.8475337789615669E-3</v>
      </c>
      <c r="AP1153" s="16">
        <f t="shared" si="496"/>
        <v>4.6834479991720297</v>
      </c>
      <c r="AQ1153" s="16">
        <f t="shared" si="497"/>
        <v>1.5440345906208974</v>
      </c>
      <c r="AR1153" s="16"/>
      <c r="AS1153" s="16">
        <f t="shared" si="512"/>
        <v>-1.2595361202500139E-2</v>
      </c>
      <c r="AT1153" s="36">
        <f t="shared" si="498"/>
        <v>37.167833256514157</v>
      </c>
      <c r="AU1153" s="16">
        <f t="shared" si="499"/>
        <v>3.6154436898071154</v>
      </c>
      <c r="AW1153" s="16">
        <f t="shared" si="508"/>
        <v>2.1081100241281034E-3</v>
      </c>
      <c r="AX1153" s="16">
        <f t="shared" si="500"/>
        <v>1.988134849555844</v>
      </c>
      <c r="AY1153" s="16">
        <f t="shared" si="501"/>
        <v>0.68719693770244639</v>
      </c>
    </row>
    <row r="1154" spans="1:51" x14ac:dyDescent="0.2">
      <c r="A1154" s="28">
        <v>1152</v>
      </c>
      <c r="B1154">
        <v>16442.830000000002</v>
      </c>
      <c r="C1154">
        <v>8566.2800000000007</v>
      </c>
      <c r="D1154" s="29">
        <v>4.3949999999999996</v>
      </c>
      <c r="E1154" s="16">
        <f t="shared" si="487"/>
        <v>8.4519230769230765E-4</v>
      </c>
      <c r="F1154" s="16"/>
      <c r="G1154" s="16">
        <f t="shared" si="492"/>
        <v>2.015264086738828E-3</v>
      </c>
      <c r="H1154" s="16">
        <f t="shared" si="492"/>
        <v>-2.9059013137238852E-4</v>
      </c>
      <c r="I1154" s="16"/>
      <c r="J1154" s="16">
        <v>2.015264086738828E-3</v>
      </c>
      <c r="K1154" s="16">
        <v>1.6025221935639146E-3</v>
      </c>
      <c r="L1154" s="16">
        <f t="shared" si="488"/>
        <v>1.5384424618519667E-3</v>
      </c>
      <c r="M1154" s="16">
        <f t="shared" si="493"/>
        <v>4.7682162488686133E-4</v>
      </c>
      <c r="N1154" s="16"/>
      <c r="O1154" s="16">
        <v>-2.9059013137238852E-4</v>
      </c>
      <c r="P1154" s="16">
        <v>2.3419734120294803E-2</v>
      </c>
      <c r="Q1154" s="16">
        <f t="shared" si="494"/>
        <v>1.4945140435909574E-3</v>
      </c>
      <c r="R1154" s="16">
        <f t="shared" si="502"/>
        <v>-1.7851041749633459E-3</v>
      </c>
      <c r="X1154" s="16">
        <f t="shared" si="503"/>
        <v>1.0063402005883917E-3</v>
      </c>
      <c r="Y1154" s="16">
        <f t="shared" si="495"/>
        <v>3.9761974445595645E-4</v>
      </c>
      <c r="Z1154" s="16">
        <f t="shared" ref="Z1154:Z1201" si="513">-0.5*(LN(2*PI())+LN(X1154)+M1154^2/X1154)</f>
        <v>2.531666050030164</v>
      </c>
      <c r="AA1154" s="16">
        <f t="shared" ref="AA1154:AA1201" si="514">-0.5*(LN(2*PI())+LN(Y1154)+R1154^2/Y1154)</f>
        <v>2.9920615885603761</v>
      </c>
      <c r="AB1154" s="16"/>
      <c r="AC1154" s="16">
        <f t="shared" si="509"/>
        <v>1.0063402005883917E-3</v>
      </c>
      <c r="AD1154" s="16">
        <f t="shared" si="510"/>
        <v>3.9761974445595645E-4</v>
      </c>
      <c r="AE1154" s="16">
        <f t="shared" si="489"/>
        <v>5.0073676056395827E-4</v>
      </c>
      <c r="AF1154" s="16"/>
      <c r="AG1154" s="16">
        <f t="shared" si="504"/>
        <v>-0.22139991178953644</v>
      </c>
      <c r="AH1154" s="16">
        <f t="shared" si="505"/>
        <v>0.6180811914297798</v>
      </c>
      <c r="AI1154" s="16">
        <f t="shared" si="490"/>
        <v>0.60331872035975664</v>
      </c>
      <c r="AJ1154" s="16"/>
      <c r="AK1154" s="16">
        <f t="shared" si="506"/>
        <v>-1.1069995589476822</v>
      </c>
      <c r="AL1154" s="16">
        <f t="shared" si="507"/>
        <v>3.0904059571488989</v>
      </c>
      <c r="AM1154" s="16">
        <f t="shared" si="491"/>
        <v>-0.98340639820121689</v>
      </c>
      <c r="AN1154" s="16"/>
      <c r="AO1154" s="16">
        <f t="shared" si="511"/>
        <v>5.748229325730469E-4</v>
      </c>
      <c r="AP1154" s="16">
        <f t="shared" si="496"/>
        <v>4.6861401524854669</v>
      </c>
      <c r="AQ1154" s="16">
        <f t="shared" si="497"/>
        <v>1.5446092484060525</v>
      </c>
      <c r="AR1154" s="16"/>
      <c r="AS1154" s="16">
        <f t="shared" si="512"/>
        <v>-5.1050072175015063E-4</v>
      </c>
      <c r="AT1154" s="36">
        <f t="shared" si="498"/>
        <v>37.148859050810813</v>
      </c>
      <c r="AU1154" s="16">
        <f t="shared" si="499"/>
        <v>3.6149330587355073</v>
      </c>
      <c r="AW1154" s="16">
        <f t="shared" si="508"/>
        <v>4.2888992710775353E-4</v>
      </c>
      <c r="AX1154" s="16">
        <f t="shared" si="500"/>
        <v>1.9889875405665502</v>
      </c>
      <c r="AY1154" s="16">
        <f t="shared" si="501"/>
        <v>0.68762573568255836</v>
      </c>
    </row>
    <row r="1155" spans="1:51" x14ac:dyDescent="0.2">
      <c r="A1155" s="28">
        <v>1153</v>
      </c>
      <c r="B1155">
        <v>16469.18</v>
      </c>
      <c r="C1155">
        <v>8766.9</v>
      </c>
      <c r="D1155" s="29">
        <v>4.5949999999999998</v>
      </c>
      <c r="E1155" s="16">
        <f t="shared" ref="E1155:E1201" si="515">D1155/100/52</f>
        <v>8.8365384615384608E-4</v>
      </c>
      <c r="F1155" s="16"/>
      <c r="G1155" s="16">
        <f t="shared" si="492"/>
        <v>1.6025221935639146E-3</v>
      </c>
      <c r="H1155" s="16">
        <f t="shared" si="492"/>
        <v>2.3419734120294803E-2</v>
      </c>
      <c r="I1155" s="16"/>
      <c r="J1155" s="16">
        <v>1.6025221935639146E-3</v>
      </c>
      <c r="K1155" s="16">
        <v>2.2071529972954662E-3</v>
      </c>
      <c r="L1155" s="16">
        <f t="shared" ref="L1155:L1201" si="516">($U$42+$U$43*J1154)</f>
        <v>1.5323326492077112E-3</v>
      </c>
      <c r="M1155" s="16">
        <f t="shared" si="493"/>
        <v>7.0189544356203358E-5</v>
      </c>
      <c r="N1155" s="16"/>
      <c r="O1155" s="16">
        <v>2.3419734120294803E-2</v>
      </c>
      <c r="P1155" s="16">
        <v>6.9374579383818351E-3</v>
      </c>
      <c r="Q1155" s="16">
        <f t="shared" si="494"/>
        <v>1.9299455211338747E-3</v>
      </c>
      <c r="R1155" s="16">
        <f t="shared" si="502"/>
        <v>2.1489788599160928E-2</v>
      </c>
      <c r="X1155" s="16">
        <f t="shared" si="503"/>
        <v>8.506483900145111E-4</v>
      </c>
      <c r="Y1155" s="16">
        <f t="shared" si="495"/>
        <v>3.2447368734973169E-4</v>
      </c>
      <c r="Z1155" s="16">
        <f t="shared" si="513"/>
        <v>2.6158144147662341</v>
      </c>
      <c r="AA1155" s="16">
        <f t="shared" si="514"/>
        <v>2.3860836077357934</v>
      </c>
      <c r="AB1155" s="16"/>
      <c r="AC1155" s="16">
        <f t="shared" si="509"/>
        <v>8.506483900145111E-4</v>
      </c>
      <c r="AD1155" s="16">
        <f t="shared" si="510"/>
        <v>3.2447368734973169E-4</v>
      </c>
      <c r="AE1155" s="16">
        <f t="shared" ref="AE1155:AE1201" si="517">$V$50*SQRT(AC1155*AD1155)</f>
        <v>4.1587984916681848E-4</v>
      </c>
      <c r="AF1155" s="16"/>
      <c r="AG1155" s="16">
        <f t="shared" si="504"/>
        <v>0.56208348068741798</v>
      </c>
      <c r="AH1155" s="16">
        <f t="shared" si="505"/>
        <v>-0.83061612418218955</v>
      </c>
      <c r="AI1155" s="16">
        <f t="shared" ref="AI1155:AI1200" si="518">1-AG1155-AH1155</f>
        <v>1.2685326434947717</v>
      </c>
      <c r="AJ1155" s="16"/>
      <c r="AK1155" s="16">
        <f t="shared" si="506"/>
        <v>2.8104174034370897</v>
      </c>
      <c r="AL1155" s="16">
        <f t="shared" si="507"/>
        <v>-4.1530806209109477</v>
      </c>
      <c r="AM1155" s="16">
        <f t="shared" ref="AM1155:AM1200" si="519">1-AK1155-AL1155</f>
        <v>2.342663217473858</v>
      </c>
      <c r="AN1155" s="16"/>
      <c r="AO1155" s="16">
        <f t="shared" si="511"/>
        <v>1.4630419237279485E-2</v>
      </c>
      <c r="AP1155" s="16">
        <f t="shared" si="496"/>
        <v>4.7547003475209779</v>
      </c>
      <c r="AQ1155" s="16">
        <f t="shared" si="497"/>
        <v>1.5591336756143419</v>
      </c>
      <c r="AR1155" s="16"/>
      <c r="AS1155" s="16">
        <f t="shared" si="512"/>
        <v>6.9771326955628196E-2</v>
      </c>
      <c r="AT1155" s="36">
        <f t="shared" si="498"/>
        <v>39.740784241673481</v>
      </c>
      <c r="AU1155" s="16">
        <f t="shared" si="499"/>
        <v>3.6823779712438367</v>
      </c>
      <c r="AW1155" s="16">
        <f t="shared" si="508"/>
        <v>7.4447402604060102E-3</v>
      </c>
      <c r="AX1155" s="16">
        <f t="shared" si="500"/>
        <v>2.0037950361872521</v>
      </c>
      <c r="AY1155" s="16">
        <f t="shared" si="501"/>
        <v>0.69504290064026397</v>
      </c>
    </row>
    <row r="1156" spans="1:51" x14ac:dyDescent="0.2">
      <c r="A1156" s="28">
        <v>1154</v>
      </c>
      <c r="B1156">
        <v>16505.53</v>
      </c>
      <c r="C1156">
        <v>8827.7199999999993</v>
      </c>
      <c r="D1156" s="29">
        <v>4.5999999999999996</v>
      </c>
      <c r="E1156" s="16">
        <f t="shared" si="515"/>
        <v>8.8461538461538463E-4</v>
      </c>
      <c r="F1156" s="16"/>
      <c r="G1156" s="16">
        <f t="shared" ref="G1156:H1201" si="520">(B1156-B1155)/B1155</f>
        <v>2.2071529972954662E-3</v>
      </c>
      <c r="H1156" s="16">
        <f t="shared" si="520"/>
        <v>6.9374579383818351E-3</v>
      </c>
      <c r="I1156" s="16"/>
      <c r="J1156" s="16">
        <v>2.2071529972954662E-3</v>
      </c>
      <c r="K1156" s="16">
        <v>2.1974453410463306E-3</v>
      </c>
      <c r="L1156" s="16">
        <f t="shared" si="516"/>
        <v>1.5385766306894874E-3</v>
      </c>
      <c r="M1156" s="16">
        <f t="shared" ref="M1156:M1201" si="521">J1156-L1156</f>
        <v>6.685763666059788E-4</v>
      </c>
      <c r="N1156" s="16"/>
      <c r="O1156" s="16">
        <v>6.9374579383818351E-3</v>
      </c>
      <c r="P1156" s="16">
        <v>-1.3424757468519644E-2</v>
      </c>
      <c r="Q1156" s="16">
        <f t="shared" ref="Q1156:Q1201" si="522">$V$42+O1155*$V$43</f>
        <v>9.3881831821410232E-5</v>
      </c>
      <c r="R1156" s="16">
        <f t="shared" si="502"/>
        <v>6.8435761065604251E-3</v>
      </c>
      <c r="X1156" s="16">
        <f t="shared" si="503"/>
        <v>7.2703179444623097E-4</v>
      </c>
      <c r="Y1156" s="16">
        <f t="shared" ref="Y1156:Y1201" si="523">$V$2+$V$3*R1155^2+$V$4*Y1155</f>
        <v>3.7465689464912942E-4</v>
      </c>
      <c r="Z1156" s="16">
        <f t="shared" si="513"/>
        <v>2.6940242301461246</v>
      </c>
      <c r="AA1156" s="16">
        <f t="shared" si="514"/>
        <v>2.9633081835857569</v>
      </c>
      <c r="AB1156" s="16"/>
      <c r="AC1156" s="16">
        <f t="shared" si="509"/>
        <v>7.2703179444623097E-4</v>
      </c>
      <c r="AD1156" s="16">
        <f t="shared" si="510"/>
        <v>3.7465689464912942E-4</v>
      </c>
      <c r="AE1156" s="16">
        <f t="shared" si="517"/>
        <v>4.1313944329826548E-4</v>
      </c>
      <c r="AF1156" s="16"/>
      <c r="AG1156" s="16">
        <f t="shared" si="504"/>
        <v>4.4204215161882665E-2</v>
      </c>
      <c r="AH1156" s="16">
        <f t="shared" si="505"/>
        <v>0.103672652771909</v>
      </c>
      <c r="AI1156" s="16">
        <f t="shared" si="518"/>
        <v>0.85212313206620838</v>
      </c>
      <c r="AJ1156" s="16"/>
      <c r="AK1156" s="16">
        <f t="shared" si="506"/>
        <v>0.22102107580941333</v>
      </c>
      <c r="AL1156" s="16">
        <f t="shared" si="507"/>
        <v>0.51836326385954501</v>
      </c>
      <c r="AM1156" s="16">
        <f t="shared" si="519"/>
        <v>0.26061566033104167</v>
      </c>
      <c r="AN1156" s="16"/>
      <c r="AO1156" s="16">
        <f t="shared" si="511"/>
        <v>-3.4008164359303197E-3</v>
      </c>
      <c r="AP1156" s="16">
        <f t="shared" ref="AP1156:AP1200" si="524">AP1155*(1+AO1156)</f>
        <v>4.7385304844312053</v>
      </c>
      <c r="AQ1156" s="16">
        <f t="shared" ref="AQ1156:AQ1200" si="525">LN(1+AO1156)+AQ1155</f>
        <v>1.5557270632578908</v>
      </c>
      <c r="AR1156" s="16"/>
      <c r="AS1156" s="16">
        <f t="shared" si="512"/>
        <v>-2.0538697564266982E-2</v>
      </c>
      <c r="AT1156" s="36">
        <f t="shared" ref="AT1156:AT1200" si="526">AT1155*(1+AS1156)</f>
        <v>38.924560293166962</v>
      </c>
      <c r="AU1156" s="16">
        <f t="shared" ref="AU1156:AU1200" si="527">LN(1+AS1156)+AU1155</f>
        <v>3.6616254213985071</v>
      </c>
      <c r="AW1156" s="16">
        <f t="shared" si="508"/>
        <v>2.5666424510493195E-3</v>
      </c>
      <c r="AX1156" s="16">
        <f t="shared" ref="AX1156:AX1201" si="528">AX1155*(1+AW1156)</f>
        <v>2.0089380615903321</v>
      </c>
      <c r="AY1156" s="16">
        <f t="shared" ref="AY1156:AY1201" si="529">LN(1+AW1156)+AY1155</f>
        <v>0.69760625488980077</v>
      </c>
    </row>
    <row r="1157" spans="1:51" x14ac:dyDescent="0.2">
      <c r="A1157" s="28">
        <v>1155</v>
      </c>
      <c r="B1157">
        <v>16541.8</v>
      </c>
      <c r="C1157">
        <v>8709.2099999999991</v>
      </c>
      <c r="D1157" s="29">
        <v>4.5999999999999996</v>
      </c>
      <c r="E1157" s="16">
        <f t="shared" si="515"/>
        <v>8.8461538461538463E-4</v>
      </c>
      <c r="F1157" s="16"/>
      <c r="G1157" s="16">
        <f t="shared" si="520"/>
        <v>2.1974453410463306E-3</v>
      </c>
      <c r="H1157" s="16">
        <f t="shared" si="520"/>
        <v>-1.3424757468519644E-2</v>
      </c>
      <c r="I1157" s="16"/>
      <c r="J1157" s="16">
        <v>2.1974453410463306E-3</v>
      </c>
      <c r="K1157" s="16">
        <v>-1.4215502545067626E-2</v>
      </c>
      <c r="L1157" s="16">
        <f t="shared" si="516"/>
        <v>1.5294297434840943E-3</v>
      </c>
      <c r="M1157" s="16">
        <f t="shared" si="521"/>
        <v>6.6801559756223634E-4</v>
      </c>
      <c r="N1157" s="16"/>
      <c r="O1157" s="16">
        <v>-1.3424757468519644E-2</v>
      </c>
      <c r="P1157" s="16">
        <v>-2.3475148721870173E-2</v>
      </c>
      <c r="Q1157" s="16">
        <f t="shared" si="522"/>
        <v>1.3702249342444897E-3</v>
      </c>
      <c r="R1157" s="16">
        <f t="shared" ref="R1157:R1201" si="530">O1157-Q1157</f>
        <v>-1.4794982402764133E-2</v>
      </c>
      <c r="X1157" s="16">
        <f t="shared" ref="X1157:X1201" si="531">$U$2+$U$3*M1156^2+$U$4*X1156</f>
        <v>6.2898642394179703E-4</v>
      </c>
      <c r="Y1157" s="16">
        <f t="shared" si="523"/>
        <v>3.1755984048453128E-4</v>
      </c>
      <c r="Z1157" s="16">
        <f t="shared" si="513"/>
        <v>2.7664071760396203</v>
      </c>
      <c r="AA1157" s="16">
        <f t="shared" si="514"/>
        <v>2.7638375349290691</v>
      </c>
      <c r="AB1157" s="16"/>
      <c r="AC1157" s="16">
        <f t="shared" si="509"/>
        <v>6.2898642394179703E-4</v>
      </c>
      <c r="AD1157" s="16">
        <f t="shared" si="510"/>
        <v>3.1755984048453128E-4</v>
      </c>
      <c r="AE1157" s="16">
        <f t="shared" si="517"/>
        <v>3.5378263880002462E-4</v>
      </c>
      <c r="AF1157" s="16"/>
      <c r="AG1157" s="16">
        <f t="shared" ref="AG1157:AG1200" si="532">1/(AC1158*AD1158-AE1158^2)*(AD1158*(L1158-E1157)-AE1158*(Q1158-E1157))/10</f>
        <v>-0.73644167847288944</v>
      </c>
      <c r="AH1157" s="16">
        <f t="shared" ref="AH1157:AH1200" si="533">1/(AC1158*AD1158-AE1158^2)*(AC1158*(Q1158-E1157)-AE1158*(L1158-E1157))/10</f>
        <v>1.4267798689235156</v>
      </c>
      <c r="AI1157" s="16">
        <f t="shared" si="518"/>
        <v>0.30966180954937395</v>
      </c>
      <c r="AJ1157" s="16"/>
      <c r="AK1157" s="16">
        <f t="shared" ref="AK1157:AK1200" si="534">1/(AC1158*AD1158-AE1158^2)*(AD1158*(L1158-E1157)-AE1158*(Q1158-E1157))/2</f>
        <v>-3.6822083923644473</v>
      </c>
      <c r="AL1157" s="16">
        <f t="shared" ref="AL1157:AL1200" si="535">1/(AC1158*AD1158-AE1158^2)*(AC1158*(Q1158-E1157)-AE1158*(L1158-E1157))/2</f>
        <v>7.1338993446175776</v>
      </c>
      <c r="AM1157" s="16">
        <f t="shared" si="519"/>
        <v>-2.4516909522531298</v>
      </c>
      <c r="AN1157" s="16"/>
      <c r="AO1157" s="16">
        <f t="shared" si="511"/>
        <v>-5.4084264070642545E-4</v>
      </c>
      <c r="AP1157" s="16">
        <f t="shared" si="524"/>
        <v>4.7359676850909374</v>
      </c>
      <c r="AQ1157" s="16">
        <f t="shared" si="525"/>
        <v>1.5551860743090478</v>
      </c>
      <c r="AR1157" s="16"/>
      <c r="AS1157" s="16">
        <f t="shared" si="512"/>
        <v>-6.2426747419936654E-3</v>
      </c>
      <c r="AT1157" s="36">
        <f t="shared" si="526"/>
        <v>38.681566923781595</v>
      </c>
      <c r="AU1157" s="16">
        <f t="shared" si="527"/>
        <v>3.6553631796865549</v>
      </c>
      <c r="AW1157" s="16">
        <f t="shared" ref="AW1157:AW1201" si="536">$V$57*G1157+H1157*$V$58+E1157*$V$59</f>
        <v>-3.4069714937742432E-3</v>
      </c>
      <c r="AX1157" s="16">
        <f t="shared" si="528"/>
        <v>2.002093666881736</v>
      </c>
      <c r="AY1157" s="16">
        <f t="shared" si="529"/>
        <v>0.69419346645278235</v>
      </c>
    </row>
    <row r="1158" spans="1:51" x14ac:dyDescent="0.2">
      <c r="A1158" s="28">
        <v>1156</v>
      </c>
      <c r="B1158">
        <v>16306.65</v>
      </c>
      <c r="C1158">
        <v>8504.76</v>
      </c>
      <c r="D1158" s="29">
        <v>4.5999999999999996</v>
      </c>
      <c r="E1158" s="16">
        <f t="shared" si="515"/>
        <v>8.8461538461538463E-4</v>
      </c>
      <c r="F1158" s="16"/>
      <c r="G1158" s="16">
        <f t="shared" si="520"/>
        <v>-1.4215502545067626E-2</v>
      </c>
      <c r="H1158" s="16">
        <f t="shared" si="520"/>
        <v>-2.3475148721870173E-2</v>
      </c>
      <c r="I1158" s="16"/>
      <c r="J1158" s="16">
        <v>-1.4215502545067626E-2</v>
      </c>
      <c r="K1158" s="16">
        <v>2.5134531004222128E-2</v>
      </c>
      <c r="L1158" s="16">
        <f t="shared" si="516"/>
        <v>1.5295766014281349E-3</v>
      </c>
      <c r="M1158" s="16">
        <f t="shared" si="521"/>
        <v>-1.5745079146495762E-2</v>
      </c>
      <c r="N1158" s="16"/>
      <c r="O1158" s="16">
        <v>-2.3475148721870173E-2</v>
      </c>
      <c r="P1158" s="16">
        <v>1.7063385680489394E-2</v>
      </c>
      <c r="Q1158" s="16">
        <f t="shared" si="522"/>
        <v>2.9470200866744197E-3</v>
      </c>
      <c r="R1158" s="16">
        <f t="shared" si="530"/>
        <v>-2.6422168808544592E-2</v>
      </c>
      <c r="X1158" s="16">
        <f t="shared" si="531"/>
        <v>5.511635357684909E-4</v>
      </c>
      <c r="Y1158" s="16">
        <f t="shared" si="523"/>
        <v>3.1472155165641376E-4</v>
      </c>
      <c r="Z1158" s="16">
        <f t="shared" si="513"/>
        <v>2.6079062629990228</v>
      </c>
      <c r="AA1158" s="16">
        <f t="shared" si="514"/>
        <v>2.0038477263143006</v>
      </c>
      <c r="AB1158" s="16"/>
      <c r="AC1158" s="16">
        <f t="shared" ref="AC1158:AC1201" si="537">$U$2+M1157^2*$U$3+$U$4*X1157</f>
        <v>5.511635357684909E-4</v>
      </c>
      <c r="AD1158" s="16">
        <f t="shared" ref="AD1158:AD1201" si="538">$V$2+R1157^2*$V$3+$V$4*Y1157</f>
        <v>3.1472155165641376E-4</v>
      </c>
      <c r="AE1158" s="16">
        <f t="shared" si="517"/>
        <v>3.2969060702446113E-4</v>
      </c>
      <c r="AF1158" s="16"/>
      <c r="AG1158" s="16">
        <f t="shared" si="532"/>
        <v>-0.82333097435852109</v>
      </c>
      <c r="AH1158" s="16">
        <f t="shared" si="533"/>
        <v>1.4068936111732395</v>
      </c>
      <c r="AI1158" s="16">
        <f t="shared" si="518"/>
        <v>0.41643736318528157</v>
      </c>
      <c r="AJ1158" s="16"/>
      <c r="AK1158" s="16">
        <f t="shared" si="534"/>
        <v>-4.1166548717926057</v>
      </c>
      <c r="AL1158" s="16">
        <f t="shared" si="535"/>
        <v>7.0344680558661974</v>
      </c>
      <c r="AM1158" s="16">
        <f t="shared" si="519"/>
        <v>-1.9178131840735917</v>
      </c>
      <c r="AN1158" s="16"/>
      <c r="AO1158" s="16">
        <f t="shared" ref="AO1158:AO1200" si="539">AG1157*J1158+AH1157*O1158+AI1157*E1157</f>
        <v>-2.2751049460969511E-2</v>
      </c>
      <c r="AP1158" s="16">
        <f t="shared" si="524"/>
        <v>4.6282194500418798</v>
      </c>
      <c r="AQ1158" s="16">
        <f t="shared" si="525"/>
        <v>1.5321722261073856</v>
      </c>
      <c r="AR1158" s="16"/>
      <c r="AS1158" s="16">
        <f t="shared" ref="AS1158:AS1200" si="540">AK1157*J1158+AL1157*O1158+AM1157*E1157</f>
        <v>-0.11729370884330909</v>
      </c>
      <c r="AT1158" s="36">
        <f t="shared" si="526"/>
        <v>34.144462475420582</v>
      </c>
      <c r="AU1158" s="16">
        <f t="shared" si="527"/>
        <v>3.530600419879435</v>
      </c>
      <c r="AW1158" s="16">
        <f t="shared" si="536"/>
        <v>-5.1906323700613554E-3</v>
      </c>
      <c r="AX1158" s="16">
        <f t="shared" si="528"/>
        <v>1.9917015346865248</v>
      </c>
      <c r="AY1158" s="16">
        <f t="shared" si="529"/>
        <v>0.68898931595179813</v>
      </c>
    </row>
    <row r="1159" spans="1:51" x14ac:dyDescent="0.2">
      <c r="A1159" s="28">
        <v>1157</v>
      </c>
      <c r="B1159">
        <v>16716.509999999998</v>
      </c>
      <c r="C1159">
        <v>8649.8799999999992</v>
      </c>
      <c r="D1159" s="29">
        <v>4.5949999999999998</v>
      </c>
      <c r="E1159" s="16">
        <f t="shared" si="515"/>
        <v>8.8365384615384608E-4</v>
      </c>
      <c r="F1159" s="16"/>
      <c r="G1159" s="16">
        <f t="shared" si="520"/>
        <v>2.5134531004222128E-2</v>
      </c>
      <c r="H1159" s="16">
        <f t="shared" si="520"/>
        <v>1.7063385680489394E-2</v>
      </c>
      <c r="I1159" s="16"/>
      <c r="J1159" s="16">
        <v>2.5134531004222128E-2</v>
      </c>
      <c r="K1159" s="16">
        <v>-3.9544737508008507E-2</v>
      </c>
      <c r="L1159" s="16">
        <f t="shared" si="516"/>
        <v>1.7778725567379684E-3</v>
      </c>
      <c r="M1159" s="16">
        <f t="shared" si="521"/>
        <v>2.335665844748416E-2</v>
      </c>
      <c r="N1159" s="16"/>
      <c r="O1159" s="16">
        <v>1.7063385680489394E-2</v>
      </c>
      <c r="P1159" s="16">
        <v>-4.7224932600221023E-2</v>
      </c>
      <c r="Q1159" s="16">
        <f t="shared" si="522"/>
        <v>3.7252953328412016E-3</v>
      </c>
      <c r="R1159" s="16">
        <f t="shared" si="530"/>
        <v>1.3338090347648192E-2</v>
      </c>
      <c r="X1159" s="16">
        <f t="shared" si="531"/>
        <v>5.3101514076832682E-4</v>
      </c>
      <c r="Y1159" s="16">
        <f t="shared" si="523"/>
        <v>4.20925825219822E-4</v>
      </c>
      <c r="Z1159" s="16">
        <f t="shared" si="513"/>
        <v>2.3377511027114934</v>
      </c>
      <c r="AA1159" s="16">
        <f t="shared" si="514"/>
        <v>2.7562630096488632</v>
      </c>
      <c r="AB1159" s="16"/>
      <c r="AC1159" s="16">
        <f t="shared" si="537"/>
        <v>5.3101514076832682E-4</v>
      </c>
      <c r="AD1159" s="16">
        <f t="shared" si="538"/>
        <v>4.20925825219822E-4</v>
      </c>
      <c r="AE1159" s="16">
        <f t="shared" si="517"/>
        <v>3.7424786513963183E-4</v>
      </c>
      <c r="AF1159" s="16"/>
      <c r="AG1159" s="16">
        <f t="shared" si="532"/>
        <v>0.27764139896466306</v>
      </c>
      <c r="AH1159" s="16">
        <f t="shared" si="533"/>
        <v>-0.34577031747671561</v>
      </c>
      <c r="AI1159" s="16">
        <f t="shared" si="518"/>
        <v>1.0681289185120524</v>
      </c>
      <c r="AJ1159" s="16"/>
      <c r="AK1159" s="16">
        <f t="shared" si="534"/>
        <v>1.3882069948233153</v>
      </c>
      <c r="AL1159" s="16">
        <f t="shared" si="535"/>
        <v>-1.7288515873835779</v>
      </c>
      <c r="AM1159" s="16">
        <f t="shared" si="519"/>
        <v>1.3406445925602626</v>
      </c>
      <c r="AN1159" s="16"/>
      <c r="AO1159" s="16">
        <f t="shared" si="539"/>
        <v>3.6807172953171731E-3</v>
      </c>
      <c r="AP1159" s="16">
        <f t="shared" si="524"/>
        <v>4.645254617418173</v>
      </c>
      <c r="AQ1159" s="16">
        <f t="shared" si="525"/>
        <v>1.5358461861387751</v>
      </c>
      <c r="AR1159" s="16"/>
      <c r="AS1159" s="16">
        <f t="shared" si="540"/>
        <v>1.4865124938124306E-2</v>
      </c>
      <c r="AT1159" s="36">
        <f t="shared" si="526"/>
        <v>34.652024176062802</v>
      </c>
      <c r="AU1159" s="16">
        <f t="shared" si="527"/>
        <v>3.5453561417092523</v>
      </c>
      <c r="AW1159" s="16">
        <f t="shared" si="536"/>
        <v>3.9092654738379883E-3</v>
      </c>
      <c r="AX1159" s="16">
        <f t="shared" si="528"/>
        <v>1.9994876247302649</v>
      </c>
      <c r="AY1159" s="16">
        <f t="shared" si="529"/>
        <v>0.69289096010342099</v>
      </c>
    </row>
    <row r="1160" spans="1:51" x14ac:dyDescent="0.2">
      <c r="A1160" s="28">
        <v>1158</v>
      </c>
      <c r="B1160">
        <v>16055.46</v>
      </c>
      <c r="C1160">
        <v>8241.39</v>
      </c>
      <c r="D1160" s="29">
        <v>4.6150000000000002</v>
      </c>
      <c r="E1160" s="16">
        <f t="shared" si="515"/>
        <v>8.8750000000000005E-4</v>
      </c>
      <c r="F1160" s="16"/>
      <c r="G1160" s="16">
        <f t="shared" si="520"/>
        <v>-3.9544737508008507E-2</v>
      </c>
      <c r="H1160" s="16">
        <f t="shared" si="520"/>
        <v>-4.7224932600221023E-2</v>
      </c>
      <c r="I1160" s="16"/>
      <c r="J1160" s="16">
        <v>-3.9544737508008507E-2</v>
      </c>
      <c r="K1160" s="16">
        <v>-2.775379839630848E-3</v>
      </c>
      <c r="L1160" s="16">
        <f t="shared" si="516"/>
        <v>1.1825831401511336E-3</v>
      </c>
      <c r="M1160" s="16">
        <f t="shared" si="521"/>
        <v>-4.0727320648159641E-2</v>
      </c>
      <c r="N1160" s="16"/>
      <c r="O1160" s="16">
        <v>-4.7224932600221023E-2</v>
      </c>
      <c r="P1160" s="16">
        <v>2.5310050853072134E-2</v>
      </c>
      <c r="Q1160" s="16">
        <f t="shared" si="522"/>
        <v>5.8610034570883741E-4</v>
      </c>
      <c r="R1160" s="16">
        <f t="shared" si="530"/>
        <v>-4.7811032945929859E-2</v>
      </c>
      <c r="X1160" s="16">
        <f t="shared" si="531"/>
        <v>5.6508312427688129E-4</v>
      </c>
      <c r="Y1160" s="16">
        <f t="shared" si="523"/>
        <v>3.8097517162959571E-4</v>
      </c>
      <c r="Z1160" s="16">
        <f t="shared" si="513"/>
        <v>1.3526571839177173</v>
      </c>
      <c r="AA1160" s="16">
        <f t="shared" si="514"/>
        <v>1.7392103808640869E-2</v>
      </c>
      <c r="AB1160" s="16"/>
      <c r="AC1160" s="16">
        <f t="shared" si="537"/>
        <v>5.6508312427688129E-4</v>
      </c>
      <c r="AD1160" s="16">
        <f t="shared" si="538"/>
        <v>3.8097517162959571E-4</v>
      </c>
      <c r="AE1160" s="16">
        <f t="shared" si="517"/>
        <v>3.6728872704459148E-4</v>
      </c>
      <c r="AF1160" s="16"/>
      <c r="AG1160" s="16">
        <f t="shared" si="532"/>
        <v>-0.79662692412082003</v>
      </c>
      <c r="AH1160" s="16">
        <f t="shared" si="533"/>
        <v>1.1765840022115504</v>
      </c>
      <c r="AI1160" s="16">
        <f t="shared" si="518"/>
        <v>0.6200429219092698</v>
      </c>
      <c r="AJ1160" s="16"/>
      <c r="AK1160" s="16">
        <f t="shared" si="534"/>
        <v>-3.9831346206041003</v>
      </c>
      <c r="AL1160" s="16">
        <f t="shared" si="535"/>
        <v>5.8829200110577515</v>
      </c>
      <c r="AM1160" s="16">
        <f t="shared" si="519"/>
        <v>-0.89978539045365125</v>
      </c>
      <c r="AN1160" s="16"/>
      <c r="AO1160" s="16">
        <f t="shared" si="539"/>
        <v>6.2935799216123764E-3</v>
      </c>
      <c r="AP1160" s="16">
        <f t="shared" si="524"/>
        <v>4.6744898986091332</v>
      </c>
      <c r="AQ1160" s="16">
        <f t="shared" si="525"/>
        <v>1.5421200441904626</v>
      </c>
      <c r="AR1160" s="16"/>
      <c r="AS1160" s="16">
        <f t="shared" si="540"/>
        <v>2.7933284223446504E-2</v>
      </c>
      <c r="AT1160" s="36">
        <f t="shared" si="526"/>
        <v>35.619969016290504</v>
      </c>
      <c r="AU1160" s="16">
        <f t="shared" si="527"/>
        <v>3.572906408020895</v>
      </c>
      <c r="AW1160" s="16">
        <f t="shared" si="536"/>
        <v>-1.0358513527625861E-2</v>
      </c>
      <c r="AX1160" s="16">
        <f t="shared" si="528"/>
        <v>1.978775905121176</v>
      </c>
      <c r="AY1160" s="16">
        <f t="shared" si="529"/>
        <v>0.68247842378686085</v>
      </c>
    </row>
    <row r="1161" spans="1:51" x14ac:dyDescent="0.2">
      <c r="A1161" s="28">
        <v>1159</v>
      </c>
      <c r="B1161">
        <v>16010.9</v>
      </c>
      <c r="C1161">
        <v>8449.98</v>
      </c>
      <c r="D1161" s="29">
        <v>4.6150000000000002</v>
      </c>
      <c r="E1161" s="16">
        <f t="shared" si="515"/>
        <v>8.8750000000000005E-4</v>
      </c>
      <c r="F1161" s="16"/>
      <c r="G1161" s="16">
        <f t="shared" si="520"/>
        <v>-2.775379839630848E-3</v>
      </c>
      <c r="H1161" s="16">
        <f t="shared" si="520"/>
        <v>2.5310050853072134E-2</v>
      </c>
      <c r="I1161" s="16"/>
      <c r="J1161" s="16">
        <v>-2.775379839630848E-3</v>
      </c>
      <c r="K1161" s="16">
        <v>1.8648545678256682E-2</v>
      </c>
      <c r="L1161" s="16">
        <f t="shared" si="516"/>
        <v>2.1610545808344152E-3</v>
      </c>
      <c r="M1161" s="16">
        <f t="shared" si="521"/>
        <v>-4.9364344204652633E-3</v>
      </c>
      <c r="N1161" s="16"/>
      <c r="O1161" s="16">
        <v>2.5310050853072134E-2</v>
      </c>
      <c r="P1161" s="16">
        <v>6.8118504422497225E-3</v>
      </c>
      <c r="Q1161" s="16">
        <f t="shared" si="522"/>
        <v>5.5644146694311426E-3</v>
      </c>
      <c r="R1161" s="16">
        <f t="shared" si="530"/>
        <v>1.9745636183640992E-2</v>
      </c>
      <c r="X1161" s="16">
        <f t="shared" si="531"/>
        <v>7.793611279557145E-4</v>
      </c>
      <c r="Y1161" s="16">
        <f t="shared" si="523"/>
        <v>8.2806154097207405E-4</v>
      </c>
      <c r="Z1161" s="16">
        <f t="shared" si="513"/>
        <v>2.6439459226949991</v>
      </c>
      <c r="AA1161" s="16">
        <f t="shared" si="514"/>
        <v>2.3938495945446663</v>
      </c>
      <c r="AB1161" s="16"/>
      <c r="AC1161" s="16">
        <f t="shared" si="537"/>
        <v>7.793611279557145E-4</v>
      </c>
      <c r="AD1161" s="16">
        <f t="shared" si="538"/>
        <v>8.2806154097207405E-4</v>
      </c>
      <c r="AE1161" s="16">
        <f t="shared" si="517"/>
        <v>6.3592188472710994E-4</v>
      </c>
      <c r="AF1161" s="16"/>
      <c r="AG1161" s="16">
        <f t="shared" si="532"/>
        <v>0.56952319762948178</v>
      </c>
      <c r="AH1161" s="16">
        <f t="shared" si="533"/>
        <v>-0.56389375980605982</v>
      </c>
      <c r="AI1161" s="16">
        <f t="shared" si="518"/>
        <v>0.99437056217657804</v>
      </c>
      <c r="AJ1161" s="16"/>
      <c r="AK1161" s="16">
        <f t="shared" si="534"/>
        <v>2.847615988147409</v>
      </c>
      <c r="AL1161" s="16">
        <f t="shared" si="535"/>
        <v>-2.8194687990302993</v>
      </c>
      <c r="AM1161" s="16">
        <f t="shared" si="519"/>
        <v>0.97185281088289033</v>
      </c>
      <c r="AN1161" s="16"/>
      <c r="AO1161" s="16">
        <f t="shared" si="539"/>
        <v>3.254063132699201E-2</v>
      </c>
      <c r="AP1161" s="16">
        <f t="shared" si="524"/>
        <v>4.8266007510415214</v>
      </c>
      <c r="AQ1161" s="16">
        <f t="shared" si="525"/>
        <v>1.5741424416440397</v>
      </c>
      <c r="AR1161" s="16"/>
      <c r="AS1161" s="16">
        <f t="shared" si="540"/>
        <v>0.15915315663496005</v>
      </c>
      <c r="AT1161" s="36">
        <f t="shared" si="526"/>
        <v>41.288999524472608</v>
      </c>
      <c r="AU1161" s="16">
        <f t="shared" si="527"/>
        <v>3.7205961091484592</v>
      </c>
      <c r="AW1161" s="16">
        <f t="shared" si="536"/>
        <v>8.3131353685715996E-3</v>
      </c>
      <c r="AX1161" s="16">
        <f t="shared" si="528"/>
        <v>1.9952257370845163</v>
      </c>
      <c r="AY1161" s="16">
        <f t="shared" si="529"/>
        <v>0.69075719536149893</v>
      </c>
    </row>
    <row r="1162" spans="1:51" x14ac:dyDescent="0.2">
      <c r="A1162" s="28">
        <v>1160</v>
      </c>
      <c r="B1162">
        <v>16309.48</v>
      </c>
      <c r="C1162">
        <v>8507.5400000000009</v>
      </c>
      <c r="D1162" s="29">
        <v>4.8650000000000002</v>
      </c>
      <c r="E1162" s="16">
        <f t="shared" si="515"/>
        <v>9.3557692307692309E-4</v>
      </c>
      <c r="F1162" s="16"/>
      <c r="G1162" s="16">
        <f t="shared" si="520"/>
        <v>1.8648545678256682E-2</v>
      </c>
      <c r="H1162" s="16">
        <f t="shared" si="520"/>
        <v>6.8118504422497225E-3</v>
      </c>
      <c r="I1162" s="16"/>
      <c r="J1162" s="16">
        <v>1.8648545678256682E-2</v>
      </c>
      <c r="K1162" s="16">
        <v>4.0248984026467961E-2</v>
      </c>
      <c r="L1162" s="16">
        <f t="shared" si="516"/>
        <v>1.6048057672911223E-3</v>
      </c>
      <c r="M1162" s="16">
        <f t="shared" si="521"/>
        <v>1.7043739910965559E-2</v>
      </c>
      <c r="N1162" s="16"/>
      <c r="O1162" s="16">
        <v>6.8118504422497225E-3</v>
      </c>
      <c r="P1162" s="16">
        <v>3.7157627234194482E-2</v>
      </c>
      <c r="Q1162" s="16">
        <f t="shared" si="522"/>
        <v>-5.2499207826673961E-5</v>
      </c>
      <c r="R1162" s="16">
        <f t="shared" si="530"/>
        <v>6.864349650076396E-3</v>
      </c>
      <c r="X1162" s="16">
        <f t="shared" si="531"/>
        <v>6.7454600385393794E-4</v>
      </c>
      <c r="Y1162" s="16">
        <f t="shared" si="523"/>
        <v>7.2630359995505176E-4</v>
      </c>
      <c r="Z1162" s="16">
        <f t="shared" si="513"/>
        <v>2.5164748952313452</v>
      </c>
      <c r="AA1162" s="16">
        <f t="shared" si="514"/>
        <v>2.6623949501985029</v>
      </c>
      <c r="AB1162" s="16"/>
      <c r="AC1162" s="16">
        <f t="shared" si="537"/>
        <v>6.7454600385393794E-4</v>
      </c>
      <c r="AD1162" s="16">
        <f t="shared" si="538"/>
        <v>7.2630359995505176E-4</v>
      </c>
      <c r="AE1162" s="16">
        <f t="shared" si="517"/>
        <v>5.5407426470090474E-4</v>
      </c>
      <c r="AF1162" s="16"/>
      <c r="AG1162" s="16">
        <f t="shared" si="532"/>
        <v>-1.0531722147667195E-2</v>
      </c>
      <c r="AH1162" s="16">
        <f t="shared" si="533"/>
        <v>8.6119517195702183E-2</v>
      </c>
      <c r="AI1162" s="16">
        <f t="shared" si="518"/>
        <v>0.92441220495196508</v>
      </c>
      <c r="AJ1162" s="16"/>
      <c r="AK1162" s="16">
        <f t="shared" si="534"/>
        <v>-5.2658610738335977E-2</v>
      </c>
      <c r="AL1162" s="16">
        <f t="shared" si="535"/>
        <v>0.43059758597851094</v>
      </c>
      <c r="AM1162" s="16">
        <f t="shared" si="519"/>
        <v>0.62206102475982505</v>
      </c>
      <c r="AN1162" s="16"/>
      <c r="AO1162" s="16">
        <f t="shared" si="539"/>
        <v>7.6621232826351443E-3</v>
      </c>
      <c r="AP1162" s="16">
        <f t="shared" si="524"/>
        <v>4.8635827610320606</v>
      </c>
      <c r="AQ1162" s="16">
        <f t="shared" si="525"/>
        <v>1.5817753599466473</v>
      </c>
      <c r="AR1162" s="16"/>
      <c r="AS1162" s="16">
        <f t="shared" si="540"/>
        <v>3.4760616413175717E-2</v>
      </c>
      <c r="AT1162" s="36">
        <f t="shared" si="526"/>
        <v>42.724230599026598</v>
      </c>
      <c r="AU1162" s="16">
        <f t="shared" si="527"/>
        <v>3.7547662206247985</v>
      </c>
      <c r="AW1162" s="16">
        <f t="shared" si="536"/>
        <v>1.4022585517943736E-3</v>
      </c>
      <c r="AX1162" s="16">
        <f t="shared" si="528"/>
        <v>1.9980235594371032</v>
      </c>
      <c r="AY1162" s="16">
        <f t="shared" si="529"/>
        <v>0.69215847166690525</v>
      </c>
    </row>
    <row r="1163" spans="1:51" x14ac:dyDescent="0.2">
      <c r="A1163" s="28">
        <v>1161</v>
      </c>
      <c r="B1163">
        <v>16965.919999999998</v>
      </c>
      <c r="C1163">
        <v>8823.66</v>
      </c>
      <c r="D1163" s="29">
        <v>4.8650000000000002</v>
      </c>
      <c r="E1163" s="16">
        <f t="shared" si="515"/>
        <v>9.3557692307692309E-4</v>
      </c>
      <c r="F1163" s="16"/>
      <c r="G1163" s="16">
        <f t="shared" si="520"/>
        <v>4.0248984026467961E-2</v>
      </c>
      <c r="H1163" s="16">
        <f t="shared" si="520"/>
        <v>3.7157627234194482E-2</v>
      </c>
      <c r="I1163" s="16"/>
      <c r="J1163" s="16">
        <v>4.0248984026467961E-2</v>
      </c>
      <c r="K1163" s="16">
        <v>-3.4899374746550221E-3</v>
      </c>
      <c r="L1163" s="16">
        <f t="shared" si="516"/>
        <v>1.280703473793249E-3</v>
      </c>
      <c r="M1163" s="16">
        <f t="shared" si="521"/>
        <v>3.8968280552674713E-2</v>
      </c>
      <c r="N1163" s="16"/>
      <c r="O1163" s="16">
        <v>3.7157627234194482E-2</v>
      </c>
      <c r="P1163" s="16">
        <v>-3.287751341280174E-3</v>
      </c>
      <c r="Q1163" s="16">
        <f t="shared" si="522"/>
        <v>1.379951640649081E-3</v>
      </c>
      <c r="R1163" s="16">
        <f t="shared" si="530"/>
        <v>3.5777675593545402E-2</v>
      </c>
      <c r="X1163" s="16">
        <f t="shared" si="531"/>
        <v>6.3611123702895709E-4</v>
      </c>
      <c r="Y1163" s="16">
        <f t="shared" si="523"/>
        <v>5.745197918256657E-4</v>
      </c>
      <c r="Z1163" s="16">
        <f t="shared" si="513"/>
        <v>1.5675283358653898</v>
      </c>
      <c r="AA1163" s="16">
        <f t="shared" si="514"/>
        <v>1.6980390506912617</v>
      </c>
      <c r="AB1163" s="16"/>
      <c r="AC1163" s="16">
        <f t="shared" si="537"/>
        <v>6.3611123702895709E-4</v>
      </c>
      <c r="AD1163" s="16">
        <f t="shared" si="538"/>
        <v>5.745197918256657E-4</v>
      </c>
      <c r="AE1163" s="16">
        <f t="shared" si="517"/>
        <v>4.7854427448052529E-4</v>
      </c>
      <c r="AF1163" s="16"/>
      <c r="AG1163" s="16">
        <f t="shared" si="532"/>
        <v>0.52639443944273112</v>
      </c>
      <c r="AH1163" s="16">
        <f t="shared" si="533"/>
        <v>-0.69262937883560405</v>
      </c>
      <c r="AI1163" s="16">
        <f t="shared" si="518"/>
        <v>1.166234939392873</v>
      </c>
      <c r="AJ1163" s="16"/>
      <c r="AK1163" s="16">
        <f t="shared" si="534"/>
        <v>2.6319721972136558</v>
      </c>
      <c r="AL1163" s="16">
        <f t="shared" si="535"/>
        <v>-3.4631468941780201</v>
      </c>
      <c r="AM1163" s="16">
        <f t="shared" si="519"/>
        <v>1.8311746969643643</v>
      </c>
      <c r="AN1163" s="16"/>
      <c r="AO1163" s="16">
        <f t="shared" si="539"/>
        <v>3.6409645274177614E-3</v>
      </c>
      <c r="AP1163" s="16">
        <f t="shared" si="524"/>
        <v>4.8812908933411387</v>
      </c>
      <c r="AQ1163" s="16">
        <f t="shared" si="525"/>
        <v>1.5854097122078776</v>
      </c>
      <c r="AR1163" s="16"/>
      <c r="AS1163" s="16">
        <f t="shared" si="540"/>
        <v>1.4462514944781117E-2</v>
      </c>
      <c r="AT1163" s="36">
        <f t="shared" si="526"/>
        <v>43.342130422569291</v>
      </c>
      <c r="AU1163" s="16">
        <f t="shared" si="527"/>
        <v>3.7691251509353823</v>
      </c>
      <c r="AW1163" s="16">
        <f t="shared" si="536"/>
        <v>8.7723599238904871E-3</v>
      </c>
      <c r="AX1163" s="16">
        <f t="shared" si="528"/>
        <v>2.0155509412368984</v>
      </c>
      <c r="AY1163" s="16">
        <f t="shared" si="529"/>
        <v>0.7008925779949039</v>
      </c>
    </row>
    <row r="1164" spans="1:51" x14ac:dyDescent="0.2">
      <c r="A1164" s="28">
        <v>1162</v>
      </c>
      <c r="B1164">
        <v>16906.71</v>
      </c>
      <c r="C1164">
        <v>8794.65</v>
      </c>
      <c r="D1164" s="29">
        <v>4.8650000000000002</v>
      </c>
      <c r="E1164" s="16">
        <f t="shared" si="515"/>
        <v>9.3557692307692309E-4</v>
      </c>
      <c r="F1164" s="16"/>
      <c r="G1164" s="16">
        <f t="shared" si="520"/>
        <v>-3.4899374746550221E-3</v>
      </c>
      <c r="H1164" s="16">
        <f t="shared" si="520"/>
        <v>-3.287751341280174E-3</v>
      </c>
      <c r="I1164" s="16"/>
      <c r="J1164" s="16">
        <v>-3.4899374746550221E-3</v>
      </c>
      <c r="K1164" s="16">
        <v>1.9501132982111879E-2</v>
      </c>
      <c r="L1164" s="16">
        <f t="shared" si="516"/>
        <v>9.539308847376374E-4</v>
      </c>
      <c r="M1164" s="16">
        <f t="shared" si="521"/>
        <v>-4.4438683593926599E-3</v>
      </c>
      <c r="N1164" s="16"/>
      <c r="O1164" s="16">
        <v>-3.287751341280174E-3</v>
      </c>
      <c r="P1164" s="16">
        <v>1.0473412813471894E-2</v>
      </c>
      <c r="Q1164" s="16">
        <f t="shared" si="522"/>
        <v>-9.6994363283090662E-4</v>
      </c>
      <c r="R1164" s="16">
        <f t="shared" si="530"/>
        <v>-2.3178077084492674E-3</v>
      </c>
      <c r="X1164" s="16">
        <f t="shared" si="531"/>
        <v>8.1215960137423395E-4</v>
      </c>
      <c r="Y1164" s="16">
        <f t="shared" si="523"/>
        <v>7.4219657289654041E-4</v>
      </c>
      <c r="Z1164" s="16">
        <f t="shared" si="513"/>
        <v>2.6268106206969981</v>
      </c>
      <c r="AA1164" s="16">
        <f t="shared" si="514"/>
        <v>2.6803905361985616</v>
      </c>
      <c r="AB1164" s="16"/>
      <c r="AC1164" s="16">
        <f t="shared" si="537"/>
        <v>8.1215960137423395E-4</v>
      </c>
      <c r="AD1164" s="16">
        <f t="shared" si="538"/>
        <v>7.4219657289654041E-4</v>
      </c>
      <c r="AE1164" s="16">
        <f t="shared" si="517"/>
        <v>6.1458684102163393E-4</v>
      </c>
      <c r="AF1164" s="16"/>
      <c r="AG1164" s="16">
        <f t="shared" si="532"/>
        <v>-0.14904307927298713</v>
      </c>
      <c r="AH1164" s="16">
        <f t="shared" si="533"/>
        <v>0.34263498021952893</v>
      </c>
      <c r="AI1164" s="16">
        <f t="shared" si="518"/>
        <v>0.80640809905345812</v>
      </c>
      <c r="AJ1164" s="16"/>
      <c r="AK1164" s="16">
        <f t="shared" si="534"/>
        <v>-0.74521539636493561</v>
      </c>
      <c r="AL1164" s="16">
        <f t="shared" si="535"/>
        <v>1.7131749010976447</v>
      </c>
      <c r="AM1164" s="16">
        <f t="shared" si="519"/>
        <v>3.2040495267290803E-2</v>
      </c>
      <c r="AN1164" s="16"/>
      <c r="AO1164" s="16">
        <f t="shared" si="539"/>
        <v>1.5312119847975861E-3</v>
      </c>
      <c r="AP1164" s="16">
        <f t="shared" si="524"/>
        <v>4.8887651844583067</v>
      </c>
      <c r="AQ1164" s="16">
        <f t="shared" si="525"/>
        <v>1.5869397530829299</v>
      </c>
      <c r="AR1164" s="16"/>
      <c r="AS1164" s="16">
        <f t="shared" si="540"/>
        <v>3.9137522316802353E-3</v>
      </c>
      <c r="AT1164" s="36">
        <f t="shared" si="526"/>
        <v>43.511760782236401</v>
      </c>
      <c r="AU1164" s="16">
        <f t="shared" si="527"/>
        <v>3.773031264363234</v>
      </c>
      <c r="AW1164" s="16">
        <f t="shared" si="536"/>
        <v>1.060908910167468E-5</v>
      </c>
      <c r="AX1164" s="16">
        <f t="shared" si="528"/>
        <v>2.0155723243964228</v>
      </c>
      <c r="AY1164" s="16">
        <f t="shared" si="529"/>
        <v>0.70090318702772958</v>
      </c>
    </row>
    <row r="1165" spans="1:51" x14ac:dyDescent="0.2">
      <c r="A1165" s="28">
        <v>1163</v>
      </c>
      <c r="B1165">
        <v>17236.41</v>
      </c>
      <c r="C1165">
        <v>8886.76</v>
      </c>
      <c r="D1165" s="29">
        <v>4.8650000000000002</v>
      </c>
      <c r="E1165" s="16">
        <f t="shared" si="515"/>
        <v>9.3557692307692309E-4</v>
      </c>
      <c r="F1165" s="16"/>
      <c r="G1165" s="16">
        <f t="shared" si="520"/>
        <v>1.9501132982111879E-2</v>
      </c>
      <c r="H1165" s="16">
        <f t="shared" si="520"/>
        <v>1.0473412813471894E-2</v>
      </c>
      <c r="I1165" s="16"/>
      <c r="J1165" s="16">
        <v>1.9501132982111879E-2</v>
      </c>
      <c r="K1165" s="16">
        <v>1.5093050118905356E-2</v>
      </c>
      <c r="L1165" s="16">
        <f t="shared" si="516"/>
        <v>1.6156156334920849E-3</v>
      </c>
      <c r="M1165" s="16">
        <f t="shared" si="521"/>
        <v>1.7885517348619793E-2</v>
      </c>
      <c r="N1165" s="16"/>
      <c r="O1165" s="16">
        <v>1.0473412813471894E-2</v>
      </c>
      <c r="P1165" s="16">
        <v>-3.3150439530268564E-3</v>
      </c>
      <c r="Q1165" s="16">
        <f t="shared" si="522"/>
        <v>2.1620376178136812E-3</v>
      </c>
      <c r="R1165" s="16">
        <f t="shared" si="530"/>
        <v>8.3113751956582129E-3</v>
      </c>
      <c r="X1165" s="16">
        <f t="shared" si="531"/>
        <v>6.998023876608532E-4</v>
      </c>
      <c r="Y1165" s="16">
        <f t="shared" si="523"/>
        <v>5.7669821494284038E-4</v>
      </c>
      <c r="Z1165" s="16">
        <f t="shared" si="513"/>
        <v>2.4848591335445671</v>
      </c>
      <c r="AA1165" s="16">
        <f t="shared" si="514"/>
        <v>2.7502654196963996</v>
      </c>
      <c r="AB1165" s="16"/>
      <c r="AC1165" s="16">
        <f t="shared" si="537"/>
        <v>6.998023876608532E-4</v>
      </c>
      <c r="AD1165" s="16">
        <f t="shared" si="538"/>
        <v>5.7669821494284038E-4</v>
      </c>
      <c r="AE1165" s="16">
        <f t="shared" si="517"/>
        <v>5.02880860765242E-4</v>
      </c>
      <c r="AF1165" s="16"/>
      <c r="AG1165" s="16">
        <f t="shared" si="532"/>
        <v>7.343301926756754E-2</v>
      </c>
      <c r="AH1165" s="16">
        <f t="shared" si="533"/>
        <v>-3.4721517686861277E-2</v>
      </c>
      <c r="AI1165" s="16">
        <f t="shared" si="518"/>
        <v>0.96128849841929376</v>
      </c>
      <c r="AJ1165" s="16"/>
      <c r="AK1165" s="16">
        <f t="shared" si="534"/>
        <v>0.36716509633783767</v>
      </c>
      <c r="AL1165" s="16">
        <f t="shared" si="535"/>
        <v>-0.17360758843430638</v>
      </c>
      <c r="AM1165" s="16">
        <f t="shared" si="519"/>
        <v>0.80644249209646868</v>
      </c>
      <c r="AN1165" s="16"/>
      <c r="AO1165" s="16">
        <f t="shared" si="539"/>
        <v>1.4365054912656833E-3</v>
      </c>
      <c r="AP1165" s="16">
        <f t="shared" si="524"/>
        <v>4.8957879224912899</v>
      </c>
      <c r="AQ1165" s="16">
        <f t="shared" si="525"/>
        <v>1.5883752277872185</v>
      </c>
      <c r="AR1165" s="16"/>
      <c r="AS1165" s="16">
        <f t="shared" si="540"/>
        <v>3.4402197640207265E-3</v>
      </c>
      <c r="AT1165" s="36">
        <f t="shared" si="526"/>
        <v>43.661450801646787</v>
      </c>
      <c r="AU1165" s="16">
        <f t="shared" si="527"/>
        <v>3.7764655801081162</v>
      </c>
      <c r="AW1165" s="16">
        <f t="shared" si="536"/>
        <v>2.4160418860356865E-3</v>
      </c>
      <c r="AX1165" s="16">
        <f t="shared" si="528"/>
        <v>2.0204420315564988</v>
      </c>
      <c r="AY1165" s="16">
        <f t="shared" si="529"/>
        <v>0.70331631497708602</v>
      </c>
    </row>
    <row r="1166" spans="1:51" x14ac:dyDescent="0.2">
      <c r="A1166" s="28">
        <v>1164</v>
      </c>
      <c r="B1166">
        <v>17496.560000000001</v>
      </c>
      <c r="C1166">
        <v>8857.2999999999993</v>
      </c>
      <c r="D1166" s="29">
        <v>4.8650000000000002</v>
      </c>
      <c r="E1166" s="16">
        <f t="shared" si="515"/>
        <v>9.3557692307692309E-4</v>
      </c>
      <c r="F1166" s="16"/>
      <c r="G1166" s="16">
        <f t="shared" si="520"/>
        <v>1.5093050118905356E-2</v>
      </c>
      <c r="H1166" s="16">
        <f t="shared" si="520"/>
        <v>-3.3150439530268564E-3</v>
      </c>
      <c r="I1166" s="16"/>
      <c r="J1166" s="16">
        <v>1.5093050118905356E-2</v>
      </c>
      <c r="K1166" s="16">
        <v>-7.4471781881709734E-4</v>
      </c>
      <c r="L1166" s="16">
        <f t="shared" si="516"/>
        <v>1.2678054873642014E-3</v>
      </c>
      <c r="M1166" s="16">
        <f t="shared" si="521"/>
        <v>1.3825244631541155E-2</v>
      </c>
      <c r="N1166" s="16"/>
      <c r="O1166" s="16">
        <v>-3.3150439530268564E-3</v>
      </c>
      <c r="P1166" s="16">
        <v>7.6343806803428589E-3</v>
      </c>
      <c r="Q1166" s="16">
        <f t="shared" si="522"/>
        <v>1.0964101063960791E-3</v>
      </c>
      <c r="R1166" s="16">
        <f t="shared" si="530"/>
        <v>-4.4114540594229357E-3</v>
      </c>
      <c r="X1166" s="16">
        <f t="shared" si="531"/>
        <v>6.6110381875111347E-4</v>
      </c>
      <c r="Y1166" s="16">
        <f t="shared" si="523"/>
        <v>4.7018702315735711E-4</v>
      </c>
      <c r="Z1166" s="16">
        <f t="shared" si="513"/>
        <v>2.5973020166290341</v>
      </c>
      <c r="AA1166" s="16">
        <f t="shared" si="514"/>
        <v>2.8915565983911606</v>
      </c>
      <c r="AB1166" s="16"/>
      <c r="AC1166" s="16">
        <f t="shared" si="537"/>
        <v>6.6110381875111347E-4</v>
      </c>
      <c r="AD1166" s="16">
        <f t="shared" si="538"/>
        <v>4.7018702315735711E-4</v>
      </c>
      <c r="AE1166" s="16">
        <f t="shared" si="517"/>
        <v>4.4133995436736959E-4</v>
      </c>
      <c r="AF1166" s="16"/>
      <c r="AG1166" s="16">
        <f t="shared" si="532"/>
        <v>-0.36522714077591989</v>
      </c>
      <c r="AH1166" s="16">
        <f t="shared" si="533"/>
        <v>0.68768224419405011</v>
      </c>
      <c r="AI1166" s="16">
        <f t="shared" si="518"/>
        <v>0.67754489658186967</v>
      </c>
      <c r="AJ1166" s="16"/>
      <c r="AK1166" s="16">
        <f t="shared" si="534"/>
        <v>-1.8261357038795993</v>
      </c>
      <c r="AL1166" s="16">
        <f t="shared" si="535"/>
        <v>3.4384112209702504</v>
      </c>
      <c r="AM1166" s="16">
        <f t="shared" si="519"/>
        <v>-0.61227551709065109</v>
      </c>
      <c r="AN1166" s="16"/>
      <c r="AO1166" s="16">
        <f t="shared" si="539"/>
        <v>2.1227909329760426E-3</v>
      </c>
      <c r="AP1166" s="16">
        <f t="shared" si="524"/>
        <v>4.9061806567029276</v>
      </c>
      <c r="AQ1166" s="16">
        <f t="shared" si="525"/>
        <v>1.5904957687830568</v>
      </c>
      <c r="AR1166" s="16"/>
      <c r="AS1166" s="16">
        <f t="shared" si="540"/>
        <v>6.8716469725725194E-3</v>
      </c>
      <c r="AT1166" s="36">
        <f t="shared" si="526"/>
        <v>43.961476877866048</v>
      </c>
      <c r="AU1166" s="16">
        <f t="shared" si="527"/>
        <v>3.7833137249189082</v>
      </c>
      <c r="AW1166" s="16">
        <f t="shared" si="536"/>
        <v>-1.3165857579054527E-3</v>
      </c>
      <c r="AX1166" s="16">
        <f t="shared" si="528"/>
        <v>2.0177819463530779</v>
      </c>
      <c r="AY1166" s="16">
        <f t="shared" si="529"/>
        <v>0.70199886175867721</v>
      </c>
    </row>
    <row r="1167" spans="1:51" x14ac:dyDescent="0.2">
      <c r="A1167" s="28">
        <v>1165</v>
      </c>
      <c r="B1167">
        <v>17483.53</v>
      </c>
      <c r="C1167">
        <v>8924.92</v>
      </c>
      <c r="D1167" s="29">
        <v>4.8650000000000002</v>
      </c>
      <c r="E1167" s="16">
        <f t="shared" si="515"/>
        <v>9.3557692307692309E-4</v>
      </c>
      <c r="F1167" s="16"/>
      <c r="G1167" s="16">
        <f t="shared" si="520"/>
        <v>-7.4471781881709734E-4</v>
      </c>
      <c r="H1167" s="16">
        <f t="shared" si="520"/>
        <v>7.6343806803428589E-3</v>
      </c>
      <c r="I1167" s="16"/>
      <c r="J1167" s="16">
        <v>-7.4471781881709734E-4</v>
      </c>
      <c r="K1167" s="16">
        <v>4.9703921347692059E-3</v>
      </c>
      <c r="L1167" s="16">
        <f t="shared" si="516"/>
        <v>1.3344912011798635E-3</v>
      </c>
      <c r="M1167" s="16">
        <f t="shared" si="521"/>
        <v>-2.0792090199969609E-3</v>
      </c>
      <c r="N1167" s="16"/>
      <c r="O1167" s="16">
        <v>7.6343806803428589E-3</v>
      </c>
      <c r="P1167" s="16">
        <v>-6.9367568560838476E-3</v>
      </c>
      <c r="Q1167" s="16">
        <f t="shared" si="522"/>
        <v>2.1641510842042161E-3</v>
      </c>
      <c r="R1167" s="16">
        <f t="shared" si="530"/>
        <v>5.4702295961386429E-3</v>
      </c>
      <c r="X1167" s="16">
        <f t="shared" si="531"/>
        <v>6.0873067664347111E-4</v>
      </c>
      <c r="Y1167" s="16">
        <f t="shared" si="523"/>
        <v>3.8116470428376512E-4</v>
      </c>
      <c r="Z1167" s="16">
        <f t="shared" si="513"/>
        <v>2.7795778582981017</v>
      </c>
      <c r="AA1167" s="16">
        <f t="shared" si="514"/>
        <v>2.9779483569212695</v>
      </c>
      <c r="AB1167" s="16"/>
      <c r="AC1167" s="16">
        <f t="shared" si="537"/>
        <v>6.0873067664347111E-4</v>
      </c>
      <c r="AD1167" s="16">
        <f t="shared" si="538"/>
        <v>3.8116470428376512E-4</v>
      </c>
      <c r="AE1167" s="16">
        <f t="shared" si="517"/>
        <v>3.8130458443156755E-4</v>
      </c>
      <c r="AF1167" s="16"/>
      <c r="AG1167" s="16">
        <f t="shared" si="532"/>
        <v>0.12381879292780511</v>
      </c>
      <c r="AH1167" s="16">
        <f t="shared" si="533"/>
        <v>-7.5951751186578067E-3</v>
      </c>
      <c r="AI1167" s="16">
        <f t="shared" si="518"/>
        <v>0.88377638219085275</v>
      </c>
      <c r="AJ1167" s="16"/>
      <c r="AK1167" s="16">
        <f t="shared" si="534"/>
        <v>0.61909396463902555</v>
      </c>
      <c r="AL1167" s="16">
        <f t="shared" si="535"/>
        <v>-3.7975875593289035E-2</v>
      </c>
      <c r="AM1167" s="16">
        <f t="shared" si="519"/>
        <v>0.41888191095426347</v>
      </c>
      <c r="AN1167" s="16"/>
      <c r="AO1167" s="16">
        <f t="shared" si="539"/>
        <v>6.1559145685318624E-3</v>
      </c>
      <c r="AP1167" s="16">
        <f t="shared" si="524"/>
        <v>4.936382685683375</v>
      </c>
      <c r="AQ1167" s="16">
        <f t="shared" si="525"/>
        <v>1.5966328131122911</v>
      </c>
      <c r="AR1167" s="16"/>
      <c r="AS1167" s="16">
        <f t="shared" si="540"/>
        <v>2.7037265150351618E-2</v>
      </c>
      <c r="AT1167" s="36">
        <f t="shared" si="526"/>
        <v>45.150074984613966</v>
      </c>
      <c r="AU1167" s="16">
        <f t="shared" si="527"/>
        <v>3.8099919406504088</v>
      </c>
      <c r="AW1167" s="16">
        <f t="shared" si="536"/>
        <v>3.0202979062254175E-3</v>
      </c>
      <c r="AX1167" s="16">
        <f t="shared" si="528"/>
        <v>2.0238762489408679</v>
      </c>
      <c r="AY1167" s="16">
        <f t="shared" si="529"/>
        <v>0.70501460772834801</v>
      </c>
    </row>
    <row r="1168" spans="1:51" x14ac:dyDescent="0.2">
      <c r="A1168" s="28">
        <v>1166</v>
      </c>
      <c r="B1168">
        <v>17570.43</v>
      </c>
      <c r="C1168">
        <v>8863.01</v>
      </c>
      <c r="D1168" s="29">
        <v>5.1150000000000002</v>
      </c>
      <c r="E1168" s="16">
        <f t="shared" si="515"/>
        <v>9.8365384615384612E-4</v>
      </c>
      <c r="F1168" s="16"/>
      <c r="G1168" s="16">
        <f t="shared" si="520"/>
        <v>4.9703921347692059E-3</v>
      </c>
      <c r="H1168" s="16">
        <f t="shared" si="520"/>
        <v>-6.9367568560838476E-3</v>
      </c>
      <c r="I1168" s="16"/>
      <c r="J1168" s="16">
        <v>4.9703921347692059E-3</v>
      </c>
      <c r="K1168" s="16">
        <v>-1.5677476305360719E-2</v>
      </c>
      <c r="L1168" s="16">
        <f t="shared" si="516"/>
        <v>1.5740858034023729E-3</v>
      </c>
      <c r="M1168" s="16">
        <f t="shared" si="521"/>
        <v>3.3963063313668333E-3</v>
      </c>
      <c r="N1168" s="16"/>
      <c r="O1168" s="16">
        <v>-6.9367568560838476E-3</v>
      </c>
      <c r="P1168" s="16">
        <v>2.2791354178777149E-4</v>
      </c>
      <c r="Q1168" s="16">
        <f t="shared" si="522"/>
        <v>1.3162571130038866E-3</v>
      </c>
      <c r="R1168" s="16">
        <f t="shared" si="530"/>
        <v>-8.2530139690877337E-3</v>
      </c>
      <c r="X1168" s="16">
        <f t="shared" si="531"/>
        <v>5.3573777926277052E-4</v>
      </c>
      <c r="Y1168" s="16">
        <f t="shared" si="523"/>
        <v>3.1849327994747936E-4</v>
      </c>
      <c r="Z1168" s="16">
        <f t="shared" si="513"/>
        <v>2.8362289025223308</v>
      </c>
      <c r="AA1168" s="16">
        <f t="shared" si="514"/>
        <v>3.000087209079044</v>
      </c>
      <c r="AB1168" s="16"/>
      <c r="AC1168" s="16">
        <f t="shared" si="537"/>
        <v>5.3573777926277052E-4</v>
      </c>
      <c r="AD1168" s="16">
        <f t="shared" si="538"/>
        <v>3.1849327994747936E-4</v>
      </c>
      <c r="AE1168" s="16">
        <f t="shared" si="517"/>
        <v>3.2698615671063668E-4</v>
      </c>
      <c r="AF1168" s="16"/>
      <c r="AG1168" s="16">
        <f t="shared" si="532"/>
        <v>-0.561950346770414</v>
      </c>
      <c r="AH1168" s="16">
        <f t="shared" si="533"/>
        <v>1.0997349624739301</v>
      </c>
      <c r="AI1168" s="16">
        <f t="shared" si="518"/>
        <v>0.46221538429648401</v>
      </c>
      <c r="AJ1168" s="16"/>
      <c r="AK1168" s="16">
        <f t="shared" si="534"/>
        <v>-2.8097517338520701</v>
      </c>
      <c r="AL1168" s="16">
        <f t="shared" si="535"/>
        <v>5.4986748123696501</v>
      </c>
      <c r="AM1168" s="16">
        <f t="shared" si="519"/>
        <v>-1.6889230785175799</v>
      </c>
      <c r="AN1168" s="16"/>
      <c r="AO1168" s="16">
        <f t="shared" si="539"/>
        <v>1.4949546259206592E-3</v>
      </c>
      <c r="AP1168" s="16">
        <f t="shared" si="524"/>
        <v>4.9437623538146518</v>
      </c>
      <c r="AQ1168" s="16">
        <f t="shared" si="525"/>
        <v>1.5981266514059838</v>
      </c>
      <c r="AR1168" s="16"/>
      <c r="AS1168" s="16">
        <f t="shared" si="540"/>
        <v>3.7324654372956037E-3</v>
      </c>
      <c r="AT1168" s="36">
        <f t="shared" si="526"/>
        <v>45.318596078985344</v>
      </c>
      <c r="AU1168" s="16">
        <f t="shared" si="527"/>
        <v>3.8137174577229049</v>
      </c>
      <c r="AW1168" s="16">
        <f t="shared" si="536"/>
        <v>-1.6232204119348446E-3</v>
      </c>
      <c r="AX1168" s="16">
        <f t="shared" si="528"/>
        <v>2.0205910517023571</v>
      </c>
      <c r="AY1168" s="16">
        <f t="shared" si="529"/>
        <v>0.70339006846677798</v>
      </c>
    </row>
    <row r="1169" spans="1:51" x14ac:dyDescent="0.2">
      <c r="A1169" s="28">
        <v>1167</v>
      </c>
      <c r="B1169">
        <v>17294.97</v>
      </c>
      <c r="C1169">
        <v>8865.0300000000007</v>
      </c>
      <c r="D1169" s="29">
        <v>5.1150000000000002</v>
      </c>
      <c r="E1169" s="16">
        <f t="shared" si="515"/>
        <v>9.8365384615384612E-4</v>
      </c>
      <c r="F1169" s="16"/>
      <c r="G1169" s="16">
        <f t="shared" si="520"/>
        <v>-1.5677476305360719E-2</v>
      </c>
      <c r="H1169" s="16">
        <f t="shared" si="520"/>
        <v>2.2791354178777149E-4</v>
      </c>
      <c r="I1169" s="16"/>
      <c r="J1169" s="16">
        <v>-1.5677476305360719E-2</v>
      </c>
      <c r="K1169" s="16">
        <v>1.3063335756003061E-2</v>
      </c>
      <c r="L1169" s="16">
        <f t="shared" si="516"/>
        <v>1.4876273137104012E-3</v>
      </c>
      <c r="M1169" s="16">
        <f t="shared" si="521"/>
        <v>-1.7165103619071118E-2</v>
      </c>
      <c r="N1169" s="16"/>
      <c r="O1169" s="16">
        <v>2.2791354178777149E-4</v>
      </c>
      <c r="P1169" s="16">
        <v>1.4197357482151641E-2</v>
      </c>
      <c r="Q1169" s="16">
        <f t="shared" si="522"/>
        <v>2.444606782904743E-3</v>
      </c>
      <c r="R1169" s="16">
        <f t="shared" si="530"/>
        <v>-2.2166932411169715E-3</v>
      </c>
      <c r="X1169" s="16">
        <f t="shared" si="531"/>
        <v>4.7901324663875887E-4</v>
      </c>
      <c r="Y1169" s="16">
        <f t="shared" si="523"/>
        <v>2.8133690817133407E-4</v>
      </c>
      <c r="Z1169" s="16">
        <f t="shared" si="513"/>
        <v>2.5954028972714922</v>
      </c>
      <c r="AA1169" s="16">
        <f t="shared" si="514"/>
        <v>3.160307469880475</v>
      </c>
      <c r="AB1169" s="16"/>
      <c r="AC1169" s="16">
        <f t="shared" si="537"/>
        <v>4.7901324663875887E-4</v>
      </c>
      <c r="AD1169" s="16">
        <f t="shared" si="538"/>
        <v>2.8133690817133407E-4</v>
      </c>
      <c r="AE1169" s="16">
        <f t="shared" si="517"/>
        <v>2.9059638705403412E-4</v>
      </c>
      <c r="AF1169" s="16"/>
      <c r="AG1169" s="16">
        <f t="shared" si="532"/>
        <v>-0.11119620976755515</v>
      </c>
      <c r="AH1169" s="16">
        <f t="shared" si="533"/>
        <v>0.5024077257613826</v>
      </c>
      <c r="AI1169" s="16">
        <f t="shared" si="518"/>
        <v>0.60878848400617258</v>
      </c>
      <c r="AJ1169" s="16"/>
      <c r="AK1169" s="16">
        <f t="shared" si="534"/>
        <v>-0.55598104883777577</v>
      </c>
      <c r="AL1169" s="16">
        <f t="shared" si="535"/>
        <v>2.5120386288069128</v>
      </c>
      <c r="AM1169" s="16">
        <f t="shared" si="519"/>
        <v>-0.95605757996913709</v>
      </c>
      <c r="AN1169" s="16"/>
      <c r="AO1169" s="16">
        <f t="shared" si="539"/>
        <v>9.5152676771223937E-3</v>
      </c>
      <c r="AP1169" s="16">
        <f t="shared" si="524"/>
        <v>4.9908035759432785</v>
      </c>
      <c r="AQ1169" s="16">
        <f t="shared" si="525"/>
        <v>1.6075969340615031</v>
      </c>
      <c r="AR1169" s="16"/>
      <c r="AS1169" s="16">
        <f t="shared" si="540"/>
        <v>4.3641723000996592E-2</v>
      </c>
      <c r="AT1169" s="36">
        <f t="shared" si="526"/>
        <v>47.296377695858475</v>
      </c>
      <c r="AU1169" s="16">
        <f t="shared" si="527"/>
        <v>3.8564337110824698</v>
      </c>
      <c r="AW1169" s="16">
        <f t="shared" si="536"/>
        <v>1.9446750362428866E-3</v>
      </c>
      <c r="AX1169" s="16">
        <f t="shared" si="528"/>
        <v>2.0245204446790583</v>
      </c>
      <c r="AY1169" s="16">
        <f t="shared" si="529"/>
        <v>0.70533285507038468</v>
      </c>
    </row>
    <row r="1170" spans="1:51" x14ac:dyDescent="0.2">
      <c r="A1170" s="28">
        <v>1168</v>
      </c>
      <c r="B1170">
        <v>17520.900000000001</v>
      </c>
      <c r="C1170">
        <v>8990.89</v>
      </c>
      <c r="D1170" s="29">
        <v>5.1150000000000002</v>
      </c>
      <c r="E1170" s="16">
        <f t="shared" si="515"/>
        <v>9.8365384615384612E-4</v>
      </c>
      <c r="F1170" s="16"/>
      <c r="G1170" s="16">
        <f t="shared" si="520"/>
        <v>1.3063335756003061E-2</v>
      </c>
      <c r="H1170" s="16">
        <f t="shared" si="520"/>
        <v>1.4197357482151641E-2</v>
      </c>
      <c r="I1170" s="16"/>
      <c r="J1170" s="16">
        <v>1.3063335756003061E-2</v>
      </c>
      <c r="K1170" s="16">
        <v>-2.4965041750138396E-2</v>
      </c>
      <c r="L1170" s="16">
        <f t="shared" si="516"/>
        <v>1.7999893741414404E-3</v>
      </c>
      <c r="M1170" s="16">
        <f t="shared" si="521"/>
        <v>1.1263346381861621E-2</v>
      </c>
      <c r="N1170" s="16"/>
      <c r="O1170" s="16">
        <v>1.4197357482151641E-2</v>
      </c>
      <c r="P1170" s="16">
        <v>3.1976812084231932E-3</v>
      </c>
      <c r="Q1170" s="16">
        <f t="shared" si="522"/>
        <v>1.8897939923331849E-3</v>
      </c>
      <c r="R1170" s="16">
        <f t="shared" si="530"/>
        <v>1.2307563489818455E-2</v>
      </c>
      <c r="X1170" s="16">
        <f t="shared" si="531"/>
        <v>4.8160692516226031E-4</v>
      </c>
      <c r="Y1170" s="16">
        <f t="shared" si="523"/>
        <v>2.3991344657232826E-4</v>
      </c>
      <c r="Z1170" s="16">
        <f t="shared" si="513"/>
        <v>2.7685446070944275</v>
      </c>
      <c r="AA1170" s="16">
        <f t="shared" si="514"/>
        <v>2.9329885383476939</v>
      </c>
      <c r="AB1170" s="16"/>
      <c r="AC1170" s="16">
        <f t="shared" si="537"/>
        <v>4.8160692516226031E-4</v>
      </c>
      <c r="AD1170" s="16">
        <f t="shared" si="538"/>
        <v>2.3991344657232826E-4</v>
      </c>
      <c r="AE1170" s="16">
        <f t="shared" si="517"/>
        <v>2.6907710718368987E-4</v>
      </c>
      <c r="AF1170" s="16"/>
      <c r="AG1170" s="16">
        <f t="shared" si="532"/>
        <v>0.33633874714121076</v>
      </c>
      <c r="AH1170" s="16">
        <f t="shared" si="533"/>
        <v>-0.43701383913135128</v>
      </c>
      <c r="AI1170" s="16">
        <f t="shared" si="518"/>
        <v>1.1006750919901407</v>
      </c>
      <c r="AJ1170" s="16"/>
      <c r="AK1170" s="16">
        <f t="shared" si="534"/>
        <v>1.6816937357060537</v>
      </c>
      <c r="AL1170" s="16">
        <f t="shared" si="535"/>
        <v>-2.1850691956567565</v>
      </c>
      <c r="AM1170" s="16">
        <f t="shared" si="519"/>
        <v>1.5033754599507028</v>
      </c>
      <c r="AN1170" s="16"/>
      <c r="AO1170" s="16">
        <f t="shared" si="539"/>
        <v>6.279105795227476E-3</v>
      </c>
      <c r="AP1170" s="16">
        <f t="shared" si="524"/>
        <v>5.0221413595998259</v>
      </c>
      <c r="AQ1170" s="16">
        <f t="shared" si="525"/>
        <v>1.6138564084077096</v>
      </c>
      <c r="AR1170" s="16"/>
      <c r="AS1170" s="16">
        <f t="shared" si="540"/>
        <v>2.7460913591521988E-2</v>
      </c>
      <c r="AT1170" s="36">
        <f t="shared" si="526"/>
        <v>48.595179436956435</v>
      </c>
      <c r="AU1170" s="16">
        <f t="shared" si="527"/>
        <v>3.8835243374469499</v>
      </c>
      <c r="AW1170" s="16">
        <f t="shared" si="536"/>
        <v>4.0030491833094048E-3</v>
      </c>
      <c r="AX1170" s="16">
        <f t="shared" si="528"/>
        <v>2.0326246995917239</v>
      </c>
      <c r="AY1170" s="16">
        <f t="shared" si="529"/>
        <v>0.70932791337047907</v>
      </c>
    </row>
    <row r="1171" spans="1:51" x14ac:dyDescent="0.2">
      <c r="A1171" s="28">
        <v>1169</v>
      </c>
      <c r="B1171">
        <v>17083.490000000002</v>
      </c>
      <c r="C1171">
        <v>9019.64</v>
      </c>
      <c r="D1171" s="29">
        <v>5.1150000000000002</v>
      </c>
      <c r="E1171" s="16">
        <f t="shared" si="515"/>
        <v>9.8365384615384612E-4</v>
      </c>
      <c r="F1171" s="16"/>
      <c r="G1171" s="16">
        <f t="shared" si="520"/>
        <v>-2.4965041750138396E-2</v>
      </c>
      <c r="H1171" s="16">
        <f t="shared" si="520"/>
        <v>3.1976812084231932E-3</v>
      </c>
      <c r="I1171" s="16"/>
      <c r="J1171" s="16">
        <v>-2.4965041750138396E-2</v>
      </c>
      <c r="K1171" s="16">
        <v>9.8574705753918797E-4</v>
      </c>
      <c r="L1171" s="16">
        <f t="shared" si="516"/>
        <v>1.3651968288489365E-3</v>
      </c>
      <c r="M1171" s="16">
        <f t="shared" si="521"/>
        <v>-2.6330238578987333E-2</v>
      </c>
      <c r="N1171" s="16"/>
      <c r="O1171" s="16">
        <v>3.1976812084231932E-3</v>
      </c>
      <c r="P1171" s="16">
        <v>1.6791135788124665E-2</v>
      </c>
      <c r="Q1171" s="16">
        <f t="shared" si="522"/>
        <v>8.0803785494148973E-4</v>
      </c>
      <c r="R1171" s="16">
        <f t="shared" si="530"/>
        <v>2.3896433534817034E-3</v>
      </c>
      <c r="X1171" s="16">
        <f t="shared" si="531"/>
        <v>4.5544545019546984E-4</v>
      </c>
      <c r="Y1171" s="16">
        <f t="shared" si="523"/>
        <v>2.427653447385922E-4</v>
      </c>
      <c r="Z1171" s="16">
        <f t="shared" si="513"/>
        <v>2.1670761359949191</v>
      </c>
      <c r="AA1171" s="16">
        <f t="shared" si="514"/>
        <v>3.2310079451944911</v>
      </c>
      <c r="AB1171" s="16"/>
      <c r="AC1171" s="16">
        <f t="shared" si="537"/>
        <v>4.5544545019546984E-4</v>
      </c>
      <c r="AD1171" s="16">
        <f t="shared" si="538"/>
        <v>2.427653447385922E-4</v>
      </c>
      <c r="AE1171" s="16">
        <f t="shared" si="517"/>
        <v>2.6321741679632716E-4</v>
      </c>
      <c r="AF1171" s="16"/>
      <c r="AG1171" s="16">
        <f t="shared" si="532"/>
        <v>5.5793250667916058E-2</v>
      </c>
      <c r="AH1171" s="16">
        <f t="shared" si="533"/>
        <v>0.24923291436750902</v>
      </c>
      <c r="AI1171" s="16">
        <f t="shared" si="518"/>
        <v>0.69497383496457488</v>
      </c>
      <c r="AJ1171" s="16"/>
      <c r="AK1171" s="16">
        <f t="shared" si="534"/>
        <v>0.27896625333958031</v>
      </c>
      <c r="AL1171" s="16">
        <f t="shared" si="535"/>
        <v>1.2461645718375451</v>
      </c>
      <c r="AM1171" s="16">
        <f t="shared" si="519"/>
        <v>-0.52513082517712539</v>
      </c>
      <c r="AN1171" s="16"/>
      <c r="AO1171" s="16">
        <f t="shared" si="539"/>
        <v>-8.7114585181789234E-3</v>
      </c>
      <c r="AP1171" s="16">
        <f t="shared" si="524"/>
        <v>4.9783911834732413</v>
      </c>
      <c r="AQ1171" s="16">
        <f t="shared" si="525"/>
        <v>1.6051067833154236</v>
      </c>
      <c r="AR1171" s="16"/>
      <c r="AS1171" s="16">
        <f t="shared" si="540"/>
        <v>-4.7491907975510013E-2</v>
      </c>
      <c r="AT1171" s="36">
        <f t="shared" si="526"/>
        <v>46.287301647083105</v>
      </c>
      <c r="AU1171" s="16">
        <f t="shared" si="527"/>
        <v>3.8348676609933507</v>
      </c>
      <c r="AW1171" s="16">
        <f t="shared" si="536"/>
        <v>3.475323819211036E-3</v>
      </c>
      <c r="AX1171" s="16">
        <f t="shared" si="528"/>
        <v>2.0396887286257317</v>
      </c>
      <c r="AY1171" s="16">
        <f t="shared" si="529"/>
        <v>0.71279721220700798</v>
      </c>
    </row>
    <row r="1172" spans="1:51" x14ac:dyDescent="0.2">
      <c r="A1172" s="28">
        <v>1170</v>
      </c>
      <c r="B1172">
        <v>17100.330000000002</v>
      </c>
      <c r="C1172">
        <v>9171.09</v>
      </c>
      <c r="D1172" s="29">
        <v>5.1150000000000002</v>
      </c>
      <c r="E1172" s="16">
        <f t="shared" si="515"/>
        <v>9.8365384615384612E-4</v>
      </c>
      <c r="F1172" s="16"/>
      <c r="G1172" s="16">
        <f t="shared" si="520"/>
        <v>9.8574705753918797E-4</v>
      </c>
      <c r="H1172" s="16">
        <f t="shared" si="520"/>
        <v>1.6791135788124665E-2</v>
      </c>
      <c r="I1172" s="16"/>
      <c r="J1172" s="16">
        <v>9.8574705753918797E-4</v>
      </c>
      <c r="K1172" s="16">
        <v>1.1789830956478438E-2</v>
      </c>
      <c r="L1172" s="16">
        <f t="shared" si="516"/>
        <v>1.9404921619779083E-3</v>
      </c>
      <c r="M1172" s="16">
        <f t="shared" si="521"/>
        <v>-9.5474510443872037E-4</v>
      </c>
      <c r="N1172" s="16"/>
      <c r="O1172" s="16">
        <v>1.6791135788124665E-2</v>
      </c>
      <c r="P1172" s="16">
        <v>1.5443093459992127E-2</v>
      </c>
      <c r="Q1172" s="16">
        <f t="shared" si="522"/>
        <v>1.6598231779095865E-3</v>
      </c>
      <c r="R1172" s="16">
        <f t="shared" si="530"/>
        <v>1.5131312610215079E-2</v>
      </c>
      <c r="X1172" s="16">
        <f t="shared" si="531"/>
        <v>5.2995143405498452E-4</v>
      </c>
      <c r="Y1172" s="16">
        <f t="shared" si="523"/>
        <v>2.1191497473735518E-4</v>
      </c>
      <c r="Z1172" s="16">
        <f t="shared" si="513"/>
        <v>2.8515640410142162</v>
      </c>
      <c r="AA1172" s="16">
        <f t="shared" si="514"/>
        <v>2.7705154910784118</v>
      </c>
      <c r="AB1172" s="16"/>
      <c r="AC1172" s="16">
        <f t="shared" si="537"/>
        <v>5.2995143405498452E-4</v>
      </c>
      <c r="AD1172" s="16">
        <f t="shared" si="538"/>
        <v>2.1191497473735518E-4</v>
      </c>
      <c r="AE1172" s="16">
        <f t="shared" si="517"/>
        <v>2.6527843863697172E-4</v>
      </c>
      <c r="AF1172" s="16"/>
      <c r="AG1172" s="16">
        <f t="shared" si="532"/>
        <v>0.5568181920590517</v>
      </c>
      <c r="AH1172" s="16">
        <f t="shared" si="533"/>
        <v>-0.77576680101028983</v>
      </c>
      <c r="AI1172" s="16">
        <f t="shared" si="518"/>
        <v>1.218948608951238</v>
      </c>
      <c r="AJ1172" s="16"/>
      <c r="AK1172" s="16">
        <f t="shared" si="534"/>
        <v>2.7840909602952584</v>
      </c>
      <c r="AL1172" s="16">
        <f t="shared" si="535"/>
        <v>-3.8788340050514489</v>
      </c>
      <c r="AM1172" s="16">
        <f t="shared" si="519"/>
        <v>2.0947430447561906</v>
      </c>
      <c r="AN1172" s="16"/>
      <c r="AO1172" s="16">
        <f t="shared" si="539"/>
        <v>4.9235154264305279E-3</v>
      </c>
      <c r="AP1172" s="16">
        <f t="shared" si="524"/>
        <v>5.002902369263877</v>
      </c>
      <c r="AQ1172" s="16">
        <f t="shared" si="525"/>
        <v>1.6100182178770992</v>
      </c>
      <c r="AR1172" s="16"/>
      <c r="AS1172" s="16">
        <f t="shared" si="540"/>
        <v>2.0682961747537254E-2</v>
      </c>
      <c r="AT1172" s="36">
        <f t="shared" si="526"/>
        <v>47.244660136446441</v>
      </c>
      <c r="AU1172" s="16">
        <f t="shared" si="527"/>
        <v>3.8553396345680442</v>
      </c>
      <c r="AW1172" s="16">
        <f t="shared" si="536"/>
        <v>5.6214430289767909E-3</v>
      </c>
      <c r="AX1172" s="16">
        <f t="shared" si="528"/>
        <v>2.0511547226105473</v>
      </c>
      <c r="AY1172" s="16">
        <f t="shared" si="529"/>
        <v>0.71840291389028654</v>
      </c>
    </row>
    <row r="1173" spans="1:51" x14ac:dyDescent="0.2">
      <c r="A1173" s="28">
        <v>1171</v>
      </c>
      <c r="B1173">
        <v>17301.939999999999</v>
      </c>
      <c r="C1173">
        <v>9312.7199999999993</v>
      </c>
      <c r="D1173" s="29">
        <v>5.1150000000000002</v>
      </c>
      <c r="E1173" s="16">
        <f t="shared" si="515"/>
        <v>9.8365384615384612E-4</v>
      </c>
      <c r="F1173" s="16"/>
      <c r="G1173" s="16">
        <f t="shared" si="520"/>
        <v>1.1789830956478438E-2</v>
      </c>
      <c r="H1173" s="16">
        <f t="shared" si="520"/>
        <v>1.5443093459992127E-2</v>
      </c>
      <c r="I1173" s="16"/>
      <c r="J1173" s="16">
        <v>1.1789830956478438E-2</v>
      </c>
      <c r="K1173" s="16">
        <v>2.2956963207594105E-2</v>
      </c>
      <c r="L1173" s="16">
        <f t="shared" si="516"/>
        <v>1.5479072380047143E-3</v>
      </c>
      <c r="M1173" s="16">
        <f t="shared" si="521"/>
        <v>1.0241923718473723E-2</v>
      </c>
      <c r="N1173" s="16"/>
      <c r="O1173" s="16">
        <v>1.5443093459992127E-2</v>
      </c>
      <c r="P1173" s="16">
        <v>1.676094631858363E-2</v>
      </c>
      <c r="Q1173" s="16">
        <f t="shared" si="522"/>
        <v>6.0718264456246672E-4</v>
      </c>
      <c r="R1173" s="16">
        <f t="shared" si="530"/>
        <v>1.483591081542966E-2</v>
      </c>
      <c r="X1173" s="16">
        <f t="shared" si="531"/>
        <v>4.7263353309098718E-4</v>
      </c>
      <c r="Y1173" s="16">
        <f t="shared" si="523"/>
        <v>2.398167403917985E-4</v>
      </c>
      <c r="Z1173" s="16">
        <f t="shared" si="513"/>
        <v>2.7986858308878726</v>
      </c>
      <c r="AA1173" s="16">
        <f t="shared" si="514"/>
        <v>2.7899782921867553</v>
      </c>
      <c r="AB1173" s="16"/>
      <c r="AC1173" s="16">
        <f t="shared" si="537"/>
        <v>4.7263353309098718E-4</v>
      </c>
      <c r="AD1173" s="16">
        <f t="shared" si="538"/>
        <v>2.398167403917985E-4</v>
      </c>
      <c r="AE1173" s="16">
        <f t="shared" si="517"/>
        <v>2.6650484391426847E-4</v>
      </c>
      <c r="AF1173" s="16"/>
      <c r="AG1173" s="16">
        <f t="shared" si="532"/>
        <v>0.41167733680534252</v>
      </c>
      <c r="AH1173" s="16">
        <f t="shared" si="533"/>
        <v>-0.53301832936634752</v>
      </c>
      <c r="AI1173" s="16">
        <f t="shared" si="518"/>
        <v>1.1213409925610049</v>
      </c>
      <c r="AJ1173" s="16"/>
      <c r="AK1173" s="16">
        <f t="shared" si="534"/>
        <v>2.0583866840267127</v>
      </c>
      <c r="AL1173" s="16">
        <f t="shared" si="535"/>
        <v>-2.6650916468317374</v>
      </c>
      <c r="AM1173" s="16">
        <f t="shared" si="519"/>
        <v>1.6067049628050247</v>
      </c>
      <c r="AN1173" s="16"/>
      <c r="AO1173" s="16">
        <f t="shared" si="539"/>
        <v>-4.2164233658340917E-3</v>
      </c>
      <c r="AP1173" s="16">
        <f t="shared" si="524"/>
        <v>4.9818080148171262</v>
      </c>
      <c r="AQ1173" s="16">
        <f t="shared" si="525"/>
        <v>1.6057928803321389</v>
      </c>
      <c r="AR1173" s="16"/>
      <c r="AS1173" s="16">
        <f t="shared" si="540"/>
        <v>-2.5016732213785836E-2</v>
      </c>
      <c r="AT1173" s="36">
        <f t="shared" si="526"/>
        <v>46.062753125281638</v>
      </c>
      <c r="AU1173" s="16">
        <f t="shared" si="527"/>
        <v>3.83000466519159</v>
      </c>
      <c r="AW1173" s="16">
        <f t="shared" si="536"/>
        <v>4.4589546928309257E-3</v>
      </c>
      <c r="AX1173" s="16">
        <f t="shared" si="528"/>
        <v>2.0603007285866539</v>
      </c>
      <c r="AY1173" s="16">
        <f t="shared" si="529"/>
        <v>0.72285195689755677</v>
      </c>
    </row>
    <row r="1174" spans="1:51" x14ac:dyDescent="0.2">
      <c r="A1174" s="28">
        <v>1172</v>
      </c>
      <c r="B1174">
        <v>17699.14</v>
      </c>
      <c r="C1174">
        <v>9468.81</v>
      </c>
      <c r="D1174" s="29">
        <v>5.1150000000000002</v>
      </c>
      <c r="E1174" s="16">
        <f t="shared" si="515"/>
        <v>9.8365384615384612E-4</v>
      </c>
      <c r="F1174" s="16"/>
      <c r="G1174" s="16">
        <f t="shared" si="520"/>
        <v>2.2956963207594105E-2</v>
      </c>
      <c r="H1174" s="16">
        <f t="shared" si="520"/>
        <v>1.676094631858363E-2</v>
      </c>
      <c r="I1174" s="16"/>
      <c r="J1174" s="16">
        <v>2.2956963207594105E-2</v>
      </c>
      <c r="K1174" s="16">
        <v>-2.5350949255161476E-2</v>
      </c>
      <c r="L1174" s="16">
        <f t="shared" si="516"/>
        <v>1.3844624777124871E-3</v>
      </c>
      <c r="M1174" s="16">
        <f t="shared" si="521"/>
        <v>2.1572500729881618E-2</v>
      </c>
      <c r="N1174" s="16"/>
      <c r="O1174" s="16">
        <v>1.676094631858363E-2</v>
      </c>
      <c r="P1174" s="16">
        <v>-1.8132162330852419E-2</v>
      </c>
      <c r="Q1174" s="16">
        <f t="shared" si="522"/>
        <v>7.1157141394702535E-4</v>
      </c>
      <c r="R1174" s="16">
        <f t="shared" si="530"/>
        <v>1.6049374904636607E-2</v>
      </c>
      <c r="X1174" s="16">
        <f t="shared" si="531"/>
        <v>4.4462821802579238E-4</v>
      </c>
      <c r="Y1174" s="16">
        <f t="shared" si="523"/>
        <v>2.582003086872975E-4</v>
      </c>
      <c r="Z1174" s="16">
        <f t="shared" si="513"/>
        <v>2.416869516823736</v>
      </c>
      <c r="AA1174" s="16">
        <f t="shared" si="514"/>
        <v>2.7131454098088303</v>
      </c>
      <c r="AB1174" s="16"/>
      <c r="AC1174" s="16">
        <f t="shared" si="537"/>
        <v>4.4462821802579238E-4</v>
      </c>
      <c r="AD1174" s="16">
        <f t="shared" si="538"/>
        <v>2.582003086872975E-4</v>
      </c>
      <c r="AE1174" s="16">
        <f t="shared" si="517"/>
        <v>2.6821309818642297E-4</v>
      </c>
      <c r="AF1174" s="16"/>
      <c r="AG1174" s="16">
        <f t="shared" si="532"/>
        <v>0.34421043961272085</v>
      </c>
      <c r="AH1174" s="16">
        <f t="shared" si="533"/>
        <v>-0.49138813513821999</v>
      </c>
      <c r="AI1174" s="16">
        <f t="shared" si="518"/>
        <v>1.1471776955254991</v>
      </c>
      <c r="AJ1174" s="16"/>
      <c r="AK1174" s="16">
        <f t="shared" si="534"/>
        <v>1.7210521980636042</v>
      </c>
      <c r="AL1174" s="16">
        <f t="shared" si="535"/>
        <v>-2.4569406756910999</v>
      </c>
      <c r="AM1174" s="16">
        <f t="shared" si="519"/>
        <v>1.7358884776274957</v>
      </c>
      <c r="AN1174" s="16"/>
      <c r="AO1174" s="16">
        <f t="shared" si="539"/>
        <v>1.6199812492926993E-3</v>
      </c>
      <c r="AP1174" s="16">
        <f t="shared" si="524"/>
        <v>4.9898784503887059</v>
      </c>
      <c r="AQ1174" s="16">
        <f t="shared" si="525"/>
        <v>1.6074115508272149</v>
      </c>
      <c r="AR1174" s="16"/>
      <c r="AS1174" s="16">
        <f t="shared" si="540"/>
        <v>4.1652908618481192E-3</v>
      </c>
      <c r="AT1174" s="36">
        <f t="shared" si="526"/>
        <v>46.254617889945941</v>
      </c>
      <c r="AU1174" s="16">
        <f t="shared" si="527"/>
        <v>3.8341613052432302</v>
      </c>
      <c r="AW1174" s="16">
        <f t="shared" si="536"/>
        <v>4.0528713831378335E-3</v>
      </c>
      <c r="AX1174" s="16">
        <f t="shared" si="528"/>
        <v>2.0686508624502009</v>
      </c>
      <c r="AY1174" s="16">
        <f t="shared" si="529"/>
        <v>0.72689663752074318</v>
      </c>
    </row>
    <row r="1175" spans="1:51" x14ac:dyDescent="0.2">
      <c r="A1175" s="28">
        <v>1173</v>
      </c>
      <c r="B1175">
        <v>17250.45</v>
      </c>
      <c r="C1175">
        <v>9297.1200000000008</v>
      </c>
      <c r="D1175" s="29">
        <v>5.1150000000000002</v>
      </c>
      <c r="E1175" s="16">
        <f t="shared" si="515"/>
        <v>9.8365384615384612E-4</v>
      </c>
      <c r="F1175" s="16"/>
      <c r="G1175" s="16">
        <f t="shared" si="520"/>
        <v>-2.5350949255161476E-2</v>
      </c>
      <c r="H1175" s="16">
        <f t="shared" si="520"/>
        <v>-1.8132162330852419E-2</v>
      </c>
      <c r="I1175" s="16"/>
      <c r="J1175" s="16">
        <v>-2.5350949255161476E-2</v>
      </c>
      <c r="K1175" s="16">
        <v>1.6726520177734544E-2</v>
      </c>
      <c r="L1175" s="16">
        <f t="shared" si="516"/>
        <v>1.2155255024901455E-3</v>
      </c>
      <c r="M1175" s="16">
        <f t="shared" si="521"/>
        <v>-2.6566474757651622E-2</v>
      </c>
      <c r="N1175" s="16"/>
      <c r="O1175" s="16">
        <v>-1.8132162330852419E-2</v>
      </c>
      <c r="P1175" s="16">
        <v>2.9496231090918427E-2</v>
      </c>
      <c r="Q1175" s="16">
        <f t="shared" si="522"/>
        <v>6.095204358231663E-4</v>
      </c>
      <c r="R1175" s="16">
        <f t="shared" si="530"/>
        <v>-1.8741682766675587E-2</v>
      </c>
      <c r="X1175" s="16">
        <f t="shared" si="531"/>
        <v>4.8303115430328432E-4</v>
      </c>
      <c r="Y1175" s="16">
        <f t="shared" si="523"/>
        <v>2.8009812747755466E-4</v>
      </c>
      <c r="Z1175" s="16">
        <f t="shared" si="513"/>
        <v>2.1682046783135771</v>
      </c>
      <c r="AA1175" s="16">
        <f t="shared" si="514"/>
        <v>2.5442331429662906</v>
      </c>
      <c r="AB1175" s="16"/>
      <c r="AC1175" s="16">
        <f t="shared" si="537"/>
        <v>4.8303115430328432E-4</v>
      </c>
      <c r="AD1175" s="16">
        <f t="shared" si="538"/>
        <v>2.8009812747755466E-4</v>
      </c>
      <c r="AE1175" s="16">
        <f t="shared" si="517"/>
        <v>2.9116942413658016E-4</v>
      </c>
      <c r="AF1175" s="16"/>
      <c r="AG1175" s="16">
        <f t="shared" si="532"/>
        <v>-0.71183359785067613</v>
      </c>
      <c r="AH1175" s="16">
        <f t="shared" si="533"/>
        <v>1.4783302916614507</v>
      </c>
      <c r="AI1175" s="16">
        <f t="shared" si="518"/>
        <v>0.23350330618922532</v>
      </c>
      <c r="AJ1175" s="16"/>
      <c r="AK1175" s="16">
        <f t="shared" si="534"/>
        <v>-3.5591679892533805</v>
      </c>
      <c r="AL1175" s="16">
        <f t="shared" si="535"/>
        <v>7.3916514583072539</v>
      </c>
      <c r="AM1175" s="16">
        <f t="shared" si="519"/>
        <v>-2.8324834690538738</v>
      </c>
      <c r="AN1175" s="16"/>
      <c r="AO1175" s="16">
        <f t="shared" si="539"/>
        <v>1.3122937984877034E-3</v>
      </c>
      <c r="AP1175" s="16">
        <f t="shared" si="524"/>
        <v>4.9964266369343591</v>
      </c>
      <c r="AQ1175" s="16">
        <f t="shared" si="525"/>
        <v>1.6087229843207622</v>
      </c>
      <c r="AR1175" s="16"/>
      <c r="AS1175" s="16">
        <f t="shared" si="540"/>
        <v>2.6268536078231297E-3</v>
      </c>
      <c r="AT1175" s="36">
        <f t="shared" si="526"/>
        <v>46.376121999828626</v>
      </c>
      <c r="AU1175" s="16">
        <f t="shared" si="527"/>
        <v>3.8367847147013143</v>
      </c>
      <c r="AW1175" s="16">
        <f t="shared" si="536"/>
        <v>-2.7554875616813412E-3</v>
      </c>
      <c r="AX1175" s="16">
        <f t="shared" si="528"/>
        <v>2.0629507207292579</v>
      </c>
      <c r="AY1175" s="16">
        <f t="shared" si="529"/>
        <v>0.72413734661489215</v>
      </c>
    </row>
    <row r="1176" spans="1:51" x14ac:dyDescent="0.2">
      <c r="A1176" s="28">
        <v>1174</v>
      </c>
      <c r="B1176">
        <v>17538.990000000002</v>
      </c>
      <c r="C1176">
        <v>9571.35</v>
      </c>
      <c r="D1176" s="29">
        <v>5.1150000000000002</v>
      </c>
      <c r="E1176" s="16">
        <f t="shared" si="515"/>
        <v>9.8365384615384612E-4</v>
      </c>
      <c r="F1176" s="16"/>
      <c r="G1176" s="16">
        <f t="shared" si="520"/>
        <v>1.6726520177734544E-2</v>
      </c>
      <c r="H1176" s="16">
        <f t="shared" si="520"/>
        <v>2.9496231090918427E-2</v>
      </c>
      <c r="I1176" s="16"/>
      <c r="J1176" s="16">
        <v>1.6726520177734544E-2</v>
      </c>
      <c r="K1176" s="16">
        <v>-1.9103152462029049E-2</v>
      </c>
      <c r="L1176" s="16">
        <f t="shared" si="516"/>
        <v>1.9463301913974745E-3</v>
      </c>
      <c r="M1176" s="16">
        <f t="shared" si="521"/>
        <v>1.478018998633707E-2</v>
      </c>
      <c r="N1176" s="16"/>
      <c r="O1176" s="16">
        <v>2.9496231090918427E-2</v>
      </c>
      <c r="P1176" s="16">
        <v>-9.9724699232606392E-3</v>
      </c>
      <c r="Q1176" s="16">
        <f t="shared" si="522"/>
        <v>3.3115488483599293E-3</v>
      </c>
      <c r="R1176" s="16">
        <f t="shared" si="530"/>
        <v>2.6184682242558498E-2</v>
      </c>
      <c r="X1176" s="16">
        <f t="shared" si="531"/>
        <v>5.5394921941591825E-4</v>
      </c>
      <c r="Y1176" s="16">
        <f t="shared" si="523"/>
        <v>3.1725867767195344E-4</v>
      </c>
      <c r="Z1176" s="16">
        <f t="shared" si="513"/>
        <v>2.6331014973283273</v>
      </c>
      <c r="AA1176" s="16">
        <f t="shared" si="514"/>
        <v>2.0283924834800597</v>
      </c>
      <c r="AB1176" s="16"/>
      <c r="AC1176" s="16">
        <f t="shared" si="537"/>
        <v>5.5394921941591825E-4</v>
      </c>
      <c r="AD1176" s="16">
        <f t="shared" si="538"/>
        <v>3.1725867767195344E-4</v>
      </c>
      <c r="AE1176" s="16">
        <f t="shared" si="517"/>
        <v>3.3185229523803724E-4</v>
      </c>
      <c r="AF1176" s="16"/>
      <c r="AG1176" s="16">
        <f t="shared" si="532"/>
        <v>0.77764207846775646</v>
      </c>
      <c r="AH1176" s="16">
        <f t="shared" si="533"/>
        <v>-1.0143329620726926</v>
      </c>
      <c r="AI1176" s="16">
        <f t="shared" si="518"/>
        <v>1.2366908836049362</v>
      </c>
      <c r="AJ1176" s="16"/>
      <c r="AK1176" s="16">
        <f t="shared" si="534"/>
        <v>3.8882103923387823</v>
      </c>
      <c r="AL1176" s="16">
        <f t="shared" si="535"/>
        <v>-5.0716648103634627</v>
      </c>
      <c r="AM1176" s="16">
        <f t="shared" si="519"/>
        <v>2.1834544180246804</v>
      </c>
      <c r="AN1176" s="16"/>
      <c r="AO1176" s="16">
        <f t="shared" si="539"/>
        <v>3.1928359299134942E-2</v>
      </c>
      <c r="AP1176" s="16">
        <f t="shared" si="524"/>
        <v>5.1559543418101672</v>
      </c>
      <c r="AQ1176" s="16">
        <f t="shared" si="525"/>
        <v>1.640152229686719</v>
      </c>
      <c r="AR1176" s="16"/>
      <c r="AS1176" s="16">
        <f t="shared" si="540"/>
        <v>0.15570718111105936</v>
      </c>
      <c r="AT1176" s="36">
        <f t="shared" si="526"/>
        <v>53.597217227284524</v>
      </c>
      <c r="AU1176" s="16">
        <f t="shared" si="527"/>
        <v>3.9814971493275948</v>
      </c>
      <c r="AW1176" s="16">
        <f t="shared" si="536"/>
        <v>8.2317148593165461E-3</v>
      </c>
      <c r="AX1176" s="16">
        <f t="shared" si="528"/>
        <v>2.0799323428311225</v>
      </c>
      <c r="AY1176" s="16">
        <f t="shared" si="529"/>
        <v>0.73233536569916013</v>
      </c>
    </row>
    <row r="1177" spans="1:51" x14ac:dyDescent="0.2">
      <c r="A1177" s="28">
        <v>1175</v>
      </c>
      <c r="B1177">
        <v>17203.939999999999</v>
      </c>
      <c r="C1177">
        <v>9475.9</v>
      </c>
      <c r="D1177" s="29">
        <v>5.1150000000000002</v>
      </c>
      <c r="E1177" s="16">
        <f t="shared" si="515"/>
        <v>9.8365384615384612E-4</v>
      </c>
      <c r="F1177" s="16"/>
      <c r="G1177" s="16">
        <f t="shared" si="520"/>
        <v>-1.9103152462029049E-2</v>
      </c>
      <c r="H1177" s="16">
        <f t="shared" si="520"/>
        <v>-9.9724699232606392E-3</v>
      </c>
      <c r="I1177" s="16"/>
      <c r="J1177" s="16">
        <v>-1.9103152462029049E-2</v>
      </c>
      <c r="K1177" s="16">
        <v>4.912014340900988E-2</v>
      </c>
      <c r="L1177" s="16">
        <f t="shared" si="516"/>
        <v>1.3097799785804093E-3</v>
      </c>
      <c r="M1177" s="16">
        <f t="shared" si="521"/>
        <v>-2.0412932440609457E-2</v>
      </c>
      <c r="N1177" s="16"/>
      <c r="O1177" s="16">
        <v>-9.9724699232606392E-3</v>
      </c>
      <c r="P1177" s="16">
        <v>2.5868782912441143E-2</v>
      </c>
      <c r="Q1177" s="16">
        <f t="shared" si="522"/>
        <v>-3.766657375647289E-4</v>
      </c>
      <c r="R1177" s="16">
        <f t="shared" si="530"/>
        <v>-9.5958041856959095E-3</v>
      </c>
      <c r="X1177" s="16">
        <f t="shared" si="531"/>
        <v>5.2827218398947696E-4</v>
      </c>
      <c r="Y1177" s="16">
        <f t="shared" si="523"/>
        <v>4.1995660139054053E-4</v>
      </c>
      <c r="Z1177" s="16">
        <f t="shared" si="513"/>
        <v>2.4596234971075441</v>
      </c>
      <c r="AA1177" s="16">
        <f t="shared" si="514"/>
        <v>2.8591113274314668</v>
      </c>
      <c r="AB1177" s="16"/>
      <c r="AC1177" s="16">
        <f t="shared" si="537"/>
        <v>5.2827218398947696E-4</v>
      </c>
      <c r="AD1177" s="16">
        <f t="shared" si="538"/>
        <v>4.1995660139054053E-4</v>
      </c>
      <c r="AE1177" s="16">
        <f t="shared" si="517"/>
        <v>3.7285002070603935E-4</v>
      </c>
      <c r="AF1177" s="16"/>
      <c r="AG1177" s="16">
        <f t="shared" si="532"/>
        <v>-0.38400975444177171</v>
      </c>
      <c r="AH1177" s="16">
        <f t="shared" si="533"/>
        <v>0.84224662613475054</v>
      </c>
      <c r="AI1177" s="16">
        <f t="shared" si="518"/>
        <v>0.54176312830702122</v>
      </c>
      <c r="AJ1177" s="16"/>
      <c r="AK1177" s="16">
        <f t="shared" si="534"/>
        <v>-1.9200487722088586</v>
      </c>
      <c r="AL1177" s="16">
        <f t="shared" si="535"/>
        <v>4.2112331306737527</v>
      </c>
      <c r="AM1177" s="16">
        <f t="shared" si="519"/>
        <v>-1.2911843584648941</v>
      </c>
      <c r="AN1177" s="16"/>
      <c r="AO1177" s="16">
        <f t="shared" si="539"/>
        <v>-3.5235344852555129E-3</v>
      </c>
      <c r="AP1177" s="16">
        <f t="shared" si="524"/>
        <v>5.1377871588823956</v>
      </c>
      <c r="AQ1177" s="16">
        <f t="shared" si="525"/>
        <v>1.6366224729332783</v>
      </c>
      <c r="AR1177" s="16"/>
      <c r="AS1177" s="16">
        <f t="shared" si="540"/>
        <v>-2.1552287810892953E-2</v>
      </c>
      <c r="AT1177" s="36">
        <f t="shared" si="526"/>
        <v>52.442074575739142</v>
      </c>
      <c r="AU1177" s="16">
        <f t="shared" si="527"/>
        <v>3.9597092190538556</v>
      </c>
      <c r="AW1177" s="16">
        <f t="shared" si="536"/>
        <v>-8.0494681721485033E-4</v>
      </c>
      <c r="AX1177" s="16">
        <f t="shared" si="528"/>
        <v>2.0782581079117382</v>
      </c>
      <c r="AY1177" s="16">
        <f t="shared" si="529"/>
        <v>0.73153009473829866</v>
      </c>
    </row>
    <row r="1178" spans="1:51" x14ac:dyDescent="0.2">
      <c r="A1178" s="28">
        <v>1176</v>
      </c>
      <c r="B1178">
        <v>18049</v>
      </c>
      <c r="C1178">
        <v>9721.0300000000007</v>
      </c>
      <c r="D1178" s="29">
        <v>5.1150000000000002</v>
      </c>
      <c r="E1178" s="16">
        <f t="shared" si="515"/>
        <v>9.8365384615384612E-4</v>
      </c>
      <c r="F1178" s="16"/>
      <c r="G1178" s="16">
        <f t="shared" si="520"/>
        <v>4.912014340900988E-2</v>
      </c>
      <c r="H1178" s="16">
        <f t="shared" si="520"/>
        <v>2.5868782912441143E-2</v>
      </c>
      <c r="I1178" s="16"/>
      <c r="J1178" s="16">
        <v>4.912014340900988E-2</v>
      </c>
      <c r="K1178" s="16">
        <v>-6.0734666740539078E-3</v>
      </c>
      <c r="L1178" s="16">
        <f t="shared" si="516"/>
        <v>1.8518131866463051E-3</v>
      </c>
      <c r="M1178" s="16">
        <f t="shared" si="521"/>
        <v>4.7268330222363576E-2</v>
      </c>
      <c r="N1178" s="16"/>
      <c r="O1178" s="16">
        <v>2.5868782912441143E-2</v>
      </c>
      <c r="P1178" s="16">
        <v>7.1731081994397261E-3</v>
      </c>
      <c r="Q1178" s="16">
        <f t="shared" si="522"/>
        <v>2.679684231641985E-3</v>
      </c>
      <c r="R1178" s="16">
        <f t="shared" si="530"/>
        <v>2.3189098680799158E-2</v>
      </c>
      <c r="X1178" s="16">
        <f t="shared" si="531"/>
        <v>5.4123411040093701E-4</v>
      </c>
      <c r="Y1178" s="16">
        <f t="shared" si="523"/>
        <v>3.6087604411881807E-4</v>
      </c>
      <c r="Z1178" s="16">
        <f t="shared" si="513"/>
        <v>0.77781629382322048</v>
      </c>
      <c r="AA1178" s="16">
        <f t="shared" si="514"/>
        <v>2.2995093113730602</v>
      </c>
      <c r="AB1178" s="16"/>
      <c r="AC1178" s="16">
        <f t="shared" si="537"/>
        <v>5.4123411040093701E-4</v>
      </c>
      <c r="AD1178" s="16">
        <f t="shared" si="538"/>
        <v>3.6087604411881807E-4</v>
      </c>
      <c r="AE1178" s="16">
        <f t="shared" si="517"/>
        <v>3.4984421752100775E-4</v>
      </c>
      <c r="AF1178" s="16"/>
      <c r="AG1178" s="16">
        <f t="shared" si="532"/>
        <v>0.33090116668416847</v>
      </c>
      <c r="AH1178" s="16">
        <f t="shared" si="533"/>
        <v>-0.63291919303395949</v>
      </c>
      <c r="AI1178" s="16">
        <f t="shared" si="518"/>
        <v>1.3020180263497911</v>
      </c>
      <c r="AJ1178" s="16"/>
      <c r="AK1178" s="16">
        <f t="shared" si="534"/>
        <v>1.6545058334208422</v>
      </c>
      <c r="AL1178" s="16">
        <f t="shared" si="535"/>
        <v>-3.1645959651697972</v>
      </c>
      <c r="AM1178" s="16">
        <f t="shared" si="519"/>
        <v>2.5100901317489548</v>
      </c>
      <c r="AN1178" s="16"/>
      <c r="AO1178" s="16">
        <f t="shared" si="539"/>
        <v>3.4581883064408857E-3</v>
      </c>
      <c r="AP1178" s="16">
        <f t="shared" si="524"/>
        <v>5.1555545943562242</v>
      </c>
      <c r="AQ1178" s="16">
        <f t="shared" si="525"/>
        <v>1.6400746954564493</v>
      </c>
      <c r="AR1178" s="16"/>
      <c r="AS1178" s="16">
        <f t="shared" si="540"/>
        <v>1.3356326147589043E-2</v>
      </c>
      <c r="AT1178" s="36">
        <f t="shared" si="526"/>
        <v>53.142508027628899</v>
      </c>
      <c r="AU1178" s="16">
        <f t="shared" si="527"/>
        <v>3.9729771358236818</v>
      </c>
      <c r="AW1178" s="16">
        <f t="shared" si="536"/>
        <v>4.8678264232178805E-3</v>
      </c>
      <c r="AX1178" s="16">
        <f t="shared" si="528"/>
        <v>2.0883747076436974</v>
      </c>
      <c r="AY1178" s="16">
        <f t="shared" si="529"/>
        <v>0.7363861116035525</v>
      </c>
    </row>
    <row r="1179" spans="1:51" x14ac:dyDescent="0.2">
      <c r="A1179" s="28">
        <v>1177</v>
      </c>
      <c r="B1179">
        <v>17939.38</v>
      </c>
      <c r="C1179">
        <v>9790.76</v>
      </c>
      <c r="D1179" s="29">
        <v>5.1150000000000002</v>
      </c>
      <c r="E1179" s="16">
        <f t="shared" si="515"/>
        <v>9.8365384615384612E-4</v>
      </c>
      <c r="F1179" s="16"/>
      <c r="G1179" s="16">
        <f t="shared" si="520"/>
        <v>-6.0734666740539078E-3</v>
      </c>
      <c r="H1179" s="16">
        <f t="shared" si="520"/>
        <v>7.1731081994397261E-3</v>
      </c>
      <c r="I1179" s="16"/>
      <c r="J1179" s="16">
        <v>-6.0734666740539078E-3</v>
      </c>
      <c r="K1179" s="16">
        <v>1.0800261770473673E-2</v>
      </c>
      <c r="L1179" s="16">
        <f t="shared" si="516"/>
        <v>8.1972751012888761E-4</v>
      </c>
      <c r="M1179" s="16">
        <f t="shared" si="521"/>
        <v>-6.8931941841827958E-3</v>
      </c>
      <c r="N1179" s="16"/>
      <c r="O1179" s="16">
        <v>7.1731081994397261E-3</v>
      </c>
      <c r="P1179" s="16">
        <v>7.7634422659732458E-3</v>
      </c>
      <c r="Q1179" s="16">
        <f t="shared" si="522"/>
        <v>-9.5765914573212128E-5</v>
      </c>
      <c r="R1179" s="16">
        <f t="shared" si="530"/>
        <v>7.2688741140129378E-3</v>
      </c>
      <c r="X1179" s="16">
        <f t="shared" si="531"/>
        <v>8.5724363997083614E-4</v>
      </c>
      <c r="Y1179" s="16">
        <f t="shared" si="523"/>
        <v>4.1840450342226041E-4</v>
      </c>
      <c r="Z1179" s="16">
        <f t="shared" si="513"/>
        <v>2.5842411781386612</v>
      </c>
      <c r="AA1179" s="16">
        <f t="shared" si="514"/>
        <v>2.9074519175249405</v>
      </c>
      <c r="AB1179" s="16"/>
      <c r="AC1179" s="16">
        <f t="shared" si="537"/>
        <v>8.5724363997083614E-4</v>
      </c>
      <c r="AD1179" s="16">
        <f t="shared" si="538"/>
        <v>4.1840450342226041E-4</v>
      </c>
      <c r="AE1179" s="16">
        <f t="shared" si="517"/>
        <v>4.7408193258144599E-4</v>
      </c>
      <c r="AF1179" s="16"/>
      <c r="AG1179" s="16">
        <f t="shared" si="532"/>
        <v>8.9564410576378956E-2</v>
      </c>
      <c r="AH1179" s="16">
        <f t="shared" si="533"/>
        <v>1.9923398653001485E-3</v>
      </c>
      <c r="AI1179" s="16">
        <f t="shared" si="518"/>
        <v>0.9084432495583209</v>
      </c>
      <c r="AJ1179" s="16"/>
      <c r="AK1179" s="16">
        <f t="shared" si="534"/>
        <v>0.44782205288189475</v>
      </c>
      <c r="AL1179" s="16">
        <f t="shared" si="535"/>
        <v>9.9616993265007423E-3</v>
      </c>
      <c r="AM1179" s="16">
        <f t="shared" si="519"/>
        <v>0.54221624779160449</v>
      </c>
      <c r="AN1179" s="16"/>
      <c r="AO1179" s="16">
        <f t="shared" si="539"/>
        <v>-5.2689800220159112E-3</v>
      </c>
      <c r="AP1179" s="16">
        <f t="shared" si="524"/>
        <v>5.1283900801961488</v>
      </c>
      <c r="AQ1179" s="16">
        <f t="shared" si="525"/>
        <v>1.6347917854062919</v>
      </c>
      <c r="AR1179" s="16"/>
      <c r="AS1179" s="16">
        <f t="shared" si="540"/>
        <v>-3.0279515494694948E-2</v>
      </c>
      <c r="AT1179" s="36">
        <f t="shared" si="526"/>
        <v>51.53337863237936</v>
      </c>
      <c r="AU1179" s="16">
        <f t="shared" si="527"/>
        <v>3.942229726509006</v>
      </c>
      <c r="AW1179" s="16">
        <f t="shared" si="536"/>
        <v>3.3006263126141621E-3</v>
      </c>
      <c r="AX1179" s="16">
        <f t="shared" si="528"/>
        <v>2.0952676521543441</v>
      </c>
      <c r="AY1179" s="16">
        <f t="shared" si="529"/>
        <v>0.73968130280536826</v>
      </c>
    </row>
    <row r="1180" spans="1:51" x14ac:dyDescent="0.2">
      <c r="A1180" s="28">
        <v>1178</v>
      </c>
      <c r="B1180">
        <v>18133.13</v>
      </c>
      <c r="C1180">
        <v>9866.77</v>
      </c>
      <c r="D1180" s="29">
        <v>5.3650000000000002</v>
      </c>
      <c r="E1180" s="16">
        <f t="shared" si="515"/>
        <v>1.0317307692307694E-3</v>
      </c>
      <c r="F1180" s="16"/>
      <c r="G1180" s="16">
        <f t="shared" si="520"/>
        <v>1.0800261770473673E-2</v>
      </c>
      <c r="H1180" s="16">
        <f t="shared" si="520"/>
        <v>7.7634422659732458E-3</v>
      </c>
      <c r="I1180" s="16"/>
      <c r="J1180" s="16">
        <v>1.0800261770473673E-2</v>
      </c>
      <c r="K1180" s="16">
        <v>-3.2042454887821488E-2</v>
      </c>
      <c r="L1180" s="16">
        <f t="shared" si="516"/>
        <v>1.6546994016906249E-3</v>
      </c>
      <c r="M1180" s="16">
        <f t="shared" si="521"/>
        <v>9.1455623687830487E-3</v>
      </c>
      <c r="N1180" s="16"/>
      <c r="O1180" s="16">
        <v>7.7634422659732458E-3</v>
      </c>
      <c r="P1180" s="16">
        <v>-1.5188354446287952E-2</v>
      </c>
      <c r="Q1180" s="16">
        <f t="shared" si="522"/>
        <v>1.3519768123245639E-3</v>
      </c>
      <c r="R1180" s="16">
        <f t="shared" si="530"/>
        <v>6.4114654536486819E-3</v>
      </c>
      <c r="X1180" s="16">
        <f t="shared" si="531"/>
        <v>7.4025809594192805E-4</v>
      </c>
      <c r="Y1180" s="16">
        <f t="shared" si="523"/>
        <v>3.5087574140215967E-4</v>
      </c>
      <c r="Z1180" s="16">
        <f t="shared" si="513"/>
        <v>2.6288225987044367</v>
      </c>
      <c r="AA1180" s="16">
        <f t="shared" si="514"/>
        <v>3.0000231123970416</v>
      </c>
      <c r="AB1180" s="16"/>
      <c r="AC1180" s="16">
        <f t="shared" si="537"/>
        <v>7.4025809594192805E-4</v>
      </c>
      <c r="AD1180" s="16">
        <f t="shared" si="538"/>
        <v>3.5087574140215967E-4</v>
      </c>
      <c r="AE1180" s="16">
        <f t="shared" si="517"/>
        <v>4.0343293342946437E-4</v>
      </c>
      <c r="AF1180" s="16"/>
      <c r="AG1180" s="16">
        <f t="shared" si="532"/>
        <v>1.9004457670573908E-2</v>
      </c>
      <c r="AH1180" s="16">
        <f t="shared" si="533"/>
        <v>6.9605632333268511E-2</v>
      </c>
      <c r="AI1180" s="16">
        <f t="shared" si="518"/>
        <v>0.91138990999615754</v>
      </c>
      <c r="AJ1180" s="16"/>
      <c r="AK1180" s="16">
        <f t="shared" si="534"/>
        <v>9.5022288352869536E-2</v>
      </c>
      <c r="AL1180" s="16">
        <f t="shared" si="535"/>
        <v>0.34802816166634254</v>
      </c>
      <c r="AM1180" s="16">
        <f t="shared" si="519"/>
        <v>0.55694954998078794</v>
      </c>
      <c r="AN1180" s="16"/>
      <c r="AO1180" s="16">
        <f t="shared" si="539"/>
        <v>1.8763801915020685E-3</v>
      </c>
      <c r="AP1180" s="16">
        <f t="shared" si="524"/>
        <v>5.1380128897569248</v>
      </c>
      <c r="AQ1180" s="16">
        <f t="shared" si="525"/>
        <v>1.6366664073955095</v>
      </c>
      <c r="AR1180" s="16"/>
      <c r="AS1180" s="16">
        <f t="shared" si="540"/>
        <v>5.4472855728949594E-3</v>
      </c>
      <c r="AT1180" s="36">
        <f t="shared" si="526"/>
        <v>51.814095662326046</v>
      </c>
      <c r="AU1180" s="16">
        <f t="shared" si="527"/>
        <v>3.9476622292816357</v>
      </c>
      <c r="AW1180" s="16">
        <f t="shared" si="536"/>
        <v>2.3133665786419788E-3</v>
      </c>
      <c r="AX1180" s="16">
        <f t="shared" si="528"/>
        <v>2.1001147743141475</v>
      </c>
      <c r="AY1180" s="16">
        <f t="shared" si="529"/>
        <v>0.74199199767118729</v>
      </c>
    </row>
    <row r="1181" spans="1:51" x14ac:dyDescent="0.2">
      <c r="A1181" s="28">
        <v>1179</v>
      </c>
      <c r="B1181">
        <v>17552.099999999999</v>
      </c>
      <c r="C1181">
        <v>9716.91</v>
      </c>
      <c r="D1181" s="29">
        <v>5.3650000000000002</v>
      </c>
      <c r="E1181" s="16">
        <f t="shared" si="515"/>
        <v>1.0317307692307694E-3</v>
      </c>
      <c r="F1181" s="16"/>
      <c r="G1181" s="16">
        <f t="shared" si="520"/>
        <v>-3.2042454887821488E-2</v>
      </c>
      <c r="H1181" s="16">
        <f t="shared" si="520"/>
        <v>-1.5188354446287952E-2</v>
      </c>
      <c r="I1181" s="16"/>
      <c r="J1181" s="16">
        <v>-3.2042454887821488E-2</v>
      </c>
      <c r="K1181" s="16">
        <v>-1.1962671133368517E-2</v>
      </c>
      <c r="L1181" s="16">
        <f t="shared" si="516"/>
        <v>1.3994327333965439E-3</v>
      </c>
      <c r="M1181" s="16">
        <f t="shared" si="521"/>
        <v>-3.3441887621218032E-2</v>
      </c>
      <c r="N1181" s="16"/>
      <c r="O1181" s="16">
        <v>-1.5188354446287952E-2</v>
      </c>
      <c r="P1181" s="16">
        <v>-5.9329560529015534E-3</v>
      </c>
      <c r="Q1181" s="16">
        <f t="shared" si="522"/>
        <v>1.3062629312058714E-3</v>
      </c>
      <c r="R1181" s="16">
        <f t="shared" si="530"/>
        <v>-1.6494617377493824E-2</v>
      </c>
      <c r="X1181" s="16">
        <f t="shared" si="531"/>
        <v>6.5347796356461521E-4</v>
      </c>
      <c r="Y1181" s="16">
        <f t="shared" si="523"/>
        <v>2.9889242629193663E-4</v>
      </c>
      <c r="Z1181" s="16">
        <f t="shared" si="513"/>
        <v>1.8919641296356262</v>
      </c>
      <c r="AA1181" s="16">
        <f t="shared" si="514"/>
        <v>2.6836405605222096</v>
      </c>
      <c r="AB1181" s="16"/>
      <c r="AC1181" s="16">
        <f t="shared" si="537"/>
        <v>6.5347796356461521E-4</v>
      </c>
      <c r="AD1181" s="16">
        <f t="shared" si="538"/>
        <v>2.9889242629193663E-4</v>
      </c>
      <c r="AE1181" s="16">
        <f t="shared" si="517"/>
        <v>3.4984528267437446E-4</v>
      </c>
      <c r="AF1181" s="16"/>
      <c r="AG1181" s="16">
        <f t="shared" si="532"/>
        <v>-0.53395059870991357</v>
      </c>
      <c r="AH1181" s="16">
        <f t="shared" si="533"/>
        <v>1.3132671100817477</v>
      </c>
      <c r="AI1181" s="16">
        <f t="shared" si="518"/>
        <v>0.22068348862816589</v>
      </c>
      <c r="AJ1181" s="16"/>
      <c r="AK1181" s="16">
        <f t="shared" si="534"/>
        <v>-2.6697529935495679</v>
      </c>
      <c r="AL1181" s="16">
        <f t="shared" si="535"/>
        <v>6.5663355504087386</v>
      </c>
      <c r="AM1181" s="16">
        <f t="shared" si="519"/>
        <v>-2.8965825568591708</v>
      </c>
      <c r="AN1181" s="16"/>
      <c r="AO1181" s="16">
        <f t="shared" si="539"/>
        <v>-7.2583548000306332E-4</v>
      </c>
      <c r="AP1181" s="16">
        <f t="shared" si="524"/>
        <v>5.1342835377048264</v>
      </c>
      <c r="AQ1181" s="16">
        <f t="shared" si="525"/>
        <v>1.6359403083693993</v>
      </c>
      <c r="AR1181" s="16"/>
      <c r="AS1181" s="16">
        <f t="shared" si="540"/>
        <v>-7.7561004769383943E-3</v>
      </c>
      <c r="AT1181" s="36">
        <f t="shared" si="526"/>
        <v>51.412220330247344</v>
      </c>
      <c r="AU1181" s="16">
        <f t="shared" si="527"/>
        <v>3.9398758938188672</v>
      </c>
      <c r="AW1181" s="16">
        <f t="shared" si="536"/>
        <v>-1.3793630124884538E-3</v>
      </c>
      <c r="AX1181" s="16">
        <f t="shared" si="528"/>
        <v>2.097217953672478</v>
      </c>
      <c r="AY1181" s="16">
        <f t="shared" si="529"/>
        <v>0.7406116824618213</v>
      </c>
    </row>
    <row r="1182" spans="1:51" x14ac:dyDescent="0.2">
      <c r="A1182" s="28">
        <v>1180</v>
      </c>
      <c r="B1182">
        <v>17342.13</v>
      </c>
      <c r="C1182">
        <v>9659.26</v>
      </c>
      <c r="D1182" s="29">
        <v>5.3650000000000002</v>
      </c>
      <c r="E1182" s="16">
        <f t="shared" si="515"/>
        <v>1.0317307692307694E-3</v>
      </c>
      <c r="F1182" s="16"/>
      <c r="G1182" s="16">
        <f t="shared" si="520"/>
        <v>-1.1962671133368517E-2</v>
      </c>
      <c r="H1182" s="16">
        <f t="shared" si="520"/>
        <v>-5.9329560529015534E-3</v>
      </c>
      <c r="I1182" s="16"/>
      <c r="J1182" s="16">
        <v>-1.1962671133368517E-2</v>
      </c>
      <c r="K1182" s="16">
        <v>-2.0393688664541314E-2</v>
      </c>
      <c r="L1182" s="16">
        <f t="shared" si="516"/>
        <v>2.0475596472545863E-3</v>
      </c>
      <c r="M1182" s="16">
        <f t="shared" si="521"/>
        <v>-1.4010230780623103E-2</v>
      </c>
      <c r="N1182" s="16"/>
      <c r="O1182" s="16">
        <v>-5.9329560529015534E-3</v>
      </c>
      <c r="P1182" s="16">
        <v>-1.9449730103548387E-2</v>
      </c>
      <c r="Q1182" s="16">
        <f t="shared" si="522"/>
        <v>3.0835882895843356E-3</v>
      </c>
      <c r="R1182" s="16">
        <f t="shared" si="530"/>
        <v>-9.0165443424858882E-3</v>
      </c>
      <c r="X1182" s="16">
        <f t="shared" si="531"/>
        <v>7.5863630730676991E-4</v>
      </c>
      <c r="Y1182" s="16">
        <f t="shared" si="523"/>
        <v>3.1309958233506196E-4</v>
      </c>
      <c r="Z1182" s="16">
        <f t="shared" si="513"/>
        <v>2.5436874729673025</v>
      </c>
      <c r="AA1182" s="16">
        <f t="shared" si="514"/>
        <v>2.9857282794812083</v>
      </c>
      <c r="AB1182" s="16"/>
      <c r="AC1182" s="16">
        <f t="shared" si="537"/>
        <v>7.5863630730676991E-4</v>
      </c>
      <c r="AD1182" s="16">
        <f t="shared" si="538"/>
        <v>3.1309958233506196E-4</v>
      </c>
      <c r="AE1182" s="16">
        <f t="shared" si="517"/>
        <v>3.8579904606030318E-4</v>
      </c>
      <c r="AF1182" s="16"/>
      <c r="AG1182" s="16">
        <f t="shared" si="532"/>
        <v>-0.36736684444969775</v>
      </c>
      <c r="AH1182" s="16">
        <f t="shared" si="533"/>
        <v>0.93141184557239887</v>
      </c>
      <c r="AI1182" s="16">
        <f t="shared" si="518"/>
        <v>0.43595499887729894</v>
      </c>
      <c r="AJ1182" s="16"/>
      <c r="AK1182" s="16">
        <f t="shared" si="534"/>
        <v>-1.8368342222484888</v>
      </c>
      <c r="AL1182" s="16">
        <f t="shared" si="535"/>
        <v>4.6570592278619944</v>
      </c>
      <c r="AM1182" s="16">
        <f t="shared" si="519"/>
        <v>-1.8202250056135059</v>
      </c>
      <c r="AN1182" s="16"/>
      <c r="AO1182" s="16">
        <f t="shared" si="539"/>
        <v>-1.1763946905252478E-3</v>
      </c>
      <c r="AP1182" s="16">
        <f t="shared" si="524"/>
        <v>5.128243593811419</v>
      </c>
      <c r="AQ1182" s="16">
        <f t="shared" si="525"/>
        <v>1.6347632211834882</v>
      </c>
      <c r="AR1182" s="16"/>
      <c r="AS1182" s="16">
        <f t="shared" si="540"/>
        <v>-1.0008896529549324E-2</v>
      </c>
      <c r="AT1182" s="36">
        <f t="shared" si="526"/>
        <v>50.897640736607507</v>
      </c>
      <c r="AU1182" s="16">
        <f t="shared" si="527"/>
        <v>3.9298165715315037</v>
      </c>
      <c r="AW1182" s="16">
        <f t="shared" si="536"/>
        <v>-8.9259079534002275E-5</v>
      </c>
      <c r="AX1182" s="16">
        <f t="shared" si="528"/>
        <v>2.0970307579283509</v>
      </c>
      <c r="AY1182" s="16">
        <f t="shared" si="529"/>
        <v>0.74052241939845853</v>
      </c>
    </row>
    <row r="1183" spans="1:51" x14ac:dyDescent="0.2">
      <c r="A1183" s="28">
        <v>1181</v>
      </c>
      <c r="B1183">
        <v>16988.46</v>
      </c>
      <c r="C1183">
        <v>9471.39</v>
      </c>
      <c r="D1183" s="29">
        <v>5.3650000000000002</v>
      </c>
      <c r="E1183" s="16">
        <f t="shared" si="515"/>
        <v>1.0317307692307694E-3</v>
      </c>
      <c r="F1183" s="16"/>
      <c r="G1183" s="16">
        <f t="shared" si="520"/>
        <v>-2.0393688664541314E-2</v>
      </c>
      <c r="H1183" s="16">
        <f t="shared" si="520"/>
        <v>-1.9449730103548387E-2</v>
      </c>
      <c r="I1183" s="16"/>
      <c r="J1183" s="16">
        <v>-2.0393688664541314E-2</v>
      </c>
      <c r="K1183" s="16">
        <v>4.5277794455766971E-3</v>
      </c>
      <c r="L1183" s="16">
        <f t="shared" si="516"/>
        <v>1.7437916023962392E-3</v>
      </c>
      <c r="M1183" s="16">
        <f t="shared" si="521"/>
        <v>-2.2137480266937553E-2</v>
      </c>
      <c r="N1183" s="16"/>
      <c r="O1183" s="16">
        <v>-1.9449730103548387E-2</v>
      </c>
      <c r="P1183" s="16">
        <v>7.8182822162323681E-3</v>
      </c>
      <c r="Q1183" s="16">
        <f t="shared" si="522"/>
        <v>2.3668751506224009E-3</v>
      </c>
      <c r="R1183" s="16">
        <f t="shared" si="530"/>
        <v>-2.1816605254170788E-2</v>
      </c>
      <c r="X1183" s="16">
        <f t="shared" si="531"/>
        <v>6.8701243303076844E-4</v>
      </c>
      <c r="Y1183" s="16">
        <f t="shared" si="523"/>
        <v>2.8037570395955051E-4</v>
      </c>
      <c r="Z1183" s="16">
        <f t="shared" si="513"/>
        <v>2.3659744929652931</v>
      </c>
      <c r="AA1183" s="16">
        <f t="shared" si="514"/>
        <v>2.3219542228533308</v>
      </c>
      <c r="AB1183" s="16"/>
      <c r="AC1183" s="16">
        <f t="shared" si="537"/>
        <v>6.8701243303076844E-4</v>
      </c>
      <c r="AD1183" s="16">
        <f t="shared" si="538"/>
        <v>2.8037570395955051E-4</v>
      </c>
      <c r="AE1183" s="16">
        <f t="shared" si="517"/>
        <v>3.4742061148890208E-4</v>
      </c>
      <c r="AF1183" s="16"/>
      <c r="AG1183" s="16">
        <f t="shared" si="532"/>
        <v>-0.71103640382464517</v>
      </c>
      <c r="AH1183" s="16">
        <f t="shared" si="533"/>
        <v>1.478342458282192</v>
      </c>
      <c r="AI1183" s="16">
        <f t="shared" si="518"/>
        <v>0.23269394554245326</v>
      </c>
      <c r="AJ1183" s="16"/>
      <c r="AK1183" s="16">
        <f t="shared" si="534"/>
        <v>-3.555182019123226</v>
      </c>
      <c r="AL1183" s="16">
        <f t="shared" si="535"/>
        <v>7.3917122914109603</v>
      </c>
      <c r="AM1183" s="16">
        <f t="shared" si="519"/>
        <v>-2.8365302722877344</v>
      </c>
      <c r="AN1183" s="16"/>
      <c r="AO1183" s="16">
        <f t="shared" si="539"/>
        <v>-1.017395577390726E-2</v>
      </c>
      <c r="AP1183" s="16">
        <f t="shared" si="524"/>
        <v>5.076069070290159</v>
      </c>
      <c r="AQ1183" s="16">
        <f t="shared" si="525"/>
        <v>1.6245371569877294</v>
      </c>
      <c r="AR1183" s="16"/>
      <c r="AS1183" s="16">
        <f t="shared" si="540"/>
        <v>-5.4996701946459378E-2</v>
      </c>
      <c r="AT1183" s="36">
        <f t="shared" si="526"/>
        <v>48.098438359238337</v>
      </c>
      <c r="AU1183" s="16">
        <f t="shared" si="527"/>
        <v>3.8732497100407661</v>
      </c>
      <c r="AW1183" s="16">
        <f t="shared" si="536"/>
        <v>-3.4565906366704167E-3</v>
      </c>
      <c r="AX1183" s="16">
        <f t="shared" si="528"/>
        <v>2.089782181045686</v>
      </c>
      <c r="AY1183" s="16">
        <f t="shared" si="529"/>
        <v>0.73705984095011567</v>
      </c>
    </row>
    <row r="1184" spans="1:51" x14ac:dyDescent="0.2">
      <c r="A1184" s="28">
        <v>1182</v>
      </c>
      <c r="B1184">
        <v>17065.38</v>
      </c>
      <c r="C1184">
        <v>9545.44</v>
      </c>
      <c r="D1184" s="29">
        <v>5.3650000000000002</v>
      </c>
      <c r="E1184" s="16">
        <f t="shared" si="515"/>
        <v>1.0317307692307694E-3</v>
      </c>
      <c r="F1184" s="16"/>
      <c r="G1184" s="16">
        <f t="shared" si="520"/>
        <v>4.5277794455766971E-3</v>
      </c>
      <c r="H1184" s="16">
        <f t="shared" si="520"/>
        <v>7.8182822162323681E-3</v>
      </c>
      <c r="I1184" s="16"/>
      <c r="J1184" s="16">
        <v>4.5277794455766971E-3</v>
      </c>
      <c r="K1184" s="16">
        <v>1.6055897964170518E-4</v>
      </c>
      <c r="L1184" s="16">
        <f t="shared" si="516"/>
        <v>1.8713364874870888E-3</v>
      </c>
      <c r="M1184" s="16">
        <f t="shared" si="521"/>
        <v>2.6564429580896083E-3</v>
      </c>
      <c r="N1184" s="16"/>
      <c r="O1184" s="16">
        <v>7.8182822162323681E-3</v>
      </c>
      <c r="P1184" s="16">
        <v>1.9087648133558944E-2</v>
      </c>
      <c r="Q1184" s="16">
        <f t="shared" si="522"/>
        <v>3.4135777501993997E-3</v>
      </c>
      <c r="R1184" s="16">
        <f t="shared" si="530"/>
        <v>4.404704466032968E-3</v>
      </c>
      <c r="X1184" s="16">
        <f t="shared" si="531"/>
        <v>6.7957550327591939E-4</v>
      </c>
      <c r="Y1184" s="16">
        <f t="shared" si="523"/>
        <v>3.4563883740190682E-4</v>
      </c>
      <c r="Z1184" s="16">
        <f t="shared" si="513"/>
        <v>2.7228905909042158</v>
      </c>
      <c r="AA1184" s="16">
        <f t="shared" si="514"/>
        <v>3.0380535099667227</v>
      </c>
      <c r="AB1184" s="16"/>
      <c r="AC1184" s="16">
        <f t="shared" si="537"/>
        <v>6.7957550327591939E-4</v>
      </c>
      <c r="AD1184" s="16">
        <f t="shared" si="538"/>
        <v>3.4563883740190682E-4</v>
      </c>
      <c r="AE1184" s="16">
        <f t="shared" si="517"/>
        <v>3.8364824782296993E-4</v>
      </c>
      <c r="AF1184" s="16"/>
      <c r="AG1184" s="16">
        <f t="shared" si="532"/>
        <v>7.0918882296748406E-2</v>
      </c>
      <c r="AH1184" s="16">
        <f t="shared" si="533"/>
        <v>1.2933344697174113E-2</v>
      </c>
      <c r="AI1184" s="16">
        <f t="shared" si="518"/>
        <v>0.91614777300607753</v>
      </c>
      <c r="AJ1184" s="16"/>
      <c r="AK1184" s="16">
        <f t="shared" si="534"/>
        <v>0.35459441148374204</v>
      </c>
      <c r="AL1184" s="16">
        <f t="shared" si="535"/>
        <v>6.4666723485870561E-2</v>
      </c>
      <c r="AM1184" s="16">
        <f t="shared" si="519"/>
        <v>0.58073886503038741</v>
      </c>
      <c r="AN1184" s="16"/>
      <c r="AO1184" s="16">
        <f t="shared" si="539"/>
        <v>8.5787600402247605E-3</v>
      </c>
      <c r="AP1184" s="16">
        <f t="shared" si="524"/>
        <v>5.1196154487917847</v>
      </c>
      <c r="AQ1184" s="16">
        <f t="shared" si="525"/>
        <v>1.6330793285728424</v>
      </c>
      <c r="AR1184" s="16"/>
      <c r="AS1184" s="16">
        <f t="shared" si="540"/>
        <v>3.8766877124200724E-2</v>
      </c>
      <c r="AT1184" s="36">
        <f t="shared" si="526"/>
        <v>49.963064608976872</v>
      </c>
      <c r="AU1184" s="16">
        <f t="shared" si="527"/>
        <v>3.9112840246286202</v>
      </c>
      <c r="AW1184" s="16">
        <f t="shared" si="536"/>
        <v>2.7747337603037407E-3</v>
      </c>
      <c r="AX1184" s="16">
        <f t="shared" si="528"/>
        <v>2.0955807702151144</v>
      </c>
      <c r="AY1184" s="16">
        <f t="shared" si="529"/>
        <v>0.73983073224294083</v>
      </c>
    </row>
    <row r="1185" spans="1:51" x14ac:dyDescent="0.2">
      <c r="A1185" s="28">
        <v>1183</v>
      </c>
      <c r="B1185">
        <v>17068.12</v>
      </c>
      <c r="C1185">
        <v>9727.64</v>
      </c>
      <c r="D1185" s="29">
        <v>5.3650000000000002</v>
      </c>
      <c r="E1185" s="16">
        <f t="shared" si="515"/>
        <v>1.0317307692307694E-3</v>
      </c>
      <c r="F1185" s="16"/>
      <c r="G1185" s="16">
        <f t="shared" si="520"/>
        <v>1.6055897964170518E-4</v>
      </c>
      <c r="H1185" s="16">
        <f t="shared" si="520"/>
        <v>1.9087648133558944E-2</v>
      </c>
      <c r="I1185" s="16"/>
      <c r="J1185" s="16">
        <v>1.6055897964170518E-4</v>
      </c>
      <c r="K1185" s="16">
        <v>-5.1481944115695805E-3</v>
      </c>
      <c r="L1185" s="16">
        <f t="shared" si="516"/>
        <v>1.494323182195324E-3</v>
      </c>
      <c r="M1185" s="16">
        <f t="shared" si="521"/>
        <v>-1.3337642025536189E-3</v>
      </c>
      <c r="N1185" s="16"/>
      <c r="O1185" s="16">
        <v>1.9087648133558944E-2</v>
      </c>
      <c r="P1185" s="16">
        <v>-5.9911756602833615E-3</v>
      </c>
      <c r="Q1185" s="16">
        <f t="shared" si="522"/>
        <v>1.3020162730697055E-3</v>
      </c>
      <c r="R1185" s="16">
        <f t="shared" si="530"/>
        <v>1.7785631860489239E-2</v>
      </c>
      <c r="X1185" s="16">
        <f t="shared" si="531"/>
        <v>5.9243010528141609E-4</v>
      </c>
      <c r="Y1185" s="16">
        <f t="shared" si="523"/>
        <v>2.9016254284317368E-4</v>
      </c>
      <c r="Z1185" s="16">
        <f t="shared" si="513"/>
        <v>2.7951989143498186</v>
      </c>
      <c r="AA1185" s="16">
        <f t="shared" si="514"/>
        <v>2.6085073232173408</v>
      </c>
      <c r="AB1185" s="16"/>
      <c r="AC1185" s="16">
        <f t="shared" si="537"/>
        <v>5.9243010528141609E-4</v>
      </c>
      <c r="AD1185" s="16">
        <f t="shared" si="538"/>
        <v>2.9016254284317368E-4</v>
      </c>
      <c r="AE1185" s="16">
        <f t="shared" si="517"/>
        <v>3.2820283463719344E-4</v>
      </c>
      <c r="AF1185" s="16"/>
      <c r="AG1185" s="16">
        <f t="shared" si="532"/>
        <v>0.58502876314109664</v>
      </c>
      <c r="AH1185" s="16">
        <f t="shared" si="533"/>
        <v>-0.78493978095165717</v>
      </c>
      <c r="AI1185" s="16">
        <f t="shared" si="518"/>
        <v>1.1999110178105605</v>
      </c>
      <c r="AJ1185" s="16"/>
      <c r="AK1185" s="16">
        <f t="shared" si="534"/>
        <v>2.925143815705483</v>
      </c>
      <c r="AL1185" s="16">
        <f t="shared" si="535"/>
        <v>-3.9246989047582859</v>
      </c>
      <c r="AM1185" s="16">
        <f t="shared" si="519"/>
        <v>1.9995550890528029</v>
      </c>
      <c r="AN1185" s="16"/>
      <c r="AO1185" s="16">
        <f t="shared" si="539"/>
        <v>1.2034716427212027E-3</v>
      </c>
      <c r="AP1185" s="16">
        <f t="shared" si="524"/>
        <v>5.1257767608060432</v>
      </c>
      <c r="AQ1185" s="16">
        <f t="shared" si="525"/>
        <v>1.634282076624056</v>
      </c>
      <c r="AR1185" s="16"/>
      <c r="AS1185" s="16">
        <f t="shared" si="540"/>
        <v>1.8904351366829356E-3</v>
      </c>
      <c r="AT1185" s="36">
        <f t="shared" si="526"/>
        <v>50.057516541850035</v>
      </c>
      <c r="AU1185" s="16">
        <f t="shared" si="527"/>
        <v>3.9131726751415896</v>
      </c>
      <c r="AW1185" s="16">
        <f t="shared" si="536"/>
        <v>6.3912062994325005E-3</v>
      </c>
      <c r="AX1185" s="16">
        <f t="shared" si="528"/>
        <v>2.1089740592346828</v>
      </c>
      <c r="AY1185" s="16">
        <f t="shared" si="529"/>
        <v>0.7462016013900219</v>
      </c>
    </row>
    <row r="1186" spans="1:51" x14ac:dyDescent="0.2">
      <c r="A1186" s="28">
        <v>1184</v>
      </c>
      <c r="B1186">
        <v>16980.25</v>
      </c>
      <c r="C1186">
        <v>9669.36</v>
      </c>
      <c r="D1186" s="29">
        <v>5.3650000000000002</v>
      </c>
      <c r="E1186" s="16">
        <f t="shared" si="515"/>
        <v>1.0317307692307694E-3</v>
      </c>
      <c r="F1186" s="16"/>
      <c r="G1186" s="16">
        <f t="shared" si="520"/>
        <v>-5.1481944115695805E-3</v>
      </c>
      <c r="H1186" s="16">
        <f t="shared" si="520"/>
        <v>-5.9911756602833615E-3</v>
      </c>
      <c r="I1186" s="16"/>
      <c r="J1186" s="16">
        <v>-5.1481944115695805E-3</v>
      </c>
      <c r="K1186" s="16">
        <v>-1.1197714992417628E-2</v>
      </c>
      <c r="L1186" s="16">
        <f t="shared" si="516"/>
        <v>1.5603907274749505E-3</v>
      </c>
      <c r="M1186" s="16">
        <f t="shared" si="521"/>
        <v>-6.7085851390445306E-3</v>
      </c>
      <c r="N1186" s="16"/>
      <c r="O1186" s="16">
        <v>-5.9911756602833615E-3</v>
      </c>
      <c r="P1186" s="16">
        <v>-7.1804131814308583E-3</v>
      </c>
      <c r="Q1186" s="16">
        <f t="shared" si="522"/>
        <v>4.2934691002108035E-4</v>
      </c>
      <c r="R1186" s="16">
        <f t="shared" si="530"/>
        <v>-6.4205225703044422E-3</v>
      </c>
      <c r="X1186" s="16">
        <f t="shared" si="531"/>
        <v>5.2237139455432887E-4</v>
      </c>
      <c r="Y1186" s="16">
        <f t="shared" si="523"/>
        <v>3.1672108472231581E-4</v>
      </c>
      <c r="Z1186" s="16">
        <f t="shared" si="513"/>
        <v>2.8165496382163044</v>
      </c>
      <c r="AA1186" s="16">
        <f t="shared" si="514"/>
        <v>3.0447280441934037</v>
      </c>
      <c r="AB1186" s="16"/>
      <c r="AC1186" s="16">
        <f t="shared" si="537"/>
        <v>5.2237139455432887E-4</v>
      </c>
      <c r="AD1186" s="16">
        <f t="shared" si="538"/>
        <v>3.1672108472231581E-4</v>
      </c>
      <c r="AE1186" s="16">
        <f t="shared" si="517"/>
        <v>3.2198176365271533E-4</v>
      </c>
      <c r="AF1186" s="16"/>
      <c r="AG1186" s="16">
        <f t="shared" si="532"/>
        <v>-0.44405834432731905</v>
      </c>
      <c r="AH1186" s="16">
        <f t="shared" si="533"/>
        <v>0.95136270844185145</v>
      </c>
      <c r="AI1186" s="16">
        <f t="shared" si="518"/>
        <v>0.49269563588546772</v>
      </c>
      <c r="AJ1186" s="16"/>
      <c r="AK1186" s="16">
        <f t="shared" si="534"/>
        <v>-2.2202917216365954</v>
      </c>
      <c r="AL1186" s="16">
        <f t="shared" si="535"/>
        <v>4.7568135422092572</v>
      </c>
      <c r="AM1186" s="16">
        <f t="shared" si="519"/>
        <v>-1.5365218205726618</v>
      </c>
      <c r="AN1186" s="16"/>
      <c r="AO1186" s="16">
        <f t="shared" si="539"/>
        <v>2.9288554188294296E-3</v>
      </c>
      <c r="AP1186" s="16">
        <f t="shared" si="524"/>
        <v>5.1407894198476392</v>
      </c>
      <c r="AQ1186" s="16">
        <f t="shared" si="525"/>
        <v>1.6372066513022632</v>
      </c>
      <c r="AR1186" s="16"/>
      <c r="AS1186" s="16">
        <f t="shared" si="540"/>
        <v>1.0517354017224071E-2</v>
      </c>
      <c r="AT1186" s="36">
        <f t="shared" si="526"/>
        <v>50.583989164543723</v>
      </c>
      <c r="AU1186" s="16">
        <f t="shared" si="527"/>
        <v>3.9236351065491051</v>
      </c>
      <c r="AW1186" s="16">
        <f t="shared" si="536"/>
        <v>-5.9009348160693801E-4</v>
      </c>
      <c r="AX1186" s="16">
        <f t="shared" si="528"/>
        <v>2.1077295673894501</v>
      </c>
      <c r="AY1186" s="16">
        <f t="shared" si="529"/>
        <v>0.74561133373473387</v>
      </c>
    </row>
    <row r="1187" spans="1:51" x14ac:dyDescent="0.2">
      <c r="A1187" s="28">
        <v>1185</v>
      </c>
      <c r="B1187">
        <v>16790.11</v>
      </c>
      <c r="C1187">
        <v>9599.93</v>
      </c>
      <c r="D1187" s="29">
        <v>5.3650000000000002</v>
      </c>
      <c r="E1187" s="16">
        <f t="shared" si="515"/>
        <v>1.0317307692307694E-3</v>
      </c>
      <c r="F1187" s="16"/>
      <c r="G1187" s="16">
        <f t="shared" si="520"/>
        <v>-1.1197714992417628E-2</v>
      </c>
      <c r="H1187" s="16">
        <f t="shared" si="520"/>
        <v>-7.1804131814308583E-3</v>
      </c>
      <c r="I1187" s="16"/>
      <c r="J1187" s="16">
        <v>-1.1197714992417628E-2</v>
      </c>
      <c r="K1187" s="16">
        <v>-2.9495339816118023E-2</v>
      </c>
      <c r="L1187" s="16">
        <f t="shared" si="516"/>
        <v>1.6407018333117228E-3</v>
      </c>
      <c r="M1187" s="16">
        <f t="shared" si="521"/>
        <v>-1.2838416825729351E-2</v>
      </c>
      <c r="N1187" s="16"/>
      <c r="O1187" s="16">
        <v>-7.1804131814308583E-3</v>
      </c>
      <c r="P1187" s="16">
        <v>-2.5940814151769923E-2</v>
      </c>
      <c r="Q1187" s="16">
        <f t="shared" si="522"/>
        <v>2.3713835203091737E-3</v>
      </c>
      <c r="R1187" s="16">
        <f t="shared" si="530"/>
        <v>-9.551796701740032E-3</v>
      </c>
      <c r="X1187" s="16">
        <f t="shared" si="531"/>
        <v>4.7403346372990366E-4</v>
      </c>
      <c r="Y1187" s="16">
        <f t="shared" si="523"/>
        <v>2.7396698946814809E-4</v>
      </c>
      <c r="Z1187" s="16">
        <f t="shared" si="513"/>
        <v>2.7343240832916091</v>
      </c>
      <c r="AA1187" s="16">
        <f t="shared" si="514"/>
        <v>3.0158023259440974</v>
      </c>
      <c r="AB1187" s="16"/>
      <c r="AC1187" s="16">
        <f t="shared" si="537"/>
        <v>4.7403346372990366E-4</v>
      </c>
      <c r="AD1187" s="16">
        <f t="shared" si="538"/>
        <v>2.7396698946814809E-4</v>
      </c>
      <c r="AE1187" s="16">
        <f t="shared" si="517"/>
        <v>2.8527040114094263E-4</v>
      </c>
      <c r="AF1187" s="16"/>
      <c r="AG1187" s="16">
        <f t="shared" si="532"/>
        <v>-0.48044385049083349</v>
      </c>
      <c r="AH1187" s="16">
        <f t="shared" si="533"/>
        <v>1.0730505146583946</v>
      </c>
      <c r="AI1187" s="16">
        <f t="shared" si="518"/>
        <v>0.40739333583243886</v>
      </c>
      <c r="AJ1187" s="16"/>
      <c r="AK1187" s="16">
        <f t="shared" si="534"/>
        <v>-2.4022192524541675</v>
      </c>
      <c r="AL1187" s="16">
        <f t="shared" si="535"/>
        <v>5.3652525732919729</v>
      </c>
      <c r="AM1187" s="16">
        <f t="shared" si="519"/>
        <v>-1.9630333208378055</v>
      </c>
      <c r="AN1187" s="16"/>
      <c r="AO1187" s="16">
        <f t="shared" si="539"/>
        <v>-1.3504093048267059E-3</v>
      </c>
      <c r="AP1187" s="16">
        <f t="shared" si="524"/>
        <v>5.1338472499809225</v>
      </c>
      <c r="AQ1187" s="16">
        <f t="shared" si="525"/>
        <v>1.6358553293730878</v>
      </c>
      <c r="AR1187" s="16"/>
      <c r="AS1187" s="16">
        <f t="shared" si="540"/>
        <v>-1.0878969601056606E-2</v>
      </c>
      <c r="AT1187" s="36">
        <f t="shared" si="526"/>
        <v>50.033687484122474</v>
      </c>
      <c r="AU1187" s="16">
        <f t="shared" si="527"/>
        <v>3.9126965282431754</v>
      </c>
      <c r="AW1187" s="16">
        <f t="shared" si="536"/>
        <v>-5.0956823146845243E-4</v>
      </c>
      <c r="AX1187" s="16">
        <f t="shared" si="528"/>
        <v>2.1066555353613818</v>
      </c>
      <c r="AY1187" s="16">
        <f t="shared" si="529"/>
        <v>0.74510163562925258</v>
      </c>
    </row>
    <row r="1188" spans="1:51" x14ac:dyDescent="0.2">
      <c r="A1188" s="28">
        <v>1186</v>
      </c>
      <c r="B1188">
        <v>16294.88</v>
      </c>
      <c r="C1188">
        <v>9350.9</v>
      </c>
      <c r="D1188" s="29">
        <v>5.3650000000000002</v>
      </c>
      <c r="E1188" s="16">
        <f t="shared" si="515"/>
        <v>1.0317307692307694E-3</v>
      </c>
      <c r="F1188" s="16"/>
      <c r="G1188" s="16">
        <f t="shared" si="520"/>
        <v>-2.9495339816118023E-2</v>
      </c>
      <c r="H1188" s="16">
        <f t="shared" si="520"/>
        <v>-2.5940814151769923E-2</v>
      </c>
      <c r="I1188" s="16"/>
      <c r="J1188" s="16">
        <v>-2.9495339816118023E-2</v>
      </c>
      <c r="K1188" s="16">
        <v>-1.7809888750331338E-2</v>
      </c>
      <c r="L1188" s="16">
        <f t="shared" si="516"/>
        <v>1.7322193048963967E-3</v>
      </c>
      <c r="M1188" s="16">
        <f t="shared" si="521"/>
        <v>-3.1227559121014419E-2</v>
      </c>
      <c r="N1188" s="16"/>
      <c r="O1188" s="16">
        <v>-2.5940814151769923E-2</v>
      </c>
      <c r="P1188" s="16">
        <v>-1.1056689730400221E-2</v>
      </c>
      <c r="Q1188" s="16">
        <f t="shared" si="522"/>
        <v>2.463474872893411E-3</v>
      </c>
      <c r="R1188" s="16">
        <f t="shared" si="530"/>
        <v>-2.8404289024663333E-2</v>
      </c>
      <c r="X1188" s="16">
        <f t="shared" si="531"/>
        <v>4.5581926822949254E-4</v>
      </c>
      <c r="Y1188" s="16">
        <f t="shared" si="523"/>
        <v>2.5403290361998581E-4</v>
      </c>
      <c r="Z1188" s="16">
        <f t="shared" si="513"/>
        <v>1.8580897149670086</v>
      </c>
      <c r="AA1188" s="16">
        <f t="shared" si="514"/>
        <v>1.63209442482943</v>
      </c>
      <c r="AB1188" s="16"/>
      <c r="AC1188" s="16">
        <f t="shared" si="537"/>
        <v>4.5581926822949254E-4</v>
      </c>
      <c r="AD1188" s="16">
        <f t="shared" si="538"/>
        <v>2.5403290361998581E-4</v>
      </c>
      <c r="AE1188" s="16">
        <f t="shared" si="517"/>
        <v>2.6936701858315721E-4</v>
      </c>
      <c r="AF1188" s="16"/>
      <c r="AG1188" s="16">
        <f t="shared" si="532"/>
        <v>-0.81728611709828125</v>
      </c>
      <c r="AH1188" s="16">
        <f t="shared" si="533"/>
        <v>1.4954316032567243</v>
      </c>
      <c r="AI1188" s="16">
        <f t="shared" si="518"/>
        <v>0.32185451384155694</v>
      </c>
      <c r="AJ1188" s="16"/>
      <c r="AK1188" s="16">
        <f t="shared" si="534"/>
        <v>-4.0864305854914065</v>
      </c>
      <c r="AL1188" s="16">
        <f t="shared" si="535"/>
        <v>7.4771580162836218</v>
      </c>
      <c r="AM1188" s="16">
        <f t="shared" si="519"/>
        <v>-2.3907274307922153</v>
      </c>
      <c r="AN1188" s="16"/>
      <c r="AO1188" s="16">
        <f t="shared" si="539"/>
        <v>-1.3244629103665258E-2</v>
      </c>
      <c r="AP1188" s="16">
        <f t="shared" si="524"/>
        <v>5.065851347280053</v>
      </c>
      <c r="AQ1188" s="16">
        <f t="shared" si="525"/>
        <v>1.6225222079353947</v>
      </c>
      <c r="AR1188" s="16"/>
      <c r="AS1188" s="16">
        <f t="shared" si="540"/>
        <v>-7.0350068595249338E-2</v>
      </c>
      <c r="AT1188" s="36">
        <f t="shared" si="526"/>
        <v>46.513814137541189</v>
      </c>
      <c r="AU1188" s="16">
        <f t="shared" si="527"/>
        <v>3.8397493467010055</v>
      </c>
      <c r="AW1188" s="16">
        <f t="shared" si="536"/>
        <v>-4.7149671229167094E-3</v>
      </c>
      <c r="AX1188" s="16">
        <f t="shared" si="528"/>
        <v>2.0967227237728423</v>
      </c>
      <c r="AY1188" s="16">
        <f t="shared" si="529"/>
        <v>0.74037551798548507</v>
      </c>
    </row>
    <row r="1189" spans="1:51" x14ac:dyDescent="0.2">
      <c r="A1189" s="28">
        <v>1187</v>
      </c>
      <c r="B1189">
        <v>16004.67</v>
      </c>
      <c r="C1189">
        <v>9247.51</v>
      </c>
      <c r="D1189" s="29">
        <v>5.3650000000000002</v>
      </c>
      <c r="E1189" s="16">
        <f t="shared" si="515"/>
        <v>1.0317307692307694E-3</v>
      </c>
      <c r="F1189" s="16"/>
      <c r="G1189" s="16">
        <f t="shared" si="520"/>
        <v>-1.7809888750331338E-2</v>
      </c>
      <c r="H1189" s="16">
        <f t="shared" si="520"/>
        <v>-1.1056689730400221E-2</v>
      </c>
      <c r="I1189" s="16"/>
      <c r="J1189" s="16">
        <v>-1.7809888750331338E-2</v>
      </c>
      <c r="K1189" s="16">
        <v>-3.1903188256927192E-3</v>
      </c>
      <c r="L1189" s="16">
        <f t="shared" si="516"/>
        <v>2.0090267539315193E-3</v>
      </c>
      <c r="M1189" s="16">
        <f t="shared" si="521"/>
        <v>-1.9818915504262857E-2</v>
      </c>
      <c r="N1189" s="16"/>
      <c r="O1189" s="16">
        <v>-1.1056689730400221E-2</v>
      </c>
      <c r="P1189" s="16">
        <v>1.1451731330920391E-2</v>
      </c>
      <c r="Q1189" s="16">
        <f t="shared" si="522"/>
        <v>3.9162298269366843E-3</v>
      </c>
      <c r="R1189" s="16">
        <f t="shared" si="530"/>
        <v>-1.4972919557336905E-2</v>
      </c>
      <c r="X1189" s="16">
        <f t="shared" si="531"/>
        <v>5.776601268371839E-4</v>
      </c>
      <c r="Y1189" s="16">
        <f t="shared" si="523"/>
        <v>4.0114284838289806E-4</v>
      </c>
      <c r="Z1189" s="16">
        <f t="shared" si="513"/>
        <v>2.4693407621935473</v>
      </c>
      <c r="AA1189" s="16">
        <f t="shared" si="514"/>
        <v>2.7122209339139554</v>
      </c>
      <c r="AB1189" s="16"/>
      <c r="AC1189" s="16">
        <f t="shared" si="537"/>
        <v>5.776601268371839E-4</v>
      </c>
      <c r="AD1189" s="16">
        <f t="shared" si="538"/>
        <v>4.0114284838289806E-4</v>
      </c>
      <c r="AE1189" s="16">
        <f t="shared" si="517"/>
        <v>3.8105601038144658E-4</v>
      </c>
      <c r="AF1189" s="16"/>
      <c r="AG1189" s="16">
        <f t="shared" si="532"/>
        <v>-0.41573559313682074</v>
      </c>
      <c r="AH1189" s="16">
        <f t="shared" si="533"/>
        <v>0.8663565618590926</v>
      </c>
      <c r="AI1189" s="16">
        <f t="shared" si="518"/>
        <v>0.54937903127772814</v>
      </c>
      <c r="AJ1189" s="16"/>
      <c r="AK1189" s="16">
        <f t="shared" si="534"/>
        <v>-2.0786779656841037</v>
      </c>
      <c r="AL1189" s="16">
        <f t="shared" si="535"/>
        <v>4.3317828092954631</v>
      </c>
      <c r="AM1189" s="16">
        <f t="shared" si="519"/>
        <v>-1.2531048436113594</v>
      </c>
      <c r="AN1189" s="16"/>
      <c r="AO1189" s="16">
        <f t="shared" si="539"/>
        <v>-1.6466812223877546E-3</v>
      </c>
      <c r="AP1189" s="16">
        <f t="shared" si="524"/>
        <v>5.0575095049910797</v>
      </c>
      <c r="AQ1189" s="16">
        <f t="shared" si="525"/>
        <v>1.6208741694432844</v>
      </c>
      <c r="AR1189" s="16"/>
      <c r="AS1189" s="16">
        <f t="shared" si="540"/>
        <v>-1.2360329188861865E-2</v>
      </c>
      <c r="AT1189" s="36">
        <f t="shared" si="526"/>
        <v>45.938888082971644</v>
      </c>
      <c r="AU1189" s="16">
        <f t="shared" si="527"/>
        <v>3.8273119932887112</v>
      </c>
      <c r="AW1189" s="16">
        <f t="shared" si="536"/>
        <v>-1.177481899957513E-3</v>
      </c>
      <c r="AX1189" s="16">
        <f t="shared" si="528"/>
        <v>2.0942538707163703</v>
      </c>
      <c r="AY1189" s="16">
        <f t="shared" si="529"/>
        <v>0.73919734230905554</v>
      </c>
    </row>
    <row r="1190" spans="1:51" x14ac:dyDescent="0.2">
      <c r="A1190" s="28">
        <v>1188</v>
      </c>
      <c r="B1190">
        <v>15953.61</v>
      </c>
      <c r="C1190">
        <v>9353.41</v>
      </c>
      <c r="D1190" s="29">
        <v>5.3650000000000002</v>
      </c>
      <c r="E1190" s="16">
        <f t="shared" si="515"/>
        <v>1.0317307692307694E-3</v>
      </c>
      <c r="F1190" s="16"/>
      <c r="G1190" s="16">
        <f t="shared" si="520"/>
        <v>-3.1903188256927192E-3</v>
      </c>
      <c r="H1190" s="16">
        <f t="shared" si="520"/>
        <v>1.1451731330920391E-2</v>
      </c>
      <c r="I1190" s="16"/>
      <c r="J1190" s="16">
        <v>-3.1903188256927192E-3</v>
      </c>
      <c r="K1190" s="16">
        <v>7.6778860709268799E-3</v>
      </c>
      <c r="L1190" s="16">
        <f t="shared" si="516"/>
        <v>1.832248623900377E-3</v>
      </c>
      <c r="M1190" s="16">
        <f t="shared" si="521"/>
        <v>-5.0225674495930957E-3</v>
      </c>
      <c r="N1190" s="16"/>
      <c r="O1190" s="16">
        <v>1.1451731330920391E-2</v>
      </c>
      <c r="P1190" s="16">
        <v>8.9699906237403933E-3</v>
      </c>
      <c r="Q1190" s="16">
        <f t="shared" si="522"/>
        <v>2.7636432951281108E-3</v>
      </c>
      <c r="R1190" s="16">
        <f t="shared" si="530"/>
        <v>8.6880880357922807E-3</v>
      </c>
      <c r="X1190" s="16">
        <f t="shared" si="531"/>
        <v>5.7641570689083324E-4</v>
      </c>
      <c r="Y1190" s="16">
        <f t="shared" si="523"/>
        <v>3.7697988985210351E-4</v>
      </c>
      <c r="Z1190" s="16">
        <f t="shared" si="513"/>
        <v>2.788520252413456</v>
      </c>
      <c r="AA1190" s="16">
        <f t="shared" si="514"/>
        <v>2.922605571551514</v>
      </c>
      <c r="AB1190" s="16"/>
      <c r="AC1190" s="16">
        <f t="shared" si="537"/>
        <v>5.7641570689083324E-4</v>
      </c>
      <c r="AD1190" s="16">
        <f t="shared" si="538"/>
        <v>3.7697988985210351E-4</v>
      </c>
      <c r="AE1190" s="16">
        <f t="shared" si="517"/>
        <v>3.6900316259923048E-4</v>
      </c>
      <c r="AF1190" s="16"/>
      <c r="AG1190" s="16">
        <f t="shared" si="532"/>
        <v>0.30785367319475632</v>
      </c>
      <c r="AH1190" s="16">
        <f t="shared" si="533"/>
        <v>-0.30940942603956523</v>
      </c>
      <c r="AI1190" s="16">
        <f t="shared" si="518"/>
        <v>1.0015557528448089</v>
      </c>
      <c r="AJ1190" s="16"/>
      <c r="AK1190" s="16">
        <f t="shared" si="534"/>
        <v>1.5392683659737816</v>
      </c>
      <c r="AL1190" s="16">
        <f t="shared" si="535"/>
        <v>-1.5470471301978261</v>
      </c>
      <c r="AM1190" s="16">
        <f t="shared" si="519"/>
        <v>1.0077787642240446</v>
      </c>
      <c r="AN1190" s="16"/>
      <c r="AO1190" s="16">
        <f t="shared" si="539"/>
        <v>1.1814422923024594E-2</v>
      </c>
      <c r="AP1190" s="16">
        <f t="shared" si="524"/>
        <v>5.1172610612202609</v>
      </c>
      <c r="AQ1190" s="16">
        <f t="shared" si="525"/>
        <v>1.6326193469347454</v>
      </c>
      <c r="AR1190" s="16"/>
      <c r="AS1190" s="16">
        <f t="shared" si="540"/>
        <v>5.4945191538199899E-2</v>
      </c>
      <c r="AT1190" s="36">
        <f t="shared" si="526"/>
        <v>48.463009087742456</v>
      </c>
      <c r="AU1190" s="16">
        <f t="shared" si="527"/>
        <v>3.8808008077186078</v>
      </c>
      <c r="AW1190" s="16">
        <f t="shared" si="536"/>
        <v>4.3886927693054549E-3</v>
      </c>
      <c r="AX1190" s="16">
        <f t="shared" si="528"/>
        <v>2.1034449075358732</v>
      </c>
      <c r="AY1190" s="16">
        <f t="shared" si="529"/>
        <v>0.74357643285015163</v>
      </c>
    </row>
    <row r="1191" spans="1:51" x14ac:dyDescent="0.2">
      <c r="A1191" s="28">
        <v>1189</v>
      </c>
      <c r="B1191">
        <v>16076.1</v>
      </c>
      <c r="C1191">
        <v>9437.31</v>
      </c>
      <c r="D1191" s="29">
        <v>5.3650000000000002</v>
      </c>
      <c r="E1191" s="16">
        <f t="shared" si="515"/>
        <v>1.0317307692307694E-3</v>
      </c>
      <c r="F1191" s="16"/>
      <c r="G1191" s="16">
        <f t="shared" si="520"/>
        <v>7.6778860709268799E-3</v>
      </c>
      <c r="H1191" s="16">
        <f t="shared" si="520"/>
        <v>8.9699906237403933E-3</v>
      </c>
      <c r="I1191" s="16"/>
      <c r="J1191" s="16">
        <v>7.6778860709268799E-3</v>
      </c>
      <c r="K1191" s="16">
        <v>-2.1353437711882896E-2</v>
      </c>
      <c r="L1191" s="16">
        <f t="shared" si="516"/>
        <v>1.6110829865118505E-3</v>
      </c>
      <c r="M1191" s="16">
        <f t="shared" si="521"/>
        <v>6.0668030844150296E-3</v>
      </c>
      <c r="N1191" s="16"/>
      <c r="O1191" s="16">
        <v>8.9699906237403933E-3</v>
      </c>
      <c r="P1191" s="16">
        <v>-3.5690254956126238E-2</v>
      </c>
      <c r="Q1191" s="16">
        <f t="shared" si="522"/>
        <v>1.0206517537306623E-3</v>
      </c>
      <c r="R1191" s="16">
        <f t="shared" si="530"/>
        <v>7.9493388700097312E-3</v>
      </c>
      <c r="X1191" s="16">
        <f t="shared" si="531"/>
        <v>5.1360391142259024E-4</v>
      </c>
      <c r="Y1191" s="16">
        <f t="shared" si="523"/>
        <v>3.2572961643836425E-4</v>
      </c>
      <c r="Z1191" s="16">
        <f t="shared" si="513"/>
        <v>2.8322593513158818</v>
      </c>
      <c r="AA1191" s="16">
        <f t="shared" si="514"/>
        <v>2.9987822460489482</v>
      </c>
      <c r="AB1191" s="16"/>
      <c r="AC1191" s="16">
        <f t="shared" si="537"/>
        <v>5.1360391142259024E-4</v>
      </c>
      <c r="AD1191" s="16">
        <f t="shared" si="538"/>
        <v>3.2572961643836425E-4</v>
      </c>
      <c r="AE1191" s="16">
        <f t="shared" si="517"/>
        <v>3.2377691349881577E-4</v>
      </c>
      <c r="AF1191" s="16"/>
      <c r="AG1191" s="16">
        <f t="shared" si="532"/>
        <v>0.13333843923922648</v>
      </c>
      <c r="AH1191" s="16">
        <f t="shared" si="533"/>
        <v>-7.137225367908856E-2</v>
      </c>
      <c r="AI1191" s="16">
        <f t="shared" si="518"/>
        <v>0.93803381443986211</v>
      </c>
      <c r="AJ1191" s="16"/>
      <c r="AK1191" s="16">
        <f t="shared" si="534"/>
        <v>0.6666921961961324</v>
      </c>
      <c r="AL1191" s="16">
        <f t="shared" si="535"/>
        <v>-0.3568612683954428</v>
      </c>
      <c r="AM1191" s="16">
        <f t="shared" si="519"/>
        <v>0.69016907219931034</v>
      </c>
      <c r="AN1191" s="16"/>
      <c r="AO1191" s="16">
        <f t="shared" si="539"/>
        <v>6.2160166614397554E-4</v>
      </c>
      <c r="AP1191" s="16">
        <f t="shared" si="524"/>
        <v>5.120441959222009</v>
      </c>
      <c r="AQ1191" s="16">
        <f t="shared" si="525"/>
        <v>1.6332407554865964</v>
      </c>
      <c r="AR1191" s="16"/>
      <c r="AS1191" s="16">
        <f t="shared" si="540"/>
        <v>-1.0189147462031996E-3</v>
      </c>
      <c r="AT1191" s="36">
        <f t="shared" si="526"/>
        <v>48.413629413137578</v>
      </c>
      <c r="AU1191" s="16">
        <f t="shared" si="527"/>
        <v>3.8797813735258968</v>
      </c>
      <c r="AW1191" s="16">
        <f t="shared" si="536"/>
        <v>2.8890238260141452E-3</v>
      </c>
      <c r="AX1191" s="16">
        <f t="shared" si="528"/>
        <v>2.1095218099904525</v>
      </c>
      <c r="AY1191" s="16">
        <f t="shared" si="529"/>
        <v>0.74646129146716245</v>
      </c>
    </row>
    <row r="1192" spans="1:51" x14ac:dyDescent="0.2">
      <c r="A1192" s="28">
        <v>1190</v>
      </c>
      <c r="B1192">
        <v>15732.82</v>
      </c>
      <c r="C1192">
        <v>9100.49</v>
      </c>
      <c r="D1192" s="29">
        <v>5.3650000000000002</v>
      </c>
      <c r="E1192" s="16">
        <f t="shared" si="515"/>
        <v>1.0317307692307694E-3</v>
      </c>
      <c r="F1192" s="16"/>
      <c r="G1192" s="16">
        <f t="shared" si="520"/>
        <v>-2.1353437711882896E-2</v>
      </c>
      <c r="H1192" s="16">
        <f t="shared" si="520"/>
        <v>-3.5690254956126238E-2</v>
      </c>
      <c r="I1192" s="16"/>
      <c r="J1192" s="16">
        <v>-2.1353437711882896E-2</v>
      </c>
      <c r="K1192" s="16">
        <v>-6.6904725281291101E-3</v>
      </c>
      <c r="L1192" s="16">
        <f t="shared" si="516"/>
        <v>1.4466682003300066E-3</v>
      </c>
      <c r="M1192" s="16">
        <f t="shared" si="521"/>
        <v>-2.2800105912212904E-2</v>
      </c>
      <c r="N1192" s="16"/>
      <c r="O1192" s="16">
        <v>-3.5690254956126238E-2</v>
      </c>
      <c r="P1192" s="16">
        <v>-1.1760905182028733E-2</v>
      </c>
      <c r="Q1192" s="16">
        <f t="shared" si="522"/>
        <v>1.2128310740291367E-3</v>
      </c>
      <c r="R1192" s="16">
        <f t="shared" si="530"/>
        <v>-3.6903086030155373E-2</v>
      </c>
      <c r="X1192" s="16">
        <f t="shared" si="531"/>
        <v>4.6569526878932778E-4</v>
      </c>
      <c r="Y1192" s="16">
        <f t="shared" si="523"/>
        <v>2.8551175086285845E-4</v>
      </c>
      <c r="Z1192" s="16">
        <f t="shared" si="513"/>
        <v>2.3589125949145178</v>
      </c>
      <c r="AA1192" s="16">
        <f t="shared" si="514"/>
        <v>0.77676848123355491</v>
      </c>
      <c r="AB1192" s="16"/>
      <c r="AC1192" s="16">
        <f t="shared" si="537"/>
        <v>4.6569526878932778E-4</v>
      </c>
      <c r="AD1192" s="16">
        <f t="shared" si="538"/>
        <v>2.8551175086285845E-4</v>
      </c>
      <c r="AE1192" s="16">
        <f t="shared" si="517"/>
        <v>2.8864630342439784E-4</v>
      </c>
      <c r="AF1192" s="16"/>
      <c r="AG1192" s="16">
        <f t="shared" si="532"/>
        <v>-1.0095513907280096</v>
      </c>
      <c r="AH1192" s="16">
        <f t="shared" si="533"/>
        <v>1.4313212157063471</v>
      </c>
      <c r="AI1192" s="16">
        <f t="shared" si="518"/>
        <v>0.57823017502166252</v>
      </c>
      <c r="AJ1192" s="16"/>
      <c r="AK1192" s="16">
        <f t="shared" si="534"/>
        <v>-5.0477569536400484</v>
      </c>
      <c r="AL1192" s="16">
        <f t="shared" si="535"/>
        <v>7.1566060785317349</v>
      </c>
      <c r="AM1192" s="16">
        <f t="shared" si="519"/>
        <v>-1.1088491248916865</v>
      </c>
      <c r="AN1192" s="16"/>
      <c r="AO1192" s="16">
        <f t="shared" si="539"/>
        <v>6.6785822264199665E-4</v>
      </c>
      <c r="AP1192" s="16">
        <f t="shared" si="524"/>
        <v>5.123861688488037</v>
      </c>
      <c r="AQ1192" s="16">
        <f t="shared" si="525"/>
        <v>1.633908390791182</v>
      </c>
      <c r="AR1192" s="16"/>
      <c r="AS1192" s="16">
        <f t="shared" si="540"/>
        <v>-7.876319637130961E-4</v>
      </c>
      <c r="AT1192" s="36">
        <f t="shared" si="526"/>
        <v>48.375497291132426</v>
      </c>
      <c r="AU1192" s="16">
        <f t="shared" si="527"/>
        <v>3.8789934312171592</v>
      </c>
      <c r="AW1192" s="16">
        <f t="shared" si="536"/>
        <v>-8.15345222616249E-3</v>
      </c>
      <c r="AX1192" s="16">
        <f t="shared" si="528"/>
        <v>2.0923219246926474</v>
      </c>
      <c r="AY1192" s="16">
        <f t="shared" si="529"/>
        <v>0.73827441806009031</v>
      </c>
    </row>
    <row r="1193" spans="1:51" x14ac:dyDescent="0.2">
      <c r="A1193" s="28">
        <v>1191</v>
      </c>
      <c r="B1193">
        <v>15627.56</v>
      </c>
      <c r="C1193">
        <v>8993.4599999999991</v>
      </c>
      <c r="D1193" s="29">
        <v>5.55</v>
      </c>
      <c r="E1193" s="16">
        <f t="shared" si="515"/>
        <v>1.0673076923076923E-3</v>
      </c>
      <c r="F1193" s="16"/>
      <c r="G1193" s="16">
        <f t="shared" si="520"/>
        <v>-6.6904725281291101E-3</v>
      </c>
      <c r="H1193" s="16">
        <f t="shared" si="520"/>
        <v>-1.1760905182028733E-2</v>
      </c>
      <c r="I1193" s="16"/>
      <c r="J1193" s="16">
        <v>-6.6904725281291101E-3</v>
      </c>
      <c r="K1193" s="16">
        <v>4.0667896971760202E-2</v>
      </c>
      <c r="L1193" s="16">
        <f t="shared" si="516"/>
        <v>1.8858556225151719E-3</v>
      </c>
      <c r="M1193" s="16">
        <f t="shared" si="521"/>
        <v>-8.5763281506442829E-3</v>
      </c>
      <c r="N1193" s="16"/>
      <c r="O1193" s="16">
        <v>-1.1760905182028733E-2</v>
      </c>
      <c r="P1193" s="16">
        <v>4.8021562335297099E-2</v>
      </c>
      <c r="Q1193" s="16">
        <f t="shared" si="522"/>
        <v>4.671200280397322E-3</v>
      </c>
      <c r="R1193" s="16">
        <f t="shared" si="530"/>
        <v>-1.6432105462426055E-2</v>
      </c>
      <c r="X1193" s="16">
        <f t="shared" si="531"/>
        <v>5.089151488953292E-4</v>
      </c>
      <c r="Y1193" s="16">
        <f t="shared" si="523"/>
        <v>5.4954230299144398E-4</v>
      </c>
      <c r="Z1193" s="16">
        <f t="shared" si="513"/>
        <v>2.800411195377611</v>
      </c>
      <c r="AA1193" s="16">
        <f t="shared" si="514"/>
        <v>2.5886020713327413</v>
      </c>
      <c r="AB1193" s="16"/>
      <c r="AC1193" s="16">
        <f t="shared" si="537"/>
        <v>5.089151488953292E-4</v>
      </c>
      <c r="AD1193" s="16">
        <f t="shared" si="538"/>
        <v>5.4954230299144398E-4</v>
      </c>
      <c r="AE1193" s="16">
        <f t="shared" si="517"/>
        <v>4.1862614421080645E-4</v>
      </c>
      <c r="AF1193" s="16"/>
      <c r="AG1193" s="16">
        <f t="shared" si="532"/>
        <v>-0.42914059519295067</v>
      </c>
      <c r="AH1193" s="16">
        <f t="shared" si="533"/>
        <v>0.68329439067227438</v>
      </c>
      <c r="AI1193" s="16">
        <f t="shared" si="518"/>
        <v>0.7458462045206764</v>
      </c>
      <c r="AJ1193" s="16"/>
      <c r="AK1193" s="16">
        <f t="shared" si="534"/>
        <v>-2.1457029759647535</v>
      </c>
      <c r="AL1193" s="16">
        <f t="shared" si="535"/>
        <v>3.4164719533613717</v>
      </c>
      <c r="AM1193" s="16">
        <f t="shared" si="519"/>
        <v>-0.2707689773966182</v>
      </c>
      <c r="AN1193" s="16"/>
      <c r="AO1193" s="16">
        <f t="shared" si="539"/>
        <v>-9.4826793942806159E-3</v>
      </c>
      <c r="AP1193" s="16">
        <f t="shared" si="524"/>
        <v>5.0752737508354677</v>
      </c>
      <c r="AQ1193" s="16">
        <f t="shared" si="525"/>
        <v>1.6243804645244106</v>
      </c>
      <c r="AR1193" s="16"/>
      <c r="AS1193" s="16">
        <f t="shared" si="540"/>
        <v>-5.1540320048326149E-2</v>
      </c>
      <c r="AT1193" s="36">
        <f t="shared" si="526"/>
        <v>45.882208678250521</v>
      </c>
      <c r="AU1193" s="16">
        <f t="shared" si="527"/>
        <v>3.8260774314305039</v>
      </c>
      <c r="AW1193" s="16">
        <f t="shared" si="536"/>
        <v>-2.1457914558147845E-3</v>
      </c>
      <c r="AX1193" s="16">
        <f t="shared" si="528"/>
        <v>2.0878322381838279</v>
      </c>
      <c r="AY1193" s="16">
        <f t="shared" si="529"/>
        <v>0.73612632109510456</v>
      </c>
    </row>
    <row r="1194" spans="1:51" x14ac:dyDescent="0.2">
      <c r="A1194" s="28">
        <v>1192</v>
      </c>
      <c r="B1194">
        <v>16263.1</v>
      </c>
      <c r="C1194">
        <v>9425.34</v>
      </c>
      <c r="D1194" s="29">
        <v>5.3650000000000002</v>
      </c>
      <c r="E1194" s="16">
        <f t="shared" si="515"/>
        <v>1.0317307692307694E-3</v>
      </c>
      <c r="F1194" s="16"/>
      <c r="G1194" s="16">
        <f t="shared" si="520"/>
        <v>4.0667896971760202E-2</v>
      </c>
      <c r="H1194" s="16">
        <f t="shared" si="520"/>
        <v>4.8021562335297099E-2</v>
      </c>
      <c r="I1194" s="16"/>
      <c r="J1194" s="16">
        <v>4.0667896971760202E-2</v>
      </c>
      <c r="K1194" s="16">
        <v>8.7295780017339463E-3</v>
      </c>
      <c r="L1194" s="16">
        <f t="shared" si="516"/>
        <v>1.6640334993208853E-3</v>
      </c>
      <c r="M1194" s="16">
        <f t="shared" si="521"/>
        <v>3.9003863472439317E-2</v>
      </c>
      <c r="N1194" s="16"/>
      <c r="O1194" s="16">
        <v>4.8021562335297099E-2</v>
      </c>
      <c r="P1194" s="16">
        <v>1.0918439016523526E-2</v>
      </c>
      <c r="Q1194" s="16">
        <f t="shared" si="522"/>
        <v>2.8181758441756834E-3</v>
      </c>
      <c r="R1194" s="16">
        <f t="shared" si="530"/>
        <v>4.5203386491121419E-2</v>
      </c>
      <c r="X1194" s="16">
        <f t="shared" si="531"/>
        <v>4.6815448729039557E-4</v>
      </c>
      <c r="Y1194" s="16">
        <f t="shared" si="523"/>
        <v>4.9574688167076746E-4</v>
      </c>
      <c r="Z1194" s="16">
        <f t="shared" si="513"/>
        <v>1.2896319459852776</v>
      </c>
      <c r="AA1194" s="16">
        <f t="shared" si="514"/>
        <v>0.82490755405004323</v>
      </c>
      <c r="AB1194" s="16"/>
      <c r="AC1194" s="16">
        <f t="shared" si="537"/>
        <v>4.6815448729039557E-4</v>
      </c>
      <c r="AD1194" s="16">
        <f t="shared" si="538"/>
        <v>4.9574688167076746E-4</v>
      </c>
      <c r="AE1194" s="16">
        <f t="shared" si="517"/>
        <v>3.8135345405513455E-4</v>
      </c>
      <c r="AF1194" s="16"/>
      <c r="AG1194" s="16">
        <f t="shared" si="532"/>
        <v>0.7567278734211621</v>
      </c>
      <c r="AH1194" s="16">
        <f t="shared" si="533"/>
        <v>-0.86497656561672331</v>
      </c>
      <c r="AI1194" s="16">
        <f t="shared" si="518"/>
        <v>1.1082486921955612</v>
      </c>
      <c r="AJ1194" s="16"/>
      <c r="AK1194" s="16">
        <f t="shared" si="534"/>
        <v>3.7836393671058106</v>
      </c>
      <c r="AL1194" s="16">
        <f t="shared" si="535"/>
        <v>-4.3248828280836165</v>
      </c>
      <c r="AM1194" s="16">
        <f t="shared" si="519"/>
        <v>1.5412434609778058</v>
      </c>
      <c r="AN1194" s="16"/>
      <c r="AO1194" s="16">
        <f t="shared" si="539"/>
        <v>1.6156666054684122E-2</v>
      </c>
      <c r="AP1194" s="16">
        <f t="shared" si="524"/>
        <v>5.1572732539638206</v>
      </c>
      <c r="AQ1194" s="16">
        <f t="shared" si="525"/>
        <v>1.6404080006659971</v>
      </c>
      <c r="AR1194" s="16"/>
      <c r="AS1194" s="16">
        <f t="shared" si="540"/>
        <v>7.6514099504189817E-2</v>
      </c>
      <c r="AT1194" s="36">
        <f t="shared" si="526"/>
        <v>49.392844558530179</v>
      </c>
      <c r="AU1194" s="16">
        <f t="shared" si="527"/>
        <v>3.8998055667092233</v>
      </c>
      <c r="AW1194" s="16">
        <f t="shared" si="536"/>
        <v>1.2004883832476786E-2</v>
      </c>
      <c r="AX1194" s="16">
        <f t="shared" si="528"/>
        <v>2.1128964216649249</v>
      </c>
      <c r="AY1194" s="16">
        <f t="shared" si="529"/>
        <v>0.74805971787015346</v>
      </c>
    </row>
    <row r="1195" spans="1:51" x14ac:dyDescent="0.2">
      <c r="A1195" s="28">
        <v>1193</v>
      </c>
      <c r="B1195">
        <v>16405.07</v>
      </c>
      <c r="C1195">
        <v>9528.25</v>
      </c>
      <c r="D1195" s="29">
        <v>5.3650000000000002</v>
      </c>
      <c r="E1195" s="16">
        <f t="shared" si="515"/>
        <v>1.0317307692307694E-3</v>
      </c>
      <c r="F1195" s="16"/>
      <c r="G1195" s="16">
        <f t="shared" si="520"/>
        <v>8.7295780017339463E-3</v>
      </c>
      <c r="H1195" s="16">
        <f t="shared" si="520"/>
        <v>1.0918439016523526E-2</v>
      </c>
      <c r="I1195" s="16"/>
      <c r="J1195" s="16">
        <v>8.7295780017339463E-3</v>
      </c>
      <c r="K1195" s="16">
        <v>6.0388648143531259E-2</v>
      </c>
      <c r="L1195" s="16">
        <f t="shared" si="516"/>
        <v>9.4759354724867882E-4</v>
      </c>
      <c r="M1195" s="16">
        <f t="shared" si="521"/>
        <v>7.7819844544852676E-3</v>
      </c>
      <c r="N1195" s="16"/>
      <c r="O1195" s="16">
        <v>1.0918439016523526E-2</v>
      </c>
      <c r="P1195" s="16">
        <v>3.1566132290819449E-2</v>
      </c>
      <c r="Q1195" s="16">
        <f t="shared" si="522"/>
        <v>-1.8112175247634089E-3</v>
      </c>
      <c r="R1195" s="16">
        <f t="shared" si="530"/>
        <v>1.2729656541286934E-2</v>
      </c>
      <c r="X1195" s="16">
        <f t="shared" si="531"/>
        <v>6.7931188360281758E-4</v>
      </c>
      <c r="Y1195" s="16">
        <f t="shared" si="523"/>
        <v>8.5710739528528971E-4</v>
      </c>
      <c r="Z1195" s="16">
        <f t="shared" si="513"/>
        <v>2.6837025809281072</v>
      </c>
      <c r="AA1195" s="16">
        <f t="shared" si="514"/>
        <v>2.5175054643464647</v>
      </c>
      <c r="AB1195" s="16"/>
      <c r="AC1195" s="16">
        <f t="shared" si="537"/>
        <v>6.7931188360281758E-4</v>
      </c>
      <c r="AD1195" s="16">
        <f t="shared" si="538"/>
        <v>8.5710739528528971E-4</v>
      </c>
      <c r="AE1195" s="16">
        <f t="shared" si="517"/>
        <v>6.0402556558763717E-4</v>
      </c>
      <c r="AF1195" s="16"/>
      <c r="AG1195" s="16">
        <f t="shared" si="532"/>
        <v>0.16785152165307377</v>
      </c>
      <c r="AH1195" s="16">
        <f t="shared" si="533"/>
        <v>-0.11914718796142246</v>
      </c>
      <c r="AI1195" s="16">
        <f t="shared" si="518"/>
        <v>0.95129566630834861</v>
      </c>
      <c r="AJ1195" s="16"/>
      <c r="AK1195" s="16">
        <f t="shared" si="534"/>
        <v>0.83925760826536877</v>
      </c>
      <c r="AL1195" s="16">
        <f t="shared" si="535"/>
        <v>-0.59573593980711226</v>
      </c>
      <c r="AM1195" s="16">
        <f t="shared" si="519"/>
        <v>0.75647833154174349</v>
      </c>
      <c r="AN1195" s="16"/>
      <c r="AO1195" s="16">
        <f t="shared" si="539"/>
        <v>-1.6948646095939458E-3</v>
      </c>
      <c r="AP1195" s="16">
        <f t="shared" si="524"/>
        <v>5.1485323740436719</v>
      </c>
      <c r="AQ1195" s="16">
        <f t="shared" si="525"/>
        <v>1.6387116981484449</v>
      </c>
      <c r="AR1195" s="16"/>
      <c r="AS1195" s="16">
        <f t="shared" si="540"/>
        <v>-1.2601246124892804E-2</v>
      </c>
      <c r="AT1195" s="36">
        <f t="shared" si="526"/>
        <v>48.77043316743957</v>
      </c>
      <c r="AU1195" s="16">
        <f t="shared" si="527"/>
        <v>3.8871242515246265</v>
      </c>
      <c r="AW1195" s="16">
        <f t="shared" si="536"/>
        <v>3.3860428398779334E-3</v>
      </c>
      <c r="AX1195" s="16">
        <f t="shared" si="528"/>
        <v>2.1200507794649073</v>
      </c>
      <c r="AY1195" s="16">
        <f t="shared" si="529"/>
        <v>0.75144004097485029</v>
      </c>
    </row>
    <row r="1196" spans="1:51" x14ac:dyDescent="0.2">
      <c r="A1196" s="28">
        <v>1194</v>
      </c>
      <c r="B1196">
        <v>17395.75</v>
      </c>
      <c r="C1196">
        <v>9829.02</v>
      </c>
      <c r="D1196" s="29">
        <v>5.3650000000000002</v>
      </c>
      <c r="E1196" s="16">
        <f t="shared" si="515"/>
        <v>1.0317307692307694E-3</v>
      </c>
      <c r="F1196" s="16"/>
      <c r="G1196" s="16">
        <f t="shared" si="520"/>
        <v>6.0388648143531259E-2</v>
      </c>
      <c r="H1196" s="16">
        <f t="shared" si="520"/>
        <v>3.1566132290819449E-2</v>
      </c>
      <c r="I1196" s="16"/>
      <c r="J1196" s="16">
        <v>6.0388648143531259E-2</v>
      </c>
      <c r="K1196" s="16">
        <v>3.446244053863773E-3</v>
      </c>
      <c r="L1196" s="16">
        <f t="shared" si="516"/>
        <v>1.4307581484329728E-3</v>
      </c>
      <c r="M1196" s="16">
        <f t="shared" si="521"/>
        <v>5.8957889995098288E-2</v>
      </c>
      <c r="N1196" s="16"/>
      <c r="O1196" s="16">
        <v>3.1566132290819449E-2</v>
      </c>
      <c r="P1196" s="16">
        <v>7.864466650794853E-4</v>
      </c>
      <c r="Q1196" s="16">
        <f t="shared" si="522"/>
        <v>1.0619484751023507E-3</v>
      </c>
      <c r="R1196" s="16">
        <f t="shared" si="530"/>
        <v>3.0504183815717099E-2</v>
      </c>
      <c r="X1196" s="16">
        <f t="shared" si="531"/>
        <v>6.0121998245320695E-4</v>
      </c>
      <c r="Y1196" s="16">
        <f t="shared" si="523"/>
        <v>6.9604428872752815E-4</v>
      </c>
      <c r="Z1196" s="16">
        <f t="shared" si="513"/>
        <v>-0.10147978742085639</v>
      </c>
      <c r="AA1196" s="16">
        <f t="shared" si="514"/>
        <v>2.0476862329259999</v>
      </c>
      <c r="AB1196" s="16"/>
      <c r="AC1196" s="16">
        <f t="shared" si="537"/>
        <v>6.0121998245320695E-4</v>
      </c>
      <c r="AD1196" s="16">
        <f t="shared" si="538"/>
        <v>6.9604428872752815E-4</v>
      </c>
      <c r="AE1196" s="16">
        <f t="shared" si="517"/>
        <v>5.120804949466332E-4</v>
      </c>
      <c r="AF1196" s="16"/>
      <c r="AG1196" s="16">
        <f t="shared" si="532"/>
        <v>0.27143024694125295</v>
      </c>
      <c r="AH1196" s="16">
        <f t="shared" si="533"/>
        <v>-0.4700810075217966</v>
      </c>
      <c r="AI1196" s="16">
        <f t="shared" si="518"/>
        <v>1.1986507605805437</v>
      </c>
      <c r="AJ1196" s="16"/>
      <c r="AK1196" s="16">
        <f t="shared" si="534"/>
        <v>1.3571512347062646</v>
      </c>
      <c r="AL1196" s="16">
        <f t="shared" si="535"/>
        <v>-2.3504050376089829</v>
      </c>
      <c r="AM1196" s="16">
        <f t="shared" si="519"/>
        <v>1.9932538029027183</v>
      </c>
      <c r="AN1196" s="16"/>
      <c r="AO1196" s="16">
        <f t="shared" si="539"/>
        <v>7.3567915937606081E-3</v>
      </c>
      <c r="AP1196" s="16">
        <f t="shared" si="524"/>
        <v>5.1864090537332412</v>
      </c>
      <c r="AQ1196" s="16">
        <f t="shared" si="525"/>
        <v>1.6460415605452672</v>
      </c>
      <c r="AR1196" s="16"/>
      <c r="AS1196" s="16">
        <f t="shared" si="540"/>
        <v>3.265703489187996E-2</v>
      </c>
      <c r="AT1196" s="36">
        <f t="shared" si="526"/>
        <v>50.363130905080745</v>
      </c>
      <c r="AU1196" s="16">
        <f t="shared" si="527"/>
        <v>3.9192593777178444</v>
      </c>
      <c r="AW1196" s="16">
        <f t="shared" si="536"/>
        <v>5.7768813353809845E-3</v>
      </c>
      <c r="AX1196" s="16">
        <f t="shared" si="528"/>
        <v>2.1322980612428579</v>
      </c>
      <c r="AY1196" s="16">
        <f t="shared" si="529"/>
        <v>0.75720030011681894</v>
      </c>
    </row>
    <row r="1197" spans="1:51" x14ac:dyDescent="0.2">
      <c r="A1197" s="28">
        <v>1195</v>
      </c>
      <c r="B1197">
        <v>17455.7</v>
      </c>
      <c r="C1197">
        <v>9836.75</v>
      </c>
      <c r="D1197" s="29">
        <v>5.3650000000000002</v>
      </c>
      <c r="E1197" s="16">
        <f t="shared" si="515"/>
        <v>1.0317307692307694E-3</v>
      </c>
      <c r="F1197" s="16"/>
      <c r="G1197" s="16">
        <f t="shared" si="520"/>
        <v>3.446244053863773E-3</v>
      </c>
      <c r="H1197" s="16">
        <f t="shared" si="520"/>
        <v>7.864466650794853E-4</v>
      </c>
      <c r="I1197" s="16"/>
      <c r="J1197" s="16">
        <v>3.446244053863773E-3</v>
      </c>
      <c r="K1197" s="16">
        <v>1.6424434425431275E-2</v>
      </c>
      <c r="L1197" s="16">
        <f t="shared" si="516"/>
        <v>6.492569665442991E-4</v>
      </c>
      <c r="M1197" s="16">
        <f t="shared" si="521"/>
        <v>2.796987087319474E-3</v>
      </c>
      <c r="N1197" s="16"/>
      <c r="O1197" s="16">
        <v>7.864466650794853E-4</v>
      </c>
      <c r="P1197" s="16">
        <v>4.8206978931049456E-3</v>
      </c>
      <c r="Q1197" s="16">
        <f t="shared" si="522"/>
        <v>-5.3695331496196076E-4</v>
      </c>
      <c r="R1197" s="16">
        <f t="shared" si="530"/>
        <v>1.3233999800414461E-3</v>
      </c>
      <c r="X1197" s="16">
        <f t="shared" si="531"/>
        <v>1.1137169580199551E-3</v>
      </c>
      <c r="Y1197" s="16">
        <f t="shared" si="523"/>
        <v>7.5200313622422559E-4</v>
      </c>
      <c r="Z1197" s="16">
        <f t="shared" si="513"/>
        <v>2.4775754156914207</v>
      </c>
      <c r="AA1197" s="16">
        <f t="shared" si="514"/>
        <v>2.6762820170334556</v>
      </c>
      <c r="AB1197" s="16"/>
      <c r="AC1197" s="16">
        <f t="shared" si="537"/>
        <v>1.1137169580199551E-3</v>
      </c>
      <c r="AD1197" s="16">
        <f t="shared" si="538"/>
        <v>7.5200313622422559E-4</v>
      </c>
      <c r="AE1197" s="16">
        <f t="shared" si="517"/>
        <v>7.2443651999889438E-4</v>
      </c>
      <c r="AF1197" s="16"/>
      <c r="AG1197" s="16">
        <f t="shared" si="532"/>
        <v>-9.6820366456329993E-2</v>
      </c>
      <c r="AH1197" s="16">
        <f t="shared" si="533"/>
        <v>0.23691963928973911</v>
      </c>
      <c r="AI1197" s="16">
        <f t="shared" si="518"/>
        <v>0.85990072716659094</v>
      </c>
      <c r="AJ1197" s="16"/>
      <c r="AK1197" s="16">
        <f t="shared" si="534"/>
        <v>-0.48410183228164994</v>
      </c>
      <c r="AL1197" s="16">
        <f t="shared" si="535"/>
        <v>1.1845981964486956</v>
      </c>
      <c r="AM1197" s="16">
        <f t="shared" si="519"/>
        <v>0.29950363583295436</v>
      </c>
      <c r="AN1197" s="16"/>
      <c r="AO1197" s="16">
        <f t="shared" si="539"/>
        <v>1.8024061051301582E-3</v>
      </c>
      <c r="AP1197" s="16">
        <f t="shared" si="524"/>
        <v>5.195757069075392</v>
      </c>
      <c r="AQ1197" s="16">
        <f t="shared" si="525"/>
        <v>1.6478423442656849</v>
      </c>
      <c r="AR1197" s="16"/>
      <c r="AS1197" s="16">
        <f t="shared" si="540"/>
        <v>4.8851074487277135E-3</v>
      </c>
      <c r="AT1197" s="36">
        <f t="shared" si="526"/>
        <v>50.609160211006404</v>
      </c>
      <c r="AU1197" s="16">
        <f t="shared" si="527"/>
        <v>3.9241325917472065</v>
      </c>
      <c r="AW1197" s="16">
        <f t="shared" si="536"/>
        <v>7.8836025073158609E-4</v>
      </c>
      <c r="AX1197" s="16">
        <f t="shared" si="528"/>
        <v>2.1339790802770535</v>
      </c>
      <c r="AY1197" s="16">
        <f t="shared" si="529"/>
        <v>0.75798834977483653</v>
      </c>
    </row>
    <row r="1198" spans="1:51" x14ac:dyDescent="0.2">
      <c r="A1198" s="28">
        <v>1196</v>
      </c>
      <c r="B1198">
        <v>17742.400000000001</v>
      </c>
      <c r="C1198">
        <v>9884.17</v>
      </c>
      <c r="D1198" s="29">
        <v>5.3650000000000002</v>
      </c>
      <c r="E1198" s="16">
        <f t="shared" si="515"/>
        <v>1.0317307692307694E-3</v>
      </c>
      <c r="F1198" s="16"/>
      <c r="G1198" s="16">
        <f t="shared" si="520"/>
        <v>1.6424434425431275E-2</v>
      </c>
      <c r="H1198" s="16">
        <f t="shared" si="520"/>
        <v>4.8206978931049456E-3</v>
      </c>
      <c r="I1198" s="16"/>
      <c r="J1198" s="16">
        <v>1.6424434425431275E-2</v>
      </c>
      <c r="K1198" s="16">
        <v>1.7059698800613237E-2</v>
      </c>
      <c r="L1198" s="16">
        <f t="shared" si="516"/>
        <v>1.5106847075684686E-3</v>
      </c>
      <c r="M1198" s="16">
        <f t="shared" si="521"/>
        <v>1.4913749717862806E-2</v>
      </c>
      <c r="N1198" s="16"/>
      <c r="O1198" s="16">
        <v>4.8206978931049456E-3</v>
      </c>
      <c r="P1198" s="16">
        <v>1.1783488143162182E-2</v>
      </c>
      <c r="Q1198" s="16">
        <f t="shared" si="522"/>
        <v>1.8465426906609994E-3</v>
      </c>
      <c r="R1198" s="16">
        <f t="shared" si="530"/>
        <v>2.9741552024439462E-3</v>
      </c>
      <c r="X1198" s="16">
        <f t="shared" si="531"/>
        <v>9.3715547706100047E-4</v>
      </c>
      <c r="Y1198" s="16">
        <f t="shared" si="523"/>
        <v>5.8304432117166078E-4</v>
      </c>
      <c r="Z1198" s="16">
        <f t="shared" si="513"/>
        <v>2.4487245739007721</v>
      </c>
      <c r="AA1198" s="16">
        <f t="shared" si="514"/>
        <v>2.7970994422754605</v>
      </c>
      <c r="AB1198" s="16"/>
      <c r="AC1198" s="16">
        <f t="shared" si="537"/>
        <v>9.3715547706100047E-4</v>
      </c>
      <c r="AD1198" s="16">
        <f t="shared" si="538"/>
        <v>5.8304432117166078E-4</v>
      </c>
      <c r="AE1198" s="16">
        <f t="shared" si="517"/>
        <v>5.851398852580338E-4</v>
      </c>
      <c r="AF1198" s="16"/>
      <c r="AG1198" s="16">
        <f t="shared" si="532"/>
        <v>-8.0979314352760429E-2</v>
      </c>
      <c r="AH1198" s="16">
        <f t="shared" si="533"/>
        <v>0.19508621712056057</v>
      </c>
      <c r="AI1198" s="16">
        <f t="shared" si="518"/>
        <v>0.88589309723219989</v>
      </c>
      <c r="AJ1198" s="16"/>
      <c r="AK1198" s="16">
        <f t="shared" si="534"/>
        <v>-0.40489657176380212</v>
      </c>
      <c r="AL1198" s="16">
        <f t="shared" si="535"/>
        <v>0.97543108560280278</v>
      </c>
      <c r="AM1198" s="16">
        <f t="shared" si="519"/>
        <v>0.42946548616099922</v>
      </c>
      <c r="AN1198" s="16"/>
      <c r="AO1198" s="16">
        <f t="shared" si="539"/>
        <v>4.3908428475269588E-4</v>
      </c>
      <c r="AP1198" s="16">
        <f t="shared" si="524"/>
        <v>5.1980384443518153</v>
      </c>
      <c r="AQ1198" s="16">
        <f t="shared" si="525"/>
        <v>1.6482813321811414</v>
      </c>
      <c r="AR1198" s="16"/>
      <c r="AS1198" s="16">
        <f t="shared" si="540"/>
        <v>-1.9315016531595965E-3</v>
      </c>
      <c r="AT1198" s="36">
        <f t="shared" si="526"/>
        <v>50.51140853439383</v>
      </c>
      <c r="AU1198" s="16">
        <f t="shared" si="527"/>
        <v>3.9221992223392936</v>
      </c>
      <c r="AW1198" s="16">
        <f t="shared" si="536"/>
        <v>1.0507069508845855E-3</v>
      </c>
      <c r="AX1198" s="16">
        <f t="shared" si="528"/>
        <v>2.1362212669297427</v>
      </c>
      <c r="AY1198" s="16">
        <f t="shared" si="529"/>
        <v>0.7590385051195232</v>
      </c>
    </row>
    <row r="1199" spans="1:51" x14ac:dyDescent="0.2">
      <c r="A1199" s="28">
        <v>1197</v>
      </c>
      <c r="B1199">
        <v>18045.080000000002</v>
      </c>
      <c r="C1199">
        <v>10000.64</v>
      </c>
      <c r="D1199" s="29">
        <v>5.3650000000000002</v>
      </c>
      <c r="E1199" s="16">
        <f t="shared" si="515"/>
        <v>1.0317307692307694E-3</v>
      </c>
      <c r="F1199" s="16"/>
      <c r="G1199" s="16">
        <f t="shared" si="520"/>
        <v>1.7059698800613237E-2</v>
      </c>
      <c r="H1199" s="16">
        <f t="shared" si="520"/>
        <v>1.1783488143162182E-2</v>
      </c>
      <c r="I1199" s="16"/>
      <c r="J1199" s="16">
        <v>1.7059698800613237E-2</v>
      </c>
      <c r="K1199" s="16">
        <v>7.1210546032491953E-3</v>
      </c>
      <c r="L1199" s="16">
        <f t="shared" si="516"/>
        <v>1.3143499480322155E-3</v>
      </c>
      <c r="M1199" s="16">
        <f t="shared" si="521"/>
        <v>1.5745348852581022E-2</v>
      </c>
      <c r="N1199" s="16"/>
      <c r="O1199" s="16">
        <v>1.1783488143162182E-2</v>
      </c>
      <c r="P1199" s="16">
        <v>2.5919341162165717E-2</v>
      </c>
      <c r="Q1199" s="16">
        <f t="shared" si="522"/>
        <v>1.5341411344983527E-3</v>
      </c>
      <c r="R1199" s="16">
        <f t="shared" si="530"/>
        <v>1.0249347008663829E-2</v>
      </c>
      <c r="X1199" s="16">
        <f t="shared" si="531"/>
        <v>8.3310628266996276E-4</v>
      </c>
      <c r="Y1199" s="16">
        <f t="shared" si="523"/>
        <v>4.6121424745622277E-4</v>
      </c>
      <c r="Z1199" s="16">
        <f t="shared" si="513"/>
        <v>2.4774459878682427</v>
      </c>
      <c r="AA1199" s="16">
        <f t="shared" si="514"/>
        <v>2.8080021999666251</v>
      </c>
      <c r="AB1199" s="16"/>
      <c r="AC1199" s="16">
        <f t="shared" si="537"/>
        <v>8.3310628266996276E-4</v>
      </c>
      <c r="AD1199" s="16">
        <f t="shared" si="538"/>
        <v>4.6121424745622277E-4</v>
      </c>
      <c r="AE1199" s="16">
        <f t="shared" si="517"/>
        <v>4.9068711694059692E-4</v>
      </c>
      <c r="AF1199" s="16"/>
      <c r="AG1199" s="16">
        <f t="shared" si="532"/>
        <v>0.11116657559117141</v>
      </c>
      <c r="AH1199" s="16">
        <f t="shared" si="533"/>
        <v>-0.13114167253281489</v>
      </c>
      <c r="AI1199" s="16">
        <f t="shared" si="518"/>
        <v>1.0199750969416435</v>
      </c>
      <c r="AJ1199" s="16"/>
      <c r="AK1199" s="16">
        <f t="shared" si="534"/>
        <v>0.55583287795585701</v>
      </c>
      <c r="AL1199" s="16">
        <f t="shared" si="535"/>
        <v>-0.6557083626640744</v>
      </c>
      <c r="AM1199" s="16">
        <f t="shared" si="519"/>
        <v>1.0998754847082175</v>
      </c>
      <c r="AN1199" s="16"/>
      <c r="AO1199" s="16">
        <f t="shared" si="539"/>
        <v>1.8313165810598254E-3</v>
      </c>
      <c r="AP1199" s="16">
        <f t="shared" si="524"/>
        <v>5.2075576983439431</v>
      </c>
      <c r="AQ1199" s="16">
        <f t="shared" si="525"/>
        <v>1.6501109739464246</v>
      </c>
      <c r="AR1199" s="16"/>
      <c r="AS1199" s="16">
        <f t="shared" si="540"/>
        <v>5.0296598283760489E-3</v>
      </c>
      <c r="AT1199" s="36">
        <f t="shared" si="526"/>
        <v>50.765463736773967</v>
      </c>
      <c r="AU1199" s="16">
        <f t="shared" si="527"/>
        <v>3.9272162756818951</v>
      </c>
      <c r="AW1199" s="16">
        <f t="shared" si="536"/>
        <v>3.0485027904773266E-3</v>
      </c>
      <c r="AX1199" s="16">
        <f t="shared" si="528"/>
        <v>2.1427335434230552</v>
      </c>
      <c r="AY1199" s="16">
        <f t="shared" si="529"/>
        <v>0.76208237064745044</v>
      </c>
    </row>
    <row r="1200" spans="1:51" x14ac:dyDescent="0.2">
      <c r="A1200" s="28">
        <v>1198</v>
      </c>
      <c r="B1200">
        <v>18173.580000000002</v>
      </c>
      <c r="C1200">
        <v>10259.85</v>
      </c>
      <c r="D1200" s="29">
        <v>5.3650000000000002</v>
      </c>
      <c r="E1200" s="16">
        <f t="shared" si="515"/>
        <v>1.0317307692307694E-3</v>
      </c>
      <c r="F1200" s="16"/>
      <c r="G1200" s="16">
        <f t="shared" si="520"/>
        <v>7.1210546032491953E-3</v>
      </c>
      <c r="H1200" s="16">
        <f t="shared" si="520"/>
        <v>2.5919341162165717E-2</v>
      </c>
      <c r="I1200" s="16"/>
      <c r="J1200" s="16">
        <v>7.1210546032491953E-3</v>
      </c>
      <c r="K1200" s="16">
        <v>1.234869519379221E-2</v>
      </c>
      <c r="L1200" s="16">
        <f t="shared" si="516"/>
        <v>1.3047396345160459E-3</v>
      </c>
      <c r="M1200" s="16">
        <f t="shared" si="521"/>
        <v>5.8163149687331496E-3</v>
      </c>
      <c r="N1200" s="16"/>
      <c r="O1200" s="16">
        <v>2.5919341162165717E-2</v>
      </c>
      <c r="P1200" s="16">
        <v>3.1696369829968701E-3</v>
      </c>
      <c r="Q1200" s="16">
        <f t="shared" si="522"/>
        <v>9.9496139917566815E-4</v>
      </c>
      <c r="R1200" s="16">
        <f t="shared" si="530"/>
        <v>2.492437976299005E-2</v>
      </c>
      <c r="X1200" s="16">
        <f t="shared" si="531"/>
        <v>7.5480646583275335E-4</v>
      </c>
      <c r="Y1200" s="16">
        <f t="shared" si="523"/>
        <v>3.9394715183411837E-4</v>
      </c>
      <c r="Z1200" s="16">
        <f t="shared" si="513"/>
        <v>2.6531766560482151</v>
      </c>
      <c r="AA1200" s="16">
        <f t="shared" si="514"/>
        <v>2.2122463769168688</v>
      </c>
      <c r="AB1200" s="16"/>
      <c r="AC1200" s="16">
        <f t="shared" si="537"/>
        <v>7.5480646583275335E-4</v>
      </c>
      <c r="AD1200" s="16">
        <f t="shared" si="538"/>
        <v>3.9394715183411837E-4</v>
      </c>
      <c r="AE1200" s="16">
        <f t="shared" si="517"/>
        <v>4.316580871576823E-4</v>
      </c>
      <c r="AF1200" s="16"/>
      <c r="AG1200" s="16">
        <f t="shared" si="532"/>
        <v>0.60844618389672211</v>
      </c>
      <c r="AH1200" s="16">
        <f t="shared" si="533"/>
        <v>-0.81976298942092574</v>
      </c>
      <c r="AI1200" s="16">
        <f t="shared" si="518"/>
        <v>1.2113168055242036</v>
      </c>
      <c r="AJ1200" s="16"/>
      <c r="AK1200" s="16">
        <f t="shared" si="534"/>
        <v>3.0422309194836106</v>
      </c>
      <c r="AL1200" s="16">
        <f t="shared" si="535"/>
        <v>-4.0988149471046285</v>
      </c>
      <c r="AM1200" s="16">
        <f t="shared" si="519"/>
        <v>2.0565840276210179</v>
      </c>
      <c r="AN1200" s="16"/>
      <c r="AO1200" s="16">
        <f t="shared" si="539"/>
        <v>-1.5551428047502552E-3</v>
      </c>
      <c r="AP1200" s="16">
        <f t="shared" si="524"/>
        <v>5.1994592024590416</v>
      </c>
      <c r="AQ1200" s="16">
        <f t="shared" si="525"/>
        <v>1.6485546206519504</v>
      </c>
      <c r="AR1200" s="16"/>
      <c r="AS1200" s="16">
        <f t="shared" si="540"/>
        <v>-1.190263710067435E-2</v>
      </c>
      <c r="AT1200" s="36">
        <f t="shared" si="526"/>
        <v>50.161220844667703</v>
      </c>
      <c r="AU1200" s="16">
        <f t="shared" si="527"/>
        <v>3.9152422350370042</v>
      </c>
      <c r="AW1200" s="16">
        <f t="shared" si="536"/>
        <v>7.9015163733170031E-3</v>
      </c>
      <c r="AX1200" s="16">
        <f t="shared" si="528"/>
        <v>2.1596643876000678</v>
      </c>
      <c r="AY1200" s="16">
        <f t="shared" si="529"/>
        <v>0.76995283351287669</v>
      </c>
    </row>
    <row r="1201" spans="1:51" x14ac:dyDescent="0.2">
      <c r="A1201" s="28">
        <v>1199</v>
      </c>
      <c r="B1201">
        <v>18398</v>
      </c>
      <c r="C1201">
        <v>10292.370000000001</v>
      </c>
      <c r="D1201" s="29">
        <v>5.3650000000000002</v>
      </c>
      <c r="E1201" s="16">
        <f t="shared" si="515"/>
        <v>1.0317307692307694E-3</v>
      </c>
      <c r="F1201" s="16"/>
      <c r="G1201" s="16">
        <f t="shared" si="520"/>
        <v>1.234869519379221E-2</v>
      </c>
      <c r="H1201" s="16">
        <f t="shared" si="520"/>
        <v>3.1696369829968701E-3</v>
      </c>
      <c r="I1201" s="16"/>
      <c r="J1201" s="16">
        <v>1.234869519379221E-2</v>
      </c>
      <c r="K1201" s="16">
        <v>0</v>
      </c>
      <c r="L1201" s="16">
        <f t="shared" si="516"/>
        <v>1.4550919766176643E-3</v>
      </c>
      <c r="M1201" s="16">
        <f t="shared" si="521"/>
        <v>1.0893603217174546E-2</v>
      </c>
      <c r="N1201" s="16"/>
      <c r="O1201" s="16">
        <v>3.1696369829968701E-3</v>
      </c>
      <c r="P1201" s="16">
        <v>0</v>
      </c>
      <c r="Q1201" s="16">
        <f t="shared" si="522"/>
        <v>-9.9681009344973915E-5</v>
      </c>
      <c r="R1201" s="16">
        <f t="shared" si="530"/>
        <v>3.269317992341844E-3</v>
      </c>
      <c r="X1201" s="16">
        <f t="shared" si="531"/>
        <v>6.5664728944824283E-4</v>
      </c>
      <c r="Y1201" s="16">
        <f t="shared" si="523"/>
        <v>4.6142815838700745E-4</v>
      </c>
      <c r="Z1201" s="16">
        <f t="shared" si="513"/>
        <v>2.6548822492165858</v>
      </c>
      <c r="AA1201" s="16">
        <f t="shared" si="514"/>
        <v>2.9100716483227047</v>
      </c>
      <c r="AB1201" s="16"/>
      <c r="AC1201" s="16">
        <f t="shared" si="537"/>
        <v>6.5664728944824283E-4</v>
      </c>
      <c r="AD1201" s="16">
        <f t="shared" si="538"/>
        <v>4.6142815838700745E-4</v>
      </c>
      <c r="AE1201" s="16">
        <f t="shared" si="517"/>
        <v>4.3573376854271303E-4</v>
      </c>
      <c r="AF1201" s="16"/>
      <c r="AG1201" s="16"/>
      <c r="AH1201" s="16"/>
      <c r="AI1201" s="16"/>
      <c r="AJ1201" s="16"/>
      <c r="AK1201" s="16"/>
      <c r="AL1201" s="16"/>
      <c r="AM1201" s="16"/>
      <c r="AN1201" s="16"/>
      <c r="AO1201" s="16"/>
      <c r="AP1201" s="16"/>
      <c r="AQ1201" s="16"/>
      <c r="AR1201" s="16"/>
      <c r="AS1201" s="16"/>
      <c r="AT1201" s="36"/>
      <c r="AU1201" s="16"/>
      <c r="AW1201" s="16">
        <f t="shared" si="536"/>
        <v>8.556158534099575E-4</v>
      </c>
      <c r="AX1201" s="16">
        <f t="shared" si="528"/>
        <v>2.1615122306881434</v>
      </c>
      <c r="AY1201" s="16">
        <f t="shared" si="529"/>
        <v>0.77080808353570107</v>
      </c>
    </row>
  </sheetData>
  <scenarios current="0">
    <scenario name="DAX" count="3" user="Microsoft Office User" comment="Created by Microsoft Office User on 5/12/2024">
      <inputCells r="U2" val="0.000284919956731714"/>
      <inputCells r="U3" val="0.24697776009986"/>
      <inputCells r="U4" val="0.74269926545858"/>
    </scenario>
  </scenarios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25EF-D0FA-7B41-B65E-75E7660D5F71}">
  <dimension ref="A1:AM6001"/>
  <sheetViews>
    <sheetView topLeftCell="AA3" zoomScale="64" workbookViewId="0">
      <selection activeCell="U5997" sqref="U5997"/>
    </sheetView>
  </sheetViews>
  <sheetFormatPr baseColWidth="10" defaultRowHeight="16" x14ac:dyDescent="0.2"/>
  <cols>
    <col min="1" max="1" width="11" bestFit="1" customWidth="1"/>
    <col min="10" max="10" width="5.6640625" bestFit="1" customWidth="1"/>
    <col min="11" max="11" width="5.5" bestFit="1" customWidth="1"/>
    <col min="12" max="12" width="11.83203125" bestFit="1" customWidth="1"/>
    <col min="13" max="13" width="11.6640625" bestFit="1" customWidth="1"/>
    <col min="14" max="14" width="9.6640625" bestFit="1" customWidth="1"/>
    <col min="15" max="15" width="3" customWidth="1"/>
    <col min="16" max="16" width="10.83203125" bestFit="1" customWidth="1"/>
    <col min="17" max="17" width="10.6640625" bestFit="1" customWidth="1"/>
    <col min="18" max="18" width="10.33203125" bestFit="1" customWidth="1"/>
    <col min="20" max="20" width="11.5" bestFit="1" customWidth="1"/>
    <col min="21" max="21" width="12.1640625" bestFit="1" customWidth="1"/>
    <col min="22" max="22" width="12" bestFit="1" customWidth="1"/>
    <col min="23" max="23" width="9.83203125" bestFit="1" customWidth="1"/>
    <col min="25" max="27" width="12.83203125" bestFit="1" customWidth="1"/>
    <col min="29" max="29" width="13.5" bestFit="1" customWidth="1"/>
    <col min="30" max="31" width="12.83203125" bestFit="1" customWidth="1"/>
    <col min="33" max="35" width="12.83203125" bestFit="1" customWidth="1"/>
  </cols>
  <sheetData>
    <row r="1" spans="1:39" x14ac:dyDescent="0.2">
      <c r="A1" s="18" t="s">
        <v>3</v>
      </c>
      <c r="B1" s="18" t="s">
        <v>0</v>
      </c>
      <c r="C1" s="18" t="s">
        <v>1</v>
      </c>
      <c r="D1" s="18" t="s">
        <v>2</v>
      </c>
      <c r="E1" s="18" t="s">
        <v>54</v>
      </c>
      <c r="F1" s="18"/>
      <c r="G1" s="18" t="s">
        <v>52</v>
      </c>
      <c r="H1" s="18" t="s">
        <v>53</v>
      </c>
      <c r="I1" s="18"/>
      <c r="J1" s="18" t="s">
        <v>92</v>
      </c>
      <c r="K1" s="18" t="s">
        <v>93</v>
      </c>
      <c r="L1" s="18" t="str" cm="1">
        <f t="array" ref="L1:R1201">'info (2)'!AG1:AM1201</f>
        <v>alphaDAXL10</v>
      </c>
      <c r="M1" s="18" t="str">
        <v>alphaS&amp;PL10</v>
      </c>
      <c r="N1" s="18" t="str">
        <v>alphaRL10</v>
      </c>
      <c r="O1" s="42">
        <v>0</v>
      </c>
      <c r="P1" s="18" t="str">
        <v>alphaDAXL2</v>
      </c>
      <c r="Q1" s="18" t="str">
        <v>alphaS&amp;PL2</v>
      </c>
      <c r="R1" s="18" t="str">
        <v>alphaRL2</v>
      </c>
      <c r="T1" t="s">
        <v>94</v>
      </c>
      <c r="U1" s="40" t="s">
        <v>69</v>
      </c>
      <c r="V1" s="40" t="s">
        <v>70</v>
      </c>
      <c r="W1" s="40" t="s">
        <v>73</v>
      </c>
      <c r="X1" s="40"/>
      <c r="Y1" s="40" t="s">
        <v>71</v>
      </c>
      <c r="Z1" s="40" t="s">
        <v>72</v>
      </c>
      <c r="AA1" s="40" t="s">
        <v>74</v>
      </c>
      <c r="AC1" s="40" t="s">
        <v>67</v>
      </c>
      <c r="AD1" s="40" t="s">
        <v>56</v>
      </c>
      <c r="AE1" s="40" t="s">
        <v>77</v>
      </c>
      <c r="AF1" s="10"/>
      <c r="AG1" s="40" t="s">
        <v>68</v>
      </c>
      <c r="AH1" s="40" t="s">
        <v>56</v>
      </c>
      <c r="AI1" s="40" t="s">
        <v>76</v>
      </c>
      <c r="AJ1" s="40"/>
      <c r="AK1" s="40" t="s">
        <v>57</v>
      </c>
      <c r="AL1" s="40" t="s">
        <v>66</v>
      </c>
      <c r="AM1" s="40" t="s">
        <v>75</v>
      </c>
    </row>
    <row r="2" spans="1:39" x14ac:dyDescent="0.2">
      <c r="A2" s="41">
        <v>36892</v>
      </c>
      <c r="B2">
        <v>6040.21</v>
      </c>
      <c r="C2">
        <v>1837.36</v>
      </c>
      <c r="D2">
        <v>6.6875</v>
      </c>
      <c r="E2">
        <f>D2/(100*360)</f>
        <v>1.8576388888888888E-4</v>
      </c>
      <c r="F2" t="e">
        <f>'info (2)'!G2</f>
        <v>#N/A</v>
      </c>
      <c r="G2" t="e">
        <f>NA()</f>
        <v>#N/A</v>
      </c>
      <c r="H2" t="e">
        <f>NA()</f>
        <v>#N/A</v>
      </c>
      <c r="J2" s="25">
        <v>0</v>
      </c>
      <c r="K2" s="25">
        <v>0</v>
      </c>
      <c r="L2" t="e">
        <v>#N/A</v>
      </c>
      <c r="M2" t="e">
        <v>#N/A</v>
      </c>
      <c r="N2" t="e">
        <v>#N/A</v>
      </c>
      <c r="O2" s="38">
        <v>0</v>
      </c>
      <c r="P2" t="e">
        <v>#N/A</v>
      </c>
      <c r="Q2" t="e">
        <v>#N/A</v>
      </c>
      <c r="R2" t="e">
        <v>#N/A</v>
      </c>
      <c r="U2" t="e">
        <f t="shared" ref="U2:U21" si="0">INDEX($L$2:$L$1201,MATCH(_xlfn.FLOOR.MATH(K2/5),$J$2:$J$1201))</f>
        <v>#N/A</v>
      </c>
      <c r="V2" t="e">
        <f>INDEX($M$2:$M$1201,MATCH(_xlfn.FLOOR.MATH(K2/5),$J$2:$J$1201))</f>
        <v>#N/A</v>
      </c>
      <c r="W2" t="e">
        <f>1-U2-V2</f>
        <v>#N/A</v>
      </c>
      <c r="Y2" t="e">
        <f>INDEX($P$2:$P$1201,MATCH(_xlfn.FLOOR.MATH(K2/5),$J$2:$J$1201))</f>
        <v>#N/A</v>
      </c>
      <c r="Z2" t="e">
        <f>INDEX($Q$2:$Q$1201,MATCH(_xlfn.FLOOR.MATH(K2/5),$J$2:$J$1201))</f>
        <v>#N/A</v>
      </c>
      <c r="AA2" t="e">
        <f>1-Y2-Z2</f>
        <v>#N/A</v>
      </c>
      <c r="AC2" t="e">
        <f t="shared" ref="AC2:AC11" si="1">U2*G3+V2*H3+W2*E2</f>
        <v>#N/A</v>
      </c>
      <c r="AD2" t="e">
        <f t="shared" ref="AD2:AD16" si="2">(1+AC2)</f>
        <v>#N/A</v>
      </c>
      <c r="AE2" t="e">
        <f t="shared" ref="AE2:AE16" si="3">LN(1+AC2)</f>
        <v>#N/A</v>
      </c>
      <c r="AG2" t="e">
        <f t="shared" ref="AG2:AG11" si="4">Y2*G3+Z2*H3+AA2*E2</f>
        <v>#N/A</v>
      </c>
      <c r="AH2" t="e">
        <f t="shared" ref="AH2:AH16" si="5">(1+AG2)</f>
        <v>#N/A</v>
      </c>
      <c r="AI2" t="e">
        <f t="shared" ref="AI2:AI16" si="6">LN(1+AG2)</f>
        <v>#N/A</v>
      </c>
    </row>
    <row r="3" spans="1:39" x14ac:dyDescent="0.2">
      <c r="A3" s="41">
        <v>36893</v>
      </c>
      <c r="B3">
        <v>5959.36</v>
      </c>
      <c r="C3">
        <v>1785.86</v>
      </c>
      <c r="D3">
        <v>6.7031000000000001</v>
      </c>
      <c r="E3">
        <f t="shared" ref="E3:E66" si="7">D3/(100*360)</f>
        <v>1.8619722222222221E-4</v>
      </c>
      <c r="F3">
        <f>'info (2)'!G3</f>
        <v>5.3160403363458671E-3</v>
      </c>
      <c r="G3">
        <f>(B3-B2)/B2</f>
        <v>-1.3385296206588904E-2</v>
      </c>
      <c r="H3">
        <f>(C3-C2)/C2</f>
        <v>-2.802934645360735E-2</v>
      </c>
      <c r="J3" s="25">
        <v>1</v>
      </c>
      <c r="K3" s="25">
        <v>1</v>
      </c>
      <c r="L3" t="e">
        <v>#N/A</v>
      </c>
      <c r="M3" t="e">
        <v>#N/A</v>
      </c>
      <c r="N3" t="e">
        <v>#N/A</v>
      </c>
      <c r="O3" s="38">
        <v>0</v>
      </c>
      <c r="P3" t="e">
        <v>#N/A</v>
      </c>
      <c r="Q3" t="e">
        <v>#N/A</v>
      </c>
      <c r="R3" t="e">
        <v>#N/A</v>
      </c>
      <c r="U3" t="e">
        <f t="shared" si="0"/>
        <v>#N/A</v>
      </c>
      <c r="V3" t="e">
        <f t="shared" ref="V3:V21" si="8">INDEX($M$2:$M$1201,MATCH(_xlfn.FLOOR.MATH(K3/5),$J$2:$J$1201))</f>
        <v>#N/A</v>
      </c>
      <c r="W3" t="e">
        <f t="shared" ref="W3:W21" si="9">1-U3-V3</f>
        <v>#N/A</v>
      </c>
      <c r="Y3" t="e">
        <f t="shared" ref="Y3:Y66" si="10">INDEX($P$2:$P$1201,MATCH(_xlfn.FLOOR.MATH(K3/5),$J$2:$J$1201))</f>
        <v>#N/A</v>
      </c>
      <c r="Z3" t="e">
        <f t="shared" ref="Z3:Z66" si="11">INDEX($Q$2:$Q$1201,MATCH(_xlfn.FLOOR.MATH(K3/5),$J$2:$J$1201))</f>
        <v>#N/A</v>
      </c>
      <c r="AA3" t="e">
        <f t="shared" ref="AA3:AA66" si="12">1-Y3-Z3</f>
        <v>#N/A</v>
      </c>
      <c r="AC3" t="e">
        <f t="shared" si="1"/>
        <v>#N/A</v>
      </c>
      <c r="AD3" t="e">
        <f t="shared" si="2"/>
        <v>#N/A</v>
      </c>
      <c r="AE3" t="e">
        <f t="shared" si="3"/>
        <v>#N/A</v>
      </c>
      <c r="AG3" t="e">
        <f t="shared" si="4"/>
        <v>#N/A</v>
      </c>
      <c r="AH3" t="e">
        <f t="shared" si="5"/>
        <v>#N/A</v>
      </c>
      <c r="AI3" t="e">
        <f t="shared" si="6"/>
        <v>#N/A</v>
      </c>
    </row>
    <row r="4" spans="1:39" x14ac:dyDescent="0.2">
      <c r="A4" s="41">
        <v>36894</v>
      </c>
      <c r="B4">
        <v>6086.17</v>
      </c>
      <c r="C4">
        <v>1875.56</v>
      </c>
      <c r="D4">
        <v>6.4687999999999999</v>
      </c>
      <c r="E4">
        <f t="shared" si="7"/>
        <v>1.7968888888888888E-4</v>
      </c>
      <c r="F4">
        <f>'info (2)'!G4</f>
        <v>1.1787916315345688E-2</v>
      </c>
      <c r="G4">
        <f t="shared" ref="G4:G67" si="13">(B4-B3)/B3</f>
        <v>2.1279130644901535E-2</v>
      </c>
      <c r="H4">
        <f t="shared" ref="H4:H67" si="14">(C4-C3)/C3</f>
        <v>5.0227901403245526E-2</v>
      </c>
      <c r="J4" s="25">
        <v>2</v>
      </c>
      <c r="K4" s="25">
        <v>2</v>
      </c>
      <c r="L4">
        <v>0.2017689069377909</v>
      </c>
      <c r="M4">
        <v>-0.30854064669635461</v>
      </c>
      <c r="N4">
        <v>1.1067717397585637</v>
      </c>
      <c r="O4" s="38">
        <v>0</v>
      </c>
      <c r="P4">
        <v>1.0088445346889545</v>
      </c>
      <c r="Q4">
        <v>-1.542703233481773</v>
      </c>
      <c r="R4">
        <v>1.5338586987928184</v>
      </c>
      <c r="U4" t="e">
        <f t="shared" si="0"/>
        <v>#N/A</v>
      </c>
      <c r="V4" t="e">
        <f t="shared" si="8"/>
        <v>#N/A</v>
      </c>
      <c r="W4" t="e">
        <f t="shared" si="9"/>
        <v>#N/A</v>
      </c>
      <c r="Y4" t="e">
        <f t="shared" si="10"/>
        <v>#N/A</v>
      </c>
      <c r="Z4" t="e">
        <f t="shared" si="11"/>
        <v>#N/A</v>
      </c>
      <c r="AA4" t="e">
        <f t="shared" si="12"/>
        <v>#N/A</v>
      </c>
      <c r="AC4" t="e">
        <f t="shared" si="1"/>
        <v>#N/A</v>
      </c>
      <c r="AD4" t="e">
        <f t="shared" si="2"/>
        <v>#N/A</v>
      </c>
      <c r="AE4" t="e">
        <f t="shared" si="3"/>
        <v>#N/A</v>
      </c>
      <c r="AG4" t="e">
        <f t="shared" si="4"/>
        <v>#N/A</v>
      </c>
      <c r="AH4" t="e">
        <f t="shared" si="5"/>
        <v>#N/A</v>
      </c>
      <c r="AI4" t="e">
        <f t="shared" si="6"/>
        <v>#N/A</v>
      </c>
    </row>
    <row r="5" spans="1:39" x14ac:dyDescent="0.2">
      <c r="A5" s="41">
        <v>36895</v>
      </c>
      <c r="B5">
        <v>6023.06</v>
      </c>
      <c r="C5">
        <v>1855.82</v>
      </c>
      <c r="D5">
        <v>6.0468999999999999</v>
      </c>
      <c r="E5">
        <f t="shared" si="7"/>
        <v>1.6796944444444445E-4</v>
      </c>
      <c r="F5">
        <f>'info (2)'!G5</f>
        <v>1.6224222399453165E-2</v>
      </c>
      <c r="G5">
        <f t="shared" si="13"/>
        <v>-1.0369411304646383E-2</v>
      </c>
      <c r="H5">
        <f t="shared" si="14"/>
        <v>-1.0524856576169256E-2</v>
      </c>
      <c r="J5" s="25">
        <v>3</v>
      </c>
      <c r="K5" s="25">
        <v>3</v>
      </c>
      <c r="L5" s="16">
        <v>0.23828697558739448</v>
      </c>
      <c r="M5" s="16">
        <v>-0.36978801391488647</v>
      </c>
      <c r="N5" s="16">
        <v>1.1315010383274919</v>
      </c>
      <c r="O5" s="39">
        <v>0</v>
      </c>
      <c r="P5" s="16">
        <v>1.1914348779369723</v>
      </c>
      <c r="Q5" s="16">
        <v>-1.8489400695744322</v>
      </c>
      <c r="R5" s="16">
        <v>1.6575051916374599</v>
      </c>
      <c r="U5" t="e">
        <f t="shared" si="0"/>
        <v>#N/A</v>
      </c>
      <c r="V5" t="e">
        <f t="shared" si="8"/>
        <v>#N/A</v>
      </c>
      <c r="W5" t="e">
        <f t="shared" si="9"/>
        <v>#N/A</v>
      </c>
      <c r="Y5" t="e">
        <f t="shared" si="10"/>
        <v>#N/A</v>
      </c>
      <c r="Z5" t="e">
        <f t="shared" si="11"/>
        <v>#N/A</v>
      </c>
      <c r="AA5" t="e">
        <f t="shared" si="12"/>
        <v>#N/A</v>
      </c>
      <c r="AC5" t="e">
        <f t="shared" si="1"/>
        <v>#N/A</v>
      </c>
      <c r="AD5" t="e">
        <f t="shared" si="2"/>
        <v>#N/A</v>
      </c>
      <c r="AE5" t="e">
        <f t="shared" si="3"/>
        <v>#N/A</v>
      </c>
      <c r="AG5" t="e">
        <f t="shared" si="4"/>
        <v>#N/A</v>
      </c>
      <c r="AH5" t="e">
        <f t="shared" si="5"/>
        <v>#N/A</v>
      </c>
      <c r="AI5" t="e">
        <f t="shared" si="6"/>
        <v>#N/A</v>
      </c>
    </row>
    <row r="6" spans="1:39" x14ac:dyDescent="0.2">
      <c r="A6" s="41">
        <v>36896</v>
      </c>
      <c r="B6">
        <v>6073.78</v>
      </c>
      <c r="C6">
        <v>1807.13</v>
      </c>
      <c r="D6">
        <v>5.9531000000000001</v>
      </c>
      <c r="E6">
        <f t="shared" si="7"/>
        <v>1.653638888888889E-4</v>
      </c>
      <c r="F6">
        <f>'info (2)'!G6</f>
        <v>-6.888676048036578E-3</v>
      </c>
      <c r="G6">
        <f t="shared" si="13"/>
        <v>8.4209687434625164E-3</v>
      </c>
      <c r="H6">
        <f t="shared" si="14"/>
        <v>-2.6236380683471366E-2</v>
      </c>
      <c r="J6" s="25">
        <v>4</v>
      </c>
      <c r="K6" s="25">
        <v>4</v>
      </c>
      <c r="L6" s="16">
        <v>0.31544909808154886</v>
      </c>
      <c r="M6" s="16">
        <v>-0.42291797535218051</v>
      </c>
      <c r="N6" s="16">
        <v>1.1074688772706316</v>
      </c>
      <c r="O6" s="39">
        <v>0</v>
      </c>
      <c r="P6" s="16">
        <v>1.5772454904077444</v>
      </c>
      <c r="Q6" s="16">
        <v>-2.1145898767609026</v>
      </c>
      <c r="R6" s="16">
        <v>1.5373443863531582</v>
      </c>
      <c r="U6" t="e">
        <f t="shared" si="0"/>
        <v>#N/A</v>
      </c>
      <c r="V6" t="e">
        <f t="shared" si="8"/>
        <v>#N/A</v>
      </c>
      <c r="W6" t="e">
        <f t="shared" si="9"/>
        <v>#N/A</v>
      </c>
      <c r="Y6" t="e">
        <f t="shared" si="10"/>
        <v>#N/A</v>
      </c>
      <c r="Z6" t="e">
        <f t="shared" si="11"/>
        <v>#N/A</v>
      </c>
      <c r="AA6" t="e">
        <f t="shared" si="12"/>
        <v>#N/A</v>
      </c>
      <c r="AC6" t="e">
        <f t="shared" si="1"/>
        <v>#N/A</v>
      </c>
      <c r="AD6" t="e">
        <f t="shared" si="2"/>
        <v>#N/A</v>
      </c>
      <c r="AE6" t="e">
        <f t="shared" si="3"/>
        <v>#N/A</v>
      </c>
      <c r="AG6" t="e">
        <f t="shared" si="4"/>
        <v>#N/A</v>
      </c>
      <c r="AH6" t="e">
        <f t="shared" si="5"/>
        <v>#N/A</v>
      </c>
      <c r="AI6" t="e">
        <f t="shared" si="6"/>
        <v>#N/A</v>
      </c>
    </row>
    <row r="7" spans="1:39" x14ac:dyDescent="0.2">
      <c r="A7" s="41">
        <v>36899</v>
      </c>
      <c r="B7">
        <v>6072.32</v>
      </c>
      <c r="C7">
        <v>1804.04</v>
      </c>
      <c r="D7">
        <v>5.8906000000000001</v>
      </c>
      <c r="E7">
        <f t="shared" si="7"/>
        <v>1.6362777777777777E-4</v>
      </c>
      <c r="F7">
        <f>'info (2)'!G7</f>
        <v>4.8382648691975092E-3</v>
      </c>
      <c r="G7">
        <f t="shared" si="13"/>
        <v>-2.4037749144684801E-4</v>
      </c>
      <c r="H7">
        <f t="shared" si="14"/>
        <v>-1.7098935881758065E-3</v>
      </c>
      <c r="J7" s="25">
        <v>5</v>
      </c>
      <c r="K7" s="25">
        <v>5</v>
      </c>
      <c r="L7" s="16">
        <v>-0.37547921552052943</v>
      </c>
      <c r="M7" s="16">
        <v>0.72880654299886083</v>
      </c>
      <c r="N7" s="16">
        <v>0.64667267252166849</v>
      </c>
      <c r="O7" s="39">
        <v>0</v>
      </c>
      <c r="P7" s="16">
        <v>-1.877396077602647</v>
      </c>
      <c r="Q7" s="16">
        <v>3.6440327149943039</v>
      </c>
      <c r="R7" s="16">
        <v>-0.76663663739165688</v>
      </c>
      <c r="U7" t="e">
        <f t="shared" si="0"/>
        <v>#N/A</v>
      </c>
      <c r="V7" t="e">
        <f t="shared" si="8"/>
        <v>#N/A</v>
      </c>
      <c r="W7" t="e">
        <f t="shared" si="9"/>
        <v>#N/A</v>
      </c>
      <c r="Y7" t="e">
        <f t="shared" si="10"/>
        <v>#N/A</v>
      </c>
      <c r="Z7" t="e">
        <f t="shared" si="11"/>
        <v>#N/A</v>
      </c>
      <c r="AA7" t="e">
        <f t="shared" si="12"/>
        <v>#N/A</v>
      </c>
      <c r="AC7" t="e">
        <f t="shared" si="1"/>
        <v>#N/A</v>
      </c>
      <c r="AD7" t="e">
        <f t="shared" si="2"/>
        <v>#N/A</v>
      </c>
      <c r="AE7" t="e">
        <f t="shared" si="3"/>
        <v>#N/A</v>
      </c>
      <c r="AG7" t="e">
        <f t="shared" si="4"/>
        <v>#N/A</v>
      </c>
      <c r="AH7" t="e">
        <f t="shared" si="5"/>
        <v>#N/A</v>
      </c>
      <c r="AI7" t="e">
        <f t="shared" si="6"/>
        <v>#N/A</v>
      </c>
    </row>
    <row r="8" spans="1:39" x14ac:dyDescent="0.2">
      <c r="A8" s="41">
        <v>36900</v>
      </c>
      <c r="B8">
        <v>6024.6</v>
      </c>
      <c r="C8">
        <v>1810.98</v>
      </c>
      <c r="D8">
        <v>5.9375</v>
      </c>
      <c r="E8">
        <f t="shared" si="7"/>
        <v>1.6493055555555556E-4</v>
      </c>
      <c r="F8">
        <f>'info (2)'!G8</f>
        <v>-2.0330403157335537E-2</v>
      </c>
      <c r="G8">
        <f t="shared" si="13"/>
        <v>-7.8586108768970257E-3</v>
      </c>
      <c r="H8">
        <f t="shared" si="14"/>
        <v>3.8469213542937268E-3</v>
      </c>
      <c r="J8" s="25">
        <v>6</v>
      </c>
      <c r="K8" s="25">
        <v>6</v>
      </c>
      <c r="L8" s="16">
        <v>-0.53912800649510029</v>
      </c>
      <c r="M8" s="16">
        <v>1.0692400191904132</v>
      </c>
      <c r="N8" s="16">
        <v>0.46988798730468706</v>
      </c>
      <c r="O8" s="39">
        <v>0</v>
      </c>
      <c r="P8" s="16">
        <v>-2.6956400324755014</v>
      </c>
      <c r="Q8" s="16">
        <v>5.3462000959520664</v>
      </c>
      <c r="R8" s="16">
        <v>-1.6505600634765649</v>
      </c>
      <c r="U8" t="e">
        <f t="shared" si="0"/>
        <v>#N/A</v>
      </c>
      <c r="V8" t="e">
        <f t="shared" si="8"/>
        <v>#N/A</v>
      </c>
      <c r="W8" t="e">
        <f t="shared" si="9"/>
        <v>#N/A</v>
      </c>
      <c r="Y8" t="e">
        <f t="shared" si="10"/>
        <v>#N/A</v>
      </c>
      <c r="Z8" t="e">
        <f t="shared" si="11"/>
        <v>#N/A</v>
      </c>
      <c r="AA8" t="e">
        <f t="shared" si="12"/>
        <v>#N/A</v>
      </c>
      <c r="AC8" t="e">
        <f t="shared" si="1"/>
        <v>#N/A</v>
      </c>
      <c r="AD8" t="e">
        <f t="shared" si="2"/>
        <v>#N/A</v>
      </c>
      <c r="AE8" t="e">
        <f t="shared" si="3"/>
        <v>#N/A</v>
      </c>
      <c r="AG8" t="e">
        <f t="shared" si="4"/>
        <v>#N/A</v>
      </c>
      <c r="AH8" t="e">
        <f t="shared" si="5"/>
        <v>#N/A</v>
      </c>
      <c r="AI8" t="e">
        <f t="shared" si="6"/>
        <v>#N/A</v>
      </c>
    </row>
    <row r="9" spans="1:39" x14ac:dyDescent="0.2">
      <c r="A9" s="41">
        <v>36901</v>
      </c>
      <c r="B9">
        <v>5945.8</v>
      </c>
      <c r="C9">
        <v>1828.5</v>
      </c>
      <c r="D9">
        <v>5.9843999999999999</v>
      </c>
      <c r="E9">
        <f t="shared" si="7"/>
        <v>1.6623333333333333E-4</v>
      </c>
      <c r="F9">
        <f>'info (2)'!G9</f>
        <v>-2.3693048706564638E-2</v>
      </c>
      <c r="G9">
        <f t="shared" si="13"/>
        <v>-1.3079706536533574E-2</v>
      </c>
      <c r="H9">
        <f t="shared" si="14"/>
        <v>9.6743199814464994E-3</v>
      </c>
      <c r="J9" s="25">
        <v>7</v>
      </c>
      <c r="K9" s="25">
        <v>7</v>
      </c>
      <c r="L9" s="16">
        <v>-0.57684705906492628</v>
      </c>
      <c r="M9" s="16">
        <v>1.0805739587552206</v>
      </c>
      <c r="N9" s="16">
        <v>0.49627310030970562</v>
      </c>
      <c r="O9" s="39">
        <v>0</v>
      </c>
      <c r="P9" s="16">
        <v>-2.8842352953246313</v>
      </c>
      <c r="Q9" s="16">
        <v>5.4028697937761025</v>
      </c>
      <c r="R9" s="16">
        <v>-1.5186344984514712</v>
      </c>
      <c r="U9" t="e">
        <f t="shared" si="0"/>
        <v>#N/A</v>
      </c>
      <c r="V9" t="e">
        <f t="shared" si="8"/>
        <v>#N/A</v>
      </c>
      <c r="W9" t="e">
        <f t="shared" si="9"/>
        <v>#N/A</v>
      </c>
      <c r="Y9" t="e">
        <f t="shared" si="10"/>
        <v>#N/A</v>
      </c>
      <c r="Z9" t="e">
        <f t="shared" si="11"/>
        <v>#N/A</v>
      </c>
      <c r="AA9" t="e">
        <f t="shared" si="12"/>
        <v>#N/A</v>
      </c>
      <c r="AC9" t="e">
        <f t="shared" si="1"/>
        <v>#N/A</v>
      </c>
      <c r="AD9" t="e">
        <f t="shared" si="2"/>
        <v>#N/A</v>
      </c>
      <c r="AE9" t="e">
        <f t="shared" si="3"/>
        <v>#N/A</v>
      </c>
      <c r="AG9" t="e">
        <f t="shared" si="4"/>
        <v>#N/A</v>
      </c>
      <c r="AH9" t="e">
        <f t="shared" si="5"/>
        <v>#N/A</v>
      </c>
      <c r="AI9" t="e">
        <f t="shared" si="6"/>
        <v>#N/A</v>
      </c>
    </row>
    <row r="10" spans="1:39" x14ac:dyDescent="0.2">
      <c r="A10" s="41">
        <v>36902</v>
      </c>
      <c r="B10">
        <v>6141.76</v>
      </c>
      <c r="C10">
        <v>1847.37</v>
      </c>
      <c r="D10">
        <v>6</v>
      </c>
      <c r="E10">
        <f t="shared" si="7"/>
        <v>1.6666666666666666E-4</v>
      </c>
      <c r="G10">
        <f t="shared" si="13"/>
        <v>3.2957718053079489E-2</v>
      </c>
      <c r="H10">
        <f t="shared" si="14"/>
        <v>1.0319934372436364E-2</v>
      </c>
      <c r="J10" s="25">
        <v>8</v>
      </c>
      <c r="K10" s="25">
        <v>8</v>
      </c>
      <c r="L10" s="16">
        <v>-0.42657929310371301</v>
      </c>
      <c r="M10" s="16">
        <v>0.9723886182491368</v>
      </c>
      <c r="N10" s="16">
        <v>0.45419067485457632</v>
      </c>
      <c r="O10" s="39">
        <v>0</v>
      </c>
      <c r="P10" s="16">
        <v>-2.1328964655185652</v>
      </c>
      <c r="Q10" s="16">
        <v>4.861943091245684</v>
      </c>
      <c r="R10" s="16">
        <v>-1.7290466257271189</v>
      </c>
      <c r="U10" t="e">
        <f t="shared" si="0"/>
        <v>#N/A</v>
      </c>
      <c r="V10" t="e">
        <f t="shared" si="8"/>
        <v>#N/A</v>
      </c>
      <c r="W10" t="e">
        <f t="shared" si="9"/>
        <v>#N/A</v>
      </c>
      <c r="Y10" t="e">
        <f t="shared" si="10"/>
        <v>#N/A</v>
      </c>
      <c r="Z10" t="e">
        <f t="shared" si="11"/>
        <v>#N/A</v>
      </c>
      <c r="AA10" t="e">
        <f t="shared" si="12"/>
        <v>#N/A</v>
      </c>
      <c r="AC10" t="e">
        <f t="shared" si="1"/>
        <v>#N/A</v>
      </c>
      <c r="AD10" t="e">
        <f t="shared" si="2"/>
        <v>#N/A</v>
      </c>
      <c r="AE10" t="e">
        <f t="shared" si="3"/>
        <v>#N/A</v>
      </c>
      <c r="AG10" t="e">
        <f t="shared" si="4"/>
        <v>#N/A</v>
      </c>
      <c r="AH10" t="e">
        <f t="shared" si="5"/>
        <v>#N/A</v>
      </c>
      <c r="AI10" t="e">
        <f t="shared" si="6"/>
        <v>#N/A</v>
      </c>
    </row>
    <row r="11" spans="1:39" x14ac:dyDescent="0.2">
      <c r="A11" s="41">
        <v>36903</v>
      </c>
      <c r="B11">
        <v>6157.18</v>
      </c>
      <c r="C11">
        <v>1835.53</v>
      </c>
      <c r="D11">
        <v>5.9531000000000001</v>
      </c>
      <c r="E11">
        <f t="shared" si="7"/>
        <v>1.653638888888889E-4</v>
      </c>
      <c r="G11">
        <f t="shared" si="13"/>
        <v>2.5106809774397033E-3</v>
      </c>
      <c r="H11">
        <f t="shared" si="14"/>
        <v>-6.4091113312438322E-3</v>
      </c>
      <c r="J11" s="25">
        <v>9</v>
      </c>
      <c r="K11" s="25">
        <v>9</v>
      </c>
      <c r="L11" s="16">
        <v>-0.6142625279531998</v>
      </c>
      <c r="M11" s="16">
        <v>1.0654744191337777</v>
      </c>
      <c r="N11" s="16">
        <v>0.54878810881942219</v>
      </c>
      <c r="O11" s="39">
        <v>0</v>
      </c>
      <c r="P11" s="16">
        <v>-3.0713126397659991</v>
      </c>
      <c r="Q11" s="16">
        <v>5.3273720956688884</v>
      </c>
      <c r="R11" s="16">
        <v>-1.2560594559028893</v>
      </c>
      <c r="U11" t="e">
        <f t="shared" si="0"/>
        <v>#N/A</v>
      </c>
      <c r="V11" t="e">
        <f t="shared" si="8"/>
        <v>#N/A</v>
      </c>
      <c r="W11" t="e">
        <f t="shared" si="9"/>
        <v>#N/A</v>
      </c>
      <c r="Y11" t="e">
        <f t="shared" si="10"/>
        <v>#N/A</v>
      </c>
      <c r="Z11" t="e">
        <f t="shared" si="11"/>
        <v>#N/A</v>
      </c>
      <c r="AA11" t="e">
        <f t="shared" si="12"/>
        <v>#N/A</v>
      </c>
      <c r="AC11" t="e">
        <f t="shared" si="1"/>
        <v>#N/A</v>
      </c>
      <c r="AD11" t="e">
        <f t="shared" si="2"/>
        <v>#N/A</v>
      </c>
      <c r="AE11" t="e">
        <f t="shared" si="3"/>
        <v>#N/A</v>
      </c>
      <c r="AG11" t="e">
        <f t="shared" si="4"/>
        <v>#N/A</v>
      </c>
      <c r="AH11" t="e">
        <f t="shared" si="5"/>
        <v>#N/A</v>
      </c>
      <c r="AI11" t="e">
        <f t="shared" si="6"/>
        <v>#N/A</v>
      </c>
    </row>
    <row r="12" spans="1:39" x14ac:dyDescent="0.2">
      <c r="A12" s="41">
        <v>36906</v>
      </c>
      <c r="B12">
        <v>6143.9</v>
      </c>
      <c r="C12">
        <v>1835.53</v>
      </c>
      <c r="D12">
        <v>6</v>
      </c>
      <c r="E12">
        <f t="shared" si="7"/>
        <v>1.6666666666666666E-4</v>
      </c>
      <c r="G12">
        <f t="shared" si="13"/>
        <v>-2.1568315365151991E-3</v>
      </c>
      <c r="H12">
        <f t="shared" si="14"/>
        <v>0</v>
      </c>
      <c r="J12" s="25">
        <v>10</v>
      </c>
      <c r="K12" s="25">
        <v>10</v>
      </c>
      <c r="L12" s="16">
        <v>-0.69072237736408604</v>
      </c>
      <c r="M12" s="16">
        <v>0.96311415554803292</v>
      </c>
      <c r="N12" s="16">
        <v>0.72760822181605311</v>
      </c>
      <c r="O12" s="39">
        <v>0</v>
      </c>
      <c r="P12" s="16">
        <v>-3.4536118868204304</v>
      </c>
      <c r="Q12" s="16">
        <v>4.8155707777401648</v>
      </c>
      <c r="R12" s="16">
        <v>-0.36195889091973399</v>
      </c>
      <c r="U12">
        <f>INDEX($L$2:$L$1201,MATCH(_xlfn.FLOOR.MATH(K12/5),$J$2:$J$1201))</f>
        <v>0.2017689069377909</v>
      </c>
      <c r="V12">
        <f t="shared" si="8"/>
        <v>-0.30854064669635461</v>
      </c>
      <c r="W12">
        <f t="shared" si="9"/>
        <v>1.1067717397585637</v>
      </c>
      <c r="Y12">
        <f t="shared" si="10"/>
        <v>1.0088445346889545</v>
      </c>
      <c r="Z12">
        <f t="shared" si="11"/>
        <v>-1.542703233481773</v>
      </c>
      <c r="AA12">
        <f t="shared" si="12"/>
        <v>1.5338586987928184</v>
      </c>
      <c r="AC12" t="e">
        <f>NA()</f>
        <v>#N/A</v>
      </c>
      <c r="AD12" t="e">
        <f t="shared" si="2"/>
        <v>#N/A</v>
      </c>
      <c r="AE12" t="e">
        <f t="shared" si="3"/>
        <v>#N/A</v>
      </c>
      <c r="AG12" t="e">
        <f>NA()</f>
        <v>#N/A</v>
      </c>
      <c r="AH12" t="e">
        <f t="shared" si="5"/>
        <v>#N/A</v>
      </c>
      <c r="AI12" t="e">
        <f t="shared" si="6"/>
        <v>#N/A</v>
      </c>
    </row>
    <row r="13" spans="1:39" x14ac:dyDescent="0.2">
      <c r="A13" s="41">
        <v>36907</v>
      </c>
      <c r="B13">
        <v>6117.5</v>
      </c>
      <c r="C13">
        <v>1847.13</v>
      </c>
      <c r="D13">
        <v>6.1406000000000001</v>
      </c>
      <c r="E13">
        <f t="shared" si="7"/>
        <v>1.7057222222222222E-4</v>
      </c>
      <c r="G13">
        <f t="shared" si="13"/>
        <v>-4.2969449372547795E-3</v>
      </c>
      <c r="H13">
        <f t="shared" si="14"/>
        <v>6.3197005769451533E-3</v>
      </c>
      <c r="J13" s="25">
        <v>11</v>
      </c>
      <c r="K13" s="25">
        <v>11</v>
      </c>
      <c r="L13" s="16">
        <v>2.4534437617675436E-3</v>
      </c>
      <c r="M13" s="16">
        <v>0.16245207463830197</v>
      </c>
      <c r="N13" s="16">
        <v>0.83509448159993038</v>
      </c>
      <c r="O13" s="39">
        <v>0</v>
      </c>
      <c r="P13" s="16">
        <v>1.2267218808837717E-2</v>
      </c>
      <c r="Q13" s="16">
        <v>0.81226037319150979</v>
      </c>
      <c r="R13" s="16">
        <v>0.17547240799965247</v>
      </c>
      <c r="U13">
        <f t="shared" si="0"/>
        <v>0.2017689069377909</v>
      </c>
      <c r="V13">
        <f t="shared" si="8"/>
        <v>-0.30854064669635461</v>
      </c>
      <c r="W13">
        <f t="shared" si="9"/>
        <v>1.1067717397585637</v>
      </c>
      <c r="Y13">
        <f t="shared" si="10"/>
        <v>1.0088445346889545</v>
      </c>
      <c r="Z13">
        <f t="shared" si="11"/>
        <v>-1.542703233481773</v>
      </c>
      <c r="AA13">
        <f t="shared" si="12"/>
        <v>1.5338586987928184</v>
      </c>
      <c r="AC13">
        <f>U12*G13+V12*H13+W12*E12</f>
        <v>-2.6324124294733269E-3</v>
      </c>
      <c r="AD13">
        <f t="shared" ref="AD13" si="15">(1+AC13)</f>
        <v>0.99736758757052668</v>
      </c>
      <c r="AE13">
        <f t="shared" ref="AE13" si="16">LN(1+AC13)</f>
        <v>-2.6358833196204116E-3</v>
      </c>
      <c r="AG13">
        <f>Y12*G13+Z12*H13+AA12*E12</f>
        <v>-1.3828728814033303E-2</v>
      </c>
      <c r="AH13">
        <f t="shared" si="5"/>
        <v>0.9861712711859667</v>
      </c>
      <c r="AI13">
        <f t="shared" si="6"/>
        <v>-1.3925236435762066E-2</v>
      </c>
    </row>
    <row r="14" spans="1:39" x14ac:dyDescent="0.2">
      <c r="A14" s="41">
        <v>36908</v>
      </c>
      <c r="B14">
        <v>6190.37</v>
      </c>
      <c r="C14">
        <v>1851.16</v>
      </c>
      <c r="D14">
        <v>5.9375</v>
      </c>
      <c r="E14">
        <f t="shared" si="7"/>
        <v>1.6493055555555556E-4</v>
      </c>
      <c r="G14">
        <f t="shared" si="13"/>
        <v>1.1911728647323235E-2</v>
      </c>
      <c r="H14">
        <f t="shared" si="14"/>
        <v>2.1817630594489681E-3</v>
      </c>
      <c r="J14" s="25">
        <v>12</v>
      </c>
      <c r="K14" s="25">
        <v>12</v>
      </c>
      <c r="L14" s="16">
        <v>-0.30876201594923419</v>
      </c>
      <c r="M14" s="16">
        <v>0.69303195345157131</v>
      </c>
      <c r="N14" s="16">
        <v>0.61573006249766282</v>
      </c>
      <c r="O14" s="39">
        <v>0</v>
      </c>
      <c r="P14" s="16">
        <v>-1.5438100797461709</v>
      </c>
      <c r="Q14" s="16">
        <v>3.4651597672578567</v>
      </c>
      <c r="R14" s="16">
        <v>-0.92134968751168556</v>
      </c>
      <c r="U14">
        <f t="shared" si="0"/>
        <v>0.2017689069377909</v>
      </c>
      <c r="V14">
        <f t="shared" si="8"/>
        <v>-0.30854064669635461</v>
      </c>
      <c r="W14">
        <f t="shared" si="9"/>
        <v>1.1067717397585637</v>
      </c>
      <c r="Y14">
        <f t="shared" si="10"/>
        <v>1.0088445346889545</v>
      </c>
      <c r="Z14">
        <f t="shared" si="11"/>
        <v>-1.542703233481773</v>
      </c>
      <c r="AA14">
        <f t="shared" si="12"/>
        <v>1.5338586987928184</v>
      </c>
      <c r="AC14">
        <f t="shared" ref="AC14:AC77" si="17">U13*G14+V13*H14+W13*E13</f>
        <v>1.9190383987527512E-3</v>
      </c>
      <c r="AD14">
        <f t="shared" si="2"/>
        <v>1.0019190383987528</v>
      </c>
      <c r="AE14">
        <f t="shared" si="3"/>
        <v>1.9171993969324442E-3</v>
      </c>
      <c r="AG14">
        <f t="shared" ref="AG14:AG77" si="18">Y13*G14+Z13*H14+AA13*E13</f>
        <v>8.9129031048748673E-3</v>
      </c>
      <c r="AH14">
        <f t="shared" si="5"/>
        <v>1.0089129031048749</v>
      </c>
      <c r="AI14">
        <f t="shared" si="6"/>
        <v>8.8734176306948277E-3</v>
      </c>
    </row>
    <row r="15" spans="1:39" x14ac:dyDescent="0.2">
      <c r="A15" s="41">
        <v>36909</v>
      </c>
      <c r="B15">
        <v>6268.1</v>
      </c>
      <c r="C15">
        <v>1876.94</v>
      </c>
      <c r="D15">
        <v>5.875</v>
      </c>
      <c r="E15">
        <f t="shared" si="7"/>
        <v>1.6319444444444443E-4</v>
      </c>
      <c r="G15">
        <f t="shared" si="13"/>
        <v>1.2556600009369468E-2</v>
      </c>
      <c r="H15">
        <f t="shared" si="14"/>
        <v>1.3926402904124965E-2</v>
      </c>
      <c r="J15" s="25">
        <v>13</v>
      </c>
      <c r="K15" s="25">
        <v>13</v>
      </c>
      <c r="L15" s="16">
        <v>-0.17423521646413459</v>
      </c>
      <c r="M15" s="16">
        <v>0.45694897535602158</v>
      </c>
      <c r="N15" s="16">
        <v>0.7172862411081129</v>
      </c>
      <c r="O15" s="39">
        <v>0</v>
      </c>
      <c r="P15" s="16">
        <v>-0.87117608232067301</v>
      </c>
      <c r="Q15" s="16">
        <v>2.284744876780108</v>
      </c>
      <c r="R15" s="16">
        <v>-0.41356879445943484</v>
      </c>
      <c r="U15">
        <f t="shared" si="0"/>
        <v>0.2017689069377909</v>
      </c>
      <c r="V15">
        <f t="shared" si="8"/>
        <v>-0.30854064669635461</v>
      </c>
      <c r="W15">
        <f t="shared" si="9"/>
        <v>1.1067717397585637</v>
      </c>
      <c r="Y15">
        <f t="shared" si="10"/>
        <v>1.0088445346889545</v>
      </c>
      <c r="Z15">
        <f t="shared" si="11"/>
        <v>-1.542703233481773</v>
      </c>
      <c r="AA15">
        <f t="shared" si="12"/>
        <v>1.5338586987928184</v>
      </c>
      <c r="AC15">
        <f t="shared" si="17"/>
        <v>-1.580789421535607E-3</v>
      </c>
      <c r="AD15">
        <f t="shared" si="2"/>
        <v>0.99841921057846439</v>
      </c>
      <c r="AE15">
        <f t="shared" si="3"/>
        <v>-1.5820401874386901E-3</v>
      </c>
      <c r="AG15">
        <f t="shared" si="18"/>
        <v>-8.5636693299002524E-3</v>
      </c>
      <c r="AH15">
        <f t="shared" si="5"/>
        <v>0.99143633067009973</v>
      </c>
      <c r="AI15">
        <f t="shared" si="6"/>
        <v>-8.6005482429176022E-3</v>
      </c>
    </row>
    <row r="16" spans="1:39" x14ac:dyDescent="0.2">
      <c r="A16" s="41">
        <v>36910</v>
      </c>
      <c r="B16">
        <v>6219.85</v>
      </c>
      <c r="C16">
        <v>1869.38</v>
      </c>
      <c r="D16">
        <v>5.8906000000000001</v>
      </c>
      <c r="E16">
        <f t="shared" si="7"/>
        <v>1.6362777777777777E-4</v>
      </c>
      <c r="G16">
        <f t="shared" si="13"/>
        <v>-7.6977074392559144E-3</v>
      </c>
      <c r="H16">
        <f t="shared" si="14"/>
        <v>-4.0278325359361222E-3</v>
      </c>
      <c r="J16" s="25">
        <v>14</v>
      </c>
      <c r="K16" s="25">
        <v>14</v>
      </c>
      <c r="L16" s="16">
        <v>-0.33047380024181344</v>
      </c>
      <c r="M16" s="16">
        <v>0.76202408720273085</v>
      </c>
      <c r="N16" s="16">
        <v>0.56844971303908265</v>
      </c>
      <c r="O16" s="39">
        <v>0</v>
      </c>
      <c r="P16" s="16">
        <v>-1.6523690012090673</v>
      </c>
      <c r="Q16" s="16">
        <v>3.810120436013654</v>
      </c>
      <c r="R16" s="16">
        <v>-1.1577514348045868</v>
      </c>
      <c r="U16">
        <f t="shared" si="0"/>
        <v>0.2017689069377909</v>
      </c>
      <c r="V16">
        <f t="shared" si="8"/>
        <v>-0.30854064669635461</v>
      </c>
      <c r="W16">
        <f t="shared" si="9"/>
        <v>1.1067717397585637</v>
      </c>
      <c r="Y16">
        <f t="shared" si="10"/>
        <v>1.0088445346889545</v>
      </c>
      <c r="Z16">
        <f t="shared" si="11"/>
        <v>-1.542703233481773</v>
      </c>
      <c r="AA16">
        <f t="shared" si="12"/>
        <v>1.5338586987928184</v>
      </c>
      <c r="AC16">
        <f t="shared" si="17"/>
        <v>-1.2978896132650818E-4</v>
      </c>
      <c r="AD16">
        <f t="shared" si="2"/>
        <v>0.99987021103867346</v>
      </c>
      <c r="AE16">
        <f t="shared" si="3"/>
        <v>-1.2979738464262257E-4</v>
      </c>
      <c r="AG16">
        <f t="shared" si="18"/>
        <v>-1.3017225844103191E-3</v>
      </c>
      <c r="AH16">
        <f t="shared" si="5"/>
        <v>0.9986982774155897</v>
      </c>
      <c r="AI16">
        <f t="shared" si="6"/>
        <v>-1.3025705612206106E-3</v>
      </c>
    </row>
    <row r="17" spans="1:35" x14ac:dyDescent="0.2">
      <c r="A17" s="41">
        <v>36913</v>
      </c>
      <c r="B17">
        <v>6243.58</v>
      </c>
      <c r="C17">
        <v>1869.89</v>
      </c>
      <c r="D17">
        <v>5.9687999999999999</v>
      </c>
      <c r="E17">
        <f t="shared" si="7"/>
        <v>1.6579999999999999E-4</v>
      </c>
      <c r="G17">
        <f t="shared" si="13"/>
        <v>3.8152045467333717E-3</v>
      </c>
      <c r="H17">
        <f t="shared" si="14"/>
        <v>2.728177256630492E-4</v>
      </c>
      <c r="J17" s="25">
        <v>15</v>
      </c>
      <c r="K17" s="25">
        <v>15</v>
      </c>
      <c r="L17" s="16">
        <v>0.51454913627948407</v>
      </c>
      <c r="M17" s="16">
        <v>-0.86162376069767921</v>
      </c>
      <c r="N17" s="16">
        <v>1.347074624418195</v>
      </c>
      <c r="O17" s="39">
        <v>0</v>
      </c>
      <c r="P17" s="16">
        <v>2.5727456813974201</v>
      </c>
      <c r="Q17" s="16">
        <v>-4.3081188034883962</v>
      </c>
      <c r="R17" s="16">
        <v>2.7353731220909761</v>
      </c>
      <c r="U17">
        <f t="shared" si="0"/>
        <v>0.23828697558739448</v>
      </c>
      <c r="V17">
        <f t="shared" si="8"/>
        <v>-0.36978801391488647</v>
      </c>
      <c r="W17">
        <f t="shared" si="9"/>
        <v>1.1315010383274919</v>
      </c>
      <c r="Y17">
        <f t="shared" si="10"/>
        <v>1.1914348779369723</v>
      </c>
      <c r="Z17">
        <f t="shared" si="11"/>
        <v>-1.8489400695744322</v>
      </c>
      <c r="AA17">
        <f t="shared" si="12"/>
        <v>1.6575051916374599</v>
      </c>
      <c r="AC17">
        <f t="shared" si="17"/>
        <v>8.6671289391611523E-4</v>
      </c>
      <c r="AD17">
        <f>(1+AC17)</f>
        <v>1.0008667128939162</v>
      </c>
      <c r="AE17">
        <f>LN(1+AC17)</f>
        <v>8.6633751517731846E-4</v>
      </c>
      <c r="AG17">
        <f t="shared" si="18"/>
        <v>3.6790533584694658E-3</v>
      </c>
      <c r="AH17">
        <f>(1+AG17)</f>
        <v>1.0036790533584694</v>
      </c>
      <c r="AI17">
        <f>LN(1+AG17)</f>
        <v>3.6723021951887455E-3</v>
      </c>
    </row>
    <row r="18" spans="1:35" x14ac:dyDescent="0.2">
      <c r="A18" s="41">
        <v>36914</v>
      </c>
      <c r="B18">
        <v>6314.12</v>
      </c>
      <c r="C18">
        <v>1894.25</v>
      </c>
      <c r="D18">
        <v>6</v>
      </c>
      <c r="E18">
        <f t="shared" si="7"/>
        <v>1.6666666666666666E-4</v>
      </c>
      <c r="G18">
        <f t="shared" si="13"/>
        <v>1.1298005311055511E-2</v>
      </c>
      <c r="H18">
        <f t="shared" si="14"/>
        <v>1.3027504291696249E-2</v>
      </c>
      <c r="J18" s="25">
        <v>16</v>
      </c>
      <c r="K18" s="25">
        <v>16</v>
      </c>
      <c r="L18" s="16">
        <v>0.48693901463035516</v>
      </c>
      <c r="M18" s="16">
        <v>-0.66505141909592858</v>
      </c>
      <c r="N18" s="16">
        <v>1.1781124044655735</v>
      </c>
      <c r="O18" s="39">
        <v>0</v>
      </c>
      <c r="P18" s="16">
        <v>2.4346950731517758</v>
      </c>
      <c r="Q18" s="16">
        <v>-3.325257095479643</v>
      </c>
      <c r="R18" s="16">
        <v>1.8905620223278672</v>
      </c>
      <c r="U18">
        <f t="shared" si="0"/>
        <v>0.23828697558739448</v>
      </c>
      <c r="V18">
        <f t="shared" si="8"/>
        <v>-0.36978801391488647</v>
      </c>
      <c r="W18">
        <f t="shared" si="9"/>
        <v>1.1315010383274919</v>
      </c>
      <c r="Y18">
        <f t="shared" si="10"/>
        <v>1.1914348779369723</v>
      </c>
      <c r="Z18">
        <f t="shared" si="11"/>
        <v>-1.8489400695744322</v>
      </c>
      <c r="AA18">
        <f t="shared" si="12"/>
        <v>1.6575051916374599</v>
      </c>
      <c r="AC18">
        <f t="shared" si="17"/>
        <v>-1.9376445503975805E-3</v>
      </c>
      <c r="AD18">
        <f>(1+AC18)*AD17</f>
        <v>0.99892738896200295</v>
      </c>
      <c r="AE18">
        <f>LN(1+AC18)+AE17</f>
        <v>-1.0731866968920326E-3</v>
      </c>
      <c r="AG18">
        <f t="shared" si="18"/>
        <v>-1.03514227519879E-2</v>
      </c>
      <c r="AH18">
        <f>(1+AG18)*AH17</f>
        <v>0.99328954716984086</v>
      </c>
      <c r="AI18">
        <f>LN(1+AG18)+AI17</f>
        <v>-6.7330691527111974E-3</v>
      </c>
    </row>
    <row r="19" spans="1:35" x14ac:dyDescent="0.2">
      <c r="A19" s="41">
        <v>36915</v>
      </c>
      <c r="B19">
        <v>6189.72</v>
      </c>
      <c r="C19">
        <v>1899.71</v>
      </c>
      <c r="D19">
        <v>6.0781000000000001</v>
      </c>
      <c r="E19">
        <f t="shared" si="7"/>
        <v>1.6883611111111112E-4</v>
      </c>
      <c r="G19">
        <f t="shared" si="13"/>
        <v>-1.9701874528833731E-2</v>
      </c>
      <c r="H19">
        <f t="shared" si="14"/>
        <v>2.8824072852052457E-3</v>
      </c>
      <c r="J19" s="25">
        <v>17</v>
      </c>
      <c r="K19" s="25">
        <v>17</v>
      </c>
      <c r="L19" s="16">
        <v>0.22252126576692405</v>
      </c>
      <c r="M19" s="16">
        <v>-0.28332298653870408</v>
      </c>
      <c r="N19" s="16">
        <v>1.0608017207717801</v>
      </c>
      <c r="O19" s="39">
        <v>0</v>
      </c>
      <c r="P19" s="16">
        <v>1.1126063288346202</v>
      </c>
      <c r="Q19" s="16">
        <v>-1.4166149326935205</v>
      </c>
      <c r="R19" s="16">
        <v>1.3040086038589003</v>
      </c>
      <c r="U19">
        <f t="shared" si="0"/>
        <v>0.23828697558739448</v>
      </c>
      <c r="V19">
        <f t="shared" si="8"/>
        <v>-0.36978801391488647</v>
      </c>
      <c r="W19">
        <f t="shared" si="9"/>
        <v>1.1315010383274919</v>
      </c>
      <c r="Y19">
        <f t="shared" si="10"/>
        <v>1.1914348779369723</v>
      </c>
      <c r="Z19">
        <f t="shared" si="11"/>
        <v>-1.8489400695744322</v>
      </c>
      <c r="AA19">
        <f t="shared" si="12"/>
        <v>1.6575051916374599</v>
      </c>
      <c r="AC19">
        <f t="shared" si="17"/>
        <v>-5.5719962537800448E-3</v>
      </c>
      <c r="AD19">
        <f t="shared" ref="AD19:AD82" si="19">(1+AC19)*AD18</f>
        <v>0.99336136929290841</v>
      </c>
      <c r="AE19">
        <f t="shared" ref="AE19:AE82" si="20">LN(1+AC19)+AE18</f>
        <v>-6.6607644287120325E-3</v>
      </c>
      <c r="AG19">
        <f t="shared" si="18"/>
        <v>-2.852664793556689E-2</v>
      </c>
      <c r="AH19">
        <f t="shared" ref="AH19:AH82" si="21">(1+AG19)*AH18</f>
        <v>0.96495432595964814</v>
      </c>
      <c r="AI19">
        <f t="shared" ref="AI19:AI82" si="22">LN(1+AG19)+AI18</f>
        <v>-3.5674509375043427E-2</v>
      </c>
    </row>
    <row r="20" spans="1:35" x14ac:dyDescent="0.2">
      <c r="A20" s="41">
        <v>36916</v>
      </c>
      <c r="B20">
        <v>6190.5</v>
      </c>
      <c r="C20">
        <v>1890.27</v>
      </c>
      <c r="D20">
        <v>6.0312999999999999</v>
      </c>
      <c r="E20">
        <f t="shared" si="7"/>
        <v>1.6753611111111112E-4</v>
      </c>
      <c r="G20">
        <f t="shared" si="13"/>
        <v>1.2601539326492076E-4</v>
      </c>
      <c r="H20">
        <f t="shared" si="14"/>
        <v>-4.9691795063457342E-3</v>
      </c>
      <c r="J20" s="25">
        <v>18</v>
      </c>
      <c r="K20" s="25">
        <v>18</v>
      </c>
      <c r="L20" s="16">
        <v>0.23217727223969767</v>
      </c>
      <c r="M20" s="16">
        <v>-0.2009792050486395</v>
      </c>
      <c r="N20" s="16">
        <v>0.96880193280894189</v>
      </c>
      <c r="O20" s="39">
        <v>0</v>
      </c>
      <c r="P20" s="16">
        <v>1.1608863611984883</v>
      </c>
      <c r="Q20" s="16">
        <v>-1.0048960252431975</v>
      </c>
      <c r="R20" s="16">
        <v>0.84400966404470923</v>
      </c>
      <c r="U20">
        <f t="shared" si="0"/>
        <v>0.23828697558739448</v>
      </c>
      <c r="V20">
        <f t="shared" si="8"/>
        <v>-0.36978801391488647</v>
      </c>
      <c r="W20">
        <f t="shared" si="9"/>
        <v>1.1315010383274919</v>
      </c>
      <c r="Y20">
        <f t="shared" si="10"/>
        <v>1.1914348779369723</v>
      </c>
      <c r="Z20">
        <f t="shared" si="11"/>
        <v>-1.8489400695744322</v>
      </c>
      <c r="AA20">
        <f t="shared" si="12"/>
        <v>1.6575051916374599</v>
      </c>
      <c r="AC20">
        <f t="shared" si="17"/>
        <v>2.058609082406097E-3</v>
      </c>
      <c r="AD20">
        <f t="shared" si="19"/>
        <v>0.9954063120298462</v>
      </c>
      <c r="AE20">
        <f t="shared" si="20"/>
        <v>-4.604271378425286E-3</v>
      </c>
      <c r="AG20">
        <f t="shared" si="18"/>
        <v>9.6177009675860407E-3</v>
      </c>
      <c r="AH20">
        <f t="shared" si="21"/>
        <v>0.97423496811410648</v>
      </c>
      <c r="AI20">
        <f t="shared" si="22"/>
        <v>-2.6102764069820414E-2</v>
      </c>
    </row>
    <row r="21" spans="1:35" x14ac:dyDescent="0.2">
      <c r="A21" s="41">
        <v>36917</v>
      </c>
      <c r="B21">
        <v>6173.2</v>
      </c>
      <c r="C21">
        <v>1886.8</v>
      </c>
      <c r="D21">
        <v>6.0156000000000001</v>
      </c>
      <c r="E21">
        <f t="shared" si="7"/>
        <v>1.671E-4</v>
      </c>
      <c r="G21">
        <f t="shared" si="13"/>
        <v>-2.7946046361360445E-3</v>
      </c>
      <c r="H21">
        <f t="shared" si="14"/>
        <v>-1.8357165907516002E-3</v>
      </c>
      <c r="J21" s="25">
        <v>19</v>
      </c>
      <c r="K21" s="25">
        <v>19</v>
      </c>
      <c r="L21" s="16">
        <v>-0.25260733605096453</v>
      </c>
      <c r="M21" s="16">
        <v>0.63908041108360547</v>
      </c>
      <c r="N21" s="16">
        <v>0.61352692496735917</v>
      </c>
      <c r="O21" s="39">
        <v>0</v>
      </c>
      <c r="P21" s="16">
        <v>-1.2630366802548227</v>
      </c>
      <c r="Q21" s="16">
        <v>3.1954020554180271</v>
      </c>
      <c r="R21" s="16">
        <v>-0.93236537516320439</v>
      </c>
      <c r="U21">
        <f t="shared" si="0"/>
        <v>0.23828697558739448</v>
      </c>
      <c r="V21">
        <f t="shared" si="8"/>
        <v>-0.36978801391488647</v>
      </c>
      <c r="W21">
        <f t="shared" si="9"/>
        <v>1.1315010383274919</v>
      </c>
      <c r="Y21">
        <f t="shared" si="10"/>
        <v>1.1914348779369723</v>
      </c>
      <c r="Z21">
        <f t="shared" si="11"/>
        <v>-1.8489400695744322</v>
      </c>
      <c r="AA21">
        <f t="shared" si="12"/>
        <v>1.6575051916374599</v>
      </c>
      <c r="AC21">
        <f t="shared" si="17"/>
        <v>2.0247538917684397E-4</v>
      </c>
      <c r="AD21">
        <f t="shared" si="19"/>
        <v>0.99560785731026358</v>
      </c>
      <c r="AE21">
        <f t="shared" si="20"/>
        <v>-4.4018164846234562E-3</v>
      </c>
      <c r="AG21">
        <f t="shared" si="18"/>
        <v>3.4223250143977505E-4</v>
      </c>
      <c r="AH21">
        <f t="shared" si="21"/>
        <v>0.9745683829842342</v>
      </c>
      <c r="AI21">
        <f t="shared" si="22"/>
        <v>-2.5760590116565535E-2</v>
      </c>
    </row>
    <row r="22" spans="1:35" x14ac:dyDescent="0.2">
      <c r="A22" s="41">
        <v>36920</v>
      </c>
      <c r="B22">
        <v>6200.57</v>
      </c>
      <c r="C22">
        <v>1899.75</v>
      </c>
      <c r="D22">
        <v>6.0625</v>
      </c>
      <c r="E22">
        <f t="shared" si="7"/>
        <v>1.6840277777777779E-4</v>
      </c>
      <c r="G22">
        <f t="shared" si="13"/>
        <v>4.4336810730253176E-3</v>
      </c>
      <c r="H22">
        <f t="shared" si="14"/>
        <v>6.8634725461098394E-3</v>
      </c>
      <c r="J22" s="25">
        <v>20</v>
      </c>
      <c r="K22" s="25">
        <v>20</v>
      </c>
      <c r="L22" s="16">
        <v>0.71933413400691948</v>
      </c>
      <c r="M22" s="16">
        <v>-0.87239341013911031</v>
      </c>
      <c r="N22" s="16">
        <v>1.1530592761321907</v>
      </c>
      <c r="O22" s="39">
        <v>0</v>
      </c>
      <c r="P22" s="16">
        <v>3.5966706700345972</v>
      </c>
      <c r="Q22" s="16">
        <v>-4.3619670506955517</v>
      </c>
      <c r="R22" s="16">
        <v>1.7652963806609545</v>
      </c>
      <c r="U22">
        <f t="shared" ref="U22:U85" si="23">INDEX($L$2:$L$1201,MATCH(_xlfn.FLOOR.MATH(K22/5),$J$2:$J$1201))</f>
        <v>0.31544909808154886</v>
      </c>
      <c r="V22">
        <f t="shared" ref="V22:V85" si="24">INDEX($M$2:$M$1201,MATCH(_xlfn.FLOOR.MATH(K22/5),$J$2:$J$1201))</f>
        <v>-0.42291797535218051</v>
      </c>
      <c r="W22">
        <f t="shared" ref="W22:W85" si="25">1-U22-V22</f>
        <v>1.1074688772706316</v>
      </c>
      <c r="Y22">
        <f t="shared" si="10"/>
        <v>1.5772454904077444</v>
      </c>
      <c r="Z22">
        <f t="shared" si="11"/>
        <v>-2.1145898767609026</v>
      </c>
      <c r="AA22">
        <f t="shared" si="12"/>
        <v>1.5373443863531582</v>
      </c>
      <c r="AC22">
        <f t="shared" si="17"/>
        <v>-1.2924676042705059E-3</v>
      </c>
      <c r="AD22">
        <f t="shared" si="19"/>
        <v>0.99432106640813289</v>
      </c>
      <c r="AE22">
        <f t="shared" si="20"/>
        <v>-5.6951200455235291E-3</v>
      </c>
      <c r="AG22">
        <f t="shared" si="18"/>
        <v>-7.1307380213525284E-3</v>
      </c>
      <c r="AH22">
        <f t="shared" si="21"/>
        <v>0.96761899116128047</v>
      </c>
      <c r="AI22">
        <f t="shared" si="22"/>
        <v>-3.2916873360245388E-2</v>
      </c>
    </row>
    <row r="23" spans="1:35" x14ac:dyDescent="0.2">
      <c r="A23" s="41">
        <v>36921</v>
      </c>
      <c r="B23">
        <v>6230.67</v>
      </c>
      <c r="C23">
        <v>1913.13</v>
      </c>
      <c r="D23">
        <v>6</v>
      </c>
      <c r="E23">
        <f t="shared" si="7"/>
        <v>1.6666666666666666E-4</v>
      </c>
      <c r="G23">
        <f t="shared" si="13"/>
        <v>4.8543924187615601E-3</v>
      </c>
      <c r="H23">
        <f t="shared" si="14"/>
        <v>7.0430319778918855E-3</v>
      </c>
      <c r="J23" s="25">
        <v>21</v>
      </c>
      <c r="K23" s="25">
        <v>21</v>
      </c>
      <c r="L23" s="16">
        <v>-0.42933087341590503</v>
      </c>
      <c r="M23" s="16">
        <v>0.72093650907368301</v>
      </c>
      <c r="N23" s="16">
        <v>0.70839436434222214</v>
      </c>
      <c r="O23" s="39">
        <v>0</v>
      </c>
      <c r="P23" s="16">
        <v>-2.1466543670795253</v>
      </c>
      <c r="Q23" s="16">
        <v>3.6046825453684153</v>
      </c>
      <c r="R23" s="16">
        <v>-0.45802817828888998</v>
      </c>
      <c r="U23">
        <f t="shared" si="23"/>
        <v>0.31544909808154886</v>
      </c>
      <c r="V23">
        <f t="shared" si="24"/>
        <v>-0.42291797535218051</v>
      </c>
      <c r="W23">
        <f t="shared" si="25"/>
        <v>1.1074688772706316</v>
      </c>
      <c r="Y23">
        <f t="shared" si="10"/>
        <v>1.5772454904077444</v>
      </c>
      <c r="Z23">
        <f t="shared" si="11"/>
        <v>-2.1145898767609026</v>
      </c>
      <c r="AA23">
        <f t="shared" si="12"/>
        <v>1.5373443863531582</v>
      </c>
      <c r="AC23">
        <f t="shared" si="17"/>
        <v>-1.2608102789636456E-3</v>
      </c>
      <c r="AD23">
        <f t="shared" si="19"/>
        <v>0.99306741618701544</v>
      </c>
      <c r="AE23">
        <f t="shared" si="20"/>
        <v>-6.9567258144785354E-3</v>
      </c>
      <c r="AG23">
        <f t="shared" si="18"/>
        <v>-6.9776625059293391E-3</v>
      </c>
      <c r="AH23">
        <f t="shared" si="21"/>
        <v>0.96086727240662917</v>
      </c>
      <c r="AI23">
        <f t="shared" si="22"/>
        <v>-3.9918993591435512E-2</v>
      </c>
    </row>
    <row r="24" spans="1:35" x14ac:dyDescent="0.2">
      <c r="A24" s="41">
        <v>36922</v>
      </c>
      <c r="B24">
        <v>6319.41</v>
      </c>
      <c r="C24">
        <v>1902.55</v>
      </c>
      <c r="D24">
        <v>5.7031000000000001</v>
      </c>
      <c r="E24">
        <f t="shared" si="7"/>
        <v>1.5841944444444444E-4</v>
      </c>
      <c r="G24">
        <f t="shared" si="13"/>
        <v>1.4242449046410704E-2</v>
      </c>
      <c r="H24">
        <f t="shared" si="14"/>
        <v>-5.5302044293906606E-3</v>
      </c>
      <c r="J24" s="25">
        <v>22</v>
      </c>
      <c r="K24" s="25">
        <v>22</v>
      </c>
      <c r="L24" s="16">
        <v>-0.13825314456600504</v>
      </c>
      <c r="M24" s="16">
        <v>0.37254914280705198</v>
      </c>
      <c r="N24" s="16">
        <v>0.76570400175895315</v>
      </c>
      <c r="O24" s="39">
        <v>0</v>
      </c>
      <c r="P24" s="16">
        <v>-0.69126572283002519</v>
      </c>
      <c r="Q24" s="16">
        <v>1.8627457140352599</v>
      </c>
      <c r="R24" s="16">
        <v>-0.17147999120523472</v>
      </c>
      <c r="U24">
        <f t="shared" si="23"/>
        <v>0.31544909808154886</v>
      </c>
      <c r="V24">
        <f t="shared" si="24"/>
        <v>-0.42291797535218051</v>
      </c>
      <c r="W24">
        <f t="shared" si="25"/>
        <v>1.1074688772706316</v>
      </c>
      <c r="Y24">
        <f t="shared" si="10"/>
        <v>1.5772454904077444</v>
      </c>
      <c r="Z24">
        <f t="shared" si="11"/>
        <v>-2.1145898767609026</v>
      </c>
      <c r="AA24">
        <f t="shared" si="12"/>
        <v>1.5373443863531582</v>
      </c>
      <c r="AC24">
        <f t="shared" si="17"/>
        <v>7.0161687129360042E-3</v>
      </c>
      <c r="AD24">
        <f t="shared" si="19"/>
        <v>1.0000349447223029</v>
      </c>
      <c r="AE24">
        <f t="shared" si="20"/>
        <v>3.4944111750443395E-5</v>
      </c>
      <c r="AG24">
        <f t="shared" si="18"/>
        <v>3.4414176898013349E-2</v>
      </c>
      <c r="AH24">
        <f t="shared" si="21"/>
        <v>0.99393472869474242</v>
      </c>
      <c r="AI24">
        <f t="shared" si="22"/>
        <v>-6.0837397786627292E-3</v>
      </c>
    </row>
    <row r="25" spans="1:35" x14ac:dyDescent="0.2">
      <c r="A25" s="41">
        <v>36923</v>
      </c>
      <c r="B25">
        <v>6304.58</v>
      </c>
      <c r="C25">
        <v>1913.11</v>
      </c>
      <c r="D25">
        <v>5.6093999999999999</v>
      </c>
      <c r="E25">
        <f t="shared" si="7"/>
        <v>1.5581666666666667E-4</v>
      </c>
      <c r="G25">
        <f t="shared" si="13"/>
        <v>-2.3467380657371381E-3</v>
      </c>
      <c r="H25">
        <f t="shared" si="14"/>
        <v>5.5504454547843397E-3</v>
      </c>
      <c r="J25" s="25">
        <v>23</v>
      </c>
      <c r="K25" s="25">
        <v>23</v>
      </c>
      <c r="L25" s="16">
        <v>-0.28005384947512446</v>
      </c>
      <c r="M25" s="16">
        <v>0.58313602401731246</v>
      </c>
      <c r="N25" s="16">
        <v>0.69691782545781211</v>
      </c>
      <c r="O25" s="39">
        <v>0</v>
      </c>
      <c r="P25" s="16">
        <v>-1.4002692473756224</v>
      </c>
      <c r="Q25" s="16">
        <v>2.9156801200865625</v>
      </c>
      <c r="R25" s="16">
        <v>-0.5154108727109401</v>
      </c>
      <c r="U25">
        <f t="shared" si="23"/>
        <v>0.31544909808154886</v>
      </c>
      <c r="V25">
        <f t="shared" si="24"/>
        <v>-0.42291797535218051</v>
      </c>
      <c r="W25">
        <f t="shared" si="25"/>
        <v>1.1074688772706316</v>
      </c>
      <c r="Y25">
        <f t="shared" si="10"/>
        <v>1.5772454904077444</v>
      </c>
      <c r="Z25">
        <f t="shared" si="11"/>
        <v>-2.1145898767609026</v>
      </c>
      <c r="AA25">
        <f t="shared" si="12"/>
        <v>1.5373443863531582</v>
      </c>
      <c r="AC25">
        <f t="shared" si="17"/>
        <v>-2.9122149560337979E-3</v>
      </c>
      <c r="AD25">
        <f t="shared" si="19"/>
        <v>0.99712262799972617</v>
      </c>
      <c r="AE25">
        <f t="shared" si="20"/>
        <v>-2.8815195931099742E-3</v>
      </c>
      <c r="AG25">
        <f t="shared" si="18"/>
        <v>-1.5194752557946771E-2</v>
      </c>
      <c r="AH25">
        <f t="shared" si="21"/>
        <v>0.97883213643347589</v>
      </c>
      <c r="AI25">
        <f t="shared" si="22"/>
        <v>-2.1395115470498202E-2</v>
      </c>
    </row>
    <row r="26" spans="1:35" x14ac:dyDescent="0.2">
      <c r="A26" s="41">
        <v>36924</v>
      </c>
      <c r="B26">
        <v>6195.61</v>
      </c>
      <c r="C26">
        <v>1879.69</v>
      </c>
      <c r="D26">
        <v>5.5156000000000001</v>
      </c>
      <c r="E26">
        <f t="shared" si="7"/>
        <v>1.5321111111111111E-4</v>
      </c>
      <c r="G26">
        <f t="shared" si="13"/>
        <v>-1.7284260014148484E-2</v>
      </c>
      <c r="H26">
        <f t="shared" si="14"/>
        <v>-1.7468938011928142E-2</v>
      </c>
      <c r="J26" s="25">
        <v>24</v>
      </c>
      <c r="K26" s="25">
        <v>24</v>
      </c>
      <c r="L26" s="16">
        <v>-0.65608158656308169</v>
      </c>
      <c r="M26" s="16">
        <v>1.0078704474487385</v>
      </c>
      <c r="N26" s="16">
        <v>0.64821113911434303</v>
      </c>
      <c r="O26" s="39">
        <v>0</v>
      </c>
      <c r="P26" s="16">
        <v>-3.2804079328154083</v>
      </c>
      <c r="Q26" s="16">
        <v>5.0393522372436923</v>
      </c>
      <c r="R26" s="16">
        <v>-0.75894430442828398</v>
      </c>
      <c r="U26">
        <f t="shared" si="23"/>
        <v>0.31544909808154886</v>
      </c>
      <c r="V26">
        <f t="shared" si="24"/>
        <v>-0.42291797535218051</v>
      </c>
      <c r="W26">
        <f t="shared" si="25"/>
        <v>1.1074688772706316</v>
      </c>
      <c r="Y26">
        <f t="shared" si="10"/>
        <v>1.5772454904077444</v>
      </c>
      <c r="Z26">
        <f t="shared" si="11"/>
        <v>-2.1145898767609026</v>
      </c>
      <c r="AA26">
        <f t="shared" si="12"/>
        <v>1.5373443863531582</v>
      </c>
      <c r="AC26">
        <f t="shared" si="17"/>
        <v>2.1081857719806624E-3</v>
      </c>
      <c r="AD26">
        <f t="shared" si="19"/>
        <v>0.99922474773699521</v>
      </c>
      <c r="AE26">
        <f t="shared" si="20"/>
        <v>-7.7555292644369096E-4</v>
      </c>
      <c r="AG26">
        <f t="shared" si="18"/>
        <v>9.9176621932366496E-3</v>
      </c>
      <c r="AH26">
        <f t="shared" si="21"/>
        <v>0.98853986290650719</v>
      </c>
      <c r="AI26">
        <f t="shared" si="22"/>
        <v>-1.152631052143015E-2</v>
      </c>
    </row>
    <row r="27" spans="1:35" x14ac:dyDescent="0.2">
      <c r="A27" s="41">
        <v>36927</v>
      </c>
      <c r="B27">
        <v>6230.57</v>
      </c>
      <c r="C27">
        <v>1886.48</v>
      </c>
      <c r="D27">
        <v>5.5</v>
      </c>
      <c r="E27">
        <f t="shared" si="7"/>
        <v>1.5277777777777777E-4</v>
      </c>
      <c r="G27">
        <f t="shared" si="13"/>
        <v>5.6427050766591248E-3</v>
      </c>
      <c r="H27">
        <f t="shared" si="14"/>
        <v>3.6122977725050213E-3</v>
      </c>
      <c r="J27" s="25">
        <v>25</v>
      </c>
      <c r="K27" s="25">
        <v>25</v>
      </c>
      <c r="L27" s="16">
        <v>0.12387468461882385</v>
      </c>
      <c r="M27" s="16">
        <v>-2.5761443631924352E-2</v>
      </c>
      <c r="N27" s="16">
        <v>0.90188675901310045</v>
      </c>
      <c r="O27" s="39">
        <v>0</v>
      </c>
      <c r="P27" s="16">
        <v>0.61937342309411925</v>
      </c>
      <c r="Q27" s="16">
        <v>-0.12880721815962176</v>
      </c>
      <c r="R27" s="16">
        <v>0.50943379506550257</v>
      </c>
      <c r="U27">
        <f t="shared" si="23"/>
        <v>-0.37547921552052943</v>
      </c>
      <c r="V27">
        <f t="shared" si="24"/>
        <v>0.72880654299886083</v>
      </c>
      <c r="W27">
        <f t="shared" si="25"/>
        <v>0.64667267252166849</v>
      </c>
      <c r="Y27">
        <f t="shared" si="10"/>
        <v>-1.877396077602647</v>
      </c>
      <c r="Z27">
        <f t="shared" si="11"/>
        <v>3.6440327149943039</v>
      </c>
      <c r="AA27">
        <f t="shared" si="12"/>
        <v>-0.76663663739165688</v>
      </c>
      <c r="AC27">
        <f t="shared" si="17"/>
        <v>4.219571040628911E-4</v>
      </c>
      <c r="AD27">
        <f t="shared" si="19"/>
        <v>0.99964637771785825</v>
      </c>
      <c r="AE27">
        <f t="shared" si="20"/>
        <v>-3.5368482124470597E-4</v>
      </c>
      <c r="AG27">
        <f t="shared" si="18"/>
        <v>1.4969410758700111E-3</v>
      </c>
      <c r="AH27">
        <f t="shared" si="21"/>
        <v>0.99001964883242688</v>
      </c>
      <c r="AI27">
        <f t="shared" si="22"/>
        <v>-1.0030488744974787E-2</v>
      </c>
    </row>
    <row r="28" spans="1:35" x14ac:dyDescent="0.2">
      <c r="A28" s="41">
        <v>36928</v>
      </c>
      <c r="B28">
        <v>6234.63</v>
      </c>
      <c r="C28">
        <v>1883.72</v>
      </c>
      <c r="D28">
        <v>5.4843999999999999</v>
      </c>
      <c r="E28">
        <f t="shared" si="7"/>
        <v>1.5234444444444444E-4</v>
      </c>
      <c r="G28">
        <f t="shared" si="13"/>
        <v>6.5162577420691849E-4</v>
      </c>
      <c r="H28">
        <f t="shared" si="14"/>
        <v>-1.4630422798015304E-3</v>
      </c>
      <c r="J28" s="25">
        <v>26</v>
      </c>
      <c r="K28" s="25">
        <v>26</v>
      </c>
      <c r="L28" s="16">
        <v>0.2379983140140301</v>
      </c>
      <c r="M28" s="16">
        <v>-0.21244633393283902</v>
      </c>
      <c r="N28" s="16">
        <v>0.97444801991880903</v>
      </c>
      <c r="O28" s="39">
        <v>0</v>
      </c>
      <c r="P28" s="16">
        <v>1.1899915700701504</v>
      </c>
      <c r="Q28" s="16">
        <v>-1.0622316696641951</v>
      </c>
      <c r="R28" s="16">
        <v>0.87224009959404469</v>
      </c>
      <c r="U28">
        <f t="shared" si="23"/>
        <v>-0.37547921552052943</v>
      </c>
      <c r="V28">
        <f t="shared" si="24"/>
        <v>0.72880654299886083</v>
      </c>
      <c r="W28">
        <f t="shared" si="25"/>
        <v>0.64667267252166849</v>
      </c>
      <c r="Y28">
        <f t="shared" si="10"/>
        <v>-1.877396077602647</v>
      </c>
      <c r="Z28">
        <f t="shared" si="11"/>
        <v>3.6440327149943039</v>
      </c>
      <c r="AA28">
        <f t="shared" si="12"/>
        <v>-0.76663663739165688</v>
      </c>
      <c r="AC28">
        <f t="shared" si="17"/>
        <v>-1.2121495068580196E-3</v>
      </c>
      <c r="AD28">
        <f t="shared" si="19"/>
        <v>0.99843465685407518</v>
      </c>
      <c r="AE28">
        <f t="shared" si="20"/>
        <v>-1.5665695755294495E-3</v>
      </c>
      <c r="AG28">
        <f t="shared" si="18"/>
        <v>-6.6718586454012092E-3</v>
      </c>
      <c r="AH28">
        <f t="shared" si="21"/>
        <v>0.98341437767924722</v>
      </c>
      <c r="AI28">
        <f t="shared" si="22"/>
        <v>-1.6724703733660695E-2</v>
      </c>
    </row>
    <row r="29" spans="1:35" x14ac:dyDescent="0.2">
      <c r="A29" s="41">
        <v>36929</v>
      </c>
      <c r="B29">
        <v>6135.84</v>
      </c>
      <c r="C29">
        <v>1868.29</v>
      </c>
      <c r="D29">
        <v>5.5625</v>
      </c>
      <c r="E29">
        <f t="shared" si="7"/>
        <v>1.5451388888888888E-4</v>
      </c>
      <c r="G29">
        <f t="shared" si="13"/>
        <v>-1.5845366926345261E-2</v>
      </c>
      <c r="H29">
        <f t="shared" si="14"/>
        <v>-8.1912386129573741E-3</v>
      </c>
      <c r="J29" s="25">
        <v>27</v>
      </c>
      <c r="K29" s="25">
        <v>27</v>
      </c>
      <c r="L29" s="16">
        <v>-0.58460378264843871</v>
      </c>
      <c r="M29" s="16">
        <v>1.0681209228037276</v>
      </c>
      <c r="N29" s="16">
        <v>0.5164828598447111</v>
      </c>
      <c r="O29" s="39">
        <v>0</v>
      </c>
      <c r="P29" s="16">
        <v>-2.9230189132421938</v>
      </c>
      <c r="Q29" s="16">
        <v>5.3406046140186376</v>
      </c>
      <c r="R29" s="16">
        <v>-1.4175857007764439</v>
      </c>
      <c r="U29">
        <f t="shared" si="23"/>
        <v>-0.37547921552052943</v>
      </c>
      <c r="V29">
        <f t="shared" si="24"/>
        <v>0.72880654299886083</v>
      </c>
      <c r="W29">
        <f t="shared" si="25"/>
        <v>0.64667267252166849</v>
      </c>
      <c r="Y29">
        <f t="shared" si="10"/>
        <v>-1.877396077602647</v>
      </c>
      <c r="Z29">
        <f t="shared" si="11"/>
        <v>3.6440327149943039</v>
      </c>
      <c r="AA29">
        <f t="shared" si="12"/>
        <v>-0.76663663739165688</v>
      </c>
      <c r="AC29">
        <f t="shared" si="17"/>
        <v>7.829463578353146E-5</v>
      </c>
      <c r="AD29">
        <f t="shared" si="19"/>
        <v>0.99851282893188731</v>
      </c>
      <c r="AE29">
        <f t="shared" si="20"/>
        <v>-1.4882780046109006E-3</v>
      </c>
      <c r="AG29">
        <f t="shared" si="18"/>
        <v>-2.1790459886012121E-4</v>
      </c>
      <c r="AH29">
        <f t="shared" si="21"/>
        <v>0.98320008716376572</v>
      </c>
      <c r="AI29">
        <f t="shared" si="22"/>
        <v>-1.6942632077177413E-2</v>
      </c>
    </row>
    <row r="30" spans="1:35" x14ac:dyDescent="0.2">
      <c r="A30" s="41">
        <v>36930</v>
      </c>
      <c r="B30">
        <v>6097.96</v>
      </c>
      <c r="C30">
        <v>1856.66</v>
      </c>
      <c r="D30">
        <v>5.5468999999999999</v>
      </c>
      <c r="E30">
        <f t="shared" si="7"/>
        <v>1.5408055555555554E-4</v>
      </c>
      <c r="G30">
        <f t="shared" si="13"/>
        <v>-6.1735638478187353E-3</v>
      </c>
      <c r="H30">
        <f t="shared" si="14"/>
        <v>-6.2249436650626414E-3</v>
      </c>
      <c r="J30" s="25">
        <v>28</v>
      </c>
      <c r="K30" s="25">
        <v>28</v>
      </c>
      <c r="L30" s="16">
        <v>-3.347878693599117E-2</v>
      </c>
      <c r="M30" s="16">
        <v>0.21712926166614849</v>
      </c>
      <c r="N30" s="16">
        <v>0.81634952526984272</v>
      </c>
      <c r="O30" s="39">
        <v>0</v>
      </c>
      <c r="P30" s="16">
        <v>-0.16739393467995586</v>
      </c>
      <c r="Q30" s="16">
        <v>1.0856463083307424</v>
      </c>
      <c r="R30" s="16">
        <v>8.1747626349213398E-2</v>
      </c>
      <c r="U30">
        <f t="shared" si="23"/>
        <v>-0.37547921552052943</v>
      </c>
      <c r="V30">
        <f t="shared" si="24"/>
        <v>0.72880654299886083</v>
      </c>
      <c r="W30">
        <f t="shared" si="25"/>
        <v>0.64667267252166849</v>
      </c>
      <c r="Y30">
        <f t="shared" si="10"/>
        <v>-1.877396077602647</v>
      </c>
      <c r="Z30">
        <f t="shared" si="11"/>
        <v>3.6440327149943039</v>
      </c>
      <c r="AA30">
        <f t="shared" si="12"/>
        <v>-0.76663663739165688</v>
      </c>
      <c r="AC30">
        <f t="shared" si="17"/>
        <v>-2.1188148528825885E-3</v>
      </c>
      <c r="AD30">
        <f t="shared" si="19"/>
        <v>0.99639716511915266</v>
      </c>
      <c r="AE30">
        <f t="shared" si="20"/>
        <v>-3.6093407214501647E-3</v>
      </c>
      <c r="AG30">
        <f t="shared" si="18"/>
        <v>-1.1212129819968499E-2</v>
      </c>
      <c r="AH30">
        <f t="shared" si="21"/>
        <v>0.97217632014748123</v>
      </c>
      <c r="AI30">
        <f t="shared" si="22"/>
        <v>-2.8218091643882379E-2</v>
      </c>
    </row>
    <row r="31" spans="1:35" x14ac:dyDescent="0.2">
      <c r="A31" s="41">
        <v>36931</v>
      </c>
      <c r="B31">
        <v>6005.1</v>
      </c>
      <c r="C31">
        <v>1831.96</v>
      </c>
      <c r="D31">
        <v>5.4375</v>
      </c>
      <c r="E31">
        <f t="shared" si="7"/>
        <v>1.5104166666666667E-4</v>
      </c>
      <c r="G31">
        <f t="shared" si="13"/>
        <v>-1.5228043476834822E-2</v>
      </c>
      <c r="H31">
        <f t="shared" si="14"/>
        <v>-1.3303458899313846E-2</v>
      </c>
      <c r="J31" s="25">
        <v>29</v>
      </c>
      <c r="K31" s="25">
        <v>29</v>
      </c>
      <c r="L31" s="16">
        <v>-0.45978167817353183</v>
      </c>
      <c r="M31" s="16">
        <v>0.87976728727190689</v>
      </c>
      <c r="N31" s="16">
        <v>0.58001439090162488</v>
      </c>
      <c r="O31" s="39">
        <v>0</v>
      </c>
      <c r="P31" s="16">
        <v>-2.2989083908676591</v>
      </c>
      <c r="Q31" s="16">
        <v>4.3988364363595345</v>
      </c>
      <c r="R31" s="16">
        <v>-1.0999280454918754</v>
      </c>
      <c r="U31">
        <f t="shared" si="23"/>
        <v>-0.37547921552052943</v>
      </c>
      <c r="V31">
        <f t="shared" si="24"/>
        <v>0.72880654299886083</v>
      </c>
      <c r="W31">
        <f t="shared" si="25"/>
        <v>0.64667267252166849</v>
      </c>
      <c r="Y31">
        <f t="shared" si="10"/>
        <v>-1.877396077602647</v>
      </c>
      <c r="Z31">
        <f t="shared" si="11"/>
        <v>3.6440327149943039</v>
      </c>
      <c r="AA31">
        <f t="shared" si="12"/>
        <v>-0.76663663739165688</v>
      </c>
      <c r="AC31">
        <f t="shared" si="17"/>
        <v>-3.8781943870971657E-3</v>
      </c>
      <c r="AD31">
        <f t="shared" si="19"/>
        <v>0.99253294322606811</v>
      </c>
      <c r="AE31">
        <f t="shared" si="20"/>
        <v>-7.4950748043162915E-3</v>
      </c>
      <c r="AG31">
        <f t="shared" si="18"/>
        <v>-2.0007294157708046E-2</v>
      </c>
      <c r="AH31">
        <f t="shared" si="21"/>
        <v>0.9527257025371324</v>
      </c>
      <c r="AI31">
        <f t="shared" si="22"/>
        <v>-4.8428242007170691E-2</v>
      </c>
    </row>
    <row r="32" spans="1:35" x14ac:dyDescent="0.2">
      <c r="A32" s="41">
        <v>36934</v>
      </c>
      <c r="B32">
        <v>6103.9</v>
      </c>
      <c r="C32">
        <v>1853.65</v>
      </c>
      <c r="D32">
        <v>5.4687999999999999</v>
      </c>
      <c r="E32">
        <f t="shared" si="7"/>
        <v>1.5191111111111111E-4</v>
      </c>
      <c r="G32">
        <f t="shared" si="13"/>
        <v>1.6452681887062542E-2</v>
      </c>
      <c r="H32">
        <f t="shared" si="14"/>
        <v>1.183977816109525E-2</v>
      </c>
      <c r="J32" s="25">
        <v>30</v>
      </c>
      <c r="K32" s="25">
        <v>30</v>
      </c>
      <c r="L32" s="16">
        <v>0.21803478769086754</v>
      </c>
      <c r="M32" s="16">
        <v>-0.12954067854913259</v>
      </c>
      <c r="N32" s="16">
        <v>0.91150589085826517</v>
      </c>
      <c r="O32" s="39">
        <v>0</v>
      </c>
      <c r="P32" s="16">
        <v>1.0901739384543376</v>
      </c>
      <c r="Q32" s="16">
        <v>-0.64770339274566302</v>
      </c>
      <c r="R32" s="16">
        <v>0.55752945429132539</v>
      </c>
      <c r="U32">
        <f t="shared" si="23"/>
        <v>-0.53912800649510029</v>
      </c>
      <c r="V32">
        <f t="shared" si="24"/>
        <v>1.0692400191904132</v>
      </c>
      <c r="W32">
        <f t="shared" si="25"/>
        <v>0.46988798730468706</v>
      </c>
      <c r="Y32">
        <f t="shared" si="10"/>
        <v>-2.6956400324755014</v>
      </c>
      <c r="Z32">
        <f t="shared" si="11"/>
        <v>5.3462000959520664</v>
      </c>
      <c r="AA32">
        <f t="shared" si="12"/>
        <v>-1.6505600634765649</v>
      </c>
      <c r="AC32">
        <f t="shared" si="17"/>
        <v>2.5489422215436318E-3</v>
      </c>
      <c r="AD32">
        <f t="shared" si="19"/>
        <v>0.99506285235133007</v>
      </c>
      <c r="AE32">
        <f t="shared" si="20"/>
        <v>-4.9493756262789807E-3</v>
      </c>
      <c r="AG32">
        <f t="shared" si="18"/>
        <v>1.2140544441051497E-2</v>
      </c>
      <c r="AH32">
        <f t="shared" si="21"/>
        <v>0.96429231126891635</v>
      </c>
      <c r="AI32">
        <f t="shared" si="22"/>
        <v>-3.6360802878363283E-2</v>
      </c>
    </row>
    <row r="33" spans="1:35" x14ac:dyDescent="0.2">
      <c r="A33" s="41">
        <v>36935</v>
      </c>
      <c r="B33">
        <v>6041.36</v>
      </c>
      <c r="C33">
        <v>1837.77</v>
      </c>
      <c r="D33">
        <v>5.4375</v>
      </c>
      <c r="E33">
        <f t="shared" si="7"/>
        <v>1.5104166666666667E-4</v>
      </c>
      <c r="G33">
        <f t="shared" si="13"/>
        <v>-1.0245908353675514E-2</v>
      </c>
      <c r="H33">
        <f t="shared" si="14"/>
        <v>-8.5668815580072343E-3</v>
      </c>
      <c r="J33" s="25">
        <v>31</v>
      </c>
      <c r="K33" s="25">
        <v>31</v>
      </c>
      <c r="L33" s="16">
        <v>-0.30052909922008497</v>
      </c>
      <c r="M33" s="16">
        <v>0.7698820782617013</v>
      </c>
      <c r="N33" s="16">
        <v>0.53064702095838379</v>
      </c>
      <c r="O33" s="39">
        <v>0</v>
      </c>
      <c r="P33" s="16">
        <v>-1.5026454961004247</v>
      </c>
      <c r="Q33" s="16">
        <v>3.8494103913085067</v>
      </c>
      <c r="R33" s="16">
        <v>-1.3467648952080817</v>
      </c>
      <c r="U33">
        <f t="shared" si="23"/>
        <v>-0.53912800649510029</v>
      </c>
      <c r="V33">
        <f t="shared" si="24"/>
        <v>1.0692400191904132</v>
      </c>
      <c r="W33">
        <f t="shared" si="25"/>
        <v>0.46988798730468706</v>
      </c>
      <c r="Y33">
        <f t="shared" si="10"/>
        <v>-2.6956400324755014</v>
      </c>
      <c r="Z33">
        <f t="shared" si="11"/>
        <v>5.3462000959520664</v>
      </c>
      <c r="AA33">
        <f t="shared" si="12"/>
        <v>-1.6505600634765649</v>
      </c>
      <c r="AC33">
        <f t="shared" si="17"/>
        <v>-3.5648152497878595E-3</v>
      </c>
      <c r="AD33">
        <f t="shared" si="19"/>
        <v>0.99151563712077062</v>
      </c>
      <c r="AE33">
        <f t="shared" si="20"/>
        <v>-8.520559970885461E-3</v>
      </c>
      <c r="AG33">
        <f t="shared" si="18"/>
        <v>-1.8431720693383745E-2</v>
      </c>
      <c r="AH33">
        <f t="shared" si="21"/>
        <v>0.9465187447208302</v>
      </c>
      <c r="AI33">
        <f t="shared" si="22"/>
        <v>-5.4964504280757234E-2</v>
      </c>
    </row>
    <row r="34" spans="1:35" x14ac:dyDescent="0.2">
      <c r="A34" s="41">
        <v>36936</v>
      </c>
      <c r="B34">
        <v>5951.94</v>
      </c>
      <c r="C34">
        <v>1834.1</v>
      </c>
      <c r="D34">
        <v>5.4375</v>
      </c>
      <c r="E34">
        <f t="shared" si="7"/>
        <v>1.5104166666666667E-4</v>
      </c>
      <c r="G34">
        <f t="shared" si="13"/>
        <v>-1.4801303017863541E-2</v>
      </c>
      <c r="H34">
        <f t="shared" si="14"/>
        <v>-1.9969854769639689E-3</v>
      </c>
      <c r="J34" s="25">
        <v>32</v>
      </c>
      <c r="K34" s="25">
        <v>32</v>
      </c>
      <c r="L34" s="16">
        <v>-0.32746889237767934</v>
      </c>
      <c r="M34" s="16">
        <v>1.0256648573493148</v>
      </c>
      <c r="N34" s="16">
        <v>0.30180403502836461</v>
      </c>
      <c r="O34" s="39">
        <v>0</v>
      </c>
      <c r="P34" s="16">
        <v>-1.6373444618883968</v>
      </c>
      <c r="Q34" s="16">
        <v>5.1283242867465741</v>
      </c>
      <c r="R34" s="16">
        <v>-2.4909798248581776</v>
      </c>
      <c r="U34">
        <f t="shared" si="23"/>
        <v>-0.53912800649510029</v>
      </c>
      <c r="V34">
        <f t="shared" si="24"/>
        <v>1.0692400191904132</v>
      </c>
      <c r="W34">
        <f t="shared" si="25"/>
        <v>0.46988798730468706</v>
      </c>
      <c r="Y34">
        <f t="shared" si="10"/>
        <v>-2.6956400324755014</v>
      </c>
      <c r="Z34">
        <f t="shared" si="11"/>
        <v>5.3462000959520664</v>
      </c>
      <c r="AA34">
        <f t="shared" si="12"/>
        <v>-1.6505600634765649</v>
      </c>
      <c r="AC34">
        <f t="shared" si="17"/>
        <v>5.9155128645878964E-3</v>
      </c>
      <c r="AD34">
        <f t="shared" si="19"/>
        <v>0.99738096062759851</v>
      </c>
      <c r="AE34">
        <f t="shared" si="20"/>
        <v>-2.6224750561236448E-3</v>
      </c>
      <c r="AG34">
        <f t="shared" si="18"/>
        <v>2.8973397656272812E-2</v>
      </c>
      <c r="AH34">
        <f t="shared" si="21"/>
        <v>0.9739426087007429</v>
      </c>
      <c r="AI34">
        <f t="shared" si="22"/>
        <v>-2.6402900380840137E-2</v>
      </c>
    </row>
    <row r="35" spans="1:35" x14ac:dyDescent="0.2">
      <c r="A35" s="41">
        <v>36937</v>
      </c>
      <c r="B35">
        <v>5956.15</v>
      </c>
      <c r="C35">
        <v>1849.15</v>
      </c>
      <c r="D35">
        <v>5.5781000000000001</v>
      </c>
      <c r="E35">
        <f t="shared" si="7"/>
        <v>1.5494722222222221E-4</v>
      </c>
      <c r="G35">
        <f t="shared" si="13"/>
        <v>7.0733239918413775E-4</v>
      </c>
      <c r="H35">
        <f t="shared" si="14"/>
        <v>8.205659451502199E-3</v>
      </c>
      <c r="J35" s="25">
        <v>33</v>
      </c>
      <c r="K35" s="25">
        <v>33</v>
      </c>
      <c r="L35" s="16">
        <v>-0.6158711198913237</v>
      </c>
      <c r="M35" s="16">
        <v>1.5252078161802085</v>
      </c>
      <c r="N35" s="16">
        <v>9.0663303711115306E-2</v>
      </c>
      <c r="O35" s="39">
        <v>0</v>
      </c>
      <c r="P35" s="16">
        <v>-3.0793555994566186</v>
      </c>
      <c r="Q35" s="16">
        <v>7.6260390809010428</v>
      </c>
      <c r="R35" s="16">
        <v>-3.5466834814444237</v>
      </c>
      <c r="U35">
        <f t="shared" si="23"/>
        <v>-0.53912800649510029</v>
      </c>
      <c r="V35">
        <f t="shared" si="24"/>
        <v>1.0692400191904132</v>
      </c>
      <c r="W35">
        <f t="shared" si="25"/>
        <v>0.46988798730468706</v>
      </c>
      <c r="Y35">
        <f t="shared" si="10"/>
        <v>-2.6956400324755014</v>
      </c>
      <c r="Z35">
        <f t="shared" si="11"/>
        <v>5.3462000959520664</v>
      </c>
      <c r="AA35">
        <f t="shared" si="12"/>
        <v>-1.6505600634765649</v>
      </c>
      <c r="AC35">
        <f t="shared" si="17"/>
        <v>8.4634494278418102E-3</v>
      </c>
      <c r="AD35">
        <f t="shared" si="19"/>
        <v>1.0058222439481623</v>
      </c>
      <c r="AE35">
        <f t="shared" si="20"/>
        <v>5.8053601884137593E-3</v>
      </c>
      <c r="AG35">
        <f t="shared" si="18"/>
        <v>4.1713080472542394E-2</v>
      </c>
      <c r="AH35">
        <f t="shared" si="21"/>
        <v>1.0145687551131148</v>
      </c>
      <c r="AI35">
        <f t="shared" si="22"/>
        <v>1.4463650400410658E-2</v>
      </c>
    </row>
    <row r="36" spans="1:35" x14ac:dyDescent="0.2">
      <c r="A36" s="41">
        <v>36938</v>
      </c>
      <c r="B36">
        <v>5896.43</v>
      </c>
      <c r="C36">
        <v>1814.22</v>
      </c>
      <c r="D36">
        <v>5.4531000000000001</v>
      </c>
      <c r="E36">
        <f t="shared" si="7"/>
        <v>1.5147500000000001E-4</v>
      </c>
      <c r="G36">
        <f t="shared" si="13"/>
        <v>-1.0026611149819824E-2</v>
      </c>
      <c r="H36">
        <f t="shared" si="14"/>
        <v>-1.8889760160073581E-2</v>
      </c>
      <c r="J36" s="25">
        <v>34</v>
      </c>
      <c r="K36" s="25">
        <v>34</v>
      </c>
      <c r="L36" s="16">
        <v>-0.20439678948795348</v>
      </c>
      <c r="M36" s="16">
        <v>0.54562000194422544</v>
      </c>
      <c r="N36" s="16">
        <v>0.65877678754372804</v>
      </c>
      <c r="O36" s="39">
        <v>0</v>
      </c>
      <c r="P36" s="16">
        <v>-1.0219839474397674</v>
      </c>
      <c r="Q36" s="16">
        <v>2.7281000097211274</v>
      </c>
      <c r="R36" s="16">
        <v>-0.70611606228136026</v>
      </c>
      <c r="U36">
        <f t="shared" si="23"/>
        <v>-0.53912800649510029</v>
      </c>
      <c r="V36">
        <f t="shared" si="24"/>
        <v>1.0692400191904132</v>
      </c>
      <c r="W36">
        <f t="shared" si="25"/>
        <v>0.46988798730468706</v>
      </c>
      <c r="Y36">
        <f t="shared" si="10"/>
        <v>-2.6956400324755014</v>
      </c>
      <c r="Z36">
        <f t="shared" si="11"/>
        <v>5.3462000959520664</v>
      </c>
      <c r="AA36">
        <f t="shared" si="12"/>
        <v>-1.6505600634765649</v>
      </c>
      <c r="AC36">
        <f t="shared" si="17"/>
        <v>-1.4719252796567019E-2</v>
      </c>
      <c r="AD36">
        <f t="shared" si="19"/>
        <v>0.99101729207107903</v>
      </c>
      <c r="AE36">
        <f t="shared" si="20"/>
        <v>-9.0232956912861591E-3</v>
      </c>
      <c r="AG36">
        <f t="shared" si="18"/>
        <v>-7.4216052871723989E-2</v>
      </c>
      <c r="AH36">
        <f t="shared" si="21"/>
        <v>0.93927146674164075</v>
      </c>
      <c r="AI36">
        <f t="shared" si="22"/>
        <v>-6.2650739594514782E-2</v>
      </c>
    </row>
    <row r="37" spans="1:35" x14ac:dyDescent="0.2">
      <c r="A37" s="41">
        <v>36941</v>
      </c>
      <c r="B37">
        <v>5959.28</v>
      </c>
      <c r="C37">
        <v>1814.22</v>
      </c>
      <c r="D37">
        <v>5.5312999999999999</v>
      </c>
      <c r="E37">
        <f t="shared" si="7"/>
        <v>1.5364722222222221E-4</v>
      </c>
      <c r="G37">
        <f t="shared" si="13"/>
        <v>1.0658991966325294E-2</v>
      </c>
      <c r="H37">
        <f t="shared" si="14"/>
        <v>0</v>
      </c>
      <c r="J37" s="25">
        <v>35</v>
      </c>
      <c r="K37" s="25">
        <v>35</v>
      </c>
      <c r="L37" s="16">
        <v>-0.64731225310092522</v>
      </c>
      <c r="M37" s="16">
        <v>1.4904181884198164</v>
      </c>
      <c r="N37" s="16">
        <v>0.15689406468110878</v>
      </c>
      <c r="O37" s="39">
        <v>0</v>
      </c>
      <c r="P37" s="16">
        <v>-3.2365612655046263</v>
      </c>
      <c r="Q37" s="16">
        <v>7.4520909420990824</v>
      </c>
      <c r="R37" s="16">
        <v>-3.2155296765944561</v>
      </c>
      <c r="U37">
        <f t="shared" si="23"/>
        <v>-0.57684705906492628</v>
      </c>
      <c r="V37">
        <f t="shared" si="24"/>
        <v>1.0805739587552206</v>
      </c>
      <c r="W37">
        <f t="shared" si="25"/>
        <v>0.49627310030970562</v>
      </c>
      <c r="Y37">
        <f t="shared" si="10"/>
        <v>-2.8842352953246313</v>
      </c>
      <c r="Z37">
        <f t="shared" si="11"/>
        <v>5.4028697937761025</v>
      </c>
      <c r="AA37">
        <f t="shared" si="12"/>
        <v>-1.5186344984514712</v>
      </c>
      <c r="AC37">
        <f t="shared" si="17"/>
        <v>-5.6753848071752679E-3</v>
      </c>
      <c r="AD37">
        <f t="shared" si="19"/>
        <v>0.98539288758801091</v>
      </c>
      <c r="AE37">
        <f t="shared" si="20"/>
        <v>-1.4714846690071354E-2</v>
      </c>
      <c r="AG37">
        <f t="shared" si="18"/>
        <v>-2.8982824035876337E-2</v>
      </c>
      <c r="AH37">
        <f t="shared" si="21"/>
        <v>0.9120487270991483</v>
      </c>
      <c r="AI37">
        <f t="shared" si="22"/>
        <v>-9.2061861498289765E-2</v>
      </c>
    </row>
    <row r="38" spans="1:35" x14ac:dyDescent="0.2">
      <c r="A38" s="41">
        <v>36942</v>
      </c>
      <c r="B38">
        <v>5864.1</v>
      </c>
      <c r="C38">
        <v>1782.75</v>
      </c>
      <c r="D38">
        <v>5.5156000000000001</v>
      </c>
      <c r="E38">
        <f t="shared" si="7"/>
        <v>1.5321111111111111E-4</v>
      </c>
      <c r="G38">
        <f t="shared" si="13"/>
        <v>-1.5971728128230153E-2</v>
      </c>
      <c r="H38">
        <f t="shared" si="14"/>
        <v>-1.7346297582432134E-2</v>
      </c>
      <c r="J38" s="25">
        <v>36</v>
      </c>
      <c r="K38" s="25">
        <v>36</v>
      </c>
      <c r="L38" s="16">
        <v>-0.34638880653864057</v>
      </c>
      <c r="M38" s="16">
        <v>0.96018226043825972</v>
      </c>
      <c r="N38" s="16">
        <v>0.38620654610038074</v>
      </c>
      <c r="O38" s="39">
        <v>0</v>
      </c>
      <c r="P38" s="16">
        <v>-1.7319440326932027</v>
      </c>
      <c r="Q38" s="16">
        <v>4.8009113021912988</v>
      </c>
      <c r="R38" s="16">
        <v>-2.0689672694980961</v>
      </c>
      <c r="U38">
        <f t="shared" si="23"/>
        <v>-0.57684705906492628</v>
      </c>
      <c r="V38">
        <f t="shared" si="24"/>
        <v>1.0805739587552206</v>
      </c>
      <c r="W38">
        <f t="shared" si="25"/>
        <v>0.49627310030970562</v>
      </c>
      <c r="Y38">
        <f t="shared" si="10"/>
        <v>-2.8842352953246313</v>
      </c>
      <c r="Z38">
        <f t="shared" si="11"/>
        <v>5.4028697937761025</v>
      </c>
      <c r="AA38">
        <f t="shared" si="12"/>
        <v>-1.5186344984514712</v>
      </c>
      <c r="AC38">
        <f t="shared" si="17"/>
        <v>-9.4544620661144822E-3</v>
      </c>
      <c r="AD38">
        <f t="shared" si="19"/>
        <v>0.9760765279120911</v>
      </c>
      <c r="AE38">
        <f t="shared" si="20"/>
        <v>-2.4214285896933061E-2</v>
      </c>
      <c r="AG38">
        <f t="shared" si="18"/>
        <v>-4.78868992194613E-2</v>
      </c>
      <c r="AH38">
        <f t="shared" si="21"/>
        <v>0.86837354162131342</v>
      </c>
      <c r="AI38">
        <f t="shared" si="22"/>
        <v>-0.14113330940471755</v>
      </c>
    </row>
    <row r="39" spans="1:35" x14ac:dyDescent="0.2">
      <c r="A39" s="41">
        <v>36943</v>
      </c>
      <c r="B39">
        <v>5790.5</v>
      </c>
      <c r="C39">
        <v>1749.86</v>
      </c>
      <c r="D39">
        <v>5.5781000000000001</v>
      </c>
      <c r="E39">
        <f t="shared" si="7"/>
        <v>1.5494722222222221E-4</v>
      </c>
      <c r="G39">
        <f t="shared" si="13"/>
        <v>-1.2550945584147672E-2</v>
      </c>
      <c r="H39">
        <f t="shared" si="14"/>
        <v>-1.8449025382134398E-2</v>
      </c>
      <c r="J39" s="25">
        <v>37</v>
      </c>
      <c r="K39" s="25">
        <v>37</v>
      </c>
      <c r="L39" s="16">
        <v>-0.35857495431585695</v>
      </c>
      <c r="M39" s="16">
        <v>0.81654606935978791</v>
      </c>
      <c r="N39" s="16">
        <v>0.54202888495606905</v>
      </c>
      <c r="O39" s="39">
        <v>0</v>
      </c>
      <c r="P39" s="16">
        <v>-1.7928747715792848</v>
      </c>
      <c r="Q39" s="16">
        <v>4.0827303467989395</v>
      </c>
      <c r="R39" s="16">
        <v>-1.2898555752196548</v>
      </c>
      <c r="U39">
        <f t="shared" si="23"/>
        <v>-0.57684705906492628</v>
      </c>
      <c r="V39">
        <f t="shared" si="24"/>
        <v>1.0805739587552206</v>
      </c>
      <c r="W39">
        <f t="shared" si="25"/>
        <v>0.49627310030970562</v>
      </c>
      <c r="Y39">
        <f t="shared" si="10"/>
        <v>-2.8842352953246313</v>
      </c>
      <c r="Z39">
        <f t="shared" si="11"/>
        <v>5.4028697937761025</v>
      </c>
      <c r="AA39">
        <f t="shared" si="12"/>
        <v>-1.5186344984514712</v>
      </c>
      <c r="AC39">
        <f t="shared" si="17"/>
        <v>-1.2619525790535997E-2</v>
      </c>
      <c r="AD39">
        <f t="shared" si="19"/>
        <v>0.96375890499456762</v>
      </c>
      <c r="AE39">
        <f t="shared" si="20"/>
        <v>-3.6914114204803249E-2</v>
      </c>
      <c r="AG39">
        <f t="shared" si="18"/>
        <v>-6.3710473397124434E-2</v>
      </c>
      <c r="AH39">
        <f t="shared" si="21"/>
        <v>0.81304905219908197</v>
      </c>
      <c r="AI39">
        <f t="shared" si="22"/>
        <v>-0.20696383644617894</v>
      </c>
    </row>
    <row r="40" spans="1:35" x14ac:dyDescent="0.2">
      <c r="A40" s="41">
        <v>36944</v>
      </c>
      <c r="B40">
        <v>5699.58</v>
      </c>
      <c r="C40">
        <v>1746.5</v>
      </c>
      <c r="D40">
        <v>5.5625</v>
      </c>
      <c r="E40">
        <f t="shared" si="7"/>
        <v>1.5451388888888888E-4</v>
      </c>
      <c r="G40">
        <f t="shared" si="13"/>
        <v>-1.5701580174423638E-2</v>
      </c>
      <c r="H40">
        <f t="shared" si="14"/>
        <v>-1.9201536122889261E-3</v>
      </c>
      <c r="J40" s="25">
        <v>38</v>
      </c>
      <c r="K40" s="25">
        <v>38</v>
      </c>
      <c r="L40" s="16">
        <v>-0.26320445680876914</v>
      </c>
      <c r="M40" s="16">
        <v>0.60393971773672039</v>
      </c>
      <c r="N40" s="16">
        <v>0.65926473907204863</v>
      </c>
      <c r="O40" s="39">
        <v>0</v>
      </c>
      <c r="P40" s="16">
        <v>-1.3160222840438456</v>
      </c>
      <c r="Q40" s="16">
        <v>3.0196985886836019</v>
      </c>
      <c r="R40" s="16">
        <v>-0.70367630463975628</v>
      </c>
      <c r="U40">
        <f t="shared" si="23"/>
        <v>-0.57684705906492628</v>
      </c>
      <c r="V40">
        <f t="shared" si="24"/>
        <v>1.0805739587552206</v>
      </c>
      <c r="W40">
        <f t="shared" si="25"/>
        <v>0.49627310030970562</v>
      </c>
      <c r="Y40">
        <f t="shared" si="10"/>
        <v>-2.8842352953246313</v>
      </c>
      <c r="Z40">
        <f t="shared" si="11"/>
        <v>5.4028697937761025</v>
      </c>
      <c r="AA40">
        <f t="shared" si="12"/>
        <v>-1.5186344984514712</v>
      </c>
      <c r="AC40">
        <f t="shared" si="17"/>
        <v>7.0594384943958458E-3</v>
      </c>
      <c r="AD40">
        <f t="shared" si="19"/>
        <v>0.970562501707803</v>
      </c>
      <c r="AE40">
        <f t="shared" si="20"/>
        <v>-2.9879476893127893E-2</v>
      </c>
      <c r="AG40">
        <f t="shared" si="18"/>
        <v>3.4677403583090335E-2</v>
      </c>
      <c r="AH40">
        <f t="shared" si="21"/>
        <v>0.84124348231503865</v>
      </c>
      <c r="AI40">
        <f t="shared" si="22"/>
        <v>-0.17287414567278026</v>
      </c>
    </row>
    <row r="41" spans="1:35" x14ac:dyDescent="0.2">
      <c r="A41" s="41">
        <v>36945</v>
      </c>
      <c r="B41">
        <v>5518.32</v>
      </c>
      <c r="C41">
        <v>1736.82</v>
      </c>
      <c r="D41">
        <v>5.4687999999999999</v>
      </c>
      <c r="E41">
        <f t="shared" si="7"/>
        <v>1.5191111111111111E-4</v>
      </c>
      <c r="G41">
        <f t="shared" si="13"/>
        <v>-3.1802343330561235E-2</v>
      </c>
      <c r="H41">
        <f t="shared" si="14"/>
        <v>-5.5425135986258596E-3</v>
      </c>
      <c r="J41" s="25">
        <v>39</v>
      </c>
      <c r="K41" s="25">
        <v>39</v>
      </c>
      <c r="L41" s="16">
        <v>0.18349208700631964</v>
      </c>
      <c r="M41" s="16">
        <v>-0.33873837328384016</v>
      </c>
      <c r="N41" s="16">
        <v>1.1552462862775204</v>
      </c>
      <c r="O41" s="39">
        <v>0</v>
      </c>
      <c r="P41" s="16">
        <v>0.91746043503159824</v>
      </c>
      <c r="Q41" s="16">
        <v>-1.6936918664192007</v>
      </c>
      <c r="R41" s="16">
        <v>1.7762314313876024</v>
      </c>
      <c r="U41">
        <f t="shared" si="23"/>
        <v>-0.57684705906492628</v>
      </c>
      <c r="V41">
        <f t="shared" si="24"/>
        <v>1.0805739587552206</v>
      </c>
      <c r="W41">
        <f t="shared" si="25"/>
        <v>0.49627310030970562</v>
      </c>
      <c r="Y41">
        <f t="shared" si="10"/>
        <v>-2.8842352953246313</v>
      </c>
      <c r="Z41">
        <f t="shared" si="11"/>
        <v>5.4028697937761025</v>
      </c>
      <c r="AA41">
        <f t="shared" si="12"/>
        <v>-1.5186344984514712</v>
      </c>
      <c r="AC41">
        <f t="shared" si="17"/>
        <v>1.2432673447565332E-2</v>
      </c>
      <c r="AD41">
        <f t="shared" si="19"/>
        <v>0.98262918835198809</v>
      </c>
      <c r="AE41">
        <f t="shared" si="20"/>
        <v>-1.7523454465914596E-2</v>
      </c>
      <c r="AG41">
        <f t="shared" si="18"/>
        <v>6.1545311682271092E-2</v>
      </c>
      <c r="AH41">
        <f t="shared" si="21"/>
        <v>0.89301807463479677</v>
      </c>
      <c r="AI41">
        <f t="shared" si="22"/>
        <v>-0.11314845795795525</v>
      </c>
    </row>
    <row r="42" spans="1:35" x14ac:dyDescent="0.2">
      <c r="A42" s="41">
        <v>36948</v>
      </c>
      <c r="B42">
        <v>5630.18</v>
      </c>
      <c r="C42">
        <v>1767.29</v>
      </c>
      <c r="D42">
        <v>5.5312999999999999</v>
      </c>
      <c r="E42">
        <f t="shared" si="7"/>
        <v>1.5364722222222221E-4</v>
      </c>
      <c r="G42">
        <f t="shared" si="13"/>
        <v>2.0270662085562378E-2</v>
      </c>
      <c r="H42">
        <f t="shared" si="14"/>
        <v>1.7543556614962996E-2</v>
      </c>
      <c r="J42" s="25">
        <v>40</v>
      </c>
      <c r="K42" s="25">
        <v>40</v>
      </c>
      <c r="L42" s="16">
        <v>5.71493472238341E-2</v>
      </c>
      <c r="M42" s="16">
        <v>-0.11208325980617342</v>
      </c>
      <c r="N42" s="16">
        <v>1.0549339125823394</v>
      </c>
      <c r="O42" s="39">
        <v>0</v>
      </c>
      <c r="P42" s="16">
        <v>0.28574673611917051</v>
      </c>
      <c r="Q42" s="16">
        <v>-0.56041629903086709</v>
      </c>
      <c r="R42" s="16">
        <v>1.2746695629116966</v>
      </c>
      <c r="U42">
        <f t="shared" si="23"/>
        <v>-0.42657929310371301</v>
      </c>
      <c r="V42">
        <f t="shared" si="24"/>
        <v>0.9723886182491368</v>
      </c>
      <c r="W42">
        <f t="shared" si="25"/>
        <v>0.45419067485457632</v>
      </c>
      <c r="Y42">
        <f t="shared" si="10"/>
        <v>-2.1328964655185652</v>
      </c>
      <c r="Z42">
        <f t="shared" si="11"/>
        <v>4.861943091245684</v>
      </c>
      <c r="AA42">
        <f t="shared" si="12"/>
        <v>-1.7290466257271189</v>
      </c>
      <c r="AC42">
        <f t="shared" si="17"/>
        <v>7.3394280108039413E-3</v>
      </c>
      <c r="AD42">
        <f t="shared" si="19"/>
        <v>0.9898411245412122</v>
      </c>
      <c r="AE42">
        <f t="shared" si="20"/>
        <v>-1.0210828993238245E-2</v>
      </c>
      <c r="AG42">
        <f t="shared" si="18"/>
        <v>3.6089495609575264E-2</v>
      </c>
      <c r="AH42">
        <f t="shared" si="21"/>
        <v>0.92524664651860056</v>
      </c>
      <c r="AI42">
        <f t="shared" si="22"/>
        <v>-7.7694932128167499E-2</v>
      </c>
    </row>
    <row r="43" spans="1:35" x14ac:dyDescent="0.2">
      <c r="A43" s="41">
        <v>36949</v>
      </c>
      <c r="B43">
        <v>5714.24</v>
      </c>
      <c r="C43">
        <v>1753.88</v>
      </c>
      <c r="D43">
        <v>5.5</v>
      </c>
      <c r="E43">
        <f t="shared" si="7"/>
        <v>1.5277777777777777E-4</v>
      </c>
      <c r="G43">
        <f t="shared" si="13"/>
        <v>1.4930250897839765E-2</v>
      </c>
      <c r="H43">
        <f t="shared" si="14"/>
        <v>-7.5878888014982568E-3</v>
      </c>
      <c r="J43" s="25">
        <v>41</v>
      </c>
      <c r="K43" s="25">
        <v>41</v>
      </c>
      <c r="L43" s="16">
        <v>0.20652011451593322</v>
      </c>
      <c r="M43" s="16">
        <v>-0.31998711354381915</v>
      </c>
      <c r="N43" s="16">
        <v>1.113466999027886</v>
      </c>
      <c r="O43" s="39">
        <v>0</v>
      </c>
      <c r="P43" s="16">
        <v>1.0326005725796661</v>
      </c>
      <c r="Q43" s="16">
        <v>-1.5999355677190956</v>
      </c>
      <c r="R43" s="16">
        <v>1.5673349951394295</v>
      </c>
      <c r="U43">
        <f t="shared" si="23"/>
        <v>-0.42657929310371301</v>
      </c>
      <c r="V43">
        <f t="shared" si="24"/>
        <v>0.9723886182491368</v>
      </c>
      <c r="W43">
        <f t="shared" si="25"/>
        <v>0.45419067485457632</v>
      </c>
      <c r="Y43">
        <f t="shared" si="10"/>
        <v>-2.1328964655185652</v>
      </c>
      <c r="Z43">
        <f t="shared" si="11"/>
        <v>4.861943091245684</v>
      </c>
      <c r="AA43">
        <f t="shared" si="12"/>
        <v>-1.7290466257271189</v>
      </c>
      <c r="AC43">
        <f t="shared" si="17"/>
        <v>-1.367752744542791E-2</v>
      </c>
      <c r="AD43">
        <f t="shared" si="19"/>
        <v>0.97630254539368655</v>
      </c>
      <c r="AE43">
        <f t="shared" si="20"/>
        <v>-2.3982755569963925E-2</v>
      </c>
      <c r="AG43">
        <f t="shared" si="18"/>
        <v>-6.9002226116028451E-2</v>
      </c>
      <c r="AH43">
        <f t="shared" si="21"/>
        <v>0.861402568202427</v>
      </c>
      <c r="AI43">
        <f t="shared" si="22"/>
        <v>-0.14919332493816756</v>
      </c>
    </row>
    <row r="44" spans="1:35" x14ac:dyDescent="0.2">
      <c r="A44" s="41">
        <v>36950</v>
      </c>
      <c r="B44">
        <v>5709.86</v>
      </c>
      <c r="C44">
        <v>1729.07</v>
      </c>
      <c r="D44">
        <v>5.5781000000000001</v>
      </c>
      <c r="E44">
        <f t="shared" si="7"/>
        <v>1.5494722222222221E-4</v>
      </c>
      <c r="G44">
        <f t="shared" si="13"/>
        <v>-7.6650613204907547E-4</v>
      </c>
      <c r="H44">
        <f t="shared" si="14"/>
        <v>-1.4145779642849096E-2</v>
      </c>
      <c r="J44" s="25">
        <v>42</v>
      </c>
      <c r="K44" s="25">
        <v>42</v>
      </c>
      <c r="L44" s="16">
        <v>-9.9512203764782287E-2</v>
      </c>
      <c r="M44" s="16">
        <v>0.3219748597643074</v>
      </c>
      <c r="N44" s="16">
        <v>0.77753734400047481</v>
      </c>
      <c r="O44" s="39">
        <v>0</v>
      </c>
      <c r="P44" s="16">
        <v>-0.49756101882391146</v>
      </c>
      <c r="Q44" s="16">
        <v>1.6098742988215371</v>
      </c>
      <c r="R44" s="16">
        <v>-0.11231327999762564</v>
      </c>
      <c r="U44">
        <f t="shared" si="23"/>
        <v>-0.42657929310371301</v>
      </c>
      <c r="V44">
        <f t="shared" si="24"/>
        <v>0.9723886182491368</v>
      </c>
      <c r="W44">
        <f t="shared" si="25"/>
        <v>0.45419067485457632</v>
      </c>
      <c r="Y44">
        <f t="shared" si="10"/>
        <v>-2.1328964655185652</v>
      </c>
      <c r="Z44">
        <f t="shared" si="11"/>
        <v>4.861943091245684</v>
      </c>
      <c r="AA44">
        <f t="shared" si="12"/>
        <v>-1.7290466257271189</v>
      </c>
      <c r="AC44">
        <f t="shared" si="17"/>
        <v>-1.3358829235005974E-2</v>
      </c>
      <c r="AD44">
        <f t="shared" si="19"/>
        <v>0.9632602864080706</v>
      </c>
      <c r="AE44">
        <f t="shared" si="20"/>
        <v>-3.7431616676858986E-2</v>
      </c>
      <c r="AG44">
        <f t="shared" si="18"/>
        <v>-6.7405257286140982E-2</v>
      </c>
      <c r="AH44">
        <f t="shared" si="21"/>
        <v>0.80333950646579977</v>
      </c>
      <c r="AI44">
        <f t="shared" si="22"/>
        <v>-0.21897785679780976</v>
      </c>
    </row>
    <row r="45" spans="1:35" x14ac:dyDescent="0.2">
      <c r="A45" s="41">
        <v>36951</v>
      </c>
      <c r="B45">
        <v>5693.2</v>
      </c>
      <c r="C45">
        <v>1730.92</v>
      </c>
      <c r="D45">
        <v>5.5781000000000001</v>
      </c>
      <c r="E45">
        <f t="shared" si="7"/>
        <v>1.5494722222222221E-4</v>
      </c>
      <c r="G45">
        <f t="shared" si="13"/>
        <v>-2.9177598049689229E-3</v>
      </c>
      <c r="H45">
        <f t="shared" si="14"/>
        <v>1.0699393315482522E-3</v>
      </c>
      <c r="J45" s="25">
        <v>43</v>
      </c>
      <c r="K45" s="25">
        <v>43</v>
      </c>
      <c r="L45" s="16">
        <v>-0.35581577020638433</v>
      </c>
      <c r="M45" s="16">
        <v>0.84036831687679858</v>
      </c>
      <c r="N45" s="16">
        <v>0.51544745332958564</v>
      </c>
      <c r="O45" s="39">
        <v>0</v>
      </c>
      <c r="P45" s="16">
        <v>-1.7790788510319218</v>
      </c>
      <c r="Q45" s="16">
        <v>4.2018415843839927</v>
      </c>
      <c r="R45" s="16">
        <v>-1.4227627333520712</v>
      </c>
      <c r="U45">
        <f t="shared" si="23"/>
        <v>-0.42657929310371301</v>
      </c>
      <c r="V45">
        <f t="shared" si="24"/>
        <v>0.9723886182491368</v>
      </c>
      <c r="W45">
        <f t="shared" si="25"/>
        <v>0.45419067485457632</v>
      </c>
      <c r="Y45">
        <f t="shared" si="10"/>
        <v>-2.1328964655185652</v>
      </c>
      <c r="Z45">
        <f t="shared" si="11"/>
        <v>4.861943091245684</v>
      </c>
      <c r="AA45">
        <f t="shared" si="12"/>
        <v>-1.7290466257271189</v>
      </c>
      <c r="AC45">
        <f t="shared" si="17"/>
        <v>2.355428326692634E-3</v>
      </c>
      <c r="AD45">
        <f t="shared" si="19"/>
        <v>0.96552917697265428</v>
      </c>
      <c r="AE45">
        <f t="shared" si="20"/>
        <v>-3.5078958023142572E-2</v>
      </c>
      <c r="AG45">
        <f t="shared" si="18"/>
        <v>1.115735274457428E-2</v>
      </c>
      <c r="AH45">
        <f t="shared" si="21"/>
        <v>0.81230264871309088</v>
      </c>
      <c r="AI45">
        <f t="shared" si="22"/>
        <v>-0.20788228817332374</v>
      </c>
    </row>
    <row r="46" spans="1:35" x14ac:dyDescent="0.2">
      <c r="A46" s="41">
        <v>36952</v>
      </c>
      <c r="B46">
        <v>5761.54</v>
      </c>
      <c r="C46">
        <v>1721.09</v>
      </c>
      <c r="D46">
        <v>5.4687999999999999</v>
      </c>
      <c r="E46">
        <f t="shared" si="7"/>
        <v>1.5191111111111111E-4</v>
      </c>
      <c r="G46">
        <f t="shared" si="13"/>
        <v>1.2003793999859508E-2</v>
      </c>
      <c r="H46">
        <f t="shared" si="14"/>
        <v>-5.67906084625526E-3</v>
      </c>
      <c r="J46" s="25">
        <v>44</v>
      </c>
      <c r="K46" s="25">
        <v>44</v>
      </c>
      <c r="L46" s="16">
        <v>0.25845281285463961</v>
      </c>
      <c r="M46" s="16">
        <v>-0.38398280771634374</v>
      </c>
      <c r="N46" s="16">
        <v>1.1255299948617041</v>
      </c>
      <c r="O46" s="39">
        <v>0</v>
      </c>
      <c r="P46" s="16">
        <v>1.2922640642731982</v>
      </c>
      <c r="Q46" s="16">
        <v>-1.9199140385817188</v>
      </c>
      <c r="R46" s="16">
        <v>1.6276499743085207</v>
      </c>
      <c r="U46">
        <f t="shared" si="23"/>
        <v>-0.42657929310371301</v>
      </c>
      <c r="V46">
        <f t="shared" si="24"/>
        <v>0.9723886182491368</v>
      </c>
      <c r="W46">
        <f t="shared" si="25"/>
        <v>0.45419067485457632</v>
      </c>
      <c r="Y46">
        <f t="shared" si="10"/>
        <v>-2.1328964655185652</v>
      </c>
      <c r="Z46">
        <f t="shared" si="11"/>
        <v>4.861943091245684</v>
      </c>
      <c r="AA46">
        <f t="shared" si="12"/>
        <v>-1.7290466257271189</v>
      </c>
      <c r="AC46">
        <f t="shared" si="17"/>
        <v>-1.0572448504837635E-2</v>
      </c>
      <c r="AD46">
        <f t="shared" si="19"/>
        <v>0.95532116946919265</v>
      </c>
      <c r="AE46">
        <f t="shared" si="20"/>
        <v>-4.5707691929519803E-2</v>
      </c>
      <c r="AG46">
        <f t="shared" si="18"/>
        <v>-5.3482031413077058E-2</v>
      </c>
      <c r="AH46">
        <f t="shared" si="21"/>
        <v>0.76885905293769163</v>
      </c>
      <c r="AI46">
        <f t="shared" si="22"/>
        <v>-0.26284761244230609</v>
      </c>
    </row>
    <row r="47" spans="1:35" x14ac:dyDescent="0.2">
      <c r="A47" s="41">
        <v>36955</v>
      </c>
      <c r="B47">
        <v>5775.11</v>
      </c>
      <c r="C47">
        <v>1731.42</v>
      </c>
      <c r="D47">
        <v>5.6093999999999999</v>
      </c>
      <c r="E47">
        <f t="shared" si="7"/>
        <v>1.5581666666666667E-4</v>
      </c>
      <c r="G47">
        <f t="shared" si="13"/>
        <v>2.355273069352935E-3</v>
      </c>
      <c r="H47">
        <f t="shared" si="14"/>
        <v>6.0020103539037209E-3</v>
      </c>
      <c r="J47" s="25">
        <v>45</v>
      </c>
      <c r="K47" s="25">
        <v>45</v>
      </c>
      <c r="L47" s="16">
        <v>0.11834702580875396</v>
      </c>
      <c r="M47" s="16">
        <v>-6.6177664355833429E-2</v>
      </c>
      <c r="N47" s="16">
        <v>0.94783063854707938</v>
      </c>
      <c r="O47" s="39">
        <v>0</v>
      </c>
      <c r="P47" s="16">
        <v>0.59173512904376979</v>
      </c>
      <c r="Q47" s="16">
        <v>-0.33088832177916716</v>
      </c>
      <c r="R47" s="16">
        <v>0.73915319273539737</v>
      </c>
      <c r="U47">
        <f t="shared" si="23"/>
        <v>-0.6142625279531998</v>
      </c>
      <c r="V47">
        <f t="shared" si="24"/>
        <v>1.0654744191337777</v>
      </c>
      <c r="W47">
        <f t="shared" si="25"/>
        <v>0.54878810881942219</v>
      </c>
      <c r="Y47">
        <f t="shared" si="10"/>
        <v>-3.0713126397659991</v>
      </c>
      <c r="Z47">
        <f t="shared" si="11"/>
        <v>5.3273720956688884</v>
      </c>
      <c r="AA47">
        <f t="shared" si="12"/>
        <v>-1.2560594559028893</v>
      </c>
      <c r="AC47">
        <f t="shared" si="17"/>
        <v>4.9005724438321279E-3</v>
      </c>
      <c r="AD47">
        <f t="shared" si="19"/>
        <v>0.96000279006730271</v>
      </c>
      <c r="AE47">
        <f t="shared" si="20"/>
        <v>-4.0819088204371495E-2</v>
      </c>
      <c r="AG47">
        <f t="shared" si="18"/>
        <v>2.3895217774716197E-2</v>
      </c>
      <c r="AH47">
        <f t="shared" si="21"/>
        <v>0.78723110744569991</v>
      </c>
      <c r="AI47">
        <f t="shared" si="22"/>
        <v>-0.2392334174525711</v>
      </c>
    </row>
    <row r="48" spans="1:35" x14ac:dyDescent="0.2">
      <c r="A48" s="41">
        <v>36956</v>
      </c>
      <c r="B48">
        <v>5847.5</v>
      </c>
      <c r="C48">
        <v>1748.74</v>
      </c>
      <c r="D48">
        <v>5.5312999999999999</v>
      </c>
      <c r="E48">
        <f t="shared" si="7"/>
        <v>1.5364722222222221E-4</v>
      </c>
      <c r="G48">
        <f t="shared" si="13"/>
        <v>1.2534826176471154E-2</v>
      </c>
      <c r="H48">
        <f t="shared" si="14"/>
        <v>1.0003349851566885E-2</v>
      </c>
      <c r="J48" s="25">
        <v>46</v>
      </c>
      <c r="K48" s="25">
        <v>46</v>
      </c>
      <c r="L48" s="16">
        <v>0.23134816818444698</v>
      </c>
      <c r="M48" s="16">
        <v>-0.43123809545076475</v>
      </c>
      <c r="N48" s="16">
        <v>1.1998899272663177</v>
      </c>
      <c r="O48" s="39">
        <v>0</v>
      </c>
      <c r="P48" s="16">
        <v>1.1567408409222348</v>
      </c>
      <c r="Q48" s="16">
        <v>-2.1561904772538236</v>
      </c>
      <c r="R48" s="16">
        <v>1.9994496363315888</v>
      </c>
      <c r="U48">
        <f t="shared" si="23"/>
        <v>-0.6142625279531998</v>
      </c>
      <c r="V48">
        <f t="shared" si="24"/>
        <v>1.0654744191337777</v>
      </c>
      <c r="W48">
        <f t="shared" si="25"/>
        <v>0.54878810881942219</v>
      </c>
      <c r="Y48">
        <f t="shared" si="10"/>
        <v>-3.0713126397659991</v>
      </c>
      <c r="Z48">
        <f t="shared" si="11"/>
        <v>5.3273720956688884</v>
      </c>
      <c r="AA48">
        <f t="shared" si="12"/>
        <v>-1.2560594559028893</v>
      </c>
      <c r="AC48">
        <f t="shared" si="17"/>
        <v>3.0441496916996207E-3</v>
      </c>
      <c r="AD48">
        <f t="shared" si="19"/>
        <v>0.96292518226471679</v>
      </c>
      <c r="AE48">
        <f t="shared" si="20"/>
        <v>-3.7779562554537675E-2</v>
      </c>
      <c r="AG48">
        <f t="shared" si="18"/>
        <v>1.4597481791831436E-2</v>
      </c>
      <c r="AH48">
        <f t="shared" si="21"/>
        <v>0.79872269920260186</v>
      </c>
      <c r="AI48">
        <f t="shared" si="22"/>
        <v>-0.22474145327658487</v>
      </c>
    </row>
    <row r="49" spans="1:35" x14ac:dyDescent="0.2">
      <c r="A49" s="41">
        <v>36957</v>
      </c>
      <c r="B49">
        <v>5847.67</v>
      </c>
      <c r="C49">
        <v>1760.36</v>
      </c>
      <c r="D49">
        <v>5.4375</v>
      </c>
      <c r="E49">
        <f t="shared" si="7"/>
        <v>1.5104166666666667E-4</v>
      </c>
      <c r="G49">
        <f t="shared" si="13"/>
        <v>2.9072253099627664E-5</v>
      </c>
      <c r="H49">
        <f t="shared" si="14"/>
        <v>6.6447842446560896E-3</v>
      </c>
      <c r="J49" s="25">
        <v>47</v>
      </c>
      <c r="K49" s="25">
        <v>47</v>
      </c>
      <c r="L49" s="16">
        <v>-8.1464750869101286E-3</v>
      </c>
      <c r="M49" s="16">
        <v>0.24033777257401584</v>
      </c>
      <c r="N49" s="16">
        <v>0.76780870251289413</v>
      </c>
      <c r="O49" s="39">
        <v>0</v>
      </c>
      <c r="P49" s="16">
        <v>-4.073237543455064E-2</v>
      </c>
      <c r="Q49" s="16">
        <v>1.2016888628700793</v>
      </c>
      <c r="R49" s="16">
        <v>-0.16095648743552871</v>
      </c>
      <c r="U49">
        <f t="shared" si="23"/>
        <v>-0.6142625279531998</v>
      </c>
      <c r="V49">
        <f t="shared" si="24"/>
        <v>1.0654744191337777</v>
      </c>
      <c r="W49">
        <f t="shared" si="25"/>
        <v>0.54878810881942219</v>
      </c>
      <c r="Y49">
        <f t="shared" si="10"/>
        <v>-3.0713126397659991</v>
      </c>
      <c r="Z49">
        <f t="shared" si="11"/>
        <v>5.3273720956688884</v>
      </c>
      <c r="AA49">
        <f t="shared" si="12"/>
        <v>-1.2560594559028893</v>
      </c>
      <c r="AC49">
        <f t="shared" si="17"/>
        <v>7.146309406170644E-3</v>
      </c>
      <c r="AD49">
        <f t="shared" si="19"/>
        <v>0.96980654355217366</v>
      </c>
      <c r="AE49">
        <f t="shared" si="20"/>
        <v>-3.0658667012372076E-2</v>
      </c>
      <c r="AG49">
        <f t="shared" si="18"/>
        <v>3.5116958141964326E-2</v>
      </c>
      <c r="AH49">
        <f t="shared" si="21"/>
        <v>0.82677141079753647</v>
      </c>
      <c r="AI49">
        <f t="shared" si="22"/>
        <v>-0.19022702990790019</v>
      </c>
    </row>
    <row r="50" spans="1:35" x14ac:dyDescent="0.2">
      <c r="A50" s="41">
        <v>36958</v>
      </c>
      <c r="B50">
        <v>5840.46</v>
      </c>
      <c r="C50">
        <v>1764.39</v>
      </c>
      <c r="D50">
        <v>5.5312999999999999</v>
      </c>
      <c r="E50">
        <f t="shared" si="7"/>
        <v>1.5364722222222221E-4</v>
      </c>
      <c r="G50">
        <f t="shared" si="13"/>
        <v>-1.2329697127231934E-3</v>
      </c>
      <c r="H50">
        <f t="shared" si="14"/>
        <v>2.2893044604513852E-3</v>
      </c>
      <c r="J50" s="25">
        <v>48</v>
      </c>
      <c r="K50" s="25">
        <v>48</v>
      </c>
      <c r="L50" s="16">
        <v>-0.60777884253113146</v>
      </c>
      <c r="M50" s="16">
        <v>1.3483302511071442</v>
      </c>
      <c r="N50" s="16">
        <v>0.25944859142398724</v>
      </c>
      <c r="O50" s="39">
        <v>0</v>
      </c>
      <c r="P50" s="16">
        <v>-3.0388942126556575</v>
      </c>
      <c r="Q50" s="16">
        <v>6.7416512555357215</v>
      </c>
      <c r="R50" s="16">
        <v>-2.702757042880064</v>
      </c>
      <c r="U50">
        <f t="shared" si="23"/>
        <v>-0.6142625279531998</v>
      </c>
      <c r="V50">
        <f t="shared" si="24"/>
        <v>1.0654744191337777</v>
      </c>
      <c r="W50">
        <f t="shared" si="25"/>
        <v>0.54878810881942219</v>
      </c>
      <c r="Y50">
        <f t="shared" si="10"/>
        <v>-3.0713126397659991</v>
      </c>
      <c r="Z50">
        <f t="shared" si="11"/>
        <v>5.3273720956688884</v>
      </c>
      <c r="AA50">
        <f t="shared" si="12"/>
        <v>-1.2560594559028893</v>
      </c>
      <c r="AC50">
        <f t="shared" si="17"/>
        <v>3.2794523034498191E-3</v>
      </c>
      <c r="AD50">
        <f t="shared" si="19"/>
        <v>0.97298697785532651</v>
      </c>
      <c r="AE50">
        <f t="shared" si="20"/>
        <v>-2.7384580384842375E-2</v>
      </c>
      <c r="AG50">
        <f t="shared" si="18"/>
        <v>1.5793094850582428E-2</v>
      </c>
      <c r="AH50">
        <f t="shared" si="21"/>
        <v>0.83982869010801187</v>
      </c>
      <c r="AI50">
        <f t="shared" si="22"/>
        <v>-0.17455734829104322</v>
      </c>
    </row>
    <row r="51" spans="1:35" x14ac:dyDescent="0.2">
      <c r="A51" s="41">
        <v>36959</v>
      </c>
      <c r="B51">
        <v>5781.93</v>
      </c>
      <c r="C51">
        <v>1720.71</v>
      </c>
      <c r="D51">
        <v>5.4375</v>
      </c>
      <c r="E51">
        <f t="shared" si="7"/>
        <v>1.5104166666666667E-4</v>
      </c>
      <c r="G51">
        <f t="shared" si="13"/>
        <v>-1.0021470911537746E-2</v>
      </c>
      <c r="H51">
        <f t="shared" si="14"/>
        <v>-2.4756431401220854E-2</v>
      </c>
      <c r="J51" s="25">
        <v>49</v>
      </c>
      <c r="K51" s="25">
        <v>49</v>
      </c>
      <c r="L51" s="16">
        <v>-5.2476267241456896E-2</v>
      </c>
      <c r="M51" s="16">
        <v>0.26288557303006427</v>
      </c>
      <c r="N51" s="16">
        <v>0.78959069421139261</v>
      </c>
      <c r="O51" s="39">
        <v>0</v>
      </c>
      <c r="P51" s="16">
        <v>-0.26238133620728449</v>
      </c>
      <c r="Q51" s="16">
        <v>1.3144278651503214</v>
      </c>
      <c r="R51" s="16">
        <v>-5.2046528943036963E-2</v>
      </c>
      <c r="U51">
        <f t="shared" si="23"/>
        <v>-0.6142625279531998</v>
      </c>
      <c r="V51">
        <f t="shared" si="24"/>
        <v>1.0654744191337777</v>
      </c>
      <c r="W51">
        <f t="shared" si="25"/>
        <v>0.54878810881942219</v>
      </c>
      <c r="Y51">
        <f t="shared" si="10"/>
        <v>-3.0713126397659991</v>
      </c>
      <c r="Z51">
        <f t="shared" si="11"/>
        <v>5.3273720956688884</v>
      </c>
      <c r="AA51">
        <f t="shared" si="12"/>
        <v>-1.2560594559028893</v>
      </c>
      <c r="AC51">
        <f t="shared" si="17"/>
        <v>-2.0137210542601681E-2</v>
      </c>
      <c r="AD51">
        <f t="shared" si="19"/>
        <v>0.9533937342270441</v>
      </c>
      <c r="AE51">
        <f t="shared" si="20"/>
        <v>-4.7727308262539722E-2</v>
      </c>
      <c r="AG51">
        <f t="shared" si="18"/>
        <v>-0.10130064160189729</v>
      </c>
      <c r="AH51">
        <f t="shared" si="21"/>
        <v>0.75475350496438931</v>
      </c>
      <c r="AI51">
        <f t="shared" si="22"/>
        <v>-0.2813640665313254</v>
      </c>
    </row>
    <row r="52" spans="1:35" x14ac:dyDescent="0.2">
      <c r="A52" s="41">
        <v>36962</v>
      </c>
      <c r="B52">
        <v>5619.24</v>
      </c>
      <c r="C52">
        <v>1646.42</v>
      </c>
      <c r="D52">
        <v>5.4687999999999999</v>
      </c>
      <c r="E52">
        <f t="shared" si="7"/>
        <v>1.5191111111111111E-4</v>
      </c>
      <c r="G52">
        <f t="shared" si="13"/>
        <v>-2.8137663375378204E-2</v>
      </c>
      <c r="H52">
        <f t="shared" si="14"/>
        <v>-4.3174038623591406E-2</v>
      </c>
      <c r="J52" s="25">
        <v>50</v>
      </c>
      <c r="K52" s="25">
        <v>50</v>
      </c>
      <c r="L52" s="16">
        <v>-0.39968242442878521</v>
      </c>
      <c r="M52" s="16">
        <v>1.0500871430025491</v>
      </c>
      <c r="N52" s="16">
        <v>0.34959528142623619</v>
      </c>
      <c r="O52" s="39">
        <v>0</v>
      </c>
      <c r="P52" s="16">
        <v>-1.9984121221439262</v>
      </c>
      <c r="Q52" s="16">
        <v>5.2504357150127454</v>
      </c>
      <c r="R52" s="16">
        <v>-2.2520235928688193</v>
      </c>
      <c r="U52">
        <f t="shared" si="23"/>
        <v>-0.69072237736408604</v>
      </c>
      <c r="V52">
        <f t="shared" si="24"/>
        <v>0.96311415554803292</v>
      </c>
      <c r="W52">
        <f t="shared" si="25"/>
        <v>0.72760822181605311</v>
      </c>
      <c r="Y52">
        <f t="shared" si="10"/>
        <v>-3.4536118868204304</v>
      </c>
      <c r="Z52">
        <f t="shared" si="11"/>
        <v>4.8155707777401648</v>
      </c>
      <c r="AA52">
        <f t="shared" si="12"/>
        <v>-0.36195889091973399</v>
      </c>
      <c r="AC52">
        <f t="shared" si="17"/>
        <v>-2.8634031617871425E-2</v>
      </c>
      <c r="AD52">
        <f t="shared" si="19"/>
        <v>0.92609422789690632</v>
      </c>
      <c r="AE52">
        <f t="shared" si="20"/>
        <v>-7.6779291524930696E-2</v>
      </c>
      <c r="AG52">
        <f t="shared" si="18"/>
        <v>-0.14377432475602378</v>
      </c>
      <c r="AH52">
        <f t="shared" si="21"/>
        <v>0.64623932943089202</v>
      </c>
      <c r="AI52">
        <f t="shared" si="22"/>
        <v>-0.43658536481474414</v>
      </c>
    </row>
    <row r="53" spans="1:35" x14ac:dyDescent="0.2">
      <c r="A53" s="41">
        <v>36963</v>
      </c>
      <c r="B53">
        <v>5469.71</v>
      </c>
      <c r="C53">
        <v>1671.19</v>
      </c>
      <c r="D53">
        <v>5.5</v>
      </c>
      <c r="E53">
        <f t="shared" si="7"/>
        <v>1.5277777777777777E-4</v>
      </c>
      <c r="G53">
        <f t="shared" si="13"/>
        <v>-2.6610360119873819E-2</v>
      </c>
      <c r="H53">
        <f t="shared" si="14"/>
        <v>1.5044763790527315E-2</v>
      </c>
      <c r="J53" s="25">
        <v>51</v>
      </c>
      <c r="K53" s="25">
        <v>51</v>
      </c>
      <c r="L53" s="16">
        <v>0.14920886409801937</v>
      </c>
      <c r="M53" s="16">
        <v>7.1091635752162263E-2</v>
      </c>
      <c r="N53" s="16">
        <v>0.77969950014981837</v>
      </c>
      <c r="O53" s="39">
        <v>0</v>
      </c>
      <c r="P53" s="16">
        <v>0.74604432049009684</v>
      </c>
      <c r="Q53" s="16">
        <v>0.35545817876081132</v>
      </c>
      <c r="R53" s="16">
        <v>-0.10150249925090815</v>
      </c>
      <c r="U53">
        <f t="shared" si="23"/>
        <v>-0.69072237736408604</v>
      </c>
      <c r="V53">
        <f t="shared" si="24"/>
        <v>0.96311415554803292</v>
      </c>
      <c r="W53">
        <f t="shared" si="25"/>
        <v>0.72760822181605311</v>
      </c>
      <c r="Y53">
        <f t="shared" si="10"/>
        <v>-3.4536118868204304</v>
      </c>
      <c r="Z53">
        <f t="shared" si="11"/>
        <v>4.8155707777401648</v>
      </c>
      <c r="AA53">
        <f t="shared" si="12"/>
        <v>-0.36195889091973399</v>
      </c>
      <c r="AC53">
        <f t="shared" si="17"/>
        <v>3.2980727951476704E-2</v>
      </c>
      <c r="AD53">
        <f t="shared" si="19"/>
        <v>0.95663748968460705</v>
      </c>
      <c r="AE53">
        <f t="shared" si="20"/>
        <v>-4.4330757949190072E-2</v>
      </c>
      <c r="AG53">
        <f t="shared" si="18"/>
        <v>0.16429599531293909</v>
      </c>
      <c r="AH53">
        <f t="shared" si="21"/>
        <v>0.75241386327010673</v>
      </c>
      <c r="AI53">
        <f t="shared" si="22"/>
        <v>-0.28446875632614155</v>
      </c>
    </row>
    <row r="54" spans="1:35" x14ac:dyDescent="0.2">
      <c r="A54" s="41">
        <v>36964</v>
      </c>
      <c r="B54">
        <v>5282.71</v>
      </c>
      <c r="C54">
        <v>1628.02</v>
      </c>
      <c r="D54">
        <v>5.5</v>
      </c>
      <c r="E54">
        <f t="shared" si="7"/>
        <v>1.5277777777777777E-4</v>
      </c>
      <c r="G54">
        <f t="shared" si="13"/>
        <v>-3.418828420519552E-2</v>
      </c>
      <c r="H54">
        <f t="shared" si="14"/>
        <v>-2.5831892244448609E-2</v>
      </c>
      <c r="J54" s="25">
        <v>52</v>
      </c>
      <c r="K54" s="25">
        <v>52</v>
      </c>
      <c r="L54" s="16">
        <v>-0.37872249413251813</v>
      </c>
      <c r="M54" s="16">
        <v>1.1460212374788716</v>
      </c>
      <c r="N54" s="16">
        <v>0.2327012566536466</v>
      </c>
      <c r="O54" s="39">
        <v>0</v>
      </c>
      <c r="P54" s="16">
        <v>-1.8936124706625905</v>
      </c>
      <c r="Q54" s="16">
        <v>5.730106187394358</v>
      </c>
      <c r="R54" s="16">
        <v>-2.8364937167317672</v>
      </c>
      <c r="U54">
        <f t="shared" si="23"/>
        <v>-0.69072237736408604</v>
      </c>
      <c r="V54">
        <f t="shared" si="24"/>
        <v>0.96311415554803292</v>
      </c>
      <c r="W54">
        <f t="shared" si="25"/>
        <v>0.72760822181605311</v>
      </c>
      <c r="Y54">
        <f t="shared" si="10"/>
        <v>-3.4536118868204304</v>
      </c>
      <c r="Z54">
        <f t="shared" si="11"/>
        <v>4.8155707777401648</v>
      </c>
      <c r="AA54">
        <f t="shared" si="12"/>
        <v>-0.36195889091973399</v>
      </c>
      <c r="AC54">
        <f t="shared" si="17"/>
        <v>-1.1532857737863269E-3</v>
      </c>
      <c r="AD54">
        <f t="shared" si="19"/>
        <v>0.9555342132770831</v>
      </c>
      <c r="AE54">
        <f t="shared" si="20"/>
        <v>-4.5484709268773328E-2</v>
      </c>
      <c r="AG54">
        <f t="shared" si="18"/>
        <v>-6.3775399800427412E-3</v>
      </c>
      <c r="AH54">
        <f t="shared" si="21"/>
        <v>0.74761531377556323</v>
      </c>
      <c r="AI54">
        <f t="shared" si="22"/>
        <v>-0.29086671969457334</v>
      </c>
    </row>
    <row r="55" spans="1:35" x14ac:dyDescent="0.2">
      <c r="A55" s="41">
        <v>36965</v>
      </c>
      <c r="B55">
        <v>5339.49</v>
      </c>
      <c r="C55">
        <v>1637.61</v>
      </c>
      <c r="D55">
        <v>5.5781000000000001</v>
      </c>
      <c r="E55">
        <f t="shared" si="7"/>
        <v>1.5494722222222221E-4</v>
      </c>
      <c r="G55">
        <f t="shared" si="13"/>
        <v>1.0748271247143936E-2</v>
      </c>
      <c r="H55">
        <f t="shared" si="14"/>
        <v>5.8905910246802359E-3</v>
      </c>
      <c r="J55" s="25">
        <v>53</v>
      </c>
      <c r="K55" s="25">
        <v>53</v>
      </c>
      <c r="L55" s="16">
        <v>8.4460916980970052E-2</v>
      </c>
      <c r="M55" s="16">
        <v>3.9009815661657711E-2</v>
      </c>
      <c r="N55" s="16">
        <v>0.87652926735737224</v>
      </c>
      <c r="O55" s="39">
        <v>0</v>
      </c>
      <c r="P55" s="16">
        <v>0.42230458490485029</v>
      </c>
      <c r="Q55" s="16">
        <v>0.19504907830828855</v>
      </c>
      <c r="R55" s="16">
        <v>0.38264633678686111</v>
      </c>
      <c r="U55">
        <f t="shared" si="23"/>
        <v>-0.69072237736408604</v>
      </c>
      <c r="V55">
        <f t="shared" si="24"/>
        <v>0.96311415554803292</v>
      </c>
      <c r="W55">
        <f t="shared" si="25"/>
        <v>0.72760822181605311</v>
      </c>
      <c r="Y55">
        <f t="shared" si="10"/>
        <v>-3.4536118868204304</v>
      </c>
      <c r="Z55">
        <f t="shared" si="11"/>
        <v>4.8155707777401648</v>
      </c>
      <c r="AA55">
        <f t="shared" si="12"/>
        <v>-0.36195889091973399</v>
      </c>
      <c r="AC55">
        <f t="shared" si="17"/>
        <v>-1.6395975007456847E-3</v>
      </c>
      <c r="AD55">
        <f t="shared" si="19"/>
        <v>0.95396752176911692</v>
      </c>
      <c r="AE55">
        <f t="shared" si="20"/>
        <v>-4.7125652380542726E-2</v>
      </c>
      <c r="AG55">
        <f t="shared" si="18"/>
        <v>-8.80909861483954E-3</v>
      </c>
      <c r="AH55">
        <f t="shared" si="21"/>
        <v>0.74102949675055008</v>
      </c>
      <c r="AI55">
        <f t="shared" si="22"/>
        <v>-0.29971484779741098</v>
      </c>
    </row>
    <row r="56" spans="1:35" x14ac:dyDescent="0.2">
      <c r="A56" s="41">
        <v>36966</v>
      </c>
      <c r="B56">
        <v>5141.88</v>
      </c>
      <c r="C56">
        <v>1605.48</v>
      </c>
      <c r="D56">
        <v>5.4687999999999999</v>
      </c>
      <c r="E56">
        <f t="shared" si="7"/>
        <v>1.5191111111111111E-4</v>
      </c>
      <c r="G56">
        <f t="shared" si="13"/>
        <v>-3.700915255951405E-2</v>
      </c>
      <c r="H56">
        <f t="shared" si="14"/>
        <v>-1.9620056057302951E-2</v>
      </c>
      <c r="J56" s="25">
        <v>54</v>
      </c>
      <c r="K56" s="25">
        <v>54</v>
      </c>
      <c r="L56" s="16">
        <v>-0.7504814377378588</v>
      </c>
      <c r="M56" s="16">
        <v>1.9832495681475397</v>
      </c>
      <c r="N56" s="16">
        <v>-0.23276813040968092</v>
      </c>
      <c r="O56" s="39">
        <v>0</v>
      </c>
      <c r="P56" s="16">
        <v>-3.7524071886892942</v>
      </c>
      <c r="Q56" s="16">
        <v>9.9162478407376984</v>
      </c>
      <c r="R56" s="16">
        <v>-5.1638406520484041</v>
      </c>
      <c r="U56">
        <f t="shared" si="23"/>
        <v>-0.69072237736408604</v>
      </c>
      <c r="V56">
        <f t="shared" si="24"/>
        <v>0.96311415554803292</v>
      </c>
      <c r="W56">
        <f t="shared" si="25"/>
        <v>0.72760822181605311</v>
      </c>
      <c r="Y56">
        <f t="shared" si="10"/>
        <v>-3.4536118868204304</v>
      </c>
      <c r="Z56">
        <f t="shared" si="11"/>
        <v>4.8155707777401648</v>
      </c>
      <c r="AA56">
        <f t="shared" si="12"/>
        <v>-0.36195889091973399</v>
      </c>
      <c r="AC56">
        <f t="shared" si="17"/>
        <v>6.7794369915397416E-3</v>
      </c>
      <c r="AD56">
        <f t="shared" si="19"/>
        <v>0.96043488447492598</v>
      </c>
      <c r="AE56">
        <f t="shared" si="20"/>
        <v>-4.0369092434508515E-2</v>
      </c>
      <c r="AG56">
        <f t="shared" si="18"/>
        <v>3.3277396068809834E-2</v>
      </c>
      <c r="AH56">
        <f t="shared" si="21"/>
        <v>0.76568902881258893</v>
      </c>
      <c r="AI56">
        <f t="shared" si="22"/>
        <v>-0.26697915927629073</v>
      </c>
    </row>
    <row r="57" spans="1:35" x14ac:dyDescent="0.2">
      <c r="A57" s="41">
        <v>36969</v>
      </c>
      <c r="B57">
        <v>5080.96</v>
      </c>
      <c r="C57">
        <v>1633.81</v>
      </c>
      <c r="D57">
        <v>5.5156000000000001</v>
      </c>
      <c r="E57">
        <f t="shared" si="7"/>
        <v>1.5321111111111111E-4</v>
      </c>
      <c r="G57">
        <f t="shared" si="13"/>
        <v>-1.1847806638816944E-2</v>
      </c>
      <c r="H57">
        <f t="shared" si="14"/>
        <v>1.7645813090166135E-2</v>
      </c>
      <c r="J57" s="25">
        <v>55</v>
      </c>
      <c r="K57" s="25">
        <v>55</v>
      </c>
      <c r="L57" s="16">
        <v>-0.49023273723676342</v>
      </c>
      <c r="M57" s="16">
        <v>1.357383382893242</v>
      </c>
      <c r="N57" s="16">
        <v>0.13284935434352141</v>
      </c>
      <c r="O57" s="39">
        <v>0</v>
      </c>
      <c r="P57" s="16">
        <v>-2.4511636861838171</v>
      </c>
      <c r="Q57" s="16">
        <v>6.78691691446621</v>
      </c>
      <c r="R57" s="16">
        <v>-3.335753228282393</v>
      </c>
      <c r="U57">
        <f t="shared" si="23"/>
        <v>2.4534437617675436E-3</v>
      </c>
      <c r="V57">
        <f t="shared" si="24"/>
        <v>0.16245207463830197</v>
      </c>
      <c r="W57">
        <f t="shared" si="25"/>
        <v>0.83509448159993038</v>
      </c>
      <c r="Y57">
        <f t="shared" si="10"/>
        <v>1.2267218808837717E-2</v>
      </c>
      <c r="Z57">
        <f t="shared" si="11"/>
        <v>0.81226037319150979</v>
      </c>
      <c r="AA57">
        <f t="shared" si="12"/>
        <v>0.17547240799965247</v>
      </c>
      <c r="AC57">
        <f t="shared" si="17"/>
        <v>2.5289009314837081E-2</v>
      </c>
      <c r="AD57">
        <f t="shared" si="19"/>
        <v>0.98472333121470679</v>
      </c>
      <c r="AE57">
        <f t="shared" si="20"/>
        <v>-1.5394559280315832E-2</v>
      </c>
      <c r="AG57">
        <f t="shared" si="18"/>
        <v>0.12583740212974096</v>
      </c>
      <c r="AH57">
        <f t="shared" si="21"/>
        <v>0.8620413470376096</v>
      </c>
      <c r="AI57">
        <f t="shared" si="22"/>
        <v>-0.14845204306785609</v>
      </c>
    </row>
    <row r="58" spans="1:35" x14ac:dyDescent="0.2">
      <c r="A58" s="41">
        <v>36970</v>
      </c>
      <c r="B58">
        <v>5220.66</v>
      </c>
      <c r="C58">
        <v>1594.5</v>
      </c>
      <c r="D58">
        <v>5.1406000000000001</v>
      </c>
      <c r="E58">
        <f t="shared" si="7"/>
        <v>1.4279444444444445E-4</v>
      </c>
      <c r="G58">
        <f t="shared" si="13"/>
        <v>2.7494804131502671E-2</v>
      </c>
      <c r="H58">
        <f t="shared" si="14"/>
        <v>-2.4060325252018257E-2</v>
      </c>
      <c r="J58" s="25">
        <v>56</v>
      </c>
      <c r="K58" s="25">
        <v>56</v>
      </c>
      <c r="L58" s="16">
        <v>-8.4587754294129028E-2</v>
      </c>
      <c r="M58" s="16">
        <v>0.55043059663937355</v>
      </c>
      <c r="N58" s="16">
        <v>0.53415715765475558</v>
      </c>
      <c r="O58" s="39">
        <v>0</v>
      </c>
      <c r="P58" s="16">
        <v>-0.42293877147064513</v>
      </c>
      <c r="Q58" s="16">
        <v>2.7521529831968676</v>
      </c>
      <c r="R58" s="16">
        <v>-1.3292142117262224</v>
      </c>
      <c r="U58">
        <f t="shared" si="23"/>
        <v>2.4534437617675436E-3</v>
      </c>
      <c r="V58">
        <f t="shared" si="24"/>
        <v>0.16245207463830197</v>
      </c>
      <c r="W58">
        <f t="shared" si="25"/>
        <v>0.83509448159993038</v>
      </c>
      <c r="Y58">
        <f t="shared" si="10"/>
        <v>1.2267218808837717E-2</v>
      </c>
      <c r="Z58">
        <f t="shared" si="11"/>
        <v>0.81226037319150979</v>
      </c>
      <c r="AA58">
        <f t="shared" si="12"/>
        <v>0.17547240799965247</v>
      </c>
      <c r="AC58">
        <f t="shared" si="17"/>
        <v>-3.7132470445765532E-3</v>
      </c>
      <c r="AD58">
        <f t="shared" si="19"/>
        <v>0.98106681021534825</v>
      </c>
      <c r="AE58">
        <f t="shared" si="20"/>
        <v>-1.9114717540705106E-2</v>
      </c>
      <c r="AG58">
        <f t="shared" si="18"/>
        <v>-1.9179079667327209E-2</v>
      </c>
      <c r="AH58">
        <f t="shared" si="21"/>
        <v>0.84550818736624522</v>
      </c>
      <c r="AI58">
        <f t="shared" si="22"/>
        <v>-0.16781742722942261</v>
      </c>
    </row>
    <row r="59" spans="1:35" x14ac:dyDescent="0.2">
      <c r="A59" s="41">
        <v>36971</v>
      </c>
      <c r="B59">
        <v>5046.21</v>
      </c>
      <c r="C59">
        <v>1565.98</v>
      </c>
      <c r="D59">
        <v>5.0625</v>
      </c>
      <c r="E59">
        <f t="shared" si="7"/>
        <v>1.4062499999999999E-4</v>
      </c>
      <c r="G59">
        <f t="shared" si="13"/>
        <v>-3.3415315304961404E-2</v>
      </c>
      <c r="H59">
        <f t="shared" si="14"/>
        <v>-1.7886484791470668E-2</v>
      </c>
      <c r="J59" s="25">
        <v>57</v>
      </c>
      <c r="K59" s="25">
        <v>57</v>
      </c>
      <c r="L59" s="16">
        <v>-0.83320267557172623</v>
      </c>
      <c r="M59" s="16">
        <v>1.6446038663425426</v>
      </c>
      <c r="N59" s="16">
        <v>0.18859880922918348</v>
      </c>
      <c r="O59" s="39">
        <v>0</v>
      </c>
      <c r="P59" s="16">
        <v>-4.166013377858631</v>
      </c>
      <c r="Q59" s="16">
        <v>8.2230193317127132</v>
      </c>
      <c r="R59" s="16">
        <v>-3.0570059538540821</v>
      </c>
      <c r="U59">
        <f t="shared" si="23"/>
        <v>2.4534437617675436E-3</v>
      </c>
      <c r="V59">
        <f t="shared" si="24"/>
        <v>0.16245207463830197</v>
      </c>
      <c r="W59">
        <f t="shared" si="25"/>
        <v>0.83509448159993038</v>
      </c>
      <c r="Y59">
        <f t="shared" si="10"/>
        <v>1.2267218808837717E-2</v>
      </c>
      <c r="Z59">
        <f t="shared" si="11"/>
        <v>0.81226037319150979</v>
      </c>
      <c r="AA59">
        <f t="shared" si="12"/>
        <v>0.17547240799965247</v>
      </c>
      <c r="AC59">
        <f t="shared" si="17"/>
        <v>-2.8684323066846158E-3</v>
      </c>
      <c r="AD59">
        <f t="shared" si="19"/>
        <v>0.97825268648191044</v>
      </c>
      <c r="AE59">
        <f t="shared" si="20"/>
        <v>-2.1987271683364094E-2</v>
      </c>
      <c r="AG59">
        <f t="shared" si="18"/>
        <v>-1.4913339311200854E-2</v>
      </c>
      <c r="AH59">
        <f t="shared" si="21"/>
        <v>0.83289883687765398</v>
      </c>
      <c r="AI59">
        <f t="shared" si="22"/>
        <v>-0.1828430885147988</v>
      </c>
    </row>
    <row r="60" spans="1:35" x14ac:dyDescent="0.2">
      <c r="A60" s="41">
        <v>36972</v>
      </c>
      <c r="B60">
        <v>4761.1499999999996</v>
      </c>
      <c r="C60">
        <v>1559.65</v>
      </c>
      <c r="D60">
        <v>5.0781000000000001</v>
      </c>
      <c r="E60">
        <f t="shared" si="7"/>
        <v>1.4105833333333332E-4</v>
      </c>
      <c r="G60">
        <f t="shared" si="13"/>
        <v>-5.6489920157900761E-2</v>
      </c>
      <c r="H60">
        <f t="shared" si="14"/>
        <v>-4.0421972183552323E-3</v>
      </c>
      <c r="J60" s="25">
        <v>58</v>
      </c>
      <c r="K60" s="25">
        <v>58</v>
      </c>
      <c r="L60" s="16">
        <v>0.33434672221528461</v>
      </c>
      <c r="M60" s="16">
        <v>-0.26319754704182757</v>
      </c>
      <c r="N60" s="16">
        <v>0.92885082482654302</v>
      </c>
      <c r="O60" s="39">
        <v>0</v>
      </c>
      <c r="P60" s="16">
        <v>1.6717336110764229</v>
      </c>
      <c r="Q60" s="16">
        <v>-1.3159877352091378</v>
      </c>
      <c r="R60" s="16">
        <v>0.64425412413271488</v>
      </c>
      <c r="U60">
        <f t="shared" si="23"/>
        <v>2.4534437617675436E-3</v>
      </c>
      <c r="V60">
        <f t="shared" si="24"/>
        <v>0.16245207463830197</v>
      </c>
      <c r="W60">
        <f t="shared" si="25"/>
        <v>0.83509448159993038</v>
      </c>
      <c r="Y60">
        <f t="shared" si="10"/>
        <v>1.2267218808837717E-2</v>
      </c>
      <c r="Z60">
        <f t="shared" si="11"/>
        <v>0.81226037319150979</v>
      </c>
      <c r="AA60">
        <f t="shared" si="12"/>
        <v>0.17547240799965247</v>
      </c>
      <c r="AC60">
        <f t="shared" si="17"/>
        <v>-6.7782300495813886E-4</v>
      </c>
      <c r="AD60">
        <f t="shared" si="19"/>
        <v>0.97758960430635089</v>
      </c>
      <c r="AE60">
        <f t="shared" si="20"/>
        <v>-2.2665324514195274E-2</v>
      </c>
      <c r="AG60">
        <f t="shared" si="18"/>
        <v>-3.9516150247906941E-3</v>
      </c>
      <c r="AH60">
        <f t="shared" si="21"/>
        <v>0.82960754131971759</v>
      </c>
      <c r="AI60">
        <f t="shared" si="22"/>
        <v>-0.18680253179989439</v>
      </c>
    </row>
    <row r="61" spans="1:35" x14ac:dyDescent="0.2">
      <c r="A61" s="41">
        <v>36973</v>
      </c>
      <c r="B61">
        <v>4951.88</v>
      </c>
      <c r="C61">
        <v>1590.7</v>
      </c>
      <c r="D61">
        <v>4.9687999999999999</v>
      </c>
      <c r="E61">
        <f t="shared" si="7"/>
        <v>1.3802222222222222E-4</v>
      </c>
      <c r="G61">
        <f t="shared" si="13"/>
        <v>4.0059649454438628E-2</v>
      </c>
      <c r="H61">
        <f t="shared" si="14"/>
        <v>1.990831276247873E-2</v>
      </c>
      <c r="J61" s="25">
        <v>59</v>
      </c>
      <c r="K61" s="25">
        <v>59</v>
      </c>
      <c r="L61" s="16">
        <v>-0.27147749326086046</v>
      </c>
      <c r="M61" s="16">
        <v>0.86180336111590672</v>
      </c>
      <c r="N61" s="16">
        <v>0.40967413214495385</v>
      </c>
      <c r="O61" s="39">
        <v>0</v>
      </c>
      <c r="P61" s="16">
        <v>-1.3573874663043022</v>
      </c>
      <c r="Q61" s="16">
        <v>4.3090168055795335</v>
      </c>
      <c r="R61" s="16">
        <v>-1.9516293392752315</v>
      </c>
      <c r="U61">
        <f t="shared" si="23"/>
        <v>2.4534437617675436E-3</v>
      </c>
      <c r="V61">
        <f t="shared" si="24"/>
        <v>0.16245207463830197</v>
      </c>
      <c r="W61">
        <f t="shared" si="25"/>
        <v>0.83509448159993038</v>
      </c>
      <c r="Y61">
        <f t="shared" si="10"/>
        <v>1.2267218808837717E-2</v>
      </c>
      <c r="Z61">
        <f t="shared" si="11"/>
        <v>0.81226037319150979</v>
      </c>
      <c r="AA61">
        <f t="shared" si="12"/>
        <v>0.17547240799965247</v>
      </c>
      <c r="AC61">
        <f t="shared" si="17"/>
        <v>3.450227843615792E-3</v>
      </c>
      <c r="AD61">
        <f t="shared" si="19"/>
        <v>0.98096251117875788</v>
      </c>
      <c r="AE61">
        <f t="shared" si="20"/>
        <v>-1.9221035051408139E-2</v>
      </c>
      <c r="AG61">
        <f t="shared" si="18"/>
        <v>1.6686905884745626E-2</v>
      </c>
      <c r="AH61">
        <f t="shared" si="21"/>
        <v>0.84345112428299496</v>
      </c>
      <c r="AI61">
        <f t="shared" si="22"/>
        <v>-0.17025332261921539</v>
      </c>
    </row>
    <row r="62" spans="1:35" x14ac:dyDescent="0.2">
      <c r="A62" s="41">
        <v>36976</v>
      </c>
      <c r="B62">
        <v>5128.54</v>
      </c>
      <c r="C62">
        <v>1608.65</v>
      </c>
      <c r="D62">
        <v>5.0312999999999999</v>
      </c>
      <c r="E62">
        <f t="shared" si="7"/>
        <v>1.3975833333333332E-4</v>
      </c>
      <c r="G62">
        <f t="shared" si="13"/>
        <v>3.5675339467030671E-2</v>
      </c>
      <c r="H62">
        <f t="shared" si="14"/>
        <v>1.1284340227572794E-2</v>
      </c>
      <c r="J62" s="25">
        <v>60</v>
      </c>
      <c r="K62" s="25">
        <v>60</v>
      </c>
      <c r="L62" s="16">
        <v>-4.7071957957266625E-2</v>
      </c>
      <c r="M62" s="16">
        <v>0.44767756253597957</v>
      </c>
      <c r="N62" s="16">
        <v>0.59939439542128714</v>
      </c>
      <c r="O62" s="39">
        <v>0</v>
      </c>
      <c r="P62" s="16">
        <v>-0.23535978978633312</v>
      </c>
      <c r="Q62" s="16">
        <v>2.2383878126798979</v>
      </c>
      <c r="R62" s="16">
        <v>-1.0030280228935649</v>
      </c>
      <c r="U62">
        <f t="shared" si="23"/>
        <v>-0.30876201594923419</v>
      </c>
      <c r="V62">
        <f t="shared" si="24"/>
        <v>0.69303195345157131</v>
      </c>
      <c r="W62">
        <f t="shared" si="25"/>
        <v>0.61573006249766282</v>
      </c>
      <c r="Y62">
        <f t="shared" si="10"/>
        <v>-1.5438100797461709</v>
      </c>
      <c r="Z62">
        <f t="shared" si="11"/>
        <v>3.4651597672578567</v>
      </c>
      <c r="AA62">
        <f t="shared" si="12"/>
        <v>-0.92134968751168556</v>
      </c>
      <c r="AC62">
        <f t="shared" si="17"/>
        <v>2.035953516073912E-3</v>
      </c>
      <c r="AD62">
        <f t="shared" si="19"/>
        <v>0.98295970525252896</v>
      </c>
      <c r="AE62">
        <f t="shared" si="20"/>
        <v>-1.718715127990102E-2</v>
      </c>
      <c r="AG62">
        <f t="shared" si="18"/>
        <v>9.6276786914806702E-3</v>
      </c>
      <c r="AH62">
        <f t="shared" si="21"/>
        <v>0.85157160069955973</v>
      </c>
      <c r="AI62">
        <f t="shared" si="22"/>
        <v>-0.16067169468754661</v>
      </c>
    </row>
    <row r="63" spans="1:35" x14ac:dyDescent="0.2">
      <c r="A63" s="41">
        <v>36977</v>
      </c>
      <c r="B63">
        <v>5333.44</v>
      </c>
      <c r="C63">
        <v>1649.79</v>
      </c>
      <c r="D63">
        <v>5.0312999999999999</v>
      </c>
      <c r="E63">
        <f t="shared" si="7"/>
        <v>1.3975833333333332E-4</v>
      </c>
      <c r="G63">
        <f t="shared" si="13"/>
        <v>3.9952891076212652E-2</v>
      </c>
      <c r="H63">
        <f t="shared" si="14"/>
        <v>2.5574239268952147E-2</v>
      </c>
      <c r="J63" s="25">
        <v>61</v>
      </c>
      <c r="K63" s="25">
        <v>61</v>
      </c>
      <c r="L63" s="16">
        <v>0.37065573528614604</v>
      </c>
      <c r="M63" s="16">
        <v>-0.7234683033390118</v>
      </c>
      <c r="N63" s="16">
        <v>1.3528125680528658</v>
      </c>
      <c r="O63" s="39">
        <v>0</v>
      </c>
      <c r="P63" s="16">
        <v>1.8532786764307303</v>
      </c>
      <c r="Q63" s="16">
        <v>-3.6173415166950589</v>
      </c>
      <c r="R63" s="16">
        <v>2.7640628402643284</v>
      </c>
      <c r="U63">
        <f t="shared" si="23"/>
        <v>-0.30876201594923419</v>
      </c>
      <c r="V63">
        <f t="shared" si="24"/>
        <v>0.69303195345157131</v>
      </c>
      <c r="W63">
        <f t="shared" si="25"/>
        <v>0.61573006249766282</v>
      </c>
      <c r="Y63">
        <f t="shared" si="10"/>
        <v>-1.5438100797461709</v>
      </c>
      <c r="Z63">
        <f t="shared" si="11"/>
        <v>3.4651597672578567</v>
      </c>
      <c r="AA63">
        <f t="shared" si="12"/>
        <v>-0.92134968751168556</v>
      </c>
      <c r="AC63">
        <f t="shared" si="17"/>
        <v>5.4738832142261079E-3</v>
      </c>
      <c r="AD63">
        <f t="shared" si="19"/>
        <v>0.98834031188337135</v>
      </c>
      <c r="AE63">
        <f t="shared" si="20"/>
        <v>-1.1728195315823236E-2</v>
      </c>
      <c r="AG63">
        <f t="shared" si="18"/>
        <v>2.6810382737797206E-2</v>
      </c>
      <c r="AH63">
        <f t="shared" si="21"/>
        <v>0.87440256124295357</v>
      </c>
      <c r="AI63">
        <f t="shared" si="22"/>
        <v>-0.13421441298073902</v>
      </c>
    </row>
    <row r="64" spans="1:35" x14ac:dyDescent="0.2">
      <c r="A64" s="41">
        <v>36978</v>
      </c>
      <c r="B64">
        <v>5172.7299999999996</v>
      </c>
      <c r="C64">
        <v>1609.67</v>
      </c>
      <c r="D64">
        <v>5.0312999999999999</v>
      </c>
      <c r="E64">
        <f t="shared" si="7"/>
        <v>1.3975833333333332E-4</v>
      </c>
      <c r="G64">
        <f t="shared" si="13"/>
        <v>-3.0132522349553017E-2</v>
      </c>
      <c r="H64">
        <f t="shared" si="14"/>
        <v>-2.4318246564714232E-2</v>
      </c>
      <c r="J64" s="25">
        <v>62</v>
      </c>
      <c r="K64" s="25">
        <v>62</v>
      </c>
      <c r="L64" s="16">
        <v>1.8279867036211119E-2</v>
      </c>
      <c r="M64" s="16">
        <v>8.9067090526252224E-2</v>
      </c>
      <c r="N64" s="16">
        <v>0.89265304243753674</v>
      </c>
      <c r="O64" s="39">
        <v>0</v>
      </c>
      <c r="P64" s="16">
        <v>9.1399335181055599E-2</v>
      </c>
      <c r="Q64" s="16">
        <v>0.44533545263126112</v>
      </c>
      <c r="R64" s="16">
        <v>0.4632652121876833</v>
      </c>
      <c r="U64">
        <f t="shared" si="23"/>
        <v>-0.30876201594923419</v>
      </c>
      <c r="V64">
        <f t="shared" si="24"/>
        <v>0.69303195345157131</v>
      </c>
      <c r="W64">
        <f t="shared" si="25"/>
        <v>0.61573006249766282</v>
      </c>
      <c r="Y64">
        <f t="shared" si="10"/>
        <v>-1.5438100797461709</v>
      </c>
      <c r="Z64">
        <f t="shared" si="11"/>
        <v>3.4651597672578567</v>
      </c>
      <c r="AA64">
        <f t="shared" si="12"/>
        <v>-0.92134968751168556</v>
      </c>
      <c r="AC64">
        <f t="shared" si="17"/>
        <v>-7.4634901676596203E-3</v>
      </c>
      <c r="AD64">
        <f t="shared" si="19"/>
        <v>0.98096384368332823</v>
      </c>
      <c r="AE64">
        <f t="shared" si="20"/>
        <v>-1.9219676687912978E-2</v>
      </c>
      <c r="AG64">
        <f t="shared" si="18"/>
        <v>-3.7876484171631447E-2</v>
      </c>
      <c r="AH64">
        <f t="shared" si="21"/>
        <v>0.84128326647240081</v>
      </c>
      <c r="AI64">
        <f t="shared" si="22"/>
        <v>-0.17282685470709663</v>
      </c>
    </row>
    <row r="65" spans="1:35" x14ac:dyDescent="0.2">
      <c r="A65" s="41">
        <v>36979</v>
      </c>
      <c r="B65">
        <v>5185.3599999999997</v>
      </c>
      <c r="C65">
        <v>1602.26</v>
      </c>
      <c r="D65">
        <v>5.1718999999999999</v>
      </c>
      <c r="E65">
        <f t="shared" si="7"/>
        <v>1.4366388888888888E-4</v>
      </c>
      <c r="G65">
        <f t="shared" si="13"/>
        <v>2.4416507337518311E-3</v>
      </c>
      <c r="H65">
        <f t="shared" si="14"/>
        <v>-4.6034280318326621E-3</v>
      </c>
      <c r="J65" s="25">
        <v>63</v>
      </c>
      <c r="K65" s="25">
        <v>63</v>
      </c>
      <c r="L65" s="16">
        <v>-0.32177353305464912</v>
      </c>
      <c r="M65" s="16">
        <v>0.8490671868396451</v>
      </c>
      <c r="N65" s="16">
        <v>0.47270634621500407</v>
      </c>
      <c r="O65" s="39">
        <v>0</v>
      </c>
      <c r="P65" s="16">
        <v>-1.6088676652732457</v>
      </c>
      <c r="Q65" s="16">
        <v>4.2453359341982253</v>
      </c>
      <c r="R65" s="16">
        <v>-1.6364682689249799</v>
      </c>
      <c r="U65">
        <f t="shared" si="23"/>
        <v>-0.30876201594923419</v>
      </c>
      <c r="V65">
        <f t="shared" si="24"/>
        <v>0.69303195345157131</v>
      </c>
      <c r="W65">
        <f t="shared" si="25"/>
        <v>0.61573006249766282</v>
      </c>
      <c r="Y65">
        <f t="shared" si="10"/>
        <v>-1.5438100797461709</v>
      </c>
      <c r="Z65">
        <f t="shared" si="11"/>
        <v>3.4651597672578567</v>
      </c>
      <c r="AA65">
        <f t="shared" si="12"/>
        <v>-0.92134968751168556</v>
      </c>
      <c r="AC65">
        <f t="shared" si="17"/>
        <v>-3.8581583169539522E-3</v>
      </c>
      <c r="AD65">
        <f t="shared" si="19"/>
        <v>0.97717912987119038</v>
      </c>
      <c r="AE65">
        <f t="shared" si="20"/>
        <v>-2.3085296896622844E-2</v>
      </c>
      <c r="AG65">
        <f t="shared" si="18"/>
        <v>-1.9849824918103092E-2</v>
      </c>
      <c r="AH65">
        <f t="shared" si="21"/>
        <v>0.82458394092639387</v>
      </c>
      <c r="AI65">
        <f t="shared" si="22"/>
        <v>-0.1928763338851604</v>
      </c>
    </row>
    <row r="66" spans="1:35" x14ac:dyDescent="0.2">
      <c r="A66" s="41">
        <v>36980</v>
      </c>
      <c r="B66">
        <v>5153.57</v>
      </c>
      <c r="C66">
        <v>1619.54</v>
      </c>
      <c r="D66">
        <v>5.4843999999999999</v>
      </c>
      <c r="E66">
        <f t="shared" si="7"/>
        <v>1.5234444444444444E-4</v>
      </c>
      <c r="G66">
        <f t="shared" si="13"/>
        <v>-6.130721878519518E-3</v>
      </c>
      <c r="H66">
        <f t="shared" si="14"/>
        <v>1.0784766517294304E-2</v>
      </c>
      <c r="J66" s="25">
        <v>64</v>
      </c>
      <c r="K66" s="25">
        <v>64</v>
      </c>
      <c r="L66" s="16">
        <v>-0.64644591273046148</v>
      </c>
      <c r="M66" s="16">
        <v>1.4170609407483332</v>
      </c>
      <c r="N66" s="16">
        <v>0.22938497198212815</v>
      </c>
      <c r="O66" s="39">
        <v>0</v>
      </c>
      <c r="P66" s="16">
        <v>-3.2322295636523073</v>
      </c>
      <c r="Q66" s="16">
        <v>7.0853047037416657</v>
      </c>
      <c r="R66" s="16">
        <v>-2.8530751400893584</v>
      </c>
      <c r="U66">
        <f t="shared" si="23"/>
        <v>-0.30876201594923419</v>
      </c>
      <c r="V66">
        <f t="shared" si="24"/>
        <v>0.69303195345157131</v>
      </c>
      <c r="W66">
        <f t="shared" si="25"/>
        <v>0.61573006249766282</v>
      </c>
      <c r="Y66">
        <f t="shared" si="10"/>
        <v>-1.5438100797461709</v>
      </c>
      <c r="Z66">
        <f t="shared" si="11"/>
        <v>3.4651597672578567</v>
      </c>
      <c r="AA66">
        <f t="shared" si="12"/>
        <v>-0.92134968751168556</v>
      </c>
      <c r="AC66">
        <f t="shared" si="17"/>
        <v>9.4555800287195457E-3</v>
      </c>
      <c r="AD66">
        <f t="shared" si="19"/>
        <v>0.98641892533608189</v>
      </c>
      <c r="AE66">
        <f t="shared" si="20"/>
        <v>-1.3674141046711609E-2</v>
      </c>
      <c r="AG66">
        <f t="shared" si="18"/>
        <v>4.6703244588042175E-2</v>
      </c>
      <c r="AH66">
        <f t="shared" si="21"/>
        <v>0.86309468640285103</v>
      </c>
      <c r="AI66">
        <f t="shared" si="22"/>
        <v>-0.14723087618510328</v>
      </c>
    </row>
    <row r="67" spans="1:35" x14ac:dyDescent="0.2">
      <c r="A67" s="41">
        <v>36983</v>
      </c>
      <c r="B67">
        <v>5080.54</v>
      </c>
      <c r="C67">
        <v>1599.35</v>
      </c>
      <c r="D67">
        <v>5.3437999999999999</v>
      </c>
      <c r="E67">
        <f t="shared" ref="E67:E130" si="26">D67/(100*360)</f>
        <v>1.4843888888888888E-4</v>
      </c>
      <c r="G67">
        <f t="shared" si="13"/>
        <v>-1.4170759298893727E-2</v>
      </c>
      <c r="H67">
        <f t="shared" si="14"/>
        <v>-1.2466502834138122E-2</v>
      </c>
      <c r="J67" s="25">
        <v>65</v>
      </c>
      <c r="K67" s="25">
        <v>65</v>
      </c>
      <c r="L67" s="16">
        <v>8.6831866827982135E-2</v>
      </c>
      <c r="M67" s="16">
        <v>1.3179667097757929E-2</v>
      </c>
      <c r="N67" s="16">
        <v>0.89998846607425986</v>
      </c>
      <c r="O67" s="39">
        <v>0</v>
      </c>
      <c r="P67" s="16">
        <v>0.43415933413991065</v>
      </c>
      <c r="Q67" s="16">
        <v>6.589833548878965E-2</v>
      </c>
      <c r="R67" s="16">
        <v>0.49994233037129976</v>
      </c>
      <c r="U67">
        <f t="shared" si="23"/>
        <v>-0.17423521646413459</v>
      </c>
      <c r="V67">
        <f t="shared" si="24"/>
        <v>0.45694897535602158</v>
      </c>
      <c r="W67">
        <f t="shared" si="25"/>
        <v>0.7172862411081129</v>
      </c>
      <c r="Y67">
        <f t="shared" ref="Y67:Y130" si="27">INDEX($P$2:$P$1201,MATCH(_xlfn.FLOOR.MATH(K67/5),$J$2:$J$1201))</f>
        <v>-0.87117608232067301</v>
      </c>
      <c r="Z67">
        <f t="shared" ref="Z67:Z130" si="28">INDEX($Q$2:$Q$1201,MATCH(_xlfn.FLOOR.MATH(K67/5),$J$2:$J$1201))</f>
        <v>2.284744876780108</v>
      </c>
      <c r="AA67">
        <f t="shared" ref="AA67:AA130" si="29">1-Y67-Z67</f>
        <v>-0.41356879445943484</v>
      </c>
      <c r="AC67">
        <f t="shared" si="17"/>
        <v>-4.1704895488955604E-3</v>
      </c>
      <c r="AD67">
        <f t="shared" si="19"/>
        <v>0.98230507551713497</v>
      </c>
      <c r="AE67">
        <f t="shared" si="20"/>
        <v>-1.7853351342112762E-2</v>
      </c>
      <c r="AG67">
        <f t="shared" si="18"/>
        <v>-2.1461825522255583E-2</v>
      </c>
      <c r="AH67">
        <f t="shared" si="21"/>
        <v>0.8445710988340871</v>
      </c>
      <c r="AI67">
        <f t="shared" si="22"/>
        <v>-0.16892635582921028</v>
      </c>
    </row>
    <row r="68" spans="1:35" x14ac:dyDescent="0.2">
      <c r="A68" s="41">
        <v>36984</v>
      </c>
      <c r="B68">
        <v>4924.53</v>
      </c>
      <c r="C68">
        <v>1544.35</v>
      </c>
      <c r="D68">
        <v>5.2968999999999999</v>
      </c>
      <c r="E68">
        <f t="shared" si="26"/>
        <v>1.4713611111111111E-4</v>
      </c>
      <c r="G68">
        <f t="shared" ref="G68:G131" si="30">(B68-B67)/B67</f>
        <v>-3.0707365752459428E-2</v>
      </c>
      <c r="H68">
        <f t="shared" ref="H68:H131" si="31">(C68-C67)/C67</f>
        <v>-3.4388970519273455E-2</v>
      </c>
      <c r="J68" s="25">
        <v>66</v>
      </c>
      <c r="K68" s="25">
        <v>66</v>
      </c>
      <c r="L68" s="16">
        <v>-0.43581888574766187</v>
      </c>
      <c r="M68" s="16">
        <v>1.2297189546726359</v>
      </c>
      <c r="N68" s="16">
        <v>0.206099931075026</v>
      </c>
      <c r="O68" s="39">
        <v>0</v>
      </c>
      <c r="P68" s="16">
        <v>-2.1790944287383094</v>
      </c>
      <c r="Q68" s="16">
        <v>6.1485947733631798</v>
      </c>
      <c r="R68" s="16">
        <v>-2.9695003446248704</v>
      </c>
      <c r="U68">
        <f t="shared" si="23"/>
        <v>-0.17423521646413459</v>
      </c>
      <c r="V68">
        <f t="shared" si="24"/>
        <v>0.45694897535602158</v>
      </c>
      <c r="W68">
        <f t="shared" si="25"/>
        <v>0.7172862411081129</v>
      </c>
      <c r="Y68">
        <f t="shared" si="27"/>
        <v>-0.87117608232067301</v>
      </c>
      <c r="Z68">
        <f t="shared" si="28"/>
        <v>2.284744876780108</v>
      </c>
      <c r="AA68">
        <f t="shared" si="29"/>
        <v>-0.41356879445943484</v>
      </c>
      <c r="AC68">
        <f t="shared" si="17"/>
        <v>-1.025722715076194E-2</v>
      </c>
      <c r="AD68">
        <f t="shared" si="19"/>
        <v>0.97222934922620941</v>
      </c>
      <c r="AE68">
        <f t="shared" si="20"/>
        <v>-2.8163546360892744E-2</v>
      </c>
      <c r="AG68">
        <f t="shared" si="18"/>
        <v>-5.1879891309365267E-2</v>
      </c>
      <c r="AH68">
        <f t="shared" si="21"/>
        <v>0.80075484202354352</v>
      </c>
      <c r="AI68">
        <f t="shared" si="22"/>
        <v>-0.2222004436506545</v>
      </c>
    </row>
    <row r="69" spans="1:35" x14ac:dyDescent="0.2">
      <c r="A69" s="41">
        <v>36985</v>
      </c>
      <c r="B69">
        <v>5053.76</v>
      </c>
      <c r="C69">
        <v>1540.17</v>
      </c>
      <c r="D69">
        <v>5.1562999999999999</v>
      </c>
      <c r="E69">
        <f t="shared" si="26"/>
        <v>1.4323055555555555E-4</v>
      </c>
      <c r="G69">
        <f t="shared" si="30"/>
        <v>2.6242098230694195E-2</v>
      </c>
      <c r="H69">
        <f t="shared" si="31"/>
        <v>-2.7066403341210452E-3</v>
      </c>
      <c r="J69" s="25">
        <v>67</v>
      </c>
      <c r="K69" s="25">
        <v>67</v>
      </c>
      <c r="L69" s="16">
        <v>-0.69291037102271713</v>
      </c>
      <c r="M69" s="16">
        <v>1.4467847806817427</v>
      </c>
      <c r="N69" s="16">
        <v>0.24612559034097448</v>
      </c>
      <c r="O69" s="39">
        <v>0</v>
      </c>
      <c r="P69" s="16">
        <v>-3.4645518551135859</v>
      </c>
      <c r="Q69" s="16">
        <v>7.2339239034087131</v>
      </c>
      <c r="R69" s="16">
        <v>-2.7693720482951276</v>
      </c>
      <c r="U69">
        <f t="shared" si="23"/>
        <v>-0.17423521646413459</v>
      </c>
      <c r="V69">
        <f t="shared" si="24"/>
        <v>0.45694897535602158</v>
      </c>
      <c r="W69">
        <f t="shared" si="25"/>
        <v>0.7172862411081129</v>
      </c>
      <c r="Y69">
        <f t="shared" si="27"/>
        <v>-0.87117608232067301</v>
      </c>
      <c r="Z69">
        <f t="shared" si="28"/>
        <v>2.284744876780108</v>
      </c>
      <c r="AA69">
        <f t="shared" si="29"/>
        <v>-0.41356879445943484</v>
      </c>
      <c r="AC69">
        <f t="shared" si="17"/>
        <v>-5.7035554849618241E-3</v>
      </c>
      <c r="AD69">
        <f t="shared" si="19"/>
        <v>0.9666841851887894</v>
      </c>
      <c r="AE69">
        <f t="shared" si="20"/>
        <v>-3.3883429230801357E-2</v>
      </c>
      <c r="AG69">
        <f t="shared" si="18"/>
        <v>-2.9106321869253562E-2</v>
      </c>
      <c r="AH69">
        <f t="shared" si="21"/>
        <v>0.77744781385324302</v>
      </c>
      <c r="AI69">
        <f t="shared" si="22"/>
        <v>-0.25173875762741599</v>
      </c>
    </row>
    <row r="70" spans="1:35" x14ac:dyDescent="0.2">
      <c r="A70" s="41">
        <v>36986</v>
      </c>
      <c r="B70">
        <v>5176.3900000000003</v>
      </c>
      <c r="C70">
        <v>1607.46</v>
      </c>
      <c r="D70">
        <v>5.1718999999999999</v>
      </c>
      <c r="E70">
        <f t="shared" si="26"/>
        <v>1.4366388888888888E-4</v>
      </c>
      <c r="G70">
        <f t="shared" si="30"/>
        <v>2.4265101627303255E-2</v>
      </c>
      <c r="H70">
        <f t="shared" si="31"/>
        <v>4.3689982274683938E-2</v>
      </c>
      <c r="J70" s="25">
        <v>68</v>
      </c>
      <c r="K70" s="25">
        <v>68</v>
      </c>
      <c r="L70" s="16">
        <v>-6.7666377997104635E-2</v>
      </c>
      <c r="M70" s="16">
        <v>0.38854324414884739</v>
      </c>
      <c r="N70" s="16">
        <v>0.67912313384825729</v>
      </c>
      <c r="O70" s="39">
        <v>0</v>
      </c>
      <c r="P70" s="16">
        <v>-0.33833188998552316</v>
      </c>
      <c r="Q70" s="16">
        <v>1.942716220744237</v>
      </c>
      <c r="R70" s="16">
        <v>-0.60438433075871378</v>
      </c>
      <c r="U70">
        <f t="shared" si="23"/>
        <v>-0.17423521646413459</v>
      </c>
      <c r="V70">
        <f t="shared" si="24"/>
        <v>0.45694897535602158</v>
      </c>
      <c r="W70">
        <f t="shared" si="25"/>
        <v>0.7172862411081129</v>
      </c>
      <c r="Y70">
        <f t="shared" si="27"/>
        <v>-0.87117608232067301</v>
      </c>
      <c r="Z70">
        <f t="shared" si="28"/>
        <v>2.284744876780108</v>
      </c>
      <c r="AA70">
        <f t="shared" si="29"/>
        <v>-0.41356879445943484</v>
      </c>
      <c r="AC70">
        <f t="shared" si="17"/>
        <v>1.5838994705988433E-2</v>
      </c>
      <c r="AD70">
        <f t="shared" si="19"/>
        <v>0.98199549088035742</v>
      </c>
      <c r="AE70">
        <f t="shared" si="20"/>
        <v>-1.8168562409743488E-2</v>
      </c>
      <c r="AG70">
        <f t="shared" si="18"/>
        <v>7.8622051307719945E-2</v>
      </c>
      <c r="AH70">
        <f t="shared" si="21"/>
        <v>0.83857235576308742</v>
      </c>
      <c r="AI70">
        <f t="shared" si="22"/>
        <v>-0.17605440953591789</v>
      </c>
    </row>
    <row r="71" spans="1:35" x14ac:dyDescent="0.2">
      <c r="A71" s="41">
        <v>36987</v>
      </c>
      <c r="B71">
        <v>5137.1899999999996</v>
      </c>
      <c r="C71">
        <v>1575.71</v>
      </c>
      <c r="D71">
        <v>5.0468999999999999</v>
      </c>
      <c r="E71">
        <f t="shared" si="26"/>
        <v>1.4019166666666665E-4</v>
      </c>
      <c r="G71">
        <f t="shared" si="30"/>
        <v>-7.5728451681578712E-3</v>
      </c>
      <c r="H71">
        <f t="shared" si="31"/>
        <v>-1.9751657895064261E-2</v>
      </c>
      <c r="J71" s="25">
        <v>69</v>
      </c>
      <c r="K71" s="25">
        <v>69</v>
      </c>
      <c r="L71" s="16">
        <v>-0.76616114173940297</v>
      </c>
      <c r="M71" s="16">
        <v>1.3600303973255752</v>
      </c>
      <c r="N71" s="16">
        <v>0.40613074441382779</v>
      </c>
      <c r="O71" s="39">
        <v>0</v>
      </c>
      <c r="P71" s="16">
        <v>-3.8308057086970151</v>
      </c>
      <c r="Q71" s="16">
        <v>6.8001519866278759</v>
      </c>
      <c r="R71" s="16">
        <v>-1.9693462779308604</v>
      </c>
      <c r="U71">
        <f t="shared" si="23"/>
        <v>-0.17423521646413459</v>
      </c>
      <c r="V71">
        <f t="shared" si="24"/>
        <v>0.45694897535602158</v>
      </c>
      <c r="W71">
        <f t="shared" si="25"/>
        <v>0.7172862411081129</v>
      </c>
      <c r="Y71">
        <f t="shared" si="27"/>
        <v>-0.87117608232067301</v>
      </c>
      <c r="Z71">
        <f t="shared" si="28"/>
        <v>2.284744876780108</v>
      </c>
      <c r="AA71">
        <f t="shared" si="29"/>
        <v>-0.41356879445943484</v>
      </c>
      <c r="AC71">
        <f t="shared" si="17"/>
        <v>-7.6029953887648419E-3</v>
      </c>
      <c r="AD71">
        <f t="shared" si="19"/>
        <v>0.97452938369140618</v>
      </c>
      <c r="AE71">
        <f t="shared" si="20"/>
        <v>-2.5800607906847857E-2</v>
      </c>
      <c r="AG71">
        <f t="shared" si="18"/>
        <v>-3.8589632499379758E-2</v>
      </c>
      <c r="AH71">
        <f t="shared" si="21"/>
        <v>0.80621215673005076</v>
      </c>
      <c r="AI71">
        <f t="shared" si="22"/>
        <v>-0.21540834936283332</v>
      </c>
    </row>
    <row r="72" spans="1:35" x14ac:dyDescent="0.2">
      <c r="A72" s="41">
        <v>36990</v>
      </c>
      <c r="B72">
        <v>5214.8500000000004</v>
      </c>
      <c r="C72">
        <v>1588.5</v>
      </c>
      <c r="D72">
        <v>5.0156000000000001</v>
      </c>
      <c r="E72">
        <f t="shared" si="26"/>
        <v>1.3932222222222222E-4</v>
      </c>
      <c r="G72">
        <f t="shared" si="30"/>
        <v>1.5117213885412213E-2</v>
      </c>
      <c r="H72">
        <f t="shared" si="31"/>
        <v>8.1169758394628224E-3</v>
      </c>
      <c r="J72" s="25">
        <v>70</v>
      </c>
      <c r="K72" s="25">
        <v>70</v>
      </c>
      <c r="L72" s="16">
        <v>-0.30455124407568523</v>
      </c>
      <c r="M72" s="16">
        <v>0.69819894165150909</v>
      </c>
      <c r="N72" s="16">
        <v>0.60635230242417615</v>
      </c>
      <c r="O72" s="39">
        <v>0</v>
      </c>
      <c r="P72" s="16">
        <v>-1.5227562203784262</v>
      </c>
      <c r="Q72" s="16">
        <v>3.4909947082575457</v>
      </c>
      <c r="R72" s="16">
        <v>-0.9682384878791197</v>
      </c>
      <c r="U72">
        <f t="shared" si="23"/>
        <v>-0.33047380024181344</v>
      </c>
      <c r="V72">
        <f t="shared" si="24"/>
        <v>0.76202408720273085</v>
      </c>
      <c r="W72">
        <f t="shared" si="25"/>
        <v>0.56844971303908265</v>
      </c>
      <c r="Y72">
        <f t="shared" si="27"/>
        <v>-1.6523690012090673</v>
      </c>
      <c r="Z72">
        <f t="shared" si="28"/>
        <v>3.810120436013654</v>
      </c>
      <c r="AA72">
        <f t="shared" si="29"/>
        <v>-1.1577514348045868</v>
      </c>
      <c r="AC72">
        <f t="shared" si="17"/>
        <v>1.1756503127907168E-3</v>
      </c>
      <c r="AD72">
        <f t="shared" si="19"/>
        <v>0.97567508946616666</v>
      </c>
      <c r="AE72">
        <f t="shared" si="20"/>
        <v>-2.4625648129720196E-2</v>
      </c>
      <c r="AG72">
        <f t="shared" si="18"/>
        <v>5.3174848972869166E-3</v>
      </c>
      <c r="AH72">
        <f t="shared" si="21"/>
        <v>0.81049917769747204</v>
      </c>
      <c r="AI72">
        <f t="shared" si="22"/>
        <v>-0.21010495236895471</v>
      </c>
    </row>
    <row r="73" spans="1:35" x14ac:dyDescent="0.2">
      <c r="A73" s="41">
        <v>36991</v>
      </c>
      <c r="B73">
        <v>5264.96</v>
      </c>
      <c r="C73">
        <v>1631.69</v>
      </c>
      <c r="D73">
        <v>5.0312999999999999</v>
      </c>
      <c r="E73">
        <f t="shared" si="26"/>
        <v>1.3975833333333332E-4</v>
      </c>
      <c r="G73">
        <f t="shared" si="30"/>
        <v>9.6090970977112805E-3</v>
      </c>
      <c r="H73">
        <f t="shared" si="31"/>
        <v>2.7189172175007905E-2</v>
      </c>
      <c r="J73" s="25">
        <v>71</v>
      </c>
      <c r="K73" s="25">
        <v>71</v>
      </c>
      <c r="L73" s="16">
        <v>0.42897743072284811</v>
      </c>
      <c r="M73" s="16">
        <v>-0.39638284835604176</v>
      </c>
      <c r="N73" s="16">
        <v>0.96740541763319365</v>
      </c>
      <c r="O73" s="39">
        <v>0</v>
      </c>
      <c r="P73" s="16">
        <v>2.1448871536142406</v>
      </c>
      <c r="Q73" s="16">
        <v>-1.9819142417802087</v>
      </c>
      <c r="R73" s="16">
        <v>0.83702708816596805</v>
      </c>
      <c r="U73">
        <f t="shared" si="23"/>
        <v>-0.33047380024181344</v>
      </c>
      <c r="V73">
        <f t="shared" si="24"/>
        <v>0.76202408720273085</v>
      </c>
      <c r="W73">
        <f t="shared" si="25"/>
        <v>0.56844971303908265</v>
      </c>
      <c r="Y73">
        <f t="shared" si="27"/>
        <v>-1.6523690012090673</v>
      </c>
      <c r="Z73">
        <f t="shared" si="28"/>
        <v>3.810120436013654</v>
      </c>
      <c r="AA73">
        <f t="shared" si="29"/>
        <v>-1.1577514348045868</v>
      </c>
      <c r="AC73">
        <f t="shared" si="17"/>
        <v>1.762244695092725E-2</v>
      </c>
      <c r="AD73">
        <f t="shared" si="19"/>
        <v>0.99286887197162532</v>
      </c>
      <c r="AE73">
        <f t="shared" si="20"/>
        <v>-7.1566760517902846E-3</v>
      </c>
      <c r="AG73">
        <f t="shared" si="18"/>
        <v>8.7554945865747344E-2</v>
      </c>
      <c r="AH73">
        <f t="shared" si="21"/>
        <v>0.88146238932500698</v>
      </c>
      <c r="AI73">
        <f t="shared" si="22"/>
        <v>-0.1261729447305735</v>
      </c>
    </row>
    <row r="74" spans="1:35" x14ac:dyDescent="0.2">
      <c r="A74" s="41">
        <v>36992</v>
      </c>
      <c r="B74">
        <v>5264.6</v>
      </c>
      <c r="C74">
        <v>1628.23</v>
      </c>
      <c r="D74">
        <v>5</v>
      </c>
      <c r="E74">
        <f t="shared" si="26"/>
        <v>1.3888888888888889E-4</v>
      </c>
      <c r="G74">
        <f t="shared" si="30"/>
        <v>-6.8376587856255804E-5</v>
      </c>
      <c r="H74">
        <f t="shared" si="31"/>
        <v>-2.1205008304273705E-3</v>
      </c>
      <c r="J74" s="25">
        <v>72</v>
      </c>
      <c r="K74" s="25">
        <v>72</v>
      </c>
      <c r="L74" s="16">
        <v>0.31445691430188283</v>
      </c>
      <c r="M74" s="16">
        <v>-0.22553752569903479</v>
      </c>
      <c r="N74" s="16">
        <v>0.91108061139715191</v>
      </c>
      <c r="O74" s="39">
        <v>0</v>
      </c>
      <c r="P74" s="16">
        <v>1.5722845715094143</v>
      </c>
      <c r="Q74" s="16">
        <v>-1.127687628495174</v>
      </c>
      <c r="R74" s="16">
        <v>0.55540305698575976</v>
      </c>
      <c r="U74">
        <f t="shared" si="23"/>
        <v>-0.33047380024181344</v>
      </c>
      <c r="V74">
        <f t="shared" si="24"/>
        <v>0.76202408720273085</v>
      </c>
      <c r="W74">
        <f t="shared" si="25"/>
        <v>0.56844971303908265</v>
      </c>
      <c r="Y74">
        <f t="shared" si="27"/>
        <v>-1.6523690012090673</v>
      </c>
      <c r="Z74">
        <f t="shared" si="28"/>
        <v>3.810120436013654</v>
      </c>
      <c r="AA74">
        <f t="shared" si="29"/>
        <v>-1.1577514348045868</v>
      </c>
      <c r="AC74">
        <f t="shared" si="17"/>
        <v>-1.5138304544044709E-3</v>
      </c>
      <c r="AD74">
        <f t="shared" si="19"/>
        <v>0.99136583683600443</v>
      </c>
      <c r="AE74">
        <f t="shared" si="20"/>
        <v>-8.6716535052379484E-3</v>
      </c>
      <c r="AG74">
        <f t="shared" si="18"/>
        <v>-8.128185605355687E-3</v>
      </c>
      <c r="AH74">
        <f t="shared" si="21"/>
        <v>0.87429769942043301</v>
      </c>
      <c r="AI74">
        <f t="shared" si="22"/>
        <v>-0.13433434413761614</v>
      </c>
    </row>
    <row r="75" spans="1:35" x14ac:dyDescent="0.2">
      <c r="A75" s="41">
        <v>36993</v>
      </c>
      <c r="B75">
        <v>5362.75</v>
      </c>
      <c r="C75">
        <v>1652.83</v>
      </c>
      <c r="D75">
        <v>5.0312999999999999</v>
      </c>
      <c r="E75">
        <f t="shared" si="26"/>
        <v>1.3975833333333332E-4</v>
      </c>
      <c r="G75">
        <f t="shared" si="30"/>
        <v>1.8643391710671205E-2</v>
      </c>
      <c r="H75">
        <f t="shared" si="31"/>
        <v>1.5108430627122648E-2</v>
      </c>
      <c r="J75" s="25">
        <v>73</v>
      </c>
      <c r="K75" s="25">
        <v>73</v>
      </c>
      <c r="L75" s="16">
        <v>-0.30109367536311021</v>
      </c>
      <c r="M75" s="16">
        <v>0.81051434193286676</v>
      </c>
      <c r="N75" s="16">
        <v>0.4905793334302434</v>
      </c>
      <c r="O75" s="39">
        <v>0</v>
      </c>
      <c r="P75" s="16">
        <v>-1.505468376815551</v>
      </c>
      <c r="Q75" s="16">
        <v>4.0525717096643339</v>
      </c>
      <c r="R75" s="16">
        <v>-1.5471033328487831</v>
      </c>
      <c r="U75">
        <f t="shared" si="23"/>
        <v>-0.33047380024181344</v>
      </c>
      <c r="V75">
        <f t="shared" si="24"/>
        <v>0.76202408720273085</v>
      </c>
      <c r="W75">
        <f t="shared" si="25"/>
        <v>0.56844971303908265</v>
      </c>
      <c r="Y75">
        <f t="shared" si="27"/>
        <v>-1.6523690012090673</v>
      </c>
      <c r="Z75">
        <f t="shared" si="28"/>
        <v>3.810120436013654</v>
      </c>
      <c r="AA75">
        <f t="shared" si="29"/>
        <v>-1.1577514348045868</v>
      </c>
      <c r="AC75">
        <f t="shared" si="17"/>
        <v>5.4307868987098886E-3</v>
      </c>
      <c r="AD75">
        <f t="shared" si="19"/>
        <v>0.99674973343452189</v>
      </c>
      <c r="AE75">
        <f t="shared" si="20"/>
        <v>-3.2555601553490524E-3</v>
      </c>
      <c r="AG75">
        <f t="shared" si="18"/>
        <v>2.6598378937993883E-2</v>
      </c>
      <c r="AH75">
        <f t="shared" si="21"/>
        <v>0.89755260093423384</v>
      </c>
      <c r="AI75">
        <f t="shared" si="22"/>
        <v>-0.10808355205383298</v>
      </c>
    </row>
    <row r="76" spans="1:35" x14ac:dyDescent="0.2">
      <c r="A76" s="41">
        <v>36994</v>
      </c>
      <c r="B76">
        <v>5362.75</v>
      </c>
      <c r="C76">
        <v>1652.83</v>
      </c>
      <c r="D76">
        <v>5.0312999999999999</v>
      </c>
      <c r="E76">
        <f t="shared" si="26"/>
        <v>1.3975833333333332E-4</v>
      </c>
      <c r="G76">
        <f t="shared" si="30"/>
        <v>0</v>
      </c>
      <c r="H76">
        <f t="shared" si="31"/>
        <v>0</v>
      </c>
      <c r="J76" s="25">
        <v>74</v>
      </c>
      <c r="K76" s="25">
        <v>74</v>
      </c>
      <c r="L76" s="16">
        <v>-0.77927416995699916</v>
      </c>
      <c r="M76" s="16">
        <v>1.2020982052163376</v>
      </c>
      <c r="N76" s="16">
        <v>0.57717596474066157</v>
      </c>
      <c r="O76" s="39">
        <v>0</v>
      </c>
      <c r="P76" s="16">
        <v>-3.8963708497849958</v>
      </c>
      <c r="Q76" s="16">
        <v>6.0104910260816879</v>
      </c>
      <c r="R76" s="16">
        <v>-1.1141201762966926</v>
      </c>
      <c r="U76">
        <f t="shared" si="23"/>
        <v>-0.33047380024181344</v>
      </c>
      <c r="V76">
        <f t="shared" si="24"/>
        <v>0.76202408720273085</v>
      </c>
      <c r="W76">
        <f t="shared" si="25"/>
        <v>0.56844971303908265</v>
      </c>
      <c r="Y76">
        <f t="shared" si="27"/>
        <v>-1.6523690012090673</v>
      </c>
      <c r="Z76">
        <f t="shared" si="28"/>
        <v>3.810120436013654</v>
      </c>
      <c r="AA76">
        <f t="shared" si="29"/>
        <v>-1.1577514348045868</v>
      </c>
      <c r="AC76">
        <f t="shared" si="17"/>
        <v>7.9445584478153778E-5</v>
      </c>
      <c r="AD76">
        <f t="shared" si="19"/>
        <v>0.996828920799673</v>
      </c>
      <c r="AE76">
        <f t="shared" si="20"/>
        <v>-3.1761177265042222E-3</v>
      </c>
      <c r="AG76">
        <f t="shared" si="18"/>
        <v>-1.6180541094256435E-4</v>
      </c>
      <c r="AH76">
        <f t="shared" si="21"/>
        <v>0.8974073720667971</v>
      </c>
      <c r="AI76">
        <f t="shared" si="22"/>
        <v>-0.1082453705566833</v>
      </c>
    </row>
    <row r="77" spans="1:35" x14ac:dyDescent="0.2">
      <c r="A77" s="41">
        <v>36997</v>
      </c>
      <c r="B77">
        <v>5307.5</v>
      </c>
      <c r="C77">
        <v>1647.5</v>
      </c>
      <c r="D77">
        <v>5.0312999999999999</v>
      </c>
      <c r="E77">
        <f t="shared" si="26"/>
        <v>1.3975833333333332E-4</v>
      </c>
      <c r="G77">
        <f t="shared" si="30"/>
        <v>-1.0302549997669106E-2</v>
      </c>
      <c r="H77">
        <f t="shared" si="31"/>
        <v>-3.2247720576223373E-3</v>
      </c>
      <c r="J77" s="25">
        <v>75</v>
      </c>
      <c r="K77" s="25">
        <v>75</v>
      </c>
      <c r="L77" s="16">
        <v>-0.10659536655683903</v>
      </c>
      <c r="M77" s="16">
        <v>0.46261077978490234</v>
      </c>
      <c r="N77" s="16">
        <v>0.64398458677193671</v>
      </c>
      <c r="O77" s="39">
        <v>0</v>
      </c>
      <c r="P77" s="16">
        <v>-0.53297683278419516</v>
      </c>
      <c r="Q77" s="16">
        <v>2.3130538989245117</v>
      </c>
      <c r="R77" s="16">
        <v>-0.78007706614031669</v>
      </c>
      <c r="U77">
        <f t="shared" si="23"/>
        <v>0.51454913627948407</v>
      </c>
      <c r="V77">
        <f t="shared" si="24"/>
        <v>-0.86162376069767921</v>
      </c>
      <c r="W77">
        <f t="shared" si="25"/>
        <v>1.347074624418195</v>
      </c>
      <c r="Y77">
        <f t="shared" si="27"/>
        <v>2.5727456813974201</v>
      </c>
      <c r="Z77">
        <f t="shared" si="28"/>
        <v>-4.3081188034883962</v>
      </c>
      <c r="AA77">
        <f t="shared" si="29"/>
        <v>2.7353731220909761</v>
      </c>
      <c r="AC77">
        <f t="shared" si="17"/>
        <v>1.026814450742616E-3</v>
      </c>
      <c r="AD77">
        <f t="shared" si="19"/>
        <v>0.99785247914046826</v>
      </c>
      <c r="AE77">
        <f t="shared" si="20"/>
        <v>-2.1498300891242108E-3</v>
      </c>
      <c r="AG77">
        <f t="shared" si="18"/>
        <v>4.5750389203797481E-3</v>
      </c>
      <c r="AH77">
        <f t="shared" si="21"/>
        <v>0.90151304572143842</v>
      </c>
      <c r="AI77">
        <f t="shared" si="22"/>
        <v>-0.10368076531597438</v>
      </c>
    </row>
    <row r="78" spans="1:35" x14ac:dyDescent="0.2">
      <c r="A78" s="41">
        <v>36998</v>
      </c>
      <c r="B78">
        <v>5235.41</v>
      </c>
      <c r="C78">
        <v>1664.44</v>
      </c>
      <c r="D78">
        <v>5.0156000000000001</v>
      </c>
      <c r="E78">
        <f t="shared" si="26"/>
        <v>1.3932222222222222E-4</v>
      </c>
      <c r="G78">
        <f t="shared" si="30"/>
        <v>-1.3582666038624616E-2</v>
      </c>
      <c r="H78">
        <f t="shared" si="31"/>
        <v>1.0282245827010655E-2</v>
      </c>
      <c r="J78" s="25">
        <v>76</v>
      </c>
      <c r="K78" s="25">
        <v>76</v>
      </c>
      <c r="L78" s="16">
        <v>0.18803038650640252</v>
      </c>
      <c r="M78" s="16">
        <v>5.2236558869071283E-2</v>
      </c>
      <c r="N78" s="16">
        <v>0.75973305462452612</v>
      </c>
      <c r="O78" s="39">
        <v>0</v>
      </c>
      <c r="P78" s="16">
        <v>0.94015193253201268</v>
      </c>
      <c r="Q78" s="16">
        <v>0.26118279434535641</v>
      </c>
      <c r="R78" s="16">
        <v>-0.20133472687736909</v>
      </c>
      <c r="U78">
        <f t="shared" si="23"/>
        <v>0.51454913627948407</v>
      </c>
      <c r="V78">
        <f t="shared" si="24"/>
        <v>-0.86162376069767921</v>
      </c>
      <c r="W78">
        <f t="shared" si="25"/>
        <v>1.347074624418195</v>
      </c>
      <c r="Y78">
        <f t="shared" si="27"/>
        <v>2.5727456813974201</v>
      </c>
      <c r="Z78">
        <f t="shared" si="28"/>
        <v>-4.3081188034883962</v>
      </c>
      <c r="AA78">
        <f t="shared" si="29"/>
        <v>2.7353731220909761</v>
      </c>
      <c r="AC78">
        <f t="shared" ref="AC78:AC141" si="32">U77*G78+V77*H78+W77*E77</f>
        <v>-1.5660111492049603E-2</v>
      </c>
      <c r="AD78">
        <f t="shared" si="19"/>
        <v>0.98222599806451039</v>
      </c>
      <c r="AE78">
        <f t="shared" si="20"/>
        <v>-1.7933856510730997E-2</v>
      </c>
      <c r="AG78">
        <f t="shared" ref="AG78:AG141" si="33">Y77*G78+Z77*H78+AA77*E77</f>
        <v>-7.8859590793581347E-2</v>
      </c>
      <c r="AH78">
        <f t="shared" si="21"/>
        <v>0.83042009584077059</v>
      </c>
      <c r="AI78">
        <f t="shared" si="22"/>
        <v>-0.18582356666972705</v>
      </c>
    </row>
    <row r="79" spans="1:35" x14ac:dyDescent="0.2">
      <c r="A79" s="41">
        <v>36999</v>
      </c>
      <c r="B79">
        <v>5380.28</v>
      </c>
      <c r="C79">
        <v>1729.26</v>
      </c>
      <c r="D79">
        <v>4.9375</v>
      </c>
      <c r="E79">
        <f t="shared" si="26"/>
        <v>1.3715277777777779E-4</v>
      </c>
      <c r="G79">
        <f t="shared" si="30"/>
        <v>2.7671185255787014E-2</v>
      </c>
      <c r="H79">
        <f t="shared" si="31"/>
        <v>3.8944029223041944E-2</v>
      </c>
      <c r="J79" s="25">
        <v>77</v>
      </c>
      <c r="K79" s="25">
        <v>77</v>
      </c>
      <c r="L79" s="16">
        <v>-0.6276288384050559</v>
      </c>
      <c r="M79" s="16">
        <v>1.1434883987246558</v>
      </c>
      <c r="N79" s="16">
        <v>0.4841404396804001</v>
      </c>
      <c r="O79" s="39">
        <v>0</v>
      </c>
      <c r="P79" s="16">
        <v>-3.1381441920252793</v>
      </c>
      <c r="Q79" s="16">
        <v>5.7174419936232788</v>
      </c>
      <c r="R79" s="16">
        <v>-1.579297801597999</v>
      </c>
      <c r="U79">
        <f t="shared" si="23"/>
        <v>0.51454913627948407</v>
      </c>
      <c r="V79">
        <f t="shared" si="24"/>
        <v>-0.86162376069767921</v>
      </c>
      <c r="W79">
        <f t="shared" si="25"/>
        <v>1.347074624418195</v>
      </c>
      <c r="Y79">
        <f t="shared" si="27"/>
        <v>2.5727456813974201</v>
      </c>
      <c r="Z79">
        <f t="shared" si="28"/>
        <v>-4.3081188034883962</v>
      </c>
      <c r="AA79">
        <f t="shared" si="29"/>
        <v>2.7353731220909761</v>
      </c>
      <c r="AC79">
        <f t="shared" si="32"/>
        <v>-1.9129239012509805E-2</v>
      </c>
      <c r="AD79">
        <f t="shared" si="19"/>
        <v>0.96343676218323338</v>
      </c>
      <c r="AE79">
        <f t="shared" si="20"/>
        <v>-3.7248426718909537E-2</v>
      </c>
      <c r="AG79">
        <f t="shared" si="33"/>
        <v>-9.6203483951437921E-2</v>
      </c>
      <c r="AH79">
        <f t="shared" si="21"/>
        <v>0.75053078947760143</v>
      </c>
      <c r="AI79">
        <f t="shared" si="22"/>
        <v>-0.28697460346352405</v>
      </c>
    </row>
    <row r="80" spans="1:35" x14ac:dyDescent="0.2">
      <c r="A80" s="41">
        <v>37000</v>
      </c>
      <c r="B80">
        <v>5495.71</v>
      </c>
      <c r="C80">
        <v>1750.98</v>
      </c>
      <c r="D80">
        <v>4.4687999999999999</v>
      </c>
      <c r="E80">
        <f t="shared" si="26"/>
        <v>1.2413333333333333E-4</v>
      </c>
      <c r="G80">
        <f t="shared" si="30"/>
        <v>2.1454273755269298E-2</v>
      </c>
      <c r="H80">
        <f t="shared" si="31"/>
        <v>1.2560285902640451E-2</v>
      </c>
      <c r="J80" s="25">
        <v>78</v>
      </c>
      <c r="K80" s="25">
        <v>78</v>
      </c>
      <c r="L80" s="16">
        <v>-0.60687122410249228</v>
      </c>
      <c r="M80" s="16">
        <v>1.0859630944445526</v>
      </c>
      <c r="N80" s="16">
        <v>0.52090812965793964</v>
      </c>
      <c r="O80" s="39">
        <v>0</v>
      </c>
      <c r="P80" s="16">
        <v>-3.0343561205124612</v>
      </c>
      <c r="Q80" s="16">
        <v>5.4298154722227627</v>
      </c>
      <c r="R80" s="16">
        <v>-1.3954593517103016</v>
      </c>
      <c r="U80">
        <f t="shared" si="23"/>
        <v>0.51454913627948407</v>
      </c>
      <c r="V80">
        <f t="shared" si="24"/>
        <v>-0.86162376069767921</v>
      </c>
      <c r="W80">
        <f t="shared" si="25"/>
        <v>1.347074624418195</v>
      </c>
      <c r="Y80">
        <f t="shared" si="27"/>
        <v>2.5727456813974201</v>
      </c>
      <c r="Z80">
        <f t="shared" si="28"/>
        <v>-4.3081188034883962</v>
      </c>
      <c r="AA80">
        <f t="shared" si="29"/>
        <v>2.7353731220909761</v>
      </c>
      <c r="AC80">
        <f t="shared" si="32"/>
        <v>4.0179228201922264E-4</v>
      </c>
      <c r="AD80">
        <f t="shared" si="19"/>
        <v>0.96382386363849215</v>
      </c>
      <c r="AE80">
        <f t="shared" si="20"/>
        <v>-3.6846715133794415E-2</v>
      </c>
      <c r="AG80">
        <f t="shared" si="33"/>
        <v>1.4603502989849952E-3</v>
      </c>
      <c r="AH80">
        <f t="shared" si="21"/>
        <v>0.75162682734041242</v>
      </c>
      <c r="AI80">
        <f t="shared" si="22"/>
        <v>-0.28551531843904715</v>
      </c>
    </row>
    <row r="81" spans="1:35" x14ac:dyDescent="0.2">
      <c r="A81" s="41">
        <v>37001</v>
      </c>
      <c r="B81">
        <v>5522.49</v>
      </c>
      <c r="C81">
        <v>1736.02</v>
      </c>
      <c r="D81">
        <v>4.4375</v>
      </c>
      <c r="E81">
        <f t="shared" si="26"/>
        <v>1.232638888888889E-4</v>
      </c>
      <c r="G81">
        <f t="shared" si="30"/>
        <v>4.8728917646673033E-3</v>
      </c>
      <c r="H81">
        <f t="shared" si="31"/>
        <v>-8.543786907903023E-3</v>
      </c>
      <c r="J81" s="25">
        <v>79</v>
      </c>
      <c r="K81" s="25">
        <v>79</v>
      </c>
      <c r="L81" s="16">
        <v>-5.4914312004625838E-3</v>
      </c>
      <c r="M81" s="16">
        <v>0.1428542742491295</v>
      </c>
      <c r="N81" s="16">
        <v>0.86263715695133314</v>
      </c>
      <c r="O81" s="39">
        <v>0</v>
      </c>
      <c r="P81" s="16">
        <v>-2.7457156002312921E-2</v>
      </c>
      <c r="Q81" s="16">
        <v>0.71427137124564744</v>
      </c>
      <c r="R81" s="16">
        <v>0.31318578475666548</v>
      </c>
      <c r="U81">
        <f t="shared" si="23"/>
        <v>0.51454913627948407</v>
      </c>
      <c r="V81">
        <f t="shared" si="24"/>
        <v>-0.86162376069767921</v>
      </c>
      <c r="W81">
        <f t="shared" si="25"/>
        <v>1.347074624418195</v>
      </c>
      <c r="Y81">
        <f t="shared" si="27"/>
        <v>2.5727456813974201</v>
      </c>
      <c r="Z81">
        <f t="shared" si="28"/>
        <v>-4.3081188034883962</v>
      </c>
      <c r="AA81">
        <f t="shared" si="29"/>
        <v>2.7353731220909761</v>
      </c>
      <c r="AC81">
        <f t="shared" si="32"/>
        <v>1.0036088918257748E-2</v>
      </c>
      <c r="AD81">
        <f t="shared" si="19"/>
        <v>0.97349688563550685</v>
      </c>
      <c r="AE81">
        <f t="shared" si="20"/>
        <v>-2.6860653316749378E-2</v>
      </c>
      <c r="AG81">
        <f t="shared" si="33"/>
        <v>4.9683911257955411E-2</v>
      </c>
      <c r="AH81">
        <f t="shared" si="21"/>
        <v>0.78897058792909203</v>
      </c>
      <c r="AI81">
        <f t="shared" si="22"/>
        <v>-0.23702623648750284</v>
      </c>
    </row>
    <row r="82" spans="1:35" x14ac:dyDescent="0.2">
      <c r="A82" s="41">
        <v>37004</v>
      </c>
      <c r="B82">
        <v>5429.56</v>
      </c>
      <c r="C82">
        <v>1710.01</v>
      </c>
      <c r="D82">
        <v>4.3906000000000001</v>
      </c>
      <c r="E82">
        <f t="shared" si="26"/>
        <v>1.2196111111111111E-4</v>
      </c>
      <c r="G82">
        <f t="shared" si="30"/>
        <v>-1.6827554237309507E-2</v>
      </c>
      <c r="H82">
        <f t="shared" si="31"/>
        <v>-1.498254628402898E-2</v>
      </c>
      <c r="J82" s="25">
        <v>80</v>
      </c>
      <c r="K82" s="25">
        <v>80</v>
      </c>
      <c r="L82" s="16">
        <v>-0.41182105133447333</v>
      </c>
      <c r="M82" s="16">
        <v>0.94073728765371512</v>
      </c>
      <c r="N82" s="16">
        <v>0.47108376368075822</v>
      </c>
      <c r="O82" s="39">
        <v>0</v>
      </c>
      <c r="P82" s="16">
        <v>-2.0591052566723667</v>
      </c>
      <c r="Q82" s="16">
        <v>4.7036864382685755</v>
      </c>
      <c r="R82" s="16">
        <v>-1.6445811815962088</v>
      </c>
      <c r="U82">
        <f t="shared" si="23"/>
        <v>0.48693901463035516</v>
      </c>
      <c r="V82">
        <f t="shared" si="24"/>
        <v>-0.66505141909592858</v>
      </c>
      <c r="W82">
        <f t="shared" si="25"/>
        <v>1.1781124044655735</v>
      </c>
      <c r="Y82">
        <f t="shared" si="27"/>
        <v>2.4346950731517758</v>
      </c>
      <c r="Z82">
        <f t="shared" si="28"/>
        <v>-3.325257095479643</v>
      </c>
      <c r="AA82">
        <f t="shared" si="29"/>
        <v>1.8905620223278672</v>
      </c>
      <c r="AC82">
        <f t="shared" si="32"/>
        <v>4.4167600323976363E-3</v>
      </c>
      <c r="AD82">
        <f t="shared" si="19"/>
        <v>0.97779658777164535</v>
      </c>
      <c r="AE82">
        <f t="shared" si="20"/>
        <v>-2.2453618543368529E-2</v>
      </c>
      <c r="AG82">
        <f t="shared" si="33"/>
        <v>2.1590744606432639E-2</v>
      </c>
      <c r="AH82">
        <f t="shared" si="21"/>
        <v>0.8060050503950561</v>
      </c>
      <c r="AI82">
        <f t="shared" si="22"/>
        <v>-0.21566527049631143</v>
      </c>
    </row>
    <row r="83" spans="1:35" x14ac:dyDescent="0.2">
      <c r="A83" s="41">
        <v>37005</v>
      </c>
      <c r="B83">
        <v>5475</v>
      </c>
      <c r="C83">
        <v>1689.23</v>
      </c>
      <c r="D83">
        <v>4.4375</v>
      </c>
      <c r="E83">
        <f t="shared" si="26"/>
        <v>1.232638888888889E-4</v>
      </c>
      <c r="G83">
        <f t="shared" si="30"/>
        <v>8.369002276427482E-3</v>
      </c>
      <c r="H83">
        <f t="shared" si="31"/>
        <v>-1.2151975719440222E-2</v>
      </c>
      <c r="J83" s="25">
        <v>81</v>
      </c>
      <c r="K83" s="25">
        <v>81</v>
      </c>
      <c r="L83" s="16">
        <v>-0.42479095483994422</v>
      </c>
      <c r="M83" s="16">
        <v>0.5428901844990548</v>
      </c>
      <c r="N83" s="16">
        <v>0.88190077034088943</v>
      </c>
      <c r="O83" s="39">
        <v>0</v>
      </c>
      <c r="P83" s="16">
        <v>-2.1239547741997211</v>
      </c>
      <c r="Q83" s="16">
        <v>2.7144509224952738</v>
      </c>
      <c r="R83" s="16">
        <v>0.40950385170444736</v>
      </c>
      <c r="U83">
        <f t="shared" si="23"/>
        <v>0.48693901463035516</v>
      </c>
      <c r="V83">
        <f t="shared" si="24"/>
        <v>-0.66505141909592858</v>
      </c>
      <c r="W83">
        <f t="shared" si="25"/>
        <v>1.1781124044655735</v>
      </c>
      <c r="Y83">
        <f t="shared" si="27"/>
        <v>2.4346950731517758</v>
      </c>
      <c r="Z83">
        <f t="shared" si="28"/>
        <v>-3.325257095479643</v>
      </c>
      <c r="AA83">
        <f t="shared" si="29"/>
        <v>1.8905620223278672</v>
      </c>
      <c r="AC83">
        <f t="shared" si="32"/>
        <v>1.2300566316818189E-2</v>
      </c>
      <c r="AD83">
        <f t="shared" ref="AD83:AD146" si="34">(1+AC83)*AD82</f>
        <v>0.98982403954388887</v>
      </c>
      <c r="AE83">
        <f t="shared" ref="AE83:AE146" si="35">LN(1+AC83)+AE82</f>
        <v>-1.0228089485197784E-2</v>
      </c>
      <c r="AG83">
        <f t="shared" si="33"/>
        <v>6.1014987139646502E-2</v>
      </c>
      <c r="AH83">
        <f t="shared" ref="AH83:AH146" si="36">(1+AG83)*AH82</f>
        <v>0.85518343817940068</v>
      </c>
      <c r="AI83">
        <f t="shared" ref="AI83:AI146" si="37">LN(1+AG83)+AI82</f>
        <v>-0.15643928547917102</v>
      </c>
    </row>
    <row r="84" spans="1:35" x14ac:dyDescent="0.2">
      <c r="A84" s="41">
        <v>37006</v>
      </c>
      <c r="B84">
        <v>5485.98</v>
      </c>
      <c r="C84">
        <v>1716.17</v>
      </c>
      <c r="D84">
        <v>4.5312999999999999</v>
      </c>
      <c r="E84">
        <f t="shared" si="26"/>
        <v>1.2586944444444443E-4</v>
      </c>
      <c r="G84">
        <f t="shared" si="30"/>
        <v>2.005479452054715E-3</v>
      </c>
      <c r="H84">
        <f t="shared" si="31"/>
        <v>1.5948094694032224E-2</v>
      </c>
      <c r="J84" s="25">
        <v>82</v>
      </c>
      <c r="K84" s="25">
        <v>82</v>
      </c>
      <c r="L84" s="16">
        <v>0.48502912125751702</v>
      </c>
      <c r="M84" s="16">
        <v>-0.40826629677258319</v>
      </c>
      <c r="N84" s="16">
        <v>0.92323717551506612</v>
      </c>
      <c r="O84" s="39">
        <v>0</v>
      </c>
      <c r="P84" s="16">
        <v>2.4251456062875851</v>
      </c>
      <c r="Q84" s="16">
        <v>-2.041331483862916</v>
      </c>
      <c r="R84" s="16">
        <v>0.61618587757533083</v>
      </c>
      <c r="U84">
        <f t="shared" si="23"/>
        <v>0.48693901463035516</v>
      </c>
      <c r="V84">
        <f t="shared" si="24"/>
        <v>-0.66505141909592858</v>
      </c>
      <c r="W84">
        <f t="shared" si="25"/>
        <v>1.1781124044655735</v>
      </c>
      <c r="Y84">
        <f t="shared" si="27"/>
        <v>2.4346950731517758</v>
      </c>
      <c r="Z84">
        <f t="shared" si="28"/>
        <v>-3.325257095479643</v>
      </c>
      <c r="AA84">
        <f t="shared" si="29"/>
        <v>1.8905620223278672</v>
      </c>
      <c r="AC84">
        <f t="shared" si="32"/>
        <v>-9.4845381033747643E-3</v>
      </c>
      <c r="AD84">
        <f t="shared" si="34"/>
        <v>0.98043601572519845</v>
      </c>
      <c r="AE84">
        <f t="shared" si="35"/>
        <v>-1.9757892257103914E-2</v>
      </c>
      <c r="AG84">
        <f t="shared" si="33"/>
        <v>-4.7915746072429384E-2</v>
      </c>
      <c r="AH84">
        <f t="shared" si="36"/>
        <v>0.81420668571024934</v>
      </c>
      <c r="AI84">
        <f t="shared" si="37"/>
        <v>-0.20554103156125691</v>
      </c>
    </row>
    <row r="85" spans="1:35" x14ac:dyDescent="0.2">
      <c r="A85" s="41">
        <v>37007</v>
      </c>
      <c r="B85">
        <v>5522.83</v>
      </c>
      <c r="C85">
        <v>1724.38</v>
      </c>
      <c r="D85">
        <v>4.5781000000000001</v>
      </c>
      <c r="E85">
        <f t="shared" si="26"/>
        <v>1.2716944444444444E-4</v>
      </c>
      <c r="G85">
        <f t="shared" si="30"/>
        <v>6.7171225560429251E-3</v>
      </c>
      <c r="H85">
        <f t="shared" si="31"/>
        <v>4.7839083540675087E-3</v>
      </c>
      <c r="J85" s="25">
        <v>83</v>
      </c>
      <c r="K85" s="25">
        <v>83</v>
      </c>
      <c r="L85" s="16">
        <v>-0.15127392674476067</v>
      </c>
      <c r="M85" s="16">
        <v>0.28892512333726544</v>
      </c>
      <c r="N85" s="16">
        <v>0.86234880340749531</v>
      </c>
      <c r="O85" s="39">
        <v>0</v>
      </c>
      <c r="P85" s="16">
        <v>-0.75636963372380339</v>
      </c>
      <c r="Q85" s="16">
        <v>1.4446256166863272</v>
      </c>
      <c r="R85" s="16">
        <v>0.31174401703747634</v>
      </c>
      <c r="U85">
        <f t="shared" si="23"/>
        <v>0.48693901463035516</v>
      </c>
      <c r="V85">
        <f t="shared" si="24"/>
        <v>-0.66505141909592858</v>
      </c>
      <c r="W85">
        <f t="shared" si="25"/>
        <v>1.1781124044655735</v>
      </c>
      <c r="Y85">
        <f t="shared" si="27"/>
        <v>2.4346950731517758</v>
      </c>
      <c r="Z85">
        <f t="shared" si="28"/>
        <v>-3.325257095479643</v>
      </c>
      <c r="AA85">
        <f t="shared" si="29"/>
        <v>1.8905620223278672</v>
      </c>
      <c r="AC85">
        <f t="shared" si="32"/>
        <v>2.375723527366005E-4</v>
      </c>
      <c r="AD85">
        <f t="shared" si="34"/>
        <v>0.98066894021616202</v>
      </c>
      <c r="AE85">
        <f t="shared" si="35"/>
        <v>-1.9520348120209943E-2</v>
      </c>
      <c r="AG85">
        <f t="shared" si="33"/>
        <v>6.8438398590522085E-4</v>
      </c>
      <c r="AH85">
        <f t="shared" si="36"/>
        <v>0.81476391572716644</v>
      </c>
      <c r="AI85">
        <f t="shared" si="37"/>
        <v>-0.20485688165927568</v>
      </c>
    </row>
    <row r="86" spans="1:35" x14ac:dyDescent="0.2">
      <c r="A86" s="41">
        <v>37008</v>
      </c>
      <c r="B86">
        <v>5512.15</v>
      </c>
      <c r="C86">
        <v>1750.32</v>
      </c>
      <c r="D86">
        <v>4.5625</v>
      </c>
      <c r="E86">
        <f t="shared" si="26"/>
        <v>1.267361111111111E-4</v>
      </c>
      <c r="G86">
        <f t="shared" si="30"/>
        <v>-1.9337911903861411E-3</v>
      </c>
      <c r="H86">
        <f t="shared" si="31"/>
        <v>1.5043087950451655E-2</v>
      </c>
      <c r="J86" s="25">
        <v>84</v>
      </c>
      <c r="K86" s="25">
        <v>84</v>
      </c>
      <c r="L86" s="16">
        <v>0.21493054340629308</v>
      </c>
      <c r="M86" s="16">
        <v>-0.28702747464487538</v>
      </c>
      <c r="N86" s="16">
        <v>1.0720969312385822</v>
      </c>
      <c r="O86" s="39">
        <v>0</v>
      </c>
      <c r="P86" s="16">
        <v>1.0746527170314655</v>
      </c>
      <c r="Q86" s="16">
        <v>-1.4351373732243768</v>
      </c>
      <c r="R86" s="16">
        <v>1.3604846561929114</v>
      </c>
      <c r="U86">
        <f t="shared" ref="U86:U149" si="38">INDEX($L$2:$L$1201,MATCH(_xlfn.FLOOR.MATH(K86/5),$J$2:$J$1201))</f>
        <v>0.48693901463035516</v>
      </c>
      <c r="V86">
        <f t="shared" ref="V86:V149" si="39">INDEX($M$2:$M$1201,MATCH(_xlfn.FLOOR.MATH(K86/5),$J$2:$J$1201))</f>
        <v>-0.66505141909592858</v>
      </c>
      <c r="W86">
        <f t="shared" ref="W86:W149" si="40">1-U86-V86</f>
        <v>1.1781124044655735</v>
      </c>
      <c r="Y86">
        <f t="shared" si="27"/>
        <v>2.4346950731517758</v>
      </c>
      <c r="Z86">
        <f t="shared" si="28"/>
        <v>-3.325257095479643</v>
      </c>
      <c r="AA86">
        <f t="shared" si="29"/>
        <v>1.8905620223278672</v>
      </c>
      <c r="AC86">
        <f t="shared" si="32"/>
        <v>-1.0796245465811229E-2</v>
      </c>
      <c r="AD86">
        <f t="shared" si="34"/>
        <v>0.97008139761689138</v>
      </c>
      <c r="AE86">
        <f t="shared" si="35"/>
        <v>-3.0375295936420729E-2</v>
      </c>
      <c r="AG86">
        <f t="shared" si="33"/>
        <v>-5.4489905106833929E-2</v>
      </c>
      <c r="AH86">
        <f t="shared" si="36"/>
        <v>0.7703675072747207</v>
      </c>
      <c r="AI86">
        <f t="shared" si="37"/>
        <v>-0.26088759582235482</v>
      </c>
    </row>
    <row r="87" spans="1:35" x14ac:dyDescent="0.2">
      <c r="A87" s="41">
        <v>37011</v>
      </c>
      <c r="B87">
        <v>5553.63</v>
      </c>
      <c r="C87">
        <v>1745.39</v>
      </c>
      <c r="D87">
        <v>4.6875</v>
      </c>
      <c r="E87">
        <f t="shared" si="26"/>
        <v>1.3020833333333333E-4</v>
      </c>
      <c r="G87">
        <f t="shared" si="30"/>
        <v>7.5251943434051097E-3</v>
      </c>
      <c r="H87">
        <f t="shared" si="31"/>
        <v>-2.8166278166277233E-3</v>
      </c>
      <c r="J87" s="25">
        <v>85</v>
      </c>
      <c r="K87" s="25">
        <v>85</v>
      </c>
      <c r="L87" s="16">
        <v>0.15197388072605772</v>
      </c>
      <c r="M87" s="16">
        <v>-0.18715333265153039</v>
      </c>
      <c r="N87" s="16">
        <v>1.0351794519254727</v>
      </c>
      <c r="O87" s="39">
        <v>0</v>
      </c>
      <c r="P87" s="16">
        <v>0.75986940363028865</v>
      </c>
      <c r="Q87" s="16">
        <v>-0.9357666632576519</v>
      </c>
      <c r="R87" s="16">
        <v>1.1758972596273631</v>
      </c>
      <c r="U87">
        <f t="shared" si="38"/>
        <v>0.22252126576692405</v>
      </c>
      <c r="V87">
        <f t="shared" si="39"/>
        <v>-0.28332298653870408</v>
      </c>
      <c r="W87">
        <f t="shared" si="40"/>
        <v>1.0608017207717801</v>
      </c>
      <c r="Y87">
        <f t="shared" si="27"/>
        <v>1.1126063288346202</v>
      </c>
      <c r="Z87">
        <f t="shared" si="28"/>
        <v>-1.4166149326935205</v>
      </c>
      <c r="AA87">
        <f t="shared" si="29"/>
        <v>1.3040086038589003</v>
      </c>
      <c r="AC87">
        <f t="shared" si="32"/>
        <v>5.6868224295866677E-3</v>
      </c>
      <c r="AD87">
        <f t="shared" si="34"/>
        <v>0.97559807826738398</v>
      </c>
      <c r="AE87">
        <f t="shared" si="35"/>
        <v>-2.47045824379412E-2</v>
      </c>
      <c r="AG87">
        <f t="shared" si="33"/>
        <v>2.7927167703488895E-2</v>
      </c>
      <c r="AH87">
        <f t="shared" si="36"/>
        <v>0.79188168984370055</v>
      </c>
      <c r="AI87">
        <f t="shared" si="37"/>
        <v>-0.23334327983671979</v>
      </c>
    </row>
    <row r="88" spans="1:35" x14ac:dyDescent="0.2">
      <c r="A88" s="41">
        <v>37012</v>
      </c>
      <c r="B88">
        <v>5583.95</v>
      </c>
      <c r="C88">
        <v>1769.12</v>
      </c>
      <c r="D88">
        <v>4.6406000000000001</v>
      </c>
      <c r="E88">
        <f t="shared" si="26"/>
        <v>1.2890555555555557E-4</v>
      </c>
      <c r="G88">
        <f t="shared" si="30"/>
        <v>5.4594922600172697E-3</v>
      </c>
      <c r="H88">
        <f t="shared" si="31"/>
        <v>1.359581526191842E-2</v>
      </c>
      <c r="J88" s="25">
        <v>86</v>
      </c>
      <c r="K88" s="25">
        <v>86</v>
      </c>
      <c r="L88" s="16">
        <v>-4.4977591858772672E-3</v>
      </c>
      <c r="M88" s="16">
        <v>6.3066693273654439E-2</v>
      </c>
      <c r="N88" s="16">
        <v>0.94143106591222281</v>
      </c>
      <c r="O88" s="39">
        <v>0</v>
      </c>
      <c r="P88" s="16">
        <v>-2.2488795929386334E-2</v>
      </c>
      <c r="Q88" s="16">
        <v>0.3153334663682722</v>
      </c>
      <c r="R88" s="16">
        <v>0.70715532956111404</v>
      </c>
      <c r="U88">
        <f t="shared" si="38"/>
        <v>0.22252126576692405</v>
      </c>
      <c r="V88">
        <f t="shared" si="39"/>
        <v>-0.28332298653870408</v>
      </c>
      <c r="W88">
        <f t="shared" si="40"/>
        <v>1.0608017207717801</v>
      </c>
      <c r="Y88">
        <f t="shared" si="27"/>
        <v>1.1126063288346202</v>
      </c>
      <c r="Z88">
        <f t="shared" si="28"/>
        <v>-1.4166149326935205</v>
      </c>
      <c r="AA88">
        <f t="shared" si="29"/>
        <v>1.3040086038589003</v>
      </c>
      <c r="AC88">
        <f t="shared" si="32"/>
        <v>-2.4990286322326269E-3</v>
      </c>
      <c r="AD88">
        <f t="shared" si="34"/>
        <v>0.97316003073624269</v>
      </c>
      <c r="AE88">
        <f t="shared" si="35"/>
        <v>-2.7206738854260806E-2</v>
      </c>
      <c r="AG88">
        <f t="shared" si="33"/>
        <v>-1.301597649449647E-2</v>
      </c>
      <c r="AH88">
        <f t="shared" si="36"/>
        <v>0.78157457638227279</v>
      </c>
      <c r="AI88">
        <f t="shared" si="37"/>
        <v>-0.24644470644090011</v>
      </c>
    </row>
    <row r="89" spans="1:35" x14ac:dyDescent="0.2">
      <c r="A89" s="41">
        <v>37013</v>
      </c>
      <c r="B89">
        <v>5540.37</v>
      </c>
      <c r="C89">
        <v>1770.66</v>
      </c>
      <c r="D89">
        <v>4.5468999999999999</v>
      </c>
      <c r="E89">
        <f t="shared" si="26"/>
        <v>1.2630277777777777E-4</v>
      </c>
      <c r="G89">
        <f t="shared" si="30"/>
        <v>-7.8045111435453268E-3</v>
      </c>
      <c r="H89">
        <f t="shared" si="31"/>
        <v>8.7048928280737941E-4</v>
      </c>
      <c r="J89" s="25">
        <v>87</v>
      </c>
      <c r="K89" s="25">
        <v>87</v>
      </c>
      <c r="L89" s="16">
        <v>-0.16416882142640038</v>
      </c>
      <c r="M89" s="16">
        <v>0.30994374653079293</v>
      </c>
      <c r="N89" s="16">
        <v>0.85422507489560739</v>
      </c>
      <c r="O89" s="39">
        <v>0</v>
      </c>
      <c r="P89" s="16">
        <v>-0.82084410713200195</v>
      </c>
      <c r="Q89" s="16">
        <v>1.5497187326539645</v>
      </c>
      <c r="R89" s="16">
        <v>0.27112537447803753</v>
      </c>
      <c r="U89">
        <f t="shared" si="38"/>
        <v>0.22252126576692405</v>
      </c>
      <c r="V89">
        <f t="shared" si="39"/>
        <v>-0.28332298653870408</v>
      </c>
      <c r="W89">
        <f t="shared" si="40"/>
        <v>1.0608017207717801</v>
      </c>
      <c r="Y89">
        <f t="shared" si="27"/>
        <v>1.1126063288346202</v>
      </c>
      <c r="Z89">
        <f t="shared" si="28"/>
        <v>-1.4166149326935205</v>
      </c>
      <c r="AA89">
        <f t="shared" si="29"/>
        <v>1.3040086038589003</v>
      </c>
      <c r="AC89">
        <f t="shared" si="32"/>
        <v>-1.8465560865583157E-3</v>
      </c>
      <c r="AD89">
        <f t="shared" si="34"/>
        <v>0.97136303615829134</v>
      </c>
      <c r="AE89">
        <f t="shared" si="35"/>
        <v>-2.9055001927197312E-2</v>
      </c>
      <c r="AG89">
        <f t="shared" si="33"/>
        <v>-9.7484026550138016E-3</v>
      </c>
      <c r="AH89">
        <f t="shared" si="36"/>
        <v>0.77395547270677656</v>
      </c>
      <c r="AI89">
        <f t="shared" si="37"/>
        <v>-0.25624093584986957</v>
      </c>
    </row>
    <row r="90" spans="1:35" x14ac:dyDescent="0.2">
      <c r="A90" s="41">
        <v>37014</v>
      </c>
      <c r="B90">
        <v>5441.28</v>
      </c>
      <c r="C90">
        <v>1744.54</v>
      </c>
      <c r="D90">
        <v>4.5468999999999999</v>
      </c>
      <c r="E90">
        <f t="shared" si="26"/>
        <v>1.2630277777777777E-4</v>
      </c>
      <c r="G90">
        <f t="shared" si="30"/>
        <v>-1.7885087097071161E-2</v>
      </c>
      <c r="H90">
        <f t="shared" si="31"/>
        <v>-1.4751561564614392E-2</v>
      </c>
      <c r="J90" s="25">
        <v>88</v>
      </c>
      <c r="K90" s="25">
        <v>88</v>
      </c>
      <c r="L90" s="16">
        <v>-5.2854541984559952E-2</v>
      </c>
      <c r="M90" s="16">
        <v>0.1879653547545953</v>
      </c>
      <c r="N90" s="16">
        <v>0.86488918722996455</v>
      </c>
      <c r="O90" s="39">
        <v>0</v>
      </c>
      <c r="P90" s="16">
        <v>-0.26427270992279978</v>
      </c>
      <c r="Q90" s="16">
        <v>0.93982677377297652</v>
      </c>
      <c r="R90" s="16">
        <v>0.3244459361498232</v>
      </c>
      <c r="U90">
        <f t="shared" si="38"/>
        <v>0.22252126576692405</v>
      </c>
      <c r="V90">
        <f t="shared" si="39"/>
        <v>-0.28332298653870408</v>
      </c>
      <c r="W90">
        <f t="shared" si="40"/>
        <v>1.0608017207717801</v>
      </c>
      <c r="Y90">
        <f t="shared" si="27"/>
        <v>1.1126063288346202</v>
      </c>
      <c r="Z90">
        <f t="shared" si="28"/>
        <v>-1.4166149326935205</v>
      </c>
      <c r="AA90">
        <f t="shared" si="29"/>
        <v>1.3040086038589003</v>
      </c>
      <c r="AC90">
        <f t="shared" si="32"/>
        <v>3.3362646340907387E-4</v>
      </c>
      <c r="AD90">
        <f t="shared" si="34"/>
        <v>0.97168710857273111</v>
      </c>
      <c r="AE90">
        <f t="shared" si="35"/>
        <v>-2.8721431104721609E-2</v>
      </c>
      <c r="AG90">
        <f t="shared" si="33"/>
        <v>1.1629212059342635E-3</v>
      </c>
      <c r="AH90">
        <f t="shared" si="36"/>
        <v>0.77485552193843621</v>
      </c>
      <c r="AI90">
        <f t="shared" si="37"/>
        <v>-0.25507869031301833</v>
      </c>
    </row>
    <row r="91" spans="1:35" x14ac:dyDescent="0.2">
      <c r="A91" s="41">
        <v>37015</v>
      </c>
      <c r="B91">
        <v>5494.18</v>
      </c>
      <c r="C91">
        <v>1769.78</v>
      </c>
      <c r="D91">
        <v>4.4843999999999999</v>
      </c>
      <c r="E91">
        <f t="shared" si="26"/>
        <v>1.2456666666666667E-4</v>
      </c>
      <c r="G91">
        <f t="shared" si="30"/>
        <v>9.721977181839668E-3</v>
      </c>
      <c r="H91">
        <f t="shared" si="31"/>
        <v>1.4467997294415726E-2</v>
      </c>
      <c r="J91" s="25">
        <v>89</v>
      </c>
      <c r="K91" s="25">
        <v>89</v>
      </c>
      <c r="L91" s="16">
        <v>-8.5685890378468119E-2</v>
      </c>
      <c r="M91" s="16">
        <v>0.26015573977061729</v>
      </c>
      <c r="N91" s="16">
        <v>0.82553015060785073</v>
      </c>
      <c r="O91" s="39">
        <v>0</v>
      </c>
      <c r="P91" s="16">
        <v>-0.42842945189234061</v>
      </c>
      <c r="Q91" s="16">
        <v>1.3007786988530865</v>
      </c>
      <c r="R91" s="16">
        <v>0.12765075303925411</v>
      </c>
      <c r="U91">
        <f t="shared" si="38"/>
        <v>0.22252126576692405</v>
      </c>
      <c r="V91">
        <f t="shared" si="39"/>
        <v>-0.28332298653870408</v>
      </c>
      <c r="W91">
        <f t="shared" si="40"/>
        <v>1.0608017207717801</v>
      </c>
      <c r="Y91">
        <f t="shared" si="27"/>
        <v>1.1126063288346202</v>
      </c>
      <c r="Z91">
        <f t="shared" si="28"/>
        <v>-1.4166149326935205</v>
      </c>
      <c r="AA91">
        <f t="shared" si="29"/>
        <v>1.3040086038589003</v>
      </c>
      <c r="AC91">
        <f t="shared" si="32"/>
        <v>-1.801787330422715E-3</v>
      </c>
      <c r="AD91">
        <f t="shared" si="34"/>
        <v>0.96993633505136967</v>
      </c>
      <c r="AE91">
        <f t="shared" si="35"/>
        <v>-3.0524843606371678E-2</v>
      </c>
      <c r="AG91">
        <f t="shared" si="33"/>
        <v>-9.5141477632246889E-3</v>
      </c>
      <c r="AH91">
        <f t="shared" si="36"/>
        <v>0.7674834320075633</v>
      </c>
      <c r="AI91">
        <f t="shared" si="37"/>
        <v>-0.26463838671461654</v>
      </c>
    </row>
    <row r="92" spans="1:35" x14ac:dyDescent="0.2">
      <c r="A92" s="41">
        <v>37018</v>
      </c>
      <c r="B92">
        <v>5458.02</v>
      </c>
      <c r="C92">
        <v>1765.49</v>
      </c>
      <c r="D92">
        <v>4.4843999999999999</v>
      </c>
      <c r="E92">
        <f t="shared" si="26"/>
        <v>1.2456666666666667E-4</v>
      </c>
      <c r="G92">
        <f t="shared" si="30"/>
        <v>-6.5815098886457769E-3</v>
      </c>
      <c r="H92">
        <f t="shared" si="31"/>
        <v>-2.4240301054368136E-3</v>
      </c>
      <c r="J92" s="25">
        <v>90</v>
      </c>
      <c r="K92" s="25">
        <v>90</v>
      </c>
      <c r="L92" s="16">
        <v>-0.2731470577465735</v>
      </c>
      <c r="M92" s="16">
        <v>0.6142692886400386</v>
      </c>
      <c r="N92" s="16">
        <v>0.65887776910653495</v>
      </c>
      <c r="O92" s="39">
        <v>0</v>
      </c>
      <c r="P92" s="16">
        <v>-1.3657352887328675</v>
      </c>
      <c r="Q92" s="16">
        <v>3.0713464432001931</v>
      </c>
      <c r="R92" s="16">
        <v>-0.70561115446732536</v>
      </c>
      <c r="U92">
        <f t="shared" si="38"/>
        <v>0.23217727223969767</v>
      </c>
      <c r="V92">
        <f t="shared" si="39"/>
        <v>-0.2009792050486395</v>
      </c>
      <c r="W92">
        <f t="shared" si="40"/>
        <v>0.96880193280894189</v>
      </c>
      <c r="Y92">
        <f t="shared" si="27"/>
        <v>1.1608863611984883</v>
      </c>
      <c r="Z92">
        <f t="shared" si="28"/>
        <v>-1.0048960252431975</v>
      </c>
      <c r="AA92">
        <f t="shared" si="29"/>
        <v>0.84400966404470923</v>
      </c>
      <c r="AC92">
        <f t="shared" si="32"/>
        <v>-6.456019277960932E-4</v>
      </c>
      <c r="AD92">
        <f t="shared" si="34"/>
        <v>0.96931014228362111</v>
      </c>
      <c r="AE92">
        <f t="shared" si="35"/>
        <v>-3.1170654024831802E-2</v>
      </c>
      <c r="AG92">
        <f t="shared" si="33"/>
        <v>-3.7262763056471319E-3</v>
      </c>
      <c r="AH92">
        <f t="shared" si="36"/>
        <v>0.76462357667989678</v>
      </c>
      <c r="AI92">
        <f t="shared" si="37"/>
        <v>-0.26837162288277672</v>
      </c>
    </row>
    <row r="93" spans="1:35" x14ac:dyDescent="0.2">
      <c r="A93" s="41">
        <v>37019</v>
      </c>
      <c r="B93">
        <v>5407.39</v>
      </c>
      <c r="C93">
        <v>1762.41</v>
      </c>
      <c r="D93">
        <v>4.4531000000000001</v>
      </c>
      <c r="E93">
        <f t="shared" si="26"/>
        <v>1.2369722222222224E-4</v>
      </c>
      <c r="G93">
        <f t="shared" si="30"/>
        <v>-9.2762576905178265E-3</v>
      </c>
      <c r="H93">
        <f t="shared" si="31"/>
        <v>-1.7445581679873163E-3</v>
      </c>
      <c r="J93" s="25">
        <v>91</v>
      </c>
      <c r="K93" s="25">
        <v>91</v>
      </c>
      <c r="L93" s="16">
        <v>-0.12854693734163183</v>
      </c>
      <c r="M93" s="16">
        <v>0.33135041277600158</v>
      </c>
      <c r="N93" s="16">
        <v>0.79719652456563028</v>
      </c>
      <c r="O93" s="39">
        <v>0</v>
      </c>
      <c r="P93" s="16">
        <v>-0.64273468670815914</v>
      </c>
      <c r="Q93" s="16">
        <v>1.656752063880008</v>
      </c>
      <c r="R93" s="16">
        <v>-1.401737717184881E-2</v>
      </c>
      <c r="U93">
        <f t="shared" si="38"/>
        <v>0.23217727223969767</v>
      </c>
      <c r="V93">
        <f t="shared" si="39"/>
        <v>-0.2009792050486395</v>
      </c>
      <c r="W93">
        <f t="shared" si="40"/>
        <v>0.96880193280894189</v>
      </c>
      <c r="Y93">
        <f t="shared" si="27"/>
        <v>1.1608863611984883</v>
      </c>
      <c r="Z93">
        <f t="shared" si="28"/>
        <v>-1.0048960252431975</v>
      </c>
      <c r="AA93">
        <f t="shared" si="29"/>
        <v>0.84400966404470923</v>
      </c>
      <c r="AC93">
        <f t="shared" si="32"/>
        <v>-1.6824358659835109E-3</v>
      </c>
      <c r="AD93">
        <f t="shared" si="34"/>
        <v>0.96767934013498158</v>
      </c>
      <c r="AE93">
        <f t="shared" si="35"/>
        <v>-3.2854506775471588E-2</v>
      </c>
      <c r="AG93">
        <f t="shared" si="33"/>
        <v>-8.9104459965842209E-3</v>
      </c>
      <c r="AH93">
        <f t="shared" si="36"/>
        <v>0.75781043959217553</v>
      </c>
      <c r="AI93">
        <f t="shared" si="37"/>
        <v>-0.27732200430860648</v>
      </c>
    </row>
    <row r="94" spans="1:35" x14ac:dyDescent="0.2">
      <c r="A94" s="41">
        <v>37020</v>
      </c>
      <c r="B94">
        <v>5362.22</v>
      </c>
      <c r="C94">
        <v>1754.72</v>
      </c>
      <c r="D94">
        <v>4.5</v>
      </c>
      <c r="E94">
        <f t="shared" si="26"/>
        <v>1.25E-4</v>
      </c>
      <c r="G94">
        <f t="shared" si="30"/>
        <v>-8.353383055411218E-3</v>
      </c>
      <c r="H94">
        <f t="shared" si="31"/>
        <v>-4.363343376399393E-3</v>
      </c>
      <c r="J94" s="25">
        <v>92</v>
      </c>
      <c r="K94" s="25">
        <v>92</v>
      </c>
      <c r="L94" s="16">
        <v>-0.23829405693418476</v>
      </c>
      <c r="M94" s="16">
        <v>0.52991343238967259</v>
      </c>
      <c r="N94" s="16">
        <v>0.70838062454451212</v>
      </c>
      <c r="O94" s="39">
        <v>0</v>
      </c>
      <c r="P94" s="16">
        <v>-1.1914702846709238</v>
      </c>
      <c r="Q94" s="16">
        <v>2.6495671619483629</v>
      </c>
      <c r="R94" s="16">
        <v>-0.45809687727743897</v>
      </c>
      <c r="U94">
        <f t="shared" si="38"/>
        <v>0.23217727223969767</v>
      </c>
      <c r="V94">
        <f t="shared" si="39"/>
        <v>-0.2009792050486395</v>
      </c>
      <c r="W94">
        <f t="shared" si="40"/>
        <v>0.96880193280894189</v>
      </c>
      <c r="Y94">
        <f t="shared" si="27"/>
        <v>1.1608863611984883</v>
      </c>
      <c r="Z94">
        <f t="shared" si="28"/>
        <v>-1.0048960252431975</v>
      </c>
      <c r="AA94">
        <f t="shared" si="29"/>
        <v>0.84400966404470923</v>
      </c>
      <c r="AC94">
        <f t="shared" si="32"/>
        <v>-9.4268630066370518E-4</v>
      </c>
      <c r="AD94">
        <f t="shared" si="34"/>
        <v>0.96676712207760096</v>
      </c>
      <c r="AE94">
        <f t="shared" si="35"/>
        <v>-3.3797637684305375E-2</v>
      </c>
      <c r="AG94">
        <f t="shared" si="33"/>
        <v>-5.2082203922074136E-3</v>
      </c>
      <c r="AH94">
        <f t="shared" si="36"/>
        <v>0.75386359580726392</v>
      </c>
      <c r="AI94">
        <f t="shared" si="37"/>
        <v>-0.28254383475732386</v>
      </c>
    </row>
    <row r="95" spans="1:35" x14ac:dyDescent="0.2">
      <c r="A95" s="41">
        <v>37021</v>
      </c>
      <c r="B95">
        <v>5444.47</v>
      </c>
      <c r="C95">
        <v>1754.46</v>
      </c>
      <c r="D95">
        <v>4.4375</v>
      </c>
      <c r="E95">
        <f t="shared" si="26"/>
        <v>1.232638888888889E-4</v>
      </c>
      <c r="G95">
        <f t="shared" si="30"/>
        <v>1.5338796244838891E-2</v>
      </c>
      <c r="H95">
        <f t="shared" si="31"/>
        <v>-1.481717880915422E-4</v>
      </c>
      <c r="J95" s="25">
        <v>93</v>
      </c>
      <c r="K95" s="25">
        <v>93</v>
      </c>
      <c r="L95" s="16">
        <v>0.29927673523232723</v>
      </c>
      <c r="M95" s="16">
        <v>-0.47462123636656395</v>
      </c>
      <c r="N95" s="16">
        <v>1.1753445011342367</v>
      </c>
      <c r="O95" s="39">
        <v>0</v>
      </c>
      <c r="P95" s="16">
        <v>1.496383676161636</v>
      </c>
      <c r="Q95" s="16">
        <v>-2.3731061818328198</v>
      </c>
      <c r="R95" s="16">
        <v>1.8767225056711838</v>
      </c>
      <c r="U95">
        <f t="shared" si="38"/>
        <v>0.23217727223969767</v>
      </c>
      <c r="V95">
        <f t="shared" si="39"/>
        <v>-0.2009792050486395</v>
      </c>
      <c r="W95">
        <f t="shared" si="40"/>
        <v>0.96880193280894189</v>
      </c>
      <c r="Y95">
        <f t="shared" si="27"/>
        <v>1.1608863611984883</v>
      </c>
      <c r="Z95">
        <f t="shared" si="28"/>
        <v>-1.0048960252431975</v>
      </c>
      <c r="AA95">
        <f t="shared" si="29"/>
        <v>0.84400966404470923</v>
      </c>
      <c r="AC95">
        <f t="shared" si="32"/>
        <v>3.7121995613496029E-3</v>
      </c>
      <c r="AD95">
        <f t="shared" si="34"/>
        <v>0.97035595456410462</v>
      </c>
      <c r="AE95">
        <f t="shared" si="35"/>
        <v>-3.0092311331185288E-2</v>
      </c>
      <c r="AG95">
        <f t="shared" si="33"/>
        <v>1.8060997806748014E-2</v>
      </c>
      <c r="AH95">
        <f t="shared" si="36"/>
        <v>0.76747912455772616</v>
      </c>
      <c r="AI95">
        <f t="shared" si="37"/>
        <v>-0.26464399916401316</v>
      </c>
    </row>
    <row r="96" spans="1:35" x14ac:dyDescent="0.2">
      <c r="A96" s="41">
        <v>37022</v>
      </c>
      <c r="B96">
        <v>5380.39</v>
      </c>
      <c r="C96">
        <v>1741.33</v>
      </c>
      <c r="D96">
        <v>4.4062999999999999</v>
      </c>
      <c r="E96">
        <f t="shared" si="26"/>
        <v>1.2239722222222223E-4</v>
      </c>
      <c r="G96">
        <f t="shared" si="30"/>
        <v>-1.1769740672645808E-2</v>
      </c>
      <c r="H96">
        <f t="shared" si="31"/>
        <v>-7.4837841843074845E-3</v>
      </c>
      <c r="J96" s="25">
        <v>94</v>
      </c>
      <c r="K96" s="25">
        <v>94</v>
      </c>
      <c r="L96" s="16">
        <v>0.15406981465801456</v>
      </c>
      <c r="M96" s="16">
        <v>-0.30620365541703265</v>
      </c>
      <c r="N96" s="16">
        <v>1.152133840759018</v>
      </c>
      <c r="O96" s="39">
        <v>0</v>
      </c>
      <c r="P96" s="16">
        <v>0.77034907329007285</v>
      </c>
      <c r="Q96" s="16">
        <v>-1.5310182770851632</v>
      </c>
      <c r="R96" s="16">
        <v>1.7606692037950904</v>
      </c>
      <c r="U96">
        <f t="shared" si="38"/>
        <v>0.23217727223969767</v>
      </c>
      <c r="V96">
        <f t="shared" si="39"/>
        <v>-0.2009792050486395</v>
      </c>
      <c r="W96">
        <f t="shared" si="40"/>
        <v>0.96880193280894189</v>
      </c>
      <c r="Y96">
        <f t="shared" si="27"/>
        <v>1.1608863611984883</v>
      </c>
      <c r="Z96">
        <f t="shared" si="28"/>
        <v>-1.0048960252431975</v>
      </c>
      <c r="AA96">
        <f t="shared" si="29"/>
        <v>0.84400966404470923</v>
      </c>
      <c r="AC96">
        <f t="shared" si="32"/>
        <v>-1.1091629944247267E-3</v>
      </c>
      <c r="AD96">
        <f t="shared" si="34"/>
        <v>0.96927967164788242</v>
      </c>
      <c r="AE96">
        <f t="shared" si="35"/>
        <v>-3.1202089902109362E-2</v>
      </c>
      <c r="AG96">
        <f t="shared" si="33"/>
        <v>-6.0388705276791894E-3</v>
      </c>
      <c r="AH96">
        <f t="shared" si="36"/>
        <v>0.76284441749182552</v>
      </c>
      <c r="AI96">
        <f t="shared" si="37"/>
        <v>-0.27070117741283378</v>
      </c>
    </row>
    <row r="97" spans="1:35" x14ac:dyDescent="0.2">
      <c r="A97" s="41">
        <v>37025</v>
      </c>
      <c r="B97">
        <v>5300.15</v>
      </c>
      <c r="C97">
        <v>1746.01</v>
      </c>
      <c r="D97">
        <v>4.4062999999999999</v>
      </c>
      <c r="E97">
        <f t="shared" si="26"/>
        <v>1.2239722222222223E-4</v>
      </c>
      <c r="G97">
        <f t="shared" si="30"/>
        <v>-1.4913417057127957E-2</v>
      </c>
      <c r="H97">
        <f t="shared" si="31"/>
        <v>2.6876008568163783E-3</v>
      </c>
      <c r="J97" s="25">
        <v>95</v>
      </c>
      <c r="K97" s="25">
        <v>95</v>
      </c>
      <c r="L97" s="16">
        <v>-7.4434095266282641E-2</v>
      </c>
      <c r="M97" s="16">
        <v>0.19777907348940091</v>
      </c>
      <c r="N97" s="16">
        <v>0.87665502177688159</v>
      </c>
      <c r="O97" s="39">
        <v>0</v>
      </c>
      <c r="P97" s="16">
        <v>-0.3721704763314132</v>
      </c>
      <c r="Q97" s="16">
        <v>0.98889536744700457</v>
      </c>
      <c r="R97" s="16">
        <v>0.38327510888440852</v>
      </c>
      <c r="U97">
        <f t="shared" si="38"/>
        <v>-0.25260733605096453</v>
      </c>
      <c r="V97">
        <f t="shared" si="39"/>
        <v>0.63908041108360547</v>
      </c>
      <c r="W97">
        <f t="shared" si="40"/>
        <v>0.61352692496735917</v>
      </c>
      <c r="Y97">
        <f t="shared" si="27"/>
        <v>-1.2630366802548227</v>
      </c>
      <c r="Z97">
        <f t="shared" si="28"/>
        <v>3.1954020554180271</v>
      </c>
      <c r="AA97">
        <f t="shared" si="29"/>
        <v>-0.93236537516320439</v>
      </c>
      <c r="AC97">
        <f t="shared" si="32"/>
        <v>-3.884129710328612E-3</v>
      </c>
      <c r="AD97">
        <f t="shared" si="34"/>
        <v>0.9655148636776173</v>
      </c>
      <c r="AE97">
        <f t="shared" si="35"/>
        <v>-3.5093782433912847E-2</v>
      </c>
      <c r="AG97">
        <f t="shared" si="33"/>
        <v>-1.9910237440531948E-2</v>
      </c>
      <c r="AH97">
        <f t="shared" si="36"/>
        <v>0.74765600400937893</v>
      </c>
      <c r="AI97">
        <f t="shared" si="37"/>
        <v>-0.29081229447643187</v>
      </c>
    </row>
    <row r="98" spans="1:35" x14ac:dyDescent="0.2">
      <c r="A98" s="41">
        <v>37026</v>
      </c>
      <c r="B98">
        <v>5333.39</v>
      </c>
      <c r="C98">
        <v>1746.75</v>
      </c>
      <c r="D98">
        <v>4.25</v>
      </c>
      <c r="E98">
        <f t="shared" si="26"/>
        <v>1.1805555555555556E-4</v>
      </c>
      <c r="G98">
        <f t="shared" si="30"/>
        <v>6.2715206173411496E-3</v>
      </c>
      <c r="H98">
        <f t="shared" si="31"/>
        <v>4.2382346034673863E-4</v>
      </c>
      <c r="J98" s="25">
        <v>96</v>
      </c>
      <c r="K98" s="25">
        <v>96</v>
      </c>
      <c r="L98" s="16">
        <v>2.9213303724269724E-2</v>
      </c>
      <c r="M98" s="16">
        <v>-3.9932235024570453E-2</v>
      </c>
      <c r="N98" s="16">
        <v>1.0107189313003009</v>
      </c>
      <c r="O98" s="39">
        <v>0</v>
      </c>
      <c r="P98" s="16">
        <v>0.14606651862134862</v>
      </c>
      <c r="Q98" s="16">
        <v>-0.19966117512285225</v>
      </c>
      <c r="R98" s="16">
        <v>1.0535946565015037</v>
      </c>
      <c r="U98">
        <f t="shared" si="38"/>
        <v>-0.25260733605096453</v>
      </c>
      <c r="V98">
        <f t="shared" si="39"/>
        <v>0.63908041108360547</v>
      </c>
      <c r="W98">
        <f t="shared" si="40"/>
        <v>0.61352692496735917</v>
      </c>
      <c r="Y98">
        <f t="shared" si="27"/>
        <v>-1.2630366802548227</v>
      </c>
      <c r="Z98">
        <f t="shared" si="28"/>
        <v>3.1954020554180271</v>
      </c>
      <c r="AA98">
        <f t="shared" si="29"/>
        <v>-0.93236537516320439</v>
      </c>
      <c r="AC98">
        <f t="shared" si="32"/>
        <v>-1.2382808534954317E-3</v>
      </c>
      <c r="AD98">
        <f t="shared" si="34"/>
        <v>0.96431928510816001</v>
      </c>
      <c r="AE98">
        <f t="shared" si="35"/>
        <v>-3.6332830590634337E-2</v>
      </c>
      <c r="AG98">
        <f t="shared" si="33"/>
        <v>-6.6809931563660482E-3</v>
      </c>
      <c r="AH98">
        <f t="shared" si="36"/>
        <v>0.74266091936327627</v>
      </c>
      <c r="AI98">
        <f t="shared" si="37"/>
        <v>-0.29751570537187272</v>
      </c>
    </row>
    <row r="99" spans="1:35" x14ac:dyDescent="0.2">
      <c r="A99" s="41">
        <v>37027</v>
      </c>
      <c r="B99">
        <v>5437.8</v>
      </c>
      <c r="C99">
        <v>1796.72</v>
      </c>
      <c r="D99">
        <v>4</v>
      </c>
      <c r="E99">
        <f t="shared" si="26"/>
        <v>1.1111111111111112E-4</v>
      </c>
      <c r="G99">
        <f t="shared" si="30"/>
        <v>1.957666699791312E-2</v>
      </c>
      <c r="H99">
        <f t="shared" si="31"/>
        <v>2.8607413768427094E-2</v>
      </c>
      <c r="J99" s="25">
        <v>97</v>
      </c>
      <c r="K99" s="25">
        <v>97</v>
      </c>
      <c r="L99" s="16">
        <v>-0.20719613589760738</v>
      </c>
      <c r="M99" s="16">
        <v>0.55688303224296443</v>
      </c>
      <c r="N99" s="16">
        <v>0.6503131036546429</v>
      </c>
      <c r="O99" s="39">
        <v>0</v>
      </c>
      <c r="P99" s="16">
        <v>-1.0359806794880368</v>
      </c>
      <c r="Q99" s="16">
        <v>2.784415161214822</v>
      </c>
      <c r="R99" s="16">
        <v>-0.74843448172678517</v>
      </c>
      <c r="U99">
        <f t="shared" si="38"/>
        <v>-0.25260733605096453</v>
      </c>
      <c r="V99">
        <f t="shared" si="39"/>
        <v>0.63908041108360547</v>
      </c>
      <c r="W99">
        <f t="shared" si="40"/>
        <v>0.61352692496735917</v>
      </c>
      <c r="Y99">
        <f t="shared" si="27"/>
        <v>-1.2630366802548227</v>
      </c>
      <c r="Z99">
        <f t="shared" si="28"/>
        <v>3.1954020554180271</v>
      </c>
      <c r="AA99">
        <f t="shared" si="29"/>
        <v>-0.93236537516320439</v>
      </c>
      <c r="AC99">
        <f t="shared" si="32"/>
        <v>1.3409658314040831E-2</v>
      </c>
      <c r="AD99">
        <f t="shared" si="34"/>
        <v>0.97725047722710057</v>
      </c>
      <c r="AE99">
        <f t="shared" si="35"/>
        <v>-2.3012285972429977E-2</v>
      </c>
      <c r="AG99">
        <f t="shared" si="33"/>
        <v>6.6576069347981909E-2</v>
      </c>
      <c r="AH99">
        <f t="shared" si="36"/>
        <v>0.79210436423284181</v>
      </c>
      <c r="AI99">
        <f t="shared" si="37"/>
        <v>-0.23306212282774863</v>
      </c>
    </row>
    <row r="100" spans="1:35" x14ac:dyDescent="0.2">
      <c r="A100" s="41">
        <v>37028</v>
      </c>
      <c r="B100">
        <v>5441.15</v>
      </c>
      <c r="C100">
        <v>1801.63</v>
      </c>
      <c r="D100">
        <v>4.0781000000000001</v>
      </c>
      <c r="E100">
        <f t="shared" si="26"/>
        <v>1.1328055555555555E-4</v>
      </c>
      <c r="G100">
        <f t="shared" si="30"/>
        <v>6.1605796461794372E-4</v>
      </c>
      <c r="H100">
        <f t="shared" si="31"/>
        <v>2.7327574691660816E-3</v>
      </c>
      <c r="J100" s="25">
        <v>98</v>
      </c>
      <c r="K100" s="25">
        <v>98</v>
      </c>
      <c r="L100" s="16">
        <v>7.9635894033976334E-2</v>
      </c>
      <c r="M100" s="16">
        <v>-0.15152250287385782</v>
      </c>
      <c r="N100" s="16">
        <v>1.0718866088398815</v>
      </c>
      <c r="O100" s="39">
        <v>0</v>
      </c>
      <c r="P100" s="16">
        <v>0.3981794701698817</v>
      </c>
      <c r="Q100" s="16">
        <v>-0.75761251436928911</v>
      </c>
      <c r="R100" s="16">
        <v>1.3594330441994074</v>
      </c>
      <c r="U100">
        <f t="shared" si="38"/>
        <v>-0.25260733605096453</v>
      </c>
      <c r="V100">
        <f t="shared" si="39"/>
        <v>0.63908041108360547</v>
      </c>
      <c r="W100">
        <f t="shared" si="40"/>
        <v>0.61352692496735917</v>
      </c>
      <c r="Y100">
        <f t="shared" si="27"/>
        <v>-1.2630366802548227</v>
      </c>
      <c r="Z100">
        <f t="shared" si="28"/>
        <v>3.1954020554180271</v>
      </c>
      <c r="AA100">
        <f t="shared" si="29"/>
        <v>-0.93236537516320439</v>
      </c>
      <c r="AC100">
        <f t="shared" si="32"/>
        <v>1.6590006638210412E-3</v>
      </c>
      <c r="AD100">
        <f t="shared" si="34"/>
        <v>0.97887173641753977</v>
      </c>
      <c r="AE100">
        <f t="shared" si="35"/>
        <v>-2.1354659930088216E-2</v>
      </c>
      <c r="AG100">
        <f t="shared" si="33"/>
        <v>7.850558874660761E-3</v>
      </c>
      <c r="AH100">
        <f t="shared" si="36"/>
        <v>0.79832282617912742</v>
      </c>
      <c r="AI100">
        <f t="shared" si="37"/>
        <v>-0.22524221925410515</v>
      </c>
    </row>
    <row r="101" spans="1:35" x14ac:dyDescent="0.2">
      <c r="A101" s="41">
        <v>37029</v>
      </c>
      <c r="B101">
        <v>5425.37</v>
      </c>
      <c r="C101">
        <v>1806.83</v>
      </c>
      <c r="D101">
        <v>3.9218999999999999</v>
      </c>
      <c r="E101">
        <f t="shared" si="26"/>
        <v>1.0894166666666667E-4</v>
      </c>
      <c r="G101">
        <f t="shared" si="30"/>
        <v>-2.900122216810738E-3</v>
      </c>
      <c r="H101">
        <f t="shared" si="31"/>
        <v>2.8862752063408235E-3</v>
      </c>
      <c r="J101" s="25">
        <v>99</v>
      </c>
      <c r="K101" s="25">
        <v>99</v>
      </c>
      <c r="L101" s="16">
        <v>0.2161798786564412</v>
      </c>
      <c r="M101" s="16">
        <v>-0.36284593799231002</v>
      </c>
      <c r="N101" s="16">
        <v>1.1466660593358688</v>
      </c>
      <c r="O101" s="39">
        <v>0</v>
      </c>
      <c r="P101" s="16">
        <v>1.080899393282206</v>
      </c>
      <c r="Q101" s="16">
        <v>-1.81422968996155</v>
      </c>
      <c r="R101" s="16">
        <v>1.733330296679344</v>
      </c>
      <c r="U101">
        <f t="shared" si="38"/>
        <v>-0.25260733605096453</v>
      </c>
      <c r="V101">
        <f t="shared" si="39"/>
        <v>0.63908041108360547</v>
      </c>
      <c r="W101">
        <f t="shared" si="40"/>
        <v>0.61352692496735917</v>
      </c>
      <c r="Y101">
        <f t="shared" si="27"/>
        <v>-1.2630366802548227</v>
      </c>
      <c r="Z101">
        <f t="shared" si="28"/>
        <v>3.1954020554180271</v>
      </c>
      <c r="AA101">
        <f t="shared" si="29"/>
        <v>-0.93236537516320439</v>
      </c>
      <c r="AC101">
        <f t="shared" si="32"/>
        <v>2.6466547636880837E-3</v>
      </c>
      <c r="AD101">
        <f t="shared" si="34"/>
        <v>0.98146247196176883</v>
      </c>
      <c r="AE101">
        <f t="shared" si="35"/>
        <v>-1.8711501389613982E-2</v>
      </c>
      <c r="AG101">
        <f t="shared" si="33"/>
        <v>1.2780151596218198E-2</v>
      </c>
      <c r="AH101">
        <f t="shared" si="36"/>
        <v>0.80852551292041808</v>
      </c>
      <c r="AI101">
        <f t="shared" si="37"/>
        <v>-0.21254304459344181</v>
      </c>
    </row>
    <row r="102" spans="1:35" x14ac:dyDescent="0.2">
      <c r="A102" s="41">
        <v>37032</v>
      </c>
      <c r="B102">
        <v>5469.74</v>
      </c>
      <c r="C102">
        <v>1836.02</v>
      </c>
      <c r="D102">
        <v>4</v>
      </c>
      <c r="E102">
        <f t="shared" si="26"/>
        <v>1.1111111111111112E-4</v>
      </c>
      <c r="G102">
        <f t="shared" si="30"/>
        <v>8.1782440644600999E-3</v>
      </c>
      <c r="H102">
        <f t="shared" si="31"/>
        <v>1.6155366027794566E-2</v>
      </c>
      <c r="J102" s="25">
        <v>100</v>
      </c>
      <c r="K102" s="25">
        <v>100</v>
      </c>
      <c r="L102" s="16">
        <v>-0.10478940409173776</v>
      </c>
      <c r="M102" s="16">
        <v>0.2928334049689082</v>
      </c>
      <c r="N102" s="16">
        <v>0.81195599912282945</v>
      </c>
      <c r="O102" s="39">
        <v>0</v>
      </c>
      <c r="P102" s="16">
        <v>-0.52394702045868879</v>
      </c>
      <c r="Q102" s="16">
        <v>1.4641670248445409</v>
      </c>
      <c r="R102" s="16">
        <v>5.9779995614147818E-2</v>
      </c>
      <c r="U102">
        <f t="shared" si="38"/>
        <v>0.71933413400691948</v>
      </c>
      <c r="V102">
        <f t="shared" si="39"/>
        <v>-0.87239341013911031</v>
      </c>
      <c r="W102">
        <f t="shared" si="40"/>
        <v>1.1530592761321907</v>
      </c>
      <c r="Y102">
        <f t="shared" si="27"/>
        <v>3.5966706700345972</v>
      </c>
      <c r="Z102">
        <f t="shared" si="28"/>
        <v>-4.3619670506955517</v>
      </c>
      <c r="AA102">
        <f t="shared" si="29"/>
        <v>1.7652963806609545</v>
      </c>
      <c r="AC102">
        <f t="shared" si="32"/>
        <v>8.3255321613020048E-3</v>
      </c>
      <c r="AD102">
        <f t="shared" si="34"/>
        <v>0.98963366933719754</v>
      </c>
      <c r="AE102">
        <f t="shared" si="35"/>
        <v>-1.0420435304382457E-2</v>
      </c>
      <c r="AG102">
        <f t="shared" si="33"/>
        <v>4.1191894139843366E-2</v>
      </c>
      <c r="AH102">
        <f t="shared" si="36"/>
        <v>0.84183021025799853</v>
      </c>
      <c r="AI102">
        <f t="shared" si="37"/>
        <v>-0.17217693559895381</v>
      </c>
    </row>
    <row r="103" spans="1:35" x14ac:dyDescent="0.2">
      <c r="A103" s="41">
        <v>37033</v>
      </c>
      <c r="B103">
        <v>5433.4</v>
      </c>
      <c r="C103">
        <v>1831.2</v>
      </c>
      <c r="D103">
        <v>3.9687999999999999</v>
      </c>
      <c r="E103">
        <f t="shared" si="26"/>
        <v>1.1024444444444445E-4</v>
      </c>
      <c r="G103">
        <f t="shared" si="30"/>
        <v>-6.6438258491263108E-3</v>
      </c>
      <c r="H103">
        <f t="shared" si="31"/>
        <v>-2.625243733728356E-3</v>
      </c>
      <c r="J103" s="25">
        <v>101</v>
      </c>
      <c r="K103" s="25">
        <v>101</v>
      </c>
      <c r="L103" s="16">
        <v>-0.33255133805235004</v>
      </c>
      <c r="M103" s="16">
        <v>0.85071319890116948</v>
      </c>
      <c r="N103" s="16">
        <v>0.48183813915118068</v>
      </c>
      <c r="O103" s="39">
        <v>0</v>
      </c>
      <c r="P103" s="16">
        <v>-1.6627566902617503</v>
      </c>
      <c r="Q103" s="16">
        <v>4.2535659945058475</v>
      </c>
      <c r="R103" s="16">
        <v>-1.5908093042440972</v>
      </c>
      <c r="U103">
        <f t="shared" si="38"/>
        <v>0.71933413400691948</v>
      </c>
      <c r="V103">
        <f t="shared" si="39"/>
        <v>-0.87239341013911031</v>
      </c>
      <c r="W103">
        <f t="shared" si="40"/>
        <v>1.1530592761321907</v>
      </c>
      <c r="Y103">
        <f t="shared" si="27"/>
        <v>3.5966706700345972</v>
      </c>
      <c r="Z103">
        <f t="shared" si="28"/>
        <v>-4.3619670506955517</v>
      </c>
      <c r="AA103">
        <f t="shared" si="29"/>
        <v>1.7652963806609545</v>
      </c>
      <c r="AC103">
        <f t="shared" si="32"/>
        <v>-2.3607676830124293E-3</v>
      </c>
      <c r="AD103">
        <f t="shared" si="34"/>
        <v>0.98729737415260532</v>
      </c>
      <c r="AE103">
        <f t="shared" si="35"/>
        <v>-1.2783993992897091E-2</v>
      </c>
      <c r="AG103">
        <f t="shared" si="33"/>
        <v>-1.2248282859506587E-2</v>
      </c>
      <c r="AH103">
        <f t="shared" si="36"/>
        <v>0.83151923572308062</v>
      </c>
      <c r="AI103">
        <f t="shared" si="37"/>
        <v>-0.18450084685476331</v>
      </c>
    </row>
    <row r="104" spans="1:35" x14ac:dyDescent="0.2">
      <c r="A104" s="41">
        <v>37034</v>
      </c>
      <c r="B104">
        <v>5350.11</v>
      </c>
      <c r="C104">
        <v>1802.84</v>
      </c>
      <c r="D104">
        <v>3.9375</v>
      </c>
      <c r="E104">
        <f t="shared" si="26"/>
        <v>1.09375E-4</v>
      </c>
      <c r="G104">
        <f t="shared" si="30"/>
        <v>-1.5329259763683876E-2</v>
      </c>
      <c r="H104">
        <f t="shared" si="31"/>
        <v>-1.5487112276103171E-2</v>
      </c>
      <c r="J104" s="25">
        <v>102</v>
      </c>
      <c r="K104" s="25">
        <v>102</v>
      </c>
      <c r="L104" s="16">
        <v>3.2026163560837692E-2</v>
      </c>
      <c r="M104" s="16">
        <v>-4.3757287480688564E-2</v>
      </c>
      <c r="N104" s="16">
        <v>1.011731123919851</v>
      </c>
      <c r="O104" s="39">
        <v>0</v>
      </c>
      <c r="P104" s="16">
        <v>0.16013081780418847</v>
      </c>
      <c r="Q104" s="16">
        <v>-0.21878643740344281</v>
      </c>
      <c r="R104" s="16">
        <v>1.0586556195992542</v>
      </c>
      <c r="U104">
        <f t="shared" si="38"/>
        <v>0.71933413400691948</v>
      </c>
      <c r="V104">
        <f t="shared" si="39"/>
        <v>-0.87239341013911031</v>
      </c>
      <c r="W104">
        <f t="shared" si="40"/>
        <v>1.1530592761321907</v>
      </c>
      <c r="Y104">
        <f t="shared" si="27"/>
        <v>3.5966706700345972</v>
      </c>
      <c r="Z104">
        <f t="shared" si="28"/>
        <v>-4.3619670506955517</v>
      </c>
      <c r="AA104">
        <f t="shared" si="29"/>
        <v>1.7652963806609545</v>
      </c>
      <c r="AC104">
        <f t="shared" si="32"/>
        <v>2.6111132739889738E-3</v>
      </c>
      <c r="AD104">
        <f t="shared" si="34"/>
        <v>0.98987531943162965</v>
      </c>
      <c r="AE104">
        <f t="shared" si="35"/>
        <v>-1.0176283752655687E-2</v>
      </c>
      <c r="AG104">
        <f t="shared" si="33"/>
        <v>1.2614588592167094E-2</v>
      </c>
      <c r="AH104">
        <f t="shared" si="36"/>
        <v>0.84200850878820055</v>
      </c>
      <c r="AI104">
        <f t="shared" si="37"/>
        <v>-0.17196515934170112</v>
      </c>
    </row>
    <row r="105" spans="1:35" x14ac:dyDescent="0.2">
      <c r="A105" s="41">
        <v>37035</v>
      </c>
      <c r="B105">
        <v>5385.12</v>
      </c>
      <c r="C105">
        <v>1808.64</v>
      </c>
      <c r="D105">
        <v>3.9375</v>
      </c>
      <c r="E105">
        <f t="shared" si="26"/>
        <v>1.09375E-4</v>
      </c>
      <c r="G105">
        <f t="shared" si="30"/>
        <v>6.543790688415793E-3</v>
      </c>
      <c r="H105">
        <f t="shared" si="31"/>
        <v>3.2171462803133846E-3</v>
      </c>
      <c r="J105" s="25">
        <v>103</v>
      </c>
      <c r="K105" s="25">
        <v>103</v>
      </c>
      <c r="L105" s="16">
        <v>-0.17940871346158449</v>
      </c>
      <c r="M105" s="16">
        <v>0.62300551947730698</v>
      </c>
      <c r="N105" s="16">
        <v>0.55640319398427751</v>
      </c>
      <c r="O105" s="39">
        <v>0</v>
      </c>
      <c r="P105" s="16">
        <v>-0.89704356730792245</v>
      </c>
      <c r="Q105" s="16">
        <v>3.1150275973865349</v>
      </c>
      <c r="R105" s="16">
        <v>-1.2179840300786124</v>
      </c>
      <c r="U105">
        <f t="shared" si="38"/>
        <v>0.71933413400691948</v>
      </c>
      <c r="V105">
        <f t="shared" si="39"/>
        <v>-0.87239341013911031</v>
      </c>
      <c r="W105">
        <f t="shared" si="40"/>
        <v>1.1530592761321907</v>
      </c>
      <c r="Y105">
        <f t="shared" si="27"/>
        <v>3.5966706700345972</v>
      </c>
      <c r="Z105">
        <f t="shared" si="28"/>
        <v>-4.3619670506955517</v>
      </c>
      <c r="AA105">
        <f t="shared" si="29"/>
        <v>1.7652963806609545</v>
      </c>
      <c r="AC105">
        <f t="shared" si="32"/>
        <v>2.0266706519021286E-3</v>
      </c>
      <c r="AD105">
        <f t="shared" si="34"/>
        <v>0.99188147069056398</v>
      </c>
      <c r="AE105">
        <f t="shared" si="35"/>
        <v>-8.1516640271518306E-3</v>
      </c>
      <c r="AG105">
        <f t="shared" si="33"/>
        <v>9.6958532595106412E-3</v>
      </c>
      <c r="AH105">
        <f t="shared" si="36"/>
        <v>0.85017249973267028</v>
      </c>
      <c r="AI105">
        <f t="shared" si="37"/>
        <v>-0.16231600922552136</v>
      </c>
    </row>
    <row r="106" spans="1:35" x14ac:dyDescent="0.2">
      <c r="A106" s="41">
        <v>37036</v>
      </c>
      <c r="B106">
        <v>5332.31</v>
      </c>
      <c r="C106">
        <v>1787.28</v>
      </c>
      <c r="D106">
        <v>3.8906000000000001</v>
      </c>
      <c r="E106">
        <f t="shared" si="26"/>
        <v>1.0807222222222222E-4</v>
      </c>
      <c r="G106">
        <f t="shared" si="30"/>
        <v>-9.8066524051459384E-3</v>
      </c>
      <c r="H106">
        <f t="shared" si="31"/>
        <v>-1.1809978768577565E-2</v>
      </c>
      <c r="J106" s="25">
        <v>104</v>
      </c>
      <c r="K106" s="25">
        <v>104</v>
      </c>
      <c r="L106" s="16">
        <v>-0.31928293593507678</v>
      </c>
      <c r="M106" s="16">
        <v>0.91032026215789918</v>
      </c>
      <c r="N106" s="16">
        <v>0.40896267377717765</v>
      </c>
      <c r="O106" s="39">
        <v>0</v>
      </c>
      <c r="P106" s="16">
        <v>-1.596414679675384</v>
      </c>
      <c r="Q106" s="16">
        <v>4.5516013107894961</v>
      </c>
      <c r="R106" s="16">
        <v>-1.9551866311141124</v>
      </c>
      <c r="U106">
        <f t="shared" si="38"/>
        <v>0.71933413400691948</v>
      </c>
      <c r="V106">
        <f t="shared" si="39"/>
        <v>-0.87239341013911031</v>
      </c>
      <c r="W106">
        <f t="shared" si="40"/>
        <v>1.1530592761321907</v>
      </c>
      <c r="Y106">
        <f t="shared" si="27"/>
        <v>3.5966706700345972</v>
      </c>
      <c r="Z106">
        <f t="shared" si="28"/>
        <v>-4.3619670506955517</v>
      </c>
      <c r="AA106">
        <f t="shared" si="29"/>
        <v>1.7652963806609545</v>
      </c>
      <c r="AC106">
        <f t="shared" si="32"/>
        <v>3.374803694554303E-3</v>
      </c>
      <c r="AD106">
        <f t="shared" si="34"/>
        <v>0.99522887594241038</v>
      </c>
      <c r="AE106">
        <f t="shared" si="35"/>
        <v>-4.7825422027105071E-3</v>
      </c>
      <c r="AG106">
        <f t="shared" si="33"/>
        <v>1.6436518472771521E-2</v>
      </c>
      <c r="AH106">
        <f t="shared" si="36"/>
        <v>0.86414637572956865</v>
      </c>
      <c r="AI106">
        <f t="shared" si="37"/>
        <v>-0.14601310817374419</v>
      </c>
    </row>
    <row r="107" spans="1:35" x14ac:dyDescent="0.2">
      <c r="A107" s="41">
        <v>37039</v>
      </c>
      <c r="B107">
        <v>5346.8</v>
      </c>
      <c r="C107">
        <v>1787.28</v>
      </c>
      <c r="D107">
        <v>3.8906000000000001</v>
      </c>
      <c r="E107">
        <f t="shared" si="26"/>
        <v>1.0807222222222222E-4</v>
      </c>
      <c r="G107">
        <f t="shared" si="30"/>
        <v>2.717396400434292E-3</v>
      </c>
      <c r="H107">
        <f t="shared" si="31"/>
        <v>0</v>
      </c>
      <c r="J107" s="25">
        <v>105</v>
      </c>
      <c r="K107" s="25">
        <v>105</v>
      </c>
      <c r="L107" s="16">
        <v>0.26788921629871909</v>
      </c>
      <c r="M107" s="16">
        <v>-0.59087359479897028</v>
      </c>
      <c r="N107" s="16">
        <v>1.3229843785002511</v>
      </c>
      <c r="O107" s="39">
        <v>0</v>
      </c>
      <c r="P107" s="16">
        <v>1.3394460814935956</v>
      </c>
      <c r="Q107" s="16">
        <v>-2.9543679739948514</v>
      </c>
      <c r="R107" s="16">
        <v>2.6149218925012558</v>
      </c>
      <c r="U107">
        <f t="shared" si="38"/>
        <v>-0.42933087341590503</v>
      </c>
      <c r="V107">
        <f t="shared" si="39"/>
        <v>0.72093650907368301</v>
      </c>
      <c r="W107">
        <f t="shared" si="40"/>
        <v>0.70839436434222214</v>
      </c>
      <c r="Y107">
        <f t="shared" si="27"/>
        <v>-2.1466543670795253</v>
      </c>
      <c r="Z107">
        <f t="shared" si="28"/>
        <v>3.6046825453684153</v>
      </c>
      <c r="AA107">
        <f t="shared" si="29"/>
        <v>-0.45802817828888998</v>
      </c>
      <c r="AC107">
        <f t="shared" si="32"/>
        <v>2.0793296647854745E-3</v>
      </c>
      <c r="AD107">
        <f t="shared" si="34"/>
        <v>0.99729828486740846</v>
      </c>
      <c r="AE107">
        <f t="shared" si="35"/>
        <v>-2.7053713517800381E-3</v>
      </c>
      <c r="AG107">
        <f t="shared" si="33"/>
        <v>9.9643594350384834E-3</v>
      </c>
      <c r="AH107">
        <f t="shared" si="36"/>
        <v>0.87275704082182393</v>
      </c>
      <c r="AI107">
        <f t="shared" si="37"/>
        <v>-0.13609806563128193</v>
      </c>
    </row>
    <row r="108" spans="1:35" x14ac:dyDescent="0.2">
      <c r="A108" s="41">
        <v>37040</v>
      </c>
      <c r="B108">
        <v>5227.5</v>
      </c>
      <c r="C108">
        <v>1773.46</v>
      </c>
      <c r="D108">
        <v>4.0937999999999999</v>
      </c>
      <c r="E108">
        <f t="shared" si="26"/>
        <v>1.1371666666666666E-4</v>
      </c>
      <c r="G108">
        <f t="shared" si="30"/>
        <v>-2.2312411161816446E-2</v>
      </c>
      <c r="H108">
        <f t="shared" si="31"/>
        <v>-7.7324202139563676E-3</v>
      </c>
      <c r="J108" s="25">
        <v>106</v>
      </c>
      <c r="K108" s="25">
        <v>106</v>
      </c>
      <c r="L108" s="16">
        <v>-8.7232649749410168E-2</v>
      </c>
      <c r="M108" s="16">
        <v>0.32704483092068393</v>
      </c>
      <c r="N108" s="16">
        <v>0.76018781882872632</v>
      </c>
      <c r="O108" s="39">
        <v>0</v>
      </c>
      <c r="P108" s="16">
        <v>-0.43616324874705081</v>
      </c>
      <c r="Q108" s="16">
        <v>1.6352241546034196</v>
      </c>
      <c r="R108" s="16">
        <v>-0.19906090585636882</v>
      </c>
      <c r="U108">
        <f t="shared" si="38"/>
        <v>-0.42933087341590503</v>
      </c>
      <c r="V108">
        <f t="shared" si="39"/>
        <v>0.72093650907368301</v>
      </c>
      <c r="W108">
        <f t="shared" si="40"/>
        <v>0.70839436434222214</v>
      </c>
      <c r="Y108">
        <f t="shared" si="27"/>
        <v>-2.1466543670795253</v>
      </c>
      <c r="Z108">
        <f t="shared" si="28"/>
        <v>3.6046825453684153</v>
      </c>
      <c r="AA108">
        <f t="shared" si="29"/>
        <v>-0.45802817828888998</v>
      </c>
      <c r="AC108">
        <f t="shared" si="32"/>
        <v>4.0813806895411203E-3</v>
      </c>
      <c r="AD108">
        <f t="shared" si="34"/>
        <v>1.0013686388289789</v>
      </c>
      <c r="AE108">
        <f t="shared" si="35"/>
        <v>1.3677030965462481E-3</v>
      </c>
      <c r="AG108">
        <f t="shared" si="33"/>
        <v>1.9974614558816713E-2</v>
      </c>
      <c r="AH108">
        <f t="shared" si="36"/>
        <v>0.8901900263157333</v>
      </c>
      <c r="AI108">
        <f t="shared" si="37"/>
        <v>-0.1163203263322405</v>
      </c>
    </row>
    <row r="109" spans="1:35" x14ac:dyDescent="0.2">
      <c r="A109" s="41">
        <v>37041</v>
      </c>
      <c r="B109">
        <v>5179.67</v>
      </c>
      <c r="C109">
        <v>1746.11</v>
      </c>
      <c r="D109">
        <v>4.0312999999999999</v>
      </c>
      <c r="E109">
        <f t="shared" si="26"/>
        <v>1.1198055555555555E-4</v>
      </c>
      <c r="G109">
        <f t="shared" si="30"/>
        <v>-9.1496891439502483E-3</v>
      </c>
      <c r="H109">
        <f t="shared" si="31"/>
        <v>-1.5421830771486324E-2</v>
      </c>
      <c r="J109" s="25">
        <v>107</v>
      </c>
      <c r="K109" s="25">
        <v>107</v>
      </c>
      <c r="L109" s="16">
        <v>-0.30757343209161386</v>
      </c>
      <c r="M109" s="16">
        <v>0.85001189381928666</v>
      </c>
      <c r="N109" s="16">
        <v>0.45756153827232726</v>
      </c>
      <c r="O109" s="39">
        <v>0</v>
      </c>
      <c r="P109" s="16">
        <v>-1.5378671604580694</v>
      </c>
      <c r="Q109" s="16">
        <v>4.2500594690964331</v>
      </c>
      <c r="R109" s="16">
        <v>-1.7121923086383637</v>
      </c>
      <c r="U109">
        <f t="shared" si="38"/>
        <v>-0.42933087341590503</v>
      </c>
      <c r="V109">
        <f t="shared" si="39"/>
        <v>0.72093650907368301</v>
      </c>
      <c r="W109">
        <f t="shared" si="40"/>
        <v>0.70839436434222214</v>
      </c>
      <c r="Y109">
        <f t="shared" si="27"/>
        <v>-2.1466543670795253</v>
      </c>
      <c r="Z109">
        <f t="shared" si="28"/>
        <v>3.6046825453684153</v>
      </c>
      <c r="AA109">
        <f t="shared" si="29"/>
        <v>-0.45802817828888998</v>
      </c>
      <c r="AC109">
        <f t="shared" si="32"/>
        <v>-7.1093605624658199E-3</v>
      </c>
      <c r="AD109">
        <f t="shared" si="34"/>
        <v>0.99424954811959809</v>
      </c>
      <c r="AE109">
        <f t="shared" si="35"/>
        <v>-5.7670493881809906E-3</v>
      </c>
      <c r="AG109">
        <f t="shared" si="33"/>
        <v>-3.6001669478995767E-2</v>
      </c>
      <c r="AH109">
        <f t="shared" si="36"/>
        <v>0.85814169921481576</v>
      </c>
      <c r="AI109">
        <f t="shared" si="37"/>
        <v>-0.15298604253001594</v>
      </c>
    </row>
    <row r="110" spans="1:35" x14ac:dyDescent="0.2">
      <c r="A110" s="41">
        <v>37042</v>
      </c>
      <c r="B110">
        <v>5190.51</v>
      </c>
      <c r="C110">
        <v>1757.09</v>
      </c>
      <c r="D110">
        <v>4.1562999999999999</v>
      </c>
      <c r="E110">
        <f t="shared" si="26"/>
        <v>1.1545277777777778E-4</v>
      </c>
      <c r="G110">
        <f t="shared" si="30"/>
        <v>2.09279741759613E-3</v>
      </c>
      <c r="H110">
        <f t="shared" si="31"/>
        <v>6.2882636260029549E-3</v>
      </c>
      <c r="J110" s="25">
        <v>108</v>
      </c>
      <c r="K110" s="25">
        <v>108</v>
      </c>
      <c r="L110" s="16">
        <v>-0.3871215393165105</v>
      </c>
      <c r="M110" s="16">
        <v>0.82668225037648857</v>
      </c>
      <c r="N110" s="16">
        <v>0.56043928894002204</v>
      </c>
      <c r="O110" s="39">
        <v>0</v>
      </c>
      <c r="P110" s="16">
        <v>-1.9356076965825524</v>
      </c>
      <c r="Q110" s="16">
        <v>4.1334112518824426</v>
      </c>
      <c r="R110" s="16">
        <v>-1.19780355529989</v>
      </c>
      <c r="U110">
        <f t="shared" si="38"/>
        <v>-0.42933087341590503</v>
      </c>
      <c r="V110">
        <f t="shared" si="39"/>
        <v>0.72093650907368301</v>
      </c>
      <c r="W110">
        <f t="shared" si="40"/>
        <v>0.70839436434222214</v>
      </c>
      <c r="Y110">
        <f t="shared" si="27"/>
        <v>-2.1466543670795253</v>
      </c>
      <c r="Z110">
        <f t="shared" si="28"/>
        <v>3.6046825453684153</v>
      </c>
      <c r="AA110">
        <f t="shared" si="29"/>
        <v>-0.45802817828888998</v>
      </c>
      <c r="AC110">
        <f t="shared" si="32"/>
        <v>3.7142626779579596E-3</v>
      </c>
      <c r="AD110">
        <f t="shared" si="34"/>
        <v>0.99794245210875532</v>
      </c>
      <c r="AE110">
        <f t="shared" si="35"/>
        <v>-2.0596675509400647E-3</v>
      </c>
      <c r="AG110">
        <f t="shared" si="33"/>
        <v>1.8123391167567577E-2</v>
      </c>
      <c r="AH110">
        <f t="shared" si="36"/>
        <v>0.87369413690688702</v>
      </c>
      <c r="AI110">
        <f t="shared" si="37"/>
        <v>-0.13502492234855409</v>
      </c>
    </row>
    <row r="111" spans="1:35" x14ac:dyDescent="0.2">
      <c r="A111" s="41">
        <v>37043</v>
      </c>
      <c r="B111">
        <v>5184.67</v>
      </c>
      <c r="C111">
        <v>1763.87</v>
      </c>
      <c r="D111">
        <v>4.1406000000000001</v>
      </c>
      <c r="E111">
        <f t="shared" si="26"/>
        <v>1.1501666666666667E-4</v>
      </c>
      <c r="G111">
        <f t="shared" si="30"/>
        <v>-1.1251302858486247E-3</v>
      </c>
      <c r="H111">
        <f t="shared" si="31"/>
        <v>3.8586526586571962E-3</v>
      </c>
      <c r="J111" s="25">
        <v>109</v>
      </c>
      <c r="K111" s="25">
        <v>109</v>
      </c>
      <c r="L111" s="16">
        <v>2.8297543948835546E-2</v>
      </c>
      <c r="M111" s="16">
        <v>3.1184467354388864E-3</v>
      </c>
      <c r="N111" s="16">
        <v>0.96858400931572552</v>
      </c>
      <c r="O111" s="39">
        <v>0</v>
      </c>
      <c r="P111" s="16">
        <v>0.14148771974417773</v>
      </c>
      <c r="Q111" s="16">
        <v>1.5592233677194433E-2</v>
      </c>
      <c r="R111" s="16">
        <v>0.84292004657862785</v>
      </c>
      <c r="U111">
        <f t="shared" si="38"/>
        <v>-0.42933087341590503</v>
      </c>
      <c r="V111">
        <f t="shared" si="39"/>
        <v>0.72093650907368301</v>
      </c>
      <c r="W111">
        <f t="shared" si="40"/>
        <v>0.70839436434222214</v>
      </c>
      <c r="Y111">
        <f t="shared" si="27"/>
        <v>-2.1466543670795253</v>
      </c>
      <c r="Z111">
        <f t="shared" si="28"/>
        <v>3.6046825453684153</v>
      </c>
      <c r="AA111">
        <f t="shared" si="29"/>
        <v>-0.45802817828888998</v>
      </c>
      <c r="AC111">
        <f t="shared" si="32"/>
        <v>3.3466828429157144E-3</v>
      </c>
      <c r="AD111">
        <f t="shared" si="34"/>
        <v>1.0012822489914448</v>
      </c>
      <c r="AE111">
        <f t="shared" si="35"/>
        <v>1.28142761227387E-3</v>
      </c>
      <c r="AG111">
        <f t="shared" si="33"/>
        <v>1.6271603103467463E-2</v>
      </c>
      <c r="AH111">
        <f t="shared" si="36"/>
        <v>0.88791054113646251</v>
      </c>
      <c r="AI111">
        <f t="shared" si="37"/>
        <v>-0.11888428302822307</v>
      </c>
    </row>
    <row r="112" spans="1:35" x14ac:dyDescent="0.2">
      <c r="A112" s="41">
        <v>37046</v>
      </c>
      <c r="B112">
        <v>5236.5600000000004</v>
      </c>
      <c r="C112">
        <v>1772.91</v>
      </c>
      <c r="D112">
        <v>4.0625</v>
      </c>
      <c r="E112">
        <f t="shared" si="26"/>
        <v>1.1284722222222222E-4</v>
      </c>
      <c r="G112">
        <f t="shared" si="30"/>
        <v>1.0008351544071335E-2</v>
      </c>
      <c r="H112">
        <f t="shared" si="31"/>
        <v>5.1250942529779357E-3</v>
      </c>
      <c r="J112" s="25">
        <v>110</v>
      </c>
      <c r="K112" s="25">
        <v>110</v>
      </c>
      <c r="L112" s="16">
        <v>-0.24939942720696542</v>
      </c>
      <c r="M112" s="16">
        <v>0.65709598078645404</v>
      </c>
      <c r="N112" s="16">
        <v>0.59230344642051147</v>
      </c>
      <c r="O112" s="39">
        <v>0</v>
      </c>
      <c r="P112" s="16">
        <v>-1.2469971360348271</v>
      </c>
      <c r="Q112" s="16">
        <v>3.2854799039322704</v>
      </c>
      <c r="R112" s="16">
        <v>-1.0384827678974431</v>
      </c>
      <c r="U112">
        <f t="shared" si="38"/>
        <v>-0.13825314456600504</v>
      </c>
      <c r="V112">
        <f t="shared" si="39"/>
        <v>0.37254914280705198</v>
      </c>
      <c r="W112">
        <f t="shared" si="40"/>
        <v>0.76570400175895315</v>
      </c>
      <c r="Y112">
        <f t="shared" si="27"/>
        <v>-0.69126572283002519</v>
      </c>
      <c r="Z112">
        <f t="shared" si="28"/>
        <v>1.8627457140352599</v>
      </c>
      <c r="AA112">
        <f t="shared" si="29"/>
        <v>-0.17147999120523472</v>
      </c>
      <c r="AC112">
        <f t="shared" si="32"/>
        <v>-5.2054959198196576E-4</v>
      </c>
      <c r="AD112">
        <f t="shared" si="34"/>
        <v>1.0007610319252735</v>
      </c>
      <c r="AE112">
        <f t="shared" si="35"/>
        <v>7.6074248731654922E-4</v>
      </c>
      <c r="AG112">
        <f t="shared" si="33"/>
        <v>-3.0628146265764935E-3</v>
      </c>
      <c r="AH112">
        <f t="shared" si="36"/>
        <v>0.88519103574397828</v>
      </c>
      <c r="AI112">
        <f t="shared" si="37"/>
        <v>-0.12195179767082333</v>
      </c>
    </row>
    <row r="113" spans="1:35" x14ac:dyDescent="0.2">
      <c r="A113" s="41">
        <v>37047</v>
      </c>
      <c r="B113">
        <v>5293.79</v>
      </c>
      <c r="C113">
        <v>1795.96</v>
      </c>
      <c r="D113">
        <v>4</v>
      </c>
      <c r="E113">
        <f t="shared" si="26"/>
        <v>1.1111111111111112E-4</v>
      </c>
      <c r="G113">
        <f t="shared" si="30"/>
        <v>1.0928930442886085E-2</v>
      </c>
      <c r="H113">
        <f t="shared" si="31"/>
        <v>1.3001223976400356E-2</v>
      </c>
      <c r="J113" s="25">
        <v>111</v>
      </c>
      <c r="K113" s="25">
        <v>111</v>
      </c>
      <c r="L113" s="16">
        <v>-0.17846236290668727</v>
      </c>
      <c r="M113" s="16">
        <v>0.44708230480775601</v>
      </c>
      <c r="N113" s="16">
        <v>0.73138005809893125</v>
      </c>
      <c r="O113" s="39">
        <v>0</v>
      </c>
      <c r="P113" s="16">
        <v>-0.89231181453343633</v>
      </c>
      <c r="Q113" s="16">
        <v>2.23541152403878</v>
      </c>
      <c r="R113" s="16">
        <v>-0.34309970950534363</v>
      </c>
      <c r="U113">
        <f t="shared" si="38"/>
        <v>-0.13825314456600504</v>
      </c>
      <c r="V113">
        <f t="shared" si="39"/>
        <v>0.37254914280705198</v>
      </c>
      <c r="W113">
        <f t="shared" si="40"/>
        <v>0.76570400175895315</v>
      </c>
      <c r="Y113">
        <f t="shared" si="27"/>
        <v>-0.69126572283002519</v>
      </c>
      <c r="Z113">
        <f t="shared" si="28"/>
        <v>1.8627457140352599</v>
      </c>
      <c r="AA113">
        <f t="shared" si="29"/>
        <v>-0.17147999120523472</v>
      </c>
      <c r="AC113">
        <f t="shared" si="32"/>
        <v>3.4190434170212384E-3</v>
      </c>
      <c r="AD113">
        <f t="shared" si="34"/>
        <v>1.004182677343489</v>
      </c>
      <c r="AE113">
        <f t="shared" si="35"/>
        <v>4.1739542640344988E-3</v>
      </c>
      <c r="AG113">
        <f t="shared" si="33"/>
        <v>1.6643828196217306E-2</v>
      </c>
      <c r="AH113">
        <f t="shared" si="36"/>
        <v>0.89992400326373279</v>
      </c>
      <c r="AI113">
        <f t="shared" si="37"/>
        <v>-0.10544496004122816</v>
      </c>
    </row>
    <row r="114" spans="1:35" x14ac:dyDescent="0.2">
      <c r="A114" s="41">
        <v>37048</v>
      </c>
      <c r="B114">
        <v>5243.64</v>
      </c>
      <c r="C114">
        <v>1777.25</v>
      </c>
      <c r="D114">
        <v>3.9218999999999999</v>
      </c>
      <c r="E114">
        <f t="shared" si="26"/>
        <v>1.0894166666666667E-4</v>
      </c>
      <c r="G114">
        <f t="shared" si="30"/>
        <v>-9.4733640737542733E-3</v>
      </c>
      <c r="H114">
        <f t="shared" si="31"/>
        <v>-1.0417826677654311E-2</v>
      </c>
      <c r="J114" s="25">
        <v>112</v>
      </c>
      <c r="K114" s="25">
        <v>112</v>
      </c>
      <c r="L114" s="16">
        <v>-8.6449448840785384E-2</v>
      </c>
      <c r="M114" s="16">
        <v>0.4135775667972249</v>
      </c>
      <c r="N114" s="16">
        <v>0.67287188204356052</v>
      </c>
      <c r="O114" s="39">
        <v>0</v>
      </c>
      <c r="P114" s="16">
        <v>-0.43224724420392691</v>
      </c>
      <c r="Q114" s="16">
        <v>2.0678878339861244</v>
      </c>
      <c r="R114" s="16">
        <v>-0.63564058978219751</v>
      </c>
      <c r="U114">
        <f t="shared" si="38"/>
        <v>-0.13825314456600504</v>
      </c>
      <c r="V114">
        <f t="shared" si="39"/>
        <v>0.37254914280705198</v>
      </c>
      <c r="W114">
        <f t="shared" si="40"/>
        <v>0.76570400175895315</v>
      </c>
      <c r="Y114">
        <f t="shared" si="27"/>
        <v>-0.69126572283002519</v>
      </c>
      <c r="Z114">
        <f t="shared" si="28"/>
        <v>1.8627457140352599</v>
      </c>
      <c r="AA114">
        <f t="shared" si="29"/>
        <v>-0.17147999120523472</v>
      </c>
      <c r="AC114">
        <f t="shared" si="32"/>
        <v>-2.4863518034397422E-3</v>
      </c>
      <c r="AD114">
        <f t="shared" si="34"/>
        <v>1.0016859259326931</v>
      </c>
      <c r="AE114">
        <f t="shared" si="35"/>
        <v>1.6845063548794675E-3</v>
      </c>
      <c r="AG114">
        <f t="shared" si="33"/>
        <v>-1.2876203461643154E-2</v>
      </c>
      <c r="AH114">
        <f t="shared" si="36"/>
        <v>0.88833639869769254</v>
      </c>
      <c r="AI114">
        <f t="shared" si="37"/>
        <v>-0.11840478036466974</v>
      </c>
    </row>
    <row r="115" spans="1:35" x14ac:dyDescent="0.2">
      <c r="A115" s="41">
        <v>37049</v>
      </c>
      <c r="B115">
        <v>5258.85</v>
      </c>
      <c r="C115">
        <v>1786.99</v>
      </c>
      <c r="D115">
        <v>3.9531000000000001</v>
      </c>
      <c r="E115">
        <f t="shared" si="26"/>
        <v>1.0980833333333334E-4</v>
      </c>
      <c r="G115">
        <f t="shared" si="30"/>
        <v>2.9006567956610359E-3</v>
      </c>
      <c r="H115">
        <f t="shared" si="31"/>
        <v>5.4803769869179965E-3</v>
      </c>
      <c r="J115" s="25">
        <v>113</v>
      </c>
      <c r="K115" s="25">
        <v>113</v>
      </c>
      <c r="L115" s="16">
        <v>-0.11483410676943742</v>
      </c>
      <c r="M115" s="16">
        <v>0.45136885433124635</v>
      </c>
      <c r="N115" s="16">
        <v>0.66346525243819099</v>
      </c>
      <c r="O115" s="39">
        <v>0</v>
      </c>
      <c r="P115" s="16">
        <v>-0.57417053384718708</v>
      </c>
      <c r="Q115" s="16">
        <v>2.2568442716562318</v>
      </c>
      <c r="R115" s="16">
        <v>-0.68267373780904483</v>
      </c>
      <c r="U115">
        <f t="shared" si="38"/>
        <v>-0.13825314456600504</v>
      </c>
      <c r="V115">
        <f t="shared" si="39"/>
        <v>0.37254914280705198</v>
      </c>
      <c r="W115">
        <f t="shared" si="40"/>
        <v>0.76570400175895315</v>
      </c>
      <c r="Y115">
        <f t="shared" si="27"/>
        <v>-0.69126572283002519</v>
      </c>
      <c r="Z115">
        <f t="shared" si="28"/>
        <v>1.8627457140352599</v>
      </c>
      <c r="AA115">
        <f t="shared" si="29"/>
        <v>-0.17147999120523472</v>
      </c>
      <c r="AC115">
        <f t="shared" si="32"/>
        <v>1.7241018955538603E-3</v>
      </c>
      <c r="AD115">
        <f t="shared" si="34"/>
        <v>1.0034129345363432</v>
      </c>
      <c r="AE115">
        <f t="shared" si="35"/>
        <v>3.4071236928675795E-3</v>
      </c>
      <c r="AG115">
        <f t="shared" si="33"/>
        <v>8.1847428111026348E-3</v>
      </c>
      <c r="AH115">
        <f t="shared" si="36"/>
        <v>0.89560720365077429</v>
      </c>
      <c r="AI115">
        <f t="shared" si="37"/>
        <v>-0.11025335091028071</v>
      </c>
    </row>
    <row r="116" spans="1:35" x14ac:dyDescent="0.2">
      <c r="A116" s="41">
        <v>37050</v>
      </c>
      <c r="B116">
        <v>5249.09</v>
      </c>
      <c r="C116">
        <v>1770.21</v>
      </c>
      <c r="D116">
        <v>3.8906000000000001</v>
      </c>
      <c r="E116">
        <f t="shared" si="26"/>
        <v>1.0807222222222222E-4</v>
      </c>
      <c r="G116">
        <f t="shared" si="30"/>
        <v>-1.8559190697586389E-3</v>
      </c>
      <c r="H116">
        <f t="shared" si="31"/>
        <v>-9.3900917184763059E-3</v>
      </c>
      <c r="J116" s="25">
        <v>114</v>
      </c>
      <c r="K116" s="25">
        <v>114</v>
      </c>
      <c r="L116" s="16">
        <v>-0.42949479300403226</v>
      </c>
      <c r="M116" s="16">
        <v>1.2796982766481702</v>
      </c>
      <c r="N116" s="16">
        <v>0.14979651635586211</v>
      </c>
      <c r="O116" s="39">
        <v>0</v>
      </c>
      <c r="P116" s="16">
        <v>-2.1474739650201613</v>
      </c>
      <c r="Q116" s="16">
        <v>6.3984913832408505</v>
      </c>
      <c r="R116" s="16">
        <v>-3.2510174182206892</v>
      </c>
      <c r="U116">
        <f t="shared" si="38"/>
        <v>-0.13825314456600504</v>
      </c>
      <c r="V116">
        <f t="shared" si="39"/>
        <v>0.37254914280705198</v>
      </c>
      <c r="W116">
        <f t="shared" si="40"/>
        <v>0.76570400175895315</v>
      </c>
      <c r="Y116">
        <f t="shared" si="27"/>
        <v>-0.69126572283002519</v>
      </c>
      <c r="Z116">
        <f t="shared" si="28"/>
        <v>1.8627457140352599</v>
      </c>
      <c r="AA116">
        <f t="shared" si="29"/>
        <v>-0.17147999120523472</v>
      </c>
      <c r="AC116">
        <f t="shared" si="32"/>
        <v>-3.1576032928839841E-3</v>
      </c>
      <c r="AD116">
        <f t="shared" si="34"/>
        <v>1.0002445545501288</v>
      </c>
      <c r="AE116">
        <f t="shared" si="35"/>
        <v>2.4452465153963765E-4</v>
      </c>
      <c r="AG116">
        <f t="shared" si="33"/>
        <v>-1.6227249797753251E-2</v>
      </c>
      <c r="AH116">
        <f t="shared" si="36"/>
        <v>0.88107396183646591</v>
      </c>
      <c r="AI116">
        <f t="shared" si="37"/>
        <v>-0.12661370442846404</v>
      </c>
    </row>
    <row r="117" spans="1:35" x14ac:dyDescent="0.2">
      <c r="A117" s="41">
        <v>37053</v>
      </c>
      <c r="B117">
        <v>5188.2700000000004</v>
      </c>
      <c r="C117">
        <v>1755.42</v>
      </c>
      <c r="D117">
        <v>4</v>
      </c>
      <c r="E117">
        <f t="shared" si="26"/>
        <v>1.1111111111111112E-4</v>
      </c>
      <c r="G117">
        <f t="shared" si="30"/>
        <v>-1.158677027827675E-2</v>
      </c>
      <c r="H117">
        <f t="shared" si="31"/>
        <v>-8.3549409392105808E-3</v>
      </c>
      <c r="J117" s="25">
        <v>115</v>
      </c>
      <c r="K117" s="25">
        <v>115</v>
      </c>
      <c r="L117" s="16">
        <v>0.53673955641514859</v>
      </c>
      <c r="M117" s="16">
        <v>-0.77118993492347276</v>
      </c>
      <c r="N117" s="16">
        <v>1.2344503785083241</v>
      </c>
      <c r="O117" s="39">
        <v>0</v>
      </c>
      <c r="P117" s="16">
        <v>2.6836977820757428</v>
      </c>
      <c r="Q117" s="16">
        <v>-3.855949674617364</v>
      </c>
      <c r="R117" s="16">
        <v>2.1722518925416212</v>
      </c>
      <c r="U117">
        <f t="shared" si="38"/>
        <v>-0.28005384947512446</v>
      </c>
      <c r="V117">
        <f t="shared" si="39"/>
        <v>0.58313602401731246</v>
      </c>
      <c r="W117">
        <f t="shared" si="40"/>
        <v>0.69691782545781211</v>
      </c>
      <c r="Y117">
        <f t="shared" si="27"/>
        <v>-1.4002692473756224</v>
      </c>
      <c r="Z117">
        <f t="shared" si="28"/>
        <v>2.9156801200865625</v>
      </c>
      <c r="AA117">
        <f t="shared" si="29"/>
        <v>-0.5154108727109401</v>
      </c>
      <c r="AC117">
        <f t="shared" si="32"/>
        <v>-1.4279673257362234E-3</v>
      </c>
      <c r="AD117">
        <f t="shared" si="34"/>
        <v>0.99881623800848562</v>
      </c>
      <c r="AE117">
        <f t="shared" si="35"/>
        <v>-1.1844631911639115E-3</v>
      </c>
      <c r="AG117">
        <f t="shared" si="33"/>
        <v>-7.5721255175700049E-3</v>
      </c>
      <c r="AH117">
        <f t="shared" si="36"/>
        <v>0.87440235920717746</v>
      </c>
      <c r="AI117">
        <f t="shared" si="37"/>
        <v>-0.13421464403655778</v>
      </c>
    </row>
    <row r="118" spans="1:35" x14ac:dyDescent="0.2">
      <c r="A118" s="41">
        <v>37054</v>
      </c>
      <c r="B118">
        <v>5144.8</v>
      </c>
      <c r="C118">
        <v>1757.48</v>
      </c>
      <c r="D118">
        <v>4</v>
      </c>
      <c r="E118">
        <f t="shared" si="26"/>
        <v>1.1111111111111112E-4</v>
      </c>
      <c r="G118">
        <f t="shared" si="30"/>
        <v>-8.3785153818132542E-3</v>
      </c>
      <c r="H118">
        <f t="shared" si="31"/>
        <v>1.1735083341877985E-3</v>
      </c>
      <c r="J118" s="25">
        <v>116</v>
      </c>
      <c r="K118" s="25">
        <v>116</v>
      </c>
      <c r="L118" s="16">
        <v>-8.226543166167985E-2</v>
      </c>
      <c r="M118" s="16">
        <v>0.22158034939465593</v>
      </c>
      <c r="N118" s="16">
        <v>0.86068508226702378</v>
      </c>
      <c r="O118" s="39">
        <v>0</v>
      </c>
      <c r="P118" s="16">
        <v>-0.41132715830839922</v>
      </c>
      <c r="Q118" s="16">
        <v>1.1079017469732797</v>
      </c>
      <c r="R118" s="16">
        <v>0.30342541133511958</v>
      </c>
      <c r="U118">
        <f t="shared" si="38"/>
        <v>-0.28005384947512446</v>
      </c>
      <c r="V118">
        <f t="shared" si="39"/>
        <v>0.58313602401731246</v>
      </c>
      <c r="W118">
        <f t="shared" si="40"/>
        <v>0.69691782545781211</v>
      </c>
      <c r="Y118">
        <f t="shared" si="27"/>
        <v>-1.4002692473756224</v>
      </c>
      <c r="Z118">
        <f t="shared" si="28"/>
        <v>2.9156801200865625</v>
      </c>
      <c r="AA118">
        <f t="shared" si="29"/>
        <v>-0.5154108727109401</v>
      </c>
      <c r="AC118">
        <f t="shared" si="32"/>
        <v>3.1081857836525529E-3</v>
      </c>
      <c r="AD118">
        <f t="shared" si="34"/>
        <v>1.0019207444399449</v>
      </c>
      <c r="AE118">
        <f t="shared" si="35"/>
        <v>1.9189021689874433E-3</v>
      </c>
      <c r="AG118">
        <f t="shared" si="33"/>
        <v>1.5096484473818323E-2</v>
      </c>
      <c r="AH118">
        <f t="shared" si="36"/>
        <v>0.88760276084681877</v>
      </c>
      <c r="AI118">
        <f t="shared" si="37"/>
        <v>-0.11923097746569408</v>
      </c>
    </row>
    <row r="119" spans="1:35" x14ac:dyDescent="0.2">
      <c r="A119" s="41">
        <v>37055</v>
      </c>
      <c r="B119">
        <v>5204.37</v>
      </c>
      <c r="C119">
        <v>1737.94</v>
      </c>
      <c r="D119">
        <v>4</v>
      </c>
      <c r="E119">
        <f t="shared" si="26"/>
        <v>1.1111111111111112E-4</v>
      </c>
      <c r="G119">
        <f t="shared" si="30"/>
        <v>1.157868138703151E-2</v>
      </c>
      <c r="H119">
        <f t="shared" si="31"/>
        <v>-1.1118191956665205E-2</v>
      </c>
      <c r="J119" s="25">
        <v>117</v>
      </c>
      <c r="K119" s="25">
        <v>117</v>
      </c>
      <c r="L119" s="16">
        <v>-0.24709221298033968</v>
      </c>
      <c r="M119" s="16">
        <v>0.58616997866552256</v>
      </c>
      <c r="N119" s="16">
        <v>0.66092223431481711</v>
      </c>
      <c r="O119" s="39">
        <v>0</v>
      </c>
      <c r="P119" s="16">
        <v>-1.2354610649016984</v>
      </c>
      <c r="Q119" s="16">
        <v>2.930849893327613</v>
      </c>
      <c r="R119" s="16">
        <v>-0.69538882842591487</v>
      </c>
      <c r="U119">
        <f t="shared" si="38"/>
        <v>-0.28005384947512446</v>
      </c>
      <c r="V119">
        <f t="shared" si="39"/>
        <v>0.58313602401731246</v>
      </c>
      <c r="W119">
        <f t="shared" si="40"/>
        <v>0.69691782545781211</v>
      </c>
      <c r="Y119">
        <f t="shared" si="27"/>
        <v>-1.4002692473756224</v>
      </c>
      <c r="Z119">
        <f t="shared" si="28"/>
        <v>2.9156801200865625</v>
      </c>
      <c r="AA119">
        <f t="shared" si="29"/>
        <v>-0.5154108727109401</v>
      </c>
      <c r="AC119">
        <f t="shared" si="32"/>
        <v>-9.6486372322154013E-3</v>
      </c>
      <c r="AD119">
        <f t="shared" si="34"/>
        <v>0.99225357464141273</v>
      </c>
      <c r="AE119">
        <f t="shared" si="35"/>
        <v>-7.7765847641886677E-3</v>
      </c>
      <c r="AG119">
        <f t="shared" si="33"/>
        <v>-4.8687630605521455E-2</v>
      </c>
      <c r="AH119">
        <f t="shared" si="36"/>
        <v>0.84438748550226783</v>
      </c>
      <c r="AI119">
        <f t="shared" si="37"/>
        <v>-0.16914378369777455</v>
      </c>
    </row>
    <row r="120" spans="1:35" x14ac:dyDescent="0.2">
      <c r="A120" s="41">
        <v>37056</v>
      </c>
      <c r="B120">
        <v>5179.78</v>
      </c>
      <c r="C120">
        <v>1707.56</v>
      </c>
      <c r="D120">
        <v>4.0312999999999999</v>
      </c>
      <c r="E120">
        <f t="shared" si="26"/>
        <v>1.1198055555555555E-4</v>
      </c>
      <c r="G120">
        <f t="shared" si="30"/>
        <v>-4.7248754412157756E-3</v>
      </c>
      <c r="H120">
        <f t="shared" si="31"/>
        <v>-1.748046537855168E-2</v>
      </c>
      <c r="J120" s="25">
        <v>118</v>
      </c>
      <c r="K120" s="25">
        <v>118</v>
      </c>
      <c r="L120" s="16">
        <v>9.1645974012550951E-2</v>
      </c>
      <c r="M120" s="16">
        <v>-0.27488910500455099</v>
      </c>
      <c r="N120" s="16">
        <v>1.183243130992</v>
      </c>
      <c r="O120" s="39">
        <v>0</v>
      </c>
      <c r="P120" s="16">
        <v>0.45822987006275473</v>
      </c>
      <c r="Q120" s="16">
        <v>-1.374445525022755</v>
      </c>
      <c r="R120" s="16">
        <v>1.9162156549600002</v>
      </c>
      <c r="U120">
        <f t="shared" si="38"/>
        <v>-0.28005384947512446</v>
      </c>
      <c r="V120">
        <f t="shared" si="39"/>
        <v>0.58313602401731246</v>
      </c>
      <c r="W120">
        <f t="shared" si="40"/>
        <v>0.69691782545781211</v>
      </c>
      <c r="Y120">
        <f t="shared" si="27"/>
        <v>-1.4002692473756224</v>
      </c>
      <c r="Z120">
        <f t="shared" si="28"/>
        <v>2.9156801200865625</v>
      </c>
      <c r="AA120">
        <f t="shared" si="29"/>
        <v>-0.5154108727109401</v>
      </c>
      <c r="AC120">
        <f t="shared" si="32"/>
        <v>-8.7928342092782E-3</v>
      </c>
      <c r="AD120">
        <f t="shared" si="34"/>
        <v>0.98352885346602714</v>
      </c>
      <c r="AE120">
        <f t="shared" si="35"/>
        <v>-1.6608304047999491E-2</v>
      </c>
      <c r="AG120">
        <f t="shared" si="33"/>
        <v>-4.440861549083544E-2</v>
      </c>
      <c r="AH120">
        <f t="shared" si="36"/>
        <v>0.80688940633332429</v>
      </c>
      <c r="AI120">
        <f t="shared" si="37"/>
        <v>-0.21456866306089986</v>
      </c>
    </row>
    <row r="121" spans="1:35" x14ac:dyDescent="0.2">
      <c r="A121" s="41">
        <v>37057</v>
      </c>
      <c r="B121">
        <v>5100.18</v>
      </c>
      <c r="C121">
        <v>1699.85</v>
      </c>
      <c r="D121">
        <v>4.0781000000000001</v>
      </c>
      <c r="E121">
        <f t="shared" si="26"/>
        <v>1.1328055555555555E-4</v>
      </c>
      <c r="G121">
        <f t="shared" si="30"/>
        <v>-1.536744803833357E-2</v>
      </c>
      <c r="H121">
        <f t="shared" si="31"/>
        <v>-4.5152146923095153E-3</v>
      </c>
      <c r="J121" s="25">
        <v>119</v>
      </c>
      <c r="K121" s="25">
        <v>119</v>
      </c>
      <c r="L121" s="16">
        <v>-5.0712003409720027E-2</v>
      </c>
      <c r="M121" s="16">
        <v>0.23251276409293839</v>
      </c>
      <c r="N121" s="16">
        <v>0.81819923931678151</v>
      </c>
      <c r="O121" s="39">
        <v>0</v>
      </c>
      <c r="P121" s="16">
        <v>-0.25356001704860015</v>
      </c>
      <c r="Q121" s="16">
        <v>1.162563820464692</v>
      </c>
      <c r="R121" s="16">
        <v>9.0996196583908118E-2</v>
      </c>
      <c r="U121">
        <f t="shared" si="38"/>
        <v>-0.28005384947512446</v>
      </c>
      <c r="V121">
        <f t="shared" si="39"/>
        <v>0.58313602401731246</v>
      </c>
      <c r="W121">
        <f t="shared" si="40"/>
        <v>0.69691782545781211</v>
      </c>
      <c r="Y121">
        <f t="shared" si="27"/>
        <v>-1.4002692473756224</v>
      </c>
      <c r="Z121">
        <f t="shared" si="28"/>
        <v>2.9156801200865625</v>
      </c>
      <c r="AA121">
        <f t="shared" si="29"/>
        <v>-0.5154108727109401</v>
      </c>
      <c r="AC121">
        <f t="shared" si="32"/>
        <v>1.748769881757678E-3</v>
      </c>
      <c r="AD121">
        <f t="shared" si="34"/>
        <v>0.98524881910280826</v>
      </c>
      <c r="AE121">
        <f t="shared" si="35"/>
        <v>-1.4861061483932531E-2</v>
      </c>
      <c r="AG121">
        <f t="shared" si="33"/>
        <v>8.2959271865661703E-3</v>
      </c>
      <c r="AH121">
        <f t="shared" si="36"/>
        <v>0.81358330209587715</v>
      </c>
      <c r="AI121">
        <f t="shared" si="37"/>
        <v>-0.20630695793937406</v>
      </c>
    </row>
    <row r="122" spans="1:35" x14ac:dyDescent="0.2">
      <c r="A122" s="41">
        <v>37060</v>
      </c>
      <c r="B122">
        <v>5055.0600000000004</v>
      </c>
      <c r="C122">
        <v>1691.59</v>
      </c>
      <c r="D122">
        <v>3.9531000000000001</v>
      </c>
      <c r="E122">
        <f t="shared" si="26"/>
        <v>1.0980833333333334E-4</v>
      </c>
      <c r="G122">
        <f t="shared" si="30"/>
        <v>-8.84674658541461E-3</v>
      </c>
      <c r="H122">
        <f t="shared" si="31"/>
        <v>-4.8592522869664919E-3</v>
      </c>
      <c r="J122" s="25">
        <v>120</v>
      </c>
      <c r="K122" s="25">
        <v>120</v>
      </c>
      <c r="L122" s="16">
        <v>-0.11806501007306809</v>
      </c>
      <c r="M122" s="16">
        <v>0.38825615227911714</v>
      </c>
      <c r="N122" s="16">
        <v>0.72980885779395088</v>
      </c>
      <c r="O122" s="39">
        <v>0</v>
      </c>
      <c r="P122" s="16">
        <v>-0.59032505036534044</v>
      </c>
      <c r="Q122" s="16">
        <v>1.9412807613955856</v>
      </c>
      <c r="R122" s="16">
        <v>-0.35095571103024525</v>
      </c>
      <c r="U122">
        <f t="shared" si="38"/>
        <v>-0.65608158656308169</v>
      </c>
      <c r="V122">
        <f t="shared" si="39"/>
        <v>1.0078704474487385</v>
      </c>
      <c r="W122">
        <f t="shared" si="40"/>
        <v>0.64821113911434303</v>
      </c>
      <c r="Y122">
        <f t="shared" si="27"/>
        <v>-3.2804079328154083</v>
      </c>
      <c r="Z122">
        <f t="shared" si="28"/>
        <v>5.0393522372436923</v>
      </c>
      <c r="AA122">
        <f t="shared" si="29"/>
        <v>-0.75894430442828398</v>
      </c>
      <c r="AC122">
        <f t="shared" si="32"/>
        <v>-2.7709238329796763E-4</v>
      </c>
      <c r="AD122">
        <f t="shared" si="34"/>
        <v>0.98497581415938151</v>
      </c>
      <c r="AE122">
        <f t="shared" si="35"/>
        <v>-1.5138192264418164E-2</v>
      </c>
      <c r="AG122">
        <f t="shared" si="33"/>
        <v>-1.8385841387120599E-3</v>
      </c>
      <c r="AH122">
        <f t="shared" si="36"/>
        <v>0.8120874607411227</v>
      </c>
      <c r="AI122">
        <f t="shared" si="37"/>
        <v>-0.20814723434847615</v>
      </c>
    </row>
    <row r="123" spans="1:35" x14ac:dyDescent="0.2">
      <c r="A123" s="41">
        <v>37061</v>
      </c>
      <c r="B123">
        <v>5077.9799999999996</v>
      </c>
      <c r="C123">
        <v>1697.41</v>
      </c>
      <c r="D123">
        <v>3.875</v>
      </c>
      <c r="E123">
        <f t="shared" si="26"/>
        <v>1.0763888888888889E-4</v>
      </c>
      <c r="G123">
        <f t="shared" si="30"/>
        <v>4.5340708122157125E-3</v>
      </c>
      <c r="H123">
        <f t="shared" si="31"/>
        <v>3.4405500150746717E-3</v>
      </c>
      <c r="J123" s="25">
        <v>121</v>
      </c>
      <c r="K123" s="25">
        <v>121</v>
      </c>
      <c r="L123" s="16">
        <v>0.14098994930306977</v>
      </c>
      <c r="M123" s="16">
        <v>-0.28937577433199507</v>
      </c>
      <c r="N123" s="16">
        <v>1.1483858250289254</v>
      </c>
      <c r="O123" s="39">
        <v>0</v>
      </c>
      <c r="P123" s="16">
        <v>0.70494974651534881</v>
      </c>
      <c r="Q123" s="16">
        <v>-1.4468788716599754</v>
      </c>
      <c r="R123" s="16">
        <v>1.7419291251446265</v>
      </c>
      <c r="U123">
        <f t="shared" si="38"/>
        <v>-0.65608158656308169</v>
      </c>
      <c r="V123">
        <f t="shared" si="39"/>
        <v>1.0078704474487385</v>
      </c>
      <c r="W123">
        <f t="shared" si="40"/>
        <v>0.64821113911434303</v>
      </c>
      <c r="Y123">
        <f t="shared" si="27"/>
        <v>-3.2804079328154083</v>
      </c>
      <c r="Z123">
        <f t="shared" si="28"/>
        <v>5.0393522372436923</v>
      </c>
      <c r="AA123">
        <f t="shared" si="29"/>
        <v>-0.75894430442828398</v>
      </c>
      <c r="AC123">
        <f t="shared" si="32"/>
        <v>5.6408729592947581E-4</v>
      </c>
      <c r="AD123">
        <f t="shared" si="34"/>
        <v>0.98553142650294656</v>
      </c>
      <c r="AE123">
        <f t="shared" si="35"/>
        <v>-1.4574264005922976E-2</v>
      </c>
      <c r="AG123">
        <f t="shared" si="33"/>
        <v>2.3812031463140439E-3</v>
      </c>
      <c r="AH123">
        <f t="shared" si="36"/>
        <v>0.81402120595772154</v>
      </c>
      <c r="AI123">
        <f t="shared" si="37"/>
        <v>-0.20576886177382062</v>
      </c>
    </row>
    <row r="124" spans="1:35" x14ac:dyDescent="0.2">
      <c r="A124" s="41">
        <v>37062</v>
      </c>
      <c r="B124">
        <v>5005.67</v>
      </c>
      <c r="C124">
        <v>1712.26</v>
      </c>
      <c r="D124">
        <v>3.9218999999999999</v>
      </c>
      <c r="E124">
        <f t="shared" si="26"/>
        <v>1.0894166666666667E-4</v>
      </c>
      <c r="G124">
        <f t="shared" si="30"/>
        <v>-1.4239914296629663E-2</v>
      </c>
      <c r="H124">
        <f t="shared" si="31"/>
        <v>8.7486229019505656E-3</v>
      </c>
      <c r="J124" s="25">
        <v>122</v>
      </c>
      <c r="K124" s="25">
        <v>122</v>
      </c>
      <c r="L124" s="16">
        <v>-5.3363208239109186E-2</v>
      </c>
      <c r="M124" s="16">
        <v>0.2171122704441763</v>
      </c>
      <c r="N124" s="16">
        <v>0.83625093779493276</v>
      </c>
      <c r="O124" s="39">
        <v>0</v>
      </c>
      <c r="P124" s="16">
        <v>-0.26681604119554592</v>
      </c>
      <c r="Q124" s="16">
        <v>1.0855613522208816</v>
      </c>
      <c r="R124" s="16">
        <v>0.18125468897466446</v>
      </c>
      <c r="U124">
        <f t="shared" si="38"/>
        <v>-0.65608158656308169</v>
      </c>
      <c r="V124">
        <f t="shared" si="39"/>
        <v>1.0078704474487385</v>
      </c>
      <c r="W124">
        <f t="shared" si="40"/>
        <v>0.64821113911434303</v>
      </c>
      <c r="Y124">
        <f t="shared" si="27"/>
        <v>-3.2804079328154083</v>
      </c>
      <c r="Z124">
        <f t="shared" si="28"/>
        <v>5.0393522372436923</v>
      </c>
      <c r="AA124">
        <f t="shared" si="29"/>
        <v>-0.75894430442828398</v>
      </c>
      <c r="AC124">
        <f t="shared" si="32"/>
        <v>1.8229796769783969E-2</v>
      </c>
      <c r="AD124">
        <f t="shared" si="34"/>
        <v>1.0034974641183305</v>
      </c>
      <c r="AE124">
        <f t="shared" si="35"/>
        <v>3.4913622140233126E-3</v>
      </c>
      <c r="AG124">
        <f t="shared" si="33"/>
        <v>9.0718428293364267E-2</v>
      </c>
      <c r="AH124">
        <f t="shared" si="36"/>
        <v>0.88786793035967493</v>
      </c>
      <c r="AI124">
        <f t="shared" si="37"/>
        <v>-0.11893227412337359</v>
      </c>
    </row>
    <row r="125" spans="1:35" x14ac:dyDescent="0.2">
      <c r="A125" s="41">
        <v>37063</v>
      </c>
      <c r="B125">
        <v>5058.82</v>
      </c>
      <c r="C125">
        <v>1731.75</v>
      </c>
      <c r="D125">
        <v>3.9531000000000001</v>
      </c>
      <c r="E125">
        <f t="shared" si="26"/>
        <v>1.0980833333333334E-4</v>
      </c>
      <c r="G125">
        <f t="shared" si="30"/>
        <v>1.0617959234228312E-2</v>
      </c>
      <c r="H125">
        <f t="shared" si="31"/>
        <v>1.1382617125903782E-2</v>
      </c>
      <c r="J125" s="25">
        <v>123</v>
      </c>
      <c r="K125" s="25">
        <v>123</v>
      </c>
      <c r="L125" s="16">
        <v>0.16137492435273532</v>
      </c>
      <c r="M125" s="16">
        <v>-0.24252343080435351</v>
      </c>
      <c r="N125" s="16">
        <v>1.0811485064516182</v>
      </c>
      <c r="O125" s="39">
        <v>0</v>
      </c>
      <c r="P125" s="16">
        <v>0.80687462176367652</v>
      </c>
      <c r="Q125" s="16">
        <v>-1.2126171540217676</v>
      </c>
      <c r="R125" s="16">
        <v>1.405742532258091</v>
      </c>
      <c r="U125">
        <f t="shared" si="38"/>
        <v>-0.65608158656308169</v>
      </c>
      <c r="V125">
        <f t="shared" si="39"/>
        <v>1.0078704474487385</v>
      </c>
      <c r="W125">
        <f t="shared" si="40"/>
        <v>0.64821113911434303</v>
      </c>
      <c r="Y125">
        <f t="shared" si="27"/>
        <v>-3.2804079328154083</v>
      </c>
      <c r="Z125">
        <f t="shared" si="28"/>
        <v>5.0393522372436923</v>
      </c>
      <c r="AA125">
        <f t="shared" si="29"/>
        <v>-0.75894430442828398</v>
      </c>
      <c r="AC125">
        <f t="shared" si="32"/>
        <v>4.5765730772146995E-3</v>
      </c>
      <c r="AD125">
        <f t="shared" si="34"/>
        <v>1.0080900435956677</v>
      </c>
      <c r="AE125">
        <f t="shared" si="35"/>
        <v>8.0574946235389532E-3</v>
      </c>
      <c r="AG125">
        <f t="shared" si="33"/>
        <v>2.2447098719406824E-2</v>
      </c>
      <c r="AH125">
        <f t="shared" si="36"/>
        <v>0.90779798944225387</v>
      </c>
      <c r="AI125">
        <f t="shared" si="37"/>
        <v>-9.6733403720702826E-2</v>
      </c>
    </row>
    <row r="126" spans="1:35" x14ac:dyDescent="0.2">
      <c r="A126" s="41">
        <v>37064</v>
      </c>
      <c r="B126">
        <v>5077.3100000000004</v>
      </c>
      <c r="C126">
        <v>1715.39</v>
      </c>
      <c r="D126">
        <v>3.9843999999999999</v>
      </c>
      <c r="E126">
        <f t="shared" si="26"/>
        <v>1.1067777777777778E-4</v>
      </c>
      <c r="G126">
        <f t="shared" si="30"/>
        <v>3.6550025500019161E-3</v>
      </c>
      <c r="H126">
        <f t="shared" si="31"/>
        <v>-9.4470910928251186E-3</v>
      </c>
      <c r="J126" s="25">
        <v>124</v>
      </c>
      <c r="K126" s="25">
        <v>124</v>
      </c>
      <c r="L126" s="16">
        <v>-0.54390569533007405</v>
      </c>
      <c r="M126" s="16">
        <v>1.4330993268371262</v>
      </c>
      <c r="N126" s="16">
        <v>0.11080636849294789</v>
      </c>
      <c r="O126" s="39">
        <v>0</v>
      </c>
      <c r="P126" s="16">
        <v>-2.7195284766503702</v>
      </c>
      <c r="Q126" s="16">
        <v>7.1654966341856303</v>
      </c>
      <c r="R126" s="16">
        <v>-3.4459681575352601</v>
      </c>
      <c r="U126">
        <f t="shared" si="38"/>
        <v>-0.65608158656308169</v>
      </c>
      <c r="V126">
        <f t="shared" si="39"/>
        <v>1.0078704474487385</v>
      </c>
      <c r="W126">
        <f t="shared" si="40"/>
        <v>0.64821113911434303</v>
      </c>
      <c r="Y126">
        <f t="shared" si="27"/>
        <v>-3.2804079328154083</v>
      </c>
      <c r="Z126">
        <f t="shared" si="28"/>
        <v>5.0393522372436923</v>
      </c>
      <c r="AA126">
        <f t="shared" si="29"/>
        <v>-0.75894430442828398</v>
      </c>
      <c r="AC126">
        <f t="shared" si="32"/>
        <v>-1.1848244813877765E-2</v>
      </c>
      <c r="AD126">
        <f t="shared" si="34"/>
        <v>0.9961459459647134</v>
      </c>
      <c r="AE126">
        <f t="shared" si="35"/>
        <v>-3.8615000392311621E-3</v>
      </c>
      <c r="AG126">
        <f t="shared" si="33"/>
        <v>-5.968045740272214E-2</v>
      </c>
      <c r="AH126">
        <f t="shared" si="36"/>
        <v>0.85362019020306867</v>
      </c>
      <c r="AI126">
        <f t="shared" si="37"/>
        <v>-0.15826892627166417</v>
      </c>
    </row>
    <row r="127" spans="1:35" x14ac:dyDescent="0.2">
      <c r="A127" s="41">
        <v>37067</v>
      </c>
      <c r="B127">
        <v>5083.83</v>
      </c>
      <c r="C127">
        <v>1705.94</v>
      </c>
      <c r="D127">
        <v>4.0468999999999999</v>
      </c>
      <c r="E127">
        <f t="shared" si="26"/>
        <v>1.1241388888888888E-4</v>
      </c>
      <c r="G127">
        <f t="shared" si="30"/>
        <v>1.2841445568617096E-3</v>
      </c>
      <c r="H127">
        <f t="shared" si="31"/>
        <v>-5.5089513171932012E-3</v>
      </c>
      <c r="J127" s="25">
        <v>125</v>
      </c>
      <c r="K127" s="25">
        <v>125</v>
      </c>
      <c r="L127" s="16">
        <v>6.4218590977802359E-2</v>
      </c>
      <c r="M127" s="16">
        <v>4.7125408357252062E-2</v>
      </c>
      <c r="N127" s="16">
        <v>0.88865600066494554</v>
      </c>
      <c r="O127" s="39">
        <v>0</v>
      </c>
      <c r="P127" s="16">
        <v>0.32109295488901179</v>
      </c>
      <c r="Q127" s="16">
        <v>0.23562704178626032</v>
      </c>
      <c r="R127" s="16">
        <v>0.44328000332472789</v>
      </c>
      <c r="U127">
        <f t="shared" si="38"/>
        <v>0.12387468461882385</v>
      </c>
      <c r="V127">
        <f t="shared" si="39"/>
        <v>-2.5761443631924352E-2</v>
      </c>
      <c r="W127">
        <f t="shared" si="40"/>
        <v>0.90188675901310045</v>
      </c>
      <c r="Y127">
        <f t="shared" si="27"/>
        <v>0.61937342309411925</v>
      </c>
      <c r="Z127">
        <f t="shared" si="28"/>
        <v>-0.12880721815962176</v>
      </c>
      <c r="AA127">
        <f t="shared" si="29"/>
        <v>0.50943379506550257</v>
      </c>
      <c r="AC127">
        <f t="shared" si="32"/>
        <v>-6.3230702588670277E-3</v>
      </c>
      <c r="AD127">
        <f t="shared" si="34"/>
        <v>0.98984724516029299</v>
      </c>
      <c r="AE127">
        <f t="shared" si="35"/>
        <v>-1.0204645576519861E-2</v>
      </c>
      <c r="AG127">
        <f t="shared" si="33"/>
        <v>-3.2058062405446244E-2</v>
      </c>
      <c r="AH127">
        <f t="shared" si="36"/>
        <v>0.82625478087498982</v>
      </c>
      <c r="AI127">
        <f t="shared" si="37"/>
        <v>-0.19085210160001387</v>
      </c>
    </row>
    <row r="128" spans="1:35" x14ac:dyDescent="0.2">
      <c r="A128" s="41">
        <v>37068</v>
      </c>
      <c r="B128">
        <v>5038.78</v>
      </c>
      <c r="C128">
        <v>1703.37</v>
      </c>
      <c r="D128">
        <v>3.8906000000000001</v>
      </c>
      <c r="E128">
        <f t="shared" si="26"/>
        <v>1.0807222222222222E-4</v>
      </c>
      <c r="G128">
        <f t="shared" si="30"/>
        <v>-8.8614292767461109E-3</v>
      </c>
      <c r="H128">
        <f t="shared" si="31"/>
        <v>-1.5065008148001475E-3</v>
      </c>
      <c r="J128" s="25">
        <v>126</v>
      </c>
      <c r="K128" s="25">
        <v>126</v>
      </c>
      <c r="L128" s="16">
        <v>0.25406146861110074</v>
      </c>
      <c r="M128" s="16">
        <v>-0.53046690552066944</v>
      </c>
      <c r="N128" s="16">
        <v>1.2764054369095688</v>
      </c>
      <c r="O128" s="39">
        <v>0</v>
      </c>
      <c r="P128" s="16">
        <v>1.2703073430555036</v>
      </c>
      <c r="Q128" s="16">
        <v>-2.6523345276033474</v>
      </c>
      <c r="R128" s="16">
        <v>2.3820271845478436</v>
      </c>
      <c r="U128">
        <f t="shared" si="38"/>
        <v>0.12387468461882385</v>
      </c>
      <c r="V128">
        <f t="shared" si="39"/>
        <v>-2.5761443631924352E-2</v>
      </c>
      <c r="W128">
        <f t="shared" si="40"/>
        <v>0.90188675901310045</v>
      </c>
      <c r="Y128">
        <f t="shared" si="27"/>
        <v>0.61937342309411925</v>
      </c>
      <c r="Z128">
        <f t="shared" si="28"/>
        <v>-0.12880721815962176</v>
      </c>
      <c r="AA128">
        <f t="shared" si="29"/>
        <v>0.50943379506550257</v>
      </c>
      <c r="AC128">
        <f t="shared" si="32"/>
        <v>-9.5751252318895591E-4</v>
      </c>
      <c r="AD128">
        <f t="shared" si="34"/>
        <v>0.98889945402700785</v>
      </c>
      <c r="AE128">
        <f t="shared" si="35"/>
        <v>-1.1162616807660661E-2</v>
      </c>
      <c r="AG128">
        <f t="shared" si="33"/>
        <v>-5.2372181715003348E-3</v>
      </c>
      <c r="AH128">
        <f t="shared" si="36"/>
        <v>0.82192750432230233</v>
      </c>
      <c r="AI128">
        <f t="shared" si="37"/>
        <v>-0.19610308207040655</v>
      </c>
    </row>
    <row r="129" spans="1:35" x14ac:dyDescent="0.2">
      <c r="A129" s="41">
        <v>37069</v>
      </c>
      <c r="B129">
        <v>5016.13</v>
      </c>
      <c r="C129">
        <v>1695.61</v>
      </c>
      <c r="D129">
        <v>3.6562999999999999</v>
      </c>
      <c r="E129">
        <f t="shared" si="26"/>
        <v>1.0156388888888889E-4</v>
      </c>
      <c r="G129">
        <f t="shared" si="30"/>
        <v>-4.4951357272989961E-3</v>
      </c>
      <c r="H129">
        <f t="shared" si="31"/>
        <v>-4.5556749267628236E-3</v>
      </c>
      <c r="J129" s="25">
        <v>127</v>
      </c>
      <c r="K129" s="25">
        <v>127</v>
      </c>
      <c r="L129" s="16">
        <v>-2.5685413328893365E-2</v>
      </c>
      <c r="M129" s="16">
        <v>0.20820192588456948</v>
      </c>
      <c r="N129" s="16">
        <v>0.81748348744432375</v>
      </c>
      <c r="O129" s="39">
        <v>0</v>
      </c>
      <c r="P129" s="16">
        <v>-0.12842706664446682</v>
      </c>
      <c r="Q129" s="16">
        <v>1.0410096294228475</v>
      </c>
      <c r="R129" s="16">
        <v>8.7417437221619432E-2</v>
      </c>
      <c r="U129">
        <f t="shared" si="38"/>
        <v>0.12387468461882385</v>
      </c>
      <c r="V129">
        <f t="shared" si="39"/>
        <v>-2.5761443631924352E-2</v>
      </c>
      <c r="W129">
        <f t="shared" si="40"/>
        <v>0.90188675901310045</v>
      </c>
      <c r="Y129">
        <f t="shared" si="27"/>
        <v>0.61937342309411925</v>
      </c>
      <c r="Z129">
        <f t="shared" si="28"/>
        <v>-0.12880721815962176</v>
      </c>
      <c r="AA129">
        <f t="shared" si="29"/>
        <v>0.50943379506550257</v>
      </c>
      <c r="AC129">
        <f t="shared" si="32"/>
        <v>-3.4200385146745542E-4</v>
      </c>
      <c r="AD129">
        <f t="shared" si="34"/>
        <v>0.98856124660501654</v>
      </c>
      <c r="AE129">
        <f t="shared" si="35"/>
        <v>-1.1504679155783069E-2</v>
      </c>
      <c r="AG129">
        <f t="shared" si="33"/>
        <v>-2.1423081462261656E-3</v>
      </c>
      <c r="AH129">
        <f t="shared" si="36"/>
        <v>0.82016668233418533</v>
      </c>
      <c r="AI129">
        <f t="shared" si="37"/>
        <v>-0.19824768824136743</v>
      </c>
    </row>
    <row r="130" spans="1:35" x14ac:dyDescent="0.2">
      <c r="A130" s="41">
        <v>37070</v>
      </c>
      <c r="B130">
        <v>5066.68</v>
      </c>
      <c r="C130">
        <v>1716.81</v>
      </c>
      <c r="D130">
        <v>3.8437999999999999</v>
      </c>
      <c r="E130">
        <f t="shared" si="26"/>
        <v>1.0677222222222222E-4</v>
      </c>
      <c r="G130">
        <f t="shared" si="30"/>
        <v>1.0077490017204534E-2</v>
      </c>
      <c r="H130">
        <f t="shared" si="31"/>
        <v>1.2502875071508216E-2</v>
      </c>
      <c r="J130" s="25">
        <v>128</v>
      </c>
      <c r="K130" s="25">
        <v>128</v>
      </c>
      <c r="L130" s="16">
        <v>0.25086151849795457</v>
      </c>
      <c r="M130" s="16">
        <v>-0.4997556821089687</v>
      </c>
      <c r="N130" s="16">
        <v>1.248894163611014</v>
      </c>
      <c r="O130" s="39">
        <v>0</v>
      </c>
      <c r="P130" s="16">
        <v>1.2543075924897729</v>
      </c>
      <c r="Q130" s="16">
        <v>-2.4987784105448436</v>
      </c>
      <c r="R130" s="16">
        <v>2.2444708180550705</v>
      </c>
      <c r="U130">
        <f t="shared" si="38"/>
        <v>0.12387468461882385</v>
      </c>
      <c r="V130">
        <f t="shared" si="39"/>
        <v>-2.5761443631924352E-2</v>
      </c>
      <c r="W130">
        <f t="shared" si="40"/>
        <v>0.90188675901310045</v>
      </c>
      <c r="Y130">
        <f t="shared" si="27"/>
        <v>0.61937342309411925</v>
      </c>
      <c r="Z130">
        <f t="shared" si="28"/>
        <v>-0.12880721815962176</v>
      </c>
      <c r="AA130">
        <f t="shared" si="29"/>
        <v>0.50943379506550257</v>
      </c>
      <c r="AC130">
        <f t="shared" si="32"/>
        <v>1.0178529128216729E-3</v>
      </c>
      <c r="AD130">
        <f t="shared" si="34"/>
        <v>0.98956745654937617</v>
      </c>
      <c r="AE130">
        <f t="shared" si="35"/>
        <v>-1.0487343903998639E-2</v>
      </c>
      <c r="AG130">
        <f t="shared" si="33"/>
        <v>4.6830090085528096E-3</v>
      </c>
      <c r="AH130">
        <f t="shared" si="36"/>
        <v>0.82400753029607121</v>
      </c>
      <c r="AI130">
        <f t="shared" si="37"/>
        <v>-0.19357561040559965</v>
      </c>
    </row>
    <row r="131" spans="1:35" x14ac:dyDescent="0.2">
      <c r="A131" s="41">
        <v>37071</v>
      </c>
      <c r="B131">
        <v>5128.3100000000004</v>
      </c>
      <c r="C131">
        <v>1714.32</v>
      </c>
      <c r="D131">
        <v>4.0781000000000001</v>
      </c>
      <c r="E131">
        <f t="shared" ref="E131:E194" si="41">D131/(100*360)</f>
        <v>1.1328055555555555E-4</v>
      </c>
      <c r="G131">
        <f t="shared" si="30"/>
        <v>1.216378377951639E-2</v>
      </c>
      <c r="H131">
        <f t="shared" si="31"/>
        <v>-1.4503643385115471E-3</v>
      </c>
      <c r="J131" s="25">
        <v>129</v>
      </c>
      <c r="K131" s="25">
        <v>129</v>
      </c>
      <c r="L131" s="16">
        <v>-0.40445093188939635</v>
      </c>
      <c r="M131" s="16">
        <v>1.0869802401770954</v>
      </c>
      <c r="N131" s="16">
        <v>0.31747069171230091</v>
      </c>
      <c r="O131" s="39">
        <v>0</v>
      </c>
      <c r="P131" s="16">
        <v>-2.0222546594469817</v>
      </c>
      <c r="Q131" s="16">
        <v>5.4349012008854771</v>
      </c>
      <c r="R131" s="16">
        <v>-2.4126465414384954</v>
      </c>
      <c r="U131">
        <f t="shared" si="38"/>
        <v>0.12387468461882385</v>
      </c>
      <c r="V131">
        <f t="shared" si="39"/>
        <v>-2.5761443631924352E-2</v>
      </c>
      <c r="W131">
        <f t="shared" si="40"/>
        <v>0.90188675901310045</v>
      </c>
      <c r="Y131">
        <f t="shared" ref="Y131:Y194" si="42">INDEX($P$2:$P$1201,MATCH(_xlfn.FLOOR.MATH(K131/5),$J$2:$J$1201))</f>
        <v>0.61937342309411925</v>
      </c>
      <c r="Z131">
        <f t="shared" ref="Z131:Z194" si="43">INDEX($Q$2:$Q$1201,MATCH(_xlfn.FLOOR.MATH(K131/5),$J$2:$J$1201))</f>
        <v>-0.12880721815962176</v>
      </c>
      <c r="AA131">
        <f t="shared" ref="AA131:AA194" si="44">1-Y131-Z131</f>
        <v>0.50943379506550257</v>
      </c>
      <c r="AC131">
        <f t="shared" si="32"/>
        <v>1.640444812064103E-3</v>
      </c>
      <c r="AD131">
        <f t="shared" si="34"/>
        <v>0.99119078734966015</v>
      </c>
      <c r="AE131">
        <f t="shared" si="35"/>
        <v>-8.8482431518219166E-3</v>
      </c>
      <c r="AG131">
        <f t="shared" si="33"/>
        <v>7.7751351714316266E-3</v>
      </c>
      <c r="AH131">
        <f t="shared" si="36"/>
        <v>0.83041430022640073</v>
      </c>
      <c r="AI131">
        <f t="shared" si="37"/>
        <v>-0.18583054582958058</v>
      </c>
    </row>
    <row r="132" spans="1:35" x14ac:dyDescent="0.2">
      <c r="A132" s="41">
        <v>37074</v>
      </c>
      <c r="B132">
        <v>5170.09</v>
      </c>
      <c r="C132">
        <v>1731.53</v>
      </c>
      <c r="D132">
        <v>4.0937999999999999</v>
      </c>
      <c r="E132">
        <f t="shared" si="41"/>
        <v>1.1371666666666666E-4</v>
      </c>
      <c r="G132">
        <f t="shared" ref="G132:G195" si="45">(B132-B131)/B131</f>
        <v>8.1469333952120179E-3</v>
      </c>
      <c r="H132">
        <f t="shared" ref="H132:H195" si="46">(C132-C131)/C131</f>
        <v>1.0038965887348941E-2</v>
      </c>
      <c r="J132" s="25">
        <v>130</v>
      </c>
      <c r="K132" s="25">
        <v>130</v>
      </c>
      <c r="L132" s="16">
        <v>-0.27291690806485458</v>
      </c>
      <c r="M132" s="16">
        <v>0.73951355300356503</v>
      </c>
      <c r="N132" s="16">
        <v>0.53340335506128955</v>
      </c>
      <c r="O132" s="39">
        <v>0</v>
      </c>
      <c r="P132" s="16">
        <v>-1.3645845403242729</v>
      </c>
      <c r="Q132" s="16">
        <v>3.6975677650178249</v>
      </c>
      <c r="R132" s="16">
        <v>-1.3329832246935518</v>
      </c>
      <c r="U132">
        <f t="shared" si="38"/>
        <v>0.2379983140140301</v>
      </c>
      <c r="V132">
        <f t="shared" si="39"/>
        <v>-0.21244633393283902</v>
      </c>
      <c r="W132">
        <f t="shared" si="40"/>
        <v>0.97444801991880903</v>
      </c>
      <c r="Y132">
        <f t="shared" si="42"/>
        <v>1.1899915700701504</v>
      </c>
      <c r="Z132">
        <f t="shared" si="43"/>
        <v>-1.0622316696641951</v>
      </c>
      <c r="AA132">
        <f t="shared" si="44"/>
        <v>0.87224009959404469</v>
      </c>
      <c r="AC132">
        <f t="shared" si="32"/>
        <v>8.5274678422190479E-4</v>
      </c>
      <c r="AD132">
        <f t="shared" si="34"/>
        <v>0.99203602210612296</v>
      </c>
      <c r="AE132">
        <f t="shared" si="35"/>
        <v>-7.9958597495718483E-3</v>
      </c>
      <c r="AG132">
        <f t="shared" si="33"/>
        <v>3.8106116988873015E-3</v>
      </c>
      <c r="AH132">
        <f t="shared" si="36"/>
        <v>0.83357868667376689</v>
      </c>
      <c r="AI132">
        <f t="shared" si="37"/>
        <v>-0.18202717611967806</v>
      </c>
    </row>
    <row r="133" spans="1:35" x14ac:dyDescent="0.2">
      <c r="A133" s="41">
        <v>37075</v>
      </c>
      <c r="B133">
        <v>5128.58</v>
      </c>
      <c r="C133">
        <v>1728.65</v>
      </c>
      <c r="D133">
        <v>3.7968999999999999</v>
      </c>
      <c r="E133">
        <f t="shared" si="41"/>
        <v>1.0546944444444444E-4</v>
      </c>
      <c r="G133">
        <f t="shared" si="45"/>
        <v>-8.0288737720233538E-3</v>
      </c>
      <c r="H133">
        <f t="shared" si="46"/>
        <v>-1.6632689009141522E-3</v>
      </c>
      <c r="J133" s="25">
        <v>131</v>
      </c>
      <c r="K133" s="25">
        <v>131</v>
      </c>
      <c r="L133" s="16">
        <v>0.3341891237394814</v>
      </c>
      <c r="M133" s="16">
        <v>-0.50893952801642217</v>
      </c>
      <c r="N133" s="16">
        <v>1.1747504042769408</v>
      </c>
      <c r="O133" s="39">
        <v>0</v>
      </c>
      <c r="P133" s="16">
        <v>1.670945618697407</v>
      </c>
      <c r="Q133" s="16">
        <v>-2.5446976400821111</v>
      </c>
      <c r="R133" s="16">
        <v>1.8737520213847041</v>
      </c>
      <c r="U133">
        <f t="shared" si="38"/>
        <v>0.2379983140140301</v>
      </c>
      <c r="V133">
        <f t="shared" si="39"/>
        <v>-0.21244633393283902</v>
      </c>
      <c r="W133">
        <f t="shared" si="40"/>
        <v>0.97444801991880903</v>
      </c>
      <c r="Y133">
        <f t="shared" si="42"/>
        <v>1.1899915700701504</v>
      </c>
      <c r="Z133">
        <f t="shared" si="43"/>
        <v>-1.0622316696641951</v>
      </c>
      <c r="AA133">
        <f t="shared" si="44"/>
        <v>0.87224009959404469</v>
      </c>
      <c r="AC133">
        <f t="shared" si="32"/>
        <v>-1.4466920601642098E-3</v>
      </c>
      <c r="AD133">
        <f t="shared" si="34"/>
        <v>0.99060085146954513</v>
      </c>
      <c r="AE133">
        <f t="shared" si="35"/>
        <v>-9.4435992790601435E-3</v>
      </c>
      <c r="AG133">
        <f t="shared" si="33"/>
        <v>-7.6883269674877146E-3</v>
      </c>
      <c r="AH133">
        <f t="shared" si="36"/>
        <v>0.82716986117749003</v>
      </c>
      <c r="AI133">
        <f t="shared" si="37"/>
        <v>-0.18974521063848279</v>
      </c>
    </row>
    <row r="134" spans="1:35" x14ac:dyDescent="0.2">
      <c r="A134" s="41">
        <v>37076</v>
      </c>
      <c r="B134">
        <v>5088.2700000000004</v>
      </c>
      <c r="C134">
        <v>1728.65</v>
      </c>
      <c r="D134">
        <v>3.9218999999999999</v>
      </c>
      <c r="E134">
        <f t="shared" si="41"/>
        <v>1.0894166666666667E-4</v>
      </c>
      <c r="G134">
        <f t="shared" si="45"/>
        <v>-7.8598754431050098E-3</v>
      </c>
      <c r="H134">
        <f t="shared" si="46"/>
        <v>0</v>
      </c>
      <c r="J134" s="25">
        <v>132</v>
      </c>
      <c r="K134" s="25">
        <v>132</v>
      </c>
      <c r="L134" s="16">
        <v>-0.20774012240766521</v>
      </c>
      <c r="M134" s="16">
        <v>0.59915156906491407</v>
      </c>
      <c r="N134" s="16">
        <v>0.60858855334275108</v>
      </c>
      <c r="O134" s="39">
        <v>0</v>
      </c>
      <c r="P134" s="16">
        <v>-1.038700612038326</v>
      </c>
      <c r="Q134" s="16">
        <v>2.9957578453245706</v>
      </c>
      <c r="R134" s="16">
        <v>-0.95705723328624437</v>
      </c>
      <c r="U134">
        <f t="shared" si="38"/>
        <v>0.2379983140140301</v>
      </c>
      <c r="V134">
        <f t="shared" si="39"/>
        <v>-0.21244633393283902</v>
      </c>
      <c r="W134">
        <f t="shared" si="40"/>
        <v>0.97444801991880903</v>
      </c>
      <c r="Y134">
        <f t="shared" si="42"/>
        <v>1.1899915700701504</v>
      </c>
      <c r="Z134">
        <f t="shared" si="43"/>
        <v>-1.0622316696641951</v>
      </c>
      <c r="AA134">
        <f t="shared" si="44"/>
        <v>0.87224009959404469</v>
      </c>
      <c r="AC134">
        <f t="shared" si="32"/>
        <v>-1.7678626125184444E-3</v>
      </c>
      <c r="AD134">
        <f t="shared" si="34"/>
        <v>0.98884960526030319</v>
      </c>
      <c r="AE134">
        <f t="shared" si="35"/>
        <v>-1.1213026404855258E-2</v>
      </c>
      <c r="AG134">
        <f t="shared" si="33"/>
        <v>-9.2611908403699983E-3</v>
      </c>
      <c r="AH134">
        <f t="shared" si="36"/>
        <v>0.81950928323572292</v>
      </c>
      <c r="AI134">
        <f t="shared" si="37"/>
        <v>-0.19904955293596754</v>
      </c>
    </row>
    <row r="135" spans="1:35" x14ac:dyDescent="0.2">
      <c r="A135" s="41">
        <v>37077</v>
      </c>
      <c r="B135">
        <v>5021.21</v>
      </c>
      <c r="C135">
        <v>1707.68</v>
      </c>
      <c r="D135">
        <v>3.7812999999999999</v>
      </c>
      <c r="E135">
        <f t="shared" si="41"/>
        <v>1.050361111111111E-4</v>
      </c>
      <c r="G135">
        <f t="shared" si="45"/>
        <v>-1.3179332071607913E-2</v>
      </c>
      <c r="H135">
        <f t="shared" si="46"/>
        <v>-1.2130853556243326E-2</v>
      </c>
      <c r="J135" s="25">
        <v>133</v>
      </c>
      <c r="K135" s="25">
        <v>133</v>
      </c>
      <c r="L135" s="16">
        <v>-0.53660787935638643</v>
      </c>
      <c r="M135" s="16">
        <v>1.2639903839628421</v>
      </c>
      <c r="N135" s="16">
        <v>0.2726174953935443</v>
      </c>
      <c r="O135" s="39">
        <v>0</v>
      </c>
      <c r="P135" s="16">
        <v>-2.6830393967819322</v>
      </c>
      <c r="Q135" s="16">
        <v>6.3199519198142111</v>
      </c>
      <c r="R135" s="16">
        <v>-2.636912523032279</v>
      </c>
      <c r="U135">
        <f t="shared" si="38"/>
        <v>0.2379983140140301</v>
      </c>
      <c r="V135">
        <f t="shared" si="39"/>
        <v>-0.21244633393283902</v>
      </c>
      <c r="W135">
        <f t="shared" si="40"/>
        <v>0.97444801991880903</v>
      </c>
      <c r="Y135">
        <f t="shared" si="42"/>
        <v>1.1899915700701504</v>
      </c>
      <c r="Z135">
        <f t="shared" si="43"/>
        <v>-1.0622316696641951</v>
      </c>
      <c r="AA135">
        <f t="shared" si="44"/>
        <v>0.87224009959404469</v>
      </c>
      <c r="AC135">
        <f t="shared" si="32"/>
        <v>-4.533454560036918E-4</v>
      </c>
      <c r="AD135">
        <f t="shared" si="34"/>
        <v>0.9884013147850873</v>
      </c>
      <c r="AE135">
        <f t="shared" si="35"/>
        <v>-1.1666474652978294E-2</v>
      </c>
      <c r="AG135">
        <f t="shared" si="33"/>
        <v>-2.7024939466851246E-3</v>
      </c>
      <c r="AH135">
        <f t="shared" si="36"/>
        <v>0.8172945643585261</v>
      </c>
      <c r="AI135">
        <f t="shared" si="37"/>
        <v>-0.20175570521198033</v>
      </c>
    </row>
    <row r="136" spans="1:35" x14ac:dyDescent="0.2">
      <c r="A136" s="41">
        <v>37078</v>
      </c>
      <c r="B136">
        <v>4950.4399999999996</v>
      </c>
      <c r="C136">
        <v>1667.9</v>
      </c>
      <c r="D136">
        <v>3.6718999999999999</v>
      </c>
      <c r="E136">
        <f t="shared" si="41"/>
        <v>1.0199722222222222E-4</v>
      </c>
      <c r="G136">
        <f t="shared" si="45"/>
        <v>-1.4094212351206271E-2</v>
      </c>
      <c r="H136">
        <f t="shared" si="46"/>
        <v>-2.3294762484774648E-2</v>
      </c>
      <c r="J136" s="25">
        <v>134</v>
      </c>
      <c r="K136" s="25">
        <v>134</v>
      </c>
      <c r="L136" s="16">
        <v>2.1211741821390299E-2</v>
      </c>
      <c r="M136" s="16">
        <v>3.1679472766522561E-2</v>
      </c>
      <c r="N136" s="16">
        <v>0.9471087854120871</v>
      </c>
      <c r="O136" s="39">
        <v>0</v>
      </c>
      <c r="P136" s="16">
        <v>0.10605870910695149</v>
      </c>
      <c r="Q136" s="16">
        <v>0.1583973638326128</v>
      </c>
      <c r="R136" s="16">
        <v>0.7355439270604357</v>
      </c>
      <c r="U136">
        <f t="shared" si="38"/>
        <v>0.2379983140140301</v>
      </c>
      <c r="V136">
        <f t="shared" si="39"/>
        <v>-0.21244633393283902</v>
      </c>
      <c r="W136">
        <f t="shared" si="40"/>
        <v>0.97444801991880903</v>
      </c>
      <c r="Y136">
        <f t="shared" si="42"/>
        <v>1.1899915700701504</v>
      </c>
      <c r="Z136">
        <f t="shared" si="43"/>
        <v>-1.0622316696641951</v>
      </c>
      <c r="AA136">
        <f t="shared" si="44"/>
        <v>0.87224009959404469</v>
      </c>
      <c r="AC136">
        <f t="shared" si="32"/>
        <v>1.6968403432759882E-3</v>
      </c>
      <c r="AD136">
        <f t="shared" si="34"/>
        <v>0.99007847401136173</v>
      </c>
      <c r="AE136">
        <f t="shared" si="35"/>
        <v>-9.9710723167950981E-3</v>
      </c>
      <c r="AG136">
        <f t="shared" si="33"/>
        <v>8.0640572719354979E-3</v>
      </c>
      <c r="AH136">
        <f t="shared" si="36"/>
        <v>0.82388527453355487</v>
      </c>
      <c r="AI136">
        <f t="shared" si="37"/>
        <v>-0.19372398870105967</v>
      </c>
    </row>
    <row r="137" spans="1:35" x14ac:dyDescent="0.2">
      <c r="A137" s="41">
        <v>37081</v>
      </c>
      <c r="B137">
        <v>4985</v>
      </c>
      <c r="C137">
        <v>1679.4</v>
      </c>
      <c r="D137">
        <v>3.7031000000000001</v>
      </c>
      <c r="E137">
        <f t="shared" si="41"/>
        <v>1.0286388888888889E-4</v>
      </c>
      <c r="G137">
        <f t="shared" si="45"/>
        <v>6.9811976309177371E-3</v>
      </c>
      <c r="H137">
        <f t="shared" si="46"/>
        <v>6.8948977756460219E-3</v>
      </c>
      <c r="J137" s="25">
        <v>135</v>
      </c>
      <c r="K137" s="25">
        <v>135</v>
      </c>
      <c r="L137" s="16">
        <v>-0.43887534436768388</v>
      </c>
      <c r="M137" s="16">
        <v>1.2232923555710373</v>
      </c>
      <c r="N137" s="16">
        <v>0.2155829887966465</v>
      </c>
      <c r="O137" s="39">
        <v>0</v>
      </c>
      <c r="P137" s="16">
        <v>-2.1943767218384194</v>
      </c>
      <c r="Q137" s="16">
        <v>6.1164617778551866</v>
      </c>
      <c r="R137" s="16">
        <v>-2.9220850560167673</v>
      </c>
      <c r="U137">
        <f t="shared" si="38"/>
        <v>-0.58460378264843871</v>
      </c>
      <c r="V137">
        <f t="shared" si="39"/>
        <v>1.0681209228037276</v>
      </c>
      <c r="W137">
        <f t="shared" si="40"/>
        <v>0.5164828598447111</v>
      </c>
      <c r="Y137">
        <f t="shared" si="42"/>
        <v>-2.9230189132421938</v>
      </c>
      <c r="Z137">
        <f t="shared" si="43"/>
        <v>5.3406046140186376</v>
      </c>
      <c r="AA137">
        <f t="shared" si="44"/>
        <v>-1.4175857007764439</v>
      </c>
      <c r="AC137">
        <f t="shared" si="32"/>
        <v>2.9610850191114205E-4</v>
      </c>
      <c r="AD137">
        <f t="shared" si="34"/>
        <v>0.99037164466507566</v>
      </c>
      <c r="AE137">
        <f t="shared" si="35"/>
        <v>-9.6750076463540981E-3</v>
      </c>
      <c r="AG137">
        <f t="shared" si="33"/>
        <v>1.0725536206668202E-3</v>
      </c>
      <c r="AH137">
        <f t="shared" si="36"/>
        <v>0.82476893566776988</v>
      </c>
      <c r="AI137">
        <f t="shared" si="37"/>
        <v>-0.19265200985507971</v>
      </c>
    </row>
    <row r="138" spans="1:35" x14ac:dyDescent="0.2">
      <c r="A138" s="41">
        <v>37082</v>
      </c>
      <c r="B138">
        <v>4978.49</v>
      </c>
      <c r="C138">
        <v>1655.3</v>
      </c>
      <c r="D138">
        <v>3.6562999999999999</v>
      </c>
      <c r="E138">
        <f t="shared" si="41"/>
        <v>1.0156388888888889E-4</v>
      </c>
      <c r="G138">
        <f t="shared" si="45"/>
        <v>-1.3059177532598232E-3</v>
      </c>
      <c r="H138">
        <f t="shared" si="46"/>
        <v>-1.4350363224961376E-2</v>
      </c>
      <c r="J138" s="25">
        <v>136</v>
      </c>
      <c r="K138" s="25">
        <v>136</v>
      </c>
      <c r="L138" s="16">
        <v>-0.22144010999143982</v>
      </c>
      <c r="M138" s="16">
        <v>0.83223024814043334</v>
      </c>
      <c r="N138" s="16">
        <v>0.38920986185100648</v>
      </c>
      <c r="O138" s="39">
        <v>0</v>
      </c>
      <c r="P138" s="16">
        <v>-1.1072005499571991</v>
      </c>
      <c r="Q138" s="16">
        <v>4.1611512407021669</v>
      </c>
      <c r="R138" s="16">
        <v>-2.0539506907449678</v>
      </c>
      <c r="U138">
        <f t="shared" si="38"/>
        <v>-0.58460378264843871</v>
      </c>
      <c r="V138">
        <f t="shared" si="39"/>
        <v>1.0681209228037276</v>
      </c>
      <c r="W138">
        <f t="shared" si="40"/>
        <v>0.5164828598447111</v>
      </c>
      <c r="Y138">
        <f t="shared" si="42"/>
        <v>-2.9230189132421938</v>
      </c>
      <c r="Z138">
        <f t="shared" si="43"/>
        <v>5.3406046140186376</v>
      </c>
      <c r="AA138">
        <f t="shared" si="44"/>
        <v>-1.4175857007764439</v>
      </c>
      <c r="AC138">
        <f t="shared" si="32"/>
        <v>-1.4511351316522895E-2</v>
      </c>
      <c r="AD138">
        <f t="shared" si="34"/>
        <v>0.97600001379541812</v>
      </c>
      <c r="AE138">
        <f t="shared" si="35"/>
        <v>-2.4292678434394636E-2</v>
      </c>
      <c r="AG138">
        <f t="shared" si="33"/>
        <v>-7.2968212138170022E-2</v>
      </c>
      <c r="AH138">
        <f t="shared" si="36"/>
        <v>0.76458702100499132</v>
      </c>
      <c r="AI138">
        <f t="shared" si="37"/>
        <v>-0.26841943274620322</v>
      </c>
    </row>
    <row r="139" spans="1:35" x14ac:dyDescent="0.2">
      <c r="A139" s="41">
        <v>37083</v>
      </c>
      <c r="B139">
        <v>4997.3100000000004</v>
      </c>
      <c r="C139">
        <v>1653.54</v>
      </c>
      <c r="D139">
        <v>3.7968999999999999</v>
      </c>
      <c r="E139">
        <f t="shared" si="41"/>
        <v>1.0546944444444444E-4</v>
      </c>
      <c r="G139">
        <f t="shared" si="45"/>
        <v>3.7802626900929033E-3</v>
      </c>
      <c r="H139">
        <f t="shared" si="46"/>
        <v>-1.06325137437322E-3</v>
      </c>
      <c r="J139" s="25">
        <v>137</v>
      </c>
      <c r="K139" s="25">
        <v>137</v>
      </c>
      <c r="L139" s="16">
        <v>0.14823027998322921</v>
      </c>
      <c r="M139" s="16">
        <v>-0.16912425286894606</v>
      </c>
      <c r="N139" s="16">
        <v>1.0208939728857169</v>
      </c>
      <c r="O139" s="39">
        <v>0</v>
      </c>
      <c r="P139" s="16">
        <v>0.74115139991614609</v>
      </c>
      <c r="Q139" s="16">
        <v>-0.84562126434473028</v>
      </c>
      <c r="R139" s="16">
        <v>1.1044698644285842</v>
      </c>
      <c r="U139">
        <f t="shared" si="38"/>
        <v>-0.58460378264843871</v>
      </c>
      <c r="V139">
        <f t="shared" si="39"/>
        <v>1.0681209228037276</v>
      </c>
      <c r="W139">
        <f t="shared" si="40"/>
        <v>0.5164828598447111</v>
      </c>
      <c r="Y139">
        <f t="shared" si="42"/>
        <v>-2.9230189132421938</v>
      </c>
      <c r="Z139">
        <f t="shared" si="43"/>
        <v>5.3406046140186376</v>
      </c>
      <c r="AA139">
        <f t="shared" si="44"/>
        <v>-1.4175857007764439</v>
      </c>
      <c r="AC139">
        <f t="shared" si="32"/>
        <v>-3.2931808994106455E-3</v>
      </c>
      <c r="AD139">
        <f t="shared" si="34"/>
        <v>0.97278586919216248</v>
      </c>
      <c r="AE139">
        <f t="shared" si="35"/>
        <v>-2.7591293788398166E-2</v>
      </c>
      <c r="AG139">
        <f t="shared" si="33"/>
        <v>-1.6872160052608783E-2</v>
      </c>
      <c r="AH139">
        <f t="shared" si="36"/>
        <v>0.75168678641244768</v>
      </c>
      <c r="AI139">
        <f t="shared" si="37"/>
        <v>-0.28543554922586611</v>
      </c>
    </row>
    <row r="140" spans="1:35" x14ac:dyDescent="0.2">
      <c r="A140" s="41">
        <v>37084</v>
      </c>
      <c r="B140">
        <v>5021.05</v>
      </c>
      <c r="C140">
        <v>1692.73</v>
      </c>
      <c r="D140">
        <v>3.7968999999999999</v>
      </c>
      <c r="E140">
        <f t="shared" si="41"/>
        <v>1.0546944444444444E-4</v>
      </c>
      <c r="G140">
        <f t="shared" si="45"/>
        <v>4.7505557990198287E-3</v>
      </c>
      <c r="H140">
        <f t="shared" si="46"/>
        <v>2.3700666448951978E-2</v>
      </c>
      <c r="J140" s="25">
        <v>138</v>
      </c>
      <c r="K140" s="25">
        <v>138</v>
      </c>
      <c r="L140" s="16">
        <v>-0.35810431938698073</v>
      </c>
      <c r="M140" s="16">
        <v>1.2215977149409731</v>
      </c>
      <c r="N140" s="16">
        <v>0.13650660444600771</v>
      </c>
      <c r="O140" s="39">
        <v>0</v>
      </c>
      <c r="P140" s="16">
        <v>-1.7905215969349035</v>
      </c>
      <c r="Q140" s="16">
        <v>6.1079885747048657</v>
      </c>
      <c r="R140" s="16">
        <v>-3.3174669777699624</v>
      </c>
      <c r="U140">
        <f t="shared" si="38"/>
        <v>-0.58460378264843871</v>
      </c>
      <c r="V140">
        <f t="shared" si="39"/>
        <v>1.0681209228037276</v>
      </c>
      <c r="W140">
        <f t="shared" si="40"/>
        <v>0.5164828598447111</v>
      </c>
      <c r="Y140">
        <f t="shared" si="42"/>
        <v>-2.9230189132421938</v>
      </c>
      <c r="Z140">
        <f t="shared" si="43"/>
        <v>5.3406046140186376</v>
      </c>
      <c r="AA140">
        <f t="shared" si="44"/>
        <v>-1.4175857007764439</v>
      </c>
      <c r="AC140">
        <f t="shared" si="32"/>
        <v>2.2592457989021365E-2</v>
      </c>
      <c r="AD140">
        <f t="shared" si="34"/>
        <v>0.99476349307419998</v>
      </c>
      <c r="AE140">
        <f t="shared" si="35"/>
        <v>-5.2502654803875948E-3</v>
      </c>
      <c r="AG140">
        <f t="shared" si="33"/>
        <v>0.11254041216732905</v>
      </c>
      <c r="AH140">
        <f t="shared" si="36"/>
        <v>0.83628192717603955</v>
      </c>
      <c r="AI140">
        <f t="shared" si="37"/>
        <v>-0.17878948928369792</v>
      </c>
    </row>
    <row r="141" spans="1:35" x14ac:dyDescent="0.2">
      <c r="A141" s="41">
        <v>37085</v>
      </c>
      <c r="B141">
        <v>5048.4399999999996</v>
      </c>
      <c r="C141">
        <v>1703.31</v>
      </c>
      <c r="D141">
        <v>3.6875</v>
      </c>
      <c r="E141">
        <f t="shared" si="41"/>
        <v>1.0243055555555556E-4</v>
      </c>
      <c r="G141">
        <f t="shared" si="45"/>
        <v>5.4550343055734191E-3</v>
      </c>
      <c r="H141">
        <f t="shared" si="46"/>
        <v>6.2502584582301533E-3</v>
      </c>
      <c r="J141" s="25">
        <v>139</v>
      </c>
      <c r="K141" s="25">
        <v>139</v>
      </c>
      <c r="L141" s="16">
        <v>3.2055928389076387E-2</v>
      </c>
      <c r="M141" s="16">
        <v>0.14467155388683461</v>
      </c>
      <c r="N141" s="16">
        <v>0.82327251772408905</v>
      </c>
      <c r="O141" s="39">
        <v>0</v>
      </c>
      <c r="P141" s="16">
        <v>0.16027964194538194</v>
      </c>
      <c r="Q141" s="16">
        <v>0.72335776943417307</v>
      </c>
      <c r="R141" s="16">
        <v>0.11636258862044502</v>
      </c>
      <c r="U141">
        <f t="shared" si="38"/>
        <v>-0.58460378264843871</v>
      </c>
      <c r="V141">
        <f t="shared" si="39"/>
        <v>1.0681209228037276</v>
      </c>
      <c r="W141">
        <f t="shared" si="40"/>
        <v>0.5164828598447111</v>
      </c>
      <c r="Y141">
        <f t="shared" si="42"/>
        <v>-2.9230189132421938</v>
      </c>
      <c r="Z141">
        <f t="shared" si="43"/>
        <v>5.3406046140186376</v>
      </c>
      <c r="AA141">
        <f t="shared" si="44"/>
        <v>-1.4175857007764439</v>
      </c>
      <c r="AC141">
        <f t="shared" si="32"/>
        <v>3.5414713029442743E-3</v>
      </c>
      <c r="AD141">
        <f t="shared" si="34"/>
        <v>0.99828641943813878</v>
      </c>
      <c r="AE141">
        <f t="shared" si="35"/>
        <v>-1.7150504204191674E-3</v>
      </c>
      <c r="AG141">
        <f t="shared" si="33"/>
        <v>1.7285478736943589E-2</v>
      </c>
      <c r="AH141">
        <f t="shared" si="36"/>
        <v>0.85073746064633127</v>
      </c>
      <c r="AI141">
        <f t="shared" si="37"/>
        <v>-0.16165170488537733</v>
      </c>
    </row>
    <row r="142" spans="1:35" x14ac:dyDescent="0.2">
      <c r="A142" s="41">
        <v>37088</v>
      </c>
      <c r="B142">
        <v>5005.3100000000004</v>
      </c>
      <c r="C142">
        <v>1684.77</v>
      </c>
      <c r="D142">
        <v>3.8125</v>
      </c>
      <c r="E142">
        <f t="shared" si="41"/>
        <v>1.0590277777777777E-4</v>
      </c>
      <c r="G142">
        <f t="shared" si="45"/>
        <v>-8.5432331571731468E-3</v>
      </c>
      <c r="H142">
        <f t="shared" si="46"/>
        <v>-1.0884689222748628E-2</v>
      </c>
      <c r="J142" s="25">
        <v>140</v>
      </c>
      <c r="K142" s="25">
        <v>140</v>
      </c>
      <c r="L142" s="16">
        <v>0.28442683804909252</v>
      </c>
      <c r="M142" s="16">
        <v>-0.41034256151136683</v>
      </c>
      <c r="N142" s="16">
        <v>1.1259157234622743</v>
      </c>
      <c r="O142" s="39">
        <v>0</v>
      </c>
      <c r="P142" s="16">
        <v>1.4221341902454625</v>
      </c>
      <c r="Q142" s="16">
        <v>-2.0517128075568341</v>
      </c>
      <c r="R142" s="16">
        <v>1.6295786173113715</v>
      </c>
      <c r="U142">
        <f t="shared" si="38"/>
        <v>-3.347878693599117E-2</v>
      </c>
      <c r="V142">
        <f t="shared" si="39"/>
        <v>0.21712926166614849</v>
      </c>
      <c r="W142">
        <f t="shared" si="40"/>
        <v>0.81634952526984272</v>
      </c>
      <c r="Y142">
        <f t="shared" si="42"/>
        <v>-0.16739393467995586</v>
      </c>
      <c r="Z142">
        <f t="shared" si="43"/>
        <v>1.0856463083307424</v>
      </c>
      <c r="AA142">
        <f t="shared" si="44"/>
        <v>8.1747626349213398E-2</v>
      </c>
      <c r="AC142">
        <f t="shared" ref="AC142:AC205" si="47">U141*G142+V141*H142+W141*E141</f>
        <v>-6.5788542510342518E-3</v>
      </c>
      <c r="AD142">
        <f t="shared" si="34"/>
        <v>0.99171883858386845</v>
      </c>
      <c r="AE142">
        <f t="shared" si="35"/>
        <v>-8.3156407177173465E-3</v>
      </c>
      <c r="AG142">
        <f t="shared" ref="AG142:AG205" si="48">Y141*G142+Z141*H142+AA141*E141</f>
        <v>-3.3303993477393483E-2</v>
      </c>
      <c r="AH142">
        <f t="shared" si="36"/>
        <v>0.82240450580599156</v>
      </c>
      <c r="AI142">
        <f t="shared" si="37"/>
        <v>-0.19552290544654818</v>
      </c>
    </row>
    <row r="143" spans="1:35" x14ac:dyDescent="0.2">
      <c r="A143" s="41">
        <v>37089</v>
      </c>
      <c r="B143">
        <v>4978.91</v>
      </c>
      <c r="C143">
        <v>1701.57</v>
      </c>
      <c r="D143">
        <v>3.7187999999999999</v>
      </c>
      <c r="E143">
        <f t="shared" si="41"/>
        <v>1.0329999999999999E-4</v>
      </c>
      <c r="G143">
        <f t="shared" si="45"/>
        <v>-5.2743985886989104E-3</v>
      </c>
      <c r="H143">
        <f t="shared" si="46"/>
        <v>9.9716875300485848E-3</v>
      </c>
      <c r="J143" s="25">
        <v>141</v>
      </c>
      <c r="K143" s="25">
        <v>141</v>
      </c>
      <c r="L143" s="16">
        <v>-0.60927637322380979</v>
      </c>
      <c r="M143" s="16">
        <v>1.5795599168204819</v>
      </c>
      <c r="N143" s="16">
        <v>2.9716456403327873E-2</v>
      </c>
      <c r="O143" s="39">
        <v>0</v>
      </c>
      <c r="P143" s="16">
        <v>-3.0463818661190492</v>
      </c>
      <c r="Q143" s="16">
        <v>7.89779958410241</v>
      </c>
      <c r="R143" s="16">
        <v>-3.8514177179833613</v>
      </c>
      <c r="U143">
        <f t="shared" si="38"/>
        <v>-3.347878693599117E-2</v>
      </c>
      <c r="V143">
        <f t="shared" si="39"/>
        <v>0.21712926166614849</v>
      </c>
      <c r="W143">
        <f t="shared" si="40"/>
        <v>0.81634952526984272</v>
      </c>
      <c r="Y143">
        <f t="shared" si="42"/>
        <v>-0.16739393467995586</v>
      </c>
      <c r="Z143">
        <f t="shared" si="43"/>
        <v>1.0856463083307424</v>
      </c>
      <c r="AA143">
        <f t="shared" si="44"/>
        <v>8.1747626349213398E-2</v>
      </c>
      <c r="AC143">
        <f t="shared" si="47"/>
        <v>2.4281792998951789E-3</v>
      </c>
      <c r="AD143">
        <f t="shared" si="34"/>
        <v>0.99412690973903395</v>
      </c>
      <c r="AE143">
        <f t="shared" si="35"/>
        <v>-5.8904046816263319E-3</v>
      </c>
      <c r="AG143">
        <f t="shared" si="48"/>
        <v>1.1717285388364782E-2</v>
      </c>
      <c r="AH143">
        <f t="shared" si="36"/>
        <v>0.83204085410519735</v>
      </c>
      <c r="AI143">
        <f t="shared" si="37"/>
        <v>-0.18387373587464251</v>
      </c>
    </row>
    <row r="144" spans="1:35" x14ac:dyDescent="0.2">
      <c r="A144" s="41">
        <v>37090</v>
      </c>
      <c r="B144">
        <v>4990.71</v>
      </c>
      <c r="C144">
        <v>1692.27</v>
      </c>
      <c r="D144">
        <v>3.7187999999999999</v>
      </c>
      <c r="E144">
        <f t="shared" si="41"/>
        <v>1.0329999999999999E-4</v>
      </c>
      <c r="G144">
        <f t="shared" si="45"/>
        <v>2.3699966458522411E-3</v>
      </c>
      <c r="H144">
        <f t="shared" si="46"/>
        <v>-5.4655406477546941E-3</v>
      </c>
      <c r="J144" s="25">
        <v>142</v>
      </c>
      <c r="K144" s="25">
        <v>142</v>
      </c>
      <c r="L144" s="16">
        <v>-2.3246474404825948E-3</v>
      </c>
      <c r="M144" s="16">
        <v>0.36899622244080166</v>
      </c>
      <c r="N144" s="16">
        <v>0.63332842499968089</v>
      </c>
      <c r="O144" s="39">
        <v>0</v>
      </c>
      <c r="P144" s="16">
        <v>-1.1623237202412973E-2</v>
      </c>
      <c r="Q144" s="16">
        <v>1.8449811122040083</v>
      </c>
      <c r="R144" s="16">
        <v>-0.83335787500159531</v>
      </c>
      <c r="U144">
        <f t="shared" si="38"/>
        <v>-3.347878693599117E-2</v>
      </c>
      <c r="V144">
        <f t="shared" si="39"/>
        <v>0.21712926166614849</v>
      </c>
      <c r="W144">
        <f t="shared" si="40"/>
        <v>0.81634952526984272</v>
      </c>
      <c r="Y144">
        <f t="shared" si="42"/>
        <v>-0.16739393467995586</v>
      </c>
      <c r="Z144">
        <f t="shared" si="43"/>
        <v>1.0856463083307424</v>
      </c>
      <c r="AA144">
        <f t="shared" si="44"/>
        <v>8.1747626349213398E-2</v>
      </c>
      <c r="AC144">
        <f t="shared" si="47"/>
        <v>-1.1817445122384259E-3</v>
      </c>
      <c r="AD144">
        <f t="shared" si="34"/>
        <v>0.99295210571898129</v>
      </c>
      <c r="AE144">
        <f t="shared" si="35"/>
        <v>-7.0728480045088513E-3</v>
      </c>
      <c r="AG144">
        <f t="shared" si="48"/>
        <v>-6.321922561192129E-3</v>
      </c>
      <c r="AH144">
        <f t="shared" si="36"/>
        <v>0.82678075625779612</v>
      </c>
      <c r="AI144">
        <f t="shared" si="37"/>
        <v>-0.19021572641177195</v>
      </c>
    </row>
    <row r="145" spans="1:35" x14ac:dyDescent="0.2">
      <c r="A145" s="41">
        <v>37091</v>
      </c>
      <c r="B145">
        <v>5070.04</v>
      </c>
      <c r="C145">
        <v>1702.52</v>
      </c>
      <c r="D145">
        <v>3.7656000000000001</v>
      </c>
      <c r="E145">
        <f t="shared" si="41"/>
        <v>1.0460000000000001E-4</v>
      </c>
      <c r="G145">
        <f t="shared" si="45"/>
        <v>1.5895533901989882E-2</v>
      </c>
      <c r="H145">
        <f t="shared" si="46"/>
        <v>6.0569530866823856E-3</v>
      </c>
      <c r="J145" s="25">
        <v>143</v>
      </c>
      <c r="K145" s="25">
        <v>143</v>
      </c>
      <c r="L145" s="16">
        <v>-0.59480639094951127</v>
      </c>
      <c r="M145" s="16">
        <v>1.6929546381747076</v>
      </c>
      <c r="N145" s="16">
        <v>-9.8148247225196439E-2</v>
      </c>
      <c r="O145" s="39">
        <v>0</v>
      </c>
      <c r="P145" s="16">
        <v>-2.9740319547475562</v>
      </c>
      <c r="Q145" s="16">
        <v>8.4647731908735384</v>
      </c>
      <c r="R145" s="16">
        <v>-4.4907412361259826</v>
      </c>
      <c r="U145">
        <f t="shared" si="38"/>
        <v>-3.347878693599117E-2</v>
      </c>
      <c r="V145">
        <f t="shared" si="39"/>
        <v>0.21712926166614849</v>
      </c>
      <c r="W145">
        <f t="shared" si="40"/>
        <v>0.81634952526984272</v>
      </c>
      <c r="Y145">
        <f t="shared" si="42"/>
        <v>-0.16739393467995586</v>
      </c>
      <c r="Z145">
        <f t="shared" si="43"/>
        <v>1.0856463083307424</v>
      </c>
      <c r="AA145">
        <f t="shared" si="44"/>
        <v>8.1747626349213398E-2</v>
      </c>
      <c r="AC145">
        <f t="shared" si="47"/>
        <v>8.6730746487967652E-4</v>
      </c>
      <c r="AD145">
        <f t="shared" si="34"/>
        <v>0.99381330049253946</v>
      </c>
      <c r="AE145">
        <f t="shared" si="35"/>
        <v>-6.2059164334204806E-3</v>
      </c>
      <c r="AG145">
        <f t="shared" si="48"/>
        <v>3.923337324398383E-3</v>
      </c>
      <c r="AH145">
        <f t="shared" si="36"/>
        <v>0.83002449605791662</v>
      </c>
      <c r="AI145">
        <f t="shared" si="37"/>
        <v>-0.1863000653042127</v>
      </c>
    </row>
    <row r="146" spans="1:35" x14ac:dyDescent="0.2">
      <c r="A146" s="41">
        <v>37092</v>
      </c>
      <c r="B146">
        <v>5030.8900000000003</v>
      </c>
      <c r="C146">
        <v>1696.67</v>
      </c>
      <c r="D146">
        <v>3.7187999999999999</v>
      </c>
      <c r="E146">
        <f t="shared" si="41"/>
        <v>1.0329999999999999E-4</v>
      </c>
      <c r="G146">
        <f t="shared" si="45"/>
        <v>-7.7218325693682172E-3</v>
      </c>
      <c r="H146">
        <f t="shared" si="46"/>
        <v>-3.4360829828723946E-3</v>
      </c>
      <c r="J146" s="25">
        <v>144</v>
      </c>
      <c r="K146" s="25">
        <v>144</v>
      </c>
      <c r="L146" s="16">
        <v>0.38817909268119377</v>
      </c>
      <c r="M146" s="16">
        <v>-0.57915877390712212</v>
      </c>
      <c r="N146" s="16">
        <v>1.1909796812259283</v>
      </c>
      <c r="O146" s="39">
        <v>0</v>
      </c>
      <c r="P146" s="16">
        <v>1.940895463405969</v>
      </c>
      <c r="Q146" s="16">
        <v>-2.8957938695356105</v>
      </c>
      <c r="R146" s="16">
        <v>1.9548984061296415</v>
      </c>
      <c r="U146">
        <f t="shared" si="38"/>
        <v>-3.347878693599117E-2</v>
      </c>
      <c r="V146">
        <f t="shared" si="39"/>
        <v>0.21712926166614849</v>
      </c>
      <c r="W146">
        <f t="shared" si="40"/>
        <v>0.81634952526984272</v>
      </c>
      <c r="Y146">
        <f t="shared" si="42"/>
        <v>-0.16739393467995586</v>
      </c>
      <c r="Z146">
        <f t="shared" si="43"/>
        <v>1.0856463083307424</v>
      </c>
      <c r="AA146">
        <f t="shared" si="44"/>
        <v>8.1747626349213398E-2</v>
      </c>
      <c r="AC146">
        <f t="shared" si="47"/>
        <v>-4.0216641340619884E-4</v>
      </c>
      <c r="AD146">
        <f t="shared" si="34"/>
        <v>0.993413622161885</v>
      </c>
      <c r="AE146">
        <f t="shared" si="35"/>
        <v>-6.6081637374270788E-3</v>
      </c>
      <c r="AG146">
        <f t="shared" si="48"/>
        <v>-2.4292320670309935E-3</v>
      </c>
      <c r="AH146">
        <f t="shared" si="36"/>
        <v>0.8280081739356715</v>
      </c>
      <c r="AI146">
        <f t="shared" si="37"/>
        <v>-0.18873225274262015</v>
      </c>
    </row>
    <row r="147" spans="1:35" x14ac:dyDescent="0.2">
      <c r="A147" s="41">
        <v>37095</v>
      </c>
      <c r="B147">
        <v>5027</v>
      </c>
      <c r="C147">
        <v>1668.9</v>
      </c>
      <c r="D147">
        <v>3.7343999999999999</v>
      </c>
      <c r="E147">
        <f t="shared" si="41"/>
        <v>1.0373333333333332E-4</v>
      </c>
      <c r="G147">
        <f t="shared" si="45"/>
        <v>-7.7322302813226428E-4</v>
      </c>
      <c r="H147">
        <f t="shared" si="46"/>
        <v>-1.6367354877495317E-2</v>
      </c>
      <c r="J147" s="25">
        <v>145</v>
      </c>
      <c r="K147" s="25">
        <v>145</v>
      </c>
      <c r="L147" s="16">
        <v>-0.10189632873674286</v>
      </c>
      <c r="M147" s="16">
        <v>0.37775233931554536</v>
      </c>
      <c r="N147" s="16">
        <v>0.72414398942119762</v>
      </c>
      <c r="O147" s="39">
        <v>0</v>
      </c>
      <c r="P147" s="16">
        <v>-0.50948164368371429</v>
      </c>
      <c r="Q147" s="16">
        <v>1.8887616965777267</v>
      </c>
      <c r="R147" s="16">
        <v>-0.37928005289401234</v>
      </c>
      <c r="U147">
        <f t="shared" si="38"/>
        <v>-0.45978167817353183</v>
      </c>
      <c r="V147">
        <f t="shared" si="39"/>
        <v>0.87976728727190689</v>
      </c>
      <c r="W147">
        <f t="shared" si="40"/>
        <v>0.58001439090162488</v>
      </c>
      <c r="Y147">
        <f t="shared" si="42"/>
        <v>-2.2989083908676591</v>
      </c>
      <c r="Z147">
        <f t="shared" si="43"/>
        <v>4.3988364363595345</v>
      </c>
      <c r="AA147">
        <f t="shared" si="44"/>
        <v>-1.0999280454918754</v>
      </c>
      <c r="AC147">
        <f t="shared" si="47"/>
        <v>-3.4436162050051756E-3</v>
      </c>
      <c r="AD147">
        <f t="shared" ref="AD147:AD210" si="49">(1+AC147)*AD146</f>
        <v>0.9899926869143354</v>
      </c>
      <c r="AE147">
        <f t="shared" ref="AE147:AE210" si="50">LN(1+AC147)+AE146</f>
        <v>-1.0057722836001466E-2</v>
      </c>
      <c r="AG147">
        <f t="shared" si="48"/>
        <v>-1.7631281025025879E-2</v>
      </c>
      <c r="AH147">
        <f t="shared" ref="AH147:AH210" si="51">(1+AG147)*AH146</f>
        <v>0.8134093291299932</v>
      </c>
      <c r="AI147">
        <f t="shared" ref="AI147:AI210" si="52">LN(1+AG147)+AI146</f>
        <v>-0.20652081627309743</v>
      </c>
    </row>
    <row r="148" spans="1:35" x14ac:dyDescent="0.2">
      <c r="A148" s="41">
        <v>37096</v>
      </c>
      <c r="B148">
        <v>4952.33</v>
      </c>
      <c r="C148">
        <v>1641.76</v>
      </c>
      <c r="D148">
        <v>3.75</v>
      </c>
      <c r="E148">
        <f t="shared" si="41"/>
        <v>1.0416666666666667E-4</v>
      </c>
      <c r="G148">
        <f t="shared" si="45"/>
        <v>-1.4853789536502899E-2</v>
      </c>
      <c r="H148">
        <f t="shared" si="46"/>
        <v>-1.6262208640421893E-2</v>
      </c>
      <c r="J148" s="25">
        <v>146</v>
      </c>
      <c r="K148" s="25">
        <v>146</v>
      </c>
      <c r="L148" s="16">
        <v>-0.33311936080562826</v>
      </c>
      <c r="M148" s="16">
        <v>1.0527230697953525</v>
      </c>
      <c r="N148" s="16">
        <v>0.28039629101027574</v>
      </c>
      <c r="O148" s="39">
        <v>0</v>
      </c>
      <c r="P148" s="16">
        <v>-1.6655968040281413</v>
      </c>
      <c r="Q148" s="16">
        <v>5.2636153489767619</v>
      </c>
      <c r="R148" s="16">
        <v>-2.5980185449486206</v>
      </c>
      <c r="U148">
        <f t="shared" si="38"/>
        <v>-0.45978167817353183</v>
      </c>
      <c r="V148">
        <f t="shared" si="39"/>
        <v>0.87976728727190689</v>
      </c>
      <c r="W148">
        <f t="shared" si="40"/>
        <v>0.58001439090162488</v>
      </c>
      <c r="Y148">
        <f t="shared" si="42"/>
        <v>-2.2989083908676591</v>
      </c>
      <c r="Z148">
        <f t="shared" si="43"/>
        <v>4.3988364363595345</v>
      </c>
      <c r="AA148">
        <f t="shared" si="44"/>
        <v>-1.0999280454918754</v>
      </c>
      <c r="AC148">
        <f t="shared" si="47"/>
        <v>-7.4172920741544558E-3</v>
      </c>
      <c r="AD148">
        <f t="shared" si="49"/>
        <v>0.98264962200421491</v>
      </c>
      <c r="AE148">
        <f t="shared" si="50"/>
        <v>-1.750265980602184E-2</v>
      </c>
      <c r="AG148">
        <f t="shared" si="48"/>
        <v>-3.7501393704105601E-2</v>
      </c>
      <c r="AH148">
        <f t="shared" si="51"/>
        <v>0.78290534563569691</v>
      </c>
      <c r="AI148">
        <f t="shared" si="52"/>
        <v>-0.24474347709860905</v>
      </c>
    </row>
    <row r="149" spans="1:35" x14ac:dyDescent="0.2">
      <c r="A149" s="41">
        <v>37097</v>
      </c>
      <c r="B149">
        <v>4908.51</v>
      </c>
      <c r="C149">
        <v>1668.16</v>
      </c>
      <c r="D149">
        <v>3.8593999999999999</v>
      </c>
      <c r="E149">
        <f t="shared" si="41"/>
        <v>1.0720555555555555E-4</v>
      </c>
      <c r="G149">
        <f t="shared" si="45"/>
        <v>-8.848360266783456E-3</v>
      </c>
      <c r="H149">
        <f t="shared" si="46"/>
        <v>1.6080304063931447E-2</v>
      </c>
      <c r="J149" s="25">
        <v>147</v>
      </c>
      <c r="K149" s="25">
        <v>147</v>
      </c>
      <c r="L149" s="16">
        <v>-0.71030178343873263</v>
      </c>
      <c r="M149" s="16">
        <v>1.8084276401031514</v>
      </c>
      <c r="N149" s="16">
        <v>-9.8125856664418754E-2</v>
      </c>
      <c r="O149" s="39">
        <v>0</v>
      </c>
      <c r="P149" s="16">
        <v>-3.5515089171936629</v>
      </c>
      <c r="Q149" s="16">
        <v>9.0421382005157565</v>
      </c>
      <c r="R149" s="16">
        <v>-4.4906292833220931</v>
      </c>
      <c r="U149">
        <f t="shared" si="38"/>
        <v>-0.45978167817353183</v>
      </c>
      <c r="V149">
        <f t="shared" si="39"/>
        <v>0.87976728727190689</v>
      </c>
      <c r="W149">
        <f t="shared" si="40"/>
        <v>0.58001439090162488</v>
      </c>
      <c r="Y149">
        <f t="shared" si="42"/>
        <v>-2.2989083908676591</v>
      </c>
      <c r="Z149">
        <f t="shared" si="43"/>
        <v>4.3988364363595345</v>
      </c>
      <c r="AA149">
        <f t="shared" si="44"/>
        <v>-1.0999280454918754</v>
      </c>
      <c r="AC149">
        <f t="shared" si="47"/>
        <v>1.8275657583097005E-2</v>
      </c>
      <c r="AD149">
        <f t="shared" si="49"/>
        <v>1.0006081900201236</v>
      </c>
      <c r="AE149">
        <f t="shared" si="50"/>
        <v>6.08005147528283E-4</v>
      </c>
      <c r="AG149">
        <f t="shared" si="48"/>
        <v>9.0961621248818361E-2</v>
      </c>
      <c r="AH149">
        <f t="shared" si="51"/>
        <v>0.85411968515908643</v>
      </c>
      <c r="AI149">
        <f t="shared" si="52"/>
        <v>-0.15768394845687178</v>
      </c>
    </row>
    <row r="150" spans="1:35" x14ac:dyDescent="0.2">
      <c r="A150" s="41">
        <v>37098</v>
      </c>
      <c r="B150">
        <v>4976.62</v>
      </c>
      <c r="C150">
        <v>1685.62</v>
      </c>
      <c r="D150">
        <v>3.7812999999999999</v>
      </c>
      <c r="E150">
        <f t="shared" si="41"/>
        <v>1.050361111111111E-4</v>
      </c>
      <c r="G150">
        <f t="shared" si="45"/>
        <v>1.3875901240906032E-2</v>
      </c>
      <c r="H150">
        <f t="shared" si="46"/>
        <v>1.0466621906771417E-2</v>
      </c>
      <c r="J150" s="25">
        <v>148</v>
      </c>
      <c r="K150" s="25">
        <v>148</v>
      </c>
      <c r="L150" s="16">
        <v>0.3985907132153963</v>
      </c>
      <c r="M150" s="16">
        <v>-0.58423001872384839</v>
      </c>
      <c r="N150" s="16">
        <v>1.185639305508452</v>
      </c>
      <c r="O150" s="39">
        <v>0</v>
      </c>
      <c r="P150" s="16">
        <v>1.9929535660769815</v>
      </c>
      <c r="Q150" s="16">
        <v>-2.921150093619242</v>
      </c>
      <c r="R150" s="16">
        <v>1.9281965275422606</v>
      </c>
      <c r="U150">
        <f t="shared" ref="U150:U213" si="53">INDEX($L$2:$L$1201,MATCH(_xlfn.FLOOR.MATH(K150/5),$J$2:$J$1201))</f>
        <v>-0.45978167817353183</v>
      </c>
      <c r="V150">
        <f t="shared" ref="V150:V213" si="54">INDEX($M$2:$M$1201,MATCH(_xlfn.FLOOR.MATH(K150/5),$J$2:$J$1201))</f>
        <v>0.87976728727190689</v>
      </c>
      <c r="W150">
        <f t="shared" ref="W150:W213" si="55">1-U150-V150</f>
        <v>0.58001439090162488</v>
      </c>
      <c r="Y150">
        <f t="shared" si="42"/>
        <v>-2.2989083908676591</v>
      </c>
      <c r="Z150">
        <f t="shared" si="43"/>
        <v>4.3988364363595345</v>
      </c>
      <c r="AA150">
        <f t="shared" si="44"/>
        <v>-1.0999280454918754</v>
      </c>
      <c r="AC150">
        <f t="shared" si="47"/>
        <v>2.8904871681138616E-3</v>
      </c>
      <c r="AD150">
        <f t="shared" si="49"/>
        <v>1.0035004351536865</v>
      </c>
      <c r="AE150">
        <f t="shared" si="50"/>
        <v>3.4943228901226737E-3</v>
      </c>
      <c r="AG150">
        <f t="shared" si="48"/>
        <v>1.4023613618347083E-2</v>
      </c>
      <c r="AH150">
        <f t="shared" si="51"/>
        <v>0.8660975296075818</v>
      </c>
      <c r="AI150">
        <f t="shared" si="52"/>
        <v>-0.14375775596697379</v>
      </c>
    </row>
    <row r="151" spans="1:35" x14ac:dyDescent="0.2">
      <c r="A151" s="41">
        <v>37099</v>
      </c>
      <c r="B151">
        <v>5026.17</v>
      </c>
      <c r="C151">
        <v>1689.78</v>
      </c>
      <c r="D151">
        <v>3.7812999999999999</v>
      </c>
      <c r="E151">
        <f t="shared" si="41"/>
        <v>1.050361111111111E-4</v>
      </c>
      <c r="G151">
        <f t="shared" si="45"/>
        <v>9.9565568598768209E-3</v>
      </c>
      <c r="H151">
        <f t="shared" si="46"/>
        <v>2.4679346471921798E-3</v>
      </c>
      <c r="J151" s="25">
        <v>149</v>
      </c>
      <c r="K151" s="25">
        <v>149</v>
      </c>
      <c r="L151" s="16">
        <v>-0.59380580848854259</v>
      </c>
      <c r="M151" s="16">
        <v>1.4398969526116103</v>
      </c>
      <c r="N151" s="16">
        <v>0.15390885587693215</v>
      </c>
      <c r="O151" s="39">
        <v>0</v>
      </c>
      <c r="P151" s="16">
        <v>-2.9690290424427128</v>
      </c>
      <c r="Q151" s="16">
        <v>7.1994847630580514</v>
      </c>
      <c r="R151" s="16">
        <v>-3.2304557206153386</v>
      </c>
      <c r="U151">
        <f t="shared" si="53"/>
        <v>-0.45978167817353183</v>
      </c>
      <c r="V151">
        <f t="shared" si="54"/>
        <v>0.87976728727190689</v>
      </c>
      <c r="W151">
        <f t="shared" si="55"/>
        <v>0.58001439090162488</v>
      </c>
      <c r="Y151">
        <f t="shared" si="42"/>
        <v>-2.2989083908676591</v>
      </c>
      <c r="Z151">
        <f t="shared" si="43"/>
        <v>4.3988364363595345</v>
      </c>
      <c r="AA151">
        <f t="shared" si="44"/>
        <v>-1.0999280454918754</v>
      </c>
      <c r="AC151">
        <f t="shared" si="47"/>
        <v>-2.3457117961309545E-3</v>
      </c>
      <c r="AD151">
        <f t="shared" si="49"/>
        <v>1.0011465123455239</v>
      </c>
      <c r="AE151">
        <f t="shared" si="50"/>
        <v>1.1458556021733046E-3</v>
      </c>
      <c r="AG151">
        <f t="shared" si="48"/>
        <v>-1.2148703425099215E-2</v>
      </c>
      <c r="AH151">
        <f t="shared" si="51"/>
        <v>0.85557556758316822</v>
      </c>
      <c r="AI151">
        <f t="shared" si="52"/>
        <v>-0.15598085806851453</v>
      </c>
    </row>
    <row r="152" spans="1:35" x14ac:dyDescent="0.2">
      <c r="A152" s="41">
        <v>37102</v>
      </c>
      <c r="B152">
        <v>5069.75</v>
      </c>
      <c r="C152">
        <v>1688.03</v>
      </c>
      <c r="D152">
        <v>3.8281000000000001</v>
      </c>
      <c r="E152">
        <f t="shared" si="41"/>
        <v>1.0633611111111111E-4</v>
      </c>
      <c r="G152">
        <f t="shared" si="45"/>
        <v>8.6706179854640665E-3</v>
      </c>
      <c r="H152">
        <f t="shared" si="46"/>
        <v>-1.0356377753316999E-3</v>
      </c>
      <c r="J152" s="25">
        <v>150</v>
      </c>
      <c r="K152" s="25">
        <v>150</v>
      </c>
      <c r="L152" s="16">
        <v>-0.40752228217353881</v>
      </c>
      <c r="M152" s="16">
        <v>1.1441171471938376</v>
      </c>
      <c r="N152" s="16">
        <v>0.26340513497970131</v>
      </c>
      <c r="O152" s="39">
        <v>0</v>
      </c>
      <c r="P152" s="16">
        <v>-2.0376114108676942</v>
      </c>
      <c r="Q152" s="16">
        <v>5.7205857359691885</v>
      </c>
      <c r="R152" s="16">
        <v>-2.6829743251014944</v>
      </c>
      <c r="U152">
        <f t="shared" si="53"/>
        <v>0.21803478769086754</v>
      </c>
      <c r="V152">
        <f t="shared" si="54"/>
        <v>-0.12954067854913259</v>
      </c>
      <c r="W152">
        <f t="shared" si="55"/>
        <v>0.91150589085826517</v>
      </c>
      <c r="Y152">
        <f t="shared" si="42"/>
        <v>1.0901739384543376</v>
      </c>
      <c r="Z152">
        <f t="shared" si="43"/>
        <v>-0.64770339274566302</v>
      </c>
      <c r="AA152">
        <f t="shared" si="44"/>
        <v>0.55752945429132539</v>
      </c>
      <c r="AC152">
        <f t="shared" si="47"/>
        <v>-4.8367890683493715E-3</v>
      </c>
      <c r="AD152">
        <f t="shared" si="49"/>
        <v>0.99630417783879488</v>
      </c>
      <c r="AE152">
        <f t="shared" si="50"/>
        <v>-3.7026685859127325E-3</v>
      </c>
      <c r="AG152">
        <f t="shared" si="48"/>
        <v>-2.4604089786191306E-2</v>
      </c>
      <c r="AH152">
        <f t="shared" si="51"/>
        <v>0.83452490949948033</v>
      </c>
      <c r="AI152">
        <f t="shared" si="52"/>
        <v>-0.18089268671581629</v>
      </c>
    </row>
    <row r="153" spans="1:35" x14ac:dyDescent="0.2">
      <c r="A153" s="41">
        <v>37103</v>
      </c>
      <c r="B153">
        <v>5128.79</v>
      </c>
      <c r="C153">
        <v>1697.44</v>
      </c>
      <c r="D153">
        <v>3.8906000000000001</v>
      </c>
      <c r="E153">
        <f t="shared" si="41"/>
        <v>1.0807222222222222E-4</v>
      </c>
      <c r="G153">
        <f t="shared" si="45"/>
        <v>1.1645544652103153E-2</v>
      </c>
      <c r="H153">
        <f t="shared" si="46"/>
        <v>5.5745454760875585E-3</v>
      </c>
      <c r="J153" s="25">
        <v>151</v>
      </c>
      <c r="K153" s="25">
        <v>151</v>
      </c>
      <c r="L153" s="16">
        <v>-7.6805680316152328E-2</v>
      </c>
      <c r="M153" s="16">
        <v>0.51433833151257435</v>
      </c>
      <c r="N153" s="16">
        <v>0.56246734880357796</v>
      </c>
      <c r="O153" s="39">
        <v>0</v>
      </c>
      <c r="P153" s="16">
        <v>-0.38402840158076162</v>
      </c>
      <c r="Q153" s="16">
        <v>2.5716916575628717</v>
      </c>
      <c r="R153" s="16">
        <v>-1.1876632559821101</v>
      </c>
      <c r="U153">
        <f t="shared" si="53"/>
        <v>0.21803478769086754</v>
      </c>
      <c r="V153">
        <f t="shared" si="54"/>
        <v>-0.12954067854913259</v>
      </c>
      <c r="W153">
        <f t="shared" si="55"/>
        <v>0.91150589085826517</v>
      </c>
      <c r="Y153">
        <f t="shared" si="42"/>
        <v>1.0901739384543376</v>
      </c>
      <c r="Z153">
        <f t="shared" si="43"/>
        <v>-0.64770339274566302</v>
      </c>
      <c r="AA153">
        <f t="shared" si="44"/>
        <v>0.55752945429132539</v>
      </c>
      <c r="AC153">
        <f t="shared" si="47"/>
        <v>1.9139294438791862E-3</v>
      </c>
      <c r="AD153">
        <f t="shared" si="49"/>
        <v>0.99821103373982045</v>
      </c>
      <c r="AE153">
        <f t="shared" si="50"/>
        <v>-1.790568371352871E-3</v>
      </c>
      <c r="AG153">
        <f t="shared" si="48"/>
        <v>9.1443027749514849E-3</v>
      </c>
      <c r="AH153">
        <f t="shared" si="51"/>
        <v>0.84215605794518245</v>
      </c>
      <c r="AI153">
        <f t="shared" si="52"/>
        <v>-0.17178993993586206</v>
      </c>
    </row>
    <row r="154" spans="1:35" x14ac:dyDescent="0.2">
      <c r="A154" s="41">
        <v>37104</v>
      </c>
      <c r="B154">
        <v>5128.9399999999996</v>
      </c>
      <c r="C154">
        <v>1704.24</v>
      </c>
      <c r="D154">
        <v>3.8593999999999999</v>
      </c>
      <c r="E154">
        <f t="shared" si="41"/>
        <v>1.0720555555555555E-4</v>
      </c>
      <c r="G154">
        <f t="shared" si="45"/>
        <v>2.9246664417852202E-5</v>
      </c>
      <c r="H154">
        <f t="shared" si="46"/>
        <v>4.0060326138184289E-3</v>
      </c>
      <c r="J154" s="25">
        <v>152</v>
      </c>
      <c r="K154" s="25">
        <v>152</v>
      </c>
      <c r="L154" s="16">
        <v>0.1087040604356595</v>
      </c>
      <c r="M154" s="16">
        <v>-1.5161371578118246E-2</v>
      </c>
      <c r="N154" s="16">
        <v>0.90645731114245875</v>
      </c>
      <c r="O154" s="39">
        <v>0</v>
      </c>
      <c r="P154" s="16">
        <v>0.5435203021782975</v>
      </c>
      <c r="Q154" s="16">
        <v>-7.5806857890591231E-2</v>
      </c>
      <c r="R154" s="16">
        <v>0.53228655571229377</v>
      </c>
      <c r="U154">
        <f t="shared" si="53"/>
        <v>0.21803478769086754</v>
      </c>
      <c r="V154">
        <f t="shared" si="54"/>
        <v>-0.12954067854913259</v>
      </c>
      <c r="W154">
        <f t="shared" si="55"/>
        <v>0.91150589085826517</v>
      </c>
      <c r="Y154">
        <f t="shared" si="42"/>
        <v>1.0901739384543376</v>
      </c>
      <c r="Z154">
        <f t="shared" si="43"/>
        <v>-0.64770339274566302</v>
      </c>
      <c r="AA154">
        <f t="shared" si="44"/>
        <v>0.55752945429132539</v>
      </c>
      <c r="AC154">
        <f t="shared" si="47"/>
        <v>-4.1405892562328302E-4</v>
      </c>
      <c r="AD154">
        <f t="shared" si="49"/>
        <v>0.99779771555164487</v>
      </c>
      <c r="AE154">
        <f t="shared" si="50"/>
        <v>-2.2047130430432101E-3</v>
      </c>
      <c r="AG154">
        <f t="shared" si="48"/>
        <v>-2.5025835170053041E-3</v>
      </c>
      <c r="AH154">
        <f t="shared" si="51"/>
        <v>0.84004849207582266</v>
      </c>
      <c r="AI154">
        <f t="shared" si="52"/>
        <v>-0.17429566014931985</v>
      </c>
    </row>
    <row r="155" spans="1:35" x14ac:dyDescent="0.2">
      <c r="A155" s="41">
        <v>37105</v>
      </c>
      <c r="B155">
        <v>5095.2</v>
      </c>
      <c r="C155">
        <v>1711.17</v>
      </c>
      <c r="D155">
        <v>3.75</v>
      </c>
      <c r="E155">
        <f t="shared" si="41"/>
        <v>1.0416666666666667E-4</v>
      </c>
      <c r="G155">
        <f t="shared" si="45"/>
        <v>-6.5783573213958023E-3</v>
      </c>
      <c r="H155">
        <f t="shared" si="46"/>
        <v>4.0663286861005862E-3</v>
      </c>
      <c r="J155" s="25">
        <v>153</v>
      </c>
      <c r="K155" s="25">
        <v>153</v>
      </c>
      <c r="L155" s="16">
        <v>-0.48370975666699439</v>
      </c>
      <c r="M155" s="16">
        <v>1.3974868558552527</v>
      </c>
      <c r="N155" s="16">
        <v>8.6222900811741665E-2</v>
      </c>
      <c r="O155" s="39">
        <v>0</v>
      </c>
      <c r="P155" s="16">
        <v>-2.4185487833349719</v>
      </c>
      <c r="Q155" s="16">
        <v>6.9874342792762638</v>
      </c>
      <c r="R155" s="16">
        <v>-3.5688854959412919</v>
      </c>
      <c r="U155">
        <f t="shared" si="53"/>
        <v>0.21803478769086754</v>
      </c>
      <c r="V155">
        <f t="shared" si="54"/>
        <v>-0.12954067854913259</v>
      </c>
      <c r="W155">
        <f t="shared" si="55"/>
        <v>0.91150589085826517</v>
      </c>
      <c r="Y155">
        <f t="shared" si="42"/>
        <v>1.0901739384543376</v>
      </c>
      <c r="Z155">
        <f t="shared" si="43"/>
        <v>-0.64770339274566302</v>
      </c>
      <c r="AA155">
        <f t="shared" si="44"/>
        <v>0.55752945429132539</v>
      </c>
      <c r="AC155">
        <f t="shared" si="47"/>
        <v>-1.8633472237048489E-3</v>
      </c>
      <c r="AD155">
        <f t="shared" si="49"/>
        <v>0.99593847194855267</v>
      </c>
      <c r="AE155">
        <f t="shared" si="50"/>
        <v>-4.0697984577573142E-3</v>
      </c>
      <c r="AG155">
        <f t="shared" si="48"/>
        <v>-9.7455583407464654E-3</v>
      </c>
      <c r="AH155">
        <f t="shared" si="51"/>
        <v>0.83186175048724165</v>
      </c>
      <c r="AI155">
        <f t="shared" si="52"/>
        <v>-0.18408901724766635</v>
      </c>
    </row>
    <row r="156" spans="1:35" x14ac:dyDescent="0.2">
      <c r="A156" s="41">
        <v>37106</v>
      </c>
      <c r="B156">
        <v>5080.4799999999996</v>
      </c>
      <c r="C156">
        <v>1702.43</v>
      </c>
      <c r="D156">
        <v>3.6875</v>
      </c>
      <c r="E156">
        <f t="shared" si="41"/>
        <v>1.0243055555555556E-4</v>
      </c>
      <c r="G156">
        <f t="shared" si="45"/>
        <v>-2.8889935625687423E-3</v>
      </c>
      <c r="H156">
        <f t="shared" si="46"/>
        <v>-5.1076164261879354E-3</v>
      </c>
      <c r="J156" s="25">
        <v>154</v>
      </c>
      <c r="K156" s="25">
        <v>154</v>
      </c>
      <c r="L156" s="16">
        <v>-0.60511517282248728</v>
      </c>
      <c r="M156" s="16">
        <v>1.7333105145489689</v>
      </c>
      <c r="N156" s="16">
        <v>-0.12819534172648162</v>
      </c>
      <c r="O156" s="39">
        <v>0</v>
      </c>
      <c r="P156" s="16">
        <v>-3.0255758641124366</v>
      </c>
      <c r="Q156" s="16">
        <v>8.6665525727448447</v>
      </c>
      <c r="R156" s="16">
        <v>-4.6409767086324081</v>
      </c>
      <c r="U156">
        <f t="shared" si="53"/>
        <v>0.21803478769086754</v>
      </c>
      <c r="V156">
        <f t="shared" si="54"/>
        <v>-0.12954067854913259</v>
      </c>
      <c r="W156">
        <f t="shared" si="55"/>
        <v>0.91150589085826517</v>
      </c>
      <c r="Y156">
        <f t="shared" si="42"/>
        <v>1.0901739384543376</v>
      </c>
      <c r="Z156">
        <f t="shared" si="43"/>
        <v>-0.64770339274566302</v>
      </c>
      <c r="AA156">
        <f t="shared" si="44"/>
        <v>0.55752945429132539</v>
      </c>
      <c r="AC156">
        <f t="shared" si="47"/>
        <v>1.2669152985985793E-4</v>
      </c>
      <c r="AD156">
        <f t="shared" si="49"/>
        <v>0.99606464891721014</v>
      </c>
      <c r="AE156">
        <f t="shared" si="50"/>
        <v>-3.9431149525915267E-3</v>
      </c>
      <c r="AG156">
        <f t="shared" si="48"/>
        <v>2.1679098263262315E-4</v>
      </c>
      <c r="AH156">
        <f t="shared" si="51"/>
        <v>0.83204209061354439</v>
      </c>
      <c r="AI156">
        <f t="shared" si="52"/>
        <v>-0.18387224976080299</v>
      </c>
    </row>
    <row r="157" spans="1:35" x14ac:dyDescent="0.2">
      <c r="A157" s="41">
        <v>37109</v>
      </c>
      <c r="B157">
        <v>5058.79</v>
      </c>
      <c r="C157">
        <v>1683.03</v>
      </c>
      <c r="D157">
        <v>3.7343999999999999</v>
      </c>
      <c r="E157">
        <f t="shared" si="41"/>
        <v>1.0373333333333332E-4</v>
      </c>
      <c r="G157">
        <f t="shared" si="45"/>
        <v>-4.2692816426793531E-3</v>
      </c>
      <c r="H157">
        <f t="shared" si="46"/>
        <v>-1.1395475878597117E-2</v>
      </c>
      <c r="J157" s="25">
        <v>155</v>
      </c>
      <c r="K157" s="25">
        <v>155</v>
      </c>
      <c r="L157" s="16">
        <v>0.57459133861645895</v>
      </c>
      <c r="M157" s="16">
        <v>-0.70477346912748995</v>
      </c>
      <c r="N157" s="16">
        <v>1.1301821305110309</v>
      </c>
      <c r="O157" s="39">
        <v>0</v>
      </c>
      <c r="P157" s="16">
        <v>2.872956693082295</v>
      </c>
      <c r="Q157" s="16">
        <v>-3.5238673456374499</v>
      </c>
      <c r="R157" s="16">
        <v>1.6509106525551549</v>
      </c>
      <c r="U157">
        <f t="shared" si="53"/>
        <v>-0.30052909922008497</v>
      </c>
      <c r="V157">
        <f t="shared" si="54"/>
        <v>0.7698820782617013</v>
      </c>
      <c r="W157">
        <f t="shared" si="55"/>
        <v>0.53064702095838379</v>
      </c>
      <c r="Y157">
        <f t="shared" si="42"/>
        <v>-1.5026454961004247</v>
      </c>
      <c r="Z157">
        <f t="shared" si="43"/>
        <v>3.8494103913085067</v>
      </c>
      <c r="AA157">
        <f t="shared" si="44"/>
        <v>-1.3467648952080817</v>
      </c>
      <c r="AC157">
        <f t="shared" si="47"/>
        <v>6.3869181594240635E-4</v>
      </c>
      <c r="AD157">
        <f t="shared" si="49"/>
        <v>0.99670082725662312</v>
      </c>
      <c r="AE157">
        <f t="shared" si="50"/>
        <v>-3.3046270134619374E-3</v>
      </c>
      <c r="AG157">
        <f t="shared" si="48"/>
        <v>2.7837368574898098E-3</v>
      </c>
      <c r="AH157">
        <f t="shared" si="51"/>
        <v>0.83435827684816821</v>
      </c>
      <c r="AI157">
        <f t="shared" si="52"/>
        <v>-0.18109238032316868</v>
      </c>
    </row>
    <row r="158" spans="1:35" x14ac:dyDescent="0.2">
      <c r="A158" s="41">
        <v>37110</v>
      </c>
      <c r="B158">
        <v>5043.6099999999997</v>
      </c>
      <c r="C158">
        <v>1688.6</v>
      </c>
      <c r="D158">
        <v>3.7343999999999999</v>
      </c>
      <c r="E158">
        <f t="shared" si="41"/>
        <v>1.0373333333333332E-4</v>
      </c>
      <c r="G158">
        <f t="shared" si="45"/>
        <v>-3.0007175628955327E-3</v>
      </c>
      <c r="H158">
        <f t="shared" si="46"/>
        <v>3.309507257743437E-3</v>
      </c>
      <c r="J158" s="25">
        <v>156</v>
      </c>
      <c r="K158" s="25">
        <v>156</v>
      </c>
      <c r="L158" s="16">
        <v>0.16935301932953398</v>
      </c>
      <c r="M158" s="16">
        <v>-2.3992263324781483E-2</v>
      </c>
      <c r="N158" s="16">
        <v>0.85463924399524749</v>
      </c>
      <c r="O158" s="39">
        <v>0</v>
      </c>
      <c r="P158" s="16">
        <v>0.84676509664766986</v>
      </c>
      <c r="Q158" s="16">
        <v>-0.11996131662390741</v>
      </c>
      <c r="R158" s="16">
        <v>0.27319621997623755</v>
      </c>
      <c r="U158">
        <f t="shared" si="53"/>
        <v>-0.30052909922008497</v>
      </c>
      <c r="V158">
        <f t="shared" si="54"/>
        <v>0.7698820782617013</v>
      </c>
      <c r="W158">
        <f t="shared" si="55"/>
        <v>0.53064702095838379</v>
      </c>
      <c r="Y158">
        <f t="shared" si="42"/>
        <v>-1.5026454961004247</v>
      </c>
      <c r="Z158">
        <f t="shared" si="43"/>
        <v>3.8494103913085067</v>
      </c>
      <c r="AA158">
        <f t="shared" si="44"/>
        <v>-1.3467648952080817</v>
      </c>
      <c r="AC158">
        <f t="shared" si="47"/>
        <v>3.5047790561120009E-3</v>
      </c>
      <c r="AD158">
        <f t="shared" si="49"/>
        <v>1.0001940434412016</v>
      </c>
      <c r="AE158">
        <f t="shared" si="50"/>
        <v>1.9402461720858513E-4</v>
      </c>
      <c r="AG158">
        <f t="shared" si="48"/>
        <v>1.7108961947226671E-2</v>
      </c>
      <c r="AH158">
        <f t="shared" si="51"/>
        <v>0.84863328085711709</v>
      </c>
      <c r="AI158">
        <f t="shared" si="52"/>
        <v>-0.16412812843814042</v>
      </c>
    </row>
    <row r="159" spans="1:35" x14ac:dyDescent="0.2">
      <c r="A159" s="41">
        <v>37111</v>
      </c>
      <c r="B159">
        <v>4920.3599999999997</v>
      </c>
      <c r="C159">
        <v>1659.58</v>
      </c>
      <c r="D159">
        <v>3.7656000000000001</v>
      </c>
      <c r="E159">
        <f t="shared" si="41"/>
        <v>1.0460000000000001E-4</v>
      </c>
      <c r="G159">
        <f t="shared" si="45"/>
        <v>-2.4436861692319591E-2</v>
      </c>
      <c r="H159">
        <f t="shared" si="46"/>
        <v>-1.7185834419045354E-2</v>
      </c>
      <c r="J159" s="25">
        <v>157</v>
      </c>
      <c r="K159" s="25">
        <v>157</v>
      </c>
      <c r="L159" s="16">
        <v>-8.5037425028769126E-2</v>
      </c>
      <c r="M159" s="16">
        <v>0.4012961912679166</v>
      </c>
      <c r="N159" s="16">
        <v>0.6837412337608525</v>
      </c>
      <c r="O159" s="39">
        <v>0</v>
      </c>
      <c r="P159" s="16">
        <v>-0.4251871251438456</v>
      </c>
      <c r="Q159" s="16">
        <v>2.0064809563395829</v>
      </c>
      <c r="R159" s="16">
        <v>-0.58129383119573719</v>
      </c>
      <c r="U159">
        <f t="shared" si="53"/>
        <v>-0.30052909922008497</v>
      </c>
      <c r="V159">
        <f t="shared" si="54"/>
        <v>0.7698820782617013</v>
      </c>
      <c r="W159">
        <f t="shared" si="55"/>
        <v>0.53064702095838379</v>
      </c>
      <c r="Y159">
        <f t="shared" si="42"/>
        <v>-1.5026454961004247</v>
      </c>
      <c r="Z159">
        <f t="shared" si="43"/>
        <v>3.8494103913085067</v>
      </c>
      <c r="AA159">
        <f t="shared" si="44"/>
        <v>-1.3467648952080817</v>
      </c>
      <c r="AC159">
        <f t="shared" si="47"/>
        <v>-5.8320321027300909E-3</v>
      </c>
      <c r="AD159">
        <f t="shared" si="49"/>
        <v>0.99436087967089304</v>
      </c>
      <c r="AE159">
        <f t="shared" si="50"/>
        <v>-5.6550801961706577E-3</v>
      </c>
      <c r="AG159">
        <f t="shared" si="48"/>
        <v>-2.9575093846983796E-2</v>
      </c>
      <c r="AH159">
        <f t="shared" si="51"/>
        <v>0.82353487193409414</v>
      </c>
      <c r="AI159">
        <f t="shared" si="52"/>
        <v>-0.19414938425725206</v>
      </c>
    </row>
    <row r="160" spans="1:35" x14ac:dyDescent="0.2">
      <c r="A160" s="41">
        <v>37112</v>
      </c>
      <c r="B160">
        <v>4899.1499999999996</v>
      </c>
      <c r="C160">
        <v>1659.76</v>
      </c>
      <c r="D160">
        <v>3.7968999999999999</v>
      </c>
      <c r="E160">
        <f t="shared" si="41"/>
        <v>1.0546944444444444E-4</v>
      </c>
      <c r="G160">
        <f t="shared" si="45"/>
        <v>-4.3106601955954522E-3</v>
      </c>
      <c r="H160">
        <f t="shared" si="46"/>
        <v>1.0846117692432041E-4</v>
      </c>
      <c r="J160" s="25">
        <v>158</v>
      </c>
      <c r="K160" s="25">
        <v>158</v>
      </c>
      <c r="L160" s="16">
        <v>-0.15859311025093192</v>
      </c>
      <c r="M160" s="16">
        <v>0.76493881560516941</v>
      </c>
      <c r="N160" s="16">
        <v>0.39365429464576251</v>
      </c>
      <c r="O160" s="39">
        <v>0</v>
      </c>
      <c r="P160" s="16">
        <v>-0.79296555125465962</v>
      </c>
      <c r="Q160" s="16">
        <v>3.8246940780258472</v>
      </c>
      <c r="R160" s="16">
        <v>-2.0317285267711878</v>
      </c>
      <c r="U160">
        <f t="shared" si="53"/>
        <v>-0.30052909922008497</v>
      </c>
      <c r="V160">
        <f t="shared" si="54"/>
        <v>0.7698820782617013</v>
      </c>
      <c r="W160">
        <f t="shared" si="55"/>
        <v>0.53064702095838379</v>
      </c>
      <c r="Y160">
        <f t="shared" si="42"/>
        <v>-1.5026454961004247</v>
      </c>
      <c r="Z160">
        <f t="shared" si="43"/>
        <v>3.8494103913085067</v>
      </c>
      <c r="AA160">
        <f t="shared" si="44"/>
        <v>-1.3467648952080817</v>
      </c>
      <c r="AC160">
        <f t="shared" si="47"/>
        <v>1.4344868203196291E-3</v>
      </c>
      <c r="AD160">
        <f t="shared" si="49"/>
        <v>0.99578727724742233</v>
      </c>
      <c r="AE160">
        <f t="shared" si="50"/>
        <v>-4.2216212691877347E-3</v>
      </c>
      <c r="AG160">
        <f t="shared" si="48"/>
        <v>6.7540341015981465E-3</v>
      </c>
      <c r="AH160">
        <f t="shared" si="51"/>
        <v>0.82909705454299232</v>
      </c>
      <c r="AI160">
        <f t="shared" si="52"/>
        <v>-0.18741805646187004</v>
      </c>
    </row>
    <row r="161" spans="1:35" x14ac:dyDescent="0.2">
      <c r="A161" s="41">
        <v>37113</v>
      </c>
      <c r="B161">
        <v>4864.95</v>
      </c>
      <c r="C161">
        <v>1669.21</v>
      </c>
      <c r="D161">
        <v>3.6718999999999999</v>
      </c>
      <c r="E161">
        <f t="shared" si="41"/>
        <v>1.0199722222222222E-4</v>
      </c>
      <c r="G161">
        <f t="shared" si="45"/>
        <v>-6.9808027923210806E-3</v>
      </c>
      <c r="H161">
        <f t="shared" si="46"/>
        <v>5.6935942545910528E-3</v>
      </c>
      <c r="J161" s="25">
        <v>159</v>
      </c>
      <c r="K161" s="25">
        <v>159</v>
      </c>
      <c r="L161" s="16">
        <v>0.13642864078333938</v>
      </c>
      <c r="M161" s="16">
        <v>0.19223458492870688</v>
      </c>
      <c r="N161" s="16">
        <v>0.67133677428795369</v>
      </c>
      <c r="O161" s="39">
        <v>0</v>
      </c>
      <c r="P161" s="16">
        <v>0.68214320391669692</v>
      </c>
      <c r="Q161" s="16">
        <v>0.96117292464353443</v>
      </c>
      <c r="R161" s="16">
        <v>-0.64331612856023135</v>
      </c>
      <c r="U161">
        <f t="shared" si="53"/>
        <v>-0.30052909922008497</v>
      </c>
      <c r="V161">
        <f t="shared" si="54"/>
        <v>0.7698820782617013</v>
      </c>
      <c r="W161">
        <f t="shared" si="55"/>
        <v>0.53064702095838379</v>
      </c>
      <c r="Y161">
        <f t="shared" si="42"/>
        <v>-1.5026454961004247</v>
      </c>
      <c r="Z161">
        <f t="shared" si="43"/>
        <v>3.8494103913085067</v>
      </c>
      <c r="AA161">
        <f t="shared" si="44"/>
        <v>-1.3467648952080817</v>
      </c>
      <c r="AC161">
        <f t="shared" si="47"/>
        <v>6.5372975990093309E-3</v>
      </c>
      <c r="AD161">
        <f t="shared" si="49"/>
        <v>1.0022970350240958</v>
      </c>
      <c r="AE161">
        <f t="shared" si="50"/>
        <v>2.2944008722002428E-3</v>
      </c>
      <c r="AG161">
        <f t="shared" si="48"/>
        <v>3.2264610217268883E-2</v>
      </c>
      <c r="AH161">
        <f t="shared" si="51"/>
        <v>0.85584754784010764</v>
      </c>
      <c r="AI161">
        <f t="shared" si="52"/>
        <v>-0.15566301701941559</v>
      </c>
    </row>
    <row r="162" spans="1:35" x14ac:dyDescent="0.2">
      <c r="A162" s="41">
        <v>37116</v>
      </c>
      <c r="B162">
        <v>4900.2</v>
      </c>
      <c r="C162">
        <v>1670.96</v>
      </c>
      <c r="D162">
        <v>3.7656000000000001</v>
      </c>
      <c r="E162">
        <f t="shared" si="41"/>
        <v>1.0460000000000001E-4</v>
      </c>
      <c r="G162">
        <f t="shared" si="45"/>
        <v>7.2457065334689975E-3</v>
      </c>
      <c r="H162">
        <f t="shared" si="46"/>
        <v>1.0484001413842475E-3</v>
      </c>
      <c r="J162" s="25">
        <v>160</v>
      </c>
      <c r="K162" s="25">
        <v>160</v>
      </c>
      <c r="L162" s="16">
        <v>0.21016913520194228</v>
      </c>
      <c r="M162" s="16">
        <v>2.5429384328298027E-2</v>
      </c>
      <c r="N162" s="16">
        <v>0.76440148046975975</v>
      </c>
      <c r="O162" s="39">
        <v>0</v>
      </c>
      <c r="P162" s="16">
        <v>1.0508456760097113</v>
      </c>
      <c r="Q162" s="16">
        <v>0.12714692164149013</v>
      </c>
      <c r="R162" s="16">
        <v>-0.17799259765120148</v>
      </c>
      <c r="U162">
        <f t="shared" si="53"/>
        <v>-0.32746889237767934</v>
      </c>
      <c r="V162">
        <f t="shared" si="54"/>
        <v>1.0256648573493148</v>
      </c>
      <c r="W162">
        <f t="shared" si="55"/>
        <v>0.30180403502836461</v>
      </c>
      <c r="Y162">
        <f t="shared" si="42"/>
        <v>-1.6373444618883968</v>
      </c>
      <c r="Z162">
        <f t="shared" si="43"/>
        <v>5.1283242867465741</v>
      </c>
      <c r="AA162">
        <f t="shared" si="44"/>
        <v>-2.4909798248581776</v>
      </c>
      <c r="AC162">
        <f t="shared" si="47"/>
        <v>-1.3162766558995037E-3</v>
      </c>
      <c r="AD162">
        <f t="shared" si="49"/>
        <v>1.0009777348346163</v>
      </c>
      <c r="AE162">
        <f t="shared" si="50"/>
        <v>9.7725716324532268E-4</v>
      </c>
      <c r="AG162">
        <f t="shared" si="48"/>
        <v>-6.9893721683864062E-3</v>
      </c>
      <c r="AH162">
        <f t="shared" si="51"/>
        <v>0.84986571080885231</v>
      </c>
      <c r="AI162">
        <f t="shared" si="52"/>
        <v>-0.16267692926278435</v>
      </c>
    </row>
    <row r="163" spans="1:35" x14ac:dyDescent="0.2">
      <c r="A163" s="41">
        <v>37117</v>
      </c>
      <c r="B163">
        <v>4954.1499999999996</v>
      </c>
      <c r="C163">
        <v>1664.61</v>
      </c>
      <c r="D163">
        <v>3.7656000000000001</v>
      </c>
      <c r="E163">
        <f t="shared" si="41"/>
        <v>1.0460000000000001E-4</v>
      </c>
      <c r="G163">
        <f t="shared" si="45"/>
        <v>1.1009754703889601E-2</v>
      </c>
      <c r="H163">
        <f t="shared" si="46"/>
        <v>-3.8002106573467565E-3</v>
      </c>
      <c r="J163" s="25">
        <v>161</v>
      </c>
      <c r="K163" s="25">
        <v>161</v>
      </c>
      <c r="L163" s="16">
        <v>-0.80110578189736814</v>
      </c>
      <c r="M163" s="16">
        <v>1.9947253820161812</v>
      </c>
      <c r="N163" s="16">
        <v>-0.19361960011881307</v>
      </c>
      <c r="O163" s="39">
        <v>0</v>
      </c>
      <c r="P163" s="16">
        <v>-4.0055289094868405</v>
      </c>
      <c r="Q163" s="16">
        <v>9.9736269100809061</v>
      </c>
      <c r="R163" s="16">
        <v>-4.9680980005940656</v>
      </c>
      <c r="U163">
        <f t="shared" si="53"/>
        <v>-0.32746889237767934</v>
      </c>
      <c r="V163">
        <f t="shared" si="54"/>
        <v>1.0256648573493148</v>
      </c>
      <c r="W163">
        <f t="shared" si="55"/>
        <v>0.30180403502836461</v>
      </c>
      <c r="Y163">
        <f t="shared" si="42"/>
        <v>-1.6373444618883968</v>
      </c>
      <c r="Z163">
        <f t="shared" si="43"/>
        <v>5.1283242867465741</v>
      </c>
      <c r="AA163">
        <f t="shared" si="44"/>
        <v>-2.4909798248581776</v>
      </c>
      <c r="AC163">
        <f t="shared" si="47"/>
        <v>-7.4715259979336122E-3</v>
      </c>
      <c r="AD163">
        <f t="shared" si="49"/>
        <v>0.99349890366544669</v>
      </c>
      <c r="AE163">
        <f t="shared" si="50"/>
        <v>-6.5223204982249438E-3</v>
      </c>
      <c r="AG163">
        <f t="shared" si="48"/>
        <v>-3.7776029989668065E-2</v>
      </c>
      <c r="AH163">
        <f t="shared" si="51"/>
        <v>0.8177611582301465</v>
      </c>
      <c r="AI163">
        <f t="shared" si="52"/>
        <v>-0.20118496761834345</v>
      </c>
    </row>
    <row r="164" spans="1:35" x14ac:dyDescent="0.2">
      <c r="A164" s="41">
        <v>37118</v>
      </c>
      <c r="B164">
        <v>4970.8900000000003</v>
      </c>
      <c r="C164">
        <v>1652.71</v>
      </c>
      <c r="D164">
        <v>3.8906000000000001</v>
      </c>
      <c r="E164">
        <f t="shared" si="41"/>
        <v>1.0807222222222222E-4</v>
      </c>
      <c r="G164">
        <f t="shared" si="45"/>
        <v>3.3789852951567256E-3</v>
      </c>
      <c r="H164">
        <f t="shared" si="46"/>
        <v>-7.1488216459109728E-3</v>
      </c>
      <c r="J164" s="25">
        <v>162</v>
      </c>
      <c r="K164" s="25">
        <v>162</v>
      </c>
      <c r="L164" s="16">
        <v>-0.33295196172036395</v>
      </c>
      <c r="M164" s="16">
        <v>0.99771436397285773</v>
      </c>
      <c r="N164" s="16">
        <v>0.33523759774750628</v>
      </c>
      <c r="O164" s="39">
        <v>0</v>
      </c>
      <c r="P164" s="16">
        <v>-1.6647598086018198</v>
      </c>
      <c r="Q164" s="16">
        <v>4.9885718198642888</v>
      </c>
      <c r="R164" s="16">
        <v>-2.3238120112624689</v>
      </c>
      <c r="U164">
        <f t="shared" si="53"/>
        <v>-0.32746889237767934</v>
      </c>
      <c r="V164">
        <f t="shared" si="54"/>
        <v>1.0256648573493148</v>
      </c>
      <c r="W164">
        <f t="shared" si="55"/>
        <v>0.30180403502836461</v>
      </c>
      <c r="Y164">
        <f t="shared" si="42"/>
        <v>-1.6373444618883968</v>
      </c>
      <c r="Z164">
        <f t="shared" si="43"/>
        <v>5.1283242867465741</v>
      </c>
      <c r="AA164">
        <f t="shared" si="44"/>
        <v>-2.4909798248581776</v>
      </c>
      <c r="AC164">
        <f t="shared" si="47"/>
        <v>-8.4072390035704429E-3</v>
      </c>
      <c r="AD164">
        <f t="shared" si="49"/>
        <v>0.98514632093254606</v>
      </c>
      <c r="AE164">
        <f t="shared" si="50"/>
        <v>-1.4965099672285518E-2</v>
      </c>
      <c r="AG164">
        <f t="shared" si="48"/>
        <v>-4.2454595017852217E-2</v>
      </c>
      <c r="AH164">
        <f t="shared" si="51"/>
        <v>0.78304343943615584</v>
      </c>
      <c r="AI164">
        <f t="shared" si="52"/>
        <v>-0.24456710632309792</v>
      </c>
    </row>
    <row r="165" spans="1:35" x14ac:dyDescent="0.2">
      <c r="A165" s="41">
        <v>37119</v>
      </c>
      <c r="B165">
        <v>4894.1499999999996</v>
      </c>
      <c r="C165">
        <v>1657.87</v>
      </c>
      <c r="D165">
        <v>3.7968999999999999</v>
      </c>
      <c r="E165">
        <f t="shared" si="41"/>
        <v>1.0546944444444444E-4</v>
      </c>
      <c r="G165">
        <f t="shared" si="45"/>
        <v>-1.5437879333479655E-2</v>
      </c>
      <c r="H165">
        <f t="shared" si="46"/>
        <v>3.1221448408975888E-3</v>
      </c>
      <c r="J165" s="25">
        <v>163</v>
      </c>
      <c r="K165" s="25">
        <v>163</v>
      </c>
      <c r="L165" s="16">
        <v>-0.12009158286690402</v>
      </c>
      <c r="M165" s="16">
        <v>0.74770629924285426</v>
      </c>
      <c r="N165" s="16">
        <v>0.37238528362404977</v>
      </c>
      <c r="O165" s="39">
        <v>0</v>
      </c>
      <c r="P165" s="16">
        <v>-0.60045791433452012</v>
      </c>
      <c r="Q165" s="16">
        <v>3.7385314962142711</v>
      </c>
      <c r="R165" s="16">
        <v>-2.1380735818797509</v>
      </c>
      <c r="U165">
        <f t="shared" si="53"/>
        <v>-0.32746889237767934</v>
      </c>
      <c r="V165">
        <f t="shared" si="54"/>
        <v>1.0256648573493148</v>
      </c>
      <c r="W165">
        <f t="shared" si="55"/>
        <v>0.30180403502836461</v>
      </c>
      <c r="Y165">
        <f t="shared" si="42"/>
        <v>-1.6373444618883968</v>
      </c>
      <c r="Z165">
        <f t="shared" si="43"/>
        <v>5.1283242867465741</v>
      </c>
      <c r="AA165">
        <f t="shared" si="44"/>
        <v>-2.4909798248581776</v>
      </c>
      <c r="AC165">
        <f t="shared" si="47"/>
        <v>8.2903161215991221E-3</v>
      </c>
      <c r="AD165">
        <f t="shared" si="49"/>
        <v>0.99331349535910707</v>
      </c>
      <c r="AE165">
        <f t="shared" si="50"/>
        <v>-6.7089594652142669E-3</v>
      </c>
      <c r="AG165">
        <f t="shared" si="48"/>
        <v>4.1019291719106732E-2</v>
      </c>
      <c r="AH165">
        <f t="shared" si="51"/>
        <v>0.81516332670712022</v>
      </c>
      <c r="AI165">
        <f t="shared" si="52"/>
        <v>-0.20436678495121441</v>
      </c>
    </row>
    <row r="166" spans="1:35" x14ac:dyDescent="0.2">
      <c r="A166" s="41">
        <v>37120</v>
      </c>
      <c r="B166">
        <v>4786.2700000000004</v>
      </c>
      <c r="C166">
        <v>1630.34</v>
      </c>
      <c r="D166">
        <v>3.7031000000000001</v>
      </c>
      <c r="E166">
        <f t="shared" si="41"/>
        <v>1.0286388888888889E-4</v>
      </c>
      <c r="G166">
        <f t="shared" si="45"/>
        <v>-2.2042642746952834E-2</v>
      </c>
      <c r="H166">
        <f t="shared" si="46"/>
        <v>-1.6605644592157392E-2</v>
      </c>
      <c r="J166" s="25">
        <v>164</v>
      </c>
      <c r="K166" s="25">
        <v>164</v>
      </c>
      <c r="L166" s="16">
        <v>-0.5095844988567535</v>
      </c>
      <c r="M166" s="16">
        <v>1.7145844853116692</v>
      </c>
      <c r="N166" s="16">
        <v>-0.20499998645491568</v>
      </c>
      <c r="O166" s="39">
        <v>0</v>
      </c>
      <c r="P166" s="16">
        <v>-2.5479224942837675</v>
      </c>
      <c r="Q166" s="16">
        <v>8.5729224265583461</v>
      </c>
      <c r="R166" s="16">
        <v>-5.0249999322745786</v>
      </c>
      <c r="U166">
        <f t="shared" si="53"/>
        <v>-0.32746889237767934</v>
      </c>
      <c r="V166">
        <f t="shared" si="54"/>
        <v>1.0256648573493148</v>
      </c>
      <c r="W166">
        <f t="shared" si="55"/>
        <v>0.30180403502836461</v>
      </c>
      <c r="Y166">
        <f t="shared" si="42"/>
        <v>-1.6373444618883968</v>
      </c>
      <c r="Z166">
        <f t="shared" si="43"/>
        <v>5.1283242867465741</v>
      </c>
      <c r="AA166">
        <f t="shared" si="44"/>
        <v>-2.4909798248581776</v>
      </c>
      <c r="AC166">
        <f t="shared" si="47"/>
        <v>-9.7817151824814673E-3</v>
      </c>
      <c r="AD166">
        <f t="shared" si="49"/>
        <v>0.98359718566058918</v>
      </c>
      <c r="AE166">
        <f t="shared" si="50"/>
        <v>-1.6538829908335193E-2</v>
      </c>
      <c r="AG166">
        <f t="shared" si="48"/>
        <v>-4.9330453690185114E-2</v>
      </c>
      <c r="AH166">
        <f t="shared" si="51"/>
        <v>0.77495094996905745</v>
      </c>
      <c r="AI166">
        <f t="shared" si="52"/>
        <v>-0.25495554199421683</v>
      </c>
    </row>
    <row r="167" spans="1:35" x14ac:dyDescent="0.2">
      <c r="A167" s="41">
        <v>37123</v>
      </c>
      <c r="B167">
        <v>4751.93</v>
      </c>
      <c r="C167">
        <v>1643.59</v>
      </c>
      <c r="D167">
        <v>3.6718999999999999</v>
      </c>
      <c r="E167">
        <f t="shared" si="41"/>
        <v>1.0199722222222222E-4</v>
      </c>
      <c r="G167">
        <f t="shared" si="45"/>
        <v>-7.174689267425394E-3</v>
      </c>
      <c r="H167">
        <f t="shared" si="46"/>
        <v>8.1271391243544298E-3</v>
      </c>
      <c r="J167" s="25">
        <v>165</v>
      </c>
      <c r="K167" s="25">
        <v>165</v>
      </c>
      <c r="L167" s="16">
        <v>0.38181511242970079</v>
      </c>
      <c r="M167" s="16">
        <v>-0.15956084014184954</v>
      </c>
      <c r="N167" s="16">
        <v>0.77774572771214878</v>
      </c>
      <c r="O167" s="39">
        <v>0</v>
      </c>
      <c r="P167" s="16">
        <v>1.9090755621485038</v>
      </c>
      <c r="Q167" s="16">
        <v>-0.79780420070924774</v>
      </c>
      <c r="R167" s="16">
        <v>-0.11127136143925609</v>
      </c>
      <c r="U167">
        <f t="shared" si="53"/>
        <v>-0.6158711198913237</v>
      </c>
      <c r="V167">
        <f t="shared" si="54"/>
        <v>1.5252078161802085</v>
      </c>
      <c r="W167">
        <f t="shared" si="55"/>
        <v>9.0663303711115306E-2</v>
      </c>
      <c r="Y167">
        <f t="shared" si="42"/>
        <v>-3.0793555994566186</v>
      </c>
      <c r="Z167">
        <f t="shared" si="43"/>
        <v>7.6260390809010428</v>
      </c>
      <c r="AA167">
        <f t="shared" si="44"/>
        <v>-3.5466834814444237</v>
      </c>
      <c r="AC167">
        <f t="shared" si="47"/>
        <v>1.0716253274922215E-2</v>
      </c>
      <c r="AD167">
        <f t="shared" si="49"/>
        <v>0.99413766222262889</v>
      </c>
      <c r="AE167">
        <f t="shared" si="50"/>
        <v>-5.8795887331386486E-3</v>
      </c>
      <c r="AG167">
        <f t="shared" si="48"/>
        <v>5.3169810819055516E-2</v>
      </c>
      <c r="AH167">
        <f t="shared" si="51"/>
        <v>0.81615494537295952</v>
      </c>
      <c r="AI167">
        <f t="shared" si="52"/>
        <v>-0.20315105800823277</v>
      </c>
    </row>
    <row r="168" spans="1:35" x14ac:dyDescent="0.2">
      <c r="A168" s="41">
        <v>37124</v>
      </c>
      <c r="B168">
        <v>4760.18</v>
      </c>
      <c r="C168">
        <v>1623.74</v>
      </c>
      <c r="D168">
        <v>3.5156000000000001</v>
      </c>
      <c r="E168">
        <f t="shared" si="41"/>
        <v>9.7655555555555552E-5</v>
      </c>
      <c r="G168">
        <f t="shared" si="45"/>
        <v>1.7361366855151484E-3</v>
      </c>
      <c r="H168">
        <f t="shared" si="46"/>
        <v>-1.207722120480163E-2</v>
      </c>
      <c r="J168" s="25">
        <v>166</v>
      </c>
      <c r="K168" s="25">
        <v>166</v>
      </c>
      <c r="L168" s="16">
        <v>-0.92602229499374999</v>
      </c>
      <c r="M168" s="16">
        <v>2.306791472992364</v>
      </c>
      <c r="N168" s="16">
        <v>-0.38076917799861398</v>
      </c>
      <c r="O168" s="39">
        <v>0</v>
      </c>
      <c r="P168" s="16">
        <v>-4.63011147496875</v>
      </c>
      <c r="Q168" s="16">
        <v>11.53395736496182</v>
      </c>
      <c r="R168" s="16">
        <v>-5.9038458899930699</v>
      </c>
      <c r="U168">
        <f t="shared" si="53"/>
        <v>-0.6158711198913237</v>
      </c>
      <c r="V168">
        <f t="shared" si="54"/>
        <v>1.5252078161802085</v>
      </c>
      <c r="W168">
        <f t="shared" si="55"/>
        <v>9.0663303711115306E-2</v>
      </c>
      <c r="Y168">
        <f t="shared" si="42"/>
        <v>-3.0793555994566186</v>
      </c>
      <c r="Z168">
        <f t="shared" si="43"/>
        <v>7.6260390809010428</v>
      </c>
      <c r="AA168">
        <f t="shared" si="44"/>
        <v>-3.5466834814444237</v>
      </c>
      <c r="AC168">
        <f t="shared" si="47"/>
        <v>-1.9480261218957403E-2</v>
      </c>
      <c r="AD168">
        <f t="shared" si="49"/>
        <v>0.97477160087492842</v>
      </c>
      <c r="AE168">
        <f t="shared" si="50"/>
        <v>-2.5552090939291679E-2</v>
      </c>
      <c r="AG168">
        <f t="shared" si="48"/>
        <v>-9.780929498367591E-2</v>
      </c>
      <c r="AH168">
        <f t="shared" si="51"/>
        <v>0.73632740556858978</v>
      </c>
      <c r="AI168">
        <f t="shared" si="52"/>
        <v>-0.30608041464471253</v>
      </c>
    </row>
    <row r="169" spans="1:35" x14ac:dyDescent="0.2">
      <c r="A169" s="41">
        <v>37125</v>
      </c>
      <c r="B169">
        <v>4807.33</v>
      </c>
      <c r="C169">
        <v>1635.16</v>
      </c>
      <c r="D169">
        <v>3.5156000000000001</v>
      </c>
      <c r="E169">
        <f t="shared" si="41"/>
        <v>9.7655555555555552E-5</v>
      </c>
      <c r="G169">
        <f t="shared" si="45"/>
        <v>9.9050876227368776E-3</v>
      </c>
      <c r="H169">
        <f t="shared" si="46"/>
        <v>7.0331457006664079E-3</v>
      </c>
      <c r="J169" s="25">
        <v>167</v>
      </c>
      <c r="K169" s="25">
        <v>167</v>
      </c>
      <c r="L169" s="16">
        <v>-0.58342201118824766</v>
      </c>
      <c r="M169" s="16">
        <v>1.7357916809156753</v>
      </c>
      <c r="N169" s="16">
        <v>-0.15236966972742749</v>
      </c>
      <c r="O169" s="39">
        <v>0</v>
      </c>
      <c r="P169" s="16">
        <v>-2.9171100559412384</v>
      </c>
      <c r="Q169" s="16">
        <v>8.6789584045783759</v>
      </c>
      <c r="R169" s="16">
        <v>-4.7618483486371375</v>
      </c>
      <c r="U169">
        <f t="shared" si="53"/>
        <v>-0.6158711198913237</v>
      </c>
      <c r="V169">
        <f t="shared" si="54"/>
        <v>1.5252078161802085</v>
      </c>
      <c r="W169">
        <f t="shared" si="55"/>
        <v>9.0663303711115306E-2</v>
      </c>
      <c r="Y169">
        <f t="shared" si="42"/>
        <v>-3.0793555994566186</v>
      </c>
      <c r="Z169">
        <f t="shared" si="43"/>
        <v>7.6260390809010428</v>
      </c>
      <c r="AA169">
        <f t="shared" si="44"/>
        <v>-3.5466834814444237</v>
      </c>
      <c r="AC169">
        <f t="shared" si="47"/>
        <v>4.6356051634463945E-3</v>
      </c>
      <c r="AD169">
        <f t="shared" si="49"/>
        <v>0.97929025714112516</v>
      </c>
      <c r="AE169">
        <f t="shared" si="50"/>
        <v>-2.092719710389181E-2</v>
      </c>
      <c r="AG169">
        <f t="shared" si="48"/>
        <v>2.2787403595009754E-2</v>
      </c>
      <c r="AH169">
        <f t="shared" si="51"/>
        <v>0.75310639533734769</v>
      </c>
      <c r="AI169">
        <f t="shared" si="52"/>
        <v>-0.28354876589475847</v>
      </c>
    </row>
    <row r="170" spans="1:35" x14ac:dyDescent="0.2">
      <c r="A170" s="41">
        <v>37126</v>
      </c>
      <c r="B170">
        <v>4797.33</v>
      </c>
      <c r="C170">
        <v>1630.66</v>
      </c>
      <c r="D170">
        <v>3.5312999999999999</v>
      </c>
      <c r="E170">
        <f t="shared" si="41"/>
        <v>9.8091666666666661E-5</v>
      </c>
      <c r="G170">
        <f t="shared" si="45"/>
        <v>-2.0801567606134799E-3</v>
      </c>
      <c r="H170">
        <f t="shared" si="46"/>
        <v>-2.7520242667384231E-3</v>
      </c>
      <c r="J170" s="25">
        <v>168</v>
      </c>
      <c r="K170" s="25">
        <v>168</v>
      </c>
      <c r="L170" s="16">
        <v>-0.33016851612517839</v>
      </c>
      <c r="M170" s="16">
        <v>0.99850675058240435</v>
      </c>
      <c r="N170" s="16">
        <v>0.33166176554277405</v>
      </c>
      <c r="O170" s="39">
        <v>0</v>
      </c>
      <c r="P170" s="16">
        <v>-1.650842580625892</v>
      </c>
      <c r="Q170" s="16">
        <v>4.9925337529120215</v>
      </c>
      <c r="R170" s="16">
        <v>-2.3416911722861293</v>
      </c>
      <c r="U170">
        <f t="shared" si="53"/>
        <v>-0.6158711198913237</v>
      </c>
      <c r="V170">
        <f t="shared" si="54"/>
        <v>1.5252078161802085</v>
      </c>
      <c r="W170">
        <f t="shared" si="55"/>
        <v>9.0663303711115306E-2</v>
      </c>
      <c r="Y170">
        <f t="shared" si="42"/>
        <v>-3.0793555994566186</v>
      </c>
      <c r="Z170">
        <f t="shared" si="43"/>
        <v>7.6260390809010428</v>
      </c>
      <c r="AA170">
        <f t="shared" si="44"/>
        <v>-3.5466834814444237</v>
      </c>
      <c r="AC170">
        <f t="shared" si="47"/>
        <v>-2.9074466729461066E-3</v>
      </c>
      <c r="AD170">
        <f t="shared" si="49"/>
        <v>0.97644302294115171</v>
      </c>
      <c r="AE170">
        <f t="shared" si="50"/>
        <v>-2.3838878610276022E-2</v>
      </c>
      <c r="AG170">
        <f t="shared" si="48"/>
        <v>-1.4927855586952759E-2</v>
      </c>
      <c r="AH170">
        <f t="shared" si="51"/>
        <v>0.74186413182614119</v>
      </c>
      <c r="AI170">
        <f t="shared" si="52"/>
        <v>-0.29858916332801733</v>
      </c>
    </row>
    <row r="171" spans="1:35" x14ac:dyDescent="0.2">
      <c r="A171" s="41">
        <v>37127</v>
      </c>
      <c r="B171">
        <v>4918.6099999999997</v>
      </c>
      <c r="C171">
        <v>1662.74</v>
      </c>
      <c r="D171">
        <v>3.5</v>
      </c>
      <c r="E171">
        <f t="shared" si="41"/>
        <v>9.7222222222222217E-5</v>
      </c>
      <c r="G171">
        <f t="shared" si="45"/>
        <v>2.5280729072213032E-2</v>
      </c>
      <c r="H171">
        <f t="shared" si="46"/>
        <v>1.9673015834079408E-2</v>
      </c>
      <c r="J171" s="25">
        <v>169</v>
      </c>
      <c r="K171" s="25">
        <v>169</v>
      </c>
      <c r="L171" s="16">
        <v>0.26181612906458185</v>
      </c>
      <c r="M171" s="16">
        <v>-0.39512729629211074</v>
      </c>
      <c r="N171" s="16">
        <v>1.1333111672275289</v>
      </c>
      <c r="O171" s="39">
        <v>0</v>
      </c>
      <c r="P171" s="16">
        <v>1.3090806453229091</v>
      </c>
      <c r="Q171" s="16">
        <v>-1.9756364814605538</v>
      </c>
      <c r="R171" s="16">
        <v>1.6665558361376447</v>
      </c>
      <c r="U171">
        <f t="shared" si="53"/>
        <v>-0.6158711198913237</v>
      </c>
      <c r="V171">
        <f t="shared" si="54"/>
        <v>1.5252078161802085</v>
      </c>
      <c r="W171">
        <f t="shared" si="55"/>
        <v>9.0663303711115306E-2</v>
      </c>
      <c r="Y171">
        <f t="shared" si="42"/>
        <v>-3.0793555994566186</v>
      </c>
      <c r="Z171">
        <f t="shared" si="43"/>
        <v>7.6260390809010428</v>
      </c>
      <c r="AA171">
        <f t="shared" si="44"/>
        <v>-3.5466834814444237</v>
      </c>
      <c r="AC171">
        <f t="shared" si="47"/>
        <v>1.444465990716846E-2</v>
      </c>
      <c r="AD171">
        <f t="shared" si="49"/>
        <v>0.99054741032626403</v>
      </c>
      <c r="AE171">
        <f t="shared" si="50"/>
        <v>-9.4975489448418139E-3</v>
      </c>
      <c r="AG171">
        <f t="shared" si="48"/>
        <v>7.1830932869175648E-2</v>
      </c>
      <c r="AH171">
        <f t="shared" si="51"/>
        <v>0.79515292447739405</v>
      </c>
      <c r="AI171">
        <f t="shared" si="52"/>
        <v>-0.22922082499300162</v>
      </c>
    </row>
    <row r="172" spans="1:35" x14ac:dyDescent="0.2">
      <c r="A172" s="41">
        <v>37130</v>
      </c>
      <c r="B172">
        <v>4916.97</v>
      </c>
      <c r="C172">
        <v>1654.72</v>
      </c>
      <c r="D172">
        <v>3.5468999999999999</v>
      </c>
      <c r="E172">
        <f t="shared" si="41"/>
        <v>9.8524999999999996E-5</v>
      </c>
      <c r="G172">
        <f t="shared" si="45"/>
        <v>-3.3342753338837965E-4</v>
      </c>
      <c r="H172">
        <f t="shared" si="46"/>
        <v>-4.8233638452193257E-3</v>
      </c>
      <c r="J172" s="25">
        <v>170</v>
      </c>
      <c r="K172" s="25">
        <v>170</v>
      </c>
      <c r="L172" s="16">
        <v>0.2493224617255016</v>
      </c>
      <c r="M172" s="16">
        <v>-0.35341943574113127</v>
      </c>
      <c r="N172" s="16">
        <v>1.1040969740156297</v>
      </c>
      <c r="O172" s="39">
        <v>0</v>
      </c>
      <c r="P172" s="16">
        <v>1.246612308627508</v>
      </c>
      <c r="Q172" s="16">
        <v>-1.7670971787056564</v>
      </c>
      <c r="R172" s="16">
        <v>1.5204848700781484</v>
      </c>
      <c r="U172">
        <f t="shared" si="53"/>
        <v>-0.20439678948795348</v>
      </c>
      <c r="V172">
        <f t="shared" si="54"/>
        <v>0.54562000194422544</v>
      </c>
      <c r="W172">
        <f t="shared" si="55"/>
        <v>0.65877678754372804</v>
      </c>
      <c r="Y172">
        <f t="shared" si="42"/>
        <v>-1.0219839474397674</v>
      </c>
      <c r="Z172">
        <f t="shared" si="43"/>
        <v>2.7281000097211274</v>
      </c>
      <c r="AA172">
        <f t="shared" si="44"/>
        <v>-0.70611606228136026</v>
      </c>
      <c r="AC172">
        <f t="shared" si="47"/>
        <v>-7.1424693607582352E-3</v>
      </c>
      <c r="AD172">
        <f t="shared" si="49"/>
        <v>0.98347245579763032</v>
      </c>
      <c r="AE172">
        <f t="shared" si="50"/>
        <v>-1.6665647851632454E-2</v>
      </c>
      <c r="AG172">
        <f t="shared" si="48"/>
        <v>-3.6101235692680068E-2</v>
      </c>
      <c r="AH172">
        <f t="shared" si="51"/>
        <v>0.76644692133911185</v>
      </c>
      <c r="AI172">
        <f t="shared" si="52"/>
        <v>-0.26598983115790231</v>
      </c>
    </row>
    <row r="173" spans="1:35" x14ac:dyDescent="0.2">
      <c r="A173" s="41">
        <v>37131</v>
      </c>
      <c r="B173">
        <v>4827.7299999999996</v>
      </c>
      <c r="C173">
        <v>1629.91</v>
      </c>
      <c r="D173">
        <v>3.5312999999999999</v>
      </c>
      <c r="E173">
        <f t="shared" si="41"/>
        <v>9.8091666666666661E-5</v>
      </c>
      <c r="G173">
        <f t="shared" si="45"/>
        <v>-1.8149388749575588E-2</v>
      </c>
      <c r="H173">
        <f t="shared" si="46"/>
        <v>-1.4993473216012344E-2</v>
      </c>
      <c r="J173" s="25">
        <v>171</v>
      </c>
      <c r="K173" s="25">
        <v>171</v>
      </c>
      <c r="L173" s="16">
        <v>-0.28904645516193178</v>
      </c>
      <c r="M173" s="16">
        <v>0.85510231652418334</v>
      </c>
      <c r="N173" s="16">
        <v>0.4339441386377485</v>
      </c>
      <c r="O173" s="39">
        <v>0</v>
      </c>
      <c r="P173" s="16">
        <v>-1.445232275809659</v>
      </c>
      <c r="Q173" s="16">
        <v>4.2755115826209167</v>
      </c>
      <c r="R173" s="16">
        <v>-1.8302793068112577</v>
      </c>
      <c r="U173">
        <f t="shared" si="53"/>
        <v>-0.20439678948795348</v>
      </c>
      <c r="V173">
        <f t="shared" si="54"/>
        <v>0.54562000194422544</v>
      </c>
      <c r="W173">
        <f t="shared" si="55"/>
        <v>0.65877678754372804</v>
      </c>
      <c r="Y173">
        <f t="shared" si="42"/>
        <v>-1.0219839474397674</v>
      </c>
      <c r="Z173">
        <f t="shared" si="43"/>
        <v>2.7281000097211274</v>
      </c>
      <c r="AA173">
        <f t="shared" si="44"/>
        <v>-0.70611606228136026</v>
      </c>
      <c r="AC173">
        <f t="shared" si="47"/>
        <v>-4.4061561106965687E-3</v>
      </c>
      <c r="AD173">
        <f t="shared" si="49"/>
        <v>0.97913912262681579</v>
      </c>
      <c r="AE173">
        <f t="shared" si="50"/>
        <v>-2.1081539676742055E-2</v>
      </c>
      <c r="AG173">
        <f t="shared" si="48"/>
        <v>-2.2424880553482848E-2</v>
      </c>
      <c r="AH173">
        <f t="shared" si="51"/>
        <v>0.74925944067749761</v>
      </c>
      <c r="AI173">
        <f t="shared" si="52"/>
        <v>-0.28866997269457967</v>
      </c>
    </row>
    <row r="174" spans="1:35" x14ac:dyDescent="0.2">
      <c r="A174" s="41">
        <v>37132</v>
      </c>
      <c r="B174">
        <v>4829.3599999999997</v>
      </c>
      <c r="C174">
        <v>1612.05</v>
      </c>
      <c r="D174">
        <v>3.5156000000000001</v>
      </c>
      <c r="E174">
        <f t="shared" si="41"/>
        <v>9.7655555555555552E-5</v>
      </c>
      <c r="G174">
        <f t="shared" si="45"/>
        <v>3.3763280050875036E-4</v>
      </c>
      <c r="H174">
        <f t="shared" si="46"/>
        <v>-1.0957660238908975E-2</v>
      </c>
      <c r="J174" s="25">
        <v>172</v>
      </c>
      <c r="K174" s="25">
        <v>172</v>
      </c>
      <c r="L174" s="16">
        <v>-0.45569072805654559</v>
      </c>
      <c r="M174" s="16">
        <v>1.2064817210733225</v>
      </c>
      <c r="N174" s="16">
        <v>0.24920900698322312</v>
      </c>
      <c r="O174" s="39">
        <v>0</v>
      </c>
      <c r="P174" s="16">
        <v>-2.278453640282728</v>
      </c>
      <c r="Q174" s="16">
        <v>6.0324086053666131</v>
      </c>
      <c r="R174" s="16">
        <v>-2.753954965083885</v>
      </c>
      <c r="U174">
        <f t="shared" si="53"/>
        <v>-0.20439678948795348</v>
      </c>
      <c r="V174">
        <f t="shared" si="54"/>
        <v>0.54562000194422544</v>
      </c>
      <c r="W174">
        <f t="shared" si="55"/>
        <v>0.65877678754372804</v>
      </c>
      <c r="Y174">
        <f t="shared" si="42"/>
        <v>-1.0219839474397674</v>
      </c>
      <c r="Z174">
        <f t="shared" si="43"/>
        <v>2.7281000097211274</v>
      </c>
      <c r="AA174">
        <f t="shared" si="44"/>
        <v>-0.70611606228136026</v>
      </c>
      <c r="AC174">
        <f t="shared" si="47"/>
        <v>-5.9831091482560154E-3</v>
      </c>
      <c r="AD174">
        <f t="shared" si="49"/>
        <v>0.97328082638481184</v>
      </c>
      <c r="AE174">
        <f t="shared" si="50"/>
        <v>-2.7082619338085694E-2</v>
      </c>
      <c r="AG174">
        <f t="shared" si="48"/>
        <v>-3.0307912407946745E-2</v>
      </c>
      <c r="AH174">
        <f t="shared" si="51"/>
        <v>0.7265509511786169</v>
      </c>
      <c r="AI174">
        <f t="shared" si="52"/>
        <v>-0.3194466660447024</v>
      </c>
    </row>
    <row r="175" spans="1:35" x14ac:dyDescent="0.2">
      <c r="A175" s="41">
        <v>37133</v>
      </c>
      <c r="B175">
        <v>4693.53</v>
      </c>
      <c r="C175">
        <v>1584.77</v>
      </c>
      <c r="D175">
        <v>3.5781000000000001</v>
      </c>
      <c r="E175">
        <f t="shared" si="41"/>
        <v>9.9391666666666666E-5</v>
      </c>
      <c r="G175">
        <f t="shared" si="45"/>
        <v>-2.8125880033793283E-2</v>
      </c>
      <c r="H175">
        <f t="shared" si="46"/>
        <v>-1.6922552030023866E-2</v>
      </c>
      <c r="J175" s="25">
        <v>173</v>
      </c>
      <c r="K175" s="25">
        <v>173</v>
      </c>
      <c r="L175" s="16">
        <v>-0.3348195012539858</v>
      </c>
      <c r="M175" s="16">
        <v>0.99675317389159424</v>
      </c>
      <c r="N175" s="16">
        <v>0.33806632736239162</v>
      </c>
      <c r="O175" s="39">
        <v>0</v>
      </c>
      <c r="P175" s="16">
        <v>-1.674097506269929</v>
      </c>
      <c r="Q175" s="16">
        <v>4.9837658694579714</v>
      </c>
      <c r="R175" s="16">
        <v>-2.3096683631880426</v>
      </c>
      <c r="U175">
        <f t="shared" si="53"/>
        <v>-0.20439678948795348</v>
      </c>
      <c r="V175">
        <f t="shared" si="54"/>
        <v>0.54562000194422544</v>
      </c>
      <c r="W175">
        <f t="shared" si="55"/>
        <v>0.65877678754372804</v>
      </c>
      <c r="Y175">
        <f t="shared" si="42"/>
        <v>-1.0219839474397674</v>
      </c>
      <c r="Z175">
        <f t="shared" si="43"/>
        <v>2.7281000097211274</v>
      </c>
      <c r="AA175">
        <f t="shared" si="44"/>
        <v>-0.70611606228136026</v>
      </c>
      <c r="AC175">
        <f t="shared" si="47"/>
        <v>-3.4201100779175106E-3</v>
      </c>
      <c r="AD175">
        <f t="shared" si="49"/>
        <v>0.96995209882184918</v>
      </c>
      <c r="AE175">
        <f t="shared" si="50"/>
        <v>-3.050859136195903E-2</v>
      </c>
      <c r="AG175">
        <f t="shared" si="48"/>
        <v>-1.7491172611809783E-2</v>
      </c>
      <c r="AH175">
        <f t="shared" si="51"/>
        <v>0.71384272308027719</v>
      </c>
      <c r="AI175">
        <f t="shared" si="52"/>
        <v>-0.33709261670476148</v>
      </c>
    </row>
    <row r="176" spans="1:35" x14ac:dyDescent="0.2">
      <c r="A176" s="41">
        <v>37134</v>
      </c>
      <c r="B176">
        <v>4713.0200000000004</v>
      </c>
      <c r="C176">
        <v>1591.18</v>
      </c>
      <c r="D176">
        <v>3.6406000000000001</v>
      </c>
      <c r="E176">
        <f t="shared" si="41"/>
        <v>1.0112777777777778E-4</v>
      </c>
      <c r="G176">
        <f t="shared" si="45"/>
        <v>4.1525248586885971E-3</v>
      </c>
      <c r="H176">
        <f t="shared" si="46"/>
        <v>4.0447509733274115E-3</v>
      </c>
      <c r="J176" s="25">
        <v>174</v>
      </c>
      <c r="K176" s="25">
        <v>174</v>
      </c>
      <c r="L176" s="16">
        <v>-0.65538006297189988</v>
      </c>
      <c r="M176" s="16">
        <v>1.6955835610714831</v>
      </c>
      <c r="N176" s="16">
        <v>-4.0203498099583346E-2</v>
      </c>
      <c r="O176" s="39">
        <v>0</v>
      </c>
      <c r="P176" s="16">
        <v>-3.2769003148594993</v>
      </c>
      <c r="Q176" s="16">
        <v>8.477917805357416</v>
      </c>
      <c r="R176" s="16">
        <v>-4.2010174904979163</v>
      </c>
      <c r="U176">
        <f t="shared" si="53"/>
        <v>-0.20439678948795348</v>
      </c>
      <c r="V176">
        <f t="shared" si="54"/>
        <v>0.54562000194422544</v>
      </c>
      <c r="W176">
        <f t="shared" si="55"/>
        <v>0.65877678754372804</v>
      </c>
      <c r="Y176">
        <f t="shared" si="42"/>
        <v>-1.0219839474397674</v>
      </c>
      <c r="Z176">
        <f t="shared" si="43"/>
        <v>2.7281000097211274</v>
      </c>
      <c r="AA176">
        <f t="shared" si="44"/>
        <v>-0.70611606228136026</v>
      </c>
      <c r="AC176">
        <f t="shared" si="47"/>
        <v>1.4236112074212269E-3</v>
      </c>
      <c r="AD176">
        <f t="shared" si="49"/>
        <v>0.97133293350039374</v>
      </c>
      <c r="AE176">
        <f t="shared" si="50"/>
        <v>-2.9085992528268857E-2</v>
      </c>
      <c r="AG176">
        <f t="shared" si="48"/>
        <v>6.7204893704394687E-3</v>
      </c>
      <c r="AH176">
        <f t="shared" si="51"/>
        <v>0.71864009551290386</v>
      </c>
      <c r="AI176">
        <f t="shared" si="52"/>
        <v>-0.33039460915333652</v>
      </c>
    </row>
    <row r="177" spans="1:35" x14ac:dyDescent="0.2">
      <c r="A177" s="41">
        <v>37137</v>
      </c>
      <c r="B177">
        <v>4617.71</v>
      </c>
      <c r="C177">
        <v>1591.18</v>
      </c>
      <c r="D177">
        <v>3.5781000000000001</v>
      </c>
      <c r="E177">
        <f t="shared" si="41"/>
        <v>9.9391666666666666E-5</v>
      </c>
      <c r="G177">
        <f t="shared" si="45"/>
        <v>-2.0222702216413337E-2</v>
      </c>
      <c r="H177">
        <f t="shared" si="46"/>
        <v>0</v>
      </c>
      <c r="J177" s="25">
        <v>175</v>
      </c>
      <c r="K177" s="25">
        <v>175</v>
      </c>
      <c r="L177" s="16">
        <v>-0.54571335136126875</v>
      </c>
      <c r="M177" s="16">
        <v>1.539060049193554</v>
      </c>
      <c r="N177" s="16">
        <v>6.6533021677146476E-3</v>
      </c>
      <c r="O177" s="39">
        <v>0</v>
      </c>
      <c r="P177" s="16">
        <v>-2.7285667568063436</v>
      </c>
      <c r="Q177" s="16">
        <v>7.6953002459677702</v>
      </c>
      <c r="R177" s="16">
        <v>-3.9667334891614265</v>
      </c>
      <c r="U177">
        <f t="shared" si="53"/>
        <v>-0.64731225310092522</v>
      </c>
      <c r="V177">
        <f t="shared" si="54"/>
        <v>1.4904181884198164</v>
      </c>
      <c r="W177">
        <f t="shared" si="55"/>
        <v>0.15689406468110878</v>
      </c>
      <c r="Y177">
        <f t="shared" si="42"/>
        <v>-3.2365612655046263</v>
      </c>
      <c r="Z177">
        <f t="shared" si="43"/>
        <v>7.4520909420990824</v>
      </c>
      <c r="AA177">
        <f t="shared" si="44"/>
        <v>-3.2155296765944561</v>
      </c>
      <c r="AC177">
        <f t="shared" si="47"/>
        <v>4.2000760403816872E-3</v>
      </c>
      <c r="AD177">
        <f t="shared" si="49"/>
        <v>0.97541260568162247</v>
      </c>
      <c r="AE177">
        <f t="shared" si="50"/>
        <v>-2.4894712187455766E-2</v>
      </c>
      <c r="AG177">
        <f t="shared" si="48"/>
        <v>2.0595869090797327E-2</v>
      </c>
      <c r="AH177">
        <f t="shared" si="51"/>
        <v>0.73344111284348568</v>
      </c>
      <c r="AI177">
        <f t="shared" si="52"/>
        <v>-0.31000796704387679</v>
      </c>
    </row>
    <row r="178" spans="1:35" x14ac:dyDescent="0.2">
      <c r="A178" s="41">
        <v>37138</v>
      </c>
      <c r="B178">
        <v>4639.3599999999997</v>
      </c>
      <c r="C178">
        <v>1590.29</v>
      </c>
      <c r="D178">
        <v>3.6562999999999999</v>
      </c>
      <c r="E178">
        <f t="shared" si="41"/>
        <v>1.0156388888888889E-4</v>
      </c>
      <c r="G178">
        <f t="shared" si="45"/>
        <v>4.6884711252979583E-3</v>
      </c>
      <c r="H178">
        <f t="shared" si="46"/>
        <v>-5.5933332495387074E-4</v>
      </c>
      <c r="J178" s="25">
        <v>176</v>
      </c>
      <c r="K178" s="25">
        <v>176</v>
      </c>
      <c r="L178" s="16">
        <v>-0.28800746510410979</v>
      </c>
      <c r="M178" s="16">
        <v>0.87272944922949347</v>
      </c>
      <c r="N178" s="16">
        <v>0.41527801587461632</v>
      </c>
      <c r="O178" s="39">
        <v>0</v>
      </c>
      <c r="P178" s="16">
        <v>-1.440037325520549</v>
      </c>
      <c r="Q178" s="16">
        <v>4.3636472461474671</v>
      </c>
      <c r="R178" s="16">
        <v>-1.9236099206269182</v>
      </c>
      <c r="U178">
        <f t="shared" si="53"/>
        <v>-0.64731225310092522</v>
      </c>
      <c r="V178">
        <f t="shared" si="54"/>
        <v>1.4904181884198164</v>
      </c>
      <c r="W178">
        <f t="shared" si="55"/>
        <v>0.15689406468110878</v>
      </c>
      <c r="Y178">
        <f t="shared" si="42"/>
        <v>-3.2365612655046263</v>
      </c>
      <c r="Z178">
        <f t="shared" si="43"/>
        <v>7.4520909420990824</v>
      </c>
      <c r="AA178">
        <f t="shared" si="44"/>
        <v>-3.2155296765944561</v>
      </c>
      <c r="AC178">
        <f t="shared" si="47"/>
        <v>-3.8529514060370688E-3</v>
      </c>
      <c r="AD178">
        <f t="shared" si="49"/>
        <v>0.97165438831109519</v>
      </c>
      <c r="AE178">
        <f t="shared" si="50"/>
        <v>-2.875510533201615E-2</v>
      </c>
      <c r="AG178">
        <f t="shared" si="48"/>
        <v>-1.9662323696852009E-2</v>
      </c>
      <c r="AH178">
        <f t="shared" si="51"/>
        <v>0.71901995627017767</v>
      </c>
      <c r="AI178">
        <f t="shared" si="52"/>
        <v>-0.32986616605492475</v>
      </c>
    </row>
    <row r="179" spans="1:35" x14ac:dyDescent="0.2">
      <c r="A179" s="41">
        <v>37139</v>
      </c>
      <c r="B179">
        <v>4484.92</v>
      </c>
      <c r="C179">
        <v>1588.93</v>
      </c>
      <c r="D179">
        <v>3.5</v>
      </c>
      <c r="E179">
        <f t="shared" si="41"/>
        <v>9.7222222222222217E-5</v>
      </c>
      <c r="G179">
        <f t="shared" si="45"/>
        <v>-3.3289074355083374E-2</v>
      </c>
      <c r="H179">
        <f t="shared" si="46"/>
        <v>-8.551899339113621E-4</v>
      </c>
      <c r="J179" s="25">
        <v>177</v>
      </c>
      <c r="K179" s="25">
        <v>177</v>
      </c>
      <c r="L179" s="16">
        <v>-7.5251752193474741E-2</v>
      </c>
      <c r="M179" s="16">
        <v>0.37345069314141233</v>
      </c>
      <c r="N179" s="16">
        <v>0.70180105905206247</v>
      </c>
      <c r="O179" s="39">
        <v>0</v>
      </c>
      <c r="P179" s="16">
        <v>-0.37625876096737371</v>
      </c>
      <c r="Q179" s="16">
        <v>1.8672534657070616</v>
      </c>
      <c r="R179" s="16">
        <v>-0.49099470473968787</v>
      </c>
      <c r="U179">
        <f t="shared" si="53"/>
        <v>-0.64731225310092522</v>
      </c>
      <c r="V179">
        <f t="shared" si="54"/>
        <v>1.4904181884198164</v>
      </c>
      <c r="W179">
        <f t="shared" si="55"/>
        <v>0.15689406468110878</v>
      </c>
      <c r="Y179">
        <f t="shared" si="42"/>
        <v>-3.2365612655046263</v>
      </c>
      <c r="Z179">
        <f t="shared" si="43"/>
        <v>7.4520909420990824</v>
      </c>
      <c r="AA179">
        <f t="shared" si="44"/>
        <v>-3.2155296765944561</v>
      </c>
      <c r="AC179">
        <f t="shared" si="47"/>
        <v>2.0289769863730812E-2</v>
      </c>
      <c r="AD179">
        <f t="shared" si="49"/>
        <v>0.99136903223701145</v>
      </c>
      <c r="AE179">
        <f t="shared" si="50"/>
        <v>-8.6684302795234543E-3</v>
      </c>
      <c r="AG179">
        <f t="shared" si="48"/>
        <v>0.10104259376309851</v>
      </c>
      <c r="AH179">
        <f t="shared" si="51"/>
        <v>0.79167159761914607</v>
      </c>
      <c r="AI179">
        <f t="shared" si="52"/>
        <v>-0.23360862262935059</v>
      </c>
    </row>
    <row r="180" spans="1:35" x14ac:dyDescent="0.2">
      <c r="A180" s="41">
        <v>37140</v>
      </c>
      <c r="B180">
        <v>4344.59</v>
      </c>
      <c r="C180">
        <v>1553.41</v>
      </c>
      <c r="D180">
        <v>3.5</v>
      </c>
      <c r="E180">
        <f t="shared" si="41"/>
        <v>9.7222222222222217E-5</v>
      </c>
      <c r="G180">
        <f t="shared" si="45"/>
        <v>-3.1289298359836945E-2</v>
      </c>
      <c r="H180">
        <f t="shared" si="46"/>
        <v>-2.2354666347793786E-2</v>
      </c>
      <c r="J180" s="25">
        <v>178</v>
      </c>
      <c r="K180" s="25">
        <v>178</v>
      </c>
      <c r="L180" s="16">
        <v>0.23807213255875218</v>
      </c>
      <c r="M180" s="16">
        <v>-0.34299127974882693</v>
      </c>
      <c r="N180" s="16">
        <v>1.1049191471900748</v>
      </c>
      <c r="O180" s="39">
        <v>0</v>
      </c>
      <c r="P180" s="16">
        <v>1.1903606627937608</v>
      </c>
      <c r="Q180" s="16">
        <v>-1.7149563987441345</v>
      </c>
      <c r="R180" s="16">
        <v>1.5245957359503737</v>
      </c>
      <c r="U180">
        <f t="shared" si="53"/>
        <v>-0.64731225310092522</v>
      </c>
      <c r="V180">
        <f t="shared" si="54"/>
        <v>1.4904181884198164</v>
      </c>
      <c r="W180">
        <f t="shared" si="55"/>
        <v>0.15689406468110878</v>
      </c>
      <c r="Y180">
        <f t="shared" si="42"/>
        <v>-3.2365612655046263</v>
      </c>
      <c r="Z180">
        <f t="shared" si="43"/>
        <v>7.4520909420990824</v>
      </c>
      <c r="AA180">
        <f t="shared" si="44"/>
        <v>-3.2155296765944561</v>
      </c>
      <c r="AC180">
        <f t="shared" si="47"/>
        <v>-1.3048601511933336E-2</v>
      </c>
      <c r="AD180">
        <f t="shared" si="49"/>
        <v>0.97843305278407966</v>
      </c>
      <c r="AE180">
        <f t="shared" si="50"/>
        <v>-2.1802912694016824E-2</v>
      </c>
      <c r="AG180">
        <f t="shared" si="48"/>
        <v>-6.5631896448555577E-2</v>
      </c>
      <c r="AH180">
        <f t="shared" si="51"/>
        <v>0.73971268930294365</v>
      </c>
      <c r="AI180">
        <f t="shared" si="52"/>
        <v>-0.30149342587418237</v>
      </c>
    </row>
    <row r="181" spans="1:35" x14ac:dyDescent="0.2">
      <c r="A181" s="41">
        <v>37141</v>
      </c>
      <c r="B181">
        <v>4273.79</v>
      </c>
      <c r="C181">
        <v>1524.47</v>
      </c>
      <c r="D181">
        <v>3.4531000000000001</v>
      </c>
      <c r="E181">
        <f t="shared" si="41"/>
        <v>9.5919444444444451E-5</v>
      </c>
      <c r="G181">
        <f t="shared" si="45"/>
        <v>-1.6296129208970278E-2</v>
      </c>
      <c r="H181">
        <f t="shared" si="46"/>
        <v>-1.8629981782015085E-2</v>
      </c>
      <c r="J181" s="25">
        <v>179</v>
      </c>
      <c r="K181" s="25">
        <v>179</v>
      </c>
      <c r="L181" s="16">
        <v>0.11141574992987044</v>
      </c>
      <c r="M181" s="16">
        <v>-6.6064828702800199E-2</v>
      </c>
      <c r="N181" s="16">
        <v>0.9546490787729297</v>
      </c>
      <c r="O181" s="39">
        <v>0</v>
      </c>
      <c r="P181" s="16">
        <v>0.55707874964935222</v>
      </c>
      <c r="Q181" s="16">
        <v>-0.33032414351400102</v>
      </c>
      <c r="R181" s="16">
        <v>0.77324539386464886</v>
      </c>
      <c r="U181">
        <f t="shared" si="53"/>
        <v>-0.64731225310092522</v>
      </c>
      <c r="V181">
        <f t="shared" si="54"/>
        <v>1.4904181884198164</v>
      </c>
      <c r="W181">
        <f t="shared" si="55"/>
        <v>0.15689406468110878</v>
      </c>
      <c r="Y181">
        <f t="shared" si="42"/>
        <v>-3.2365612655046263</v>
      </c>
      <c r="Z181">
        <f t="shared" si="43"/>
        <v>7.4520909420990824</v>
      </c>
      <c r="AA181">
        <f t="shared" si="44"/>
        <v>-3.2155296765944561</v>
      </c>
      <c r="AC181">
        <f t="shared" si="47"/>
        <v>-1.7202525993140982E-2</v>
      </c>
      <c r="AD181">
        <f t="shared" si="49"/>
        <v>0.96160153276101323</v>
      </c>
      <c r="AE181">
        <f t="shared" si="50"/>
        <v>-3.9155121233023948E-2</v>
      </c>
      <c r="AG181">
        <f t="shared" si="48"/>
        <v>-8.6401518854593809E-2</v>
      </c>
      <c r="AH181">
        <f t="shared" si="51"/>
        <v>0.67580038943115306</v>
      </c>
      <c r="AI181">
        <f t="shared" si="52"/>
        <v>-0.39185752845003813</v>
      </c>
    </row>
    <row r="182" spans="1:35" x14ac:dyDescent="0.2">
      <c r="A182" s="41">
        <v>37144</v>
      </c>
      <c r="B182">
        <v>4200.54</v>
      </c>
      <c r="C182">
        <v>1533.98</v>
      </c>
      <c r="D182">
        <v>3.4687999999999999</v>
      </c>
      <c r="E182">
        <f t="shared" si="41"/>
        <v>9.6355555555555547E-5</v>
      </c>
      <c r="G182">
        <f t="shared" si="45"/>
        <v>-1.7139354062787361E-2</v>
      </c>
      <c r="H182">
        <f t="shared" si="46"/>
        <v>6.2382336156172249E-3</v>
      </c>
      <c r="J182" s="25">
        <v>180</v>
      </c>
      <c r="K182" s="25">
        <v>180</v>
      </c>
      <c r="L182" s="16">
        <v>-0.45089061006783104</v>
      </c>
      <c r="M182" s="16">
        <v>1.3912309141974211</v>
      </c>
      <c r="N182" s="16">
        <v>5.965969587041009E-2</v>
      </c>
      <c r="O182" s="39">
        <v>0</v>
      </c>
      <c r="P182" s="16">
        <v>-2.2544530503391553</v>
      </c>
      <c r="Q182" s="16">
        <v>6.9561545709871053</v>
      </c>
      <c r="R182" s="16">
        <v>-3.70170152064795</v>
      </c>
      <c r="U182">
        <f t="shared" si="53"/>
        <v>-0.34638880653864057</v>
      </c>
      <c r="V182">
        <f t="shared" si="54"/>
        <v>0.96018226043825972</v>
      </c>
      <c r="W182">
        <f t="shared" si="55"/>
        <v>0.38620654610038074</v>
      </c>
      <c r="Y182">
        <f t="shared" si="42"/>
        <v>-1.7319440326932027</v>
      </c>
      <c r="Z182">
        <f t="shared" si="43"/>
        <v>4.8009113021912988</v>
      </c>
      <c r="AA182">
        <f t="shared" si="44"/>
        <v>-2.0689672694980961</v>
      </c>
      <c r="AC182">
        <f t="shared" si="47"/>
        <v>2.0407139930926056E-2</v>
      </c>
      <c r="AD182">
        <f t="shared" si="49"/>
        <v>0.98122506979786017</v>
      </c>
      <c r="AE182">
        <f t="shared" si="50"/>
        <v>-1.895341678369987E-2</v>
      </c>
      <c r="AG182">
        <f t="shared" si="48"/>
        <v>0.10165202187685249</v>
      </c>
      <c r="AH182">
        <f t="shared" si="51"/>
        <v>0.744496865401994</v>
      </c>
      <c r="AI182">
        <f t="shared" si="52"/>
        <v>-0.2950466372067711</v>
      </c>
    </row>
    <row r="183" spans="1:35" x14ac:dyDescent="0.2">
      <c r="A183" s="41">
        <v>37145</v>
      </c>
      <c r="B183">
        <v>3877.84</v>
      </c>
      <c r="C183">
        <v>1533.98</v>
      </c>
      <c r="D183">
        <v>3.5625</v>
      </c>
      <c r="E183">
        <f t="shared" si="41"/>
        <v>9.8958333333333331E-5</v>
      </c>
      <c r="G183">
        <f t="shared" si="45"/>
        <v>-7.6823456031843484E-2</v>
      </c>
      <c r="H183">
        <f t="shared" si="46"/>
        <v>0</v>
      </c>
      <c r="J183" s="25">
        <v>181</v>
      </c>
      <c r="K183" s="25">
        <v>181</v>
      </c>
      <c r="L183" s="16">
        <v>-0.20949187661209412</v>
      </c>
      <c r="M183" s="16">
        <v>0.76497085383970842</v>
      </c>
      <c r="N183" s="16">
        <v>0.4445210227723857</v>
      </c>
      <c r="O183" s="39">
        <v>0</v>
      </c>
      <c r="P183" s="16">
        <v>-1.0474593830604706</v>
      </c>
      <c r="Q183" s="16">
        <v>3.8248542691985423</v>
      </c>
      <c r="R183" s="16">
        <v>-1.7773948861380719</v>
      </c>
      <c r="U183">
        <f t="shared" si="53"/>
        <v>-0.34638880653864057</v>
      </c>
      <c r="V183">
        <f t="shared" si="54"/>
        <v>0.96018226043825972</v>
      </c>
      <c r="W183">
        <f t="shared" si="55"/>
        <v>0.38620654610038074</v>
      </c>
      <c r="Y183">
        <f t="shared" si="42"/>
        <v>-1.7319440326932027</v>
      </c>
      <c r="Z183">
        <f t="shared" si="43"/>
        <v>4.8009113021912988</v>
      </c>
      <c r="AA183">
        <f t="shared" si="44"/>
        <v>-2.0689672694980961</v>
      </c>
      <c r="AC183">
        <f t="shared" si="47"/>
        <v>2.6647998395352687E-2</v>
      </c>
      <c r="AD183">
        <f t="shared" si="49"/>
        <v>1.0073727538833135</v>
      </c>
      <c r="AE183">
        <f t="shared" si="50"/>
        <v>7.345707987203895E-3</v>
      </c>
      <c r="AG183">
        <f t="shared" si="48"/>
        <v>0.13285456975454119</v>
      </c>
      <c r="AH183">
        <f t="shared" si="51"/>
        <v>0.84340667613858045</v>
      </c>
      <c r="AI183">
        <f t="shared" si="52"/>
        <v>-0.17030602195689998</v>
      </c>
    </row>
    <row r="184" spans="1:35" x14ac:dyDescent="0.2">
      <c r="A184" s="41">
        <v>37146</v>
      </c>
      <c r="B184">
        <v>3925.98</v>
      </c>
      <c r="C184">
        <v>1533.98</v>
      </c>
      <c r="D184">
        <v>3.75</v>
      </c>
      <c r="E184">
        <f t="shared" si="41"/>
        <v>1.0416666666666667E-4</v>
      </c>
      <c r="G184">
        <f t="shared" si="45"/>
        <v>1.2414127452396145E-2</v>
      </c>
      <c r="H184">
        <f t="shared" si="46"/>
        <v>0</v>
      </c>
      <c r="J184" s="25">
        <v>182</v>
      </c>
      <c r="K184" s="25">
        <v>182</v>
      </c>
      <c r="L184" s="16">
        <v>-0.37313662317422025</v>
      </c>
      <c r="M184" s="16">
        <v>1.1542864589922091</v>
      </c>
      <c r="N184" s="16">
        <v>0.21885016418201131</v>
      </c>
      <c r="O184" s="39">
        <v>0</v>
      </c>
      <c r="P184" s="16">
        <v>-1.8656831158711014</v>
      </c>
      <c r="Q184" s="16">
        <v>5.7714322949610448</v>
      </c>
      <c r="R184" s="16">
        <v>-2.9057491790899435</v>
      </c>
      <c r="U184">
        <f t="shared" si="53"/>
        <v>-0.34638880653864057</v>
      </c>
      <c r="V184">
        <f t="shared" si="54"/>
        <v>0.96018226043825972</v>
      </c>
      <c r="W184">
        <f t="shared" si="55"/>
        <v>0.38620654610038074</v>
      </c>
      <c r="Y184">
        <f t="shared" si="42"/>
        <v>-1.7319440326932027</v>
      </c>
      <c r="Z184">
        <f t="shared" si="43"/>
        <v>4.8009113021912988</v>
      </c>
      <c r="AA184">
        <f t="shared" si="44"/>
        <v>-2.0689672694980961</v>
      </c>
      <c r="AC184">
        <f t="shared" si="47"/>
        <v>-4.2618964363295587E-3</v>
      </c>
      <c r="AD184">
        <f t="shared" si="49"/>
        <v>1.0030794355334827</v>
      </c>
      <c r="AE184">
        <f t="shared" si="50"/>
        <v>3.0747037834714568E-3</v>
      </c>
      <c r="AG184">
        <f t="shared" si="48"/>
        <v>-2.1705315514981127E-2</v>
      </c>
      <c r="AH184">
        <f t="shared" si="51"/>
        <v>0.82510026812555104</v>
      </c>
      <c r="AI184">
        <f t="shared" si="52"/>
        <v>-0.19225036291061443</v>
      </c>
    </row>
    <row r="185" spans="1:35" x14ac:dyDescent="0.2">
      <c r="A185" s="41">
        <v>37147</v>
      </c>
      <c r="B185">
        <v>3989.91</v>
      </c>
      <c r="C185">
        <v>1533.98</v>
      </c>
      <c r="D185">
        <v>3.75</v>
      </c>
      <c r="E185">
        <f t="shared" si="41"/>
        <v>1.0416666666666667E-4</v>
      </c>
      <c r="G185">
        <f t="shared" si="45"/>
        <v>1.6283832317026535E-2</v>
      </c>
      <c r="H185">
        <f t="shared" si="46"/>
        <v>0</v>
      </c>
      <c r="J185" s="25">
        <v>183</v>
      </c>
      <c r="K185" s="25">
        <v>183</v>
      </c>
      <c r="L185" s="16">
        <v>-0.5766504226918957</v>
      </c>
      <c r="M185" s="16">
        <v>1.8066078448966905</v>
      </c>
      <c r="N185" s="16">
        <v>-0.22995742220479487</v>
      </c>
      <c r="O185" s="39">
        <v>0</v>
      </c>
      <c r="P185" s="16">
        <v>-2.8832521134594784</v>
      </c>
      <c r="Q185" s="16">
        <v>9.0330392244834528</v>
      </c>
      <c r="R185" s="16">
        <v>-5.1497871110239739</v>
      </c>
      <c r="U185">
        <f t="shared" si="53"/>
        <v>-0.34638880653864057</v>
      </c>
      <c r="V185">
        <f t="shared" si="54"/>
        <v>0.96018226043825972</v>
      </c>
      <c r="W185">
        <f t="shared" si="55"/>
        <v>0.38620654610038074</v>
      </c>
      <c r="Y185">
        <f t="shared" si="42"/>
        <v>-1.7319440326932027</v>
      </c>
      <c r="Z185">
        <f t="shared" si="43"/>
        <v>4.8009113021912988</v>
      </c>
      <c r="AA185">
        <f t="shared" si="44"/>
        <v>-2.0689672694980961</v>
      </c>
      <c r="AC185">
        <f t="shared" si="47"/>
        <v>-5.600307393618045E-3</v>
      </c>
      <c r="AD185">
        <f t="shared" si="49"/>
        <v>0.99746188235427824</v>
      </c>
      <c r="AE185">
        <f t="shared" si="50"/>
        <v>-2.5413441269284834E-3</v>
      </c>
      <c r="AG185">
        <f t="shared" si="48"/>
        <v>-2.8418203634756889E-2</v>
      </c>
      <c r="AH185">
        <f t="shared" si="51"/>
        <v>0.80165240068686661</v>
      </c>
      <c r="AI185">
        <f t="shared" si="52"/>
        <v>-0.22108018066972396</v>
      </c>
    </row>
    <row r="186" spans="1:35" x14ac:dyDescent="0.2">
      <c r="A186" s="41">
        <v>37148</v>
      </c>
      <c r="B186">
        <v>3789.52</v>
      </c>
      <c r="C186">
        <v>1533.98</v>
      </c>
      <c r="D186">
        <v>4.0312999999999999</v>
      </c>
      <c r="E186">
        <f t="shared" si="41"/>
        <v>1.1198055555555555E-4</v>
      </c>
      <c r="G186">
        <f t="shared" si="45"/>
        <v>-5.0224190520588151E-2</v>
      </c>
      <c r="H186">
        <f t="shared" si="46"/>
        <v>0</v>
      </c>
      <c r="J186" s="25">
        <v>184</v>
      </c>
      <c r="K186" s="25">
        <v>184</v>
      </c>
      <c r="L186" s="16">
        <v>-0.65808628957563642</v>
      </c>
      <c r="M186" s="16">
        <v>1.9570372039003749</v>
      </c>
      <c r="N186" s="16">
        <v>-0.29895091432473864</v>
      </c>
      <c r="O186" s="39">
        <v>0</v>
      </c>
      <c r="P186" s="16">
        <v>-3.290431447878182</v>
      </c>
      <c r="Q186" s="16">
        <v>9.7851860195018752</v>
      </c>
      <c r="R186" s="16">
        <v>-5.4947545716236927</v>
      </c>
      <c r="U186">
        <f t="shared" si="53"/>
        <v>-0.34638880653864057</v>
      </c>
      <c r="V186">
        <f t="shared" si="54"/>
        <v>0.96018226043825972</v>
      </c>
      <c r="W186">
        <f t="shared" si="55"/>
        <v>0.38620654610038074</v>
      </c>
      <c r="Y186">
        <f t="shared" si="42"/>
        <v>-1.7319440326932027</v>
      </c>
      <c r="Z186">
        <f t="shared" si="43"/>
        <v>4.8009113021912988</v>
      </c>
      <c r="AA186">
        <f t="shared" si="44"/>
        <v>-2.0689672694980961</v>
      </c>
      <c r="AC186">
        <f t="shared" si="47"/>
        <v>1.7437327262347958E-2</v>
      </c>
      <c r="AD186">
        <f t="shared" si="49"/>
        <v>1.0148549516286074</v>
      </c>
      <c r="AE186">
        <f t="shared" si="50"/>
        <v>1.4745697482486012E-2</v>
      </c>
      <c r="AG186">
        <f t="shared" si="48"/>
        <v>8.6769969645073122E-2</v>
      </c>
      <c r="AH186">
        <f t="shared" si="51"/>
        <v>0.87121175516036609</v>
      </c>
      <c r="AI186">
        <f t="shared" si="52"/>
        <v>-0.13787021438696351</v>
      </c>
    </row>
    <row r="187" spans="1:35" x14ac:dyDescent="0.2">
      <c r="A187" s="41">
        <v>37151</v>
      </c>
      <c r="B187">
        <v>3893.29</v>
      </c>
      <c r="C187">
        <v>1459</v>
      </c>
      <c r="D187">
        <v>4.0312999999999999</v>
      </c>
      <c r="E187">
        <f t="shared" si="41"/>
        <v>1.1198055555555555E-4</v>
      </c>
      <c r="G187">
        <f t="shared" si="45"/>
        <v>2.7383415313812828E-2</v>
      </c>
      <c r="H187">
        <f t="shared" si="46"/>
        <v>-4.8879385650399627E-2</v>
      </c>
      <c r="J187" s="25">
        <v>185</v>
      </c>
      <c r="K187" s="25">
        <v>185</v>
      </c>
      <c r="L187" s="16">
        <v>-0.68814881923886506</v>
      </c>
      <c r="M187" s="16">
        <v>1.950841173046052</v>
      </c>
      <c r="N187" s="16">
        <v>-0.26269235380718681</v>
      </c>
      <c r="O187" s="39">
        <v>0</v>
      </c>
      <c r="P187" s="16">
        <v>-3.4407440961943254</v>
      </c>
      <c r="Q187" s="16">
        <v>9.7542058652302597</v>
      </c>
      <c r="R187" s="16">
        <v>-5.3134617690359338</v>
      </c>
      <c r="U187">
        <f t="shared" si="53"/>
        <v>-0.35857495431585695</v>
      </c>
      <c r="V187">
        <f t="shared" si="54"/>
        <v>0.81654606935978791</v>
      </c>
      <c r="W187">
        <f t="shared" si="55"/>
        <v>0.54202888495606905</v>
      </c>
      <c r="Y187">
        <f t="shared" si="42"/>
        <v>-1.7928747715792848</v>
      </c>
      <c r="Z187">
        <f t="shared" si="43"/>
        <v>4.0827303467989395</v>
      </c>
      <c r="AA187">
        <f t="shared" si="44"/>
        <v>-1.2898555752196548</v>
      </c>
      <c r="AC187">
        <f t="shared" si="47"/>
        <v>-5.6375179928546196E-2</v>
      </c>
      <c r="AD187">
        <f t="shared" si="49"/>
        <v>0.95764232112916858</v>
      </c>
      <c r="AE187">
        <f t="shared" si="50"/>
        <v>-4.3280930717899894E-2</v>
      </c>
      <c r="AG187">
        <f t="shared" si="48"/>
        <v>-0.28232382186495319</v>
      </c>
      <c r="AH187">
        <f t="shared" si="51"/>
        <v>0.62524792278981767</v>
      </c>
      <c r="AI187">
        <f t="shared" si="52"/>
        <v>-0.46960703143733667</v>
      </c>
    </row>
    <row r="188" spans="1:35" x14ac:dyDescent="0.2">
      <c r="A188" s="41">
        <v>37152</v>
      </c>
      <c r="B188">
        <v>3866.69</v>
      </c>
      <c r="C188">
        <v>1450.54</v>
      </c>
      <c r="D188">
        <v>2.9687999999999999</v>
      </c>
      <c r="E188">
        <f t="shared" si="41"/>
        <v>8.2466666666666661E-5</v>
      </c>
      <c r="G188">
        <f t="shared" si="45"/>
        <v>-6.8322678248987131E-3</v>
      </c>
      <c r="H188">
        <f t="shared" si="46"/>
        <v>-5.7984921178889899E-3</v>
      </c>
      <c r="J188" s="25">
        <v>186</v>
      </c>
      <c r="K188" s="25">
        <v>186</v>
      </c>
      <c r="L188" s="16">
        <v>-0.61581324681358751</v>
      </c>
      <c r="M188" s="16">
        <v>1.8244705430593935</v>
      </c>
      <c r="N188" s="16">
        <v>-0.20865729624580598</v>
      </c>
      <c r="O188" s="39">
        <v>0</v>
      </c>
      <c r="P188" s="16">
        <v>-3.0790662340679376</v>
      </c>
      <c r="Q188" s="16">
        <v>9.1223527152969677</v>
      </c>
      <c r="R188" s="16">
        <v>-5.0432864812290301</v>
      </c>
      <c r="U188">
        <f t="shared" si="53"/>
        <v>-0.35857495431585695</v>
      </c>
      <c r="V188">
        <f t="shared" si="54"/>
        <v>0.81654606935978791</v>
      </c>
      <c r="W188">
        <f t="shared" si="55"/>
        <v>0.54202888495606905</v>
      </c>
      <c r="Y188">
        <f t="shared" si="42"/>
        <v>-1.7928747715792848</v>
      </c>
      <c r="Z188">
        <f t="shared" si="43"/>
        <v>4.0827303467989395</v>
      </c>
      <c r="AA188">
        <f t="shared" si="44"/>
        <v>-1.2898555752196548</v>
      </c>
      <c r="AC188">
        <f t="shared" si="47"/>
        <v>-2.2241591282246725E-3</v>
      </c>
      <c r="AD188">
        <f t="shared" si="49"/>
        <v>0.95551237221905483</v>
      </c>
      <c r="AE188">
        <f t="shared" si="50"/>
        <v>-4.5507566961719537E-2</v>
      </c>
      <c r="AG188">
        <f t="shared" si="48"/>
        <v>-1.1568717863345583E-2</v>
      </c>
      <c r="AH188">
        <f t="shared" si="51"/>
        <v>0.61801460597641944</v>
      </c>
      <c r="AI188">
        <f t="shared" si="52"/>
        <v>-0.48124318753768108</v>
      </c>
    </row>
    <row r="189" spans="1:35" x14ac:dyDescent="0.2">
      <c r="A189" s="41">
        <v>37153</v>
      </c>
      <c r="B189">
        <v>3756.67</v>
      </c>
      <c r="C189">
        <v>1427.25</v>
      </c>
      <c r="D189">
        <v>0.875</v>
      </c>
      <c r="E189">
        <f t="shared" si="41"/>
        <v>2.4305555555555554E-5</v>
      </c>
      <c r="G189">
        <f t="shared" si="45"/>
        <v>-2.8453276575055145E-2</v>
      </c>
      <c r="H189">
        <f t="shared" si="46"/>
        <v>-1.6056089456340374E-2</v>
      </c>
      <c r="J189" s="25">
        <v>187</v>
      </c>
      <c r="K189" s="25">
        <v>187</v>
      </c>
      <c r="L189" s="16">
        <v>0.33570686217787993</v>
      </c>
      <c r="M189" s="16">
        <v>-0.42006570909225405</v>
      </c>
      <c r="N189" s="16">
        <v>1.0843588469143741</v>
      </c>
      <c r="O189" s="39">
        <v>0</v>
      </c>
      <c r="P189" s="16">
        <v>1.6785343108893995</v>
      </c>
      <c r="Q189" s="16">
        <v>-2.1003285454612701</v>
      </c>
      <c r="R189" s="16">
        <v>1.4217942345718706</v>
      </c>
      <c r="U189">
        <f t="shared" si="53"/>
        <v>-0.35857495431585695</v>
      </c>
      <c r="V189">
        <f t="shared" si="54"/>
        <v>0.81654606935978791</v>
      </c>
      <c r="W189">
        <f t="shared" si="55"/>
        <v>0.54202888495606905</v>
      </c>
      <c r="Y189">
        <f t="shared" si="42"/>
        <v>-1.7928747715792848</v>
      </c>
      <c r="Z189">
        <f t="shared" si="43"/>
        <v>4.0827303467989395</v>
      </c>
      <c r="AA189">
        <f t="shared" si="44"/>
        <v>-1.2898555752196548</v>
      </c>
      <c r="AC189">
        <f t="shared" si="47"/>
        <v>-2.8632050714476475E-3</v>
      </c>
      <c r="AD189">
        <f t="shared" si="49"/>
        <v>0.95277654434908621</v>
      </c>
      <c r="AE189">
        <f t="shared" si="50"/>
        <v>-4.8374878845778853E-2</v>
      </c>
      <c r="AG189">
        <f t="shared" si="48"/>
        <v>-1.4645892023904912E-2</v>
      </c>
      <c r="AH189">
        <f t="shared" si="51"/>
        <v>0.60896323078809267</v>
      </c>
      <c r="AI189">
        <f t="shared" si="52"/>
        <v>-0.49599738946919952</v>
      </c>
    </row>
    <row r="190" spans="1:35" x14ac:dyDescent="0.2">
      <c r="A190" s="41">
        <v>37154</v>
      </c>
      <c r="B190">
        <v>3532.33</v>
      </c>
      <c r="C190">
        <v>1382.93</v>
      </c>
      <c r="D190">
        <v>1.75</v>
      </c>
      <c r="E190">
        <f t="shared" si="41"/>
        <v>4.8611111111111108E-5</v>
      </c>
      <c r="G190">
        <f t="shared" si="45"/>
        <v>-5.9717781971799527E-2</v>
      </c>
      <c r="H190">
        <f t="shared" si="46"/>
        <v>-3.1052723769486732E-2</v>
      </c>
      <c r="J190" s="25">
        <v>188</v>
      </c>
      <c r="K190" s="25">
        <v>188</v>
      </c>
      <c r="L190" s="16">
        <v>-0.82599667052042192</v>
      </c>
      <c r="M190" s="16">
        <v>1.5524454035043864</v>
      </c>
      <c r="N190" s="16">
        <v>0.27355126701603538</v>
      </c>
      <c r="O190" s="39">
        <v>0</v>
      </c>
      <c r="P190" s="16">
        <v>-4.1299833526021095</v>
      </c>
      <c r="Q190" s="16">
        <v>7.7622270175219326</v>
      </c>
      <c r="R190" s="16">
        <v>-2.6322436649198231</v>
      </c>
      <c r="U190">
        <f t="shared" si="53"/>
        <v>-0.35857495431585695</v>
      </c>
      <c r="V190">
        <f t="shared" si="54"/>
        <v>0.81654606935978791</v>
      </c>
      <c r="W190">
        <f t="shared" si="55"/>
        <v>0.54202888495606905</v>
      </c>
      <c r="Y190">
        <f t="shared" si="42"/>
        <v>-1.7928747715792848</v>
      </c>
      <c r="Z190">
        <f t="shared" si="43"/>
        <v>4.0827303467989395</v>
      </c>
      <c r="AA190">
        <f t="shared" si="44"/>
        <v>-1.2898555752196548</v>
      </c>
      <c r="AC190">
        <f t="shared" si="47"/>
        <v>-3.929504281331311E-3</v>
      </c>
      <c r="AD190">
        <f t="shared" si="49"/>
        <v>0.94903260483891438</v>
      </c>
      <c r="AE190">
        <f t="shared" si="50"/>
        <v>-5.2312123914016455E-2</v>
      </c>
      <c r="AG190">
        <f t="shared" si="48"/>
        <v>-1.9744743628878788E-2</v>
      </c>
      <c r="AH190">
        <f t="shared" si="51"/>
        <v>0.59693940791676803</v>
      </c>
      <c r="AI190">
        <f t="shared" si="52"/>
        <v>-0.51593966501719879</v>
      </c>
    </row>
    <row r="191" spans="1:35" x14ac:dyDescent="0.2">
      <c r="A191" s="41">
        <v>37155</v>
      </c>
      <c r="B191">
        <v>3469.01</v>
      </c>
      <c r="C191">
        <v>1356.61</v>
      </c>
      <c r="D191">
        <v>2.1093999999999999</v>
      </c>
      <c r="E191">
        <f t="shared" si="41"/>
        <v>5.8594444444444445E-5</v>
      </c>
      <c r="G191">
        <f t="shared" si="45"/>
        <v>-1.7925844980508535E-2</v>
      </c>
      <c r="H191">
        <f t="shared" si="46"/>
        <v>-1.9032055129326982E-2</v>
      </c>
      <c r="J191" s="25">
        <v>189</v>
      </c>
      <c r="K191" s="25">
        <v>189</v>
      </c>
      <c r="L191" s="16">
        <v>0.22862573655459167</v>
      </c>
      <c r="M191" s="16">
        <v>-0.11227104809958281</v>
      </c>
      <c r="N191" s="16">
        <v>0.88364531154499115</v>
      </c>
      <c r="O191" s="39">
        <v>0</v>
      </c>
      <c r="P191" s="16">
        <v>1.1431286827729583</v>
      </c>
      <c r="Q191" s="16">
        <v>-0.56135524049791408</v>
      </c>
      <c r="R191" s="16">
        <v>0.41822655772495576</v>
      </c>
      <c r="U191">
        <f t="shared" si="53"/>
        <v>-0.35857495431585695</v>
      </c>
      <c r="V191">
        <f t="shared" si="54"/>
        <v>0.81654606935978791</v>
      </c>
      <c r="W191">
        <f t="shared" si="55"/>
        <v>0.54202888495606905</v>
      </c>
      <c r="Y191">
        <f t="shared" si="42"/>
        <v>-1.7928747715792848</v>
      </c>
      <c r="Z191">
        <f t="shared" si="43"/>
        <v>4.0827303467989395</v>
      </c>
      <c r="AA191">
        <f t="shared" si="44"/>
        <v>-1.2898555752196548</v>
      </c>
      <c r="AC191">
        <f t="shared" si="47"/>
        <v>-9.0864421363797236E-3</v>
      </c>
      <c r="AD191">
        <f t="shared" si="49"/>
        <v>0.94040927498950777</v>
      </c>
      <c r="AE191">
        <f t="shared" si="50"/>
        <v>-6.144009955168616E-2</v>
      </c>
      <c r="AG191">
        <f t="shared" si="48"/>
        <v>-4.5626655126343063E-2</v>
      </c>
      <c r="AH191">
        <f t="shared" si="51"/>
        <v>0.56970305942042621</v>
      </c>
      <c r="AI191">
        <f t="shared" si="52"/>
        <v>-0.56264000227951383</v>
      </c>
    </row>
    <row r="192" spans="1:35" x14ac:dyDescent="0.2">
      <c r="A192" s="41">
        <v>37158</v>
      </c>
      <c r="B192">
        <v>3695.73</v>
      </c>
      <c r="C192">
        <v>1409.5</v>
      </c>
      <c r="D192">
        <v>3.2343999999999999</v>
      </c>
      <c r="E192">
        <f t="shared" si="41"/>
        <v>8.9844444444444439E-5</v>
      </c>
      <c r="G192">
        <f t="shared" si="45"/>
        <v>6.535582197802825E-2</v>
      </c>
      <c r="H192">
        <f t="shared" si="46"/>
        <v>3.8986886430145806E-2</v>
      </c>
      <c r="J192" s="25">
        <v>190</v>
      </c>
      <c r="K192" s="25">
        <v>190</v>
      </c>
      <c r="L192" s="16">
        <v>0.31889362349335926</v>
      </c>
      <c r="M192" s="16">
        <v>-0.20987838698783373</v>
      </c>
      <c r="N192" s="16">
        <v>0.89098476349447453</v>
      </c>
      <c r="O192" s="39">
        <v>0</v>
      </c>
      <c r="P192" s="16">
        <v>1.5944681174667963</v>
      </c>
      <c r="Q192" s="16">
        <v>-1.0493919349391687</v>
      </c>
      <c r="R192" s="16">
        <v>0.45492381747237243</v>
      </c>
      <c r="U192">
        <f t="shared" si="53"/>
        <v>-0.26320445680876914</v>
      </c>
      <c r="V192">
        <f t="shared" si="54"/>
        <v>0.60393971773672039</v>
      </c>
      <c r="W192">
        <f t="shared" si="55"/>
        <v>0.65926473907204863</v>
      </c>
      <c r="Y192">
        <f t="shared" si="42"/>
        <v>-1.3160222840438456</v>
      </c>
      <c r="Z192">
        <f t="shared" si="43"/>
        <v>3.0196985886836019</v>
      </c>
      <c r="AA192">
        <f t="shared" si="44"/>
        <v>-0.70367630463975628</v>
      </c>
      <c r="AC192">
        <f t="shared" si="47"/>
        <v>8.4313878724520969E-3</v>
      </c>
      <c r="AD192">
        <f t="shared" si="49"/>
        <v>0.94833823034579567</v>
      </c>
      <c r="AE192">
        <f t="shared" si="50"/>
        <v>-5.3044057293872168E-2</v>
      </c>
      <c r="AG192">
        <f t="shared" si="48"/>
        <v>4.1922561584482702E-2</v>
      </c>
      <c r="AH192">
        <f t="shared" si="51"/>
        <v>0.59358647101384721</v>
      </c>
      <c r="AI192">
        <f t="shared" si="52"/>
        <v>-0.52157237880741636</v>
      </c>
    </row>
    <row r="193" spans="1:35" x14ac:dyDescent="0.2">
      <c r="A193" s="41">
        <v>37159</v>
      </c>
      <c r="B193">
        <v>3702.66</v>
      </c>
      <c r="C193">
        <v>1421.91</v>
      </c>
      <c r="D193">
        <v>3.1875</v>
      </c>
      <c r="E193">
        <f t="shared" si="41"/>
        <v>8.8541666666666673E-5</v>
      </c>
      <c r="G193">
        <f t="shared" si="45"/>
        <v>1.8751369824093849E-3</v>
      </c>
      <c r="H193">
        <f t="shared" si="46"/>
        <v>8.8045406172402134E-3</v>
      </c>
      <c r="J193" s="25">
        <v>191</v>
      </c>
      <c r="K193" s="25">
        <v>191</v>
      </c>
      <c r="L193" s="16">
        <v>-6.1350485426676836E-2</v>
      </c>
      <c r="M193" s="16">
        <v>0.44377062529698241</v>
      </c>
      <c r="N193" s="16">
        <v>0.61757986012969446</v>
      </c>
      <c r="O193" s="39">
        <v>0</v>
      </c>
      <c r="P193" s="16">
        <v>-0.30675242713338419</v>
      </c>
      <c r="Q193" s="16">
        <v>2.2188531264849121</v>
      </c>
      <c r="R193" s="16">
        <v>-0.91210069935152793</v>
      </c>
      <c r="U193">
        <f t="shared" si="53"/>
        <v>-0.26320445680876914</v>
      </c>
      <c r="V193">
        <f t="shared" si="54"/>
        <v>0.60393971773672039</v>
      </c>
      <c r="W193">
        <f t="shared" si="55"/>
        <v>0.65926473907204863</v>
      </c>
      <c r="Y193">
        <f t="shared" si="42"/>
        <v>-1.3160222840438456</v>
      </c>
      <c r="Z193">
        <f t="shared" si="43"/>
        <v>3.0196985886836019</v>
      </c>
      <c r="AA193">
        <f t="shared" si="44"/>
        <v>-0.70367630463975628</v>
      </c>
      <c r="AC193">
        <f t="shared" si="47"/>
        <v>4.8830986385041877E-3</v>
      </c>
      <c r="AD193">
        <f t="shared" si="49"/>
        <v>0.95296905946723875</v>
      </c>
      <c r="AE193">
        <f t="shared" si="50"/>
        <v>-4.8172842311183711E-2</v>
      </c>
      <c r="AG193">
        <f t="shared" si="48"/>
        <v>2.4056115414743156E-2</v>
      </c>
      <c r="AH193">
        <f t="shared" si="51"/>
        <v>0.60786585566918638</v>
      </c>
      <c r="AI193">
        <f t="shared" si="52"/>
        <v>-0.49780105348186682</v>
      </c>
    </row>
    <row r="194" spans="1:35" x14ac:dyDescent="0.2">
      <c r="A194" s="41">
        <v>37160</v>
      </c>
      <c r="B194">
        <v>3772.7</v>
      </c>
      <c r="C194">
        <v>1415.01</v>
      </c>
      <c r="D194">
        <v>3.125</v>
      </c>
      <c r="E194">
        <f t="shared" si="41"/>
        <v>8.6805555555555559E-5</v>
      </c>
      <c r="G194">
        <f t="shared" si="45"/>
        <v>1.8916130565593374E-2</v>
      </c>
      <c r="H194">
        <f t="shared" si="46"/>
        <v>-4.8526278034475394E-3</v>
      </c>
      <c r="J194" s="25">
        <v>192</v>
      </c>
      <c r="K194" s="25">
        <v>192</v>
      </c>
      <c r="L194" s="16">
        <v>0.23515570734873084</v>
      </c>
      <c r="M194" s="16">
        <v>-5.9335968557848728E-2</v>
      </c>
      <c r="N194" s="16">
        <v>0.82418026120911791</v>
      </c>
      <c r="O194" s="39">
        <v>0</v>
      </c>
      <c r="P194" s="16">
        <v>1.1757785367436542</v>
      </c>
      <c r="Q194" s="16">
        <v>-0.29667984278924364</v>
      </c>
      <c r="R194" s="16">
        <v>0.12090130604558946</v>
      </c>
      <c r="U194">
        <f t="shared" si="53"/>
        <v>-0.26320445680876914</v>
      </c>
      <c r="V194">
        <f t="shared" si="54"/>
        <v>0.60393971773672039</v>
      </c>
      <c r="W194">
        <f t="shared" si="55"/>
        <v>0.65926473907204863</v>
      </c>
      <c r="Y194">
        <f t="shared" si="42"/>
        <v>-1.3160222840438456</v>
      </c>
      <c r="Z194">
        <f t="shared" si="43"/>
        <v>3.0196985886836019</v>
      </c>
      <c r="AA194">
        <f t="shared" si="44"/>
        <v>-0.70367630463975628</v>
      </c>
      <c r="AC194">
        <f t="shared" si="47"/>
        <v>-7.8511321375642224E-3</v>
      </c>
      <c r="AD194">
        <f t="shared" si="49"/>
        <v>0.94548717345835109</v>
      </c>
      <c r="AE194">
        <f t="shared" si="50"/>
        <v>-5.6054956857871922E-2</v>
      </c>
      <c r="AG194">
        <f t="shared" si="48"/>
        <v>-3.9609827354487773E-2</v>
      </c>
      <c r="AH194">
        <f t="shared" si="51"/>
        <v>0.5837883940714419</v>
      </c>
      <c r="AI194">
        <f t="shared" si="52"/>
        <v>-0.53821670073328187</v>
      </c>
    </row>
    <row r="195" spans="1:35" x14ac:dyDescent="0.2">
      <c r="A195" s="41">
        <v>37161</v>
      </c>
      <c r="B195">
        <v>3851.39</v>
      </c>
      <c r="C195">
        <v>1431.29</v>
      </c>
      <c r="D195">
        <v>3.0937999999999999</v>
      </c>
      <c r="E195">
        <f t="shared" ref="E195:E258" si="56">D195/(100*360)</f>
        <v>8.5938888888888889E-5</v>
      </c>
      <c r="G195">
        <f t="shared" si="45"/>
        <v>2.0857741140297415E-2</v>
      </c>
      <c r="H195">
        <f t="shared" si="46"/>
        <v>1.150521904438836E-2</v>
      </c>
      <c r="J195" s="25">
        <v>193</v>
      </c>
      <c r="K195" s="25">
        <v>193</v>
      </c>
      <c r="L195" s="16">
        <v>-1.4222287021771496E-2</v>
      </c>
      <c r="M195" s="16">
        <v>0.26549829833294269</v>
      </c>
      <c r="N195" s="16">
        <v>0.74872398868882872</v>
      </c>
      <c r="O195" s="39">
        <v>0</v>
      </c>
      <c r="P195" s="16">
        <v>-7.1111435108857479E-2</v>
      </c>
      <c r="Q195" s="16">
        <v>1.3274914916647136</v>
      </c>
      <c r="R195" s="16">
        <v>-0.25638005655585605</v>
      </c>
      <c r="U195">
        <f t="shared" si="53"/>
        <v>-0.26320445680876914</v>
      </c>
      <c r="V195">
        <f t="shared" si="54"/>
        <v>0.60393971773672039</v>
      </c>
      <c r="W195">
        <f t="shared" si="55"/>
        <v>0.65926473907204863</v>
      </c>
      <c r="Y195">
        <f t="shared" ref="Y195:Y258" si="57">INDEX($P$2:$P$1201,MATCH(_xlfn.FLOOR.MATH(K195/5),$J$2:$J$1201))</f>
        <v>-1.3160222840438456</v>
      </c>
      <c r="Z195">
        <f t="shared" ref="Z195:Z258" si="58">INDEX($Q$2:$Q$1201,MATCH(_xlfn.FLOOR.MATH(K195/5),$J$2:$J$1201))</f>
        <v>3.0196985886836019</v>
      </c>
      <c r="AA195">
        <f t="shared" ref="AA195:AA258" si="59">1-Y195-Z195</f>
        <v>-0.70367630463975628</v>
      </c>
      <c r="AC195">
        <f t="shared" si="47"/>
        <v>1.5158361570104851E-3</v>
      </c>
      <c r="AD195">
        <f t="shared" si="49"/>
        <v>0.94692037710186883</v>
      </c>
      <c r="AE195">
        <f t="shared" si="50"/>
        <v>-5.4540268420798392E-2</v>
      </c>
      <c r="AG195">
        <f t="shared" si="48"/>
        <v>7.2319585628302079E-3</v>
      </c>
      <c r="AH195">
        <f t="shared" si="51"/>
        <v>0.5880103275468278</v>
      </c>
      <c r="AI195">
        <f t="shared" si="52"/>
        <v>-0.53101076738260411</v>
      </c>
    </row>
    <row r="196" spans="1:35" x14ac:dyDescent="0.2">
      <c r="A196" s="41">
        <v>37162</v>
      </c>
      <c r="B196">
        <v>3923.75</v>
      </c>
      <c r="C196">
        <v>1462.69</v>
      </c>
      <c r="D196">
        <v>3.2968999999999999</v>
      </c>
      <c r="E196">
        <f t="shared" si="56"/>
        <v>9.1580555555555553E-5</v>
      </c>
      <c r="G196">
        <f t="shared" ref="G196:G259" si="60">(B196-B195)/B195</f>
        <v>1.8788021986867114E-2</v>
      </c>
      <c r="H196">
        <f t="shared" ref="H196:H259" si="61">(C196-C195)/C195</f>
        <v>2.1938251507381518E-2</v>
      </c>
      <c r="J196" s="25">
        <v>194</v>
      </c>
      <c r="K196" s="25">
        <v>194</v>
      </c>
      <c r="L196" s="16">
        <v>-0.42409152059822797</v>
      </c>
      <c r="M196" s="16">
        <v>1.2222102851865624</v>
      </c>
      <c r="N196" s="16">
        <v>0.20188123541166547</v>
      </c>
      <c r="O196" s="39">
        <v>0</v>
      </c>
      <c r="P196" s="16">
        <v>-2.1204576029911397</v>
      </c>
      <c r="Q196" s="16">
        <v>6.1110514259328124</v>
      </c>
      <c r="R196" s="16">
        <v>-2.9905938229416726</v>
      </c>
      <c r="U196">
        <f t="shared" si="53"/>
        <v>-0.26320445680876914</v>
      </c>
      <c r="V196">
        <f t="shared" si="54"/>
        <v>0.60393971773672039</v>
      </c>
      <c r="W196">
        <f t="shared" si="55"/>
        <v>0.65926473907204863</v>
      </c>
      <c r="Y196">
        <f t="shared" si="57"/>
        <v>-1.3160222840438456</v>
      </c>
      <c r="Z196">
        <f t="shared" si="58"/>
        <v>3.0196985886836019</v>
      </c>
      <c r="AA196">
        <f t="shared" si="59"/>
        <v>-0.70367630463975628</v>
      </c>
      <c r="AC196">
        <f t="shared" si="47"/>
        <v>8.3609467806000787E-3</v>
      </c>
      <c r="AD196">
        <f t="shared" si="49"/>
        <v>0.95483752798028332</v>
      </c>
      <c r="AE196">
        <f t="shared" si="50"/>
        <v>-4.621408074411331E-2</v>
      </c>
      <c r="AG196">
        <f t="shared" si="48"/>
        <v>4.1460978347444846E-2</v>
      </c>
      <c r="AH196">
        <f t="shared" si="51"/>
        <v>0.61238981100532086</v>
      </c>
      <c r="AI196">
        <f t="shared" si="52"/>
        <v>-0.49038625314674977</v>
      </c>
    </row>
    <row r="197" spans="1:35" x14ac:dyDescent="0.2">
      <c r="A197" s="41">
        <v>37165</v>
      </c>
      <c r="B197">
        <v>3883.12</v>
      </c>
      <c r="C197">
        <v>1459.33</v>
      </c>
      <c r="D197">
        <v>3.25</v>
      </c>
      <c r="E197">
        <f t="shared" si="56"/>
        <v>9.0277777777777774E-5</v>
      </c>
      <c r="G197">
        <f t="shared" si="60"/>
        <v>-1.0354890092386137E-2</v>
      </c>
      <c r="H197">
        <f t="shared" si="61"/>
        <v>-2.2971374659019527E-3</v>
      </c>
      <c r="J197" s="25">
        <v>195</v>
      </c>
      <c r="K197" s="25">
        <v>195</v>
      </c>
      <c r="L197" s="16">
        <v>-0.79894567553213469</v>
      </c>
      <c r="M197" s="16">
        <v>1.8051627770053091</v>
      </c>
      <c r="N197" s="16">
        <v>-6.2171014731744467E-3</v>
      </c>
      <c r="O197" s="39">
        <v>0</v>
      </c>
      <c r="P197" s="16">
        <v>-3.9947283776606737</v>
      </c>
      <c r="Q197" s="16">
        <v>9.0258138850265457</v>
      </c>
      <c r="R197" s="16">
        <v>-4.031085507365872</v>
      </c>
      <c r="U197">
        <f t="shared" si="53"/>
        <v>0.18349208700631964</v>
      </c>
      <c r="V197">
        <f t="shared" si="54"/>
        <v>-0.33873837328384016</v>
      </c>
      <c r="W197">
        <f t="shared" si="55"/>
        <v>1.1552462862775204</v>
      </c>
      <c r="Y197">
        <f t="shared" si="57"/>
        <v>0.91746043503159824</v>
      </c>
      <c r="Z197">
        <f t="shared" si="58"/>
        <v>-1.6936918664192007</v>
      </c>
      <c r="AA197">
        <f t="shared" si="59"/>
        <v>1.7762314313876024</v>
      </c>
      <c r="AC197">
        <f t="shared" si="47"/>
        <v>1.3984965003841347E-3</v>
      </c>
      <c r="AD197">
        <f t="shared" si="49"/>
        <v>0.95617286492159925</v>
      </c>
      <c r="AE197">
        <f t="shared" si="50"/>
        <v>-4.4816561229192198E-2</v>
      </c>
      <c r="AG197">
        <f t="shared" si="48"/>
        <v>6.62616027969845E-3</v>
      </c>
      <c r="AH197">
        <f t="shared" si="51"/>
        <v>0.6164476040466963</v>
      </c>
      <c r="AI197">
        <f t="shared" si="52"/>
        <v>-0.48378194937040647</v>
      </c>
    </row>
    <row r="198" spans="1:35" x14ac:dyDescent="0.2">
      <c r="A198" s="41">
        <v>37166</v>
      </c>
      <c r="B198">
        <v>3943.13</v>
      </c>
      <c r="C198">
        <v>1477.29</v>
      </c>
      <c r="D198">
        <v>2.5781000000000001</v>
      </c>
      <c r="E198">
        <f t="shared" si="56"/>
        <v>7.1613888888888893E-5</v>
      </c>
      <c r="G198">
        <f t="shared" si="60"/>
        <v>1.5454067862955619E-2</v>
      </c>
      <c r="H198">
        <f t="shared" si="61"/>
        <v>1.230701760396897E-2</v>
      </c>
      <c r="J198" s="25">
        <v>196</v>
      </c>
      <c r="K198" s="25">
        <v>196</v>
      </c>
      <c r="L198" s="16">
        <v>0.53229070682482649</v>
      </c>
      <c r="M198" s="16">
        <v>-0.72260915529791414</v>
      </c>
      <c r="N198" s="16">
        <v>1.1903184484730875</v>
      </c>
      <c r="O198" s="39">
        <v>0</v>
      </c>
      <c r="P198" s="16">
        <v>2.6614535341241323</v>
      </c>
      <c r="Q198" s="16">
        <v>-3.6130457764895705</v>
      </c>
      <c r="R198" s="16">
        <v>1.9515922423654382</v>
      </c>
      <c r="U198">
        <f t="shared" si="53"/>
        <v>0.18349208700631964</v>
      </c>
      <c r="V198">
        <f t="shared" si="54"/>
        <v>-0.33873837328384016</v>
      </c>
      <c r="W198">
        <f t="shared" si="55"/>
        <v>1.1552462862775204</v>
      </c>
      <c r="Y198">
        <f t="shared" si="57"/>
        <v>0.91746043503159824</v>
      </c>
      <c r="Z198">
        <f t="shared" si="58"/>
        <v>-1.6936918664192007</v>
      </c>
      <c r="AA198">
        <f t="shared" si="59"/>
        <v>1.7762314313876024</v>
      </c>
      <c r="AC198">
        <f t="shared" si="47"/>
        <v>-1.2288668907218471E-3</v>
      </c>
      <c r="AD198">
        <f t="shared" si="49"/>
        <v>0.95499785574609042</v>
      </c>
      <c r="AE198">
        <f t="shared" si="50"/>
        <v>-4.6046183795978607E-2</v>
      </c>
      <c r="AG198">
        <f t="shared" si="48"/>
        <v>-6.5054455647203463E-3</v>
      </c>
      <c r="AH198">
        <f t="shared" si="51"/>
        <v>0.61243733771506825</v>
      </c>
      <c r="AI198">
        <f t="shared" si="52"/>
        <v>-0.49030864756816517</v>
      </c>
    </row>
    <row r="199" spans="1:35" x14ac:dyDescent="0.2">
      <c r="A199" s="41">
        <v>37167</v>
      </c>
      <c r="B199">
        <v>4083.58</v>
      </c>
      <c r="C199">
        <v>1507.03</v>
      </c>
      <c r="D199">
        <v>2.4843999999999999</v>
      </c>
      <c r="E199">
        <f t="shared" si="56"/>
        <v>6.901111111111111E-5</v>
      </c>
      <c r="G199">
        <f t="shared" si="60"/>
        <v>3.5618911879648864E-2</v>
      </c>
      <c r="H199">
        <f t="shared" si="61"/>
        <v>2.013145692450366E-2</v>
      </c>
      <c r="J199" s="25">
        <v>197</v>
      </c>
      <c r="K199" s="25">
        <v>197</v>
      </c>
      <c r="L199" s="16">
        <v>-0.55529033531208627</v>
      </c>
      <c r="M199" s="16">
        <v>1.2405655112223317</v>
      </c>
      <c r="N199" s="16">
        <v>0.31472482408975466</v>
      </c>
      <c r="O199" s="39">
        <v>0</v>
      </c>
      <c r="P199" s="16">
        <v>-2.7764516765604315</v>
      </c>
      <c r="Q199" s="16">
        <v>6.2028275561116581</v>
      </c>
      <c r="R199" s="16">
        <v>-2.4263758795512267</v>
      </c>
      <c r="U199">
        <f t="shared" si="53"/>
        <v>0.18349208700631964</v>
      </c>
      <c r="V199">
        <f t="shared" si="54"/>
        <v>-0.33873837328384016</v>
      </c>
      <c r="W199">
        <f t="shared" si="55"/>
        <v>1.1552462862775204</v>
      </c>
      <c r="Y199">
        <f t="shared" si="57"/>
        <v>0.91746043503159824</v>
      </c>
      <c r="Z199">
        <f t="shared" si="58"/>
        <v>-1.6936918664192007</v>
      </c>
      <c r="AA199">
        <f t="shared" si="59"/>
        <v>1.7762314313876024</v>
      </c>
      <c r="AC199">
        <f t="shared" si="47"/>
        <v>-2.0077681356432816E-4</v>
      </c>
      <c r="AD199">
        <f t="shared" si="49"/>
        <v>0.9548061143196529</v>
      </c>
      <c r="AE199">
        <f t="shared" si="50"/>
        <v>-4.6246980767905649E-2</v>
      </c>
      <c r="AG199">
        <f t="shared" si="48"/>
        <v>-1.290339623377192E-3</v>
      </c>
      <c r="AH199">
        <f t="shared" si="51"/>
        <v>0.61164708555137881</v>
      </c>
      <c r="AI199">
        <f t="shared" si="52"/>
        <v>-0.49159982039653627</v>
      </c>
    </row>
    <row r="200" spans="1:35" x14ac:dyDescent="0.2">
      <c r="A200" s="41">
        <v>37168</v>
      </c>
      <c r="B200">
        <v>4153.87</v>
      </c>
      <c r="C200">
        <v>1503.31</v>
      </c>
      <c r="D200">
        <v>2.4843999999999999</v>
      </c>
      <c r="E200">
        <f t="shared" si="56"/>
        <v>6.901111111111111E-5</v>
      </c>
      <c r="G200">
        <f t="shared" si="60"/>
        <v>1.7212837755107031E-2</v>
      </c>
      <c r="H200">
        <f t="shared" si="61"/>
        <v>-2.4684312853758897E-3</v>
      </c>
      <c r="J200" s="25">
        <v>198</v>
      </c>
      <c r="K200" s="25">
        <v>198</v>
      </c>
      <c r="L200" s="16">
        <v>-0.45840150737027791</v>
      </c>
      <c r="M200" s="16">
        <v>1.210689089563147</v>
      </c>
      <c r="N200" s="16">
        <v>0.24771241780713082</v>
      </c>
      <c r="O200" s="39">
        <v>0</v>
      </c>
      <c r="P200" s="16">
        <v>-2.2920075368513895</v>
      </c>
      <c r="Q200" s="16">
        <v>6.0534454478157356</v>
      </c>
      <c r="R200" s="16">
        <v>-2.7614379109643461</v>
      </c>
      <c r="U200">
        <f t="shared" si="53"/>
        <v>0.18349208700631964</v>
      </c>
      <c r="V200">
        <f t="shared" si="54"/>
        <v>-0.33873837328384016</v>
      </c>
      <c r="W200">
        <f t="shared" si="55"/>
        <v>1.1552462862775204</v>
      </c>
      <c r="Y200">
        <f t="shared" si="57"/>
        <v>0.91746043503159824</v>
      </c>
      <c r="Z200">
        <f t="shared" si="58"/>
        <v>-1.6936918664192007</v>
      </c>
      <c r="AA200">
        <f t="shared" si="59"/>
        <v>1.7762314313876024</v>
      </c>
      <c r="AC200">
        <f t="shared" si="47"/>
        <v>4.0742967509799265E-3</v>
      </c>
      <c r="AD200">
        <f t="shared" si="49"/>
        <v>0.95869627776904121</v>
      </c>
      <c r="AE200">
        <f t="shared" si="50"/>
        <v>-4.2180961488300507E-2</v>
      </c>
      <c r="AG200">
        <f t="shared" si="48"/>
        <v>2.0095439310455189E-2</v>
      </c>
      <c r="AH200">
        <f t="shared" si="51"/>
        <v>0.6239384024384933</v>
      </c>
      <c r="AI200">
        <f t="shared" si="52"/>
        <v>-0.4717036295261377</v>
      </c>
    </row>
    <row r="201" spans="1:35" x14ac:dyDescent="0.2">
      <c r="A201" s="41">
        <v>37169</v>
      </c>
      <c r="B201">
        <v>4123.5600000000004</v>
      </c>
      <c r="C201">
        <v>1506.11</v>
      </c>
      <c r="D201">
        <v>2.4218999999999999</v>
      </c>
      <c r="E201">
        <f t="shared" si="56"/>
        <v>6.7274999999999995E-5</v>
      </c>
      <c r="G201">
        <f t="shared" si="60"/>
        <v>-7.2968099627574992E-3</v>
      </c>
      <c r="H201">
        <f t="shared" si="61"/>
        <v>1.8625566250473652E-3</v>
      </c>
      <c r="J201" s="25">
        <v>199</v>
      </c>
      <c r="K201" s="25">
        <v>199</v>
      </c>
      <c r="L201" s="16">
        <v>-0.84532072558710269</v>
      </c>
      <c r="M201" s="16">
        <v>1.6282788163168924</v>
      </c>
      <c r="N201" s="16">
        <v>0.21704190927021028</v>
      </c>
      <c r="O201" s="39">
        <v>0</v>
      </c>
      <c r="P201" s="16">
        <v>-4.2266036279355133</v>
      </c>
      <c r="Q201" s="16">
        <v>8.1413940815844619</v>
      </c>
      <c r="R201" s="16">
        <v>-2.9147904536489486</v>
      </c>
      <c r="U201">
        <f t="shared" si="53"/>
        <v>0.18349208700631964</v>
      </c>
      <c r="V201">
        <f t="shared" si="54"/>
        <v>-0.33873837328384016</v>
      </c>
      <c r="W201">
        <f t="shared" si="55"/>
        <v>1.1552462862775204</v>
      </c>
      <c r="Y201">
        <f t="shared" si="57"/>
        <v>0.91746043503159824</v>
      </c>
      <c r="Z201">
        <f t="shared" si="58"/>
        <v>-1.6936918664192007</v>
      </c>
      <c r="AA201">
        <f t="shared" si="59"/>
        <v>1.7762314313876024</v>
      </c>
      <c r="AC201">
        <f t="shared" si="47"/>
        <v>-1.8901014600494663E-3</v>
      </c>
      <c r="AD201">
        <f t="shared" si="49"/>
        <v>0.95688424453468601</v>
      </c>
      <c r="AE201">
        <f t="shared" si="50"/>
        <v>-4.4072851444095507E-2</v>
      </c>
      <c r="AG201">
        <f t="shared" si="48"/>
        <v>-9.7265517446917769E-3</v>
      </c>
      <c r="AH201">
        <f t="shared" si="51"/>
        <v>0.61786963328167499</v>
      </c>
      <c r="AI201">
        <f t="shared" si="52"/>
        <v>-0.48147779315980033</v>
      </c>
    </row>
    <row r="202" spans="1:35" x14ac:dyDescent="0.2">
      <c r="A202" s="41">
        <v>37172</v>
      </c>
      <c r="B202">
        <v>4131.49</v>
      </c>
      <c r="C202">
        <v>1493.54</v>
      </c>
      <c r="D202">
        <v>2.5</v>
      </c>
      <c r="E202">
        <f t="shared" si="56"/>
        <v>6.9444444444444444E-5</v>
      </c>
      <c r="G202">
        <f t="shared" si="60"/>
        <v>1.923095577607548E-3</v>
      </c>
      <c r="H202">
        <f t="shared" si="61"/>
        <v>-8.3460039439349955E-3</v>
      </c>
      <c r="J202" s="25">
        <v>200</v>
      </c>
      <c r="K202" s="25">
        <v>200</v>
      </c>
      <c r="L202" s="16">
        <v>0.61365055264162516</v>
      </c>
      <c r="M202" s="16">
        <v>-0.77856015674758794</v>
      </c>
      <c r="N202" s="16">
        <v>1.1649096041059628</v>
      </c>
      <c r="O202" s="39">
        <v>0</v>
      </c>
      <c r="P202" s="16">
        <v>3.0682527632081258</v>
      </c>
      <c r="Q202" s="16">
        <v>-3.8928007837379397</v>
      </c>
      <c r="R202" s="16">
        <v>1.8245480205298139</v>
      </c>
      <c r="U202">
        <f t="shared" si="53"/>
        <v>5.71493472238341E-2</v>
      </c>
      <c r="V202">
        <f t="shared" si="54"/>
        <v>-0.11208325980617342</v>
      </c>
      <c r="W202">
        <f t="shared" si="55"/>
        <v>1.0549339125823394</v>
      </c>
      <c r="Y202">
        <f t="shared" si="57"/>
        <v>0.28574673611917051</v>
      </c>
      <c r="Z202">
        <f t="shared" si="58"/>
        <v>-0.56041629903086709</v>
      </c>
      <c r="AA202">
        <f t="shared" si="59"/>
        <v>1.2746695629116966</v>
      </c>
      <c r="AC202">
        <f t="shared" si="47"/>
        <v>3.2577038143462075E-3</v>
      </c>
      <c r="AD202">
        <f t="shared" si="49"/>
        <v>0.96000148998799439</v>
      </c>
      <c r="AE202">
        <f t="shared" si="50"/>
        <v>-4.0820442450631218E-2</v>
      </c>
      <c r="AG202">
        <f t="shared" si="48"/>
        <v>1.6019419071731038E-2</v>
      </c>
      <c r="AH202">
        <f t="shared" si="51"/>
        <v>0.62776754586891093</v>
      </c>
      <c r="AI202">
        <f t="shared" si="52"/>
        <v>-0.46558533092658833</v>
      </c>
    </row>
    <row r="203" spans="1:35" x14ac:dyDescent="0.2">
      <c r="A203" s="41">
        <v>37173</v>
      </c>
      <c r="B203">
        <v>4106.74</v>
      </c>
      <c r="C203">
        <v>1485.63</v>
      </c>
      <c r="D203">
        <v>2.5312999999999999</v>
      </c>
      <c r="E203">
        <f t="shared" si="56"/>
        <v>7.0313888888888889E-5</v>
      </c>
      <c r="G203">
        <f t="shared" si="60"/>
        <v>-5.9905748289358083E-3</v>
      </c>
      <c r="H203">
        <f t="shared" si="61"/>
        <v>-5.2961420517695238E-3</v>
      </c>
      <c r="J203" s="25">
        <v>201</v>
      </c>
      <c r="K203" s="25">
        <v>201</v>
      </c>
      <c r="L203" s="16">
        <v>0.53159851235006239</v>
      </c>
      <c r="M203" s="16">
        <v>-0.59690241282518142</v>
      </c>
      <c r="N203" s="16">
        <v>1.065303900475119</v>
      </c>
      <c r="O203" s="39">
        <v>0</v>
      </c>
      <c r="P203" s="16">
        <v>2.6579925617503122</v>
      </c>
      <c r="Q203" s="16">
        <v>-2.9845120641259069</v>
      </c>
      <c r="R203" s="16">
        <v>1.3265195023755947</v>
      </c>
      <c r="U203">
        <f t="shared" si="53"/>
        <v>5.71493472238341E-2</v>
      </c>
      <c r="V203">
        <f t="shared" si="54"/>
        <v>-0.11208325980617342</v>
      </c>
      <c r="W203">
        <f t="shared" si="55"/>
        <v>1.0549339125823394</v>
      </c>
      <c r="Y203">
        <f t="shared" si="57"/>
        <v>0.28574673611917051</v>
      </c>
      <c r="Z203">
        <f t="shared" si="58"/>
        <v>-0.56041629903086709</v>
      </c>
      <c r="AA203">
        <f t="shared" si="59"/>
        <v>1.2746695629116966</v>
      </c>
      <c r="AC203">
        <f t="shared" si="47"/>
        <v>3.2451072407455554E-4</v>
      </c>
      <c r="AD203">
        <f t="shared" si="49"/>
        <v>0.96031302076662306</v>
      </c>
      <c r="AE203">
        <f t="shared" si="50"/>
        <v>-4.0495984368773323E-2</v>
      </c>
      <c r="AG203">
        <f t="shared" si="48"/>
        <v>1.3447758425949997E-3</v>
      </c>
      <c r="AH203">
        <f t="shared" si="51"/>
        <v>0.62861175249936063</v>
      </c>
      <c r="AI203">
        <f t="shared" si="52"/>
        <v>-0.4642414584852026</v>
      </c>
    </row>
    <row r="204" spans="1:35" x14ac:dyDescent="0.2">
      <c r="A204" s="41">
        <v>37174</v>
      </c>
      <c r="B204">
        <v>4204.6000000000004</v>
      </c>
      <c r="C204">
        <v>1519.77</v>
      </c>
      <c r="D204">
        <v>2.4375</v>
      </c>
      <c r="E204">
        <f t="shared" si="56"/>
        <v>6.770833333333333E-5</v>
      </c>
      <c r="G204">
        <f t="shared" si="60"/>
        <v>2.3829119934546766E-2</v>
      </c>
      <c r="H204">
        <f t="shared" si="61"/>
        <v>2.2980149835423267E-2</v>
      </c>
      <c r="J204" s="25">
        <v>202</v>
      </c>
      <c r="K204" s="25">
        <v>202</v>
      </c>
      <c r="L204" s="16">
        <v>0.30463448038101282</v>
      </c>
      <c r="M204" s="16">
        <v>-0.23184948071847206</v>
      </c>
      <c r="N204" s="16">
        <v>0.92721500033745929</v>
      </c>
      <c r="O204" s="39">
        <v>0</v>
      </c>
      <c r="P204" s="16">
        <v>1.5231724019050641</v>
      </c>
      <c r="Q204" s="16">
        <v>-1.1592474035923603</v>
      </c>
      <c r="R204" s="16">
        <v>0.63607500168729625</v>
      </c>
      <c r="U204">
        <f t="shared" si="53"/>
        <v>5.71493472238341E-2</v>
      </c>
      <c r="V204">
        <f t="shared" si="54"/>
        <v>-0.11208325980617342</v>
      </c>
      <c r="W204">
        <f t="shared" si="55"/>
        <v>1.0549339125823394</v>
      </c>
      <c r="Y204">
        <f t="shared" si="57"/>
        <v>0.28574673611917051</v>
      </c>
      <c r="Z204">
        <f t="shared" si="58"/>
        <v>-0.56041629903086709</v>
      </c>
      <c r="AA204">
        <f t="shared" si="59"/>
        <v>1.2746695629116966</v>
      </c>
      <c r="AC204">
        <f t="shared" si="47"/>
        <v>-1.139694949296304E-3</v>
      </c>
      <c r="AD204">
        <f t="shared" si="49"/>
        <v>0.95921855686711188</v>
      </c>
      <c r="AE204">
        <f t="shared" si="50"/>
        <v>-4.1636329264232219E-2</v>
      </c>
      <c r="AG204">
        <f t="shared" si="48"/>
        <v>-5.979730302037075E-3</v>
      </c>
      <c r="AH204">
        <f t="shared" si="51"/>
        <v>0.62485282375472362</v>
      </c>
      <c r="AI204">
        <f t="shared" si="52"/>
        <v>-0.47023913896841607</v>
      </c>
    </row>
    <row r="205" spans="1:35" x14ac:dyDescent="0.2">
      <c r="A205" s="41">
        <v>37175</v>
      </c>
      <c r="B205">
        <v>4255.96</v>
      </c>
      <c r="C205">
        <v>1542.98</v>
      </c>
      <c r="D205">
        <v>2.4375</v>
      </c>
      <c r="E205">
        <f t="shared" si="56"/>
        <v>6.770833333333333E-5</v>
      </c>
      <c r="G205">
        <f t="shared" si="60"/>
        <v>1.2215192883984129E-2</v>
      </c>
      <c r="H205">
        <f t="shared" si="61"/>
        <v>1.5272047744066561E-2</v>
      </c>
      <c r="J205" s="25">
        <v>203</v>
      </c>
      <c r="K205" s="25">
        <v>203</v>
      </c>
      <c r="L205" s="16">
        <v>-0.30158321889169343</v>
      </c>
      <c r="M205" s="16">
        <v>0.70951958048690245</v>
      </c>
      <c r="N205" s="16">
        <v>0.59206363840479093</v>
      </c>
      <c r="O205" s="39">
        <v>0</v>
      </c>
      <c r="P205" s="16">
        <v>-1.5079160944584671</v>
      </c>
      <c r="Q205" s="16">
        <v>3.5475979024345121</v>
      </c>
      <c r="R205" s="16">
        <v>-1.039681807976045</v>
      </c>
      <c r="U205">
        <f t="shared" si="53"/>
        <v>5.71493472238341E-2</v>
      </c>
      <c r="V205">
        <f t="shared" si="54"/>
        <v>-0.11208325980617342</v>
      </c>
      <c r="W205">
        <f t="shared" si="55"/>
        <v>1.0549339125823394</v>
      </c>
      <c r="Y205">
        <f t="shared" si="57"/>
        <v>0.28574673611917051</v>
      </c>
      <c r="Z205">
        <f t="shared" si="58"/>
        <v>-0.56041629903086709</v>
      </c>
      <c r="AA205">
        <f t="shared" si="59"/>
        <v>1.2746695629116966</v>
      </c>
      <c r="AC205">
        <f t="shared" si="47"/>
        <v>-9.4222277853981816E-4</v>
      </c>
      <c r="AD205">
        <f t="shared" si="49"/>
        <v>0.95831475929323362</v>
      </c>
      <c r="AE205">
        <f t="shared" si="50"/>
        <v>-4.2578996213681469E-2</v>
      </c>
      <c r="AG205">
        <f t="shared" si="48"/>
        <v>-4.9819472260324241E-3</v>
      </c>
      <c r="AH205">
        <f t="shared" si="51"/>
        <v>0.62173983996274029</v>
      </c>
      <c r="AI205">
        <f t="shared" si="52"/>
        <v>-0.47523353746512675</v>
      </c>
    </row>
    <row r="206" spans="1:35" x14ac:dyDescent="0.2">
      <c r="A206" s="41">
        <v>37176</v>
      </c>
      <c r="B206">
        <v>4190.1400000000003</v>
      </c>
      <c r="C206">
        <v>1534.86</v>
      </c>
      <c r="D206">
        <v>2.3906000000000001</v>
      </c>
      <c r="E206">
        <f t="shared" si="56"/>
        <v>6.6405555555555551E-5</v>
      </c>
      <c r="G206">
        <f t="shared" si="60"/>
        <v>-1.5465370915140112E-2</v>
      </c>
      <c r="H206">
        <f t="shared" si="61"/>
        <v>-5.2625439085406929E-3</v>
      </c>
      <c r="J206" s="25">
        <v>204</v>
      </c>
      <c r="K206" s="25">
        <v>204</v>
      </c>
      <c r="L206" s="16">
        <v>-0.28157010922580439</v>
      </c>
      <c r="M206" s="16">
        <v>0.67936931949945001</v>
      </c>
      <c r="N206" s="16">
        <v>0.60220078972635427</v>
      </c>
      <c r="O206" s="39">
        <v>0</v>
      </c>
      <c r="P206" s="16">
        <v>-1.4078505461290221</v>
      </c>
      <c r="Q206" s="16">
        <v>3.3968465974972499</v>
      </c>
      <c r="R206" s="16">
        <v>-0.9889960513682281</v>
      </c>
      <c r="U206">
        <f t="shared" si="53"/>
        <v>5.71493472238341E-2</v>
      </c>
      <c r="V206">
        <f t="shared" si="54"/>
        <v>-0.11208325980617342</v>
      </c>
      <c r="W206">
        <f t="shared" si="55"/>
        <v>1.0549339125823394</v>
      </c>
      <c r="Y206">
        <f t="shared" si="57"/>
        <v>0.28574673611917051</v>
      </c>
      <c r="Z206">
        <f t="shared" si="58"/>
        <v>-0.56041629903086709</v>
      </c>
      <c r="AA206">
        <f t="shared" si="59"/>
        <v>1.2746695629116966</v>
      </c>
      <c r="AC206">
        <f t="shared" ref="AC206:AC269" si="62">U205*G206+V205*H206+W205*E205</f>
        <v>-2.2256495923460279E-4</v>
      </c>
      <c r="AD206">
        <f t="shared" si="49"/>
        <v>0.95810147200789764</v>
      </c>
      <c r="AE206">
        <f t="shared" si="50"/>
        <v>-4.2801585944172112E-2</v>
      </c>
      <c r="AG206">
        <f t="shared" ref="AG206:AG269" si="63">Y205*G206+Z205*H206+AA205*E205</f>
        <v>-1.3836581295063476E-3</v>
      </c>
      <c r="AH206">
        <f t="shared" si="51"/>
        <v>0.62087956457873783</v>
      </c>
      <c r="AI206">
        <f t="shared" si="52"/>
        <v>-0.47661815373346916</v>
      </c>
    </row>
    <row r="207" spans="1:35" x14ac:dyDescent="0.2">
      <c r="A207" s="41">
        <v>37179</v>
      </c>
      <c r="B207">
        <v>4127.63</v>
      </c>
      <c r="C207">
        <v>1532.52</v>
      </c>
      <c r="D207">
        <v>2.5156000000000001</v>
      </c>
      <c r="E207">
        <f t="shared" si="56"/>
        <v>6.9877777777777779E-5</v>
      </c>
      <c r="G207">
        <f t="shared" si="60"/>
        <v>-1.4918355949920579E-2</v>
      </c>
      <c r="H207">
        <f t="shared" si="61"/>
        <v>-1.5245690160665588E-3</v>
      </c>
      <c r="J207" s="25">
        <v>205</v>
      </c>
      <c r="K207" s="25">
        <v>205</v>
      </c>
      <c r="L207" s="16">
        <v>1.9119669932655112E-2</v>
      </c>
      <c r="M207" s="16">
        <v>0.20998091173640349</v>
      </c>
      <c r="N207" s="16">
        <v>0.77089941833094144</v>
      </c>
      <c r="O207" s="39">
        <v>0</v>
      </c>
      <c r="P207" s="16">
        <v>9.5598349663275559E-2</v>
      </c>
      <c r="Q207" s="16">
        <v>1.0499045586820175</v>
      </c>
      <c r="R207" s="16">
        <v>-0.145502908345293</v>
      </c>
      <c r="U207">
        <f t="shared" si="53"/>
        <v>0.20652011451593322</v>
      </c>
      <c r="V207">
        <f t="shared" si="54"/>
        <v>-0.31998711354381915</v>
      </c>
      <c r="W207">
        <f t="shared" si="55"/>
        <v>1.113466999027886</v>
      </c>
      <c r="Y207">
        <f t="shared" si="57"/>
        <v>1.0326005725796661</v>
      </c>
      <c r="Z207">
        <f t="shared" si="58"/>
        <v>-1.5999355677190956</v>
      </c>
      <c r="AA207">
        <f t="shared" si="59"/>
        <v>1.5673349951394295</v>
      </c>
      <c r="AC207">
        <f t="shared" si="62"/>
        <v>-6.1164216653110609E-4</v>
      </c>
      <c r="AD207">
        <f t="shared" si="49"/>
        <v>0.95751545674780214</v>
      </c>
      <c r="AE207">
        <f t="shared" si="50"/>
        <v>-4.3413415240081174E-2</v>
      </c>
      <c r="AG207">
        <f t="shared" si="63"/>
        <v>-3.3238330548777529E-3</v>
      </c>
      <c r="AH207">
        <f t="shared" si="51"/>
        <v>0.61881586455889293</v>
      </c>
      <c r="AI207">
        <f t="shared" si="52"/>
        <v>-0.47994752299245136</v>
      </c>
    </row>
    <row r="208" spans="1:35" x14ac:dyDescent="0.2">
      <c r="A208" s="41">
        <v>37180</v>
      </c>
      <c r="B208">
        <v>4205.22</v>
      </c>
      <c r="C208">
        <v>1543.15</v>
      </c>
      <c r="D208">
        <v>2.4843999999999999</v>
      </c>
      <c r="E208">
        <f t="shared" si="56"/>
        <v>6.901111111111111E-5</v>
      </c>
      <c r="G208">
        <f t="shared" si="60"/>
        <v>1.8797712004225219E-2</v>
      </c>
      <c r="H208">
        <f t="shared" si="61"/>
        <v>6.9362879440399532E-3</v>
      </c>
      <c r="J208" s="25">
        <v>206</v>
      </c>
      <c r="K208" s="25">
        <v>206</v>
      </c>
      <c r="L208" s="16">
        <v>9.1330189400334258E-2</v>
      </c>
      <c r="M208" s="16">
        <v>0.23523590041916581</v>
      </c>
      <c r="N208" s="16">
        <v>0.67343391018050003</v>
      </c>
      <c r="O208" s="39">
        <v>0</v>
      </c>
      <c r="P208" s="16">
        <v>0.4566509470016713</v>
      </c>
      <c r="Q208" s="16">
        <v>1.176179502095829</v>
      </c>
      <c r="R208" s="16">
        <v>-0.6328304490975003</v>
      </c>
      <c r="U208">
        <f t="shared" si="53"/>
        <v>0.20652011451593322</v>
      </c>
      <c r="V208">
        <f t="shared" si="54"/>
        <v>-0.31998711354381915</v>
      </c>
      <c r="W208">
        <f t="shared" si="55"/>
        <v>1.113466999027886</v>
      </c>
      <c r="Y208">
        <f t="shared" si="57"/>
        <v>1.0326005725796661</v>
      </c>
      <c r="Z208">
        <f t="shared" si="58"/>
        <v>-1.5999355677190956</v>
      </c>
      <c r="AA208">
        <f t="shared" si="59"/>
        <v>1.5673349951394295</v>
      </c>
      <c r="AC208">
        <f t="shared" si="62"/>
        <v>1.7403894773489481E-3</v>
      </c>
      <c r="AD208">
        <f t="shared" si="49"/>
        <v>0.95918190657312496</v>
      </c>
      <c r="AE208">
        <f t="shared" si="50"/>
        <v>-4.1674538485601723E-2</v>
      </c>
      <c r="AG208">
        <f t="shared" si="63"/>
        <v>8.4224362756336272E-3</v>
      </c>
      <c r="AH208">
        <f t="shared" si="51"/>
        <v>0.62402780174449124</v>
      </c>
      <c r="AI208">
        <f t="shared" si="52"/>
        <v>-0.47156035752750292</v>
      </c>
    </row>
    <row r="209" spans="1:35" x14ac:dyDescent="0.2">
      <c r="A209" s="41">
        <v>37181</v>
      </c>
      <c r="B209">
        <v>4211.5</v>
      </c>
      <c r="C209">
        <v>1514.5</v>
      </c>
      <c r="D209">
        <v>2.4687999999999999</v>
      </c>
      <c r="E209">
        <f t="shared" si="56"/>
        <v>6.8577777777777775E-5</v>
      </c>
      <c r="G209">
        <f t="shared" si="60"/>
        <v>1.4933820347091816E-3</v>
      </c>
      <c r="H209">
        <f t="shared" si="61"/>
        <v>-1.8565920357709938E-2</v>
      </c>
      <c r="J209" s="25">
        <v>207</v>
      </c>
      <c r="K209" s="25">
        <v>207</v>
      </c>
      <c r="L209" s="16">
        <v>-0.51066967262756413</v>
      </c>
      <c r="M209" s="16">
        <v>1.310414361081278</v>
      </c>
      <c r="N209" s="16">
        <v>0.20025531154628617</v>
      </c>
      <c r="O209" s="39">
        <v>0</v>
      </c>
      <c r="P209" s="16">
        <v>-2.5533483631378209</v>
      </c>
      <c r="Q209" s="16">
        <v>6.5520718054063893</v>
      </c>
      <c r="R209" s="16">
        <v>-2.9987234422685685</v>
      </c>
      <c r="U209">
        <f t="shared" si="53"/>
        <v>0.20652011451593322</v>
      </c>
      <c r="V209">
        <f t="shared" si="54"/>
        <v>-0.31998711354381915</v>
      </c>
      <c r="W209">
        <f t="shared" si="55"/>
        <v>1.113466999027886</v>
      </c>
      <c r="Y209">
        <f t="shared" si="57"/>
        <v>1.0326005725796661</v>
      </c>
      <c r="Z209">
        <f t="shared" si="58"/>
        <v>-1.5999355677190956</v>
      </c>
      <c r="AA209">
        <f t="shared" si="59"/>
        <v>1.5673349951394295</v>
      </c>
      <c r="AC209">
        <f t="shared" si="62"/>
        <v>6.32611028916068E-3</v>
      </c>
      <c r="AD209">
        <f t="shared" si="49"/>
        <v>0.96524979710147407</v>
      </c>
      <c r="AE209">
        <f t="shared" si="50"/>
        <v>-3.5368354040895771E-2</v>
      </c>
      <c r="AG209">
        <f t="shared" si="63"/>
        <v>3.1354507001358951E-2</v>
      </c>
      <c r="AH209">
        <f t="shared" si="51"/>
        <v>0.64359388582333155</v>
      </c>
      <c r="AI209">
        <f t="shared" si="52"/>
        <v>-0.44068736387278262</v>
      </c>
    </row>
    <row r="210" spans="1:35" x14ac:dyDescent="0.2">
      <c r="A210" s="41">
        <v>37182</v>
      </c>
      <c r="B210">
        <v>4129.9399999999996</v>
      </c>
      <c r="C210">
        <v>1502.61</v>
      </c>
      <c r="D210">
        <v>2.5156000000000001</v>
      </c>
      <c r="E210">
        <f t="shared" si="56"/>
        <v>6.9877777777777779E-5</v>
      </c>
      <c r="G210">
        <f t="shared" si="60"/>
        <v>-1.9366021607503361E-2</v>
      </c>
      <c r="H210">
        <f t="shared" si="61"/>
        <v>-7.8507758336085181E-3</v>
      </c>
      <c r="J210" s="25">
        <v>208</v>
      </c>
      <c r="K210" s="25">
        <v>208</v>
      </c>
      <c r="L210" s="16">
        <v>-7.6256446411968049E-2</v>
      </c>
      <c r="M210" s="16">
        <v>0.4532724660823913</v>
      </c>
      <c r="N210" s="16">
        <v>0.62298398032957691</v>
      </c>
      <c r="O210" s="39">
        <v>0</v>
      </c>
      <c r="P210" s="16">
        <v>-0.38128223205984024</v>
      </c>
      <c r="Q210" s="16">
        <v>2.2663623304119564</v>
      </c>
      <c r="R210" s="16">
        <v>-0.8850800983521161</v>
      </c>
      <c r="U210">
        <f t="shared" si="53"/>
        <v>0.20652011451593322</v>
      </c>
      <c r="V210">
        <f t="shared" si="54"/>
        <v>-0.31998711354381915</v>
      </c>
      <c r="W210">
        <f t="shared" si="55"/>
        <v>1.113466999027886</v>
      </c>
      <c r="Y210">
        <f t="shared" si="57"/>
        <v>1.0326005725796661</v>
      </c>
      <c r="Z210">
        <f t="shared" si="58"/>
        <v>-1.5999355677190956</v>
      </c>
      <c r="AA210">
        <f t="shared" si="59"/>
        <v>1.5673349951394295</v>
      </c>
      <c r="AC210">
        <f t="shared" si="62"/>
        <v>-1.4109668096014473E-3</v>
      </c>
      <c r="AD210">
        <f t="shared" si="49"/>
        <v>0.96388786167478946</v>
      </c>
      <c r="AE210">
        <f t="shared" si="50"/>
        <v>-3.6780317201488472E-2</v>
      </c>
      <c r="AG210">
        <f t="shared" si="63"/>
        <v>-7.3291451591183492E-3</v>
      </c>
      <c r="AH210">
        <f t="shared" si="51"/>
        <v>0.63887689281061133</v>
      </c>
      <c r="AI210">
        <f t="shared" si="52"/>
        <v>-0.44804349917358832</v>
      </c>
    </row>
    <row r="211" spans="1:35" x14ac:dyDescent="0.2">
      <c r="A211" s="41">
        <v>37183</v>
      </c>
      <c r="B211">
        <v>4050.61</v>
      </c>
      <c r="C211">
        <v>1509.46</v>
      </c>
      <c r="D211">
        <v>2.4531000000000001</v>
      </c>
      <c r="E211">
        <f t="shared" si="56"/>
        <v>6.8141666666666665E-5</v>
      </c>
      <c r="G211">
        <f t="shared" si="60"/>
        <v>-1.9208511503798962E-2</v>
      </c>
      <c r="H211">
        <f t="shared" si="61"/>
        <v>4.5587344686912352E-3</v>
      </c>
      <c r="J211" s="25">
        <v>209</v>
      </c>
      <c r="K211" s="25">
        <v>209</v>
      </c>
      <c r="L211" s="16">
        <v>-0.51692460279025287</v>
      </c>
      <c r="M211" s="16">
        <v>1.4712510033465196</v>
      </c>
      <c r="N211" s="16">
        <v>4.567359944373317E-2</v>
      </c>
      <c r="O211" s="39">
        <v>0</v>
      </c>
      <c r="P211" s="16">
        <v>-2.5846230139512643</v>
      </c>
      <c r="Q211" s="16">
        <v>7.3562550167325975</v>
      </c>
      <c r="R211" s="16">
        <v>-3.7716320027813333</v>
      </c>
      <c r="U211">
        <f t="shared" si="53"/>
        <v>0.20652011451593322</v>
      </c>
      <c r="V211">
        <f t="shared" si="54"/>
        <v>-0.31998711354381915</v>
      </c>
      <c r="W211">
        <f t="shared" si="55"/>
        <v>1.113466999027886</v>
      </c>
      <c r="Y211">
        <f t="shared" si="57"/>
        <v>1.0326005725796661</v>
      </c>
      <c r="Z211">
        <f t="shared" si="58"/>
        <v>-1.5999355677190956</v>
      </c>
      <c r="AA211">
        <f t="shared" si="59"/>
        <v>1.5673349951394295</v>
      </c>
      <c r="AC211">
        <f t="shared" si="62"/>
        <v>-5.3478736799734477E-3</v>
      </c>
      <c r="AD211">
        <f t="shared" ref="AD211:AD274" si="64">(1+AC211)*AD210</f>
        <v>0.95873311114889292</v>
      </c>
      <c r="AE211">
        <f t="shared" ref="AE211:AE274" si="65">LN(1+AC211)+AE210</f>
        <v>-4.2142541945897581E-2</v>
      </c>
      <c r="AG211">
        <f t="shared" si="63"/>
        <v>-2.7018879510978342E-2</v>
      </c>
      <c r="AH211">
        <f t="shared" ref="AH211:AH274" si="66">(1+AG211)*AH210</f>
        <v>0.62161515502141318</v>
      </c>
      <c r="AI211">
        <f t="shared" ref="AI211:AI274" si="67">LN(1+AG211)+AI210</f>
        <v>-0.47543409956082422</v>
      </c>
    </row>
    <row r="212" spans="1:35" x14ac:dyDescent="0.2">
      <c r="A212" s="41">
        <v>37186</v>
      </c>
      <c r="B212">
        <v>4119.2299999999996</v>
      </c>
      <c r="C212">
        <v>1532.55</v>
      </c>
      <c r="D212">
        <v>2.5156000000000001</v>
      </c>
      <c r="E212">
        <f t="shared" si="56"/>
        <v>6.9877777777777779E-5</v>
      </c>
      <c r="G212">
        <f t="shared" si="60"/>
        <v>1.6940658320598486E-2</v>
      </c>
      <c r="H212">
        <f t="shared" si="61"/>
        <v>1.5296861129145467E-2</v>
      </c>
      <c r="J212" s="25">
        <v>210</v>
      </c>
      <c r="K212" s="25">
        <v>210</v>
      </c>
      <c r="L212" s="16">
        <v>-0.6670951834729284</v>
      </c>
      <c r="M212" s="16">
        <v>1.9175218505939113</v>
      </c>
      <c r="N212" s="16">
        <v>-0.25042666712098294</v>
      </c>
      <c r="O212" s="39">
        <v>0</v>
      </c>
      <c r="P212" s="16">
        <v>-3.3354759173646422</v>
      </c>
      <c r="Q212" s="16">
        <v>9.5876092529695569</v>
      </c>
      <c r="R212" s="16">
        <v>-5.2521333356049151</v>
      </c>
      <c r="U212">
        <f t="shared" si="53"/>
        <v>-9.9512203764782287E-2</v>
      </c>
      <c r="V212">
        <f t="shared" si="54"/>
        <v>0.3219748597643074</v>
      </c>
      <c r="W212">
        <f t="shared" si="55"/>
        <v>0.77753734400047481</v>
      </c>
      <c r="Y212">
        <f t="shared" si="57"/>
        <v>-0.49756101882391146</v>
      </c>
      <c r="Z212">
        <f t="shared" si="58"/>
        <v>1.6098742988215371</v>
      </c>
      <c r="AA212">
        <f t="shared" si="59"/>
        <v>-0.11231327999762564</v>
      </c>
      <c r="AC212">
        <f t="shared" si="62"/>
        <v>-1.3203382455585163E-3</v>
      </c>
      <c r="AD212">
        <f t="shared" si="64"/>
        <v>0.95746725915495967</v>
      </c>
      <c r="AE212">
        <f t="shared" si="65"/>
        <v>-4.3463752606003554E-2</v>
      </c>
      <c r="AG212">
        <f t="shared" si="63"/>
        <v>-6.8742578944592453E-3</v>
      </c>
      <c r="AH212">
        <f t="shared" si="66"/>
        <v>0.61734201213469175</v>
      </c>
      <c r="AI212">
        <f t="shared" si="67"/>
        <v>-0.48233209400942484</v>
      </c>
    </row>
    <row r="213" spans="1:35" x14ac:dyDescent="0.2">
      <c r="A213" s="41">
        <v>37187</v>
      </c>
      <c r="B213">
        <v>4178.68</v>
      </c>
      <c r="C213">
        <v>1525.35</v>
      </c>
      <c r="D213">
        <v>2.4375</v>
      </c>
      <c r="E213">
        <f t="shared" si="56"/>
        <v>6.770833333333333E-5</v>
      </c>
      <c r="G213">
        <f t="shared" si="60"/>
        <v>1.4432308950944894E-2</v>
      </c>
      <c r="H213">
        <f t="shared" si="61"/>
        <v>-4.6980522658314873E-3</v>
      </c>
      <c r="J213" s="25">
        <v>211</v>
      </c>
      <c r="K213" s="25">
        <v>211</v>
      </c>
      <c r="L213" s="16">
        <v>-0.51888259217248789</v>
      </c>
      <c r="M213" s="16">
        <v>1.6049204638853236</v>
      </c>
      <c r="N213" s="16">
        <v>-8.6037871712835612E-2</v>
      </c>
      <c r="O213" s="39">
        <v>0</v>
      </c>
      <c r="P213" s="16">
        <v>-2.5944129608624396</v>
      </c>
      <c r="Q213" s="16">
        <v>8.0246023194266183</v>
      </c>
      <c r="R213" s="16">
        <v>-4.4301893585641787</v>
      </c>
      <c r="U213">
        <f t="shared" si="53"/>
        <v>-9.9512203764782287E-2</v>
      </c>
      <c r="V213">
        <f t="shared" si="54"/>
        <v>0.3219748597643074</v>
      </c>
      <c r="W213">
        <f t="shared" si="55"/>
        <v>0.77753734400047481</v>
      </c>
      <c r="Y213">
        <f t="shared" si="57"/>
        <v>-0.49756101882391146</v>
      </c>
      <c r="Z213">
        <f t="shared" si="58"/>
        <v>1.6098742988215371</v>
      </c>
      <c r="AA213">
        <f t="shared" si="59"/>
        <v>-0.11231327999762564</v>
      </c>
      <c r="AC213">
        <f t="shared" si="62"/>
        <v>-2.8945130068412108E-3</v>
      </c>
      <c r="AD213">
        <f t="shared" si="64"/>
        <v>0.95469585771971111</v>
      </c>
      <c r="AE213">
        <f t="shared" si="65"/>
        <v>-4.6362462816815747E-2</v>
      </c>
      <c r="AG213">
        <f t="shared" si="63"/>
        <v>-1.4752076145317166E-2</v>
      </c>
      <c r="AH213">
        <f t="shared" si="66"/>
        <v>0.60823493576397747</v>
      </c>
      <c r="AI213">
        <f t="shared" si="67"/>
        <v>-0.49719406414558315</v>
      </c>
    </row>
    <row r="214" spans="1:35" x14ac:dyDescent="0.2">
      <c r="A214" s="41">
        <v>37188</v>
      </c>
      <c r="B214">
        <v>4290.63</v>
      </c>
      <c r="C214">
        <v>1525.96</v>
      </c>
      <c r="D214">
        <v>2.4375</v>
      </c>
      <c r="E214">
        <f t="shared" si="56"/>
        <v>6.770833333333333E-5</v>
      </c>
      <c r="G214">
        <f t="shared" si="60"/>
        <v>2.6790756889735468E-2</v>
      </c>
      <c r="H214">
        <f t="shared" si="61"/>
        <v>3.9990821778616538E-4</v>
      </c>
      <c r="J214" s="25">
        <v>212</v>
      </c>
      <c r="K214" s="25">
        <v>212</v>
      </c>
      <c r="L214" s="16">
        <v>-0.9388480116578265</v>
      </c>
      <c r="M214" s="16">
        <v>2.0956547709153339</v>
      </c>
      <c r="N214" s="16">
        <v>-0.15680675925750753</v>
      </c>
      <c r="O214" s="39">
        <v>0</v>
      </c>
      <c r="P214" s="16">
        <v>-4.6942400582891324</v>
      </c>
      <c r="Q214" s="16">
        <v>10.478273854576669</v>
      </c>
      <c r="R214" s="16">
        <v>-4.7840337962875363</v>
      </c>
      <c r="U214">
        <f t="shared" ref="U214:U277" si="68">INDEX($L$2:$L$1201,MATCH(_xlfn.FLOOR.MATH(K214/5),$J$2:$J$1201))</f>
        <v>-9.9512203764782287E-2</v>
      </c>
      <c r="V214">
        <f t="shared" ref="V214:V277" si="69">INDEX($M$2:$M$1201,MATCH(_xlfn.FLOOR.MATH(K214/5),$J$2:$J$1201))</f>
        <v>0.3219748597643074</v>
      </c>
      <c r="W214">
        <f t="shared" ref="W214:W277" si="70">1-U214-V214</f>
        <v>0.77753734400047481</v>
      </c>
      <c r="Y214">
        <f t="shared" si="57"/>
        <v>-0.49756101882391146</v>
      </c>
      <c r="Z214">
        <f t="shared" si="58"/>
        <v>1.6098742988215371</v>
      </c>
      <c r="AA214">
        <f t="shared" si="59"/>
        <v>-0.11231327999762564</v>
      </c>
      <c r="AC214">
        <f t="shared" si="62"/>
        <v>-2.4846011086171074E-3</v>
      </c>
      <c r="AD214">
        <f t="shared" si="64"/>
        <v>0.95232381933322852</v>
      </c>
      <c r="AE214">
        <f t="shared" si="65"/>
        <v>-4.8850155668995435E-2</v>
      </c>
      <c r="AG214">
        <f t="shared" si="63"/>
        <v>-1.2693838876418872E-2</v>
      </c>
      <c r="AH214">
        <f t="shared" si="66"/>
        <v>0.60051409949038059</v>
      </c>
      <c r="AI214">
        <f t="shared" si="67"/>
        <v>-0.50996915815342636</v>
      </c>
    </row>
    <row r="215" spans="1:35" x14ac:dyDescent="0.2">
      <c r="A215" s="41">
        <v>37189</v>
      </c>
      <c r="B215">
        <v>4226.42</v>
      </c>
      <c r="C215">
        <v>1546.9</v>
      </c>
      <c r="D215">
        <v>2.4375</v>
      </c>
      <c r="E215">
        <f t="shared" si="56"/>
        <v>6.770833333333333E-5</v>
      </c>
      <c r="G215">
        <f t="shared" si="60"/>
        <v>-1.4965168285310091E-2</v>
      </c>
      <c r="H215">
        <f t="shared" si="61"/>
        <v>1.3722509109019931E-2</v>
      </c>
      <c r="J215" s="25">
        <v>213</v>
      </c>
      <c r="K215" s="25">
        <v>213</v>
      </c>
      <c r="L215" s="16">
        <v>0.36897006493939566</v>
      </c>
      <c r="M215" s="16">
        <v>-0.29591331374734209</v>
      </c>
      <c r="N215" s="16">
        <v>0.92694324880794643</v>
      </c>
      <c r="O215" s="39">
        <v>0</v>
      </c>
      <c r="P215" s="16">
        <v>1.8448503246969783</v>
      </c>
      <c r="Q215" s="16">
        <v>-1.4795665687367106</v>
      </c>
      <c r="R215" s="16">
        <v>0.63471624403973226</v>
      </c>
      <c r="U215">
        <f t="shared" si="68"/>
        <v>-9.9512203764782287E-2</v>
      </c>
      <c r="V215">
        <f t="shared" si="69"/>
        <v>0.3219748597643074</v>
      </c>
      <c r="W215">
        <f t="shared" si="70"/>
        <v>0.77753734400047481</v>
      </c>
      <c r="Y215">
        <f t="shared" si="57"/>
        <v>-0.49756101882391146</v>
      </c>
      <c r="Z215">
        <f t="shared" si="58"/>
        <v>1.6098742988215371</v>
      </c>
      <c r="AA215">
        <f t="shared" si="59"/>
        <v>-0.11231327999762564</v>
      </c>
      <c r="AC215">
        <f t="shared" si="62"/>
        <v>5.9601655794398571E-3</v>
      </c>
      <c r="AD215">
        <f t="shared" si="64"/>
        <v>0.95799982698169917</v>
      </c>
      <c r="AE215">
        <f t="shared" si="65"/>
        <v>-4.2907681614946479E-2</v>
      </c>
      <c r="AG215">
        <f t="shared" si="63"/>
        <v>2.9529994563865954E-2</v>
      </c>
      <c r="AH215">
        <f t="shared" si="66"/>
        <v>0.61824727758385634</v>
      </c>
      <c r="AI215">
        <f t="shared" si="67"/>
        <v>-0.48086677601310313</v>
      </c>
    </row>
    <row r="216" spans="1:35" x14ac:dyDescent="0.2">
      <c r="A216" s="41">
        <v>37190</v>
      </c>
      <c r="B216">
        <v>4300.95</v>
      </c>
      <c r="C216">
        <v>1553.26</v>
      </c>
      <c r="D216">
        <v>2.4843999999999999</v>
      </c>
      <c r="E216">
        <f t="shared" si="56"/>
        <v>6.901111111111111E-5</v>
      </c>
      <c r="G216">
        <f t="shared" si="60"/>
        <v>1.7634309888747389E-2</v>
      </c>
      <c r="H216">
        <f t="shared" si="61"/>
        <v>4.1114487038592671E-3</v>
      </c>
      <c r="J216" s="25">
        <v>214</v>
      </c>
      <c r="K216" s="25">
        <v>214</v>
      </c>
      <c r="L216" s="16">
        <v>0.54617966468649182</v>
      </c>
      <c r="M216" s="16">
        <v>-0.51239364772556262</v>
      </c>
      <c r="N216" s="16">
        <v>0.9662139830390708</v>
      </c>
      <c r="O216" s="39">
        <v>0</v>
      </c>
      <c r="P216" s="16">
        <v>2.7308983234324589</v>
      </c>
      <c r="Q216" s="16">
        <v>-2.5619682386278129</v>
      </c>
      <c r="R216" s="16">
        <v>0.831069915195354</v>
      </c>
      <c r="U216">
        <f t="shared" si="68"/>
        <v>-9.9512203764782287E-2</v>
      </c>
      <c r="V216">
        <f t="shared" si="69"/>
        <v>0.3219748597643074</v>
      </c>
      <c r="W216">
        <f t="shared" si="70"/>
        <v>0.77753734400047481</v>
      </c>
      <c r="Y216">
        <f t="shared" si="57"/>
        <v>-0.49756101882391146</v>
      </c>
      <c r="Z216">
        <f t="shared" si="58"/>
        <v>1.6098742988215371</v>
      </c>
      <c r="AA216">
        <f t="shared" si="59"/>
        <v>-0.11231327999762564</v>
      </c>
      <c r="AC216">
        <f t="shared" si="62"/>
        <v>-3.7840016138041574E-4</v>
      </c>
      <c r="AD216">
        <f t="shared" si="64"/>
        <v>0.95763731969256682</v>
      </c>
      <c r="AE216">
        <f t="shared" si="65"/>
        <v>-4.3286153387733756E-2</v>
      </c>
      <c r="AG216">
        <f t="shared" si="63"/>
        <v>-2.1628341402354116E-3</v>
      </c>
      <c r="AH216">
        <f t="shared" si="66"/>
        <v>0.61691011126479034</v>
      </c>
      <c r="AI216">
        <f t="shared" si="67"/>
        <v>-0.48303195245705005</v>
      </c>
    </row>
    <row r="217" spans="1:35" x14ac:dyDescent="0.2">
      <c r="A217" s="41">
        <v>37193</v>
      </c>
      <c r="B217">
        <v>4214.8599999999997</v>
      </c>
      <c r="C217">
        <v>1516.39</v>
      </c>
      <c r="D217">
        <v>2.4843999999999999</v>
      </c>
      <c r="E217">
        <f t="shared" si="56"/>
        <v>6.901111111111111E-5</v>
      </c>
      <c r="G217">
        <f t="shared" si="60"/>
        <v>-2.0016507980794976E-2</v>
      </c>
      <c r="H217">
        <f t="shared" si="61"/>
        <v>-2.3737172141173976E-2</v>
      </c>
      <c r="J217" s="25">
        <v>215</v>
      </c>
      <c r="K217" s="25">
        <v>215</v>
      </c>
      <c r="L217" s="16">
        <v>-0.16758688614265743</v>
      </c>
      <c r="M217" s="16">
        <v>0.6073644936547562</v>
      </c>
      <c r="N217" s="16">
        <v>0.56022239248790129</v>
      </c>
      <c r="O217" s="39">
        <v>0</v>
      </c>
      <c r="P217" s="16">
        <v>-0.83793443071328721</v>
      </c>
      <c r="Q217" s="16">
        <v>3.036822468273781</v>
      </c>
      <c r="R217" s="16">
        <v>-1.1988880375604938</v>
      </c>
      <c r="U217">
        <f t="shared" si="68"/>
        <v>-0.35581577020638433</v>
      </c>
      <c r="V217">
        <f t="shared" si="69"/>
        <v>0.84036831687679858</v>
      </c>
      <c r="W217">
        <f t="shared" si="70"/>
        <v>0.51544745332958564</v>
      </c>
      <c r="Y217">
        <f t="shared" si="57"/>
        <v>-1.7790788510319218</v>
      </c>
      <c r="Z217">
        <f t="shared" si="58"/>
        <v>4.2018415843839927</v>
      </c>
      <c r="AA217">
        <f t="shared" si="59"/>
        <v>-1.4227627333520712</v>
      </c>
      <c r="AC217">
        <f t="shared" si="62"/>
        <v>-5.5972271344716003E-3</v>
      </c>
      <c r="AD217">
        <f t="shared" si="64"/>
        <v>0.95227720610180089</v>
      </c>
      <c r="AE217">
        <f t="shared" si="65"/>
        <v>-4.8899103696235173E-2</v>
      </c>
      <c r="AG217">
        <f t="shared" si="63"/>
        <v>-2.8262180116802448E-2</v>
      </c>
      <c r="AH217">
        <f t="shared" si="66"/>
        <v>0.59947488658434822</v>
      </c>
      <c r="AI217">
        <f t="shared" si="67"/>
        <v>-0.5117011959935921</v>
      </c>
    </row>
    <row r="218" spans="1:35" x14ac:dyDescent="0.2">
      <c r="A218" s="41">
        <v>37194</v>
      </c>
      <c r="B218">
        <v>4129.3900000000003</v>
      </c>
      <c r="C218">
        <v>1490.44</v>
      </c>
      <c r="D218">
        <v>2.6093999999999999</v>
      </c>
      <c r="E218">
        <f t="shared" si="56"/>
        <v>7.2483333333333338E-5</v>
      </c>
      <c r="G218">
        <f t="shared" si="60"/>
        <v>-2.0278253607474352E-2</v>
      </c>
      <c r="H218">
        <f t="shared" si="61"/>
        <v>-1.711301182413498E-2</v>
      </c>
      <c r="J218" s="25">
        <v>216</v>
      </c>
      <c r="K218" s="25">
        <v>216</v>
      </c>
      <c r="L218" s="16">
        <v>-0.49569508122797068</v>
      </c>
      <c r="M218" s="16">
        <v>1.2982557941895705</v>
      </c>
      <c r="N218" s="16">
        <v>0.19743928703840008</v>
      </c>
      <c r="O218" s="39">
        <v>0</v>
      </c>
      <c r="P218" s="16">
        <v>-2.4784754061398533</v>
      </c>
      <c r="Q218" s="16">
        <v>6.4912789709478522</v>
      </c>
      <c r="R218" s="16">
        <v>-3.0128035648079989</v>
      </c>
      <c r="U218">
        <f t="shared" si="68"/>
        <v>-0.35581577020638433</v>
      </c>
      <c r="V218">
        <f t="shared" si="69"/>
        <v>0.84036831687679858</v>
      </c>
      <c r="W218">
        <f t="shared" si="70"/>
        <v>0.51544745332958564</v>
      </c>
      <c r="Y218">
        <f t="shared" si="57"/>
        <v>-1.7790788510319218</v>
      </c>
      <c r="Z218">
        <f t="shared" si="58"/>
        <v>4.2018415843839927</v>
      </c>
      <c r="AA218">
        <f t="shared" si="59"/>
        <v>-1.4227627333520712</v>
      </c>
      <c r="AC218">
        <f t="shared" si="62"/>
        <v>-7.1303389160835198E-3</v>
      </c>
      <c r="AD218">
        <f t="shared" si="64"/>
        <v>0.94548714688023394</v>
      </c>
      <c r="AE218">
        <f t="shared" si="65"/>
        <v>-5.6054984968372419E-2</v>
      </c>
      <c r="AG218">
        <f t="shared" si="63"/>
        <v>-3.5927739024862043E-2</v>
      </c>
      <c r="AH218">
        <f t="shared" si="66"/>
        <v>0.577937109307187</v>
      </c>
      <c r="AI218">
        <f t="shared" si="67"/>
        <v>-0.54829022365672975</v>
      </c>
    </row>
    <row r="219" spans="1:35" x14ac:dyDescent="0.2">
      <c r="A219" s="41">
        <v>37195</v>
      </c>
      <c r="B219">
        <v>4106.83</v>
      </c>
      <c r="C219">
        <v>1490.58</v>
      </c>
      <c r="D219">
        <v>2.6406000000000001</v>
      </c>
      <c r="E219">
        <f t="shared" si="56"/>
        <v>7.3350000000000008E-5</v>
      </c>
      <c r="G219">
        <f t="shared" si="60"/>
        <v>-5.463276658295874E-3</v>
      </c>
      <c r="H219">
        <f t="shared" si="61"/>
        <v>9.3931993236811054E-5</v>
      </c>
      <c r="J219" s="25">
        <v>217</v>
      </c>
      <c r="K219" s="25">
        <v>217</v>
      </c>
      <c r="L219" s="16">
        <v>-0.37658783302720444</v>
      </c>
      <c r="M219" s="16">
        <v>1.0639631590449166</v>
      </c>
      <c r="N219" s="16">
        <v>0.31262467398228777</v>
      </c>
      <c r="O219" s="39">
        <v>0</v>
      </c>
      <c r="P219" s="16">
        <v>-1.8829391651360223</v>
      </c>
      <c r="Q219" s="16">
        <v>5.3198157952245833</v>
      </c>
      <c r="R219" s="16">
        <v>-2.4368766300885607</v>
      </c>
      <c r="U219">
        <f t="shared" si="68"/>
        <v>-0.35581577020638433</v>
      </c>
      <c r="V219">
        <f t="shared" si="69"/>
        <v>0.84036831687679858</v>
      </c>
      <c r="W219">
        <f t="shared" si="70"/>
        <v>0.51544745332958564</v>
      </c>
      <c r="Y219">
        <f t="shared" si="57"/>
        <v>-1.7790788510319218</v>
      </c>
      <c r="Z219">
        <f t="shared" si="58"/>
        <v>4.2018415843839927</v>
      </c>
      <c r="AA219">
        <f t="shared" si="59"/>
        <v>-1.4227627333520712</v>
      </c>
      <c r="AC219">
        <f t="shared" si="62"/>
        <v>2.060218812654916E-3</v>
      </c>
      <c r="AD219">
        <f t="shared" si="64"/>
        <v>0.94743505728735999</v>
      </c>
      <c r="AE219">
        <f t="shared" si="65"/>
        <v>-5.3996885496124809E-2</v>
      </c>
      <c r="AG219">
        <f t="shared" si="63"/>
        <v>1.0011160729941246E-2</v>
      </c>
      <c r="AH219">
        <f t="shared" si="66"/>
        <v>0.58372293060025893</v>
      </c>
      <c r="AI219">
        <f t="shared" si="67"/>
        <v>-0.53832884263695024</v>
      </c>
    </row>
    <row r="220" spans="1:35" x14ac:dyDescent="0.2">
      <c r="A220" s="41">
        <v>37196</v>
      </c>
      <c r="B220">
        <v>4202.6000000000004</v>
      </c>
      <c r="C220">
        <v>1524.96</v>
      </c>
      <c r="D220">
        <v>2.5312999999999999</v>
      </c>
      <c r="E220">
        <f t="shared" si="56"/>
        <v>7.0313888888888889E-5</v>
      </c>
      <c r="G220">
        <f t="shared" si="60"/>
        <v>2.3319689395470578E-2</v>
      </c>
      <c r="H220">
        <f t="shared" si="61"/>
        <v>2.3064847240671489E-2</v>
      </c>
      <c r="J220" s="25">
        <v>218</v>
      </c>
      <c r="K220" s="25">
        <v>218</v>
      </c>
      <c r="L220" s="16">
        <v>0.6422973872885871</v>
      </c>
      <c r="M220" s="16">
        <v>-0.64432352911670387</v>
      </c>
      <c r="N220" s="16">
        <v>1.0020261418281167</v>
      </c>
      <c r="O220" s="39">
        <v>0</v>
      </c>
      <c r="P220" s="16">
        <v>3.2114869364429355</v>
      </c>
      <c r="Q220" s="16">
        <v>-3.2216176455835193</v>
      </c>
      <c r="R220" s="16">
        <v>1.0101307091405838</v>
      </c>
      <c r="U220">
        <f t="shared" si="68"/>
        <v>-0.35581577020638433</v>
      </c>
      <c r="V220">
        <f t="shared" si="69"/>
        <v>0.84036831687679858</v>
      </c>
      <c r="W220">
        <f t="shared" si="70"/>
        <v>0.51544745332958564</v>
      </c>
      <c r="Y220">
        <f t="shared" si="57"/>
        <v>-1.7790788510319218</v>
      </c>
      <c r="Z220">
        <f t="shared" si="58"/>
        <v>4.2018415843839927</v>
      </c>
      <c r="AA220">
        <f t="shared" si="59"/>
        <v>-1.4227627333520712</v>
      </c>
      <c r="AC220">
        <f t="shared" si="62"/>
        <v>1.1123261682142279E-2</v>
      </c>
      <c r="AD220">
        <f t="shared" si="64"/>
        <v>0.95797362535640262</v>
      </c>
      <c r="AE220">
        <f t="shared" si="65"/>
        <v>-4.2935032333471505E-2</v>
      </c>
      <c r="AG220">
        <f t="shared" si="63"/>
        <v>5.5322908410711386E-2</v>
      </c>
      <c r="AH220">
        <f t="shared" si="66"/>
        <v>0.61601618082708909</v>
      </c>
      <c r="AI220">
        <f t="shared" si="67"/>
        <v>-0.48448204821716118</v>
      </c>
    </row>
    <row r="221" spans="1:35" x14ac:dyDescent="0.2">
      <c r="A221" s="41">
        <v>37197</v>
      </c>
      <c r="B221">
        <v>4143.82</v>
      </c>
      <c r="C221">
        <v>1529.35</v>
      </c>
      <c r="D221">
        <v>2.5</v>
      </c>
      <c r="E221">
        <f t="shared" si="56"/>
        <v>6.9444444444444444E-5</v>
      </c>
      <c r="G221">
        <f t="shared" si="60"/>
        <v>-1.398657973635384E-2</v>
      </c>
      <c r="H221">
        <f t="shared" si="61"/>
        <v>2.8787640331548845E-3</v>
      </c>
      <c r="J221" s="25">
        <v>219</v>
      </c>
      <c r="K221" s="25">
        <v>219</v>
      </c>
      <c r="L221" s="16">
        <v>-0.97051406328456358</v>
      </c>
      <c r="M221" s="16">
        <v>1.8853475203345842</v>
      </c>
      <c r="N221" s="16">
        <v>8.5166542949979274E-2</v>
      </c>
      <c r="O221" s="39">
        <v>0</v>
      </c>
      <c r="P221" s="16">
        <v>-4.8525703164228178</v>
      </c>
      <c r="Q221" s="16">
        <v>9.4267376016729205</v>
      </c>
      <c r="R221" s="16">
        <v>-3.5741672852501027</v>
      </c>
      <c r="U221">
        <f t="shared" si="68"/>
        <v>-0.35581577020638433</v>
      </c>
      <c r="V221">
        <f t="shared" si="69"/>
        <v>0.84036831687679858</v>
      </c>
      <c r="W221">
        <f t="shared" si="70"/>
        <v>0.51544745332958564</v>
      </c>
      <c r="Y221">
        <f t="shared" si="57"/>
        <v>-1.7790788510319218</v>
      </c>
      <c r="Z221">
        <f t="shared" si="58"/>
        <v>4.2018415843839927</v>
      </c>
      <c r="AA221">
        <f t="shared" si="59"/>
        <v>-1.4227627333520712</v>
      </c>
      <c r="AC221">
        <f t="shared" si="62"/>
        <v>7.4321108416330614E-3</v>
      </c>
      <c r="AD221">
        <f t="shared" si="64"/>
        <v>0.96509339152341245</v>
      </c>
      <c r="AE221">
        <f t="shared" si="65"/>
        <v>-3.5530403545176191E-2</v>
      </c>
      <c r="AG221">
        <f t="shared" si="63"/>
        <v>3.6879298652609756E-2</v>
      </c>
      <c r="AH221">
        <f t="shared" si="66"/>
        <v>0.63873442553465143</v>
      </c>
      <c r="AI221">
        <f t="shared" si="67"/>
        <v>-0.44826652048610294</v>
      </c>
    </row>
    <row r="222" spans="1:35" x14ac:dyDescent="0.2">
      <c r="A222" s="41">
        <v>37200</v>
      </c>
      <c r="B222">
        <v>4264.41</v>
      </c>
      <c r="C222">
        <v>1551.39</v>
      </c>
      <c r="D222">
        <v>2.4843999999999999</v>
      </c>
      <c r="E222">
        <f t="shared" si="56"/>
        <v>6.901111111111111E-5</v>
      </c>
      <c r="G222">
        <f t="shared" si="60"/>
        <v>2.9101167521755327E-2</v>
      </c>
      <c r="H222">
        <f t="shared" si="61"/>
        <v>1.4411351227645858E-2</v>
      </c>
      <c r="J222" s="25">
        <v>220</v>
      </c>
      <c r="K222" s="25">
        <v>220</v>
      </c>
      <c r="L222" s="16">
        <v>-0.68677865431488505</v>
      </c>
      <c r="M222" s="16">
        <v>1.5279802409408847</v>
      </c>
      <c r="N222" s="16">
        <v>0.15879841337400036</v>
      </c>
      <c r="O222" s="39">
        <v>0</v>
      </c>
      <c r="P222" s="16">
        <v>-3.433893271574425</v>
      </c>
      <c r="Q222" s="16">
        <v>7.6399012047044232</v>
      </c>
      <c r="R222" s="16">
        <v>-3.2060079331299987</v>
      </c>
      <c r="U222">
        <f t="shared" si="68"/>
        <v>0.25845281285463961</v>
      </c>
      <c r="V222">
        <f t="shared" si="69"/>
        <v>-0.38398280771634374</v>
      </c>
      <c r="W222">
        <f t="shared" si="70"/>
        <v>1.1255299948617041</v>
      </c>
      <c r="Y222">
        <f t="shared" si="57"/>
        <v>1.2922640642731982</v>
      </c>
      <c r="Z222">
        <f t="shared" si="58"/>
        <v>-1.9199140385817188</v>
      </c>
      <c r="AA222">
        <f t="shared" si="59"/>
        <v>1.6276499743085207</v>
      </c>
      <c r="AC222">
        <f t="shared" si="62"/>
        <v>1.7919836014755241E-3</v>
      </c>
      <c r="AD222">
        <f t="shared" si="64"/>
        <v>0.96682282305491474</v>
      </c>
      <c r="AE222">
        <f t="shared" si="65"/>
        <v>-3.3740023630746595E-2</v>
      </c>
      <c r="AG222">
        <f t="shared" si="63"/>
        <v>8.6821402295998319E-3</v>
      </c>
      <c r="AH222">
        <f t="shared" si="66"/>
        <v>0.64428000738661617</v>
      </c>
      <c r="AI222">
        <f t="shared" si="67"/>
        <v>-0.43962185329474307</v>
      </c>
    </row>
    <row r="223" spans="1:35" x14ac:dyDescent="0.2">
      <c r="A223" s="41">
        <v>37201</v>
      </c>
      <c r="B223">
        <v>4221.82</v>
      </c>
      <c r="C223">
        <v>1573.93</v>
      </c>
      <c r="D223">
        <v>2.1718999999999999</v>
      </c>
      <c r="E223">
        <f t="shared" si="56"/>
        <v>6.0330555555555552E-5</v>
      </c>
      <c r="G223">
        <f t="shared" si="60"/>
        <v>-9.9873136025851513E-3</v>
      </c>
      <c r="H223">
        <f t="shared" si="61"/>
        <v>1.4528906335608688E-2</v>
      </c>
      <c r="J223" s="25">
        <v>221</v>
      </c>
      <c r="K223" s="25">
        <v>221</v>
      </c>
      <c r="L223" s="16">
        <v>-0.42538070237483822</v>
      </c>
      <c r="M223" s="16">
        <v>1.0828617435459507</v>
      </c>
      <c r="N223" s="16">
        <v>0.3425189588288875</v>
      </c>
      <c r="O223" s="39">
        <v>0</v>
      </c>
      <c r="P223" s="16">
        <v>-2.126903511874191</v>
      </c>
      <c r="Q223" s="16">
        <v>5.4143087177297531</v>
      </c>
      <c r="R223" s="16">
        <v>-2.2874052058555621</v>
      </c>
      <c r="U223">
        <f t="shared" si="68"/>
        <v>0.25845281285463961</v>
      </c>
      <c r="V223">
        <f t="shared" si="69"/>
        <v>-0.38398280771634374</v>
      </c>
      <c r="W223">
        <f t="shared" si="70"/>
        <v>1.1255299948617041</v>
      </c>
      <c r="Y223">
        <f t="shared" si="57"/>
        <v>1.2922640642731982</v>
      </c>
      <c r="Z223">
        <f t="shared" si="58"/>
        <v>-1.9199140385817188</v>
      </c>
      <c r="AA223">
        <f t="shared" si="59"/>
        <v>1.6276499743085207</v>
      </c>
      <c r="AC223">
        <f t="shared" si="62"/>
        <v>-8.0824254657100476E-3</v>
      </c>
      <c r="AD223">
        <f t="shared" si="64"/>
        <v>0.95900854964902604</v>
      </c>
      <c r="AE223">
        <f t="shared" si="65"/>
        <v>-4.185528896739938E-2</v>
      </c>
      <c r="AG223">
        <f t="shared" si="63"/>
        <v>-4.0688171772994684E-2</v>
      </c>
      <c r="AH223">
        <f t="shared" si="66"/>
        <v>0.61806543177616324</v>
      </c>
      <c r="AI223">
        <f t="shared" si="67"/>
        <v>-0.48116095046852647</v>
      </c>
    </row>
    <row r="224" spans="1:35" x14ac:dyDescent="0.2">
      <c r="A224" s="41">
        <v>37202</v>
      </c>
      <c r="B224">
        <v>4374.04</v>
      </c>
      <c r="C224">
        <v>1570.16</v>
      </c>
      <c r="D224">
        <v>2.0156000000000001</v>
      </c>
      <c r="E224">
        <f t="shared" si="56"/>
        <v>5.5988888888888893E-5</v>
      </c>
      <c r="G224">
        <f t="shared" si="60"/>
        <v>3.6055540027760603E-2</v>
      </c>
      <c r="H224">
        <f t="shared" si="61"/>
        <v>-2.3952780619214205E-3</v>
      </c>
      <c r="J224" s="25">
        <v>222</v>
      </c>
      <c r="K224" s="25">
        <v>222</v>
      </c>
      <c r="L224" s="16">
        <v>-0.10387511681436154</v>
      </c>
      <c r="M224" s="16">
        <v>0.58466158789914402</v>
      </c>
      <c r="N224" s="16">
        <v>0.51921352891521744</v>
      </c>
      <c r="O224" s="39">
        <v>0</v>
      </c>
      <c r="P224" s="16">
        <v>-0.51937558407180773</v>
      </c>
      <c r="Q224" s="16">
        <v>2.9233079394957202</v>
      </c>
      <c r="R224" s="16">
        <v>-1.4039323554239125</v>
      </c>
      <c r="U224">
        <f t="shared" si="68"/>
        <v>0.25845281285463961</v>
      </c>
      <c r="V224">
        <f t="shared" si="69"/>
        <v>-0.38398280771634374</v>
      </c>
      <c r="W224">
        <f t="shared" si="70"/>
        <v>1.1255299948617041</v>
      </c>
      <c r="Y224">
        <f t="shared" si="57"/>
        <v>1.2922640642731982</v>
      </c>
      <c r="Z224">
        <f t="shared" si="58"/>
        <v>-1.9199140385817188</v>
      </c>
      <c r="AA224">
        <f t="shared" si="59"/>
        <v>1.6276499743085207</v>
      </c>
      <c r="AC224">
        <f t="shared" si="62"/>
        <v>1.0306305184530178E-2</v>
      </c>
      <c r="AD224">
        <f t="shared" si="64"/>
        <v>0.96889238443628267</v>
      </c>
      <c r="AE224">
        <f t="shared" si="65"/>
        <v>-3.1601731632097216E-2</v>
      </c>
      <c r="AG224">
        <f t="shared" si="63"/>
        <v>5.1290203700428666E-2</v>
      </c>
      <c r="AH224">
        <f t="shared" si="66"/>
        <v>0.64976613367215597</v>
      </c>
      <c r="AI224">
        <f t="shared" si="67"/>
        <v>-0.43114277518450084</v>
      </c>
    </row>
    <row r="225" spans="1:35" x14ac:dyDescent="0.2">
      <c r="A225" s="41">
        <v>37203</v>
      </c>
      <c r="B225">
        <v>4455.4799999999996</v>
      </c>
      <c r="C225">
        <v>1574.09</v>
      </c>
      <c r="D225">
        <v>2.0468999999999999</v>
      </c>
      <c r="E225">
        <f t="shared" si="56"/>
        <v>5.6858333333333331E-5</v>
      </c>
      <c r="G225">
        <f t="shared" si="60"/>
        <v>1.8618942670848827E-2</v>
      </c>
      <c r="H225">
        <f t="shared" si="61"/>
        <v>2.5029296377438197E-3</v>
      </c>
      <c r="J225" s="25">
        <v>223</v>
      </c>
      <c r="K225" s="25">
        <v>223</v>
      </c>
      <c r="L225" s="16">
        <v>-0.28111802995192997</v>
      </c>
      <c r="M225" s="16">
        <v>0.7845556771021226</v>
      </c>
      <c r="N225" s="16">
        <v>0.49656235284980743</v>
      </c>
      <c r="O225" s="39">
        <v>0</v>
      </c>
      <c r="P225" s="16">
        <v>-1.4055901497596499</v>
      </c>
      <c r="Q225" s="16">
        <v>3.9227783855106129</v>
      </c>
      <c r="R225" s="16">
        <v>-1.5171882357509627</v>
      </c>
      <c r="U225">
        <f t="shared" si="68"/>
        <v>0.25845281285463961</v>
      </c>
      <c r="V225">
        <f t="shared" si="69"/>
        <v>-0.38398280771634374</v>
      </c>
      <c r="W225">
        <f t="shared" si="70"/>
        <v>1.1255299948617041</v>
      </c>
      <c r="Y225">
        <f t="shared" si="57"/>
        <v>1.2922640642731982</v>
      </c>
      <c r="Z225">
        <f t="shared" si="58"/>
        <v>-1.9199140385817188</v>
      </c>
      <c r="AA225">
        <f t="shared" si="59"/>
        <v>1.6276499743085207</v>
      </c>
      <c r="AC225">
        <f t="shared" si="62"/>
        <v>3.9140533296662568E-3</v>
      </c>
      <c r="AD225">
        <f t="shared" si="64"/>
        <v>0.97268468089967375</v>
      </c>
      <c r="AE225">
        <f t="shared" si="65"/>
        <v>-2.7695318280133482E-2</v>
      </c>
      <c r="AG225">
        <f t="shared" si="63"/>
        <v>1.934631109277573E-2</v>
      </c>
      <c r="AH225">
        <f t="shared" si="66"/>
        <v>0.66233671143172757</v>
      </c>
      <c r="AI225">
        <f t="shared" si="67"/>
        <v>-0.41198122481189847</v>
      </c>
    </row>
    <row r="226" spans="1:35" x14ac:dyDescent="0.2">
      <c r="A226" s="41">
        <v>37204</v>
      </c>
      <c r="B226">
        <v>4387.22</v>
      </c>
      <c r="C226">
        <v>1576.61</v>
      </c>
      <c r="D226">
        <v>1.9843999999999999</v>
      </c>
      <c r="E226">
        <f t="shared" si="56"/>
        <v>5.5122222222222223E-5</v>
      </c>
      <c r="G226">
        <f t="shared" si="60"/>
        <v>-1.5320459299559041E-2</v>
      </c>
      <c r="H226">
        <f t="shared" si="61"/>
        <v>1.6009249788766727E-3</v>
      </c>
      <c r="J226" s="25">
        <v>224</v>
      </c>
      <c r="K226" s="25">
        <v>224</v>
      </c>
      <c r="L226" s="16">
        <v>-0.81327330280311538</v>
      </c>
      <c r="M226" s="16">
        <v>1.7336701384061981</v>
      </c>
      <c r="N226" s="16">
        <v>7.9603164396917281E-2</v>
      </c>
      <c r="O226" s="39">
        <v>0</v>
      </c>
      <c r="P226" s="16">
        <v>-4.0663665140155771</v>
      </c>
      <c r="Q226" s="16">
        <v>8.668350692030991</v>
      </c>
      <c r="R226" s="16">
        <v>-3.6019841780154138</v>
      </c>
      <c r="U226">
        <f t="shared" si="68"/>
        <v>0.25845281285463961</v>
      </c>
      <c r="V226">
        <f t="shared" si="69"/>
        <v>-0.38398280771634374</v>
      </c>
      <c r="W226">
        <f t="shared" si="70"/>
        <v>1.1255299948617041</v>
      </c>
      <c r="Y226">
        <f t="shared" si="57"/>
        <v>1.2922640642731982</v>
      </c>
      <c r="Z226">
        <f t="shared" si="58"/>
        <v>-1.9199140385817188</v>
      </c>
      <c r="AA226">
        <f t="shared" si="59"/>
        <v>1.6276499743085207</v>
      </c>
      <c r="AC226">
        <f t="shared" si="62"/>
        <v>-4.5103477089038372E-3</v>
      </c>
      <c r="AD226">
        <f t="shared" si="64"/>
        <v>0.96829753477769209</v>
      </c>
      <c r="AE226">
        <f t="shared" si="65"/>
        <v>-3.2215868296124744E-2</v>
      </c>
      <c r="AG226">
        <f t="shared" si="63"/>
        <v>-2.2779171877852524E-2</v>
      </c>
      <c r="AH226">
        <f t="shared" si="66"/>
        <v>0.64724922964101261</v>
      </c>
      <c r="AI226">
        <f t="shared" si="67"/>
        <v>-0.43502385055434645</v>
      </c>
    </row>
    <row r="227" spans="1:35" x14ac:dyDescent="0.2">
      <c r="A227" s="41">
        <v>37207</v>
      </c>
      <c r="B227">
        <v>4311.7</v>
      </c>
      <c r="C227">
        <v>1573.82</v>
      </c>
      <c r="D227">
        <v>2.0781000000000001</v>
      </c>
      <c r="E227">
        <f t="shared" si="56"/>
        <v>5.7725E-5</v>
      </c>
      <c r="G227">
        <f t="shared" si="60"/>
        <v>-1.7213634146452751E-2</v>
      </c>
      <c r="H227">
        <f t="shared" si="61"/>
        <v>-1.7696196269210292E-3</v>
      </c>
      <c r="J227" s="25">
        <v>225</v>
      </c>
      <c r="K227" s="25">
        <v>225</v>
      </c>
      <c r="L227" s="16">
        <v>0.26276085945155353</v>
      </c>
      <c r="M227" s="16">
        <v>-0.19900525528005741</v>
      </c>
      <c r="N227" s="16">
        <v>0.93624439582850383</v>
      </c>
      <c r="O227" s="39">
        <v>0</v>
      </c>
      <c r="P227" s="16">
        <v>1.3138042972577677</v>
      </c>
      <c r="Q227" s="16">
        <v>-0.99502627640028707</v>
      </c>
      <c r="R227" s="16">
        <v>0.68122197914251936</v>
      </c>
      <c r="U227">
        <f t="shared" si="68"/>
        <v>0.11834702580875396</v>
      </c>
      <c r="V227">
        <f t="shared" si="69"/>
        <v>-6.6177664355833429E-2</v>
      </c>
      <c r="W227">
        <f t="shared" si="70"/>
        <v>0.94783063854707938</v>
      </c>
      <c r="Y227">
        <f t="shared" si="57"/>
        <v>0.59173512904376979</v>
      </c>
      <c r="Z227">
        <f t="shared" si="58"/>
        <v>-0.33088832177916716</v>
      </c>
      <c r="AA227">
        <f t="shared" si="59"/>
        <v>0.73915319273539737</v>
      </c>
      <c r="AC227">
        <f t="shared" si="62"/>
        <v>-3.7073669371717583E-3</v>
      </c>
      <c r="AD227">
        <f t="shared" si="64"/>
        <v>0.96470770051191235</v>
      </c>
      <c r="AE227">
        <f t="shared" si="65"/>
        <v>-3.5930124550856382E-2</v>
      </c>
      <c r="AG227">
        <f t="shared" si="63"/>
        <v>-1.8757323574747683E-2</v>
      </c>
      <c r="AH227">
        <f t="shared" si="66"/>
        <v>0.63510856640712998</v>
      </c>
      <c r="AI227">
        <f t="shared" si="67"/>
        <v>-0.4539593239833839</v>
      </c>
    </row>
    <row r="228" spans="1:35" x14ac:dyDescent="0.2">
      <c r="A228" s="41">
        <v>37208</v>
      </c>
      <c r="B228">
        <v>4362.47</v>
      </c>
      <c r="C228">
        <v>1603.27</v>
      </c>
      <c r="D228">
        <v>2.0781000000000001</v>
      </c>
      <c r="E228">
        <f t="shared" si="56"/>
        <v>5.7725E-5</v>
      </c>
      <c r="G228">
        <f t="shared" si="60"/>
        <v>1.1774937959505634E-2</v>
      </c>
      <c r="H228">
        <f t="shared" si="61"/>
        <v>1.8712432171404638E-2</v>
      </c>
      <c r="J228" s="25">
        <v>226</v>
      </c>
      <c r="K228" s="25">
        <v>226</v>
      </c>
      <c r="L228" s="16">
        <v>-0.10312559023170451</v>
      </c>
      <c r="M228" s="16">
        <v>0.55527249076460905</v>
      </c>
      <c r="N228" s="16">
        <v>0.54785309946709548</v>
      </c>
      <c r="O228" s="39">
        <v>0</v>
      </c>
      <c r="P228" s="16">
        <v>-0.51562795115852256</v>
      </c>
      <c r="Q228" s="16">
        <v>2.7763624538230451</v>
      </c>
      <c r="R228" s="16">
        <v>-1.2607345026645227</v>
      </c>
      <c r="U228">
        <f t="shared" si="68"/>
        <v>0.11834702580875396</v>
      </c>
      <c r="V228">
        <f t="shared" si="69"/>
        <v>-6.6177664355833429E-2</v>
      </c>
      <c r="W228">
        <f t="shared" si="70"/>
        <v>0.94783063854707938</v>
      </c>
      <c r="Y228">
        <f t="shared" si="57"/>
        <v>0.59173512904376979</v>
      </c>
      <c r="Z228">
        <f t="shared" si="58"/>
        <v>-0.33088832177916716</v>
      </c>
      <c r="AA228">
        <f t="shared" si="59"/>
        <v>0.73915319273539737</v>
      </c>
      <c r="AC228">
        <f t="shared" si="62"/>
        <v>2.0989735467970456E-4</v>
      </c>
      <c r="AD228">
        <f t="shared" si="64"/>
        <v>0.96491019010628898</v>
      </c>
      <c r="AE228">
        <f t="shared" si="65"/>
        <v>-3.5720249221544341E-2</v>
      </c>
      <c r="AG228">
        <f t="shared" si="63"/>
        <v>8.1858677339852247E-4</v>
      </c>
      <c r="AH228">
        <f t="shared" si="66"/>
        <v>0.63562845787926292</v>
      </c>
      <c r="AI228">
        <f t="shared" si="67"/>
        <v>-0.45314107206940962</v>
      </c>
    </row>
    <row r="229" spans="1:35" x14ac:dyDescent="0.2">
      <c r="A229" s="41">
        <v>37209</v>
      </c>
      <c r="B229">
        <v>4377.6099999999997</v>
      </c>
      <c r="C229">
        <v>1606.64</v>
      </c>
      <c r="D229">
        <v>2.0312999999999999</v>
      </c>
      <c r="E229">
        <f t="shared" si="56"/>
        <v>5.6424999999999996E-5</v>
      </c>
      <c r="G229">
        <f t="shared" si="60"/>
        <v>3.4705109719950895E-3</v>
      </c>
      <c r="H229">
        <f t="shared" si="61"/>
        <v>2.1019541312443431E-3</v>
      </c>
      <c r="J229" s="25">
        <v>227</v>
      </c>
      <c r="K229" s="25">
        <v>227</v>
      </c>
      <c r="L229" s="16">
        <v>0.25642809265400579</v>
      </c>
      <c r="M229" s="16">
        <v>-0.21414619864461168</v>
      </c>
      <c r="N229" s="16">
        <v>0.95771810599060592</v>
      </c>
      <c r="O229" s="39">
        <v>0</v>
      </c>
      <c r="P229" s="16">
        <v>1.2821404632700291</v>
      </c>
      <c r="Q229" s="16">
        <v>-1.0707309932230584</v>
      </c>
      <c r="R229" s="16">
        <v>0.78859052995302936</v>
      </c>
      <c r="U229">
        <f t="shared" si="68"/>
        <v>0.11834702580875396</v>
      </c>
      <c r="V229">
        <f t="shared" si="69"/>
        <v>-6.6177664355833429E-2</v>
      </c>
      <c r="W229">
        <f t="shared" si="70"/>
        <v>0.94783063854707938</v>
      </c>
      <c r="Y229">
        <f t="shared" si="57"/>
        <v>0.59173512904376979</v>
      </c>
      <c r="Z229">
        <f t="shared" si="58"/>
        <v>-0.33088832177916716</v>
      </c>
      <c r="AA229">
        <f t="shared" si="59"/>
        <v>0.73915319273539737</v>
      </c>
      <c r="AC229">
        <f t="shared" si="62"/>
        <v>3.263357601935512E-4</v>
      </c>
      <c r="AD229">
        <f t="shared" si="64"/>
        <v>0.96522507480669573</v>
      </c>
      <c r="AE229">
        <f t="shared" si="65"/>
        <v>-3.5393966697283515E-2</v>
      </c>
      <c r="AG229">
        <f t="shared" si="63"/>
        <v>1.4007788009677558E-3</v>
      </c>
      <c r="AH229">
        <f t="shared" si="66"/>
        <v>0.63651883274835208</v>
      </c>
      <c r="AI229">
        <f t="shared" si="67"/>
        <v>-0.45174127344383397</v>
      </c>
    </row>
    <row r="230" spans="1:35" x14ac:dyDescent="0.2">
      <c r="A230" s="41">
        <v>37210</v>
      </c>
      <c r="B230">
        <v>4411.22</v>
      </c>
      <c r="C230">
        <v>1608.09</v>
      </c>
      <c r="D230">
        <v>2.2343999999999999</v>
      </c>
      <c r="E230">
        <f t="shared" si="56"/>
        <v>6.2066666666666666E-5</v>
      </c>
      <c r="G230">
        <f t="shared" si="60"/>
        <v>7.67770541459851E-3</v>
      </c>
      <c r="H230">
        <f t="shared" si="61"/>
        <v>9.0250460588546164E-4</v>
      </c>
      <c r="J230" s="25">
        <v>228</v>
      </c>
      <c r="K230" s="25">
        <v>228</v>
      </c>
      <c r="L230" s="16">
        <v>-0.52489689019219499</v>
      </c>
      <c r="M230" s="16">
        <v>1.4017490952232214</v>
      </c>
      <c r="N230" s="16">
        <v>0.12314779496897366</v>
      </c>
      <c r="O230" s="39">
        <v>0</v>
      </c>
      <c r="P230" s="16">
        <v>-2.624484450960975</v>
      </c>
      <c r="Q230" s="16">
        <v>7.0087454761161068</v>
      </c>
      <c r="R230" s="16">
        <v>-3.3842610251551317</v>
      </c>
      <c r="U230">
        <f t="shared" si="68"/>
        <v>0.11834702580875396</v>
      </c>
      <c r="V230">
        <f t="shared" si="69"/>
        <v>-6.6177664355833429E-2</v>
      </c>
      <c r="W230">
        <f t="shared" si="70"/>
        <v>0.94783063854707938</v>
      </c>
      <c r="Y230">
        <f t="shared" si="57"/>
        <v>0.59173512904376979</v>
      </c>
      <c r="Z230">
        <f t="shared" si="58"/>
        <v>-0.33088832177916716</v>
      </c>
      <c r="AA230">
        <f t="shared" si="59"/>
        <v>0.73915319273539737</v>
      </c>
      <c r="AC230">
        <f t="shared" si="62"/>
        <v>9.0238929774563703E-4</v>
      </c>
      <c r="AD230">
        <f t="shared" si="64"/>
        <v>0.96609608358411692</v>
      </c>
      <c r="AE230">
        <f t="shared" si="65"/>
        <v>-3.4491984307985488E-2</v>
      </c>
      <c r="AG230">
        <f t="shared" si="63"/>
        <v>4.2862464887281852E-3</v>
      </c>
      <c r="AH230">
        <f t="shared" si="66"/>
        <v>0.63924710936022899</v>
      </c>
      <c r="AI230">
        <f t="shared" si="67"/>
        <v>-0.44746418674483696</v>
      </c>
    </row>
    <row r="231" spans="1:35" x14ac:dyDescent="0.2">
      <c r="A231" s="41">
        <v>37211</v>
      </c>
      <c r="B231">
        <v>4482.09</v>
      </c>
      <c r="C231">
        <v>1603.17</v>
      </c>
      <c r="D231">
        <v>2.0156000000000001</v>
      </c>
      <c r="E231">
        <f t="shared" si="56"/>
        <v>5.5988888888888893E-5</v>
      </c>
      <c r="G231">
        <f t="shared" si="60"/>
        <v>1.6065850263645858E-2</v>
      </c>
      <c r="H231">
        <f t="shared" si="61"/>
        <v>-3.0595302501724691E-3</v>
      </c>
      <c r="J231" s="25">
        <v>229</v>
      </c>
      <c r="K231" s="25">
        <v>229</v>
      </c>
      <c r="L231" s="16">
        <v>0.46343835597351957</v>
      </c>
      <c r="M231" s="16">
        <v>-0.68253171311662564</v>
      </c>
      <c r="N231" s="16">
        <v>1.2190933571431062</v>
      </c>
      <c r="O231" s="39">
        <v>0</v>
      </c>
      <c r="P231" s="16">
        <v>2.3171917798675978</v>
      </c>
      <c r="Q231" s="16">
        <v>-3.4126585655831283</v>
      </c>
      <c r="R231" s="16">
        <v>2.0954667857155305</v>
      </c>
      <c r="U231">
        <f t="shared" si="68"/>
        <v>0.11834702580875396</v>
      </c>
      <c r="V231">
        <f t="shared" si="69"/>
        <v>-6.6177664355833429E-2</v>
      </c>
      <c r="W231">
        <f t="shared" si="70"/>
        <v>0.94783063854707938</v>
      </c>
      <c r="Y231">
        <f t="shared" si="57"/>
        <v>0.59173512904376979</v>
      </c>
      <c r="Z231">
        <f t="shared" si="58"/>
        <v>-0.33088832177916716</v>
      </c>
      <c r="AA231">
        <f t="shared" si="59"/>
        <v>0.73915319273539737</v>
      </c>
      <c r="AC231">
        <f t="shared" si="62"/>
        <v>2.1626468500728609E-3</v>
      </c>
      <c r="AD231">
        <f t="shared" si="64"/>
        <v>0.96818540823614785</v>
      </c>
      <c r="AE231">
        <f t="shared" si="65"/>
        <v>-3.2331672612474667E-2</v>
      </c>
      <c r="AG231">
        <f t="shared" si="63"/>
        <v>1.056496758369764E-2</v>
      </c>
      <c r="AH231">
        <f t="shared" si="66"/>
        <v>0.64600073434859218</v>
      </c>
      <c r="AI231">
        <f t="shared" si="67"/>
        <v>-0.43695463843765503</v>
      </c>
    </row>
    <row r="232" spans="1:35" x14ac:dyDescent="0.2">
      <c r="A232" s="41">
        <v>37214</v>
      </c>
      <c r="B232">
        <v>4559.42</v>
      </c>
      <c r="C232">
        <v>1620.66</v>
      </c>
      <c r="D232">
        <v>2.0781000000000001</v>
      </c>
      <c r="E232">
        <f t="shared" si="56"/>
        <v>5.7725E-5</v>
      </c>
      <c r="G232">
        <f t="shared" si="60"/>
        <v>1.7253111829525943E-2</v>
      </c>
      <c r="H232">
        <f t="shared" si="61"/>
        <v>1.0909635285091418E-2</v>
      </c>
      <c r="J232" s="25">
        <v>230</v>
      </c>
      <c r="K232" s="25">
        <v>230</v>
      </c>
      <c r="L232" s="16">
        <v>-0.1190000850440521</v>
      </c>
      <c r="M232" s="16">
        <v>0.48902894175135359</v>
      </c>
      <c r="N232" s="16">
        <v>0.62997114329269843</v>
      </c>
      <c r="O232" s="39">
        <v>0</v>
      </c>
      <c r="P232" s="16">
        <v>-0.59500042522026053</v>
      </c>
      <c r="Q232" s="16">
        <v>2.4451447087567679</v>
      </c>
      <c r="R232" s="16">
        <v>-0.85014428353650739</v>
      </c>
      <c r="U232">
        <f t="shared" si="68"/>
        <v>0.23134816818444698</v>
      </c>
      <c r="V232">
        <f t="shared" si="69"/>
        <v>-0.43123809545076475</v>
      </c>
      <c r="W232">
        <f t="shared" si="70"/>
        <v>1.1998899272663177</v>
      </c>
      <c r="Y232">
        <f t="shared" si="57"/>
        <v>1.1567408409222348</v>
      </c>
      <c r="Z232">
        <f t="shared" si="58"/>
        <v>-2.1561904772538236</v>
      </c>
      <c r="AA232">
        <f t="shared" si="59"/>
        <v>1.9994496363315888</v>
      </c>
      <c r="AC232">
        <f t="shared" si="62"/>
        <v>1.3729482731359851E-3</v>
      </c>
      <c r="AD232">
        <f t="shared" si="64"/>
        <v>0.9695146767204611</v>
      </c>
      <c r="AE232">
        <f t="shared" si="65"/>
        <v>-3.0959665971043198E-2</v>
      </c>
      <c r="AG232">
        <f t="shared" si="63"/>
        <v>6.6407858101243692E-3</v>
      </c>
      <c r="AH232">
        <f t="shared" si="66"/>
        <v>0.65029068685858415</v>
      </c>
      <c r="AI232">
        <f t="shared" si="67"/>
        <v>-0.43033580550962175</v>
      </c>
    </row>
    <row r="233" spans="1:35" x14ac:dyDescent="0.2">
      <c r="A233" s="41">
        <v>37215</v>
      </c>
      <c r="B233">
        <v>4499.25</v>
      </c>
      <c r="C233">
        <v>1608.9</v>
      </c>
      <c r="D233">
        <v>2.0156000000000001</v>
      </c>
      <c r="E233">
        <f t="shared" si="56"/>
        <v>5.5988888888888893E-5</v>
      </c>
      <c r="G233">
        <f t="shared" si="60"/>
        <v>-1.3196853985814001E-2</v>
      </c>
      <c r="H233">
        <f t="shared" si="61"/>
        <v>-7.2563029876716832E-3</v>
      </c>
      <c r="J233" s="25">
        <v>231</v>
      </c>
      <c r="K233" s="25">
        <v>231</v>
      </c>
      <c r="L233" s="16">
        <v>-0.23623840189136874</v>
      </c>
      <c r="M233" s="16">
        <v>0.85130021021766922</v>
      </c>
      <c r="N233" s="16">
        <v>0.38493819167369958</v>
      </c>
      <c r="O233" s="39">
        <v>0</v>
      </c>
      <c r="P233" s="16">
        <v>-1.1811920094568438</v>
      </c>
      <c r="Q233" s="16">
        <v>4.2565010510883461</v>
      </c>
      <c r="R233" s="16">
        <v>-2.0753090416315025</v>
      </c>
      <c r="U233">
        <f t="shared" si="68"/>
        <v>0.23134816818444698</v>
      </c>
      <c r="V233">
        <f t="shared" si="69"/>
        <v>-0.43123809545076475</v>
      </c>
      <c r="W233">
        <f t="shared" si="70"/>
        <v>1.1998899272663177</v>
      </c>
      <c r="Y233">
        <f t="shared" si="57"/>
        <v>1.1567408409222348</v>
      </c>
      <c r="Z233">
        <f t="shared" si="58"/>
        <v>-2.1561904772538236</v>
      </c>
      <c r="AA233">
        <f t="shared" si="59"/>
        <v>1.9994496363315888</v>
      </c>
      <c r="AC233">
        <f t="shared" si="62"/>
        <v>1.4538993105299197E-4</v>
      </c>
      <c r="AD233">
        <f t="shared" si="64"/>
        <v>0.96965563439246438</v>
      </c>
      <c r="AE233">
        <f t="shared" si="65"/>
        <v>-3.0814286608081842E-2</v>
      </c>
      <c r="AG233">
        <f t="shared" si="63"/>
        <v>4.9604965526496027E-4</v>
      </c>
      <c r="AH233">
        <f t="shared" si="66"/>
        <v>0.65061326332962244</v>
      </c>
      <c r="AI233">
        <f t="shared" si="67"/>
        <v>-0.42983987884631519</v>
      </c>
    </row>
    <row r="234" spans="1:35" x14ac:dyDescent="0.2">
      <c r="A234" s="41">
        <v>37216</v>
      </c>
      <c r="B234">
        <v>4457.49</v>
      </c>
      <c r="C234">
        <v>1601.02</v>
      </c>
      <c r="D234">
        <v>2.1093999999999999</v>
      </c>
      <c r="E234">
        <f t="shared" si="56"/>
        <v>5.8594444444444445E-5</v>
      </c>
      <c r="G234">
        <f t="shared" si="60"/>
        <v>-9.2815469244874639E-3</v>
      </c>
      <c r="H234">
        <f t="shared" si="61"/>
        <v>-4.8977562309653229E-3</v>
      </c>
      <c r="J234" s="25">
        <v>232</v>
      </c>
      <c r="K234" s="25">
        <v>232</v>
      </c>
      <c r="L234" s="16">
        <v>-0.18725836371862889</v>
      </c>
      <c r="M234" s="16">
        <v>0.73630614890608403</v>
      </c>
      <c r="N234" s="16">
        <v>0.45095221481254488</v>
      </c>
      <c r="O234" s="39">
        <v>0</v>
      </c>
      <c r="P234" s="16">
        <v>-0.93629181859314448</v>
      </c>
      <c r="Q234" s="16">
        <v>3.6815307445304204</v>
      </c>
      <c r="R234" s="16">
        <v>-1.7452389259372758</v>
      </c>
      <c r="U234">
        <f t="shared" si="68"/>
        <v>0.23134816818444698</v>
      </c>
      <c r="V234">
        <f t="shared" si="69"/>
        <v>-0.43123809545076475</v>
      </c>
      <c r="W234">
        <f t="shared" si="70"/>
        <v>1.1998899272663177</v>
      </c>
      <c r="Y234">
        <f t="shared" si="57"/>
        <v>1.1567408409222348</v>
      </c>
      <c r="Z234">
        <f t="shared" si="58"/>
        <v>-2.1561904772538236</v>
      </c>
      <c r="AA234">
        <f t="shared" si="59"/>
        <v>1.9994496363315888</v>
      </c>
      <c r="AC234">
        <f t="shared" si="62"/>
        <v>3.2010693942049941E-5</v>
      </c>
      <c r="AD234">
        <f t="shared" si="64"/>
        <v>0.96968667374220607</v>
      </c>
      <c r="AE234">
        <f t="shared" si="65"/>
        <v>-3.0782276426471186E-2</v>
      </c>
      <c r="AG234">
        <f t="shared" si="63"/>
        <v>-6.3902085845304578E-5</v>
      </c>
      <c r="AH234">
        <f t="shared" si="66"/>
        <v>0.65057168778501706</v>
      </c>
      <c r="AI234">
        <f t="shared" si="67"/>
        <v>-0.42990378297398574</v>
      </c>
    </row>
    <row r="235" spans="1:35" x14ac:dyDescent="0.2">
      <c r="A235" s="41">
        <v>37217</v>
      </c>
      <c r="B235">
        <v>4505.49</v>
      </c>
      <c r="C235">
        <v>1601.02</v>
      </c>
      <c r="D235">
        <v>2.0625</v>
      </c>
      <c r="E235">
        <f t="shared" si="56"/>
        <v>5.7291666666666666E-5</v>
      </c>
      <c r="G235">
        <f t="shared" si="60"/>
        <v>1.076839207715553E-2</v>
      </c>
      <c r="H235">
        <f t="shared" si="61"/>
        <v>0</v>
      </c>
      <c r="J235" s="25">
        <v>233</v>
      </c>
      <c r="K235" s="25">
        <v>233</v>
      </c>
      <c r="L235" s="16">
        <v>0.31433998121122153</v>
      </c>
      <c r="M235" s="16">
        <v>-0.19775514955483714</v>
      </c>
      <c r="N235" s="16">
        <v>0.88341516834361555</v>
      </c>
      <c r="O235" s="39">
        <v>0</v>
      </c>
      <c r="P235" s="16">
        <v>1.5716999060561077</v>
      </c>
      <c r="Q235" s="16">
        <v>-0.98877574777418564</v>
      </c>
      <c r="R235" s="16">
        <v>0.41707584171807799</v>
      </c>
      <c r="U235">
        <f t="shared" si="68"/>
        <v>0.23134816818444698</v>
      </c>
      <c r="V235">
        <f t="shared" si="69"/>
        <v>-0.43123809545076475</v>
      </c>
      <c r="W235">
        <f t="shared" si="70"/>
        <v>1.1998899272663177</v>
      </c>
      <c r="Y235">
        <f t="shared" si="57"/>
        <v>1.1567408409222348</v>
      </c>
      <c r="Z235">
        <f t="shared" si="58"/>
        <v>-2.1561904772538236</v>
      </c>
      <c r="AA235">
        <f t="shared" si="59"/>
        <v>1.9994496363315888</v>
      </c>
      <c r="AC235">
        <f t="shared" si="62"/>
        <v>2.5615546650244988E-3</v>
      </c>
      <c r="AD235">
        <f t="shared" si="64"/>
        <v>0.97217057916494243</v>
      </c>
      <c r="AE235">
        <f t="shared" si="65"/>
        <v>-2.8223996950739089E-2</v>
      </c>
      <c r="AG235">
        <f t="shared" si="63"/>
        <v>1.2573395547344716E-2</v>
      </c>
      <c r="AH235">
        <f t="shared" si="66"/>
        <v>0.65875158294744185</v>
      </c>
      <c r="AI235">
        <f t="shared" si="67"/>
        <v>-0.41740877617318395</v>
      </c>
    </row>
    <row r="236" spans="1:35" x14ac:dyDescent="0.2">
      <c r="A236" s="41">
        <v>37218</v>
      </c>
      <c r="B236">
        <v>4515.3599999999997</v>
      </c>
      <c r="C236">
        <v>1619.78</v>
      </c>
      <c r="D236">
        <v>2.0625</v>
      </c>
      <c r="E236">
        <f t="shared" si="56"/>
        <v>5.7291666666666666E-5</v>
      </c>
      <c r="G236">
        <f t="shared" si="60"/>
        <v>2.190660727246069E-3</v>
      </c>
      <c r="H236">
        <f t="shared" si="61"/>
        <v>1.1717530074577452E-2</v>
      </c>
      <c r="J236" s="25">
        <v>234</v>
      </c>
      <c r="K236" s="25">
        <v>234</v>
      </c>
      <c r="L236" s="16">
        <v>-1.0184510771714828</v>
      </c>
      <c r="M236" s="16">
        <v>1.9557390838995914</v>
      </c>
      <c r="N236" s="16">
        <v>6.2711993271891364E-2</v>
      </c>
      <c r="O236" s="39">
        <v>0</v>
      </c>
      <c r="P236" s="16">
        <v>-5.0922553858574142</v>
      </c>
      <c r="Q236" s="16">
        <v>9.7786954194979572</v>
      </c>
      <c r="R236" s="16">
        <v>-3.686440033640543</v>
      </c>
      <c r="U236">
        <f t="shared" si="68"/>
        <v>0.23134816818444698</v>
      </c>
      <c r="V236">
        <f t="shared" si="69"/>
        <v>-0.43123809545076475</v>
      </c>
      <c r="W236">
        <f t="shared" si="70"/>
        <v>1.1998899272663177</v>
      </c>
      <c r="Y236">
        <f t="shared" si="57"/>
        <v>1.1567408409222348</v>
      </c>
      <c r="Z236">
        <f t="shared" si="58"/>
        <v>-2.1561904772538236</v>
      </c>
      <c r="AA236">
        <f t="shared" si="59"/>
        <v>1.9994496363315888</v>
      </c>
      <c r="AC236">
        <f t="shared" si="62"/>
        <v>-4.4774963126362182E-3</v>
      </c>
      <c r="AD236">
        <f t="shared" si="64"/>
        <v>0.96781768898147802</v>
      </c>
      <c r="AE236">
        <f t="shared" si="65"/>
        <v>-3.271154727240707E-2</v>
      </c>
      <c r="AG236">
        <f t="shared" si="63"/>
        <v>-2.2616648229847758E-2</v>
      </c>
      <c r="AH236">
        <f t="shared" si="66"/>
        <v>0.64385283012506422</v>
      </c>
      <c r="AI236">
        <f t="shared" si="67"/>
        <v>-0.440285103644042</v>
      </c>
    </row>
    <row r="237" spans="1:35" x14ac:dyDescent="0.2">
      <c r="A237" s="41">
        <v>37221</v>
      </c>
      <c r="B237">
        <v>4496.67</v>
      </c>
      <c r="C237">
        <v>1629.76</v>
      </c>
      <c r="D237">
        <v>2.0625</v>
      </c>
      <c r="E237">
        <f t="shared" si="56"/>
        <v>5.7291666666666666E-5</v>
      </c>
      <c r="G237">
        <f t="shared" si="60"/>
        <v>-4.1392048474539356E-3</v>
      </c>
      <c r="H237">
        <f t="shared" si="61"/>
        <v>6.1613305510625016E-3</v>
      </c>
      <c r="J237" s="25">
        <v>235</v>
      </c>
      <c r="K237" s="25">
        <v>235</v>
      </c>
      <c r="L237" s="16">
        <v>-4.7279117860945817E-2</v>
      </c>
      <c r="M237" s="16">
        <v>0.44765150486698885</v>
      </c>
      <c r="N237" s="16">
        <v>0.59962761299395684</v>
      </c>
      <c r="O237" s="39">
        <v>0</v>
      </c>
      <c r="P237" s="16">
        <v>-0.23639558930472909</v>
      </c>
      <c r="Q237" s="16">
        <v>2.2382575243349443</v>
      </c>
      <c r="R237" s="16">
        <v>-1.0018619350302151</v>
      </c>
      <c r="U237">
        <f t="shared" si="68"/>
        <v>-8.1464750869101286E-3</v>
      </c>
      <c r="V237">
        <f t="shared" si="69"/>
        <v>0.24033777257401584</v>
      </c>
      <c r="W237">
        <f t="shared" si="70"/>
        <v>0.76780870251289413</v>
      </c>
      <c r="Y237">
        <f t="shared" si="57"/>
        <v>-4.073237543455064E-2</v>
      </c>
      <c r="Z237">
        <f t="shared" si="58"/>
        <v>1.2016888628700793</v>
      </c>
      <c r="AA237">
        <f t="shared" si="59"/>
        <v>-0.16095648743552871</v>
      </c>
      <c r="AC237">
        <f t="shared" si="62"/>
        <v>-3.5458542177318228E-3</v>
      </c>
      <c r="AD237">
        <f t="shared" si="64"/>
        <v>0.96438594854700765</v>
      </c>
      <c r="AE237">
        <f t="shared" si="65"/>
        <v>-3.6263702931610707E-2</v>
      </c>
      <c r="AG237">
        <f t="shared" si="63"/>
        <v>-1.7958437755325782E-2</v>
      </c>
      <c r="AH237">
        <f t="shared" si="66"/>
        <v>0.63229023915167293</v>
      </c>
      <c r="AI237">
        <f t="shared" si="67"/>
        <v>-0.45840675108927204</v>
      </c>
    </row>
    <row r="238" spans="1:35" x14ac:dyDescent="0.2">
      <c r="A238" s="41">
        <v>37222</v>
      </c>
      <c r="B238">
        <v>4460.8999999999996</v>
      </c>
      <c r="C238">
        <v>1618.62</v>
      </c>
      <c r="D238">
        <v>2.0781000000000001</v>
      </c>
      <c r="E238">
        <f t="shared" si="56"/>
        <v>5.7725E-5</v>
      </c>
      <c r="G238">
        <f t="shared" si="60"/>
        <v>-7.9547754227017858E-3</v>
      </c>
      <c r="H238">
        <f t="shared" si="61"/>
        <v>-6.8353622619281981E-3</v>
      </c>
      <c r="J238" s="25">
        <v>236</v>
      </c>
      <c r="K238" s="25">
        <v>236</v>
      </c>
      <c r="L238" s="16">
        <v>0.57906185536282029</v>
      </c>
      <c r="M238" s="16">
        <v>-0.67069212580730742</v>
      </c>
      <c r="N238" s="16">
        <v>1.0916302704444871</v>
      </c>
      <c r="O238" s="39">
        <v>0</v>
      </c>
      <c r="P238" s="16">
        <v>2.8953092768141016</v>
      </c>
      <c r="Q238" s="16">
        <v>-3.3534606290365372</v>
      </c>
      <c r="R238" s="16">
        <v>1.4581513522224356</v>
      </c>
      <c r="U238">
        <f t="shared" si="68"/>
        <v>-8.1464750869101286E-3</v>
      </c>
      <c r="V238">
        <f t="shared" si="69"/>
        <v>0.24033777257401584</v>
      </c>
      <c r="W238">
        <f t="shared" si="70"/>
        <v>0.76780870251289413</v>
      </c>
      <c r="Y238">
        <f t="shared" si="57"/>
        <v>-4.073237543455064E-2</v>
      </c>
      <c r="Z238">
        <f t="shared" si="58"/>
        <v>1.2016888628700793</v>
      </c>
      <c r="AA238">
        <f t="shared" si="59"/>
        <v>-0.16095648743552871</v>
      </c>
      <c r="AC238">
        <f t="shared" si="62"/>
        <v>-1.5340033207171702E-3</v>
      </c>
      <c r="AD238">
        <f t="shared" si="64"/>
        <v>0.96290657729948359</v>
      </c>
      <c r="AE238">
        <f t="shared" si="65"/>
        <v>-3.779888404006284E-2</v>
      </c>
      <c r="AG238">
        <f t="shared" si="63"/>
        <v>-7.8991832702525171E-3</v>
      </c>
      <c r="AH238">
        <f t="shared" si="66"/>
        <v>0.62729566267262205</v>
      </c>
      <c r="AI238">
        <f t="shared" si="67"/>
        <v>-0.46633729818260067</v>
      </c>
    </row>
    <row r="239" spans="1:35" x14ac:dyDescent="0.2">
      <c r="A239" s="41">
        <v>37223</v>
      </c>
      <c r="B239">
        <v>4355.37</v>
      </c>
      <c r="C239">
        <v>1589.37</v>
      </c>
      <c r="D239">
        <v>2.0781000000000001</v>
      </c>
      <c r="E239">
        <f t="shared" si="56"/>
        <v>5.7725E-5</v>
      </c>
      <c r="G239">
        <f t="shared" si="60"/>
        <v>-2.3656661211863023E-2</v>
      </c>
      <c r="H239">
        <f t="shared" si="61"/>
        <v>-1.8070949327204659E-2</v>
      </c>
      <c r="J239" s="25">
        <v>237</v>
      </c>
      <c r="K239" s="25">
        <v>237</v>
      </c>
      <c r="L239" s="16">
        <v>-0.26266933421940547</v>
      </c>
      <c r="M239" s="16">
        <v>0.72334909764504429</v>
      </c>
      <c r="N239" s="16">
        <v>0.53932023657436123</v>
      </c>
      <c r="O239" s="39">
        <v>0</v>
      </c>
      <c r="P239" s="16">
        <v>-1.3133466710970274</v>
      </c>
      <c r="Q239" s="16">
        <v>3.6167454882252215</v>
      </c>
      <c r="R239" s="16">
        <v>-1.3033988171281941</v>
      </c>
      <c r="U239">
        <f t="shared" si="68"/>
        <v>-8.1464750869101286E-3</v>
      </c>
      <c r="V239">
        <f t="shared" si="69"/>
        <v>0.24033777257401584</v>
      </c>
      <c r="W239">
        <f t="shared" si="70"/>
        <v>0.76780870251289413</v>
      </c>
      <c r="Y239">
        <f t="shared" si="57"/>
        <v>-4.073237543455064E-2</v>
      </c>
      <c r="Z239">
        <f t="shared" si="58"/>
        <v>1.2016888628700793</v>
      </c>
      <c r="AA239">
        <f t="shared" si="59"/>
        <v>-0.16095648743552871</v>
      </c>
      <c r="AC239">
        <f t="shared" si="62"/>
        <v>-4.1060915510438062E-3</v>
      </c>
      <c r="AD239">
        <f t="shared" si="64"/>
        <v>0.95895279473798967</v>
      </c>
      <c r="AE239">
        <f t="shared" si="65"/>
        <v>-4.1913428732536312E-2</v>
      </c>
      <c r="AG239">
        <f t="shared" si="63"/>
        <v>-2.0761357755219031E-2</v>
      </c>
      <c r="AH239">
        <f t="shared" si="66"/>
        <v>0.61427215300157856</v>
      </c>
      <c r="AI239">
        <f t="shared" si="67"/>
        <v>-0.48731720310854487</v>
      </c>
    </row>
    <row r="240" spans="1:35" x14ac:dyDescent="0.2">
      <c r="A240" s="41">
        <v>37224</v>
      </c>
      <c r="B240">
        <v>4376.24</v>
      </c>
      <c r="C240">
        <v>1605.99</v>
      </c>
      <c r="D240">
        <v>2.0625</v>
      </c>
      <c r="E240">
        <f t="shared" si="56"/>
        <v>5.7291666666666666E-5</v>
      </c>
      <c r="G240">
        <f t="shared" si="60"/>
        <v>4.7917857725060997E-3</v>
      </c>
      <c r="H240">
        <f t="shared" si="61"/>
        <v>1.0456973517809018E-2</v>
      </c>
      <c r="J240" s="25">
        <v>238</v>
      </c>
      <c r="K240" s="25">
        <v>238</v>
      </c>
      <c r="L240" s="16">
        <v>-0.20114944077932778</v>
      </c>
      <c r="M240" s="16">
        <v>0.57860417111594031</v>
      </c>
      <c r="N240" s="16">
        <v>0.62254526966338741</v>
      </c>
      <c r="O240" s="39">
        <v>0</v>
      </c>
      <c r="P240" s="16">
        <v>-1.0057472038966389</v>
      </c>
      <c r="Q240" s="16">
        <v>2.8930208555797017</v>
      </c>
      <c r="R240" s="16">
        <v>-0.88727365168306305</v>
      </c>
      <c r="U240">
        <f t="shared" si="68"/>
        <v>-8.1464750869101286E-3</v>
      </c>
      <c r="V240">
        <f t="shared" si="69"/>
        <v>0.24033777257401584</v>
      </c>
      <c r="W240">
        <f t="shared" si="70"/>
        <v>0.76780870251289413</v>
      </c>
      <c r="Y240">
        <f t="shared" si="57"/>
        <v>-4.073237543455064E-2</v>
      </c>
      <c r="Z240">
        <f t="shared" si="58"/>
        <v>1.2016888628700793</v>
      </c>
      <c r="AA240">
        <f t="shared" si="59"/>
        <v>-0.16095648743552871</v>
      </c>
      <c r="AC240">
        <f t="shared" si="62"/>
        <v>2.5184913170707155E-3</v>
      </c>
      <c r="AD240">
        <f t="shared" si="64"/>
        <v>0.96136790902501812</v>
      </c>
      <c r="AE240">
        <f t="shared" si="65"/>
        <v>-3.9398103499999122E-2</v>
      </c>
      <c r="AG240">
        <f t="shared" si="63"/>
        <v>1.2361556585353579E-2</v>
      </c>
      <c r="AH240">
        <f t="shared" si="66"/>
        <v>0.6218655129797146</v>
      </c>
      <c r="AI240">
        <f t="shared" si="67"/>
        <v>-0.47503142669565346</v>
      </c>
    </row>
    <row r="241" spans="1:35" x14ac:dyDescent="0.2">
      <c r="A241" s="41">
        <v>37225</v>
      </c>
      <c r="B241">
        <v>4468.04</v>
      </c>
      <c r="C241">
        <v>1604.92</v>
      </c>
      <c r="D241">
        <v>2.1718999999999999</v>
      </c>
      <c r="E241">
        <f t="shared" si="56"/>
        <v>6.0330555555555552E-5</v>
      </c>
      <c r="G241">
        <f t="shared" si="60"/>
        <v>2.0976911686744829E-2</v>
      </c>
      <c r="H241">
        <f t="shared" si="61"/>
        <v>-6.6625570520360421E-4</v>
      </c>
      <c r="J241" s="25">
        <v>239</v>
      </c>
      <c r="K241" s="25">
        <v>239</v>
      </c>
      <c r="L241" s="16">
        <v>-0.24342378960666702</v>
      </c>
      <c r="M241" s="16">
        <v>0.72841474133079187</v>
      </c>
      <c r="N241" s="16">
        <v>0.51500904827587524</v>
      </c>
      <c r="O241" s="39">
        <v>0</v>
      </c>
      <c r="P241" s="16">
        <v>-1.2171189480333351</v>
      </c>
      <c r="Q241" s="16">
        <v>3.6420737066539592</v>
      </c>
      <c r="R241" s="16">
        <v>-1.4249547586206242</v>
      </c>
      <c r="U241">
        <f t="shared" si="68"/>
        <v>-8.1464750869101286E-3</v>
      </c>
      <c r="V241">
        <f t="shared" si="69"/>
        <v>0.24033777257401584</v>
      </c>
      <c r="W241">
        <f t="shared" si="70"/>
        <v>0.76780870251289413</v>
      </c>
      <c r="Y241">
        <f t="shared" si="57"/>
        <v>-4.073237543455064E-2</v>
      </c>
      <c r="Z241">
        <f t="shared" si="58"/>
        <v>1.2016888628700793</v>
      </c>
      <c r="AA241">
        <f t="shared" si="59"/>
        <v>-0.16095648743552871</v>
      </c>
      <c r="AC241">
        <f t="shared" si="62"/>
        <v>-2.8702526036161047E-4</v>
      </c>
      <c r="AD241">
        <f t="shared" si="64"/>
        <v>0.96109197215062692</v>
      </c>
      <c r="AE241">
        <f t="shared" si="65"/>
        <v>-3.9685169959994528E-2</v>
      </c>
      <c r="AG241">
        <f t="shared" si="63"/>
        <v>-1.664292968474719E-3</v>
      </c>
      <c r="AH241">
        <f t="shared" si="66"/>
        <v>0.62083054657912551</v>
      </c>
      <c r="AI241">
        <f t="shared" si="67"/>
        <v>-0.47669710613821686</v>
      </c>
    </row>
    <row r="242" spans="1:35" x14ac:dyDescent="0.2">
      <c r="A242" s="41">
        <v>37228</v>
      </c>
      <c r="B242">
        <v>4443.2700000000004</v>
      </c>
      <c r="C242">
        <v>1591.48</v>
      </c>
      <c r="D242">
        <v>2.0937999999999999</v>
      </c>
      <c r="E242">
        <f t="shared" si="56"/>
        <v>5.816111111111111E-5</v>
      </c>
      <c r="G242">
        <f t="shared" si="60"/>
        <v>-5.5438178709231629E-3</v>
      </c>
      <c r="H242">
        <f t="shared" si="61"/>
        <v>-8.3742491837599711E-3</v>
      </c>
      <c r="J242" s="25">
        <v>240</v>
      </c>
      <c r="K242" s="25">
        <v>240</v>
      </c>
      <c r="L242" s="16">
        <v>-0.85403999791428831</v>
      </c>
      <c r="M242" s="16">
        <v>1.9548085790480125</v>
      </c>
      <c r="N242" s="16">
        <v>-0.10076858113372422</v>
      </c>
      <c r="O242" s="39">
        <v>0</v>
      </c>
      <c r="P242" s="16">
        <v>-4.2701999895714415</v>
      </c>
      <c r="Q242" s="16">
        <v>9.7740428952400631</v>
      </c>
      <c r="R242" s="16">
        <v>-4.5038429056686216</v>
      </c>
      <c r="U242">
        <f t="shared" si="68"/>
        <v>-0.60777884253113146</v>
      </c>
      <c r="V242">
        <f t="shared" si="69"/>
        <v>1.3483302511071442</v>
      </c>
      <c r="W242">
        <f t="shared" si="70"/>
        <v>0.25944859142398724</v>
      </c>
      <c r="Y242">
        <f t="shared" si="57"/>
        <v>-3.0388942126556575</v>
      </c>
      <c r="Z242">
        <f t="shared" si="58"/>
        <v>6.7416512555357215</v>
      </c>
      <c r="AA242">
        <f t="shared" si="59"/>
        <v>-2.702757042880064</v>
      </c>
      <c r="AC242">
        <f t="shared" si="62"/>
        <v>-1.9211634960498061E-3</v>
      </c>
      <c r="AD242">
        <f t="shared" si="64"/>
        <v>0.9592455573373847</v>
      </c>
      <c r="AE242">
        <f t="shared" si="65"/>
        <v>-4.1608181257632146E-2</v>
      </c>
      <c r="AG242">
        <f t="shared" si="63"/>
        <v>-9.8471397024712509E-3</v>
      </c>
      <c r="AH242">
        <f t="shared" si="66"/>
        <v>0.61471714145539935</v>
      </c>
      <c r="AI242">
        <f t="shared" si="67"/>
        <v>-0.48659304956990346</v>
      </c>
    </row>
    <row r="243" spans="1:35" x14ac:dyDescent="0.2">
      <c r="A243" s="41">
        <v>37229</v>
      </c>
      <c r="B243">
        <v>4470.04</v>
      </c>
      <c r="C243">
        <v>1612.46</v>
      </c>
      <c r="D243">
        <v>2</v>
      </c>
      <c r="E243">
        <f t="shared" si="56"/>
        <v>5.5555555555555558E-5</v>
      </c>
      <c r="G243">
        <f t="shared" si="60"/>
        <v>6.0248420645154415E-3</v>
      </c>
      <c r="H243">
        <f t="shared" si="61"/>
        <v>1.3182697866137192E-2</v>
      </c>
      <c r="J243" s="25">
        <v>241</v>
      </c>
      <c r="K243" s="25">
        <v>241</v>
      </c>
      <c r="L243" s="16">
        <v>1.1891609822508011E-2</v>
      </c>
      <c r="M243" s="16">
        <v>0.23631922397231256</v>
      </c>
      <c r="N243" s="16">
        <v>0.75178916620517944</v>
      </c>
      <c r="O243" s="39">
        <v>0</v>
      </c>
      <c r="P243" s="16">
        <v>5.9458049112540053E-2</v>
      </c>
      <c r="Q243" s="16">
        <v>1.1815961198615628</v>
      </c>
      <c r="R243" s="16">
        <v>-0.24105416897410281</v>
      </c>
      <c r="U243">
        <f t="shared" si="68"/>
        <v>-0.60777884253113146</v>
      </c>
      <c r="V243">
        <f t="shared" si="69"/>
        <v>1.3483302511071442</v>
      </c>
      <c r="W243">
        <f t="shared" si="70"/>
        <v>0.25944859142398724</v>
      </c>
      <c r="Y243">
        <f t="shared" si="57"/>
        <v>-3.0388942126556575</v>
      </c>
      <c r="Z243">
        <f t="shared" si="58"/>
        <v>6.7416512555357215</v>
      </c>
      <c r="AA243">
        <f t="shared" si="59"/>
        <v>-2.702757042880064</v>
      </c>
      <c r="AC243">
        <f t="shared" si="62"/>
        <v>1.4127948606067737E-2</v>
      </c>
      <c r="AD243">
        <f t="shared" si="64"/>
        <v>0.972797729272046</v>
      </c>
      <c r="AE243">
        <f t="shared" si="65"/>
        <v>-2.7579101991660915E-2</v>
      </c>
      <c r="AG243">
        <f t="shared" si="63"/>
        <v>7.0407098585894251E-2</v>
      </c>
      <c r="AH243">
        <f t="shared" si="66"/>
        <v>0.6579975918362887</v>
      </c>
      <c r="AI243">
        <f t="shared" si="67"/>
        <v>-0.41855400748678684</v>
      </c>
    </row>
    <row r="244" spans="1:35" x14ac:dyDescent="0.2">
      <c r="A244" s="41">
        <v>37230</v>
      </c>
      <c r="B244">
        <v>4674.3999999999996</v>
      </c>
      <c r="C244">
        <v>1649</v>
      </c>
      <c r="D244">
        <v>1.9531000000000001</v>
      </c>
      <c r="E244">
        <f t="shared" si="56"/>
        <v>5.4252777777777779E-5</v>
      </c>
      <c r="G244">
        <f t="shared" si="60"/>
        <v>4.571771169832925E-2</v>
      </c>
      <c r="H244">
        <f t="shared" si="61"/>
        <v>2.2661027250288356E-2</v>
      </c>
      <c r="J244" s="25">
        <v>242</v>
      </c>
      <c r="K244" s="25">
        <v>242</v>
      </c>
      <c r="L244" s="16">
        <v>-0.79473971744025385</v>
      </c>
      <c r="M244" s="16">
        <v>1.8903813282759991</v>
      </c>
      <c r="N244" s="16">
        <v>-9.5641610835745405E-2</v>
      </c>
      <c r="O244" s="39">
        <v>0</v>
      </c>
      <c r="P244" s="16">
        <v>-3.9736985872012691</v>
      </c>
      <c r="Q244" s="16">
        <v>9.4519066413799955</v>
      </c>
      <c r="R244" s="16">
        <v>-4.4782080541787259</v>
      </c>
      <c r="U244">
        <f t="shared" si="68"/>
        <v>-0.60777884253113146</v>
      </c>
      <c r="V244">
        <f t="shared" si="69"/>
        <v>1.3483302511071442</v>
      </c>
      <c r="W244">
        <f t="shared" si="70"/>
        <v>0.25944859142398724</v>
      </c>
      <c r="Y244">
        <f t="shared" si="57"/>
        <v>-3.0388942126556575</v>
      </c>
      <c r="Z244">
        <f t="shared" si="58"/>
        <v>6.7416512555357215</v>
      </c>
      <c r="AA244">
        <f t="shared" si="59"/>
        <v>-2.702757042880064</v>
      </c>
      <c r="AC244">
        <f t="shared" si="62"/>
        <v>2.7827044741792839E-3</v>
      </c>
      <c r="AD244">
        <f t="shared" si="64"/>
        <v>0.97550473786576275</v>
      </c>
      <c r="AE244">
        <f t="shared" si="65"/>
        <v>-2.4800262071961621E-2</v>
      </c>
      <c r="AG244">
        <f t="shared" si="63"/>
        <v>1.3691300148674208E-2</v>
      </c>
      <c r="AH244">
        <f t="shared" si="66"/>
        <v>0.66700643436322415</v>
      </c>
      <c r="AI244">
        <f t="shared" si="67"/>
        <v>-0.40495558639156748</v>
      </c>
    </row>
    <row r="245" spans="1:35" x14ac:dyDescent="0.2">
      <c r="A245" s="41">
        <v>37231</v>
      </c>
      <c r="B245">
        <v>4698.3100000000004</v>
      </c>
      <c r="C245">
        <v>1644.48</v>
      </c>
      <c r="D245">
        <v>1.8906000000000001</v>
      </c>
      <c r="E245">
        <f t="shared" si="56"/>
        <v>5.2516666666666672E-5</v>
      </c>
      <c r="G245">
        <f t="shared" si="60"/>
        <v>5.1150949854528423E-3</v>
      </c>
      <c r="H245">
        <f t="shared" si="61"/>
        <v>-2.7410551849605712E-3</v>
      </c>
      <c r="J245" s="25">
        <v>243</v>
      </c>
      <c r="K245" s="25">
        <v>243</v>
      </c>
      <c r="L245" s="16">
        <v>-0.53961964917408578</v>
      </c>
      <c r="M245" s="16">
        <v>1.5553506153207761</v>
      </c>
      <c r="N245" s="16">
        <v>-1.573096614669045E-2</v>
      </c>
      <c r="O245" s="39">
        <v>0</v>
      </c>
      <c r="P245" s="16">
        <v>-2.6980982458704288</v>
      </c>
      <c r="Q245" s="16">
        <v>7.7767530766038808</v>
      </c>
      <c r="R245" s="16">
        <v>-4.078654830733452</v>
      </c>
      <c r="U245">
        <f t="shared" si="68"/>
        <v>-0.60777884253113146</v>
      </c>
      <c r="V245">
        <f t="shared" si="69"/>
        <v>1.3483302511071442</v>
      </c>
      <c r="W245">
        <f t="shared" si="70"/>
        <v>0.25944859142398724</v>
      </c>
      <c r="Y245">
        <f t="shared" si="57"/>
        <v>-3.0388942126556575</v>
      </c>
      <c r="Z245">
        <f t="shared" si="58"/>
        <v>6.7416512555357215</v>
      </c>
      <c r="AA245">
        <f t="shared" si="59"/>
        <v>-2.702757042880064</v>
      </c>
      <c r="AC245">
        <f t="shared" si="62"/>
        <v>-6.7906183287564656E-3</v>
      </c>
      <c r="AD245">
        <f t="shared" si="64"/>
        <v>0.96888045751302265</v>
      </c>
      <c r="AE245">
        <f t="shared" si="65"/>
        <v>-3.161404156131286E-2</v>
      </c>
      <c r="AG245">
        <f t="shared" si="63"/>
        <v>-3.4170102754893447E-2</v>
      </c>
      <c r="AH245">
        <f t="shared" si="66"/>
        <v>0.64421475596285771</v>
      </c>
      <c r="AI245">
        <f t="shared" si="67"/>
        <v>-0.4397231364751954</v>
      </c>
    </row>
    <row r="246" spans="1:35" x14ac:dyDescent="0.2">
      <c r="A246" s="41">
        <v>37232</v>
      </c>
      <c r="B246">
        <v>4631.41</v>
      </c>
      <c r="C246">
        <v>1632.1</v>
      </c>
      <c r="D246">
        <v>1.8593999999999999</v>
      </c>
      <c r="E246">
        <f t="shared" si="56"/>
        <v>5.1649999999999995E-5</v>
      </c>
      <c r="G246">
        <f t="shared" si="60"/>
        <v>-1.4239162592506783E-2</v>
      </c>
      <c r="H246">
        <f t="shared" si="61"/>
        <v>-7.5282156061491226E-3</v>
      </c>
      <c r="J246" s="25">
        <v>244</v>
      </c>
      <c r="K246" s="25">
        <v>244</v>
      </c>
      <c r="L246" s="16">
        <v>-0.38858046840783372</v>
      </c>
      <c r="M246" s="16">
        <v>1.0568610214113809</v>
      </c>
      <c r="N246" s="16">
        <v>0.33171944699645284</v>
      </c>
      <c r="O246" s="39">
        <v>0</v>
      </c>
      <c r="P246" s="16">
        <v>-1.9429023420391687</v>
      </c>
      <c r="Q246" s="16">
        <v>5.2843051070569045</v>
      </c>
      <c r="R246" s="16">
        <v>-2.3414027650177358</v>
      </c>
      <c r="U246">
        <f t="shared" si="68"/>
        <v>-0.60777884253113146</v>
      </c>
      <c r="V246">
        <f t="shared" si="69"/>
        <v>1.3483302511071442</v>
      </c>
      <c r="W246">
        <f t="shared" si="70"/>
        <v>0.25944859142398724</v>
      </c>
      <c r="Y246">
        <f t="shared" si="57"/>
        <v>-3.0388942126556575</v>
      </c>
      <c r="Z246">
        <f t="shared" si="58"/>
        <v>6.7416512555357215</v>
      </c>
      <c r="AA246">
        <f t="shared" si="59"/>
        <v>-2.702757042880064</v>
      </c>
      <c r="AC246">
        <f t="shared" si="62"/>
        <v>-1.4826337043484599E-3</v>
      </c>
      <c r="AD246">
        <f t="shared" si="64"/>
        <v>0.96744396269122934</v>
      </c>
      <c r="AE246">
        <f t="shared" si="65"/>
        <v>-3.3097775454597848E-2</v>
      </c>
      <c r="AG246">
        <f t="shared" si="63"/>
        <v>-7.6232351884089715E-3</v>
      </c>
      <c r="AH246">
        <f t="shared" si="66"/>
        <v>0.63930375536630935</v>
      </c>
      <c r="AI246">
        <f t="shared" si="67"/>
        <v>-0.44737557704196129</v>
      </c>
    </row>
    <row r="247" spans="1:35" x14ac:dyDescent="0.2">
      <c r="A247" s="41">
        <v>37235</v>
      </c>
      <c r="B247">
        <v>4553.84</v>
      </c>
      <c r="C247">
        <v>1606.23</v>
      </c>
      <c r="D247">
        <v>1.8906000000000001</v>
      </c>
      <c r="E247">
        <f t="shared" si="56"/>
        <v>5.2516666666666672E-5</v>
      </c>
      <c r="G247">
        <f t="shared" si="60"/>
        <v>-1.6748679127954493E-2</v>
      </c>
      <c r="H247">
        <f t="shared" si="61"/>
        <v>-1.5850744439678877E-2</v>
      </c>
      <c r="J247" s="25">
        <v>245</v>
      </c>
      <c r="K247" s="25">
        <v>245</v>
      </c>
      <c r="L247" s="16">
        <v>0.53099711474585476</v>
      </c>
      <c r="M247" s="16">
        <v>-0.77043734866560309</v>
      </c>
      <c r="N247" s="16">
        <v>1.2394402339197483</v>
      </c>
      <c r="O247" s="39">
        <v>0</v>
      </c>
      <c r="P247" s="16">
        <v>2.6549855737292738</v>
      </c>
      <c r="Q247" s="16">
        <v>-3.8521867433280153</v>
      </c>
      <c r="R247" s="16">
        <v>2.1972011695987415</v>
      </c>
      <c r="U247">
        <f t="shared" si="68"/>
        <v>-5.2476267241456896E-2</v>
      </c>
      <c r="V247">
        <f t="shared" si="69"/>
        <v>0.26288557303006427</v>
      </c>
      <c r="W247">
        <f t="shared" si="70"/>
        <v>0.78959069421139261</v>
      </c>
      <c r="Y247">
        <f t="shared" si="57"/>
        <v>-0.26238133620728449</v>
      </c>
      <c r="Z247">
        <f t="shared" si="58"/>
        <v>1.3144278651503214</v>
      </c>
      <c r="AA247">
        <f t="shared" si="59"/>
        <v>-5.2046528943036963E-2</v>
      </c>
      <c r="AC247">
        <f t="shared" si="62"/>
        <v>-1.1179144896526837E-2</v>
      </c>
      <c r="AD247">
        <f t="shared" si="64"/>
        <v>0.95662876645303396</v>
      </c>
      <c r="AE247">
        <f t="shared" si="65"/>
        <v>-4.4339876629399422E-2</v>
      </c>
      <c r="AG247">
        <f t="shared" si="63"/>
        <v>-5.6102324482634205E-2</v>
      </c>
      <c r="AH247">
        <f t="shared" si="66"/>
        <v>0.60343732863978206</v>
      </c>
      <c r="AI247">
        <f t="shared" si="67"/>
        <v>-0.50511309033277629</v>
      </c>
    </row>
    <row r="248" spans="1:35" x14ac:dyDescent="0.2">
      <c r="A248" s="41">
        <v>37236</v>
      </c>
      <c r="B248">
        <v>4573.68</v>
      </c>
      <c r="C248">
        <v>1601.76</v>
      </c>
      <c r="D248">
        <v>1.7968999999999999</v>
      </c>
      <c r="E248">
        <f t="shared" si="56"/>
        <v>4.9913888888888888E-5</v>
      </c>
      <c r="G248">
        <f t="shared" si="60"/>
        <v>4.3567626442738757E-3</v>
      </c>
      <c r="H248">
        <f t="shared" si="61"/>
        <v>-2.7829140285015393E-3</v>
      </c>
      <c r="J248" s="25">
        <v>246</v>
      </c>
      <c r="K248" s="25">
        <v>246</v>
      </c>
      <c r="L248" s="16">
        <v>-0.49280484062655583</v>
      </c>
      <c r="M248" s="16">
        <v>1.4746858842414903</v>
      </c>
      <c r="N248" s="16">
        <v>1.8118956385065665E-2</v>
      </c>
      <c r="O248" s="39">
        <v>0</v>
      </c>
      <c r="P248" s="16">
        <v>-2.4640242031327793</v>
      </c>
      <c r="Q248" s="16">
        <v>7.3734294212074518</v>
      </c>
      <c r="R248" s="16">
        <v>-3.9094052180746726</v>
      </c>
      <c r="U248">
        <f t="shared" si="68"/>
        <v>-5.2476267241456896E-2</v>
      </c>
      <c r="V248">
        <f t="shared" si="69"/>
        <v>0.26288557303006427</v>
      </c>
      <c r="W248">
        <f t="shared" si="70"/>
        <v>0.78959069421139261</v>
      </c>
      <c r="Y248">
        <f t="shared" si="57"/>
        <v>-0.26238133620728449</v>
      </c>
      <c r="Z248">
        <f t="shared" si="58"/>
        <v>1.3144278651503214</v>
      </c>
      <c r="AA248">
        <f t="shared" si="59"/>
        <v>-5.2046528943036963E-2</v>
      </c>
      <c r="AC248">
        <f t="shared" si="62"/>
        <v>-9.1874791861354247E-4</v>
      </c>
      <c r="AD248">
        <f t="shared" si="64"/>
        <v>0.95574986576496934</v>
      </c>
      <c r="AE248">
        <f t="shared" si="65"/>
        <v>-4.5259046855564575E-2</v>
      </c>
      <c r="AG248">
        <f t="shared" si="63"/>
        <v>-4.8038062597343797E-3</v>
      </c>
      <c r="AH248">
        <f t="shared" si="66"/>
        <v>0.60053853262310486</v>
      </c>
      <c r="AI248">
        <f t="shared" si="67"/>
        <v>-0.50992847195521251</v>
      </c>
    </row>
    <row r="249" spans="1:35" x14ac:dyDescent="0.2">
      <c r="A249" s="41">
        <v>37237</v>
      </c>
      <c r="B249">
        <v>4532.09</v>
      </c>
      <c r="C249">
        <v>1602.45</v>
      </c>
      <c r="D249">
        <v>1.7656000000000001</v>
      </c>
      <c r="E249">
        <f t="shared" si="56"/>
        <v>4.9044444444444443E-5</v>
      </c>
      <c r="G249">
        <f t="shared" si="60"/>
        <v>-9.0933340329887851E-3</v>
      </c>
      <c r="H249">
        <f t="shared" si="61"/>
        <v>4.3077614623917101E-4</v>
      </c>
      <c r="J249" s="25">
        <v>247</v>
      </c>
      <c r="K249" s="25">
        <v>247</v>
      </c>
      <c r="L249" s="16">
        <v>-0.860902890765321</v>
      </c>
      <c r="M249" s="16">
        <v>1.9226903575455165</v>
      </c>
      <c r="N249" s="16">
        <v>-6.1787466780195643E-2</v>
      </c>
      <c r="O249" s="39">
        <v>0</v>
      </c>
      <c r="P249" s="16">
        <v>-4.3045144538266049</v>
      </c>
      <c r="Q249" s="16">
        <v>9.6134517877275822</v>
      </c>
      <c r="R249" s="16">
        <v>-4.3089373339009773</v>
      </c>
      <c r="U249">
        <f t="shared" si="68"/>
        <v>-5.2476267241456896E-2</v>
      </c>
      <c r="V249">
        <f t="shared" si="69"/>
        <v>0.26288557303006427</v>
      </c>
      <c r="W249">
        <f t="shared" si="70"/>
        <v>0.78959069421139261</v>
      </c>
      <c r="Y249">
        <f t="shared" si="57"/>
        <v>-0.26238133620728449</v>
      </c>
      <c r="Z249">
        <f t="shared" si="58"/>
        <v>1.3144278651503214</v>
      </c>
      <c r="AA249">
        <f t="shared" si="59"/>
        <v>-5.2046528943036963E-2</v>
      </c>
      <c r="AC249">
        <f t="shared" si="62"/>
        <v>6.2984060306128993E-4</v>
      </c>
      <c r="AD249">
        <f t="shared" si="64"/>
        <v>0.95635183583679861</v>
      </c>
      <c r="AE249">
        <f t="shared" si="65"/>
        <v>-4.4629404518849405E-2</v>
      </c>
      <c r="AG249">
        <f t="shared" si="63"/>
        <v>2.9495474597508935E-3</v>
      </c>
      <c r="AH249">
        <f t="shared" si="66"/>
        <v>0.60230984952648592</v>
      </c>
      <c r="AI249">
        <f t="shared" si="67"/>
        <v>-0.50698326587592679</v>
      </c>
    </row>
    <row r="250" spans="1:35" x14ac:dyDescent="0.2">
      <c r="A250" s="41">
        <v>37238</v>
      </c>
      <c r="B250">
        <v>4457.4399999999996</v>
      </c>
      <c r="C250">
        <v>1577.58</v>
      </c>
      <c r="D250">
        <v>1.7968999999999999</v>
      </c>
      <c r="E250">
        <f t="shared" si="56"/>
        <v>4.9913888888888888E-5</v>
      </c>
      <c r="G250">
        <f t="shared" si="60"/>
        <v>-1.6471429296417445E-2</v>
      </c>
      <c r="H250">
        <f t="shared" si="61"/>
        <v>-1.5519985022933707E-2</v>
      </c>
      <c r="J250" s="25">
        <v>248</v>
      </c>
      <c r="K250" s="25">
        <v>248</v>
      </c>
      <c r="L250" s="16">
        <v>0.10361001453735619</v>
      </c>
      <c r="M250" s="16">
        <v>7.7625231987594051E-2</v>
      </c>
      <c r="N250" s="16">
        <v>0.81876475347504973</v>
      </c>
      <c r="O250" s="39">
        <v>0</v>
      </c>
      <c r="P250" s="16">
        <v>0.51805007268678094</v>
      </c>
      <c r="Q250" s="16">
        <v>0.38812615993797023</v>
      </c>
      <c r="R250" s="16">
        <v>9.3823767375248834E-2</v>
      </c>
      <c r="U250">
        <f t="shared" si="68"/>
        <v>-5.2476267241456896E-2</v>
      </c>
      <c r="V250">
        <f t="shared" si="69"/>
        <v>0.26288557303006427</v>
      </c>
      <c r="W250">
        <f t="shared" si="70"/>
        <v>0.78959069421139261</v>
      </c>
      <c r="Y250">
        <f t="shared" si="57"/>
        <v>-0.26238133620728449</v>
      </c>
      <c r="Z250">
        <f t="shared" si="58"/>
        <v>1.3144278651503214</v>
      </c>
      <c r="AA250">
        <f t="shared" si="59"/>
        <v>-5.2046528943036963E-2</v>
      </c>
      <c r="AC250">
        <f t="shared" si="62"/>
        <v>-3.1768959936282776E-3</v>
      </c>
      <c r="AD250">
        <f t="shared" si="64"/>
        <v>0.95331360552102962</v>
      </c>
      <c r="AE250">
        <f t="shared" si="65"/>
        <v>-4.7811357559870878E-2</v>
      </c>
      <c r="AG250">
        <f t="shared" si="63"/>
        <v>-1.6080657745919168E-2</v>
      </c>
      <c r="AH250">
        <f t="shared" si="66"/>
        <v>0.59262431097925439</v>
      </c>
      <c r="AI250">
        <f t="shared" si="67"/>
        <v>-0.52319462041945619</v>
      </c>
    </row>
    <row r="251" spans="1:35" x14ac:dyDescent="0.2">
      <c r="A251" s="41">
        <v>37239</v>
      </c>
      <c r="B251">
        <v>4431.87</v>
      </c>
      <c r="C251">
        <v>1582.81</v>
      </c>
      <c r="D251">
        <v>1.8281000000000001</v>
      </c>
      <c r="E251">
        <f t="shared" si="56"/>
        <v>5.0780555555555557E-5</v>
      </c>
      <c r="G251">
        <f t="shared" si="60"/>
        <v>-5.7364765425894039E-3</v>
      </c>
      <c r="H251">
        <f t="shared" si="61"/>
        <v>3.315204300257368E-3</v>
      </c>
      <c r="J251" s="25">
        <v>249</v>
      </c>
      <c r="K251" s="25">
        <v>249</v>
      </c>
      <c r="L251" s="16">
        <v>-1.2313837225820841</v>
      </c>
      <c r="M251" s="16">
        <v>1.824116643361497</v>
      </c>
      <c r="N251" s="16">
        <v>0.40726707922058702</v>
      </c>
      <c r="O251" s="39">
        <v>0</v>
      </c>
      <c r="P251" s="16">
        <v>-6.1569186129104203</v>
      </c>
      <c r="Q251" s="16">
        <v>9.1205832168074856</v>
      </c>
      <c r="R251" s="16">
        <v>-1.9636646038970653</v>
      </c>
      <c r="U251">
        <f t="shared" si="68"/>
        <v>-5.2476267241456896E-2</v>
      </c>
      <c r="V251">
        <f t="shared" si="69"/>
        <v>0.26288557303006427</v>
      </c>
      <c r="W251">
        <f t="shared" si="70"/>
        <v>0.78959069421139261</v>
      </c>
      <c r="Y251">
        <f t="shared" si="57"/>
        <v>-0.26238133620728449</v>
      </c>
      <c r="Z251">
        <f t="shared" si="58"/>
        <v>1.3144278651503214</v>
      </c>
      <c r="AA251">
        <f t="shared" si="59"/>
        <v>-5.2046528943036963E-2</v>
      </c>
      <c r="AC251">
        <f t="shared" si="62"/>
        <v>1.2119598004367298E-3</v>
      </c>
      <c r="AD251">
        <f t="shared" si="64"/>
        <v>0.95446898328813057</v>
      </c>
      <c r="AE251">
        <f t="shared" si="65"/>
        <v>-4.6600131589857582E-2</v>
      </c>
      <c r="AG251">
        <f t="shared" si="63"/>
        <v>5.8601434466280938E-3</v>
      </c>
      <c r="AH251">
        <f t="shared" si="66"/>
        <v>0.59609717445155197</v>
      </c>
      <c r="AI251">
        <f t="shared" si="67"/>
        <v>-0.51735158082527966</v>
      </c>
    </row>
    <row r="252" spans="1:35" x14ac:dyDescent="0.2">
      <c r="A252" s="41">
        <v>37242</v>
      </c>
      <c r="B252">
        <v>4586.2299999999996</v>
      </c>
      <c r="C252">
        <v>1598.74</v>
      </c>
      <c r="D252">
        <v>1.9218999999999999</v>
      </c>
      <c r="E252">
        <f t="shared" si="56"/>
        <v>5.3386111111111109E-5</v>
      </c>
      <c r="G252">
        <f t="shared" si="60"/>
        <v>3.4829541480232873E-2</v>
      </c>
      <c r="H252">
        <f t="shared" si="61"/>
        <v>1.0064379173747995E-2</v>
      </c>
      <c r="J252" s="25">
        <v>250</v>
      </c>
      <c r="K252" s="25">
        <v>250</v>
      </c>
      <c r="L252" s="16">
        <v>7.6182377088257341E-2</v>
      </c>
      <c r="M252" s="16">
        <v>0.2101370381361593</v>
      </c>
      <c r="N252" s="16">
        <v>0.71368058477558338</v>
      </c>
      <c r="O252" s="39">
        <v>0</v>
      </c>
      <c r="P252" s="16">
        <v>0.38091188544128668</v>
      </c>
      <c r="Q252" s="16">
        <v>1.0506851906807966</v>
      </c>
      <c r="R252" s="16">
        <v>-0.43159707612208331</v>
      </c>
      <c r="U252">
        <f t="shared" si="68"/>
        <v>-0.39968242442878521</v>
      </c>
      <c r="V252">
        <f t="shared" si="69"/>
        <v>1.0500871430025491</v>
      </c>
      <c r="W252">
        <f t="shared" si="70"/>
        <v>0.34959528142623619</v>
      </c>
      <c r="Y252">
        <f t="shared" si="57"/>
        <v>-1.9984121221439262</v>
      </c>
      <c r="Z252">
        <f t="shared" si="58"/>
        <v>5.2504357150127454</v>
      </c>
      <c r="AA252">
        <f t="shared" si="59"/>
        <v>-2.2520235928688193</v>
      </c>
      <c r="AC252">
        <f t="shared" si="62"/>
        <v>8.5815161378202946E-4</v>
      </c>
      <c r="AD252">
        <f t="shared" si="64"/>
        <v>0.95528806238644415</v>
      </c>
      <c r="AE252">
        <f t="shared" si="65"/>
        <v>-4.5742347977652656E-2</v>
      </c>
      <c r="AG252">
        <f t="shared" si="63"/>
        <v>4.0876358466879256E-3</v>
      </c>
      <c r="AH252">
        <f t="shared" si="66"/>
        <v>0.59853380262994949</v>
      </c>
      <c r="AI252">
        <f t="shared" si="67"/>
        <v>-0.51327227666511621</v>
      </c>
    </row>
    <row r="253" spans="1:35" x14ac:dyDescent="0.2">
      <c r="A253" s="41">
        <v>37243</v>
      </c>
      <c r="B253">
        <v>4544.1099999999997</v>
      </c>
      <c r="C253">
        <v>1610.83</v>
      </c>
      <c r="D253">
        <v>1.7813000000000001</v>
      </c>
      <c r="E253">
        <f t="shared" si="56"/>
        <v>4.948055555555556E-5</v>
      </c>
      <c r="G253">
        <f t="shared" si="60"/>
        <v>-9.1840138850428112E-3</v>
      </c>
      <c r="H253">
        <f t="shared" si="61"/>
        <v>7.5622052366237898E-3</v>
      </c>
      <c r="J253" s="25">
        <v>251</v>
      </c>
      <c r="K253" s="25">
        <v>251</v>
      </c>
      <c r="L253" s="16">
        <v>0.32417258334073579</v>
      </c>
      <c r="M253" s="16">
        <v>-0.1328617368125263</v>
      </c>
      <c r="N253" s="16">
        <v>0.80868915347179049</v>
      </c>
      <c r="O253" s="39">
        <v>0</v>
      </c>
      <c r="P253" s="16">
        <v>1.620862916703679</v>
      </c>
      <c r="Q253" s="16">
        <v>-0.66430868406263155</v>
      </c>
      <c r="R253" s="16">
        <v>4.3445767358952558E-2</v>
      </c>
      <c r="U253">
        <f t="shared" si="68"/>
        <v>-0.39968242442878521</v>
      </c>
      <c r="V253">
        <f t="shared" si="69"/>
        <v>1.0500871430025491</v>
      </c>
      <c r="W253">
        <f t="shared" si="70"/>
        <v>0.34959528142623619</v>
      </c>
      <c r="Y253">
        <f t="shared" si="57"/>
        <v>-1.9984121221439262</v>
      </c>
      <c r="Z253">
        <f t="shared" si="58"/>
        <v>5.2504357150127454</v>
      </c>
      <c r="AA253">
        <f t="shared" si="59"/>
        <v>-2.2520235928688193</v>
      </c>
      <c r="AC253">
        <f t="shared" si="62"/>
        <v>1.163032695982487E-2</v>
      </c>
      <c r="AD253">
        <f t="shared" si="64"/>
        <v>0.96639837489281599</v>
      </c>
      <c r="AE253">
        <f t="shared" si="65"/>
        <v>-3.4179133412254759E-2</v>
      </c>
      <c r="AG253">
        <f t="shared" si="63"/>
        <v>5.7938090354679908E-2</v>
      </c>
      <c r="AH253">
        <f t="shared" si="66"/>
        <v>0.63321170816705374</v>
      </c>
      <c r="AI253">
        <f t="shared" si="67"/>
        <v>-0.45695046067393746</v>
      </c>
    </row>
    <row r="254" spans="1:35" x14ac:dyDescent="0.2">
      <c r="A254" s="41">
        <v>37244</v>
      </c>
      <c r="B254">
        <v>4478.1400000000003</v>
      </c>
      <c r="C254">
        <v>1620.27</v>
      </c>
      <c r="D254">
        <v>1.7031000000000001</v>
      </c>
      <c r="E254">
        <f t="shared" si="56"/>
        <v>4.7308333333333336E-5</v>
      </c>
      <c r="G254">
        <f t="shared" si="60"/>
        <v>-1.4517694333983849E-2</v>
      </c>
      <c r="H254">
        <f t="shared" si="61"/>
        <v>5.8603328718735406E-3</v>
      </c>
      <c r="J254" s="25">
        <v>252</v>
      </c>
      <c r="K254" s="25">
        <v>252</v>
      </c>
      <c r="L254" s="16">
        <v>4.5291100143603713E-2</v>
      </c>
      <c r="M254" s="16">
        <v>0.19520819273659035</v>
      </c>
      <c r="N254" s="16">
        <v>0.75950070711980588</v>
      </c>
      <c r="O254" s="39">
        <v>0</v>
      </c>
      <c r="P254" s="16">
        <v>0.22645550071801857</v>
      </c>
      <c r="Q254" s="16">
        <v>0.97604096368295179</v>
      </c>
      <c r="R254" s="16">
        <v>-0.20249646440097036</v>
      </c>
      <c r="U254">
        <f t="shared" si="68"/>
        <v>-0.39968242442878521</v>
      </c>
      <c r="V254">
        <f t="shared" si="69"/>
        <v>1.0500871430025491</v>
      </c>
      <c r="W254">
        <f t="shared" si="70"/>
        <v>0.34959528142623619</v>
      </c>
      <c r="Y254">
        <f t="shared" si="57"/>
        <v>-1.9984121221439262</v>
      </c>
      <c r="Z254">
        <f t="shared" si="58"/>
        <v>5.2504357150127454</v>
      </c>
      <c r="AA254">
        <f t="shared" si="59"/>
        <v>-2.2520235928688193</v>
      </c>
      <c r="AC254">
        <f t="shared" si="62"/>
        <v>1.1973625639736885E-2</v>
      </c>
      <c r="AD254">
        <f t="shared" si="64"/>
        <v>0.97796966725263268</v>
      </c>
      <c r="AE254">
        <f t="shared" si="65"/>
        <v>-2.2276624507404218E-2</v>
      </c>
      <c r="AG254">
        <f t="shared" si="63"/>
        <v>5.96702059764622E-2</v>
      </c>
      <c r="AH254">
        <f t="shared" si="66"/>
        <v>0.67099558122008929</v>
      </c>
      <c r="AI254">
        <f t="shared" si="67"/>
        <v>-0.39899272739713282</v>
      </c>
    </row>
    <row r="255" spans="1:35" x14ac:dyDescent="0.2">
      <c r="A255" s="41">
        <v>37245</v>
      </c>
      <c r="B255">
        <v>4427.9399999999996</v>
      </c>
      <c r="C255">
        <v>1606.92</v>
      </c>
      <c r="D255">
        <v>1.7031000000000001</v>
      </c>
      <c r="E255">
        <f t="shared" si="56"/>
        <v>4.7308333333333336E-5</v>
      </c>
      <c r="G255">
        <f t="shared" si="60"/>
        <v>-1.1210011299334259E-2</v>
      </c>
      <c r="H255">
        <f t="shared" si="61"/>
        <v>-8.2393675128218814E-3</v>
      </c>
      <c r="J255" s="25">
        <v>253</v>
      </c>
      <c r="K255" s="25">
        <v>253</v>
      </c>
      <c r="L255" s="16">
        <v>0.44688840442971156</v>
      </c>
      <c r="M255" s="16">
        <v>-0.40441811272789385</v>
      </c>
      <c r="N255" s="16">
        <v>0.95752970829818229</v>
      </c>
      <c r="O255" s="39">
        <v>0</v>
      </c>
      <c r="P255" s="16">
        <v>2.2344420221485577</v>
      </c>
      <c r="Q255" s="16">
        <v>-2.0220905636394693</v>
      </c>
      <c r="R255" s="16">
        <v>0.78764854149091157</v>
      </c>
      <c r="U255">
        <f t="shared" si="68"/>
        <v>-0.39968242442878521</v>
      </c>
      <c r="V255">
        <f t="shared" si="69"/>
        <v>1.0500871430025491</v>
      </c>
      <c r="W255">
        <f t="shared" si="70"/>
        <v>0.34959528142623619</v>
      </c>
      <c r="Y255">
        <f t="shared" si="57"/>
        <v>-1.9984121221439262</v>
      </c>
      <c r="Z255">
        <f t="shared" si="58"/>
        <v>5.2504357150127454</v>
      </c>
      <c r="AA255">
        <f t="shared" si="59"/>
        <v>-2.2520235928688193</v>
      </c>
      <c r="AC255">
        <f t="shared" si="62"/>
        <v>-4.1550706275896828E-3</v>
      </c>
      <c r="AD255">
        <f t="shared" si="64"/>
        <v>0.97390613421355765</v>
      </c>
      <c r="AE255">
        <f t="shared" si="65"/>
        <v>-2.6440351427613258E-2</v>
      </c>
      <c r="AG255">
        <f t="shared" si="63"/>
        <v>-2.0964586471281736E-2</v>
      </c>
      <c r="AH255">
        <f t="shared" si="66"/>
        <v>0.65692843633575282</v>
      </c>
      <c r="AI255">
        <f t="shared" si="67"/>
        <v>-0.42018019133780549</v>
      </c>
    </row>
    <row r="256" spans="1:35" x14ac:dyDescent="0.2">
      <c r="A256" s="41">
        <v>37246</v>
      </c>
      <c r="B256">
        <v>4452.2700000000004</v>
      </c>
      <c r="C256">
        <v>1613.94</v>
      </c>
      <c r="D256">
        <v>1.7031000000000001</v>
      </c>
      <c r="E256">
        <f t="shared" si="56"/>
        <v>4.7308333333333336E-5</v>
      </c>
      <c r="G256">
        <f t="shared" si="60"/>
        <v>5.4946543991112881E-3</v>
      </c>
      <c r="H256">
        <f t="shared" si="61"/>
        <v>4.368605780001482E-3</v>
      </c>
      <c r="J256" s="25">
        <v>254</v>
      </c>
      <c r="K256" s="25">
        <v>254</v>
      </c>
      <c r="L256" s="16">
        <v>0.24340172022616113</v>
      </c>
      <c r="M256" s="16">
        <v>-7.9553252264840515E-2</v>
      </c>
      <c r="N256" s="16">
        <v>0.83615153203867942</v>
      </c>
      <c r="O256" s="39">
        <v>0</v>
      </c>
      <c r="P256" s="16">
        <v>1.2170086011308057</v>
      </c>
      <c r="Q256" s="16">
        <v>-0.39776626132420256</v>
      </c>
      <c r="R256" s="16">
        <v>0.1807576601933969</v>
      </c>
      <c r="U256">
        <f t="shared" si="68"/>
        <v>-0.39968242442878521</v>
      </c>
      <c r="V256">
        <f t="shared" si="69"/>
        <v>1.0500871430025491</v>
      </c>
      <c r="W256">
        <f t="shared" si="70"/>
        <v>0.34959528142623619</v>
      </c>
      <c r="Y256">
        <f t="shared" si="57"/>
        <v>-1.9984121221439262</v>
      </c>
      <c r="Z256">
        <f t="shared" si="58"/>
        <v>5.2504357150127454</v>
      </c>
      <c r="AA256">
        <f t="shared" si="59"/>
        <v>-2.2520235928688193</v>
      </c>
      <c r="AC256">
        <f t="shared" si="62"/>
        <v>2.4078387408965622E-3</v>
      </c>
      <c r="AD256">
        <f t="shared" si="64"/>
        <v>0.97625114313351391</v>
      </c>
      <c r="AE256">
        <f t="shared" si="65"/>
        <v>-2.4035406885506139E-2</v>
      </c>
      <c r="AG256">
        <f t="shared" si="63"/>
        <v>1.1849960371149475E-2</v>
      </c>
      <c r="AH256">
        <f t="shared" si="66"/>
        <v>0.66471301227301272</v>
      </c>
      <c r="AI256">
        <f t="shared" si="67"/>
        <v>-0.4083998919670232</v>
      </c>
    </row>
    <row r="257" spans="1:35" x14ac:dyDescent="0.2">
      <c r="A257" s="41">
        <v>37249</v>
      </c>
      <c r="B257">
        <v>4407.58</v>
      </c>
      <c r="C257">
        <v>1613.6</v>
      </c>
      <c r="D257">
        <v>1.7031000000000001</v>
      </c>
      <c r="E257">
        <f t="shared" si="56"/>
        <v>4.7308333333333336E-5</v>
      </c>
      <c r="G257">
        <f t="shared" si="60"/>
        <v>-1.0037576337463924E-2</v>
      </c>
      <c r="H257">
        <f t="shared" si="61"/>
        <v>-2.1066458480497758E-4</v>
      </c>
      <c r="J257" s="25">
        <v>255</v>
      </c>
      <c r="K257" s="25">
        <v>255</v>
      </c>
      <c r="L257" s="16">
        <v>0.4934099373753959</v>
      </c>
      <c r="M257" s="16">
        <v>-0.55401042122492838</v>
      </c>
      <c r="N257" s="16">
        <v>1.0606004838495324</v>
      </c>
      <c r="O257" s="39">
        <v>0</v>
      </c>
      <c r="P257" s="16">
        <v>2.4670496868769796</v>
      </c>
      <c r="Q257" s="16">
        <v>-2.7700521061246417</v>
      </c>
      <c r="R257" s="16">
        <v>1.3030024192476621</v>
      </c>
      <c r="U257">
        <f t="shared" si="68"/>
        <v>0.14920886409801937</v>
      </c>
      <c r="V257">
        <f t="shared" si="69"/>
        <v>7.1091635752162263E-2</v>
      </c>
      <c r="W257">
        <f t="shared" si="70"/>
        <v>0.77969950014981837</v>
      </c>
      <c r="Y257">
        <f t="shared" si="57"/>
        <v>0.74604432049009684</v>
      </c>
      <c r="Z257">
        <f t="shared" si="58"/>
        <v>0.35545817876081132</v>
      </c>
      <c r="AA257">
        <f t="shared" si="59"/>
        <v>-0.10150249925090815</v>
      </c>
      <c r="AC257">
        <f t="shared" si="62"/>
        <v>3.8071654440623836E-3</v>
      </c>
      <c r="AD257">
        <f t="shared" si="64"/>
        <v>0.97996789275037821</v>
      </c>
      <c r="AE257">
        <f t="shared" si="65"/>
        <v>-2.0235470353835352E-2</v>
      </c>
      <c r="AG257">
        <f t="shared" si="63"/>
        <v>1.8846593886978586E-2</v>
      </c>
      <c r="AH257">
        <f t="shared" si="66"/>
        <v>0.67724058846671242</v>
      </c>
      <c r="AI257">
        <f t="shared" si="67"/>
        <v>-0.38972869480347089</v>
      </c>
    </row>
    <row r="258" spans="1:35" x14ac:dyDescent="0.2">
      <c r="A258" s="41">
        <v>37250</v>
      </c>
      <c r="B258">
        <v>4407.58</v>
      </c>
      <c r="C258">
        <v>1613.6</v>
      </c>
      <c r="D258">
        <v>1.7031000000000001</v>
      </c>
      <c r="E258">
        <f t="shared" si="56"/>
        <v>4.7308333333333336E-5</v>
      </c>
      <c r="G258">
        <f t="shared" si="60"/>
        <v>0</v>
      </c>
      <c r="H258">
        <f t="shared" si="61"/>
        <v>0</v>
      </c>
      <c r="J258" s="25">
        <v>256</v>
      </c>
      <c r="K258" s="25">
        <v>256</v>
      </c>
      <c r="L258" s="16">
        <v>-0.18239700742841464</v>
      </c>
      <c r="M258" s="16">
        <v>0.59715959062095769</v>
      </c>
      <c r="N258" s="16">
        <v>0.585237416807457</v>
      </c>
      <c r="O258" s="39">
        <v>0</v>
      </c>
      <c r="P258" s="16">
        <v>-0.91198503714207313</v>
      </c>
      <c r="Q258" s="16">
        <v>2.9857979531047882</v>
      </c>
      <c r="R258" s="16">
        <v>-1.0738129159627152</v>
      </c>
      <c r="U258">
        <f t="shared" si="68"/>
        <v>0.14920886409801937</v>
      </c>
      <c r="V258">
        <f t="shared" si="69"/>
        <v>7.1091635752162263E-2</v>
      </c>
      <c r="W258">
        <f t="shared" si="70"/>
        <v>0.77969950014981837</v>
      </c>
      <c r="Y258">
        <f t="shared" si="57"/>
        <v>0.74604432049009684</v>
      </c>
      <c r="Z258">
        <f t="shared" si="58"/>
        <v>0.35545817876081132</v>
      </c>
      <c r="AA258">
        <f t="shared" si="59"/>
        <v>-0.10150249925090815</v>
      </c>
      <c r="AC258">
        <f t="shared" si="62"/>
        <v>3.6886283852920991E-5</v>
      </c>
      <c r="AD258">
        <f t="shared" si="64"/>
        <v>0.98000404012423692</v>
      </c>
      <c r="AE258">
        <f t="shared" si="65"/>
        <v>-2.0198584750264693E-2</v>
      </c>
      <c r="AG258">
        <f t="shared" si="63"/>
        <v>-4.8019140687283801E-6</v>
      </c>
      <c r="AH258">
        <f t="shared" si="66"/>
        <v>0.6772373364156028</v>
      </c>
      <c r="AI258">
        <f t="shared" si="67"/>
        <v>-0.38973349672906882</v>
      </c>
    </row>
    <row r="259" spans="1:35" x14ac:dyDescent="0.2">
      <c r="A259" s="41">
        <v>37251</v>
      </c>
      <c r="B259">
        <v>4411.5</v>
      </c>
      <c r="C259">
        <v>1620.26</v>
      </c>
      <c r="D259">
        <v>1.6093999999999999</v>
      </c>
      <c r="E259">
        <f t="shared" ref="E259:E322" si="71">D259/(100*360)</f>
        <v>4.4705555555555552E-5</v>
      </c>
      <c r="G259">
        <f t="shared" si="60"/>
        <v>8.8937693700399598E-4</v>
      </c>
      <c r="H259">
        <f t="shared" si="61"/>
        <v>4.1274169558751126E-3</v>
      </c>
      <c r="J259" s="25">
        <v>257</v>
      </c>
      <c r="K259" s="25">
        <v>257</v>
      </c>
      <c r="L259" s="16">
        <v>-0.21253140738890947</v>
      </c>
      <c r="M259" s="16">
        <v>0.62746141035745551</v>
      </c>
      <c r="N259" s="16">
        <v>0.58506999703145401</v>
      </c>
      <c r="O259" s="39">
        <v>0</v>
      </c>
      <c r="P259" s="16">
        <v>-1.0626570369445474</v>
      </c>
      <c r="Q259" s="16">
        <v>3.1373070517872774</v>
      </c>
      <c r="R259" s="16">
        <v>-1.0746500148427298</v>
      </c>
      <c r="U259">
        <f t="shared" si="68"/>
        <v>0.14920886409801937</v>
      </c>
      <c r="V259">
        <f t="shared" si="69"/>
        <v>7.1091635752162263E-2</v>
      </c>
      <c r="W259">
        <f t="shared" si="70"/>
        <v>0.77969950014981837</v>
      </c>
      <c r="Y259">
        <f t="shared" ref="Y259:Y322" si="72">INDEX($P$2:$P$1201,MATCH(_xlfn.FLOOR.MATH(K259/5),$J$2:$J$1201))</f>
        <v>0.74604432049009684</v>
      </c>
      <c r="Z259">
        <f t="shared" ref="Z259:Z322" si="73">INDEX($Q$2:$Q$1201,MATCH(_xlfn.FLOOR.MATH(K259/5),$J$2:$J$1201))</f>
        <v>0.35545817876081132</v>
      </c>
      <c r="AA259">
        <f t="shared" ref="AA259:AA322" si="74">1-Y259-Z259</f>
        <v>-0.10150249925090815</v>
      </c>
      <c r="AC259">
        <f t="shared" si="62"/>
        <v>4.6301402920263481E-4</v>
      </c>
      <c r="AD259">
        <f t="shared" si="64"/>
        <v>0.98045779574348968</v>
      </c>
      <c r="AE259">
        <f t="shared" si="65"/>
        <v>-1.9735677878981939E-2</v>
      </c>
      <c r="AG259">
        <f t="shared" si="63"/>
        <v>2.1258368126798408E-3</v>
      </c>
      <c r="AH259">
        <f t="shared" si="66"/>
        <v>0.67867703247627631</v>
      </c>
      <c r="AI259">
        <f t="shared" si="67"/>
        <v>-0.3876099163102153</v>
      </c>
    </row>
    <row r="260" spans="1:35" x14ac:dyDescent="0.2">
      <c r="A260" s="41">
        <v>37252</v>
      </c>
      <c r="B260">
        <v>4537.46</v>
      </c>
      <c r="C260">
        <v>1631.69</v>
      </c>
      <c r="D260">
        <v>1.9063000000000001</v>
      </c>
      <c r="E260">
        <f t="shared" si="71"/>
        <v>5.2952777777777781E-5</v>
      </c>
      <c r="G260">
        <f t="shared" ref="G260:G323" si="75">(B260-B259)/B259</f>
        <v>2.8552646492122868E-2</v>
      </c>
      <c r="H260">
        <f t="shared" ref="H260:H323" si="76">(C260-C259)/C259</f>
        <v>7.0544233641514718E-3</v>
      </c>
      <c r="J260" s="25">
        <v>258</v>
      </c>
      <c r="K260" s="25">
        <v>258</v>
      </c>
      <c r="L260" s="16">
        <v>-0.63610409087668862</v>
      </c>
      <c r="M260" s="16">
        <v>1.4093917041879509</v>
      </c>
      <c r="N260" s="16">
        <v>0.22671238668873772</v>
      </c>
      <c r="O260" s="39">
        <v>0</v>
      </c>
      <c r="P260" s="16">
        <v>-3.1805204543834429</v>
      </c>
      <c r="Q260" s="16">
        <v>7.0469585209397545</v>
      </c>
      <c r="R260" s="16">
        <v>-2.8664380665563121</v>
      </c>
      <c r="U260">
        <f t="shared" si="68"/>
        <v>0.14920886409801937</v>
      </c>
      <c r="V260">
        <f t="shared" si="69"/>
        <v>7.1091635752162263E-2</v>
      </c>
      <c r="W260">
        <f t="shared" si="70"/>
        <v>0.77969950014981837</v>
      </c>
      <c r="Y260">
        <f t="shared" si="72"/>
        <v>0.74604432049009684</v>
      </c>
      <c r="Z260">
        <f t="shared" si="73"/>
        <v>0.35545817876081132</v>
      </c>
      <c r="AA260">
        <f t="shared" si="74"/>
        <v>-0.10150249925090815</v>
      </c>
      <c r="AC260">
        <f t="shared" si="62"/>
        <v>4.7966753456483366E-3</v>
      </c>
      <c r="AD260">
        <f t="shared" si="64"/>
        <v>0.98516073347978117</v>
      </c>
      <c r="AE260">
        <f t="shared" si="65"/>
        <v>-1.4950469924903668E-2</v>
      </c>
      <c r="AG260">
        <f t="shared" si="63"/>
        <v>2.3804554506019461E-2</v>
      </c>
      <c r="AH260">
        <f t="shared" si="66"/>
        <v>0.69483263688784136</v>
      </c>
      <c r="AI260">
        <f t="shared" si="67"/>
        <v>-0.36408427265010718</v>
      </c>
    </row>
    <row r="261" spans="1:35" x14ac:dyDescent="0.2">
      <c r="A261" s="41">
        <v>37253</v>
      </c>
      <c r="B261">
        <v>4550.1000000000004</v>
      </c>
      <c r="C261">
        <v>1637.23</v>
      </c>
      <c r="D261">
        <v>1.9531000000000001</v>
      </c>
      <c r="E261">
        <f t="shared" si="71"/>
        <v>5.4252777777777779E-5</v>
      </c>
      <c r="G261">
        <f t="shared" si="75"/>
        <v>2.7856994882600235E-3</v>
      </c>
      <c r="H261">
        <f t="shared" si="76"/>
        <v>3.3952527747304717E-3</v>
      </c>
      <c r="J261" s="25">
        <v>259</v>
      </c>
      <c r="K261" s="25">
        <v>259</v>
      </c>
      <c r="L261" s="16">
        <v>-0.53073852997248228</v>
      </c>
      <c r="M261" s="16">
        <v>1.3152087872457823</v>
      </c>
      <c r="N261" s="16">
        <v>0.2155297427267</v>
      </c>
      <c r="O261" s="39">
        <v>0</v>
      </c>
      <c r="P261" s="16">
        <v>-2.6536926498624114</v>
      </c>
      <c r="Q261" s="16">
        <v>6.5760439362289116</v>
      </c>
      <c r="R261" s="16">
        <v>-2.9223512863665002</v>
      </c>
      <c r="U261">
        <f t="shared" si="68"/>
        <v>0.14920886409801937</v>
      </c>
      <c r="V261">
        <f t="shared" si="69"/>
        <v>7.1091635752162263E-2</v>
      </c>
      <c r="W261">
        <f t="shared" si="70"/>
        <v>0.77969950014981837</v>
      </c>
      <c r="Y261">
        <f t="shared" si="72"/>
        <v>0.74604432049009684</v>
      </c>
      <c r="Z261">
        <f t="shared" si="73"/>
        <v>0.35545817876081132</v>
      </c>
      <c r="AA261">
        <f t="shared" si="74"/>
        <v>-0.10150249925090815</v>
      </c>
      <c r="AC261">
        <f t="shared" si="62"/>
        <v>6.9831238427424673E-4</v>
      </c>
      <c r="AD261">
        <f t="shared" si="64"/>
        <v>0.98584868342047083</v>
      </c>
      <c r="AE261">
        <f t="shared" si="65"/>
        <v>-1.4252401247273392E-2</v>
      </c>
      <c r="AG261">
        <f t="shared" si="63"/>
        <v>3.2797508102601217E-3</v>
      </c>
      <c r="AH261">
        <f t="shared" si="66"/>
        <v>0.69711151479166955</v>
      </c>
      <c r="AI261">
        <f t="shared" si="67"/>
        <v>-0.36080988849155032</v>
      </c>
    </row>
    <row r="262" spans="1:35" x14ac:dyDescent="0.2">
      <c r="A262" s="41">
        <v>37256</v>
      </c>
      <c r="B262">
        <v>4594.62</v>
      </c>
      <c r="C262">
        <v>1618.98</v>
      </c>
      <c r="D262">
        <v>1.9063000000000001</v>
      </c>
      <c r="E262">
        <f t="shared" si="71"/>
        <v>5.2952777777777781E-5</v>
      </c>
      <c r="G262">
        <f t="shared" si="75"/>
        <v>9.7844003428495026E-3</v>
      </c>
      <c r="H262">
        <f t="shared" si="76"/>
        <v>-1.1146876126139883E-2</v>
      </c>
      <c r="J262" s="25">
        <v>260</v>
      </c>
      <c r="K262" s="25">
        <v>260</v>
      </c>
      <c r="L262" s="16">
        <v>5.883864324129906E-2</v>
      </c>
      <c r="M262" s="16">
        <v>0.25180297224985571</v>
      </c>
      <c r="N262" s="16">
        <v>0.68935838450884523</v>
      </c>
      <c r="O262" s="39">
        <v>0</v>
      </c>
      <c r="P262" s="16">
        <v>0.2941932162064953</v>
      </c>
      <c r="Q262" s="16">
        <v>1.2590148612492784</v>
      </c>
      <c r="R262" s="16">
        <v>-0.55320807745577372</v>
      </c>
      <c r="U262">
        <f t="shared" si="68"/>
        <v>-0.37872249413251813</v>
      </c>
      <c r="V262">
        <f t="shared" si="69"/>
        <v>1.1460212374788716</v>
      </c>
      <c r="W262">
        <f t="shared" si="70"/>
        <v>0.2327012566536466</v>
      </c>
      <c r="Y262">
        <f t="shared" si="72"/>
        <v>-1.8936124706625905</v>
      </c>
      <c r="Z262">
        <f t="shared" si="73"/>
        <v>5.730106187394358</v>
      </c>
      <c r="AA262">
        <f t="shared" si="74"/>
        <v>-2.8364937167317672</v>
      </c>
      <c r="AC262">
        <f t="shared" si="62"/>
        <v>7.0977046741790807E-4</v>
      </c>
      <c r="AD262">
        <f t="shared" si="64"/>
        <v>0.98654840970130553</v>
      </c>
      <c r="AE262">
        <f t="shared" si="65"/>
        <v>-1.3542882547789081E-2</v>
      </c>
      <c r="AG262">
        <f t="shared" si="63"/>
        <v>3.331841225978429E-3</v>
      </c>
      <c r="AH262">
        <f t="shared" si="66"/>
        <v>0.69943417967575672</v>
      </c>
      <c r="AI262">
        <f t="shared" si="67"/>
        <v>-0.35748358555016913</v>
      </c>
    </row>
    <row r="263" spans="1:35" x14ac:dyDescent="0.2">
      <c r="A263" s="41">
        <v>37257</v>
      </c>
      <c r="B263">
        <v>4594.62</v>
      </c>
      <c r="C263">
        <v>1618.98</v>
      </c>
      <c r="D263">
        <v>1.9063000000000001</v>
      </c>
      <c r="E263">
        <f t="shared" si="71"/>
        <v>5.2952777777777781E-5</v>
      </c>
      <c r="G263">
        <f t="shared" si="75"/>
        <v>0</v>
      </c>
      <c r="H263">
        <f t="shared" si="76"/>
        <v>0</v>
      </c>
      <c r="J263" s="25">
        <v>261</v>
      </c>
      <c r="K263" s="25">
        <v>261</v>
      </c>
      <c r="L263" s="16">
        <v>-1.1957766750756393</v>
      </c>
      <c r="M263" s="16">
        <v>2.2716289354848778</v>
      </c>
      <c r="N263" s="16">
        <v>-7.5852260409238426E-2</v>
      </c>
      <c r="O263" s="39">
        <v>0</v>
      </c>
      <c r="P263" s="16">
        <v>-5.9788833753781967</v>
      </c>
      <c r="Q263" s="16">
        <v>11.358144677424388</v>
      </c>
      <c r="R263" s="16">
        <v>-4.3792613020461912</v>
      </c>
      <c r="U263">
        <f t="shared" si="68"/>
        <v>-0.37872249413251813</v>
      </c>
      <c r="V263">
        <f t="shared" si="69"/>
        <v>1.1460212374788716</v>
      </c>
      <c r="W263">
        <f t="shared" si="70"/>
        <v>0.2327012566536466</v>
      </c>
      <c r="Y263">
        <f t="shared" si="72"/>
        <v>-1.8936124706625905</v>
      </c>
      <c r="Z263">
        <f t="shared" si="73"/>
        <v>5.730106187394358</v>
      </c>
      <c r="AA263">
        <f t="shared" si="74"/>
        <v>-2.8364937167317672</v>
      </c>
      <c r="AC263">
        <f t="shared" si="62"/>
        <v>1.2322177932190181E-5</v>
      </c>
      <c r="AD263">
        <f t="shared" si="64"/>
        <v>0.98656056612634868</v>
      </c>
      <c r="AE263">
        <f t="shared" si="65"/>
        <v>-1.3530560445774258E-2</v>
      </c>
      <c r="AG263">
        <f t="shared" si="63"/>
        <v>-1.5020022145016023E-4</v>
      </c>
      <c r="AH263">
        <f t="shared" si="66"/>
        <v>0.69932912450707962</v>
      </c>
      <c r="AI263">
        <f t="shared" si="67"/>
        <v>-0.35763379705280218</v>
      </c>
    </row>
    <row r="264" spans="1:35" x14ac:dyDescent="0.2">
      <c r="A264" s="41">
        <v>37258</v>
      </c>
      <c r="B264">
        <v>4672.93</v>
      </c>
      <c r="C264">
        <v>1628.51</v>
      </c>
      <c r="D264">
        <v>1.9218999999999999</v>
      </c>
      <c r="E264">
        <f t="shared" si="71"/>
        <v>5.3386111111111109E-5</v>
      </c>
      <c r="G264">
        <f t="shared" si="75"/>
        <v>1.7043846934022923E-2</v>
      </c>
      <c r="H264">
        <f t="shared" si="76"/>
        <v>5.8864223152849159E-3</v>
      </c>
      <c r="J264" s="25">
        <v>262</v>
      </c>
      <c r="K264" s="25">
        <v>262</v>
      </c>
      <c r="L264" s="16">
        <v>0.73492014097358638</v>
      </c>
      <c r="M264" s="16">
        <v>-1.0734570661698941</v>
      </c>
      <c r="N264" s="16">
        <v>1.3385369251963077</v>
      </c>
      <c r="O264" s="39">
        <v>0</v>
      </c>
      <c r="P264" s="16">
        <v>3.6746007048679319</v>
      </c>
      <c r="Q264" s="16">
        <v>-5.3672853308494703</v>
      </c>
      <c r="R264" s="16">
        <v>2.6926846259815385</v>
      </c>
      <c r="U264">
        <f t="shared" si="68"/>
        <v>-0.37872249413251813</v>
      </c>
      <c r="V264">
        <f t="shared" si="69"/>
        <v>1.1460212374788716</v>
      </c>
      <c r="W264">
        <f t="shared" si="70"/>
        <v>0.2327012566536466</v>
      </c>
      <c r="Y264">
        <f t="shared" si="72"/>
        <v>-1.8936124706625905</v>
      </c>
      <c r="Z264">
        <f t="shared" si="73"/>
        <v>5.730106187394358</v>
      </c>
      <c r="AA264">
        <f t="shared" si="74"/>
        <v>-2.8364937167317672</v>
      </c>
      <c r="AC264">
        <f t="shared" si="62"/>
        <v>3.0339894355222059E-4</v>
      </c>
      <c r="AD264">
        <f t="shared" si="64"/>
        <v>0.98685988755986165</v>
      </c>
      <c r="AE264">
        <f t="shared" si="65"/>
        <v>-1.3227207518374331E-2</v>
      </c>
      <c r="AG264">
        <f t="shared" si="63"/>
        <v>1.3051836066499953E-3</v>
      </c>
      <c r="AH264">
        <f t="shared" si="66"/>
        <v>0.70024187741603916</v>
      </c>
      <c r="AI264">
        <f t="shared" si="67"/>
        <v>-0.35632946445787184</v>
      </c>
    </row>
    <row r="265" spans="1:35" x14ac:dyDescent="0.2">
      <c r="A265" s="41">
        <v>37259</v>
      </c>
      <c r="B265">
        <v>4745.82</v>
      </c>
      <c r="C265">
        <v>1643.48</v>
      </c>
      <c r="D265">
        <v>1.8125</v>
      </c>
      <c r="E265">
        <f t="shared" si="71"/>
        <v>5.0347222222222223E-5</v>
      </c>
      <c r="G265">
        <f t="shared" si="75"/>
        <v>1.5598350499579368E-2</v>
      </c>
      <c r="H265">
        <f t="shared" si="76"/>
        <v>9.1924519959963574E-3</v>
      </c>
      <c r="J265" s="25">
        <v>263</v>
      </c>
      <c r="K265" s="25">
        <v>263</v>
      </c>
      <c r="L265" s="16">
        <v>-0.23952622976060778</v>
      </c>
      <c r="M265" s="16">
        <v>0.60463578230253634</v>
      </c>
      <c r="N265" s="16">
        <v>0.63489044745807144</v>
      </c>
      <c r="O265" s="39">
        <v>0</v>
      </c>
      <c r="P265" s="16">
        <v>-1.1976311488030389</v>
      </c>
      <c r="Q265" s="16">
        <v>3.0231789115126819</v>
      </c>
      <c r="R265" s="16">
        <v>-0.82554776270964325</v>
      </c>
      <c r="U265">
        <f t="shared" si="68"/>
        <v>-0.37872249413251813</v>
      </c>
      <c r="V265">
        <f t="shared" si="69"/>
        <v>1.1460212374788716</v>
      </c>
      <c r="W265">
        <f t="shared" si="70"/>
        <v>0.2327012566536466</v>
      </c>
      <c r="Y265">
        <f t="shared" si="72"/>
        <v>-1.8936124706625905</v>
      </c>
      <c r="Z265">
        <f t="shared" si="73"/>
        <v>5.730106187394358</v>
      </c>
      <c r="AA265">
        <f t="shared" si="74"/>
        <v>-2.8364937167317672</v>
      </c>
      <c r="AC265">
        <f t="shared" si="62"/>
        <v>4.6397220215063676E-3</v>
      </c>
      <c r="AD265">
        <f t="shared" si="64"/>
        <v>0.99143864311231444</v>
      </c>
      <c r="AE265">
        <f t="shared" si="65"/>
        <v>-8.5982158293808637E-3</v>
      </c>
      <c r="AG265">
        <f t="shared" si="63"/>
        <v>2.298506566308739E-2</v>
      </c>
      <c r="AH265">
        <f t="shared" si="66"/>
        <v>0.71633698294849046</v>
      </c>
      <c r="AI265">
        <f t="shared" si="67"/>
        <v>-0.33360457616474953</v>
      </c>
    </row>
    <row r="266" spans="1:35" x14ac:dyDescent="0.2">
      <c r="A266" s="41">
        <v>37260</v>
      </c>
      <c r="B266">
        <v>4758.54</v>
      </c>
      <c r="C266">
        <v>1653.69</v>
      </c>
      <c r="D266">
        <v>1.7188000000000001</v>
      </c>
      <c r="E266">
        <f t="shared" si="71"/>
        <v>4.7744444444444445E-5</v>
      </c>
      <c r="G266">
        <f t="shared" si="75"/>
        <v>2.680253359798782E-3</v>
      </c>
      <c r="H266">
        <f t="shared" si="76"/>
        <v>6.212427288436754E-3</v>
      </c>
      <c r="J266" s="25">
        <v>264</v>
      </c>
      <c r="K266" s="25">
        <v>264</v>
      </c>
      <c r="L266" s="16">
        <v>-0.69710783971408297</v>
      </c>
      <c r="M266" s="16">
        <v>1.3331548219516307</v>
      </c>
      <c r="N266" s="16">
        <v>0.36395301776245237</v>
      </c>
      <c r="O266" s="39">
        <v>0</v>
      </c>
      <c r="P266" s="16">
        <v>-3.4855391985704149</v>
      </c>
      <c r="Q266" s="16">
        <v>6.6657741097581535</v>
      </c>
      <c r="R266" s="16">
        <v>-2.180234911187739</v>
      </c>
      <c r="U266">
        <f t="shared" si="68"/>
        <v>-0.37872249413251813</v>
      </c>
      <c r="V266">
        <f t="shared" si="69"/>
        <v>1.1460212374788716</v>
      </c>
      <c r="W266">
        <f t="shared" si="70"/>
        <v>0.2327012566536466</v>
      </c>
      <c r="Y266">
        <f t="shared" si="72"/>
        <v>-1.8936124706625905</v>
      </c>
      <c r="Z266">
        <f t="shared" si="73"/>
        <v>5.730106187394358</v>
      </c>
      <c r="AA266">
        <f t="shared" si="74"/>
        <v>-2.8364937167317672</v>
      </c>
      <c r="AC266">
        <f t="shared" si="62"/>
        <v>6.1162172333918746E-3</v>
      </c>
      <c r="AD266">
        <f t="shared" si="64"/>
        <v>0.99750249722716866</v>
      </c>
      <c r="AE266">
        <f t="shared" si="65"/>
        <v>-2.5006267353682773E-3</v>
      </c>
      <c r="AG266">
        <f t="shared" si="63"/>
        <v>3.0379697278070484E-2</v>
      </c>
      <c r="AH266">
        <f t="shared" si="66"/>
        <v>0.73809908363955201</v>
      </c>
      <c r="AI266">
        <f t="shared" si="67"/>
        <v>-0.30367720371949902</v>
      </c>
    </row>
    <row r="267" spans="1:35" x14ac:dyDescent="0.2">
      <c r="A267" s="41">
        <v>37263</v>
      </c>
      <c r="B267">
        <v>4669.68</v>
      </c>
      <c r="C267">
        <v>1642.95</v>
      </c>
      <c r="D267">
        <v>1.6875</v>
      </c>
      <c r="E267">
        <f t="shared" si="71"/>
        <v>4.6875000000000001E-5</v>
      </c>
      <c r="G267">
        <f t="shared" si="75"/>
        <v>-1.867379490347873E-2</v>
      </c>
      <c r="H267">
        <f t="shared" si="76"/>
        <v>-6.4945666962973768E-3</v>
      </c>
      <c r="J267" s="25">
        <v>265</v>
      </c>
      <c r="K267" s="25">
        <v>265</v>
      </c>
      <c r="L267" s="16">
        <v>0.14889106896215329</v>
      </c>
      <c r="M267" s="16">
        <v>-0.25395930298244446</v>
      </c>
      <c r="N267" s="16">
        <v>1.1050682340202911</v>
      </c>
      <c r="O267" s="39">
        <v>0</v>
      </c>
      <c r="P267" s="16">
        <v>0.74445534481076647</v>
      </c>
      <c r="Q267" s="16">
        <v>-1.2697965149122223</v>
      </c>
      <c r="R267" s="16">
        <v>1.5253411701014559</v>
      </c>
      <c r="U267">
        <f t="shared" si="68"/>
        <v>8.4460916980970052E-2</v>
      </c>
      <c r="V267">
        <f t="shared" si="69"/>
        <v>3.9009815661657711E-2</v>
      </c>
      <c r="W267">
        <f t="shared" si="70"/>
        <v>0.87652926735737224</v>
      </c>
      <c r="Y267">
        <f t="shared" si="72"/>
        <v>0.42230458490485029</v>
      </c>
      <c r="Z267">
        <f t="shared" si="73"/>
        <v>0.19504907830828855</v>
      </c>
      <c r="AA267">
        <f t="shared" si="74"/>
        <v>0.38264633678686111</v>
      </c>
      <c r="AC267">
        <f t="shared" si="62"/>
        <v>-3.5961498919476431E-4</v>
      </c>
      <c r="AD267">
        <f t="shared" si="64"/>
        <v>0.99714378037740659</v>
      </c>
      <c r="AE267">
        <f t="shared" si="65"/>
        <v>-2.8603064015396322E-3</v>
      </c>
      <c r="AG267">
        <f t="shared" si="63"/>
        <v>-1.989052723751601E-3</v>
      </c>
      <c r="AH267">
        <f t="shared" si="66"/>
        <v>0.73663096564684016</v>
      </c>
      <c r="AI267">
        <f t="shared" si="67"/>
        <v>-0.30566823723565573</v>
      </c>
    </row>
    <row r="268" spans="1:35" x14ac:dyDescent="0.2">
      <c r="A268" s="41">
        <v>37264</v>
      </c>
      <c r="B268">
        <v>4666.3100000000004</v>
      </c>
      <c r="C268">
        <v>1637.48</v>
      </c>
      <c r="D268">
        <v>1.6406000000000001</v>
      </c>
      <c r="E268">
        <f t="shared" si="71"/>
        <v>4.5572222222222222E-5</v>
      </c>
      <c r="G268">
        <f t="shared" si="75"/>
        <v>-7.2167686008460768E-4</v>
      </c>
      <c r="H268">
        <f t="shared" si="76"/>
        <v>-3.3293770352110699E-3</v>
      </c>
      <c r="J268" s="25">
        <v>266</v>
      </c>
      <c r="K268" s="25">
        <v>266</v>
      </c>
      <c r="L268" s="16">
        <v>-0.66697207752806154</v>
      </c>
      <c r="M268" s="16">
        <v>1.3691873863753192</v>
      </c>
      <c r="N268" s="16">
        <v>0.29778469115274242</v>
      </c>
      <c r="O268" s="39">
        <v>0</v>
      </c>
      <c r="P268" s="16">
        <v>-3.3348603876403078</v>
      </c>
      <c r="Q268" s="16">
        <v>6.8459369318765964</v>
      </c>
      <c r="R268" s="16">
        <v>-2.5110765442362881</v>
      </c>
      <c r="U268">
        <f t="shared" si="68"/>
        <v>8.4460916980970052E-2</v>
      </c>
      <c r="V268">
        <f t="shared" si="69"/>
        <v>3.9009815661657711E-2</v>
      </c>
      <c r="W268">
        <f t="shared" si="70"/>
        <v>0.87652926735737224</v>
      </c>
      <c r="Y268">
        <f t="shared" si="72"/>
        <v>0.42230458490485029</v>
      </c>
      <c r="Z268">
        <f t="shared" si="73"/>
        <v>0.19504907830828855</v>
      </c>
      <c r="AA268">
        <f t="shared" si="74"/>
        <v>0.38264633678686111</v>
      </c>
      <c r="AC268">
        <f t="shared" si="62"/>
        <v>-1.4974456437105666E-4</v>
      </c>
      <c r="AD268">
        <f t="shared" si="64"/>
        <v>0.99699446351639875</v>
      </c>
      <c r="AE268">
        <f t="shared" si="65"/>
        <v>-3.0100621787473012E-3</v>
      </c>
      <c r="AG268">
        <f t="shared" si="63"/>
        <v>-9.3622282185528338E-4</v>
      </c>
      <c r="AH268">
        <f t="shared" si="66"/>
        <v>0.73594131492551629</v>
      </c>
      <c r="AI268">
        <f t="shared" si="67"/>
        <v>-0.30660489858782647</v>
      </c>
    </row>
    <row r="269" spans="1:35" x14ac:dyDescent="0.2">
      <c r="A269" s="41">
        <v>37265</v>
      </c>
      <c r="B269">
        <v>4701.0200000000004</v>
      </c>
      <c r="C269">
        <v>1629.7</v>
      </c>
      <c r="D269">
        <v>1.7343999999999999</v>
      </c>
      <c r="E269">
        <f t="shared" si="71"/>
        <v>4.8177777777777774E-5</v>
      </c>
      <c r="G269">
        <f t="shared" si="75"/>
        <v>7.4384256511033416E-3</v>
      </c>
      <c r="H269">
        <f t="shared" si="76"/>
        <v>-4.7512030681290595E-3</v>
      </c>
      <c r="J269" s="25">
        <v>267</v>
      </c>
      <c r="K269" s="25">
        <v>267</v>
      </c>
      <c r="L269" s="16">
        <v>-0.32922829504886375</v>
      </c>
      <c r="M269" s="16">
        <v>0.7553097818798219</v>
      </c>
      <c r="N269" s="16">
        <v>0.57391851316904174</v>
      </c>
      <c r="O269" s="39">
        <v>0</v>
      </c>
      <c r="P269" s="16">
        <v>-1.6461414752443186</v>
      </c>
      <c r="Q269" s="16">
        <v>3.7765489093991094</v>
      </c>
      <c r="R269" s="16">
        <v>-1.1304074341547907</v>
      </c>
      <c r="U269">
        <f t="shared" si="68"/>
        <v>8.4460916980970052E-2</v>
      </c>
      <c r="V269">
        <f t="shared" si="69"/>
        <v>3.9009815661657711E-2</v>
      </c>
      <c r="W269">
        <f t="shared" si="70"/>
        <v>0.87652926735737224</v>
      </c>
      <c r="Y269">
        <f t="shared" si="72"/>
        <v>0.42230458490485029</v>
      </c>
      <c r="Z269">
        <f t="shared" si="73"/>
        <v>0.19504907830828855</v>
      </c>
      <c r="AA269">
        <f t="shared" si="74"/>
        <v>0.38264633678686111</v>
      </c>
      <c r="AC269">
        <f t="shared" si="62"/>
        <v>4.8285808208443215E-4</v>
      </c>
      <c r="AD269">
        <f t="shared" si="64"/>
        <v>0.99747587035090102</v>
      </c>
      <c r="AE269">
        <f t="shared" si="65"/>
        <v>-2.5273206351138023E-3</v>
      </c>
      <c r="AG269">
        <f t="shared" si="63"/>
        <v>2.2320015215332714E-3</v>
      </c>
      <c r="AH269">
        <f t="shared" si="66"/>
        <v>0.73758393706018932</v>
      </c>
      <c r="AI269">
        <f t="shared" si="67"/>
        <v>-0.30437538428139815</v>
      </c>
    </row>
    <row r="270" spans="1:35" x14ac:dyDescent="0.2">
      <c r="A270" s="41">
        <v>37266</v>
      </c>
      <c r="B270">
        <v>4670.26</v>
      </c>
      <c r="C270">
        <v>1631.72</v>
      </c>
      <c r="D270">
        <v>1.7968999999999999</v>
      </c>
      <c r="E270">
        <f t="shared" si="71"/>
        <v>4.9913888888888888E-5</v>
      </c>
      <c r="G270">
        <f t="shared" si="75"/>
        <v>-6.5432608242466991E-3</v>
      </c>
      <c r="H270">
        <f t="shared" si="76"/>
        <v>1.2394919310302398E-3</v>
      </c>
      <c r="J270" s="25">
        <v>268</v>
      </c>
      <c r="K270" s="25">
        <v>268</v>
      </c>
      <c r="L270" s="16">
        <v>0.54085439551890202</v>
      </c>
      <c r="M270" s="16">
        <v>-0.69627274489528579</v>
      </c>
      <c r="N270" s="16">
        <v>1.1554183493763839</v>
      </c>
      <c r="O270" s="39">
        <v>0</v>
      </c>
      <c r="P270" s="16">
        <v>2.7042719775945101</v>
      </c>
      <c r="Q270" s="16">
        <v>-3.4813637244764291</v>
      </c>
      <c r="R270" s="16">
        <v>1.777091746881919</v>
      </c>
      <c r="U270">
        <f t="shared" si="68"/>
        <v>8.4460916980970052E-2</v>
      </c>
      <c r="V270">
        <f t="shared" si="69"/>
        <v>3.9009815661657711E-2</v>
      </c>
      <c r="W270">
        <f t="shared" si="70"/>
        <v>0.87652926735737224</v>
      </c>
      <c r="Y270">
        <f t="shared" si="72"/>
        <v>0.42230458490485029</v>
      </c>
      <c r="Z270">
        <f t="shared" si="73"/>
        <v>0.19504907830828855</v>
      </c>
      <c r="AA270">
        <f t="shared" si="74"/>
        <v>0.38264633678686111</v>
      </c>
      <c r="AC270">
        <f t="shared" ref="AC270:AC333" si="77">U269*G270+V269*H270+W269*E269</f>
        <v>-4.6206822525947047E-4</v>
      </c>
      <c r="AD270">
        <f t="shared" si="64"/>
        <v>0.99701496844574877</v>
      </c>
      <c r="AE270">
        <f t="shared" si="65"/>
        <v>-2.9894956467920557E-3</v>
      </c>
      <c r="AG270">
        <f t="shared" ref="AG270:AG333" si="78">Y269*G270+Z269*H270+AA269*E269</f>
        <v>-2.5030522374084639E-3</v>
      </c>
      <c r="AH270">
        <f t="shared" si="66"/>
        <v>0.73573772593625431</v>
      </c>
      <c r="AI270">
        <f t="shared" si="67"/>
        <v>-0.30688157439132441</v>
      </c>
    </row>
    <row r="271" spans="1:35" x14ac:dyDescent="0.2">
      <c r="A271" s="41">
        <v>37267</v>
      </c>
      <c r="B271">
        <v>4640.8500000000004</v>
      </c>
      <c r="C271">
        <v>1616.35</v>
      </c>
      <c r="D271">
        <v>1.7031000000000001</v>
      </c>
      <c r="E271">
        <f t="shared" si="71"/>
        <v>4.7308333333333336E-5</v>
      </c>
      <c r="G271">
        <f t="shared" si="75"/>
        <v>-6.2972939408084032E-3</v>
      </c>
      <c r="H271">
        <f t="shared" si="76"/>
        <v>-9.4195082489643561E-3</v>
      </c>
      <c r="J271" s="25">
        <v>269</v>
      </c>
      <c r="K271" s="25">
        <v>269</v>
      </c>
      <c r="L271" s="16">
        <v>-6.3176469746707459E-2</v>
      </c>
      <c r="M271" s="16">
        <v>0.28115101379092822</v>
      </c>
      <c r="N271" s="16">
        <v>0.78202545595577921</v>
      </c>
      <c r="O271" s="39">
        <v>0</v>
      </c>
      <c r="P271" s="16">
        <v>-0.31588234873353732</v>
      </c>
      <c r="Q271" s="16">
        <v>1.405755068954641</v>
      </c>
      <c r="R271" s="16">
        <v>-8.9872720221103597E-2</v>
      </c>
      <c r="U271">
        <f t="shared" si="68"/>
        <v>8.4460916980970052E-2</v>
      </c>
      <c r="V271">
        <f t="shared" si="69"/>
        <v>3.9009815661657711E-2</v>
      </c>
      <c r="W271">
        <f t="shared" si="70"/>
        <v>0.87652926735737224</v>
      </c>
      <c r="Y271">
        <f t="shared" si="72"/>
        <v>0.42230458490485029</v>
      </c>
      <c r="Z271">
        <f t="shared" si="73"/>
        <v>0.19504907830828855</v>
      </c>
      <c r="AA271">
        <f t="shared" si="74"/>
        <v>0.38264633678686111</v>
      </c>
      <c r="AC271">
        <f t="shared" si="77"/>
        <v>-8.5557751669621289E-4</v>
      </c>
      <c r="AD271">
        <f t="shared" si="64"/>
        <v>0.99616194485493703</v>
      </c>
      <c r="AE271">
        <f t="shared" si="65"/>
        <v>-3.8454393788304175E-3</v>
      </c>
      <c r="AG271">
        <f t="shared" si="78"/>
        <v>-4.4775431390366204E-3</v>
      </c>
      <c r="AH271">
        <f t="shared" si="66"/>
        <v>0.73244342852935806</v>
      </c>
      <c r="AI271">
        <f t="shared" si="67"/>
        <v>-0.31136917175000195</v>
      </c>
    </row>
    <row r="272" spans="1:35" x14ac:dyDescent="0.2">
      <c r="A272" s="41">
        <v>37270</v>
      </c>
      <c r="B272">
        <v>4531.43</v>
      </c>
      <c r="C272">
        <v>1606.2</v>
      </c>
      <c r="D272">
        <v>1.7656000000000001</v>
      </c>
      <c r="E272">
        <f t="shared" si="71"/>
        <v>4.9044444444444443E-5</v>
      </c>
      <c r="G272">
        <f t="shared" si="75"/>
        <v>-2.3577577383453476E-2</v>
      </c>
      <c r="H272">
        <f t="shared" si="76"/>
        <v>-6.2795805363936429E-3</v>
      </c>
      <c r="J272" s="25">
        <v>270</v>
      </c>
      <c r="K272" s="25">
        <v>270</v>
      </c>
      <c r="L272" s="16">
        <v>-0.64090373283515756</v>
      </c>
      <c r="M272" s="16">
        <v>1.400148972209323</v>
      </c>
      <c r="N272" s="16">
        <v>0.24075476062583467</v>
      </c>
      <c r="O272" s="39">
        <v>0</v>
      </c>
      <c r="P272" s="16">
        <v>-3.2045186641757879</v>
      </c>
      <c r="Q272" s="16">
        <v>7.0007448610466145</v>
      </c>
      <c r="R272" s="16">
        <v>-2.7962261968708262</v>
      </c>
      <c r="U272">
        <f t="shared" si="68"/>
        <v>-0.7504814377378588</v>
      </c>
      <c r="V272">
        <f t="shared" si="69"/>
        <v>1.9832495681475397</v>
      </c>
      <c r="W272">
        <f t="shared" si="70"/>
        <v>-0.23276813040968092</v>
      </c>
      <c r="Y272">
        <f t="shared" si="72"/>
        <v>-3.7524071886892942</v>
      </c>
      <c r="Z272">
        <f t="shared" si="73"/>
        <v>9.9162478407376984</v>
      </c>
      <c r="AA272">
        <f t="shared" si="74"/>
        <v>-5.1638406520484041</v>
      </c>
      <c r="AC272">
        <f t="shared" si="77"/>
        <v>-2.1948819463969457E-3</v>
      </c>
      <c r="AD272">
        <f t="shared" si="64"/>
        <v>0.9939754869864873</v>
      </c>
      <c r="AE272">
        <f t="shared" si="65"/>
        <v>-6.0427336090385069E-3</v>
      </c>
      <c r="AG272">
        <f t="shared" si="78"/>
        <v>-1.1163643065318063E-2</v>
      </c>
      <c r="AH272">
        <f t="shared" si="66"/>
        <v>0.7242666915277185</v>
      </c>
      <c r="AI272">
        <f t="shared" si="67"/>
        <v>-0.32259559596004467</v>
      </c>
    </row>
    <row r="273" spans="1:35" x14ac:dyDescent="0.2">
      <c r="A273" s="41">
        <v>37271</v>
      </c>
      <c r="B273">
        <v>4511.99</v>
      </c>
      <c r="C273">
        <v>1617.18</v>
      </c>
      <c r="D273">
        <v>1.8438000000000001</v>
      </c>
      <c r="E273">
        <f t="shared" si="71"/>
        <v>5.1216666666666667E-5</v>
      </c>
      <c r="G273">
        <f t="shared" si="75"/>
        <v>-4.2900364785510335E-3</v>
      </c>
      <c r="H273">
        <f t="shared" si="76"/>
        <v>6.8360104594695666E-3</v>
      </c>
      <c r="J273" s="25">
        <v>271</v>
      </c>
      <c r="K273" s="25">
        <v>271</v>
      </c>
      <c r="L273" s="16">
        <v>-9.5463062662522746E-2</v>
      </c>
      <c r="M273" s="16">
        <v>0.37784313936044134</v>
      </c>
      <c r="N273" s="16">
        <v>0.71761992330208146</v>
      </c>
      <c r="O273" s="39">
        <v>0</v>
      </c>
      <c r="P273" s="16">
        <v>-0.47731531331261373</v>
      </c>
      <c r="Q273" s="16">
        <v>1.8892156968022067</v>
      </c>
      <c r="R273" s="16">
        <v>-0.4119003834895929</v>
      </c>
      <c r="U273">
        <f t="shared" si="68"/>
        <v>-0.7504814377378588</v>
      </c>
      <c r="V273">
        <f t="shared" si="69"/>
        <v>1.9832495681475397</v>
      </c>
      <c r="W273">
        <f t="shared" si="70"/>
        <v>-0.23276813040968092</v>
      </c>
      <c r="Y273">
        <f t="shared" si="72"/>
        <v>-3.7524071886892942</v>
      </c>
      <c r="Z273">
        <f t="shared" si="73"/>
        <v>9.9162478407376984</v>
      </c>
      <c r="AA273">
        <f t="shared" si="74"/>
        <v>-5.1638406520484041</v>
      </c>
      <c r="AC273">
        <f t="shared" si="77"/>
        <v>1.6765691552325608E-2</v>
      </c>
      <c r="AD273">
        <f t="shared" si="64"/>
        <v>1.0106401734118753</v>
      </c>
      <c r="AE273">
        <f t="shared" si="65"/>
        <v>1.0583965125828919E-2</v>
      </c>
      <c r="AG273">
        <f t="shared" si="78"/>
        <v>8.3632279983850269E-2</v>
      </c>
      <c r="AH273">
        <f t="shared" si="66"/>
        <v>0.78483876625654159</v>
      </c>
      <c r="AI273">
        <f t="shared" si="67"/>
        <v>-0.24227697559959133</v>
      </c>
    </row>
    <row r="274" spans="1:35" x14ac:dyDescent="0.2">
      <c r="A274" s="41">
        <v>37272</v>
      </c>
      <c r="B274">
        <v>4403.93</v>
      </c>
      <c r="C274">
        <v>1591.04</v>
      </c>
      <c r="D274">
        <v>1.7031000000000001</v>
      </c>
      <c r="E274">
        <f t="shared" si="71"/>
        <v>4.7308333333333336E-5</v>
      </c>
      <c r="G274">
        <f t="shared" si="75"/>
        <v>-2.3949521164718782E-2</v>
      </c>
      <c r="H274">
        <f t="shared" si="76"/>
        <v>-1.6163939697498176E-2</v>
      </c>
      <c r="J274" s="25">
        <v>272</v>
      </c>
      <c r="K274" s="25">
        <v>272</v>
      </c>
      <c r="L274" s="16">
        <v>0.26196140752051839</v>
      </c>
      <c r="M274" s="16">
        <v>-0.393722644828083</v>
      </c>
      <c r="N274" s="16">
        <v>1.1317612373075647</v>
      </c>
      <c r="O274" s="39">
        <v>0</v>
      </c>
      <c r="P274" s="16">
        <v>1.3098070376025919</v>
      </c>
      <c r="Q274" s="16">
        <v>-1.9686132241404151</v>
      </c>
      <c r="R274" s="16">
        <v>1.6588061865378232</v>
      </c>
      <c r="U274">
        <f t="shared" si="68"/>
        <v>-0.7504814377378588</v>
      </c>
      <c r="V274">
        <f t="shared" si="69"/>
        <v>1.9832495681475397</v>
      </c>
      <c r="W274">
        <f t="shared" si="70"/>
        <v>-0.23276813040968092</v>
      </c>
      <c r="Y274">
        <f t="shared" si="72"/>
        <v>-3.7524071886892942</v>
      </c>
      <c r="Z274">
        <f t="shared" si="73"/>
        <v>9.9162478407376984</v>
      </c>
      <c r="AA274">
        <f t="shared" si="74"/>
        <v>-5.1638406520484041</v>
      </c>
      <c r="AC274">
        <f t="shared" si="77"/>
        <v>-1.4095376955540516E-2</v>
      </c>
      <c r="AD274">
        <f t="shared" si="64"/>
        <v>0.99639481920122208</v>
      </c>
      <c r="AE274">
        <f t="shared" si="65"/>
        <v>-3.6116951246679893E-3</v>
      </c>
      <c r="AG274">
        <f t="shared" si="78"/>
        <v>-7.0681751444369237E-2</v>
      </c>
      <c r="AH274">
        <f t="shared" si="66"/>
        <v>0.72936498765609126</v>
      </c>
      <c r="AI274">
        <f t="shared" si="67"/>
        <v>-0.3155810033279573</v>
      </c>
    </row>
    <row r="275" spans="1:35" x14ac:dyDescent="0.2">
      <c r="A275" s="41">
        <v>37273</v>
      </c>
      <c r="B275">
        <v>4520.2299999999996</v>
      </c>
      <c r="C275">
        <v>1607.02</v>
      </c>
      <c r="D275">
        <v>1.7031000000000001</v>
      </c>
      <c r="E275">
        <f t="shared" si="71"/>
        <v>4.7308333333333336E-5</v>
      </c>
      <c r="G275">
        <f t="shared" si="75"/>
        <v>2.640823083019014E-2</v>
      </c>
      <c r="H275">
        <f t="shared" si="76"/>
        <v>1.0043744971842329E-2</v>
      </c>
      <c r="J275" s="25">
        <v>273</v>
      </c>
      <c r="K275" s="25">
        <v>273</v>
      </c>
      <c r="L275" s="16">
        <v>-0.33335081252320087</v>
      </c>
      <c r="M275" s="16">
        <v>0.9383374836339794</v>
      </c>
      <c r="N275" s="16">
        <v>0.39501332888922158</v>
      </c>
      <c r="O275" s="39">
        <v>0</v>
      </c>
      <c r="P275" s="16">
        <v>-1.6667540626160042</v>
      </c>
      <c r="Q275" s="16">
        <v>4.6916874181698969</v>
      </c>
      <c r="R275" s="16">
        <v>-2.0249333555538929</v>
      </c>
      <c r="U275">
        <f t="shared" si="68"/>
        <v>-0.7504814377378588</v>
      </c>
      <c r="V275">
        <f t="shared" si="69"/>
        <v>1.9832495681475397</v>
      </c>
      <c r="W275">
        <f t="shared" si="70"/>
        <v>-0.23276813040968092</v>
      </c>
      <c r="Y275">
        <f t="shared" si="72"/>
        <v>-3.7524071886892942</v>
      </c>
      <c r="Z275">
        <f t="shared" si="73"/>
        <v>9.9162478407376984</v>
      </c>
      <c r="AA275">
        <f t="shared" si="74"/>
        <v>-5.1638406520484041</v>
      </c>
      <c r="AC275">
        <f t="shared" si="77"/>
        <v>8.9353964133179607E-5</v>
      </c>
      <c r="AD275">
        <f t="shared" ref="AD275:AD338" si="79">(1+AC275)*AD274</f>
        <v>0.9964838510281594</v>
      </c>
      <c r="AE275">
        <f t="shared" ref="AE275:AE338" si="80">LN(1+AC275)+AE274</f>
        <v>-3.5223451523625328E-3</v>
      </c>
      <c r="AG275">
        <f t="shared" si="78"/>
        <v>2.5753648733256823E-4</v>
      </c>
      <c r="AH275">
        <f t="shared" ref="AH275:AH338" si="81">(1+AG275)*AH274</f>
        <v>0.72955282575299552</v>
      </c>
      <c r="AI275">
        <f t="shared" ref="AI275:AI338" si="82">LN(1+AG275)+AI274</f>
        <v>-0.31532349999745335</v>
      </c>
    </row>
    <row r="276" spans="1:35" x14ac:dyDescent="0.2">
      <c r="A276" s="41">
        <v>37274</v>
      </c>
      <c r="B276">
        <v>4525.95</v>
      </c>
      <c r="C276">
        <v>1591.08</v>
      </c>
      <c r="D276">
        <v>1.6093999999999999</v>
      </c>
      <c r="E276">
        <f t="shared" si="71"/>
        <v>4.4705555555555552E-5</v>
      </c>
      <c r="G276">
        <f t="shared" si="75"/>
        <v>1.2654223347042641E-3</v>
      </c>
      <c r="H276">
        <f t="shared" si="76"/>
        <v>-9.9189804731739835E-3</v>
      </c>
      <c r="J276" s="25">
        <v>274</v>
      </c>
      <c r="K276" s="25">
        <v>274</v>
      </c>
      <c r="L276" s="16">
        <v>-0.64301056969251191</v>
      </c>
      <c r="M276" s="16">
        <v>1.435016832937446</v>
      </c>
      <c r="N276" s="16">
        <v>0.20799373675506594</v>
      </c>
      <c r="O276" s="39">
        <v>0</v>
      </c>
      <c r="P276" s="16">
        <v>-3.2150528484625593</v>
      </c>
      <c r="Q276" s="16">
        <v>7.1750841646872301</v>
      </c>
      <c r="R276" s="16">
        <v>-2.9600313162246712</v>
      </c>
      <c r="U276">
        <f t="shared" si="68"/>
        <v>-0.7504814377378588</v>
      </c>
      <c r="V276">
        <f t="shared" si="69"/>
        <v>1.9832495681475397</v>
      </c>
      <c r="W276">
        <f t="shared" si="70"/>
        <v>-0.23276813040968092</v>
      </c>
      <c r="Y276">
        <f t="shared" si="72"/>
        <v>-3.7524071886892942</v>
      </c>
      <c r="Z276">
        <f t="shared" si="73"/>
        <v>9.9162478407376984</v>
      </c>
      <c r="AA276">
        <f t="shared" si="74"/>
        <v>-5.1638406520484041</v>
      </c>
      <c r="AC276">
        <f t="shared" si="77"/>
        <v>-2.0632501585283434E-2</v>
      </c>
      <c r="AD276">
        <f t="shared" si="79"/>
        <v>0.97592389639211163</v>
      </c>
      <c r="AE276">
        <f t="shared" si="80"/>
        <v>-2.4370670617335416E-2</v>
      </c>
      <c r="AG276">
        <f t="shared" si="78"/>
        <v>-0.10335174125975051</v>
      </c>
      <c r="AH276">
        <f t="shared" si="81"/>
        <v>0.65415227087045202</v>
      </c>
      <c r="AI276">
        <f t="shared" si="82"/>
        <v>-0.42441512454851116</v>
      </c>
    </row>
    <row r="277" spans="1:35" x14ac:dyDescent="0.2">
      <c r="A277" s="41">
        <v>37277</v>
      </c>
      <c r="B277">
        <v>4478.22</v>
      </c>
      <c r="C277">
        <v>1591.08</v>
      </c>
      <c r="D277">
        <v>1.75</v>
      </c>
      <c r="E277">
        <f t="shared" si="71"/>
        <v>4.8611111111111108E-5</v>
      </c>
      <c r="G277">
        <f t="shared" si="75"/>
        <v>-1.0545852252013294E-2</v>
      </c>
      <c r="H277">
        <f t="shared" si="76"/>
        <v>0</v>
      </c>
      <c r="J277" s="25">
        <v>275</v>
      </c>
      <c r="K277" s="25">
        <v>275</v>
      </c>
      <c r="L277" s="16">
        <v>-0.34240507422554733</v>
      </c>
      <c r="M277" s="16">
        <v>1.0142764551277641</v>
      </c>
      <c r="N277" s="16">
        <v>0.32812861909778324</v>
      </c>
      <c r="O277" s="39">
        <v>0</v>
      </c>
      <c r="P277" s="16">
        <v>-1.7120253711277367</v>
      </c>
      <c r="Q277" s="16">
        <v>5.0713822756388209</v>
      </c>
      <c r="R277" s="16">
        <v>-2.3593569045110843</v>
      </c>
      <c r="U277">
        <f t="shared" si="68"/>
        <v>-0.49023273723676342</v>
      </c>
      <c r="V277">
        <f t="shared" si="69"/>
        <v>1.357383382893242</v>
      </c>
      <c r="W277">
        <f t="shared" si="70"/>
        <v>0.13284935434352141</v>
      </c>
      <c r="Y277">
        <f t="shared" si="72"/>
        <v>-2.4511636861838171</v>
      </c>
      <c r="Z277">
        <f t="shared" si="73"/>
        <v>6.78691691446621</v>
      </c>
      <c r="AA277">
        <f t="shared" si="74"/>
        <v>-3.335753228282393</v>
      </c>
      <c r="AC277">
        <f t="shared" si="77"/>
        <v>7.90406033167638E-3</v>
      </c>
      <c r="AD277">
        <f t="shared" si="79"/>
        <v>0.98363765774831968</v>
      </c>
      <c r="AE277">
        <f t="shared" si="80"/>
        <v>-1.6497683740279347E-2</v>
      </c>
      <c r="AG277">
        <f t="shared" si="78"/>
        <v>3.9341479436159683E-2</v>
      </c>
      <c r="AH277">
        <f t="shared" si="81"/>
        <v>0.67988758898301915</v>
      </c>
      <c r="AI277">
        <f t="shared" si="82"/>
        <v>-0.38582780479633172</v>
      </c>
    </row>
    <row r="278" spans="1:35" x14ac:dyDescent="0.2">
      <c r="A278" s="41">
        <v>37278</v>
      </c>
      <c r="B278">
        <v>4452.7700000000004</v>
      </c>
      <c r="C278">
        <v>1579.41</v>
      </c>
      <c r="D278">
        <v>1.7968999999999999</v>
      </c>
      <c r="E278">
        <f t="shared" si="71"/>
        <v>4.9913888888888888E-5</v>
      </c>
      <c r="G278">
        <f t="shared" si="75"/>
        <v>-5.6830615735716013E-3</v>
      </c>
      <c r="H278">
        <f t="shared" si="76"/>
        <v>-7.334640621464569E-3</v>
      </c>
      <c r="J278" s="25">
        <v>276</v>
      </c>
      <c r="K278" s="25">
        <v>276</v>
      </c>
      <c r="L278" s="16">
        <v>-0.81613972205947027</v>
      </c>
      <c r="M278" s="16">
        <v>1.845414498477006</v>
      </c>
      <c r="N278" s="16">
        <v>-2.9274776417535842E-2</v>
      </c>
      <c r="O278" s="39">
        <v>0</v>
      </c>
      <c r="P278" s="16">
        <v>-4.0806986102973513</v>
      </c>
      <c r="Q278" s="16">
        <v>9.2270724923850302</v>
      </c>
      <c r="R278" s="16">
        <v>-4.146373882087679</v>
      </c>
      <c r="U278">
        <f t="shared" ref="U278:U341" si="83">INDEX($L$2:$L$1201,MATCH(_xlfn.FLOOR.MATH(K278/5),$J$2:$J$1201))</f>
        <v>-0.49023273723676342</v>
      </c>
      <c r="V278">
        <f t="shared" ref="V278:V341" si="84">INDEX($M$2:$M$1201,MATCH(_xlfn.FLOOR.MATH(K278/5),$J$2:$J$1201))</f>
        <v>1.357383382893242</v>
      </c>
      <c r="W278">
        <f t="shared" ref="W278:W341" si="85">1-U278-V278</f>
        <v>0.13284935434352141</v>
      </c>
      <c r="Y278">
        <f t="shared" si="72"/>
        <v>-2.4511636861838171</v>
      </c>
      <c r="Z278">
        <f t="shared" si="73"/>
        <v>6.78691691446621</v>
      </c>
      <c r="AA278">
        <f t="shared" si="74"/>
        <v>-3.335753228282393</v>
      </c>
      <c r="AC278">
        <f t="shared" si="77"/>
        <v>-7.1634385132476617E-3</v>
      </c>
      <c r="AD278">
        <f t="shared" si="79"/>
        <v>0.97659142986772463</v>
      </c>
      <c r="AE278">
        <f t="shared" si="80"/>
        <v>-2.3686902871553027E-2</v>
      </c>
      <c r="AG278">
        <f t="shared" si="78"/>
        <v>-3.6011637010682752E-2</v>
      </c>
      <c r="AH278">
        <f t="shared" si="81"/>
        <v>0.6554037239204944</v>
      </c>
      <c r="AI278">
        <f t="shared" si="82"/>
        <v>-0.42250386082863056</v>
      </c>
    </row>
    <row r="279" spans="1:35" x14ac:dyDescent="0.2">
      <c r="A279" s="41">
        <v>37279</v>
      </c>
      <c r="B279">
        <v>4564.92</v>
      </c>
      <c r="C279">
        <v>1591.94</v>
      </c>
      <c r="D279">
        <v>1.8281000000000001</v>
      </c>
      <c r="E279">
        <f t="shared" si="71"/>
        <v>5.0780555555555557E-5</v>
      </c>
      <c r="G279">
        <f t="shared" si="75"/>
        <v>2.518656925913524E-2</v>
      </c>
      <c r="H279">
        <f t="shared" si="76"/>
        <v>7.9333421974028106E-3</v>
      </c>
      <c r="J279" s="25">
        <v>277</v>
      </c>
      <c r="K279" s="25">
        <v>277</v>
      </c>
      <c r="L279" s="16">
        <v>0.28961091134703015</v>
      </c>
      <c r="M279" s="16">
        <v>-0.54369940182173326</v>
      </c>
      <c r="N279" s="16">
        <v>1.2540884904747029</v>
      </c>
      <c r="O279" s="39">
        <v>0</v>
      </c>
      <c r="P279" s="16">
        <v>1.4480545567351508</v>
      </c>
      <c r="Q279" s="16">
        <v>-2.7184970091086664</v>
      </c>
      <c r="R279" s="16">
        <v>2.2704424523735156</v>
      </c>
      <c r="U279">
        <f t="shared" si="83"/>
        <v>-0.49023273723676342</v>
      </c>
      <c r="V279">
        <f t="shared" si="84"/>
        <v>1.357383382893242</v>
      </c>
      <c r="W279">
        <f t="shared" si="85"/>
        <v>0.13284935434352141</v>
      </c>
      <c r="Y279">
        <f t="shared" si="72"/>
        <v>-2.4511636861838171</v>
      </c>
      <c r="Z279">
        <f t="shared" si="73"/>
        <v>6.78691691446621</v>
      </c>
      <c r="AA279">
        <f t="shared" si="74"/>
        <v>-3.335753228282393</v>
      </c>
      <c r="AC279">
        <f t="shared" si="77"/>
        <v>-1.5720628920371925E-3</v>
      </c>
      <c r="AD279">
        <f t="shared" si="79"/>
        <v>0.97505616672014805</v>
      </c>
      <c r="AE279">
        <f t="shared" si="80"/>
        <v>-2.5260202751043133E-2</v>
      </c>
      <c r="AG279">
        <f t="shared" si="78"/>
        <v>-8.0599700157415223E-3</v>
      </c>
      <c r="AH279">
        <f t="shared" si="81"/>
        <v>0.65012118955748988</v>
      </c>
      <c r="AI279">
        <f t="shared" si="82"/>
        <v>-0.43059648799819084</v>
      </c>
    </row>
    <row r="280" spans="1:35" x14ac:dyDescent="0.2">
      <c r="A280" s="41">
        <v>37280</v>
      </c>
      <c r="B280">
        <v>4540.9399999999996</v>
      </c>
      <c r="C280">
        <v>1597.55</v>
      </c>
      <c r="D280">
        <v>1.8593999999999999</v>
      </c>
      <c r="E280">
        <f t="shared" si="71"/>
        <v>5.1649999999999995E-5</v>
      </c>
      <c r="G280">
        <f t="shared" si="75"/>
        <v>-5.2531041069724055E-3</v>
      </c>
      <c r="H280">
        <f t="shared" si="76"/>
        <v>3.5240021608853975E-3</v>
      </c>
      <c r="J280" s="25">
        <v>278</v>
      </c>
      <c r="K280" s="25">
        <v>278</v>
      </c>
      <c r="L280" s="16">
        <v>-0.48011062647792413</v>
      </c>
      <c r="M280" s="16">
        <v>1.180287331375794</v>
      </c>
      <c r="N280" s="16">
        <v>0.29982329510213002</v>
      </c>
      <c r="O280" s="39">
        <v>0</v>
      </c>
      <c r="P280" s="16">
        <v>-2.4005531323896205</v>
      </c>
      <c r="Q280" s="16">
        <v>5.9014366568789702</v>
      </c>
      <c r="R280" s="16">
        <v>-2.5008835244893497</v>
      </c>
      <c r="U280">
        <f t="shared" si="83"/>
        <v>-0.49023273723676342</v>
      </c>
      <c r="V280">
        <f t="shared" si="84"/>
        <v>1.357383382893242</v>
      </c>
      <c r="W280">
        <f t="shared" si="85"/>
        <v>0.13284935434352141</v>
      </c>
      <c r="Y280">
        <f t="shared" si="72"/>
        <v>-2.4511636861838171</v>
      </c>
      <c r="Z280">
        <f t="shared" si="73"/>
        <v>6.78691691446621</v>
      </c>
      <c r="AA280">
        <f t="shared" si="74"/>
        <v>-3.335753228282393</v>
      </c>
      <c r="AC280">
        <f t="shared" si="77"/>
        <v>7.3654117438352422E-3</v>
      </c>
      <c r="AD280">
        <f t="shared" si="79"/>
        <v>0.98223785686140763</v>
      </c>
      <c r="AE280">
        <f t="shared" si="80"/>
        <v>-1.7921783194270548E-2</v>
      </c>
      <c r="AG280">
        <f t="shared" si="78"/>
        <v>3.6623936496953988E-2</v>
      </c>
      <c r="AH280">
        <f t="shared" si="81"/>
        <v>0.67393118671916763</v>
      </c>
      <c r="AI280">
        <f t="shared" si="82"/>
        <v>-0.394627270137904</v>
      </c>
    </row>
    <row r="281" spans="1:35" x14ac:dyDescent="0.2">
      <c r="A281" s="41">
        <v>37281</v>
      </c>
      <c r="B281">
        <v>4458.4799999999996</v>
      </c>
      <c r="C281">
        <v>1599.14</v>
      </c>
      <c r="D281">
        <v>1.7656000000000001</v>
      </c>
      <c r="E281">
        <f t="shared" si="71"/>
        <v>4.9044444444444443E-5</v>
      </c>
      <c r="G281">
        <f t="shared" si="75"/>
        <v>-1.8159235752949841E-2</v>
      </c>
      <c r="H281">
        <f t="shared" si="76"/>
        <v>9.9527401333300721E-4</v>
      </c>
      <c r="J281" s="25">
        <v>279</v>
      </c>
      <c r="K281" s="25">
        <v>279</v>
      </c>
      <c r="L281" s="16">
        <v>0.22214433754237195</v>
      </c>
      <c r="M281" s="16">
        <v>-0.39017191327824152</v>
      </c>
      <c r="N281" s="16">
        <v>1.1680275757358696</v>
      </c>
      <c r="O281" s="39">
        <v>0</v>
      </c>
      <c r="P281" s="16">
        <v>1.1107216877118598</v>
      </c>
      <c r="Q281" s="16">
        <v>-1.9508595663912076</v>
      </c>
      <c r="R281" s="16">
        <v>1.8401378786793479</v>
      </c>
      <c r="U281">
        <f t="shared" si="83"/>
        <v>-0.49023273723676342</v>
      </c>
      <c r="V281">
        <f t="shared" si="84"/>
        <v>1.357383382893242</v>
      </c>
      <c r="W281">
        <f t="shared" si="85"/>
        <v>0.13284935434352141</v>
      </c>
      <c r="Y281">
        <f t="shared" si="72"/>
        <v>-2.4511636861838171</v>
      </c>
      <c r="Z281">
        <f t="shared" si="73"/>
        <v>6.78691691446621</v>
      </c>
      <c r="AA281">
        <f t="shared" si="74"/>
        <v>-3.335753228282393</v>
      </c>
      <c r="AC281">
        <f t="shared" si="77"/>
        <v>1.0260081925571833E-2</v>
      </c>
      <c r="AD281">
        <f t="shared" si="79"/>
        <v>0.99231569774320372</v>
      </c>
      <c r="AE281">
        <f t="shared" si="80"/>
        <v>-7.7139786333007242E-3</v>
      </c>
      <c r="AG281">
        <f t="shared" si="78"/>
        <v>5.1093809627859164E-2</v>
      </c>
      <c r="AH281">
        <f t="shared" si="81"/>
        <v>0.70836489847567408</v>
      </c>
      <c r="AI281">
        <f t="shared" si="82"/>
        <v>-0.34479592473071874</v>
      </c>
    </row>
    <row r="282" spans="1:35" x14ac:dyDescent="0.2">
      <c r="A282" s="41">
        <v>37284</v>
      </c>
      <c r="B282">
        <v>4443.67</v>
      </c>
      <c r="C282">
        <v>1598.86</v>
      </c>
      <c r="D282">
        <v>1.8281000000000001</v>
      </c>
      <c r="E282">
        <f t="shared" si="71"/>
        <v>5.0780555555555557E-5</v>
      </c>
      <c r="G282">
        <f t="shared" si="75"/>
        <v>-3.3217598822916088E-3</v>
      </c>
      <c r="H282">
        <f t="shared" si="76"/>
        <v>-1.7509411308590871E-4</v>
      </c>
      <c r="J282" s="25">
        <v>280</v>
      </c>
      <c r="K282" s="25">
        <v>280</v>
      </c>
      <c r="L282" s="16">
        <v>-0.75943432680101364</v>
      </c>
      <c r="M282" s="16">
        <v>1.7836595605244223</v>
      </c>
      <c r="N282" s="16">
        <v>-2.422523372340879E-2</v>
      </c>
      <c r="O282" s="39">
        <v>0</v>
      </c>
      <c r="P282" s="16">
        <v>-3.7971716340050681</v>
      </c>
      <c r="Q282" s="16">
        <v>8.9182978026221118</v>
      </c>
      <c r="R282" s="16">
        <v>-4.1211261686170442</v>
      </c>
      <c r="U282">
        <f t="shared" si="83"/>
        <v>-8.4587754294129028E-2</v>
      </c>
      <c r="V282">
        <f t="shared" si="84"/>
        <v>0.55043059663937355</v>
      </c>
      <c r="W282">
        <f t="shared" si="85"/>
        <v>0.53415715765475558</v>
      </c>
      <c r="Y282">
        <f t="shared" si="72"/>
        <v>-0.42293877147064513</v>
      </c>
      <c r="Z282">
        <f t="shared" si="73"/>
        <v>2.7521529831968676</v>
      </c>
      <c r="AA282">
        <f t="shared" si="74"/>
        <v>-1.3292142117262224</v>
      </c>
      <c r="AC282">
        <f t="shared" si="77"/>
        <v>1.3972811227724231E-3</v>
      </c>
      <c r="AD282">
        <f t="shared" si="79"/>
        <v>0.99370224173549115</v>
      </c>
      <c r="AE282">
        <f t="shared" si="80"/>
        <v>-6.3176727994001527E-3</v>
      </c>
      <c r="AG282">
        <f t="shared" si="78"/>
        <v>6.7902278360843383E-3</v>
      </c>
      <c r="AH282">
        <f t="shared" si="81"/>
        <v>0.71317485752740861</v>
      </c>
      <c r="AI282">
        <f t="shared" si="82"/>
        <v>-0.33802864666081411</v>
      </c>
    </row>
    <row r="283" spans="1:35" x14ac:dyDescent="0.2">
      <c r="A283" s="41">
        <v>37285</v>
      </c>
      <c r="B283">
        <v>4381.66</v>
      </c>
      <c r="C283">
        <v>1553.23</v>
      </c>
      <c r="D283">
        <v>1.8281000000000001</v>
      </c>
      <c r="E283">
        <f t="shared" si="71"/>
        <v>5.0780555555555557E-5</v>
      </c>
      <c r="G283">
        <f t="shared" si="75"/>
        <v>-1.3954681603269419E-2</v>
      </c>
      <c r="H283">
        <f t="shared" si="76"/>
        <v>-2.8539084097419339E-2</v>
      </c>
      <c r="J283" s="25">
        <v>281</v>
      </c>
      <c r="K283" s="25">
        <v>281</v>
      </c>
      <c r="L283" s="16">
        <v>-0.51780221152304928</v>
      </c>
      <c r="M283" s="16">
        <v>1.3183776920172865</v>
      </c>
      <c r="N283" s="16">
        <v>0.1994245195057629</v>
      </c>
      <c r="O283" s="39">
        <v>0</v>
      </c>
      <c r="P283" s="16">
        <v>-2.5890110576152465</v>
      </c>
      <c r="Q283" s="16">
        <v>6.591888460086432</v>
      </c>
      <c r="R283" s="16">
        <v>-3.0028774024711855</v>
      </c>
      <c r="U283">
        <f t="shared" si="83"/>
        <v>-8.4587754294129028E-2</v>
      </c>
      <c r="V283">
        <f t="shared" si="84"/>
        <v>0.55043059663937355</v>
      </c>
      <c r="W283">
        <f t="shared" si="85"/>
        <v>0.53415715765475558</v>
      </c>
      <c r="Y283">
        <f t="shared" si="72"/>
        <v>-0.42293877147064513</v>
      </c>
      <c r="Z283">
        <f t="shared" si="73"/>
        <v>2.7521529831968676</v>
      </c>
      <c r="AA283">
        <f t="shared" si="74"/>
        <v>-1.3292142117262224</v>
      </c>
      <c r="AC283">
        <f t="shared" si="77"/>
        <v>-1.4501265111353943E-2</v>
      </c>
      <c r="AD283">
        <f t="shared" si="79"/>
        <v>0.979292302086338</v>
      </c>
      <c r="AE283">
        <f t="shared" si="80"/>
        <v>-2.0925108914958145E-2</v>
      </c>
      <c r="AG283">
        <f t="shared" si="78"/>
        <v>-7.2709447778991937E-2</v>
      </c>
      <c r="AH283">
        <f t="shared" si="81"/>
        <v>0.66132030746672954</v>
      </c>
      <c r="AI283">
        <f t="shared" si="82"/>
        <v>-0.41351697637027834</v>
      </c>
    </row>
    <row r="284" spans="1:35" x14ac:dyDescent="0.2">
      <c r="A284" s="41">
        <v>37286</v>
      </c>
      <c r="B284">
        <v>4355</v>
      </c>
      <c r="C284">
        <v>1571.69</v>
      </c>
      <c r="D284">
        <v>1.7656000000000001</v>
      </c>
      <c r="E284">
        <f t="shared" si="71"/>
        <v>4.9044444444444443E-5</v>
      </c>
      <c r="G284">
        <f t="shared" si="75"/>
        <v>-6.0844520113381359E-3</v>
      </c>
      <c r="H284">
        <f t="shared" si="76"/>
        <v>1.1884910798787066E-2</v>
      </c>
      <c r="J284" s="25">
        <v>282</v>
      </c>
      <c r="K284" s="25">
        <v>282</v>
      </c>
      <c r="L284" s="16">
        <v>8.4351272423316234E-2</v>
      </c>
      <c r="M284" s="16">
        <v>-0.16480461275678757</v>
      </c>
      <c r="N284" s="16">
        <v>1.0804533403334713</v>
      </c>
      <c r="O284" s="39">
        <v>0</v>
      </c>
      <c r="P284" s="16">
        <v>0.42175636211658118</v>
      </c>
      <c r="Q284" s="16">
        <v>-0.82402306378393786</v>
      </c>
      <c r="R284" s="16">
        <v>1.4022667016673567</v>
      </c>
      <c r="U284">
        <f t="shared" si="83"/>
        <v>-8.4587754294129028E-2</v>
      </c>
      <c r="V284">
        <f t="shared" si="84"/>
        <v>0.55043059663937355</v>
      </c>
      <c r="W284">
        <f t="shared" si="85"/>
        <v>0.53415715765475558</v>
      </c>
      <c r="Y284">
        <f t="shared" si="72"/>
        <v>-0.42293877147064513</v>
      </c>
      <c r="Z284">
        <f t="shared" si="73"/>
        <v>2.7521529831968676</v>
      </c>
      <c r="AA284">
        <f t="shared" si="74"/>
        <v>-1.3292142117262224</v>
      </c>
      <c r="AC284">
        <f t="shared" si="77"/>
        <v>7.0836134709512727E-3</v>
      </c>
      <c r="AD284">
        <f t="shared" si="79"/>
        <v>0.98622923022939568</v>
      </c>
      <c r="AE284">
        <f t="shared" si="80"/>
        <v>-1.3866466380284291E-2</v>
      </c>
      <c r="AG284">
        <f t="shared" si="78"/>
        <v>3.5214945132534141E-2</v>
      </c>
      <c r="AH284">
        <f t="shared" si="81"/>
        <v>0.68460866580920099</v>
      </c>
      <c r="AI284">
        <f t="shared" si="82"/>
        <v>-0.37890789475816139</v>
      </c>
    </row>
    <row r="285" spans="1:35" x14ac:dyDescent="0.2">
      <c r="A285" s="41">
        <v>37287</v>
      </c>
      <c r="B285">
        <v>4397.41</v>
      </c>
      <c r="C285">
        <v>1595.35</v>
      </c>
      <c r="D285">
        <v>1.875</v>
      </c>
      <c r="E285">
        <f t="shared" si="71"/>
        <v>5.2083333333333337E-5</v>
      </c>
      <c r="G285">
        <f t="shared" si="75"/>
        <v>9.7382319173363614E-3</v>
      </c>
      <c r="H285">
        <f t="shared" si="76"/>
        <v>1.5053859221602132E-2</v>
      </c>
      <c r="J285" s="25">
        <v>283</v>
      </c>
      <c r="K285" s="25">
        <v>283</v>
      </c>
      <c r="L285" s="16">
        <v>-0.45774530660519447</v>
      </c>
      <c r="M285" s="16">
        <v>1.1345880197108087</v>
      </c>
      <c r="N285" s="16">
        <v>0.32315728689438572</v>
      </c>
      <c r="O285" s="39">
        <v>0</v>
      </c>
      <c r="P285" s="16">
        <v>-2.2887265330259723</v>
      </c>
      <c r="Q285" s="16">
        <v>5.6729400985540437</v>
      </c>
      <c r="R285" s="16">
        <v>-2.3842135655280714</v>
      </c>
      <c r="U285">
        <f t="shared" si="83"/>
        <v>-8.4587754294129028E-2</v>
      </c>
      <c r="V285">
        <f t="shared" si="84"/>
        <v>0.55043059663937355</v>
      </c>
      <c r="W285">
        <f t="shared" si="85"/>
        <v>0.53415715765475558</v>
      </c>
      <c r="Y285">
        <f t="shared" si="72"/>
        <v>-0.42293877147064513</v>
      </c>
      <c r="Z285">
        <f t="shared" si="73"/>
        <v>2.7521529831968676</v>
      </c>
      <c r="AA285">
        <f t="shared" si="74"/>
        <v>-1.3292142117262224</v>
      </c>
      <c r="AC285">
        <f t="shared" si="77"/>
        <v>7.4885669854319048E-3</v>
      </c>
      <c r="AD285">
        <f t="shared" si="79"/>
        <v>0.99361467388295943</v>
      </c>
      <c r="AE285">
        <f t="shared" si="80"/>
        <v>-6.4057995112497945E-3</v>
      </c>
      <c r="AG285">
        <f t="shared" si="78"/>
        <v>3.7246657149381739E-2</v>
      </c>
      <c r="AH285">
        <f t="shared" si="81"/>
        <v>0.7101080500660919</v>
      </c>
      <c r="AI285">
        <f t="shared" si="82"/>
        <v>-0.34233813733378538</v>
      </c>
    </row>
    <row r="286" spans="1:35" x14ac:dyDescent="0.2">
      <c r="A286" s="41">
        <v>37288</v>
      </c>
      <c r="B286">
        <v>4389.1499999999996</v>
      </c>
      <c r="C286">
        <v>1584.06</v>
      </c>
      <c r="D286">
        <v>1.8281000000000001</v>
      </c>
      <c r="E286">
        <f t="shared" si="71"/>
        <v>5.0780555555555557E-5</v>
      </c>
      <c r="G286">
        <f t="shared" si="75"/>
        <v>-1.8783784091090478E-3</v>
      </c>
      <c r="H286">
        <f t="shared" si="76"/>
        <v>-7.0768169994044972E-3</v>
      </c>
      <c r="J286" s="25">
        <v>284</v>
      </c>
      <c r="K286" s="25">
        <v>284</v>
      </c>
      <c r="L286" s="16">
        <v>-0.4176503446703575</v>
      </c>
      <c r="M286" s="16">
        <v>1.2677835736432674</v>
      </c>
      <c r="N286" s="16">
        <v>0.14986677102709001</v>
      </c>
      <c r="O286" s="39">
        <v>0</v>
      </c>
      <c r="P286" s="16">
        <v>-2.0882517233517874</v>
      </c>
      <c r="Q286" s="16">
        <v>6.3389178682163374</v>
      </c>
      <c r="R286" s="16">
        <v>-3.25066614486455</v>
      </c>
      <c r="U286">
        <f t="shared" si="83"/>
        <v>-8.4587754294129028E-2</v>
      </c>
      <c r="V286">
        <f t="shared" si="84"/>
        <v>0.55043059663937355</v>
      </c>
      <c r="W286">
        <f t="shared" si="85"/>
        <v>0.53415715765475558</v>
      </c>
      <c r="Y286">
        <f t="shared" si="72"/>
        <v>-0.42293877147064513</v>
      </c>
      <c r="Z286">
        <f t="shared" si="73"/>
        <v>2.7521529831968676</v>
      </c>
      <c r="AA286">
        <f t="shared" si="74"/>
        <v>-1.3292142117262224</v>
      </c>
      <c r="AC286">
        <f t="shared" si="77"/>
        <v>-3.7085881066542467E-3</v>
      </c>
      <c r="AD286">
        <f t="shared" si="79"/>
        <v>0.98992976632079999</v>
      </c>
      <c r="AE286">
        <f t="shared" si="80"/>
        <v>-1.0121281480385316E-2</v>
      </c>
      <c r="AG286">
        <f t="shared" si="78"/>
        <v>-1.8751273866604568E-2</v>
      </c>
      <c r="AH286">
        <f t="shared" si="81"/>
        <v>0.69679261954442206</v>
      </c>
      <c r="AI286">
        <f t="shared" si="82"/>
        <v>-0.36126744542815159</v>
      </c>
    </row>
    <row r="287" spans="1:35" x14ac:dyDescent="0.2">
      <c r="A287" s="41">
        <v>37291</v>
      </c>
      <c r="B287">
        <v>4318.46</v>
      </c>
      <c r="C287">
        <v>1544.89</v>
      </c>
      <c r="D287">
        <v>1.8281000000000001</v>
      </c>
      <c r="E287">
        <f t="shared" si="71"/>
        <v>5.0780555555555557E-5</v>
      </c>
      <c r="G287">
        <f t="shared" si="75"/>
        <v>-1.6105624095781555E-2</v>
      </c>
      <c r="H287">
        <f t="shared" si="76"/>
        <v>-2.4727598702069271E-2</v>
      </c>
      <c r="J287" s="25">
        <v>285</v>
      </c>
      <c r="K287" s="25">
        <v>285</v>
      </c>
      <c r="L287" s="16">
        <v>-0.11073233040651202</v>
      </c>
      <c r="M287" s="16">
        <v>0.3702000078310782</v>
      </c>
      <c r="N287" s="16">
        <v>0.74053232257543378</v>
      </c>
      <c r="O287" s="39">
        <v>0</v>
      </c>
      <c r="P287" s="16">
        <v>-0.55366165203256013</v>
      </c>
      <c r="Q287" s="16">
        <v>1.8510000391553909</v>
      </c>
      <c r="R287" s="16">
        <v>-0.29733838712283078</v>
      </c>
      <c r="U287">
        <f t="shared" si="83"/>
        <v>-0.83320267557172623</v>
      </c>
      <c r="V287">
        <f t="shared" si="84"/>
        <v>1.6446038663425426</v>
      </c>
      <c r="W287">
        <f t="shared" si="85"/>
        <v>0.18859880922918348</v>
      </c>
      <c r="Y287">
        <f t="shared" si="72"/>
        <v>-4.166013377858631</v>
      </c>
      <c r="Z287">
        <f t="shared" si="73"/>
        <v>8.2230193317127132</v>
      </c>
      <c r="AA287">
        <f t="shared" si="74"/>
        <v>-3.0570059538540821</v>
      </c>
      <c r="AC287">
        <f t="shared" si="77"/>
        <v>-1.2221363536051728E-2</v>
      </c>
      <c r="AD287">
        <f t="shared" si="79"/>
        <v>0.97783147477143473</v>
      </c>
      <c r="AE287">
        <f t="shared" si="80"/>
        <v>-2.2417939980085615E-2</v>
      </c>
      <c r="AG287">
        <f t="shared" si="78"/>
        <v>-6.1309939902480862E-2</v>
      </c>
      <c r="AH287">
        <f t="shared" si="81"/>
        <v>0.65407230591566135</v>
      </c>
      <c r="AI287">
        <f t="shared" si="82"/>
        <v>-0.42453737413212156</v>
      </c>
    </row>
    <row r="288" spans="1:35" x14ac:dyDescent="0.2">
      <c r="A288" s="41">
        <v>37292</v>
      </c>
      <c r="B288">
        <v>4287.8999999999996</v>
      </c>
      <c r="C288">
        <v>1538.7</v>
      </c>
      <c r="D288">
        <v>1.7343999999999999</v>
      </c>
      <c r="E288">
        <f t="shared" si="71"/>
        <v>4.8177777777777774E-5</v>
      </c>
      <c r="G288">
        <f t="shared" si="75"/>
        <v>-7.0765967497673707E-3</v>
      </c>
      <c r="H288">
        <f t="shared" si="76"/>
        <v>-4.0067577626886411E-3</v>
      </c>
      <c r="J288" s="25">
        <v>286</v>
      </c>
      <c r="K288" s="25">
        <v>286</v>
      </c>
      <c r="L288" s="16">
        <v>-5.6817151913776173E-3</v>
      </c>
      <c r="M288" s="16">
        <v>9.8507413545982053E-2</v>
      </c>
      <c r="N288" s="16">
        <v>0.9071743016453957</v>
      </c>
      <c r="O288" s="39">
        <v>0</v>
      </c>
      <c r="P288" s="16">
        <v>-2.8408575956888088E-2</v>
      </c>
      <c r="Q288" s="16">
        <v>0.49253706772991029</v>
      </c>
      <c r="R288" s="16">
        <v>0.53587150822697782</v>
      </c>
      <c r="U288">
        <f t="shared" si="83"/>
        <v>-0.83320267557172623</v>
      </c>
      <c r="V288">
        <f t="shared" si="84"/>
        <v>1.6446038663425426</v>
      </c>
      <c r="W288">
        <f t="shared" si="85"/>
        <v>0.18859880922918348</v>
      </c>
      <c r="Y288">
        <f t="shared" si="72"/>
        <v>-4.166013377858631</v>
      </c>
      <c r="Z288">
        <f t="shared" si="73"/>
        <v>8.2230193317127132</v>
      </c>
      <c r="AA288">
        <f t="shared" si="74"/>
        <v>-3.0570059538540821</v>
      </c>
      <c r="AC288">
        <f t="shared" si="77"/>
        <v>-6.8371280985760606E-4</v>
      </c>
      <c r="AD288">
        <f t="shared" si="79"/>
        <v>0.97716291886625162</v>
      </c>
      <c r="AE288">
        <f t="shared" si="80"/>
        <v>-2.3101886628137891E-2</v>
      </c>
      <c r="AG288">
        <f t="shared" si="78"/>
        <v>-3.6216862715102525E-3</v>
      </c>
      <c r="AH288">
        <f t="shared" si="81"/>
        <v>0.65170346122475153</v>
      </c>
      <c r="AI288">
        <f t="shared" si="82"/>
        <v>-0.42816563458724338</v>
      </c>
    </row>
    <row r="289" spans="1:35" x14ac:dyDescent="0.2">
      <c r="A289" s="41">
        <v>37293</v>
      </c>
      <c r="B289">
        <v>4173.97</v>
      </c>
      <c r="C289">
        <v>1529.67</v>
      </c>
      <c r="D289">
        <v>1.7031000000000001</v>
      </c>
      <c r="E289">
        <f t="shared" si="71"/>
        <v>4.7308333333333336E-5</v>
      </c>
      <c r="G289">
        <f t="shared" si="75"/>
        <v>-2.6570115907553673E-2</v>
      </c>
      <c r="H289">
        <f t="shared" si="76"/>
        <v>-5.8685903684928655E-3</v>
      </c>
      <c r="J289" s="25">
        <v>287</v>
      </c>
      <c r="K289" s="25">
        <v>287</v>
      </c>
      <c r="L289" s="16">
        <v>0.22494121528189978</v>
      </c>
      <c r="M289" s="16">
        <v>-0.62232017911428872</v>
      </c>
      <c r="N289" s="16">
        <v>1.3973789638323888</v>
      </c>
      <c r="O289" s="39">
        <v>0</v>
      </c>
      <c r="P289" s="16">
        <v>1.1247060764094989</v>
      </c>
      <c r="Q289" s="16">
        <v>-3.1116008955714434</v>
      </c>
      <c r="R289" s="16">
        <v>2.9868948191619444</v>
      </c>
      <c r="U289">
        <f t="shared" si="83"/>
        <v>-0.83320267557172623</v>
      </c>
      <c r="V289">
        <f t="shared" si="84"/>
        <v>1.6446038663425426</v>
      </c>
      <c r="W289">
        <f t="shared" si="85"/>
        <v>0.18859880922918348</v>
      </c>
      <c r="Y289">
        <f t="shared" si="72"/>
        <v>-4.166013377858631</v>
      </c>
      <c r="Z289">
        <f t="shared" si="73"/>
        <v>8.2230193317127132</v>
      </c>
      <c r="AA289">
        <f t="shared" si="74"/>
        <v>-3.0570059538540821</v>
      </c>
      <c r="AC289">
        <f t="shared" si="77"/>
        <v>1.2495871525940829E-2</v>
      </c>
      <c r="AD289">
        <f t="shared" si="79"/>
        <v>0.98937342116031768</v>
      </c>
      <c r="AE289">
        <f t="shared" si="80"/>
        <v>-1.0683444143137346E-2</v>
      </c>
      <c r="AG289">
        <f t="shared" si="78"/>
        <v>6.2286646518593038E-2</v>
      </c>
      <c r="AH289">
        <f t="shared" si="81"/>
        <v>0.69229588434900113</v>
      </c>
      <c r="AI289">
        <f t="shared" si="82"/>
        <v>-0.36774183621110423</v>
      </c>
    </row>
    <row r="290" spans="1:35" x14ac:dyDescent="0.2">
      <c r="A290" s="41">
        <v>37294</v>
      </c>
      <c r="B290">
        <v>4228.03</v>
      </c>
      <c r="C290">
        <v>1525.26</v>
      </c>
      <c r="D290">
        <v>1.75</v>
      </c>
      <c r="E290">
        <f t="shared" si="71"/>
        <v>4.8611111111111108E-5</v>
      </c>
      <c r="G290">
        <f t="shared" si="75"/>
        <v>1.2951698263283993E-2</v>
      </c>
      <c r="H290">
        <f t="shared" si="76"/>
        <v>-2.8829747592618547E-3</v>
      </c>
      <c r="J290" s="25">
        <v>288</v>
      </c>
      <c r="K290" s="25">
        <v>288</v>
      </c>
      <c r="L290" s="16">
        <v>-0.41264363449359703</v>
      </c>
      <c r="M290" s="16">
        <v>1.1427509737372059</v>
      </c>
      <c r="N290" s="16">
        <v>0.26989266075639118</v>
      </c>
      <c r="O290" s="39">
        <v>0</v>
      </c>
      <c r="P290" s="16">
        <v>-2.0632181724679852</v>
      </c>
      <c r="Q290" s="16">
        <v>5.7137548686860296</v>
      </c>
      <c r="R290" s="16">
        <v>-2.6505366962180443</v>
      </c>
      <c r="U290">
        <f t="shared" si="83"/>
        <v>-0.83320267557172623</v>
      </c>
      <c r="V290">
        <f t="shared" si="84"/>
        <v>1.6446038663425426</v>
      </c>
      <c r="W290">
        <f t="shared" si="85"/>
        <v>0.18859880922918348</v>
      </c>
      <c r="Y290">
        <f t="shared" si="72"/>
        <v>-4.166013377858631</v>
      </c>
      <c r="Z290">
        <f t="shared" si="73"/>
        <v>8.2230193317127132</v>
      </c>
      <c r="AA290">
        <f t="shared" si="74"/>
        <v>-3.0570059538540821</v>
      </c>
      <c r="AC290">
        <f t="shared" si="77"/>
        <v>-1.5523818786482626E-2</v>
      </c>
      <c r="AD290">
        <f t="shared" si="79"/>
        <v>0.97401456745806247</v>
      </c>
      <c r="AE290">
        <f t="shared" si="80"/>
        <v>-2.6329019128999896E-2</v>
      </c>
      <c r="AG290">
        <f t="shared" si="78"/>
        <v>-7.7808327265746463E-2</v>
      </c>
      <c r="AH290">
        <f t="shared" si="81"/>
        <v>0.63842949961484463</v>
      </c>
      <c r="AI290">
        <f t="shared" si="82"/>
        <v>-0.44874402524425727</v>
      </c>
    </row>
    <row r="291" spans="1:35" x14ac:dyDescent="0.2">
      <c r="A291" s="41">
        <v>37295</v>
      </c>
      <c r="B291">
        <v>4218.96</v>
      </c>
      <c r="C291">
        <v>1547.94</v>
      </c>
      <c r="D291">
        <v>1.6718999999999999</v>
      </c>
      <c r="E291">
        <f t="shared" si="71"/>
        <v>4.6441666666666666E-5</v>
      </c>
      <c r="G291">
        <f t="shared" si="75"/>
        <v>-2.1452071059097758E-3</v>
      </c>
      <c r="H291">
        <f t="shared" si="76"/>
        <v>1.4869596003304397E-2</v>
      </c>
      <c r="J291" s="25">
        <v>289</v>
      </c>
      <c r="K291" s="25">
        <v>289</v>
      </c>
      <c r="L291" s="16">
        <v>-0.4450781111129487</v>
      </c>
      <c r="M291" s="16">
        <v>1.346174089421494</v>
      </c>
      <c r="N291" s="16">
        <v>9.8904021691454735E-2</v>
      </c>
      <c r="O291" s="39">
        <v>0</v>
      </c>
      <c r="P291" s="16">
        <v>-2.2253905555647435</v>
      </c>
      <c r="Q291" s="16">
        <v>6.7308704471074696</v>
      </c>
      <c r="R291" s="16">
        <v>-3.5054798915427261</v>
      </c>
      <c r="U291">
        <f t="shared" si="83"/>
        <v>-0.83320267557172623</v>
      </c>
      <c r="V291">
        <f t="shared" si="84"/>
        <v>1.6446038663425426</v>
      </c>
      <c r="W291">
        <f t="shared" si="85"/>
        <v>0.18859880922918348</v>
      </c>
      <c r="Y291">
        <f t="shared" si="72"/>
        <v>-4.166013377858631</v>
      </c>
      <c r="Z291">
        <f t="shared" si="73"/>
        <v>8.2230193317127132</v>
      </c>
      <c r="AA291">
        <f t="shared" si="74"/>
        <v>-3.0570059538540821</v>
      </c>
      <c r="AC291">
        <f t="shared" si="77"/>
        <v>2.62511553759564E-2</v>
      </c>
      <c r="AD291">
        <f t="shared" si="79"/>
        <v>0.99958357520684904</v>
      </c>
      <c r="AE291">
        <f t="shared" si="80"/>
        <v>-4.1651152203273437E-4</v>
      </c>
      <c r="AG291">
        <f t="shared" si="78"/>
        <v>0.13106133243533755</v>
      </c>
      <c r="AH291">
        <f t="shared" si="81"/>
        <v>0.72210292050039204</v>
      </c>
      <c r="AI291">
        <f t="shared" si="82"/>
        <v>-0.32558760107896118</v>
      </c>
    </row>
    <row r="292" spans="1:35" x14ac:dyDescent="0.2">
      <c r="A292" s="41">
        <v>37298</v>
      </c>
      <c r="B292">
        <v>4335.91</v>
      </c>
      <c r="C292">
        <v>1570.21</v>
      </c>
      <c r="D292">
        <v>1.7343999999999999</v>
      </c>
      <c r="E292">
        <f t="shared" si="71"/>
        <v>4.8177777777777774E-5</v>
      </c>
      <c r="G292">
        <f t="shared" si="75"/>
        <v>2.7720101636422204E-2</v>
      </c>
      <c r="H292">
        <f t="shared" si="76"/>
        <v>1.4386862539891715E-2</v>
      </c>
      <c r="J292" s="25">
        <v>290</v>
      </c>
      <c r="K292" s="25">
        <v>290</v>
      </c>
      <c r="L292" s="16">
        <v>0.18533139153739292</v>
      </c>
      <c r="M292" s="16">
        <v>-0.46928070068850836</v>
      </c>
      <c r="N292" s="16">
        <v>1.2839493091511156</v>
      </c>
      <c r="O292" s="39">
        <v>0</v>
      </c>
      <c r="P292" s="16">
        <v>0.92665695768696466</v>
      </c>
      <c r="Q292" s="16">
        <v>-2.3464035034425419</v>
      </c>
      <c r="R292" s="16">
        <v>2.4197465457555771</v>
      </c>
      <c r="U292">
        <f t="shared" si="83"/>
        <v>0.33434672221528461</v>
      </c>
      <c r="V292">
        <f t="shared" si="84"/>
        <v>-0.26319754704182757</v>
      </c>
      <c r="W292">
        <f t="shared" si="85"/>
        <v>0.92885082482654302</v>
      </c>
      <c r="Y292">
        <f t="shared" si="72"/>
        <v>1.6717336110764229</v>
      </c>
      <c r="Z292">
        <f t="shared" si="73"/>
        <v>-1.3159877352091378</v>
      </c>
      <c r="AA292">
        <f t="shared" si="74"/>
        <v>0.64425412413271488</v>
      </c>
      <c r="AC292">
        <f t="shared" si="77"/>
        <v>5.7298575008939601E-4</v>
      </c>
      <c r="AD292">
        <f t="shared" si="79"/>
        <v>1.000156322351466</v>
      </c>
      <c r="AE292">
        <f t="shared" si="80"/>
        <v>1.5631013440093819E-4</v>
      </c>
      <c r="AG292">
        <f t="shared" si="78"/>
        <v>2.6791620837802997E-3</v>
      </c>
      <c r="AH292">
        <f t="shared" si="81"/>
        <v>0.72403755126558367</v>
      </c>
      <c r="AI292">
        <f t="shared" si="82"/>
        <v>-0.32291202155250859</v>
      </c>
    </row>
    <row r="293" spans="1:35" x14ac:dyDescent="0.2">
      <c r="A293" s="41">
        <v>37299</v>
      </c>
      <c r="B293">
        <v>4280.8</v>
      </c>
      <c r="C293">
        <v>1563.95</v>
      </c>
      <c r="D293">
        <v>1.7343999999999999</v>
      </c>
      <c r="E293">
        <f t="shared" si="71"/>
        <v>4.8177777777777774E-5</v>
      </c>
      <c r="G293">
        <f t="shared" si="75"/>
        <v>-1.2710134666079249E-2</v>
      </c>
      <c r="H293">
        <f t="shared" si="76"/>
        <v>-3.986727889900071E-3</v>
      </c>
      <c r="J293" s="25">
        <v>291</v>
      </c>
      <c r="K293" s="25">
        <v>291</v>
      </c>
      <c r="L293" s="16">
        <v>4.3186382663456452E-2</v>
      </c>
      <c r="M293" s="16">
        <v>-9.3722767472476196E-2</v>
      </c>
      <c r="N293" s="16">
        <v>1.0505363848090197</v>
      </c>
      <c r="O293" s="39">
        <v>0</v>
      </c>
      <c r="P293" s="16">
        <v>0.21593191331728226</v>
      </c>
      <c r="Q293" s="16">
        <v>-0.46861383736238099</v>
      </c>
      <c r="R293" s="16">
        <v>1.2526819240450988</v>
      </c>
      <c r="U293">
        <f t="shared" si="83"/>
        <v>0.33434672221528461</v>
      </c>
      <c r="V293">
        <f t="shared" si="84"/>
        <v>-0.26319754704182757</v>
      </c>
      <c r="W293">
        <f t="shared" si="85"/>
        <v>0.92885082482654302</v>
      </c>
      <c r="Y293">
        <f t="shared" si="72"/>
        <v>1.6717336110764229</v>
      </c>
      <c r="Z293">
        <f t="shared" si="73"/>
        <v>-1.3159877352091378</v>
      </c>
      <c r="AA293">
        <f t="shared" si="74"/>
        <v>0.64425412413271488</v>
      </c>
      <c r="AC293">
        <f t="shared" si="77"/>
        <v>-3.1555448945463195E-3</v>
      </c>
      <c r="AD293">
        <f t="shared" si="79"/>
        <v>0.99700028417472164</v>
      </c>
      <c r="AE293">
        <f t="shared" si="80"/>
        <v>-3.004223990527724E-3</v>
      </c>
      <c r="AG293">
        <f t="shared" si="78"/>
        <v>-1.5970435583842705E-2</v>
      </c>
      <c r="AH293">
        <f t="shared" si="81"/>
        <v>0.71247435619281341</v>
      </c>
      <c r="AI293">
        <f t="shared" si="82"/>
        <v>-0.33901135879536709</v>
      </c>
    </row>
    <row r="294" spans="1:35" x14ac:dyDescent="0.2">
      <c r="A294" s="41">
        <v>37300</v>
      </c>
      <c r="B294">
        <v>4305.9799999999996</v>
      </c>
      <c r="C294">
        <v>1580.03</v>
      </c>
      <c r="D294">
        <v>1.7343999999999999</v>
      </c>
      <c r="E294">
        <f t="shared" si="71"/>
        <v>4.8177777777777774E-5</v>
      </c>
      <c r="G294">
        <f t="shared" si="75"/>
        <v>5.8820781162398101E-3</v>
      </c>
      <c r="H294">
        <f t="shared" si="76"/>
        <v>1.0281658620799852E-2</v>
      </c>
      <c r="J294" s="25">
        <v>292</v>
      </c>
      <c r="K294" s="25">
        <v>292</v>
      </c>
      <c r="L294" s="16">
        <v>-0.18152426789050205</v>
      </c>
      <c r="M294" s="16">
        <v>0.57782027806449832</v>
      </c>
      <c r="N294" s="16">
        <v>0.60370398982600371</v>
      </c>
      <c r="O294" s="39">
        <v>0</v>
      </c>
      <c r="P294" s="16">
        <v>-0.90762133945251022</v>
      </c>
      <c r="Q294" s="16">
        <v>2.8891013903224914</v>
      </c>
      <c r="R294" s="16">
        <v>-0.98148005086998102</v>
      </c>
      <c r="U294">
        <f t="shared" si="83"/>
        <v>0.33434672221528461</v>
      </c>
      <c r="V294">
        <f t="shared" si="84"/>
        <v>-0.26319754704182757</v>
      </c>
      <c r="W294">
        <f t="shared" si="85"/>
        <v>0.92885082482654302</v>
      </c>
      <c r="Y294">
        <f t="shared" si="72"/>
        <v>1.6717336110764229</v>
      </c>
      <c r="Z294">
        <f t="shared" si="73"/>
        <v>-1.3159877352091378</v>
      </c>
      <c r="AA294">
        <f t="shared" si="74"/>
        <v>0.64425412413271488</v>
      </c>
      <c r="AC294">
        <f t="shared" si="77"/>
        <v>-6.9470382190974585E-4</v>
      </c>
      <c r="AD294">
        <f t="shared" si="79"/>
        <v>0.99630766426686035</v>
      </c>
      <c r="AE294">
        <f t="shared" si="80"/>
        <v>-3.69916923095359E-3</v>
      </c>
      <c r="AG294">
        <f t="shared" si="78"/>
        <v>-3.6662302206598401E-3</v>
      </c>
      <c r="AH294">
        <f t="shared" si="81"/>
        <v>0.70986226117669415</v>
      </c>
      <c r="AI294">
        <f t="shared" si="82"/>
        <v>-0.34268432610957367</v>
      </c>
    </row>
    <row r="295" spans="1:35" x14ac:dyDescent="0.2">
      <c r="A295" s="41">
        <v>37301</v>
      </c>
      <c r="B295">
        <v>4328.6400000000003</v>
      </c>
      <c r="C295">
        <v>1577.29</v>
      </c>
      <c r="D295">
        <v>1.8281000000000001</v>
      </c>
      <c r="E295">
        <f t="shared" si="71"/>
        <v>5.0780555555555557E-5</v>
      </c>
      <c r="G295">
        <f t="shared" si="75"/>
        <v>5.2624489663214338E-3</v>
      </c>
      <c r="H295">
        <f t="shared" si="76"/>
        <v>-1.7341442883995932E-3</v>
      </c>
      <c r="J295" s="25">
        <v>293</v>
      </c>
      <c r="K295" s="25">
        <v>293</v>
      </c>
      <c r="L295" s="16">
        <v>-0.37774751183329608</v>
      </c>
      <c r="M295" s="16">
        <v>1.0589140853134822</v>
      </c>
      <c r="N295" s="16">
        <v>0.31883342651981383</v>
      </c>
      <c r="O295" s="39">
        <v>0</v>
      </c>
      <c r="P295" s="16">
        <v>-1.8887375591664803</v>
      </c>
      <c r="Q295" s="16">
        <v>5.2945704265674109</v>
      </c>
      <c r="R295" s="16">
        <v>-2.4058328674009308</v>
      </c>
      <c r="U295">
        <f t="shared" si="83"/>
        <v>0.33434672221528461</v>
      </c>
      <c r="V295">
        <f t="shared" si="84"/>
        <v>-0.26319754704182757</v>
      </c>
      <c r="W295">
        <f t="shared" si="85"/>
        <v>0.92885082482654302</v>
      </c>
      <c r="Y295">
        <f t="shared" si="72"/>
        <v>1.6717336110764229</v>
      </c>
      <c r="Z295">
        <f t="shared" si="73"/>
        <v>-1.3159877352091378</v>
      </c>
      <c r="AA295">
        <f t="shared" si="74"/>
        <v>0.64425412413271488</v>
      </c>
      <c r="AC295">
        <f t="shared" si="77"/>
        <v>2.2606550542653512E-3</v>
      </c>
      <c r="AD295">
        <f t="shared" si="79"/>
        <v>0.99855997222368864</v>
      </c>
      <c r="AE295">
        <f t="shared" si="80"/>
        <v>-1.4410656127709664E-3</v>
      </c>
      <c r="AG295">
        <f t="shared" si="78"/>
        <v>1.1110564160215644E-2</v>
      </c>
      <c r="AH295">
        <f t="shared" si="81"/>
        <v>0.71774923137441349</v>
      </c>
      <c r="AI295">
        <f t="shared" si="82"/>
        <v>-0.33163503086358109</v>
      </c>
    </row>
    <row r="296" spans="1:35" x14ac:dyDescent="0.2">
      <c r="A296" s="41">
        <v>37302</v>
      </c>
      <c r="B296">
        <v>4246.2700000000004</v>
      </c>
      <c r="C296">
        <v>1559.98</v>
      </c>
      <c r="D296">
        <v>1.875</v>
      </c>
      <c r="E296">
        <f t="shared" si="71"/>
        <v>5.2083333333333337E-5</v>
      </c>
      <c r="G296">
        <f t="shared" si="75"/>
        <v>-1.902907148665629E-2</v>
      </c>
      <c r="H296">
        <f t="shared" si="76"/>
        <v>-1.0974519587393533E-2</v>
      </c>
      <c r="J296" s="25">
        <v>294</v>
      </c>
      <c r="K296" s="25">
        <v>294</v>
      </c>
      <c r="L296" s="16">
        <v>0.34556726647842401</v>
      </c>
      <c r="M296" s="16">
        <v>-0.76140378157400856</v>
      </c>
      <c r="N296" s="16">
        <v>1.4158365150955845</v>
      </c>
      <c r="O296" s="39">
        <v>0</v>
      </c>
      <c r="P296" s="16">
        <v>1.72783633239212</v>
      </c>
      <c r="Q296" s="16">
        <v>-3.8070189078700429</v>
      </c>
      <c r="R296" s="16">
        <v>3.079182575477923</v>
      </c>
      <c r="U296">
        <f t="shared" si="83"/>
        <v>0.33434672221528461</v>
      </c>
      <c r="V296">
        <f t="shared" si="84"/>
        <v>-0.26319754704182757</v>
      </c>
      <c r="W296">
        <f t="shared" si="85"/>
        <v>0.92885082482654302</v>
      </c>
      <c r="Y296">
        <f t="shared" si="72"/>
        <v>1.6717336110764229</v>
      </c>
      <c r="Z296">
        <f t="shared" si="73"/>
        <v>-1.3159877352091378</v>
      </c>
      <c r="AA296">
        <f t="shared" si="74"/>
        <v>0.64425412413271488</v>
      </c>
      <c r="AC296">
        <f t="shared" si="77"/>
        <v>-3.4266734820864678E-3</v>
      </c>
      <c r="AD296">
        <f t="shared" si="79"/>
        <v>0.99513823324659667</v>
      </c>
      <c r="AE296">
        <f t="shared" si="80"/>
        <v>-4.8736235871019214E-3</v>
      </c>
      <c r="AG296">
        <f t="shared" si="78"/>
        <v>-1.7336489632654561E-2</v>
      </c>
      <c r="AH296">
        <f t="shared" si="81"/>
        <v>0.70530597926584515</v>
      </c>
      <c r="AI296">
        <f t="shared" si="82"/>
        <v>-0.34912355718328808</v>
      </c>
    </row>
    <row r="297" spans="1:35" x14ac:dyDescent="0.2">
      <c r="A297" s="41">
        <v>37305</v>
      </c>
      <c r="B297">
        <v>4239.8</v>
      </c>
      <c r="C297">
        <v>1559.98</v>
      </c>
      <c r="D297">
        <v>1.8125</v>
      </c>
      <c r="E297">
        <f t="shared" si="71"/>
        <v>5.0347222222222223E-5</v>
      </c>
      <c r="G297">
        <f t="shared" si="75"/>
        <v>-1.5236902034021045E-3</v>
      </c>
      <c r="H297">
        <f t="shared" si="76"/>
        <v>0</v>
      </c>
      <c r="J297" s="25">
        <v>295</v>
      </c>
      <c r="K297" s="25">
        <v>295</v>
      </c>
      <c r="L297" s="16">
        <v>-0.10063941938682475</v>
      </c>
      <c r="M297" s="16">
        <v>0.3645826255462839</v>
      </c>
      <c r="N297" s="16">
        <v>0.7360567938405409</v>
      </c>
      <c r="O297" s="39">
        <v>0</v>
      </c>
      <c r="P297" s="16">
        <v>-0.50319709693412373</v>
      </c>
      <c r="Q297" s="16">
        <v>1.8229131277314194</v>
      </c>
      <c r="R297" s="16">
        <v>-0.31971603079729571</v>
      </c>
      <c r="U297">
        <f t="shared" si="83"/>
        <v>-0.27147749326086046</v>
      </c>
      <c r="V297">
        <f t="shared" si="84"/>
        <v>0.86180336111590672</v>
      </c>
      <c r="W297">
        <f t="shared" si="85"/>
        <v>0.40967413214495385</v>
      </c>
      <c r="Y297">
        <f t="shared" si="72"/>
        <v>-1.3573874663043022</v>
      </c>
      <c r="Z297">
        <f t="shared" si="73"/>
        <v>4.3090168055795335</v>
      </c>
      <c r="AA297">
        <f t="shared" si="74"/>
        <v>-1.9516293392752315</v>
      </c>
      <c r="AC297">
        <f t="shared" si="77"/>
        <v>-4.6106317805265151E-4</v>
      </c>
      <c r="AD297">
        <f t="shared" si="79"/>
        <v>0.99467941165017437</v>
      </c>
      <c r="AE297">
        <f t="shared" si="80"/>
        <v>-5.334793087463735E-3</v>
      </c>
      <c r="AG297">
        <f t="shared" si="78"/>
        <v>-2.5136492235965906E-3</v>
      </c>
      <c r="AH297">
        <f t="shared" si="81"/>
        <v>0.70353308743866561</v>
      </c>
      <c r="AI297">
        <f t="shared" si="82"/>
        <v>-0.35164037092720263</v>
      </c>
    </row>
    <row r="298" spans="1:35" x14ac:dyDescent="0.2">
      <c r="A298" s="41">
        <v>37306</v>
      </c>
      <c r="B298">
        <v>4163.37</v>
      </c>
      <c r="C298">
        <v>1530.58</v>
      </c>
      <c r="D298">
        <v>1.7968999999999999</v>
      </c>
      <c r="E298">
        <f t="shared" si="71"/>
        <v>4.9913888888888888E-5</v>
      </c>
      <c r="G298">
        <f t="shared" si="75"/>
        <v>-1.8026793716684818E-2</v>
      </c>
      <c r="H298">
        <f t="shared" si="76"/>
        <v>-1.8846395466608604E-2</v>
      </c>
      <c r="J298" s="25">
        <v>296</v>
      </c>
      <c r="K298" s="25">
        <v>296</v>
      </c>
      <c r="L298" s="16">
        <v>-3.343001806566228E-2</v>
      </c>
      <c r="M298" s="16">
        <v>0.16727266646477981</v>
      </c>
      <c r="N298" s="16">
        <v>0.86615735160088259</v>
      </c>
      <c r="O298" s="39">
        <v>0</v>
      </c>
      <c r="P298" s="16">
        <v>-0.16715009032831141</v>
      </c>
      <c r="Q298" s="16">
        <v>0.83636333232389903</v>
      </c>
      <c r="R298" s="16">
        <v>0.33078675800441237</v>
      </c>
      <c r="U298">
        <f t="shared" si="83"/>
        <v>-0.27147749326086046</v>
      </c>
      <c r="V298">
        <f t="shared" si="84"/>
        <v>0.86180336111590672</v>
      </c>
      <c r="W298">
        <f t="shared" si="85"/>
        <v>0.40967413214495385</v>
      </c>
      <c r="Y298">
        <f t="shared" si="72"/>
        <v>-1.3573874663043022</v>
      </c>
      <c r="Z298">
        <f t="shared" si="73"/>
        <v>4.3090168055795335</v>
      </c>
      <c r="AA298">
        <f t="shared" si="74"/>
        <v>-1.9516293392752315</v>
      </c>
      <c r="AC298">
        <f t="shared" si="77"/>
        <v>-1.1327392233736858E-2</v>
      </c>
      <c r="AD298">
        <f t="shared" si="79"/>
        <v>0.98341228780759016</v>
      </c>
      <c r="AE298">
        <f t="shared" si="80"/>
        <v>-1.6726828853980892E-2</v>
      </c>
      <c r="AG298">
        <f t="shared" si="78"/>
        <v>-5.6838350057573185E-2</v>
      </c>
      <c r="AH298">
        <f t="shared" si="81"/>
        <v>0.66354542753774148</v>
      </c>
      <c r="AI298">
        <f t="shared" si="82"/>
        <v>-0.41015796103100649</v>
      </c>
    </row>
    <row r="299" spans="1:35" x14ac:dyDescent="0.2">
      <c r="A299" s="41">
        <v>37307</v>
      </c>
      <c r="B299">
        <v>4167.4799999999996</v>
      </c>
      <c r="C299">
        <v>1551.37</v>
      </c>
      <c r="D299">
        <v>1.7656000000000001</v>
      </c>
      <c r="E299">
        <f t="shared" si="71"/>
        <v>4.9044444444444443E-5</v>
      </c>
      <c r="G299">
        <f t="shared" si="75"/>
        <v>9.8718105765273627E-4</v>
      </c>
      <c r="H299">
        <f t="shared" si="76"/>
        <v>1.3583086150348211E-2</v>
      </c>
      <c r="J299" s="25">
        <v>297</v>
      </c>
      <c r="K299" s="25">
        <v>297</v>
      </c>
      <c r="L299" s="16">
        <v>-0.40810581366282961</v>
      </c>
      <c r="M299" s="16">
        <v>1.278532622930425</v>
      </c>
      <c r="N299" s="16">
        <v>0.12957319073240448</v>
      </c>
      <c r="O299" s="39">
        <v>0</v>
      </c>
      <c r="P299" s="16">
        <v>-2.0405290683141479</v>
      </c>
      <c r="Q299" s="16">
        <v>6.3926631146521249</v>
      </c>
      <c r="R299" s="16">
        <v>-3.352134046337977</v>
      </c>
      <c r="U299">
        <f t="shared" si="83"/>
        <v>-0.27147749326086046</v>
      </c>
      <c r="V299">
        <f t="shared" si="84"/>
        <v>0.86180336111590672</v>
      </c>
      <c r="W299">
        <f t="shared" si="85"/>
        <v>0.40967413214495385</v>
      </c>
      <c r="Y299">
        <f t="shared" si="72"/>
        <v>-1.3573874663043022</v>
      </c>
      <c r="Z299">
        <f t="shared" si="73"/>
        <v>4.3090168055795335</v>
      </c>
      <c r="AA299">
        <f t="shared" si="74"/>
        <v>-1.9516293392752315</v>
      </c>
      <c r="AC299">
        <f t="shared" si="77"/>
        <v>1.1458400288883374E-2</v>
      </c>
      <c r="AD299">
        <f t="shared" si="79"/>
        <v>0.99468061945029607</v>
      </c>
      <c r="AE299">
        <f t="shared" si="80"/>
        <v>-5.3335788274978622E-3</v>
      </c>
      <c r="AG299">
        <f t="shared" si="78"/>
        <v>5.7092345888861327E-2</v>
      </c>
      <c r="AH299">
        <f t="shared" si="81"/>
        <v>0.70142879259969859</v>
      </c>
      <c r="AI299">
        <f t="shared" si="82"/>
        <v>-0.35463589193368211</v>
      </c>
    </row>
    <row r="300" spans="1:35" x14ac:dyDescent="0.2">
      <c r="A300" s="41">
        <v>37308</v>
      </c>
      <c r="B300">
        <v>4224.2</v>
      </c>
      <c r="C300">
        <v>1527.34</v>
      </c>
      <c r="D300">
        <v>1.8125</v>
      </c>
      <c r="E300">
        <f t="shared" si="71"/>
        <v>5.0347222222222223E-5</v>
      </c>
      <c r="G300">
        <f t="shared" si="75"/>
        <v>1.3610143300027897E-2</v>
      </c>
      <c r="H300">
        <f t="shared" si="76"/>
        <v>-1.5489535056111678E-2</v>
      </c>
      <c r="J300" s="25">
        <v>298</v>
      </c>
      <c r="K300" s="25">
        <v>298</v>
      </c>
      <c r="L300" s="16">
        <v>0.27409515510706306</v>
      </c>
      <c r="M300" s="16">
        <v>-0.55394172688445553</v>
      </c>
      <c r="N300" s="16">
        <v>1.2798465717773926</v>
      </c>
      <c r="O300" s="39">
        <v>0</v>
      </c>
      <c r="P300" s="16">
        <v>1.3704757755353152</v>
      </c>
      <c r="Q300" s="16">
        <v>-2.7697086344222774</v>
      </c>
      <c r="R300" s="16">
        <v>2.399232858886962</v>
      </c>
      <c r="U300">
        <f t="shared" si="83"/>
        <v>-0.27147749326086046</v>
      </c>
      <c r="V300">
        <f t="shared" si="84"/>
        <v>0.86180336111590672</v>
      </c>
      <c r="W300">
        <f t="shared" si="85"/>
        <v>0.40967413214495385</v>
      </c>
      <c r="Y300">
        <f t="shared" si="72"/>
        <v>-1.3573874663043022</v>
      </c>
      <c r="Z300">
        <f t="shared" si="73"/>
        <v>4.3090168055795335</v>
      </c>
      <c r="AA300">
        <f t="shared" si="74"/>
        <v>-1.9516293392752315</v>
      </c>
      <c r="AC300">
        <f t="shared" si="77"/>
        <v>-1.7023688719278066E-2</v>
      </c>
      <c r="AD300">
        <f t="shared" si="79"/>
        <v>0.97774748620967555</v>
      </c>
      <c r="AE300">
        <f t="shared" si="80"/>
        <v>-2.2503836344780336E-2</v>
      </c>
      <c r="AG300">
        <f t="shared" si="78"/>
        <v>-8.531462137416812E-2</v>
      </c>
      <c r="AH300">
        <f t="shared" si="81"/>
        <v>0.64158666073811543</v>
      </c>
      <c r="AI300">
        <f t="shared" si="82"/>
        <v>-0.44381101326610545</v>
      </c>
    </row>
    <row r="301" spans="1:35" x14ac:dyDescent="0.2">
      <c r="A301" s="41">
        <v>37309</v>
      </c>
      <c r="B301">
        <v>4162.93</v>
      </c>
      <c r="C301">
        <v>1539.91</v>
      </c>
      <c r="D301">
        <v>1.7188000000000001</v>
      </c>
      <c r="E301">
        <f t="shared" si="71"/>
        <v>4.7744444444444445E-5</v>
      </c>
      <c r="G301">
        <f t="shared" si="75"/>
        <v>-1.450452156621361E-2</v>
      </c>
      <c r="H301">
        <f t="shared" si="76"/>
        <v>8.2299946311889718E-3</v>
      </c>
      <c r="J301" s="25">
        <v>299</v>
      </c>
      <c r="K301" s="25">
        <v>299</v>
      </c>
      <c r="L301" s="16">
        <v>-9.7526937747597783E-2</v>
      </c>
      <c r="M301" s="16">
        <v>0.3978475815640401</v>
      </c>
      <c r="N301" s="16">
        <v>0.6996793561835577</v>
      </c>
      <c r="O301" s="39">
        <v>0</v>
      </c>
      <c r="P301" s="16">
        <v>-0.48763468873798893</v>
      </c>
      <c r="Q301" s="16">
        <v>1.9892379078202005</v>
      </c>
      <c r="R301" s="16">
        <v>-0.5016032190822115</v>
      </c>
      <c r="U301">
        <f t="shared" si="83"/>
        <v>-0.27147749326086046</v>
      </c>
      <c r="V301">
        <f t="shared" si="84"/>
        <v>0.86180336111590672</v>
      </c>
      <c r="W301">
        <f t="shared" si="85"/>
        <v>0.40967413214495385</v>
      </c>
      <c r="Y301">
        <f t="shared" si="72"/>
        <v>-1.3573874663043022</v>
      </c>
      <c r="Z301">
        <f t="shared" si="73"/>
        <v>4.3090168055795335</v>
      </c>
      <c r="AA301">
        <f t="shared" si="74"/>
        <v>-1.9516293392752315</v>
      </c>
      <c r="AC301">
        <f t="shared" si="77"/>
        <v>1.105091414543808E-2</v>
      </c>
      <c r="AD301">
        <f t="shared" si="79"/>
        <v>0.98855248973569654</v>
      </c>
      <c r="AE301">
        <f t="shared" si="80"/>
        <v>-1.1513537391057043E-2</v>
      </c>
      <c r="AG301">
        <f t="shared" si="78"/>
        <v>5.5053181838301518E-2</v>
      </c>
      <c r="AH301">
        <f t="shared" si="81"/>
        <v>0.67690804783675962</v>
      </c>
      <c r="AI301">
        <f t="shared" si="82"/>
        <v>-0.39021983828317869</v>
      </c>
    </row>
    <row r="302" spans="1:35" x14ac:dyDescent="0.2">
      <c r="A302" s="41">
        <v>37312</v>
      </c>
      <c r="B302">
        <v>4238.32</v>
      </c>
      <c r="C302">
        <v>1567.59</v>
      </c>
      <c r="D302">
        <v>1.7656000000000001</v>
      </c>
      <c r="E302">
        <f t="shared" si="71"/>
        <v>4.9044444444444443E-5</v>
      </c>
      <c r="G302">
        <f t="shared" si="75"/>
        <v>1.8109840905323752E-2</v>
      </c>
      <c r="H302">
        <f t="shared" si="76"/>
        <v>1.7975076465507618E-2</v>
      </c>
      <c r="J302" s="25">
        <v>300</v>
      </c>
      <c r="K302" s="25">
        <v>300</v>
      </c>
      <c r="L302" s="16">
        <v>-0.22820591866061846</v>
      </c>
      <c r="M302" s="16">
        <v>0.62571328046375019</v>
      </c>
      <c r="N302" s="16">
        <v>0.60249263819686827</v>
      </c>
      <c r="O302" s="39">
        <v>0</v>
      </c>
      <c r="P302" s="16">
        <v>-1.1410295933030923</v>
      </c>
      <c r="Q302" s="16">
        <v>3.1285664023187509</v>
      </c>
      <c r="R302" s="16">
        <v>-0.98753680901565843</v>
      </c>
      <c r="U302">
        <f t="shared" si="83"/>
        <v>-4.7071957957266625E-2</v>
      </c>
      <c r="V302">
        <f t="shared" si="84"/>
        <v>0.44767756253597957</v>
      </c>
      <c r="W302">
        <f t="shared" si="85"/>
        <v>0.59939439542128714</v>
      </c>
      <c r="Y302">
        <f t="shared" si="72"/>
        <v>-0.23535978978633312</v>
      </c>
      <c r="Z302">
        <f t="shared" si="73"/>
        <v>2.2383878126798979</v>
      </c>
      <c r="AA302">
        <f t="shared" si="74"/>
        <v>-1.0030280228935649</v>
      </c>
      <c r="AC302">
        <f t="shared" si="77"/>
        <v>1.0594126765802136E-2</v>
      </c>
      <c r="AD302">
        <f t="shared" si="79"/>
        <v>0.99902534012660571</v>
      </c>
      <c r="AE302">
        <f t="shared" si="80"/>
        <v>-9.7513516318376361E-4</v>
      </c>
      <c r="AG302">
        <f t="shared" si="78"/>
        <v>5.2779656051232901E-2</v>
      </c>
      <c r="AH302">
        <f t="shared" si="81"/>
        <v>0.71263502177989524</v>
      </c>
      <c r="AI302">
        <f t="shared" si="82"/>
        <v>-0.33878588054051062</v>
      </c>
    </row>
    <row r="303" spans="1:35" x14ac:dyDescent="0.2">
      <c r="A303" s="41">
        <v>37313</v>
      </c>
      <c r="B303">
        <v>4255.17</v>
      </c>
      <c r="C303">
        <v>1567.65</v>
      </c>
      <c r="D303">
        <v>1.7813000000000001</v>
      </c>
      <c r="E303">
        <f t="shared" si="71"/>
        <v>4.948055555555556E-5</v>
      </c>
      <c r="G303">
        <f t="shared" si="75"/>
        <v>3.9756318541309685E-3</v>
      </c>
      <c r="H303">
        <f t="shared" si="76"/>
        <v>3.8275314336129224E-5</v>
      </c>
      <c r="J303" s="25">
        <v>301</v>
      </c>
      <c r="K303" s="25">
        <v>301</v>
      </c>
      <c r="L303" s="16">
        <v>0.40655884731411945</v>
      </c>
      <c r="M303" s="16">
        <v>-0.63924845445701883</v>
      </c>
      <c r="N303" s="16">
        <v>1.2326896071428992</v>
      </c>
      <c r="O303" s="39">
        <v>0</v>
      </c>
      <c r="P303" s="16">
        <v>2.0327942365705973</v>
      </c>
      <c r="Q303" s="16">
        <v>-3.1962422722850943</v>
      </c>
      <c r="R303" s="16">
        <v>2.163448035714497</v>
      </c>
      <c r="U303">
        <f t="shared" si="83"/>
        <v>-4.7071957957266625E-2</v>
      </c>
      <c r="V303">
        <f t="shared" si="84"/>
        <v>0.44767756253597957</v>
      </c>
      <c r="W303">
        <f t="shared" si="85"/>
        <v>0.59939439542128714</v>
      </c>
      <c r="Y303">
        <f t="shared" si="72"/>
        <v>-0.23535978978633312</v>
      </c>
      <c r="Z303">
        <f t="shared" si="73"/>
        <v>2.2383878126798979</v>
      </c>
      <c r="AA303">
        <f t="shared" si="74"/>
        <v>-1.0030280228935649</v>
      </c>
      <c r="AC303">
        <f t="shared" si="77"/>
        <v>-1.4060881093737548E-4</v>
      </c>
      <c r="AD303">
        <f t="shared" si="79"/>
        <v>0.9988848683614342</v>
      </c>
      <c r="AE303">
        <f t="shared" si="80"/>
        <v>-1.1157538604667286E-3</v>
      </c>
      <c r="AG303">
        <f t="shared" si="78"/>
        <v>-8.9922183246465511E-4</v>
      </c>
      <c r="AH303">
        <f t="shared" si="81"/>
        <v>0.71199420480973186</v>
      </c>
      <c r="AI303">
        <f t="shared" si="82"/>
        <v>-0.33968550691546101</v>
      </c>
    </row>
    <row r="304" spans="1:35" x14ac:dyDescent="0.2">
      <c r="A304" s="41">
        <v>37314</v>
      </c>
      <c r="B304">
        <v>4286.25</v>
      </c>
      <c r="C304">
        <v>1569.01</v>
      </c>
      <c r="D304">
        <v>1.8438000000000001</v>
      </c>
      <c r="E304">
        <f t="shared" si="71"/>
        <v>5.1216666666666667E-5</v>
      </c>
      <c r="G304">
        <f t="shared" si="75"/>
        <v>7.3040560071630338E-3</v>
      </c>
      <c r="H304">
        <f t="shared" si="76"/>
        <v>8.6754058622772932E-4</v>
      </c>
      <c r="J304" s="25">
        <v>302</v>
      </c>
      <c r="K304" s="25">
        <v>302</v>
      </c>
      <c r="L304" s="16">
        <v>0.31814729211723003</v>
      </c>
      <c r="M304" s="16">
        <v>-0.44765598884778723</v>
      </c>
      <c r="N304" s="16">
        <v>1.1295086967305572</v>
      </c>
      <c r="O304" s="39">
        <v>0</v>
      </c>
      <c r="P304" s="16">
        <v>1.59073646058615</v>
      </c>
      <c r="Q304" s="16">
        <v>-2.2382799442389363</v>
      </c>
      <c r="R304" s="16">
        <v>1.6475434836527862</v>
      </c>
      <c r="U304">
        <f t="shared" si="83"/>
        <v>-4.7071957957266625E-2</v>
      </c>
      <c r="V304">
        <f t="shared" si="84"/>
        <v>0.44767756253597957</v>
      </c>
      <c r="W304">
        <f t="shared" si="85"/>
        <v>0.59939439542128714</v>
      </c>
      <c r="Y304">
        <f t="shared" si="72"/>
        <v>-0.23535978978633312</v>
      </c>
      <c r="Z304">
        <f t="shared" si="73"/>
        <v>2.2383878126798979</v>
      </c>
      <c r="AA304">
        <f t="shared" si="74"/>
        <v>-1.0030280228935649</v>
      </c>
      <c r="AC304">
        <f t="shared" si="77"/>
        <v>7.4220605439097244E-5</v>
      </c>
      <c r="AD304">
        <f t="shared" si="79"/>
        <v>0.99895900620112799</v>
      </c>
      <c r="AE304">
        <f t="shared" si="80"/>
        <v>-1.0415360092404288E-3</v>
      </c>
      <c r="AG304">
        <f t="shared" si="78"/>
        <v>1.7318080497326417E-4</v>
      </c>
      <c r="AH304">
        <f t="shared" si="81"/>
        <v>0.71211750853925704</v>
      </c>
      <c r="AI304">
        <f t="shared" si="82"/>
        <v>-0.33951234110455231</v>
      </c>
    </row>
    <row r="305" spans="1:35" x14ac:dyDescent="0.2">
      <c r="A305" s="41">
        <v>37315</v>
      </c>
      <c r="B305">
        <v>4359.04</v>
      </c>
      <c r="C305">
        <v>1564.59</v>
      </c>
      <c r="D305">
        <v>1.8906000000000001</v>
      </c>
      <c r="E305">
        <f t="shared" si="71"/>
        <v>5.2516666666666672E-5</v>
      </c>
      <c r="G305">
        <f t="shared" si="75"/>
        <v>1.6982210557013697E-2</v>
      </c>
      <c r="H305">
        <f t="shared" si="76"/>
        <v>-2.8170629887636616E-3</v>
      </c>
      <c r="J305" s="25">
        <v>303</v>
      </c>
      <c r="K305" s="25">
        <v>303</v>
      </c>
      <c r="L305" s="16">
        <v>-8.3015745170530758E-2</v>
      </c>
      <c r="M305" s="16">
        <v>0.30938300193889728</v>
      </c>
      <c r="N305" s="16">
        <v>0.77363274323163345</v>
      </c>
      <c r="O305" s="39">
        <v>0</v>
      </c>
      <c r="P305" s="16">
        <v>-0.41507872585265376</v>
      </c>
      <c r="Q305" s="16">
        <v>1.5469150096944864</v>
      </c>
      <c r="R305" s="16">
        <v>-0.13183628384183255</v>
      </c>
      <c r="U305">
        <f t="shared" si="83"/>
        <v>-4.7071957957266625E-2</v>
      </c>
      <c r="V305">
        <f t="shared" si="84"/>
        <v>0.44767756253597957</v>
      </c>
      <c r="W305">
        <f t="shared" si="85"/>
        <v>0.59939439542128714</v>
      </c>
      <c r="Y305">
        <f t="shared" si="72"/>
        <v>-0.23535978978633312</v>
      </c>
      <c r="Z305">
        <f t="shared" si="73"/>
        <v>2.2383878126798979</v>
      </c>
      <c r="AA305">
        <f t="shared" si="74"/>
        <v>-1.0030280228935649</v>
      </c>
      <c r="AC305">
        <f t="shared" si="77"/>
        <v>-2.0298228107290756E-3</v>
      </c>
      <c r="AD305">
        <f t="shared" si="79"/>
        <v>0.99693129642335776</v>
      </c>
      <c r="AE305">
        <f t="shared" si="80"/>
        <v>-3.0734217022873873E-3</v>
      </c>
      <c r="AG305">
        <f t="shared" si="78"/>
        <v>-1.0353980720312045E-2</v>
      </c>
      <c r="AH305">
        <f t="shared" si="81"/>
        <v>0.70474425758524495</v>
      </c>
      <c r="AI305">
        <f t="shared" si="82"/>
        <v>-0.34992029717968653</v>
      </c>
    </row>
    <row r="306" spans="1:35" x14ac:dyDescent="0.2">
      <c r="A306" s="41">
        <v>37316</v>
      </c>
      <c r="B306">
        <v>4412.9799999999996</v>
      </c>
      <c r="C306">
        <v>1600.02</v>
      </c>
      <c r="D306">
        <v>1.7968999999999999</v>
      </c>
      <c r="E306">
        <f t="shared" si="71"/>
        <v>4.9913888888888888E-5</v>
      </c>
      <c r="G306">
        <f t="shared" si="75"/>
        <v>1.2374284246072438E-2</v>
      </c>
      <c r="H306">
        <f t="shared" si="76"/>
        <v>2.2644910168159112E-2</v>
      </c>
      <c r="J306" s="25">
        <v>304</v>
      </c>
      <c r="K306" s="25">
        <v>304</v>
      </c>
      <c r="L306" s="16">
        <v>-0.41828936779105008</v>
      </c>
      <c r="M306" s="16">
        <v>0.96624544323694206</v>
      </c>
      <c r="N306" s="16">
        <v>0.45204392455410813</v>
      </c>
      <c r="O306" s="39">
        <v>0</v>
      </c>
      <c r="P306" s="16">
        <v>-2.0914468389552505</v>
      </c>
      <c r="Q306" s="16">
        <v>4.8312272161847103</v>
      </c>
      <c r="R306" s="16">
        <v>-1.7397803772294598</v>
      </c>
      <c r="U306">
        <f t="shared" si="83"/>
        <v>-4.7071957957266625E-2</v>
      </c>
      <c r="V306">
        <f t="shared" si="84"/>
        <v>0.44767756253597957</v>
      </c>
      <c r="W306">
        <f t="shared" si="85"/>
        <v>0.59939439542128714</v>
      </c>
      <c r="Y306">
        <f t="shared" si="72"/>
        <v>-0.23535978978633312</v>
      </c>
      <c r="Z306">
        <f t="shared" si="73"/>
        <v>2.2383878126798979</v>
      </c>
      <c r="AA306">
        <f t="shared" si="74"/>
        <v>-1.0030280228935649</v>
      </c>
      <c r="AC306">
        <f t="shared" si="77"/>
        <v>9.5866145958115098E-3</v>
      </c>
      <c r="AD306">
        <f t="shared" si="79"/>
        <v>1.0064884925406712</v>
      </c>
      <c r="AE306">
        <f t="shared" si="80"/>
        <v>6.4675328884572902E-3</v>
      </c>
      <c r="AG306">
        <f t="shared" si="78"/>
        <v>4.7723006312390889E-2</v>
      </c>
      <c r="AH306">
        <f t="shared" si="81"/>
        <v>0.73837677223860676</v>
      </c>
      <c r="AI306">
        <f t="shared" si="82"/>
        <v>-0.30330105316990053</v>
      </c>
    </row>
    <row r="307" spans="1:35" x14ac:dyDescent="0.2">
      <c r="A307" s="41">
        <v>37319</v>
      </c>
      <c r="B307">
        <v>4560.57</v>
      </c>
      <c r="C307">
        <v>1631.25</v>
      </c>
      <c r="D307">
        <v>1.7968999999999999</v>
      </c>
      <c r="E307">
        <f t="shared" si="71"/>
        <v>4.9913888888888888E-5</v>
      </c>
      <c r="G307">
        <f t="shared" si="75"/>
        <v>3.3444520482757721E-2</v>
      </c>
      <c r="H307">
        <f t="shared" si="76"/>
        <v>1.9518506018674778E-2</v>
      </c>
      <c r="J307" s="25">
        <v>305</v>
      </c>
      <c r="K307" s="25">
        <v>305</v>
      </c>
      <c r="L307" s="16">
        <v>-0.35586305713833311</v>
      </c>
      <c r="M307" s="16">
        <v>0.90079480121717681</v>
      </c>
      <c r="N307" s="16">
        <v>0.45506825592115618</v>
      </c>
      <c r="O307" s="39">
        <v>0</v>
      </c>
      <c r="P307" s="16">
        <v>-1.7793152856916654</v>
      </c>
      <c r="Q307" s="16">
        <v>4.5039740060858842</v>
      </c>
      <c r="R307" s="16">
        <v>-1.7246587203942187</v>
      </c>
      <c r="U307">
        <f t="shared" si="83"/>
        <v>0.37065573528614604</v>
      </c>
      <c r="V307">
        <f t="shared" si="84"/>
        <v>-0.7234683033390118</v>
      </c>
      <c r="W307">
        <f t="shared" si="85"/>
        <v>1.3528125680528658</v>
      </c>
      <c r="Y307">
        <f t="shared" si="72"/>
        <v>1.8532786764307303</v>
      </c>
      <c r="Z307">
        <f t="shared" si="73"/>
        <v>-3.6173415166950589</v>
      </c>
      <c r="AA307">
        <f t="shared" si="74"/>
        <v>2.7640628402643284</v>
      </c>
      <c r="AC307">
        <f t="shared" si="77"/>
        <v>7.1936162419725391E-3</v>
      </c>
      <c r="AD307">
        <f t="shared" si="79"/>
        <v>1.0137287845079703</v>
      </c>
      <c r="AE307">
        <f t="shared" si="80"/>
        <v>1.3635398492833699E-2</v>
      </c>
      <c r="AG307">
        <f t="shared" si="78"/>
        <v>3.5768425654307143E-2</v>
      </c>
      <c r="AH307">
        <f t="shared" si="81"/>
        <v>0.76478734692129069</v>
      </c>
      <c r="AI307">
        <f t="shared" si="82"/>
        <v>-0.26815746167928051</v>
      </c>
    </row>
    <row r="308" spans="1:35" x14ac:dyDescent="0.2">
      <c r="A308" s="41">
        <v>37320</v>
      </c>
      <c r="B308">
        <v>4545.3100000000004</v>
      </c>
      <c r="C308">
        <v>1620.37</v>
      </c>
      <c r="D308">
        <v>1.7188000000000001</v>
      </c>
      <c r="E308">
        <f t="shared" si="71"/>
        <v>4.7744444444444445E-5</v>
      </c>
      <c r="G308">
        <f t="shared" si="75"/>
        <v>-3.3460729689489053E-3</v>
      </c>
      <c r="H308">
        <f t="shared" si="76"/>
        <v>-6.6697318007663507E-3</v>
      </c>
      <c r="J308" s="25">
        <v>306</v>
      </c>
      <c r="K308" s="25">
        <v>306</v>
      </c>
      <c r="L308" s="16">
        <v>-0.2967352025367358</v>
      </c>
      <c r="M308" s="16">
        <v>0.76317961141702439</v>
      </c>
      <c r="N308" s="16">
        <v>0.5335555911197114</v>
      </c>
      <c r="O308" s="39">
        <v>0</v>
      </c>
      <c r="P308" s="16">
        <v>-1.483676012683679</v>
      </c>
      <c r="Q308" s="16">
        <v>3.8158980570851218</v>
      </c>
      <c r="R308" s="16">
        <v>-1.3322220444014428</v>
      </c>
      <c r="U308">
        <f t="shared" si="83"/>
        <v>0.37065573528614604</v>
      </c>
      <c r="V308">
        <f t="shared" si="84"/>
        <v>-0.7234683033390118</v>
      </c>
      <c r="W308">
        <f t="shared" si="85"/>
        <v>1.3528125680528658</v>
      </c>
      <c r="Y308">
        <f t="shared" si="72"/>
        <v>1.8532786764307303</v>
      </c>
      <c r="Z308">
        <f t="shared" si="73"/>
        <v>-3.6173415166950589</v>
      </c>
      <c r="AA308">
        <f t="shared" si="74"/>
        <v>2.7640628402643284</v>
      </c>
      <c r="AC308">
        <f t="shared" si="77"/>
        <v>3.6526225492091121E-3</v>
      </c>
      <c r="AD308">
        <f t="shared" si="79"/>
        <v>1.0174315531250464</v>
      </c>
      <c r="AE308">
        <f t="shared" si="80"/>
        <v>1.7281366415934675E-2</v>
      </c>
      <c r="AG308">
        <f t="shared" si="78"/>
        <v>1.8063457190490007E-2</v>
      </c>
      <c r="AH308">
        <f t="shared" si="81"/>
        <v>0.77860205042223185</v>
      </c>
      <c r="AI308">
        <f t="shared" si="82"/>
        <v>-0.25025521033605236</v>
      </c>
    </row>
    <row r="309" spans="1:35" x14ac:dyDescent="0.2">
      <c r="A309" s="41">
        <v>37321</v>
      </c>
      <c r="B309">
        <v>4625.0200000000004</v>
      </c>
      <c r="C309">
        <v>1644.2</v>
      </c>
      <c r="D309">
        <v>1.6875</v>
      </c>
      <c r="E309">
        <f t="shared" si="71"/>
        <v>4.6875000000000001E-5</v>
      </c>
      <c r="G309">
        <f t="shared" si="75"/>
        <v>1.7536757668893878E-2</v>
      </c>
      <c r="H309">
        <f t="shared" si="76"/>
        <v>1.4706517647204129E-2</v>
      </c>
      <c r="J309" s="25">
        <v>307</v>
      </c>
      <c r="K309" s="25">
        <v>307</v>
      </c>
      <c r="L309" s="16">
        <v>0.29081085300503151</v>
      </c>
      <c r="M309" s="16">
        <v>-0.37531714792199045</v>
      </c>
      <c r="N309" s="16">
        <v>1.084506294916959</v>
      </c>
      <c r="O309" s="39">
        <v>0</v>
      </c>
      <c r="P309" s="16">
        <v>1.4540542650251576</v>
      </c>
      <c r="Q309" s="16">
        <v>-1.8765857396099521</v>
      </c>
      <c r="R309" s="16">
        <v>1.4225314745847946</v>
      </c>
      <c r="U309">
        <f t="shared" si="83"/>
        <v>0.37065573528614604</v>
      </c>
      <c r="V309">
        <f t="shared" si="84"/>
        <v>-0.7234683033390118</v>
      </c>
      <c r="W309">
        <f t="shared" si="85"/>
        <v>1.3528125680528658</v>
      </c>
      <c r="Y309">
        <f t="shared" si="72"/>
        <v>1.8532786764307303</v>
      </c>
      <c r="Z309">
        <f t="shared" si="73"/>
        <v>-3.6173415166950589</v>
      </c>
      <c r="AA309">
        <f t="shared" si="74"/>
        <v>2.7640628402643284</v>
      </c>
      <c r="AC309">
        <f t="shared" si="77"/>
        <v>-4.0750102774500399E-3</v>
      </c>
      <c r="AD309">
        <f t="shared" si="79"/>
        <v>1.0132855090894599</v>
      </c>
      <c r="AE309">
        <f t="shared" si="80"/>
        <v>1.3198030658796444E-2</v>
      </c>
      <c r="AG309">
        <f t="shared" si="78"/>
        <v>-2.056602916502798E-2</v>
      </c>
      <c r="AH309">
        <f t="shared" si="81"/>
        <v>0.76258929794529762</v>
      </c>
      <c r="AI309">
        <f t="shared" si="82"/>
        <v>-0.27103566529824646</v>
      </c>
    </row>
    <row r="310" spans="1:35" x14ac:dyDescent="0.2">
      <c r="A310" s="41">
        <v>37322</v>
      </c>
      <c r="B310">
        <v>4658.46</v>
      </c>
      <c r="C310">
        <v>1636.86</v>
      </c>
      <c r="D310">
        <v>1.7656000000000001</v>
      </c>
      <c r="E310">
        <f t="shared" si="71"/>
        <v>4.9044444444444443E-5</v>
      </c>
      <c r="G310">
        <f t="shared" si="75"/>
        <v>7.2302390043717862E-3</v>
      </c>
      <c r="H310">
        <f t="shared" si="76"/>
        <v>-4.464177107407946E-3</v>
      </c>
      <c r="J310" s="25">
        <v>308</v>
      </c>
      <c r="K310" s="25">
        <v>308</v>
      </c>
      <c r="L310" s="16">
        <v>-1.0554470919837295</v>
      </c>
      <c r="M310" s="16">
        <v>2.077822850049349</v>
      </c>
      <c r="N310" s="16">
        <v>-2.2375758065619422E-2</v>
      </c>
      <c r="O310" s="39">
        <v>0</v>
      </c>
      <c r="P310" s="16">
        <v>-5.2772354599186482</v>
      </c>
      <c r="Q310" s="16">
        <v>10.389114250246745</v>
      </c>
      <c r="R310" s="16">
        <v>-4.1118787903280971</v>
      </c>
      <c r="U310">
        <f t="shared" si="83"/>
        <v>0.37065573528614604</v>
      </c>
      <c r="V310">
        <f t="shared" si="84"/>
        <v>-0.7234683033390118</v>
      </c>
      <c r="W310">
        <f t="shared" si="85"/>
        <v>1.3528125680528658</v>
      </c>
      <c r="Y310">
        <f t="shared" si="72"/>
        <v>1.8532786764307303</v>
      </c>
      <c r="Z310">
        <f t="shared" si="73"/>
        <v>-3.6173415166950589</v>
      </c>
      <c r="AA310">
        <f t="shared" si="74"/>
        <v>2.7640628402643284</v>
      </c>
      <c r="AC310">
        <f t="shared" si="77"/>
        <v>5.9730332812887588E-3</v>
      </c>
      <c r="AD310">
        <f t="shared" si="79"/>
        <v>1.019337897158699</v>
      </c>
      <c r="AE310">
        <f t="shared" si="80"/>
        <v>1.9153296093649103E-2</v>
      </c>
      <c r="AG310">
        <f t="shared" si="78"/>
        <v>2.9677666406443794E-2</v>
      </c>
      <c r="AH310">
        <f t="shared" si="81"/>
        <v>0.78522116873484227</v>
      </c>
      <c r="AI310">
        <f t="shared" si="82"/>
        <v>-0.24178985727074342</v>
      </c>
    </row>
    <row r="311" spans="1:35" x14ac:dyDescent="0.2">
      <c r="A311" s="41">
        <v>37323</v>
      </c>
      <c r="B311">
        <v>4696.1899999999996</v>
      </c>
      <c r="C311">
        <v>1646.44</v>
      </c>
      <c r="D311">
        <v>1.7188000000000001</v>
      </c>
      <c r="E311">
        <f t="shared" si="71"/>
        <v>4.7744444444444445E-5</v>
      </c>
      <c r="G311">
        <f t="shared" si="75"/>
        <v>8.0992430975042311E-3</v>
      </c>
      <c r="H311">
        <f t="shared" si="76"/>
        <v>5.8526691348069811E-3</v>
      </c>
      <c r="J311" s="25">
        <v>309</v>
      </c>
      <c r="K311" s="25">
        <v>309</v>
      </c>
      <c r="L311" s="16">
        <v>0.69389540432021213</v>
      </c>
      <c r="M311" s="16">
        <v>-0.95070619036438342</v>
      </c>
      <c r="N311" s="16">
        <v>1.2568107860441713</v>
      </c>
      <c r="O311" s="39">
        <v>0</v>
      </c>
      <c r="P311" s="16">
        <v>3.4694770216010604</v>
      </c>
      <c r="Q311" s="16">
        <v>-4.7535309518219169</v>
      </c>
      <c r="R311" s="16">
        <v>2.2840539302208565</v>
      </c>
      <c r="U311">
        <f t="shared" si="83"/>
        <v>0.37065573528614604</v>
      </c>
      <c r="V311">
        <f t="shared" si="84"/>
        <v>-0.7234683033390118</v>
      </c>
      <c r="W311">
        <f t="shared" si="85"/>
        <v>1.3528125680528658</v>
      </c>
      <c r="Y311">
        <f t="shared" si="72"/>
        <v>1.8532786764307303</v>
      </c>
      <c r="Z311">
        <f t="shared" si="73"/>
        <v>-3.6173415166950589</v>
      </c>
      <c r="AA311">
        <f t="shared" si="74"/>
        <v>2.7640628402643284</v>
      </c>
      <c r="AC311">
        <f t="shared" si="77"/>
        <v>-1.1658417625591197E-3</v>
      </c>
      <c r="AD311">
        <f t="shared" si="79"/>
        <v>1.0181495104680323</v>
      </c>
      <c r="AE311">
        <f t="shared" si="80"/>
        <v>1.7986774208921093E-2</v>
      </c>
      <c r="AG311">
        <f t="shared" si="78"/>
        <v>-6.0253865905733756E-3</v>
      </c>
      <c r="AH311">
        <f t="shared" si="81"/>
        <v>0.78048990763411297</v>
      </c>
      <c r="AI311">
        <f t="shared" si="82"/>
        <v>-0.24783346975200413</v>
      </c>
    </row>
    <row r="312" spans="1:35" x14ac:dyDescent="0.2">
      <c r="A312" s="41">
        <v>37326</v>
      </c>
      <c r="B312">
        <v>4679.79</v>
      </c>
      <c r="C312">
        <v>1652.04</v>
      </c>
      <c r="D312">
        <v>1.7813000000000001</v>
      </c>
      <c r="E312">
        <f t="shared" si="71"/>
        <v>4.948055555555556E-5</v>
      </c>
      <c r="G312">
        <f t="shared" si="75"/>
        <v>-3.4921926071985244E-3</v>
      </c>
      <c r="H312">
        <f t="shared" si="76"/>
        <v>3.4012779086999277E-3</v>
      </c>
      <c r="J312" s="25">
        <v>310</v>
      </c>
      <c r="K312" s="25">
        <v>310</v>
      </c>
      <c r="L312" s="16">
        <v>-0.29314955404724841</v>
      </c>
      <c r="M312" s="16">
        <v>0.61753210083734722</v>
      </c>
      <c r="N312" s="16">
        <v>0.67561745320990119</v>
      </c>
      <c r="O312" s="39">
        <v>0</v>
      </c>
      <c r="P312" s="16">
        <v>-1.465747770236242</v>
      </c>
      <c r="Q312" s="16">
        <v>3.087660504186736</v>
      </c>
      <c r="R312" s="16">
        <v>-0.62191273395049373</v>
      </c>
      <c r="U312">
        <f t="shared" si="83"/>
        <v>1.8279867036211119E-2</v>
      </c>
      <c r="V312">
        <f t="shared" si="84"/>
        <v>8.9067090526252224E-2</v>
      </c>
      <c r="W312">
        <f t="shared" si="85"/>
        <v>0.89265304243753674</v>
      </c>
      <c r="Y312">
        <f t="shared" si="72"/>
        <v>9.1399335181055599E-2</v>
      </c>
      <c r="Z312">
        <f t="shared" si="73"/>
        <v>0.44533545263126112</v>
      </c>
      <c r="AA312">
        <f t="shared" si="74"/>
        <v>0.4632652121876833</v>
      </c>
      <c r="AC312">
        <f t="shared" si="77"/>
        <v>-3.690528691874465E-3</v>
      </c>
      <c r="AD312">
        <f t="shared" si="79"/>
        <v>1.0143920004870319</v>
      </c>
      <c r="AE312">
        <f t="shared" si="80"/>
        <v>1.4289418714517634E-2</v>
      </c>
      <c r="AG312">
        <f t="shared" si="78"/>
        <v>-1.8643621237150104E-2</v>
      </c>
      <c r="AH312">
        <f t="shared" si="81"/>
        <v>0.76593874941676432</v>
      </c>
      <c r="AI312">
        <f t="shared" si="82"/>
        <v>-0.26665307403555905</v>
      </c>
    </row>
    <row r="313" spans="1:35" x14ac:dyDescent="0.2">
      <c r="A313" s="41">
        <v>37327</v>
      </c>
      <c r="B313">
        <v>4607.03</v>
      </c>
      <c r="C313">
        <v>1648.28</v>
      </c>
      <c r="D313">
        <v>1.75</v>
      </c>
      <c r="E313">
        <f t="shared" si="71"/>
        <v>4.8611111111111108E-5</v>
      </c>
      <c r="G313">
        <f t="shared" si="75"/>
        <v>-1.5547706200491949E-2</v>
      </c>
      <c r="H313">
        <f t="shared" si="76"/>
        <v>-2.275973947362044E-3</v>
      </c>
      <c r="J313" s="25">
        <v>311</v>
      </c>
      <c r="K313" s="25">
        <v>311</v>
      </c>
      <c r="L313" s="16">
        <v>2.4193058167347063E-2</v>
      </c>
      <c r="M313" s="16">
        <v>0.15242465265155203</v>
      </c>
      <c r="N313" s="16">
        <v>0.8233822891811009</v>
      </c>
      <c r="O313" s="39">
        <v>0</v>
      </c>
      <c r="P313" s="16">
        <v>0.12096529083673531</v>
      </c>
      <c r="Q313" s="16">
        <v>0.76212326325776014</v>
      </c>
      <c r="R313" s="16">
        <v>0.11691144590550451</v>
      </c>
      <c r="U313">
        <f t="shared" si="83"/>
        <v>1.8279867036211119E-2</v>
      </c>
      <c r="V313">
        <f t="shared" si="84"/>
        <v>8.9067090526252224E-2</v>
      </c>
      <c r="W313">
        <f t="shared" si="85"/>
        <v>0.89265304243753674</v>
      </c>
      <c r="Y313">
        <f t="shared" si="72"/>
        <v>9.1399335181055599E-2</v>
      </c>
      <c r="Z313">
        <f t="shared" si="73"/>
        <v>0.44533545263126112</v>
      </c>
      <c r="AA313">
        <f t="shared" si="74"/>
        <v>0.4632652121876833</v>
      </c>
      <c r="AC313">
        <f t="shared" si="77"/>
        <v>-4.4275541120998856E-4</v>
      </c>
      <c r="AD313">
        <f t="shared" si="79"/>
        <v>1.0139428729397282</v>
      </c>
      <c r="AE313">
        <f t="shared" si="80"/>
        <v>1.3846565258189511E-2</v>
      </c>
      <c r="AG313">
        <f t="shared" si="78"/>
        <v>-2.4116992782721651E-3</v>
      </c>
      <c r="AH313">
        <f t="shared" si="81"/>
        <v>0.76409153548759523</v>
      </c>
      <c r="AI313">
        <f t="shared" si="82"/>
        <v>-0.26906768614472609</v>
      </c>
    </row>
    <row r="314" spans="1:35" x14ac:dyDescent="0.2">
      <c r="A314" s="41">
        <v>37328</v>
      </c>
      <c r="B314">
        <v>4594.32</v>
      </c>
      <c r="C314">
        <v>1632.46</v>
      </c>
      <c r="D314">
        <v>1.7031000000000001</v>
      </c>
      <c r="E314">
        <f t="shared" si="71"/>
        <v>4.7308333333333336E-5</v>
      </c>
      <c r="G314">
        <f t="shared" si="75"/>
        <v>-2.758827270497487E-3</v>
      </c>
      <c r="H314">
        <f t="shared" si="76"/>
        <v>-9.5978838546848452E-3</v>
      </c>
      <c r="J314" s="25">
        <v>312</v>
      </c>
      <c r="K314" s="25">
        <v>312</v>
      </c>
      <c r="L314" s="16">
        <v>-0.69326801880616695</v>
      </c>
      <c r="M314" s="16">
        <v>1.5106713745177642</v>
      </c>
      <c r="N314" s="16">
        <v>0.18259664428840283</v>
      </c>
      <c r="O314" s="39">
        <v>0</v>
      </c>
      <c r="P314" s="16">
        <v>-3.4663400940308349</v>
      </c>
      <c r="Q314" s="16">
        <v>7.5533568725888207</v>
      </c>
      <c r="R314" s="16">
        <v>-3.0870167785579854</v>
      </c>
      <c r="U314">
        <f t="shared" si="83"/>
        <v>1.8279867036211119E-2</v>
      </c>
      <c r="V314">
        <f t="shared" si="84"/>
        <v>8.9067090526252224E-2</v>
      </c>
      <c r="W314">
        <f t="shared" si="85"/>
        <v>0.89265304243753674</v>
      </c>
      <c r="Y314">
        <f t="shared" si="72"/>
        <v>9.1399335181055599E-2</v>
      </c>
      <c r="Z314">
        <f t="shared" si="73"/>
        <v>0.44533545263126112</v>
      </c>
      <c r="AA314">
        <f t="shared" si="74"/>
        <v>0.4632652121876833</v>
      </c>
      <c r="AC314">
        <f t="shared" si="77"/>
        <v>-8.618937295966346E-4</v>
      </c>
      <c r="AD314">
        <f t="shared" si="79"/>
        <v>1.0130689619353721</v>
      </c>
      <c r="AE314">
        <f t="shared" si="80"/>
        <v>1.2984299884631878E-2</v>
      </c>
      <c r="AG314">
        <f t="shared" si="78"/>
        <v>-4.5039130924276168E-3</v>
      </c>
      <c r="AH314">
        <f t="shared" si="81"/>
        <v>0.76065013361709954</v>
      </c>
      <c r="AI314">
        <f t="shared" si="82"/>
        <v>-0.27358177241127951</v>
      </c>
    </row>
    <row r="315" spans="1:35" x14ac:dyDescent="0.2">
      <c r="A315" s="41">
        <v>37329</v>
      </c>
      <c r="B315">
        <v>4656.5200000000004</v>
      </c>
      <c r="C315">
        <v>1631</v>
      </c>
      <c r="D315">
        <v>1.7968999999999999</v>
      </c>
      <c r="E315">
        <f t="shared" si="71"/>
        <v>4.9913888888888888E-5</v>
      </c>
      <c r="G315">
        <f t="shared" si="75"/>
        <v>1.3538456180675429E-2</v>
      </c>
      <c r="H315">
        <f t="shared" si="76"/>
        <v>-8.9435575756835473E-4</v>
      </c>
      <c r="J315" s="25">
        <v>313</v>
      </c>
      <c r="K315" s="25">
        <v>313</v>
      </c>
      <c r="L315" s="16">
        <v>-0.16321247626308963</v>
      </c>
      <c r="M315" s="16">
        <v>0.44102673605156301</v>
      </c>
      <c r="N315" s="16">
        <v>0.72218574021152659</v>
      </c>
      <c r="O315" s="39">
        <v>0</v>
      </c>
      <c r="P315" s="16">
        <v>-0.81606238131544817</v>
      </c>
      <c r="Q315" s="16">
        <v>2.205133680257815</v>
      </c>
      <c r="R315" s="16">
        <v>-0.38907129894236681</v>
      </c>
      <c r="U315">
        <f t="shared" si="83"/>
        <v>1.8279867036211119E-2</v>
      </c>
      <c r="V315">
        <f t="shared" si="84"/>
        <v>8.9067090526252224E-2</v>
      </c>
      <c r="W315">
        <f t="shared" si="85"/>
        <v>0.89265304243753674</v>
      </c>
      <c r="Y315">
        <f t="shared" si="72"/>
        <v>9.1399335181055599E-2</v>
      </c>
      <c r="Z315">
        <f t="shared" si="73"/>
        <v>0.44533545263126112</v>
      </c>
      <c r="AA315">
        <f t="shared" si="74"/>
        <v>0.4632652121876833</v>
      </c>
      <c r="AC315">
        <f t="shared" si="77"/>
        <v>2.1005344131895106E-4</v>
      </c>
      <c r="AD315">
        <f t="shared" si="79"/>
        <v>1.01328176055712</v>
      </c>
      <c r="AE315">
        <f t="shared" si="80"/>
        <v>1.3194331267815612E-2</v>
      </c>
      <c r="AG315">
        <f t="shared" si="78"/>
        <v>8.6103387326142214E-4</v>
      </c>
      <c r="AH315">
        <f t="shared" si="81"/>
        <v>0.76130507914784473</v>
      </c>
      <c r="AI315">
        <f t="shared" si="82"/>
        <v>-0.27272110901503649</v>
      </c>
    </row>
    <row r="316" spans="1:35" x14ac:dyDescent="0.2">
      <c r="A316" s="41">
        <v>37330</v>
      </c>
      <c r="B316">
        <v>4772.9799999999996</v>
      </c>
      <c r="C316">
        <v>1649.56</v>
      </c>
      <c r="D316">
        <v>1.8593999999999999</v>
      </c>
      <c r="E316">
        <f t="shared" si="71"/>
        <v>5.1649999999999995E-5</v>
      </c>
      <c r="G316">
        <f t="shared" si="75"/>
        <v>2.5010093374451117E-2</v>
      </c>
      <c r="H316">
        <f t="shared" si="76"/>
        <v>1.1379521765787827E-2</v>
      </c>
      <c r="J316" s="25">
        <v>314</v>
      </c>
      <c r="K316" s="25">
        <v>314</v>
      </c>
      <c r="L316" s="16">
        <v>-0.44915124480600166</v>
      </c>
      <c r="M316" s="16">
        <v>1.2160538427454108</v>
      </c>
      <c r="N316" s="16">
        <v>0.23309740206059093</v>
      </c>
      <c r="O316" s="39">
        <v>0</v>
      </c>
      <c r="P316" s="16">
        <v>-2.2457562240300084</v>
      </c>
      <c r="Q316" s="16">
        <v>6.0802692137270542</v>
      </c>
      <c r="R316" s="16">
        <v>-2.8345129896970458</v>
      </c>
      <c r="U316">
        <f t="shared" si="83"/>
        <v>1.8279867036211119E-2</v>
      </c>
      <c r="V316">
        <f t="shared" si="84"/>
        <v>8.9067090526252224E-2</v>
      </c>
      <c r="W316">
        <f t="shared" si="85"/>
        <v>0.89265304243753674</v>
      </c>
      <c r="Y316">
        <f t="shared" si="72"/>
        <v>9.1399335181055599E-2</v>
      </c>
      <c r="Z316">
        <f t="shared" si="73"/>
        <v>0.44533545263126112</v>
      </c>
      <c r="AA316">
        <f t="shared" si="74"/>
        <v>0.4632652121876833</v>
      </c>
      <c r="AC316">
        <f t="shared" si="77"/>
        <v>1.515277861483629E-3</v>
      </c>
      <c r="AD316">
        <f t="shared" si="79"/>
        <v>1.0148171639763373</v>
      </c>
      <c r="AE316">
        <f t="shared" si="80"/>
        <v>1.4708462254210505E-2</v>
      </c>
      <c r="AG316">
        <f t="shared" si="78"/>
        <v>7.3767337518625894E-3</v>
      </c>
      <c r="AH316">
        <f t="shared" si="81"/>
        <v>0.76692102402065909</v>
      </c>
      <c r="AI316">
        <f t="shared" si="82"/>
        <v>-0.26537145029492704</v>
      </c>
    </row>
    <row r="317" spans="1:35" x14ac:dyDescent="0.2">
      <c r="A317" s="41">
        <v>37333</v>
      </c>
      <c r="B317">
        <v>4782.07</v>
      </c>
      <c r="C317">
        <v>1648.73</v>
      </c>
      <c r="D317">
        <v>1.7813000000000001</v>
      </c>
      <c r="E317">
        <f t="shared" si="71"/>
        <v>4.948055555555556E-5</v>
      </c>
      <c r="G317">
        <f t="shared" si="75"/>
        <v>1.9044705823196716E-3</v>
      </c>
      <c r="H317">
        <f t="shared" si="76"/>
        <v>-5.031644802249856E-4</v>
      </c>
      <c r="J317" s="25">
        <v>315</v>
      </c>
      <c r="K317" s="25">
        <v>315</v>
      </c>
      <c r="L317" s="16">
        <v>0.32722292049551488</v>
      </c>
      <c r="M317" s="16">
        <v>-0.42785847718021264</v>
      </c>
      <c r="N317" s="16">
        <v>1.1006355566846979</v>
      </c>
      <c r="O317" s="39">
        <v>0</v>
      </c>
      <c r="P317" s="16">
        <v>1.6361146024775743</v>
      </c>
      <c r="Q317" s="16">
        <v>-2.1392923859010633</v>
      </c>
      <c r="R317" s="16">
        <v>1.503177783423489</v>
      </c>
      <c r="U317">
        <f t="shared" si="83"/>
        <v>-0.32177353305464912</v>
      </c>
      <c r="V317">
        <f t="shared" si="84"/>
        <v>0.8490671868396451</v>
      </c>
      <c r="W317">
        <f t="shared" si="85"/>
        <v>0.47270634621500407</v>
      </c>
      <c r="Y317">
        <f t="shared" si="72"/>
        <v>-1.6088676652732457</v>
      </c>
      <c r="Z317">
        <f t="shared" si="73"/>
        <v>4.2453359341982253</v>
      </c>
      <c r="AA317">
        <f t="shared" si="74"/>
        <v>-1.6364682689249799</v>
      </c>
      <c r="AC317">
        <f t="shared" si="77"/>
        <v>3.6103602351284489E-5</v>
      </c>
      <c r="AD317">
        <f t="shared" si="79"/>
        <v>1.0148538025316847</v>
      </c>
      <c r="AE317">
        <f t="shared" si="80"/>
        <v>1.4744565204842429E-2</v>
      </c>
      <c r="AG317">
        <f t="shared" si="78"/>
        <v>-2.6081988243577561E-5</v>
      </c>
      <c r="AH317">
        <f t="shared" si="81"/>
        <v>0.76690102119552683</v>
      </c>
      <c r="AI317">
        <f t="shared" si="82"/>
        <v>-0.26539753262331162</v>
      </c>
    </row>
    <row r="318" spans="1:35" x14ac:dyDescent="0.2">
      <c r="A318" s="41">
        <v>37334</v>
      </c>
      <c r="B318">
        <v>4823.3500000000004</v>
      </c>
      <c r="C318">
        <v>1655.44</v>
      </c>
      <c r="D318">
        <v>1.7031000000000001</v>
      </c>
      <c r="E318">
        <f t="shared" si="71"/>
        <v>4.7308333333333336E-5</v>
      </c>
      <c r="G318">
        <f t="shared" si="75"/>
        <v>8.6322450319632829E-3</v>
      </c>
      <c r="H318">
        <f t="shared" si="76"/>
        <v>4.0697991787618567E-3</v>
      </c>
      <c r="J318" s="25">
        <v>316</v>
      </c>
      <c r="K318" s="25">
        <v>316</v>
      </c>
      <c r="L318" s="16">
        <v>-0.63611555418311572</v>
      </c>
      <c r="M318" s="16">
        <v>1.4652805648480682</v>
      </c>
      <c r="N318" s="16">
        <v>0.17083498933504737</v>
      </c>
      <c r="O318" s="39">
        <v>0</v>
      </c>
      <c r="P318" s="16">
        <v>-3.1805777709155785</v>
      </c>
      <c r="Q318" s="16">
        <v>7.3264028242403416</v>
      </c>
      <c r="R318" s="16">
        <v>-3.1458250533247636</v>
      </c>
      <c r="U318">
        <f t="shared" si="83"/>
        <v>-0.32177353305464912</v>
      </c>
      <c r="V318">
        <f t="shared" si="84"/>
        <v>0.8490671868396451</v>
      </c>
      <c r="W318">
        <f t="shared" si="85"/>
        <v>0.47270634621500407</v>
      </c>
      <c r="Y318">
        <f t="shared" si="72"/>
        <v>-1.6088676652732457</v>
      </c>
      <c r="Z318">
        <f t="shared" si="73"/>
        <v>4.2453359341982253</v>
      </c>
      <c r="AA318">
        <f t="shared" si="74"/>
        <v>-1.6364682689249799</v>
      </c>
      <c r="AC318">
        <f t="shared" si="77"/>
        <v>7.0129473021071469E-4</v>
      </c>
      <c r="AD318">
        <f t="shared" si="79"/>
        <v>1.0155655141553346</v>
      </c>
      <c r="AE318">
        <f t="shared" si="80"/>
        <v>1.5445614142812352E-2</v>
      </c>
      <c r="AG318">
        <f t="shared" si="78"/>
        <v>3.3085514288313483E-3</v>
      </c>
      <c r="AH318">
        <f t="shared" si="81"/>
        <v>0.76943835266497551</v>
      </c>
      <c r="AI318">
        <f t="shared" si="82"/>
        <v>-0.26209444240826973</v>
      </c>
    </row>
    <row r="319" spans="1:35" x14ac:dyDescent="0.2">
      <c r="A319" s="41">
        <v>37335</v>
      </c>
      <c r="B319">
        <v>4745.2</v>
      </c>
      <c r="C319">
        <v>1629.43</v>
      </c>
      <c r="D319">
        <v>1.7188000000000001</v>
      </c>
      <c r="E319">
        <f t="shared" si="71"/>
        <v>4.7744444444444445E-5</v>
      </c>
      <c r="G319">
        <f t="shared" si="75"/>
        <v>-1.6202431919723956E-2</v>
      </c>
      <c r="H319">
        <f t="shared" si="76"/>
        <v>-1.5711834920021258E-2</v>
      </c>
      <c r="J319" s="25">
        <v>317</v>
      </c>
      <c r="K319" s="25">
        <v>317</v>
      </c>
      <c r="L319" s="16">
        <v>-0.5214168356293305</v>
      </c>
      <c r="M319" s="16">
        <v>1.2063596276694126</v>
      </c>
      <c r="N319" s="16">
        <v>0.31505720795991787</v>
      </c>
      <c r="O319" s="39">
        <v>0</v>
      </c>
      <c r="P319" s="16">
        <v>-2.6070841781466525</v>
      </c>
      <c r="Q319" s="16">
        <v>6.0317981383470629</v>
      </c>
      <c r="R319" s="16">
        <v>-2.4247139602004104</v>
      </c>
      <c r="U319">
        <f t="shared" si="83"/>
        <v>-0.32177353305464912</v>
      </c>
      <c r="V319">
        <f t="shared" si="84"/>
        <v>0.8490671868396451</v>
      </c>
      <c r="W319">
        <f t="shared" si="85"/>
        <v>0.47270634621500407</v>
      </c>
      <c r="Y319">
        <f t="shared" si="72"/>
        <v>-1.6088676652732457</v>
      </c>
      <c r="Z319">
        <f t="shared" si="73"/>
        <v>4.2453359341982253</v>
      </c>
      <c r="AA319">
        <f t="shared" si="74"/>
        <v>-1.6364682689249799</v>
      </c>
      <c r="AC319">
        <f t="shared" si="77"/>
        <v>-8.1045267633488294E-3</v>
      </c>
      <c r="AD319">
        <f t="shared" si="79"/>
        <v>1.0073348362659285</v>
      </c>
      <c r="AE319">
        <f t="shared" si="80"/>
        <v>7.308067172651261E-3</v>
      </c>
      <c r="AG319">
        <f t="shared" si="78"/>
        <v>-4.0711867150077477E-2</v>
      </c>
      <c r="AH319">
        <f t="shared" si="81"/>
        <v>0.73811308067110459</v>
      </c>
      <c r="AI319">
        <f t="shared" si="82"/>
        <v>-0.30365824027794047</v>
      </c>
    </row>
    <row r="320" spans="1:35" x14ac:dyDescent="0.2">
      <c r="A320" s="41">
        <v>37336</v>
      </c>
      <c r="B320">
        <v>4717.99</v>
      </c>
      <c r="C320">
        <v>1631.93</v>
      </c>
      <c r="D320">
        <v>1.7813000000000001</v>
      </c>
      <c r="E320">
        <f t="shared" si="71"/>
        <v>4.948055555555556E-5</v>
      </c>
      <c r="G320">
        <f t="shared" si="75"/>
        <v>-5.7342156284245207E-3</v>
      </c>
      <c r="H320">
        <f t="shared" si="76"/>
        <v>1.5342788582510447E-3</v>
      </c>
      <c r="J320" s="25">
        <v>318</v>
      </c>
      <c r="K320" s="25">
        <v>318</v>
      </c>
      <c r="L320" s="16">
        <v>0.57993712666685659</v>
      </c>
      <c r="M320" s="16">
        <v>-0.87325403490721032</v>
      </c>
      <c r="N320" s="16">
        <v>1.2933169082403537</v>
      </c>
      <c r="O320" s="39">
        <v>0</v>
      </c>
      <c r="P320" s="16">
        <v>2.8996856333342831</v>
      </c>
      <c r="Q320" s="16">
        <v>-4.3662701745360515</v>
      </c>
      <c r="R320" s="16">
        <v>2.4665845412017684</v>
      </c>
      <c r="U320">
        <f t="shared" si="83"/>
        <v>-0.32177353305464912</v>
      </c>
      <c r="V320">
        <f t="shared" si="84"/>
        <v>0.8490671868396451</v>
      </c>
      <c r="W320">
        <f t="shared" si="85"/>
        <v>0.47270634621500407</v>
      </c>
      <c r="Y320">
        <f t="shared" si="72"/>
        <v>-1.6088676652732457</v>
      </c>
      <c r="Z320">
        <f t="shared" si="73"/>
        <v>4.2453359341982253</v>
      </c>
      <c r="AA320">
        <f t="shared" si="74"/>
        <v>-1.6364682689249799</v>
      </c>
      <c r="AC320">
        <f t="shared" si="77"/>
        <v>3.1703937579434988E-3</v>
      </c>
      <c r="AD320">
        <f t="shared" si="79"/>
        <v>1.0105284843429849</v>
      </c>
      <c r="AE320">
        <f t="shared" si="80"/>
        <v>1.0473445829405778E-2</v>
      </c>
      <c r="AG320">
        <f t="shared" si="78"/>
        <v>1.5660991011939716E-2</v>
      </c>
      <c r="AH320">
        <f t="shared" si="81"/>
        <v>0.74967266299328983</v>
      </c>
      <c r="AI320">
        <f t="shared" si="82"/>
        <v>-0.288118617065798</v>
      </c>
    </row>
    <row r="321" spans="1:35" x14ac:dyDescent="0.2">
      <c r="A321" s="41">
        <v>37337</v>
      </c>
      <c r="B321">
        <v>4718.1400000000003</v>
      </c>
      <c r="C321">
        <v>1625.02</v>
      </c>
      <c r="D321">
        <v>1.6718999999999999</v>
      </c>
      <c r="E321">
        <f t="shared" si="71"/>
        <v>4.6441666666666666E-5</v>
      </c>
      <c r="G321">
        <f t="shared" si="75"/>
        <v>3.1793200070484613E-5</v>
      </c>
      <c r="H321">
        <f t="shared" si="76"/>
        <v>-4.2342502435766738E-3</v>
      </c>
      <c r="J321" s="25">
        <v>319</v>
      </c>
      <c r="K321" s="25">
        <v>319</v>
      </c>
      <c r="L321" s="16">
        <v>-0.81099709945647047</v>
      </c>
      <c r="M321" s="16">
        <v>1.5773580770485771</v>
      </c>
      <c r="N321" s="16">
        <v>0.23363902240789347</v>
      </c>
      <c r="O321" s="39">
        <v>0</v>
      </c>
      <c r="P321" s="16">
        <v>-4.0549854972823525</v>
      </c>
      <c r="Q321" s="16">
        <v>7.8867903852428851</v>
      </c>
      <c r="R321" s="16">
        <v>-2.8318048879605326</v>
      </c>
      <c r="U321">
        <f t="shared" si="83"/>
        <v>-0.32177353305464912</v>
      </c>
      <c r="V321">
        <f t="shared" si="84"/>
        <v>0.8490671868396451</v>
      </c>
      <c r="W321">
        <f t="shared" si="85"/>
        <v>0.47270634621500407</v>
      </c>
      <c r="Y321">
        <f t="shared" si="72"/>
        <v>-1.6088676652732457</v>
      </c>
      <c r="Z321">
        <f t="shared" si="73"/>
        <v>4.2453359341982253</v>
      </c>
      <c r="AA321">
        <f t="shared" si="74"/>
        <v>-1.6364682689249799</v>
      </c>
      <c r="AC321">
        <f t="shared" si="77"/>
        <v>-3.5820033803771667E-3</v>
      </c>
      <c r="AD321">
        <f t="shared" si="79"/>
        <v>1.0069087678961008</v>
      </c>
      <c r="AE321">
        <f t="shared" si="80"/>
        <v>6.8850117137169405E-3</v>
      </c>
      <c r="AG321">
        <f t="shared" si="78"/>
        <v>-1.8107939124108054E-2</v>
      </c>
      <c r="AH321">
        <f t="shared" si="81"/>
        <v>0.73609763604879941</v>
      </c>
      <c r="AI321">
        <f t="shared" si="82"/>
        <v>-0.30639251137651369</v>
      </c>
    </row>
    <row r="322" spans="1:35" x14ac:dyDescent="0.2">
      <c r="A322" s="41">
        <v>37340</v>
      </c>
      <c r="B322">
        <v>4662.47</v>
      </c>
      <c r="C322">
        <v>1601.21</v>
      </c>
      <c r="D322">
        <v>1.75</v>
      </c>
      <c r="E322">
        <f t="shared" si="71"/>
        <v>4.8611111111111108E-5</v>
      </c>
      <c r="G322">
        <f t="shared" si="75"/>
        <v>-1.1799141186993194E-2</v>
      </c>
      <c r="H322">
        <f t="shared" si="76"/>
        <v>-1.4652127358432479E-2</v>
      </c>
      <c r="J322" s="25">
        <v>320</v>
      </c>
      <c r="K322" s="25">
        <v>320</v>
      </c>
      <c r="L322" s="16">
        <v>0.24692417490984328</v>
      </c>
      <c r="M322" s="16">
        <v>-0.43898177306053343</v>
      </c>
      <c r="N322" s="16">
        <v>1.19205759815069</v>
      </c>
      <c r="O322" s="39">
        <v>0</v>
      </c>
      <c r="P322" s="16">
        <v>1.2346208745492164</v>
      </c>
      <c r="Q322" s="16">
        <v>-2.1949088653026672</v>
      </c>
      <c r="R322" s="16">
        <v>1.9602879907534507</v>
      </c>
      <c r="U322">
        <f t="shared" si="83"/>
        <v>-0.64644591273046148</v>
      </c>
      <c r="V322">
        <f t="shared" si="84"/>
        <v>1.4170609407483332</v>
      </c>
      <c r="W322">
        <f t="shared" si="85"/>
        <v>0.22938497198212815</v>
      </c>
      <c r="Y322">
        <f t="shared" si="72"/>
        <v>-3.2322295636523073</v>
      </c>
      <c r="Z322">
        <f t="shared" si="73"/>
        <v>7.0853047037416657</v>
      </c>
      <c r="AA322">
        <f t="shared" si="74"/>
        <v>-2.8530751400893584</v>
      </c>
      <c r="AC322">
        <f t="shared" si="77"/>
        <v>-8.6220359401289037E-3</v>
      </c>
      <c r="AD322">
        <f t="shared" si="79"/>
        <v>0.99822716431086977</v>
      </c>
      <c r="AE322">
        <f t="shared" si="80"/>
        <v>-1.7744090221018987E-3</v>
      </c>
      <c r="AG322">
        <f t="shared" si="78"/>
        <v>-4.3295946367311183E-2</v>
      </c>
      <c r="AH322">
        <f t="shared" si="81"/>
        <v>0.70422759227732601</v>
      </c>
      <c r="AI322">
        <f t="shared" si="82"/>
        <v>-0.35065369058442664</v>
      </c>
    </row>
    <row r="323" spans="1:35" x14ac:dyDescent="0.2">
      <c r="A323" s="41">
        <v>37341</v>
      </c>
      <c r="B323">
        <v>4726.03</v>
      </c>
      <c r="C323">
        <v>1610.81</v>
      </c>
      <c r="D323">
        <v>1.75</v>
      </c>
      <c r="E323">
        <f t="shared" ref="E323:E386" si="86">D323/(100*360)</f>
        <v>4.8611111111111108E-5</v>
      </c>
      <c r="G323">
        <f t="shared" si="75"/>
        <v>1.3632259296038255E-2</v>
      </c>
      <c r="H323">
        <f t="shared" si="76"/>
        <v>5.9954659288912193E-3</v>
      </c>
      <c r="J323" s="25">
        <v>321</v>
      </c>
      <c r="K323" s="25">
        <v>321</v>
      </c>
      <c r="L323" s="16">
        <v>-0.56662262365934257</v>
      </c>
      <c r="M323" s="16">
        <v>1.2449157523183012</v>
      </c>
      <c r="N323" s="16">
        <v>0.32170687134104137</v>
      </c>
      <c r="O323" s="39">
        <v>0</v>
      </c>
      <c r="P323" s="16">
        <v>-2.8331131182967129</v>
      </c>
      <c r="Q323" s="16">
        <v>6.2245787615915056</v>
      </c>
      <c r="R323" s="16">
        <v>-2.3914656432947927</v>
      </c>
      <c r="U323">
        <f t="shared" si="83"/>
        <v>-0.64644591273046148</v>
      </c>
      <c r="V323">
        <f t="shared" si="84"/>
        <v>1.4170609407483332</v>
      </c>
      <c r="W323">
        <f t="shared" si="85"/>
        <v>0.22938497198212815</v>
      </c>
      <c r="Y323">
        <f t="shared" ref="Y323:Y386" si="87">INDEX($P$2:$P$1201,MATCH(_xlfn.FLOOR.MATH(K323/5),$J$2:$J$1201))</f>
        <v>-3.2322295636523073</v>
      </c>
      <c r="Z323">
        <f t="shared" ref="Z323:Z386" si="88">INDEX($Q$2:$Q$1201,MATCH(_xlfn.FLOOR.MATH(K323/5),$J$2:$J$1201))</f>
        <v>7.0853047037416657</v>
      </c>
      <c r="AA323">
        <f t="shared" ref="AA323:AA386" si="89">1-Y323-Z323</f>
        <v>-2.8530751400893584</v>
      </c>
      <c r="AC323">
        <f t="shared" si="77"/>
        <v>-3.0542705542635539E-4</v>
      </c>
      <c r="AD323">
        <f t="shared" si="79"/>
        <v>0.99792227872742767</v>
      </c>
      <c r="AE323">
        <f t="shared" si="80"/>
        <v>-2.0798827298708468E-3</v>
      </c>
      <c r="AG323">
        <f t="shared" si="78"/>
        <v>-1.7215797215762213E-3</v>
      </c>
      <c r="AH323">
        <f t="shared" si="81"/>
        <v>0.70301520833508691</v>
      </c>
      <c r="AI323">
        <f t="shared" si="82"/>
        <v>-0.35237675392739798</v>
      </c>
    </row>
    <row r="324" spans="1:35" x14ac:dyDescent="0.2">
      <c r="A324" s="41">
        <v>37342</v>
      </c>
      <c r="B324">
        <v>4668.08</v>
      </c>
      <c r="C324">
        <v>1619.45</v>
      </c>
      <c r="D324">
        <v>1.75</v>
      </c>
      <c r="E324">
        <f t="shared" si="86"/>
        <v>4.8611111111111108E-5</v>
      </c>
      <c r="G324">
        <f t="shared" ref="G324:G387" si="90">(B324-B323)/B323</f>
        <v>-1.2261877305053041E-2</v>
      </c>
      <c r="H324">
        <f t="shared" ref="H324:H387" si="91">(C324-C323)/C323</f>
        <v>5.3637610891415499E-3</v>
      </c>
      <c r="J324" s="25">
        <v>322</v>
      </c>
      <c r="K324" s="25">
        <v>322</v>
      </c>
      <c r="L324" s="16">
        <v>-0.63504709769220224</v>
      </c>
      <c r="M324" s="16">
        <v>1.2360114166075533</v>
      </c>
      <c r="N324" s="16">
        <v>0.39903568108464893</v>
      </c>
      <c r="O324" s="39">
        <v>0</v>
      </c>
      <c r="P324" s="16">
        <v>-3.1752354884610114</v>
      </c>
      <c r="Q324" s="16">
        <v>6.1800570830377666</v>
      </c>
      <c r="R324" s="16">
        <v>-2.0048215945767556</v>
      </c>
      <c r="U324">
        <f t="shared" si="83"/>
        <v>-0.64644591273046148</v>
      </c>
      <c r="V324">
        <f t="shared" si="84"/>
        <v>1.4170609407483332</v>
      </c>
      <c r="W324">
        <f t="shared" si="85"/>
        <v>0.22938497198212815</v>
      </c>
      <c r="Y324">
        <f t="shared" si="87"/>
        <v>-3.2322295636523073</v>
      </c>
      <c r="Z324">
        <f t="shared" si="88"/>
        <v>7.0853047037416657</v>
      </c>
      <c r="AA324">
        <f t="shared" si="89"/>
        <v>-2.8530751400893584</v>
      </c>
      <c r="AC324">
        <f t="shared" si="77"/>
        <v>1.5538567459542416E-2</v>
      </c>
      <c r="AD324">
        <f t="shared" si="79"/>
        <v>1.0134285613748142</v>
      </c>
      <c r="AE324">
        <f t="shared" si="80"/>
        <v>1.3339197375579058E-2</v>
      </c>
      <c r="AG324">
        <f t="shared" si="78"/>
        <v>7.7498392853267636E-2</v>
      </c>
      <c r="AH324">
        <f t="shared" si="81"/>
        <v>0.75749775713246115</v>
      </c>
      <c r="AI324">
        <f t="shared" si="82"/>
        <v>-0.27773470248423637</v>
      </c>
    </row>
    <row r="325" spans="1:35" x14ac:dyDescent="0.2">
      <c r="A325" s="41">
        <v>37343</v>
      </c>
      <c r="B325">
        <v>4709.05</v>
      </c>
      <c r="C325">
        <v>1623.43</v>
      </c>
      <c r="D325">
        <v>1.9531000000000001</v>
      </c>
      <c r="E325">
        <f t="shared" si="86"/>
        <v>5.4252777777777779E-5</v>
      </c>
      <c r="G325">
        <f t="shared" si="90"/>
        <v>8.7766276499117949E-3</v>
      </c>
      <c r="H325">
        <f t="shared" si="91"/>
        <v>2.4576245021458013E-3</v>
      </c>
      <c r="J325" s="25">
        <v>323</v>
      </c>
      <c r="K325" s="25">
        <v>323</v>
      </c>
      <c r="L325" s="16">
        <v>0.21613172438186118</v>
      </c>
      <c r="M325" s="16">
        <v>-0.36811720935274694</v>
      </c>
      <c r="N325" s="16">
        <v>1.1519854849708857</v>
      </c>
      <c r="O325" s="39">
        <v>0</v>
      </c>
      <c r="P325" s="16">
        <v>1.0806586219093059</v>
      </c>
      <c r="Q325" s="16">
        <v>-1.8405860467637347</v>
      </c>
      <c r="R325" s="16">
        <v>1.7599274248544288</v>
      </c>
      <c r="U325">
        <f t="shared" si="83"/>
        <v>-0.64644591273046148</v>
      </c>
      <c r="V325">
        <f t="shared" si="84"/>
        <v>1.4170609407483332</v>
      </c>
      <c r="W325">
        <f t="shared" si="85"/>
        <v>0.22938497198212815</v>
      </c>
      <c r="Y325">
        <f t="shared" si="87"/>
        <v>-3.2322295636523073</v>
      </c>
      <c r="Z325">
        <f t="shared" si="88"/>
        <v>7.0853047037416657</v>
      </c>
      <c r="AA325">
        <f t="shared" si="89"/>
        <v>-2.8530751400893584</v>
      </c>
      <c r="AC325">
        <f t="shared" si="77"/>
        <v>-2.1798607244655093E-3</v>
      </c>
      <c r="AD325">
        <f t="shared" si="79"/>
        <v>1.0112194282568217</v>
      </c>
      <c r="AE325">
        <f t="shared" si="80"/>
        <v>1.1156957296320942E-2</v>
      </c>
      <c r="AG325">
        <f t="shared" si="78"/>
        <v>-1.1093748066771993E-2</v>
      </c>
      <c r="AH325">
        <f t="shared" si="81"/>
        <v>0.74909426785368882</v>
      </c>
      <c r="AI325">
        <f t="shared" si="82"/>
        <v>-0.28889044510177891</v>
      </c>
    </row>
    <row r="326" spans="1:35" x14ac:dyDescent="0.2">
      <c r="A326" s="41">
        <v>37344</v>
      </c>
      <c r="B326">
        <v>4709.05</v>
      </c>
      <c r="C326">
        <v>1623.43</v>
      </c>
      <c r="D326">
        <v>1.9531000000000001</v>
      </c>
      <c r="E326">
        <f t="shared" si="86"/>
        <v>5.4252777777777779E-5</v>
      </c>
      <c r="G326">
        <f t="shared" si="90"/>
        <v>0</v>
      </c>
      <c r="H326">
        <f t="shared" si="91"/>
        <v>0</v>
      </c>
      <c r="J326" s="25">
        <v>324</v>
      </c>
      <c r="K326" s="25">
        <v>324</v>
      </c>
      <c r="L326" s="16">
        <v>-0.1744456229022863</v>
      </c>
      <c r="M326" s="16">
        <v>0.39366348653818295</v>
      </c>
      <c r="N326" s="16">
        <v>0.78078213636410343</v>
      </c>
      <c r="O326" s="39">
        <v>0</v>
      </c>
      <c r="P326" s="16">
        <v>-0.87222811451143145</v>
      </c>
      <c r="Q326" s="16">
        <v>1.9683174326909147</v>
      </c>
      <c r="R326" s="16">
        <v>-9.6089318179483296E-2</v>
      </c>
      <c r="U326">
        <f t="shared" si="83"/>
        <v>-0.64644591273046148</v>
      </c>
      <c r="V326">
        <f t="shared" si="84"/>
        <v>1.4170609407483332</v>
      </c>
      <c r="W326">
        <f t="shared" si="85"/>
        <v>0.22938497198212815</v>
      </c>
      <c r="Y326">
        <f t="shared" si="87"/>
        <v>-3.2322295636523073</v>
      </c>
      <c r="Z326">
        <f t="shared" si="88"/>
        <v>7.0853047037416657</v>
      </c>
      <c r="AA326">
        <f t="shared" si="89"/>
        <v>-2.8530751400893584</v>
      </c>
      <c r="AC326">
        <f t="shared" si="77"/>
        <v>1.2444771910508181E-5</v>
      </c>
      <c r="AD326">
        <f t="shared" si="79"/>
        <v>1.0112320126519578</v>
      </c>
      <c r="AE326">
        <f t="shared" si="80"/>
        <v>1.1169401990795946E-2</v>
      </c>
      <c r="AG326">
        <f t="shared" si="78"/>
        <v>-1.5478725155857015E-4</v>
      </c>
      <c r="AH326">
        <f t="shared" si="81"/>
        <v>0.74897831761080946</v>
      </c>
      <c r="AI326">
        <f t="shared" si="82"/>
        <v>-0.28904524433412049</v>
      </c>
    </row>
    <row r="327" spans="1:35" x14ac:dyDescent="0.2">
      <c r="A327" s="41">
        <v>37347</v>
      </c>
      <c r="B327">
        <v>4747.3500000000004</v>
      </c>
      <c r="C327">
        <v>1622.23</v>
      </c>
      <c r="D327">
        <v>1.9531000000000001</v>
      </c>
      <c r="E327">
        <f t="shared" si="86"/>
        <v>5.4252777777777779E-5</v>
      </c>
      <c r="G327">
        <f t="shared" si="90"/>
        <v>8.1332752890710819E-3</v>
      </c>
      <c r="H327">
        <f t="shared" si="91"/>
        <v>-7.3917569590314664E-4</v>
      </c>
      <c r="J327" s="25">
        <v>325</v>
      </c>
      <c r="K327" s="25">
        <v>325</v>
      </c>
      <c r="L327" s="16">
        <v>0.33604649326847108</v>
      </c>
      <c r="M327" s="16">
        <v>-0.54939272078928325</v>
      </c>
      <c r="N327" s="16">
        <v>1.2133462275208122</v>
      </c>
      <c r="O327" s="39">
        <v>0</v>
      </c>
      <c r="P327" s="16">
        <v>1.6802324663423553</v>
      </c>
      <c r="Q327" s="16">
        <v>-2.7469636039464165</v>
      </c>
      <c r="R327" s="16">
        <v>2.0667311376040614</v>
      </c>
      <c r="U327">
        <f t="shared" si="83"/>
        <v>8.6831866827982135E-2</v>
      </c>
      <c r="V327">
        <f t="shared" si="84"/>
        <v>1.3179667097757929E-2</v>
      </c>
      <c r="W327">
        <f t="shared" si="85"/>
        <v>0.89998846607425986</v>
      </c>
      <c r="Y327">
        <f t="shared" si="87"/>
        <v>0.43415933413991065</v>
      </c>
      <c r="Z327">
        <f t="shared" si="88"/>
        <v>6.589833548878965E-2</v>
      </c>
      <c r="AA327">
        <f t="shared" si="89"/>
        <v>0.49994233037129976</v>
      </c>
      <c r="AC327">
        <f t="shared" si="77"/>
        <v>-6.2927348028359717E-3</v>
      </c>
      <c r="AD327">
        <f t="shared" si="79"/>
        <v>1.0048685977722009</v>
      </c>
      <c r="AE327">
        <f t="shared" si="80"/>
        <v>4.8567844773394339E-3</v>
      </c>
      <c r="AG327">
        <f t="shared" si="78"/>
        <v>-3.1680685125290972E-2</v>
      </c>
      <c r="AH327">
        <f t="shared" si="81"/>
        <v>0.72525017136491121</v>
      </c>
      <c r="AI327">
        <f t="shared" si="82"/>
        <v>-0.32123861969673478</v>
      </c>
    </row>
    <row r="328" spans="1:35" x14ac:dyDescent="0.2">
      <c r="A328" s="41">
        <v>37348</v>
      </c>
      <c r="B328">
        <v>4681.34</v>
      </c>
      <c r="C328">
        <v>1608.39</v>
      </c>
      <c r="D328">
        <v>1.8125</v>
      </c>
      <c r="E328">
        <f t="shared" si="86"/>
        <v>5.0347222222222223E-5</v>
      </c>
      <c r="G328">
        <f t="shared" si="90"/>
        <v>-1.3904599408090874E-2</v>
      </c>
      <c r="H328">
        <f t="shared" si="91"/>
        <v>-8.5314659450262398E-3</v>
      </c>
      <c r="J328" s="25">
        <v>326</v>
      </c>
      <c r="K328" s="25">
        <v>326</v>
      </c>
      <c r="L328" s="16">
        <v>-0.43343417642361209</v>
      </c>
      <c r="M328" s="16">
        <v>0.82603246473524961</v>
      </c>
      <c r="N328" s="16">
        <v>0.60740171168836243</v>
      </c>
      <c r="O328" s="39">
        <v>0</v>
      </c>
      <c r="P328" s="16">
        <v>-2.1671708821180604</v>
      </c>
      <c r="Q328" s="16">
        <v>4.1301623236762479</v>
      </c>
      <c r="R328" s="16">
        <v>-0.9629914415581875</v>
      </c>
      <c r="U328">
        <f t="shared" si="83"/>
        <v>8.6831866827982135E-2</v>
      </c>
      <c r="V328">
        <f t="shared" si="84"/>
        <v>1.3179667097757929E-2</v>
      </c>
      <c r="W328">
        <f t="shared" si="85"/>
        <v>0.89998846607425986</v>
      </c>
      <c r="Y328">
        <f t="shared" si="87"/>
        <v>0.43415933413991065</v>
      </c>
      <c r="Z328">
        <f t="shared" si="88"/>
        <v>6.589833548878965E-2</v>
      </c>
      <c r="AA328">
        <f t="shared" si="89"/>
        <v>0.49994233037129976</v>
      </c>
      <c r="AC328">
        <f t="shared" si="77"/>
        <v>-1.2709773308586005E-3</v>
      </c>
      <c r="AD328">
        <f t="shared" si="79"/>
        <v>1.0035914325639408</v>
      </c>
      <c r="AE328">
        <f t="shared" si="80"/>
        <v>3.5849987697681726E-3</v>
      </c>
      <c r="AG328">
        <f t="shared" si="78"/>
        <v>-6.5718977654041144E-3</v>
      </c>
      <c r="AH328">
        <f t="shared" si="81"/>
        <v>0.72048390138435925</v>
      </c>
      <c r="AI328">
        <f t="shared" si="82"/>
        <v>-0.32783220746413577</v>
      </c>
    </row>
    <row r="329" spans="1:35" x14ac:dyDescent="0.2">
      <c r="A329" s="41">
        <v>37349</v>
      </c>
      <c r="B329">
        <v>4651.91</v>
      </c>
      <c r="C329">
        <v>1592.6</v>
      </c>
      <c r="D329">
        <v>1.7968999999999999</v>
      </c>
      <c r="E329">
        <f t="shared" si="86"/>
        <v>4.9913888888888888E-5</v>
      </c>
      <c r="G329">
        <f t="shared" si="90"/>
        <v>-6.2866615114476393E-3</v>
      </c>
      <c r="H329">
        <f t="shared" si="91"/>
        <v>-9.8172706868360216E-3</v>
      </c>
      <c r="J329" s="25">
        <v>327</v>
      </c>
      <c r="K329" s="25">
        <v>327</v>
      </c>
      <c r="L329" s="16">
        <v>0.14804257583383543</v>
      </c>
      <c r="M329" s="16">
        <v>-0.23059230645814063</v>
      </c>
      <c r="N329" s="16">
        <v>1.0825497306243053</v>
      </c>
      <c r="O329" s="39">
        <v>0</v>
      </c>
      <c r="P329" s="16">
        <v>0.74021287916917711</v>
      </c>
      <c r="Q329" s="16">
        <v>-1.1529615322907032</v>
      </c>
      <c r="R329" s="16">
        <v>1.4127486531215261</v>
      </c>
      <c r="U329">
        <f t="shared" si="83"/>
        <v>8.6831866827982135E-2</v>
      </c>
      <c r="V329">
        <f t="shared" si="84"/>
        <v>1.3179667097757929E-2</v>
      </c>
      <c r="W329">
        <f t="shared" si="85"/>
        <v>0.89998846607425986</v>
      </c>
      <c r="Y329">
        <f t="shared" si="87"/>
        <v>0.43415933413991065</v>
      </c>
      <c r="Z329">
        <f t="shared" si="88"/>
        <v>6.589833548878965E-2</v>
      </c>
      <c r="AA329">
        <f t="shared" si="89"/>
        <v>0.49994233037129976</v>
      </c>
      <c r="AC329">
        <f t="shared" si="77"/>
        <v>-6.2995899531682073E-4</v>
      </c>
      <c r="AD329">
        <f t="shared" si="79"/>
        <v>1.0029592111133743</v>
      </c>
      <c r="AE329">
        <f t="shared" si="80"/>
        <v>2.9548412669113491E-3</v>
      </c>
      <c r="AG329">
        <f t="shared" si="78"/>
        <v>-3.3511838654729921E-3</v>
      </c>
      <c r="AH329">
        <f t="shared" si="81"/>
        <v>0.71806942735870694</v>
      </c>
      <c r="AI329">
        <f t="shared" si="82"/>
        <v>-0.33118901912295656</v>
      </c>
    </row>
    <row r="330" spans="1:35" x14ac:dyDescent="0.2">
      <c r="A330" s="41">
        <v>37350</v>
      </c>
      <c r="B330">
        <v>4637.88</v>
      </c>
      <c r="C330">
        <v>1593.96</v>
      </c>
      <c r="D330">
        <v>1.8281000000000001</v>
      </c>
      <c r="E330">
        <f t="shared" si="86"/>
        <v>5.0780555555555557E-5</v>
      </c>
      <c r="G330">
        <f t="shared" si="90"/>
        <v>-3.0159654851447566E-3</v>
      </c>
      <c r="H330">
        <f t="shared" si="91"/>
        <v>8.5394951651395672E-4</v>
      </c>
      <c r="J330" s="25">
        <v>328</v>
      </c>
      <c r="K330" s="25">
        <v>328</v>
      </c>
      <c r="L330" s="16">
        <v>8.8455518352533818E-2</v>
      </c>
      <c r="M330" s="16">
        <v>-0.22520337263636625</v>
      </c>
      <c r="N330" s="16">
        <v>1.1367478542838323</v>
      </c>
      <c r="O330" s="39">
        <v>0</v>
      </c>
      <c r="P330" s="16">
        <v>0.44227759176266906</v>
      </c>
      <c r="Q330" s="16">
        <v>-1.1260168631818313</v>
      </c>
      <c r="R330" s="16">
        <v>1.6837392714191621</v>
      </c>
      <c r="U330">
        <f t="shared" si="83"/>
        <v>8.6831866827982135E-2</v>
      </c>
      <c r="V330">
        <f t="shared" si="84"/>
        <v>1.3179667097757929E-2</v>
      </c>
      <c r="W330">
        <f t="shared" si="85"/>
        <v>0.89998846607425986</v>
      </c>
      <c r="Y330">
        <f t="shared" si="87"/>
        <v>0.43415933413991065</v>
      </c>
      <c r="Z330">
        <f t="shared" si="88"/>
        <v>6.589833548878965E-2</v>
      </c>
      <c r="AA330">
        <f t="shared" si="89"/>
        <v>0.49994233037129976</v>
      </c>
      <c r="AC330">
        <f t="shared" si="77"/>
        <v>-2.0570521872102259E-4</v>
      </c>
      <c r="AD330">
        <f t="shared" si="79"/>
        <v>1.0027528971694839</v>
      </c>
      <c r="AE330">
        <f t="shared" si="80"/>
        <v>2.7491148879699636E-3</v>
      </c>
      <c r="AG330">
        <f t="shared" si="78"/>
        <v>-1.2281816491606684E-3</v>
      </c>
      <c r="AH330">
        <f t="shared" si="81"/>
        <v>0.71718750766520167</v>
      </c>
      <c r="AI330">
        <f t="shared" si="82"/>
        <v>-0.33241795560531046</v>
      </c>
    </row>
    <row r="331" spans="1:35" x14ac:dyDescent="0.2">
      <c r="A331" s="41">
        <v>37351</v>
      </c>
      <c r="B331">
        <v>4625.2299999999996</v>
      </c>
      <c r="C331">
        <v>1588.88</v>
      </c>
      <c r="D331">
        <v>1.7031000000000001</v>
      </c>
      <c r="E331">
        <f t="shared" si="86"/>
        <v>4.7308333333333336E-5</v>
      </c>
      <c r="G331">
        <f t="shared" si="90"/>
        <v>-2.7275393067523407E-3</v>
      </c>
      <c r="H331">
        <f t="shared" si="91"/>
        <v>-3.1870310421841996E-3</v>
      </c>
      <c r="J331" s="25">
        <v>329</v>
      </c>
      <c r="K331" s="25">
        <v>329</v>
      </c>
      <c r="L331" s="16">
        <v>6.5446603165133621E-2</v>
      </c>
      <c r="M331" s="16">
        <v>-1.5446472546457668E-2</v>
      </c>
      <c r="N331" s="16">
        <v>0.94999986938132408</v>
      </c>
      <c r="O331" s="39">
        <v>0</v>
      </c>
      <c r="P331" s="16">
        <v>0.32723301582566811</v>
      </c>
      <c r="Q331" s="16">
        <v>-7.723236273228834E-2</v>
      </c>
      <c r="R331" s="16">
        <v>0.74999934690662018</v>
      </c>
      <c r="U331">
        <f t="shared" si="83"/>
        <v>8.6831866827982135E-2</v>
      </c>
      <c r="V331">
        <f t="shared" si="84"/>
        <v>1.3179667097757929E-2</v>
      </c>
      <c r="W331">
        <f t="shared" si="85"/>
        <v>0.89998846607425986</v>
      </c>
      <c r="Y331">
        <f t="shared" si="87"/>
        <v>0.43415933413991065</v>
      </c>
      <c r="Z331">
        <f t="shared" si="88"/>
        <v>6.589833548878965E-2</v>
      </c>
      <c r="AA331">
        <f t="shared" si="89"/>
        <v>0.49994233037129976</v>
      </c>
      <c r="AC331">
        <f t="shared" si="77"/>
        <v>-2.3313942371737102E-4</v>
      </c>
      <c r="AD331">
        <f t="shared" si="79"/>
        <v>1.0025191159369069</v>
      </c>
      <c r="AE331">
        <f t="shared" si="80"/>
        <v>2.5159482830323719E-3</v>
      </c>
      <c r="AG331">
        <f t="shared" si="78"/>
        <v>-1.3688193408090772E-3</v>
      </c>
      <c r="AH331">
        <f t="shared" si="81"/>
        <v>0.71620580753372287</v>
      </c>
      <c r="AI331">
        <f t="shared" si="82"/>
        <v>-0.33378771263509566</v>
      </c>
    </row>
    <row r="332" spans="1:35" x14ac:dyDescent="0.2">
      <c r="A332" s="41">
        <v>37354</v>
      </c>
      <c r="B332">
        <v>4533.16</v>
      </c>
      <c r="C332">
        <v>1592.88</v>
      </c>
      <c r="D332">
        <v>1.75</v>
      </c>
      <c r="E332">
        <f t="shared" si="86"/>
        <v>4.8611111111111108E-5</v>
      </c>
      <c r="G332">
        <f t="shared" si="90"/>
        <v>-1.9906037105181736E-2</v>
      </c>
      <c r="H332">
        <f t="shared" si="91"/>
        <v>2.5174966013795878E-3</v>
      </c>
      <c r="J332" s="25">
        <v>330</v>
      </c>
      <c r="K332" s="25">
        <v>330</v>
      </c>
      <c r="L332" s="16">
        <v>-0.25741930019233866</v>
      </c>
      <c r="M332" s="16">
        <v>0.64370264764138574</v>
      </c>
      <c r="N332" s="16">
        <v>0.61371665255095287</v>
      </c>
      <c r="O332" s="39">
        <v>0</v>
      </c>
      <c r="P332" s="16">
        <v>-1.2870965009616933</v>
      </c>
      <c r="Q332" s="16">
        <v>3.2185132382069286</v>
      </c>
      <c r="R332" s="16">
        <v>-0.9314167372452351</v>
      </c>
      <c r="U332">
        <f t="shared" si="83"/>
        <v>-0.43581888574766187</v>
      </c>
      <c r="V332">
        <f t="shared" si="84"/>
        <v>1.2297189546726359</v>
      </c>
      <c r="W332">
        <f t="shared" si="85"/>
        <v>0.206099931075026</v>
      </c>
      <c r="Y332">
        <f t="shared" si="87"/>
        <v>-2.1790944287383094</v>
      </c>
      <c r="Z332">
        <f t="shared" si="88"/>
        <v>6.1485947733631798</v>
      </c>
      <c r="AA332">
        <f t="shared" si="89"/>
        <v>-2.9695003446248704</v>
      </c>
      <c r="AC332">
        <f t="shared" si="77"/>
        <v>-1.6527216415148952E-3</v>
      </c>
      <c r="AD332">
        <f t="shared" si="79"/>
        <v>1.0008622308979656</v>
      </c>
      <c r="AE332">
        <f t="shared" si="80"/>
        <v>8.6185939044071598E-4</v>
      </c>
      <c r="AG332">
        <f t="shared" si="78"/>
        <v>-8.4528415409078073E-3</v>
      </c>
      <c r="AH332">
        <f t="shared" si="81"/>
        <v>0.71015183333196241</v>
      </c>
      <c r="AI332">
        <f t="shared" si="82"/>
        <v>-0.34227648204605071</v>
      </c>
    </row>
    <row r="333" spans="1:35" x14ac:dyDescent="0.2">
      <c r="A333" s="41">
        <v>37355</v>
      </c>
      <c r="B333">
        <v>4530.54</v>
      </c>
      <c r="C333">
        <v>1582.36</v>
      </c>
      <c r="D333">
        <v>1.7031000000000001</v>
      </c>
      <c r="E333">
        <f t="shared" si="86"/>
        <v>4.7308333333333336E-5</v>
      </c>
      <c r="G333">
        <f t="shared" si="90"/>
        <v>-5.7796327506637552E-4</v>
      </c>
      <c r="H333">
        <f t="shared" si="91"/>
        <v>-6.6043895334238663E-3</v>
      </c>
      <c r="J333" s="25">
        <v>331</v>
      </c>
      <c r="K333" s="25">
        <v>331</v>
      </c>
      <c r="L333" s="16">
        <v>0.37856730087571927</v>
      </c>
      <c r="M333" s="16">
        <v>-0.65712343318452227</v>
      </c>
      <c r="N333" s="16">
        <v>1.2785561323088031</v>
      </c>
      <c r="O333" s="39">
        <v>0</v>
      </c>
      <c r="P333" s="16">
        <v>1.8928365043785964</v>
      </c>
      <c r="Q333" s="16">
        <v>-3.2856171659226114</v>
      </c>
      <c r="R333" s="16">
        <v>2.3927806615440153</v>
      </c>
      <c r="U333">
        <f t="shared" si="83"/>
        <v>-0.43581888574766187</v>
      </c>
      <c r="V333">
        <f t="shared" si="84"/>
        <v>1.2297189546726359</v>
      </c>
      <c r="W333">
        <f t="shared" si="85"/>
        <v>0.206099931075026</v>
      </c>
      <c r="Y333">
        <f t="shared" si="87"/>
        <v>-2.1790944287383094</v>
      </c>
      <c r="Z333">
        <f t="shared" si="88"/>
        <v>6.1485947733631798</v>
      </c>
      <c r="AA333">
        <f t="shared" si="89"/>
        <v>-2.9695003446248704</v>
      </c>
      <c r="AC333">
        <f t="shared" si="77"/>
        <v>-7.859636936100917E-3</v>
      </c>
      <c r="AD333">
        <f t="shared" si="79"/>
        <v>0.99299581714005158</v>
      </c>
      <c r="AE333">
        <f t="shared" si="80"/>
        <v>-7.0288272922084689E-3</v>
      </c>
      <c r="AG333">
        <f t="shared" si="78"/>
        <v>-3.9492629124949032E-2</v>
      </c>
      <c r="AH333">
        <f t="shared" si="81"/>
        <v>0.68210607035578064</v>
      </c>
      <c r="AI333">
        <f t="shared" si="82"/>
        <v>-0.38257010485105053</v>
      </c>
    </row>
    <row r="334" spans="1:35" x14ac:dyDescent="0.2">
      <c r="A334" s="41">
        <v>37356</v>
      </c>
      <c r="B334">
        <v>4629.2</v>
      </c>
      <c r="C334">
        <v>1600.36</v>
      </c>
      <c r="D334">
        <v>1.7031000000000001</v>
      </c>
      <c r="E334">
        <f t="shared" si="86"/>
        <v>4.7308333333333336E-5</v>
      </c>
      <c r="G334">
        <f t="shared" si="90"/>
        <v>2.1776653555646758E-2</v>
      </c>
      <c r="H334">
        <f t="shared" si="91"/>
        <v>1.1375413938673881E-2</v>
      </c>
      <c r="J334" s="25">
        <v>332</v>
      </c>
      <c r="K334" s="25">
        <v>332</v>
      </c>
      <c r="L334" s="16">
        <v>-0.28916876602788294</v>
      </c>
      <c r="M334" s="16">
        <v>0.82941455516110596</v>
      </c>
      <c r="N334" s="16">
        <v>0.45975421086677704</v>
      </c>
      <c r="O334" s="39">
        <v>0</v>
      </c>
      <c r="P334" s="16">
        <v>-1.4458438301394148</v>
      </c>
      <c r="Q334" s="16">
        <v>4.1470727758055297</v>
      </c>
      <c r="R334" s="16">
        <v>-1.7012289456661147</v>
      </c>
      <c r="U334">
        <f t="shared" si="83"/>
        <v>-0.43581888574766187</v>
      </c>
      <c r="V334">
        <f t="shared" si="84"/>
        <v>1.2297189546726359</v>
      </c>
      <c r="W334">
        <f t="shared" si="85"/>
        <v>0.206099931075026</v>
      </c>
      <c r="Y334">
        <f t="shared" si="87"/>
        <v>-2.1790944287383094</v>
      </c>
      <c r="Z334">
        <f t="shared" si="88"/>
        <v>6.1485947733631798</v>
      </c>
      <c r="AA334">
        <f t="shared" si="89"/>
        <v>-2.9695003446248704</v>
      </c>
      <c r="AC334">
        <f t="shared" ref="AC334:AC397" si="92">U333*G334+V333*H334+W333*E333</f>
        <v>4.5076354939390228E-3</v>
      </c>
      <c r="AD334">
        <f t="shared" si="79"/>
        <v>0.99747188033072509</v>
      </c>
      <c r="AE334">
        <f t="shared" si="80"/>
        <v>-2.5313207601036355E-3</v>
      </c>
      <c r="AG334">
        <f t="shared" ref="AG334:AG397" si="93">Y333*G334+Z333*H334+AA333*E333</f>
        <v>2.2348944136361782E-2</v>
      </c>
      <c r="AH334">
        <f t="shared" si="81"/>
        <v>0.69735042081723519</v>
      </c>
      <c r="AI334">
        <f t="shared" si="82"/>
        <v>-0.36046723872564085</v>
      </c>
    </row>
    <row r="335" spans="1:35" x14ac:dyDescent="0.2">
      <c r="A335" s="41">
        <v>37357</v>
      </c>
      <c r="B335">
        <v>4562.24</v>
      </c>
      <c r="C335">
        <v>1562.52</v>
      </c>
      <c r="D335">
        <v>1.7813000000000001</v>
      </c>
      <c r="E335">
        <f t="shared" si="86"/>
        <v>4.948055555555556E-5</v>
      </c>
      <c r="G335">
        <f t="shared" si="90"/>
        <v>-1.446470232437571E-2</v>
      </c>
      <c r="H335">
        <f t="shared" si="91"/>
        <v>-2.3644679947011873E-2</v>
      </c>
      <c r="J335" s="25">
        <v>333</v>
      </c>
      <c r="K335" s="25">
        <v>333</v>
      </c>
      <c r="L335" s="16">
        <v>0.28292791701726239</v>
      </c>
      <c r="M335" s="16">
        <v>-0.4540339580226207</v>
      </c>
      <c r="N335" s="16">
        <v>1.1711060410053582</v>
      </c>
      <c r="O335" s="39">
        <v>0</v>
      </c>
      <c r="P335" s="16">
        <v>1.4146395850863118</v>
      </c>
      <c r="Q335" s="16">
        <v>-2.2701697901131035</v>
      </c>
      <c r="R335" s="16">
        <v>1.8555302050267917</v>
      </c>
      <c r="U335">
        <f t="shared" si="83"/>
        <v>-0.43581888574766187</v>
      </c>
      <c r="V335">
        <f t="shared" si="84"/>
        <v>1.2297189546726359</v>
      </c>
      <c r="W335">
        <f t="shared" si="85"/>
        <v>0.206099931075026</v>
      </c>
      <c r="Y335">
        <f t="shared" si="87"/>
        <v>-2.1790944287383094</v>
      </c>
      <c r="Z335">
        <f t="shared" si="88"/>
        <v>6.1485947733631798</v>
      </c>
      <c r="AA335">
        <f t="shared" si="89"/>
        <v>-2.9695003446248704</v>
      </c>
      <c r="AC335">
        <f t="shared" si="92"/>
        <v>-2.2762570414088166E-2</v>
      </c>
      <c r="AD335">
        <f t="shared" si="79"/>
        <v>0.97476685641862404</v>
      </c>
      <c r="AE335">
        <f t="shared" si="80"/>
        <v>-2.5556958200346362E-2</v>
      </c>
      <c r="AG335">
        <f t="shared" si="93"/>
        <v>-0.11400208540377418</v>
      </c>
      <c r="AH335">
        <f t="shared" si="81"/>
        <v>0.61785101858687086</v>
      </c>
      <c r="AI335">
        <f t="shared" si="82"/>
        <v>-0.4815079208343318</v>
      </c>
    </row>
    <row r="336" spans="1:35" x14ac:dyDescent="0.2">
      <c r="A336" s="41">
        <v>37358</v>
      </c>
      <c r="B336">
        <v>4565.6000000000004</v>
      </c>
      <c r="C336">
        <v>1572.89</v>
      </c>
      <c r="D336">
        <v>1.8281000000000001</v>
      </c>
      <c r="E336">
        <f t="shared" si="86"/>
        <v>5.0780555555555557E-5</v>
      </c>
      <c r="G336">
        <f t="shared" si="90"/>
        <v>7.3648032545429044E-4</v>
      </c>
      <c r="H336">
        <f t="shared" si="91"/>
        <v>6.6367150500474354E-3</v>
      </c>
      <c r="J336" s="25">
        <v>334</v>
      </c>
      <c r="K336" s="25">
        <v>334</v>
      </c>
      <c r="L336" s="16">
        <v>-0.64341128358276101</v>
      </c>
      <c r="M336" s="16">
        <v>1.3940267141357103</v>
      </c>
      <c r="N336" s="16">
        <v>0.24938456944705067</v>
      </c>
      <c r="O336" s="39">
        <v>0</v>
      </c>
      <c r="P336" s="16">
        <v>-3.2170564179138053</v>
      </c>
      <c r="Q336" s="16">
        <v>6.9701335706785512</v>
      </c>
      <c r="R336" s="16">
        <v>-2.753077152764746</v>
      </c>
      <c r="U336">
        <f t="shared" si="83"/>
        <v>-0.43581888574766187</v>
      </c>
      <c r="V336">
        <f t="shared" si="84"/>
        <v>1.2297189546726359</v>
      </c>
      <c r="W336">
        <f t="shared" si="85"/>
        <v>0.206099931075026</v>
      </c>
      <c r="Y336">
        <f t="shared" si="87"/>
        <v>-2.1790944287383094</v>
      </c>
      <c r="Z336">
        <f t="shared" si="88"/>
        <v>6.1485947733631798</v>
      </c>
      <c r="AA336">
        <f t="shared" si="89"/>
        <v>-2.9695003446248704</v>
      </c>
      <c r="AC336">
        <f t="shared" si="92"/>
        <v>7.8505201980794744E-3</v>
      </c>
      <c r="AD336">
        <f t="shared" si="79"/>
        <v>0.98241928331335682</v>
      </c>
      <c r="AE336">
        <f t="shared" si="80"/>
        <v>-1.7737093002017236E-2</v>
      </c>
      <c r="AG336">
        <f t="shared" si="93"/>
        <v>3.9054678768175144E-2</v>
      </c>
      <c r="AH336">
        <f t="shared" si="81"/>
        <v>0.64198099164437095</v>
      </c>
      <c r="AI336">
        <f t="shared" si="82"/>
        <v>-0.44319658376107796</v>
      </c>
    </row>
    <row r="337" spans="1:35" x14ac:dyDescent="0.2">
      <c r="A337" s="41">
        <v>37361</v>
      </c>
      <c r="B337">
        <v>4619.87</v>
      </c>
      <c r="C337">
        <v>1560.92</v>
      </c>
      <c r="D337">
        <v>1.9218999999999999</v>
      </c>
      <c r="E337">
        <f t="shared" si="86"/>
        <v>5.3386111111111109E-5</v>
      </c>
      <c r="G337">
        <f t="shared" si="90"/>
        <v>1.1886718065533451E-2</v>
      </c>
      <c r="H337">
        <f t="shared" si="91"/>
        <v>-7.6101952456942481E-3</v>
      </c>
      <c r="J337" s="25">
        <v>335</v>
      </c>
      <c r="K337" s="25">
        <v>335</v>
      </c>
      <c r="L337" s="16">
        <v>0.2023720883346985</v>
      </c>
      <c r="M337" s="16">
        <v>-0.40860022397014273</v>
      </c>
      <c r="N337" s="16">
        <v>1.2062281356354443</v>
      </c>
      <c r="O337" s="39">
        <v>0</v>
      </c>
      <c r="P337" s="16">
        <v>1.0118604416734924</v>
      </c>
      <c r="Q337" s="16">
        <v>-2.0430011198507136</v>
      </c>
      <c r="R337" s="16">
        <v>2.0311406781772212</v>
      </c>
      <c r="U337">
        <f t="shared" si="83"/>
        <v>-0.69291037102271713</v>
      </c>
      <c r="V337">
        <f t="shared" si="84"/>
        <v>1.4467847806817427</v>
      </c>
      <c r="W337">
        <f t="shared" si="85"/>
        <v>0.24612559034097448</v>
      </c>
      <c r="Y337">
        <f t="shared" si="87"/>
        <v>-3.4645518551135859</v>
      </c>
      <c r="Z337">
        <f t="shared" si="88"/>
        <v>7.2339239034087131</v>
      </c>
      <c r="AA337">
        <f t="shared" si="89"/>
        <v>-2.7693720482951276</v>
      </c>
      <c r="AC337">
        <f t="shared" si="92"/>
        <v>-1.4528391695907234E-2</v>
      </c>
      <c r="AD337">
        <f t="shared" si="79"/>
        <v>0.96814631115576788</v>
      </c>
      <c r="AE337">
        <f t="shared" si="80"/>
        <v>-3.2372055239060199E-2</v>
      </c>
      <c r="AG337">
        <f t="shared" si="93"/>
        <v>-7.2845080701758394E-2</v>
      </c>
      <c r="AH337">
        <f t="shared" si="81"/>
        <v>0.59521583449904181</v>
      </c>
      <c r="AI337">
        <f t="shared" si="82"/>
        <v>-0.51883119215610229</v>
      </c>
    </row>
    <row r="338" spans="1:35" x14ac:dyDescent="0.2">
      <c r="A338" s="41">
        <v>37362</v>
      </c>
      <c r="B338">
        <v>4718.37</v>
      </c>
      <c r="C338">
        <v>1597.48</v>
      </c>
      <c r="D338">
        <v>1.75</v>
      </c>
      <c r="E338">
        <f t="shared" si="86"/>
        <v>4.8611111111111108E-5</v>
      </c>
      <c r="G338">
        <f t="shared" si="90"/>
        <v>2.1320946260392611E-2</v>
      </c>
      <c r="H338">
        <f t="shared" si="91"/>
        <v>2.3422084411757131E-2</v>
      </c>
      <c r="J338" s="25">
        <v>336</v>
      </c>
      <c r="K338" s="25">
        <v>336</v>
      </c>
      <c r="L338" s="16">
        <v>-0.60494651031933544</v>
      </c>
      <c r="M338" s="16">
        <v>1.63324017331604</v>
      </c>
      <c r="N338" s="16">
        <v>-2.8293662996704549E-2</v>
      </c>
      <c r="O338" s="39">
        <v>0</v>
      </c>
      <c r="P338" s="16">
        <v>-3.024732551596677</v>
      </c>
      <c r="Q338" s="16">
        <v>8.1662008665801995</v>
      </c>
      <c r="R338" s="16">
        <v>-4.1414683149835225</v>
      </c>
      <c r="U338">
        <f t="shared" si="83"/>
        <v>-0.69291037102271713</v>
      </c>
      <c r="V338">
        <f t="shared" si="84"/>
        <v>1.4467847806817427</v>
      </c>
      <c r="W338">
        <f t="shared" si="85"/>
        <v>0.24612559034097448</v>
      </c>
      <c r="Y338">
        <f t="shared" si="87"/>
        <v>-3.4645518551135859</v>
      </c>
      <c r="Z338">
        <f t="shared" si="88"/>
        <v>7.2339239034087131</v>
      </c>
      <c r="AA338">
        <f t="shared" si="89"/>
        <v>-2.7693720482951276</v>
      </c>
      <c r="AC338">
        <f t="shared" si="92"/>
        <v>1.9126350163042479E-2</v>
      </c>
      <c r="AD338">
        <f t="shared" si="79"/>
        <v>0.98666341651199108</v>
      </c>
      <c r="AE338">
        <f t="shared" si="80"/>
        <v>-1.3426314413249894E-2</v>
      </c>
      <c r="AG338">
        <f t="shared" si="93"/>
        <v>9.5418206370767936E-2</v>
      </c>
      <c r="AH338">
        <f t="shared" si="81"/>
        <v>0.65201026183042032</v>
      </c>
      <c r="AI338">
        <f t="shared" si="82"/>
        <v>-0.42769497817562963</v>
      </c>
    </row>
    <row r="339" spans="1:35" x14ac:dyDescent="0.2">
      <c r="A339" s="41">
        <v>37363</v>
      </c>
      <c r="B339">
        <v>4721.51</v>
      </c>
      <c r="C339">
        <v>1594.32</v>
      </c>
      <c r="D339">
        <v>1.6875</v>
      </c>
      <c r="E339">
        <f t="shared" si="86"/>
        <v>4.6875000000000001E-5</v>
      </c>
      <c r="G339">
        <f t="shared" si="90"/>
        <v>6.6548405487495206E-4</v>
      </c>
      <c r="H339">
        <f t="shared" si="91"/>
        <v>-1.9781155319628925E-3</v>
      </c>
      <c r="J339" s="25">
        <v>337</v>
      </c>
      <c r="K339" s="25">
        <v>337</v>
      </c>
      <c r="L339" s="16">
        <v>5.8265522507009893E-2</v>
      </c>
      <c r="M339" s="16">
        <v>-0.18245202334110661</v>
      </c>
      <c r="N339" s="16">
        <v>1.1241865008340968</v>
      </c>
      <c r="O339" s="39">
        <v>0</v>
      </c>
      <c r="P339" s="16">
        <v>0.29132761253504946</v>
      </c>
      <c r="Q339" s="16">
        <v>-0.91226011670553298</v>
      </c>
      <c r="R339" s="16">
        <v>1.6209325041704834</v>
      </c>
      <c r="U339">
        <f t="shared" si="83"/>
        <v>-0.69291037102271713</v>
      </c>
      <c r="V339">
        <f t="shared" si="84"/>
        <v>1.4467847806817427</v>
      </c>
      <c r="W339">
        <f t="shared" si="85"/>
        <v>0.24612559034097448</v>
      </c>
      <c r="Y339">
        <f t="shared" si="87"/>
        <v>-3.4645518551135859</v>
      </c>
      <c r="Z339">
        <f t="shared" si="88"/>
        <v>7.2339239034087131</v>
      </c>
      <c r="AA339">
        <f t="shared" si="89"/>
        <v>-2.7693720482951276</v>
      </c>
      <c r="AC339">
        <f t="shared" si="92"/>
        <v>-3.3110638110278342E-3</v>
      </c>
      <c r="AD339">
        <f t="shared" ref="AD339:AD402" si="94">(1+AC339)*AD338</f>
        <v>0.9833965109799131</v>
      </c>
      <c r="AE339">
        <f t="shared" ref="AE339:AE402" si="95">LN(1+AC339)+AE338</f>
        <v>-1.6742871926074845E-2</v>
      </c>
      <c r="AG339">
        <f t="shared" si="93"/>
        <v>-1.6749763499583615E-2</v>
      </c>
      <c r="AH339">
        <f t="shared" ref="AH339:AH402" si="96">(1+AG339)*AH338</f>
        <v>0.6410892441454592</v>
      </c>
      <c r="AI339">
        <f t="shared" ref="AI339:AI402" si="97">LN(1+AG339)+AI338</f>
        <v>-0.44458660531659477</v>
      </c>
    </row>
    <row r="340" spans="1:35" x14ac:dyDescent="0.2">
      <c r="A340" s="41">
        <v>37364</v>
      </c>
      <c r="B340">
        <v>4687.8</v>
      </c>
      <c r="C340">
        <v>1592.08</v>
      </c>
      <c r="D340">
        <v>1.7656000000000001</v>
      </c>
      <c r="E340">
        <f t="shared" si="86"/>
        <v>4.9044444444444443E-5</v>
      </c>
      <c r="G340">
        <f t="shared" si="90"/>
        <v>-7.1396650647780127E-3</v>
      </c>
      <c r="H340">
        <f t="shared" si="91"/>
        <v>-1.4049877063575752E-3</v>
      </c>
      <c r="J340" s="25">
        <v>338</v>
      </c>
      <c r="K340" s="25">
        <v>338</v>
      </c>
      <c r="L340" s="16">
        <v>-0.74263523442186885</v>
      </c>
      <c r="M340" s="16">
        <v>1.6994566425724345</v>
      </c>
      <c r="N340" s="16">
        <v>4.3178591849434511E-2</v>
      </c>
      <c r="O340" s="39">
        <v>0</v>
      </c>
      <c r="P340" s="16">
        <v>-3.7131761721093444</v>
      </c>
      <c r="Q340" s="16">
        <v>8.4972832128621718</v>
      </c>
      <c r="R340" s="16">
        <v>-3.7841070407528274</v>
      </c>
      <c r="U340">
        <f t="shared" si="83"/>
        <v>-0.69291037102271713</v>
      </c>
      <c r="V340">
        <f t="shared" si="84"/>
        <v>1.4467847806817427</v>
      </c>
      <c r="W340">
        <f t="shared" si="85"/>
        <v>0.24612559034097448</v>
      </c>
      <c r="Y340">
        <f t="shared" si="87"/>
        <v>-3.4645518551135859</v>
      </c>
      <c r="Z340">
        <f t="shared" si="88"/>
        <v>7.2339239034087131</v>
      </c>
      <c r="AA340">
        <f t="shared" si="89"/>
        <v>-2.7693720482951276</v>
      </c>
      <c r="AC340">
        <f t="shared" si="92"/>
        <v>2.9259702754574086E-3</v>
      </c>
      <c r="AD340">
        <f t="shared" si="94"/>
        <v>0.98627389994002879</v>
      </c>
      <c r="AE340">
        <f t="shared" si="95"/>
        <v>-1.3821173969886639E-2</v>
      </c>
      <c r="AG340">
        <f t="shared" si="93"/>
        <v>1.4442351377287046E-2</v>
      </c>
      <c r="AH340">
        <f t="shared" si="96"/>
        <v>0.65034808027360735</v>
      </c>
      <c r="AI340">
        <f t="shared" si="97"/>
        <v>-0.43024755131251424</v>
      </c>
    </row>
    <row r="341" spans="1:35" x14ac:dyDescent="0.2">
      <c r="A341" s="41">
        <v>37365</v>
      </c>
      <c r="B341">
        <v>4697.72</v>
      </c>
      <c r="C341">
        <v>1593.07</v>
      </c>
      <c r="D341">
        <v>1.6718999999999999</v>
      </c>
      <c r="E341">
        <f t="shared" si="86"/>
        <v>4.6441666666666666E-5</v>
      </c>
      <c r="G341">
        <f t="shared" si="90"/>
        <v>2.1161312342676888E-3</v>
      </c>
      <c r="H341">
        <f t="shared" si="91"/>
        <v>6.2182804884177247E-4</v>
      </c>
      <c r="J341" s="25">
        <v>339</v>
      </c>
      <c r="K341" s="25">
        <v>339</v>
      </c>
      <c r="L341" s="16">
        <v>0.19488338679365932</v>
      </c>
      <c r="M341" s="16">
        <v>-0.33006214818362156</v>
      </c>
      <c r="N341" s="16">
        <v>1.1351787613899622</v>
      </c>
      <c r="O341" s="39">
        <v>0</v>
      </c>
      <c r="P341" s="16">
        <v>0.97441693396829665</v>
      </c>
      <c r="Q341" s="16">
        <v>-1.6503107409181077</v>
      </c>
      <c r="R341" s="16">
        <v>1.675893806949811</v>
      </c>
      <c r="U341">
        <f t="shared" si="83"/>
        <v>-0.69291037102271713</v>
      </c>
      <c r="V341">
        <f t="shared" si="84"/>
        <v>1.4467847806817427</v>
      </c>
      <c r="W341">
        <f t="shared" si="85"/>
        <v>0.24612559034097448</v>
      </c>
      <c r="Y341">
        <f t="shared" si="87"/>
        <v>-3.4645518551135859</v>
      </c>
      <c r="Z341">
        <f t="shared" si="88"/>
        <v>7.2339239034087131</v>
      </c>
      <c r="AA341">
        <f t="shared" si="89"/>
        <v>-2.7693720482951276</v>
      </c>
      <c r="AC341">
        <f t="shared" si="92"/>
        <v>-5.5456682856205094E-4</v>
      </c>
      <c r="AD341">
        <f t="shared" si="94"/>
        <v>0.98572694515124559</v>
      </c>
      <c r="AE341">
        <f t="shared" si="95"/>
        <v>-1.4375894627507298E-2</v>
      </c>
      <c r="AG341">
        <f t="shared" si="93"/>
        <v>-2.9690119205880326E-3</v>
      </c>
      <c r="AH341">
        <f t="shared" si="96"/>
        <v>0.64841718907074342</v>
      </c>
      <c r="AI341">
        <f t="shared" si="97"/>
        <v>-0.4332209794924452</v>
      </c>
    </row>
    <row r="342" spans="1:35" x14ac:dyDescent="0.2">
      <c r="A342" s="41">
        <v>37368</v>
      </c>
      <c r="B342">
        <v>4627.28</v>
      </c>
      <c r="C342">
        <v>1568.52</v>
      </c>
      <c r="D342">
        <v>1.7813000000000001</v>
      </c>
      <c r="E342">
        <f t="shared" si="86"/>
        <v>4.948055555555556E-5</v>
      </c>
      <c r="G342">
        <f t="shared" si="90"/>
        <v>-1.4994507974081151E-2</v>
      </c>
      <c r="H342">
        <f t="shared" si="91"/>
        <v>-1.5410496713892018E-2</v>
      </c>
      <c r="J342" s="25">
        <v>340</v>
      </c>
      <c r="K342" s="25">
        <v>340</v>
      </c>
      <c r="L342" s="16">
        <v>1.2150500260220085E-2</v>
      </c>
      <c r="M342" s="16">
        <v>6.3285862296056303E-2</v>
      </c>
      <c r="N342" s="16">
        <v>0.92456363744372361</v>
      </c>
      <c r="O342" s="39">
        <v>0</v>
      </c>
      <c r="P342" s="16">
        <v>6.0752501301100423E-2</v>
      </c>
      <c r="Q342" s="16">
        <v>0.31642931148028153</v>
      </c>
      <c r="R342" s="16">
        <v>0.62281818721861804</v>
      </c>
      <c r="U342">
        <f t="shared" ref="U342:U405" si="98">INDEX($L$2:$L$1201,MATCH(_xlfn.FLOOR.MATH(K342/5),$J$2:$J$1201))</f>
        <v>-6.7666377997104635E-2</v>
      </c>
      <c r="V342">
        <f t="shared" ref="V342:V405" si="99">INDEX($M$2:$M$1201,MATCH(_xlfn.FLOOR.MATH(K342/5),$J$2:$J$1201))</f>
        <v>0.38854324414884739</v>
      </c>
      <c r="W342">
        <f t="shared" ref="W342:W405" si="100">1-U342-V342</f>
        <v>0.67912313384825729</v>
      </c>
      <c r="Y342">
        <f t="shared" si="87"/>
        <v>-0.33833188998552316</v>
      </c>
      <c r="Z342">
        <f t="shared" si="88"/>
        <v>1.942716220744237</v>
      </c>
      <c r="AA342">
        <f t="shared" si="89"/>
        <v>-0.60438433075871378</v>
      </c>
      <c r="AC342">
        <f t="shared" si="92"/>
        <v>-1.1894391542156565E-2</v>
      </c>
      <c r="AD342">
        <f t="shared" si="94"/>
        <v>0.97400232291196276</v>
      </c>
      <c r="AE342">
        <f t="shared" si="95"/>
        <v>-2.6341590422565203E-2</v>
      </c>
      <c r="AG342">
        <f t="shared" si="93"/>
        <v>-5.9657724377449498E-2</v>
      </c>
      <c r="AH342">
        <f t="shared" si="96"/>
        <v>0.60973409512356047</v>
      </c>
      <c r="AI342">
        <f t="shared" si="97"/>
        <v>-0.49473232648451188</v>
      </c>
    </row>
    <row r="343" spans="1:35" x14ac:dyDescent="0.2">
      <c r="A343" s="41">
        <v>37369</v>
      </c>
      <c r="B343">
        <v>4618.38</v>
      </c>
      <c r="C343">
        <v>1558.79</v>
      </c>
      <c r="D343">
        <v>1.7031000000000001</v>
      </c>
      <c r="E343">
        <f t="shared" si="86"/>
        <v>4.7308333333333336E-5</v>
      </c>
      <c r="G343">
        <f t="shared" si="90"/>
        <v>-1.9233761518645158E-3</v>
      </c>
      <c r="H343">
        <f t="shared" si="91"/>
        <v>-6.2032999260449454E-3</v>
      </c>
      <c r="J343" s="25">
        <v>341</v>
      </c>
      <c r="K343" s="25">
        <v>341</v>
      </c>
      <c r="L343" s="16">
        <v>0.13632645561102241</v>
      </c>
      <c r="M343" s="16">
        <v>-0.17804374163483633</v>
      </c>
      <c r="N343" s="16">
        <v>1.041717286023814</v>
      </c>
      <c r="O343" s="39">
        <v>0</v>
      </c>
      <c r="P343" s="16">
        <v>0.68163227805511206</v>
      </c>
      <c r="Q343" s="16">
        <v>-0.89021870817418169</v>
      </c>
      <c r="R343" s="16">
        <v>1.2085864301190696</v>
      </c>
      <c r="U343">
        <f t="shared" si="98"/>
        <v>-6.7666377997104635E-2</v>
      </c>
      <c r="V343">
        <f t="shared" si="99"/>
        <v>0.38854324414884739</v>
      </c>
      <c r="W343">
        <f t="shared" si="100"/>
        <v>0.67912313384825729</v>
      </c>
      <c r="Y343">
        <f t="shared" si="87"/>
        <v>-0.33833188998552316</v>
      </c>
      <c r="Z343">
        <f t="shared" si="88"/>
        <v>1.942716220744237</v>
      </c>
      <c r="AA343">
        <f t="shared" si="89"/>
        <v>-0.60438433075871378</v>
      </c>
      <c r="AC343">
        <f t="shared" si="92"/>
        <v>-2.2464989900176859E-3</v>
      </c>
      <c r="AD343">
        <f t="shared" si="94"/>
        <v>0.97181422767726611</v>
      </c>
      <c r="AE343">
        <f t="shared" si="95"/>
        <v>-2.8590616576996606E-2</v>
      </c>
      <c r="AG343">
        <f t="shared" si="93"/>
        <v>-1.143041717231065E-2</v>
      </c>
      <c r="AH343">
        <f t="shared" si="96"/>
        <v>0.60276458005211686</v>
      </c>
      <c r="AI343">
        <f t="shared" si="97"/>
        <v>-0.50622857299380708</v>
      </c>
    </row>
    <row r="344" spans="1:35" x14ac:dyDescent="0.2">
      <c r="A344" s="41">
        <v>37370</v>
      </c>
      <c r="B344">
        <v>4602.97</v>
      </c>
      <c r="C344">
        <v>1547.74</v>
      </c>
      <c r="D344">
        <v>1.7188000000000001</v>
      </c>
      <c r="E344">
        <f t="shared" si="86"/>
        <v>4.7744444444444445E-5</v>
      </c>
      <c r="G344">
        <f t="shared" si="90"/>
        <v>-3.3366678359077976E-3</v>
      </c>
      <c r="H344">
        <f t="shared" si="91"/>
        <v>-7.0888317220407851E-3</v>
      </c>
      <c r="J344" s="25">
        <v>342</v>
      </c>
      <c r="K344" s="25">
        <v>342</v>
      </c>
      <c r="L344" s="16">
        <v>-0.36543664331386766</v>
      </c>
      <c r="M344" s="16">
        <v>1.0323641973931754</v>
      </c>
      <c r="N344" s="16">
        <v>0.33307244592069218</v>
      </c>
      <c r="O344" s="39">
        <v>0</v>
      </c>
      <c r="P344" s="16">
        <v>-1.8271832165693382</v>
      </c>
      <c r="Q344" s="16">
        <v>5.1618209869658775</v>
      </c>
      <c r="R344" s="16">
        <v>-2.3346377703965393</v>
      </c>
      <c r="U344">
        <f t="shared" si="98"/>
        <v>-6.7666377997104635E-2</v>
      </c>
      <c r="V344">
        <f t="shared" si="99"/>
        <v>0.38854324414884739</v>
      </c>
      <c r="W344">
        <f t="shared" si="100"/>
        <v>0.67912313384825729</v>
      </c>
      <c r="Y344">
        <f t="shared" si="87"/>
        <v>-0.33833188998552316</v>
      </c>
      <c r="Z344">
        <f t="shared" si="88"/>
        <v>1.942716220744237</v>
      </c>
      <c r="AA344">
        <f t="shared" si="89"/>
        <v>-0.60438433075871378</v>
      </c>
      <c r="AC344">
        <f t="shared" si="92"/>
        <v>-2.4964092638811979E-3</v>
      </c>
      <c r="AD344">
        <f t="shared" si="94"/>
        <v>0.96938818163652107</v>
      </c>
      <c r="AE344">
        <f t="shared" si="95"/>
        <v>-3.1090147066136695E-2</v>
      </c>
      <c r="AG344">
        <f t="shared" si="93"/>
        <v>-1.2671279652739321E-2</v>
      </c>
      <c r="AH344">
        <f t="shared" si="96"/>
        <v>0.5951267814935105</v>
      </c>
      <c r="AI344">
        <f t="shared" si="97"/>
        <v>-0.51898081799407714</v>
      </c>
    </row>
    <row r="345" spans="1:35" x14ac:dyDescent="0.2">
      <c r="A345" s="41">
        <v>37371</v>
      </c>
      <c r="B345">
        <v>4542.1899999999996</v>
      </c>
      <c r="C345">
        <v>1545.4</v>
      </c>
      <c r="D345">
        <v>1.7343999999999999</v>
      </c>
      <c r="E345">
        <f t="shared" si="86"/>
        <v>4.8177777777777774E-5</v>
      </c>
      <c r="G345">
        <f t="shared" si="90"/>
        <v>-1.320451795253948E-2</v>
      </c>
      <c r="H345">
        <f t="shared" si="91"/>
        <v>-1.5118818406191727E-3</v>
      </c>
      <c r="J345" s="25">
        <v>343</v>
      </c>
      <c r="K345" s="25">
        <v>343</v>
      </c>
      <c r="L345" s="16">
        <v>-0.61369791568073506</v>
      </c>
      <c r="M345" s="16">
        <v>1.3326694743938143</v>
      </c>
      <c r="N345" s="16">
        <v>0.28102844128692062</v>
      </c>
      <c r="O345" s="39">
        <v>0</v>
      </c>
      <c r="P345" s="16">
        <v>-3.0684895784036752</v>
      </c>
      <c r="Q345" s="16">
        <v>6.6633473719690715</v>
      </c>
      <c r="R345" s="16">
        <v>-2.5948577935653967</v>
      </c>
      <c r="U345">
        <f t="shared" si="98"/>
        <v>-6.7666377997104635E-2</v>
      </c>
      <c r="V345">
        <f t="shared" si="99"/>
        <v>0.38854324414884739</v>
      </c>
      <c r="W345">
        <f t="shared" si="100"/>
        <v>0.67912313384825729</v>
      </c>
      <c r="Y345">
        <f t="shared" si="87"/>
        <v>-0.33833188998552316</v>
      </c>
      <c r="Z345">
        <f t="shared" si="88"/>
        <v>1.942716220744237</v>
      </c>
      <c r="AA345">
        <f t="shared" si="89"/>
        <v>-0.60438433075871378</v>
      </c>
      <c r="AC345">
        <f t="shared" si="92"/>
        <v>3.3849478465714173E-4</v>
      </c>
      <c r="AD345">
        <f t="shared" si="94"/>
        <v>0.96971631448031337</v>
      </c>
      <c r="AE345">
        <f t="shared" si="95"/>
        <v>-3.07517095579143E-2</v>
      </c>
      <c r="AG345">
        <f t="shared" si="93"/>
        <v>1.5014961455079305E-3</v>
      </c>
      <c r="AH345">
        <f t="shared" si="96"/>
        <v>0.59602036206201159</v>
      </c>
      <c r="AI345">
        <f t="shared" si="97"/>
        <v>-0.51748044796680615</v>
      </c>
    </row>
    <row r="346" spans="1:35" x14ac:dyDescent="0.2">
      <c r="A346" s="41">
        <v>37372</v>
      </c>
      <c r="B346">
        <v>4493.8599999999997</v>
      </c>
      <c r="C346">
        <v>1524.08</v>
      </c>
      <c r="D346">
        <v>1.8125</v>
      </c>
      <c r="E346">
        <f t="shared" si="86"/>
        <v>5.0347222222222223E-5</v>
      </c>
      <c r="G346">
        <f t="shared" si="90"/>
        <v>-1.0640241821676312E-2</v>
      </c>
      <c r="H346">
        <f t="shared" si="91"/>
        <v>-1.3795781027565785E-2</v>
      </c>
      <c r="J346" s="25">
        <v>344</v>
      </c>
      <c r="K346" s="25">
        <v>344</v>
      </c>
      <c r="L346" s="16">
        <v>-0.21047137500330426</v>
      </c>
      <c r="M346" s="16">
        <v>0.46259937711248017</v>
      </c>
      <c r="N346" s="16">
        <v>0.74787199789082415</v>
      </c>
      <c r="O346" s="39">
        <v>0</v>
      </c>
      <c r="P346" s="16">
        <v>-1.0523568750165213</v>
      </c>
      <c r="Q346" s="16">
        <v>2.3129968855624008</v>
      </c>
      <c r="R346" s="16">
        <v>-0.26064001054587971</v>
      </c>
      <c r="U346">
        <f t="shared" si="98"/>
        <v>-6.7666377997104635E-2</v>
      </c>
      <c r="V346">
        <f t="shared" si="99"/>
        <v>0.38854324414884739</v>
      </c>
      <c r="W346">
        <f t="shared" si="100"/>
        <v>0.67912313384825729</v>
      </c>
      <c r="Y346">
        <f t="shared" si="87"/>
        <v>-0.33833188998552316</v>
      </c>
      <c r="Z346">
        <f t="shared" si="88"/>
        <v>1.942716220744237</v>
      </c>
      <c r="AA346">
        <f t="shared" si="89"/>
        <v>-0.60438433075871378</v>
      </c>
      <c r="AC346">
        <f t="shared" si="92"/>
        <v>-4.6075522475050902E-3</v>
      </c>
      <c r="AD346">
        <f t="shared" si="94"/>
        <v>0.96524829589608729</v>
      </c>
      <c r="AE346">
        <f t="shared" si="95"/>
        <v>-3.5369909292767773E-2</v>
      </c>
      <c r="AG346">
        <f t="shared" si="93"/>
        <v>-2.3230472348636559E-2</v>
      </c>
      <c r="AH346">
        <f t="shared" si="96"/>
        <v>0.58217452752190568</v>
      </c>
      <c r="AI346">
        <f t="shared" si="97"/>
        <v>-0.54098500073716937</v>
      </c>
    </row>
    <row r="347" spans="1:35" x14ac:dyDescent="0.2">
      <c r="A347" s="41">
        <v>37375</v>
      </c>
      <c r="B347">
        <v>4514.3599999999997</v>
      </c>
      <c r="C347">
        <v>1508.75</v>
      </c>
      <c r="D347">
        <v>1.8281000000000001</v>
      </c>
      <c r="E347">
        <f t="shared" si="86"/>
        <v>5.0780555555555557E-5</v>
      </c>
      <c r="G347">
        <f t="shared" si="90"/>
        <v>4.5617798507296622E-3</v>
      </c>
      <c r="H347">
        <f t="shared" si="91"/>
        <v>-1.0058527111437673E-2</v>
      </c>
      <c r="J347" s="25">
        <v>345</v>
      </c>
      <c r="K347" s="25">
        <v>345</v>
      </c>
      <c r="L347" s="16">
        <v>-0.31512768511421685</v>
      </c>
      <c r="M347" s="16">
        <v>0.70832599869899571</v>
      </c>
      <c r="N347" s="16">
        <v>0.60680168641522114</v>
      </c>
      <c r="O347" s="39">
        <v>0</v>
      </c>
      <c r="P347" s="16">
        <v>-1.5756384255710842</v>
      </c>
      <c r="Q347" s="16">
        <v>3.5416299934949786</v>
      </c>
      <c r="R347" s="16">
        <v>-0.9659915679238944</v>
      </c>
      <c r="U347">
        <f t="shared" si="98"/>
        <v>-0.76616114173940297</v>
      </c>
      <c r="V347">
        <f t="shared" si="99"/>
        <v>1.3600303973255752</v>
      </c>
      <c r="W347">
        <f t="shared" si="100"/>
        <v>0.40613074441382779</v>
      </c>
      <c r="Y347">
        <f t="shared" si="87"/>
        <v>-3.8308057086970151</v>
      </c>
      <c r="Z347">
        <f t="shared" si="88"/>
        <v>6.8001519866278759</v>
      </c>
      <c r="AA347">
        <f t="shared" si="89"/>
        <v>-1.9693462779308604</v>
      </c>
      <c r="AC347">
        <f t="shared" si="92"/>
        <v>-4.1826599116200677E-3</v>
      </c>
      <c r="AD347">
        <f t="shared" si="94"/>
        <v>0.96121099054408321</v>
      </c>
      <c r="AE347">
        <f t="shared" si="95"/>
        <v>-3.9561340994510467E-2</v>
      </c>
      <c r="AG347">
        <f t="shared" si="93"/>
        <v>-2.1114688446989226E-2</v>
      </c>
      <c r="AH347">
        <f t="shared" si="96"/>
        <v>0.56988209375150745</v>
      </c>
      <c r="AI347">
        <f t="shared" si="97"/>
        <v>-0.56232579261811944</v>
      </c>
    </row>
    <row r="348" spans="1:35" x14ac:dyDescent="0.2">
      <c r="A348" s="41">
        <v>37376</v>
      </c>
      <c r="B348">
        <v>4543.1000000000004</v>
      </c>
      <c r="C348">
        <v>1525</v>
      </c>
      <c r="D348">
        <v>1.8906000000000001</v>
      </c>
      <c r="E348">
        <f t="shared" si="86"/>
        <v>5.2516666666666672E-5</v>
      </c>
      <c r="G348">
        <f t="shared" si="90"/>
        <v>6.3663509334658053E-3</v>
      </c>
      <c r="H348">
        <f t="shared" si="91"/>
        <v>1.0770505385252692E-2</v>
      </c>
      <c r="J348" s="25">
        <v>346</v>
      </c>
      <c r="K348" s="25">
        <v>346</v>
      </c>
      <c r="L348" s="16">
        <v>-0.20369328378457147</v>
      </c>
      <c r="M348" s="16">
        <v>0.57661748442144944</v>
      </c>
      <c r="N348" s="16">
        <v>0.62707579936312208</v>
      </c>
      <c r="O348" s="39">
        <v>0</v>
      </c>
      <c r="P348" s="16">
        <v>-1.0184664189228574</v>
      </c>
      <c r="Q348" s="16">
        <v>2.8830874221072471</v>
      </c>
      <c r="R348" s="16">
        <v>-0.86462100318438972</v>
      </c>
      <c r="U348">
        <f t="shared" si="98"/>
        <v>-0.76616114173940297</v>
      </c>
      <c r="V348">
        <f t="shared" si="99"/>
        <v>1.3600303973255752</v>
      </c>
      <c r="W348">
        <f t="shared" si="100"/>
        <v>0.40613074441382779</v>
      </c>
      <c r="Y348">
        <f t="shared" si="87"/>
        <v>-3.8308057086970151</v>
      </c>
      <c r="Z348">
        <f t="shared" si="88"/>
        <v>6.8001519866278759</v>
      </c>
      <c r="AA348">
        <f t="shared" si="89"/>
        <v>-1.9693462779308604</v>
      </c>
      <c r="AC348">
        <f t="shared" si="92"/>
        <v>9.7911875634341151E-3</v>
      </c>
      <c r="AD348">
        <f t="shared" si="94"/>
        <v>0.97062238764053477</v>
      </c>
      <c r="AE348">
        <f t="shared" si="95"/>
        <v>-2.9817776502732062E-2</v>
      </c>
      <c r="AG348">
        <f t="shared" si="93"/>
        <v>4.8752815594948359E-2</v>
      </c>
      <c r="AH348">
        <f t="shared" si="96"/>
        <v>0.59766545037903773</v>
      </c>
      <c r="AI348">
        <f t="shared" si="97"/>
        <v>-0.51472412910735654</v>
      </c>
    </row>
    <row r="349" spans="1:35" x14ac:dyDescent="0.2">
      <c r="A349" s="41">
        <v>37377</v>
      </c>
      <c r="B349">
        <v>4568.22</v>
      </c>
      <c r="C349">
        <v>1538.65</v>
      </c>
      <c r="D349">
        <v>1.7968999999999999</v>
      </c>
      <c r="E349">
        <f t="shared" si="86"/>
        <v>4.9913888888888888E-5</v>
      </c>
      <c r="G349">
        <f t="shared" si="90"/>
        <v>5.5292641588342521E-3</v>
      </c>
      <c r="H349">
        <f t="shared" si="91"/>
        <v>8.9508196721312071E-3</v>
      </c>
      <c r="J349" s="25">
        <v>347</v>
      </c>
      <c r="K349" s="25">
        <v>347</v>
      </c>
      <c r="L349" s="16">
        <v>0.16289949137015133</v>
      </c>
      <c r="M349" s="16">
        <v>-0.27698688941732891</v>
      </c>
      <c r="N349" s="16">
        <v>1.1140873980471775</v>
      </c>
      <c r="O349" s="39">
        <v>0</v>
      </c>
      <c r="P349" s="16">
        <v>0.8144974568507567</v>
      </c>
      <c r="Q349" s="16">
        <v>-1.3849344470866445</v>
      </c>
      <c r="R349" s="16">
        <v>1.5704369902358879</v>
      </c>
      <c r="U349">
        <f t="shared" si="98"/>
        <v>-0.76616114173940297</v>
      </c>
      <c r="V349">
        <f t="shared" si="99"/>
        <v>1.3600303973255752</v>
      </c>
      <c r="W349">
        <f t="shared" si="100"/>
        <v>0.40613074441382779</v>
      </c>
      <c r="Y349">
        <f t="shared" si="87"/>
        <v>-3.8308057086970151</v>
      </c>
      <c r="Z349">
        <f t="shared" si="88"/>
        <v>6.8001519866278759</v>
      </c>
      <c r="AA349">
        <f t="shared" si="89"/>
        <v>-1.9693462779308604</v>
      </c>
      <c r="AC349">
        <f t="shared" si="92"/>
        <v>7.9584081270944376E-3</v>
      </c>
      <c r="AD349">
        <f t="shared" si="94"/>
        <v>0.97834699673867309</v>
      </c>
      <c r="AE349">
        <f t="shared" si="95"/>
        <v>-2.189086948352191E-2</v>
      </c>
      <c r="AG349">
        <f t="shared" si="93"/>
        <v>3.9581973968805514E-2</v>
      </c>
      <c r="AH349">
        <f t="shared" si="96"/>
        <v>0.62132222867799525</v>
      </c>
      <c r="AI349">
        <f t="shared" si="97"/>
        <v>-0.4759054448637865</v>
      </c>
    </row>
    <row r="350" spans="1:35" x14ac:dyDescent="0.2">
      <c r="A350" s="41">
        <v>37378</v>
      </c>
      <c r="B350">
        <v>4482.43</v>
      </c>
      <c r="C350">
        <v>1536.16</v>
      </c>
      <c r="D350">
        <v>1.7343999999999999</v>
      </c>
      <c r="E350">
        <f t="shared" si="86"/>
        <v>4.8177777777777774E-5</v>
      </c>
      <c r="G350">
        <f t="shared" si="90"/>
        <v>-1.8779743532491858E-2</v>
      </c>
      <c r="H350">
        <f t="shared" si="91"/>
        <v>-1.6183017580346465E-3</v>
      </c>
      <c r="J350" s="25">
        <v>348</v>
      </c>
      <c r="K350" s="25">
        <v>348</v>
      </c>
      <c r="L350" s="16">
        <v>-0.11794336482319627</v>
      </c>
      <c r="M350" s="16">
        <v>0.2904178191219513</v>
      </c>
      <c r="N350" s="16">
        <v>0.82752554570124492</v>
      </c>
      <c r="O350" s="39">
        <v>0</v>
      </c>
      <c r="P350" s="16">
        <v>-0.58971682411598136</v>
      </c>
      <c r="Q350" s="16">
        <v>1.4520890956097565</v>
      </c>
      <c r="R350" s="16">
        <v>0.13762772850622484</v>
      </c>
      <c r="U350">
        <f t="shared" si="98"/>
        <v>-0.76616114173940297</v>
      </c>
      <c r="V350">
        <f t="shared" si="99"/>
        <v>1.3600303973255752</v>
      </c>
      <c r="W350">
        <f t="shared" si="100"/>
        <v>0.40613074441382779</v>
      </c>
      <c r="Y350">
        <f t="shared" si="87"/>
        <v>-3.8308057086970151</v>
      </c>
      <c r="Z350">
        <f t="shared" si="88"/>
        <v>6.8001519866278759</v>
      </c>
      <c r="AA350">
        <f t="shared" si="89"/>
        <v>-1.9693462779308604</v>
      </c>
      <c r="AC350">
        <f t="shared" si="92"/>
        <v>1.2207641728305626E-2</v>
      </c>
      <c r="AD350">
        <f t="shared" si="94"/>
        <v>0.99029030636082271</v>
      </c>
      <c r="AE350">
        <f t="shared" si="95"/>
        <v>-9.7571400912733752E-3</v>
      </c>
      <c r="AG350">
        <f t="shared" si="93"/>
        <v>6.083855308597258E-2</v>
      </c>
      <c r="AH350">
        <f t="shared" si="96"/>
        <v>0.65912257407091623</v>
      </c>
      <c r="AI350">
        <f t="shared" si="97"/>
        <v>-0.41684576166789428</v>
      </c>
    </row>
    <row r="351" spans="1:35" x14ac:dyDescent="0.2">
      <c r="A351" s="41">
        <v>37379</v>
      </c>
      <c r="B351">
        <v>4458.0200000000004</v>
      </c>
      <c r="C351">
        <v>1520.44</v>
      </c>
      <c r="D351">
        <v>1.7031000000000001</v>
      </c>
      <c r="E351">
        <f t="shared" si="86"/>
        <v>4.7308333333333336E-5</v>
      </c>
      <c r="G351">
        <f t="shared" si="90"/>
        <v>-5.4457069045138135E-3</v>
      </c>
      <c r="H351">
        <f t="shared" si="91"/>
        <v>-1.023330903030936E-2</v>
      </c>
      <c r="J351" s="25">
        <v>349</v>
      </c>
      <c r="K351" s="25">
        <v>349</v>
      </c>
      <c r="L351" s="16">
        <v>-0.56545326061152668</v>
      </c>
      <c r="M351" s="16">
        <v>1.3727660867211191</v>
      </c>
      <c r="N351" s="16">
        <v>0.19268717389040768</v>
      </c>
      <c r="O351" s="39">
        <v>0</v>
      </c>
      <c r="P351" s="16">
        <v>-2.8272663030576335</v>
      </c>
      <c r="Q351" s="16">
        <v>6.8638304336055951</v>
      </c>
      <c r="R351" s="16">
        <v>-3.0365641305479616</v>
      </c>
      <c r="U351">
        <f t="shared" si="98"/>
        <v>-0.76616114173940297</v>
      </c>
      <c r="V351">
        <f t="shared" si="99"/>
        <v>1.3600303973255752</v>
      </c>
      <c r="W351">
        <f t="shared" si="100"/>
        <v>0.40613074441382779</v>
      </c>
      <c r="Y351">
        <f t="shared" si="87"/>
        <v>-3.8308057086970151</v>
      </c>
      <c r="Z351">
        <f t="shared" si="88"/>
        <v>6.8001519866278759</v>
      </c>
      <c r="AA351">
        <f t="shared" si="89"/>
        <v>-1.9693462779308604</v>
      </c>
      <c r="AC351">
        <f t="shared" si="92"/>
        <v>-9.7257558501534901E-3</v>
      </c>
      <c r="AD351">
        <f t="shared" si="94"/>
        <v>0.9806589846203837</v>
      </c>
      <c r="AE351">
        <f t="shared" si="95"/>
        <v>-1.9530500013375453E-2</v>
      </c>
      <c r="AG351">
        <f t="shared" si="93"/>
        <v>-4.8821490361878564E-2</v>
      </c>
      <c r="AH351">
        <f t="shared" si="96"/>
        <v>0.62694322767361643</v>
      </c>
      <c r="AI351">
        <f t="shared" si="97"/>
        <v>-0.46689928842384504</v>
      </c>
    </row>
    <row r="352" spans="1:35" x14ac:dyDescent="0.2">
      <c r="A352" s="41">
        <v>37382</v>
      </c>
      <c r="B352">
        <v>4470.8599999999997</v>
      </c>
      <c r="C352">
        <v>1491.05</v>
      </c>
      <c r="D352">
        <v>1.75</v>
      </c>
      <c r="E352">
        <f t="shared" si="86"/>
        <v>4.8611111111111108E-5</v>
      </c>
      <c r="G352">
        <f t="shared" si="90"/>
        <v>2.8802024217027366E-3</v>
      </c>
      <c r="H352">
        <f t="shared" si="91"/>
        <v>-1.9329930809502578E-2</v>
      </c>
      <c r="J352" s="25">
        <v>350</v>
      </c>
      <c r="K352" s="25">
        <v>350</v>
      </c>
      <c r="L352" s="16">
        <v>0.30337629011986245</v>
      </c>
      <c r="M352" s="16">
        <v>-0.53040849646592769</v>
      </c>
      <c r="N352" s="16">
        <v>1.2270322063460652</v>
      </c>
      <c r="O352" s="39">
        <v>0</v>
      </c>
      <c r="P352" s="16">
        <v>1.5168814505993122</v>
      </c>
      <c r="Q352" s="16">
        <v>-2.6520424823296382</v>
      </c>
      <c r="R352" s="16">
        <v>2.135161031730326</v>
      </c>
      <c r="U352">
        <f t="shared" si="98"/>
        <v>-0.30455124407568523</v>
      </c>
      <c r="V352">
        <f t="shared" si="99"/>
        <v>0.69819894165150909</v>
      </c>
      <c r="W352">
        <f t="shared" si="100"/>
        <v>0.60635230242417615</v>
      </c>
      <c r="Y352">
        <f t="shared" si="87"/>
        <v>-1.5227562203784262</v>
      </c>
      <c r="Z352">
        <f t="shared" si="88"/>
        <v>3.4909947082575457</v>
      </c>
      <c r="AA352">
        <f t="shared" si="89"/>
        <v>-0.9682384878791197</v>
      </c>
      <c r="AC352">
        <f t="shared" si="92"/>
        <v>-2.8476779286342388E-2</v>
      </c>
      <c r="AD352">
        <f t="shared" si="94"/>
        <v>0.95273297516018041</v>
      </c>
      <c r="AE352">
        <f t="shared" si="95"/>
        <v>-4.8420608545334018E-2</v>
      </c>
      <c r="AG352">
        <f t="shared" si="93"/>
        <v>-0.14257312976504527</v>
      </c>
      <c r="AH352">
        <f t="shared" si="96"/>
        <v>0.53755796951918966</v>
      </c>
      <c r="AI352">
        <f t="shared" si="97"/>
        <v>-0.62071867452748242</v>
      </c>
    </row>
    <row r="353" spans="1:35" x14ac:dyDescent="0.2">
      <c r="A353" s="41">
        <v>37383</v>
      </c>
      <c r="B353">
        <v>4445.91</v>
      </c>
      <c r="C353">
        <v>1486.57</v>
      </c>
      <c r="D353">
        <v>1.7188000000000001</v>
      </c>
      <c r="E353">
        <f t="shared" si="86"/>
        <v>4.7744444444444445E-5</v>
      </c>
      <c r="G353">
        <f t="shared" si="90"/>
        <v>-5.5805818120003353E-3</v>
      </c>
      <c r="H353">
        <f t="shared" si="91"/>
        <v>-3.0045940779987379E-3</v>
      </c>
      <c r="J353" s="25">
        <v>351</v>
      </c>
      <c r="K353" s="25">
        <v>351</v>
      </c>
      <c r="L353" s="16">
        <v>0.30337657782700317</v>
      </c>
      <c r="M353" s="16">
        <v>-0.67932967997859039</v>
      </c>
      <c r="N353" s="16">
        <v>1.3759531021515872</v>
      </c>
      <c r="O353" s="39">
        <v>0</v>
      </c>
      <c r="P353" s="16">
        <v>1.5168828891350159</v>
      </c>
      <c r="Q353" s="16">
        <v>-3.396648399892952</v>
      </c>
      <c r="R353" s="16">
        <v>2.8797655107579363</v>
      </c>
      <c r="U353">
        <f t="shared" si="98"/>
        <v>-0.30455124407568523</v>
      </c>
      <c r="V353">
        <f t="shared" si="99"/>
        <v>0.69819894165150909</v>
      </c>
      <c r="W353">
        <f t="shared" si="100"/>
        <v>0.60635230242417615</v>
      </c>
      <c r="Y353">
        <f t="shared" si="87"/>
        <v>-1.5227562203784262</v>
      </c>
      <c r="Z353">
        <f t="shared" si="88"/>
        <v>3.4909947082575457</v>
      </c>
      <c r="AA353">
        <f t="shared" si="89"/>
        <v>-0.9682384878791197</v>
      </c>
      <c r="AC353">
        <f t="shared" si="92"/>
        <v>-3.6875581269464673E-4</v>
      </c>
      <c r="AD353">
        <f t="shared" si="94"/>
        <v>0.95238164933764413</v>
      </c>
      <c r="AE353">
        <f t="shared" si="95"/>
        <v>-4.8789432365172601E-2</v>
      </c>
      <c r="AG353">
        <f t="shared" si="93"/>
        <v>-2.0382235079176806E-3</v>
      </c>
      <c r="AH353">
        <f t="shared" si="96"/>
        <v>0.53646230622884716</v>
      </c>
      <c r="AI353">
        <f t="shared" si="97"/>
        <v>-0.62275897803975733</v>
      </c>
    </row>
    <row r="354" spans="1:35" x14ac:dyDescent="0.2">
      <c r="A354" s="41">
        <v>37384</v>
      </c>
      <c r="B354">
        <v>4568.68</v>
      </c>
      <c r="C354">
        <v>1542.53</v>
      </c>
      <c r="D354">
        <v>1.7188000000000001</v>
      </c>
      <c r="E354">
        <f t="shared" si="86"/>
        <v>4.7744444444444445E-5</v>
      </c>
      <c r="G354">
        <f t="shared" si="90"/>
        <v>2.7614144235938297E-2</v>
      </c>
      <c r="H354">
        <f t="shared" si="91"/>
        <v>3.7643703290124272E-2</v>
      </c>
      <c r="J354" s="25">
        <v>352</v>
      </c>
      <c r="K354" s="25">
        <v>352</v>
      </c>
      <c r="L354" s="16">
        <v>0.2163422867374703</v>
      </c>
      <c r="M354" s="16">
        <v>-0.40266891048724751</v>
      </c>
      <c r="N354" s="16">
        <v>1.1863266237497774</v>
      </c>
      <c r="O354" s="39">
        <v>0</v>
      </c>
      <c r="P354" s="16">
        <v>1.0817114336873515</v>
      </c>
      <c r="Q354" s="16">
        <v>-2.0133445524362377</v>
      </c>
      <c r="R354" s="16">
        <v>1.9316331187488862</v>
      </c>
      <c r="U354">
        <f t="shared" si="98"/>
        <v>-0.30455124407568523</v>
      </c>
      <c r="V354">
        <f t="shared" si="99"/>
        <v>0.69819894165150909</v>
      </c>
      <c r="W354">
        <f t="shared" si="100"/>
        <v>0.60635230242417615</v>
      </c>
      <c r="Y354">
        <f t="shared" si="87"/>
        <v>-1.5227562203784262</v>
      </c>
      <c r="Z354">
        <f t="shared" si="88"/>
        <v>3.4909947082575457</v>
      </c>
      <c r="AA354">
        <f t="shared" si="89"/>
        <v>-0.9682384878791197</v>
      </c>
      <c r="AC354">
        <f t="shared" si="92"/>
        <v>1.7901821769684627E-2</v>
      </c>
      <c r="AD354">
        <f t="shared" si="94"/>
        <v>0.96943101588080494</v>
      </c>
      <c r="AE354">
        <f t="shared" si="95"/>
        <v>-3.1045961157161239E-2</v>
      </c>
      <c r="AG354">
        <f t="shared" si="93"/>
        <v>8.931813107064536E-2</v>
      </c>
      <c r="AH354">
        <f t="shared" si="96"/>
        <v>0.58437811681105611</v>
      </c>
      <c r="AI354">
        <f t="shared" si="97"/>
        <v>-0.53720704537299335</v>
      </c>
    </row>
    <row r="355" spans="1:35" x14ac:dyDescent="0.2">
      <c r="A355" s="41">
        <v>37385</v>
      </c>
      <c r="B355">
        <v>4511.6899999999996</v>
      </c>
      <c r="C355">
        <v>1520.39</v>
      </c>
      <c r="D355">
        <v>1.75</v>
      </c>
      <c r="E355">
        <f t="shared" si="86"/>
        <v>4.8611111111111108E-5</v>
      </c>
      <c r="G355">
        <f t="shared" si="90"/>
        <v>-1.2474062530096371E-2</v>
      </c>
      <c r="H355">
        <f t="shared" si="91"/>
        <v>-1.4353043376789996E-2</v>
      </c>
      <c r="J355" s="25">
        <v>353</v>
      </c>
      <c r="K355" s="25">
        <v>353</v>
      </c>
      <c r="L355" s="16">
        <v>-3.6521172081902933E-2</v>
      </c>
      <c r="M355" s="16">
        <v>0.23304561649896435</v>
      </c>
      <c r="N355" s="16">
        <v>0.80347555558293859</v>
      </c>
      <c r="O355" s="39">
        <v>0</v>
      </c>
      <c r="P355" s="16">
        <v>-0.18260586040951468</v>
      </c>
      <c r="Q355" s="16">
        <v>1.1652280824948218</v>
      </c>
      <c r="R355" s="16">
        <v>1.737777791469286E-2</v>
      </c>
      <c r="U355">
        <f t="shared" si="98"/>
        <v>-0.30455124407568523</v>
      </c>
      <c r="V355">
        <f t="shared" si="99"/>
        <v>0.69819894165150909</v>
      </c>
      <c r="W355">
        <f t="shared" si="100"/>
        <v>0.60635230242417615</v>
      </c>
      <c r="Y355">
        <f t="shared" si="87"/>
        <v>-1.5227562203784262</v>
      </c>
      <c r="Z355">
        <f t="shared" si="88"/>
        <v>3.4909947082575457</v>
      </c>
      <c r="AA355">
        <f t="shared" si="89"/>
        <v>-0.9682384878791197</v>
      </c>
      <c r="AC355">
        <f t="shared" si="92"/>
        <v>-6.193338479117386E-3</v>
      </c>
      <c r="AD355">
        <f t="shared" si="94"/>
        <v>0.96342700146730043</v>
      </c>
      <c r="AE355">
        <f t="shared" si="95"/>
        <v>-3.7258557913565166E-2</v>
      </c>
      <c r="AG355">
        <f t="shared" si="93"/>
        <v>-3.115767017336471E-2</v>
      </c>
      <c r="AH355">
        <f t="shared" si="96"/>
        <v>0.5661702561909252</v>
      </c>
      <c r="AI355">
        <f t="shared" si="97"/>
        <v>-0.56886044002097269</v>
      </c>
    </row>
    <row r="356" spans="1:35" x14ac:dyDescent="0.2">
      <c r="A356" s="41">
        <v>37386</v>
      </c>
      <c r="B356">
        <v>4446.74</v>
      </c>
      <c r="C356">
        <v>1494.87</v>
      </c>
      <c r="D356">
        <v>1.75</v>
      </c>
      <c r="E356">
        <f t="shared" si="86"/>
        <v>4.8611111111111108E-5</v>
      </c>
      <c r="G356">
        <f t="shared" si="90"/>
        <v>-1.439593589098538E-2</v>
      </c>
      <c r="H356">
        <f t="shared" si="91"/>
        <v>-1.6785166963739703E-2</v>
      </c>
      <c r="J356" s="25">
        <v>354</v>
      </c>
      <c r="K356" s="25">
        <v>354</v>
      </c>
      <c r="L356" s="16">
        <v>-0.34644236648485915</v>
      </c>
      <c r="M356" s="16">
        <v>0.84693273444870543</v>
      </c>
      <c r="N356" s="16">
        <v>0.49950963203615362</v>
      </c>
      <c r="O356" s="39">
        <v>0</v>
      </c>
      <c r="P356" s="16">
        <v>-1.7322118324242959</v>
      </c>
      <c r="Q356" s="16">
        <v>4.2346636722435269</v>
      </c>
      <c r="R356" s="16">
        <v>-1.5024518398192308</v>
      </c>
      <c r="U356">
        <f t="shared" si="98"/>
        <v>-0.30455124407568523</v>
      </c>
      <c r="V356">
        <f t="shared" si="99"/>
        <v>0.69819894165150909</v>
      </c>
      <c r="W356">
        <f t="shared" si="100"/>
        <v>0.60635230242417615</v>
      </c>
      <c r="Y356">
        <f t="shared" si="87"/>
        <v>-1.5227562203784262</v>
      </c>
      <c r="Z356">
        <f t="shared" si="88"/>
        <v>3.4909947082575457</v>
      </c>
      <c r="AA356">
        <f t="shared" si="89"/>
        <v>-0.9682384878791197</v>
      </c>
      <c r="AC356">
        <f t="shared" si="92"/>
        <v>-7.3056101651479107E-3</v>
      </c>
      <c r="AD356">
        <f t="shared" si="94"/>
        <v>0.95638857937200294</v>
      </c>
      <c r="AE356">
        <f t="shared" si="95"/>
        <v>-4.4590984736513024E-2</v>
      </c>
      <c r="AG356">
        <f t="shared" si="93"/>
        <v>-3.6722495270183994E-2</v>
      </c>
      <c r="AH356">
        <f t="shared" si="96"/>
        <v>0.5453790716358351</v>
      </c>
      <c r="AI356">
        <f t="shared" si="97"/>
        <v>-0.6062741818117795</v>
      </c>
    </row>
    <row r="357" spans="1:35" x14ac:dyDescent="0.2">
      <c r="A357" s="41">
        <v>37389</v>
      </c>
      <c r="B357">
        <v>4532.6499999999996</v>
      </c>
      <c r="C357">
        <v>1522.8</v>
      </c>
      <c r="D357">
        <v>1.7656000000000001</v>
      </c>
      <c r="E357">
        <f t="shared" si="86"/>
        <v>4.9044444444444443E-5</v>
      </c>
      <c r="G357">
        <f t="shared" si="90"/>
        <v>1.9319771338103836E-2</v>
      </c>
      <c r="H357">
        <f t="shared" si="91"/>
        <v>1.8683898934355538E-2</v>
      </c>
      <c r="J357" s="25">
        <v>355</v>
      </c>
      <c r="K357" s="25">
        <v>355</v>
      </c>
      <c r="L357" s="16">
        <v>-0.7409150392070768</v>
      </c>
      <c r="M357" s="16">
        <v>1.5043892082866033</v>
      </c>
      <c r="N357" s="16">
        <v>0.23652583092047363</v>
      </c>
      <c r="O357" s="39">
        <v>0</v>
      </c>
      <c r="P357" s="16">
        <v>-3.7045751960353841</v>
      </c>
      <c r="Q357" s="16">
        <v>7.5219460414330168</v>
      </c>
      <c r="R357" s="16">
        <v>-2.8173708453976332</v>
      </c>
      <c r="U357">
        <f t="shared" si="98"/>
        <v>0.42897743072284811</v>
      </c>
      <c r="V357">
        <f t="shared" si="99"/>
        <v>-0.39638284835604176</v>
      </c>
      <c r="W357">
        <f t="shared" si="100"/>
        <v>0.96740541763319365</v>
      </c>
      <c r="Y357">
        <f t="shared" si="87"/>
        <v>2.1448871536142406</v>
      </c>
      <c r="Z357">
        <f t="shared" si="88"/>
        <v>-1.9819142417802087</v>
      </c>
      <c r="AA357">
        <f t="shared" si="89"/>
        <v>0.83702708816596805</v>
      </c>
      <c r="AC357">
        <f t="shared" si="92"/>
        <v>7.1906935247591248E-3</v>
      </c>
      <c r="AD357">
        <f t="shared" si="94"/>
        <v>0.96326567653684692</v>
      </c>
      <c r="AE357">
        <f t="shared" si="95"/>
        <v>-3.742602097881919E-2</v>
      </c>
      <c r="AG357">
        <f t="shared" si="93"/>
        <v>3.5759023179351195E-2</v>
      </c>
      <c r="AH357">
        <f t="shared" si="96"/>
        <v>0.56488129449999391</v>
      </c>
      <c r="AI357">
        <f t="shared" si="97"/>
        <v>-0.57113966813952133</v>
      </c>
    </row>
    <row r="358" spans="1:35" x14ac:dyDescent="0.2">
      <c r="A358" s="41">
        <v>37390</v>
      </c>
      <c r="B358">
        <v>4551.66</v>
      </c>
      <c r="C358">
        <v>1555.04</v>
      </c>
      <c r="D358">
        <v>1.7656000000000001</v>
      </c>
      <c r="E358">
        <f t="shared" si="86"/>
        <v>4.9044444444444443E-5</v>
      </c>
      <c r="G358">
        <f t="shared" si="90"/>
        <v>4.1940145389562878E-3</v>
      </c>
      <c r="H358">
        <f t="shared" si="91"/>
        <v>2.1171526136065148E-2</v>
      </c>
      <c r="J358" s="25">
        <v>356</v>
      </c>
      <c r="K358" s="25">
        <v>356</v>
      </c>
      <c r="L358" s="16">
        <v>0.23850826973043712</v>
      </c>
      <c r="M358" s="16">
        <v>-0.47759821664576235</v>
      </c>
      <c r="N358" s="16">
        <v>1.2390899469153251</v>
      </c>
      <c r="O358" s="39">
        <v>0</v>
      </c>
      <c r="P358" s="16">
        <v>1.1925413486521856</v>
      </c>
      <c r="Q358" s="16">
        <v>-2.3879910832288118</v>
      </c>
      <c r="R358" s="16">
        <v>2.1954497345766262</v>
      </c>
      <c r="U358">
        <f t="shared" si="98"/>
        <v>0.42897743072284811</v>
      </c>
      <c r="V358">
        <f t="shared" si="99"/>
        <v>-0.39638284835604176</v>
      </c>
      <c r="W358">
        <f t="shared" si="100"/>
        <v>0.96740541763319365</v>
      </c>
      <c r="Y358">
        <f t="shared" si="87"/>
        <v>2.1448871536142406</v>
      </c>
      <c r="Z358">
        <f t="shared" si="88"/>
        <v>-1.9819142417802087</v>
      </c>
      <c r="AA358">
        <f t="shared" si="89"/>
        <v>0.83702708816596805</v>
      </c>
      <c r="AC358">
        <f t="shared" si="92"/>
        <v>-6.5454463912617807E-3</v>
      </c>
      <c r="AD358">
        <f t="shared" si="94"/>
        <v>0.95696067269053253</v>
      </c>
      <c r="AE358">
        <f t="shared" si="95"/>
        <v>-4.3992982740838182E-2</v>
      </c>
      <c r="AG358">
        <f t="shared" si="93"/>
        <v>-3.2923409734086688E-2</v>
      </c>
      <c r="AH358">
        <f t="shared" si="96"/>
        <v>0.54628347619004936</v>
      </c>
      <c r="AI358">
        <f t="shared" si="97"/>
        <v>-0.60461725080699302</v>
      </c>
    </row>
    <row r="359" spans="1:35" x14ac:dyDescent="0.2">
      <c r="A359" s="41">
        <v>37391</v>
      </c>
      <c r="B359">
        <v>4600.41</v>
      </c>
      <c r="C359">
        <v>1546.73</v>
      </c>
      <c r="D359">
        <v>1.7656000000000001</v>
      </c>
      <c r="E359">
        <f t="shared" si="86"/>
        <v>4.9044444444444443E-5</v>
      </c>
      <c r="G359">
        <f t="shared" si="90"/>
        <v>1.0710378191692701E-2</v>
      </c>
      <c r="H359">
        <f t="shared" si="91"/>
        <v>-5.3439139829200184E-3</v>
      </c>
      <c r="J359" s="25">
        <v>357</v>
      </c>
      <c r="K359" s="25">
        <v>357</v>
      </c>
      <c r="L359" s="16">
        <v>-0.62809616587224548</v>
      </c>
      <c r="M359" s="16">
        <v>1.2881694135063446</v>
      </c>
      <c r="N359" s="16">
        <v>0.33992675236590086</v>
      </c>
      <c r="O359" s="39">
        <v>0</v>
      </c>
      <c r="P359" s="16">
        <v>-3.1404808293612274</v>
      </c>
      <c r="Q359" s="16">
        <v>6.4408470675317231</v>
      </c>
      <c r="R359" s="16">
        <v>-2.3003662381704961</v>
      </c>
      <c r="U359">
        <f t="shared" si="98"/>
        <v>0.42897743072284811</v>
      </c>
      <c r="V359">
        <f t="shared" si="99"/>
        <v>-0.39638284835604176</v>
      </c>
      <c r="W359">
        <f t="shared" si="100"/>
        <v>0.96740541763319365</v>
      </c>
      <c r="Y359">
        <f t="shared" si="87"/>
        <v>2.1448871536142406</v>
      </c>
      <c r="Z359">
        <f t="shared" si="88"/>
        <v>-1.9819142417802087</v>
      </c>
      <c r="AA359">
        <f t="shared" si="89"/>
        <v>0.83702708816596805</v>
      </c>
      <c r="AC359">
        <f t="shared" si="92"/>
        <v>6.7601922259222418E-3</v>
      </c>
      <c r="AD359">
        <f t="shared" si="94"/>
        <v>0.96342991079056828</v>
      </c>
      <c r="AE359">
        <f t="shared" si="95"/>
        <v>-3.7255538152990993E-2</v>
      </c>
      <c r="AG359">
        <f t="shared" si="93"/>
        <v>3.360478335183343E-2</v>
      </c>
      <c r="AH359">
        <f t="shared" si="96"/>
        <v>0.56464121405610235</v>
      </c>
      <c r="AI359">
        <f t="shared" si="97"/>
        <v>-0.57156476891562524</v>
      </c>
    </row>
    <row r="360" spans="1:35" x14ac:dyDescent="0.2">
      <c r="A360" s="41">
        <v>37392</v>
      </c>
      <c r="B360">
        <v>4588.1899999999996</v>
      </c>
      <c r="C360">
        <v>1556.93</v>
      </c>
      <c r="D360">
        <v>1.7813000000000001</v>
      </c>
      <c r="E360">
        <f t="shared" si="86"/>
        <v>4.948055555555556E-5</v>
      </c>
      <c r="G360">
        <f t="shared" si="90"/>
        <v>-2.6562849832950227E-3</v>
      </c>
      <c r="H360">
        <f t="shared" si="91"/>
        <v>6.5945575504451617E-3</v>
      </c>
      <c r="J360" s="25">
        <v>358</v>
      </c>
      <c r="K360" s="25">
        <v>358</v>
      </c>
      <c r="L360" s="16">
        <v>-0.87141264941292784</v>
      </c>
      <c r="M360" s="16">
        <v>1.1682714270678494</v>
      </c>
      <c r="N360" s="16">
        <v>0.70314122234507836</v>
      </c>
      <c r="O360" s="39">
        <v>0</v>
      </c>
      <c r="P360" s="16">
        <v>-4.3570632470646391</v>
      </c>
      <c r="Q360" s="16">
        <v>5.8413571353392468</v>
      </c>
      <c r="R360" s="16">
        <v>-0.48429388827460773</v>
      </c>
      <c r="U360">
        <f t="shared" si="98"/>
        <v>0.42897743072284811</v>
      </c>
      <c r="V360">
        <f t="shared" si="99"/>
        <v>-0.39638284835604176</v>
      </c>
      <c r="W360">
        <f t="shared" si="100"/>
        <v>0.96740541763319365</v>
      </c>
      <c r="Y360">
        <f t="shared" si="87"/>
        <v>2.1448871536142406</v>
      </c>
      <c r="Z360">
        <f t="shared" si="88"/>
        <v>-1.9819142417802087</v>
      </c>
      <c r="AA360">
        <f t="shared" si="89"/>
        <v>0.83702708816596805</v>
      </c>
      <c r="AC360">
        <f t="shared" si="92"/>
        <v>-3.7060099516345113E-3</v>
      </c>
      <c r="AD360">
        <f t="shared" si="94"/>
        <v>0.95985942995347606</v>
      </c>
      <c r="AE360">
        <f t="shared" si="95"/>
        <v>-4.0968432373549031E-2</v>
      </c>
      <c r="AG360">
        <f t="shared" si="93"/>
        <v>-1.8726227535950334E-2</v>
      </c>
      <c r="AH360">
        <f t="shared" si="96"/>
        <v>0.55406761420551254</v>
      </c>
      <c r="AI360">
        <f t="shared" si="97"/>
        <v>-0.59046855237965112</v>
      </c>
    </row>
    <row r="361" spans="1:35" x14ac:dyDescent="0.2">
      <c r="A361" s="41">
        <v>37393</v>
      </c>
      <c r="B361">
        <v>4638.8599999999997</v>
      </c>
      <c r="C361">
        <v>1569.17</v>
      </c>
      <c r="D361">
        <v>1.6875</v>
      </c>
      <c r="E361">
        <f t="shared" si="86"/>
        <v>4.6875000000000001E-5</v>
      </c>
      <c r="G361">
        <f t="shared" si="90"/>
        <v>1.1043570558324759E-2</v>
      </c>
      <c r="H361">
        <f t="shared" si="91"/>
        <v>7.8616251212321742E-3</v>
      </c>
      <c r="J361" s="25">
        <v>359</v>
      </c>
      <c r="K361" s="25">
        <v>359</v>
      </c>
      <c r="L361" s="16">
        <v>-7.3731986109240675E-3</v>
      </c>
      <c r="M361" s="16">
        <v>0.19692316003265037</v>
      </c>
      <c r="N361" s="16">
        <v>0.81045003857827358</v>
      </c>
      <c r="O361" s="39">
        <v>0</v>
      </c>
      <c r="P361" s="16">
        <v>-3.6865993054620336E-2</v>
      </c>
      <c r="Q361" s="16">
        <v>0.98461580016325179</v>
      </c>
      <c r="R361" s="16">
        <v>5.2250192891368452E-2</v>
      </c>
      <c r="U361">
        <f t="shared" si="98"/>
        <v>0.42897743072284811</v>
      </c>
      <c r="V361">
        <f t="shared" si="99"/>
        <v>-0.39638284835604176</v>
      </c>
      <c r="W361">
        <f t="shared" si="100"/>
        <v>0.96740541763319365</v>
      </c>
      <c r="Y361">
        <f t="shared" si="87"/>
        <v>2.1448871536142406</v>
      </c>
      <c r="Z361">
        <f t="shared" si="88"/>
        <v>-1.9819142417802087</v>
      </c>
      <c r="AA361">
        <f t="shared" si="89"/>
        <v>0.83702708816596805</v>
      </c>
      <c r="AC361">
        <f t="shared" si="92"/>
        <v>1.6690969233671671E-3</v>
      </c>
      <c r="AD361">
        <f t="shared" si="94"/>
        <v>0.96146152837487642</v>
      </c>
      <c r="AE361">
        <f t="shared" si="95"/>
        <v>-3.9300726844418842E-2</v>
      </c>
      <c r="AG361">
        <f t="shared" si="93"/>
        <v>8.1475623946136184E-3</v>
      </c>
      <c r="AH361">
        <f t="shared" si="96"/>
        <v>0.55858191466308671</v>
      </c>
      <c r="AI361">
        <f t="shared" si="97"/>
        <v>-0.58235400218013211</v>
      </c>
    </row>
    <row r="362" spans="1:35" x14ac:dyDescent="0.2">
      <c r="A362" s="41">
        <v>37396</v>
      </c>
      <c r="B362">
        <v>4605.96</v>
      </c>
      <c r="C362">
        <v>1548.31</v>
      </c>
      <c r="D362">
        <v>1.7343999999999999</v>
      </c>
      <c r="E362">
        <f t="shared" si="86"/>
        <v>4.8177777777777774E-5</v>
      </c>
      <c r="G362">
        <f t="shared" si="90"/>
        <v>-7.0922597362282199E-3</v>
      </c>
      <c r="H362">
        <f t="shared" si="91"/>
        <v>-1.3293652058094487E-2</v>
      </c>
      <c r="J362" s="25">
        <v>360</v>
      </c>
      <c r="K362" s="25">
        <v>360</v>
      </c>
      <c r="L362" s="16">
        <v>-0.60557615597205383</v>
      </c>
      <c r="M362" s="16">
        <v>0.93131071442514357</v>
      </c>
      <c r="N362" s="16">
        <v>0.67426544154691026</v>
      </c>
      <c r="O362" s="39">
        <v>0</v>
      </c>
      <c r="P362" s="16">
        <v>-3.0278807798602694</v>
      </c>
      <c r="Q362" s="16">
        <v>4.6565535721257181</v>
      </c>
      <c r="R362" s="16">
        <v>-0.6286727922654487</v>
      </c>
      <c r="U362">
        <f t="shared" si="98"/>
        <v>0.31445691430188283</v>
      </c>
      <c r="V362">
        <f t="shared" si="99"/>
        <v>-0.22553752569903479</v>
      </c>
      <c r="W362">
        <f t="shared" si="100"/>
        <v>0.91108061139715191</v>
      </c>
      <c r="Y362">
        <f t="shared" si="87"/>
        <v>1.5722845715094143</v>
      </c>
      <c r="Z362">
        <f t="shared" si="88"/>
        <v>-1.127687628495174</v>
      </c>
      <c r="AA362">
        <f t="shared" si="89"/>
        <v>0.55540305698575976</v>
      </c>
      <c r="AC362">
        <f t="shared" si="92"/>
        <v>2.2723034371269196E-3</v>
      </c>
      <c r="AD362">
        <f t="shared" si="94"/>
        <v>0.96364626071046788</v>
      </c>
      <c r="AE362">
        <f t="shared" si="95"/>
        <v>-3.7031001184491111E-2</v>
      </c>
      <c r="AG362">
        <f t="shared" si="93"/>
        <v>1.1174017185634594E-2</v>
      </c>
      <c r="AH362">
        <f t="shared" si="96"/>
        <v>0.56482351857711666</v>
      </c>
      <c r="AI362">
        <f t="shared" si="97"/>
        <v>-0.57124195312982828</v>
      </c>
    </row>
    <row r="363" spans="1:35" x14ac:dyDescent="0.2">
      <c r="A363" s="41">
        <v>37397</v>
      </c>
      <c r="B363">
        <v>4577.05</v>
      </c>
      <c r="C363">
        <v>1531.32</v>
      </c>
      <c r="D363">
        <v>1.6563000000000001</v>
      </c>
      <c r="E363">
        <f t="shared" si="86"/>
        <v>4.6008333333333338E-5</v>
      </c>
      <c r="G363">
        <f t="shared" si="90"/>
        <v>-6.2766502531502342E-3</v>
      </c>
      <c r="H363">
        <f t="shared" si="91"/>
        <v>-1.0973254709974107E-2</v>
      </c>
      <c r="J363" s="25">
        <v>361</v>
      </c>
      <c r="K363" s="25">
        <v>361</v>
      </c>
      <c r="L363" s="16">
        <v>0.7764243912081874</v>
      </c>
      <c r="M363" s="16">
        <v>-0.84923514083221474</v>
      </c>
      <c r="N363" s="16">
        <v>1.0728107496240273</v>
      </c>
      <c r="O363" s="39">
        <v>0</v>
      </c>
      <c r="P363" s="16">
        <v>3.8821219560409372</v>
      </c>
      <c r="Q363" s="16">
        <v>-4.2461757041610735</v>
      </c>
      <c r="R363" s="16">
        <v>1.3640537481201362</v>
      </c>
      <c r="U363">
        <f t="shared" si="98"/>
        <v>0.31445691430188283</v>
      </c>
      <c r="V363">
        <f t="shared" si="99"/>
        <v>-0.22553752569903479</v>
      </c>
      <c r="W363">
        <f t="shared" si="100"/>
        <v>0.91108061139715191</v>
      </c>
      <c r="Y363">
        <f t="shared" si="87"/>
        <v>1.5722845715094143</v>
      </c>
      <c r="Z363">
        <f t="shared" si="88"/>
        <v>-1.127687628495174</v>
      </c>
      <c r="AA363">
        <f t="shared" si="89"/>
        <v>0.55540305698575976</v>
      </c>
      <c r="AC363">
        <f t="shared" si="92"/>
        <v>5.4503848462861921E-4</v>
      </c>
      <c r="AD363">
        <f t="shared" si="94"/>
        <v>0.96417148500812355</v>
      </c>
      <c r="AE363">
        <f t="shared" si="95"/>
        <v>-3.6486111179388443E-2</v>
      </c>
      <c r="AG363">
        <f t="shared" si="93"/>
        <v>2.5324813120319862E-3</v>
      </c>
      <c r="AH363">
        <f t="shared" si="96"/>
        <v>0.56625392358250937</v>
      </c>
      <c r="AI363">
        <f t="shared" si="97"/>
        <v>-0.56871267314486595</v>
      </c>
    </row>
    <row r="364" spans="1:35" x14ac:dyDescent="0.2">
      <c r="A364" s="41">
        <v>37398</v>
      </c>
      <c r="B364">
        <v>4559.2700000000004</v>
      </c>
      <c r="C364">
        <v>1540.12</v>
      </c>
      <c r="D364">
        <v>1.6718999999999999</v>
      </c>
      <c r="E364">
        <f t="shared" si="86"/>
        <v>4.6441666666666666E-5</v>
      </c>
      <c r="G364">
        <f t="shared" si="90"/>
        <v>-3.8845981582022798E-3</v>
      </c>
      <c r="H364">
        <f t="shared" si="91"/>
        <v>5.7466760703183883E-3</v>
      </c>
      <c r="J364" s="25">
        <v>362</v>
      </c>
      <c r="K364" s="25">
        <v>362</v>
      </c>
      <c r="L364" s="16">
        <v>0.41284381320029678</v>
      </c>
      <c r="M364" s="16">
        <v>-0.43851475586557898</v>
      </c>
      <c r="N364" s="16">
        <v>1.0256709426652821</v>
      </c>
      <c r="O364" s="39">
        <v>0</v>
      </c>
      <c r="P364" s="16">
        <v>2.0642190660014839</v>
      </c>
      <c r="Q364" s="16">
        <v>-2.192573779327895</v>
      </c>
      <c r="R364" s="16">
        <v>1.1283547133264111</v>
      </c>
      <c r="U364">
        <f t="shared" si="98"/>
        <v>0.31445691430188283</v>
      </c>
      <c r="V364">
        <f t="shared" si="99"/>
        <v>-0.22553752569903479</v>
      </c>
      <c r="W364">
        <f t="shared" si="100"/>
        <v>0.91108061139715191</v>
      </c>
      <c r="Y364">
        <f t="shared" si="87"/>
        <v>1.5722845715094143</v>
      </c>
      <c r="Z364">
        <f t="shared" si="88"/>
        <v>-1.127687628495174</v>
      </c>
      <c r="AA364">
        <f t="shared" si="89"/>
        <v>0.55540305698575976</v>
      </c>
      <c r="AC364">
        <f t="shared" si="92"/>
        <v>-2.4757125515618302E-3</v>
      </c>
      <c r="AD364">
        <f t="shared" si="94"/>
        <v>0.96178447356083085</v>
      </c>
      <c r="AE364">
        <f t="shared" si="95"/>
        <v>-3.8964893374686269E-2</v>
      </c>
      <c r="AG364">
        <f t="shared" si="93"/>
        <v>-1.2562596091142486E-2</v>
      </c>
      <c r="AH364">
        <f t="shared" si="96"/>
        <v>0.55914030425551764</v>
      </c>
      <c r="AI364">
        <f t="shared" si="97"/>
        <v>-0.58135484580758512</v>
      </c>
    </row>
    <row r="365" spans="1:35" x14ac:dyDescent="0.2">
      <c r="A365" s="41">
        <v>37399</v>
      </c>
      <c r="B365">
        <v>4495.58</v>
      </c>
      <c r="C365">
        <v>1555.82</v>
      </c>
      <c r="D365">
        <v>1.7343999999999999</v>
      </c>
      <c r="E365">
        <f t="shared" si="86"/>
        <v>4.8177777777777774E-5</v>
      </c>
      <c r="G365">
        <f t="shared" si="90"/>
        <v>-1.3969341583192156E-2</v>
      </c>
      <c r="H365">
        <f t="shared" si="91"/>
        <v>1.0194010856296943E-2</v>
      </c>
      <c r="J365" s="25">
        <v>363</v>
      </c>
      <c r="K365" s="25">
        <v>363</v>
      </c>
      <c r="L365" s="16">
        <v>-0.50839496946622775</v>
      </c>
      <c r="M365" s="16">
        <v>0.77676084740666418</v>
      </c>
      <c r="N365" s="16">
        <v>0.73163412205956357</v>
      </c>
      <c r="O365" s="39">
        <v>0</v>
      </c>
      <c r="P365" s="16">
        <v>-2.5419748473311388</v>
      </c>
      <c r="Q365" s="16">
        <v>3.883804237033321</v>
      </c>
      <c r="R365" s="16">
        <v>-0.34182938970218224</v>
      </c>
      <c r="U365">
        <f t="shared" si="98"/>
        <v>0.31445691430188283</v>
      </c>
      <c r="V365">
        <f t="shared" si="99"/>
        <v>-0.22553752569903479</v>
      </c>
      <c r="W365">
        <f t="shared" si="100"/>
        <v>0.91108061139715191</v>
      </c>
      <c r="Y365">
        <f t="shared" si="87"/>
        <v>1.5722845715094143</v>
      </c>
      <c r="Z365">
        <f t="shared" si="88"/>
        <v>-1.127687628495174</v>
      </c>
      <c r="AA365">
        <f t="shared" si="89"/>
        <v>0.55540305698575976</v>
      </c>
      <c r="AC365">
        <f t="shared" si="92"/>
        <v>-6.6495759324969256E-3</v>
      </c>
      <c r="AD365">
        <f t="shared" si="94"/>
        <v>0.95538901467319148</v>
      </c>
      <c r="AE365">
        <f t="shared" si="95"/>
        <v>-4.5636676236411086E-2</v>
      </c>
      <c r="AG365">
        <f t="shared" si="93"/>
        <v>-3.3433646329151294E-2</v>
      </c>
      <c r="AH365">
        <f t="shared" si="96"/>
        <v>0.54044620507466468</v>
      </c>
      <c r="AI365">
        <f t="shared" si="97"/>
        <v>-0.61536017493259887</v>
      </c>
    </row>
    <row r="366" spans="1:35" x14ac:dyDescent="0.2">
      <c r="A366" s="41">
        <v>37400</v>
      </c>
      <c r="B366">
        <v>4520.7299999999996</v>
      </c>
      <c r="C366">
        <v>1537.02</v>
      </c>
      <c r="D366">
        <v>1.7031000000000001</v>
      </c>
      <c r="E366">
        <f t="shared" si="86"/>
        <v>4.7308333333333336E-5</v>
      </c>
      <c r="G366">
        <f t="shared" si="90"/>
        <v>5.5943838169934994E-3</v>
      </c>
      <c r="H366">
        <f t="shared" si="91"/>
        <v>-1.2083660063503461E-2</v>
      </c>
      <c r="J366" s="25">
        <v>364</v>
      </c>
      <c r="K366" s="25">
        <v>364</v>
      </c>
      <c r="L366" s="16">
        <v>0.43461994638290208</v>
      </c>
      <c r="M366" s="16">
        <v>-0.47909601977536675</v>
      </c>
      <c r="N366" s="16">
        <v>1.0444760733924645</v>
      </c>
      <c r="O366" s="39">
        <v>0</v>
      </c>
      <c r="P366" s="16">
        <v>2.1730997319145104</v>
      </c>
      <c r="Q366" s="16">
        <v>-2.3954800988768339</v>
      </c>
      <c r="R366" s="16">
        <v>1.2223803669623234</v>
      </c>
      <c r="U366">
        <f t="shared" si="98"/>
        <v>0.31445691430188283</v>
      </c>
      <c r="V366">
        <f t="shared" si="99"/>
        <v>-0.22553752569903479</v>
      </c>
      <c r="W366">
        <f t="shared" si="100"/>
        <v>0.91108061139715191</v>
      </c>
      <c r="Y366">
        <f t="shared" si="87"/>
        <v>1.5722845715094143</v>
      </c>
      <c r="Z366">
        <f t="shared" si="88"/>
        <v>-1.127687628495174</v>
      </c>
      <c r="AA366">
        <f t="shared" si="89"/>
        <v>0.55540305698575976</v>
      </c>
      <c r="AC366">
        <f t="shared" si="92"/>
        <v>4.5284053038565112E-3</v>
      </c>
      <c r="AD366">
        <f t="shared" si="94"/>
        <v>0.95971540335448391</v>
      </c>
      <c r="AE366">
        <f t="shared" si="95"/>
        <v>-4.1118493310755851E-2</v>
      </c>
      <c r="AG366">
        <f t="shared" si="93"/>
        <v>2.2449315408171442E-2</v>
      </c>
      <c r="AH366">
        <f t="shared" si="96"/>
        <v>0.55257885239353521</v>
      </c>
      <c r="AI366">
        <f t="shared" si="97"/>
        <v>-0.59315913650933849</v>
      </c>
    </row>
    <row r="367" spans="1:35" x14ac:dyDescent="0.2">
      <c r="A367" s="41">
        <v>37403</v>
      </c>
      <c r="B367">
        <v>4562.92</v>
      </c>
      <c r="C367">
        <v>1537.02</v>
      </c>
      <c r="D367">
        <v>1.7813000000000001</v>
      </c>
      <c r="E367">
        <f t="shared" si="86"/>
        <v>4.948055555555556E-5</v>
      </c>
      <c r="G367">
        <f t="shared" si="90"/>
        <v>9.3325635461530571E-3</v>
      </c>
      <c r="H367">
        <f t="shared" si="91"/>
        <v>0</v>
      </c>
      <c r="J367" s="25">
        <v>365</v>
      </c>
      <c r="K367" s="25">
        <v>365</v>
      </c>
      <c r="L367" s="16">
        <v>-0.47127196270188254</v>
      </c>
      <c r="M367" s="16">
        <v>0.65121601728525103</v>
      </c>
      <c r="N367" s="16">
        <v>0.8200559454166314</v>
      </c>
      <c r="O367" s="39">
        <v>0</v>
      </c>
      <c r="P367" s="16">
        <v>-2.3563598135094126</v>
      </c>
      <c r="Q367" s="16">
        <v>3.2560800864262549</v>
      </c>
      <c r="R367" s="16">
        <v>0.10027972708315769</v>
      </c>
      <c r="U367">
        <f t="shared" si="98"/>
        <v>-0.30109367536311021</v>
      </c>
      <c r="V367">
        <f t="shared" si="99"/>
        <v>0.81051434193286676</v>
      </c>
      <c r="W367">
        <f t="shared" si="100"/>
        <v>0.4905793334302434</v>
      </c>
      <c r="Y367">
        <f t="shared" si="87"/>
        <v>-1.505468376815551</v>
      </c>
      <c r="Z367">
        <f t="shared" si="88"/>
        <v>4.0525717096643339</v>
      </c>
      <c r="AA367">
        <f t="shared" si="89"/>
        <v>-1.5471033328487831</v>
      </c>
      <c r="AC367">
        <f t="shared" si="92"/>
        <v>2.9777908405070413E-3</v>
      </c>
      <c r="AD367">
        <f t="shared" si="94"/>
        <v>0.96257323509208648</v>
      </c>
      <c r="AE367">
        <f t="shared" si="95"/>
        <v>-3.8145127307410279E-2</v>
      </c>
      <c r="AG367">
        <f t="shared" si="93"/>
        <v>1.4699720869201875E-2</v>
      </c>
      <c r="AH367">
        <f t="shared" si="96"/>
        <v>0.56070160728194407</v>
      </c>
      <c r="AI367">
        <f t="shared" si="97"/>
        <v>-0.57856640929349512</v>
      </c>
    </row>
    <row r="368" spans="1:35" x14ac:dyDescent="0.2">
      <c r="A368" s="41">
        <v>37404</v>
      </c>
      <c r="B368">
        <v>4569.51</v>
      </c>
      <c r="C368">
        <v>1523.89</v>
      </c>
      <c r="D368">
        <v>1.8593999999999999</v>
      </c>
      <c r="E368">
        <f t="shared" si="86"/>
        <v>5.1649999999999995E-5</v>
      </c>
      <c r="G368">
        <f t="shared" si="90"/>
        <v>1.4442506114505942E-3</v>
      </c>
      <c r="H368">
        <f t="shared" si="91"/>
        <v>-8.5425043265539048E-3</v>
      </c>
      <c r="J368" s="25">
        <v>366</v>
      </c>
      <c r="K368" s="25">
        <v>366</v>
      </c>
      <c r="L368" s="16">
        <v>-0.50948778120439964</v>
      </c>
      <c r="M368" s="16">
        <v>0.74516002448096752</v>
      </c>
      <c r="N368" s="16">
        <v>0.76432775672343212</v>
      </c>
      <c r="O368" s="39">
        <v>0</v>
      </c>
      <c r="P368" s="16">
        <v>-2.5474389060219984</v>
      </c>
      <c r="Q368" s="16">
        <v>3.7258001224048374</v>
      </c>
      <c r="R368" s="16">
        <v>-0.17836121638283897</v>
      </c>
      <c r="U368">
        <f t="shared" si="98"/>
        <v>-0.30109367536311021</v>
      </c>
      <c r="V368">
        <f t="shared" si="99"/>
        <v>0.81051434193286676</v>
      </c>
      <c r="W368">
        <f t="shared" si="100"/>
        <v>0.4905793334302434</v>
      </c>
      <c r="Y368">
        <f t="shared" si="87"/>
        <v>-1.505468376815551</v>
      </c>
      <c r="Z368">
        <f t="shared" si="88"/>
        <v>4.0525717096643339</v>
      </c>
      <c r="AA368">
        <f t="shared" si="89"/>
        <v>-1.5471033328487831</v>
      </c>
      <c r="AC368">
        <f t="shared" si="92"/>
        <v>-7.3344028594803812E-3</v>
      </c>
      <c r="AD368">
        <f t="shared" si="94"/>
        <v>0.95551333520416781</v>
      </c>
      <c r="AE368">
        <f t="shared" si="95"/>
        <v>-4.5506559141563603E-2</v>
      </c>
      <c r="AG368">
        <f t="shared" si="93"/>
        <v>-3.6869936519624127E-2</v>
      </c>
      <c r="AH368">
        <f t="shared" si="96"/>
        <v>0.54002857461500753</v>
      </c>
      <c r="AI368">
        <f t="shared" si="97"/>
        <v>-0.61613322487010003</v>
      </c>
    </row>
    <row r="369" spans="1:35" x14ac:dyDescent="0.2">
      <c r="A369" s="41">
        <v>37405</v>
      </c>
      <c r="B369">
        <v>4550.7</v>
      </c>
      <c r="C369">
        <v>1514.33</v>
      </c>
      <c r="D369">
        <v>1.8438000000000001</v>
      </c>
      <c r="E369">
        <f t="shared" si="86"/>
        <v>5.1216666666666667E-5</v>
      </c>
      <c r="G369">
        <f t="shared" si="90"/>
        <v>-4.1164151079657119E-3</v>
      </c>
      <c r="H369">
        <f t="shared" si="91"/>
        <v>-6.2734186850758071E-3</v>
      </c>
      <c r="J369" s="25">
        <v>367</v>
      </c>
      <c r="K369" s="25">
        <v>367</v>
      </c>
      <c r="L369" s="16">
        <v>-2.4615813526584138E-2</v>
      </c>
      <c r="M369" s="16">
        <v>0.1507802162583288</v>
      </c>
      <c r="N369" s="16">
        <v>0.87383559726825533</v>
      </c>
      <c r="O369" s="39">
        <v>0</v>
      </c>
      <c r="P369" s="16">
        <v>-0.12307906763292069</v>
      </c>
      <c r="Q369" s="16">
        <v>0.75390108129164402</v>
      </c>
      <c r="R369" s="16">
        <v>0.36917798634127674</v>
      </c>
      <c r="U369">
        <f t="shared" si="98"/>
        <v>-0.30109367536311021</v>
      </c>
      <c r="V369">
        <f t="shared" si="99"/>
        <v>0.81051434193286676</v>
      </c>
      <c r="W369">
        <f t="shared" si="100"/>
        <v>0.4905793334302434</v>
      </c>
      <c r="Y369">
        <f t="shared" si="87"/>
        <v>-1.505468376815551</v>
      </c>
      <c r="Z369">
        <f t="shared" si="88"/>
        <v>4.0525717096643339</v>
      </c>
      <c r="AA369">
        <f t="shared" si="89"/>
        <v>-1.5471033328487831</v>
      </c>
      <c r="AC369">
        <f t="shared" si="92"/>
        <v>-3.8199308404542657E-3</v>
      </c>
      <c r="AD369">
        <f t="shared" si="94"/>
        <v>0.95186334034655606</v>
      </c>
      <c r="AE369">
        <f t="shared" si="95"/>
        <v>-4.9333804551204834E-2</v>
      </c>
      <c r="AG369">
        <f t="shared" si="93"/>
        <v>-1.930625420227133E-2</v>
      </c>
      <c r="AH369">
        <f t="shared" si="96"/>
        <v>0.52960264567699999</v>
      </c>
      <c r="AI369">
        <f t="shared" si="97"/>
        <v>-0.63562827875814698</v>
      </c>
    </row>
    <row r="370" spans="1:35" x14ac:dyDescent="0.2">
      <c r="A370" s="41">
        <v>37406</v>
      </c>
      <c r="B370">
        <v>4465.29</v>
      </c>
      <c r="C370">
        <v>1510.25</v>
      </c>
      <c r="D370">
        <v>1.8593999999999999</v>
      </c>
      <c r="E370">
        <f t="shared" si="86"/>
        <v>5.1649999999999995E-5</v>
      </c>
      <c r="G370">
        <f t="shared" si="90"/>
        <v>-1.8768541103566454E-2</v>
      </c>
      <c r="H370">
        <f t="shared" si="91"/>
        <v>-2.6942608282210134E-3</v>
      </c>
      <c r="J370" s="25">
        <v>368</v>
      </c>
      <c r="K370" s="25">
        <v>368</v>
      </c>
      <c r="L370" s="16">
        <v>-0.30662114164520504</v>
      </c>
      <c r="M370" s="16">
        <v>0.77737809707599659</v>
      </c>
      <c r="N370" s="16">
        <v>0.52924304456920856</v>
      </c>
      <c r="O370" s="39">
        <v>0</v>
      </c>
      <c r="P370" s="16">
        <v>-1.5331057082260251</v>
      </c>
      <c r="Q370" s="16">
        <v>3.8868904853799831</v>
      </c>
      <c r="R370" s="16">
        <v>-1.3537847771539577</v>
      </c>
      <c r="U370">
        <f t="shared" si="98"/>
        <v>-0.30109367536311021</v>
      </c>
      <c r="V370">
        <f t="shared" si="99"/>
        <v>0.81051434193286676</v>
      </c>
      <c r="W370">
        <f t="shared" si="100"/>
        <v>0.4905793334302434</v>
      </c>
      <c r="Y370">
        <f t="shared" si="87"/>
        <v>-1.505468376815551</v>
      </c>
      <c r="Z370">
        <f t="shared" si="88"/>
        <v>4.0525717096643339</v>
      </c>
      <c r="AA370">
        <f t="shared" si="89"/>
        <v>-1.5471033328487831</v>
      </c>
      <c r="AC370">
        <f t="shared" si="92"/>
        <v>3.4924778180892252E-3</v>
      </c>
      <c r="AD370">
        <f t="shared" si="94"/>
        <v>0.95518770194856861</v>
      </c>
      <c r="AE370">
        <f t="shared" si="95"/>
        <v>-4.5847411271143307E-2</v>
      </c>
      <c r="AG370">
        <f t="shared" si="93"/>
        <v>1.7257522423779457E-2</v>
      </c>
      <c r="AH370">
        <f t="shared" si="96"/>
        <v>0.53874227521046369</v>
      </c>
      <c r="AI370">
        <f t="shared" si="97"/>
        <v>-0.61851797602342362</v>
      </c>
    </row>
    <row r="371" spans="1:35" x14ac:dyDescent="0.2">
      <c r="A371" s="41">
        <v>37407</v>
      </c>
      <c r="B371">
        <v>4502.0600000000004</v>
      </c>
      <c r="C371">
        <v>1513.77</v>
      </c>
      <c r="D371">
        <v>1.8593999999999999</v>
      </c>
      <c r="E371">
        <f t="shared" si="86"/>
        <v>5.1649999999999995E-5</v>
      </c>
      <c r="G371">
        <f t="shared" si="90"/>
        <v>8.2346275381891074E-3</v>
      </c>
      <c r="H371">
        <f t="shared" si="91"/>
        <v>2.3307399437179155E-3</v>
      </c>
      <c r="J371" s="25">
        <v>369</v>
      </c>
      <c r="K371" s="25">
        <v>369</v>
      </c>
      <c r="L371" s="16">
        <v>8.3234123822552158E-2</v>
      </c>
      <c r="M371" s="16">
        <v>-0.14810074273957408</v>
      </c>
      <c r="N371" s="16">
        <v>1.0648666189170219</v>
      </c>
      <c r="O371" s="39">
        <v>0</v>
      </c>
      <c r="P371" s="16">
        <v>0.41617061911276082</v>
      </c>
      <c r="Q371" s="16">
        <v>-0.74050371369787038</v>
      </c>
      <c r="R371" s="16">
        <v>1.3243330945851097</v>
      </c>
      <c r="U371">
        <f t="shared" si="98"/>
        <v>-0.30109367536311021</v>
      </c>
      <c r="V371">
        <f t="shared" si="99"/>
        <v>0.81051434193286676</v>
      </c>
      <c r="W371">
        <f t="shared" si="100"/>
        <v>0.4905793334302434</v>
      </c>
      <c r="Y371">
        <f t="shared" si="87"/>
        <v>-1.505468376815551</v>
      </c>
      <c r="Z371">
        <f t="shared" si="88"/>
        <v>4.0525717096643339</v>
      </c>
      <c r="AA371">
        <f t="shared" si="89"/>
        <v>-1.5471033328487831</v>
      </c>
      <c r="AC371">
        <f t="shared" si="92"/>
        <v>-5.6495769644879343E-4</v>
      </c>
      <c r="AD371">
        <f t="shared" si="94"/>
        <v>0.95464806130479951</v>
      </c>
      <c r="AE371">
        <f t="shared" si="95"/>
        <v>-4.6412528616324202E-2</v>
      </c>
      <c r="AG371">
        <f t="shared" si="93"/>
        <v>-3.031388482243966E-3</v>
      </c>
      <c r="AH371">
        <f t="shared" si="96"/>
        <v>0.53710913808249283</v>
      </c>
      <c r="AI371">
        <f t="shared" si="97"/>
        <v>-0.62155396847035727</v>
      </c>
    </row>
    <row r="372" spans="1:35" x14ac:dyDescent="0.2">
      <c r="A372" s="41">
        <v>37410</v>
      </c>
      <c r="B372">
        <v>4453.83</v>
      </c>
      <c r="C372">
        <v>1476.26</v>
      </c>
      <c r="D372">
        <v>1.8281000000000001</v>
      </c>
      <c r="E372">
        <f t="shared" si="86"/>
        <v>5.0780555555555557E-5</v>
      </c>
      <c r="G372">
        <f t="shared" si="90"/>
        <v>-1.0712873662279149E-2</v>
      </c>
      <c r="H372">
        <f t="shared" si="91"/>
        <v>-2.4779193668787194E-2</v>
      </c>
      <c r="J372" s="25">
        <v>370</v>
      </c>
      <c r="K372" s="25">
        <v>370</v>
      </c>
      <c r="L372" s="16">
        <v>7.9515359615085518E-2</v>
      </c>
      <c r="M372" s="16">
        <v>-0.13335634864304058</v>
      </c>
      <c r="N372" s="16">
        <v>1.0538409890279552</v>
      </c>
      <c r="O372" s="39">
        <v>0</v>
      </c>
      <c r="P372" s="16">
        <v>0.39757679807542762</v>
      </c>
      <c r="Q372" s="16">
        <v>-0.66678174321520289</v>
      </c>
      <c r="R372" s="16">
        <v>1.2692049451397751</v>
      </c>
      <c r="U372">
        <f t="shared" si="98"/>
        <v>-0.77927416995699916</v>
      </c>
      <c r="V372">
        <f t="shared" si="99"/>
        <v>1.2020982052163376</v>
      </c>
      <c r="W372">
        <f t="shared" si="100"/>
        <v>0.57717596474066157</v>
      </c>
      <c r="Y372">
        <f t="shared" si="87"/>
        <v>-3.8963708497849958</v>
      </c>
      <c r="Z372">
        <f t="shared" si="88"/>
        <v>6.0104910260816879</v>
      </c>
      <c r="AA372">
        <f t="shared" si="89"/>
        <v>-1.1141201762966926</v>
      </c>
      <c r="AC372">
        <f t="shared" si="92"/>
        <v>-1.6832974922836148E-2</v>
      </c>
      <c r="AD372">
        <f t="shared" si="94"/>
        <v>0.93857849442872165</v>
      </c>
      <c r="AE372">
        <f t="shared" si="95"/>
        <v>-6.3388788276468475E-2</v>
      </c>
      <c r="AG372">
        <f t="shared" si="93"/>
        <v>-8.437147461418075E-2</v>
      </c>
      <c r="AH372">
        <f t="shared" si="96"/>
        <v>0.4917924480737213</v>
      </c>
      <c r="AI372">
        <f t="shared" si="97"/>
        <v>-0.7096985050037502</v>
      </c>
    </row>
    <row r="373" spans="1:35" x14ac:dyDescent="0.2">
      <c r="A373" s="41">
        <v>37411</v>
      </c>
      <c r="B373">
        <v>4365.12</v>
      </c>
      <c r="C373">
        <v>1476.28</v>
      </c>
      <c r="D373">
        <v>1.75</v>
      </c>
      <c r="E373">
        <f t="shared" si="86"/>
        <v>4.8611111111111108E-5</v>
      </c>
      <c r="G373">
        <f t="shared" si="90"/>
        <v>-1.9917688820633037E-2</v>
      </c>
      <c r="H373">
        <f t="shared" si="91"/>
        <v>1.3547749041484434E-5</v>
      </c>
      <c r="J373" s="25">
        <v>371</v>
      </c>
      <c r="K373" s="25">
        <v>371</v>
      </c>
      <c r="L373" s="16">
        <v>-0.27809811158836706</v>
      </c>
      <c r="M373" s="16">
        <v>0.74666067656009272</v>
      </c>
      <c r="N373" s="16">
        <v>0.53143743502827423</v>
      </c>
      <c r="O373" s="39">
        <v>0</v>
      </c>
      <c r="P373" s="16">
        <v>-1.3904905579418352</v>
      </c>
      <c r="Q373" s="16">
        <v>3.7333033828004636</v>
      </c>
      <c r="R373" s="16">
        <v>-1.3428128248586284</v>
      </c>
      <c r="U373">
        <f t="shared" si="98"/>
        <v>-0.77927416995699916</v>
      </c>
      <c r="V373">
        <f t="shared" si="99"/>
        <v>1.2020982052163376</v>
      </c>
      <c r="W373">
        <f t="shared" si="100"/>
        <v>0.57717596474066157</v>
      </c>
      <c r="Y373">
        <f t="shared" si="87"/>
        <v>-3.8963708497849958</v>
      </c>
      <c r="Z373">
        <f t="shared" si="88"/>
        <v>6.0104910260816879</v>
      </c>
      <c r="AA373">
        <f t="shared" si="89"/>
        <v>-1.1141201762966926</v>
      </c>
      <c r="AC373">
        <f t="shared" si="92"/>
        <v>1.5566935464110945E-2</v>
      </c>
      <c r="AD373">
        <f t="shared" si="94"/>
        <v>0.95318928527949609</v>
      </c>
      <c r="AE373">
        <f t="shared" si="95"/>
        <v>-4.7941774610177415E-2</v>
      </c>
      <c r="AG373">
        <f t="shared" si="93"/>
        <v>7.7631555098332514E-2</v>
      </c>
      <c r="AH373">
        <f t="shared" si="96"/>
        <v>0.52997106060330013</v>
      </c>
      <c r="AI373">
        <f t="shared" si="97"/>
        <v>-0.63493287656203135</v>
      </c>
    </row>
    <row r="374" spans="1:35" x14ac:dyDescent="0.2">
      <c r="A374" s="41">
        <v>37412</v>
      </c>
      <c r="B374">
        <v>4336.13</v>
      </c>
      <c r="C374">
        <v>1489.88</v>
      </c>
      <c r="D374">
        <v>1.7343999999999999</v>
      </c>
      <c r="E374">
        <f t="shared" si="86"/>
        <v>4.8177777777777774E-5</v>
      </c>
      <c r="G374">
        <f t="shared" si="90"/>
        <v>-6.6412836302323381E-3</v>
      </c>
      <c r="H374">
        <f t="shared" si="91"/>
        <v>9.2123445416859521E-3</v>
      </c>
      <c r="J374" s="25">
        <v>372</v>
      </c>
      <c r="K374" s="25">
        <v>372</v>
      </c>
      <c r="L374" s="16">
        <v>-6.5489747256953071E-2</v>
      </c>
      <c r="M374" s="16">
        <v>0.18281248227415461</v>
      </c>
      <c r="N374" s="16">
        <v>0.88267726498279853</v>
      </c>
      <c r="O374" s="39">
        <v>0</v>
      </c>
      <c r="P374" s="16">
        <v>-0.32744873628476534</v>
      </c>
      <c r="Q374" s="16">
        <v>0.91406241137077304</v>
      </c>
      <c r="R374" s="16">
        <v>0.4133863249139923</v>
      </c>
      <c r="U374">
        <f t="shared" si="98"/>
        <v>-0.77927416995699916</v>
      </c>
      <c r="V374">
        <f t="shared" si="99"/>
        <v>1.2020982052163376</v>
      </c>
      <c r="W374">
        <f t="shared" si="100"/>
        <v>0.57717596474066157</v>
      </c>
      <c r="Y374">
        <f t="shared" si="87"/>
        <v>-3.8963708497849958</v>
      </c>
      <c r="Z374">
        <f t="shared" si="88"/>
        <v>6.0104910260816879</v>
      </c>
      <c r="AA374">
        <f t="shared" si="89"/>
        <v>-1.1141201762966926</v>
      </c>
      <c r="AC374">
        <f t="shared" si="92"/>
        <v>1.6277580792746188E-2</v>
      </c>
      <c r="AD374">
        <f t="shared" si="94"/>
        <v>0.96870490088141314</v>
      </c>
      <c r="AE374">
        <f t="shared" si="95"/>
        <v>-3.1795253327111063E-2</v>
      </c>
      <c r="AG374">
        <f t="shared" si="93"/>
        <v>8.1193459519286512E-2</v>
      </c>
      <c r="AH374">
        <f t="shared" si="96"/>
        <v>0.57300124445878753</v>
      </c>
      <c r="AI374">
        <f t="shared" si="97"/>
        <v>-0.55686739043941214</v>
      </c>
    </row>
    <row r="375" spans="1:35" x14ac:dyDescent="0.2">
      <c r="A375" s="41">
        <v>37413</v>
      </c>
      <c r="B375">
        <v>4401.25</v>
      </c>
      <c r="C375">
        <v>1460.5</v>
      </c>
      <c r="D375">
        <v>1.6875</v>
      </c>
      <c r="E375">
        <f t="shared" si="86"/>
        <v>4.6875000000000001E-5</v>
      </c>
      <c r="G375">
        <f t="shared" si="90"/>
        <v>1.5017999921589042E-2</v>
      </c>
      <c r="H375">
        <f t="shared" si="91"/>
        <v>-1.9719708969849991E-2</v>
      </c>
      <c r="J375" s="25">
        <v>373</v>
      </c>
      <c r="K375" s="25">
        <v>373</v>
      </c>
      <c r="L375" s="16">
        <v>0.11437293582675052</v>
      </c>
      <c r="M375" s="16">
        <v>-0.16440234708791165</v>
      </c>
      <c r="N375" s="16">
        <v>1.050029411261161</v>
      </c>
      <c r="O375" s="39">
        <v>0</v>
      </c>
      <c r="P375" s="16">
        <v>0.57186467913375261</v>
      </c>
      <c r="Q375" s="16">
        <v>-0.8220117354395583</v>
      </c>
      <c r="R375" s="16">
        <v>1.2501470563058057</v>
      </c>
      <c r="U375">
        <f t="shared" si="98"/>
        <v>-0.77927416995699916</v>
      </c>
      <c r="V375">
        <f t="shared" si="99"/>
        <v>1.2020982052163376</v>
      </c>
      <c r="W375">
        <f t="shared" si="100"/>
        <v>0.57717596474066157</v>
      </c>
      <c r="Y375">
        <f t="shared" si="87"/>
        <v>-3.8963708497849958</v>
      </c>
      <c r="Z375">
        <f t="shared" si="88"/>
        <v>6.0104910260816879</v>
      </c>
      <c r="AA375">
        <f t="shared" si="89"/>
        <v>-1.1141201762966926</v>
      </c>
      <c r="AC375">
        <f t="shared" si="92"/>
        <v>-3.5380359127987815E-2</v>
      </c>
      <c r="AD375">
        <f t="shared" si="94"/>
        <v>0.93443177359918694</v>
      </c>
      <c r="AE375">
        <f t="shared" si="95"/>
        <v>-6.7816663206354197E-2</v>
      </c>
      <c r="AG375">
        <f t="shared" si="93"/>
        <v>-0.17709450675105018</v>
      </c>
      <c r="AH375">
        <f t="shared" si="96"/>
        <v>0.47152587170362059</v>
      </c>
      <c r="AI375">
        <f t="shared" si="97"/>
        <v>-0.75178130735646742</v>
      </c>
    </row>
    <row r="376" spans="1:35" x14ac:dyDescent="0.2">
      <c r="A376" s="41">
        <v>37414</v>
      </c>
      <c r="B376">
        <v>4357.4799999999996</v>
      </c>
      <c r="C376">
        <v>1458.21</v>
      </c>
      <c r="D376">
        <v>1.7031000000000001</v>
      </c>
      <c r="E376">
        <f t="shared" si="86"/>
        <v>4.7308333333333336E-5</v>
      </c>
      <c r="G376">
        <f t="shared" si="90"/>
        <v>-9.9449020164726915E-3</v>
      </c>
      <c r="H376">
        <f t="shared" si="91"/>
        <v>-1.5679561793905947E-3</v>
      </c>
      <c r="J376" s="25">
        <v>374</v>
      </c>
      <c r="K376" s="25">
        <v>374</v>
      </c>
      <c r="L376" s="16">
        <v>-0.51814450320296601</v>
      </c>
      <c r="M376" s="16">
        <v>1.1657995083124955</v>
      </c>
      <c r="N376" s="16">
        <v>0.35234499489047044</v>
      </c>
      <c r="O376" s="39">
        <v>0</v>
      </c>
      <c r="P376" s="16">
        <v>-2.5907225160148299</v>
      </c>
      <c r="Q376" s="16">
        <v>5.8289975415624768</v>
      </c>
      <c r="R376" s="16">
        <v>-2.2382750255476469</v>
      </c>
      <c r="U376">
        <f t="shared" si="98"/>
        <v>-0.77927416995699916</v>
      </c>
      <c r="V376">
        <f t="shared" si="99"/>
        <v>1.2020982052163376</v>
      </c>
      <c r="W376">
        <f t="shared" si="100"/>
        <v>0.57717596474066157</v>
      </c>
      <c r="Y376">
        <f t="shared" si="87"/>
        <v>-3.8963708497849958</v>
      </c>
      <c r="Z376">
        <f t="shared" si="88"/>
        <v>6.0104910260816879</v>
      </c>
      <c r="AA376">
        <f t="shared" si="89"/>
        <v>-1.1141201762966926</v>
      </c>
      <c r="AC376">
        <f t="shared" si="92"/>
        <v>5.8920230784343629E-3</v>
      </c>
      <c r="AD376">
        <f t="shared" si="94"/>
        <v>0.93993746717445559</v>
      </c>
      <c r="AE376">
        <f t="shared" si="95"/>
        <v>-6.1941930213418817E-2</v>
      </c>
      <c r="AG376">
        <f t="shared" si="93"/>
        <v>2.9272615392171814E-2</v>
      </c>
      <c r="AH376">
        <f t="shared" si="96"/>
        <v>0.48532866719345924</v>
      </c>
      <c r="AI376">
        <f t="shared" si="97"/>
        <v>-0.72292895323902517</v>
      </c>
    </row>
    <row r="377" spans="1:35" x14ac:dyDescent="0.2">
      <c r="A377" s="41">
        <v>37417</v>
      </c>
      <c r="B377">
        <v>4333.6099999999997</v>
      </c>
      <c r="C377">
        <v>1462.78</v>
      </c>
      <c r="D377">
        <v>1.7656000000000001</v>
      </c>
      <c r="E377">
        <f t="shared" si="86"/>
        <v>4.9044444444444443E-5</v>
      </c>
      <c r="G377">
        <f t="shared" si="90"/>
        <v>-5.4779367891533391E-3</v>
      </c>
      <c r="H377">
        <f t="shared" si="91"/>
        <v>3.1339793308233629E-3</v>
      </c>
      <c r="J377" s="25">
        <v>375</v>
      </c>
      <c r="K377" s="25">
        <v>375</v>
      </c>
      <c r="L377" s="16">
        <v>-0.53056442873180409</v>
      </c>
      <c r="M377" s="16">
        <v>0.96554115602279644</v>
      </c>
      <c r="N377" s="16">
        <v>0.56502327270900765</v>
      </c>
      <c r="O377" s="39">
        <v>0</v>
      </c>
      <c r="P377" s="16">
        <v>-2.6528221436590202</v>
      </c>
      <c r="Q377" s="16">
        <v>4.8277057801139822</v>
      </c>
      <c r="R377" s="16">
        <v>-1.174883636454962</v>
      </c>
      <c r="U377">
        <f t="shared" si="98"/>
        <v>-0.10659536655683903</v>
      </c>
      <c r="V377">
        <f t="shared" si="99"/>
        <v>0.46261077978490234</v>
      </c>
      <c r="W377">
        <f t="shared" si="100"/>
        <v>0.64398458677193671</v>
      </c>
      <c r="Y377">
        <f t="shared" si="87"/>
        <v>-0.53297683278419516</v>
      </c>
      <c r="Z377">
        <f t="shared" si="88"/>
        <v>2.3130538989245117</v>
      </c>
      <c r="AA377">
        <f t="shared" si="89"/>
        <v>-0.78007706614031669</v>
      </c>
      <c r="AC377">
        <f t="shared" si="92"/>
        <v>8.0634708061441806E-3</v>
      </c>
      <c r="AD377">
        <f t="shared" si="94"/>
        <v>0.94751662550061799</v>
      </c>
      <c r="AE377">
        <f t="shared" si="95"/>
        <v>-5.3910795476997134E-2</v>
      </c>
      <c r="AG377">
        <f t="shared" si="93"/>
        <v>4.0128120697387568E-2</v>
      </c>
      <c r="AH377">
        <f t="shared" si="96"/>
        <v>0.50480399452850067</v>
      </c>
      <c r="AI377">
        <f t="shared" si="97"/>
        <v>-0.68358505469511832</v>
      </c>
    </row>
    <row r="378" spans="1:35" x14ac:dyDescent="0.2">
      <c r="A378" s="41">
        <v>37418</v>
      </c>
      <c r="B378">
        <v>4341.45</v>
      </c>
      <c r="C378">
        <v>1438.47</v>
      </c>
      <c r="D378">
        <v>1.75</v>
      </c>
      <c r="E378">
        <f t="shared" si="86"/>
        <v>4.8611111111111108E-5</v>
      </c>
      <c r="G378">
        <f t="shared" si="90"/>
        <v>1.8091152641793208E-3</v>
      </c>
      <c r="H378">
        <f t="shared" si="91"/>
        <v>-1.6619040457211572E-2</v>
      </c>
      <c r="J378" s="25">
        <v>376</v>
      </c>
      <c r="K378" s="25">
        <v>376</v>
      </c>
      <c r="L378" s="16">
        <v>1.8662160517406313E-2</v>
      </c>
      <c r="M378" s="16">
        <v>0.10830225726051668</v>
      </c>
      <c r="N378" s="16">
        <v>0.873035582222077</v>
      </c>
      <c r="O378" s="39">
        <v>0</v>
      </c>
      <c r="P378" s="16">
        <v>9.331080258703156E-2</v>
      </c>
      <c r="Q378" s="16">
        <v>0.54151128630258338</v>
      </c>
      <c r="R378" s="16">
        <v>0.36517791111038511</v>
      </c>
      <c r="U378">
        <f t="shared" si="98"/>
        <v>-0.10659536655683903</v>
      </c>
      <c r="V378">
        <f t="shared" si="99"/>
        <v>0.46261077978490234</v>
      </c>
      <c r="W378">
        <f t="shared" si="100"/>
        <v>0.64398458677193671</v>
      </c>
      <c r="Y378">
        <f t="shared" si="87"/>
        <v>-0.53297683278419516</v>
      </c>
      <c r="Z378">
        <f t="shared" si="88"/>
        <v>2.3130538989245117</v>
      </c>
      <c r="AA378">
        <f t="shared" si="89"/>
        <v>-0.78007706614031669</v>
      </c>
      <c r="AC378">
        <f t="shared" si="92"/>
        <v>-7.8494067036272378E-3</v>
      </c>
      <c r="AD378">
        <f t="shared" si="94"/>
        <v>0.94007918214861519</v>
      </c>
      <c r="AE378">
        <f t="shared" si="95"/>
        <v>-6.1791170937452816E-2</v>
      </c>
      <c r="AG378">
        <f t="shared" si="93"/>
        <v>-3.9443211295913966E-2</v>
      </c>
      <c r="AH378">
        <f t="shared" si="96"/>
        <v>0.48489290390929163</v>
      </c>
      <c r="AI378">
        <f t="shared" si="97"/>
        <v>-0.72382722911012087</v>
      </c>
    </row>
    <row r="379" spans="1:35" x14ac:dyDescent="0.2">
      <c r="A379" s="41">
        <v>37419</v>
      </c>
      <c r="B379">
        <v>4269.1400000000003</v>
      </c>
      <c r="C379">
        <v>1448.16</v>
      </c>
      <c r="D379">
        <v>1.7656000000000001</v>
      </c>
      <c r="E379">
        <f t="shared" si="86"/>
        <v>4.9044444444444443E-5</v>
      </c>
      <c r="G379">
        <f t="shared" si="90"/>
        <v>-1.6655725621623995E-2</v>
      </c>
      <c r="H379">
        <f t="shared" si="91"/>
        <v>6.7363240109283157E-3</v>
      </c>
      <c r="J379" s="25">
        <v>377</v>
      </c>
      <c r="K379" s="25">
        <v>377</v>
      </c>
      <c r="L379" s="16">
        <v>0.77128184261442756</v>
      </c>
      <c r="M379" s="16">
        <v>-0.80492335426742334</v>
      </c>
      <c r="N379" s="16">
        <v>1.0336415116529958</v>
      </c>
      <c r="O379" s="39">
        <v>0</v>
      </c>
      <c r="P379" s="16">
        <v>3.8564092130721379</v>
      </c>
      <c r="Q379" s="16">
        <v>-4.0246167713371168</v>
      </c>
      <c r="R379" s="16">
        <v>1.1682075582649789</v>
      </c>
      <c r="U379">
        <f t="shared" si="98"/>
        <v>-0.10659536655683903</v>
      </c>
      <c r="V379">
        <f t="shared" si="99"/>
        <v>0.46261077978490234</v>
      </c>
      <c r="W379">
        <f t="shared" si="100"/>
        <v>0.64398458677193671</v>
      </c>
      <c r="Y379">
        <f t="shared" si="87"/>
        <v>-0.53297683278419516</v>
      </c>
      <c r="Z379">
        <f t="shared" si="88"/>
        <v>2.3130538989245117</v>
      </c>
      <c r="AA379">
        <f t="shared" si="89"/>
        <v>-0.78007706614031669</v>
      </c>
      <c r="AC379">
        <f t="shared" si="92"/>
        <v>4.9230240877878679E-3</v>
      </c>
      <c r="AD379">
        <f t="shared" si="94"/>
        <v>0.94470721460676066</v>
      </c>
      <c r="AE379">
        <f t="shared" si="95"/>
        <v>-5.6880225307278182E-2</v>
      </c>
      <c r="AG379">
        <f t="shared" si="93"/>
        <v>2.4420675994494899E-2</v>
      </c>
      <c r="AH379">
        <f t="shared" si="96"/>
        <v>0.49673431640769022</v>
      </c>
      <c r="AI379">
        <f t="shared" si="97"/>
        <v>-0.69969997045388443</v>
      </c>
    </row>
    <row r="380" spans="1:35" x14ac:dyDescent="0.2">
      <c r="A380" s="41">
        <v>37420</v>
      </c>
      <c r="B380">
        <v>4227.91</v>
      </c>
      <c r="C380">
        <v>1433.01</v>
      </c>
      <c r="D380">
        <v>1.7188000000000001</v>
      </c>
      <c r="E380">
        <f t="shared" si="86"/>
        <v>4.7744444444444445E-5</v>
      </c>
      <c r="G380">
        <f t="shared" si="90"/>
        <v>-9.657682811995031E-3</v>
      </c>
      <c r="H380">
        <f t="shared" si="91"/>
        <v>-1.0461551209811133E-2</v>
      </c>
      <c r="J380" s="25">
        <v>378</v>
      </c>
      <c r="K380" s="25">
        <v>378</v>
      </c>
      <c r="L380" s="16">
        <v>-0.45847443072606542</v>
      </c>
      <c r="M380" s="16">
        <v>0.71506005264525063</v>
      </c>
      <c r="N380" s="16">
        <v>0.74341437808081468</v>
      </c>
      <c r="O380" s="39">
        <v>0</v>
      </c>
      <c r="P380" s="16">
        <v>-2.292372153630327</v>
      </c>
      <c r="Q380" s="16">
        <v>3.5753002632262532</v>
      </c>
      <c r="R380" s="16">
        <v>-0.28292810959592618</v>
      </c>
      <c r="U380">
        <f t="shared" si="98"/>
        <v>-0.10659536655683903</v>
      </c>
      <c r="V380">
        <f t="shared" si="99"/>
        <v>0.46261077978490234</v>
      </c>
      <c r="W380">
        <f t="shared" si="100"/>
        <v>0.64398458677193671</v>
      </c>
      <c r="Y380">
        <f t="shared" si="87"/>
        <v>-0.53297683278419516</v>
      </c>
      <c r="Z380">
        <f t="shared" si="88"/>
        <v>2.3130538989245117</v>
      </c>
      <c r="AA380">
        <f t="shared" si="89"/>
        <v>-0.78007706614031669</v>
      </c>
      <c r="AC380">
        <f t="shared" si="92"/>
        <v>-3.7785782572071079E-3</v>
      </c>
      <c r="AD380">
        <f t="shared" si="94"/>
        <v>0.94113756446622088</v>
      </c>
      <c r="AE380">
        <f t="shared" si="95"/>
        <v>-6.0665960425502763E-2</v>
      </c>
      <c r="AG380">
        <f t="shared" si="93"/>
        <v>-1.9089069063813312E-2</v>
      </c>
      <c r="AH380">
        <f t="shared" si="96"/>
        <v>0.48725212073541768</v>
      </c>
      <c r="AI380">
        <f t="shared" si="97"/>
        <v>-0.7189735881454119</v>
      </c>
    </row>
    <row r="381" spans="1:35" x14ac:dyDescent="0.2">
      <c r="A381" s="41">
        <v>37421</v>
      </c>
      <c r="B381">
        <v>4081.61</v>
      </c>
      <c r="C381">
        <v>1429.78</v>
      </c>
      <c r="D381">
        <v>1.6875</v>
      </c>
      <c r="E381">
        <f t="shared" si="86"/>
        <v>4.6875000000000001E-5</v>
      </c>
      <c r="G381">
        <f t="shared" si="90"/>
        <v>-3.460338559713895E-2</v>
      </c>
      <c r="H381">
        <f t="shared" si="91"/>
        <v>-2.253996831843475E-3</v>
      </c>
      <c r="J381" s="25">
        <v>379</v>
      </c>
      <c r="K381" s="25">
        <v>379</v>
      </c>
      <c r="L381" s="16">
        <v>0.342915542572232</v>
      </c>
      <c r="M381" s="16">
        <v>-0.4671264871198863</v>
      </c>
      <c r="N381" s="16">
        <v>1.1242109445476542</v>
      </c>
      <c r="O381" s="39">
        <v>0</v>
      </c>
      <c r="P381" s="16">
        <v>1.7145777128611599</v>
      </c>
      <c r="Q381" s="16">
        <v>-2.3356324355994316</v>
      </c>
      <c r="R381" s="16">
        <v>1.6210547227382717</v>
      </c>
      <c r="U381">
        <f t="shared" si="98"/>
        <v>-0.10659536655683903</v>
      </c>
      <c r="V381">
        <f t="shared" si="99"/>
        <v>0.46261077978490234</v>
      </c>
      <c r="W381">
        <f t="shared" si="100"/>
        <v>0.64398458677193671</v>
      </c>
      <c r="Y381">
        <f t="shared" si="87"/>
        <v>-0.53297683278419516</v>
      </c>
      <c r="Z381">
        <f t="shared" si="88"/>
        <v>2.3130538989245117</v>
      </c>
      <c r="AA381">
        <f t="shared" si="89"/>
        <v>-0.78007706614031669</v>
      </c>
      <c r="AC381">
        <f t="shared" si="92"/>
        <v>2.6765840261490726E-3</v>
      </c>
      <c r="AD381">
        <f t="shared" si="94"/>
        <v>0.94365659823768</v>
      </c>
      <c r="AE381">
        <f t="shared" si="95"/>
        <v>-5.7992952071408137E-2</v>
      </c>
      <c r="AG381">
        <f t="shared" si="93"/>
        <v>1.3191942352967584E-2</v>
      </c>
      <c r="AH381">
        <f t="shared" si="96"/>
        <v>0.49367992262352051</v>
      </c>
      <c r="AI381">
        <f t="shared" si="97"/>
        <v>-0.70586790170341651</v>
      </c>
    </row>
    <row r="382" spans="1:35" x14ac:dyDescent="0.2">
      <c r="A382" s="41">
        <v>37424</v>
      </c>
      <c r="B382">
        <v>4222.07</v>
      </c>
      <c r="C382">
        <v>1470.84</v>
      </c>
      <c r="D382">
        <v>1.8438000000000001</v>
      </c>
      <c r="E382">
        <f t="shared" si="86"/>
        <v>5.1216666666666667E-5</v>
      </c>
      <c r="G382">
        <f t="shared" si="90"/>
        <v>3.4412890991544896E-2</v>
      </c>
      <c r="H382">
        <f t="shared" si="91"/>
        <v>2.8717704821720785E-2</v>
      </c>
      <c r="J382" s="25">
        <v>380</v>
      </c>
      <c r="K382" s="25">
        <v>380</v>
      </c>
      <c r="L382" s="16">
        <v>-0.38466877514985981</v>
      </c>
      <c r="M382" s="16">
        <v>0.73590145701670973</v>
      </c>
      <c r="N382" s="16">
        <v>0.64876731813315014</v>
      </c>
      <c r="O382" s="39">
        <v>0</v>
      </c>
      <c r="P382" s="16">
        <v>-1.9233438757492991</v>
      </c>
      <c r="Q382" s="16">
        <v>3.6795072850835489</v>
      </c>
      <c r="R382" s="16">
        <v>-0.75616340933424997</v>
      </c>
      <c r="U382">
        <f t="shared" si="98"/>
        <v>0.18803038650640252</v>
      </c>
      <c r="V382">
        <f t="shared" si="99"/>
        <v>5.2236558869071283E-2</v>
      </c>
      <c r="W382">
        <f t="shared" si="100"/>
        <v>0.75973305462452612</v>
      </c>
      <c r="Y382">
        <f t="shared" si="87"/>
        <v>0.94015193253201268</v>
      </c>
      <c r="Z382">
        <f t="shared" si="88"/>
        <v>0.26118279434535641</v>
      </c>
      <c r="AA382">
        <f t="shared" si="89"/>
        <v>-0.20133472687736909</v>
      </c>
      <c r="AC382">
        <f t="shared" si="92"/>
        <v>9.647051869189566E-3</v>
      </c>
      <c r="AD382">
        <f t="shared" si="94"/>
        <v>0.95276010238758191</v>
      </c>
      <c r="AE382">
        <f t="shared" si="95"/>
        <v>-4.8392135886237912E-2</v>
      </c>
      <c r="AG382">
        <f t="shared" si="93"/>
        <v>4.8047759345947814E-2</v>
      </c>
      <c r="AH382">
        <f t="shared" si="96"/>
        <v>0.51740013673966156</v>
      </c>
      <c r="AI382">
        <f t="shared" si="97"/>
        <v>-0.65893874494794491</v>
      </c>
    </row>
    <row r="383" spans="1:35" x14ac:dyDescent="0.2">
      <c r="A383" s="41">
        <v>37425</v>
      </c>
      <c r="B383">
        <v>4204.4799999999996</v>
      </c>
      <c r="C383">
        <v>1472.25</v>
      </c>
      <c r="D383">
        <v>1.7656000000000001</v>
      </c>
      <c r="E383">
        <f t="shared" si="86"/>
        <v>4.9044444444444443E-5</v>
      </c>
      <c r="G383">
        <f t="shared" si="90"/>
        <v>-4.166202834154845E-3</v>
      </c>
      <c r="H383">
        <f t="shared" si="91"/>
        <v>9.5863588153713658E-4</v>
      </c>
      <c r="J383" s="25">
        <v>381</v>
      </c>
      <c r="K383" s="25">
        <v>381</v>
      </c>
      <c r="L383" s="16">
        <v>0.42368939708749898</v>
      </c>
      <c r="M383" s="16">
        <v>-0.55551767361837012</v>
      </c>
      <c r="N383" s="16">
        <v>1.1318282765308711</v>
      </c>
      <c r="O383" s="39">
        <v>0</v>
      </c>
      <c r="P383" s="16">
        <v>2.1184469854374948</v>
      </c>
      <c r="Q383" s="16">
        <v>-2.7775883680918505</v>
      </c>
      <c r="R383" s="16">
        <v>1.6591413826543557</v>
      </c>
      <c r="U383">
        <f t="shared" si="98"/>
        <v>0.18803038650640252</v>
      </c>
      <c r="V383">
        <f t="shared" si="99"/>
        <v>5.2236558869071283E-2</v>
      </c>
      <c r="W383">
        <f t="shared" si="100"/>
        <v>0.75973305462452612</v>
      </c>
      <c r="Y383">
        <f t="shared" si="87"/>
        <v>0.94015193253201268</v>
      </c>
      <c r="Z383">
        <f t="shared" si="88"/>
        <v>0.26118279434535641</v>
      </c>
      <c r="AA383">
        <f t="shared" si="89"/>
        <v>-0.20133472687736909</v>
      </c>
      <c r="AC383">
        <f t="shared" si="92"/>
        <v>-6.9438589489593367E-4</v>
      </c>
      <c r="AD383">
        <f t="shared" si="94"/>
        <v>0.95209851921126443</v>
      </c>
      <c r="AE383">
        <f t="shared" si="95"/>
        <v>-4.9086762978681905E-2</v>
      </c>
      <c r="AG383">
        <f t="shared" si="93"/>
        <v>-3.676796141146335E-3</v>
      </c>
      <c r="AH383">
        <f t="shared" si="96"/>
        <v>0.51549776191346863</v>
      </c>
      <c r="AI383">
        <f t="shared" si="97"/>
        <v>-0.66262231711850805</v>
      </c>
    </row>
    <row r="384" spans="1:35" x14ac:dyDescent="0.2">
      <c r="A384" s="41">
        <v>37426</v>
      </c>
      <c r="B384">
        <v>4160.91</v>
      </c>
      <c r="C384">
        <v>1447.98</v>
      </c>
      <c r="D384">
        <v>1.7188000000000001</v>
      </c>
      <c r="E384">
        <f t="shared" si="86"/>
        <v>4.7744444444444445E-5</v>
      </c>
      <c r="G384">
        <f t="shared" si="90"/>
        <v>-1.0362755917497458E-2</v>
      </c>
      <c r="H384">
        <f t="shared" si="91"/>
        <v>-1.6484971981660712E-2</v>
      </c>
      <c r="J384" s="25">
        <v>382</v>
      </c>
      <c r="K384" s="25">
        <v>382</v>
      </c>
      <c r="L384" s="16">
        <v>3.5119619432349897E-2</v>
      </c>
      <c r="M384" s="16">
        <v>7.6512944876203276E-2</v>
      </c>
      <c r="N384" s="16">
        <v>0.88836743569144683</v>
      </c>
      <c r="O384" s="39">
        <v>0</v>
      </c>
      <c r="P384" s="16">
        <v>0.17559809716174948</v>
      </c>
      <c r="Q384" s="16">
        <v>0.38256472438101641</v>
      </c>
      <c r="R384" s="16">
        <v>0.44183717845723414</v>
      </c>
      <c r="U384">
        <f t="shared" si="98"/>
        <v>0.18803038650640252</v>
      </c>
      <c r="V384">
        <f t="shared" si="99"/>
        <v>5.2236558869071283E-2</v>
      </c>
      <c r="W384">
        <f t="shared" si="100"/>
        <v>0.75973305462452612</v>
      </c>
      <c r="Y384">
        <f t="shared" si="87"/>
        <v>0.94015193253201268</v>
      </c>
      <c r="Z384">
        <f t="shared" si="88"/>
        <v>0.26118279434535641</v>
      </c>
      <c r="AA384">
        <f t="shared" si="89"/>
        <v>-0.20133472687736909</v>
      </c>
      <c r="AC384">
        <f t="shared" si="92"/>
        <v>-2.7723705242234269E-3</v>
      </c>
      <c r="AD384">
        <f t="shared" si="94"/>
        <v>0.94945894934044639</v>
      </c>
      <c r="AE384">
        <f t="shared" si="95"/>
        <v>-5.1862983639717433E-2</v>
      </c>
      <c r="AG384">
        <f t="shared" si="93"/>
        <v>-1.4058030398894915E-2</v>
      </c>
      <c r="AH384">
        <f t="shared" si="96"/>
        <v>0.50825087870592678</v>
      </c>
      <c r="AI384">
        <f t="shared" si="97"/>
        <v>-0.67678009758992941</v>
      </c>
    </row>
    <row r="385" spans="1:35" x14ac:dyDescent="0.2">
      <c r="A385" s="41">
        <v>37427</v>
      </c>
      <c r="B385">
        <v>4094.46</v>
      </c>
      <c r="C385">
        <v>1428.55</v>
      </c>
      <c r="D385">
        <v>1.7188000000000001</v>
      </c>
      <c r="E385">
        <f t="shared" si="86"/>
        <v>4.7744444444444445E-5</v>
      </c>
      <c r="G385">
        <f t="shared" si="90"/>
        <v>-1.5970064240754984E-2</v>
      </c>
      <c r="H385">
        <f t="shared" si="91"/>
        <v>-1.3418693628365076E-2</v>
      </c>
      <c r="J385" s="25">
        <v>383</v>
      </c>
      <c r="K385" s="25">
        <v>383</v>
      </c>
      <c r="L385" s="16">
        <v>5.7192780148823522E-2</v>
      </c>
      <c r="M385" s="16">
        <v>5.7919774399259841E-2</v>
      </c>
      <c r="N385" s="16">
        <v>0.88488744545191655</v>
      </c>
      <c r="O385" s="39">
        <v>0</v>
      </c>
      <c r="P385" s="16">
        <v>0.28596390074411759</v>
      </c>
      <c r="Q385" s="16">
        <v>0.28959887199629919</v>
      </c>
      <c r="R385" s="16">
        <v>0.42443722725958322</v>
      </c>
      <c r="U385">
        <f t="shared" si="98"/>
        <v>0.18803038650640252</v>
      </c>
      <c r="V385">
        <f t="shared" si="99"/>
        <v>5.2236558869071283E-2</v>
      </c>
      <c r="W385">
        <f t="shared" si="100"/>
        <v>0.75973305462452612</v>
      </c>
      <c r="Y385">
        <f t="shared" si="87"/>
        <v>0.94015193253201268</v>
      </c>
      <c r="Z385">
        <f t="shared" si="88"/>
        <v>0.26118279434535641</v>
      </c>
      <c r="AA385">
        <f t="shared" si="89"/>
        <v>-0.20133472687736909</v>
      </c>
      <c r="AC385">
        <f t="shared" si="92"/>
        <v>-3.6675306987662328E-3</v>
      </c>
      <c r="AD385">
        <f t="shared" si="94"/>
        <v>0.94597677949652192</v>
      </c>
      <c r="AE385">
        <f t="shared" si="95"/>
        <v>-5.5537256218278805E-2</v>
      </c>
      <c r="AG385">
        <f t="shared" si="93"/>
        <v>-1.8528631271608944E-2</v>
      </c>
      <c r="AH385">
        <f t="shared" si="96"/>
        <v>0.4988336855809134</v>
      </c>
      <c r="AI385">
        <f t="shared" si="97"/>
        <v>-0.69548253421491657</v>
      </c>
    </row>
    <row r="386" spans="1:35" x14ac:dyDescent="0.2">
      <c r="A386" s="41">
        <v>37428</v>
      </c>
      <c r="B386">
        <v>4101.32</v>
      </c>
      <c r="C386">
        <v>1404.21</v>
      </c>
      <c r="D386">
        <v>1.6875</v>
      </c>
      <c r="E386">
        <f t="shared" si="86"/>
        <v>4.6875000000000001E-5</v>
      </c>
      <c r="G386">
        <f t="shared" si="90"/>
        <v>1.6754346116459001E-3</v>
      </c>
      <c r="H386">
        <f t="shared" si="91"/>
        <v>-1.7038255573833552E-2</v>
      </c>
      <c r="J386" s="25">
        <v>384</v>
      </c>
      <c r="K386" s="25">
        <v>384</v>
      </c>
      <c r="L386" s="16">
        <v>-0.14815980780362187</v>
      </c>
      <c r="M386" s="16">
        <v>0.44667567315696333</v>
      </c>
      <c r="N386" s="16">
        <v>0.7014841346466586</v>
      </c>
      <c r="O386" s="39">
        <v>0</v>
      </c>
      <c r="P386" s="16">
        <v>-0.7407990390181094</v>
      </c>
      <c r="Q386" s="16">
        <v>2.2333783657848167</v>
      </c>
      <c r="R386" s="16">
        <v>-0.49257932676670735</v>
      </c>
      <c r="U386">
        <f t="shared" si="98"/>
        <v>0.18803038650640252</v>
      </c>
      <c r="V386">
        <f t="shared" si="99"/>
        <v>5.2236558869071283E-2</v>
      </c>
      <c r="W386">
        <f t="shared" si="100"/>
        <v>0.75973305462452612</v>
      </c>
      <c r="Y386">
        <f t="shared" si="87"/>
        <v>0.94015193253201268</v>
      </c>
      <c r="Z386">
        <f t="shared" si="88"/>
        <v>0.26118279434535641</v>
      </c>
      <c r="AA386">
        <f t="shared" si="89"/>
        <v>-0.20133472687736909</v>
      </c>
      <c r="AC386">
        <f t="shared" si="92"/>
        <v>-5.3871419009572652E-4</v>
      </c>
      <c r="AD386">
        <f t="shared" si="94"/>
        <v>0.94546716838190603</v>
      </c>
      <c r="AE386">
        <f t="shared" si="95"/>
        <v>-5.6076115566998895E-2</v>
      </c>
      <c r="AG386">
        <f t="shared" si="93"/>
        <v>-2.8845487282564094E-3</v>
      </c>
      <c r="AH386">
        <f t="shared" si="96"/>
        <v>0.49739477550755951</v>
      </c>
      <c r="AI386">
        <f t="shared" si="97"/>
        <v>-0.69837125127161659</v>
      </c>
    </row>
    <row r="387" spans="1:35" x14ac:dyDescent="0.2">
      <c r="A387" s="41">
        <v>37431</v>
      </c>
      <c r="B387">
        <v>4034.99</v>
      </c>
      <c r="C387">
        <v>1409.3</v>
      </c>
      <c r="D387">
        <v>1.75</v>
      </c>
      <c r="E387">
        <f t="shared" ref="E387:E450" si="101">D387/(100*360)</f>
        <v>4.8611111111111108E-5</v>
      </c>
      <c r="G387">
        <f t="shared" si="90"/>
        <v>-1.6172841914310499E-2</v>
      </c>
      <c r="H387">
        <f t="shared" si="91"/>
        <v>3.6248139523290092E-3</v>
      </c>
      <c r="J387" s="25">
        <v>385</v>
      </c>
      <c r="K387" s="25">
        <v>385</v>
      </c>
      <c r="L387" s="16">
        <v>0.17285520966167361</v>
      </c>
      <c r="M387" s="16">
        <v>-0.14613681942013032</v>
      </c>
      <c r="N387" s="16">
        <v>0.97328160975845679</v>
      </c>
      <c r="O387" s="39">
        <v>0</v>
      </c>
      <c r="P387" s="16">
        <v>0.86427604830836802</v>
      </c>
      <c r="Q387" s="16">
        <v>-0.73068409710065163</v>
      </c>
      <c r="R387" s="16">
        <v>0.86640804879228361</v>
      </c>
      <c r="U387">
        <f t="shared" si="98"/>
        <v>-0.6276288384050559</v>
      </c>
      <c r="V387">
        <f t="shared" si="99"/>
        <v>1.1434883987246558</v>
      </c>
      <c r="W387">
        <f t="shared" si="100"/>
        <v>0.4841404396804001</v>
      </c>
      <c r="Y387">
        <f t="shared" ref="Y387:Y450" si="102">INDEX($P$2:$P$1201,MATCH(_xlfn.FLOOR.MATH(K387/5),$J$2:$J$1201))</f>
        <v>-3.1381441920252793</v>
      </c>
      <c r="Z387">
        <f t="shared" ref="Z387:Z450" si="103">INDEX($Q$2:$Q$1201,MATCH(_xlfn.FLOOR.MATH(K387/5),$J$2:$J$1201))</f>
        <v>5.7174419936232788</v>
      </c>
      <c r="AA387">
        <f t="shared" ref="AA387:AA450" si="104">1-Y387-Z387</f>
        <v>-1.579297801597999</v>
      </c>
      <c r="AC387">
        <f t="shared" si="92"/>
        <v>-2.8160254217089601E-3</v>
      </c>
      <c r="AD387">
        <f t="shared" si="94"/>
        <v>0.94280470880035139</v>
      </c>
      <c r="AE387">
        <f t="shared" si="95"/>
        <v>-5.8896113447745563E-2</v>
      </c>
      <c r="AG387">
        <f t="shared" si="93"/>
        <v>-1.4267627108544801E-2</v>
      </c>
      <c r="AH387">
        <f t="shared" si="96"/>
        <v>0.49029813232487929</v>
      </c>
      <c r="AI387">
        <f t="shared" si="97"/>
        <v>-0.71274163958189074</v>
      </c>
    </row>
    <row r="388" spans="1:35" x14ac:dyDescent="0.2">
      <c r="A388" s="41">
        <v>37432</v>
      </c>
      <c r="B388">
        <v>4077.58</v>
      </c>
      <c r="C388">
        <v>1385.77</v>
      </c>
      <c r="D388">
        <v>1.75</v>
      </c>
      <c r="E388">
        <f t="shared" si="101"/>
        <v>4.8611111111111108E-5</v>
      </c>
      <c r="G388">
        <f t="shared" ref="G388:G451" si="105">(B388-B387)/B387</f>
        <v>1.0555168662128071E-2</v>
      </c>
      <c r="H388">
        <f t="shared" ref="H388:H451" si="106">(C388-C387)/C387</f>
        <v>-1.6696232172000267E-2</v>
      </c>
      <c r="J388" s="25">
        <v>386</v>
      </c>
      <c r="K388" s="25">
        <v>386</v>
      </c>
      <c r="L388" s="16">
        <v>-0.72178901609379831</v>
      </c>
      <c r="M388" s="16">
        <v>1.2495528941298271</v>
      </c>
      <c r="N388" s="16">
        <v>0.47223612196397124</v>
      </c>
      <c r="O388" s="39">
        <v>0</v>
      </c>
      <c r="P388" s="16">
        <v>-3.6089450804689918</v>
      </c>
      <c r="Q388" s="16">
        <v>6.2477644706491358</v>
      </c>
      <c r="R388" s="16">
        <v>-1.638819390180144</v>
      </c>
      <c r="U388">
        <f t="shared" si="98"/>
        <v>-0.6276288384050559</v>
      </c>
      <c r="V388">
        <f t="shared" si="99"/>
        <v>1.1434883987246558</v>
      </c>
      <c r="W388">
        <f t="shared" si="100"/>
        <v>0.4841404396804001</v>
      </c>
      <c r="Y388">
        <f t="shared" si="102"/>
        <v>-3.1381441920252793</v>
      </c>
      <c r="Z388">
        <f t="shared" si="103"/>
        <v>5.7174419936232788</v>
      </c>
      <c r="AA388">
        <f t="shared" si="104"/>
        <v>-1.579297801597999</v>
      </c>
      <c r="AC388">
        <f t="shared" si="92"/>
        <v>-2.5693141432969871E-2</v>
      </c>
      <c r="AD388">
        <f t="shared" si="94"/>
        <v>0.91858109407347399</v>
      </c>
      <c r="AE388">
        <f t="shared" si="95"/>
        <v>-8.4925088541654009E-2</v>
      </c>
      <c r="AG388">
        <f t="shared" si="93"/>
        <v>-0.12866015160929378</v>
      </c>
      <c r="AH388">
        <f t="shared" si="96"/>
        <v>0.42721630028620672</v>
      </c>
      <c r="AI388">
        <f t="shared" si="97"/>
        <v>-0.85046483596340705</v>
      </c>
    </row>
    <row r="389" spans="1:35" x14ac:dyDescent="0.2">
      <c r="A389" s="41">
        <v>37433</v>
      </c>
      <c r="B389">
        <v>4059.23</v>
      </c>
      <c r="C389">
        <v>1382.78</v>
      </c>
      <c r="D389">
        <v>1.7968999999999999</v>
      </c>
      <c r="E389">
        <f t="shared" si="101"/>
        <v>4.9913888888888888E-5</v>
      </c>
      <c r="G389">
        <f t="shared" si="105"/>
        <v>-4.5002182667170012E-3</v>
      </c>
      <c r="H389">
        <f t="shared" si="106"/>
        <v>-2.1576452080792692E-3</v>
      </c>
      <c r="J389" s="25">
        <v>387</v>
      </c>
      <c r="K389" s="25">
        <v>387</v>
      </c>
      <c r="L389" s="16">
        <v>0.15947764497123076</v>
      </c>
      <c r="M389" s="16">
        <v>2.1084208543254993E-2</v>
      </c>
      <c r="N389" s="16">
        <v>0.81943814648551427</v>
      </c>
      <c r="O389" s="39">
        <v>0</v>
      </c>
      <c r="P389" s="16">
        <v>0.79738822485615379</v>
      </c>
      <c r="Q389" s="16">
        <v>0.10542104271627496</v>
      </c>
      <c r="R389" s="16">
        <v>9.7190732427571244E-2</v>
      </c>
      <c r="U389">
        <f t="shared" si="98"/>
        <v>-0.6276288384050559</v>
      </c>
      <c r="V389">
        <f t="shared" si="99"/>
        <v>1.1434883987246558</v>
      </c>
      <c r="W389">
        <f t="shared" si="100"/>
        <v>0.4841404396804001</v>
      </c>
      <c r="Y389">
        <f t="shared" si="102"/>
        <v>-3.1381441920252793</v>
      </c>
      <c r="Z389">
        <f t="shared" si="103"/>
        <v>5.7174419936232788</v>
      </c>
      <c r="AA389">
        <f t="shared" si="104"/>
        <v>-1.579297801597999</v>
      </c>
      <c r="AC389">
        <f t="shared" si="92"/>
        <v>3.8075910401300133E-4</v>
      </c>
      <c r="AD389">
        <f t="shared" si="94"/>
        <v>0.91893085218781667</v>
      </c>
      <c r="AE389">
        <f t="shared" si="95"/>
        <v>-8.454440190799338E-2</v>
      </c>
      <c r="AG389">
        <f t="shared" si="93"/>
        <v>1.7093510756205602E-3</v>
      </c>
      <c r="AH389">
        <f t="shared" si="96"/>
        <v>0.4279465629286236</v>
      </c>
      <c r="AI389">
        <f t="shared" si="97"/>
        <v>-0.84875694416562764</v>
      </c>
    </row>
    <row r="390" spans="1:35" x14ac:dyDescent="0.2">
      <c r="A390" s="41">
        <v>37434</v>
      </c>
      <c r="B390">
        <v>4190.7299999999996</v>
      </c>
      <c r="C390">
        <v>1407.11</v>
      </c>
      <c r="D390">
        <v>1.7968999999999999</v>
      </c>
      <c r="E390">
        <f t="shared" si="101"/>
        <v>4.9913888888888888E-5</v>
      </c>
      <c r="G390">
        <f t="shared" si="105"/>
        <v>3.2395306499015709E-2</v>
      </c>
      <c r="H390">
        <f t="shared" si="106"/>
        <v>1.7594989803150125E-2</v>
      </c>
      <c r="J390" s="25">
        <v>388</v>
      </c>
      <c r="K390" s="25">
        <v>388</v>
      </c>
      <c r="L390" s="16">
        <v>-0.4728963403297694</v>
      </c>
      <c r="M390" s="16">
        <v>0.99958487307315236</v>
      </c>
      <c r="N390" s="16">
        <v>0.4733114672566171</v>
      </c>
      <c r="O390" s="39">
        <v>0</v>
      </c>
      <c r="P390" s="16">
        <v>-2.3644817016488471</v>
      </c>
      <c r="Q390" s="16">
        <v>4.9979243653657619</v>
      </c>
      <c r="R390" s="16">
        <v>-1.6334426637169148</v>
      </c>
      <c r="U390">
        <f t="shared" si="98"/>
        <v>-0.6276288384050559</v>
      </c>
      <c r="V390">
        <f t="shared" si="99"/>
        <v>1.1434883987246558</v>
      </c>
      <c r="W390">
        <f t="shared" si="100"/>
        <v>0.4841404396804001</v>
      </c>
      <c r="Y390">
        <f t="shared" si="102"/>
        <v>-3.1381441920252793</v>
      </c>
      <c r="Z390">
        <f t="shared" si="103"/>
        <v>5.7174419936232788</v>
      </c>
      <c r="AA390">
        <f t="shared" si="104"/>
        <v>-1.579297801597999</v>
      </c>
      <c r="AC390">
        <f t="shared" si="92"/>
        <v>-1.8839654005938067E-4</v>
      </c>
      <c r="AD390">
        <f t="shared" si="94"/>
        <v>0.91875772879471063</v>
      </c>
      <c r="AE390">
        <f t="shared" si="95"/>
        <v>-8.4732816196910199E-2</v>
      </c>
      <c r="AG390">
        <f t="shared" si="93"/>
        <v>-1.1416382558524624E-3</v>
      </c>
      <c r="AH390">
        <f t="shared" si="96"/>
        <v>0.42745800276092372</v>
      </c>
      <c r="AI390">
        <f t="shared" si="97"/>
        <v>-0.84989923458683891</v>
      </c>
    </row>
    <row r="391" spans="1:35" x14ac:dyDescent="0.2">
      <c r="A391" s="41">
        <v>37435</v>
      </c>
      <c r="B391">
        <v>4328.71</v>
      </c>
      <c r="C391">
        <v>1405.94</v>
      </c>
      <c r="D391">
        <v>1.9688000000000001</v>
      </c>
      <c r="E391">
        <f t="shared" si="101"/>
        <v>5.4688888888888889E-5</v>
      </c>
      <c r="G391">
        <f t="shared" si="105"/>
        <v>3.2925051244055446E-2</v>
      </c>
      <c r="H391">
        <f t="shared" si="106"/>
        <v>-8.3149149675565198E-4</v>
      </c>
      <c r="J391" s="25">
        <v>389</v>
      </c>
      <c r="K391" s="25">
        <v>389</v>
      </c>
      <c r="L391" s="16">
        <v>-3.4740194301263724E-2</v>
      </c>
      <c r="M391" s="16">
        <v>0.42865528776880313</v>
      </c>
      <c r="N391" s="16">
        <v>0.60608490653246061</v>
      </c>
      <c r="O391" s="39">
        <v>0</v>
      </c>
      <c r="P391" s="16">
        <v>-0.17370097150631864</v>
      </c>
      <c r="Q391" s="16">
        <v>2.1432764388440155</v>
      </c>
      <c r="R391" s="16">
        <v>-0.96957546733769684</v>
      </c>
      <c r="U391">
        <f t="shared" si="98"/>
        <v>-0.6276288384050559</v>
      </c>
      <c r="V391">
        <f t="shared" si="99"/>
        <v>1.1434883987246558</v>
      </c>
      <c r="W391">
        <f t="shared" si="100"/>
        <v>0.4841404396804001</v>
      </c>
      <c r="Y391">
        <f t="shared" si="102"/>
        <v>-3.1381441920252793</v>
      </c>
      <c r="Z391">
        <f t="shared" si="103"/>
        <v>5.7174419936232788</v>
      </c>
      <c r="AA391">
        <f t="shared" si="104"/>
        <v>-1.579297801597999</v>
      </c>
      <c r="AC391">
        <f t="shared" si="92"/>
        <v>-2.1591347214798922E-2</v>
      </c>
      <c r="AD391">
        <f t="shared" si="94"/>
        <v>0.89892051166602394</v>
      </c>
      <c r="AE391">
        <f t="shared" si="95"/>
        <v>-0.10656066703366081</v>
      </c>
      <c r="AG391">
        <f t="shared" si="93"/>
        <v>-0.10815639162955017</v>
      </c>
      <c r="AH391">
        <f t="shared" si="96"/>
        <v>0.38122568760912789</v>
      </c>
      <c r="AI391">
        <f t="shared" si="97"/>
        <v>-0.96436372329948861</v>
      </c>
    </row>
    <row r="392" spans="1:35" x14ac:dyDescent="0.2">
      <c r="A392" s="41">
        <v>37438</v>
      </c>
      <c r="B392">
        <v>4311.5200000000004</v>
      </c>
      <c r="C392">
        <v>1375.88</v>
      </c>
      <c r="D392">
        <v>1.8438000000000001</v>
      </c>
      <c r="E392">
        <f t="shared" si="101"/>
        <v>5.1216666666666667E-5</v>
      </c>
      <c r="G392">
        <f t="shared" si="105"/>
        <v>-3.9711599991682509E-3</v>
      </c>
      <c r="H392">
        <f t="shared" si="106"/>
        <v>-2.1380713259456268E-2</v>
      </c>
      <c r="J392" s="25">
        <v>390</v>
      </c>
      <c r="K392" s="25">
        <v>390</v>
      </c>
      <c r="L392" s="16">
        <v>-0.75101727793152651</v>
      </c>
      <c r="M392" s="16">
        <v>1.3596629964896574</v>
      </c>
      <c r="N392" s="16">
        <v>0.39135428144186912</v>
      </c>
      <c r="O392" s="39">
        <v>0</v>
      </c>
      <c r="P392" s="16">
        <v>-3.7550863896576328</v>
      </c>
      <c r="Q392" s="16">
        <v>6.7983149824482867</v>
      </c>
      <c r="R392" s="16">
        <v>-2.0432285927906539</v>
      </c>
      <c r="U392">
        <f t="shared" si="98"/>
        <v>-0.60687122410249228</v>
      </c>
      <c r="V392">
        <f t="shared" si="99"/>
        <v>1.0859630944445526</v>
      </c>
      <c r="W392">
        <f t="shared" si="100"/>
        <v>0.52090812965793964</v>
      </c>
      <c r="Y392">
        <f t="shared" si="102"/>
        <v>-3.0343561205124612</v>
      </c>
      <c r="Z392">
        <f t="shared" si="103"/>
        <v>5.4298154722227627</v>
      </c>
      <c r="AA392">
        <f t="shared" si="104"/>
        <v>-1.3954593517103016</v>
      </c>
      <c r="AC392">
        <f t="shared" si="92"/>
        <v>-2.192970592853577E-2</v>
      </c>
      <c r="AD392">
        <f t="shared" si="94"/>
        <v>0.87920744919205918</v>
      </c>
      <c r="AE392">
        <f t="shared" si="95"/>
        <v>-0.12873440323519261</v>
      </c>
      <c r="AG392">
        <f t="shared" si="93"/>
        <v>-0.10986728519823442</v>
      </c>
      <c r="AH392">
        <f t="shared" si="96"/>
        <v>0.33934145626368284</v>
      </c>
      <c r="AI392">
        <f t="shared" si="97"/>
        <v>-1.0807484329175945</v>
      </c>
    </row>
    <row r="393" spans="1:35" x14ac:dyDescent="0.2">
      <c r="A393" s="41">
        <v>37439</v>
      </c>
      <c r="B393">
        <v>4137.7299999999996</v>
      </c>
      <c r="C393">
        <v>1346.96</v>
      </c>
      <c r="D393">
        <v>1.7343999999999999</v>
      </c>
      <c r="E393">
        <f t="shared" si="101"/>
        <v>4.8177777777777774E-5</v>
      </c>
      <c r="G393">
        <f t="shared" si="105"/>
        <v>-4.0308290347719794E-2</v>
      </c>
      <c r="H393">
        <f t="shared" si="106"/>
        <v>-2.1019274936767793E-2</v>
      </c>
      <c r="J393" s="25">
        <v>391</v>
      </c>
      <c r="K393" s="25">
        <v>391</v>
      </c>
      <c r="L393" s="16">
        <v>-0.64652576673845097</v>
      </c>
      <c r="M393" s="16">
        <v>1.0274709511450302</v>
      </c>
      <c r="N393" s="16">
        <v>0.61905481559342079</v>
      </c>
      <c r="O393" s="39">
        <v>0</v>
      </c>
      <c r="P393" s="16">
        <v>-3.2326288336922548</v>
      </c>
      <c r="Q393" s="16">
        <v>5.1373547557251511</v>
      </c>
      <c r="R393" s="16">
        <v>-0.90472592203289626</v>
      </c>
      <c r="U393">
        <f t="shared" si="98"/>
        <v>-0.60687122410249228</v>
      </c>
      <c r="V393">
        <f t="shared" si="99"/>
        <v>1.0859630944445526</v>
      </c>
      <c r="W393">
        <f t="shared" si="100"/>
        <v>0.52090812965793964</v>
      </c>
      <c r="Y393">
        <f t="shared" si="102"/>
        <v>-3.0343561205124612</v>
      </c>
      <c r="Z393">
        <f t="shared" si="103"/>
        <v>5.4298154722227627</v>
      </c>
      <c r="AA393">
        <f t="shared" si="104"/>
        <v>-1.3954593517103016</v>
      </c>
      <c r="AC393">
        <f t="shared" si="92"/>
        <v>1.662463829526854E-3</v>
      </c>
      <c r="AD393">
        <f t="shared" si="94"/>
        <v>0.88066909977499153</v>
      </c>
      <c r="AE393">
        <f t="shared" si="95"/>
        <v>-0.12707331976900035</v>
      </c>
      <c r="AG393">
        <f t="shared" si="93"/>
        <v>8.1074524809675967E-3</v>
      </c>
      <c r="AH393">
        <f t="shared" si="96"/>
        <v>0.34209265099516301</v>
      </c>
      <c r="AI393">
        <f t="shared" si="97"/>
        <v>-1.0726736692662604</v>
      </c>
    </row>
    <row r="394" spans="1:35" x14ac:dyDescent="0.2">
      <c r="A394" s="41">
        <v>37440</v>
      </c>
      <c r="B394">
        <v>4058.06</v>
      </c>
      <c r="C394">
        <v>1355.4</v>
      </c>
      <c r="D394">
        <v>1.7031000000000001</v>
      </c>
      <c r="E394">
        <f t="shared" si="101"/>
        <v>4.7308333333333336E-5</v>
      </c>
      <c r="G394">
        <f t="shared" si="105"/>
        <v>-1.9254518782037405E-2</v>
      </c>
      <c r="H394">
        <f t="shared" si="106"/>
        <v>6.2659618696917904E-3</v>
      </c>
      <c r="J394" s="25">
        <v>392</v>
      </c>
      <c r="K394" s="25">
        <v>392</v>
      </c>
      <c r="L394" s="16">
        <v>-0.46996034795305297</v>
      </c>
      <c r="M394" s="16">
        <v>0.79963018608035419</v>
      </c>
      <c r="N394" s="16">
        <v>0.67033016187269878</v>
      </c>
      <c r="O394" s="39">
        <v>0</v>
      </c>
      <c r="P394" s="16">
        <v>-2.3498017397652649</v>
      </c>
      <c r="Q394" s="16">
        <v>3.9981509304017711</v>
      </c>
      <c r="R394" s="16">
        <v>-0.6483491906365062</v>
      </c>
      <c r="U394">
        <f t="shared" si="98"/>
        <v>-0.60687122410249228</v>
      </c>
      <c r="V394">
        <f t="shared" si="99"/>
        <v>1.0859630944445526</v>
      </c>
      <c r="W394">
        <f t="shared" si="100"/>
        <v>0.52090812965793964</v>
      </c>
      <c r="Y394">
        <f t="shared" si="102"/>
        <v>-3.0343561205124612</v>
      </c>
      <c r="Z394">
        <f t="shared" si="103"/>
        <v>5.4298154722227627</v>
      </c>
      <c r="AA394">
        <f t="shared" si="104"/>
        <v>-1.3954593517103016</v>
      </c>
      <c r="AC394">
        <f t="shared" si="92"/>
        <v>1.851471292055484E-2</v>
      </c>
      <c r="AD394">
        <f t="shared" si="94"/>
        <v>0.89697443533532883</v>
      </c>
      <c r="AE394">
        <f t="shared" si="95"/>
        <v>-0.10872791751305773</v>
      </c>
      <c r="AG394">
        <f t="shared" si="93"/>
        <v>9.238085349166307E-2</v>
      </c>
      <c r="AH394">
        <f t="shared" si="96"/>
        <v>0.37369546206732179</v>
      </c>
      <c r="AI394">
        <f t="shared" si="97"/>
        <v>-0.98431408581483937</v>
      </c>
    </row>
    <row r="395" spans="1:35" x14ac:dyDescent="0.2">
      <c r="A395" s="41">
        <v>37441</v>
      </c>
      <c r="B395">
        <v>4170.46</v>
      </c>
      <c r="C395">
        <v>1355.4</v>
      </c>
      <c r="D395">
        <v>1.7188000000000001</v>
      </c>
      <c r="E395">
        <f t="shared" si="101"/>
        <v>4.7744444444444445E-5</v>
      </c>
      <c r="G395">
        <f t="shared" si="105"/>
        <v>2.7697964051788315E-2</v>
      </c>
      <c r="H395">
        <f t="shared" si="106"/>
        <v>0</v>
      </c>
      <c r="J395" s="25">
        <v>393</v>
      </c>
      <c r="K395" s="25">
        <v>393</v>
      </c>
      <c r="L395" s="16">
        <v>-0.37886966018005513</v>
      </c>
      <c r="M395" s="16">
        <v>0.73163241796835587</v>
      </c>
      <c r="N395" s="16">
        <v>0.64723724221169932</v>
      </c>
      <c r="O395" s="39">
        <v>0</v>
      </c>
      <c r="P395" s="16">
        <v>-1.8943483009002757</v>
      </c>
      <c r="Q395" s="16">
        <v>3.6581620898417793</v>
      </c>
      <c r="R395" s="16">
        <v>-0.76381378894150354</v>
      </c>
      <c r="U395">
        <f t="shared" si="98"/>
        <v>-0.60687122410249228</v>
      </c>
      <c r="V395">
        <f t="shared" si="99"/>
        <v>1.0859630944445526</v>
      </c>
      <c r="W395">
        <f t="shared" si="100"/>
        <v>0.52090812965793964</v>
      </c>
      <c r="Y395">
        <f t="shared" si="102"/>
        <v>-3.0343561205124612</v>
      </c>
      <c r="Z395">
        <f t="shared" si="103"/>
        <v>5.4298154722227627</v>
      </c>
      <c r="AA395">
        <f t="shared" si="104"/>
        <v>-1.3954593517103016</v>
      </c>
      <c r="AC395">
        <f t="shared" si="92"/>
        <v>-1.6784454053821701E-2</v>
      </c>
      <c r="AD395">
        <f t="shared" si="94"/>
        <v>0.88191920913799038</v>
      </c>
      <c r="AE395">
        <f t="shared" si="95"/>
        <v>-0.12565482678763679</v>
      </c>
      <c r="AG395">
        <f t="shared" si="93"/>
        <v>-8.4111503602441823E-2</v>
      </c>
      <c r="AH395">
        <f t="shared" si="96"/>
        <v>0.34226337486343011</v>
      </c>
      <c r="AI395">
        <f t="shared" si="97"/>
        <v>-1.0721747363560272</v>
      </c>
    </row>
    <row r="396" spans="1:35" x14ac:dyDescent="0.2">
      <c r="A396" s="41">
        <v>37442</v>
      </c>
      <c r="B396">
        <v>4363.99</v>
      </c>
      <c r="C396">
        <v>1405.2</v>
      </c>
      <c r="D396">
        <v>1.7343999999999999</v>
      </c>
      <c r="E396">
        <f t="shared" si="101"/>
        <v>4.8177777777777774E-5</v>
      </c>
      <c r="G396">
        <f t="shared" si="105"/>
        <v>4.6404952930851694E-2</v>
      </c>
      <c r="H396">
        <f t="shared" si="106"/>
        <v>3.6741921204072561E-2</v>
      </c>
      <c r="J396" s="25">
        <v>394</v>
      </c>
      <c r="K396" s="25">
        <v>394</v>
      </c>
      <c r="L396" s="16">
        <v>0.42710278156395531</v>
      </c>
      <c r="M396" s="16">
        <v>-0.43376970029783896</v>
      </c>
      <c r="N396" s="16">
        <v>1.0066669187338837</v>
      </c>
      <c r="O396" s="39">
        <v>0</v>
      </c>
      <c r="P396" s="16">
        <v>2.1355139078197767</v>
      </c>
      <c r="Q396" s="16">
        <v>-2.1688485014891947</v>
      </c>
      <c r="R396" s="16">
        <v>1.033334593669418</v>
      </c>
      <c r="U396">
        <f t="shared" si="98"/>
        <v>-0.60687122410249228</v>
      </c>
      <c r="V396">
        <f t="shared" si="99"/>
        <v>1.0859630944445526</v>
      </c>
      <c r="W396">
        <f t="shared" si="100"/>
        <v>0.52090812965793964</v>
      </c>
      <c r="Y396">
        <f t="shared" si="102"/>
        <v>-3.0343561205124612</v>
      </c>
      <c r="Z396">
        <f t="shared" si="103"/>
        <v>5.4298154722227627</v>
      </c>
      <c r="AA396">
        <f t="shared" si="104"/>
        <v>-1.3954593517103016</v>
      </c>
      <c r="AC396">
        <f t="shared" si="92"/>
        <v>1.1763410326305174E-2</v>
      </c>
      <c r="AD396">
        <f t="shared" si="94"/>
        <v>0.89229358666973102</v>
      </c>
      <c r="AE396">
        <f t="shared" si="95"/>
        <v>-0.11396006751670795</v>
      </c>
      <c r="AG396">
        <f t="shared" si="93"/>
        <v>5.862607385374808E-2</v>
      </c>
      <c r="AH396">
        <f t="shared" si="96"/>
        <v>0.36232893275560663</v>
      </c>
      <c r="AI396">
        <f t="shared" si="97"/>
        <v>-1.015202825711512</v>
      </c>
    </row>
    <row r="397" spans="1:35" x14ac:dyDescent="0.2">
      <c r="A397" s="41">
        <v>37445</v>
      </c>
      <c r="B397">
        <v>4384.71</v>
      </c>
      <c r="C397">
        <v>1388.44</v>
      </c>
      <c r="D397">
        <v>1.75</v>
      </c>
      <c r="E397">
        <f t="shared" si="101"/>
        <v>4.8611111111111108E-5</v>
      </c>
      <c r="G397">
        <f t="shared" si="105"/>
        <v>4.7479485516695175E-3</v>
      </c>
      <c r="H397">
        <f t="shared" si="106"/>
        <v>-1.1927127810987754E-2</v>
      </c>
      <c r="J397" s="25">
        <v>395</v>
      </c>
      <c r="K397" s="25">
        <v>395</v>
      </c>
      <c r="L397" s="16">
        <v>-0.47091896583298087</v>
      </c>
      <c r="M397" s="16">
        <v>0.92082009286828814</v>
      </c>
      <c r="N397" s="16">
        <v>0.55009887296469273</v>
      </c>
      <c r="O397" s="39">
        <v>0</v>
      </c>
      <c r="P397" s="16">
        <v>-2.3545948291649044</v>
      </c>
      <c r="Q397" s="16">
        <v>4.6041004643414407</v>
      </c>
      <c r="R397" s="16">
        <v>-1.2495056351765363</v>
      </c>
      <c r="U397">
        <f t="shared" si="98"/>
        <v>-5.4914312004625838E-3</v>
      </c>
      <c r="V397">
        <f t="shared" si="99"/>
        <v>0.1428542742491295</v>
      </c>
      <c r="W397">
        <f t="shared" si="100"/>
        <v>0.86263715695133314</v>
      </c>
      <c r="Y397">
        <f t="shared" si="102"/>
        <v>-2.7457156002312921E-2</v>
      </c>
      <c r="Z397">
        <f t="shared" si="103"/>
        <v>0.71427137124564744</v>
      </c>
      <c r="AA397">
        <f t="shared" si="104"/>
        <v>0.31318578475666548</v>
      </c>
      <c r="AC397">
        <f t="shared" si="92"/>
        <v>-1.5808717778869982E-2</v>
      </c>
      <c r="AD397">
        <f t="shared" si="94"/>
        <v>0.87818756918217367</v>
      </c>
      <c r="AE397">
        <f t="shared" si="95"/>
        <v>-0.12989507583721716</v>
      </c>
      <c r="AG397">
        <f t="shared" si="93"/>
        <v>-7.9236300005461016E-2</v>
      </c>
      <c r="AH397">
        <f t="shared" si="96"/>
        <v>0.33361932873912487</v>
      </c>
      <c r="AI397">
        <f t="shared" si="97"/>
        <v>-1.0977546703105132</v>
      </c>
    </row>
    <row r="398" spans="1:35" x14ac:dyDescent="0.2">
      <c r="A398" s="41">
        <v>37446</v>
      </c>
      <c r="B398">
        <v>4339.95</v>
      </c>
      <c r="C398">
        <v>1354.23</v>
      </c>
      <c r="D398">
        <v>1.7656000000000001</v>
      </c>
      <c r="E398">
        <f t="shared" si="101"/>
        <v>4.9044444444444443E-5</v>
      </c>
      <c r="G398">
        <f t="shared" si="105"/>
        <v>-1.0208200770404479E-2</v>
      </c>
      <c r="H398">
        <f t="shared" si="106"/>
        <v>-2.4639163377603666E-2</v>
      </c>
      <c r="J398" s="25">
        <v>396</v>
      </c>
      <c r="K398" s="25">
        <v>396</v>
      </c>
      <c r="L398" s="16">
        <v>0.35978879739349745</v>
      </c>
      <c r="M398" s="16">
        <v>-0.20528131847174369</v>
      </c>
      <c r="N398" s="16">
        <v>0.84549252107824624</v>
      </c>
      <c r="O398" s="39">
        <v>0</v>
      </c>
      <c r="P398" s="16">
        <v>1.7989439869674873</v>
      </c>
      <c r="Q398" s="16">
        <v>-1.0264065923587185</v>
      </c>
      <c r="R398" s="16">
        <v>0.2274626053912312</v>
      </c>
      <c r="U398">
        <f t="shared" si="98"/>
        <v>-5.4914312004625838E-3</v>
      </c>
      <c r="V398">
        <f t="shared" si="99"/>
        <v>0.1428542742491295</v>
      </c>
      <c r="W398">
        <f t="shared" si="100"/>
        <v>0.86263715695133314</v>
      </c>
      <c r="Y398">
        <f t="shared" si="102"/>
        <v>-2.7457156002312921E-2</v>
      </c>
      <c r="Z398">
        <f t="shared" si="103"/>
        <v>0.71427137124564744</v>
      </c>
      <c r="AA398">
        <f t="shared" si="104"/>
        <v>0.31318578475666548</v>
      </c>
      <c r="AC398">
        <f t="shared" ref="AC398:AC461" si="107">U397*G398+V397*H398+W397*E397</f>
        <v>-3.4218184195169824E-3</v>
      </c>
      <c r="AD398">
        <f t="shared" si="94"/>
        <v>0.87518257078215533</v>
      </c>
      <c r="AE398">
        <f t="shared" si="95"/>
        <v>-0.13332276206692678</v>
      </c>
      <c r="AG398">
        <f t="shared" ref="AG398:AG461" si="108">Y397*G398+Z397*H398+AA397*E397</f>
        <v>-1.7303536542029357E-2</v>
      </c>
      <c r="AH398">
        <f t="shared" si="96"/>
        <v>0.32784653449316015</v>
      </c>
      <c r="AI398">
        <f t="shared" si="97"/>
        <v>-1.1152096627320365</v>
      </c>
    </row>
    <row r="399" spans="1:35" x14ac:dyDescent="0.2">
      <c r="A399" s="41">
        <v>37447</v>
      </c>
      <c r="B399">
        <v>4137.7</v>
      </c>
      <c r="C399">
        <v>1308.3</v>
      </c>
      <c r="D399">
        <v>1.7968999999999999</v>
      </c>
      <c r="E399">
        <f t="shared" si="101"/>
        <v>4.9913888888888888E-5</v>
      </c>
      <c r="G399">
        <f t="shared" si="105"/>
        <v>-4.6601919376951351E-2</v>
      </c>
      <c r="H399">
        <f t="shared" si="106"/>
        <v>-3.3915952238541505E-2</v>
      </c>
      <c r="J399" s="25">
        <v>397</v>
      </c>
      <c r="K399" s="25">
        <v>397</v>
      </c>
      <c r="L399" s="16">
        <v>1.2546223844702387</v>
      </c>
      <c r="M399" s="16">
        <v>-1.0304636676401</v>
      </c>
      <c r="N399" s="16">
        <v>0.77584128316986134</v>
      </c>
      <c r="O399" s="39">
        <v>0</v>
      </c>
      <c r="P399" s="16">
        <v>6.2731119223511929</v>
      </c>
      <c r="Q399" s="16">
        <v>-5.1523183382004998</v>
      </c>
      <c r="R399" s="16">
        <v>-0.12079358415069308</v>
      </c>
      <c r="U399">
        <f t="shared" si="98"/>
        <v>-5.4914312004625838E-3</v>
      </c>
      <c r="V399">
        <f t="shared" si="99"/>
        <v>0.1428542742491295</v>
      </c>
      <c r="W399">
        <f t="shared" si="100"/>
        <v>0.86263715695133314</v>
      </c>
      <c r="Y399">
        <f t="shared" si="102"/>
        <v>-2.7457156002312921E-2</v>
      </c>
      <c r="Z399">
        <f t="shared" si="103"/>
        <v>0.71427137124564744</v>
      </c>
      <c r="AA399">
        <f t="shared" si="104"/>
        <v>0.31318578475666548</v>
      </c>
      <c r="AC399">
        <f t="shared" si="107"/>
        <v>-4.5468199483171398E-3</v>
      </c>
      <c r="AD399">
        <f t="shared" si="94"/>
        <v>0.87120327321090352</v>
      </c>
      <c r="AE399">
        <f t="shared" si="95"/>
        <v>-0.13787995024130709</v>
      </c>
      <c r="AG399">
        <f t="shared" si="108"/>
        <v>-2.2930277519363475E-2</v>
      </c>
      <c r="AH399">
        <f t="shared" si="96"/>
        <v>0.32032892247347039</v>
      </c>
      <c r="AI399">
        <f t="shared" si="97"/>
        <v>-1.1384069283685019</v>
      </c>
    </row>
    <row r="400" spans="1:35" x14ac:dyDescent="0.2">
      <c r="A400" s="41">
        <v>37448</v>
      </c>
      <c r="B400">
        <v>4074.53</v>
      </c>
      <c r="C400">
        <v>1318.18</v>
      </c>
      <c r="D400">
        <v>1.7656000000000001</v>
      </c>
      <c r="E400">
        <f t="shared" si="101"/>
        <v>4.9044444444444443E-5</v>
      </c>
      <c r="G400">
        <f t="shared" si="105"/>
        <v>-1.5266935737245238E-2</v>
      </c>
      <c r="H400">
        <f t="shared" si="106"/>
        <v>7.551784758847443E-3</v>
      </c>
      <c r="J400" s="25">
        <v>398</v>
      </c>
      <c r="K400" s="25">
        <v>398</v>
      </c>
      <c r="L400" s="16">
        <v>-0.23927706090748008</v>
      </c>
      <c r="M400" s="16">
        <v>0.62754517772024032</v>
      </c>
      <c r="N400" s="16">
        <v>0.61173188318723981</v>
      </c>
      <c r="O400" s="39">
        <v>0</v>
      </c>
      <c r="P400" s="16">
        <v>-1.1963853045374004</v>
      </c>
      <c r="Q400" s="16">
        <v>3.1377258886012016</v>
      </c>
      <c r="R400" s="16">
        <v>-0.94134058406380117</v>
      </c>
      <c r="U400">
        <f t="shared" si="98"/>
        <v>-5.4914312004625838E-3</v>
      </c>
      <c r="V400">
        <f t="shared" si="99"/>
        <v>0.1428542742491295</v>
      </c>
      <c r="W400">
        <f t="shared" si="100"/>
        <v>0.86263715695133314</v>
      </c>
      <c r="Y400">
        <f t="shared" si="102"/>
        <v>-2.7457156002312921E-2</v>
      </c>
      <c r="Z400">
        <f t="shared" si="103"/>
        <v>0.71427137124564744</v>
      </c>
      <c r="AA400">
        <f t="shared" si="104"/>
        <v>0.31318578475666548</v>
      </c>
      <c r="AC400">
        <f t="shared" si="107"/>
        <v>1.2056996334572506E-3</v>
      </c>
      <c r="AD400">
        <f t="shared" si="94"/>
        <v>0.87225368267808068</v>
      </c>
      <c r="AE400">
        <f t="shared" si="95"/>
        <v>-0.13667497687993416</v>
      </c>
      <c r="AG400">
        <f t="shared" si="108"/>
        <v>5.8288426117306955E-3</v>
      </c>
      <c r="AH400">
        <f t="shared" si="96"/>
        <v>0.32219606934655354</v>
      </c>
      <c r="AI400">
        <f t="shared" si="97"/>
        <v>-1.1325950077346782</v>
      </c>
    </row>
    <row r="401" spans="1:35" x14ac:dyDescent="0.2">
      <c r="A401" s="41">
        <v>37449</v>
      </c>
      <c r="B401">
        <v>4085.22</v>
      </c>
      <c r="C401">
        <v>1309.68</v>
      </c>
      <c r="D401">
        <v>1.7188000000000001</v>
      </c>
      <c r="E401">
        <f t="shared" si="101"/>
        <v>4.7744444444444445E-5</v>
      </c>
      <c r="G401">
        <f t="shared" si="105"/>
        <v>2.623615484485229E-3</v>
      </c>
      <c r="H401">
        <f t="shared" si="106"/>
        <v>-6.448284756254836E-3</v>
      </c>
      <c r="J401" s="25">
        <v>399</v>
      </c>
      <c r="K401" s="25">
        <v>399</v>
      </c>
      <c r="L401" s="16">
        <v>-0.20057307880704173</v>
      </c>
      <c r="M401" s="16">
        <v>0.55265276050815326</v>
      </c>
      <c r="N401" s="16">
        <v>0.64792031829888841</v>
      </c>
      <c r="O401" s="39">
        <v>0</v>
      </c>
      <c r="P401" s="16">
        <v>-1.0028653940352086</v>
      </c>
      <c r="Q401" s="16">
        <v>2.7632638025407665</v>
      </c>
      <c r="R401" s="16">
        <v>-0.76039840850555773</v>
      </c>
      <c r="U401">
        <f t="shared" si="98"/>
        <v>-5.4914312004625838E-3</v>
      </c>
      <c r="V401">
        <f t="shared" si="99"/>
        <v>0.1428542742491295</v>
      </c>
      <c r="W401">
        <f t="shared" si="100"/>
        <v>0.86263715695133314</v>
      </c>
      <c r="Y401">
        <f t="shared" si="102"/>
        <v>-2.7457156002312921E-2</v>
      </c>
      <c r="Z401">
        <f t="shared" si="103"/>
        <v>0.71427137124564744</v>
      </c>
      <c r="AA401">
        <f t="shared" si="104"/>
        <v>0.31318578475666548</v>
      </c>
      <c r="AC401">
        <f t="shared" si="107"/>
        <v>-8.9326488281621537E-4</v>
      </c>
      <c r="AD401">
        <f t="shared" si="94"/>
        <v>0.87147452909443723</v>
      </c>
      <c r="AE401">
        <f t="shared" si="95"/>
        <v>-0.13756864096157043</v>
      </c>
      <c r="AG401">
        <f t="shared" si="108"/>
        <v>-4.6625021918588541E-3</v>
      </c>
      <c r="AH401">
        <f t="shared" si="96"/>
        <v>0.32069382946701691</v>
      </c>
      <c r="AI401">
        <f t="shared" si="97"/>
        <v>-1.1372684132944004</v>
      </c>
    </row>
    <row r="402" spans="1:35" x14ac:dyDescent="0.2">
      <c r="A402" s="41">
        <v>37452</v>
      </c>
      <c r="B402">
        <v>3936.79</v>
      </c>
      <c r="C402">
        <v>1304.76</v>
      </c>
      <c r="D402">
        <v>1.8281000000000001</v>
      </c>
      <c r="E402">
        <f t="shared" si="101"/>
        <v>5.0780555555555557E-5</v>
      </c>
      <c r="G402">
        <f t="shared" si="105"/>
        <v>-3.6333416560185218E-2</v>
      </c>
      <c r="H402">
        <f t="shared" si="106"/>
        <v>-3.7566428440535646E-3</v>
      </c>
      <c r="J402" s="25">
        <v>400</v>
      </c>
      <c r="K402" s="25">
        <v>400</v>
      </c>
      <c r="L402" s="16">
        <v>0.23694833780986785</v>
      </c>
      <c r="M402" s="16">
        <v>-0.12102372633295314</v>
      </c>
      <c r="N402" s="16">
        <v>0.88407538852308531</v>
      </c>
      <c r="O402" s="39">
        <v>0</v>
      </c>
      <c r="P402" s="16">
        <v>1.1847416890493392</v>
      </c>
      <c r="Q402" s="16">
        <v>-0.60511863166476565</v>
      </c>
      <c r="R402" s="16">
        <v>0.42037694261542646</v>
      </c>
      <c r="U402">
        <f t="shared" si="98"/>
        <v>-0.41182105133447333</v>
      </c>
      <c r="V402">
        <f t="shared" si="99"/>
        <v>0.94073728765371512</v>
      </c>
      <c r="W402">
        <f t="shared" si="100"/>
        <v>0.47108376368075822</v>
      </c>
      <c r="Y402">
        <f t="shared" si="102"/>
        <v>-2.0591052566723667</v>
      </c>
      <c r="Z402">
        <f t="shared" si="103"/>
        <v>4.7036864382685755</v>
      </c>
      <c r="AA402">
        <f t="shared" si="104"/>
        <v>-1.6445811815962088</v>
      </c>
      <c r="AC402">
        <f t="shared" si="107"/>
        <v>-2.9594389796667629E-4</v>
      </c>
      <c r="AD402">
        <f t="shared" si="94"/>
        <v>0.87121662152531831</v>
      </c>
      <c r="AE402">
        <f t="shared" si="95"/>
        <v>-0.1378646286595743</v>
      </c>
      <c r="AG402">
        <f t="shared" si="108"/>
        <v>-1.6706972676111588E-3</v>
      </c>
      <c r="AH402">
        <f t="shared" si="96"/>
        <v>0.32015804716238661</v>
      </c>
      <c r="AI402">
        <f t="shared" si="97"/>
        <v>-1.138940507733075</v>
      </c>
    </row>
    <row r="403" spans="1:35" x14ac:dyDescent="0.2">
      <c r="A403" s="41">
        <v>37453</v>
      </c>
      <c r="B403">
        <v>4020.17</v>
      </c>
      <c r="C403">
        <v>1280.78</v>
      </c>
      <c r="D403">
        <v>1.7188000000000001</v>
      </c>
      <c r="E403">
        <f t="shared" si="101"/>
        <v>4.7744444444444445E-5</v>
      </c>
      <c r="G403">
        <f t="shared" si="105"/>
        <v>2.1179692084159964E-2</v>
      </c>
      <c r="H403">
        <f t="shared" si="106"/>
        <v>-1.8378858947239354E-2</v>
      </c>
      <c r="J403" s="25">
        <v>401</v>
      </c>
      <c r="K403" s="25">
        <v>401</v>
      </c>
      <c r="L403" s="16">
        <v>-0.25654395025660903</v>
      </c>
      <c r="M403" s="16">
        <v>0.87311262035166914</v>
      </c>
      <c r="N403" s="16">
        <v>0.38343132990494</v>
      </c>
      <c r="O403" s="39">
        <v>0</v>
      </c>
      <c r="P403" s="16">
        <v>-1.2827197512830451</v>
      </c>
      <c r="Q403" s="16">
        <v>4.3655631017583456</v>
      </c>
      <c r="R403" s="16">
        <v>-2.0828433504753008</v>
      </c>
      <c r="U403">
        <f t="shared" si="98"/>
        <v>-0.41182105133447333</v>
      </c>
      <c r="V403">
        <f t="shared" si="99"/>
        <v>0.94073728765371512</v>
      </c>
      <c r="W403">
        <f t="shared" si="100"/>
        <v>0.47108376368075822</v>
      </c>
      <c r="Y403">
        <f t="shared" si="102"/>
        <v>-2.0591052566723667</v>
      </c>
      <c r="Z403">
        <f t="shared" si="103"/>
        <v>4.7036864382685755</v>
      </c>
      <c r="AA403">
        <f t="shared" si="104"/>
        <v>-1.6445811815962088</v>
      </c>
      <c r="AC403">
        <f t="shared" si="107"/>
        <v>-2.598799908200243E-2</v>
      </c>
      <c r="AD403">
        <f t="shared" ref="AD403:AD466" si="109">(1+AC403)*AD402</f>
        <v>0.84857544476489311</v>
      </c>
      <c r="AE403">
        <f t="shared" ref="AE403:AE466" si="110">LN(1+AC403)+AE402</f>
        <v>-0.16419628280403778</v>
      </c>
      <c r="AG403">
        <f t="shared" si="108"/>
        <v>-0.13014311763223438</v>
      </c>
      <c r="AH403">
        <f t="shared" ref="AH403:AH466" si="111">(1+AG403)*AH402</f>
        <v>0.27849168076962566</v>
      </c>
      <c r="AI403">
        <f t="shared" ref="AI403:AI466" si="112">LN(1+AG403)+AI402</f>
        <v>-1.2783670916242462</v>
      </c>
    </row>
    <row r="404" spans="1:35" x14ac:dyDescent="0.2">
      <c r="A404" s="41">
        <v>37454</v>
      </c>
      <c r="B404">
        <v>4123.7</v>
      </c>
      <c r="C404">
        <v>1287.98</v>
      </c>
      <c r="D404">
        <v>1.75</v>
      </c>
      <c r="E404">
        <f t="shared" si="101"/>
        <v>4.8611111111111108E-5</v>
      </c>
      <c r="G404">
        <f t="shared" si="105"/>
        <v>2.5752642301196154E-2</v>
      </c>
      <c r="H404">
        <f t="shared" si="106"/>
        <v>5.6215743531285983E-3</v>
      </c>
      <c r="J404" s="25">
        <v>402</v>
      </c>
      <c r="K404" s="25">
        <v>402</v>
      </c>
      <c r="L404" s="16">
        <v>-0.75993285393728616</v>
      </c>
      <c r="M404" s="16">
        <v>1.0179440107773312</v>
      </c>
      <c r="N404" s="16">
        <v>0.74198884315995506</v>
      </c>
      <c r="O404" s="39">
        <v>0</v>
      </c>
      <c r="P404" s="16">
        <v>-3.7996642696864309</v>
      </c>
      <c r="Q404" s="16">
        <v>5.0897200538866558</v>
      </c>
      <c r="R404" s="16">
        <v>-0.29005578420022449</v>
      </c>
      <c r="U404">
        <f t="shared" si="98"/>
        <v>-0.41182105133447333</v>
      </c>
      <c r="V404">
        <f t="shared" si="99"/>
        <v>0.94073728765371512</v>
      </c>
      <c r="W404">
        <f t="shared" si="100"/>
        <v>0.47108376368075822</v>
      </c>
      <c r="Y404">
        <f t="shared" si="102"/>
        <v>-2.0591052566723667</v>
      </c>
      <c r="Z404">
        <f t="shared" si="103"/>
        <v>4.7036864382685755</v>
      </c>
      <c r="AA404">
        <f t="shared" si="104"/>
        <v>-1.6445811815962088</v>
      </c>
      <c r="AC404">
        <f t="shared" si="107"/>
        <v>-5.2945639852296084E-3</v>
      </c>
      <c r="AD404">
        <f t="shared" si="109"/>
        <v>0.84408260777629063</v>
      </c>
      <c r="AE404">
        <f t="shared" si="110"/>
        <v>-0.16950491266357962</v>
      </c>
      <c r="AG404">
        <f t="shared" si="108"/>
        <v>-2.6663797703925827E-2</v>
      </c>
      <c r="AH404">
        <f t="shared" si="111"/>
        <v>0.27106603493135806</v>
      </c>
      <c r="AI404">
        <f t="shared" si="112"/>
        <v>-1.3053928164520499</v>
      </c>
    </row>
    <row r="405" spans="1:35" x14ac:dyDescent="0.2">
      <c r="A405" s="41">
        <v>37455</v>
      </c>
      <c r="B405">
        <v>4133.43</v>
      </c>
      <c r="C405">
        <v>1253.21</v>
      </c>
      <c r="D405">
        <v>1.7031000000000001</v>
      </c>
      <c r="E405">
        <f t="shared" si="101"/>
        <v>4.7308333333333336E-5</v>
      </c>
      <c r="G405">
        <f t="shared" si="105"/>
        <v>2.3595314887117089E-3</v>
      </c>
      <c r="H405">
        <f t="shared" si="106"/>
        <v>-2.6995760803739173E-2</v>
      </c>
      <c r="J405" s="25">
        <v>403</v>
      </c>
      <c r="K405" s="25">
        <v>403</v>
      </c>
      <c r="L405" s="16">
        <v>1.8708916243362458E-2</v>
      </c>
      <c r="M405" s="16">
        <v>2.8628944539869798E-2</v>
      </c>
      <c r="N405" s="16">
        <v>0.95266213921676779</v>
      </c>
      <c r="O405" s="39">
        <v>0</v>
      </c>
      <c r="P405" s="16">
        <v>9.3544581216812292E-2</v>
      </c>
      <c r="Q405" s="16">
        <v>0.143144722699349</v>
      </c>
      <c r="R405" s="16">
        <v>0.76331069608383872</v>
      </c>
      <c r="U405">
        <f t="shared" si="98"/>
        <v>-0.41182105133447333</v>
      </c>
      <c r="V405">
        <f t="shared" si="99"/>
        <v>0.94073728765371512</v>
      </c>
      <c r="W405">
        <f t="shared" si="100"/>
        <v>0.47108376368075822</v>
      </c>
      <c r="Y405">
        <f t="shared" si="102"/>
        <v>-2.0591052566723667</v>
      </c>
      <c r="Z405">
        <f t="shared" si="103"/>
        <v>4.7036864382685755</v>
      </c>
      <c r="AA405">
        <f t="shared" si="104"/>
        <v>-1.6445811815962088</v>
      </c>
      <c r="AC405">
        <f t="shared" si="107"/>
        <v>-2.6344723629817192E-2</v>
      </c>
      <c r="AD405">
        <f t="shared" si="109"/>
        <v>0.8218454847536889</v>
      </c>
      <c r="AE405">
        <f t="shared" si="110"/>
        <v>-0.19620287634762759</v>
      </c>
      <c r="AG405">
        <f t="shared" si="108"/>
        <v>-0.13191806259353042</v>
      </c>
      <c r="AH405">
        <f t="shared" si="111"/>
        <v>0.23530752876830305</v>
      </c>
      <c r="AI405">
        <f t="shared" si="112"/>
        <v>-1.4468619872953206</v>
      </c>
    </row>
    <row r="406" spans="1:35" x14ac:dyDescent="0.2">
      <c r="A406" s="41">
        <v>37456</v>
      </c>
      <c r="B406">
        <v>3948.89</v>
      </c>
      <c r="C406">
        <v>1205.1600000000001</v>
      </c>
      <c r="D406">
        <v>1.6718999999999999</v>
      </c>
      <c r="E406">
        <f t="shared" si="101"/>
        <v>4.6441666666666666E-5</v>
      </c>
      <c r="G406">
        <f t="shared" si="105"/>
        <v>-4.4645730059539028E-2</v>
      </c>
      <c r="H406">
        <f t="shared" si="106"/>
        <v>-3.8341538928032777E-2</v>
      </c>
      <c r="J406" s="25">
        <v>404</v>
      </c>
      <c r="K406" s="25">
        <v>404</v>
      </c>
      <c r="L406" s="16">
        <v>-0.55688667073324993</v>
      </c>
      <c r="M406" s="16">
        <v>0.68986558610797544</v>
      </c>
      <c r="N406" s="16">
        <v>0.86702108462527439</v>
      </c>
      <c r="O406" s="39">
        <v>0</v>
      </c>
      <c r="P406" s="16">
        <v>-2.7844333536662496</v>
      </c>
      <c r="Q406" s="16">
        <v>3.4493279305398774</v>
      </c>
      <c r="R406" s="16">
        <v>0.33510542312637215</v>
      </c>
      <c r="U406">
        <f t="shared" ref="U406:U469" si="113">INDEX($L$2:$L$1201,MATCH(_xlfn.FLOOR.MATH(K406/5),$J$2:$J$1201))</f>
        <v>-0.41182105133447333</v>
      </c>
      <c r="V406">
        <f t="shared" ref="V406:V469" si="114">INDEX($M$2:$M$1201,MATCH(_xlfn.FLOOR.MATH(K406/5),$J$2:$J$1201))</f>
        <v>0.94073728765371512</v>
      </c>
      <c r="W406">
        <f t="shared" ref="W406:W469" si="115">1-U406-V406</f>
        <v>0.47108376368075822</v>
      </c>
      <c r="Y406">
        <f t="shared" si="102"/>
        <v>-2.0591052566723667</v>
      </c>
      <c r="Z406">
        <f t="shared" si="103"/>
        <v>4.7036864382685755</v>
      </c>
      <c r="AA406">
        <f t="shared" si="104"/>
        <v>-1.6445811815962088</v>
      </c>
      <c r="AC406">
        <f t="shared" si="107"/>
        <v>-1.7660977657192291E-2</v>
      </c>
      <c r="AD406">
        <f t="shared" si="109"/>
        <v>0.80733089000978964</v>
      </c>
      <c r="AE406">
        <f t="shared" si="110"/>
        <v>-0.21402166995410465</v>
      </c>
      <c r="AG406">
        <f t="shared" si="108"/>
        <v>-8.8494121619294791E-2</v>
      </c>
      <c r="AH406">
        <f t="shared" si="111"/>
        <v>0.21448419569954513</v>
      </c>
      <c r="AI406">
        <f t="shared" si="112"/>
        <v>-1.5395192230509505</v>
      </c>
    </row>
    <row r="407" spans="1:35" x14ac:dyDescent="0.2">
      <c r="A407" s="41">
        <v>37459</v>
      </c>
      <c r="B407">
        <v>3716.29</v>
      </c>
      <c r="C407">
        <v>1165.48</v>
      </c>
      <c r="D407">
        <v>1.7656000000000001</v>
      </c>
      <c r="E407">
        <f t="shared" si="101"/>
        <v>4.9044444444444443E-5</v>
      </c>
      <c r="G407">
        <f t="shared" si="105"/>
        <v>-5.890262833353168E-2</v>
      </c>
      <c r="H407">
        <f t="shared" si="106"/>
        <v>-3.2925088784891685E-2</v>
      </c>
      <c r="J407" s="25">
        <v>405</v>
      </c>
      <c r="K407" s="25">
        <v>405</v>
      </c>
      <c r="L407" s="16">
        <v>-0.13311323902423144</v>
      </c>
      <c r="M407" s="16">
        <v>0.35010866961875775</v>
      </c>
      <c r="N407" s="16">
        <v>0.78300456940547358</v>
      </c>
      <c r="O407" s="39">
        <v>0</v>
      </c>
      <c r="P407" s="16">
        <v>-0.66556619512115722</v>
      </c>
      <c r="Q407" s="16">
        <v>1.7505433480937889</v>
      </c>
      <c r="R407" s="16">
        <v>-8.4977152972631753E-2</v>
      </c>
      <c r="U407">
        <f t="shared" si="113"/>
        <v>-0.42479095483994422</v>
      </c>
      <c r="V407">
        <f t="shared" si="114"/>
        <v>0.5428901844990548</v>
      </c>
      <c r="W407">
        <f t="shared" si="115"/>
        <v>0.88190077034088943</v>
      </c>
      <c r="Y407">
        <f t="shared" si="102"/>
        <v>-2.1239547741997211</v>
      </c>
      <c r="Z407">
        <f t="shared" si="103"/>
        <v>2.7144509224952738</v>
      </c>
      <c r="AA407">
        <f t="shared" si="104"/>
        <v>0.40950385170444736</v>
      </c>
      <c r="AC407">
        <f t="shared" si="107"/>
        <v>-6.6946384774530633E-3</v>
      </c>
      <c r="AD407">
        <f t="shared" si="109"/>
        <v>0.80192610156949362</v>
      </c>
      <c r="AE407">
        <f t="shared" si="110"/>
        <v>-0.22073881804244877</v>
      </c>
      <c r="AG407">
        <f t="shared" si="108"/>
        <v>-3.3658959053931979E-2</v>
      </c>
      <c r="AH407">
        <f t="shared" si="111"/>
        <v>0.2072648809387786</v>
      </c>
      <c r="AI407">
        <f t="shared" si="112"/>
        <v>-1.5737576856684727</v>
      </c>
    </row>
    <row r="408" spans="1:35" x14ac:dyDescent="0.2">
      <c r="A408" s="41">
        <v>37460</v>
      </c>
      <c r="B408">
        <v>3487.61</v>
      </c>
      <c r="C408">
        <v>1133.99</v>
      </c>
      <c r="D408">
        <v>1.7813000000000001</v>
      </c>
      <c r="E408">
        <f t="shared" si="101"/>
        <v>4.948055555555556E-5</v>
      </c>
      <c r="G408">
        <f t="shared" si="105"/>
        <v>-6.1534487351632902E-2</v>
      </c>
      <c r="H408">
        <f t="shared" si="106"/>
        <v>-2.7018910663417654E-2</v>
      </c>
      <c r="J408" s="25">
        <v>406</v>
      </c>
      <c r="K408" s="25">
        <v>406</v>
      </c>
      <c r="L408" s="16">
        <v>-0.23079531606563403</v>
      </c>
      <c r="M408" s="16">
        <v>0.44884730371116505</v>
      </c>
      <c r="N408" s="16">
        <v>0.78194801235446887</v>
      </c>
      <c r="O408" s="39">
        <v>0</v>
      </c>
      <c r="P408" s="16">
        <v>-1.1539765803281701</v>
      </c>
      <c r="Q408" s="16">
        <v>2.2442365185558253</v>
      </c>
      <c r="R408" s="16">
        <v>-9.0259938227655212E-2</v>
      </c>
      <c r="U408">
        <f t="shared" si="113"/>
        <v>-0.42479095483994422</v>
      </c>
      <c r="V408">
        <f t="shared" si="114"/>
        <v>0.5428901844990548</v>
      </c>
      <c r="W408">
        <f t="shared" si="115"/>
        <v>0.88190077034088943</v>
      </c>
      <c r="Y408">
        <f t="shared" si="102"/>
        <v>-2.1239547741997211</v>
      </c>
      <c r="Z408">
        <f t="shared" si="103"/>
        <v>2.7144509224952738</v>
      </c>
      <c r="AA408">
        <f t="shared" si="104"/>
        <v>0.40950385170444736</v>
      </c>
      <c r="AC408">
        <f t="shared" si="107"/>
        <v>1.151424457599682E-2</v>
      </c>
      <c r="AD408">
        <f t="shared" si="109"/>
        <v>0.81115967483484042</v>
      </c>
      <c r="AE408">
        <f t="shared" si="110"/>
        <v>-0.2092903578901448</v>
      </c>
      <c r="AG408">
        <f t="shared" si="108"/>
        <v>5.7375045102206326E-2</v>
      </c>
      <c r="AH408">
        <f t="shared" si="111"/>
        <v>0.21915671283074445</v>
      </c>
      <c r="AI408">
        <f t="shared" si="112"/>
        <v>-1.5179682213715495</v>
      </c>
    </row>
    <row r="409" spans="1:35" x14ac:dyDescent="0.2">
      <c r="A409" s="41">
        <v>37461</v>
      </c>
      <c r="B409">
        <v>3607.81</v>
      </c>
      <c r="C409">
        <v>1199.01</v>
      </c>
      <c r="D409">
        <v>1.7813000000000001</v>
      </c>
      <c r="E409">
        <f t="shared" si="101"/>
        <v>4.948055555555556E-5</v>
      </c>
      <c r="G409">
        <f t="shared" si="105"/>
        <v>3.4464862757016927E-2</v>
      </c>
      <c r="H409">
        <f t="shared" si="106"/>
        <v>5.7337366290708014E-2</v>
      </c>
      <c r="J409" s="25">
        <v>407</v>
      </c>
      <c r="K409" s="25">
        <v>407</v>
      </c>
      <c r="L409" s="16">
        <v>-7.7514625593703562E-2</v>
      </c>
      <c r="M409" s="16">
        <v>0.24196443139907134</v>
      </c>
      <c r="N409" s="16">
        <v>0.83555019419463228</v>
      </c>
      <c r="O409" s="39">
        <v>0</v>
      </c>
      <c r="P409" s="16">
        <v>-0.38757312796851778</v>
      </c>
      <c r="Q409" s="16">
        <v>1.2098221569953567</v>
      </c>
      <c r="R409" s="16">
        <v>0.17775097097316106</v>
      </c>
      <c r="U409">
        <f t="shared" si="113"/>
        <v>-0.42479095483994422</v>
      </c>
      <c r="V409">
        <f t="shared" si="114"/>
        <v>0.5428901844990548</v>
      </c>
      <c r="W409">
        <f t="shared" si="115"/>
        <v>0.88190077034088943</v>
      </c>
      <c r="Y409">
        <f t="shared" si="102"/>
        <v>-2.1239547741997211</v>
      </c>
      <c r="Z409">
        <f t="shared" si="103"/>
        <v>2.7144509224952738</v>
      </c>
      <c r="AA409">
        <f t="shared" si="104"/>
        <v>0.40950385170444736</v>
      </c>
      <c r="AC409">
        <f t="shared" si="107"/>
        <v>1.6531168345332845E-2</v>
      </c>
      <c r="AD409">
        <f t="shared" si="109"/>
        <v>0.82456909197448058</v>
      </c>
      <c r="AE409">
        <f t="shared" si="110"/>
        <v>-0.19289434185848531</v>
      </c>
      <c r="AG409">
        <f t="shared" si="108"/>
        <v>8.2457919504442007E-2</v>
      </c>
      <c r="AH409">
        <f t="shared" si="111"/>
        <v>0.23722791941620006</v>
      </c>
      <c r="AI409">
        <f t="shared" si="112"/>
        <v>-1.4387339146696385</v>
      </c>
    </row>
    <row r="410" spans="1:35" x14ac:dyDescent="0.2">
      <c r="A410" s="41">
        <v>37462</v>
      </c>
      <c r="B410">
        <v>3525.59</v>
      </c>
      <c r="C410">
        <v>1192.28</v>
      </c>
      <c r="D410">
        <v>1.7343999999999999</v>
      </c>
      <c r="E410">
        <f t="shared" si="101"/>
        <v>4.8177777777777774E-5</v>
      </c>
      <c r="G410">
        <f t="shared" si="105"/>
        <v>-2.278944844656448E-2</v>
      </c>
      <c r="H410">
        <f t="shared" si="106"/>
        <v>-5.6129640286569906E-3</v>
      </c>
      <c r="J410" s="25">
        <v>408</v>
      </c>
      <c r="K410" s="25">
        <v>408</v>
      </c>
      <c r="L410" s="16">
        <v>-0.25506495184492234</v>
      </c>
      <c r="M410" s="16">
        <v>0.43728570242202486</v>
      </c>
      <c r="N410" s="16">
        <v>0.81777924942289748</v>
      </c>
      <c r="O410" s="39">
        <v>0</v>
      </c>
      <c r="P410" s="16">
        <v>-1.2753247592246117</v>
      </c>
      <c r="Q410" s="16">
        <v>2.1864285121101243</v>
      </c>
      <c r="R410" s="16">
        <v>8.8896247114487181E-2</v>
      </c>
      <c r="U410">
        <f t="shared" si="113"/>
        <v>-0.42479095483994422</v>
      </c>
      <c r="V410">
        <f t="shared" si="114"/>
        <v>0.5428901844990548</v>
      </c>
      <c r="W410">
        <f t="shared" si="115"/>
        <v>0.88190077034088943</v>
      </c>
      <c r="Y410">
        <f t="shared" si="102"/>
        <v>-2.1239547741997211</v>
      </c>
      <c r="Z410">
        <f t="shared" si="103"/>
        <v>2.7144509224952738</v>
      </c>
      <c r="AA410">
        <f t="shared" si="104"/>
        <v>0.40950385170444736</v>
      </c>
      <c r="AC410">
        <f t="shared" si="107"/>
        <v>6.6771654288489968E-3</v>
      </c>
      <c r="AD410">
        <f t="shared" si="109"/>
        <v>0.83007487620911014</v>
      </c>
      <c r="AE410">
        <f t="shared" si="110"/>
        <v>-0.18623936996024473</v>
      </c>
      <c r="AG410">
        <f t="shared" si="108"/>
        <v>3.3187904922022768E-2</v>
      </c>
      <c r="AH410">
        <f t="shared" si="111"/>
        <v>0.24510101705063417</v>
      </c>
      <c r="AI410">
        <f t="shared" si="112"/>
        <v>-1.4060848389232887</v>
      </c>
    </row>
    <row r="411" spans="1:35" x14ac:dyDescent="0.2">
      <c r="A411" s="41">
        <v>37463</v>
      </c>
      <c r="B411">
        <v>3538.93</v>
      </c>
      <c r="C411">
        <v>1212.4100000000001</v>
      </c>
      <c r="D411">
        <v>1.7031000000000001</v>
      </c>
      <c r="E411">
        <f t="shared" si="101"/>
        <v>4.7308333333333336E-5</v>
      </c>
      <c r="G411">
        <f t="shared" si="105"/>
        <v>3.7837638522913017E-3</v>
      </c>
      <c r="H411">
        <f t="shared" si="106"/>
        <v>1.6883617942094233E-2</v>
      </c>
      <c r="J411" s="25">
        <v>409</v>
      </c>
      <c r="K411" s="25">
        <v>409</v>
      </c>
      <c r="L411" s="16">
        <v>0.16246695549100332</v>
      </c>
      <c r="M411" s="16">
        <v>-0.26887869413382437</v>
      </c>
      <c r="N411" s="16">
        <v>1.1064117386428212</v>
      </c>
      <c r="O411" s="39">
        <v>0</v>
      </c>
      <c r="P411" s="16">
        <v>0.81233477745501659</v>
      </c>
      <c r="Q411" s="16">
        <v>-1.3443934706691218</v>
      </c>
      <c r="R411" s="16">
        <v>1.5320586932141054</v>
      </c>
      <c r="U411">
        <f t="shared" si="113"/>
        <v>-0.42479095483994422</v>
      </c>
      <c r="V411">
        <f t="shared" si="114"/>
        <v>0.5428901844990548</v>
      </c>
      <c r="W411">
        <f t="shared" si="115"/>
        <v>0.88190077034088943</v>
      </c>
      <c r="Y411">
        <f t="shared" si="102"/>
        <v>-2.1239547741997211</v>
      </c>
      <c r="Z411">
        <f t="shared" si="103"/>
        <v>2.7144509224952738</v>
      </c>
      <c r="AA411">
        <f t="shared" si="104"/>
        <v>0.40950385170444736</v>
      </c>
      <c r="AC411">
        <f t="shared" si="107"/>
        <v>7.601129819226937E-3</v>
      </c>
      <c r="AD411">
        <f t="shared" si="109"/>
        <v>0.83638438310285423</v>
      </c>
      <c r="AE411">
        <f t="shared" si="110"/>
        <v>-0.1786669831671884</v>
      </c>
      <c r="AG411">
        <f t="shared" si="108"/>
        <v>3.7812937985023568E-2</v>
      </c>
      <c r="AH411">
        <f t="shared" si="111"/>
        <v>0.25436900660843603</v>
      </c>
      <c r="AI411">
        <f t="shared" si="112"/>
        <v>-1.368969284307326</v>
      </c>
    </row>
    <row r="412" spans="1:35" x14ac:dyDescent="0.2">
      <c r="A412" s="41">
        <v>37466</v>
      </c>
      <c r="B412">
        <v>3773.85</v>
      </c>
      <c r="C412">
        <v>1278.0999999999999</v>
      </c>
      <c r="D412">
        <v>1.75</v>
      </c>
      <c r="E412">
        <f t="shared" si="101"/>
        <v>4.8611111111111108E-5</v>
      </c>
      <c r="G412">
        <f t="shared" si="105"/>
        <v>6.6381646429853114E-2</v>
      </c>
      <c r="H412">
        <f t="shared" si="106"/>
        <v>5.4181341295436218E-2</v>
      </c>
      <c r="J412" s="25">
        <v>410</v>
      </c>
      <c r="K412" s="25">
        <v>410</v>
      </c>
      <c r="L412" s="16">
        <v>-0.11168751972510682</v>
      </c>
      <c r="M412" s="16">
        <v>0.19871923509827044</v>
      </c>
      <c r="N412" s="16">
        <v>0.91296828462683632</v>
      </c>
      <c r="O412" s="39">
        <v>0</v>
      </c>
      <c r="P412" s="16">
        <v>-0.5584375986255341</v>
      </c>
      <c r="Q412" s="16">
        <v>0.99359617549135226</v>
      </c>
      <c r="R412" s="16">
        <v>0.56484142313418184</v>
      </c>
      <c r="U412">
        <f t="shared" si="113"/>
        <v>0.48502912125751702</v>
      </c>
      <c r="V412">
        <f t="shared" si="114"/>
        <v>-0.40826629677258319</v>
      </c>
      <c r="W412">
        <f t="shared" si="115"/>
        <v>0.92323717551506612</v>
      </c>
      <c r="Y412">
        <f t="shared" si="102"/>
        <v>2.4251456062875851</v>
      </c>
      <c r="Z412">
        <f t="shared" si="103"/>
        <v>-2.041331483862916</v>
      </c>
      <c r="AA412">
        <f t="shared" si="104"/>
        <v>0.61618587757533083</v>
      </c>
      <c r="AC412">
        <f t="shared" si="107"/>
        <v>1.2579166571109594E-3</v>
      </c>
      <c r="AD412">
        <f t="shared" si="109"/>
        <v>0.83743648495010681</v>
      </c>
      <c r="AE412">
        <f t="shared" si="110"/>
        <v>-0.17740985702437095</v>
      </c>
      <c r="AG412">
        <f t="shared" si="108"/>
        <v>6.1003499522214533E-3</v>
      </c>
      <c r="AH412">
        <f t="shared" si="111"/>
        <v>0.25592074656574643</v>
      </c>
      <c r="AI412">
        <f t="shared" si="112"/>
        <v>-1.3628874661610628</v>
      </c>
    </row>
    <row r="413" spans="1:35" x14ac:dyDescent="0.2">
      <c r="A413" s="41">
        <v>37467</v>
      </c>
      <c r="B413">
        <v>3828.25</v>
      </c>
      <c r="C413">
        <v>1283.6199999999999</v>
      </c>
      <c r="D413">
        <v>1.7656000000000001</v>
      </c>
      <c r="E413">
        <f t="shared" si="101"/>
        <v>4.9044444444444443E-5</v>
      </c>
      <c r="G413">
        <f t="shared" si="105"/>
        <v>1.4414987347138888E-2</v>
      </c>
      <c r="H413">
        <f t="shared" si="106"/>
        <v>4.3189108833424474E-3</v>
      </c>
      <c r="J413" s="25">
        <v>411</v>
      </c>
      <c r="K413" s="25">
        <v>411</v>
      </c>
      <c r="L413" s="16">
        <v>-0.12483839688377638</v>
      </c>
      <c r="M413" s="16">
        <v>0.2509410499601995</v>
      </c>
      <c r="N413" s="16">
        <v>0.87389734692357679</v>
      </c>
      <c r="O413" s="39">
        <v>0</v>
      </c>
      <c r="P413" s="16">
        <v>-0.62419198441888191</v>
      </c>
      <c r="Q413" s="16">
        <v>1.2547052498009974</v>
      </c>
      <c r="R413" s="16">
        <v>0.3694867346178845</v>
      </c>
      <c r="U413">
        <f t="shared" si="113"/>
        <v>0.48502912125751702</v>
      </c>
      <c r="V413">
        <f t="shared" si="114"/>
        <v>-0.40826629677258319</v>
      </c>
      <c r="W413">
        <f t="shared" si="115"/>
        <v>0.92323717551506612</v>
      </c>
      <c r="Y413">
        <f t="shared" si="102"/>
        <v>2.4251456062875851</v>
      </c>
      <c r="Z413">
        <f t="shared" si="103"/>
        <v>-2.041331483862916</v>
      </c>
      <c r="AA413">
        <f t="shared" si="104"/>
        <v>0.61618587757533083</v>
      </c>
      <c r="AC413">
        <f t="shared" si="107"/>
        <v>5.2733024784088452E-3</v>
      </c>
      <c r="AD413">
        <f t="shared" si="109"/>
        <v>0.84185254084170424</v>
      </c>
      <c r="AE413">
        <f t="shared" si="110"/>
        <v>-0.17215040971847728</v>
      </c>
      <c r="AG413">
        <f t="shared" si="108"/>
        <v>2.6172067947599784E-2</v>
      </c>
      <c r="AH413">
        <f t="shared" si="111"/>
        <v>0.26261872173406564</v>
      </c>
      <c r="AI413">
        <f t="shared" si="112"/>
        <v>-1.3370520259225573</v>
      </c>
    </row>
    <row r="414" spans="1:35" x14ac:dyDescent="0.2">
      <c r="A414" s="41">
        <v>37468</v>
      </c>
      <c r="B414">
        <v>3627.63</v>
      </c>
      <c r="C414">
        <v>1296.3399999999999</v>
      </c>
      <c r="D414">
        <v>1.8281000000000001</v>
      </c>
      <c r="E414">
        <f t="shared" si="101"/>
        <v>5.0780555555555557E-5</v>
      </c>
      <c r="G414">
        <f t="shared" si="105"/>
        <v>-5.2405145954417788E-2</v>
      </c>
      <c r="H414">
        <f t="shared" si="106"/>
        <v>9.9094747666755179E-3</v>
      </c>
      <c r="J414" s="25">
        <v>412</v>
      </c>
      <c r="K414" s="25">
        <v>412</v>
      </c>
      <c r="L414" s="16">
        <v>-1.6994000325085707E-2</v>
      </c>
      <c r="M414" s="16">
        <v>5.4346937483716475E-2</v>
      </c>
      <c r="N414" s="16">
        <v>0.96264706284136925</v>
      </c>
      <c r="O414" s="39">
        <v>0</v>
      </c>
      <c r="P414" s="16">
        <v>-8.4970001625428532E-2</v>
      </c>
      <c r="Q414" s="16">
        <v>0.27173468741858237</v>
      </c>
      <c r="R414" s="16">
        <v>0.81323531420684603</v>
      </c>
      <c r="U414">
        <f t="shared" si="113"/>
        <v>0.48502912125751702</v>
      </c>
      <c r="V414">
        <f t="shared" si="114"/>
        <v>-0.40826629677258319</v>
      </c>
      <c r="W414">
        <f t="shared" si="115"/>
        <v>0.92323717551506612</v>
      </c>
      <c r="Y414">
        <f t="shared" si="102"/>
        <v>2.4251456062875851</v>
      </c>
      <c r="Z414">
        <f t="shared" si="103"/>
        <v>-2.041331483862916</v>
      </c>
      <c r="AA414">
        <f t="shared" si="104"/>
        <v>0.61618587757533083</v>
      </c>
      <c r="AC414">
        <f t="shared" si="107"/>
        <v>-2.9418446803231559E-2</v>
      </c>
      <c r="AD414">
        <f t="shared" si="109"/>
        <v>0.81708654665278724</v>
      </c>
      <c r="AE414">
        <f t="shared" si="110"/>
        <v>-0.20201025747700499</v>
      </c>
      <c r="AG414">
        <f t="shared" si="108"/>
        <v>-0.14728841179393556</v>
      </c>
      <c r="AH414">
        <f t="shared" si="111"/>
        <v>0.22393802730250159</v>
      </c>
      <c r="AI414">
        <f t="shared" si="112"/>
        <v>-1.4963859292337127</v>
      </c>
    </row>
    <row r="415" spans="1:35" x14ac:dyDescent="0.2">
      <c r="A415" s="41">
        <v>37469</v>
      </c>
      <c r="B415">
        <v>3542.71</v>
      </c>
      <c r="C415">
        <v>1258.22</v>
      </c>
      <c r="D415">
        <v>1.8125</v>
      </c>
      <c r="E415">
        <f t="shared" si="101"/>
        <v>5.0347222222222223E-5</v>
      </c>
      <c r="G415">
        <f t="shared" si="105"/>
        <v>-2.3409223101584248E-2</v>
      </c>
      <c r="H415">
        <f t="shared" si="106"/>
        <v>-2.9405865745097653E-2</v>
      </c>
      <c r="J415" s="25">
        <v>413</v>
      </c>
      <c r="K415" s="25">
        <v>413</v>
      </c>
      <c r="L415" s="16">
        <v>-0.12308958135885376</v>
      </c>
      <c r="M415" s="16">
        <v>0.26426753708552297</v>
      </c>
      <c r="N415" s="16">
        <v>0.85882204427333075</v>
      </c>
      <c r="O415" s="39">
        <v>0</v>
      </c>
      <c r="P415" s="16">
        <v>-0.61544790679426875</v>
      </c>
      <c r="Q415" s="16">
        <v>1.3213376854276149</v>
      </c>
      <c r="R415" s="16">
        <v>0.29411022136665377</v>
      </c>
      <c r="U415">
        <f t="shared" si="113"/>
        <v>0.48502912125751702</v>
      </c>
      <c r="V415">
        <f t="shared" si="114"/>
        <v>-0.40826629677258319</v>
      </c>
      <c r="W415">
        <f t="shared" si="115"/>
        <v>0.92323717551506612</v>
      </c>
      <c r="Y415">
        <f t="shared" si="102"/>
        <v>2.4251456062875851</v>
      </c>
      <c r="Z415">
        <f t="shared" si="103"/>
        <v>-2.041331483862916</v>
      </c>
      <c r="AA415">
        <f t="shared" si="104"/>
        <v>0.61618587757533083</v>
      </c>
      <c r="AC415">
        <f t="shared" si="107"/>
        <v>6.9815149754239904E-4</v>
      </c>
      <c r="AD415">
        <f t="shared" si="109"/>
        <v>0.81765699684895465</v>
      </c>
      <c r="AE415">
        <f t="shared" si="110"/>
        <v>-0.20131234957384878</v>
      </c>
      <c r="AG415">
        <f t="shared" si="108"/>
        <v>3.2876352654897674E-3</v>
      </c>
      <c r="AH415">
        <f t="shared" si="111"/>
        <v>0.22467425385834552</v>
      </c>
      <c r="AI415">
        <f t="shared" si="112"/>
        <v>-1.49310368642532</v>
      </c>
    </row>
    <row r="416" spans="1:35" x14ac:dyDescent="0.2">
      <c r="A416" s="41">
        <v>37470</v>
      </c>
      <c r="B416">
        <v>3480.12</v>
      </c>
      <c r="C416">
        <v>1229.19</v>
      </c>
      <c r="D416">
        <v>1.7031000000000001</v>
      </c>
      <c r="E416">
        <f t="shared" si="101"/>
        <v>4.7308333333333336E-5</v>
      </c>
      <c r="G416">
        <f t="shared" si="105"/>
        <v>-1.7667266019516174E-2</v>
      </c>
      <c r="H416">
        <f t="shared" si="106"/>
        <v>-2.3072276708365765E-2</v>
      </c>
      <c r="J416" s="25">
        <v>414</v>
      </c>
      <c r="K416" s="25">
        <v>414</v>
      </c>
      <c r="L416" s="16">
        <v>0.24247970331744298</v>
      </c>
      <c r="M416" s="16">
        <v>-0.34570166676782671</v>
      </c>
      <c r="N416" s="16">
        <v>1.1032219634503837</v>
      </c>
      <c r="O416" s="39">
        <v>0</v>
      </c>
      <c r="P416" s="16">
        <v>1.2123985165872149</v>
      </c>
      <c r="Q416" s="16">
        <v>-1.7285083338391336</v>
      </c>
      <c r="R416" s="16">
        <v>1.5161098172519187</v>
      </c>
      <c r="U416">
        <f t="shared" si="113"/>
        <v>0.48502912125751702</v>
      </c>
      <c r="V416">
        <f t="shared" si="114"/>
        <v>-0.40826629677258319</v>
      </c>
      <c r="W416">
        <f t="shared" si="115"/>
        <v>0.92323717551506612</v>
      </c>
      <c r="Y416">
        <f t="shared" si="102"/>
        <v>2.4251456062875851</v>
      </c>
      <c r="Z416">
        <f t="shared" si="103"/>
        <v>-2.041331483862916</v>
      </c>
      <c r="AA416">
        <f t="shared" si="104"/>
        <v>0.61618587757533083</v>
      </c>
      <c r="AC416">
        <f t="shared" si="107"/>
        <v>8.969768846075689E-4</v>
      </c>
      <c r="AD416">
        <f t="shared" si="109"/>
        <v>0.81839041627466591</v>
      </c>
      <c r="AE416">
        <f t="shared" si="110"/>
        <v>-0.2004157747326091</v>
      </c>
      <c r="AG416">
        <f t="shared" si="108"/>
        <v>4.2834955341489621E-3</v>
      </c>
      <c r="AH416">
        <f t="shared" si="111"/>
        <v>0.22563664502138597</v>
      </c>
      <c r="AI416">
        <f t="shared" si="112"/>
        <v>-1.4888293389437091</v>
      </c>
    </row>
    <row r="417" spans="1:35" x14ac:dyDescent="0.2">
      <c r="A417" s="41">
        <v>37473</v>
      </c>
      <c r="B417">
        <v>3287.41</v>
      </c>
      <c r="C417">
        <v>1187.07</v>
      </c>
      <c r="D417">
        <v>1.7031000000000001</v>
      </c>
      <c r="E417">
        <f t="shared" si="101"/>
        <v>4.7308333333333336E-5</v>
      </c>
      <c r="G417">
        <f t="shared" si="105"/>
        <v>-5.5374527315150066E-2</v>
      </c>
      <c r="H417">
        <f t="shared" si="106"/>
        <v>-3.4266468161960412E-2</v>
      </c>
      <c r="J417" s="25">
        <v>415</v>
      </c>
      <c r="K417" s="25">
        <v>415</v>
      </c>
      <c r="L417" s="16">
        <v>-0.18391940209846122</v>
      </c>
      <c r="M417" s="16">
        <v>0.29270336823077214</v>
      </c>
      <c r="N417" s="16">
        <v>0.89121603386768899</v>
      </c>
      <c r="O417" s="39">
        <v>0</v>
      </c>
      <c r="P417" s="16">
        <v>-0.91959701049230613</v>
      </c>
      <c r="Q417" s="16">
        <v>1.4635168411538606</v>
      </c>
      <c r="R417" s="16">
        <v>0.45608016933844553</v>
      </c>
      <c r="U417">
        <f t="shared" si="113"/>
        <v>-0.15127392674476067</v>
      </c>
      <c r="V417">
        <f t="shared" si="114"/>
        <v>0.28892512333726544</v>
      </c>
      <c r="W417">
        <f t="shared" si="115"/>
        <v>0.86234880340749531</v>
      </c>
      <c r="Y417">
        <f t="shared" si="102"/>
        <v>-0.75636963372380339</v>
      </c>
      <c r="Z417">
        <f t="shared" si="103"/>
        <v>1.4446256166863272</v>
      </c>
      <c r="AA417">
        <f t="shared" si="104"/>
        <v>0.31174401703747634</v>
      </c>
      <c r="AC417">
        <f t="shared" si="107"/>
        <v>-1.2824737451713414E-2</v>
      </c>
      <c r="AD417">
        <f t="shared" si="109"/>
        <v>0.80789477405294485</v>
      </c>
      <c r="AE417">
        <f t="shared" si="110"/>
        <v>-0.21332345907421493</v>
      </c>
      <c r="AG417">
        <f t="shared" si="108"/>
        <v>-6.4312920591900413E-2</v>
      </c>
      <c r="AH417">
        <f t="shared" si="111"/>
        <v>0.21112529338750274</v>
      </c>
      <c r="AI417">
        <f t="shared" si="112"/>
        <v>-1.5553035142162863</v>
      </c>
    </row>
    <row r="418" spans="1:35" x14ac:dyDescent="0.2">
      <c r="A418" s="41">
        <v>37474</v>
      </c>
      <c r="B418">
        <v>3441.68</v>
      </c>
      <c r="C418">
        <v>1222.5899999999999</v>
      </c>
      <c r="D418">
        <v>1.7813000000000001</v>
      </c>
      <c r="E418">
        <f t="shared" si="101"/>
        <v>4.948055555555556E-5</v>
      </c>
      <c r="G418">
        <f t="shared" si="105"/>
        <v>4.6927520449229022E-2</v>
      </c>
      <c r="H418">
        <f t="shared" si="106"/>
        <v>2.9922414010968169E-2</v>
      </c>
      <c r="J418" s="25">
        <v>416</v>
      </c>
      <c r="K418" s="25">
        <v>416</v>
      </c>
      <c r="L418" s="16">
        <v>-1.2495031464697345E-2</v>
      </c>
      <c r="M418" s="16">
        <v>6.1840513151478281E-2</v>
      </c>
      <c r="N418" s="16">
        <v>0.95065451831321912</v>
      </c>
      <c r="O418" s="39">
        <v>0</v>
      </c>
      <c r="P418" s="16">
        <v>-6.2475157323486727E-2</v>
      </c>
      <c r="Q418" s="16">
        <v>0.30920256575739141</v>
      </c>
      <c r="R418" s="16">
        <v>0.75327259156609538</v>
      </c>
      <c r="U418">
        <f t="shared" si="113"/>
        <v>-0.15127392674476067</v>
      </c>
      <c r="V418">
        <f t="shared" si="114"/>
        <v>0.28892512333726544</v>
      </c>
      <c r="W418">
        <f t="shared" si="115"/>
        <v>0.86234880340749531</v>
      </c>
      <c r="Y418">
        <f t="shared" si="102"/>
        <v>-0.75636963372380339</v>
      </c>
      <c r="Z418">
        <f t="shared" si="103"/>
        <v>1.4446256166863272</v>
      </c>
      <c r="AA418">
        <f t="shared" si="104"/>
        <v>0.31174401703747634</v>
      </c>
      <c r="AC418">
        <f t="shared" si="107"/>
        <v>1.587223152558972E-3</v>
      </c>
      <c r="AD418">
        <f t="shared" si="109"/>
        <v>0.80917708334315297</v>
      </c>
      <c r="AE418">
        <f t="shared" si="110"/>
        <v>-0.21173749422902363</v>
      </c>
      <c r="AG418">
        <f t="shared" si="108"/>
        <v>7.7468824294615194E-3</v>
      </c>
      <c r="AH418">
        <f t="shared" si="111"/>
        <v>0.2127608562132613</v>
      </c>
      <c r="AI418">
        <f t="shared" si="112"/>
        <v>-1.5475864848011092</v>
      </c>
    </row>
    <row r="419" spans="1:35" x14ac:dyDescent="0.2">
      <c r="A419" s="41">
        <v>37475</v>
      </c>
      <c r="B419">
        <v>3363.94</v>
      </c>
      <c r="C419">
        <v>1247.28</v>
      </c>
      <c r="D419">
        <v>1.8125</v>
      </c>
      <c r="E419">
        <f t="shared" si="101"/>
        <v>5.0347222222222223E-5</v>
      </c>
      <c r="G419">
        <f t="shared" si="105"/>
        <v>-2.2587805955231105E-2</v>
      </c>
      <c r="H419">
        <f t="shared" si="106"/>
        <v>2.0194832282286013E-2</v>
      </c>
      <c r="J419" s="25">
        <v>417</v>
      </c>
      <c r="K419" s="25">
        <v>417</v>
      </c>
      <c r="L419" s="16">
        <v>-7.2103172431329618E-2</v>
      </c>
      <c r="M419" s="16">
        <v>0.15790079874635413</v>
      </c>
      <c r="N419" s="16">
        <v>0.91420237368497559</v>
      </c>
      <c r="O419" s="39">
        <v>0</v>
      </c>
      <c r="P419" s="16">
        <v>-0.3605158621566481</v>
      </c>
      <c r="Q419" s="16">
        <v>0.7895039937317706</v>
      </c>
      <c r="R419" s="16">
        <v>0.57101186842487761</v>
      </c>
      <c r="U419">
        <f t="shared" si="113"/>
        <v>-0.15127392674476067</v>
      </c>
      <c r="V419">
        <f t="shared" si="114"/>
        <v>0.28892512333726544</v>
      </c>
      <c r="W419">
        <f t="shared" si="115"/>
        <v>0.86234880340749531</v>
      </c>
      <c r="Y419">
        <f t="shared" si="102"/>
        <v>-0.75636963372380339</v>
      </c>
      <c r="Z419">
        <f t="shared" si="103"/>
        <v>1.4446256166863272</v>
      </c>
      <c r="AA419">
        <f t="shared" si="104"/>
        <v>0.31174401703747634</v>
      </c>
      <c r="AC419">
        <f t="shared" si="107"/>
        <v>9.2944100092066453E-3</v>
      </c>
      <c r="AD419">
        <f t="shared" si="109"/>
        <v>0.81669790692579824</v>
      </c>
      <c r="AE419">
        <f t="shared" si="110"/>
        <v>-0.20248601146458661</v>
      </c>
      <c r="AG419">
        <f t="shared" si="108"/>
        <v>4.6274127823811004E-2</v>
      </c>
      <c r="AH419">
        <f t="shared" si="111"/>
        <v>0.22260617926957724</v>
      </c>
      <c r="AI419">
        <f t="shared" si="112"/>
        <v>-1.502351081004071</v>
      </c>
    </row>
    <row r="420" spans="1:35" x14ac:dyDescent="0.2">
      <c r="A420" s="41">
        <v>37476</v>
      </c>
      <c r="B420">
        <v>3563.96</v>
      </c>
      <c r="C420">
        <v>1288.1199999999999</v>
      </c>
      <c r="D420">
        <v>1.7813000000000001</v>
      </c>
      <c r="E420">
        <f t="shared" si="101"/>
        <v>4.948055555555556E-5</v>
      </c>
      <c r="G420">
        <f t="shared" si="105"/>
        <v>5.9460037931711021E-2</v>
      </c>
      <c r="H420">
        <f t="shared" si="106"/>
        <v>3.2743249310499579E-2</v>
      </c>
      <c r="J420" s="25">
        <v>418</v>
      </c>
      <c r="K420" s="25">
        <v>418</v>
      </c>
      <c r="L420" s="16">
        <v>0.34150898547932218</v>
      </c>
      <c r="M420" s="16">
        <v>-0.41828760704082352</v>
      </c>
      <c r="N420" s="16">
        <v>1.0767786215615014</v>
      </c>
      <c r="O420" s="39">
        <v>0</v>
      </c>
      <c r="P420" s="16">
        <v>1.7075449273966108</v>
      </c>
      <c r="Q420" s="16">
        <v>-2.0914380352041175</v>
      </c>
      <c r="R420" s="16">
        <v>1.3838931078075067</v>
      </c>
      <c r="U420">
        <f t="shared" si="113"/>
        <v>-0.15127392674476067</v>
      </c>
      <c r="V420">
        <f t="shared" si="114"/>
        <v>0.28892512333726544</v>
      </c>
      <c r="W420">
        <f t="shared" si="115"/>
        <v>0.86234880340749531</v>
      </c>
      <c r="Y420">
        <f t="shared" si="102"/>
        <v>-0.75636963372380339</v>
      </c>
      <c r="Z420">
        <f t="shared" si="103"/>
        <v>1.4446256166863272</v>
      </c>
      <c r="AA420">
        <f t="shared" si="104"/>
        <v>0.31174401703747634</v>
      </c>
      <c r="AC420">
        <f t="shared" si="107"/>
        <v>5.0901079001480342E-4</v>
      </c>
      <c r="AD420">
        <f t="shared" si="109"/>
        <v>0.81711361497260593</v>
      </c>
      <c r="AE420">
        <f t="shared" si="110"/>
        <v>-0.20197713017662061</v>
      </c>
      <c r="AG420">
        <f t="shared" si="108"/>
        <v>2.3436650611851195E-3</v>
      </c>
      <c r="AH420">
        <f t="shared" si="111"/>
        <v>0.22312789359433527</v>
      </c>
      <c r="AI420">
        <f t="shared" si="112"/>
        <v>-1.500010158042306</v>
      </c>
    </row>
    <row r="421" spans="1:35" x14ac:dyDescent="0.2">
      <c r="A421" s="41">
        <v>37477</v>
      </c>
      <c r="B421">
        <v>3657.47</v>
      </c>
      <c r="C421">
        <v>1292.94</v>
      </c>
      <c r="D421">
        <v>1.6875</v>
      </c>
      <c r="E421">
        <f t="shared" si="101"/>
        <v>4.6875000000000001E-5</v>
      </c>
      <c r="G421">
        <f t="shared" si="105"/>
        <v>2.6237668211764376E-2</v>
      </c>
      <c r="H421">
        <f t="shared" si="106"/>
        <v>3.7418874017949911E-3</v>
      </c>
      <c r="J421" s="25">
        <v>419</v>
      </c>
      <c r="K421" s="25">
        <v>419</v>
      </c>
      <c r="L421" s="16">
        <v>-0.246575340277708</v>
      </c>
      <c r="M421" s="16">
        <v>0.45946986457353828</v>
      </c>
      <c r="N421" s="16">
        <v>0.78710547570416978</v>
      </c>
      <c r="O421" s="39">
        <v>0</v>
      </c>
      <c r="P421" s="16">
        <v>-1.23287670138854</v>
      </c>
      <c r="Q421" s="16">
        <v>2.2973493228676913</v>
      </c>
      <c r="R421" s="16">
        <v>-6.4472621479151115E-2</v>
      </c>
      <c r="U421">
        <f t="shared" si="113"/>
        <v>-0.15127392674476067</v>
      </c>
      <c r="V421">
        <f t="shared" si="114"/>
        <v>0.28892512333726544</v>
      </c>
      <c r="W421">
        <f t="shared" si="115"/>
        <v>0.86234880340749531</v>
      </c>
      <c r="Y421">
        <f t="shared" si="102"/>
        <v>-0.75636963372380339</v>
      </c>
      <c r="Z421">
        <f t="shared" si="103"/>
        <v>1.4446256166863272</v>
      </c>
      <c r="AA421">
        <f t="shared" si="104"/>
        <v>0.31174401703747634</v>
      </c>
      <c r="AC421">
        <f t="shared" si="107"/>
        <v>-2.8452803220667313E-3</v>
      </c>
      <c r="AD421">
        <f t="shared" si="109"/>
        <v>0.81478869768303153</v>
      </c>
      <c r="AE421">
        <f t="shared" si="110"/>
        <v>-0.20482646600326795</v>
      </c>
      <c r="AG421">
        <f t="shared" si="108"/>
        <v>-1.4424323832555878E-2</v>
      </c>
      <c r="AH421">
        <f t="shared" si="111"/>
        <v>0.2199094246010545</v>
      </c>
      <c r="AI421">
        <f t="shared" si="112"/>
        <v>-1.5145395237629509</v>
      </c>
    </row>
    <row r="422" spans="1:35" x14ac:dyDescent="0.2">
      <c r="A422" s="41">
        <v>37480</v>
      </c>
      <c r="B422">
        <v>3566.32</v>
      </c>
      <c r="C422">
        <v>1286.0899999999999</v>
      </c>
      <c r="D422">
        <v>1.75</v>
      </c>
      <c r="E422">
        <f t="shared" si="101"/>
        <v>4.8611111111111108E-5</v>
      </c>
      <c r="G422">
        <f t="shared" si="105"/>
        <v>-2.4921598810106343E-2</v>
      </c>
      <c r="H422">
        <f t="shared" si="106"/>
        <v>-5.2980030009127542E-3</v>
      </c>
      <c r="J422" s="25">
        <v>420</v>
      </c>
      <c r="K422" s="25">
        <v>420</v>
      </c>
      <c r="L422" s="16">
        <v>-6.401214556175433E-2</v>
      </c>
      <c r="M422" s="16">
        <v>0.23414148222811404</v>
      </c>
      <c r="N422" s="16">
        <v>0.82987066333364035</v>
      </c>
      <c r="O422" s="39">
        <v>0</v>
      </c>
      <c r="P422" s="16">
        <v>-0.32006072780877165</v>
      </c>
      <c r="Q422" s="16">
        <v>1.1707074111405702</v>
      </c>
      <c r="R422" s="16">
        <v>0.14935331666820151</v>
      </c>
      <c r="U422">
        <f t="shared" si="113"/>
        <v>0.21493054340629308</v>
      </c>
      <c r="V422">
        <f t="shared" si="114"/>
        <v>-0.28702747464487538</v>
      </c>
      <c r="W422">
        <f t="shared" si="115"/>
        <v>1.0720969312385822</v>
      </c>
      <c r="Y422">
        <f t="shared" si="102"/>
        <v>1.0746527170314655</v>
      </c>
      <c r="Z422">
        <f t="shared" si="103"/>
        <v>-1.4351373732243768</v>
      </c>
      <c r="AA422">
        <f t="shared" si="104"/>
        <v>1.3604846561929114</v>
      </c>
      <c r="AC422">
        <f t="shared" si="107"/>
        <v>2.2796845424421478E-3</v>
      </c>
      <c r="AD422">
        <f t="shared" si="109"/>
        <v>0.81664615888249614</v>
      </c>
      <c r="AE422">
        <f t="shared" si="110"/>
        <v>-0.20254937599922773</v>
      </c>
      <c r="AG422">
        <f t="shared" si="108"/>
        <v>1.121092271221074E-2</v>
      </c>
      <c r="AH422">
        <f t="shared" si="111"/>
        <v>0.22237481216394367</v>
      </c>
      <c r="AI422">
        <f t="shared" si="112"/>
        <v>-1.5033909776780299</v>
      </c>
    </row>
    <row r="423" spans="1:35" x14ac:dyDescent="0.2">
      <c r="A423" s="41">
        <v>37481</v>
      </c>
      <c r="B423">
        <v>3600.83</v>
      </c>
      <c r="C423">
        <v>1258.3599999999999</v>
      </c>
      <c r="D423">
        <v>1.75</v>
      </c>
      <c r="E423">
        <f t="shared" si="101"/>
        <v>4.8611111111111108E-5</v>
      </c>
      <c r="G423">
        <f t="shared" si="105"/>
        <v>9.6766414679556965E-3</v>
      </c>
      <c r="H423">
        <f t="shared" si="106"/>
        <v>-2.156147703504422E-2</v>
      </c>
      <c r="J423" s="25">
        <v>421</v>
      </c>
      <c r="K423" s="25">
        <v>421</v>
      </c>
      <c r="L423" s="16">
        <v>-0.1456850989980685</v>
      </c>
      <c r="M423" s="16">
        <v>0.3411029476579</v>
      </c>
      <c r="N423" s="16">
        <v>0.80458215134016853</v>
      </c>
      <c r="O423" s="39">
        <v>0</v>
      </c>
      <c r="P423" s="16">
        <v>-0.72842549499034248</v>
      </c>
      <c r="Q423" s="16">
        <v>1.7055147382895</v>
      </c>
      <c r="R423" s="16">
        <v>2.2910756700842638E-2</v>
      </c>
      <c r="U423">
        <f t="shared" si="113"/>
        <v>0.21493054340629308</v>
      </c>
      <c r="V423">
        <f t="shared" si="114"/>
        <v>-0.28702747464487538</v>
      </c>
      <c r="W423">
        <f t="shared" si="115"/>
        <v>1.0720969312385822</v>
      </c>
      <c r="Y423">
        <f t="shared" si="102"/>
        <v>1.0746527170314655</v>
      </c>
      <c r="Z423">
        <f t="shared" si="103"/>
        <v>-1.4351373732243768</v>
      </c>
      <c r="AA423">
        <f t="shared" si="104"/>
        <v>1.3604846561929114</v>
      </c>
      <c r="AC423">
        <f t="shared" si="107"/>
        <v>8.3206579350841251E-3</v>
      </c>
      <c r="AD423">
        <f t="shared" si="109"/>
        <v>0.82344119222455769</v>
      </c>
      <c r="AE423">
        <f t="shared" si="110"/>
        <v>-0.19426314390643565</v>
      </c>
      <c r="AG423">
        <f t="shared" si="108"/>
        <v>4.1408845230976182E-2</v>
      </c>
      <c r="AH423">
        <f t="shared" si="111"/>
        <v>0.23158309634410781</v>
      </c>
      <c r="AI423">
        <f t="shared" si="112"/>
        <v>-1.4628165223713407</v>
      </c>
    </row>
    <row r="424" spans="1:35" x14ac:dyDescent="0.2">
      <c r="A424" s="41">
        <v>37482</v>
      </c>
      <c r="B424">
        <v>3542.67</v>
      </c>
      <c r="C424">
        <v>1309.04</v>
      </c>
      <c r="D424">
        <v>1.7656000000000001</v>
      </c>
      <c r="E424">
        <f t="shared" si="101"/>
        <v>4.9044444444444443E-5</v>
      </c>
      <c r="G424">
        <f t="shared" si="105"/>
        <v>-1.6151831661033667E-2</v>
      </c>
      <c r="H424">
        <f t="shared" si="106"/>
        <v>4.0274643186369613E-2</v>
      </c>
      <c r="J424" s="25">
        <v>422</v>
      </c>
      <c r="K424" s="25">
        <v>422</v>
      </c>
      <c r="L424" s="16">
        <v>-0.11554053564694795</v>
      </c>
      <c r="M424" s="16">
        <v>0.3476357545833566</v>
      </c>
      <c r="N424" s="16">
        <v>0.76790478106359128</v>
      </c>
      <c r="O424" s="39">
        <v>0</v>
      </c>
      <c r="P424" s="16">
        <v>-0.57770267823473975</v>
      </c>
      <c r="Q424" s="16">
        <v>1.738178772916783</v>
      </c>
      <c r="R424" s="16">
        <v>-0.16047609468204316</v>
      </c>
      <c r="U424">
        <f t="shared" si="113"/>
        <v>0.21493054340629308</v>
      </c>
      <c r="V424">
        <f t="shared" si="114"/>
        <v>-0.28702747464487538</v>
      </c>
      <c r="W424">
        <f t="shared" si="115"/>
        <v>1.0720969312385822</v>
      </c>
      <c r="Y424">
        <f t="shared" si="102"/>
        <v>1.0746527170314655</v>
      </c>
      <c r="Z424">
        <f t="shared" si="103"/>
        <v>-1.4351373732243768</v>
      </c>
      <c r="AA424">
        <f t="shared" si="104"/>
        <v>1.3604846561929114</v>
      </c>
      <c r="AC424">
        <f t="shared" si="107"/>
        <v>-1.4979335258873723E-2</v>
      </c>
      <c r="AD424">
        <f t="shared" si="109"/>
        <v>0.81110659054025935</v>
      </c>
      <c r="AE424">
        <f t="shared" si="110"/>
        <v>-0.20935580250393354</v>
      </c>
      <c r="AG424">
        <f t="shared" si="108"/>
        <v>-7.5091120738813064E-2</v>
      </c>
      <c r="AH424">
        <f t="shared" si="111"/>
        <v>0.21419326209546424</v>
      </c>
      <c r="AI424">
        <f t="shared" si="112"/>
        <v>-1.5408765776001987</v>
      </c>
    </row>
    <row r="425" spans="1:35" x14ac:dyDescent="0.2">
      <c r="A425" s="41">
        <v>37483</v>
      </c>
      <c r="B425">
        <v>3590.89</v>
      </c>
      <c r="C425">
        <v>1324.32</v>
      </c>
      <c r="D425">
        <v>1.8125</v>
      </c>
      <c r="E425">
        <f t="shared" si="101"/>
        <v>5.0347222222222223E-5</v>
      </c>
      <c r="G425">
        <f t="shared" si="105"/>
        <v>1.3611202849827898E-2</v>
      </c>
      <c r="H425">
        <f t="shared" si="106"/>
        <v>1.1672676159628409E-2</v>
      </c>
      <c r="J425" s="25">
        <v>423</v>
      </c>
      <c r="K425" s="25">
        <v>423</v>
      </c>
      <c r="L425" s="16">
        <v>0.16833819067423222</v>
      </c>
      <c r="M425" s="16">
        <v>-0.37172696685941664</v>
      </c>
      <c r="N425" s="16">
        <v>1.2033887761851845</v>
      </c>
      <c r="O425" s="39">
        <v>0</v>
      </c>
      <c r="P425" s="16">
        <v>0.84169095337116118</v>
      </c>
      <c r="Q425" s="16">
        <v>-1.8586348342970833</v>
      </c>
      <c r="R425" s="16">
        <v>2.0169438809259219</v>
      </c>
      <c r="U425">
        <f t="shared" si="113"/>
        <v>0.21493054340629308</v>
      </c>
      <c r="V425">
        <f t="shared" si="114"/>
        <v>-0.28702747464487538</v>
      </c>
      <c r="W425">
        <f t="shared" si="115"/>
        <v>1.0720969312385822</v>
      </c>
      <c r="Y425">
        <f t="shared" si="102"/>
        <v>1.0746527170314655</v>
      </c>
      <c r="Z425">
        <f t="shared" si="103"/>
        <v>-1.4351373732243768</v>
      </c>
      <c r="AA425">
        <f t="shared" si="104"/>
        <v>1.3604846561929114</v>
      </c>
      <c r="AC425">
        <f t="shared" si="107"/>
        <v>-3.7233513713559954E-4</v>
      </c>
      <c r="AD425">
        <f t="shared" si="109"/>
        <v>0.81080458705663894</v>
      </c>
      <c r="AE425">
        <f t="shared" si="110"/>
        <v>-0.20972820697500719</v>
      </c>
      <c r="AG425">
        <f t="shared" si="108"/>
        <v>-2.0578534634557747E-3</v>
      </c>
      <c r="AH425">
        <f t="shared" si="111"/>
        <v>0.21375248374921221</v>
      </c>
      <c r="AI425">
        <f t="shared" si="112"/>
        <v>-1.5429365513534228</v>
      </c>
    </row>
    <row r="426" spans="1:35" x14ac:dyDescent="0.2">
      <c r="A426" s="41">
        <v>37484</v>
      </c>
      <c r="B426">
        <v>3625.38</v>
      </c>
      <c r="C426">
        <v>1322.36</v>
      </c>
      <c r="D426">
        <v>1.7968999999999999</v>
      </c>
      <c r="E426">
        <f t="shared" si="101"/>
        <v>4.9913888888888888E-5</v>
      </c>
      <c r="G426">
        <f t="shared" si="105"/>
        <v>9.6048611904013311E-3</v>
      </c>
      <c r="H426">
        <f t="shared" si="106"/>
        <v>-1.480004832668869E-3</v>
      </c>
      <c r="J426" s="25">
        <v>424</v>
      </c>
      <c r="K426" s="25">
        <v>424</v>
      </c>
      <c r="L426" s="16">
        <v>-0.25586662666403692</v>
      </c>
      <c r="M426" s="16">
        <v>0.66972056235630295</v>
      </c>
      <c r="N426" s="16">
        <v>0.58614606430773386</v>
      </c>
      <c r="O426" s="39">
        <v>0</v>
      </c>
      <c r="P426" s="16">
        <v>-1.2793331333201845</v>
      </c>
      <c r="Q426" s="16">
        <v>3.348602811781515</v>
      </c>
      <c r="R426" s="16">
        <v>-1.0692696784613305</v>
      </c>
      <c r="U426">
        <f t="shared" si="113"/>
        <v>0.21493054340629308</v>
      </c>
      <c r="V426">
        <f t="shared" si="114"/>
        <v>-0.28702747464487538</v>
      </c>
      <c r="W426">
        <f t="shared" si="115"/>
        <v>1.0720969312385822</v>
      </c>
      <c r="Y426">
        <f t="shared" si="102"/>
        <v>1.0746527170314655</v>
      </c>
      <c r="Z426">
        <f t="shared" si="103"/>
        <v>-1.4351373732243768</v>
      </c>
      <c r="AA426">
        <f t="shared" si="104"/>
        <v>1.3604846561929114</v>
      </c>
      <c r="AC426">
        <f t="shared" si="107"/>
        <v>2.543157187018961E-3</v>
      </c>
      <c r="AD426">
        <f t="shared" si="109"/>
        <v>0.81286659056947996</v>
      </c>
      <c r="AE426">
        <f t="shared" si="110"/>
        <v>-0.20718827813991469</v>
      </c>
      <c r="AG426">
        <f t="shared" si="108"/>
        <v>1.2514397046205919E-2</v>
      </c>
      <c r="AH426">
        <f t="shared" si="111"/>
        <v>0.21642746720046252</v>
      </c>
      <c r="AI426">
        <f t="shared" si="112"/>
        <v>-1.5304998121510642</v>
      </c>
    </row>
    <row r="427" spans="1:35" x14ac:dyDescent="0.2">
      <c r="A427" s="41">
        <v>37487</v>
      </c>
      <c r="B427">
        <v>3747</v>
      </c>
      <c r="C427">
        <v>1353.63</v>
      </c>
      <c r="D427">
        <v>1.7813000000000001</v>
      </c>
      <c r="E427">
        <f t="shared" si="101"/>
        <v>4.948055555555556E-5</v>
      </c>
      <c r="G427">
        <f t="shared" si="105"/>
        <v>3.3546828194561645E-2</v>
      </c>
      <c r="H427">
        <f t="shared" si="106"/>
        <v>2.3647115762727405E-2</v>
      </c>
      <c r="J427" s="25">
        <v>425</v>
      </c>
      <c r="K427" s="25">
        <v>425</v>
      </c>
      <c r="L427" s="16">
        <v>-0.28853994125082322</v>
      </c>
      <c r="M427" s="16">
        <v>0.53610488046646432</v>
      </c>
      <c r="N427" s="16">
        <v>0.75243506078435884</v>
      </c>
      <c r="O427" s="39">
        <v>0</v>
      </c>
      <c r="P427" s="16">
        <v>-1.442699706254116</v>
      </c>
      <c r="Q427" s="16">
        <v>2.6805244023323218</v>
      </c>
      <c r="R427" s="16">
        <v>-0.237824696078206</v>
      </c>
      <c r="U427">
        <f t="shared" si="113"/>
        <v>0.15197388072605772</v>
      </c>
      <c r="V427">
        <f t="shared" si="114"/>
        <v>-0.18715333265153039</v>
      </c>
      <c r="W427">
        <f t="shared" si="115"/>
        <v>1.0351794519254727</v>
      </c>
      <c r="Y427">
        <f t="shared" si="102"/>
        <v>0.75986940363028865</v>
      </c>
      <c r="Z427">
        <f t="shared" si="103"/>
        <v>-0.9357666632576519</v>
      </c>
      <c r="AA427">
        <f t="shared" si="104"/>
        <v>1.1758972596273631</v>
      </c>
      <c r="AC427">
        <f t="shared" si="107"/>
        <v>4.7637862050797683E-4</v>
      </c>
      <c r="AD427">
        <f t="shared" si="109"/>
        <v>0.8132538228345525</v>
      </c>
      <c r="AE427">
        <f t="shared" si="110"/>
        <v>-0.20671201295167871</v>
      </c>
      <c r="AG427">
        <f t="shared" si="108"/>
        <v>2.1822375469843242E-3</v>
      </c>
      <c r="AH427">
        <f t="shared" si="111"/>
        <v>0.21689976334558611</v>
      </c>
      <c r="AI427">
        <f t="shared" si="112"/>
        <v>-1.52831995222604</v>
      </c>
    </row>
    <row r="428" spans="1:35" x14ac:dyDescent="0.2">
      <c r="A428" s="41">
        <v>37488</v>
      </c>
      <c r="B428">
        <v>3676.76</v>
      </c>
      <c r="C428">
        <v>1334.7</v>
      </c>
      <c r="D428">
        <v>1.7188000000000001</v>
      </c>
      <c r="E428">
        <f t="shared" si="101"/>
        <v>4.7744444444444445E-5</v>
      </c>
      <c r="G428">
        <f t="shared" si="105"/>
        <v>-1.8745663197224389E-2</v>
      </c>
      <c r="H428">
        <f t="shared" si="106"/>
        <v>-1.3984619135214248E-2</v>
      </c>
      <c r="J428" s="25">
        <v>426</v>
      </c>
      <c r="K428" s="25">
        <v>426</v>
      </c>
      <c r="L428" s="16">
        <v>-0.16484176996621777</v>
      </c>
      <c r="M428" s="16">
        <v>0.32192014491155907</v>
      </c>
      <c r="N428" s="16">
        <v>0.84292162505465862</v>
      </c>
      <c r="O428" s="39">
        <v>0</v>
      </c>
      <c r="P428" s="16">
        <v>-0.82420884983108889</v>
      </c>
      <c r="Q428" s="16">
        <v>1.6096007245577955</v>
      </c>
      <c r="R428" s="16">
        <v>0.21460812527329343</v>
      </c>
      <c r="U428">
        <f t="shared" si="113"/>
        <v>0.15197388072605772</v>
      </c>
      <c r="V428">
        <f t="shared" si="114"/>
        <v>-0.18715333265153039</v>
      </c>
      <c r="W428">
        <f t="shared" si="115"/>
        <v>1.0351794519254727</v>
      </c>
      <c r="Y428">
        <f t="shared" si="102"/>
        <v>0.75986940363028865</v>
      </c>
      <c r="Z428">
        <f t="shared" si="103"/>
        <v>-0.9357666632576519</v>
      </c>
      <c r="AA428">
        <f t="shared" si="104"/>
        <v>1.1758972596273631</v>
      </c>
      <c r="AC428">
        <f t="shared" si="107"/>
        <v>-1.8036185146715192E-4</v>
      </c>
      <c r="AD428">
        <f t="shared" si="109"/>
        <v>0.81310714286935326</v>
      </c>
      <c r="AE428">
        <f t="shared" si="110"/>
        <v>-0.20689239107030064</v>
      </c>
      <c r="AG428">
        <f t="shared" si="108"/>
        <v>-1.0997314795579826E-3</v>
      </c>
      <c r="AH428">
        <f t="shared" si="111"/>
        <v>0.21666123184792629</v>
      </c>
      <c r="AI428">
        <f t="shared" si="112"/>
        <v>-1.5294202888539694</v>
      </c>
    </row>
    <row r="429" spans="1:35" x14ac:dyDescent="0.2">
      <c r="A429" s="41">
        <v>37489</v>
      </c>
      <c r="B429">
        <v>3793.86</v>
      </c>
      <c r="C429">
        <v>1351.82</v>
      </c>
      <c r="D429">
        <v>1.75</v>
      </c>
      <c r="E429">
        <f t="shared" si="101"/>
        <v>4.8611111111111108E-5</v>
      </c>
      <c r="G429">
        <f t="shared" si="105"/>
        <v>3.1848692870897179E-2</v>
      </c>
      <c r="H429">
        <f t="shared" si="106"/>
        <v>1.2826852476211801E-2</v>
      </c>
      <c r="J429" s="25">
        <v>427</v>
      </c>
      <c r="K429" s="25">
        <v>427</v>
      </c>
      <c r="L429" s="16">
        <v>-0.15971095446822081</v>
      </c>
      <c r="M429" s="16">
        <v>0.29078340259729429</v>
      </c>
      <c r="N429" s="16">
        <v>0.86892755187092663</v>
      </c>
      <c r="O429" s="39">
        <v>0</v>
      </c>
      <c r="P429" s="16">
        <v>-0.79855477234110406</v>
      </c>
      <c r="Q429" s="16">
        <v>1.4539170129864714</v>
      </c>
      <c r="R429" s="16">
        <v>0.34463775935463281</v>
      </c>
      <c r="U429">
        <f t="shared" si="113"/>
        <v>0.15197388072605772</v>
      </c>
      <c r="V429">
        <f t="shared" si="114"/>
        <v>-0.18715333265153039</v>
      </c>
      <c r="W429">
        <f t="shared" si="115"/>
        <v>1.0351794519254727</v>
      </c>
      <c r="Y429">
        <f t="shared" si="102"/>
        <v>0.75986940363028865</v>
      </c>
      <c r="Z429">
        <f t="shared" si="103"/>
        <v>-0.9357666632576519</v>
      </c>
      <c r="AA429">
        <f t="shared" si="104"/>
        <v>1.1758972596273631</v>
      </c>
      <c r="AC429">
        <f t="shared" si="107"/>
        <v>2.4890053311224852E-3</v>
      </c>
      <c r="AD429">
        <f t="shared" si="109"/>
        <v>0.81513097088272879</v>
      </c>
      <c r="AE429">
        <f t="shared" si="110"/>
        <v>-0.20440647818260491</v>
      </c>
      <c r="AG429">
        <f t="shared" si="108"/>
        <v>1.2254048877834652E-2</v>
      </c>
      <c r="AH429">
        <f t="shared" si="111"/>
        <v>0.21931620917292266</v>
      </c>
      <c r="AI429">
        <f t="shared" si="112"/>
        <v>-1.5172407130525223</v>
      </c>
    </row>
    <row r="430" spans="1:35" x14ac:dyDescent="0.2">
      <c r="A430" s="41">
        <v>37490</v>
      </c>
      <c r="B430">
        <v>3799.08</v>
      </c>
      <c r="C430">
        <v>1370.85</v>
      </c>
      <c r="D430">
        <v>1.7813000000000001</v>
      </c>
      <c r="E430">
        <f t="shared" si="101"/>
        <v>4.948055555555556E-5</v>
      </c>
      <c r="G430">
        <f t="shared" si="105"/>
        <v>1.375907387199264E-3</v>
      </c>
      <c r="H430">
        <f t="shared" si="106"/>
        <v>1.4077317986122393E-2</v>
      </c>
      <c r="J430" s="25">
        <v>428</v>
      </c>
      <c r="K430" s="25">
        <v>428</v>
      </c>
      <c r="L430" s="16">
        <v>0.24653827515034163</v>
      </c>
      <c r="M430" s="16">
        <v>-0.35386823475491114</v>
      </c>
      <c r="N430" s="16">
        <v>1.1073299596045696</v>
      </c>
      <c r="O430" s="39">
        <v>0</v>
      </c>
      <c r="P430" s="16">
        <v>1.2326913757517082</v>
      </c>
      <c r="Q430" s="16">
        <v>-1.7693411737745557</v>
      </c>
      <c r="R430" s="16">
        <v>1.5366497980228475</v>
      </c>
      <c r="U430">
        <f t="shared" si="113"/>
        <v>0.15197388072605772</v>
      </c>
      <c r="V430">
        <f t="shared" si="114"/>
        <v>-0.18715333265153039</v>
      </c>
      <c r="W430">
        <f t="shared" si="115"/>
        <v>1.0351794519254727</v>
      </c>
      <c r="Y430">
        <f t="shared" si="102"/>
        <v>0.75986940363028865</v>
      </c>
      <c r="Z430">
        <f t="shared" si="103"/>
        <v>-0.9357666632576519</v>
      </c>
      <c r="AA430">
        <f t="shared" si="104"/>
        <v>1.1758972596273631</v>
      </c>
      <c r="AC430">
        <f t="shared" si="107"/>
        <v>-2.375193767388325E-3</v>
      </c>
      <c r="AD430">
        <f t="shared" si="109"/>
        <v>0.81319487688108294</v>
      </c>
      <c r="AE430">
        <f t="shared" si="110"/>
        <v>-0.20678449719726935</v>
      </c>
      <c r="AG430">
        <f t="shared" si="108"/>
        <v>-1.2070413281386069E-2</v>
      </c>
      <c r="AH430">
        <f t="shared" si="111"/>
        <v>0.21666897188889858</v>
      </c>
      <c r="AI430">
        <f t="shared" si="112"/>
        <v>-1.5293845653299392</v>
      </c>
    </row>
    <row r="431" spans="1:35" x14ac:dyDescent="0.2">
      <c r="A431" s="41">
        <v>37491</v>
      </c>
      <c r="B431">
        <v>3724.01</v>
      </c>
      <c r="C431">
        <v>1339.79</v>
      </c>
      <c r="D431">
        <v>1.7031000000000001</v>
      </c>
      <c r="E431">
        <f t="shared" si="101"/>
        <v>4.7308333333333336E-5</v>
      </c>
      <c r="G431">
        <f t="shared" si="105"/>
        <v>-1.97600471693146E-2</v>
      </c>
      <c r="H431">
        <f t="shared" si="106"/>
        <v>-2.2657475289054197E-2</v>
      </c>
      <c r="J431" s="25">
        <v>429</v>
      </c>
      <c r="K431" s="25">
        <v>429</v>
      </c>
      <c r="L431" s="16">
        <v>0.19984588170999024</v>
      </c>
      <c r="M431" s="16">
        <v>-0.24707322505094426</v>
      </c>
      <c r="N431" s="16">
        <v>1.047227343340954</v>
      </c>
      <c r="O431" s="39">
        <v>0</v>
      </c>
      <c r="P431" s="16">
        <v>0.99922940854995124</v>
      </c>
      <c r="Q431" s="16">
        <v>-1.2353661252547212</v>
      </c>
      <c r="R431" s="16">
        <v>1.2361367167047699</v>
      </c>
      <c r="U431">
        <f t="shared" si="113"/>
        <v>0.15197388072605772</v>
      </c>
      <c r="V431">
        <f t="shared" si="114"/>
        <v>-0.18715333265153039</v>
      </c>
      <c r="W431">
        <f t="shared" si="115"/>
        <v>1.0351794519254727</v>
      </c>
      <c r="Y431">
        <f t="shared" si="102"/>
        <v>0.75986940363028865</v>
      </c>
      <c r="Z431">
        <f t="shared" si="103"/>
        <v>-0.9357666632576519</v>
      </c>
      <c r="AA431">
        <f t="shared" si="104"/>
        <v>1.1758972596273631</v>
      </c>
      <c r="AC431">
        <f t="shared" si="107"/>
        <v>1.2886322125464666E-3</v>
      </c>
      <c r="AD431">
        <f t="shared" si="109"/>
        <v>0.81424278599450972</v>
      </c>
      <c r="AE431">
        <f t="shared" si="110"/>
        <v>-0.20549669455861186</v>
      </c>
      <c r="AG431">
        <f t="shared" si="108"/>
        <v>6.245238840510107E-3</v>
      </c>
      <c r="AH431">
        <f t="shared" si="111"/>
        <v>0.21802212136767252</v>
      </c>
      <c r="AI431">
        <f t="shared" si="112"/>
        <v>-1.5231587471775678</v>
      </c>
    </row>
    <row r="432" spans="1:35" x14ac:dyDescent="0.2">
      <c r="A432" s="41">
        <v>37494</v>
      </c>
      <c r="B432">
        <v>3680.65</v>
      </c>
      <c r="C432">
        <v>1349.88</v>
      </c>
      <c r="D432">
        <v>1.7813000000000001</v>
      </c>
      <c r="E432">
        <f t="shared" si="101"/>
        <v>4.948055555555556E-5</v>
      </c>
      <c r="G432">
        <f t="shared" si="105"/>
        <v>-1.1643362934041564E-2</v>
      </c>
      <c r="H432">
        <f t="shared" si="106"/>
        <v>7.5310309824675103E-3</v>
      </c>
      <c r="J432" s="25">
        <v>430</v>
      </c>
      <c r="K432" s="25">
        <v>430</v>
      </c>
      <c r="L432" s="16">
        <v>-8.8470737115816919E-2</v>
      </c>
      <c r="M432" s="16">
        <v>0.18627971902333026</v>
      </c>
      <c r="N432" s="16">
        <v>0.90219101809248659</v>
      </c>
      <c r="O432" s="39">
        <v>0</v>
      </c>
      <c r="P432" s="16">
        <v>-0.44235368557908461</v>
      </c>
      <c r="Q432" s="16">
        <v>0.93139859511665135</v>
      </c>
      <c r="R432" s="16">
        <v>0.51095509046243326</v>
      </c>
      <c r="U432">
        <f t="shared" si="113"/>
        <v>-4.4977591858772672E-3</v>
      </c>
      <c r="V432">
        <f t="shared" si="114"/>
        <v>6.3066693273654439E-2</v>
      </c>
      <c r="W432">
        <f t="shared" si="115"/>
        <v>0.94143106591222281</v>
      </c>
      <c r="Y432">
        <f t="shared" si="102"/>
        <v>-2.2488795929386334E-2</v>
      </c>
      <c r="Z432">
        <f t="shared" si="103"/>
        <v>0.3153334663682722</v>
      </c>
      <c r="AA432">
        <f t="shared" si="104"/>
        <v>0.70715532956111404</v>
      </c>
      <c r="AC432">
        <f t="shared" si="107"/>
        <v>-3.1299719818874503E-3</v>
      </c>
      <c r="AD432">
        <f t="shared" si="109"/>
        <v>0.81169422888789289</v>
      </c>
      <c r="AE432">
        <f t="shared" si="110"/>
        <v>-0.20863157514801506</v>
      </c>
      <c r="AG432">
        <f t="shared" si="108"/>
        <v>-1.5839093242770583E-2</v>
      </c>
      <c r="AH432">
        <f t="shared" si="111"/>
        <v>0.2145688486583433</v>
      </c>
      <c r="AI432">
        <f t="shared" si="112"/>
        <v>-1.539124619348635</v>
      </c>
    </row>
    <row r="433" spans="1:35" x14ac:dyDescent="0.2">
      <c r="A433" s="41">
        <v>37495</v>
      </c>
      <c r="B433">
        <v>3773.76</v>
      </c>
      <c r="C433">
        <v>1331.2</v>
      </c>
      <c r="D433">
        <v>1.7968999999999999</v>
      </c>
      <c r="E433">
        <f t="shared" si="101"/>
        <v>4.9913888888888888E-5</v>
      </c>
      <c r="G433">
        <f t="shared" si="105"/>
        <v>2.5297162186026959E-2</v>
      </c>
      <c r="H433">
        <f t="shared" si="106"/>
        <v>-1.3838267105224214E-2</v>
      </c>
      <c r="J433" s="25">
        <v>431</v>
      </c>
      <c r="K433" s="25">
        <v>431</v>
      </c>
      <c r="L433" s="16">
        <v>0.11006277609537415</v>
      </c>
      <c r="M433" s="16">
        <v>-0.17825780302142483</v>
      </c>
      <c r="N433" s="16">
        <v>1.0681950269260507</v>
      </c>
      <c r="O433" s="39">
        <v>0</v>
      </c>
      <c r="P433" s="16">
        <v>0.5503138804768708</v>
      </c>
      <c r="Q433" s="16">
        <v>-0.89128901510712411</v>
      </c>
      <c r="R433" s="16">
        <v>1.3409751346302534</v>
      </c>
      <c r="U433">
        <f t="shared" si="113"/>
        <v>-4.4977591858772672E-3</v>
      </c>
      <c r="V433">
        <f t="shared" si="114"/>
        <v>6.3066693273654439E-2</v>
      </c>
      <c r="W433">
        <f t="shared" si="115"/>
        <v>0.94143106591222281</v>
      </c>
      <c r="Y433">
        <f t="shared" si="102"/>
        <v>-2.2488795929386334E-2</v>
      </c>
      <c r="Z433">
        <f t="shared" si="103"/>
        <v>0.3153334663682722</v>
      </c>
      <c r="AA433">
        <f t="shared" si="104"/>
        <v>0.70715532956111404</v>
      </c>
      <c r="AC433">
        <f t="shared" si="107"/>
        <v>-9.3993175840431165E-4</v>
      </c>
      <c r="AD433">
        <f t="shared" si="109"/>
        <v>0.81093129170404765</v>
      </c>
      <c r="AE433">
        <f t="shared" si="110"/>
        <v>-0.20957194891927095</v>
      </c>
      <c r="AG433">
        <f t="shared" si="108"/>
        <v>-4.8975810142437804E-3</v>
      </c>
      <c r="AH433">
        <f t="shared" si="111"/>
        <v>0.21351798033890607</v>
      </c>
      <c r="AI433">
        <f t="shared" si="112"/>
        <v>-1.5440342328154579</v>
      </c>
    </row>
    <row r="434" spans="1:35" x14ac:dyDescent="0.2">
      <c r="A434" s="41">
        <v>37496</v>
      </c>
      <c r="B434">
        <v>3614.22</v>
      </c>
      <c r="C434">
        <v>1307.28</v>
      </c>
      <c r="D434">
        <v>1.8125</v>
      </c>
      <c r="E434">
        <f t="shared" si="101"/>
        <v>5.0347222222222223E-5</v>
      </c>
      <c r="G434">
        <f t="shared" si="105"/>
        <v>-4.2276138387178946E-2</v>
      </c>
      <c r="H434">
        <f t="shared" si="106"/>
        <v>-1.7968750000000054E-2</v>
      </c>
      <c r="J434" s="25">
        <v>432</v>
      </c>
      <c r="K434" s="25">
        <v>432</v>
      </c>
      <c r="L434" s="16">
        <v>7.3755858094132626E-2</v>
      </c>
      <c r="M434" s="16">
        <v>-8.5012401259142403E-2</v>
      </c>
      <c r="N434" s="16">
        <v>1.0112565431650098</v>
      </c>
      <c r="O434" s="39">
        <v>0</v>
      </c>
      <c r="P434" s="16">
        <v>0.3687792904706631</v>
      </c>
      <c r="Q434" s="16">
        <v>-0.425062006295712</v>
      </c>
      <c r="R434" s="16">
        <v>1.056282715825049</v>
      </c>
      <c r="U434">
        <f t="shared" si="113"/>
        <v>-4.4977591858772672E-3</v>
      </c>
      <c r="V434">
        <f t="shared" si="114"/>
        <v>6.3066693273654439E-2</v>
      </c>
      <c r="W434">
        <f t="shared" si="115"/>
        <v>0.94143106591222281</v>
      </c>
      <c r="Y434">
        <f t="shared" si="102"/>
        <v>-2.2488795929386334E-2</v>
      </c>
      <c r="Z434">
        <f t="shared" si="103"/>
        <v>0.3153334663682722</v>
      </c>
      <c r="AA434">
        <f t="shared" si="104"/>
        <v>0.70715532956111404</v>
      </c>
      <c r="AC434">
        <f t="shared" si="107"/>
        <v>-8.9609126936613824E-4</v>
      </c>
      <c r="AD434">
        <f t="shared" si="109"/>
        <v>0.81020462325349585</v>
      </c>
      <c r="AE434">
        <f t="shared" si="110"/>
        <v>-0.21046844191842762</v>
      </c>
      <c r="AG434">
        <f t="shared" si="108"/>
        <v>-4.6801119023862454E-3</v>
      </c>
      <c r="AH434">
        <f t="shared" si="111"/>
        <v>0.21251869229774847</v>
      </c>
      <c r="AI434">
        <f t="shared" si="112"/>
        <v>-1.5487253307321396</v>
      </c>
    </row>
    <row r="435" spans="1:35" x14ac:dyDescent="0.2">
      <c r="A435" s="41">
        <v>37497</v>
      </c>
      <c r="B435">
        <v>3602.56</v>
      </c>
      <c r="C435">
        <v>1307.28</v>
      </c>
      <c r="D435">
        <v>1.8593999999999999</v>
      </c>
      <c r="E435">
        <f t="shared" si="101"/>
        <v>5.1649999999999995E-5</v>
      </c>
      <c r="G435">
        <f t="shared" si="105"/>
        <v>-3.2261456137146756E-3</v>
      </c>
      <c r="H435">
        <f t="shared" si="106"/>
        <v>0</v>
      </c>
      <c r="J435" s="25">
        <v>433</v>
      </c>
      <c r="K435" s="25">
        <v>433</v>
      </c>
      <c r="L435" s="16">
        <v>-0.14078496504877208</v>
      </c>
      <c r="M435" s="16">
        <v>0.30384094021214092</v>
      </c>
      <c r="N435" s="16">
        <v>0.83694402483663111</v>
      </c>
      <c r="O435" s="39">
        <v>0</v>
      </c>
      <c r="P435" s="16">
        <v>-0.70392482524386046</v>
      </c>
      <c r="Q435" s="16">
        <v>1.5192047010607046</v>
      </c>
      <c r="R435" s="16">
        <v>0.18472012418315598</v>
      </c>
      <c r="U435">
        <f t="shared" si="113"/>
        <v>-4.4977591858772672E-3</v>
      </c>
      <c r="V435">
        <f t="shared" si="114"/>
        <v>6.3066693273654439E-2</v>
      </c>
      <c r="W435">
        <f t="shared" si="115"/>
        <v>0.94143106591222281</v>
      </c>
      <c r="Y435">
        <f t="shared" si="102"/>
        <v>-2.2488795929386334E-2</v>
      </c>
      <c r="Z435">
        <f t="shared" si="103"/>
        <v>0.3153334663682722</v>
      </c>
      <c r="AA435">
        <f t="shared" si="104"/>
        <v>0.70715532956111404</v>
      </c>
      <c r="AC435">
        <f t="shared" si="107"/>
        <v>6.1908865151449048E-5</v>
      </c>
      <c r="AD435">
        <f t="shared" si="109"/>
        <v>0.81025478210226198</v>
      </c>
      <c r="AE435">
        <f t="shared" si="110"/>
        <v>-0.21040653496955086</v>
      </c>
      <c r="AG435">
        <f t="shared" si="108"/>
        <v>1.0815543686835637E-4</v>
      </c>
      <c r="AH435">
        <f t="shared" si="111"/>
        <v>0.2125416773497566</v>
      </c>
      <c r="AI435">
        <f t="shared" si="112"/>
        <v>-1.5486171811436489</v>
      </c>
    </row>
    <row r="436" spans="1:35" x14ac:dyDescent="0.2">
      <c r="A436" s="41">
        <v>37498</v>
      </c>
      <c r="B436">
        <v>3641.41</v>
      </c>
      <c r="C436">
        <v>1304.8599999999999</v>
      </c>
      <c r="D436">
        <v>1.875</v>
      </c>
      <c r="E436">
        <f t="shared" si="101"/>
        <v>5.2083333333333337E-5</v>
      </c>
      <c r="G436">
        <f t="shared" si="105"/>
        <v>1.0783998045834048E-2</v>
      </c>
      <c r="H436">
        <f t="shared" si="106"/>
        <v>-1.8511718989046514E-3</v>
      </c>
      <c r="J436" s="25">
        <v>434</v>
      </c>
      <c r="K436" s="25">
        <v>434</v>
      </c>
      <c r="L436" s="16">
        <v>7.0096518978599157E-2</v>
      </c>
      <c r="M436" s="16">
        <v>-0.10174346721821018</v>
      </c>
      <c r="N436" s="16">
        <v>1.0316469482396111</v>
      </c>
      <c r="O436" s="39">
        <v>0</v>
      </c>
      <c r="P436" s="16">
        <v>0.35048259489299577</v>
      </c>
      <c r="Q436" s="16">
        <v>-0.50871733609105085</v>
      </c>
      <c r="R436" s="16">
        <v>1.1582347411980551</v>
      </c>
      <c r="U436">
        <f t="shared" si="113"/>
        <v>-4.4977591858772672E-3</v>
      </c>
      <c r="V436">
        <f t="shared" si="114"/>
        <v>6.3066693273654439E-2</v>
      </c>
      <c r="W436">
        <f t="shared" si="115"/>
        <v>0.94143106591222281</v>
      </c>
      <c r="Y436">
        <f t="shared" si="102"/>
        <v>-2.2488795929386334E-2</v>
      </c>
      <c r="Z436">
        <f t="shared" si="103"/>
        <v>0.3153334663682722</v>
      </c>
      <c r="AA436">
        <f t="shared" si="104"/>
        <v>0.70715532956111404</v>
      </c>
      <c r="AC436">
        <f t="shared" si="107"/>
        <v>-1.1662620206179437E-4</v>
      </c>
      <c r="AD436">
        <f t="shared" si="109"/>
        <v>0.81016028516432304</v>
      </c>
      <c r="AE436">
        <f t="shared" si="110"/>
        <v>-0.21052316797297696</v>
      </c>
      <c r="AG436">
        <f t="shared" si="108"/>
        <v>-7.8973101030897189E-4</v>
      </c>
      <c r="AH436">
        <f t="shared" si="111"/>
        <v>0.21237382659617041</v>
      </c>
      <c r="AI436">
        <f t="shared" si="112"/>
        <v>-1.5494072241557679</v>
      </c>
    </row>
    <row r="437" spans="1:35" x14ac:dyDescent="0.2">
      <c r="A437" s="41">
        <v>37501</v>
      </c>
      <c r="B437">
        <v>3553.02</v>
      </c>
      <c r="C437">
        <v>1304.8599999999999</v>
      </c>
      <c r="D437">
        <v>1.875</v>
      </c>
      <c r="E437">
        <f t="shared" si="101"/>
        <v>5.2083333333333337E-5</v>
      </c>
      <c r="G437">
        <f t="shared" si="105"/>
        <v>-2.4273564361057907E-2</v>
      </c>
      <c r="H437">
        <f t="shared" si="106"/>
        <v>0</v>
      </c>
      <c r="J437" s="25">
        <v>435</v>
      </c>
      <c r="K437" s="25">
        <v>435</v>
      </c>
      <c r="L437" s="16">
        <v>0.22001348336294352</v>
      </c>
      <c r="M437" s="16">
        <v>-0.33947331968768946</v>
      </c>
      <c r="N437" s="16">
        <v>1.1194598363247459</v>
      </c>
      <c r="O437" s="39">
        <v>0</v>
      </c>
      <c r="P437" s="16">
        <v>1.1000674168147175</v>
      </c>
      <c r="Q437" s="16">
        <v>-1.6973665984384472</v>
      </c>
      <c r="R437" s="16">
        <v>1.5972991816237296</v>
      </c>
      <c r="U437">
        <f t="shared" si="113"/>
        <v>-0.16416882142640038</v>
      </c>
      <c r="V437">
        <f t="shared" si="114"/>
        <v>0.30994374653079293</v>
      </c>
      <c r="W437">
        <f t="shared" si="115"/>
        <v>0.85422507489560739</v>
      </c>
      <c r="Y437">
        <f t="shared" si="102"/>
        <v>-0.82084410713200195</v>
      </c>
      <c r="Z437">
        <f t="shared" si="103"/>
        <v>1.5497187326539645</v>
      </c>
      <c r="AA437">
        <f t="shared" si="104"/>
        <v>0.27112537447803753</v>
      </c>
      <c r="AC437">
        <f t="shared" si="107"/>
        <v>1.5820951509519287E-4</v>
      </c>
      <c r="AD437">
        <f t="shared" si="109"/>
        <v>0.81028846023018819</v>
      </c>
      <c r="AE437">
        <f t="shared" si="110"/>
        <v>-0.2103649709716873</v>
      </c>
      <c r="AG437">
        <f t="shared" si="108"/>
        <v>5.8271424214263094E-4</v>
      </c>
      <c r="AH437">
        <f t="shared" si="111"/>
        <v>0.21249757984958631</v>
      </c>
      <c r="AI437">
        <f t="shared" si="112"/>
        <v>-1.5488246796256435</v>
      </c>
    </row>
    <row r="438" spans="1:35" x14ac:dyDescent="0.2">
      <c r="A438" s="41">
        <v>37502</v>
      </c>
      <c r="B438">
        <v>3387.57</v>
      </c>
      <c r="C438">
        <v>1250.68</v>
      </c>
      <c r="D438">
        <v>1.875</v>
      </c>
      <c r="E438">
        <f t="shared" si="101"/>
        <v>5.2083333333333337E-5</v>
      </c>
      <c r="G438">
        <f t="shared" si="105"/>
        <v>-4.65660198929361E-2</v>
      </c>
      <c r="H438">
        <f t="shared" si="106"/>
        <v>-4.1521695814110207E-2</v>
      </c>
      <c r="J438" s="25">
        <v>436</v>
      </c>
      <c r="K438" s="25">
        <v>436</v>
      </c>
      <c r="L438" s="16">
        <v>-3.5577930964625679E-2</v>
      </c>
      <c r="M438" s="16">
        <v>0.12975185695398309</v>
      </c>
      <c r="N438" s="16">
        <v>0.90582607401064252</v>
      </c>
      <c r="O438" s="39">
        <v>0</v>
      </c>
      <c r="P438" s="16">
        <v>-0.17788965482312838</v>
      </c>
      <c r="Q438" s="16">
        <v>0.6487592847699154</v>
      </c>
      <c r="R438" s="16">
        <v>0.52913037005321295</v>
      </c>
      <c r="U438">
        <f t="shared" si="113"/>
        <v>-0.16416882142640038</v>
      </c>
      <c r="V438">
        <f t="shared" si="114"/>
        <v>0.30994374653079293</v>
      </c>
      <c r="W438">
        <f t="shared" si="115"/>
        <v>0.85422507489560739</v>
      </c>
      <c r="Y438">
        <f t="shared" si="102"/>
        <v>-0.82084410713200195</v>
      </c>
      <c r="Z438">
        <f t="shared" si="103"/>
        <v>1.5497187326539645</v>
      </c>
      <c r="AA438">
        <f t="shared" si="104"/>
        <v>0.27112537447803753</v>
      </c>
      <c r="AC438">
        <f t="shared" si="107"/>
        <v>-5.1802104692781461E-3</v>
      </c>
      <c r="AD438">
        <f t="shared" si="109"/>
        <v>0.80609099546536844</v>
      </c>
      <c r="AE438">
        <f t="shared" si="110"/>
        <v>-0.21555864524824975</v>
      </c>
      <c r="AG438">
        <f t="shared" si="108"/>
        <v>-2.6109385679724054E-2</v>
      </c>
      <c r="AH438">
        <f t="shared" si="111"/>
        <v>0.2069493985812855</v>
      </c>
      <c r="AI438">
        <f t="shared" si="112"/>
        <v>-1.5752809668979946</v>
      </c>
    </row>
    <row r="439" spans="1:35" x14ac:dyDescent="0.2">
      <c r="A439" s="41">
        <v>37503</v>
      </c>
      <c r="B439">
        <v>3404.67</v>
      </c>
      <c r="C439">
        <v>1273.03</v>
      </c>
      <c r="D439">
        <v>1.8438000000000001</v>
      </c>
      <c r="E439">
        <f t="shared" si="101"/>
        <v>5.1216666666666667E-5</v>
      </c>
      <c r="G439">
        <f t="shared" si="105"/>
        <v>5.0478661695551406E-3</v>
      </c>
      <c r="H439">
        <f t="shared" si="106"/>
        <v>1.7870278568458686E-2</v>
      </c>
      <c r="J439" s="25">
        <v>437</v>
      </c>
      <c r="K439" s="25">
        <v>437</v>
      </c>
      <c r="L439" s="16">
        <v>-2.6972557203281278E-2</v>
      </c>
      <c r="M439" s="16">
        <v>0.16235620995775599</v>
      </c>
      <c r="N439" s="16">
        <v>0.86461634724552527</v>
      </c>
      <c r="O439" s="39">
        <v>0</v>
      </c>
      <c r="P439" s="16">
        <v>-0.13486278601640639</v>
      </c>
      <c r="Q439" s="16">
        <v>0.81178104978877996</v>
      </c>
      <c r="R439" s="16">
        <v>0.32308173622762648</v>
      </c>
      <c r="U439">
        <f t="shared" si="113"/>
        <v>-0.16416882142640038</v>
      </c>
      <c r="V439">
        <f t="shared" si="114"/>
        <v>0.30994374653079293</v>
      </c>
      <c r="W439">
        <f t="shared" si="115"/>
        <v>0.85422507489560739</v>
      </c>
      <c r="Y439">
        <f t="shared" si="102"/>
        <v>-0.82084410713200195</v>
      </c>
      <c r="Z439">
        <f t="shared" si="103"/>
        <v>1.5497187326539645</v>
      </c>
      <c r="AA439">
        <f t="shared" si="104"/>
        <v>0.27112537447803753</v>
      </c>
      <c r="AC439">
        <f t="shared" si="107"/>
        <v>4.7545697406004336E-3</v>
      </c>
      <c r="AD439">
        <f t="shared" si="109"/>
        <v>0.80992361132057855</v>
      </c>
      <c r="AE439">
        <f t="shared" si="110"/>
        <v>-0.21081534277446917</v>
      </c>
      <c r="AG439">
        <f t="shared" si="108"/>
        <v>2.3564515369668835E-2</v>
      </c>
      <c r="AH439">
        <f t="shared" si="111"/>
        <v>0.21182606086489791</v>
      </c>
      <c r="AI439">
        <f t="shared" si="112"/>
        <v>-1.5519898086963047</v>
      </c>
    </row>
    <row r="440" spans="1:35" x14ac:dyDescent="0.2">
      <c r="A440" s="41">
        <v>37504</v>
      </c>
      <c r="B440">
        <v>3327.04</v>
      </c>
      <c r="C440">
        <v>1252.77</v>
      </c>
      <c r="D440">
        <v>1.7813000000000001</v>
      </c>
      <c r="E440">
        <f t="shared" si="101"/>
        <v>4.948055555555556E-5</v>
      </c>
      <c r="G440">
        <f t="shared" si="105"/>
        <v>-2.2801035048918134E-2</v>
      </c>
      <c r="H440">
        <f t="shared" si="106"/>
        <v>-1.591478598304831E-2</v>
      </c>
      <c r="J440" s="25">
        <v>438</v>
      </c>
      <c r="K440" s="25">
        <v>438</v>
      </c>
      <c r="L440" s="16">
        <v>-0.3819690759585897</v>
      </c>
      <c r="M440" s="16">
        <v>0.7788068941620947</v>
      </c>
      <c r="N440" s="16">
        <v>0.60316218179649495</v>
      </c>
      <c r="O440" s="39">
        <v>0</v>
      </c>
      <c r="P440" s="16">
        <v>-1.9098453797929484</v>
      </c>
      <c r="Q440" s="16">
        <v>3.8940344708104733</v>
      </c>
      <c r="R440" s="16">
        <v>-0.98418909101752483</v>
      </c>
      <c r="U440">
        <f t="shared" si="113"/>
        <v>-0.16416882142640038</v>
      </c>
      <c r="V440">
        <f t="shared" si="114"/>
        <v>0.30994374653079293</v>
      </c>
      <c r="W440">
        <f t="shared" si="115"/>
        <v>0.85422507489560739</v>
      </c>
      <c r="Y440">
        <f t="shared" si="102"/>
        <v>-0.82084410713200195</v>
      </c>
      <c r="Z440">
        <f t="shared" si="103"/>
        <v>1.5497187326539645</v>
      </c>
      <c r="AA440">
        <f t="shared" si="104"/>
        <v>0.27112537447803753</v>
      </c>
      <c r="AC440">
        <f t="shared" si="107"/>
        <v>-1.1457187806195672E-3</v>
      </c>
      <c r="AD440">
        <f t="shared" si="109"/>
        <v>0.80899566662822142</v>
      </c>
      <c r="AE440">
        <f t="shared" si="110"/>
        <v>-0.21196171839259947</v>
      </c>
      <c r="AG440">
        <f t="shared" si="108"/>
        <v>-5.9334605697645036E-3</v>
      </c>
      <c r="AH440">
        <f t="shared" si="111"/>
        <v>0.21056919928510751</v>
      </c>
      <c r="AI440">
        <f t="shared" si="112"/>
        <v>-1.5579409421856258</v>
      </c>
    </row>
    <row r="441" spans="1:35" x14ac:dyDescent="0.2">
      <c r="A441" s="41">
        <v>37505</v>
      </c>
      <c r="B441">
        <v>3433.45</v>
      </c>
      <c r="C441">
        <v>1273.8800000000001</v>
      </c>
      <c r="D441">
        <v>1.7343999999999999</v>
      </c>
      <c r="E441">
        <f t="shared" si="101"/>
        <v>4.8177777777777774E-5</v>
      </c>
      <c r="G441">
        <f t="shared" si="105"/>
        <v>3.1983384630181737E-2</v>
      </c>
      <c r="H441">
        <f t="shared" si="106"/>
        <v>1.6850658939789528E-2</v>
      </c>
      <c r="J441" s="25">
        <v>439</v>
      </c>
      <c r="K441" s="25">
        <v>439</v>
      </c>
      <c r="L441" s="16">
        <v>0.37151384168078017</v>
      </c>
      <c r="M441" s="16">
        <v>-0.55132244091366267</v>
      </c>
      <c r="N441" s="16">
        <v>1.1798085992328824</v>
      </c>
      <c r="O441" s="39">
        <v>0</v>
      </c>
      <c r="P441" s="16">
        <v>1.8575692084039008</v>
      </c>
      <c r="Q441" s="16">
        <v>-2.7566122045683135</v>
      </c>
      <c r="R441" s="16">
        <v>1.8990429961644126</v>
      </c>
      <c r="U441">
        <f t="shared" si="113"/>
        <v>-0.16416882142640038</v>
      </c>
      <c r="V441">
        <f t="shared" si="114"/>
        <v>0.30994374653079293</v>
      </c>
      <c r="W441">
        <f t="shared" si="115"/>
        <v>0.85422507489560739</v>
      </c>
      <c r="Y441">
        <f t="shared" si="102"/>
        <v>-0.82084410713200195</v>
      </c>
      <c r="Z441">
        <f t="shared" si="103"/>
        <v>1.5497187326539645</v>
      </c>
      <c r="AA441">
        <f t="shared" si="104"/>
        <v>0.27112537447803753</v>
      </c>
      <c r="AC441">
        <f t="shared" si="107"/>
        <v>1.4349334622102658E-5</v>
      </c>
      <c r="AD441">
        <f t="shared" si="109"/>
        <v>0.80900727517774973</v>
      </c>
      <c r="AE441">
        <f t="shared" si="110"/>
        <v>-0.2119473691609281</v>
      </c>
      <c r="AG441">
        <f t="shared" si="108"/>
        <v>-1.2617554911171415E-4</v>
      </c>
      <c r="AH441">
        <f t="shared" si="111"/>
        <v>0.21054263060076167</v>
      </c>
      <c r="AI441">
        <f t="shared" si="112"/>
        <v>-1.5580671256955418</v>
      </c>
    </row>
    <row r="442" spans="1:35" x14ac:dyDescent="0.2">
      <c r="A442" s="41">
        <v>37508</v>
      </c>
      <c r="B442">
        <v>3366.46</v>
      </c>
      <c r="C442">
        <v>1286.79</v>
      </c>
      <c r="D442">
        <v>1.7813000000000001</v>
      </c>
      <c r="E442">
        <f t="shared" si="101"/>
        <v>4.948055555555556E-5</v>
      </c>
      <c r="G442">
        <f t="shared" si="105"/>
        <v>-1.9510987490716274E-2</v>
      </c>
      <c r="H442">
        <f t="shared" si="106"/>
        <v>1.0134392564448655E-2</v>
      </c>
      <c r="J442" s="25">
        <v>440</v>
      </c>
      <c r="K442" s="25">
        <v>440</v>
      </c>
      <c r="L442" s="16">
        <v>-1.4501986006135541E-2</v>
      </c>
      <c r="M442" s="16">
        <v>0.17618603117008874</v>
      </c>
      <c r="N442" s="16">
        <v>0.83831595483604682</v>
      </c>
      <c r="O442" s="39">
        <v>0</v>
      </c>
      <c r="P442" s="16">
        <v>-7.2509930030677711E-2</v>
      </c>
      <c r="Q442" s="16">
        <v>0.88093015585044376</v>
      </c>
      <c r="R442" s="16">
        <v>0.19157977418023397</v>
      </c>
      <c r="U442">
        <f t="shared" si="113"/>
        <v>-5.2854541984559952E-2</v>
      </c>
      <c r="V442">
        <f t="shared" si="114"/>
        <v>0.1879653547545953</v>
      </c>
      <c r="W442">
        <f t="shared" si="115"/>
        <v>0.86488918722996455</v>
      </c>
      <c r="Y442">
        <f t="shared" si="102"/>
        <v>-0.26427270992279978</v>
      </c>
      <c r="Z442">
        <f t="shared" si="103"/>
        <v>0.93982677377297652</v>
      </c>
      <c r="AA442">
        <f t="shared" si="104"/>
        <v>0.3244459361498232</v>
      </c>
      <c r="AC442">
        <f t="shared" si="107"/>
        <v>6.3853420872856843E-3</v>
      </c>
      <c r="AD442">
        <f t="shared" si="109"/>
        <v>0.81417306338086248</v>
      </c>
      <c r="AE442">
        <f t="shared" si="110"/>
        <v>-0.20558232700159831</v>
      </c>
      <c r="AG442">
        <f t="shared" si="108"/>
        <v>3.1733999325317307E-2</v>
      </c>
      <c r="AH442">
        <f t="shared" si="111"/>
        <v>0.21722399029819678</v>
      </c>
      <c r="AI442">
        <f t="shared" si="112"/>
        <v>-1.5268262444518259</v>
      </c>
    </row>
    <row r="443" spans="1:35" x14ac:dyDescent="0.2">
      <c r="A443" s="41">
        <v>37509</v>
      </c>
      <c r="B443">
        <v>3403.43</v>
      </c>
      <c r="C443">
        <v>1296.23</v>
      </c>
      <c r="D443">
        <v>1.7968999999999999</v>
      </c>
      <c r="E443">
        <f t="shared" si="101"/>
        <v>4.9913888888888888E-5</v>
      </c>
      <c r="G443">
        <f t="shared" si="105"/>
        <v>1.0981862252930318E-2</v>
      </c>
      <c r="H443">
        <f t="shared" si="106"/>
        <v>7.3360843649702395E-3</v>
      </c>
      <c r="J443" s="25">
        <v>441</v>
      </c>
      <c r="K443" s="25">
        <v>441</v>
      </c>
      <c r="L443" s="16">
        <v>-0.20685178374553206</v>
      </c>
      <c r="M443" s="16">
        <v>0.54022812836796397</v>
      </c>
      <c r="N443" s="16">
        <v>0.66662365537756818</v>
      </c>
      <c r="O443" s="39">
        <v>0</v>
      </c>
      <c r="P443" s="16">
        <v>-1.0342589187276603</v>
      </c>
      <c r="Q443" s="16">
        <v>2.7011406418398201</v>
      </c>
      <c r="R443" s="16">
        <v>-0.66688172311215954</v>
      </c>
      <c r="U443">
        <f t="shared" si="113"/>
        <v>-5.2854541984559952E-2</v>
      </c>
      <c r="V443">
        <f t="shared" si="114"/>
        <v>0.1879653547545953</v>
      </c>
      <c r="W443">
        <f t="shared" si="115"/>
        <v>0.86488918722996455</v>
      </c>
      <c r="Y443">
        <f t="shared" si="102"/>
        <v>-0.26427270992279978</v>
      </c>
      <c r="Z443">
        <f t="shared" si="103"/>
        <v>0.93982677377297652</v>
      </c>
      <c r="AA443">
        <f t="shared" si="104"/>
        <v>0.3244459361498232</v>
      </c>
      <c r="AC443">
        <f t="shared" si="107"/>
        <v>8.4128359813324309E-4</v>
      </c>
      <c r="AD443">
        <f t="shared" si="109"/>
        <v>0.81485801382512679</v>
      </c>
      <c r="AE443">
        <f t="shared" si="110"/>
        <v>-0.20474139708416131</v>
      </c>
      <c r="AG443">
        <f t="shared" si="108"/>
        <v>4.0084957684439933E-3</v>
      </c>
      <c r="AH443">
        <f t="shared" si="111"/>
        <v>0.21809473174411165</v>
      </c>
      <c r="AI443">
        <f t="shared" si="112"/>
        <v>-1.5228257612973293</v>
      </c>
    </row>
    <row r="444" spans="1:35" x14ac:dyDescent="0.2">
      <c r="A444" s="41">
        <v>37510</v>
      </c>
      <c r="B444">
        <v>3483.27</v>
      </c>
      <c r="C444">
        <v>1296.25</v>
      </c>
      <c r="D444">
        <v>1.7813000000000001</v>
      </c>
      <c r="E444">
        <f t="shared" si="101"/>
        <v>4.948055555555556E-5</v>
      </c>
      <c r="G444">
        <f t="shared" si="105"/>
        <v>2.3458687265493973E-2</v>
      </c>
      <c r="H444">
        <f t="shared" si="106"/>
        <v>1.5429360530138795E-5</v>
      </c>
      <c r="J444" s="25">
        <v>442</v>
      </c>
      <c r="K444" s="25">
        <v>442</v>
      </c>
      <c r="L444" s="16">
        <v>-0.35686013363930974</v>
      </c>
      <c r="M444" s="16">
        <v>0.79759181444341398</v>
      </c>
      <c r="N444" s="16">
        <v>0.55926831919589581</v>
      </c>
      <c r="O444" s="39">
        <v>0</v>
      </c>
      <c r="P444" s="16">
        <v>-1.7843006681965488</v>
      </c>
      <c r="Q444" s="16">
        <v>3.9879590722170697</v>
      </c>
      <c r="R444" s="16">
        <v>-1.2036584040205209</v>
      </c>
      <c r="U444">
        <f t="shared" si="113"/>
        <v>-5.2854541984559952E-2</v>
      </c>
      <c r="V444">
        <f t="shared" si="114"/>
        <v>0.1879653547545953</v>
      </c>
      <c r="W444">
        <f t="shared" si="115"/>
        <v>0.86488918722996455</v>
      </c>
      <c r="Y444">
        <f t="shared" si="102"/>
        <v>-0.26427270992279978</v>
      </c>
      <c r="Z444">
        <f t="shared" si="103"/>
        <v>0.93982677377297652</v>
      </c>
      <c r="AA444">
        <f t="shared" si="104"/>
        <v>0.3244459361498232</v>
      </c>
      <c r="AC444">
        <f t="shared" si="107"/>
        <v>-1.1938280029584313E-3</v>
      </c>
      <c r="AD444">
        <f t="shared" si="109"/>
        <v>0.81388521350978726</v>
      </c>
      <c r="AE444">
        <f t="shared" si="110"/>
        <v>-0.20593593826743631</v>
      </c>
      <c r="AG444">
        <f t="shared" si="108"/>
        <v>-6.1687955703477121E-3</v>
      </c>
      <c r="AH444">
        <f t="shared" si="111"/>
        <v>0.2167493499290124</v>
      </c>
      <c r="AI444">
        <f t="shared" si="112"/>
        <v>-1.5290136625000899</v>
      </c>
    </row>
    <row r="445" spans="1:35" x14ac:dyDescent="0.2">
      <c r="A445" s="41">
        <v>37511</v>
      </c>
      <c r="B445">
        <v>3340.73</v>
      </c>
      <c r="C445">
        <v>1264.42</v>
      </c>
      <c r="D445">
        <v>1.7343999999999999</v>
      </c>
      <c r="E445">
        <f t="shared" si="101"/>
        <v>4.8177777777777774E-5</v>
      </c>
      <c r="G445">
        <f t="shared" si="105"/>
        <v>-4.0921318186646446E-2</v>
      </c>
      <c r="H445">
        <f t="shared" si="106"/>
        <v>-2.4555448408871691E-2</v>
      </c>
      <c r="J445" s="25">
        <v>443</v>
      </c>
      <c r="K445" s="25">
        <v>443</v>
      </c>
      <c r="L445" s="16">
        <v>0.24410675990514114</v>
      </c>
      <c r="M445" s="16">
        <v>-0.37660305595542903</v>
      </c>
      <c r="N445" s="16">
        <v>1.1324962960502878</v>
      </c>
      <c r="O445" s="39">
        <v>0</v>
      </c>
      <c r="P445" s="16">
        <v>1.2205337995257057</v>
      </c>
      <c r="Q445" s="16">
        <v>-1.8830152797771451</v>
      </c>
      <c r="R445" s="16">
        <v>1.6624814802514394</v>
      </c>
      <c r="U445">
        <f t="shared" si="113"/>
        <v>-5.2854541984559952E-2</v>
      </c>
      <c r="V445">
        <f t="shared" si="114"/>
        <v>0.1879653547545953</v>
      </c>
      <c r="W445">
        <f t="shared" si="115"/>
        <v>0.86488918722996455</v>
      </c>
      <c r="Y445">
        <f t="shared" si="102"/>
        <v>-0.26427270992279978</v>
      </c>
      <c r="Z445">
        <f t="shared" si="103"/>
        <v>0.93982677377297652</v>
      </c>
      <c r="AA445">
        <f t="shared" si="104"/>
        <v>0.3244459361498232</v>
      </c>
      <c r="AC445">
        <f t="shared" si="107"/>
        <v>-2.4099008436939571E-3</v>
      </c>
      <c r="AD445">
        <f t="shared" si="109"/>
        <v>0.81192383084707997</v>
      </c>
      <c r="AE445">
        <f t="shared" si="110"/>
        <v>-0.20834874759588135</v>
      </c>
      <c r="AG445">
        <f t="shared" si="108"/>
        <v>-1.2247426440692009E-2</v>
      </c>
      <c r="AH445">
        <f t="shared" si="111"/>
        <v>0.21409472820968903</v>
      </c>
      <c r="AI445">
        <f t="shared" si="112"/>
        <v>-1.5413367067177273</v>
      </c>
    </row>
    <row r="446" spans="1:35" x14ac:dyDescent="0.2">
      <c r="A446" s="41">
        <v>37512</v>
      </c>
      <c r="B446">
        <v>3289.32</v>
      </c>
      <c r="C446">
        <v>1268.57</v>
      </c>
      <c r="D446">
        <v>1.7188000000000001</v>
      </c>
      <c r="E446">
        <f t="shared" si="101"/>
        <v>4.7744444444444445E-5</v>
      </c>
      <c r="G446">
        <f t="shared" si="105"/>
        <v>-1.5388852137107714E-2</v>
      </c>
      <c r="H446">
        <f t="shared" si="106"/>
        <v>3.2821372645164292E-3</v>
      </c>
      <c r="J446" s="25">
        <v>444</v>
      </c>
      <c r="K446" s="25">
        <v>444</v>
      </c>
      <c r="L446" s="16">
        <v>-0.30666815550764726</v>
      </c>
      <c r="M446" s="16">
        <v>0.77739391324244556</v>
      </c>
      <c r="N446" s="16">
        <v>0.52927424226520181</v>
      </c>
      <c r="O446" s="39">
        <v>0</v>
      </c>
      <c r="P446" s="16">
        <v>-1.5333407775382362</v>
      </c>
      <c r="Q446" s="16">
        <v>3.8869695662122279</v>
      </c>
      <c r="R446" s="16">
        <v>-1.3536287886739915</v>
      </c>
      <c r="U446">
        <f t="shared" si="113"/>
        <v>-5.2854541984559952E-2</v>
      </c>
      <c r="V446">
        <f t="shared" si="114"/>
        <v>0.1879653547545953</v>
      </c>
      <c r="W446">
        <f t="shared" si="115"/>
        <v>0.86488918722996455</v>
      </c>
      <c r="Y446">
        <f t="shared" si="102"/>
        <v>-0.26427270992279978</v>
      </c>
      <c r="Z446">
        <f t="shared" si="103"/>
        <v>0.93982677377297652</v>
      </c>
      <c r="AA446">
        <f t="shared" si="104"/>
        <v>0.3244459361498232</v>
      </c>
      <c r="AC446">
        <f t="shared" si="107"/>
        <v>1.4719672657178204E-3</v>
      </c>
      <c r="AD446">
        <f t="shared" si="109"/>
        <v>0.81311895614834306</v>
      </c>
      <c r="AE446">
        <f t="shared" si="110"/>
        <v>-0.20687786261205376</v>
      </c>
      <c r="AG446">
        <f t="shared" si="108"/>
        <v>7.1671252174779921E-3</v>
      </c>
      <c r="AH446">
        <f t="shared" si="111"/>
        <v>0.21562917193516981</v>
      </c>
      <c r="AI446">
        <f t="shared" si="112"/>
        <v>-1.5341951432785497</v>
      </c>
    </row>
    <row r="447" spans="1:35" x14ac:dyDescent="0.2">
      <c r="A447" s="41">
        <v>37515</v>
      </c>
      <c r="B447">
        <v>3226.17</v>
      </c>
      <c r="C447">
        <v>1270.45</v>
      </c>
      <c r="D447">
        <v>1.8593999999999999</v>
      </c>
      <c r="E447">
        <f t="shared" si="101"/>
        <v>5.1649999999999995E-5</v>
      </c>
      <c r="G447">
        <f t="shared" si="105"/>
        <v>-1.9198496953777709E-2</v>
      </c>
      <c r="H447">
        <f t="shared" si="106"/>
        <v>1.4819836508825758E-3</v>
      </c>
      <c r="J447" s="25">
        <v>445</v>
      </c>
      <c r="K447" s="25">
        <v>445</v>
      </c>
      <c r="L447" s="16">
        <v>-0.10233572949880083</v>
      </c>
      <c r="M447" s="16">
        <v>0.33139341390364929</v>
      </c>
      <c r="N447" s="16">
        <v>0.77094231559515147</v>
      </c>
      <c r="O447" s="39">
        <v>0</v>
      </c>
      <c r="P447" s="16">
        <v>-0.51167864749400416</v>
      </c>
      <c r="Q447" s="16">
        <v>1.6569670695182466</v>
      </c>
      <c r="R447" s="16">
        <v>-0.14528842202424253</v>
      </c>
      <c r="U447">
        <f t="shared" si="113"/>
        <v>-8.5685890378468119E-2</v>
      </c>
      <c r="V447">
        <f t="shared" si="114"/>
        <v>0.26015573977061729</v>
      </c>
      <c r="W447">
        <f t="shared" si="115"/>
        <v>0.82553015060785073</v>
      </c>
      <c r="Y447">
        <f t="shared" si="102"/>
        <v>-0.42842945189234061</v>
      </c>
      <c r="Z447">
        <f t="shared" si="103"/>
        <v>1.3007786988530865</v>
      </c>
      <c r="AA447">
        <f t="shared" si="104"/>
        <v>0.12765075303925411</v>
      </c>
      <c r="AC447">
        <f t="shared" si="107"/>
        <v>1.3345829997128457E-3</v>
      </c>
      <c r="AD447">
        <f t="shared" si="109"/>
        <v>0.81420413088396293</v>
      </c>
      <c r="AE447">
        <f t="shared" si="110"/>
        <v>-0.20554416937667749</v>
      </c>
      <c r="AG447">
        <f t="shared" si="108"/>
        <v>6.4819372207864509E-3</v>
      </c>
      <c r="AH447">
        <f t="shared" si="111"/>
        <v>0.21702686669062377</v>
      </c>
      <c r="AI447">
        <f t="shared" si="112"/>
        <v>-1.5277341234712469</v>
      </c>
    </row>
    <row r="448" spans="1:35" x14ac:dyDescent="0.2">
      <c r="A448" s="41">
        <v>37516</v>
      </c>
      <c r="B448">
        <v>3188.01</v>
      </c>
      <c r="C448">
        <v>1245.3900000000001</v>
      </c>
      <c r="D448">
        <v>1.7813000000000001</v>
      </c>
      <c r="E448">
        <f t="shared" si="101"/>
        <v>4.948055555555556E-5</v>
      </c>
      <c r="G448">
        <f t="shared" si="105"/>
        <v>-1.1828266954314203E-2</v>
      </c>
      <c r="H448">
        <f t="shared" si="106"/>
        <v>-1.9725294187099014E-2</v>
      </c>
      <c r="J448" s="25">
        <v>446</v>
      </c>
      <c r="K448" s="25">
        <v>446</v>
      </c>
      <c r="L448" s="16">
        <v>0.29979865428626806</v>
      </c>
      <c r="M448" s="16">
        <v>-0.54589337749118105</v>
      </c>
      <c r="N448" s="16">
        <v>1.2460947232049131</v>
      </c>
      <c r="O448" s="39">
        <v>0</v>
      </c>
      <c r="P448" s="16">
        <v>1.4989932714313403</v>
      </c>
      <c r="Q448" s="16">
        <v>-2.7294668874559052</v>
      </c>
      <c r="R448" s="16">
        <v>2.2304736160245646</v>
      </c>
      <c r="U448">
        <f t="shared" si="113"/>
        <v>-8.5685890378468119E-2</v>
      </c>
      <c r="V448">
        <f t="shared" si="114"/>
        <v>0.26015573977061729</v>
      </c>
      <c r="W448">
        <f t="shared" si="115"/>
        <v>0.82553015060785073</v>
      </c>
      <c r="Y448">
        <f t="shared" si="102"/>
        <v>-0.42842945189234061</v>
      </c>
      <c r="Z448">
        <f t="shared" si="103"/>
        <v>1.3007786988530865</v>
      </c>
      <c r="AA448">
        <f t="shared" si="104"/>
        <v>0.12765075303925411</v>
      </c>
      <c r="AC448">
        <f t="shared" si="107"/>
        <v>-4.0754942835442816E-3</v>
      </c>
      <c r="AD448">
        <f t="shared" si="109"/>
        <v>0.81088584660290719</v>
      </c>
      <c r="AE448">
        <f t="shared" si="110"/>
        <v>-0.20962799112042799</v>
      </c>
      <c r="AG448">
        <f t="shared" si="108"/>
        <v>-2.0584071417721412E-2</v>
      </c>
      <c r="AH448">
        <f t="shared" si="111"/>
        <v>0.21255957016709964</v>
      </c>
      <c r="AI448">
        <f t="shared" si="112"/>
        <v>-1.5485329997047179</v>
      </c>
    </row>
    <row r="449" spans="1:35" x14ac:dyDescent="0.2">
      <c r="A449" s="41">
        <v>37517</v>
      </c>
      <c r="B449">
        <v>3054.76</v>
      </c>
      <c r="C449">
        <v>1239.7</v>
      </c>
      <c r="D449">
        <v>1.75</v>
      </c>
      <c r="E449">
        <f t="shared" si="101"/>
        <v>4.8611111111111108E-5</v>
      </c>
      <c r="G449">
        <f t="shared" si="105"/>
        <v>-4.1797234011185659E-2</v>
      </c>
      <c r="H449">
        <f t="shared" si="106"/>
        <v>-4.568849918499469E-3</v>
      </c>
      <c r="J449" s="25">
        <v>447</v>
      </c>
      <c r="K449" s="25">
        <v>447</v>
      </c>
      <c r="L449" s="16">
        <v>0.16857114723479066</v>
      </c>
      <c r="M449" s="16">
        <v>-0.24902408649546809</v>
      </c>
      <c r="N449" s="16">
        <v>1.0804529392606774</v>
      </c>
      <c r="O449" s="39">
        <v>0</v>
      </c>
      <c r="P449" s="16">
        <v>0.84285573617395326</v>
      </c>
      <c r="Q449" s="16">
        <v>-1.2451204324773404</v>
      </c>
      <c r="R449" s="16">
        <v>1.4022646963033871</v>
      </c>
      <c r="U449">
        <f t="shared" si="113"/>
        <v>-8.5685890378468119E-2</v>
      </c>
      <c r="V449">
        <f t="shared" si="114"/>
        <v>0.26015573977061729</v>
      </c>
      <c r="W449">
        <f t="shared" si="115"/>
        <v>0.82553015060785073</v>
      </c>
      <c r="Y449">
        <f t="shared" si="102"/>
        <v>-0.42842945189234061</v>
      </c>
      <c r="Z449">
        <f t="shared" si="103"/>
        <v>1.3007786988530865</v>
      </c>
      <c r="AA449">
        <f t="shared" si="104"/>
        <v>0.12765075303925411</v>
      </c>
      <c r="AC449">
        <f t="shared" si="107"/>
        <v>2.4336683716374178E-3</v>
      </c>
      <c r="AD449">
        <f t="shared" si="109"/>
        <v>0.81285927384079315</v>
      </c>
      <c r="AE449">
        <f t="shared" si="110"/>
        <v>-0.20719727932375165</v>
      </c>
      <c r="AG449">
        <f t="shared" si="108"/>
        <v>1.1970419635964864E-2</v>
      </c>
      <c r="AH449">
        <f t="shared" si="111"/>
        <v>0.21510399741964015</v>
      </c>
      <c r="AI449">
        <f t="shared" si="112"/>
        <v>-1.5366336588753677</v>
      </c>
    </row>
    <row r="450" spans="1:35" x14ac:dyDescent="0.2">
      <c r="A450" s="41">
        <v>37518</v>
      </c>
      <c r="B450">
        <v>2955.78</v>
      </c>
      <c r="C450">
        <v>1202.46</v>
      </c>
      <c r="D450">
        <v>1.7343999999999999</v>
      </c>
      <c r="E450">
        <f t="shared" si="101"/>
        <v>4.8177777777777774E-5</v>
      </c>
      <c r="G450">
        <f t="shared" si="105"/>
        <v>-3.2401890819573391E-2</v>
      </c>
      <c r="H450">
        <f t="shared" si="106"/>
        <v>-3.0039525691699612E-2</v>
      </c>
      <c r="J450" s="25">
        <v>448</v>
      </c>
      <c r="K450" s="25">
        <v>448</v>
      </c>
      <c r="L450" s="16">
        <v>5.6464517369503822E-2</v>
      </c>
      <c r="M450" s="16">
        <v>-4.6967311313679996E-2</v>
      </c>
      <c r="N450" s="16">
        <v>0.99050279394417617</v>
      </c>
      <c r="O450" s="39">
        <v>0</v>
      </c>
      <c r="P450" s="16">
        <v>0.2823225868475191</v>
      </c>
      <c r="Q450" s="16">
        <v>-0.23483655656839997</v>
      </c>
      <c r="R450" s="16">
        <v>0.95251396972088087</v>
      </c>
      <c r="U450">
        <f t="shared" si="113"/>
        <v>-8.5685890378468119E-2</v>
      </c>
      <c r="V450">
        <f t="shared" si="114"/>
        <v>0.26015573977061729</v>
      </c>
      <c r="W450">
        <f t="shared" si="115"/>
        <v>0.82553015060785073</v>
      </c>
      <c r="Y450">
        <f t="shared" si="102"/>
        <v>-0.42842945189234061</v>
      </c>
      <c r="Z450">
        <f t="shared" si="103"/>
        <v>1.3007786988530865</v>
      </c>
      <c r="AA450">
        <f t="shared" si="104"/>
        <v>0.12765075303925411</v>
      </c>
      <c r="AC450">
        <f t="shared" si="107"/>
        <v>-4.9984402259847481E-3</v>
      </c>
      <c r="AD450">
        <f t="shared" si="109"/>
        <v>0.80879624534836259</v>
      </c>
      <c r="AE450">
        <f t="shared" si="110"/>
        <v>-0.21220825353644898</v>
      </c>
      <c r="AG450">
        <f t="shared" si="108"/>
        <v>-2.5186645574368186E-2</v>
      </c>
      <c r="AH450">
        <f t="shared" si="111"/>
        <v>0.20968624927500185</v>
      </c>
      <c r="AI450">
        <f t="shared" si="112"/>
        <v>-1.5621429165433052</v>
      </c>
    </row>
    <row r="451" spans="1:35" x14ac:dyDescent="0.2">
      <c r="A451" s="41">
        <v>37519</v>
      </c>
      <c r="B451">
        <v>3015.42</v>
      </c>
      <c r="C451">
        <v>1205.42</v>
      </c>
      <c r="D451">
        <v>1.7031000000000001</v>
      </c>
      <c r="E451">
        <f t="shared" ref="E451:E514" si="116">D451/(100*360)</f>
        <v>4.7308333333333336E-5</v>
      </c>
      <c r="G451">
        <f t="shared" si="105"/>
        <v>2.0177415098552622E-2</v>
      </c>
      <c r="H451">
        <f t="shared" si="106"/>
        <v>2.46162034495953E-3</v>
      </c>
      <c r="J451" s="25">
        <v>449</v>
      </c>
      <c r="K451" s="25">
        <v>449</v>
      </c>
      <c r="L451" s="16">
        <v>-9.1156035093962976E-3</v>
      </c>
      <c r="M451" s="16">
        <v>0.19491935672786836</v>
      </c>
      <c r="N451" s="16">
        <v>0.8141962467815278</v>
      </c>
      <c r="O451" s="39">
        <v>0</v>
      </c>
      <c r="P451" s="16">
        <v>-4.5578017546981486E-2</v>
      </c>
      <c r="Q451" s="16">
        <v>0.97459678363934177</v>
      </c>
      <c r="R451" s="16">
        <v>7.0981233907639774E-2</v>
      </c>
      <c r="U451">
        <f t="shared" si="113"/>
        <v>-8.5685890378468119E-2</v>
      </c>
      <c r="V451">
        <f t="shared" si="114"/>
        <v>0.26015573977061729</v>
      </c>
      <c r="W451">
        <f t="shared" si="115"/>
        <v>0.82553015060785073</v>
      </c>
      <c r="Y451">
        <f t="shared" ref="Y451:Y514" si="117">INDEX($P$2:$P$1201,MATCH(_xlfn.FLOOR.MATH(K451/5),$J$2:$J$1201))</f>
        <v>-0.42842945189234061</v>
      </c>
      <c r="Z451">
        <f t="shared" ref="Z451:Z514" si="118">INDEX($Q$2:$Q$1201,MATCH(_xlfn.FLOOR.MATH(K451/5),$J$2:$J$1201))</f>
        <v>1.3007786988530865</v>
      </c>
      <c r="AA451">
        <f t="shared" ref="AA451:AA514" si="119">1-Y451-Z451</f>
        <v>0.12765075303925411</v>
      </c>
      <c r="AC451">
        <f t="shared" si="107"/>
        <v>-1.048742908233238E-3</v>
      </c>
      <c r="AD451">
        <f t="shared" si="109"/>
        <v>0.8079480260218479</v>
      </c>
      <c r="AE451">
        <f t="shared" si="110"/>
        <v>-0.21325754676031936</v>
      </c>
      <c r="AG451">
        <f t="shared" si="108"/>
        <v>-5.4364256522773024E-3</v>
      </c>
      <c r="AH451">
        <f t="shared" si="111"/>
        <v>0.2085463055705134</v>
      </c>
      <c r="AI451">
        <f t="shared" si="112"/>
        <v>-1.5675941733341963</v>
      </c>
    </row>
    <row r="452" spans="1:35" x14ac:dyDescent="0.2">
      <c r="A452" s="41">
        <v>37522</v>
      </c>
      <c r="B452">
        <v>2867.21</v>
      </c>
      <c r="C452">
        <v>1188.76</v>
      </c>
      <c r="D452">
        <v>1.7343999999999999</v>
      </c>
      <c r="E452">
        <f t="shared" si="116"/>
        <v>4.8177777777777774E-5</v>
      </c>
      <c r="G452">
        <f t="shared" ref="G452:G515" si="120">(B452-B451)/B451</f>
        <v>-4.9150698741800489E-2</v>
      </c>
      <c r="H452">
        <f t="shared" ref="H452:H515" si="121">(C452-C451)/C451</f>
        <v>-1.3820908894825108E-2</v>
      </c>
      <c r="J452" s="25">
        <v>450</v>
      </c>
      <c r="K452" s="25">
        <v>450</v>
      </c>
      <c r="L452" s="16">
        <v>-0.35796750425412438</v>
      </c>
      <c r="M452" s="16">
        <v>0.95154134750573327</v>
      </c>
      <c r="N452" s="16">
        <v>0.40642615674839111</v>
      </c>
      <c r="O452" s="39">
        <v>0</v>
      </c>
      <c r="P452" s="16">
        <v>-1.7898375212706219</v>
      </c>
      <c r="Q452" s="16">
        <v>4.7577067375286664</v>
      </c>
      <c r="R452" s="16">
        <v>-1.9678692162580447</v>
      </c>
      <c r="U452">
        <f t="shared" si="113"/>
        <v>-0.2731470577465735</v>
      </c>
      <c r="V452">
        <f t="shared" si="114"/>
        <v>0.6142692886400386</v>
      </c>
      <c r="W452">
        <f t="shared" si="115"/>
        <v>0.65887776910653495</v>
      </c>
      <c r="Y452">
        <f t="shared" si="117"/>
        <v>-1.3657352887328675</v>
      </c>
      <c r="Z452">
        <f t="shared" si="118"/>
        <v>3.0713464432001931</v>
      </c>
      <c r="AA452">
        <f t="shared" si="119"/>
        <v>-0.70561115446732536</v>
      </c>
      <c r="AC452">
        <f t="shared" si="107"/>
        <v>6.5498706212117018E-4</v>
      </c>
      <c r="AD452">
        <f t="shared" si="109"/>
        <v>0.80847722152575852</v>
      </c>
      <c r="AE452">
        <f t="shared" si="110"/>
        <v>-0.21260277410860512</v>
      </c>
      <c r="AG452">
        <f t="shared" si="108"/>
        <v>3.0857019772725152E-3</v>
      </c>
      <c r="AH452">
        <f t="shared" si="111"/>
        <v>0.20918981731796521</v>
      </c>
      <c r="AI452">
        <f t="shared" si="112"/>
        <v>-1.564513222364317</v>
      </c>
    </row>
    <row r="453" spans="1:35" x14ac:dyDescent="0.2">
      <c r="A453" s="41">
        <v>37523</v>
      </c>
      <c r="B453">
        <v>2818.09</v>
      </c>
      <c r="C453">
        <v>1168.22</v>
      </c>
      <c r="D453">
        <v>1.75</v>
      </c>
      <c r="E453">
        <f t="shared" si="116"/>
        <v>4.8611111111111108E-5</v>
      </c>
      <c r="G453">
        <f t="shared" si="120"/>
        <v>-1.713163667816445E-2</v>
      </c>
      <c r="H453">
        <f t="shared" si="121"/>
        <v>-1.7278508698139208E-2</v>
      </c>
      <c r="J453" s="25">
        <v>451</v>
      </c>
      <c r="K453" s="25">
        <v>451</v>
      </c>
      <c r="L453" s="16">
        <v>0.25814178273600091</v>
      </c>
      <c r="M453" s="16">
        <v>-0.50450819699287142</v>
      </c>
      <c r="N453" s="16">
        <v>1.2463664142568707</v>
      </c>
      <c r="O453" s="39">
        <v>0</v>
      </c>
      <c r="P453" s="16">
        <v>1.2907089136800045</v>
      </c>
      <c r="Q453" s="16">
        <v>-2.522540984964357</v>
      </c>
      <c r="R453" s="16">
        <v>2.2318320712843525</v>
      </c>
      <c r="U453">
        <f t="shared" si="113"/>
        <v>-0.2731470577465735</v>
      </c>
      <c r="V453">
        <f t="shared" si="114"/>
        <v>0.6142692886400386</v>
      </c>
      <c r="W453">
        <f t="shared" si="115"/>
        <v>0.65887776910653495</v>
      </c>
      <c r="Y453">
        <f t="shared" si="117"/>
        <v>-1.3657352887328675</v>
      </c>
      <c r="Z453">
        <f t="shared" si="118"/>
        <v>3.0713464432001931</v>
      </c>
      <c r="AA453">
        <f t="shared" si="119"/>
        <v>-0.70561115446732536</v>
      </c>
      <c r="AC453">
        <f t="shared" si="107"/>
        <v>-5.902457827000056E-3</v>
      </c>
      <c r="AD453">
        <f t="shared" si="109"/>
        <v>0.8037052188216125</v>
      </c>
      <c r="AE453">
        <f t="shared" si="110"/>
        <v>-0.21852272028994324</v>
      </c>
      <c r="AG453">
        <f t="shared" si="108"/>
        <v>-2.970500024611139E-2</v>
      </c>
      <c r="AH453">
        <f t="shared" si="111"/>
        <v>0.20297583374305103</v>
      </c>
      <c r="AI453">
        <f t="shared" si="112"/>
        <v>-1.5946683526275731</v>
      </c>
    </row>
    <row r="454" spans="1:35" x14ac:dyDescent="0.2">
      <c r="A454" s="41">
        <v>37524</v>
      </c>
      <c r="B454">
        <v>2901.11</v>
      </c>
      <c r="C454">
        <v>1197.56</v>
      </c>
      <c r="D454">
        <v>1.75</v>
      </c>
      <c r="E454">
        <f t="shared" si="116"/>
        <v>4.8611111111111108E-5</v>
      </c>
      <c r="G454">
        <f t="shared" si="120"/>
        <v>2.9459669492457648E-2</v>
      </c>
      <c r="H454">
        <f t="shared" si="121"/>
        <v>2.5115132423687247E-2</v>
      </c>
      <c r="J454" s="25">
        <v>452</v>
      </c>
      <c r="K454" s="25">
        <v>452</v>
      </c>
      <c r="L454" s="16">
        <v>-0.15470863234627261</v>
      </c>
      <c r="M454" s="16">
        <v>0.4828584275814406</v>
      </c>
      <c r="N454" s="16">
        <v>0.67185020476483193</v>
      </c>
      <c r="O454" s="39">
        <v>0</v>
      </c>
      <c r="P454" s="16">
        <v>-0.77354316173136306</v>
      </c>
      <c r="Q454" s="16">
        <v>2.4142921379072031</v>
      </c>
      <c r="R454" s="16">
        <v>-0.64074897617584003</v>
      </c>
      <c r="U454">
        <f t="shared" si="113"/>
        <v>-0.2731470577465735</v>
      </c>
      <c r="V454">
        <f t="shared" si="114"/>
        <v>0.6142692886400386</v>
      </c>
      <c r="W454">
        <f t="shared" si="115"/>
        <v>0.65887776910653495</v>
      </c>
      <c r="Y454">
        <f t="shared" si="117"/>
        <v>-1.3657352887328675</v>
      </c>
      <c r="Z454">
        <f t="shared" si="118"/>
        <v>3.0713464432001931</v>
      </c>
      <c r="AA454">
        <f t="shared" si="119"/>
        <v>-0.70561115446732536</v>
      </c>
      <c r="AC454">
        <f t="shared" si="107"/>
        <v>7.4126612643901132E-3</v>
      </c>
      <c r="AD454">
        <f t="shared" si="109"/>
        <v>0.80966281336515966</v>
      </c>
      <c r="AE454">
        <f t="shared" si="110"/>
        <v>-0.21113739778023857</v>
      </c>
      <c r="AG454">
        <f t="shared" si="108"/>
        <v>3.6868861877506126E-2</v>
      </c>
      <c r="AH454">
        <f t="shared" si="111"/>
        <v>0.21045932172179524</v>
      </c>
      <c r="AI454">
        <f t="shared" si="112"/>
        <v>-1.55846289051133</v>
      </c>
    </row>
    <row r="455" spans="1:35" x14ac:dyDescent="0.2">
      <c r="A455" s="41">
        <v>37525</v>
      </c>
      <c r="B455">
        <v>2949.6</v>
      </c>
      <c r="C455">
        <v>1219.5999999999999</v>
      </c>
      <c r="D455">
        <v>1.7968999999999999</v>
      </c>
      <c r="E455">
        <f t="shared" si="116"/>
        <v>4.9913888888888888E-5</v>
      </c>
      <c r="G455">
        <f t="shared" si="120"/>
        <v>1.67142921157763E-2</v>
      </c>
      <c r="H455">
        <f t="shared" si="121"/>
        <v>1.8404088312902873E-2</v>
      </c>
      <c r="J455" s="25">
        <v>453</v>
      </c>
      <c r="K455" s="25">
        <v>453</v>
      </c>
      <c r="L455" s="16">
        <v>-0.20246793375166994</v>
      </c>
      <c r="M455" s="16">
        <v>0.619965890450904</v>
      </c>
      <c r="N455" s="16">
        <v>0.58250204330076594</v>
      </c>
      <c r="O455" s="39">
        <v>0</v>
      </c>
      <c r="P455" s="16">
        <v>-1.0123396687583497</v>
      </c>
      <c r="Q455" s="16">
        <v>3.0998294522545198</v>
      </c>
      <c r="R455" s="16">
        <v>-1.0874897834961699</v>
      </c>
      <c r="U455">
        <f t="shared" si="113"/>
        <v>-0.2731470577465735</v>
      </c>
      <c r="V455">
        <f t="shared" si="114"/>
        <v>0.6142692886400386</v>
      </c>
      <c r="W455">
        <f t="shared" si="115"/>
        <v>0.65887776910653495</v>
      </c>
      <c r="Y455">
        <f t="shared" si="117"/>
        <v>-1.3657352887328675</v>
      </c>
      <c r="Z455">
        <f t="shared" si="118"/>
        <v>3.0713464432001931</v>
      </c>
      <c r="AA455">
        <f t="shared" si="119"/>
        <v>-0.70561115446732536</v>
      </c>
      <c r="AC455">
        <f t="shared" si="107"/>
        <v>6.7716353027369282E-3</v>
      </c>
      <c r="AD455">
        <f t="shared" si="109"/>
        <v>0.81514555465545646</v>
      </c>
      <c r="AE455">
        <f t="shared" si="110"/>
        <v>-0.20438858701813137</v>
      </c>
      <c r="AG455">
        <f t="shared" si="108"/>
        <v>3.3663732069240192E-2</v>
      </c>
      <c r="AH455">
        <f t="shared" si="111"/>
        <v>0.21754416793971176</v>
      </c>
      <c r="AI455">
        <f t="shared" si="112"/>
        <v>-1.5253533780823392</v>
      </c>
    </row>
    <row r="456" spans="1:35" x14ac:dyDescent="0.2">
      <c r="A456" s="41">
        <v>37526</v>
      </c>
      <c r="B456">
        <v>2847.47</v>
      </c>
      <c r="C456">
        <v>1180.28</v>
      </c>
      <c r="D456">
        <v>1.8281000000000001</v>
      </c>
      <c r="E456">
        <f t="shared" si="116"/>
        <v>5.0780555555555557E-5</v>
      </c>
      <c r="G456">
        <f t="shared" si="120"/>
        <v>-3.4625033902902128E-2</v>
      </c>
      <c r="H456">
        <f t="shared" si="121"/>
        <v>-3.2240078714332515E-2</v>
      </c>
      <c r="J456" s="25">
        <v>454</v>
      </c>
      <c r="K456" s="25">
        <v>454</v>
      </c>
      <c r="L456" s="16">
        <v>0.23479079991842133</v>
      </c>
      <c r="M456" s="16">
        <v>-0.40323520747810881</v>
      </c>
      <c r="N456" s="16">
        <v>1.1684444075596874</v>
      </c>
      <c r="O456" s="39">
        <v>0</v>
      </c>
      <c r="P456" s="16">
        <v>1.1739539995921067</v>
      </c>
      <c r="Q456" s="16">
        <v>-2.0161760373905442</v>
      </c>
      <c r="R456" s="16">
        <v>1.8422220377984375</v>
      </c>
      <c r="U456">
        <f t="shared" si="113"/>
        <v>-0.2731470577465735</v>
      </c>
      <c r="V456">
        <f t="shared" si="114"/>
        <v>0.6142692886400386</v>
      </c>
      <c r="W456">
        <f t="shared" si="115"/>
        <v>0.65887776910653495</v>
      </c>
      <c r="Y456">
        <f t="shared" si="117"/>
        <v>-1.3657352887328675</v>
      </c>
      <c r="Z456">
        <f t="shared" si="118"/>
        <v>3.0713464432001931</v>
      </c>
      <c r="AA456">
        <f t="shared" si="119"/>
        <v>-0.70561115446732536</v>
      </c>
      <c r="AC456">
        <f t="shared" si="107"/>
        <v>-1.0313476930840271E-2</v>
      </c>
      <c r="AD456">
        <f t="shared" si="109"/>
        <v>0.80673856978224046</v>
      </c>
      <c r="AE456">
        <f t="shared" si="110"/>
        <v>-0.21475561637821314</v>
      </c>
      <c r="AG456">
        <f t="shared" si="108"/>
        <v>-5.1767040209756893E-2</v>
      </c>
      <c r="AH456">
        <f t="shared" si="111"/>
        <v>0.20628255025057859</v>
      </c>
      <c r="AI456">
        <f t="shared" si="112"/>
        <v>-1.5785084468227724</v>
      </c>
    </row>
    <row r="457" spans="1:35" x14ac:dyDescent="0.2">
      <c r="A457" s="41">
        <v>37529</v>
      </c>
      <c r="B457">
        <v>2736.85</v>
      </c>
      <c r="C457">
        <v>1163.04</v>
      </c>
      <c r="D457">
        <v>1.875</v>
      </c>
      <c r="E457">
        <f t="shared" si="116"/>
        <v>5.2083333333333337E-5</v>
      </c>
      <c r="G457">
        <f t="shared" si="120"/>
        <v>-3.8848521670114135E-2</v>
      </c>
      <c r="H457">
        <f t="shared" si="121"/>
        <v>-1.4606703494086158E-2</v>
      </c>
      <c r="J457" s="25">
        <v>455</v>
      </c>
      <c r="K457" s="25">
        <v>455</v>
      </c>
      <c r="L457" s="16">
        <v>7.5191133298948207E-2</v>
      </c>
      <c r="M457" s="16">
        <v>2.5692624703755152E-2</v>
      </c>
      <c r="N457" s="16">
        <v>0.89911624199729667</v>
      </c>
      <c r="O457" s="39">
        <v>0</v>
      </c>
      <c r="P457" s="16">
        <v>0.37595566649474105</v>
      </c>
      <c r="Q457" s="16">
        <v>0.12846312351877576</v>
      </c>
      <c r="R457" s="16">
        <v>0.49558120998648325</v>
      </c>
      <c r="U457">
        <f t="shared" si="113"/>
        <v>-0.12854693734163183</v>
      </c>
      <c r="V457">
        <f t="shared" si="114"/>
        <v>0.33135041277600158</v>
      </c>
      <c r="W457">
        <f t="shared" si="115"/>
        <v>0.79719652456563028</v>
      </c>
      <c r="Y457">
        <f t="shared" si="117"/>
        <v>-0.64273468670815914</v>
      </c>
      <c r="Z457">
        <f t="shared" si="118"/>
        <v>1.656752063880008</v>
      </c>
      <c r="AA457">
        <f t="shared" si="119"/>
        <v>-1.401737717184881E-2</v>
      </c>
      <c r="AC457">
        <f t="shared" si="107"/>
        <v>1.6723682064658416E-3</v>
      </c>
      <c r="AD457">
        <f t="shared" si="109"/>
        <v>0.80808773371727405</v>
      </c>
      <c r="AE457">
        <f t="shared" si="110"/>
        <v>-0.21308464502230745</v>
      </c>
      <c r="AG457">
        <f t="shared" si="108"/>
        <v>8.1587188101069925E-3</v>
      </c>
      <c r="AH457">
        <f t="shared" si="111"/>
        <v>0.20796555157350485</v>
      </c>
      <c r="AI457">
        <f t="shared" si="112"/>
        <v>-1.5703828304319731</v>
      </c>
    </row>
    <row r="458" spans="1:35" x14ac:dyDescent="0.2">
      <c r="A458" s="41">
        <v>37530</v>
      </c>
      <c r="B458">
        <v>2820.95</v>
      </c>
      <c r="C458">
        <v>1209.5899999999999</v>
      </c>
      <c r="D458">
        <v>1.9063000000000001</v>
      </c>
      <c r="E458">
        <f t="shared" si="116"/>
        <v>5.2952777777777781E-5</v>
      </c>
      <c r="G458">
        <f t="shared" si="120"/>
        <v>3.0728757513199451E-2</v>
      </c>
      <c r="H458">
        <f t="shared" si="121"/>
        <v>4.0024418764616827E-2</v>
      </c>
      <c r="J458" s="25">
        <v>456</v>
      </c>
      <c r="K458" s="25">
        <v>456</v>
      </c>
      <c r="L458" s="16">
        <v>-0.249066181308984</v>
      </c>
      <c r="M458" s="16">
        <v>0.74332032220508071</v>
      </c>
      <c r="N458" s="16">
        <v>0.50574585910390335</v>
      </c>
      <c r="O458" s="39">
        <v>0</v>
      </c>
      <c r="P458" s="16">
        <v>-1.2453309065449201</v>
      </c>
      <c r="Q458" s="16">
        <v>3.7166016110254034</v>
      </c>
      <c r="R458" s="16">
        <v>-1.4712707044804834</v>
      </c>
      <c r="U458">
        <f t="shared" si="113"/>
        <v>-0.12854693734163183</v>
      </c>
      <c r="V458">
        <f t="shared" si="114"/>
        <v>0.33135041277600158</v>
      </c>
      <c r="W458">
        <f t="shared" si="115"/>
        <v>0.79719652456563028</v>
      </c>
      <c r="Y458">
        <f t="shared" si="117"/>
        <v>-0.64273468670815914</v>
      </c>
      <c r="Z458">
        <f t="shared" si="118"/>
        <v>1.656752063880008</v>
      </c>
      <c r="AA458">
        <f t="shared" si="119"/>
        <v>-1.401737717184881E-2</v>
      </c>
      <c r="AC458">
        <f t="shared" si="107"/>
        <v>9.3535406644610092E-3</v>
      </c>
      <c r="AD458">
        <f t="shared" si="109"/>
        <v>0.81564621519505065</v>
      </c>
      <c r="AE458">
        <f t="shared" si="110"/>
        <v>-0.20377457784224573</v>
      </c>
      <c r="AG458">
        <f t="shared" si="108"/>
        <v>4.6559369988971699E-2</v>
      </c>
      <c r="AH458">
        <f t="shared" si="111"/>
        <v>0.21764829663417623</v>
      </c>
      <c r="AI458">
        <f t="shared" si="112"/>
        <v>-1.5248748371841019</v>
      </c>
    </row>
    <row r="459" spans="1:35" x14ac:dyDescent="0.2">
      <c r="A459" s="41">
        <v>37531</v>
      </c>
      <c r="B459">
        <v>2881.78</v>
      </c>
      <c r="C459">
        <v>1181.32</v>
      </c>
      <c r="D459">
        <v>1.7968999999999999</v>
      </c>
      <c r="E459">
        <f t="shared" si="116"/>
        <v>4.9913888888888888E-5</v>
      </c>
      <c r="G459">
        <f t="shared" si="120"/>
        <v>2.1563657633067012E-2</v>
      </c>
      <c r="H459">
        <f t="shared" si="121"/>
        <v>-2.3371555651088373E-2</v>
      </c>
      <c r="J459" s="25">
        <v>457</v>
      </c>
      <c r="K459" s="25">
        <v>457</v>
      </c>
      <c r="L459" s="16">
        <v>-0.48215121964175084</v>
      </c>
      <c r="M459" s="16">
        <v>1.3366666922371242</v>
      </c>
      <c r="N459" s="16">
        <v>0.14548452740462658</v>
      </c>
      <c r="O459" s="39">
        <v>0</v>
      </c>
      <c r="P459" s="16">
        <v>-2.4107560982087541</v>
      </c>
      <c r="Q459" s="16">
        <v>6.6833334611856205</v>
      </c>
      <c r="R459" s="16">
        <v>-3.2725773629768664</v>
      </c>
      <c r="U459">
        <f t="shared" si="113"/>
        <v>-0.12854693734163183</v>
      </c>
      <c r="V459">
        <f t="shared" si="114"/>
        <v>0.33135041277600158</v>
      </c>
      <c r="W459">
        <f t="shared" si="115"/>
        <v>0.79719652456563028</v>
      </c>
      <c r="Y459">
        <f t="shared" si="117"/>
        <v>-0.64273468670815914</v>
      </c>
      <c r="Z459">
        <f t="shared" si="118"/>
        <v>1.656752063880008</v>
      </c>
      <c r="AA459">
        <f t="shared" si="119"/>
        <v>-1.401737717184881E-2</v>
      </c>
      <c r="AC459">
        <f t="shared" si="107"/>
        <v>-1.047390298840915E-2</v>
      </c>
      <c r="AD459">
        <f t="shared" si="109"/>
        <v>0.80710321586423461</v>
      </c>
      <c r="AE459">
        <f t="shared" si="110"/>
        <v>-0.21430371819160929</v>
      </c>
      <c r="AG459">
        <f t="shared" si="108"/>
        <v>-5.2581326053156865E-2</v>
      </c>
      <c r="AH459">
        <f t="shared" si="111"/>
        <v>0.20620406058394039</v>
      </c>
      <c r="AI459">
        <f t="shared" si="112"/>
        <v>-1.5788890151395314</v>
      </c>
    </row>
    <row r="460" spans="1:35" x14ac:dyDescent="0.2">
      <c r="A460" s="41">
        <v>37532</v>
      </c>
      <c r="B460">
        <v>2778.48</v>
      </c>
      <c r="C460">
        <v>1168.57</v>
      </c>
      <c r="D460">
        <v>1.7968999999999999</v>
      </c>
      <c r="E460">
        <f t="shared" si="116"/>
        <v>4.9913888888888888E-5</v>
      </c>
      <c r="G460">
        <f t="shared" si="120"/>
        <v>-3.5845900797423877E-2</v>
      </c>
      <c r="H460">
        <f t="shared" si="121"/>
        <v>-1.0793011207801443E-2</v>
      </c>
      <c r="J460" s="25">
        <v>458</v>
      </c>
      <c r="K460" s="25">
        <v>458</v>
      </c>
      <c r="L460" s="16">
        <v>0.25731570202031967</v>
      </c>
      <c r="M460" s="16">
        <v>-0.47950718326278557</v>
      </c>
      <c r="N460" s="16">
        <v>1.2221914812424659</v>
      </c>
      <c r="O460" s="39">
        <v>0</v>
      </c>
      <c r="P460" s="16">
        <v>1.2865785101015983</v>
      </c>
      <c r="Q460" s="16">
        <v>-2.3975359163139278</v>
      </c>
      <c r="R460" s="16">
        <v>2.1109574062123295</v>
      </c>
      <c r="U460">
        <f t="shared" si="113"/>
        <v>-0.12854693734163183</v>
      </c>
      <c r="V460">
        <f t="shared" si="114"/>
        <v>0.33135041277600158</v>
      </c>
      <c r="W460">
        <f t="shared" si="115"/>
        <v>0.79719652456563028</v>
      </c>
      <c r="Y460">
        <f t="shared" si="117"/>
        <v>-0.64273468670815914</v>
      </c>
      <c r="Z460">
        <f t="shared" si="118"/>
        <v>1.656752063880008</v>
      </c>
      <c r="AA460">
        <f t="shared" si="119"/>
        <v>-1.401737717184881E-2</v>
      </c>
      <c r="AC460">
        <f t="shared" si="107"/>
        <v>1.0714032237095557E-3</v>
      </c>
      <c r="AD460">
        <f t="shared" si="109"/>
        <v>0.80796794885157797</v>
      </c>
      <c r="AE460">
        <f t="shared" si="110"/>
        <v>-0.2132328885107064</v>
      </c>
      <c r="AG460">
        <f t="shared" si="108"/>
        <v>5.1573605629922211E-3</v>
      </c>
      <c r="AH460">
        <f t="shared" si="111"/>
        <v>0.20726752927392486</v>
      </c>
      <c r="AI460">
        <f t="shared" si="112"/>
        <v>-1.5737449082108779</v>
      </c>
    </row>
    <row r="461" spans="1:35" x14ac:dyDescent="0.2">
      <c r="A461" s="41">
        <v>37533</v>
      </c>
      <c r="B461">
        <v>2666.63</v>
      </c>
      <c r="C461">
        <v>1142.3599999999999</v>
      </c>
      <c r="D461">
        <v>1.7656000000000001</v>
      </c>
      <c r="E461">
        <f t="shared" si="116"/>
        <v>4.9044444444444443E-5</v>
      </c>
      <c r="G461">
        <f t="shared" si="120"/>
        <v>-4.0255823327862685E-2</v>
      </c>
      <c r="H461">
        <f t="shared" si="121"/>
        <v>-2.2429122773988754E-2</v>
      </c>
      <c r="J461" s="25">
        <v>459</v>
      </c>
      <c r="K461" s="25">
        <v>459</v>
      </c>
      <c r="L461" s="16">
        <v>0.14515972283686046</v>
      </c>
      <c r="M461" s="16">
        <v>-0.13490211166939681</v>
      </c>
      <c r="N461" s="16">
        <v>0.9897423888325364</v>
      </c>
      <c r="O461" s="39">
        <v>0</v>
      </c>
      <c r="P461" s="16">
        <v>0.72579861418430236</v>
      </c>
      <c r="Q461" s="16">
        <v>-0.67451055834698403</v>
      </c>
      <c r="R461" s="16">
        <v>0.94871194416268168</v>
      </c>
      <c r="U461">
        <f t="shared" si="113"/>
        <v>-0.12854693734163183</v>
      </c>
      <c r="V461">
        <f t="shared" si="114"/>
        <v>0.33135041277600158</v>
      </c>
      <c r="W461">
        <f t="shared" si="115"/>
        <v>0.79719652456563028</v>
      </c>
      <c r="Y461">
        <f t="shared" si="117"/>
        <v>-0.64273468670815914</v>
      </c>
      <c r="Z461">
        <f t="shared" si="118"/>
        <v>1.656752063880008</v>
      </c>
      <c r="AA461">
        <f t="shared" si="119"/>
        <v>-1.401737717184881E-2</v>
      </c>
      <c r="AC461">
        <f t="shared" si="107"/>
        <v>-2.2173451116524485E-3</v>
      </c>
      <c r="AD461">
        <f t="shared" si="109"/>
        <v>0.80617640506982002</v>
      </c>
      <c r="AE461">
        <f t="shared" si="110"/>
        <v>-0.21545269557203231</v>
      </c>
      <c r="AG461">
        <f t="shared" si="108"/>
        <v>-1.1286381113817802E-2</v>
      </c>
      <c r="AH461">
        <f t="shared" si="111"/>
        <v>0.20492822894601995</v>
      </c>
      <c r="AI461">
        <f t="shared" si="112"/>
        <v>-1.5850954638463288</v>
      </c>
    </row>
    <row r="462" spans="1:35" x14ac:dyDescent="0.2">
      <c r="A462" s="41">
        <v>37536</v>
      </c>
      <c r="B462">
        <v>2620.9</v>
      </c>
      <c r="C462">
        <v>1120.52</v>
      </c>
      <c r="D462">
        <v>1.7343999999999999</v>
      </c>
      <c r="E462">
        <f t="shared" si="116"/>
        <v>4.8177777777777774E-5</v>
      </c>
      <c r="G462">
        <f t="shared" si="120"/>
        <v>-1.7148985798554735E-2</v>
      </c>
      <c r="H462">
        <f t="shared" si="121"/>
        <v>-1.9118316467663363E-2</v>
      </c>
      <c r="J462" s="25">
        <v>460</v>
      </c>
      <c r="K462" s="25">
        <v>460</v>
      </c>
      <c r="L462" s="16">
        <v>-0.50169365293131407</v>
      </c>
      <c r="M462" s="16">
        <v>1.2333202766259352</v>
      </c>
      <c r="N462" s="16">
        <v>0.26837337630537883</v>
      </c>
      <c r="O462" s="39">
        <v>0</v>
      </c>
      <c r="P462" s="16">
        <v>-2.5084682646565706</v>
      </c>
      <c r="Q462" s="16">
        <v>6.1666013831296764</v>
      </c>
      <c r="R462" s="16">
        <v>-2.6581331184731058</v>
      </c>
      <c r="U462">
        <f t="shared" si="113"/>
        <v>-0.23829405693418476</v>
      </c>
      <c r="V462">
        <f t="shared" si="114"/>
        <v>0.52991343238967259</v>
      </c>
      <c r="W462">
        <f t="shared" si="115"/>
        <v>0.70838062454451212</v>
      </c>
      <c r="Y462">
        <f t="shared" si="117"/>
        <v>-1.1914702846709238</v>
      </c>
      <c r="Z462">
        <f t="shared" si="118"/>
        <v>2.6495671619483629</v>
      </c>
      <c r="AA462">
        <f t="shared" si="119"/>
        <v>-0.45809687727743897</v>
      </c>
      <c r="AC462">
        <f t="shared" ref="AC462:AC525" si="122">U461*G462+V461*H462+W461*E461</f>
        <v>-4.0913143895627705E-3</v>
      </c>
      <c r="AD462">
        <f t="shared" si="109"/>
        <v>0.8028780839432319</v>
      </c>
      <c r="AE462">
        <f t="shared" si="110"/>
        <v>-0.2195524022865602</v>
      </c>
      <c r="AG462">
        <f t="shared" ref="AG462:AG525" si="123">Y461*G462+Z461*H462+AA461*E461</f>
        <v>-2.0652749725591637E-2</v>
      </c>
      <c r="AH462">
        <f t="shared" si="111"/>
        <v>0.20069589752188907</v>
      </c>
      <c r="AI462">
        <f t="shared" si="112"/>
        <v>-1.6059644642363489</v>
      </c>
    </row>
    <row r="463" spans="1:35" x14ac:dyDescent="0.2">
      <c r="A463" s="41">
        <v>37537</v>
      </c>
      <c r="B463">
        <v>2565.98</v>
      </c>
      <c r="C463">
        <v>1139.9000000000001</v>
      </c>
      <c r="D463">
        <v>1.75</v>
      </c>
      <c r="E463">
        <f t="shared" si="116"/>
        <v>4.8611111111111108E-5</v>
      </c>
      <c r="G463">
        <f t="shared" si="120"/>
        <v>-2.0954633904384016E-2</v>
      </c>
      <c r="H463">
        <f t="shared" si="121"/>
        <v>1.729554135579919E-2</v>
      </c>
      <c r="J463" s="25">
        <v>461</v>
      </c>
      <c r="K463" s="25">
        <v>461</v>
      </c>
      <c r="L463" s="16">
        <v>-0.37243860167183773</v>
      </c>
      <c r="M463" s="16">
        <v>1.0083204622314381</v>
      </c>
      <c r="N463" s="16">
        <v>0.36411813944039961</v>
      </c>
      <c r="O463" s="39">
        <v>0</v>
      </c>
      <c r="P463" s="16">
        <v>-1.8621930083591887</v>
      </c>
      <c r="Q463" s="16">
        <v>5.0416023111571908</v>
      </c>
      <c r="R463" s="16">
        <v>-2.1794093027980024</v>
      </c>
      <c r="U463">
        <f t="shared" si="113"/>
        <v>-0.23829405693418476</v>
      </c>
      <c r="V463">
        <f t="shared" si="114"/>
        <v>0.52991343238967259</v>
      </c>
      <c r="W463">
        <f t="shared" si="115"/>
        <v>0.70838062454451212</v>
      </c>
      <c r="Y463">
        <f t="shared" si="117"/>
        <v>-1.1914702846709238</v>
      </c>
      <c r="Z463">
        <f t="shared" si="118"/>
        <v>2.6495671619483629</v>
      </c>
      <c r="AA463">
        <f t="shared" si="119"/>
        <v>-0.45809687727743897</v>
      </c>
      <c r="AC463">
        <f t="shared" si="122"/>
        <v>1.4192632613846751E-2</v>
      </c>
      <c r="AD463">
        <f t="shared" si="109"/>
        <v>0.81427303762234748</v>
      </c>
      <c r="AE463">
        <f t="shared" si="110"/>
        <v>-0.20545954216819318</v>
      </c>
      <c r="AG463">
        <f t="shared" si="123"/>
        <v>7.0770451958122649E-2</v>
      </c>
      <c r="AH463">
        <f t="shared" si="111"/>
        <v>0.21489923689565424</v>
      </c>
      <c r="AI463">
        <f t="shared" si="112"/>
        <v>-1.5375860263141305</v>
      </c>
    </row>
    <row r="464" spans="1:35" x14ac:dyDescent="0.2">
      <c r="A464" s="41">
        <v>37538</v>
      </c>
      <c r="B464">
        <v>2563.61</v>
      </c>
      <c r="C464">
        <v>1108.9100000000001</v>
      </c>
      <c r="D464">
        <v>1.75</v>
      </c>
      <c r="E464">
        <f t="shared" si="116"/>
        <v>4.8611111111111108E-5</v>
      </c>
      <c r="G464">
        <f t="shared" si="120"/>
        <v>-9.2362372271018905E-4</v>
      </c>
      <c r="H464">
        <f t="shared" si="121"/>
        <v>-2.7186595315378547E-2</v>
      </c>
      <c r="J464" s="25">
        <v>462</v>
      </c>
      <c r="K464" s="25">
        <v>462</v>
      </c>
      <c r="L464" s="16">
        <v>0.44396587300171608</v>
      </c>
      <c r="M464" s="16">
        <v>-0.65684487236915134</v>
      </c>
      <c r="N464" s="16">
        <v>1.2128789993674354</v>
      </c>
      <c r="O464" s="39">
        <v>0</v>
      </c>
      <c r="P464" s="16">
        <v>2.2198293650085805</v>
      </c>
      <c r="Q464" s="16">
        <v>-3.2842243618457569</v>
      </c>
      <c r="R464" s="16">
        <v>2.0643949968371764</v>
      </c>
      <c r="U464">
        <f t="shared" si="113"/>
        <v>-0.23829405693418476</v>
      </c>
      <c r="V464">
        <f t="shared" si="114"/>
        <v>0.52991343238967259</v>
      </c>
      <c r="W464">
        <f t="shared" si="115"/>
        <v>0.70838062454451212</v>
      </c>
      <c r="Y464">
        <f t="shared" si="117"/>
        <v>-1.1914702846709238</v>
      </c>
      <c r="Z464">
        <f t="shared" si="118"/>
        <v>2.6495671619483629</v>
      </c>
      <c r="AA464">
        <f t="shared" si="119"/>
        <v>-0.45809687727743897</v>
      </c>
      <c r="AC464">
        <f t="shared" si="122"/>
        <v>-1.4152012825347282E-2</v>
      </c>
      <c r="AD464">
        <f t="shared" si="109"/>
        <v>0.8027494351505815</v>
      </c>
      <c r="AE464">
        <f t="shared" si="110"/>
        <v>-0.21971264965576109</v>
      </c>
      <c r="AG464">
        <f t="shared" si="123"/>
        <v>-7.0954508571180852E-2</v>
      </c>
      <c r="AH464">
        <f t="shared" si="111"/>
        <v>0.19965116714940132</v>
      </c>
      <c r="AI464">
        <f t="shared" si="112"/>
        <v>-1.6111835995125265</v>
      </c>
    </row>
    <row r="465" spans="1:35" x14ac:dyDescent="0.2">
      <c r="A465" s="41">
        <v>37539</v>
      </c>
      <c r="B465">
        <v>2692.96</v>
      </c>
      <c r="C465">
        <v>1147.8</v>
      </c>
      <c r="D465">
        <v>1.7656000000000001</v>
      </c>
      <c r="E465">
        <f t="shared" si="116"/>
        <v>4.9044444444444443E-5</v>
      </c>
      <c r="G465">
        <f t="shared" si="120"/>
        <v>5.0456192634605067E-2</v>
      </c>
      <c r="H465">
        <f t="shared" si="121"/>
        <v>3.5070474610202691E-2</v>
      </c>
      <c r="J465" s="25">
        <v>463</v>
      </c>
      <c r="K465" s="25">
        <v>463</v>
      </c>
      <c r="L465" s="16">
        <v>5.5824444100890401E-2</v>
      </c>
      <c r="M465" s="16">
        <v>2.2262841433983223E-2</v>
      </c>
      <c r="N465" s="16">
        <v>0.92191271446512635</v>
      </c>
      <c r="O465" s="39">
        <v>0</v>
      </c>
      <c r="P465" s="16">
        <v>0.27912222050445201</v>
      </c>
      <c r="Q465" s="16">
        <v>0.11131420716991611</v>
      </c>
      <c r="R465" s="16">
        <v>0.60956357232563185</v>
      </c>
      <c r="U465">
        <f t="shared" si="113"/>
        <v>-0.23829405693418476</v>
      </c>
      <c r="V465">
        <f t="shared" si="114"/>
        <v>0.52991343238967259</v>
      </c>
      <c r="W465">
        <f t="shared" si="115"/>
        <v>0.70838062454451212</v>
      </c>
      <c r="Y465">
        <f t="shared" si="117"/>
        <v>-1.1914702846709238</v>
      </c>
      <c r="Z465">
        <f t="shared" si="118"/>
        <v>2.6495671619483629</v>
      </c>
      <c r="AA465">
        <f t="shared" si="119"/>
        <v>-0.45809687727743897</v>
      </c>
      <c r="AC465">
        <f t="shared" si="122"/>
        <v>6.5953399051232901E-3</v>
      </c>
      <c r="AD465">
        <f t="shared" si="109"/>
        <v>0.80804384053404532</v>
      </c>
      <c r="AE465">
        <f t="shared" si="110"/>
        <v>-0.21313896384626815</v>
      </c>
      <c r="AG465">
        <f t="shared" si="123"/>
        <v>3.278225508117201E-2</v>
      </c>
      <c r="AH465">
        <f t="shared" si="111"/>
        <v>0.20619618263814671</v>
      </c>
      <c r="AI465">
        <f t="shared" si="112"/>
        <v>-1.5789272204797276</v>
      </c>
    </row>
    <row r="466" spans="1:35" x14ac:dyDescent="0.2">
      <c r="A466" s="41">
        <v>37540</v>
      </c>
      <c r="B466">
        <v>2889.31</v>
      </c>
      <c r="C466">
        <v>1192.6300000000001</v>
      </c>
      <c r="D466">
        <v>1.7188000000000001</v>
      </c>
      <c r="E466">
        <f t="shared" si="116"/>
        <v>4.7744444444444445E-5</v>
      </c>
      <c r="G466">
        <f t="shared" si="120"/>
        <v>7.2912334382983751E-2</v>
      </c>
      <c r="H466">
        <f t="shared" si="121"/>
        <v>3.905732706046363E-2</v>
      </c>
      <c r="J466" s="25">
        <v>464</v>
      </c>
      <c r="K466" s="25">
        <v>464</v>
      </c>
      <c r="L466" s="16">
        <v>-0.16131713683431759</v>
      </c>
      <c r="M466" s="16">
        <v>0.50585933799699478</v>
      </c>
      <c r="N466" s="16">
        <v>0.6554577988373228</v>
      </c>
      <c r="O466" s="39">
        <v>0</v>
      </c>
      <c r="P466" s="16">
        <v>-0.80658568417158794</v>
      </c>
      <c r="Q466" s="16">
        <v>2.529296689984974</v>
      </c>
      <c r="R466" s="16">
        <v>-0.7227110058133861</v>
      </c>
      <c r="U466">
        <f t="shared" si="113"/>
        <v>-0.23829405693418476</v>
      </c>
      <c r="V466">
        <f t="shared" si="114"/>
        <v>0.52991343238967259</v>
      </c>
      <c r="W466">
        <f t="shared" si="115"/>
        <v>0.70838062454451212</v>
      </c>
      <c r="Y466">
        <f t="shared" si="117"/>
        <v>-1.1914702846709238</v>
      </c>
      <c r="Z466">
        <f t="shared" si="118"/>
        <v>2.6495671619483629</v>
      </c>
      <c r="AA466">
        <f t="shared" si="119"/>
        <v>-0.45809687727743897</v>
      </c>
      <c r="AC466">
        <f t="shared" si="122"/>
        <v>3.3571684160992681E-3</v>
      </c>
      <c r="AD466">
        <f t="shared" si="109"/>
        <v>0.81075657979430982</v>
      </c>
      <c r="AE466">
        <f t="shared" si="110"/>
        <v>-0.20978741813931578</v>
      </c>
      <c r="AG466">
        <f t="shared" si="123"/>
        <v>1.6589664302718576E-2</v>
      </c>
      <c r="AH466">
        <f t="shared" si="111"/>
        <v>0.20961690808861561</v>
      </c>
      <c r="AI466">
        <f t="shared" si="112"/>
        <v>-1.5624736614270507</v>
      </c>
    </row>
    <row r="467" spans="1:35" x14ac:dyDescent="0.2">
      <c r="A467" s="41">
        <v>37543</v>
      </c>
      <c r="B467">
        <v>2812.93</v>
      </c>
      <c r="C467">
        <v>1201.3699999999999</v>
      </c>
      <c r="D467">
        <v>1.7343999999999999</v>
      </c>
      <c r="E467">
        <f t="shared" si="116"/>
        <v>4.8177777777777774E-5</v>
      </c>
      <c r="G467">
        <f t="shared" si="120"/>
        <v>-2.6435377304616019E-2</v>
      </c>
      <c r="H467">
        <f t="shared" si="121"/>
        <v>7.3283415644414289E-3</v>
      </c>
      <c r="J467" s="25">
        <v>465</v>
      </c>
      <c r="K467" s="25">
        <v>465</v>
      </c>
      <c r="L467" s="16">
        <v>-0.25394304537890344</v>
      </c>
      <c r="M467" s="16">
        <v>0.79924730208680683</v>
      </c>
      <c r="N467" s="16">
        <v>0.4546957432920965</v>
      </c>
      <c r="O467" s="39">
        <v>0</v>
      </c>
      <c r="P467" s="16">
        <v>-1.2697152268945173</v>
      </c>
      <c r="Q467" s="16">
        <v>3.9962365104340343</v>
      </c>
      <c r="R467" s="16">
        <v>-1.7265212835395172</v>
      </c>
      <c r="U467">
        <f t="shared" si="113"/>
        <v>0.29927673523232723</v>
      </c>
      <c r="V467">
        <f t="shared" si="114"/>
        <v>-0.47462123636656395</v>
      </c>
      <c r="W467">
        <f t="shared" si="115"/>
        <v>1.1753445011342367</v>
      </c>
      <c r="Y467">
        <f t="shared" si="117"/>
        <v>1.496383676161636</v>
      </c>
      <c r="Z467">
        <f t="shared" si="118"/>
        <v>-2.3731061818328198</v>
      </c>
      <c r="AA467">
        <f t="shared" si="119"/>
        <v>1.8767225056711838</v>
      </c>
      <c r="AC467">
        <f t="shared" si="122"/>
        <v>1.0216601176013973E-2</v>
      </c>
      <c r="AD467">
        <f t="shared" ref="AD467:AD530" si="124">(1+AC467)*AD466</f>
        <v>0.81903975642089755</v>
      </c>
      <c r="AE467">
        <f t="shared" ref="AE467:AE530" si="125">LN(1+AC467)+AE466</f>
        <v>-0.19962265366876433</v>
      </c>
      <c r="AG467">
        <f t="shared" si="123"/>
        <v>5.0892028102292083E-2</v>
      </c>
      <c r="AH467">
        <f t="shared" ref="AH467:AH530" si="126">(1+AG467)*AH466</f>
        <v>0.220284737665777</v>
      </c>
      <c r="AI467">
        <f t="shared" ref="AI467:AI530" si="127">LN(1+AG467)+AI466</f>
        <v>-1.5128343073478421</v>
      </c>
    </row>
    <row r="468" spans="1:35" x14ac:dyDescent="0.2">
      <c r="A468" s="41">
        <v>37544</v>
      </c>
      <c r="B468">
        <v>2995.05</v>
      </c>
      <c r="C468">
        <v>1258.24</v>
      </c>
      <c r="D468">
        <v>1.875</v>
      </c>
      <c r="E468">
        <f t="shared" si="116"/>
        <v>5.2083333333333337E-5</v>
      </c>
      <c r="G468">
        <f t="shared" si="120"/>
        <v>6.4743879158031079E-2</v>
      </c>
      <c r="H468">
        <f t="shared" si="121"/>
        <v>4.7337622880544813E-2</v>
      </c>
      <c r="J468" s="25">
        <v>466</v>
      </c>
      <c r="K468" s="25">
        <v>466</v>
      </c>
      <c r="L468" s="16">
        <v>-8.9734584292509273E-2</v>
      </c>
      <c r="M468" s="16">
        <v>0.42585282772567634</v>
      </c>
      <c r="N468" s="16">
        <v>0.6638817565668329</v>
      </c>
      <c r="O468" s="39">
        <v>0</v>
      </c>
      <c r="P468" s="16">
        <v>-0.44867292146254634</v>
      </c>
      <c r="Q468" s="16">
        <v>2.1292641386283817</v>
      </c>
      <c r="R468" s="16">
        <v>-0.68059121716583526</v>
      </c>
      <c r="U468">
        <f t="shared" si="113"/>
        <v>0.29927673523232723</v>
      </c>
      <c r="V468">
        <f t="shared" si="114"/>
        <v>-0.47462123636656395</v>
      </c>
      <c r="W468">
        <f t="shared" si="115"/>
        <v>1.1753445011342367</v>
      </c>
      <c r="Y468">
        <f t="shared" si="117"/>
        <v>1.496383676161636</v>
      </c>
      <c r="Z468">
        <f t="shared" si="118"/>
        <v>-2.3731061818328198</v>
      </c>
      <c r="AA468">
        <f t="shared" si="119"/>
        <v>1.8767225056711838</v>
      </c>
      <c r="AC468">
        <f t="shared" si="122"/>
        <v>-3.034478831338493E-3</v>
      </c>
      <c r="AD468">
        <f t="shared" si="124"/>
        <v>0.81655439761801374</v>
      </c>
      <c r="AE468">
        <f t="shared" si="125"/>
        <v>-0.20266174586612989</v>
      </c>
      <c r="AG468">
        <f t="shared" si="123"/>
        <v>-1.5365105267803578E-2</v>
      </c>
      <c r="AH468">
        <f t="shared" si="126"/>
        <v>0.21690003948265185</v>
      </c>
      <c r="AI468">
        <f t="shared" si="127"/>
        <v>-1.5283186791177341</v>
      </c>
    </row>
    <row r="469" spans="1:35" x14ac:dyDescent="0.2">
      <c r="A469" s="41">
        <v>37545</v>
      </c>
      <c r="B469">
        <v>2956.06</v>
      </c>
      <c r="C469">
        <v>1228.01</v>
      </c>
      <c r="D469">
        <v>1.7968999999999999</v>
      </c>
      <c r="E469">
        <f t="shared" si="116"/>
        <v>4.9913888888888888E-5</v>
      </c>
      <c r="G469">
        <f t="shared" si="120"/>
        <v>-1.3018146608570886E-2</v>
      </c>
      <c r="H469">
        <f t="shared" si="121"/>
        <v>-2.4025623092573768E-2</v>
      </c>
      <c r="J469" s="25">
        <v>467</v>
      </c>
      <c r="K469" s="25">
        <v>467</v>
      </c>
      <c r="L469" s="16">
        <v>9.4915555613467789E-2</v>
      </c>
      <c r="M469" s="16">
        <v>0.18035443445077551</v>
      </c>
      <c r="N469" s="16">
        <v>0.72473000993575676</v>
      </c>
      <c r="O469" s="39">
        <v>0</v>
      </c>
      <c r="P469" s="16">
        <v>0.47457777806733892</v>
      </c>
      <c r="Q469" s="16">
        <v>0.90177217225387751</v>
      </c>
      <c r="R469" s="16">
        <v>-0.37634995032121643</v>
      </c>
      <c r="U469">
        <f t="shared" si="113"/>
        <v>0.29927673523232723</v>
      </c>
      <c r="V469">
        <f t="shared" si="114"/>
        <v>-0.47462123636656395</v>
      </c>
      <c r="W469">
        <f t="shared" si="115"/>
        <v>1.1753445011342367</v>
      </c>
      <c r="Y469">
        <f t="shared" si="117"/>
        <v>1.496383676161636</v>
      </c>
      <c r="Z469">
        <f t="shared" si="118"/>
        <v>-2.3731061818328198</v>
      </c>
      <c r="AA469">
        <f t="shared" si="119"/>
        <v>1.8767225056711838</v>
      </c>
      <c r="AC469">
        <f t="shared" si="122"/>
        <v>7.5682583803196191E-3</v>
      </c>
      <c r="AD469">
        <f t="shared" si="124"/>
        <v>0.82273429228077311</v>
      </c>
      <c r="AE469">
        <f t="shared" si="125"/>
        <v>-0.1951219830689547</v>
      </c>
      <c r="AG469">
        <f t="shared" si="123"/>
        <v>3.763295856826477E-2</v>
      </c>
      <c r="AH469">
        <f t="shared" si="126"/>
        <v>0.2250626296819575</v>
      </c>
      <c r="AI469">
        <f t="shared" si="127"/>
        <v>-1.4913765613690093</v>
      </c>
    </row>
    <row r="470" spans="1:35" x14ac:dyDescent="0.2">
      <c r="A470" s="41">
        <v>37546</v>
      </c>
      <c r="B470">
        <v>3085.26</v>
      </c>
      <c r="C470">
        <v>1255.42</v>
      </c>
      <c r="D470">
        <v>1.7656000000000001</v>
      </c>
      <c r="E470">
        <f t="shared" si="116"/>
        <v>4.9044444444444443E-5</v>
      </c>
      <c r="G470">
        <f t="shared" si="120"/>
        <v>4.3706825977821925E-2</v>
      </c>
      <c r="H470">
        <f t="shared" si="121"/>
        <v>2.2320665141163411E-2</v>
      </c>
      <c r="J470" s="25">
        <v>468</v>
      </c>
      <c r="K470" s="25">
        <v>468</v>
      </c>
      <c r="L470" s="16">
        <v>-0.29197434223557972</v>
      </c>
      <c r="M470" s="16">
        <v>1.0072445707654616</v>
      </c>
      <c r="N470" s="16">
        <v>0.28472977147011802</v>
      </c>
      <c r="O470" s="39">
        <v>0</v>
      </c>
      <c r="P470" s="16">
        <v>-1.4598717111778987</v>
      </c>
      <c r="Q470" s="16">
        <v>5.0362228538273079</v>
      </c>
      <c r="R470" s="16">
        <v>-2.5763511426494095</v>
      </c>
      <c r="U470">
        <f t="shared" ref="U470:U533" si="128">INDEX($L$2:$L$1201,MATCH(_xlfn.FLOOR.MATH(K470/5),$J$2:$J$1201))</f>
        <v>0.29927673523232723</v>
      </c>
      <c r="V470">
        <f t="shared" ref="V470:V533" si="129">INDEX($M$2:$M$1201,MATCH(_xlfn.FLOOR.MATH(K470/5),$J$2:$J$1201))</f>
        <v>-0.47462123636656395</v>
      </c>
      <c r="W470">
        <f t="shared" ref="W470:W533" si="130">1-U470-V470</f>
        <v>1.1753445011342367</v>
      </c>
      <c r="Y470">
        <f t="shared" si="117"/>
        <v>1.496383676161636</v>
      </c>
      <c r="Z470">
        <f t="shared" si="118"/>
        <v>-2.3731061818328198</v>
      </c>
      <c r="AA470">
        <f t="shared" si="119"/>
        <v>1.8767225056711838</v>
      </c>
      <c r="AC470">
        <f t="shared" si="122"/>
        <v>2.5452405150227508E-3</v>
      </c>
      <c r="AD470">
        <f t="shared" si="124"/>
        <v>0.82482834893458479</v>
      </c>
      <c r="AE470">
        <f t="shared" si="125"/>
        <v>-0.19257997619280798</v>
      </c>
      <c r="AG470">
        <f t="shared" si="123"/>
        <v>1.2526547019558196E-2</v>
      </c>
      <c r="AH470">
        <f t="shared" si="126"/>
        <v>0.22788188729501394</v>
      </c>
      <c r="AI470">
        <f t="shared" si="127"/>
        <v>-1.4789278224355955</v>
      </c>
    </row>
    <row r="471" spans="1:35" x14ac:dyDescent="0.2">
      <c r="A471" s="41">
        <v>37547</v>
      </c>
      <c r="B471">
        <v>3074.46</v>
      </c>
      <c r="C471">
        <v>1262.8399999999999</v>
      </c>
      <c r="D471">
        <v>1.7188000000000001</v>
      </c>
      <c r="E471">
        <f t="shared" si="116"/>
        <v>4.7744444444444445E-5</v>
      </c>
      <c r="G471">
        <f t="shared" si="120"/>
        <v>-3.500515353649346E-3</v>
      </c>
      <c r="H471">
        <f t="shared" si="121"/>
        <v>5.9103726243009075E-3</v>
      </c>
      <c r="J471" s="25">
        <v>469</v>
      </c>
      <c r="K471" s="25">
        <v>469</v>
      </c>
      <c r="L471" s="16">
        <v>5.1505449707243189E-2</v>
      </c>
      <c r="M471" s="16">
        <v>0.25950985951344568</v>
      </c>
      <c r="N471" s="16">
        <v>0.68898469077931113</v>
      </c>
      <c r="O471" s="39">
        <v>0</v>
      </c>
      <c r="P471" s="16">
        <v>0.25752724853621595</v>
      </c>
      <c r="Q471" s="16">
        <v>1.2975492975672285</v>
      </c>
      <c r="R471" s="16">
        <v>-0.55507654610344437</v>
      </c>
      <c r="U471">
        <f t="shared" si="128"/>
        <v>0.29927673523232723</v>
      </c>
      <c r="V471">
        <f t="shared" si="129"/>
        <v>-0.47462123636656395</v>
      </c>
      <c r="W471">
        <f t="shared" si="130"/>
        <v>1.1753445011342367</v>
      </c>
      <c r="Y471">
        <f t="shared" si="117"/>
        <v>1.496383676161636</v>
      </c>
      <c r="Z471">
        <f t="shared" si="118"/>
        <v>-2.3731061818328198</v>
      </c>
      <c r="AA471">
        <f t="shared" si="119"/>
        <v>1.8767225056711838</v>
      </c>
      <c r="AC471">
        <f t="shared" si="122"/>
        <v>-3.79516705091464E-3</v>
      </c>
      <c r="AD471">
        <f t="shared" si="124"/>
        <v>0.82169798756204793</v>
      </c>
      <c r="AE471">
        <f t="shared" si="125"/>
        <v>-0.19638236316318408</v>
      </c>
      <c r="AG471">
        <f t="shared" si="123"/>
        <v>-1.9172013032350981E-2</v>
      </c>
      <c r="AH471">
        <f t="shared" si="126"/>
        <v>0.22351293278195719</v>
      </c>
      <c r="AI471">
        <f t="shared" si="127"/>
        <v>-1.4982860018063862</v>
      </c>
    </row>
    <row r="472" spans="1:35" x14ac:dyDescent="0.2">
      <c r="A472" s="41">
        <v>37550</v>
      </c>
      <c r="B472">
        <v>3196.38</v>
      </c>
      <c r="C472">
        <v>1284.73</v>
      </c>
      <c r="D472">
        <v>1.75</v>
      </c>
      <c r="E472">
        <f t="shared" si="116"/>
        <v>4.8611111111111108E-5</v>
      </c>
      <c r="G472">
        <f t="shared" si="120"/>
        <v>3.9655744423410966E-2</v>
      </c>
      <c r="H472">
        <f t="shared" si="121"/>
        <v>1.7333945709670347E-2</v>
      </c>
      <c r="J472" s="25">
        <v>470</v>
      </c>
      <c r="K472" s="25">
        <v>470</v>
      </c>
      <c r="L472" s="16">
        <v>-0.23487299327888569</v>
      </c>
      <c r="M472" s="16">
        <v>0.92547886648179234</v>
      </c>
      <c r="N472" s="16">
        <v>0.30939412679709344</v>
      </c>
      <c r="O472" s="39">
        <v>0</v>
      </c>
      <c r="P472" s="16">
        <v>-1.1743649663944284</v>
      </c>
      <c r="Q472" s="16">
        <v>4.6273943324089615</v>
      </c>
      <c r="R472" s="16">
        <v>-2.4530293660145333</v>
      </c>
      <c r="U472">
        <f t="shared" si="128"/>
        <v>0.15406981465801456</v>
      </c>
      <c r="V472">
        <f t="shared" si="129"/>
        <v>-0.30620365541703265</v>
      </c>
      <c r="W472">
        <f t="shared" si="130"/>
        <v>1.152133840759018</v>
      </c>
      <c r="Y472">
        <f t="shared" si="117"/>
        <v>0.77034907329007285</v>
      </c>
      <c r="Z472">
        <f t="shared" si="118"/>
        <v>-1.5310182770851632</v>
      </c>
      <c r="AA472">
        <f t="shared" si="119"/>
        <v>1.7606692037950904</v>
      </c>
      <c r="AC472">
        <f t="shared" si="122"/>
        <v>3.6970991506488512E-3</v>
      </c>
      <c r="AD472">
        <f t="shared" si="124"/>
        <v>0.82473588649395346</v>
      </c>
      <c r="AE472">
        <f t="shared" si="125"/>
        <v>-0.19269208148551778</v>
      </c>
      <c r="AG472">
        <f t="shared" si="123"/>
        <v>1.8294517975466471E-2</v>
      </c>
      <c r="AH472">
        <f t="shared" si="126"/>
        <v>0.22760199414848595</v>
      </c>
      <c r="AI472">
        <f t="shared" si="127"/>
        <v>-1.4801568151317614</v>
      </c>
    </row>
    <row r="473" spans="1:35" x14ac:dyDescent="0.2">
      <c r="A473" s="41">
        <v>37551</v>
      </c>
      <c r="B473">
        <v>3083.74</v>
      </c>
      <c r="C473">
        <v>1271.08</v>
      </c>
      <c r="D473">
        <v>1.75</v>
      </c>
      <c r="E473">
        <f t="shared" si="116"/>
        <v>4.8611111111111108E-5</v>
      </c>
      <c r="G473">
        <f t="shared" si="120"/>
        <v>-3.5239865097391528E-2</v>
      </c>
      <c r="H473">
        <f t="shared" si="121"/>
        <v>-1.0624800541748141E-2</v>
      </c>
      <c r="J473" s="25">
        <v>471</v>
      </c>
      <c r="K473" s="25">
        <v>471</v>
      </c>
      <c r="L473" s="16">
        <v>0.18045010314835289</v>
      </c>
      <c r="M473" s="16">
        <v>0.15104034575023187</v>
      </c>
      <c r="N473" s="16">
        <v>0.6685095511014153</v>
      </c>
      <c r="O473" s="39">
        <v>0</v>
      </c>
      <c r="P473" s="16">
        <v>0.9022505157417644</v>
      </c>
      <c r="Q473" s="16">
        <v>0.75520172875115932</v>
      </c>
      <c r="R473" s="16">
        <v>-0.65745224449292372</v>
      </c>
      <c r="U473">
        <f t="shared" si="128"/>
        <v>0.15406981465801456</v>
      </c>
      <c r="V473">
        <f t="shared" si="129"/>
        <v>-0.30620365541703265</v>
      </c>
      <c r="W473">
        <f t="shared" si="130"/>
        <v>1.152133840759018</v>
      </c>
      <c r="Y473">
        <f t="shared" si="117"/>
        <v>0.77034907329007285</v>
      </c>
      <c r="Z473">
        <f t="shared" si="118"/>
        <v>-1.5310182770851632</v>
      </c>
      <c r="AA473">
        <f t="shared" si="119"/>
        <v>1.7606692037950904</v>
      </c>
      <c r="AC473">
        <f t="shared" si="122"/>
        <v>-2.1200402140203909E-3</v>
      </c>
      <c r="AD473">
        <f t="shared" si="124"/>
        <v>0.82298741324864055</v>
      </c>
      <c r="AE473">
        <f t="shared" si="125"/>
        <v>-0.19481437216607495</v>
      </c>
      <c r="AG473">
        <f t="shared" si="123"/>
        <v>-1.0794645514546402E-2</v>
      </c>
      <c r="AH473">
        <f t="shared" si="126"/>
        <v>0.22514511130324916</v>
      </c>
      <c r="AI473">
        <f t="shared" si="127"/>
        <v>-1.491010145536025</v>
      </c>
    </row>
    <row r="474" spans="1:35" x14ac:dyDescent="0.2">
      <c r="A474" s="41">
        <v>37552</v>
      </c>
      <c r="B474">
        <v>2943.49</v>
      </c>
      <c r="C474">
        <v>1279.6300000000001</v>
      </c>
      <c r="D474">
        <v>1.75</v>
      </c>
      <c r="E474">
        <f t="shared" si="116"/>
        <v>4.8611111111111108E-5</v>
      </c>
      <c r="G474">
        <f t="shared" si="120"/>
        <v>-4.5480487978882787E-2</v>
      </c>
      <c r="H474">
        <f t="shared" si="121"/>
        <v>6.7265632375619021E-3</v>
      </c>
      <c r="J474" s="25">
        <v>472</v>
      </c>
      <c r="K474" s="25">
        <v>472</v>
      </c>
      <c r="L474" s="16">
        <v>-0.6050070123381176</v>
      </c>
      <c r="M474" s="16">
        <v>1.9473502570443817</v>
      </c>
      <c r="N474" s="16">
        <v>-0.34234324470626398</v>
      </c>
      <c r="O474" s="39">
        <v>0</v>
      </c>
      <c r="P474" s="16">
        <v>-3.0250350616905881</v>
      </c>
      <c r="Q474" s="16">
        <v>9.7367512852219082</v>
      </c>
      <c r="R474" s="16">
        <v>-5.7117162235313206</v>
      </c>
      <c r="U474">
        <f t="shared" si="128"/>
        <v>0.15406981465801456</v>
      </c>
      <c r="V474">
        <f t="shared" si="129"/>
        <v>-0.30620365541703265</v>
      </c>
      <c r="W474">
        <f t="shared" si="130"/>
        <v>1.152133840759018</v>
      </c>
      <c r="Y474">
        <f t="shared" si="117"/>
        <v>0.77034907329007285</v>
      </c>
      <c r="Z474">
        <f t="shared" si="118"/>
        <v>-1.5310182770851632</v>
      </c>
      <c r="AA474">
        <f t="shared" si="119"/>
        <v>1.7606692037950904</v>
      </c>
      <c r="AC474">
        <f t="shared" si="122"/>
        <v>-9.0108620990498062E-3</v>
      </c>
      <c r="AD474">
        <f t="shared" si="124"/>
        <v>0.81557158715860334</v>
      </c>
      <c r="AE474">
        <f t="shared" si="125"/>
        <v>-0.20386607762405506</v>
      </c>
      <c r="AG474">
        <f t="shared" si="123"/>
        <v>-4.5248754939693478E-2</v>
      </c>
      <c r="AH474">
        <f t="shared" si="126"/>
        <v>0.21495757533601842</v>
      </c>
      <c r="AI474">
        <f t="shared" si="127"/>
        <v>-1.5373145943439377</v>
      </c>
    </row>
    <row r="475" spans="1:35" x14ac:dyDescent="0.2">
      <c r="A475" s="41">
        <v>37553</v>
      </c>
      <c r="B475">
        <v>3009.74</v>
      </c>
      <c r="C475">
        <v>1260.17</v>
      </c>
      <c r="D475">
        <v>1.75</v>
      </c>
      <c r="E475">
        <f t="shared" si="116"/>
        <v>4.8611111111111108E-5</v>
      </c>
      <c r="G475">
        <f t="shared" si="120"/>
        <v>2.2507295761154279E-2</v>
      </c>
      <c r="H475">
        <f t="shared" si="121"/>
        <v>-1.5207520924017125E-2</v>
      </c>
      <c r="J475" s="25">
        <v>473</v>
      </c>
      <c r="K475" s="25">
        <v>473</v>
      </c>
      <c r="L475" s="16">
        <v>-0.66640273986556176</v>
      </c>
      <c r="M475" s="16">
        <v>1.7318672140364828</v>
      </c>
      <c r="N475" s="16">
        <v>-6.5464474170920939E-2</v>
      </c>
      <c r="O475" s="39">
        <v>0</v>
      </c>
      <c r="P475" s="16">
        <v>-3.3320136993278089</v>
      </c>
      <c r="Q475" s="16">
        <v>8.6593360701824142</v>
      </c>
      <c r="R475" s="16">
        <v>-4.3273223708546054</v>
      </c>
      <c r="U475">
        <f t="shared" si="128"/>
        <v>0.15406981465801456</v>
      </c>
      <c r="V475">
        <f t="shared" si="129"/>
        <v>-0.30620365541703265</v>
      </c>
      <c r="W475">
        <f t="shared" si="130"/>
        <v>1.152133840759018</v>
      </c>
      <c r="Y475">
        <f t="shared" si="117"/>
        <v>0.77034907329007285</v>
      </c>
      <c r="Z475">
        <f t="shared" si="118"/>
        <v>-1.5310182770851632</v>
      </c>
      <c r="AA475">
        <f t="shared" si="119"/>
        <v>1.7606692037950904</v>
      </c>
      <c r="AC475">
        <f t="shared" si="122"/>
        <v>8.1802998892872188E-3</v>
      </c>
      <c r="AD475">
        <f t="shared" si="124"/>
        <v>0.8222432073227427</v>
      </c>
      <c r="AE475">
        <f t="shared" si="125"/>
        <v>-0.19571905503223433</v>
      </c>
      <c r="AG475">
        <f t="shared" si="123"/>
        <v>4.0707055001991649E-2</v>
      </c>
      <c r="AH475">
        <f t="shared" si="126"/>
        <v>0.22370786517831648</v>
      </c>
      <c r="AI475">
        <f t="shared" si="127"/>
        <v>-1.4974142516123288</v>
      </c>
    </row>
    <row r="476" spans="1:35" x14ac:dyDescent="0.2">
      <c r="A476" s="41">
        <v>37554</v>
      </c>
      <c r="B476">
        <v>3031.55</v>
      </c>
      <c r="C476">
        <v>1281.81</v>
      </c>
      <c r="D476">
        <v>1.75</v>
      </c>
      <c r="E476">
        <f t="shared" si="116"/>
        <v>4.8611111111111108E-5</v>
      </c>
      <c r="G476">
        <f t="shared" si="120"/>
        <v>7.2464731172793666E-3</v>
      </c>
      <c r="H476">
        <f t="shared" si="121"/>
        <v>1.7172286278835294E-2</v>
      </c>
      <c r="J476" s="25">
        <v>474</v>
      </c>
      <c r="K476" s="25">
        <v>474</v>
      </c>
      <c r="L476" s="16">
        <v>-0.31171348274495919</v>
      </c>
      <c r="M476" s="16">
        <v>0.95077285681240475</v>
      </c>
      <c r="N476" s="16">
        <v>0.36094062593255449</v>
      </c>
      <c r="O476" s="39">
        <v>0</v>
      </c>
      <c r="P476" s="16">
        <v>-1.558567413724796</v>
      </c>
      <c r="Q476" s="16">
        <v>4.7538642840620238</v>
      </c>
      <c r="R476" s="16">
        <v>-2.195296870337228</v>
      </c>
      <c r="U476">
        <f t="shared" si="128"/>
        <v>0.15406981465801456</v>
      </c>
      <c r="V476">
        <f t="shared" si="129"/>
        <v>-0.30620365541703265</v>
      </c>
      <c r="W476">
        <f t="shared" si="130"/>
        <v>1.152133840759018</v>
      </c>
      <c r="Y476">
        <f t="shared" si="117"/>
        <v>0.77034907329007285</v>
      </c>
      <c r="Z476">
        <f t="shared" si="118"/>
        <v>-1.5310182770851632</v>
      </c>
      <c r="AA476">
        <f t="shared" si="119"/>
        <v>1.7606692037950904</v>
      </c>
      <c r="AC476">
        <f t="shared" si="122"/>
        <v>-4.0857475541955955E-3</v>
      </c>
      <c r="AD476">
        <f t="shared" si="124"/>
        <v>0.81888372914946994</v>
      </c>
      <c r="AE476">
        <f t="shared" si="125"/>
        <v>-0.19981317205777846</v>
      </c>
      <c r="AG476">
        <f t="shared" si="123"/>
        <v>-2.0623182215422423E-2</v>
      </c>
      <c r="AH476">
        <f t="shared" si="126"/>
        <v>0.2190942971117209</v>
      </c>
      <c r="AI476">
        <f t="shared" si="127"/>
        <v>-1.5182530614199656</v>
      </c>
    </row>
    <row r="477" spans="1:35" x14ac:dyDescent="0.2">
      <c r="A477" s="41">
        <v>37557</v>
      </c>
      <c r="B477">
        <v>3145.17</v>
      </c>
      <c r="C477">
        <v>1271.2</v>
      </c>
      <c r="D477">
        <v>1.7813000000000001</v>
      </c>
      <c r="E477">
        <f t="shared" si="116"/>
        <v>4.948055555555556E-5</v>
      </c>
      <c r="G477">
        <f t="shared" si="120"/>
        <v>3.7479177318533383E-2</v>
      </c>
      <c r="H477">
        <f t="shared" si="121"/>
        <v>-8.2773577987376445E-3</v>
      </c>
      <c r="J477" s="25">
        <v>475</v>
      </c>
      <c r="K477" s="25">
        <v>475</v>
      </c>
      <c r="L477" s="16">
        <v>-0.56044316566038632</v>
      </c>
      <c r="M477" s="16">
        <v>1.3838119580794173</v>
      </c>
      <c r="N477" s="16">
        <v>0.17663120758096906</v>
      </c>
      <c r="O477" s="39">
        <v>0</v>
      </c>
      <c r="P477" s="16">
        <v>-2.8022158283019318</v>
      </c>
      <c r="Q477" s="16">
        <v>6.9190597903970863</v>
      </c>
      <c r="R477" s="16">
        <v>-3.1168439620951545</v>
      </c>
      <c r="U477">
        <f t="shared" si="128"/>
        <v>-7.4434095266282641E-2</v>
      </c>
      <c r="V477">
        <f t="shared" si="129"/>
        <v>0.19777907348940091</v>
      </c>
      <c r="W477">
        <f t="shared" si="130"/>
        <v>0.87665502177688159</v>
      </c>
      <c r="Y477">
        <f t="shared" si="117"/>
        <v>-0.3721704763314132</v>
      </c>
      <c r="Z477">
        <f t="shared" si="118"/>
        <v>0.98889536744700457</v>
      </c>
      <c r="AA477">
        <f t="shared" si="119"/>
        <v>0.38327510888440852</v>
      </c>
      <c r="AC477">
        <f t="shared" si="122"/>
        <v>8.3649736243174583E-3</v>
      </c>
      <c r="AD477">
        <f t="shared" si="124"/>
        <v>0.82573366994518793</v>
      </c>
      <c r="AE477">
        <f t="shared" si="125"/>
        <v>-0.19148299093441168</v>
      </c>
      <c r="AG477">
        <f t="shared" si="123"/>
        <v>4.1630423677142855E-2</v>
      </c>
      <c r="AH477">
        <f t="shared" si="126"/>
        <v>0.22821528552572765</v>
      </c>
      <c r="AI477">
        <f t="shared" si="127"/>
        <v>-1.4774658607749533</v>
      </c>
    </row>
    <row r="478" spans="1:35" x14ac:dyDescent="0.2">
      <c r="A478" s="41">
        <v>37558</v>
      </c>
      <c r="B478">
        <v>2977.84</v>
      </c>
      <c r="C478">
        <v>1259.79</v>
      </c>
      <c r="D478">
        <v>1.7813000000000001</v>
      </c>
      <c r="E478">
        <f t="shared" si="116"/>
        <v>4.948055555555556E-5</v>
      </c>
      <c r="G478">
        <f t="shared" si="120"/>
        <v>-5.3202211645157468E-2</v>
      </c>
      <c r="H478">
        <f t="shared" si="121"/>
        <v>-8.975770925110196E-3</v>
      </c>
      <c r="J478" s="25">
        <v>476</v>
      </c>
      <c r="K478" s="25">
        <v>476</v>
      </c>
      <c r="L478" s="16">
        <v>0.25860882872328123</v>
      </c>
      <c r="M478" s="16">
        <v>-0.21301636670714194</v>
      </c>
      <c r="N478" s="16">
        <v>0.95440753798386069</v>
      </c>
      <c r="O478" s="39">
        <v>0</v>
      </c>
      <c r="P478" s="16">
        <v>1.2930441436164062</v>
      </c>
      <c r="Q478" s="16">
        <v>-1.0650818335357097</v>
      </c>
      <c r="R478" s="16">
        <v>0.77203768991930355</v>
      </c>
      <c r="U478">
        <f t="shared" si="128"/>
        <v>-7.4434095266282641E-2</v>
      </c>
      <c r="V478">
        <f t="shared" si="129"/>
        <v>0.19777907348940091</v>
      </c>
      <c r="W478">
        <f t="shared" si="130"/>
        <v>0.87665502177688159</v>
      </c>
      <c r="Y478">
        <f t="shared" si="117"/>
        <v>-0.3721704763314132</v>
      </c>
      <c r="Z478">
        <f t="shared" si="118"/>
        <v>0.98889536744700457</v>
      </c>
      <c r="AA478">
        <f t="shared" si="119"/>
        <v>0.38327510888440852</v>
      </c>
      <c r="AC478">
        <f t="shared" si="122"/>
        <v>2.2282162100592724E-3</v>
      </c>
      <c r="AD478">
        <f t="shared" si="124"/>
        <v>0.82757358309375151</v>
      </c>
      <c r="AE478">
        <f t="shared" si="125"/>
        <v>-0.18925725351658465</v>
      </c>
      <c r="AG478">
        <f t="shared" si="123"/>
        <v>1.0943158828074144E-2</v>
      </c>
      <c r="AH478">
        <f t="shared" si="126"/>
        <v>0.23071268164222999</v>
      </c>
      <c r="AI478">
        <f t="shared" si="127"/>
        <v>-1.4665821450391594</v>
      </c>
    </row>
    <row r="479" spans="1:35" x14ac:dyDescent="0.2">
      <c r="A479" s="41">
        <v>37559</v>
      </c>
      <c r="B479">
        <v>3062.59</v>
      </c>
      <c r="C479">
        <v>1272.25</v>
      </c>
      <c r="D479">
        <v>1.8125</v>
      </c>
      <c r="E479">
        <f t="shared" si="116"/>
        <v>5.0347222222222223E-5</v>
      </c>
      <c r="G479">
        <f t="shared" si="120"/>
        <v>2.8460226204228566E-2</v>
      </c>
      <c r="H479">
        <f t="shared" si="121"/>
        <v>9.8905373117742137E-3</v>
      </c>
      <c r="J479" s="25">
        <v>477</v>
      </c>
      <c r="K479" s="25">
        <v>477</v>
      </c>
      <c r="L479" s="16">
        <v>0.39678539894353781</v>
      </c>
      <c r="M479" s="16">
        <v>-0.5017233075792511</v>
      </c>
      <c r="N479" s="16">
        <v>1.1049379086357134</v>
      </c>
      <c r="O479" s="39">
        <v>0</v>
      </c>
      <c r="P479" s="16">
        <v>1.9839269947176892</v>
      </c>
      <c r="Q479" s="16">
        <v>-2.5086165378962555</v>
      </c>
      <c r="R479" s="16">
        <v>1.5246895431785663</v>
      </c>
      <c r="U479">
        <f t="shared" si="128"/>
        <v>-7.4434095266282641E-2</v>
      </c>
      <c r="V479">
        <f t="shared" si="129"/>
        <v>0.19777907348940091</v>
      </c>
      <c r="W479">
        <f t="shared" si="130"/>
        <v>0.87665502177688159</v>
      </c>
      <c r="Y479">
        <f t="shared" si="117"/>
        <v>-0.3721704763314132</v>
      </c>
      <c r="Z479">
        <f t="shared" si="118"/>
        <v>0.98889536744700457</v>
      </c>
      <c r="AA479">
        <f t="shared" si="119"/>
        <v>0.38327510888440852</v>
      </c>
      <c r="AC479">
        <f t="shared" si="122"/>
        <v>-1.1889250524236097E-4</v>
      </c>
      <c r="AD479">
        <f t="shared" si="124"/>
        <v>0.82747519079718512</v>
      </c>
      <c r="AE479">
        <f t="shared" si="125"/>
        <v>-0.18937615309010114</v>
      </c>
      <c r="AG479">
        <f t="shared" si="123"/>
        <v>-7.9238474843402714E-4</v>
      </c>
      <c r="AH479">
        <f t="shared" si="126"/>
        <v>0.23052986843202639</v>
      </c>
      <c r="AI479">
        <f t="shared" si="127"/>
        <v>-1.467374843890326</v>
      </c>
    </row>
    <row r="480" spans="1:35" x14ac:dyDescent="0.2">
      <c r="A480" s="41">
        <v>37560</v>
      </c>
      <c r="B480">
        <v>3122.75</v>
      </c>
      <c r="C480">
        <v>1265.4100000000001</v>
      </c>
      <c r="D480">
        <v>1.9063000000000001</v>
      </c>
      <c r="E480">
        <f t="shared" si="116"/>
        <v>5.2952777777777781E-5</v>
      </c>
      <c r="G480">
        <f t="shared" si="120"/>
        <v>1.9643504354157706E-2</v>
      </c>
      <c r="H480">
        <f t="shared" si="121"/>
        <v>-5.376301827470952E-3</v>
      </c>
      <c r="J480" s="25">
        <v>478</v>
      </c>
      <c r="K480" s="25">
        <v>478</v>
      </c>
      <c r="L480" s="16">
        <v>5.7437271847933201E-2</v>
      </c>
      <c r="M480" s="16">
        <v>0.2023430758841506</v>
      </c>
      <c r="N480" s="16">
        <v>0.74021965226791619</v>
      </c>
      <c r="O480" s="39">
        <v>0</v>
      </c>
      <c r="P480" s="16">
        <v>0.28718635923966601</v>
      </c>
      <c r="Q480" s="16">
        <v>1.011715379420753</v>
      </c>
      <c r="R480" s="16">
        <v>-0.29890173866041891</v>
      </c>
      <c r="U480">
        <f t="shared" si="128"/>
        <v>-7.4434095266282641E-2</v>
      </c>
      <c r="V480">
        <f t="shared" si="129"/>
        <v>0.19777907348940091</v>
      </c>
      <c r="W480">
        <f t="shared" si="130"/>
        <v>0.87665502177688159</v>
      </c>
      <c r="Y480">
        <f t="shared" si="117"/>
        <v>-0.3721704763314132</v>
      </c>
      <c r="Z480">
        <f t="shared" si="118"/>
        <v>0.98889536744700457</v>
      </c>
      <c r="AA480">
        <f t="shared" si="119"/>
        <v>0.38327510888440852</v>
      </c>
      <c r="AC480">
        <f t="shared" si="122"/>
        <v>-2.4813293235039628E-3</v>
      </c>
      <c r="AD480">
        <f t="shared" si="124"/>
        <v>0.82542195234178806</v>
      </c>
      <c r="AE480">
        <f t="shared" si="125"/>
        <v>-0.19186056601321788</v>
      </c>
      <c r="AG480">
        <f t="shared" si="123"/>
        <v>-1.2608035506408702E-2</v>
      </c>
      <c r="AH480">
        <f t="shared" si="126"/>
        <v>0.22762333966554768</v>
      </c>
      <c r="AI480">
        <f t="shared" si="127"/>
        <v>-1.4800630351266002</v>
      </c>
    </row>
    <row r="481" spans="1:35" x14ac:dyDescent="0.2">
      <c r="A481" s="41">
        <v>37561</v>
      </c>
      <c r="B481">
        <v>3154.05</v>
      </c>
      <c r="C481">
        <v>1287.1300000000001</v>
      </c>
      <c r="D481">
        <v>1.7968999999999999</v>
      </c>
      <c r="E481">
        <f t="shared" si="116"/>
        <v>4.9913888888888888E-5</v>
      </c>
      <c r="G481">
        <f t="shared" si="120"/>
        <v>1.0023216716035604E-2</v>
      </c>
      <c r="H481">
        <f t="shared" si="121"/>
        <v>1.71643973099628E-2</v>
      </c>
      <c r="J481" s="25">
        <v>479</v>
      </c>
      <c r="K481" s="25">
        <v>479</v>
      </c>
      <c r="L481" s="16">
        <v>0.15303183144392071</v>
      </c>
      <c r="M481" s="16">
        <v>-0.12575095312422932</v>
      </c>
      <c r="N481" s="16">
        <v>0.97271912168030861</v>
      </c>
      <c r="O481" s="39">
        <v>0</v>
      </c>
      <c r="P481" s="16">
        <v>0.76515915721960359</v>
      </c>
      <c r="Q481" s="16">
        <v>-0.62875476562114663</v>
      </c>
      <c r="R481" s="16">
        <v>0.86359560840154304</v>
      </c>
      <c r="U481">
        <f t="shared" si="128"/>
        <v>-7.4434095266282641E-2</v>
      </c>
      <c r="V481">
        <f t="shared" si="129"/>
        <v>0.19777907348940091</v>
      </c>
      <c r="W481">
        <f t="shared" si="130"/>
        <v>0.87665502177688159</v>
      </c>
      <c r="Y481">
        <f t="shared" si="117"/>
        <v>-0.3721704763314132</v>
      </c>
      <c r="Z481">
        <f t="shared" si="118"/>
        <v>0.98889536744700457</v>
      </c>
      <c r="AA481">
        <f t="shared" si="119"/>
        <v>0.38327510888440852</v>
      </c>
      <c r="AC481">
        <f t="shared" si="122"/>
        <v>2.6951108476083413E-3</v>
      </c>
      <c r="AD481">
        <f t="shared" si="124"/>
        <v>0.8276465559993984</v>
      </c>
      <c r="AE481">
        <f t="shared" si="125"/>
        <v>-0.18916908046458911</v>
      </c>
      <c r="AG481">
        <f t="shared" si="123"/>
        <v>1.3263743126930594E-2</v>
      </c>
      <c r="AH481">
        <f t="shared" si="126"/>
        <v>0.23064247717256559</v>
      </c>
      <c r="AI481">
        <f t="shared" si="127"/>
        <v>-1.4668864852805763</v>
      </c>
    </row>
    <row r="482" spans="1:35" x14ac:dyDescent="0.2">
      <c r="A482" s="41">
        <v>37564</v>
      </c>
      <c r="B482">
        <v>3311.58</v>
      </c>
      <c r="C482">
        <v>1297.69</v>
      </c>
      <c r="D482">
        <v>1.7656000000000001</v>
      </c>
      <c r="E482">
        <f t="shared" si="116"/>
        <v>4.9044444444444443E-5</v>
      </c>
      <c r="G482">
        <f t="shared" si="120"/>
        <v>4.9945308412992738E-2</v>
      </c>
      <c r="H482">
        <f t="shared" si="121"/>
        <v>8.2042994880081616E-3</v>
      </c>
      <c r="J482" s="25">
        <v>480</v>
      </c>
      <c r="K482" s="25">
        <v>480</v>
      </c>
      <c r="L482" s="16">
        <v>8.5801496652001527E-2</v>
      </c>
      <c r="M482" s="16">
        <v>0.14657070285344767</v>
      </c>
      <c r="N482" s="16">
        <v>0.76762780049455082</v>
      </c>
      <c r="O482" s="39">
        <v>0</v>
      </c>
      <c r="P482" s="16">
        <v>0.42900748326000765</v>
      </c>
      <c r="Q482" s="16">
        <v>0.73285351426723833</v>
      </c>
      <c r="R482" s="16">
        <v>-0.16186099752724603</v>
      </c>
      <c r="U482">
        <f t="shared" si="128"/>
        <v>2.9213303724269724E-2</v>
      </c>
      <c r="V482">
        <f t="shared" si="129"/>
        <v>-3.9932235024570453E-2</v>
      </c>
      <c r="W482">
        <f t="shared" si="130"/>
        <v>1.0107189313003009</v>
      </c>
      <c r="Y482">
        <f t="shared" si="117"/>
        <v>0.14606651862134862</v>
      </c>
      <c r="Z482">
        <f t="shared" si="118"/>
        <v>-0.19966117512285225</v>
      </c>
      <c r="AA482">
        <f t="shared" si="119"/>
        <v>1.0535946565015037</v>
      </c>
      <c r="AC482">
        <f t="shared" si="122"/>
        <v>-2.051237831797891E-3</v>
      </c>
      <c r="AD482">
        <f t="shared" si="124"/>
        <v>0.82594885607237523</v>
      </c>
      <c r="AE482">
        <f t="shared" si="125"/>
        <v>-0.1912224249660549</v>
      </c>
      <c r="AG482">
        <f t="shared" si="123"/>
        <v>-1.0455844714545011E-2</v>
      </c>
      <c r="AH482">
        <f t="shared" si="126"/>
        <v>0.22823091524667125</v>
      </c>
      <c r="AI482">
        <f t="shared" si="127"/>
        <v>-1.4773973763799764</v>
      </c>
    </row>
    <row r="483" spans="1:35" x14ac:dyDescent="0.2">
      <c r="A483" s="41">
        <v>37565</v>
      </c>
      <c r="B483">
        <v>3352.68</v>
      </c>
      <c r="C483">
        <v>1307.8</v>
      </c>
      <c r="D483">
        <v>1.7188000000000001</v>
      </c>
      <c r="E483">
        <f t="shared" si="116"/>
        <v>4.7744444444444445E-5</v>
      </c>
      <c r="G483">
        <f t="shared" si="120"/>
        <v>1.2410994147808573E-2</v>
      </c>
      <c r="H483">
        <f t="shared" si="121"/>
        <v>7.7907666700058565E-3</v>
      </c>
      <c r="J483" s="25">
        <v>481</v>
      </c>
      <c r="K483" s="25">
        <v>481</v>
      </c>
      <c r="L483" s="16">
        <v>0.17776018087686962</v>
      </c>
      <c r="M483" s="16">
        <v>2.4277756247193458E-2</v>
      </c>
      <c r="N483" s="16">
        <v>0.79796206287593696</v>
      </c>
      <c r="O483" s="39">
        <v>0</v>
      </c>
      <c r="P483" s="16">
        <v>0.88880090438434811</v>
      </c>
      <c r="Q483" s="16">
        <v>0.12138878123596729</v>
      </c>
      <c r="R483" s="16">
        <v>-1.01896856203154E-2</v>
      </c>
      <c r="U483">
        <f t="shared" si="128"/>
        <v>2.9213303724269724E-2</v>
      </c>
      <c r="V483">
        <f t="shared" si="129"/>
        <v>-3.9932235024570453E-2</v>
      </c>
      <c r="W483">
        <f t="shared" si="130"/>
        <v>1.0107189313003009</v>
      </c>
      <c r="Y483">
        <f t="shared" si="117"/>
        <v>0.14606651862134862</v>
      </c>
      <c r="Z483">
        <f t="shared" si="118"/>
        <v>-0.19966117512285225</v>
      </c>
      <c r="AA483">
        <f t="shared" si="119"/>
        <v>1.0535946565015037</v>
      </c>
      <c r="AC483">
        <f t="shared" si="122"/>
        <v>1.0103356434690778E-4</v>
      </c>
      <c r="AD483">
        <f t="shared" si="124"/>
        <v>0.82603230462927257</v>
      </c>
      <c r="AE483">
        <f t="shared" si="125"/>
        <v>-0.19112139650525473</v>
      </c>
      <c r="AG483">
        <f t="shared" si="123"/>
        <v>3.0899004395676128E-4</v>
      </c>
      <c r="AH483">
        <f t="shared" si="126"/>
        <v>0.22830143632720562</v>
      </c>
      <c r="AI483">
        <f t="shared" si="127"/>
        <v>-1.4770884340636119</v>
      </c>
    </row>
    <row r="484" spans="1:35" x14ac:dyDescent="0.2">
      <c r="A484" s="41">
        <v>37566</v>
      </c>
      <c r="B484">
        <v>3290.43</v>
      </c>
      <c r="C484">
        <v>1320.04</v>
      </c>
      <c r="D484">
        <v>1.5625</v>
      </c>
      <c r="E484">
        <f t="shared" si="116"/>
        <v>4.3402777777777779E-5</v>
      </c>
      <c r="G484">
        <f t="shared" si="120"/>
        <v>-1.8567235763627905E-2</v>
      </c>
      <c r="H484">
        <f t="shared" si="121"/>
        <v>9.359229239944953E-3</v>
      </c>
      <c r="J484" s="25">
        <v>482</v>
      </c>
      <c r="K484" s="25">
        <v>482</v>
      </c>
      <c r="L484" s="16">
        <v>-0.1773095379720209</v>
      </c>
      <c r="M484" s="16">
        <v>0.65314566507191807</v>
      </c>
      <c r="N484" s="16">
        <v>0.5241638729001028</v>
      </c>
      <c r="O484" s="39">
        <v>0</v>
      </c>
      <c r="P484" s="16">
        <v>-0.88654768986010446</v>
      </c>
      <c r="Q484" s="16">
        <v>3.2657283253595906</v>
      </c>
      <c r="R484" s="16">
        <v>-1.3791806354994862</v>
      </c>
      <c r="U484">
        <f t="shared" si="128"/>
        <v>2.9213303724269724E-2</v>
      </c>
      <c r="V484">
        <f t="shared" si="129"/>
        <v>-3.9932235024570453E-2</v>
      </c>
      <c r="W484">
        <f t="shared" si="130"/>
        <v>1.0107189313003009</v>
      </c>
      <c r="Y484">
        <f t="shared" si="117"/>
        <v>0.14606651862134862</v>
      </c>
      <c r="Z484">
        <f t="shared" si="118"/>
        <v>-0.19966117512285225</v>
      </c>
      <c r="AA484">
        <f t="shared" si="119"/>
        <v>1.0535946565015037</v>
      </c>
      <c r="AC484">
        <f t="shared" si="122"/>
        <v>-8.6788902547688335E-4</v>
      </c>
      <c r="AD484">
        <f t="shared" si="124"/>
        <v>0.82531540025739547</v>
      </c>
      <c r="AE484">
        <f t="shared" si="125"/>
        <v>-0.19198966236446086</v>
      </c>
      <c r="AG484">
        <f t="shared" si="123"/>
        <v>-4.5304229051621944E-3</v>
      </c>
      <c r="AH484">
        <f t="shared" si="126"/>
        <v>0.22726713427078743</v>
      </c>
      <c r="AI484">
        <f t="shared" si="127"/>
        <v>-1.4816291504355614</v>
      </c>
    </row>
    <row r="485" spans="1:35" x14ac:dyDescent="0.2">
      <c r="A485" s="41">
        <v>37567</v>
      </c>
      <c r="B485">
        <v>3180.43</v>
      </c>
      <c r="C485">
        <v>1290.1500000000001</v>
      </c>
      <c r="D485">
        <v>1.3125</v>
      </c>
      <c r="E485">
        <f t="shared" si="116"/>
        <v>3.6458333333333336E-5</v>
      </c>
      <c r="G485">
        <f t="shared" si="120"/>
        <v>-3.3430281148664462E-2</v>
      </c>
      <c r="H485">
        <f t="shared" si="121"/>
        <v>-2.2643253234750367E-2</v>
      </c>
      <c r="J485" s="25">
        <v>483</v>
      </c>
      <c r="K485" s="25">
        <v>483</v>
      </c>
      <c r="L485" s="16">
        <v>7.4210528647649973E-2</v>
      </c>
      <c r="M485" s="16">
        <v>0.22705452506813648</v>
      </c>
      <c r="N485" s="16">
        <v>0.69873494628421351</v>
      </c>
      <c r="O485" s="39">
        <v>0</v>
      </c>
      <c r="P485" s="16">
        <v>0.37105264323824988</v>
      </c>
      <c r="Q485" s="16">
        <v>1.1352726253406824</v>
      </c>
      <c r="R485" s="16">
        <v>-0.50632526857893234</v>
      </c>
      <c r="U485">
        <f t="shared" si="128"/>
        <v>2.9213303724269724E-2</v>
      </c>
      <c r="V485">
        <f t="shared" si="129"/>
        <v>-3.9932235024570453E-2</v>
      </c>
      <c r="W485">
        <f t="shared" si="130"/>
        <v>1.0107189313003009</v>
      </c>
      <c r="Y485">
        <f t="shared" si="117"/>
        <v>0.14606651862134862</v>
      </c>
      <c r="Z485">
        <f t="shared" si="118"/>
        <v>-0.19966117512285225</v>
      </c>
      <c r="AA485">
        <f t="shared" si="119"/>
        <v>1.0535946565015037</v>
      </c>
      <c r="AC485">
        <f t="shared" si="122"/>
        <v>-2.8545237721726708E-5</v>
      </c>
      <c r="AD485">
        <f t="shared" si="124"/>
        <v>0.82529184143309964</v>
      </c>
      <c r="AE485">
        <f t="shared" si="125"/>
        <v>-0.19201820800960567</v>
      </c>
      <c r="AG485">
        <f t="shared" si="123"/>
        <v>-3.1633729971974455E-4</v>
      </c>
      <c r="AH485">
        <f t="shared" si="126"/>
        <v>0.22719524119921716</v>
      </c>
      <c r="AI485">
        <f t="shared" si="127"/>
        <v>-1.4819455377804791</v>
      </c>
    </row>
    <row r="486" spans="1:35" x14ac:dyDescent="0.2">
      <c r="A486" s="41">
        <v>37568</v>
      </c>
      <c r="B486">
        <v>3118.4</v>
      </c>
      <c r="C486">
        <v>1278.94</v>
      </c>
      <c r="D486">
        <v>1.2343999999999999</v>
      </c>
      <c r="E486">
        <f t="shared" si="116"/>
        <v>3.4288888888888887E-5</v>
      </c>
      <c r="G486">
        <f t="shared" si="120"/>
        <v>-1.9503652021896332E-2</v>
      </c>
      <c r="H486">
        <f t="shared" si="121"/>
        <v>-8.6889121419990202E-3</v>
      </c>
      <c r="J486" s="25">
        <v>484</v>
      </c>
      <c r="K486" s="25">
        <v>484</v>
      </c>
      <c r="L486" s="16">
        <v>-5.771859199726468E-2</v>
      </c>
      <c r="M486" s="16">
        <v>0.55542185960382096</v>
      </c>
      <c r="N486" s="16">
        <v>0.50229673239344375</v>
      </c>
      <c r="O486" s="39">
        <v>0</v>
      </c>
      <c r="P486" s="16">
        <v>-0.28859295998632339</v>
      </c>
      <c r="Q486" s="16">
        <v>2.7771092980191048</v>
      </c>
      <c r="R486" s="16">
        <v>-1.4885163380327815</v>
      </c>
      <c r="U486">
        <f t="shared" si="128"/>
        <v>2.9213303724269724E-2</v>
      </c>
      <c r="V486">
        <f t="shared" si="129"/>
        <v>-3.9932235024570453E-2</v>
      </c>
      <c r="W486">
        <f t="shared" si="130"/>
        <v>1.0107189313003009</v>
      </c>
      <c r="Y486">
        <f t="shared" si="117"/>
        <v>0.14606651862134862</v>
      </c>
      <c r="Z486">
        <f t="shared" si="118"/>
        <v>-0.19966117512285225</v>
      </c>
      <c r="AA486">
        <f t="shared" si="119"/>
        <v>1.0535946565015037</v>
      </c>
      <c r="AC486">
        <f t="shared" si="122"/>
        <v>-1.859493007823193E-4</v>
      </c>
      <c r="AD486">
        <f t="shared" si="124"/>
        <v>0.82513837899224385</v>
      </c>
      <c r="AE486">
        <f t="shared" si="125"/>
        <v>-0.1922041746011027</v>
      </c>
      <c r="AG486">
        <f t="shared" si="123"/>
        <v>-1.0755798372449298E-3</v>
      </c>
      <c r="AH486">
        <f t="shared" si="126"/>
        <v>0.22695087457866528</v>
      </c>
      <c r="AI486">
        <f t="shared" si="127"/>
        <v>-1.4830216964688214</v>
      </c>
    </row>
    <row r="487" spans="1:35" x14ac:dyDescent="0.2">
      <c r="A487" s="41">
        <v>37571</v>
      </c>
      <c r="B487">
        <v>3074.8</v>
      </c>
      <c r="C487">
        <v>1252.42</v>
      </c>
      <c r="D487">
        <v>1.3125</v>
      </c>
      <c r="E487">
        <f t="shared" si="116"/>
        <v>3.6458333333333336E-5</v>
      </c>
      <c r="G487">
        <f t="shared" si="120"/>
        <v>-1.3981528989225214E-2</v>
      </c>
      <c r="H487">
        <f t="shared" si="121"/>
        <v>-2.0735921935352699E-2</v>
      </c>
      <c r="J487" s="25">
        <v>485</v>
      </c>
      <c r="K487" s="25">
        <v>485</v>
      </c>
      <c r="L487" s="16">
        <v>-0.22063323404623478</v>
      </c>
      <c r="M487" s="16">
        <v>1.111956182388258</v>
      </c>
      <c r="N487" s="16">
        <v>0.1086770516579767</v>
      </c>
      <c r="O487" s="39">
        <v>0</v>
      </c>
      <c r="P487" s="16">
        <v>-1.1031661702311739</v>
      </c>
      <c r="Q487" s="16">
        <v>5.5597809119412904</v>
      </c>
      <c r="R487" s="16">
        <v>-3.4566147417101165</v>
      </c>
      <c r="U487">
        <f t="shared" si="128"/>
        <v>-0.20719613589760738</v>
      </c>
      <c r="V487">
        <f t="shared" si="129"/>
        <v>0.55688303224296443</v>
      </c>
      <c r="W487">
        <f t="shared" si="130"/>
        <v>0.6503131036546429</v>
      </c>
      <c r="Y487">
        <f t="shared" si="117"/>
        <v>-1.0359806794880368</v>
      </c>
      <c r="Z487">
        <f t="shared" si="118"/>
        <v>2.784415161214822</v>
      </c>
      <c r="AA487">
        <f t="shared" si="119"/>
        <v>-0.74843448172678517</v>
      </c>
      <c r="AC487">
        <f t="shared" si="122"/>
        <v>4.5424148441498434E-4</v>
      </c>
      <c r="AD487">
        <f t="shared" si="124"/>
        <v>0.82551319107436516</v>
      </c>
      <c r="AE487">
        <f t="shared" si="125"/>
        <v>-0.19175003625311932</v>
      </c>
      <c r="AG487">
        <f t="shared" si="123"/>
        <v>2.1340518665193655E-3</v>
      </c>
      <c r="AH487">
        <f t="shared" si="126"/>
        <v>0.22743519951616809</v>
      </c>
      <c r="AI487">
        <f t="shared" si="127"/>
        <v>-1.4808899184565458</v>
      </c>
    </row>
    <row r="488" spans="1:35" x14ac:dyDescent="0.2">
      <c r="A488" s="41">
        <v>37572</v>
      </c>
      <c r="B488">
        <v>3147.53</v>
      </c>
      <c r="C488">
        <v>1262.1400000000001</v>
      </c>
      <c r="D488">
        <v>1.3125</v>
      </c>
      <c r="E488">
        <f t="shared" si="116"/>
        <v>3.6458333333333336E-5</v>
      </c>
      <c r="G488">
        <f t="shared" si="120"/>
        <v>2.3653570963965139E-2</v>
      </c>
      <c r="H488">
        <f t="shared" si="121"/>
        <v>7.7609747528784483E-3</v>
      </c>
      <c r="J488" s="25">
        <v>486</v>
      </c>
      <c r="K488" s="25">
        <v>486</v>
      </c>
      <c r="L488" s="16">
        <v>3.0574154325271781E-2</v>
      </c>
      <c r="M488" s="16">
        <v>0.3799365902580476</v>
      </c>
      <c r="N488" s="16">
        <v>0.58948925541668062</v>
      </c>
      <c r="O488" s="39">
        <v>0</v>
      </c>
      <c r="P488" s="16">
        <v>0.1528707716263589</v>
      </c>
      <c r="Q488" s="16">
        <v>1.899682951290238</v>
      </c>
      <c r="R488" s="16">
        <v>-1.0525537229165969</v>
      </c>
      <c r="U488">
        <f t="shared" si="128"/>
        <v>-0.20719613589760738</v>
      </c>
      <c r="V488">
        <f t="shared" si="129"/>
        <v>0.55688303224296443</v>
      </c>
      <c r="W488">
        <f t="shared" si="130"/>
        <v>0.6503131036546429</v>
      </c>
      <c r="Y488">
        <f t="shared" si="117"/>
        <v>-1.0359806794880368</v>
      </c>
      <c r="Z488">
        <f t="shared" si="118"/>
        <v>2.784415161214822</v>
      </c>
      <c r="AA488">
        <f t="shared" si="119"/>
        <v>-0.74843448172678517</v>
      </c>
      <c r="AC488">
        <f t="shared" si="122"/>
        <v>-5.552640184653038E-4</v>
      </c>
      <c r="AD488">
        <f t="shared" si="124"/>
        <v>0.82505481330259312</v>
      </c>
      <c r="AE488">
        <f t="shared" si="125"/>
        <v>-0.19230545448773947</v>
      </c>
      <c r="AG488">
        <f t="shared" si="123"/>
        <v>-2.9221534256598522E-3</v>
      </c>
      <c r="AH488">
        <f t="shared" si="126"/>
        <v>0.22677059896878629</v>
      </c>
      <c r="AI488">
        <f t="shared" si="127"/>
        <v>-1.4838163497082024</v>
      </c>
    </row>
    <row r="489" spans="1:35" x14ac:dyDescent="0.2">
      <c r="A489" s="41">
        <v>37573</v>
      </c>
      <c r="B489">
        <v>3092.99</v>
      </c>
      <c r="C489">
        <v>1261.97</v>
      </c>
      <c r="D489">
        <v>1.3125</v>
      </c>
      <c r="E489">
        <f t="shared" si="116"/>
        <v>3.6458333333333336E-5</v>
      </c>
      <c r="G489">
        <f t="shared" si="120"/>
        <v>-1.7327872967056838E-2</v>
      </c>
      <c r="H489">
        <f t="shared" si="121"/>
        <v>-1.3469187253400792E-4</v>
      </c>
      <c r="J489" s="25">
        <v>487</v>
      </c>
      <c r="K489" s="25">
        <v>487</v>
      </c>
      <c r="L489" s="16">
        <v>-0.57930398588166399</v>
      </c>
      <c r="M489" s="16">
        <v>2.0548362685030055</v>
      </c>
      <c r="N489" s="16">
        <v>-0.47553228262134151</v>
      </c>
      <c r="O489" s="39">
        <v>0</v>
      </c>
      <c r="P489" s="16">
        <v>-2.8965199294083201</v>
      </c>
      <c r="Q489" s="16">
        <v>10.274181342515027</v>
      </c>
      <c r="R489" s="16">
        <v>-6.377661413106706</v>
      </c>
      <c r="U489">
        <f t="shared" si="128"/>
        <v>-0.20719613589760738</v>
      </c>
      <c r="V489">
        <f t="shared" si="129"/>
        <v>0.55688303224296443</v>
      </c>
      <c r="W489">
        <f t="shared" si="130"/>
        <v>0.6503131036546429</v>
      </c>
      <c r="Y489">
        <f t="shared" si="117"/>
        <v>-1.0359806794880368</v>
      </c>
      <c r="Z489">
        <f t="shared" si="118"/>
        <v>2.784415161214822</v>
      </c>
      <c r="AA489">
        <f t="shared" si="119"/>
        <v>-0.74843448172678517</v>
      </c>
      <c r="AC489">
        <f t="shared" si="122"/>
        <v>3.5389700356076403E-3</v>
      </c>
      <c r="AD489">
        <f t="shared" si="124"/>
        <v>0.82797465756460487</v>
      </c>
      <c r="AE489">
        <f t="shared" si="125"/>
        <v>-0.1887727318713075</v>
      </c>
      <c r="AG489">
        <f t="shared" si="123"/>
        <v>1.7549016844704869E-2</v>
      </c>
      <c r="AH489">
        <f t="shared" si="126"/>
        <v>0.23075020002997332</v>
      </c>
      <c r="AI489">
        <f t="shared" si="127"/>
        <v>-1.4664195387307601</v>
      </c>
    </row>
    <row r="490" spans="1:35" x14ac:dyDescent="0.2">
      <c r="A490" s="41">
        <v>37574</v>
      </c>
      <c r="B490">
        <v>3202.14</v>
      </c>
      <c r="C490">
        <v>1293.21</v>
      </c>
      <c r="D490">
        <v>1.2968999999999999</v>
      </c>
      <c r="E490">
        <f t="shared" si="116"/>
        <v>3.6025000000000002E-5</v>
      </c>
      <c r="G490">
        <f t="shared" si="120"/>
        <v>3.5289477172574142E-2</v>
      </c>
      <c r="H490">
        <f t="shared" si="121"/>
        <v>2.4754946631060967E-2</v>
      </c>
      <c r="J490" s="25">
        <v>488</v>
      </c>
      <c r="K490" s="25">
        <v>488</v>
      </c>
      <c r="L490" s="16">
        <v>-0.7510678725705543</v>
      </c>
      <c r="M490" s="16">
        <v>1.7879530562435337</v>
      </c>
      <c r="N490" s="16">
        <v>-3.6885183672979327E-2</v>
      </c>
      <c r="O490" s="39">
        <v>0</v>
      </c>
      <c r="P490" s="16">
        <v>-3.7553393628527716</v>
      </c>
      <c r="Q490" s="16">
        <v>8.9397652812176691</v>
      </c>
      <c r="R490" s="16">
        <v>-4.184425918364898</v>
      </c>
      <c r="U490">
        <f t="shared" si="128"/>
        <v>-0.20719613589760738</v>
      </c>
      <c r="V490">
        <f t="shared" si="129"/>
        <v>0.55688303224296443</v>
      </c>
      <c r="W490">
        <f t="shared" si="130"/>
        <v>0.6503131036546429</v>
      </c>
      <c r="Y490">
        <f t="shared" si="117"/>
        <v>-1.0359806794880368</v>
      </c>
      <c r="Z490">
        <f t="shared" si="118"/>
        <v>2.784415161214822</v>
      </c>
      <c r="AA490">
        <f t="shared" si="119"/>
        <v>-0.74843448172678517</v>
      </c>
      <c r="AC490">
        <f t="shared" si="122"/>
        <v>6.4974757668178782E-3</v>
      </c>
      <c r="AD490">
        <f t="shared" si="124"/>
        <v>0.83335440283767026</v>
      </c>
      <c r="AE490">
        <f t="shared" si="125"/>
        <v>-0.18229627370836976</v>
      </c>
      <c r="AG490">
        <f t="shared" si="123"/>
        <v>3.2341545500756054E-2</v>
      </c>
      <c r="AH490">
        <f t="shared" si="126"/>
        <v>0.23821301812355128</v>
      </c>
      <c r="AI490">
        <f t="shared" si="127"/>
        <v>-1.4345899714823027</v>
      </c>
    </row>
    <row r="491" spans="1:35" x14ac:dyDescent="0.2">
      <c r="A491" s="41">
        <v>37575</v>
      </c>
      <c r="B491">
        <v>3212.66</v>
      </c>
      <c r="C491">
        <v>1301.28</v>
      </c>
      <c r="D491">
        <v>1.3281000000000001</v>
      </c>
      <c r="E491">
        <f t="shared" si="116"/>
        <v>3.6891666666666671E-5</v>
      </c>
      <c r="G491">
        <f t="shared" si="120"/>
        <v>3.2853029536497411E-3</v>
      </c>
      <c r="H491">
        <f t="shared" si="121"/>
        <v>6.2402858004499935E-3</v>
      </c>
      <c r="J491" s="25">
        <v>489</v>
      </c>
      <c r="K491" s="25">
        <v>489</v>
      </c>
      <c r="L491" s="16">
        <v>-0.44222070671962382</v>
      </c>
      <c r="M491" s="16">
        <v>1.1427733525971149</v>
      </c>
      <c r="N491" s="16">
        <v>0.29944735412250889</v>
      </c>
      <c r="O491" s="39">
        <v>0</v>
      </c>
      <c r="P491" s="16">
        <v>-2.2111035335981191</v>
      </c>
      <c r="Q491" s="16">
        <v>5.7138667629855746</v>
      </c>
      <c r="R491" s="16">
        <v>-2.5027632293874555</v>
      </c>
      <c r="U491">
        <f t="shared" si="128"/>
        <v>-0.20719613589760738</v>
      </c>
      <c r="V491">
        <f t="shared" si="129"/>
        <v>0.55688303224296443</v>
      </c>
      <c r="W491">
        <f t="shared" si="130"/>
        <v>0.6503131036546429</v>
      </c>
      <c r="Y491">
        <f t="shared" si="117"/>
        <v>-1.0359806794880368</v>
      </c>
      <c r="Z491">
        <f t="shared" si="118"/>
        <v>2.784415161214822</v>
      </c>
      <c r="AA491">
        <f t="shared" si="119"/>
        <v>-0.74843448172678517</v>
      </c>
      <c r="AC491">
        <f t="shared" si="122"/>
        <v>2.8178347309272427E-3</v>
      </c>
      <c r="AD491">
        <f t="shared" si="124"/>
        <v>0.83570265781715747</v>
      </c>
      <c r="AE491">
        <f t="shared" si="125"/>
        <v>-0.17948240163140392</v>
      </c>
      <c r="AG491">
        <f t="shared" si="123"/>
        <v>1.3945073654636214E-2</v>
      </c>
      <c r="AH491">
        <f t="shared" si="126"/>
        <v>0.24153491620677742</v>
      </c>
      <c r="AI491">
        <f t="shared" si="127"/>
        <v>-1.4207412357739053</v>
      </c>
    </row>
    <row r="492" spans="1:35" x14ac:dyDescent="0.2">
      <c r="A492" s="41">
        <v>37578</v>
      </c>
      <c r="B492">
        <v>3246.8</v>
      </c>
      <c r="C492">
        <v>1287.79</v>
      </c>
      <c r="D492">
        <v>1.25</v>
      </c>
      <c r="E492">
        <f t="shared" si="116"/>
        <v>3.4722222222222222E-5</v>
      </c>
      <c r="G492">
        <f t="shared" si="120"/>
        <v>1.0626708086134334E-2</v>
      </c>
      <c r="H492">
        <f t="shared" si="121"/>
        <v>-1.0366715849010213E-2</v>
      </c>
      <c r="J492" s="25">
        <v>490</v>
      </c>
      <c r="K492" s="25">
        <v>490</v>
      </c>
      <c r="L492" s="16">
        <v>-0.61387924359987489</v>
      </c>
      <c r="M492" s="16">
        <v>1.0075818161112315</v>
      </c>
      <c r="N492" s="16">
        <v>0.60629742748864324</v>
      </c>
      <c r="O492" s="39">
        <v>0</v>
      </c>
      <c r="P492" s="16">
        <v>-3.0693962179993743</v>
      </c>
      <c r="Q492" s="16">
        <v>5.0379090805561573</v>
      </c>
      <c r="R492" s="16">
        <v>-0.96851286255678293</v>
      </c>
      <c r="U492">
        <f t="shared" si="128"/>
        <v>7.9635894033976334E-2</v>
      </c>
      <c r="V492">
        <f t="shared" si="129"/>
        <v>-0.15152250287385782</v>
      </c>
      <c r="W492">
        <f t="shared" si="130"/>
        <v>1.0718866088398815</v>
      </c>
      <c r="Y492">
        <f t="shared" si="117"/>
        <v>0.3981794701698817</v>
      </c>
      <c r="Z492">
        <f t="shared" si="118"/>
        <v>-0.75761251436928911</v>
      </c>
      <c r="AA492">
        <f t="shared" si="119"/>
        <v>1.3594330441994074</v>
      </c>
      <c r="AC492">
        <f t="shared" si="122"/>
        <v>-7.9508698749079041E-3</v>
      </c>
      <c r="AD492">
        <f t="shared" si="124"/>
        <v>0.82905809473073855</v>
      </c>
      <c r="AE492">
        <f t="shared" si="125"/>
        <v>-0.18746504821927831</v>
      </c>
      <c r="AG492">
        <f t="shared" si="123"/>
        <v>-3.9901916041206187E-2</v>
      </c>
      <c r="AH492">
        <f t="shared" si="126"/>
        <v>0.23189721025927482</v>
      </c>
      <c r="AI492">
        <f t="shared" si="127"/>
        <v>-1.4614610647228299</v>
      </c>
    </row>
    <row r="493" spans="1:35" x14ac:dyDescent="0.2">
      <c r="A493" s="41">
        <v>37579</v>
      </c>
      <c r="B493">
        <v>3245.83</v>
      </c>
      <c r="C493">
        <v>1282.6099999999999</v>
      </c>
      <c r="D493">
        <v>1.1875</v>
      </c>
      <c r="E493">
        <f t="shared" si="116"/>
        <v>3.2986111111111108E-5</v>
      </c>
      <c r="G493">
        <f t="shared" si="120"/>
        <v>-2.9875569791802838E-4</v>
      </c>
      <c r="H493">
        <f t="shared" si="121"/>
        <v>-4.0223949556993481E-3</v>
      </c>
      <c r="J493" s="25">
        <v>491</v>
      </c>
      <c r="K493" s="25">
        <v>491</v>
      </c>
      <c r="L493" s="16">
        <v>0.16399889786766328</v>
      </c>
      <c r="M493" s="16">
        <v>-6.6086953427781411E-2</v>
      </c>
      <c r="N493" s="16">
        <v>0.90208805556011806</v>
      </c>
      <c r="O493" s="39">
        <v>0</v>
      </c>
      <c r="P493" s="16">
        <v>0.81999448933831642</v>
      </c>
      <c r="Q493" s="16">
        <v>-0.33043476713890707</v>
      </c>
      <c r="R493" s="16">
        <v>0.51044027780059065</v>
      </c>
      <c r="U493">
        <f t="shared" si="128"/>
        <v>7.9635894033976334E-2</v>
      </c>
      <c r="V493">
        <f t="shared" si="129"/>
        <v>-0.15152250287385782</v>
      </c>
      <c r="W493">
        <f t="shared" si="130"/>
        <v>1.0718866088398815</v>
      </c>
      <c r="Y493">
        <f t="shared" si="117"/>
        <v>0.3981794701698817</v>
      </c>
      <c r="Z493">
        <f t="shared" si="118"/>
        <v>-0.75761251436928911</v>
      </c>
      <c r="AA493">
        <f t="shared" si="119"/>
        <v>1.3594330441994074</v>
      </c>
      <c r="AC493">
        <f t="shared" si="122"/>
        <v>6.2290995916246153E-4</v>
      </c>
      <c r="AD493">
        <f t="shared" si="124"/>
        <v>0.82957452327467052</v>
      </c>
      <c r="AE493">
        <f t="shared" si="125"/>
        <v>-0.18684233218799567</v>
      </c>
      <c r="AG493">
        <f t="shared" si="123"/>
        <v>2.9756609069234185E-3</v>
      </c>
      <c r="AH493">
        <f t="shared" si="126"/>
        <v>0.23258725772226793</v>
      </c>
      <c r="AI493">
        <f t="shared" si="127"/>
        <v>-1.4584898223316567</v>
      </c>
    </row>
    <row r="494" spans="1:35" x14ac:dyDescent="0.2">
      <c r="A494" s="41">
        <v>37580</v>
      </c>
      <c r="B494">
        <v>3225.45</v>
      </c>
      <c r="C494">
        <v>1307.6099999999999</v>
      </c>
      <c r="D494">
        <v>1.1875</v>
      </c>
      <c r="E494">
        <f t="shared" si="116"/>
        <v>3.2986111111111108E-5</v>
      </c>
      <c r="G494">
        <f t="shared" si="120"/>
        <v>-6.2788254468040868E-3</v>
      </c>
      <c r="H494">
        <f t="shared" si="121"/>
        <v>1.9491505601858711E-2</v>
      </c>
      <c r="J494" s="25">
        <v>492</v>
      </c>
      <c r="K494" s="25">
        <v>492</v>
      </c>
      <c r="L494" s="16">
        <v>-0.42406122926616813</v>
      </c>
      <c r="M494" s="16">
        <v>0.81830653146597432</v>
      </c>
      <c r="N494" s="16">
        <v>0.60575469780019375</v>
      </c>
      <c r="O494" s="39">
        <v>0</v>
      </c>
      <c r="P494" s="16">
        <v>-2.1203061463308406</v>
      </c>
      <c r="Q494" s="16">
        <v>4.0915326573298714</v>
      </c>
      <c r="R494" s="16">
        <v>-0.97122651099903079</v>
      </c>
      <c r="U494">
        <f t="shared" si="128"/>
        <v>7.9635894033976334E-2</v>
      </c>
      <c r="V494">
        <f t="shared" si="129"/>
        <v>-0.15152250287385782</v>
      </c>
      <c r="W494">
        <f t="shared" si="130"/>
        <v>1.0718866088398815</v>
      </c>
      <c r="Y494">
        <f t="shared" si="117"/>
        <v>0.3981794701698817</v>
      </c>
      <c r="Z494">
        <f t="shared" si="118"/>
        <v>-0.75761251436928911</v>
      </c>
      <c r="AA494">
        <f t="shared" si="119"/>
        <v>1.3594330441994074</v>
      </c>
      <c r="AC494">
        <f t="shared" si="122"/>
        <v>-3.4180642207352727E-3</v>
      </c>
      <c r="AD494">
        <f t="shared" si="124"/>
        <v>0.82673898427823178</v>
      </c>
      <c r="AE494">
        <f t="shared" si="125"/>
        <v>-0.19026625133572433</v>
      </c>
      <c r="AG494">
        <f t="shared" si="123"/>
        <v>-1.7222265548120806E-2</v>
      </c>
      <c r="AH494">
        <f t="shared" si="126"/>
        <v>0.22858157820666583</v>
      </c>
      <c r="AI494">
        <f t="shared" si="127"/>
        <v>-1.4758621161412711</v>
      </c>
    </row>
    <row r="495" spans="1:35" x14ac:dyDescent="0.2">
      <c r="A495" s="41">
        <v>37581</v>
      </c>
      <c r="B495">
        <v>3306.65</v>
      </c>
      <c r="C495">
        <v>1335.75</v>
      </c>
      <c r="D495">
        <v>1.25</v>
      </c>
      <c r="E495">
        <f t="shared" si="116"/>
        <v>3.4722222222222222E-5</v>
      </c>
      <c r="G495">
        <f t="shared" si="120"/>
        <v>2.5174781813390466E-2</v>
      </c>
      <c r="H495">
        <f t="shared" si="121"/>
        <v>2.1520178034735205E-2</v>
      </c>
      <c r="J495" s="25">
        <v>493</v>
      </c>
      <c r="K495" s="25">
        <v>493</v>
      </c>
      <c r="L495" s="16">
        <v>0.25259667616649012</v>
      </c>
      <c r="M495" s="16">
        <v>-0.36528200155493962</v>
      </c>
      <c r="N495" s="16">
        <v>1.1126853253884494</v>
      </c>
      <c r="O495" s="39">
        <v>0</v>
      </c>
      <c r="P495" s="16">
        <v>1.2629833808324507</v>
      </c>
      <c r="Q495" s="16">
        <v>-1.8264100077746981</v>
      </c>
      <c r="R495" s="16">
        <v>1.5634266269422474</v>
      </c>
      <c r="U495">
        <f t="shared" si="128"/>
        <v>7.9635894033976334E-2</v>
      </c>
      <c r="V495">
        <f t="shared" si="129"/>
        <v>-0.15152250287385782</v>
      </c>
      <c r="W495">
        <f t="shared" si="130"/>
        <v>1.0718866088398815</v>
      </c>
      <c r="Y495">
        <f t="shared" si="117"/>
        <v>0.3981794701698817</v>
      </c>
      <c r="Z495">
        <f t="shared" si="118"/>
        <v>-0.75761251436928911</v>
      </c>
      <c r="AA495">
        <f t="shared" si="119"/>
        <v>1.3594330441994074</v>
      </c>
      <c r="AC495">
        <f t="shared" si="122"/>
        <v>-1.2206176105167552E-3</v>
      </c>
      <c r="AD495">
        <f t="shared" si="124"/>
        <v>0.82572985211472105</v>
      </c>
      <c r="AE495">
        <f t="shared" si="125"/>
        <v>-0.19148761450667451</v>
      </c>
      <c r="AG495">
        <f t="shared" si="123"/>
        <v>-6.2350324970282169E-3</v>
      </c>
      <c r="AH495">
        <f t="shared" si="126"/>
        <v>0.22715636463832528</v>
      </c>
      <c r="AI495">
        <f t="shared" si="127"/>
        <v>-1.4821166676300812</v>
      </c>
    </row>
    <row r="496" spans="1:35" x14ac:dyDescent="0.2">
      <c r="A496" s="41">
        <v>37582</v>
      </c>
      <c r="B496">
        <v>3317.99</v>
      </c>
      <c r="C496">
        <v>1331.17</v>
      </c>
      <c r="D496">
        <v>1.2188000000000001</v>
      </c>
      <c r="E496">
        <f t="shared" si="116"/>
        <v>3.3855555555555559E-5</v>
      </c>
      <c r="G496">
        <f t="shared" si="120"/>
        <v>3.4294527694191069E-3</v>
      </c>
      <c r="H496">
        <f t="shared" si="121"/>
        <v>-3.4287853265954913E-3</v>
      </c>
      <c r="J496" s="25">
        <v>494</v>
      </c>
      <c r="K496" s="25">
        <v>494</v>
      </c>
      <c r="L496" s="16">
        <v>0.13184540531704109</v>
      </c>
      <c r="M496" s="16">
        <v>-0.12176238433722184</v>
      </c>
      <c r="N496" s="16">
        <v>0.98991697902018083</v>
      </c>
      <c r="O496" s="39">
        <v>0</v>
      </c>
      <c r="P496" s="16">
        <v>0.65922702658520549</v>
      </c>
      <c r="Q496" s="16">
        <v>-0.6088119216861092</v>
      </c>
      <c r="R496" s="16">
        <v>0.94958489510090371</v>
      </c>
      <c r="U496">
        <f t="shared" si="128"/>
        <v>7.9635894033976334E-2</v>
      </c>
      <c r="V496">
        <f t="shared" si="129"/>
        <v>-0.15152250287385782</v>
      </c>
      <c r="W496">
        <f t="shared" si="130"/>
        <v>1.0718866088398815</v>
      </c>
      <c r="Y496">
        <f t="shared" si="117"/>
        <v>0.3981794701698817</v>
      </c>
      <c r="Z496">
        <f t="shared" si="118"/>
        <v>-0.75761251436928911</v>
      </c>
      <c r="AA496">
        <f t="shared" si="119"/>
        <v>1.3594330441994074</v>
      </c>
      <c r="AC496">
        <f t="shared" si="122"/>
        <v>8.2986395687205622E-4</v>
      </c>
      <c r="AD496">
        <f t="shared" si="124"/>
        <v>0.82641509555710435</v>
      </c>
      <c r="AE496">
        <f t="shared" si="125"/>
        <v>-0.19065809469651249</v>
      </c>
      <c r="AG496">
        <f t="shared" si="123"/>
        <v>4.0104308954713921E-3</v>
      </c>
      <c r="AH496">
        <f t="shared" si="126"/>
        <v>0.22806735954117377</v>
      </c>
      <c r="AI496">
        <f t="shared" si="127"/>
        <v>-1.4781142570763937</v>
      </c>
    </row>
    <row r="497" spans="1:35" x14ac:dyDescent="0.2">
      <c r="A497" s="41">
        <v>37585</v>
      </c>
      <c r="B497">
        <v>3273.88</v>
      </c>
      <c r="C497">
        <v>1334.52</v>
      </c>
      <c r="D497">
        <v>1.2656000000000001</v>
      </c>
      <c r="E497">
        <f t="shared" si="116"/>
        <v>3.5155555555555557E-5</v>
      </c>
      <c r="G497">
        <f t="shared" si="120"/>
        <v>-1.3294193171166783E-2</v>
      </c>
      <c r="H497">
        <f t="shared" si="121"/>
        <v>2.5165831561708187E-3</v>
      </c>
      <c r="J497" s="25">
        <v>495</v>
      </c>
      <c r="K497" s="25">
        <v>495</v>
      </c>
      <c r="L497" s="16">
        <v>-0.46382567166703881</v>
      </c>
      <c r="M497" s="16">
        <v>0.92265306486537368</v>
      </c>
      <c r="N497" s="16">
        <v>0.54117260680166512</v>
      </c>
      <c r="O497" s="39">
        <v>0</v>
      </c>
      <c r="P497" s="16">
        <v>-2.319128358335194</v>
      </c>
      <c r="Q497" s="16">
        <v>4.6132653243268686</v>
      </c>
      <c r="R497" s="16">
        <v>-1.2941369659916746</v>
      </c>
      <c r="U497">
        <f t="shared" si="128"/>
        <v>0.2161798786564412</v>
      </c>
      <c r="V497">
        <f t="shared" si="129"/>
        <v>-0.36284593799231002</v>
      </c>
      <c r="W497">
        <f t="shared" si="130"/>
        <v>1.1466660593358688</v>
      </c>
      <c r="Y497">
        <f t="shared" si="117"/>
        <v>1.080899393282206</v>
      </c>
      <c r="Z497">
        <f t="shared" si="118"/>
        <v>-1.81422968996155</v>
      </c>
      <c r="AA497">
        <f t="shared" si="119"/>
        <v>1.733330296679344</v>
      </c>
      <c r="AC497">
        <f t="shared" si="122"/>
        <v>-1.4037246205246103E-3</v>
      </c>
      <c r="AD497">
        <f t="shared" si="124"/>
        <v>0.82525503634069763</v>
      </c>
      <c r="AE497">
        <f t="shared" si="125"/>
        <v>-0.19206280546140037</v>
      </c>
      <c r="AG497">
        <f t="shared" si="123"/>
        <v>-7.1540453248452734E-3</v>
      </c>
      <c r="AH497">
        <f t="shared" si="126"/>
        <v>0.22643575531389842</v>
      </c>
      <c r="AI497">
        <f t="shared" si="127"/>
        <v>-1.4852940152910041</v>
      </c>
    </row>
    <row r="498" spans="1:35" x14ac:dyDescent="0.2">
      <c r="A498" s="41">
        <v>37586</v>
      </c>
      <c r="B498">
        <v>3168.53</v>
      </c>
      <c r="C498">
        <v>1306.79</v>
      </c>
      <c r="D498">
        <v>1.3125</v>
      </c>
      <c r="E498">
        <f t="shared" si="116"/>
        <v>3.6458333333333336E-5</v>
      </c>
      <c r="G498">
        <f t="shared" si="120"/>
        <v>-3.2178943638740548E-2</v>
      </c>
      <c r="H498">
        <f t="shared" si="121"/>
        <v>-2.0779006684051207E-2</v>
      </c>
      <c r="J498" s="25">
        <v>496</v>
      </c>
      <c r="K498" s="25">
        <v>496</v>
      </c>
      <c r="L498" s="16">
        <v>-0.45121231111861643</v>
      </c>
      <c r="M498" s="16">
        <v>0.78414908732178945</v>
      </c>
      <c r="N498" s="16">
        <v>0.66706322379682692</v>
      </c>
      <c r="O498" s="39">
        <v>0</v>
      </c>
      <c r="P498" s="16">
        <v>-2.2560615555930821</v>
      </c>
      <c r="Q498" s="16">
        <v>3.9207454366089474</v>
      </c>
      <c r="R498" s="16">
        <v>-0.66468388101586529</v>
      </c>
      <c r="U498">
        <f t="shared" si="128"/>
        <v>0.2161798786564412</v>
      </c>
      <c r="V498">
        <f t="shared" si="129"/>
        <v>-0.36284593799231002</v>
      </c>
      <c r="W498">
        <f t="shared" si="130"/>
        <v>1.1466660593358688</v>
      </c>
      <c r="Y498">
        <f t="shared" si="117"/>
        <v>1.080899393282206</v>
      </c>
      <c r="Z498">
        <f t="shared" si="118"/>
        <v>-1.81422968996155</v>
      </c>
      <c r="AA498">
        <f t="shared" si="119"/>
        <v>1.733330296679344</v>
      </c>
      <c r="AC498">
        <f t="shared" si="122"/>
        <v>6.2344972206029945E-4</v>
      </c>
      <c r="AD498">
        <f t="shared" si="124"/>
        <v>0.82576954136373315</v>
      </c>
      <c r="AE498">
        <f t="shared" si="125"/>
        <v>-0.19143955000337964</v>
      </c>
      <c r="AG498">
        <f t="shared" si="123"/>
        <v>2.9766263880792714E-3</v>
      </c>
      <c r="AH498">
        <f t="shared" si="126"/>
        <v>0.22710976995837043</v>
      </c>
      <c r="AI498">
        <f t="shared" si="127"/>
        <v>-1.4823218102835594</v>
      </c>
    </row>
    <row r="499" spans="1:35" x14ac:dyDescent="0.2">
      <c r="A499" s="41">
        <v>37587</v>
      </c>
      <c r="B499">
        <v>3311.58</v>
      </c>
      <c r="C499">
        <v>1343.47</v>
      </c>
      <c r="D499">
        <v>1.3281000000000001</v>
      </c>
      <c r="E499">
        <f t="shared" si="116"/>
        <v>3.6891666666666671E-5</v>
      </c>
      <c r="G499">
        <f t="shared" si="120"/>
        <v>4.5147118695420187E-2</v>
      </c>
      <c r="H499">
        <f t="shared" si="121"/>
        <v>2.8068779222369368E-2</v>
      </c>
      <c r="J499" s="25">
        <v>497</v>
      </c>
      <c r="K499" s="25">
        <v>497</v>
      </c>
      <c r="L499" s="16">
        <v>0.4503354475640472</v>
      </c>
      <c r="M499" s="16">
        <v>-0.51324790132734233</v>
      </c>
      <c r="N499" s="16">
        <v>1.0629124537632952</v>
      </c>
      <c r="O499" s="39">
        <v>0</v>
      </c>
      <c r="P499" s="16">
        <v>2.2516772378202359</v>
      </c>
      <c r="Q499" s="16">
        <v>-2.5662395066367116</v>
      </c>
      <c r="R499" s="16">
        <v>1.3145622688164758</v>
      </c>
      <c r="U499">
        <f t="shared" si="128"/>
        <v>0.2161798786564412</v>
      </c>
      <c r="V499">
        <f t="shared" si="129"/>
        <v>-0.36284593799231002</v>
      </c>
      <c r="W499">
        <f t="shared" si="130"/>
        <v>1.1466660593358688</v>
      </c>
      <c r="Y499">
        <f t="shared" si="117"/>
        <v>1.080899393282206</v>
      </c>
      <c r="Z499">
        <f t="shared" si="118"/>
        <v>-1.81422968996155</v>
      </c>
      <c r="AA499">
        <f t="shared" si="119"/>
        <v>1.733330296679344</v>
      </c>
      <c r="AC499">
        <f t="shared" si="122"/>
        <v>-3.8293835056250501E-4</v>
      </c>
      <c r="AD499">
        <f t="shared" si="124"/>
        <v>0.82545332253761861</v>
      </c>
      <c r="AE499">
        <f t="shared" si="125"/>
        <v>-0.19182256169355591</v>
      </c>
      <c r="AG499">
        <f t="shared" si="123"/>
        <v>-2.0605250861458532E-3</v>
      </c>
      <c r="AH499">
        <f t="shared" si="126"/>
        <v>0.22664180458006239</v>
      </c>
      <c r="AI499">
        <f t="shared" si="127"/>
        <v>-1.4843844611722021</v>
      </c>
    </row>
    <row r="500" spans="1:35" x14ac:dyDescent="0.2">
      <c r="A500" s="41">
        <v>37588</v>
      </c>
      <c r="B500">
        <v>3343.76</v>
      </c>
      <c r="C500">
        <v>1343.47</v>
      </c>
      <c r="D500">
        <v>1.6718999999999999</v>
      </c>
      <c r="E500">
        <f t="shared" si="116"/>
        <v>4.6441666666666666E-5</v>
      </c>
      <c r="G500">
        <f t="shared" si="120"/>
        <v>9.717415855875532E-3</v>
      </c>
      <c r="H500">
        <f t="shared" si="121"/>
        <v>0</v>
      </c>
      <c r="J500" s="25">
        <v>498</v>
      </c>
      <c r="K500" s="25">
        <v>498</v>
      </c>
      <c r="L500" s="16">
        <v>-0.15540956803805767</v>
      </c>
      <c r="M500" s="16">
        <v>0.33089881997878634</v>
      </c>
      <c r="N500" s="16">
        <v>0.82451074805927127</v>
      </c>
      <c r="O500" s="39">
        <v>0</v>
      </c>
      <c r="P500" s="16">
        <v>-0.77704784019028827</v>
      </c>
      <c r="Q500" s="16">
        <v>1.6544940998939317</v>
      </c>
      <c r="R500" s="16">
        <v>0.12255374029635657</v>
      </c>
      <c r="U500">
        <f t="shared" si="128"/>
        <v>0.2161798786564412</v>
      </c>
      <c r="V500">
        <f t="shared" si="129"/>
        <v>-0.36284593799231002</v>
      </c>
      <c r="W500">
        <f t="shared" si="130"/>
        <v>1.1466660593358688</v>
      </c>
      <c r="Y500">
        <f t="shared" si="117"/>
        <v>1.080899393282206</v>
      </c>
      <c r="Z500">
        <f t="shared" si="118"/>
        <v>-1.81422968996155</v>
      </c>
      <c r="AA500">
        <f t="shared" si="119"/>
        <v>1.733330296679344</v>
      </c>
      <c r="AC500">
        <f t="shared" si="122"/>
        <v>2.1430122026163492E-3</v>
      </c>
      <c r="AD500">
        <f t="shared" si="124"/>
        <v>0.82722227908050683</v>
      </c>
      <c r="AE500">
        <f t="shared" si="125"/>
        <v>-0.18968184246625824</v>
      </c>
      <c r="AG500">
        <f t="shared" si="123"/>
        <v>1.0567494346415081E-2</v>
      </c>
      <c r="AH500">
        <f t="shared" si="126"/>
        <v>0.22903684056862353</v>
      </c>
      <c r="AI500">
        <f t="shared" si="127"/>
        <v>-1.4738724125215097</v>
      </c>
    </row>
    <row r="501" spans="1:35" x14ac:dyDescent="0.2">
      <c r="A501" s="41">
        <v>37589</v>
      </c>
      <c r="B501">
        <v>3302.89</v>
      </c>
      <c r="C501">
        <v>1339.89</v>
      </c>
      <c r="D501">
        <v>1.375</v>
      </c>
      <c r="E501">
        <f t="shared" si="116"/>
        <v>3.8194444444444444E-5</v>
      </c>
      <c r="G501">
        <f t="shared" si="120"/>
        <v>-1.2222767184247776E-2</v>
      </c>
      <c r="H501">
        <f t="shared" si="121"/>
        <v>-2.6647413042345026E-3</v>
      </c>
      <c r="J501" s="25">
        <v>499</v>
      </c>
      <c r="K501" s="25">
        <v>499</v>
      </c>
      <c r="L501" s="16">
        <v>0.45040923869988908</v>
      </c>
      <c r="M501" s="16">
        <v>-0.46715652813282693</v>
      </c>
      <c r="N501" s="16">
        <v>1.0167472894329379</v>
      </c>
      <c r="O501" s="39">
        <v>0</v>
      </c>
      <c r="P501" s="16">
        <v>2.2520461934994453</v>
      </c>
      <c r="Q501" s="16">
        <v>-2.3357826406641347</v>
      </c>
      <c r="R501" s="16">
        <v>1.0837364471646893</v>
      </c>
      <c r="U501">
        <f t="shared" si="128"/>
        <v>0.2161798786564412</v>
      </c>
      <c r="V501">
        <f t="shared" si="129"/>
        <v>-0.36284593799231002</v>
      </c>
      <c r="W501">
        <f t="shared" si="130"/>
        <v>1.1466660593358688</v>
      </c>
      <c r="Y501">
        <f t="shared" si="117"/>
        <v>1.080899393282206</v>
      </c>
      <c r="Z501">
        <f t="shared" si="118"/>
        <v>-1.81422968996155</v>
      </c>
      <c r="AA501">
        <f t="shared" si="119"/>
        <v>1.733330296679344</v>
      </c>
      <c r="AC501">
        <f t="shared" si="122"/>
        <v>-1.6221726857891395E-3</v>
      </c>
      <c r="AD501">
        <f t="shared" si="124"/>
        <v>0.82588038169430622</v>
      </c>
      <c r="AE501">
        <f t="shared" si="125"/>
        <v>-0.19130533229877766</v>
      </c>
      <c r="AG501">
        <f t="shared" si="123"/>
        <v>-8.2966300956123628E-3</v>
      </c>
      <c r="AH501">
        <f t="shared" si="126"/>
        <v>0.22713660662415794</v>
      </c>
      <c r="AI501">
        <f t="shared" si="127"/>
        <v>-1.4822036512086512</v>
      </c>
    </row>
    <row r="502" spans="1:35" x14ac:dyDescent="0.2">
      <c r="A502" s="41">
        <v>37592</v>
      </c>
      <c r="B502">
        <v>3360.83</v>
      </c>
      <c r="C502">
        <v>1337.34</v>
      </c>
      <c r="D502">
        <v>1.3281000000000001</v>
      </c>
      <c r="E502">
        <f t="shared" si="116"/>
        <v>3.6891666666666671E-5</v>
      </c>
      <c r="G502">
        <f t="shared" si="120"/>
        <v>1.7542213031617782E-2</v>
      </c>
      <c r="H502">
        <f t="shared" si="121"/>
        <v>-1.9031413026443825E-3</v>
      </c>
      <c r="J502" s="25">
        <v>500</v>
      </c>
      <c r="K502" s="25">
        <v>500</v>
      </c>
      <c r="L502" s="16">
        <v>-7.7067548201662439E-4</v>
      </c>
      <c r="M502" s="16">
        <v>0.11112554575572568</v>
      </c>
      <c r="N502" s="16">
        <v>0.88964512972629106</v>
      </c>
      <c r="O502" s="39">
        <v>0</v>
      </c>
      <c r="P502" s="16">
        <v>-3.8533774100831218E-3</v>
      </c>
      <c r="Q502" s="16">
        <v>0.55562772877862843</v>
      </c>
      <c r="R502" s="16">
        <v>0.44822564863145464</v>
      </c>
      <c r="U502">
        <f t="shared" si="128"/>
        <v>-0.10478940409173776</v>
      </c>
      <c r="V502">
        <f t="shared" si="129"/>
        <v>0.2928334049689082</v>
      </c>
      <c r="W502">
        <f t="shared" si="130"/>
        <v>0.81195599912282945</v>
      </c>
      <c r="Y502">
        <f t="shared" si="117"/>
        <v>-0.52394702045868879</v>
      </c>
      <c r="Z502">
        <f t="shared" si="118"/>
        <v>1.4641670248445409</v>
      </c>
      <c r="AA502">
        <f t="shared" si="119"/>
        <v>5.9779995614147818E-2</v>
      </c>
      <c r="AC502">
        <f t="shared" si="122"/>
        <v>4.5266168487301146E-3</v>
      </c>
      <c r="AD502">
        <f t="shared" si="124"/>
        <v>0.82961882574511936</v>
      </c>
      <c r="AE502">
        <f t="shared" si="125"/>
        <v>-0.18678892976749364</v>
      </c>
      <c r="AG502">
        <f t="shared" si="123"/>
        <v>2.2480306465872797E-2</v>
      </c>
      <c r="AH502">
        <f t="shared" si="126"/>
        <v>0.2322427071506874</v>
      </c>
      <c r="AI502">
        <f t="shared" si="127"/>
        <v>-1.4599723026393867</v>
      </c>
    </row>
    <row r="503" spans="1:35" x14ac:dyDescent="0.2">
      <c r="A503" s="41">
        <v>37593</v>
      </c>
      <c r="B503">
        <v>3272.05</v>
      </c>
      <c r="C503">
        <v>1317.65</v>
      </c>
      <c r="D503">
        <v>1.2656000000000001</v>
      </c>
      <c r="E503">
        <f t="shared" si="116"/>
        <v>3.5155555555555557E-5</v>
      </c>
      <c r="G503">
        <f t="shared" si="120"/>
        <v>-2.6416093643534408E-2</v>
      </c>
      <c r="H503">
        <f t="shared" si="121"/>
        <v>-1.4723256613875177E-2</v>
      </c>
      <c r="J503" s="25">
        <v>501</v>
      </c>
      <c r="K503" s="25">
        <v>501</v>
      </c>
      <c r="L503" s="16">
        <v>-7.6130249060466532E-2</v>
      </c>
      <c r="M503" s="16">
        <v>0.29744482473699296</v>
      </c>
      <c r="N503" s="16">
        <v>0.77868542432347354</v>
      </c>
      <c r="O503" s="39">
        <v>0</v>
      </c>
      <c r="P503" s="16">
        <v>-0.38065124530233263</v>
      </c>
      <c r="Q503" s="16">
        <v>1.4872241236849648</v>
      </c>
      <c r="R503" s="16">
        <v>-0.1065728783826323</v>
      </c>
      <c r="U503">
        <f t="shared" si="128"/>
        <v>-0.10478940409173776</v>
      </c>
      <c r="V503">
        <f t="shared" si="129"/>
        <v>0.2928334049689082</v>
      </c>
      <c r="W503">
        <f t="shared" si="130"/>
        <v>0.81195599912282945</v>
      </c>
      <c r="Y503">
        <f t="shared" si="117"/>
        <v>-0.52394702045868879</v>
      </c>
      <c r="Z503">
        <f t="shared" si="118"/>
        <v>1.4641670248445409</v>
      </c>
      <c r="AA503">
        <f t="shared" si="119"/>
        <v>5.9779995614147818E-2</v>
      </c>
      <c r="AC503">
        <f t="shared" si="122"/>
        <v>-1.5133802450669131E-3</v>
      </c>
      <c r="AD503">
        <f t="shared" si="124"/>
        <v>0.82836329700330114</v>
      </c>
      <c r="AE503">
        <f t="shared" si="125"/>
        <v>-0.18830345632913145</v>
      </c>
      <c r="AG503">
        <f t="shared" si="123"/>
        <v>-7.7144678920012342E-3</v>
      </c>
      <c r="AH503">
        <f t="shared" si="126"/>
        <v>0.23045107824322197</v>
      </c>
      <c r="AI503">
        <f t="shared" si="127"/>
        <v>-1.4677166809668467</v>
      </c>
    </row>
    <row r="504" spans="1:35" x14ac:dyDescent="0.2">
      <c r="A504" s="41">
        <v>37594</v>
      </c>
      <c r="B504">
        <v>3320.78</v>
      </c>
      <c r="C504">
        <v>1313.53</v>
      </c>
      <c r="D504">
        <v>1.2188000000000001</v>
      </c>
      <c r="E504">
        <f t="shared" si="116"/>
        <v>3.3855555555555559E-5</v>
      </c>
      <c r="G504">
        <f t="shared" si="120"/>
        <v>1.4892804205314716E-2</v>
      </c>
      <c r="H504">
        <f t="shared" si="121"/>
        <v>-3.1267787348689849E-3</v>
      </c>
      <c r="J504" s="25">
        <v>502</v>
      </c>
      <c r="K504" s="25">
        <v>502</v>
      </c>
      <c r="L504" s="16">
        <v>-0.43018841983174427</v>
      </c>
      <c r="M504" s="16">
        <v>0.94625158963630918</v>
      </c>
      <c r="N504" s="16">
        <v>0.4839368301954351</v>
      </c>
      <c r="O504" s="39">
        <v>0</v>
      </c>
      <c r="P504" s="16">
        <v>-2.1509420991587214</v>
      </c>
      <c r="Q504" s="16">
        <v>4.731257948181546</v>
      </c>
      <c r="R504" s="16">
        <v>-1.5803158490228246</v>
      </c>
      <c r="U504">
        <f t="shared" si="128"/>
        <v>-0.10478940409173776</v>
      </c>
      <c r="V504">
        <f t="shared" si="129"/>
        <v>0.2928334049689082</v>
      </c>
      <c r="W504">
        <f t="shared" si="130"/>
        <v>0.81195599912282945</v>
      </c>
      <c r="Y504">
        <f t="shared" si="117"/>
        <v>-0.52394702045868879</v>
      </c>
      <c r="Z504">
        <f t="shared" si="118"/>
        <v>1.4641670248445409</v>
      </c>
      <c r="AA504">
        <f t="shared" si="119"/>
        <v>5.9779995614147818E-2</v>
      </c>
      <c r="AC504">
        <f t="shared" si="122"/>
        <v>-2.4476885772100857E-3</v>
      </c>
      <c r="AD504">
        <f t="shared" si="124"/>
        <v>0.82633572162344604</v>
      </c>
      <c r="AE504">
        <f t="shared" si="125"/>
        <v>-0.19075414539319868</v>
      </c>
      <c r="AG504">
        <f t="shared" si="123"/>
        <v>-1.2379065108272651E-2</v>
      </c>
      <c r="AH504">
        <f t="shared" si="126"/>
        <v>0.22759830934137748</v>
      </c>
      <c r="AI504">
        <f t="shared" si="127"/>
        <v>-1.4801730049588786</v>
      </c>
    </row>
    <row r="505" spans="1:35" x14ac:dyDescent="0.2">
      <c r="A505" s="41">
        <v>37595</v>
      </c>
      <c r="B505">
        <v>3226.67</v>
      </c>
      <c r="C505">
        <v>1297.8</v>
      </c>
      <c r="D505">
        <v>1.25</v>
      </c>
      <c r="E505">
        <f t="shared" si="116"/>
        <v>3.4722222222222222E-5</v>
      </c>
      <c r="G505">
        <f t="shared" si="120"/>
        <v>-2.8339727413439049E-2</v>
      </c>
      <c r="H505">
        <f t="shared" si="121"/>
        <v>-1.1975364095224334E-2</v>
      </c>
      <c r="J505" s="25">
        <v>503</v>
      </c>
      <c r="K505" s="25">
        <v>503</v>
      </c>
      <c r="L505" s="16">
        <v>-0.16184434296643907</v>
      </c>
      <c r="M505" s="16">
        <v>0.4997105180080722</v>
      </c>
      <c r="N505" s="16">
        <v>0.66213382495836692</v>
      </c>
      <c r="O505" s="39">
        <v>0</v>
      </c>
      <c r="P505" s="16">
        <v>-0.80922171483219529</v>
      </c>
      <c r="Q505" s="16">
        <v>2.4985525900403611</v>
      </c>
      <c r="R505" s="16">
        <v>-0.68933087520816594</v>
      </c>
      <c r="U505">
        <f t="shared" si="128"/>
        <v>-0.10478940409173776</v>
      </c>
      <c r="V505">
        <f t="shared" si="129"/>
        <v>0.2928334049689082</v>
      </c>
      <c r="W505">
        <f t="shared" si="130"/>
        <v>0.81195599912282945</v>
      </c>
      <c r="Y505">
        <f t="shared" si="117"/>
        <v>-0.52394702045868879</v>
      </c>
      <c r="Z505">
        <f t="shared" si="118"/>
        <v>1.4641670248445409</v>
      </c>
      <c r="AA505">
        <f t="shared" si="119"/>
        <v>5.9779995614147818E-2</v>
      </c>
      <c r="AC505">
        <f t="shared" si="122"/>
        <v>-5.0959427453341828E-4</v>
      </c>
      <c r="AD505">
        <f t="shared" si="124"/>
        <v>0.82591462567086427</v>
      </c>
      <c r="AE505">
        <f t="shared" si="125"/>
        <v>-0.19126386955502286</v>
      </c>
      <c r="AG505">
        <f t="shared" si="123"/>
        <v>-2.6833935948893128E-3</v>
      </c>
      <c r="AH505">
        <f t="shared" si="126"/>
        <v>0.22698757349588319</v>
      </c>
      <c r="AI505">
        <f t="shared" si="127"/>
        <v>-1.482860005308033</v>
      </c>
    </row>
    <row r="506" spans="1:35" x14ac:dyDescent="0.2">
      <c r="A506" s="41">
        <v>37596</v>
      </c>
      <c r="B506">
        <v>3232.98</v>
      </c>
      <c r="C506">
        <v>1305.99</v>
      </c>
      <c r="D506">
        <v>1.2343999999999999</v>
      </c>
      <c r="E506">
        <f t="shared" si="116"/>
        <v>3.4288888888888887E-5</v>
      </c>
      <c r="G506">
        <f t="shared" si="120"/>
        <v>1.9555764921730281E-3</v>
      </c>
      <c r="H506">
        <f t="shared" si="121"/>
        <v>6.3106796116505276E-3</v>
      </c>
      <c r="J506" s="25">
        <v>504</v>
      </c>
      <c r="K506" s="25">
        <v>504</v>
      </c>
      <c r="L506" s="16">
        <v>-0.33249439641625322</v>
      </c>
      <c r="M506" s="16">
        <v>0.79320673287584043</v>
      </c>
      <c r="N506" s="16">
        <v>0.5392876635404128</v>
      </c>
      <c r="O506" s="39">
        <v>0</v>
      </c>
      <c r="P506" s="16">
        <v>-1.6624719820812661</v>
      </c>
      <c r="Q506" s="16">
        <v>3.9660336643792022</v>
      </c>
      <c r="R506" s="16">
        <v>-1.3035616822979361</v>
      </c>
      <c r="U506">
        <f t="shared" si="128"/>
        <v>-0.10478940409173776</v>
      </c>
      <c r="V506">
        <f t="shared" si="129"/>
        <v>0.2928334049689082</v>
      </c>
      <c r="W506">
        <f t="shared" si="130"/>
        <v>0.81195599912282945</v>
      </c>
      <c r="Y506">
        <f t="shared" si="117"/>
        <v>-0.52394702045868879</v>
      </c>
      <c r="Z506">
        <f t="shared" si="118"/>
        <v>1.4641670248445409</v>
      </c>
      <c r="AA506">
        <f t="shared" si="119"/>
        <v>5.9779995614147818E-2</v>
      </c>
      <c r="AC506">
        <f t="shared" si="122"/>
        <v>1.6712470197130782E-3</v>
      </c>
      <c r="AD506">
        <f t="shared" si="124"/>
        <v>0.82729493302755419</v>
      </c>
      <c r="AE506">
        <f t="shared" si="125"/>
        <v>-0.18959401751458982</v>
      </c>
      <c r="AG506">
        <f t="shared" si="123"/>
        <v>8.2173462096765005E-3</v>
      </c>
      <c r="AH506">
        <f t="shared" si="126"/>
        <v>0.22885280897259325</v>
      </c>
      <c r="AI506">
        <f t="shared" si="127"/>
        <v>-1.4746762376620162</v>
      </c>
    </row>
    <row r="507" spans="1:35" x14ac:dyDescent="0.2">
      <c r="A507" s="41">
        <v>37599</v>
      </c>
      <c r="B507">
        <v>3088.58</v>
      </c>
      <c r="C507">
        <v>1277.05</v>
      </c>
      <c r="D507">
        <v>1.2656000000000001</v>
      </c>
      <c r="E507">
        <f t="shared" si="116"/>
        <v>3.5155555555555557E-5</v>
      </c>
      <c r="G507">
        <f t="shared" si="120"/>
        <v>-4.4664674696410153E-2</v>
      </c>
      <c r="H507">
        <f t="shared" si="121"/>
        <v>-2.2159434605165472E-2</v>
      </c>
      <c r="J507" s="25">
        <v>505</v>
      </c>
      <c r="K507" s="25">
        <v>505</v>
      </c>
      <c r="L507" s="16">
        <v>0.46101286179556566</v>
      </c>
      <c r="M507" s="16">
        <v>-0.6405250617511824</v>
      </c>
      <c r="N507" s="16">
        <v>1.1795121999556168</v>
      </c>
      <c r="O507" s="39">
        <v>0</v>
      </c>
      <c r="P507" s="16">
        <v>2.3050643089778284</v>
      </c>
      <c r="Q507" s="16">
        <v>-3.2026253087559118</v>
      </c>
      <c r="R507" s="16">
        <v>1.8975609997780833</v>
      </c>
      <c r="U507">
        <f t="shared" si="128"/>
        <v>-0.33255133805235004</v>
      </c>
      <c r="V507">
        <f t="shared" si="129"/>
        <v>0.85071319890116948</v>
      </c>
      <c r="W507">
        <f t="shared" si="130"/>
        <v>0.48183813915118068</v>
      </c>
      <c r="Y507">
        <f t="shared" si="117"/>
        <v>-1.6627566902617503</v>
      </c>
      <c r="Z507">
        <f t="shared" si="118"/>
        <v>4.2535659945058475</v>
      </c>
      <c r="AA507">
        <f t="shared" si="119"/>
        <v>-1.5908093042440972</v>
      </c>
      <c r="AC507">
        <f t="shared" si="122"/>
        <v>-1.7807969731917317E-3</v>
      </c>
      <c r="AD507">
        <f t="shared" si="124"/>
        <v>0.82582168871488182</v>
      </c>
      <c r="AE507">
        <f t="shared" si="125"/>
        <v>-0.19137640199167283</v>
      </c>
      <c r="AG507">
        <f t="shared" si="123"/>
        <v>-9.0411404215142085E-3</v>
      </c>
      <c r="AH507">
        <f t="shared" si="126"/>
        <v>0.22678371859081409</v>
      </c>
      <c r="AI507">
        <f t="shared" si="127"/>
        <v>-1.4837584972238429</v>
      </c>
    </row>
    <row r="508" spans="1:35" x14ac:dyDescent="0.2">
      <c r="A508" s="41">
        <v>37600</v>
      </c>
      <c r="B508">
        <v>3197.99</v>
      </c>
      <c r="C508">
        <v>1294.9100000000001</v>
      </c>
      <c r="D508">
        <v>1.25</v>
      </c>
      <c r="E508">
        <f t="shared" si="116"/>
        <v>3.4722222222222222E-5</v>
      </c>
      <c r="G508">
        <f t="shared" si="120"/>
        <v>3.5424046001722428E-2</v>
      </c>
      <c r="H508">
        <f t="shared" si="121"/>
        <v>1.3985356877177972E-2</v>
      </c>
      <c r="J508" s="25">
        <v>506</v>
      </c>
      <c r="K508" s="25">
        <v>506</v>
      </c>
      <c r="L508" s="16">
        <v>0.13414402012918153</v>
      </c>
      <c r="M508" s="16">
        <v>-6.7248210928385704E-2</v>
      </c>
      <c r="N508" s="16">
        <v>0.93310419079920426</v>
      </c>
      <c r="O508" s="39">
        <v>0</v>
      </c>
      <c r="P508" s="16">
        <v>0.6707201006459077</v>
      </c>
      <c r="Q508" s="16">
        <v>-0.33624105464192855</v>
      </c>
      <c r="R508" s="16">
        <v>0.66552095399602085</v>
      </c>
      <c r="U508">
        <f t="shared" si="128"/>
        <v>-0.33255133805235004</v>
      </c>
      <c r="V508">
        <f t="shared" si="129"/>
        <v>0.85071319890116948</v>
      </c>
      <c r="W508">
        <f t="shared" si="130"/>
        <v>0.48183813915118068</v>
      </c>
      <c r="Y508">
        <f t="shared" si="117"/>
        <v>-1.6627566902617503</v>
      </c>
      <c r="Z508">
        <f t="shared" si="118"/>
        <v>4.2535659945058475</v>
      </c>
      <c r="AA508">
        <f t="shared" si="119"/>
        <v>-1.5908093042440972</v>
      </c>
      <c r="AC508">
        <f t="shared" si="122"/>
        <v>1.3415307712746343E-4</v>
      </c>
      <c r="AD508">
        <f t="shared" si="124"/>
        <v>0.82593247523558155</v>
      </c>
      <c r="AE508">
        <f t="shared" si="125"/>
        <v>-0.19124225791226468</v>
      </c>
      <c r="AG508">
        <f t="shared" si="123"/>
        <v>5.3014316341508632E-4</v>
      </c>
      <c r="AH508">
        <f t="shared" si="126"/>
        <v>0.22690394642879885</v>
      </c>
      <c r="AI508">
        <f t="shared" si="127"/>
        <v>-1.4832284945366685</v>
      </c>
    </row>
    <row r="509" spans="1:35" x14ac:dyDescent="0.2">
      <c r="A509" s="41">
        <v>37601</v>
      </c>
      <c r="B509">
        <v>3223.86</v>
      </c>
      <c r="C509">
        <v>1295.9100000000001</v>
      </c>
      <c r="D509">
        <v>1.2343999999999999</v>
      </c>
      <c r="E509">
        <f t="shared" si="116"/>
        <v>3.4288888888888887E-5</v>
      </c>
      <c r="G509">
        <f t="shared" si="120"/>
        <v>8.0894561896692439E-3</v>
      </c>
      <c r="H509">
        <f t="shared" si="121"/>
        <v>7.7225444239367984E-4</v>
      </c>
      <c r="J509" s="25">
        <v>507</v>
      </c>
      <c r="K509" s="25">
        <v>507</v>
      </c>
      <c r="L509" s="16">
        <v>0.17009548643454556</v>
      </c>
      <c r="M509" s="16">
        <v>-0.11751064120372796</v>
      </c>
      <c r="N509" s="16">
        <v>0.94741515476918248</v>
      </c>
      <c r="O509" s="39">
        <v>0</v>
      </c>
      <c r="P509" s="16">
        <v>0.85047743217272775</v>
      </c>
      <c r="Q509" s="16">
        <v>-0.58755320601863981</v>
      </c>
      <c r="R509" s="16">
        <v>0.73707577384591205</v>
      </c>
      <c r="U509">
        <f t="shared" si="128"/>
        <v>-0.33255133805235004</v>
      </c>
      <c r="V509">
        <f t="shared" si="129"/>
        <v>0.85071319890116948</v>
      </c>
      <c r="W509">
        <f t="shared" si="130"/>
        <v>0.48183813915118068</v>
      </c>
      <c r="Y509">
        <f t="shared" si="117"/>
        <v>-1.6627566902617503</v>
      </c>
      <c r="Z509">
        <f t="shared" si="118"/>
        <v>4.2535659945058475</v>
      </c>
      <c r="AA509">
        <f t="shared" si="119"/>
        <v>-1.5908093042440972</v>
      </c>
      <c r="AC509">
        <f t="shared" si="122"/>
        <v>-2.0164619419932566E-3</v>
      </c>
      <c r="AD509">
        <f t="shared" si="124"/>
        <v>0.82426701383261269</v>
      </c>
      <c r="AE509">
        <f t="shared" si="125"/>
        <v>-0.19326075565083758</v>
      </c>
      <c r="AG509">
        <f t="shared" si="123"/>
        <v>-1.0221198598855173E-2</v>
      </c>
      <c r="AH509">
        <f t="shared" si="126"/>
        <v>0.22458471612948611</v>
      </c>
      <c r="AI509">
        <f t="shared" si="127"/>
        <v>-1.4935022882831619</v>
      </c>
    </row>
    <row r="510" spans="1:35" x14ac:dyDescent="0.2">
      <c r="A510" s="41">
        <v>37602</v>
      </c>
      <c r="B510">
        <v>3160.7</v>
      </c>
      <c r="C510">
        <v>1291.1600000000001</v>
      </c>
      <c r="D510">
        <v>1.25</v>
      </c>
      <c r="E510">
        <f t="shared" si="116"/>
        <v>3.4722222222222222E-5</v>
      </c>
      <c r="G510">
        <f t="shared" si="120"/>
        <v>-1.95914214637113E-2</v>
      </c>
      <c r="H510">
        <f t="shared" si="121"/>
        <v>-3.6653779969287987E-3</v>
      </c>
      <c r="J510" s="25">
        <v>508</v>
      </c>
      <c r="K510" s="25">
        <v>508</v>
      </c>
      <c r="L510" s="16">
        <v>-0.21823843056774991</v>
      </c>
      <c r="M510" s="16">
        <v>0.5422770389724707</v>
      </c>
      <c r="N510" s="16">
        <v>0.67596139159527913</v>
      </c>
      <c r="O510" s="39">
        <v>0</v>
      </c>
      <c r="P510" s="16">
        <v>-1.0911921528387496</v>
      </c>
      <c r="Q510" s="16">
        <v>2.7113851948623537</v>
      </c>
      <c r="R510" s="16">
        <v>-0.62019304202360415</v>
      </c>
      <c r="U510">
        <f t="shared" si="128"/>
        <v>-0.33255133805235004</v>
      </c>
      <c r="V510">
        <f t="shared" si="129"/>
        <v>0.85071319890116948</v>
      </c>
      <c r="W510">
        <f t="shared" si="130"/>
        <v>0.48183813915118068</v>
      </c>
      <c r="Y510">
        <f t="shared" si="117"/>
        <v>-1.6627566902617503</v>
      </c>
      <c r="Z510">
        <f t="shared" si="118"/>
        <v>4.2535659945058475</v>
      </c>
      <c r="AA510">
        <f t="shared" si="119"/>
        <v>-1.5908093042440972</v>
      </c>
      <c r="AC510">
        <f t="shared" si="122"/>
        <v>3.4134896755712474E-3</v>
      </c>
      <c r="AD510">
        <f t="shared" si="124"/>
        <v>0.82708064077424437</v>
      </c>
      <c r="AE510">
        <f t="shared" si="125"/>
        <v>-0.18985307870710472</v>
      </c>
      <c r="AG510">
        <f t="shared" si="123"/>
        <v>1.6930292822300682E-2</v>
      </c>
      <c r="AH510">
        <f t="shared" si="126"/>
        <v>0.22838700113697161</v>
      </c>
      <c r="AI510">
        <f t="shared" si="127"/>
        <v>-1.4767137155301528</v>
      </c>
    </row>
    <row r="511" spans="1:35" x14ac:dyDescent="0.2">
      <c r="A511" s="41">
        <v>37603</v>
      </c>
      <c r="B511">
        <v>3144.41</v>
      </c>
      <c r="C511">
        <v>1273.83</v>
      </c>
      <c r="D511">
        <v>1.25</v>
      </c>
      <c r="E511">
        <f t="shared" si="116"/>
        <v>3.4722222222222222E-5</v>
      </c>
      <c r="G511">
        <f t="shared" si="120"/>
        <v>-5.1539215996456366E-3</v>
      </c>
      <c r="H511">
        <f t="shared" si="121"/>
        <v>-1.3422039096626408E-2</v>
      </c>
      <c r="J511" s="25">
        <v>509</v>
      </c>
      <c r="K511" s="25">
        <v>509</v>
      </c>
      <c r="L511" s="16">
        <v>-0.21961252385253624</v>
      </c>
      <c r="M511" s="16">
        <v>0.69091178394554154</v>
      </c>
      <c r="N511" s="16">
        <v>0.52870073990699462</v>
      </c>
      <c r="O511" s="39">
        <v>0</v>
      </c>
      <c r="P511" s="16">
        <v>-1.0980626192626812</v>
      </c>
      <c r="Q511" s="16">
        <v>3.4545589197277078</v>
      </c>
      <c r="R511" s="16">
        <v>-1.3564963004650266</v>
      </c>
      <c r="U511">
        <f t="shared" si="128"/>
        <v>-0.33255133805235004</v>
      </c>
      <c r="V511">
        <f t="shared" si="129"/>
        <v>0.85071319890116948</v>
      </c>
      <c r="W511">
        <f t="shared" si="130"/>
        <v>0.48183813915118068</v>
      </c>
      <c r="Y511">
        <f t="shared" si="117"/>
        <v>-1.6627566902617503</v>
      </c>
      <c r="Z511">
        <f t="shared" si="118"/>
        <v>4.2535659945058475</v>
      </c>
      <c r="AA511">
        <f t="shared" si="119"/>
        <v>-1.5908093042440972</v>
      </c>
      <c r="AC511">
        <f t="shared" si="122"/>
        <v>-9.6876318005458002E-3</v>
      </c>
      <c r="AD511">
        <f t="shared" si="124"/>
        <v>0.81906818805706405</v>
      </c>
      <c r="AE511">
        <f t="shared" si="125"/>
        <v>-0.19958794089386447</v>
      </c>
      <c r="AG511">
        <f t="shared" si="123"/>
        <v>-4.8577047891617889E-2</v>
      </c>
      <c r="AH511">
        <f t="shared" si="126"/>
        <v>0.21729263484491795</v>
      </c>
      <c r="AI511">
        <f t="shared" si="127"/>
        <v>-1.5265102862430011</v>
      </c>
    </row>
    <row r="512" spans="1:35" x14ac:dyDescent="0.2">
      <c r="A512" s="41">
        <v>37606</v>
      </c>
      <c r="B512">
        <v>3268.8</v>
      </c>
      <c r="C512">
        <v>1303.8499999999999</v>
      </c>
      <c r="D512">
        <v>1.3593999999999999</v>
      </c>
      <c r="E512">
        <f t="shared" si="116"/>
        <v>3.7761111111111109E-5</v>
      </c>
      <c r="G512">
        <f t="shared" si="120"/>
        <v>3.955909057661066E-2</v>
      </c>
      <c r="H512">
        <f t="shared" si="121"/>
        <v>2.3566723974156663E-2</v>
      </c>
      <c r="J512" s="25">
        <v>510</v>
      </c>
      <c r="K512" s="25">
        <v>510</v>
      </c>
      <c r="L512" s="16">
        <v>0.22919609677513303</v>
      </c>
      <c r="M512" s="16">
        <v>-0.29217818572917365</v>
      </c>
      <c r="N512" s="16">
        <v>1.0629820889540407</v>
      </c>
      <c r="O512" s="39">
        <v>0</v>
      </c>
      <c r="P512" s="16">
        <v>1.1459804838756651</v>
      </c>
      <c r="Q512" s="16">
        <v>-1.4608909286458682</v>
      </c>
      <c r="R512" s="16">
        <v>1.3149104447702031</v>
      </c>
      <c r="U512">
        <f t="shared" si="128"/>
        <v>3.2026163560837692E-2</v>
      </c>
      <c r="V512">
        <f t="shared" si="129"/>
        <v>-4.3757287480688564E-2</v>
      </c>
      <c r="W512">
        <f t="shared" si="130"/>
        <v>1.011731123919851</v>
      </c>
      <c r="Y512">
        <f t="shared" si="117"/>
        <v>0.16013081780418847</v>
      </c>
      <c r="Z512">
        <f t="shared" si="118"/>
        <v>-0.21878643740344281</v>
      </c>
      <c r="AA512">
        <f t="shared" si="119"/>
        <v>1.0586556195992542</v>
      </c>
      <c r="AC512">
        <f t="shared" si="122"/>
        <v>6.9098251272324603E-3</v>
      </c>
      <c r="AD512">
        <f t="shared" si="124"/>
        <v>0.82472780600381745</v>
      </c>
      <c r="AE512">
        <f t="shared" si="125"/>
        <v>-0.19270187920361606</v>
      </c>
      <c r="AG512">
        <f t="shared" si="123"/>
        <v>3.4410236747273407E-2</v>
      </c>
      <c r="AH512">
        <f t="shared" si="126"/>
        <v>0.22476972585337041</v>
      </c>
      <c r="AI512">
        <f t="shared" si="127"/>
        <v>-1.4926788415023893</v>
      </c>
    </row>
    <row r="513" spans="1:35" x14ac:dyDescent="0.2">
      <c r="A513" s="41">
        <v>37607</v>
      </c>
      <c r="B513">
        <v>3232.69</v>
      </c>
      <c r="C513">
        <v>1293.26</v>
      </c>
      <c r="D513">
        <v>1.25</v>
      </c>
      <c r="E513">
        <f t="shared" si="116"/>
        <v>3.4722222222222222E-5</v>
      </c>
      <c r="G513">
        <f t="shared" si="120"/>
        <v>-1.104686735193347E-2</v>
      </c>
      <c r="H513">
        <f t="shared" si="121"/>
        <v>-8.1220999348083894E-3</v>
      </c>
      <c r="J513" s="25">
        <v>511</v>
      </c>
      <c r="K513" s="25">
        <v>511</v>
      </c>
      <c r="L513" s="16">
        <v>5.2484955216683005E-2</v>
      </c>
      <c r="M513" s="16">
        <v>5.327348247997403E-2</v>
      </c>
      <c r="N513" s="16">
        <v>0.89424156230334295</v>
      </c>
      <c r="O513" s="39">
        <v>0</v>
      </c>
      <c r="P513" s="16">
        <v>0.26242477608341502</v>
      </c>
      <c r="Q513" s="16">
        <v>0.26636741239987016</v>
      </c>
      <c r="R513" s="16">
        <v>0.47120781151671476</v>
      </c>
      <c r="U513">
        <f t="shared" si="128"/>
        <v>3.2026163560837692E-2</v>
      </c>
      <c r="V513">
        <f t="shared" si="129"/>
        <v>-4.3757287480688564E-2</v>
      </c>
      <c r="W513">
        <f t="shared" si="130"/>
        <v>1.011731123919851</v>
      </c>
      <c r="Y513">
        <f t="shared" si="117"/>
        <v>0.16013081780418847</v>
      </c>
      <c r="Z513">
        <f t="shared" si="118"/>
        <v>-0.21878643740344281</v>
      </c>
      <c r="AA513">
        <f t="shared" si="119"/>
        <v>1.0586556195992542</v>
      </c>
      <c r="AC513">
        <f t="shared" si="122"/>
        <v>3.9816372531300099E-5</v>
      </c>
      <c r="AD513">
        <f t="shared" si="124"/>
        <v>0.8247606436733782</v>
      </c>
      <c r="AE513">
        <f t="shared" si="125"/>
        <v>-0.19266206362373553</v>
      </c>
      <c r="AG513">
        <f t="shared" si="123"/>
        <v>4.8037418212055828E-5</v>
      </c>
      <c r="AH513">
        <f t="shared" si="126"/>
        <v>0.22478052321069264</v>
      </c>
      <c r="AI513">
        <f t="shared" si="127"/>
        <v>-1.4926308052379369</v>
      </c>
    </row>
    <row r="514" spans="1:35" x14ac:dyDescent="0.2">
      <c r="A514" s="41">
        <v>37608</v>
      </c>
      <c r="B514">
        <v>3105.1</v>
      </c>
      <c r="C514">
        <v>1276.3599999999999</v>
      </c>
      <c r="D514">
        <v>1.2656000000000001</v>
      </c>
      <c r="E514">
        <f t="shared" si="116"/>
        <v>3.5155555555555557E-5</v>
      </c>
      <c r="G514">
        <f t="shared" si="120"/>
        <v>-3.9468677788467237E-2</v>
      </c>
      <c r="H514">
        <f t="shared" si="121"/>
        <v>-1.3067751264247012E-2</v>
      </c>
      <c r="J514" s="25">
        <v>512</v>
      </c>
      <c r="K514" s="25">
        <v>512</v>
      </c>
      <c r="L514" s="16">
        <v>-0.29041224247066943</v>
      </c>
      <c r="M514" s="16">
        <v>0.85677512728688221</v>
      </c>
      <c r="N514" s="16">
        <v>0.43363711518378723</v>
      </c>
      <c r="O514" s="39">
        <v>0</v>
      </c>
      <c r="P514" s="16">
        <v>-1.4520612123533472</v>
      </c>
      <c r="Q514" s="16">
        <v>4.283875636434411</v>
      </c>
      <c r="R514" s="16">
        <v>-1.8318144240810641</v>
      </c>
      <c r="U514">
        <f t="shared" si="128"/>
        <v>3.2026163560837692E-2</v>
      </c>
      <c r="V514">
        <f t="shared" si="129"/>
        <v>-4.3757287480688564E-2</v>
      </c>
      <c r="W514">
        <f t="shared" si="130"/>
        <v>1.011731123919851</v>
      </c>
      <c r="Y514">
        <f t="shared" si="117"/>
        <v>0.16013081780418847</v>
      </c>
      <c r="Z514">
        <f t="shared" si="118"/>
        <v>-0.21878643740344281</v>
      </c>
      <c r="AA514">
        <f t="shared" si="119"/>
        <v>1.0586556195992542</v>
      </c>
      <c r="AC514">
        <f t="shared" si="122"/>
        <v>-6.5709142867378175E-4</v>
      </c>
      <c r="AD514">
        <f t="shared" si="124"/>
        <v>0.82421870052371293</v>
      </c>
      <c r="AE514">
        <f t="shared" si="125"/>
        <v>-0.19331937103159935</v>
      </c>
      <c r="AG514">
        <f t="shared" si="123"/>
        <v>-3.4243460322577984E-3</v>
      </c>
      <c r="AH514">
        <f t="shared" si="126"/>
        <v>0.22401079691790726</v>
      </c>
      <c r="AI514">
        <f t="shared" si="127"/>
        <v>-1.4960610277623327</v>
      </c>
    </row>
    <row r="515" spans="1:35" x14ac:dyDescent="0.2">
      <c r="A515" s="41">
        <v>37609</v>
      </c>
      <c r="B515">
        <v>3036.46</v>
      </c>
      <c r="C515">
        <v>1266.79</v>
      </c>
      <c r="D515">
        <v>1.25</v>
      </c>
      <c r="E515">
        <f t="shared" ref="E515:E578" si="131">D515/(100*360)</f>
        <v>3.4722222222222222E-5</v>
      </c>
      <c r="G515">
        <f t="shared" si="120"/>
        <v>-2.2105568258671177E-2</v>
      </c>
      <c r="H515">
        <f t="shared" si="121"/>
        <v>-7.4978846093578123E-3</v>
      </c>
      <c r="J515" s="25">
        <v>513</v>
      </c>
      <c r="K515" s="25">
        <v>513</v>
      </c>
      <c r="L515" s="16">
        <v>-0.26953538374213132</v>
      </c>
      <c r="M515" s="16">
        <v>0.98378201825699096</v>
      </c>
      <c r="N515" s="16">
        <v>0.2857533654851403</v>
      </c>
      <c r="O515" s="39">
        <v>0</v>
      </c>
      <c r="P515" s="16">
        <v>-1.3476769187106565</v>
      </c>
      <c r="Q515" s="16">
        <v>4.918910091284955</v>
      </c>
      <c r="R515" s="16">
        <v>-2.5712331725742983</v>
      </c>
      <c r="U515">
        <f t="shared" si="128"/>
        <v>3.2026163560837692E-2</v>
      </c>
      <c r="V515">
        <f t="shared" si="129"/>
        <v>-4.3757287480688564E-2</v>
      </c>
      <c r="W515">
        <f t="shared" si="130"/>
        <v>1.011731123919851</v>
      </c>
      <c r="Y515">
        <f t="shared" ref="Y515:Y578" si="132">INDEX($P$2:$P$1201,MATCH(_xlfn.FLOOR.MATH(K515/5),$J$2:$J$1201))</f>
        <v>0.16013081780418847</v>
      </c>
      <c r="Z515">
        <f t="shared" ref="Z515:Z578" si="133">INDEX($Q$2:$Q$1201,MATCH(_xlfn.FLOOR.MATH(K515/5),$J$2:$J$1201))</f>
        <v>-0.21878643740344281</v>
      </c>
      <c r="AA515">
        <f t="shared" ref="AA515:AA578" si="134">1-Y515-Z515</f>
        <v>1.0586556195992542</v>
      </c>
      <c r="AC515">
        <f t="shared" si="122"/>
        <v>-3.4430148257451619E-4</v>
      </c>
      <c r="AD515">
        <f t="shared" si="124"/>
        <v>0.823934920803157</v>
      </c>
      <c r="AE515">
        <f t="shared" si="125"/>
        <v>-0.19366373179953769</v>
      </c>
      <c r="AG515">
        <f t="shared" si="123"/>
        <v>-1.8621296350948035E-3</v>
      </c>
      <c r="AH515">
        <f t="shared" si="126"/>
        <v>0.22359365977438522</v>
      </c>
      <c r="AI515">
        <f t="shared" si="127"/>
        <v>-1.4979248933161551</v>
      </c>
    </row>
    <row r="516" spans="1:35" x14ac:dyDescent="0.2">
      <c r="A516" s="41">
        <v>37610</v>
      </c>
      <c r="B516">
        <v>3105.71</v>
      </c>
      <c r="C516">
        <v>1283.26</v>
      </c>
      <c r="D516">
        <v>1.2813000000000001</v>
      </c>
      <c r="E516">
        <f t="shared" si="131"/>
        <v>3.5591666666666667E-5</v>
      </c>
      <c r="G516">
        <f t="shared" ref="G516:G579" si="135">(B516-B515)/B515</f>
        <v>2.2806162439156123E-2</v>
      </c>
      <c r="H516">
        <f t="shared" ref="H516:H579" si="136">(C516-C515)/C515</f>
        <v>1.3001365656501888E-2</v>
      </c>
      <c r="J516" s="25">
        <v>514</v>
      </c>
      <c r="K516" s="25">
        <v>514</v>
      </c>
      <c r="L516" s="16">
        <v>0.60642977169951151</v>
      </c>
      <c r="M516" s="16">
        <v>-0.78763075148483819</v>
      </c>
      <c r="N516" s="16">
        <v>1.1812009797853267</v>
      </c>
      <c r="O516" s="39">
        <v>0</v>
      </c>
      <c r="P516" s="16">
        <v>3.0321488584975573</v>
      </c>
      <c r="Q516" s="16">
        <v>-3.9381537574241912</v>
      </c>
      <c r="R516" s="16">
        <v>1.9060048989266338</v>
      </c>
      <c r="U516">
        <f t="shared" si="128"/>
        <v>3.2026163560837692E-2</v>
      </c>
      <c r="V516">
        <f t="shared" si="129"/>
        <v>-4.3757287480688564E-2</v>
      </c>
      <c r="W516">
        <f t="shared" si="130"/>
        <v>1.011731123919851</v>
      </c>
      <c r="Y516">
        <f t="shared" si="132"/>
        <v>0.16013081780418847</v>
      </c>
      <c r="Z516">
        <f t="shared" si="133"/>
        <v>-0.21878643740344281</v>
      </c>
      <c r="AA516">
        <f t="shared" si="134"/>
        <v>1.0586556195992542</v>
      </c>
      <c r="AC516">
        <f t="shared" si="122"/>
        <v>1.9661894671222651E-4</v>
      </c>
      <c r="AD516">
        <f t="shared" si="124"/>
        <v>0.82409692201944473</v>
      </c>
      <c r="AE516">
        <f t="shared" si="125"/>
        <v>-0.19346713217979727</v>
      </c>
      <c r="AG516">
        <f t="shared" si="123"/>
        <v>8.4420584467224361E-4</v>
      </c>
      <c r="AH516">
        <f t="shared" si="126"/>
        <v>0.22378241884879843</v>
      </c>
      <c r="AI516">
        <f t="shared" si="127"/>
        <v>-1.4970810436128132</v>
      </c>
    </row>
    <row r="517" spans="1:35" x14ac:dyDescent="0.2">
      <c r="A517" s="41">
        <v>37613</v>
      </c>
      <c r="B517">
        <v>3081.39</v>
      </c>
      <c r="C517">
        <v>1285.5999999999999</v>
      </c>
      <c r="D517">
        <v>1.3281000000000001</v>
      </c>
      <c r="E517">
        <f t="shared" si="131"/>
        <v>3.6891666666666671E-5</v>
      </c>
      <c r="G517">
        <f t="shared" si="135"/>
        <v>-7.8307375769148327E-3</v>
      </c>
      <c r="H517">
        <f t="shared" si="136"/>
        <v>1.8234808222806899E-3</v>
      </c>
      <c r="J517" s="25">
        <v>515</v>
      </c>
      <c r="K517" s="25">
        <v>515</v>
      </c>
      <c r="L517" s="16">
        <v>-0.59160871351360511</v>
      </c>
      <c r="M517" s="16">
        <v>1.3278660203568748</v>
      </c>
      <c r="N517" s="16">
        <v>0.26374269315673016</v>
      </c>
      <c r="O517" s="39">
        <v>0</v>
      </c>
      <c r="P517" s="16">
        <v>-2.9580435675680254</v>
      </c>
      <c r="Q517" s="16">
        <v>6.639330101784374</v>
      </c>
      <c r="R517" s="16">
        <v>-2.6812865342163485</v>
      </c>
      <c r="U517">
        <f t="shared" si="128"/>
        <v>-0.17940871346158449</v>
      </c>
      <c r="V517">
        <f t="shared" si="129"/>
        <v>0.62300551947730698</v>
      </c>
      <c r="W517">
        <f t="shared" si="130"/>
        <v>0.55640319398427751</v>
      </c>
      <c r="Y517">
        <f t="shared" si="132"/>
        <v>-0.89704356730792245</v>
      </c>
      <c r="Z517">
        <f t="shared" si="133"/>
        <v>3.1150275973865349</v>
      </c>
      <c r="AA517">
        <f t="shared" si="134"/>
        <v>-1.2179840300786124</v>
      </c>
      <c r="AC517">
        <f t="shared" si="122"/>
        <v>-2.9456986007748341E-4</v>
      </c>
      <c r="AD517">
        <f t="shared" si="124"/>
        <v>0.82385416790443522</v>
      </c>
      <c r="AE517">
        <f t="shared" si="125"/>
        <v>-0.19376174543409794</v>
      </c>
      <c r="AG517">
        <f t="shared" si="123"/>
        <v>-1.6152159670540839E-3</v>
      </c>
      <c r="AH517">
        <f t="shared" si="126"/>
        <v>0.22342096191272787</v>
      </c>
      <c r="AI517">
        <f t="shared" si="127"/>
        <v>-1.498697565447539</v>
      </c>
    </row>
    <row r="518" spans="1:35" x14ac:dyDescent="0.2">
      <c r="A518" s="41">
        <v>37614</v>
      </c>
      <c r="B518">
        <v>3093.83</v>
      </c>
      <c r="C518">
        <v>1278.58</v>
      </c>
      <c r="D518">
        <v>1.2343999999999999</v>
      </c>
      <c r="E518">
        <f t="shared" si="131"/>
        <v>3.4288888888888887E-5</v>
      </c>
      <c r="G518">
        <f t="shared" si="135"/>
        <v>4.0371390833357848E-3</v>
      </c>
      <c r="H518">
        <f t="shared" si="136"/>
        <v>-5.460485376477895E-3</v>
      </c>
      <c r="J518" s="25">
        <v>516</v>
      </c>
      <c r="K518" s="25">
        <v>516</v>
      </c>
      <c r="L518" s="16">
        <v>-0.19052244670670507</v>
      </c>
      <c r="M518" s="16">
        <v>0.6773268896643827</v>
      </c>
      <c r="N518" s="16">
        <v>0.51319555704232234</v>
      </c>
      <c r="O518" s="39">
        <v>0</v>
      </c>
      <c r="P518" s="16">
        <v>-0.95261223353352531</v>
      </c>
      <c r="Q518" s="16">
        <v>3.3866344483219133</v>
      </c>
      <c r="R518" s="16">
        <v>-1.4340222147883881</v>
      </c>
      <c r="U518">
        <f t="shared" si="128"/>
        <v>-0.17940871346158449</v>
      </c>
      <c r="V518">
        <f t="shared" si="129"/>
        <v>0.62300551947730698</v>
      </c>
      <c r="W518">
        <f t="shared" si="130"/>
        <v>0.55640319398427751</v>
      </c>
      <c r="Y518">
        <f t="shared" si="132"/>
        <v>-0.89704356730792245</v>
      </c>
      <c r="Z518">
        <f t="shared" si="133"/>
        <v>3.1150275973865349</v>
      </c>
      <c r="AA518">
        <f t="shared" si="134"/>
        <v>-1.2179840300786124</v>
      </c>
      <c r="AC518">
        <f t="shared" si="122"/>
        <v>-4.1056838164128659E-3</v>
      </c>
      <c r="AD518">
        <f t="shared" si="124"/>
        <v>0.82047168318018571</v>
      </c>
      <c r="AE518">
        <f t="shared" si="125"/>
        <v>-0.19787588071092579</v>
      </c>
      <c r="AG518">
        <f t="shared" si="123"/>
        <v>-2.0675985748730995E-2</v>
      </c>
      <c r="AH518">
        <f t="shared" si="126"/>
        <v>0.21880151328825254</v>
      </c>
      <c r="AI518">
        <f t="shared" si="127"/>
        <v>-1.5195902921499436</v>
      </c>
    </row>
    <row r="519" spans="1:35" x14ac:dyDescent="0.2">
      <c r="A519" s="41">
        <v>37615</v>
      </c>
      <c r="B519">
        <v>3093.83</v>
      </c>
      <c r="C519">
        <v>1278.58</v>
      </c>
      <c r="D519">
        <v>1.2343999999999999</v>
      </c>
      <c r="E519">
        <f t="shared" si="131"/>
        <v>3.4288888888888887E-5</v>
      </c>
      <c r="G519">
        <f t="shared" si="135"/>
        <v>0</v>
      </c>
      <c r="H519">
        <f t="shared" si="136"/>
        <v>0</v>
      </c>
      <c r="J519" s="25">
        <v>517</v>
      </c>
      <c r="K519" s="25">
        <v>517</v>
      </c>
      <c r="L519" s="16">
        <v>-0.29440683582827626</v>
      </c>
      <c r="M519" s="16">
        <v>1.1723028046177628</v>
      </c>
      <c r="N519" s="16">
        <v>0.1221040312105135</v>
      </c>
      <c r="O519" s="39">
        <v>0</v>
      </c>
      <c r="P519" s="16">
        <v>-1.4720341791413813</v>
      </c>
      <c r="Q519" s="16">
        <v>5.8615140230888141</v>
      </c>
      <c r="R519" s="16">
        <v>-3.3894798439474325</v>
      </c>
      <c r="U519">
        <f t="shared" si="128"/>
        <v>-0.17940871346158449</v>
      </c>
      <c r="V519">
        <f t="shared" si="129"/>
        <v>0.62300551947730698</v>
      </c>
      <c r="W519">
        <f t="shared" si="130"/>
        <v>0.55640319398427751</v>
      </c>
      <c r="Y519">
        <f t="shared" si="132"/>
        <v>-0.89704356730792245</v>
      </c>
      <c r="Z519">
        <f t="shared" si="133"/>
        <v>3.1150275973865349</v>
      </c>
      <c r="AA519">
        <f t="shared" si="134"/>
        <v>-1.2179840300786124</v>
      </c>
      <c r="AC519">
        <f t="shared" si="122"/>
        <v>1.907844729594978E-5</v>
      </c>
      <c r="AD519">
        <f t="shared" si="124"/>
        <v>0.82048733650595107</v>
      </c>
      <c r="AE519">
        <f t="shared" si="125"/>
        <v>-0.19785680244562107</v>
      </c>
      <c r="AG519">
        <f t="shared" si="123"/>
        <v>-4.1763319075806642E-5</v>
      </c>
      <c r="AH519">
        <f t="shared" si="126"/>
        <v>0.21879237541083882</v>
      </c>
      <c r="AI519">
        <f t="shared" si="127"/>
        <v>-1.519632056341131</v>
      </c>
    </row>
    <row r="520" spans="1:35" x14ac:dyDescent="0.2">
      <c r="A520" s="41">
        <v>37616</v>
      </c>
      <c r="B520">
        <v>3101.87</v>
      </c>
      <c r="C520">
        <v>1274.56</v>
      </c>
      <c r="D520">
        <v>1.2343999999999999</v>
      </c>
      <c r="E520">
        <f t="shared" si="131"/>
        <v>3.4288888888888887E-5</v>
      </c>
      <c r="G520">
        <f t="shared" si="135"/>
        <v>2.5987206795460524E-3</v>
      </c>
      <c r="H520">
        <f t="shared" si="136"/>
        <v>-3.14411300035976E-3</v>
      </c>
      <c r="J520" s="25">
        <v>518</v>
      </c>
      <c r="K520" s="25">
        <v>518</v>
      </c>
      <c r="L520" s="16">
        <v>0.25893745054165745</v>
      </c>
      <c r="M520" s="16">
        <v>-0.46723932814460556</v>
      </c>
      <c r="N520" s="16">
        <v>1.2083018776029482</v>
      </c>
      <c r="O520" s="39">
        <v>0</v>
      </c>
      <c r="P520" s="16">
        <v>1.2946872527082873</v>
      </c>
      <c r="Q520" s="16">
        <v>-2.3361966407230277</v>
      </c>
      <c r="R520" s="16">
        <v>2.0415093880147404</v>
      </c>
      <c r="U520">
        <f t="shared" si="128"/>
        <v>-0.17940871346158449</v>
      </c>
      <c r="V520">
        <f t="shared" si="129"/>
        <v>0.62300551947730698</v>
      </c>
      <c r="W520">
        <f t="shared" si="130"/>
        <v>0.55640319398427751</v>
      </c>
      <c r="Y520">
        <f t="shared" si="132"/>
        <v>-0.89704356730792245</v>
      </c>
      <c r="Z520">
        <f t="shared" si="133"/>
        <v>3.1150275973865349</v>
      </c>
      <c r="AA520">
        <f t="shared" si="134"/>
        <v>-1.2179840300786124</v>
      </c>
      <c r="AC520">
        <f t="shared" si="122"/>
        <v>-2.4059544395519084E-3</v>
      </c>
      <c r="AD520">
        <f t="shared" si="124"/>
        <v>0.81851328135608847</v>
      </c>
      <c r="AE520">
        <f t="shared" si="125"/>
        <v>-0.20026565584433151</v>
      </c>
      <c r="AG520">
        <f t="shared" si="123"/>
        <v>-1.2166927753315097E-2</v>
      </c>
      <c r="AH520">
        <f t="shared" si="126"/>
        <v>0.21613034438623896</v>
      </c>
      <c r="AI520">
        <f t="shared" si="127"/>
        <v>-1.5318736070658465</v>
      </c>
    </row>
    <row r="521" spans="1:35" x14ac:dyDescent="0.2">
      <c r="A521" s="41">
        <v>37617</v>
      </c>
      <c r="B521">
        <v>2955.55</v>
      </c>
      <c r="C521">
        <v>1254.6600000000001</v>
      </c>
      <c r="D521">
        <v>1.3125</v>
      </c>
      <c r="E521">
        <f t="shared" si="131"/>
        <v>3.6458333333333336E-5</v>
      </c>
      <c r="G521">
        <f t="shared" si="135"/>
        <v>-4.7171544906781944E-2</v>
      </c>
      <c r="H521">
        <f t="shared" si="136"/>
        <v>-1.5613231232739035E-2</v>
      </c>
      <c r="J521" s="25">
        <v>519</v>
      </c>
      <c r="K521" s="25">
        <v>519</v>
      </c>
      <c r="L521" s="16">
        <v>5.592789186680288E-2</v>
      </c>
      <c r="M521" s="16">
        <v>9.8827922851343758E-2</v>
      </c>
      <c r="N521" s="16">
        <v>0.8452441852818533</v>
      </c>
      <c r="O521" s="39">
        <v>0</v>
      </c>
      <c r="P521" s="16">
        <v>0.27963945933401441</v>
      </c>
      <c r="Q521" s="16">
        <v>0.49413961425671876</v>
      </c>
      <c r="R521" s="16">
        <v>0.22622092640926689</v>
      </c>
      <c r="U521">
        <f t="shared" si="128"/>
        <v>-0.17940871346158449</v>
      </c>
      <c r="V521">
        <f t="shared" si="129"/>
        <v>0.62300551947730698</v>
      </c>
      <c r="W521">
        <f t="shared" si="130"/>
        <v>0.55640319398427751</v>
      </c>
      <c r="Y521">
        <f t="shared" si="132"/>
        <v>-0.89704356730792245</v>
      </c>
      <c r="Z521">
        <f t="shared" si="133"/>
        <v>3.1150275973865349</v>
      </c>
      <c r="AA521">
        <f t="shared" si="134"/>
        <v>-1.2179840300786124</v>
      </c>
      <c r="AC521">
        <f t="shared" si="122"/>
        <v>-1.2450646038548393E-3</v>
      </c>
      <c r="AD521">
        <f t="shared" si="124"/>
        <v>0.8174941794416869</v>
      </c>
      <c r="AE521">
        <f t="shared" si="125"/>
        <v>-0.20151149618508216</v>
      </c>
      <c r="AG521">
        <f t="shared" si="123"/>
        <v>-6.3624785748297571E-3</v>
      </c>
      <c r="AH521">
        <f t="shared" si="126"/>
        <v>0.21475521970071093</v>
      </c>
      <c r="AI521">
        <f t="shared" si="127"/>
        <v>-1.5382564124727092</v>
      </c>
    </row>
    <row r="522" spans="1:35" x14ac:dyDescent="0.2">
      <c r="A522" s="41">
        <v>37620</v>
      </c>
      <c r="B522">
        <v>3023.56</v>
      </c>
      <c r="C522">
        <v>1260.42</v>
      </c>
      <c r="D522">
        <v>1.3593999999999999</v>
      </c>
      <c r="E522">
        <f t="shared" si="131"/>
        <v>3.7761111111111109E-5</v>
      </c>
      <c r="G522">
        <f t="shared" si="135"/>
        <v>2.3010945509295989E-2</v>
      </c>
      <c r="H522">
        <f t="shared" si="136"/>
        <v>4.5908851800487704E-3</v>
      </c>
      <c r="J522" s="25">
        <v>520</v>
      </c>
      <c r="K522" s="25">
        <v>520</v>
      </c>
      <c r="L522" s="16">
        <v>-4.8036763066097943E-2</v>
      </c>
      <c r="M522" s="16">
        <v>0.49038953840328298</v>
      </c>
      <c r="N522" s="16">
        <v>0.55764722466281502</v>
      </c>
      <c r="O522" s="39">
        <v>0</v>
      </c>
      <c r="P522" s="16">
        <v>-0.24018381533048971</v>
      </c>
      <c r="Q522" s="16">
        <v>2.4519476920164149</v>
      </c>
      <c r="R522" s="16">
        <v>-1.2117638766859251</v>
      </c>
      <c r="U522">
        <f t="shared" si="128"/>
        <v>-0.31928293593507678</v>
      </c>
      <c r="V522">
        <f t="shared" si="129"/>
        <v>0.91032026215789918</v>
      </c>
      <c r="W522">
        <f t="shared" si="130"/>
        <v>0.40896267377717765</v>
      </c>
      <c r="Y522">
        <f t="shared" si="132"/>
        <v>-1.596414679675384</v>
      </c>
      <c r="Z522">
        <f t="shared" si="133"/>
        <v>4.5516013107894961</v>
      </c>
      <c r="AA522">
        <f t="shared" si="134"/>
        <v>-1.9551866311141124</v>
      </c>
      <c r="AC522">
        <f t="shared" si="122"/>
        <v>-1.2479317897864544E-3</v>
      </c>
      <c r="AD522">
        <f t="shared" si="124"/>
        <v>0.81647400246719626</v>
      </c>
      <c r="AE522">
        <f t="shared" si="125"/>
        <v>-0.20276020729016694</v>
      </c>
      <c r="AG522">
        <f t="shared" si="123"/>
        <v>-6.3854922822656028E-3</v>
      </c>
      <c r="AH522">
        <f t="shared" si="126"/>
        <v>0.21338390190273579</v>
      </c>
      <c r="AI522">
        <f t="shared" si="127"/>
        <v>-1.5446623792170362</v>
      </c>
    </row>
    <row r="523" spans="1:35" x14ac:dyDescent="0.2">
      <c r="A523" s="41">
        <v>37621</v>
      </c>
      <c r="B523">
        <v>3035.33</v>
      </c>
      <c r="C523">
        <v>1261.18</v>
      </c>
      <c r="D523">
        <v>1.5625</v>
      </c>
      <c r="E523">
        <f t="shared" si="131"/>
        <v>4.3402777777777779E-5</v>
      </c>
      <c r="G523">
        <f t="shared" si="135"/>
        <v>3.8927621743904475E-3</v>
      </c>
      <c r="H523">
        <f t="shared" si="136"/>
        <v>6.0297361197060573E-4</v>
      </c>
      <c r="J523" s="25">
        <v>521</v>
      </c>
      <c r="K523" s="25">
        <v>521</v>
      </c>
      <c r="L523" s="16">
        <v>-3.232244361464548E-2</v>
      </c>
      <c r="M523" s="16">
        <v>0.44642582550989368</v>
      </c>
      <c r="N523" s="16">
        <v>0.5858966181047518</v>
      </c>
      <c r="O523" s="39">
        <v>0</v>
      </c>
      <c r="P523" s="16">
        <v>-0.1616122180732274</v>
      </c>
      <c r="Q523" s="16">
        <v>2.2321291275494684</v>
      </c>
      <c r="R523" s="16">
        <v>-1.070516909476241</v>
      </c>
      <c r="U523">
        <f t="shared" si="128"/>
        <v>-0.31928293593507678</v>
      </c>
      <c r="V523">
        <f t="shared" si="129"/>
        <v>0.91032026215789918</v>
      </c>
      <c r="W523">
        <f t="shared" si="130"/>
        <v>0.40896267377717765</v>
      </c>
      <c r="Y523">
        <f t="shared" si="132"/>
        <v>-1.596414679675384</v>
      </c>
      <c r="Z523">
        <f t="shared" si="133"/>
        <v>4.5516013107894961</v>
      </c>
      <c r="AA523">
        <f t="shared" si="134"/>
        <v>-1.9551866311141124</v>
      </c>
      <c r="AC523">
        <f t="shared" si="122"/>
        <v>-6.7855055444822115E-4</v>
      </c>
      <c r="AD523">
        <f t="shared" si="124"/>
        <v>0.81591998358012963</v>
      </c>
      <c r="AE523">
        <f t="shared" si="125"/>
        <v>-0.20343898816423753</v>
      </c>
      <c r="AG523">
        <f t="shared" si="123"/>
        <v>-3.5437972166855506E-3</v>
      </c>
      <c r="AH523">
        <f t="shared" si="126"/>
        <v>0.21262771262508737</v>
      </c>
      <c r="AI523">
        <f t="shared" si="127"/>
        <v>-1.5482124705575435</v>
      </c>
    </row>
    <row r="524" spans="1:35" x14ac:dyDescent="0.2">
      <c r="A524" s="41">
        <v>37622</v>
      </c>
      <c r="B524">
        <v>3035.33</v>
      </c>
      <c r="C524">
        <v>1261.18</v>
      </c>
      <c r="D524">
        <v>1.5625</v>
      </c>
      <c r="E524">
        <f t="shared" si="131"/>
        <v>4.3402777777777779E-5</v>
      </c>
      <c r="G524">
        <f t="shared" si="135"/>
        <v>0</v>
      </c>
      <c r="H524">
        <f t="shared" si="136"/>
        <v>0</v>
      </c>
      <c r="J524" s="25">
        <v>522</v>
      </c>
      <c r="K524" s="25">
        <v>522</v>
      </c>
      <c r="L524" s="16">
        <v>-3.4423479636951748E-2</v>
      </c>
      <c r="M524" s="16">
        <v>0.39949798387651991</v>
      </c>
      <c r="N524" s="16">
        <v>0.63492549576043189</v>
      </c>
      <c r="O524" s="39">
        <v>0</v>
      </c>
      <c r="P524" s="16">
        <v>-0.17211739818475874</v>
      </c>
      <c r="Q524" s="16">
        <v>1.9974899193825995</v>
      </c>
      <c r="R524" s="16">
        <v>-0.82537252119784066</v>
      </c>
      <c r="U524">
        <f t="shared" si="128"/>
        <v>-0.31928293593507678</v>
      </c>
      <c r="V524">
        <f t="shared" si="129"/>
        <v>0.91032026215789918</v>
      </c>
      <c r="W524">
        <f t="shared" si="130"/>
        <v>0.40896267377717765</v>
      </c>
      <c r="Y524">
        <f t="shared" si="132"/>
        <v>-1.596414679675384</v>
      </c>
      <c r="Z524">
        <f t="shared" si="133"/>
        <v>4.5516013107894961</v>
      </c>
      <c r="AA524">
        <f t="shared" si="134"/>
        <v>-1.9551866311141124</v>
      </c>
      <c r="AC524">
        <f t="shared" si="122"/>
        <v>1.7750116049356669E-5</v>
      </c>
      <c r="AD524">
        <f t="shared" si="124"/>
        <v>0.81593446625452526</v>
      </c>
      <c r="AE524">
        <f t="shared" si="125"/>
        <v>-0.20342123820571953</v>
      </c>
      <c r="AG524">
        <f t="shared" si="123"/>
        <v>-8.4860530864327795E-5</v>
      </c>
      <c r="AH524">
        <f t="shared" si="126"/>
        <v>0.21260966892451755</v>
      </c>
      <c r="AI524">
        <f t="shared" si="127"/>
        <v>-1.5482973346892663</v>
      </c>
    </row>
    <row r="525" spans="1:35" x14ac:dyDescent="0.2">
      <c r="A525" s="41">
        <v>37623</v>
      </c>
      <c r="B525">
        <v>3220.83</v>
      </c>
      <c r="C525">
        <v>1303.17</v>
      </c>
      <c r="D525">
        <v>1.3281000000000001</v>
      </c>
      <c r="E525">
        <f t="shared" si="131"/>
        <v>3.6891666666666671E-5</v>
      </c>
      <c r="G525">
        <f t="shared" si="135"/>
        <v>6.1113618618074475E-2</v>
      </c>
      <c r="H525">
        <f t="shared" si="136"/>
        <v>3.3294216527379128E-2</v>
      </c>
      <c r="J525" s="25">
        <v>523</v>
      </c>
      <c r="K525" s="25">
        <v>523</v>
      </c>
      <c r="L525" s="16">
        <v>-0.27015429770531807</v>
      </c>
      <c r="M525" s="16">
        <v>1.3132059541547154</v>
      </c>
      <c r="N525" s="16">
        <v>-4.3051656449397457E-2</v>
      </c>
      <c r="O525" s="39">
        <v>0</v>
      </c>
      <c r="P525" s="16">
        <v>-1.3507714885265905</v>
      </c>
      <c r="Q525" s="16">
        <v>6.5660297707735769</v>
      </c>
      <c r="R525" s="16">
        <v>-4.2152582822469862</v>
      </c>
      <c r="U525">
        <f t="shared" si="128"/>
        <v>-0.31928293593507678</v>
      </c>
      <c r="V525">
        <f t="shared" si="129"/>
        <v>0.91032026215789918</v>
      </c>
      <c r="W525">
        <f t="shared" si="130"/>
        <v>0.40896267377717765</v>
      </c>
      <c r="Y525">
        <f t="shared" si="132"/>
        <v>-1.596414679675384</v>
      </c>
      <c r="Z525">
        <f t="shared" si="133"/>
        <v>4.5516013107894961</v>
      </c>
      <c r="AA525">
        <f t="shared" si="134"/>
        <v>-1.9551866311141124</v>
      </c>
      <c r="AC525">
        <f t="shared" si="122"/>
        <v>1.0813614455599594E-2</v>
      </c>
      <c r="AD525">
        <f t="shared" si="124"/>
        <v>0.82475766699363717</v>
      </c>
      <c r="AE525">
        <f t="shared" si="125"/>
        <v>-0.19266567277402119</v>
      </c>
      <c r="AG525">
        <f t="shared" si="123"/>
        <v>5.3894461166886884E-2</v>
      </c>
      <c r="AH525">
        <f t="shared" si="126"/>
        <v>0.22406815247007461</v>
      </c>
      <c r="AI525">
        <f t="shared" si="127"/>
        <v>-1.4958050213038323</v>
      </c>
    </row>
    <row r="526" spans="1:35" x14ac:dyDescent="0.2">
      <c r="A526" s="41">
        <v>37624</v>
      </c>
      <c r="B526">
        <v>3221.79</v>
      </c>
      <c r="C526">
        <v>1302.55</v>
      </c>
      <c r="D526">
        <v>1.2656000000000001</v>
      </c>
      <c r="E526">
        <f t="shared" si="131"/>
        <v>3.5155555555555557E-5</v>
      </c>
      <c r="G526">
        <f t="shared" si="135"/>
        <v>2.9805981687951129E-4</v>
      </c>
      <c r="H526">
        <f t="shared" si="136"/>
        <v>-4.7576294727481313E-4</v>
      </c>
      <c r="J526" s="25">
        <v>524</v>
      </c>
      <c r="K526" s="25">
        <v>524</v>
      </c>
      <c r="L526" s="16">
        <v>-3.1529786779610186E-2</v>
      </c>
      <c r="M526" s="16">
        <v>0.21448394526622216</v>
      </c>
      <c r="N526" s="16">
        <v>0.8170458415133881</v>
      </c>
      <c r="O526" s="39">
        <v>0</v>
      </c>
      <c r="P526" s="16">
        <v>-0.15764893389805093</v>
      </c>
      <c r="Q526" s="16">
        <v>1.0724197263311108</v>
      </c>
      <c r="R526" s="16">
        <v>8.5229207566940079E-2</v>
      </c>
      <c r="U526">
        <f t="shared" si="128"/>
        <v>-0.31928293593507678</v>
      </c>
      <c r="V526">
        <f t="shared" si="129"/>
        <v>0.91032026215789918</v>
      </c>
      <c r="W526">
        <f t="shared" si="130"/>
        <v>0.40896267377717765</v>
      </c>
      <c r="Y526">
        <f t="shared" si="132"/>
        <v>-1.596414679675384</v>
      </c>
      <c r="Z526">
        <f t="shared" si="133"/>
        <v>4.5516013107894961</v>
      </c>
      <c r="AA526">
        <f t="shared" si="134"/>
        <v>-1.9551866311141124</v>
      </c>
      <c r="AC526">
        <f t="shared" ref="AC526:AC589" si="137">U525*G526+V525*H526+W525*E525</f>
        <v>-5.1317474966568796E-4</v>
      </c>
      <c r="AD526">
        <f t="shared" si="124"/>
        <v>0.82433442218434283</v>
      </c>
      <c r="AE526">
        <f t="shared" si="125"/>
        <v>-0.19317897924291402</v>
      </c>
      <c r="AG526">
        <f t="shared" ref="AG526:AG589" si="138">Y525*G526+Z525*H526+AA525*E525</f>
        <v>-2.713440414995107E-3</v>
      </c>
      <c r="AH526">
        <f t="shared" si="126"/>
        <v>0.22346015688944904</v>
      </c>
      <c r="AI526">
        <f t="shared" si="127"/>
        <v>-1.4985221497713215</v>
      </c>
    </row>
    <row r="527" spans="1:35" x14ac:dyDescent="0.2">
      <c r="A527" s="41">
        <v>37627</v>
      </c>
      <c r="B527">
        <v>3309.16</v>
      </c>
      <c r="C527">
        <v>1331.82</v>
      </c>
      <c r="D527">
        <v>1.2656000000000001</v>
      </c>
      <c r="E527">
        <f t="shared" si="131"/>
        <v>3.5155555555555557E-5</v>
      </c>
      <c r="G527">
        <f t="shared" si="135"/>
        <v>2.711846520102176E-2</v>
      </c>
      <c r="H527">
        <f t="shared" si="136"/>
        <v>2.2471306283827864E-2</v>
      </c>
      <c r="J527" s="25">
        <v>525</v>
      </c>
      <c r="K527" s="25">
        <v>525</v>
      </c>
      <c r="L527" s="16">
        <v>-0.53591724431044618</v>
      </c>
      <c r="M527" s="16">
        <v>1.9184775086511909</v>
      </c>
      <c r="N527" s="16">
        <v>-0.38256026434074486</v>
      </c>
      <c r="O527" s="39">
        <v>0</v>
      </c>
      <c r="P527" s="16">
        <v>-2.6795862215522308</v>
      </c>
      <c r="Q527" s="16">
        <v>9.5923875432559544</v>
      </c>
      <c r="R527" s="16">
        <v>-5.9128013217037232</v>
      </c>
      <c r="U527">
        <f t="shared" si="128"/>
        <v>0.26788921629871909</v>
      </c>
      <c r="V527">
        <f t="shared" si="129"/>
        <v>-0.59087359479897028</v>
      </c>
      <c r="W527">
        <f t="shared" si="130"/>
        <v>1.3229843785002511</v>
      </c>
      <c r="Y527">
        <f t="shared" si="132"/>
        <v>1.3394460814935956</v>
      </c>
      <c r="Z527">
        <f t="shared" si="133"/>
        <v>-2.9543679739948514</v>
      </c>
      <c r="AA527">
        <f t="shared" si="134"/>
        <v>2.6149218925012558</v>
      </c>
      <c r="AC527">
        <f t="shared" si="137"/>
        <v>1.1811999549887311E-2</v>
      </c>
      <c r="AD527">
        <f t="shared" si="124"/>
        <v>0.83407146000814092</v>
      </c>
      <c r="AE527">
        <f t="shared" si="125"/>
        <v>-0.18143619683100967</v>
      </c>
      <c r="AG527">
        <f t="shared" si="138"/>
        <v>5.8919375527214338E-2</v>
      </c>
      <c r="AH527">
        <f t="shared" si="126"/>
        <v>0.23662628978858871</v>
      </c>
      <c r="AI527">
        <f t="shared" si="127"/>
        <v>-1.4412732186969233</v>
      </c>
    </row>
    <row r="528" spans="1:35" x14ac:dyDescent="0.2">
      <c r="A528" s="41">
        <v>37628</v>
      </c>
      <c r="B528">
        <v>3246.44</v>
      </c>
      <c r="C528">
        <v>1323.17</v>
      </c>
      <c r="D528">
        <v>1.1875</v>
      </c>
      <c r="E528">
        <f t="shared" si="131"/>
        <v>3.2986111111111108E-5</v>
      </c>
      <c r="G528">
        <f t="shared" si="135"/>
        <v>-1.8953450422463648E-2</v>
      </c>
      <c r="H528">
        <f t="shared" si="136"/>
        <v>-6.4948716793559666E-3</v>
      </c>
      <c r="J528" s="25">
        <v>526</v>
      </c>
      <c r="K528" s="25">
        <v>526</v>
      </c>
      <c r="L528" s="16">
        <v>-0.58507377317631859</v>
      </c>
      <c r="M528" s="16">
        <v>2.1242995064825547</v>
      </c>
      <c r="N528" s="16">
        <v>-0.53922573330623624</v>
      </c>
      <c r="O528" s="39">
        <v>0</v>
      </c>
      <c r="P528" s="16">
        <v>-2.9253688658815928</v>
      </c>
      <c r="Q528" s="16">
        <v>10.621497532412773</v>
      </c>
      <c r="R528" s="16">
        <v>-6.6961286665311803</v>
      </c>
      <c r="U528">
        <f t="shared" si="128"/>
        <v>0.26788921629871909</v>
      </c>
      <c r="V528">
        <f t="shared" si="129"/>
        <v>-0.59087359479897028</v>
      </c>
      <c r="W528">
        <f t="shared" si="130"/>
        <v>1.3229843785002511</v>
      </c>
      <c r="Y528">
        <f t="shared" si="132"/>
        <v>1.3394460814935956</v>
      </c>
      <c r="Z528">
        <f t="shared" si="133"/>
        <v>-2.9543679739948514</v>
      </c>
      <c r="AA528">
        <f t="shared" si="134"/>
        <v>2.6149218925012558</v>
      </c>
      <c r="AC528">
        <f t="shared" si="137"/>
        <v>-1.1932665520738301E-3</v>
      </c>
      <c r="AD528">
        <f t="shared" si="124"/>
        <v>0.83307619043287384</v>
      </c>
      <c r="AE528">
        <f t="shared" si="125"/>
        <v>-0.18263017589248118</v>
      </c>
      <c r="AG528">
        <f t="shared" si="138"/>
        <v>-6.1069549825913724E-3</v>
      </c>
      <c r="AH528">
        <f t="shared" si="126"/>
        <v>0.23518122368915217</v>
      </c>
      <c r="AI528">
        <f t="shared" si="127"/>
        <v>-1.4473988973979526</v>
      </c>
    </row>
    <row r="529" spans="1:35" x14ac:dyDescent="0.2">
      <c r="A529" s="41">
        <v>37629</v>
      </c>
      <c r="B529">
        <v>3109.83</v>
      </c>
      <c r="C529">
        <v>1304.95</v>
      </c>
      <c r="D529">
        <v>1.2343999999999999</v>
      </c>
      <c r="E529">
        <f t="shared" si="131"/>
        <v>3.4288888888888887E-5</v>
      </c>
      <c r="G529">
        <f t="shared" si="135"/>
        <v>-4.2079939872598948E-2</v>
      </c>
      <c r="H529">
        <f t="shared" si="136"/>
        <v>-1.3769961531775982E-2</v>
      </c>
      <c r="J529" s="25">
        <v>527</v>
      </c>
      <c r="K529" s="25">
        <v>527</v>
      </c>
      <c r="L529" s="16">
        <v>0.39121869583873803</v>
      </c>
      <c r="M529" s="16">
        <v>-0.60517269683806896</v>
      </c>
      <c r="N529" s="16">
        <v>1.213954000999331</v>
      </c>
      <c r="O529" s="39">
        <v>0</v>
      </c>
      <c r="P529" s="16">
        <v>1.9560934791936901</v>
      </c>
      <c r="Q529" s="16">
        <v>-3.0258634841903449</v>
      </c>
      <c r="R529" s="16">
        <v>2.0697700049966548</v>
      </c>
      <c r="U529">
        <f t="shared" si="128"/>
        <v>0.26788921629871909</v>
      </c>
      <c r="V529">
        <f t="shared" si="129"/>
        <v>-0.59087359479897028</v>
      </c>
      <c r="W529">
        <f t="shared" si="130"/>
        <v>1.3229843785002511</v>
      </c>
      <c r="Y529">
        <f t="shared" si="132"/>
        <v>1.3394460814935956</v>
      </c>
      <c r="Z529">
        <f t="shared" si="133"/>
        <v>-2.9543679739948514</v>
      </c>
      <c r="AA529">
        <f t="shared" si="134"/>
        <v>2.6149218925012558</v>
      </c>
      <c r="AC529">
        <f t="shared" si="137"/>
        <v>-3.0928153341362708E-3</v>
      </c>
      <c r="AD529">
        <f t="shared" si="124"/>
        <v>0.83049963961659923</v>
      </c>
      <c r="AE529">
        <f t="shared" si="125"/>
        <v>-0.18572778386434308</v>
      </c>
      <c r="AG529">
        <f t="shared" si="138"/>
        <v>-1.5596021115125798E-2</v>
      </c>
      <c r="AH529">
        <f t="shared" si="126"/>
        <v>0.23151333235861504</v>
      </c>
      <c r="AI529">
        <f t="shared" si="127"/>
        <v>-1.4631178159322329</v>
      </c>
    </row>
    <row r="530" spans="1:35" x14ac:dyDescent="0.2">
      <c r="A530" s="41">
        <v>37630</v>
      </c>
      <c r="B530">
        <v>3183.24</v>
      </c>
      <c r="C530">
        <v>1330.31</v>
      </c>
      <c r="D530">
        <v>1.2343999999999999</v>
      </c>
      <c r="E530">
        <f t="shared" si="131"/>
        <v>3.4288888888888887E-5</v>
      </c>
      <c r="G530">
        <f t="shared" si="135"/>
        <v>2.360579195647346E-2</v>
      </c>
      <c r="H530">
        <f t="shared" si="136"/>
        <v>1.9433694777577608E-2</v>
      </c>
      <c r="J530" s="25">
        <v>528</v>
      </c>
      <c r="K530" s="25">
        <v>528</v>
      </c>
      <c r="L530" s="16">
        <v>-4.628586634124362E-3</v>
      </c>
      <c r="M530" s="16">
        <v>0.35778107398351222</v>
      </c>
      <c r="N530" s="16">
        <v>0.64684751265061224</v>
      </c>
      <c r="O530" s="39">
        <v>0</v>
      </c>
      <c r="P530" s="16">
        <v>-2.3142933170621809E-2</v>
      </c>
      <c r="Q530" s="16">
        <v>1.7889053699175612</v>
      </c>
      <c r="R530" s="16">
        <v>-0.76576243674693933</v>
      </c>
      <c r="U530">
        <f t="shared" si="128"/>
        <v>0.26788921629871909</v>
      </c>
      <c r="V530">
        <f t="shared" si="129"/>
        <v>-0.59087359479897028</v>
      </c>
      <c r="W530">
        <f t="shared" si="130"/>
        <v>1.3229843785002511</v>
      </c>
      <c r="Y530">
        <f t="shared" si="132"/>
        <v>1.3394460814935956</v>
      </c>
      <c r="Z530">
        <f t="shared" si="133"/>
        <v>-2.9543679739948514</v>
      </c>
      <c r="AA530">
        <f t="shared" si="134"/>
        <v>2.6149218925012558</v>
      </c>
      <c r="AC530">
        <f t="shared" si="137"/>
        <v>-5.1137563217668438E-3</v>
      </c>
      <c r="AD530">
        <f t="shared" si="124"/>
        <v>0.82625266683428478</v>
      </c>
      <c r="AE530">
        <f t="shared" si="125"/>
        <v>-0.19085466018540159</v>
      </c>
      <c r="AG530">
        <f t="shared" si="138"/>
        <v>-2.5705937164389774E-2</v>
      </c>
      <c r="AH530">
        <f t="shared" si="126"/>
        <v>0.22556206518428601</v>
      </c>
      <c r="AI530">
        <f t="shared" si="127"/>
        <v>-1.4891599242760332</v>
      </c>
    </row>
    <row r="531" spans="1:35" x14ac:dyDescent="0.2">
      <c r="A531" s="41">
        <v>37631</v>
      </c>
      <c r="B531">
        <v>3199.04</v>
      </c>
      <c r="C531">
        <v>1330.29</v>
      </c>
      <c r="D531">
        <v>1.2343999999999999</v>
      </c>
      <c r="E531">
        <f t="shared" si="131"/>
        <v>3.4288888888888887E-5</v>
      </c>
      <c r="G531">
        <f t="shared" si="135"/>
        <v>4.9634963119338108E-3</v>
      </c>
      <c r="H531">
        <f t="shared" si="136"/>
        <v>-1.5034089798604695E-5</v>
      </c>
      <c r="J531" s="25">
        <v>529</v>
      </c>
      <c r="K531" s="25">
        <v>529</v>
      </c>
      <c r="L531" s="16">
        <v>-6.8706954294306469E-2</v>
      </c>
      <c r="M531" s="16">
        <v>0.56236761048680228</v>
      </c>
      <c r="N531" s="16">
        <v>0.50633934380750412</v>
      </c>
      <c r="O531" s="39">
        <v>0</v>
      </c>
      <c r="P531" s="16">
        <v>-0.34353477147153233</v>
      </c>
      <c r="Q531" s="16">
        <v>2.8118380524340112</v>
      </c>
      <c r="R531" s="16">
        <v>-1.4683032809624788</v>
      </c>
      <c r="U531">
        <f t="shared" si="128"/>
        <v>0.26788921629871909</v>
      </c>
      <c r="V531">
        <f t="shared" si="129"/>
        <v>-0.59087359479897028</v>
      </c>
      <c r="W531">
        <f t="shared" si="130"/>
        <v>1.3229843785002511</v>
      </c>
      <c r="Y531">
        <f t="shared" si="132"/>
        <v>1.3394460814935956</v>
      </c>
      <c r="Z531">
        <f t="shared" si="133"/>
        <v>-2.9543679739948514</v>
      </c>
      <c r="AA531">
        <f t="shared" si="134"/>
        <v>2.6149218925012558</v>
      </c>
      <c r="AC531">
        <f t="shared" si="137"/>
        <v>1.3839140481454939E-3</v>
      </c>
      <c r="AD531">
        <f t="shared" ref="AD531:AD594" si="139">(1+AC531)*AD530</f>
        <v>0.8273961295072344</v>
      </c>
      <c r="AE531">
        <f t="shared" ref="AE531:AE594" si="140">LN(1+AC531)+AE530</f>
        <v>-0.18947170286371931</v>
      </c>
      <c r="AG531">
        <f t="shared" si="138"/>
        <v>6.7824146851719154E-3</v>
      </c>
      <c r="AH531">
        <f t="shared" ref="AH531:AH594" si="141">(1+AG531)*AH530</f>
        <v>0.22709192064760961</v>
      </c>
      <c r="AI531">
        <f t="shared" ref="AI531:AI594" si="142">LN(1+AG531)+AI530</f>
        <v>-1.4824004066918914</v>
      </c>
    </row>
    <row r="532" spans="1:35" x14ac:dyDescent="0.2">
      <c r="A532" s="41">
        <v>37634</v>
      </c>
      <c r="B532">
        <v>3230.18</v>
      </c>
      <c r="C532">
        <v>1328.5</v>
      </c>
      <c r="D532">
        <v>1.2813000000000001</v>
      </c>
      <c r="E532">
        <f t="shared" si="131"/>
        <v>3.5591666666666667E-5</v>
      </c>
      <c r="G532">
        <f t="shared" si="135"/>
        <v>9.7341702510752824E-3</v>
      </c>
      <c r="H532">
        <f t="shared" si="136"/>
        <v>-1.3455712664155663E-3</v>
      </c>
      <c r="J532" s="25">
        <v>530</v>
      </c>
      <c r="K532" s="25">
        <v>530</v>
      </c>
      <c r="L532" s="16">
        <v>-0.81534700709710251</v>
      </c>
      <c r="M532" s="16">
        <v>2.087322567853942</v>
      </c>
      <c r="N532" s="16">
        <v>-0.27197556075683949</v>
      </c>
      <c r="O532" s="39">
        <v>0</v>
      </c>
      <c r="P532" s="16">
        <v>-4.0767350354855125</v>
      </c>
      <c r="Q532" s="16">
        <v>10.43661283926971</v>
      </c>
      <c r="R532" s="16">
        <v>-5.3598778037841974</v>
      </c>
      <c r="U532">
        <f t="shared" si="128"/>
        <v>-8.7232649749410168E-2</v>
      </c>
      <c r="V532">
        <f t="shared" si="129"/>
        <v>0.32704483092068393</v>
      </c>
      <c r="W532">
        <f t="shared" si="130"/>
        <v>0.76018781882872632</v>
      </c>
      <c r="Y532">
        <f t="shared" si="132"/>
        <v>-0.43616324874705081</v>
      </c>
      <c r="Z532">
        <f t="shared" si="133"/>
        <v>1.6352241546034196</v>
      </c>
      <c r="AA532">
        <f t="shared" si="134"/>
        <v>-0.19906090585636882</v>
      </c>
      <c r="AC532">
        <f t="shared" si="137"/>
        <v>3.4481054354801627E-3</v>
      </c>
      <c r="AD532">
        <f t="shared" si="139"/>
        <v>0.83024907859868358</v>
      </c>
      <c r="AE532">
        <f t="shared" si="140"/>
        <v>-0.18602952851369128</v>
      </c>
      <c r="AG532">
        <f t="shared" si="138"/>
        <v>1.7103371621845258E-2</v>
      </c>
      <c r="AH532">
        <f t="shared" si="141"/>
        <v>0.23097595815876426</v>
      </c>
      <c r="AI532">
        <f t="shared" si="142"/>
        <v>-1.4654416511115402</v>
      </c>
    </row>
    <row r="533" spans="1:35" x14ac:dyDescent="0.2">
      <c r="A533" s="41">
        <v>37635</v>
      </c>
      <c r="B533">
        <v>3281.61</v>
      </c>
      <c r="C533">
        <v>1336.25</v>
      </c>
      <c r="D533">
        <v>1.2343999999999999</v>
      </c>
      <c r="E533">
        <f t="shared" si="131"/>
        <v>3.4288888888888887E-5</v>
      </c>
      <c r="G533">
        <f t="shared" si="135"/>
        <v>1.5921713341052291E-2</v>
      </c>
      <c r="H533">
        <f t="shared" si="136"/>
        <v>5.8336469702672186E-3</v>
      </c>
      <c r="J533" s="25">
        <v>531</v>
      </c>
      <c r="K533" s="25">
        <v>531</v>
      </c>
      <c r="L533" s="16">
        <v>-0.8066241227669646</v>
      </c>
      <c r="M533" s="16">
        <v>1.9535081597421176</v>
      </c>
      <c r="N533" s="16">
        <v>-0.14688403697515295</v>
      </c>
      <c r="O533" s="39">
        <v>0</v>
      </c>
      <c r="P533" s="16">
        <v>-4.0331206138348232</v>
      </c>
      <c r="Q533" s="16">
        <v>9.7675407987105878</v>
      </c>
      <c r="R533" s="16">
        <v>-4.7344201848757645</v>
      </c>
      <c r="U533">
        <f t="shared" si="128"/>
        <v>-8.7232649749410168E-2</v>
      </c>
      <c r="V533">
        <f t="shared" si="129"/>
        <v>0.32704483092068393</v>
      </c>
      <c r="W533">
        <f t="shared" si="130"/>
        <v>0.76018781882872632</v>
      </c>
      <c r="Y533">
        <f t="shared" si="132"/>
        <v>-0.43616324874705081</v>
      </c>
      <c r="Z533">
        <f t="shared" si="133"/>
        <v>1.6352241546034196</v>
      </c>
      <c r="AA533">
        <f t="shared" si="134"/>
        <v>-0.19906090585636882</v>
      </c>
      <c r="AC533">
        <f t="shared" si="137"/>
        <v>5.4602719520328922E-4</v>
      </c>
      <c r="AD533">
        <f t="shared" si="139"/>
        <v>0.83070241717439097</v>
      </c>
      <c r="AE533">
        <f t="shared" si="140"/>
        <v>-0.18548365033709388</v>
      </c>
      <c r="AG533">
        <f t="shared" si="138"/>
        <v>2.5877693093497799E-3</v>
      </c>
      <c r="AH533">
        <f t="shared" si="141"/>
        <v>0.23157367065448514</v>
      </c>
      <c r="AI533">
        <f t="shared" si="142"/>
        <v>-1.4628572243120019</v>
      </c>
    </row>
    <row r="534" spans="1:35" x14ac:dyDescent="0.2">
      <c r="A534" s="41">
        <v>37636</v>
      </c>
      <c r="B534">
        <v>3229.15</v>
      </c>
      <c r="C534">
        <v>1317.18</v>
      </c>
      <c r="D534">
        <v>1.3281000000000001</v>
      </c>
      <c r="E534">
        <f t="shared" si="131"/>
        <v>3.6891666666666671E-5</v>
      </c>
      <c r="G534">
        <f t="shared" si="135"/>
        <v>-1.5986055625135234E-2</v>
      </c>
      <c r="H534">
        <f t="shared" si="136"/>
        <v>-1.4271281571562161E-2</v>
      </c>
      <c r="J534" s="25">
        <v>532</v>
      </c>
      <c r="K534" s="25">
        <v>532</v>
      </c>
      <c r="L534" s="16">
        <v>-0.47443309829366803</v>
      </c>
      <c r="M534" s="16">
        <v>1.6397179397533068</v>
      </c>
      <c r="N534" s="16">
        <v>-0.16528484145963884</v>
      </c>
      <c r="O534" s="39">
        <v>0</v>
      </c>
      <c r="P534" s="16">
        <v>-2.3721654914683401</v>
      </c>
      <c r="Q534" s="16">
        <v>8.1985896987665345</v>
      </c>
      <c r="R534" s="16">
        <v>-4.826424207298194</v>
      </c>
      <c r="U534">
        <f t="shared" ref="U534:U597" si="143">INDEX($L$2:$L$1201,MATCH(_xlfn.FLOOR.MATH(K534/5),$J$2:$J$1201))</f>
        <v>-8.7232649749410168E-2</v>
      </c>
      <c r="V534">
        <f t="shared" ref="V534:V597" si="144">INDEX($M$2:$M$1201,MATCH(_xlfn.FLOOR.MATH(K534/5),$J$2:$J$1201))</f>
        <v>0.32704483092068393</v>
      </c>
      <c r="W534">
        <f t="shared" ref="W534:W597" si="145">1-U534-V534</f>
        <v>0.76018781882872632</v>
      </c>
      <c r="Y534">
        <f t="shared" si="132"/>
        <v>-0.43616324874705081</v>
      </c>
      <c r="Z534">
        <f t="shared" si="133"/>
        <v>1.6352241546034196</v>
      </c>
      <c r="AA534">
        <f t="shared" si="134"/>
        <v>-0.19906090585636882</v>
      </c>
      <c r="AC534">
        <f t="shared" si="137"/>
        <v>-3.2467768817165043E-3</v>
      </c>
      <c r="AD534">
        <f t="shared" si="139"/>
        <v>0.82800531177072312</v>
      </c>
      <c r="AE534">
        <f t="shared" si="140"/>
        <v>-0.18873570943542156</v>
      </c>
      <c r="AG534">
        <f t="shared" si="138"/>
        <v>-1.6371039964138075E-2</v>
      </c>
      <c r="AH534">
        <f t="shared" si="141"/>
        <v>0.22778256883755843</v>
      </c>
      <c r="AI534">
        <f t="shared" si="142"/>
        <v>-1.4793637504861228</v>
      </c>
    </row>
    <row r="535" spans="1:35" x14ac:dyDescent="0.2">
      <c r="A535" s="41">
        <v>37637</v>
      </c>
      <c r="B535">
        <v>3230.19</v>
      </c>
      <c r="C535">
        <v>1312.01</v>
      </c>
      <c r="D535">
        <v>1.2656000000000001</v>
      </c>
      <c r="E535">
        <f t="shared" si="131"/>
        <v>3.5155555555555557E-5</v>
      </c>
      <c r="G535">
        <f t="shared" si="135"/>
        <v>3.2206617840607082E-4</v>
      </c>
      <c r="H535">
        <f t="shared" si="136"/>
        <v>-3.9250520050411273E-3</v>
      </c>
      <c r="J535" s="25">
        <v>533</v>
      </c>
      <c r="K535" s="25">
        <v>533</v>
      </c>
      <c r="L535" s="16">
        <v>-0.38386401546408722</v>
      </c>
      <c r="M535" s="16">
        <v>1.2970335931318879</v>
      </c>
      <c r="N535" s="16">
        <v>8.6830422332199397E-2</v>
      </c>
      <c r="O535" s="39">
        <v>0</v>
      </c>
      <c r="P535" s="16">
        <v>-1.919320077320436</v>
      </c>
      <c r="Q535" s="16">
        <v>6.4851679656594392</v>
      </c>
      <c r="R535" s="16">
        <v>-3.565847888339003</v>
      </c>
      <c r="U535">
        <f t="shared" si="143"/>
        <v>-8.7232649749410168E-2</v>
      </c>
      <c r="V535">
        <f t="shared" si="144"/>
        <v>0.32704483092068393</v>
      </c>
      <c r="W535">
        <f t="shared" si="145"/>
        <v>0.76018781882872632</v>
      </c>
      <c r="Y535">
        <f t="shared" si="132"/>
        <v>-0.43616324874705081</v>
      </c>
      <c r="Z535">
        <f t="shared" si="133"/>
        <v>1.6352241546034196</v>
      </c>
      <c r="AA535">
        <f t="shared" si="134"/>
        <v>-0.19906090585636882</v>
      </c>
      <c r="AC535">
        <f t="shared" si="137"/>
        <v>-1.2837180598643048E-3</v>
      </c>
      <c r="AD535">
        <f t="shared" si="139"/>
        <v>0.8269423863983395</v>
      </c>
      <c r="AE535">
        <f t="shared" si="140"/>
        <v>-0.1900202521671541</v>
      </c>
      <c r="AG535">
        <f t="shared" si="138"/>
        <v>-6.5661569659881914E-3</v>
      </c>
      <c r="AH535">
        <f t="shared" si="141"/>
        <v>0.22628691273645501</v>
      </c>
      <c r="AI535">
        <f t="shared" si="142"/>
        <v>-1.4859515594932735</v>
      </c>
    </row>
    <row r="536" spans="1:35" x14ac:dyDescent="0.2">
      <c r="A536" s="41">
        <v>37638</v>
      </c>
      <c r="B536">
        <v>3110.61</v>
      </c>
      <c r="C536">
        <v>1293.6300000000001</v>
      </c>
      <c r="D536">
        <v>1.1875</v>
      </c>
      <c r="E536">
        <f t="shared" si="131"/>
        <v>3.2986111111111108E-5</v>
      </c>
      <c r="G536">
        <f t="shared" si="135"/>
        <v>-3.701949420931893E-2</v>
      </c>
      <c r="H536">
        <f t="shared" si="136"/>
        <v>-1.4009039565247126E-2</v>
      </c>
      <c r="J536" s="25">
        <v>534</v>
      </c>
      <c r="K536" s="25">
        <v>534</v>
      </c>
      <c r="L536" s="16">
        <v>-0.10322513651975165</v>
      </c>
      <c r="M536" s="16">
        <v>0.67840739759498991</v>
      </c>
      <c r="N536" s="16">
        <v>0.42481773892476171</v>
      </c>
      <c r="O536" s="39">
        <v>0</v>
      </c>
      <c r="P536" s="16">
        <v>-0.51612568259875824</v>
      </c>
      <c r="Q536" s="16">
        <v>3.3920369879749495</v>
      </c>
      <c r="R536" s="16">
        <v>-1.8759113053761913</v>
      </c>
      <c r="U536">
        <f t="shared" si="143"/>
        <v>-8.7232649749410168E-2</v>
      </c>
      <c r="V536">
        <f t="shared" si="144"/>
        <v>0.32704483092068393</v>
      </c>
      <c r="W536">
        <f t="shared" si="145"/>
        <v>0.76018781882872632</v>
      </c>
      <c r="Y536">
        <f t="shared" si="132"/>
        <v>-0.43616324874705081</v>
      </c>
      <c r="Z536">
        <f t="shared" si="133"/>
        <v>1.6352241546034196</v>
      </c>
      <c r="AA536">
        <f t="shared" si="134"/>
        <v>-0.19906090585636882</v>
      </c>
      <c r="AC536">
        <f t="shared" si="137"/>
        <v>-1.325550578618092E-3</v>
      </c>
      <c r="AD536">
        <f t="shared" si="139"/>
        <v>0.82584623243956534</v>
      </c>
      <c r="AE536">
        <f t="shared" si="140"/>
        <v>-0.1913466820650811</v>
      </c>
      <c r="AG536">
        <f t="shared" si="138"/>
        <v>-6.7683751153126822E-3</v>
      </c>
      <c r="AH536">
        <f t="shared" si="141"/>
        <v>0.22475531802736864</v>
      </c>
      <c r="AI536">
        <f t="shared" si="142"/>
        <v>-1.4927429439420761</v>
      </c>
    </row>
    <row r="537" spans="1:35" x14ac:dyDescent="0.2">
      <c r="A537" s="41">
        <v>37641</v>
      </c>
      <c r="B537">
        <v>3087.81</v>
      </c>
      <c r="C537">
        <v>1293.6300000000001</v>
      </c>
      <c r="D537">
        <v>1.2813000000000001</v>
      </c>
      <c r="E537">
        <f t="shared" si="131"/>
        <v>3.5591666666666667E-5</v>
      </c>
      <c r="G537">
        <f t="shared" si="135"/>
        <v>-7.3297520422039991E-3</v>
      </c>
      <c r="H537">
        <f t="shared" si="136"/>
        <v>0</v>
      </c>
      <c r="J537" s="25">
        <v>535</v>
      </c>
      <c r="K537" s="25">
        <v>535</v>
      </c>
      <c r="L537" s="16">
        <v>4.5002049600227745E-2</v>
      </c>
      <c r="M537" s="16">
        <v>0.12766525563630726</v>
      </c>
      <c r="N537" s="16">
        <v>0.82733269476346505</v>
      </c>
      <c r="O537" s="39">
        <v>0</v>
      </c>
      <c r="P537" s="16">
        <v>0.22501024800113872</v>
      </c>
      <c r="Q537" s="16">
        <v>0.63832627818153631</v>
      </c>
      <c r="R537" s="16">
        <v>0.13666347381732502</v>
      </c>
      <c r="U537">
        <f t="shared" si="143"/>
        <v>-0.30757343209161386</v>
      </c>
      <c r="V537">
        <f t="shared" si="144"/>
        <v>0.85001189381928666</v>
      </c>
      <c r="W537">
        <f t="shared" si="145"/>
        <v>0.45756153827232726</v>
      </c>
      <c r="Y537">
        <f t="shared" si="132"/>
        <v>-1.5378671604580694</v>
      </c>
      <c r="Z537">
        <f t="shared" si="133"/>
        <v>4.2500594690964331</v>
      </c>
      <c r="AA537">
        <f t="shared" si="134"/>
        <v>-1.7121923086383637</v>
      </c>
      <c r="AC537">
        <f t="shared" si="137"/>
        <v>6.6446933250480288E-4</v>
      </c>
      <c r="AD537">
        <f t="shared" si="139"/>
        <v>0.8263949819343861</v>
      </c>
      <c r="AE537">
        <f t="shared" si="140"/>
        <v>-0.19068243339457983</v>
      </c>
      <c r="AG537">
        <f t="shared" si="138"/>
        <v>3.1904022180795702E-3</v>
      </c>
      <c r="AH537">
        <f t="shared" si="141"/>
        <v>0.22547237789252833</v>
      </c>
      <c r="AI537">
        <f t="shared" si="142"/>
        <v>-1.4895576202583085</v>
      </c>
    </row>
    <row r="538" spans="1:35" x14ac:dyDescent="0.2">
      <c r="A538" s="41">
        <v>37642</v>
      </c>
      <c r="B538">
        <v>3065.76</v>
      </c>
      <c r="C538">
        <v>1273.31</v>
      </c>
      <c r="D538">
        <v>1.2656000000000001</v>
      </c>
      <c r="E538">
        <f t="shared" si="131"/>
        <v>3.5155555555555557E-5</v>
      </c>
      <c r="G538">
        <f t="shared" si="135"/>
        <v>-7.1409834154302649E-3</v>
      </c>
      <c r="H538">
        <f t="shared" si="136"/>
        <v>-1.5707737142768925E-2</v>
      </c>
      <c r="J538" s="25">
        <v>536</v>
      </c>
      <c r="K538" s="25">
        <v>536</v>
      </c>
      <c r="L538" s="16">
        <v>-0.74588754393103729</v>
      </c>
      <c r="M538" s="16">
        <v>2.1350123903958016</v>
      </c>
      <c r="N538" s="16">
        <v>-0.38912484646476431</v>
      </c>
      <c r="O538" s="39">
        <v>0</v>
      </c>
      <c r="P538" s="16">
        <v>-3.7294377196551864</v>
      </c>
      <c r="Q538" s="16">
        <v>10.675061951979009</v>
      </c>
      <c r="R538" s="16">
        <v>-5.9456242323238229</v>
      </c>
      <c r="U538">
        <f t="shared" si="143"/>
        <v>-0.30757343209161386</v>
      </c>
      <c r="V538">
        <f t="shared" si="144"/>
        <v>0.85001189381928666</v>
      </c>
      <c r="W538">
        <f t="shared" si="145"/>
        <v>0.45756153827232726</v>
      </c>
      <c r="Y538">
        <f t="shared" si="132"/>
        <v>-1.5378671604580694</v>
      </c>
      <c r="Z538">
        <f t="shared" si="133"/>
        <v>4.2500594690964331</v>
      </c>
      <c r="AA538">
        <f t="shared" si="134"/>
        <v>-1.7121923086383637</v>
      </c>
      <c r="AC538">
        <f t="shared" si="137"/>
        <v>-1.1139101240997706E-2</v>
      </c>
      <c r="AD538">
        <f t="shared" si="139"/>
        <v>0.81718968456556651</v>
      </c>
      <c r="AE538">
        <f t="shared" si="140"/>
        <v>-0.20188403901901655</v>
      </c>
      <c r="AG538">
        <f t="shared" si="138"/>
        <v>-5.5837872871655196E-2</v>
      </c>
      <c r="AH538">
        <f t="shared" si="141"/>
        <v>0.21288247991969553</v>
      </c>
      <c r="AI538">
        <f t="shared" si="142"/>
        <v>-1.5470150030020531</v>
      </c>
    </row>
    <row r="539" spans="1:35" x14ac:dyDescent="0.2">
      <c r="A539" s="41">
        <v>37643</v>
      </c>
      <c r="B539">
        <v>3000.59</v>
      </c>
      <c r="C539">
        <v>1260.1600000000001</v>
      </c>
      <c r="D539">
        <v>1.2813000000000001</v>
      </c>
      <c r="E539">
        <f t="shared" si="131"/>
        <v>3.5591666666666667E-5</v>
      </c>
      <c r="G539">
        <f t="shared" si="135"/>
        <v>-2.1257371744689755E-2</v>
      </c>
      <c r="H539">
        <f t="shared" si="136"/>
        <v>-1.0327414376703131E-2</v>
      </c>
      <c r="J539" s="25">
        <v>537</v>
      </c>
      <c r="K539" s="25">
        <v>537</v>
      </c>
      <c r="L539" s="16">
        <v>-0.66157233421753536</v>
      </c>
      <c r="M539" s="16">
        <v>2.1570648479097012</v>
      </c>
      <c r="N539" s="16">
        <v>-0.49549251369216574</v>
      </c>
      <c r="O539" s="39">
        <v>0</v>
      </c>
      <c r="P539" s="16">
        <v>-3.3078616710876769</v>
      </c>
      <c r="Q539" s="16">
        <v>10.785324239548506</v>
      </c>
      <c r="R539" s="16">
        <v>-6.4774625684608296</v>
      </c>
      <c r="U539">
        <f t="shared" si="143"/>
        <v>-0.30757343209161386</v>
      </c>
      <c r="V539">
        <f t="shared" si="144"/>
        <v>0.85001189381928666</v>
      </c>
      <c r="W539">
        <f t="shared" si="145"/>
        <v>0.45756153827232726</v>
      </c>
      <c r="Y539">
        <f t="shared" si="132"/>
        <v>-1.5378671604580694</v>
      </c>
      <c r="Z539">
        <f t="shared" si="133"/>
        <v>4.2500594690964331</v>
      </c>
      <c r="AA539">
        <f t="shared" si="134"/>
        <v>-1.7121923086383637</v>
      </c>
      <c r="AC539">
        <f t="shared" si="137"/>
        <v>-2.224136437757613E-3</v>
      </c>
      <c r="AD539">
        <f t="shared" si="139"/>
        <v>0.81537214321156459</v>
      </c>
      <c r="AE539">
        <f t="shared" si="140"/>
        <v>-0.20411065252178967</v>
      </c>
      <c r="AG539">
        <f t="shared" si="138"/>
        <v>-1.1261304411010278E-2</v>
      </c>
      <c r="AH539">
        <f t="shared" si="141"/>
        <v>0.21048514550954905</v>
      </c>
      <c r="AI539">
        <f t="shared" si="142"/>
        <v>-1.5583401960003114</v>
      </c>
    </row>
    <row r="540" spans="1:35" x14ac:dyDescent="0.2">
      <c r="A540" s="41">
        <v>37644</v>
      </c>
      <c r="B540">
        <v>3024.27</v>
      </c>
      <c r="C540">
        <v>1273.04</v>
      </c>
      <c r="D540">
        <v>1.2656000000000001</v>
      </c>
      <c r="E540">
        <f t="shared" si="131"/>
        <v>3.5155555555555557E-5</v>
      </c>
      <c r="G540">
        <f t="shared" si="135"/>
        <v>7.8917812830142861E-3</v>
      </c>
      <c r="H540">
        <f t="shared" si="136"/>
        <v>1.0220924327069484E-2</v>
      </c>
      <c r="J540" s="25">
        <v>538</v>
      </c>
      <c r="K540" s="25">
        <v>538</v>
      </c>
      <c r="L540" s="16">
        <v>7.6214805775789804E-2</v>
      </c>
      <c r="M540" s="16">
        <v>-0.10610858318189294</v>
      </c>
      <c r="N540" s="16">
        <v>1.0298937774061032</v>
      </c>
      <c r="O540" s="39">
        <v>0</v>
      </c>
      <c r="P540" s="16">
        <v>0.38107402887894903</v>
      </c>
      <c r="Q540" s="16">
        <v>-0.53054291590946467</v>
      </c>
      <c r="R540" s="16">
        <v>1.1494688870305156</v>
      </c>
      <c r="U540">
        <f t="shared" si="143"/>
        <v>-0.30757343209161386</v>
      </c>
      <c r="V540">
        <f t="shared" si="144"/>
        <v>0.85001189381928666</v>
      </c>
      <c r="W540">
        <f t="shared" si="145"/>
        <v>0.45756153827232726</v>
      </c>
      <c r="Y540">
        <f t="shared" si="132"/>
        <v>-1.5378671604580694</v>
      </c>
      <c r="Z540">
        <f t="shared" si="133"/>
        <v>4.2500594690964331</v>
      </c>
      <c r="AA540">
        <f t="shared" si="134"/>
        <v>-1.7121923086383637</v>
      </c>
      <c r="AC540">
        <f t="shared" si="137"/>
        <v>6.2768903670525613E-3</v>
      </c>
      <c r="AD540">
        <f t="shared" si="139"/>
        <v>0.8204901447628522</v>
      </c>
      <c r="AE540">
        <f t="shared" si="140"/>
        <v>-0.19785337978207673</v>
      </c>
      <c r="AG540">
        <f t="shared" si="138"/>
        <v>3.1242085168596133E-2</v>
      </c>
      <c r="AH540">
        <f t="shared" si="141"/>
        <v>0.21706114035228274</v>
      </c>
      <c r="AI540">
        <f t="shared" si="142"/>
        <v>-1.5275762123510386</v>
      </c>
    </row>
    <row r="541" spans="1:35" x14ac:dyDescent="0.2">
      <c r="A541" s="41">
        <v>37645</v>
      </c>
      <c r="B541">
        <v>2939</v>
      </c>
      <c r="C541">
        <v>1235.8399999999999</v>
      </c>
      <c r="D541">
        <v>1.1875</v>
      </c>
      <c r="E541">
        <f t="shared" si="131"/>
        <v>3.2986111111111108E-5</v>
      </c>
      <c r="G541">
        <f t="shared" si="135"/>
        <v>-2.8195233891153894E-2</v>
      </c>
      <c r="H541">
        <f t="shared" si="136"/>
        <v>-2.9221391315276853E-2</v>
      </c>
      <c r="J541" s="25">
        <v>539</v>
      </c>
      <c r="K541" s="25">
        <v>539</v>
      </c>
      <c r="L541" s="16">
        <v>1.2426432292139893E-2</v>
      </c>
      <c r="M541" s="16">
        <v>7.7158331193638727E-2</v>
      </c>
      <c r="N541" s="16">
        <v>0.9104152365142214</v>
      </c>
      <c r="O541" s="39">
        <v>0</v>
      </c>
      <c r="P541" s="16">
        <v>6.2132161460699463E-2</v>
      </c>
      <c r="Q541" s="16">
        <v>0.38579165596819365</v>
      </c>
      <c r="R541" s="16">
        <v>0.55207618257110691</v>
      </c>
      <c r="U541">
        <f t="shared" si="143"/>
        <v>-0.30757343209161386</v>
      </c>
      <c r="V541">
        <f t="shared" si="144"/>
        <v>0.85001189381928666</v>
      </c>
      <c r="W541">
        <f t="shared" si="145"/>
        <v>0.45756153827232726</v>
      </c>
      <c r="Y541">
        <f t="shared" si="132"/>
        <v>-1.5378671604580694</v>
      </c>
      <c r="Z541">
        <f t="shared" si="133"/>
        <v>4.2500594690964331</v>
      </c>
      <c r="AA541">
        <f t="shared" si="134"/>
        <v>-1.7121923086383637</v>
      </c>
      <c r="AC541">
        <f t="shared" si="137"/>
        <v>-1.6150339485326126E-2</v>
      </c>
      <c r="AD541">
        <f t="shared" si="139"/>
        <v>0.8072389503805677</v>
      </c>
      <c r="AE541">
        <f t="shared" si="140"/>
        <v>-0.21413555741443221</v>
      </c>
      <c r="AG541">
        <f t="shared" si="138"/>
        <v>-8.0892319648852837E-2</v>
      </c>
      <c r="AH541">
        <f t="shared" si="141"/>
        <v>0.19950256120356138</v>
      </c>
      <c r="AI541">
        <f t="shared" si="142"/>
        <v>-1.6119282046215355</v>
      </c>
    </row>
    <row r="542" spans="1:35" x14ac:dyDescent="0.2">
      <c r="A542" s="41">
        <v>37648</v>
      </c>
      <c r="B542">
        <v>2862.55</v>
      </c>
      <c r="C542">
        <v>1215.8599999999999</v>
      </c>
      <c r="D542">
        <v>1.3125</v>
      </c>
      <c r="E542">
        <f t="shared" si="131"/>
        <v>3.6458333333333336E-5</v>
      </c>
      <c r="G542">
        <f t="shared" si="135"/>
        <v>-2.6012249064307526E-2</v>
      </c>
      <c r="H542">
        <f t="shared" si="136"/>
        <v>-1.6167141377524615E-2</v>
      </c>
      <c r="J542" s="25">
        <v>540</v>
      </c>
      <c r="K542" s="25">
        <v>540</v>
      </c>
      <c r="L542" s="16">
        <v>-0.39863614135957071</v>
      </c>
      <c r="M542" s="16">
        <v>1.6422998558310813</v>
      </c>
      <c r="N542" s="16">
        <v>-0.24366371447151058</v>
      </c>
      <c r="O542" s="39">
        <v>0</v>
      </c>
      <c r="P542" s="16">
        <v>-1.9931807067978535</v>
      </c>
      <c r="Q542" s="16">
        <v>8.2114992791554062</v>
      </c>
      <c r="R542" s="16">
        <v>-5.2183185723575525</v>
      </c>
      <c r="U542">
        <f t="shared" si="143"/>
        <v>-0.3871215393165105</v>
      </c>
      <c r="V542">
        <f t="shared" si="144"/>
        <v>0.82668225037648857</v>
      </c>
      <c r="W542">
        <f t="shared" si="145"/>
        <v>0.56043928894002204</v>
      </c>
      <c r="Y542">
        <f t="shared" si="132"/>
        <v>-1.9356076965825524</v>
      </c>
      <c r="Z542">
        <f t="shared" si="133"/>
        <v>4.1334112518824426</v>
      </c>
      <c r="AA542">
        <f t="shared" si="134"/>
        <v>-1.19780355529989</v>
      </c>
      <c r="AC542">
        <f t="shared" si="137"/>
        <v>-5.7264925630812914E-3</v>
      </c>
      <c r="AD542">
        <f t="shared" si="139"/>
        <v>0.80261630253458383</v>
      </c>
      <c r="AE542">
        <f t="shared" si="140"/>
        <v>-0.21987850920187929</v>
      </c>
      <c r="AG542">
        <f t="shared" si="138"/>
        <v>-2.8764407259850893E-2</v>
      </c>
      <c r="AH542">
        <f t="shared" si="141"/>
        <v>0.19376398828371882</v>
      </c>
      <c r="AI542">
        <f t="shared" si="142"/>
        <v>-1.6411144157614124</v>
      </c>
    </row>
    <row r="543" spans="1:35" x14ac:dyDescent="0.2">
      <c r="A543" s="41">
        <v>37649</v>
      </c>
      <c r="B543">
        <v>2894.98</v>
      </c>
      <c r="C543">
        <v>1231.74</v>
      </c>
      <c r="D543">
        <v>1.2656000000000001</v>
      </c>
      <c r="E543">
        <f t="shared" si="131"/>
        <v>3.5155555555555557E-5</v>
      </c>
      <c r="G543">
        <f t="shared" si="135"/>
        <v>1.1329059754414712E-2</v>
      </c>
      <c r="H543">
        <f t="shared" si="136"/>
        <v>1.3060714226967012E-2</v>
      </c>
      <c r="J543" s="25">
        <v>541</v>
      </c>
      <c r="K543" s="25">
        <v>541</v>
      </c>
      <c r="L543" s="16">
        <v>-0.56284993310911979</v>
      </c>
      <c r="M543" s="16">
        <v>1.9146457554208713</v>
      </c>
      <c r="N543" s="16">
        <v>-0.35179582231175166</v>
      </c>
      <c r="O543" s="39">
        <v>0</v>
      </c>
      <c r="P543" s="16">
        <v>-2.8142496655455989</v>
      </c>
      <c r="Q543" s="16">
        <v>9.5732287771043563</v>
      </c>
      <c r="R543" s="16">
        <v>-5.758979111558757</v>
      </c>
      <c r="U543">
        <f t="shared" si="143"/>
        <v>-0.3871215393165105</v>
      </c>
      <c r="V543">
        <f t="shared" si="144"/>
        <v>0.82668225037648857</v>
      </c>
      <c r="W543">
        <f t="shared" si="145"/>
        <v>0.56043928894002204</v>
      </c>
      <c r="Y543">
        <f t="shared" si="132"/>
        <v>-1.9356076965825524</v>
      </c>
      <c r="Z543">
        <f t="shared" si="133"/>
        <v>4.1334112518824426</v>
      </c>
      <c r="AA543">
        <f t="shared" si="134"/>
        <v>-1.19780355529989</v>
      </c>
      <c r="AC543">
        <f t="shared" si="137"/>
        <v>6.4317702599448303E-3</v>
      </c>
      <c r="AD543">
        <f t="shared" si="139"/>
        <v>0.80777854619937262</v>
      </c>
      <c r="AE543">
        <f t="shared" si="140"/>
        <v>-0.21346733451279057</v>
      </c>
      <c r="AG543">
        <f t="shared" si="138"/>
        <v>3.2013017966390819E-2</v>
      </c>
      <c r="AH543">
        <f t="shared" si="141"/>
        <v>0.19996695832188507</v>
      </c>
      <c r="AI543">
        <f t="shared" si="142"/>
        <v>-1.6096031344730828</v>
      </c>
    </row>
    <row r="544" spans="1:35" x14ac:dyDescent="0.2">
      <c r="A544" s="41">
        <v>37650</v>
      </c>
      <c r="B544">
        <v>2941.11</v>
      </c>
      <c r="C544">
        <v>1240.31</v>
      </c>
      <c r="D544">
        <v>1.25</v>
      </c>
      <c r="E544">
        <f t="shared" si="131"/>
        <v>3.4722222222222222E-5</v>
      </c>
      <c r="G544">
        <f t="shared" si="135"/>
        <v>1.5934479685524635E-2</v>
      </c>
      <c r="H544">
        <f t="shared" si="136"/>
        <v>6.9576371636870899E-3</v>
      </c>
      <c r="J544" s="25">
        <v>542</v>
      </c>
      <c r="K544" s="25">
        <v>542</v>
      </c>
      <c r="L544" s="16">
        <v>-0.4031840434938424</v>
      </c>
      <c r="M544" s="16">
        <v>1.6712907852933392</v>
      </c>
      <c r="N544" s="16">
        <v>-0.26810674179949689</v>
      </c>
      <c r="O544" s="39">
        <v>0</v>
      </c>
      <c r="P544" s="16">
        <v>-2.0159202174692119</v>
      </c>
      <c r="Q544" s="16">
        <v>8.3564539264666955</v>
      </c>
      <c r="R544" s="16">
        <v>-5.3405337089974836</v>
      </c>
      <c r="U544">
        <f t="shared" si="143"/>
        <v>-0.3871215393165105</v>
      </c>
      <c r="V544">
        <f t="shared" si="144"/>
        <v>0.82668225037648857</v>
      </c>
      <c r="W544">
        <f t="shared" si="145"/>
        <v>0.56043928894002204</v>
      </c>
      <c r="Y544">
        <f t="shared" si="132"/>
        <v>-1.9356076965825524</v>
      </c>
      <c r="Z544">
        <f t="shared" si="133"/>
        <v>4.1334112518824426</v>
      </c>
      <c r="AA544">
        <f t="shared" si="134"/>
        <v>-1.19780355529989</v>
      </c>
      <c r="AC544">
        <f t="shared" si="137"/>
        <v>-3.9712260173018328E-4</v>
      </c>
      <c r="AD544">
        <f t="shared" si="139"/>
        <v>0.80745775908148409</v>
      </c>
      <c r="AE544">
        <f t="shared" si="140"/>
        <v>-0.21386453598858363</v>
      </c>
      <c r="AG544">
        <f t="shared" si="138"/>
        <v>-2.1262352308731385E-3</v>
      </c>
      <c r="AH544">
        <f t="shared" si="141"/>
        <v>0.19954178153009053</v>
      </c>
      <c r="AI544">
        <f t="shared" si="142"/>
        <v>-1.6117316333513516</v>
      </c>
    </row>
    <row r="545" spans="1:35" x14ac:dyDescent="0.2">
      <c r="A545" s="41">
        <v>37651</v>
      </c>
      <c r="B545">
        <v>2896.87</v>
      </c>
      <c r="C545">
        <v>1212.23</v>
      </c>
      <c r="D545">
        <v>1.29</v>
      </c>
      <c r="E545">
        <f t="shared" si="131"/>
        <v>3.5833333333333335E-5</v>
      </c>
      <c r="G545">
        <f t="shared" si="135"/>
        <v>-1.50419399478429E-2</v>
      </c>
      <c r="H545">
        <f t="shared" si="136"/>
        <v>-2.2639501414968781E-2</v>
      </c>
      <c r="J545" s="25">
        <v>543</v>
      </c>
      <c r="K545" s="25">
        <v>543</v>
      </c>
      <c r="L545" s="16">
        <v>-0.13932922739929796</v>
      </c>
      <c r="M545" s="16">
        <v>0.66383955869474409</v>
      </c>
      <c r="N545" s="16">
        <v>0.47548966870455378</v>
      </c>
      <c r="O545" s="39">
        <v>0</v>
      </c>
      <c r="P545" s="16">
        <v>-0.69664613699648981</v>
      </c>
      <c r="Q545" s="16">
        <v>3.3191977934737205</v>
      </c>
      <c r="R545" s="16">
        <v>-1.6225516564772307</v>
      </c>
      <c r="U545">
        <f t="shared" si="143"/>
        <v>-0.3871215393165105</v>
      </c>
      <c r="V545">
        <f t="shared" si="144"/>
        <v>0.82668225037648857</v>
      </c>
      <c r="W545">
        <f t="shared" si="145"/>
        <v>0.56043928894002204</v>
      </c>
      <c r="Y545">
        <f t="shared" si="132"/>
        <v>-1.9356076965825524</v>
      </c>
      <c r="Z545">
        <f t="shared" si="133"/>
        <v>4.1334112518824426</v>
      </c>
      <c r="AA545">
        <f t="shared" si="134"/>
        <v>-1.19780355529989</v>
      </c>
      <c r="AC545">
        <f t="shared" si="137"/>
        <v>-1.2873155332679994E-2</v>
      </c>
      <c r="AD545">
        <f t="shared" si="139"/>
        <v>0.79706322992425049</v>
      </c>
      <c r="AE545">
        <f t="shared" si="140"/>
        <v>-0.22682126842753919</v>
      </c>
      <c r="AG545">
        <f t="shared" si="138"/>
        <v>-6.4504665552288856E-2</v>
      </c>
      <c r="AH545">
        <f t="shared" si="141"/>
        <v>0.18667040564878415</v>
      </c>
      <c r="AI545">
        <f t="shared" si="142"/>
        <v>-1.6784107538603097</v>
      </c>
    </row>
    <row r="546" spans="1:35" x14ac:dyDescent="0.2">
      <c r="A546" s="41">
        <v>37652</v>
      </c>
      <c r="B546">
        <v>2949.8</v>
      </c>
      <c r="C546">
        <v>1228.1400000000001</v>
      </c>
      <c r="D546">
        <v>1.3281000000000001</v>
      </c>
      <c r="E546">
        <f t="shared" si="131"/>
        <v>3.6891666666666671E-5</v>
      </c>
      <c r="G546">
        <f t="shared" si="135"/>
        <v>1.8271444697207775E-2</v>
      </c>
      <c r="H546">
        <f t="shared" si="136"/>
        <v>1.3124572069656816E-2</v>
      </c>
      <c r="J546" s="25">
        <v>544</v>
      </c>
      <c r="K546" s="25">
        <v>544</v>
      </c>
      <c r="L546" s="16">
        <v>-0.90278925626366302</v>
      </c>
      <c r="M546" s="16">
        <v>2.0698357596613794</v>
      </c>
      <c r="N546" s="16">
        <v>-0.16704650339771643</v>
      </c>
      <c r="O546" s="39">
        <v>0</v>
      </c>
      <c r="P546" s="16">
        <v>-4.5139462813183151</v>
      </c>
      <c r="Q546" s="16">
        <v>10.349178798306896</v>
      </c>
      <c r="R546" s="16">
        <v>-4.8352325169885813</v>
      </c>
      <c r="U546">
        <f t="shared" si="143"/>
        <v>-0.3871215393165105</v>
      </c>
      <c r="V546">
        <f t="shared" si="144"/>
        <v>0.82668225037648857</v>
      </c>
      <c r="W546">
        <f t="shared" si="145"/>
        <v>0.56043928894002204</v>
      </c>
      <c r="Y546">
        <f t="shared" si="132"/>
        <v>-1.9356076965825524</v>
      </c>
      <c r="Z546">
        <f t="shared" si="133"/>
        <v>4.1334112518824426</v>
      </c>
      <c r="AA546">
        <f t="shared" si="134"/>
        <v>-1.19780355529989</v>
      </c>
      <c r="AC546">
        <f t="shared" si="137"/>
        <v>3.7966633849064214E-3</v>
      </c>
      <c r="AD546">
        <f t="shared" si="139"/>
        <v>0.80008941070475914</v>
      </c>
      <c r="AE546">
        <f t="shared" si="140"/>
        <v>-0.22303179417832189</v>
      </c>
      <c r="AG546">
        <f t="shared" si="138"/>
        <v>1.8839983591198775E-2</v>
      </c>
      <c r="AH546">
        <f t="shared" si="141"/>
        <v>0.19018727302816965</v>
      </c>
      <c r="AI546">
        <f t="shared" si="142"/>
        <v>-1.6597460447365304</v>
      </c>
    </row>
    <row r="547" spans="1:35" x14ac:dyDescent="0.2">
      <c r="A547" s="41">
        <v>37655</v>
      </c>
      <c r="B547">
        <v>2954.29</v>
      </c>
      <c r="C547">
        <v>1234.78</v>
      </c>
      <c r="D547">
        <v>1.3125</v>
      </c>
      <c r="E547">
        <f t="shared" si="131"/>
        <v>3.6458333333333336E-5</v>
      </c>
      <c r="G547">
        <f t="shared" si="135"/>
        <v>1.5221370940401999E-3</v>
      </c>
      <c r="H547">
        <f t="shared" si="136"/>
        <v>5.4065497418859998E-3</v>
      </c>
      <c r="J547" s="25">
        <v>545</v>
      </c>
      <c r="K547" s="25">
        <v>545</v>
      </c>
      <c r="L547" s="16">
        <v>-0.38638433079309242</v>
      </c>
      <c r="M547" s="16">
        <v>1.09452905514027</v>
      </c>
      <c r="N547" s="16">
        <v>0.29185527565282254</v>
      </c>
      <c r="O547" s="39">
        <v>0</v>
      </c>
      <c r="P547" s="16">
        <v>-1.9319216539654622</v>
      </c>
      <c r="Q547" s="16">
        <v>5.4726452757013497</v>
      </c>
      <c r="R547" s="16">
        <v>-2.5407236217358875</v>
      </c>
      <c r="U547">
        <f t="shared" si="143"/>
        <v>2.8297543948835546E-2</v>
      </c>
      <c r="V547">
        <f t="shared" si="144"/>
        <v>3.1184467354388864E-3</v>
      </c>
      <c r="W547">
        <f t="shared" si="145"/>
        <v>0.96858400931572552</v>
      </c>
      <c r="Y547">
        <f t="shared" si="132"/>
        <v>0.14148771974417773</v>
      </c>
      <c r="Z547">
        <f t="shared" si="133"/>
        <v>1.5592233677194433E-2</v>
      </c>
      <c r="AA547">
        <f t="shared" si="134"/>
        <v>0.84292004657862785</v>
      </c>
      <c r="AC547">
        <f t="shared" si="137"/>
        <v>3.9009221919336181E-3</v>
      </c>
      <c r="AD547">
        <f t="shared" si="139"/>
        <v>0.80321049724250848</v>
      </c>
      <c r="AE547">
        <f t="shared" si="140"/>
        <v>-0.21913846085404273</v>
      </c>
      <c r="AG547">
        <f t="shared" si="138"/>
        <v>1.9357044293001426E-2</v>
      </c>
      <c r="AH547">
        <f t="shared" si="141"/>
        <v>0.19386873649614106</v>
      </c>
      <c r="AI547">
        <f t="shared" si="142"/>
        <v>-1.6405739649259916</v>
      </c>
    </row>
    <row r="548" spans="1:35" x14ac:dyDescent="0.2">
      <c r="A548" s="41">
        <v>37656</v>
      </c>
      <c r="B548">
        <v>2861.41</v>
      </c>
      <c r="C548">
        <v>1217.4000000000001</v>
      </c>
      <c r="D548">
        <v>1.25</v>
      </c>
      <c r="E548">
        <f t="shared" si="131"/>
        <v>3.4722222222222222E-5</v>
      </c>
      <c r="G548">
        <f t="shared" si="135"/>
        <v>-3.1439025958859862E-2</v>
      </c>
      <c r="H548">
        <f t="shared" si="136"/>
        <v>-1.4075381849398178E-2</v>
      </c>
      <c r="J548" s="25">
        <v>546</v>
      </c>
      <c r="K548" s="25">
        <v>546</v>
      </c>
      <c r="L548" s="16">
        <v>-0.11828166503812465</v>
      </c>
      <c r="M548" s="16">
        <v>0.55904758729367332</v>
      </c>
      <c r="N548" s="16">
        <v>0.55923407774445133</v>
      </c>
      <c r="O548" s="39">
        <v>0</v>
      </c>
      <c r="P548" s="16">
        <v>-0.59140832519062325</v>
      </c>
      <c r="Q548" s="16">
        <v>2.7952379364683666</v>
      </c>
      <c r="R548" s="16">
        <v>-1.2038296112777433</v>
      </c>
      <c r="U548">
        <f t="shared" si="143"/>
        <v>2.8297543948835546E-2</v>
      </c>
      <c r="V548">
        <f t="shared" si="144"/>
        <v>3.1184467354388864E-3</v>
      </c>
      <c r="W548">
        <f t="shared" si="145"/>
        <v>0.96858400931572552</v>
      </c>
      <c r="Y548">
        <f t="shared" si="132"/>
        <v>0.14148771974417773</v>
      </c>
      <c r="Z548">
        <f t="shared" si="133"/>
        <v>1.5592233677194433E-2</v>
      </c>
      <c r="AA548">
        <f t="shared" si="134"/>
        <v>0.84292004657862785</v>
      </c>
      <c r="AC548">
        <f t="shared" si="137"/>
        <v>-8.9822758868476091E-4</v>
      </c>
      <c r="AD548">
        <f t="shared" si="139"/>
        <v>0.80248903141436412</v>
      </c>
      <c r="AE548">
        <f t="shared" si="140"/>
        <v>-0.22003709209085803</v>
      </c>
      <c r="AG548">
        <f t="shared" si="138"/>
        <v>-4.6369712767571373E-3</v>
      </c>
      <c r="AH548">
        <f t="shared" si="141"/>
        <v>0.19296977273354726</v>
      </c>
      <c r="AI548">
        <f t="shared" si="142"/>
        <v>-1.6452217203040185</v>
      </c>
    </row>
    <row r="549" spans="1:35" x14ac:dyDescent="0.2">
      <c r="A549" s="41">
        <v>37657</v>
      </c>
      <c r="B549">
        <v>2952.22</v>
      </c>
      <c r="C549">
        <v>1211.04</v>
      </c>
      <c r="D549">
        <v>1.2343999999999999</v>
      </c>
      <c r="E549">
        <f t="shared" si="131"/>
        <v>3.4288888888888887E-5</v>
      </c>
      <c r="G549">
        <f t="shared" si="135"/>
        <v>3.1736102131466638E-2</v>
      </c>
      <c r="H549">
        <f t="shared" si="136"/>
        <v>-5.2242483982258316E-3</v>
      </c>
      <c r="J549" s="25">
        <v>547</v>
      </c>
      <c r="K549" s="25">
        <v>547</v>
      </c>
      <c r="L549" s="16">
        <v>-0.21828486747880765</v>
      </c>
      <c r="M549" s="16">
        <v>0.88281152908824989</v>
      </c>
      <c r="N549" s="16">
        <v>0.33547333839055771</v>
      </c>
      <c r="O549" s="39">
        <v>0</v>
      </c>
      <c r="P549" s="16">
        <v>-1.0914243373940382</v>
      </c>
      <c r="Q549" s="16">
        <v>4.4140576454412495</v>
      </c>
      <c r="R549" s="16">
        <v>-2.3226333080472115</v>
      </c>
      <c r="U549">
        <f t="shared" si="143"/>
        <v>2.8297543948835546E-2</v>
      </c>
      <c r="V549">
        <f t="shared" si="144"/>
        <v>3.1184467354388864E-3</v>
      </c>
      <c r="W549">
        <f t="shared" si="145"/>
        <v>0.96858400931572552</v>
      </c>
      <c r="Y549">
        <f t="shared" si="132"/>
        <v>0.14148771974417773</v>
      </c>
      <c r="Z549">
        <f t="shared" si="133"/>
        <v>1.5592233677194433E-2</v>
      </c>
      <c r="AA549">
        <f t="shared" si="134"/>
        <v>0.84292004657862785</v>
      </c>
      <c r="AC549">
        <f t="shared" si="137"/>
        <v>9.153935936796931E-4</v>
      </c>
      <c r="AD549">
        <f t="shared" si="139"/>
        <v>0.80322362473271902</v>
      </c>
      <c r="AE549">
        <f t="shared" si="140"/>
        <v>-0.21912211721438618</v>
      </c>
      <c r="AG549">
        <f t="shared" si="138"/>
        <v>4.4380790795095762E-3</v>
      </c>
      <c r="AH549">
        <f t="shared" si="141"/>
        <v>0.19382618784489372</v>
      </c>
      <c r="AI549">
        <f t="shared" si="142"/>
        <v>-1.6407934604558363</v>
      </c>
    </row>
    <row r="550" spans="1:35" x14ac:dyDescent="0.2">
      <c r="A550" s="41">
        <v>37658</v>
      </c>
      <c r="B550">
        <v>2869.79</v>
      </c>
      <c r="C550">
        <v>1203.58</v>
      </c>
      <c r="D550">
        <v>1.25</v>
      </c>
      <c r="E550">
        <f t="shared" si="131"/>
        <v>3.4722222222222222E-5</v>
      </c>
      <c r="G550">
        <f t="shared" si="135"/>
        <v>-2.7921360874189539E-2</v>
      </c>
      <c r="H550">
        <f t="shared" si="136"/>
        <v>-6.159994715286065E-3</v>
      </c>
      <c r="J550" s="25">
        <v>548</v>
      </c>
      <c r="K550" s="25">
        <v>548</v>
      </c>
      <c r="L550" s="16">
        <v>0.48993115191487374</v>
      </c>
      <c r="M550" s="16">
        <v>-0.78378052933479658</v>
      </c>
      <c r="N550" s="16">
        <v>1.2938493774199229</v>
      </c>
      <c r="O550" s="39">
        <v>0</v>
      </c>
      <c r="P550" s="16">
        <v>2.4496557595743687</v>
      </c>
      <c r="Q550" s="16">
        <v>-3.9189026466739829</v>
      </c>
      <c r="R550" s="16">
        <v>2.4692468870996143</v>
      </c>
      <c r="U550">
        <f t="shared" si="143"/>
        <v>2.8297543948835546E-2</v>
      </c>
      <c r="V550">
        <f t="shared" si="144"/>
        <v>3.1184467354388864E-3</v>
      </c>
      <c r="W550">
        <f t="shared" si="145"/>
        <v>0.96858400931572552</v>
      </c>
      <c r="Y550">
        <f t="shared" si="132"/>
        <v>0.14148771974417773</v>
      </c>
      <c r="Z550">
        <f t="shared" si="133"/>
        <v>1.5592233677194433E-2</v>
      </c>
      <c r="AA550">
        <f t="shared" si="134"/>
        <v>0.84292004657862785</v>
      </c>
      <c r="AC550">
        <f t="shared" si="137"/>
        <v>-7.7610388238389901E-4</v>
      </c>
      <c r="AD550">
        <f t="shared" si="139"/>
        <v>0.80260023975914152</v>
      </c>
      <c r="AE550">
        <f t="shared" si="140"/>
        <v>-0.21989852242130439</v>
      </c>
      <c r="AG550">
        <f t="shared" si="138"/>
        <v>-4.0176749674750503E-3</v>
      </c>
      <c r="AH550">
        <f t="shared" si="141"/>
        <v>0.19304745722194816</v>
      </c>
      <c r="AI550">
        <f t="shared" si="142"/>
        <v>-1.6448192279621165</v>
      </c>
    </row>
    <row r="551" spans="1:35" x14ac:dyDescent="0.2">
      <c r="A551" s="41">
        <v>37659</v>
      </c>
      <c r="B551">
        <v>2780.49</v>
      </c>
      <c r="C551">
        <v>1191.46</v>
      </c>
      <c r="D551">
        <v>1.2188000000000001</v>
      </c>
      <c r="E551">
        <f t="shared" si="131"/>
        <v>3.3855555555555559E-5</v>
      </c>
      <c r="G551">
        <f t="shared" si="135"/>
        <v>-3.1117259451040036E-2</v>
      </c>
      <c r="H551">
        <f t="shared" si="136"/>
        <v>-1.0069957958756287E-2</v>
      </c>
      <c r="J551" s="25">
        <v>549</v>
      </c>
      <c r="K551" s="25">
        <v>549</v>
      </c>
      <c r="L551" s="16">
        <v>-0.24820731632523446</v>
      </c>
      <c r="M551" s="16">
        <v>0.85492035473553363</v>
      </c>
      <c r="N551" s="16">
        <v>0.39328696158970089</v>
      </c>
      <c r="O551" s="39">
        <v>0</v>
      </c>
      <c r="P551" s="16">
        <v>-1.2410365816261724</v>
      </c>
      <c r="Q551" s="16">
        <v>4.2746017736776682</v>
      </c>
      <c r="R551" s="16">
        <v>-2.0335651920514959</v>
      </c>
      <c r="U551">
        <f t="shared" si="143"/>
        <v>2.8297543948835546E-2</v>
      </c>
      <c r="V551">
        <f t="shared" si="144"/>
        <v>3.1184467354388864E-3</v>
      </c>
      <c r="W551">
        <f t="shared" si="145"/>
        <v>0.96858400931572552</v>
      </c>
      <c r="Y551">
        <f t="shared" si="132"/>
        <v>0.14148771974417773</v>
      </c>
      <c r="Z551">
        <f t="shared" si="133"/>
        <v>1.5592233677194433E-2</v>
      </c>
      <c r="AA551">
        <f t="shared" si="134"/>
        <v>0.84292004657862785</v>
      </c>
      <c r="AC551">
        <f t="shared" si="137"/>
        <v>-8.783132551932625E-4</v>
      </c>
      <c r="AD551">
        <f t="shared" si="139"/>
        <v>0.8018953053299398</v>
      </c>
      <c r="AE551">
        <f t="shared" si="140"/>
        <v>-0.22077722161958729</v>
      </c>
      <c r="AG551">
        <f t="shared" si="138"/>
        <v>-4.5304551648552016E-3</v>
      </c>
      <c r="AH551">
        <f t="shared" si="141"/>
        <v>0.19217286437231482</v>
      </c>
      <c r="AI551">
        <f t="shared" si="142"/>
        <v>-1.6493599767405747</v>
      </c>
    </row>
    <row r="552" spans="1:35" x14ac:dyDescent="0.2">
      <c r="A552" s="41">
        <v>37662</v>
      </c>
      <c r="B552">
        <v>2785.63</v>
      </c>
      <c r="C552">
        <v>1200.51</v>
      </c>
      <c r="D552">
        <v>1.25</v>
      </c>
      <c r="E552">
        <f t="shared" si="131"/>
        <v>3.4722222222222222E-5</v>
      </c>
      <c r="G552">
        <f t="shared" si="135"/>
        <v>1.8485950318110577E-3</v>
      </c>
      <c r="H552">
        <f t="shared" si="136"/>
        <v>7.5957228945998639E-3</v>
      </c>
      <c r="J552" s="25">
        <v>550</v>
      </c>
      <c r="K552" s="25">
        <v>550</v>
      </c>
      <c r="L552" s="16">
        <v>-0.34058763844708267</v>
      </c>
      <c r="M552" s="16">
        <v>1.0014177699005875</v>
      </c>
      <c r="N552" s="16">
        <v>0.33916986854649522</v>
      </c>
      <c r="O552" s="39">
        <v>0</v>
      </c>
      <c r="P552" s="16">
        <v>-1.7029381922354134</v>
      </c>
      <c r="Q552" s="16">
        <v>5.0070888495029378</v>
      </c>
      <c r="R552" s="16">
        <v>-2.3041506572675243</v>
      </c>
      <c r="U552">
        <f t="shared" si="143"/>
        <v>-0.24939942720696542</v>
      </c>
      <c r="V552">
        <f t="shared" si="144"/>
        <v>0.65709598078645404</v>
      </c>
      <c r="W552">
        <f t="shared" si="145"/>
        <v>0.59230344642051147</v>
      </c>
      <c r="Y552">
        <f t="shared" si="132"/>
        <v>-1.2469971360348271</v>
      </c>
      <c r="Z552">
        <f t="shared" si="133"/>
        <v>3.2854799039322704</v>
      </c>
      <c r="AA552">
        <f t="shared" si="134"/>
        <v>-1.0384827678974431</v>
      </c>
      <c r="AC552">
        <f t="shared" si="137"/>
        <v>1.0878950615784709E-4</v>
      </c>
      <c r="AD552">
        <f t="shared" si="139"/>
        <v>0.80198254312419692</v>
      </c>
      <c r="AE552">
        <f t="shared" si="140"/>
        <v>-0.2206684380305787</v>
      </c>
      <c r="AG552">
        <f t="shared" si="138"/>
        <v>4.0852530856701322E-4</v>
      </c>
      <c r="AH552">
        <f t="shared" si="141"/>
        <v>0.19225137185103072</v>
      </c>
      <c r="AI552">
        <f t="shared" si="142"/>
        <v>-1.6489515348557517</v>
      </c>
    </row>
    <row r="553" spans="1:35" x14ac:dyDescent="0.2">
      <c r="A553" s="41">
        <v>37663</v>
      </c>
      <c r="B553">
        <v>2813.97</v>
      </c>
      <c r="C553">
        <v>1190.83</v>
      </c>
      <c r="D553">
        <v>1.25</v>
      </c>
      <c r="E553">
        <f t="shared" si="131"/>
        <v>3.4722222222222222E-5</v>
      </c>
      <c r="G553">
        <f t="shared" si="135"/>
        <v>1.0173641151193694E-2</v>
      </c>
      <c r="H553">
        <f t="shared" si="136"/>
        <v>-8.0632397897560729E-3</v>
      </c>
      <c r="J553" s="25">
        <v>551</v>
      </c>
      <c r="K553" s="25">
        <v>551</v>
      </c>
      <c r="L553" s="16">
        <v>0.11189373300735646</v>
      </c>
      <c r="M553" s="16">
        <v>-0.17418316070364673</v>
      </c>
      <c r="N553" s="16">
        <v>1.0622894276962902</v>
      </c>
      <c r="O553" s="39">
        <v>0</v>
      </c>
      <c r="P553" s="16">
        <v>0.55946866503678228</v>
      </c>
      <c r="Q553" s="16">
        <v>-0.87091580351823361</v>
      </c>
      <c r="R553" s="16">
        <v>1.3114471384814514</v>
      </c>
      <c r="U553">
        <f t="shared" si="143"/>
        <v>-0.24939942720696542</v>
      </c>
      <c r="V553">
        <f t="shared" si="144"/>
        <v>0.65709598078645404</v>
      </c>
      <c r="W553">
        <f t="shared" si="145"/>
        <v>0.59230344642051147</v>
      </c>
      <c r="Y553">
        <f t="shared" si="132"/>
        <v>-1.2469971360348271</v>
      </c>
      <c r="Z553">
        <f t="shared" si="133"/>
        <v>3.2854799039322704</v>
      </c>
      <c r="AA553">
        <f t="shared" si="134"/>
        <v>-1.0384827678974431</v>
      </c>
      <c r="AC553">
        <f t="shared" si="137"/>
        <v>-7.8150566417934456E-3</v>
      </c>
      <c r="AD553">
        <f t="shared" si="139"/>
        <v>0.79571500412395169</v>
      </c>
      <c r="AE553">
        <f t="shared" si="140"/>
        <v>-0.22851419226775571</v>
      </c>
      <c r="AG553">
        <f t="shared" si="138"/>
        <v>-3.9214172097856125E-2</v>
      </c>
      <c r="AH553">
        <f t="shared" si="141"/>
        <v>0.18471239346921547</v>
      </c>
      <c r="AI553">
        <f t="shared" si="142"/>
        <v>-1.6889552934909104</v>
      </c>
    </row>
    <row r="554" spans="1:35" x14ac:dyDescent="0.2">
      <c r="A554" s="41">
        <v>37664</v>
      </c>
      <c r="B554">
        <v>2760.36</v>
      </c>
      <c r="C554">
        <v>1176.1500000000001</v>
      </c>
      <c r="D554">
        <v>1.2343999999999999</v>
      </c>
      <c r="E554">
        <f t="shared" si="131"/>
        <v>3.4288888888888887E-5</v>
      </c>
      <c r="G554">
        <f t="shared" si="135"/>
        <v>-1.9051375814240976E-2</v>
      </c>
      <c r="H554">
        <f t="shared" si="136"/>
        <v>-1.2327536256224514E-2</v>
      </c>
      <c r="J554" s="25">
        <v>552</v>
      </c>
      <c r="K554" s="25">
        <v>552</v>
      </c>
      <c r="L554" s="16">
        <v>-0.50482593515099261</v>
      </c>
      <c r="M554" s="16">
        <v>1.3423100973341624</v>
      </c>
      <c r="N554" s="16">
        <v>0.1625158378168301</v>
      </c>
      <c r="O554" s="39">
        <v>0</v>
      </c>
      <c r="P554" s="16">
        <v>-2.5241296757549629</v>
      </c>
      <c r="Q554" s="16">
        <v>6.711550486670812</v>
      </c>
      <c r="R554" s="16">
        <v>-3.1874208109158491</v>
      </c>
      <c r="U554">
        <f t="shared" si="143"/>
        <v>-0.24939942720696542</v>
      </c>
      <c r="V554">
        <f t="shared" si="144"/>
        <v>0.65709598078645404</v>
      </c>
      <c r="W554">
        <f t="shared" si="145"/>
        <v>0.59230344642051147</v>
      </c>
      <c r="Y554">
        <f t="shared" si="132"/>
        <v>-1.2469971360348271</v>
      </c>
      <c r="Z554">
        <f t="shared" si="133"/>
        <v>3.2854799039322704</v>
      </c>
      <c r="AA554">
        <f t="shared" si="134"/>
        <v>-1.0384827678974431</v>
      </c>
      <c r="AC554">
        <f t="shared" si="137"/>
        <v>-3.328406219498484E-3</v>
      </c>
      <c r="AD554">
        <f t="shared" si="139"/>
        <v>0.79306654135527721</v>
      </c>
      <c r="AE554">
        <f t="shared" si="140"/>
        <v>-0.23184814995301342</v>
      </c>
      <c r="AG554">
        <f t="shared" si="138"/>
        <v>-1.6780919986381315E-2</v>
      </c>
      <c r="AH554">
        <f t="shared" si="141"/>
        <v>0.1816127495739156</v>
      </c>
      <c r="AI554">
        <f t="shared" si="142"/>
        <v>-1.7058786083745103</v>
      </c>
    </row>
    <row r="555" spans="1:35" x14ac:dyDescent="0.2">
      <c r="A555" s="41">
        <v>37665</v>
      </c>
      <c r="B555">
        <v>2767.27</v>
      </c>
      <c r="C555">
        <v>1174.43</v>
      </c>
      <c r="D555">
        <v>1.2343999999999999</v>
      </c>
      <c r="E555">
        <f t="shared" si="131"/>
        <v>3.4288888888888887E-5</v>
      </c>
      <c r="G555">
        <f t="shared" si="135"/>
        <v>2.5032966714485989E-3</v>
      </c>
      <c r="H555">
        <f t="shared" si="136"/>
        <v>-1.4623985035922521E-3</v>
      </c>
      <c r="J555" s="25">
        <v>553</v>
      </c>
      <c r="K555" s="25">
        <v>553</v>
      </c>
      <c r="L555" s="16">
        <v>-0.31392682970696439</v>
      </c>
      <c r="M555" s="16">
        <v>0.52912333748385942</v>
      </c>
      <c r="N555" s="16">
        <v>0.78480349222310497</v>
      </c>
      <c r="O555" s="39">
        <v>0</v>
      </c>
      <c r="P555" s="16">
        <v>-1.569634148534822</v>
      </c>
      <c r="Q555" s="16">
        <v>2.645616687419297</v>
      </c>
      <c r="R555" s="16">
        <v>-7.5982538884475037E-2</v>
      </c>
      <c r="U555">
        <f t="shared" si="143"/>
        <v>-0.24939942720696542</v>
      </c>
      <c r="V555">
        <f t="shared" si="144"/>
        <v>0.65709598078645404</v>
      </c>
      <c r="W555">
        <f t="shared" si="145"/>
        <v>0.59230344642051147</v>
      </c>
      <c r="Y555">
        <f t="shared" si="132"/>
        <v>-1.2469971360348271</v>
      </c>
      <c r="Z555">
        <f t="shared" si="133"/>
        <v>3.2854799039322704</v>
      </c>
      <c r="AA555">
        <f t="shared" si="134"/>
        <v>-1.0384827678974431</v>
      </c>
      <c r="AC555">
        <f t="shared" si="137"/>
        <v>-1.5649475079441584E-3</v>
      </c>
      <c r="AD555">
        <f t="shared" si="139"/>
        <v>0.79182543384774939</v>
      </c>
      <c r="AE555">
        <f t="shared" si="140"/>
        <v>-0.23341432327036069</v>
      </c>
      <c r="AG555">
        <f t="shared" si="138"/>
        <v>-7.961893095276347E-3</v>
      </c>
      <c r="AH555">
        <f t="shared" si="141"/>
        <v>0.18016676827706887</v>
      </c>
      <c r="AI555">
        <f t="shared" si="142"/>
        <v>-1.7138723665911104</v>
      </c>
    </row>
    <row r="556" spans="1:35" x14ac:dyDescent="0.2">
      <c r="A556" s="41">
        <v>37666</v>
      </c>
      <c r="B556">
        <v>2886.85</v>
      </c>
      <c r="C556">
        <v>1199.6099999999999</v>
      </c>
      <c r="D556">
        <v>1.25</v>
      </c>
      <c r="E556">
        <f t="shared" si="131"/>
        <v>3.4722222222222222E-5</v>
      </c>
      <c r="G556">
        <f t="shared" si="135"/>
        <v>4.3212263349799593E-2</v>
      </c>
      <c r="H556">
        <f t="shared" si="136"/>
        <v>2.1440188006096435E-2</v>
      </c>
      <c r="J556" s="25">
        <v>554</v>
      </c>
      <c r="K556" s="25">
        <v>554</v>
      </c>
      <c r="L556" s="16">
        <v>0.24800500123775665</v>
      </c>
      <c r="M556" s="16">
        <v>-0.29564562518209075</v>
      </c>
      <c r="N556" s="16">
        <v>1.0476406239443341</v>
      </c>
      <c r="O556" s="39">
        <v>0</v>
      </c>
      <c r="P556" s="16">
        <v>1.2400250061887832</v>
      </c>
      <c r="Q556" s="16">
        <v>-1.4782281259104537</v>
      </c>
      <c r="R556" s="16">
        <v>1.2382031197216705</v>
      </c>
      <c r="U556">
        <f t="shared" si="143"/>
        <v>-0.24939942720696542</v>
      </c>
      <c r="V556">
        <f t="shared" si="144"/>
        <v>0.65709598078645404</v>
      </c>
      <c r="W556">
        <f t="shared" si="145"/>
        <v>0.59230344642051147</v>
      </c>
      <c r="Y556">
        <f t="shared" si="132"/>
        <v>-1.2469971360348271</v>
      </c>
      <c r="Z556">
        <f t="shared" si="133"/>
        <v>3.2854799039322704</v>
      </c>
      <c r="AA556">
        <f t="shared" si="134"/>
        <v>-1.0384827678974431</v>
      </c>
      <c r="AC556">
        <f t="shared" si="137"/>
        <v>3.3314570654181617E-3</v>
      </c>
      <c r="AD556">
        <f t="shared" si="139"/>
        <v>0.79446336628391923</v>
      </c>
      <c r="AE556">
        <f t="shared" si="140"/>
        <v>-0.23008840321390148</v>
      </c>
      <c r="AG556">
        <f t="shared" si="138"/>
        <v>1.6520129771535257E-2</v>
      </c>
      <c r="AH556">
        <f t="shared" si="141"/>
        <v>0.18314314666952416</v>
      </c>
      <c r="AI556">
        <f t="shared" si="142"/>
        <v>-1.6974872096792459</v>
      </c>
    </row>
    <row r="557" spans="1:35" x14ac:dyDescent="0.2">
      <c r="A557" s="41">
        <v>37669</v>
      </c>
      <c r="B557">
        <v>2908.37</v>
      </c>
      <c r="C557">
        <v>1199.6099999999999</v>
      </c>
      <c r="D557">
        <v>1.3125</v>
      </c>
      <c r="E557">
        <f t="shared" si="131"/>
        <v>3.6458333333333336E-5</v>
      </c>
      <c r="G557">
        <f t="shared" si="135"/>
        <v>7.4544919202590995E-3</v>
      </c>
      <c r="H557">
        <f t="shared" si="136"/>
        <v>0</v>
      </c>
      <c r="J557" s="25">
        <v>555</v>
      </c>
      <c r="K557" s="25">
        <v>555</v>
      </c>
      <c r="L557" s="16">
        <v>-0.16883031644616506</v>
      </c>
      <c r="M557" s="16">
        <v>0.32250414571090358</v>
      </c>
      <c r="N557" s="16">
        <v>0.84632617073526151</v>
      </c>
      <c r="O557" s="39">
        <v>0</v>
      </c>
      <c r="P557" s="16">
        <v>-0.84415158223082531</v>
      </c>
      <c r="Q557" s="16">
        <v>1.6125207285545178</v>
      </c>
      <c r="R557" s="16">
        <v>0.23163085367630765</v>
      </c>
      <c r="U557">
        <f t="shared" si="143"/>
        <v>-0.17846236290668727</v>
      </c>
      <c r="V557">
        <f t="shared" si="144"/>
        <v>0.44708230480775601</v>
      </c>
      <c r="W557">
        <f t="shared" si="145"/>
        <v>0.73138005809893125</v>
      </c>
      <c r="Y557">
        <f t="shared" si="132"/>
        <v>-0.89231181453343633</v>
      </c>
      <c r="Z557">
        <f t="shared" si="133"/>
        <v>2.23541152403878</v>
      </c>
      <c r="AA557">
        <f t="shared" si="134"/>
        <v>-0.34309970950534363</v>
      </c>
      <c r="AC557">
        <f t="shared" si="137"/>
        <v>-1.8385799231419701E-3</v>
      </c>
      <c r="AD557">
        <f t="shared" si="139"/>
        <v>0.79300268188899781</v>
      </c>
      <c r="AE557">
        <f t="shared" si="140"/>
        <v>-0.23192867539966849</v>
      </c>
      <c r="AG557">
        <f t="shared" si="138"/>
        <v>-9.3317885045987401E-3</v>
      </c>
      <c r="AH557">
        <f t="shared" si="141"/>
        <v>0.18143409355873746</v>
      </c>
      <c r="AI557">
        <f t="shared" si="142"/>
        <v>-1.7068628121100831</v>
      </c>
    </row>
    <row r="558" spans="1:35" x14ac:dyDescent="0.2">
      <c r="A558" s="41">
        <v>37670</v>
      </c>
      <c r="B558">
        <v>2928.76</v>
      </c>
      <c r="C558">
        <v>1223.1099999999999</v>
      </c>
      <c r="D558">
        <v>1.3593999999999999</v>
      </c>
      <c r="E558">
        <f t="shared" si="131"/>
        <v>3.7761111111111109E-5</v>
      </c>
      <c r="G558">
        <f t="shared" si="135"/>
        <v>7.0107998638413707E-3</v>
      </c>
      <c r="H558">
        <f t="shared" si="136"/>
        <v>1.958969998582873E-2</v>
      </c>
      <c r="J558" s="25">
        <v>556</v>
      </c>
      <c r="K558" s="25">
        <v>556</v>
      </c>
      <c r="L558" s="16">
        <v>0.24730210241007167</v>
      </c>
      <c r="M558" s="16">
        <v>-0.30478558997724642</v>
      </c>
      <c r="N558" s="16">
        <v>1.0574834875671748</v>
      </c>
      <c r="O558" s="39">
        <v>0</v>
      </c>
      <c r="P558" s="16">
        <v>1.2365105120503583</v>
      </c>
      <c r="Q558" s="16">
        <v>-1.5239279498862321</v>
      </c>
      <c r="R558" s="16">
        <v>1.2874174378358738</v>
      </c>
      <c r="U558">
        <f t="shared" si="143"/>
        <v>-0.17846236290668727</v>
      </c>
      <c r="V558">
        <f t="shared" si="144"/>
        <v>0.44708230480775601</v>
      </c>
      <c r="W558">
        <f t="shared" si="145"/>
        <v>0.73138005809893125</v>
      </c>
      <c r="Y558">
        <f t="shared" si="132"/>
        <v>-0.89231181453343633</v>
      </c>
      <c r="Z558">
        <f t="shared" si="133"/>
        <v>2.23541152403878</v>
      </c>
      <c r="AA558">
        <f t="shared" si="134"/>
        <v>-0.34309970950534363</v>
      </c>
      <c r="AC558">
        <f t="shared" si="137"/>
        <v>7.5337092085412845E-3</v>
      </c>
      <c r="AD558">
        <f t="shared" si="139"/>
        <v>0.7989769334959429</v>
      </c>
      <c r="AE558">
        <f t="shared" si="140"/>
        <v>-0.22442320284917802</v>
      </c>
      <c r="AG558">
        <f t="shared" si="138"/>
        <v>3.7522712709373088E-2</v>
      </c>
      <c r="AH558">
        <f t="shared" si="141"/>
        <v>0.18824199292702751</v>
      </c>
      <c r="AI558">
        <f t="shared" si="142"/>
        <v>-1.6700269474589176</v>
      </c>
    </row>
    <row r="559" spans="1:35" x14ac:dyDescent="0.2">
      <c r="A559" s="41">
        <v>37671</v>
      </c>
      <c r="B559">
        <v>2819.31</v>
      </c>
      <c r="C559">
        <v>1214.6600000000001</v>
      </c>
      <c r="D559">
        <v>1.2968999999999999</v>
      </c>
      <c r="E559">
        <f t="shared" si="131"/>
        <v>3.6025000000000002E-5</v>
      </c>
      <c r="G559">
        <f t="shared" si="135"/>
        <v>-3.7370764419071646E-2</v>
      </c>
      <c r="H559">
        <f t="shared" si="136"/>
        <v>-6.9086181946021365E-3</v>
      </c>
      <c r="J559" s="25">
        <v>557</v>
      </c>
      <c r="K559" s="25">
        <v>557</v>
      </c>
      <c r="L559" s="16">
        <v>-5.9683299617496133E-2</v>
      </c>
      <c r="M559" s="16">
        <v>0.19096059049102215</v>
      </c>
      <c r="N559" s="16">
        <v>0.86872270912647398</v>
      </c>
      <c r="O559" s="39">
        <v>0</v>
      </c>
      <c r="P559" s="16">
        <v>-0.29841649808748066</v>
      </c>
      <c r="Q559" s="16">
        <v>0.95480295245511082</v>
      </c>
      <c r="R559" s="16">
        <v>0.34361354563236979</v>
      </c>
      <c r="U559">
        <f t="shared" si="143"/>
        <v>-0.17846236290668727</v>
      </c>
      <c r="V559">
        <f t="shared" si="144"/>
        <v>0.44708230480775601</v>
      </c>
      <c r="W559">
        <f t="shared" si="145"/>
        <v>0.73138005809893125</v>
      </c>
      <c r="Y559">
        <f t="shared" si="132"/>
        <v>-0.89231181453343633</v>
      </c>
      <c r="Z559">
        <f t="shared" si="133"/>
        <v>2.23541152403878</v>
      </c>
      <c r="AA559">
        <f t="shared" si="134"/>
        <v>-0.34309970950534363</v>
      </c>
      <c r="AC559">
        <f t="shared" si="137"/>
        <v>3.6081717000154829E-3</v>
      </c>
      <c r="AD559">
        <f t="shared" si="139"/>
        <v>0.80185977945634801</v>
      </c>
      <c r="AE559">
        <f t="shared" si="140"/>
        <v>-0.22082152498477625</v>
      </c>
      <c r="AG559">
        <f t="shared" si="138"/>
        <v>1.7889814055632971E-2</v>
      </c>
      <c r="AH559">
        <f t="shared" si="141"/>
        <v>0.19160960717795381</v>
      </c>
      <c r="AI559">
        <f t="shared" si="142"/>
        <v>-1.6522952728550779</v>
      </c>
    </row>
    <row r="560" spans="1:35" x14ac:dyDescent="0.2">
      <c r="A560" s="41">
        <v>37672</v>
      </c>
      <c r="B560">
        <v>2803.76</v>
      </c>
      <c r="C560">
        <v>1203.18</v>
      </c>
      <c r="D560">
        <v>1.2813000000000001</v>
      </c>
      <c r="E560">
        <f t="shared" si="131"/>
        <v>3.5591666666666667E-5</v>
      </c>
      <c r="G560">
        <f t="shared" si="135"/>
        <v>-5.5155339427021954E-3</v>
      </c>
      <c r="H560">
        <f t="shared" si="136"/>
        <v>-9.4512044522747241E-3</v>
      </c>
      <c r="J560" s="25">
        <v>558</v>
      </c>
      <c r="K560" s="25">
        <v>558</v>
      </c>
      <c r="L560" s="16">
        <v>-2.5202721556333747E-2</v>
      </c>
      <c r="M560" s="16">
        <v>0.13715414017172978</v>
      </c>
      <c r="N560" s="16">
        <v>0.88804858138460396</v>
      </c>
      <c r="O560" s="39">
        <v>0</v>
      </c>
      <c r="P560" s="16">
        <v>-0.12601360778166873</v>
      </c>
      <c r="Q560" s="16">
        <v>0.68577070085864889</v>
      </c>
      <c r="R560" s="16">
        <v>0.44024290692301982</v>
      </c>
      <c r="U560">
        <f t="shared" si="143"/>
        <v>-0.17846236290668727</v>
      </c>
      <c r="V560">
        <f t="shared" si="144"/>
        <v>0.44708230480775601</v>
      </c>
      <c r="W560">
        <f t="shared" si="145"/>
        <v>0.73138005809893125</v>
      </c>
      <c r="Y560">
        <f t="shared" si="132"/>
        <v>-0.89231181453343633</v>
      </c>
      <c r="Z560">
        <f t="shared" si="133"/>
        <v>2.23541152403878</v>
      </c>
      <c r="AA560">
        <f t="shared" si="134"/>
        <v>-0.34309970950534363</v>
      </c>
      <c r="AC560">
        <f t="shared" si="137"/>
        <v>-3.2148030830326242E-3</v>
      </c>
      <c r="AD560">
        <f t="shared" si="139"/>
        <v>0.79928195816519187</v>
      </c>
      <c r="AE560">
        <f t="shared" si="140"/>
        <v>-0.22404150664896441</v>
      </c>
      <c r="AG560">
        <f t="shared" si="138"/>
        <v>-1.6218115415163117E-2</v>
      </c>
      <c r="AH560">
        <f t="shared" si="141"/>
        <v>0.18850206045408768</v>
      </c>
      <c r="AI560">
        <f t="shared" si="142"/>
        <v>-1.6686463413628949</v>
      </c>
    </row>
    <row r="561" spans="1:35" x14ac:dyDescent="0.2">
      <c r="A561" s="41">
        <v>37673</v>
      </c>
      <c r="B561">
        <v>2863.37</v>
      </c>
      <c r="C561">
        <v>1219.0999999999999</v>
      </c>
      <c r="D561">
        <v>1.2188000000000001</v>
      </c>
      <c r="E561">
        <f t="shared" si="131"/>
        <v>3.3855555555555559E-5</v>
      </c>
      <c r="G561">
        <f t="shared" si="135"/>
        <v>2.1260735583644701E-2</v>
      </c>
      <c r="H561">
        <f t="shared" si="136"/>
        <v>1.3231602918931369E-2</v>
      </c>
      <c r="J561" s="25">
        <v>559</v>
      </c>
      <c r="K561" s="25">
        <v>559</v>
      </c>
      <c r="L561" s="16">
        <v>9.1045743340230217E-2</v>
      </c>
      <c r="M561" s="16">
        <v>-0.15800098953188479</v>
      </c>
      <c r="N561" s="16">
        <v>1.0669552461916547</v>
      </c>
      <c r="O561" s="39">
        <v>0</v>
      </c>
      <c r="P561" s="16">
        <v>0.45522871670115111</v>
      </c>
      <c r="Q561" s="16">
        <v>-0.79000494765942397</v>
      </c>
      <c r="R561" s="16">
        <v>1.3347762309582729</v>
      </c>
      <c r="U561">
        <f t="shared" si="143"/>
        <v>-0.17846236290668727</v>
      </c>
      <c r="V561">
        <f t="shared" si="144"/>
        <v>0.44708230480775601</v>
      </c>
      <c r="W561">
        <f t="shared" si="145"/>
        <v>0.73138005809893125</v>
      </c>
      <c r="Y561">
        <f t="shared" si="132"/>
        <v>-0.89231181453343633</v>
      </c>
      <c r="Z561">
        <f t="shared" si="133"/>
        <v>2.23541152403878</v>
      </c>
      <c r="AA561">
        <f t="shared" si="134"/>
        <v>-0.34309970950534363</v>
      </c>
      <c r="AC561">
        <f t="shared" si="137"/>
        <v>2.1474054551398527E-3</v>
      </c>
      <c r="AD561">
        <f t="shared" si="139"/>
        <v>0.80099834060235064</v>
      </c>
      <c r="AE561">
        <f t="shared" si="140"/>
        <v>-0.22189640357341317</v>
      </c>
      <c r="AG561">
        <f t="shared" si="138"/>
        <v>1.0594660609032592E-2</v>
      </c>
      <c r="AH561">
        <f t="shared" si="141"/>
        <v>0.19049917580870207</v>
      </c>
      <c r="AI561">
        <f t="shared" si="142"/>
        <v>-1.6581074108882454</v>
      </c>
    </row>
    <row r="562" spans="1:35" x14ac:dyDescent="0.2">
      <c r="A562" s="41">
        <v>37676</v>
      </c>
      <c r="B562">
        <v>2769.01</v>
      </c>
      <c r="C562">
        <v>1196.71</v>
      </c>
      <c r="D562">
        <v>1.2813000000000001</v>
      </c>
      <c r="E562">
        <f t="shared" si="131"/>
        <v>3.5591666666666667E-5</v>
      </c>
      <c r="G562">
        <f t="shared" si="135"/>
        <v>-3.2954176372595817E-2</v>
      </c>
      <c r="H562">
        <f t="shared" si="136"/>
        <v>-1.8366007710606081E-2</v>
      </c>
      <c r="J562" s="25">
        <v>560</v>
      </c>
      <c r="K562" s="25">
        <v>560</v>
      </c>
      <c r="L562" s="16">
        <v>-0.23062449397328791</v>
      </c>
      <c r="M562" s="16">
        <v>0.52694626560262836</v>
      </c>
      <c r="N562" s="16">
        <v>0.70367822837065963</v>
      </c>
      <c r="O562" s="39">
        <v>0</v>
      </c>
      <c r="P562" s="16">
        <v>-1.1531224698664395</v>
      </c>
      <c r="Q562" s="16">
        <v>2.6347313280131419</v>
      </c>
      <c r="R562" s="16">
        <v>-0.48160885814670218</v>
      </c>
      <c r="U562">
        <f t="shared" si="143"/>
        <v>-8.6449448840785384E-2</v>
      </c>
      <c r="V562">
        <f t="shared" si="144"/>
        <v>0.4135775667972249</v>
      </c>
      <c r="W562">
        <f t="shared" si="145"/>
        <v>0.67287188204356052</v>
      </c>
      <c r="Y562">
        <f t="shared" si="132"/>
        <v>-0.43224724420392691</v>
      </c>
      <c r="Z562">
        <f t="shared" si="133"/>
        <v>2.0678878339861244</v>
      </c>
      <c r="AA562">
        <f t="shared" si="134"/>
        <v>-0.63564058978219751</v>
      </c>
      <c r="AC562">
        <f t="shared" si="137"/>
        <v>-2.3052755960884181E-3</v>
      </c>
      <c r="AD562">
        <f t="shared" si="139"/>
        <v>0.79915181867525276</v>
      </c>
      <c r="AE562">
        <f t="shared" si="140"/>
        <v>-0.22420434040800064</v>
      </c>
      <c r="AG562">
        <f t="shared" si="138"/>
        <v>-1.1661800202664311E-2</v>
      </c>
      <c r="AH562">
        <f t="shared" si="141"/>
        <v>0.18827761248164876</v>
      </c>
      <c r="AI562">
        <f t="shared" si="142"/>
        <v>-1.6698377432091742</v>
      </c>
    </row>
    <row r="563" spans="1:35" x14ac:dyDescent="0.2">
      <c r="A563" s="41">
        <v>37677</v>
      </c>
      <c r="B563">
        <v>2672.66</v>
      </c>
      <c r="C563">
        <v>1205.32</v>
      </c>
      <c r="D563">
        <v>1.2656000000000001</v>
      </c>
      <c r="E563">
        <f t="shared" si="131"/>
        <v>3.5155555555555557E-5</v>
      </c>
      <c r="G563">
        <f t="shared" si="135"/>
        <v>-3.4795829556411986E-2</v>
      </c>
      <c r="H563">
        <f t="shared" si="136"/>
        <v>7.1947255391865191E-3</v>
      </c>
      <c r="J563" s="25">
        <v>561</v>
      </c>
      <c r="K563" s="25">
        <v>561</v>
      </c>
      <c r="L563" s="16">
        <v>-0.3529388955455367</v>
      </c>
      <c r="M563" s="16">
        <v>0.63438465349062823</v>
      </c>
      <c r="N563" s="16">
        <v>0.71855424205490859</v>
      </c>
      <c r="O563" s="39">
        <v>0</v>
      </c>
      <c r="P563" s="16">
        <v>-1.7646944777276834</v>
      </c>
      <c r="Q563" s="16">
        <v>3.171923267453141</v>
      </c>
      <c r="R563" s="16">
        <v>-0.4072287897254574</v>
      </c>
      <c r="U563">
        <f t="shared" si="143"/>
        <v>-8.6449448840785384E-2</v>
      </c>
      <c r="V563">
        <f t="shared" si="144"/>
        <v>0.4135775667972249</v>
      </c>
      <c r="W563">
        <f t="shared" si="145"/>
        <v>0.67287188204356052</v>
      </c>
      <c r="Y563">
        <f t="shared" si="132"/>
        <v>-0.43224724420392691</v>
      </c>
      <c r="Z563">
        <f t="shared" si="133"/>
        <v>2.0678878339861244</v>
      </c>
      <c r="AA563">
        <f t="shared" si="134"/>
        <v>-0.63564058978219751</v>
      </c>
      <c r="AC563">
        <f t="shared" si="137"/>
        <v>6.0076060011154059E-3</v>
      </c>
      <c r="AD563">
        <f t="shared" si="139"/>
        <v>0.80395280793692847</v>
      </c>
      <c r="AE563">
        <f t="shared" si="140"/>
        <v>-0.21821470812174301</v>
      </c>
      <c r="AG563">
        <f t="shared" si="138"/>
        <v>2.9895663338910358E-2</v>
      </c>
      <c r="AH563">
        <f t="shared" si="141"/>
        <v>0.19390629659865394</v>
      </c>
      <c r="AI563">
        <f t="shared" si="142"/>
        <v>-1.6403802438278046</v>
      </c>
    </row>
    <row r="564" spans="1:35" x14ac:dyDescent="0.2">
      <c r="A564" s="41">
        <v>37678</v>
      </c>
      <c r="B564">
        <v>2644.14</v>
      </c>
      <c r="C564">
        <v>1189.98</v>
      </c>
      <c r="D564">
        <v>1.3125</v>
      </c>
      <c r="E564">
        <f t="shared" si="131"/>
        <v>3.6458333333333336E-5</v>
      </c>
      <c r="G564">
        <f t="shared" si="135"/>
        <v>-1.067101688954075E-2</v>
      </c>
      <c r="H564">
        <f t="shared" si="136"/>
        <v>-1.2726910695914711E-2</v>
      </c>
      <c r="J564" s="25">
        <v>562</v>
      </c>
      <c r="K564" s="25">
        <v>562</v>
      </c>
      <c r="L564" s="16">
        <v>0.25217387321030327</v>
      </c>
      <c r="M564" s="16">
        <v>-0.41208511458811747</v>
      </c>
      <c r="N564" s="16">
        <v>1.1599112413778143</v>
      </c>
      <c r="O564" s="39">
        <v>0</v>
      </c>
      <c r="P564" s="16">
        <v>1.2608693660515162</v>
      </c>
      <c r="Q564" s="16">
        <v>-2.0604255729405874</v>
      </c>
      <c r="R564" s="16">
        <v>1.7995562068890711</v>
      </c>
      <c r="U564">
        <f t="shared" si="143"/>
        <v>-8.6449448840785384E-2</v>
      </c>
      <c r="V564">
        <f t="shared" si="144"/>
        <v>0.4135775667972249</v>
      </c>
      <c r="W564">
        <f t="shared" si="145"/>
        <v>0.67287188204356052</v>
      </c>
      <c r="Y564">
        <f t="shared" si="132"/>
        <v>-0.43224724420392691</v>
      </c>
      <c r="Z564">
        <f t="shared" si="133"/>
        <v>2.0678878339861244</v>
      </c>
      <c r="AA564">
        <f t="shared" si="134"/>
        <v>-0.63564058978219751</v>
      </c>
      <c r="AC564">
        <f t="shared" si="137"/>
        <v>-4.3174060449595189E-3</v>
      </c>
      <c r="AD564">
        <f t="shared" si="139"/>
        <v>0.80048181722407941</v>
      </c>
      <c r="AE564">
        <f t="shared" si="140"/>
        <v>-0.22254146107682019</v>
      </c>
      <c r="AG564">
        <f t="shared" si="138"/>
        <v>-2.1727652447019814E-2</v>
      </c>
      <c r="AH564">
        <f t="shared" si="141"/>
        <v>0.18969316797886965</v>
      </c>
      <c r="AI564">
        <f t="shared" si="142"/>
        <v>-1.662347417561254</v>
      </c>
    </row>
    <row r="565" spans="1:35" x14ac:dyDescent="0.2">
      <c r="A565" s="41">
        <v>37679</v>
      </c>
      <c r="B565">
        <v>2701.24</v>
      </c>
      <c r="C565">
        <v>1204.1099999999999</v>
      </c>
      <c r="D565">
        <v>1.3593999999999999</v>
      </c>
      <c r="E565">
        <f t="shared" si="131"/>
        <v>3.7761111111111109E-5</v>
      </c>
      <c r="G565">
        <f t="shared" si="135"/>
        <v>2.159492311299701E-2</v>
      </c>
      <c r="H565">
        <f t="shared" si="136"/>
        <v>1.1874149145363689E-2</v>
      </c>
      <c r="J565" s="25">
        <v>563</v>
      </c>
      <c r="K565" s="25">
        <v>563</v>
      </c>
      <c r="L565" s="16">
        <v>-9.9088766248160258E-3</v>
      </c>
      <c r="M565" s="16">
        <v>7.3651047885693224E-2</v>
      </c>
      <c r="N565" s="16">
        <v>0.93625782873912289</v>
      </c>
      <c r="O565" s="39">
        <v>0</v>
      </c>
      <c r="P565" s="16">
        <v>-4.9544383124080126E-2</v>
      </c>
      <c r="Q565" s="16">
        <v>0.36825523942846611</v>
      </c>
      <c r="R565" s="16">
        <v>0.68128914369561389</v>
      </c>
      <c r="U565">
        <f t="shared" si="143"/>
        <v>-8.6449448840785384E-2</v>
      </c>
      <c r="V565">
        <f t="shared" si="144"/>
        <v>0.4135775667972249</v>
      </c>
      <c r="W565">
        <f t="shared" si="145"/>
        <v>0.67287188204356052</v>
      </c>
      <c r="Y565">
        <f t="shared" si="132"/>
        <v>-0.43224724420392691</v>
      </c>
      <c r="Z565">
        <f t="shared" si="133"/>
        <v>2.0678878339861244</v>
      </c>
      <c r="AA565">
        <f t="shared" si="134"/>
        <v>-0.63564058978219751</v>
      </c>
      <c r="AC565">
        <f t="shared" si="137"/>
        <v>3.0685442978153044E-3</v>
      </c>
      <c r="AD565">
        <f t="shared" si="139"/>
        <v>0.80293813113982726</v>
      </c>
      <c r="AE565">
        <f t="shared" si="140"/>
        <v>-0.21947761515206851</v>
      </c>
      <c r="AG565">
        <f t="shared" si="138"/>
        <v>1.5196888155743188E-2</v>
      </c>
      <c r="AH565">
        <f t="shared" si="141"/>
        <v>0.19257591383655312</v>
      </c>
      <c r="AI565">
        <f t="shared" si="142"/>
        <v>-1.6472648454003311</v>
      </c>
    </row>
    <row r="566" spans="1:35" x14ac:dyDescent="0.2">
      <c r="A566" s="41">
        <v>37680</v>
      </c>
      <c r="B566">
        <v>2745.31</v>
      </c>
      <c r="C566">
        <v>1209.71</v>
      </c>
      <c r="D566">
        <v>1.3438000000000001</v>
      </c>
      <c r="E566">
        <f t="shared" si="131"/>
        <v>3.7327777777777781E-5</v>
      </c>
      <c r="G566">
        <f t="shared" si="135"/>
        <v>1.6314729531622576E-2</v>
      </c>
      <c r="H566">
        <f t="shared" si="136"/>
        <v>4.6507378893956008E-3</v>
      </c>
      <c r="J566" s="25">
        <v>564</v>
      </c>
      <c r="K566" s="25">
        <v>564</v>
      </c>
      <c r="L566" s="16">
        <v>0.18962995388063297</v>
      </c>
      <c r="M566" s="16">
        <v>-0.26580977699406483</v>
      </c>
      <c r="N566" s="16">
        <v>1.0761798231134319</v>
      </c>
      <c r="O566" s="39">
        <v>0</v>
      </c>
      <c r="P566" s="16">
        <v>0.94814976940316487</v>
      </c>
      <c r="Q566" s="16">
        <v>-1.3290488849703241</v>
      </c>
      <c r="R566" s="16">
        <v>1.3808991155671593</v>
      </c>
      <c r="U566">
        <f t="shared" si="143"/>
        <v>-8.6449448840785384E-2</v>
      </c>
      <c r="V566">
        <f t="shared" si="144"/>
        <v>0.4135775667972249</v>
      </c>
      <c r="W566">
        <f t="shared" si="145"/>
        <v>0.67287188204356052</v>
      </c>
      <c r="Y566">
        <f t="shared" si="132"/>
        <v>-0.43224724420392691</v>
      </c>
      <c r="Z566">
        <f t="shared" si="133"/>
        <v>2.0678878339861244</v>
      </c>
      <c r="AA566">
        <f t="shared" si="134"/>
        <v>-0.63564058978219751</v>
      </c>
      <c r="AC566">
        <f t="shared" si="137"/>
        <v>5.3844987401402704E-4</v>
      </c>
      <c r="AD566">
        <f t="shared" si="139"/>
        <v>0.80337047307538056</v>
      </c>
      <c r="AE566">
        <f t="shared" si="140"/>
        <v>-0.21893931019017168</v>
      </c>
      <c r="AG566">
        <f t="shared" si="138"/>
        <v>2.5412049256256898E-3</v>
      </c>
      <c r="AH566">
        <f t="shared" si="141"/>
        <v>0.19306528869735143</v>
      </c>
      <c r="AI566">
        <f t="shared" si="142"/>
        <v>-1.6447268638762147</v>
      </c>
    </row>
    <row r="567" spans="1:35" x14ac:dyDescent="0.2">
      <c r="A567" s="41">
        <v>37683</v>
      </c>
      <c r="B567">
        <v>2765.37</v>
      </c>
      <c r="C567">
        <v>1200.5999999999999</v>
      </c>
      <c r="D567">
        <v>1.3593999999999999</v>
      </c>
      <c r="E567">
        <f t="shared" si="131"/>
        <v>3.7761111111111109E-5</v>
      </c>
      <c r="G567">
        <f t="shared" si="135"/>
        <v>7.3070072232279577E-3</v>
      </c>
      <c r="H567">
        <f t="shared" si="136"/>
        <v>-7.5307305056584858E-3</v>
      </c>
      <c r="J567" s="25">
        <v>565</v>
      </c>
      <c r="K567" s="25">
        <v>565</v>
      </c>
      <c r="L567" s="16">
        <v>-7.4249445425515051E-2</v>
      </c>
      <c r="M567" s="16">
        <v>0.19921440538187074</v>
      </c>
      <c r="N567" s="16">
        <v>0.87503504004364441</v>
      </c>
      <c r="O567" s="39">
        <v>0</v>
      </c>
      <c r="P567" s="16">
        <v>-0.37124722712757524</v>
      </c>
      <c r="Q567" s="16">
        <v>0.9960720269093537</v>
      </c>
      <c r="R567" s="16">
        <v>0.37517520021822159</v>
      </c>
      <c r="U567">
        <f t="shared" si="143"/>
        <v>-0.11483410676943742</v>
      </c>
      <c r="V567">
        <f t="shared" si="144"/>
        <v>0.45136885433124635</v>
      </c>
      <c r="W567">
        <f t="shared" si="145"/>
        <v>0.66346525243819099</v>
      </c>
      <c r="Y567">
        <f t="shared" si="132"/>
        <v>-0.57417053384718708</v>
      </c>
      <c r="Z567">
        <f t="shared" si="133"/>
        <v>2.2568442716562318</v>
      </c>
      <c r="AA567">
        <f t="shared" si="134"/>
        <v>-0.68267373780904483</v>
      </c>
      <c r="AC567">
        <f t="shared" si="137"/>
        <v>-3.7211111337737291E-3</v>
      </c>
      <c r="AD567">
        <f t="shared" si="139"/>
        <v>0.80038104226347473</v>
      </c>
      <c r="AE567">
        <f t="shared" si="140"/>
        <v>-0.22266736188105293</v>
      </c>
      <c r="AG567">
        <f t="shared" si="138"/>
        <v>-1.8754866779979756E-2</v>
      </c>
      <c r="AH567">
        <f t="shared" si="141"/>
        <v>0.18944437492799426</v>
      </c>
      <c r="AI567">
        <f t="shared" si="142"/>
        <v>-1.6636598335498087</v>
      </c>
    </row>
    <row r="568" spans="1:35" x14ac:dyDescent="0.2">
      <c r="A568" s="41">
        <v>37684</v>
      </c>
      <c r="B568">
        <v>2727.6</v>
      </c>
      <c r="C568">
        <v>1182.17</v>
      </c>
      <c r="D568">
        <v>1.2813000000000001</v>
      </c>
      <c r="E568">
        <f t="shared" si="131"/>
        <v>3.5591666666666667E-5</v>
      </c>
      <c r="G568">
        <f t="shared" si="135"/>
        <v>-1.3658208485663757E-2</v>
      </c>
      <c r="H568">
        <f t="shared" si="136"/>
        <v>-1.5350658004331032E-2</v>
      </c>
      <c r="J568" s="25">
        <v>566</v>
      </c>
      <c r="K568" s="25">
        <v>566</v>
      </c>
      <c r="L568" s="16">
        <v>6.1237173662587741E-2</v>
      </c>
      <c r="M568" s="16">
        <v>3.8065576817042299E-2</v>
      </c>
      <c r="N568" s="16">
        <v>0.90069724952037</v>
      </c>
      <c r="O568" s="39">
        <v>0</v>
      </c>
      <c r="P568" s="16">
        <v>0.3061858683129387</v>
      </c>
      <c r="Q568" s="16">
        <v>0.19032788408521151</v>
      </c>
      <c r="R568" s="16">
        <v>0.50348624760184979</v>
      </c>
      <c r="U568">
        <f t="shared" si="143"/>
        <v>-0.11483410676943742</v>
      </c>
      <c r="V568">
        <f t="shared" si="144"/>
        <v>0.45136885433124635</v>
      </c>
      <c r="W568">
        <f t="shared" si="145"/>
        <v>0.66346525243819099</v>
      </c>
      <c r="Y568">
        <f t="shared" si="132"/>
        <v>-0.57417053384718708</v>
      </c>
      <c r="Z568">
        <f t="shared" si="133"/>
        <v>2.2568442716562318</v>
      </c>
      <c r="AA568">
        <f t="shared" si="134"/>
        <v>-0.68267373780904483</v>
      </c>
      <c r="AC568">
        <f t="shared" si="137"/>
        <v>-5.335327560008046E-3</v>
      </c>
      <c r="AD568">
        <f t="shared" si="139"/>
        <v>0.79611074723017838</v>
      </c>
      <c r="AE568">
        <f t="shared" si="140"/>
        <v>-0.22801697312923724</v>
      </c>
      <c r="AG568">
        <f t="shared" si="138"/>
        <v>-2.6827682244484681E-2</v>
      </c>
      <c r="AH568">
        <f t="shared" si="141"/>
        <v>0.18436202143442101</v>
      </c>
      <c r="AI568">
        <f t="shared" si="142"/>
        <v>-1.690853946585789</v>
      </c>
    </row>
    <row r="569" spans="1:35" x14ac:dyDescent="0.2">
      <c r="A569" s="41">
        <v>37685</v>
      </c>
      <c r="B569">
        <v>2742.34</v>
      </c>
      <c r="C569">
        <v>1193.8699999999999</v>
      </c>
      <c r="D569">
        <v>1.2656000000000001</v>
      </c>
      <c r="E569">
        <f t="shared" si="131"/>
        <v>3.5155555555555557E-5</v>
      </c>
      <c r="G569">
        <f t="shared" si="135"/>
        <v>5.4040181844846151E-3</v>
      </c>
      <c r="H569">
        <f t="shared" si="136"/>
        <v>9.8970537232376202E-3</v>
      </c>
      <c r="J569" s="25">
        <v>567</v>
      </c>
      <c r="K569" s="25">
        <v>567</v>
      </c>
      <c r="L569" s="16">
        <v>-0.1673755124808482</v>
      </c>
      <c r="M569" s="16">
        <v>0.46151160491752624</v>
      </c>
      <c r="N569" s="16">
        <v>0.70586390756332196</v>
      </c>
      <c r="O569" s="39">
        <v>0</v>
      </c>
      <c r="P569" s="16">
        <v>-0.83687756240424105</v>
      </c>
      <c r="Q569" s="16">
        <v>2.3075580245876313</v>
      </c>
      <c r="R569" s="16">
        <v>-0.47068046218339021</v>
      </c>
      <c r="U569">
        <f t="shared" si="143"/>
        <v>-0.11483410676943742</v>
      </c>
      <c r="V569">
        <f t="shared" si="144"/>
        <v>0.45136885433124635</v>
      </c>
      <c r="W569">
        <f t="shared" si="145"/>
        <v>0.66346525243819099</v>
      </c>
      <c r="Y569">
        <f t="shared" si="132"/>
        <v>-0.57417053384718708</v>
      </c>
      <c r="Z569">
        <f t="shared" si="133"/>
        <v>2.2568442716562318</v>
      </c>
      <c r="AA569">
        <f t="shared" si="134"/>
        <v>-0.68267373780904483</v>
      </c>
      <c r="AC569">
        <f t="shared" si="137"/>
        <v>3.8702700332411688E-3</v>
      </c>
      <c r="AD569">
        <f t="shared" si="139"/>
        <v>0.79919191079832452</v>
      </c>
      <c r="AE569">
        <f t="shared" si="140"/>
        <v>-0.22415417332273507</v>
      </c>
      <c r="AG569">
        <f t="shared" si="138"/>
        <v>1.920898349953918E-2</v>
      </c>
      <c r="AH569">
        <f t="shared" si="141"/>
        <v>0.18790342846209651</v>
      </c>
      <c r="AI569">
        <f t="shared" si="142"/>
        <v>-1.6718271265232336</v>
      </c>
    </row>
    <row r="570" spans="1:35" x14ac:dyDescent="0.2">
      <c r="A570" s="41">
        <v>37686</v>
      </c>
      <c r="B570">
        <v>2676.1</v>
      </c>
      <c r="C570">
        <v>1182.82</v>
      </c>
      <c r="D570">
        <v>1.2813000000000001</v>
      </c>
      <c r="E570">
        <f t="shared" si="131"/>
        <v>3.5591666666666667E-5</v>
      </c>
      <c r="G570">
        <f t="shared" si="135"/>
        <v>-2.4154554139895212E-2</v>
      </c>
      <c r="H570">
        <f t="shared" si="136"/>
        <v>-9.2556140953369767E-3</v>
      </c>
      <c r="J570" s="25">
        <v>568</v>
      </c>
      <c r="K570" s="25">
        <v>568</v>
      </c>
      <c r="L570" s="16">
        <v>-0.36444096364457323</v>
      </c>
      <c r="M570" s="16">
        <v>0.8685724904695451</v>
      </c>
      <c r="N570" s="16">
        <v>0.49586847317502802</v>
      </c>
      <c r="O570" s="39">
        <v>0</v>
      </c>
      <c r="P570" s="16">
        <v>-1.8222048182228661</v>
      </c>
      <c r="Q570" s="16">
        <v>4.3428624523477257</v>
      </c>
      <c r="R570" s="16">
        <v>-1.5206576341248597</v>
      </c>
      <c r="U570">
        <f t="shared" si="143"/>
        <v>-0.11483410676943742</v>
      </c>
      <c r="V570">
        <f t="shared" si="144"/>
        <v>0.45136885433124635</v>
      </c>
      <c r="W570">
        <f t="shared" si="145"/>
        <v>0.66346525243819099</v>
      </c>
      <c r="Y570">
        <f t="shared" si="132"/>
        <v>-0.57417053384718708</v>
      </c>
      <c r="Z570">
        <f t="shared" si="133"/>
        <v>2.2568442716562318</v>
      </c>
      <c r="AA570">
        <f t="shared" si="134"/>
        <v>-0.68267373780904483</v>
      </c>
      <c r="AC570">
        <f t="shared" si="137"/>
        <v>-1.3806047917342312E-3</v>
      </c>
      <c r="AD570">
        <f t="shared" si="139"/>
        <v>0.79808854261676121</v>
      </c>
      <c r="AE570">
        <f t="shared" si="140"/>
        <v>-0.22553573202735028</v>
      </c>
      <c r="AG570">
        <f t="shared" si="138"/>
        <v>-7.043646180893379E-3</v>
      </c>
      <c r="AH570">
        <f t="shared" si="141"/>
        <v>0.1865799031958327</v>
      </c>
      <c r="AI570">
        <f t="shared" si="142"/>
        <v>-1.678895696284096</v>
      </c>
    </row>
    <row r="571" spans="1:35" x14ac:dyDescent="0.2">
      <c r="A571" s="41">
        <v>37687</v>
      </c>
      <c r="B571">
        <v>2684.63</v>
      </c>
      <c r="C571">
        <v>1192.6199999999999</v>
      </c>
      <c r="D571">
        <v>1.2188000000000001</v>
      </c>
      <c r="E571">
        <f t="shared" si="131"/>
        <v>3.3855555555555559E-5</v>
      </c>
      <c r="G571">
        <f t="shared" si="135"/>
        <v>3.1874743096297598E-3</v>
      </c>
      <c r="H571">
        <f t="shared" si="136"/>
        <v>8.285284320522104E-3</v>
      </c>
      <c r="J571" s="25">
        <v>569</v>
      </c>
      <c r="K571" s="25">
        <v>569</v>
      </c>
      <c r="L571" s="16">
        <v>-0.11756518048712836</v>
      </c>
      <c r="M571" s="16">
        <v>0.33958214208934662</v>
      </c>
      <c r="N571" s="16">
        <v>0.77798303839778171</v>
      </c>
      <c r="O571" s="39">
        <v>0</v>
      </c>
      <c r="P571" s="16">
        <v>-0.58782590243564181</v>
      </c>
      <c r="Q571" s="16">
        <v>1.697910710446733</v>
      </c>
      <c r="R571" s="16">
        <v>-0.11008480801109122</v>
      </c>
      <c r="U571">
        <f t="shared" si="143"/>
        <v>-0.11483410676943742</v>
      </c>
      <c r="V571">
        <f t="shared" si="144"/>
        <v>0.45136885433124635</v>
      </c>
      <c r="W571">
        <f t="shared" si="145"/>
        <v>0.66346525243819099</v>
      </c>
      <c r="Y571">
        <f t="shared" si="132"/>
        <v>-0.57417053384718708</v>
      </c>
      <c r="Z571">
        <f t="shared" si="133"/>
        <v>2.2568442716562318</v>
      </c>
      <c r="AA571">
        <f t="shared" si="134"/>
        <v>-0.68267373780904483</v>
      </c>
      <c r="AC571">
        <f t="shared" si="137"/>
        <v>3.397302360475534E-3</v>
      </c>
      <c r="AD571">
        <f t="shared" si="139"/>
        <v>0.80079989070646174</v>
      </c>
      <c r="AE571">
        <f t="shared" si="140"/>
        <v>-0.22214418746157777</v>
      </c>
      <c r="AG571">
        <f t="shared" si="138"/>
        <v>1.6844145135711003E-2</v>
      </c>
      <c r="AH571">
        <f t="shared" si="141"/>
        <v>0.18972268216467023</v>
      </c>
      <c r="AI571">
        <f t="shared" si="142"/>
        <v>-1.6621918405823324</v>
      </c>
    </row>
    <row r="572" spans="1:35" x14ac:dyDescent="0.2">
      <c r="A572" s="41">
        <v>37690</v>
      </c>
      <c r="B572">
        <v>2574.92</v>
      </c>
      <c r="C572">
        <v>1161.8499999999999</v>
      </c>
      <c r="D572">
        <v>1.2343999999999999</v>
      </c>
      <c r="E572">
        <f t="shared" si="131"/>
        <v>3.4288888888888887E-5</v>
      </c>
      <c r="G572">
        <f t="shared" si="135"/>
        <v>-4.0865966632273362E-2</v>
      </c>
      <c r="H572">
        <f t="shared" si="136"/>
        <v>-2.5800338749979026E-2</v>
      </c>
      <c r="J572" s="25">
        <v>570</v>
      </c>
      <c r="K572" s="25">
        <v>570</v>
      </c>
      <c r="L572" s="16">
        <v>0.30343606420018904</v>
      </c>
      <c r="M572" s="16">
        <v>-0.51517526248689016</v>
      </c>
      <c r="N572" s="16">
        <v>1.2117391982867012</v>
      </c>
      <c r="O572" s="39">
        <v>0</v>
      </c>
      <c r="P572" s="16">
        <v>1.5171803210009451</v>
      </c>
      <c r="Q572" s="16">
        <v>-2.5758763124344508</v>
      </c>
      <c r="R572" s="16">
        <v>2.0586959914335057</v>
      </c>
      <c r="U572">
        <f t="shared" si="143"/>
        <v>-0.42949479300403226</v>
      </c>
      <c r="V572">
        <f t="shared" si="144"/>
        <v>1.2796982766481702</v>
      </c>
      <c r="W572">
        <f t="shared" si="145"/>
        <v>0.14979651635586211</v>
      </c>
      <c r="Y572">
        <f t="shared" si="132"/>
        <v>-2.1474739650201613</v>
      </c>
      <c r="Z572">
        <f t="shared" si="133"/>
        <v>6.3984913832408505</v>
      </c>
      <c r="AA572">
        <f t="shared" si="134"/>
        <v>-3.2510174182206892</v>
      </c>
      <c r="AC572">
        <f t="shared" si="137"/>
        <v>-6.9302005827362456E-3</v>
      </c>
      <c r="AD572">
        <f t="shared" si="139"/>
        <v>0.7952501868372327</v>
      </c>
      <c r="AE572">
        <f t="shared" si="140"/>
        <v>-0.229098513411405</v>
      </c>
      <c r="AG572">
        <f t="shared" si="138"/>
        <v>-3.4786425135903451E-2</v>
      </c>
      <c r="AH572">
        <f t="shared" si="141"/>
        <v>0.18312290828496611</v>
      </c>
      <c r="AI572">
        <f t="shared" si="142"/>
        <v>-1.697597721610695</v>
      </c>
    </row>
    <row r="573" spans="1:35" x14ac:dyDescent="0.2">
      <c r="A573" s="41">
        <v>37691</v>
      </c>
      <c r="B573">
        <v>2548.83</v>
      </c>
      <c r="C573">
        <v>1152.1500000000001</v>
      </c>
      <c r="D573">
        <v>1.2188000000000001</v>
      </c>
      <c r="E573">
        <f t="shared" si="131"/>
        <v>3.3855555555555559E-5</v>
      </c>
      <c r="G573">
        <f t="shared" si="135"/>
        <v>-1.0132353626520492E-2</v>
      </c>
      <c r="H573">
        <f t="shared" si="136"/>
        <v>-8.3487541421008032E-3</v>
      </c>
      <c r="J573" s="25">
        <v>571</v>
      </c>
      <c r="K573" s="25">
        <v>571</v>
      </c>
      <c r="L573" s="16">
        <v>-0.13765221167340691</v>
      </c>
      <c r="M573" s="16">
        <v>0.47397292012105324</v>
      </c>
      <c r="N573" s="16">
        <v>0.66367929155235372</v>
      </c>
      <c r="O573" s="39">
        <v>0</v>
      </c>
      <c r="P573" s="16">
        <v>-0.68826105836703455</v>
      </c>
      <c r="Q573" s="16">
        <v>2.3698646006052662</v>
      </c>
      <c r="R573" s="16">
        <v>-0.68160354223823161</v>
      </c>
      <c r="U573">
        <f t="shared" si="143"/>
        <v>-0.42949479300403226</v>
      </c>
      <c r="V573">
        <f t="shared" si="144"/>
        <v>1.2796982766481702</v>
      </c>
      <c r="W573">
        <f t="shared" si="145"/>
        <v>0.14979651635586211</v>
      </c>
      <c r="Y573">
        <f t="shared" si="132"/>
        <v>-2.1474739650201613</v>
      </c>
      <c r="Z573">
        <f t="shared" si="133"/>
        <v>6.3984913832408505</v>
      </c>
      <c r="AA573">
        <f t="shared" si="134"/>
        <v>-3.2510174182206892</v>
      </c>
      <c r="AC573">
        <f t="shared" si="137"/>
        <v>-6.3269568082343266E-3</v>
      </c>
      <c r="AD573">
        <f t="shared" si="139"/>
        <v>0.79021867325337325</v>
      </c>
      <c r="AE573">
        <f t="shared" si="140"/>
        <v>-0.2354455702370126</v>
      </c>
      <c r="AG573">
        <f t="shared" si="138"/>
        <v>-3.1771939596727188E-2</v>
      </c>
      <c r="AH573">
        <f t="shared" si="141"/>
        <v>0.17730473830415916</v>
      </c>
      <c r="AI573">
        <f t="shared" si="142"/>
        <v>-1.7298853414753221</v>
      </c>
    </row>
    <row r="574" spans="1:35" x14ac:dyDescent="0.2">
      <c r="A574" s="41">
        <v>37692</v>
      </c>
      <c r="B574">
        <v>2428.09</v>
      </c>
      <c r="C574">
        <v>1157.6099999999999</v>
      </c>
      <c r="D574">
        <v>1.2188000000000001</v>
      </c>
      <c r="E574">
        <f t="shared" si="131"/>
        <v>3.3855555555555559E-5</v>
      </c>
      <c r="G574">
        <f t="shared" si="135"/>
        <v>-4.737075442457904E-2</v>
      </c>
      <c r="H574">
        <f t="shared" si="136"/>
        <v>4.7389662804320689E-3</v>
      </c>
      <c r="J574" s="25">
        <v>572</v>
      </c>
      <c r="K574" s="25">
        <v>572</v>
      </c>
      <c r="L574" s="16">
        <v>-0.28716272946341365</v>
      </c>
      <c r="M574" s="16">
        <v>0.75718712108926511</v>
      </c>
      <c r="N574" s="16">
        <v>0.52997560837414848</v>
      </c>
      <c r="O574" s="39">
        <v>0</v>
      </c>
      <c r="P574" s="16">
        <v>-1.4358136473170682</v>
      </c>
      <c r="Q574" s="16">
        <v>3.7859356054463253</v>
      </c>
      <c r="R574" s="16">
        <v>-1.3501219581292574</v>
      </c>
      <c r="U574">
        <f t="shared" si="143"/>
        <v>-0.42949479300403226</v>
      </c>
      <c r="V574">
        <f t="shared" si="144"/>
        <v>1.2796982766481702</v>
      </c>
      <c r="W574">
        <f t="shared" si="145"/>
        <v>0.14979651635586211</v>
      </c>
      <c r="Y574">
        <f t="shared" si="132"/>
        <v>-2.1474739650201613</v>
      </c>
      <c r="Z574">
        <f t="shared" si="133"/>
        <v>6.3984913832408505</v>
      </c>
      <c r="AA574">
        <f t="shared" si="134"/>
        <v>-3.2510174182206892</v>
      </c>
      <c r="AC574">
        <f t="shared" si="137"/>
        <v>2.6415010792473638E-2</v>
      </c>
      <c r="AD574">
        <f t="shared" si="139"/>
        <v>0.81109230803577537</v>
      </c>
      <c r="AE574">
        <f t="shared" si="140"/>
        <v>-0.20937341132427933</v>
      </c>
      <c r="AG574">
        <f t="shared" si="138"/>
        <v>0.13193963174014597</v>
      </c>
      <c r="AH574">
        <f t="shared" si="141"/>
        <v>0.20069826018179288</v>
      </c>
      <c r="AI574">
        <f t="shared" si="142"/>
        <v>-1.6059526919678258</v>
      </c>
    </row>
    <row r="575" spans="1:35" x14ac:dyDescent="0.2">
      <c r="A575" s="41">
        <v>37693</v>
      </c>
      <c r="B575">
        <v>2562.27</v>
      </c>
      <c r="C575">
        <v>1197.56</v>
      </c>
      <c r="D575">
        <v>1.2813000000000001</v>
      </c>
      <c r="E575">
        <f t="shared" si="131"/>
        <v>3.5591666666666667E-5</v>
      </c>
      <c r="G575">
        <f t="shared" si="135"/>
        <v>5.526154302352871E-2</v>
      </c>
      <c r="H575">
        <f t="shared" si="136"/>
        <v>3.4510759236703249E-2</v>
      </c>
      <c r="J575" s="25">
        <v>573</v>
      </c>
      <c r="K575" s="25">
        <v>573</v>
      </c>
      <c r="L575" s="16">
        <v>0.35059952390798077</v>
      </c>
      <c r="M575" s="16">
        <v>-0.5498263378067183</v>
      </c>
      <c r="N575" s="16">
        <v>1.1992268138987376</v>
      </c>
      <c r="O575" s="39">
        <v>0</v>
      </c>
      <c r="P575" s="16">
        <v>1.752997619539904</v>
      </c>
      <c r="Q575" s="16">
        <v>-2.7491316890335913</v>
      </c>
      <c r="R575" s="16">
        <v>1.9961340694936873</v>
      </c>
      <c r="U575">
        <f t="shared" si="143"/>
        <v>-0.42949479300403226</v>
      </c>
      <c r="V575">
        <f t="shared" si="144"/>
        <v>1.2796982766481702</v>
      </c>
      <c r="W575">
        <f t="shared" si="145"/>
        <v>0.14979651635586211</v>
      </c>
      <c r="Y575">
        <f t="shared" si="132"/>
        <v>-2.1474739650201613</v>
      </c>
      <c r="Z575">
        <f t="shared" si="133"/>
        <v>6.3984913832408505</v>
      </c>
      <c r="AA575">
        <f t="shared" si="134"/>
        <v>-3.2510174182206892</v>
      </c>
      <c r="AC575">
        <f t="shared" si="137"/>
        <v>2.0433885583336694E-2</v>
      </c>
      <c r="AD575">
        <f t="shared" si="139"/>
        <v>0.82766607545570281</v>
      </c>
      <c r="AE575">
        <f t="shared" si="140"/>
        <v>-0.1891454964528031</v>
      </c>
      <c r="AG575">
        <f t="shared" si="138"/>
        <v>0.10203400569446125</v>
      </c>
      <c r="AH575">
        <f t="shared" si="141"/>
        <v>0.22117630760405041</v>
      </c>
      <c r="AI575">
        <f t="shared" si="142"/>
        <v>-1.5087951235512631</v>
      </c>
    </row>
    <row r="576" spans="1:35" x14ac:dyDescent="0.2">
      <c r="A576" s="41">
        <v>37694</v>
      </c>
      <c r="B576">
        <v>2586.62</v>
      </c>
      <c r="C576">
        <v>1199.55</v>
      </c>
      <c r="D576">
        <v>1.3125</v>
      </c>
      <c r="E576">
        <f t="shared" si="131"/>
        <v>3.6458333333333336E-5</v>
      </c>
      <c r="G576">
        <f t="shared" si="135"/>
        <v>9.503292002794362E-3</v>
      </c>
      <c r="H576">
        <f t="shared" si="136"/>
        <v>1.6617121480343442E-3</v>
      </c>
      <c r="J576" s="25">
        <v>574</v>
      </c>
      <c r="K576" s="25">
        <v>574</v>
      </c>
      <c r="L576" s="16">
        <v>-0.20996105777383023</v>
      </c>
      <c r="M576" s="16">
        <v>0.49389459586329282</v>
      </c>
      <c r="N576" s="16">
        <v>0.71606646191053747</v>
      </c>
      <c r="O576" s="39">
        <v>0</v>
      </c>
      <c r="P576" s="16">
        <v>-1.0498052888691511</v>
      </c>
      <c r="Q576" s="16">
        <v>2.469472979316464</v>
      </c>
      <c r="R576" s="16">
        <v>-0.41966769044731311</v>
      </c>
      <c r="U576">
        <f t="shared" si="143"/>
        <v>-0.42949479300403226</v>
      </c>
      <c r="V576">
        <f t="shared" si="144"/>
        <v>1.2796982766481702</v>
      </c>
      <c r="W576">
        <f t="shared" si="145"/>
        <v>0.14979651635586211</v>
      </c>
      <c r="Y576">
        <f t="shared" si="132"/>
        <v>-2.1474739650201613</v>
      </c>
      <c r="Z576">
        <f t="shared" si="133"/>
        <v>6.3984913832408505</v>
      </c>
      <c r="AA576">
        <f t="shared" si="134"/>
        <v>-3.2510174182206892</v>
      </c>
      <c r="AC576">
        <f t="shared" si="137"/>
        <v>-1.9497927517941941E-3</v>
      </c>
      <c r="AD576">
        <f t="shared" si="139"/>
        <v>0.82605229814087333</v>
      </c>
      <c r="AE576">
        <f t="shared" si="140"/>
        <v>-0.19109719252494065</v>
      </c>
      <c r="AG576">
        <f t="shared" si="138"/>
        <v>-9.8913304256376382E-3</v>
      </c>
      <c r="AH576">
        <f t="shared" si="141"/>
        <v>0.21898857966321628</v>
      </c>
      <c r="AI576">
        <f t="shared" si="142"/>
        <v>-1.5187356981819173</v>
      </c>
    </row>
    <row r="577" spans="1:35" x14ac:dyDescent="0.2">
      <c r="A577" s="41">
        <v>37697</v>
      </c>
      <c r="B577">
        <v>2658.99</v>
      </c>
      <c r="C577">
        <v>1242.0899999999999</v>
      </c>
      <c r="D577">
        <v>1.3438000000000001</v>
      </c>
      <c r="E577">
        <f t="shared" si="131"/>
        <v>3.7327777777777781E-5</v>
      </c>
      <c r="G577">
        <f t="shared" si="135"/>
        <v>2.7978597552017651E-2</v>
      </c>
      <c r="H577">
        <f t="shared" si="136"/>
        <v>3.5463298737026354E-2</v>
      </c>
      <c r="J577" s="25">
        <v>575</v>
      </c>
      <c r="K577" s="25">
        <v>575</v>
      </c>
      <c r="L577" s="16">
        <v>0.21038229826275995</v>
      </c>
      <c r="M577" s="16">
        <v>-0.20772106747649718</v>
      </c>
      <c r="N577" s="16">
        <v>0.99733876921373732</v>
      </c>
      <c r="O577" s="39">
        <v>0</v>
      </c>
      <c r="P577" s="16">
        <v>1.0519114913137997</v>
      </c>
      <c r="Q577" s="16">
        <v>-1.0386053373824859</v>
      </c>
      <c r="R577" s="16">
        <v>0.98669384606868626</v>
      </c>
      <c r="U577">
        <f t="shared" si="143"/>
        <v>0.53673955641514859</v>
      </c>
      <c r="V577">
        <f t="shared" si="144"/>
        <v>-0.77118993492347276</v>
      </c>
      <c r="W577">
        <f t="shared" si="145"/>
        <v>1.2344503785083241</v>
      </c>
      <c r="Y577">
        <f t="shared" si="132"/>
        <v>2.6836977820757428</v>
      </c>
      <c r="Z577">
        <f t="shared" si="133"/>
        <v>-3.855949674617364</v>
      </c>
      <c r="AA577">
        <f t="shared" si="134"/>
        <v>2.1722518925416212</v>
      </c>
      <c r="AC577">
        <f t="shared" si="137"/>
        <v>3.3371121645210382E-2</v>
      </c>
      <c r="AD577">
        <f t="shared" si="139"/>
        <v>0.85361858986743799</v>
      </c>
      <c r="AE577">
        <f t="shared" si="140"/>
        <v>-0.158270801036517</v>
      </c>
      <c r="AG577">
        <f t="shared" si="138"/>
        <v>0.16670977489271857</v>
      </c>
      <c r="AH577">
        <f t="shared" si="141"/>
        <v>0.25549611648294723</v>
      </c>
      <c r="AI577">
        <f t="shared" si="142"/>
        <v>-1.3645480691292455</v>
      </c>
    </row>
    <row r="578" spans="1:35" x14ac:dyDescent="0.2">
      <c r="A578" s="41">
        <v>37698</v>
      </c>
      <c r="B578">
        <v>2748.18</v>
      </c>
      <c r="C578">
        <v>1247.3900000000001</v>
      </c>
      <c r="D578">
        <v>1.2188000000000001</v>
      </c>
      <c r="E578">
        <f t="shared" si="131"/>
        <v>3.3855555555555559E-5</v>
      </c>
      <c r="G578">
        <f t="shared" si="135"/>
        <v>3.3542811368226302E-2</v>
      </c>
      <c r="H578">
        <f t="shared" si="136"/>
        <v>4.267001586036585E-3</v>
      </c>
      <c r="J578" s="25">
        <v>576</v>
      </c>
      <c r="K578" s="25">
        <v>576</v>
      </c>
      <c r="L578" s="16">
        <v>-0.10629794709605629</v>
      </c>
      <c r="M578" s="16">
        <v>0.35685020053669925</v>
      </c>
      <c r="N578" s="16">
        <v>0.74944774655935709</v>
      </c>
      <c r="O578" s="39">
        <v>0</v>
      </c>
      <c r="P578" s="16">
        <v>-0.53148973548028144</v>
      </c>
      <c r="Q578" s="16">
        <v>1.7842510026834961</v>
      </c>
      <c r="R578" s="16">
        <v>-0.25276126720321468</v>
      </c>
      <c r="U578">
        <f t="shared" si="143"/>
        <v>0.53673955641514859</v>
      </c>
      <c r="V578">
        <f t="shared" si="144"/>
        <v>-0.77118993492347276</v>
      </c>
      <c r="W578">
        <f t="shared" si="145"/>
        <v>1.2344503785083241</v>
      </c>
      <c r="Y578">
        <f t="shared" si="132"/>
        <v>2.6836977820757428</v>
      </c>
      <c r="Z578">
        <f t="shared" si="133"/>
        <v>-3.855949674617364</v>
      </c>
      <c r="AA578">
        <f t="shared" si="134"/>
        <v>2.1722518925416212</v>
      </c>
      <c r="AC578">
        <f t="shared" si="137"/>
        <v>1.4759164308651533E-2</v>
      </c>
      <c r="AD578">
        <f t="shared" si="139"/>
        <v>0.86621728689221089</v>
      </c>
      <c r="AE578">
        <f t="shared" si="140"/>
        <v>-0.14361949324049947</v>
      </c>
      <c r="AG578">
        <f t="shared" si="138"/>
        <v>7.3646510432146539E-2</v>
      </c>
      <c r="AH578">
        <f t="shared" si="141"/>
        <v>0.27431251389088152</v>
      </c>
      <c r="AI578">
        <f t="shared" si="142"/>
        <v>-1.29348726089479</v>
      </c>
    </row>
    <row r="579" spans="1:35" x14ac:dyDescent="0.2">
      <c r="A579" s="41">
        <v>37699</v>
      </c>
      <c r="B579">
        <v>2769.55</v>
      </c>
      <c r="C579">
        <v>1258.3699999999999</v>
      </c>
      <c r="D579">
        <v>1.2188000000000001</v>
      </c>
      <c r="E579">
        <f t="shared" ref="E579:E642" si="146">D579/(100*360)</f>
        <v>3.3855555555555559E-5</v>
      </c>
      <c r="G579">
        <f t="shared" si="135"/>
        <v>7.7760554257728194E-3</v>
      </c>
      <c r="H579">
        <f t="shared" si="136"/>
        <v>8.8023793681204672E-3</v>
      </c>
      <c r="J579" s="25">
        <v>577</v>
      </c>
      <c r="K579" s="25">
        <v>577</v>
      </c>
      <c r="L579" s="16">
        <v>2.5512671793498705E-2</v>
      </c>
      <c r="M579" s="16">
        <v>-2.3220993515802274E-3</v>
      </c>
      <c r="N579" s="16">
        <v>0.97680942755808153</v>
      </c>
      <c r="O579" s="39">
        <v>0</v>
      </c>
      <c r="P579" s="16">
        <v>0.12756335896749352</v>
      </c>
      <c r="Q579" s="16">
        <v>-1.1610496757901137E-2</v>
      </c>
      <c r="R579" s="16">
        <v>0.88404713779040767</v>
      </c>
      <c r="U579">
        <f t="shared" si="143"/>
        <v>0.53673955641514859</v>
      </c>
      <c r="V579">
        <f t="shared" si="144"/>
        <v>-0.77118993492347276</v>
      </c>
      <c r="W579">
        <f t="shared" si="145"/>
        <v>1.2344503785083241</v>
      </c>
      <c r="Y579">
        <f t="shared" ref="Y579:Y642" si="147">INDEX($P$2:$P$1201,MATCH(_xlfn.FLOOR.MATH(K579/5),$J$2:$J$1201))</f>
        <v>2.6836977820757428</v>
      </c>
      <c r="Z579">
        <f t="shared" ref="Z579:Z642" si="148">INDEX($Q$2:$Q$1201,MATCH(_xlfn.FLOOR.MATH(K579/5),$J$2:$J$1201))</f>
        <v>-3.855949674617364</v>
      </c>
      <c r="AA579">
        <f t="shared" ref="AA579:AA642" si="149">1-Y579-Z579</f>
        <v>2.1722518925416212</v>
      </c>
      <c r="AC579">
        <f t="shared" si="137"/>
        <v>-2.5727968288134645E-3</v>
      </c>
      <c r="AD579">
        <f t="shared" si="139"/>
        <v>0.86398868580343113</v>
      </c>
      <c r="AE579">
        <f t="shared" si="140"/>
        <v>-0.14619560539874102</v>
      </c>
      <c r="AG579">
        <f t="shared" si="138"/>
        <v>-1.2999406366289551E-2</v>
      </c>
      <c r="AH579">
        <f t="shared" si="141"/>
        <v>0.2707466140514555</v>
      </c>
      <c r="AI579">
        <f t="shared" si="142"/>
        <v>-1.3065718989910322</v>
      </c>
    </row>
    <row r="580" spans="1:35" x14ac:dyDescent="0.2">
      <c r="A580" s="41">
        <v>37700</v>
      </c>
      <c r="B580">
        <v>2765.65</v>
      </c>
      <c r="C580">
        <v>1260.77</v>
      </c>
      <c r="D580">
        <v>1.2813000000000001</v>
      </c>
      <c r="E580">
        <f t="shared" si="146"/>
        <v>3.5591666666666667E-5</v>
      </c>
      <c r="G580">
        <f t="shared" ref="G580:G643" si="150">(B580-B579)/B579</f>
        <v>-1.4081710025094657E-3</v>
      </c>
      <c r="H580">
        <f t="shared" ref="H580:H643" si="151">(C580-C579)/C579</f>
        <v>1.9072291933215915E-3</v>
      </c>
      <c r="J580" s="25">
        <v>578</v>
      </c>
      <c r="K580" s="25">
        <v>578</v>
      </c>
      <c r="L580" s="16">
        <v>-0.26725358325996817</v>
      </c>
      <c r="M580" s="16">
        <v>0.8608843678647663</v>
      </c>
      <c r="N580" s="16">
        <v>0.40636921539520177</v>
      </c>
      <c r="O580" s="39">
        <v>0</v>
      </c>
      <c r="P580" s="16">
        <v>-1.336267916299841</v>
      </c>
      <c r="Q580" s="16">
        <v>4.3044218393238314</v>
      </c>
      <c r="R580" s="16">
        <v>-1.9681539230239906</v>
      </c>
      <c r="U580">
        <f t="shared" si="143"/>
        <v>0.53673955641514859</v>
      </c>
      <c r="V580">
        <f t="shared" si="144"/>
        <v>-0.77118993492347276</v>
      </c>
      <c r="W580">
        <f t="shared" si="145"/>
        <v>1.2344503785083241</v>
      </c>
      <c r="Y580">
        <f t="shared" si="147"/>
        <v>2.6836977820757428</v>
      </c>
      <c r="Z580">
        <f t="shared" si="148"/>
        <v>-3.855949674617364</v>
      </c>
      <c r="AA580">
        <f t="shared" si="149"/>
        <v>2.1722518925416212</v>
      </c>
      <c r="AC580">
        <f t="shared" si="137"/>
        <v>-2.1848640333552659E-3</v>
      </c>
      <c r="AD580">
        <f t="shared" si="139"/>
        <v>0.86210098799859336</v>
      </c>
      <c r="AE580">
        <f t="shared" si="140"/>
        <v>-0.14838285972980339</v>
      </c>
      <c r="AG580">
        <f t="shared" si="138"/>
        <v>-1.1059742388998553E-2</v>
      </c>
      <c r="AH580">
        <f t="shared" si="141"/>
        <v>0.26775222624735279</v>
      </c>
      <c r="AI580">
        <f t="shared" si="142"/>
        <v>-1.3176932550395335</v>
      </c>
    </row>
    <row r="581" spans="1:35" x14ac:dyDescent="0.2">
      <c r="A581" s="41">
        <v>37701</v>
      </c>
      <c r="B581">
        <v>2862.37</v>
      </c>
      <c r="C581">
        <v>1289.74</v>
      </c>
      <c r="D581">
        <v>1.1875</v>
      </c>
      <c r="E581">
        <f t="shared" si="146"/>
        <v>3.2986111111111108E-5</v>
      </c>
      <c r="G581">
        <f t="shared" si="150"/>
        <v>3.497188725977611E-2</v>
      </c>
      <c r="H581">
        <f t="shared" si="151"/>
        <v>2.2978021367894244E-2</v>
      </c>
      <c r="J581" s="25">
        <v>579</v>
      </c>
      <c r="K581" s="25">
        <v>579</v>
      </c>
      <c r="L581" s="16">
        <v>0.12763745224463502</v>
      </c>
      <c r="M581" s="16">
        <v>-0.19402988433859164</v>
      </c>
      <c r="N581" s="16">
        <v>1.0663924320939566</v>
      </c>
      <c r="O581" s="39">
        <v>0</v>
      </c>
      <c r="P581" s="16">
        <v>0.63818726122317504</v>
      </c>
      <c r="Q581" s="16">
        <v>-0.97014942169295815</v>
      </c>
      <c r="R581" s="16">
        <v>1.3319621604697831</v>
      </c>
      <c r="U581">
        <f t="shared" si="143"/>
        <v>0.53673955641514859</v>
      </c>
      <c r="V581">
        <f t="shared" si="144"/>
        <v>-0.77118993492347276</v>
      </c>
      <c r="W581">
        <f t="shared" si="145"/>
        <v>1.2344503785083241</v>
      </c>
      <c r="Y581">
        <f t="shared" si="147"/>
        <v>2.6836977820757428</v>
      </c>
      <c r="Z581">
        <f t="shared" si="148"/>
        <v>-3.855949674617364</v>
      </c>
      <c r="AA581">
        <f t="shared" si="149"/>
        <v>2.1722518925416212</v>
      </c>
      <c r="AC581">
        <f t="shared" si="137"/>
        <v>1.0943125978246952E-3</v>
      </c>
      <c r="AD581">
        <f t="shared" si="139"/>
        <v>0.86304439597035731</v>
      </c>
      <c r="AE581">
        <f t="shared" si="140"/>
        <v>-0.14728914545554739</v>
      </c>
      <c r="AG581">
        <f t="shared" si="138"/>
        <v>5.3291963224567918E-3</v>
      </c>
      <c r="AH581">
        <f t="shared" si="141"/>
        <v>0.26917913042679981</v>
      </c>
      <c r="AI581">
        <f t="shared" si="142"/>
        <v>-1.3123782086342697</v>
      </c>
    </row>
    <row r="582" spans="1:35" x14ac:dyDescent="0.2">
      <c r="A582" s="41">
        <v>37704</v>
      </c>
      <c r="B582">
        <v>2716.66</v>
      </c>
      <c r="C582">
        <v>1244.31</v>
      </c>
      <c r="D582">
        <v>1.2656000000000001</v>
      </c>
      <c r="E582">
        <f t="shared" si="146"/>
        <v>3.5155555555555557E-5</v>
      </c>
      <c r="G582">
        <f t="shared" si="150"/>
        <v>-5.0905368628094916E-2</v>
      </c>
      <c r="H582">
        <f t="shared" si="151"/>
        <v>-3.522415370539804E-2</v>
      </c>
      <c r="J582" s="25">
        <v>580</v>
      </c>
      <c r="K582" s="25">
        <v>580</v>
      </c>
      <c r="L582" s="16">
        <v>-0.1303590686919163</v>
      </c>
      <c r="M582" s="16">
        <v>0.55873963449556241</v>
      </c>
      <c r="N582" s="16">
        <v>0.57161943419635386</v>
      </c>
      <c r="O582" s="39">
        <v>0</v>
      </c>
      <c r="P582" s="16">
        <v>-0.65179534345958146</v>
      </c>
      <c r="Q582" s="16">
        <v>2.793698172477812</v>
      </c>
      <c r="R582" s="16">
        <v>-1.1419028290182305</v>
      </c>
      <c r="U582">
        <f t="shared" si="143"/>
        <v>-8.226543166167985E-2</v>
      </c>
      <c r="V582">
        <f t="shared" si="144"/>
        <v>0.22158034939465593</v>
      </c>
      <c r="W582">
        <f t="shared" si="145"/>
        <v>0.86068508226702378</v>
      </c>
      <c r="Y582">
        <f t="shared" si="147"/>
        <v>-0.41132715830839922</v>
      </c>
      <c r="Z582">
        <f t="shared" si="148"/>
        <v>1.1079017469732797</v>
      </c>
      <c r="AA582">
        <f t="shared" si="149"/>
        <v>0.30342541133511958</v>
      </c>
      <c r="AC582">
        <f t="shared" si="137"/>
        <v>-1.176924554463423E-4</v>
      </c>
      <c r="AD582">
        <f t="shared" si="139"/>
        <v>0.8629428221562363</v>
      </c>
      <c r="AE582">
        <f t="shared" si="140"/>
        <v>-0.14740684483729422</v>
      </c>
      <c r="AG582">
        <f t="shared" si="138"/>
        <v>-7.2040672167612819E-4</v>
      </c>
      <c r="AH582">
        <f t="shared" si="141"/>
        <v>0.26898521197190539</v>
      </c>
      <c r="AI582">
        <f t="shared" si="142"/>
        <v>-1.3130988749735626</v>
      </c>
    </row>
    <row r="583" spans="1:35" x14ac:dyDescent="0.2">
      <c r="A583" s="41">
        <v>37705</v>
      </c>
      <c r="B583">
        <v>2818.44</v>
      </c>
      <c r="C583">
        <v>1259.44</v>
      </c>
      <c r="D583">
        <v>1.25</v>
      </c>
      <c r="E583">
        <f t="shared" si="146"/>
        <v>3.4722222222222222E-5</v>
      </c>
      <c r="G583">
        <f t="shared" si="150"/>
        <v>3.7465122613797898E-2</v>
      </c>
      <c r="H583">
        <f t="shared" si="151"/>
        <v>1.2159349358278974E-2</v>
      </c>
      <c r="J583" s="25">
        <v>581</v>
      </c>
      <c r="K583" s="25">
        <v>581</v>
      </c>
      <c r="L583" s="16">
        <v>-0.2095539622594477</v>
      </c>
      <c r="M583" s="16">
        <v>0.73204816767419256</v>
      </c>
      <c r="N583" s="16">
        <v>0.47750579458525522</v>
      </c>
      <c r="O583" s="39">
        <v>0</v>
      </c>
      <c r="P583" s="16">
        <v>-1.0477698112972385</v>
      </c>
      <c r="Q583" s="16">
        <v>3.6602408383709628</v>
      </c>
      <c r="R583" s="16">
        <v>-1.6124710270737244</v>
      </c>
      <c r="U583">
        <f t="shared" si="143"/>
        <v>-8.226543166167985E-2</v>
      </c>
      <c r="V583">
        <f t="shared" si="144"/>
        <v>0.22158034939465593</v>
      </c>
      <c r="W583">
        <f t="shared" si="145"/>
        <v>0.86068508226702378</v>
      </c>
      <c r="Y583">
        <f t="shared" si="147"/>
        <v>-0.41132715830839922</v>
      </c>
      <c r="Z583">
        <f t="shared" si="148"/>
        <v>1.1079017469732797</v>
      </c>
      <c r="AA583">
        <f t="shared" si="149"/>
        <v>0.30342541133511958</v>
      </c>
      <c r="AC583">
        <f t="shared" si="137"/>
        <v>-3.5755374263723061E-4</v>
      </c>
      <c r="AD583">
        <f t="shared" si="139"/>
        <v>0.86263427372049239</v>
      </c>
      <c r="AE583">
        <f t="shared" si="140"/>
        <v>-0.1477644625175121</v>
      </c>
      <c r="AG583">
        <f t="shared" si="138"/>
        <v>-1.9283909354083735E-3</v>
      </c>
      <c r="AH583">
        <f t="shared" si="141"/>
        <v>0.26846650332737987</v>
      </c>
      <c r="AI583">
        <f t="shared" si="142"/>
        <v>-1.315029127648597</v>
      </c>
    </row>
    <row r="584" spans="1:35" x14ac:dyDescent="0.2">
      <c r="A584" s="41">
        <v>37706</v>
      </c>
      <c r="B584">
        <v>2753.8</v>
      </c>
      <c r="C584">
        <v>1252.5899999999999</v>
      </c>
      <c r="D584">
        <v>1.2813000000000001</v>
      </c>
      <c r="E584">
        <f t="shared" si="146"/>
        <v>3.5591666666666667E-5</v>
      </c>
      <c r="G584">
        <f t="shared" si="150"/>
        <v>-2.2934673081562804E-2</v>
      </c>
      <c r="H584">
        <f t="shared" si="151"/>
        <v>-5.4389252366132063E-3</v>
      </c>
      <c r="J584" s="25">
        <v>582</v>
      </c>
      <c r="K584" s="25">
        <v>582</v>
      </c>
      <c r="L584" s="16">
        <v>-0.18392721503857581</v>
      </c>
      <c r="M584" s="16">
        <v>0.83472281641223423</v>
      </c>
      <c r="N584" s="16">
        <v>0.34920439862634156</v>
      </c>
      <c r="O584" s="39">
        <v>0</v>
      </c>
      <c r="P584" s="16">
        <v>-0.91963607519287904</v>
      </c>
      <c r="Q584" s="16">
        <v>4.1736140820611709</v>
      </c>
      <c r="R584" s="16">
        <v>-2.2539780068682918</v>
      </c>
      <c r="U584">
        <f t="shared" si="143"/>
        <v>-8.226543166167985E-2</v>
      </c>
      <c r="V584">
        <f t="shared" si="144"/>
        <v>0.22158034939465593</v>
      </c>
      <c r="W584">
        <f t="shared" si="145"/>
        <v>0.86068508226702378</v>
      </c>
      <c r="Y584">
        <f t="shared" si="147"/>
        <v>-0.41132715830839922</v>
      </c>
      <c r="Z584">
        <f t="shared" si="148"/>
        <v>1.1079017469732797</v>
      </c>
      <c r="AA584">
        <f t="shared" si="149"/>
        <v>0.30342541133511958</v>
      </c>
      <c r="AC584">
        <f t="shared" si="137"/>
        <v>7.1145672550393456E-4</v>
      </c>
      <c r="AD584">
        <f t="shared" si="139"/>
        <v>0.86324800067618113</v>
      </c>
      <c r="AE584">
        <f t="shared" si="140"/>
        <v>-0.14705325875736874</v>
      </c>
      <c r="AG584">
        <f t="shared" si="138"/>
        <v>3.4183947386307841E-3</v>
      </c>
      <c r="AH584">
        <f t="shared" si="141"/>
        <v>0.26938422780985277</v>
      </c>
      <c r="AI584">
        <f t="shared" si="142"/>
        <v>-1.3116165623401759</v>
      </c>
    </row>
    <row r="585" spans="1:35" x14ac:dyDescent="0.2">
      <c r="A585" s="41">
        <v>37707</v>
      </c>
      <c r="B585">
        <v>2769.95</v>
      </c>
      <c r="C585">
        <v>1250.71</v>
      </c>
      <c r="D585">
        <v>1.3125</v>
      </c>
      <c r="E585">
        <f t="shared" si="146"/>
        <v>3.6458333333333336E-5</v>
      </c>
      <c r="G585">
        <f t="shared" si="150"/>
        <v>5.8646234294428192E-3</v>
      </c>
      <c r="H585">
        <f t="shared" si="151"/>
        <v>-1.5008901555975075E-3</v>
      </c>
      <c r="J585" s="25">
        <v>583</v>
      </c>
      <c r="K585" s="25">
        <v>583</v>
      </c>
      <c r="L585" s="16">
        <v>-0.430979639449452</v>
      </c>
      <c r="M585" s="16">
        <v>1.5502728940036041</v>
      </c>
      <c r="N585" s="16">
        <v>-0.11929325455415207</v>
      </c>
      <c r="O585" s="39">
        <v>0</v>
      </c>
      <c r="P585" s="16">
        <v>-2.1548981972472601</v>
      </c>
      <c r="Q585" s="16">
        <v>7.7513644700180206</v>
      </c>
      <c r="R585" s="16">
        <v>-4.5964662727707601</v>
      </c>
      <c r="U585">
        <f t="shared" si="143"/>
        <v>-8.226543166167985E-2</v>
      </c>
      <c r="V585">
        <f t="shared" si="144"/>
        <v>0.22158034939465593</v>
      </c>
      <c r="W585">
        <f t="shared" si="145"/>
        <v>0.86068508226702378</v>
      </c>
      <c r="Y585">
        <f t="shared" si="147"/>
        <v>-0.41132715830839922</v>
      </c>
      <c r="Z585">
        <f t="shared" si="148"/>
        <v>1.1079017469732797</v>
      </c>
      <c r="AA585">
        <f t="shared" si="149"/>
        <v>0.30342541133511958</v>
      </c>
      <c r="AC585">
        <f t="shared" si="137"/>
        <v>-7.8439032648358956E-4</v>
      </c>
      <c r="AD585">
        <f t="shared" si="139"/>
        <v>0.86257087729509441</v>
      </c>
      <c r="AE585">
        <f t="shared" si="140"/>
        <v>-0.1478379568789093</v>
      </c>
      <c r="AG585">
        <f t="shared" si="138"/>
        <v>-4.0643182990846138E-3</v>
      </c>
      <c r="AH585">
        <f t="shared" si="141"/>
        <v>0.2682893645632804</v>
      </c>
      <c r="AI585">
        <f t="shared" si="142"/>
        <v>-1.3156891624283802</v>
      </c>
    </row>
    <row r="586" spans="1:35" x14ac:dyDescent="0.2">
      <c r="A586" s="41">
        <v>37708</v>
      </c>
      <c r="B586">
        <v>2710.77</v>
      </c>
      <c r="C586">
        <v>1243.51</v>
      </c>
      <c r="D586">
        <v>1.3438000000000001</v>
      </c>
      <c r="E586">
        <f t="shared" si="146"/>
        <v>3.7327777777777781E-5</v>
      </c>
      <c r="G586">
        <f t="shared" si="150"/>
        <v>-2.1365006588566524E-2</v>
      </c>
      <c r="H586">
        <f t="shared" si="151"/>
        <v>-5.7567301772593529E-3</v>
      </c>
      <c r="J586" s="25">
        <v>584</v>
      </c>
      <c r="K586" s="25">
        <v>584</v>
      </c>
      <c r="L586" s="16">
        <v>-0.2374559451399926</v>
      </c>
      <c r="M586" s="16">
        <v>1.0708797906687542</v>
      </c>
      <c r="N586" s="16">
        <v>0.16657615447123852</v>
      </c>
      <c r="O586" s="39">
        <v>0</v>
      </c>
      <c r="P586" s="16">
        <v>-1.187279725699963</v>
      </c>
      <c r="Q586" s="16">
        <v>5.3543989533437708</v>
      </c>
      <c r="R586" s="16">
        <v>-3.1671192276438078</v>
      </c>
      <c r="U586">
        <f t="shared" si="143"/>
        <v>-8.226543166167985E-2</v>
      </c>
      <c r="V586">
        <f t="shared" si="144"/>
        <v>0.22158034939465593</v>
      </c>
      <c r="W586">
        <f t="shared" si="145"/>
        <v>0.86068508226702378</v>
      </c>
      <c r="Y586">
        <f t="shared" si="147"/>
        <v>-0.41132715830839922</v>
      </c>
      <c r="Z586">
        <f t="shared" si="148"/>
        <v>1.1079017469732797</v>
      </c>
      <c r="AA586">
        <f t="shared" si="149"/>
        <v>0.30342541133511958</v>
      </c>
      <c r="AC586">
        <f t="shared" si="137"/>
        <v>5.1340234903949093E-4</v>
      </c>
      <c r="AD586">
        <f t="shared" si="139"/>
        <v>0.8630137232097107</v>
      </c>
      <c r="AE586">
        <f t="shared" si="140"/>
        <v>-0.14732468627576539</v>
      </c>
      <c r="AG586">
        <f t="shared" si="138"/>
        <v>2.4211784118641187E-3</v>
      </c>
      <c r="AH586">
        <f t="shared" si="141"/>
        <v>0.26893894098089377</v>
      </c>
      <c r="AI586">
        <f t="shared" si="142"/>
        <v>-1.3132709103464741</v>
      </c>
    </row>
    <row r="587" spans="1:35" x14ac:dyDescent="0.2">
      <c r="A587" s="41">
        <v>37711</v>
      </c>
      <c r="B587">
        <v>2644.93</v>
      </c>
      <c r="C587">
        <v>1221.46</v>
      </c>
      <c r="D587">
        <v>1.4375</v>
      </c>
      <c r="E587">
        <f t="shared" si="146"/>
        <v>3.9930555555555558E-5</v>
      </c>
      <c r="G587">
        <f t="shared" si="150"/>
        <v>-2.4288301847814511E-2</v>
      </c>
      <c r="H587">
        <f t="shared" si="151"/>
        <v>-1.7732064880861396E-2</v>
      </c>
      <c r="J587" s="25">
        <v>585</v>
      </c>
      <c r="K587" s="25">
        <v>585</v>
      </c>
      <c r="L587" s="16">
        <v>0.3418709297043922</v>
      </c>
      <c r="M587" s="16">
        <v>-0.56108723071818156</v>
      </c>
      <c r="N587" s="16">
        <v>1.2192163010137893</v>
      </c>
      <c r="O587" s="39">
        <v>0</v>
      </c>
      <c r="P587" s="16">
        <v>1.7093546485219611</v>
      </c>
      <c r="Q587" s="16">
        <v>-2.8054361535909078</v>
      </c>
      <c r="R587" s="16">
        <v>2.0960815050689465</v>
      </c>
      <c r="U587">
        <f t="shared" si="143"/>
        <v>-0.24709221298033968</v>
      </c>
      <c r="V587">
        <f t="shared" si="144"/>
        <v>0.58616997866552256</v>
      </c>
      <c r="W587">
        <f t="shared" si="145"/>
        <v>0.66092223431481711</v>
      </c>
      <c r="Y587">
        <f t="shared" si="147"/>
        <v>-1.2354610649016984</v>
      </c>
      <c r="Z587">
        <f t="shared" si="148"/>
        <v>2.930849893327613</v>
      </c>
      <c r="AA587">
        <f t="shared" si="149"/>
        <v>-0.69538882842591487</v>
      </c>
      <c r="AC587">
        <f t="shared" si="137"/>
        <v>-1.8988620344628272E-3</v>
      </c>
      <c r="AD587">
        <f t="shared" si="139"/>
        <v>0.86137497921548734</v>
      </c>
      <c r="AE587">
        <f t="shared" si="140"/>
        <v>-0.14922535343422413</v>
      </c>
      <c r="AG587">
        <f t="shared" si="138"/>
        <v>-9.6436212834252483E-3</v>
      </c>
      <c r="AH587">
        <f t="shared" si="141"/>
        <v>0.26634539568570859</v>
      </c>
      <c r="AI587">
        <f t="shared" si="142"/>
        <v>-1.3229613324751006</v>
      </c>
    </row>
    <row r="588" spans="1:35" x14ac:dyDescent="0.2">
      <c r="A588" s="41">
        <v>37712</v>
      </c>
      <c r="B588">
        <v>2671.15</v>
      </c>
      <c r="C588">
        <v>1236.3</v>
      </c>
      <c r="D588">
        <v>1.375</v>
      </c>
      <c r="E588">
        <f t="shared" si="146"/>
        <v>3.8194444444444444E-5</v>
      </c>
      <c r="G588">
        <f t="shared" si="150"/>
        <v>9.9133058341809629E-3</v>
      </c>
      <c r="H588">
        <f t="shared" si="151"/>
        <v>1.214939498632777E-2</v>
      </c>
      <c r="J588" s="25">
        <v>586</v>
      </c>
      <c r="K588" s="25">
        <v>586</v>
      </c>
      <c r="L588" s="16">
        <v>-0.1342512481064248</v>
      </c>
      <c r="M588" s="16">
        <v>0.68615927465229387</v>
      </c>
      <c r="N588" s="16">
        <v>0.44809197345413099</v>
      </c>
      <c r="O588" s="39">
        <v>0</v>
      </c>
      <c r="P588" s="16">
        <v>-0.67125624053212396</v>
      </c>
      <c r="Q588" s="16">
        <v>3.4307963732614692</v>
      </c>
      <c r="R588" s="16">
        <v>-1.7595401327293452</v>
      </c>
      <c r="U588">
        <f t="shared" si="143"/>
        <v>-0.24709221298033968</v>
      </c>
      <c r="V588">
        <f t="shared" si="144"/>
        <v>0.58616997866552256</v>
      </c>
      <c r="W588">
        <f t="shared" si="145"/>
        <v>0.66092223431481711</v>
      </c>
      <c r="Y588">
        <f t="shared" si="147"/>
        <v>-1.2354610649016984</v>
      </c>
      <c r="Z588">
        <f t="shared" si="148"/>
        <v>2.930849893327613</v>
      </c>
      <c r="AA588">
        <f t="shared" si="149"/>
        <v>-0.69538882842591487</v>
      </c>
      <c r="AC588">
        <f t="shared" si="137"/>
        <v>4.6985009154112793E-3</v>
      </c>
      <c r="AD588">
        <f t="shared" si="139"/>
        <v>0.86542215034384362</v>
      </c>
      <c r="AE588">
        <f t="shared" si="140"/>
        <v>-0.14453785602105679</v>
      </c>
      <c r="AG588">
        <f t="shared" si="138"/>
        <v>2.3332782354834176E-2</v>
      </c>
      <c r="AH588">
        <f t="shared" si="141"/>
        <v>0.27255997483445543</v>
      </c>
      <c r="AI588">
        <f t="shared" si="142"/>
        <v>-1.299896597959721</v>
      </c>
    </row>
    <row r="589" spans="1:35" x14ac:dyDescent="0.2">
      <c r="A589" s="41">
        <v>37713</v>
      </c>
      <c r="B589">
        <v>2794.15</v>
      </c>
      <c r="C589">
        <v>1268.82</v>
      </c>
      <c r="D589">
        <v>1.2656000000000001</v>
      </c>
      <c r="E589">
        <f t="shared" si="146"/>
        <v>3.5155555555555557E-5</v>
      </c>
      <c r="G589">
        <f t="shared" si="150"/>
        <v>4.6047582501918649E-2</v>
      </c>
      <c r="H589">
        <f t="shared" si="151"/>
        <v>2.630429507401115E-2</v>
      </c>
      <c r="J589" s="25">
        <v>587</v>
      </c>
      <c r="K589" s="25">
        <v>587</v>
      </c>
      <c r="L589" s="16">
        <v>-0.26004416167276984</v>
      </c>
      <c r="M589" s="16">
        <v>1.0371308891238962</v>
      </c>
      <c r="N589" s="16">
        <v>0.22291327254887361</v>
      </c>
      <c r="O589" s="39">
        <v>0</v>
      </c>
      <c r="P589" s="16">
        <v>-1.3002208083638491</v>
      </c>
      <c r="Q589" s="16">
        <v>5.1856544456194813</v>
      </c>
      <c r="R589" s="16">
        <v>-2.8854336372556322</v>
      </c>
      <c r="U589">
        <f t="shared" si="143"/>
        <v>-0.24709221298033968</v>
      </c>
      <c r="V589">
        <f t="shared" si="144"/>
        <v>0.58616997866552256</v>
      </c>
      <c r="W589">
        <f t="shared" si="145"/>
        <v>0.66092223431481711</v>
      </c>
      <c r="Y589">
        <f t="shared" si="147"/>
        <v>-1.2354610649016984</v>
      </c>
      <c r="Z589">
        <f t="shared" si="148"/>
        <v>2.930849893327613</v>
      </c>
      <c r="AA589">
        <f t="shared" si="149"/>
        <v>-0.69538882842591487</v>
      </c>
      <c r="AC589">
        <f t="shared" si="137"/>
        <v>4.0660325771115164E-3</v>
      </c>
      <c r="AD589">
        <f t="shared" si="139"/>
        <v>0.86894098500009564</v>
      </c>
      <c r="AE589">
        <f t="shared" si="140"/>
        <v>-0.14048006741512289</v>
      </c>
      <c r="AG589">
        <f t="shared" si="138"/>
        <v>2.0177385107779815E-2</v>
      </c>
      <c r="AH589">
        <f t="shared" si="141"/>
        <v>0.27805952241165699</v>
      </c>
      <c r="AI589">
        <f t="shared" si="142"/>
        <v>-1.2799200788151937</v>
      </c>
    </row>
    <row r="590" spans="1:35" x14ac:dyDescent="0.2">
      <c r="A590" s="41">
        <v>37714</v>
      </c>
      <c r="B590">
        <v>2759.01</v>
      </c>
      <c r="C590">
        <v>1262.43</v>
      </c>
      <c r="D590">
        <v>1.25</v>
      </c>
      <c r="E590">
        <f t="shared" si="146"/>
        <v>3.4722222222222222E-5</v>
      </c>
      <c r="G590">
        <f t="shared" si="150"/>
        <v>-1.2576275432600209E-2</v>
      </c>
      <c r="H590">
        <f t="shared" si="151"/>
        <v>-5.0361753440203282E-3</v>
      </c>
      <c r="J590" s="25">
        <v>588</v>
      </c>
      <c r="K590" s="25">
        <v>588</v>
      </c>
      <c r="L590" s="16">
        <v>-0.66855120150914682</v>
      </c>
      <c r="M590" s="16">
        <v>1.9507810514989239</v>
      </c>
      <c r="N590" s="16">
        <v>-0.28222984998977707</v>
      </c>
      <c r="O590" s="39">
        <v>0</v>
      </c>
      <c r="P590" s="16">
        <v>-3.3427560075457339</v>
      </c>
      <c r="Q590" s="16">
        <v>9.753905257494619</v>
      </c>
      <c r="R590" s="16">
        <v>-5.4111492499488847</v>
      </c>
      <c r="U590">
        <f t="shared" si="143"/>
        <v>-0.24709221298033968</v>
      </c>
      <c r="V590">
        <f t="shared" si="144"/>
        <v>0.58616997866552256</v>
      </c>
      <c r="W590">
        <f t="shared" si="145"/>
        <v>0.66092223431481711</v>
      </c>
      <c r="Y590">
        <f t="shared" si="147"/>
        <v>-1.2354610649016984</v>
      </c>
      <c r="Z590">
        <f t="shared" si="148"/>
        <v>2.930849893327613</v>
      </c>
      <c r="AA590">
        <f t="shared" si="149"/>
        <v>-0.69538882842591487</v>
      </c>
      <c r="AC590">
        <f t="shared" ref="AC590:AC653" si="152">U589*G590+V589*H590+W589*E589</f>
        <v>1.78680022057594E-4</v>
      </c>
      <c r="AD590">
        <f t="shared" si="139"/>
        <v>0.86909624739446223</v>
      </c>
      <c r="AE590">
        <f t="shared" si="140"/>
        <v>-0.14030140335443919</v>
      </c>
      <c r="AG590">
        <f t="shared" ref="AG590:AG653" si="153">Y589*G590+Z589*H590+AA589*E589</f>
        <v>7.5277788806574772E-4</v>
      </c>
      <c r="AH590">
        <f t="shared" si="141"/>
        <v>0.27826883947169462</v>
      </c>
      <c r="AI590">
        <f t="shared" si="142"/>
        <v>-1.2791675841222891</v>
      </c>
    </row>
    <row r="591" spans="1:35" x14ac:dyDescent="0.2">
      <c r="A591" s="41">
        <v>37715</v>
      </c>
      <c r="B591">
        <v>2839.91</v>
      </c>
      <c r="C591">
        <v>1265.9000000000001</v>
      </c>
      <c r="D591">
        <v>1.2188000000000001</v>
      </c>
      <c r="E591">
        <f t="shared" si="146"/>
        <v>3.3855555555555559E-5</v>
      </c>
      <c r="G591">
        <f t="shared" si="150"/>
        <v>2.9322111916955586E-2</v>
      </c>
      <c r="H591">
        <f t="shared" si="151"/>
        <v>2.7486672528378026E-3</v>
      </c>
      <c r="J591" s="25">
        <v>589</v>
      </c>
      <c r="K591" s="25">
        <v>589</v>
      </c>
      <c r="L591" s="16">
        <v>-0.4221836094606165</v>
      </c>
      <c r="M591" s="16">
        <v>1.3352617946088772</v>
      </c>
      <c r="N591" s="16">
        <v>8.6921814851739443E-2</v>
      </c>
      <c r="O591" s="39">
        <v>0</v>
      </c>
      <c r="P591" s="16">
        <v>-2.1109180473030826</v>
      </c>
      <c r="Q591" s="16">
        <v>6.6763089730443861</v>
      </c>
      <c r="R591" s="16">
        <v>-3.5653909257413035</v>
      </c>
      <c r="U591">
        <f t="shared" si="143"/>
        <v>-0.24709221298033968</v>
      </c>
      <c r="V591">
        <f t="shared" si="144"/>
        <v>0.58616997866552256</v>
      </c>
      <c r="W591">
        <f t="shared" si="145"/>
        <v>0.66092223431481711</v>
      </c>
      <c r="Y591">
        <f t="shared" si="147"/>
        <v>-1.2354610649016984</v>
      </c>
      <c r="Z591">
        <f t="shared" si="148"/>
        <v>2.930849893327613</v>
      </c>
      <c r="AA591">
        <f t="shared" si="149"/>
        <v>-0.69538882842591487</v>
      </c>
      <c r="AC591">
        <f t="shared" si="152"/>
        <v>-5.6111306091717033E-3</v>
      </c>
      <c r="AD591">
        <f t="shared" si="139"/>
        <v>0.86421963483839093</v>
      </c>
      <c r="AE591">
        <f t="shared" si="140"/>
        <v>-0.14592833549432496</v>
      </c>
      <c r="AG591">
        <f t="shared" si="153"/>
        <v>-2.8194541934747405E-2</v>
      </c>
      <c r="AH591">
        <f t="shared" si="141"/>
        <v>0.27042317700807644</v>
      </c>
      <c r="AI591">
        <f t="shared" si="142"/>
        <v>-1.307767224699278</v>
      </c>
    </row>
    <row r="592" spans="1:35" x14ac:dyDescent="0.2">
      <c r="A592" s="41">
        <v>37718</v>
      </c>
      <c r="B592">
        <v>2985.15</v>
      </c>
      <c r="C592">
        <v>1267.49</v>
      </c>
      <c r="D592">
        <v>1.2656000000000001</v>
      </c>
      <c r="E592">
        <f t="shared" si="146"/>
        <v>3.5155555555555557E-5</v>
      </c>
      <c r="G592">
        <f t="shared" si="150"/>
        <v>5.1142465782366427E-2</v>
      </c>
      <c r="H592">
        <f t="shared" si="151"/>
        <v>1.2560233825735982E-3</v>
      </c>
      <c r="J592" s="25">
        <v>590</v>
      </c>
      <c r="K592" s="25">
        <v>590</v>
      </c>
      <c r="L592" s="16">
        <v>-0.33458149862228098</v>
      </c>
      <c r="M592" s="16">
        <v>1.1705329156109099</v>
      </c>
      <c r="N592" s="16">
        <v>0.16404858301137115</v>
      </c>
      <c r="O592" s="39">
        <v>0</v>
      </c>
      <c r="P592" s="16">
        <v>-1.672907493111405</v>
      </c>
      <c r="Q592" s="16">
        <v>5.8526645780545499</v>
      </c>
      <c r="R592" s="16">
        <v>-3.1797570849431449</v>
      </c>
      <c r="U592">
        <f t="shared" si="143"/>
        <v>9.1645974012550951E-2</v>
      </c>
      <c r="V592">
        <f t="shared" si="144"/>
        <v>-0.27488910500455099</v>
      </c>
      <c r="W592">
        <f t="shared" si="145"/>
        <v>1.183243130992</v>
      </c>
      <c r="Y592">
        <f t="shared" si="147"/>
        <v>0.45822987006275473</v>
      </c>
      <c r="Z592">
        <f t="shared" si="148"/>
        <v>-1.374445525022755</v>
      </c>
      <c r="AA592">
        <f t="shared" si="149"/>
        <v>1.9162156549600002</v>
      </c>
      <c r="AC592">
        <f t="shared" si="152"/>
        <v>-1.1878285958647906E-2</v>
      </c>
      <c r="AD592">
        <f t="shared" si="139"/>
        <v>0.85395418688470226</v>
      </c>
      <c r="AE592">
        <f t="shared" si="140"/>
        <v>-0.1578777319666019</v>
      </c>
      <c r="AG592">
        <f t="shared" si="153"/>
        <v>-5.9526852015461769E-2</v>
      </c>
      <c r="AH592">
        <f t="shared" si="141"/>
        <v>0.25432573656876561</v>
      </c>
      <c r="AI592">
        <f t="shared" si="142"/>
        <v>-1.369139406135218</v>
      </c>
    </row>
    <row r="593" spans="1:35" x14ac:dyDescent="0.2">
      <c r="A593" s="41">
        <v>37719</v>
      </c>
      <c r="B593">
        <v>2952.83</v>
      </c>
      <c r="C593">
        <v>1265.57</v>
      </c>
      <c r="D593">
        <v>1.25</v>
      </c>
      <c r="E593">
        <f t="shared" si="146"/>
        <v>3.4722222222222222E-5</v>
      </c>
      <c r="G593">
        <f t="shared" si="150"/>
        <v>-1.0826926620102897E-2</v>
      </c>
      <c r="H593">
        <f t="shared" si="151"/>
        <v>-1.5148048505314224E-3</v>
      </c>
      <c r="J593" s="25">
        <v>591</v>
      </c>
      <c r="K593" s="25">
        <v>591</v>
      </c>
      <c r="L593" s="16">
        <v>0.16311226291221306</v>
      </c>
      <c r="M593" s="16">
        <v>-0.20472338593350722</v>
      </c>
      <c r="N593" s="16">
        <v>1.0416111230212941</v>
      </c>
      <c r="O593" s="39">
        <v>0</v>
      </c>
      <c r="P593" s="16">
        <v>0.81556131456106529</v>
      </c>
      <c r="Q593" s="16">
        <v>-1.0236169296675361</v>
      </c>
      <c r="R593" s="16">
        <v>1.208055615106471</v>
      </c>
      <c r="U593">
        <f t="shared" si="143"/>
        <v>9.1645974012550951E-2</v>
      </c>
      <c r="V593">
        <f t="shared" si="144"/>
        <v>-0.27488910500455099</v>
      </c>
      <c r="W593">
        <f t="shared" si="145"/>
        <v>1.183243130992</v>
      </c>
      <c r="Y593">
        <f t="shared" si="147"/>
        <v>0.45822987006275473</v>
      </c>
      <c r="Z593">
        <f t="shared" si="148"/>
        <v>-1.374445525022755</v>
      </c>
      <c r="AA593">
        <f t="shared" si="149"/>
        <v>1.9162156549600002</v>
      </c>
      <c r="AC593">
        <f t="shared" si="152"/>
        <v>-5.3424331641529208E-4</v>
      </c>
      <c r="AD593">
        <f t="shared" si="139"/>
        <v>0.85349796756783425</v>
      </c>
      <c r="AE593">
        <f t="shared" si="140"/>
        <v>-0.15841211804182531</v>
      </c>
      <c r="AG593">
        <f t="shared" si="153"/>
        <v>-2.811838804298682E-3</v>
      </c>
      <c r="AH593">
        <f t="shared" si="141"/>
        <v>0.2536106135937497</v>
      </c>
      <c r="AI593">
        <f t="shared" si="142"/>
        <v>-1.3719552055844531</v>
      </c>
    </row>
    <row r="594" spans="1:35" x14ac:dyDescent="0.2">
      <c r="A594" s="41">
        <v>37720</v>
      </c>
      <c r="B594">
        <v>2923.28</v>
      </c>
      <c r="C594">
        <v>1247.99</v>
      </c>
      <c r="D594">
        <v>1.25</v>
      </c>
      <c r="E594">
        <f t="shared" si="146"/>
        <v>3.4722222222222222E-5</v>
      </c>
      <c r="G594">
        <f t="shared" si="150"/>
        <v>-1.0007348882258623E-2</v>
      </c>
      <c r="H594">
        <f t="shared" si="151"/>
        <v>-1.3890974027513237E-2</v>
      </c>
      <c r="J594" s="25">
        <v>592</v>
      </c>
      <c r="K594" s="25">
        <v>592</v>
      </c>
      <c r="L594" s="16">
        <v>-0.59087330951788997</v>
      </c>
      <c r="M594" s="16">
        <v>1.7654905757447679</v>
      </c>
      <c r="N594" s="16">
        <v>-0.1746172662268779</v>
      </c>
      <c r="O594" s="39">
        <v>0</v>
      </c>
      <c r="P594" s="16">
        <v>-2.9543665475894496</v>
      </c>
      <c r="Q594" s="16">
        <v>8.8274528787238395</v>
      </c>
      <c r="R594" s="16">
        <v>-4.8730863311343899</v>
      </c>
      <c r="U594">
        <f t="shared" si="143"/>
        <v>9.1645974012550951E-2</v>
      </c>
      <c r="V594">
        <f t="shared" si="144"/>
        <v>-0.27488910500455099</v>
      </c>
      <c r="W594">
        <f t="shared" si="145"/>
        <v>1.183243130992</v>
      </c>
      <c r="Y594">
        <f t="shared" si="147"/>
        <v>0.45822987006275473</v>
      </c>
      <c r="Z594">
        <f t="shared" si="148"/>
        <v>-1.374445525022755</v>
      </c>
      <c r="AA594">
        <f t="shared" si="149"/>
        <v>1.9162156549600002</v>
      </c>
      <c r="AC594">
        <f t="shared" si="152"/>
        <v>2.9424290134037944E-3</v>
      </c>
      <c r="AD594">
        <f t="shared" si="139"/>
        <v>0.85600932475048697</v>
      </c>
      <c r="AE594">
        <f t="shared" si="140"/>
        <v>-0.15547400949962606</v>
      </c>
      <c r="AG594">
        <f t="shared" si="153"/>
        <v>1.4573256178130083E-2</v>
      </c>
      <c r="AH594">
        <f t="shared" si="141"/>
        <v>0.25730654603514413</v>
      </c>
      <c r="AI594">
        <f t="shared" si="142"/>
        <v>-1.3574871187621556</v>
      </c>
    </row>
    <row r="595" spans="1:35" x14ac:dyDescent="0.2">
      <c r="A595" s="41">
        <v>37721</v>
      </c>
      <c r="B595">
        <v>2918.77</v>
      </c>
      <c r="C595">
        <v>1256.04</v>
      </c>
      <c r="D595">
        <v>1.2343999999999999</v>
      </c>
      <c r="E595">
        <f t="shared" si="146"/>
        <v>3.4288888888888887E-5</v>
      </c>
      <c r="G595">
        <f t="shared" si="150"/>
        <v>-1.5427875537068697E-3</v>
      </c>
      <c r="H595">
        <f t="shared" si="151"/>
        <v>6.4503721984951442E-3</v>
      </c>
      <c r="J595" s="25">
        <v>593</v>
      </c>
      <c r="K595" s="25">
        <v>593</v>
      </c>
      <c r="L595" s="16">
        <v>-0.56598003992220058</v>
      </c>
      <c r="M595" s="16">
        <v>1.5381257010005305</v>
      </c>
      <c r="N595" s="16">
        <v>2.7854338921670108E-2</v>
      </c>
      <c r="O595" s="39">
        <v>0</v>
      </c>
      <c r="P595" s="16">
        <v>-2.8299001996110027</v>
      </c>
      <c r="Q595" s="16">
        <v>7.6906285050026524</v>
      </c>
      <c r="R595" s="16">
        <v>-3.8607283053916497</v>
      </c>
      <c r="U595">
        <f t="shared" si="143"/>
        <v>9.1645974012550951E-2</v>
      </c>
      <c r="V595">
        <f t="shared" si="144"/>
        <v>-0.27488910500455099</v>
      </c>
      <c r="W595">
        <f t="shared" si="145"/>
        <v>1.183243130992</v>
      </c>
      <c r="Y595">
        <f t="shared" si="147"/>
        <v>0.45822987006275473</v>
      </c>
      <c r="Z595">
        <f t="shared" si="148"/>
        <v>-1.374445525022755</v>
      </c>
      <c r="AA595">
        <f t="shared" si="149"/>
        <v>1.9162156549600002</v>
      </c>
      <c r="AC595">
        <f t="shared" si="152"/>
        <v>-1.8734424777072528E-3</v>
      </c>
      <c r="AD595">
        <f t="shared" ref="AD595:AD658" si="154">(1+AC595)*AD594</f>
        <v>0.85440564052018586</v>
      </c>
      <c r="AE595">
        <f t="shared" ref="AE595:AE658" si="155">LN(1+AC595)+AE594</f>
        <v>-0.15734920906557073</v>
      </c>
      <c r="AG595">
        <f t="shared" si="153"/>
        <v>-9.5061012774251517E-3</v>
      </c>
      <c r="AH595">
        <f t="shared" ref="AH595:AH658" si="156">(1+AG595)*AH594</f>
        <v>0.2548605639491896</v>
      </c>
      <c r="AI595">
        <f t="shared" ref="AI595:AI658" si="157">LN(1+AG595)+AI594</f>
        <v>-1.3670386914201409</v>
      </c>
    </row>
    <row r="596" spans="1:35" x14ac:dyDescent="0.2">
      <c r="A596" s="41">
        <v>37722</v>
      </c>
      <c r="B596">
        <v>2939.88</v>
      </c>
      <c r="C596">
        <v>1251.4000000000001</v>
      </c>
      <c r="D596">
        <v>1.2188000000000001</v>
      </c>
      <c r="E596">
        <f t="shared" si="146"/>
        <v>3.3855555555555559E-5</v>
      </c>
      <c r="G596">
        <f t="shared" si="150"/>
        <v>7.2324986209945036E-3</v>
      </c>
      <c r="H596">
        <f t="shared" si="151"/>
        <v>-3.6941498678385028E-3</v>
      </c>
      <c r="J596" s="25">
        <v>594</v>
      </c>
      <c r="K596" s="25">
        <v>594</v>
      </c>
      <c r="L596" s="16">
        <v>-0.47509483751145021</v>
      </c>
      <c r="M596" s="16">
        <v>1.297266227601265</v>
      </c>
      <c r="N596" s="16">
        <v>0.17782860991018534</v>
      </c>
      <c r="O596" s="39">
        <v>0</v>
      </c>
      <c r="P596" s="16">
        <v>-2.3754741875572511</v>
      </c>
      <c r="Q596" s="16">
        <v>6.4863311380063253</v>
      </c>
      <c r="R596" s="16">
        <v>-3.1108569504490742</v>
      </c>
      <c r="U596">
        <f t="shared" si="143"/>
        <v>9.1645974012550951E-2</v>
      </c>
      <c r="V596">
        <f t="shared" si="144"/>
        <v>-0.27488910500455099</v>
      </c>
      <c r="W596">
        <f t="shared" si="145"/>
        <v>1.183243130992</v>
      </c>
      <c r="Y596">
        <f t="shared" si="147"/>
        <v>0.45822987006275473</v>
      </c>
      <c r="Z596">
        <f t="shared" si="148"/>
        <v>-1.374445525022755</v>
      </c>
      <c r="AA596">
        <f t="shared" si="149"/>
        <v>1.9162156549600002</v>
      </c>
      <c r="AC596">
        <f t="shared" si="152"/>
        <v>1.718883023835405E-3</v>
      </c>
      <c r="AD596">
        <f t="shared" si="154"/>
        <v>0.85587426387114529</v>
      </c>
      <c r="AE596">
        <f t="shared" si="155"/>
        <v>-0.15563180163049239</v>
      </c>
      <c r="AG596">
        <f t="shared" si="153"/>
        <v>8.4572595636214689E-3</v>
      </c>
      <c r="AH596">
        <f t="shared" si="156"/>
        <v>0.25701598589103886</v>
      </c>
      <c r="AI596">
        <f t="shared" si="157"/>
        <v>-1.3586169941107169</v>
      </c>
    </row>
    <row r="597" spans="1:35" x14ac:dyDescent="0.2">
      <c r="A597" s="41">
        <v>37725</v>
      </c>
      <c r="B597">
        <v>2995.98</v>
      </c>
      <c r="C597">
        <v>1275.82</v>
      </c>
      <c r="D597">
        <v>1.3281000000000001</v>
      </c>
      <c r="E597">
        <f t="shared" si="146"/>
        <v>3.6891666666666671E-5</v>
      </c>
      <c r="G597">
        <f t="shared" si="150"/>
        <v>1.9082411527001072E-2</v>
      </c>
      <c r="H597">
        <f t="shared" si="151"/>
        <v>1.9514144158542308E-2</v>
      </c>
      <c r="J597" s="25">
        <v>595</v>
      </c>
      <c r="K597" s="25">
        <v>595</v>
      </c>
      <c r="L597" s="16">
        <v>-0.13822416529267872</v>
      </c>
      <c r="M597" s="16">
        <v>0.66885080744774228</v>
      </c>
      <c r="N597" s="16">
        <v>0.4693733578449365</v>
      </c>
      <c r="O597" s="39">
        <v>0</v>
      </c>
      <c r="P597" s="16">
        <v>-0.69112082646339357</v>
      </c>
      <c r="Q597" s="16">
        <v>3.3442540372387115</v>
      </c>
      <c r="R597" s="16">
        <v>-1.6531332107753181</v>
      </c>
      <c r="U597">
        <f t="shared" si="143"/>
        <v>-5.0712003409720027E-2</v>
      </c>
      <c r="V597">
        <f t="shared" si="144"/>
        <v>0.23251276409293839</v>
      </c>
      <c r="W597">
        <f t="shared" si="145"/>
        <v>0.81819923931678151</v>
      </c>
      <c r="Y597">
        <f t="shared" si="147"/>
        <v>-0.25356001704860015</v>
      </c>
      <c r="Z597">
        <f t="shared" si="148"/>
        <v>1.162563820464692</v>
      </c>
      <c r="AA597">
        <f t="shared" si="149"/>
        <v>9.0996196583908118E-2</v>
      </c>
      <c r="AC597">
        <f t="shared" si="152"/>
        <v>-3.5753400782141103E-3</v>
      </c>
      <c r="AD597">
        <f t="shared" si="154"/>
        <v>0.85281422231361481</v>
      </c>
      <c r="AE597">
        <f t="shared" si="155"/>
        <v>-0.15921354851260441</v>
      </c>
      <c r="AG597">
        <f t="shared" si="153"/>
        <v>-1.8012122613292773E-2</v>
      </c>
      <c r="AH597">
        <f t="shared" si="156"/>
        <v>0.25238658243959317</v>
      </c>
      <c r="AI597">
        <f t="shared" si="157"/>
        <v>-1.3767933096346396</v>
      </c>
    </row>
    <row r="598" spans="1:35" x14ac:dyDescent="0.2">
      <c r="A598" s="41">
        <v>37726</v>
      </c>
      <c r="B598">
        <v>3057.91</v>
      </c>
      <c r="C598">
        <v>1283.96</v>
      </c>
      <c r="D598">
        <v>1.4063000000000001</v>
      </c>
      <c r="E598">
        <f t="shared" si="146"/>
        <v>3.9063888888888895E-5</v>
      </c>
      <c r="G598">
        <f t="shared" si="150"/>
        <v>2.0671032516905934E-2</v>
      </c>
      <c r="H598">
        <f t="shared" si="151"/>
        <v>6.3802103745043189E-3</v>
      </c>
      <c r="J598" s="25">
        <v>596</v>
      </c>
      <c r="K598" s="25">
        <v>596</v>
      </c>
      <c r="L598" s="16">
        <v>-0.56887876347297917</v>
      </c>
      <c r="M598" s="16">
        <v>1.5626469301396626</v>
      </c>
      <c r="N598" s="16">
        <v>6.231833333316672E-3</v>
      </c>
      <c r="O598" s="39">
        <v>0</v>
      </c>
      <c r="P598" s="16">
        <v>-2.8443938173648959</v>
      </c>
      <c r="Q598" s="16">
        <v>7.8132346506983126</v>
      </c>
      <c r="R598" s="16">
        <v>-3.9688408333334166</v>
      </c>
      <c r="U598">
        <f t="shared" ref="U598:U661" si="158">INDEX($L$2:$L$1201,MATCH(_xlfn.FLOOR.MATH(K598/5),$J$2:$J$1201))</f>
        <v>-5.0712003409720027E-2</v>
      </c>
      <c r="V598">
        <f t="shared" ref="V598:V661" si="159">INDEX($M$2:$M$1201,MATCH(_xlfn.FLOOR.MATH(K598/5),$J$2:$J$1201))</f>
        <v>0.23251276409293839</v>
      </c>
      <c r="W598">
        <f t="shared" ref="W598:W661" si="160">1-U598-V598</f>
        <v>0.81819923931678151</v>
      </c>
      <c r="Y598">
        <f t="shared" si="147"/>
        <v>-0.25356001704860015</v>
      </c>
      <c r="Z598">
        <f t="shared" si="148"/>
        <v>1.162563820464692</v>
      </c>
      <c r="AA598">
        <f t="shared" si="149"/>
        <v>9.0996196583908118E-2</v>
      </c>
      <c r="AC598">
        <f t="shared" si="152"/>
        <v>4.6539561179446845E-4</v>
      </c>
      <c r="AD598">
        <f t="shared" si="154"/>
        <v>0.85321111831035534</v>
      </c>
      <c r="AE598">
        <f t="shared" si="155"/>
        <v>-0.15874826116375901</v>
      </c>
      <c r="AG598">
        <f t="shared" si="153"/>
        <v>2.1794113923056758E-3</v>
      </c>
      <c r="AH598">
        <f t="shared" si="156"/>
        <v>0.25293663663262711</v>
      </c>
      <c r="AI598">
        <f t="shared" si="157"/>
        <v>-1.3746162697143587</v>
      </c>
    </row>
    <row r="599" spans="1:35" x14ac:dyDescent="0.2">
      <c r="A599" s="41">
        <v>37727</v>
      </c>
      <c r="B599">
        <v>3064.89</v>
      </c>
      <c r="C599">
        <v>1268.28</v>
      </c>
      <c r="D599">
        <v>1.2968999999999999</v>
      </c>
      <c r="E599">
        <f t="shared" si="146"/>
        <v>3.6025000000000002E-5</v>
      </c>
      <c r="G599">
        <f t="shared" si="150"/>
        <v>2.282604785621558E-3</v>
      </c>
      <c r="H599">
        <f t="shared" si="151"/>
        <v>-1.2212218449172921E-2</v>
      </c>
      <c r="J599" s="25">
        <v>597</v>
      </c>
      <c r="K599" s="25">
        <v>597</v>
      </c>
      <c r="L599" s="16">
        <v>0.22333720770466542</v>
      </c>
      <c r="M599" s="16">
        <v>-0.29325241667506169</v>
      </c>
      <c r="N599" s="16">
        <v>1.0699152089703963</v>
      </c>
      <c r="O599" s="39">
        <v>0</v>
      </c>
      <c r="P599" s="16">
        <v>1.116686038523327</v>
      </c>
      <c r="Q599" s="16">
        <v>-1.4662620833753084</v>
      </c>
      <c r="R599" s="16">
        <v>1.3495760448519813</v>
      </c>
      <c r="U599">
        <f t="shared" si="158"/>
        <v>-5.0712003409720027E-2</v>
      </c>
      <c r="V599">
        <f t="shared" si="159"/>
        <v>0.23251276409293839</v>
      </c>
      <c r="W599">
        <f t="shared" si="160"/>
        <v>0.81819923931678151</v>
      </c>
      <c r="Y599">
        <f t="shared" si="147"/>
        <v>-0.25356001704860015</v>
      </c>
      <c r="Z599">
        <f t="shared" si="148"/>
        <v>1.162563820464692</v>
      </c>
      <c r="AA599">
        <f t="shared" si="149"/>
        <v>9.0996196583908118E-2</v>
      </c>
      <c r="AC599">
        <f t="shared" si="152"/>
        <v>-2.9232900848218126E-3</v>
      </c>
      <c r="AD599">
        <f t="shared" si="154"/>
        <v>0.85071693470793897</v>
      </c>
      <c r="AE599">
        <f t="shared" si="155"/>
        <v>-0.16167583240645411</v>
      </c>
      <c r="AG599">
        <f t="shared" si="153"/>
        <v>-1.4772705979664621E-2</v>
      </c>
      <c r="AH599">
        <f t="shared" si="156"/>
        <v>0.24920007806816805</v>
      </c>
      <c r="AI599">
        <f t="shared" si="157"/>
        <v>-1.3894991787937334</v>
      </c>
    </row>
    <row r="600" spans="1:35" x14ac:dyDescent="0.2">
      <c r="A600" s="41">
        <v>37728</v>
      </c>
      <c r="B600">
        <v>3161.79</v>
      </c>
      <c r="C600">
        <v>1287.99</v>
      </c>
      <c r="D600">
        <v>1.2813000000000001</v>
      </c>
      <c r="E600">
        <f t="shared" si="146"/>
        <v>3.5591666666666667E-5</v>
      </c>
      <c r="G600">
        <f t="shared" si="150"/>
        <v>3.1616142830574699E-2</v>
      </c>
      <c r="H600">
        <f t="shared" si="151"/>
        <v>1.5540732330400256E-2</v>
      </c>
      <c r="J600" s="25">
        <v>598</v>
      </c>
      <c r="K600" s="25">
        <v>598</v>
      </c>
      <c r="L600" s="16">
        <v>0.3339182283734799</v>
      </c>
      <c r="M600" s="16">
        <v>-0.43105756921543648</v>
      </c>
      <c r="N600" s="16">
        <v>1.0971393408419567</v>
      </c>
      <c r="O600" s="39">
        <v>0</v>
      </c>
      <c r="P600" s="16">
        <v>1.6695911418673994</v>
      </c>
      <c r="Q600" s="16">
        <v>-2.1552878460771825</v>
      </c>
      <c r="R600" s="16">
        <v>1.4856967042097831</v>
      </c>
      <c r="U600">
        <f t="shared" si="158"/>
        <v>-5.0712003409720027E-2</v>
      </c>
      <c r="V600">
        <f t="shared" si="159"/>
        <v>0.23251276409293839</v>
      </c>
      <c r="W600">
        <f t="shared" si="160"/>
        <v>0.81819923931678151</v>
      </c>
      <c r="Y600">
        <f t="shared" si="147"/>
        <v>-0.25356001704860015</v>
      </c>
      <c r="Z600">
        <f t="shared" si="148"/>
        <v>1.162563820464692</v>
      </c>
      <c r="AA600">
        <f t="shared" si="149"/>
        <v>9.0996196583908118E-2</v>
      </c>
      <c r="AC600">
        <f t="shared" si="152"/>
        <v>2.0395763147399424E-3</v>
      </c>
      <c r="AD600">
        <f t="shared" si="154"/>
        <v>0.85245203681851733</v>
      </c>
      <c r="AE600">
        <f t="shared" si="155"/>
        <v>-0.15963833320368004</v>
      </c>
      <c r="AG600">
        <f t="shared" si="153"/>
        <v>1.0053781573699714E-2</v>
      </c>
      <c r="AH600">
        <f t="shared" si="156"/>
        <v>0.25170548122121428</v>
      </c>
      <c r="AI600">
        <f t="shared" si="157"/>
        <v>-1.3794956002753764</v>
      </c>
    </row>
    <row r="601" spans="1:35" x14ac:dyDescent="0.2">
      <c r="A601" s="41">
        <v>37729</v>
      </c>
      <c r="B601">
        <v>3161.79</v>
      </c>
      <c r="C601">
        <v>1287.99</v>
      </c>
      <c r="D601">
        <v>1.2813000000000001</v>
      </c>
      <c r="E601">
        <f t="shared" si="146"/>
        <v>3.5591666666666667E-5</v>
      </c>
      <c r="G601">
        <f t="shared" si="150"/>
        <v>0</v>
      </c>
      <c r="H601">
        <f t="shared" si="151"/>
        <v>0</v>
      </c>
      <c r="J601" s="25">
        <v>599</v>
      </c>
      <c r="K601" s="25">
        <v>599</v>
      </c>
      <c r="L601" s="16">
        <v>-0.50387559710350227</v>
      </c>
      <c r="M601" s="16">
        <v>1.2012330025840008</v>
      </c>
      <c r="N601" s="16">
        <v>0.30264259451950148</v>
      </c>
      <c r="O601" s="39">
        <v>0</v>
      </c>
      <c r="P601" s="16">
        <v>-2.5193779855175116</v>
      </c>
      <c r="Q601" s="16">
        <v>6.0061650129200039</v>
      </c>
      <c r="R601" s="16">
        <v>-2.4867870274024924</v>
      </c>
      <c r="U601">
        <f t="shared" si="158"/>
        <v>-5.0712003409720027E-2</v>
      </c>
      <c r="V601">
        <f t="shared" si="159"/>
        <v>0.23251276409293839</v>
      </c>
      <c r="W601">
        <f t="shared" si="160"/>
        <v>0.81819923931678151</v>
      </c>
      <c r="Y601">
        <f t="shared" si="147"/>
        <v>-0.25356001704860015</v>
      </c>
      <c r="Z601">
        <f t="shared" si="148"/>
        <v>1.162563820464692</v>
      </c>
      <c r="AA601">
        <f t="shared" si="149"/>
        <v>9.0996196583908118E-2</v>
      </c>
      <c r="AC601">
        <f t="shared" si="152"/>
        <v>2.9121074592683116E-5</v>
      </c>
      <c r="AD601">
        <f t="shared" si="154"/>
        <v>0.85247686113786814</v>
      </c>
      <c r="AE601">
        <f t="shared" si="155"/>
        <v>-0.15960921255309768</v>
      </c>
      <c r="AG601">
        <f t="shared" si="153"/>
        <v>3.2387062967489296E-6</v>
      </c>
      <c r="AH601">
        <f t="shared" si="156"/>
        <v>0.25170629642134124</v>
      </c>
      <c r="AI601">
        <f t="shared" si="157"/>
        <v>-1.3794923615743244</v>
      </c>
    </row>
    <row r="602" spans="1:35" x14ac:dyDescent="0.2">
      <c r="A602" s="41">
        <v>37732</v>
      </c>
      <c r="B602">
        <v>3148.17</v>
      </c>
      <c r="C602">
        <v>1285.72</v>
      </c>
      <c r="D602">
        <v>1.25</v>
      </c>
      <c r="E602">
        <f t="shared" si="146"/>
        <v>3.4722222222222222E-5</v>
      </c>
      <c r="G602">
        <f t="shared" si="150"/>
        <v>-4.3076864687407734E-3</v>
      </c>
      <c r="H602">
        <f t="shared" si="151"/>
        <v>-1.7624360437580896E-3</v>
      </c>
      <c r="J602" s="25">
        <v>600</v>
      </c>
      <c r="K602" s="25">
        <v>600</v>
      </c>
      <c r="L602" s="16">
        <v>0.30856112956850185</v>
      </c>
      <c r="M602" s="16">
        <v>-0.5339449572621946</v>
      </c>
      <c r="N602" s="16">
        <v>1.2253838276936928</v>
      </c>
      <c r="O602" s="39">
        <v>0</v>
      </c>
      <c r="P602" s="16">
        <v>1.5428056478425092</v>
      </c>
      <c r="Q602" s="16">
        <v>-2.6697247863109728</v>
      </c>
      <c r="R602" s="16">
        <v>2.1269191384684634</v>
      </c>
      <c r="U602">
        <f t="shared" si="158"/>
        <v>-0.11806501007306809</v>
      </c>
      <c r="V602">
        <f t="shared" si="159"/>
        <v>0.38825615227911714</v>
      </c>
      <c r="W602">
        <f t="shared" si="160"/>
        <v>0.72980885779395088</v>
      </c>
      <c r="Y602">
        <f t="shared" si="147"/>
        <v>-0.59032505036534044</v>
      </c>
      <c r="Z602">
        <f t="shared" si="148"/>
        <v>1.9412807613955856</v>
      </c>
      <c r="AA602">
        <f t="shared" si="149"/>
        <v>-0.35095571103024525</v>
      </c>
      <c r="AC602">
        <f t="shared" si="152"/>
        <v>-1.622163905877463E-4</v>
      </c>
      <c r="AD602">
        <f t="shared" si="154"/>
        <v>0.85233857541839475</v>
      </c>
      <c r="AE602">
        <f t="shared" si="155"/>
        <v>-0.15977144210218719</v>
      </c>
      <c r="AG602">
        <f t="shared" si="153"/>
        <v>-9.5344861960539799E-4</v>
      </c>
      <c r="AH602">
        <f t="shared" si="156"/>
        <v>0.25146630740047232</v>
      </c>
      <c r="AI602">
        <f t="shared" si="157"/>
        <v>-1.3804462650151872</v>
      </c>
    </row>
    <row r="603" spans="1:35" x14ac:dyDescent="0.2">
      <c r="A603" s="41">
        <v>37733</v>
      </c>
      <c r="B603">
        <v>3245.1</v>
      </c>
      <c r="C603">
        <v>1313.63</v>
      </c>
      <c r="D603">
        <v>1.2813000000000001</v>
      </c>
      <c r="E603">
        <f t="shared" si="146"/>
        <v>3.5591666666666667E-5</v>
      </c>
      <c r="G603">
        <f t="shared" si="150"/>
        <v>3.0789315697690986E-2</v>
      </c>
      <c r="H603">
        <f t="shared" si="151"/>
        <v>2.170768129919429E-2</v>
      </c>
      <c r="J603" s="25">
        <v>601</v>
      </c>
      <c r="K603" s="25">
        <v>601</v>
      </c>
      <c r="L603" s="16">
        <v>-0.20726107079838491</v>
      </c>
      <c r="M603" s="16">
        <v>0.70796208309130626</v>
      </c>
      <c r="N603" s="16">
        <v>0.49929898770707859</v>
      </c>
      <c r="O603" s="39">
        <v>0</v>
      </c>
      <c r="P603" s="16">
        <v>-1.0363053539919245</v>
      </c>
      <c r="Q603" s="16">
        <v>3.5398104154565311</v>
      </c>
      <c r="R603" s="16">
        <v>-1.5035050614646068</v>
      </c>
      <c r="U603">
        <f t="shared" si="158"/>
        <v>-0.11806501007306809</v>
      </c>
      <c r="V603">
        <f t="shared" si="159"/>
        <v>0.38825615227911714</v>
      </c>
      <c r="W603">
        <f t="shared" si="160"/>
        <v>0.72980885779395088</v>
      </c>
      <c r="Y603">
        <f t="shared" si="147"/>
        <v>-0.59032505036534044</v>
      </c>
      <c r="Z603">
        <f t="shared" si="148"/>
        <v>1.9412807613955856</v>
      </c>
      <c r="AA603">
        <f t="shared" si="149"/>
        <v>-0.35095571103024525</v>
      </c>
      <c r="AC603">
        <f t="shared" si="152"/>
        <v>4.8183405334758294E-3</v>
      </c>
      <c r="AD603">
        <f t="shared" si="154"/>
        <v>0.85644543292457831</v>
      </c>
      <c r="AE603">
        <f t="shared" si="155"/>
        <v>-0.1549646726175101</v>
      </c>
      <c r="AG603">
        <f t="shared" si="153"/>
        <v>2.3952813778490258E-2</v>
      </c>
      <c r="AH603">
        <f t="shared" si="156"/>
        <v>0.25748963303320044</v>
      </c>
      <c r="AI603">
        <f t="shared" si="157"/>
        <v>-1.3567758197540436</v>
      </c>
    </row>
    <row r="604" spans="1:35" x14ac:dyDescent="0.2">
      <c r="A604" s="41">
        <v>37734</v>
      </c>
      <c r="B604">
        <v>3254.75</v>
      </c>
      <c r="C604">
        <v>1324.68</v>
      </c>
      <c r="D604">
        <v>1.2343999999999999</v>
      </c>
      <c r="E604">
        <f t="shared" si="146"/>
        <v>3.4288888888888887E-5</v>
      </c>
      <c r="G604">
        <f t="shared" si="150"/>
        <v>2.973714215278448E-3</v>
      </c>
      <c r="H604">
        <f t="shared" si="151"/>
        <v>8.4118054551128967E-3</v>
      </c>
      <c r="J604" s="25">
        <v>602</v>
      </c>
      <c r="K604" s="25">
        <v>602</v>
      </c>
      <c r="L604" s="16">
        <v>-0.24451206579303256</v>
      </c>
      <c r="M604" s="16">
        <v>0.72547412315235604</v>
      </c>
      <c r="N604" s="16">
        <v>0.5190379426406766</v>
      </c>
      <c r="O604" s="39">
        <v>0</v>
      </c>
      <c r="P604" s="16">
        <v>-1.2225603289651628</v>
      </c>
      <c r="Q604" s="16">
        <v>3.6273706157617802</v>
      </c>
      <c r="R604" s="16">
        <v>-1.4048102867966175</v>
      </c>
      <c r="U604">
        <f t="shared" si="158"/>
        <v>-0.11806501007306809</v>
      </c>
      <c r="V604">
        <f t="shared" si="159"/>
        <v>0.38825615227911714</v>
      </c>
      <c r="W604">
        <f t="shared" si="160"/>
        <v>0.72980885779395088</v>
      </c>
      <c r="Y604">
        <f t="shared" si="147"/>
        <v>-0.59032505036534044</v>
      </c>
      <c r="Z604">
        <f t="shared" si="148"/>
        <v>1.9412807613955856</v>
      </c>
      <c r="AA604">
        <f t="shared" si="149"/>
        <v>-0.35095571103024525</v>
      </c>
      <c r="AC604">
        <f t="shared" si="152"/>
        <v>2.9408187345383282E-3</v>
      </c>
      <c r="AD604">
        <f t="shared" si="154"/>
        <v>0.8589640836988327</v>
      </c>
      <c r="AE604">
        <f t="shared" si="155"/>
        <v>-0.15202816963123458</v>
      </c>
      <c r="AG604">
        <f t="shared" si="153"/>
        <v>1.4561727006024974E-2</v>
      </c>
      <c r="AH604">
        <f t="shared" si="156"/>
        <v>0.26123912677631145</v>
      </c>
      <c r="AI604">
        <f t="shared" si="157"/>
        <v>-1.3423190965642307</v>
      </c>
    </row>
    <row r="605" spans="1:35" x14ac:dyDescent="0.2">
      <c r="A605" s="41">
        <v>37735</v>
      </c>
      <c r="B605">
        <v>3186.13</v>
      </c>
      <c r="C605">
        <v>1313.75</v>
      </c>
      <c r="D605">
        <v>1.25</v>
      </c>
      <c r="E605">
        <f t="shared" si="146"/>
        <v>3.4722222222222222E-5</v>
      </c>
      <c r="G605">
        <f t="shared" si="150"/>
        <v>-2.1083032490974696E-2</v>
      </c>
      <c r="H605">
        <f t="shared" si="151"/>
        <v>-8.2510493100220912E-3</v>
      </c>
      <c r="J605" s="25">
        <v>603</v>
      </c>
      <c r="K605" s="25">
        <v>603</v>
      </c>
      <c r="L605" s="16">
        <v>-0.20572801423578585</v>
      </c>
      <c r="M605" s="16">
        <v>0.85030357321358019</v>
      </c>
      <c r="N605" s="16">
        <v>0.35542444102220561</v>
      </c>
      <c r="O605" s="39">
        <v>0</v>
      </c>
      <c r="P605" s="16">
        <v>-1.0286400711789292</v>
      </c>
      <c r="Q605" s="16">
        <v>4.2515178660679007</v>
      </c>
      <c r="R605" s="16">
        <v>-2.2228777948889715</v>
      </c>
      <c r="U605">
        <f t="shared" si="158"/>
        <v>-0.11806501007306809</v>
      </c>
      <c r="V605">
        <f t="shared" si="159"/>
        <v>0.38825615227911714</v>
      </c>
      <c r="W605">
        <f t="shared" si="160"/>
        <v>0.72980885779395088</v>
      </c>
      <c r="Y605">
        <f t="shared" si="147"/>
        <v>-0.59032505036534044</v>
      </c>
      <c r="Z605">
        <f t="shared" si="148"/>
        <v>1.9412807613955856</v>
      </c>
      <c r="AA605">
        <f t="shared" si="149"/>
        <v>-0.35095571103024525</v>
      </c>
      <c r="AC605">
        <f t="shared" si="152"/>
        <v>-6.8932787912166825E-4</v>
      </c>
      <c r="AD605">
        <f t="shared" si="154"/>
        <v>0.85837197580877489</v>
      </c>
      <c r="AE605">
        <f t="shared" si="155"/>
        <v>-0.15271773520605852</v>
      </c>
      <c r="AG605">
        <f t="shared" si="153"/>
        <v>-3.5837949511638954E-3</v>
      </c>
      <c r="AH605">
        <f t="shared" si="156"/>
        <v>0.26030289931272405</v>
      </c>
      <c r="AI605">
        <f t="shared" si="157"/>
        <v>-1.345909328692805</v>
      </c>
    </row>
    <row r="606" spans="1:35" x14ac:dyDescent="0.2">
      <c r="A606" s="41">
        <v>37736</v>
      </c>
      <c r="B606">
        <v>3127.03</v>
      </c>
      <c r="C606">
        <v>1295.57</v>
      </c>
      <c r="D606">
        <v>1.2188000000000001</v>
      </c>
      <c r="E606">
        <f t="shared" si="146"/>
        <v>3.3855555555555559E-5</v>
      </c>
      <c r="G606">
        <f t="shared" si="150"/>
        <v>-1.8549148967556224E-2</v>
      </c>
      <c r="H606">
        <f t="shared" si="151"/>
        <v>-1.3838249286393959E-2</v>
      </c>
      <c r="J606" s="25">
        <v>604</v>
      </c>
      <c r="K606" s="25">
        <v>604</v>
      </c>
      <c r="L606" s="16">
        <v>0.10794598057322727</v>
      </c>
      <c r="M606" s="16">
        <v>-0.20527399625774181</v>
      </c>
      <c r="N606" s="16">
        <v>1.0973280156845147</v>
      </c>
      <c r="O606" s="39">
        <v>0</v>
      </c>
      <c r="P606" s="16">
        <v>0.53972990286613631</v>
      </c>
      <c r="Q606" s="16">
        <v>-1.026369981288709</v>
      </c>
      <c r="R606" s="16">
        <v>1.4866400784225728</v>
      </c>
      <c r="U606">
        <f t="shared" si="158"/>
        <v>-0.11806501007306809</v>
      </c>
      <c r="V606">
        <f t="shared" si="159"/>
        <v>0.38825615227911714</v>
      </c>
      <c r="W606">
        <f t="shared" si="160"/>
        <v>0.72980885779395088</v>
      </c>
      <c r="Y606">
        <f t="shared" si="147"/>
        <v>-0.59032505036534044</v>
      </c>
      <c r="Z606">
        <f t="shared" si="148"/>
        <v>1.9412807613955856</v>
      </c>
      <c r="AA606">
        <f t="shared" si="149"/>
        <v>-0.35095571103024525</v>
      </c>
      <c r="AC606">
        <f t="shared" si="152"/>
        <v>-3.1574393771731236E-3</v>
      </c>
      <c r="AD606">
        <f t="shared" si="154"/>
        <v>0.85566171833209437</v>
      </c>
      <c r="AE606">
        <f t="shared" si="155"/>
        <v>-0.15588016981246891</v>
      </c>
      <c r="AG606">
        <f t="shared" si="153"/>
        <v>-1.5926085774754503E-2</v>
      </c>
      <c r="AH606">
        <f t="shared" si="156"/>
        <v>0.25615729301085233</v>
      </c>
      <c r="AI606">
        <f t="shared" si="157"/>
        <v>-1.3619635973611937</v>
      </c>
    </row>
    <row r="607" spans="1:35" x14ac:dyDescent="0.2">
      <c r="A607" s="41">
        <v>37739</v>
      </c>
      <c r="B607">
        <v>3248.3</v>
      </c>
      <c r="C607">
        <v>1318.85</v>
      </c>
      <c r="D607">
        <v>1.3281000000000001</v>
      </c>
      <c r="E607">
        <f t="shared" si="146"/>
        <v>3.6891666666666671E-5</v>
      </c>
      <c r="G607">
        <f t="shared" si="150"/>
        <v>3.8781207727460236E-2</v>
      </c>
      <c r="H607">
        <f t="shared" si="151"/>
        <v>1.7968924874765528E-2</v>
      </c>
      <c r="J607" s="25">
        <v>605</v>
      </c>
      <c r="K607" s="25">
        <v>605</v>
      </c>
      <c r="L607" s="16">
        <v>-0.20446283091268355</v>
      </c>
      <c r="M607" s="16">
        <v>0.71774263795886295</v>
      </c>
      <c r="N607" s="16">
        <v>0.48672019295382052</v>
      </c>
      <c r="O607" s="39">
        <v>0</v>
      </c>
      <c r="P607" s="16">
        <v>-1.0223141545634178</v>
      </c>
      <c r="Q607" s="16">
        <v>3.5887131897943148</v>
      </c>
      <c r="R607" s="16">
        <v>-1.566399035230897</v>
      </c>
      <c r="U607">
        <f t="shared" si="158"/>
        <v>0.14098994930306977</v>
      </c>
      <c r="V607">
        <f t="shared" si="159"/>
        <v>-0.28937577433199507</v>
      </c>
      <c r="W607">
        <f t="shared" si="160"/>
        <v>1.1483858250289254</v>
      </c>
      <c r="Y607">
        <f t="shared" si="147"/>
        <v>0.70494974651534881</v>
      </c>
      <c r="Z607">
        <f t="shared" si="148"/>
        <v>-1.4468788716599754</v>
      </c>
      <c r="AA607">
        <f t="shared" si="149"/>
        <v>1.7419291251446265</v>
      </c>
      <c r="AC607">
        <f t="shared" si="152"/>
        <v>2.4225500358106217E-3</v>
      </c>
      <c r="AD607">
        <f t="shared" si="154"/>
        <v>0.85773460165848159</v>
      </c>
      <c r="AE607">
        <f t="shared" si="155"/>
        <v>-0.15346054942047777</v>
      </c>
      <c r="AG607">
        <f t="shared" si="153"/>
        <v>1.1977327956830887E-2</v>
      </c>
      <c r="AH607">
        <f t="shared" si="156"/>
        <v>0.25922537291777736</v>
      </c>
      <c r="AI607">
        <f t="shared" si="157"/>
        <v>-1.350057429951588</v>
      </c>
    </row>
    <row r="608" spans="1:35" x14ac:dyDescent="0.2">
      <c r="A608" s="41">
        <v>37740</v>
      </c>
      <c r="B608">
        <v>3205.58</v>
      </c>
      <c r="C608">
        <v>1323.26</v>
      </c>
      <c r="D608">
        <v>1.3281000000000001</v>
      </c>
      <c r="E608">
        <f t="shared" si="146"/>
        <v>3.6891666666666671E-5</v>
      </c>
      <c r="G608">
        <f t="shared" si="150"/>
        <v>-1.3151494627959318E-2</v>
      </c>
      <c r="H608">
        <f t="shared" si="151"/>
        <v>3.3438222694014345E-3</v>
      </c>
      <c r="J608" s="25">
        <v>606</v>
      </c>
      <c r="K608" s="25">
        <v>606</v>
      </c>
      <c r="L608" s="16">
        <v>-9.3598786816959476E-2</v>
      </c>
      <c r="M608" s="16">
        <v>0.56334671824229055</v>
      </c>
      <c r="N608" s="16">
        <v>0.53025206857466889</v>
      </c>
      <c r="O608" s="39">
        <v>0</v>
      </c>
      <c r="P608" s="16">
        <v>-0.46799393408479739</v>
      </c>
      <c r="Q608" s="16">
        <v>2.8167335912114528</v>
      </c>
      <c r="R608" s="16">
        <v>-1.3487396571266554</v>
      </c>
      <c r="U608">
        <f t="shared" si="158"/>
        <v>0.14098994930306977</v>
      </c>
      <c r="V608">
        <f t="shared" si="159"/>
        <v>-0.28937577433199507</v>
      </c>
      <c r="W608">
        <f t="shared" si="160"/>
        <v>1.1483858250289254</v>
      </c>
      <c r="Y608">
        <f t="shared" si="147"/>
        <v>0.70494974651534881</v>
      </c>
      <c r="Z608">
        <f t="shared" si="148"/>
        <v>-1.4468788716599754</v>
      </c>
      <c r="AA608">
        <f t="shared" si="149"/>
        <v>1.7419291251446265</v>
      </c>
      <c r="AC608">
        <f t="shared" si="152"/>
        <v>-2.7794838522304959E-3</v>
      </c>
      <c r="AD608">
        <f t="shared" si="154"/>
        <v>0.85535054218367246</v>
      </c>
      <c r="AE608">
        <f t="shared" si="155"/>
        <v>-0.15624390321056728</v>
      </c>
      <c r="AG608">
        <f t="shared" si="153"/>
        <v>-1.4044985927819144E-2</v>
      </c>
      <c r="AH608">
        <f t="shared" si="156"/>
        <v>0.25558455620301351</v>
      </c>
      <c r="AI608">
        <f t="shared" si="157"/>
        <v>-1.3642019800451712</v>
      </c>
    </row>
    <row r="609" spans="1:35" x14ac:dyDescent="0.2">
      <c r="A609" s="41">
        <v>37741</v>
      </c>
      <c r="B609">
        <v>3283.25</v>
      </c>
      <c r="C609">
        <v>1322.07</v>
      </c>
      <c r="D609">
        <v>1.4063000000000001</v>
      </c>
      <c r="E609">
        <f t="shared" si="146"/>
        <v>3.9063888888888895E-5</v>
      </c>
      <c r="G609">
        <f t="shared" si="150"/>
        <v>2.422962459211752E-2</v>
      </c>
      <c r="H609">
        <f t="shared" si="151"/>
        <v>-8.992941674350125E-4</v>
      </c>
      <c r="J609" s="25">
        <v>607</v>
      </c>
      <c r="K609" s="25">
        <v>607</v>
      </c>
      <c r="L609" s="16">
        <v>-0.10355648095453233</v>
      </c>
      <c r="M609" s="16">
        <v>0.54941197712883105</v>
      </c>
      <c r="N609" s="16">
        <v>0.55414450382570135</v>
      </c>
      <c r="O609" s="39">
        <v>0</v>
      </c>
      <c r="P609" s="16">
        <v>-0.51778240477266169</v>
      </c>
      <c r="Q609" s="16">
        <v>2.7470598856441555</v>
      </c>
      <c r="R609" s="16">
        <v>-1.2292774808714939</v>
      </c>
      <c r="U609">
        <f t="shared" si="158"/>
        <v>0.14098994930306977</v>
      </c>
      <c r="V609">
        <f t="shared" si="159"/>
        <v>-0.28937577433199507</v>
      </c>
      <c r="W609">
        <f t="shared" si="160"/>
        <v>1.1483858250289254</v>
      </c>
      <c r="Y609">
        <f t="shared" si="147"/>
        <v>0.70494974651534881</v>
      </c>
      <c r="Z609">
        <f t="shared" si="148"/>
        <v>-1.4468788716599754</v>
      </c>
      <c r="AA609">
        <f t="shared" si="149"/>
        <v>1.7419291251446265</v>
      </c>
      <c r="AC609">
        <f t="shared" si="152"/>
        <v>3.7187333559905071E-3</v>
      </c>
      <c r="AD609">
        <f t="shared" si="154"/>
        <v>0.85853136277595543</v>
      </c>
      <c r="AE609">
        <f t="shared" si="155"/>
        <v>-0.15253206724903798</v>
      </c>
      <c r="AG609">
        <f t="shared" si="153"/>
        <v>1.8446100113285867E-2</v>
      </c>
      <c r="AH609">
        <f t="shared" si="156"/>
        <v>0.26029909451414401</v>
      </c>
      <c r="AI609">
        <f t="shared" si="157"/>
        <v>-1.3459239456117766</v>
      </c>
    </row>
    <row r="610" spans="1:35" x14ac:dyDescent="0.2">
      <c r="A610" s="41">
        <v>37742</v>
      </c>
      <c r="B610">
        <v>3313.61</v>
      </c>
      <c r="C610">
        <v>1321.39</v>
      </c>
      <c r="D610">
        <v>1.25</v>
      </c>
      <c r="E610">
        <f t="shared" si="146"/>
        <v>3.4722222222222222E-5</v>
      </c>
      <c r="G610">
        <f t="shared" si="150"/>
        <v>9.2469352014010898E-3</v>
      </c>
      <c r="H610">
        <f t="shared" si="151"/>
        <v>-5.1434492878579526E-4</v>
      </c>
      <c r="J610" s="25">
        <v>608</v>
      </c>
      <c r="K610" s="25">
        <v>608</v>
      </c>
      <c r="L610" s="16">
        <v>-0.62005346180483689</v>
      </c>
      <c r="M610" s="16">
        <v>1.9436527079612786</v>
      </c>
      <c r="N610" s="16">
        <v>-0.32359924615644164</v>
      </c>
      <c r="O610" s="39">
        <v>0</v>
      </c>
      <c r="P610" s="16">
        <v>-3.1002673090241846</v>
      </c>
      <c r="Q610" s="16">
        <v>9.7182635398063937</v>
      </c>
      <c r="R610" s="16">
        <v>-5.6179962307822091</v>
      </c>
      <c r="U610">
        <f t="shared" si="158"/>
        <v>0.14098994930306977</v>
      </c>
      <c r="V610">
        <f t="shared" si="159"/>
        <v>-0.28937577433199507</v>
      </c>
      <c r="W610">
        <f t="shared" si="160"/>
        <v>1.1483858250289254</v>
      </c>
      <c r="Y610">
        <f t="shared" si="147"/>
        <v>0.70494974651534881</v>
      </c>
      <c r="Z610">
        <f t="shared" si="148"/>
        <v>-1.4468788716599754</v>
      </c>
      <c r="AA610">
        <f t="shared" si="149"/>
        <v>1.7419291251446265</v>
      </c>
      <c r="AC610">
        <f t="shared" si="152"/>
        <v>1.4974243035659402E-3</v>
      </c>
      <c r="AD610">
        <f t="shared" si="154"/>
        <v>0.85981694850394974</v>
      </c>
      <c r="AE610">
        <f t="shared" si="155"/>
        <v>-0.15103576296728533</v>
      </c>
      <c r="AG610">
        <f t="shared" si="153"/>
        <v>7.3308659622741447E-3</v>
      </c>
      <c r="AH610">
        <f t="shared" si="156"/>
        <v>0.26220731228612854</v>
      </c>
      <c r="AI610">
        <f t="shared" si="157"/>
        <v>-1.3386198198410668</v>
      </c>
    </row>
    <row r="611" spans="1:35" x14ac:dyDescent="0.2">
      <c r="A611" s="41">
        <v>37743</v>
      </c>
      <c r="B611">
        <v>3350.5</v>
      </c>
      <c r="C611">
        <v>1341.28</v>
      </c>
      <c r="D611">
        <v>1.2813000000000001</v>
      </c>
      <c r="E611">
        <f t="shared" si="146"/>
        <v>3.5591666666666667E-5</v>
      </c>
      <c r="G611">
        <f t="shared" si="150"/>
        <v>1.1132873210788196E-2</v>
      </c>
      <c r="H611">
        <f t="shared" si="151"/>
        <v>1.50523312572366E-2</v>
      </c>
      <c r="J611" s="25">
        <v>609</v>
      </c>
      <c r="K611" s="25">
        <v>609</v>
      </c>
      <c r="L611" s="16">
        <v>-0.53059961063895056</v>
      </c>
      <c r="M611" s="16">
        <v>1.7923480837463148</v>
      </c>
      <c r="N611" s="16">
        <v>-0.26174847310736427</v>
      </c>
      <c r="O611" s="39">
        <v>0</v>
      </c>
      <c r="P611" s="16">
        <v>-2.6529980531947528</v>
      </c>
      <c r="Q611" s="16">
        <v>8.9617404187315746</v>
      </c>
      <c r="R611" s="16">
        <v>-5.3087423655368218</v>
      </c>
      <c r="U611">
        <f t="shared" si="158"/>
        <v>0.14098994930306977</v>
      </c>
      <c r="V611">
        <f t="shared" si="159"/>
        <v>-0.28937577433199507</v>
      </c>
      <c r="W611">
        <f t="shared" si="160"/>
        <v>1.1483858250289254</v>
      </c>
      <c r="Y611">
        <f t="shared" si="147"/>
        <v>0.70494974651534881</v>
      </c>
      <c r="Z611">
        <f t="shared" si="148"/>
        <v>-1.4468788716599754</v>
      </c>
      <c r="AA611">
        <f t="shared" si="149"/>
        <v>1.7419291251446265</v>
      </c>
      <c r="AC611">
        <f t="shared" si="152"/>
        <v>-2.7462822756644982E-3</v>
      </c>
      <c r="AD611">
        <f t="shared" si="154"/>
        <v>0.85745564845795741</v>
      </c>
      <c r="AE611">
        <f t="shared" si="155"/>
        <v>-0.15378582319458506</v>
      </c>
      <c r="AG611">
        <f t="shared" si="153"/>
        <v>-1.3870300267211382E-2</v>
      </c>
      <c r="AH611">
        <f t="shared" si="156"/>
        <v>0.25857041813246145</v>
      </c>
      <c r="AI611">
        <f t="shared" si="157"/>
        <v>-1.3525872115602235</v>
      </c>
    </row>
    <row r="612" spans="1:35" x14ac:dyDescent="0.2">
      <c r="A612" s="41">
        <v>37746</v>
      </c>
      <c r="B612">
        <v>3398.3</v>
      </c>
      <c r="C612">
        <v>1336.24</v>
      </c>
      <c r="D612">
        <v>1.2656000000000001</v>
      </c>
      <c r="E612">
        <f t="shared" si="146"/>
        <v>3.5155555555555557E-5</v>
      </c>
      <c r="G612">
        <f t="shared" si="150"/>
        <v>1.4266527383972596E-2</v>
      </c>
      <c r="H612">
        <f t="shared" si="151"/>
        <v>-3.7576046761302368E-3</v>
      </c>
      <c r="J612" s="25">
        <v>610</v>
      </c>
      <c r="K612" s="25">
        <v>610</v>
      </c>
      <c r="L612" s="16">
        <v>-3.6428954095024203E-2</v>
      </c>
      <c r="M612" s="16">
        <v>0.30804349030342065</v>
      </c>
      <c r="N612" s="16">
        <v>0.72838546379160363</v>
      </c>
      <c r="O612" s="39">
        <v>0</v>
      </c>
      <c r="P612" s="16">
        <v>-0.18214477047512101</v>
      </c>
      <c r="Q612" s="16">
        <v>1.5402174515171032</v>
      </c>
      <c r="R612" s="16">
        <v>-0.35807268104198209</v>
      </c>
      <c r="U612">
        <f t="shared" si="158"/>
        <v>-5.3363208239109186E-2</v>
      </c>
      <c r="V612">
        <f t="shared" si="159"/>
        <v>0.2171122704441763</v>
      </c>
      <c r="W612">
        <f t="shared" si="160"/>
        <v>0.83625093779493276</v>
      </c>
      <c r="Y612">
        <f t="shared" si="147"/>
        <v>-0.26681604119554592</v>
      </c>
      <c r="Z612">
        <f t="shared" si="148"/>
        <v>1.0855613522208816</v>
      </c>
      <c r="AA612">
        <f t="shared" si="149"/>
        <v>0.18125468897466446</v>
      </c>
      <c r="AC612">
        <f t="shared" si="152"/>
        <v>3.1396697008750198E-3</v>
      </c>
      <c r="AD612">
        <f t="shared" si="154"/>
        <v>0.86014777597726499</v>
      </c>
      <c r="AE612">
        <f t="shared" si="155"/>
        <v>-0.15065107196439884</v>
      </c>
      <c r="AG612">
        <f t="shared" si="153"/>
        <v>1.5555981837708434E-2</v>
      </c>
      <c r="AH612">
        <f t="shared" si="156"/>
        <v>0.26259273486069873</v>
      </c>
      <c r="AI612">
        <f t="shared" si="157"/>
        <v>-1.3371509836778055</v>
      </c>
    </row>
    <row r="613" spans="1:35" x14ac:dyDescent="0.2">
      <c r="A613" s="41">
        <v>37747</v>
      </c>
      <c r="B613">
        <v>3478.92</v>
      </c>
      <c r="C613">
        <v>1347.54</v>
      </c>
      <c r="D613">
        <v>1.2188000000000001</v>
      </c>
      <c r="E613">
        <f t="shared" si="146"/>
        <v>3.3855555555555559E-5</v>
      </c>
      <c r="G613">
        <f t="shared" si="150"/>
        <v>2.372362651914189E-2</v>
      </c>
      <c r="H613">
        <f t="shared" si="151"/>
        <v>8.4565646889779942E-3</v>
      </c>
      <c r="J613" s="25">
        <v>611</v>
      </c>
      <c r="K613" s="25">
        <v>611</v>
      </c>
      <c r="L613" s="16">
        <v>0.10506019252976642</v>
      </c>
      <c r="M613" s="16">
        <v>-0.1438047688026291</v>
      </c>
      <c r="N613" s="16">
        <v>1.0387445762728627</v>
      </c>
      <c r="O613" s="39">
        <v>0</v>
      </c>
      <c r="P613" s="16">
        <v>0.52530096264883208</v>
      </c>
      <c r="Q613" s="16">
        <v>-0.71902384401314545</v>
      </c>
      <c r="R613" s="16">
        <v>1.1937228813643133</v>
      </c>
      <c r="U613">
        <f t="shared" si="158"/>
        <v>-5.3363208239109186E-2</v>
      </c>
      <c r="V613">
        <f t="shared" si="159"/>
        <v>0.2171122704441763</v>
      </c>
      <c r="W613">
        <f t="shared" si="160"/>
        <v>0.83625093779493276</v>
      </c>
      <c r="Y613">
        <f t="shared" si="147"/>
        <v>-0.26681604119554592</v>
      </c>
      <c r="Z613">
        <f t="shared" si="148"/>
        <v>1.0855613522208816</v>
      </c>
      <c r="AA613">
        <f t="shared" si="149"/>
        <v>0.18125468897466446</v>
      </c>
      <c r="AC613">
        <f t="shared" si="152"/>
        <v>5.9945400395627554E-4</v>
      </c>
      <c r="AD613">
        <f t="shared" si="154"/>
        <v>0.86066339500556865</v>
      </c>
      <c r="AE613">
        <f t="shared" si="155"/>
        <v>-0.15005179756122269</v>
      </c>
      <c r="AG613">
        <f t="shared" si="153"/>
        <v>2.8566477975591554E-3</v>
      </c>
      <c r="AH613">
        <f t="shared" si="156"/>
        <v>0.26334286981839355</v>
      </c>
      <c r="AI613">
        <f t="shared" si="157"/>
        <v>-1.3342984083446785</v>
      </c>
    </row>
    <row r="614" spans="1:35" x14ac:dyDescent="0.2">
      <c r="A614" s="41">
        <v>37748</v>
      </c>
      <c r="B614">
        <v>3412.64</v>
      </c>
      <c r="C614">
        <v>1340.87</v>
      </c>
      <c r="D614">
        <v>1.25</v>
      </c>
      <c r="E614">
        <f t="shared" si="146"/>
        <v>3.4722222222222222E-5</v>
      </c>
      <c r="G614">
        <f t="shared" si="150"/>
        <v>-1.9051889666908177E-2</v>
      </c>
      <c r="H614">
        <f t="shared" si="151"/>
        <v>-4.9497603039613466E-3</v>
      </c>
      <c r="J614" s="25">
        <v>612</v>
      </c>
      <c r="K614" s="25">
        <v>612</v>
      </c>
      <c r="L614" s="16">
        <v>-0.38381096207010512</v>
      </c>
      <c r="M614" s="16">
        <v>1.4153887921736599</v>
      </c>
      <c r="N614" s="16">
        <v>-3.1577830103554749E-2</v>
      </c>
      <c r="O614" s="39">
        <v>0</v>
      </c>
      <c r="P614" s="16">
        <v>-1.9190548103505256</v>
      </c>
      <c r="Q614" s="16">
        <v>7.0769439608682996</v>
      </c>
      <c r="R614" s="16">
        <v>-4.1578891505177742</v>
      </c>
      <c r="U614">
        <f t="shared" si="158"/>
        <v>-5.3363208239109186E-2</v>
      </c>
      <c r="V614">
        <f t="shared" si="159"/>
        <v>0.2171122704441763</v>
      </c>
      <c r="W614">
        <f t="shared" si="160"/>
        <v>0.83625093779493276</v>
      </c>
      <c r="Y614">
        <f t="shared" si="147"/>
        <v>-0.26681604119554592</v>
      </c>
      <c r="Z614">
        <f t="shared" si="148"/>
        <v>1.0855613522208816</v>
      </c>
      <c r="AA614">
        <f t="shared" si="149"/>
        <v>0.18125468897466446</v>
      </c>
      <c r="AC614">
        <f t="shared" si="152"/>
        <v>-2.9672002020848796E-5</v>
      </c>
      <c r="AD614">
        <f t="shared" si="154"/>
        <v>0.86063785739957277</v>
      </c>
      <c r="AE614">
        <f t="shared" si="155"/>
        <v>-0.15008147000346611</v>
      </c>
      <c r="AG614">
        <f t="shared" si="153"/>
        <v>-2.8378223232646661E-4</v>
      </c>
      <c r="AH614">
        <f t="shared" si="156"/>
        <v>0.26326813779092922</v>
      </c>
      <c r="AI614">
        <f t="shared" si="157"/>
        <v>-1.3345822308508022</v>
      </c>
    </row>
    <row r="615" spans="1:35" x14ac:dyDescent="0.2">
      <c r="A615" s="41">
        <v>37749</v>
      </c>
      <c r="B615">
        <v>3304.88</v>
      </c>
      <c r="C615">
        <v>1327.42</v>
      </c>
      <c r="D615">
        <v>1.2813000000000001</v>
      </c>
      <c r="E615">
        <f t="shared" si="146"/>
        <v>3.5591666666666667E-5</v>
      </c>
      <c r="G615">
        <f t="shared" si="150"/>
        <v>-3.157672652257483E-2</v>
      </c>
      <c r="H615">
        <f t="shared" si="151"/>
        <v>-1.0030800897924347E-2</v>
      </c>
      <c r="J615" s="25">
        <v>613</v>
      </c>
      <c r="K615" s="25">
        <v>613</v>
      </c>
      <c r="L615" s="16">
        <v>-0.58888169769692378</v>
      </c>
      <c r="M615" s="16">
        <v>1.9283839880880116</v>
      </c>
      <c r="N615" s="16">
        <v>-0.33950229039108781</v>
      </c>
      <c r="O615" s="39">
        <v>0</v>
      </c>
      <c r="P615" s="16">
        <v>-2.9444084884846191</v>
      </c>
      <c r="Q615" s="16">
        <v>9.641919940440058</v>
      </c>
      <c r="R615" s="16">
        <v>-5.6975114519554388</v>
      </c>
      <c r="U615">
        <f t="shared" si="158"/>
        <v>-5.3363208239109186E-2</v>
      </c>
      <c r="V615">
        <f t="shared" si="159"/>
        <v>0.2171122704441763</v>
      </c>
      <c r="W615">
        <f t="shared" si="160"/>
        <v>0.83625093779493276</v>
      </c>
      <c r="Y615">
        <f t="shared" si="147"/>
        <v>-0.26681604119554592</v>
      </c>
      <c r="Z615">
        <f t="shared" si="148"/>
        <v>1.0855613522208816</v>
      </c>
      <c r="AA615">
        <f t="shared" si="149"/>
        <v>0.18125468897466446</v>
      </c>
      <c r="AC615">
        <f t="shared" si="152"/>
        <v>-4.6373803349261726E-4</v>
      </c>
      <c r="AD615">
        <f t="shared" si="154"/>
        <v>0.86023874689203295</v>
      </c>
      <c r="AE615">
        <f t="shared" si="155"/>
        <v>-0.15054531559669493</v>
      </c>
      <c r="AG615">
        <f t="shared" si="153"/>
        <v>-2.4575790563519761E-3</v>
      </c>
      <c r="AH615">
        <f t="shared" si="156"/>
        <v>0.26262113552928945</v>
      </c>
      <c r="AI615">
        <f t="shared" si="157"/>
        <v>-1.3370428347113765</v>
      </c>
    </row>
    <row r="616" spans="1:35" x14ac:dyDescent="0.2">
      <c r="A616" s="41">
        <v>37750</v>
      </c>
      <c r="B616">
        <v>3396.54</v>
      </c>
      <c r="C616">
        <v>1346.68</v>
      </c>
      <c r="D616">
        <v>1.25</v>
      </c>
      <c r="E616">
        <f t="shared" si="146"/>
        <v>3.4722222222222222E-5</v>
      </c>
      <c r="G616">
        <f t="shared" si="150"/>
        <v>2.7734743772844961E-2</v>
      </c>
      <c r="H616">
        <f t="shared" si="151"/>
        <v>1.4509348962649342E-2</v>
      </c>
      <c r="J616" s="25">
        <v>614</v>
      </c>
      <c r="K616" s="25">
        <v>614</v>
      </c>
      <c r="L616" s="16">
        <v>-0.11000200275419339</v>
      </c>
      <c r="M616" s="16">
        <v>0.70542367019468333</v>
      </c>
      <c r="N616" s="16">
        <v>0.40457833255951015</v>
      </c>
      <c r="O616" s="39">
        <v>0</v>
      </c>
      <c r="P616" s="16">
        <v>-0.55001001377096692</v>
      </c>
      <c r="Q616" s="16">
        <v>3.5271183509734167</v>
      </c>
      <c r="R616" s="16">
        <v>-1.9771083372024498</v>
      </c>
      <c r="U616">
        <f t="shared" si="158"/>
        <v>-5.3363208239109186E-2</v>
      </c>
      <c r="V616">
        <f t="shared" si="159"/>
        <v>0.2171122704441763</v>
      </c>
      <c r="W616">
        <f t="shared" si="160"/>
        <v>0.83625093779493276</v>
      </c>
      <c r="Y616">
        <f t="shared" si="147"/>
        <v>-0.26681604119554592</v>
      </c>
      <c r="Z616">
        <f t="shared" si="148"/>
        <v>1.0855613522208816</v>
      </c>
      <c r="AA616">
        <f t="shared" si="149"/>
        <v>0.18125468897466446</v>
      </c>
      <c r="AC616">
        <f t="shared" si="152"/>
        <v>1.6999063531666751E-3</v>
      </c>
      <c r="AD616">
        <f t="shared" si="154"/>
        <v>0.86170107220311487</v>
      </c>
      <c r="AE616">
        <f t="shared" si="155"/>
        <v>-0.14884685244902174</v>
      </c>
      <c r="AG616">
        <f t="shared" si="153"/>
        <v>8.3571650991667093E-3</v>
      </c>
      <c r="AH616">
        <f t="shared" si="156"/>
        <v>0.26481590371743835</v>
      </c>
      <c r="AI616">
        <f t="shared" si="157"/>
        <v>-1.3287203973668882</v>
      </c>
    </row>
    <row r="617" spans="1:35" x14ac:dyDescent="0.2">
      <c r="A617" s="41">
        <v>37753</v>
      </c>
      <c r="B617">
        <v>3391.45</v>
      </c>
      <c r="C617">
        <v>1363.61</v>
      </c>
      <c r="D617">
        <v>1.2656000000000001</v>
      </c>
      <c r="E617">
        <f t="shared" si="146"/>
        <v>3.5155555555555557E-5</v>
      </c>
      <c r="G617">
        <f t="shared" si="150"/>
        <v>-1.4985838529798399E-3</v>
      </c>
      <c r="H617">
        <f t="shared" si="151"/>
        <v>1.2571657706359221E-2</v>
      </c>
      <c r="J617" s="25">
        <v>615</v>
      </c>
      <c r="K617" s="25">
        <v>615</v>
      </c>
      <c r="L617" s="16">
        <v>-0.78950717514468782</v>
      </c>
      <c r="M617" s="16">
        <v>2.3039569243564832</v>
      </c>
      <c r="N617" s="16">
        <v>-0.51444974921179543</v>
      </c>
      <c r="O617" s="39">
        <v>0</v>
      </c>
      <c r="P617" s="16">
        <v>-3.9475358757234389</v>
      </c>
      <c r="Q617" s="16">
        <v>11.519784621782417</v>
      </c>
      <c r="R617" s="16">
        <v>-6.5722487460589782</v>
      </c>
      <c r="U617">
        <f t="shared" si="158"/>
        <v>0.16137492435273532</v>
      </c>
      <c r="V617">
        <f t="shared" si="159"/>
        <v>-0.24252343080435351</v>
      </c>
      <c r="W617">
        <f t="shared" si="160"/>
        <v>1.0811485064516182</v>
      </c>
      <c r="Y617">
        <f t="shared" si="147"/>
        <v>0.80687462176367652</v>
      </c>
      <c r="Z617">
        <f t="shared" si="148"/>
        <v>-1.2126171540217676</v>
      </c>
      <c r="AA617">
        <f t="shared" si="149"/>
        <v>1.405742532258091</v>
      </c>
      <c r="AC617">
        <f t="shared" si="152"/>
        <v>2.8384668809806638E-3</v>
      </c>
      <c r="AD617">
        <f t="shared" si="154"/>
        <v>0.86414698215786889</v>
      </c>
      <c r="AE617">
        <f t="shared" si="155"/>
        <v>-0.14601240640827409</v>
      </c>
      <c r="AG617">
        <f t="shared" si="153"/>
        <v>1.4053445516014429E-2</v>
      </c>
      <c r="AH617">
        <f t="shared" si="156"/>
        <v>0.2685374795921055</v>
      </c>
      <c r="AI617">
        <f t="shared" si="157"/>
        <v>-1.3147647859774123</v>
      </c>
    </row>
    <row r="618" spans="1:35" x14ac:dyDescent="0.2">
      <c r="A618" s="41">
        <v>37754</v>
      </c>
      <c r="B618">
        <v>3351.19</v>
      </c>
      <c r="C618">
        <v>1359.74</v>
      </c>
      <c r="D618">
        <v>1.25</v>
      </c>
      <c r="E618">
        <f t="shared" si="146"/>
        <v>3.4722222222222222E-5</v>
      </c>
      <c r="G618">
        <f t="shared" si="150"/>
        <v>-1.18710286160786E-2</v>
      </c>
      <c r="H618">
        <f t="shared" si="151"/>
        <v>-2.8380548690607218E-3</v>
      </c>
      <c r="J618" s="25">
        <v>616</v>
      </c>
      <c r="K618" s="25">
        <v>616</v>
      </c>
      <c r="L618" s="16">
        <v>-0.73475344986149349</v>
      </c>
      <c r="M618" s="16">
        <v>2.0972125921473204</v>
      </c>
      <c r="N618" s="16">
        <v>-0.36245914228582699</v>
      </c>
      <c r="O618" s="39">
        <v>0</v>
      </c>
      <c r="P618" s="16">
        <v>-3.6737672493074673</v>
      </c>
      <c r="Q618" s="16">
        <v>10.486062960736602</v>
      </c>
      <c r="R618" s="16">
        <v>-5.8122957114291349</v>
      </c>
      <c r="U618">
        <f t="shared" si="158"/>
        <v>0.16137492435273532</v>
      </c>
      <c r="V618">
        <f t="shared" si="159"/>
        <v>-0.24252343080435351</v>
      </c>
      <c r="W618">
        <f t="shared" si="160"/>
        <v>1.0811485064516182</v>
      </c>
      <c r="Y618">
        <f t="shared" si="147"/>
        <v>0.80687462176367652</v>
      </c>
      <c r="Z618">
        <f t="shared" si="148"/>
        <v>-1.2126171540217676</v>
      </c>
      <c r="AA618">
        <f t="shared" si="149"/>
        <v>1.405742532258091</v>
      </c>
      <c r="AC618">
        <f t="shared" si="152"/>
        <v>-1.1893831648708678E-3</v>
      </c>
      <c r="AD618">
        <f t="shared" si="154"/>
        <v>0.86311918028531642</v>
      </c>
      <c r="AE618">
        <f t="shared" si="155"/>
        <v>-0.14720249745064876</v>
      </c>
      <c r="AG618">
        <f t="shared" si="153"/>
        <v>-6.0875380465765612E-3</v>
      </c>
      <c r="AH618">
        <f t="shared" si="156"/>
        <v>0.26690274746815679</v>
      </c>
      <c r="AI618">
        <f t="shared" si="157"/>
        <v>-1.3208709286263005</v>
      </c>
    </row>
    <row r="619" spans="1:35" x14ac:dyDescent="0.2">
      <c r="A619" s="41">
        <v>37755</v>
      </c>
      <c r="B619">
        <v>3363.27</v>
      </c>
      <c r="C619">
        <v>1355.76</v>
      </c>
      <c r="D619">
        <v>1.2813000000000001</v>
      </c>
      <c r="E619">
        <f t="shared" si="146"/>
        <v>3.5591666666666667E-5</v>
      </c>
      <c r="G619">
        <f t="shared" si="150"/>
        <v>3.6046896773981561E-3</v>
      </c>
      <c r="H619">
        <f t="shared" si="151"/>
        <v>-2.9270301675320414E-3</v>
      </c>
      <c r="J619" s="25">
        <v>617</v>
      </c>
      <c r="K619" s="25">
        <v>617</v>
      </c>
      <c r="L619" s="16">
        <v>-0.76710456729895793</v>
      </c>
      <c r="M619" s="16">
        <v>2.2395154203477921</v>
      </c>
      <c r="N619" s="16">
        <v>-0.47241085304883423</v>
      </c>
      <c r="O619" s="39">
        <v>0</v>
      </c>
      <c r="P619" s="16">
        <v>-3.8355228364947895</v>
      </c>
      <c r="Q619" s="16">
        <v>11.197577101738961</v>
      </c>
      <c r="R619" s="16">
        <v>-6.3620542652441721</v>
      </c>
      <c r="U619">
        <f t="shared" si="158"/>
        <v>0.16137492435273532</v>
      </c>
      <c r="V619">
        <f t="shared" si="159"/>
        <v>-0.24252343080435351</v>
      </c>
      <c r="W619">
        <f t="shared" si="160"/>
        <v>1.0811485064516182</v>
      </c>
      <c r="Y619">
        <f t="shared" si="147"/>
        <v>0.80687462176367652</v>
      </c>
      <c r="Z619">
        <f t="shared" si="148"/>
        <v>-1.2126171540217676</v>
      </c>
      <c r="AA619">
        <f t="shared" si="149"/>
        <v>1.405742532258091</v>
      </c>
      <c r="AC619">
        <f t="shared" si="152"/>
        <v>1.3291198009991623E-3</v>
      </c>
      <c r="AD619">
        <f t="shared" si="154"/>
        <v>0.86426636907845589</v>
      </c>
      <c r="AE619">
        <f t="shared" si="155"/>
        <v>-0.14587426014749519</v>
      </c>
      <c r="AG619">
        <f t="shared" si="153"/>
        <v>6.5067101161069233E-3</v>
      </c>
      <c r="AH619">
        <f t="shared" si="156"/>
        <v>0.26863940627512456</v>
      </c>
      <c r="AI619">
        <f t="shared" si="157"/>
        <v>-1.3143852957687905</v>
      </c>
    </row>
    <row r="620" spans="1:35" x14ac:dyDescent="0.2">
      <c r="A620" s="41">
        <v>37756</v>
      </c>
      <c r="B620">
        <v>3427.56</v>
      </c>
      <c r="C620">
        <v>1366.59</v>
      </c>
      <c r="D620">
        <v>1.3438000000000001</v>
      </c>
      <c r="E620">
        <f t="shared" si="146"/>
        <v>3.7327777777777781E-5</v>
      </c>
      <c r="G620">
        <f t="shared" si="150"/>
        <v>1.9115325263805751E-2</v>
      </c>
      <c r="H620">
        <f t="shared" si="151"/>
        <v>7.9881394937156482E-3</v>
      </c>
      <c r="J620" s="25">
        <v>618</v>
      </c>
      <c r="K620" s="25">
        <v>618</v>
      </c>
      <c r="L620" s="16">
        <v>-0.29067108048843954</v>
      </c>
      <c r="M620" s="16">
        <v>1.1036522446436243</v>
      </c>
      <c r="N620" s="16">
        <v>0.18701883584481527</v>
      </c>
      <c r="O620" s="39">
        <v>0</v>
      </c>
      <c r="P620" s="16">
        <v>-1.4533554024421977</v>
      </c>
      <c r="Q620" s="16">
        <v>5.5182612232181221</v>
      </c>
      <c r="R620" s="16">
        <v>-3.0649058207759241</v>
      </c>
      <c r="U620">
        <f t="shared" si="158"/>
        <v>0.16137492435273532</v>
      </c>
      <c r="V620">
        <f t="shared" si="159"/>
        <v>-0.24252343080435351</v>
      </c>
      <c r="W620">
        <f t="shared" si="160"/>
        <v>1.0811485064516182</v>
      </c>
      <c r="Y620">
        <f t="shared" si="147"/>
        <v>0.80687462176367652</v>
      </c>
      <c r="Z620">
        <f t="shared" si="148"/>
        <v>-1.2126171540217676</v>
      </c>
      <c r="AA620">
        <f t="shared" si="149"/>
        <v>1.405742532258091</v>
      </c>
      <c r="AC620">
        <f t="shared" si="152"/>
        <v>1.1859030499237033E-3</v>
      </c>
      <c r="AD620">
        <f t="shared" si="154"/>
        <v>0.86529130520149256</v>
      </c>
      <c r="AE620">
        <f t="shared" si="155"/>
        <v>-0.14468905972514945</v>
      </c>
      <c r="AG620">
        <f t="shared" si="153"/>
        <v>5.787148582951848E-3</v>
      </c>
      <c r="AH620">
        <f t="shared" si="156"/>
        <v>0.27019406243447469</v>
      </c>
      <c r="AI620">
        <f t="shared" si="157"/>
        <v>-1.3086148284033514</v>
      </c>
    </row>
    <row r="621" spans="1:35" x14ac:dyDescent="0.2">
      <c r="A621" s="41">
        <v>37757</v>
      </c>
      <c r="B621">
        <v>3449.61</v>
      </c>
      <c r="C621">
        <v>1363.32</v>
      </c>
      <c r="D621">
        <v>1.2343999999999999</v>
      </c>
      <c r="E621">
        <f t="shared" si="146"/>
        <v>3.4288888888888887E-5</v>
      </c>
      <c r="G621">
        <f t="shared" si="150"/>
        <v>6.4331477785947383E-3</v>
      </c>
      <c r="H621">
        <f t="shared" si="151"/>
        <v>-2.3928171580356815E-3</v>
      </c>
      <c r="J621" s="25">
        <v>619</v>
      </c>
      <c r="K621" s="25">
        <v>619</v>
      </c>
      <c r="L621" s="16">
        <v>-0.87849014114104373</v>
      </c>
      <c r="M621" s="16">
        <v>2.0542500427556201</v>
      </c>
      <c r="N621" s="16">
        <v>-0.17575990161457633</v>
      </c>
      <c r="O621" s="39">
        <v>0</v>
      </c>
      <c r="P621" s="16">
        <v>-4.3924507057052189</v>
      </c>
      <c r="Q621" s="16">
        <v>10.271250213778101</v>
      </c>
      <c r="R621" s="16">
        <v>-4.8787995080728823</v>
      </c>
      <c r="U621">
        <f t="shared" si="158"/>
        <v>0.16137492435273532</v>
      </c>
      <c r="V621">
        <f t="shared" si="159"/>
        <v>-0.24252343080435351</v>
      </c>
      <c r="W621">
        <f t="shared" si="160"/>
        <v>1.0811485064516182</v>
      </c>
      <c r="Y621">
        <f t="shared" si="147"/>
        <v>0.80687462176367652</v>
      </c>
      <c r="Z621">
        <f t="shared" si="148"/>
        <v>-1.2126171540217676</v>
      </c>
      <c r="AA621">
        <f t="shared" si="149"/>
        <v>1.405742532258091</v>
      </c>
      <c r="AC621">
        <f t="shared" si="152"/>
        <v>1.6588198337686318E-3</v>
      </c>
      <c r="AD621">
        <f t="shared" si="154"/>
        <v>0.86672666758054828</v>
      </c>
      <c r="AE621">
        <f t="shared" si="155"/>
        <v>-0.14303161421337618</v>
      </c>
      <c r="AG621">
        <f t="shared" si="153"/>
        <v>8.1447880577320483E-3</v>
      </c>
      <c r="AH621">
        <f t="shared" si="156"/>
        <v>0.27239473580746115</v>
      </c>
      <c r="AI621">
        <f t="shared" si="157"/>
        <v>-1.3005030301230973</v>
      </c>
    </row>
    <row r="622" spans="1:35" x14ac:dyDescent="0.2">
      <c r="A622" s="41">
        <v>37760</v>
      </c>
      <c r="B622">
        <v>3331.55</v>
      </c>
      <c r="C622">
        <v>1329.38</v>
      </c>
      <c r="D622">
        <v>1.25</v>
      </c>
      <c r="E622">
        <f t="shared" si="146"/>
        <v>3.4722222222222222E-5</v>
      </c>
      <c r="G622">
        <f t="shared" si="150"/>
        <v>-3.4224158673009396E-2</v>
      </c>
      <c r="H622">
        <f t="shared" si="151"/>
        <v>-2.4895108998620886E-2</v>
      </c>
      <c r="J622" s="25">
        <v>620</v>
      </c>
      <c r="K622" s="25">
        <v>620</v>
      </c>
      <c r="L622" s="16">
        <v>-5.2911056907848183E-2</v>
      </c>
      <c r="M622" s="16">
        <v>0.52970859026520678</v>
      </c>
      <c r="N622" s="16">
        <v>0.52320246664264136</v>
      </c>
      <c r="O622" s="39">
        <v>0</v>
      </c>
      <c r="P622" s="16">
        <v>-0.26455528453924093</v>
      </c>
      <c r="Q622" s="16">
        <v>2.6485429513260339</v>
      </c>
      <c r="R622" s="16">
        <v>-1.383987666786793</v>
      </c>
      <c r="U622">
        <f t="shared" si="158"/>
        <v>-0.54390569533007405</v>
      </c>
      <c r="V622">
        <f t="shared" si="159"/>
        <v>1.4330993268371262</v>
      </c>
      <c r="W622">
        <f t="shared" si="160"/>
        <v>0.11080636849294789</v>
      </c>
      <c r="Y622">
        <f t="shared" si="147"/>
        <v>-2.7195284766503702</v>
      </c>
      <c r="Z622">
        <f t="shared" si="148"/>
        <v>7.1654966341856303</v>
      </c>
      <c r="AA622">
        <f t="shared" si="149"/>
        <v>-3.4459681575352601</v>
      </c>
      <c r="AC622">
        <f t="shared" si="152"/>
        <v>5.5179760871107788E-4</v>
      </c>
      <c r="AD622">
        <f t="shared" si="154"/>
        <v>0.86720492528312532</v>
      </c>
      <c r="AE622">
        <f t="shared" si="155"/>
        <v>-0.14247996878898489</v>
      </c>
      <c r="AG622">
        <f t="shared" si="153"/>
        <v>2.621832487999833E-3</v>
      </c>
      <c r="AH622">
        <f t="shared" si="156"/>
        <v>0.27310890917536129</v>
      </c>
      <c r="AI622">
        <f t="shared" si="157"/>
        <v>-1.2978846286421861</v>
      </c>
    </row>
    <row r="623" spans="1:35" x14ac:dyDescent="0.2">
      <c r="A623" s="41">
        <v>37761</v>
      </c>
      <c r="B623">
        <v>3307.91</v>
      </c>
      <c r="C623">
        <v>1327.87</v>
      </c>
      <c r="D623">
        <v>1.25</v>
      </c>
      <c r="E623">
        <f t="shared" si="146"/>
        <v>3.4722222222222222E-5</v>
      </c>
      <c r="G623">
        <f t="shared" si="150"/>
        <v>-7.0957962509943795E-3</v>
      </c>
      <c r="H623">
        <f t="shared" si="151"/>
        <v>-1.1358678481699876E-3</v>
      </c>
      <c r="J623" s="25">
        <v>621</v>
      </c>
      <c r="K623" s="25">
        <v>621</v>
      </c>
      <c r="L623" s="16">
        <v>5.0776972084048922E-3</v>
      </c>
      <c r="M623" s="16">
        <v>0.2566669614517082</v>
      </c>
      <c r="N623" s="16">
        <v>0.73825534133988691</v>
      </c>
      <c r="O623" s="39">
        <v>0</v>
      </c>
      <c r="P623" s="16">
        <v>2.5388486042024462E-2</v>
      </c>
      <c r="Q623" s="16">
        <v>1.2833348072585411</v>
      </c>
      <c r="R623" s="16">
        <v>-0.30872329330056558</v>
      </c>
      <c r="U623">
        <f t="shared" si="158"/>
        <v>-0.54390569533007405</v>
      </c>
      <c r="V623">
        <f t="shared" si="159"/>
        <v>1.4330993268371262</v>
      </c>
      <c r="W623">
        <f t="shared" si="160"/>
        <v>0.11080636849294789</v>
      </c>
      <c r="Y623">
        <f t="shared" si="147"/>
        <v>-2.7195284766503702</v>
      </c>
      <c r="Z623">
        <f t="shared" si="148"/>
        <v>7.1654966341856303</v>
      </c>
      <c r="AA623">
        <f t="shared" si="149"/>
        <v>-3.4459681575352601</v>
      </c>
      <c r="AC623">
        <f t="shared" si="152"/>
        <v>2.2354799885797362E-3</v>
      </c>
      <c r="AD623">
        <f t="shared" si="154"/>
        <v>0.86914354453959353</v>
      </c>
      <c r="AE623">
        <f t="shared" si="155"/>
        <v>-0.14024698376818628</v>
      </c>
      <c r="AG623">
        <f t="shared" si="153"/>
        <v>1.1038511054009792E-2</v>
      </c>
      <c r="AH623">
        <f t="shared" si="156"/>
        <v>0.2761236248882421</v>
      </c>
      <c r="AI623">
        <f t="shared" si="157"/>
        <v>-1.2869065972877824</v>
      </c>
    </row>
    <row r="624" spans="1:35" x14ac:dyDescent="0.2">
      <c r="A624" s="41">
        <v>37762</v>
      </c>
      <c r="B624">
        <v>3307.24</v>
      </c>
      <c r="C624">
        <v>1333.33</v>
      </c>
      <c r="D624">
        <v>1.2188000000000001</v>
      </c>
      <c r="E624">
        <f t="shared" si="146"/>
        <v>3.3855555555555559E-5</v>
      </c>
      <c r="G624">
        <f t="shared" si="150"/>
        <v>-2.0254480926024977E-4</v>
      </c>
      <c r="H624">
        <f t="shared" si="151"/>
        <v>4.1118482984027326E-3</v>
      </c>
      <c r="J624" s="25">
        <v>622</v>
      </c>
      <c r="K624" s="25">
        <v>622</v>
      </c>
      <c r="L624" s="16">
        <v>-0.42401027521575624</v>
      </c>
      <c r="M624" s="16">
        <v>1.2679257799745256</v>
      </c>
      <c r="N624" s="16">
        <v>0.15608449524123058</v>
      </c>
      <c r="O624" s="39">
        <v>0</v>
      </c>
      <c r="P624" s="16">
        <v>-2.1200513760787811</v>
      </c>
      <c r="Q624" s="16">
        <v>6.3396288998726282</v>
      </c>
      <c r="R624" s="16">
        <v>-3.2195775237938471</v>
      </c>
      <c r="U624">
        <f t="shared" si="158"/>
        <v>-0.54390569533007405</v>
      </c>
      <c r="V624">
        <f t="shared" si="159"/>
        <v>1.4330993268371262</v>
      </c>
      <c r="W624">
        <f t="shared" si="160"/>
        <v>0.11080636849294789</v>
      </c>
      <c r="Y624">
        <f t="shared" si="147"/>
        <v>-2.7195284766503702</v>
      </c>
      <c r="Z624">
        <f t="shared" si="148"/>
        <v>7.1654966341856303</v>
      </c>
      <c r="AA624">
        <f t="shared" si="149"/>
        <v>-3.4459681575352601</v>
      </c>
      <c r="AC624">
        <f t="shared" si="152"/>
        <v>6.0066997471639816E-3</v>
      </c>
      <c r="AD624">
        <f t="shared" si="154"/>
        <v>0.8743642288488287</v>
      </c>
      <c r="AE624">
        <f t="shared" si="155"/>
        <v>-0.13425825232438177</v>
      </c>
      <c r="AG624">
        <f t="shared" si="153"/>
        <v>2.9894609846931017E-2</v>
      </c>
      <c r="AH624">
        <f t="shared" si="156"/>
        <v>0.28437823292379644</v>
      </c>
      <c r="AI624">
        <f t="shared" si="157"/>
        <v>-1.2574501208183015</v>
      </c>
    </row>
    <row r="625" spans="1:35" x14ac:dyDescent="0.2">
      <c r="A625" s="41">
        <v>37763</v>
      </c>
      <c r="B625">
        <v>3347.13</v>
      </c>
      <c r="C625">
        <v>1345.53</v>
      </c>
      <c r="D625">
        <v>1.2343999999999999</v>
      </c>
      <c r="E625">
        <f t="shared" si="146"/>
        <v>3.4288888888888887E-5</v>
      </c>
      <c r="G625">
        <f t="shared" si="150"/>
        <v>1.2061416770479411E-2</v>
      </c>
      <c r="H625">
        <f t="shared" si="151"/>
        <v>9.1500228750572218E-3</v>
      </c>
      <c r="J625" s="25">
        <v>623</v>
      </c>
      <c r="K625" s="25">
        <v>623</v>
      </c>
      <c r="L625" s="16">
        <v>-0.12336485124829044</v>
      </c>
      <c r="M625" s="16">
        <v>0.76777203526435667</v>
      </c>
      <c r="N625" s="16">
        <v>0.35559281598393389</v>
      </c>
      <c r="O625" s="39">
        <v>0</v>
      </c>
      <c r="P625" s="16">
        <v>-0.61682425624145221</v>
      </c>
      <c r="Q625" s="16">
        <v>3.8388601763217833</v>
      </c>
      <c r="R625" s="16">
        <v>-2.222035920080331</v>
      </c>
      <c r="U625">
        <f t="shared" si="158"/>
        <v>-0.54390569533007405</v>
      </c>
      <c r="V625">
        <f t="shared" si="159"/>
        <v>1.4330993268371262</v>
      </c>
      <c r="W625">
        <f t="shared" si="160"/>
        <v>0.11080636849294789</v>
      </c>
      <c r="Y625">
        <f t="shared" si="147"/>
        <v>-2.7195284766503702</v>
      </c>
      <c r="Z625">
        <f t="shared" si="148"/>
        <v>7.1654966341856303</v>
      </c>
      <c r="AA625">
        <f t="shared" si="149"/>
        <v>-3.4459681575352601</v>
      </c>
      <c r="AC625">
        <f t="shared" si="152"/>
        <v>6.5563697587398126E-3</v>
      </c>
      <c r="AD625">
        <f t="shared" si="154"/>
        <v>0.88009688403697706</v>
      </c>
      <c r="AE625">
        <f t="shared" si="155"/>
        <v>-0.12772328207338474</v>
      </c>
      <c r="AG625">
        <f t="shared" si="153"/>
        <v>3.264642657147683E-2</v>
      </c>
      <c r="AH625">
        <f t="shared" si="156"/>
        <v>0.29366216602346945</v>
      </c>
      <c r="AI625">
        <f t="shared" si="157"/>
        <v>-1.2253252675177613</v>
      </c>
    </row>
    <row r="626" spans="1:35" x14ac:dyDescent="0.2">
      <c r="A626" s="41">
        <v>37764</v>
      </c>
      <c r="B626">
        <v>3326.93</v>
      </c>
      <c r="C626">
        <v>1347.49</v>
      </c>
      <c r="D626">
        <v>1.2343999999999999</v>
      </c>
      <c r="E626">
        <f t="shared" si="146"/>
        <v>3.4288888888888887E-5</v>
      </c>
      <c r="G626">
        <f t="shared" si="150"/>
        <v>-6.0350210478828945E-3</v>
      </c>
      <c r="H626">
        <f t="shared" si="151"/>
        <v>1.4566750648443635E-3</v>
      </c>
      <c r="J626" s="25">
        <v>624</v>
      </c>
      <c r="K626" s="25">
        <v>624</v>
      </c>
      <c r="L626" s="16">
        <v>-0.23860186881539019</v>
      </c>
      <c r="M626" s="16">
        <v>0.91834396096534887</v>
      </c>
      <c r="N626" s="16">
        <v>0.32025790785004127</v>
      </c>
      <c r="O626" s="39">
        <v>0</v>
      </c>
      <c r="P626" s="16">
        <v>-1.1930093440769509</v>
      </c>
      <c r="Q626" s="16">
        <v>4.5917198048267442</v>
      </c>
      <c r="R626" s="16">
        <v>-2.3987104607497933</v>
      </c>
      <c r="U626">
        <f t="shared" si="158"/>
        <v>-0.54390569533007405</v>
      </c>
      <c r="V626">
        <f t="shared" si="159"/>
        <v>1.4330993268371262</v>
      </c>
      <c r="W626">
        <f t="shared" si="160"/>
        <v>0.11080636849294789</v>
      </c>
      <c r="Y626">
        <f t="shared" si="147"/>
        <v>-2.7195284766503702</v>
      </c>
      <c r="Z626">
        <f t="shared" si="148"/>
        <v>7.1654966341856303</v>
      </c>
      <c r="AA626">
        <f t="shared" si="149"/>
        <v>-3.4459681575352601</v>
      </c>
      <c r="AC626">
        <f t="shared" si="152"/>
        <v>5.3738418014866981E-3</v>
      </c>
      <c r="AD626">
        <f t="shared" si="154"/>
        <v>0.88482638546177306</v>
      </c>
      <c r="AE626">
        <f t="shared" si="155"/>
        <v>-0.12236382783843087</v>
      </c>
      <c r="AG626">
        <f t="shared" si="153"/>
        <v>2.6732053451877937E-2</v>
      </c>
      <c r="AH626">
        <f t="shared" si="156"/>
        <v>0.30151235874240312</v>
      </c>
      <c r="AI626">
        <f t="shared" si="157"/>
        <v>-1.1989442728012558</v>
      </c>
    </row>
    <row r="627" spans="1:35" x14ac:dyDescent="0.2">
      <c r="A627" s="41">
        <v>37767</v>
      </c>
      <c r="B627">
        <v>3356.66</v>
      </c>
      <c r="C627">
        <v>1347.49</v>
      </c>
      <c r="D627">
        <v>1.2031000000000001</v>
      </c>
      <c r="E627">
        <f t="shared" si="146"/>
        <v>3.3419444444444443E-5</v>
      </c>
      <c r="G627">
        <f t="shared" si="150"/>
        <v>8.9361663756075474E-3</v>
      </c>
      <c r="H627">
        <f t="shared" si="151"/>
        <v>0</v>
      </c>
      <c r="J627" s="25">
        <v>625</v>
      </c>
      <c r="K627" s="25">
        <v>625</v>
      </c>
      <c r="L627" s="16">
        <v>-0.65718884202510663</v>
      </c>
      <c r="M627" s="16">
        <v>2.039467488149354</v>
      </c>
      <c r="N627" s="16">
        <v>-0.38227864612424733</v>
      </c>
      <c r="O627" s="39">
        <v>0</v>
      </c>
      <c r="P627" s="16">
        <v>-3.2859442101255332</v>
      </c>
      <c r="Q627" s="16">
        <v>10.19733744074677</v>
      </c>
      <c r="R627" s="16">
        <v>-5.9113932306212362</v>
      </c>
      <c r="U627">
        <f t="shared" si="158"/>
        <v>6.4218590977802359E-2</v>
      </c>
      <c r="V627">
        <f t="shared" si="159"/>
        <v>4.7125408357252062E-2</v>
      </c>
      <c r="W627">
        <f t="shared" si="160"/>
        <v>0.88865600066494554</v>
      </c>
      <c r="Y627">
        <f t="shared" si="147"/>
        <v>0.32109295488901179</v>
      </c>
      <c r="Z627">
        <f t="shared" si="148"/>
        <v>0.23562704178626032</v>
      </c>
      <c r="AA627">
        <f t="shared" si="149"/>
        <v>0.44328000332472789</v>
      </c>
      <c r="AC627">
        <f t="shared" si="152"/>
        <v>-4.8566323588526148E-3</v>
      </c>
      <c r="AD627">
        <f t="shared" si="154"/>
        <v>0.88052910900617287</v>
      </c>
      <c r="AE627">
        <f t="shared" si="155"/>
        <v>-0.12723229196011054</v>
      </c>
      <c r="AG627">
        <f t="shared" si="153"/>
        <v>-2.4420317349818629E-2</v>
      </c>
      <c r="AH627">
        <f t="shared" si="156"/>
        <v>0.29414933125702125</v>
      </c>
      <c r="AI627">
        <f t="shared" si="157"/>
        <v>-1.2236677111503003</v>
      </c>
    </row>
    <row r="628" spans="1:35" x14ac:dyDescent="0.2">
      <c r="A628" s="41">
        <v>37768</v>
      </c>
      <c r="B628">
        <v>3411.84</v>
      </c>
      <c r="C628">
        <v>1373.86</v>
      </c>
      <c r="D628">
        <v>1.2656000000000001</v>
      </c>
      <c r="E628">
        <f t="shared" si="146"/>
        <v>3.5155555555555557E-5</v>
      </c>
      <c r="G628">
        <f t="shared" si="150"/>
        <v>1.6438960156822644E-2</v>
      </c>
      <c r="H628">
        <f t="shared" si="151"/>
        <v>1.956971851368091E-2</v>
      </c>
      <c r="J628" s="25">
        <v>626</v>
      </c>
      <c r="K628" s="25">
        <v>626</v>
      </c>
      <c r="L628" s="16">
        <v>-0.52476200903243719</v>
      </c>
      <c r="M628" s="16">
        <v>1.843784260980696</v>
      </c>
      <c r="N628" s="16">
        <v>-0.31902225194825884</v>
      </c>
      <c r="O628" s="39">
        <v>0</v>
      </c>
      <c r="P628" s="16">
        <v>-2.6238100451621862</v>
      </c>
      <c r="Q628" s="16">
        <v>9.2189213049034802</v>
      </c>
      <c r="R628" s="16">
        <v>-5.5951112597412944</v>
      </c>
      <c r="U628">
        <f t="shared" si="158"/>
        <v>6.4218590977802359E-2</v>
      </c>
      <c r="V628">
        <f t="shared" si="159"/>
        <v>4.7125408357252062E-2</v>
      </c>
      <c r="W628">
        <f t="shared" si="160"/>
        <v>0.88865600066494554</v>
      </c>
      <c r="Y628">
        <f t="shared" si="147"/>
        <v>0.32109295488901179</v>
      </c>
      <c r="Z628">
        <f t="shared" si="148"/>
        <v>0.23562704178626032</v>
      </c>
      <c r="AA628">
        <f t="shared" si="149"/>
        <v>0.44328000332472789</v>
      </c>
      <c r="AC628">
        <f t="shared" si="152"/>
        <v>2.0076162246495163E-3</v>
      </c>
      <c r="AD628">
        <f t="shared" si="154"/>
        <v>0.88229687353168995</v>
      </c>
      <c r="AE628">
        <f t="shared" si="155"/>
        <v>-0.12522668830372069</v>
      </c>
      <c r="AG628">
        <f t="shared" si="153"/>
        <v>9.9044033454698029E-3</v>
      </c>
      <c r="AH628">
        <f t="shared" si="156"/>
        <v>0.29706270487759101</v>
      </c>
      <c r="AI628">
        <f t="shared" si="157"/>
        <v>-1.2138120349297408</v>
      </c>
    </row>
    <row r="629" spans="1:35" x14ac:dyDescent="0.2">
      <c r="A629" s="41">
        <v>37769</v>
      </c>
      <c r="B629">
        <v>3427.63</v>
      </c>
      <c r="C629">
        <v>1376.57</v>
      </c>
      <c r="D629">
        <v>1.2813000000000001</v>
      </c>
      <c r="E629">
        <f t="shared" si="146"/>
        <v>3.5591666666666667E-5</v>
      </c>
      <c r="G629">
        <f t="shared" si="150"/>
        <v>4.6280013130744592E-3</v>
      </c>
      <c r="H629">
        <f t="shared" si="151"/>
        <v>1.9725445096298289E-3</v>
      </c>
      <c r="J629" s="25">
        <v>627</v>
      </c>
      <c r="K629" s="25">
        <v>627</v>
      </c>
      <c r="L629" s="16">
        <v>0.80589509907482948</v>
      </c>
      <c r="M629" s="16">
        <v>-0.87122938245506565</v>
      </c>
      <c r="N629" s="16">
        <v>1.0653342833802362</v>
      </c>
      <c r="O629" s="39">
        <v>0</v>
      </c>
      <c r="P629" s="16">
        <v>4.0294754953741476</v>
      </c>
      <c r="Q629" s="16">
        <v>-4.356146912275328</v>
      </c>
      <c r="R629" s="16">
        <v>1.3266714169011804</v>
      </c>
      <c r="U629">
        <f t="shared" si="158"/>
        <v>6.4218590977802359E-2</v>
      </c>
      <c r="V629">
        <f t="shared" si="159"/>
        <v>4.7125408357252062E-2</v>
      </c>
      <c r="W629">
        <f t="shared" si="160"/>
        <v>0.88865600066494554</v>
      </c>
      <c r="Y629">
        <f t="shared" si="147"/>
        <v>0.32109295488901179</v>
      </c>
      <c r="Z629">
        <f t="shared" si="148"/>
        <v>0.23562704178626032</v>
      </c>
      <c r="AA629">
        <f t="shared" si="149"/>
        <v>0.44328000332472789</v>
      </c>
      <c r="AC629">
        <f t="shared" si="152"/>
        <v>4.2140188428937644E-4</v>
      </c>
      <c r="AD629">
        <f t="shared" si="154"/>
        <v>0.88266867509669888</v>
      </c>
      <c r="AE629">
        <f t="shared" si="155"/>
        <v>-0.12480537518426908</v>
      </c>
      <c r="AG629">
        <f t="shared" si="153"/>
        <v>1.9663871992246602E-3</v>
      </c>
      <c r="AH629">
        <f t="shared" si="156"/>
        <v>0.29764684517782936</v>
      </c>
      <c r="AI629">
        <f t="shared" si="157"/>
        <v>-1.2118475785390943</v>
      </c>
    </row>
    <row r="630" spans="1:35" x14ac:dyDescent="0.2">
      <c r="A630" s="41">
        <v>37770</v>
      </c>
      <c r="B630">
        <v>3437.91</v>
      </c>
      <c r="C630">
        <v>1371.51</v>
      </c>
      <c r="D630">
        <v>1.2656000000000001</v>
      </c>
      <c r="E630">
        <f t="shared" si="146"/>
        <v>3.5155555555555557E-5</v>
      </c>
      <c r="G630">
        <f t="shared" si="150"/>
        <v>2.999156851818821E-3</v>
      </c>
      <c r="H630">
        <f t="shared" si="151"/>
        <v>-3.6758029014143457E-3</v>
      </c>
      <c r="J630" s="25">
        <v>628</v>
      </c>
      <c r="K630" s="25">
        <v>628</v>
      </c>
      <c r="L630" s="16">
        <v>-0.16707270939548516</v>
      </c>
      <c r="M630" s="16">
        <v>0.7340284380839156</v>
      </c>
      <c r="N630" s="16">
        <v>0.43304427131156953</v>
      </c>
      <c r="O630" s="39">
        <v>0</v>
      </c>
      <c r="P630" s="16">
        <v>-0.83536354697742576</v>
      </c>
      <c r="Q630" s="16">
        <v>3.6701421904195781</v>
      </c>
      <c r="R630" s="16">
        <v>-1.8347786434421525</v>
      </c>
      <c r="U630">
        <f t="shared" si="158"/>
        <v>6.4218590977802359E-2</v>
      </c>
      <c r="V630">
        <f t="shared" si="159"/>
        <v>4.7125408357252062E-2</v>
      </c>
      <c r="W630">
        <f t="shared" si="160"/>
        <v>0.88865600066494554</v>
      </c>
      <c r="Y630">
        <f t="shared" si="147"/>
        <v>0.32109295488901179</v>
      </c>
      <c r="Z630">
        <f t="shared" si="148"/>
        <v>0.23562704178626032</v>
      </c>
      <c r="AA630">
        <f t="shared" si="149"/>
        <v>0.44328000332472789</v>
      </c>
      <c r="AC630">
        <f t="shared" si="152"/>
        <v>5.1006662532303141E-5</v>
      </c>
      <c r="AD630">
        <f t="shared" si="154"/>
        <v>0.88271369707993741</v>
      </c>
      <c r="AE630">
        <f t="shared" si="155"/>
        <v>-0.12475436982253234</v>
      </c>
      <c r="AG630">
        <f t="shared" si="153"/>
        <v>1.1266664599484898E-4</v>
      </c>
      <c r="AH630">
        <f t="shared" si="156"/>
        <v>0.29768038004956648</v>
      </c>
      <c r="AI630">
        <f t="shared" si="157"/>
        <v>-1.2117349182395094</v>
      </c>
    </row>
    <row r="631" spans="1:35" x14ac:dyDescent="0.2">
      <c r="A631" s="41">
        <v>37771</v>
      </c>
      <c r="B631">
        <v>3507.9</v>
      </c>
      <c r="C631">
        <v>1391.72</v>
      </c>
      <c r="D631">
        <v>1.3906000000000001</v>
      </c>
      <c r="E631">
        <f t="shared" si="146"/>
        <v>3.8627777777777779E-5</v>
      </c>
      <c r="G631">
        <f t="shared" si="150"/>
        <v>2.0358299082873094E-2</v>
      </c>
      <c r="H631">
        <f t="shared" si="151"/>
        <v>1.4735583408068506E-2</v>
      </c>
      <c r="J631" s="25">
        <v>629</v>
      </c>
      <c r="K631" s="25">
        <v>629</v>
      </c>
      <c r="L631" s="16">
        <v>0.23321180892230481</v>
      </c>
      <c r="M631" s="16">
        <v>0.19099910479638377</v>
      </c>
      <c r="N631" s="16">
        <v>0.57578908628131154</v>
      </c>
      <c r="O631" s="39">
        <v>0</v>
      </c>
      <c r="P631" s="16">
        <v>1.166059044611524</v>
      </c>
      <c r="Q631" s="16">
        <v>0.95499552398191889</v>
      </c>
      <c r="R631" s="16">
        <v>-1.121054568593443</v>
      </c>
      <c r="U631">
        <f t="shared" si="158"/>
        <v>6.4218590977802359E-2</v>
      </c>
      <c r="V631">
        <f t="shared" si="159"/>
        <v>4.7125408357252062E-2</v>
      </c>
      <c r="W631">
        <f t="shared" si="160"/>
        <v>0.88865600066494554</v>
      </c>
      <c r="Y631">
        <f t="shared" si="147"/>
        <v>0.32109295488901179</v>
      </c>
      <c r="Z631">
        <f t="shared" si="148"/>
        <v>0.23562704178626032</v>
      </c>
      <c r="AA631">
        <f t="shared" si="149"/>
        <v>0.44328000332472789</v>
      </c>
      <c r="AC631">
        <f t="shared" si="152"/>
        <v>2.0330428626955271E-3</v>
      </c>
      <c r="AD631">
        <f t="shared" si="154"/>
        <v>0.88450829186158941</v>
      </c>
      <c r="AE631">
        <f t="shared" si="155"/>
        <v>-0.12272339079470777</v>
      </c>
      <c r="AG631">
        <f t="shared" si="153"/>
        <v>1.0024592091255412E-2</v>
      </c>
      <c r="AH631">
        <f t="shared" si="156"/>
        <v>0.30066450443313325</v>
      </c>
      <c r="AI631">
        <f t="shared" si="157"/>
        <v>-1.2017602390775604</v>
      </c>
    </row>
    <row r="632" spans="1:35" x14ac:dyDescent="0.2">
      <c r="A632" s="41">
        <v>37774</v>
      </c>
      <c r="B632">
        <v>3591</v>
      </c>
      <c r="C632">
        <v>1396.7</v>
      </c>
      <c r="D632">
        <v>1.3125</v>
      </c>
      <c r="E632">
        <f t="shared" si="146"/>
        <v>3.6458333333333336E-5</v>
      </c>
      <c r="G632">
        <f t="shared" si="150"/>
        <v>2.368938681262291E-2</v>
      </c>
      <c r="H632">
        <f t="shared" si="151"/>
        <v>3.5783059810881629E-3</v>
      </c>
      <c r="J632" s="25">
        <v>630</v>
      </c>
      <c r="K632" s="25">
        <v>630</v>
      </c>
      <c r="L632" s="16">
        <v>-6.2277491976175124E-2</v>
      </c>
      <c r="M632" s="16">
        <v>0.57799104427111447</v>
      </c>
      <c r="N632" s="16">
        <v>0.48428644770506057</v>
      </c>
      <c r="O632" s="39">
        <v>0</v>
      </c>
      <c r="P632" s="16">
        <v>-0.31138745988087563</v>
      </c>
      <c r="Q632" s="16">
        <v>2.8899552213555726</v>
      </c>
      <c r="R632" s="16">
        <v>-1.5785677614746969</v>
      </c>
      <c r="U632">
        <f t="shared" si="158"/>
        <v>0.25406146861110074</v>
      </c>
      <c r="V632">
        <f t="shared" si="159"/>
        <v>-0.53046690552066944</v>
      </c>
      <c r="W632">
        <f t="shared" si="160"/>
        <v>1.2764054369095688</v>
      </c>
      <c r="Y632">
        <f t="shared" si="147"/>
        <v>1.2703073430555036</v>
      </c>
      <c r="Z632">
        <f t="shared" si="148"/>
        <v>-2.6523345276033474</v>
      </c>
      <c r="AA632">
        <f t="shared" si="149"/>
        <v>2.3820271845478436</v>
      </c>
      <c r="AC632">
        <f t="shared" si="152"/>
        <v>1.7242549793353272E-3</v>
      </c>
      <c r="AD632">
        <f t="shared" si="154"/>
        <v>0.88603340968809507</v>
      </c>
      <c r="AE632">
        <f t="shared" si="155"/>
        <v>-0.12100062063642769</v>
      </c>
      <c r="AG632">
        <f t="shared" si="153"/>
        <v>8.4667637855655262E-3</v>
      </c>
      <c r="AH632">
        <f t="shared" si="156"/>
        <v>0.30321015977087273</v>
      </c>
      <c r="AI632">
        <f t="shared" si="157"/>
        <v>-1.1933291172961837</v>
      </c>
    </row>
    <row r="633" spans="1:35" x14ac:dyDescent="0.2">
      <c r="A633" s="41">
        <v>37775</v>
      </c>
      <c r="B633">
        <v>3545.81</v>
      </c>
      <c r="C633">
        <v>1403.29</v>
      </c>
      <c r="D633">
        <v>1.2656000000000001</v>
      </c>
      <c r="E633">
        <f t="shared" si="146"/>
        <v>3.5155555555555557E-5</v>
      </c>
      <c r="G633">
        <f t="shared" si="150"/>
        <v>-1.2584238373712073E-2</v>
      </c>
      <c r="H633">
        <f t="shared" si="151"/>
        <v>4.7182644805612642E-3</v>
      </c>
      <c r="J633" s="25">
        <v>631</v>
      </c>
      <c r="K633" s="25">
        <v>631</v>
      </c>
      <c r="L633" s="16">
        <v>-0.42944549568714618</v>
      </c>
      <c r="M633" s="16">
        <v>1.5796779551972147</v>
      </c>
      <c r="N633" s="16">
        <v>-0.15023245951006836</v>
      </c>
      <c r="O633" s="39">
        <v>0</v>
      </c>
      <c r="P633" s="16">
        <v>-2.147227478435731</v>
      </c>
      <c r="Q633" s="16">
        <v>7.8983897759860735</v>
      </c>
      <c r="R633" s="16">
        <v>-4.7511622975503425</v>
      </c>
      <c r="U633">
        <f t="shared" si="158"/>
        <v>0.25406146861110074</v>
      </c>
      <c r="V633">
        <f t="shared" si="159"/>
        <v>-0.53046690552066944</v>
      </c>
      <c r="W633">
        <f t="shared" si="160"/>
        <v>1.2764054369095688</v>
      </c>
      <c r="Y633">
        <f t="shared" si="147"/>
        <v>1.2703073430555036</v>
      </c>
      <c r="Z633">
        <f t="shared" si="148"/>
        <v>-2.6523345276033474</v>
      </c>
      <c r="AA633">
        <f t="shared" si="149"/>
        <v>2.3820271845478436</v>
      </c>
      <c r="AC633">
        <f t="shared" si="152"/>
        <v>-5.6535176261215533E-3</v>
      </c>
      <c r="AD633">
        <f t="shared" si="154"/>
        <v>0.88102420418909089</v>
      </c>
      <c r="AE633">
        <f t="shared" si="155"/>
        <v>-0.12667017988295046</v>
      </c>
      <c r="AG633">
        <f t="shared" si="153"/>
        <v>-2.8413421463941102E-2</v>
      </c>
      <c r="AH633">
        <f t="shared" si="156"/>
        <v>0.29459492170915402</v>
      </c>
      <c r="AI633">
        <f t="shared" si="157"/>
        <v>-1.2221540130208699</v>
      </c>
    </row>
    <row r="634" spans="1:35" x14ac:dyDescent="0.2">
      <c r="A634" s="41">
        <v>37776</v>
      </c>
      <c r="B634">
        <v>3596.54</v>
      </c>
      <c r="C634">
        <v>1424.9</v>
      </c>
      <c r="D634">
        <v>1.25</v>
      </c>
      <c r="E634">
        <f t="shared" si="146"/>
        <v>3.4722222222222222E-5</v>
      </c>
      <c r="G634">
        <f t="shared" si="150"/>
        <v>1.4307027167276313E-2</v>
      </c>
      <c r="H634">
        <f t="shared" si="151"/>
        <v>1.5399525401021975E-2</v>
      </c>
      <c r="J634" s="25">
        <v>632</v>
      </c>
      <c r="K634" s="25">
        <v>632</v>
      </c>
      <c r="L634" s="16">
        <v>0.49165251512507319</v>
      </c>
      <c r="M634" s="16">
        <v>-0.24884189245869939</v>
      </c>
      <c r="N634" s="16">
        <v>0.75718937733362612</v>
      </c>
      <c r="O634" s="39">
        <v>0</v>
      </c>
      <c r="P634" s="16">
        <v>2.458262575625366</v>
      </c>
      <c r="Q634" s="16">
        <v>-1.2442094622934969</v>
      </c>
      <c r="R634" s="16">
        <v>-0.21405311333186905</v>
      </c>
      <c r="U634">
        <f t="shared" si="158"/>
        <v>0.25406146861110074</v>
      </c>
      <c r="V634">
        <f t="shared" si="159"/>
        <v>-0.53046690552066944</v>
      </c>
      <c r="W634">
        <f t="shared" si="160"/>
        <v>1.2764054369095688</v>
      </c>
      <c r="Y634">
        <f t="shared" si="147"/>
        <v>1.2703073430555036</v>
      </c>
      <c r="Z634">
        <f t="shared" si="148"/>
        <v>-2.6523345276033474</v>
      </c>
      <c r="AA634">
        <f t="shared" si="149"/>
        <v>2.3820271845478436</v>
      </c>
      <c r="AC634">
        <f t="shared" si="152"/>
        <v>-4.4892015101412504E-3</v>
      </c>
      <c r="AD634">
        <f t="shared" si="154"/>
        <v>0.8770691090011743</v>
      </c>
      <c r="AE634">
        <f t="shared" si="155"/>
        <v>-0.13116948811694706</v>
      </c>
      <c r="AG634">
        <f t="shared" si="153"/>
        <v>-2.2586629772928475E-2</v>
      </c>
      <c r="AH634">
        <f t="shared" si="156"/>
        <v>0.28794101527952454</v>
      </c>
      <c r="AI634">
        <f t="shared" si="157"/>
        <v>-1.2449996278794304</v>
      </c>
    </row>
    <row r="635" spans="1:35" x14ac:dyDescent="0.2">
      <c r="A635" s="41">
        <v>37777</v>
      </c>
      <c r="B635">
        <v>3601.25</v>
      </c>
      <c r="C635">
        <v>1430.63</v>
      </c>
      <c r="D635">
        <v>1.2656000000000001</v>
      </c>
      <c r="E635">
        <f t="shared" si="146"/>
        <v>3.5155555555555557E-5</v>
      </c>
      <c r="G635">
        <f t="shared" si="150"/>
        <v>1.3095919967524444E-3</v>
      </c>
      <c r="H635">
        <f t="shared" si="151"/>
        <v>4.0213348305144347E-3</v>
      </c>
      <c r="J635" s="25">
        <v>633</v>
      </c>
      <c r="K635" s="25">
        <v>633</v>
      </c>
      <c r="L635" s="16">
        <v>-0.269354633883224</v>
      </c>
      <c r="M635" s="16">
        <v>1.2016608242911189</v>
      </c>
      <c r="N635" s="16">
        <v>6.7693809592105136E-2</v>
      </c>
      <c r="O635" s="39">
        <v>0</v>
      </c>
      <c r="P635" s="16">
        <v>-1.34677316941612</v>
      </c>
      <c r="Q635" s="16">
        <v>6.0083041214555948</v>
      </c>
      <c r="R635" s="16">
        <v>-3.6615309520394748</v>
      </c>
      <c r="U635">
        <f t="shared" si="158"/>
        <v>0.25406146861110074</v>
      </c>
      <c r="V635">
        <f t="shared" si="159"/>
        <v>-0.53046690552066944</v>
      </c>
      <c r="W635">
        <f t="shared" si="160"/>
        <v>1.2764054369095688</v>
      </c>
      <c r="Y635">
        <f t="shared" si="147"/>
        <v>1.2703073430555036</v>
      </c>
      <c r="Z635">
        <f t="shared" si="148"/>
        <v>-2.6523345276033474</v>
      </c>
      <c r="AA635">
        <f t="shared" si="149"/>
        <v>2.3820271845478436</v>
      </c>
      <c r="AC635">
        <f t="shared" si="152"/>
        <v>-1.7561485444031813E-3</v>
      </c>
      <c r="AD635">
        <f t="shared" si="154"/>
        <v>0.87552884536206088</v>
      </c>
      <c r="AE635">
        <f t="shared" si="155"/>
        <v>-0.13292718049794094</v>
      </c>
      <c r="AG635">
        <f t="shared" si="153"/>
        <v>-8.919631610904798E-3</v>
      </c>
      <c r="AH635">
        <f t="shared" si="156"/>
        <v>0.28537268749756128</v>
      </c>
      <c r="AI635">
        <f t="shared" si="157"/>
        <v>-1.2539592775463095</v>
      </c>
    </row>
    <row r="636" spans="1:35" x14ac:dyDescent="0.2">
      <c r="A636" s="41">
        <v>37778</v>
      </c>
      <c r="B636">
        <v>3657.84</v>
      </c>
      <c r="C636">
        <v>1427.27</v>
      </c>
      <c r="D636">
        <v>1.2656000000000001</v>
      </c>
      <c r="E636">
        <f t="shared" si="146"/>
        <v>3.5155555555555557E-5</v>
      </c>
      <c r="G636">
        <f t="shared" si="150"/>
        <v>1.5713988198542212E-2</v>
      </c>
      <c r="H636">
        <f t="shared" si="151"/>
        <v>-2.3486156448558515E-3</v>
      </c>
      <c r="J636" s="25">
        <v>634</v>
      </c>
      <c r="K636" s="25">
        <v>634</v>
      </c>
      <c r="L636" s="16">
        <v>-1.2356156816924582</v>
      </c>
      <c r="M636" s="16">
        <v>2.3853629352111945</v>
      </c>
      <c r="N636" s="16">
        <v>-0.1497472535187363</v>
      </c>
      <c r="O636" s="39">
        <v>0</v>
      </c>
      <c r="P636" s="16">
        <v>-6.1780784084622908</v>
      </c>
      <c r="Q636" s="16">
        <v>11.926814676055972</v>
      </c>
      <c r="R636" s="16">
        <v>-4.7487362675936815</v>
      </c>
      <c r="U636">
        <f t="shared" si="158"/>
        <v>0.25406146861110074</v>
      </c>
      <c r="V636">
        <f t="shared" si="159"/>
        <v>-0.53046690552066944</v>
      </c>
      <c r="W636">
        <f t="shared" si="160"/>
        <v>1.2764054369095688</v>
      </c>
      <c r="Y636">
        <f t="shared" si="147"/>
        <v>1.2703073430555036</v>
      </c>
      <c r="Z636">
        <f t="shared" si="148"/>
        <v>-2.6523345276033474</v>
      </c>
      <c r="AA636">
        <f t="shared" si="149"/>
        <v>2.3820271845478436</v>
      </c>
      <c r="AC636">
        <f t="shared" si="152"/>
        <v>5.2830545350919427E-3</v>
      </c>
      <c r="AD636">
        <f t="shared" si="154"/>
        <v>0.88015431199915473</v>
      </c>
      <c r="AE636">
        <f t="shared" si="155"/>
        <v>-0.12765803233820239</v>
      </c>
      <c r="AG636">
        <f t="shared" si="153"/>
        <v>2.6274650453237489E-2</v>
      </c>
      <c r="AH636">
        <f t="shared" si="156"/>
        <v>0.29287075511046068</v>
      </c>
      <c r="AI636">
        <f t="shared" si="157"/>
        <v>-1.2280238761202096</v>
      </c>
    </row>
    <row r="637" spans="1:35" x14ac:dyDescent="0.2">
      <c r="A637" s="41">
        <v>37781</v>
      </c>
      <c r="B637">
        <v>3639.26</v>
      </c>
      <c r="C637">
        <v>1410.21</v>
      </c>
      <c r="D637">
        <v>1.2343999999999999</v>
      </c>
      <c r="E637">
        <f t="shared" si="146"/>
        <v>3.4288888888888887E-5</v>
      </c>
      <c r="G637">
        <f t="shared" si="150"/>
        <v>-5.079500470222844E-3</v>
      </c>
      <c r="H637">
        <f t="shared" si="151"/>
        <v>-1.1952889081953622E-2</v>
      </c>
      <c r="J637" s="25">
        <v>635</v>
      </c>
      <c r="K637" s="25">
        <v>635</v>
      </c>
      <c r="L637" s="16">
        <v>1.0807105766620635</v>
      </c>
      <c r="M637" s="16">
        <v>-1.0558216886637313</v>
      </c>
      <c r="N637" s="16">
        <v>0.97511111200166778</v>
      </c>
      <c r="O637" s="39">
        <v>0</v>
      </c>
      <c r="P637" s="16">
        <v>5.4035528833103177</v>
      </c>
      <c r="Q637" s="16">
        <v>-5.2791084433186564</v>
      </c>
      <c r="R637" s="16">
        <v>0.87555556000833867</v>
      </c>
      <c r="U637">
        <f t="shared" si="158"/>
        <v>-2.5685413328893365E-2</v>
      </c>
      <c r="V637">
        <f t="shared" si="159"/>
        <v>0.20820192588456948</v>
      </c>
      <c r="W637">
        <f t="shared" si="160"/>
        <v>0.81748348744432375</v>
      </c>
      <c r="Y637">
        <f t="shared" si="147"/>
        <v>-0.12842706664446682</v>
      </c>
      <c r="Z637">
        <f t="shared" si="148"/>
        <v>1.0410096294228475</v>
      </c>
      <c r="AA637">
        <f t="shared" si="149"/>
        <v>8.7417437221619432E-2</v>
      </c>
      <c r="AC637">
        <f t="shared" si="152"/>
        <v>5.0949794763088278E-3</v>
      </c>
      <c r="AD637">
        <f t="shared" si="154"/>
        <v>0.8846386801547752</v>
      </c>
      <c r="AE637">
        <f t="shared" si="155"/>
        <v>-0.12257598835106209</v>
      </c>
      <c r="AG637">
        <f t="shared" si="153"/>
        <v>2.533427515932192E-2</v>
      </c>
      <c r="AH637">
        <f t="shared" si="156"/>
        <v>0.30029042340654749</v>
      </c>
      <c r="AI637">
        <f t="shared" si="157"/>
        <v>-1.203005194589438</v>
      </c>
    </row>
    <row r="638" spans="1:35" x14ac:dyDescent="0.2">
      <c r="A638" s="41">
        <v>37782</v>
      </c>
      <c r="B638">
        <v>3668.69</v>
      </c>
      <c r="C638">
        <v>1423.11</v>
      </c>
      <c r="D638">
        <v>1.25</v>
      </c>
      <c r="E638">
        <f t="shared" si="146"/>
        <v>3.4722222222222222E-5</v>
      </c>
      <c r="G638">
        <f t="shared" si="150"/>
        <v>8.0868088567455573E-3</v>
      </c>
      <c r="H638">
        <f t="shared" si="151"/>
        <v>9.14757376560928E-3</v>
      </c>
      <c r="J638" s="25">
        <v>636</v>
      </c>
      <c r="K638" s="25">
        <v>636</v>
      </c>
      <c r="L638" s="16">
        <v>0.27192636686955401</v>
      </c>
      <c r="M638" s="16">
        <v>-0.22314552528891712</v>
      </c>
      <c r="N638" s="16">
        <v>0.95121915841936322</v>
      </c>
      <c r="O638" s="39">
        <v>0</v>
      </c>
      <c r="P638" s="16">
        <v>1.35963183434777</v>
      </c>
      <c r="Q638" s="16">
        <v>-1.1157276264445857</v>
      </c>
      <c r="R638" s="16">
        <v>0.75609579209681566</v>
      </c>
      <c r="U638">
        <f t="shared" si="158"/>
        <v>-2.5685413328893365E-2</v>
      </c>
      <c r="V638">
        <f t="shared" si="159"/>
        <v>0.20820192588456948</v>
      </c>
      <c r="W638">
        <f t="shared" si="160"/>
        <v>0.81748348744432375</v>
      </c>
      <c r="Y638">
        <f t="shared" si="147"/>
        <v>-0.12842706664446682</v>
      </c>
      <c r="Z638">
        <f t="shared" si="148"/>
        <v>1.0410096294228475</v>
      </c>
      <c r="AA638">
        <f t="shared" si="149"/>
        <v>8.7417437221619432E-2</v>
      </c>
      <c r="AC638">
        <f t="shared" si="152"/>
        <v>1.72486004764323E-3</v>
      </c>
      <c r="AD638">
        <f t="shared" si="154"/>
        <v>0.88616455807077399</v>
      </c>
      <c r="AE638">
        <f t="shared" si="155"/>
        <v>-0.12085261416615277</v>
      </c>
      <c r="AG638">
        <f t="shared" si="153"/>
        <v>8.487144682660595E-3</v>
      </c>
      <c r="AH638">
        <f t="shared" si="156"/>
        <v>0.30283903167681631</v>
      </c>
      <c r="AI638">
        <f t="shared" si="157"/>
        <v>-1.1945538632266623</v>
      </c>
    </row>
    <row r="639" spans="1:35" x14ac:dyDescent="0.2">
      <c r="A639" s="41">
        <v>37783</v>
      </c>
      <c r="B639">
        <v>3736.07</v>
      </c>
      <c r="C639">
        <v>1441.86</v>
      </c>
      <c r="D639">
        <v>1.2968999999999999</v>
      </c>
      <c r="E639">
        <f t="shared" si="146"/>
        <v>3.6025000000000002E-5</v>
      </c>
      <c r="G639">
        <f t="shared" si="150"/>
        <v>1.8366228817370808E-2</v>
      </c>
      <c r="H639">
        <f t="shared" si="151"/>
        <v>1.3175369437359025E-2</v>
      </c>
      <c r="J639" s="25">
        <v>637</v>
      </c>
      <c r="K639" s="25">
        <v>637</v>
      </c>
      <c r="L639" s="16">
        <v>-0.29700892025208037</v>
      </c>
      <c r="M639" s="16">
        <v>0.95529772937061685</v>
      </c>
      <c r="N639" s="16">
        <v>0.3417111908814634</v>
      </c>
      <c r="O639" s="39">
        <v>0</v>
      </c>
      <c r="P639" s="16">
        <v>-1.4850446012604019</v>
      </c>
      <c r="Q639" s="16">
        <v>4.7764886468530845</v>
      </c>
      <c r="R639" s="16">
        <v>-2.2914440455926828</v>
      </c>
      <c r="U639">
        <f t="shared" si="158"/>
        <v>-2.5685413328893365E-2</v>
      </c>
      <c r="V639">
        <f t="shared" si="159"/>
        <v>0.20820192588456948</v>
      </c>
      <c r="W639">
        <f t="shared" si="160"/>
        <v>0.81748348744432375</v>
      </c>
      <c r="Y639">
        <f t="shared" si="147"/>
        <v>-0.12842706664446682</v>
      </c>
      <c r="Z639">
        <f t="shared" si="148"/>
        <v>1.0410096294228475</v>
      </c>
      <c r="AA639">
        <f t="shared" si="149"/>
        <v>8.7417437221619432E-2</v>
      </c>
      <c r="AC639">
        <f t="shared" si="152"/>
        <v>2.2997779559456831E-3</v>
      </c>
      <c r="AD639">
        <f t="shared" si="154"/>
        <v>0.88820253978676555</v>
      </c>
      <c r="AE639">
        <f t="shared" si="155"/>
        <v>-0.1185554766520187</v>
      </c>
      <c r="AG639">
        <f t="shared" si="153"/>
        <v>1.1360000890839527E-2</v>
      </c>
      <c r="AH639">
        <f t="shared" si="156"/>
        <v>0.30627928334644589</v>
      </c>
      <c r="AI639">
        <f t="shared" si="157"/>
        <v>-1.1832579026039776</v>
      </c>
    </row>
    <row r="640" spans="1:35" x14ac:dyDescent="0.2">
      <c r="A640" s="41">
        <v>37784</v>
      </c>
      <c r="B640">
        <v>3776.48</v>
      </c>
      <c r="C640">
        <v>1443.41</v>
      </c>
      <c r="D640">
        <v>1.25</v>
      </c>
      <c r="E640">
        <f t="shared" si="146"/>
        <v>3.4722222222222222E-5</v>
      </c>
      <c r="G640">
        <f t="shared" si="150"/>
        <v>1.0816178497726181E-2</v>
      </c>
      <c r="H640">
        <f t="shared" si="151"/>
        <v>1.0750003467744317E-3</v>
      </c>
      <c r="J640" s="25">
        <v>638</v>
      </c>
      <c r="K640" s="25">
        <v>638</v>
      </c>
      <c r="L640" s="16">
        <v>-0.17172058793764072</v>
      </c>
      <c r="M640" s="16">
        <v>0.90900223701179894</v>
      </c>
      <c r="N640" s="16">
        <v>0.26271835092584173</v>
      </c>
      <c r="O640" s="39">
        <v>0</v>
      </c>
      <c r="P640" s="16">
        <v>-0.85860293968820367</v>
      </c>
      <c r="Q640" s="16">
        <v>4.5450111850589945</v>
      </c>
      <c r="R640" s="16">
        <v>-2.6864082453707909</v>
      </c>
      <c r="U640">
        <f t="shared" si="158"/>
        <v>-2.5685413328893365E-2</v>
      </c>
      <c r="V640">
        <f t="shared" si="159"/>
        <v>0.20820192588456948</v>
      </c>
      <c r="W640">
        <f t="shared" si="160"/>
        <v>0.81748348744432375</v>
      </c>
      <c r="Y640">
        <f t="shared" si="147"/>
        <v>-0.12842706664446682</v>
      </c>
      <c r="Z640">
        <f t="shared" si="148"/>
        <v>1.0410096294228475</v>
      </c>
      <c r="AA640">
        <f t="shared" si="149"/>
        <v>8.7417437221619432E-2</v>
      </c>
      <c r="AC640">
        <f t="shared" si="152"/>
        <v>-2.4551030192987361E-5</v>
      </c>
      <c r="AD640">
        <f t="shared" si="154"/>
        <v>0.88818073349939375</v>
      </c>
      <c r="AE640">
        <f t="shared" si="155"/>
        <v>-0.11858002798359311</v>
      </c>
      <c r="AG640">
        <f t="shared" si="153"/>
        <v>-2.6685515096493682E-4</v>
      </c>
      <c r="AH640">
        <f t="shared" si="156"/>
        <v>0.30619755114205105</v>
      </c>
      <c r="AI640">
        <f t="shared" si="157"/>
        <v>-1.183524793367114</v>
      </c>
    </row>
    <row r="641" spans="1:35" x14ac:dyDescent="0.2">
      <c r="A641" s="41">
        <v>37785</v>
      </c>
      <c r="B641">
        <v>3738.72</v>
      </c>
      <c r="C641">
        <v>1429.11</v>
      </c>
      <c r="D641">
        <v>1.25</v>
      </c>
      <c r="E641">
        <f t="shared" si="146"/>
        <v>3.4722222222222222E-5</v>
      </c>
      <c r="G641">
        <f t="shared" si="150"/>
        <v>-9.9987289751303377E-3</v>
      </c>
      <c r="H641">
        <f t="shared" si="151"/>
        <v>-9.9070950041915892E-3</v>
      </c>
      <c r="J641" s="25">
        <v>639</v>
      </c>
      <c r="K641" s="25">
        <v>639</v>
      </c>
      <c r="L641" s="16">
        <v>3.7375471912393252E-2</v>
      </c>
      <c r="M641" s="16">
        <v>0.51552204588753869</v>
      </c>
      <c r="N641" s="16">
        <v>0.4471024822000681</v>
      </c>
      <c r="O641" s="39">
        <v>0</v>
      </c>
      <c r="P641" s="16">
        <v>0.18687735956196627</v>
      </c>
      <c r="Q641" s="16">
        <v>2.5776102294376937</v>
      </c>
      <c r="R641" s="16">
        <v>-1.7644875889996601</v>
      </c>
      <c r="U641">
        <f t="shared" si="158"/>
        <v>-2.5685413328893365E-2</v>
      </c>
      <c r="V641">
        <f t="shared" si="159"/>
        <v>0.20820192588456948</v>
      </c>
      <c r="W641">
        <f t="shared" si="160"/>
        <v>0.81748348744432375</v>
      </c>
      <c r="Y641">
        <f t="shared" si="147"/>
        <v>-0.12842706664446682</v>
      </c>
      <c r="Z641">
        <f t="shared" si="148"/>
        <v>1.0410096294228475</v>
      </c>
      <c r="AA641">
        <f t="shared" si="149"/>
        <v>8.7417437221619432E-2</v>
      </c>
      <c r="AC641">
        <f t="shared" si="152"/>
        <v>-1.7774699299902418E-3</v>
      </c>
      <c r="AD641">
        <f t="shared" si="154"/>
        <v>0.8866020189532019</v>
      </c>
      <c r="AE641">
        <f t="shared" si="155"/>
        <v>-0.12035907948767086</v>
      </c>
      <c r="AG641">
        <f t="shared" si="153"/>
        <v>-9.0262385388400982E-3</v>
      </c>
      <c r="AH641">
        <f t="shared" si="156"/>
        <v>0.30343373900543419</v>
      </c>
      <c r="AI641">
        <f t="shared" si="157"/>
        <v>-1.1925920152000935</v>
      </c>
    </row>
    <row r="642" spans="1:35" x14ac:dyDescent="0.2">
      <c r="A642" s="41">
        <v>37788</v>
      </c>
      <c r="B642">
        <v>3870.51</v>
      </c>
      <c r="C642">
        <v>1461.15</v>
      </c>
      <c r="D642">
        <v>1.3125</v>
      </c>
      <c r="E642">
        <f t="shared" si="146"/>
        <v>3.6458333333333336E-5</v>
      </c>
      <c r="G642">
        <f t="shared" si="150"/>
        <v>3.5250032096546528E-2</v>
      </c>
      <c r="H642">
        <f t="shared" si="151"/>
        <v>2.241954783046805E-2</v>
      </c>
      <c r="J642" s="25">
        <v>640</v>
      </c>
      <c r="K642" s="25">
        <v>640</v>
      </c>
      <c r="L642" s="16">
        <v>-0.33496113444512166</v>
      </c>
      <c r="M642" s="16">
        <v>1.2815460915839871</v>
      </c>
      <c r="N642" s="16">
        <v>5.341504286113441E-2</v>
      </c>
      <c r="O642" s="39">
        <v>0</v>
      </c>
      <c r="P642" s="16">
        <v>-1.6748056722256084</v>
      </c>
      <c r="Q642" s="16">
        <v>6.4077304579199357</v>
      </c>
      <c r="R642" s="16">
        <v>-3.7329247856943271</v>
      </c>
      <c r="U642">
        <f t="shared" si="158"/>
        <v>0.25086151849795457</v>
      </c>
      <c r="V642">
        <f t="shared" si="159"/>
        <v>-0.4997556821089687</v>
      </c>
      <c r="W642">
        <f t="shared" si="160"/>
        <v>1.248894163611014</v>
      </c>
      <c r="Y642">
        <f t="shared" si="147"/>
        <v>1.2543075924897729</v>
      </c>
      <c r="Z642">
        <f t="shared" si="148"/>
        <v>-2.4987784105448436</v>
      </c>
      <c r="AA642">
        <f t="shared" si="149"/>
        <v>2.2444708180550705</v>
      </c>
      <c r="AC642">
        <f t="shared" si="152"/>
        <v>3.7907662348221536E-3</v>
      </c>
      <c r="AD642">
        <f t="shared" si="154"/>
        <v>0.88996291995037491</v>
      </c>
      <c r="AE642">
        <f t="shared" si="155"/>
        <v>-0.11657548010098484</v>
      </c>
      <c r="AG642">
        <f t="shared" si="153"/>
        <v>1.8814942285221879E-2</v>
      </c>
      <c r="AH642">
        <f t="shared" si="156"/>
        <v>0.30914282729221054</v>
      </c>
      <c r="AI642">
        <f t="shared" si="157"/>
        <v>-1.1739518846304748</v>
      </c>
    </row>
    <row r="643" spans="1:35" x14ac:dyDescent="0.2">
      <c r="A643" s="41">
        <v>37789</v>
      </c>
      <c r="B643">
        <v>3882.81</v>
      </c>
      <c r="C643">
        <v>1462.48</v>
      </c>
      <c r="D643">
        <v>1.2188000000000001</v>
      </c>
      <c r="E643">
        <f t="shared" ref="E643:E706" si="161">D643/(100*360)</f>
        <v>3.3855555555555559E-5</v>
      </c>
      <c r="G643">
        <f t="shared" si="150"/>
        <v>3.1778757838113649E-3</v>
      </c>
      <c r="H643">
        <f t="shared" si="151"/>
        <v>9.1024193272417426E-4</v>
      </c>
      <c r="J643" s="25">
        <v>641</v>
      </c>
      <c r="K643" s="25">
        <v>641</v>
      </c>
      <c r="L643" s="16">
        <v>-0.88205950520303422</v>
      </c>
      <c r="M643" s="16">
        <v>2.2724819657255546</v>
      </c>
      <c r="N643" s="16">
        <v>-0.39042246052252039</v>
      </c>
      <c r="O643" s="39">
        <v>0</v>
      </c>
      <c r="P643" s="16">
        <v>-4.4102975260151709</v>
      </c>
      <c r="Q643" s="16">
        <v>11.362409828627772</v>
      </c>
      <c r="R643" s="16">
        <v>-5.9521123026126013</v>
      </c>
      <c r="U643">
        <f t="shared" si="158"/>
        <v>0.25086151849795457</v>
      </c>
      <c r="V643">
        <f t="shared" si="159"/>
        <v>-0.4997556821089687</v>
      </c>
      <c r="W643">
        <f t="shared" si="160"/>
        <v>1.248894163611014</v>
      </c>
      <c r="Y643">
        <f t="shared" ref="Y643:Y706" si="162">INDEX($P$2:$P$1201,MATCH(_xlfn.FLOOR.MATH(K643/5),$J$2:$J$1201))</f>
        <v>1.2543075924897729</v>
      </c>
      <c r="Z643">
        <f t="shared" ref="Z643:Z706" si="163">INDEX($Q$2:$Q$1201,MATCH(_xlfn.FLOOR.MATH(K643/5),$J$2:$J$1201))</f>
        <v>-2.4987784105448436</v>
      </c>
      <c r="AA643">
        <f t="shared" ref="AA643:AA706" si="164">1-Y643-Z643</f>
        <v>2.2444708180550705</v>
      </c>
      <c r="AC643">
        <f t="shared" si="152"/>
        <v>3.8784076646702583E-4</v>
      </c>
      <c r="AD643">
        <f t="shared" si="154"/>
        <v>0.89030808385137572</v>
      </c>
      <c r="AE643">
        <f t="shared" si="155"/>
        <v>-0.11618771452530714</v>
      </c>
      <c r="AG643">
        <f t="shared" si="153"/>
        <v>1.7933704990017953E-3</v>
      </c>
      <c r="AH643">
        <f t="shared" si="156"/>
        <v>0.30969723491865442</v>
      </c>
      <c r="AI643">
        <f t="shared" si="157"/>
        <v>-1.1721601203003291</v>
      </c>
    </row>
    <row r="644" spans="1:35" x14ac:dyDescent="0.2">
      <c r="A644" s="41">
        <v>37790</v>
      </c>
      <c r="B644">
        <v>3863.09</v>
      </c>
      <c r="C644">
        <v>1460.32</v>
      </c>
      <c r="D644">
        <v>1.2656000000000001</v>
      </c>
      <c r="E644">
        <f t="shared" si="161"/>
        <v>3.5155555555555557E-5</v>
      </c>
      <c r="G644">
        <f t="shared" ref="G644:G707" si="165">(B644-B643)/B643</f>
        <v>-5.0787960265889394E-3</v>
      </c>
      <c r="H644">
        <f t="shared" ref="H644:H707" si="166">(C644-C643)/C643</f>
        <v>-1.4769432744379969E-3</v>
      </c>
      <c r="J644" s="25">
        <v>642</v>
      </c>
      <c r="K644" s="25">
        <v>642</v>
      </c>
      <c r="L644" s="16">
        <v>1.0967550736827569E-2</v>
      </c>
      <c r="M644" s="16">
        <v>0.72301883644914633</v>
      </c>
      <c r="N644" s="16">
        <v>0.26601361281402613</v>
      </c>
      <c r="O644" s="39">
        <v>0</v>
      </c>
      <c r="P644" s="16">
        <v>5.4837753684137847E-2</v>
      </c>
      <c r="Q644" s="16">
        <v>3.6150941822457319</v>
      </c>
      <c r="R644" s="16">
        <v>-2.6699319359298697</v>
      </c>
      <c r="U644">
        <f t="shared" si="158"/>
        <v>0.25086151849795457</v>
      </c>
      <c r="V644">
        <f t="shared" si="159"/>
        <v>-0.4997556821089687</v>
      </c>
      <c r="W644">
        <f t="shared" si="160"/>
        <v>1.248894163611014</v>
      </c>
      <c r="Y644">
        <f t="shared" si="162"/>
        <v>1.2543075924897729</v>
      </c>
      <c r="Z644">
        <f t="shared" si="163"/>
        <v>-2.4987784105448436</v>
      </c>
      <c r="AA644">
        <f t="shared" si="164"/>
        <v>2.2444708180550705</v>
      </c>
      <c r="AC644">
        <f t="shared" si="152"/>
        <v>-4.9368168407932275E-4</v>
      </c>
      <c r="AD644">
        <f t="shared" si="154"/>
        <v>0.88986855505719054</v>
      </c>
      <c r="AE644">
        <f t="shared" si="155"/>
        <v>-0.11668151811031094</v>
      </c>
      <c r="AG644">
        <f t="shared" si="153"/>
        <v>-2.6038306426188354E-3</v>
      </c>
      <c r="AH644">
        <f t="shared" si="156"/>
        <v>0.3088908357684389</v>
      </c>
      <c r="AI644">
        <f t="shared" si="157"/>
        <v>-1.1747673468060715</v>
      </c>
    </row>
    <row r="645" spans="1:35" x14ac:dyDescent="0.2">
      <c r="A645" s="41">
        <v>37791</v>
      </c>
      <c r="B645">
        <v>3794.18</v>
      </c>
      <c r="C645">
        <v>1438.09</v>
      </c>
      <c r="D645">
        <v>1.2813000000000001</v>
      </c>
      <c r="E645">
        <f t="shared" si="161"/>
        <v>3.5591666666666667E-5</v>
      </c>
      <c r="G645">
        <f t="shared" si="165"/>
        <v>-1.7838051922166014E-2</v>
      </c>
      <c r="H645">
        <f t="shared" si="166"/>
        <v>-1.5222690917059288E-2</v>
      </c>
      <c r="J645" s="25">
        <v>643</v>
      </c>
      <c r="K645" s="25">
        <v>643</v>
      </c>
      <c r="L645" s="16">
        <v>3.081795824270963E-2</v>
      </c>
      <c r="M645" s="16">
        <v>7.0285543185772195E-2</v>
      </c>
      <c r="N645" s="16">
        <v>0.89889649857151821</v>
      </c>
      <c r="O645" s="39">
        <v>0</v>
      </c>
      <c r="P645" s="16">
        <v>0.15408979121354816</v>
      </c>
      <c r="Q645" s="16">
        <v>0.35142771592886096</v>
      </c>
      <c r="R645" s="16">
        <v>0.49448249285759088</v>
      </c>
      <c r="U645">
        <f t="shared" si="158"/>
        <v>0.25086151849795457</v>
      </c>
      <c r="V645">
        <f t="shared" si="159"/>
        <v>-0.4997556821089687</v>
      </c>
      <c r="W645">
        <f t="shared" si="160"/>
        <v>1.248894163611014</v>
      </c>
      <c r="Y645">
        <f t="shared" si="162"/>
        <v>1.2543075924897729</v>
      </c>
      <c r="Z645">
        <f t="shared" si="163"/>
        <v>-2.4987784105448436</v>
      </c>
      <c r="AA645">
        <f t="shared" si="164"/>
        <v>2.2444708180550705</v>
      </c>
      <c r="AC645">
        <f t="shared" si="152"/>
        <v>3.1766510587008796E-3</v>
      </c>
      <c r="AD645">
        <f t="shared" si="154"/>
        <v>0.89269535694471747</v>
      </c>
      <c r="AE645">
        <f t="shared" si="155"/>
        <v>-0.1135099019476638</v>
      </c>
      <c r="AG645">
        <f t="shared" si="153"/>
        <v>1.574263307128218E-2</v>
      </c>
      <c r="AH645">
        <f t="shared" si="156"/>
        <v>0.31375359085502313</v>
      </c>
      <c r="AI645">
        <f t="shared" si="157"/>
        <v>-1.1591473436453865</v>
      </c>
    </row>
    <row r="646" spans="1:35" x14ac:dyDescent="0.2">
      <c r="A646" s="41">
        <v>37792</v>
      </c>
      <c r="B646">
        <v>3764.64</v>
      </c>
      <c r="C646">
        <v>1439.54</v>
      </c>
      <c r="D646">
        <v>1.2031000000000001</v>
      </c>
      <c r="E646">
        <f t="shared" si="161"/>
        <v>3.3419444444444443E-5</v>
      </c>
      <c r="G646">
        <f t="shared" si="165"/>
        <v>-7.785608484573733E-3</v>
      </c>
      <c r="H646">
        <f t="shared" si="166"/>
        <v>1.008281818245065E-3</v>
      </c>
      <c r="J646" s="25">
        <v>644</v>
      </c>
      <c r="K646" s="25">
        <v>644</v>
      </c>
      <c r="L646" s="16">
        <v>1.114274600833241E-2</v>
      </c>
      <c r="M646" s="16">
        <v>0.23827591498114034</v>
      </c>
      <c r="N646" s="16">
        <v>0.75058133901052726</v>
      </c>
      <c r="O646" s="39">
        <v>0</v>
      </c>
      <c r="P646" s="16">
        <v>5.5713730041662052E-2</v>
      </c>
      <c r="Q646" s="16">
        <v>1.1913795749057017</v>
      </c>
      <c r="R646" s="16">
        <v>-0.2470933049473637</v>
      </c>
      <c r="U646">
        <f t="shared" si="158"/>
        <v>0.25086151849795457</v>
      </c>
      <c r="V646">
        <f t="shared" si="159"/>
        <v>-0.4997556821089687</v>
      </c>
      <c r="W646">
        <f t="shared" si="160"/>
        <v>1.248894163611014</v>
      </c>
      <c r="Y646">
        <f t="shared" si="162"/>
        <v>1.2543075924897729</v>
      </c>
      <c r="Z646">
        <f t="shared" si="163"/>
        <v>-2.4987784105448436</v>
      </c>
      <c r="AA646">
        <f t="shared" si="164"/>
        <v>2.2444708180550705</v>
      </c>
      <c r="AC646">
        <f t="shared" si="152"/>
        <v>-2.4125539099326709E-3</v>
      </c>
      <c r="AD646">
        <f t="shared" si="154"/>
        <v>0.8905416812709418</v>
      </c>
      <c r="AE646">
        <f t="shared" si="155"/>
        <v>-0.11592537075495575</v>
      </c>
      <c r="AG646">
        <f t="shared" si="153"/>
        <v>-1.2205136216330018E-2</v>
      </c>
      <c r="AH646">
        <f t="shared" si="156"/>
        <v>0.3099241855402749</v>
      </c>
      <c r="AI646">
        <f t="shared" si="157"/>
        <v>-1.1714275741866027</v>
      </c>
    </row>
    <row r="647" spans="1:35" x14ac:dyDescent="0.2">
      <c r="A647" s="41">
        <v>37795</v>
      </c>
      <c r="B647">
        <v>3673.69</v>
      </c>
      <c r="C647">
        <v>1419.24</v>
      </c>
      <c r="D647">
        <v>1.25</v>
      </c>
      <c r="E647">
        <f t="shared" si="161"/>
        <v>3.4722222222222222E-5</v>
      </c>
      <c r="G647">
        <f t="shared" si="165"/>
        <v>-2.4159016532789276E-2</v>
      </c>
      <c r="H647">
        <f t="shared" si="166"/>
        <v>-1.4101726940550422E-2</v>
      </c>
      <c r="J647" s="25">
        <v>645</v>
      </c>
      <c r="K647" s="25">
        <v>645</v>
      </c>
      <c r="L647" s="16">
        <v>-6.2849549103133187E-2</v>
      </c>
      <c r="M647" s="16">
        <v>0.49174548502568943</v>
      </c>
      <c r="N647" s="16">
        <v>0.57110406407744363</v>
      </c>
      <c r="O647" s="39">
        <v>0</v>
      </c>
      <c r="P647" s="16">
        <v>-0.31424774551566592</v>
      </c>
      <c r="Q647" s="16">
        <v>2.4587274251284472</v>
      </c>
      <c r="R647" s="16">
        <v>-1.1444796796127812</v>
      </c>
      <c r="U647">
        <f t="shared" si="158"/>
        <v>-0.40445093188939635</v>
      </c>
      <c r="V647">
        <f t="shared" si="159"/>
        <v>1.0869802401770954</v>
      </c>
      <c r="W647">
        <f t="shared" si="160"/>
        <v>0.31747069171230091</v>
      </c>
      <c r="Y647">
        <f t="shared" si="162"/>
        <v>-2.0222546594469817</v>
      </c>
      <c r="Z647">
        <f t="shared" si="163"/>
        <v>5.4349012008854771</v>
      </c>
      <c r="AA647">
        <f t="shared" si="164"/>
        <v>-2.4126465414384954</v>
      </c>
      <c r="AC647">
        <f t="shared" si="152"/>
        <v>1.0285879423742783E-3</v>
      </c>
      <c r="AD647">
        <f t="shared" si="154"/>
        <v>0.89145768170647888</v>
      </c>
      <c r="AE647">
        <f t="shared" si="155"/>
        <v>-0.11489731144669225</v>
      </c>
      <c r="AG647">
        <f t="shared" si="153"/>
        <v>5.0092619340936185E-3</v>
      </c>
      <c r="AH647">
        <f t="shared" si="156"/>
        <v>0.31147667696535675</v>
      </c>
      <c r="AI647">
        <f t="shared" si="157"/>
        <v>-1.1664308168632098</v>
      </c>
    </row>
    <row r="648" spans="1:35" x14ac:dyDescent="0.2">
      <c r="A648" s="41">
        <v>37796</v>
      </c>
      <c r="B648">
        <v>3705.62</v>
      </c>
      <c r="C648">
        <v>1421.86</v>
      </c>
      <c r="D648">
        <v>1.1563000000000001</v>
      </c>
      <c r="E648">
        <f t="shared" si="161"/>
        <v>3.2119444444444445E-5</v>
      </c>
      <c r="G648">
        <f t="shared" si="165"/>
        <v>8.691533580677693E-3</v>
      </c>
      <c r="H648">
        <f t="shared" si="166"/>
        <v>1.8460584538202776E-3</v>
      </c>
      <c r="J648" s="25">
        <v>646</v>
      </c>
      <c r="K648" s="25">
        <v>646</v>
      </c>
      <c r="L648" s="16">
        <v>0.33760918547992202</v>
      </c>
      <c r="M648" s="16">
        <v>-0.34343108748532802</v>
      </c>
      <c r="N648" s="16">
        <v>1.005821902005406</v>
      </c>
      <c r="O648" s="39">
        <v>0</v>
      </c>
      <c r="P648" s="16">
        <v>1.68804592739961</v>
      </c>
      <c r="Q648" s="16">
        <v>-1.71715543742664</v>
      </c>
      <c r="R648" s="16">
        <v>1.02910951002703</v>
      </c>
      <c r="U648">
        <f t="shared" si="158"/>
        <v>-0.40445093188939635</v>
      </c>
      <c r="V648">
        <f t="shared" si="159"/>
        <v>1.0869802401770954</v>
      </c>
      <c r="W648">
        <f t="shared" si="160"/>
        <v>0.31747069171230091</v>
      </c>
      <c r="Y648">
        <f t="shared" si="162"/>
        <v>-2.0222546594469817</v>
      </c>
      <c r="Z648">
        <f t="shared" si="163"/>
        <v>5.4349012008854771</v>
      </c>
      <c r="AA648">
        <f t="shared" si="164"/>
        <v>-2.4126465414384954</v>
      </c>
      <c r="AC648">
        <f t="shared" si="152"/>
        <v>-1.4976465068318745E-3</v>
      </c>
      <c r="AD648">
        <f t="shared" si="154"/>
        <v>0.89012259322348264</v>
      </c>
      <c r="AE648">
        <f t="shared" si="155"/>
        <v>-0.11639608054702605</v>
      </c>
      <c r="AG648">
        <f t="shared" si="153"/>
        <v>-7.6271214230482637E-3</v>
      </c>
      <c r="AH648">
        <f t="shared" si="156"/>
        <v>0.30910100652969441</v>
      </c>
      <c r="AI648">
        <f t="shared" si="157"/>
        <v>-1.1740871735255418</v>
      </c>
    </row>
    <row r="649" spans="1:35" x14ac:dyDescent="0.2">
      <c r="A649" s="41">
        <v>37797</v>
      </c>
      <c r="B649">
        <v>3700.42</v>
      </c>
      <c r="C649">
        <v>1410.09</v>
      </c>
      <c r="D649">
        <v>1.0781000000000001</v>
      </c>
      <c r="E649">
        <f t="shared" si="161"/>
        <v>2.9947222222222225E-5</v>
      </c>
      <c r="G649">
        <f t="shared" si="165"/>
        <v>-1.4032739460602594E-3</v>
      </c>
      <c r="H649">
        <f t="shared" si="166"/>
        <v>-8.2778895249883827E-3</v>
      </c>
      <c r="J649" s="25">
        <v>647</v>
      </c>
      <c r="K649" s="25">
        <v>647</v>
      </c>
      <c r="L649" s="16">
        <v>-0.66653961642209303</v>
      </c>
      <c r="M649" s="16">
        <v>1.7715458498571572</v>
      </c>
      <c r="N649" s="16">
        <v>-0.1050062334350641</v>
      </c>
      <c r="O649" s="39">
        <v>0</v>
      </c>
      <c r="P649" s="16">
        <v>-3.3326980821104653</v>
      </c>
      <c r="Q649" s="16">
        <v>8.8577292492857858</v>
      </c>
      <c r="R649" s="16">
        <v>-4.5250311671753209</v>
      </c>
      <c r="U649">
        <f t="shared" si="158"/>
        <v>-0.40445093188939635</v>
      </c>
      <c r="V649">
        <f t="shared" si="159"/>
        <v>1.0869802401770954</v>
      </c>
      <c r="W649">
        <f t="shared" si="160"/>
        <v>0.31747069171230091</v>
      </c>
      <c r="Y649">
        <f t="shared" si="162"/>
        <v>-2.0222546594469817</v>
      </c>
      <c r="Z649">
        <f t="shared" si="163"/>
        <v>5.4349012008854771</v>
      </c>
      <c r="AA649">
        <f t="shared" si="164"/>
        <v>-2.4126465414384954</v>
      </c>
      <c r="AC649">
        <f t="shared" si="152"/>
        <v>-8.4201499066059605E-3</v>
      </c>
      <c r="AD649">
        <f t="shared" si="154"/>
        <v>0.88262762755328406</v>
      </c>
      <c r="AE649">
        <f t="shared" si="155"/>
        <v>-0.12485188017423685</v>
      </c>
      <c r="AG649">
        <f t="shared" si="153"/>
        <v>-4.2229227310807575E-2</v>
      </c>
      <c r="AH649">
        <f t="shared" si="156"/>
        <v>0.29604790986295254</v>
      </c>
      <c r="AI649">
        <f t="shared" si="157"/>
        <v>-1.217233980110501</v>
      </c>
    </row>
    <row r="650" spans="1:35" x14ac:dyDescent="0.2">
      <c r="A650" s="41">
        <v>37798</v>
      </c>
      <c r="B650">
        <v>3710.39</v>
      </c>
      <c r="C650">
        <v>1425.82</v>
      </c>
      <c r="D650">
        <v>1.1563000000000001</v>
      </c>
      <c r="E650">
        <f t="shared" si="161"/>
        <v>3.2119444444444445E-5</v>
      </c>
      <c r="G650">
        <f t="shared" si="165"/>
        <v>2.6942887564113801E-3</v>
      </c>
      <c r="H650">
        <f t="shared" si="166"/>
        <v>1.1155316327326638E-2</v>
      </c>
      <c r="J650" s="25">
        <v>648</v>
      </c>
      <c r="K650" s="25">
        <v>648</v>
      </c>
      <c r="L650" s="16">
        <v>-0.52942269955443855</v>
      </c>
      <c r="M650" s="16">
        <v>1.5549580204874007</v>
      </c>
      <c r="N650" s="16">
        <v>-2.5535320932962069E-2</v>
      </c>
      <c r="O650" s="39">
        <v>0</v>
      </c>
      <c r="P650" s="16">
        <v>-2.6471134977721928</v>
      </c>
      <c r="Q650" s="16">
        <v>7.7747901024370041</v>
      </c>
      <c r="R650" s="16">
        <v>-4.1276766046648117</v>
      </c>
      <c r="U650">
        <f t="shared" si="158"/>
        <v>-0.40445093188939635</v>
      </c>
      <c r="V650">
        <f t="shared" si="159"/>
        <v>1.0869802401770954</v>
      </c>
      <c r="W650">
        <f t="shared" si="160"/>
        <v>0.31747069171230091</v>
      </c>
      <c r="Y650">
        <f t="shared" si="162"/>
        <v>-2.0222546594469817</v>
      </c>
      <c r="Z650">
        <f t="shared" si="163"/>
        <v>5.4349012008854771</v>
      </c>
      <c r="AA650">
        <f t="shared" si="164"/>
        <v>-2.4126465414384954</v>
      </c>
      <c r="AC650">
        <f t="shared" si="152"/>
        <v>1.1045408187773028E-2</v>
      </c>
      <c r="AD650">
        <f t="shared" si="154"/>
        <v>0.89237660997741586</v>
      </c>
      <c r="AE650">
        <f t="shared" si="155"/>
        <v>-0.11386702701219431</v>
      </c>
      <c r="AG650">
        <f t="shared" si="153"/>
        <v>5.5107252049976255E-2</v>
      </c>
      <c r="AH650">
        <f t="shared" si="156"/>
        <v>0.31236229665063892</v>
      </c>
      <c r="AI650">
        <f t="shared" si="157"/>
        <v>-1.163591557638693</v>
      </c>
    </row>
    <row r="651" spans="1:35" x14ac:dyDescent="0.2">
      <c r="A651" s="41">
        <v>37799</v>
      </c>
      <c r="B651">
        <v>3684.05</v>
      </c>
      <c r="C651">
        <v>1411.97</v>
      </c>
      <c r="D651">
        <v>1.25</v>
      </c>
      <c r="E651">
        <f t="shared" si="161"/>
        <v>3.4722222222222222E-5</v>
      </c>
      <c r="G651">
        <f t="shared" si="165"/>
        <v>-7.0989842038167664E-3</v>
      </c>
      <c r="H651">
        <f t="shared" si="166"/>
        <v>-9.7137086027688693E-3</v>
      </c>
      <c r="J651" s="25">
        <v>649</v>
      </c>
      <c r="K651" s="25">
        <v>649</v>
      </c>
      <c r="L651" s="16">
        <v>-0.43070930715149913</v>
      </c>
      <c r="M651" s="16">
        <v>1.3502613273218249</v>
      </c>
      <c r="N651" s="16">
        <v>8.0447979829674221E-2</v>
      </c>
      <c r="O651" s="39">
        <v>0</v>
      </c>
      <c r="P651" s="16">
        <v>-2.1535465357574957</v>
      </c>
      <c r="Q651" s="16">
        <v>6.751306636609125</v>
      </c>
      <c r="R651" s="16">
        <v>-3.5977601008516293</v>
      </c>
      <c r="U651">
        <f t="shared" si="158"/>
        <v>-0.40445093188939635</v>
      </c>
      <c r="V651">
        <f t="shared" si="159"/>
        <v>1.0869802401770954</v>
      </c>
      <c r="W651">
        <f t="shared" si="160"/>
        <v>0.31747069171230091</v>
      </c>
      <c r="Y651">
        <f t="shared" si="162"/>
        <v>-2.0222546594469817</v>
      </c>
      <c r="Z651">
        <f t="shared" si="163"/>
        <v>5.4349012008854771</v>
      </c>
      <c r="AA651">
        <f t="shared" si="164"/>
        <v>-2.4126465414384954</v>
      </c>
      <c r="AC651">
        <f t="shared" si="152"/>
        <v>-7.6772215511010352E-3</v>
      </c>
      <c r="AD651">
        <f t="shared" si="154"/>
        <v>0.88552563703559872</v>
      </c>
      <c r="AE651">
        <f t="shared" si="155"/>
        <v>-0.1215738701336327</v>
      </c>
      <c r="AG651">
        <f t="shared" si="153"/>
        <v>-3.8514585533282956E-2</v>
      </c>
      <c r="AH651">
        <f t="shared" si="156"/>
        <v>0.30033179225891521</v>
      </c>
      <c r="AI651">
        <f t="shared" si="157"/>
        <v>-1.2028674412684512</v>
      </c>
    </row>
    <row r="652" spans="1:35" x14ac:dyDescent="0.2">
      <c r="A652" s="41">
        <v>37802</v>
      </c>
      <c r="B652">
        <v>3698.58</v>
      </c>
      <c r="C652">
        <v>1409.48</v>
      </c>
      <c r="D652">
        <v>1.4218999999999999</v>
      </c>
      <c r="E652">
        <f t="shared" si="161"/>
        <v>3.9497222222222223E-5</v>
      </c>
      <c r="G652">
        <f t="shared" si="165"/>
        <v>3.9440289898344874E-3</v>
      </c>
      <c r="H652">
        <f t="shared" si="166"/>
        <v>-1.7634935586450201E-3</v>
      </c>
      <c r="J652" s="25">
        <v>650</v>
      </c>
      <c r="K652" s="25">
        <v>650</v>
      </c>
      <c r="L652" s="16">
        <v>-0.56034942010956423</v>
      </c>
      <c r="M652" s="16">
        <v>1.7530039816229785</v>
      </c>
      <c r="N652" s="16">
        <v>-0.19265456151341431</v>
      </c>
      <c r="O652" s="39">
        <v>0</v>
      </c>
      <c r="P652" s="16">
        <v>-2.8017471005478209</v>
      </c>
      <c r="Q652" s="16">
        <v>8.7650199081148923</v>
      </c>
      <c r="R652" s="16">
        <v>-4.9632728075670709</v>
      </c>
      <c r="U652">
        <f t="shared" si="158"/>
        <v>-0.27291690806485458</v>
      </c>
      <c r="V652">
        <f t="shared" si="159"/>
        <v>0.73951355300356503</v>
      </c>
      <c r="W652">
        <f t="shared" si="160"/>
        <v>0.53340335506128955</v>
      </c>
      <c r="Y652">
        <f t="shared" si="162"/>
        <v>-1.3645845403242729</v>
      </c>
      <c r="Z652">
        <f t="shared" si="163"/>
        <v>3.6975677650178249</v>
      </c>
      <c r="AA652">
        <f t="shared" si="164"/>
        <v>-1.3329832246935518</v>
      </c>
      <c r="AC652">
        <f t="shared" si="152"/>
        <v>-3.5010255643574003E-3</v>
      </c>
      <c r="AD652">
        <f t="shared" si="154"/>
        <v>0.88242538914244328</v>
      </c>
      <c r="AE652">
        <f t="shared" si="155"/>
        <v>-0.12508103862988987</v>
      </c>
      <c r="AG652">
        <f t="shared" si="153"/>
        <v>-1.7644016710675892E-2</v>
      </c>
      <c r="AH652">
        <f t="shared" si="156"/>
        <v>0.29503273309755162</v>
      </c>
      <c r="AI652">
        <f t="shared" si="157"/>
        <v>-1.2206689691451655</v>
      </c>
    </row>
    <row r="653" spans="1:35" x14ac:dyDescent="0.2">
      <c r="A653" s="41">
        <v>37803</v>
      </c>
      <c r="B653">
        <v>3648.82</v>
      </c>
      <c r="C653">
        <v>1421.03</v>
      </c>
      <c r="D653">
        <v>1.2813000000000001</v>
      </c>
      <c r="E653">
        <f t="shared" si="161"/>
        <v>3.5591666666666667E-5</v>
      </c>
      <c r="G653">
        <f t="shared" si="165"/>
        <v>-1.3453812003525615E-2</v>
      </c>
      <c r="H653">
        <f t="shared" si="166"/>
        <v>8.1945114510315539E-3</v>
      </c>
      <c r="J653" s="25">
        <v>651</v>
      </c>
      <c r="K653" s="25">
        <v>651</v>
      </c>
      <c r="L653" s="16">
        <v>-0.63676414889805122</v>
      </c>
      <c r="M653" s="16">
        <v>1.7059101246919195</v>
      </c>
      <c r="N653" s="16">
        <v>-6.9145975793868386E-2</v>
      </c>
      <c r="O653" s="39">
        <v>0</v>
      </c>
      <c r="P653" s="16">
        <v>-3.183820744490256</v>
      </c>
      <c r="Q653" s="16">
        <v>8.5295506234595972</v>
      </c>
      <c r="R653" s="16">
        <v>-4.3457298789693413</v>
      </c>
      <c r="U653">
        <f t="shared" si="158"/>
        <v>-0.27291690806485458</v>
      </c>
      <c r="V653">
        <f t="shared" si="159"/>
        <v>0.73951355300356503</v>
      </c>
      <c r="W653">
        <f t="shared" si="160"/>
        <v>0.53340335506128955</v>
      </c>
      <c r="Y653">
        <f t="shared" si="162"/>
        <v>-1.3645845403242729</v>
      </c>
      <c r="Z653">
        <f t="shared" si="163"/>
        <v>3.6975677650178249</v>
      </c>
      <c r="AA653">
        <f t="shared" si="164"/>
        <v>-1.3329832246935518</v>
      </c>
      <c r="AC653">
        <f t="shared" si="152"/>
        <v>9.752793002817714E-3</v>
      </c>
      <c r="AD653">
        <f t="shared" si="154"/>
        <v>0.89103150130318032</v>
      </c>
      <c r="AE653">
        <f t="shared" si="155"/>
        <v>-0.11537549713834389</v>
      </c>
      <c r="AG653">
        <f t="shared" si="153"/>
        <v>4.8605976125199693E-2</v>
      </c>
      <c r="AH653">
        <f t="shared" si="156"/>
        <v>0.30937308707864364</v>
      </c>
      <c r="AI653">
        <f t="shared" si="157"/>
        <v>-1.1732073288584388</v>
      </c>
    </row>
    <row r="654" spans="1:35" x14ac:dyDescent="0.2">
      <c r="A654" s="41">
        <v>37804</v>
      </c>
      <c r="B654">
        <v>3732.55</v>
      </c>
      <c r="C654">
        <v>1437.61</v>
      </c>
      <c r="D654">
        <v>1.0468999999999999</v>
      </c>
      <c r="E654">
        <f t="shared" si="161"/>
        <v>2.9080555555555555E-5</v>
      </c>
      <c r="G654">
        <f t="shared" si="165"/>
        <v>2.2947144556322321E-2</v>
      </c>
      <c r="H654">
        <f t="shared" si="166"/>
        <v>1.1667593224632785E-2</v>
      </c>
      <c r="J654" s="25">
        <v>652</v>
      </c>
      <c r="K654" s="25">
        <v>652</v>
      </c>
      <c r="L654" s="16">
        <v>0.2381527161211896</v>
      </c>
      <c r="M654" s="16">
        <v>-0.34470214703494501</v>
      </c>
      <c r="N654" s="16">
        <v>1.1065494309137553</v>
      </c>
      <c r="O654" s="39">
        <v>0</v>
      </c>
      <c r="P654" s="16">
        <v>1.190763580605948</v>
      </c>
      <c r="Q654" s="16">
        <v>-1.723510735174725</v>
      </c>
      <c r="R654" s="16">
        <v>1.532747154568777</v>
      </c>
      <c r="U654">
        <f t="shared" si="158"/>
        <v>-0.27291690806485458</v>
      </c>
      <c r="V654">
        <f t="shared" si="159"/>
        <v>0.73951355300356503</v>
      </c>
      <c r="W654">
        <f t="shared" si="160"/>
        <v>0.53340335506128955</v>
      </c>
      <c r="Y654">
        <f t="shared" si="162"/>
        <v>-1.3645845403242729</v>
      </c>
      <c r="Z654">
        <f t="shared" si="163"/>
        <v>3.6975677650178249</v>
      </c>
      <c r="AA654">
        <f t="shared" si="164"/>
        <v>-1.3329832246935518</v>
      </c>
      <c r="AC654">
        <f t="shared" ref="AC654:AC717" si="167">U653*G654+V653*H654+W653*E653</f>
        <v>2.3846642937319896E-3</v>
      </c>
      <c r="AD654">
        <f t="shared" si="154"/>
        <v>0.89315631230892845</v>
      </c>
      <c r="AE654">
        <f t="shared" si="155"/>
        <v>-0.11299367164434829</v>
      </c>
      <c r="AG654">
        <f t="shared" ref="AG654:AG717" si="168">Y653*G654+Z653*H654+AA653*E653</f>
        <v>1.1780954801993275E-2</v>
      </c>
      <c r="AH654">
        <f t="shared" si="156"/>
        <v>0.31301779743447028</v>
      </c>
      <c r="AI654">
        <f t="shared" si="157"/>
        <v>-1.1614952292454932</v>
      </c>
    </row>
    <row r="655" spans="1:35" x14ac:dyDescent="0.2">
      <c r="A655" s="41">
        <v>37805</v>
      </c>
      <c r="B655">
        <v>3735.82</v>
      </c>
      <c r="C655">
        <v>1425.97</v>
      </c>
      <c r="D655">
        <v>1</v>
      </c>
      <c r="E655">
        <f t="shared" si="161"/>
        <v>2.7777777777777779E-5</v>
      </c>
      <c r="G655">
        <f t="shared" si="165"/>
        <v>8.7607667680271711E-4</v>
      </c>
      <c r="H655">
        <f t="shared" si="166"/>
        <v>-8.0967717252939768E-3</v>
      </c>
      <c r="J655" s="25">
        <v>653</v>
      </c>
      <c r="K655" s="25">
        <v>653</v>
      </c>
      <c r="L655" s="16">
        <v>0.20911190556482406</v>
      </c>
      <c r="M655" s="16">
        <v>-0.14203187178107715</v>
      </c>
      <c r="N655" s="16">
        <v>0.93291996621625306</v>
      </c>
      <c r="O655" s="39">
        <v>0</v>
      </c>
      <c r="P655" s="16">
        <v>1.0455595278241203</v>
      </c>
      <c r="Q655" s="16">
        <v>-0.71015935890538573</v>
      </c>
      <c r="R655" s="16">
        <v>0.66459983108126541</v>
      </c>
      <c r="U655">
        <f t="shared" si="158"/>
        <v>-0.27291690806485458</v>
      </c>
      <c r="V655">
        <f t="shared" si="159"/>
        <v>0.73951355300356503</v>
      </c>
      <c r="W655">
        <f t="shared" si="160"/>
        <v>0.53340335506128955</v>
      </c>
      <c r="Y655">
        <f t="shared" si="162"/>
        <v>-1.3645845403242729</v>
      </c>
      <c r="Z655">
        <f t="shared" si="163"/>
        <v>3.6975677650178249</v>
      </c>
      <c r="AA655">
        <f t="shared" si="164"/>
        <v>-1.3329832246935518</v>
      </c>
      <c r="AC655">
        <f t="shared" si="167"/>
        <v>-6.211256898391305E-3</v>
      </c>
      <c r="AD655">
        <f t="shared" si="154"/>
        <v>0.88760868900275791</v>
      </c>
      <c r="AE655">
        <f t="shared" si="155"/>
        <v>-0.1192242986489936</v>
      </c>
      <c r="AG655">
        <f t="shared" si="168"/>
        <v>-3.1172606714178746E-2</v>
      </c>
      <c r="AH655">
        <f t="shared" si="156"/>
        <v>0.30326021674050707</v>
      </c>
      <c r="AI655">
        <f t="shared" si="157"/>
        <v>-1.1931640409076687</v>
      </c>
    </row>
    <row r="656" spans="1:35" x14ac:dyDescent="0.2">
      <c r="A656" s="41">
        <v>37806</v>
      </c>
      <c r="B656">
        <v>3721.25</v>
      </c>
      <c r="C656">
        <v>1425.97</v>
      </c>
      <c r="D656">
        <v>1</v>
      </c>
      <c r="E656">
        <f t="shared" si="161"/>
        <v>2.7777777777777779E-5</v>
      </c>
      <c r="G656">
        <f t="shared" si="165"/>
        <v>-3.90008083901263E-3</v>
      </c>
      <c r="H656">
        <f t="shared" si="166"/>
        <v>0</v>
      </c>
      <c r="J656" s="25">
        <v>654</v>
      </c>
      <c r="K656" s="25">
        <v>654</v>
      </c>
      <c r="L656" s="16">
        <v>0.18092608744240291</v>
      </c>
      <c r="M656" s="16">
        <v>-0.25449882460752649</v>
      </c>
      <c r="N656" s="16">
        <v>1.0735727371651236</v>
      </c>
      <c r="O656" s="39">
        <v>0</v>
      </c>
      <c r="P656" s="16">
        <v>0.90463043721201453</v>
      </c>
      <c r="Q656" s="16">
        <v>-1.2724941230376323</v>
      </c>
      <c r="R656" s="16">
        <v>1.3678636858256179</v>
      </c>
      <c r="U656">
        <f t="shared" si="158"/>
        <v>-0.27291690806485458</v>
      </c>
      <c r="V656">
        <f t="shared" si="159"/>
        <v>0.73951355300356503</v>
      </c>
      <c r="W656">
        <f t="shared" si="160"/>
        <v>0.53340335506128955</v>
      </c>
      <c r="Y656">
        <f t="shared" si="162"/>
        <v>-1.3645845403242729</v>
      </c>
      <c r="Z656">
        <f t="shared" si="163"/>
        <v>3.6975677650178249</v>
      </c>
      <c r="AA656">
        <f t="shared" si="164"/>
        <v>-1.3329832246935518</v>
      </c>
      <c r="AC656">
        <f t="shared" si="167"/>
        <v>1.0792147636491246E-3</v>
      </c>
      <c r="AD656">
        <f t="shared" si="154"/>
        <v>0.8885666094042729</v>
      </c>
      <c r="AE656">
        <f t="shared" si="155"/>
        <v>-0.11814566581894757</v>
      </c>
      <c r="AG656">
        <f t="shared" si="168"/>
        <v>5.2849627071345114E-3</v>
      </c>
      <c r="AH656">
        <f t="shared" si="156"/>
        <v>0.30486293567653816</v>
      </c>
      <c r="AI656">
        <f t="shared" si="157"/>
        <v>-1.1878929946056875</v>
      </c>
    </row>
    <row r="657" spans="1:35" x14ac:dyDescent="0.2">
      <c r="A657" s="41">
        <v>37809</v>
      </c>
      <c r="B657">
        <v>3780.75</v>
      </c>
      <c r="C657">
        <v>1453.07</v>
      </c>
      <c r="D657">
        <v>1.0625</v>
      </c>
      <c r="E657">
        <f t="shared" si="161"/>
        <v>2.951388888888889E-5</v>
      </c>
      <c r="G657">
        <f t="shared" si="165"/>
        <v>1.5989250923748741E-2</v>
      </c>
      <c r="H657">
        <f t="shared" si="166"/>
        <v>1.9004607390057229E-2</v>
      </c>
      <c r="J657" s="25">
        <v>655</v>
      </c>
      <c r="K657" s="25">
        <v>655</v>
      </c>
      <c r="L657" s="16">
        <v>-0.1029945757759779</v>
      </c>
      <c r="M657" s="16">
        <v>0.41721795050264754</v>
      </c>
      <c r="N657" s="16">
        <v>0.68577662527333028</v>
      </c>
      <c r="O657" s="39">
        <v>0</v>
      </c>
      <c r="P657" s="16">
        <v>-0.51497287887988952</v>
      </c>
      <c r="Q657" s="16">
        <v>2.0860897525132378</v>
      </c>
      <c r="R657" s="16">
        <v>-0.57111687363334829</v>
      </c>
      <c r="U657">
        <f t="shared" si="158"/>
        <v>0.3341891237394814</v>
      </c>
      <c r="V657">
        <f t="shared" si="159"/>
        <v>-0.50893952801642217</v>
      </c>
      <c r="W657">
        <f t="shared" si="160"/>
        <v>1.1747504042769408</v>
      </c>
      <c r="Y657">
        <f t="shared" si="162"/>
        <v>1.670945618697407</v>
      </c>
      <c r="Z657">
        <f t="shared" si="163"/>
        <v>-2.5446976400821111</v>
      </c>
      <c r="AA657">
        <f t="shared" si="164"/>
        <v>1.8737520213847041</v>
      </c>
      <c r="AC657">
        <f t="shared" si="167"/>
        <v>9.7052445699392191E-3</v>
      </c>
      <c r="AD657">
        <f t="shared" si="154"/>
        <v>0.89719036566522303</v>
      </c>
      <c r="AE657">
        <f t="shared" si="155"/>
        <v>-0.10848721461796716</v>
      </c>
      <c r="AG657">
        <f t="shared" si="168"/>
        <v>4.8415111738584975E-2</v>
      </c>
      <c r="AH657">
        <f t="shared" si="156"/>
        <v>0.31962290877227079</v>
      </c>
      <c r="AI657">
        <f t="shared" si="157"/>
        <v>-1.1406133881461324</v>
      </c>
    </row>
    <row r="658" spans="1:35" x14ac:dyDescent="0.2">
      <c r="A658" s="41">
        <v>37810</v>
      </c>
      <c r="B658">
        <v>3778.42</v>
      </c>
      <c r="C658">
        <v>1458.51</v>
      </c>
      <c r="D658">
        <v>1.0156000000000001</v>
      </c>
      <c r="E658">
        <f t="shared" si="161"/>
        <v>2.8211111111111114E-5</v>
      </c>
      <c r="G658">
        <f t="shared" si="165"/>
        <v>-6.1627983865633206E-4</v>
      </c>
      <c r="H658">
        <f t="shared" si="166"/>
        <v>3.7437976147054546E-3</v>
      </c>
      <c r="J658" s="25">
        <v>656</v>
      </c>
      <c r="K658" s="25">
        <v>656</v>
      </c>
      <c r="L658" s="16">
        <v>-0.38553741738757352</v>
      </c>
      <c r="M658" s="16">
        <v>1.1429375991766171</v>
      </c>
      <c r="N658" s="16">
        <v>0.24259981821095655</v>
      </c>
      <c r="O658" s="39">
        <v>0</v>
      </c>
      <c r="P658" s="16">
        <v>-1.9276870869378675</v>
      </c>
      <c r="Q658" s="16">
        <v>5.714687995883085</v>
      </c>
      <c r="R658" s="16">
        <v>-2.7870009089452177</v>
      </c>
      <c r="U658">
        <f t="shared" si="158"/>
        <v>0.3341891237394814</v>
      </c>
      <c r="V658">
        <f t="shared" si="159"/>
        <v>-0.50893952801642217</v>
      </c>
      <c r="W658">
        <f t="shared" si="160"/>
        <v>1.1747504042769408</v>
      </c>
      <c r="Y658">
        <f t="shared" si="162"/>
        <v>1.670945618697407</v>
      </c>
      <c r="Z658">
        <f t="shared" si="163"/>
        <v>-2.5446976400821111</v>
      </c>
      <c r="AA658">
        <f t="shared" si="164"/>
        <v>1.8737520213847041</v>
      </c>
      <c r="AC658">
        <f t="shared" si="167"/>
        <v>-2.0766491573720632E-3</v>
      </c>
      <c r="AD658">
        <f t="shared" si="154"/>
        <v>0.89532721604836207</v>
      </c>
      <c r="AE658">
        <f t="shared" si="155"/>
        <v>-0.11056602300102129</v>
      </c>
      <c r="AG658">
        <f t="shared" si="168"/>
        <v>-1.0501301342415871E-2</v>
      </c>
      <c r="AH658">
        <f t="shared" si="156"/>
        <v>0.31626645229131367</v>
      </c>
      <c r="AI658">
        <f t="shared" si="157"/>
        <v>-1.1511702172380207</v>
      </c>
    </row>
    <row r="659" spans="1:35" x14ac:dyDescent="0.2">
      <c r="A659" s="41">
        <v>37811</v>
      </c>
      <c r="B659">
        <v>3762.54</v>
      </c>
      <c r="C659">
        <v>1450.51</v>
      </c>
      <c r="D659">
        <v>1.0625</v>
      </c>
      <c r="E659">
        <f t="shared" si="161"/>
        <v>2.951388888888889E-5</v>
      </c>
      <c r="G659">
        <f t="shared" si="165"/>
        <v>-4.2028149332260858E-3</v>
      </c>
      <c r="H659">
        <f t="shared" si="166"/>
        <v>-5.4850498111085975E-3</v>
      </c>
      <c r="J659" s="25">
        <v>657</v>
      </c>
      <c r="K659" s="25">
        <v>657</v>
      </c>
      <c r="L659" s="16">
        <v>5.1533017319836227E-2</v>
      </c>
      <c r="M659" s="16">
        <v>0.18551934859795319</v>
      </c>
      <c r="N659" s="16">
        <v>0.76294763408221056</v>
      </c>
      <c r="O659" s="39">
        <v>0</v>
      </c>
      <c r="P659" s="16">
        <v>0.25766508659918114</v>
      </c>
      <c r="Q659" s="16">
        <v>0.92759674298976591</v>
      </c>
      <c r="R659" s="16">
        <v>-0.1852618295889471</v>
      </c>
      <c r="U659">
        <f t="shared" si="158"/>
        <v>0.3341891237394814</v>
      </c>
      <c r="V659">
        <f t="shared" si="159"/>
        <v>-0.50893952801642217</v>
      </c>
      <c r="W659">
        <f t="shared" si="160"/>
        <v>1.1747504042769408</v>
      </c>
      <c r="Y659">
        <f t="shared" si="162"/>
        <v>1.670945618697407</v>
      </c>
      <c r="Z659">
        <f t="shared" si="163"/>
        <v>-2.5446976400821111</v>
      </c>
      <c r="AA659">
        <f t="shared" si="164"/>
        <v>1.8737520213847041</v>
      </c>
      <c r="AC659">
        <f t="shared" si="167"/>
        <v>1.4201646364210218E-3</v>
      </c>
      <c r="AD659">
        <f t="shared" ref="AD659:AD722" si="169">(1+AC659)*AD658</f>
        <v>0.89659872809861918</v>
      </c>
      <c r="AE659">
        <f t="shared" ref="AE659:AE722" si="170">LN(1+AC659)+AE658</f>
        <v>-0.10914686584465208</v>
      </c>
      <c r="AG659">
        <f t="shared" si="168"/>
        <v>6.9879787376606675E-3</v>
      </c>
      <c r="AH659">
        <f t="shared" ref="AH659:AH722" si="171">(1+AG659)*AH658</f>
        <v>0.31847651553536077</v>
      </c>
      <c r="AI659">
        <f t="shared" ref="AI659:AI722" si="172">LN(1+AG659)+AI658</f>
        <v>-1.1442065412713005</v>
      </c>
    </row>
    <row r="660" spans="1:35" x14ac:dyDescent="0.2">
      <c r="A660" s="41">
        <v>37812</v>
      </c>
      <c r="B660">
        <v>3709.46</v>
      </c>
      <c r="C660">
        <v>1430.96</v>
      </c>
      <c r="D660">
        <v>1</v>
      </c>
      <c r="E660">
        <f t="shared" si="161"/>
        <v>2.7777777777777779E-5</v>
      </c>
      <c r="G660">
        <f t="shared" si="165"/>
        <v>-1.410749121604021E-2</v>
      </c>
      <c r="H660">
        <f t="shared" si="166"/>
        <v>-1.3478018076400682E-2</v>
      </c>
      <c r="J660" s="25">
        <v>658</v>
      </c>
      <c r="K660" s="25">
        <v>658</v>
      </c>
      <c r="L660" s="16">
        <v>-0.61574497872016298</v>
      </c>
      <c r="M660" s="16">
        <v>1.6590870861333216</v>
      </c>
      <c r="N660" s="16">
        <v>-4.3342107413158582E-2</v>
      </c>
      <c r="O660" s="39">
        <v>0</v>
      </c>
      <c r="P660" s="16">
        <v>-3.0787248936008149</v>
      </c>
      <c r="Q660" s="16">
        <v>8.2954354306666076</v>
      </c>
      <c r="R660" s="16">
        <v>-4.2167105370657927</v>
      </c>
      <c r="U660">
        <f t="shared" si="158"/>
        <v>0.3341891237394814</v>
      </c>
      <c r="V660">
        <f t="shared" si="159"/>
        <v>-0.50893952801642217</v>
      </c>
      <c r="W660">
        <f t="shared" si="160"/>
        <v>1.1747504042769408</v>
      </c>
      <c r="Y660">
        <f t="shared" si="162"/>
        <v>1.670945618697407</v>
      </c>
      <c r="Z660">
        <f t="shared" si="163"/>
        <v>-2.5446976400821111</v>
      </c>
      <c r="AA660">
        <f t="shared" si="164"/>
        <v>1.8737520213847041</v>
      </c>
      <c r="AC660">
        <f t="shared" si="167"/>
        <v>2.1795974836532677E-3</v>
      </c>
      <c r="AD660">
        <f t="shared" si="169"/>
        <v>0.8985529524302297</v>
      </c>
      <c r="AE660">
        <f t="shared" si="170"/>
        <v>-0.10696964023772831</v>
      </c>
      <c r="AG660">
        <f t="shared" si="168"/>
        <v>1.077993186271079E-2</v>
      </c>
      <c r="AH660">
        <f t="shared" si="171"/>
        <v>0.32190967067270554</v>
      </c>
      <c r="AI660">
        <f t="shared" si="172"/>
        <v>-1.13348429865363</v>
      </c>
    </row>
    <row r="661" spans="1:35" x14ac:dyDescent="0.2">
      <c r="A661" s="41">
        <v>37813</v>
      </c>
      <c r="B661">
        <v>3760.32</v>
      </c>
      <c r="C661">
        <v>1444.7</v>
      </c>
      <c r="D661">
        <v>0.96879999999999999</v>
      </c>
      <c r="E661">
        <f t="shared" si="161"/>
        <v>2.6911111111111109E-5</v>
      </c>
      <c r="G661">
        <f t="shared" si="165"/>
        <v>1.3710890533932197E-2</v>
      </c>
      <c r="H661">
        <f t="shared" si="166"/>
        <v>9.6019455470453471E-3</v>
      </c>
      <c r="J661" s="25">
        <v>659</v>
      </c>
      <c r="K661" s="25">
        <v>659</v>
      </c>
      <c r="L661" s="16">
        <v>-0.92992470108663527</v>
      </c>
      <c r="M661" s="16">
        <v>1.8253921784352429</v>
      </c>
      <c r="N661" s="16">
        <v>0.10453252265139223</v>
      </c>
      <c r="O661" s="39">
        <v>0</v>
      </c>
      <c r="P661" s="16">
        <v>-4.6496235054331763</v>
      </c>
      <c r="Q661" s="16">
        <v>9.1269608921762142</v>
      </c>
      <c r="R661" s="16">
        <v>-3.4773373867430379</v>
      </c>
      <c r="U661">
        <f t="shared" si="158"/>
        <v>0.3341891237394814</v>
      </c>
      <c r="V661">
        <f t="shared" si="159"/>
        <v>-0.50893952801642217</v>
      </c>
      <c r="W661">
        <f t="shared" si="160"/>
        <v>1.1747504042769408</v>
      </c>
      <c r="Y661">
        <f t="shared" si="162"/>
        <v>1.670945618697407</v>
      </c>
      <c r="Z661">
        <f t="shared" si="163"/>
        <v>-2.5446976400821111</v>
      </c>
      <c r="AA661">
        <f t="shared" si="164"/>
        <v>1.8737520213847041</v>
      </c>
      <c r="AC661">
        <f t="shared" si="167"/>
        <v>-2.7214718585553494E-4</v>
      </c>
      <c r="AD661">
        <f t="shared" si="169"/>
        <v>0.89830841377288362</v>
      </c>
      <c r="AE661">
        <f t="shared" si="170"/>
        <v>-0.10724182446234941</v>
      </c>
      <c r="AG661">
        <f t="shared" si="168"/>
        <v>-1.4718470403887883E-3</v>
      </c>
      <c r="AH661">
        <f t="shared" si="171"/>
        <v>0.32143586887665337</v>
      </c>
      <c r="AI661">
        <f t="shared" si="172"/>
        <v>-1.1349572299248858</v>
      </c>
    </row>
    <row r="662" spans="1:35" x14ac:dyDescent="0.2">
      <c r="A662" s="41">
        <v>37816</v>
      </c>
      <c r="B662">
        <v>3830.43</v>
      </c>
      <c r="C662">
        <v>1453</v>
      </c>
      <c r="D662">
        <v>1.0313000000000001</v>
      </c>
      <c r="E662">
        <f t="shared" si="161"/>
        <v>2.8647222222222224E-5</v>
      </c>
      <c r="G662">
        <f t="shared" si="165"/>
        <v>1.8644689813632796E-2</v>
      </c>
      <c r="H662">
        <f t="shared" si="166"/>
        <v>5.7451373987678789E-3</v>
      </c>
      <c r="J662" s="25">
        <v>660</v>
      </c>
      <c r="K662" s="25">
        <v>660</v>
      </c>
      <c r="L662" s="16">
        <v>-1.4764676480085712E-2</v>
      </c>
      <c r="M662" s="16">
        <v>0.40538481369374912</v>
      </c>
      <c r="N662" s="16">
        <v>0.6093798627863366</v>
      </c>
      <c r="O662" s="39">
        <v>0</v>
      </c>
      <c r="P662" s="16">
        <v>-7.3823382400428558E-2</v>
      </c>
      <c r="Q662" s="16">
        <v>2.0269240684687455</v>
      </c>
      <c r="R662" s="16">
        <v>-0.95310068606831688</v>
      </c>
      <c r="U662">
        <f t="shared" ref="U662:U725" si="173">INDEX($L$2:$L$1201,MATCH(_xlfn.FLOOR.MATH(K662/5),$J$2:$J$1201))</f>
        <v>-0.20774012240766521</v>
      </c>
      <c r="V662">
        <f t="shared" ref="V662:V725" si="174">INDEX($M$2:$M$1201,MATCH(_xlfn.FLOOR.MATH(K662/5),$J$2:$J$1201))</f>
        <v>0.59915156906491407</v>
      </c>
      <c r="W662">
        <f t="shared" ref="W662:W725" si="175">1-U662-V662</f>
        <v>0.60858855334275108</v>
      </c>
      <c r="Y662">
        <f t="shared" si="162"/>
        <v>-1.038700612038326</v>
      </c>
      <c r="Z662">
        <f t="shared" si="163"/>
        <v>2.9957578453245706</v>
      </c>
      <c r="AA662">
        <f t="shared" si="164"/>
        <v>-0.95705723328624437</v>
      </c>
      <c r="AC662">
        <f t="shared" si="167"/>
        <v>3.3385388737512786E-3</v>
      </c>
      <c r="AD662">
        <f t="shared" si="169"/>
        <v>0.90130745133288226</v>
      </c>
      <c r="AE662">
        <f t="shared" si="170"/>
        <v>-0.10390884613686995</v>
      </c>
      <c r="AG662">
        <f t="shared" si="168"/>
        <v>1.6585049924311944E-2</v>
      </c>
      <c r="AH662">
        <f t="shared" si="171"/>
        <v>0.32676689880943721</v>
      </c>
      <c r="AI662">
        <f t="shared" si="172"/>
        <v>-1.1185082099591594</v>
      </c>
    </row>
    <row r="663" spans="1:35" x14ac:dyDescent="0.2">
      <c r="A663" s="41">
        <v>37817</v>
      </c>
      <c r="B663">
        <v>3804.32</v>
      </c>
      <c r="C663">
        <v>1448.02</v>
      </c>
      <c r="D663">
        <v>1.1406000000000001</v>
      </c>
      <c r="E663">
        <f t="shared" si="161"/>
        <v>3.1683333333333335E-5</v>
      </c>
      <c r="G663">
        <f t="shared" si="165"/>
        <v>-6.816467080719312E-3</v>
      </c>
      <c r="H663">
        <f t="shared" si="166"/>
        <v>-3.4273916035788151E-3</v>
      </c>
      <c r="J663" s="25">
        <v>661</v>
      </c>
      <c r="K663" s="25">
        <v>661</v>
      </c>
      <c r="L663" s="16">
        <v>-0.50090725878741627</v>
      </c>
      <c r="M663" s="16">
        <v>1.4602211342619047</v>
      </c>
      <c r="N663" s="16">
        <v>4.0686124525511458E-2</v>
      </c>
      <c r="O663" s="39">
        <v>0</v>
      </c>
      <c r="P663" s="16">
        <v>-2.5045362939370812</v>
      </c>
      <c r="Q663" s="16">
        <v>7.3011056713095233</v>
      </c>
      <c r="R663" s="16">
        <v>-3.796569377372442</v>
      </c>
      <c r="U663">
        <f t="shared" si="173"/>
        <v>-0.20774012240766521</v>
      </c>
      <c r="V663">
        <f t="shared" si="174"/>
        <v>0.59915156906491407</v>
      </c>
      <c r="W663">
        <f t="shared" si="175"/>
        <v>0.60858855334275108</v>
      </c>
      <c r="Y663">
        <f t="shared" si="162"/>
        <v>-1.038700612038326</v>
      </c>
      <c r="Z663">
        <f t="shared" si="163"/>
        <v>2.9957578453245706</v>
      </c>
      <c r="AA663">
        <f t="shared" si="164"/>
        <v>-0.95705723328624437</v>
      </c>
      <c r="AC663">
        <f t="shared" si="167"/>
        <v>-6.200389798181982E-4</v>
      </c>
      <c r="AD663">
        <f t="shared" si="169"/>
        <v>0.90074860558025527</v>
      </c>
      <c r="AE663">
        <f t="shared" si="170"/>
        <v>-0.10452907742035103</v>
      </c>
      <c r="AG663">
        <f t="shared" si="168"/>
        <v>-3.2147837879798811E-3</v>
      </c>
      <c r="AH663">
        <f t="shared" si="171"/>
        <v>0.32571641388069617</v>
      </c>
      <c r="AI663">
        <f t="shared" si="172"/>
        <v>-1.1217281722660652</v>
      </c>
    </row>
    <row r="664" spans="1:35" x14ac:dyDescent="0.2">
      <c r="A664" s="41">
        <v>37818</v>
      </c>
      <c r="B664">
        <v>3799.02</v>
      </c>
      <c r="C664">
        <v>1438.85</v>
      </c>
      <c r="D664">
        <v>1.0468999999999999</v>
      </c>
      <c r="E664">
        <f t="shared" si="161"/>
        <v>2.9080555555555555E-5</v>
      </c>
      <c r="G664">
        <f t="shared" si="165"/>
        <v>-1.3931530470623348E-3</v>
      </c>
      <c r="H664">
        <f t="shared" si="166"/>
        <v>-6.3327854587644323E-3</v>
      </c>
      <c r="J664" s="25">
        <v>662</v>
      </c>
      <c r="K664" s="25">
        <v>662</v>
      </c>
      <c r="L664" s="16">
        <v>0.55977467074752008</v>
      </c>
      <c r="M664" s="16">
        <v>-0.5945421884666271</v>
      </c>
      <c r="N664" s="16">
        <v>1.0347675177191071</v>
      </c>
      <c r="O664" s="39">
        <v>0</v>
      </c>
      <c r="P664" s="16">
        <v>2.7988733537376005</v>
      </c>
      <c r="Q664" s="16">
        <v>-2.9727109423331357</v>
      </c>
      <c r="R664" s="16">
        <v>1.1738375885955352</v>
      </c>
      <c r="U664">
        <f t="shared" si="173"/>
        <v>-0.20774012240766521</v>
      </c>
      <c r="V664">
        <f t="shared" si="174"/>
        <v>0.59915156906491407</v>
      </c>
      <c r="W664">
        <f t="shared" si="175"/>
        <v>0.60858855334275108</v>
      </c>
      <c r="Y664">
        <f t="shared" si="162"/>
        <v>-1.038700612038326</v>
      </c>
      <c r="Z664">
        <f t="shared" si="163"/>
        <v>2.9957578453245706</v>
      </c>
      <c r="AA664">
        <f t="shared" si="164"/>
        <v>-0.95705723328624437</v>
      </c>
      <c r="AC664">
        <f t="shared" si="167"/>
        <v>-3.4856024456424305E-3</v>
      </c>
      <c r="AD664">
        <f t="shared" si="169"/>
        <v>0.89760895403773566</v>
      </c>
      <c r="AE664">
        <f t="shared" si="170"/>
        <v>-0.10802076873122449</v>
      </c>
      <c r="AG664">
        <f t="shared" si="168"/>
        <v>-1.7554745561545487E-2</v>
      </c>
      <c r="AH664">
        <f t="shared" si="171"/>
        <v>0.31999854510980152</v>
      </c>
      <c r="AI664">
        <f t="shared" si="172"/>
        <v>-1.1394388297305691</v>
      </c>
    </row>
    <row r="665" spans="1:35" x14ac:dyDescent="0.2">
      <c r="A665" s="41">
        <v>37819</v>
      </c>
      <c r="B665">
        <v>3724.81</v>
      </c>
      <c r="C665">
        <v>1421.11</v>
      </c>
      <c r="D665">
        <v>1.0468999999999999</v>
      </c>
      <c r="E665">
        <f t="shared" si="161"/>
        <v>2.9080555555555555E-5</v>
      </c>
      <c r="G665">
        <f t="shared" si="165"/>
        <v>-1.9533985080362842E-2</v>
      </c>
      <c r="H665">
        <f t="shared" si="166"/>
        <v>-1.2329290753031942E-2</v>
      </c>
      <c r="J665" s="25">
        <v>663</v>
      </c>
      <c r="K665" s="25">
        <v>663</v>
      </c>
      <c r="L665" s="16">
        <v>-5.6194964832032577E-3</v>
      </c>
      <c r="M665" s="16">
        <v>0.18112515611297123</v>
      </c>
      <c r="N665" s="16">
        <v>0.82449434037023206</v>
      </c>
      <c r="O665" s="39">
        <v>0</v>
      </c>
      <c r="P665" s="16">
        <v>-2.8097482416016287E-2</v>
      </c>
      <c r="Q665" s="16">
        <v>0.9056257805648561</v>
      </c>
      <c r="R665" s="16">
        <v>0.12247170185116019</v>
      </c>
      <c r="U665">
        <f t="shared" si="173"/>
        <v>-0.20774012240766521</v>
      </c>
      <c r="V665">
        <f t="shared" si="174"/>
        <v>0.59915156906491407</v>
      </c>
      <c r="W665">
        <f t="shared" si="175"/>
        <v>0.60858855334275108</v>
      </c>
      <c r="Y665">
        <f t="shared" si="162"/>
        <v>-1.038700612038326</v>
      </c>
      <c r="Z665">
        <f t="shared" si="163"/>
        <v>2.9957578453245706</v>
      </c>
      <c r="AA665">
        <f t="shared" si="164"/>
        <v>-0.95705723328624437</v>
      </c>
      <c r="AC665">
        <f t="shared" si="167"/>
        <v>-3.3114233551965822E-3</v>
      </c>
      <c r="AD665">
        <f t="shared" si="169"/>
        <v>0.89463659078350144</v>
      </c>
      <c r="AE665">
        <f t="shared" si="170"/>
        <v>-0.11133768698271179</v>
      </c>
      <c r="AG665">
        <f t="shared" si="168"/>
        <v>-1.6673438998205135E-2</v>
      </c>
      <c r="AH665">
        <f t="shared" si="171"/>
        <v>0.31466306888839884</v>
      </c>
      <c r="AI665">
        <f t="shared" si="172"/>
        <v>-1.1562528351874855</v>
      </c>
    </row>
    <row r="666" spans="1:35" x14ac:dyDescent="0.2">
      <c r="A666" s="41">
        <v>37820</v>
      </c>
      <c r="B666">
        <v>3775.02</v>
      </c>
      <c r="C666">
        <v>1437.89</v>
      </c>
      <c r="D666">
        <v>0.96879999999999999</v>
      </c>
      <c r="E666">
        <f t="shared" si="161"/>
        <v>2.6911111111111109E-5</v>
      </c>
      <c r="G666">
        <f t="shared" si="165"/>
        <v>1.3479882195333463E-2</v>
      </c>
      <c r="H666">
        <f t="shared" si="166"/>
        <v>1.1807671468077912E-2</v>
      </c>
      <c r="J666" s="25">
        <v>664</v>
      </c>
      <c r="K666" s="25">
        <v>664</v>
      </c>
      <c r="L666" s="16">
        <v>-0.2739199426645057</v>
      </c>
      <c r="M666" s="16">
        <v>0.90856408908832642</v>
      </c>
      <c r="N666" s="16">
        <v>0.36535585357617939</v>
      </c>
      <c r="O666" s="39">
        <v>0</v>
      </c>
      <c r="P666" s="16">
        <v>-1.3695997133225284</v>
      </c>
      <c r="Q666" s="16">
        <v>4.5428204454416319</v>
      </c>
      <c r="R666" s="16">
        <v>-2.1732207321191037</v>
      </c>
      <c r="U666">
        <f t="shared" si="173"/>
        <v>-0.20774012240766521</v>
      </c>
      <c r="V666">
        <f t="shared" si="174"/>
        <v>0.59915156906491407</v>
      </c>
      <c r="W666">
        <f t="shared" si="175"/>
        <v>0.60858855334275108</v>
      </c>
      <c r="Y666">
        <f t="shared" si="162"/>
        <v>-1.038700612038326</v>
      </c>
      <c r="Z666">
        <f t="shared" si="163"/>
        <v>2.9957578453245706</v>
      </c>
      <c r="AA666">
        <f t="shared" si="164"/>
        <v>-0.95705723328624437</v>
      </c>
      <c r="AC666">
        <f t="shared" si="167"/>
        <v>4.291970603038377E-3</v>
      </c>
      <c r="AD666">
        <f t="shared" si="169"/>
        <v>0.89847634473154681</v>
      </c>
      <c r="AE666">
        <f t="shared" si="170"/>
        <v>-0.10705490061589837</v>
      </c>
      <c r="AG666">
        <f t="shared" si="168"/>
        <v>2.1343530792969672E-2</v>
      </c>
      <c r="AH666">
        <f t="shared" si="171"/>
        <v>0.32137908978862872</v>
      </c>
      <c r="AI666">
        <f t="shared" si="172"/>
        <v>-1.1351338875692261</v>
      </c>
    </row>
    <row r="667" spans="1:35" x14ac:dyDescent="0.2">
      <c r="A667" s="41">
        <v>37823</v>
      </c>
      <c r="B667">
        <v>3721.58</v>
      </c>
      <c r="C667">
        <v>1416.88</v>
      </c>
      <c r="D667">
        <v>1.0313000000000001</v>
      </c>
      <c r="E667">
        <f t="shared" si="161"/>
        <v>2.8647222222222224E-5</v>
      </c>
      <c r="G667">
        <f t="shared" si="165"/>
        <v>-1.4156216390906553E-2</v>
      </c>
      <c r="H667">
        <f t="shared" si="166"/>
        <v>-1.4611687959440562E-2</v>
      </c>
      <c r="J667" s="25">
        <v>665</v>
      </c>
      <c r="K667" s="25">
        <v>665</v>
      </c>
      <c r="L667" s="16">
        <v>-0.69337980521375941</v>
      </c>
      <c r="M667" s="16">
        <v>1.7881013934963481</v>
      </c>
      <c r="N667" s="16">
        <v>-9.4721588282588698E-2</v>
      </c>
      <c r="O667" s="39">
        <v>0</v>
      </c>
      <c r="P667" s="16">
        <v>-3.4668990260687971</v>
      </c>
      <c r="Q667" s="16">
        <v>8.9405069674817401</v>
      </c>
      <c r="R667" s="16">
        <v>-4.4736079414129435</v>
      </c>
      <c r="U667">
        <f t="shared" si="173"/>
        <v>-0.53660787935638643</v>
      </c>
      <c r="V667">
        <f t="shared" si="174"/>
        <v>1.2639903839628421</v>
      </c>
      <c r="W667">
        <f t="shared" si="175"/>
        <v>0.2726174953935443</v>
      </c>
      <c r="Y667">
        <f t="shared" si="162"/>
        <v>-2.6830393967819322</v>
      </c>
      <c r="Z667">
        <f t="shared" si="163"/>
        <v>6.3199519198142111</v>
      </c>
      <c r="AA667">
        <f t="shared" si="164"/>
        <v>-2.636912523032279</v>
      </c>
      <c r="AC667">
        <f t="shared" si="167"/>
        <v>-5.7974238475294437E-3</v>
      </c>
      <c r="AD667">
        <f t="shared" si="169"/>
        <v>0.89326749654415905</v>
      </c>
      <c r="AE667">
        <f t="shared" si="170"/>
        <v>-0.11286919475949808</v>
      </c>
      <c r="AG667">
        <f t="shared" si="168"/>
        <v>-2.9094763682091667E-2</v>
      </c>
      <c r="AH667">
        <f t="shared" si="171"/>
        <v>0.31202864111886286</v>
      </c>
      <c r="AI667">
        <f t="shared" si="172"/>
        <v>-1.16466029692798</v>
      </c>
    </row>
    <row r="668" spans="1:35" x14ac:dyDescent="0.2">
      <c r="A668" s="41">
        <v>37824</v>
      </c>
      <c r="B668">
        <v>3767.35</v>
      </c>
      <c r="C668">
        <v>1430.35</v>
      </c>
      <c r="D668">
        <v>1.0156000000000001</v>
      </c>
      <c r="E668">
        <f t="shared" si="161"/>
        <v>2.8211111111111114E-5</v>
      </c>
      <c r="G668">
        <f t="shared" si="165"/>
        <v>1.2298539867475637E-2</v>
      </c>
      <c r="H668">
        <f t="shared" si="166"/>
        <v>9.506803681327846E-3</v>
      </c>
      <c r="J668" s="25">
        <v>666</v>
      </c>
      <c r="K668" s="25">
        <v>666</v>
      </c>
      <c r="L668" s="16">
        <v>-0.47200060790360804</v>
      </c>
      <c r="M668" s="16">
        <v>1.4042434253854197</v>
      </c>
      <c r="N668" s="16">
        <v>6.7757182518188408E-2</v>
      </c>
      <c r="O668" s="39">
        <v>0</v>
      </c>
      <c r="P668" s="16">
        <v>-2.3600030395180402</v>
      </c>
      <c r="Q668" s="16">
        <v>7.0212171269270982</v>
      </c>
      <c r="R668" s="16">
        <v>-3.661214087409058</v>
      </c>
      <c r="U668">
        <f t="shared" si="173"/>
        <v>-0.53660787935638643</v>
      </c>
      <c r="V668">
        <f t="shared" si="174"/>
        <v>1.2639903839628421</v>
      </c>
      <c r="W668">
        <f t="shared" si="175"/>
        <v>0.2726174953935443</v>
      </c>
      <c r="Y668">
        <f t="shared" si="162"/>
        <v>-2.6830393967819322</v>
      </c>
      <c r="Z668">
        <f t="shared" si="163"/>
        <v>6.3199519198142111</v>
      </c>
      <c r="AA668">
        <f t="shared" si="164"/>
        <v>-2.636912523032279</v>
      </c>
      <c r="AC668">
        <f t="shared" si="167"/>
        <v>5.4248247719270734E-3</v>
      </c>
      <c r="AD668">
        <f t="shared" si="169"/>
        <v>0.89811331618736912</v>
      </c>
      <c r="AE668">
        <f t="shared" si="170"/>
        <v>-0.1074590313498278</v>
      </c>
      <c r="AG668">
        <f t="shared" si="168"/>
        <v>2.7009534970746481E-2</v>
      </c>
      <c r="AH668">
        <f t="shared" si="171"/>
        <v>0.3204563896130373</v>
      </c>
      <c r="AI668">
        <f t="shared" si="172"/>
        <v>-1.1380090817298705</v>
      </c>
    </row>
    <row r="669" spans="1:35" x14ac:dyDescent="0.2">
      <c r="A669" s="41">
        <v>37825</v>
      </c>
      <c r="B669">
        <v>3781.23</v>
      </c>
      <c r="C669">
        <v>1431.1</v>
      </c>
      <c r="D669">
        <v>1.0313000000000001</v>
      </c>
      <c r="E669">
        <f t="shared" si="161"/>
        <v>2.8647222222222224E-5</v>
      </c>
      <c r="G669">
        <f t="shared" si="165"/>
        <v>3.6842873637968625E-3</v>
      </c>
      <c r="H669">
        <f t="shared" si="166"/>
        <v>5.2434718775124975E-4</v>
      </c>
      <c r="J669" s="25">
        <v>667</v>
      </c>
      <c r="K669" s="25">
        <v>667</v>
      </c>
      <c r="L669" s="16">
        <v>0.45777309678042044</v>
      </c>
      <c r="M669" s="16">
        <v>-0.42424404474039001</v>
      </c>
      <c r="N669" s="16">
        <v>0.96647094795996957</v>
      </c>
      <c r="O669" s="39">
        <v>0</v>
      </c>
      <c r="P669" s="16">
        <v>2.2888654839021023</v>
      </c>
      <c r="Q669" s="16">
        <v>-2.12122022370195</v>
      </c>
      <c r="R669" s="16">
        <v>0.83235473979984764</v>
      </c>
      <c r="U669">
        <f t="shared" si="173"/>
        <v>-0.53660787935638643</v>
      </c>
      <c r="V669">
        <f t="shared" si="174"/>
        <v>1.2639903839628421</v>
      </c>
      <c r="W669">
        <f t="shared" si="175"/>
        <v>0.2726174953935443</v>
      </c>
      <c r="Y669">
        <f t="shared" si="162"/>
        <v>-2.6830393967819322</v>
      </c>
      <c r="Z669">
        <f t="shared" si="163"/>
        <v>6.3199519198142111</v>
      </c>
      <c r="AA669">
        <f t="shared" si="164"/>
        <v>-2.636912523032279</v>
      </c>
      <c r="AC669">
        <f t="shared" si="167"/>
        <v>-1.3065569835976471E-3</v>
      </c>
      <c r="AD669">
        <f t="shared" si="169"/>
        <v>0.8969398799620425</v>
      </c>
      <c r="AE669">
        <f t="shared" si="170"/>
        <v>-0.10876644262320102</v>
      </c>
      <c r="AG669">
        <f t="shared" si="168"/>
        <v>-6.6456293624326786E-3</v>
      </c>
      <c r="AH669">
        <f t="shared" si="171"/>
        <v>0.31832675522084575</v>
      </c>
      <c r="AI669">
        <f t="shared" si="172"/>
        <v>-1.1446768916107328</v>
      </c>
    </row>
    <row r="670" spans="1:35" x14ac:dyDescent="0.2">
      <c r="A670" s="41">
        <v>37826</v>
      </c>
      <c r="B670">
        <v>3876.19</v>
      </c>
      <c r="C670">
        <v>1420.96</v>
      </c>
      <c r="D670">
        <v>1.0313000000000001</v>
      </c>
      <c r="E670">
        <f t="shared" si="161"/>
        <v>2.8647222222222224E-5</v>
      </c>
      <c r="G670">
        <f t="shared" si="165"/>
        <v>2.5113521261600071E-2</v>
      </c>
      <c r="H670">
        <f t="shared" si="166"/>
        <v>-7.0854587380335919E-3</v>
      </c>
      <c r="J670" s="25">
        <v>668</v>
      </c>
      <c r="K670" s="25">
        <v>668</v>
      </c>
      <c r="L670" s="16">
        <v>0.39291754211895313</v>
      </c>
      <c r="M670" s="16">
        <v>-0.32117454413338498</v>
      </c>
      <c r="N670" s="16">
        <v>0.92825700201443184</v>
      </c>
      <c r="O670" s="39">
        <v>0</v>
      </c>
      <c r="P670" s="16">
        <v>1.9645877105947656</v>
      </c>
      <c r="Q670" s="16">
        <v>-1.605872720666925</v>
      </c>
      <c r="R670" s="16">
        <v>0.64128501007215943</v>
      </c>
      <c r="U670">
        <f t="shared" si="173"/>
        <v>-0.53660787935638643</v>
      </c>
      <c r="V670">
        <f t="shared" si="174"/>
        <v>1.2639903839628421</v>
      </c>
      <c r="W670">
        <f t="shared" si="175"/>
        <v>0.2726174953935443</v>
      </c>
      <c r="Y670">
        <f t="shared" si="162"/>
        <v>-2.6830393967819322</v>
      </c>
      <c r="Z670">
        <f t="shared" si="163"/>
        <v>6.3199519198142111</v>
      </c>
      <c r="AA670">
        <f t="shared" si="164"/>
        <v>-2.636912523032279</v>
      </c>
      <c r="AC670">
        <f t="shared" si="167"/>
        <v>-2.242425536422649E-2</v>
      </c>
      <c r="AD670">
        <f t="shared" si="169"/>
        <v>0.87682667104741496</v>
      </c>
      <c r="AE670">
        <f t="shared" si="170"/>
        <v>-0.1314459446294281</v>
      </c>
      <c r="AG670">
        <f t="shared" si="168"/>
        <v>-0.11223586571002134</v>
      </c>
      <c r="AH670">
        <f t="shared" si="171"/>
        <v>0.2825990762699721</v>
      </c>
      <c r="AI670">
        <f t="shared" si="172"/>
        <v>-1.2637260774208012</v>
      </c>
    </row>
    <row r="671" spans="1:35" x14ac:dyDescent="0.2">
      <c r="A671" s="41">
        <v>37827</v>
      </c>
      <c r="B671">
        <v>3873.89</v>
      </c>
      <c r="C671">
        <v>1445.7</v>
      </c>
      <c r="D671">
        <v>1</v>
      </c>
      <c r="E671">
        <f t="shared" si="161"/>
        <v>2.7777777777777779E-5</v>
      </c>
      <c r="G671">
        <f t="shared" si="165"/>
        <v>-5.9336616626124675E-4</v>
      </c>
      <c r="H671">
        <f t="shared" si="166"/>
        <v>1.7410764553541274E-2</v>
      </c>
      <c r="J671" s="25">
        <v>669</v>
      </c>
      <c r="K671" s="25">
        <v>669</v>
      </c>
      <c r="L671" s="16">
        <v>5.3420693853570358E-3</v>
      </c>
      <c r="M671" s="16">
        <v>0.35521799829238798</v>
      </c>
      <c r="N671" s="16">
        <v>0.63943993232225493</v>
      </c>
      <c r="O671" s="39">
        <v>0</v>
      </c>
      <c r="P671" s="16">
        <v>2.6710346926785179E-2</v>
      </c>
      <c r="Q671" s="16">
        <v>1.7760899914619399</v>
      </c>
      <c r="R671" s="16">
        <v>-0.80280033838872511</v>
      </c>
      <c r="U671">
        <f t="shared" si="173"/>
        <v>-0.53660787935638643</v>
      </c>
      <c r="V671">
        <f t="shared" si="174"/>
        <v>1.2639903839628421</v>
      </c>
      <c r="W671">
        <f t="shared" si="175"/>
        <v>0.2726174953935443</v>
      </c>
      <c r="Y671">
        <f t="shared" si="162"/>
        <v>-2.6830393967819322</v>
      </c>
      <c r="Z671">
        <f t="shared" si="163"/>
        <v>6.3199519198142111</v>
      </c>
      <c r="AA671">
        <f t="shared" si="164"/>
        <v>-2.636912523032279</v>
      </c>
      <c r="AC671">
        <f t="shared" si="167"/>
        <v>2.2333253667248757E-2</v>
      </c>
      <c r="AD671">
        <f t="shared" si="169"/>
        <v>0.89640906351412608</v>
      </c>
      <c r="AE671">
        <f t="shared" si="170"/>
        <v>-0.10935842609116939</v>
      </c>
      <c r="AG671">
        <f t="shared" si="168"/>
        <v>0.11155167944735492</v>
      </c>
      <c r="AH671">
        <f t="shared" si="171"/>
        <v>0.31412347783815864</v>
      </c>
      <c r="AI671">
        <f t="shared" si="172"/>
        <v>-1.1579691288502674</v>
      </c>
    </row>
    <row r="672" spans="1:35" x14ac:dyDescent="0.2">
      <c r="A672" s="41">
        <v>37830</v>
      </c>
      <c r="B672">
        <v>3926.31</v>
      </c>
      <c r="C672">
        <v>1442.58</v>
      </c>
      <c r="D672">
        <v>1.0625</v>
      </c>
      <c r="E672">
        <f t="shared" si="161"/>
        <v>2.951388888888889E-5</v>
      </c>
      <c r="G672">
        <f t="shared" si="165"/>
        <v>1.3531618089310764E-2</v>
      </c>
      <c r="H672">
        <f t="shared" si="166"/>
        <v>-2.1581240921353796E-3</v>
      </c>
      <c r="J672" s="25">
        <v>670</v>
      </c>
      <c r="K672" s="25">
        <v>670</v>
      </c>
      <c r="L672" s="16">
        <v>-5.9508593091280163E-2</v>
      </c>
      <c r="M672" s="16">
        <v>0.68801718542501877</v>
      </c>
      <c r="N672" s="16">
        <v>0.37149140766626143</v>
      </c>
      <c r="O672" s="39">
        <v>0</v>
      </c>
      <c r="P672" s="16">
        <v>-0.2975429654564008</v>
      </c>
      <c r="Q672" s="16">
        <v>3.4400859271250939</v>
      </c>
      <c r="R672" s="16">
        <v>-2.1425429616686928</v>
      </c>
      <c r="U672">
        <f t="shared" si="173"/>
        <v>2.1211741821390299E-2</v>
      </c>
      <c r="V672">
        <f t="shared" si="174"/>
        <v>3.1679472766522561E-2</v>
      </c>
      <c r="W672">
        <f t="shared" si="175"/>
        <v>0.9471087854120871</v>
      </c>
      <c r="Y672">
        <f t="shared" si="162"/>
        <v>0.10605870910695149</v>
      </c>
      <c r="Z672">
        <f t="shared" si="163"/>
        <v>0.1583973638326128</v>
      </c>
      <c r="AA672">
        <f t="shared" si="164"/>
        <v>0.7355439270604357</v>
      </c>
      <c r="AC672">
        <f t="shared" si="167"/>
        <v>-9.9814482788178494E-3</v>
      </c>
      <c r="AD672">
        <f t="shared" si="169"/>
        <v>0.88746160280999631</v>
      </c>
      <c r="AE672">
        <f t="shared" si="170"/>
        <v>-0.1193900230079406</v>
      </c>
      <c r="AG672">
        <f t="shared" si="168"/>
        <v>-5.0018352505200356E-2</v>
      </c>
      <c r="AH672">
        <f t="shared" si="171"/>
        <v>0.2984115389934901</v>
      </c>
      <c r="AI672">
        <f t="shared" si="172"/>
        <v>-1.2092817418509478</v>
      </c>
    </row>
    <row r="673" spans="1:35" x14ac:dyDescent="0.2">
      <c r="A673" s="41">
        <v>37831</v>
      </c>
      <c r="B673">
        <v>3943.68</v>
      </c>
      <c r="C673">
        <v>1432.31</v>
      </c>
      <c r="D673">
        <v>1.0625</v>
      </c>
      <c r="E673">
        <f t="shared" si="161"/>
        <v>2.951388888888889E-5</v>
      </c>
      <c r="G673">
        <f t="shared" si="165"/>
        <v>4.4240011613957868E-3</v>
      </c>
      <c r="H673">
        <f t="shared" si="166"/>
        <v>-7.1191892304066206E-3</v>
      </c>
      <c r="J673" s="25">
        <v>671</v>
      </c>
      <c r="K673" s="25">
        <v>671</v>
      </c>
      <c r="L673" s="16">
        <v>-0.21540119158518434</v>
      </c>
      <c r="M673" s="16">
        <v>0.98955214659123314</v>
      </c>
      <c r="N673" s="16">
        <v>0.2258490449939512</v>
      </c>
      <c r="O673" s="39">
        <v>0</v>
      </c>
      <c r="P673" s="16">
        <v>-1.0770059579259217</v>
      </c>
      <c r="Q673" s="16">
        <v>4.9477607329561657</v>
      </c>
      <c r="R673" s="16">
        <v>-2.8707547750302442</v>
      </c>
      <c r="U673">
        <f t="shared" si="173"/>
        <v>2.1211741821390299E-2</v>
      </c>
      <c r="V673">
        <f t="shared" si="174"/>
        <v>3.1679472766522561E-2</v>
      </c>
      <c r="W673">
        <f t="shared" si="175"/>
        <v>0.9471087854120871</v>
      </c>
      <c r="Y673">
        <f t="shared" si="162"/>
        <v>0.10605870910695149</v>
      </c>
      <c r="Z673">
        <f t="shared" si="163"/>
        <v>0.1583973638326128</v>
      </c>
      <c r="AA673">
        <f t="shared" si="164"/>
        <v>0.7355439270604357</v>
      </c>
      <c r="AC673">
        <f t="shared" si="167"/>
        <v>-1.0373852743298614E-4</v>
      </c>
      <c r="AD673">
        <f t="shared" si="169"/>
        <v>0.88736953885016756</v>
      </c>
      <c r="AE673">
        <f t="shared" si="170"/>
        <v>-0.11949376691658675</v>
      </c>
      <c r="AG673">
        <f t="shared" si="168"/>
        <v>-6.3674819272048619E-4</v>
      </c>
      <c r="AH673">
        <f t="shared" si="171"/>
        <v>0.29822152598534907</v>
      </c>
      <c r="AI673">
        <f t="shared" si="172"/>
        <v>-1.2099186928538961</v>
      </c>
    </row>
    <row r="674" spans="1:35" x14ac:dyDescent="0.2">
      <c r="A674" s="41">
        <v>37832</v>
      </c>
      <c r="B674">
        <v>3904.85</v>
      </c>
      <c r="C674">
        <v>1429.91</v>
      </c>
      <c r="D674">
        <v>1.0938000000000001</v>
      </c>
      <c r="E674">
        <f t="shared" si="161"/>
        <v>3.0383333333333338E-5</v>
      </c>
      <c r="G674">
        <f t="shared" si="165"/>
        <v>-9.8461335605322768E-3</v>
      </c>
      <c r="H674">
        <f t="shared" si="166"/>
        <v>-1.6756149157653465E-3</v>
      </c>
      <c r="J674" s="25">
        <v>672</v>
      </c>
      <c r="K674" s="25">
        <v>672</v>
      </c>
      <c r="L674" s="16">
        <v>1.2925950616239265E-2</v>
      </c>
      <c r="M674" s="16">
        <v>0.43010776761956004</v>
      </c>
      <c r="N674" s="16">
        <v>0.55696628176420071</v>
      </c>
      <c r="O674" s="39">
        <v>0</v>
      </c>
      <c r="P674" s="16">
        <v>6.4629753081196326E-2</v>
      </c>
      <c r="Q674" s="16">
        <v>2.1505388380978001</v>
      </c>
      <c r="R674" s="16">
        <v>-1.2151685911789964</v>
      </c>
      <c r="U674">
        <f t="shared" si="173"/>
        <v>2.1211741821390299E-2</v>
      </c>
      <c r="V674">
        <f t="shared" si="174"/>
        <v>3.1679472766522561E-2</v>
      </c>
      <c r="W674">
        <f t="shared" si="175"/>
        <v>0.9471087854120871</v>
      </c>
      <c r="Y674">
        <f t="shared" si="162"/>
        <v>0.10605870910695149</v>
      </c>
      <c r="Z674">
        <f t="shared" si="163"/>
        <v>0.1583973638326128</v>
      </c>
      <c r="AA674">
        <f t="shared" si="164"/>
        <v>0.7355439270604357</v>
      </c>
      <c r="AC674">
        <f t="shared" si="167"/>
        <v>-2.3398337665776151E-4</v>
      </c>
      <c r="AD674">
        <f t="shared" si="169"/>
        <v>0.88716190912912407</v>
      </c>
      <c r="AE674">
        <f t="shared" si="170"/>
        <v>-0.11972777767162565</v>
      </c>
      <c r="AG674">
        <f t="shared" si="168"/>
        <v>-1.2879724388443631E-3</v>
      </c>
      <c r="AH674">
        <f t="shared" si="171"/>
        <v>0.29783742487920983</v>
      </c>
      <c r="AI674">
        <f t="shared" si="172"/>
        <v>-1.211207495442125</v>
      </c>
    </row>
    <row r="675" spans="1:35" x14ac:dyDescent="0.2">
      <c r="A675" s="41">
        <v>37833</v>
      </c>
      <c r="B675">
        <v>3925.71</v>
      </c>
      <c r="C675">
        <v>1434.33</v>
      </c>
      <c r="D675">
        <v>1.0938000000000001</v>
      </c>
      <c r="E675">
        <f t="shared" si="161"/>
        <v>3.0383333333333338E-5</v>
      </c>
      <c r="G675">
        <f t="shared" si="165"/>
        <v>5.3420745995365069E-3</v>
      </c>
      <c r="H675">
        <f t="shared" si="166"/>
        <v>3.09110363589306E-3</v>
      </c>
      <c r="J675" s="25">
        <v>673</v>
      </c>
      <c r="K675" s="25">
        <v>673</v>
      </c>
      <c r="L675" s="16">
        <v>-0.12489331711163798</v>
      </c>
      <c r="M675" s="16">
        <v>0.83041228901372777</v>
      </c>
      <c r="N675" s="16">
        <v>0.29448102809791021</v>
      </c>
      <c r="O675" s="39">
        <v>0</v>
      </c>
      <c r="P675" s="16">
        <v>-0.6244665855581899</v>
      </c>
      <c r="Q675" s="16">
        <v>4.1520614450686386</v>
      </c>
      <c r="R675" s="16">
        <v>-2.5275948595104487</v>
      </c>
      <c r="U675">
        <f t="shared" si="173"/>
        <v>2.1211741821390299E-2</v>
      </c>
      <c r="V675">
        <f t="shared" si="174"/>
        <v>3.1679472766522561E-2</v>
      </c>
      <c r="W675">
        <f t="shared" si="175"/>
        <v>0.9471087854120871</v>
      </c>
      <c r="Y675">
        <f t="shared" si="162"/>
        <v>0.10605870910695149</v>
      </c>
      <c r="Z675">
        <f t="shared" si="163"/>
        <v>0.1583973638326128</v>
      </c>
      <c r="AA675">
        <f t="shared" si="164"/>
        <v>0.7355439270604357</v>
      </c>
      <c r="AC675">
        <f t="shared" si="167"/>
        <v>2.4001556257785233E-4</v>
      </c>
      <c r="AD675">
        <f t="shared" si="169"/>
        <v>0.88737484179384141</v>
      </c>
      <c r="AE675">
        <f t="shared" si="170"/>
        <v>-0.11948779090817481</v>
      </c>
      <c r="AG675">
        <f t="shared" si="168"/>
        <v>1.0785444795559282E-3</v>
      </c>
      <c r="AH675">
        <f t="shared" si="171"/>
        <v>0.29815865578961848</v>
      </c>
      <c r="AI675">
        <f t="shared" si="172"/>
        <v>-1.2101295321737957</v>
      </c>
    </row>
    <row r="676" spans="1:35" x14ac:dyDescent="0.2">
      <c r="A676" s="41">
        <v>37834</v>
      </c>
      <c r="B676">
        <v>3869.91</v>
      </c>
      <c r="C676">
        <v>1419.64</v>
      </c>
      <c r="D676">
        <v>1.0468999999999999</v>
      </c>
      <c r="E676">
        <f t="shared" si="161"/>
        <v>2.9080555555555555E-5</v>
      </c>
      <c r="G676">
        <f t="shared" si="165"/>
        <v>-1.4213989316582269E-2</v>
      </c>
      <c r="H676">
        <f t="shared" si="166"/>
        <v>-1.0241715644237957E-2</v>
      </c>
      <c r="J676" s="25">
        <v>674</v>
      </c>
      <c r="K676" s="25">
        <v>674</v>
      </c>
      <c r="L676" s="16">
        <v>-0.6456920047791852</v>
      </c>
      <c r="M676" s="16">
        <v>1.8728787672167724</v>
      </c>
      <c r="N676" s="16">
        <v>-0.22718676243758718</v>
      </c>
      <c r="O676" s="39">
        <v>0</v>
      </c>
      <c r="P676" s="16">
        <v>-3.2284600238959262</v>
      </c>
      <c r="Q676" s="16">
        <v>9.3643938360838614</v>
      </c>
      <c r="R676" s="16">
        <v>-5.1359338121879352</v>
      </c>
      <c r="U676">
        <f t="shared" si="173"/>
        <v>2.1211741821390299E-2</v>
      </c>
      <c r="V676">
        <f t="shared" si="174"/>
        <v>3.1679472766522561E-2</v>
      </c>
      <c r="W676">
        <f t="shared" si="175"/>
        <v>0.9471087854120871</v>
      </c>
      <c r="Y676">
        <f t="shared" si="162"/>
        <v>0.10605870910695149</v>
      </c>
      <c r="Z676">
        <f t="shared" si="163"/>
        <v>0.1583973638326128</v>
      </c>
      <c r="AA676">
        <f t="shared" si="164"/>
        <v>0.7355439270604357</v>
      </c>
      <c r="AC676">
        <f t="shared" si="167"/>
        <v>-5.971793015393435E-4</v>
      </c>
      <c r="AD676">
        <f t="shared" si="169"/>
        <v>0.88684491990561531</v>
      </c>
      <c r="AE676">
        <f t="shared" si="170"/>
        <v>-0.12008514859229438</v>
      </c>
      <c r="AG676">
        <f t="shared" si="168"/>
        <v>-3.1074298410300508E-3</v>
      </c>
      <c r="AH676">
        <f t="shared" si="171"/>
        <v>0.29723214868525638</v>
      </c>
      <c r="AI676">
        <f t="shared" si="172"/>
        <v>-1.2132418001002079</v>
      </c>
    </row>
    <row r="677" spans="1:35" x14ac:dyDescent="0.2">
      <c r="A677" s="41">
        <v>37837</v>
      </c>
      <c r="B677">
        <v>3861.02</v>
      </c>
      <c r="C677">
        <v>1423.51</v>
      </c>
      <c r="D677">
        <v>1.0313000000000001</v>
      </c>
      <c r="E677">
        <f t="shared" si="161"/>
        <v>2.8647222222222224E-5</v>
      </c>
      <c r="G677">
        <f t="shared" si="165"/>
        <v>-2.2972110462516886E-3</v>
      </c>
      <c r="H677">
        <f t="shared" si="166"/>
        <v>2.726043222225276E-3</v>
      </c>
      <c r="J677" s="25">
        <v>675</v>
      </c>
      <c r="K677" s="25">
        <v>675</v>
      </c>
      <c r="L677" s="16">
        <v>-0.15326382755874451</v>
      </c>
      <c r="M677" s="16">
        <v>1.1064864193463424</v>
      </c>
      <c r="N677" s="16">
        <v>4.6777408212402172E-2</v>
      </c>
      <c r="O677" s="39">
        <v>0</v>
      </c>
      <c r="P677" s="16">
        <v>-0.76631913779372263</v>
      </c>
      <c r="Q677" s="16">
        <v>5.5324320967317124</v>
      </c>
      <c r="R677" s="16">
        <v>-3.76611295893799</v>
      </c>
      <c r="U677">
        <f t="shared" si="173"/>
        <v>-0.43887534436768388</v>
      </c>
      <c r="V677">
        <f t="shared" si="174"/>
        <v>1.2232923555710373</v>
      </c>
      <c r="W677">
        <f t="shared" si="175"/>
        <v>0.2155829887966465</v>
      </c>
      <c r="Y677">
        <f t="shared" si="162"/>
        <v>-2.1943767218384194</v>
      </c>
      <c r="Z677">
        <f t="shared" si="163"/>
        <v>6.1164617778551866</v>
      </c>
      <c r="AA677">
        <f t="shared" si="164"/>
        <v>-2.9220850560167673</v>
      </c>
      <c r="AC677">
        <f t="shared" si="167"/>
        <v>6.5174214047843276E-5</v>
      </c>
      <c r="AD677">
        <f t="shared" si="169"/>
        <v>0.88690271932625253</v>
      </c>
      <c r="AE677">
        <f t="shared" si="170"/>
        <v>-0.12001997650199336</v>
      </c>
      <c r="AG677">
        <f t="shared" si="168"/>
        <v>2.0954884801699416E-4</v>
      </c>
      <c r="AH677">
        <f t="shared" si="171"/>
        <v>0.29729443333960698</v>
      </c>
      <c r="AI677">
        <f t="shared" si="172"/>
        <v>-1.213032273204484</v>
      </c>
    </row>
    <row r="678" spans="1:35" x14ac:dyDescent="0.2">
      <c r="A678" s="41">
        <v>37838</v>
      </c>
      <c r="B678">
        <v>3901.44</v>
      </c>
      <c r="C678">
        <v>1398.42</v>
      </c>
      <c r="D678">
        <v>1</v>
      </c>
      <c r="E678">
        <f t="shared" si="161"/>
        <v>2.7777777777777779E-5</v>
      </c>
      <c r="G678">
        <f t="shared" si="165"/>
        <v>1.0468736240682532E-2</v>
      </c>
      <c r="H678">
        <f t="shared" si="166"/>
        <v>-1.7625446958574171E-2</v>
      </c>
      <c r="J678" s="25">
        <v>676</v>
      </c>
      <c r="K678" s="25">
        <v>676</v>
      </c>
      <c r="L678" s="16">
        <v>-1.0787282453032958</v>
      </c>
      <c r="M678" s="16">
        <v>2.6496168653336296</v>
      </c>
      <c r="N678" s="16">
        <v>-0.5708886200303338</v>
      </c>
      <c r="O678" s="39">
        <v>0</v>
      </c>
      <c r="P678" s="16">
        <v>-5.393641226516479</v>
      </c>
      <c r="Q678" s="16">
        <v>13.248084326668147</v>
      </c>
      <c r="R678" s="16">
        <v>-6.8544431001516681</v>
      </c>
      <c r="U678">
        <f t="shared" si="173"/>
        <v>-0.43887534436768388</v>
      </c>
      <c r="V678">
        <f t="shared" si="174"/>
        <v>1.2232923555710373</v>
      </c>
      <c r="W678">
        <f t="shared" si="175"/>
        <v>0.2155829887966465</v>
      </c>
      <c r="Y678">
        <f t="shared" si="162"/>
        <v>-2.1943767218384194</v>
      </c>
      <c r="Z678">
        <f t="shared" si="163"/>
        <v>6.1164617778551866</v>
      </c>
      <c r="AA678">
        <f t="shared" si="164"/>
        <v>-2.9220850560167673</v>
      </c>
      <c r="AC678">
        <f t="shared" si="167"/>
        <v>-2.6149368896883182E-2</v>
      </c>
      <c r="AD678">
        <f t="shared" si="169"/>
        <v>0.86371077294294152</v>
      </c>
      <c r="AE678">
        <f t="shared" si="170"/>
        <v>-0.14651731975881732</v>
      </c>
      <c r="AG678">
        <f t="shared" si="168"/>
        <v>-0.1308614333733048</v>
      </c>
      <c r="AH678">
        <f t="shared" si="171"/>
        <v>0.25839005765888157</v>
      </c>
      <c r="AI678">
        <f t="shared" si="172"/>
        <v>-1.353284984366246</v>
      </c>
    </row>
    <row r="679" spans="1:35" x14ac:dyDescent="0.2">
      <c r="A679" s="41">
        <v>37839</v>
      </c>
      <c r="B679">
        <v>3839.99</v>
      </c>
      <c r="C679">
        <v>1401.01</v>
      </c>
      <c r="D679">
        <v>0.9375</v>
      </c>
      <c r="E679">
        <f t="shared" si="161"/>
        <v>2.6041666666666668E-5</v>
      </c>
      <c r="G679">
        <f t="shared" si="165"/>
        <v>-1.575059465223104E-2</v>
      </c>
      <c r="H679">
        <f t="shared" si="166"/>
        <v>1.8520902161009696E-3</v>
      </c>
      <c r="J679" s="25">
        <v>677</v>
      </c>
      <c r="K679" s="25">
        <v>677</v>
      </c>
      <c r="L679" s="16">
        <v>0.50938962282702904</v>
      </c>
      <c r="M679" s="16">
        <v>-0.53574942370635714</v>
      </c>
      <c r="N679" s="16">
        <v>1.026359800879328</v>
      </c>
      <c r="O679" s="39">
        <v>0</v>
      </c>
      <c r="P679" s="16">
        <v>2.5469481141351453</v>
      </c>
      <c r="Q679" s="16">
        <v>-2.6787471185317857</v>
      </c>
      <c r="R679" s="16">
        <v>1.1317990043966404</v>
      </c>
      <c r="U679">
        <f t="shared" si="173"/>
        <v>-0.43887534436768388</v>
      </c>
      <c r="V679">
        <f t="shared" si="174"/>
        <v>1.2232923555710373</v>
      </c>
      <c r="W679">
        <f t="shared" si="175"/>
        <v>0.2155829887966465</v>
      </c>
      <c r="Y679">
        <f t="shared" si="162"/>
        <v>-2.1943767218384194</v>
      </c>
      <c r="Z679">
        <f t="shared" si="163"/>
        <v>6.1164617778551866</v>
      </c>
      <c r="AA679">
        <f t="shared" si="164"/>
        <v>-2.9220850560167673</v>
      </c>
      <c r="AC679">
        <f t="shared" si="167"/>
        <v>9.1841838715333857E-3</v>
      </c>
      <c r="AD679">
        <f t="shared" si="169"/>
        <v>0.87164325149347377</v>
      </c>
      <c r="AE679">
        <f t="shared" si="170"/>
        <v>-0.13737505404341618</v>
      </c>
      <c r="AG679">
        <f t="shared" si="168"/>
        <v>4.5809808246555818E-2</v>
      </c>
      <c r="AH679">
        <f t="shared" si="171"/>
        <v>0.27022685665305146</v>
      </c>
      <c r="AI679">
        <f t="shared" si="172"/>
        <v>-1.3084934629363285</v>
      </c>
    </row>
    <row r="680" spans="1:35" x14ac:dyDescent="0.2">
      <c r="A680" s="41">
        <v>37840</v>
      </c>
      <c r="B680">
        <v>3800.49</v>
      </c>
      <c r="C680">
        <v>1411.26</v>
      </c>
      <c r="D680">
        <v>0.96879999999999999</v>
      </c>
      <c r="E680">
        <f t="shared" si="161"/>
        <v>2.6911111111111109E-5</v>
      </c>
      <c r="G680">
        <f t="shared" si="165"/>
        <v>-1.0286485121055003E-2</v>
      </c>
      <c r="H680">
        <f t="shared" si="166"/>
        <v>7.3161504914311818E-3</v>
      </c>
      <c r="J680" s="25">
        <v>678</v>
      </c>
      <c r="K680" s="25">
        <v>678</v>
      </c>
      <c r="L680" s="16">
        <v>-7.8958261819727024E-2</v>
      </c>
      <c r="M680" s="16">
        <v>0.61828552605188569</v>
      </c>
      <c r="N680" s="16">
        <v>0.4606727357678414</v>
      </c>
      <c r="O680" s="39">
        <v>0</v>
      </c>
      <c r="P680" s="16">
        <v>-0.39479130909863513</v>
      </c>
      <c r="Q680" s="16">
        <v>3.0914276302594286</v>
      </c>
      <c r="R680" s="16">
        <v>-1.6966363211607933</v>
      </c>
      <c r="U680">
        <f t="shared" si="173"/>
        <v>-0.43887534436768388</v>
      </c>
      <c r="V680">
        <f t="shared" si="174"/>
        <v>1.2232923555710373</v>
      </c>
      <c r="W680">
        <f t="shared" si="175"/>
        <v>0.2155829887966465</v>
      </c>
      <c r="Y680">
        <f t="shared" si="162"/>
        <v>-2.1943767218384194</v>
      </c>
      <c r="Z680">
        <f t="shared" si="163"/>
        <v>6.1164617778551866</v>
      </c>
      <c r="AA680">
        <f t="shared" si="164"/>
        <v>-2.9220850560167673</v>
      </c>
      <c r="AC680">
        <f t="shared" si="167"/>
        <v>1.3469889808544369E-2</v>
      </c>
      <c r="AD680">
        <f t="shared" si="169"/>
        <v>0.88338419004345214</v>
      </c>
      <c r="AE680">
        <f t="shared" si="170"/>
        <v>-0.12399507669318093</v>
      </c>
      <c r="AG680">
        <f t="shared" si="168"/>
        <v>6.7245282376055177E-2</v>
      </c>
      <c r="AH680">
        <f t="shared" si="171"/>
        <v>0.28839833793427971</v>
      </c>
      <c r="AI680">
        <f t="shared" si="172"/>
        <v>-1.2434126366452305</v>
      </c>
    </row>
    <row r="681" spans="1:35" x14ac:dyDescent="0.2">
      <c r="A681" s="41">
        <v>37841</v>
      </c>
      <c r="B681">
        <v>3773.54</v>
      </c>
      <c r="C681">
        <v>1416.3</v>
      </c>
      <c r="D681">
        <v>0.9375</v>
      </c>
      <c r="E681">
        <f t="shared" si="161"/>
        <v>2.6041666666666668E-5</v>
      </c>
      <c r="G681">
        <f t="shared" si="165"/>
        <v>-7.0911908727558344E-3</v>
      </c>
      <c r="H681">
        <f t="shared" si="166"/>
        <v>3.5712767314314609E-3</v>
      </c>
      <c r="J681" s="25">
        <v>679</v>
      </c>
      <c r="K681" s="25">
        <v>679</v>
      </c>
      <c r="L681" s="16">
        <v>-0.53970232953551789</v>
      </c>
      <c r="M681" s="16">
        <v>1.741521719790196</v>
      </c>
      <c r="N681" s="16">
        <v>-0.2018193902546781</v>
      </c>
      <c r="O681" s="39">
        <v>0</v>
      </c>
      <c r="P681" s="16">
        <v>-2.6985116476775892</v>
      </c>
      <c r="Q681" s="16">
        <v>8.7076085989509799</v>
      </c>
      <c r="R681" s="16">
        <v>-5.0090969512733903</v>
      </c>
      <c r="U681">
        <f t="shared" si="173"/>
        <v>-0.43887534436768388</v>
      </c>
      <c r="V681">
        <f t="shared" si="174"/>
        <v>1.2232923555710373</v>
      </c>
      <c r="W681">
        <f t="shared" si="175"/>
        <v>0.2155829887966465</v>
      </c>
      <c r="Y681">
        <f t="shared" si="162"/>
        <v>-2.1943767218384194</v>
      </c>
      <c r="Z681">
        <f t="shared" si="163"/>
        <v>6.1164617778551866</v>
      </c>
      <c r="AA681">
        <f t="shared" si="164"/>
        <v>-2.9220850560167673</v>
      </c>
      <c r="AC681">
        <f t="shared" si="167"/>
        <v>7.4866659392116928E-3</v>
      </c>
      <c r="AD681">
        <f t="shared" si="169"/>
        <v>0.88999779237028853</v>
      </c>
      <c r="AE681">
        <f t="shared" si="170"/>
        <v>-0.11653629674185058</v>
      </c>
      <c r="AG681">
        <f t="shared" si="168"/>
        <v>3.7325685251614019E-2</v>
      </c>
      <c r="AH681">
        <f t="shared" si="171"/>
        <v>0.29916300352310321</v>
      </c>
      <c r="AI681">
        <f t="shared" si="172"/>
        <v>-1.2067666918537954</v>
      </c>
    </row>
    <row r="682" spans="1:35" x14ac:dyDescent="0.2">
      <c r="A682" s="41">
        <v>37844</v>
      </c>
      <c r="B682">
        <v>3782.47</v>
      </c>
      <c r="C682">
        <v>1421.01</v>
      </c>
      <c r="D682">
        <v>1.0468999999999999</v>
      </c>
      <c r="E682">
        <f t="shared" si="161"/>
        <v>2.9080555555555555E-5</v>
      </c>
      <c r="G682">
        <f t="shared" si="165"/>
        <v>2.3664781610900736E-3</v>
      </c>
      <c r="H682">
        <f t="shared" si="166"/>
        <v>3.3255666172421357E-3</v>
      </c>
      <c r="J682" s="25">
        <v>680</v>
      </c>
      <c r="K682" s="25">
        <v>680</v>
      </c>
      <c r="L682" s="16">
        <v>-0.67466591921674079</v>
      </c>
      <c r="M682" s="16">
        <v>1.8649540332583523</v>
      </c>
      <c r="N682" s="16">
        <v>-0.1902881140416115</v>
      </c>
      <c r="O682" s="39">
        <v>0</v>
      </c>
      <c r="P682" s="16">
        <v>-3.3733295960837038</v>
      </c>
      <c r="Q682" s="16">
        <v>9.3247701662917617</v>
      </c>
      <c r="R682" s="16">
        <v>-4.9514405702080584</v>
      </c>
      <c r="U682">
        <f t="shared" si="173"/>
        <v>-0.22144010999143982</v>
      </c>
      <c r="V682">
        <f t="shared" si="174"/>
        <v>0.83223024814043334</v>
      </c>
      <c r="W682">
        <f t="shared" si="175"/>
        <v>0.38920986185100648</v>
      </c>
      <c r="Y682">
        <f t="shared" si="162"/>
        <v>-1.1072005499571991</v>
      </c>
      <c r="Z682">
        <f t="shared" si="163"/>
        <v>4.1611512407021669</v>
      </c>
      <c r="AA682">
        <f t="shared" si="164"/>
        <v>-2.0539506907449678</v>
      </c>
      <c r="AC682">
        <f t="shared" si="167"/>
        <v>3.0351654432607747E-3</v>
      </c>
      <c r="AD682">
        <f t="shared" si="169"/>
        <v>0.89269908291426925</v>
      </c>
      <c r="AE682">
        <f t="shared" si="170"/>
        <v>-0.11350572811417539</v>
      </c>
      <c r="AG682">
        <f t="shared" si="168"/>
        <v>1.507166054963721E-2</v>
      </c>
      <c r="AH682">
        <f t="shared" si="171"/>
        <v>0.30367188676121337</v>
      </c>
      <c r="AI682">
        <f t="shared" si="172"/>
        <v>-1.191807480325479</v>
      </c>
    </row>
    <row r="683" spans="1:35" x14ac:dyDescent="0.2">
      <c r="A683" s="41">
        <v>37845</v>
      </c>
      <c r="B683">
        <v>3819.81</v>
      </c>
      <c r="C683">
        <v>1435.17</v>
      </c>
      <c r="D683">
        <v>1.0313000000000001</v>
      </c>
      <c r="E683">
        <f t="shared" si="161"/>
        <v>2.8647222222222224E-5</v>
      </c>
      <c r="G683">
        <f t="shared" si="165"/>
        <v>9.8718562209350359E-3</v>
      </c>
      <c r="H683">
        <f t="shared" si="166"/>
        <v>9.9647433867461038E-3</v>
      </c>
      <c r="J683" s="25">
        <v>681</v>
      </c>
      <c r="K683" s="25">
        <v>681</v>
      </c>
      <c r="L683" s="16">
        <v>1.6986336119945163E-2</v>
      </c>
      <c r="M683" s="16">
        <v>0.49511346206459111</v>
      </c>
      <c r="N683" s="16">
        <v>0.48790020181546373</v>
      </c>
      <c r="O683" s="39">
        <v>0</v>
      </c>
      <c r="P683" s="16">
        <v>8.4931680599725806E-2</v>
      </c>
      <c r="Q683" s="16">
        <v>2.4755673103229556</v>
      </c>
      <c r="R683" s="16">
        <v>-1.5604989909226814</v>
      </c>
      <c r="U683">
        <f t="shared" si="173"/>
        <v>-0.22144010999143982</v>
      </c>
      <c r="V683">
        <f t="shared" si="174"/>
        <v>0.83223024814043334</v>
      </c>
      <c r="W683">
        <f t="shared" si="175"/>
        <v>0.38920986185100648</v>
      </c>
      <c r="Y683">
        <f t="shared" si="162"/>
        <v>-1.1072005499571991</v>
      </c>
      <c r="Z683">
        <f t="shared" si="163"/>
        <v>4.1611512407021669</v>
      </c>
      <c r="AA683">
        <f t="shared" si="164"/>
        <v>-2.0539506907449678</v>
      </c>
      <c r="AC683">
        <f t="shared" si="167"/>
        <v>6.1182543730342476E-3</v>
      </c>
      <c r="AD683">
        <f t="shared" si="169"/>
        <v>0.89816084298211318</v>
      </c>
      <c r="AE683">
        <f t="shared" si="170"/>
        <v>-0.10740611426641661</v>
      </c>
      <c r="AG683">
        <f t="shared" si="168"/>
        <v>3.0474949642949015E-2</v>
      </c>
      <c r="AH683">
        <f t="shared" si="171"/>
        <v>0.31292627221824065</v>
      </c>
      <c r="AI683">
        <f t="shared" si="172"/>
        <v>-1.1617876682071164</v>
      </c>
    </row>
    <row r="684" spans="1:35" x14ac:dyDescent="0.2">
      <c r="A684" s="41">
        <v>37846</v>
      </c>
      <c r="B684">
        <v>3840.61</v>
      </c>
      <c r="C684">
        <v>1426.55</v>
      </c>
      <c r="D684">
        <v>1</v>
      </c>
      <c r="E684">
        <f t="shared" si="161"/>
        <v>2.7777777777777779E-5</v>
      </c>
      <c r="G684">
        <f t="shared" si="165"/>
        <v>5.4452970173909654E-3</v>
      </c>
      <c r="H684">
        <f t="shared" si="166"/>
        <v>-6.0062570984622853E-3</v>
      </c>
      <c r="J684" s="25">
        <v>682</v>
      </c>
      <c r="K684" s="25">
        <v>682</v>
      </c>
      <c r="L684" s="16">
        <v>-0.93292973060010609</v>
      </c>
      <c r="M684" s="16">
        <v>1.9276040426276122</v>
      </c>
      <c r="N684" s="16">
        <v>5.3256879724938866E-3</v>
      </c>
      <c r="O684" s="39">
        <v>0</v>
      </c>
      <c r="P684" s="16">
        <v>-4.6646486530005307</v>
      </c>
      <c r="Q684" s="16">
        <v>9.638020213138061</v>
      </c>
      <c r="R684" s="16">
        <v>-3.9733715601375303</v>
      </c>
      <c r="U684">
        <f t="shared" si="173"/>
        <v>-0.22144010999143982</v>
      </c>
      <c r="V684">
        <f t="shared" si="174"/>
        <v>0.83223024814043334</v>
      </c>
      <c r="W684">
        <f t="shared" si="175"/>
        <v>0.38920986185100648</v>
      </c>
      <c r="Y684">
        <f t="shared" si="162"/>
        <v>-1.1072005499571991</v>
      </c>
      <c r="Z684">
        <f t="shared" si="163"/>
        <v>4.1611512407021669</v>
      </c>
      <c r="AA684">
        <f t="shared" si="164"/>
        <v>-2.0539506907449678</v>
      </c>
      <c r="AC684">
        <f t="shared" si="167"/>
        <v>-6.193246224512095E-3</v>
      </c>
      <c r="AD684">
        <f t="shared" si="169"/>
        <v>0.89259831173230963</v>
      </c>
      <c r="AE684">
        <f t="shared" si="170"/>
        <v>-0.11361861819329486</v>
      </c>
      <c r="AG684">
        <f t="shared" si="168"/>
        <v>-3.1080820011449368E-2</v>
      </c>
      <c r="AH684">
        <f t="shared" si="171"/>
        <v>0.30320026707457171</v>
      </c>
      <c r="AI684">
        <f t="shared" si="172"/>
        <v>-1.1933617443614974</v>
      </c>
    </row>
    <row r="685" spans="1:35" x14ac:dyDescent="0.2">
      <c r="A685" s="41">
        <v>37847</v>
      </c>
      <c r="B685">
        <v>3888.71</v>
      </c>
      <c r="C685">
        <v>1435.96</v>
      </c>
      <c r="D685">
        <v>1.0625</v>
      </c>
      <c r="E685">
        <f t="shared" si="161"/>
        <v>2.951388888888889E-5</v>
      </c>
      <c r="G685">
        <f t="shared" si="165"/>
        <v>1.2524052168796079E-2</v>
      </c>
      <c r="H685">
        <f t="shared" si="166"/>
        <v>6.5963338123445252E-3</v>
      </c>
      <c r="J685" s="25">
        <v>683</v>
      </c>
      <c r="K685" s="25">
        <v>683</v>
      </c>
      <c r="L685" s="16">
        <v>-0.54257420024003844</v>
      </c>
      <c r="M685" s="16">
        <v>1.2377985762216361</v>
      </c>
      <c r="N685" s="16">
        <v>0.3047756240184023</v>
      </c>
      <c r="O685" s="39">
        <v>0</v>
      </c>
      <c r="P685" s="16">
        <v>-2.7128710012001922</v>
      </c>
      <c r="Q685" s="16">
        <v>6.1889928811081809</v>
      </c>
      <c r="R685" s="16">
        <v>-2.4761218799079887</v>
      </c>
      <c r="U685">
        <f t="shared" si="173"/>
        <v>-0.22144010999143982</v>
      </c>
      <c r="V685">
        <f t="shared" si="174"/>
        <v>0.83223024814043334</v>
      </c>
      <c r="W685">
        <f t="shared" si="175"/>
        <v>0.38920986185100648</v>
      </c>
      <c r="Y685">
        <f t="shared" si="162"/>
        <v>-1.1072005499571991</v>
      </c>
      <c r="Z685">
        <f t="shared" si="163"/>
        <v>4.1611512407021669</v>
      </c>
      <c r="AA685">
        <f t="shared" si="164"/>
        <v>-2.0539506907449678</v>
      </c>
      <c r="AC685">
        <f t="shared" si="167"/>
        <v>2.727152420719298E-3</v>
      </c>
      <c r="AD685">
        <f t="shared" si="169"/>
        <v>0.89503256337888037</v>
      </c>
      <c r="AE685">
        <f t="shared" si="170"/>
        <v>-0.11089517770559855</v>
      </c>
      <c r="AG685">
        <f t="shared" si="168"/>
        <v>1.3524650992485378E-2</v>
      </c>
      <c r="AH685">
        <f t="shared" si="171"/>
        <v>0.30730094486758364</v>
      </c>
      <c r="AI685">
        <f t="shared" si="172"/>
        <v>-1.1799277351104829</v>
      </c>
    </row>
    <row r="686" spans="1:35" x14ac:dyDescent="0.2">
      <c r="A686" s="41">
        <v>37848</v>
      </c>
      <c r="B686">
        <v>3875.98</v>
      </c>
      <c r="C686">
        <v>1436.43</v>
      </c>
      <c r="D686">
        <v>1.2813000000000001</v>
      </c>
      <c r="E686">
        <f t="shared" si="161"/>
        <v>3.5591666666666667E-5</v>
      </c>
      <c r="G686">
        <f t="shared" si="165"/>
        <v>-3.2735791560697552E-3</v>
      </c>
      <c r="H686">
        <f t="shared" si="166"/>
        <v>3.273071673305853E-4</v>
      </c>
      <c r="J686" s="25">
        <v>684</v>
      </c>
      <c r="K686" s="25">
        <v>684</v>
      </c>
      <c r="L686" s="16">
        <v>0.75468181841920201</v>
      </c>
      <c r="M686" s="16">
        <v>-0.75028296608818368</v>
      </c>
      <c r="N686" s="16">
        <v>0.99560114766898167</v>
      </c>
      <c r="O686" s="39">
        <v>0</v>
      </c>
      <c r="P686" s="16">
        <v>3.7734090920960099</v>
      </c>
      <c r="Q686" s="16">
        <v>-3.7514148304409183</v>
      </c>
      <c r="R686" s="16">
        <v>0.97800573834490834</v>
      </c>
      <c r="U686">
        <f t="shared" si="173"/>
        <v>-0.22144010999143982</v>
      </c>
      <c r="V686">
        <f t="shared" si="174"/>
        <v>0.83223024814043334</v>
      </c>
      <c r="W686">
        <f t="shared" si="175"/>
        <v>0.38920986185100648</v>
      </c>
      <c r="Y686">
        <f t="shared" si="162"/>
        <v>-1.1072005499571991</v>
      </c>
      <c r="Z686">
        <f t="shared" si="163"/>
        <v>4.1611512407021669</v>
      </c>
      <c r="AA686">
        <f t="shared" si="164"/>
        <v>-2.0539506907449678</v>
      </c>
      <c r="AC686">
        <f t="shared" si="167"/>
        <v>1.008783750088577E-3</v>
      </c>
      <c r="AD686">
        <f t="shared" si="169"/>
        <v>0.89593545768461702</v>
      </c>
      <c r="AE686">
        <f t="shared" si="170"/>
        <v>-0.10988690243590149</v>
      </c>
      <c r="AG686">
        <f t="shared" si="168"/>
        <v>4.9258631948873302E-3</v>
      </c>
      <c r="AH686">
        <f t="shared" si="171"/>
        <v>0.30881466728166101</v>
      </c>
      <c r="AI686">
        <f t="shared" si="172"/>
        <v>-1.17501396428572</v>
      </c>
    </row>
    <row r="687" spans="1:35" x14ac:dyDescent="0.2">
      <c r="A687" s="41">
        <v>37851</v>
      </c>
      <c r="B687">
        <v>3914.4</v>
      </c>
      <c r="C687">
        <v>1449.65</v>
      </c>
      <c r="D687">
        <v>1.0781000000000001</v>
      </c>
      <c r="E687">
        <f t="shared" si="161"/>
        <v>2.9947222222222225E-5</v>
      </c>
      <c r="G687">
        <f t="shared" si="165"/>
        <v>9.912331848977567E-3</v>
      </c>
      <c r="H687">
        <f t="shared" si="166"/>
        <v>9.2033722492568561E-3</v>
      </c>
      <c r="J687" s="25">
        <v>685</v>
      </c>
      <c r="K687" s="25">
        <v>685</v>
      </c>
      <c r="L687" s="16">
        <v>0.2216912145315218</v>
      </c>
      <c r="M687" s="16">
        <v>-0.18734422476805598</v>
      </c>
      <c r="N687" s="16">
        <v>0.96565301023653427</v>
      </c>
      <c r="O687" s="39">
        <v>0</v>
      </c>
      <c r="P687" s="16">
        <v>1.1084560726576089</v>
      </c>
      <c r="Q687" s="16">
        <v>-0.93672112384027995</v>
      </c>
      <c r="R687" s="16">
        <v>0.82826505118267102</v>
      </c>
      <c r="U687">
        <f t="shared" si="173"/>
        <v>0.14823027998322921</v>
      </c>
      <c r="V687">
        <f t="shared" si="174"/>
        <v>-0.16912425286894606</v>
      </c>
      <c r="W687">
        <f t="shared" si="175"/>
        <v>1.0208939728857169</v>
      </c>
      <c r="Y687">
        <f t="shared" si="162"/>
        <v>0.74115139991614609</v>
      </c>
      <c r="Z687">
        <f t="shared" si="163"/>
        <v>-0.84562126434473028</v>
      </c>
      <c r="AA687">
        <f t="shared" si="164"/>
        <v>1.1044698644285842</v>
      </c>
      <c r="AC687">
        <f t="shared" si="167"/>
        <v>5.4781895434849476E-3</v>
      </c>
      <c r="AD687">
        <f t="shared" si="169"/>
        <v>0.90084356194054238</v>
      </c>
      <c r="AE687">
        <f t="shared" si="170"/>
        <v>-0.10442366359574992</v>
      </c>
      <c r="AG687">
        <f t="shared" si="168"/>
        <v>2.7248581050758069E-2</v>
      </c>
      <c r="AH687">
        <f t="shared" si="171"/>
        <v>0.31722942877274823</v>
      </c>
      <c r="AI687">
        <f t="shared" si="172"/>
        <v>-1.1481300168138751</v>
      </c>
    </row>
    <row r="688" spans="1:35" x14ac:dyDescent="0.2">
      <c r="A688" s="41">
        <v>37852</v>
      </c>
      <c r="B688">
        <v>3885.87</v>
      </c>
      <c r="C688">
        <v>1453.45</v>
      </c>
      <c r="D688">
        <v>0.98440000000000005</v>
      </c>
      <c r="E688">
        <f t="shared" si="161"/>
        <v>2.7344444444444444E-5</v>
      </c>
      <c r="G688">
        <f t="shared" si="165"/>
        <v>-7.288473329245912E-3</v>
      </c>
      <c r="H688">
        <f t="shared" si="166"/>
        <v>2.6213223881626285E-3</v>
      </c>
      <c r="J688" s="25">
        <v>686</v>
      </c>
      <c r="K688" s="25">
        <v>686</v>
      </c>
      <c r="L688" s="16">
        <v>-1.1412131707271803E-2</v>
      </c>
      <c r="M688" s="16">
        <v>0.31942088988262363</v>
      </c>
      <c r="N688" s="16">
        <v>0.69199124182464811</v>
      </c>
      <c r="O688" s="39">
        <v>0</v>
      </c>
      <c r="P688" s="16">
        <v>-5.7060658536359013E-2</v>
      </c>
      <c r="Q688" s="16">
        <v>1.5971044494131181</v>
      </c>
      <c r="R688" s="16">
        <v>-0.54004379087675902</v>
      </c>
      <c r="U688">
        <f t="shared" si="173"/>
        <v>0.14823027998322921</v>
      </c>
      <c r="V688">
        <f t="shared" si="174"/>
        <v>-0.16912425286894606</v>
      </c>
      <c r="W688">
        <f t="shared" si="175"/>
        <v>1.0208939728857169</v>
      </c>
      <c r="Y688">
        <f t="shared" si="162"/>
        <v>0.74115139991614609</v>
      </c>
      <c r="Z688">
        <f t="shared" si="163"/>
        <v>-0.84562126434473028</v>
      </c>
      <c r="AA688">
        <f t="shared" si="164"/>
        <v>1.1044698644285842</v>
      </c>
      <c r="AC688">
        <f t="shared" si="167"/>
        <v>-1.4931286939997303E-3</v>
      </c>
      <c r="AD688">
        <f t="shared" si="169"/>
        <v>0.89949848656940401</v>
      </c>
      <c r="AE688">
        <f t="shared" si="170"/>
        <v>-0.10591790811725246</v>
      </c>
      <c r="AG688">
        <f t="shared" si="168"/>
        <v>-7.5854323588875408E-3</v>
      </c>
      <c r="AH688">
        <f t="shared" si="171"/>
        <v>0.31482310639854399</v>
      </c>
      <c r="AI688">
        <f t="shared" si="172"/>
        <v>-1.155744364883049</v>
      </c>
    </row>
    <row r="689" spans="1:35" x14ac:dyDescent="0.2">
      <c r="A689" s="41">
        <v>37853</v>
      </c>
      <c r="B689">
        <v>3893.83</v>
      </c>
      <c r="C689">
        <v>1450.61</v>
      </c>
      <c r="D689">
        <v>0.89059999999999995</v>
      </c>
      <c r="E689">
        <f t="shared" si="161"/>
        <v>2.4738888888888889E-5</v>
      </c>
      <c r="G689">
        <f t="shared" si="165"/>
        <v>2.0484473232506586E-3</v>
      </c>
      <c r="H689">
        <f t="shared" si="166"/>
        <v>-1.9539715848499403E-3</v>
      </c>
      <c r="J689" s="25">
        <v>687</v>
      </c>
      <c r="K689" s="25">
        <v>687</v>
      </c>
      <c r="L689" s="16">
        <v>-7.7705239044125532E-2</v>
      </c>
      <c r="M689" s="16">
        <v>0.59853566208138376</v>
      </c>
      <c r="N689" s="16">
        <v>0.47916957696274176</v>
      </c>
      <c r="O689" s="39">
        <v>0</v>
      </c>
      <c r="P689" s="16">
        <v>-0.38852619522062765</v>
      </c>
      <c r="Q689" s="16">
        <v>2.992678310406919</v>
      </c>
      <c r="R689" s="16">
        <v>-1.6041521151862914</v>
      </c>
      <c r="U689">
        <f t="shared" si="173"/>
        <v>0.14823027998322921</v>
      </c>
      <c r="V689">
        <f t="shared" si="174"/>
        <v>-0.16912425286894606</v>
      </c>
      <c r="W689">
        <f t="shared" si="175"/>
        <v>1.0208939728857169</v>
      </c>
      <c r="Y689">
        <f t="shared" si="162"/>
        <v>0.74115139991614609</v>
      </c>
      <c r="Z689">
        <f t="shared" si="163"/>
        <v>-0.84562126434473028</v>
      </c>
      <c r="AA689">
        <f t="shared" si="164"/>
        <v>1.1044698644285842</v>
      </c>
      <c r="AC689">
        <f t="shared" si="167"/>
        <v>6.620216831964798E-4</v>
      </c>
      <c r="AD689">
        <f t="shared" si="169"/>
        <v>0.90009397407151537</v>
      </c>
      <c r="AE689">
        <f t="shared" si="170"/>
        <v>-0.10525610547374312</v>
      </c>
      <c r="AG689">
        <f t="shared" si="168"/>
        <v>3.2007306382046212E-3</v>
      </c>
      <c r="AH689">
        <f t="shared" si="171"/>
        <v>0.31583077036080859</v>
      </c>
      <c r="AI689">
        <f t="shared" si="172"/>
        <v>-1.1525487456791748</v>
      </c>
    </row>
    <row r="690" spans="1:35" x14ac:dyDescent="0.2">
      <c r="A690" s="41">
        <v>37854</v>
      </c>
      <c r="B690">
        <v>3908.81</v>
      </c>
      <c r="C690">
        <v>1454.98</v>
      </c>
      <c r="D690">
        <v>0.98440000000000005</v>
      </c>
      <c r="E690">
        <f t="shared" si="161"/>
        <v>2.7344444444444444E-5</v>
      </c>
      <c r="G690">
        <f t="shared" si="165"/>
        <v>3.8471119694491076E-3</v>
      </c>
      <c r="H690">
        <f t="shared" si="166"/>
        <v>3.0125257650230721E-3</v>
      </c>
      <c r="J690" s="25">
        <v>688</v>
      </c>
      <c r="K690" s="25">
        <v>688</v>
      </c>
      <c r="L690" s="16">
        <v>0.36443993479459302</v>
      </c>
      <c r="M690" s="16">
        <v>-0.26477092604446956</v>
      </c>
      <c r="N690" s="16">
        <v>0.90033099124987648</v>
      </c>
      <c r="O690" s="39">
        <v>0</v>
      </c>
      <c r="P690" s="16">
        <v>1.8221996739729651</v>
      </c>
      <c r="Q690" s="16">
        <v>-1.3238546302223477</v>
      </c>
      <c r="R690" s="16">
        <v>0.50165495624938261</v>
      </c>
      <c r="U690">
        <f t="shared" si="173"/>
        <v>0.14823027998322921</v>
      </c>
      <c r="V690">
        <f t="shared" si="174"/>
        <v>-0.16912425286894606</v>
      </c>
      <c r="W690">
        <f t="shared" si="175"/>
        <v>1.0208939728857169</v>
      </c>
      <c r="Y690">
        <f t="shared" si="162"/>
        <v>0.74115139991614609</v>
      </c>
      <c r="Z690">
        <f t="shared" si="163"/>
        <v>-0.84562126434473028</v>
      </c>
      <c r="AA690">
        <f t="shared" si="164"/>
        <v>1.1044698644285842</v>
      </c>
      <c r="AC690">
        <f t="shared" si="167"/>
        <v>8.6023097662852414E-5</v>
      </c>
      <c r="AD690">
        <f t="shared" si="169"/>
        <v>0.90017140294335274</v>
      </c>
      <c r="AE690">
        <f t="shared" si="170"/>
        <v>-0.10517008607585468</v>
      </c>
      <c r="AG690">
        <f t="shared" si="168"/>
        <v>3.3115993275870695E-4</v>
      </c>
      <c r="AH690">
        <f t="shared" si="171"/>
        <v>0.31593536085748442</v>
      </c>
      <c r="AI690">
        <f t="shared" si="172"/>
        <v>-1.1522176405677638</v>
      </c>
    </row>
    <row r="691" spans="1:35" x14ac:dyDescent="0.2">
      <c r="A691" s="41">
        <v>37855</v>
      </c>
      <c r="B691">
        <v>3853.88</v>
      </c>
      <c r="C691">
        <v>1440.17</v>
      </c>
      <c r="D691">
        <v>0.96879999999999999</v>
      </c>
      <c r="E691">
        <f t="shared" si="161"/>
        <v>2.6911111111111109E-5</v>
      </c>
      <c r="G691">
        <f t="shared" si="165"/>
        <v>-1.4052870310912999E-2</v>
      </c>
      <c r="H691">
        <f t="shared" si="166"/>
        <v>-1.0178834073320557E-2</v>
      </c>
      <c r="J691" s="25">
        <v>689</v>
      </c>
      <c r="K691" s="25">
        <v>689</v>
      </c>
      <c r="L691" s="16">
        <v>-0.53451568067536903</v>
      </c>
      <c r="M691" s="16">
        <v>1.4021507961089434</v>
      </c>
      <c r="N691" s="16">
        <v>0.13236488456642559</v>
      </c>
      <c r="O691" s="39">
        <v>0</v>
      </c>
      <c r="P691" s="16">
        <v>-2.6725784033768449</v>
      </c>
      <c r="Q691" s="16">
        <v>7.0107539805447177</v>
      </c>
      <c r="R691" s="16">
        <v>-3.3381755771678727</v>
      </c>
      <c r="U691">
        <f t="shared" si="173"/>
        <v>0.14823027998322921</v>
      </c>
      <c r="V691">
        <f t="shared" si="174"/>
        <v>-0.16912425286894606</v>
      </c>
      <c r="W691">
        <f t="shared" si="175"/>
        <v>1.0208939728857169</v>
      </c>
      <c r="Y691">
        <f t="shared" si="162"/>
        <v>0.74115139991614609</v>
      </c>
      <c r="Z691">
        <f t="shared" si="163"/>
        <v>-0.84562126434473028</v>
      </c>
      <c r="AA691">
        <f t="shared" si="164"/>
        <v>1.1044698644285842</v>
      </c>
      <c r="AC691">
        <f t="shared" si="167"/>
        <v>-3.3365741450209119E-4</v>
      </c>
      <c r="AD691">
        <f t="shared" si="169"/>
        <v>0.89987105408043799</v>
      </c>
      <c r="AE691">
        <f t="shared" si="170"/>
        <v>-0.10550379916637671</v>
      </c>
      <c r="AG691">
        <f t="shared" si="168"/>
        <v>-1.777664850288235E-3</v>
      </c>
      <c r="AH691">
        <f t="shared" si="171"/>
        <v>0.31537373367152494</v>
      </c>
      <c r="AI691">
        <f t="shared" si="172"/>
        <v>-1.1539968873392403</v>
      </c>
    </row>
    <row r="692" spans="1:35" x14ac:dyDescent="0.2">
      <c r="A692" s="41">
        <v>37858</v>
      </c>
      <c r="B692">
        <v>3815.43</v>
      </c>
      <c r="C692">
        <v>1441.11</v>
      </c>
      <c r="D692">
        <v>1.0938000000000001</v>
      </c>
      <c r="E692">
        <f t="shared" si="161"/>
        <v>3.0383333333333338E-5</v>
      </c>
      <c r="G692">
        <f t="shared" si="165"/>
        <v>-9.9769582861947634E-3</v>
      </c>
      <c r="H692">
        <f t="shared" si="166"/>
        <v>6.527007228312124E-4</v>
      </c>
      <c r="J692" s="25">
        <v>690</v>
      </c>
      <c r="K692" s="25">
        <v>690</v>
      </c>
      <c r="L692" s="16">
        <v>-0.25844036474638721</v>
      </c>
      <c r="M692" s="16">
        <v>1.0113225929867871</v>
      </c>
      <c r="N692" s="16">
        <v>0.24711777175960004</v>
      </c>
      <c r="O692" s="39">
        <v>0</v>
      </c>
      <c r="P692" s="16">
        <v>-1.2922018237319361</v>
      </c>
      <c r="Q692" s="16">
        <v>5.0566129649339349</v>
      </c>
      <c r="R692" s="16">
        <v>-2.7644111412019985</v>
      </c>
      <c r="U692">
        <f t="shared" si="173"/>
        <v>-0.35810431938698073</v>
      </c>
      <c r="V692">
        <f t="shared" si="174"/>
        <v>1.2215977149409731</v>
      </c>
      <c r="W692">
        <f t="shared" si="175"/>
        <v>0.13650660444600771</v>
      </c>
      <c r="Y692">
        <f t="shared" si="162"/>
        <v>-1.7905215969349035</v>
      </c>
      <c r="Z692">
        <f t="shared" si="163"/>
        <v>6.1079885747048657</v>
      </c>
      <c r="AA692">
        <f t="shared" si="164"/>
        <v>-3.3174669777699624</v>
      </c>
      <c r="AC692">
        <f t="shared" si="167"/>
        <v>-1.5618014511025072E-3</v>
      </c>
      <c r="AD692">
        <f t="shared" si="169"/>
        <v>0.89846563416237002</v>
      </c>
      <c r="AE692">
        <f t="shared" si="170"/>
        <v>-0.10706682150071595</v>
      </c>
      <c r="AG692">
        <f t="shared" si="168"/>
        <v>-7.9166516999569798E-3</v>
      </c>
      <c r="AH692">
        <f t="shared" si="171"/>
        <v>0.31287702966673248</v>
      </c>
      <c r="AI692">
        <f t="shared" si="172"/>
        <v>-1.161945042102273</v>
      </c>
    </row>
    <row r="693" spans="1:35" x14ac:dyDescent="0.2">
      <c r="A693" s="41">
        <v>37859</v>
      </c>
      <c r="B693">
        <v>3760.33</v>
      </c>
      <c r="C693">
        <v>1445.5</v>
      </c>
      <c r="D693">
        <v>1.0313000000000001</v>
      </c>
      <c r="E693">
        <f t="shared" si="161"/>
        <v>2.8647222222222224E-5</v>
      </c>
      <c r="G693">
        <f t="shared" si="165"/>
        <v>-1.4441360475752382E-2</v>
      </c>
      <c r="H693">
        <f t="shared" si="166"/>
        <v>3.0462629500871553E-3</v>
      </c>
      <c r="J693" s="25">
        <v>691</v>
      </c>
      <c r="K693" s="25">
        <v>691</v>
      </c>
      <c r="L693" s="16">
        <v>-0.2814084381226602</v>
      </c>
      <c r="M693" s="16">
        <v>0.90862417227976378</v>
      </c>
      <c r="N693" s="16">
        <v>0.37278426584289648</v>
      </c>
      <c r="O693" s="39">
        <v>0</v>
      </c>
      <c r="P693" s="16">
        <v>-1.407042190613301</v>
      </c>
      <c r="Q693" s="16">
        <v>4.543120861398819</v>
      </c>
      <c r="R693" s="16">
        <v>-2.1360786707855182</v>
      </c>
      <c r="U693">
        <f t="shared" si="173"/>
        <v>-0.35810431938698073</v>
      </c>
      <c r="V693">
        <f t="shared" si="174"/>
        <v>1.2215977149409731</v>
      </c>
      <c r="W693">
        <f t="shared" si="175"/>
        <v>0.13650660444600771</v>
      </c>
      <c r="Y693">
        <f t="shared" si="162"/>
        <v>-1.7905215969349035</v>
      </c>
      <c r="Z693">
        <f t="shared" si="163"/>
        <v>6.1079885747048657</v>
      </c>
      <c r="AA693">
        <f t="shared" si="164"/>
        <v>-3.3174669777699624</v>
      </c>
      <c r="AC693">
        <f t="shared" si="167"/>
        <v>8.8969689487922513E-3</v>
      </c>
      <c r="AD693">
        <f t="shared" si="169"/>
        <v>0.90645925501106961</v>
      </c>
      <c r="AE693">
        <f t="shared" si="170"/>
        <v>-9.8209197385855887E-2</v>
      </c>
      <c r="AG693">
        <f t="shared" si="168"/>
        <v>4.4363311410627923E-2</v>
      </c>
      <c r="AH693">
        <f t="shared" si="171"/>
        <v>0.32675729076707</v>
      </c>
      <c r="AI693">
        <f t="shared" si="172"/>
        <v>-1.1185376137441179</v>
      </c>
    </row>
    <row r="694" spans="1:35" x14ac:dyDescent="0.2">
      <c r="A694" s="41">
        <v>37860</v>
      </c>
      <c r="B694">
        <v>3794.89</v>
      </c>
      <c r="C694">
        <v>1445.84</v>
      </c>
      <c r="D694">
        <v>1.0468999999999999</v>
      </c>
      <c r="E694">
        <f t="shared" si="161"/>
        <v>2.9080555555555555E-5</v>
      </c>
      <c r="G694">
        <f t="shared" si="165"/>
        <v>9.1906827326324932E-3</v>
      </c>
      <c r="H694">
        <f t="shared" si="166"/>
        <v>2.3521272915940378E-4</v>
      </c>
      <c r="J694" s="25">
        <v>692</v>
      </c>
      <c r="K694" s="25">
        <v>692</v>
      </c>
      <c r="L694" s="16">
        <v>-0.84718979678848216</v>
      </c>
      <c r="M694" s="16">
        <v>2.1987807645371711</v>
      </c>
      <c r="N694" s="16">
        <v>-0.35159096774868903</v>
      </c>
      <c r="O694" s="39">
        <v>0</v>
      </c>
      <c r="P694" s="16">
        <v>-4.2359489839424107</v>
      </c>
      <c r="Q694" s="16">
        <v>10.993903822685855</v>
      </c>
      <c r="R694" s="16">
        <v>-5.7579548387434443</v>
      </c>
      <c r="U694">
        <f t="shared" si="173"/>
        <v>-0.35810431938698073</v>
      </c>
      <c r="V694">
        <f t="shared" si="174"/>
        <v>1.2215977149409731</v>
      </c>
      <c r="W694">
        <f t="shared" si="175"/>
        <v>0.13650660444600771</v>
      </c>
      <c r="Y694">
        <f t="shared" si="162"/>
        <v>-1.7905215969349035</v>
      </c>
      <c r="Z694">
        <f t="shared" si="163"/>
        <v>6.1079885747048657</v>
      </c>
      <c r="AA694">
        <f t="shared" si="164"/>
        <v>-3.3174669777699624</v>
      </c>
      <c r="AC694">
        <f t="shared" si="167"/>
        <v>-2.9999773171725118E-3</v>
      </c>
      <c r="AD694">
        <f t="shared" si="169"/>
        <v>0.90373989780709529</v>
      </c>
      <c r="AE694">
        <f t="shared" si="170"/>
        <v>-0.10121368365507412</v>
      </c>
      <c r="AG694">
        <f t="shared" si="168"/>
        <v>-1.5114475474751445E-2</v>
      </c>
      <c r="AH694">
        <f t="shared" si="171"/>
        <v>0.32181852570957492</v>
      </c>
      <c r="AI694">
        <f t="shared" si="172"/>
        <v>-1.1337674770641817</v>
      </c>
    </row>
    <row r="695" spans="1:35" x14ac:dyDescent="0.2">
      <c r="A695" s="41">
        <v>37861</v>
      </c>
      <c r="B695">
        <v>3809.4</v>
      </c>
      <c r="C695">
        <v>1454.7</v>
      </c>
      <c r="D695">
        <v>1.0468999999999999</v>
      </c>
      <c r="E695">
        <f t="shared" si="161"/>
        <v>2.9080555555555555E-5</v>
      </c>
      <c r="G695">
        <f t="shared" si="165"/>
        <v>3.8235627383139481E-3</v>
      </c>
      <c r="H695">
        <f t="shared" si="166"/>
        <v>6.1279256349251144E-3</v>
      </c>
      <c r="J695" s="25">
        <v>693</v>
      </c>
      <c r="K695" s="25">
        <v>693</v>
      </c>
      <c r="L695" s="16">
        <v>-0.56924283351089788</v>
      </c>
      <c r="M695" s="16">
        <v>1.6847525288140708</v>
      </c>
      <c r="N695" s="16">
        <v>-0.1155096953031729</v>
      </c>
      <c r="O695" s="39">
        <v>0</v>
      </c>
      <c r="P695" s="16">
        <v>-2.8462141675544896</v>
      </c>
      <c r="Q695" s="16">
        <v>8.4237626440703544</v>
      </c>
      <c r="R695" s="16">
        <v>-4.5775484765158652</v>
      </c>
      <c r="U695">
        <f t="shared" si="173"/>
        <v>-0.35810431938698073</v>
      </c>
      <c r="V695">
        <f t="shared" si="174"/>
        <v>1.2215977149409731</v>
      </c>
      <c r="W695">
        <f t="shared" si="175"/>
        <v>0.13650660444600771</v>
      </c>
      <c r="Y695">
        <f t="shared" si="162"/>
        <v>-1.7905215969349035</v>
      </c>
      <c r="Z695">
        <f t="shared" si="163"/>
        <v>6.1079885747048657</v>
      </c>
      <c r="AA695">
        <f t="shared" si="164"/>
        <v>-3.3174669777699624</v>
      </c>
      <c r="AC695">
        <f t="shared" si="167"/>
        <v>6.1205953088096874E-3</v>
      </c>
      <c r="AD695">
        <f t="shared" si="169"/>
        <v>0.90927132398599753</v>
      </c>
      <c r="AE695">
        <f t="shared" si="170"/>
        <v>-9.5111743109591737E-2</v>
      </c>
      <c r="AG695">
        <f t="shared" si="168"/>
        <v>3.048665432182622E-2</v>
      </c>
      <c r="AH695">
        <f t="shared" si="171"/>
        <v>0.3316296958572425</v>
      </c>
      <c r="AI695">
        <f t="shared" si="172"/>
        <v>-1.1037363064820276</v>
      </c>
    </row>
    <row r="696" spans="1:35" x14ac:dyDescent="0.2">
      <c r="A696" s="41">
        <v>37862</v>
      </c>
      <c r="B696">
        <v>3825.69</v>
      </c>
      <c r="C696">
        <v>1462.3</v>
      </c>
      <c r="D696">
        <v>1.0625</v>
      </c>
      <c r="E696">
        <f t="shared" si="161"/>
        <v>2.951388888888889E-5</v>
      </c>
      <c r="G696">
        <f t="shared" si="165"/>
        <v>4.2762639785792938E-3</v>
      </c>
      <c r="H696">
        <f t="shared" si="166"/>
        <v>5.2244449027290226E-3</v>
      </c>
      <c r="J696" s="25">
        <v>694</v>
      </c>
      <c r="K696" s="25">
        <v>694</v>
      </c>
      <c r="L696" s="16">
        <v>0.64038707190201483</v>
      </c>
      <c r="M696" s="16">
        <v>-0.63039551991801268</v>
      </c>
      <c r="N696" s="16">
        <v>0.99000844801599786</v>
      </c>
      <c r="O696" s="39">
        <v>0</v>
      </c>
      <c r="P696" s="16">
        <v>3.2019353595100744</v>
      </c>
      <c r="Q696" s="16">
        <v>-3.1519775995900634</v>
      </c>
      <c r="R696" s="16">
        <v>0.95004224007998905</v>
      </c>
      <c r="U696">
        <f t="shared" si="173"/>
        <v>-0.35810431938698073</v>
      </c>
      <c r="V696">
        <f t="shared" si="174"/>
        <v>1.2215977149409731</v>
      </c>
      <c r="W696">
        <f t="shared" si="175"/>
        <v>0.13650660444600771</v>
      </c>
      <c r="Y696">
        <f t="shared" si="162"/>
        <v>-1.7905215969349035</v>
      </c>
      <c r="Z696">
        <f t="shared" si="163"/>
        <v>6.1079885747048657</v>
      </c>
      <c r="AA696">
        <f t="shared" si="164"/>
        <v>-3.3174669777699624</v>
      </c>
      <c r="AC696">
        <f t="shared" si="167"/>
        <v>4.8547910413348798E-3</v>
      </c>
      <c r="AD696">
        <f t="shared" si="169"/>
        <v>0.91368564626382742</v>
      </c>
      <c r="AE696">
        <f t="shared" si="170"/>
        <v>-9.0268698563771357E-2</v>
      </c>
      <c r="AG696">
        <f t="shared" si="168"/>
        <v>2.4157632984452185E-2</v>
      </c>
      <c r="AH696">
        <f t="shared" si="171"/>
        <v>0.33964108433650725</v>
      </c>
      <c r="AI696">
        <f t="shared" si="172"/>
        <v>-1.0798658532506415</v>
      </c>
    </row>
    <row r="697" spans="1:35" x14ac:dyDescent="0.2">
      <c r="A697" s="41">
        <v>37865</v>
      </c>
      <c r="B697">
        <v>3918.57</v>
      </c>
      <c r="C697">
        <v>1462.3</v>
      </c>
      <c r="D697">
        <v>1.0625</v>
      </c>
      <c r="E697">
        <f t="shared" si="161"/>
        <v>2.951388888888889E-5</v>
      </c>
      <c r="G697">
        <f t="shared" si="165"/>
        <v>2.4277973385193288E-2</v>
      </c>
      <c r="H697">
        <f t="shared" si="166"/>
        <v>0</v>
      </c>
      <c r="J697" s="25">
        <v>695</v>
      </c>
      <c r="K697" s="25">
        <v>695</v>
      </c>
      <c r="L697" s="16">
        <v>-0.38716524971504945</v>
      </c>
      <c r="M697" s="16">
        <v>1.1806430761920443</v>
      </c>
      <c r="N697" s="16">
        <v>0.20652217352300517</v>
      </c>
      <c r="O697" s="39">
        <v>0</v>
      </c>
      <c r="P697" s="16">
        <v>-1.9358262485752473</v>
      </c>
      <c r="Q697" s="16">
        <v>5.9032153809602219</v>
      </c>
      <c r="R697" s="16">
        <v>-2.9673891323849748</v>
      </c>
      <c r="U697">
        <f t="shared" si="173"/>
        <v>3.2055928389076387E-2</v>
      </c>
      <c r="V697">
        <f t="shared" si="174"/>
        <v>0.14467155388683461</v>
      </c>
      <c r="W697">
        <f t="shared" si="175"/>
        <v>0.82327251772408905</v>
      </c>
      <c r="Y697">
        <f t="shared" si="162"/>
        <v>0.16027964194538194</v>
      </c>
      <c r="Z697">
        <f t="shared" si="163"/>
        <v>0.72335776943417307</v>
      </c>
      <c r="AA697">
        <f t="shared" si="164"/>
        <v>0.11636258862044502</v>
      </c>
      <c r="AC697">
        <f t="shared" si="167"/>
        <v>-8.690018294443656E-3</v>
      </c>
      <c r="AD697">
        <f t="shared" si="169"/>
        <v>0.90574570128242426</v>
      </c>
      <c r="AE697">
        <f t="shared" si="170"/>
        <v>-9.8996695249211064E-2</v>
      </c>
      <c r="AG697">
        <f t="shared" si="168"/>
        <v>-4.3568147027773833E-2</v>
      </c>
      <c r="AH697">
        <f t="shared" si="171"/>
        <v>0.32484355163746176</v>
      </c>
      <c r="AI697">
        <f t="shared" si="172"/>
        <v>-1.1244115921297828</v>
      </c>
    </row>
    <row r="698" spans="1:35" x14ac:dyDescent="0.2">
      <c r="A698" s="41">
        <v>37866</v>
      </c>
      <c r="B698">
        <v>3875.73</v>
      </c>
      <c r="C698">
        <v>1482.61</v>
      </c>
      <c r="D698">
        <v>1.1093999999999999</v>
      </c>
      <c r="E698">
        <f t="shared" si="161"/>
        <v>3.0816666666666666E-5</v>
      </c>
      <c r="G698">
        <f t="shared" si="165"/>
        <v>-1.0932559581684171E-2</v>
      </c>
      <c r="H698">
        <f t="shared" si="166"/>
        <v>1.3889078848389486E-2</v>
      </c>
      <c r="J698" s="25">
        <v>696</v>
      </c>
      <c r="K698" s="25">
        <v>696</v>
      </c>
      <c r="L698" s="16">
        <v>-3.333122131829376E-3</v>
      </c>
      <c r="M698" s="16">
        <v>0.53947009059530426</v>
      </c>
      <c r="N698" s="16">
        <v>0.46386303153652508</v>
      </c>
      <c r="O698" s="39">
        <v>0</v>
      </c>
      <c r="P698" s="16">
        <v>-1.666561065914688E-2</v>
      </c>
      <c r="Q698" s="16">
        <v>2.6973504529765213</v>
      </c>
      <c r="R698" s="16">
        <v>-1.6806848423173744</v>
      </c>
      <c r="U698">
        <f t="shared" si="173"/>
        <v>3.2055928389076387E-2</v>
      </c>
      <c r="V698">
        <f t="shared" si="174"/>
        <v>0.14467155388683461</v>
      </c>
      <c r="W698">
        <f t="shared" si="175"/>
        <v>0.82327251772408905</v>
      </c>
      <c r="Y698">
        <f t="shared" si="162"/>
        <v>0.16027964194538194</v>
      </c>
      <c r="Z698">
        <f t="shared" si="163"/>
        <v>0.72335776943417307</v>
      </c>
      <c r="AA698">
        <f t="shared" si="164"/>
        <v>0.11636258862044502</v>
      </c>
      <c r="AC698">
        <f t="shared" si="167"/>
        <v>1.6831992456068803E-3</v>
      </c>
      <c r="AD698">
        <f t="shared" si="169"/>
        <v>0.90727025176353437</v>
      </c>
      <c r="AE698">
        <f t="shared" si="170"/>
        <v>-9.7314910995867726E-2</v>
      </c>
      <c r="AG698">
        <f t="shared" si="168"/>
        <v>8.2979406724788454E-3</v>
      </c>
      <c r="AH698">
        <f t="shared" si="171"/>
        <v>0.32753908415678673</v>
      </c>
      <c r="AI698">
        <f t="shared" si="172"/>
        <v>-1.1161478900906379</v>
      </c>
    </row>
    <row r="699" spans="1:35" x14ac:dyDescent="0.2">
      <c r="A699" s="41">
        <v>37867</v>
      </c>
      <c r="B699">
        <v>3948.84</v>
      </c>
      <c r="C699">
        <v>1489.25</v>
      </c>
      <c r="D699">
        <v>1</v>
      </c>
      <c r="E699">
        <f t="shared" si="161"/>
        <v>2.7777777777777779E-5</v>
      </c>
      <c r="G699">
        <f t="shared" si="165"/>
        <v>1.8863543126069186E-2</v>
      </c>
      <c r="H699">
        <f t="shared" si="166"/>
        <v>4.4785884352595085E-3</v>
      </c>
      <c r="J699" s="25">
        <v>697</v>
      </c>
      <c r="K699" s="25">
        <v>697</v>
      </c>
      <c r="L699" s="16">
        <v>-5.1061112918260224E-2</v>
      </c>
      <c r="M699" s="16">
        <v>0.6847201937343631</v>
      </c>
      <c r="N699" s="16">
        <v>0.36634091918389722</v>
      </c>
      <c r="O699" s="39">
        <v>0</v>
      </c>
      <c r="P699" s="16">
        <v>-0.2553055645913011</v>
      </c>
      <c r="Q699" s="16">
        <v>3.4236009686718156</v>
      </c>
      <c r="R699" s="16">
        <v>-2.1682954040805145</v>
      </c>
      <c r="U699">
        <f t="shared" si="173"/>
        <v>3.2055928389076387E-2</v>
      </c>
      <c r="V699">
        <f t="shared" si="174"/>
        <v>0.14467155388683461</v>
      </c>
      <c r="W699">
        <f t="shared" si="175"/>
        <v>0.82327251772408905</v>
      </c>
      <c r="Y699">
        <f t="shared" si="162"/>
        <v>0.16027964194538194</v>
      </c>
      <c r="Z699">
        <f t="shared" si="163"/>
        <v>0.72335776943417307</v>
      </c>
      <c r="AA699">
        <f t="shared" si="164"/>
        <v>0.11636258862044502</v>
      </c>
      <c r="AC699">
        <f t="shared" si="167"/>
        <v>1.277983250516659E-3</v>
      </c>
      <c r="AD699">
        <f t="shared" si="169"/>
        <v>0.90842972794898025</v>
      </c>
      <c r="AE699">
        <f t="shared" si="170"/>
        <v>-9.6037743670859835E-2</v>
      </c>
      <c r="AG699">
        <f t="shared" si="168"/>
        <v>6.2666495859166286E-3</v>
      </c>
      <c r="AH699">
        <f t="shared" si="171"/>
        <v>0.32959165682288938</v>
      </c>
      <c r="AI699">
        <f t="shared" si="172"/>
        <v>-1.1099007943045487</v>
      </c>
    </row>
    <row r="700" spans="1:35" x14ac:dyDescent="0.2">
      <c r="A700" s="41">
        <v>37868</v>
      </c>
      <c r="B700">
        <v>3998.38</v>
      </c>
      <c r="C700">
        <v>1491.77</v>
      </c>
      <c r="D700">
        <v>1.0313000000000001</v>
      </c>
      <c r="E700">
        <f t="shared" si="161"/>
        <v>2.8647222222222224E-5</v>
      </c>
      <c r="G700">
        <f t="shared" si="165"/>
        <v>1.2545456387192178E-2</v>
      </c>
      <c r="H700">
        <f t="shared" si="166"/>
        <v>1.6921269095182016E-3</v>
      </c>
      <c r="J700" s="25">
        <v>698</v>
      </c>
      <c r="K700" s="25">
        <v>698</v>
      </c>
      <c r="L700" s="16">
        <v>-0.63553897067634657</v>
      </c>
      <c r="M700" s="16">
        <v>1.8832787892242961</v>
      </c>
      <c r="N700" s="16">
        <v>-0.24773981854794958</v>
      </c>
      <c r="O700" s="39">
        <v>0</v>
      </c>
      <c r="P700" s="16">
        <v>-3.1776948533817326</v>
      </c>
      <c r="Q700" s="16">
        <v>9.416393946121481</v>
      </c>
      <c r="R700" s="16">
        <v>-5.2386990927397488</v>
      </c>
      <c r="U700">
        <f t="shared" si="173"/>
        <v>3.2055928389076387E-2</v>
      </c>
      <c r="V700">
        <f t="shared" si="174"/>
        <v>0.14467155388683461</v>
      </c>
      <c r="W700">
        <f t="shared" si="175"/>
        <v>0.82327251772408905</v>
      </c>
      <c r="Y700">
        <f t="shared" si="162"/>
        <v>0.16027964194538194</v>
      </c>
      <c r="Z700">
        <f t="shared" si="163"/>
        <v>0.72335776943417307</v>
      </c>
      <c r="AA700">
        <f t="shared" si="164"/>
        <v>0.11636258862044502</v>
      </c>
      <c r="AC700">
        <f t="shared" si="167"/>
        <v>6.698275619777302E-4</v>
      </c>
      <c r="AD700">
        <f t="shared" si="169"/>
        <v>0.90903821921888028</v>
      </c>
      <c r="AE700">
        <f t="shared" si="170"/>
        <v>-9.5368140343236943E-2</v>
      </c>
      <c r="AG700">
        <f t="shared" si="168"/>
        <v>3.2380266987775399E-3</v>
      </c>
      <c r="AH700">
        <f t="shared" si="171"/>
        <v>0.3306588834073762</v>
      </c>
      <c r="AI700">
        <f t="shared" si="172"/>
        <v>-1.1066679987249284</v>
      </c>
    </row>
    <row r="701" spans="1:35" x14ac:dyDescent="0.2">
      <c r="A701" s="41">
        <v>37869</v>
      </c>
      <c r="B701">
        <v>3979.26</v>
      </c>
      <c r="C701">
        <v>1482.24</v>
      </c>
      <c r="D701">
        <v>0.96879999999999999</v>
      </c>
      <c r="E701">
        <f t="shared" si="161"/>
        <v>2.6911111111111109E-5</v>
      </c>
      <c r="G701">
        <f t="shared" si="165"/>
        <v>-4.7819366843571375E-3</v>
      </c>
      <c r="H701">
        <f t="shared" si="166"/>
        <v>-6.3883842683523416E-3</v>
      </c>
      <c r="J701" s="25">
        <v>699</v>
      </c>
      <c r="K701" s="25">
        <v>699</v>
      </c>
      <c r="L701" s="16">
        <v>-0.13107027628286061</v>
      </c>
      <c r="M701" s="16">
        <v>0.81381093543183503</v>
      </c>
      <c r="N701" s="16">
        <v>0.31725934085102558</v>
      </c>
      <c r="O701" s="39">
        <v>0</v>
      </c>
      <c r="P701" s="16">
        <v>-0.65535138141430305</v>
      </c>
      <c r="Q701" s="16">
        <v>4.0690546771591753</v>
      </c>
      <c r="R701" s="16">
        <v>-2.4137032957448721</v>
      </c>
      <c r="U701">
        <f t="shared" si="173"/>
        <v>3.2055928389076387E-2</v>
      </c>
      <c r="V701">
        <f t="shared" si="174"/>
        <v>0.14467155388683461</v>
      </c>
      <c r="W701">
        <f t="shared" si="175"/>
        <v>0.82327251772408905</v>
      </c>
      <c r="Y701">
        <f t="shared" si="162"/>
        <v>0.16027964194538194</v>
      </c>
      <c r="Z701">
        <f t="shared" si="163"/>
        <v>0.72335776943417307</v>
      </c>
      <c r="AA701">
        <f t="shared" si="164"/>
        <v>0.11636258862044502</v>
      </c>
      <c r="AC701">
        <f t="shared" si="167"/>
        <v>-1.0539224280789019E-3</v>
      </c>
      <c r="AD701">
        <f t="shared" si="169"/>
        <v>0.90808016345166465</v>
      </c>
      <c r="AE701">
        <f t="shared" si="170"/>
        <v>-9.6422618538082386E-2</v>
      </c>
      <c r="AG701">
        <f t="shared" si="168"/>
        <v>-5.3842010292833977E-3</v>
      </c>
      <c r="AH701">
        <f t="shared" si="171"/>
        <v>0.32887854950699252</v>
      </c>
      <c r="AI701">
        <f t="shared" si="172"/>
        <v>-1.1120667468042309</v>
      </c>
    </row>
    <row r="702" spans="1:35" x14ac:dyDescent="0.2">
      <c r="A702" s="41">
        <v>37872</v>
      </c>
      <c r="B702">
        <v>4041.82</v>
      </c>
      <c r="C702">
        <v>1497.22</v>
      </c>
      <c r="D702">
        <v>1.0313000000000001</v>
      </c>
      <c r="E702">
        <f t="shared" si="161"/>
        <v>2.8647222222222224E-5</v>
      </c>
      <c r="G702">
        <f t="shared" si="165"/>
        <v>1.5721516060775105E-2</v>
      </c>
      <c r="H702">
        <f t="shared" si="166"/>
        <v>1.0106325561312621E-2</v>
      </c>
      <c r="J702" s="25">
        <v>700</v>
      </c>
      <c r="K702" s="25">
        <v>700</v>
      </c>
      <c r="L702" s="16">
        <v>0.39028165590009267</v>
      </c>
      <c r="M702" s="16">
        <v>-2.9099430818802863E-3</v>
      </c>
      <c r="N702" s="16">
        <v>0.61262828718178763</v>
      </c>
      <c r="O702" s="39">
        <v>0</v>
      </c>
      <c r="P702" s="16">
        <v>1.9514082795004632</v>
      </c>
      <c r="Q702" s="16">
        <v>-1.4549715409401432E-2</v>
      </c>
      <c r="R702" s="16">
        <v>-0.93685856409106183</v>
      </c>
      <c r="U702">
        <f t="shared" si="173"/>
        <v>0.28442683804909252</v>
      </c>
      <c r="V702">
        <f t="shared" si="174"/>
        <v>-0.41034256151136683</v>
      </c>
      <c r="W702">
        <f t="shared" si="175"/>
        <v>1.1259157234622743</v>
      </c>
      <c r="Y702">
        <f t="shared" si="162"/>
        <v>1.4221341902454625</v>
      </c>
      <c r="Z702">
        <f t="shared" si="163"/>
        <v>-2.0517128075568341</v>
      </c>
      <c r="AA702">
        <f t="shared" si="164"/>
        <v>1.6295786173113715</v>
      </c>
      <c r="AC702">
        <f t="shared" si="167"/>
        <v>1.9882207942524509E-3</v>
      </c>
      <c r="AD702">
        <f t="shared" si="169"/>
        <v>0.9098856273154875</v>
      </c>
      <c r="AE702">
        <f t="shared" si="170"/>
        <v>-9.4436371638866798E-2</v>
      </c>
      <c r="AG702">
        <f t="shared" si="168"/>
        <v>9.8334595268178109E-3</v>
      </c>
      <c r="AH702">
        <f t="shared" si="171"/>
        <v>0.33211256341280809</v>
      </c>
      <c r="AI702">
        <f t="shared" si="172"/>
        <v>-1.1022813211047764</v>
      </c>
    </row>
    <row r="703" spans="1:35" x14ac:dyDescent="0.2">
      <c r="A703" s="41">
        <v>37873</v>
      </c>
      <c r="B703">
        <v>4020.36</v>
      </c>
      <c r="C703">
        <v>1484.93</v>
      </c>
      <c r="D703">
        <v>0.98440000000000005</v>
      </c>
      <c r="E703">
        <f t="shared" si="161"/>
        <v>2.7344444444444444E-5</v>
      </c>
      <c r="G703">
        <f t="shared" si="165"/>
        <v>-5.3094892894785112E-3</v>
      </c>
      <c r="H703">
        <f t="shared" si="166"/>
        <v>-8.2085465061914505E-3</v>
      </c>
      <c r="J703" s="25">
        <v>701</v>
      </c>
      <c r="K703" s="25">
        <v>701</v>
      </c>
      <c r="L703" s="16">
        <v>0.49940185629370382</v>
      </c>
      <c r="M703" s="16">
        <v>-0.14782179694073525</v>
      </c>
      <c r="N703" s="16">
        <v>0.64841994064703146</v>
      </c>
      <c r="O703" s="39">
        <v>0</v>
      </c>
      <c r="P703" s="16">
        <v>2.497009281468519</v>
      </c>
      <c r="Q703" s="16">
        <v>-0.73910898470367625</v>
      </c>
      <c r="R703" s="16">
        <v>-0.75790029676484272</v>
      </c>
      <c r="U703">
        <f t="shared" si="173"/>
        <v>0.28442683804909252</v>
      </c>
      <c r="V703">
        <f t="shared" si="174"/>
        <v>-0.41034256151136683</v>
      </c>
      <c r="W703">
        <f t="shared" si="175"/>
        <v>1.1259157234622743</v>
      </c>
      <c r="Y703">
        <f t="shared" si="162"/>
        <v>1.4221341902454625</v>
      </c>
      <c r="Z703">
        <f t="shared" si="163"/>
        <v>-2.0517128075568341</v>
      </c>
      <c r="AA703">
        <f t="shared" si="164"/>
        <v>1.6295786173113715</v>
      </c>
      <c r="AC703">
        <f t="shared" si="167"/>
        <v>1.8904091073074028E-3</v>
      </c>
      <c r="AD703">
        <f t="shared" si="169"/>
        <v>0.91160568339197268</v>
      </c>
      <c r="AE703">
        <f t="shared" si="170"/>
        <v>-9.2547747106159206E-2</v>
      </c>
      <c r="AG703">
        <f t="shared" si="168"/>
        <v>9.3374566476481253E-3</v>
      </c>
      <c r="AH703">
        <f t="shared" si="171"/>
        <v>0.33521365007581444</v>
      </c>
      <c r="AI703">
        <f t="shared" si="172"/>
        <v>-1.0929871890201153</v>
      </c>
    </row>
    <row r="704" spans="1:35" x14ac:dyDescent="0.2">
      <c r="A704" s="41">
        <v>37874</v>
      </c>
      <c r="B704">
        <v>3965.03</v>
      </c>
      <c r="C704">
        <v>1467.29</v>
      </c>
      <c r="D704">
        <v>0.98440000000000005</v>
      </c>
      <c r="E704">
        <f t="shared" si="161"/>
        <v>2.7344444444444444E-5</v>
      </c>
      <c r="G704">
        <f t="shared" si="165"/>
        <v>-1.3762449133908387E-2</v>
      </c>
      <c r="H704">
        <f t="shared" si="166"/>
        <v>-1.1879347848046775E-2</v>
      </c>
      <c r="J704" s="25">
        <v>702</v>
      </c>
      <c r="K704" s="25">
        <v>702</v>
      </c>
      <c r="L704" s="16">
        <v>-0.56954320024820304</v>
      </c>
      <c r="M704" s="16">
        <v>1.7628939561835353</v>
      </c>
      <c r="N704" s="16">
        <v>-0.19335075593533224</v>
      </c>
      <c r="O704" s="39">
        <v>0</v>
      </c>
      <c r="P704" s="16">
        <v>-2.8477160012410154</v>
      </c>
      <c r="Q704" s="16">
        <v>8.8144697809176762</v>
      </c>
      <c r="R704" s="16">
        <v>-4.9667537796766608</v>
      </c>
      <c r="U704">
        <f t="shared" si="173"/>
        <v>0.28442683804909252</v>
      </c>
      <c r="V704">
        <f t="shared" si="174"/>
        <v>-0.41034256151136683</v>
      </c>
      <c r="W704">
        <f t="shared" si="175"/>
        <v>1.1259157234622743</v>
      </c>
      <c r="Y704">
        <f t="shared" si="162"/>
        <v>1.4221341902454625</v>
      </c>
      <c r="Z704">
        <f t="shared" si="163"/>
        <v>-2.0517128075568341</v>
      </c>
      <c r="AA704">
        <f t="shared" si="164"/>
        <v>1.6295786173113715</v>
      </c>
      <c r="AC704">
        <f t="shared" si="167"/>
        <v>9.9097967403236347E-4</v>
      </c>
      <c r="AD704">
        <f t="shared" si="169"/>
        <v>0.91250906609494653</v>
      </c>
      <c r="AE704">
        <f t="shared" si="170"/>
        <v>-9.1557258128330765E-2</v>
      </c>
      <c r="AG704">
        <f t="shared" si="168"/>
        <v>4.845520592384041E-3</v>
      </c>
      <c r="AH704">
        <f t="shared" si="171"/>
        <v>0.33683793472010504</v>
      </c>
      <c r="AI704">
        <f t="shared" si="172"/>
        <v>-1.0881533701771493</v>
      </c>
    </row>
    <row r="705" spans="1:35" x14ac:dyDescent="0.2">
      <c r="A705" s="41">
        <v>37875</v>
      </c>
      <c r="B705">
        <v>3989.87</v>
      </c>
      <c r="C705">
        <v>1475.72</v>
      </c>
      <c r="D705">
        <v>1</v>
      </c>
      <c r="E705">
        <f t="shared" si="161"/>
        <v>2.7777777777777779E-5</v>
      </c>
      <c r="G705">
        <f t="shared" si="165"/>
        <v>6.2647697495352341E-3</v>
      </c>
      <c r="H705">
        <f t="shared" si="166"/>
        <v>5.7452855263786058E-3</v>
      </c>
      <c r="J705" s="25">
        <v>703</v>
      </c>
      <c r="K705" s="25">
        <v>703</v>
      </c>
      <c r="L705" s="16">
        <v>0.41896683000330626</v>
      </c>
      <c r="M705" s="16">
        <v>-1.4740344884534646E-2</v>
      </c>
      <c r="N705" s="16">
        <v>0.59577351488122843</v>
      </c>
      <c r="O705" s="39">
        <v>0</v>
      </c>
      <c r="P705" s="16">
        <v>2.0948341500165313</v>
      </c>
      <c r="Q705" s="16">
        <v>-7.3701724422673226E-2</v>
      </c>
      <c r="R705" s="16">
        <v>-1.0211324255938581</v>
      </c>
      <c r="U705">
        <f t="shared" si="173"/>
        <v>0.28442683804909252</v>
      </c>
      <c r="V705">
        <f t="shared" si="174"/>
        <v>-0.41034256151136683</v>
      </c>
      <c r="W705">
        <f t="shared" si="175"/>
        <v>1.1259157234622743</v>
      </c>
      <c r="Y705">
        <f t="shared" si="162"/>
        <v>1.4221341902454625</v>
      </c>
      <c r="Z705">
        <f t="shared" si="163"/>
        <v>-2.0517128075568341</v>
      </c>
      <c r="AA705">
        <f t="shared" si="164"/>
        <v>1.6295786173113715</v>
      </c>
      <c r="AC705">
        <f t="shared" si="167"/>
        <v>-5.4487898859312592E-4</v>
      </c>
      <c r="AD705">
        <f t="shared" si="169"/>
        <v>0.9120118590779307</v>
      </c>
      <c r="AE705">
        <f t="shared" si="170"/>
        <v>-9.2102285617425644E-2</v>
      </c>
      <c r="AG705">
        <f t="shared" si="168"/>
        <v>-2.8337727207434086E-3</v>
      </c>
      <c r="AH705">
        <f t="shared" si="171"/>
        <v>0.33588341256938364</v>
      </c>
      <c r="AI705">
        <f t="shared" si="172"/>
        <v>-1.0909911656332849</v>
      </c>
    </row>
    <row r="706" spans="1:35" x14ac:dyDescent="0.2">
      <c r="A706" s="41">
        <v>37876</v>
      </c>
      <c r="B706">
        <v>3964.68</v>
      </c>
      <c r="C706">
        <v>1478.94</v>
      </c>
      <c r="D706">
        <v>1.0313000000000001</v>
      </c>
      <c r="E706">
        <f t="shared" si="161"/>
        <v>2.8647222222222224E-5</v>
      </c>
      <c r="G706">
        <f t="shared" si="165"/>
        <v>-6.3134889106662758E-3</v>
      </c>
      <c r="H706">
        <f t="shared" si="166"/>
        <v>2.1819857425528061E-3</v>
      </c>
      <c r="J706" s="25">
        <v>704</v>
      </c>
      <c r="K706" s="25">
        <v>704</v>
      </c>
      <c r="L706" s="16">
        <v>-0.39885609875457717</v>
      </c>
      <c r="M706" s="16">
        <v>1.462047754182366</v>
      </c>
      <c r="N706" s="16">
        <v>-6.3191655427788707E-2</v>
      </c>
      <c r="O706" s="39">
        <v>0</v>
      </c>
      <c r="P706" s="16">
        <v>-1.9942804937728857</v>
      </c>
      <c r="Q706" s="16">
        <v>7.3102387709118304</v>
      </c>
      <c r="R706" s="16">
        <v>-4.3159582771389449</v>
      </c>
      <c r="U706">
        <f t="shared" si="173"/>
        <v>0.28442683804909252</v>
      </c>
      <c r="V706">
        <f t="shared" si="174"/>
        <v>-0.41034256151136683</v>
      </c>
      <c r="W706">
        <f t="shared" si="175"/>
        <v>1.1259157234622743</v>
      </c>
      <c r="Y706">
        <f t="shared" si="162"/>
        <v>1.4221341902454625</v>
      </c>
      <c r="Z706">
        <f t="shared" si="163"/>
        <v>-2.0517128075568341</v>
      </c>
      <c r="AA706">
        <f t="shared" si="164"/>
        <v>1.6295786173113715</v>
      </c>
      <c r="AC706">
        <f t="shared" si="167"/>
        <v>-2.6598118699363779E-3</v>
      </c>
      <c r="AD706">
        <f t="shared" si="169"/>
        <v>0.90958607910963252</v>
      </c>
      <c r="AE706">
        <f t="shared" si="170"/>
        <v>-9.4765641071860529E-2</v>
      </c>
      <c r="AG706">
        <f t="shared" si="168"/>
        <v>-1.3410170460792998E-2</v>
      </c>
      <c r="AH706">
        <f t="shared" si="171"/>
        <v>0.33137915875187535</v>
      </c>
      <c r="AI706">
        <f t="shared" si="172"/>
        <v>-1.104492064464897</v>
      </c>
    </row>
    <row r="707" spans="1:35" x14ac:dyDescent="0.2">
      <c r="A707" s="41">
        <v>37879</v>
      </c>
      <c r="B707">
        <v>3972.11</v>
      </c>
      <c r="C707">
        <v>1473.43</v>
      </c>
      <c r="D707">
        <v>1.0781000000000001</v>
      </c>
      <c r="E707">
        <f t="shared" ref="E707:E770" si="176">D707/(100*360)</f>
        <v>2.9947222222222225E-5</v>
      </c>
      <c r="G707">
        <f t="shared" si="165"/>
        <v>1.8740478424488967E-3</v>
      </c>
      <c r="H707">
        <f t="shared" si="166"/>
        <v>-3.7256413377148435E-3</v>
      </c>
      <c r="J707" s="25">
        <v>705</v>
      </c>
      <c r="K707" s="25">
        <v>705</v>
      </c>
      <c r="L707" s="16">
        <v>0.25595470774659151</v>
      </c>
      <c r="M707" s="16">
        <v>0.3724856749446791</v>
      </c>
      <c r="N707" s="16">
        <v>0.37155961730872933</v>
      </c>
      <c r="O707" s="39">
        <v>0</v>
      </c>
      <c r="P707" s="16">
        <v>1.2797735387329576</v>
      </c>
      <c r="Q707" s="16">
        <v>1.8624283747233954</v>
      </c>
      <c r="R707" s="16">
        <v>-2.1422019134563532</v>
      </c>
      <c r="U707">
        <f t="shared" si="173"/>
        <v>-0.60927637322380979</v>
      </c>
      <c r="V707">
        <f t="shared" si="174"/>
        <v>1.5795599168204819</v>
      </c>
      <c r="W707">
        <f t="shared" si="175"/>
        <v>2.9716456403327873E-2</v>
      </c>
      <c r="Y707">
        <f t="shared" ref="Y707:Y770" si="177">INDEX($P$2:$P$1201,MATCH(_xlfn.FLOOR.MATH(K707/5),$J$2:$J$1201))</f>
        <v>-3.0463818661190492</v>
      </c>
      <c r="Z707">
        <f t="shared" ref="Z707:Z770" si="178">INDEX($Q$2:$Q$1201,MATCH(_xlfn.FLOOR.MATH(K707/5),$J$2:$J$1201))</f>
        <v>7.89779958410241</v>
      </c>
      <c r="AA707">
        <f t="shared" ref="AA707:AA770" si="179">1-Y707-Z707</f>
        <v>-3.8514177179833613</v>
      </c>
      <c r="AC707">
        <f t="shared" si="167"/>
        <v>2.0940730699045254E-3</v>
      </c>
      <c r="AD707">
        <f t="shared" si="169"/>
        <v>0.91149081882265615</v>
      </c>
      <c r="AE707">
        <f t="shared" si="170"/>
        <v>-9.2673757516830352E-2</v>
      </c>
      <c r="AG707">
        <f t="shared" si="168"/>
        <v>1.035577646063374E-2</v>
      </c>
      <c r="AH707">
        <f t="shared" si="171"/>
        <v>0.33481084724362259</v>
      </c>
      <c r="AI707">
        <f t="shared" si="172"/>
        <v>-1.0941895417171563</v>
      </c>
    </row>
    <row r="708" spans="1:35" x14ac:dyDescent="0.2">
      <c r="A708" s="41">
        <v>37880</v>
      </c>
      <c r="B708">
        <v>3989.11</v>
      </c>
      <c r="C708">
        <v>1494.5</v>
      </c>
      <c r="D708">
        <v>1.0781000000000001</v>
      </c>
      <c r="E708">
        <f t="shared" si="176"/>
        <v>2.9947222222222225E-5</v>
      </c>
      <c r="G708">
        <f t="shared" ref="G708:G771" si="180">(B708-B707)/B707</f>
        <v>4.279841192716214E-3</v>
      </c>
      <c r="H708">
        <f t="shared" ref="H708:H771" si="181">(C708-C707)/C707</f>
        <v>1.4299966744263341E-2</v>
      </c>
      <c r="J708" s="25">
        <v>706</v>
      </c>
      <c r="K708" s="25">
        <v>706</v>
      </c>
      <c r="L708" s="16">
        <v>-0.31414670709599424</v>
      </c>
      <c r="M708" s="16">
        <v>1.4682372260869743</v>
      </c>
      <c r="N708" s="16">
        <v>-0.15409051899098003</v>
      </c>
      <c r="O708" s="39">
        <v>0</v>
      </c>
      <c r="P708" s="16">
        <v>-1.5707335354799712</v>
      </c>
      <c r="Q708" s="16">
        <v>7.3411861304348713</v>
      </c>
      <c r="R708" s="16">
        <v>-4.7704525949549001</v>
      </c>
      <c r="U708">
        <f t="shared" si="173"/>
        <v>-0.60927637322380979</v>
      </c>
      <c r="V708">
        <f t="shared" si="174"/>
        <v>1.5795599168204819</v>
      </c>
      <c r="W708">
        <f t="shared" si="175"/>
        <v>2.9716456403327873E-2</v>
      </c>
      <c r="Y708">
        <f t="shared" si="177"/>
        <v>-3.0463818661190492</v>
      </c>
      <c r="Z708">
        <f t="shared" si="178"/>
        <v>7.89779958410241</v>
      </c>
      <c r="AA708">
        <f t="shared" si="179"/>
        <v>-3.8514177179833613</v>
      </c>
      <c r="AC708">
        <f t="shared" si="167"/>
        <v>1.9980938086555829E-2</v>
      </c>
      <c r="AD708">
        <f t="shared" si="169"/>
        <v>0.92970326044001572</v>
      </c>
      <c r="AE708">
        <f t="shared" si="170"/>
        <v>-7.2889818545711707E-2</v>
      </c>
      <c r="AG708">
        <f t="shared" si="168"/>
        <v>9.9784901543890248E-2</v>
      </c>
      <c r="AH708">
        <f t="shared" si="171"/>
        <v>0.36821991467165399</v>
      </c>
      <c r="AI708">
        <f t="shared" si="172"/>
        <v>-0.99907492508507101</v>
      </c>
    </row>
    <row r="709" spans="1:35" x14ac:dyDescent="0.2">
      <c r="A709" s="41">
        <v>37881</v>
      </c>
      <c r="B709">
        <v>4001.49</v>
      </c>
      <c r="C709">
        <v>1489.7</v>
      </c>
      <c r="D709">
        <v>1</v>
      </c>
      <c r="E709">
        <f t="shared" si="176"/>
        <v>2.7777777777777779E-5</v>
      </c>
      <c r="G709">
        <f t="shared" si="180"/>
        <v>3.1034491402843374E-3</v>
      </c>
      <c r="H709">
        <f t="shared" si="181"/>
        <v>-3.2117765138842116E-3</v>
      </c>
      <c r="J709" s="25">
        <v>707</v>
      </c>
      <c r="K709" s="25">
        <v>707</v>
      </c>
      <c r="L709" s="16">
        <v>-0.43798033999651603</v>
      </c>
      <c r="M709" s="16">
        <v>1.849003165981203</v>
      </c>
      <c r="N709" s="16">
        <v>-0.41102282598468687</v>
      </c>
      <c r="O709" s="39">
        <v>0</v>
      </c>
      <c r="P709" s="16">
        <v>-2.1899016999825802</v>
      </c>
      <c r="Q709" s="16">
        <v>9.2450158299060146</v>
      </c>
      <c r="R709" s="16">
        <v>-6.0551141299234343</v>
      </c>
      <c r="U709">
        <f t="shared" si="173"/>
        <v>-0.60927637322380979</v>
      </c>
      <c r="V709">
        <f t="shared" si="174"/>
        <v>1.5795599168204819</v>
      </c>
      <c r="W709">
        <f t="shared" si="175"/>
        <v>2.9716456403327873E-2</v>
      </c>
      <c r="Y709">
        <f t="shared" si="177"/>
        <v>-3.0463818661190492</v>
      </c>
      <c r="Z709">
        <f t="shared" si="178"/>
        <v>7.89779958410241</v>
      </c>
      <c r="AA709">
        <f t="shared" si="179"/>
        <v>-3.8514177179833613</v>
      </c>
      <c r="AC709">
        <f t="shared" si="167"/>
        <v>-6.9631617544703471E-3</v>
      </c>
      <c r="AD709">
        <f t="shared" si="169"/>
        <v>0.92322958625391349</v>
      </c>
      <c r="AE709">
        <f t="shared" si="170"/>
        <v>-7.9877336239740374E-2</v>
      </c>
      <c r="AG709">
        <f t="shared" si="168"/>
        <v>-3.4935597661240624E-2</v>
      </c>
      <c r="AH709">
        <f t="shared" si="171"/>
        <v>0.35535593188182873</v>
      </c>
      <c r="AI709">
        <f t="shared" si="172"/>
        <v>-1.0346353667802348</v>
      </c>
    </row>
    <row r="710" spans="1:35" x14ac:dyDescent="0.2">
      <c r="A710" s="41">
        <v>37882</v>
      </c>
      <c r="B710">
        <v>4067.91</v>
      </c>
      <c r="C710">
        <v>1509.47</v>
      </c>
      <c r="D710">
        <v>1</v>
      </c>
      <c r="E710">
        <f t="shared" si="176"/>
        <v>2.7777777777777779E-5</v>
      </c>
      <c r="G710">
        <f t="shared" si="180"/>
        <v>1.6598816940689612E-2</v>
      </c>
      <c r="H710">
        <f t="shared" si="181"/>
        <v>1.3271128415117125E-2</v>
      </c>
      <c r="J710" s="25">
        <v>708</v>
      </c>
      <c r="K710" s="25">
        <v>708</v>
      </c>
      <c r="L710" s="16">
        <v>-0.3606859706116558</v>
      </c>
      <c r="M710" s="16">
        <v>1.6053520482152404</v>
      </c>
      <c r="N710" s="16">
        <v>-0.2446660776035845</v>
      </c>
      <c r="O710" s="39">
        <v>0</v>
      </c>
      <c r="P710" s="16">
        <v>-1.8034298530582791</v>
      </c>
      <c r="Q710" s="16">
        <v>8.026760241076202</v>
      </c>
      <c r="R710" s="16">
        <v>-5.2233303880179225</v>
      </c>
      <c r="U710">
        <f t="shared" si="173"/>
        <v>-0.60927637322380979</v>
      </c>
      <c r="V710">
        <f t="shared" si="174"/>
        <v>1.5795599168204819</v>
      </c>
      <c r="W710">
        <f t="shared" si="175"/>
        <v>2.9716456403327873E-2</v>
      </c>
      <c r="Y710">
        <f t="shared" si="177"/>
        <v>-3.0463818661190492</v>
      </c>
      <c r="Z710">
        <f t="shared" si="178"/>
        <v>7.89779958410241</v>
      </c>
      <c r="AA710">
        <f t="shared" si="179"/>
        <v>-3.8514177179833613</v>
      </c>
      <c r="AC710">
        <f t="shared" si="167"/>
        <v>1.0850100967189354E-2</v>
      </c>
      <c r="AD710">
        <f t="shared" si="169"/>
        <v>0.93324672048066482</v>
      </c>
      <c r="AE710">
        <f t="shared" si="170"/>
        <v>-6.9085675278092895E-2</v>
      </c>
      <c r="AG710">
        <f t="shared" si="168"/>
        <v>5.4139393724835672E-2</v>
      </c>
      <c r="AH710">
        <f t="shared" si="171"/>
        <v>0.37459468659043493</v>
      </c>
      <c r="AI710">
        <f t="shared" si="172"/>
        <v>-0.98191067329475401</v>
      </c>
    </row>
    <row r="711" spans="1:35" x14ac:dyDescent="0.2">
      <c r="A711" s="41">
        <v>37883</v>
      </c>
      <c r="B711">
        <v>4061.17</v>
      </c>
      <c r="C711">
        <v>1504.74</v>
      </c>
      <c r="D711">
        <v>0.96879999999999999</v>
      </c>
      <c r="E711">
        <f t="shared" si="176"/>
        <v>2.6911111111111109E-5</v>
      </c>
      <c r="G711">
        <f t="shared" si="180"/>
        <v>-1.6568704814019441E-3</v>
      </c>
      <c r="H711">
        <f t="shared" si="181"/>
        <v>-3.1335501864893094E-3</v>
      </c>
      <c r="J711" s="25">
        <v>709</v>
      </c>
      <c r="K711" s="25">
        <v>709</v>
      </c>
      <c r="L711" s="16">
        <v>-0.87661060680584979</v>
      </c>
      <c r="M711" s="16">
        <v>2.6219544837014657</v>
      </c>
      <c r="N711" s="16">
        <v>-0.74534387689561576</v>
      </c>
      <c r="O711" s="39">
        <v>0</v>
      </c>
      <c r="P711" s="16">
        <v>-4.3830530340292491</v>
      </c>
      <c r="Q711" s="16">
        <v>13.109772418507328</v>
      </c>
      <c r="R711" s="16">
        <v>-7.7267193844780788</v>
      </c>
      <c r="U711">
        <f t="shared" si="173"/>
        <v>-0.60927637322380979</v>
      </c>
      <c r="V711">
        <f t="shared" si="174"/>
        <v>1.5795599168204819</v>
      </c>
      <c r="W711">
        <f t="shared" si="175"/>
        <v>2.9716456403327873E-2</v>
      </c>
      <c r="Y711">
        <f t="shared" si="177"/>
        <v>-3.0463818661190492</v>
      </c>
      <c r="Z711">
        <f t="shared" si="178"/>
        <v>7.89779958410241</v>
      </c>
      <c r="AA711">
        <f t="shared" si="179"/>
        <v>-3.8514177179833613</v>
      </c>
      <c r="AC711">
        <f t="shared" si="167"/>
        <v>-3.9393127769913805E-3</v>
      </c>
      <c r="AD711">
        <f t="shared" si="169"/>
        <v>0.92957036975059004</v>
      </c>
      <c r="AE711">
        <f t="shared" si="170"/>
        <v>-7.3032767585050604E-2</v>
      </c>
      <c r="AG711">
        <f t="shared" si="168"/>
        <v>-1.9807674996068014E-2</v>
      </c>
      <c r="AH711">
        <f t="shared" si="171"/>
        <v>0.36717483678319762</v>
      </c>
      <c r="AI711">
        <f t="shared" si="172"/>
        <v>-1.0019171498627741</v>
      </c>
    </row>
    <row r="712" spans="1:35" x14ac:dyDescent="0.2">
      <c r="A712" s="41">
        <v>37886</v>
      </c>
      <c r="B712">
        <v>3967.26</v>
      </c>
      <c r="C712">
        <v>1485.16</v>
      </c>
      <c r="D712">
        <v>0.96879999999999999</v>
      </c>
      <c r="E712">
        <f t="shared" si="176"/>
        <v>2.6911111111111109E-5</v>
      </c>
      <c r="G712">
        <f t="shared" si="180"/>
        <v>-2.3123878094243742E-2</v>
      </c>
      <c r="H712">
        <f t="shared" si="181"/>
        <v>-1.3012214734771406E-2</v>
      </c>
      <c r="J712" s="25">
        <v>710</v>
      </c>
      <c r="K712" s="25">
        <v>710</v>
      </c>
      <c r="L712" s="16">
        <v>-0.44531860203822438</v>
      </c>
      <c r="M712" s="16">
        <v>1.4969699147915072</v>
      </c>
      <c r="N712" s="16">
        <v>-5.1651312753282719E-2</v>
      </c>
      <c r="O712" s="39">
        <v>0</v>
      </c>
      <c r="P712" s="16">
        <v>-2.226593010191122</v>
      </c>
      <c r="Q712" s="16">
        <v>7.4848495739575363</v>
      </c>
      <c r="R712" s="16">
        <v>-4.2582565637664143</v>
      </c>
      <c r="U712">
        <f t="shared" si="173"/>
        <v>-2.3246474404825948E-3</v>
      </c>
      <c r="V712">
        <f t="shared" si="174"/>
        <v>0.36899622244080166</v>
      </c>
      <c r="W712">
        <f t="shared" si="175"/>
        <v>0.63332842499968089</v>
      </c>
      <c r="Y712">
        <f t="shared" si="177"/>
        <v>-1.1623237202412973E-2</v>
      </c>
      <c r="Z712">
        <f t="shared" si="178"/>
        <v>1.8449811122040083</v>
      </c>
      <c r="AA712">
        <f t="shared" si="179"/>
        <v>-0.83335787500159531</v>
      </c>
      <c r="AC712">
        <f t="shared" si="167"/>
        <v>-6.463940541115344E-3</v>
      </c>
      <c r="AD712">
        <f t="shared" si="169"/>
        <v>0.92356168215173962</v>
      </c>
      <c r="AE712">
        <f t="shared" si="170"/>
        <v>-7.9517689855130261E-2</v>
      </c>
      <c r="AG712">
        <f t="shared" si="168"/>
        <v>-3.2427347150021164E-2</v>
      </c>
      <c r="AH712">
        <f t="shared" si="171"/>
        <v>0.35526833088607651</v>
      </c>
      <c r="AI712">
        <f t="shared" si="172"/>
        <v>-1.0348819133753504</v>
      </c>
    </row>
    <row r="713" spans="1:35" x14ac:dyDescent="0.2">
      <c r="A713" s="41">
        <v>37887</v>
      </c>
      <c r="B713">
        <v>3917.21</v>
      </c>
      <c r="C713">
        <v>1494.19</v>
      </c>
      <c r="D713">
        <v>1.0313000000000001</v>
      </c>
      <c r="E713">
        <f t="shared" si="176"/>
        <v>2.8647222222222224E-5</v>
      </c>
      <c r="G713">
        <f t="shared" si="180"/>
        <v>-1.2615759995563735E-2</v>
      </c>
      <c r="H713">
        <f t="shared" si="181"/>
        <v>6.0801529801502684E-3</v>
      </c>
      <c r="J713" s="25">
        <v>711</v>
      </c>
      <c r="K713" s="25">
        <v>711</v>
      </c>
      <c r="L713" s="16">
        <v>0.41538759729724173</v>
      </c>
      <c r="M713" s="16">
        <v>-0.32398034832196243</v>
      </c>
      <c r="N713" s="16">
        <v>0.9085927510247207</v>
      </c>
      <c r="O713" s="39">
        <v>0</v>
      </c>
      <c r="P713" s="16">
        <v>2.0769379864862088</v>
      </c>
      <c r="Q713" s="16">
        <v>-1.619901741609812</v>
      </c>
      <c r="R713" s="16">
        <v>0.54296375512360329</v>
      </c>
      <c r="U713">
        <f t="shared" si="173"/>
        <v>-2.3246474404825948E-3</v>
      </c>
      <c r="V713">
        <f t="shared" si="174"/>
        <v>0.36899622244080166</v>
      </c>
      <c r="W713">
        <f t="shared" si="175"/>
        <v>0.63332842499968089</v>
      </c>
      <c r="Y713">
        <f t="shared" si="177"/>
        <v>-1.1623237202412973E-2</v>
      </c>
      <c r="Z713">
        <f t="shared" si="178"/>
        <v>1.8449811122040083</v>
      </c>
      <c r="AA713">
        <f t="shared" si="179"/>
        <v>-0.83335787500159531</v>
      </c>
      <c r="AC713">
        <f t="shared" si="167"/>
        <v>2.2899242473360527E-3</v>
      </c>
      <c r="AD713">
        <f t="shared" si="169"/>
        <v>0.92567656844160928</v>
      </c>
      <c r="AE713">
        <f t="shared" si="170"/>
        <v>-7.7230383488586116E-2</v>
      </c>
      <c r="AG713">
        <f t="shared" si="168"/>
        <v>1.134197679223582E-2</v>
      </c>
      <c r="AH713">
        <f t="shared" si="171"/>
        <v>0.35929777605000274</v>
      </c>
      <c r="AI713">
        <f t="shared" si="172"/>
        <v>-1.023603774556177</v>
      </c>
    </row>
    <row r="714" spans="1:35" x14ac:dyDescent="0.2">
      <c r="A714" s="41">
        <v>37888</v>
      </c>
      <c r="B714">
        <v>3793.32</v>
      </c>
      <c r="C714">
        <v>1465.66</v>
      </c>
      <c r="D714">
        <v>1</v>
      </c>
      <c r="E714">
        <f t="shared" si="176"/>
        <v>2.7777777777777779E-5</v>
      </c>
      <c r="G714">
        <f t="shared" si="180"/>
        <v>-3.1627101942453904E-2</v>
      </c>
      <c r="H714">
        <f t="shared" si="181"/>
        <v>-1.9093957261124738E-2</v>
      </c>
      <c r="J714" s="25">
        <v>712</v>
      </c>
      <c r="K714" s="25">
        <v>712</v>
      </c>
      <c r="L714" s="16">
        <v>0.16656482867096961</v>
      </c>
      <c r="M714" s="16">
        <v>0.12086650832983299</v>
      </c>
      <c r="N714" s="16">
        <v>0.71256866299919741</v>
      </c>
      <c r="O714" s="39">
        <v>0</v>
      </c>
      <c r="P714" s="16">
        <v>0.83282414335484811</v>
      </c>
      <c r="Q714" s="16">
        <v>0.60433254164916494</v>
      </c>
      <c r="R714" s="16">
        <v>-0.43715668500401306</v>
      </c>
      <c r="U714">
        <f t="shared" si="173"/>
        <v>-2.3246474404825948E-3</v>
      </c>
      <c r="V714">
        <f t="shared" si="174"/>
        <v>0.36899622244080166</v>
      </c>
      <c r="W714">
        <f t="shared" si="175"/>
        <v>0.63332842499968089</v>
      </c>
      <c r="Y714">
        <f t="shared" si="177"/>
        <v>-1.1623237202412973E-2</v>
      </c>
      <c r="Z714">
        <f t="shared" si="178"/>
        <v>1.8449811122040083</v>
      </c>
      <c r="AA714">
        <f t="shared" si="179"/>
        <v>-0.83335787500159531</v>
      </c>
      <c r="AC714">
        <f t="shared" si="167"/>
        <v>-6.9539331390901203E-3</v>
      </c>
      <c r="AD714">
        <f t="shared" si="169"/>
        <v>0.91923947547624396</v>
      </c>
      <c r="AE714">
        <f t="shared" si="170"/>
        <v>-8.4208607899482896E-2</v>
      </c>
      <c r="AG714">
        <f t="shared" si="168"/>
        <v>-3.4884254584339497E-2</v>
      </c>
      <c r="AH714">
        <f t="shared" si="171"/>
        <v>0.34676394095868746</v>
      </c>
      <c r="AI714">
        <f t="shared" si="172"/>
        <v>-1.0591110159560493</v>
      </c>
    </row>
    <row r="715" spans="1:35" x14ac:dyDescent="0.2">
      <c r="A715" s="41">
        <v>37889</v>
      </c>
      <c r="B715">
        <v>3832.03</v>
      </c>
      <c r="C715">
        <v>1457.09</v>
      </c>
      <c r="D715">
        <v>1.0625</v>
      </c>
      <c r="E715">
        <f t="shared" si="176"/>
        <v>2.951388888888889E-5</v>
      </c>
      <c r="G715">
        <f t="shared" si="180"/>
        <v>1.020478103613722E-2</v>
      </c>
      <c r="H715">
        <f t="shared" si="181"/>
        <v>-5.8471951202872172E-3</v>
      </c>
      <c r="J715" s="25">
        <v>713</v>
      </c>
      <c r="K715" s="25">
        <v>713</v>
      </c>
      <c r="L715" s="16">
        <v>-0.15636186082562537</v>
      </c>
      <c r="M715" s="16">
        <v>0.91674557249035815</v>
      </c>
      <c r="N715" s="16">
        <v>0.23961628833526727</v>
      </c>
      <c r="O715" s="39">
        <v>0</v>
      </c>
      <c r="P715" s="16">
        <v>-0.78180930412812688</v>
      </c>
      <c r="Q715" s="16">
        <v>4.5837278624517905</v>
      </c>
      <c r="R715" s="16">
        <v>-2.8019185583236634</v>
      </c>
      <c r="U715">
        <f t="shared" si="173"/>
        <v>-2.3246474404825948E-3</v>
      </c>
      <c r="V715">
        <f t="shared" si="174"/>
        <v>0.36899622244080166</v>
      </c>
      <c r="W715">
        <f t="shared" si="175"/>
        <v>0.63332842499968089</v>
      </c>
      <c r="Y715">
        <f t="shared" si="177"/>
        <v>-1.1623237202412973E-2</v>
      </c>
      <c r="Z715">
        <f t="shared" si="178"/>
        <v>1.8449811122040083</v>
      </c>
      <c r="AA715">
        <f t="shared" si="179"/>
        <v>-0.83335787500159531</v>
      </c>
      <c r="AC715">
        <f t="shared" si="167"/>
        <v>-2.1637229731266226E-3</v>
      </c>
      <c r="AD715">
        <f t="shared" si="169"/>
        <v>0.91725049590535113</v>
      </c>
      <c r="AE715">
        <f t="shared" si="170"/>
        <v>-8.6374675103282658E-2</v>
      </c>
      <c r="AG715">
        <f t="shared" si="168"/>
        <v>-1.0929725976744225E-2</v>
      </c>
      <c r="AH715">
        <f t="shared" si="171"/>
        <v>0.34297390610539308</v>
      </c>
      <c r="AI715">
        <f t="shared" si="172"/>
        <v>-1.0701009102045629</v>
      </c>
    </row>
    <row r="716" spans="1:35" x14ac:dyDescent="0.2">
      <c r="A716" s="41">
        <v>37890</v>
      </c>
      <c r="B716">
        <v>3814.42</v>
      </c>
      <c r="C716">
        <v>1448.03</v>
      </c>
      <c r="D716">
        <v>1.0625</v>
      </c>
      <c r="E716">
        <f t="shared" si="176"/>
        <v>2.951388888888889E-5</v>
      </c>
      <c r="G716">
        <f t="shared" si="180"/>
        <v>-4.595475505150045E-3</v>
      </c>
      <c r="H716">
        <f t="shared" si="181"/>
        <v>-6.2178726091044112E-3</v>
      </c>
      <c r="J716" s="25">
        <v>714</v>
      </c>
      <c r="K716" s="25">
        <v>714</v>
      </c>
      <c r="L716" s="16">
        <v>-0.58531276864300419</v>
      </c>
      <c r="M716" s="16">
        <v>1.6888134547740339</v>
      </c>
      <c r="N716" s="16">
        <v>-0.1035006861310297</v>
      </c>
      <c r="O716" s="39">
        <v>0</v>
      </c>
      <c r="P716" s="16">
        <v>-2.9265638432150212</v>
      </c>
      <c r="Q716" s="16">
        <v>8.4440672738701696</v>
      </c>
      <c r="R716" s="16">
        <v>-4.5175034306551485</v>
      </c>
      <c r="U716">
        <f t="shared" si="173"/>
        <v>-2.3246474404825948E-3</v>
      </c>
      <c r="V716">
        <f t="shared" si="174"/>
        <v>0.36899622244080166</v>
      </c>
      <c r="W716">
        <f t="shared" si="175"/>
        <v>0.63332842499968089</v>
      </c>
      <c r="Y716">
        <f t="shared" si="177"/>
        <v>-1.1623237202412973E-2</v>
      </c>
      <c r="Z716">
        <f t="shared" si="178"/>
        <v>1.8449811122040083</v>
      </c>
      <c r="AA716">
        <f t="shared" si="179"/>
        <v>-0.83335787500159531</v>
      </c>
      <c r="AC716">
        <f t="shared" si="167"/>
        <v>-2.2649966592411955E-3</v>
      </c>
      <c r="AD716">
        <f t="shared" si="169"/>
        <v>0.91517292659643823</v>
      </c>
      <c r="AE716">
        <f t="shared" si="170"/>
        <v>-8.864224074735147E-2</v>
      </c>
      <c r="AG716">
        <f t="shared" si="168"/>
        <v>-1.1443038851761535E-2</v>
      </c>
      <c r="AH716">
        <f t="shared" si="171"/>
        <v>0.33904924237268863</v>
      </c>
      <c r="AI716">
        <f t="shared" si="172"/>
        <v>-1.0816099244140234</v>
      </c>
    </row>
    <row r="717" spans="1:35" x14ac:dyDescent="0.2">
      <c r="A717" s="41">
        <v>37893</v>
      </c>
      <c r="B717">
        <v>3834.05</v>
      </c>
      <c r="C717">
        <v>1462.2</v>
      </c>
      <c r="D717">
        <v>1.125</v>
      </c>
      <c r="E717">
        <f t="shared" si="176"/>
        <v>3.1250000000000001E-5</v>
      </c>
      <c r="G717">
        <f t="shared" si="180"/>
        <v>5.1462607683475103E-3</v>
      </c>
      <c r="H717">
        <f t="shared" si="181"/>
        <v>9.785708859623125E-3</v>
      </c>
      <c r="J717" s="25">
        <v>715</v>
      </c>
      <c r="K717" s="25">
        <v>715</v>
      </c>
      <c r="L717" s="16">
        <v>-0.7674972147464203</v>
      </c>
      <c r="M717" s="16">
        <v>2.1702372323700549</v>
      </c>
      <c r="N717" s="16">
        <v>-0.40274001762363465</v>
      </c>
      <c r="O717" s="39">
        <v>0</v>
      </c>
      <c r="P717" s="16">
        <v>-3.8374860737321015</v>
      </c>
      <c r="Q717" s="16">
        <v>10.851186161850276</v>
      </c>
      <c r="R717" s="16">
        <v>-6.0137000881181741</v>
      </c>
      <c r="U717">
        <f t="shared" si="173"/>
        <v>-0.59480639094951127</v>
      </c>
      <c r="V717">
        <f t="shared" si="174"/>
        <v>1.6929546381747076</v>
      </c>
      <c r="W717">
        <f t="shared" si="175"/>
        <v>-9.8148247225196439E-2</v>
      </c>
      <c r="Y717">
        <f t="shared" si="177"/>
        <v>-2.9740319547475562</v>
      </c>
      <c r="Z717">
        <f t="shared" si="178"/>
        <v>8.4647731908735384</v>
      </c>
      <c r="AA717">
        <f t="shared" si="179"/>
        <v>-4.4907412361259826</v>
      </c>
      <c r="AC717">
        <f t="shared" si="167"/>
        <v>3.617618345948839E-3</v>
      </c>
      <c r="AD717">
        <f t="shared" si="169"/>
        <v>0.91848367296540923</v>
      </c>
      <c r="AE717">
        <f t="shared" si="170"/>
        <v>-8.5031150243892933E-2</v>
      </c>
      <c r="AG717">
        <f t="shared" si="168"/>
        <v>1.7970036174188637E-2</v>
      </c>
      <c r="AH717">
        <f t="shared" si="171"/>
        <v>0.34514196952295706</v>
      </c>
      <c r="AI717">
        <f t="shared" si="172"/>
        <v>-1.0637994407324487</v>
      </c>
    </row>
    <row r="718" spans="1:35" x14ac:dyDescent="0.2">
      <c r="A718" s="41">
        <v>37894</v>
      </c>
      <c r="B718">
        <v>3792.71</v>
      </c>
      <c r="C718">
        <v>1446.77</v>
      </c>
      <c r="D718">
        <v>1.0938000000000001</v>
      </c>
      <c r="E718">
        <f t="shared" si="176"/>
        <v>3.0383333333333338E-5</v>
      </c>
      <c r="G718">
        <f t="shared" si="180"/>
        <v>-1.0782331998800262E-2</v>
      </c>
      <c r="H718">
        <f t="shared" si="181"/>
        <v>-1.0552591984680662E-2</v>
      </c>
      <c r="J718" s="25">
        <v>716</v>
      </c>
      <c r="K718" s="25">
        <v>716</v>
      </c>
      <c r="L718" s="16">
        <v>-0.14644447088891796</v>
      </c>
      <c r="M718" s="16">
        <v>0.98023616664116986</v>
      </c>
      <c r="N718" s="16">
        <v>0.16620830424774802</v>
      </c>
      <c r="O718" s="39">
        <v>0</v>
      </c>
      <c r="P718" s="16">
        <v>-0.73222235444458983</v>
      </c>
      <c r="Q718" s="16">
        <v>4.9011808332058493</v>
      </c>
      <c r="R718" s="16">
        <v>-3.1689584787612595</v>
      </c>
      <c r="U718">
        <f t="shared" si="173"/>
        <v>-0.59480639094951127</v>
      </c>
      <c r="V718">
        <f t="shared" si="174"/>
        <v>1.6929546381747076</v>
      </c>
      <c r="W718">
        <f t="shared" si="175"/>
        <v>-9.8148247225196439E-2</v>
      </c>
      <c r="Y718">
        <f t="shared" si="177"/>
        <v>-2.9740319547475562</v>
      </c>
      <c r="Z718">
        <f t="shared" si="178"/>
        <v>8.4647731908735384</v>
      </c>
      <c r="AA718">
        <f t="shared" si="179"/>
        <v>-4.4907412361259826</v>
      </c>
      <c r="AC718">
        <f t="shared" ref="AC718:AC781" si="182">U717*G718+V717*H718+W717*E717</f>
        <v>-1.1454726695730343E-2</v>
      </c>
      <c r="AD718">
        <f t="shared" si="169"/>
        <v>0.90796269351709991</v>
      </c>
      <c r="AE718">
        <f t="shared" si="170"/>
        <v>-9.6551987659827226E-2</v>
      </c>
      <c r="AG718">
        <f t="shared" ref="AG718:AG781" si="183">Y717*G718+Z717*H718+AA717*E717</f>
        <v>-5.7398633478651713E-2</v>
      </c>
      <c r="AH718">
        <f t="shared" si="171"/>
        <v>0.32533129211620887</v>
      </c>
      <c r="AI718">
        <f t="shared" si="172"/>
        <v>-1.1229112554897995</v>
      </c>
    </row>
    <row r="719" spans="1:35" x14ac:dyDescent="0.2">
      <c r="A719" s="41">
        <v>37895</v>
      </c>
      <c r="B719">
        <v>3900.58</v>
      </c>
      <c r="C719">
        <v>1479.23</v>
      </c>
      <c r="D719">
        <v>1.0938000000000001</v>
      </c>
      <c r="E719">
        <f t="shared" si="176"/>
        <v>3.0383333333333338E-5</v>
      </c>
      <c r="G719">
        <f t="shared" si="180"/>
        <v>2.844140469479604E-2</v>
      </c>
      <c r="H719">
        <f t="shared" si="181"/>
        <v>2.2436185433759366E-2</v>
      </c>
      <c r="J719" s="25">
        <v>717</v>
      </c>
      <c r="K719" s="25">
        <v>717</v>
      </c>
      <c r="L719" s="16">
        <v>-0.6268561381605684</v>
      </c>
      <c r="M719" s="16">
        <v>2.3221585691868656</v>
      </c>
      <c r="N719" s="16">
        <v>-0.69530243102629719</v>
      </c>
      <c r="O719" s="39">
        <v>0</v>
      </c>
      <c r="P719" s="16">
        <v>-3.134280690802842</v>
      </c>
      <c r="Q719" s="16">
        <v>11.610792845934327</v>
      </c>
      <c r="R719" s="16">
        <v>-7.476512155131485</v>
      </c>
      <c r="U719">
        <f t="shared" si="173"/>
        <v>-0.59480639094951127</v>
      </c>
      <c r="V719">
        <f t="shared" si="174"/>
        <v>1.6929546381747076</v>
      </c>
      <c r="W719">
        <f t="shared" si="175"/>
        <v>-9.8148247225196439E-2</v>
      </c>
      <c r="Y719">
        <f t="shared" si="177"/>
        <v>-2.9740319547475562</v>
      </c>
      <c r="Z719">
        <f t="shared" si="178"/>
        <v>8.4647731908735384</v>
      </c>
      <c r="AA719">
        <f t="shared" si="179"/>
        <v>-4.4907412361259826</v>
      </c>
      <c r="AC719">
        <f t="shared" si="182"/>
        <v>2.1063332842073092E-2</v>
      </c>
      <c r="AD719">
        <f t="shared" si="169"/>
        <v>0.92708741393883576</v>
      </c>
      <c r="AE719">
        <f t="shared" si="170"/>
        <v>-7.5707420193381364E-2</v>
      </c>
      <c r="AG719">
        <f t="shared" si="183"/>
        <v>0.10519513087703213</v>
      </c>
      <c r="AH719">
        <f t="shared" si="171"/>
        <v>0.3595545599687674</v>
      </c>
      <c r="AI719">
        <f t="shared" si="172"/>
        <v>-1.0228893470811025</v>
      </c>
    </row>
    <row r="720" spans="1:35" x14ac:dyDescent="0.2">
      <c r="A720" s="41">
        <v>37896</v>
      </c>
      <c r="B720">
        <v>3830.19</v>
      </c>
      <c r="C720">
        <v>1482.36</v>
      </c>
      <c r="D720">
        <v>1.0625</v>
      </c>
      <c r="E720">
        <f t="shared" si="176"/>
        <v>2.951388888888889E-5</v>
      </c>
      <c r="G720">
        <f t="shared" si="180"/>
        <v>-1.8046034179532242E-2</v>
      </c>
      <c r="H720">
        <f t="shared" si="181"/>
        <v>2.1159657389316616E-3</v>
      </c>
      <c r="J720" s="25">
        <v>718</v>
      </c>
      <c r="K720" s="25">
        <v>718</v>
      </c>
      <c r="L720" s="16">
        <v>-0.62602087123188477</v>
      </c>
      <c r="M720" s="16">
        <v>2.312287803377413</v>
      </c>
      <c r="N720" s="16">
        <v>-0.68626693214552814</v>
      </c>
      <c r="O720" s="39">
        <v>0</v>
      </c>
      <c r="P720" s="16">
        <v>-3.130104356159424</v>
      </c>
      <c r="Q720" s="16">
        <v>11.561439016887066</v>
      </c>
      <c r="R720" s="16">
        <v>-7.431334660727642</v>
      </c>
      <c r="U720">
        <f t="shared" si="173"/>
        <v>-0.59480639094951127</v>
      </c>
      <c r="V720">
        <f t="shared" si="174"/>
        <v>1.6929546381747076</v>
      </c>
      <c r="W720">
        <f t="shared" si="175"/>
        <v>-9.8148247225196439E-2</v>
      </c>
      <c r="Y720">
        <f t="shared" si="177"/>
        <v>-2.9740319547475562</v>
      </c>
      <c r="Z720">
        <f t="shared" si="178"/>
        <v>8.4647731908735384</v>
      </c>
      <c r="AA720">
        <f t="shared" si="179"/>
        <v>-4.4907412361259826</v>
      </c>
      <c r="AC720">
        <f t="shared" si="182"/>
        <v>1.4313148402310702E-2</v>
      </c>
      <c r="AD720">
        <f t="shared" si="169"/>
        <v>0.94035695367645677</v>
      </c>
      <c r="AE720">
        <f t="shared" si="170"/>
        <v>-6.1495737846619936E-2</v>
      </c>
      <c r="AG720">
        <f t="shared" si="183"/>
        <v>7.144420867822017E-2</v>
      </c>
      <c r="AH720">
        <f t="shared" si="171"/>
        <v>0.38524265098238164</v>
      </c>
      <c r="AI720">
        <f t="shared" si="172"/>
        <v>-0.95388188093431481</v>
      </c>
    </row>
    <row r="721" spans="1:35" x14ac:dyDescent="0.2">
      <c r="A721" s="41">
        <v>37897</v>
      </c>
      <c r="B721">
        <v>3975.65</v>
      </c>
      <c r="C721">
        <v>1496.32</v>
      </c>
      <c r="D721">
        <v>1</v>
      </c>
      <c r="E721">
        <f t="shared" si="176"/>
        <v>2.7777777777777779E-5</v>
      </c>
      <c r="G721">
        <f t="shared" si="180"/>
        <v>3.7977228283714394E-2</v>
      </c>
      <c r="H721">
        <f t="shared" si="181"/>
        <v>9.4174154726247589E-3</v>
      </c>
      <c r="J721" s="25">
        <v>719</v>
      </c>
      <c r="K721" s="25">
        <v>719</v>
      </c>
      <c r="L721" s="16">
        <v>-0.83934047921710808</v>
      </c>
      <c r="M721" s="16">
        <v>1.5609407500240422</v>
      </c>
      <c r="N721" s="16">
        <v>0.27839972919306599</v>
      </c>
      <c r="O721" s="39">
        <v>0</v>
      </c>
      <c r="P721" s="16">
        <v>-4.1967023960855405</v>
      </c>
      <c r="Q721" s="16">
        <v>7.8047037501202112</v>
      </c>
      <c r="R721" s="16">
        <v>-2.6080013540346707</v>
      </c>
      <c r="U721">
        <f t="shared" si="173"/>
        <v>-0.59480639094951127</v>
      </c>
      <c r="V721">
        <f t="shared" si="174"/>
        <v>1.6929546381747076</v>
      </c>
      <c r="W721">
        <f t="shared" si="175"/>
        <v>-9.8148247225196439E-2</v>
      </c>
      <c r="Y721">
        <f t="shared" si="177"/>
        <v>-2.9740319547475562</v>
      </c>
      <c r="Z721">
        <f t="shared" si="178"/>
        <v>8.4647731908735384</v>
      </c>
      <c r="AA721">
        <f t="shared" si="179"/>
        <v>-4.4907412361259826</v>
      </c>
      <c r="AC721">
        <f t="shared" si="182"/>
        <v>-6.6487376261667626E-3</v>
      </c>
      <c r="AD721">
        <f t="shared" si="169"/>
        <v>0.93410476701652057</v>
      </c>
      <c r="AE721">
        <f t="shared" si="170"/>
        <v>-6.8166676790673716E-2</v>
      </c>
      <c r="AG721">
        <f t="shared" si="183"/>
        <v>-3.3361743686389354E-2</v>
      </c>
      <c r="AH721">
        <f t="shared" si="171"/>
        <v>0.37239028440324229</v>
      </c>
      <c r="AI721">
        <f t="shared" si="172"/>
        <v>-0.98781282306229401</v>
      </c>
    </row>
    <row r="722" spans="1:35" x14ac:dyDescent="0.2">
      <c r="A722" s="41">
        <v>37900</v>
      </c>
      <c r="B722">
        <v>3971.32</v>
      </c>
      <c r="C722">
        <v>1502.86</v>
      </c>
      <c r="D722">
        <v>1.0313000000000001</v>
      </c>
      <c r="E722">
        <f t="shared" si="176"/>
        <v>2.8647222222222224E-5</v>
      </c>
      <c r="G722">
        <f t="shared" si="180"/>
        <v>-1.0891300793580742E-3</v>
      </c>
      <c r="H722">
        <f t="shared" si="181"/>
        <v>4.3707228400341929E-3</v>
      </c>
      <c r="J722" s="25">
        <v>720</v>
      </c>
      <c r="K722" s="25">
        <v>720</v>
      </c>
      <c r="L722" s="16">
        <v>0.3220679301727713</v>
      </c>
      <c r="M722" s="16">
        <v>-0.18522843232260017</v>
      </c>
      <c r="N722" s="16">
        <v>0.86316050214982876</v>
      </c>
      <c r="O722" s="39">
        <v>0</v>
      </c>
      <c r="P722" s="16">
        <v>1.6103396508638566</v>
      </c>
      <c r="Q722" s="16">
        <v>-0.92614216161300089</v>
      </c>
      <c r="R722" s="16">
        <v>0.31580251074914434</v>
      </c>
      <c r="U722">
        <f t="shared" si="173"/>
        <v>0.38817909268119377</v>
      </c>
      <c r="V722">
        <f t="shared" si="174"/>
        <v>-0.57915877390712212</v>
      </c>
      <c r="W722">
        <f t="shared" si="175"/>
        <v>1.1909796812259283</v>
      </c>
      <c r="Y722">
        <f t="shared" si="177"/>
        <v>1.940895463405969</v>
      </c>
      <c r="Z722">
        <f t="shared" si="178"/>
        <v>-2.8957938695356105</v>
      </c>
      <c r="AA722">
        <f t="shared" si="179"/>
        <v>1.9548984061296415</v>
      </c>
      <c r="AC722">
        <f t="shared" si="182"/>
        <v>8.0445306957888478E-3</v>
      </c>
      <c r="AD722">
        <f t="shared" si="169"/>
        <v>0.9416192014878676</v>
      </c>
      <c r="AE722">
        <f t="shared" si="170"/>
        <v>-6.0154330839715768E-2</v>
      </c>
      <c r="AG722">
        <f t="shared" si="183"/>
        <v>4.0111542367833139E-2</v>
      </c>
      <c r="AH722">
        <f t="shared" si="171"/>
        <v>0.38732743307345235</v>
      </c>
      <c r="AI722">
        <f t="shared" si="172"/>
        <v>-0.94848486338336435</v>
      </c>
    </row>
    <row r="723" spans="1:35" x14ac:dyDescent="0.2">
      <c r="A723" s="41">
        <v>37901</v>
      </c>
      <c r="B723">
        <v>3949.92</v>
      </c>
      <c r="C723">
        <v>1510.05</v>
      </c>
      <c r="D723">
        <v>0.96879999999999999</v>
      </c>
      <c r="E723">
        <f t="shared" si="176"/>
        <v>2.6911111111111109E-5</v>
      </c>
      <c r="G723">
        <f t="shared" si="180"/>
        <v>-5.3886365238762146E-3</v>
      </c>
      <c r="H723">
        <f t="shared" si="181"/>
        <v>4.7842114368604229E-3</v>
      </c>
      <c r="J723" s="25">
        <v>721</v>
      </c>
      <c r="K723" s="25">
        <v>721</v>
      </c>
      <c r="L723" s="16">
        <v>0.63373521544251454</v>
      </c>
      <c r="M723" s="16">
        <v>-0.60561623410210874</v>
      </c>
      <c r="N723" s="16">
        <v>0.9718810186595942</v>
      </c>
      <c r="O723" s="39">
        <v>0</v>
      </c>
      <c r="P723" s="16">
        <v>3.1686760772125728</v>
      </c>
      <c r="Q723" s="16">
        <v>-3.0280811705105437</v>
      </c>
      <c r="R723" s="16">
        <v>0.85940509329797088</v>
      </c>
      <c r="U723">
        <f t="shared" si="173"/>
        <v>0.38817909268119377</v>
      </c>
      <c r="V723">
        <f t="shared" si="174"/>
        <v>-0.57915877390712212</v>
      </c>
      <c r="W723">
        <f t="shared" si="175"/>
        <v>1.1909796812259283</v>
      </c>
      <c r="Y723">
        <f t="shared" si="177"/>
        <v>1.940895463405969</v>
      </c>
      <c r="Z723">
        <f t="shared" si="178"/>
        <v>-2.8957938695356105</v>
      </c>
      <c r="AA723">
        <f t="shared" si="179"/>
        <v>1.9548984061296415</v>
      </c>
      <c r="AC723">
        <f t="shared" si="182"/>
        <v>-4.8284558069212943E-3</v>
      </c>
      <c r="AD723">
        <f t="shared" ref="AD723:AD786" si="184">(1+AC723)*AD722</f>
        <v>0.93707263478653491</v>
      </c>
      <c r="AE723">
        <f t="shared" ref="AE723:AE786" si="185">LN(1+AC723)+AE722</f>
        <v>-6.4994481299305407E-2</v>
      </c>
      <c r="AG723">
        <f t="shared" si="183"/>
        <v>-2.4256867923495358E-2</v>
      </c>
      <c r="AH723">
        <f t="shared" ref="AH723:AH786" si="186">(1+AG723)*AH722</f>
        <v>0.37793208268624312</v>
      </c>
      <c r="AI723">
        <f t="shared" ref="AI723:AI786" si="187">LN(1+AG723)+AI722</f>
        <v>-0.97304077493933072</v>
      </c>
    </row>
    <row r="724" spans="1:35" x14ac:dyDescent="0.2">
      <c r="A724" s="41">
        <v>37902</v>
      </c>
      <c r="B724">
        <v>4010.27</v>
      </c>
      <c r="C724">
        <v>1502.65</v>
      </c>
      <c r="D724">
        <v>1</v>
      </c>
      <c r="E724">
        <f t="shared" si="176"/>
        <v>2.7777777777777779E-5</v>
      </c>
      <c r="G724">
        <f t="shared" si="180"/>
        <v>1.5278790456515551E-2</v>
      </c>
      <c r="H724">
        <f t="shared" si="181"/>
        <v>-4.9004999834441664E-3</v>
      </c>
      <c r="J724" s="25">
        <v>722</v>
      </c>
      <c r="K724" s="25">
        <v>722</v>
      </c>
      <c r="L724" s="16">
        <v>0.58795834364919153</v>
      </c>
      <c r="M724" s="16">
        <v>-0.51141964036570209</v>
      </c>
      <c r="N724" s="16">
        <v>0.92346129671651056</v>
      </c>
      <c r="O724" s="39">
        <v>0</v>
      </c>
      <c r="P724" s="16">
        <v>2.9397917182459579</v>
      </c>
      <c r="Q724" s="16">
        <v>-2.5570982018285107</v>
      </c>
      <c r="R724" s="16">
        <v>0.6173064835825528</v>
      </c>
      <c r="U724">
        <f t="shared" si="173"/>
        <v>0.38817909268119377</v>
      </c>
      <c r="V724">
        <f t="shared" si="174"/>
        <v>-0.57915877390712212</v>
      </c>
      <c r="W724">
        <f t="shared" si="175"/>
        <v>1.1909796812259283</v>
      </c>
      <c r="Y724">
        <f t="shared" si="177"/>
        <v>1.940895463405969</v>
      </c>
      <c r="Z724">
        <f t="shared" si="178"/>
        <v>-2.8957938695356105</v>
      </c>
      <c r="AA724">
        <f t="shared" si="179"/>
        <v>1.9548984061296415</v>
      </c>
      <c r="AC724">
        <f t="shared" si="182"/>
        <v>8.8011251651522321E-3</v>
      </c>
      <c r="AD724">
        <f t="shared" si="184"/>
        <v>0.94531992833413026</v>
      </c>
      <c r="AE724">
        <f t="shared" si="185"/>
        <v>-5.6231860281282992E-2</v>
      </c>
      <c r="AG724">
        <f t="shared" si="183"/>
        <v>4.389798138131671E-2</v>
      </c>
      <c r="AH724">
        <f t="shared" si="186"/>
        <v>0.39452253821540606</v>
      </c>
      <c r="AI724">
        <f t="shared" si="187"/>
        <v>-0.93007900923710773</v>
      </c>
    </row>
    <row r="725" spans="1:35" x14ac:dyDescent="0.2">
      <c r="A725" s="41">
        <v>37903</v>
      </c>
      <c r="B725">
        <v>4086.24</v>
      </c>
      <c r="C725">
        <v>1509.86</v>
      </c>
      <c r="D725">
        <v>1</v>
      </c>
      <c r="E725">
        <f t="shared" si="176"/>
        <v>2.7777777777777779E-5</v>
      </c>
      <c r="G725">
        <f t="shared" si="180"/>
        <v>1.8943861635251441E-2</v>
      </c>
      <c r="H725">
        <f t="shared" si="181"/>
        <v>4.7981898645724609E-3</v>
      </c>
      <c r="J725" s="25">
        <v>723</v>
      </c>
      <c r="K725" s="25">
        <v>723</v>
      </c>
      <c r="L725" s="16">
        <v>0.26208943884149644</v>
      </c>
      <c r="M725" s="16">
        <v>-3.4338623375719066E-2</v>
      </c>
      <c r="N725" s="16">
        <v>0.77224918453422253</v>
      </c>
      <c r="O725" s="39">
        <v>0</v>
      </c>
      <c r="P725" s="16">
        <v>1.3104471942074822</v>
      </c>
      <c r="Q725" s="16">
        <v>-0.17169311687859534</v>
      </c>
      <c r="R725" s="16">
        <v>-0.13875407732888689</v>
      </c>
      <c r="U725">
        <f t="shared" si="173"/>
        <v>0.38817909268119377</v>
      </c>
      <c r="V725">
        <f t="shared" si="174"/>
        <v>-0.57915877390712212</v>
      </c>
      <c r="W725">
        <f t="shared" si="175"/>
        <v>1.1909796812259283</v>
      </c>
      <c r="Y725">
        <f t="shared" si="177"/>
        <v>1.940895463405969</v>
      </c>
      <c r="Z725">
        <f t="shared" si="178"/>
        <v>-2.8957938695356105</v>
      </c>
      <c r="AA725">
        <f t="shared" si="179"/>
        <v>1.9548984061296415</v>
      </c>
      <c r="AC725">
        <f t="shared" si="182"/>
        <v>4.6077800314335551E-3</v>
      </c>
      <c r="AD725">
        <f t="shared" si="184"/>
        <v>0.9496757546232244</v>
      </c>
      <c r="AE725">
        <f t="shared" si="185"/>
        <v>-5.1634663570302934E-2</v>
      </c>
      <c r="AG725">
        <f t="shared" si="183"/>
        <v>2.2927789046056673E-2</v>
      </c>
      <c r="AH725">
        <f t="shared" si="186"/>
        <v>0.40356806774552373</v>
      </c>
      <c r="AI725">
        <f t="shared" si="187"/>
        <v>-0.90741011220178902</v>
      </c>
    </row>
    <row r="726" spans="1:35" x14ac:dyDescent="0.2">
      <c r="A726" s="41">
        <v>37904</v>
      </c>
      <c r="B726">
        <v>4097.7700000000004</v>
      </c>
      <c r="C726">
        <v>1509</v>
      </c>
      <c r="D726">
        <v>1</v>
      </c>
      <c r="E726">
        <f t="shared" si="176"/>
        <v>2.7777777777777779E-5</v>
      </c>
      <c r="G726">
        <f t="shared" si="180"/>
        <v>2.8216649046557849E-3</v>
      </c>
      <c r="H726">
        <f t="shared" si="181"/>
        <v>-5.6958923343879565E-4</v>
      </c>
      <c r="J726" s="25">
        <v>724</v>
      </c>
      <c r="K726" s="25">
        <v>724</v>
      </c>
      <c r="L726" s="16">
        <v>5.5374608235785584E-2</v>
      </c>
      <c r="M726" s="16">
        <v>0.33616493884501442</v>
      </c>
      <c r="N726" s="16">
        <v>0.60846045291920003</v>
      </c>
      <c r="O726" s="39">
        <v>0</v>
      </c>
      <c r="P726" s="16">
        <v>0.27687304117892791</v>
      </c>
      <c r="Q726" s="16">
        <v>1.680824694225072</v>
      </c>
      <c r="R726" s="16">
        <v>-0.95769773540399994</v>
      </c>
      <c r="U726">
        <f t="shared" ref="U726:U789" si="188">INDEX($L$2:$L$1201,MATCH(_xlfn.FLOOR.MATH(K726/5),$J$2:$J$1201))</f>
        <v>0.38817909268119377</v>
      </c>
      <c r="V726">
        <f t="shared" ref="V726:V789" si="189">INDEX($M$2:$M$1201,MATCH(_xlfn.FLOOR.MATH(K726/5),$J$2:$J$1201))</f>
        <v>-0.57915877390712212</v>
      </c>
      <c r="W726">
        <f t="shared" ref="W726:W789" si="190">1-U726-V726</f>
        <v>1.1909796812259283</v>
      </c>
      <c r="Y726">
        <f t="shared" si="177"/>
        <v>1.940895463405969</v>
      </c>
      <c r="Z726">
        <f t="shared" si="178"/>
        <v>-2.8957938695356105</v>
      </c>
      <c r="AA726">
        <f t="shared" si="179"/>
        <v>1.9548984061296415</v>
      </c>
      <c r="AC726">
        <f t="shared" si="182"/>
        <v>1.4582766935317027E-3</v>
      </c>
      <c r="AD726">
        <f t="shared" si="184"/>
        <v>0.95106064464260354</v>
      </c>
      <c r="AE726">
        <f t="shared" si="185"/>
        <v>-5.0177449129648437E-2</v>
      </c>
      <c r="AG726">
        <f t="shared" si="183"/>
        <v>7.1802723565474024E-3</v>
      </c>
      <c r="AH726">
        <f t="shared" si="186"/>
        <v>0.40646579638634223</v>
      </c>
      <c r="AI726">
        <f t="shared" si="187"/>
        <v>-0.90025549526539905</v>
      </c>
    </row>
    <row r="727" spans="1:35" x14ac:dyDescent="0.2">
      <c r="A727" s="41">
        <v>37907</v>
      </c>
      <c r="B727">
        <v>4131.74</v>
      </c>
      <c r="C727">
        <v>1519.6</v>
      </c>
      <c r="D727">
        <v>1</v>
      </c>
      <c r="E727">
        <f t="shared" si="176"/>
        <v>2.7777777777777779E-5</v>
      </c>
      <c r="G727">
        <f t="shared" si="180"/>
        <v>8.2898747367468988E-3</v>
      </c>
      <c r="H727">
        <f t="shared" si="181"/>
        <v>7.0245195493703842E-3</v>
      </c>
      <c r="J727" s="25">
        <v>725</v>
      </c>
      <c r="K727" s="25">
        <v>725</v>
      </c>
      <c r="L727" s="16">
        <v>-3.9789282053144463E-2</v>
      </c>
      <c r="M727" s="16">
        <v>0.24408613237716695</v>
      </c>
      <c r="N727" s="16">
        <v>0.79570314967597755</v>
      </c>
      <c r="O727" s="39">
        <v>0</v>
      </c>
      <c r="P727" s="16">
        <v>-0.19894641026572232</v>
      </c>
      <c r="Q727" s="16">
        <v>1.2204306618858347</v>
      </c>
      <c r="R727" s="16">
        <v>-2.148425162011236E-2</v>
      </c>
      <c r="U727">
        <f t="shared" si="188"/>
        <v>-0.10189632873674286</v>
      </c>
      <c r="V727">
        <f t="shared" si="189"/>
        <v>0.37775233931554536</v>
      </c>
      <c r="W727">
        <f t="shared" si="190"/>
        <v>0.72414398942119762</v>
      </c>
      <c r="Y727">
        <f t="shared" si="177"/>
        <v>-0.50948164368371429</v>
      </c>
      <c r="Z727">
        <f t="shared" si="178"/>
        <v>1.8887616965777267</v>
      </c>
      <c r="AA727">
        <f t="shared" si="179"/>
        <v>-0.37928005289401234</v>
      </c>
      <c r="AC727">
        <f t="shared" si="182"/>
        <v>-8.1727330682585756E-4</v>
      </c>
      <c r="AD727">
        <f t="shared" si="184"/>
        <v>0.95028336816456449</v>
      </c>
      <c r="AE727">
        <f t="shared" si="185"/>
        <v>-5.0995056586376972E-2</v>
      </c>
      <c r="AG727">
        <f t="shared" si="183"/>
        <v>-4.1974776452404008E-3</v>
      </c>
      <c r="AH727">
        <f t="shared" si="186"/>
        <v>0.40475966529245572</v>
      </c>
      <c r="AI727">
        <f t="shared" si="187"/>
        <v>-0.9044618070493301</v>
      </c>
    </row>
    <row r="728" spans="1:35" x14ac:dyDescent="0.2">
      <c r="A728" s="41">
        <v>37908</v>
      </c>
      <c r="B728">
        <v>4139.26</v>
      </c>
      <c r="C728">
        <v>1525.6</v>
      </c>
      <c r="D728">
        <v>1.0781000000000001</v>
      </c>
      <c r="E728">
        <f t="shared" si="176"/>
        <v>2.9947222222222225E-5</v>
      </c>
      <c r="G728">
        <f t="shared" si="180"/>
        <v>1.8200564411120829E-3</v>
      </c>
      <c r="H728">
        <f t="shared" si="181"/>
        <v>3.9484074756514871E-3</v>
      </c>
      <c r="J728" s="25">
        <v>726</v>
      </c>
      <c r="K728" s="25">
        <v>726</v>
      </c>
      <c r="L728" s="16">
        <v>-0.58998665272498318</v>
      </c>
      <c r="M728" s="16">
        <v>1.4458910211784244</v>
      </c>
      <c r="N728" s="16">
        <v>0.14409563154655869</v>
      </c>
      <c r="O728" s="39">
        <v>0</v>
      </c>
      <c r="P728" s="16">
        <v>-2.9499332636249158</v>
      </c>
      <c r="Q728" s="16">
        <v>7.2294551058921224</v>
      </c>
      <c r="R728" s="16">
        <v>-3.2795218422672066</v>
      </c>
      <c r="U728">
        <f t="shared" si="188"/>
        <v>-0.10189632873674286</v>
      </c>
      <c r="V728">
        <f t="shared" si="189"/>
        <v>0.37775233931554536</v>
      </c>
      <c r="W728">
        <f t="shared" si="190"/>
        <v>0.72414398942119762</v>
      </c>
      <c r="Y728">
        <f t="shared" si="177"/>
        <v>-0.50948164368371429</v>
      </c>
      <c r="Z728">
        <f t="shared" si="178"/>
        <v>1.8887616965777267</v>
      </c>
      <c r="AA728">
        <f t="shared" si="179"/>
        <v>-0.37928005289401234</v>
      </c>
      <c r="AC728">
        <f t="shared" si="182"/>
        <v>1.326178201872609E-3</v>
      </c>
      <c r="AD728">
        <f t="shared" si="184"/>
        <v>0.95154361325302639</v>
      </c>
      <c r="AE728">
        <f t="shared" si="185"/>
        <v>-4.9669756982117119E-2</v>
      </c>
      <c r="AG728">
        <f t="shared" si="183"/>
        <v>6.5197798982519336E-3</v>
      </c>
      <c r="AH728">
        <f t="shared" si="186"/>
        <v>0.40739860922185267</v>
      </c>
      <c r="AI728">
        <f t="shared" si="187"/>
        <v>-0.89796318898550509</v>
      </c>
    </row>
    <row r="729" spans="1:35" x14ac:dyDescent="0.2">
      <c r="A729" s="41">
        <v>37909</v>
      </c>
      <c r="B729">
        <v>4155.2299999999996</v>
      </c>
      <c r="C729">
        <v>1521.95</v>
      </c>
      <c r="D729">
        <v>1.1093999999999999</v>
      </c>
      <c r="E729">
        <f t="shared" si="176"/>
        <v>3.0816666666666666E-5</v>
      </c>
      <c r="G729">
        <f t="shared" si="180"/>
        <v>3.8581775486438022E-3</v>
      </c>
      <c r="H729">
        <f t="shared" si="181"/>
        <v>-2.3925013109595333E-3</v>
      </c>
      <c r="J729" s="25">
        <v>727</v>
      </c>
      <c r="K729" s="25">
        <v>727</v>
      </c>
      <c r="L729" s="16">
        <v>-0.11915596206215988</v>
      </c>
      <c r="M729" s="16">
        <v>0.71518159942947856</v>
      </c>
      <c r="N729" s="16">
        <v>0.40397436263268127</v>
      </c>
      <c r="O729" s="39">
        <v>0</v>
      </c>
      <c r="P729" s="16">
        <v>-0.59577981031079941</v>
      </c>
      <c r="Q729" s="16">
        <v>3.5759079971473926</v>
      </c>
      <c r="R729" s="16">
        <v>-1.9801281868365932</v>
      </c>
      <c r="U729">
        <f t="shared" si="188"/>
        <v>-0.10189632873674286</v>
      </c>
      <c r="V729">
        <f t="shared" si="189"/>
        <v>0.37775233931554536</v>
      </c>
      <c r="W729">
        <f t="shared" si="190"/>
        <v>0.72414398942119762</v>
      </c>
      <c r="Y729">
        <f t="shared" si="177"/>
        <v>-0.50948164368371429</v>
      </c>
      <c r="Z729">
        <f t="shared" si="178"/>
        <v>1.8887616965777267</v>
      </c>
      <c r="AA729">
        <f t="shared" si="179"/>
        <v>-0.37928005289401234</v>
      </c>
      <c r="AC729">
        <f t="shared" si="182"/>
        <v>-1.2752209938797193E-3</v>
      </c>
      <c r="AD729">
        <f t="shared" si="184"/>
        <v>0.950330184860814</v>
      </c>
      <c r="AE729">
        <f t="shared" si="185"/>
        <v>-5.094579176220014E-2</v>
      </c>
      <c r="AG729">
        <f t="shared" si="183"/>
        <v>-6.4958938582874845E-3</v>
      </c>
      <c r="AH729">
        <f t="shared" si="186"/>
        <v>0.40475219109833355</v>
      </c>
      <c r="AI729">
        <f t="shared" si="187"/>
        <v>-0.90448027297805833</v>
      </c>
    </row>
    <row r="730" spans="1:35" x14ac:dyDescent="0.2">
      <c r="A730" s="41">
        <v>37910</v>
      </c>
      <c r="B730">
        <v>4183.67</v>
      </c>
      <c r="C730">
        <v>1526.8</v>
      </c>
      <c r="D730">
        <v>1.0468999999999999</v>
      </c>
      <c r="E730">
        <f t="shared" si="176"/>
        <v>2.9080555555555555E-5</v>
      </c>
      <c r="G730">
        <f t="shared" si="180"/>
        <v>6.8443864719884371E-3</v>
      </c>
      <c r="H730">
        <f t="shared" si="181"/>
        <v>3.1867012713951899E-3</v>
      </c>
      <c r="J730" s="25">
        <v>728</v>
      </c>
      <c r="K730" s="25">
        <v>728</v>
      </c>
      <c r="L730" s="16">
        <v>-0.66489083826039574</v>
      </c>
      <c r="M730" s="16">
        <v>1.6638705348733818</v>
      </c>
      <c r="N730" s="16">
        <v>1.0203033870139766E-3</v>
      </c>
      <c r="O730" s="39">
        <v>0</v>
      </c>
      <c r="P730" s="16">
        <v>-3.3244541913019789</v>
      </c>
      <c r="Q730" s="16">
        <v>8.3193526743669093</v>
      </c>
      <c r="R730" s="16">
        <v>-3.9948984830649303</v>
      </c>
      <c r="U730">
        <f t="shared" si="188"/>
        <v>-0.10189632873674286</v>
      </c>
      <c r="V730">
        <f t="shared" si="189"/>
        <v>0.37775233931554536</v>
      </c>
      <c r="W730">
        <f t="shared" si="190"/>
        <v>0.72414398942119762</v>
      </c>
      <c r="Y730">
        <f t="shared" si="177"/>
        <v>-0.50948164368371429</v>
      </c>
      <c r="Z730">
        <f t="shared" si="178"/>
        <v>1.8887616965777267</v>
      </c>
      <c r="AA730">
        <f t="shared" si="179"/>
        <v>-0.37928005289401234</v>
      </c>
      <c r="AC730">
        <f t="shared" si="182"/>
        <v>5.2868170995896946E-4</v>
      </c>
      <c r="AD730">
        <f t="shared" si="184"/>
        <v>0.9508326070479719</v>
      </c>
      <c r="AE730">
        <f t="shared" si="185"/>
        <v>-5.0417249755179597E-2</v>
      </c>
      <c r="AG730">
        <f t="shared" si="183"/>
        <v>2.52014188312818E-3</v>
      </c>
      <c r="AH730">
        <f t="shared" si="186"/>
        <v>0.40577222404740837</v>
      </c>
      <c r="AI730">
        <f t="shared" si="187"/>
        <v>-0.90196330132731251</v>
      </c>
    </row>
    <row r="731" spans="1:35" x14ac:dyDescent="0.2">
      <c r="A731" s="41">
        <v>37911</v>
      </c>
      <c r="B731">
        <v>4091.34</v>
      </c>
      <c r="C731">
        <v>1511.18</v>
      </c>
      <c r="D731">
        <v>1</v>
      </c>
      <c r="E731">
        <f t="shared" si="176"/>
        <v>2.7777777777777779E-5</v>
      </c>
      <c r="G731">
        <f t="shared" si="180"/>
        <v>-2.2069140252457754E-2</v>
      </c>
      <c r="H731">
        <f t="shared" si="181"/>
        <v>-1.0230547550432206E-2</v>
      </c>
      <c r="J731" s="25">
        <v>729</v>
      </c>
      <c r="K731" s="25">
        <v>729</v>
      </c>
      <c r="L731" s="16">
        <v>0.52049765387537339</v>
      </c>
      <c r="M731" s="16">
        <v>-0.73448091183831954</v>
      </c>
      <c r="N731" s="16">
        <v>1.2139832579629461</v>
      </c>
      <c r="O731" s="39">
        <v>0</v>
      </c>
      <c r="P731" s="16">
        <v>2.6024882693768667</v>
      </c>
      <c r="Q731" s="16">
        <v>-3.6724045591915977</v>
      </c>
      <c r="R731" s="16">
        <v>2.069916289814731</v>
      </c>
      <c r="U731">
        <f t="shared" si="188"/>
        <v>-0.10189632873674286</v>
      </c>
      <c r="V731">
        <f t="shared" si="189"/>
        <v>0.37775233931554536</v>
      </c>
      <c r="W731">
        <f t="shared" si="190"/>
        <v>0.72414398942119762</v>
      </c>
      <c r="Y731">
        <f t="shared" si="177"/>
        <v>-0.50948164368371429</v>
      </c>
      <c r="Z731">
        <f t="shared" si="178"/>
        <v>1.8887616965777267</v>
      </c>
      <c r="AA731">
        <f t="shared" si="179"/>
        <v>-0.37928005289401234</v>
      </c>
      <c r="AC731">
        <f t="shared" si="182"/>
        <v>-1.5947903900383838E-3</v>
      </c>
      <c r="AD731">
        <f t="shared" si="184"/>
        <v>0.94931622834371665</v>
      </c>
      <c r="AE731">
        <f t="shared" si="185"/>
        <v>-5.2013313177071419E-2</v>
      </c>
      <c r="AG731">
        <f t="shared" si="183"/>
        <v>-8.0902741724141435E-3</v>
      </c>
      <c r="AH731">
        <f t="shared" si="186"/>
        <v>0.40248941550331457</v>
      </c>
      <c r="AI731">
        <f t="shared" si="187"/>
        <v>-0.91008647935546094</v>
      </c>
    </row>
    <row r="732" spans="1:35" x14ac:dyDescent="0.2">
      <c r="A732" s="41">
        <v>37914</v>
      </c>
      <c r="B732">
        <v>4151.54</v>
      </c>
      <c r="C732">
        <v>1518.97</v>
      </c>
      <c r="D732">
        <v>1</v>
      </c>
      <c r="E732">
        <f t="shared" si="176"/>
        <v>2.7777777777777779E-5</v>
      </c>
      <c r="G732">
        <f t="shared" si="180"/>
        <v>1.4714005680290521E-2</v>
      </c>
      <c r="H732">
        <f t="shared" si="181"/>
        <v>5.1549120554797998E-3</v>
      </c>
      <c r="J732" s="25">
        <v>730</v>
      </c>
      <c r="K732" s="25">
        <v>730</v>
      </c>
      <c r="L732" s="16">
        <v>1.5275492101131081E-2</v>
      </c>
      <c r="M732" s="16">
        <v>0.2103545001776094</v>
      </c>
      <c r="N732" s="16">
        <v>0.77437000772125952</v>
      </c>
      <c r="O732" s="39">
        <v>0</v>
      </c>
      <c r="P732" s="16">
        <v>7.6377460505655401E-2</v>
      </c>
      <c r="Q732" s="16">
        <v>1.051772500888047</v>
      </c>
      <c r="R732" s="16">
        <v>-0.12814996139370238</v>
      </c>
      <c r="U732">
        <f t="shared" si="188"/>
        <v>-0.33311936080562826</v>
      </c>
      <c r="V732">
        <f t="shared" si="189"/>
        <v>1.0527230697953525</v>
      </c>
      <c r="W732">
        <f t="shared" si="190"/>
        <v>0.28039629101027574</v>
      </c>
      <c r="Y732">
        <f t="shared" si="177"/>
        <v>-1.6655968040281413</v>
      </c>
      <c r="Z732">
        <f t="shared" si="178"/>
        <v>5.2636153489767619</v>
      </c>
      <c r="AA732">
        <f t="shared" si="179"/>
        <v>-2.5980185449486206</v>
      </c>
      <c r="AC732">
        <f t="shared" si="182"/>
        <v>4.6809203890747162E-4</v>
      </c>
      <c r="AD732">
        <f t="shared" si="184"/>
        <v>0.94976059571261007</v>
      </c>
      <c r="AE732">
        <f t="shared" si="185"/>
        <v>-5.1545330659066434E-2</v>
      </c>
      <c r="AG732">
        <f t="shared" si="183"/>
        <v>2.2293490834262466E-3</v>
      </c>
      <c r="AH732">
        <f t="shared" si="186"/>
        <v>0.40338670491285561</v>
      </c>
      <c r="AI732">
        <f t="shared" si="187"/>
        <v>-0.90785961158358053</v>
      </c>
    </row>
    <row r="733" spans="1:35" x14ac:dyDescent="0.2">
      <c r="A733" s="41">
        <v>37915</v>
      </c>
      <c r="B733">
        <v>4183.6400000000003</v>
      </c>
      <c r="C733">
        <v>1520.93</v>
      </c>
      <c r="D733">
        <v>1</v>
      </c>
      <c r="E733">
        <f t="shared" si="176"/>
        <v>2.7777777777777779E-5</v>
      </c>
      <c r="G733">
        <f t="shared" si="180"/>
        <v>7.732070508775145E-3</v>
      </c>
      <c r="H733">
        <f t="shared" si="181"/>
        <v>1.2903480648070972E-3</v>
      </c>
      <c r="J733" s="25">
        <v>731</v>
      </c>
      <c r="K733" s="25">
        <v>731</v>
      </c>
      <c r="L733" s="16">
        <v>-0.43502230367505057</v>
      </c>
      <c r="M733" s="16">
        <v>1.0948746736666686</v>
      </c>
      <c r="N733" s="16">
        <v>0.34014763000838188</v>
      </c>
      <c r="O733" s="39">
        <v>0</v>
      </c>
      <c r="P733" s="16">
        <v>-2.1751115183752527</v>
      </c>
      <c r="Q733" s="16">
        <v>5.4743733683333424</v>
      </c>
      <c r="R733" s="16">
        <v>-2.2992618499580897</v>
      </c>
      <c r="U733">
        <f t="shared" si="188"/>
        <v>-0.33311936080562826</v>
      </c>
      <c r="V733">
        <f t="shared" si="189"/>
        <v>1.0527230697953525</v>
      </c>
      <c r="W733">
        <f t="shared" si="190"/>
        <v>0.28039629101027574</v>
      </c>
      <c r="Y733">
        <f t="shared" si="177"/>
        <v>-1.6655968040281413</v>
      </c>
      <c r="Z733">
        <f t="shared" si="178"/>
        <v>5.2636153489767619</v>
      </c>
      <c r="AA733">
        <f t="shared" si="179"/>
        <v>-2.5980185449486206</v>
      </c>
      <c r="AC733">
        <f t="shared" si="182"/>
        <v>-1.2095344238376093E-3</v>
      </c>
      <c r="AD733">
        <f t="shared" si="184"/>
        <v>0.94861182757769114</v>
      </c>
      <c r="AE733">
        <f t="shared" si="185"/>
        <v>-5.2755597160039837E-2</v>
      </c>
      <c r="AG733">
        <f t="shared" si="183"/>
        <v>-6.1587832302991566E-3</v>
      </c>
      <c r="AH733">
        <f t="shared" si="186"/>
        <v>0.40090233363931266</v>
      </c>
      <c r="AI733">
        <f t="shared" si="187"/>
        <v>-0.91403743834958617</v>
      </c>
    </row>
    <row r="734" spans="1:35" x14ac:dyDescent="0.2">
      <c r="A734" s="41">
        <v>37916</v>
      </c>
      <c r="B734">
        <v>4114.5200000000004</v>
      </c>
      <c r="C734">
        <v>1498.28</v>
      </c>
      <c r="D734">
        <v>1.0156000000000001</v>
      </c>
      <c r="E734">
        <f t="shared" si="176"/>
        <v>2.8211111111111114E-5</v>
      </c>
      <c r="G734">
        <f t="shared" si="180"/>
        <v>-1.6521498025642713E-2</v>
      </c>
      <c r="H734">
        <f t="shared" si="181"/>
        <v>-1.4892204111957874E-2</v>
      </c>
      <c r="J734" s="25">
        <v>732</v>
      </c>
      <c r="K734" s="25">
        <v>732</v>
      </c>
      <c r="L734" s="16">
        <v>-0.13601144261210976</v>
      </c>
      <c r="M734" s="16">
        <v>0.43188053766896017</v>
      </c>
      <c r="N734" s="16">
        <v>0.70413090494314956</v>
      </c>
      <c r="O734" s="39">
        <v>0</v>
      </c>
      <c r="P734" s="16">
        <v>-0.68005721306054878</v>
      </c>
      <c r="Q734" s="16">
        <v>2.1594026883448008</v>
      </c>
      <c r="R734" s="16">
        <v>-0.47934547528425187</v>
      </c>
      <c r="U734">
        <f t="shared" si="188"/>
        <v>-0.33311936080562826</v>
      </c>
      <c r="V734">
        <f t="shared" si="189"/>
        <v>1.0527230697953525</v>
      </c>
      <c r="W734">
        <f t="shared" si="190"/>
        <v>0.28039629101027574</v>
      </c>
      <c r="Y734">
        <f t="shared" si="177"/>
        <v>-1.6655968040281413</v>
      </c>
      <c r="Z734">
        <f t="shared" si="178"/>
        <v>5.2636153489767619</v>
      </c>
      <c r="AA734">
        <f t="shared" si="179"/>
        <v>-2.5980185449486206</v>
      </c>
      <c r="AC734">
        <f t="shared" si="182"/>
        <v>-1.0165947181044318E-2</v>
      </c>
      <c r="AD734">
        <f t="shared" si="184"/>
        <v>0.93896828984322234</v>
      </c>
      <c r="AE734">
        <f t="shared" si="185"/>
        <v>-6.2973570479112395E-2</v>
      </c>
      <c r="AG734">
        <f t="shared" si="183"/>
        <v>-5.094084701633269E-2</v>
      </c>
      <c r="AH734">
        <f t="shared" si="186"/>
        <v>0.38048002919290164</v>
      </c>
      <c r="AI734">
        <f t="shared" si="187"/>
        <v>-0.96632158875321306</v>
      </c>
    </row>
    <row r="735" spans="1:35" x14ac:dyDescent="0.2">
      <c r="A735" s="41">
        <v>37917</v>
      </c>
      <c r="B735">
        <v>4122.3500000000004</v>
      </c>
      <c r="C735">
        <v>1503.26</v>
      </c>
      <c r="D735">
        <v>1</v>
      </c>
      <c r="E735">
        <f t="shared" si="176"/>
        <v>2.7777777777777779E-5</v>
      </c>
      <c r="G735">
        <f t="shared" si="180"/>
        <v>1.9030166337750032E-3</v>
      </c>
      <c r="H735">
        <f t="shared" si="181"/>
        <v>3.3238113036281724E-3</v>
      </c>
      <c r="J735" s="25">
        <v>733</v>
      </c>
      <c r="K735" s="25">
        <v>733</v>
      </c>
      <c r="L735" s="16">
        <v>-0.37486546500291423</v>
      </c>
      <c r="M735" s="16">
        <v>0.96745141036826221</v>
      </c>
      <c r="N735" s="16">
        <v>0.40741405463465197</v>
      </c>
      <c r="O735" s="39">
        <v>0</v>
      </c>
      <c r="P735" s="16">
        <v>-1.8743273250145711</v>
      </c>
      <c r="Q735" s="16">
        <v>4.8372570518413109</v>
      </c>
      <c r="R735" s="16">
        <v>-1.9629297268267401</v>
      </c>
      <c r="U735">
        <f t="shared" si="188"/>
        <v>-0.33311936080562826</v>
      </c>
      <c r="V735">
        <f t="shared" si="189"/>
        <v>1.0527230697953525</v>
      </c>
      <c r="W735">
        <f t="shared" si="190"/>
        <v>0.28039629101027574</v>
      </c>
      <c r="Y735">
        <f t="shared" si="177"/>
        <v>-1.6655968040281413</v>
      </c>
      <c r="Z735">
        <f t="shared" si="178"/>
        <v>5.2636153489767619</v>
      </c>
      <c r="AA735">
        <f t="shared" si="179"/>
        <v>-2.5980185449486206</v>
      </c>
      <c r="AC735">
        <f t="shared" si="182"/>
        <v>2.8730314452511687E-3</v>
      </c>
      <c r="AD735">
        <f t="shared" si="184"/>
        <v>0.94166597526603568</v>
      </c>
      <c r="AE735">
        <f t="shared" si="185"/>
        <v>-6.0104658300734491E-2</v>
      </c>
      <c r="AG735">
        <f t="shared" si="183"/>
        <v>1.42523127818114E-2</v>
      </c>
      <c r="AH735">
        <f t="shared" si="186"/>
        <v>0.38590274957619164</v>
      </c>
      <c r="AI735">
        <f t="shared" si="187"/>
        <v>-0.95216988536368175</v>
      </c>
    </row>
    <row r="736" spans="1:35" x14ac:dyDescent="0.2">
      <c r="A736" s="41">
        <v>37918</v>
      </c>
      <c r="B736">
        <v>4082.27</v>
      </c>
      <c r="C736">
        <v>1496.19</v>
      </c>
      <c r="D736">
        <v>1.0313000000000001</v>
      </c>
      <c r="E736">
        <f t="shared" si="176"/>
        <v>2.8647222222222224E-5</v>
      </c>
      <c r="G736">
        <f t="shared" si="180"/>
        <v>-9.7226096765195523E-3</v>
      </c>
      <c r="H736">
        <f t="shared" si="181"/>
        <v>-4.703111903463098E-3</v>
      </c>
      <c r="J736" s="25">
        <v>734</v>
      </c>
      <c r="K736" s="25">
        <v>734</v>
      </c>
      <c r="L736" s="16">
        <v>0.15729014138980765</v>
      </c>
      <c r="M736" s="16">
        <v>-0.1089229607346309</v>
      </c>
      <c r="N736" s="16">
        <v>0.95163281934482324</v>
      </c>
      <c r="O736" s="39">
        <v>0</v>
      </c>
      <c r="P736" s="16">
        <v>0.78645070694903829</v>
      </c>
      <c r="Q736" s="16">
        <v>-0.54461480367315451</v>
      </c>
      <c r="R736" s="16">
        <v>0.75816409672411622</v>
      </c>
      <c r="U736">
        <f t="shared" si="188"/>
        <v>-0.33311936080562826</v>
      </c>
      <c r="V736">
        <f t="shared" si="189"/>
        <v>1.0527230697953525</v>
      </c>
      <c r="W736">
        <f t="shared" si="190"/>
        <v>0.28039629101027574</v>
      </c>
      <c r="Y736">
        <f t="shared" si="177"/>
        <v>-1.6655968040281413</v>
      </c>
      <c r="Z736">
        <f t="shared" si="178"/>
        <v>5.2636153489767619</v>
      </c>
      <c r="AA736">
        <f t="shared" si="179"/>
        <v>-2.5980185449486206</v>
      </c>
      <c r="AC736">
        <f t="shared" si="182"/>
        <v>-1.7044960939385297E-3</v>
      </c>
      <c r="AD736">
        <f t="shared" si="184"/>
        <v>0.94006090928939989</v>
      </c>
      <c r="AE736">
        <f t="shared" si="185"/>
        <v>-6.1810608700947997E-2</v>
      </c>
      <c r="AG736">
        <f t="shared" si="183"/>
        <v>-8.6335915808037587E-3</v>
      </c>
      <c r="AH736">
        <f t="shared" si="186"/>
        <v>0.38257102284644162</v>
      </c>
      <c r="AI736">
        <f t="shared" si="187"/>
        <v>-0.96084096230776972</v>
      </c>
    </row>
    <row r="737" spans="1:35" x14ac:dyDescent="0.2">
      <c r="A737" s="41">
        <v>37921</v>
      </c>
      <c r="B737">
        <v>4140.8599999999997</v>
      </c>
      <c r="C737">
        <v>1499.43</v>
      </c>
      <c r="D737">
        <v>1.0313000000000001</v>
      </c>
      <c r="E737">
        <f t="shared" si="176"/>
        <v>2.8647222222222224E-5</v>
      </c>
      <c r="G737">
        <f t="shared" si="180"/>
        <v>1.4352308886967225E-2</v>
      </c>
      <c r="H737">
        <f t="shared" si="181"/>
        <v>2.1655003709421992E-3</v>
      </c>
      <c r="J737" s="25">
        <v>735</v>
      </c>
      <c r="K737" s="25">
        <v>735</v>
      </c>
      <c r="L737" s="16">
        <v>-0.68096841875480163</v>
      </c>
      <c r="M737" s="16">
        <v>1.5796772599292228</v>
      </c>
      <c r="N737" s="16">
        <v>0.10129115882557871</v>
      </c>
      <c r="O737" s="39">
        <v>0</v>
      </c>
      <c r="P737" s="16">
        <v>-3.404842093774008</v>
      </c>
      <c r="Q737" s="16">
        <v>7.8983862996461145</v>
      </c>
      <c r="R737" s="16">
        <v>-3.4935442058721069</v>
      </c>
      <c r="U737">
        <f t="shared" si="188"/>
        <v>-0.71030178343873263</v>
      </c>
      <c r="V737">
        <f t="shared" si="189"/>
        <v>1.8084276401031514</v>
      </c>
      <c r="W737">
        <f t="shared" si="190"/>
        <v>-9.8125856664418754E-2</v>
      </c>
      <c r="Y737">
        <f t="shared" si="177"/>
        <v>-3.5515089171936629</v>
      </c>
      <c r="Z737">
        <f t="shared" si="178"/>
        <v>9.0421382005157565</v>
      </c>
      <c r="AA737">
        <f t="shared" si="179"/>
        <v>-4.4906292833220931</v>
      </c>
      <c r="AC737">
        <f t="shared" si="182"/>
        <v>-2.4933271895113554E-3</v>
      </c>
      <c r="AD737">
        <f t="shared" si="184"/>
        <v>0.93771702986447192</v>
      </c>
      <c r="AE737">
        <f t="shared" si="185"/>
        <v>-6.4307049407116887E-2</v>
      </c>
      <c r="AG737">
        <f t="shared" si="183"/>
        <v>-1.2581224836445665E-2</v>
      </c>
      <c r="AH737">
        <f t="shared" si="186"/>
        <v>0.37775781079210158</v>
      </c>
      <c r="AI737">
        <f t="shared" si="187"/>
        <v>-0.9735020008965255</v>
      </c>
    </row>
    <row r="738" spans="1:35" x14ac:dyDescent="0.2">
      <c r="A738" s="41">
        <v>37922</v>
      </c>
      <c r="B738">
        <v>4192.21</v>
      </c>
      <c r="C738">
        <v>1522.21</v>
      </c>
      <c r="D738">
        <v>1.0313000000000001</v>
      </c>
      <c r="E738">
        <f t="shared" si="176"/>
        <v>2.8647222222222224E-5</v>
      </c>
      <c r="G738">
        <f t="shared" si="180"/>
        <v>1.2400805629748499E-2</v>
      </c>
      <c r="H738">
        <f t="shared" si="181"/>
        <v>1.5192439793788287E-2</v>
      </c>
      <c r="J738" s="25">
        <v>736</v>
      </c>
      <c r="K738" s="25">
        <v>736</v>
      </c>
      <c r="L738" s="16">
        <v>0.23060203289731035</v>
      </c>
      <c r="M738" s="16">
        <v>-6.5334481345658793E-2</v>
      </c>
      <c r="N738" s="16">
        <v>0.83473244844834837</v>
      </c>
      <c r="O738" s="39">
        <v>0</v>
      </c>
      <c r="P738" s="16">
        <v>1.1530101644865518</v>
      </c>
      <c r="Q738" s="16">
        <v>-0.32667240672829395</v>
      </c>
      <c r="R738" s="16">
        <v>0.17366224224174215</v>
      </c>
      <c r="U738">
        <f t="shared" si="188"/>
        <v>-0.71030178343873263</v>
      </c>
      <c r="V738">
        <f t="shared" si="189"/>
        <v>1.8084276401031514</v>
      </c>
      <c r="W738">
        <f t="shared" si="190"/>
        <v>-9.8125856664418754E-2</v>
      </c>
      <c r="Y738">
        <f t="shared" si="177"/>
        <v>-3.5515089171936629</v>
      </c>
      <c r="Z738">
        <f t="shared" si="178"/>
        <v>9.0421382005157565</v>
      </c>
      <c r="AA738">
        <f t="shared" si="179"/>
        <v>-4.4906292833220931</v>
      </c>
      <c r="AC738">
        <f t="shared" si="182"/>
        <v>1.8663302655580714E-2</v>
      </c>
      <c r="AD738">
        <f t="shared" si="184"/>
        <v>0.95521792659812477</v>
      </c>
      <c r="AE738">
        <f t="shared" si="185"/>
        <v>-4.5815769143309114E-2</v>
      </c>
      <c r="AG738">
        <f t="shared" si="183"/>
        <v>9.3201924389014673E-2</v>
      </c>
      <c r="AH738">
        <f t="shared" si="186"/>
        <v>0.41296556571090676</v>
      </c>
      <c r="AI738">
        <f t="shared" si="187"/>
        <v>-0.88439106549972124</v>
      </c>
    </row>
    <row r="739" spans="1:35" x14ac:dyDescent="0.2">
      <c r="A739" s="41">
        <v>37923</v>
      </c>
      <c r="B739">
        <v>4227.2700000000004</v>
      </c>
      <c r="C739">
        <v>1524.41</v>
      </c>
      <c r="D739">
        <v>0.98440000000000005</v>
      </c>
      <c r="E739">
        <f t="shared" si="176"/>
        <v>2.7344444444444444E-5</v>
      </c>
      <c r="G739">
        <f t="shared" si="180"/>
        <v>8.3631306637788668E-3</v>
      </c>
      <c r="H739">
        <f t="shared" si="181"/>
        <v>1.4452670787867938E-3</v>
      </c>
      <c r="J739" s="25">
        <v>737</v>
      </c>
      <c r="K739" s="25">
        <v>737</v>
      </c>
      <c r="L739" s="16">
        <v>0.34597011129620603</v>
      </c>
      <c r="M739" s="16">
        <v>-0.41226126280566328</v>
      </c>
      <c r="N739" s="16">
        <v>1.0662911515094573</v>
      </c>
      <c r="O739" s="39">
        <v>0</v>
      </c>
      <c r="P739" s="16">
        <v>1.72985055648103</v>
      </c>
      <c r="Q739" s="16">
        <v>-2.0613063140283163</v>
      </c>
      <c r="R739" s="16">
        <v>1.3314557575472863</v>
      </c>
      <c r="U739">
        <f t="shared" si="188"/>
        <v>-0.71030178343873263</v>
      </c>
      <c r="V739">
        <f t="shared" si="189"/>
        <v>1.8084276401031514</v>
      </c>
      <c r="W739">
        <f t="shared" si="190"/>
        <v>-9.8125856664418754E-2</v>
      </c>
      <c r="Y739">
        <f t="shared" si="177"/>
        <v>-3.5515089171936629</v>
      </c>
      <c r="Z739">
        <f t="shared" si="178"/>
        <v>9.0421382005157565</v>
      </c>
      <c r="AA739">
        <f t="shared" si="179"/>
        <v>-4.4906292833220931</v>
      </c>
      <c r="AC739">
        <f t="shared" si="182"/>
        <v>-3.3294967262257153E-3</v>
      </c>
      <c r="AD739">
        <f t="shared" si="184"/>
        <v>0.95203753163868421</v>
      </c>
      <c r="AE739">
        <f t="shared" si="185"/>
        <v>-4.9150820977663316E-2</v>
      </c>
      <c r="AG739">
        <f t="shared" si="183"/>
        <v>-1.6762072520017466E-2</v>
      </c>
      <c r="AH739">
        <f t="shared" si="186"/>
        <v>0.40604340695019048</v>
      </c>
      <c r="AI739">
        <f t="shared" si="187"/>
        <v>-0.90129521142484137</v>
      </c>
    </row>
    <row r="740" spans="1:35" x14ac:dyDescent="0.2">
      <c r="A740" s="41">
        <v>37924</v>
      </c>
      <c r="B740">
        <v>4253.5600000000004</v>
      </c>
      <c r="C740">
        <v>1523.12</v>
      </c>
      <c r="D740">
        <v>1.0313000000000001</v>
      </c>
      <c r="E740">
        <f t="shared" si="176"/>
        <v>2.8647222222222224E-5</v>
      </c>
      <c r="G740">
        <f t="shared" si="180"/>
        <v>6.2191437972970642E-3</v>
      </c>
      <c r="H740">
        <f t="shared" si="181"/>
        <v>-8.462290328718592E-4</v>
      </c>
      <c r="J740" s="25">
        <v>738</v>
      </c>
      <c r="K740" s="25">
        <v>738</v>
      </c>
      <c r="L740" s="16">
        <v>-9.8122742006477331E-2</v>
      </c>
      <c r="M740" s="16">
        <v>0.48908698225090613</v>
      </c>
      <c r="N740" s="16">
        <v>0.60903575975557134</v>
      </c>
      <c r="O740" s="39">
        <v>0</v>
      </c>
      <c r="P740" s="16">
        <v>-0.49061371003238663</v>
      </c>
      <c r="Q740" s="16">
        <v>2.4454349112545306</v>
      </c>
      <c r="R740" s="16">
        <v>-0.95482120122214398</v>
      </c>
      <c r="U740">
        <f t="shared" si="188"/>
        <v>-0.71030178343873263</v>
      </c>
      <c r="V740">
        <f t="shared" si="189"/>
        <v>1.8084276401031514</v>
      </c>
      <c r="W740">
        <f t="shared" si="190"/>
        <v>-9.8125856664418754E-2</v>
      </c>
      <c r="Y740">
        <f t="shared" si="177"/>
        <v>-3.5515089171936629</v>
      </c>
      <c r="Z740">
        <f t="shared" si="178"/>
        <v>9.0421382005157565</v>
      </c>
      <c r="AA740">
        <f t="shared" si="179"/>
        <v>-4.4906292833220931</v>
      </c>
      <c r="AC740">
        <f t="shared" si="182"/>
        <v>-5.9504961006213884E-3</v>
      </c>
      <c r="AD740">
        <f t="shared" si="184"/>
        <v>0.94637243601902299</v>
      </c>
      <c r="AE740">
        <f t="shared" si="185"/>
        <v>-5.5119091827667735E-2</v>
      </c>
      <c r="AG740">
        <f t="shared" si="183"/>
        <v>-2.986185828088472E-2</v>
      </c>
      <c r="AH740">
        <f t="shared" si="186"/>
        <v>0.39391819627595631</v>
      </c>
      <c r="AI740">
        <f t="shared" si="187"/>
        <v>-0.93161201490606349</v>
      </c>
    </row>
    <row r="741" spans="1:35" x14ac:dyDescent="0.2">
      <c r="A741" s="41">
        <v>37925</v>
      </c>
      <c r="B741">
        <v>4250.07</v>
      </c>
      <c r="C741">
        <v>1528.62</v>
      </c>
      <c r="D741">
        <v>1.0313000000000001</v>
      </c>
      <c r="E741">
        <f t="shared" si="176"/>
        <v>2.8647222222222224E-5</v>
      </c>
      <c r="G741">
        <f t="shared" si="180"/>
        <v>-8.2048919023140407E-4</v>
      </c>
      <c r="H741">
        <f t="shared" si="181"/>
        <v>3.6110089815641578E-3</v>
      </c>
      <c r="J741" s="25">
        <v>739</v>
      </c>
      <c r="K741" s="25">
        <v>739</v>
      </c>
      <c r="L741" s="16">
        <v>-0.19663678735184759</v>
      </c>
      <c r="M741" s="16">
        <v>0.75592307279106208</v>
      </c>
      <c r="N741" s="16">
        <v>0.44071371456078545</v>
      </c>
      <c r="O741" s="39">
        <v>0</v>
      </c>
      <c r="P741" s="16">
        <v>-0.98318393675923788</v>
      </c>
      <c r="Q741" s="16">
        <v>3.7796153639553105</v>
      </c>
      <c r="R741" s="16">
        <v>-1.7964314271960726</v>
      </c>
      <c r="U741">
        <f t="shared" si="188"/>
        <v>-0.71030178343873263</v>
      </c>
      <c r="V741">
        <f t="shared" si="189"/>
        <v>1.8084276401031514</v>
      </c>
      <c r="W741">
        <f t="shared" si="190"/>
        <v>-9.8125856664418754E-2</v>
      </c>
      <c r="Y741">
        <f t="shared" si="177"/>
        <v>-3.5515089171936629</v>
      </c>
      <c r="Z741">
        <f t="shared" si="178"/>
        <v>9.0421382005157565</v>
      </c>
      <c r="AA741">
        <f t="shared" si="179"/>
        <v>-4.4906292833220931</v>
      </c>
      <c r="AC741">
        <f t="shared" si="182"/>
        <v>7.11023235281331E-3</v>
      </c>
      <c r="AD741">
        <f t="shared" si="184"/>
        <v>0.95310136393141631</v>
      </c>
      <c r="AE741">
        <f t="shared" si="185"/>
        <v>-4.8034017992035632E-2</v>
      </c>
      <c r="AG741">
        <f t="shared" si="183"/>
        <v>3.5436572875177659E-2</v>
      </c>
      <c r="AH741">
        <f t="shared" si="186"/>
        <v>0.4078773071451478</v>
      </c>
      <c r="AI741">
        <f t="shared" si="187"/>
        <v>-0.89678886758413245</v>
      </c>
    </row>
    <row r="742" spans="1:35" x14ac:dyDescent="0.2">
      <c r="A742" s="41">
        <v>37928</v>
      </c>
      <c r="B742">
        <v>4296</v>
      </c>
      <c r="C742">
        <v>1540.71</v>
      </c>
      <c r="D742">
        <v>1.0625</v>
      </c>
      <c r="E742">
        <f t="shared" si="176"/>
        <v>2.951388888888889E-5</v>
      </c>
      <c r="G742">
        <f t="shared" si="180"/>
        <v>1.0806880827845257E-2</v>
      </c>
      <c r="H742">
        <f t="shared" si="181"/>
        <v>7.9090944773718436E-3</v>
      </c>
      <c r="J742" s="25">
        <v>740</v>
      </c>
      <c r="K742" s="25">
        <v>740</v>
      </c>
      <c r="L742" s="16">
        <v>-0.73268572880820193</v>
      </c>
      <c r="M742" s="16">
        <v>1.776871357830706</v>
      </c>
      <c r="N742" s="16">
        <v>-4.4185629022504225E-2</v>
      </c>
      <c r="O742" s="39">
        <v>0</v>
      </c>
      <c r="P742" s="16">
        <v>-3.6634286440410095</v>
      </c>
      <c r="Q742" s="16">
        <v>8.8843567891535304</v>
      </c>
      <c r="R742" s="16">
        <v>-4.2209281451125209</v>
      </c>
      <c r="U742">
        <f t="shared" si="188"/>
        <v>0.3985907132153963</v>
      </c>
      <c r="V742">
        <f t="shared" si="189"/>
        <v>-0.58423001872384839</v>
      </c>
      <c r="W742">
        <f t="shared" si="190"/>
        <v>1.185639305508452</v>
      </c>
      <c r="Y742">
        <f t="shared" si="177"/>
        <v>1.9929535660769815</v>
      </c>
      <c r="Z742">
        <f t="shared" si="178"/>
        <v>-2.921150093619242</v>
      </c>
      <c r="AA742">
        <f t="shared" si="179"/>
        <v>1.9281965275422606</v>
      </c>
      <c r="AC742">
        <f t="shared" si="182"/>
        <v>6.6240673024164851E-3</v>
      </c>
      <c r="AD742">
        <f t="shared" si="184"/>
        <v>0.95941477151212295</v>
      </c>
      <c r="AE742">
        <f t="shared" si="185"/>
        <v>-4.143179341802225E-2</v>
      </c>
      <c r="AG742">
        <f t="shared" si="183"/>
        <v>3.3005747623193533E-2</v>
      </c>
      <c r="AH742">
        <f t="shared" si="186"/>
        <v>0.42133960260600833</v>
      </c>
      <c r="AI742">
        <f t="shared" si="187"/>
        <v>-0.86431611345127402</v>
      </c>
    </row>
    <row r="743" spans="1:35" x14ac:dyDescent="0.2">
      <c r="A743" s="41">
        <v>37929</v>
      </c>
      <c r="B743">
        <v>4303.49</v>
      </c>
      <c r="C743">
        <v>1532.34</v>
      </c>
      <c r="D743">
        <v>1</v>
      </c>
      <c r="E743">
        <f t="shared" si="176"/>
        <v>2.7777777777777779E-5</v>
      </c>
      <c r="G743">
        <f t="shared" si="180"/>
        <v>1.7434823091247165E-3</v>
      </c>
      <c r="H743">
        <f t="shared" si="181"/>
        <v>-5.4325603131024774E-3</v>
      </c>
      <c r="J743" s="25">
        <v>741</v>
      </c>
      <c r="K743" s="25">
        <v>741</v>
      </c>
      <c r="L743" s="16">
        <v>-0.40645061753756623</v>
      </c>
      <c r="M743" s="16">
        <v>1.1341517437854074</v>
      </c>
      <c r="N743" s="16">
        <v>0.27229887375215878</v>
      </c>
      <c r="O743" s="39">
        <v>0</v>
      </c>
      <c r="P743" s="16">
        <v>-2.0322530876878311</v>
      </c>
      <c r="Q743" s="16">
        <v>5.6707587189270372</v>
      </c>
      <c r="R743" s="16">
        <v>-2.6385056312392061</v>
      </c>
      <c r="U743">
        <f t="shared" si="188"/>
        <v>0.3985907132153963</v>
      </c>
      <c r="V743">
        <f t="shared" si="189"/>
        <v>-0.58423001872384839</v>
      </c>
      <c r="W743">
        <f t="shared" si="190"/>
        <v>1.185639305508452</v>
      </c>
      <c r="Y743">
        <f t="shared" si="177"/>
        <v>1.9929535660769815</v>
      </c>
      <c r="Z743">
        <f t="shared" si="178"/>
        <v>-2.921150093619242</v>
      </c>
      <c r="AA743">
        <f t="shared" si="179"/>
        <v>1.9281965275422606</v>
      </c>
      <c r="AC743">
        <f t="shared" si="182"/>
        <v>3.9037934972398184E-3</v>
      </c>
      <c r="AD743">
        <f t="shared" si="184"/>
        <v>0.96316012865830791</v>
      </c>
      <c r="AE743">
        <f t="shared" si="185"/>
        <v>-3.7535599949742295E-2</v>
      </c>
      <c r="AG743">
        <f t="shared" si="183"/>
        <v>1.9400911930643538E-2</v>
      </c>
      <c r="AH743">
        <f t="shared" si="186"/>
        <v>0.42951397512905987</v>
      </c>
      <c r="AI743">
        <f t="shared" si="187"/>
        <v>-0.84510099995199828</v>
      </c>
    </row>
    <row r="744" spans="1:35" x14ac:dyDescent="0.2">
      <c r="A744" s="41">
        <v>37930</v>
      </c>
      <c r="B744">
        <v>4269.93</v>
      </c>
      <c r="C744">
        <v>1530.54</v>
      </c>
      <c r="D744">
        <v>0.98440000000000005</v>
      </c>
      <c r="E744">
        <f t="shared" si="176"/>
        <v>2.7344444444444444E-5</v>
      </c>
      <c r="G744">
        <f t="shared" si="180"/>
        <v>-7.7983218271680645E-3</v>
      </c>
      <c r="H744">
        <f t="shared" si="181"/>
        <v>-1.1746740279572122E-3</v>
      </c>
      <c r="J744" s="25">
        <v>742</v>
      </c>
      <c r="K744" s="25">
        <v>742</v>
      </c>
      <c r="L744" s="16">
        <v>7.6455944448711899E-2</v>
      </c>
      <c r="M744" s="16">
        <v>0.30226262886710847</v>
      </c>
      <c r="N744" s="16">
        <v>0.62128142668417974</v>
      </c>
      <c r="O744" s="39">
        <v>0</v>
      </c>
      <c r="P744" s="16">
        <v>0.38227972224355949</v>
      </c>
      <c r="Q744" s="16">
        <v>1.5113131443355423</v>
      </c>
      <c r="R744" s="16">
        <v>-0.89359286657910175</v>
      </c>
      <c r="U744">
        <f t="shared" si="188"/>
        <v>0.3985907132153963</v>
      </c>
      <c r="V744">
        <f t="shared" si="189"/>
        <v>-0.58423001872384839</v>
      </c>
      <c r="W744">
        <f t="shared" si="190"/>
        <v>1.185639305508452</v>
      </c>
      <c r="Y744">
        <f t="shared" si="177"/>
        <v>1.9929535660769815</v>
      </c>
      <c r="Z744">
        <f t="shared" si="178"/>
        <v>-2.921150093619242</v>
      </c>
      <c r="AA744">
        <f t="shared" si="179"/>
        <v>1.9281965275422606</v>
      </c>
      <c r="AC744">
        <f t="shared" si="182"/>
        <v>-2.3891244044732382E-3</v>
      </c>
      <c r="AD744">
        <f t="shared" si="184"/>
        <v>0.96085901928951478</v>
      </c>
      <c r="AE744">
        <f t="shared" si="185"/>
        <v>-3.9927582865726258E-2</v>
      </c>
      <c r="AG744">
        <f t="shared" si="183"/>
        <v>-1.20567331334773E-2</v>
      </c>
      <c r="AH744">
        <f t="shared" si="186"/>
        <v>0.42433543975382976</v>
      </c>
      <c r="AI744">
        <f t="shared" si="187"/>
        <v>-0.85723100503486094</v>
      </c>
    </row>
    <row r="745" spans="1:35" x14ac:dyDescent="0.2">
      <c r="A745" s="41">
        <v>37931</v>
      </c>
      <c r="B745">
        <v>4269.05</v>
      </c>
      <c r="C745">
        <v>1539.75</v>
      </c>
      <c r="D745">
        <v>1</v>
      </c>
      <c r="E745">
        <f t="shared" si="176"/>
        <v>2.7777777777777779E-5</v>
      </c>
      <c r="G745">
        <f t="shared" si="180"/>
        <v>-2.0609237153773225E-4</v>
      </c>
      <c r="H745">
        <f t="shared" si="181"/>
        <v>6.0174840252460154E-3</v>
      </c>
      <c r="J745" s="25">
        <v>743</v>
      </c>
      <c r="K745" s="25">
        <v>743</v>
      </c>
      <c r="L745" s="16">
        <v>-0.77275559702929697</v>
      </c>
      <c r="M745" s="16">
        <v>1.952076912371697</v>
      </c>
      <c r="N745" s="16">
        <v>-0.17932131534240003</v>
      </c>
      <c r="O745" s="39">
        <v>0</v>
      </c>
      <c r="P745" s="16">
        <v>-3.8637779851464846</v>
      </c>
      <c r="Q745" s="16">
        <v>9.7603845618584852</v>
      </c>
      <c r="R745" s="16">
        <v>-4.8966065767120011</v>
      </c>
      <c r="U745">
        <f t="shared" si="188"/>
        <v>0.3985907132153963</v>
      </c>
      <c r="V745">
        <f t="shared" si="189"/>
        <v>-0.58423001872384839</v>
      </c>
      <c r="W745">
        <f t="shared" si="190"/>
        <v>1.185639305508452</v>
      </c>
      <c r="Y745">
        <f t="shared" si="177"/>
        <v>1.9929535660769815</v>
      </c>
      <c r="Z745">
        <f t="shared" si="178"/>
        <v>-2.921150093619242</v>
      </c>
      <c r="AA745">
        <f t="shared" si="179"/>
        <v>1.9281965275422606</v>
      </c>
      <c r="AC745">
        <f t="shared" si="182"/>
        <v>-3.5653206619787898E-3</v>
      </c>
      <c r="AD745">
        <f t="shared" si="184"/>
        <v>0.95743324877479319</v>
      </c>
      <c r="AE745">
        <f t="shared" si="185"/>
        <v>-4.3499274430799047E-2</v>
      </c>
      <c r="AG745">
        <f t="shared" si="183"/>
        <v>-1.7935981087671728E-2</v>
      </c>
      <c r="AH745">
        <f t="shared" si="186"/>
        <v>0.4167245673315762</v>
      </c>
      <c r="AI745">
        <f t="shared" si="187"/>
        <v>-0.87532978541238293</v>
      </c>
    </row>
    <row r="746" spans="1:35" x14ac:dyDescent="0.2">
      <c r="A746" s="41">
        <v>37932</v>
      </c>
      <c r="B746">
        <v>4340.01</v>
      </c>
      <c r="C746">
        <v>1533.02</v>
      </c>
      <c r="D746">
        <v>1</v>
      </c>
      <c r="E746">
        <f t="shared" si="176"/>
        <v>2.7777777777777779E-5</v>
      </c>
      <c r="G746">
        <f t="shared" si="180"/>
        <v>1.6621965074196842E-2</v>
      </c>
      <c r="H746">
        <f t="shared" si="181"/>
        <v>-4.3708394219841001E-3</v>
      </c>
      <c r="J746" s="25">
        <v>744</v>
      </c>
      <c r="K746" s="25">
        <v>744</v>
      </c>
      <c r="L746" s="16">
        <v>-0.58525162478314829</v>
      </c>
      <c r="M746" s="16">
        <v>1.6612487629936314</v>
      </c>
      <c r="N746" s="16">
        <v>-7.5997138210483151E-2</v>
      </c>
      <c r="O746" s="39">
        <v>0</v>
      </c>
      <c r="P746" s="16">
        <v>-2.9262581239157415</v>
      </c>
      <c r="Q746" s="16">
        <v>8.3062438149681572</v>
      </c>
      <c r="R746" s="16">
        <v>-4.3799856910524158</v>
      </c>
      <c r="U746">
        <f t="shared" si="188"/>
        <v>0.3985907132153963</v>
      </c>
      <c r="V746">
        <f t="shared" si="189"/>
        <v>-0.58423001872384839</v>
      </c>
      <c r="W746">
        <f t="shared" si="190"/>
        <v>1.185639305508452</v>
      </c>
      <c r="Y746">
        <f t="shared" si="177"/>
        <v>1.9929535660769815</v>
      </c>
      <c r="Z746">
        <f t="shared" si="178"/>
        <v>-2.921150093619242</v>
      </c>
      <c r="AA746">
        <f t="shared" si="179"/>
        <v>1.9281965275422606</v>
      </c>
      <c r="AC746">
        <f t="shared" si="182"/>
        <v>9.2118709364632442E-3</v>
      </c>
      <c r="AD746">
        <f t="shared" si="184"/>
        <v>0.96625300029278527</v>
      </c>
      <c r="AE746">
        <f t="shared" si="185"/>
        <v>-3.4329573995769296E-2</v>
      </c>
      <c r="AG746">
        <f t="shared" si="183"/>
        <v>4.5948243571205111E-2</v>
      </c>
      <c r="AH746">
        <f t="shared" si="186"/>
        <v>0.4358723292534325</v>
      </c>
      <c r="AI746">
        <f t="shared" si="187"/>
        <v>-0.83040590132729974</v>
      </c>
    </row>
    <row r="747" spans="1:35" x14ac:dyDescent="0.2">
      <c r="A747" s="41">
        <v>37935</v>
      </c>
      <c r="B747">
        <v>4310.21</v>
      </c>
      <c r="C747">
        <v>1524.26</v>
      </c>
      <c r="D747">
        <v>1</v>
      </c>
      <c r="E747">
        <f t="shared" si="176"/>
        <v>2.7777777777777779E-5</v>
      </c>
      <c r="G747">
        <f t="shared" si="180"/>
        <v>-6.8663436259363874E-3</v>
      </c>
      <c r="H747">
        <f t="shared" si="181"/>
        <v>-5.7142111648902112E-3</v>
      </c>
      <c r="J747" s="25">
        <v>745</v>
      </c>
      <c r="K747" s="25">
        <v>745</v>
      </c>
      <c r="L747" s="16">
        <v>1.6508637023045544E-3</v>
      </c>
      <c r="M747" s="16">
        <v>0.71927925591713104</v>
      </c>
      <c r="N747" s="16">
        <v>0.27906988038056435</v>
      </c>
      <c r="O747" s="39">
        <v>0</v>
      </c>
      <c r="P747" s="16">
        <v>8.2543185115227721E-3</v>
      </c>
      <c r="Q747" s="16">
        <v>3.5963962795856554</v>
      </c>
      <c r="R747" s="16">
        <v>-2.6046505980971784</v>
      </c>
      <c r="U747">
        <f t="shared" si="188"/>
        <v>-0.59380580848854259</v>
      </c>
      <c r="V747">
        <f t="shared" si="189"/>
        <v>1.4398969526116103</v>
      </c>
      <c r="W747">
        <f t="shared" si="190"/>
        <v>0.15390885587693215</v>
      </c>
      <c r="Y747">
        <f t="shared" si="177"/>
        <v>-2.9690290424427128</v>
      </c>
      <c r="Z747">
        <f t="shared" si="178"/>
        <v>7.1994847630580514</v>
      </c>
      <c r="AA747">
        <f t="shared" si="179"/>
        <v>-3.2304557206153386</v>
      </c>
      <c r="AC747">
        <f t="shared" si="182"/>
        <v>6.3448731796486915E-4</v>
      </c>
      <c r="AD747">
        <f t="shared" si="184"/>
        <v>0.96686607556741655</v>
      </c>
      <c r="AE747">
        <f t="shared" si="185"/>
        <v>-3.3695287879780496E-2</v>
      </c>
      <c r="AG747">
        <f t="shared" si="183"/>
        <v>3.0613254787132354E-3</v>
      </c>
      <c r="AH747">
        <f t="shared" si="186"/>
        <v>0.43720667632044213</v>
      </c>
      <c r="AI747">
        <f t="shared" si="187"/>
        <v>-0.82734925216404476</v>
      </c>
    </row>
    <row r="748" spans="1:35" x14ac:dyDescent="0.2">
      <c r="A748" s="41">
        <v>37936</v>
      </c>
      <c r="B748">
        <v>4298.33</v>
      </c>
      <c r="C748">
        <v>1523.47</v>
      </c>
      <c r="D748">
        <v>1.0313000000000001</v>
      </c>
      <c r="E748">
        <f t="shared" si="176"/>
        <v>2.8647222222222224E-5</v>
      </c>
      <c r="G748">
        <f t="shared" si="180"/>
        <v>-2.7562462153816426E-3</v>
      </c>
      <c r="H748">
        <f t="shared" si="181"/>
        <v>-5.1828428220904805E-4</v>
      </c>
      <c r="J748" s="25">
        <v>746</v>
      </c>
      <c r="K748" s="25">
        <v>746</v>
      </c>
      <c r="L748" s="16">
        <v>-0.14142453623735121</v>
      </c>
      <c r="M748" s="16">
        <v>1.0764389029350183</v>
      </c>
      <c r="N748" s="16">
        <v>6.4985633302332868E-2</v>
      </c>
      <c r="O748" s="39">
        <v>0</v>
      </c>
      <c r="P748" s="16">
        <v>-0.70712268118675603</v>
      </c>
      <c r="Q748" s="16">
        <v>5.382194514675092</v>
      </c>
      <c r="R748" s="16">
        <v>-3.6750718334883361</v>
      </c>
      <c r="U748">
        <f t="shared" si="188"/>
        <v>-0.59380580848854259</v>
      </c>
      <c r="V748">
        <f t="shared" si="189"/>
        <v>1.4398969526116103</v>
      </c>
      <c r="W748">
        <f t="shared" si="190"/>
        <v>0.15390885587693215</v>
      </c>
      <c r="Y748">
        <f t="shared" si="177"/>
        <v>-2.9690290424427128</v>
      </c>
      <c r="Z748">
        <f t="shared" si="178"/>
        <v>7.1994847630580514</v>
      </c>
      <c r="AA748">
        <f t="shared" si="179"/>
        <v>-3.2304557206153386</v>
      </c>
      <c r="AC748">
        <f t="shared" si="182"/>
        <v>8.9467429977545937E-4</v>
      </c>
      <c r="AD748">
        <f t="shared" si="184"/>
        <v>0.96773110579655153</v>
      </c>
      <c r="AE748">
        <f t="shared" si="185"/>
        <v>-3.2801013562504713E-2</v>
      </c>
      <c r="AG748">
        <f t="shared" si="183"/>
        <v>4.3622603877661844E-3</v>
      </c>
      <c r="AH748">
        <f t="shared" si="186"/>
        <v>0.43911388568582171</v>
      </c>
      <c r="AI748">
        <f t="shared" si="187"/>
        <v>-0.82299647885406113</v>
      </c>
    </row>
    <row r="749" spans="1:35" x14ac:dyDescent="0.2">
      <c r="A749" s="41">
        <v>37937</v>
      </c>
      <c r="B749">
        <v>4361.45</v>
      </c>
      <c r="C749">
        <v>1541.49</v>
      </c>
      <c r="D749">
        <v>1</v>
      </c>
      <c r="E749">
        <f t="shared" si="176"/>
        <v>2.7777777777777779E-5</v>
      </c>
      <c r="G749">
        <f t="shared" si="180"/>
        <v>1.4684772923437683E-2</v>
      </c>
      <c r="H749">
        <f t="shared" si="181"/>
        <v>1.1828260484289144E-2</v>
      </c>
      <c r="J749" s="25">
        <v>747</v>
      </c>
      <c r="K749" s="25">
        <v>747</v>
      </c>
      <c r="L749" s="16">
        <v>-0.5280575693758468</v>
      </c>
      <c r="M749" s="16">
        <v>1.6952785372154839</v>
      </c>
      <c r="N749" s="16">
        <v>-0.16722096783963702</v>
      </c>
      <c r="O749" s="39">
        <v>0</v>
      </c>
      <c r="P749" s="16">
        <v>-2.6402878468792341</v>
      </c>
      <c r="Q749" s="16">
        <v>8.4763926860774195</v>
      </c>
      <c r="R749" s="16">
        <v>-4.8361048391981853</v>
      </c>
      <c r="U749">
        <f t="shared" si="188"/>
        <v>-0.59380580848854259</v>
      </c>
      <c r="V749">
        <f t="shared" si="189"/>
        <v>1.4398969526116103</v>
      </c>
      <c r="W749">
        <f t="shared" si="190"/>
        <v>0.15390885587693215</v>
      </c>
      <c r="Y749">
        <f t="shared" si="177"/>
        <v>-2.9690290424427128</v>
      </c>
      <c r="Z749">
        <f t="shared" si="178"/>
        <v>7.1994847630580514</v>
      </c>
      <c r="AA749">
        <f t="shared" si="179"/>
        <v>-3.2304557206153386</v>
      </c>
      <c r="AC749">
        <f t="shared" si="182"/>
        <v>8.3159818289479711E-3</v>
      </c>
      <c r="AD749">
        <f t="shared" si="184"/>
        <v>0.97577874008766341</v>
      </c>
      <c r="AE749">
        <f t="shared" si="185"/>
        <v>-2.4519418999393382E-2</v>
      </c>
      <c r="AG749">
        <f t="shared" si="183"/>
        <v>4.1465320255850958E-2</v>
      </c>
      <c r="AH749">
        <f t="shared" si="186"/>
        <v>0.45732188358457548</v>
      </c>
      <c r="AI749">
        <f t="shared" si="187"/>
        <v>-0.78236779557160241</v>
      </c>
    </row>
    <row r="750" spans="1:35" x14ac:dyDescent="0.2">
      <c r="A750" s="41">
        <v>37938</v>
      </c>
      <c r="B750">
        <v>4408.03</v>
      </c>
      <c r="C750">
        <v>1541.3</v>
      </c>
      <c r="D750">
        <v>1.0156000000000001</v>
      </c>
      <c r="E750">
        <f t="shared" si="176"/>
        <v>2.8211111111111114E-5</v>
      </c>
      <c r="G750">
        <f t="shared" si="180"/>
        <v>1.0679934425477749E-2</v>
      </c>
      <c r="H750">
        <f t="shared" si="181"/>
        <v>-1.2325736787138064E-4</v>
      </c>
      <c r="J750" s="25">
        <v>748</v>
      </c>
      <c r="K750" s="25">
        <v>748</v>
      </c>
      <c r="L750" s="16">
        <v>-0.36098882087427281</v>
      </c>
      <c r="M750" s="16">
        <v>1.5882279555454502</v>
      </c>
      <c r="N750" s="16">
        <v>-0.22723913467117729</v>
      </c>
      <c r="O750" s="39">
        <v>0</v>
      </c>
      <c r="P750" s="16">
        <v>-1.8049441043713641</v>
      </c>
      <c r="Q750" s="16">
        <v>7.9411397777272503</v>
      </c>
      <c r="R750" s="16">
        <v>-5.1361956733558864</v>
      </c>
      <c r="U750">
        <f t="shared" si="188"/>
        <v>-0.59380580848854259</v>
      </c>
      <c r="V750">
        <f t="shared" si="189"/>
        <v>1.4398969526116103</v>
      </c>
      <c r="W750">
        <f t="shared" si="190"/>
        <v>0.15390885587693215</v>
      </c>
      <c r="Y750">
        <f t="shared" si="177"/>
        <v>-2.9690290424427128</v>
      </c>
      <c r="Z750">
        <f t="shared" si="178"/>
        <v>7.1994847630580514</v>
      </c>
      <c r="AA750">
        <f t="shared" si="179"/>
        <v>-3.2304557206153386</v>
      </c>
      <c r="AC750">
        <f t="shared" si="182"/>
        <v>-6.5150097585137809E-3</v>
      </c>
      <c r="AD750">
        <f t="shared" si="184"/>
        <v>0.96942153207384196</v>
      </c>
      <c r="AE750">
        <f t="shared" si="185"/>
        <v>-3.1055744064040762E-2</v>
      </c>
      <c r="AG750">
        <f t="shared" si="183"/>
        <v>-3.2686159903680019E-2</v>
      </c>
      <c r="AH750">
        <f t="shared" si="186"/>
        <v>0.44237378737027788</v>
      </c>
      <c r="AI750">
        <f t="shared" si="187"/>
        <v>-0.81560008150076069</v>
      </c>
    </row>
    <row r="751" spans="1:35" x14ac:dyDescent="0.2">
      <c r="A751" s="41">
        <v>37939</v>
      </c>
      <c r="B751">
        <v>4469.5600000000004</v>
      </c>
      <c r="C751">
        <v>1529.84</v>
      </c>
      <c r="D751">
        <v>1.0313000000000001</v>
      </c>
      <c r="E751">
        <f t="shared" si="176"/>
        <v>2.8647222222222224E-5</v>
      </c>
      <c r="G751">
        <f t="shared" si="180"/>
        <v>1.3958616434098828E-2</v>
      </c>
      <c r="H751">
        <f t="shared" si="181"/>
        <v>-7.4352819048855105E-3</v>
      </c>
      <c r="J751" s="25">
        <v>749</v>
      </c>
      <c r="K751" s="25">
        <v>749</v>
      </c>
      <c r="L751" s="16">
        <v>-0.85953567063017344</v>
      </c>
      <c r="M751" s="16">
        <v>2.5793361377211621</v>
      </c>
      <c r="N751" s="16">
        <v>-0.71980046709098877</v>
      </c>
      <c r="O751" s="39">
        <v>0</v>
      </c>
      <c r="P751" s="16">
        <v>-4.2976783531508671</v>
      </c>
      <c r="Q751" s="16">
        <v>12.896680688605811</v>
      </c>
      <c r="R751" s="16">
        <v>-7.5990023354549434</v>
      </c>
      <c r="U751">
        <f t="shared" si="188"/>
        <v>-0.59380580848854259</v>
      </c>
      <c r="V751">
        <f t="shared" si="189"/>
        <v>1.4398969526116103</v>
      </c>
      <c r="W751">
        <f t="shared" si="190"/>
        <v>0.15390885587693215</v>
      </c>
      <c r="Y751">
        <f t="shared" si="177"/>
        <v>-2.9690290424427128</v>
      </c>
      <c r="Z751">
        <f t="shared" si="178"/>
        <v>7.1994847630580514</v>
      </c>
      <c r="AA751">
        <f t="shared" si="179"/>
        <v>-3.2304557206153386</v>
      </c>
      <c r="AC751">
        <f t="shared" si="182"/>
        <v>-1.8990405333850279E-2</v>
      </c>
      <c r="AD751">
        <f t="shared" si="184"/>
        <v>0.95101182424039754</v>
      </c>
      <c r="AE751">
        <f t="shared" si="185"/>
        <v>-5.0228783033078046E-2</v>
      </c>
      <c r="AG751">
        <f t="shared" si="183"/>
        <v>-9.506487111369584E-2</v>
      </c>
      <c r="AH751">
        <f t="shared" si="186"/>
        <v>0.40031958028984493</v>
      </c>
      <c r="AI751">
        <f t="shared" si="187"/>
        <v>-0.91549210014077631</v>
      </c>
    </row>
    <row r="752" spans="1:35" x14ac:dyDescent="0.2">
      <c r="A752" s="41">
        <v>37942</v>
      </c>
      <c r="B752">
        <v>4331.71</v>
      </c>
      <c r="C752">
        <v>1520.07</v>
      </c>
      <c r="D752">
        <v>1.0625</v>
      </c>
      <c r="E752">
        <f t="shared" si="176"/>
        <v>2.951388888888889E-5</v>
      </c>
      <c r="G752">
        <f t="shared" si="180"/>
        <v>-3.0841962072329344E-2</v>
      </c>
      <c r="H752">
        <f t="shared" si="181"/>
        <v>-6.3862887622234887E-3</v>
      </c>
      <c r="J752" s="25">
        <v>750</v>
      </c>
      <c r="K752" s="25">
        <v>750</v>
      </c>
      <c r="L752" s="16">
        <v>8.7290094650792224E-2</v>
      </c>
      <c r="M752" s="16">
        <v>0.45977408192150265</v>
      </c>
      <c r="N752" s="16">
        <v>0.45293582342770516</v>
      </c>
      <c r="O752" s="39">
        <v>0</v>
      </c>
      <c r="P752" s="16">
        <v>0.43645047325396114</v>
      </c>
      <c r="Q752" s="16">
        <v>2.2988704096075132</v>
      </c>
      <c r="R752" s="16">
        <v>-1.7353208828614743</v>
      </c>
      <c r="U752">
        <f t="shared" si="188"/>
        <v>-0.40752228217353881</v>
      </c>
      <c r="V752">
        <f t="shared" si="189"/>
        <v>1.1441171471938376</v>
      </c>
      <c r="W752">
        <f t="shared" si="190"/>
        <v>0.26340513497970131</v>
      </c>
      <c r="Y752">
        <f t="shared" si="177"/>
        <v>-2.0376114108676942</v>
      </c>
      <c r="Z752">
        <f t="shared" si="178"/>
        <v>5.7205857359691885</v>
      </c>
      <c r="AA752">
        <f t="shared" si="179"/>
        <v>-2.6829743251014944</v>
      </c>
      <c r="AC752">
        <f t="shared" si="182"/>
        <v>9.1229475577053916E-3</v>
      </c>
      <c r="AD752">
        <f t="shared" si="184"/>
        <v>0.95968785523970046</v>
      </c>
      <c r="AE752">
        <f t="shared" si="185"/>
        <v>-4.1147198185214992E-2</v>
      </c>
      <c r="AG752">
        <f t="shared" si="183"/>
        <v>4.550014889963807E-2</v>
      </c>
      <c r="AH752">
        <f t="shared" si="186"/>
        <v>0.4185341808004735</v>
      </c>
      <c r="AI752">
        <f t="shared" si="187"/>
        <v>-0.87099671783468668</v>
      </c>
    </row>
    <row r="753" spans="1:35" x14ac:dyDescent="0.2">
      <c r="A753" s="41">
        <v>37943</v>
      </c>
      <c r="B753">
        <v>4360.32</v>
      </c>
      <c r="C753">
        <v>1506.32</v>
      </c>
      <c r="D753">
        <v>0.98440000000000005</v>
      </c>
      <c r="E753">
        <f t="shared" si="176"/>
        <v>2.7344444444444444E-5</v>
      </c>
      <c r="G753">
        <f t="shared" si="180"/>
        <v>6.6047819452363325E-3</v>
      </c>
      <c r="H753">
        <f t="shared" si="181"/>
        <v>-9.0456360562342526E-3</v>
      </c>
      <c r="J753" s="25">
        <v>751</v>
      </c>
      <c r="K753" s="25">
        <v>751</v>
      </c>
      <c r="L753" s="16">
        <v>-0.53857063968070251</v>
      </c>
      <c r="M753" s="16">
        <v>1.969285715477278</v>
      </c>
      <c r="N753" s="16">
        <v>-0.43071507579657542</v>
      </c>
      <c r="O753" s="39">
        <v>0</v>
      </c>
      <c r="P753" s="16">
        <v>-2.6928531984035127</v>
      </c>
      <c r="Q753" s="16">
        <v>9.8464285773863907</v>
      </c>
      <c r="R753" s="16">
        <v>-6.153575378982878</v>
      </c>
      <c r="U753">
        <f t="shared" si="188"/>
        <v>-0.40752228217353881</v>
      </c>
      <c r="V753">
        <f t="shared" si="189"/>
        <v>1.1441171471938376</v>
      </c>
      <c r="W753">
        <f t="shared" si="190"/>
        <v>0.26340513497970131</v>
      </c>
      <c r="Y753">
        <f t="shared" si="177"/>
        <v>-2.0376114108676942</v>
      </c>
      <c r="Z753">
        <f t="shared" si="178"/>
        <v>5.7205857359691885</v>
      </c>
      <c r="AA753">
        <f t="shared" si="179"/>
        <v>-2.6829743251014944</v>
      </c>
      <c r="AC753">
        <f t="shared" si="182"/>
        <v>-1.303308902090719E-2</v>
      </c>
      <c r="AD753">
        <f t="shared" si="184"/>
        <v>0.94718015799007793</v>
      </c>
      <c r="AE753">
        <f t="shared" si="185"/>
        <v>-5.4265963139718168E-2</v>
      </c>
      <c r="AG753">
        <f t="shared" si="183"/>
        <v>-6.5283500660091517E-2</v>
      </c>
      <c r="AH753">
        <f t="shared" si="186"/>
        <v>0.39121080433191496</v>
      </c>
      <c r="AI753">
        <f t="shared" si="187"/>
        <v>-0.93850872276748898</v>
      </c>
    </row>
    <row r="754" spans="1:35" x14ac:dyDescent="0.2">
      <c r="A754" s="41">
        <v>37944</v>
      </c>
      <c r="B754">
        <v>4354.8</v>
      </c>
      <c r="C754">
        <v>1518.51</v>
      </c>
      <c r="D754">
        <v>1.0156000000000001</v>
      </c>
      <c r="E754">
        <f t="shared" si="176"/>
        <v>2.8211111111111114E-5</v>
      </c>
      <c r="G754">
        <f t="shared" si="180"/>
        <v>-1.2659621312196185E-3</v>
      </c>
      <c r="H754">
        <f t="shared" si="181"/>
        <v>8.0925699718519678E-3</v>
      </c>
      <c r="J754" s="25">
        <v>752</v>
      </c>
      <c r="K754" s="25">
        <v>752</v>
      </c>
      <c r="L754" s="16">
        <v>-0.6546275727504518</v>
      </c>
      <c r="M754" s="16">
        <v>2.554994891038465</v>
      </c>
      <c r="N754" s="16">
        <v>-0.9003673182880132</v>
      </c>
      <c r="O754" s="39">
        <v>0</v>
      </c>
      <c r="P754" s="16">
        <v>-3.2731378637522588</v>
      </c>
      <c r="Q754" s="16">
        <v>12.774974455192325</v>
      </c>
      <c r="R754" s="16">
        <v>-8.5018365914400658</v>
      </c>
      <c r="U754">
        <f t="shared" si="188"/>
        <v>-0.40752228217353881</v>
      </c>
      <c r="V754">
        <f t="shared" si="189"/>
        <v>1.1441171471938376</v>
      </c>
      <c r="W754">
        <f t="shared" si="190"/>
        <v>0.26340513497970131</v>
      </c>
      <c r="Y754">
        <f t="shared" si="177"/>
        <v>-2.0376114108676942</v>
      </c>
      <c r="Z754">
        <f t="shared" si="178"/>
        <v>5.7205857359691885</v>
      </c>
      <c r="AA754">
        <f t="shared" si="179"/>
        <v>-2.6829743251014944</v>
      </c>
      <c r="AC754">
        <f t="shared" si="182"/>
        <v>9.7819585136015175E-3</v>
      </c>
      <c r="AD754">
        <f t="shared" si="184"/>
        <v>0.95644543500044332</v>
      </c>
      <c r="AE754">
        <f t="shared" si="185"/>
        <v>-4.4531538252366366E-2</v>
      </c>
      <c r="AG754">
        <f t="shared" si="183"/>
        <v>4.8800414790229819E-2</v>
      </c>
      <c r="AH754">
        <f t="shared" si="186"/>
        <v>0.41030205385373186</v>
      </c>
      <c r="AI754">
        <f t="shared" si="187"/>
        <v>-0.8908616738099111</v>
      </c>
    </row>
    <row r="755" spans="1:35" x14ac:dyDescent="0.2">
      <c r="A755" s="41">
        <v>37945</v>
      </c>
      <c r="B755">
        <v>4335.3500000000004</v>
      </c>
      <c r="C755">
        <v>1505.76</v>
      </c>
      <c r="D755">
        <v>1.0313000000000001</v>
      </c>
      <c r="E755">
        <f t="shared" si="176"/>
        <v>2.8647222222222224E-5</v>
      </c>
      <c r="G755">
        <f t="shared" si="180"/>
        <v>-4.4663359970606728E-3</v>
      </c>
      <c r="H755">
        <f t="shared" si="181"/>
        <v>-8.3963885651065842E-3</v>
      </c>
      <c r="J755" s="25">
        <v>753</v>
      </c>
      <c r="K755" s="25">
        <v>753</v>
      </c>
      <c r="L755" s="16">
        <v>-1.0423799373441751</v>
      </c>
      <c r="M755" s="16">
        <v>2.7810861720614537</v>
      </c>
      <c r="N755" s="16">
        <v>-0.73870623471727859</v>
      </c>
      <c r="O755" s="39">
        <v>0</v>
      </c>
      <c r="P755" s="16">
        <v>-5.2118996867208756</v>
      </c>
      <c r="Q755" s="16">
        <v>13.905430860307268</v>
      </c>
      <c r="R755" s="16">
        <v>-7.6935311735863925</v>
      </c>
      <c r="U755">
        <f t="shared" si="188"/>
        <v>-0.40752228217353881</v>
      </c>
      <c r="V755">
        <f t="shared" si="189"/>
        <v>1.1441171471938376</v>
      </c>
      <c r="W755">
        <f t="shared" si="190"/>
        <v>0.26340513497970131</v>
      </c>
      <c r="Y755">
        <f t="shared" si="177"/>
        <v>-2.0376114108676942</v>
      </c>
      <c r="Z755">
        <f t="shared" si="178"/>
        <v>5.7205857359691885</v>
      </c>
      <c r="AA755">
        <f t="shared" si="179"/>
        <v>-2.6829743251014944</v>
      </c>
      <c r="AC755">
        <f t="shared" si="182"/>
        <v>-7.7788897418345614E-3</v>
      </c>
      <c r="AD755">
        <f t="shared" si="184"/>
        <v>0.94900535141749387</v>
      </c>
      <c r="AE755">
        <f t="shared" si="185"/>
        <v>-5.2340841381266441E-2</v>
      </c>
      <c r="AG755">
        <f t="shared" si="183"/>
        <v>-3.9007293153617256E-2</v>
      </c>
      <c r="AH755">
        <f t="shared" si="186"/>
        <v>0.39429728135752806</v>
      </c>
      <c r="AI755">
        <f t="shared" si="187"/>
        <v>-0.93065013298022781</v>
      </c>
    </row>
    <row r="756" spans="1:35" x14ac:dyDescent="0.2">
      <c r="A756" s="41">
        <v>37946</v>
      </c>
      <c r="B756">
        <v>4345.6899999999996</v>
      </c>
      <c r="C756">
        <v>1508.21</v>
      </c>
      <c r="D756">
        <v>0.96879999999999999</v>
      </c>
      <c r="E756">
        <f t="shared" si="176"/>
        <v>2.6911111111111109E-5</v>
      </c>
      <c r="G756">
        <f t="shared" si="180"/>
        <v>2.3850438834233075E-3</v>
      </c>
      <c r="H756">
        <f t="shared" si="181"/>
        <v>1.627085325682742E-3</v>
      </c>
      <c r="J756" s="25">
        <v>754</v>
      </c>
      <c r="K756" s="25">
        <v>754</v>
      </c>
      <c r="L756" s="16">
        <v>-0.30526812840947748</v>
      </c>
      <c r="M756" s="16">
        <v>1.2560922705239264</v>
      </c>
      <c r="N756" s="16">
        <v>4.9175857885551233E-2</v>
      </c>
      <c r="O756" s="39">
        <v>0</v>
      </c>
      <c r="P756" s="16">
        <v>-1.5263406420473875</v>
      </c>
      <c r="Q756" s="16">
        <v>6.280461352619632</v>
      </c>
      <c r="R756" s="16">
        <v>-3.7541207105722445</v>
      </c>
      <c r="U756">
        <f t="shared" si="188"/>
        <v>-0.40752228217353881</v>
      </c>
      <c r="V756">
        <f t="shared" si="189"/>
        <v>1.1441171471938376</v>
      </c>
      <c r="W756">
        <f t="shared" si="190"/>
        <v>0.26340513497970131</v>
      </c>
      <c r="Y756">
        <f t="shared" si="177"/>
        <v>-2.0376114108676942</v>
      </c>
      <c r="Z756">
        <f t="shared" si="178"/>
        <v>5.7205857359691885</v>
      </c>
      <c r="AA756">
        <f t="shared" si="179"/>
        <v>-2.6829743251014944</v>
      </c>
      <c r="AC756">
        <f t="shared" si="182"/>
        <v>8.9716352004062707E-4</v>
      </c>
      <c r="AD756">
        <f t="shared" si="184"/>
        <v>0.94985676439910893</v>
      </c>
      <c r="AE756">
        <f t="shared" si="185"/>
        <v>-5.144408007186891E-2</v>
      </c>
      <c r="AG756">
        <f t="shared" si="183"/>
        <v>4.3712287113142458E-3</v>
      </c>
      <c r="AH756">
        <f t="shared" si="186"/>
        <v>0.39602084495459122</v>
      </c>
      <c r="AI756">
        <f t="shared" si="187"/>
        <v>-0.92628843033880548</v>
      </c>
    </row>
    <row r="757" spans="1:35" x14ac:dyDescent="0.2">
      <c r="A757" s="41">
        <v>37949</v>
      </c>
      <c r="B757">
        <v>4399.9399999999996</v>
      </c>
      <c r="C757">
        <v>1532.69</v>
      </c>
      <c r="D757">
        <v>1.0313000000000001</v>
      </c>
      <c r="E757">
        <f t="shared" si="176"/>
        <v>2.8647222222222224E-5</v>
      </c>
      <c r="G757">
        <f t="shared" si="180"/>
        <v>1.248363320899558E-2</v>
      </c>
      <c r="H757">
        <f t="shared" si="181"/>
        <v>1.6231161443035134E-2</v>
      </c>
      <c r="J757" s="25">
        <v>755</v>
      </c>
      <c r="K757" s="25">
        <v>755</v>
      </c>
      <c r="L757" s="16">
        <v>-8.339420130548527E-3</v>
      </c>
      <c r="M757" s="16">
        <v>0.19519916979441565</v>
      </c>
      <c r="N757" s="16">
        <v>0.8131402503361328</v>
      </c>
      <c r="O757" s="39">
        <v>0</v>
      </c>
      <c r="P757" s="16">
        <v>-4.1697100652742632E-2</v>
      </c>
      <c r="Q757" s="16">
        <v>0.97599584897207825</v>
      </c>
      <c r="R757" s="16">
        <v>6.570125168066443E-2</v>
      </c>
      <c r="U757">
        <f t="shared" si="188"/>
        <v>-7.6805680316152328E-2</v>
      </c>
      <c r="V757">
        <f t="shared" si="189"/>
        <v>0.51433833151257435</v>
      </c>
      <c r="W757">
        <f t="shared" si="190"/>
        <v>0.56246734880357796</v>
      </c>
      <c r="Y757">
        <f t="shared" si="177"/>
        <v>-0.38402840158076162</v>
      </c>
      <c r="Z757">
        <f t="shared" si="178"/>
        <v>2.5716916575628717</v>
      </c>
      <c r="AA757">
        <f t="shared" si="179"/>
        <v>-1.1876632559821101</v>
      </c>
      <c r="AC757">
        <f t="shared" si="182"/>
        <v>1.349007995555539E-2</v>
      </c>
      <c r="AD757">
        <f t="shared" si="184"/>
        <v>0.96267040809717797</v>
      </c>
      <c r="AE757">
        <f t="shared" si="185"/>
        <v>-3.8044181117543999E-2</v>
      </c>
      <c r="AG757">
        <f t="shared" si="183"/>
        <v>6.7342755333332505E-2</v>
      </c>
      <c r="AH757">
        <f t="shared" si="186"/>
        <v>0.42268997982326789</v>
      </c>
      <c r="AI757">
        <f t="shared" si="187"/>
        <v>-0.86111627686361092</v>
      </c>
    </row>
    <row r="758" spans="1:35" x14ac:dyDescent="0.2">
      <c r="A758" s="41">
        <v>37950</v>
      </c>
      <c r="B758">
        <v>4403.0200000000004</v>
      </c>
      <c r="C758">
        <v>1535.49</v>
      </c>
      <c r="D758">
        <v>0.98440000000000005</v>
      </c>
      <c r="E758">
        <f t="shared" si="176"/>
        <v>2.7344444444444444E-5</v>
      </c>
      <c r="G758">
        <f t="shared" si="180"/>
        <v>7.000095455849028E-4</v>
      </c>
      <c r="H758">
        <f t="shared" si="181"/>
        <v>1.8268534406826915E-3</v>
      </c>
      <c r="J758" s="25">
        <v>756</v>
      </c>
      <c r="K758" s="25">
        <v>756</v>
      </c>
      <c r="L758" s="16">
        <v>-0.72177956791284159</v>
      </c>
      <c r="M758" s="16">
        <v>2.0248213252249769</v>
      </c>
      <c r="N758" s="16">
        <v>-0.30304175731213534</v>
      </c>
      <c r="O758" s="39">
        <v>0</v>
      </c>
      <c r="P758" s="16">
        <v>-3.6088978395642077</v>
      </c>
      <c r="Q758" s="16">
        <v>10.124106626124885</v>
      </c>
      <c r="R758" s="16">
        <v>-5.5152087865606774</v>
      </c>
      <c r="U758">
        <f t="shared" si="188"/>
        <v>-7.6805680316152328E-2</v>
      </c>
      <c r="V758">
        <f t="shared" si="189"/>
        <v>0.51433833151257435</v>
      </c>
      <c r="W758">
        <f t="shared" si="190"/>
        <v>0.56246734880357796</v>
      </c>
      <c r="Y758">
        <f t="shared" si="177"/>
        <v>-0.38402840158076162</v>
      </c>
      <c r="Z758">
        <f t="shared" si="178"/>
        <v>2.5716916575628717</v>
      </c>
      <c r="AA758">
        <f t="shared" si="179"/>
        <v>-1.1876632559821101</v>
      </c>
      <c r="AC758">
        <f t="shared" si="182"/>
        <v>9.0196916835621251E-4</v>
      </c>
      <c r="AD758">
        <f t="shared" si="184"/>
        <v>0.96353870712457057</v>
      </c>
      <c r="AE758">
        <f t="shared" si="185"/>
        <v>-3.7142618478944886E-2</v>
      </c>
      <c r="AG758">
        <f t="shared" si="183"/>
        <v>4.3952569528921724E-3</v>
      </c>
      <c r="AH758">
        <f t="shared" si="186"/>
        <v>0.42454781089600396</v>
      </c>
      <c r="AI758">
        <f t="shared" si="187"/>
        <v>-0.85673065084259159</v>
      </c>
    </row>
    <row r="759" spans="1:35" x14ac:dyDescent="0.2">
      <c r="A759" s="41">
        <v>37951</v>
      </c>
      <c r="B759">
        <v>4426.59</v>
      </c>
      <c r="C759">
        <v>1542.39</v>
      </c>
      <c r="D759">
        <v>1.0313000000000001</v>
      </c>
      <c r="E759">
        <f t="shared" si="176"/>
        <v>2.8647222222222224E-5</v>
      </c>
      <c r="G759">
        <f t="shared" si="180"/>
        <v>5.353143978451087E-3</v>
      </c>
      <c r="H759">
        <f t="shared" si="181"/>
        <v>4.4936795420355002E-3</v>
      </c>
      <c r="J759" s="25">
        <v>757</v>
      </c>
      <c r="K759" s="25">
        <v>757</v>
      </c>
      <c r="L759" s="16">
        <v>-5.6437619644928182E-2</v>
      </c>
      <c r="M759" s="16">
        <v>0.50331246330358193</v>
      </c>
      <c r="N759" s="16">
        <v>0.55312515634134618</v>
      </c>
      <c r="O759" s="39">
        <v>0</v>
      </c>
      <c r="P759" s="16">
        <v>-0.28218809822464092</v>
      </c>
      <c r="Q759" s="16">
        <v>2.5165623165179096</v>
      </c>
      <c r="R759" s="16">
        <v>-1.2343742182932687</v>
      </c>
      <c r="U759">
        <f t="shared" si="188"/>
        <v>-7.6805680316152328E-2</v>
      </c>
      <c r="V759">
        <f t="shared" si="189"/>
        <v>0.51433833151257435</v>
      </c>
      <c r="W759">
        <f t="shared" si="190"/>
        <v>0.56246734880357796</v>
      </c>
      <c r="Y759">
        <f t="shared" si="177"/>
        <v>-0.38402840158076162</v>
      </c>
      <c r="Z759">
        <f t="shared" si="178"/>
        <v>2.5716916575628717</v>
      </c>
      <c r="AA759">
        <f t="shared" si="179"/>
        <v>-1.1876632559821101</v>
      </c>
      <c r="AC759">
        <f t="shared" si="182"/>
        <v>1.9155001300786519E-3</v>
      </c>
      <c r="AD759">
        <f t="shared" si="184"/>
        <v>0.96538436564340346</v>
      </c>
      <c r="AE759">
        <f t="shared" si="185"/>
        <v>-3.5228950579854451E-2</v>
      </c>
      <c r="AG759">
        <f t="shared" si="183"/>
        <v>9.4681228726154806E-3</v>
      </c>
      <c r="AH759">
        <f t="shared" si="186"/>
        <v>0.42856748173486725</v>
      </c>
      <c r="AI759">
        <f t="shared" si="187"/>
        <v>-0.84730706971491665</v>
      </c>
    </row>
    <row r="760" spans="1:35" x14ac:dyDescent="0.2">
      <c r="A760" s="41">
        <v>37952</v>
      </c>
      <c r="B760">
        <v>4456.1400000000003</v>
      </c>
      <c r="C760">
        <v>1542.39</v>
      </c>
      <c r="D760">
        <v>1.0156000000000001</v>
      </c>
      <c r="E760">
        <f t="shared" si="176"/>
        <v>2.8211111111111114E-5</v>
      </c>
      <c r="G760">
        <f t="shared" si="180"/>
        <v>6.6755674232310156E-3</v>
      </c>
      <c r="H760">
        <f t="shared" si="181"/>
        <v>0</v>
      </c>
      <c r="J760" s="25">
        <v>758</v>
      </c>
      <c r="K760" s="25">
        <v>758</v>
      </c>
      <c r="L760" s="16">
        <v>-6.3606550022921884E-2</v>
      </c>
      <c r="M760" s="16">
        <v>0.31528034165462543</v>
      </c>
      <c r="N760" s="16">
        <v>0.74832620836829644</v>
      </c>
      <c r="O760" s="39">
        <v>0</v>
      </c>
      <c r="P760" s="16">
        <v>-0.31803275011460941</v>
      </c>
      <c r="Q760" s="16">
        <v>1.5764017082731272</v>
      </c>
      <c r="R760" s="16">
        <v>-0.25836895815851779</v>
      </c>
      <c r="U760">
        <f t="shared" si="188"/>
        <v>-7.6805680316152328E-2</v>
      </c>
      <c r="V760">
        <f t="shared" si="189"/>
        <v>0.51433833151257435</v>
      </c>
      <c r="W760">
        <f t="shared" si="190"/>
        <v>0.56246734880357796</v>
      </c>
      <c r="Y760">
        <f t="shared" si="177"/>
        <v>-0.38402840158076162</v>
      </c>
      <c r="Z760">
        <f t="shared" si="178"/>
        <v>2.5716916575628717</v>
      </c>
      <c r="AA760">
        <f t="shared" si="179"/>
        <v>-1.1876632559821101</v>
      </c>
      <c r="AC760">
        <f t="shared" si="182"/>
        <v>-4.9660837030368187E-4</v>
      </c>
      <c r="AD760">
        <f t="shared" si="184"/>
        <v>0.96490494768686463</v>
      </c>
      <c r="AE760">
        <f t="shared" si="185"/>
        <v>-3.5725682300934522E-2</v>
      </c>
      <c r="AG760">
        <f t="shared" si="183"/>
        <v>-2.5976307404072981E-3</v>
      </c>
      <c r="AH760">
        <f t="shared" si="186"/>
        <v>0.42745422166997382</v>
      </c>
      <c r="AI760">
        <f t="shared" si="187"/>
        <v>-0.84990808015212727</v>
      </c>
    </row>
    <row r="761" spans="1:35" x14ac:dyDescent="0.2">
      <c r="A761" s="41">
        <v>37953</v>
      </c>
      <c r="B761">
        <v>4490.3999999999996</v>
      </c>
      <c r="C761">
        <v>1542.07</v>
      </c>
      <c r="D761">
        <v>1.0625</v>
      </c>
      <c r="E761">
        <f t="shared" si="176"/>
        <v>2.951388888888889E-5</v>
      </c>
      <c r="G761">
        <f t="shared" si="180"/>
        <v>7.6882683219107358E-3</v>
      </c>
      <c r="H761">
        <f t="shared" si="181"/>
        <v>-2.0747022478112778E-4</v>
      </c>
      <c r="J761" s="25">
        <v>759</v>
      </c>
      <c r="K761" s="25">
        <v>759</v>
      </c>
      <c r="L761" s="16">
        <v>3.327138664187472E-2</v>
      </c>
      <c r="M761" s="16">
        <v>0.21718704724278054</v>
      </c>
      <c r="N761" s="16">
        <v>0.74954156611534484</v>
      </c>
      <c r="O761" s="39">
        <v>0</v>
      </c>
      <c r="P761" s="16">
        <v>0.16635693320937359</v>
      </c>
      <c r="Q761" s="16">
        <v>1.0859352362139028</v>
      </c>
      <c r="R761" s="16">
        <v>-0.25229216942327637</v>
      </c>
      <c r="U761">
        <f t="shared" si="188"/>
        <v>-7.6805680316152328E-2</v>
      </c>
      <c r="V761">
        <f t="shared" si="189"/>
        <v>0.51433833151257435</v>
      </c>
      <c r="W761">
        <f t="shared" si="190"/>
        <v>0.56246734880357796</v>
      </c>
      <c r="Y761">
        <f t="shared" si="177"/>
        <v>-0.38402840158076162</v>
      </c>
      <c r="Z761">
        <f t="shared" si="178"/>
        <v>2.5716916575628717</v>
      </c>
      <c r="AA761">
        <f t="shared" si="179"/>
        <v>-1.1876632559821101</v>
      </c>
      <c r="AC761">
        <f t="shared" si="182"/>
        <v>-6.8134473929647112E-4</v>
      </c>
      <c r="AD761">
        <f t="shared" si="184"/>
        <v>0.96424751477683701</v>
      </c>
      <c r="AE761">
        <f t="shared" si="185"/>
        <v>-3.6407259261045502E-2</v>
      </c>
      <c r="AG761">
        <f t="shared" si="183"/>
        <v>-3.5195681409267996E-3</v>
      </c>
      <c r="AH761">
        <f t="shared" si="186"/>
        <v>0.42594976740967955</v>
      </c>
      <c r="AI761">
        <f t="shared" si="187"/>
        <v>-0.85343385654419246</v>
      </c>
    </row>
    <row r="762" spans="1:35" x14ac:dyDescent="0.2">
      <c r="A762" s="41">
        <v>37956</v>
      </c>
      <c r="B762">
        <v>4571.0600000000004</v>
      </c>
      <c r="C762">
        <v>1559.5</v>
      </c>
      <c r="D762">
        <v>1.0313000000000001</v>
      </c>
      <c r="E762">
        <f t="shared" si="176"/>
        <v>2.8647222222222224E-5</v>
      </c>
      <c r="G762">
        <f t="shared" si="180"/>
        <v>1.7962765009798855E-2</v>
      </c>
      <c r="H762">
        <f t="shared" si="181"/>
        <v>1.130298883967658E-2</v>
      </c>
      <c r="J762" s="25">
        <v>760</v>
      </c>
      <c r="K762" s="25">
        <v>760</v>
      </c>
      <c r="L762" s="16">
        <v>-0.70091795740257212</v>
      </c>
      <c r="M762" s="16">
        <v>1.8203000914016048</v>
      </c>
      <c r="N762" s="16">
        <v>-0.11938213399903264</v>
      </c>
      <c r="O762" s="39">
        <v>0</v>
      </c>
      <c r="P762" s="16">
        <v>-3.5045897870128608</v>
      </c>
      <c r="Q762" s="16">
        <v>9.101500457008024</v>
      </c>
      <c r="R762" s="16">
        <v>-4.5969106699951627</v>
      </c>
      <c r="U762">
        <f t="shared" si="188"/>
        <v>0.1087040604356595</v>
      </c>
      <c r="V762">
        <f t="shared" si="189"/>
        <v>-1.5161371578118246E-2</v>
      </c>
      <c r="W762">
        <f t="shared" si="190"/>
        <v>0.90645731114245875</v>
      </c>
      <c r="Y762">
        <f t="shared" si="177"/>
        <v>0.5435203021782975</v>
      </c>
      <c r="Z762">
        <f t="shared" si="178"/>
        <v>-7.5806857890591231E-2</v>
      </c>
      <c r="AA762">
        <f t="shared" si="179"/>
        <v>0.53228655571229377</v>
      </c>
      <c r="AC762">
        <f t="shared" si="182"/>
        <v>4.45051863280394E-3</v>
      </c>
      <c r="AD762">
        <f t="shared" si="184"/>
        <v>0.96853891630798616</v>
      </c>
      <c r="AE762">
        <f t="shared" si="185"/>
        <v>-3.1966614900044876E-2</v>
      </c>
      <c r="AG762">
        <f t="shared" si="183"/>
        <v>2.2134537608464143E-2</v>
      </c>
      <c r="AH762">
        <f t="shared" si="186"/>
        <v>0.43537796855572564</v>
      </c>
      <c r="AI762">
        <f t="shared" si="187"/>
        <v>-0.83154073193109934</v>
      </c>
    </row>
    <row r="763" spans="1:35" x14ac:dyDescent="0.2">
      <c r="A763" s="41">
        <v>37957</v>
      </c>
      <c r="B763">
        <v>4603.63</v>
      </c>
      <c r="C763">
        <v>1554.42</v>
      </c>
      <c r="D763">
        <v>1</v>
      </c>
      <c r="E763">
        <f t="shared" si="176"/>
        <v>2.7777777777777779E-5</v>
      </c>
      <c r="G763">
        <f t="shared" si="180"/>
        <v>7.1252619742466095E-3</v>
      </c>
      <c r="H763">
        <f t="shared" si="181"/>
        <v>-3.2574543122795303E-3</v>
      </c>
      <c r="J763" s="25">
        <v>761</v>
      </c>
      <c r="K763" s="25">
        <v>761</v>
      </c>
      <c r="L763" s="16">
        <v>5.3174677684041959E-2</v>
      </c>
      <c r="M763" s="16">
        <v>0.11632661653814616</v>
      </c>
      <c r="N763" s="16">
        <v>0.83049870577781193</v>
      </c>
      <c r="O763" s="39">
        <v>0</v>
      </c>
      <c r="P763" s="16">
        <v>0.2658733884202098</v>
      </c>
      <c r="Q763" s="16">
        <v>0.58163308269073077</v>
      </c>
      <c r="R763" s="16">
        <v>0.15249352888905943</v>
      </c>
      <c r="U763">
        <f t="shared" si="188"/>
        <v>0.1087040604356595</v>
      </c>
      <c r="V763">
        <f t="shared" si="189"/>
        <v>-1.5161371578118246E-2</v>
      </c>
      <c r="W763">
        <f t="shared" si="190"/>
        <v>0.90645731114245875</v>
      </c>
      <c r="Y763">
        <f t="shared" si="177"/>
        <v>0.5435203021782975</v>
      </c>
      <c r="Z763">
        <f t="shared" si="178"/>
        <v>-7.5806857890591231E-2</v>
      </c>
      <c r="AA763">
        <f t="shared" si="179"/>
        <v>0.53228655571229377</v>
      </c>
      <c r="AC763">
        <f t="shared" si="182"/>
        <v>8.4989986752287958E-4</v>
      </c>
      <c r="AD763">
        <f t="shared" si="184"/>
        <v>0.96936207740464697</v>
      </c>
      <c r="AE763">
        <f t="shared" si="185"/>
        <v>-3.1117075992908822E-2</v>
      </c>
      <c r="AG763">
        <f t="shared" si="183"/>
        <v>4.1349104487255093E-3</v>
      </c>
      <c r="AH763">
        <f t="shared" si="186"/>
        <v>0.43717821746705166</v>
      </c>
      <c r="AI763">
        <f t="shared" si="187"/>
        <v>-0.82741434673190095</v>
      </c>
    </row>
    <row r="764" spans="1:35" x14ac:dyDescent="0.2">
      <c r="A764" s="41">
        <v>37958</v>
      </c>
      <c r="B764">
        <v>4692.55</v>
      </c>
      <c r="C764">
        <v>1552.09</v>
      </c>
      <c r="D764">
        <v>1</v>
      </c>
      <c r="E764">
        <f t="shared" si="176"/>
        <v>2.7777777777777779E-5</v>
      </c>
      <c r="G764">
        <f t="shared" si="180"/>
        <v>1.9315192576293071E-2</v>
      </c>
      <c r="H764">
        <f t="shared" si="181"/>
        <v>-1.4989513773627169E-3</v>
      </c>
      <c r="J764" s="25">
        <v>762</v>
      </c>
      <c r="K764" s="25">
        <v>762</v>
      </c>
      <c r="L764" s="16">
        <v>-0.24331091493567589</v>
      </c>
      <c r="M764" s="16">
        <v>0.82935512728588845</v>
      </c>
      <c r="N764" s="16">
        <v>0.41395578764978735</v>
      </c>
      <c r="O764" s="39">
        <v>0</v>
      </c>
      <c r="P764" s="16">
        <v>-1.2165545746783795</v>
      </c>
      <c r="Q764" s="16">
        <v>4.1467756364294424</v>
      </c>
      <c r="R764" s="16">
        <v>-1.9302210617510629</v>
      </c>
      <c r="U764">
        <f t="shared" si="188"/>
        <v>0.1087040604356595</v>
      </c>
      <c r="V764">
        <f t="shared" si="189"/>
        <v>-1.5161371578118246E-2</v>
      </c>
      <c r="W764">
        <f t="shared" si="190"/>
        <v>0.90645731114245875</v>
      </c>
      <c r="Y764">
        <f t="shared" si="177"/>
        <v>0.5435203021782975</v>
      </c>
      <c r="Z764">
        <f t="shared" si="178"/>
        <v>-7.5806857890591231E-2</v>
      </c>
      <c r="AA764">
        <f t="shared" si="179"/>
        <v>0.53228655571229377</v>
      </c>
      <c r="AC764">
        <f t="shared" si="182"/>
        <v>2.147545389703449E-3</v>
      </c>
      <c r="AD764">
        <f t="shared" si="184"/>
        <v>0.97144382646493077</v>
      </c>
      <c r="AE764">
        <f t="shared" si="185"/>
        <v>-2.8971833282655946E-2</v>
      </c>
      <c r="AG764">
        <f t="shared" si="183"/>
        <v>1.0626615837406135E-2</v>
      </c>
      <c r="AH764">
        <f t="shared" si="186"/>
        <v>0.44182394243655604</v>
      </c>
      <c r="AI764">
        <f t="shared" si="187"/>
        <v>-0.81684379653431594</v>
      </c>
    </row>
    <row r="765" spans="1:35" x14ac:dyDescent="0.2">
      <c r="A765" s="41">
        <v>37959</v>
      </c>
      <c r="B765">
        <v>4673.3599999999997</v>
      </c>
      <c r="C765">
        <v>1559.47</v>
      </c>
      <c r="D765">
        <v>1</v>
      </c>
      <c r="E765">
        <f t="shared" si="176"/>
        <v>2.7777777777777779E-5</v>
      </c>
      <c r="G765">
        <f t="shared" si="180"/>
        <v>-4.0894609540655952E-3</v>
      </c>
      <c r="H765">
        <f t="shared" si="181"/>
        <v>4.7548789052181961E-3</v>
      </c>
      <c r="J765" s="25">
        <v>763</v>
      </c>
      <c r="K765" s="25">
        <v>763</v>
      </c>
      <c r="L765" s="16">
        <v>-0.20268838276324988</v>
      </c>
      <c r="M765" s="16">
        <v>1.052538824074329</v>
      </c>
      <c r="N765" s="16">
        <v>0.15014955868892099</v>
      </c>
      <c r="O765" s="39">
        <v>0</v>
      </c>
      <c r="P765" s="16">
        <v>-1.0134419138162494</v>
      </c>
      <c r="Q765" s="16">
        <v>5.2626941203716449</v>
      </c>
      <c r="R765" s="16">
        <v>-3.2492522065553953</v>
      </c>
      <c r="U765">
        <f t="shared" si="188"/>
        <v>0.1087040604356595</v>
      </c>
      <c r="V765">
        <f t="shared" si="189"/>
        <v>-1.5161371578118246E-2</v>
      </c>
      <c r="W765">
        <f t="shared" si="190"/>
        <v>0.90645731114245875</v>
      </c>
      <c r="Y765">
        <f t="shared" si="177"/>
        <v>0.5435203021782975</v>
      </c>
      <c r="Z765">
        <f t="shared" si="178"/>
        <v>-7.5806857890591231E-2</v>
      </c>
      <c r="AA765">
        <f t="shared" si="179"/>
        <v>0.53228655571229377</v>
      </c>
      <c r="AC765">
        <f t="shared" si="182"/>
        <v>-4.9145212683702815E-4</v>
      </c>
      <c r="AD765">
        <f t="shared" si="184"/>
        <v>0.97096640833031189</v>
      </c>
      <c r="AE765">
        <f t="shared" si="185"/>
        <v>-2.9463406211670033E-2</v>
      </c>
      <c r="AG765">
        <f t="shared" si="183"/>
        <v>-2.5683717452962521E-3</v>
      </c>
      <c r="AH765">
        <f t="shared" si="186"/>
        <v>0.44068917430640658</v>
      </c>
      <c r="AI765">
        <f t="shared" si="187"/>
        <v>-0.81941547220467414</v>
      </c>
    </row>
    <row r="766" spans="1:35" x14ac:dyDescent="0.2">
      <c r="A766" s="41">
        <v>37960</v>
      </c>
      <c r="B766">
        <v>4664.1099999999997</v>
      </c>
      <c r="C766">
        <v>1547.52</v>
      </c>
      <c r="D766">
        <v>0.96879999999999999</v>
      </c>
      <c r="E766">
        <f t="shared" si="176"/>
        <v>2.6911111111111109E-5</v>
      </c>
      <c r="G766">
        <f t="shared" si="180"/>
        <v>-1.9793039697348375E-3</v>
      </c>
      <c r="H766">
        <f t="shared" si="181"/>
        <v>-7.6628598177586266E-3</v>
      </c>
      <c r="J766" s="25">
        <v>764</v>
      </c>
      <c r="K766" s="25">
        <v>764</v>
      </c>
      <c r="L766" s="16">
        <v>-0.53045832578753338</v>
      </c>
      <c r="M766" s="16">
        <v>0.76140040360421879</v>
      </c>
      <c r="N766" s="16">
        <v>0.76905792218331448</v>
      </c>
      <c r="O766" s="39">
        <v>0</v>
      </c>
      <c r="P766" s="16">
        <v>-2.6522916289376668</v>
      </c>
      <c r="Q766" s="16">
        <v>3.8070020180210942</v>
      </c>
      <c r="R766" s="16">
        <v>-0.15471038908342738</v>
      </c>
      <c r="U766">
        <f t="shared" si="188"/>
        <v>0.1087040604356595</v>
      </c>
      <c r="V766">
        <f t="shared" si="189"/>
        <v>-1.5161371578118246E-2</v>
      </c>
      <c r="W766">
        <f t="shared" si="190"/>
        <v>0.90645731114245875</v>
      </c>
      <c r="Y766">
        <f t="shared" si="177"/>
        <v>0.5435203021782975</v>
      </c>
      <c r="Z766">
        <f t="shared" si="178"/>
        <v>-7.5806857890591231E-2</v>
      </c>
      <c r="AA766">
        <f t="shared" si="179"/>
        <v>0.53228655571229377</v>
      </c>
      <c r="AC766">
        <f t="shared" si="182"/>
        <v>-7.3799543544569369E-5</v>
      </c>
      <c r="AD766">
        <f t="shared" si="184"/>
        <v>0.97089475145257997</v>
      </c>
      <c r="AE766">
        <f t="shared" si="185"/>
        <v>-2.9537208478534919E-2</v>
      </c>
      <c r="AG766">
        <f t="shared" si="183"/>
        <v>-4.8010882883395799E-4</v>
      </c>
      <c r="AH766">
        <f t="shared" si="186"/>
        <v>0.44047759554305055</v>
      </c>
      <c r="AI766">
        <f t="shared" si="187"/>
        <v>-0.81989569632265424</v>
      </c>
    </row>
    <row r="767" spans="1:35" x14ac:dyDescent="0.2">
      <c r="A767" s="41">
        <v>37963</v>
      </c>
      <c r="B767">
        <v>4650.42</v>
      </c>
      <c r="C767">
        <v>1558.96</v>
      </c>
      <c r="D767">
        <v>1</v>
      </c>
      <c r="E767">
        <f t="shared" si="176"/>
        <v>2.7777777777777779E-5</v>
      </c>
      <c r="G767">
        <f t="shared" si="180"/>
        <v>-2.9351794876192028E-3</v>
      </c>
      <c r="H767">
        <f t="shared" si="181"/>
        <v>7.392473118279605E-3</v>
      </c>
      <c r="J767" s="25">
        <v>765</v>
      </c>
      <c r="K767" s="25">
        <v>765</v>
      </c>
      <c r="L767" s="16">
        <v>0.30482809546356837</v>
      </c>
      <c r="M767" s="16">
        <v>-0.29088382055705703</v>
      </c>
      <c r="N767" s="16">
        <v>0.98605572509348871</v>
      </c>
      <c r="O767" s="39">
        <v>0</v>
      </c>
      <c r="P767" s="16">
        <v>1.524140477317842</v>
      </c>
      <c r="Q767" s="16">
        <v>-1.4544191027852851</v>
      </c>
      <c r="R767" s="16">
        <v>0.93027862546744311</v>
      </c>
      <c r="U767">
        <f t="shared" si="188"/>
        <v>-0.48370975666699439</v>
      </c>
      <c r="V767">
        <f t="shared" si="189"/>
        <v>1.3974868558552527</v>
      </c>
      <c r="W767">
        <f t="shared" si="190"/>
        <v>8.6222900811741665E-2</v>
      </c>
      <c r="Y767">
        <f t="shared" si="177"/>
        <v>-2.4185487833349719</v>
      </c>
      <c r="Z767">
        <f t="shared" si="178"/>
        <v>6.9874342792762638</v>
      </c>
      <c r="AA767">
        <f t="shared" si="179"/>
        <v>-3.5688854959412919</v>
      </c>
      <c r="AC767">
        <f t="shared" si="182"/>
        <v>-4.0675218682151976E-4</v>
      </c>
      <c r="AD767">
        <f t="shared" si="184"/>
        <v>0.97049983788925309</v>
      </c>
      <c r="AE767">
        <f t="shared" si="185"/>
        <v>-2.9944043411466042E-2</v>
      </c>
      <c r="AG767">
        <f t="shared" si="183"/>
        <v>-2.1414053785520429E-3</v>
      </c>
      <c r="AH767">
        <f t="shared" si="186"/>
        <v>0.43953435445082301</v>
      </c>
      <c r="AI767">
        <f t="shared" si="187"/>
        <v>-0.82203939778819157</v>
      </c>
    </row>
    <row r="768" spans="1:35" x14ac:dyDescent="0.2">
      <c r="A768" s="41">
        <v>37964</v>
      </c>
      <c r="B768">
        <v>4693.51</v>
      </c>
      <c r="C768">
        <v>1545.68</v>
      </c>
      <c r="D768">
        <v>0.96879999999999999</v>
      </c>
      <c r="E768">
        <f t="shared" si="176"/>
        <v>2.6911111111111109E-5</v>
      </c>
      <c r="G768">
        <f t="shared" si="180"/>
        <v>9.2658297530115868E-3</v>
      </c>
      <c r="H768">
        <f t="shared" si="181"/>
        <v>-8.5184995124954928E-3</v>
      </c>
      <c r="J768" s="25">
        <v>766</v>
      </c>
      <c r="K768" s="25">
        <v>766</v>
      </c>
      <c r="L768" s="16">
        <v>-0.18882331324455887</v>
      </c>
      <c r="M768" s="16">
        <v>0.36793493318213011</v>
      </c>
      <c r="N768" s="16">
        <v>0.82088838006242881</v>
      </c>
      <c r="O768" s="39">
        <v>0</v>
      </c>
      <c r="P768" s="16">
        <v>-0.94411656622279438</v>
      </c>
      <c r="Q768" s="16">
        <v>1.8396746659106504</v>
      </c>
      <c r="R768" s="16">
        <v>0.10444190031214395</v>
      </c>
      <c r="U768">
        <f t="shared" si="188"/>
        <v>-0.48370975666699439</v>
      </c>
      <c r="V768">
        <f t="shared" si="189"/>
        <v>1.3974868558552527</v>
      </c>
      <c r="W768">
        <f t="shared" si="190"/>
        <v>8.6222900811741665E-2</v>
      </c>
      <c r="Y768">
        <f t="shared" si="177"/>
        <v>-2.4185487833349719</v>
      </c>
      <c r="Z768">
        <f t="shared" si="178"/>
        <v>6.9874342792762638</v>
      </c>
      <c r="AA768">
        <f t="shared" si="179"/>
        <v>-3.5688854959412919</v>
      </c>
      <c r="AC768">
        <f t="shared" si="182"/>
        <v>-1.6384068274890754E-2</v>
      </c>
      <c r="AD768">
        <f t="shared" si="184"/>
        <v>0.95459910228450506</v>
      </c>
      <c r="AE768">
        <f t="shared" si="185"/>
        <v>-4.6463814820898015E-2</v>
      </c>
      <c r="AG768">
        <f t="shared" si="183"/>
        <v>-8.2031452485564899E-2</v>
      </c>
      <c r="AH768">
        <f t="shared" si="186"/>
        <v>0.40347871293791687</v>
      </c>
      <c r="AI768">
        <f t="shared" si="187"/>
        <v>-0.90763154870363905</v>
      </c>
    </row>
    <row r="769" spans="1:35" x14ac:dyDescent="0.2">
      <c r="A769" s="41">
        <v>37965</v>
      </c>
      <c r="B769">
        <v>4676.13</v>
      </c>
      <c r="C769">
        <v>1544.31</v>
      </c>
      <c r="D769">
        <v>0.96879999999999999</v>
      </c>
      <c r="E769">
        <f t="shared" si="176"/>
        <v>2.6911111111111109E-5</v>
      </c>
      <c r="G769">
        <f t="shared" si="180"/>
        <v>-3.7029856120472967E-3</v>
      </c>
      <c r="H769">
        <f t="shared" si="181"/>
        <v>-8.8634128668296037E-4</v>
      </c>
      <c r="J769" s="25">
        <v>767</v>
      </c>
      <c r="K769" s="25">
        <v>767</v>
      </c>
      <c r="L769" s="16">
        <v>0.17645703427022644</v>
      </c>
      <c r="M769" s="16">
        <v>-9.922299797214329E-2</v>
      </c>
      <c r="N769" s="16">
        <v>0.92276596370191688</v>
      </c>
      <c r="O769" s="39">
        <v>0</v>
      </c>
      <c r="P769" s="16">
        <v>0.88228517135113216</v>
      </c>
      <c r="Q769" s="16">
        <v>-0.49611498986071645</v>
      </c>
      <c r="R769" s="16">
        <v>0.61382981850958429</v>
      </c>
      <c r="U769">
        <f t="shared" si="188"/>
        <v>-0.48370975666699439</v>
      </c>
      <c r="V769">
        <f t="shared" si="189"/>
        <v>1.3974868558552527</v>
      </c>
      <c r="W769">
        <f t="shared" si="190"/>
        <v>8.6222900811741665E-2</v>
      </c>
      <c r="Y769">
        <f t="shared" si="177"/>
        <v>-2.4185487833349719</v>
      </c>
      <c r="Z769">
        <f t="shared" si="178"/>
        <v>6.9874342792762638</v>
      </c>
      <c r="AA769">
        <f t="shared" si="179"/>
        <v>-3.5688854959412919</v>
      </c>
      <c r="AC769">
        <f t="shared" si="182"/>
        <v>5.5484032546757685E-4</v>
      </c>
      <c r="AD769">
        <f t="shared" si="184"/>
        <v>0.95512875236110772</v>
      </c>
      <c r="AE769">
        <f t="shared" si="185"/>
        <v>-4.5909128362412024E-2</v>
      </c>
      <c r="AG769">
        <f t="shared" si="183"/>
        <v>2.6665571828934382E-3</v>
      </c>
      <c r="AH769">
        <f t="shared" si="186"/>
        <v>0.4045546119980461</v>
      </c>
      <c r="AI769">
        <f t="shared" si="187"/>
        <v>-0.90496854047675424</v>
      </c>
    </row>
    <row r="770" spans="1:35" x14ac:dyDescent="0.2">
      <c r="A770" s="41">
        <v>37966</v>
      </c>
      <c r="B770">
        <v>4686.26</v>
      </c>
      <c r="C770">
        <v>1562.23</v>
      </c>
      <c r="D770">
        <v>0.96879999999999999</v>
      </c>
      <c r="E770">
        <f t="shared" si="176"/>
        <v>2.6911111111111109E-5</v>
      </c>
      <c r="G770">
        <f t="shared" si="180"/>
        <v>2.1663212956013005E-3</v>
      </c>
      <c r="H770">
        <f t="shared" si="181"/>
        <v>1.1603887820450605E-2</v>
      </c>
      <c r="J770" s="25">
        <v>768</v>
      </c>
      <c r="K770" s="25">
        <v>768</v>
      </c>
      <c r="L770" s="16">
        <v>0.16828493753563922</v>
      </c>
      <c r="M770" s="16">
        <v>-2.0356967944709033E-2</v>
      </c>
      <c r="N770" s="16">
        <v>0.85207203040906976</v>
      </c>
      <c r="O770" s="39">
        <v>0</v>
      </c>
      <c r="P770" s="16">
        <v>0.84142468767819611</v>
      </c>
      <c r="Q770" s="16">
        <v>-0.10178483972354517</v>
      </c>
      <c r="R770" s="16">
        <v>0.26036015204534907</v>
      </c>
      <c r="U770">
        <f t="shared" si="188"/>
        <v>-0.48370975666699439</v>
      </c>
      <c r="V770">
        <f t="shared" si="189"/>
        <v>1.3974868558552527</v>
      </c>
      <c r="W770">
        <f t="shared" si="190"/>
        <v>8.6222900811741665E-2</v>
      </c>
      <c r="Y770">
        <f t="shared" si="177"/>
        <v>-2.4185487833349719</v>
      </c>
      <c r="Z770">
        <f t="shared" si="178"/>
        <v>6.9874342792762638</v>
      </c>
      <c r="AA770">
        <f t="shared" si="179"/>
        <v>-3.5688854959412919</v>
      </c>
      <c r="AC770">
        <f t="shared" si="182"/>
        <v>1.5170730313204811E-2</v>
      </c>
      <c r="AD770">
        <f t="shared" si="184"/>
        <v>0.96961875307756573</v>
      </c>
      <c r="AE770">
        <f t="shared" si="185"/>
        <v>-3.0852322808779309E-2</v>
      </c>
      <c r="AG770">
        <f t="shared" si="183"/>
        <v>7.5746007121579612E-2</v>
      </c>
      <c r="AH770">
        <f t="shared" si="186"/>
        <v>0.43519800851951801</v>
      </c>
      <c r="AI770">
        <f t="shared" si="187"/>
        <v>-0.83195415946300877</v>
      </c>
    </row>
    <row r="771" spans="1:35" x14ac:dyDescent="0.2">
      <c r="A771" s="41">
        <v>37967</v>
      </c>
      <c r="B771">
        <v>4733.28</v>
      </c>
      <c r="C771">
        <v>1566.5</v>
      </c>
      <c r="D771">
        <v>0.96879999999999999</v>
      </c>
      <c r="E771">
        <f t="shared" ref="E771:E834" si="191">D771/(100*360)</f>
        <v>2.6911111111111109E-5</v>
      </c>
      <c r="G771">
        <f t="shared" si="180"/>
        <v>1.0033587551693573E-2</v>
      </c>
      <c r="H771">
        <f t="shared" si="181"/>
        <v>2.733272309455062E-3</v>
      </c>
      <c r="J771" s="25">
        <v>769</v>
      </c>
      <c r="K771" s="25">
        <v>769</v>
      </c>
      <c r="L771" s="16">
        <v>-0.41990366786355049</v>
      </c>
      <c r="M771" s="16">
        <v>0.78702379876871964</v>
      </c>
      <c r="N771" s="16">
        <v>0.63287986909483074</v>
      </c>
      <c r="O771" s="39">
        <v>0</v>
      </c>
      <c r="P771" s="16">
        <v>-2.0995183393177523</v>
      </c>
      <c r="Q771" s="16">
        <v>3.9351189938435982</v>
      </c>
      <c r="R771" s="16">
        <v>-0.83560065452584587</v>
      </c>
      <c r="U771">
        <f t="shared" si="188"/>
        <v>-0.48370975666699439</v>
      </c>
      <c r="V771">
        <f t="shared" si="189"/>
        <v>1.3974868558552527</v>
      </c>
      <c r="W771">
        <f t="shared" si="190"/>
        <v>8.6222900811741665E-2</v>
      </c>
      <c r="Y771">
        <f t="shared" ref="Y771:Y834" si="192">INDEX($P$2:$P$1201,MATCH(_xlfn.FLOOR.MATH(K771/5),$J$2:$J$1201))</f>
        <v>-2.4185487833349719</v>
      </c>
      <c r="Z771">
        <f t="shared" ref="Z771:Z834" si="193">INDEX($Q$2:$Q$1201,MATCH(_xlfn.FLOOR.MATH(K771/5),$J$2:$J$1201))</f>
        <v>6.9874342792762638</v>
      </c>
      <c r="AA771">
        <f t="shared" ref="AA771:AA834" si="194">1-Y771-Z771</f>
        <v>-3.5688854959412919</v>
      </c>
      <c r="AC771">
        <f t="shared" si="182"/>
        <v>-1.0313117131260355E-3</v>
      </c>
      <c r="AD771">
        <f t="shared" si="184"/>
        <v>0.9686187739002502</v>
      </c>
      <c r="AE771">
        <f t="shared" si="185"/>
        <v>-3.1884166689748854E-2</v>
      </c>
      <c r="AG771">
        <f t="shared" si="183"/>
        <v>-5.2642030100746176E-3</v>
      </c>
      <c r="AH771">
        <f t="shared" si="186"/>
        <v>0.43290703785309109</v>
      </c>
      <c r="AI771">
        <f t="shared" si="187"/>
        <v>-0.83723226720945298</v>
      </c>
    </row>
    <row r="772" spans="1:35" x14ac:dyDescent="0.2">
      <c r="A772" s="41">
        <v>37970</v>
      </c>
      <c r="B772">
        <v>4763.8100000000004</v>
      </c>
      <c r="C772">
        <v>1557.66</v>
      </c>
      <c r="D772">
        <v>1.0313000000000001</v>
      </c>
      <c r="E772">
        <f t="shared" si="191"/>
        <v>2.8647222222222224E-5</v>
      </c>
      <c r="G772">
        <f t="shared" ref="G772:G835" si="195">(B772-B771)/B771</f>
        <v>6.4500726768753711E-3</v>
      </c>
      <c r="H772">
        <f t="shared" ref="H772:H835" si="196">(C772-C771)/C771</f>
        <v>-5.6431535269709024E-3</v>
      </c>
      <c r="J772" s="25">
        <v>770</v>
      </c>
      <c r="K772" s="25">
        <v>770</v>
      </c>
      <c r="L772" s="16">
        <v>0.56271512588768746</v>
      </c>
      <c r="M772" s="16">
        <v>-0.58761522774148345</v>
      </c>
      <c r="N772" s="16">
        <v>1.024900101853796</v>
      </c>
      <c r="O772" s="39">
        <v>0</v>
      </c>
      <c r="P772" s="16">
        <v>2.8135756294384375</v>
      </c>
      <c r="Q772" s="16">
        <v>-2.9380761387074172</v>
      </c>
      <c r="R772" s="16">
        <v>1.1245005092689797</v>
      </c>
      <c r="U772">
        <f t="shared" si="188"/>
        <v>-0.60511517282248728</v>
      </c>
      <c r="V772">
        <f t="shared" si="189"/>
        <v>1.7333105145489689</v>
      </c>
      <c r="W772">
        <f t="shared" si="190"/>
        <v>-0.12819534172648162</v>
      </c>
      <c r="Y772">
        <f t="shared" si="192"/>
        <v>-3.0255758641124366</v>
      </c>
      <c r="Z772">
        <f t="shared" si="193"/>
        <v>8.6665525727448447</v>
      </c>
      <c r="AA772">
        <f t="shared" si="194"/>
        <v>-4.6409767086324081</v>
      </c>
      <c r="AC772">
        <f t="shared" si="182"/>
        <v>-1.1003875610466795E-2</v>
      </c>
      <c r="AD772">
        <f t="shared" si="184"/>
        <v>0.95796021339828896</v>
      </c>
      <c r="AE772">
        <f t="shared" si="185"/>
        <v>-4.294903277319858E-2</v>
      </c>
      <c r="AG772">
        <f t="shared" si="183"/>
        <v>-5.5127022496778415E-2</v>
      </c>
      <c r="AH772">
        <f t="shared" si="186"/>
        <v>0.40904216183835007</v>
      </c>
      <c r="AI772">
        <f t="shared" si="187"/>
        <v>-0.893937043072905</v>
      </c>
    </row>
    <row r="773" spans="1:35" x14ac:dyDescent="0.2">
      <c r="A773" s="41">
        <v>37971</v>
      </c>
      <c r="B773">
        <v>4767.55</v>
      </c>
      <c r="C773">
        <v>1568.02</v>
      </c>
      <c r="D773">
        <v>1</v>
      </c>
      <c r="E773">
        <f t="shared" si="191"/>
        <v>2.7777777777777779E-5</v>
      </c>
      <c r="G773">
        <f t="shared" si="195"/>
        <v>7.8508588713651077E-4</v>
      </c>
      <c r="H773">
        <f t="shared" si="196"/>
        <v>6.6510021442419392E-3</v>
      </c>
      <c r="J773" s="25">
        <v>771</v>
      </c>
      <c r="K773" s="25">
        <v>771</v>
      </c>
      <c r="L773" s="16">
        <v>4.7484889206640617E-2</v>
      </c>
      <c r="M773" s="16">
        <v>1.1790546951458146E-2</v>
      </c>
      <c r="N773" s="16">
        <v>0.94072456384190128</v>
      </c>
      <c r="O773" s="39">
        <v>0</v>
      </c>
      <c r="P773" s="16">
        <v>0.23742444603320309</v>
      </c>
      <c r="Q773" s="16">
        <v>5.895273475729073E-2</v>
      </c>
      <c r="R773" s="16">
        <v>0.7036228192095062</v>
      </c>
      <c r="U773">
        <f t="shared" si="188"/>
        <v>-0.60511517282248728</v>
      </c>
      <c r="V773">
        <f t="shared" si="189"/>
        <v>1.7333105145489689</v>
      </c>
      <c r="W773">
        <f t="shared" si="190"/>
        <v>-0.12819534172648162</v>
      </c>
      <c r="Y773">
        <f t="shared" si="192"/>
        <v>-3.0255758641124366</v>
      </c>
      <c r="Z773">
        <f t="shared" si="193"/>
        <v>8.6665525727448447</v>
      </c>
      <c r="AA773">
        <f t="shared" si="194"/>
        <v>-4.6409767086324081</v>
      </c>
      <c r="AC773">
        <f t="shared" si="182"/>
        <v>1.1049512126184895E-2</v>
      </c>
      <c r="AD773">
        <f t="shared" si="184"/>
        <v>0.96854520639263597</v>
      </c>
      <c r="AE773">
        <f t="shared" si="185"/>
        <v>-3.1960120515442433E-2</v>
      </c>
      <c r="AG773">
        <f t="shared" si="183"/>
        <v>5.5132971742035582E-2</v>
      </c>
      <c r="AH773">
        <f t="shared" si="186"/>
        <v>0.43159387178828501</v>
      </c>
      <c r="AI773">
        <f t="shared" si="187"/>
        <v>-0.84027024452128329</v>
      </c>
    </row>
    <row r="774" spans="1:35" x14ac:dyDescent="0.2">
      <c r="A774" s="41">
        <v>37972</v>
      </c>
      <c r="B774">
        <v>4763.83</v>
      </c>
      <c r="C774">
        <v>1570.15</v>
      </c>
      <c r="D774">
        <v>1</v>
      </c>
      <c r="E774">
        <f t="shared" si="191"/>
        <v>2.7777777777777779E-5</v>
      </c>
      <c r="G774">
        <f t="shared" si="195"/>
        <v>-7.8027498400651371E-4</v>
      </c>
      <c r="H774">
        <f t="shared" si="196"/>
        <v>1.3584010408031206E-3</v>
      </c>
      <c r="J774" s="25">
        <v>772</v>
      </c>
      <c r="K774" s="25">
        <v>772</v>
      </c>
      <c r="L774" s="16">
        <v>9.3254643865438289E-2</v>
      </c>
      <c r="M774" s="16">
        <v>4.6587184422327163E-2</v>
      </c>
      <c r="N774" s="16">
        <v>0.86015817171223463</v>
      </c>
      <c r="O774" s="39">
        <v>0</v>
      </c>
      <c r="P774" s="16">
        <v>0.46627321932719146</v>
      </c>
      <c r="Q774" s="16">
        <v>0.23293592211163583</v>
      </c>
      <c r="R774" s="16">
        <v>0.30079085856117271</v>
      </c>
      <c r="U774">
        <f t="shared" si="188"/>
        <v>-0.60511517282248728</v>
      </c>
      <c r="V774">
        <f t="shared" si="189"/>
        <v>1.7333105145489689</v>
      </c>
      <c r="W774">
        <f t="shared" si="190"/>
        <v>-0.12819534172648162</v>
      </c>
      <c r="Y774">
        <f t="shared" si="192"/>
        <v>-3.0255758641124366</v>
      </c>
      <c r="Z774">
        <f t="shared" si="193"/>
        <v>8.6665525727448447</v>
      </c>
      <c r="AA774">
        <f t="shared" si="194"/>
        <v>-4.6409767086324081</v>
      </c>
      <c r="AC774">
        <f t="shared" si="182"/>
        <v>2.8231260570798526E-3</v>
      </c>
      <c r="AD774">
        <f t="shared" si="184"/>
        <v>0.97127953160226288</v>
      </c>
      <c r="AE774">
        <f t="shared" si="185"/>
        <v>-2.9140971994430991E-2</v>
      </c>
      <c r="AG774">
        <f t="shared" si="183"/>
        <v>1.4004519174288153E-2</v>
      </c>
      <c r="AH774">
        <f t="shared" si="186"/>
        <v>0.43763813644124933</v>
      </c>
      <c r="AI774">
        <f t="shared" si="187"/>
        <v>-0.8263628825828464</v>
      </c>
    </row>
    <row r="775" spans="1:35" x14ac:dyDescent="0.2">
      <c r="A775" s="41">
        <v>37973</v>
      </c>
      <c r="B775">
        <v>4789.67</v>
      </c>
      <c r="C775">
        <v>1588.9</v>
      </c>
      <c r="D775">
        <v>0.98440000000000005</v>
      </c>
      <c r="E775">
        <f t="shared" si="191"/>
        <v>2.7344444444444444E-5</v>
      </c>
      <c r="G775">
        <f t="shared" si="195"/>
        <v>5.4242069931127153E-3</v>
      </c>
      <c r="H775">
        <f t="shared" si="196"/>
        <v>1.1941534248320224E-2</v>
      </c>
      <c r="J775" s="25">
        <v>773</v>
      </c>
      <c r="K775" s="25">
        <v>773</v>
      </c>
      <c r="L775" s="16">
        <v>0.11247241516580382</v>
      </c>
      <c r="M775" s="16">
        <v>-5.8031810348393817E-2</v>
      </c>
      <c r="N775" s="16">
        <v>0.94555939518258991</v>
      </c>
      <c r="O775" s="39">
        <v>0</v>
      </c>
      <c r="P775" s="16">
        <v>0.56236207582901909</v>
      </c>
      <c r="Q775" s="16">
        <v>-0.2901590517419691</v>
      </c>
      <c r="R775" s="16">
        <v>0.72779697591295001</v>
      </c>
      <c r="U775">
        <f t="shared" si="188"/>
        <v>-0.60511517282248728</v>
      </c>
      <c r="V775">
        <f t="shared" si="189"/>
        <v>1.7333105145489689</v>
      </c>
      <c r="W775">
        <f t="shared" si="190"/>
        <v>-0.12819534172648162</v>
      </c>
      <c r="Y775">
        <f t="shared" si="192"/>
        <v>-3.0255758641124366</v>
      </c>
      <c r="Z775">
        <f t="shared" si="193"/>
        <v>8.6665525727448447</v>
      </c>
      <c r="AA775">
        <f t="shared" si="194"/>
        <v>-4.6409767086324081</v>
      </c>
      <c r="AC775">
        <f t="shared" si="182"/>
        <v>1.7412555938683093E-2</v>
      </c>
      <c r="AD775">
        <f t="shared" si="184"/>
        <v>0.98819199077838515</v>
      </c>
      <c r="AE775">
        <f t="shared" si="185"/>
        <v>-1.1878277462283166E-2</v>
      </c>
      <c r="AG775">
        <f t="shared" si="183"/>
        <v>8.6951668582304353E-2</v>
      </c>
      <c r="AH775">
        <f t="shared" si="186"/>
        <v>0.47569150264006616</v>
      </c>
      <c r="AI775">
        <f t="shared" si="187"/>
        <v>-0.74298573855804295</v>
      </c>
    </row>
    <row r="776" spans="1:35" x14ac:dyDescent="0.2">
      <c r="A776" s="41">
        <v>37974</v>
      </c>
      <c r="B776">
        <v>4815.92</v>
      </c>
      <c r="C776">
        <v>1588.19</v>
      </c>
      <c r="D776">
        <v>1</v>
      </c>
      <c r="E776">
        <f t="shared" si="191"/>
        <v>2.7777777777777779E-5</v>
      </c>
      <c r="G776">
        <f t="shared" si="195"/>
        <v>5.4805445886668604E-3</v>
      </c>
      <c r="H776">
        <f t="shared" si="196"/>
        <v>-4.4685002202784086E-4</v>
      </c>
      <c r="J776" s="25">
        <v>774</v>
      </c>
      <c r="K776" s="25">
        <v>774</v>
      </c>
      <c r="L776" s="16">
        <v>0.17818846863502219</v>
      </c>
      <c r="M776" s="16">
        <v>-8.4594260187355094E-2</v>
      </c>
      <c r="N776" s="16">
        <v>0.90640579155233292</v>
      </c>
      <c r="O776" s="39">
        <v>0</v>
      </c>
      <c r="P776" s="16">
        <v>0.8909423431751109</v>
      </c>
      <c r="Q776" s="16">
        <v>-0.42297130093677549</v>
      </c>
      <c r="R776" s="16">
        <v>0.53202895776166459</v>
      </c>
      <c r="U776">
        <f t="shared" si="188"/>
        <v>-0.60511517282248728</v>
      </c>
      <c r="V776">
        <f t="shared" si="189"/>
        <v>1.7333105145489689</v>
      </c>
      <c r="W776">
        <f t="shared" si="190"/>
        <v>-0.12819534172648162</v>
      </c>
      <c r="Y776">
        <f t="shared" si="192"/>
        <v>-3.0255758641124366</v>
      </c>
      <c r="Z776">
        <f t="shared" si="193"/>
        <v>8.6665525727448447</v>
      </c>
      <c r="AA776">
        <f t="shared" si="194"/>
        <v>-4.6409767086324081</v>
      </c>
      <c r="AC776">
        <f t="shared" si="182"/>
        <v>-4.0943959579396658E-3</v>
      </c>
      <c r="AD776">
        <f t="shared" si="184"/>
        <v>0.9841459414856738</v>
      </c>
      <c r="AE776">
        <f t="shared" si="185"/>
        <v>-1.5981078409433986E-2</v>
      </c>
      <c r="AG776">
        <f t="shared" si="183"/>
        <v>-2.0581357567476109E-2</v>
      </c>
      <c r="AH776">
        <f t="shared" si="186"/>
        <v>0.46590112573242093</v>
      </c>
      <c r="AI776">
        <f t="shared" si="187"/>
        <v>-0.76378184390898463</v>
      </c>
    </row>
    <row r="777" spans="1:35" x14ac:dyDescent="0.2">
      <c r="A777" s="41">
        <v>37977</v>
      </c>
      <c r="B777">
        <v>4815.43</v>
      </c>
      <c r="C777">
        <v>1594.43</v>
      </c>
      <c r="D777">
        <v>1</v>
      </c>
      <c r="E777">
        <f t="shared" si="191"/>
        <v>2.7777777777777779E-5</v>
      </c>
      <c r="G777">
        <f t="shared" si="195"/>
        <v>-1.0174587617729982E-4</v>
      </c>
      <c r="H777">
        <f t="shared" si="196"/>
        <v>3.9290009381749095E-3</v>
      </c>
      <c r="J777" s="25">
        <v>775</v>
      </c>
      <c r="K777" s="25">
        <v>775</v>
      </c>
      <c r="L777" s="16">
        <v>-0.24305624323137484</v>
      </c>
      <c r="M777" s="16">
        <v>0.78137015142747746</v>
      </c>
      <c r="N777" s="16">
        <v>0.4616860918038973</v>
      </c>
      <c r="O777" s="39">
        <v>0</v>
      </c>
      <c r="P777" s="16">
        <v>-1.2152812161568742</v>
      </c>
      <c r="Q777" s="16">
        <v>3.9068507571373874</v>
      </c>
      <c r="R777" s="16">
        <v>-1.6915695409805132</v>
      </c>
      <c r="U777">
        <f t="shared" si="188"/>
        <v>0.57459133861645895</v>
      </c>
      <c r="V777">
        <f t="shared" si="189"/>
        <v>-0.70477346912748995</v>
      </c>
      <c r="W777">
        <f t="shared" si="190"/>
        <v>1.1301821305110309</v>
      </c>
      <c r="Y777">
        <f t="shared" si="192"/>
        <v>2.872956693082295</v>
      </c>
      <c r="Z777">
        <f t="shared" si="193"/>
        <v>-3.5238673456374499</v>
      </c>
      <c r="AA777">
        <f t="shared" si="194"/>
        <v>1.6509106525551549</v>
      </c>
      <c r="AC777">
        <f t="shared" si="182"/>
        <v>6.868185629543712E-3</v>
      </c>
      <c r="AD777">
        <f t="shared" si="184"/>
        <v>0.99090523849835932</v>
      </c>
      <c r="AE777">
        <f t="shared" si="185"/>
        <v>-9.136371324779919E-3</v>
      </c>
      <c r="AG777">
        <f t="shared" si="183"/>
        <v>3.4229817036607449E-2</v>
      </c>
      <c r="AH777">
        <f t="shared" si="186"/>
        <v>0.48184883602339118</v>
      </c>
      <c r="AI777">
        <f t="shared" si="187"/>
        <v>-0.73012483232874137</v>
      </c>
    </row>
    <row r="778" spans="1:35" x14ac:dyDescent="0.2">
      <c r="A778" s="41">
        <v>37978</v>
      </c>
      <c r="B778">
        <v>4847.6400000000003</v>
      </c>
      <c r="C778">
        <v>1598.93</v>
      </c>
      <c r="D778">
        <v>1.0313000000000001</v>
      </c>
      <c r="E778">
        <f t="shared" si="191"/>
        <v>2.8647222222222224E-5</v>
      </c>
      <c r="G778">
        <f t="shared" si="195"/>
        <v>6.6889145932969712E-3</v>
      </c>
      <c r="H778">
        <f t="shared" si="196"/>
        <v>2.8223252196709794E-3</v>
      </c>
      <c r="J778" s="25">
        <v>776</v>
      </c>
      <c r="K778" s="25">
        <v>776</v>
      </c>
      <c r="L778" s="16">
        <v>-0.3897357708515572</v>
      </c>
      <c r="M778" s="16">
        <v>1.022424110870831</v>
      </c>
      <c r="N778" s="16">
        <v>0.36731165998072624</v>
      </c>
      <c r="O778" s="39">
        <v>0</v>
      </c>
      <c r="P778" s="16">
        <v>-1.948678854257786</v>
      </c>
      <c r="Q778" s="16">
        <v>5.1121205543541546</v>
      </c>
      <c r="R778" s="16">
        <v>-2.1634417000963686</v>
      </c>
      <c r="U778">
        <f t="shared" si="188"/>
        <v>0.57459133861645895</v>
      </c>
      <c r="V778">
        <f t="shared" si="189"/>
        <v>-0.70477346912748995</v>
      </c>
      <c r="W778">
        <f t="shared" si="190"/>
        <v>1.1301821305110309</v>
      </c>
      <c r="Y778">
        <f t="shared" si="192"/>
        <v>2.872956693082295</v>
      </c>
      <c r="Z778">
        <f t="shared" si="193"/>
        <v>-3.5238673456374499</v>
      </c>
      <c r="AA778">
        <f t="shared" si="194"/>
        <v>1.6509106525551549</v>
      </c>
      <c r="AC778">
        <f t="shared" si="182"/>
        <v>1.8856864020499035E-3</v>
      </c>
      <c r="AD778">
        <f t="shared" si="184"/>
        <v>0.99277377503231579</v>
      </c>
      <c r="AE778">
        <f t="shared" si="185"/>
        <v>-7.2524605974400086E-3</v>
      </c>
      <c r="AG778">
        <f t="shared" si="183"/>
        <v>9.31732089913841E-3</v>
      </c>
      <c r="AH778">
        <f t="shared" si="186"/>
        <v>0.48633837625349741</v>
      </c>
      <c r="AI778">
        <f t="shared" si="187"/>
        <v>-0.72085064991426084</v>
      </c>
    </row>
    <row r="779" spans="1:35" x14ac:dyDescent="0.2">
      <c r="A779" s="41">
        <v>37979</v>
      </c>
      <c r="B779">
        <v>4861.51</v>
      </c>
      <c r="C779">
        <v>1596.05</v>
      </c>
      <c r="D779">
        <v>1.0313000000000001</v>
      </c>
      <c r="E779">
        <f t="shared" si="191"/>
        <v>2.8647222222222224E-5</v>
      </c>
      <c r="G779">
        <f t="shared" si="195"/>
        <v>2.8611860616712236E-3</v>
      </c>
      <c r="H779">
        <f t="shared" si="196"/>
        <v>-1.8012045555465899E-3</v>
      </c>
      <c r="J779" s="25">
        <v>777</v>
      </c>
      <c r="K779" s="25">
        <v>777</v>
      </c>
      <c r="L779" s="16">
        <v>0.13121927798957611</v>
      </c>
      <c r="M779" s="16">
        <v>-2.3393507156461265E-2</v>
      </c>
      <c r="N779" s="16">
        <v>0.89217422916688516</v>
      </c>
      <c r="O779" s="39">
        <v>0</v>
      </c>
      <c r="P779" s="16">
        <v>0.65609638994788055</v>
      </c>
      <c r="Q779" s="16">
        <v>-0.11696753578230633</v>
      </c>
      <c r="R779" s="16">
        <v>0.46087114583442579</v>
      </c>
      <c r="U779">
        <f t="shared" si="188"/>
        <v>0.57459133861645895</v>
      </c>
      <c r="V779">
        <f t="shared" si="189"/>
        <v>-0.70477346912748995</v>
      </c>
      <c r="W779">
        <f t="shared" si="190"/>
        <v>1.1301821305110309</v>
      </c>
      <c r="Y779">
        <f t="shared" si="192"/>
        <v>2.872956693082295</v>
      </c>
      <c r="Z779">
        <f t="shared" si="193"/>
        <v>-3.5238673456374499</v>
      </c>
      <c r="AA779">
        <f t="shared" si="194"/>
        <v>1.6509106525551549</v>
      </c>
      <c r="AC779">
        <f t="shared" si="182"/>
        <v>2.9458304910715658E-3</v>
      </c>
      <c r="AD779">
        <f t="shared" si="184"/>
        <v>0.99569831828954225</v>
      </c>
      <c r="AE779">
        <f t="shared" si="185"/>
        <v>-4.3109605625672662E-3</v>
      </c>
      <c r="AG779">
        <f t="shared" si="183"/>
        <v>1.461456356646894E-2</v>
      </c>
      <c r="AH779">
        <f t="shared" si="186"/>
        <v>0.49344599936806743</v>
      </c>
      <c r="AI779">
        <f t="shared" si="187"/>
        <v>-0.70634184986872917</v>
      </c>
    </row>
    <row r="780" spans="1:35" x14ac:dyDescent="0.2">
      <c r="A780" s="41">
        <v>37980</v>
      </c>
      <c r="B780">
        <v>4861.51</v>
      </c>
      <c r="C780">
        <v>1596.05</v>
      </c>
      <c r="D780">
        <v>1.0313000000000001</v>
      </c>
      <c r="E780">
        <f t="shared" si="191"/>
        <v>2.8647222222222224E-5</v>
      </c>
      <c r="G780">
        <f t="shared" si="195"/>
        <v>0</v>
      </c>
      <c r="H780">
        <f t="shared" si="196"/>
        <v>0</v>
      </c>
      <c r="J780" s="25">
        <v>778</v>
      </c>
      <c r="K780" s="25">
        <v>778</v>
      </c>
      <c r="L780" s="16">
        <v>-0.42276851606540083</v>
      </c>
      <c r="M780" s="16">
        <v>1.1220281527671843</v>
      </c>
      <c r="N780" s="16">
        <v>0.30074036329821663</v>
      </c>
      <c r="O780" s="39">
        <v>0</v>
      </c>
      <c r="P780" s="16">
        <v>-2.1138425803270042</v>
      </c>
      <c r="Q780" s="16">
        <v>5.6101407638359211</v>
      </c>
      <c r="R780" s="16">
        <v>-2.4962981835089169</v>
      </c>
      <c r="U780">
        <f t="shared" si="188"/>
        <v>0.57459133861645895</v>
      </c>
      <c r="V780">
        <f t="shared" si="189"/>
        <v>-0.70477346912748995</v>
      </c>
      <c r="W780">
        <f t="shared" si="190"/>
        <v>1.1301821305110309</v>
      </c>
      <c r="Y780">
        <f t="shared" si="192"/>
        <v>2.872956693082295</v>
      </c>
      <c r="Z780">
        <f t="shared" si="193"/>
        <v>-3.5238673456374499</v>
      </c>
      <c r="AA780">
        <f t="shared" si="194"/>
        <v>1.6509106525551549</v>
      </c>
      <c r="AC780">
        <f t="shared" si="182"/>
        <v>3.2376578644334064E-5</v>
      </c>
      <c r="AD780">
        <f t="shared" si="184"/>
        <v>0.99573055559445034</v>
      </c>
      <c r="AE780">
        <f t="shared" si="185"/>
        <v>-4.2785845080330759E-3</v>
      </c>
      <c r="AG780">
        <f t="shared" si="183"/>
        <v>4.7294004332781426E-5</v>
      </c>
      <c r="AH780">
        <f t="shared" si="186"/>
        <v>0.49346933640529955</v>
      </c>
      <c r="AI780">
        <f t="shared" si="187"/>
        <v>-0.70629455698272259</v>
      </c>
    </row>
    <row r="781" spans="1:35" x14ac:dyDescent="0.2">
      <c r="A781" s="41">
        <v>37981</v>
      </c>
      <c r="B781">
        <v>4859.22</v>
      </c>
      <c r="C781">
        <v>1598.74</v>
      </c>
      <c r="D781">
        <v>1.0313000000000001</v>
      </c>
      <c r="E781">
        <f t="shared" si="191"/>
        <v>2.8647222222222224E-5</v>
      </c>
      <c r="G781">
        <f t="shared" si="195"/>
        <v>-4.7104706150968807E-4</v>
      </c>
      <c r="H781">
        <f t="shared" si="196"/>
        <v>1.6854108580558595E-3</v>
      </c>
      <c r="J781" s="25">
        <v>779</v>
      </c>
      <c r="K781" s="25">
        <v>779</v>
      </c>
      <c r="L781" s="16">
        <v>-0.26435524549355094</v>
      </c>
      <c r="M781" s="16">
        <v>1.0225830542751952</v>
      </c>
      <c r="N781" s="16">
        <v>0.24177219121835569</v>
      </c>
      <c r="O781" s="39">
        <v>0</v>
      </c>
      <c r="P781" s="16">
        <v>-1.3217762274677547</v>
      </c>
      <c r="Q781" s="16">
        <v>5.112915271375976</v>
      </c>
      <c r="R781" s="16">
        <v>-2.7911390439082213</v>
      </c>
      <c r="U781">
        <f t="shared" si="188"/>
        <v>0.57459133861645895</v>
      </c>
      <c r="V781">
        <f t="shared" si="189"/>
        <v>-0.70477346912748995</v>
      </c>
      <c r="W781">
        <f t="shared" si="190"/>
        <v>1.1301821305110309</v>
      </c>
      <c r="Y781">
        <f t="shared" si="192"/>
        <v>2.872956693082295</v>
      </c>
      <c r="Z781">
        <f t="shared" si="193"/>
        <v>-3.5238673456374499</v>
      </c>
      <c r="AA781">
        <f t="shared" si="194"/>
        <v>1.6509106525551549</v>
      </c>
      <c r="AC781">
        <f t="shared" si="182"/>
        <v>-1.4261158403170346E-3</v>
      </c>
      <c r="AD781">
        <f t="shared" si="184"/>
        <v>0.99431052847642942</v>
      </c>
      <c r="AE781">
        <f t="shared" si="185"/>
        <v>-5.7057182193948975E-3</v>
      </c>
      <c r="AG781">
        <f t="shared" si="183"/>
        <v>-7.2451680904740629E-3</v>
      </c>
      <c r="AH781">
        <f t="shared" si="186"/>
        <v>0.48989406811554848</v>
      </c>
      <c r="AI781">
        <f t="shared" si="187"/>
        <v>-0.71356609876864152</v>
      </c>
    </row>
    <row r="782" spans="1:35" x14ac:dyDescent="0.2">
      <c r="A782" s="41">
        <v>37984</v>
      </c>
      <c r="B782">
        <v>4934.28</v>
      </c>
      <c r="C782">
        <v>1619.16</v>
      </c>
      <c r="D782">
        <v>1</v>
      </c>
      <c r="E782">
        <f t="shared" si="191"/>
        <v>2.7777777777777779E-5</v>
      </c>
      <c r="G782">
        <f t="shared" si="195"/>
        <v>1.5446923580327602E-2</v>
      </c>
      <c r="H782">
        <f t="shared" si="196"/>
        <v>1.277255838973196E-2</v>
      </c>
      <c r="J782" s="25">
        <v>780</v>
      </c>
      <c r="K782" s="25">
        <v>780</v>
      </c>
      <c r="L782" s="16">
        <v>-0.63460577590607437</v>
      </c>
      <c r="M782" s="16">
        <v>1.7631935644587471</v>
      </c>
      <c r="N782" s="16">
        <v>-0.12858778855267272</v>
      </c>
      <c r="O782" s="39">
        <v>0</v>
      </c>
      <c r="P782" s="16">
        <v>-3.1730288795303716</v>
      </c>
      <c r="Q782" s="16">
        <v>8.8159678222937359</v>
      </c>
      <c r="R782" s="16">
        <v>-4.6429389427633643</v>
      </c>
      <c r="U782">
        <f t="shared" si="188"/>
        <v>0.16935301932953398</v>
      </c>
      <c r="V782">
        <f t="shared" si="189"/>
        <v>-2.3992263324781483E-2</v>
      </c>
      <c r="W782">
        <f t="shared" si="190"/>
        <v>0.85463924399524749</v>
      </c>
      <c r="Y782">
        <f t="shared" si="192"/>
        <v>0.84676509664766986</v>
      </c>
      <c r="Z782">
        <f t="shared" si="193"/>
        <v>-0.11996131662390741</v>
      </c>
      <c r="AA782">
        <f t="shared" si="194"/>
        <v>0.27319621997623755</v>
      </c>
      <c r="AC782">
        <f t="shared" ref="AC782:AC845" si="197">U781*G782+V781*H782+W781*E781</f>
        <v>-9.3715209793906036E-5</v>
      </c>
      <c r="AD782">
        <f t="shared" si="184"/>
        <v>0.99421734645665294</v>
      </c>
      <c r="AE782">
        <f t="shared" si="185"/>
        <v>-5.799437820733497E-3</v>
      </c>
      <c r="AG782">
        <f t="shared" ref="AG782:AG845" si="198">Y781*G782+Z781*H782+AA781*E781</f>
        <v>-5.8316493785841208E-4</v>
      </c>
      <c r="AH782">
        <f t="shared" si="186"/>
        <v>0.48960837907175869</v>
      </c>
      <c r="AI782">
        <f t="shared" si="187"/>
        <v>-0.71414943381330909</v>
      </c>
    </row>
    <row r="783" spans="1:35" x14ac:dyDescent="0.2">
      <c r="A783" s="41">
        <v>37985</v>
      </c>
      <c r="B783">
        <v>4968.5200000000004</v>
      </c>
      <c r="C783">
        <v>1619.59</v>
      </c>
      <c r="D783">
        <v>1</v>
      </c>
      <c r="E783">
        <f t="shared" si="191"/>
        <v>2.7777777777777779E-5</v>
      </c>
      <c r="G783">
        <f t="shared" si="195"/>
        <v>6.9392089626046137E-3</v>
      </c>
      <c r="H783">
        <f t="shared" si="196"/>
        <v>2.6556980162543308E-4</v>
      </c>
      <c r="J783" s="25">
        <v>781</v>
      </c>
      <c r="K783" s="25">
        <v>781</v>
      </c>
      <c r="L783" s="16">
        <v>-0.35983481169108505</v>
      </c>
      <c r="M783" s="16">
        <v>1.0334726276507422</v>
      </c>
      <c r="N783" s="16">
        <v>0.32636218404034278</v>
      </c>
      <c r="O783" s="39">
        <v>0</v>
      </c>
      <c r="P783" s="16">
        <v>-1.7991740584554252</v>
      </c>
      <c r="Q783" s="16">
        <v>5.1673631382537106</v>
      </c>
      <c r="R783" s="16">
        <v>-2.3681890797982854</v>
      </c>
      <c r="U783">
        <f t="shared" si="188"/>
        <v>0.16935301932953398</v>
      </c>
      <c r="V783">
        <f t="shared" si="189"/>
        <v>-2.3992263324781483E-2</v>
      </c>
      <c r="W783">
        <f t="shared" si="190"/>
        <v>0.85463924399524749</v>
      </c>
      <c r="Y783">
        <f t="shared" si="192"/>
        <v>0.84676509664766986</v>
      </c>
      <c r="Z783">
        <f t="shared" si="193"/>
        <v>-0.11996131662390741</v>
      </c>
      <c r="AA783">
        <f t="shared" si="194"/>
        <v>0.27319621997623755</v>
      </c>
      <c r="AC783">
        <f t="shared" si="197"/>
        <v>1.1925443479638151E-3</v>
      </c>
      <c r="AD783">
        <f t="shared" si="184"/>
        <v>0.99540299473381744</v>
      </c>
      <c r="AE783">
        <f t="shared" si="185"/>
        <v>-4.6076039889552571E-3</v>
      </c>
      <c r="AG783">
        <f t="shared" si="198"/>
        <v>5.8516106287079652E-3</v>
      </c>
      <c r="AH783">
        <f t="shared" si="186"/>
        <v>0.49247337666663943</v>
      </c>
      <c r="AI783">
        <f t="shared" si="187"/>
        <v>-0.70831487736081822</v>
      </c>
    </row>
    <row r="784" spans="1:35" x14ac:dyDescent="0.2">
      <c r="A784" s="41">
        <v>37986</v>
      </c>
      <c r="B784">
        <v>5001.41</v>
      </c>
      <c r="C784">
        <v>1622.94</v>
      </c>
      <c r="D784">
        <v>1.0781000000000001</v>
      </c>
      <c r="E784">
        <f t="shared" si="191"/>
        <v>2.9947222222222225E-5</v>
      </c>
      <c r="G784">
        <f t="shared" si="195"/>
        <v>6.6196774894736092E-3</v>
      </c>
      <c r="H784">
        <f t="shared" si="196"/>
        <v>2.0684247247761078E-3</v>
      </c>
      <c r="J784" s="25">
        <v>782</v>
      </c>
      <c r="K784" s="25">
        <v>782</v>
      </c>
      <c r="L784" s="16">
        <v>0.15407330271915137</v>
      </c>
      <c r="M784" s="16">
        <v>-6.5770754095965625E-2</v>
      </c>
      <c r="N784" s="16">
        <v>0.91169745137681424</v>
      </c>
      <c r="O784" s="39">
        <v>0</v>
      </c>
      <c r="P784" s="16">
        <v>0.77036651359575692</v>
      </c>
      <c r="Q784" s="16">
        <v>-0.32885377047982811</v>
      </c>
      <c r="R784" s="16">
        <v>0.55848725688407119</v>
      </c>
      <c r="U784">
        <f t="shared" si="188"/>
        <v>0.16935301932953398</v>
      </c>
      <c r="V784">
        <f t="shared" si="189"/>
        <v>-2.3992263324781483E-2</v>
      </c>
      <c r="W784">
        <f t="shared" si="190"/>
        <v>0.85463924399524749</v>
      </c>
      <c r="Y784">
        <f t="shared" si="192"/>
        <v>0.84676509664766986</v>
      </c>
      <c r="Z784">
        <f t="shared" si="193"/>
        <v>-0.11996131662390741</v>
      </c>
      <c r="AA784">
        <f t="shared" si="194"/>
        <v>0.27319621997623755</v>
      </c>
      <c r="AC784">
        <f t="shared" si="197"/>
        <v>1.0951761581656559E-3</v>
      </c>
      <c r="AD784">
        <f t="shared" si="184"/>
        <v>0.99649313636141668</v>
      </c>
      <c r="AE784">
        <f t="shared" si="185"/>
        <v>-3.513027098702241E-3</v>
      </c>
      <c r="AG784">
        <f t="shared" si="198"/>
        <v>5.364769679717169E-3</v>
      </c>
      <c r="AH784">
        <f t="shared" si="186"/>
        <v>0.49511538290584856</v>
      </c>
      <c r="AI784">
        <f t="shared" si="187"/>
        <v>-0.70296444679678571</v>
      </c>
    </row>
    <row r="785" spans="1:35" x14ac:dyDescent="0.2">
      <c r="A785" s="41">
        <v>37987</v>
      </c>
      <c r="B785">
        <v>5001.41</v>
      </c>
      <c r="C785">
        <v>1622.94</v>
      </c>
      <c r="D785">
        <v>1.0781000000000001</v>
      </c>
      <c r="E785">
        <f t="shared" si="191"/>
        <v>2.9947222222222225E-5</v>
      </c>
      <c r="G785">
        <f t="shared" si="195"/>
        <v>0</v>
      </c>
      <c r="H785">
        <f t="shared" si="196"/>
        <v>0</v>
      </c>
      <c r="J785" s="25">
        <v>783</v>
      </c>
      <c r="K785" s="25">
        <v>783</v>
      </c>
      <c r="L785" s="16">
        <v>-0.56845700671723765</v>
      </c>
      <c r="M785" s="16">
        <v>1.6967538469205041</v>
      </c>
      <c r="N785" s="16">
        <v>-0.12829684020326648</v>
      </c>
      <c r="O785" s="39">
        <v>0</v>
      </c>
      <c r="P785" s="16">
        <v>-2.842285033586188</v>
      </c>
      <c r="Q785" s="16">
        <v>8.4837692346025211</v>
      </c>
      <c r="R785" s="16">
        <v>-4.6414842010163326</v>
      </c>
      <c r="U785">
        <f t="shared" si="188"/>
        <v>0.16935301932953398</v>
      </c>
      <c r="V785">
        <f t="shared" si="189"/>
        <v>-2.3992263324781483E-2</v>
      </c>
      <c r="W785">
        <f t="shared" si="190"/>
        <v>0.85463924399524749</v>
      </c>
      <c r="Y785">
        <f t="shared" si="192"/>
        <v>0.84676509664766986</v>
      </c>
      <c r="Z785">
        <f t="shared" si="193"/>
        <v>-0.11996131662390741</v>
      </c>
      <c r="AA785">
        <f t="shared" si="194"/>
        <v>0.27319621997623755</v>
      </c>
      <c r="AC785">
        <f t="shared" si="197"/>
        <v>2.5594071359757678E-5</v>
      </c>
      <c r="AD785">
        <f t="shared" si="184"/>
        <v>0.99651864067785834</v>
      </c>
      <c r="AE785">
        <f t="shared" si="185"/>
        <v>-3.4874333548650725E-3</v>
      </c>
      <c r="AG785">
        <f t="shared" si="198"/>
        <v>8.181467909899493E-6</v>
      </c>
      <c r="AH785">
        <f t="shared" si="186"/>
        <v>0.49511943367646544</v>
      </c>
      <c r="AI785">
        <f t="shared" si="187"/>
        <v>-0.7029562653623439</v>
      </c>
    </row>
    <row r="786" spans="1:35" x14ac:dyDescent="0.2">
      <c r="A786" s="41">
        <v>37988</v>
      </c>
      <c r="B786">
        <v>5057.9799999999996</v>
      </c>
      <c r="C786">
        <v>1618.05</v>
      </c>
      <c r="D786">
        <v>1</v>
      </c>
      <c r="E786">
        <f t="shared" si="191"/>
        <v>2.7777777777777779E-5</v>
      </c>
      <c r="G786">
        <f t="shared" si="195"/>
        <v>1.1310810351480825E-2</v>
      </c>
      <c r="H786">
        <f t="shared" si="196"/>
        <v>-3.0130503900329649E-3</v>
      </c>
      <c r="J786" s="25">
        <v>784</v>
      </c>
      <c r="K786" s="25">
        <v>784</v>
      </c>
      <c r="L786" s="16">
        <v>-0.63570567130609779</v>
      </c>
      <c r="M786" s="16">
        <v>1.2843048797054351</v>
      </c>
      <c r="N786" s="16">
        <v>0.35140079160066273</v>
      </c>
      <c r="O786" s="39">
        <v>0</v>
      </c>
      <c r="P786" s="16">
        <v>-3.1785283565304892</v>
      </c>
      <c r="Q786" s="16">
        <v>6.4215243985271755</v>
      </c>
      <c r="R786" s="16">
        <v>-2.2429960419966868</v>
      </c>
      <c r="U786">
        <f t="shared" si="188"/>
        <v>0.16935301932953398</v>
      </c>
      <c r="V786">
        <f t="shared" si="189"/>
        <v>-2.3992263324781483E-2</v>
      </c>
      <c r="W786">
        <f t="shared" si="190"/>
        <v>0.85463924399524749</v>
      </c>
      <c r="Y786">
        <f t="shared" si="192"/>
        <v>0.84676509664766986</v>
      </c>
      <c r="Z786">
        <f t="shared" si="193"/>
        <v>-0.11996131662390741</v>
      </c>
      <c r="AA786">
        <f t="shared" si="194"/>
        <v>0.27319621997623755</v>
      </c>
      <c r="AC786">
        <f t="shared" si="197"/>
        <v>2.0134038538152893E-3</v>
      </c>
      <c r="AD786">
        <f t="shared" si="184"/>
        <v>0.99852503514939794</v>
      </c>
      <c r="AE786">
        <f t="shared" si="185"/>
        <v>-1.4760536820485268E-3</v>
      </c>
      <c r="AG786">
        <f t="shared" si="198"/>
        <v>9.9472303801875564E-3</v>
      </c>
      <c r="AH786">
        <f t="shared" si="186"/>
        <v>0.50004450074895324</v>
      </c>
      <c r="AI786">
        <f t="shared" si="187"/>
        <v>-0.69305818302243483</v>
      </c>
    </row>
    <row r="787" spans="1:35" x14ac:dyDescent="0.2">
      <c r="A787" s="41">
        <v>37991</v>
      </c>
      <c r="B787">
        <v>5114.3900000000003</v>
      </c>
      <c r="C787">
        <v>1638.1</v>
      </c>
      <c r="D787">
        <v>1</v>
      </c>
      <c r="E787">
        <f t="shared" si="191"/>
        <v>2.7777777777777779E-5</v>
      </c>
      <c r="G787">
        <f t="shared" si="195"/>
        <v>1.1152673596969693E-2</v>
      </c>
      <c r="H787">
        <f t="shared" si="196"/>
        <v>1.2391458854794323E-2</v>
      </c>
      <c r="J787" s="25">
        <v>785</v>
      </c>
      <c r="K787" s="25">
        <v>785</v>
      </c>
      <c r="L787" s="16">
        <v>-0.34091786971788868</v>
      </c>
      <c r="M787" s="16">
        <v>0.78528556174082764</v>
      </c>
      <c r="N787" s="16">
        <v>0.55563230797706109</v>
      </c>
      <c r="O787" s="39">
        <v>0</v>
      </c>
      <c r="P787" s="16">
        <v>-1.7045893485894434</v>
      </c>
      <c r="Q787" s="16">
        <v>3.9264278087041382</v>
      </c>
      <c r="R787" s="16">
        <v>-1.2218384601146948</v>
      </c>
      <c r="U787">
        <f t="shared" si="188"/>
        <v>-8.5037425028769126E-2</v>
      </c>
      <c r="V787">
        <f t="shared" si="189"/>
        <v>0.4012961912679166</v>
      </c>
      <c r="W787">
        <f t="shared" si="190"/>
        <v>0.6837412337608525</v>
      </c>
      <c r="Y787">
        <f t="shared" si="192"/>
        <v>-0.4251871251438456</v>
      </c>
      <c r="Z787">
        <f t="shared" si="193"/>
        <v>2.0064809563395829</v>
      </c>
      <c r="AA787">
        <f t="shared" si="194"/>
        <v>-0.58129383119573719</v>
      </c>
      <c r="AC787">
        <f t="shared" si="197"/>
        <v>1.615179782421039E-3</v>
      </c>
      <c r="AD787">
        <f t="shared" ref="AD787:AD850" si="199">(1+AC787)*AD786</f>
        <v>1.0001378325984125</v>
      </c>
      <c r="AE787">
        <f t="shared" ref="AE787:AE850" si="200">LN(1+AC787)+AE786</f>
        <v>1.3782310037194906E-4</v>
      </c>
      <c r="AG787">
        <f t="shared" si="198"/>
        <v>7.9647878009940828E-3</v>
      </c>
      <c r="AH787">
        <f t="shared" ref="AH787:AH850" si="201">(1+AG787)*AH786</f>
        <v>0.50402724908847263</v>
      </c>
      <c r="AI787">
        <f t="shared" ref="AI787:AI850" si="202">LN(1+AG787)+AI786</f>
        <v>-0.68512494672052926</v>
      </c>
    </row>
    <row r="788" spans="1:35" x14ac:dyDescent="0.2">
      <c r="A788" s="41">
        <v>37992</v>
      </c>
      <c r="B788">
        <v>5144.3100000000004</v>
      </c>
      <c r="C788">
        <v>1640.31</v>
      </c>
      <c r="D788">
        <v>0.98440000000000005</v>
      </c>
      <c r="E788">
        <f t="shared" si="191"/>
        <v>2.7344444444444444E-5</v>
      </c>
      <c r="G788">
        <f t="shared" si="195"/>
        <v>5.8501600386360979E-3</v>
      </c>
      <c r="H788">
        <f t="shared" si="196"/>
        <v>1.3491239851047168E-3</v>
      </c>
      <c r="J788" s="25">
        <v>786</v>
      </c>
      <c r="K788" s="25">
        <v>786</v>
      </c>
      <c r="L788" s="16">
        <v>-0.20442918619610642</v>
      </c>
      <c r="M788" s="16">
        <v>0.52935154500859849</v>
      </c>
      <c r="N788" s="16">
        <v>0.67507764118750802</v>
      </c>
      <c r="O788" s="39">
        <v>0</v>
      </c>
      <c r="P788" s="16">
        <v>-1.0221459309805321</v>
      </c>
      <c r="Q788" s="16">
        <v>2.6467577250429923</v>
      </c>
      <c r="R788" s="16">
        <v>-0.62461179406246048</v>
      </c>
      <c r="U788">
        <f t="shared" si="188"/>
        <v>-8.5037425028769126E-2</v>
      </c>
      <c r="V788">
        <f t="shared" si="189"/>
        <v>0.4012961912679166</v>
      </c>
      <c r="W788">
        <f t="shared" si="190"/>
        <v>0.6837412337608525</v>
      </c>
      <c r="Y788">
        <f t="shared" si="192"/>
        <v>-0.4251871251438456</v>
      </c>
      <c r="Z788">
        <f t="shared" si="193"/>
        <v>2.0064809563395829</v>
      </c>
      <c r="AA788">
        <f t="shared" si="194"/>
        <v>-0.58129383119573719</v>
      </c>
      <c r="AC788">
        <f t="shared" si="197"/>
        <v>6.290858312781062E-5</v>
      </c>
      <c r="AD788">
        <f t="shared" si="199"/>
        <v>1.0002007498523937</v>
      </c>
      <c r="AE788">
        <f t="shared" si="200"/>
        <v>2.0072970483786821E-4</v>
      </c>
      <c r="AG788">
        <f t="shared" si="198"/>
        <v>2.03431804527942E-4</v>
      </c>
      <c r="AH788">
        <f t="shared" si="201"/>
        <v>0.50412978426128596</v>
      </c>
      <c r="AI788">
        <f t="shared" si="202"/>
        <v>-0.68492153560544511</v>
      </c>
    </row>
    <row r="789" spans="1:35" x14ac:dyDescent="0.2">
      <c r="A789" s="41">
        <v>37993</v>
      </c>
      <c r="B789">
        <v>5082.87</v>
      </c>
      <c r="C789">
        <v>1644.6</v>
      </c>
      <c r="D789">
        <v>0.96879999999999999</v>
      </c>
      <c r="E789">
        <f t="shared" si="191"/>
        <v>2.6911111111111109E-5</v>
      </c>
      <c r="G789">
        <f t="shared" si="195"/>
        <v>-1.1943292686482834E-2</v>
      </c>
      <c r="H789">
        <f t="shared" si="196"/>
        <v>2.6153592918411544E-3</v>
      </c>
      <c r="J789" s="25">
        <v>787</v>
      </c>
      <c r="K789" s="25">
        <v>787</v>
      </c>
      <c r="L789" s="16">
        <v>0.57946524176879888</v>
      </c>
      <c r="M789" s="16">
        <v>-0.63663471245575887</v>
      </c>
      <c r="N789" s="16">
        <v>1.0571694706869601</v>
      </c>
      <c r="O789" s="39">
        <v>0</v>
      </c>
      <c r="P789" s="16">
        <v>2.8973262088439946</v>
      </c>
      <c r="Q789" s="16">
        <v>-3.1831735622787942</v>
      </c>
      <c r="R789" s="16">
        <v>1.2858473534347996</v>
      </c>
      <c r="U789">
        <f t="shared" si="188"/>
        <v>-8.5037425028769126E-2</v>
      </c>
      <c r="V789">
        <f t="shared" si="189"/>
        <v>0.4012961912679166</v>
      </c>
      <c r="W789">
        <f t="shared" si="190"/>
        <v>0.6837412337608525</v>
      </c>
      <c r="Y789">
        <f t="shared" si="192"/>
        <v>-0.4251871251438456</v>
      </c>
      <c r="Z789">
        <f t="shared" si="193"/>
        <v>2.0064809563395829</v>
      </c>
      <c r="AA789">
        <f t="shared" si="194"/>
        <v>-0.58129383119573719</v>
      </c>
      <c r="AC789">
        <f t="shared" si="197"/>
        <v>2.0838571032173905E-3</v>
      </c>
      <c r="AD789">
        <f t="shared" si="199"/>
        <v>1.0022850252896169</v>
      </c>
      <c r="AE789">
        <f t="shared" si="200"/>
        <v>2.2824185894911729E-3</v>
      </c>
      <c r="AG789">
        <f t="shared" si="198"/>
        <v>1.0309907738309176E-2</v>
      </c>
      <c r="AH789">
        <f t="shared" si="201"/>
        <v>0.50932731582515345</v>
      </c>
      <c r="AI789">
        <f t="shared" si="202"/>
        <v>-0.67466441247298081</v>
      </c>
    </row>
    <row r="790" spans="1:35" x14ac:dyDescent="0.2">
      <c r="A790" s="41">
        <v>37994</v>
      </c>
      <c r="B790">
        <v>5146.8900000000003</v>
      </c>
      <c r="C790">
        <v>1652.83</v>
      </c>
      <c r="D790">
        <v>0.96879999999999999</v>
      </c>
      <c r="E790">
        <f t="shared" si="191"/>
        <v>2.6911111111111109E-5</v>
      </c>
      <c r="G790">
        <f t="shared" si="195"/>
        <v>1.2595246386392027E-2</v>
      </c>
      <c r="H790">
        <f t="shared" si="196"/>
        <v>5.0042563541286746E-3</v>
      </c>
      <c r="J790" s="25">
        <v>788</v>
      </c>
      <c r="K790" s="25">
        <v>788</v>
      </c>
      <c r="L790" s="16">
        <v>-0.49316120313697775</v>
      </c>
      <c r="M790" s="16">
        <v>1.0046520754043429</v>
      </c>
      <c r="N790" s="16">
        <v>0.48850912773263477</v>
      </c>
      <c r="O790" s="39">
        <v>0</v>
      </c>
      <c r="P790" s="16">
        <v>-2.4658060156848887</v>
      </c>
      <c r="Q790" s="16">
        <v>5.0232603770217139</v>
      </c>
      <c r="R790" s="16">
        <v>-1.5574543613368252</v>
      </c>
      <c r="U790">
        <f t="shared" ref="U790:U853" si="203">INDEX($L$2:$L$1201,MATCH(_xlfn.FLOOR.MATH(K790/5),$J$2:$J$1201))</f>
        <v>-8.5037425028769126E-2</v>
      </c>
      <c r="V790">
        <f t="shared" ref="V790:V853" si="204">INDEX($M$2:$M$1201,MATCH(_xlfn.FLOOR.MATH(K790/5),$J$2:$J$1201))</f>
        <v>0.4012961912679166</v>
      </c>
      <c r="W790">
        <f t="shared" ref="W790:W853" si="205">1-U790-V790</f>
        <v>0.6837412337608525</v>
      </c>
      <c r="Y790">
        <f t="shared" si="192"/>
        <v>-0.4251871251438456</v>
      </c>
      <c r="Z790">
        <f t="shared" si="193"/>
        <v>2.0064809563395829</v>
      </c>
      <c r="AA790">
        <f t="shared" si="194"/>
        <v>-0.58129383119573719</v>
      </c>
      <c r="AC790">
        <f t="shared" si="197"/>
        <v>9.5552193105140684E-4</v>
      </c>
      <c r="AD790">
        <f t="shared" si="199"/>
        <v>1.0032427306124454</v>
      </c>
      <c r="AE790">
        <f t="shared" si="200"/>
        <v>3.2374843000581087E-3</v>
      </c>
      <c r="AG790">
        <f t="shared" si="198"/>
        <v>4.6699652108125904E-3</v>
      </c>
      <c r="AH790">
        <f t="shared" si="201"/>
        <v>0.51170585667097346</v>
      </c>
      <c r="AI790">
        <f t="shared" si="202"/>
        <v>-0.67000531771973526</v>
      </c>
    </row>
    <row r="791" spans="1:35" x14ac:dyDescent="0.2">
      <c r="A791" s="41">
        <v>37995</v>
      </c>
      <c r="B791">
        <v>5158.67</v>
      </c>
      <c r="C791">
        <v>1638.14</v>
      </c>
      <c r="D791">
        <v>0.95309999999999995</v>
      </c>
      <c r="E791">
        <f t="shared" si="191"/>
        <v>2.6475E-5</v>
      </c>
      <c r="G791">
        <f t="shared" si="195"/>
        <v>2.2887607856394336E-3</v>
      </c>
      <c r="H791">
        <f t="shared" si="196"/>
        <v>-8.8877864027152378E-3</v>
      </c>
      <c r="J791" s="25">
        <v>789</v>
      </c>
      <c r="K791" s="25">
        <v>789</v>
      </c>
      <c r="L791" s="16">
        <v>-4.7213830782885755E-2</v>
      </c>
      <c r="M791" s="16">
        <v>0.22018682387559713</v>
      </c>
      <c r="N791" s="16">
        <v>0.8270270069072887</v>
      </c>
      <c r="O791" s="39">
        <v>0</v>
      </c>
      <c r="P791" s="16">
        <v>-0.23606915391442879</v>
      </c>
      <c r="Q791" s="16">
        <v>1.1009341193779856</v>
      </c>
      <c r="R791" s="16">
        <v>0.13513503453644327</v>
      </c>
      <c r="U791">
        <f t="shared" si="203"/>
        <v>-8.5037425028769126E-2</v>
      </c>
      <c r="V791">
        <f t="shared" si="204"/>
        <v>0.4012961912679166</v>
      </c>
      <c r="W791">
        <f t="shared" si="205"/>
        <v>0.6837412337608525</v>
      </c>
      <c r="Y791">
        <f t="shared" si="192"/>
        <v>-0.4251871251438456</v>
      </c>
      <c r="Z791">
        <f t="shared" si="193"/>
        <v>2.0064809563395829</v>
      </c>
      <c r="AA791">
        <f t="shared" si="194"/>
        <v>-0.58129383119573719</v>
      </c>
      <c r="AC791">
        <f t="shared" si="197"/>
        <v>-3.742864919617016E-3</v>
      </c>
      <c r="AD791">
        <f t="shared" si="199"/>
        <v>0.99948772859017521</v>
      </c>
      <c r="AE791">
        <f t="shared" si="200"/>
        <v>-5.1240266565157847E-4</v>
      </c>
      <c r="AG791">
        <f t="shared" si="198"/>
        <v>-1.8821969042529522E-2</v>
      </c>
      <c r="AH791">
        <f t="shared" si="201"/>
        <v>0.50207454487783132</v>
      </c>
      <c r="AI791">
        <f t="shared" si="202"/>
        <v>-0.68900667454223874</v>
      </c>
    </row>
    <row r="792" spans="1:35" x14ac:dyDescent="0.2">
      <c r="A792" s="41">
        <v>37998</v>
      </c>
      <c r="B792">
        <v>5115.5600000000004</v>
      </c>
      <c r="C792">
        <v>1646.03</v>
      </c>
      <c r="D792">
        <v>1</v>
      </c>
      <c r="E792">
        <f t="shared" si="191"/>
        <v>2.7777777777777779E-5</v>
      </c>
      <c r="G792">
        <f t="shared" si="195"/>
        <v>-8.3568051455122482E-3</v>
      </c>
      <c r="H792">
        <f t="shared" si="196"/>
        <v>4.8164381554689295E-3</v>
      </c>
      <c r="J792" s="25">
        <v>790</v>
      </c>
      <c r="K792" s="25">
        <v>790</v>
      </c>
      <c r="L792" s="16">
        <v>0.54738396881509432</v>
      </c>
      <c r="M792" s="16">
        <v>-0.6341320336798435</v>
      </c>
      <c r="N792" s="16">
        <v>1.0867480648647492</v>
      </c>
      <c r="O792" s="39">
        <v>0</v>
      </c>
      <c r="P792" s="16">
        <v>2.7369198440754716</v>
      </c>
      <c r="Q792" s="16">
        <v>-3.1706601683992175</v>
      </c>
      <c r="R792" s="16">
        <v>1.4337403243237459</v>
      </c>
      <c r="U792">
        <f t="shared" si="203"/>
        <v>-0.15859311025093192</v>
      </c>
      <c r="V792">
        <f t="shared" si="204"/>
        <v>0.76493881560516941</v>
      </c>
      <c r="W792">
        <f t="shared" si="205"/>
        <v>0.39365429464576251</v>
      </c>
      <c r="Y792">
        <f t="shared" si="192"/>
        <v>-0.79296555125465962</v>
      </c>
      <c r="Z792">
        <f t="shared" si="193"/>
        <v>3.8246940780258472</v>
      </c>
      <c r="AA792">
        <f t="shared" si="194"/>
        <v>-2.0317285267711878</v>
      </c>
      <c r="AC792">
        <f t="shared" si="197"/>
        <v>2.6615615274724995E-3</v>
      </c>
      <c r="AD792">
        <f t="shared" si="199"/>
        <v>1.0021479266757718</v>
      </c>
      <c r="AE792">
        <f t="shared" si="200"/>
        <v>2.1456231791738118E-3</v>
      </c>
      <c r="AG792">
        <f t="shared" si="198"/>
        <v>1.3201907637362497E-2</v>
      </c>
      <c r="AH792">
        <f t="shared" si="201"/>
        <v>0.50870288664637919</v>
      </c>
      <c r="AI792">
        <f t="shared" si="202"/>
        <v>-0.67589115261402244</v>
      </c>
    </row>
    <row r="793" spans="1:35" x14ac:dyDescent="0.2">
      <c r="A793" s="41">
        <v>37999</v>
      </c>
      <c r="B793">
        <v>5109.3599999999997</v>
      </c>
      <c r="C793">
        <v>1637.33</v>
      </c>
      <c r="D793">
        <v>0.98440000000000005</v>
      </c>
      <c r="E793">
        <f t="shared" si="191"/>
        <v>2.7344444444444444E-5</v>
      </c>
      <c r="G793">
        <f t="shared" si="195"/>
        <v>-1.2119885212959535E-3</v>
      </c>
      <c r="H793">
        <f t="shared" si="196"/>
        <v>-5.2854443722168158E-3</v>
      </c>
      <c r="J793" s="25">
        <v>791</v>
      </c>
      <c r="K793" s="25">
        <v>791</v>
      </c>
      <c r="L793" s="16">
        <v>-8.9113985991087899E-2</v>
      </c>
      <c r="M793" s="16">
        <v>0.38760589184954425</v>
      </c>
      <c r="N793" s="16">
        <v>0.70150809414154369</v>
      </c>
      <c r="O793" s="39">
        <v>0</v>
      </c>
      <c r="P793" s="16">
        <v>-0.44556992995543948</v>
      </c>
      <c r="Q793" s="16">
        <v>1.9380294592477212</v>
      </c>
      <c r="R793" s="16">
        <v>-0.49245952929228176</v>
      </c>
      <c r="U793">
        <f t="shared" si="203"/>
        <v>-0.15859311025093192</v>
      </c>
      <c r="V793">
        <f t="shared" si="204"/>
        <v>0.76493881560516941</v>
      </c>
      <c r="W793">
        <f t="shared" si="205"/>
        <v>0.39365429464576251</v>
      </c>
      <c r="Y793">
        <f t="shared" si="192"/>
        <v>-0.79296555125465962</v>
      </c>
      <c r="Z793">
        <f t="shared" si="193"/>
        <v>3.8246940780258472</v>
      </c>
      <c r="AA793">
        <f t="shared" si="194"/>
        <v>-2.0317285267711878</v>
      </c>
      <c r="AC793">
        <f t="shared" si="197"/>
        <v>-3.8398936873318482E-3</v>
      </c>
      <c r="AD793">
        <f t="shared" si="199"/>
        <v>0.99829978517835682</v>
      </c>
      <c r="AE793">
        <f t="shared" si="200"/>
        <v>-1.7016618272430958E-3</v>
      </c>
      <c r="AG793">
        <f t="shared" si="198"/>
        <v>-1.9310579547770351E-2</v>
      </c>
      <c r="AH793">
        <f t="shared" si="201"/>
        <v>0.49887953908761384</v>
      </c>
      <c r="AI793">
        <f t="shared" si="202"/>
        <v>-0.69539061700744498</v>
      </c>
    </row>
    <row r="794" spans="1:35" x14ac:dyDescent="0.2">
      <c r="A794" s="41">
        <v>38000</v>
      </c>
      <c r="B794">
        <v>5143.22</v>
      </c>
      <c r="C794">
        <v>1650.96</v>
      </c>
      <c r="D794">
        <v>1</v>
      </c>
      <c r="E794">
        <f t="shared" si="191"/>
        <v>2.7777777777777779E-5</v>
      </c>
      <c r="G794">
        <f t="shared" si="195"/>
        <v>6.6270530947125632E-3</v>
      </c>
      <c r="H794">
        <f t="shared" si="196"/>
        <v>8.3245283479812318E-3</v>
      </c>
      <c r="J794" s="25">
        <v>792</v>
      </c>
      <c r="K794" s="25">
        <v>792</v>
      </c>
      <c r="L794" s="16">
        <v>0.40815787319299518</v>
      </c>
      <c r="M794" s="16">
        <v>-0.49717457216523009</v>
      </c>
      <c r="N794" s="16">
        <v>1.089016698972235</v>
      </c>
      <c r="O794" s="39">
        <v>0</v>
      </c>
      <c r="P794" s="16">
        <v>2.0407893659649758</v>
      </c>
      <c r="Q794" s="16">
        <v>-2.4858728608261504</v>
      </c>
      <c r="R794" s="16">
        <v>1.4450834948611746</v>
      </c>
      <c r="U794">
        <f t="shared" si="203"/>
        <v>-0.15859311025093192</v>
      </c>
      <c r="V794">
        <f t="shared" si="204"/>
        <v>0.76493881560516941</v>
      </c>
      <c r="W794">
        <f t="shared" si="205"/>
        <v>0.39365429464576251</v>
      </c>
      <c r="Y794">
        <f t="shared" si="192"/>
        <v>-0.79296555125465962</v>
      </c>
      <c r="Z794">
        <f t="shared" si="193"/>
        <v>3.8246940780258472</v>
      </c>
      <c r="AA794">
        <f t="shared" si="194"/>
        <v>-2.0317285267711878</v>
      </c>
      <c r="AC794">
        <f t="shared" si="197"/>
        <v>5.3275141508781505E-3</v>
      </c>
      <c r="AD794">
        <f t="shared" si="199"/>
        <v>1.0036182414107131</v>
      </c>
      <c r="AE794">
        <f t="shared" si="200"/>
        <v>3.611711322143813E-3</v>
      </c>
      <c r="AG794">
        <f t="shared" si="198"/>
        <v>2.6528192976612967E-2</v>
      </c>
      <c r="AH794">
        <f t="shared" si="201"/>
        <v>0.51211391177261378</v>
      </c>
      <c r="AI794">
        <f t="shared" si="202"/>
        <v>-0.66920819475761961</v>
      </c>
    </row>
    <row r="795" spans="1:35" x14ac:dyDescent="0.2">
      <c r="A795" s="41">
        <v>38001</v>
      </c>
      <c r="B795">
        <v>5127.8900000000003</v>
      </c>
      <c r="C795">
        <v>1653.21</v>
      </c>
      <c r="D795">
        <v>1.0313000000000001</v>
      </c>
      <c r="E795">
        <f t="shared" si="191"/>
        <v>2.8647222222222224E-5</v>
      </c>
      <c r="G795">
        <f t="shared" si="195"/>
        <v>-2.9806230338192664E-3</v>
      </c>
      <c r="H795">
        <f t="shared" si="196"/>
        <v>1.3628434365460095E-3</v>
      </c>
      <c r="J795" s="25">
        <v>793</v>
      </c>
      <c r="K795" s="25">
        <v>793</v>
      </c>
      <c r="L795" s="16">
        <v>-2.9357799107506372E-2</v>
      </c>
      <c r="M795" s="16">
        <v>0.18693458521545134</v>
      </c>
      <c r="N795" s="16">
        <v>0.8424232138920551</v>
      </c>
      <c r="O795" s="39">
        <v>0</v>
      </c>
      <c r="P795" s="16">
        <v>-0.14678899553753186</v>
      </c>
      <c r="Q795" s="16">
        <v>0.93467292607725672</v>
      </c>
      <c r="R795" s="16">
        <v>0.21211606946027517</v>
      </c>
      <c r="U795">
        <f t="shared" si="203"/>
        <v>-0.15859311025093192</v>
      </c>
      <c r="V795">
        <f t="shared" si="204"/>
        <v>0.76493881560516941</v>
      </c>
      <c r="W795">
        <f t="shared" si="205"/>
        <v>0.39365429464576251</v>
      </c>
      <c r="Y795">
        <f t="shared" si="192"/>
        <v>-0.79296555125465962</v>
      </c>
      <c r="Z795">
        <f t="shared" si="193"/>
        <v>3.8246940780258472</v>
      </c>
      <c r="AA795">
        <f t="shared" si="194"/>
        <v>-2.0317285267711878</v>
      </c>
      <c r="AC795">
        <f t="shared" si="197"/>
        <v>1.5261329631436871E-3</v>
      </c>
      <c r="AD795">
        <f t="shared" si="199"/>
        <v>1.0051498962913423</v>
      </c>
      <c r="AE795">
        <f t="shared" si="200"/>
        <v>5.1366809278519726E-3</v>
      </c>
      <c r="AG795">
        <f t="shared" si="198"/>
        <v>7.5195537046073256E-3</v>
      </c>
      <c r="AH795">
        <f t="shared" si="201"/>
        <v>0.5159647798350645</v>
      </c>
      <c r="AI795">
        <f t="shared" si="202"/>
        <v>-0.66171677196372336</v>
      </c>
    </row>
    <row r="796" spans="1:35" x14ac:dyDescent="0.2">
      <c r="A796" s="41">
        <v>38002</v>
      </c>
      <c r="B796">
        <v>5096.18</v>
      </c>
      <c r="C796">
        <v>1664.57</v>
      </c>
      <c r="D796">
        <v>1</v>
      </c>
      <c r="E796">
        <f t="shared" si="191"/>
        <v>2.7777777777777779E-5</v>
      </c>
      <c r="G796">
        <f t="shared" si="195"/>
        <v>-6.1838299963532829E-3</v>
      </c>
      <c r="H796">
        <f t="shared" si="196"/>
        <v>6.8714803322021401E-3</v>
      </c>
      <c r="J796" s="25">
        <v>794</v>
      </c>
      <c r="K796" s="25">
        <v>794</v>
      </c>
      <c r="L796" s="16">
        <v>0.19902124893879364</v>
      </c>
      <c r="M796" s="16">
        <v>-0.10431330717391343</v>
      </c>
      <c r="N796" s="16">
        <v>0.90529205823511971</v>
      </c>
      <c r="O796" s="39">
        <v>0</v>
      </c>
      <c r="P796" s="16">
        <v>0.99510624469396824</v>
      </c>
      <c r="Q796" s="16">
        <v>-0.52156653586956714</v>
      </c>
      <c r="R796" s="16">
        <v>0.52646029117559889</v>
      </c>
      <c r="U796">
        <f t="shared" si="203"/>
        <v>-0.15859311025093192</v>
      </c>
      <c r="V796">
        <f t="shared" si="204"/>
        <v>0.76493881560516941</v>
      </c>
      <c r="W796">
        <f t="shared" si="205"/>
        <v>0.39365429464576251</v>
      </c>
      <c r="Y796">
        <f t="shared" si="192"/>
        <v>-0.79296555125465962</v>
      </c>
      <c r="Z796">
        <f t="shared" si="193"/>
        <v>3.8246940780258472</v>
      </c>
      <c r="AA796">
        <f t="shared" si="194"/>
        <v>-2.0317285267711878</v>
      </c>
      <c r="AC796">
        <f t="shared" si="197"/>
        <v>6.2482519612110455E-3</v>
      </c>
      <c r="AD796">
        <f t="shared" si="199"/>
        <v>1.0114303261021558</v>
      </c>
      <c r="AE796">
        <f t="shared" si="200"/>
        <v>1.1365493495573965E-2</v>
      </c>
      <c r="AG796">
        <f t="shared" si="198"/>
        <v>3.1126670917166342E-2</v>
      </c>
      <c r="AH796">
        <f t="shared" si="201"/>
        <v>0.53202504574183873</v>
      </c>
      <c r="AI796">
        <f t="shared" si="202"/>
        <v>-0.63106471228654315</v>
      </c>
    </row>
    <row r="797" spans="1:35" x14ac:dyDescent="0.2">
      <c r="A797" s="41">
        <v>38005</v>
      </c>
      <c r="B797">
        <v>5123.2299999999996</v>
      </c>
      <c r="C797">
        <v>1664.57</v>
      </c>
      <c r="D797">
        <v>1.0313000000000001</v>
      </c>
      <c r="E797">
        <f t="shared" si="191"/>
        <v>2.8647222222222224E-5</v>
      </c>
      <c r="G797">
        <f t="shared" si="195"/>
        <v>5.3078972877722667E-3</v>
      </c>
      <c r="H797">
        <f t="shared" si="196"/>
        <v>0</v>
      </c>
      <c r="J797" s="25">
        <v>795</v>
      </c>
      <c r="K797" s="25">
        <v>795</v>
      </c>
      <c r="L797" s="16">
        <v>-0.26392501645722638</v>
      </c>
      <c r="M797" s="16">
        <v>0.78834073868587695</v>
      </c>
      <c r="N797" s="16">
        <v>0.47558427777134948</v>
      </c>
      <c r="O797" s="39">
        <v>0</v>
      </c>
      <c r="P797" s="16">
        <v>-1.319625082286132</v>
      </c>
      <c r="Q797" s="16">
        <v>3.941703693429385</v>
      </c>
      <c r="R797" s="16">
        <v>-1.622078611143253</v>
      </c>
      <c r="U797">
        <f t="shared" si="203"/>
        <v>0.13642864078333938</v>
      </c>
      <c r="V797">
        <f t="shared" si="204"/>
        <v>0.19223458492870688</v>
      </c>
      <c r="W797">
        <f t="shared" si="205"/>
        <v>0.67133677428795369</v>
      </c>
      <c r="Y797">
        <f t="shared" si="192"/>
        <v>0.68214320391669692</v>
      </c>
      <c r="Z797">
        <f t="shared" si="193"/>
        <v>0.96117292464353443</v>
      </c>
      <c r="AA797">
        <f t="shared" si="194"/>
        <v>-0.64331612856023135</v>
      </c>
      <c r="AC797">
        <f t="shared" si="197"/>
        <v>-8.3086109824235177E-4</v>
      </c>
      <c r="AD797">
        <f t="shared" si="199"/>
        <v>1.010589967990615</v>
      </c>
      <c r="AE797">
        <f t="shared" si="200"/>
        <v>1.0534287040940593E-2</v>
      </c>
      <c r="AG797">
        <f t="shared" si="198"/>
        <v>-4.2654166023228697E-3</v>
      </c>
      <c r="AH797">
        <f t="shared" si="201"/>
        <v>0.52975573727887992</v>
      </c>
      <c r="AI797">
        <f t="shared" si="202"/>
        <v>-0.63533925172931383</v>
      </c>
    </row>
    <row r="798" spans="1:35" x14ac:dyDescent="0.2">
      <c r="A798" s="41">
        <v>38006</v>
      </c>
      <c r="B798">
        <v>5161.58</v>
      </c>
      <c r="C798">
        <v>1663.03</v>
      </c>
      <c r="D798">
        <v>1</v>
      </c>
      <c r="E798">
        <f t="shared" si="191"/>
        <v>2.7777777777777779E-5</v>
      </c>
      <c r="G798">
        <f t="shared" si="195"/>
        <v>7.4855120695343303E-3</v>
      </c>
      <c r="H798">
        <f t="shared" si="196"/>
        <v>-9.2516385613099098E-4</v>
      </c>
      <c r="J798" s="25">
        <v>796</v>
      </c>
      <c r="K798" s="25">
        <v>796</v>
      </c>
      <c r="L798" s="16">
        <v>0.20295638193182852</v>
      </c>
      <c r="M798" s="16">
        <v>-5.6947113495671289E-2</v>
      </c>
      <c r="N798" s="16">
        <v>0.85399073156384275</v>
      </c>
      <c r="O798" s="39">
        <v>0</v>
      </c>
      <c r="P798" s="16">
        <v>1.0147819096591426</v>
      </c>
      <c r="Q798" s="16">
        <v>-0.28473556747835643</v>
      </c>
      <c r="R798" s="16">
        <v>0.26995365781921382</v>
      </c>
      <c r="U798">
        <f t="shared" si="203"/>
        <v>0.13642864078333938</v>
      </c>
      <c r="V798">
        <f t="shared" si="204"/>
        <v>0.19223458492870688</v>
      </c>
      <c r="W798">
        <f t="shared" si="205"/>
        <v>0.67133677428795369</v>
      </c>
      <c r="Y798">
        <f t="shared" si="192"/>
        <v>0.68214320391669692</v>
      </c>
      <c r="Z798">
        <f t="shared" si="193"/>
        <v>0.96117292464353443</v>
      </c>
      <c r="AA798">
        <f t="shared" si="194"/>
        <v>-0.64331612856023135</v>
      </c>
      <c r="AC798">
        <f t="shared" si="197"/>
        <v>8.6262168109844451E-4</v>
      </c>
      <c r="AD798">
        <f t="shared" si="199"/>
        <v>1.0114617248077042</v>
      </c>
      <c r="AE798">
        <f t="shared" si="200"/>
        <v>1.1396536877782007E-2</v>
      </c>
      <c r="AG798">
        <f t="shared" si="198"/>
        <v>4.1985195166033325E-3</v>
      </c>
      <c r="AH798">
        <f t="shared" si="201"/>
        <v>0.53197992708087793</v>
      </c>
      <c r="AI798">
        <f t="shared" si="202"/>
        <v>-0.63114952140330527</v>
      </c>
    </row>
    <row r="799" spans="1:35" x14ac:dyDescent="0.2">
      <c r="A799" s="41">
        <v>38007</v>
      </c>
      <c r="B799">
        <v>5223.9799999999996</v>
      </c>
      <c r="C799">
        <v>1676.07</v>
      </c>
      <c r="D799">
        <v>1.0156000000000001</v>
      </c>
      <c r="E799">
        <f t="shared" si="191"/>
        <v>2.8211111111111114E-5</v>
      </c>
      <c r="G799">
        <f t="shared" si="195"/>
        <v>1.2089321486831481E-2</v>
      </c>
      <c r="H799">
        <f t="shared" si="196"/>
        <v>7.8411093004936549E-3</v>
      </c>
      <c r="J799" s="25">
        <v>797</v>
      </c>
      <c r="K799" s="25">
        <v>797</v>
      </c>
      <c r="L799" s="16">
        <v>-0.50973924397312154</v>
      </c>
      <c r="M799" s="16">
        <v>1.2793963120729941</v>
      </c>
      <c r="N799" s="16">
        <v>0.23034293190012733</v>
      </c>
      <c r="O799" s="39">
        <v>0</v>
      </c>
      <c r="P799" s="16">
        <v>-2.5486962198656076</v>
      </c>
      <c r="Q799" s="16">
        <v>6.3969815603649707</v>
      </c>
      <c r="R799" s="16">
        <v>-2.8482853404993631</v>
      </c>
      <c r="U799">
        <f t="shared" si="203"/>
        <v>0.13642864078333938</v>
      </c>
      <c r="V799">
        <f t="shared" si="204"/>
        <v>0.19223458492870688</v>
      </c>
      <c r="W799">
        <f t="shared" si="205"/>
        <v>0.67133677428795369</v>
      </c>
      <c r="Y799">
        <f t="shared" si="192"/>
        <v>0.68214320391669692</v>
      </c>
      <c r="Z799">
        <f t="shared" si="193"/>
        <v>0.96117292464353443</v>
      </c>
      <c r="AA799">
        <f t="shared" si="194"/>
        <v>-0.64331612856023135</v>
      </c>
      <c r="AC799">
        <f t="shared" si="197"/>
        <v>3.1753103339324804E-3</v>
      </c>
      <c r="AD799">
        <f t="shared" si="199"/>
        <v>1.0146734296748634</v>
      </c>
      <c r="AE799">
        <f t="shared" si="200"/>
        <v>1.4566816560295928E-2</v>
      </c>
      <c r="AG799">
        <f t="shared" si="198"/>
        <v>1.5765440558551294E-2</v>
      </c>
      <c r="AH799">
        <f t="shared" si="201"/>
        <v>0.54036682499961397</v>
      </c>
      <c r="AI799">
        <f t="shared" si="202"/>
        <v>-0.61550706449255543</v>
      </c>
    </row>
    <row r="800" spans="1:35" x14ac:dyDescent="0.2">
      <c r="A800" s="41">
        <v>38008</v>
      </c>
      <c r="B800">
        <v>5260.43</v>
      </c>
      <c r="C800">
        <v>1670.73</v>
      </c>
      <c r="D800">
        <v>1.0156000000000001</v>
      </c>
      <c r="E800">
        <f t="shared" si="191"/>
        <v>2.8211111111111114E-5</v>
      </c>
      <c r="G800">
        <f t="shared" si="195"/>
        <v>6.9774386578816787E-3</v>
      </c>
      <c r="H800">
        <f t="shared" si="196"/>
        <v>-3.1860244500527533E-3</v>
      </c>
      <c r="J800" s="25">
        <v>798</v>
      </c>
      <c r="K800" s="25">
        <v>798</v>
      </c>
      <c r="L800" s="16">
        <v>0.40229771262384845</v>
      </c>
      <c r="M800" s="16">
        <v>-0.47739709620282988</v>
      </c>
      <c r="N800" s="16">
        <v>1.0750993835789813</v>
      </c>
      <c r="O800" s="39">
        <v>0</v>
      </c>
      <c r="P800" s="16">
        <v>2.0114885631192423</v>
      </c>
      <c r="Q800" s="16">
        <v>-2.3869854810141495</v>
      </c>
      <c r="R800" s="16">
        <v>1.3754969178949072</v>
      </c>
      <c r="U800">
        <f t="shared" si="203"/>
        <v>0.13642864078333938</v>
      </c>
      <c r="V800">
        <f t="shared" si="204"/>
        <v>0.19223458492870688</v>
      </c>
      <c r="W800">
        <f t="shared" si="205"/>
        <v>0.67133677428795369</v>
      </c>
      <c r="Y800">
        <f t="shared" si="192"/>
        <v>0.68214320391669692</v>
      </c>
      <c r="Z800">
        <f t="shared" si="193"/>
        <v>0.96117292464353443</v>
      </c>
      <c r="AA800">
        <f t="shared" si="194"/>
        <v>-0.64331612856023135</v>
      </c>
      <c r="AC800">
        <f t="shared" si="197"/>
        <v>3.5839754084773492E-4</v>
      </c>
      <c r="AD800">
        <f t="shared" si="199"/>
        <v>1.0150370861368223</v>
      </c>
      <c r="AE800">
        <f t="shared" si="200"/>
        <v>1.492514989208606E-2</v>
      </c>
      <c r="AG800">
        <f t="shared" si="198"/>
        <v>1.6791432597942303E-3</v>
      </c>
      <c r="AH800">
        <f t="shared" si="201"/>
        <v>0.5412741783116285</v>
      </c>
      <c r="AI800">
        <f t="shared" si="202"/>
        <v>-0.61382932941766222</v>
      </c>
    </row>
    <row r="801" spans="1:35" x14ac:dyDescent="0.2">
      <c r="A801" s="41">
        <v>38009</v>
      </c>
      <c r="B801">
        <v>5265.85</v>
      </c>
      <c r="C801">
        <v>1667.26</v>
      </c>
      <c r="D801">
        <v>1</v>
      </c>
      <c r="E801">
        <f t="shared" si="191"/>
        <v>2.7777777777777779E-5</v>
      </c>
      <c r="G801">
        <f t="shared" si="195"/>
        <v>1.0303340221236804E-3</v>
      </c>
      <c r="H801">
        <f t="shared" si="196"/>
        <v>-2.076936428986148E-3</v>
      </c>
      <c r="J801" s="25">
        <v>799</v>
      </c>
      <c r="K801" s="25">
        <v>799</v>
      </c>
      <c r="L801" s="16">
        <v>-0.3903046460936212</v>
      </c>
      <c r="M801" s="16">
        <v>1.0311702024341742</v>
      </c>
      <c r="N801" s="16">
        <v>0.35913444365944702</v>
      </c>
      <c r="O801" s="39">
        <v>0</v>
      </c>
      <c r="P801" s="16">
        <v>-1.9515232304681061</v>
      </c>
      <c r="Q801" s="16">
        <v>5.1558510121708707</v>
      </c>
      <c r="R801" s="16">
        <v>-2.2043277817027649</v>
      </c>
      <c r="U801">
        <f t="shared" si="203"/>
        <v>0.13642864078333938</v>
      </c>
      <c r="V801">
        <f t="shared" si="204"/>
        <v>0.19223458492870688</v>
      </c>
      <c r="W801">
        <f t="shared" si="205"/>
        <v>0.67133677428795369</v>
      </c>
      <c r="Y801">
        <f t="shared" si="192"/>
        <v>0.68214320391669692</v>
      </c>
      <c r="Z801">
        <f t="shared" si="193"/>
        <v>0.96117292464353443</v>
      </c>
      <c r="AA801">
        <f t="shared" si="194"/>
        <v>-0.64331612856023135</v>
      </c>
      <c r="AC801">
        <f t="shared" si="197"/>
        <v>-2.3975278582588557E-4</v>
      </c>
      <c r="AD801">
        <f t="shared" si="199"/>
        <v>1.0147937281677044</v>
      </c>
      <c r="AE801">
        <f t="shared" si="200"/>
        <v>1.4685368360966417E-2</v>
      </c>
      <c r="AG801">
        <f t="shared" si="198"/>
        <v>-1.3116083735738725E-3</v>
      </c>
      <c r="AH801">
        <f t="shared" si="201"/>
        <v>0.54056423856695568</v>
      </c>
      <c r="AI801">
        <f t="shared" si="202"/>
        <v>-0.61514179870236674</v>
      </c>
    </row>
    <row r="802" spans="1:35" x14ac:dyDescent="0.2">
      <c r="A802" s="41">
        <v>38012</v>
      </c>
      <c r="B802">
        <v>5186.4399999999996</v>
      </c>
      <c r="C802">
        <v>1687.44</v>
      </c>
      <c r="D802">
        <v>1</v>
      </c>
      <c r="E802">
        <f t="shared" si="191"/>
        <v>2.7777777777777779E-5</v>
      </c>
      <c r="G802">
        <f t="shared" si="195"/>
        <v>-1.5080186484613265E-2</v>
      </c>
      <c r="H802">
        <f t="shared" si="196"/>
        <v>1.2103691085973431E-2</v>
      </c>
      <c r="J802" s="25">
        <v>800</v>
      </c>
      <c r="K802" s="25">
        <v>800</v>
      </c>
      <c r="L802" s="16">
        <v>-0.41134950552355243</v>
      </c>
      <c r="M802" s="16">
        <v>1.1674737469843879</v>
      </c>
      <c r="N802" s="16">
        <v>0.24387575853916443</v>
      </c>
      <c r="O802" s="39">
        <v>0</v>
      </c>
      <c r="P802" s="16">
        <v>-2.056747527617762</v>
      </c>
      <c r="Q802" s="16">
        <v>5.837368734921939</v>
      </c>
      <c r="R802" s="16">
        <v>-2.7806212073041769</v>
      </c>
      <c r="U802">
        <f t="shared" si="203"/>
        <v>0.21016913520194228</v>
      </c>
      <c r="V802">
        <f t="shared" si="204"/>
        <v>2.5429384328298027E-2</v>
      </c>
      <c r="W802">
        <f t="shared" si="205"/>
        <v>0.76440148046975975</v>
      </c>
      <c r="Y802">
        <f t="shared" si="192"/>
        <v>1.0508456760097113</v>
      </c>
      <c r="Z802">
        <f t="shared" si="193"/>
        <v>0.12714692164149013</v>
      </c>
      <c r="AA802">
        <f t="shared" si="194"/>
        <v>-0.17799259765120148</v>
      </c>
      <c r="AC802">
        <f t="shared" si="197"/>
        <v>2.8802693089253996E-4</v>
      </c>
      <c r="AD802">
        <f t="shared" si="199"/>
        <v>1.0150860160907176</v>
      </c>
      <c r="AE802">
        <f t="shared" si="200"/>
        <v>1.4973353820065566E-2</v>
      </c>
      <c r="AG802">
        <f t="shared" si="198"/>
        <v>1.3290235433515904E-3</v>
      </c>
      <c r="AH802">
        <f t="shared" si="201"/>
        <v>0.54128266116670509</v>
      </c>
      <c r="AI802">
        <f t="shared" si="202"/>
        <v>-0.61381365752909733</v>
      </c>
    </row>
    <row r="803" spans="1:35" x14ac:dyDescent="0.2">
      <c r="A803" s="41">
        <v>38013</v>
      </c>
      <c r="B803">
        <v>5213.25</v>
      </c>
      <c r="C803">
        <v>1670.91</v>
      </c>
      <c r="D803">
        <v>0.98440000000000005</v>
      </c>
      <c r="E803">
        <f t="shared" si="191"/>
        <v>2.7344444444444444E-5</v>
      </c>
      <c r="G803">
        <f t="shared" si="195"/>
        <v>5.169249041731978E-3</v>
      </c>
      <c r="H803">
        <f t="shared" si="196"/>
        <v>-9.7959038543592499E-3</v>
      </c>
      <c r="J803" s="25">
        <v>801</v>
      </c>
      <c r="K803" s="25">
        <v>801</v>
      </c>
      <c r="L803" s="16">
        <v>-0.54111485218793631</v>
      </c>
      <c r="M803" s="16">
        <v>1.5829558639867249</v>
      </c>
      <c r="N803" s="16">
        <v>-4.184101179878863E-2</v>
      </c>
      <c r="O803" s="39">
        <v>0</v>
      </c>
      <c r="P803" s="16">
        <v>-2.7055742609396818</v>
      </c>
      <c r="Q803" s="16">
        <v>7.9147793199336247</v>
      </c>
      <c r="R803" s="16">
        <v>-4.2092050589939429</v>
      </c>
      <c r="U803">
        <f t="shared" si="203"/>
        <v>0.21016913520194228</v>
      </c>
      <c r="V803">
        <f t="shared" si="204"/>
        <v>2.5429384328298027E-2</v>
      </c>
      <c r="W803">
        <f t="shared" si="205"/>
        <v>0.76440148046975975</v>
      </c>
      <c r="Y803">
        <f t="shared" si="192"/>
        <v>1.0508456760097113</v>
      </c>
      <c r="Z803">
        <f t="shared" si="193"/>
        <v>0.12714692164149013</v>
      </c>
      <c r="AA803">
        <f t="shared" si="194"/>
        <v>-0.17799259765120148</v>
      </c>
      <c r="AC803">
        <f t="shared" si="197"/>
        <v>8.5854617124621444E-4</v>
      </c>
      <c r="AD803">
        <f t="shared" si="199"/>
        <v>1.0159575143033179</v>
      </c>
      <c r="AE803">
        <f t="shared" si="200"/>
        <v>1.5831531651357235E-2</v>
      </c>
      <c r="AG803">
        <f t="shared" si="198"/>
        <v>4.1816197451199615E-3</v>
      </c>
      <c r="AH803">
        <f t="shared" si="201"/>
        <v>0.54354609943033083</v>
      </c>
      <c r="AI803">
        <f t="shared" si="202"/>
        <v>-0.60964075645881943</v>
      </c>
    </row>
    <row r="804" spans="1:35" x14ac:dyDescent="0.2">
      <c r="A804" s="41">
        <v>38014</v>
      </c>
      <c r="B804">
        <v>5224.51</v>
      </c>
      <c r="C804">
        <v>1648.44</v>
      </c>
      <c r="D804">
        <v>1</v>
      </c>
      <c r="E804">
        <f t="shared" si="191"/>
        <v>2.7777777777777779E-5</v>
      </c>
      <c r="G804">
        <f t="shared" si="195"/>
        <v>2.1598810722678213E-3</v>
      </c>
      <c r="H804">
        <f t="shared" si="196"/>
        <v>-1.3447761997953226E-2</v>
      </c>
      <c r="J804" s="25">
        <v>802</v>
      </c>
      <c r="K804" s="25">
        <v>802</v>
      </c>
      <c r="L804" s="16">
        <v>-8.3462306643608347E-2</v>
      </c>
      <c r="M804" s="16">
        <v>0.70872326529881935</v>
      </c>
      <c r="N804" s="16">
        <v>0.37473904134478908</v>
      </c>
      <c r="O804" s="39">
        <v>0</v>
      </c>
      <c r="P804" s="16">
        <v>-0.41731153321804176</v>
      </c>
      <c r="Q804" s="16">
        <v>3.5436163264940967</v>
      </c>
      <c r="R804" s="16">
        <v>-2.1263047932760548</v>
      </c>
      <c r="U804">
        <f t="shared" si="203"/>
        <v>0.21016913520194228</v>
      </c>
      <c r="V804">
        <f t="shared" si="204"/>
        <v>2.5429384328298027E-2</v>
      </c>
      <c r="W804">
        <f t="shared" si="205"/>
        <v>0.76440148046975975</v>
      </c>
      <c r="Y804">
        <f t="shared" si="192"/>
        <v>1.0508456760097113</v>
      </c>
      <c r="Z804">
        <f t="shared" si="193"/>
        <v>0.12714692164149013</v>
      </c>
      <c r="AA804">
        <f t="shared" si="194"/>
        <v>-0.17799259765120148</v>
      </c>
      <c r="AC804">
        <f t="shared" si="197"/>
        <v>1.328741627120947E-4</v>
      </c>
      <c r="AD804">
        <f t="shared" si="199"/>
        <v>1.016092508807382</v>
      </c>
      <c r="AE804">
        <f t="shared" si="200"/>
        <v>1.5964396987079604E-2</v>
      </c>
      <c r="AG804">
        <f t="shared" si="198"/>
        <v>5.5499303578269575E-4</v>
      </c>
      <c r="AH804">
        <f t="shared" si="201"/>
        <v>0.54384776373014154</v>
      </c>
      <c r="AI804">
        <f t="shared" si="202"/>
        <v>-0.60908591737471285</v>
      </c>
    </row>
    <row r="805" spans="1:35" x14ac:dyDescent="0.2">
      <c r="A805" s="41">
        <v>38015</v>
      </c>
      <c r="B805">
        <v>5066.99</v>
      </c>
      <c r="C805">
        <v>1657.09</v>
      </c>
      <c r="D805">
        <v>0.98440000000000005</v>
      </c>
      <c r="E805">
        <f t="shared" si="191"/>
        <v>2.7344444444444444E-5</v>
      </c>
      <c r="G805">
        <f t="shared" si="195"/>
        <v>-3.0150195903539363E-2</v>
      </c>
      <c r="H805">
        <f t="shared" si="196"/>
        <v>5.2473854068087787E-3</v>
      </c>
      <c r="J805" s="25">
        <v>803</v>
      </c>
      <c r="K805" s="25">
        <v>803</v>
      </c>
      <c r="L805" s="16">
        <v>-0.59665030541753805</v>
      </c>
      <c r="M805" s="16">
        <v>1.8349333727399499</v>
      </c>
      <c r="N805" s="16">
        <v>-0.23828306732241189</v>
      </c>
      <c r="O805" s="39">
        <v>0</v>
      </c>
      <c r="P805" s="16">
        <v>-2.98325152708769</v>
      </c>
      <c r="Q805" s="16">
        <v>9.1746668636997502</v>
      </c>
      <c r="R805" s="16">
        <v>-5.1914153366120601</v>
      </c>
      <c r="U805">
        <f t="shared" si="203"/>
        <v>0.21016913520194228</v>
      </c>
      <c r="V805">
        <f t="shared" si="204"/>
        <v>2.5429384328298027E-2</v>
      </c>
      <c r="W805">
        <f t="shared" si="205"/>
        <v>0.76440148046975975</v>
      </c>
      <c r="Y805">
        <f t="shared" si="192"/>
        <v>1.0508456760097113</v>
      </c>
      <c r="Z805">
        <f t="shared" si="193"/>
        <v>0.12714692164149013</v>
      </c>
      <c r="AA805">
        <f t="shared" si="194"/>
        <v>-0.17799259765120148</v>
      </c>
      <c r="AC805">
        <f t="shared" si="197"/>
        <v>-6.181969444530074E-3</v>
      </c>
      <c r="AD805">
        <f t="shared" si="199"/>
        <v>1.0098110559651188</v>
      </c>
      <c r="AE805">
        <f t="shared" si="200"/>
        <v>9.7632400509121246E-3</v>
      </c>
      <c r="AG805">
        <f t="shared" si="198"/>
        <v>-3.1020958333761482E-2</v>
      </c>
      <c r="AH805">
        <f t="shared" si="201"/>
        <v>0.52697708491155948</v>
      </c>
      <c r="AI805">
        <f t="shared" si="202"/>
        <v>-0.64059821352740143</v>
      </c>
    </row>
    <row r="806" spans="1:35" x14ac:dyDescent="0.2">
      <c r="A806" s="41">
        <v>38016</v>
      </c>
      <c r="B806">
        <v>5042.08</v>
      </c>
      <c r="C806">
        <v>1652.73</v>
      </c>
      <c r="D806">
        <v>1.0313000000000001</v>
      </c>
      <c r="E806">
        <f t="shared" si="191"/>
        <v>2.8647222222222224E-5</v>
      </c>
      <c r="G806">
        <f t="shared" si="195"/>
        <v>-4.9161336414715352E-3</v>
      </c>
      <c r="H806">
        <f t="shared" si="196"/>
        <v>-2.6311184063629012E-3</v>
      </c>
      <c r="J806" s="25">
        <v>804</v>
      </c>
      <c r="K806" s="25">
        <v>804</v>
      </c>
      <c r="L806" s="16">
        <v>0.31967151967675994</v>
      </c>
      <c r="M806" s="16">
        <v>-0.45932876125206235</v>
      </c>
      <c r="N806" s="16">
        <v>1.1396572415753026</v>
      </c>
      <c r="O806" s="39">
        <v>0</v>
      </c>
      <c r="P806" s="16">
        <v>1.5983575983837996</v>
      </c>
      <c r="Q806" s="16">
        <v>-2.2966438062603118</v>
      </c>
      <c r="R806" s="16">
        <v>1.6982862078765122</v>
      </c>
      <c r="U806">
        <f t="shared" si="203"/>
        <v>0.21016913520194228</v>
      </c>
      <c r="V806">
        <f t="shared" si="204"/>
        <v>2.5429384328298027E-2</v>
      </c>
      <c r="W806">
        <f t="shared" si="205"/>
        <v>0.76440148046975975</v>
      </c>
      <c r="Y806">
        <f t="shared" si="192"/>
        <v>1.0508456760097113</v>
      </c>
      <c r="Z806">
        <f t="shared" si="193"/>
        <v>0.12714692164149013</v>
      </c>
      <c r="AA806">
        <f t="shared" si="194"/>
        <v>-0.17799259765120148</v>
      </c>
      <c r="AC806">
        <f t="shared" si="197"/>
        <v>-1.0792251433179526E-3</v>
      </c>
      <c r="AD806">
        <f t="shared" si="199"/>
        <v>1.0087212424835208</v>
      </c>
      <c r="AE806">
        <f t="shared" si="200"/>
        <v>8.6834321247989139E-3</v>
      </c>
      <c r="AG806">
        <f t="shared" si="198"/>
        <v>-5.5055034943675418E-3</v>
      </c>
      <c r="AH806">
        <f t="shared" si="201"/>
        <v>0.52407581072912723</v>
      </c>
      <c r="AI806">
        <f t="shared" si="202"/>
        <v>-0.64611892816181182</v>
      </c>
    </row>
    <row r="807" spans="1:35" x14ac:dyDescent="0.2">
      <c r="A807" s="41">
        <v>38019</v>
      </c>
      <c r="B807">
        <v>5065.6400000000003</v>
      </c>
      <c r="C807">
        <v>1658.79</v>
      </c>
      <c r="D807">
        <v>1.0156000000000001</v>
      </c>
      <c r="E807">
        <f t="shared" si="191"/>
        <v>2.8211111111111114E-5</v>
      </c>
      <c r="G807">
        <f t="shared" si="195"/>
        <v>4.6726747691429732E-3</v>
      </c>
      <c r="H807">
        <f t="shared" si="196"/>
        <v>3.6666606160715575E-3</v>
      </c>
      <c r="J807" s="25">
        <v>805</v>
      </c>
      <c r="K807" s="25">
        <v>805</v>
      </c>
      <c r="L807" s="16">
        <v>-0.11970390475738846</v>
      </c>
      <c r="M807" s="16">
        <v>0.66580137170694387</v>
      </c>
      <c r="N807" s="16">
        <v>0.45390253305044459</v>
      </c>
      <c r="O807" s="39">
        <v>0</v>
      </c>
      <c r="P807" s="16">
        <v>-0.59851952378694229</v>
      </c>
      <c r="Q807" s="16">
        <v>3.3290068585347194</v>
      </c>
      <c r="R807" s="16">
        <v>-1.7304873347477772</v>
      </c>
      <c r="U807">
        <f t="shared" si="203"/>
        <v>-0.80110578189736814</v>
      </c>
      <c r="V807">
        <f t="shared" si="204"/>
        <v>1.9947253820161812</v>
      </c>
      <c r="W807">
        <f t="shared" si="205"/>
        <v>-0.19361960011881307</v>
      </c>
      <c r="Y807">
        <f t="shared" si="192"/>
        <v>-4.0055289094868405</v>
      </c>
      <c r="Z807">
        <f t="shared" si="193"/>
        <v>9.9736269100809061</v>
      </c>
      <c r="AA807">
        <f t="shared" si="194"/>
        <v>-4.9680980005940656</v>
      </c>
      <c r="AC807">
        <f t="shared" si="197"/>
        <v>1.0971909163962445E-3</v>
      </c>
      <c r="AD807">
        <f t="shared" si="199"/>
        <v>1.0098280022679496</v>
      </c>
      <c r="AE807">
        <f t="shared" si="200"/>
        <v>9.7800215671559193E-3</v>
      </c>
      <c r="AG807">
        <f t="shared" si="198"/>
        <v>5.3713656930923339E-3</v>
      </c>
      <c r="AH807">
        <f t="shared" si="201"/>
        <v>0.52689081355945722</v>
      </c>
      <c r="AI807">
        <f t="shared" si="202"/>
        <v>-0.64076193680319371</v>
      </c>
    </row>
    <row r="808" spans="1:35" x14ac:dyDescent="0.2">
      <c r="A808" s="41">
        <v>38020</v>
      </c>
      <c r="B808">
        <v>5094.74</v>
      </c>
      <c r="C808">
        <v>1659.92</v>
      </c>
      <c r="D808">
        <v>0.98440000000000005</v>
      </c>
      <c r="E808">
        <f t="shared" si="191"/>
        <v>2.7344444444444444E-5</v>
      </c>
      <c r="G808">
        <f t="shared" si="195"/>
        <v>5.7445850869780428E-3</v>
      </c>
      <c r="H808">
        <f t="shared" si="196"/>
        <v>6.812194430880999E-4</v>
      </c>
      <c r="J808" s="25">
        <v>806</v>
      </c>
      <c r="K808" s="25">
        <v>806</v>
      </c>
      <c r="L808" s="16">
        <v>-0.54460835779736905</v>
      </c>
      <c r="M808" s="16">
        <v>1.8549009774787115</v>
      </c>
      <c r="N808" s="16">
        <v>-0.31029261968134247</v>
      </c>
      <c r="O808" s="39">
        <v>0</v>
      </c>
      <c r="P808" s="16">
        <v>-2.7230417889868455</v>
      </c>
      <c r="Q808" s="16">
        <v>9.2745048873935581</v>
      </c>
      <c r="R808" s="16">
        <v>-5.5514630984067121</v>
      </c>
      <c r="U808">
        <f t="shared" si="203"/>
        <v>-0.80110578189736814</v>
      </c>
      <c r="V808">
        <f t="shared" si="204"/>
        <v>1.9947253820161812</v>
      </c>
      <c r="W808">
        <f t="shared" si="205"/>
        <v>-0.19361960011881307</v>
      </c>
      <c r="Y808">
        <f t="shared" si="192"/>
        <v>-4.0055289094868405</v>
      </c>
      <c r="Z808">
        <f t="shared" si="193"/>
        <v>9.9736269100809061</v>
      </c>
      <c r="AA808">
        <f t="shared" si="194"/>
        <v>-4.9680980005940656</v>
      </c>
      <c r="AC808">
        <f t="shared" si="197"/>
        <v>-3.2486368379809863E-3</v>
      </c>
      <c r="AD808">
        <f t="shared" si="199"/>
        <v>1.0065474378197572</v>
      </c>
      <c r="AE808">
        <f t="shared" si="200"/>
        <v>6.5260964522890702E-3</v>
      </c>
      <c r="AG808">
        <f t="shared" si="198"/>
        <v>-1.6356028634349377E-2</v>
      </c>
      <c r="AH808">
        <f t="shared" si="201"/>
        <v>0.51827297232570313</v>
      </c>
      <c r="AI808">
        <f t="shared" si="202"/>
        <v>-0.65725320192273562</v>
      </c>
    </row>
    <row r="809" spans="1:35" x14ac:dyDescent="0.2">
      <c r="A809" s="41">
        <v>38021</v>
      </c>
      <c r="B809">
        <v>5042.58</v>
      </c>
      <c r="C809">
        <v>1646.29</v>
      </c>
      <c r="D809">
        <v>0.98440000000000005</v>
      </c>
      <c r="E809">
        <f t="shared" si="191"/>
        <v>2.7344444444444444E-5</v>
      </c>
      <c r="G809">
        <f t="shared" si="195"/>
        <v>-1.0238010183051512E-2</v>
      </c>
      <c r="H809">
        <f t="shared" si="196"/>
        <v>-8.2112390958601067E-3</v>
      </c>
      <c r="J809" s="25">
        <v>807</v>
      </c>
      <c r="K809" s="25">
        <v>807</v>
      </c>
      <c r="L809" s="16">
        <v>-0.4424309806036163</v>
      </c>
      <c r="M809" s="16">
        <v>1.4204654208273415</v>
      </c>
      <c r="N809" s="16">
        <v>2.1965559776274901E-2</v>
      </c>
      <c r="O809" s="39">
        <v>0</v>
      </c>
      <c r="P809" s="16">
        <v>-2.2121549030180816</v>
      </c>
      <c r="Q809" s="16">
        <v>7.1023271041367071</v>
      </c>
      <c r="R809" s="16">
        <v>-3.8901722011186255</v>
      </c>
      <c r="U809">
        <f t="shared" si="203"/>
        <v>-0.80110578189736814</v>
      </c>
      <c r="V809">
        <f t="shared" si="204"/>
        <v>1.9947253820161812</v>
      </c>
      <c r="W809">
        <f t="shared" si="205"/>
        <v>-0.19361960011881307</v>
      </c>
      <c r="Y809">
        <f t="shared" si="192"/>
        <v>-4.0055289094868405</v>
      </c>
      <c r="Z809">
        <f t="shared" si="193"/>
        <v>9.9736269100809061</v>
      </c>
      <c r="AA809">
        <f t="shared" si="194"/>
        <v>-4.9680980005940656</v>
      </c>
      <c r="AC809">
        <f t="shared" si="197"/>
        <v>-8.1827323099478606E-3</v>
      </c>
      <c r="AD809">
        <f t="shared" si="199"/>
        <v>0.99831112957881429</v>
      </c>
      <c r="AE809">
        <f t="shared" si="200"/>
        <v>-1.6902981705850537E-3</v>
      </c>
      <c r="AG809">
        <f t="shared" si="198"/>
        <v>-4.1023039327517073E-2</v>
      </c>
      <c r="AH809">
        <f t="shared" si="201"/>
        <v>0.49701183979959668</v>
      </c>
      <c r="AI809">
        <f t="shared" si="202"/>
        <v>-0.69914143063485845</v>
      </c>
    </row>
    <row r="810" spans="1:35" x14ac:dyDescent="0.2">
      <c r="A810" s="41">
        <v>38022</v>
      </c>
      <c r="B810">
        <v>5059.3900000000003</v>
      </c>
      <c r="C810">
        <v>1649.35</v>
      </c>
      <c r="D810">
        <v>1.0313000000000001</v>
      </c>
      <c r="E810">
        <f t="shared" si="191"/>
        <v>2.8647222222222224E-5</v>
      </c>
      <c r="G810">
        <f t="shared" si="195"/>
        <v>3.3336109689881769E-3</v>
      </c>
      <c r="H810">
        <f t="shared" si="196"/>
        <v>1.8587247690260802E-3</v>
      </c>
      <c r="J810" s="25">
        <v>808</v>
      </c>
      <c r="K810" s="25">
        <v>808</v>
      </c>
      <c r="L810" s="16">
        <v>-0.5257210176606909</v>
      </c>
      <c r="M810" s="16">
        <v>1.6936415401489142</v>
      </c>
      <c r="N810" s="16">
        <v>-0.1679205224882232</v>
      </c>
      <c r="O810" s="39">
        <v>0</v>
      </c>
      <c r="P810" s="16">
        <v>-2.6286050883034546</v>
      </c>
      <c r="Q810" s="16">
        <v>8.4682077007445713</v>
      </c>
      <c r="R810" s="16">
        <v>-4.8396026124411167</v>
      </c>
      <c r="U810">
        <f t="shared" si="203"/>
        <v>-0.80110578189736814</v>
      </c>
      <c r="V810">
        <f t="shared" si="204"/>
        <v>1.9947253820161812</v>
      </c>
      <c r="W810">
        <f t="shared" si="205"/>
        <v>-0.19361960011881307</v>
      </c>
      <c r="Y810">
        <f t="shared" si="192"/>
        <v>-4.0055289094868405</v>
      </c>
      <c r="Z810">
        <f t="shared" si="193"/>
        <v>9.9736269100809061</v>
      </c>
      <c r="AA810">
        <f t="shared" si="194"/>
        <v>-4.9680980005940656</v>
      </c>
      <c r="AC810">
        <f t="shared" si="197"/>
        <v>1.0317760327067653E-3</v>
      </c>
      <c r="AD810">
        <f t="shared" si="199"/>
        <v>0.99934116307549814</v>
      </c>
      <c r="AE810">
        <f t="shared" si="200"/>
        <v>-6.5905405292243386E-4</v>
      </c>
      <c r="AG810">
        <f t="shared" si="198"/>
        <v>5.0495023857560486E-3</v>
      </c>
      <c r="AH810">
        <f t="shared" si="201"/>
        <v>0.4995215022704137</v>
      </c>
      <c r="AI810">
        <f t="shared" si="202"/>
        <v>-0.69410463423163171</v>
      </c>
    </row>
    <row r="811" spans="1:35" x14ac:dyDescent="0.2">
      <c r="A811" s="41">
        <v>38023</v>
      </c>
      <c r="B811">
        <v>5142.3500000000004</v>
      </c>
      <c r="C811">
        <v>1670.14</v>
      </c>
      <c r="D811">
        <v>0.98440000000000005</v>
      </c>
      <c r="E811">
        <f t="shared" si="191"/>
        <v>2.7344444444444444E-5</v>
      </c>
      <c r="G811">
        <f t="shared" si="195"/>
        <v>1.6397233658603117E-2</v>
      </c>
      <c r="H811">
        <f t="shared" si="196"/>
        <v>1.2604965592506255E-2</v>
      </c>
      <c r="J811" s="25">
        <v>809</v>
      </c>
      <c r="K811" s="25">
        <v>809</v>
      </c>
      <c r="L811" s="16">
        <v>0.33714767555019998</v>
      </c>
      <c r="M811" s="16">
        <v>-0.6759123340474209</v>
      </c>
      <c r="N811" s="16">
        <v>1.338764658497221</v>
      </c>
      <c r="O811" s="39">
        <v>0</v>
      </c>
      <c r="P811" s="16">
        <v>1.685738377751</v>
      </c>
      <c r="Q811" s="16">
        <v>-3.3795616702371047</v>
      </c>
      <c r="R811" s="16">
        <v>2.6938232924861047</v>
      </c>
      <c r="U811">
        <f t="shared" si="203"/>
        <v>-0.80110578189736814</v>
      </c>
      <c r="V811">
        <f t="shared" si="204"/>
        <v>1.9947253820161812</v>
      </c>
      <c r="W811">
        <f t="shared" si="205"/>
        <v>-0.19361960011881307</v>
      </c>
      <c r="Y811">
        <f t="shared" si="192"/>
        <v>-4.0055289094868405</v>
      </c>
      <c r="Z811">
        <f t="shared" si="193"/>
        <v>9.9736269100809061</v>
      </c>
      <c r="AA811">
        <f t="shared" si="194"/>
        <v>-4.9680980005940656</v>
      </c>
      <c r="AC811">
        <f t="shared" si="197"/>
        <v>1.2001979452072585E-2</v>
      </c>
      <c r="AD811">
        <f t="shared" si="199"/>
        <v>1.0113352351803404</v>
      </c>
      <c r="AE811">
        <f t="shared" si="200"/>
        <v>1.1271472790747222E-2</v>
      </c>
      <c r="AG811">
        <f t="shared" si="198"/>
        <v>5.989530837147404E-2</v>
      </c>
      <c r="AH811">
        <f t="shared" si="201"/>
        <v>0.52944049668708204</v>
      </c>
      <c r="AI811">
        <f t="shared" si="202"/>
        <v>-0.63593449667259638</v>
      </c>
    </row>
    <row r="812" spans="1:35" x14ac:dyDescent="0.2">
      <c r="A812" s="41">
        <v>38026</v>
      </c>
      <c r="B812">
        <v>5196.3599999999997</v>
      </c>
      <c r="C812">
        <v>1666.16</v>
      </c>
      <c r="D812">
        <v>1</v>
      </c>
      <c r="E812">
        <f t="shared" si="191"/>
        <v>2.7777777777777779E-5</v>
      </c>
      <c r="G812">
        <f t="shared" si="195"/>
        <v>1.050298015498737E-2</v>
      </c>
      <c r="H812">
        <f t="shared" si="196"/>
        <v>-2.3830337576490699E-3</v>
      </c>
      <c r="J812" s="25">
        <v>810</v>
      </c>
      <c r="K812" s="25">
        <v>810</v>
      </c>
      <c r="L812" s="16">
        <v>8.7864784245776303E-2</v>
      </c>
      <c r="M812" s="16">
        <v>-5.0579157629694983E-2</v>
      </c>
      <c r="N812" s="16">
        <v>0.96271437338391874</v>
      </c>
      <c r="O812" s="39">
        <v>0</v>
      </c>
      <c r="P812" s="16">
        <v>0.43932392122888153</v>
      </c>
      <c r="Q812" s="16">
        <v>-0.25289578814847491</v>
      </c>
      <c r="R812" s="16">
        <v>0.81357186691959338</v>
      </c>
      <c r="U812">
        <f t="shared" si="203"/>
        <v>-0.33295196172036395</v>
      </c>
      <c r="V812">
        <f t="shared" si="204"/>
        <v>0.99771436397285773</v>
      </c>
      <c r="W812">
        <f t="shared" si="205"/>
        <v>0.33523759774750628</v>
      </c>
      <c r="Y812">
        <f t="shared" si="192"/>
        <v>-1.6647598086018198</v>
      </c>
      <c r="Z812">
        <f t="shared" si="193"/>
        <v>4.9885718198642888</v>
      </c>
      <c r="AA812">
        <f t="shared" si="194"/>
        <v>-2.3238120112624689</v>
      </c>
      <c r="AC812">
        <f t="shared" si="197"/>
        <v>-1.3172790472296499E-2</v>
      </c>
      <c r="AD812">
        <f t="shared" si="199"/>
        <v>0.99801312803005915</v>
      </c>
      <c r="AE812">
        <f t="shared" si="200"/>
        <v>-1.9888484184546144E-3</v>
      </c>
      <c r="AG812">
        <f t="shared" si="198"/>
        <v>-6.5973330139260281E-2</v>
      </c>
      <c r="AH812">
        <f t="shared" si="201"/>
        <v>0.49451154401005121</v>
      </c>
      <c r="AI812">
        <f t="shared" si="202"/>
        <v>-0.70418478337880808</v>
      </c>
    </row>
    <row r="813" spans="1:35" x14ac:dyDescent="0.2">
      <c r="A813" s="41">
        <v>38027</v>
      </c>
      <c r="B813">
        <v>5217.7700000000004</v>
      </c>
      <c r="C813">
        <v>1674.55</v>
      </c>
      <c r="D813">
        <v>1</v>
      </c>
      <c r="E813">
        <f t="shared" si="191"/>
        <v>2.7777777777777779E-5</v>
      </c>
      <c r="G813">
        <f t="shared" si="195"/>
        <v>4.1201918265864499E-3</v>
      </c>
      <c r="H813">
        <f t="shared" si="196"/>
        <v>5.0355308013635379E-3</v>
      </c>
      <c r="J813" s="25">
        <v>811</v>
      </c>
      <c r="K813" s="25">
        <v>811</v>
      </c>
      <c r="L813" s="16">
        <v>1.7544976250683943E-2</v>
      </c>
      <c r="M813" s="16">
        <v>8.3176533680651976E-2</v>
      </c>
      <c r="N813" s="16">
        <v>0.89927849006866412</v>
      </c>
      <c r="O813" s="39">
        <v>0</v>
      </c>
      <c r="P813" s="16">
        <v>8.772488125341972E-2</v>
      </c>
      <c r="Q813" s="16">
        <v>0.41588266840325988</v>
      </c>
      <c r="R813" s="16">
        <v>0.49639245034332041</v>
      </c>
      <c r="U813">
        <f t="shared" si="203"/>
        <v>-0.33295196172036395</v>
      </c>
      <c r="V813">
        <f t="shared" si="204"/>
        <v>0.99771436397285773</v>
      </c>
      <c r="W813">
        <f t="shared" si="205"/>
        <v>0.33523759774750628</v>
      </c>
      <c r="Y813">
        <f t="shared" si="192"/>
        <v>-1.6647598086018198</v>
      </c>
      <c r="Z813">
        <f t="shared" si="193"/>
        <v>4.9885718198642888</v>
      </c>
      <c r="AA813">
        <f t="shared" si="194"/>
        <v>-2.3238120112624689</v>
      </c>
      <c r="AC813">
        <f t="shared" si="197"/>
        <v>3.6615076149149749E-3</v>
      </c>
      <c r="AD813">
        <f t="shared" si="199"/>
        <v>1.0016673606981263</v>
      </c>
      <c r="AE813">
        <f t="shared" si="200"/>
        <v>1.6659721954857135E-3</v>
      </c>
      <c r="AG813">
        <f t="shared" si="198"/>
        <v>1.8196426963463765E-2</v>
      </c>
      <c r="AH813">
        <f t="shared" si="201"/>
        <v>0.50350988720321976</v>
      </c>
      <c r="AI813">
        <f t="shared" si="202"/>
        <v>-0.68615193006851527</v>
      </c>
    </row>
    <row r="814" spans="1:35" x14ac:dyDescent="0.2">
      <c r="A814" s="41">
        <v>38028</v>
      </c>
      <c r="B814">
        <v>5224.58</v>
      </c>
      <c r="C814">
        <v>1693.03</v>
      </c>
      <c r="D814">
        <v>1</v>
      </c>
      <c r="E814">
        <f t="shared" si="191"/>
        <v>2.7777777777777779E-5</v>
      </c>
      <c r="G814">
        <f t="shared" si="195"/>
        <v>1.305155267480071E-3</v>
      </c>
      <c r="H814">
        <f t="shared" si="196"/>
        <v>1.1035800662864661E-2</v>
      </c>
      <c r="J814" s="25">
        <v>812</v>
      </c>
      <c r="K814" s="25">
        <v>812</v>
      </c>
      <c r="L814" s="16">
        <v>-0.1691526296428579</v>
      </c>
      <c r="M814" s="16">
        <v>0.56237323047386956</v>
      </c>
      <c r="N814" s="16">
        <v>0.60677939916898826</v>
      </c>
      <c r="O814" s="39">
        <v>0</v>
      </c>
      <c r="P814" s="16">
        <v>-0.84576314821428955</v>
      </c>
      <c r="Q814" s="16">
        <v>2.811866152369348</v>
      </c>
      <c r="R814" s="16">
        <v>-0.96610300415505845</v>
      </c>
      <c r="U814">
        <f t="shared" si="203"/>
        <v>-0.33295196172036395</v>
      </c>
      <c r="V814">
        <f t="shared" si="204"/>
        <v>0.99771436397285773</v>
      </c>
      <c r="W814">
        <f t="shared" si="205"/>
        <v>0.33523759774750628</v>
      </c>
      <c r="Y814">
        <f t="shared" si="192"/>
        <v>-1.6647598086018198</v>
      </c>
      <c r="Z814">
        <f t="shared" si="193"/>
        <v>4.9885718198642888</v>
      </c>
      <c r="AA814">
        <f t="shared" si="194"/>
        <v>-2.3238120112624689</v>
      </c>
      <c r="AC814">
        <f t="shared" si="197"/>
        <v>1.0585334988117086E-2</v>
      </c>
      <c r="AD814">
        <f t="shared" si="199"/>
        <v>1.012270345257779</v>
      </c>
      <c r="AE814">
        <f t="shared" si="200"/>
        <v>1.219567477263386E-2</v>
      </c>
      <c r="AG814">
        <f t="shared" si="198"/>
        <v>5.2815563829474325E-2</v>
      </c>
      <c r="AH814">
        <f t="shared" si="201"/>
        <v>0.53010304578957279</v>
      </c>
      <c r="AI814">
        <f t="shared" si="202"/>
        <v>-0.63468386531619414</v>
      </c>
    </row>
    <row r="815" spans="1:35" x14ac:dyDescent="0.2">
      <c r="A815" s="41">
        <v>38029</v>
      </c>
      <c r="B815">
        <v>5285.22</v>
      </c>
      <c r="C815">
        <v>1684.92</v>
      </c>
      <c r="D815">
        <v>1</v>
      </c>
      <c r="E815">
        <f t="shared" si="191"/>
        <v>2.7777777777777779E-5</v>
      </c>
      <c r="G815">
        <f t="shared" si="195"/>
        <v>1.1606674603508862E-2</v>
      </c>
      <c r="H815">
        <f t="shared" si="196"/>
        <v>-4.7902281707943159E-3</v>
      </c>
      <c r="J815" s="25">
        <v>813</v>
      </c>
      <c r="K815" s="25">
        <v>813</v>
      </c>
      <c r="L815" s="16">
        <v>-0.28388104657307001</v>
      </c>
      <c r="M815" s="16">
        <v>0.82975190218113448</v>
      </c>
      <c r="N815" s="16">
        <v>0.45412914439193541</v>
      </c>
      <c r="O815" s="39">
        <v>0</v>
      </c>
      <c r="P815" s="16">
        <v>-1.4194052328653499</v>
      </c>
      <c r="Q815" s="16">
        <v>4.1487595109056725</v>
      </c>
      <c r="R815" s="16">
        <v>-1.7293542780403226</v>
      </c>
      <c r="U815">
        <f t="shared" si="203"/>
        <v>-0.33295196172036395</v>
      </c>
      <c r="V815">
        <f t="shared" si="204"/>
        <v>0.99771436397285773</v>
      </c>
      <c r="W815">
        <f t="shared" si="205"/>
        <v>0.33523759774750628</v>
      </c>
      <c r="Y815">
        <f t="shared" si="192"/>
        <v>-1.6647598086018198</v>
      </c>
      <c r="Z815">
        <f t="shared" si="193"/>
        <v>4.9885718198642888</v>
      </c>
      <c r="AA815">
        <f t="shared" si="194"/>
        <v>-2.3238120112624689</v>
      </c>
      <c r="AC815">
        <f t="shared" si="197"/>
        <v>-8.6344323755041339E-3</v>
      </c>
      <c r="AD815">
        <f t="shared" si="199"/>
        <v>1.0035299654159227</v>
      </c>
      <c r="AE815">
        <f t="shared" si="200"/>
        <v>3.5237497111901776E-3</v>
      </c>
      <c r="AG815">
        <f t="shared" si="198"/>
        <v>-4.3283272988631771E-2</v>
      </c>
      <c r="AH815">
        <f t="shared" si="201"/>
        <v>0.50715845094655754</v>
      </c>
      <c r="AI815">
        <f t="shared" si="202"/>
        <v>-0.67893179769538259</v>
      </c>
    </row>
    <row r="816" spans="1:35" x14ac:dyDescent="0.2">
      <c r="A816" s="41">
        <v>38030</v>
      </c>
      <c r="B816">
        <v>5189.07</v>
      </c>
      <c r="C816">
        <v>1675.86</v>
      </c>
      <c r="D816">
        <v>1.0313000000000001</v>
      </c>
      <c r="E816">
        <f t="shared" si="191"/>
        <v>2.8647222222222224E-5</v>
      </c>
      <c r="G816">
        <f t="shared" si="195"/>
        <v>-1.81922417609864E-2</v>
      </c>
      <c r="H816">
        <f t="shared" si="196"/>
        <v>-5.3771098924579042E-3</v>
      </c>
      <c r="J816" s="25">
        <v>814</v>
      </c>
      <c r="K816" s="25">
        <v>814</v>
      </c>
      <c r="L816" s="16">
        <v>-0.14197955441244681</v>
      </c>
      <c r="M816" s="16">
        <v>0.62646834990858469</v>
      </c>
      <c r="N816" s="16">
        <v>0.51551120450386201</v>
      </c>
      <c r="O816" s="39">
        <v>0</v>
      </c>
      <c r="P816" s="16">
        <v>-0.70989777206223403</v>
      </c>
      <c r="Q816" s="16">
        <v>3.1323417495429235</v>
      </c>
      <c r="R816" s="16">
        <v>-1.4224439774806896</v>
      </c>
      <c r="U816">
        <f t="shared" si="203"/>
        <v>-0.33295196172036395</v>
      </c>
      <c r="V816">
        <f t="shared" si="204"/>
        <v>0.99771436397285773</v>
      </c>
      <c r="W816">
        <f t="shared" si="205"/>
        <v>0.33523759774750628</v>
      </c>
      <c r="Y816">
        <f t="shared" si="192"/>
        <v>-1.6647598086018198</v>
      </c>
      <c r="Z816">
        <f t="shared" si="193"/>
        <v>4.9885718198642888</v>
      </c>
      <c r="AA816">
        <f t="shared" si="194"/>
        <v>-2.3238120112624689</v>
      </c>
      <c r="AC816">
        <f t="shared" si="197"/>
        <v>7.0163496153873679E-4</v>
      </c>
      <c r="AD816">
        <f t="shared" si="199"/>
        <v>1.0042340771246103</v>
      </c>
      <c r="AE816">
        <f t="shared" si="200"/>
        <v>4.2251386419950784E-3</v>
      </c>
      <c r="AG816">
        <f t="shared" si="198"/>
        <v>3.3970636965825756E-3</v>
      </c>
      <c r="AH816">
        <f t="shared" si="201"/>
        <v>0.50888130050868308</v>
      </c>
      <c r="AI816">
        <f t="shared" si="202"/>
        <v>-0.67554049098546332</v>
      </c>
    </row>
    <row r="817" spans="1:35" x14ac:dyDescent="0.2">
      <c r="A817" s="41">
        <v>38033</v>
      </c>
      <c r="B817">
        <v>5203.8500000000004</v>
      </c>
      <c r="C817">
        <v>1675.86</v>
      </c>
      <c r="D817">
        <v>1.0313000000000001</v>
      </c>
      <c r="E817">
        <f t="shared" si="191"/>
        <v>2.8647222222222224E-5</v>
      </c>
      <c r="G817">
        <f t="shared" si="195"/>
        <v>2.8482945884331212E-3</v>
      </c>
      <c r="H817">
        <f t="shared" si="196"/>
        <v>0</v>
      </c>
      <c r="J817" s="25">
        <v>815</v>
      </c>
      <c r="K817" s="25">
        <v>815</v>
      </c>
      <c r="L817" s="16">
        <v>-0.32626540686651101</v>
      </c>
      <c r="M817" s="16">
        <v>1.0499025377245559</v>
      </c>
      <c r="N817" s="16">
        <v>0.27636286914195507</v>
      </c>
      <c r="O817" s="39">
        <v>0</v>
      </c>
      <c r="P817" s="16">
        <v>-1.631327034332555</v>
      </c>
      <c r="Q817" s="16">
        <v>5.2495126886227794</v>
      </c>
      <c r="R817" s="16">
        <v>-2.6181856542902242</v>
      </c>
      <c r="U817">
        <f t="shared" si="203"/>
        <v>-0.12009158286690402</v>
      </c>
      <c r="V817">
        <f t="shared" si="204"/>
        <v>0.74770629924285426</v>
      </c>
      <c r="W817">
        <f t="shared" si="205"/>
        <v>0.37238528362404977</v>
      </c>
      <c r="Y817">
        <f t="shared" si="192"/>
        <v>-0.60045791433452012</v>
      </c>
      <c r="Z817">
        <f t="shared" si="193"/>
        <v>3.7385314962142711</v>
      </c>
      <c r="AA817">
        <f t="shared" si="194"/>
        <v>-2.1380735818797509</v>
      </c>
      <c r="AC817">
        <f t="shared" si="197"/>
        <v>-9.3874164481638756E-4</v>
      </c>
      <c r="AD817">
        <f t="shared" si="199"/>
        <v>1.0032913607752698</v>
      </c>
      <c r="AE817">
        <f t="shared" si="200"/>
        <v>3.2859561032956616E-3</v>
      </c>
      <c r="AG817">
        <f t="shared" si="198"/>
        <v>-4.8082971129708276E-3</v>
      </c>
      <c r="AH817">
        <f t="shared" si="201"/>
        <v>0.50643444802060233</v>
      </c>
      <c r="AI817">
        <f t="shared" si="202"/>
        <v>-0.68036038514864006</v>
      </c>
    </row>
    <row r="818" spans="1:35" x14ac:dyDescent="0.2">
      <c r="A818" s="41">
        <v>38034</v>
      </c>
      <c r="B818">
        <v>5251.66</v>
      </c>
      <c r="C818">
        <v>1692.22</v>
      </c>
      <c r="D818">
        <v>1.0625</v>
      </c>
      <c r="E818">
        <f t="shared" si="191"/>
        <v>2.951388888888889E-5</v>
      </c>
      <c r="G818">
        <f t="shared" si="195"/>
        <v>9.1874285384858298E-3</v>
      </c>
      <c r="H818">
        <f t="shared" si="196"/>
        <v>9.7621519697350181E-3</v>
      </c>
      <c r="J818" s="25">
        <v>816</v>
      </c>
      <c r="K818" s="25">
        <v>816</v>
      </c>
      <c r="L818" s="16">
        <v>-0.43092241314281088</v>
      </c>
      <c r="M818" s="16">
        <v>1.5460701325349411</v>
      </c>
      <c r="N818" s="16">
        <v>-0.1151477193921302</v>
      </c>
      <c r="O818" s="39">
        <v>0</v>
      </c>
      <c r="P818" s="16">
        <v>-2.1546120657140544</v>
      </c>
      <c r="Q818" s="16">
        <v>7.7303506626747049</v>
      </c>
      <c r="R818" s="16">
        <v>-4.575738596960651</v>
      </c>
      <c r="U818">
        <f t="shared" si="203"/>
        <v>-0.12009158286690402</v>
      </c>
      <c r="V818">
        <f t="shared" si="204"/>
        <v>0.74770629924285426</v>
      </c>
      <c r="W818">
        <f t="shared" si="205"/>
        <v>0.37238528362404977</v>
      </c>
      <c r="Y818">
        <f t="shared" si="192"/>
        <v>-0.60045791433452012</v>
      </c>
      <c r="Z818">
        <f t="shared" si="193"/>
        <v>3.7385314962142711</v>
      </c>
      <c r="AA818">
        <f t="shared" si="194"/>
        <v>-2.1380735818797509</v>
      </c>
      <c r="AC818">
        <f t="shared" si="197"/>
        <v>6.2065574902458445E-3</v>
      </c>
      <c r="AD818">
        <f t="shared" si="199"/>
        <v>1.0095183462853885</v>
      </c>
      <c r="AE818">
        <f t="shared" si="200"/>
        <v>9.4733322414637736E-3</v>
      </c>
      <c r="AG818">
        <f t="shared" si="198"/>
        <v>3.0918198562340328E-2</v>
      </c>
      <c r="AH818">
        <f t="shared" si="201"/>
        <v>0.5220924888433125</v>
      </c>
      <c r="AI818">
        <f t="shared" si="202"/>
        <v>-0.64991052510214853</v>
      </c>
    </row>
    <row r="819" spans="1:35" x14ac:dyDescent="0.2">
      <c r="A819" s="41">
        <v>38035</v>
      </c>
      <c r="B819">
        <v>5252.81</v>
      </c>
      <c r="C819">
        <v>1684.89</v>
      </c>
      <c r="D819">
        <v>1.0156000000000001</v>
      </c>
      <c r="E819">
        <f t="shared" si="191"/>
        <v>2.8211111111111114E-5</v>
      </c>
      <c r="G819">
        <f t="shared" si="195"/>
        <v>2.1897838016942181E-4</v>
      </c>
      <c r="H819">
        <f t="shared" si="196"/>
        <v>-4.3315880913828743E-3</v>
      </c>
      <c r="J819" s="25">
        <v>817</v>
      </c>
      <c r="K819" s="25">
        <v>817</v>
      </c>
      <c r="L819" s="16">
        <v>-0.42567815308325035</v>
      </c>
      <c r="M819" s="16">
        <v>1.5781278442522997</v>
      </c>
      <c r="N819" s="16">
        <v>-0.15244969116904938</v>
      </c>
      <c r="O819" s="39">
        <v>0</v>
      </c>
      <c r="P819" s="16">
        <v>-2.1283907654162517</v>
      </c>
      <c r="Q819" s="16">
        <v>7.8906392212614982</v>
      </c>
      <c r="R819" s="16">
        <v>-4.7622484558452465</v>
      </c>
      <c r="U819">
        <f t="shared" si="203"/>
        <v>-0.12009158286690402</v>
      </c>
      <c r="V819">
        <f t="shared" si="204"/>
        <v>0.74770629924285426</v>
      </c>
      <c r="W819">
        <f t="shared" si="205"/>
        <v>0.37238528362404977</v>
      </c>
      <c r="Y819">
        <f t="shared" si="192"/>
        <v>-0.60045791433452012</v>
      </c>
      <c r="Z819">
        <f t="shared" si="193"/>
        <v>3.7385314962142711</v>
      </c>
      <c r="AA819">
        <f t="shared" si="194"/>
        <v>-2.1380735818797509</v>
      </c>
      <c r="AC819">
        <f t="shared" si="197"/>
        <v>-3.2540626240557466E-3</v>
      </c>
      <c r="AD819">
        <f t="shared" si="199"/>
        <v>1.0062333103664427</v>
      </c>
      <c r="AE819">
        <f t="shared" si="200"/>
        <v>6.2139636418494775E-3</v>
      </c>
      <c r="AG819">
        <f t="shared" si="198"/>
        <v>-1.6388368675834285E-2</v>
      </c>
      <c r="AH819">
        <f t="shared" si="201"/>
        <v>0.51353624465326442</v>
      </c>
      <c r="AI819">
        <f t="shared" si="202"/>
        <v>-0.66643466855376232</v>
      </c>
    </row>
    <row r="820" spans="1:35" x14ac:dyDescent="0.2">
      <c r="A820" s="41">
        <v>38036</v>
      </c>
      <c r="B820">
        <v>5250.07</v>
      </c>
      <c r="C820">
        <v>1678.01</v>
      </c>
      <c r="D820">
        <v>1</v>
      </c>
      <c r="E820">
        <f t="shared" si="191"/>
        <v>2.7777777777777779E-5</v>
      </c>
      <c r="G820">
        <f t="shared" si="195"/>
        <v>-5.2162556802943399E-4</v>
      </c>
      <c r="H820">
        <f t="shared" si="196"/>
        <v>-4.0833526224264543E-3</v>
      </c>
      <c r="J820" s="25">
        <v>818</v>
      </c>
      <c r="K820" s="25">
        <v>818</v>
      </c>
      <c r="L820" s="16">
        <v>-0.53539138924560814</v>
      </c>
      <c r="M820" s="16">
        <v>1.8142820847809713</v>
      </c>
      <c r="N820" s="16">
        <v>-0.27889069553536316</v>
      </c>
      <c r="O820" s="39">
        <v>0</v>
      </c>
      <c r="P820" s="16">
        <v>-2.6769569462280405</v>
      </c>
      <c r="Q820" s="16">
        <v>9.0714104239048563</v>
      </c>
      <c r="R820" s="16">
        <v>-5.3944534776768158</v>
      </c>
      <c r="U820">
        <f t="shared" si="203"/>
        <v>-0.12009158286690402</v>
      </c>
      <c r="V820">
        <f t="shared" si="204"/>
        <v>0.74770629924285426</v>
      </c>
      <c r="W820">
        <f t="shared" si="205"/>
        <v>0.37238528362404977</v>
      </c>
      <c r="Y820">
        <f t="shared" si="192"/>
        <v>-0.60045791433452012</v>
      </c>
      <c r="Z820">
        <f t="shared" si="193"/>
        <v>3.7385314962142711</v>
      </c>
      <c r="AA820">
        <f t="shared" si="194"/>
        <v>-2.1380735818797509</v>
      </c>
      <c r="AC820">
        <f t="shared" si="197"/>
        <v>-2.9800002350771244E-3</v>
      </c>
      <c r="AD820">
        <f t="shared" si="199"/>
        <v>1.0032347348650081</v>
      </c>
      <c r="AE820">
        <f t="shared" si="200"/>
        <v>3.2295143651098631E-3</v>
      </c>
      <c r="AG820">
        <f t="shared" si="198"/>
        <v>-1.5012845619830066E-2</v>
      </c>
      <c r="AH820">
        <f t="shared" si="201"/>
        <v>0.50582660429209769</v>
      </c>
      <c r="AI820">
        <f t="shared" si="202"/>
        <v>-0.68156134768725429</v>
      </c>
    </row>
    <row r="821" spans="1:35" x14ac:dyDescent="0.2">
      <c r="A821" s="41">
        <v>38037</v>
      </c>
      <c r="B821">
        <v>5120.8500000000004</v>
      </c>
      <c r="C821">
        <v>1673.71</v>
      </c>
      <c r="D821">
        <v>1</v>
      </c>
      <c r="E821">
        <f t="shared" si="191"/>
        <v>2.7777777777777779E-5</v>
      </c>
      <c r="G821">
        <f t="shared" si="195"/>
        <v>-2.4613005159931079E-2</v>
      </c>
      <c r="H821">
        <f t="shared" si="196"/>
        <v>-2.5625592219354798E-3</v>
      </c>
      <c r="J821" s="25">
        <v>819</v>
      </c>
      <c r="K821" s="25">
        <v>819</v>
      </c>
      <c r="L821" s="16">
        <v>-0.77312874857537284</v>
      </c>
      <c r="M821" s="16">
        <v>2.4396533028587095</v>
      </c>
      <c r="N821" s="16">
        <v>-0.66652455428333668</v>
      </c>
      <c r="O821" s="39">
        <v>0</v>
      </c>
      <c r="P821" s="16">
        <v>-3.865643742876864</v>
      </c>
      <c r="Q821" s="16">
        <v>12.198266514293548</v>
      </c>
      <c r="R821" s="16">
        <v>-7.3326227714166841</v>
      </c>
      <c r="U821">
        <f t="shared" si="203"/>
        <v>-0.12009158286690402</v>
      </c>
      <c r="V821">
        <f t="shared" si="204"/>
        <v>0.74770629924285426</v>
      </c>
      <c r="W821">
        <f t="shared" si="205"/>
        <v>0.37238528362404977</v>
      </c>
      <c r="Y821">
        <f t="shared" si="192"/>
        <v>-0.60045791433452012</v>
      </c>
      <c r="Z821">
        <f t="shared" si="193"/>
        <v>3.7385314962142711</v>
      </c>
      <c r="AA821">
        <f t="shared" si="194"/>
        <v>-2.1380735818797509</v>
      </c>
      <c r="AC821">
        <f t="shared" si="197"/>
        <v>1.0501171119995975E-3</v>
      </c>
      <c r="AD821">
        <f t="shared" si="199"/>
        <v>1.0042882488274423</v>
      </c>
      <c r="AE821">
        <f t="shared" si="200"/>
        <v>4.2790804898354285E-3</v>
      </c>
      <c r="AG821">
        <f t="shared" si="198"/>
        <v>5.1394744488868771E-3</v>
      </c>
      <c r="AH821">
        <f t="shared" si="201"/>
        <v>0.50842628720042415</v>
      </c>
      <c r="AI821">
        <f t="shared" si="202"/>
        <v>-0.67643503525918824</v>
      </c>
    </row>
    <row r="822" spans="1:35" x14ac:dyDescent="0.2">
      <c r="A822" s="41">
        <v>38040</v>
      </c>
      <c r="B822">
        <v>5110.08</v>
      </c>
      <c r="C822">
        <v>1669.2</v>
      </c>
      <c r="D822">
        <v>1</v>
      </c>
      <c r="E822">
        <f t="shared" si="191"/>
        <v>2.7777777777777779E-5</v>
      </c>
      <c r="G822">
        <f t="shared" si="195"/>
        <v>-2.1031664665046692E-3</v>
      </c>
      <c r="H822">
        <f t="shared" si="196"/>
        <v>-2.6946125672906245E-3</v>
      </c>
      <c r="J822" s="25">
        <v>820</v>
      </c>
      <c r="K822" s="25">
        <v>820</v>
      </c>
      <c r="L822" s="16">
        <v>-0.77037402887500528</v>
      </c>
      <c r="M822" s="16">
        <v>2.2771384530928267</v>
      </c>
      <c r="N822" s="16">
        <v>-0.50676442421782131</v>
      </c>
      <c r="O822" s="39">
        <v>0</v>
      </c>
      <c r="P822" s="16">
        <v>-3.8518701443750265</v>
      </c>
      <c r="Q822" s="16">
        <v>11.385692265464133</v>
      </c>
      <c r="R822" s="16">
        <v>-6.5338221210891065</v>
      </c>
      <c r="U822">
        <f t="shared" si="203"/>
        <v>-0.5095844988567535</v>
      </c>
      <c r="V822">
        <f t="shared" si="204"/>
        <v>1.7145844853116692</v>
      </c>
      <c r="W822">
        <f t="shared" si="205"/>
        <v>-0.20499998645491568</v>
      </c>
      <c r="Y822">
        <f t="shared" si="192"/>
        <v>-2.5479224942837675</v>
      </c>
      <c r="Z822">
        <f t="shared" si="193"/>
        <v>8.5729224265583461</v>
      </c>
      <c r="AA822">
        <f t="shared" si="194"/>
        <v>-5.0249999322745786</v>
      </c>
      <c r="AC822">
        <f t="shared" si="197"/>
        <v>-1.7518621649307965E-3</v>
      </c>
      <c r="AD822">
        <f t="shared" si="199"/>
        <v>1.0025288742416367</v>
      </c>
      <c r="AE822">
        <f t="shared" si="200"/>
        <v>2.5256820198568193E-3</v>
      </c>
      <c r="AG822">
        <f t="shared" si="198"/>
        <v>-8.8704219357650937E-3</v>
      </c>
      <c r="AH822">
        <f t="shared" si="201"/>
        <v>0.50391633150972193</v>
      </c>
      <c r="AI822">
        <f t="shared" si="202"/>
        <v>-0.68534503360105214</v>
      </c>
    </row>
    <row r="823" spans="1:35" x14ac:dyDescent="0.2">
      <c r="A823" s="41">
        <v>38041</v>
      </c>
      <c r="B823">
        <v>5057.1000000000004</v>
      </c>
      <c r="C823">
        <v>1666.42</v>
      </c>
      <c r="D823">
        <v>1</v>
      </c>
      <c r="E823">
        <f t="shared" si="191"/>
        <v>2.7777777777777779E-5</v>
      </c>
      <c r="G823">
        <f t="shared" si="195"/>
        <v>-1.0367743753522365E-2</v>
      </c>
      <c r="H823">
        <f t="shared" si="196"/>
        <v>-1.665468487898378E-3</v>
      </c>
      <c r="J823" s="25">
        <v>821</v>
      </c>
      <c r="K823" s="25">
        <v>821</v>
      </c>
      <c r="L823" s="16">
        <v>-0.39181690456598101</v>
      </c>
      <c r="M823" s="16">
        <v>1.3873766633441744</v>
      </c>
      <c r="N823" s="16">
        <v>4.440241221806529E-3</v>
      </c>
      <c r="O823" s="39">
        <v>0</v>
      </c>
      <c r="P823" s="16">
        <v>-1.959084522829905</v>
      </c>
      <c r="Q823" s="16">
        <v>6.9368833167208725</v>
      </c>
      <c r="R823" s="16">
        <v>-3.9777987938909676</v>
      </c>
      <c r="U823">
        <f t="shared" si="203"/>
        <v>-0.5095844988567535</v>
      </c>
      <c r="V823">
        <f t="shared" si="204"/>
        <v>1.7145844853116692</v>
      </c>
      <c r="W823">
        <f t="shared" si="205"/>
        <v>-0.20499998645491568</v>
      </c>
      <c r="Y823">
        <f t="shared" si="192"/>
        <v>-2.5479224942837675</v>
      </c>
      <c r="Z823">
        <f t="shared" si="193"/>
        <v>8.5729224265583461</v>
      </c>
      <c r="AA823">
        <f t="shared" si="194"/>
        <v>-5.0249999322745786</v>
      </c>
      <c r="AC823">
        <f t="shared" si="197"/>
        <v>2.4219606307196947E-3</v>
      </c>
      <c r="AD823">
        <f t="shared" si="199"/>
        <v>1.0049569597062096</v>
      </c>
      <c r="AE823">
        <f t="shared" si="200"/>
        <v>4.9447144309967524E-3</v>
      </c>
      <c r="AG823">
        <f t="shared" si="198"/>
        <v>1.1998692042487359E-2</v>
      </c>
      <c r="AH823">
        <f t="shared" si="201"/>
        <v>0.50996266838668702</v>
      </c>
      <c r="AI823">
        <f t="shared" si="202"/>
        <v>-0.67341775518474867</v>
      </c>
    </row>
    <row r="824" spans="1:35" x14ac:dyDescent="0.2">
      <c r="A824" s="41">
        <v>38042</v>
      </c>
      <c r="B824">
        <v>5011.66</v>
      </c>
      <c r="C824">
        <v>1673.34</v>
      </c>
      <c r="D824">
        <v>1</v>
      </c>
      <c r="E824">
        <f t="shared" si="191"/>
        <v>2.7777777777777779E-5</v>
      </c>
      <c r="G824">
        <f t="shared" si="195"/>
        <v>-8.9853868818098332E-3</v>
      </c>
      <c r="H824">
        <f t="shared" si="196"/>
        <v>4.1526145869587774E-3</v>
      </c>
      <c r="J824" s="25">
        <v>822</v>
      </c>
      <c r="K824" s="25">
        <v>822</v>
      </c>
      <c r="L824" s="16">
        <v>-0.16263572110430918</v>
      </c>
      <c r="M824" s="16">
        <v>0.92288181592718743</v>
      </c>
      <c r="N824" s="16">
        <v>0.23975390517712181</v>
      </c>
      <c r="O824" s="39">
        <v>0</v>
      </c>
      <c r="P824" s="16">
        <v>-0.81317860552154586</v>
      </c>
      <c r="Q824" s="16">
        <v>4.6144090796359372</v>
      </c>
      <c r="R824" s="16">
        <v>-2.8012304741143912</v>
      </c>
      <c r="U824">
        <f t="shared" si="203"/>
        <v>-0.5095844988567535</v>
      </c>
      <c r="V824">
        <f t="shared" si="204"/>
        <v>1.7145844853116692</v>
      </c>
      <c r="W824">
        <f t="shared" si="205"/>
        <v>-0.20499998645491568</v>
      </c>
      <c r="Y824">
        <f t="shared" si="192"/>
        <v>-2.5479224942837675</v>
      </c>
      <c r="Z824">
        <f t="shared" si="193"/>
        <v>8.5729224265583461</v>
      </c>
      <c r="AA824">
        <f t="shared" si="194"/>
        <v>-5.0249999322745786</v>
      </c>
      <c r="AC824">
        <f t="shared" si="197"/>
        <v>1.1693127971411362E-2</v>
      </c>
      <c r="AD824">
        <f t="shared" si="199"/>
        <v>1.0167080500418149</v>
      </c>
      <c r="AE824">
        <f t="shared" si="200"/>
        <v>1.6570006081947853E-2</v>
      </c>
      <c r="AG824">
        <f t="shared" si="198"/>
        <v>5.8354528745945711E-2</v>
      </c>
      <c r="AH824">
        <f t="shared" si="201"/>
        <v>0.53972129957841708</v>
      </c>
      <c r="AI824">
        <f t="shared" si="202"/>
        <v>-0.61670238454722082</v>
      </c>
    </row>
    <row r="825" spans="1:35" x14ac:dyDescent="0.2">
      <c r="A825" s="41">
        <v>38043</v>
      </c>
      <c r="B825">
        <v>4977.42</v>
      </c>
      <c r="C825">
        <v>1675.63</v>
      </c>
      <c r="D825">
        <v>1</v>
      </c>
      <c r="E825">
        <f t="shared" si="191"/>
        <v>2.7777777777777779E-5</v>
      </c>
      <c r="G825">
        <f t="shared" si="195"/>
        <v>-6.8320676183140482E-3</v>
      </c>
      <c r="H825">
        <f t="shared" si="196"/>
        <v>1.3685204441417709E-3</v>
      </c>
      <c r="J825" s="25">
        <v>823</v>
      </c>
      <c r="K825" s="25">
        <v>823</v>
      </c>
      <c r="L825" s="16">
        <v>-0.49805542213899773</v>
      </c>
      <c r="M825" s="16">
        <v>1.705157088959147</v>
      </c>
      <c r="N825" s="16">
        <v>-0.2071016668201493</v>
      </c>
      <c r="O825" s="39">
        <v>0</v>
      </c>
      <c r="P825" s="16">
        <v>-2.4902771106949886</v>
      </c>
      <c r="Q825" s="16">
        <v>8.5257854447957353</v>
      </c>
      <c r="R825" s="16">
        <v>-5.0355083341007472</v>
      </c>
      <c r="U825">
        <f t="shared" si="203"/>
        <v>-0.5095844988567535</v>
      </c>
      <c r="V825">
        <f t="shared" si="204"/>
        <v>1.7145844853116692</v>
      </c>
      <c r="W825">
        <f t="shared" si="205"/>
        <v>-0.20499998645491568</v>
      </c>
      <c r="Y825">
        <f t="shared" si="192"/>
        <v>-2.5479224942837675</v>
      </c>
      <c r="Z825">
        <f t="shared" si="193"/>
        <v>8.5729224265583461</v>
      </c>
      <c r="AA825">
        <f t="shared" si="194"/>
        <v>-5.0249999322745786</v>
      </c>
      <c r="AC825">
        <f t="shared" si="197"/>
        <v>5.8222652307231403E-3</v>
      </c>
      <c r="AD825">
        <f t="shared" si="199"/>
        <v>1.0226275939713696</v>
      </c>
      <c r="AE825">
        <f t="shared" si="200"/>
        <v>2.2375387429727184E-2</v>
      </c>
      <c r="AG825">
        <f t="shared" si="198"/>
        <v>2.9000215042504593E-2</v>
      </c>
      <c r="AH825">
        <f t="shared" si="201"/>
        <v>0.55537333332921124</v>
      </c>
      <c r="AI825">
        <f t="shared" si="202"/>
        <v>-0.58811471871330423</v>
      </c>
    </row>
    <row r="826" spans="1:35" x14ac:dyDescent="0.2">
      <c r="A826" s="41">
        <v>38044</v>
      </c>
      <c r="B826">
        <v>4992.7700000000004</v>
      </c>
      <c r="C826">
        <v>1675.7</v>
      </c>
      <c r="D826">
        <v>1.0313000000000001</v>
      </c>
      <c r="E826">
        <f t="shared" si="191"/>
        <v>2.8647222222222224E-5</v>
      </c>
      <c r="G826">
        <f t="shared" si="195"/>
        <v>3.0839270143970901E-3</v>
      </c>
      <c r="H826">
        <f t="shared" si="196"/>
        <v>4.177533226305111E-5</v>
      </c>
      <c r="J826" s="25">
        <v>824</v>
      </c>
      <c r="K826" s="25">
        <v>824</v>
      </c>
      <c r="L826" s="16">
        <v>-0.95329061352599298</v>
      </c>
      <c r="M826" s="16">
        <v>2.5140451800307466</v>
      </c>
      <c r="N826" s="16">
        <v>-0.56075456650475353</v>
      </c>
      <c r="O826" s="39">
        <v>0</v>
      </c>
      <c r="P826" s="16">
        <v>-4.766453067629965</v>
      </c>
      <c r="Q826" s="16">
        <v>12.570225900153734</v>
      </c>
      <c r="R826" s="16">
        <v>-6.8037728325237685</v>
      </c>
      <c r="U826">
        <f t="shared" si="203"/>
        <v>-0.5095844988567535</v>
      </c>
      <c r="V826">
        <f t="shared" si="204"/>
        <v>1.7145844853116692</v>
      </c>
      <c r="W826">
        <f t="shared" si="205"/>
        <v>-0.20499998645491568</v>
      </c>
      <c r="Y826">
        <f t="shared" si="192"/>
        <v>-2.5479224942837675</v>
      </c>
      <c r="Z826">
        <f t="shared" si="193"/>
        <v>8.5729224265583461</v>
      </c>
      <c r="AA826">
        <f t="shared" si="194"/>
        <v>-5.0249999322745786</v>
      </c>
      <c r="AC826">
        <f t="shared" si="197"/>
        <v>-1.5055885096435697E-3</v>
      </c>
      <c r="AD826">
        <f t="shared" si="199"/>
        <v>1.0210879376162418</v>
      </c>
      <c r="AE826">
        <f t="shared" si="200"/>
        <v>2.0868664382796255E-2</v>
      </c>
      <c r="AG826">
        <f t="shared" si="198"/>
        <v>-7.6390536593289602E-3</v>
      </c>
      <c r="AH826">
        <f t="shared" si="201"/>
        <v>0.55113080663494907</v>
      </c>
      <c r="AI826">
        <f t="shared" si="202"/>
        <v>-0.5957830993922888</v>
      </c>
    </row>
    <row r="827" spans="1:35" x14ac:dyDescent="0.2">
      <c r="A827" s="41">
        <v>38047</v>
      </c>
      <c r="B827">
        <v>5045.76</v>
      </c>
      <c r="C827">
        <v>1691.9</v>
      </c>
      <c r="D827">
        <v>1.0468999999999999</v>
      </c>
      <c r="E827">
        <f t="shared" si="191"/>
        <v>2.9080555555555555E-5</v>
      </c>
      <c r="G827">
        <f t="shared" si="195"/>
        <v>1.0613346899616802E-2</v>
      </c>
      <c r="H827">
        <f t="shared" si="196"/>
        <v>9.6676015993316499E-3</v>
      </c>
      <c r="J827" s="25">
        <v>825</v>
      </c>
      <c r="K827" s="25">
        <v>825</v>
      </c>
      <c r="L827" s="16">
        <v>8.7430552140180903E-2</v>
      </c>
      <c r="M827" s="16">
        <v>0.30002845224540714</v>
      </c>
      <c r="N827" s="16">
        <v>0.61254099561441189</v>
      </c>
      <c r="O827" s="39">
        <v>0</v>
      </c>
      <c r="P827" s="16">
        <v>0.43715276070090453</v>
      </c>
      <c r="Q827" s="16">
        <v>1.5001422612270356</v>
      </c>
      <c r="R827" s="16">
        <v>-0.93729502192794012</v>
      </c>
      <c r="U827">
        <f t="shared" si="203"/>
        <v>0.38181511242970079</v>
      </c>
      <c r="V827">
        <f t="shared" si="204"/>
        <v>-0.15956084014184954</v>
      </c>
      <c r="W827">
        <f t="shared" si="205"/>
        <v>0.77774572771214878</v>
      </c>
      <c r="Y827">
        <f t="shared" si="192"/>
        <v>1.9090755621485038</v>
      </c>
      <c r="Z827">
        <f t="shared" si="193"/>
        <v>-0.79780420070924774</v>
      </c>
      <c r="AA827">
        <f t="shared" si="194"/>
        <v>-0.11127136143925609</v>
      </c>
      <c r="AC827">
        <f t="shared" si="197"/>
        <v>1.1161649971186693E-2</v>
      </c>
      <c r="AD827">
        <f t="shared" si="199"/>
        <v>1.0324849637657152</v>
      </c>
      <c r="AE827">
        <f t="shared" si="200"/>
        <v>3.1968482808235089E-2</v>
      </c>
      <c r="AG827">
        <f t="shared" si="198"/>
        <v>5.5693660967044575E-2</v>
      </c>
      <c r="AH827">
        <f t="shared" si="201"/>
        <v>0.58182529892816981</v>
      </c>
      <c r="AI827">
        <f t="shared" si="202"/>
        <v>-0.54158504997476709</v>
      </c>
    </row>
    <row r="828" spans="1:35" x14ac:dyDescent="0.2">
      <c r="A828" s="41">
        <v>38048</v>
      </c>
      <c r="B828">
        <v>5042.84</v>
      </c>
      <c r="C828">
        <v>1681.88</v>
      </c>
      <c r="D828">
        <v>1.0156000000000001</v>
      </c>
      <c r="E828">
        <f t="shared" si="191"/>
        <v>2.8211111111111114E-5</v>
      </c>
      <c r="G828">
        <f t="shared" si="195"/>
        <v>-5.7870370370371809E-4</v>
      </c>
      <c r="H828">
        <f t="shared" si="196"/>
        <v>-5.9223358354512567E-3</v>
      </c>
      <c r="J828" s="25">
        <v>826</v>
      </c>
      <c r="K828" s="25">
        <v>826</v>
      </c>
      <c r="L828" s="16">
        <v>-0.89653768358410346</v>
      </c>
      <c r="M828" s="16">
        <v>2.1893700574188877</v>
      </c>
      <c r="N828" s="16">
        <v>-0.29283237383478422</v>
      </c>
      <c r="O828" s="39">
        <v>0</v>
      </c>
      <c r="P828" s="16">
        <v>-4.4826884179205173</v>
      </c>
      <c r="Q828" s="16">
        <v>10.946850287094438</v>
      </c>
      <c r="R828" s="16">
        <v>-5.4641618691739211</v>
      </c>
      <c r="U828">
        <f t="shared" si="203"/>
        <v>0.38181511242970079</v>
      </c>
      <c r="V828">
        <f t="shared" si="204"/>
        <v>-0.15956084014184954</v>
      </c>
      <c r="W828">
        <f t="shared" si="205"/>
        <v>0.77774572771214878</v>
      </c>
      <c r="Y828">
        <f t="shared" si="192"/>
        <v>1.9090755621485038</v>
      </c>
      <c r="Z828">
        <f t="shared" si="193"/>
        <v>-0.79780420070924774</v>
      </c>
      <c r="AA828">
        <f t="shared" si="194"/>
        <v>-0.11127136143925609</v>
      </c>
      <c r="AC828">
        <f t="shared" si="197"/>
        <v>7.4663233965649466E-4</v>
      </c>
      <c r="AD828">
        <f t="shared" si="199"/>
        <v>1.0332558504298719</v>
      </c>
      <c r="AE828">
        <f t="shared" si="200"/>
        <v>3.2714836556627866E-2</v>
      </c>
      <c r="AG828">
        <f t="shared" si="198"/>
        <v>3.6168394760602513E-3</v>
      </c>
      <c r="AH828">
        <f t="shared" si="201"/>
        <v>0.58392966763750376</v>
      </c>
      <c r="AI828">
        <f t="shared" si="202"/>
        <v>-0.53797473553400077</v>
      </c>
    </row>
    <row r="829" spans="1:35" x14ac:dyDescent="0.2">
      <c r="A829" s="41">
        <v>38049</v>
      </c>
      <c r="B829">
        <v>4940.16</v>
      </c>
      <c r="C829">
        <v>1685.17</v>
      </c>
      <c r="D829">
        <v>1.0156000000000001</v>
      </c>
      <c r="E829">
        <f t="shared" si="191"/>
        <v>2.8211111111111114E-5</v>
      </c>
      <c r="G829">
        <f t="shared" si="195"/>
        <v>-2.0361542305526309E-2</v>
      </c>
      <c r="H829">
        <f t="shared" si="196"/>
        <v>1.956144314695438E-3</v>
      </c>
      <c r="J829" s="25">
        <v>827</v>
      </c>
      <c r="K829" s="25">
        <v>827</v>
      </c>
      <c r="L829" s="16">
        <v>-0.12462178282990972</v>
      </c>
      <c r="M829" s="16">
        <v>0.93330449274847549</v>
      </c>
      <c r="N829" s="16">
        <v>0.19131729008143417</v>
      </c>
      <c r="O829" s="39">
        <v>0</v>
      </c>
      <c r="P829" s="16">
        <v>-0.62310891414954861</v>
      </c>
      <c r="Q829" s="16">
        <v>4.6665224637423774</v>
      </c>
      <c r="R829" s="16">
        <v>-3.0434135495928287</v>
      </c>
      <c r="U829">
        <f t="shared" si="203"/>
        <v>0.38181511242970079</v>
      </c>
      <c r="V829">
        <f t="shared" si="204"/>
        <v>-0.15956084014184954</v>
      </c>
      <c r="W829">
        <f t="shared" si="205"/>
        <v>0.77774572771214878</v>
      </c>
      <c r="Y829">
        <f t="shared" si="192"/>
        <v>1.9090755621485038</v>
      </c>
      <c r="Z829">
        <f t="shared" si="193"/>
        <v>-0.79780420070924774</v>
      </c>
      <c r="AA829">
        <f t="shared" si="194"/>
        <v>-0.11127136143925609</v>
      </c>
      <c r="AC829">
        <f t="shared" si="197"/>
        <v>-8.0645275237774643E-3</v>
      </c>
      <c r="AD829">
        <f t="shared" si="199"/>
        <v>1.0249231301849762</v>
      </c>
      <c r="AE829">
        <f t="shared" si="200"/>
        <v>2.4617614836622975E-2</v>
      </c>
      <c r="AG829">
        <f t="shared" si="198"/>
        <v>-4.0435482063331765E-2</v>
      </c>
      <c r="AH829">
        <f t="shared" si="201"/>
        <v>0.56031819003550021</v>
      </c>
      <c r="AI829">
        <f t="shared" si="202"/>
        <v>-0.57925046012348114</v>
      </c>
    </row>
    <row r="830" spans="1:35" x14ac:dyDescent="0.2">
      <c r="A830" s="41">
        <v>38050</v>
      </c>
      <c r="B830">
        <v>5037.1000000000004</v>
      </c>
      <c r="C830">
        <v>1690.83</v>
      </c>
      <c r="D830">
        <v>1.0156000000000001</v>
      </c>
      <c r="E830">
        <f t="shared" si="191"/>
        <v>2.8211111111111114E-5</v>
      </c>
      <c r="G830">
        <f t="shared" si="195"/>
        <v>1.9622846223604197E-2</v>
      </c>
      <c r="H830">
        <f t="shared" si="196"/>
        <v>3.3587115839944066E-3</v>
      </c>
      <c r="J830" s="25">
        <v>828</v>
      </c>
      <c r="K830" s="25">
        <v>828</v>
      </c>
      <c r="L830" s="16">
        <v>0.60325481582623197</v>
      </c>
      <c r="M830" s="16">
        <v>-0.40396872636755859</v>
      </c>
      <c r="N830" s="16">
        <v>0.80071391054132657</v>
      </c>
      <c r="O830" s="39">
        <v>0</v>
      </c>
      <c r="P830" s="16">
        <v>3.01627407913116</v>
      </c>
      <c r="Q830" s="16">
        <v>-2.019843631837793</v>
      </c>
      <c r="R830" s="16">
        <v>3.5695527066330612E-3</v>
      </c>
      <c r="U830">
        <f t="shared" si="203"/>
        <v>0.38181511242970079</v>
      </c>
      <c r="V830">
        <f t="shared" si="204"/>
        <v>-0.15956084014184954</v>
      </c>
      <c r="W830">
        <f t="shared" si="205"/>
        <v>0.77774572771214878</v>
      </c>
      <c r="Y830">
        <f t="shared" si="192"/>
        <v>1.9090755621485038</v>
      </c>
      <c r="Z830">
        <f t="shared" si="193"/>
        <v>-0.79780420070924774</v>
      </c>
      <c r="AA830">
        <f t="shared" si="194"/>
        <v>-0.11127136143925609</v>
      </c>
      <c r="AC830">
        <f t="shared" si="197"/>
        <v>6.9783214660605365E-3</v>
      </c>
      <c r="AD830">
        <f t="shared" si="199"/>
        <v>1.032075373265408</v>
      </c>
      <c r="AE830">
        <f t="shared" si="200"/>
        <v>3.1571700502255017E-2</v>
      </c>
      <c r="AG830">
        <f t="shared" si="198"/>
        <v>3.4778762885858232E-2</v>
      </c>
      <c r="AH830">
        <f t="shared" si="201"/>
        <v>0.5798053635073781</v>
      </c>
      <c r="AI830">
        <f t="shared" si="202"/>
        <v>-0.5450628119209846</v>
      </c>
    </row>
    <row r="831" spans="1:35" x14ac:dyDescent="0.2">
      <c r="A831" s="41">
        <v>38051</v>
      </c>
      <c r="B831">
        <v>5125.04</v>
      </c>
      <c r="C831">
        <v>1693.76</v>
      </c>
      <c r="D831">
        <v>1</v>
      </c>
      <c r="E831">
        <f t="shared" si="191"/>
        <v>2.7777777777777779E-5</v>
      </c>
      <c r="G831">
        <f t="shared" si="195"/>
        <v>1.7458458239860156E-2</v>
      </c>
      <c r="H831">
        <f t="shared" si="196"/>
        <v>1.7328767528374015E-3</v>
      </c>
      <c r="J831" s="25">
        <v>829</v>
      </c>
      <c r="K831" s="25">
        <v>829</v>
      </c>
      <c r="L831" s="16">
        <v>0.7040775094779651</v>
      </c>
      <c r="M831" s="16">
        <v>-0.49638336252863507</v>
      </c>
      <c r="N831" s="16">
        <v>0.79230585305066992</v>
      </c>
      <c r="O831" s="39">
        <v>0</v>
      </c>
      <c r="P831" s="16">
        <v>3.5203875473898254</v>
      </c>
      <c r="Q831" s="16">
        <v>-2.4819168126431754</v>
      </c>
      <c r="R831" s="16">
        <v>-3.8470734746649971E-2</v>
      </c>
      <c r="U831">
        <f t="shared" si="203"/>
        <v>0.38181511242970079</v>
      </c>
      <c r="V831">
        <f t="shared" si="204"/>
        <v>-0.15956084014184954</v>
      </c>
      <c r="W831">
        <f t="shared" si="205"/>
        <v>0.77774572771214878</v>
      </c>
      <c r="Y831">
        <f t="shared" si="192"/>
        <v>1.9090755621485038</v>
      </c>
      <c r="Z831">
        <f t="shared" si="193"/>
        <v>-0.79780420070924774</v>
      </c>
      <c r="AA831">
        <f t="shared" si="194"/>
        <v>-0.11127136143925609</v>
      </c>
      <c r="AC831">
        <f t="shared" si="197"/>
        <v>6.411344996297105E-3</v>
      </c>
      <c r="AD831">
        <f t="shared" si="199"/>
        <v>1.0386923645455945</v>
      </c>
      <c r="AE831">
        <f t="shared" si="200"/>
        <v>3.7962580252812614E-2</v>
      </c>
      <c r="AG831">
        <f t="shared" si="198"/>
        <v>3.1943880537041072E-2</v>
      </c>
      <c r="AH831">
        <f t="shared" si="201"/>
        <v>0.59832659677399347</v>
      </c>
      <c r="AI831">
        <f t="shared" si="202"/>
        <v>-0.51361852566479527</v>
      </c>
    </row>
    <row r="832" spans="1:35" x14ac:dyDescent="0.2">
      <c r="A832" s="41">
        <v>38054</v>
      </c>
      <c r="B832">
        <v>5122.49</v>
      </c>
      <c r="C832">
        <v>1679.74</v>
      </c>
      <c r="D832">
        <v>1.0156000000000001</v>
      </c>
      <c r="E832">
        <f t="shared" si="191"/>
        <v>2.8211111111111114E-5</v>
      </c>
      <c r="G832">
        <f t="shared" si="195"/>
        <v>-4.9755709223736437E-4</v>
      </c>
      <c r="H832">
        <f t="shared" si="196"/>
        <v>-8.2774419044020289E-3</v>
      </c>
      <c r="J832" s="25">
        <v>830</v>
      </c>
      <c r="K832" s="25">
        <v>830</v>
      </c>
      <c r="L832" s="16">
        <v>-9.5875307435693918E-2</v>
      </c>
      <c r="M832" s="16">
        <v>0.86225801991565931</v>
      </c>
      <c r="N832" s="16">
        <v>0.23361728752003463</v>
      </c>
      <c r="O832" s="39">
        <v>0</v>
      </c>
      <c r="P832" s="16">
        <v>-0.47937653717846956</v>
      </c>
      <c r="Q832" s="16">
        <v>4.3112900995782963</v>
      </c>
      <c r="R832" s="16">
        <v>-2.8319135623998268</v>
      </c>
      <c r="U832">
        <f t="shared" si="203"/>
        <v>-0.92602229499374999</v>
      </c>
      <c r="V832">
        <f t="shared" si="204"/>
        <v>2.306791472992364</v>
      </c>
      <c r="W832">
        <f t="shared" si="205"/>
        <v>-0.38076917799861398</v>
      </c>
      <c r="Y832">
        <f t="shared" si="192"/>
        <v>-4.63011147496875</v>
      </c>
      <c r="Z832">
        <f t="shared" si="193"/>
        <v>11.53395736496182</v>
      </c>
      <c r="AA832">
        <f t="shared" si="194"/>
        <v>-5.9038458899930699</v>
      </c>
      <c r="AC832">
        <f t="shared" si="197"/>
        <v>1.1523848153709385E-3</v>
      </c>
      <c r="AD832">
        <f t="shared" si="199"/>
        <v>1.0398893378543386</v>
      </c>
      <c r="AE832">
        <f t="shared" si="200"/>
        <v>3.9114301582480519E-2</v>
      </c>
      <c r="AG832">
        <f t="shared" si="198"/>
        <v>5.650812965743583E-3</v>
      </c>
      <c r="AH832">
        <f t="shared" si="201"/>
        <v>0.6017076284647932</v>
      </c>
      <c r="AI832">
        <f t="shared" si="202"/>
        <v>-0.50798361864973585</v>
      </c>
    </row>
    <row r="833" spans="1:35" x14ac:dyDescent="0.2">
      <c r="A833" s="41">
        <v>38055</v>
      </c>
      <c r="B833">
        <v>5072.18</v>
      </c>
      <c r="C833">
        <v>1670.07</v>
      </c>
      <c r="D833">
        <v>0.99</v>
      </c>
      <c r="E833">
        <f t="shared" si="191"/>
        <v>2.7500000000000001E-5</v>
      </c>
      <c r="G833">
        <f t="shared" si="195"/>
        <v>-9.8213954541637935E-3</v>
      </c>
      <c r="H833">
        <f t="shared" si="196"/>
        <v>-5.7568433209901964E-3</v>
      </c>
      <c r="J833" s="25">
        <v>831</v>
      </c>
      <c r="K833" s="25">
        <v>831</v>
      </c>
      <c r="L833" s="16">
        <v>-0.52671259248380464</v>
      </c>
      <c r="M833" s="16">
        <v>1.4957693210512741</v>
      </c>
      <c r="N833" s="16">
        <v>3.0943271432530395E-2</v>
      </c>
      <c r="O833" s="39">
        <v>0</v>
      </c>
      <c r="P833" s="16">
        <v>-2.6335629624190231</v>
      </c>
      <c r="Q833" s="16">
        <v>7.4788466052563711</v>
      </c>
      <c r="R833" s="16">
        <v>-3.845283642837348</v>
      </c>
      <c r="U833">
        <f t="shared" si="203"/>
        <v>-0.92602229499374999</v>
      </c>
      <c r="V833">
        <f t="shared" si="204"/>
        <v>2.306791472992364</v>
      </c>
      <c r="W833">
        <f t="shared" si="205"/>
        <v>-0.38076917799861398</v>
      </c>
      <c r="Y833">
        <f t="shared" si="192"/>
        <v>-4.63011147496875</v>
      </c>
      <c r="Z833">
        <f t="shared" si="193"/>
        <v>11.53395736496182</v>
      </c>
      <c r="AA833">
        <f t="shared" si="194"/>
        <v>-5.9038458899930699</v>
      </c>
      <c r="AC833">
        <f t="shared" si="197"/>
        <v>-4.1957478472954921E-3</v>
      </c>
      <c r="AD833">
        <f t="shared" si="199"/>
        <v>1.0355262244036108</v>
      </c>
      <c r="AE833">
        <f t="shared" si="200"/>
        <v>3.4909726886379236E-2</v>
      </c>
      <c r="AG833">
        <f t="shared" si="198"/>
        <v>-2.1091583680921913E-2</v>
      </c>
      <c r="AH833">
        <f t="shared" si="201"/>
        <v>0.58901666166757893</v>
      </c>
      <c r="AI833">
        <f t="shared" si="202"/>
        <v>-0.52930080767024201</v>
      </c>
    </row>
    <row r="834" spans="1:35" x14ac:dyDescent="0.2">
      <c r="A834" s="41">
        <v>38056</v>
      </c>
      <c r="B834">
        <v>4944.09</v>
      </c>
      <c r="C834">
        <v>1645.79</v>
      </c>
      <c r="D834">
        <v>0.98440000000000005</v>
      </c>
      <c r="E834">
        <f t="shared" si="191"/>
        <v>2.7344444444444444E-5</v>
      </c>
      <c r="G834">
        <f t="shared" si="195"/>
        <v>-2.5253441321088789E-2</v>
      </c>
      <c r="H834">
        <f t="shared" si="196"/>
        <v>-1.4538312765333173E-2</v>
      </c>
      <c r="J834" s="25">
        <v>832</v>
      </c>
      <c r="K834" s="25">
        <v>832</v>
      </c>
      <c r="L834" s="16">
        <v>0.42669220298248067</v>
      </c>
      <c r="M834" s="16">
        <v>-0.51325565939891116</v>
      </c>
      <c r="N834" s="16">
        <v>1.0865634564164304</v>
      </c>
      <c r="O834" s="39">
        <v>0</v>
      </c>
      <c r="P834" s="16">
        <v>2.1334610149124034</v>
      </c>
      <c r="Q834" s="16">
        <v>-2.5662782969945557</v>
      </c>
      <c r="R834" s="16">
        <v>1.4328172820821523</v>
      </c>
      <c r="U834">
        <f t="shared" si="203"/>
        <v>-0.92602229499374999</v>
      </c>
      <c r="V834">
        <f t="shared" si="204"/>
        <v>2.306791472992364</v>
      </c>
      <c r="W834">
        <f t="shared" si="205"/>
        <v>-0.38076917799861398</v>
      </c>
      <c r="Y834">
        <f t="shared" si="192"/>
        <v>-4.63011147496875</v>
      </c>
      <c r="Z834">
        <f t="shared" si="193"/>
        <v>11.53395736496182</v>
      </c>
      <c r="AA834">
        <f t="shared" si="194"/>
        <v>-5.9038458899930699</v>
      </c>
      <c r="AC834">
        <f t="shared" si="197"/>
        <v>-1.0162077382516926E-2</v>
      </c>
      <c r="AD834">
        <f t="shared" si="199"/>
        <v>1.0250031267795956</v>
      </c>
      <c r="AE834">
        <f t="shared" si="200"/>
        <v>2.4695663102396757E-2</v>
      </c>
      <c r="AG834">
        <f t="shared" si="198"/>
        <v>-5.0920386912584624E-2</v>
      </c>
      <c r="AH834">
        <f t="shared" si="201"/>
        <v>0.55902370535750689</v>
      </c>
      <c r="AI834">
        <f t="shared" si="202"/>
        <v>-0.58156340000433826</v>
      </c>
    </row>
    <row r="835" spans="1:35" x14ac:dyDescent="0.2">
      <c r="A835" s="41">
        <v>38057</v>
      </c>
      <c r="B835">
        <v>4783.41</v>
      </c>
      <c r="C835">
        <v>1621.21</v>
      </c>
      <c r="D835">
        <v>0.98440000000000005</v>
      </c>
      <c r="E835">
        <f t="shared" ref="E835:E898" si="206">D835/(100*360)</f>
        <v>2.7344444444444444E-5</v>
      </c>
      <c r="G835">
        <f t="shared" si="195"/>
        <v>-3.2499408384556165E-2</v>
      </c>
      <c r="H835">
        <f t="shared" si="196"/>
        <v>-1.4935076771641539E-2</v>
      </c>
      <c r="J835" s="25">
        <v>833</v>
      </c>
      <c r="K835" s="25">
        <v>833</v>
      </c>
      <c r="L835" s="16">
        <v>-0.23322915243087436</v>
      </c>
      <c r="M835" s="16">
        <v>0.90531909257894905</v>
      </c>
      <c r="N835" s="16">
        <v>0.32791005985192523</v>
      </c>
      <c r="O835" s="39">
        <v>0</v>
      </c>
      <c r="P835" s="16">
        <v>-1.1661457621543718</v>
      </c>
      <c r="Q835" s="16">
        <v>4.5265954628947451</v>
      </c>
      <c r="R835" s="16">
        <v>-2.3604497007403733</v>
      </c>
      <c r="U835">
        <f t="shared" si="203"/>
        <v>-0.92602229499374999</v>
      </c>
      <c r="V835">
        <f t="shared" si="204"/>
        <v>2.306791472992364</v>
      </c>
      <c r="W835">
        <f t="shared" si="205"/>
        <v>-0.38076917799861398</v>
      </c>
      <c r="Y835">
        <f t="shared" ref="Y835:Y898" si="207">INDEX($P$2:$P$1201,MATCH(_xlfn.FLOOR.MATH(K835/5),$J$2:$J$1201))</f>
        <v>-4.63011147496875</v>
      </c>
      <c r="Z835">
        <f t="shared" ref="Z835:Z898" si="208">INDEX($Q$2:$Q$1201,MATCH(_xlfn.FLOOR.MATH(K835/5),$J$2:$J$1201))</f>
        <v>11.53395736496182</v>
      </c>
      <c r="AA835">
        <f t="shared" ref="AA835:AA898" si="209">1-Y835-Z835</f>
        <v>-5.9038458899930699</v>
      </c>
      <c r="AC835">
        <f t="shared" si="197"/>
        <v>-4.3673429287371451E-3</v>
      </c>
      <c r="AD835">
        <f t="shared" si="199"/>
        <v>1.0205265866219213</v>
      </c>
      <c r="AE835">
        <f t="shared" si="200"/>
        <v>2.0318755473153989E-2</v>
      </c>
      <c r="AG835">
        <f t="shared" si="198"/>
        <v>-2.1946092421463496E-2</v>
      </c>
      <c r="AH835">
        <f t="shared" si="201"/>
        <v>0.54675531945394207</v>
      </c>
      <c r="AI835">
        <f t="shared" si="202"/>
        <v>-0.60375389024726922</v>
      </c>
    </row>
    <row r="836" spans="1:35" x14ac:dyDescent="0.2">
      <c r="A836" s="41">
        <v>38058</v>
      </c>
      <c r="B836">
        <v>4773.12</v>
      </c>
      <c r="C836">
        <v>1641.42</v>
      </c>
      <c r="D836">
        <v>1.0156000000000001</v>
      </c>
      <c r="E836">
        <f t="shared" si="206"/>
        <v>2.8211111111111114E-5</v>
      </c>
      <c r="G836">
        <f t="shared" ref="G836:G899" si="210">(B836-B835)/B835</f>
        <v>-2.1511850332712364E-3</v>
      </c>
      <c r="H836">
        <f t="shared" ref="H836:H899" si="211">(C836-C835)/C835</f>
        <v>1.2465997619062327E-2</v>
      </c>
      <c r="J836" s="25">
        <v>834</v>
      </c>
      <c r="K836" s="25">
        <v>834</v>
      </c>
      <c r="L836" s="16">
        <v>-0.36912729028087499</v>
      </c>
      <c r="M836" s="16">
        <v>1.2359364579719292</v>
      </c>
      <c r="N836" s="16">
        <v>0.13319083230894591</v>
      </c>
      <c r="O836" s="39">
        <v>0</v>
      </c>
      <c r="P836" s="16">
        <v>-1.845636451404375</v>
      </c>
      <c r="Q836" s="16">
        <v>6.1796822898596462</v>
      </c>
      <c r="R836" s="16">
        <v>-3.3340458384552711</v>
      </c>
      <c r="U836">
        <f t="shared" si="203"/>
        <v>-0.92602229499374999</v>
      </c>
      <c r="V836">
        <f t="shared" si="204"/>
        <v>2.306791472992364</v>
      </c>
      <c r="W836">
        <f t="shared" si="205"/>
        <v>-0.38076917799861398</v>
      </c>
      <c r="Y836">
        <f t="shared" si="207"/>
        <v>-4.63011147496875</v>
      </c>
      <c r="Z836">
        <f t="shared" si="208"/>
        <v>11.53395736496182</v>
      </c>
      <c r="AA836">
        <f t="shared" si="209"/>
        <v>-5.9038458899930699</v>
      </c>
      <c r="AC836">
        <f t="shared" si="197"/>
        <v>3.0738090389828183E-2</v>
      </c>
      <c r="AD836">
        <f t="shared" si="199"/>
        <v>1.0518956250867288</v>
      </c>
      <c r="AE836">
        <f t="shared" si="200"/>
        <v>5.0593893696288757E-2</v>
      </c>
      <c r="AG836">
        <f t="shared" si="198"/>
        <v>0.15358107417136316</v>
      </c>
      <c r="AH836">
        <f t="shared" si="201"/>
        <v>0.63072658872458531</v>
      </c>
      <c r="AI836">
        <f t="shared" si="202"/>
        <v>-0.46088280871804022</v>
      </c>
    </row>
    <row r="837" spans="1:35" x14ac:dyDescent="0.2">
      <c r="A837" s="41">
        <v>38061</v>
      </c>
      <c r="B837">
        <v>4658.46</v>
      </c>
      <c r="C837">
        <v>1617.91</v>
      </c>
      <c r="D837">
        <v>1.0468999999999999</v>
      </c>
      <c r="E837">
        <f t="shared" si="206"/>
        <v>2.9080555555555555E-5</v>
      </c>
      <c r="G837">
        <f t="shared" si="210"/>
        <v>-2.4022023330651621E-2</v>
      </c>
      <c r="H837">
        <f t="shared" si="211"/>
        <v>-1.4322964262650626E-2</v>
      </c>
      <c r="J837" s="25">
        <v>835</v>
      </c>
      <c r="K837" s="25">
        <v>835</v>
      </c>
      <c r="L837" s="16">
        <v>-1.0535117985896971</v>
      </c>
      <c r="M837" s="16">
        <v>2.4037286273394063</v>
      </c>
      <c r="N837" s="16">
        <v>-0.35021682874970939</v>
      </c>
      <c r="O837" s="39">
        <v>0</v>
      </c>
      <c r="P837" s="16">
        <v>-5.2675589929484854</v>
      </c>
      <c r="Q837" s="16">
        <v>12.018643136697031</v>
      </c>
      <c r="R837" s="16">
        <v>-5.751084143748546</v>
      </c>
      <c r="U837">
        <f t="shared" si="203"/>
        <v>-0.58342201118824766</v>
      </c>
      <c r="V837">
        <f t="shared" si="204"/>
        <v>1.7357916809156753</v>
      </c>
      <c r="W837">
        <f t="shared" si="205"/>
        <v>-0.15236966972742749</v>
      </c>
      <c r="Y837">
        <f t="shared" si="207"/>
        <v>-2.9171100559412384</v>
      </c>
      <c r="Z837">
        <f t="shared" si="208"/>
        <v>8.6789584045783759</v>
      </c>
      <c r="AA837">
        <f t="shared" si="209"/>
        <v>-4.7618483486371375</v>
      </c>
      <c r="AC837">
        <f t="shared" si="197"/>
        <v>-1.0805904575601608E-2</v>
      </c>
      <c r="AD837">
        <f t="shared" si="199"/>
        <v>1.0405289413385488</v>
      </c>
      <c r="AE837">
        <f t="shared" si="200"/>
        <v>3.972918130235098E-2</v>
      </c>
      <c r="AG837">
        <f t="shared" si="198"/>
        <v>-5.4142367322452506E-2</v>
      </c>
      <c r="AH837">
        <f t="shared" si="201"/>
        <v>0.59657755807782142</v>
      </c>
      <c r="AI837">
        <f t="shared" si="202"/>
        <v>-0.51654602397202121</v>
      </c>
    </row>
    <row r="838" spans="1:35" x14ac:dyDescent="0.2">
      <c r="A838" s="41">
        <v>38062</v>
      </c>
      <c r="B838">
        <v>4717.9799999999996</v>
      </c>
      <c r="C838">
        <v>1627.03</v>
      </c>
      <c r="D838">
        <v>1.0156000000000001</v>
      </c>
      <c r="E838">
        <f t="shared" si="206"/>
        <v>2.8211111111111114E-5</v>
      </c>
      <c r="G838">
        <f t="shared" si="210"/>
        <v>1.2776754549786738E-2</v>
      </c>
      <c r="H838">
        <f t="shared" si="211"/>
        <v>5.6369019290318312E-3</v>
      </c>
      <c r="J838" s="25">
        <v>836</v>
      </c>
      <c r="K838" s="25">
        <v>836</v>
      </c>
      <c r="L838" s="16">
        <v>0.40887973212964085</v>
      </c>
      <c r="M838" s="16">
        <v>-0.15826284316101555</v>
      </c>
      <c r="N838" s="16">
        <v>0.74938311103137467</v>
      </c>
      <c r="O838" s="39">
        <v>0</v>
      </c>
      <c r="P838" s="16">
        <v>2.0443986606482043</v>
      </c>
      <c r="Q838" s="16">
        <v>-0.79131421580507777</v>
      </c>
      <c r="R838" s="16">
        <v>-0.25308444484312653</v>
      </c>
      <c r="U838">
        <f t="shared" si="203"/>
        <v>-0.58342201118824766</v>
      </c>
      <c r="V838">
        <f t="shared" si="204"/>
        <v>1.7357916809156753</v>
      </c>
      <c r="W838">
        <f t="shared" si="205"/>
        <v>-0.15236966972742749</v>
      </c>
      <c r="Y838">
        <f t="shared" si="207"/>
        <v>-2.9171100559412384</v>
      </c>
      <c r="Z838">
        <f t="shared" si="208"/>
        <v>8.6789584045783759</v>
      </c>
      <c r="AA838">
        <f t="shared" si="209"/>
        <v>-4.7618483486371375</v>
      </c>
      <c r="AC838">
        <f t="shared" si="197"/>
        <v>2.3258166440103122E-3</v>
      </c>
      <c r="AD838">
        <f t="shared" si="199"/>
        <v>1.0429490208688885</v>
      </c>
      <c r="AE838">
        <f t="shared" si="200"/>
        <v>4.2052297421304043E-2</v>
      </c>
      <c r="AG838">
        <f t="shared" si="198"/>
        <v>1.1512760997829332E-2</v>
      </c>
      <c r="AH838">
        <f t="shared" si="201"/>
        <v>0.60344581292064003</v>
      </c>
      <c r="AI838">
        <f t="shared" si="202"/>
        <v>-0.50509903051112903</v>
      </c>
    </row>
    <row r="839" spans="1:35" x14ac:dyDescent="0.2">
      <c r="A839" s="41">
        <v>38063</v>
      </c>
      <c r="B839">
        <v>4752.2</v>
      </c>
      <c r="C839">
        <v>1646.29</v>
      </c>
      <c r="D839">
        <v>1.0313000000000001</v>
      </c>
      <c r="E839">
        <f t="shared" si="206"/>
        <v>2.8647222222222224E-5</v>
      </c>
      <c r="G839">
        <f t="shared" si="210"/>
        <v>7.2531040826795063E-3</v>
      </c>
      <c r="H839">
        <f t="shared" si="211"/>
        <v>1.183751989821945E-2</v>
      </c>
      <c r="J839" s="25">
        <v>837</v>
      </c>
      <c r="K839" s="25">
        <v>837</v>
      </c>
      <c r="L839" s="16">
        <v>-0.26824438414891894</v>
      </c>
      <c r="M839" s="16">
        <v>1.0786438642055292</v>
      </c>
      <c r="N839" s="16">
        <v>0.18960051994338989</v>
      </c>
      <c r="O839" s="39">
        <v>0</v>
      </c>
      <c r="P839" s="16">
        <v>-1.3412219207445946</v>
      </c>
      <c r="Q839" s="16">
        <v>5.3932193210276456</v>
      </c>
      <c r="R839" s="16">
        <v>-3.0519974002830512</v>
      </c>
      <c r="U839">
        <f t="shared" si="203"/>
        <v>-0.58342201118824766</v>
      </c>
      <c r="V839">
        <f t="shared" si="204"/>
        <v>1.7357916809156753</v>
      </c>
      <c r="W839">
        <f t="shared" si="205"/>
        <v>-0.15236966972742749</v>
      </c>
      <c r="Y839">
        <f t="shared" si="207"/>
        <v>-2.9171100559412384</v>
      </c>
      <c r="Z839">
        <f t="shared" si="208"/>
        <v>8.6789584045783759</v>
      </c>
      <c r="AA839">
        <f t="shared" si="209"/>
        <v>-4.7618483486371375</v>
      </c>
      <c r="AC839">
        <f t="shared" si="197"/>
        <v>1.6311549473045882E-2</v>
      </c>
      <c r="AD839">
        <f t="shared" si="199"/>
        <v>1.0599611354206562</v>
      </c>
      <c r="AE839">
        <f t="shared" si="200"/>
        <v>5.8232242754314441E-2</v>
      </c>
      <c r="AG839">
        <f t="shared" si="198"/>
        <v>8.1444902920784948E-2</v>
      </c>
      <c r="AH839">
        <f t="shared" si="201"/>
        <v>0.65259339857191567</v>
      </c>
      <c r="AI839">
        <f t="shared" si="202"/>
        <v>-0.42680101045496049</v>
      </c>
    </row>
    <row r="840" spans="1:35" x14ac:dyDescent="0.2">
      <c r="A840" s="41">
        <v>38064</v>
      </c>
      <c r="B840">
        <v>4737.41</v>
      </c>
      <c r="C840">
        <v>1644.21</v>
      </c>
      <c r="D840">
        <v>0.98440000000000005</v>
      </c>
      <c r="E840">
        <f t="shared" si="206"/>
        <v>2.7344444444444444E-5</v>
      </c>
      <c r="G840">
        <f t="shared" si="210"/>
        <v>-3.1122427507259721E-3</v>
      </c>
      <c r="H840">
        <f t="shared" si="211"/>
        <v>-1.2634469018216277E-3</v>
      </c>
      <c r="J840" s="25">
        <v>838</v>
      </c>
      <c r="K840" s="25">
        <v>838</v>
      </c>
      <c r="L840" s="16">
        <v>-0.78377441159239714</v>
      </c>
      <c r="M840" s="16">
        <v>2.0216932506923704</v>
      </c>
      <c r="N840" s="16">
        <v>-0.23791883909997313</v>
      </c>
      <c r="O840" s="39">
        <v>0</v>
      </c>
      <c r="P840" s="16">
        <v>-3.9188720579619858</v>
      </c>
      <c r="Q840" s="16">
        <v>10.108466253461852</v>
      </c>
      <c r="R840" s="16">
        <v>-5.1895941954998666</v>
      </c>
      <c r="U840">
        <f t="shared" si="203"/>
        <v>-0.58342201118824766</v>
      </c>
      <c r="V840">
        <f t="shared" si="204"/>
        <v>1.7357916809156753</v>
      </c>
      <c r="W840">
        <f t="shared" si="205"/>
        <v>-0.15236966972742749</v>
      </c>
      <c r="Y840">
        <f t="shared" si="207"/>
        <v>-2.9171100559412384</v>
      </c>
      <c r="Z840">
        <f t="shared" si="208"/>
        <v>8.6789584045783759</v>
      </c>
      <c r="AA840">
        <f t="shared" si="209"/>
        <v>-4.7618483486371375</v>
      </c>
      <c r="AC840">
        <f t="shared" si="197"/>
        <v>-3.816946643146825E-4</v>
      </c>
      <c r="AD840">
        <f t="shared" si="199"/>
        <v>1.0595565539108851</v>
      </c>
      <c r="AE840">
        <f t="shared" si="200"/>
        <v>5.785047522604958E-2</v>
      </c>
      <c r="AG840">
        <f t="shared" si="198"/>
        <v>-2.0230622104623025E-3</v>
      </c>
      <c r="AH840">
        <f t="shared" si="201"/>
        <v>0.65127316152846759</v>
      </c>
      <c r="AI840">
        <f t="shared" si="202"/>
        <v>-0.42882612181995439</v>
      </c>
    </row>
    <row r="841" spans="1:35" x14ac:dyDescent="0.2">
      <c r="A841" s="41">
        <v>38065</v>
      </c>
      <c r="B841">
        <v>4712.05</v>
      </c>
      <c r="C841">
        <v>1625.84</v>
      </c>
      <c r="D841">
        <v>0.96879999999999999</v>
      </c>
      <c r="E841">
        <f t="shared" si="206"/>
        <v>2.6911111111111109E-5</v>
      </c>
      <c r="G841">
        <f t="shared" si="210"/>
        <v>-5.3531359962510471E-3</v>
      </c>
      <c r="H841">
        <f t="shared" si="211"/>
        <v>-1.1172538787624524E-2</v>
      </c>
      <c r="J841" s="25">
        <v>839</v>
      </c>
      <c r="K841" s="25">
        <v>839</v>
      </c>
      <c r="L841" s="16">
        <v>-6.3139057056523729E-2</v>
      </c>
      <c r="M841" s="16">
        <v>0.7623797881077653</v>
      </c>
      <c r="N841" s="16">
        <v>0.30075926894875848</v>
      </c>
      <c r="O841" s="39">
        <v>0</v>
      </c>
      <c r="P841" s="16">
        <v>-0.31569528528261864</v>
      </c>
      <c r="Q841" s="16">
        <v>3.8118989405388266</v>
      </c>
      <c r="R841" s="16">
        <v>-2.4962036552562079</v>
      </c>
      <c r="U841">
        <f t="shared" si="203"/>
        <v>-0.58342201118824766</v>
      </c>
      <c r="V841">
        <f t="shared" si="204"/>
        <v>1.7357916809156753</v>
      </c>
      <c r="W841">
        <f t="shared" si="205"/>
        <v>-0.15236966972742749</v>
      </c>
      <c r="Y841">
        <f t="shared" si="207"/>
        <v>-2.9171100559412384</v>
      </c>
      <c r="Z841">
        <f t="shared" si="208"/>
        <v>8.6789584045783759</v>
      </c>
      <c r="AA841">
        <f t="shared" si="209"/>
        <v>-4.7618483486371375</v>
      </c>
      <c r="AC841">
        <f t="shared" si="197"/>
        <v>-1.6274228977138244E-2</v>
      </c>
      <c r="AD841">
        <f t="shared" si="199"/>
        <v>1.0423130879383118</v>
      </c>
      <c r="AE841">
        <f t="shared" si="200"/>
        <v>4.1442366470556422E-2</v>
      </c>
      <c r="AG841">
        <f t="shared" si="198"/>
        <v>-8.1480522663468988E-2</v>
      </c>
      <c r="AH841">
        <f t="shared" si="201"/>
        <v>0.5982070839304382</v>
      </c>
      <c r="AI841">
        <f t="shared" si="202"/>
        <v>-0.51381829077944263</v>
      </c>
    </row>
    <row r="842" spans="1:35" x14ac:dyDescent="0.2">
      <c r="A842" s="41">
        <v>38068</v>
      </c>
      <c r="B842">
        <v>4614.82</v>
      </c>
      <c r="C842">
        <v>1604.8</v>
      </c>
      <c r="D842">
        <v>1</v>
      </c>
      <c r="E842">
        <f t="shared" si="206"/>
        <v>2.7777777777777779E-5</v>
      </c>
      <c r="G842">
        <f t="shared" si="210"/>
        <v>-2.0634331129763154E-2</v>
      </c>
      <c r="H842">
        <f t="shared" si="211"/>
        <v>-1.2941002804704008E-2</v>
      </c>
      <c r="J842" s="25">
        <v>840</v>
      </c>
      <c r="K842" s="25">
        <v>840</v>
      </c>
      <c r="L842" s="16">
        <v>-9.7367743141664586E-3</v>
      </c>
      <c r="M842" s="16">
        <v>0.81284843029130904</v>
      </c>
      <c r="N842" s="16">
        <v>0.19688834402285749</v>
      </c>
      <c r="O842" s="39">
        <v>0</v>
      </c>
      <c r="P842" s="16">
        <v>-4.8683871570832295E-2</v>
      </c>
      <c r="Q842" s="16">
        <v>4.0642421514565452</v>
      </c>
      <c r="R842" s="16">
        <v>-3.0155582798857132</v>
      </c>
      <c r="U842">
        <f t="shared" si="203"/>
        <v>-0.33016851612517839</v>
      </c>
      <c r="V842">
        <f t="shared" si="204"/>
        <v>0.99850675058240435</v>
      </c>
      <c r="W842">
        <f t="shared" si="205"/>
        <v>0.33166176554277405</v>
      </c>
      <c r="Y842">
        <f t="shared" si="207"/>
        <v>-1.650842580625892</v>
      </c>
      <c r="Z842">
        <f t="shared" si="208"/>
        <v>4.9925337529120215</v>
      </c>
      <c r="AA842">
        <f t="shared" si="209"/>
        <v>-2.3416911722861293</v>
      </c>
      <c r="AC842">
        <f t="shared" si="197"/>
        <v>-1.042846248097295E-2</v>
      </c>
      <c r="AD842">
        <f t="shared" si="199"/>
        <v>1.03144336500732</v>
      </c>
      <c r="AE842">
        <f t="shared" si="200"/>
        <v>3.0959146551444813E-2</v>
      </c>
      <c r="AG842">
        <f t="shared" si="198"/>
        <v>-5.2249956849309193E-2</v>
      </c>
      <c r="AH842">
        <f t="shared" si="201"/>
        <v>0.56695078960812173</v>
      </c>
      <c r="AI842">
        <f t="shared" si="202"/>
        <v>-0.56748276983552348</v>
      </c>
    </row>
    <row r="843" spans="1:35" x14ac:dyDescent="0.2">
      <c r="A843" s="41">
        <v>38069</v>
      </c>
      <c r="B843">
        <v>4587.04</v>
      </c>
      <c r="C843">
        <v>1602.67</v>
      </c>
      <c r="D843">
        <v>1.0313000000000001</v>
      </c>
      <c r="E843">
        <f t="shared" si="206"/>
        <v>2.8647222222222224E-5</v>
      </c>
      <c r="G843">
        <f t="shared" si="210"/>
        <v>-6.0197364144213093E-3</v>
      </c>
      <c r="H843">
        <f t="shared" si="211"/>
        <v>-1.3272681954136852E-3</v>
      </c>
      <c r="J843" s="25">
        <v>841</v>
      </c>
      <c r="K843" s="25">
        <v>841</v>
      </c>
      <c r="L843" s="16">
        <v>0.55980212946167085</v>
      </c>
      <c r="M843" s="16">
        <v>-0.34286493637499149</v>
      </c>
      <c r="N843" s="16">
        <v>0.78306280691332064</v>
      </c>
      <c r="O843" s="39">
        <v>0</v>
      </c>
      <c r="P843" s="16">
        <v>2.7990106473083545</v>
      </c>
      <c r="Q843" s="16">
        <v>-1.7143246818749573</v>
      </c>
      <c r="R843" s="16">
        <v>-8.4685965433397126E-2</v>
      </c>
      <c r="U843">
        <f t="shared" si="203"/>
        <v>-0.33016851612517839</v>
      </c>
      <c r="V843">
        <f t="shared" si="204"/>
        <v>0.99850675058240435</v>
      </c>
      <c r="W843">
        <f t="shared" si="205"/>
        <v>0.33166176554277405</v>
      </c>
      <c r="Y843">
        <f t="shared" si="207"/>
        <v>-1.650842580625892</v>
      </c>
      <c r="Z843">
        <f t="shared" si="208"/>
        <v>4.9925337529120215</v>
      </c>
      <c r="AA843">
        <f t="shared" si="209"/>
        <v>-2.3416911722861293</v>
      </c>
      <c r="AC843">
        <f t="shared" si="197"/>
        <v>6.7145401328092761E-4</v>
      </c>
      <c r="AD843">
        <f t="shared" si="199"/>
        <v>1.032135931794226</v>
      </c>
      <c r="AE843">
        <f t="shared" si="200"/>
        <v>3.1630375240337343E-2</v>
      </c>
      <c r="AG843">
        <f t="shared" si="198"/>
        <v>3.2461589552935277E-3</v>
      </c>
      <c r="AH843">
        <f t="shared" si="201"/>
        <v>0.56879120199101885</v>
      </c>
      <c r="AI843">
        <f t="shared" si="202"/>
        <v>-0.56424186827971434</v>
      </c>
    </row>
    <row r="844" spans="1:35" x14ac:dyDescent="0.2">
      <c r="A844" s="41">
        <v>38070</v>
      </c>
      <c r="B844">
        <v>4550.34</v>
      </c>
      <c r="C844">
        <v>1598.85</v>
      </c>
      <c r="D844">
        <v>1.0156000000000001</v>
      </c>
      <c r="E844">
        <f t="shared" si="206"/>
        <v>2.8211111111111114E-5</v>
      </c>
      <c r="G844">
        <f t="shared" si="210"/>
        <v>-8.0008022602811001E-3</v>
      </c>
      <c r="H844">
        <f t="shared" si="211"/>
        <v>-2.3835224968335113E-3</v>
      </c>
      <c r="J844" s="25">
        <v>842</v>
      </c>
      <c r="K844" s="25">
        <v>842</v>
      </c>
      <c r="L844" s="16">
        <v>0.27523076317912126</v>
      </c>
      <c r="M844" s="16">
        <v>0.18196248446343827</v>
      </c>
      <c r="N844" s="16">
        <v>0.54280675235744047</v>
      </c>
      <c r="O844" s="39">
        <v>0</v>
      </c>
      <c r="P844" s="16">
        <v>1.3761538158956064</v>
      </c>
      <c r="Q844" s="16">
        <v>0.90981242231719128</v>
      </c>
      <c r="R844" s="16">
        <v>-1.2859662382127977</v>
      </c>
      <c r="U844">
        <f t="shared" si="203"/>
        <v>-0.33016851612517839</v>
      </c>
      <c r="V844">
        <f t="shared" si="204"/>
        <v>0.99850675058240435</v>
      </c>
      <c r="W844">
        <f t="shared" si="205"/>
        <v>0.33166176554277405</v>
      </c>
      <c r="Y844">
        <f t="shared" si="207"/>
        <v>-1.650842580625892</v>
      </c>
      <c r="Z844">
        <f t="shared" si="208"/>
        <v>4.9925337529120215</v>
      </c>
      <c r="AA844">
        <f t="shared" si="209"/>
        <v>-2.3416911722861293</v>
      </c>
      <c r="AC844">
        <f t="shared" si="197"/>
        <v>2.7115089513481388E-4</v>
      </c>
      <c r="AD844">
        <f t="shared" si="199"/>
        <v>1.0324157963760328</v>
      </c>
      <c r="AE844">
        <f t="shared" si="200"/>
        <v>3.1901489380712023E-2</v>
      </c>
      <c r="AG844">
        <f t="shared" si="198"/>
        <v>1.2411655867851827E-3</v>
      </c>
      <c r="AH844">
        <f t="shared" si="201"/>
        <v>0.5694971660569963</v>
      </c>
      <c r="AI844">
        <f t="shared" si="202"/>
        <v>-0.56300147230219355</v>
      </c>
    </row>
    <row r="845" spans="1:35" x14ac:dyDescent="0.2">
      <c r="A845" s="41">
        <v>38071</v>
      </c>
      <c r="B845">
        <v>4640.7299999999996</v>
      </c>
      <c r="C845">
        <v>1625.01</v>
      </c>
      <c r="D845">
        <v>1</v>
      </c>
      <c r="E845">
        <f t="shared" si="206"/>
        <v>2.7777777777777779E-5</v>
      </c>
      <c r="G845">
        <f t="shared" si="210"/>
        <v>1.9864449689473623E-2</v>
      </c>
      <c r="H845">
        <f t="shared" si="211"/>
        <v>1.6361760015010843E-2</v>
      </c>
      <c r="J845" s="25">
        <v>843</v>
      </c>
      <c r="K845" s="25">
        <v>843</v>
      </c>
      <c r="L845" s="16">
        <v>0.25665142815793096</v>
      </c>
      <c r="M845" s="16">
        <v>0.31103828928308375</v>
      </c>
      <c r="N845" s="16">
        <v>0.43231028255898529</v>
      </c>
      <c r="O845" s="39">
        <v>0</v>
      </c>
      <c r="P845" s="16">
        <v>1.2832571407896549</v>
      </c>
      <c r="Q845" s="16">
        <v>1.5551914464154188</v>
      </c>
      <c r="R845" s="16">
        <v>-1.8384485872050738</v>
      </c>
      <c r="U845">
        <f t="shared" si="203"/>
        <v>-0.33016851612517839</v>
      </c>
      <c r="V845">
        <f t="shared" si="204"/>
        <v>0.99850675058240435</v>
      </c>
      <c r="W845">
        <f t="shared" si="205"/>
        <v>0.33166176554277405</v>
      </c>
      <c r="Y845">
        <f t="shared" si="207"/>
        <v>-1.650842580625892</v>
      </c>
      <c r="Z845">
        <f t="shared" si="208"/>
        <v>4.9925337529120215</v>
      </c>
      <c r="AA845">
        <f t="shared" si="209"/>
        <v>-2.3416911722861293</v>
      </c>
      <c r="AC845">
        <f t="shared" si="197"/>
        <v>9.7880684956998549E-3</v>
      </c>
      <c r="AD845">
        <f t="shared" si="199"/>
        <v>1.042521152907004</v>
      </c>
      <c r="AE845">
        <f t="shared" si="200"/>
        <v>4.1641965043245466E-2</v>
      </c>
      <c r="AG845">
        <f t="shared" si="198"/>
        <v>4.8827498034054839E-2</v>
      </c>
      <c r="AH845">
        <f t="shared" si="201"/>
        <v>0.59730428781304412</v>
      </c>
      <c r="AI845">
        <f t="shared" si="202"/>
        <v>-0.51532860061060171</v>
      </c>
    </row>
    <row r="846" spans="1:35" x14ac:dyDescent="0.2">
      <c r="A846" s="41">
        <v>38072</v>
      </c>
      <c r="B846">
        <v>4624.3599999999997</v>
      </c>
      <c r="C846">
        <v>1623.36</v>
      </c>
      <c r="D846">
        <v>1.0156000000000001</v>
      </c>
      <c r="E846">
        <f t="shared" si="206"/>
        <v>2.8211111111111114E-5</v>
      </c>
      <c r="G846">
        <f t="shared" si="210"/>
        <v>-3.5274622742542429E-3</v>
      </c>
      <c r="H846">
        <f t="shared" si="211"/>
        <v>-1.0153783669024136E-3</v>
      </c>
      <c r="J846" s="25">
        <v>844</v>
      </c>
      <c r="K846" s="25">
        <v>844</v>
      </c>
      <c r="L846" s="16">
        <v>-0.33052607203996948</v>
      </c>
      <c r="M846" s="16">
        <v>1.2372389177743721</v>
      </c>
      <c r="N846" s="16">
        <v>9.3287154265597305E-2</v>
      </c>
      <c r="O846" s="39">
        <v>0</v>
      </c>
      <c r="P846" s="16">
        <v>-1.6526303601998473</v>
      </c>
      <c r="Q846" s="16">
        <v>6.1861945888718601</v>
      </c>
      <c r="R846" s="16">
        <v>-3.533564228672013</v>
      </c>
      <c r="U846">
        <f t="shared" si="203"/>
        <v>-0.33016851612517839</v>
      </c>
      <c r="V846">
        <f t="shared" si="204"/>
        <v>0.99850675058240435</v>
      </c>
      <c r="W846">
        <f t="shared" si="205"/>
        <v>0.33166176554277405</v>
      </c>
      <c r="Y846">
        <f t="shared" si="207"/>
        <v>-1.650842580625892</v>
      </c>
      <c r="Z846">
        <f t="shared" si="208"/>
        <v>4.9925337529120215</v>
      </c>
      <c r="AA846">
        <f t="shared" si="209"/>
        <v>-2.3416911722861293</v>
      </c>
      <c r="AC846">
        <f t="shared" ref="AC846:AC909" si="212">U845*G846+V845*H846+W845*E845</f>
        <v>1.6000765785130581E-4</v>
      </c>
      <c r="AD846">
        <f t="shared" si="199"/>
        <v>1.0426879642749411</v>
      </c>
      <c r="AE846">
        <f t="shared" si="200"/>
        <v>4.1801959901236946E-2</v>
      </c>
      <c r="AG846">
        <f t="shared" ref="AG846:AG909" si="213">Y845*G846+Z845*H846+AA845*E845</f>
        <v>6.8892717814541789E-4</v>
      </c>
      <c r="AH846">
        <f t="shared" si="201"/>
        <v>0.59771578697054129</v>
      </c>
      <c r="AI846">
        <f t="shared" si="202"/>
        <v>-0.51463991063384795</v>
      </c>
    </row>
    <row r="847" spans="1:35" x14ac:dyDescent="0.2">
      <c r="A847" s="41">
        <v>38075</v>
      </c>
      <c r="B847">
        <v>4716.1000000000004</v>
      </c>
      <c r="C847">
        <v>1644.75</v>
      </c>
      <c r="D847">
        <v>1.0468999999999999</v>
      </c>
      <c r="E847">
        <f t="shared" si="206"/>
        <v>2.9080555555555555E-5</v>
      </c>
      <c r="G847">
        <f t="shared" si="210"/>
        <v>1.9838420884187368E-2</v>
      </c>
      <c r="H847">
        <f t="shared" si="211"/>
        <v>1.3176374926079305E-2</v>
      </c>
      <c r="J847" s="25">
        <v>845</v>
      </c>
      <c r="K847" s="25">
        <v>845</v>
      </c>
      <c r="L847" s="16">
        <v>-0.57221465139870098</v>
      </c>
      <c r="M847" s="16">
        <v>1.7136329196969531</v>
      </c>
      <c r="N847" s="16">
        <v>-0.1414182682982521</v>
      </c>
      <c r="O847" s="39">
        <v>0</v>
      </c>
      <c r="P847" s="16">
        <v>-2.8610732569935049</v>
      </c>
      <c r="Q847" s="16">
        <v>8.5681645984847652</v>
      </c>
      <c r="R847" s="16">
        <v>-4.7070913414912603</v>
      </c>
      <c r="U847">
        <f t="shared" si="203"/>
        <v>0.26181612906458185</v>
      </c>
      <c r="V847">
        <f t="shared" si="204"/>
        <v>-0.39512729629211074</v>
      </c>
      <c r="W847">
        <f t="shared" si="205"/>
        <v>1.1333111672275289</v>
      </c>
      <c r="Y847">
        <f t="shared" si="207"/>
        <v>1.3090806453229091</v>
      </c>
      <c r="Z847">
        <f t="shared" si="208"/>
        <v>-1.9756364814605538</v>
      </c>
      <c r="AA847">
        <f t="shared" si="209"/>
        <v>1.6665558361376447</v>
      </c>
      <c r="AC847">
        <f t="shared" si="212"/>
        <v>6.616033873215057E-3</v>
      </c>
      <c r="AD847">
        <f t="shared" si="199"/>
        <v>1.0495864231657779</v>
      </c>
      <c r="AE847">
        <f t="shared" si="200"/>
        <v>4.8396203878006347E-2</v>
      </c>
      <c r="AG847">
        <f t="shared" si="213"/>
        <v>3.296732492163084E-2</v>
      </c>
      <c r="AH847">
        <f t="shared" si="201"/>
        <v>0.61742087753038744</v>
      </c>
      <c r="AI847">
        <f t="shared" si="202"/>
        <v>-0.48220435224383607</v>
      </c>
    </row>
    <row r="848" spans="1:35" x14ac:dyDescent="0.2">
      <c r="A848" s="41">
        <v>38076</v>
      </c>
      <c r="B848">
        <v>4719.2299999999996</v>
      </c>
      <c r="C848">
        <v>1651.43</v>
      </c>
      <c r="D848">
        <v>1.0468999999999999</v>
      </c>
      <c r="E848">
        <f t="shared" si="206"/>
        <v>2.9080555555555555E-5</v>
      </c>
      <c r="G848">
        <f t="shared" si="210"/>
        <v>6.6368397616657822E-4</v>
      </c>
      <c r="H848">
        <f t="shared" si="211"/>
        <v>4.0614075087399689E-3</v>
      </c>
      <c r="J848" s="25">
        <v>846</v>
      </c>
      <c r="K848" s="25">
        <v>846</v>
      </c>
      <c r="L848" s="16">
        <v>-0.65622658124556821</v>
      </c>
      <c r="M848" s="16">
        <v>1.8718303586935092</v>
      </c>
      <c r="N848" s="16">
        <v>-0.2156037774479409</v>
      </c>
      <c r="O848" s="39">
        <v>0</v>
      </c>
      <c r="P848" s="16">
        <v>-3.2811329062278412</v>
      </c>
      <c r="Q848" s="16">
        <v>9.3591517934675466</v>
      </c>
      <c r="R848" s="16">
        <v>-5.0780188872397058</v>
      </c>
      <c r="U848">
        <f t="shared" si="203"/>
        <v>0.26181612906458185</v>
      </c>
      <c r="V848">
        <f t="shared" si="204"/>
        <v>-0.39512729629211074</v>
      </c>
      <c r="W848">
        <f t="shared" si="205"/>
        <v>1.1333111672275289</v>
      </c>
      <c r="Y848">
        <f t="shared" si="207"/>
        <v>1.3090806453229091</v>
      </c>
      <c r="Z848">
        <f t="shared" si="208"/>
        <v>-1.9756364814605538</v>
      </c>
      <c r="AA848">
        <f t="shared" si="209"/>
        <v>1.6665558361376447</v>
      </c>
      <c r="AC848">
        <f t="shared" si="212"/>
        <v>-1.3980524801464858E-3</v>
      </c>
      <c r="AD848">
        <f t="shared" si="199"/>
        <v>1.0481190462637429</v>
      </c>
      <c r="AE848">
        <f t="shared" si="200"/>
        <v>4.6997173210680289E-2</v>
      </c>
      <c r="AG848">
        <f t="shared" si="213"/>
        <v>-7.1065846229546514E-3</v>
      </c>
      <c r="AH848">
        <f t="shared" si="201"/>
        <v>0.61303312381623887</v>
      </c>
      <c r="AI848">
        <f t="shared" si="202"/>
        <v>-0.4893363089164966</v>
      </c>
    </row>
    <row r="849" spans="1:35" x14ac:dyDescent="0.2">
      <c r="A849" s="41">
        <v>38077</v>
      </c>
      <c r="B849">
        <v>4739.41</v>
      </c>
      <c r="C849">
        <v>1650.42</v>
      </c>
      <c r="D849">
        <v>1.0313000000000001</v>
      </c>
      <c r="E849">
        <f t="shared" si="206"/>
        <v>2.8647222222222224E-5</v>
      </c>
      <c r="G849">
        <f t="shared" si="210"/>
        <v>4.2761213164012549E-3</v>
      </c>
      <c r="H849">
        <f t="shared" si="211"/>
        <v>-6.115911664436221E-4</v>
      </c>
      <c r="J849" s="25">
        <v>847</v>
      </c>
      <c r="K849" s="25">
        <v>847</v>
      </c>
      <c r="L849" s="16">
        <v>-1.2656486811166541</v>
      </c>
      <c r="M849" s="16">
        <v>2.6680154002414782</v>
      </c>
      <c r="N849" s="16">
        <v>-0.40236671912482391</v>
      </c>
      <c r="O849" s="39">
        <v>0</v>
      </c>
      <c r="P849" s="16">
        <v>-6.3282434055832706</v>
      </c>
      <c r="Q849" s="16">
        <v>13.340077001207391</v>
      </c>
      <c r="R849" s="16">
        <v>-6.01183359562412</v>
      </c>
      <c r="U849">
        <f t="shared" si="203"/>
        <v>0.26181612906458185</v>
      </c>
      <c r="V849">
        <f t="shared" si="204"/>
        <v>-0.39512729629211074</v>
      </c>
      <c r="W849">
        <f t="shared" si="205"/>
        <v>1.1333111672275289</v>
      </c>
      <c r="Y849">
        <f t="shared" si="207"/>
        <v>1.3090806453229091</v>
      </c>
      <c r="Z849">
        <f t="shared" si="208"/>
        <v>-1.9756364814605538</v>
      </c>
      <c r="AA849">
        <f t="shared" si="209"/>
        <v>1.6665558361376447</v>
      </c>
      <c r="AC849">
        <f t="shared" si="212"/>
        <v>1.3941712128640188E-3</v>
      </c>
      <c r="AD849">
        <f t="shared" si="199"/>
        <v>1.0495803036656983</v>
      </c>
      <c r="AE849">
        <f t="shared" si="200"/>
        <v>4.8390373469205196E-2</v>
      </c>
      <c r="AG849">
        <f t="shared" si="213"/>
        <v>6.8545338420978718E-3</v>
      </c>
      <c r="AH849">
        <f t="shared" si="201"/>
        <v>0.61723518010976419</v>
      </c>
      <c r="AI849">
        <f t="shared" si="202"/>
        <v>-0.48250516058778647</v>
      </c>
    </row>
    <row r="850" spans="1:35" x14ac:dyDescent="0.2">
      <c r="A850" s="41">
        <v>38078</v>
      </c>
      <c r="B850">
        <v>4853.33</v>
      </c>
      <c r="C850">
        <v>1659.16</v>
      </c>
      <c r="D850">
        <v>1.0781000000000001</v>
      </c>
      <c r="E850">
        <f t="shared" si="206"/>
        <v>2.9947222222222225E-5</v>
      </c>
      <c r="G850">
        <f t="shared" si="210"/>
        <v>2.4036747190051097E-2</v>
      </c>
      <c r="H850">
        <f t="shared" si="211"/>
        <v>5.2956217205317483E-3</v>
      </c>
      <c r="J850" s="25">
        <v>848</v>
      </c>
      <c r="K850" s="25">
        <v>848</v>
      </c>
      <c r="L850" s="16">
        <v>0.19712942460416155</v>
      </c>
      <c r="M850" s="16">
        <v>0.40891241564326453</v>
      </c>
      <c r="N850" s="16">
        <v>0.39395815975257398</v>
      </c>
      <c r="O850" s="39">
        <v>0</v>
      </c>
      <c r="P850" s="16">
        <v>0.9856471230208077</v>
      </c>
      <c r="Q850" s="16">
        <v>2.0445620782163227</v>
      </c>
      <c r="R850" s="16">
        <v>-2.0302092012371302</v>
      </c>
      <c r="U850">
        <f t="shared" si="203"/>
        <v>0.26181612906458185</v>
      </c>
      <c r="V850">
        <f t="shared" si="204"/>
        <v>-0.39512729629211074</v>
      </c>
      <c r="W850">
        <f t="shared" si="205"/>
        <v>1.1333111672275289</v>
      </c>
      <c r="Y850">
        <f t="shared" si="207"/>
        <v>1.3090806453229091</v>
      </c>
      <c r="Z850">
        <f t="shared" si="208"/>
        <v>-1.9756364814605538</v>
      </c>
      <c r="AA850">
        <f t="shared" si="209"/>
        <v>1.6665558361376447</v>
      </c>
      <c r="AC850">
        <f t="shared" si="212"/>
        <v>4.2332296288381498E-3</v>
      </c>
      <c r="AD850">
        <f t="shared" si="199"/>
        <v>1.0540234181050208</v>
      </c>
      <c r="AE850">
        <f t="shared" si="200"/>
        <v>5.261466818830586E-2</v>
      </c>
      <c r="AG850">
        <f t="shared" si="213"/>
        <v>2.1051559255301864E-2</v>
      </c>
      <c r="AH850">
        <f t="shared" si="201"/>
        <v>0.6302289430783018</v>
      </c>
      <c r="AI850">
        <f t="shared" si="202"/>
        <v>-0.46167212389937567</v>
      </c>
    </row>
    <row r="851" spans="1:35" x14ac:dyDescent="0.2">
      <c r="A851" s="41">
        <v>38079</v>
      </c>
      <c r="B851">
        <v>4870.47</v>
      </c>
      <c r="C851">
        <v>1673.4</v>
      </c>
      <c r="D851">
        <v>1.0156000000000001</v>
      </c>
      <c r="E851">
        <f t="shared" si="206"/>
        <v>2.8211111111111114E-5</v>
      </c>
      <c r="G851">
        <f t="shared" si="210"/>
        <v>3.5315958321400619E-3</v>
      </c>
      <c r="H851">
        <f t="shared" si="211"/>
        <v>8.5826562839027027E-3</v>
      </c>
      <c r="J851" s="25">
        <v>849</v>
      </c>
      <c r="K851" s="25">
        <v>849</v>
      </c>
      <c r="L851" s="16">
        <v>-0.3009420814307705</v>
      </c>
      <c r="M851" s="16">
        <v>1.3489010132082513</v>
      </c>
      <c r="N851" s="16">
        <v>-4.7958931777480673E-2</v>
      </c>
      <c r="O851" s="39">
        <v>0</v>
      </c>
      <c r="P851" s="16">
        <v>-1.5047104071538526</v>
      </c>
      <c r="Q851" s="16">
        <v>6.7445050660412562</v>
      </c>
      <c r="R851" s="16">
        <v>-4.2397946588874031</v>
      </c>
      <c r="U851">
        <f t="shared" si="203"/>
        <v>0.26181612906458185</v>
      </c>
      <c r="V851">
        <f t="shared" si="204"/>
        <v>-0.39512729629211074</v>
      </c>
      <c r="W851">
        <f t="shared" si="205"/>
        <v>1.1333111672275289</v>
      </c>
      <c r="Y851">
        <f t="shared" si="207"/>
        <v>1.3090806453229091</v>
      </c>
      <c r="Z851">
        <f t="shared" si="208"/>
        <v>-1.9756364814605538</v>
      </c>
      <c r="AA851">
        <f t="shared" si="209"/>
        <v>1.6665558361376447</v>
      </c>
      <c r="AC851">
        <f t="shared" si="212"/>
        <v>-2.4326735008995582E-3</v>
      </c>
      <c r="AD851">
        <f t="shared" ref="AD851:AD914" si="214">(1+AC851)*AD850</f>
        <v>1.0514593232664691</v>
      </c>
      <c r="AE851">
        <f t="shared" ref="AE851:AE914" si="215">LN(1+AC851)+AE850</f>
        <v>5.0179030929679687E-2</v>
      </c>
      <c r="AG851">
        <f t="shared" si="213"/>
        <v>-1.2283156393386684E-2</v>
      </c>
      <c r="AH851">
        <f t="shared" ref="AH851:AH914" si="216">(1+AG851)*AH850</f>
        <v>0.62248774240683225</v>
      </c>
      <c r="AI851">
        <f t="shared" ref="AI851:AI914" si="217">LN(1+AG851)+AI850</f>
        <v>-0.47403134174986017</v>
      </c>
    </row>
    <row r="852" spans="1:35" x14ac:dyDescent="0.2">
      <c r="A852" s="41">
        <v>38082</v>
      </c>
      <c r="B852">
        <v>4863.82</v>
      </c>
      <c r="C852">
        <v>1686.24</v>
      </c>
      <c r="D852">
        <v>1.0156000000000001</v>
      </c>
      <c r="E852">
        <f t="shared" si="206"/>
        <v>2.8211111111111114E-5</v>
      </c>
      <c r="G852">
        <f t="shared" si="210"/>
        <v>-1.3653713091345487E-3</v>
      </c>
      <c r="H852">
        <f t="shared" si="211"/>
        <v>7.6730010756543071E-3</v>
      </c>
      <c r="J852" s="25">
        <v>850</v>
      </c>
      <c r="K852" s="25">
        <v>850</v>
      </c>
      <c r="L852" s="16">
        <v>-0.66101833574234015</v>
      </c>
      <c r="M852" s="16">
        <v>1.9548354388860154</v>
      </c>
      <c r="N852" s="16">
        <v>-0.29381710314367537</v>
      </c>
      <c r="O852" s="39">
        <v>0</v>
      </c>
      <c r="P852" s="16">
        <v>-3.3050916787117006</v>
      </c>
      <c r="Q852" s="16">
        <v>9.7741771944300773</v>
      </c>
      <c r="R852" s="16">
        <v>-5.4690855157183762</v>
      </c>
      <c r="U852">
        <f t="shared" si="203"/>
        <v>0.2493224617255016</v>
      </c>
      <c r="V852">
        <f t="shared" si="204"/>
        <v>-0.35341943574113127</v>
      </c>
      <c r="W852">
        <f t="shared" si="205"/>
        <v>1.1040969740156297</v>
      </c>
      <c r="Y852">
        <f t="shared" si="207"/>
        <v>1.246612308627508</v>
      </c>
      <c r="Z852">
        <f t="shared" si="208"/>
        <v>-1.7670971787056564</v>
      </c>
      <c r="AA852">
        <f t="shared" si="209"/>
        <v>1.5204848700781484</v>
      </c>
      <c r="AC852">
        <f t="shared" si="212"/>
        <v>-3.3573164331010732E-3</v>
      </c>
      <c r="AD852">
        <f t="shared" si="214"/>
        <v>1.0479292416017292</v>
      </c>
      <c r="AE852">
        <f t="shared" si="215"/>
        <v>4.6816066063835156E-2</v>
      </c>
      <c r="AG852">
        <f t="shared" si="213"/>
        <v>-1.6899426609949812E-2</v>
      </c>
      <c r="AH852">
        <f t="shared" si="216"/>
        <v>0.61196805648843466</v>
      </c>
      <c r="AI852">
        <f t="shared" si="217"/>
        <v>-0.49107519311236553</v>
      </c>
    </row>
    <row r="853" spans="1:35" x14ac:dyDescent="0.2">
      <c r="A853" s="41">
        <v>38083</v>
      </c>
      <c r="B853">
        <v>4851.75</v>
      </c>
      <c r="C853">
        <v>1683.23</v>
      </c>
      <c r="D853">
        <v>1.0156000000000001</v>
      </c>
      <c r="E853">
        <f t="shared" si="206"/>
        <v>2.8211111111111114E-5</v>
      </c>
      <c r="G853">
        <f t="shared" si="210"/>
        <v>-2.4815885456286849E-3</v>
      </c>
      <c r="H853">
        <f t="shared" si="211"/>
        <v>-1.7850365309801635E-3</v>
      </c>
      <c r="J853" s="25">
        <v>851</v>
      </c>
      <c r="K853" s="25">
        <v>851</v>
      </c>
      <c r="L853" s="16">
        <v>-0.29592173363835961</v>
      </c>
      <c r="M853" s="16">
        <v>0.99214335238480644</v>
      </c>
      <c r="N853" s="16">
        <v>0.30377838125355328</v>
      </c>
      <c r="O853" s="39">
        <v>0</v>
      </c>
      <c r="P853" s="16">
        <v>-1.4796086681917981</v>
      </c>
      <c r="Q853" s="16">
        <v>4.960716761924032</v>
      </c>
      <c r="R853" s="16">
        <v>-2.4811080937322338</v>
      </c>
      <c r="U853">
        <f t="shared" si="203"/>
        <v>0.2493224617255016</v>
      </c>
      <c r="V853">
        <f t="shared" si="204"/>
        <v>-0.35341943574113127</v>
      </c>
      <c r="W853">
        <f t="shared" si="205"/>
        <v>1.1040969740156297</v>
      </c>
      <c r="Y853">
        <f t="shared" si="207"/>
        <v>1.246612308627508</v>
      </c>
      <c r="Z853">
        <f t="shared" si="208"/>
        <v>-1.7670971787056564</v>
      </c>
      <c r="AA853">
        <f t="shared" si="209"/>
        <v>1.5204848700781484</v>
      </c>
      <c r="AC853">
        <f t="shared" si="212"/>
        <v>4.3298640781761315E-5</v>
      </c>
      <c r="AD853">
        <f t="shared" si="214"/>
        <v>1.0479746155135259</v>
      </c>
      <c r="AE853">
        <f t="shared" si="215"/>
        <v>4.6859363767257745E-2</v>
      </c>
      <c r="AG853">
        <f t="shared" si="213"/>
        <v>1.0364875946436246E-4</v>
      </c>
      <c r="AH853">
        <f t="shared" si="216"/>
        <v>0.61203148621832149</v>
      </c>
      <c r="AI853">
        <f t="shared" si="217"/>
        <v>-0.49097154972406271</v>
      </c>
    </row>
    <row r="854" spans="1:35" x14ac:dyDescent="0.2">
      <c r="A854" s="41">
        <v>38084</v>
      </c>
      <c r="B854">
        <v>4869.32</v>
      </c>
      <c r="C854">
        <v>1672.14</v>
      </c>
      <c r="D854">
        <v>0.96879999999999999</v>
      </c>
      <c r="E854">
        <f t="shared" si="206"/>
        <v>2.6911111111111109E-5</v>
      </c>
      <c r="G854">
        <f t="shared" si="210"/>
        <v>3.6213737311278837E-3</v>
      </c>
      <c r="H854">
        <f t="shared" si="211"/>
        <v>-6.5885232558829856E-3</v>
      </c>
      <c r="J854" s="25">
        <v>852</v>
      </c>
      <c r="K854" s="25">
        <v>852</v>
      </c>
      <c r="L854" s="16">
        <v>-0.25509299043096167</v>
      </c>
      <c r="M854" s="16">
        <v>1.1613300042107135</v>
      </c>
      <c r="N854" s="16">
        <v>9.3762986220248035E-2</v>
      </c>
      <c r="O854" s="39">
        <v>0</v>
      </c>
      <c r="P854" s="16">
        <v>-1.2754649521548083</v>
      </c>
      <c r="Q854" s="16">
        <v>5.8066500210535681</v>
      </c>
      <c r="R854" s="16">
        <v>-3.5311850688987598</v>
      </c>
      <c r="U854">
        <f t="shared" ref="U854:U917" si="218">INDEX($L$2:$L$1201,MATCH(_xlfn.FLOOR.MATH(K854/5),$J$2:$J$1201))</f>
        <v>0.2493224617255016</v>
      </c>
      <c r="V854">
        <f t="shared" ref="V854:V917" si="219">INDEX($M$2:$M$1201,MATCH(_xlfn.FLOOR.MATH(K854/5),$J$2:$J$1201))</f>
        <v>-0.35341943574113127</v>
      </c>
      <c r="W854">
        <f t="shared" ref="W854:W917" si="220">1-U854-V854</f>
        <v>1.1040969740156297</v>
      </c>
      <c r="Y854">
        <f t="shared" si="207"/>
        <v>1.246612308627508</v>
      </c>
      <c r="Z854">
        <f t="shared" si="208"/>
        <v>-1.7670971787056564</v>
      </c>
      <c r="AA854">
        <f t="shared" si="209"/>
        <v>1.5204848700781484</v>
      </c>
      <c r="AC854">
        <f t="shared" si="212"/>
        <v>3.2625497873457511E-3</v>
      </c>
      <c r="AD854">
        <f t="shared" si="214"/>
        <v>1.0513936848725134</v>
      </c>
      <c r="AE854">
        <f t="shared" si="215"/>
        <v>5.011660298657284E-2</v>
      </c>
      <c r="AG854">
        <f t="shared" si="213"/>
        <v>1.6199904492284312E-2</v>
      </c>
      <c r="AH854">
        <f t="shared" si="216"/>
        <v>0.62194633784132913</v>
      </c>
      <c r="AI854">
        <f t="shared" si="217"/>
        <v>-0.47490146353172885</v>
      </c>
    </row>
    <row r="855" spans="1:35" x14ac:dyDescent="0.2">
      <c r="A855" s="41">
        <v>38085</v>
      </c>
      <c r="B855">
        <v>4858.34</v>
      </c>
      <c r="C855">
        <v>1670.36</v>
      </c>
      <c r="D855">
        <v>1.0156000000000001</v>
      </c>
      <c r="E855">
        <f t="shared" si="206"/>
        <v>2.8211111111111114E-5</v>
      </c>
      <c r="G855">
        <f t="shared" si="210"/>
        <v>-2.2549349806542936E-3</v>
      </c>
      <c r="H855">
        <f t="shared" si="211"/>
        <v>-1.0645041683113854E-3</v>
      </c>
      <c r="J855" s="25">
        <v>853</v>
      </c>
      <c r="K855" s="25">
        <v>853</v>
      </c>
      <c r="L855" s="16">
        <v>-0.46754890719417652</v>
      </c>
      <c r="M855" s="16">
        <v>1.5896355534244284</v>
      </c>
      <c r="N855" s="16">
        <v>-0.12208664623025189</v>
      </c>
      <c r="O855" s="39">
        <v>0</v>
      </c>
      <c r="P855" s="16">
        <v>-2.3377445359708826</v>
      </c>
      <c r="Q855" s="16">
        <v>7.9481777671221421</v>
      </c>
      <c r="R855" s="16">
        <v>-4.6104332311512595</v>
      </c>
      <c r="U855">
        <f t="shared" si="218"/>
        <v>0.2493224617255016</v>
      </c>
      <c r="V855">
        <f t="shared" si="219"/>
        <v>-0.35341943574113127</v>
      </c>
      <c r="W855">
        <f t="shared" si="220"/>
        <v>1.1040969740156297</v>
      </c>
      <c r="Y855">
        <f t="shared" si="207"/>
        <v>1.246612308627508</v>
      </c>
      <c r="Z855">
        <f t="shared" si="208"/>
        <v>-1.7670971787056564</v>
      </c>
      <c r="AA855">
        <f t="shared" si="209"/>
        <v>1.5204848700781484</v>
      </c>
      <c r="AC855">
        <f t="shared" si="212"/>
        <v>-1.5627700155380656E-4</v>
      </c>
      <c r="AD855">
        <f t="shared" si="214"/>
        <v>1.0512293762199889</v>
      </c>
      <c r="AE855">
        <f t="shared" si="215"/>
        <v>4.9960313772496011E-2</v>
      </c>
      <c r="AG855">
        <f t="shared" si="213"/>
        <v>-8.8902945221347733E-4</v>
      </c>
      <c r="AH855">
        <f t="shared" si="216"/>
        <v>0.62139340922929187</v>
      </c>
      <c r="AI855">
        <f t="shared" si="217"/>
        <v>-0.47579088840500378</v>
      </c>
    </row>
    <row r="856" spans="1:35" x14ac:dyDescent="0.2">
      <c r="A856" s="41">
        <v>38086</v>
      </c>
      <c r="B856">
        <v>4858.34</v>
      </c>
      <c r="C856">
        <v>1670.36</v>
      </c>
      <c r="D856">
        <v>1.0156000000000001</v>
      </c>
      <c r="E856">
        <f t="shared" si="206"/>
        <v>2.8211111111111114E-5</v>
      </c>
      <c r="G856">
        <f t="shared" si="210"/>
        <v>0</v>
      </c>
      <c r="H856">
        <f t="shared" si="211"/>
        <v>0</v>
      </c>
      <c r="J856" s="25">
        <v>854</v>
      </c>
      <c r="K856" s="25">
        <v>854</v>
      </c>
      <c r="L856" s="16">
        <v>-0.59598596893271194</v>
      </c>
      <c r="M856" s="16">
        <v>1.9776643678503141</v>
      </c>
      <c r="N856" s="16">
        <v>-0.38167839891760202</v>
      </c>
      <c r="O856" s="39">
        <v>0</v>
      </c>
      <c r="P856" s="16">
        <v>-2.9799298446635598</v>
      </c>
      <c r="Q856" s="16">
        <v>9.8883218392515708</v>
      </c>
      <c r="R856" s="16">
        <v>-5.908391994588011</v>
      </c>
      <c r="U856">
        <f t="shared" si="218"/>
        <v>0.2493224617255016</v>
      </c>
      <c r="V856">
        <f t="shared" si="219"/>
        <v>-0.35341943574113127</v>
      </c>
      <c r="W856">
        <f t="shared" si="220"/>
        <v>1.1040969740156297</v>
      </c>
      <c r="Y856">
        <f t="shared" si="207"/>
        <v>1.246612308627508</v>
      </c>
      <c r="Z856">
        <f t="shared" si="208"/>
        <v>-1.7670971787056564</v>
      </c>
      <c r="AA856">
        <f t="shared" si="209"/>
        <v>1.5204848700781484</v>
      </c>
      <c r="AC856">
        <f t="shared" si="212"/>
        <v>3.1147802411396488E-5</v>
      </c>
      <c r="AD856">
        <f t="shared" si="214"/>
        <v>1.0512621197048884</v>
      </c>
      <c r="AE856">
        <f t="shared" si="215"/>
        <v>4.99914610898246E-2</v>
      </c>
      <c r="AG856">
        <f t="shared" si="213"/>
        <v>4.2894567612537992E-5</v>
      </c>
      <c r="AH856">
        <f t="shared" si="216"/>
        <v>0.62142006363089808</v>
      </c>
      <c r="AI856">
        <f t="shared" si="217"/>
        <v>-0.47574799475733692</v>
      </c>
    </row>
    <row r="857" spans="1:35" x14ac:dyDescent="0.2">
      <c r="A857" s="41">
        <v>38089</v>
      </c>
      <c r="B857">
        <v>4844.3500000000004</v>
      </c>
      <c r="C857">
        <v>1679.02</v>
      </c>
      <c r="D857">
        <v>0.875</v>
      </c>
      <c r="E857">
        <f t="shared" si="206"/>
        <v>2.4305555555555554E-5</v>
      </c>
      <c r="G857">
        <f t="shared" si="210"/>
        <v>-2.8795843847898217E-3</v>
      </c>
      <c r="H857">
        <f t="shared" si="211"/>
        <v>5.1845111233507039E-3</v>
      </c>
      <c r="J857" s="25">
        <v>855</v>
      </c>
      <c r="K857" s="25">
        <v>855</v>
      </c>
      <c r="L857" s="16">
        <v>-0.88037990616198214</v>
      </c>
      <c r="M857" s="16">
        <v>2.6302885408714491</v>
      </c>
      <c r="N857" s="16">
        <v>-0.749908634709467</v>
      </c>
      <c r="O857" s="39">
        <v>0</v>
      </c>
      <c r="P857" s="16">
        <v>-4.4018995308099109</v>
      </c>
      <c r="Q857" s="16">
        <v>13.151442704357246</v>
      </c>
      <c r="R857" s="16">
        <v>-7.7495431735473348</v>
      </c>
      <c r="U857">
        <f t="shared" si="218"/>
        <v>-0.28904645516193178</v>
      </c>
      <c r="V857">
        <f t="shared" si="219"/>
        <v>0.85510231652418334</v>
      </c>
      <c r="W857">
        <f t="shared" si="220"/>
        <v>0.4339441386377485</v>
      </c>
      <c r="Y857">
        <f t="shared" si="207"/>
        <v>-1.445232275809659</v>
      </c>
      <c r="Z857">
        <f t="shared" si="208"/>
        <v>4.2755115826209167</v>
      </c>
      <c r="AA857">
        <f t="shared" si="209"/>
        <v>-1.8302793068112577</v>
      </c>
      <c r="AC857">
        <f t="shared" si="212"/>
        <v>-2.5191042609589405E-3</v>
      </c>
      <c r="AD857">
        <f t="shared" si="214"/>
        <v>1.0486138808197552</v>
      </c>
      <c r="AE857">
        <f t="shared" si="215"/>
        <v>4.7469178546989274E-2</v>
      </c>
      <c r="AG857">
        <f t="shared" si="213"/>
        <v>-1.2708365749239146E-2</v>
      </c>
      <c r="AH857">
        <f t="shared" si="216"/>
        <v>0.61352283017836118</v>
      </c>
      <c r="AI857">
        <f t="shared" si="217"/>
        <v>-0.48853780251889206</v>
      </c>
    </row>
    <row r="858" spans="1:35" x14ac:dyDescent="0.2">
      <c r="A858" s="41">
        <v>38090</v>
      </c>
      <c r="B858">
        <v>4848.78</v>
      </c>
      <c r="C858">
        <v>1655.99</v>
      </c>
      <c r="D858">
        <v>1.0156000000000001</v>
      </c>
      <c r="E858">
        <f t="shared" si="206"/>
        <v>2.8211111111111114E-5</v>
      </c>
      <c r="G858">
        <f t="shared" si="210"/>
        <v>9.1446736920317094E-4</v>
      </c>
      <c r="H858">
        <f t="shared" si="211"/>
        <v>-1.3716334528474927E-2</v>
      </c>
      <c r="J858" s="25">
        <v>856</v>
      </c>
      <c r="K858" s="25">
        <v>856</v>
      </c>
      <c r="L858" s="16">
        <v>6.6008276015874529E-2</v>
      </c>
      <c r="M858" s="16">
        <v>0.57835375465151762</v>
      </c>
      <c r="N858" s="16">
        <v>0.35563796933260783</v>
      </c>
      <c r="O858" s="39">
        <v>0</v>
      </c>
      <c r="P858" s="16">
        <v>0.33004138007937261</v>
      </c>
      <c r="Q858" s="16">
        <v>2.8917687732575881</v>
      </c>
      <c r="R858" s="16">
        <v>-2.2218101533369605</v>
      </c>
      <c r="U858">
        <f t="shared" si="218"/>
        <v>-0.28904645516193178</v>
      </c>
      <c r="V858">
        <f t="shared" si="219"/>
        <v>0.85510231652418334</v>
      </c>
      <c r="W858">
        <f t="shared" si="220"/>
        <v>0.4339441386377485</v>
      </c>
      <c r="Y858">
        <f t="shared" si="207"/>
        <v>-1.445232275809659</v>
      </c>
      <c r="Z858">
        <f t="shared" si="208"/>
        <v>4.2755115826209167</v>
      </c>
      <c r="AA858">
        <f t="shared" si="209"/>
        <v>-1.8302793068112577</v>
      </c>
      <c r="AC858">
        <f t="shared" si="212"/>
        <v>-1.198264572757932E-2</v>
      </c>
      <c r="AD858">
        <f t="shared" si="214"/>
        <v>1.0360487121808699</v>
      </c>
      <c r="AE858">
        <f t="shared" si="215"/>
        <v>3.5414162211513639E-2</v>
      </c>
      <c r="AG858">
        <f t="shared" si="213"/>
        <v>-6.0010450860118816E-2</v>
      </c>
      <c r="AH858">
        <f t="shared" si="216"/>
        <v>0.5767050485263816</v>
      </c>
      <c r="AI858">
        <f t="shared" si="217"/>
        <v>-0.55042432423508081</v>
      </c>
    </row>
    <row r="859" spans="1:35" x14ac:dyDescent="0.2">
      <c r="A859" s="41">
        <v>38091</v>
      </c>
      <c r="B859">
        <v>4784.42</v>
      </c>
      <c r="C859">
        <v>1654.17</v>
      </c>
      <c r="D859">
        <v>1.0156000000000001</v>
      </c>
      <c r="E859">
        <f t="shared" si="206"/>
        <v>2.8211111111111114E-5</v>
      </c>
      <c r="G859">
        <f t="shared" si="210"/>
        <v>-1.3273441979219449E-2</v>
      </c>
      <c r="H859">
        <f t="shared" si="211"/>
        <v>-1.0990404531427945E-3</v>
      </c>
      <c r="J859" s="25">
        <v>857</v>
      </c>
      <c r="K859" s="25">
        <v>857</v>
      </c>
      <c r="L859" s="16">
        <v>-0.21996385337739038</v>
      </c>
      <c r="M859" s="16">
        <v>0.97328267511768662</v>
      </c>
      <c r="N859" s="16">
        <v>0.24668117825970381</v>
      </c>
      <c r="O859" s="39">
        <v>0</v>
      </c>
      <c r="P859" s="16">
        <v>-1.099819266886952</v>
      </c>
      <c r="Q859" s="16">
        <v>4.8664133755884329</v>
      </c>
      <c r="R859" s="16">
        <v>-2.7665941087014811</v>
      </c>
      <c r="U859">
        <f t="shared" si="218"/>
        <v>-0.28904645516193178</v>
      </c>
      <c r="V859">
        <f t="shared" si="219"/>
        <v>0.85510231652418334</v>
      </c>
      <c r="W859">
        <f t="shared" si="220"/>
        <v>0.4339441386377485</v>
      </c>
      <c r="Y859">
        <f t="shared" si="207"/>
        <v>-1.445232275809659</v>
      </c>
      <c r="Z859">
        <f t="shared" si="208"/>
        <v>4.2755115826209167</v>
      </c>
      <c r="AA859">
        <f t="shared" si="209"/>
        <v>-1.8302793068112577</v>
      </c>
      <c r="AC859">
        <f t="shared" si="212"/>
        <v>2.9090913607658906E-3</v>
      </c>
      <c r="AD859">
        <f t="shared" si="214"/>
        <v>1.0390626725388079</v>
      </c>
      <c r="AE859">
        <f t="shared" si="215"/>
        <v>3.8319030354508614E-2</v>
      </c>
      <c r="AG859">
        <f t="shared" si="213"/>
        <v>1.4432612359385011E-2</v>
      </c>
      <c r="AH859">
        <f t="shared" si="216"/>
        <v>0.58502840893746322</v>
      </c>
      <c r="AI859">
        <f t="shared" si="217"/>
        <v>-0.53609487064312644</v>
      </c>
    </row>
    <row r="860" spans="1:35" x14ac:dyDescent="0.2">
      <c r="A860" s="41">
        <v>38092</v>
      </c>
      <c r="B860">
        <v>4778.8900000000003</v>
      </c>
      <c r="C860">
        <v>1655.15</v>
      </c>
      <c r="D860">
        <v>1</v>
      </c>
      <c r="E860">
        <f t="shared" si="206"/>
        <v>2.7777777777777779E-5</v>
      </c>
      <c r="G860">
        <f t="shared" si="210"/>
        <v>-1.1558349810425811E-3</v>
      </c>
      <c r="H860">
        <f t="shared" si="211"/>
        <v>5.9244213109899114E-4</v>
      </c>
      <c r="J860" s="25">
        <v>858</v>
      </c>
      <c r="K860" s="25">
        <v>858</v>
      </c>
      <c r="L860" s="16">
        <v>-0.6047563609546458</v>
      </c>
      <c r="M860" s="16">
        <v>2.100751232655603</v>
      </c>
      <c r="N860" s="16">
        <v>-0.49599487170095724</v>
      </c>
      <c r="O860" s="39">
        <v>0</v>
      </c>
      <c r="P860" s="16">
        <v>-3.023781804773229</v>
      </c>
      <c r="Q860" s="16">
        <v>10.503756163278014</v>
      </c>
      <c r="R860" s="16">
        <v>-6.4799743585047853</v>
      </c>
      <c r="U860">
        <f t="shared" si="218"/>
        <v>-0.28904645516193178</v>
      </c>
      <c r="V860">
        <f t="shared" si="219"/>
        <v>0.85510231652418334</v>
      </c>
      <c r="W860">
        <f t="shared" si="220"/>
        <v>0.4339441386377485</v>
      </c>
      <c r="Y860">
        <f t="shared" si="207"/>
        <v>-1.445232275809659</v>
      </c>
      <c r="Z860">
        <f t="shared" si="208"/>
        <v>4.2755115826209167</v>
      </c>
      <c r="AA860">
        <f t="shared" si="209"/>
        <v>-1.8302793068112577</v>
      </c>
      <c r="AC860">
        <f t="shared" si="212"/>
        <v>8.529306890429129E-4</v>
      </c>
      <c r="AD860">
        <f t="shared" si="214"/>
        <v>1.0399489209800554</v>
      </c>
      <c r="AE860">
        <f t="shared" si="215"/>
        <v>3.917159750487232E-2</v>
      </c>
      <c r="AG860">
        <f t="shared" si="213"/>
        <v>4.1518090007701203E-3</v>
      </c>
      <c r="AH860">
        <f t="shared" si="216"/>
        <v>0.58745733515139598</v>
      </c>
      <c r="AI860">
        <f t="shared" si="217"/>
        <v>-0.53195165661975541</v>
      </c>
    </row>
    <row r="861" spans="1:35" x14ac:dyDescent="0.2">
      <c r="A861" s="41">
        <v>38093</v>
      </c>
      <c r="B861">
        <v>4853.49</v>
      </c>
      <c r="C861">
        <v>1663.62</v>
      </c>
      <c r="D861">
        <v>1</v>
      </c>
      <c r="E861">
        <f t="shared" si="206"/>
        <v>2.7777777777777779E-5</v>
      </c>
      <c r="G861">
        <f t="shared" si="210"/>
        <v>1.5610319551192735E-2</v>
      </c>
      <c r="H861">
        <f t="shared" si="211"/>
        <v>5.1173609642629365E-3</v>
      </c>
      <c r="J861" s="25">
        <v>859</v>
      </c>
      <c r="K861" s="25">
        <v>859</v>
      </c>
      <c r="L861" s="16">
        <v>-6.6550178665364347E-4</v>
      </c>
      <c r="M861" s="16">
        <v>0.53078492580468606</v>
      </c>
      <c r="N861" s="16">
        <v>0.46988057598196764</v>
      </c>
      <c r="O861" s="39">
        <v>0</v>
      </c>
      <c r="P861" s="16">
        <v>-3.3275089332682173E-3</v>
      </c>
      <c r="Q861" s="16">
        <v>2.6539246290234302</v>
      </c>
      <c r="R861" s="16">
        <v>-1.6505971200901619</v>
      </c>
      <c r="U861">
        <f t="shared" si="218"/>
        <v>-0.28904645516193178</v>
      </c>
      <c r="V861">
        <f t="shared" si="219"/>
        <v>0.85510231652418334</v>
      </c>
      <c r="W861">
        <f t="shared" si="220"/>
        <v>0.4339441386377485</v>
      </c>
      <c r="Y861">
        <f t="shared" si="207"/>
        <v>-1.445232275809659</v>
      </c>
      <c r="Z861">
        <f t="shared" si="208"/>
        <v>4.2755115826209167</v>
      </c>
      <c r="AA861">
        <f t="shared" si="209"/>
        <v>-1.8302793068112577</v>
      </c>
      <c r="AC861">
        <f t="shared" si="212"/>
        <v>-1.241863113345436E-4</v>
      </c>
      <c r="AD861">
        <f t="shared" si="214"/>
        <v>1.0398197735595824</v>
      </c>
      <c r="AE861">
        <f t="shared" si="215"/>
        <v>3.9047403481779291E-2</v>
      </c>
      <c r="AG861">
        <f t="shared" si="213"/>
        <v>-7.3204266778383259E-4</v>
      </c>
      <c r="AH861">
        <f t="shared" si="216"/>
        <v>0.58702729131656262</v>
      </c>
      <c r="AI861">
        <f t="shared" si="217"/>
        <v>-0.53268396736160872</v>
      </c>
    </row>
    <row r="862" spans="1:35" x14ac:dyDescent="0.2">
      <c r="A862" s="41">
        <v>38096</v>
      </c>
      <c r="B862">
        <v>4842.17</v>
      </c>
      <c r="C862">
        <v>1665.39</v>
      </c>
      <c r="D862">
        <v>1.0156000000000001</v>
      </c>
      <c r="E862">
        <f t="shared" si="206"/>
        <v>2.8211111111111114E-5</v>
      </c>
      <c r="G862">
        <f t="shared" si="210"/>
        <v>-2.3323422938956728E-3</v>
      </c>
      <c r="H862">
        <f t="shared" si="211"/>
        <v>1.0639448912613512E-3</v>
      </c>
      <c r="J862" s="25">
        <v>860</v>
      </c>
      <c r="K862" s="25">
        <v>860</v>
      </c>
      <c r="L862" s="16">
        <v>-0.8215788950648234</v>
      </c>
      <c r="M862" s="16">
        <v>2.3603154235548702</v>
      </c>
      <c r="N862" s="16">
        <v>-0.53873652849004694</v>
      </c>
      <c r="O862" s="39">
        <v>0</v>
      </c>
      <c r="P862" s="16">
        <v>-4.1078944753241169</v>
      </c>
      <c r="Q862" s="16">
        <v>11.80157711777435</v>
      </c>
      <c r="R862" s="16">
        <v>-6.6936826424502334</v>
      </c>
      <c r="U862">
        <f t="shared" si="218"/>
        <v>-0.45569072805654559</v>
      </c>
      <c r="V862">
        <f t="shared" si="219"/>
        <v>1.2064817210733225</v>
      </c>
      <c r="W862">
        <f t="shared" si="220"/>
        <v>0.24920900698322312</v>
      </c>
      <c r="Y862">
        <f t="shared" si="207"/>
        <v>-2.278453640282728</v>
      </c>
      <c r="Z862">
        <f t="shared" si="208"/>
        <v>6.0324086053666131</v>
      </c>
      <c r="AA862">
        <f t="shared" si="209"/>
        <v>-2.753954965083885</v>
      </c>
      <c r="AC862">
        <f t="shared" si="212"/>
        <v>1.5959910172974932E-3</v>
      </c>
      <c r="AD862">
        <f t="shared" si="214"/>
        <v>1.041479316577792</v>
      </c>
      <c r="AE862">
        <f t="shared" si="215"/>
        <v>4.0642122258889274E-2</v>
      </c>
      <c r="AG862">
        <f t="shared" si="213"/>
        <v>7.8688439753763547E-3</v>
      </c>
      <c r="AH862">
        <f t="shared" si="216"/>
        <v>0.59164651748122055</v>
      </c>
      <c r="AI862">
        <f t="shared" si="217"/>
        <v>-0.52484592128192953</v>
      </c>
    </row>
    <row r="863" spans="1:35" x14ac:dyDescent="0.2">
      <c r="A863" s="41">
        <v>38097</v>
      </c>
      <c r="B863">
        <v>4839.3</v>
      </c>
      <c r="C863">
        <v>1639.49</v>
      </c>
      <c r="D863">
        <v>1.0156000000000001</v>
      </c>
      <c r="E863">
        <f t="shared" si="206"/>
        <v>2.8211111111111114E-5</v>
      </c>
      <c r="G863">
        <f t="shared" si="210"/>
        <v>-5.9270946703645082E-4</v>
      </c>
      <c r="H863">
        <f t="shared" si="211"/>
        <v>-1.5551912765178181E-2</v>
      </c>
      <c r="J863" s="25">
        <v>861</v>
      </c>
      <c r="K863" s="25">
        <v>861</v>
      </c>
      <c r="L863" s="16">
        <v>-0.6751716002918362</v>
      </c>
      <c r="M863" s="16">
        <v>2.0881838901732404</v>
      </c>
      <c r="N863" s="16">
        <v>-0.41301228988140415</v>
      </c>
      <c r="O863" s="39">
        <v>0</v>
      </c>
      <c r="P863" s="16">
        <v>-3.3758580014591812</v>
      </c>
      <c r="Q863" s="16">
        <v>10.440919450866202</v>
      </c>
      <c r="R863" s="16">
        <v>-6.065061449407021</v>
      </c>
      <c r="U863">
        <f t="shared" si="218"/>
        <v>-0.45569072805654559</v>
      </c>
      <c r="V863">
        <f t="shared" si="219"/>
        <v>1.2064817210733225</v>
      </c>
      <c r="W863">
        <f t="shared" si="220"/>
        <v>0.24920900698322312</v>
      </c>
      <c r="Y863">
        <f t="shared" si="207"/>
        <v>-2.278453640282728</v>
      </c>
      <c r="Z863">
        <f t="shared" si="208"/>
        <v>6.0324086053666131</v>
      </c>
      <c r="AA863">
        <f t="shared" si="209"/>
        <v>-2.753954965083885</v>
      </c>
      <c r="AC863">
        <f t="shared" si="212"/>
        <v>-1.8485975807368604E-2</v>
      </c>
      <c r="AD863">
        <f t="shared" si="214"/>
        <v>1.0222265551276601</v>
      </c>
      <c r="AE863">
        <f t="shared" si="215"/>
        <v>2.1983145421632575E-2</v>
      </c>
      <c r="AG863">
        <f t="shared" si="213"/>
        <v>-9.2542723481287475E-2</v>
      </c>
      <c r="AH863">
        <f t="shared" si="216"/>
        <v>0.53689393741528924</v>
      </c>
      <c r="AI863">
        <f t="shared" si="217"/>
        <v>-0.62195471344956943</v>
      </c>
    </row>
    <row r="864" spans="1:35" x14ac:dyDescent="0.2">
      <c r="A864" s="41">
        <v>38098</v>
      </c>
      <c r="B864">
        <v>4780.38</v>
      </c>
      <c r="C864">
        <v>1648.31</v>
      </c>
      <c r="D864">
        <v>0.98440000000000005</v>
      </c>
      <c r="E864">
        <f t="shared" si="206"/>
        <v>2.7344444444444444E-5</v>
      </c>
      <c r="G864">
        <f t="shared" si="210"/>
        <v>-1.2175314611617397E-2</v>
      </c>
      <c r="H864">
        <f t="shared" si="211"/>
        <v>5.3797217427370321E-3</v>
      </c>
      <c r="J864" s="25">
        <v>862</v>
      </c>
      <c r="K864" s="25">
        <v>862</v>
      </c>
      <c r="L864" s="16">
        <v>-0.53672232444070367</v>
      </c>
      <c r="M864" s="16">
        <v>1.7655971998762863</v>
      </c>
      <c r="N864" s="16">
        <v>-0.22887487543558249</v>
      </c>
      <c r="O864" s="39">
        <v>0</v>
      </c>
      <c r="P864" s="16">
        <v>-2.6836116222035185</v>
      </c>
      <c r="Q864" s="16">
        <v>8.8279859993814309</v>
      </c>
      <c r="R864" s="16">
        <v>-5.1443743771779129</v>
      </c>
      <c r="U864">
        <f t="shared" si="218"/>
        <v>-0.45569072805654559</v>
      </c>
      <c r="V864">
        <f t="shared" si="219"/>
        <v>1.2064817210733225</v>
      </c>
      <c r="W864">
        <f t="shared" si="220"/>
        <v>0.24920900698322312</v>
      </c>
      <c r="Y864">
        <f t="shared" si="207"/>
        <v>-2.278453640282728</v>
      </c>
      <c r="Z864">
        <f t="shared" si="208"/>
        <v>6.0324086053666131</v>
      </c>
      <c r="AA864">
        <f t="shared" si="209"/>
        <v>-2.753954965083885</v>
      </c>
      <c r="AC864">
        <f t="shared" si="212"/>
        <v>1.204574438974427E-2</v>
      </c>
      <c r="AD864">
        <f t="shared" si="214"/>
        <v>1.0345400349191369</v>
      </c>
      <c r="AE864">
        <f t="shared" si="215"/>
        <v>3.3956917231478853E-2</v>
      </c>
      <c r="AG864">
        <f t="shared" si="213"/>
        <v>6.0115877504276917E-2</v>
      </c>
      <c r="AH864">
        <f t="shared" si="216"/>
        <v>0.56916978758973569</v>
      </c>
      <c r="AI864">
        <f t="shared" si="217"/>
        <v>-0.56357649290015333</v>
      </c>
    </row>
    <row r="865" spans="1:35" x14ac:dyDescent="0.2">
      <c r="A865" s="41">
        <v>38099</v>
      </c>
      <c r="B865">
        <v>4815.74</v>
      </c>
      <c r="C865">
        <v>1671.63</v>
      </c>
      <c r="D865">
        <v>0.98440000000000005</v>
      </c>
      <c r="E865">
        <f t="shared" si="206"/>
        <v>2.7344444444444444E-5</v>
      </c>
      <c r="G865">
        <f t="shared" si="210"/>
        <v>7.3969015015542009E-3</v>
      </c>
      <c r="H865">
        <f t="shared" si="211"/>
        <v>1.4147824135023244E-2</v>
      </c>
      <c r="J865" s="25">
        <v>863</v>
      </c>
      <c r="K865" s="25">
        <v>863</v>
      </c>
      <c r="L865" s="16">
        <v>0.18707703203669102</v>
      </c>
      <c r="M865" s="16">
        <v>0.13175170856443486</v>
      </c>
      <c r="N865" s="16">
        <v>0.68117125939887413</v>
      </c>
      <c r="O865" s="39">
        <v>0</v>
      </c>
      <c r="P865" s="16">
        <v>0.93538516018345508</v>
      </c>
      <c r="Q865" s="16">
        <v>0.65875854282217428</v>
      </c>
      <c r="R865" s="16">
        <v>-0.59414370300562935</v>
      </c>
      <c r="U865">
        <f t="shared" si="218"/>
        <v>-0.45569072805654559</v>
      </c>
      <c r="V865">
        <f t="shared" si="219"/>
        <v>1.2064817210733225</v>
      </c>
      <c r="W865">
        <f t="shared" si="220"/>
        <v>0.24920900698322312</v>
      </c>
      <c r="Y865">
        <f t="shared" si="207"/>
        <v>-2.278453640282728</v>
      </c>
      <c r="Z865">
        <f t="shared" si="208"/>
        <v>6.0324086053666131</v>
      </c>
      <c r="AA865">
        <f t="shared" si="209"/>
        <v>-2.753954965083885</v>
      </c>
      <c r="AC865">
        <f t="shared" si="212"/>
        <v>1.3705206263106253E-2</v>
      </c>
      <c r="AD865">
        <f t="shared" si="214"/>
        <v>1.0487186194851448</v>
      </c>
      <c r="AE865">
        <f t="shared" si="215"/>
        <v>4.756905652576604E-2</v>
      </c>
      <c r="AG865">
        <f t="shared" si="213"/>
        <v>6.8416653537753502E-2</v>
      </c>
      <c r="AH865">
        <f t="shared" si="216"/>
        <v>0.60811047975141941</v>
      </c>
      <c r="AI865">
        <f t="shared" si="217"/>
        <v>-0.49739870340578585</v>
      </c>
    </row>
    <row r="866" spans="1:35" x14ac:dyDescent="0.2">
      <c r="A866" s="41">
        <v>38100</v>
      </c>
      <c r="B866">
        <v>4852.55</v>
      </c>
      <c r="C866">
        <v>1672.62</v>
      </c>
      <c r="D866">
        <v>0.98440000000000005</v>
      </c>
      <c r="E866">
        <f t="shared" si="206"/>
        <v>2.7344444444444444E-5</v>
      </c>
      <c r="G866">
        <f t="shared" si="210"/>
        <v>7.6436850826665063E-3</v>
      </c>
      <c r="H866">
        <f t="shared" si="211"/>
        <v>5.9223632023819967E-4</v>
      </c>
      <c r="J866" s="25">
        <v>864</v>
      </c>
      <c r="K866" s="25">
        <v>864</v>
      </c>
      <c r="L866" s="16">
        <v>-6.2752471544156863E-2</v>
      </c>
      <c r="M866" s="16">
        <v>0.87901862257579177</v>
      </c>
      <c r="N866" s="16">
        <v>0.18373384896836498</v>
      </c>
      <c r="O866" s="39">
        <v>0</v>
      </c>
      <c r="P866" s="16">
        <v>-0.31376235772078431</v>
      </c>
      <c r="Q866" s="16">
        <v>4.3950931128789588</v>
      </c>
      <c r="R866" s="16">
        <v>-3.0813307551581746</v>
      </c>
      <c r="U866">
        <f t="shared" si="218"/>
        <v>-0.45569072805654559</v>
      </c>
      <c r="V866">
        <f t="shared" si="219"/>
        <v>1.2064817210733225</v>
      </c>
      <c r="W866">
        <f t="shared" si="220"/>
        <v>0.24920900698322312</v>
      </c>
      <c r="Y866">
        <f t="shared" si="207"/>
        <v>-2.278453640282728</v>
      </c>
      <c r="Z866">
        <f t="shared" si="208"/>
        <v>6.0324086053666131</v>
      </c>
      <c r="AA866">
        <f t="shared" si="209"/>
        <v>-2.753954965083885</v>
      </c>
      <c r="AC866">
        <f t="shared" si="212"/>
        <v>-2.7618196435856344E-3</v>
      </c>
      <c r="AD866">
        <f t="shared" si="214"/>
        <v>1.0458222478012567</v>
      </c>
      <c r="AE866">
        <f t="shared" si="215"/>
        <v>4.4803416021668589E-2</v>
      </c>
      <c r="AG866">
        <f t="shared" si="213"/>
        <v>-1.3918475995705953E-2</v>
      </c>
      <c r="AH866">
        <f t="shared" si="216"/>
        <v>0.59964650863626201</v>
      </c>
      <c r="AI866">
        <f t="shared" si="217"/>
        <v>-0.51141494965728096</v>
      </c>
    </row>
    <row r="867" spans="1:35" x14ac:dyDescent="0.2">
      <c r="A867" s="41">
        <v>38103</v>
      </c>
      <c r="B867">
        <v>4890.9399999999996</v>
      </c>
      <c r="C867">
        <v>1665.19</v>
      </c>
      <c r="D867">
        <v>1</v>
      </c>
      <c r="E867">
        <f t="shared" si="206"/>
        <v>2.7777777777777779E-5</v>
      </c>
      <c r="G867">
        <f t="shared" si="210"/>
        <v>7.9113043657457246E-3</v>
      </c>
      <c r="H867">
        <f t="shared" si="211"/>
        <v>-4.4421327019883994E-3</v>
      </c>
      <c r="J867" s="25">
        <v>865</v>
      </c>
      <c r="K867" s="25">
        <v>865</v>
      </c>
      <c r="L867" s="16">
        <v>-0.57384438106721181</v>
      </c>
      <c r="M867" s="16">
        <v>1.8089333324350474</v>
      </c>
      <c r="N867" s="16">
        <v>-0.23508895136783559</v>
      </c>
      <c r="O867" s="39">
        <v>0</v>
      </c>
      <c r="P867" s="16">
        <v>-2.869221905336059</v>
      </c>
      <c r="Q867" s="16">
        <v>9.0446666621752367</v>
      </c>
      <c r="R867" s="16">
        <v>-5.1754447568391777</v>
      </c>
      <c r="U867">
        <f t="shared" si="218"/>
        <v>-0.3348195012539858</v>
      </c>
      <c r="V867">
        <f t="shared" si="219"/>
        <v>0.99675317389159424</v>
      </c>
      <c r="W867">
        <f t="shared" si="220"/>
        <v>0.33806632736239162</v>
      </c>
      <c r="Y867">
        <f t="shared" si="207"/>
        <v>-1.674097506269929</v>
      </c>
      <c r="Z867">
        <f t="shared" si="208"/>
        <v>4.9837658694579714</v>
      </c>
      <c r="AA867">
        <f t="shared" si="209"/>
        <v>-2.3096683631880426</v>
      </c>
      <c r="AC867">
        <f t="shared" si="212"/>
        <v>-8.9576454719881415E-3</v>
      </c>
      <c r="AD867">
        <f t="shared" si="214"/>
        <v>1.0364541428787353</v>
      </c>
      <c r="AE867">
        <f t="shared" si="215"/>
        <v>3.5805409636864322E-2</v>
      </c>
      <c r="AG867">
        <f t="shared" si="213"/>
        <v>-4.489760513771849E-2</v>
      </c>
      <c r="AH867">
        <f t="shared" si="216"/>
        <v>0.5727238164692996</v>
      </c>
      <c r="AI867">
        <f t="shared" si="217"/>
        <v>-0.55735167415523423</v>
      </c>
    </row>
    <row r="868" spans="1:35" x14ac:dyDescent="0.2">
      <c r="A868" s="41">
        <v>38104</v>
      </c>
      <c r="B868">
        <v>4921.07</v>
      </c>
      <c r="C868">
        <v>1668.98</v>
      </c>
      <c r="D868">
        <v>1</v>
      </c>
      <c r="E868">
        <f t="shared" si="206"/>
        <v>2.7777777777777779E-5</v>
      </c>
      <c r="G868">
        <f t="shared" si="210"/>
        <v>6.1603699902268508E-3</v>
      </c>
      <c r="H868">
        <f t="shared" si="211"/>
        <v>2.2760165506638661E-3</v>
      </c>
      <c r="J868" s="25">
        <v>866</v>
      </c>
      <c r="K868" s="25">
        <v>866</v>
      </c>
      <c r="L868" s="16">
        <v>-0.35846844828134972</v>
      </c>
      <c r="M868" s="16">
        <v>1.333616436313301</v>
      </c>
      <c r="N868" s="16">
        <v>2.4852011968048648E-2</v>
      </c>
      <c r="O868" s="39">
        <v>0</v>
      </c>
      <c r="P868" s="16">
        <v>-1.7923422414067485</v>
      </c>
      <c r="Q868" s="16">
        <v>6.668082181566505</v>
      </c>
      <c r="R868" s="16">
        <v>-3.8757399401597565</v>
      </c>
      <c r="U868">
        <f t="shared" si="218"/>
        <v>-0.3348195012539858</v>
      </c>
      <c r="V868">
        <f t="shared" si="219"/>
        <v>0.99675317389159424</v>
      </c>
      <c r="W868">
        <f t="shared" si="220"/>
        <v>0.33806632736239162</v>
      </c>
      <c r="Y868">
        <f t="shared" si="207"/>
        <v>-1.674097506269929</v>
      </c>
      <c r="Z868">
        <f t="shared" si="208"/>
        <v>4.9837658694579714</v>
      </c>
      <c r="AA868">
        <f t="shared" si="209"/>
        <v>-2.3096683631880426</v>
      </c>
      <c r="AC868">
        <f t="shared" si="212"/>
        <v>2.1540544435185363E-4</v>
      </c>
      <c r="AD868">
        <f t="shared" si="214"/>
        <v>1.0366774007439326</v>
      </c>
      <c r="AE868">
        <f t="shared" si="215"/>
        <v>3.6020791884794567E-2</v>
      </c>
      <c r="AG868">
        <f t="shared" si="213"/>
        <v>9.6591611064815702E-4</v>
      </c>
      <c r="AH868">
        <f t="shared" si="216"/>
        <v>0.5732770196305792</v>
      </c>
      <c r="AI868">
        <f t="shared" si="217"/>
        <v>-0.55638622424137207</v>
      </c>
    </row>
    <row r="869" spans="1:35" x14ac:dyDescent="0.2">
      <c r="A869" s="41">
        <v>38105</v>
      </c>
      <c r="B869">
        <v>4815.24</v>
      </c>
      <c r="C869">
        <v>1646.2</v>
      </c>
      <c r="D869">
        <v>1</v>
      </c>
      <c r="E869">
        <f t="shared" si="206"/>
        <v>2.7777777777777779E-5</v>
      </c>
      <c r="G869">
        <f t="shared" si="210"/>
        <v>-2.1505485595612321E-2</v>
      </c>
      <c r="H869">
        <f t="shared" si="211"/>
        <v>-1.3649055111505215E-2</v>
      </c>
      <c r="J869" s="25">
        <v>867</v>
      </c>
      <c r="K869" s="25">
        <v>867</v>
      </c>
      <c r="L869" s="16">
        <v>-0.81705135821479191</v>
      </c>
      <c r="M869" s="16">
        <v>2.3916294789021806</v>
      </c>
      <c r="N869" s="16">
        <v>-0.57457812068738878</v>
      </c>
      <c r="O869" s="39">
        <v>0</v>
      </c>
      <c r="P869" s="16">
        <v>-4.0852567910739594</v>
      </c>
      <c r="Q869" s="16">
        <v>11.958147394510902</v>
      </c>
      <c r="R869" s="16">
        <v>-6.872890603436943</v>
      </c>
      <c r="U869">
        <f t="shared" si="218"/>
        <v>-0.3348195012539858</v>
      </c>
      <c r="V869">
        <f t="shared" si="219"/>
        <v>0.99675317389159424</v>
      </c>
      <c r="W869">
        <f t="shared" si="220"/>
        <v>0.33806632736239162</v>
      </c>
      <c r="Y869">
        <f t="shared" si="207"/>
        <v>-1.674097506269929</v>
      </c>
      <c r="Z869">
        <f t="shared" si="208"/>
        <v>4.9837658694579714</v>
      </c>
      <c r="AA869">
        <f t="shared" si="209"/>
        <v>-2.3096683631880426</v>
      </c>
      <c r="AC869">
        <f t="shared" si="212"/>
        <v>-6.3948923103507955E-3</v>
      </c>
      <c r="AD869">
        <f t="shared" si="214"/>
        <v>1.0300479604056008</v>
      </c>
      <c r="AE869">
        <f t="shared" si="215"/>
        <v>2.9605364658080505E-2</v>
      </c>
      <c r="AG869">
        <f t="shared" si="213"/>
        <v>-3.2085572662865089E-2</v>
      </c>
      <c r="AH869">
        <f t="shared" si="216"/>
        <v>0.55488309816127157</v>
      </c>
      <c r="AI869">
        <f t="shared" si="217"/>
        <v>-0.58899782136580026</v>
      </c>
    </row>
    <row r="870" spans="1:35" x14ac:dyDescent="0.2">
      <c r="A870" s="41">
        <v>38106</v>
      </c>
      <c r="B870">
        <v>4787.47</v>
      </c>
      <c r="C870">
        <v>1634.16</v>
      </c>
      <c r="D870">
        <v>1</v>
      </c>
      <c r="E870">
        <f t="shared" si="206"/>
        <v>2.7777777777777779E-5</v>
      </c>
      <c r="G870">
        <f t="shared" si="210"/>
        <v>-5.7671061047838796E-3</v>
      </c>
      <c r="H870">
        <f t="shared" si="211"/>
        <v>-7.3138136313934902E-3</v>
      </c>
      <c r="J870" s="25">
        <v>868</v>
      </c>
      <c r="K870" s="25">
        <v>868</v>
      </c>
      <c r="L870" s="16">
        <v>-1.1245846094771923</v>
      </c>
      <c r="M870" s="16">
        <v>2.500725806903012</v>
      </c>
      <c r="N870" s="16">
        <v>-0.37614119742581975</v>
      </c>
      <c r="O870" s="39">
        <v>0</v>
      </c>
      <c r="P870" s="16">
        <v>-5.6229230473859619</v>
      </c>
      <c r="Q870" s="16">
        <v>12.503629034515061</v>
      </c>
      <c r="R870" s="16">
        <v>-5.8807059871290992</v>
      </c>
      <c r="U870">
        <f t="shared" si="218"/>
        <v>-0.3348195012539858</v>
      </c>
      <c r="V870">
        <f t="shared" si="219"/>
        <v>0.99675317389159424</v>
      </c>
      <c r="W870">
        <f t="shared" si="220"/>
        <v>0.33806632736239162</v>
      </c>
      <c r="Y870">
        <f t="shared" si="207"/>
        <v>-1.674097506269929</v>
      </c>
      <c r="Z870">
        <f t="shared" si="208"/>
        <v>4.9837658694579714</v>
      </c>
      <c r="AA870">
        <f t="shared" si="209"/>
        <v>-2.3096683631880426</v>
      </c>
      <c r="AC870">
        <f t="shared" si="212"/>
        <v>-5.3497366293448895E-3</v>
      </c>
      <c r="AD870">
        <f t="shared" si="214"/>
        <v>1.024537475101837</v>
      </c>
      <c r="AE870">
        <f t="shared" si="215"/>
        <v>2.4241266946161695E-2</v>
      </c>
      <c r="AG870">
        <f t="shared" si="213"/>
        <v>-2.6859794257835568E-2</v>
      </c>
      <c r="AH870">
        <f t="shared" si="216"/>
        <v>0.53997905230750942</v>
      </c>
      <c r="AI870">
        <f t="shared" si="217"/>
        <v>-0.61622493219937591</v>
      </c>
    </row>
    <row r="871" spans="1:35" x14ac:dyDescent="0.2">
      <c r="A871" s="41">
        <v>38107</v>
      </c>
      <c r="B871">
        <v>4777.41</v>
      </c>
      <c r="C871">
        <v>1624.51</v>
      </c>
      <c r="D871">
        <v>1.0313000000000001</v>
      </c>
      <c r="E871">
        <f t="shared" si="206"/>
        <v>2.8647222222222224E-5</v>
      </c>
      <c r="G871">
        <f t="shared" si="210"/>
        <v>-2.1013186505608179E-3</v>
      </c>
      <c r="H871">
        <f t="shared" si="211"/>
        <v>-5.9051745239144821E-3</v>
      </c>
      <c r="J871" s="25">
        <v>869</v>
      </c>
      <c r="K871" s="25">
        <v>869</v>
      </c>
      <c r="L871" s="16">
        <v>-0.13240663188765295</v>
      </c>
      <c r="M871" s="16">
        <v>0.74476698737220881</v>
      </c>
      <c r="N871" s="16">
        <v>0.38763964451544408</v>
      </c>
      <c r="O871" s="39">
        <v>0</v>
      </c>
      <c r="P871" s="16">
        <v>-0.6620331594382648</v>
      </c>
      <c r="Q871" s="16">
        <v>3.7238349368610439</v>
      </c>
      <c r="R871" s="16">
        <v>-2.061801777422779</v>
      </c>
      <c r="U871">
        <f t="shared" si="218"/>
        <v>-0.3348195012539858</v>
      </c>
      <c r="V871">
        <f t="shared" si="219"/>
        <v>0.99675317389159424</v>
      </c>
      <c r="W871">
        <f t="shared" si="220"/>
        <v>0.33806632736239162</v>
      </c>
      <c r="Y871">
        <f t="shared" si="207"/>
        <v>-1.674097506269929</v>
      </c>
      <c r="Z871">
        <f t="shared" si="208"/>
        <v>4.9837658694579714</v>
      </c>
      <c r="AA871">
        <f t="shared" si="209"/>
        <v>-2.3096683631880426</v>
      </c>
      <c r="AC871">
        <f t="shared" si="212"/>
        <v>-5.1730482552234495E-3</v>
      </c>
      <c r="AD871">
        <f t="shared" si="214"/>
        <v>1.0192374933038504</v>
      </c>
      <c r="AE871">
        <f t="shared" si="215"/>
        <v>1.9054792152709658E-2</v>
      </c>
      <c r="AG871">
        <f t="shared" si="213"/>
        <v>-2.5976352387228365E-2</v>
      </c>
      <c r="AH871">
        <f t="shared" si="216"/>
        <v>0.52595236616304797</v>
      </c>
      <c r="AI871">
        <f t="shared" si="217"/>
        <v>-0.64254462897048947</v>
      </c>
    </row>
    <row r="872" spans="1:35" x14ac:dyDescent="0.2">
      <c r="A872" s="41">
        <v>38110</v>
      </c>
      <c r="B872">
        <v>4790.76</v>
      </c>
      <c r="C872">
        <v>1639.46</v>
      </c>
      <c r="D872">
        <v>1.0156000000000001</v>
      </c>
      <c r="E872">
        <f t="shared" si="206"/>
        <v>2.8211111111111114E-5</v>
      </c>
      <c r="G872">
        <f t="shared" si="210"/>
        <v>2.7944011504142129E-3</v>
      </c>
      <c r="H872">
        <f t="shared" si="211"/>
        <v>9.2027749906125819E-3</v>
      </c>
      <c r="J872" s="25">
        <v>870</v>
      </c>
      <c r="K872" s="25">
        <v>870</v>
      </c>
      <c r="L872" s="16">
        <v>0.59791024058934872</v>
      </c>
      <c r="M872" s="16">
        <v>-0.32820877173156682</v>
      </c>
      <c r="N872" s="16">
        <v>0.7302985311422181</v>
      </c>
      <c r="O872" s="39">
        <v>0</v>
      </c>
      <c r="P872" s="16">
        <v>2.9895512029467435</v>
      </c>
      <c r="Q872" s="16">
        <v>-1.6410438586578342</v>
      </c>
      <c r="R872" s="16">
        <v>-0.34850734428890928</v>
      </c>
      <c r="U872">
        <f t="shared" si="218"/>
        <v>-0.65538006297189988</v>
      </c>
      <c r="V872">
        <f t="shared" si="219"/>
        <v>1.6955835610714831</v>
      </c>
      <c r="W872">
        <f t="shared" si="220"/>
        <v>-4.0203498099583346E-2</v>
      </c>
      <c r="Y872">
        <f t="shared" si="207"/>
        <v>-3.2769003148594993</v>
      </c>
      <c r="Z872">
        <f t="shared" si="208"/>
        <v>8.477917805357416</v>
      </c>
      <c r="AA872">
        <f t="shared" si="209"/>
        <v>-4.2010174904979163</v>
      </c>
      <c r="AC872">
        <f t="shared" si="212"/>
        <v>8.2469598422238288E-3</v>
      </c>
      <c r="AD872">
        <f t="shared" si="214"/>
        <v>1.0276431039808163</v>
      </c>
      <c r="AE872">
        <f t="shared" si="215"/>
        <v>2.7267931637802105E-2</v>
      </c>
      <c r="AG872">
        <f t="shared" si="213"/>
        <v>4.1120210322230247E-2</v>
      </c>
      <c r="AH872">
        <f t="shared" si="216"/>
        <v>0.54757963807914722</v>
      </c>
      <c r="AI872">
        <f t="shared" si="217"/>
        <v>-0.60224737019061425</v>
      </c>
    </row>
    <row r="873" spans="1:35" x14ac:dyDescent="0.2">
      <c r="A873" s="41">
        <v>38111</v>
      </c>
      <c r="B873">
        <v>4823.2</v>
      </c>
      <c r="C873">
        <v>1642.5</v>
      </c>
      <c r="D873">
        <v>1.0313000000000001</v>
      </c>
      <c r="E873">
        <f t="shared" si="206"/>
        <v>2.8647222222222224E-5</v>
      </c>
      <c r="G873">
        <f t="shared" si="210"/>
        <v>6.7713682171512656E-3</v>
      </c>
      <c r="H873">
        <f t="shared" si="211"/>
        <v>1.8542690886023225E-3</v>
      </c>
      <c r="J873" s="25">
        <v>871</v>
      </c>
      <c r="K873" s="25">
        <v>871</v>
      </c>
      <c r="L873" s="16">
        <v>-0.47392445256647414</v>
      </c>
      <c r="M873" s="16">
        <v>1.3120417215633799</v>
      </c>
      <c r="N873" s="16">
        <v>0.16188273100309414</v>
      </c>
      <c r="O873" s="39">
        <v>0</v>
      </c>
      <c r="P873" s="16">
        <v>-2.3696222628323707</v>
      </c>
      <c r="Q873" s="16">
        <v>6.5602086078168993</v>
      </c>
      <c r="R873" s="16">
        <v>-3.1905863449845286</v>
      </c>
      <c r="U873">
        <f t="shared" si="218"/>
        <v>-0.65538006297189988</v>
      </c>
      <c r="V873">
        <f t="shared" si="219"/>
        <v>1.6955835610714831</v>
      </c>
      <c r="W873">
        <f t="shared" si="220"/>
        <v>-4.0203498099583346E-2</v>
      </c>
      <c r="Y873">
        <f t="shared" si="207"/>
        <v>-3.2769003148594993</v>
      </c>
      <c r="Z873">
        <f t="shared" si="208"/>
        <v>8.477917805357416</v>
      </c>
      <c r="AA873">
        <f t="shared" si="209"/>
        <v>-4.2010174904979163</v>
      </c>
      <c r="AC873">
        <f t="shared" si="212"/>
        <v>-1.2948857294773606E-3</v>
      </c>
      <c r="AD873">
        <f t="shared" si="214"/>
        <v>1.0263124235904757</v>
      </c>
      <c r="AE873">
        <f t="shared" si="215"/>
        <v>2.5972206819370808E-2</v>
      </c>
      <c r="AG873">
        <f t="shared" si="213"/>
        <v>-6.5872730918312495E-3</v>
      </c>
      <c r="AH873">
        <f t="shared" si="216"/>
        <v>0.54397258146359373</v>
      </c>
      <c r="AI873">
        <f t="shared" si="217"/>
        <v>-0.60885643511773724</v>
      </c>
    </row>
    <row r="874" spans="1:35" x14ac:dyDescent="0.2">
      <c r="A874" s="41">
        <v>38112</v>
      </c>
      <c r="B874">
        <v>4877.41</v>
      </c>
      <c r="C874">
        <v>1645.65</v>
      </c>
      <c r="D874">
        <v>0.98440000000000005</v>
      </c>
      <c r="E874">
        <f t="shared" si="206"/>
        <v>2.7344444444444444E-5</v>
      </c>
      <c r="G874">
        <f t="shared" si="210"/>
        <v>1.1239426107148788E-2</v>
      </c>
      <c r="H874">
        <f t="shared" si="211"/>
        <v>1.9178082191781375E-3</v>
      </c>
      <c r="J874" s="25">
        <v>872</v>
      </c>
      <c r="K874" s="25">
        <v>872</v>
      </c>
      <c r="L874" s="16">
        <v>-0.12159405764786937</v>
      </c>
      <c r="M874" s="16">
        <v>0.78960705029796274</v>
      </c>
      <c r="N874" s="16">
        <v>0.3319870073499066</v>
      </c>
      <c r="O874" s="39">
        <v>0</v>
      </c>
      <c r="P874" s="16">
        <v>-0.60797028823934685</v>
      </c>
      <c r="Q874" s="16">
        <v>3.9480352514898138</v>
      </c>
      <c r="R874" s="16">
        <v>-2.3400649632504669</v>
      </c>
      <c r="U874">
        <f t="shared" si="218"/>
        <v>-0.65538006297189988</v>
      </c>
      <c r="V874">
        <f t="shared" si="219"/>
        <v>1.6955835610714831</v>
      </c>
      <c r="W874">
        <f t="shared" si="220"/>
        <v>-4.0203498099583346E-2</v>
      </c>
      <c r="Y874">
        <f t="shared" si="207"/>
        <v>-3.2769003148594993</v>
      </c>
      <c r="Z874">
        <f t="shared" si="208"/>
        <v>8.477917805357416</v>
      </c>
      <c r="AA874">
        <f t="shared" si="209"/>
        <v>-4.2010174904979163</v>
      </c>
      <c r="AC874">
        <f t="shared" si="212"/>
        <v>-4.1154434186891327E-3</v>
      </c>
      <c r="AD874">
        <f t="shared" si="214"/>
        <v>1.0220886928812913</v>
      </c>
      <c r="AE874">
        <f t="shared" si="215"/>
        <v>2.1848271657214553E-2</v>
      </c>
      <c r="AG874">
        <f t="shared" si="213"/>
        <v>-2.0691805982334548E-2</v>
      </c>
      <c r="AH874">
        <f t="shared" si="216"/>
        <v>0.53271680634823937</v>
      </c>
      <c r="AI874">
        <f t="shared" si="217"/>
        <v>-0.62976531618902964</v>
      </c>
    </row>
    <row r="875" spans="1:35" x14ac:dyDescent="0.2">
      <c r="A875" s="41">
        <v>38113</v>
      </c>
      <c r="B875">
        <v>4721.62</v>
      </c>
      <c r="C875">
        <v>1634.75</v>
      </c>
      <c r="D875">
        <v>1.0156000000000001</v>
      </c>
      <c r="E875">
        <f t="shared" si="206"/>
        <v>2.8211111111111114E-5</v>
      </c>
      <c r="G875">
        <f t="shared" si="210"/>
        <v>-3.1941132691325924E-2</v>
      </c>
      <c r="H875">
        <f t="shared" si="211"/>
        <v>-6.6235226202412973E-3</v>
      </c>
      <c r="J875" s="25">
        <v>873</v>
      </c>
      <c r="K875" s="25">
        <v>873</v>
      </c>
      <c r="L875" s="16">
        <v>-0.63386891172491977</v>
      </c>
      <c r="M875" s="16">
        <v>1.9553295583856858</v>
      </c>
      <c r="N875" s="16">
        <v>-0.32146064666076613</v>
      </c>
      <c r="O875" s="39">
        <v>0</v>
      </c>
      <c r="P875" s="16">
        <v>-3.1693445586245987</v>
      </c>
      <c r="Q875" s="16">
        <v>9.7766477919284291</v>
      </c>
      <c r="R875" s="16">
        <v>-5.6073032333038304</v>
      </c>
      <c r="U875">
        <f t="shared" si="218"/>
        <v>-0.65538006297189988</v>
      </c>
      <c r="V875">
        <f t="shared" si="219"/>
        <v>1.6955835610714831</v>
      </c>
      <c r="W875">
        <f t="shared" si="220"/>
        <v>-4.0203498099583346E-2</v>
      </c>
      <c r="Y875">
        <f t="shared" si="207"/>
        <v>-3.2769003148594993</v>
      </c>
      <c r="Z875">
        <f t="shared" si="208"/>
        <v>8.477917805357416</v>
      </c>
      <c r="AA875">
        <f t="shared" si="209"/>
        <v>-4.2010174904979163</v>
      </c>
      <c r="AC875">
        <f t="shared" si="212"/>
        <v>9.7017461410484774E-3</v>
      </c>
      <c r="AD875">
        <f t="shared" si="214"/>
        <v>1.0320047379132617</v>
      </c>
      <c r="AE875">
        <f t="shared" si="215"/>
        <v>3.1503258050053863E-2</v>
      </c>
      <c r="AG875">
        <f t="shared" si="213"/>
        <v>4.8399352927464612E-2</v>
      </c>
      <c r="AH875">
        <f t="shared" si="216"/>
        <v>0.55849995506907968</v>
      </c>
      <c r="AI875">
        <f t="shared" si="217"/>
        <v>-0.58250074092215864</v>
      </c>
    </row>
    <row r="876" spans="1:35" x14ac:dyDescent="0.2">
      <c r="A876" s="41">
        <v>38114</v>
      </c>
      <c r="B876">
        <v>4639.59</v>
      </c>
      <c r="C876">
        <v>1612.31</v>
      </c>
      <c r="D876">
        <v>0.98440000000000005</v>
      </c>
      <c r="E876">
        <f t="shared" si="206"/>
        <v>2.7344444444444444E-5</v>
      </c>
      <c r="G876">
        <f t="shared" si="210"/>
        <v>-1.7373274426997459E-2</v>
      </c>
      <c r="H876">
        <f t="shared" si="211"/>
        <v>-1.3726869551919287E-2</v>
      </c>
      <c r="J876" s="25">
        <v>874</v>
      </c>
      <c r="K876" s="25">
        <v>874</v>
      </c>
      <c r="L876" s="16">
        <v>0.22764593908318101</v>
      </c>
      <c r="M876" s="16">
        <v>7.8424859071759528E-2</v>
      </c>
      <c r="N876" s="16">
        <v>0.69392920184505946</v>
      </c>
      <c r="O876" s="39">
        <v>0</v>
      </c>
      <c r="P876" s="16">
        <v>1.138229695415905</v>
      </c>
      <c r="Q876" s="16">
        <v>0.39212429535879761</v>
      </c>
      <c r="R876" s="16">
        <v>-0.53035399077470258</v>
      </c>
      <c r="U876">
        <f t="shared" si="218"/>
        <v>-0.65538006297189988</v>
      </c>
      <c r="V876">
        <f t="shared" si="219"/>
        <v>1.6955835610714831</v>
      </c>
      <c r="W876">
        <f t="shared" si="220"/>
        <v>-4.0203498099583346E-2</v>
      </c>
      <c r="Y876">
        <f t="shared" si="207"/>
        <v>-3.2769003148594993</v>
      </c>
      <c r="Z876">
        <f t="shared" si="208"/>
        <v>8.477917805357416</v>
      </c>
      <c r="AA876">
        <f t="shared" si="209"/>
        <v>-4.2010174904979163</v>
      </c>
      <c r="AC876">
        <f t="shared" si="212"/>
        <v>-1.1890090854565267E-2</v>
      </c>
      <c r="AD876">
        <f t="shared" si="214"/>
        <v>1.0197341078171311</v>
      </c>
      <c r="AE876">
        <f t="shared" si="215"/>
        <v>1.9541914702948089E-2</v>
      </c>
      <c r="AG876">
        <f t="shared" si="213"/>
        <v>-5.9563298717270799E-2</v>
      </c>
      <c r="AH876">
        <f t="shared" si="216"/>
        <v>0.52523385541171774</v>
      </c>
      <c r="AI876">
        <f t="shared" si="217"/>
        <v>-0.64391167668949612</v>
      </c>
    </row>
    <row r="877" spans="1:35" x14ac:dyDescent="0.2">
      <c r="A877" s="41">
        <v>38117</v>
      </c>
      <c r="B877">
        <v>4486.96</v>
      </c>
      <c r="C877">
        <v>1595.38</v>
      </c>
      <c r="D877">
        <v>1.0156000000000001</v>
      </c>
      <c r="E877">
        <f t="shared" si="206"/>
        <v>2.8211111111111114E-5</v>
      </c>
      <c r="G877">
        <f t="shared" si="210"/>
        <v>-3.2897303425518228E-2</v>
      </c>
      <c r="H877">
        <f t="shared" si="211"/>
        <v>-1.0500462069949226E-2</v>
      </c>
      <c r="J877" s="25">
        <v>875</v>
      </c>
      <c r="K877" s="25">
        <v>875</v>
      </c>
      <c r="L877" s="16">
        <v>-8.4840028937558307E-2</v>
      </c>
      <c r="M877" s="16">
        <v>0.76702398507513769</v>
      </c>
      <c r="N877" s="16">
        <v>0.31781604386242068</v>
      </c>
      <c r="O877" s="39">
        <v>0</v>
      </c>
      <c r="P877" s="16">
        <v>-0.42420014468779155</v>
      </c>
      <c r="Q877" s="16">
        <v>3.8351199253756887</v>
      </c>
      <c r="R877" s="16">
        <v>-2.4109197806878973</v>
      </c>
      <c r="U877">
        <f t="shared" si="218"/>
        <v>-0.54571335136126875</v>
      </c>
      <c r="V877">
        <f t="shared" si="219"/>
        <v>1.539060049193554</v>
      </c>
      <c r="W877">
        <f t="shared" si="220"/>
        <v>6.6533021677146476E-3</v>
      </c>
      <c r="Y877">
        <f t="shared" si="207"/>
        <v>-2.7285667568063436</v>
      </c>
      <c r="Z877">
        <f t="shared" si="208"/>
        <v>7.6953002459677702</v>
      </c>
      <c r="AA877">
        <f t="shared" si="209"/>
        <v>-3.9667334891614265</v>
      </c>
      <c r="AC877">
        <f t="shared" si="212"/>
        <v>3.7547265788410306E-3</v>
      </c>
      <c r="AD877">
        <f t="shared" si="214"/>
        <v>1.0235629305751031</v>
      </c>
      <c r="AE877">
        <f t="shared" si="215"/>
        <v>2.3289609891085201E-2</v>
      </c>
      <c r="AG877">
        <f t="shared" si="213"/>
        <v>1.8664255116427379E-2</v>
      </c>
      <c r="AH877">
        <f t="shared" si="216"/>
        <v>0.5350369540849067</v>
      </c>
      <c r="AI877">
        <f t="shared" si="217"/>
        <v>-0.62541946141566207</v>
      </c>
    </row>
    <row r="878" spans="1:35" x14ac:dyDescent="0.2">
      <c r="A878" s="41">
        <v>38118</v>
      </c>
      <c r="B878">
        <v>4545.09</v>
      </c>
      <c r="C878">
        <v>1607.94</v>
      </c>
      <c r="D878">
        <v>1</v>
      </c>
      <c r="E878">
        <f t="shared" si="206"/>
        <v>2.7777777777777779E-5</v>
      </c>
      <c r="G878">
        <f t="shared" si="210"/>
        <v>1.2955319414481099E-2</v>
      </c>
      <c r="H878">
        <f t="shared" si="211"/>
        <v>7.8727325151374244E-3</v>
      </c>
      <c r="J878" s="25">
        <v>876</v>
      </c>
      <c r="K878" s="25">
        <v>876</v>
      </c>
      <c r="L878" s="16">
        <v>-0.19971883008442839</v>
      </c>
      <c r="M878" s="16">
        <v>0.98620935178278901</v>
      </c>
      <c r="N878" s="16">
        <v>0.21350947830163935</v>
      </c>
      <c r="O878" s="39">
        <v>0</v>
      </c>
      <c r="P878" s="16">
        <v>-0.99859415042214195</v>
      </c>
      <c r="Q878" s="16">
        <v>4.9310467589139453</v>
      </c>
      <c r="R878" s="16">
        <v>-2.9324526084918032</v>
      </c>
      <c r="U878">
        <f t="shared" si="218"/>
        <v>-0.54571335136126875</v>
      </c>
      <c r="V878">
        <f t="shared" si="219"/>
        <v>1.539060049193554</v>
      </c>
      <c r="W878">
        <f t="shared" si="220"/>
        <v>6.6533021677146476E-3</v>
      </c>
      <c r="Y878">
        <f t="shared" si="207"/>
        <v>-2.7285667568063436</v>
      </c>
      <c r="Z878">
        <f t="shared" si="208"/>
        <v>7.6953002459677702</v>
      </c>
      <c r="AA878">
        <f t="shared" si="209"/>
        <v>-3.9667334891614265</v>
      </c>
      <c r="AC878">
        <f t="shared" si="212"/>
        <v>5.0469050134496147E-3</v>
      </c>
      <c r="AD878">
        <f t="shared" si="214"/>
        <v>1.0287287554610038</v>
      </c>
      <c r="AE878">
        <f t="shared" si="215"/>
        <v>2.8323821968210216E-2</v>
      </c>
      <c r="AG878">
        <f t="shared" si="213"/>
        <v>2.5121680622803639E-2</v>
      </c>
      <c r="AH878">
        <f t="shared" si="216"/>
        <v>0.54847798156682537</v>
      </c>
      <c r="AI878">
        <f t="shared" si="217"/>
        <v>-0.60060814306836252</v>
      </c>
    </row>
    <row r="879" spans="1:35" x14ac:dyDescent="0.2">
      <c r="A879" s="41">
        <v>38119</v>
      </c>
      <c r="B879">
        <v>4492.6099999999997</v>
      </c>
      <c r="C879">
        <v>1611.15</v>
      </c>
      <c r="D879">
        <v>1</v>
      </c>
      <c r="E879">
        <f t="shared" si="206"/>
        <v>2.7777777777777779E-5</v>
      </c>
      <c r="G879">
        <f t="shared" si="210"/>
        <v>-1.1546526031387821E-2</v>
      </c>
      <c r="H879">
        <f t="shared" si="211"/>
        <v>1.9963431471323781E-3</v>
      </c>
      <c r="J879" s="25">
        <v>877</v>
      </c>
      <c r="K879" s="25">
        <v>877</v>
      </c>
      <c r="L879" s="16">
        <v>-0.23683758136302893</v>
      </c>
      <c r="M879" s="16">
        <v>1.1979742256033112</v>
      </c>
      <c r="N879" s="16">
        <v>3.8863355759717777E-2</v>
      </c>
      <c r="O879" s="39">
        <v>0</v>
      </c>
      <c r="P879" s="16">
        <v>-1.1841879068151446</v>
      </c>
      <c r="Q879" s="16">
        <v>5.9898711280165564</v>
      </c>
      <c r="R879" s="16">
        <v>-3.805683221201412</v>
      </c>
      <c r="U879">
        <f t="shared" si="218"/>
        <v>-0.54571335136126875</v>
      </c>
      <c r="V879">
        <f t="shared" si="219"/>
        <v>1.539060049193554</v>
      </c>
      <c r="W879">
        <f t="shared" si="220"/>
        <v>6.6533021677146476E-3</v>
      </c>
      <c r="Y879">
        <f t="shared" si="207"/>
        <v>-2.7285667568063436</v>
      </c>
      <c r="Z879">
        <f t="shared" si="208"/>
        <v>7.6953002459677702</v>
      </c>
      <c r="AA879">
        <f t="shared" si="209"/>
        <v>-3.9667334891614265</v>
      </c>
      <c r="AC879">
        <f t="shared" si="212"/>
        <v>9.3737702133506531E-3</v>
      </c>
      <c r="AD879">
        <f t="shared" si="214"/>
        <v>1.0383718224265617</v>
      </c>
      <c r="AE879">
        <f t="shared" si="215"/>
        <v>3.7653931031870071E-2</v>
      </c>
      <c r="AG879">
        <f t="shared" si="213"/>
        <v>4.6757739955642155E-2</v>
      </c>
      <c r="AH879">
        <f t="shared" si="216"/>
        <v>0.57412357240032252</v>
      </c>
      <c r="AI879">
        <f t="shared" si="217"/>
        <v>-0.55491062290522186</v>
      </c>
    </row>
    <row r="880" spans="1:35" x14ac:dyDescent="0.2">
      <c r="A880" s="41">
        <v>38120</v>
      </c>
      <c r="B880">
        <v>4527.87</v>
      </c>
      <c r="C880">
        <v>1610.05</v>
      </c>
      <c r="D880">
        <v>1.0156000000000001</v>
      </c>
      <c r="E880">
        <f t="shared" si="206"/>
        <v>2.8211111111111114E-5</v>
      </c>
      <c r="G880">
        <f t="shared" si="210"/>
        <v>7.8484444454337728E-3</v>
      </c>
      <c r="H880">
        <f t="shared" si="211"/>
        <v>-6.8274214070703312E-4</v>
      </c>
      <c r="J880" s="25">
        <v>878</v>
      </c>
      <c r="K880" s="25">
        <v>878</v>
      </c>
      <c r="L880" s="16">
        <v>-0.39590909809426339</v>
      </c>
      <c r="M880" s="16">
        <v>1.4584293666733668</v>
      </c>
      <c r="N880" s="16">
        <v>-6.2520268579103311E-2</v>
      </c>
      <c r="O880" s="39">
        <v>0</v>
      </c>
      <c r="P880" s="16">
        <v>-1.979545490471317</v>
      </c>
      <c r="Q880" s="16">
        <v>7.292146833366834</v>
      </c>
      <c r="R880" s="16">
        <v>-4.3126013428955172</v>
      </c>
      <c r="U880">
        <f t="shared" si="218"/>
        <v>-0.54571335136126875</v>
      </c>
      <c r="V880">
        <f t="shared" si="219"/>
        <v>1.539060049193554</v>
      </c>
      <c r="W880">
        <f t="shared" si="220"/>
        <v>6.6533021677146476E-3</v>
      </c>
      <c r="Y880">
        <f t="shared" si="207"/>
        <v>-2.7285667568063436</v>
      </c>
      <c r="Z880">
        <f t="shared" si="208"/>
        <v>7.6953002459677702</v>
      </c>
      <c r="AA880">
        <f t="shared" si="209"/>
        <v>-3.9667334891614265</v>
      </c>
      <c r="AC880">
        <f t="shared" si="212"/>
        <v>-5.3335972600043746E-3</v>
      </c>
      <c r="AD880">
        <f t="shared" si="214"/>
        <v>1.0328335653196017</v>
      </c>
      <c r="AE880">
        <f t="shared" si="215"/>
        <v>3.2306059363412139E-2</v>
      </c>
      <c r="AG880">
        <f t="shared" si="213"/>
        <v>-2.677909741113298E-2</v>
      </c>
      <c r="AH880">
        <f t="shared" si="216"/>
        <v>0.55874906132898661</v>
      </c>
      <c r="AI880">
        <f t="shared" si="217"/>
        <v>-0.58205481300389017</v>
      </c>
    </row>
    <row r="881" spans="1:35" x14ac:dyDescent="0.2">
      <c r="A881" s="41">
        <v>38121</v>
      </c>
      <c r="B881">
        <v>4508.74</v>
      </c>
      <c r="C881">
        <v>1609.12</v>
      </c>
      <c r="D881">
        <v>1</v>
      </c>
      <c r="E881">
        <f t="shared" si="206"/>
        <v>2.7777777777777779E-5</v>
      </c>
      <c r="G881">
        <f t="shared" si="210"/>
        <v>-4.2249446207598962E-3</v>
      </c>
      <c r="H881">
        <f t="shared" si="211"/>
        <v>-5.7762181298721385E-4</v>
      </c>
      <c r="J881" s="25">
        <v>879</v>
      </c>
      <c r="K881" s="25">
        <v>879</v>
      </c>
      <c r="L881" s="16">
        <v>-0.16743985313470239</v>
      </c>
      <c r="M881" s="16">
        <v>0.93439265869027377</v>
      </c>
      <c r="N881" s="16">
        <v>0.23304719444442856</v>
      </c>
      <c r="O881" s="39">
        <v>0</v>
      </c>
      <c r="P881" s="16">
        <v>-0.83719926567351188</v>
      </c>
      <c r="Q881" s="16">
        <v>4.6719632934513688</v>
      </c>
      <c r="R881" s="16">
        <v>-2.8347640277778572</v>
      </c>
      <c r="U881">
        <f t="shared" si="218"/>
        <v>-0.54571335136126875</v>
      </c>
      <c r="V881">
        <f t="shared" si="219"/>
        <v>1.539060049193554</v>
      </c>
      <c r="W881">
        <f t="shared" si="220"/>
        <v>6.6533021677146476E-3</v>
      </c>
      <c r="Y881">
        <f t="shared" si="207"/>
        <v>-2.7285667568063436</v>
      </c>
      <c r="Z881">
        <f t="shared" si="208"/>
        <v>7.6953002459677702</v>
      </c>
      <c r="AA881">
        <f t="shared" si="209"/>
        <v>-3.9667334891614265</v>
      </c>
      <c r="AC881">
        <f t="shared" si="212"/>
        <v>1.4168017294459855E-3</v>
      </c>
      <c r="AD881">
        <f t="shared" si="214"/>
        <v>1.0342968857011765</v>
      </c>
      <c r="AE881">
        <f t="shared" si="215"/>
        <v>3.3721858376276538E-2</v>
      </c>
      <c r="AG881">
        <f t="shared" si="213"/>
        <v>6.9711642027854813E-3</v>
      </c>
      <c r="AH881">
        <f t="shared" si="216"/>
        <v>0.56264419278366318</v>
      </c>
      <c r="AI881">
        <f t="shared" si="217"/>
        <v>-0.57510783502723062</v>
      </c>
    </row>
    <row r="882" spans="1:35" x14ac:dyDescent="0.2">
      <c r="A882" s="41">
        <v>38124</v>
      </c>
      <c r="B882">
        <v>4504.3599999999997</v>
      </c>
      <c r="C882">
        <v>1592.23</v>
      </c>
      <c r="D882">
        <v>1.0468999999999999</v>
      </c>
      <c r="E882">
        <f t="shared" si="206"/>
        <v>2.9080555555555555E-5</v>
      </c>
      <c r="G882">
        <f t="shared" si="210"/>
        <v>-9.7144656822085757E-4</v>
      </c>
      <c r="H882">
        <f t="shared" si="211"/>
        <v>-1.0496420403698838E-2</v>
      </c>
      <c r="J882" s="25">
        <v>880</v>
      </c>
      <c r="K882" s="25">
        <v>880</v>
      </c>
      <c r="L882" s="16">
        <v>-0.49866671287168496</v>
      </c>
      <c r="M882" s="16">
        <v>1.9356202025074072</v>
      </c>
      <c r="N882" s="16">
        <v>-0.43695348963572234</v>
      </c>
      <c r="O882" s="39">
        <v>0</v>
      </c>
      <c r="P882" s="16">
        <v>-2.4933335643584247</v>
      </c>
      <c r="Q882" s="16">
        <v>9.6781010125370361</v>
      </c>
      <c r="R882" s="16">
        <v>-6.1847674481786115</v>
      </c>
      <c r="U882">
        <f t="shared" si="218"/>
        <v>-0.28800746510410979</v>
      </c>
      <c r="V882">
        <f t="shared" si="219"/>
        <v>0.87272944922949347</v>
      </c>
      <c r="W882">
        <f t="shared" si="220"/>
        <v>0.41527801587461632</v>
      </c>
      <c r="Y882">
        <f t="shared" si="207"/>
        <v>-1.440037325520549</v>
      </c>
      <c r="Z882">
        <f t="shared" si="208"/>
        <v>4.3636472461474671</v>
      </c>
      <c r="AA882">
        <f t="shared" si="209"/>
        <v>-1.9236099206269182</v>
      </c>
      <c r="AC882">
        <f t="shared" si="212"/>
        <v>-1.5624305126511646E-2</v>
      </c>
      <c r="AD882">
        <f t="shared" si="214"/>
        <v>1.0181367155675805</v>
      </c>
      <c r="AE882">
        <f t="shared" si="215"/>
        <v>1.7974207311114435E-2</v>
      </c>
      <c r="AG882">
        <f t="shared" si="213"/>
        <v>-7.8232636743669343E-2</v>
      </c>
      <c r="AH882">
        <f t="shared" si="216"/>
        <v>0.51862705403368381</v>
      </c>
      <c r="AI882">
        <f t="shared" si="217"/>
        <v>-0.65657023979959495</v>
      </c>
    </row>
    <row r="883" spans="1:35" x14ac:dyDescent="0.2">
      <c r="A883" s="41">
        <v>38125</v>
      </c>
      <c r="B883">
        <v>4532.22</v>
      </c>
      <c r="C883">
        <v>1603.14</v>
      </c>
      <c r="D883">
        <v>1.0156000000000001</v>
      </c>
      <c r="E883">
        <f t="shared" si="206"/>
        <v>2.8211111111111114E-5</v>
      </c>
      <c r="G883">
        <f t="shared" si="210"/>
        <v>6.1851184185989982E-3</v>
      </c>
      <c r="H883">
        <f t="shared" si="211"/>
        <v>6.852025147120756E-3</v>
      </c>
      <c r="J883" s="25">
        <v>881</v>
      </c>
      <c r="K883" s="25">
        <v>881</v>
      </c>
      <c r="L883" s="16">
        <v>-0.68907597192046122</v>
      </c>
      <c r="M883" s="16">
        <v>2.1212346429895801</v>
      </c>
      <c r="N883" s="16">
        <v>-0.43215867106911876</v>
      </c>
      <c r="O883" s="39">
        <v>0</v>
      </c>
      <c r="P883" s="16">
        <v>-3.4453798596023062</v>
      </c>
      <c r="Q883" s="16">
        <v>10.6061732149479</v>
      </c>
      <c r="R883" s="16">
        <v>-6.1607933553455929</v>
      </c>
      <c r="U883">
        <f t="shared" si="218"/>
        <v>-0.28800746510410979</v>
      </c>
      <c r="V883">
        <f t="shared" si="219"/>
        <v>0.87272944922949347</v>
      </c>
      <c r="W883">
        <f t="shared" si="220"/>
        <v>0.41527801587461632</v>
      </c>
      <c r="Y883">
        <f t="shared" si="207"/>
        <v>-1.440037325520549</v>
      </c>
      <c r="Z883">
        <f t="shared" si="208"/>
        <v>4.3636472461474671</v>
      </c>
      <c r="AA883">
        <f t="shared" si="209"/>
        <v>-1.9236099206269182</v>
      </c>
      <c r="AC883">
        <f t="shared" si="212"/>
        <v>4.210680371055541E-3</v>
      </c>
      <c r="AD883">
        <f t="shared" si="214"/>
        <v>1.0224237638508717</v>
      </c>
      <c r="AE883">
        <f t="shared" si="215"/>
        <v>2.2176047574134716E-2</v>
      </c>
      <c r="AG883">
        <f t="shared" si="213"/>
        <v>2.093707963305548E-2</v>
      </c>
      <c r="AH883">
        <f t="shared" si="216"/>
        <v>0.52948558996384398</v>
      </c>
      <c r="AI883">
        <f t="shared" si="217"/>
        <v>-0.63584932873243982</v>
      </c>
    </row>
    <row r="884" spans="1:35" x14ac:dyDescent="0.2">
      <c r="A884" s="41">
        <v>38126</v>
      </c>
      <c r="B884">
        <v>4659.53</v>
      </c>
      <c r="C884">
        <v>1599.29</v>
      </c>
      <c r="D884">
        <v>1</v>
      </c>
      <c r="E884">
        <f t="shared" si="206"/>
        <v>2.7777777777777779E-5</v>
      </c>
      <c r="G884">
        <f t="shared" si="210"/>
        <v>2.8089986805583021E-2</v>
      </c>
      <c r="H884">
        <f t="shared" si="211"/>
        <v>-2.4015369836696333E-3</v>
      </c>
      <c r="J884" s="25">
        <v>882</v>
      </c>
      <c r="K884" s="25">
        <v>882</v>
      </c>
      <c r="L884" s="16">
        <v>-0.14824681379767643</v>
      </c>
      <c r="M884" s="16">
        <v>0.96126547611169233</v>
      </c>
      <c r="N884" s="16">
        <v>0.18698133768598413</v>
      </c>
      <c r="O884" s="39">
        <v>0</v>
      </c>
      <c r="P884" s="16">
        <v>-0.74123406898838218</v>
      </c>
      <c r="Q884" s="16">
        <v>4.8063273805584616</v>
      </c>
      <c r="R884" s="16">
        <v>-3.0650933115700796</v>
      </c>
      <c r="U884">
        <f t="shared" si="218"/>
        <v>-0.28800746510410979</v>
      </c>
      <c r="V884">
        <f t="shared" si="219"/>
        <v>0.87272944922949347</v>
      </c>
      <c r="W884">
        <f t="shared" si="220"/>
        <v>0.41527801587461632</v>
      </c>
      <c r="Y884">
        <f t="shared" si="207"/>
        <v>-1.440037325520549</v>
      </c>
      <c r="Z884">
        <f t="shared" si="208"/>
        <v>4.3636472461474671</v>
      </c>
      <c r="AA884">
        <f t="shared" si="209"/>
        <v>-1.9236099206269182</v>
      </c>
      <c r="AC884">
        <f t="shared" si="212"/>
        <v>-1.0174302489498273E-2</v>
      </c>
      <c r="AD884">
        <f t="shared" si="214"/>
        <v>1.0120213152050017</v>
      </c>
      <c r="AE884">
        <f t="shared" si="215"/>
        <v>1.1949633098997287E-2</v>
      </c>
      <c r="AG884">
        <f t="shared" si="213"/>
        <v>-5.0984356891935811E-2</v>
      </c>
      <c r="AH884">
        <f t="shared" si="216"/>
        <v>0.50249010767599023</v>
      </c>
      <c r="AI884">
        <f t="shared" si="217"/>
        <v>-0.68817932545961547</v>
      </c>
    </row>
    <row r="885" spans="1:35" x14ac:dyDescent="0.2">
      <c r="A885" s="41">
        <v>38127</v>
      </c>
      <c r="B885">
        <v>4578.96</v>
      </c>
      <c r="C885">
        <v>1600.06</v>
      </c>
      <c r="D885">
        <v>1</v>
      </c>
      <c r="E885">
        <f t="shared" si="206"/>
        <v>2.7777777777777779E-5</v>
      </c>
      <c r="G885">
        <f t="shared" si="210"/>
        <v>-1.7291443557611974E-2</v>
      </c>
      <c r="H885">
        <f t="shared" si="211"/>
        <v>4.8146364949445183E-4</v>
      </c>
      <c r="J885" s="25">
        <v>883</v>
      </c>
      <c r="K885" s="25">
        <v>883</v>
      </c>
      <c r="L885" s="16">
        <v>0.61690271559499155</v>
      </c>
      <c r="M885" s="16">
        <v>-0.42014325543088632</v>
      </c>
      <c r="N885" s="16">
        <v>0.80324053983589483</v>
      </c>
      <c r="O885" s="39">
        <v>0</v>
      </c>
      <c r="P885" s="16">
        <v>3.0845135779749575</v>
      </c>
      <c r="Q885" s="16">
        <v>-2.1007162771544317</v>
      </c>
      <c r="R885" s="16">
        <v>1.6202699179474145E-2</v>
      </c>
      <c r="U885">
        <f t="shared" si="218"/>
        <v>-0.28800746510410979</v>
      </c>
      <c r="V885">
        <f t="shared" si="219"/>
        <v>0.87272944922949347</v>
      </c>
      <c r="W885">
        <f t="shared" si="220"/>
        <v>0.41527801587461632</v>
      </c>
      <c r="Y885">
        <f t="shared" si="207"/>
        <v>-1.440037325520549</v>
      </c>
      <c r="Z885">
        <f t="shared" si="208"/>
        <v>4.3636472461474671</v>
      </c>
      <c r="AA885">
        <f t="shared" si="209"/>
        <v>-1.9236099206269182</v>
      </c>
      <c r="AC885">
        <f t="shared" si="212"/>
        <v>5.4117878331068903E-3</v>
      </c>
      <c r="AD885">
        <f t="shared" si="214"/>
        <v>1.0174981598454729</v>
      </c>
      <c r="AE885">
        <f t="shared" si="215"/>
        <v>1.7346829827298502E-2</v>
      </c>
      <c r="AG885">
        <f t="shared" si="213"/>
        <v>2.6947828054423344E-2</v>
      </c>
      <c r="AH885">
        <f t="shared" si="216"/>
        <v>0.51603112469669143</v>
      </c>
      <c r="AI885">
        <f t="shared" si="217"/>
        <v>-0.66158819614006648</v>
      </c>
    </row>
    <row r="886" spans="1:35" x14ac:dyDescent="0.2">
      <c r="A886" s="41">
        <v>38128</v>
      </c>
      <c r="B886">
        <v>4605.17</v>
      </c>
      <c r="C886">
        <v>1606.49</v>
      </c>
      <c r="D886">
        <v>1</v>
      </c>
      <c r="E886">
        <f t="shared" si="206"/>
        <v>2.7777777777777779E-5</v>
      </c>
      <c r="G886">
        <f t="shared" si="210"/>
        <v>5.7240071981410701E-3</v>
      </c>
      <c r="H886">
        <f t="shared" si="211"/>
        <v>4.0185993025261954E-3</v>
      </c>
      <c r="J886" s="25">
        <v>884</v>
      </c>
      <c r="K886" s="25">
        <v>884</v>
      </c>
      <c r="L886" s="16">
        <v>0.16167897443161064</v>
      </c>
      <c r="M886" s="16">
        <v>0.40805916956362964</v>
      </c>
      <c r="N886" s="16">
        <v>0.43026185600475975</v>
      </c>
      <c r="O886" s="39">
        <v>0</v>
      </c>
      <c r="P886" s="16">
        <v>0.80839487215805317</v>
      </c>
      <c r="Q886" s="16">
        <v>2.0402958478181481</v>
      </c>
      <c r="R886" s="16">
        <v>-1.8486907199762013</v>
      </c>
      <c r="U886">
        <f t="shared" si="218"/>
        <v>-0.28800746510410979</v>
      </c>
      <c r="V886">
        <f t="shared" si="219"/>
        <v>0.87272944922949347</v>
      </c>
      <c r="W886">
        <f t="shared" si="220"/>
        <v>0.41527801587461632</v>
      </c>
      <c r="Y886">
        <f t="shared" si="207"/>
        <v>-1.440037325520549</v>
      </c>
      <c r="Z886">
        <f t="shared" si="208"/>
        <v>4.3636472461474671</v>
      </c>
      <c r="AA886">
        <f t="shared" si="209"/>
        <v>-1.9236099206269182</v>
      </c>
      <c r="AC886">
        <f t="shared" si="212"/>
        <v>1.8701286530343872E-3</v>
      </c>
      <c r="AD886">
        <f t="shared" si="214"/>
        <v>1.0194010123086097</v>
      </c>
      <c r="AE886">
        <f t="shared" si="215"/>
        <v>1.9215211966874438E-2</v>
      </c>
      <c r="AG886">
        <f t="shared" si="213"/>
        <v>9.2395321540608248E-3</v>
      </c>
      <c r="AH886">
        <f t="shared" si="216"/>
        <v>0.5207990108658227</v>
      </c>
      <c r="AI886">
        <f t="shared" si="217"/>
        <v>-0.6523910873487524</v>
      </c>
    </row>
    <row r="887" spans="1:35" x14ac:dyDescent="0.2">
      <c r="A887" s="41">
        <v>38131</v>
      </c>
      <c r="B887">
        <v>4626.74</v>
      </c>
      <c r="C887">
        <v>1609.22</v>
      </c>
      <c r="D887">
        <v>1.0156000000000001</v>
      </c>
      <c r="E887">
        <f t="shared" si="206"/>
        <v>2.8211111111111114E-5</v>
      </c>
      <c r="G887">
        <f t="shared" si="210"/>
        <v>4.6838661764928785E-3</v>
      </c>
      <c r="H887">
        <f t="shared" si="211"/>
        <v>1.6993569832367572E-3</v>
      </c>
      <c r="J887" s="25">
        <v>885</v>
      </c>
      <c r="K887" s="25">
        <v>885</v>
      </c>
      <c r="L887" s="16">
        <v>0.20284667130911954</v>
      </c>
      <c r="M887" s="16">
        <v>0.16172935976426528</v>
      </c>
      <c r="N887" s="16">
        <v>0.63542396892661523</v>
      </c>
      <c r="O887" s="39">
        <v>0</v>
      </c>
      <c r="P887" s="16">
        <v>1.0142333565455977</v>
      </c>
      <c r="Q887" s="16">
        <v>0.8086467988213264</v>
      </c>
      <c r="R887" s="16">
        <v>-0.82288015536692405</v>
      </c>
      <c r="U887">
        <f t="shared" si="218"/>
        <v>-7.5251752193474741E-2</v>
      </c>
      <c r="V887">
        <f t="shared" si="219"/>
        <v>0.37345069314141233</v>
      </c>
      <c r="W887">
        <f t="shared" si="220"/>
        <v>0.70180105905206247</v>
      </c>
      <c r="Y887">
        <f t="shared" si="207"/>
        <v>-0.37625876096737371</v>
      </c>
      <c r="Z887">
        <f t="shared" si="208"/>
        <v>1.8672534657070616</v>
      </c>
      <c r="AA887">
        <f t="shared" si="209"/>
        <v>-0.49099470473968787</v>
      </c>
      <c r="AC887">
        <f t="shared" si="212"/>
        <v>1.4562596008687741E-4</v>
      </c>
      <c r="AD887">
        <f t="shared" si="214"/>
        <v>1.0195494635597406</v>
      </c>
      <c r="AE887">
        <f t="shared" si="215"/>
        <v>1.9360827324530563E-2</v>
      </c>
      <c r="AG887">
        <f t="shared" si="213"/>
        <v>6.170186893232751E-4</v>
      </c>
      <c r="AH887">
        <f t="shared" si="216"/>
        <v>0.52112035358890796</v>
      </c>
      <c r="AI887">
        <f t="shared" si="217"/>
        <v>-0.65177425893719465</v>
      </c>
    </row>
    <row r="888" spans="1:35" x14ac:dyDescent="0.2">
      <c r="A888" s="41">
        <v>38132</v>
      </c>
      <c r="B888">
        <v>4633.3500000000004</v>
      </c>
      <c r="C888">
        <v>1635.14</v>
      </c>
      <c r="D888">
        <v>1.0156000000000001</v>
      </c>
      <c r="E888">
        <f t="shared" si="206"/>
        <v>2.8211111111111114E-5</v>
      </c>
      <c r="G888">
        <f t="shared" si="210"/>
        <v>1.4286517072497227E-3</v>
      </c>
      <c r="H888">
        <f t="shared" si="211"/>
        <v>1.610718236164109E-2</v>
      </c>
      <c r="J888" s="25">
        <v>886</v>
      </c>
      <c r="K888" s="25">
        <v>886</v>
      </c>
      <c r="L888" s="16">
        <v>-0.42330663651733846</v>
      </c>
      <c r="M888" s="16">
        <v>1.5538057000267247</v>
      </c>
      <c r="N888" s="16">
        <v>-0.13049906350938612</v>
      </c>
      <c r="O888" s="39">
        <v>0</v>
      </c>
      <c r="P888" s="16">
        <v>-2.1165331825866924</v>
      </c>
      <c r="Q888" s="16">
        <v>7.769028500133623</v>
      </c>
      <c r="R888" s="16">
        <v>-4.652495317546931</v>
      </c>
      <c r="U888">
        <f t="shared" si="218"/>
        <v>-7.5251752193474741E-2</v>
      </c>
      <c r="V888">
        <f t="shared" si="219"/>
        <v>0.37345069314141233</v>
      </c>
      <c r="W888">
        <f t="shared" si="220"/>
        <v>0.70180105905206247</v>
      </c>
      <c r="Y888">
        <f t="shared" si="207"/>
        <v>-0.37625876096737371</v>
      </c>
      <c r="Z888">
        <f t="shared" si="208"/>
        <v>1.8672534657070616</v>
      </c>
      <c r="AA888">
        <f t="shared" si="209"/>
        <v>-0.49099470473968787</v>
      </c>
      <c r="AC888">
        <f t="shared" si="212"/>
        <v>5.9275284609200682E-3</v>
      </c>
      <c r="AD888">
        <f t="shared" si="214"/>
        <v>1.0255928720223069</v>
      </c>
      <c r="AE888">
        <f t="shared" si="215"/>
        <v>2.5270857103862506E-2</v>
      </c>
      <c r="AG888">
        <f t="shared" si="213"/>
        <v>2.9524797860155896E-2</v>
      </c>
      <c r="AH888">
        <f t="shared" si="216"/>
        <v>0.53650632668943343</v>
      </c>
      <c r="AI888">
        <f t="shared" si="217"/>
        <v>-0.62267692445634037</v>
      </c>
    </row>
    <row r="889" spans="1:35" x14ac:dyDescent="0.2">
      <c r="A889" s="41">
        <v>38133</v>
      </c>
      <c r="B889">
        <v>4676.63</v>
      </c>
      <c r="C889">
        <v>1638.16</v>
      </c>
      <c r="D889">
        <v>1.0313000000000001</v>
      </c>
      <c r="E889">
        <f t="shared" si="206"/>
        <v>2.8647222222222224E-5</v>
      </c>
      <c r="G889">
        <f t="shared" si="210"/>
        <v>9.3409735936201103E-3</v>
      </c>
      <c r="H889">
        <f t="shared" si="211"/>
        <v>1.846936653742176E-3</v>
      </c>
      <c r="J889" s="25">
        <v>887</v>
      </c>
      <c r="K889" s="25">
        <v>887</v>
      </c>
      <c r="L889" s="16">
        <v>-0.70123394433765118</v>
      </c>
      <c r="M889" s="16">
        <v>1.9353763219141917</v>
      </c>
      <c r="N889" s="16">
        <v>-0.23414237757654055</v>
      </c>
      <c r="O889" s="39">
        <v>0</v>
      </c>
      <c r="P889" s="16">
        <v>-3.5061697216882561</v>
      </c>
      <c r="Q889" s="16">
        <v>9.6768816095709589</v>
      </c>
      <c r="R889" s="16">
        <v>-5.1707118878827032</v>
      </c>
      <c r="U889">
        <f t="shared" si="218"/>
        <v>-7.5251752193474741E-2</v>
      </c>
      <c r="V889">
        <f t="shared" si="219"/>
        <v>0.37345069314141233</v>
      </c>
      <c r="W889">
        <f t="shared" si="220"/>
        <v>0.70180105905206247</v>
      </c>
      <c r="Y889">
        <f t="shared" si="207"/>
        <v>-0.37625876096737371</v>
      </c>
      <c r="Z889">
        <f t="shared" si="208"/>
        <v>1.8672534657070616</v>
      </c>
      <c r="AA889">
        <f t="shared" si="209"/>
        <v>-0.49099470473968787</v>
      </c>
      <c r="AC889">
        <f t="shared" si="212"/>
        <v>6.613731070217763E-6</v>
      </c>
      <c r="AD889">
        <f t="shared" si="214"/>
        <v>1.02559965501775</v>
      </c>
      <c r="AE889">
        <f t="shared" si="215"/>
        <v>2.527747081306202E-2</v>
      </c>
      <c r="AG889">
        <f t="shared" si="213"/>
        <v>-7.9775789093356305E-5</v>
      </c>
      <c r="AH889">
        <f t="shared" si="216"/>
        <v>0.53646352647386819</v>
      </c>
      <c r="AI889">
        <f t="shared" si="217"/>
        <v>-0.62275670342769118</v>
      </c>
    </row>
    <row r="890" spans="1:35" x14ac:dyDescent="0.2">
      <c r="A890" s="41">
        <v>38134</v>
      </c>
      <c r="B890">
        <v>4798.97</v>
      </c>
      <c r="C890">
        <v>1647.65</v>
      </c>
      <c r="D890">
        <v>1.0313000000000001</v>
      </c>
      <c r="E890">
        <f t="shared" si="206"/>
        <v>2.8647222222222224E-5</v>
      </c>
      <c r="G890">
        <f t="shared" si="210"/>
        <v>2.6159862978255739E-2</v>
      </c>
      <c r="H890">
        <f t="shared" si="211"/>
        <v>5.7930849245494999E-3</v>
      </c>
      <c r="J890" s="25">
        <v>888</v>
      </c>
      <c r="K890" s="25">
        <v>888</v>
      </c>
      <c r="L890" s="16">
        <v>0.73099320058951711</v>
      </c>
      <c r="M890" s="16">
        <v>-0.9131212035376548</v>
      </c>
      <c r="N890" s="16">
        <v>1.1821280029481378</v>
      </c>
      <c r="O890" s="39">
        <v>0</v>
      </c>
      <c r="P890" s="16">
        <v>3.6549660029475857</v>
      </c>
      <c r="Q890" s="16">
        <v>-4.5656060176882738</v>
      </c>
      <c r="R890" s="16">
        <v>1.9106400147406881</v>
      </c>
      <c r="U890">
        <f t="shared" si="218"/>
        <v>-7.5251752193474741E-2</v>
      </c>
      <c r="V890">
        <f t="shared" si="219"/>
        <v>0.37345069314141233</v>
      </c>
      <c r="W890">
        <f t="shared" si="220"/>
        <v>0.70180105905206247</v>
      </c>
      <c r="Y890">
        <f t="shared" si="207"/>
        <v>-0.37625876096737371</v>
      </c>
      <c r="Z890">
        <f t="shared" si="208"/>
        <v>1.8672534657070616</v>
      </c>
      <c r="AA890">
        <f t="shared" si="209"/>
        <v>-0.49099470473968787</v>
      </c>
      <c r="AC890">
        <f t="shared" si="212"/>
        <v>2.1496070513957739E-4</v>
      </c>
      <c r="AD890">
        <f t="shared" si="214"/>
        <v>1.0258201186427836</v>
      </c>
      <c r="AE890">
        <f t="shared" si="215"/>
        <v>2.5492408417459686E-2</v>
      </c>
      <c r="AG890">
        <f t="shared" si="213"/>
        <v>9.6021463680899847E-4</v>
      </c>
      <c r="AH890">
        <f t="shared" si="216"/>
        <v>0.53697864660410266</v>
      </c>
      <c r="AI890">
        <f t="shared" si="217"/>
        <v>-0.62179694950205899</v>
      </c>
    </row>
    <row r="891" spans="1:35" x14ac:dyDescent="0.2">
      <c r="A891" s="41">
        <v>38135</v>
      </c>
      <c r="B891">
        <v>4765.88</v>
      </c>
      <c r="C891">
        <v>1646.8</v>
      </c>
      <c r="D891">
        <v>1.0625</v>
      </c>
      <c r="E891">
        <f t="shared" si="206"/>
        <v>2.951388888888889E-5</v>
      </c>
      <c r="G891">
        <f t="shared" si="210"/>
        <v>-6.8952296013519866E-3</v>
      </c>
      <c r="H891">
        <f t="shared" si="211"/>
        <v>-5.158862622523815E-4</v>
      </c>
      <c r="J891" s="25">
        <v>889</v>
      </c>
      <c r="K891" s="25">
        <v>889</v>
      </c>
      <c r="L891" s="16">
        <v>0.3510979587608738</v>
      </c>
      <c r="M891" s="16">
        <v>-0.17712524143628791</v>
      </c>
      <c r="N891" s="16">
        <v>0.82602728267541414</v>
      </c>
      <c r="O891" s="39">
        <v>0</v>
      </c>
      <c r="P891" s="16">
        <v>1.755489793804369</v>
      </c>
      <c r="Q891" s="16">
        <v>-0.88562620718143958</v>
      </c>
      <c r="R891" s="16">
        <v>0.1301364133770706</v>
      </c>
      <c r="U891">
        <f t="shared" si="218"/>
        <v>-7.5251752193474741E-2</v>
      </c>
      <c r="V891">
        <f t="shared" si="219"/>
        <v>0.37345069314141233</v>
      </c>
      <c r="W891">
        <f t="shared" si="220"/>
        <v>0.70180105905206247</v>
      </c>
      <c r="Y891">
        <f t="shared" si="207"/>
        <v>-0.37625876096737371</v>
      </c>
      <c r="Z891">
        <f t="shared" si="208"/>
        <v>1.8672534657070616</v>
      </c>
      <c r="AA891">
        <f t="shared" si="209"/>
        <v>-0.49099470473968787</v>
      </c>
      <c r="AC891">
        <f t="shared" si="212"/>
        <v>3.4632467795222237E-4</v>
      </c>
      <c r="AD891">
        <f t="shared" si="214"/>
        <v>1.0261753854650095</v>
      </c>
      <c r="AE891">
        <f t="shared" si="215"/>
        <v>2.5838673138863223E-2</v>
      </c>
      <c r="AG891">
        <f t="shared" si="213"/>
        <v>1.6170345008722229E-3</v>
      </c>
      <c r="AH891">
        <f t="shared" si="216"/>
        <v>0.5378469596018931</v>
      </c>
      <c r="AI891">
        <f t="shared" si="217"/>
        <v>-0.62018122099377482</v>
      </c>
    </row>
    <row r="892" spans="1:35" x14ac:dyDescent="0.2">
      <c r="A892" s="41">
        <v>38138</v>
      </c>
      <c r="B892">
        <v>4788.7</v>
      </c>
      <c r="C892">
        <v>1646.8</v>
      </c>
      <c r="D892">
        <v>1.0625</v>
      </c>
      <c r="E892">
        <f t="shared" si="206"/>
        <v>2.951388888888889E-5</v>
      </c>
      <c r="G892">
        <f t="shared" si="210"/>
        <v>4.7882028082955738E-3</v>
      </c>
      <c r="H892">
        <f t="shared" si="211"/>
        <v>0</v>
      </c>
      <c r="J892" s="25">
        <v>890</v>
      </c>
      <c r="K892" s="25">
        <v>890</v>
      </c>
      <c r="L892" s="16">
        <v>0.40502125121881694</v>
      </c>
      <c r="M892" s="16">
        <v>-0.29238877358541243</v>
      </c>
      <c r="N892" s="16">
        <v>0.88736752236659555</v>
      </c>
      <c r="O892" s="39">
        <v>0</v>
      </c>
      <c r="P892" s="16">
        <v>2.0251062560940847</v>
      </c>
      <c r="Q892" s="16">
        <v>-1.4619438679270622</v>
      </c>
      <c r="R892" s="16">
        <v>0.43683761183297753</v>
      </c>
      <c r="U892">
        <f t="shared" si="218"/>
        <v>0.23807213255875218</v>
      </c>
      <c r="V892">
        <f t="shared" si="219"/>
        <v>-0.34299127974882693</v>
      </c>
      <c r="W892">
        <f t="shared" si="220"/>
        <v>1.1049191471900748</v>
      </c>
      <c r="Y892">
        <f t="shared" si="207"/>
        <v>1.1903606627937608</v>
      </c>
      <c r="Z892">
        <f t="shared" si="208"/>
        <v>-1.7149563987441345</v>
      </c>
      <c r="AA892">
        <f t="shared" si="209"/>
        <v>1.5245957359503737</v>
      </c>
      <c r="AC892">
        <f t="shared" si="212"/>
        <v>-3.3960777270299124E-4</v>
      </c>
      <c r="AD892">
        <f t="shared" si="214"/>
        <v>1.0258268883279491</v>
      </c>
      <c r="AE892">
        <f t="shared" si="215"/>
        <v>2.5499007686381178E-2</v>
      </c>
      <c r="AG892">
        <f t="shared" si="213"/>
        <v>-1.8160944190705117E-3</v>
      </c>
      <c r="AH892">
        <f t="shared" si="216"/>
        <v>0.53687017874024612</v>
      </c>
      <c r="AI892">
        <f t="shared" si="217"/>
        <v>-0.62199896651165187</v>
      </c>
    </row>
    <row r="893" spans="1:35" x14ac:dyDescent="0.2">
      <c r="A893" s="41">
        <v>38139</v>
      </c>
      <c r="B893">
        <v>4722.82</v>
      </c>
      <c r="C893">
        <v>1647.57</v>
      </c>
      <c r="D893">
        <v>1.0625</v>
      </c>
      <c r="E893">
        <f t="shared" si="206"/>
        <v>2.951388888888889E-5</v>
      </c>
      <c r="G893">
        <f t="shared" si="210"/>
        <v>-1.375738718232508E-2</v>
      </c>
      <c r="H893">
        <f t="shared" si="211"/>
        <v>4.6757347583190539E-4</v>
      </c>
      <c r="J893" s="25">
        <v>891</v>
      </c>
      <c r="K893" s="25">
        <v>891</v>
      </c>
      <c r="L893" s="16">
        <v>0.17212020600023492</v>
      </c>
      <c r="M893" s="16">
        <v>0.21246328628500324</v>
      </c>
      <c r="N893" s="16">
        <v>0.61541650771476186</v>
      </c>
      <c r="O893" s="39">
        <v>0</v>
      </c>
      <c r="P893" s="16">
        <v>0.86060103000117461</v>
      </c>
      <c r="Q893" s="16">
        <v>1.0623164314250162</v>
      </c>
      <c r="R893" s="16">
        <v>-0.9229174614261908</v>
      </c>
      <c r="U893">
        <f t="shared" si="218"/>
        <v>0.23807213255875218</v>
      </c>
      <c r="V893">
        <f t="shared" si="219"/>
        <v>-0.34299127974882693</v>
      </c>
      <c r="W893">
        <f t="shared" si="220"/>
        <v>1.1049191471900748</v>
      </c>
      <c r="Y893">
        <f t="shared" si="207"/>
        <v>1.1903606627937608</v>
      </c>
      <c r="Z893">
        <f t="shared" si="208"/>
        <v>-1.7149563987441345</v>
      </c>
      <c r="AA893">
        <f t="shared" si="209"/>
        <v>1.5245957359503737</v>
      </c>
      <c r="AC893">
        <f t="shared" si="212"/>
        <v>-3.4030136688433929E-3</v>
      </c>
      <c r="AD893">
        <f t="shared" si="214"/>
        <v>1.022335985405102</v>
      </c>
      <c r="AE893">
        <f t="shared" si="215"/>
        <v>2.2090190596701802E-2</v>
      </c>
      <c r="AG893">
        <f t="shared" si="213"/>
        <v>-1.7133123899772524E-2</v>
      </c>
      <c r="AH893">
        <f t="shared" si="216"/>
        <v>0.52767191544979652</v>
      </c>
      <c r="AI893">
        <f t="shared" si="217"/>
        <v>-0.63928056066179495</v>
      </c>
    </row>
    <row r="894" spans="1:35" x14ac:dyDescent="0.2">
      <c r="A894" s="41">
        <v>38140</v>
      </c>
      <c r="B894">
        <v>4772</v>
      </c>
      <c r="C894">
        <v>1653.66</v>
      </c>
      <c r="D894">
        <v>1.0156000000000001</v>
      </c>
      <c r="E894">
        <f t="shared" si="206"/>
        <v>2.8211111111111114E-5</v>
      </c>
      <c r="G894">
        <f t="shared" si="210"/>
        <v>1.0413270037816452E-2</v>
      </c>
      <c r="H894">
        <f t="shared" si="211"/>
        <v>3.6963528105028289E-3</v>
      </c>
      <c r="J894" s="25">
        <v>892</v>
      </c>
      <c r="K894" s="25">
        <v>892</v>
      </c>
      <c r="L894" s="16">
        <v>-0.78001040084891593</v>
      </c>
      <c r="M894" s="16">
        <v>0.93877699334879294</v>
      </c>
      <c r="N894" s="16">
        <v>0.84123340750012299</v>
      </c>
      <c r="O894" s="39">
        <v>0</v>
      </c>
      <c r="P894" s="16">
        <v>-3.9000520042445794</v>
      </c>
      <c r="Q894" s="16">
        <v>4.6938849667439646</v>
      </c>
      <c r="R894" s="16">
        <v>0.20616703750061482</v>
      </c>
      <c r="U894">
        <f t="shared" si="218"/>
        <v>0.23807213255875218</v>
      </c>
      <c r="V894">
        <f t="shared" si="219"/>
        <v>-0.34299127974882693</v>
      </c>
      <c r="W894">
        <f t="shared" si="220"/>
        <v>1.1049191471900748</v>
      </c>
      <c r="Y894">
        <f t="shared" si="207"/>
        <v>1.1903606627937608</v>
      </c>
      <c r="Z894">
        <f t="shared" si="208"/>
        <v>-1.7149563987441345</v>
      </c>
      <c r="AA894">
        <f t="shared" si="209"/>
        <v>1.5245957359503737</v>
      </c>
      <c r="AC894">
        <f t="shared" si="212"/>
        <v>1.2439030848769561E-3</v>
      </c>
      <c r="AD894">
        <f t="shared" si="214"/>
        <v>1.023607672291128</v>
      </c>
      <c r="AE894">
        <f t="shared" si="215"/>
        <v>2.3333320675100196E-2</v>
      </c>
      <c r="AG894">
        <f t="shared" si="213"/>
        <v>6.1014598688292248E-3</v>
      </c>
      <c r="AH894">
        <f t="shared" si="216"/>
        <v>0.53089148446582168</v>
      </c>
      <c r="AI894">
        <f t="shared" si="217"/>
        <v>-0.63319763932935802</v>
      </c>
    </row>
    <row r="895" spans="1:35" x14ac:dyDescent="0.2">
      <c r="A895" s="41">
        <v>38141</v>
      </c>
      <c r="B895">
        <v>4795.82</v>
      </c>
      <c r="C895">
        <v>1641.43</v>
      </c>
      <c r="D895">
        <v>1.0156000000000001</v>
      </c>
      <c r="E895">
        <f t="shared" si="206"/>
        <v>2.8211111111111114E-5</v>
      </c>
      <c r="G895">
        <f t="shared" si="210"/>
        <v>4.991617770326846E-3</v>
      </c>
      <c r="H895">
        <f t="shared" si="211"/>
        <v>-7.3957161689827524E-3</v>
      </c>
      <c r="J895" s="25">
        <v>893</v>
      </c>
      <c r="K895" s="25">
        <v>893</v>
      </c>
      <c r="L895" s="16">
        <v>0.24906550802602814</v>
      </c>
      <c r="M895" s="16">
        <v>-6.1541542685712505E-2</v>
      </c>
      <c r="N895" s="16">
        <v>0.81247603465968443</v>
      </c>
      <c r="O895" s="39">
        <v>0</v>
      </c>
      <c r="P895" s="16">
        <v>1.2453275401301407</v>
      </c>
      <c r="Q895" s="16">
        <v>-0.30770771342856251</v>
      </c>
      <c r="R895" s="16">
        <v>6.2380173298421826E-2</v>
      </c>
      <c r="U895">
        <f t="shared" si="218"/>
        <v>0.23807213255875218</v>
      </c>
      <c r="V895">
        <f t="shared" si="219"/>
        <v>-0.34299127974882693</v>
      </c>
      <c r="W895">
        <f t="shared" si="220"/>
        <v>1.1049191471900748</v>
      </c>
      <c r="Y895">
        <f t="shared" si="207"/>
        <v>1.1903606627937608</v>
      </c>
      <c r="Z895">
        <f t="shared" si="208"/>
        <v>-1.7149563987441345</v>
      </c>
      <c r="AA895">
        <f t="shared" si="209"/>
        <v>1.5245957359503737</v>
      </c>
      <c r="AC895">
        <f t="shared" si="212"/>
        <v>3.7562022377885351E-3</v>
      </c>
      <c r="AD895">
        <f t="shared" si="214"/>
        <v>1.0274525497204055</v>
      </c>
      <c r="AE895">
        <f t="shared" si="215"/>
        <v>2.7082486001134241E-2</v>
      </c>
      <c r="AG895">
        <f t="shared" si="213"/>
        <v>1.866816674449823E-2</v>
      </c>
      <c r="AH895">
        <f t="shared" si="216"/>
        <v>0.54080225522106384</v>
      </c>
      <c r="AI895">
        <f t="shared" si="217"/>
        <v>-0.61470158410478348</v>
      </c>
    </row>
    <row r="896" spans="1:35" x14ac:dyDescent="0.2">
      <c r="A896" s="41">
        <v>38142</v>
      </c>
      <c r="B896">
        <v>4849.51</v>
      </c>
      <c r="C896">
        <v>1650.07</v>
      </c>
      <c r="D896">
        <v>1.0156000000000001</v>
      </c>
      <c r="E896">
        <f t="shared" si="206"/>
        <v>2.8211111111111114E-5</v>
      </c>
      <c r="G896">
        <f t="shared" si="210"/>
        <v>1.119516579020908E-2</v>
      </c>
      <c r="H896">
        <f t="shared" si="211"/>
        <v>5.2637029906848739E-3</v>
      </c>
      <c r="J896" s="25">
        <v>894</v>
      </c>
      <c r="K896" s="25">
        <v>894</v>
      </c>
      <c r="L896" s="16">
        <v>0.45657939315389295</v>
      </c>
      <c r="M896" s="16">
        <v>-0.406379510725559</v>
      </c>
      <c r="N896" s="16">
        <v>0.94980011757166605</v>
      </c>
      <c r="O896" s="39">
        <v>0</v>
      </c>
      <c r="P896" s="16">
        <v>2.2828969657694649</v>
      </c>
      <c r="Q896" s="16">
        <v>-2.031897553627795</v>
      </c>
      <c r="R896" s="16">
        <v>0.74900058785833012</v>
      </c>
      <c r="U896">
        <f t="shared" si="218"/>
        <v>0.23807213255875218</v>
      </c>
      <c r="V896">
        <f t="shared" si="219"/>
        <v>-0.34299127974882693</v>
      </c>
      <c r="W896">
        <f t="shared" si="220"/>
        <v>1.1049191471900748</v>
      </c>
      <c r="Y896">
        <f t="shared" si="207"/>
        <v>1.1903606627937608</v>
      </c>
      <c r="Z896">
        <f t="shared" si="208"/>
        <v>-1.7149563987441345</v>
      </c>
      <c r="AA896">
        <f t="shared" si="209"/>
        <v>1.5245957359503737</v>
      </c>
      <c r="AC896">
        <f t="shared" si="212"/>
        <v>8.910237658613044E-4</v>
      </c>
      <c r="AD896">
        <f t="shared" si="214"/>
        <v>1.0283680343605011</v>
      </c>
      <c r="AE896">
        <f t="shared" si="215"/>
        <v>2.7973113040963889E-2</v>
      </c>
      <c r="AG896">
        <f t="shared" si="213"/>
        <v>4.342274384862079E-3</v>
      </c>
      <c r="AH896">
        <f t="shared" si="216"/>
        <v>0.54315056700118591</v>
      </c>
      <c r="AI896">
        <f t="shared" si="217"/>
        <v>-0.61036871019021499</v>
      </c>
    </row>
    <row r="897" spans="1:35" x14ac:dyDescent="0.2">
      <c r="A897" s="41">
        <v>38145</v>
      </c>
      <c r="B897">
        <v>4945.9399999999996</v>
      </c>
      <c r="C897">
        <v>1676.48</v>
      </c>
      <c r="D897">
        <v>1.0156000000000001</v>
      </c>
      <c r="E897">
        <f t="shared" si="206"/>
        <v>2.8211111111111114E-5</v>
      </c>
      <c r="G897">
        <f t="shared" si="210"/>
        <v>1.9884483174588644E-2</v>
      </c>
      <c r="H897">
        <f t="shared" si="211"/>
        <v>1.6005381589871994E-2</v>
      </c>
      <c r="J897" s="25">
        <v>895</v>
      </c>
      <c r="K897" s="25">
        <v>895</v>
      </c>
      <c r="L897" s="16">
        <v>0.38075491581567827</v>
      </c>
      <c r="M897" s="16">
        <v>-0.25494018102991856</v>
      </c>
      <c r="N897" s="16">
        <v>0.87418526521424034</v>
      </c>
      <c r="O897" s="39">
        <v>0</v>
      </c>
      <c r="P897" s="16">
        <v>1.9037745790783913</v>
      </c>
      <c r="Q897" s="16">
        <v>-1.2747009051495928</v>
      </c>
      <c r="R897" s="16">
        <v>0.37092632607120146</v>
      </c>
      <c r="U897">
        <f t="shared" si="218"/>
        <v>0.11141574992987044</v>
      </c>
      <c r="V897">
        <f t="shared" si="219"/>
        <v>-6.6064828702800199E-2</v>
      </c>
      <c r="W897">
        <f t="shared" si="220"/>
        <v>0.9546490787729297</v>
      </c>
      <c r="Y897">
        <f t="shared" si="207"/>
        <v>0.55707874964935222</v>
      </c>
      <c r="Z897">
        <f t="shared" si="208"/>
        <v>-0.33032414351400102</v>
      </c>
      <c r="AA897">
        <f t="shared" si="209"/>
        <v>0.77324539386464886</v>
      </c>
      <c r="AC897">
        <f t="shared" si="212"/>
        <v>-7.245940033453913E-4</v>
      </c>
      <c r="AD897">
        <f t="shared" si="214"/>
        <v>1.0276228850495714</v>
      </c>
      <c r="AE897">
        <f t="shared" si="215"/>
        <v>2.7248256392501984E-2</v>
      </c>
      <c r="AG897">
        <f t="shared" si="213"/>
        <v>-3.7358144611713993E-3</v>
      </c>
      <c r="AH897">
        <f t="shared" si="216"/>
        <v>0.54112145725838945</v>
      </c>
      <c r="AI897">
        <f t="shared" si="217"/>
        <v>-0.61411152023446569</v>
      </c>
    </row>
    <row r="898" spans="1:35" x14ac:dyDescent="0.2">
      <c r="A898" s="41">
        <v>38146</v>
      </c>
      <c r="B898">
        <v>4929.13</v>
      </c>
      <c r="C898">
        <v>1679.21</v>
      </c>
      <c r="D898">
        <v>1.0156000000000001</v>
      </c>
      <c r="E898">
        <f t="shared" si="206"/>
        <v>2.8211111111111114E-5</v>
      </c>
      <c r="G898">
        <f t="shared" si="210"/>
        <v>-3.3987472553244666E-3</v>
      </c>
      <c r="H898">
        <f t="shared" si="211"/>
        <v>1.628411910669986E-3</v>
      </c>
      <c r="J898" s="25">
        <v>896</v>
      </c>
      <c r="K898" s="25">
        <v>896</v>
      </c>
      <c r="L898" s="16">
        <v>-0.3008992307438878</v>
      </c>
      <c r="M898" s="16">
        <v>0.68114071344931215</v>
      </c>
      <c r="N898" s="16">
        <v>0.61975851729457565</v>
      </c>
      <c r="O898" s="39">
        <v>0</v>
      </c>
      <c r="P898" s="16">
        <v>-1.504496153719439</v>
      </c>
      <c r="Q898" s="16">
        <v>3.4057035672465608</v>
      </c>
      <c r="R898" s="16">
        <v>-0.90120741352712175</v>
      </c>
      <c r="U898">
        <f t="shared" si="218"/>
        <v>0.11141574992987044</v>
      </c>
      <c r="V898">
        <f t="shared" si="219"/>
        <v>-6.6064828702800199E-2</v>
      </c>
      <c r="W898">
        <f t="shared" si="220"/>
        <v>0.9546490787729297</v>
      </c>
      <c r="Y898">
        <f t="shared" si="207"/>
        <v>0.55707874964935222</v>
      </c>
      <c r="Z898">
        <f t="shared" si="208"/>
        <v>-0.33032414351400102</v>
      </c>
      <c r="AA898">
        <f t="shared" si="209"/>
        <v>0.77324539386464886</v>
      </c>
      <c r="AC898">
        <f t="shared" si="212"/>
        <v>-4.5932301697669352E-4</v>
      </c>
      <c r="AD898">
        <f t="shared" si="214"/>
        <v>1.0271508742056961</v>
      </c>
      <c r="AE898">
        <f t="shared" si="215"/>
        <v>2.6788827854394886E-2</v>
      </c>
      <c r="AG898">
        <f t="shared" si="213"/>
        <v>-2.4094595293279123E-3</v>
      </c>
      <c r="AH898">
        <f t="shared" si="216"/>
        <v>0.53981764700667445</v>
      </c>
      <c r="AI898">
        <f t="shared" si="217"/>
        <v>-0.61652388718254947</v>
      </c>
    </row>
    <row r="899" spans="1:35" x14ac:dyDescent="0.2">
      <c r="A899" s="41">
        <v>38147</v>
      </c>
      <c r="B899">
        <v>4834.01</v>
      </c>
      <c r="C899">
        <v>1663.38</v>
      </c>
      <c r="D899">
        <v>1.01</v>
      </c>
      <c r="E899">
        <f t="shared" ref="E899:E962" si="221">D899/(100*360)</f>
        <v>2.8055555555555557E-5</v>
      </c>
      <c r="G899">
        <f t="shared" si="210"/>
        <v>-1.9297523092310385E-2</v>
      </c>
      <c r="H899">
        <f t="shared" si="211"/>
        <v>-9.4270520065982966E-3</v>
      </c>
      <c r="J899" s="25">
        <v>897</v>
      </c>
      <c r="K899" s="25">
        <v>897</v>
      </c>
      <c r="L899" s="16">
        <v>0.34288962105688642</v>
      </c>
      <c r="M899" s="16">
        <v>-0.32927509190284382</v>
      </c>
      <c r="N899" s="16">
        <v>0.9863854708459574</v>
      </c>
      <c r="O899" s="39">
        <v>0</v>
      </c>
      <c r="P899" s="16">
        <v>1.714448105284432</v>
      </c>
      <c r="Q899" s="16">
        <v>-1.646375459514219</v>
      </c>
      <c r="R899" s="16">
        <v>0.93192735422978701</v>
      </c>
      <c r="U899">
        <f t="shared" si="218"/>
        <v>0.11141574992987044</v>
      </c>
      <c r="V899">
        <f t="shared" si="219"/>
        <v>-6.6064828702800199E-2</v>
      </c>
      <c r="W899">
        <f t="shared" si="220"/>
        <v>0.9546490787729297</v>
      </c>
      <c r="Y899">
        <f t="shared" ref="Y899:Y962" si="222">INDEX($P$2:$P$1201,MATCH(_xlfn.FLOOR.MATH(K899/5),$J$2:$J$1201))</f>
        <v>0.55707874964935222</v>
      </c>
      <c r="Z899">
        <f t="shared" ref="Z899:Z962" si="223">INDEX($Q$2:$Q$1201,MATCH(_xlfn.FLOOR.MATH(K899/5),$J$2:$J$1201))</f>
        <v>-0.33032414351400102</v>
      </c>
      <c r="AA899">
        <f t="shared" ref="AA899:AA962" si="224">1-Y899-Z899</f>
        <v>0.77324539386464886</v>
      </c>
      <c r="AC899">
        <f t="shared" si="212"/>
        <v>-1.5003197198970655E-3</v>
      </c>
      <c r="AD899">
        <f t="shared" si="214"/>
        <v>1.0256098194938157</v>
      </c>
      <c r="AE899">
        <f t="shared" si="215"/>
        <v>2.528738152787912E-2</v>
      </c>
      <c r="AG899">
        <f t="shared" si="213"/>
        <v>-7.6144430439297724E-3</v>
      </c>
      <c r="AH899">
        <f t="shared" si="216"/>
        <v>0.53570723627943395</v>
      </c>
      <c r="AI899">
        <f t="shared" si="217"/>
        <v>-0.62416746810462853</v>
      </c>
    </row>
    <row r="900" spans="1:35" x14ac:dyDescent="0.2">
      <c r="A900" s="41">
        <v>38148</v>
      </c>
      <c r="B900">
        <v>4863.1499999999996</v>
      </c>
      <c r="C900">
        <v>1671.01</v>
      </c>
      <c r="D900">
        <v>1</v>
      </c>
      <c r="E900">
        <f t="shared" si="221"/>
        <v>2.7777777777777779E-5</v>
      </c>
      <c r="G900">
        <f t="shared" ref="G900:G963" si="225">(B900-B899)/B899</f>
        <v>6.0281215802200274E-3</v>
      </c>
      <c r="H900">
        <f t="shared" ref="H900:H963" si="226">(C900-C899)/C899</f>
        <v>4.5870456540296756E-3</v>
      </c>
      <c r="J900" s="25">
        <v>898</v>
      </c>
      <c r="K900" s="25">
        <v>898</v>
      </c>
      <c r="L900" s="16">
        <v>-0.53001057878040692</v>
      </c>
      <c r="M900" s="16">
        <v>0.97725359370842013</v>
      </c>
      <c r="N900" s="16">
        <v>0.55275698507198689</v>
      </c>
      <c r="O900" s="39">
        <v>0</v>
      </c>
      <c r="P900" s="16">
        <v>-2.6500528939020347</v>
      </c>
      <c r="Q900" s="16">
        <v>4.8862679685421009</v>
      </c>
      <c r="R900" s="16">
        <v>-1.2362150746400662</v>
      </c>
      <c r="U900">
        <f t="shared" si="218"/>
        <v>0.11141574992987044</v>
      </c>
      <c r="V900">
        <f t="shared" si="219"/>
        <v>-6.6064828702800199E-2</v>
      </c>
      <c r="W900">
        <f t="shared" si="220"/>
        <v>0.9546490787729297</v>
      </c>
      <c r="Y900">
        <f t="shared" si="222"/>
        <v>0.55707874964935222</v>
      </c>
      <c r="Z900">
        <f t="shared" si="223"/>
        <v>-0.33032414351400102</v>
      </c>
      <c r="AA900">
        <f t="shared" si="224"/>
        <v>0.77324539386464886</v>
      </c>
      <c r="AC900">
        <f t="shared" si="212"/>
        <v>3.9536851140882924E-4</v>
      </c>
      <c r="AD900">
        <f t="shared" si="214"/>
        <v>1.0260153133214354</v>
      </c>
      <c r="AE900">
        <f t="shared" si="215"/>
        <v>2.5682671901752815E-2</v>
      </c>
      <c r="AG900">
        <f t="shared" si="213"/>
        <v>1.8646203348219243E-3</v>
      </c>
      <c r="AH900">
        <f t="shared" si="216"/>
        <v>0.53670612688571173</v>
      </c>
      <c r="AI900">
        <f t="shared" si="217"/>
        <v>-0.62230458401634448</v>
      </c>
    </row>
    <row r="901" spans="1:35" x14ac:dyDescent="0.2">
      <c r="A901" s="41">
        <v>38149</v>
      </c>
      <c r="B901">
        <v>4821.8999999999996</v>
      </c>
      <c r="C901">
        <v>1671.01</v>
      </c>
      <c r="D901">
        <v>1.0313000000000001</v>
      </c>
      <c r="E901">
        <f t="shared" si="221"/>
        <v>2.8647222222222224E-5</v>
      </c>
      <c r="G901">
        <f t="shared" si="225"/>
        <v>-8.4821566268776412E-3</v>
      </c>
      <c r="H901">
        <f t="shared" si="226"/>
        <v>0</v>
      </c>
      <c r="J901" s="25">
        <v>899</v>
      </c>
      <c r="K901" s="25">
        <v>899</v>
      </c>
      <c r="L901" s="16">
        <v>-0.37270124416059941</v>
      </c>
      <c r="M901" s="16">
        <v>0.80813014895689594</v>
      </c>
      <c r="N901" s="16">
        <v>0.56457109520370352</v>
      </c>
      <c r="O901" s="39">
        <v>0</v>
      </c>
      <c r="P901" s="16">
        <v>-1.8635062208029971</v>
      </c>
      <c r="Q901" s="16">
        <v>4.0406507447844797</v>
      </c>
      <c r="R901" s="16">
        <v>-1.1771445239814824</v>
      </c>
      <c r="U901">
        <f t="shared" si="218"/>
        <v>0.11141574992987044</v>
      </c>
      <c r="V901">
        <f t="shared" si="219"/>
        <v>-6.6064828702800199E-2</v>
      </c>
      <c r="W901">
        <f t="shared" si="220"/>
        <v>0.9546490787729297</v>
      </c>
      <c r="Y901">
        <f t="shared" si="222"/>
        <v>0.55707874964935222</v>
      </c>
      <c r="Z901">
        <f t="shared" si="223"/>
        <v>-0.33032414351400102</v>
      </c>
      <c r="AA901">
        <f t="shared" si="224"/>
        <v>0.77324539386464886</v>
      </c>
      <c r="AC901">
        <f t="shared" si="212"/>
        <v>-9.1852781164027792E-4</v>
      </c>
      <c r="AD901">
        <f t="shared" si="214"/>
        <v>1.0250728897209809</v>
      </c>
      <c r="AE901">
        <f t="shared" si="215"/>
        <v>2.4763721984945496E-2</v>
      </c>
      <c r="AG901">
        <f t="shared" si="213"/>
        <v>-4.7037501693125011E-3</v>
      </c>
      <c r="AH901">
        <f t="shared" si="216"/>
        <v>0.53418159535050203</v>
      </c>
      <c r="AI901">
        <f t="shared" si="217"/>
        <v>-0.62701943163190277</v>
      </c>
    </row>
    <row r="902" spans="1:35" x14ac:dyDescent="0.2">
      <c r="A902" s="41">
        <v>38152</v>
      </c>
      <c r="B902">
        <v>4771.54</v>
      </c>
      <c r="C902">
        <v>1655</v>
      </c>
      <c r="D902">
        <v>1.0313000000000001</v>
      </c>
      <c r="E902">
        <f t="shared" si="221"/>
        <v>2.8647222222222224E-5</v>
      </c>
      <c r="G902">
        <f t="shared" si="225"/>
        <v>-1.044401584437663E-2</v>
      </c>
      <c r="H902">
        <f t="shared" si="226"/>
        <v>-9.5810318310482825E-3</v>
      </c>
      <c r="J902" s="25">
        <v>900</v>
      </c>
      <c r="K902" s="25">
        <v>900</v>
      </c>
      <c r="L902" s="16">
        <v>-0.74189482656656225</v>
      </c>
      <c r="M902" s="16">
        <v>1.0853571581827188</v>
      </c>
      <c r="N902" s="16">
        <v>0.65653766838384331</v>
      </c>
      <c r="O902" s="39">
        <v>0</v>
      </c>
      <c r="P902" s="16">
        <v>-3.7094741328328111</v>
      </c>
      <c r="Q902" s="16">
        <v>5.4267857909135939</v>
      </c>
      <c r="R902" s="16">
        <v>-0.71731165808078234</v>
      </c>
      <c r="U902">
        <f t="shared" si="218"/>
        <v>-0.45089061006783104</v>
      </c>
      <c r="V902">
        <f t="shared" si="219"/>
        <v>1.3912309141974211</v>
      </c>
      <c r="W902">
        <f t="shared" si="220"/>
        <v>5.965969587041009E-2</v>
      </c>
      <c r="Y902">
        <f t="shared" si="222"/>
        <v>-2.2544530503391553</v>
      </c>
      <c r="Z902">
        <f t="shared" si="223"/>
        <v>6.9561545709871053</v>
      </c>
      <c r="AA902">
        <f t="shared" si="224"/>
        <v>-3.70170152064795</v>
      </c>
      <c r="AC902">
        <f t="shared" si="212"/>
        <v>-5.0331058656254255E-4</v>
      </c>
      <c r="AD902">
        <f t="shared" si="214"/>
        <v>1.0245569596835862</v>
      </c>
      <c r="AE902">
        <f t="shared" si="215"/>
        <v>2.4260284695093868E-2</v>
      </c>
      <c r="AG902">
        <f t="shared" si="213"/>
        <v>-2.6311418217016009E-3</v>
      </c>
      <c r="AH902">
        <f t="shared" si="216"/>
        <v>0.53277608781459196</v>
      </c>
      <c r="AI902">
        <f t="shared" si="217"/>
        <v>-0.62965404099097133</v>
      </c>
    </row>
    <row r="903" spans="1:35" x14ac:dyDescent="0.2">
      <c r="A903" s="41">
        <v>38153</v>
      </c>
      <c r="B903">
        <v>4815.5</v>
      </c>
      <c r="C903">
        <v>1664.92</v>
      </c>
      <c r="D903">
        <v>1.0625</v>
      </c>
      <c r="E903">
        <f t="shared" si="221"/>
        <v>2.951388888888889E-5</v>
      </c>
      <c r="G903">
        <f t="shared" si="225"/>
        <v>9.2129584997715699E-3</v>
      </c>
      <c r="H903">
        <f t="shared" si="226"/>
        <v>5.9939577039275363E-3</v>
      </c>
      <c r="J903" s="25">
        <v>901</v>
      </c>
      <c r="K903" s="25">
        <v>901</v>
      </c>
      <c r="L903" s="16">
        <v>0.22821443382892098</v>
      </c>
      <c r="M903" s="16">
        <v>-8.8437426984587703E-2</v>
      </c>
      <c r="N903" s="16">
        <v>0.86022299315566675</v>
      </c>
      <c r="O903" s="39">
        <v>0</v>
      </c>
      <c r="P903" s="16">
        <v>1.1410721691446049</v>
      </c>
      <c r="Q903" s="16">
        <v>-0.44218713492293849</v>
      </c>
      <c r="R903" s="16">
        <v>0.30111496577833363</v>
      </c>
      <c r="U903">
        <f t="shared" si="218"/>
        <v>-0.45089061006783104</v>
      </c>
      <c r="V903">
        <f t="shared" si="219"/>
        <v>1.3912309141974211</v>
      </c>
      <c r="W903">
        <f t="shared" si="220"/>
        <v>5.965969587041009E-2</v>
      </c>
      <c r="Y903">
        <f t="shared" si="222"/>
        <v>-2.2544530503391553</v>
      </c>
      <c r="Z903">
        <f t="shared" si="223"/>
        <v>6.9561545709871053</v>
      </c>
      <c r="AA903">
        <f t="shared" si="224"/>
        <v>-3.70170152064795</v>
      </c>
      <c r="AC903">
        <f t="shared" si="212"/>
        <v>4.1866518621694786E-3</v>
      </c>
      <c r="AD903">
        <f t="shared" si="214"/>
        <v>1.028846422986744</v>
      </c>
      <c r="AE903">
        <f t="shared" si="215"/>
        <v>2.8438196915090315E-2</v>
      </c>
      <c r="AG903">
        <f t="shared" si="213"/>
        <v>2.0818670421958504E-2</v>
      </c>
      <c r="AH903">
        <f t="shared" si="216"/>
        <v>0.54386777759550431</v>
      </c>
      <c r="AI903">
        <f t="shared" si="217"/>
        <v>-0.60904911755967972</v>
      </c>
    </row>
    <row r="904" spans="1:35" x14ac:dyDescent="0.2">
      <c r="A904" s="41">
        <v>38154</v>
      </c>
      <c r="B904">
        <v>4807.6000000000004</v>
      </c>
      <c r="C904">
        <v>1667.23</v>
      </c>
      <c r="D904">
        <v>1.0156000000000001</v>
      </c>
      <c r="E904">
        <f t="shared" si="221"/>
        <v>2.8211111111111114E-5</v>
      </c>
      <c r="G904">
        <f t="shared" si="225"/>
        <v>-1.6405357699095912E-3</v>
      </c>
      <c r="H904">
        <f t="shared" si="226"/>
        <v>1.3874540518463022E-3</v>
      </c>
      <c r="J904" s="25">
        <v>902</v>
      </c>
      <c r="K904" s="25">
        <v>902</v>
      </c>
      <c r="L904" s="16">
        <v>0.58800010556022353</v>
      </c>
      <c r="M904" s="16">
        <v>-0.52774083410196937</v>
      </c>
      <c r="N904" s="16">
        <v>0.93974072854174584</v>
      </c>
      <c r="O904" s="39">
        <v>0</v>
      </c>
      <c r="P904" s="16">
        <v>2.9400005278011174</v>
      </c>
      <c r="Q904" s="16">
        <v>-2.6387041705098468</v>
      </c>
      <c r="R904" s="16">
        <v>0.69870364270872942</v>
      </c>
      <c r="U904">
        <f t="shared" si="218"/>
        <v>-0.45089061006783104</v>
      </c>
      <c r="V904">
        <f t="shared" si="219"/>
        <v>1.3912309141974211</v>
      </c>
      <c r="W904">
        <f t="shared" si="220"/>
        <v>5.965969587041009E-2</v>
      </c>
      <c r="Y904">
        <f t="shared" si="222"/>
        <v>-2.2544530503391553</v>
      </c>
      <c r="Z904">
        <f t="shared" si="223"/>
        <v>6.9561545709871053</v>
      </c>
      <c r="AA904">
        <f t="shared" si="224"/>
        <v>-3.70170152064795</v>
      </c>
      <c r="AC904">
        <f t="shared" si="212"/>
        <v>2.6717319327247461E-3</v>
      </c>
      <c r="AD904">
        <f t="shared" si="214"/>
        <v>1.0315952248289073</v>
      </c>
      <c r="AE904">
        <f t="shared" si="215"/>
        <v>3.1106366116419537E-2</v>
      </c>
      <c r="AG904">
        <f t="shared" si="213"/>
        <v>1.3240604108068174E-2</v>
      </c>
      <c r="AH904">
        <f t="shared" si="216"/>
        <v>0.55106891552578119</v>
      </c>
      <c r="AI904">
        <f t="shared" si="217"/>
        <v>-0.5958954041007527</v>
      </c>
    </row>
    <row r="905" spans="1:35" x14ac:dyDescent="0.2">
      <c r="A905" s="41">
        <v>38155</v>
      </c>
      <c r="B905">
        <v>4796.46</v>
      </c>
      <c r="C905">
        <v>1665.02</v>
      </c>
      <c r="D905">
        <v>0.98440000000000005</v>
      </c>
      <c r="E905">
        <f t="shared" si="221"/>
        <v>2.7344444444444444E-5</v>
      </c>
      <c r="G905">
        <f t="shared" si="225"/>
        <v>-2.3171644895582677E-3</v>
      </c>
      <c r="H905">
        <f t="shared" si="226"/>
        <v>-1.3255519634363803E-3</v>
      </c>
      <c r="J905" s="25">
        <v>903</v>
      </c>
      <c r="K905" s="25">
        <v>903</v>
      </c>
      <c r="L905" s="16">
        <v>-0.15245883964861787</v>
      </c>
      <c r="M905" s="16">
        <v>0.49951473183024336</v>
      </c>
      <c r="N905" s="16">
        <v>0.65294410781837464</v>
      </c>
      <c r="O905" s="39">
        <v>0</v>
      </c>
      <c r="P905" s="16">
        <v>-0.7622941982430893</v>
      </c>
      <c r="Q905" s="16">
        <v>2.4975736591512168</v>
      </c>
      <c r="R905" s="16">
        <v>-0.73527946090812746</v>
      </c>
      <c r="U905">
        <f t="shared" si="218"/>
        <v>-0.45089061006783104</v>
      </c>
      <c r="V905">
        <f t="shared" si="219"/>
        <v>1.3912309141974211</v>
      </c>
      <c r="W905">
        <f t="shared" si="220"/>
        <v>5.965969587041009E-2</v>
      </c>
      <c r="Y905">
        <f t="shared" si="222"/>
        <v>-2.2544530503391553</v>
      </c>
      <c r="Z905">
        <f t="shared" si="223"/>
        <v>6.9561545709871053</v>
      </c>
      <c r="AA905">
        <f t="shared" si="224"/>
        <v>-3.70170152064795</v>
      </c>
      <c r="AC905">
        <f t="shared" si="212"/>
        <v>-7.9767809327428501E-4</v>
      </c>
      <c r="AD905">
        <f t="shared" si="214"/>
        <v>1.030772343916935</v>
      </c>
      <c r="AE905">
        <f t="shared" si="215"/>
        <v>3.0308369708688811E-2</v>
      </c>
      <c r="AG905">
        <f t="shared" si="213"/>
        <v>-4.1012349108158694E-3</v>
      </c>
      <c r="AH905">
        <f t="shared" si="216"/>
        <v>0.5488088524511614</v>
      </c>
      <c r="AI905">
        <f t="shared" si="217"/>
        <v>-0.60000507214085919</v>
      </c>
    </row>
    <row r="906" spans="1:35" x14ac:dyDescent="0.2">
      <c r="A906" s="41">
        <v>38156</v>
      </c>
      <c r="B906">
        <v>4849.78</v>
      </c>
      <c r="C906">
        <v>1669.39</v>
      </c>
      <c r="D906">
        <v>0.96879999999999999</v>
      </c>
      <c r="E906">
        <f t="shared" si="221"/>
        <v>2.6911111111111109E-5</v>
      </c>
      <c r="G906">
        <f t="shared" si="225"/>
        <v>1.1116531775517717E-2</v>
      </c>
      <c r="H906">
        <f t="shared" si="226"/>
        <v>2.6245930979808762E-3</v>
      </c>
      <c r="J906" s="25">
        <v>904</v>
      </c>
      <c r="K906" s="25">
        <v>904</v>
      </c>
      <c r="L906" s="16">
        <v>-0.3143678412851742</v>
      </c>
      <c r="M906" s="16">
        <v>0.82220680267048396</v>
      </c>
      <c r="N906" s="16">
        <v>0.49216103861469029</v>
      </c>
      <c r="O906" s="39">
        <v>0</v>
      </c>
      <c r="P906" s="16">
        <v>-1.571839206425871</v>
      </c>
      <c r="Q906" s="16">
        <v>4.1110340133524197</v>
      </c>
      <c r="R906" s="16">
        <v>-1.5391948069265489</v>
      </c>
      <c r="U906">
        <f t="shared" si="218"/>
        <v>-0.45089061006783104</v>
      </c>
      <c r="V906">
        <f t="shared" si="219"/>
        <v>1.3912309141974211</v>
      </c>
      <c r="W906">
        <f t="shared" si="220"/>
        <v>5.965969587041009E-2</v>
      </c>
      <c r="Y906">
        <f t="shared" si="222"/>
        <v>-2.2544530503391553</v>
      </c>
      <c r="Z906">
        <f t="shared" si="223"/>
        <v>6.9561545709871053</v>
      </c>
      <c r="AA906">
        <f t="shared" si="224"/>
        <v>-3.70170152064795</v>
      </c>
      <c r="AC906">
        <f t="shared" si="212"/>
        <v>-1.3592933777621351E-3</v>
      </c>
      <c r="AD906">
        <f t="shared" si="214"/>
        <v>1.0293712218958684</v>
      </c>
      <c r="AE906">
        <f t="shared" si="215"/>
        <v>2.8948151653649862E-2</v>
      </c>
      <c r="AG906">
        <f t="shared" si="213"/>
        <v>-6.9058446665884567E-3</v>
      </c>
      <c r="AH906">
        <f t="shared" si="216"/>
        <v>0.54501886376448494</v>
      </c>
      <c r="AI906">
        <f t="shared" si="217"/>
        <v>-0.60693487250598754</v>
      </c>
    </row>
    <row r="907" spans="1:35" x14ac:dyDescent="0.2">
      <c r="A907" s="41">
        <v>38159</v>
      </c>
      <c r="B907">
        <v>4824.2299999999996</v>
      </c>
      <c r="C907">
        <v>1662.46</v>
      </c>
      <c r="D907">
        <v>0.96879999999999999</v>
      </c>
      <c r="E907">
        <f t="shared" si="221"/>
        <v>2.6911111111111109E-5</v>
      </c>
      <c r="G907">
        <f t="shared" si="225"/>
        <v>-5.2682802106487686E-3</v>
      </c>
      <c r="H907">
        <f t="shared" si="226"/>
        <v>-4.1512169115665385E-3</v>
      </c>
      <c r="J907" s="25">
        <v>905</v>
      </c>
      <c r="K907" s="25">
        <v>905</v>
      </c>
      <c r="L907" s="16">
        <v>0.16781427121885006</v>
      </c>
      <c r="M907" s="16">
        <v>9.0882926019519764E-2</v>
      </c>
      <c r="N907" s="16">
        <v>0.74130280276163019</v>
      </c>
      <c r="O907" s="39">
        <v>0</v>
      </c>
      <c r="P907" s="16">
        <v>0.83907135609425032</v>
      </c>
      <c r="Q907" s="16">
        <v>0.4544146300975988</v>
      </c>
      <c r="R907" s="16">
        <v>-0.29348598619184912</v>
      </c>
      <c r="U907">
        <f t="shared" si="218"/>
        <v>-0.20949187661209412</v>
      </c>
      <c r="V907">
        <f t="shared" si="219"/>
        <v>0.76497085383970842</v>
      </c>
      <c r="W907">
        <f t="shared" si="220"/>
        <v>0.4445210227723857</v>
      </c>
      <c r="Y907">
        <f t="shared" si="222"/>
        <v>-1.0474593830604706</v>
      </c>
      <c r="Z907">
        <f t="shared" si="223"/>
        <v>3.8248542691985423</v>
      </c>
      <c r="AA907">
        <f t="shared" si="224"/>
        <v>-1.7773948861380719</v>
      </c>
      <c r="AC907">
        <f t="shared" si="212"/>
        <v>-3.3982777120183816E-3</v>
      </c>
      <c r="AD907">
        <f t="shared" si="214"/>
        <v>1.0258731326151065</v>
      </c>
      <c r="AE907">
        <f t="shared" si="215"/>
        <v>2.5544086681062041E-2</v>
      </c>
      <c r="AG907">
        <f t="shared" si="213"/>
        <v>-1.7099033004536354E-2</v>
      </c>
      <c r="AH907">
        <f t="shared" si="216"/>
        <v>0.53569956822488118</v>
      </c>
      <c r="AI907">
        <f t="shared" si="217"/>
        <v>-0.62418178209726027</v>
      </c>
    </row>
    <row r="908" spans="1:35" x14ac:dyDescent="0.2">
      <c r="A908" s="41">
        <v>38160</v>
      </c>
      <c r="B908">
        <v>4750.08</v>
      </c>
      <c r="C908">
        <v>1668.55</v>
      </c>
      <c r="D908">
        <v>0.96879999999999999</v>
      </c>
      <c r="E908">
        <f t="shared" si="221"/>
        <v>2.6911111111111109E-5</v>
      </c>
      <c r="G908">
        <f t="shared" si="225"/>
        <v>-1.5370328529112343E-2</v>
      </c>
      <c r="H908">
        <f t="shared" si="226"/>
        <v>3.6632460329872104E-3</v>
      </c>
      <c r="J908" s="25">
        <v>906</v>
      </c>
      <c r="K908" s="25">
        <v>906</v>
      </c>
      <c r="L908" s="16">
        <v>0.80715520285516096</v>
      </c>
      <c r="M908" s="16">
        <v>-0.7155675250377822</v>
      </c>
      <c r="N908" s="16">
        <v>0.90841232218262125</v>
      </c>
      <c r="O908" s="39">
        <v>0</v>
      </c>
      <c r="P908" s="16">
        <v>4.0357760142758048</v>
      </c>
      <c r="Q908" s="16">
        <v>-3.577837625188911</v>
      </c>
      <c r="R908" s="16">
        <v>0.54206161091310623</v>
      </c>
      <c r="U908">
        <f t="shared" si="218"/>
        <v>-0.20949187661209412</v>
      </c>
      <c r="V908">
        <f t="shared" si="219"/>
        <v>0.76497085383970842</v>
      </c>
      <c r="W908">
        <f t="shared" si="220"/>
        <v>0.4445210227723857</v>
      </c>
      <c r="Y908">
        <f t="shared" si="222"/>
        <v>-1.0474593830604706</v>
      </c>
      <c r="Z908">
        <f t="shared" si="223"/>
        <v>3.8248542691985423</v>
      </c>
      <c r="AA908">
        <f t="shared" si="224"/>
        <v>-1.7773948861380719</v>
      </c>
      <c r="AC908">
        <f t="shared" si="212"/>
        <v>6.0341979680223565E-3</v>
      </c>
      <c r="AD908">
        <f t="shared" si="214"/>
        <v>1.0320634541873812</v>
      </c>
      <c r="AE908">
        <f t="shared" si="215"/>
        <v>3.1560151784824748E-2</v>
      </c>
      <c r="AG908">
        <f t="shared" si="213"/>
        <v>3.0063345395667341E-2</v>
      </c>
      <c r="AH908">
        <f t="shared" si="216"/>
        <v>0.55180448937273563</v>
      </c>
      <c r="AI908">
        <f t="shared" si="217"/>
        <v>-0.59456148136264386</v>
      </c>
    </row>
    <row r="909" spans="1:35" x14ac:dyDescent="0.2">
      <c r="A909" s="41">
        <v>38161</v>
      </c>
      <c r="B909">
        <v>4769.6899999999996</v>
      </c>
      <c r="C909">
        <v>1682.75</v>
      </c>
      <c r="D909">
        <v>0.96879999999999999</v>
      </c>
      <c r="E909">
        <f t="shared" si="221"/>
        <v>2.6911111111111109E-5</v>
      </c>
      <c r="G909">
        <f t="shared" si="225"/>
        <v>4.128351522500605E-3</v>
      </c>
      <c r="H909">
        <f t="shared" si="226"/>
        <v>8.5103832669084205E-3</v>
      </c>
      <c r="J909" s="25">
        <v>907</v>
      </c>
      <c r="K909" s="25">
        <v>907</v>
      </c>
      <c r="L909" s="16">
        <v>5.9964169596319825E-2</v>
      </c>
      <c r="M909" s="16">
        <v>0.39647697117516484</v>
      </c>
      <c r="N909" s="16">
        <v>0.54355885922851543</v>
      </c>
      <c r="O909" s="39">
        <v>0</v>
      </c>
      <c r="P909" s="16">
        <v>0.29982084798159914</v>
      </c>
      <c r="Q909" s="16">
        <v>1.9823848558758241</v>
      </c>
      <c r="R909" s="16">
        <v>-1.2822057038574233</v>
      </c>
      <c r="U909">
        <f t="shared" si="218"/>
        <v>-0.20949187661209412</v>
      </c>
      <c r="V909">
        <f t="shared" si="219"/>
        <v>0.76497085383970842</v>
      </c>
      <c r="W909">
        <f t="shared" si="220"/>
        <v>0.4445210227723857</v>
      </c>
      <c r="Y909">
        <f t="shared" si="222"/>
        <v>-1.0474593830604706</v>
      </c>
      <c r="Z909">
        <f t="shared" si="223"/>
        <v>3.8248542691985423</v>
      </c>
      <c r="AA909">
        <f t="shared" si="224"/>
        <v>-1.7773948861380719</v>
      </c>
      <c r="AC909">
        <f t="shared" si="212"/>
        <v>5.6573016010621063E-3</v>
      </c>
      <c r="AD909">
        <f t="shared" si="214"/>
        <v>1.0379021484191533</v>
      </c>
      <c r="AE909">
        <f t="shared" si="215"/>
        <v>3.7201510954351806E-2</v>
      </c>
      <c r="AG909">
        <f t="shared" si="213"/>
        <v>2.8178863560866088E-2</v>
      </c>
      <c r="AH909">
        <f t="shared" si="216"/>
        <v>0.56735371279104341</v>
      </c>
      <c r="AI909">
        <f t="shared" si="217"/>
        <v>-0.56677233767376067</v>
      </c>
    </row>
    <row r="910" spans="1:35" x14ac:dyDescent="0.2">
      <c r="A910" s="41">
        <v>38162</v>
      </c>
      <c r="B910">
        <v>4879.76</v>
      </c>
      <c r="C910">
        <v>1678.07</v>
      </c>
      <c r="D910">
        <v>1.0313000000000001</v>
      </c>
      <c r="E910">
        <f t="shared" si="221"/>
        <v>2.8647222222222224E-5</v>
      </c>
      <c r="G910">
        <f t="shared" si="225"/>
        <v>2.3076971459361221E-2</v>
      </c>
      <c r="H910">
        <f t="shared" si="226"/>
        <v>-2.7811617887387096E-3</v>
      </c>
      <c r="J910" s="25">
        <v>908</v>
      </c>
      <c r="K910" s="25">
        <v>908</v>
      </c>
      <c r="L910" s="16">
        <v>-0.22154156055256161</v>
      </c>
      <c r="M910" s="16">
        <v>0.93357281822192528</v>
      </c>
      <c r="N910" s="16">
        <v>0.28796874233063641</v>
      </c>
      <c r="O910" s="39">
        <v>0</v>
      </c>
      <c r="P910" s="16">
        <v>-1.107707802762808</v>
      </c>
      <c r="Q910" s="16">
        <v>4.6678640911096263</v>
      </c>
      <c r="R910" s="16">
        <v>-2.5601562883468185</v>
      </c>
      <c r="U910">
        <f t="shared" si="218"/>
        <v>-0.20949187661209412</v>
      </c>
      <c r="V910">
        <f t="shared" si="219"/>
        <v>0.76497085383970842</v>
      </c>
      <c r="W910">
        <f t="shared" si="220"/>
        <v>0.4445210227723857</v>
      </c>
      <c r="Y910">
        <f t="shared" si="222"/>
        <v>-1.0474593830604706</v>
      </c>
      <c r="Z910">
        <f t="shared" si="223"/>
        <v>3.8248542691985423</v>
      </c>
      <c r="AA910">
        <f t="shared" si="224"/>
        <v>-1.7773948861380719</v>
      </c>
      <c r="AC910">
        <f t="shared" ref="AC910:AC973" si="227">U909*G910+V909*H910+W909*E909</f>
        <v>-6.9499832111080875E-3</v>
      </c>
      <c r="AD910">
        <f t="shared" si="214"/>
        <v>1.0306887459128671</v>
      </c>
      <c r="AE910">
        <f t="shared" si="215"/>
        <v>3.0227264123406525E-2</v>
      </c>
      <c r="AG910">
        <f t="shared" ref="AG910:AG973" si="228">Y909*G910+Z909*H910+AA909*E909</f>
        <v>-3.4857560499984883E-2</v>
      </c>
      <c r="AH910">
        <f t="shared" si="216"/>
        <v>0.54757714642253852</v>
      </c>
      <c r="AI910">
        <f t="shared" si="217"/>
        <v>-0.60225192051006371</v>
      </c>
    </row>
    <row r="911" spans="1:35" x14ac:dyDescent="0.2">
      <c r="A911" s="41">
        <v>38163</v>
      </c>
      <c r="B911">
        <v>4871.0600000000004</v>
      </c>
      <c r="C911">
        <v>1668.93</v>
      </c>
      <c r="D911">
        <v>1.0625</v>
      </c>
      <c r="E911">
        <f t="shared" si="221"/>
        <v>2.951388888888889E-5</v>
      </c>
      <c r="G911">
        <f t="shared" si="225"/>
        <v>-1.782874567601648E-3</v>
      </c>
      <c r="H911">
        <f t="shared" si="226"/>
        <v>-5.4467334497368246E-3</v>
      </c>
      <c r="J911" s="25">
        <v>909</v>
      </c>
      <c r="K911" s="25">
        <v>909</v>
      </c>
      <c r="L911" s="16">
        <v>0.21210742778606897</v>
      </c>
      <c r="M911" s="16">
        <v>9.1322793362397819E-2</v>
      </c>
      <c r="N911" s="16">
        <v>0.69656977885153326</v>
      </c>
      <c r="O911" s="39">
        <v>0</v>
      </c>
      <c r="P911" s="16">
        <v>1.0605371389303448</v>
      </c>
      <c r="Q911" s="16">
        <v>0.45661396681198907</v>
      </c>
      <c r="R911" s="16">
        <v>-0.51715110574233392</v>
      </c>
      <c r="U911">
        <f t="shared" si="218"/>
        <v>-0.20949187661209412</v>
      </c>
      <c r="V911">
        <f t="shared" si="219"/>
        <v>0.76497085383970842</v>
      </c>
      <c r="W911">
        <f t="shared" si="220"/>
        <v>0.4445210227723857</v>
      </c>
      <c r="Y911">
        <f t="shared" si="222"/>
        <v>-1.0474593830604706</v>
      </c>
      <c r="Z911">
        <f t="shared" si="223"/>
        <v>3.8248542691985423</v>
      </c>
      <c r="AA911">
        <f t="shared" si="224"/>
        <v>-1.7773948861380719</v>
      </c>
      <c r="AC911">
        <f t="shared" si="227"/>
        <v>-3.7803603062298245E-3</v>
      </c>
      <c r="AD911">
        <f t="shared" si="214"/>
        <v>1.0267923710897402</v>
      </c>
      <c r="AE911">
        <f t="shared" si="215"/>
        <v>2.6439740195407554E-2</v>
      </c>
      <c r="AG911">
        <f t="shared" si="228"/>
        <v>-1.9016390420038009E-2</v>
      </c>
      <c r="AH911">
        <f t="shared" si="216"/>
        <v>0.53716420562107725</v>
      </c>
      <c r="AI911">
        <f t="shared" si="217"/>
        <v>-0.62145144793597529</v>
      </c>
    </row>
    <row r="912" spans="1:35" x14ac:dyDescent="0.2">
      <c r="A912" s="41">
        <v>38166</v>
      </c>
      <c r="B912">
        <v>4960.75</v>
      </c>
      <c r="C912">
        <v>1667.61</v>
      </c>
      <c r="D912">
        <v>1.1406000000000001</v>
      </c>
      <c r="E912">
        <f t="shared" si="221"/>
        <v>3.1683333333333335E-5</v>
      </c>
      <c r="G912">
        <f t="shared" si="225"/>
        <v>1.8412830061629214E-2</v>
      </c>
      <c r="H912">
        <f t="shared" si="226"/>
        <v>-7.9092592259721113E-4</v>
      </c>
      <c r="J912" s="25">
        <v>910</v>
      </c>
      <c r="K912" s="25">
        <v>910</v>
      </c>
      <c r="L912" s="16">
        <v>0.23863476702745712</v>
      </c>
      <c r="M912" s="16">
        <v>-3.2313489141126014E-2</v>
      </c>
      <c r="N912" s="16">
        <v>0.79367872211366886</v>
      </c>
      <c r="O912" s="39">
        <v>0</v>
      </c>
      <c r="P912" s="16">
        <v>1.1931738351372856</v>
      </c>
      <c r="Q912" s="16">
        <v>-0.16156744570563009</v>
      </c>
      <c r="R912" s="16">
        <v>-3.1606389431655502E-2</v>
      </c>
      <c r="U912">
        <f t="shared" si="218"/>
        <v>-0.37313662317422025</v>
      </c>
      <c r="V912">
        <f t="shared" si="219"/>
        <v>1.1542864589922091</v>
      </c>
      <c r="W912">
        <f t="shared" si="220"/>
        <v>0.21885016418201131</v>
      </c>
      <c r="Y912">
        <f t="shared" si="222"/>
        <v>-1.8656831158711014</v>
      </c>
      <c r="Z912">
        <f t="shared" si="223"/>
        <v>5.7714322949610448</v>
      </c>
      <c r="AA912">
        <f t="shared" si="224"/>
        <v>-2.9057491790899435</v>
      </c>
      <c r="AC912">
        <f t="shared" si="227"/>
        <v>-4.4492540576085531E-3</v>
      </c>
      <c r="AD912">
        <f t="shared" si="214"/>
        <v>1.0222239109663476</v>
      </c>
      <c r="AE912">
        <f t="shared" si="215"/>
        <v>2.198055874970611E-2</v>
      </c>
      <c r="AG912">
        <f t="shared" si="228"/>
        <v>-2.2364325843598321E-2</v>
      </c>
      <c r="AH912">
        <f t="shared" si="216"/>
        <v>0.5251508902950498</v>
      </c>
      <c r="AI912">
        <f t="shared" si="217"/>
        <v>-0.6440696475990686</v>
      </c>
    </row>
    <row r="913" spans="1:35" x14ac:dyDescent="0.2">
      <c r="A913" s="41">
        <v>38167</v>
      </c>
      <c r="B913">
        <v>4931.1099999999997</v>
      </c>
      <c r="C913">
        <v>1671.84</v>
      </c>
      <c r="D913">
        <v>1.1563000000000001</v>
      </c>
      <c r="E913">
        <f t="shared" si="221"/>
        <v>3.2119444444444445E-5</v>
      </c>
      <c r="G913">
        <f t="shared" si="225"/>
        <v>-5.9749029884594721E-3</v>
      </c>
      <c r="H913">
        <f t="shared" si="226"/>
        <v>2.5365643046036056E-3</v>
      </c>
      <c r="J913" s="25">
        <v>911</v>
      </c>
      <c r="K913" s="25">
        <v>911</v>
      </c>
      <c r="L913" s="16">
        <v>-0.32430192950004078</v>
      </c>
      <c r="M913" s="16">
        <v>1.1727396860872434</v>
      </c>
      <c r="N913" s="16">
        <v>0.15156224341279723</v>
      </c>
      <c r="O913" s="39">
        <v>0</v>
      </c>
      <c r="P913" s="16">
        <v>-1.621509647500204</v>
      </c>
      <c r="Q913" s="16">
        <v>5.8636984304362176</v>
      </c>
      <c r="R913" s="16">
        <v>-3.2421887829360134</v>
      </c>
      <c r="U913">
        <f t="shared" si="218"/>
        <v>-0.37313662317422025</v>
      </c>
      <c r="V913">
        <f t="shared" si="219"/>
        <v>1.1542864589922091</v>
      </c>
      <c r="W913">
        <f t="shared" si="220"/>
        <v>0.21885016418201131</v>
      </c>
      <c r="Y913">
        <f t="shared" si="222"/>
        <v>-1.8656831158711014</v>
      </c>
      <c r="Z913">
        <f t="shared" si="223"/>
        <v>5.7714322949610448</v>
      </c>
      <c r="AA913">
        <f t="shared" si="224"/>
        <v>-2.9057491790899435</v>
      </c>
      <c r="AC913">
        <f t="shared" si="227"/>
        <v>5.1643108567760885E-3</v>
      </c>
      <c r="AD913">
        <f t="shared" si="214"/>
        <v>1.0275029930078072</v>
      </c>
      <c r="AE913">
        <f t="shared" si="215"/>
        <v>2.7131580286984387E-2</v>
      </c>
      <c r="AG913">
        <f t="shared" si="228"/>
        <v>2.569482095054711E-2</v>
      </c>
      <c r="AH913">
        <f t="shared" si="216"/>
        <v>0.53864454839320153</v>
      </c>
      <c r="AI913">
        <f t="shared" si="217"/>
        <v>-0.61869939056347079</v>
      </c>
    </row>
    <row r="914" spans="1:35" x14ac:dyDescent="0.2">
      <c r="A914" s="41">
        <v>38168</v>
      </c>
      <c r="B914">
        <v>4930.49</v>
      </c>
      <c r="C914">
        <v>1678.83</v>
      </c>
      <c r="D914">
        <v>1.5313000000000001</v>
      </c>
      <c r="E914">
        <f t="shared" si="221"/>
        <v>4.2536111111111117E-5</v>
      </c>
      <c r="G914">
        <f t="shared" si="225"/>
        <v>-1.2573234018301984E-4</v>
      </c>
      <c r="H914">
        <f t="shared" si="226"/>
        <v>4.1810221073787018E-3</v>
      </c>
      <c r="J914" s="25">
        <v>912</v>
      </c>
      <c r="K914" s="25">
        <v>912</v>
      </c>
      <c r="L914" s="16">
        <v>-0.75568956952114119</v>
      </c>
      <c r="M914" s="16">
        <v>1.9270397707650049</v>
      </c>
      <c r="N914" s="16">
        <v>-0.17135020124386369</v>
      </c>
      <c r="O914" s="39">
        <v>0</v>
      </c>
      <c r="P914" s="16">
        <v>-3.778447847605706</v>
      </c>
      <c r="Q914" s="16">
        <v>9.6351988538250239</v>
      </c>
      <c r="R914" s="16">
        <v>-4.8567510062193175</v>
      </c>
      <c r="U914">
        <f t="shared" si="218"/>
        <v>-0.37313662317422025</v>
      </c>
      <c r="V914">
        <f t="shared" si="219"/>
        <v>1.1542864589922091</v>
      </c>
      <c r="W914">
        <f t="shared" si="220"/>
        <v>0.21885016418201131</v>
      </c>
      <c r="Y914">
        <f t="shared" si="222"/>
        <v>-1.8656831158711014</v>
      </c>
      <c r="Z914">
        <f t="shared" si="223"/>
        <v>5.7714322949610448</v>
      </c>
      <c r="AA914">
        <f t="shared" si="224"/>
        <v>-2.9057491790899435</v>
      </c>
      <c r="AC914">
        <f t="shared" si="227"/>
        <v>4.8800418898240919E-3</v>
      </c>
      <c r="AD914">
        <f t="shared" si="214"/>
        <v>1.0325172506556048</v>
      </c>
      <c r="AE914">
        <f t="shared" si="215"/>
        <v>3.1999753370238491E-2</v>
      </c>
      <c r="AG914">
        <f t="shared" si="228"/>
        <v>2.4271731671342677E-2</v>
      </c>
      <c r="AH914">
        <f t="shared" si="216"/>
        <v>0.55171838433803289</v>
      </c>
      <c r="AI914">
        <f t="shared" si="217"/>
        <v>-0.59471753618838197</v>
      </c>
    </row>
    <row r="915" spans="1:35" x14ac:dyDescent="0.2">
      <c r="A915" s="41">
        <v>38169</v>
      </c>
      <c r="B915">
        <v>4905.7700000000004</v>
      </c>
      <c r="C915">
        <v>1661.53</v>
      </c>
      <c r="D915">
        <v>1.4218999999999999</v>
      </c>
      <c r="E915">
        <f t="shared" si="221"/>
        <v>3.9497222222222223E-5</v>
      </c>
      <c r="G915">
        <f t="shared" si="225"/>
        <v>-5.0137004638482882E-3</v>
      </c>
      <c r="H915">
        <f t="shared" si="226"/>
        <v>-1.0304795601698776E-2</v>
      </c>
      <c r="J915" s="25">
        <v>913</v>
      </c>
      <c r="K915" s="25">
        <v>913</v>
      </c>
      <c r="L915" s="16">
        <v>-8.6976029331583896E-2</v>
      </c>
      <c r="M915" s="16">
        <v>0.5927516899657298</v>
      </c>
      <c r="N915" s="16">
        <v>0.49422433936585419</v>
      </c>
      <c r="O915" s="39">
        <v>0</v>
      </c>
      <c r="P915" s="16">
        <v>-0.43488014665791946</v>
      </c>
      <c r="Q915" s="16">
        <v>2.9637584498286489</v>
      </c>
      <c r="R915" s="16">
        <v>-1.5288783031707294</v>
      </c>
      <c r="U915">
        <f t="shared" si="218"/>
        <v>-0.37313662317422025</v>
      </c>
      <c r="V915">
        <f t="shared" si="219"/>
        <v>1.1542864589922091</v>
      </c>
      <c r="W915">
        <f t="shared" si="220"/>
        <v>0.21885016418201131</v>
      </c>
      <c r="Y915">
        <f t="shared" si="222"/>
        <v>-1.8656831158711014</v>
      </c>
      <c r="Z915">
        <f t="shared" si="223"/>
        <v>5.7714322949610448</v>
      </c>
      <c r="AA915">
        <f t="shared" si="224"/>
        <v>-2.9057491790899435</v>
      </c>
      <c r="AC915">
        <f t="shared" si="227"/>
        <v>-1.0014581730135667E-2</v>
      </c>
      <c r="AD915">
        <f t="shared" ref="AD915:AD978" si="229">(1+AC915)*AD914</f>
        <v>1.0221770222611393</v>
      </c>
      <c r="AE915">
        <f t="shared" ref="AE915:AE978" si="230">LN(1+AC915)+AE914</f>
        <v>2.1934688387924877E-2</v>
      </c>
      <c r="AG915">
        <f t="shared" si="228"/>
        <v>-5.0243053095122781E-2</v>
      </c>
      <c r="AH915">
        <f t="shared" ref="AH915:AH978" si="231">(1+AG915)*AH914</f>
        <v>0.52399836826018176</v>
      </c>
      <c r="AI915">
        <f t="shared" ref="AI915:AI978" si="232">LN(1+AG915)+AI914</f>
        <v>-0.646266708673228</v>
      </c>
    </row>
    <row r="916" spans="1:35" x14ac:dyDescent="0.2">
      <c r="A916" s="41">
        <v>38170</v>
      </c>
      <c r="B916">
        <v>4918.6499999999996</v>
      </c>
      <c r="C916">
        <v>1656.33</v>
      </c>
      <c r="D916">
        <v>1.2968999999999999</v>
      </c>
      <c r="E916">
        <f t="shared" si="221"/>
        <v>3.6025000000000002E-5</v>
      </c>
      <c r="G916">
        <f t="shared" si="225"/>
        <v>2.6254797921629425E-3</v>
      </c>
      <c r="H916">
        <f t="shared" si="226"/>
        <v>-3.1296455676394922E-3</v>
      </c>
      <c r="J916" s="25">
        <v>914</v>
      </c>
      <c r="K916" s="25">
        <v>914</v>
      </c>
      <c r="L916" s="16">
        <v>0.27450536648320967</v>
      </c>
      <c r="M916" s="16">
        <v>-0.39244365320553287</v>
      </c>
      <c r="N916" s="16">
        <v>1.1179382867223233</v>
      </c>
      <c r="O916" s="39">
        <v>0</v>
      </c>
      <c r="P916" s="16">
        <v>1.3725268324160482</v>
      </c>
      <c r="Q916" s="16">
        <v>-1.9622182660276644</v>
      </c>
      <c r="R916" s="16">
        <v>1.5896914336116161</v>
      </c>
      <c r="U916">
        <f t="shared" si="218"/>
        <v>-0.37313662317422025</v>
      </c>
      <c r="V916">
        <f t="shared" si="219"/>
        <v>1.1542864589922091</v>
      </c>
      <c r="W916">
        <f t="shared" si="220"/>
        <v>0.21885016418201131</v>
      </c>
      <c r="Y916">
        <f t="shared" si="222"/>
        <v>-1.8656831158711014</v>
      </c>
      <c r="Z916">
        <f t="shared" si="223"/>
        <v>5.7714322949610448</v>
      </c>
      <c r="AA916">
        <f t="shared" si="224"/>
        <v>-2.9057491790899435</v>
      </c>
      <c r="AC916">
        <f t="shared" si="227"/>
        <v>-4.5835261904630187E-3</v>
      </c>
      <c r="AD916">
        <f t="shared" si="229"/>
        <v>1.0174918471083159</v>
      </c>
      <c r="AE916">
        <f t="shared" si="230"/>
        <v>1.73406256325505E-2</v>
      </c>
      <c r="AG916">
        <f t="shared" si="228"/>
        <v>-2.3075619841203984E-2</v>
      </c>
      <c r="AH916">
        <f t="shared" si="231"/>
        <v>0.51190678111679855</v>
      </c>
      <c r="AI916">
        <f t="shared" si="232"/>
        <v>-0.66961273865029414</v>
      </c>
    </row>
    <row r="917" spans="1:35" x14ac:dyDescent="0.2">
      <c r="A917" s="41">
        <v>38173</v>
      </c>
      <c r="B917">
        <v>4904.03</v>
      </c>
      <c r="C917">
        <v>1656.33</v>
      </c>
      <c r="D917">
        <v>1.2656000000000001</v>
      </c>
      <c r="E917">
        <f t="shared" si="221"/>
        <v>3.5155555555555557E-5</v>
      </c>
      <c r="G917">
        <f t="shared" si="225"/>
        <v>-2.9723603021153959E-3</v>
      </c>
      <c r="H917">
        <f t="shared" si="226"/>
        <v>0</v>
      </c>
      <c r="J917" s="25">
        <v>915</v>
      </c>
      <c r="K917" s="25">
        <v>915</v>
      </c>
      <c r="L917" s="16">
        <v>-6.6967226632979979E-2</v>
      </c>
      <c r="M917" s="16">
        <v>0.49643064215959071</v>
      </c>
      <c r="N917" s="16">
        <v>0.57053658447338917</v>
      </c>
      <c r="O917" s="39">
        <v>0</v>
      </c>
      <c r="P917" s="16">
        <v>-0.33483613316489991</v>
      </c>
      <c r="Q917" s="16">
        <v>2.4821532107979536</v>
      </c>
      <c r="R917" s="16">
        <v>-1.1473170776330537</v>
      </c>
      <c r="U917">
        <f t="shared" si="218"/>
        <v>-0.5766504226918957</v>
      </c>
      <c r="V917">
        <f t="shared" si="219"/>
        <v>1.8066078448966905</v>
      </c>
      <c r="W917">
        <f t="shared" si="220"/>
        <v>-0.22995742220479487</v>
      </c>
      <c r="Y917">
        <f t="shared" si="222"/>
        <v>-2.8832521134594784</v>
      </c>
      <c r="Z917">
        <f t="shared" si="223"/>
        <v>9.0330392244834528</v>
      </c>
      <c r="AA917">
        <f t="shared" si="224"/>
        <v>-5.1497871110239739</v>
      </c>
      <c r="AC917">
        <f t="shared" si="227"/>
        <v>1.1169805631531008E-3</v>
      </c>
      <c r="AD917">
        <f t="shared" si="229"/>
        <v>1.0186283657247026</v>
      </c>
      <c r="AE917">
        <f t="shared" si="230"/>
        <v>1.8456982837057431E-2</v>
      </c>
      <c r="AG917">
        <f t="shared" si="228"/>
        <v>5.4408028157655044E-3</v>
      </c>
      <c r="AH917">
        <f t="shared" si="231"/>
        <v>0.51469196497290826</v>
      </c>
      <c r="AI917">
        <f t="shared" si="232"/>
        <v>-0.66418668353347088</v>
      </c>
    </row>
    <row r="918" spans="1:35" x14ac:dyDescent="0.2">
      <c r="A918" s="41">
        <v>38174</v>
      </c>
      <c r="B918">
        <v>4841.37</v>
      </c>
      <c r="C918">
        <v>1642.84</v>
      </c>
      <c r="D918">
        <v>1.2813000000000001</v>
      </c>
      <c r="E918">
        <f t="shared" si="221"/>
        <v>3.5591666666666667E-5</v>
      </c>
      <c r="G918">
        <f t="shared" si="225"/>
        <v>-1.2777246468720594E-2</v>
      </c>
      <c r="H918">
        <f t="shared" si="226"/>
        <v>-8.1445122650679568E-3</v>
      </c>
      <c r="J918" s="25">
        <v>916</v>
      </c>
      <c r="K918" s="25">
        <v>916</v>
      </c>
      <c r="L918" s="16">
        <v>-0.19118003676528053</v>
      </c>
      <c r="M918" s="16">
        <v>0.80224130780028413</v>
      </c>
      <c r="N918" s="16">
        <v>0.38893872896499637</v>
      </c>
      <c r="O918" s="39">
        <v>0</v>
      </c>
      <c r="P918" s="16">
        <v>-0.95590018382640263</v>
      </c>
      <c r="Q918" s="16">
        <v>4.0112065390014209</v>
      </c>
      <c r="R918" s="16">
        <v>-2.0553063551750181</v>
      </c>
      <c r="U918">
        <f t="shared" ref="U918:U981" si="233">INDEX($L$2:$L$1201,MATCH(_xlfn.FLOOR.MATH(K918/5),$J$2:$J$1201))</f>
        <v>-0.5766504226918957</v>
      </c>
      <c r="V918">
        <f t="shared" ref="V918:V981" si="234">INDEX($M$2:$M$1201,MATCH(_xlfn.FLOOR.MATH(K918/5),$J$2:$J$1201))</f>
        <v>1.8066078448966905</v>
      </c>
      <c r="W918">
        <f t="shared" ref="W918:W981" si="235">1-U918-V918</f>
        <v>-0.22995742220479487</v>
      </c>
      <c r="Y918">
        <f t="shared" si="222"/>
        <v>-2.8832521134594784</v>
      </c>
      <c r="Z918">
        <f t="shared" si="223"/>
        <v>9.0330392244834528</v>
      </c>
      <c r="AA918">
        <f t="shared" si="224"/>
        <v>-5.1497871110239739</v>
      </c>
      <c r="AC918">
        <f t="shared" si="227"/>
        <v>-7.3540194548345553E-3</v>
      </c>
      <c r="AD918">
        <f t="shared" si="229"/>
        <v>1.0111373529059167</v>
      </c>
      <c r="AE918">
        <f t="shared" si="230"/>
        <v>1.1075789273233726E-2</v>
      </c>
      <c r="AG918">
        <f t="shared" si="228"/>
        <v>-3.6910719496394996E-2</v>
      </c>
      <c r="AH918">
        <f t="shared" si="231"/>
        <v>0.49569431422674487</v>
      </c>
      <c r="AI918">
        <f t="shared" si="232"/>
        <v>-0.70179584421153518</v>
      </c>
    </row>
    <row r="919" spans="1:35" x14ac:dyDescent="0.2">
      <c r="A919" s="41">
        <v>38175</v>
      </c>
      <c r="B919">
        <v>4859.0600000000004</v>
      </c>
      <c r="C919">
        <v>1646.36</v>
      </c>
      <c r="D919">
        <v>1.2813000000000001</v>
      </c>
      <c r="E919">
        <f t="shared" si="221"/>
        <v>3.5591666666666667E-5</v>
      </c>
      <c r="G919">
        <f t="shared" si="225"/>
        <v>3.6539244056951873E-3</v>
      </c>
      <c r="H919">
        <f t="shared" si="226"/>
        <v>2.1426310535414173E-3</v>
      </c>
      <c r="J919" s="25">
        <v>917</v>
      </c>
      <c r="K919" s="25">
        <v>917</v>
      </c>
      <c r="L919" s="16">
        <v>-0.60305728304836825</v>
      </c>
      <c r="M919" s="16">
        <v>1.5857628080792205</v>
      </c>
      <c r="N919" s="16">
        <v>1.7294474969147711E-2</v>
      </c>
      <c r="O919" s="39">
        <v>0</v>
      </c>
      <c r="P919" s="16">
        <v>-3.015286415241841</v>
      </c>
      <c r="Q919" s="16">
        <v>7.9288140403961025</v>
      </c>
      <c r="R919" s="16">
        <v>-3.9135276251542619</v>
      </c>
      <c r="U919">
        <f t="shared" si="233"/>
        <v>-0.5766504226918957</v>
      </c>
      <c r="V919">
        <f t="shared" si="234"/>
        <v>1.8066078448966905</v>
      </c>
      <c r="W919">
        <f t="shared" si="235"/>
        <v>-0.22995742220479487</v>
      </c>
      <c r="Y919">
        <f t="shared" si="222"/>
        <v>-2.8832521134594784</v>
      </c>
      <c r="Z919">
        <f t="shared" si="223"/>
        <v>9.0330392244834528</v>
      </c>
      <c r="AA919">
        <f t="shared" si="224"/>
        <v>-5.1497871110239739</v>
      </c>
      <c r="AC919">
        <f t="shared" si="227"/>
        <v>1.7556724491001828E-3</v>
      </c>
      <c r="AD919">
        <f t="shared" si="229"/>
        <v>1.0129125788986697</v>
      </c>
      <c r="AE919">
        <f t="shared" si="230"/>
        <v>1.2829922330974228E-2</v>
      </c>
      <c r="AG919">
        <f t="shared" si="228"/>
        <v>8.6359955788342466E-3</v>
      </c>
      <c r="AH919">
        <f t="shared" si="231"/>
        <v>0.49997512813286027</v>
      </c>
      <c r="AI919">
        <f t="shared" si="232"/>
        <v>-0.69319692553148304</v>
      </c>
    </row>
    <row r="920" spans="1:35" x14ac:dyDescent="0.2">
      <c r="A920" s="41">
        <v>38176</v>
      </c>
      <c r="B920">
        <v>4879.18</v>
      </c>
      <c r="C920">
        <v>1632.88</v>
      </c>
      <c r="D920">
        <v>1.2656000000000001</v>
      </c>
      <c r="E920">
        <f t="shared" si="221"/>
        <v>3.5155555555555557E-5</v>
      </c>
      <c r="G920">
        <f t="shared" si="225"/>
        <v>4.1407185751976489E-3</v>
      </c>
      <c r="H920">
        <f t="shared" si="226"/>
        <v>-8.1877596637429193E-3</v>
      </c>
      <c r="J920" s="25">
        <v>918</v>
      </c>
      <c r="K920" s="25">
        <v>918</v>
      </c>
      <c r="L920" s="16">
        <v>0.56338720461588854</v>
      </c>
      <c r="M920" s="16">
        <v>-0.6766456067987352</v>
      </c>
      <c r="N920" s="16">
        <v>1.1132584021828467</v>
      </c>
      <c r="O920" s="39">
        <v>0</v>
      </c>
      <c r="P920" s="16">
        <v>2.8169360230794425</v>
      </c>
      <c r="Q920" s="16">
        <v>-3.3832280339936762</v>
      </c>
      <c r="R920" s="16">
        <v>1.5662920109142338</v>
      </c>
      <c r="U920">
        <f t="shared" si="233"/>
        <v>-0.5766504226918957</v>
      </c>
      <c r="V920">
        <f t="shared" si="234"/>
        <v>1.8066078448966905</v>
      </c>
      <c r="W920">
        <f t="shared" si="235"/>
        <v>-0.22995742220479487</v>
      </c>
      <c r="Y920">
        <f t="shared" si="222"/>
        <v>-2.8832521134594784</v>
      </c>
      <c r="Z920">
        <f t="shared" si="223"/>
        <v>9.0330392244834528</v>
      </c>
      <c r="AA920">
        <f t="shared" si="224"/>
        <v>-5.1497871110239739</v>
      </c>
      <c r="AC920">
        <f t="shared" si="227"/>
        <v>-1.7188002525201196E-2</v>
      </c>
      <c r="AD920">
        <f t="shared" si="229"/>
        <v>0.99550263493475133</v>
      </c>
      <c r="AE920">
        <f t="shared" si="230"/>
        <v>-4.5075086358337159E-3</v>
      </c>
      <c r="AG920">
        <f t="shared" si="228"/>
        <v>-8.6082379292672637E-2</v>
      </c>
      <c r="AH920">
        <f t="shared" si="231"/>
        <v>0.45693607951602483</v>
      </c>
      <c r="AI920">
        <f t="shared" si="232"/>
        <v>-0.78321176763861644</v>
      </c>
    </row>
    <row r="921" spans="1:35" x14ac:dyDescent="0.2">
      <c r="A921" s="41">
        <v>38177</v>
      </c>
      <c r="B921">
        <v>4862.1000000000004</v>
      </c>
      <c r="C921">
        <v>1638.42</v>
      </c>
      <c r="D921">
        <v>1.25</v>
      </c>
      <c r="E921">
        <f t="shared" si="221"/>
        <v>3.4722222222222222E-5</v>
      </c>
      <c r="G921">
        <f t="shared" si="225"/>
        <v>-3.5005882135932527E-3</v>
      </c>
      <c r="H921">
        <f t="shared" si="226"/>
        <v>3.3927784038018491E-3</v>
      </c>
      <c r="J921" s="25">
        <v>919</v>
      </c>
      <c r="K921" s="25">
        <v>919</v>
      </c>
      <c r="L921" s="16">
        <v>-0.56796983053823624</v>
      </c>
      <c r="M921" s="16">
        <v>1.8146058147763786</v>
      </c>
      <c r="N921" s="16">
        <v>-0.24663598423814248</v>
      </c>
      <c r="O921" s="39">
        <v>0</v>
      </c>
      <c r="P921" s="16">
        <v>-2.8398491526911811</v>
      </c>
      <c r="Q921" s="16">
        <v>9.0730290738818926</v>
      </c>
      <c r="R921" s="16">
        <v>-5.2331799211907111</v>
      </c>
      <c r="U921">
        <f t="shared" si="233"/>
        <v>-0.5766504226918957</v>
      </c>
      <c r="V921">
        <f t="shared" si="234"/>
        <v>1.8066078448966905</v>
      </c>
      <c r="W921">
        <f t="shared" si="235"/>
        <v>-0.22995742220479487</v>
      </c>
      <c r="Y921">
        <f t="shared" si="222"/>
        <v>-2.8832521134594784</v>
      </c>
      <c r="Z921">
        <f t="shared" si="223"/>
        <v>9.0330392244834528</v>
      </c>
      <c r="AA921">
        <f t="shared" si="224"/>
        <v>-5.1497871110239739</v>
      </c>
      <c r="AC921">
        <f t="shared" si="227"/>
        <v>8.1399514724115763E-3</v>
      </c>
      <c r="AD921">
        <f t="shared" si="229"/>
        <v>1.003605978073778</v>
      </c>
      <c r="AE921">
        <f t="shared" si="230"/>
        <v>3.5994921222988838E-3</v>
      </c>
      <c r="AG921">
        <f t="shared" si="228"/>
        <v>4.055913513983566E-2</v>
      </c>
      <c r="AH921">
        <f t="shared" si="231"/>
        <v>0.47546901171538192</v>
      </c>
      <c r="AI921">
        <f t="shared" si="232"/>
        <v>-0.74345356901438386</v>
      </c>
    </row>
    <row r="922" spans="1:35" x14ac:dyDescent="0.2">
      <c r="A922" s="41">
        <v>38180</v>
      </c>
      <c r="B922">
        <v>4830.33</v>
      </c>
      <c r="C922">
        <v>1640.73</v>
      </c>
      <c r="D922">
        <v>1.2656000000000001</v>
      </c>
      <c r="E922">
        <f t="shared" si="221"/>
        <v>3.5155555555555557E-5</v>
      </c>
      <c r="G922">
        <f t="shared" si="225"/>
        <v>-6.5342136114025697E-3</v>
      </c>
      <c r="H922">
        <f t="shared" si="226"/>
        <v>1.4098948987438784E-3</v>
      </c>
      <c r="J922" s="25">
        <v>920</v>
      </c>
      <c r="K922" s="25">
        <v>920</v>
      </c>
      <c r="L922" s="16">
        <v>0.20696242387030428</v>
      </c>
      <c r="M922" s="16">
        <v>-5.334205791744271E-2</v>
      </c>
      <c r="N922" s="16">
        <v>0.84637963404713845</v>
      </c>
      <c r="O922" s="39">
        <v>0</v>
      </c>
      <c r="P922" s="16">
        <v>1.0348121193515214</v>
      </c>
      <c r="Q922" s="16">
        <v>-0.26671028958721354</v>
      </c>
      <c r="R922" s="16">
        <v>0.23189817023569215</v>
      </c>
      <c r="U922">
        <f t="shared" si="233"/>
        <v>-0.65808628957563642</v>
      </c>
      <c r="V922">
        <f t="shared" si="234"/>
        <v>1.9570372039003749</v>
      </c>
      <c r="W922">
        <f t="shared" si="235"/>
        <v>-0.29895091432473864</v>
      </c>
      <c r="Y922">
        <f t="shared" si="222"/>
        <v>-3.290431447878182</v>
      </c>
      <c r="Z922">
        <f t="shared" si="223"/>
        <v>9.7851860195018752</v>
      </c>
      <c r="AA922">
        <f t="shared" si="224"/>
        <v>-5.4947545716236927</v>
      </c>
      <c r="AC922">
        <f t="shared" si="227"/>
        <v>6.307099592809502E-3</v>
      </c>
      <c r="AD922">
        <f t="shared" si="229"/>
        <v>1.0099358209294282</v>
      </c>
      <c r="AE922">
        <f t="shared" si="230"/>
        <v>9.8867851999553634E-3</v>
      </c>
      <c r="AG922">
        <f t="shared" si="228"/>
        <v>3.1396609075158621E-2</v>
      </c>
      <c r="AH922">
        <f t="shared" si="231"/>
        <v>0.49039712640356181</v>
      </c>
      <c r="AI922">
        <f t="shared" si="232"/>
        <v>-0.71253975407640024</v>
      </c>
    </row>
    <row r="923" spans="1:35" x14ac:dyDescent="0.2">
      <c r="A923" s="41">
        <v>38181</v>
      </c>
      <c r="B923">
        <v>4810.79</v>
      </c>
      <c r="C923">
        <v>1641.96</v>
      </c>
      <c r="D923">
        <v>1.25</v>
      </c>
      <c r="E923">
        <f t="shared" si="221"/>
        <v>3.4722222222222222E-5</v>
      </c>
      <c r="G923">
        <f t="shared" si="225"/>
        <v>-4.0452722691824297E-3</v>
      </c>
      <c r="H923">
        <f t="shared" si="226"/>
        <v>7.4966630707064426E-4</v>
      </c>
      <c r="J923" s="25">
        <v>921</v>
      </c>
      <c r="K923" s="25">
        <v>921</v>
      </c>
      <c r="L923" s="16">
        <v>-4.5915584358677481E-3</v>
      </c>
      <c r="M923" s="16">
        <v>0.1857415548816235</v>
      </c>
      <c r="N923" s="16">
        <v>0.81885000355424431</v>
      </c>
      <c r="O923" s="39">
        <v>0</v>
      </c>
      <c r="P923" s="16">
        <v>-2.2957792179338739E-2</v>
      </c>
      <c r="Q923" s="16">
        <v>0.92870777440811747</v>
      </c>
      <c r="R923" s="16">
        <v>9.4250017771221217E-2</v>
      </c>
      <c r="U923">
        <f t="shared" si="233"/>
        <v>-0.65808628957563642</v>
      </c>
      <c r="V923">
        <f t="shared" si="234"/>
        <v>1.9570372039003749</v>
      </c>
      <c r="W923">
        <f t="shared" si="235"/>
        <v>-0.29895091432473864</v>
      </c>
      <c r="Y923">
        <f t="shared" si="222"/>
        <v>-3.290431447878182</v>
      </c>
      <c r="Z923">
        <f t="shared" si="223"/>
        <v>9.7851860195018752</v>
      </c>
      <c r="AA923">
        <f t="shared" si="224"/>
        <v>-5.4947545716236927</v>
      </c>
      <c r="AC923">
        <f t="shared" si="227"/>
        <v>4.1187532859204064E-3</v>
      </c>
      <c r="AD923">
        <f t="shared" si="229"/>
        <v>1.0140954974104499</v>
      </c>
      <c r="AE923">
        <f t="shared" si="230"/>
        <v>1.3997079640204944E-2</v>
      </c>
      <c r="AG923">
        <f t="shared" si="228"/>
        <v>2.0453144207379807E-2</v>
      </c>
      <c r="AH923">
        <f t="shared" si="231"/>
        <v>0.50042728954877858</v>
      </c>
      <c r="AI923">
        <f t="shared" si="232"/>
        <v>-0.6922929664072015</v>
      </c>
    </row>
    <row r="924" spans="1:35" x14ac:dyDescent="0.2">
      <c r="A924" s="41">
        <v>38182</v>
      </c>
      <c r="B924">
        <v>4830.42</v>
      </c>
      <c r="C924">
        <v>1636.62</v>
      </c>
      <c r="D924">
        <v>1.25</v>
      </c>
      <c r="E924">
        <f t="shared" si="221"/>
        <v>3.4722222222222222E-5</v>
      </c>
      <c r="G924">
        <f t="shared" si="225"/>
        <v>4.0804109096427219E-3</v>
      </c>
      <c r="H924">
        <f t="shared" si="226"/>
        <v>-3.2522107724915011E-3</v>
      </c>
      <c r="J924" s="25">
        <v>922</v>
      </c>
      <c r="K924" s="25">
        <v>922</v>
      </c>
      <c r="L924" s="16">
        <v>-0.21369735603547632</v>
      </c>
      <c r="M924" s="16">
        <v>0.9858927049493873</v>
      </c>
      <c r="N924" s="16">
        <v>0.22780465108608894</v>
      </c>
      <c r="O924" s="39">
        <v>0</v>
      </c>
      <c r="P924" s="16">
        <v>-1.0684867801773816</v>
      </c>
      <c r="Q924" s="16">
        <v>4.9294635247469367</v>
      </c>
      <c r="R924" s="16">
        <v>-2.8609767445695553</v>
      </c>
      <c r="U924">
        <f t="shared" si="233"/>
        <v>-0.65808628957563642</v>
      </c>
      <c r="V924">
        <f t="shared" si="234"/>
        <v>1.9570372039003749</v>
      </c>
      <c r="W924">
        <f t="shared" si="235"/>
        <v>-0.29895091432473864</v>
      </c>
      <c r="Y924">
        <f t="shared" si="222"/>
        <v>-3.290431447878182</v>
      </c>
      <c r="Z924">
        <f t="shared" si="223"/>
        <v>9.7851860195018752</v>
      </c>
      <c r="AA924">
        <f t="shared" si="224"/>
        <v>-5.4947545716236927</v>
      </c>
      <c r="AC924">
        <f t="shared" si="227"/>
        <v>-9.0603401922428918E-3</v>
      </c>
      <c r="AD924">
        <f t="shared" si="229"/>
        <v>1.0049074472164894</v>
      </c>
      <c r="AE924">
        <f t="shared" si="230"/>
        <v>4.8954449483789072E-3</v>
      </c>
      <c r="AG924">
        <f t="shared" si="228"/>
        <v>-4.5440589850103345E-2</v>
      </c>
      <c r="AH924">
        <f t="shared" si="231"/>
        <v>0.47768757833459363</v>
      </c>
      <c r="AI924">
        <f t="shared" si="232"/>
        <v>-0.73879836199193327</v>
      </c>
    </row>
    <row r="925" spans="1:35" x14ac:dyDescent="0.2">
      <c r="A925" s="41">
        <v>38183</v>
      </c>
      <c r="B925">
        <v>4759.3100000000004</v>
      </c>
      <c r="C925">
        <v>1629.58</v>
      </c>
      <c r="D925">
        <v>1.2813000000000001</v>
      </c>
      <c r="E925">
        <f t="shared" si="221"/>
        <v>3.5591666666666667E-5</v>
      </c>
      <c r="G925">
        <f t="shared" si="225"/>
        <v>-1.4721287175856275E-2</v>
      </c>
      <c r="H925">
        <f t="shared" si="226"/>
        <v>-4.3015483129864992E-3</v>
      </c>
      <c r="J925" s="25">
        <v>923</v>
      </c>
      <c r="K925" s="25">
        <v>923</v>
      </c>
      <c r="L925" s="16">
        <v>-0.56679520266814332</v>
      </c>
      <c r="M925" s="16">
        <v>1.9435433628461092</v>
      </c>
      <c r="N925" s="16">
        <v>-0.37674816017796586</v>
      </c>
      <c r="O925" s="39">
        <v>0</v>
      </c>
      <c r="P925" s="16">
        <v>-2.8339760133407164</v>
      </c>
      <c r="Q925" s="16">
        <v>9.7177168142305455</v>
      </c>
      <c r="R925" s="16">
        <v>-5.8837408008898286</v>
      </c>
      <c r="U925">
        <f t="shared" si="233"/>
        <v>-0.65808628957563642</v>
      </c>
      <c r="V925">
        <f t="shared" si="234"/>
        <v>1.9570372039003749</v>
      </c>
      <c r="W925">
        <f t="shared" si="235"/>
        <v>-0.29895091432473864</v>
      </c>
      <c r="Y925">
        <f t="shared" si="222"/>
        <v>-3.290431447878182</v>
      </c>
      <c r="Z925">
        <f t="shared" si="223"/>
        <v>9.7851860195018752</v>
      </c>
      <c r="AA925">
        <f t="shared" si="224"/>
        <v>-5.4947545716236927</v>
      </c>
      <c r="AC925">
        <f t="shared" si="227"/>
        <v>1.2592069323664624E-3</v>
      </c>
      <c r="AD925">
        <f t="shared" si="229"/>
        <v>1.006172833640411</v>
      </c>
      <c r="AE925">
        <f t="shared" si="230"/>
        <v>6.1538597446019385E-3</v>
      </c>
      <c r="AG925">
        <f t="shared" si="228"/>
        <v>6.1571457729434178E-3</v>
      </c>
      <c r="AH925">
        <f t="shared" si="231"/>
        <v>0.48062877038832408</v>
      </c>
      <c r="AI925">
        <f t="shared" si="232"/>
        <v>-0.73266009399185394</v>
      </c>
    </row>
    <row r="926" spans="1:35" x14ac:dyDescent="0.2">
      <c r="A926" s="41">
        <v>38184</v>
      </c>
      <c r="B926">
        <v>4786.34</v>
      </c>
      <c r="C926">
        <v>1621.81</v>
      </c>
      <c r="D926">
        <v>1.25</v>
      </c>
      <c r="E926">
        <f t="shared" si="221"/>
        <v>3.4722222222222222E-5</v>
      </c>
      <c r="G926">
        <f t="shared" si="225"/>
        <v>5.6793947021731598E-3</v>
      </c>
      <c r="H926">
        <f t="shared" si="226"/>
        <v>-4.7680997557652781E-3</v>
      </c>
      <c r="J926" s="25">
        <v>924</v>
      </c>
      <c r="K926" s="25">
        <v>924</v>
      </c>
      <c r="L926" s="16">
        <v>-0.33638604366311914</v>
      </c>
      <c r="M926" s="16">
        <v>1.1718216823856002</v>
      </c>
      <c r="N926" s="16">
        <v>0.16456436127751894</v>
      </c>
      <c r="O926" s="39">
        <v>0</v>
      </c>
      <c r="P926" s="16">
        <v>-1.6819302183155957</v>
      </c>
      <c r="Q926" s="16">
        <v>5.859108411928001</v>
      </c>
      <c r="R926" s="16">
        <v>-3.1771781936124053</v>
      </c>
      <c r="U926">
        <f t="shared" si="233"/>
        <v>-0.65808628957563642</v>
      </c>
      <c r="V926">
        <f t="shared" si="234"/>
        <v>1.9570372039003749</v>
      </c>
      <c r="W926">
        <f t="shared" si="235"/>
        <v>-0.29895091432473864</v>
      </c>
      <c r="Y926">
        <f t="shared" si="222"/>
        <v>-3.290431447878182</v>
      </c>
      <c r="Z926">
        <f t="shared" si="223"/>
        <v>9.7851860195018752</v>
      </c>
      <c r="AA926">
        <f t="shared" si="224"/>
        <v>-5.4947545716236927</v>
      </c>
      <c r="AC926">
        <f t="shared" si="227"/>
        <v>-1.3079520561821944E-2</v>
      </c>
      <c r="AD926">
        <f t="shared" si="229"/>
        <v>0.99301257537406462</v>
      </c>
      <c r="AE926">
        <f t="shared" si="230"/>
        <v>-7.0119509949330989E-3</v>
      </c>
      <c r="AG926">
        <f t="shared" si="228"/>
        <v>-6.5539969475776394E-2</v>
      </c>
      <c r="AH926">
        <f t="shared" si="231"/>
        <v>0.44912837544789341</v>
      </c>
      <c r="AI926">
        <f t="shared" si="232"/>
        <v>-0.80044651796769117</v>
      </c>
    </row>
    <row r="927" spans="1:35" x14ac:dyDescent="0.2">
      <c r="A927" s="41">
        <v>38187</v>
      </c>
      <c r="B927">
        <v>4736.49</v>
      </c>
      <c r="C927">
        <v>1621.08</v>
      </c>
      <c r="D927">
        <v>1.25</v>
      </c>
      <c r="E927">
        <f t="shared" si="221"/>
        <v>3.4722222222222222E-5</v>
      </c>
      <c r="G927">
        <f t="shared" si="225"/>
        <v>-1.0415056180714359E-2</v>
      </c>
      <c r="H927">
        <f t="shared" si="226"/>
        <v>-4.5011437837972278E-4</v>
      </c>
      <c r="J927" s="25">
        <v>925</v>
      </c>
      <c r="K927" s="25">
        <v>925</v>
      </c>
      <c r="L927" s="16">
        <v>-0.13680532540783913</v>
      </c>
      <c r="M927" s="16">
        <v>0.59495135951538602</v>
      </c>
      <c r="N927" s="16">
        <v>0.54185396589245316</v>
      </c>
      <c r="O927" s="39">
        <v>0</v>
      </c>
      <c r="P927" s="16">
        <v>-0.68402662703919559</v>
      </c>
      <c r="Q927" s="16">
        <v>2.97475679757693</v>
      </c>
      <c r="R927" s="16">
        <v>-1.2907301705377345</v>
      </c>
      <c r="U927">
        <f t="shared" si="233"/>
        <v>-0.68814881923886506</v>
      </c>
      <c r="V927">
        <f t="shared" si="234"/>
        <v>1.950841173046052</v>
      </c>
      <c r="W927">
        <f t="shared" si="235"/>
        <v>-0.26269235380718681</v>
      </c>
      <c r="Y927">
        <f t="shared" si="222"/>
        <v>-3.4407440961943254</v>
      </c>
      <c r="Z927">
        <f t="shared" si="223"/>
        <v>9.7542058652302597</v>
      </c>
      <c r="AA927">
        <f t="shared" si="224"/>
        <v>-5.3134617690359338</v>
      </c>
      <c r="AC927">
        <f t="shared" si="227"/>
        <v>5.9627348531077831E-3</v>
      </c>
      <c r="AD927">
        <f t="shared" si="229"/>
        <v>0.99893364606682178</v>
      </c>
      <c r="AE927">
        <f t="shared" si="230"/>
        <v>-1.0669228930453613E-3</v>
      </c>
      <c r="AG927">
        <f t="shared" si="228"/>
        <v>2.9674785376650029E-2</v>
      </c>
      <c r="AH927">
        <f t="shared" si="231"/>
        <v>0.46245616359587322</v>
      </c>
      <c r="AI927">
        <f t="shared" si="232"/>
        <v>-0.77120350793602521</v>
      </c>
    </row>
    <row r="928" spans="1:35" x14ac:dyDescent="0.2">
      <c r="A928" s="41">
        <v>38188</v>
      </c>
      <c r="B928">
        <v>4749.9799999999996</v>
      </c>
      <c r="C928">
        <v>1632.52</v>
      </c>
      <c r="D928">
        <v>1.25</v>
      </c>
      <c r="E928">
        <f t="shared" si="221"/>
        <v>3.4722222222222222E-5</v>
      </c>
      <c r="G928">
        <f t="shared" si="225"/>
        <v>2.8481005976999387E-3</v>
      </c>
      <c r="H928">
        <f t="shared" si="226"/>
        <v>7.0570237125867049E-3</v>
      </c>
      <c r="J928" s="25">
        <v>926</v>
      </c>
      <c r="K928" s="25">
        <v>926</v>
      </c>
      <c r="L928" s="16">
        <v>-0.27438271694757421</v>
      </c>
      <c r="M928" s="16">
        <v>1.2233717300980094</v>
      </c>
      <c r="N928" s="16">
        <v>5.1010986849564954E-2</v>
      </c>
      <c r="O928" s="39">
        <v>0</v>
      </c>
      <c r="P928" s="16">
        <v>-1.3719135847378712</v>
      </c>
      <c r="Q928" s="16">
        <v>6.1168586504900464</v>
      </c>
      <c r="R928" s="16">
        <v>-3.7449450657521752</v>
      </c>
      <c r="U928">
        <f t="shared" si="233"/>
        <v>-0.68814881923886506</v>
      </c>
      <c r="V928">
        <f t="shared" si="234"/>
        <v>1.950841173046052</v>
      </c>
      <c r="W928">
        <f t="shared" si="235"/>
        <v>-0.26269235380718681</v>
      </c>
      <c r="Y928">
        <f t="shared" si="222"/>
        <v>-3.4407440961943254</v>
      </c>
      <c r="Z928">
        <f t="shared" si="223"/>
        <v>9.7542058652302597</v>
      </c>
      <c r="AA928">
        <f t="shared" si="224"/>
        <v>-5.3134617690359338</v>
      </c>
      <c r="AC928">
        <f t="shared" si="227"/>
        <v>1.1798094092010762E-2</v>
      </c>
      <c r="AD928">
        <f t="shared" si="229"/>
        <v>1.0107191592147935</v>
      </c>
      <c r="AE928">
        <f t="shared" si="230"/>
        <v>1.0662116300320592E-2</v>
      </c>
      <c r="AG928">
        <f t="shared" si="228"/>
        <v>5.8851581571164928E-2</v>
      </c>
      <c r="AH928">
        <f t="shared" si="231"/>
        <v>0.48967244023082379</v>
      </c>
      <c r="AI928">
        <f t="shared" si="232"/>
        <v>-0.71401860074092838</v>
      </c>
    </row>
    <row r="929" spans="1:35" x14ac:dyDescent="0.2">
      <c r="A929" s="41">
        <v>38189</v>
      </c>
      <c r="B929">
        <v>4739.8999999999996</v>
      </c>
      <c r="C929">
        <v>1610.88</v>
      </c>
      <c r="D929">
        <v>1.2343999999999999</v>
      </c>
      <c r="E929">
        <f t="shared" si="221"/>
        <v>3.4288888888888887E-5</v>
      </c>
      <c r="G929">
        <f t="shared" si="225"/>
        <v>-2.1221141983755569E-3</v>
      </c>
      <c r="H929">
        <f t="shared" si="226"/>
        <v>-1.32555803297968E-2</v>
      </c>
      <c r="J929" s="25">
        <v>927</v>
      </c>
      <c r="K929" s="25">
        <v>927</v>
      </c>
      <c r="L929" s="16">
        <v>-0.7019617114177199</v>
      </c>
      <c r="M929" s="16">
        <v>2.3802247632328255</v>
      </c>
      <c r="N929" s="16">
        <v>-0.6782630518151056</v>
      </c>
      <c r="O929" s="39">
        <v>0</v>
      </c>
      <c r="P929" s="16">
        <v>-3.5098085570885997</v>
      </c>
      <c r="Q929" s="16">
        <v>11.901123816164127</v>
      </c>
      <c r="R929" s="16">
        <v>-7.3913152590755269</v>
      </c>
      <c r="U929">
        <f t="shared" si="233"/>
        <v>-0.68814881923886506</v>
      </c>
      <c r="V929">
        <f t="shared" si="234"/>
        <v>1.950841173046052</v>
      </c>
      <c r="W929">
        <f t="shared" si="235"/>
        <v>-0.26269235380718681</v>
      </c>
      <c r="Y929">
        <f t="shared" si="222"/>
        <v>-3.4407440961943254</v>
      </c>
      <c r="Z929">
        <f t="shared" si="223"/>
        <v>9.7542058652302597</v>
      </c>
      <c r="AA929">
        <f t="shared" si="224"/>
        <v>-5.3134617690359338</v>
      </c>
      <c r="AC929">
        <f t="shared" si="227"/>
        <v>-2.4408322762369764E-2</v>
      </c>
      <c r="AD929">
        <f t="shared" si="229"/>
        <v>0.98604919975456773</v>
      </c>
      <c r="AE929">
        <f t="shared" si="230"/>
        <v>-1.4049027293177948E-2</v>
      </c>
      <c r="AG929">
        <f t="shared" si="228"/>
        <v>-0.12218050270073771</v>
      </c>
      <c r="AH929">
        <f t="shared" si="231"/>
        <v>0.42984401532472483</v>
      </c>
      <c r="AI929">
        <f t="shared" si="232"/>
        <v>-0.84433289116483867</v>
      </c>
    </row>
    <row r="930" spans="1:35" x14ac:dyDescent="0.2">
      <c r="A930" s="41">
        <v>38190</v>
      </c>
      <c r="B930">
        <v>4664.3999999999996</v>
      </c>
      <c r="C930">
        <v>1615.27</v>
      </c>
      <c r="D930">
        <v>1.25</v>
      </c>
      <c r="E930">
        <f t="shared" si="221"/>
        <v>3.4722222222222222E-5</v>
      </c>
      <c r="G930">
        <f t="shared" si="225"/>
        <v>-1.5928606088736051E-2</v>
      </c>
      <c r="H930">
        <f t="shared" si="226"/>
        <v>2.725218514104013E-3</v>
      </c>
      <c r="J930" s="25">
        <v>928</v>
      </c>
      <c r="K930" s="25">
        <v>928</v>
      </c>
      <c r="L930" s="16">
        <v>-0.90904565813495708</v>
      </c>
      <c r="M930" s="16">
        <v>1.4813575245939925</v>
      </c>
      <c r="N930" s="16">
        <v>0.42768813354096458</v>
      </c>
      <c r="O930" s="39">
        <v>0</v>
      </c>
      <c r="P930" s="16">
        <v>-4.5452282906747854</v>
      </c>
      <c r="Q930" s="16">
        <v>7.4067876229699623</v>
      </c>
      <c r="R930" s="16">
        <v>-1.8615593322951769</v>
      </c>
      <c r="U930">
        <f t="shared" si="233"/>
        <v>-0.68814881923886506</v>
      </c>
      <c r="V930">
        <f t="shared" si="234"/>
        <v>1.950841173046052</v>
      </c>
      <c r="W930">
        <f t="shared" si="235"/>
        <v>-0.26269235380718681</v>
      </c>
      <c r="Y930">
        <f t="shared" si="222"/>
        <v>-3.4407440961943254</v>
      </c>
      <c r="Z930">
        <f t="shared" si="223"/>
        <v>9.7542058652302597</v>
      </c>
      <c r="AA930">
        <f t="shared" si="224"/>
        <v>-5.3134617690359338</v>
      </c>
      <c r="AC930">
        <f t="shared" si="227"/>
        <v>1.6268712526014546E-2</v>
      </c>
      <c r="AD930">
        <f t="shared" si="229"/>
        <v>1.0020909507218816</v>
      </c>
      <c r="AE930">
        <f t="shared" si="230"/>
        <v>2.0887677269138902E-3</v>
      </c>
      <c r="AG930">
        <f t="shared" si="228"/>
        <v>8.1206407074517178E-2</v>
      </c>
      <c r="AH930">
        <f t="shared" si="231"/>
        <v>0.4647501034117294</v>
      </c>
      <c r="AI930">
        <f t="shared" si="232"/>
        <v>-0.76625542987016104</v>
      </c>
    </row>
    <row r="931" spans="1:35" x14ac:dyDescent="0.2">
      <c r="A931" s="41">
        <v>38191</v>
      </c>
      <c r="B931">
        <v>4601.2700000000004</v>
      </c>
      <c r="C931">
        <v>1599.62</v>
      </c>
      <c r="D931">
        <v>1.2343999999999999</v>
      </c>
      <c r="E931">
        <f t="shared" si="221"/>
        <v>3.4288888888888887E-5</v>
      </c>
      <c r="G931">
        <f t="shared" si="225"/>
        <v>-1.3534431009347227E-2</v>
      </c>
      <c r="H931">
        <f t="shared" si="226"/>
        <v>-9.6887826802949922E-3</v>
      </c>
      <c r="J931" s="25">
        <v>929</v>
      </c>
      <c r="K931" s="25">
        <v>929</v>
      </c>
      <c r="L931" s="16">
        <v>5.1494830445220331E-2</v>
      </c>
      <c r="M931" s="16">
        <v>0.18191772754396895</v>
      </c>
      <c r="N931" s="16">
        <v>0.76658744201081075</v>
      </c>
      <c r="O931" s="39">
        <v>0</v>
      </c>
      <c r="P931" s="16">
        <v>0.25747415222610165</v>
      </c>
      <c r="Q931" s="16">
        <v>0.90958863771984477</v>
      </c>
      <c r="R931" s="16">
        <v>-0.16706278994594648</v>
      </c>
      <c r="U931">
        <f t="shared" si="233"/>
        <v>-0.68814881923886506</v>
      </c>
      <c r="V931">
        <f t="shared" si="234"/>
        <v>1.950841173046052</v>
      </c>
      <c r="W931">
        <f t="shared" si="235"/>
        <v>-0.26269235380718681</v>
      </c>
      <c r="Y931">
        <f t="shared" si="222"/>
        <v>-3.4407440961943254</v>
      </c>
      <c r="Z931">
        <f t="shared" si="223"/>
        <v>9.7542058652302597</v>
      </c>
      <c r="AA931">
        <f t="shared" si="224"/>
        <v>-5.3134617690359338</v>
      </c>
      <c r="AC931">
        <f t="shared" si="227"/>
        <v>-9.5966947135477498E-3</v>
      </c>
      <c r="AD931">
        <f t="shared" si="229"/>
        <v>0.99247418979259483</v>
      </c>
      <c r="AE931">
        <f t="shared" si="230"/>
        <v>-7.5542720056903066E-3</v>
      </c>
      <c r="AG931">
        <f t="shared" si="228"/>
        <v>-4.812236245662764E-2</v>
      </c>
      <c r="AH931">
        <f t="shared" si="231"/>
        <v>0.44238523048359502</v>
      </c>
      <c r="AI931">
        <f t="shared" si="232"/>
        <v>-0.81557421431413302</v>
      </c>
    </row>
    <row r="932" spans="1:35" x14ac:dyDescent="0.2">
      <c r="A932" s="41">
        <v>38194</v>
      </c>
      <c r="B932">
        <v>4560.1400000000003</v>
      </c>
      <c r="C932">
        <v>1596.48</v>
      </c>
      <c r="D932">
        <v>1.2813000000000001</v>
      </c>
      <c r="E932">
        <f t="shared" si="221"/>
        <v>3.5591666666666667E-5</v>
      </c>
      <c r="G932">
        <f t="shared" si="225"/>
        <v>-8.9388364516753208E-3</v>
      </c>
      <c r="H932">
        <f t="shared" si="226"/>
        <v>-1.9629662044734829E-3</v>
      </c>
      <c r="J932" s="25">
        <v>930</v>
      </c>
      <c r="K932" s="25">
        <v>930</v>
      </c>
      <c r="L932" s="16">
        <v>-0.69559663826057028</v>
      </c>
      <c r="M932" s="16">
        <v>1.067124873084923</v>
      </c>
      <c r="N932" s="16">
        <v>0.62847176517564729</v>
      </c>
      <c r="O932" s="39">
        <v>0</v>
      </c>
      <c r="P932" s="16">
        <v>-3.4779831913028514</v>
      </c>
      <c r="Q932" s="16">
        <v>5.3356243654246152</v>
      </c>
      <c r="R932" s="16">
        <v>-0.85764117412176422</v>
      </c>
      <c r="U932">
        <f t="shared" si="233"/>
        <v>-0.61581324681358751</v>
      </c>
      <c r="V932">
        <f t="shared" si="234"/>
        <v>1.8244705430593935</v>
      </c>
      <c r="W932">
        <f t="shared" si="235"/>
        <v>-0.20865729624580598</v>
      </c>
      <c r="Y932">
        <f t="shared" si="222"/>
        <v>-3.0790662340679376</v>
      </c>
      <c r="Z932">
        <f t="shared" si="223"/>
        <v>9.1223527152969677</v>
      </c>
      <c r="AA932">
        <f t="shared" si="224"/>
        <v>-5.0432864812290301</v>
      </c>
      <c r="AC932">
        <f t="shared" si="227"/>
        <v>2.3128070276732375E-3</v>
      </c>
      <c r="AD932">
        <f t="shared" si="229"/>
        <v>0.99476959107353147</v>
      </c>
      <c r="AE932">
        <f t="shared" si="230"/>
        <v>-5.2441353995368641E-3</v>
      </c>
      <c r="AG932">
        <f t="shared" si="228"/>
        <v>1.1426879582810631E-2</v>
      </c>
      <c r="AH932">
        <f t="shared" si="231"/>
        <v>0.44744031324154493</v>
      </c>
      <c r="AI932">
        <f t="shared" si="232"/>
        <v>-0.80421212839407663</v>
      </c>
    </row>
    <row r="933" spans="1:35" x14ac:dyDescent="0.2">
      <c r="A933" s="41">
        <v>38195</v>
      </c>
      <c r="B933">
        <v>4602.8900000000003</v>
      </c>
      <c r="C933">
        <v>1612.33</v>
      </c>
      <c r="D933">
        <v>1.2813000000000001</v>
      </c>
      <c r="E933">
        <f t="shared" si="221"/>
        <v>3.5591666666666667E-5</v>
      </c>
      <c r="G933">
        <f t="shared" si="225"/>
        <v>9.3747121798892132E-3</v>
      </c>
      <c r="H933">
        <f t="shared" si="226"/>
        <v>9.9280918019642641E-3</v>
      </c>
      <c r="J933" s="25">
        <v>931</v>
      </c>
      <c r="K933" s="25">
        <v>931</v>
      </c>
      <c r="L933" s="16">
        <v>0.70487825108314262</v>
      </c>
      <c r="M933" s="16">
        <v>-0.65300781688497356</v>
      </c>
      <c r="N933" s="16">
        <v>0.94812956580183094</v>
      </c>
      <c r="O933" s="39">
        <v>0</v>
      </c>
      <c r="P933" s="16">
        <v>3.5243912554157131</v>
      </c>
      <c r="Q933" s="16">
        <v>-3.2650390844248678</v>
      </c>
      <c r="R933" s="16">
        <v>0.74064782900915471</v>
      </c>
      <c r="U933">
        <f t="shared" si="233"/>
        <v>-0.61581324681358751</v>
      </c>
      <c r="V933">
        <f t="shared" si="234"/>
        <v>1.8244705430593935</v>
      </c>
      <c r="W933">
        <f t="shared" si="235"/>
        <v>-0.20865729624580598</v>
      </c>
      <c r="Y933">
        <f t="shared" si="222"/>
        <v>-3.0790662340679376</v>
      </c>
      <c r="Z933">
        <f t="shared" si="223"/>
        <v>9.1223527152969677</v>
      </c>
      <c r="AA933">
        <f t="shared" si="224"/>
        <v>-5.0432864812290301</v>
      </c>
      <c r="AC933">
        <f t="shared" si="227"/>
        <v>1.2333012635097245E-2</v>
      </c>
      <c r="AD933">
        <f t="shared" si="229"/>
        <v>1.0070380970092518</v>
      </c>
      <c r="AE933">
        <f t="shared" si="230"/>
        <v>7.0134452047697794E-3</v>
      </c>
      <c r="AG933">
        <f t="shared" si="228"/>
        <v>6.1522696508819558E-2</v>
      </c>
      <c r="AH933">
        <f t="shared" si="231"/>
        <v>0.47496804783891566</v>
      </c>
      <c r="AI933">
        <f t="shared" si="232"/>
        <v>-0.7445077449176134</v>
      </c>
    </row>
    <row r="934" spans="1:35" x14ac:dyDescent="0.2">
      <c r="A934" s="41">
        <v>38196</v>
      </c>
      <c r="B934">
        <v>4583.54</v>
      </c>
      <c r="C934">
        <v>1613.5</v>
      </c>
      <c r="D934">
        <v>1.2813000000000001</v>
      </c>
      <c r="E934">
        <f t="shared" si="221"/>
        <v>3.5591666666666667E-5</v>
      </c>
      <c r="G934">
        <f t="shared" si="225"/>
        <v>-4.2038806054457882E-3</v>
      </c>
      <c r="H934">
        <f t="shared" si="226"/>
        <v>7.2565789881728481E-4</v>
      </c>
      <c r="J934" s="25">
        <v>932</v>
      </c>
      <c r="K934" s="25">
        <v>932</v>
      </c>
      <c r="L934" s="16">
        <v>3.1586300155863264E-2</v>
      </c>
      <c r="M934" s="16">
        <v>0.22753430372543418</v>
      </c>
      <c r="N934" s="16">
        <v>0.74087939611870257</v>
      </c>
      <c r="O934" s="39">
        <v>0</v>
      </c>
      <c r="P934" s="16">
        <v>0.15793150077931631</v>
      </c>
      <c r="Q934" s="16">
        <v>1.1376715186271709</v>
      </c>
      <c r="R934" s="16">
        <v>-0.29560301940648714</v>
      </c>
      <c r="U934">
        <f t="shared" si="233"/>
        <v>-0.61581324681358751</v>
      </c>
      <c r="V934">
        <f t="shared" si="234"/>
        <v>1.8244705430593935</v>
      </c>
      <c r="W934">
        <f t="shared" si="235"/>
        <v>-0.20865729624580598</v>
      </c>
      <c r="Y934">
        <f t="shared" si="222"/>
        <v>-3.0790662340679376</v>
      </c>
      <c r="Z934">
        <f t="shared" si="223"/>
        <v>9.1223527152969677</v>
      </c>
      <c r="AA934">
        <f t="shared" si="224"/>
        <v>-5.0432864812290301</v>
      </c>
      <c r="AC934">
        <f t="shared" si="227"/>
        <v>3.9053203646512023E-3</v>
      </c>
      <c r="AD934">
        <f t="shared" si="229"/>
        <v>1.0109709033974819</v>
      </c>
      <c r="AE934">
        <f t="shared" si="230"/>
        <v>1.0911159601907812E-2</v>
      </c>
      <c r="AG934">
        <f t="shared" si="228"/>
        <v>1.9384235156589342E-2</v>
      </c>
      <c r="AH934">
        <f t="shared" si="231"/>
        <v>0.48417494017009138</v>
      </c>
      <c r="AI934">
        <f t="shared" si="232"/>
        <v>-0.725308990939181</v>
      </c>
    </row>
    <row r="935" spans="1:35" x14ac:dyDescent="0.2">
      <c r="A935" s="41">
        <v>38197</v>
      </c>
      <c r="B935">
        <v>4694.67</v>
      </c>
      <c r="C935">
        <v>1621.35</v>
      </c>
      <c r="D935">
        <v>1.3281000000000001</v>
      </c>
      <c r="E935">
        <f t="shared" si="221"/>
        <v>3.6891666666666671E-5</v>
      </c>
      <c r="G935">
        <f t="shared" si="225"/>
        <v>2.4245452205064234E-2</v>
      </c>
      <c r="H935">
        <f t="shared" si="226"/>
        <v>4.8651998760458068E-3</v>
      </c>
      <c r="J935" s="25">
        <v>933</v>
      </c>
      <c r="K935" s="25">
        <v>933</v>
      </c>
      <c r="L935" s="16">
        <v>-0.43430379017182952</v>
      </c>
      <c r="M935" s="16">
        <v>0.78156057835899528</v>
      </c>
      <c r="N935" s="16">
        <v>0.65274321181283435</v>
      </c>
      <c r="O935" s="39">
        <v>0</v>
      </c>
      <c r="P935" s="16">
        <v>-2.1715189508591477</v>
      </c>
      <c r="Q935" s="16">
        <v>3.9078028917949763</v>
      </c>
      <c r="R935" s="16">
        <v>-0.73628394093582861</v>
      </c>
      <c r="U935">
        <f t="shared" si="233"/>
        <v>-0.61581324681358751</v>
      </c>
      <c r="V935">
        <f t="shared" si="234"/>
        <v>1.8244705430593935</v>
      </c>
      <c r="W935">
        <f t="shared" si="235"/>
        <v>-0.20865729624580598</v>
      </c>
      <c r="Y935">
        <f t="shared" si="222"/>
        <v>-3.0790662340679376</v>
      </c>
      <c r="Z935">
        <f t="shared" si="223"/>
        <v>9.1223527152969677</v>
      </c>
      <c r="AA935">
        <f t="shared" si="224"/>
        <v>-5.0432864812290301</v>
      </c>
      <c r="AC935">
        <f t="shared" si="227"/>
        <v>-6.0616832438580215E-3</v>
      </c>
      <c r="AD935">
        <f t="shared" si="229"/>
        <v>1.0048427180123294</v>
      </c>
      <c r="AE935">
        <f t="shared" si="230"/>
        <v>4.8310297734958365E-3</v>
      </c>
      <c r="AG935">
        <f t="shared" si="228"/>
        <v>-3.0450782885956779E-2</v>
      </c>
      <c r="AH935">
        <f t="shared" si="231"/>
        <v>0.46943143418815081</v>
      </c>
      <c r="AI935">
        <f t="shared" si="232"/>
        <v>-0.75623303106654272</v>
      </c>
    </row>
    <row r="936" spans="1:35" x14ac:dyDescent="0.2">
      <c r="A936" s="41">
        <v>38198</v>
      </c>
      <c r="B936">
        <v>4690.3</v>
      </c>
      <c r="C936">
        <v>1623.26</v>
      </c>
      <c r="D936">
        <v>1.3438000000000001</v>
      </c>
      <c r="E936">
        <f t="shared" si="221"/>
        <v>3.7327777777777781E-5</v>
      </c>
      <c r="G936">
        <f t="shared" si="225"/>
        <v>-9.3084284944413361E-4</v>
      </c>
      <c r="H936">
        <f t="shared" si="226"/>
        <v>1.1780306534678398E-3</v>
      </c>
      <c r="J936" s="25">
        <v>934</v>
      </c>
      <c r="K936" s="25">
        <v>934</v>
      </c>
      <c r="L936" s="16">
        <v>-0.25992118588413982</v>
      </c>
      <c r="M936" s="16">
        <v>0.63281336531116683</v>
      </c>
      <c r="N936" s="16">
        <v>0.6271078205729731</v>
      </c>
      <c r="O936" s="39">
        <v>0</v>
      </c>
      <c r="P936" s="16">
        <v>-1.2996059294206992</v>
      </c>
      <c r="Q936" s="16">
        <v>3.164066826555834</v>
      </c>
      <c r="R936" s="16">
        <v>-0.86446089713513485</v>
      </c>
      <c r="U936">
        <f t="shared" si="233"/>
        <v>-0.61581324681358751</v>
      </c>
      <c r="V936">
        <f t="shared" si="234"/>
        <v>1.8244705430593935</v>
      </c>
      <c r="W936">
        <f t="shared" si="235"/>
        <v>-0.20865729624580598</v>
      </c>
      <c r="Y936">
        <f t="shared" si="222"/>
        <v>-3.0790662340679376</v>
      </c>
      <c r="Z936">
        <f t="shared" si="223"/>
        <v>9.1223527152969677</v>
      </c>
      <c r="AA936">
        <f t="shared" si="224"/>
        <v>-5.0432864812290301</v>
      </c>
      <c r="AC936">
        <f t="shared" si="227"/>
        <v>2.7148098680418171E-3</v>
      </c>
      <c r="AD936">
        <f t="shared" si="229"/>
        <v>1.0075706749390192</v>
      </c>
      <c r="AE936">
        <f t="shared" si="230"/>
        <v>7.5421612012345832E-3</v>
      </c>
      <c r="AG936">
        <f t="shared" si="228"/>
        <v>1.342648267354242E-2</v>
      </c>
      <c r="AH936">
        <f t="shared" si="231"/>
        <v>0.47573424720569418</v>
      </c>
      <c r="AI936">
        <f t="shared" si="232"/>
        <v>-0.74289588485024982</v>
      </c>
    </row>
    <row r="937" spans="1:35" x14ac:dyDescent="0.2">
      <c r="A937" s="41">
        <v>38201</v>
      </c>
      <c r="B937">
        <v>4648.92</v>
      </c>
      <c r="C937">
        <v>1630.48</v>
      </c>
      <c r="D937">
        <v>1.3281000000000001</v>
      </c>
      <c r="E937">
        <f t="shared" si="221"/>
        <v>3.6891666666666671E-5</v>
      </c>
      <c r="G937">
        <f t="shared" si="225"/>
        <v>-8.8224633818732509E-3</v>
      </c>
      <c r="H937">
        <f t="shared" si="226"/>
        <v>4.447839532792053E-3</v>
      </c>
      <c r="J937" s="25">
        <v>935</v>
      </c>
      <c r="K937" s="25">
        <v>935</v>
      </c>
      <c r="L937" s="16">
        <v>1.1373573083462385</v>
      </c>
      <c r="M937" s="16">
        <v>-0.99158766456113123</v>
      </c>
      <c r="N937" s="16">
        <v>0.85423035621489274</v>
      </c>
      <c r="O937" s="39">
        <v>0</v>
      </c>
      <c r="P937" s="16">
        <v>5.6867865417311929</v>
      </c>
      <c r="Q937" s="16">
        <v>-4.9579383228056564</v>
      </c>
      <c r="R937" s="16">
        <v>0.27115178107446347</v>
      </c>
      <c r="U937">
        <f t="shared" si="233"/>
        <v>0.33570686217787993</v>
      </c>
      <c r="V937">
        <f t="shared" si="234"/>
        <v>-0.42006570909225405</v>
      </c>
      <c r="W937">
        <f t="shared" si="235"/>
        <v>1.0843588469143741</v>
      </c>
      <c r="Y937">
        <f t="shared" si="222"/>
        <v>1.6785343108893995</v>
      </c>
      <c r="Z937">
        <f t="shared" si="223"/>
        <v>-2.1003285454612701</v>
      </c>
      <c r="AA937">
        <f t="shared" si="224"/>
        <v>1.4217942345718706</v>
      </c>
      <c r="AC937">
        <f t="shared" si="227"/>
        <v>1.3540153314733532E-2</v>
      </c>
      <c r="AD937">
        <f t="shared" si="229"/>
        <v>1.0212133363531231</v>
      </c>
      <c r="AE937">
        <f t="shared" si="230"/>
        <v>2.0991465791811471E-2</v>
      </c>
      <c r="AG937">
        <f t="shared" si="228"/>
        <v>6.7551455462556545E-2</v>
      </c>
      <c r="AH937">
        <f t="shared" si="231"/>
        <v>0.50787078801782248</v>
      </c>
      <c r="AI937">
        <f t="shared" si="232"/>
        <v>-0.67752821805281815</v>
      </c>
    </row>
    <row r="938" spans="1:35" x14ac:dyDescent="0.2">
      <c r="A938" s="41">
        <v>38202</v>
      </c>
      <c r="B938">
        <v>4676.78</v>
      </c>
      <c r="C938">
        <v>1620.28</v>
      </c>
      <c r="D938">
        <v>1.2813000000000001</v>
      </c>
      <c r="E938">
        <f t="shared" si="221"/>
        <v>3.5591666666666667E-5</v>
      </c>
      <c r="G938">
        <f t="shared" si="225"/>
        <v>5.9927897232044591E-3</v>
      </c>
      <c r="H938">
        <f t="shared" si="226"/>
        <v>-6.2558265050782873E-3</v>
      </c>
      <c r="J938" s="25">
        <v>936</v>
      </c>
      <c r="K938" s="25">
        <v>936</v>
      </c>
      <c r="L938" s="16">
        <v>-0.4953403017428295</v>
      </c>
      <c r="M938" s="16">
        <v>0.87299542820025844</v>
      </c>
      <c r="N938" s="16">
        <v>0.62234487354257106</v>
      </c>
      <c r="O938" s="39">
        <v>0</v>
      </c>
      <c r="P938" s="16">
        <v>-2.4767015087141475</v>
      </c>
      <c r="Q938" s="16">
        <v>4.3649771410012921</v>
      </c>
      <c r="R938" s="16">
        <v>-0.88827563228714457</v>
      </c>
      <c r="U938">
        <f t="shared" si="233"/>
        <v>0.33570686217787993</v>
      </c>
      <c r="V938">
        <f t="shared" si="234"/>
        <v>-0.42006570909225405</v>
      </c>
      <c r="W938">
        <f t="shared" si="235"/>
        <v>1.0843588469143741</v>
      </c>
      <c r="Y938">
        <f t="shared" si="222"/>
        <v>1.6785343108893995</v>
      </c>
      <c r="Z938">
        <f t="shared" si="223"/>
        <v>-2.1003285454612701</v>
      </c>
      <c r="AA938">
        <f t="shared" si="224"/>
        <v>1.4217942345718706</v>
      </c>
      <c r="AC938">
        <f t="shared" si="227"/>
        <v>4.6796826356100586E-3</v>
      </c>
      <c r="AD938">
        <f t="shared" si="229"/>
        <v>1.0259922906705083</v>
      </c>
      <c r="AE938">
        <f t="shared" si="230"/>
        <v>2.566023275398089E-2</v>
      </c>
      <c r="AG938">
        <f t="shared" si="228"/>
        <v>2.3250846511383625E-2</v>
      </c>
      <c r="AH938">
        <f t="shared" si="231"/>
        <v>0.51967921375764037</v>
      </c>
      <c r="AI938">
        <f t="shared" si="232"/>
        <v>-0.65454355438559597</v>
      </c>
    </row>
    <row r="939" spans="1:35" x14ac:dyDescent="0.2">
      <c r="A939" s="41">
        <v>38203</v>
      </c>
      <c r="B939">
        <v>4609.7299999999996</v>
      </c>
      <c r="C939">
        <v>1619</v>
      </c>
      <c r="D939">
        <v>1.2813000000000001</v>
      </c>
      <c r="E939">
        <f t="shared" si="221"/>
        <v>3.5591666666666667E-5</v>
      </c>
      <c r="G939">
        <f t="shared" si="225"/>
        <v>-1.433678727671607E-2</v>
      </c>
      <c r="H939">
        <f t="shared" si="226"/>
        <v>-7.899869158416895E-4</v>
      </c>
      <c r="J939" s="25">
        <v>937</v>
      </c>
      <c r="K939" s="25">
        <v>937</v>
      </c>
      <c r="L939" s="16">
        <v>-0.49219805466896227</v>
      </c>
      <c r="M939" s="16">
        <v>0.68217152779069135</v>
      </c>
      <c r="N939" s="16">
        <v>0.81002652687827104</v>
      </c>
      <c r="O939" s="39">
        <v>0</v>
      </c>
      <c r="P939" s="16">
        <v>-2.4609902733448115</v>
      </c>
      <c r="Q939" s="16">
        <v>3.4108576389534568</v>
      </c>
      <c r="R939" s="16">
        <v>5.0132634391354625E-2</v>
      </c>
      <c r="U939">
        <f t="shared" si="233"/>
        <v>0.33570686217787993</v>
      </c>
      <c r="V939">
        <f t="shared" si="234"/>
        <v>-0.42006570909225405</v>
      </c>
      <c r="W939">
        <f t="shared" si="235"/>
        <v>1.0843588469143741</v>
      </c>
      <c r="Y939">
        <f t="shared" si="222"/>
        <v>1.6785343108893995</v>
      </c>
      <c r="Z939">
        <f t="shared" si="223"/>
        <v>-2.1003285454612701</v>
      </c>
      <c r="AA939">
        <f t="shared" si="224"/>
        <v>1.4217942345718706</v>
      </c>
      <c r="AC939">
        <f t="shared" si="227"/>
        <v>-4.4425173177750346E-3</v>
      </c>
      <c r="AD939">
        <f t="shared" si="229"/>
        <v>1.021434302151301</v>
      </c>
      <c r="AE939">
        <f t="shared" si="230"/>
        <v>2.1207818132640582E-2</v>
      </c>
      <c r="AG939">
        <f t="shared" si="228"/>
        <v>-2.2354953255541838E-2</v>
      </c>
      <c r="AH939">
        <f t="shared" si="231"/>
        <v>0.50806180922621158</v>
      </c>
      <c r="AI939">
        <f t="shared" si="232"/>
        <v>-0.67715216709991366</v>
      </c>
    </row>
    <row r="940" spans="1:35" x14ac:dyDescent="0.2">
      <c r="A940" s="41">
        <v>38204</v>
      </c>
      <c r="B940">
        <v>4612.8900000000003</v>
      </c>
      <c r="C940">
        <v>1592.64</v>
      </c>
      <c r="D940">
        <v>1.2813000000000001</v>
      </c>
      <c r="E940">
        <f t="shared" si="221"/>
        <v>3.5591666666666667E-5</v>
      </c>
      <c r="G940">
        <f t="shared" si="225"/>
        <v>6.8550652641277568E-4</v>
      </c>
      <c r="H940">
        <f t="shared" si="226"/>
        <v>-1.6281655342804138E-2</v>
      </c>
      <c r="J940" s="25">
        <v>938</v>
      </c>
      <c r="K940" s="25">
        <v>938</v>
      </c>
      <c r="L940" s="16">
        <v>-0.68216915445330983</v>
      </c>
      <c r="M940" s="16">
        <v>0.63631562492540161</v>
      </c>
      <c r="N940" s="16">
        <v>1.0458535295279081</v>
      </c>
      <c r="O940" s="39">
        <v>0</v>
      </c>
      <c r="P940" s="16">
        <v>-3.4108457722665491</v>
      </c>
      <c r="Q940" s="16">
        <v>3.1815781246270078</v>
      </c>
      <c r="R940" s="16">
        <v>1.2292676476395417</v>
      </c>
      <c r="U940">
        <f t="shared" si="233"/>
        <v>0.33570686217787993</v>
      </c>
      <c r="V940">
        <f t="shared" si="234"/>
        <v>-0.42006570909225405</v>
      </c>
      <c r="W940">
        <f t="shared" si="235"/>
        <v>1.0843588469143741</v>
      </c>
      <c r="Y940">
        <f t="shared" si="222"/>
        <v>1.6785343108893995</v>
      </c>
      <c r="Z940">
        <f t="shared" si="223"/>
        <v>-2.1003285454612701</v>
      </c>
      <c r="AA940">
        <f t="shared" si="224"/>
        <v>1.4217942345718706</v>
      </c>
      <c r="AC940">
        <f t="shared" si="227"/>
        <v>7.1080884803816254E-3</v>
      </c>
      <c r="AD940">
        <f t="shared" si="229"/>
        <v>1.0286947475478894</v>
      </c>
      <c r="AE940">
        <f t="shared" si="230"/>
        <v>2.8290763229387103E-2</v>
      </c>
      <c r="AG940">
        <f t="shared" si="228"/>
        <v>3.5398075735241459E-2</v>
      </c>
      <c r="AH940">
        <f t="shared" si="231"/>
        <v>0.52604621962738485</v>
      </c>
      <c r="AI940">
        <f t="shared" si="232"/>
        <v>-0.64236620009072898</v>
      </c>
    </row>
    <row r="941" spans="1:35" x14ac:dyDescent="0.2">
      <c r="A941" s="41">
        <v>38205</v>
      </c>
      <c r="B941">
        <v>4569.49</v>
      </c>
      <c r="C941">
        <v>1568.07</v>
      </c>
      <c r="D941">
        <v>1.3438000000000001</v>
      </c>
      <c r="E941">
        <f t="shared" si="221"/>
        <v>3.7327777777777781E-5</v>
      </c>
      <c r="G941">
        <f t="shared" si="225"/>
        <v>-9.4084185835778752E-3</v>
      </c>
      <c r="H941">
        <f t="shared" si="226"/>
        <v>-1.5427215189873519E-2</v>
      </c>
      <c r="J941" s="25">
        <v>939</v>
      </c>
      <c r="K941" s="25">
        <v>939</v>
      </c>
      <c r="L941" s="16">
        <v>0.91694889097023502</v>
      </c>
      <c r="M941" s="16">
        <v>-0.55100554985530925</v>
      </c>
      <c r="N941" s="16">
        <v>0.63405665888507423</v>
      </c>
      <c r="O941" s="39">
        <v>0</v>
      </c>
      <c r="P941" s="16">
        <v>4.5847444548511751</v>
      </c>
      <c r="Q941" s="16">
        <v>-2.7550277492765463</v>
      </c>
      <c r="R941" s="16">
        <v>-0.82971670557462884</v>
      </c>
      <c r="U941">
        <f t="shared" si="233"/>
        <v>0.33570686217787993</v>
      </c>
      <c r="V941">
        <f t="shared" si="234"/>
        <v>-0.42006570909225405</v>
      </c>
      <c r="W941">
        <f t="shared" si="235"/>
        <v>1.0843588469143741</v>
      </c>
      <c r="Y941">
        <f t="shared" si="222"/>
        <v>1.6785343108893995</v>
      </c>
      <c r="Z941">
        <f t="shared" si="223"/>
        <v>-2.1003285454612701</v>
      </c>
      <c r="AA941">
        <f t="shared" si="224"/>
        <v>1.4217942345718706</v>
      </c>
      <c r="AC941">
        <f t="shared" si="227"/>
        <v>3.3605675459304576E-3</v>
      </c>
      <c r="AD941">
        <f t="shared" si="229"/>
        <v>1.032151745731168</v>
      </c>
      <c r="AE941">
        <f t="shared" si="230"/>
        <v>3.1645696687162855E-2</v>
      </c>
      <c r="AG941">
        <f t="shared" si="228"/>
        <v>1.6660471062985627E-2</v>
      </c>
      <c r="AH941">
        <f t="shared" si="231"/>
        <v>0.53481039744727987</v>
      </c>
      <c r="AI941">
        <f t="shared" si="232"/>
        <v>-0.62584299219449468</v>
      </c>
    </row>
    <row r="942" spans="1:35" x14ac:dyDescent="0.2">
      <c r="A942" s="41">
        <v>38208</v>
      </c>
      <c r="B942">
        <v>4523.12</v>
      </c>
      <c r="C942">
        <v>1569.96</v>
      </c>
      <c r="D942">
        <v>1.375</v>
      </c>
      <c r="E942">
        <f t="shared" si="221"/>
        <v>3.8194444444444444E-5</v>
      </c>
      <c r="G942">
        <f t="shared" si="225"/>
        <v>-1.0147740776322935E-2</v>
      </c>
      <c r="H942">
        <f t="shared" si="226"/>
        <v>1.2053033346726232E-3</v>
      </c>
      <c r="J942" s="25">
        <v>940</v>
      </c>
      <c r="K942" s="25">
        <v>940</v>
      </c>
      <c r="L942" s="16">
        <v>0.25640506537842012</v>
      </c>
      <c r="M942" s="16">
        <v>-0.12013580468058545</v>
      </c>
      <c r="N942" s="16">
        <v>0.86373073930216537</v>
      </c>
      <c r="O942" s="39">
        <v>0</v>
      </c>
      <c r="P942" s="16">
        <v>1.2820253268921007</v>
      </c>
      <c r="Q942" s="16">
        <v>-0.60067902340292723</v>
      </c>
      <c r="R942" s="16">
        <v>0.31865369651082653</v>
      </c>
      <c r="U942">
        <f t="shared" si="233"/>
        <v>-0.82599667052042192</v>
      </c>
      <c r="V942">
        <f t="shared" si="234"/>
        <v>1.5524454035043864</v>
      </c>
      <c r="W942">
        <f t="shared" si="235"/>
        <v>0.27355126701603538</v>
      </c>
      <c r="Y942">
        <f t="shared" si="222"/>
        <v>-4.1299833526021095</v>
      </c>
      <c r="Z942">
        <f t="shared" si="223"/>
        <v>7.7622270175219326</v>
      </c>
      <c r="AA942">
        <f t="shared" si="224"/>
        <v>-2.6322436649198231</v>
      </c>
      <c r="AC942">
        <f t="shared" si="227"/>
        <v>-3.8724961080954224E-3</v>
      </c>
      <c r="AD942">
        <f t="shared" si="229"/>
        <v>1.0281547421128603</v>
      </c>
      <c r="AE942">
        <f t="shared" si="230"/>
        <v>2.7765683052008362E-2</v>
      </c>
      <c r="AG942">
        <f t="shared" si="228"/>
        <v>-1.9511791651588221E-2</v>
      </c>
      <c r="AH942">
        <f t="shared" si="231"/>
        <v>0.52437528839918546</v>
      </c>
      <c r="AI942">
        <f t="shared" si="232"/>
        <v>-0.64554765177428786</v>
      </c>
    </row>
    <row r="943" spans="1:35" x14ac:dyDescent="0.2">
      <c r="A943" s="41">
        <v>38209</v>
      </c>
      <c r="B943">
        <v>4581.82</v>
      </c>
      <c r="C943">
        <v>1590.35</v>
      </c>
      <c r="D943">
        <v>1.4531000000000001</v>
      </c>
      <c r="E943">
        <f t="shared" si="221"/>
        <v>4.0363888888888893E-5</v>
      </c>
      <c r="G943">
        <f t="shared" si="225"/>
        <v>1.2977767558676271E-2</v>
      </c>
      <c r="H943">
        <f t="shared" si="226"/>
        <v>1.2987592040561461E-2</v>
      </c>
      <c r="J943" s="25">
        <v>941</v>
      </c>
      <c r="K943" s="25">
        <v>941</v>
      </c>
      <c r="L943" s="16">
        <v>0.28559134116964707</v>
      </c>
      <c r="M943" s="16">
        <v>-0.1232580116078015</v>
      </c>
      <c r="N943" s="16">
        <v>0.83766667043815435</v>
      </c>
      <c r="O943" s="39">
        <v>0</v>
      </c>
      <c r="P943" s="16">
        <v>1.4279567058482354</v>
      </c>
      <c r="Q943" s="16">
        <v>-0.61629005803900749</v>
      </c>
      <c r="R943" s="16">
        <v>0.18833335219077207</v>
      </c>
      <c r="U943">
        <f t="shared" si="233"/>
        <v>-0.82599667052042192</v>
      </c>
      <c r="V943">
        <f t="shared" si="234"/>
        <v>1.5524454035043864</v>
      </c>
      <c r="W943">
        <f t="shared" si="235"/>
        <v>0.27355126701603538</v>
      </c>
      <c r="Y943">
        <f t="shared" si="222"/>
        <v>-4.1299833526021095</v>
      </c>
      <c r="Z943">
        <f t="shared" si="223"/>
        <v>7.7622270175219326</v>
      </c>
      <c r="AA943">
        <f t="shared" si="224"/>
        <v>-2.6322436649198231</v>
      </c>
      <c r="AC943">
        <f t="shared" si="227"/>
        <v>9.4533829103760035E-3</v>
      </c>
      <c r="AD943">
        <f t="shared" si="229"/>
        <v>1.037874282581172</v>
      </c>
      <c r="AE943">
        <f t="shared" si="230"/>
        <v>3.7174662361635892E-2</v>
      </c>
      <c r="AG943">
        <f t="shared" si="228"/>
        <v>4.7114136774102235E-2</v>
      </c>
      <c r="AH943">
        <f t="shared" si="231"/>
        <v>0.54908077745778394</v>
      </c>
      <c r="AI943">
        <f t="shared" si="232"/>
        <v>-0.59950971267160991</v>
      </c>
    </row>
    <row r="944" spans="1:35" x14ac:dyDescent="0.2">
      <c r="A944" s="41">
        <v>38210</v>
      </c>
      <c r="B944">
        <v>4490.25</v>
      </c>
      <c r="C944">
        <v>1586.43</v>
      </c>
      <c r="D944">
        <v>1.5</v>
      </c>
      <c r="E944">
        <f t="shared" si="221"/>
        <v>4.1666666666666665E-5</v>
      </c>
      <c r="G944">
        <f t="shared" si="225"/>
        <v>-1.9985507942258691E-2</v>
      </c>
      <c r="H944">
        <f t="shared" si="226"/>
        <v>-2.4648662244159121E-3</v>
      </c>
      <c r="J944" s="25">
        <v>942</v>
      </c>
      <c r="K944" s="25">
        <v>942</v>
      </c>
      <c r="L944" s="16">
        <v>0.63063449377096992</v>
      </c>
      <c r="M944" s="16">
        <v>-0.41700048768336961</v>
      </c>
      <c r="N944" s="16">
        <v>0.7863659939123997</v>
      </c>
      <c r="O944" s="39">
        <v>0</v>
      </c>
      <c r="P944" s="16">
        <v>3.1531724688548497</v>
      </c>
      <c r="Q944" s="16">
        <v>-2.085002438416848</v>
      </c>
      <c r="R944" s="16">
        <v>-6.8170030438001739E-2</v>
      </c>
      <c r="U944">
        <f t="shared" si="233"/>
        <v>-0.82599667052042192</v>
      </c>
      <c r="V944">
        <f t="shared" si="234"/>
        <v>1.5524454035043864</v>
      </c>
      <c r="W944">
        <f t="shared" si="235"/>
        <v>0.27355126701603538</v>
      </c>
      <c r="Y944">
        <f t="shared" si="222"/>
        <v>-4.1299833526021095</v>
      </c>
      <c r="Z944">
        <f t="shared" si="223"/>
        <v>7.7622270175219326</v>
      </c>
      <c r="AA944">
        <f t="shared" si="224"/>
        <v>-2.6322436649198231</v>
      </c>
      <c r="AC944">
        <f t="shared" si="227"/>
        <v>1.2692434371564684E-2</v>
      </c>
      <c r="AD944">
        <f t="shared" si="229"/>
        <v>1.0510474337987683</v>
      </c>
      <c r="AE944">
        <f t="shared" si="230"/>
        <v>4.9787222939920481E-2</v>
      </c>
      <c r="AG944">
        <f t="shared" si="228"/>
        <v>6.330071630226787E-2</v>
      </c>
      <c r="AH944">
        <f t="shared" si="231"/>
        <v>0.58383798397866782</v>
      </c>
      <c r="AI944">
        <f t="shared" si="232"/>
        <v>-0.53813175933731916</v>
      </c>
    </row>
    <row r="945" spans="1:35" x14ac:dyDescent="0.2">
      <c r="A945" s="41">
        <v>38211</v>
      </c>
      <c r="B945">
        <v>4474.1099999999997</v>
      </c>
      <c r="C945">
        <v>1567.95</v>
      </c>
      <c r="D945">
        <v>1.5313000000000001</v>
      </c>
      <c r="E945">
        <f t="shared" si="221"/>
        <v>4.2536111111111117E-5</v>
      </c>
      <c r="G945">
        <f t="shared" si="225"/>
        <v>-3.5944546517455212E-3</v>
      </c>
      <c r="H945">
        <f t="shared" si="226"/>
        <v>-1.1648796354078035E-2</v>
      </c>
      <c r="J945" s="25">
        <v>943</v>
      </c>
      <c r="K945" s="25">
        <v>943</v>
      </c>
      <c r="L945" s="16">
        <v>-0.17139768488893087</v>
      </c>
      <c r="M945" s="16">
        <v>0.29997455288590741</v>
      </c>
      <c r="N945" s="16">
        <v>0.87142313200302346</v>
      </c>
      <c r="O945" s="39">
        <v>0</v>
      </c>
      <c r="P945" s="16">
        <v>-0.8569884244446544</v>
      </c>
      <c r="Q945" s="16">
        <v>1.4998727644295371</v>
      </c>
      <c r="R945" s="16">
        <v>0.3571156600151173</v>
      </c>
      <c r="U945">
        <f t="shared" si="233"/>
        <v>-0.82599667052042192</v>
      </c>
      <c r="V945">
        <f t="shared" si="234"/>
        <v>1.5524454035043864</v>
      </c>
      <c r="W945">
        <f t="shared" si="235"/>
        <v>0.27355126701603538</v>
      </c>
      <c r="Y945">
        <f t="shared" si="222"/>
        <v>-4.1299833526021095</v>
      </c>
      <c r="Z945">
        <f t="shared" si="223"/>
        <v>7.7622270175219326</v>
      </c>
      <c r="AA945">
        <f t="shared" si="224"/>
        <v>-2.6322436649198231</v>
      </c>
      <c r="AC945">
        <f t="shared" si="227"/>
        <v>-1.5103714812109656E-2</v>
      </c>
      <c r="AD945">
        <f t="shared" si="229"/>
        <v>1.035172713104672</v>
      </c>
      <c r="AE945">
        <f t="shared" si="230"/>
        <v>3.4568285360554105E-2</v>
      </c>
      <c r="AG945">
        <f t="shared" si="228"/>
        <v>-7.5685240727214956E-2</v>
      </c>
      <c r="AH945">
        <f t="shared" si="231"/>
        <v>0.53965006561555051</v>
      </c>
      <c r="AI945">
        <f t="shared" si="232"/>
        <v>-0.61683437612170078</v>
      </c>
    </row>
    <row r="946" spans="1:35" x14ac:dyDescent="0.2">
      <c r="A946" s="41">
        <v>38212</v>
      </c>
      <c r="B946">
        <v>4505.1099999999997</v>
      </c>
      <c r="C946">
        <v>1570.44</v>
      </c>
      <c r="D946">
        <v>1.5</v>
      </c>
      <c r="E946">
        <f t="shared" si="221"/>
        <v>4.1666666666666665E-5</v>
      </c>
      <c r="G946">
        <f t="shared" si="225"/>
        <v>6.9287523105153875E-3</v>
      </c>
      <c r="H946">
        <f t="shared" si="226"/>
        <v>1.5880608437769119E-3</v>
      </c>
      <c r="J946" s="25">
        <v>944</v>
      </c>
      <c r="K946" s="25">
        <v>944</v>
      </c>
      <c r="L946" s="16">
        <v>0.88833374319639535</v>
      </c>
      <c r="M946" s="16">
        <v>-0.59484986014548991</v>
      </c>
      <c r="N946" s="16">
        <v>0.70651611694909455</v>
      </c>
      <c r="O946" s="39">
        <v>0</v>
      </c>
      <c r="P946" s="16">
        <v>4.4416687159819768</v>
      </c>
      <c r="Q946" s="16">
        <v>-2.9742493007274495</v>
      </c>
      <c r="R946" s="16">
        <v>-0.46741941525452724</v>
      </c>
      <c r="U946">
        <f t="shared" si="233"/>
        <v>-0.82599667052042192</v>
      </c>
      <c r="V946">
        <f t="shared" si="234"/>
        <v>1.5524454035043864</v>
      </c>
      <c r="W946">
        <f t="shared" si="235"/>
        <v>0.27355126701603538</v>
      </c>
      <c r="Y946">
        <f t="shared" si="222"/>
        <v>-4.1299833526021095</v>
      </c>
      <c r="Z946">
        <f t="shared" si="223"/>
        <v>7.7622270175219326</v>
      </c>
      <c r="AA946">
        <f t="shared" si="224"/>
        <v>-2.6322436649198231</v>
      </c>
      <c r="AC946">
        <f t="shared" si="227"/>
        <v>-3.2461127748512467E-3</v>
      </c>
      <c r="AD946">
        <f t="shared" si="229"/>
        <v>1.0318124257364856</v>
      </c>
      <c r="AE946">
        <f t="shared" si="230"/>
        <v>3.1316892532100085E-2</v>
      </c>
      <c r="AG946">
        <f t="shared" si="228"/>
        <v>-1.640070831870068E-2</v>
      </c>
      <c r="AH946">
        <f t="shared" si="231"/>
        <v>0.53079942229522215</v>
      </c>
      <c r="AI946">
        <f t="shared" si="232"/>
        <v>-0.6333710648908728</v>
      </c>
    </row>
    <row r="947" spans="1:35" x14ac:dyDescent="0.2">
      <c r="A947" s="41">
        <v>38215</v>
      </c>
      <c r="B947">
        <v>4566.1099999999997</v>
      </c>
      <c r="C947">
        <v>1591.94</v>
      </c>
      <c r="D947">
        <v>1.5625</v>
      </c>
      <c r="E947">
        <f t="shared" si="221"/>
        <v>4.3402777777777779E-5</v>
      </c>
      <c r="G947">
        <f t="shared" si="225"/>
        <v>1.3540179929013943E-2</v>
      </c>
      <c r="H947">
        <f t="shared" si="226"/>
        <v>1.3690430707317694E-2</v>
      </c>
      <c r="J947" s="25">
        <v>945</v>
      </c>
      <c r="K947" s="25">
        <v>945</v>
      </c>
      <c r="L947" s="16">
        <v>0.10928798300947298</v>
      </c>
      <c r="M947" s="16">
        <v>0.15721381295203068</v>
      </c>
      <c r="N947" s="16">
        <v>0.7334982040384963</v>
      </c>
      <c r="O947" s="39">
        <v>0</v>
      </c>
      <c r="P947" s="16">
        <v>0.54643991504736489</v>
      </c>
      <c r="Q947" s="16">
        <v>0.78606906476015337</v>
      </c>
      <c r="R947" s="16">
        <v>-0.33250897980751826</v>
      </c>
      <c r="U947">
        <f t="shared" si="233"/>
        <v>0.22862573655459167</v>
      </c>
      <c r="V947">
        <f t="shared" si="234"/>
        <v>-0.11227104809958281</v>
      </c>
      <c r="W947">
        <f t="shared" si="235"/>
        <v>0.88364531154499115</v>
      </c>
      <c r="Y947">
        <f t="shared" si="222"/>
        <v>1.1431286827729583</v>
      </c>
      <c r="Z947">
        <f t="shared" si="223"/>
        <v>-0.56135524049791408</v>
      </c>
      <c r="AA947">
        <f t="shared" si="224"/>
        <v>0.41822655772495576</v>
      </c>
      <c r="AC947">
        <f t="shared" si="227"/>
        <v>1.0080900653416699E-2</v>
      </c>
      <c r="AD947">
        <f t="shared" si="229"/>
        <v>1.0422140242932958</v>
      </c>
      <c r="AE947">
        <f t="shared" si="230"/>
        <v>4.1347319834310073E-2</v>
      </c>
      <c r="AG947">
        <f t="shared" si="228"/>
        <v>5.0237836600416849E-2</v>
      </c>
      <c r="AH947">
        <f t="shared" si="231"/>
        <v>0.55746563694008511</v>
      </c>
      <c r="AI947">
        <f t="shared" si="232"/>
        <v>-0.584354415323179</v>
      </c>
    </row>
    <row r="948" spans="1:35" x14ac:dyDescent="0.2">
      <c r="A948" s="41">
        <v>38216</v>
      </c>
      <c r="B948">
        <v>4569.0600000000004</v>
      </c>
      <c r="C948">
        <v>1595.57</v>
      </c>
      <c r="D948">
        <v>1.5</v>
      </c>
      <c r="E948">
        <f t="shared" si="221"/>
        <v>4.1666666666666665E-5</v>
      </c>
      <c r="G948">
        <f t="shared" si="225"/>
        <v>6.4606415526580131E-4</v>
      </c>
      <c r="H948">
        <f t="shared" si="226"/>
        <v>2.2802366923375767E-3</v>
      </c>
      <c r="J948" s="25">
        <v>946</v>
      </c>
      <c r="K948" s="25">
        <v>946</v>
      </c>
      <c r="L948" s="16">
        <v>0.42383496810179988</v>
      </c>
      <c r="M948" s="16">
        <v>-0.38719123746530182</v>
      </c>
      <c r="N948" s="16">
        <v>0.96335626936350194</v>
      </c>
      <c r="O948" s="39">
        <v>0</v>
      </c>
      <c r="P948" s="16">
        <v>2.1191748405089994</v>
      </c>
      <c r="Q948" s="16">
        <v>-1.935956187326509</v>
      </c>
      <c r="R948" s="16">
        <v>0.81678134681750958</v>
      </c>
      <c r="U948">
        <f t="shared" si="233"/>
        <v>0.22862573655459167</v>
      </c>
      <c r="V948">
        <f t="shared" si="234"/>
        <v>-0.11227104809958281</v>
      </c>
      <c r="W948">
        <f t="shared" si="235"/>
        <v>0.88364531154499115</v>
      </c>
      <c r="Y948">
        <f t="shared" si="222"/>
        <v>1.1431286827729583</v>
      </c>
      <c r="Z948">
        <f t="shared" si="223"/>
        <v>-0.56135524049791408</v>
      </c>
      <c r="AA948">
        <f t="shared" si="224"/>
        <v>0.41822655772495576</v>
      </c>
      <c r="AC948">
        <f t="shared" si="227"/>
        <v>-6.9945008913339327E-5</v>
      </c>
      <c r="AD948">
        <f t="shared" si="229"/>
        <v>1.042141126624077</v>
      </c>
      <c r="AE948">
        <f t="shared" si="230"/>
        <v>4.1277372379130539E-2</v>
      </c>
      <c r="AG948">
        <f t="shared" si="228"/>
        <v>-5.2333615567780789E-4</v>
      </c>
      <c r="AH948">
        <f t="shared" si="231"/>
        <v>0.55717389501672643</v>
      </c>
      <c r="AI948">
        <f t="shared" si="232"/>
        <v>-0.58487788846701871</v>
      </c>
    </row>
    <row r="949" spans="1:35" x14ac:dyDescent="0.2">
      <c r="A949" s="41">
        <v>38217</v>
      </c>
      <c r="B949">
        <v>4580.8100000000004</v>
      </c>
      <c r="C949">
        <v>1615.72</v>
      </c>
      <c r="D949">
        <v>1.4063000000000001</v>
      </c>
      <c r="E949">
        <f t="shared" si="221"/>
        <v>3.9063888888888895E-5</v>
      </c>
      <c r="G949">
        <f t="shared" si="225"/>
        <v>2.5716449335311856E-3</v>
      </c>
      <c r="H949">
        <f t="shared" si="226"/>
        <v>1.2628715756751563E-2</v>
      </c>
      <c r="J949" s="25">
        <v>947</v>
      </c>
      <c r="K949" s="25">
        <v>947</v>
      </c>
      <c r="L949" s="16">
        <v>2.9952059545623317E-2</v>
      </c>
      <c r="M949" s="16">
        <v>0.11864832627541336</v>
      </c>
      <c r="N949" s="16">
        <v>0.85139961417896337</v>
      </c>
      <c r="O949" s="39">
        <v>0</v>
      </c>
      <c r="P949" s="16">
        <v>0.14976029772811658</v>
      </c>
      <c r="Q949" s="16">
        <v>0.59324163137706676</v>
      </c>
      <c r="R949" s="16">
        <v>0.25699807089481663</v>
      </c>
      <c r="U949">
        <f t="shared" si="233"/>
        <v>0.22862573655459167</v>
      </c>
      <c r="V949">
        <f t="shared" si="234"/>
        <v>-0.11227104809958281</v>
      </c>
      <c r="W949">
        <f t="shared" si="235"/>
        <v>0.88364531154499115</v>
      </c>
      <c r="Y949">
        <f t="shared" si="222"/>
        <v>1.1431286827729583</v>
      </c>
      <c r="Z949">
        <f t="shared" si="223"/>
        <v>-0.56135524049791408</v>
      </c>
      <c r="AA949">
        <f t="shared" si="224"/>
        <v>0.41822655772495576</v>
      </c>
      <c r="AC949">
        <f t="shared" si="227"/>
        <v>-7.9307638242905477E-4</v>
      </c>
      <c r="AD949">
        <f t="shared" si="229"/>
        <v>1.0413146291093933</v>
      </c>
      <c r="AE949">
        <f t="shared" si="230"/>
        <v>4.0483981345254508E-2</v>
      </c>
      <c r="AG949">
        <f t="shared" si="228"/>
        <v>-4.1320485788119412E-3</v>
      </c>
      <c r="AH949">
        <f t="shared" si="231"/>
        <v>0.55487162541567148</v>
      </c>
      <c r="AI949">
        <f t="shared" si="232"/>
        <v>-0.58901849754830549</v>
      </c>
    </row>
    <row r="950" spans="1:35" x14ac:dyDescent="0.2">
      <c r="A950" s="41">
        <v>38218</v>
      </c>
      <c r="B950">
        <v>4600.9799999999996</v>
      </c>
      <c r="C950">
        <v>1609.97</v>
      </c>
      <c r="D950">
        <v>1.4688000000000001</v>
      </c>
      <c r="E950">
        <f t="shared" si="221"/>
        <v>4.0800000000000002E-5</v>
      </c>
      <c r="G950">
        <f t="shared" si="225"/>
        <v>4.4031514077202856E-3</v>
      </c>
      <c r="H950">
        <f t="shared" si="226"/>
        <v>-3.5587849379843041E-3</v>
      </c>
      <c r="J950" s="25">
        <v>948</v>
      </c>
      <c r="K950" s="25">
        <v>948</v>
      </c>
      <c r="L950" s="16">
        <v>-0.14300125361586818</v>
      </c>
      <c r="M950" s="16">
        <v>0.45491190386591923</v>
      </c>
      <c r="N950" s="16">
        <v>0.68808934974994895</v>
      </c>
      <c r="O950" s="39">
        <v>0</v>
      </c>
      <c r="P950" s="16">
        <v>-0.71500626807934098</v>
      </c>
      <c r="Q950" s="16">
        <v>2.2745595193295962</v>
      </c>
      <c r="R950" s="16">
        <v>-0.55955325125025523</v>
      </c>
      <c r="U950">
        <f t="shared" si="233"/>
        <v>0.22862573655459167</v>
      </c>
      <c r="V950">
        <f t="shared" si="234"/>
        <v>-0.11227104809958281</v>
      </c>
      <c r="W950">
        <f t="shared" si="235"/>
        <v>0.88364531154499115</v>
      </c>
      <c r="Y950">
        <f t="shared" si="222"/>
        <v>1.1431286827729583</v>
      </c>
      <c r="Z950">
        <f t="shared" si="223"/>
        <v>-0.56135524049791408</v>
      </c>
      <c r="AA950">
        <f t="shared" si="224"/>
        <v>0.41822655772495576</v>
      </c>
      <c r="AC950">
        <f t="shared" si="227"/>
        <v>1.4407408709673252E-3</v>
      </c>
      <c r="AD950">
        <f t="shared" si="229"/>
        <v>1.0428148936550874</v>
      </c>
      <c r="AE950">
        <f t="shared" si="230"/>
        <v>4.1923685344882354E-2</v>
      </c>
      <c r="AG950">
        <f t="shared" si="228"/>
        <v>7.0474487992810714E-3</v>
      </c>
      <c r="AH950">
        <f t="shared" si="231"/>
        <v>0.55878205478596232</v>
      </c>
      <c r="AI950">
        <f t="shared" si="232"/>
        <v>-0.58199576595542835</v>
      </c>
    </row>
    <row r="951" spans="1:35" x14ac:dyDescent="0.2">
      <c r="A951" s="41">
        <v>38219</v>
      </c>
      <c r="B951">
        <v>4576.2</v>
      </c>
      <c r="C951">
        <v>1620.47</v>
      </c>
      <c r="D951">
        <v>1.4843999999999999</v>
      </c>
      <c r="E951">
        <f t="shared" si="221"/>
        <v>4.123333333333333E-5</v>
      </c>
      <c r="G951">
        <f t="shared" si="225"/>
        <v>-5.3858091102329825E-3</v>
      </c>
      <c r="H951">
        <f t="shared" si="226"/>
        <v>6.521860655788617E-3</v>
      </c>
      <c r="J951" s="25">
        <v>949</v>
      </c>
      <c r="K951" s="25">
        <v>949</v>
      </c>
      <c r="L951" s="16">
        <v>-0.15143459608499915</v>
      </c>
      <c r="M951" s="16">
        <v>0.59600083360132827</v>
      </c>
      <c r="N951" s="16">
        <v>0.55543376248367093</v>
      </c>
      <c r="O951" s="39">
        <v>0</v>
      </c>
      <c r="P951" s="16">
        <v>-0.7571729804249957</v>
      </c>
      <c r="Q951" s="16">
        <v>2.9800041680066411</v>
      </c>
      <c r="R951" s="16">
        <v>-1.2228311875816456</v>
      </c>
      <c r="U951">
        <f t="shared" si="233"/>
        <v>0.22862573655459167</v>
      </c>
      <c r="V951">
        <f t="shared" si="234"/>
        <v>-0.11227104809958281</v>
      </c>
      <c r="W951">
        <f t="shared" si="235"/>
        <v>0.88364531154499115</v>
      </c>
      <c r="Y951">
        <f t="shared" si="222"/>
        <v>1.1431286827729583</v>
      </c>
      <c r="Z951">
        <f t="shared" si="223"/>
        <v>-0.56135524049791408</v>
      </c>
      <c r="AA951">
        <f t="shared" si="224"/>
        <v>0.41822655772495576</v>
      </c>
      <c r="AC951">
        <f t="shared" si="227"/>
        <v>-1.9274979774432305E-3</v>
      </c>
      <c r="AD951">
        <f t="shared" si="229"/>
        <v>1.0408048700567196</v>
      </c>
      <c r="AE951">
        <f t="shared" si="230"/>
        <v>3.9994327352711925E-2</v>
      </c>
      <c r="AG951">
        <f t="shared" si="228"/>
        <v>-9.8006898872161543E-3</v>
      </c>
      <c r="AH951">
        <f t="shared" si="231"/>
        <v>0.55330560515246363</v>
      </c>
      <c r="AI951">
        <f t="shared" si="232"/>
        <v>-0.59184479872550877</v>
      </c>
    </row>
    <row r="952" spans="1:35" x14ac:dyDescent="0.2">
      <c r="A952" s="41">
        <v>38222</v>
      </c>
      <c r="B952">
        <v>4604.6899999999996</v>
      </c>
      <c r="C952">
        <v>1616.68</v>
      </c>
      <c r="D952">
        <v>1.5313000000000001</v>
      </c>
      <c r="E952">
        <f t="shared" si="221"/>
        <v>4.2536111111111117E-5</v>
      </c>
      <c r="G952">
        <f t="shared" si="225"/>
        <v>6.2256894366504488E-3</v>
      </c>
      <c r="H952">
        <f t="shared" si="226"/>
        <v>-2.3388276240843479E-3</v>
      </c>
      <c r="J952" s="25">
        <v>950</v>
      </c>
      <c r="K952" s="25">
        <v>950</v>
      </c>
      <c r="L952" s="16">
        <v>0.39049583095208285</v>
      </c>
      <c r="M952" s="16">
        <v>-0.37015221709697549</v>
      </c>
      <c r="N952" s="16">
        <v>0.97965638614489259</v>
      </c>
      <c r="O952" s="39">
        <v>0</v>
      </c>
      <c r="P952" s="16">
        <v>1.9524791547604141</v>
      </c>
      <c r="Q952" s="16">
        <v>-1.8507610854848775</v>
      </c>
      <c r="R952" s="16">
        <v>0.89828193072446338</v>
      </c>
      <c r="U952">
        <f t="shared" si="233"/>
        <v>0.31889362349335926</v>
      </c>
      <c r="V952">
        <f t="shared" si="234"/>
        <v>-0.20987838698783373</v>
      </c>
      <c r="W952">
        <f t="shared" si="235"/>
        <v>0.89098476349447453</v>
      </c>
      <c r="Y952">
        <f t="shared" si="222"/>
        <v>1.5944681174667963</v>
      </c>
      <c r="Z952">
        <f t="shared" si="223"/>
        <v>-1.0493919349391687</v>
      </c>
      <c r="AA952">
        <f t="shared" si="224"/>
        <v>0.45492381747237243</v>
      </c>
      <c r="AC952">
        <f t="shared" si="227"/>
        <v>1.7223711033739282E-3</v>
      </c>
      <c r="AD952">
        <f t="shared" si="229"/>
        <v>1.0425975222891564</v>
      </c>
      <c r="AE952">
        <f t="shared" si="230"/>
        <v>4.171521687595367E-2</v>
      </c>
      <c r="AG952">
        <f t="shared" si="228"/>
        <v>8.4469221835363085E-3</v>
      </c>
      <c r="AH952">
        <f t="shared" si="231"/>
        <v>0.55797933454290094</v>
      </c>
      <c r="AI952">
        <f t="shared" si="232"/>
        <v>-0.58343335215598469</v>
      </c>
    </row>
    <row r="953" spans="1:35" x14ac:dyDescent="0.2">
      <c r="A953" s="41">
        <v>38223</v>
      </c>
      <c r="B953">
        <v>4570.8599999999997</v>
      </c>
      <c r="C953">
        <v>1617.46</v>
      </c>
      <c r="D953">
        <v>1.5</v>
      </c>
      <c r="E953">
        <f t="shared" si="221"/>
        <v>4.1666666666666665E-5</v>
      </c>
      <c r="G953">
        <f t="shared" si="225"/>
        <v>-7.3468572260021693E-3</v>
      </c>
      <c r="H953">
        <f t="shared" si="226"/>
        <v>4.8247024766804355E-4</v>
      </c>
      <c r="J953" s="25">
        <v>951</v>
      </c>
      <c r="K953" s="25">
        <v>951</v>
      </c>
      <c r="L953" s="16">
        <v>-0.44706273711671829</v>
      </c>
      <c r="M953" s="16">
        <v>1.1907979515437539</v>
      </c>
      <c r="N953" s="16">
        <v>0.25626478557296428</v>
      </c>
      <c r="O953" s="39">
        <v>0</v>
      </c>
      <c r="P953" s="16">
        <v>-2.2353136855835913</v>
      </c>
      <c r="Q953" s="16">
        <v>5.9539897577187695</v>
      </c>
      <c r="R953" s="16">
        <v>-2.7186760721351781</v>
      </c>
      <c r="U953">
        <f t="shared" si="233"/>
        <v>0.31889362349335926</v>
      </c>
      <c r="V953">
        <f t="shared" si="234"/>
        <v>-0.20987838698783373</v>
      </c>
      <c r="W953">
        <f t="shared" si="235"/>
        <v>0.89098476349447453</v>
      </c>
      <c r="Y953">
        <f t="shared" si="222"/>
        <v>1.5944681174667963</v>
      </c>
      <c r="Z953">
        <f t="shared" si="223"/>
        <v>-1.0493919349391687</v>
      </c>
      <c r="AA953">
        <f t="shared" si="224"/>
        <v>0.45492381747237243</v>
      </c>
      <c r="AC953">
        <f t="shared" si="227"/>
        <v>-2.4062269725400836E-3</v>
      </c>
      <c r="AD953">
        <f t="shared" si="229"/>
        <v>1.0400887960095206</v>
      </c>
      <c r="AE953">
        <f t="shared" si="230"/>
        <v>3.9306090286934381E-2</v>
      </c>
      <c r="AG953">
        <f t="shared" si="228"/>
        <v>-1.2201279307144861E-2</v>
      </c>
      <c r="AH953">
        <f t="shared" si="231"/>
        <v>0.55117127283452816</v>
      </c>
      <c r="AI953">
        <f t="shared" si="232"/>
        <v>-0.59570967813989173</v>
      </c>
    </row>
    <row r="954" spans="1:35" x14ac:dyDescent="0.2">
      <c r="A954" s="41">
        <v>38224</v>
      </c>
      <c r="B954">
        <v>4583.12</v>
      </c>
      <c r="C954">
        <v>1630.48</v>
      </c>
      <c r="D954">
        <v>1.5313000000000001</v>
      </c>
      <c r="E954">
        <f t="shared" si="221"/>
        <v>4.2536111111111117E-5</v>
      </c>
      <c r="G954">
        <f t="shared" si="225"/>
        <v>2.6822085996946348E-3</v>
      </c>
      <c r="H954">
        <f t="shared" si="226"/>
        <v>8.0496581059191462E-3</v>
      </c>
      <c r="J954" s="25">
        <v>952</v>
      </c>
      <c r="K954" s="25">
        <v>952</v>
      </c>
      <c r="L954" s="16">
        <v>0.5663367175638222</v>
      </c>
      <c r="M954" s="16">
        <v>-0.68402492078350785</v>
      </c>
      <c r="N954" s="16">
        <v>1.1176882032196858</v>
      </c>
      <c r="O954" s="39">
        <v>0</v>
      </c>
      <c r="P954" s="16">
        <v>2.8316835878191111</v>
      </c>
      <c r="Q954" s="16">
        <v>-3.4201246039175395</v>
      </c>
      <c r="R954" s="16">
        <v>1.5884410160984284</v>
      </c>
      <c r="U954">
        <f t="shared" si="233"/>
        <v>0.31889362349335926</v>
      </c>
      <c r="V954">
        <f t="shared" si="234"/>
        <v>-0.20987838698783373</v>
      </c>
      <c r="W954">
        <f t="shared" si="235"/>
        <v>0.89098476349447453</v>
      </c>
      <c r="Y954">
        <f t="shared" si="222"/>
        <v>1.5944681174667963</v>
      </c>
      <c r="Z954">
        <f t="shared" si="223"/>
        <v>-1.0493919349391687</v>
      </c>
      <c r="AA954">
        <f t="shared" si="224"/>
        <v>0.45492381747237243</v>
      </c>
      <c r="AC954">
        <f t="shared" si="227"/>
        <v>-7.9698567460657693E-4</v>
      </c>
      <c r="AD954">
        <f t="shared" si="229"/>
        <v>1.0392598601387821</v>
      </c>
      <c r="AE954">
        <f t="shared" si="230"/>
        <v>3.850878685039931E-2</v>
      </c>
      <c r="AG954">
        <f t="shared" si="228"/>
        <v>-4.1515950396995528E-3</v>
      </c>
      <c r="AH954">
        <f t="shared" si="231"/>
        <v>0.54888303291220342</v>
      </c>
      <c r="AI954">
        <f t="shared" si="232"/>
        <v>-0.59986991497673281</v>
      </c>
    </row>
    <row r="955" spans="1:35" x14ac:dyDescent="0.2">
      <c r="A955" s="41">
        <v>38225</v>
      </c>
      <c r="B955">
        <v>4633.4399999999996</v>
      </c>
      <c r="C955">
        <v>1630.68</v>
      </c>
      <c r="D955">
        <v>1.5313000000000001</v>
      </c>
      <c r="E955">
        <f t="shared" si="221"/>
        <v>4.2536111111111117E-5</v>
      </c>
      <c r="G955">
        <f t="shared" si="225"/>
        <v>1.0979420133009765E-2</v>
      </c>
      <c r="H955">
        <f t="shared" si="226"/>
        <v>1.2266326480548395E-4</v>
      </c>
      <c r="J955" s="25">
        <v>953</v>
      </c>
      <c r="K955" s="25">
        <v>953</v>
      </c>
      <c r="L955" s="16">
        <v>-1.1754851892013861E-2</v>
      </c>
      <c r="M955" s="16">
        <v>0.2018029328436885</v>
      </c>
      <c r="N955" s="16">
        <v>0.80995191904832531</v>
      </c>
      <c r="O955" s="39">
        <v>0</v>
      </c>
      <c r="P955" s="16">
        <v>-5.8774259460069304E-2</v>
      </c>
      <c r="Q955" s="16">
        <v>1.0090146642184425</v>
      </c>
      <c r="R955" s="16">
        <v>4.9759595241626764E-2</v>
      </c>
      <c r="U955">
        <f t="shared" si="233"/>
        <v>0.31889362349335926</v>
      </c>
      <c r="V955">
        <f t="shared" si="234"/>
        <v>-0.20987838698783373</v>
      </c>
      <c r="W955">
        <f t="shared" si="235"/>
        <v>0.89098476349447453</v>
      </c>
      <c r="Y955">
        <f t="shared" si="222"/>
        <v>1.5944681174667963</v>
      </c>
      <c r="Z955">
        <f t="shared" si="223"/>
        <v>-1.0493919349391687</v>
      </c>
      <c r="AA955">
        <f t="shared" si="224"/>
        <v>0.45492381747237243</v>
      </c>
      <c r="AC955">
        <f t="shared" si="227"/>
        <v>3.5134217288096958E-3</v>
      </c>
      <c r="AD955">
        <f t="shared" si="229"/>
        <v>1.0429112183132736</v>
      </c>
      <c r="AE955">
        <f t="shared" si="230"/>
        <v>4.2016050931813334E-2</v>
      </c>
      <c r="AG955">
        <f t="shared" si="228"/>
        <v>1.7396964199604039E-2</v>
      </c>
      <c r="AH955">
        <f t="shared" si="231"/>
        <v>0.55843193138554714</v>
      </c>
      <c r="AI955">
        <f t="shared" si="232"/>
        <v>-0.58262254545552572</v>
      </c>
    </row>
    <row r="956" spans="1:35" x14ac:dyDescent="0.2">
      <c r="A956" s="41">
        <v>38226</v>
      </c>
      <c r="B956">
        <v>4635.5600000000004</v>
      </c>
      <c r="C956">
        <v>1634.83</v>
      </c>
      <c r="D956">
        <v>1.5</v>
      </c>
      <c r="E956">
        <f t="shared" si="221"/>
        <v>4.1666666666666665E-5</v>
      </c>
      <c r="G956">
        <f t="shared" si="225"/>
        <v>4.5754342346092765E-4</v>
      </c>
      <c r="H956">
        <f t="shared" si="226"/>
        <v>2.5449505727671053E-3</v>
      </c>
      <c r="J956" s="25">
        <v>954</v>
      </c>
      <c r="K956" s="25">
        <v>954</v>
      </c>
      <c r="L956" s="16">
        <v>-0.15095998688890433</v>
      </c>
      <c r="M956" s="16">
        <v>0.57091066569226734</v>
      </c>
      <c r="N956" s="16">
        <v>0.58004932119663688</v>
      </c>
      <c r="O956" s="39">
        <v>0</v>
      </c>
      <c r="P956" s="16">
        <v>-0.75479993444452165</v>
      </c>
      <c r="Q956" s="16">
        <v>2.8545533284613365</v>
      </c>
      <c r="R956" s="16">
        <v>-1.0997533940168149</v>
      </c>
      <c r="U956">
        <f t="shared" si="233"/>
        <v>0.31889362349335926</v>
      </c>
      <c r="V956">
        <f t="shared" si="234"/>
        <v>-0.20987838698783373</v>
      </c>
      <c r="W956">
        <f t="shared" si="235"/>
        <v>0.89098476349447453</v>
      </c>
      <c r="Y956">
        <f t="shared" si="222"/>
        <v>1.5944681174667963</v>
      </c>
      <c r="Z956">
        <f t="shared" si="223"/>
        <v>-1.0493919349391687</v>
      </c>
      <c r="AA956">
        <f t="shared" si="224"/>
        <v>0.45492381747237243</v>
      </c>
      <c r="AC956">
        <f t="shared" si="227"/>
        <v>-3.5032341406480397E-4</v>
      </c>
      <c r="AD956">
        <f t="shared" si="229"/>
        <v>1.0425458620947077</v>
      </c>
      <c r="AE956">
        <f t="shared" si="230"/>
        <v>4.1665666140166202E-2</v>
      </c>
      <c r="AG956">
        <f t="shared" si="228"/>
        <v>-1.9217615147684643E-3</v>
      </c>
      <c r="AH956">
        <f t="shared" si="231"/>
        <v>0.55735875839119264</v>
      </c>
      <c r="AI956">
        <f t="shared" si="232"/>
        <v>-0.58454615592316472</v>
      </c>
    </row>
    <row r="957" spans="1:35" x14ac:dyDescent="0.2">
      <c r="A957" s="41">
        <v>38229</v>
      </c>
      <c r="B957">
        <v>4622.53</v>
      </c>
      <c r="C957">
        <v>1622.28</v>
      </c>
      <c r="D957">
        <v>1.5468999999999999</v>
      </c>
      <c r="E957">
        <f t="shared" si="221"/>
        <v>4.2969444444444445E-5</v>
      </c>
      <c r="G957">
        <f t="shared" si="225"/>
        <v>-2.8108793759547184E-3</v>
      </c>
      <c r="H957">
        <f t="shared" si="226"/>
        <v>-7.6766391612583295E-3</v>
      </c>
      <c r="J957" s="25">
        <v>955</v>
      </c>
      <c r="K957" s="25">
        <v>955</v>
      </c>
      <c r="L957" s="16">
        <v>-0.34785312888724229</v>
      </c>
      <c r="M957" s="16">
        <v>0.97469705635832926</v>
      </c>
      <c r="N957" s="16">
        <v>0.37315607252891314</v>
      </c>
      <c r="O957" s="39">
        <v>0</v>
      </c>
      <c r="P957" s="16">
        <v>-1.7392656444362113</v>
      </c>
      <c r="Q957" s="16">
        <v>4.8734852817916465</v>
      </c>
      <c r="R957" s="16">
        <v>-2.134219637355435</v>
      </c>
      <c r="U957">
        <f t="shared" si="233"/>
        <v>-6.1350485426676836E-2</v>
      </c>
      <c r="V957">
        <f t="shared" si="234"/>
        <v>0.44377062529698241</v>
      </c>
      <c r="W957">
        <f t="shared" si="235"/>
        <v>0.61757986012969446</v>
      </c>
      <c r="Y957">
        <f t="shared" si="222"/>
        <v>-0.30675242713338419</v>
      </c>
      <c r="Z957">
        <f t="shared" si="223"/>
        <v>2.2188531264849121</v>
      </c>
      <c r="AA957">
        <f t="shared" si="224"/>
        <v>-0.91210069935152793</v>
      </c>
      <c r="AC957">
        <f t="shared" si="227"/>
        <v>7.519135003971856E-4</v>
      </c>
      <c r="AD957">
        <f t="shared" si="229"/>
        <v>1.0433297664032</v>
      </c>
      <c r="AE957">
        <f t="shared" si="230"/>
        <v>4.2417297095231662E-2</v>
      </c>
      <c r="AG957">
        <f t="shared" si="228"/>
        <v>3.5929008353192617E-3</v>
      </c>
      <c r="AH957">
        <f t="shared" si="231"/>
        <v>0.55936129313978888</v>
      </c>
      <c r="AI957">
        <f t="shared" si="232"/>
        <v>-0.58095969413741633</v>
      </c>
    </row>
    <row r="958" spans="1:35" x14ac:dyDescent="0.2">
      <c r="A958" s="41">
        <v>38230</v>
      </c>
      <c r="B958">
        <v>4600.43</v>
      </c>
      <c r="C958">
        <v>1629.83</v>
      </c>
      <c r="D958">
        <v>1.5938000000000001</v>
      </c>
      <c r="E958">
        <f t="shared" si="221"/>
        <v>4.4272222222222224E-5</v>
      </c>
      <c r="G958">
        <f t="shared" si="225"/>
        <v>-4.7809316543104005E-3</v>
      </c>
      <c r="H958">
        <f t="shared" si="226"/>
        <v>4.6539438321374577E-3</v>
      </c>
      <c r="J958" s="25">
        <v>956</v>
      </c>
      <c r="K958" s="25">
        <v>956</v>
      </c>
      <c r="L958" s="16">
        <v>0.30156617672759822</v>
      </c>
      <c r="M958" s="16">
        <v>-0.12971239633783388</v>
      </c>
      <c r="N958" s="16">
        <v>0.8281462196102356</v>
      </c>
      <c r="O958" s="39">
        <v>0</v>
      </c>
      <c r="P958" s="16">
        <v>1.507830883637991</v>
      </c>
      <c r="Q958" s="16">
        <v>-0.64856198168916945</v>
      </c>
      <c r="R958" s="16">
        <v>0.14073109805117845</v>
      </c>
      <c r="U958">
        <f t="shared" si="233"/>
        <v>-6.1350485426676836E-2</v>
      </c>
      <c r="V958">
        <f t="shared" si="234"/>
        <v>0.44377062529698241</v>
      </c>
      <c r="W958">
        <f t="shared" si="235"/>
        <v>0.61757986012969446</v>
      </c>
      <c r="Y958">
        <f t="shared" si="222"/>
        <v>-0.30675242713338419</v>
      </c>
      <c r="Z958">
        <f t="shared" si="223"/>
        <v>2.2188531264849121</v>
      </c>
      <c r="AA958">
        <f t="shared" si="224"/>
        <v>-0.91210069935152793</v>
      </c>
      <c r="AC958">
        <f t="shared" si="227"/>
        <v>2.3851331057582331E-3</v>
      </c>
      <c r="AD958">
        <f t="shared" si="229"/>
        <v>1.0458182467692714</v>
      </c>
      <c r="AE958">
        <f t="shared" si="230"/>
        <v>4.4799590285844522E-2</v>
      </c>
      <c r="AG958">
        <f t="shared" si="228"/>
        <v>1.1753787751013387E-2</v>
      </c>
      <c r="AH958">
        <f t="shared" si="231"/>
        <v>0.56593590705548635</v>
      </c>
      <c r="AI958">
        <f t="shared" si="232"/>
        <v>-0.56927444560877416</v>
      </c>
    </row>
    <row r="959" spans="1:35" x14ac:dyDescent="0.2">
      <c r="A959" s="41">
        <v>38231</v>
      </c>
      <c r="B959">
        <v>4646.09</v>
      </c>
      <c r="C959">
        <v>1632.82</v>
      </c>
      <c r="D959">
        <v>1.5625</v>
      </c>
      <c r="E959">
        <f t="shared" si="221"/>
        <v>4.3402777777777779E-5</v>
      </c>
      <c r="G959">
        <f t="shared" si="225"/>
        <v>9.9251591699036513E-3</v>
      </c>
      <c r="H959">
        <f t="shared" si="226"/>
        <v>1.8345471613603929E-3</v>
      </c>
      <c r="J959" s="25">
        <v>957</v>
      </c>
      <c r="K959" s="25">
        <v>957</v>
      </c>
      <c r="L959" s="16">
        <v>-0.51433916451487183</v>
      </c>
      <c r="M959" s="16">
        <v>1.399008691931948</v>
      </c>
      <c r="N959" s="16">
        <v>0.11533047258292384</v>
      </c>
      <c r="O959" s="39">
        <v>0</v>
      </c>
      <c r="P959" s="16">
        <v>-2.5716958225743589</v>
      </c>
      <c r="Q959" s="16">
        <v>6.9950434596597404</v>
      </c>
      <c r="R959" s="16">
        <v>-3.4233476370853815</v>
      </c>
      <c r="U959">
        <f t="shared" si="233"/>
        <v>-6.1350485426676836E-2</v>
      </c>
      <c r="V959">
        <f t="shared" si="234"/>
        <v>0.44377062529698241</v>
      </c>
      <c r="W959">
        <f t="shared" si="235"/>
        <v>0.61757986012969446</v>
      </c>
      <c r="Y959">
        <f t="shared" si="222"/>
        <v>-0.30675242713338419</v>
      </c>
      <c r="Z959">
        <f t="shared" si="223"/>
        <v>2.2188531264849121</v>
      </c>
      <c r="AA959">
        <f t="shared" si="224"/>
        <v>-0.91210069935152793</v>
      </c>
      <c r="AC959">
        <f t="shared" si="227"/>
        <v>2.3254644073071449E-4</v>
      </c>
      <c r="AD959">
        <f t="shared" si="229"/>
        <v>1.0460614480802088</v>
      </c>
      <c r="AE959">
        <f t="shared" si="230"/>
        <v>4.5032109691842785E-2</v>
      </c>
      <c r="AG959">
        <f t="shared" si="228"/>
        <v>9.8564331476468331E-4</v>
      </c>
      <c r="AH959">
        <f t="shared" si="231"/>
        <v>0.56649371799886084</v>
      </c>
      <c r="AI959">
        <f t="shared" si="232"/>
        <v>-0.5682892877214355</v>
      </c>
    </row>
    <row r="960" spans="1:35" x14ac:dyDescent="0.2">
      <c r="A960" s="41">
        <v>38232</v>
      </c>
      <c r="B960">
        <v>4659.58</v>
      </c>
      <c r="C960">
        <v>1651.14</v>
      </c>
      <c r="D960">
        <v>1.5</v>
      </c>
      <c r="E960">
        <f t="shared" si="221"/>
        <v>4.1666666666666665E-5</v>
      </c>
      <c r="G960">
        <f t="shared" si="225"/>
        <v>2.9035167205111786E-3</v>
      </c>
      <c r="H960">
        <f t="shared" si="226"/>
        <v>1.1219852770054363E-2</v>
      </c>
      <c r="J960" s="25">
        <v>958</v>
      </c>
      <c r="K960" s="25">
        <v>958</v>
      </c>
      <c r="L960" s="16">
        <v>-0.94582051358386932</v>
      </c>
      <c r="M960" s="16">
        <v>1.4885319889130355</v>
      </c>
      <c r="N960" s="16">
        <v>0.45728852467083381</v>
      </c>
      <c r="O960" s="39">
        <v>0</v>
      </c>
      <c r="P960" s="16">
        <v>-4.7291025679193464</v>
      </c>
      <c r="Q960" s="16">
        <v>7.442659944565178</v>
      </c>
      <c r="R960" s="16">
        <v>-1.7135573766458316</v>
      </c>
      <c r="U960">
        <f t="shared" si="233"/>
        <v>-6.1350485426676836E-2</v>
      </c>
      <c r="V960">
        <f t="shared" si="234"/>
        <v>0.44377062529698241</v>
      </c>
      <c r="W960">
        <f t="shared" si="235"/>
        <v>0.61757986012969446</v>
      </c>
      <c r="Y960">
        <f t="shared" si="222"/>
        <v>-0.30675242713338419</v>
      </c>
      <c r="Z960">
        <f t="shared" si="223"/>
        <v>2.2188531264849121</v>
      </c>
      <c r="AA960">
        <f t="shared" si="224"/>
        <v>-0.91210069935152793</v>
      </c>
      <c r="AC960">
        <f t="shared" si="227"/>
        <v>4.8277136006885119E-3</v>
      </c>
      <c r="AD960">
        <f t="shared" si="229"/>
        <v>1.0511115331602616</v>
      </c>
      <c r="AE960">
        <f t="shared" si="230"/>
        <v>4.9848207254161607E-2</v>
      </c>
      <c r="AG960">
        <f t="shared" si="228"/>
        <v>2.3964956892331447E-2</v>
      </c>
      <c r="AH960">
        <f t="shared" si="231"/>
        <v>0.58006971553048015</v>
      </c>
      <c r="AI960">
        <f t="shared" si="232"/>
        <v>-0.54460698347453063</v>
      </c>
    </row>
    <row r="961" spans="1:35" x14ac:dyDescent="0.2">
      <c r="A961" s="41">
        <v>38233</v>
      </c>
      <c r="B961">
        <v>4661.24</v>
      </c>
      <c r="C961">
        <v>1644.25</v>
      </c>
      <c r="D961">
        <v>1.5</v>
      </c>
      <c r="E961">
        <f t="shared" si="221"/>
        <v>4.1666666666666665E-5</v>
      </c>
      <c r="G961">
        <f t="shared" si="225"/>
        <v>3.5625528481104615E-4</v>
      </c>
      <c r="H961">
        <f t="shared" si="226"/>
        <v>-4.1728744988311708E-3</v>
      </c>
      <c r="J961" s="25">
        <v>959</v>
      </c>
      <c r="K961" s="25">
        <v>959</v>
      </c>
      <c r="L961" s="16">
        <v>0.27560086860035121</v>
      </c>
      <c r="M961" s="16">
        <v>-9.6591157064262814E-2</v>
      </c>
      <c r="N961" s="16">
        <v>0.82099028846391153</v>
      </c>
      <c r="O961" s="39">
        <v>0</v>
      </c>
      <c r="P961" s="16">
        <v>1.3780043430017561</v>
      </c>
      <c r="Q961" s="16">
        <v>-0.48295578532131406</v>
      </c>
      <c r="R961" s="16">
        <v>0.10495144231955794</v>
      </c>
      <c r="U961">
        <f t="shared" si="233"/>
        <v>-6.1350485426676836E-2</v>
      </c>
      <c r="V961">
        <f t="shared" si="234"/>
        <v>0.44377062529698241</v>
      </c>
      <c r="W961">
        <f t="shared" si="235"/>
        <v>0.61757986012969446</v>
      </c>
      <c r="Y961">
        <f t="shared" si="222"/>
        <v>-0.30675242713338419</v>
      </c>
      <c r="Z961">
        <f t="shared" si="223"/>
        <v>2.2188531264849121</v>
      </c>
      <c r="AA961">
        <f t="shared" si="224"/>
        <v>-0.91210069935152793</v>
      </c>
      <c r="AC961">
        <f t="shared" si="227"/>
        <v>-1.8479230661190471E-3</v>
      </c>
      <c r="AD961">
        <f t="shared" si="229"/>
        <v>1.049169159913071</v>
      </c>
      <c r="AE961">
        <f t="shared" si="230"/>
        <v>4.7998574671852527E-2</v>
      </c>
      <c r="AG961">
        <f t="shared" si="228"/>
        <v>-9.4062819972619022E-3</v>
      </c>
      <c r="AH961">
        <f t="shared" si="231"/>
        <v>0.574613416208129</v>
      </c>
      <c r="AI961">
        <f t="shared" si="232"/>
        <v>-0.55405778393101912</v>
      </c>
    </row>
    <row r="962" spans="1:35" x14ac:dyDescent="0.2">
      <c r="A962" s="41">
        <v>38236</v>
      </c>
      <c r="B962">
        <v>4695.13</v>
      </c>
      <c r="C962">
        <v>1644.25</v>
      </c>
      <c r="D962">
        <v>1.4843999999999999</v>
      </c>
      <c r="E962">
        <f t="shared" si="221"/>
        <v>4.123333333333333E-5</v>
      </c>
      <c r="G962">
        <f t="shared" si="225"/>
        <v>7.2705975234058596E-3</v>
      </c>
      <c r="H962">
        <f t="shared" si="226"/>
        <v>0</v>
      </c>
      <c r="J962" s="25">
        <v>960</v>
      </c>
      <c r="K962" s="25">
        <v>960</v>
      </c>
      <c r="L962" s="16">
        <v>-0.30577433831907236</v>
      </c>
      <c r="M962" s="16">
        <v>0.72451753743238134</v>
      </c>
      <c r="N962" s="16">
        <v>0.58125680088669096</v>
      </c>
      <c r="O962" s="39">
        <v>0</v>
      </c>
      <c r="P962" s="16">
        <v>-1.5288716915953617</v>
      </c>
      <c r="Q962" s="16">
        <v>3.6225876871619067</v>
      </c>
      <c r="R962" s="16">
        <v>-1.0937159955665448</v>
      </c>
      <c r="U962">
        <f t="shared" si="233"/>
        <v>0.23515570734873084</v>
      </c>
      <c r="V962">
        <f t="shared" si="234"/>
        <v>-5.9335968557848728E-2</v>
      </c>
      <c r="W962">
        <f t="shared" si="235"/>
        <v>0.82418026120911791</v>
      </c>
      <c r="Y962">
        <f t="shared" si="222"/>
        <v>1.1757785367436542</v>
      </c>
      <c r="Z962">
        <f t="shared" si="223"/>
        <v>-0.29667984278924364</v>
      </c>
      <c r="AA962">
        <f t="shared" si="224"/>
        <v>0.12090130604558946</v>
      </c>
      <c r="AC962">
        <f t="shared" si="227"/>
        <v>-4.203221932308733E-4</v>
      </c>
      <c r="AD962">
        <f t="shared" si="229"/>
        <v>1.0487281708307061</v>
      </c>
      <c r="AE962">
        <f t="shared" si="230"/>
        <v>4.7578164118487934E-2</v>
      </c>
      <c r="AG962">
        <f t="shared" si="228"/>
        <v>-2.2682776328210334E-3</v>
      </c>
      <c r="AH962">
        <f t="shared" si="231"/>
        <v>0.57331003344862519</v>
      </c>
      <c r="AI962">
        <f t="shared" si="232"/>
        <v>-0.55632863800233912</v>
      </c>
    </row>
    <row r="963" spans="1:35" x14ac:dyDescent="0.2">
      <c r="A963" s="41">
        <v>38237</v>
      </c>
      <c r="B963">
        <v>4696.92</v>
      </c>
      <c r="C963">
        <v>1655.65</v>
      </c>
      <c r="D963">
        <v>1.5313000000000001</v>
      </c>
      <c r="E963">
        <f t="shared" ref="E963:E1026" si="236">D963/(100*360)</f>
        <v>4.2536111111111117E-5</v>
      </c>
      <c r="G963">
        <f t="shared" si="225"/>
        <v>3.8124609968200317E-4</v>
      </c>
      <c r="H963">
        <f t="shared" si="226"/>
        <v>6.9332522426638838E-3</v>
      </c>
      <c r="J963" s="25">
        <v>961</v>
      </c>
      <c r="K963" s="25">
        <v>961</v>
      </c>
      <c r="L963" s="16">
        <v>-0.7344582379611585</v>
      </c>
      <c r="M963" s="16">
        <v>1.2515664991526478</v>
      </c>
      <c r="N963" s="16">
        <v>0.48289173880851055</v>
      </c>
      <c r="O963" s="39">
        <v>0</v>
      </c>
      <c r="P963" s="16">
        <v>-3.6722911898057924</v>
      </c>
      <c r="Q963" s="16">
        <v>6.257832495763239</v>
      </c>
      <c r="R963" s="16">
        <v>-1.585541305957447</v>
      </c>
      <c r="U963">
        <f t="shared" si="233"/>
        <v>0.23515570734873084</v>
      </c>
      <c r="V963">
        <f t="shared" si="234"/>
        <v>-5.9335968557848728E-2</v>
      </c>
      <c r="W963">
        <f t="shared" si="235"/>
        <v>0.82418026120911791</v>
      </c>
      <c r="Y963">
        <f t="shared" ref="Y963:Y1026" si="237">INDEX($P$2:$P$1201,MATCH(_xlfn.FLOOR.MATH(K963/5),$J$2:$J$1201))</f>
        <v>1.1757785367436542</v>
      </c>
      <c r="Z963">
        <f t="shared" ref="Z963:Z1026" si="238">INDEX($Q$2:$Q$1201,MATCH(_xlfn.FLOOR.MATH(K963/5),$J$2:$J$1201))</f>
        <v>-0.29667984278924364</v>
      </c>
      <c r="AA963">
        <f t="shared" ref="AA963:AA1026" si="239">1-Y963-Z963</f>
        <v>0.12090130604558946</v>
      </c>
      <c r="AC963">
        <f t="shared" si="227"/>
        <v>-2.8775534139248291E-4</v>
      </c>
      <c r="AD963">
        <f t="shared" si="229"/>
        <v>1.0484263936978808</v>
      </c>
      <c r="AE963">
        <f t="shared" si="230"/>
        <v>4.7290367367583151E-2</v>
      </c>
      <c r="AG963">
        <f t="shared" si="228"/>
        <v>-1.6037100402957476E-3</v>
      </c>
      <c r="AH963">
        <f t="shared" si="231"/>
        <v>0.5723906103917813</v>
      </c>
      <c r="AI963">
        <f t="shared" si="232"/>
        <v>-0.5579336353620904</v>
      </c>
    </row>
    <row r="964" spans="1:35" x14ac:dyDescent="0.2">
      <c r="A964" s="41">
        <v>38238</v>
      </c>
      <c r="B964">
        <v>4710.55</v>
      </c>
      <c r="C964">
        <v>1648.52</v>
      </c>
      <c r="D964">
        <v>1.5156000000000001</v>
      </c>
      <c r="E964">
        <f t="shared" si="236"/>
        <v>4.21E-5</v>
      </c>
      <c r="G964">
        <f t="shared" ref="G964:G1027" si="240">(B964-B963)/B963</f>
        <v>2.9019016717338401E-3</v>
      </c>
      <c r="H964">
        <f t="shared" ref="H964:H1027" si="241">(C964-C963)/C963</f>
        <v>-4.3064657385317598E-3</v>
      </c>
      <c r="J964" s="25">
        <v>962</v>
      </c>
      <c r="K964" s="25">
        <v>962</v>
      </c>
      <c r="L964" s="16">
        <v>1.0134666555035685</v>
      </c>
      <c r="M964" s="16">
        <v>-0.9130594881111932</v>
      </c>
      <c r="N964" s="16">
        <v>0.89959283260762468</v>
      </c>
      <c r="O964" s="39">
        <v>0</v>
      </c>
      <c r="P964" s="16">
        <v>5.0673332775178421</v>
      </c>
      <c r="Q964" s="16">
        <v>-4.5652974405559661</v>
      </c>
      <c r="R964" s="16">
        <v>0.49796416303812396</v>
      </c>
      <c r="U964">
        <f t="shared" si="233"/>
        <v>0.23515570734873084</v>
      </c>
      <c r="V964">
        <f t="shared" si="234"/>
        <v>-5.9335968557848728E-2</v>
      </c>
      <c r="W964">
        <f t="shared" si="235"/>
        <v>0.82418026120911791</v>
      </c>
      <c r="Y964">
        <f t="shared" si="237"/>
        <v>1.1757785367436542</v>
      </c>
      <c r="Z964">
        <f t="shared" si="238"/>
        <v>-0.29667984278924364</v>
      </c>
      <c r="AA964">
        <f t="shared" si="239"/>
        <v>0.12090130604558946</v>
      </c>
      <c r="AC964">
        <f t="shared" si="227"/>
        <v>9.7298447909638461E-4</v>
      </c>
      <c r="AD964">
        <f t="shared" si="229"/>
        <v>1.0494464963064238</v>
      </c>
      <c r="AE964">
        <f t="shared" si="230"/>
        <v>4.8262878804098505E-2</v>
      </c>
      <c r="AG964">
        <f t="shared" si="228"/>
        <v>4.6947779510374795E-3</v>
      </c>
      <c r="AH964">
        <f t="shared" si="231"/>
        <v>0.57507785720882953</v>
      </c>
      <c r="AI964">
        <f t="shared" si="232"/>
        <v>-0.55324984350961426</v>
      </c>
    </row>
    <row r="965" spans="1:35" x14ac:dyDescent="0.2">
      <c r="A965" s="41">
        <v>38239</v>
      </c>
      <c r="B965">
        <v>4685.53</v>
      </c>
      <c r="C965">
        <v>1651.65</v>
      </c>
      <c r="D965">
        <v>1.5</v>
      </c>
      <c r="E965">
        <f t="shared" si="236"/>
        <v>4.1666666666666665E-5</v>
      </c>
      <c r="G965">
        <f t="shared" si="240"/>
        <v>-5.31148167411458E-3</v>
      </c>
      <c r="H965">
        <f t="shared" si="241"/>
        <v>1.8986727488899797E-3</v>
      </c>
      <c r="J965" s="25">
        <v>963</v>
      </c>
      <c r="K965" s="25">
        <v>963</v>
      </c>
      <c r="L965" s="16">
        <v>0.13721876658626006</v>
      </c>
      <c r="M965" s="16">
        <v>8.9516163689087699E-2</v>
      </c>
      <c r="N965" s="16">
        <v>0.77326506972465225</v>
      </c>
      <c r="O965" s="39">
        <v>0</v>
      </c>
      <c r="P965" s="16">
        <v>0.68609383293130033</v>
      </c>
      <c r="Q965" s="16">
        <v>0.44758081844543851</v>
      </c>
      <c r="R965" s="16">
        <v>-0.13367465137673884</v>
      </c>
      <c r="U965">
        <f t="shared" si="233"/>
        <v>0.23515570734873084</v>
      </c>
      <c r="V965">
        <f t="shared" si="234"/>
        <v>-5.9335968557848728E-2</v>
      </c>
      <c r="W965">
        <f t="shared" si="235"/>
        <v>0.82418026120911791</v>
      </c>
      <c r="Y965">
        <f t="shared" si="237"/>
        <v>1.1757785367436542</v>
      </c>
      <c r="Z965">
        <f t="shared" si="238"/>
        <v>-0.29667984278924364</v>
      </c>
      <c r="AA965">
        <f t="shared" si="239"/>
        <v>0.12090130604558946</v>
      </c>
      <c r="AC965">
        <f t="shared" si="227"/>
        <v>-1.3269868276791113E-3</v>
      </c>
      <c r="AD965">
        <f t="shared" si="229"/>
        <v>1.0480538946294713</v>
      </c>
      <c r="AE965">
        <f t="shared" si="230"/>
        <v>4.6935010749728612E-2</v>
      </c>
      <c r="AG965">
        <f t="shared" si="228"/>
        <v>-6.8033341383955557E-3</v>
      </c>
      <c r="AH965">
        <f t="shared" si="231"/>
        <v>0.57116541039064539</v>
      </c>
      <c r="AI965">
        <f t="shared" si="232"/>
        <v>-0.56007642582913708</v>
      </c>
    </row>
    <row r="966" spans="1:35" x14ac:dyDescent="0.2">
      <c r="A966" s="41">
        <v>38240</v>
      </c>
      <c r="B966">
        <v>4778.72</v>
      </c>
      <c r="C966">
        <v>1659.84</v>
      </c>
      <c r="D966">
        <v>1.5156000000000001</v>
      </c>
      <c r="E966">
        <f t="shared" si="236"/>
        <v>4.21E-5</v>
      </c>
      <c r="G966">
        <f t="shared" si="240"/>
        <v>1.9888891971666069E-2</v>
      </c>
      <c r="H966">
        <f t="shared" si="241"/>
        <v>4.9586776859503086E-3</v>
      </c>
      <c r="J966" s="25">
        <v>964</v>
      </c>
      <c r="K966" s="25">
        <v>964</v>
      </c>
      <c r="L966" s="16">
        <v>0.30157637666045289</v>
      </c>
      <c r="M966" s="16">
        <v>-0.24284157286791799</v>
      </c>
      <c r="N966" s="16">
        <v>0.94126519620746507</v>
      </c>
      <c r="O966" s="39">
        <v>0</v>
      </c>
      <c r="P966" s="16">
        <v>1.5078818833022645</v>
      </c>
      <c r="Q966" s="16">
        <v>-1.2142078643395899</v>
      </c>
      <c r="R966" s="16">
        <v>0.70632598103732547</v>
      </c>
      <c r="U966">
        <f t="shared" si="233"/>
        <v>0.23515570734873084</v>
      </c>
      <c r="V966">
        <f t="shared" si="234"/>
        <v>-5.9335968557848728E-2</v>
      </c>
      <c r="W966">
        <f t="shared" si="235"/>
        <v>0.82418026120911791</v>
      </c>
      <c r="Y966">
        <f t="shared" si="237"/>
        <v>1.1757785367436542</v>
      </c>
      <c r="Z966">
        <f t="shared" si="238"/>
        <v>-0.29667984278924364</v>
      </c>
      <c r="AA966">
        <f t="shared" si="239"/>
        <v>0.12090130604558946</v>
      </c>
      <c r="AC966">
        <f t="shared" si="227"/>
        <v>4.4170993609346215E-3</v>
      </c>
      <c r="AD966">
        <f t="shared" si="229"/>
        <v>1.0526832528176642</v>
      </c>
      <c r="AE966">
        <f t="shared" si="230"/>
        <v>5.1342383359447158E-2</v>
      </c>
      <c r="AG966">
        <f t="shared" si="228"/>
        <v>2.191883013800644E-2</v>
      </c>
      <c r="AH966">
        <f t="shared" si="231"/>
        <v>0.5836846880017027</v>
      </c>
      <c r="AI966">
        <f t="shared" si="232"/>
        <v>-0.53839435976731476</v>
      </c>
    </row>
    <row r="967" spans="1:35" x14ac:dyDescent="0.2">
      <c r="A967" s="41">
        <v>38243</v>
      </c>
      <c r="B967">
        <v>4840.5600000000004</v>
      </c>
      <c r="C967">
        <v>1663.1</v>
      </c>
      <c r="D967">
        <v>1.5</v>
      </c>
      <c r="E967">
        <f t="shared" si="236"/>
        <v>4.1666666666666665E-5</v>
      </c>
      <c r="G967">
        <f t="shared" si="240"/>
        <v>1.2940703786788124E-2</v>
      </c>
      <c r="H967">
        <f t="shared" si="241"/>
        <v>1.9640447272026166E-3</v>
      </c>
      <c r="J967" s="25">
        <v>965</v>
      </c>
      <c r="K967" s="25">
        <v>965</v>
      </c>
      <c r="L967" s="16">
        <v>4.9807558333800718E-2</v>
      </c>
      <c r="M967" s="16">
        <v>0.14169863658314213</v>
      </c>
      <c r="N967" s="16">
        <v>0.80849380508305724</v>
      </c>
      <c r="O967" s="39">
        <v>0</v>
      </c>
      <c r="P967" s="16">
        <v>0.24903779166900358</v>
      </c>
      <c r="Q967" s="16">
        <v>0.70849318291571073</v>
      </c>
      <c r="R967" s="16">
        <v>4.2469025415285633E-2</v>
      </c>
      <c r="U967">
        <f t="shared" si="233"/>
        <v>-1.4222287021771496E-2</v>
      </c>
      <c r="V967">
        <f t="shared" si="234"/>
        <v>0.26549829833294269</v>
      </c>
      <c r="W967">
        <f t="shared" si="235"/>
        <v>0.74872398868882872</v>
      </c>
      <c r="Y967">
        <f t="shared" si="237"/>
        <v>-7.1111435108857479E-2</v>
      </c>
      <c r="Z967">
        <f t="shared" si="238"/>
        <v>1.3274914916647136</v>
      </c>
      <c r="AA967">
        <f t="shared" si="239"/>
        <v>-0.25638005655585605</v>
      </c>
      <c r="AC967">
        <f t="shared" si="227"/>
        <v>2.9612398453899617E-3</v>
      </c>
      <c r="AD967">
        <f t="shared" si="229"/>
        <v>1.0558005004104827</v>
      </c>
      <c r="AE967">
        <f t="shared" si="230"/>
        <v>5.4299247370594272E-2</v>
      </c>
      <c r="AG967">
        <f t="shared" si="228"/>
        <v>1.4637799226949808E-2</v>
      </c>
      <c r="AH967">
        <f t="shared" si="231"/>
        <v>0.59222854727651641</v>
      </c>
      <c r="AI967">
        <f t="shared" si="232"/>
        <v>-0.52386265901124773</v>
      </c>
    </row>
    <row r="968" spans="1:35" x14ac:dyDescent="0.2">
      <c r="A968" s="41">
        <v>38244</v>
      </c>
      <c r="B968">
        <v>4848.3</v>
      </c>
      <c r="C968">
        <v>1666.82</v>
      </c>
      <c r="D968">
        <v>1.5156000000000001</v>
      </c>
      <c r="E968">
        <f t="shared" si="236"/>
        <v>4.21E-5</v>
      </c>
      <c r="G968">
        <f t="shared" si="240"/>
        <v>1.5989885467796662E-3</v>
      </c>
      <c r="H968">
        <f t="shared" si="241"/>
        <v>2.2367867235884957E-3</v>
      </c>
      <c r="J968" s="25">
        <v>966</v>
      </c>
      <c r="K968" s="25">
        <v>966</v>
      </c>
      <c r="L968" s="16">
        <v>0.11729143721985895</v>
      </c>
      <c r="M968" s="16">
        <v>0.1671353001302659</v>
      </c>
      <c r="N968" s="16">
        <v>0.7155732626498752</v>
      </c>
      <c r="O968" s="39">
        <v>0</v>
      </c>
      <c r="P968" s="16">
        <v>0.58645718609929476</v>
      </c>
      <c r="Q968" s="16">
        <v>0.83567650065132948</v>
      </c>
      <c r="R968" s="16">
        <v>-0.42213368675062424</v>
      </c>
      <c r="U968">
        <f t="shared" si="233"/>
        <v>-1.4222287021771496E-2</v>
      </c>
      <c r="V968">
        <f t="shared" si="234"/>
        <v>0.26549829833294269</v>
      </c>
      <c r="W968">
        <f t="shared" si="235"/>
        <v>0.74872398868882872</v>
      </c>
      <c r="Y968">
        <f t="shared" si="237"/>
        <v>-7.1111435108857479E-2</v>
      </c>
      <c r="Z968">
        <f t="shared" si="238"/>
        <v>1.3274914916647136</v>
      </c>
      <c r="AA968">
        <f t="shared" si="239"/>
        <v>-0.25638005655585605</v>
      </c>
      <c r="AC968">
        <f t="shared" si="227"/>
        <v>6.0231862765167262E-4</v>
      </c>
      <c r="AD968">
        <f t="shared" si="229"/>
        <v>1.0564364287189638</v>
      </c>
      <c r="AE968">
        <f t="shared" si="230"/>
        <v>5.4901384677186298E-2</v>
      </c>
      <c r="AG968">
        <f t="shared" si="228"/>
        <v>2.8449264715916965E-3</v>
      </c>
      <c r="AH968">
        <f t="shared" si="231"/>
        <v>0.59391339394789566</v>
      </c>
      <c r="AI968">
        <f t="shared" si="232"/>
        <v>-0.52102177168407127</v>
      </c>
    </row>
    <row r="969" spans="1:35" x14ac:dyDescent="0.2">
      <c r="A969" s="41">
        <v>38245</v>
      </c>
      <c r="B969">
        <v>4787.59</v>
      </c>
      <c r="C969">
        <v>1655.1</v>
      </c>
      <c r="D969">
        <v>1.5625</v>
      </c>
      <c r="E969">
        <f t="shared" si="236"/>
        <v>4.3402777777777779E-5</v>
      </c>
      <c r="G969">
        <f t="shared" si="240"/>
        <v>-1.2521914898005493E-2</v>
      </c>
      <c r="H969">
        <f t="shared" si="241"/>
        <v>-7.0313531155133894E-3</v>
      </c>
      <c r="J969" s="25">
        <v>967</v>
      </c>
      <c r="K969" s="25">
        <v>967</v>
      </c>
      <c r="L969" s="16">
        <v>0.47405774996953565</v>
      </c>
      <c r="M969" s="16">
        <v>-0.31832312465256402</v>
      </c>
      <c r="N969" s="16">
        <v>0.84426537468302842</v>
      </c>
      <c r="O969" s="39">
        <v>0</v>
      </c>
      <c r="P969" s="16">
        <v>2.3702887498476781</v>
      </c>
      <c r="Q969" s="16">
        <v>-1.59161562326282</v>
      </c>
      <c r="R969" s="16">
        <v>0.2213268734151419</v>
      </c>
      <c r="U969">
        <f t="shared" si="233"/>
        <v>-1.4222287021771496E-2</v>
      </c>
      <c r="V969">
        <f t="shared" si="234"/>
        <v>0.26549829833294269</v>
      </c>
      <c r="W969">
        <f t="shared" si="235"/>
        <v>0.74872398868882872</v>
      </c>
      <c r="Y969">
        <f t="shared" si="237"/>
        <v>-7.1111435108857479E-2</v>
      </c>
      <c r="Z969">
        <f t="shared" si="238"/>
        <v>1.3274914916647136</v>
      </c>
      <c r="AA969">
        <f t="shared" si="239"/>
        <v>-0.25638005655585605</v>
      </c>
      <c r="AC969">
        <f t="shared" si="227"/>
        <v>-1.6572007394814096E-3</v>
      </c>
      <c r="AD969">
        <f t="shared" si="229"/>
        <v>1.0546857014880757</v>
      </c>
      <c r="AE969">
        <f t="shared" si="230"/>
        <v>5.3242809261606683E-2</v>
      </c>
      <c r="AG969">
        <f t="shared" si="228"/>
        <v>-8.454403697407048E-3</v>
      </c>
      <c r="AH969">
        <f t="shared" si="231"/>
        <v>0.58889221035416306</v>
      </c>
      <c r="AI969">
        <f t="shared" si="232"/>
        <v>-0.52951211656999642</v>
      </c>
    </row>
    <row r="970" spans="1:35" x14ac:dyDescent="0.2">
      <c r="A970" s="41">
        <v>38246</v>
      </c>
      <c r="B970">
        <v>4811.45</v>
      </c>
      <c r="C970">
        <v>1659.78</v>
      </c>
      <c r="D970">
        <v>1.5468999999999999</v>
      </c>
      <c r="E970">
        <f t="shared" si="236"/>
        <v>4.2969444444444445E-5</v>
      </c>
      <c r="G970">
        <f t="shared" si="240"/>
        <v>4.9837183217442743E-3</v>
      </c>
      <c r="H970">
        <f t="shared" si="241"/>
        <v>2.827623708537287E-3</v>
      </c>
      <c r="J970" s="25">
        <v>968</v>
      </c>
      <c r="K970" s="25">
        <v>968</v>
      </c>
      <c r="L970" s="16">
        <v>-0.4629098816329475</v>
      </c>
      <c r="M970" s="16">
        <v>1.1174298095665416</v>
      </c>
      <c r="N970" s="16">
        <v>0.34548007206640596</v>
      </c>
      <c r="O970" s="39">
        <v>0</v>
      </c>
      <c r="P970" s="16">
        <v>-2.3145494081647375</v>
      </c>
      <c r="Q970" s="16">
        <v>5.5871490478327077</v>
      </c>
      <c r="R970" s="16">
        <v>-2.2725996396679702</v>
      </c>
      <c r="U970">
        <f t="shared" si="233"/>
        <v>-1.4222287021771496E-2</v>
      </c>
      <c r="V970">
        <f t="shared" si="234"/>
        <v>0.26549829833294269</v>
      </c>
      <c r="W970">
        <f t="shared" si="235"/>
        <v>0.74872398868882872</v>
      </c>
      <c r="Y970">
        <f t="shared" si="237"/>
        <v>-7.1111435108857479E-2</v>
      </c>
      <c r="Z970">
        <f t="shared" si="238"/>
        <v>1.3274914916647136</v>
      </c>
      <c r="AA970">
        <f t="shared" si="239"/>
        <v>-0.25638005655585605</v>
      </c>
      <c r="AC970">
        <f t="shared" si="227"/>
        <v>7.1234611143297872E-4</v>
      </c>
      <c r="AD970">
        <f t="shared" si="229"/>
        <v>1.0554370027463147</v>
      </c>
      <c r="AE970">
        <f t="shared" si="230"/>
        <v>5.3954901774974258E-2</v>
      </c>
      <c r="AG970">
        <f t="shared" si="228"/>
        <v>3.3881194460537827E-3</v>
      </c>
      <c r="AH970">
        <f t="shared" si="231"/>
        <v>0.59088744750369371</v>
      </c>
      <c r="AI970">
        <f t="shared" si="232"/>
        <v>-0.52612972386901424</v>
      </c>
    </row>
    <row r="971" spans="1:35" x14ac:dyDescent="0.2">
      <c r="A971" s="41">
        <v>38247</v>
      </c>
      <c r="B971">
        <v>4851.4799999999996</v>
      </c>
      <c r="C971">
        <v>1667.25</v>
      </c>
      <c r="D971">
        <v>1.5938000000000001</v>
      </c>
      <c r="E971">
        <f t="shared" si="236"/>
        <v>4.4272222222222224E-5</v>
      </c>
      <c r="G971">
        <f t="shared" si="240"/>
        <v>8.3197372933314796E-3</v>
      </c>
      <c r="H971">
        <f t="shared" si="241"/>
        <v>4.5005964645917097E-3</v>
      </c>
      <c r="J971" s="25">
        <v>969</v>
      </c>
      <c r="K971" s="25">
        <v>969</v>
      </c>
      <c r="L971" s="16">
        <v>0.37562009737463448</v>
      </c>
      <c r="M971" s="16">
        <v>-0.18139031160827351</v>
      </c>
      <c r="N971" s="16">
        <v>0.80577021423363915</v>
      </c>
      <c r="O971" s="39">
        <v>0</v>
      </c>
      <c r="P971" s="16">
        <v>1.8781004868731723</v>
      </c>
      <c r="Q971" s="16">
        <v>-0.90695155804136762</v>
      </c>
      <c r="R971" s="16">
        <v>2.8851071168195297E-2</v>
      </c>
      <c r="U971">
        <f t="shared" si="233"/>
        <v>-1.4222287021771496E-2</v>
      </c>
      <c r="V971">
        <f t="shared" si="234"/>
        <v>0.26549829833294269</v>
      </c>
      <c r="W971">
        <f t="shared" si="235"/>
        <v>0.74872398868882872</v>
      </c>
      <c r="Y971">
        <f t="shared" si="237"/>
        <v>-7.1111435108857479E-2</v>
      </c>
      <c r="Z971">
        <f t="shared" si="238"/>
        <v>1.3274914916647136</v>
      </c>
      <c r="AA971">
        <f t="shared" si="239"/>
        <v>-0.25638005655585605</v>
      </c>
      <c r="AC971">
        <f t="shared" si="227"/>
        <v>1.1087472649370478E-3</v>
      </c>
      <c r="AD971">
        <f t="shared" si="229"/>
        <v>1.0566072156364232</v>
      </c>
      <c r="AE971">
        <f t="shared" si="230"/>
        <v>5.5063034833620426E-2</v>
      </c>
      <c r="AG971">
        <f t="shared" si="228"/>
        <v>5.3718585469074622E-3</v>
      </c>
      <c r="AH971">
        <f t="shared" si="231"/>
        <v>0.59406161128882673</v>
      </c>
      <c r="AI971">
        <f t="shared" si="232"/>
        <v>-0.52077224228985564</v>
      </c>
    </row>
    <row r="972" spans="1:35" x14ac:dyDescent="0.2">
      <c r="A972" s="41">
        <v>38250</v>
      </c>
      <c r="B972">
        <v>4832.05</v>
      </c>
      <c r="C972">
        <v>1657.88</v>
      </c>
      <c r="D972">
        <v>1.6406000000000001</v>
      </c>
      <c r="E972">
        <f t="shared" si="236"/>
        <v>4.5572222222222222E-5</v>
      </c>
      <c r="G972">
        <f t="shared" si="240"/>
        <v>-4.0049634338386189E-3</v>
      </c>
      <c r="H972">
        <f t="shared" si="241"/>
        <v>-5.6200329884539754E-3</v>
      </c>
      <c r="J972" s="25">
        <v>970</v>
      </c>
      <c r="K972" s="25">
        <v>970</v>
      </c>
      <c r="L972" s="16">
        <v>-0.71902836258822489</v>
      </c>
      <c r="M972" s="16">
        <v>1.1269241588553764</v>
      </c>
      <c r="N972" s="16">
        <v>0.59210420373284856</v>
      </c>
      <c r="O972" s="39">
        <v>0</v>
      </c>
      <c r="P972" s="16">
        <v>-3.5951418129411246</v>
      </c>
      <c r="Q972" s="16">
        <v>5.6346207942768824</v>
      </c>
      <c r="R972" s="16">
        <v>-1.0394789813357583</v>
      </c>
      <c r="U972">
        <f t="shared" si="233"/>
        <v>-0.42409152059822797</v>
      </c>
      <c r="V972">
        <f t="shared" si="234"/>
        <v>1.2222102851865624</v>
      </c>
      <c r="W972">
        <f t="shared" si="235"/>
        <v>0.20188123541166547</v>
      </c>
      <c r="Y972">
        <f t="shared" si="237"/>
        <v>-2.1204576029911397</v>
      </c>
      <c r="Z972">
        <f t="shared" si="238"/>
        <v>6.1110514259328124</v>
      </c>
      <c r="AA972">
        <f t="shared" si="239"/>
        <v>-2.9905938229416726</v>
      </c>
      <c r="AC972">
        <f t="shared" si="227"/>
        <v>-1.4020017807314402E-3</v>
      </c>
      <c r="AD972">
        <f t="shared" si="229"/>
        <v>1.0551258504385672</v>
      </c>
      <c r="AE972">
        <f t="shared" si="230"/>
        <v>5.3660049328829618E-2</v>
      </c>
      <c r="AG972">
        <f t="shared" si="228"/>
        <v>-7.1870977925460912E-3</v>
      </c>
      <c r="AH972">
        <f t="shared" si="231"/>
        <v>0.58979203239369637</v>
      </c>
      <c r="AI972">
        <f t="shared" si="232"/>
        <v>-0.527985291688991</v>
      </c>
    </row>
    <row r="973" spans="1:35" x14ac:dyDescent="0.2">
      <c r="A973" s="41">
        <v>38251</v>
      </c>
      <c r="B973">
        <v>4890.99</v>
      </c>
      <c r="C973">
        <v>1668.39</v>
      </c>
      <c r="D973">
        <v>1.75</v>
      </c>
      <c r="E973">
        <f t="shared" si="236"/>
        <v>4.8611111111111108E-5</v>
      </c>
      <c r="G973">
        <f t="shared" si="240"/>
        <v>1.2197721463974834E-2</v>
      </c>
      <c r="H973">
        <f t="shared" si="241"/>
        <v>6.3394214297777824E-3</v>
      </c>
      <c r="J973" s="25">
        <v>971</v>
      </c>
      <c r="K973" s="25">
        <v>971</v>
      </c>
      <c r="L973" s="16">
        <v>0.25758315165727474</v>
      </c>
      <c r="M973" s="16">
        <v>-0.1570329388885468</v>
      </c>
      <c r="N973" s="16">
        <v>0.89944978723127211</v>
      </c>
      <c r="O973" s="39">
        <v>0</v>
      </c>
      <c r="P973" s="16">
        <v>1.2879157582863736</v>
      </c>
      <c r="Q973" s="16">
        <v>-0.78516469444273396</v>
      </c>
      <c r="R973" s="16">
        <v>0.49724893615636034</v>
      </c>
      <c r="U973">
        <f t="shared" si="233"/>
        <v>-0.42409152059822797</v>
      </c>
      <c r="V973">
        <f t="shared" si="234"/>
        <v>1.2222102851865624</v>
      </c>
      <c r="W973">
        <f t="shared" si="235"/>
        <v>0.20188123541166547</v>
      </c>
      <c r="Y973">
        <f t="shared" si="237"/>
        <v>-2.1204576029911397</v>
      </c>
      <c r="Z973">
        <f t="shared" si="238"/>
        <v>6.1110514259328124</v>
      </c>
      <c r="AA973">
        <f t="shared" si="239"/>
        <v>-2.9905938229416726</v>
      </c>
      <c r="AC973">
        <f t="shared" si="227"/>
        <v>2.5843560066384544E-3</v>
      </c>
      <c r="AD973">
        <f t="shared" si="229"/>
        <v>1.0578526712679077</v>
      </c>
      <c r="AE973">
        <f t="shared" si="230"/>
        <v>5.6241071629903022E-2</v>
      </c>
      <c r="AG973">
        <f t="shared" si="228"/>
        <v>1.2739491144303387E-2</v>
      </c>
      <c r="AH973">
        <f t="shared" si="231"/>
        <v>0.59730568276735652</v>
      </c>
      <c r="AI973">
        <f t="shared" si="232"/>
        <v>-0.51532626519679015</v>
      </c>
    </row>
    <row r="974" spans="1:35" x14ac:dyDescent="0.2">
      <c r="A974" s="41">
        <v>38252</v>
      </c>
      <c r="B974">
        <v>4824.9799999999996</v>
      </c>
      <c r="C974">
        <v>1645.17</v>
      </c>
      <c r="D974">
        <v>1.7343999999999999</v>
      </c>
      <c r="E974">
        <f t="shared" si="236"/>
        <v>4.8177777777777774E-5</v>
      </c>
      <c r="G974">
        <f t="shared" si="240"/>
        <v>-1.349624513646526E-2</v>
      </c>
      <c r="H974">
        <f t="shared" si="241"/>
        <v>-1.3917609192095389E-2</v>
      </c>
      <c r="J974" s="25">
        <v>972</v>
      </c>
      <c r="K974" s="25">
        <v>972</v>
      </c>
      <c r="L974" s="16">
        <v>0.36768606770305673</v>
      </c>
      <c r="M974" s="16">
        <v>-0.24544106110501124</v>
      </c>
      <c r="N974" s="16">
        <v>0.87775499340195462</v>
      </c>
      <c r="O974" s="39">
        <v>0</v>
      </c>
      <c r="P974" s="16">
        <v>1.8384303385152836</v>
      </c>
      <c r="Q974" s="16">
        <v>-1.2272053055250562</v>
      </c>
      <c r="R974" s="16">
        <v>0.38877496700977265</v>
      </c>
      <c r="U974">
        <f t="shared" si="233"/>
        <v>-0.42409152059822797</v>
      </c>
      <c r="V974">
        <f t="shared" si="234"/>
        <v>1.2222102851865624</v>
      </c>
      <c r="W974">
        <f t="shared" si="235"/>
        <v>0.20188123541166547</v>
      </c>
      <c r="Y974">
        <f t="shared" si="237"/>
        <v>-2.1204576029911397</v>
      </c>
      <c r="Z974">
        <f t="shared" si="238"/>
        <v>6.1110514259328124</v>
      </c>
      <c r="AA974">
        <f t="shared" si="239"/>
        <v>-2.9905938229416726</v>
      </c>
      <c r="AC974">
        <f t="shared" ref="AC974:AC1037" si="242">U973*G974+V973*H974+W973*E973</f>
        <v>-1.1276788306330192E-2</v>
      </c>
      <c r="AD974">
        <f t="shared" si="229"/>
        <v>1.0459234906347337</v>
      </c>
      <c r="AE974">
        <f t="shared" si="230"/>
        <v>4.4900218258857511E-2</v>
      </c>
      <c r="AG974">
        <f t="shared" ref="AG974:AG1037" si="243">Y973*G974+Z973*H974+AA973*E973</f>
        <v>-5.6578385976095415E-2</v>
      </c>
      <c r="AH974">
        <f t="shared" si="231"/>
        <v>0.56351109130202981</v>
      </c>
      <c r="AI974">
        <f t="shared" si="232"/>
        <v>-0.57356826281751794</v>
      </c>
    </row>
    <row r="975" spans="1:35" x14ac:dyDescent="0.2">
      <c r="A975" s="41">
        <v>38253</v>
      </c>
      <c r="B975">
        <v>4802.38</v>
      </c>
      <c r="C975">
        <v>1637.82</v>
      </c>
      <c r="D975">
        <v>1.75</v>
      </c>
      <c r="E975">
        <f t="shared" si="236"/>
        <v>4.8611111111111108E-5</v>
      </c>
      <c r="G975">
        <f t="shared" si="240"/>
        <v>-4.6839572392008786E-3</v>
      </c>
      <c r="H975">
        <f t="shared" si="241"/>
        <v>-4.4676234066996943E-3</v>
      </c>
      <c r="J975" s="25">
        <v>973</v>
      </c>
      <c r="K975" s="25">
        <v>973</v>
      </c>
      <c r="L975" s="16">
        <v>-0.43225662725761127</v>
      </c>
      <c r="M975" s="16">
        <v>0.82055370997514832</v>
      </c>
      <c r="N975" s="16">
        <v>0.61170291728246307</v>
      </c>
      <c r="O975" s="39">
        <v>0</v>
      </c>
      <c r="P975" s="16">
        <v>-2.1612831362880565</v>
      </c>
      <c r="Q975" s="16">
        <v>4.1027685498757416</v>
      </c>
      <c r="R975" s="16">
        <v>-0.94148541358768512</v>
      </c>
      <c r="U975">
        <f t="shared" si="233"/>
        <v>-0.42409152059822797</v>
      </c>
      <c r="V975">
        <f t="shared" si="234"/>
        <v>1.2222102851865624</v>
      </c>
      <c r="W975">
        <f t="shared" si="235"/>
        <v>0.20188123541166547</v>
      </c>
      <c r="Y975">
        <f t="shared" si="237"/>
        <v>-2.1204576029911397</v>
      </c>
      <c r="Z975">
        <f t="shared" si="238"/>
        <v>6.1110514259328124</v>
      </c>
      <c r="AA975">
        <f t="shared" si="239"/>
        <v>-2.9905938229416726</v>
      </c>
      <c r="AC975">
        <f t="shared" si="242"/>
        <v>-3.4642225407216496E-3</v>
      </c>
      <c r="AD975">
        <f t="shared" si="229"/>
        <v>1.0423001789026065</v>
      </c>
      <c r="AE975">
        <f t="shared" si="230"/>
        <v>4.1429981405267317E-2</v>
      </c>
      <c r="AG975">
        <f t="shared" si="243"/>
        <v>-1.7513823814719363E-2</v>
      </c>
      <c r="AH975">
        <f t="shared" si="231"/>
        <v>0.55364185733132587</v>
      </c>
      <c r="AI975">
        <f t="shared" si="232"/>
        <v>-0.59123726819564948</v>
      </c>
    </row>
    <row r="976" spans="1:35" x14ac:dyDescent="0.2">
      <c r="A976" s="41">
        <v>38254</v>
      </c>
      <c r="B976">
        <v>4796.78</v>
      </c>
      <c r="C976">
        <v>1640.4</v>
      </c>
      <c r="D976">
        <v>1.7343999999999999</v>
      </c>
      <c r="E976">
        <f t="shared" si="236"/>
        <v>4.8177777777777774E-5</v>
      </c>
      <c r="G976">
        <f t="shared" si="240"/>
        <v>-1.1660884811281831E-3</v>
      </c>
      <c r="H976">
        <f t="shared" si="241"/>
        <v>1.5752646811005818E-3</v>
      </c>
      <c r="J976" s="25">
        <v>974</v>
      </c>
      <c r="K976" s="25">
        <v>974</v>
      </c>
      <c r="L976" s="16">
        <v>0.39485552106409683</v>
      </c>
      <c r="M976" s="16">
        <v>-0.29600860666807971</v>
      </c>
      <c r="N976" s="16">
        <v>0.90115308560398288</v>
      </c>
      <c r="O976" s="39">
        <v>0</v>
      </c>
      <c r="P976" s="16">
        <v>1.9742776053204842</v>
      </c>
      <c r="Q976" s="16">
        <v>-1.4800430333403984</v>
      </c>
      <c r="R976" s="16">
        <v>0.5057654280199142</v>
      </c>
      <c r="U976">
        <f t="shared" si="233"/>
        <v>-0.42409152059822797</v>
      </c>
      <c r="V976">
        <f t="shared" si="234"/>
        <v>1.2222102851865624</v>
      </c>
      <c r="W976">
        <f t="shared" si="235"/>
        <v>0.20188123541166547</v>
      </c>
      <c r="Y976">
        <f t="shared" si="237"/>
        <v>-2.1204576029911397</v>
      </c>
      <c r="Z976">
        <f t="shared" si="238"/>
        <v>6.1110514259328124</v>
      </c>
      <c r="AA976">
        <f t="shared" si="239"/>
        <v>-2.9905938229416726</v>
      </c>
      <c r="AC976">
        <f t="shared" si="242"/>
        <v>2.4296466034118354E-3</v>
      </c>
      <c r="AD976">
        <f t="shared" si="229"/>
        <v>1.0448325999920129</v>
      </c>
      <c r="AE976">
        <f t="shared" si="230"/>
        <v>4.3856681189558058E-2</v>
      </c>
      <c r="AG976">
        <f t="shared" si="243"/>
        <v>1.1953788572614733E-2</v>
      </c>
      <c r="AH976">
        <f t="shared" si="231"/>
        <v>0.5602599750388142</v>
      </c>
      <c r="AI976">
        <f t="shared" si="232"/>
        <v>-0.57935436183877931</v>
      </c>
    </row>
    <row r="977" spans="1:35" x14ac:dyDescent="0.2">
      <c r="A977" s="41">
        <v>38257</v>
      </c>
      <c r="B977">
        <v>4765.13</v>
      </c>
      <c r="C977">
        <v>1630.67</v>
      </c>
      <c r="D977">
        <v>1.75</v>
      </c>
      <c r="E977">
        <f t="shared" si="236"/>
        <v>4.8611111111111108E-5</v>
      </c>
      <c r="G977">
        <f t="shared" si="240"/>
        <v>-6.5981762765854671E-3</v>
      </c>
      <c r="H977">
        <f t="shared" si="241"/>
        <v>-5.9314801267983525E-3</v>
      </c>
      <c r="J977" s="25">
        <v>975</v>
      </c>
      <c r="K977" s="25">
        <v>975</v>
      </c>
      <c r="L977" s="16">
        <v>0.25096969139365816</v>
      </c>
      <c r="M977" s="16">
        <v>-0.21684088604566693</v>
      </c>
      <c r="N977" s="16">
        <v>0.96587119465200888</v>
      </c>
      <c r="O977" s="39">
        <v>0</v>
      </c>
      <c r="P977" s="16">
        <v>1.2548484569682907</v>
      </c>
      <c r="Q977" s="16">
        <v>-1.0842044302283347</v>
      </c>
      <c r="R977" s="16">
        <v>0.82935597326004395</v>
      </c>
      <c r="U977">
        <f t="shared" si="233"/>
        <v>-0.79894567553213469</v>
      </c>
      <c r="V977">
        <f t="shared" si="234"/>
        <v>1.8051627770053091</v>
      </c>
      <c r="W977">
        <f t="shared" si="235"/>
        <v>-6.2171014731744467E-3</v>
      </c>
      <c r="Y977">
        <f t="shared" si="237"/>
        <v>-3.9947283776606737</v>
      </c>
      <c r="Z977">
        <f t="shared" si="238"/>
        <v>9.0258138850265457</v>
      </c>
      <c r="AA977">
        <f t="shared" si="239"/>
        <v>-4.031085507365872</v>
      </c>
      <c r="AC977">
        <f t="shared" si="242"/>
        <v>-4.4415592177431901E-3</v>
      </c>
      <c r="AD977">
        <f t="shared" si="229"/>
        <v>1.0401919141265199</v>
      </c>
      <c r="AE977">
        <f t="shared" si="230"/>
        <v>3.9405228943155922E-2</v>
      </c>
      <c r="AG977">
        <f t="shared" si="243"/>
        <v>-2.2400507199827068E-2</v>
      </c>
      <c r="AH977">
        <f t="shared" si="231"/>
        <v>0.54770986743418226</v>
      </c>
      <c r="AI977">
        <f t="shared" si="232"/>
        <v>-0.6020095712251472</v>
      </c>
    </row>
    <row r="978" spans="1:35" x14ac:dyDescent="0.2">
      <c r="A978" s="41">
        <v>38258</v>
      </c>
      <c r="B978">
        <v>4780.1899999999996</v>
      </c>
      <c r="C978">
        <v>1640.62</v>
      </c>
      <c r="D978">
        <v>1.75</v>
      </c>
      <c r="E978">
        <f t="shared" si="236"/>
        <v>4.8611111111111108E-5</v>
      </c>
      <c r="G978">
        <f t="shared" si="240"/>
        <v>3.1604594208341618E-3</v>
      </c>
      <c r="H978">
        <f t="shared" si="241"/>
        <v>6.1017863822844702E-3</v>
      </c>
      <c r="J978" s="25">
        <v>976</v>
      </c>
      <c r="K978" s="25">
        <v>976</v>
      </c>
      <c r="L978" s="16">
        <v>6.135618761407978E-2</v>
      </c>
      <c r="M978" s="16">
        <v>0.18660039690262831</v>
      </c>
      <c r="N978" s="16">
        <v>0.7520434154832919</v>
      </c>
      <c r="O978" s="39">
        <v>0</v>
      </c>
      <c r="P978" s="16">
        <v>0.30678093807039891</v>
      </c>
      <c r="Q978" s="16">
        <v>0.93300198451314154</v>
      </c>
      <c r="R978" s="16">
        <v>-0.2397829225835405</v>
      </c>
      <c r="U978">
        <f t="shared" si="233"/>
        <v>-0.79894567553213469</v>
      </c>
      <c r="V978">
        <f t="shared" si="234"/>
        <v>1.8051627770053091</v>
      </c>
      <c r="W978">
        <f t="shared" si="235"/>
        <v>-6.2171014731744467E-3</v>
      </c>
      <c r="Y978">
        <f t="shared" si="237"/>
        <v>-3.9947283776606737</v>
      </c>
      <c r="Z978">
        <f t="shared" si="238"/>
        <v>9.0258138850265457</v>
      </c>
      <c r="AA978">
        <f t="shared" si="239"/>
        <v>-4.031085507365872</v>
      </c>
      <c r="AC978">
        <f t="shared" si="242"/>
        <v>8.489380043357064E-3</v>
      </c>
      <c r="AD978">
        <f t="shared" si="229"/>
        <v>1.0490224986035668</v>
      </c>
      <c r="AE978">
        <f t="shared" si="230"/>
        <v>4.7858776852003362E-2</v>
      </c>
      <c r="AG978">
        <f t="shared" si="243"/>
        <v>4.2252455772340866E-2</v>
      </c>
      <c r="AH978">
        <f t="shared" si="231"/>
        <v>0.57085195438401981</v>
      </c>
      <c r="AI978">
        <f t="shared" si="232"/>
        <v>-0.56062537722719086</v>
      </c>
    </row>
    <row r="979" spans="1:35" x14ac:dyDescent="0.2">
      <c r="A979" s="41">
        <v>38259</v>
      </c>
      <c r="B979">
        <v>4827.71</v>
      </c>
      <c r="C979">
        <v>1647.79</v>
      </c>
      <c r="D979">
        <v>1.7813000000000001</v>
      </c>
      <c r="E979">
        <f t="shared" si="236"/>
        <v>4.948055555555556E-5</v>
      </c>
      <c r="G979">
        <f t="shared" si="240"/>
        <v>9.9410274486998306E-3</v>
      </c>
      <c r="H979">
        <f t="shared" si="241"/>
        <v>4.370299033292337E-3</v>
      </c>
      <c r="J979" s="25">
        <v>977</v>
      </c>
      <c r="K979" s="25">
        <v>977</v>
      </c>
      <c r="L979" s="16">
        <v>-0.23792504146159982</v>
      </c>
      <c r="M979" s="16">
        <v>0.76731866183115205</v>
      </c>
      <c r="N979" s="16">
        <v>0.47060637963044782</v>
      </c>
      <c r="O979" s="39">
        <v>0</v>
      </c>
      <c r="P979" s="16">
        <v>-1.1896252073079991</v>
      </c>
      <c r="Q979" s="16">
        <v>3.8365933091557602</v>
      </c>
      <c r="R979" s="16">
        <v>-1.6469681018477611</v>
      </c>
      <c r="U979">
        <f t="shared" si="233"/>
        <v>-0.79894567553213469</v>
      </c>
      <c r="V979">
        <f t="shared" si="234"/>
        <v>1.8051627770053091</v>
      </c>
      <c r="W979">
        <f t="shared" si="235"/>
        <v>-6.2171014731744467E-3</v>
      </c>
      <c r="Y979">
        <f t="shared" si="237"/>
        <v>-3.9947283776606737</v>
      </c>
      <c r="Z979">
        <f t="shared" si="238"/>
        <v>9.0258138850265457</v>
      </c>
      <c r="AA979">
        <f t="shared" si="239"/>
        <v>-4.031085507365872</v>
      </c>
      <c r="AC979">
        <f t="shared" si="242"/>
        <v>-5.3541971413868474E-5</v>
      </c>
      <c r="AD979">
        <f t="shared" ref="AD979:AD1042" si="244">(1+AC979)*AD978</f>
        <v>1.0489663318709341</v>
      </c>
      <c r="AE979">
        <f t="shared" ref="AE979:AE1042" si="245">LN(1+AC979)+AE978</f>
        <v>4.7805233447167014E-2</v>
      </c>
      <c r="AG979">
        <f t="shared" si="243"/>
        <v>-4.6215430151379374E-4</v>
      </c>
      <c r="AH979">
        <f t="shared" ref="AH979:AH1042" si="246">(1+AG979)*AH978</f>
        <v>0.57058813269777375</v>
      </c>
      <c r="AI979">
        <f t="shared" ref="AI979:AI1042" si="247">LN(1+AG979)+AI978</f>
        <v>-0.56108763835491859</v>
      </c>
    </row>
    <row r="980" spans="1:35" x14ac:dyDescent="0.2">
      <c r="A980" s="41">
        <v>38260</v>
      </c>
      <c r="B980">
        <v>4835.2700000000004</v>
      </c>
      <c r="C980">
        <v>1647.48</v>
      </c>
      <c r="D980">
        <v>1.9063000000000001</v>
      </c>
      <c r="E980">
        <f t="shared" si="236"/>
        <v>5.2952777777777781E-5</v>
      </c>
      <c r="G980">
        <f t="shared" si="240"/>
        <v>1.5659598443155036E-3</v>
      </c>
      <c r="H980">
        <f t="shared" si="241"/>
        <v>-1.8813076909068841E-4</v>
      </c>
      <c r="J980" s="25">
        <v>978</v>
      </c>
      <c r="K980" s="25">
        <v>978</v>
      </c>
      <c r="L980" s="16">
        <v>-0.4241214990985413</v>
      </c>
      <c r="M980" s="16">
        <v>1.1146311674713929</v>
      </c>
      <c r="N980" s="16">
        <v>0.30949033162714845</v>
      </c>
      <c r="O980" s="39">
        <v>0</v>
      </c>
      <c r="P980" s="16">
        <v>-2.1206074954927066</v>
      </c>
      <c r="Q980" s="16">
        <v>5.573155837356965</v>
      </c>
      <c r="R980" s="16">
        <v>-2.4525483418642584</v>
      </c>
      <c r="U980">
        <f t="shared" si="233"/>
        <v>-0.79894567553213469</v>
      </c>
      <c r="V980">
        <f t="shared" si="234"/>
        <v>1.8051627770053091</v>
      </c>
      <c r="W980">
        <f t="shared" si="235"/>
        <v>-6.2171014731744467E-3</v>
      </c>
      <c r="Y980">
        <f t="shared" si="237"/>
        <v>-3.9947283776606737</v>
      </c>
      <c r="Z980">
        <f t="shared" si="238"/>
        <v>9.0258138850265457</v>
      </c>
      <c r="AA980">
        <f t="shared" si="239"/>
        <v>-4.031085507365872</v>
      </c>
      <c r="AC980">
        <f t="shared" si="242"/>
        <v>-1.591031132879576E-3</v>
      </c>
      <c r="AD980">
        <f t="shared" si="244"/>
        <v>1.0472973937795849</v>
      </c>
      <c r="AE980">
        <f t="shared" si="245"/>
        <v>4.6212935280148991E-2</v>
      </c>
      <c r="AG980">
        <f t="shared" si="243"/>
        <v>-8.1530778866201019E-3</v>
      </c>
      <c r="AH980">
        <f t="shared" si="246"/>
        <v>0.56593608321070765</v>
      </c>
      <c r="AI980">
        <f t="shared" si="247"/>
        <v>-0.56927413434526974</v>
      </c>
    </row>
    <row r="981" spans="1:35" x14ac:dyDescent="0.2">
      <c r="A981" s="41">
        <v>38261</v>
      </c>
      <c r="B981">
        <v>4951.62</v>
      </c>
      <c r="C981">
        <v>1672.49</v>
      </c>
      <c r="D981">
        <v>1.8593999999999999</v>
      </c>
      <c r="E981">
        <f t="shared" si="236"/>
        <v>5.1649999999999995E-5</v>
      </c>
      <c r="G981">
        <f t="shared" si="240"/>
        <v>2.4062772089252397E-2</v>
      </c>
      <c r="H981">
        <f t="shared" si="241"/>
        <v>1.5180760919707669E-2</v>
      </c>
      <c r="J981" s="25">
        <v>979</v>
      </c>
      <c r="K981" s="25">
        <v>979</v>
      </c>
      <c r="L981" s="16">
        <v>-0.61962952410419159</v>
      </c>
      <c r="M981" s="16">
        <v>1.522284480362265</v>
      </c>
      <c r="N981" s="16">
        <v>9.734504374192654E-2</v>
      </c>
      <c r="O981" s="39">
        <v>0</v>
      </c>
      <c r="P981" s="16">
        <v>-3.0981476205209582</v>
      </c>
      <c r="Q981" s="16">
        <v>7.6114224018113257</v>
      </c>
      <c r="R981" s="16">
        <v>-3.5132747812903675</v>
      </c>
      <c r="U981">
        <f t="shared" si="233"/>
        <v>-0.79894567553213469</v>
      </c>
      <c r="V981">
        <f t="shared" si="234"/>
        <v>1.8051627770053091</v>
      </c>
      <c r="W981">
        <f t="shared" si="235"/>
        <v>-6.2171014731744467E-3</v>
      </c>
      <c r="Y981">
        <f t="shared" si="237"/>
        <v>-3.9947283776606737</v>
      </c>
      <c r="Z981">
        <f t="shared" si="238"/>
        <v>9.0258138850265457</v>
      </c>
      <c r="AA981">
        <f t="shared" si="239"/>
        <v>-4.031085507365872</v>
      </c>
      <c r="AC981">
        <f t="shared" si="242"/>
        <v>8.1785676240568803E-3</v>
      </c>
      <c r="AD981">
        <f t="shared" si="244"/>
        <v>1.0558627863371097</v>
      </c>
      <c r="AE981">
        <f t="shared" si="245"/>
        <v>5.4358239660734324E-2</v>
      </c>
      <c r="AG981">
        <f t="shared" si="243"/>
        <v>4.0681027009173289E-2</v>
      </c>
      <c r="AH981">
        <f t="shared" si="246"/>
        <v>0.58895894429726825</v>
      </c>
      <c r="AI981">
        <f t="shared" si="247"/>
        <v>-0.52939880183933152</v>
      </c>
    </row>
    <row r="982" spans="1:35" x14ac:dyDescent="0.2">
      <c r="A982" s="41">
        <v>38264</v>
      </c>
      <c r="B982">
        <v>4945.18</v>
      </c>
      <c r="C982">
        <v>1678.1</v>
      </c>
      <c r="D982">
        <v>1.7813000000000001</v>
      </c>
      <c r="E982">
        <f t="shared" si="236"/>
        <v>4.948055555555556E-5</v>
      </c>
      <c r="G982">
        <f t="shared" si="240"/>
        <v>-1.3005844551883222E-3</v>
      </c>
      <c r="H982">
        <f t="shared" si="241"/>
        <v>3.3542801451727066E-3</v>
      </c>
      <c r="J982" s="25">
        <v>980</v>
      </c>
      <c r="K982" s="25">
        <v>980</v>
      </c>
      <c r="L982" s="16">
        <v>-0.13323342914436015</v>
      </c>
      <c r="M982" s="16">
        <v>0.4753605800644139</v>
      </c>
      <c r="N982" s="16">
        <v>0.65787284907994636</v>
      </c>
      <c r="O982" s="39">
        <v>0</v>
      </c>
      <c r="P982" s="16">
        <v>-0.6661671457218008</v>
      </c>
      <c r="Q982" s="16">
        <v>2.3768029003220694</v>
      </c>
      <c r="R982" s="16">
        <v>-0.71063575460026862</v>
      </c>
      <c r="U982">
        <f t="shared" ref="U982:U1045" si="248">INDEX($L$2:$L$1201,MATCH(_xlfn.FLOOR.MATH(K982/5),$J$2:$J$1201))</f>
        <v>0.53229070682482649</v>
      </c>
      <c r="V982">
        <f t="shared" ref="V982:V1045" si="249">INDEX($M$2:$M$1201,MATCH(_xlfn.FLOOR.MATH(K982/5),$J$2:$J$1201))</f>
        <v>-0.72260915529791414</v>
      </c>
      <c r="W982">
        <f t="shared" ref="W982:W1045" si="250">1-U982-V982</f>
        <v>1.1903184484730875</v>
      </c>
      <c r="Y982">
        <f t="shared" si="237"/>
        <v>2.6614535341241323</v>
      </c>
      <c r="Z982">
        <f t="shared" si="238"/>
        <v>-3.6130457764895705</v>
      </c>
      <c r="AA982">
        <f t="shared" si="239"/>
        <v>1.9515922423654382</v>
      </c>
      <c r="AC982">
        <f t="shared" si="242"/>
        <v>7.0937968745596732E-3</v>
      </c>
      <c r="AD982">
        <f t="shared" si="244"/>
        <v>1.0633528624707917</v>
      </c>
      <c r="AE982">
        <f t="shared" si="245"/>
        <v>6.1426993919982333E-2</v>
      </c>
      <c r="AG982">
        <f t="shared" si="243"/>
        <v>3.5262384372798362E-2</v>
      </c>
      <c r="AH982">
        <f t="shared" si="246"/>
        <v>0.60972704097087604</v>
      </c>
      <c r="AI982">
        <f t="shared" si="247"/>
        <v>-0.4947438957792995</v>
      </c>
    </row>
    <row r="983" spans="1:35" x14ac:dyDescent="0.2">
      <c r="A983" s="41">
        <v>38265</v>
      </c>
      <c r="B983">
        <v>4982.5600000000004</v>
      </c>
      <c r="C983">
        <v>1677.09</v>
      </c>
      <c r="D983">
        <v>1.7813000000000001</v>
      </c>
      <c r="E983">
        <f t="shared" si="236"/>
        <v>4.948055555555556E-5</v>
      </c>
      <c r="G983">
        <f t="shared" si="240"/>
        <v>7.5588755111037631E-3</v>
      </c>
      <c r="H983">
        <f t="shared" si="241"/>
        <v>-6.0187116381621539E-4</v>
      </c>
      <c r="J983" s="25">
        <v>981</v>
      </c>
      <c r="K983" s="25">
        <v>981</v>
      </c>
      <c r="L983" s="16">
        <v>3.6220980629331302E-2</v>
      </c>
      <c r="M983" s="16">
        <v>0.13672424383996071</v>
      </c>
      <c r="N983" s="16">
        <v>0.82705477553070794</v>
      </c>
      <c r="O983" s="39">
        <v>0</v>
      </c>
      <c r="P983" s="16">
        <v>0.1811049031466565</v>
      </c>
      <c r="Q983" s="16">
        <v>0.68362121919980356</v>
      </c>
      <c r="R983" s="16">
        <v>0.13527387765353993</v>
      </c>
      <c r="U983">
        <f t="shared" si="248"/>
        <v>0.53229070682482649</v>
      </c>
      <c r="V983">
        <f t="shared" si="249"/>
        <v>-0.72260915529791414</v>
      </c>
      <c r="W983">
        <f t="shared" si="250"/>
        <v>1.1903184484730875</v>
      </c>
      <c r="Y983">
        <f t="shared" si="237"/>
        <v>2.6614535341241323</v>
      </c>
      <c r="Z983">
        <f t="shared" si="238"/>
        <v>-3.6130457764895705</v>
      </c>
      <c r="AA983">
        <f t="shared" si="239"/>
        <v>1.9515922423654382</v>
      </c>
      <c r="AC983">
        <f t="shared" si="242"/>
        <v>4.5173344200081763E-3</v>
      </c>
      <c r="AD983">
        <f t="shared" si="244"/>
        <v>1.0681563829570453</v>
      </c>
      <c r="AE983">
        <f t="shared" si="245"/>
        <v>6.5934155808505812E-2</v>
      </c>
      <c r="AG983">
        <f t="shared" si="243"/>
        <v>2.2388749877818661E-2</v>
      </c>
      <c r="AH983">
        <f t="shared" si="246"/>
        <v>0.6233780671849154</v>
      </c>
      <c r="AI983">
        <f t="shared" si="247"/>
        <v>-0.47260209483933796</v>
      </c>
    </row>
    <row r="984" spans="1:35" x14ac:dyDescent="0.2">
      <c r="A984" s="41">
        <v>38266</v>
      </c>
      <c r="B984">
        <v>4982.62</v>
      </c>
      <c r="C984">
        <v>1688.83</v>
      </c>
      <c r="D984">
        <v>1.7656000000000001</v>
      </c>
      <c r="E984">
        <f t="shared" si="236"/>
        <v>4.9044444444444443E-5</v>
      </c>
      <c r="G984">
        <f t="shared" si="240"/>
        <v>1.20420025046343E-5</v>
      </c>
      <c r="H984">
        <f t="shared" si="241"/>
        <v>7.0002206202410188E-3</v>
      </c>
      <c r="J984" s="25">
        <v>982</v>
      </c>
      <c r="K984" s="25">
        <v>982</v>
      </c>
      <c r="L984" s="16">
        <v>6.8918820814970555E-2</v>
      </c>
      <c r="M984" s="16">
        <v>0.19493361823984867</v>
      </c>
      <c r="N984" s="16">
        <v>0.73614756094518075</v>
      </c>
      <c r="O984" s="39">
        <v>0</v>
      </c>
      <c r="P984" s="16">
        <v>0.3445941040748528</v>
      </c>
      <c r="Q984" s="16">
        <v>0.97466809119924336</v>
      </c>
      <c r="R984" s="16">
        <v>-0.31926219527409616</v>
      </c>
      <c r="U984">
        <f t="shared" si="248"/>
        <v>0.53229070682482649</v>
      </c>
      <c r="V984">
        <f t="shared" si="249"/>
        <v>-0.72260915529791414</v>
      </c>
      <c r="W984">
        <f t="shared" si="250"/>
        <v>1.1903184484730875</v>
      </c>
      <c r="Y984">
        <f t="shared" si="237"/>
        <v>2.6614535341241323</v>
      </c>
      <c r="Z984">
        <f t="shared" si="238"/>
        <v>-3.6130457764895705</v>
      </c>
      <c r="AA984">
        <f t="shared" si="239"/>
        <v>1.9515922423654382</v>
      </c>
      <c r="AC984">
        <f t="shared" si="242"/>
        <v>-4.9931160451481505E-3</v>
      </c>
      <c r="AD984">
        <f t="shared" si="244"/>
        <v>1.0628229541825751</v>
      </c>
      <c r="AE984">
        <f t="shared" si="245"/>
        <v>6.0928532508618259E-2</v>
      </c>
      <c r="AG984">
        <f t="shared" si="243"/>
        <v>-2.516350244796297E-2</v>
      </c>
      <c r="AH984">
        <f t="shared" si="246"/>
        <v>0.60769169166530135</v>
      </c>
      <c r="AI984">
        <f t="shared" si="247"/>
        <v>-0.49808761170439958</v>
      </c>
    </row>
    <row r="985" spans="1:35" x14ac:dyDescent="0.2">
      <c r="A985" s="41">
        <v>38267</v>
      </c>
      <c r="B985">
        <v>4967.45</v>
      </c>
      <c r="C985">
        <v>1672.08</v>
      </c>
      <c r="D985">
        <v>1.75</v>
      </c>
      <c r="E985">
        <f t="shared" si="236"/>
        <v>4.8611111111111108E-5</v>
      </c>
      <c r="G985">
        <f t="shared" si="240"/>
        <v>-3.0445829704051431E-3</v>
      </c>
      <c r="H985">
        <f t="shared" si="241"/>
        <v>-9.9181089866949308E-3</v>
      </c>
      <c r="J985" s="25">
        <v>983</v>
      </c>
      <c r="K985" s="25">
        <v>983</v>
      </c>
      <c r="L985" s="16">
        <v>8.8367586014909655E-2</v>
      </c>
      <c r="M985" s="16">
        <v>0.12841408938620005</v>
      </c>
      <c r="N985" s="16">
        <v>0.78321832459889029</v>
      </c>
      <c r="O985" s="39">
        <v>0</v>
      </c>
      <c r="P985" s="16">
        <v>0.4418379300745483</v>
      </c>
      <c r="Q985" s="16">
        <v>0.64207044693100024</v>
      </c>
      <c r="R985" s="16">
        <v>-8.390837700554854E-2</v>
      </c>
      <c r="U985">
        <f t="shared" si="248"/>
        <v>0.53229070682482649</v>
      </c>
      <c r="V985">
        <f t="shared" si="249"/>
        <v>-0.72260915529791414</v>
      </c>
      <c r="W985">
        <f t="shared" si="250"/>
        <v>1.1903184484730875</v>
      </c>
      <c r="Y985">
        <f t="shared" si="237"/>
        <v>2.6614535341241323</v>
      </c>
      <c r="Z985">
        <f t="shared" si="238"/>
        <v>-3.6130457764895705</v>
      </c>
      <c r="AA985">
        <f t="shared" si="239"/>
        <v>1.9515922423654382</v>
      </c>
      <c r="AC985">
        <f t="shared" si="242"/>
        <v>5.604691642741827E-3</v>
      </c>
      <c r="AD985">
        <f t="shared" si="244"/>
        <v>1.0687797491115965</v>
      </c>
      <c r="AE985">
        <f t="shared" si="245"/>
        <v>6.6517576307488516E-2</v>
      </c>
      <c r="AG985">
        <f t="shared" si="243"/>
        <v>2.7827280435931356E-2</v>
      </c>
      <c r="AH985">
        <f t="shared" si="246"/>
        <v>0.62460209878785722</v>
      </c>
      <c r="AI985">
        <f t="shared" si="247"/>
        <v>-0.47064047392769559</v>
      </c>
    </row>
    <row r="986" spans="1:35" x14ac:dyDescent="0.2">
      <c r="A986" s="41">
        <v>38268</v>
      </c>
      <c r="B986">
        <v>4985.72</v>
      </c>
      <c r="C986">
        <v>1659.51</v>
      </c>
      <c r="D986">
        <v>1.75</v>
      </c>
      <c r="E986">
        <f t="shared" si="236"/>
        <v>4.8611111111111108E-5</v>
      </c>
      <c r="G986">
        <f t="shared" si="240"/>
        <v>3.6779434116096664E-3</v>
      </c>
      <c r="H986">
        <f t="shared" si="241"/>
        <v>-7.5175828907707385E-3</v>
      </c>
      <c r="J986" s="25">
        <v>984</v>
      </c>
      <c r="K986" s="25">
        <v>984</v>
      </c>
      <c r="L986" s="16">
        <v>-0.16416467213920727</v>
      </c>
      <c r="M986" s="16">
        <v>0.83177615986919573</v>
      </c>
      <c r="N986" s="16">
        <v>0.33238851227001165</v>
      </c>
      <c r="O986" s="39">
        <v>0</v>
      </c>
      <c r="P986" s="16">
        <v>-0.82082336069603634</v>
      </c>
      <c r="Q986" s="16">
        <v>4.1588807993459787</v>
      </c>
      <c r="R986" s="16">
        <v>-2.3380574386499422</v>
      </c>
      <c r="U986">
        <f t="shared" si="248"/>
        <v>0.53229070682482649</v>
      </c>
      <c r="V986">
        <f t="shared" si="249"/>
        <v>-0.72260915529791414</v>
      </c>
      <c r="W986">
        <f t="shared" si="250"/>
        <v>1.1903184484730875</v>
      </c>
      <c r="Y986">
        <f t="shared" si="237"/>
        <v>2.6614535341241323</v>
      </c>
      <c r="Z986">
        <f t="shared" si="238"/>
        <v>-3.6130457764895705</v>
      </c>
      <c r="AA986">
        <f t="shared" si="239"/>
        <v>1.9515922423654382</v>
      </c>
      <c r="AC986">
        <f t="shared" si="242"/>
        <v>7.4478720231656486E-3</v>
      </c>
      <c r="AD986">
        <f t="shared" si="244"/>
        <v>1.0767398839039308</v>
      </c>
      <c r="AE986">
        <f t="shared" si="245"/>
        <v>7.39378498802543E-2</v>
      </c>
      <c r="AG986">
        <f t="shared" si="243"/>
        <v>3.70449156713838E-2</v>
      </c>
      <c r="AH986">
        <f t="shared" si="246"/>
        <v>0.64774043086562283</v>
      </c>
      <c r="AI986">
        <f t="shared" si="247"/>
        <v>-0.43426523253113097</v>
      </c>
    </row>
    <row r="987" spans="1:35" x14ac:dyDescent="0.2">
      <c r="A987" s="41">
        <v>38271</v>
      </c>
      <c r="B987">
        <v>4974.2700000000004</v>
      </c>
      <c r="C987">
        <v>1662.84</v>
      </c>
      <c r="D987">
        <v>1.8125</v>
      </c>
      <c r="E987">
        <f t="shared" si="236"/>
        <v>5.0347222222222223E-5</v>
      </c>
      <c r="G987">
        <f t="shared" si="240"/>
        <v>-2.29655897242521E-3</v>
      </c>
      <c r="H987">
        <f t="shared" si="241"/>
        <v>2.0066164108682246E-3</v>
      </c>
      <c r="J987" s="25">
        <v>985</v>
      </c>
      <c r="K987" s="25">
        <v>985</v>
      </c>
      <c r="L987" s="16">
        <v>0.20188920038515651</v>
      </c>
      <c r="M987" s="16">
        <v>7.6234849092184309E-2</v>
      </c>
      <c r="N987" s="16">
        <v>0.72187595052265929</v>
      </c>
      <c r="O987" s="39">
        <v>0</v>
      </c>
      <c r="P987" s="16">
        <v>1.0094460019257825</v>
      </c>
      <c r="Q987" s="16">
        <v>0.38117424546092155</v>
      </c>
      <c r="R987" s="16">
        <v>-0.39062024738670403</v>
      </c>
      <c r="U987">
        <f t="shared" si="248"/>
        <v>-0.55529033531208627</v>
      </c>
      <c r="V987">
        <f t="shared" si="249"/>
        <v>1.2405655112223317</v>
      </c>
      <c r="W987">
        <f t="shared" si="250"/>
        <v>0.31472482408975466</v>
      </c>
      <c r="Y987">
        <f t="shared" si="237"/>
        <v>-2.7764516765604315</v>
      </c>
      <c r="Z987">
        <f t="shared" si="238"/>
        <v>6.2028275561116581</v>
      </c>
      <c r="AA987">
        <f t="shared" si="239"/>
        <v>-2.4263758795512267</v>
      </c>
      <c r="AC987">
        <f t="shared" si="242"/>
        <v>-2.6145736860052012E-3</v>
      </c>
      <c r="AD987">
        <f t="shared" si="244"/>
        <v>1.0739246681368033</v>
      </c>
      <c r="AE987">
        <f t="shared" si="245"/>
        <v>7.1319852227024139E-2</v>
      </c>
      <c r="AG987">
        <f t="shared" si="243"/>
        <v>-1.3267312874470451E-2</v>
      </c>
      <c r="AH987">
        <f t="shared" si="246"/>
        <v>0.63914665590788433</v>
      </c>
      <c r="AI987">
        <f t="shared" si="247"/>
        <v>-0.44762134247459578</v>
      </c>
    </row>
    <row r="988" spans="1:35" x14ac:dyDescent="0.2">
      <c r="A988" s="41">
        <v>38272</v>
      </c>
      <c r="B988">
        <v>4881.93</v>
      </c>
      <c r="C988">
        <v>1659.07</v>
      </c>
      <c r="D988">
        <v>1.8125</v>
      </c>
      <c r="E988">
        <f t="shared" si="236"/>
        <v>5.0347222222222223E-5</v>
      </c>
      <c r="G988">
        <f t="shared" si="240"/>
        <v>-1.8563527914648811E-2</v>
      </c>
      <c r="H988">
        <f t="shared" si="241"/>
        <v>-2.2672055038367987E-3</v>
      </c>
      <c r="J988" s="25">
        <v>986</v>
      </c>
      <c r="K988" s="25">
        <v>986</v>
      </c>
      <c r="L988" s="16">
        <v>-0.14429315891957759</v>
      </c>
      <c r="M988" s="16">
        <v>0.84804045860118771</v>
      </c>
      <c r="N988" s="16">
        <v>0.29625270031838979</v>
      </c>
      <c r="O988" s="39">
        <v>0</v>
      </c>
      <c r="P988" s="16">
        <v>-0.72146579459788795</v>
      </c>
      <c r="Q988" s="16">
        <v>4.2402022930059386</v>
      </c>
      <c r="R988" s="16">
        <v>-2.5187364984080505</v>
      </c>
      <c r="U988">
        <f t="shared" si="248"/>
        <v>-0.55529033531208627</v>
      </c>
      <c r="V988">
        <f t="shared" si="249"/>
        <v>1.2405655112223317</v>
      </c>
      <c r="W988">
        <f t="shared" si="250"/>
        <v>0.31472482408975466</v>
      </c>
      <c r="Y988">
        <f t="shared" si="237"/>
        <v>-2.7764516765604315</v>
      </c>
      <c r="Z988">
        <f t="shared" si="238"/>
        <v>6.2028275561116581</v>
      </c>
      <c r="AA988">
        <f t="shared" si="239"/>
        <v>-2.4263758795512267</v>
      </c>
      <c r="AC988">
        <f t="shared" si="242"/>
        <v>7.5113762060445254E-3</v>
      </c>
      <c r="AD988">
        <f t="shared" si="244"/>
        <v>1.0819913203361304</v>
      </c>
      <c r="AE988">
        <f t="shared" si="245"/>
        <v>7.8803158521623631E-2</v>
      </c>
      <c r="AG988">
        <f t="shared" si="243"/>
        <v>3.7355492141333747E-2</v>
      </c>
      <c r="AH988">
        <f t="shared" si="246"/>
        <v>0.66302229378981103</v>
      </c>
      <c r="AI988">
        <f t="shared" si="247"/>
        <v>-0.41094666373594357</v>
      </c>
    </row>
    <row r="989" spans="1:35" x14ac:dyDescent="0.2">
      <c r="A989" s="41">
        <v>38273</v>
      </c>
      <c r="B989">
        <v>4877.34</v>
      </c>
      <c r="C989">
        <v>1647.13</v>
      </c>
      <c r="D989">
        <v>1.7813000000000001</v>
      </c>
      <c r="E989">
        <f t="shared" si="236"/>
        <v>4.948055555555556E-5</v>
      </c>
      <c r="G989">
        <f t="shared" si="240"/>
        <v>-9.4020192833574941E-4</v>
      </c>
      <c r="H989">
        <f t="shared" si="241"/>
        <v>-7.1968030282024437E-3</v>
      </c>
      <c r="J989" s="25">
        <v>987</v>
      </c>
      <c r="K989" s="25">
        <v>987</v>
      </c>
      <c r="L989" s="16">
        <v>-0.62227778202173334</v>
      </c>
      <c r="M989" s="16">
        <v>1.8823201011054429</v>
      </c>
      <c r="N989" s="16">
        <v>-0.26004231908370956</v>
      </c>
      <c r="O989" s="39">
        <v>0</v>
      </c>
      <c r="P989" s="16">
        <v>-3.1113889101086669</v>
      </c>
      <c r="Q989" s="16">
        <v>9.4116005055272147</v>
      </c>
      <c r="R989" s="16">
        <v>-5.3002115954185474</v>
      </c>
      <c r="U989">
        <f t="shared" si="248"/>
        <v>-0.55529033531208627</v>
      </c>
      <c r="V989">
        <f t="shared" si="249"/>
        <v>1.2405655112223317</v>
      </c>
      <c r="W989">
        <f t="shared" si="250"/>
        <v>0.31472482408975466</v>
      </c>
      <c r="Y989">
        <f t="shared" si="237"/>
        <v>-2.7764516765604315</v>
      </c>
      <c r="Z989">
        <f t="shared" si="238"/>
        <v>6.2028275561116581</v>
      </c>
      <c r="AA989">
        <f t="shared" si="239"/>
        <v>-2.4263758795512267</v>
      </c>
      <c r="AC989">
        <f t="shared" si="242"/>
        <v>-8.3901750631444651E-3</v>
      </c>
      <c r="AD989">
        <f t="shared" si="244"/>
        <v>1.0729132237417076</v>
      </c>
      <c r="AE989">
        <f t="shared" si="245"/>
        <v>7.0377587816881776E-2</v>
      </c>
      <c r="AG989">
        <f t="shared" si="243"/>
        <v>-4.2152264204611205E-2</v>
      </c>
      <c r="AH989">
        <f t="shared" si="246"/>
        <v>0.63507440288843564</v>
      </c>
      <c r="AI989">
        <f t="shared" si="247"/>
        <v>-0.45401311705025216</v>
      </c>
    </row>
    <row r="990" spans="1:35" x14ac:dyDescent="0.2">
      <c r="A990" s="41">
        <v>38274</v>
      </c>
      <c r="B990">
        <v>4883.42</v>
      </c>
      <c r="C990">
        <v>1631.81</v>
      </c>
      <c r="D990">
        <v>1.7813000000000001</v>
      </c>
      <c r="E990">
        <f t="shared" si="236"/>
        <v>4.948055555555556E-5</v>
      </c>
      <c r="G990">
        <f t="shared" si="240"/>
        <v>1.246581128237918E-3</v>
      </c>
      <c r="H990">
        <f t="shared" si="241"/>
        <v>-9.3010266342062626E-3</v>
      </c>
      <c r="J990" s="25">
        <v>988</v>
      </c>
      <c r="K990" s="25">
        <v>988</v>
      </c>
      <c r="L990" s="16">
        <v>-9.5528032415518951E-2</v>
      </c>
      <c r="M990" s="16">
        <v>0.69800563276418615</v>
      </c>
      <c r="N990" s="16">
        <v>0.39752239965133285</v>
      </c>
      <c r="O990" s="39">
        <v>0</v>
      </c>
      <c r="P990" s="16">
        <v>-0.47764016207759474</v>
      </c>
      <c r="Q990" s="16">
        <v>3.4900281638209307</v>
      </c>
      <c r="R990" s="16">
        <v>-2.0123880017433358</v>
      </c>
      <c r="U990">
        <f t="shared" si="248"/>
        <v>-0.55529033531208627</v>
      </c>
      <c r="V990">
        <f t="shared" si="249"/>
        <v>1.2405655112223317</v>
      </c>
      <c r="W990">
        <f t="shared" si="250"/>
        <v>0.31472482408975466</v>
      </c>
      <c r="Y990">
        <f t="shared" si="237"/>
        <v>-2.7764516765604315</v>
      </c>
      <c r="Z990">
        <f t="shared" si="238"/>
        <v>6.2028275561116581</v>
      </c>
      <c r="AA990">
        <f t="shared" si="239"/>
        <v>-2.4263758795512267</v>
      </c>
      <c r="AC990">
        <f t="shared" si="242"/>
        <v>-1.2215174554906482E-2</v>
      </c>
      <c r="AD990">
        <f t="shared" si="244"/>
        <v>1.0598074014314351</v>
      </c>
      <c r="AE990">
        <f t="shared" si="245"/>
        <v>5.8087194852320778E-2</v>
      </c>
      <c r="AG990">
        <f t="shared" si="243"/>
        <v>-6.127379499675463E-2</v>
      </c>
      <c r="AH990">
        <f t="shared" si="246"/>
        <v>0.59616098411816321</v>
      </c>
      <c r="AI990">
        <f t="shared" si="247"/>
        <v>-0.51724454080845961</v>
      </c>
    </row>
    <row r="991" spans="1:35" x14ac:dyDescent="0.2">
      <c r="A991" s="41">
        <v>38275</v>
      </c>
      <c r="B991">
        <v>4895.3</v>
      </c>
      <c r="C991">
        <v>1639.08</v>
      </c>
      <c r="D991">
        <v>1.8281000000000001</v>
      </c>
      <c r="E991">
        <f t="shared" si="236"/>
        <v>5.0780555555555557E-5</v>
      </c>
      <c r="G991">
        <f t="shared" si="240"/>
        <v>2.4327213305429616E-3</v>
      </c>
      <c r="H991">
        <f t="shared" si="241"/>
        <v>4.4551755412701125E-3</v>
      </c>
      <c r="J991" s="25">
        <v>989</v>
      </c>
      <c r="K991" s="25">
        <v>989</v>
      </c>
      <c r="L991" s="16">
        <v>0.29419379430511172</v>
      </c>
      <c r="M991" s="16">
        <v>-0.26831337851203035</v>
      </c>
      <c r="N991" s="16">
        <v>0.97411958420691858</v>
      </c>
      <c r="O991" s="39">
        <v>0</v>
      </c>
      <c r="P991" s="16">
        <v>1.4709689715255587</v>
      </c>
      <c r="Q991" s="16">
        <v>-1.3415668925601518</v>
      </c>
      <c r="R991" s="16">
        <v>0.8705979210345931</v>
      </c>
      <c r="U991">
        <f t="shared" si="248"/>
        <v>-0.55529033531208627</v>
      </c>
      <c r="V991">
        <f t="shared" si="249"/>
        <v>1.2405655112223317</v>
      </c>
      <c r="W991">
        <f t="shared" si="250"/>
        <v>0.31472482408975466</v>
      </c>
      <c r="Y991">
        <f t="shared" si="237"/>
        <v>-2.7764516765604315</v>
      </c>
      <c r="Z991">
        <f t="shared" si="238"/>
        <v>6.2028275561116581</v>
      </c>
      <c r="AA991">
        <f t="shared" si="239"/>
        <v>-2.4263758795512267</v>
      </c>
      <c r="AC991">
        <f t="shared" si="242"/>
        <v>4.1916432387260052E-3</v>
      </c>
      <c r="AD991">
        <f t="shared" si="244"/>
        <v>1.0642497359599969</v>
      </c>
      <c r="AE991">
        <f t="shared" si="245"/>
        <v>6.2270077626488923E-2</v>
      </c>
      <c r="AG991">
        <f t="shared" si="243"/>
        <v>2.0760293971407801E-2</v>
      </c>
      <c r="AH991">
        <f t="shared" si="246"/>
        <v>0.60853746140274001</v>
      </c>
      <c r="AI991">
        <f t="shared" si="247"/>
        <v>-0.49669680492816132</v>
      </c>
    </row>
    <row r="992" spans="1:35" x14ac:dyDescent="0.2">
      <c r="A992" s="41">
        <v>38278</v>
      </c>
      <c r="B992">
        <v>4901</v>
      </c>
      <c r="C992">
        <v>1647.69</v>
      </c>
      <c r="D992">
        <v>1.7656000000000001</v>
      </c>
      <c r="E992">
        <f t="shared" si="236"/>
        <v>4.9044444444444443E-5</v>
      </c>
      <c r="G992">
        <f t="shared" si="240"/>
        <v>1.1643821624823438E-3</v>
      </c>
      <c r="H992">
        <f t="shared" si="241"/>
        <v>5.2529467750202109E-3</v>
      </c>
      <c r="J992" s="25">
        <v>990</v>
      </c>
      <c r="K992" s="25">
        <v>990</v>
      </c>
      <c r="L992" s="16">
        <v>0.2694376743396007</v>
      </c>
      <c r="M992" s="16">
        <v>3.8748498452667327E-2</v>
      </c>
      <c r="N992" s="16">
        <v>0.69181382720773188</v>
      </c>
      <c r="O992" s="39">
        <v>0</v>
      </c>
      <c r="P992" s="16">
        <v>1.3471883716980035</v>
      </c>
      <c r="Q992" s="16">
        <v>0.19374249226333665</v>
      </c>
      <c r="R992" s="16">
        <v>-0.54093086396134016</v>
      </c>
      <c r="U992">
        <f t="shared" si="248"/>
        <v>-0.45840150737027791</v>
      </c>
      <c r="V992">
        <f t="shared" si="249"/>
        <v>1.210689089563147</v>
      </c>
      <c r="W992">
        <f t="shared" si="250"/>
        <v>0.24771241780713082</v>
      </c>
      <c r="Y992">
        <f t="shared" si="237"/>
        <v>-2.2920075368513895</v>
      </c>
      <c r="Z992">
        <f t="shared" si="238"/>
        <v>6.0534454478157356</v>
      </c>
      <c r="AA992">
        <f t="shared" si="239"/>
        <v>-2.7614379109643461</v>
      </c>
      <c r="AC992">
        <f t="shared" si="242"/>
        <v>5.8860363413548158E-3</v>
      </c>
      <c r="AD992">
        <f t="shared" si="244"/>
        <v>1.0705139485821349</v>
      </c>
      <c r="AE992">
        <f t="shared" si="245"/>
        <v>6.8138858932008883E-2</v>
      </c>
      <c r="AG992">
        <f t="shared" si="243"/>
        <v>2.9227059484551853E-2</v>
      </c>
      <c r="AH992">
        <f t="shared" si="246"/>
        <v>0.62632322198573609</v>
      </c>
      <c r="AI992">
        <f t="shared" si="247"/>
        <v>-0.46788871208331823</v>
      </c>
    </row>
    <row r="993" spans="1:35" x14ac:dyDescent="0.2">
      <c r="A993" s="41">
        <v>38279</v>
      </c>
      <c r="B993">
        <v>4962.1400000000003</v>
      </c>
      <c r="C993">
        <v>1631.74</v>
      </c>
      <c r="D993">
        <v>1.75</v>
      </c>
      <c r="E993">
        <f t="shared" si="236"/>
        <v>4.8611111111111108E-5</v>
      </c>
      <c r="G993">
        <f t="shared" si="240"/>
        <v>1.2475005100999862E-2</v>
      </c>
      <c r="H993">
        <f t="shared" si="241"/>
        <v>-9.6802189732292151E-3</v>
      </c>
      <c r="J993" s="25">
        <v>991</v>
      </c>
      <c r="K993" s="25">
        <v>991</v>
      </c>
      <c r="L993" s="16">
        <v>-0.48899491705827947</v>
      </c>
      <c r="M993" s="16">
        <v>1.4365658507327643</v>
      </c>
      <c r="N993" s="16">
        <v>5.2429066325515139E-2</v>
      </c>
      <c r="O993" s="39">
        <v>0</v>
      </c>
      <c r="P993" s="16">
        <v>-2.4449745852913973</v>
      </c>
      <c r="Q993" s="16">
        <v>7.1828292536638214</v>
      </c>
      <c r="R993" s="16">
        <v>-3.7378546683724241</v>
      </c>
      <c r="U993">
        <f t="shared" si="248"/>
        <v>-0.45840150737027791</v>
      </c>
      <c r="V993">
        <f t="shared" si="249"/>
        <v>1.210689089563147</v>
      </c>
      <c r="W993">
        <f t="shared" si="250"/>
        <v>0.24771241780713082</v>
      </c>
      <c r="Y993">
        <f t="shared" si="237"/>
        <v>-2.2920075368513895</v>
      </c>
      <c r="Z993">
        <f t="shared" si="238"/>
        <v>6.0534454478157356</v>
      </c>
      <c r="AA993">
        <f t="shared" si="239"/>
        <v>-2.7614379109643461</v>
      </c>
      <c r="AC993">
        <f t="shared" si="242"/>
        <v>-1.7426147720307684E-2</v>
      </c>
      <c r="AD993">
        <f t="shared" si="244"/>
        <v>1.0518590143774926</v>
      </c>
      <c r="AE993">
        <f t="shared" si="245"/>
        <v>5.0559088583036566E-2</v>
      </c>
      <c r="AG993">
        <f t="shared" si="243"/>
        <v>-8.7326916379316194E-2</v>
      </c>
      <c r="AH993">
        <f t="shared" si="246"/>
        <v>0.57162834635296378</v>
      </c>
      <c r="AI993">
        <f t="shared" si="247"/>
        <v>-0.55926624291571303</v>
      </c>
    </row>
    <row r="994" spans="1:35" x14ac:dyDescent="0.2">
      <c r="A994" s="41">
        <v>38280</v>
      </c>
      <c r="B994">
        <v>4931.5</v>
      </c>
      <c r="C994">
        <v>1632.49</v>
      </c>
      <c r="D994">
        <v>1.75</v>
      </c>
      <c r="E994">
        <f t="shared" si="236"/>
        <v>4.8611111111111108E-5</v>
      </c>
      <c r="G994">
        <f t="shared" si="240"/>
        <v>-6.174755246728292E-3</v>
      </c>
      <c r="H994">
        <f t="shared" si="241"/>
        <v>4.5963204922352827E-4</v>
      </c>
      <c r="J994" s="25">
        <v>992</v>
      </c>
      <c r="K994" s="25">
        <v>992</v>
      </c>
      <c r="L994" s="16">
        <v>0.14235605431062018</v>
      </c>
      <c r="M994" s="16">
        <v>0.35303043356566388</v>
      </c>
      <c r="N994" s="16">
        <v>0.50461351212371597</v>
      </c>
      <c r="O994" s="39">
        <v>0</v>
      </c>
      <c r="P994" s="16">
        <v>0.71178027155310086</v>
      </c>
      <c r="Q994" s="16">
        <v>1.7651521678283193</v>
      </c>
      <c r="R994" s="16">
        <v>-1.4769324393814203</v>
      </c>
      <c r="U994">
        <f t="shared" si="248"/>
        <v>-0.45840150737027791</v>
      </c>
      <c r="V994">
        <f t="shared" si="249"/>
        <v>1.210689089563147</v>
      </c>
      <c r="W994">
        <f t="shared" si="250"/>
        <v>0.24771241780713082</v>
      </c>
      <c r="Y994">
        <f t="shared" si="237"/>
        <v>-2.2920075368513895</v>
      </c>
      <c r="Z994">
        <f t="shared" si="238"/>
        <v>6.0534454478157356</v>
      </c>
      <c r="AA994">
        <f t="shared" si="239"/>
        <v>-2.7614379109643461</v>
      </c>
      <c r="AC994">
        <f t="shared" si="242"/>
        <v>3.3990301958168826E-3</v>
      </c>
      <c r="AD994">
        <f t="shared" si="244"/>
        <v>1.0554343149291039</v>
      </c>
      <c r="AE994">
        <f t="shared" si="245"/>
        <v>5.3952355132563197E-2</v>
      </c>
      <c r="AG994">
        <f t="shared" si="243"/>
        <v>1.680070653463997E-2</v>
      </c>
      <c r="AH994">
        <f t="shared" si="246"/>
        <v>0.58123210644692147</v>
      </c>
      <c r="AI994">
        <f t="shared" si="247"/>
        <v>-0.54260510716187149</v>
      </c>
    </row>
    <row r="995" spans="1:35" x14ac:dyDescent="0.2">
      <c r="A995" s="41">
        <v>38281</v>
      </c>
      <c r="B995">
        <v>4960.12</v>
      </c>
      <c r="C995">
        <v>1636.76</v>
      </c>
      <c r="D995">
        <v>1.75</v>
      </c>
      <c r="E995">
        <f t="shared" si="236"/>
        <v>4.8611111111111108E-5</v>
      </c>
      <c r="G995">
        <f t="shared" si="240"/>
        <v>5.8035080604278396E-3</v>
      </c>
      <c r="H995">
        <f t="shared" si="241"/>
        <v>2.6156362366691263E-3</v>
      </c>
      <c r="J995" s="25">
        <v>993</v>
      </c>
      <c r="K995" s="25">
        <v>993</v>
      </c>
      <c r="L995" s="16">
        <v>0.16914308945688677</v>
      </c>
      <c r="M995" s="16">
        <v>7.9560900776610433E-2</v>
      </c>
      <c r="N995" s="16">
        <v>0.75129600976650268</v>
      </c>
      <c r="O995" s="39">
        <v>0</v>
      </c>
      <c r="P995" s="16">
        <v>0.84571544728443393</v>
      </c>
      <c r="Q995" s="16">
        <v>0.39780450388305216</v>
      </c>
      <c r="R995" s="16">
        <v>-0.24351995116748609</v>
      </c>
      <c r="U995">
        <f t="shared" si="248"/>
        <v>-0.45840150737027791</v>
      </c>
      <c r="V995">
        <f t="shared" si="249"/>
        <v>1.210689089563147</v>
      </c>
      <c r="W995">
        <f t="shared" si="250"/>
        <v>0.24771241780713082</v>
      </c>
      <c r="Y995">
        <f t="shared" si="237"/>
        <v>-2.2920075368513895</v>
      </c>
      <c r="Z995">
        <f t="shared" si="238"/>
        <v>6.0534454478157356</v>
      </c>
      <c r="AA995">
        <f t="shared" si="239"/>
        <v>-2.7614379109643461</v>
      </c>
      <c r="AC995">
        <f t="shared" si="242"/>
        <v>5.1842698693126544E-4</v>
      </c>
      <c r="AD995">
        <f t="shared" si="244"/>
        <v>1.0559814805608962</v>
      </c>
      <c r="AE995">
        <f t="shared" si="245"/>
        <v>5.4470647782651198E-2</v>
      </c>
      <c r="AG995">
        <f t="shared" si="243"/>
        <v>2.3976904902118846E-3</v>
      </c>
      <c r="AH995">
        <f t="shared" si="246"/>
        <v>0.58262572114115507</v>
      </c>
      <c r="AI995">
        <f t="shared" si="247"/>
        <v>-0.54021028654503978</v>
      </c>
    </row>
    <row r="996" spans="1:35" x14ac:dyDescent="0.2">
      <c r="A996" s="41">
        <v>38282</v>
      </c>
      <c r="B996">
        <v>4970.62</v>
      </c>
      <c r="C996">
        <v>1620.85</v>
      </c>
      <c r="D996">
        <v>1.75</v>
      </c>
      <c r="E996">
        <f t="shared" si="236"/>
        <v>4.8611111111111108E-5</v>
      </c>
      <c r="G996">
        <f t="shared" si="240"/>
        <v>2.1168842689289775E-3</v>
      </c>
      <c r="H996">
        <f t="shared" si="241"/>
        <v>-9.7204232752511558E-3</v>
      </c>
      <c r="J996" s="25">
        <v>994</v>
      </c>
      <c r="K996" s="25">
        <v>994</v>
      </c>
      <c r="L996" s="16">
        <v>0.3580456936192179</v>
      </c>
      <c r="M996" s="16">
        <v>-0.10819092067330924</v>
      </c>
      <c r="N996" s="16">
        <v>0.75014522705409137</v>
      </c>
      <c r="O996" s="39">
        <v>0</v>
      </c>
      <c r="P996" s="16">
        <v>1.7902284680960894</v>
      </c>
      <c r="Q996" s="16">
        <v>-0.54095460336654622</v>
      </c>
      <c r="R996" s="16">
        <v>-0.24927386472954316</v>
      </c>
      <c r="U996">
        <f t="shared" si="248"/>
        <v>-0.45840150737027791</v>
      </c>
      <c r="V996">
        <f t="shared" si="249"/>
        <v>1.210689089563147</v>
      </c>
      <c r="W996">
        <f t="shared" si="250"/>
        <v>0.24771241780713082</v>
      </c>
      <c r="Y996">
        <f t="shared" si="237"/>
        <v>-2.2920075368513895</v>
      </c>
      <c r="Z996">
        <f t="shared" si="238"/>
        <v>6.0534454478157356</v>
      </c>
      <c r="AA996">
        <f t="shared" si="239"/>
        <v>-2.7614379109643461</v>
      </c>
      <c r="AC996">
        <f t="shared" si="242"/>
        <v>-1.2726751769222092E-2</v>
      </c>
      <c r="AD996">
        <f t="shared" si="244"/>
        <v>1.042542266384902</v>
      </c>
      <c r="AE996">
        <f t="shared" si="245"/>
        <v>4.1662217163831068E-2</v>
      </c>
      <c r="AG996">
        <f t="shared" si="243"/>
        <v>-6.3828203290554913E-2</v>
      </c>
      <c r="AH996">
        <f t="shared" si="246"/>
        <v>0.54543776816985123</v>
      </c>
      <c r="AI996">
        <f t="shared" si="247"/>
        <v>-0.60616656239863409</v>
      </c>
    </row>
    <row r="997" spans="1:35" x14ac:dyDescent="0.2">
      <c r="A997" s="41">
        <v>38285</v>
      </c>
      <c r="B997">
        <v>4924.3</v>
      </c>
      <c r="C997">
        <v>1619.48</v>
      </c>
      <c r="D997">
        <v>1.75</v>
      </c>
      <c r="E997">
        <f t="shared" si="236"/>
        <v>4.8611111111111108E-5</v>
      </c>
      <c r="G997">
        <f t="shared" si="240"/>
        <v>-9.3187570162272942E-3</v>
      </c>
      <c r="H997">
        <f t="shared" si="241"/>
        <v>-8.4523552457037418E-4</v>
      </c>
      <c r="J997" s="25">
        <v>995</v>
      </c>
      <c r="K997" s="25">
        <v>995</v>
      </c>
      <c r="L997" s="16">
        <v>-0.89572279226911322</v>
      </c>
      <c r="M997" s="16">
        <v>1.9299838938839944</v>
      </c>
      <c r="N997" s="16">
        <v>-3.4261101614881273E-2</v>
      </c>
      <c r="O997" s="39">
        <v>0</v>
      </c>
      <c r="P997" s="16">
        <v>-4.478613961345566</v>
      </c>
      <c r="Q997" s="16">
        <v>9.6499194694199719</v>
      </c>
      <c r="R997" s="16">
        <v>-4.1713055080744059</v>
      </c>
      <c r="U997">
        <f t="shared" si="248"/>
        <v>-0.84532072558710269</v>
      </c>
      <c r="V997">
        <f t="shared" si="249"/>
        <v>1.6282788163168924</v>
      </c>
      <c r="W997">
        <f t="shared" si="250"/>
        <v>0.21704190927021028</v>
      </c>
      <c r="Y997">
        <f t="shared" si="237"/>
        <v>-4.2266036279355133</v>
      </c>
      <c r="Z997">
        <f t="shared" si="238"/>
        <v>8.1413940815844619</v>
      </c>
      <c r="AA997">
        <f t="shared" si="239"/>
        <v>-2.9147904536489486</v>
      </c>
      <c r="AC997">
        <f t="shared" si="242"/>
        <v>3.2604564112130342E-3</v>
      </c>
      <c r="AD997">
        <f t="shared" si="244"/>
        <v>1.0459414300012972</v>
      </c>
      <c r="AE997">
        <f t="shared" si="245"/>
        <v>4.4917369812370551E-2</v>
      </c>
      <c r="AG997">
        <f t="shared" si="243"/>
        <v>1.6107837611620726E-2</v>
      </c>
      <c r="AH997">
        <f t="shared" si="246"/>
        <v>0.55422359116677611</v>
      </c>
      <c r="AI997">
        <f t="shared" si="247"/>
        <v>-0.59018707949321303</v>
      </c>
    </row>
    <row r="998" spans="1:35" x14ac:dyDescent="0.2">
      <c r="A998" s="41">
        <v>38286</v>
      </c>
      <c r="B998">
        <v>4933.9799999999996</v>
      </c>
      <c r="C998">
        <v>1643.57</v>
      </c>
      <c r="D998">
        <v>1.75</v>
      </c>
      <c r="E998">
        <f t="shared" si="236"/>
        <v>4.8611111111111108E-5</v>
      </c>
      <c r="G998">
        <f t="shared" si="240"/>
        <v>1.9657616310946491E-3</v>
      </c>
      <c r="H998">
        <f t="shared" si="241"/>
        <v>1.487514510830632E-2</v>
      </c>
      <c r="J998" s="25">
        <v>996</v>
      </c>
      <c r="K998" s="25">
        <v>996</v>
      </c>
      <c r="L998" s="16">
        <v>-8.1648204549143108E-2</v>
      </c>
      <c r="M998" s="16">
        <v>0.58828135103638446</v>
      </c>
      <c r="N998" s="16">
        <v>0.49336685351275866</v>
      </c>
      <c r="O998" s="39">
        <v>0</v>
      </c>
      <c r="P998" s="16">
        <v>-0.40824102274571555</v>
      </c>
      <c r="Q998" s="16">
        <v>2.9414067551819225</v>
      </c>
      <c r="R998" s="16">
        <v>-1.5331657324362069</v>
      </c>
      <c r="U998">
        <f t="shared" si="248"/>
        <v>-0.84532072558710269</v>
      </c>
      <c r="V998">
        <f t="shared" si="249"/>
        <v>1.6282788163168924</v>
      </c>
      <c r="W998">
        <f t="shared" si="250"/>
        <v>0.21704190927021028</v>
      </c>
      <c r="Y998">
        <f t="shared" si="237"/>
        <v>-4.2266036279355133</v>
      </c>
      <c r="Z998">
        <f t="shared" si="238"/>
        <v>8.1413940815844619</v>
      </c>
      <c r="AA998">
        <f t="shared" si="239"/>
        <v>-2.9147904536489486</v>
      </c>
      <c r="AC998">
        <f t="shared" si="242"/>
        <v>2.2569735269534114E-2</v>
      </c>
      <c r="AD998">
        <f t="shared" si="244"/>
        <v>1.0695480511838646</v>
      </c>
      <c r="AE998">
        <f t="shared" si="245"/>
        <v>6.7236177174225406E-2</v>
      </c>
      <c r="AG998">
        <f t="shared" si="243"/>
        <v>0.11265423190322613</v>
      </c>
      <c r="AH998">
        <f t="shared" si="246"/>
        <v>0.61665922413231689</v>
      </c>
      <c r="AI998">
        <f t="shared" si="247"/>
        <v>-0.48343871862532606</v>
      </c>
    </row>
    <row r="999" spans="1:35" x14ac:dyDescent="0.2">
      <c r="A999" s="41">
        <v>38287</v>
      </c>
      <c r="B999">
        <v>5017.78</v>
      </c>
      <c r="C999">
        <v>1665.01</v>
      </c>
      <c r="D999">
        <v>1.7656000000000001</v>
      </c>
      <c r="E999">
        <f t="shared" si="236"/>
        <v>4.9044444444444443E-5</v>
      </c>
      <c r="G999">
        <f t="shared" si="240"/>
        <v>1.6984260171301908E-2</v>
      </c>
      <c r="H999">
        <f t="shared" si="241"/>
        <v>1.3044774484810538E-2</v>
      </c>
      <c r="J999" s="25">
        <v>997</v>
      </c>
      <c r="K999" s="25">
        <v>997</v>
      </c>
      <c r="L999" s="16">
        <v>0.85848509938170903</v>
      </c>
      <c r="M999" s="16">
        <v>-0.93301307289769153</v>
      </c>
      <c r="N999" s="16">
        <v>1.0745279735159825</v>
      </c>
      <c r="O999" s="39">
        <v>0</v>
      </c>
      <c r="P999" s="16">
        <v>4.2924254969085451</v>
      </c>
      <c r="Q999" s="16">
        <v>-4.6650653644884574</v>
      </c>
      <c r="R999" s="16">
        <v>1.3726398675799123</v>
      </c>
      <c r="U999">
        <f t="shared" si="248"/>
        <v>-0.84532072558710269</v>
      </c>
      <c r="V999">
        <f t="shared" si="249"/>
        <v>1.6282788163168924</v>
      </c>
      <c r="W999">
        <f t="shared" si="250"/>
        <v>0.21704190927021028</v>
      </c>
      <c r="Y999">
        <f t="shared" si="237"/>
        <v>-4.2266036279355133</v>
      </c>
      <c r="Z999">
        <f t="shared" si="238"/>
        <v>8.1413940815844619</v>
      </c>
      <c r="AA999">
        <f t="shared" si="239"/>
        <v>-2.9147904536489486</v>
      </c>
      <c r="AC999">
        <f t="shared" si="242"/>
        <v>6.8939334740503446E-3</v>
      </c>
      <c r="AD999">
        <f t="shared" si="244"/>
        <v>1.0769214442960264</v>
      </c>
      <c r="AE999">
        <f t="shared" si="245"/>
        <v>7.4106456141738775E-2</v>
      </c>
      <c r="AG999">
        <f t="shared" si="243"/>
        <v>3.4275222925807293E-2</v>
      </c>
      <c r="AH999">
        <f t="shared" si="246"/>
        <v>0.63779535650870733</v>
      </c>
      <c r="AI999">
        <f t="shared" si="247"/>
        <v>-0.44973780491448145</v>
      </c>
    </row>
    <row r="1000" spans="1:35" x14ac:dyDescent="0.2">
      <c r="A1000" s="41">
        <v>38288</v>
      </c>
      <c r="B1000">
        <v>5042.71</v>
      </c>
      <c r="C1000">
        <v>1668.55</v>
      </c>
      <c r="D1000">
        <v>1.7968999999999999</v>
      </c>
      <c r="E1000">
        <f t="shared" si="236"/>
        <v>4.9913888888888888E-5</v>
      </c>
      <c r="G1000">
        <f t="shared" si="240"/>
        <v>4.9683326092415953E-3</v>
      </c>
      <c r="H1000">
        <f t="shared" si="241"/>
        <v>2.1261133566765145E-3</v>
      </c>
      <c r="J1000" s="25">
        <v>998</v>
      </c>
      <c r="K1000" s="25">
        <v>998</v>
      </c>
      <c r="L1000" s="16">
        <v>0.13490270181504635</v>
      </c>
      <c r="M1000" s="16">
        <v>0.11207782664799212</v>
      </c>
      <c r="N1000" s="16">
        <v>0.75301947153696147</v>
      </c>
      <c r="O1000" s="39">
        <v>0</v>
      </c>
      <c r="P1000" s="16">
        <v>0.67451350907523178</v>
      </c>
      <c r="Q1000" s="16">
        <v>0.56038913323996065</v>
      </c>
      <c r="R1000" s="16">
        <v>-0.23490264231519242</v>
      </c>
      <c r="U1000">
        <f t="shared" si="248"/>
        <v>-0.84532072558710269</v>
      </c>
      <c r="V1000">
        <f t="shared" si="249"/>
        <v>1.6282788163168924</v>
      </c>
      <c r="W1000">
        <f t="shared" si="250"/>
        <v>0.21704190927021028</v>
      </c>
      <c r="Y1000">
        <f t="shared" si="237"/>
        <v>-4.2266036279355133</v>
      </c>
      <c r="Z1000">
        <f t="shared" si="238"/>
        <v>8.1413940815844619</v>
      </c>
      <c r="AA1000">
        <f t="shared" si="239"/>
        <v>-2.9147904536489486</v>
      </c>
      <c r="AC1000">
        <f t="shared" si="242"/>
        <v>-7.2728448657607915E-4</v>
      </c>
      <c r="AD1000">
        <f t="shared" si="244"/>
        <v>1.0761382160363289</v>
      </c>
      <c r="AE1000">
        <f t="shared" si="245"/>
        <v>7.3378907055499862E-2</v>
      </c>
      <c r="AG1000">
        <f t="shared" si="243"/>
        <v>-3.8326002106581756E-3</v>
      </c>
      <c r="AH1000">
        <f t="shared" si="246"/>
        <v>0.63535094189099528</v>
      </c>
      <c r="AI1000">
        <f t="shared" si="247"/>
        <v>-0.45357776835689706</v>
      </c>
    </row>
    <row r="1001" spans="1:35" x14ac:dyDescent="0.2">
      <c r="A1001" s="41">
        <v>38289</v>
      </c>
      <c r="B1001">
        <v>5037.7299999999996</v>
      </c>
      <c r="C1001">
        <v>1672.65</v>
      </c>
      <c r="D1001">
        <v>1.8438000000000001</v>
      </c>
      <c r="E1001">
        <f t="shared" si="236"/>
        <v>5.1216666666666667E-5</v>
      </c>
      <c r="G1001">
        <f t="shared" si="240"/>
        <v>-9.875642263783705E-4</v>
      </c>
      <c r="H1001">
        <f t="shared" si="241"/>
        <v>2.4572233376285615E-3</v>
      </c>
      <c r="J1001" s="25">
        <v>999</v>
      </c>
      <c r="K1001" s="25">
        <v>999</v>
      </c>
      <c r="L1001" s="16">
        <v>-0.66457268278647486</v>
      </c>
      <c r="M1001" s="16">
        <v>1.1989846957653896</v>
      </c>
      <c r="N1001" s="16">
        <v>0.46558798702108528</v>
      </c>
      <c r="O1001" s="39">
        <v>0</v>
      </c>
      <c r="P1001" s="16">
        <v>-3.3228634139323745</v>
      </c>
      <c r="Q1001" s="16">
        <v>5.9949234788269479</v>
      </c>
      <c r="R1001" s="16">
        <v>-1.6720600648945734</v>
      </c>
      <c r="U1001">
        <f t="shared" si="248"/>
        <v>-0.84532072558710269</v>
      </c>
      <c r="V1001">
        <f t="shared" si="249"/>
        <v>1.6282788163168924</v>
      </c>
      <c r="W1001">
        <f t="shared" si="250"/>
        <v>0.21704190927021028</v>
      </c>
      <c r="Y1001">
        <f t="shared" si="237"/>
        <v>-4.2266036279355133</v>
      </c>
      <c r="Z1001">
        <f t="shared" si="238"/>
        <v>8.1413940815844619</v>
      </c>
      <c r="AA1001">
        <f t="shared" si="239"/>
        <v>-2.9147904536489486</v>
      </c>
      <c r="AC1001">
        <f t="shared" si="242"/>
        <v>4.8466866217696533E-3</v>
      </c>
      <c r="AD1001">
        <f t="shared" si="244"/>
        <v>1.0813539207311671</v>
      </c>
      <c r="AE1001">
        <f t="shared" si="245"/>
        <v>7.8213886304403915E-2</v>
      </c>
      <c r="AG1001">
        <f t="shared" si="243"/>
        <v>2.4033777553292713E-2</v>
      </c>
      <c r="AH1001">
        <f t="shared" si="246"/>
        <v>0.6506208250966784</v>
      </c>
      <c r="AI1001">
        <f t="shared" si="247"/>
        <v>-0.42982825639171629</v>
      </c>
    </row>
    <row r="1002" spans="1:35" x14ac:dyDescent="0.2">
      <c r="A1002" s="41">
        <v>38292</v>
      </c>
      <c r="B1002">
        <v>5114.1499999999996</v>
      </c>
      <c r="C1002">
        <v>1673.1</v>
      </c>
      <c r="D1002">
        <v>1.8281000000000001</v>
      </c>
      <c r="E1002">
        <f t="shared" si="236"/>
        <v>5.0780555555555557E-5</v>
      </c>
      <c r="G1002">
        <f t="shared" si="240"/>
        <v>1.5169530721178007E-2</v>
      </c>
      <c r="H1002">
        <f t="shared" si="241"/>
        <v>2.6903416733914333E-4</v>
      </c>
      <c r="J1002" s="25">
        <v>1000</v>
      </c>
      <c r="K1002" s="25">
        <v>1000</v>
      </c>
      <c r="L1002" s="16">
        <v>-0.38396525961855493</v>
      </c>
      <c r="M1002" s="16">
        <v>0.7933306446172137</v>
      </c>
      <c r="N1002" s="16">
        <v>0.59063461500134129</v>
      </c>
      <c r="O1002" s="39">
        <v>0</v>
      </c>
      <c r="P1002" s="16">
        <v>-1.9198262980927747</v>
      </c>
      <c r="Q1002" s="16">
        <v>3.9666532230860687</v>
      </c>
      <c r="R1002" s="16">
        <v>-1.0468269249932938</v>
      </c>
      <c r="U1002">
        <f t="shared" si="248"/>
        <v>0.61365055264162516</v>
      </c>
      <c r="V1002">
        <f t="shared" si="249"/>
        <v>-0.77856015674758794</v>
      </c>
      <c r="W1002">
        <f t="shared" si="250"/>
        <v>1.1649096041059628</v>
      </c>
      <c r="Y1002">
        <f t="shared" si="237"/>
        <v>3.0682527632081258</v>
      </c>
      <c r="Z1002">
        <f t="shared" si="238"/>
        <v>-3.8928007837379397</v>
      </c>
      <c r="AA1002">
        <f t="shared" si="239"/>
        <v>1.8245480205298139</v>
      </c>
      <c r="AC1002">
        <f t="shared" si="242"/>
        <v>-1.2373939917378469E-2</v>
      </c>
      <c r="AD1002">
        <f t="shared" si="244"/>
        <v>1.067973312286618</v>
      </c>
      <c r="AE1002">
        <f t="shared" si="245"/>
        <v>6.576275173010801E-2</v>
      </c>
      <c r="AG1002">
        <f t="shared" si="243"/>
        <v>-6.2074566253558998E-2</v>
      </c>
      <c r="AH1002">
        <f t="shared" si="246"/>
        <v>0.61023381958326939</v>
      </c>
      <c r="AI1002">
        <f t="shared" si="247"/>
        <v>-0.49391308446734722</v>
      </c>
    </row>
    <row r="1003" spans="1:35" x14ac:dyDescent="0.2">
      <c r="A1003" s="41">
        <v>38293</v>
      </c>
      <c r="B1003">
        <v>5127.4799999999996</v>
      </c>
      <c r="C1003">
        <v>1673.16</v>
      </c>
      <c r="D1003">
        <v>1.7813000000000001</v>
      </c>
      <c r="E1003">
        <f t="shared" si="236"/>
        <v>4.948055555555556E-5</v>
      </c>
      <c r="G1003">
        <f t="shared" si="240"/>
        <v>2.6064937477391021E-3</v>
      </c>
      <c r="H1003">
        <f t="shared" si="241"/>
        <v>3.5861574323216068E-5</v>
      </c>
      <c r="J1003" s="25">
        <v>1001</v>
      </c>
      <c r="K1003" s="25">
        <v>1001</v>
      </c>
      <c r="L1003" s="16">
        <v>-0.42317850918664635</v>
      </c>
      <c r="M1003" s="16">
        <v>0.53247375739207081</v>
      </c>
      <c r="N1003" s="16">
        <v>0.89070475179457542</v>
      </c>
      <c r="O1003" s="39">
        <v>0</v>
      </c>
      <c r="P1003" s="16">
        <v>-2.1158925459332316</v>
      </c>
      <c r="Q1003" s="16">
        <v>2.6623687869603541</v>
      </c>
      <c r="R1003" s="16">
        <v>0.45352375897287756</v>
      </c>
      <c r="U1003">
        <f t="shared" si="248"/>
        <v>0.61365055264162516</v>
      </c>
      <c r="V1003">
        <f t="shared" si="249"/>
        <v>-0.77856015674758794</v>
      </c>
      <c r="W1003">
        <f t="shared" si="250"/>
        <v>1.1649096041059628</v>
      </c>
      <c r="Y1003">
        <f t="shared" si="237"/>
        <v>3.0682527632081258</v>
      </c>
      <c r="Z1003">
        <f t="shared" si="238"/>
        <v>-3.8928007837379397</v>
      </c>
      <c r="AA1003">
        <f t="shared" si="239"/>
        <v>1.8245480205298139</v>
      </c>
      <c r="AC1003">
        <f t="shared" si="242"/>
        <v>1.6307106926992455E-3</v>
      </c>
      <c r="AD1003">
        <f t="shared" si="244"/>
        <v>1.0697148677864812</v>
      </c>
      <c r="AE1003">
        <f t="shared" si="245"/>
        <v>6.739213425783136E-2</v>
      </c>
      <c r="AG1003">
        <f t="shared" si="243"/>
        <v>7.9504312412740051E-3</v>
      </c>
      <c r="AH1003">
        <f t="shared" si="246"/>
        <v>0.6150854416069661</v>
      </c>
      <c r="AI1003">
        <f t="shared" si="247"/>
        <v>-0.48599409138319682</v>
      </c>
    </row>
    <row r="1004" spans="1:35" x14ac:dyDescent="0.2">
      <c r="A1004" s="41">
        <v>38294</v>
      </c>
      <c r="B1004">
        <v>5170.13</v>
      </c>
      <c r="C1004">
        <v>1692.22</v>
      </c>
      <c r="D1004">
        <v>1.7656000000000001</v>
      </c>
      <c r="E1004">
        <f t="shared" si="236"/>
        <v>4.9044444444444443E-5</v>
      </c>
      <c r="G1004">
        <f t="shared" si="240"/>
        <v>8.3179261547583899E-3</v>
      </c>
      <c r="H1004">
        <f t="shared" si="241"/>
        <v>1.1391618255277406E-2</v>
      </c>
      <c r="J1004" s="25">
        <v>1002</v>
      </c>
      <c r="K1004" s="25">
        <v>1002</v>
      </c>
      <c r="L1004" s="16">
        <v>-0.17910698000176528</v>
      </c>
      <c r="M1004" s="16">
        <v>0.31426661779861353</v>
      </c>
      <c r="N1004" s="16">
        <v>0.86484036220315175</v>
      </c>
      <c r="O1004" s="39">
        <v>0</v>
      </c>
      <c r="P1004" s="16">
        <v>-0.89553490000882641</v>
      </c>
      <c r="Q1004" s="16">
        <v>1.5713330889930677</v>
      </c>
      <c r="R1004" s="16">
        <v>0.32420181101575873</v>
      </c>
      <c r="U1004">
        <f t="shared" si="248"/>
        <v>0.61365055264162516</v>
      </c>
      <c r="V1004">
        <f t="shared" si="249"/>
        <v>-0.77856015674758794</v>
      </c>
      <c r="W1004">
        <f t="shared" si="250"/>
        <v>1.1649096041059628</v>
      </c>
      <c r="Y1004">
        <f t="shared" si="237"/>
        <v>3.0682527632081258</v>
      </c>
      <c r="Z1004">
        <f t="shared" si="238"/>
        <v>-3.8928007837379397</v>
      </c>
      <c r="AA1004">
        <f t="shared" si="239"/>
        <v>1.8245480205298139</v>
      </c>
      <c r="AC1004">
        <f t="shared" si="242"/>
        <v>-3.7071197383545815E-3</v>
      </c>
      <c r="AD1004">
        <f t="shared" si="244"/>
        <v>1.0657493066856984</v>
      </c>
      <c r="AE1004">
        <f t="shared" si="245"/>
        <v>6.3678126121753137E-2</v>
      </c>
      <c r="AG1004">
        <f t="shared" si="243"/>
        <v>-1.8733520913995133E-2</v>
      </c>
      <c r="AH1004">
        <f t="shared" si="246"/>
        <v>0.60356272562272806</v>
      </c>
      <c r="AI1004">
        <f t="shared" si="247"/>
        <v>-0.50490530743673434</v>
      </c>
    </row>
    <row r="1005" spans="1:35" x14ac:dyDescent="0.2">
      <c r="A1005" s="41">
        <v>38295</v>
      </c>
      <c r="B1005">
        <v>5206.2700000000004</v>
      </c>
      <c r="C1005">
        <v>1719.64</v>
      </c>
      <c r="D1005">
        <v>1.7968999999999999</v>
      </c>
      <c r="E1005">
        <f t="shared" si="236"/>
        <v>4.9913888888888888E-5</v>
      </c>
      <c r="G1005">
        <f t="shared" si="240"/>
        <v>6.9901530522443979E-3</v>
      </c>
      <c r="H1005">
        <f t="shared" si="241"/>
        <v>1.6203566912103669E-2</v>
      </c>
      <c r="J1005" s="25">
        <v>1003</v>
      </c>
      <c r="K1005" s="25">
        <v>1003</v>
      </c>
      <c r="L1005" s="16">
        <v>-0.1282606693844564</v>
      </c>
      <c r="M1005" s="16">
        <v>0.20608001135626197</v>
      </c>
      <c r="N1005" s="16">
        <v>0.92218065802819438</v>
      </c>
      <c r="O1005" s="39">
        <v>0</v>
      </c>
      <c r="P1005" s="16">
        <v>-0.64130334692228197</v>
      </c>
      <c r="Q1005" s="16">
        <v>1.0304000567813099</v>
      </c>
      <c r="R1005" s="16">
        <v>0.61090329014097211</v>
      </c>
      <c r="U1005">
        <f t="shared" si="248"/>
        <v>0.61365055264162516</v>
      </c>
      <c r="V1005">
        <f t="shared" si="249"/>
        <v>-0.77856015674758794</v>
      </c>
      <c r="W1005">
        <f t="shared" si="250"/>
        <v>1.1649096041059628</v>
      </c>
      <c r="Y1005">
        <f t="shared" si="237"/>
        <v>3.0682527632081258</v>
      </c>
      <c r="Z1005">
        <f t="shared" si="238"/>
        <v>-3.8928007837379397</v>
      </c>
      <c r="AA1005">
        <f t="shared" si="239"/>
        <v>1.8245480205298139</v>
      </c>
      <c r="AC1005">
        <f t="shared" si="242"/>
        <v>-8.2688079670367714E-3</v>
      </c>
      <c r="AD1005">
        <f t="shared" si="244"/>
        <v>1.0569368303277118</v>
      </c>
      <c r="AE1005">
        <f t="shared" si="245"/>
        <v>5.5374941930697752E-2</v>
      </c>
      <c r="AG1005">
        <f t="shared" si="243"/>
        <v>-4.1540217612961637E-2</v>
      </c>
      <c r="AH1005">
        <f t="shared" si="246"/>
        <v>0.57849059865728769</v>
      </c>
      <c r="AI1005">
        <f t="shared" si="247"/>
        <v>-0.54733298372110006</v>
      </c>
    </row>
    <row r="1006" spans="1:35" x14ac:dyDescent="0.2">
      <c r="A1006" s="41">
        <v>38296</v>
      </c>
      <c r="B1006">
        <v>5246.61</v>
      </c>
      <c r="C1006">
        <v>1726.34</v>
      </c>
      <c r="D1006">
        <v>1.7968999999999999</v>
      </c>
      <c r="E1006">
        <f t="shared" si="236"/>
        <v>4.9913888888888888E-5</v>
      </c>
      <c r="G1006">
        <f t="shared" si="240"/>
        <v>7.7483495861719104E-3</v>
      </c>
      <c r="H1006">
        <f t="shared" si="241"/>
        <v>3.8961643134608507E-3</v>
      </c>
      <c r="J1006" s="25">
        <v>1004</v>
      </c>
      <c r="K1006" s="25">
        <v>1004</v>
      </c>
      <c r="L1006" s="16">
        <v>0.21657445392813779</v>
      </c>
      <c r="M1006" s="16">
        <v>-0.26128910075667605</v>
      </c>
      <c r="N1006" s="16">
        <v>1.0447146468285382</v>
      </c>
      <c r="O1006" s="39">
        <v>0</v>
      </c>
      <c r="P1006" s="16">
        <v>1.0828722696406889</v>
      </c>
      <c r="Q1006" s="16">
        <v>-1.3064455037833802</v>
      </c>
      <c r="R1006" s="16">
        <v>1.2235732341426913</v>
      </c>
      <c r="U1006">
        <f t="shared" si="248"/>
        <v>0.61365055264162516</v>
      </c>
      <c r="V1006">
        <f t="shared" si="249"/>
        <v>-0.77856015674758794</v>
      </c>
      <c r="W1006">
        <f t="shared" si="250"/>
        <v>1.1649096041059628</v>
      </c>
      <c r="Y1006">
        <f t="shared" si="237"/>
        <v>3.0682527632081258</v>
      </c>
      <c r="Z1006">
        <f t="shared" si="238"/>
        <v>-3.8928007837379397</v>
      </c>
      <c r="AA1006">
        <f t="shared" si="239"/>
        <v>1.8245480205298139</v>
      </c>
      <c r="AC1006">
        <f t="shared" si="242"/>
        <v>1.7795258755574069E-3</v>
      </c>
      <c r="AD1006">
        <f t="shared" si="244"/>
        <v>1.0588176767661095</v>
      </c>
      <c r="AE1006">
        <f t="shared" si="245"/>
        <v>5.7152886325996223E-2</v>
      </c>
      <c r="AG1006">
        <f t="shared" si="243"/>
        <v>8.6979738222314768E-3</v>
      </c>
      <c r="AH1006">
        <f t="shared" si="246"/>
        <v>0.58352229474081574</v>
      </c>
      <c r="AI1006">
        <f t="shared" si="247"/>
        <v>-0.53867261934652544</v>
      </c>
    </row>
    <row r="1007" spans="1:35" x14ac:dyDescent="0.2">
      <c r="A1007" s="41">
        <v>38299</v>
      </c>
      <c r="B1007">
        <v>5269.23</v>
      </c>
      <c r="C1007">
        <v>1724.59</v>
      </c>
      <c r="D1007">
        <v>1.8593999999999999</v>
      </c>
      <c r="E1007">
        <f t="shared" si="236"/>
        <v>5.1649999999999995E-5</v>
      </c>
      <c r="G1007">
        <f t="shared" si="240"/>
        <v>4.3113553323002648E-3</v>
      </c>
      <c r="H1007">
        <f t="shared" si="241"/>
        <v>-1.0137052955964644E-3</v>
      </c>
      <c r="J1007" s="25">
        <v>1005</v>
      </c>
      <c r="K1007" s="25">
        <v>1005</v>
      </c>
      <c r="L1007" s="16">
        <v>3.2044349892531909E-2</v>
      </c>
      <c r="M1007" s="16">
        <v>-1.5106873430176287E-2</v>
      </c>
      <c r="N1007" s="16">
        <v>0.98306252353764434</v>
      </c>
      <c r="O1007" s="39">
        <v>0</v>
      </c>
      <c r="P1007" s="16">
        <v>0.16022174946265955</v>
      </c>
      <c r="Q1007" s="16">
        <v>-7.5534367150881437E-2</v>
      </c>
      <c r="R1007" s="16">
        <v>0.91531261768822192</v>
      </c>
      <c r="U1007">
        <f t="shared" si="248"/>
        <v>0.53159851235006239</v>
      </c>
      <c r="V1007">
        <f t="shared" si="249"/>
        <v>-0.59690241282518142</v>
      </c>
      <c r="W1007">
        <f t="shared" si="250"/>
        <v>1.065303900475119</v>
      </c>
      <c r="Y1007">
        <f t="shared" si="237"/>
        <v>2.6579925617503122</v>
      </c>
      <c r="Z1007">
        <f t="shared" si="238"/>
        <v>-2.9845120641259069</v>
      </c>
      <c r="AA1007">
        <f t="shared" si="239"/>
        <v>1.3265195023755947</v>
      </c>
      <c r="AC1007">
        <f t="shared" si="242"/>
        <v>3.4930413046808627E-3</v>
      </c>
      <c r="AD1007">
        <f t="shared" si="244"/>
        <v>1.0625161706451796</v>
      </c>
      <c r="AE1007">
        <f t="shared" si="245"/>
        <v>6.0639841131376437E-2</v>
      </c>
      <c r="AG1007">
        <f t="shared" si="243"/>
        <v>1.7265550967848757E-2</v>
      </c>
      <c r="AH1007">
        <f t="shared" si="246"/>
        <v>0.59359712866153935</v>
      </c>
      <c r="AI1007">
        <f t="shared" si="247"/>
        <v>-0.52155442430114274</v>
      </c>
    </row>
    <row r="1008" spans="1:35" x14ac:dyDescent="0.2">
      <c r="A1008" s="41">
        <v>38300</v>
      </c>
      <c r="B1008">
        <v>5249.8</v>
      </c>
      <c r="C1008">
        <v>1724.08</v>
      </c>
      <c r="D1008">
        <v>1.8906000000000001</v>
      </c>
      <c r="E1008">
        <f t="shared" si="236"/>
        <v>5.2516666666666672E-5</v>
      </c>
      <c r="G1008">
        <f t="shared" si="240"/>
        <v>-3.68744579378759E-3</v>
      </c>
      <c r="H1008">
        <f t="shared" si="241"/>
        <v>-2.9572246157057093E-4</v>
      </c>
      <c r="J1008" s="25">
        <v>1006</v>
      </c>
      <c r="K1008" s="25">
        <v>1006</v>
      </c>
      <c r="L1008" s="16">
        <v>5.7340734172784437E-2</v>
      </c>
      <c r="M1008" s="16">
        <v>-6.1572944141015259E-2</v>
      </c>
      <c r="N1008" s="16">
        <v>1.0042322099682308</v>
      </c>
      <c r="O1008" s="39">
        <v>0</v>
      </c>
      <c r="P1008" s="16">
        <v>0.28670367086392218</v>
      </c>
      <c r="Q1008" s="16">
        <v>-0.30786472070507631</v>
      </c>
      <c r="R1008" s="16">
        <v>1.0211610498411541</v>
      </c>
      <c r="U1008">
        <f t="shared" si="248"/>
        <v>0.53159851235006239</v>
      </c>
      <c r="V1008">
        <f t="shared" si="249"/>
        <v>-0.59690241282518142</v>
      </c>
      <c r="W1008">
        <f t="shared" si="250"/>
        <v>1.065303900475119</v>
      </c>
      <c r="Y1008">
        <f t="shared" si="237"/>
        <v>2.6579925617503122</v>
      </c>
      <c r="Z1008">
        <f t="shared" si="238"/>
        <v>-2.9845120641259069</v>
      </c>
      <c r="AA1008">
        <f t="shared" si="239"/>
        <v>1.3265195023755947</v>
      </c>
      <c r="AC1008">
        <f t="shared" si="242"/>
        <v>-1.7287003010513621E-3</v>
      </c>
      <c r="AD1008">
        <f t="shared" si="244"/>
        <v>1.0606793986211134</v>
      </c>
      <c r="AE1008">
        <f t="shared" si="245"/>
        <v>5.8909644903705233E-2</v>
      </c>
      <c r="AG1008">
        <f t="shared" si="243"/>
        <v>-8.8501015052568112E-3</v>
      </c>
      <c r="AH1008">
        <f t="shared" si="246"/>
        <v>0.58834373381965577</v>
      </c>
      <c r="AI1008">
        <f t="shared" si="247"/>
        <v>-0.53044392055866452</v>
      </c>
    </row>
    <row r="1009" spans="1:35" x14ac:dyDescent="0.2">
      <c r="A1009" s="41">
        <v>38301</v>
      </c>
      <c r="B1009">
        <v>5281.56</v>
      </c>
      <c r="C1009">
        <v>1722.67</v>
      </c>
      <c r="D1009">
        <v>1.9688000000000001</v>
      </c>
      <c r="E1009">
        <f t="shared" si="236"/>
        <v>5.4688888888888889E-5</v>
      </c>
      <c r="G1009">
        <f t="shared" si="240"/>
        <v>6.0497542763534263E-3</v>
      </c>
      <c r="H1009">
        <f t="shared" si="241"/>
        <v>-8.1782747900321017E-4</v>
      </c>
      <c r="J1009" s="25">
        <v>1007</v>
      </c>
      <c r="K1009" s="25">
        <v>1007</v>
      </c>
      <c r="L1009" s="16">
        <v>6.4340507981069342E-2</v>
      </c>
      <c r="M1009" s="16">
        <v>-5.0378002522995548E-2</v>
      </c>
      <c r="N1009" s="16">
        <v>0.98603749454192613</v>
      </c>
      <c r="O1009" s="39">
        <v>0</v>
      </c>
      <c r="P1009" s="16">
        <v>0.3217025399053467</v>
      </c>
      <c r="Q1009" s="16">
        <v>-0.25189001261497773</v>
      </c>
      <c r="R1009" s="16">
        <v>0.93018747270963109</v>
      </c>
      <c r="U1009">
        <f t="shared" si="248"/>
        <v>0.53159851235006239</v>
      </c>
      <c r="V1009">
        <f t="shared" si="249"/>
        <v>-0.59690241282518142</v>
      </c>
      <c r="W1009">
        <f t="shared" si="250"/>
        <v>1.065303900475119</v>
      </c>
      <c r="Y1009">
        <f t="shared" si="237"/>
        <v>2.6579925617503122</v>
      </c>
      <c r="Z1009">
        <f t="shared" si="238"/>
        <v>-2.9845120641259069</v>
      </c>
      <c r="AA1009">
        <f t="shared" si="239"/>
        <v>1.3265195023755947</v>
      </c>
      <c r="AC1009">
        <f t="shared" si="242"/>
        <v>3.760149778724613E-3</v>
      </c>
      <c r="AD1009">
        <f t="shared" si="244"/>
        <v>1.0646677120271362</v>
      </c>
      <c r="AE1009">
        <f t="shared" si="245"/>
        <v>6.266274299066743E-2</v>
      </c>
      <c r="AG1009">
        <f t="shared" si="243"/>
        <v>1.8590682226956402E-2</v>
      </c>
      <c r="AH1009">
        <f t="shared" si="246"/>
        <v>0.59928144521531801</v>
      </c>
      <c r="AI1009">
        <f t="shared" si="247"/>
        <v>-0.51202393275931524</v>
      </c>
    </row>
    <row r="1010" spans="1:35" x14ac:dyDescent="0.2">
      <c r="A1010" s="41">
        <v>38302</v>
      </c>
      <c r="B1010">
        <v>5326.55</v>
      </c>
      <c r="C1010">
        <v>1738.32</v>
      </c>
      <c r="D1010">
        <v>1.9531000000000001</v>
      </c>
      <c r="E1010">
        <f t="shared" si="236"/>
        <v>5.4252777777777779E-5</v>
      </c>
      <c r="G1010">
        <f t="shared" si="240"/>
        <v>8.5183165579866132E-3</v>
      </c>
      <c r="H1010">
        <f t="shared" si="241"/>
        <v>9.0847347431602474E-3</v>
      </c>
      <c r="J1010" s="25">
        <v>1008</v>
      </c>
      <c r="K1010" s="25">
        <v>1008</v>
      </c>
      <c r="L1010" s="16">
        <v>8.1521215977695932E-2</v>
      </c>
      <c r="M1010" s="16">
        <v>-6.0258098485753607E-2</v>
      </c>
      <c r="N1010" s="16">
        <v>0.97873688250805768</v>
      </c>
      <c r="O1010" s="39">
        <v>0</v>
      </c>
      <c r="P1010" s="16">
        <v>0.40760607988847963</v>
      </c>
      <c r="Q1010" s="16">
        <v>-0.30129049242876804</v>
      </c>
      <c r="R1010" s="16">
        <v>0.89368441254028841</v>
      </c>
      <c r="U1010">
        <f t="shared" si="248"/>
        <v>0.53159851235006239</v>
      </c>
      <c r="V1010">
        <f t="shared" si="249"/>
        <v>-0.59690241282518142</v>
      </c>
      <c r="W1010">
        <f t="shared" si="250"/>
        <v>1.065303900475119</v>
      </c>
      <c r="Y1010">
        <f t="shared" si="237"/>
        <v>2.6579925617503122</v>
      </c>
      <c r="Z1010">
        <f t="shared" si="238"/>
        <v>-2.9845120641259069</v>
      </c>
      <c r="AA1010">
        <f t="shared" si="239"/>
        <v>1.3265195023755947</v>
      </c>
      <c r="AC1010">
        <f t="shared" si="242"/>
        <v>-8.3611539147053515E-4</v>
      </c>
      <c r="AD1010">
        <f t="shared" si="244"/>
        <v>1.0637775269663086</v>
      </c>
      <c r="AE1010">
        <f t="shared" si="245"/>
        <v>6.1826277859761018E-2</v>
      </c>
      <c r="AG1010">
        <f t="shared" si="243"/>
        <v>-4.399332512908226E-3</v>
      </c>
      <c r="AH1010">
        <f t="shared" si="246"/>
        <v>0.59664500686899957</v>
      </c>
      <c r="AI1010">
        <f t="shared" si="247"/>
        <v>-0.51643297081122552</v>
      </c>
    </row>
    <row r="1011" spans="1:35" x14ac:dyDescent="0.2">
      <c r="A1011" s="41">
        <v>38303</v>
      </c>
      <c r="B1011">
        <v>5358.06</v>
      </c>
      <c r="C1011">
        <v>1754.33</v>
      </c>
      <c r="D1011">
        <v>1.9843999999999999</v>
      </c>
      <c r="E1011">
        <f t="shared" si="236"/>
        <v>5.5122222222222223E-5</v>
      </c>
      <c r="G1011">
        <f t="shared" si="240"/>
        <v>5.9156489660287083E-3</v>
      </c>
      <c r="H1011">
        <f t="shared" si="241"/>
        <v>9.2100418795158494E-3</v>
      </c>
      <c r="J1011" s="25">
        <v>1009</v>
      </c>
      <c r="K1011" s="25">
        <v>1009</v>
      </c>
      <c r="L1011" s="16">
        <v>-6.2109080986624821E-2</v>
      </c>
      <c r="M1011" s="16">
        <v>0.1580622720295462</v>
      </c>
      <c r="N1011" s="16">
        <v>0.90404680895707878</v>
      </c>
      <c r="O1011" s="39">
        <v>0</v>
      </c>
      <c r="P1011" s="16">
        <v>-0.3105454049331241</v>
      </c>
      <c r="Q1011" s="16">
        <v>0.79031136014773107</v>
      </c>
      <c r="R1011" s="16">
        <v>0.52023404478539315</v>
      </c>
      <c r="U1011">
        <f t="shared" si="248"/>
        <v>0.53159851235006239</v>
      </c>
      <c r="V1011">
        <f t="shared" si="249"/>
        <v>-0.59690241282518142</v>
      </c>
      <c r="W1011">
        <f t="shared" si="250"/>
        <v>1.065303900475119</v>
      </c>
      <c r="Y1011">
        <f t="shared" si="237"/>
        <v>2.6579925617503122</v>
      </c>
      <c r="Z1011">
        <f t="shared" si="238"/>
        <v>-2.9845120641259069</v>
      </c>
      <c r="AA1011">
        <f t="shared" si="239"/>
        <v>1.3265195023755947</v>
      </c>
      <c r="AC1011">
        <f t="shared" si="242"/>
        <v>-2.2949503343996569E-3</v>
      </c>
      <c r="AD1011">
        <f t="shared" si="244"/>
        <v>1.0613362103750703</v>
      </c>
      <c r="AE1011">
        <f t="shared" si="245"/>
        <v>5.9528690090882616E-2</v>
      </c>
      <c r="AG1011">
        <f t="shared" si="243"/>
        <v>-1.1691762783109395E-2</v>
      </c>
      <c r="AH1011">
        <f t="shared" si="246"/>
        <v>0.58966917498296056</v>
      </c>
      <c r="AI1011">
        <f t="shared" si="247"/>
        <v>-0.52819361971268819</v>
      </c>
    </row>
    <row r="1012" spans="1:35" x14ac:dyDescent="0.2">
      <c r="A1012" s="41">
        <v>38306</v>
      </c>
      <c r="B1012">
        <v>5350.32</v>
      </c>
      <c r="C1012">
        <v>1753.99</v>
      </c>
      <c r="D1012">
        <v>2.0625</v>
      </c>
      <c r="E1012">
        <f t="shared" si="236"/>
        <v>5.7291666666666666E-5</v>
      </c>
      <c r="G1012">
        <f t="shared" si="240"/>
        <v>-1.4445526925791594E-3</v>
      </c>
      <c r="H1012">
        <f t="shared" si="241"/>
        <v>-1.9380618241717247E-4</v>
      </c>
      <c r="J1012" s="25">
        <v>1010</v>
      </c>
      <c r="K1012" s="25">
        <v>1010</v>
      </c>
      <c r="L1012" s="16">
        <v>0.15077051327195623</v>
      </c>
      <c r="M1012" s="16">
        <v>-0.16114040824514611</v>
      </c>
      <c r="N1012" s="16">
        <v>1.0103698949731899</v>
      </c>
      <c r="O1012" s="39">
        <v>0</v>
      </c>
      <c r="P1012" s="16">
        <v>0.75385256635978115</v>
      </c>
      <c r="Q1012" s="16">
        <v>-0.80570204122573053</v>
      </c>
      <c r="R1012" s="16">
        <v>1.0518494748659495</v>
      </c>
      <c r="U1012">
        <f t="shared" si="248"/>
        <v>0.30463448038101282</v>
      </c>
      <c r="V1012">
        <f t="shared" si="249"/>
        <v>-0.23184948071847206</v>
      </c>
      <c r="W1012">
        <f t="shared" si="250"/>
        <v>0.92721500033745929</v>
      </c>
      <c r="Y1012">
        <f t="shared" si="237"/>
        <v>1.5231724019050641</v>
      </c>
      <c r="Z1012">
        <f t="shared" si="238"/>
        <v>-1.1592474035923603</v>
      </c>
      <c r="AA1012">
        <f t="shared" si="239"/>
        <v>0.63607500168729625</v>
      </c>
      <c r="AC1012">
        <f t="shared" si="242"/>
        <v>-5.9351676614492104E-4</v>
      </c>
      <c r="AD1012">
        <f t="shared" si="244"/>
        <v>1.0607062895396959</v>
      </c>
      <c r="AE1012">
        <f t="shared" si="245"/>
        <v>5.8934997123939625E-2</v>
      </c>
      <c r="AG1012">
        <f t="shared" si="243"/>
        <v>-3.1880727196134944E-3</v>
      </c>
      <c r="AH1012">
        <f t="shared" si="246"/>
        <v>0.58778926677260035</v>
      </c>
      <c r="AI1012">
        <f t="shared" si="247"/>
        <v>-0.5313867851630123</v>
      </c>
    </row>
    <row r="1013" spans="1:35" x14ac:dyDescent="0.2">
      <c r="A1013" s="41">
        <v>38307</v>
      </c>
      <c r="B1013">
        <v>5343.26</v>
      </c>
      <c r="C1013">
        <v>1741.72</v>
      </c>
      <c r="D1013">
        <v>2</v>
      </c>
      <c r="E1013">
        <f t="shared" si="236"/>
        <v>5.5555555555555558E-5</v>
      </c>
      <c r="G1013">
        <f t="shared" si="240"/>
        <v>-1.3195472420340262E-3</v>
      </c>
      <c r="H1013">
        <f t="shared" si="241"/>
        <v>-6.9954788795831115E-3</v>
      </c>
      <c r="J1013" s="25">
        <v>1011</v>
      </c>
      <c r="K1013" s="25">
        <v>1011</v>
      </c>
      <c r="L1013" s="16">
        <v>8.9529792608447763E-4</v>
      </c>
      <c r="M1013" s="16">
        <v>7.1040369550364427E-2</v>
      </c>
      <c r="N1013" s="16">
        <v>0.92806433252355114</v>
      </c>
      <c r="O1013" s="39">
        <v>0</v>
      </c>
      <c r="P1013" s="16">
        <v>4.4764896304223881E-3</v>
      </c>
      <c r="Q1013" s="16">
        <v>0.35520184775182212</v>
      </c>
      <c r="R1013" s="16">
        <v>0.64032166261775547</v>
      </c>
      <c r="U1013">
        <f t="shared" si="248"/>
        <v>0.30463448038101282</v>
      </c>
      <c r="V1013">
        <f t="shared" si="249"/>
        <v>-0.23184948071847206</v>
      </c>
      <c r="W1013">
        <f t="shared" si="250"/>
        <v>0.92721500033745929</v>
      </c>
      <c r="Y1013">
        <f t="shared" si="237"/>
        <v>1.5231724019050641</v>
      </c>
      <c r="Z1013">
        <f t="shared" si="238"/>
        <v>-1.1592474035923603</v>
      </c>
      <c r="AA1013">
        <f t="shared" si="239"/>
        <v>0.63607500168729625</v>
      </c>
      <c r="AC1013">
        <f t="shared" si="242"/>
        <v>1.2730402499208158E-3</v>
      </c>
      <c r="AD1013">
        <f t="shared" si="244"/>
        <v>1.0620566113396241</v>
      </c>
      <c r="AE1013">
        <f t="shared" si="245"/>
        <v>6.0207227745175229E-2</v>
      </c>
      <c r="AG1013">
        <f t="shared" si="243"/>
        <v>6.136034582937413E-3</v>
      </c>
      <c r="AH1013">
        <f t="shared" si="246"/>
        <v>0.59139596204099643</v>
      </c>
      <c r="AI1013">
        <f t="shared" si="247"/>
        <v>-0.52526949938382705</v>
      </c>
    </row>
    <row r="1014" spans="1:35" x14ac:dyDescent="0.2">
      <c r="A1014" s="41">
        <v>38308</v>
      </c>
      <c r="B1014">
        <v>5448.72</v>
      </c>
      <c r="C1014">
        <v>1751.57</v>
      </c>
      <c r="D1014">
        <v>2</v>
      </c>
      <c r="E1014">
        <f t="shared" si="236"/>
        <v>5.5555555555555558E-5</v>
      </c>
      <c r="G1014">
        <f t="shared" si="240"/>
        <v>1.9737014481795764E-2</v>
      </c>
      <c r="H1014">
        <f t="shared" si="241"/>
        <v>5.6553292147991114E-3</v>
      </c>
      <c r="J1014" s="25">
        <v>1012</v>
      </c>
      <c r="K1014" s="25">
        <v>1012</v>
      </c>
      <c r="L1014" s="16">
        <v>-0.1033631024520663</v>
      </c>
      <c r="M1014" s="16">
        <v>0.25052699088964309</v>
      </c>
      <c r="N1014" s="16">
        <v>0.85283611156242323</v>
      </c>
      <c r="O1014" s="39">
        <v>0</v>
      </c>
      <c r="P1014" s="16">
        <v>-0.51681551226033151</v>
      </c>
      <c r="Q1014" s="16">
        <v>1.2526349544482154</v>
      </c>
      <c r="R1014" s="16">
        <v>0.26418055781211613</v>
      </c>
      <c r="U1014">
        <f t="shared" si="248"/>
        <v>0.30463448038101282</v>
      </c>
      <c r="V1014">
        <f t="shared" si="249"/>
        <v>-0.23184948071847206</v>
      </c>
      <c r="W1014">
        <f t="shared" si="250"/>
        <v>0.92721500033745929</v>
      </c>
      <c r="Y1014">
        <f t="shared" si="237"/>
        <v>1.5231724019050641</v>
      </c>
      <c r="Z1014">
        <f t="shared" si="238"/>
        <v>-1.1592474035923603</v>
      </c>
      <c r="AA1014">
        <f t="shared" si="239"/>
        <v>0.63607500168729625</v>
      </c>
      <c r="AC1014">
        <f t="shared" si="242"/>
        <v>4.752901953654391E-3</v>
      </c>
      <c r="AD1014">
        <f t="shared" si="244"/>
        <v>1.0671044622825516</v>
      </c>
      <c r="AE1014">
        <f t="shared" si="245"/>
        <v>6.4948870322717955E-2</v>
      </c>
      <c r="AG1014">
        <f t="shared" si="243"/>
        <v>2.3542287546049732E-2</v>
      </c>
      <c r="AH1014">
        <f t="shared" si="246"/>
        <v>0.60531877583293836</v>
      </c>
      <c r="AI1014">
        <f t="shared" si="247"/>
        <v>-0.50200005751231414</v>
      </c>
    </row>
    <row r="1015" spans="1:35" x14ac:dyDescent="0.2">
      <c r="A1015" s="41">
        <v>38309</v>
      </c>
      <c r="B1015">
        <v>5427.66</v>
      </c>
      <c r="C1015">
        <v>1753.97</v>
      </c>
      <c r="D1015">
        <v>2</v>
      </c>
      <c r="E1015">
        <f t="shared" si="236"/>
        <v>5.5555555555555558E-5</v>
      </c>
      <c r="G1015">
        <f t="shared" si="240"/>
        <v>-3.8651279566577837E-3</v>
      </c>
      <c r="H1015">
        <f t="shared" si="241"/>
        <v>1.3701993069075691E-3</v>
      </c>
      <c r="J1015" s="25">
        <v>1013</v>
      </c>
      <c r="K1015" s="25">
        <v>1013</v>
      </c>
      <c r="L1015" s="16">
        <v>0.22683805638679416</v>
      </c>
      <c r="M1015" s="16">
        <v>-0.29895815227699474</v>
      </c>
      <c r="N1015" s="16">
        <v>1.0721200958902006</v>
      </c>
      <c r="O1015" s="39">
        <v>0</v>
      </c>
      <c r="P1015" s="16">
        <v>1.1341902819339709</v>
      </c>
      <c r="Q1015" s="16">
        <v>-1.4947907613849738</v>
      </c>
      <c r="R1015" s="16">
        <v>1.3606004794510029</v>
      </c>
      <c r="U1015">
        <f t="shared" si="248"/>
        <v>0.30463448038101282</v>
      </c>
      <c r="V1015">
        <f t="shared" si="249"/>
        <v>-0.23184948071847206</v>
      </c>
      <c r="W1015">
        <f t="shared" si="250"/>
        <v>0.92721500033745929</v>
      </c>
      <c r="Y1015">
        <f t="shared" si="237"/>
        <v>1.5231724019050641</v>
      </c>
      <c r="Z1015">
        <f t="shared" si="238"/>
        <v>-1.1592474035923603</v>
      </c>
      <c r="AA1015">
        <f t="shared" si="239"/>
        <v>0.63607500168729625</v>
      </c>
      <c r="AC1015">
        <f t="shared" si="242"/>
        <v>-1.4436193000067076E-3</v>
      </c>
      <c r="AD1015">
        <f t="shared" si="244"/>
        <v>1.0655639696856773</v>
      </c>
      <c r="AE1015">
        <f t="shared" si="245"/>
        <v>6.3504208000430676E-2</v>
      </c>
      <c r="AG1015">
        <f t="shared" si="243"/>
        <v>-7.4403187222557609E-3</v>
      </c>
      <c r="AH1015">
        <f t="shared" si="246"/>
        <v>0.60081501121217562</v>
      </c>
      <c r="AI1015">
        <f t="shared" si="247"/>
        <v>-0.50946819347121075</v>
      </c>
    </row>
    <row r="1016" spans="1:35" x14ac:dyDescent="0.2">
      <c r="A1016" s="41">
        <v>38310</v>
      </c>
      <c r="B1016">
        <v>5399.54</v>
      </c>
      <c r="C1016">
        <v>1734.45</v>
      </c>
      <c r="D1016">
        <v>1.9843999999999999</v>
      </c>
      <c r="E1016">
        <f t="shared" si="236"/>
        <v>5.5122222222222223E-5</v>
      </c>
      <c r="G1016">
        <f t="shared" si="240"/>
        <v>-5.1808698407785105E-3</v>
      </c>
      <c r="H1016">
        <f t="shared" si="241"/>
        <v>-1.1129038695074592E-2</v>
      </c>
      <c r="J1016" s="25">
        <v>1014</v>
      </c>
      <c r="K1016" s="25">
        <v>1014</v>
      </c>
      <c r="L1016" s="16">
        <v>0.18917965777276119</v>
      </c>
      <c r="M1016" s="16">
        <v>-0.3898342142905426</v>
      </c>
      <c r="N1016" s="16">
        <v>1.2006545565177815</v>
      </c>
      <c r="O1016" s="39">
        <v>0</v>
      </c>
      <c r="P1016" s="16">
        <v>0.94589828886380589</v>
      </c>
      <c r="Q1016" s="16">
        <v>-1.9491710714527131</v>
      </c>
      <c r="R1016" s="16">
        <v>2.0032727825889074</v>
      </c>
      <c r="U1016">
        <f t="shared" si="248"/>
        <v>0.30463448038101282</v>
      </c>
      <c r="V1016">
        <f t="shared" si="249"/>
        <v>-0.23184948071847206</v>
      </c>
      <c r="W1016">
        <f t="shared" si="250"/>
        <v>0.92721500033745929</v>
      </c>
      <c r="Y1016">
        <f t="shared" si="237"/>
        <v>1.5231724019050641</v>
      </c>
      <c r="Z1016">
        <f t="shared" si="238"/>
        <v>-1.1592474035923603</v>
      </c>
      <c r="AA1016">
        <f t="shared" si="239"/>
        <v>0.63607500168729625</v>
      </c>
      <c r="AC1016">
        <f t="shared" si="242"/>
        <v>1.053502194944796E-3</v>
      </c>
      <c r="AD1016">
        <f t="shared" si="244"/>
        <v>1.0666865436665951</v>
      </c>
      <c r="AE1016">
        <f t="shared" si="245"/>
        <v>6.4557155651379386E-2</v>
      </c>
      <c r="AG1016">
        <f t="shared" si="243"/>
        <v>5.045288752501759E-3</v>
      </c>
      <c r="AH1016">
        <f t="shared" si="246"/>
        <v>0.60384629643057852</v>
      </c>
      <c r="AI1016">
        <f t="shared" si="247"/>
        <v>-0.50443558954017276</v>
      </c>
    </row>
    <row r="1017" spans="1:35" x14ac:dyDescent="0.2">
      <c r="A1017" s="41">
        <v>38313</v>
      </c>
      <c r="B1017">
        <v>5378.81</v>
      </c>
      <c r="C1017">
        <v>1744.71</v>
      </c>
      <c r="D1017">
        <v>2</v>
      </c>
      <c r="E1017">
        <f t="shared" si="236"/>
        <v>5.5555555555555558E-5</v>
      </c>
      <c r="G1017">
        <f t="shared" si="240"/>
        <v>-3.8392159332090443E-3</v>
      </c>
      <c r="H1017">
        <f t="shared" si="241"/>
        <v>5.9154198737351848E-3</v>
      </c>
      <c r="J1017" s="25">
        <v>1015</v>
      </c>
      <c r="K1017" s="25">
        <v>1015</v>
      </c>
      <c r="L1017" s="16">
        <v>-0.2799631773835034</v>
      </c>
      <c r="M1017" s="16">
        <v>0.6651729457947082</v>
      </c>
      <c r="N1017" s="16">
        <v>0.6147902315887952</v>
      </c>
      <c r="O1017" s="39">
        <v>0</v>
      </c>
      <c r="P1017" s="16">
        <v>-1.399815886917517</v>
      </c>
      <c r="Q1017" s="16">
        <v>3.3258647289735412</v>
      </c>
      <c r="R1017" s="16">
        <v>-0.92604884205602422</v>
      </c>
      <c r="U1017">
        <f t="shared" si="248"/>
        <v>-0.30158321889169343</v>
      </c>
      <c r="V1017">
        <f t="shared" si="249"/>
        <v>0.70951958048690245</v>
      </c>
      <c r="W1017">
        <f t="shared" si="250"/>
        <v>0.59206363840479093</v>
      </c>
      <c r="Y1017">
        <f t="shared" si="237"/>
        <v>-1.5079160944584671</v>
      </c>
      <c r="Z1017">
        <f t="shared" si="238"/>
        <v>3.5475979024345121</v>
      </c>
      <c r="AA1017">
        <f t="shared" si="239"/>
        <v>-1.039681807976045</v>
      </c>
      <c r="AC1017">
        <f t="shared" si="242"/>
        <v>-2.4899344255444955E-3</v>
      </c>
      <c r="AD1017">
        <f t="shared" si="244"/>
        <v>1.0640305641202545</v>
      </c>
      <c r="AE1017">
        <f t="shared" si="245"/>
        <v>6.2064116183808249E-2</v>
      </c>
      <c r="AG1017">
        <f t="shared" si="243"/>
        <v>-1.2670161016611366E-2</v>
      </c>
      <c r="AH1017">
        <f t="shared" si="246"/>
        <v>0.5961954666255187</v>
      </c>
      <c r="AI1017">
        <f t="shared" si="247"/>
        <v>-0.51718670154849067</v>
      </c>
    </row>
    <row r="1018" spans="1:35" x14ac:dyDescent="0.2">
      <c r="A1018" s="41">
        <v>38314</v>
      </c>
      <c r="B1018">
        <v>5383.52</v>
      </c>
      <c r="C1018">
        <v>1744.31</v>
      </c>
      <c r="D1018">
        <v>2</v>
      </c>
      <c r="E1018">
        <f t="shared" si="236"/>
        <v>5.5555555555555558E-5</v>
      </c>
      <c r="G1018">
        <f t="shared" si="240"/>
        <v>8.7565837053177862E-4</v>
      </c>
      <c r="H1018">
        <f t="shared" si="241"/>
        <v>-2.2926446228891387E-4</v>
      </c>
      <c r="J1018" s="25">
        <v>1016</v>
      </c>
      <c r="K1018" s="25">
        <v>1016</v>
      </c>
      <c r="L1018" s="16">
        <v>3.0759772736036882E-2</v>
      </c>
      <c r="M1018" s="16">
        <v>2.6484116462750372E-3</v>
      </c>
      <c r="N1018" s="16">
        <v>0.96659181561768803</v>
      </c>
      <c r="O1018" s="39">
        <v>0</v>
      </c>
      <c r="P1018" s="16">
        <v>0.15379886368018442</v>
      </c>
      <c r="Q1018" s="16">
        <v>1.3242058231375186E-2</v>
      </c>
      <c r="R1018" s="16">
        <v>0.8329590780884405</v>
      </c>
      <c r="U1018">
        <f t="shared" si="248"/>
        <v>-0.30158321889169343</v>
      </c>
      <c r="V1018">
        <f t="shared" si="249"/>
        <v>0.70951958048690245</v>
      </c>
      <c r="W1018">
        <f t="shared" si="250"/>
        <v>0.59206363840479093</v>
      </c>
      <c r="Y1018">
        <f t="shared" si="237"/>
        <v>-1.5079160944584671</v>
      </c>
      <c r="Z1018">
        <f t="shared" si="238"/>
        <v>3.5475979024345121</v>
      </c>
      <c r="AA1018">
        <f t="shared" si="239"/>
        <v>-1.039681807976045</v>
      </c>
      <c r="AC1018">
        <f t="shared" si="242"/>
        <v>-3.9385907078239268E-4</v>
      </c>
      <c r="AD1018">
        <f t="shared" si="244"/>
        <v>1.063611486030986</v>
      </c>
      <c r="AE1018">
        <f t="shared" si="245"/>
        <v>6.1670179530170247E-2</v>
      </c>
      <c r="AG1018">
        <f t="shared" si="243"/>
        <v>-2.1915175761341855E-3</v>
      </c>
      <c r="AH1018">
        <f t="shared" si="246"/>
        <v>0.59488889378159737</v>
      </c>
      <c r="AI1018">
        <f t="shared" si="247"/>
        <v>-0.5193806240134814</v>
      </c>
    </row>
    <row r="1019" spans="1:35" x14ac:dyDescent="0.2">
      <c r="A1019" s="41">
        <v>38315</v>
      </c>
      <c r="B1019">
        <v>5428.97</v>
      </c>
      <c r="C1019">
        <v>1751.55</v>
      </c>
      <c r="D1019">
        <v>2.0156000000000001</v>
      </c>
      <c r="E1019">
        <f t="shared" si="236"/>
        <v>5.5988888888888893E-5</v>
      </c>
      <c r="G1019">
        <f t="shared" si="240"/>
        <v>8.4424317175379338E-3</v>
      </c>
      <c r="H1019">
        <f t="shared" si="241"/>
        <v>4.1506383613004625E-3</v>
      </c>
      <c r="J1019" s="25">
        <v>1017</v>
      </c>
      <c r="K1019" s="25">
        <v>1017</v>
      </c>
      <c r="L1019" s="16">
        <v>-0.26048582952518007</v>
      </c>
      <c r="M1019" s="16">
        <v>0.63169361997528362</v>
      </c>
      <c r="N1019" s="16">
        <v>0.62879220954989656</v>
      </c>
      <c r="O1019" s="39">
        <v>0</v>
      </c>
      <c r="P1019" s="16">
        <v>-1.3024291476259005</v>
      </c>
      <c r="Q1019" s="16">
        <v>3.1584680998764179</v>
      </c>
      <c r="R1019" s="16">
        <v>-0.8560389522505174</v>
      </c>
      <c r="U1019">
        <f t="shared" si="248"/>
        <v>-0.30158321889169343</v>
      </c>
      <c r="V1019">
        <f t="shared" si="249"/>
        <v>0.70951958048690245</v>
      </c>
      <c r="W1019">
        <f t="shared" si="250"/>
        <v>0.59206363840479093</v>
      </c>
      <c r="Y1019">
        <f t="shared" si="237"/>
        <v>-1.5079160944584671</v>
      </c>
      <c r="Z1019">
        <f t="shared" si="238"/>
        <v>3.5475979024345121</v>
      </c>
      <c r="AA1019">
        <f t="shared" si="239"/>
        <v>-1.039681807976045</v>
      </c>
      <c r="AC1019">
        <f t="shared" si="242"/>
        <v>4.3175588057015209E-4</v>
      </c>
      <c r="AD1019">
        <f t="shared" si="244"/>
        <v>1.0640707065447219</v>
      </c>
      <c r="AE1019">
        <f t="shared" si="245"/>
        <v>6.2101842230989884E-2</v>
      </c>
      <c r="AG1019">
        <f t="shared" si="243"/>
        <v>1.936557180628539E-3</v>
      </c>
      <c r="AH1019">
        <f t="shared" si="246"/>
        <v>0.59604093014052628</v>
      </c>
      <c r="AI1019">
        <f t="shared" si="247"/>
        <v>-0.51744593954236029</v>
      </c>
    </row>
    <row r="1020" spans="1:35" x14ac:dyDescent="0.2">
      <c r="A1020" s="41">
        <v>38316</v>
      </c>
      <c r="B1020">
        <v>5507.96</v>
      </c>
      <c r="C1020">
        <v>1751.55</v>
      </c>
      <c r="D1020">
        <v>2.0468999999999999</v>
      </c>
      <c r="E1020">
        <f t="shared" si="236"/>
        <v>5.6858333333333331E-5</v>
      </c>
      <c r="G1020">
        <f t="shared" si="240"/>
        <v>1.4549721217836859E-2</v>
      </c>
      <c r="H1020">
        <f t="shared" si="241"/>
        <v>0</v>
      </c>
      <c r="J1020" s="25">
        <v>1018</v>
      </c>
      <c r="K1020" s="25">
        <v>1018</v>
      </c>
      <c r="L1020" s="16">
        <v>0.24256146617763547</v>
      </c>
      <c r="M1020" s="16">
        <v>-0.40036829043809891</v>
      </c>
      <c r="N1020" s="16">
        <v>1.1578068242604636</v>
      </c>
      <c r="O1020" s="39">
        <v>0</v>
      </c>
      <c r="P1020" s="16">
        <v>1.2128073308881773</v>
      </c>
      <c r="Q1020" s="16">
        <v>-2.0018414521904946</v>
      </c>
      <c r="R1020" s="16">
        <v>1.7890341213023173</v>
      </c>
      <c r="U1020">
        <f t="shared" si="248"/>
        <v>-0.30158321889169343</v>
      </c>
      <c r="V1020">
        <f t="shared" si="249"/>
        <v>0.70951958048690245</v>
      </c>
      <c r="W1020">
        <f t="shared" si="250"/>
        <v>0.59206363840479093</v>
      </c>
      <c r="Y1020">
        <f t="shared" si="237"/>
        <v>-1.5079160944584671</v>
      </c>
      <c r="Z1020">
        <f t="shared" si="238"/>
        <v>3.5475979024345121</v>
      </c>
      <c r="AA1020">
        <f t="shared" si="239"/>
        <v>-1.039681807976045</v>
      </c>
      <c r="AC1020">
        <f t="shared" si="242"/>
        <v>-4.3548027735862129E-3</v>
      </c>
      <c r="AD1020">
        <f t="shared" si="244"/>
        <v>1.0594368884805692</v>
      </c>
      <c r="AE1020">
        <f t="shared" si="245"/>
        <v>5.7737529684973754E-2</v>
      </c>
      <c r="AG1020">
        <f t="shared" si="243"/>
        <v>-2.199796942348662E-2</v>
      </c>
      <c r="AH1020">
        <f t="shared" si="246"/>
        <v>0.58292923998414847</v>
      </c>
      <c r="AI1020">
        <f t="shared" si="247"/>
        <v>-0.53968947223773178</v>
      </c>
    </row>
    <row r="1021" spans="1:35" x14ac:dyDescent="0.2">
      <c r="A1021" s="41">
        <v>38317</v>
      </c>
      <c r="B1021">
        <v>5508.43</v>
      </c>
      <c r="C1021">
        <v>1753.09</v>
      </c>
      <c r="D1021">
        <v>2.0156000000000001</v>
      </c>
      <c r="E1021">
        <f t="shared" si="236"/>
        <v>5.5988888888888893E-5</v>
      </c>
      <c r="G1021">
        <f t="shared" si="240"/>
        <v>8.5331048155806261E-5</v>
      </c>
      <c r="H1021">
        <f t="shared" si="241"/>
        <v>8.7922126116865844E-4</v>
      </c>
      <c r="J1021" s="25">
        <v>1019</v>
      </c>
      <c r="K1021" s="25">
        <v>1019</v>
      </c>
      <c r="L1021" s="16">
        <v>-0.19714647326025528</v>
      </c>
      <c r="M1021" s="16">
        <v>0.5067472268416684</v>
      </c>
      <c r="N1021" s="16">
        <v>0.69039924641858685</v>
      </c>
      <c r="O1021" s="39">
        <v>0</v>
      </c>
      <c r="P1021" s="16">
        <v>-0.98573236630127636</v>
      </c>
      <c r="Q1021" s="16">
        <v>2.533736134208342</v>
      </c>
      <c r="R1021" s="16">
        <v>-0.54800376790706551</v>
      </c>
      <c r="U1021">
        <f t="shared" si="248"/>
        <v>-0.30158321889169343</v>
      </c>
      <c r="V1021">
        <f t="shared" si="249"/>
        <v>0.70951958048690245</v>
      </c>
      <c r="W1021">
        <f t="shared" si="250"/>
        <v>0.59206363840479093</v>
      </c>
      <c r="Y1021">
        <f t="shared" si="237"/>
        <v>-1.5079160944584671</v>
      </c>
      <c r="Z1021">
        <f t="shared" si="238"/>
        <v>3.5475979024345121</v>
      </c>
      <c r="AA1021">
        <f t="shared" si="239"/>
        <v>-1.039681807976045</v>
      </c>
      <c r="AC1021">
        <f t="shared" si="242"/>
        <v>6.3175403991228745E-4</v>
      </c>
      <c r="AD1021">
        <f t="shared" si="244"/>
        <v>1.0601061920148989</v>
      </c>
      <c r="AE1021">
        <f t="shared" si="245"/>
        <v>5.8369084252309932E-2</v>
      </c>
      <c r="AG1021">
        <f t="shared" si="243"/>
        <v>2.9313368662281037E-3</v>
      </c>
      <c r="AH1021">
        <f t="shared" si="246"/>
        <v>0.58463800195571625</v>
      </c>
      <c r="AI1021">
        <f t="shared" si="247"/>
        <v>-0.53676242336176327</v>
      </c>
    </row>
    <row r="1022" spans="1:35" x14ac:dyDescent="0.2">
      <c r="A1022" s="41">
        <v>38320</v>
      </c>
      <c r="B1022">
        <v>5509.59</v>
      </c>
      <c r="C1022">
        <v>1747.34</v>
      </c>
      <c r="D1022">
        <v>2.0625</v>
      </c>
      <c r="E1022">
        <f t="shared" si="236"/>
        <v>5.7291666666666666E-5</v>
      </c>
      <c r="G1022">
        <f t="shared" si="240"/>
        <v>2.1058631951388225E-4</v>
      </c>
      <c r="H1022">
        <f t="shared" si="241"/>
        <v>-3.2799228790307403E-3</v>
      </c>
      <c r="J1022" s="25">
        <v>1020</v>
      </c>
      <c r="K1022" s="25">
        <v>1020</v>
      </c>
      <c r="L1022" s="16">
        <v>0.24667635183856071</v>
      </c>
      <c r="M1022" s="16">
        <v>-0.34329791034760687</v>
      </c>
      <c r="N1022" s="16">
        <v>1.0966215585090462</v>
      </c>
      <c r="O1022" s="39">
        <v>0</v>
      </c>
      <c r="P1022" s="16">
        <v>1.2333817591928036</v>
      </c>
      <c r="Q1022" s="16">
        <v>-1.7164895517380343</v>
      </c>
      <c r="R1022" s="16">
        <v>1.4831077925452307</v>
      </c>
      <c r="U1022">
        <f t="shared" si="248"/>
        <v>-0.28157010922580439</v>
      </c>
      <c r="V1022">
        <f t="shared" si="249"/>
        <v>0.67936931949945001</v>
      </c>
      <c r="W1022">
        <f t="shared" si="250"/>
        <v>0.60220078972635427</v>
      </c>
      <c r="Y1022">
        <f t="shared" si="237"/>
        <v>-1.4078505461290221</v>
      </c>
      <c r="Z1022">
        <f t="shared" si="238"/>
        <v>3.3968465974972499</v>
      </c>
      <c r="AA1022">
        <f t="shared" si="239"/>
        <v>-0.9889960513682281</v>
      </c>
      <c r="AC1022">
        <f t="shared" si="242"/>
        <v>-2.3575298199870385E-3</v>
      </c>
      <c r="AD1022">
        <f t="shared" si="244"/>
        <v>1.0576069600548708</v>
      </c>
      <c r="AE1022">
        <f t="shared" si="245"/>
        <v>5.6008771083484385E-2</v>
      </c>
      <c r="AG1022">
        <f t="shared" si="243"/>
        <v>-1.2011604655490745E-2</v>
      </c>
      <c r="AH1022">
        <f t="shared" si="246"/>
        <v>0.57761556140964809</v>
      </c>
      <c r="AI1022">
        <f t="shared" si="247"/>
        <v>-0.54884675026773611</v>
      </c>
    </row>
    <row r="1023" spans="1:35" x14ac:dyDescent="0.2">
      <c r="A1023" s="41">
        <v>38321</v>
      </c>
      <c r="B1023">
        <v>5483.33</v>
      </c>
      <c r="C1023">
        <v>1740.33</v>
      </c>
      <c r="D1023">
        <v>2.0937999999999999</v>
      </c>
      <c r="E1023">
        <f t="shared" si="236"/>
        <v>5.816111111111111E-5</v>
      </c>
      <c r="G1023">
        <f t="shared" si="240"/>
        <v>-4.7662348741013792E-3</v>
      </c>
      <c r="H1023">
        <f t="shared" si="241"/>
        <v>-4.0118122403195663E-3</v>
      </c>
      <c r="J1023" s="25">
        <v>1021</v>
      </c>
      <c r="K1023" s="25">
        <v>1021</v>
      </c>
      <c r="L1023" s="16">
        <v>-0.21572540760848499</v>
      </c>
      <c r="M1023" s="16">
        <v>0.57717900618769624</v>
      </c>
      <c r="N1023" s="16">
        <v>0.63854640142078867</v>
      </c>
      <c r="O1023" s="39">
        <v>0</v>
      </c>
      <c r="P1023" s="16">
        <v>-1.078627038042425</v>
      </c>
      <c r="Q1023" s="16">
        <v>2.8858950309384812</v>
      </c>
      <c r="R1023" s="16">
        <v>-0.807267992896056</v>
      </c>
      <c r="U1023">
        <f t="shared" si="248"/>
        <v>-0.28157010922580439</v>
      </c>
      <c r="V1023">
        <f t="shared" si="249"/>
        <v>0.67936931949945001</v>
      </c>
      <c r="W1023">
        <f t="shared" si="250"/>
        <v>0.60220078972635427</v>
      </c>
      <c r="Y1023">
        <f t="shared" si="237"/>
        <v>-1.4078505461290221</v>
      </c>
      <c r="Z1023">
        <f t="shared" si="238"/>
        <v>3.3968465974972499</v>
      </c>
      <c r="AA1023">
        <f t="shared" si="239"/>
        <v>-0.9889960513682281</v>
      </c>
      <c r="AC1023">
        <f t="shared" si="242"/>
        <v>-1.3489717906574987E-3</v>
      </c>
      <c r="AD1023">
        <f t="shared" si="244"/>
        <v>1.0561802781001537</v>
      </c>
      <c r="AE1023">
        <f t="shared" si="245"/>
        <v>5.4658888611299618E-2</v>
      </c>
      <c r="AG1023">
        <f t="shared" si="243"/>
        <v>-6.9740256199541601E-3</v>
      </c>
      <c r="AH1023">
        <f t="shared" si="246"/>
        <v>0.57358725568589297</v>
      </c>
      <c r="AI1023">
        <f t="shared" si="247"/>
        <v>-0.55584520806437876</v>
      </c>
    </row>
    <row r="1024" spans="1:35" x14ac:dyDescent="0.2">
      <c r="A1024" s="41">
        <v>38322</v>
      </c>
      <c r="B1024">
        <v>5569.82</v>
      </c>
      <c r="C1024">
        <v>1766.9</v>
      </c>
      <c r="D1024">
        <v>2.0312999999999999</v>
      </c>
      <c r="E1024">
        <f t="shared" si="236"/>
        <v>5.6424999999999996E-5</v>
      </c>
      <c r="G1024">
        <f t="shared" si="240"/>
        <v>1.5773261868244258E-2</v>
      </c>
      <c r="H1024">
        <f t="shared" si="241"/>
        <v>1.5267219435394531E-2</v>
      </c>
      <c r="J1024" s="25">
        <v>1022</v>
      </c>
      <c r="K1024" s="25">
        <v>1022</v>
      </c>
      <c r="L1024" s="16">
        <v>0.22823636593948643</v>
      </c>
      <c r="M1024" s="16">
        <v>-0.18492640332952767</v>
      </c>
      <c r="N1024" s="16">
        <v>0.95669003739004133</v>
      </c>
      <c r="O1024" s="39">
        <v>0</v>
      </c>
      <c r="P1024" s="16">
        <v>1.1411818296974321</v>
      </c>
      <c r="Q1024" s="16">
        <v>-0.92463201664763839</v>
      </c>
      <c r="R1024" s="16">
        <v>0.7834501869502063</v>
      </c>
      <c r="U1024">
        <f t="shared" si="248"/>
        <v>-0.28157010922580439</v>
      </c>
      <c r="V1024">
        <f t="shared" si="249"/>
        <v>0.67936931949945001</v>
      </c>
      <c r="W1024">
        <f t="shared" si="250"/>
        <v>0.60220078972635427</v>
      </c>
      <c r="Y1024">
        <f t="shared" si="237"/>
        <v>-1.4078505461290221</v>
      </c>
      <c r="Z1024">
        <f t="shared" si="238"/>
        <v>3.3968465974972499</v>
      </c>
      <c r="AA1024">
        <f t="shared" si="239"/>
        <v>-0.9889960513682281</v>
      </c>
      <c r="AC1024">
        <f t="shared" si="242"/>
        <v>5.9658260784264819E-3</v>
      </c>
      <c r="AD1024">
        <f t="shared" si="244"/>
        <v>1.0624812659467633</v>
      </c>
      <c r="AE1024">
        <f t="shared" si="245"/>
        <v>6.060698961088249E-2</v>
      </c>
      <c r="AG1024">
        <f t="shared" si="243"/>
        <v>2.9596485947687969E-2</v>
      </c>
      <c r="AH1024">
        <f t="shared" si="246"/>
        <v>0.59056342283857344</v>
      </c>
      <c r="AI1024">
        <f t="shared" si="247"/>
        <v>-0.52667824379714434</v>
      </c>
    </row>
    <row r="1025" spans="1:35" x14ac:dyDescent="0.2">
      <c r="A1025" s="41">
        <v>38323</v>
      </c>
      <c r="B1025">
        <v>5595.05</v>
      </c>
      <c r="C1025">
        <v>1765.37</v>
      </c>
      <c r="D1025">
        <v>2.0312999999999999</v>
      </c>
      <c r="E1025">
        <f t="shared" si="236"/>
        <v>5.6424999999999996E-5</v>
      </c>
      <c r="G1025">
        <f t="shared" si="240"/>
        <v>4.5297693641806148E-3</v>
      </c>
      <c r="H1025">
        <f t="shared" si="241"/>
        <v>-8.6592336861180601E-4</v>
      </c>
      <c r="J1025" s="25">
        <v>1023</v>
      </c>
      <c r="K1025" s="25">
        <v>1023</v>
      </c>
      <c r="L1025" s="16">
        <v>0.25931794960262489</v>
      </c>
      <c r="M1025" s="16">
        <v>-0.2404991897633669</v>
      </c>
      <c r="N1025" s="16">
        <v>0.98118124016074204</v>
      </c>
      <c r="O1025" s="39">
        <v>0</v>
      </c>
      <c r="P1025" s="16">
        <v>1.2965897480131245</v>
      </c>
      <c r="Q1025" s="16">
        <v>-1.2024959488168345</v>
      </c>
      <c r="R1025" s="16">
        <v>0.90590620080370998</v>
      </c>
      <c r="U1025">
        <f t="shared" si="248"/>
        <v>-0.28157010922580439</v>
      </c>
      <c r="V1025">
        <f t="shared" si="249"/>
        <v>0.67936931949945001</v>
      </c>
      <c r="W1025">
        <f t="shared" si="250"/>
        <v>0.60220078972635427</v>
      </c>
      <c r="Y1025">
        <f t="shared" si="237"/>
        <v>-1.4078505461290221</v>
      </c>
      <c r="Z1025">
        <f t="shared" si="238"/>
        <v>3.3968465974972499</v>
      </c>
      <c r="AA1025">
        <f t="shared" si="239"/>
        <v>-0.9889960513682281</v>
      </c>
      <c r="AC1025">
        <f t="shared" si="242"/>
        <v>-1.8297502447522029E-3</v>
      </c>
      <c r="AD1025">
        <f t="shared" si="244"/>
        <v>1.0605371905903527</v>
      </c>
      <c r="AE1025">
        <f t="shared" si="245"/>
        <v>5.8775563328352154E-2</v>
      </c>
      <c r="AG1025">
        <f t="shared" si="243"/>
        <v>-9.3744512237610138E-3</v>
      </c>
      <c r="AH1025">
        <f t="shared" si="246"/>
        <v>0.58502721483663589</v>
      </c>
      <c r="AI1025">
        <f t="shared" si="247"/>
        <v>-0.53609691174408447</v>
      </c>
    </row>
    <row r="1026" spans="1:35" x14ac:dyDescent="0.2">
      <c r="A1026" s="41">
        <v>38324</v>
      </c>
      <c r="B1026">
        <v>5627.22</v>
      </c>
      <c r="C1026">
        <v>1766.63</v>
      </c>
      <c r="D1026">
        <v>2</v>
      </c>
      <c r="E1026">
        <f t="shared" si="236"/>
        <v>5.5555555555555558E-5</v>
      </c>
      <c r="G1026">
        <f t="shared" si="240"/>
        <v>5.7497252035281316E-3</v>
      </c>
      <c r="H1026">
        <f t="shared" si="241"/>
        <v>7.1373139908360189E-4</v>
      </c>
      <c r="J1026" s="25">
        <v>1024</v>
      </c>
      <c r="K1026" s="25">
        <v>1024</v>
      </c>
      <c r="L1026" s="16">
        <v>-0.13208255455039136</v>
      </c>
      <c r="M1026" s="16">
        <v>0.46539922009914603</v>
      </c>
      <c r="N1026" s="16">
        <v>0.66668333445124539</v>
      </c>
      <c r="O1026" s="39">
        <v>0</v>
      </c>
      <c r="P1026" s="16">
        <v>-0.66041277275195687</v>
      </c>
      <c r="Q1026" s="16">
        <v>2.3269961004957302</v>
      </c>
      <c r="R1026" s="16">
        <v>-0.66658332774377338</v>
      </c>
      <c r="U1026">
        <f t="shared" si="248"/>
        <v>-0.28157010922580439</v>
      </c>
      <c r="V1026">
        <f t="shared" si="249"/>
        <v>0.67936931949945001</v>
      </c>
      <c r="W1026">
        <f t="shared" si="250"/>
        <v>0.60220078972635427</v>
      </c>
      <c r="Y1026">
        <f t="shared" si="237"/>
        <v>-1.4078505461290221</v>
      </c>
      <c r="Z1026">
        <f t="shared" si="238"/>
        <v>3.3968465974972499</v>
      </c>
      <c r="AA1026">
        <f t="shared" si="239"/>
        <v>-0.9889960513682281</v>
      </c>
      <c r="AC1026">
        <f t="shared" si="242"/>
        <v>-1.1000843591146498E-3</v>
      </c>
      <c r="AD1026">
        <f t="shared" si="244"/>
        <v>1.0593705102147248</v>
      </c>
      <c r="AE1026">
        <f t="shared" si="245"/>
        <v>5.767487343230368E-2</v>
      </c>
      <c r="AG1026">
        <f t="shared" si="243"/>
        <v>-5.7261217955732503E-3</v>
      </c>
      <c r="AH1026">
        <f t="shared" si="246"/>
        <v>0.58167727775075628</v>
      </c>
      <c r="AI1026">
        <f t="shared" si="247"/>
        <v>-0.54183949062866721</v>
      </c>
    </row>
    <row r="1027" spans="1:35" x14ac:dyDescent="0.2">
      <c r="A1027" s="41">
        <v>38327</v>
      </c>
      <c r="B1027">
        <v>5631.04</v>
      </c>
      <c r="C1027">
        <v>1765.33</v>
      </c>
      <c r="D1027">
        <v>2.0312999999999999</v>
      </c>
      <c r="E1027">
        <f t="shared" ref="E1027:E1090" si="251">D1027/(100*360)</f>
        <v>5.6424999999999996E-5</v>
      </c>
      <c r="G1027">
        <f t="shared" si="240"/>
        <v>6.7884319433036359E-4</v>
      </c>
      <c r="H1027">
        <f t="shared" si="241"/>
        <v>-7.3586432925976683E-4</v>
      </c>
      <c r="J1027" s="25">
        <v>1025</v>
      </c>
      <c r="K1027" s="25">
        <v>1025</v>
      </c>
      <c r="L1027" s="16">
        <v>0.17499447052148406</v>
      </c>
      <c r="M1027" s="16">
        <v>-3.11696438516826E-2</v>
      </c>
      <c r="N1027" s="16">
        <v>0.85617517333019855</v>
      </c>
      <c r="O1027" s="39">
        <v>0</v>
      </c>
      <c r="P1027" s="16">
        <v>0.87497235260742035</v>
      </c>
      <c r="Q1027" s="16">
        <v>-0.155848219258413</v>
      </c>
      <c r="R1027" s="16">
        <v>0.28087586665099262</v>
      </c>
      <c r="U1027">
        <f t="shared" si="248"/>
        <v>1.9119669932655112E-2</v>
      </c>
      <c r="V1027">
        <f t="shared" si="249"/>
        <v>0.20998091173640349</v>
      </c>
      <c r="W1027">
        <f t="shared" si="250"/>
        <v>0.77089941833094144</v>
      </c>
      <c r="Y1027">
        <f t="shared" ref="Y1027:Y1090" si="252">INDEX($P$2:$P$1201,MATCH(_xlfn.FLOOR.MATH(K1027/5),$J$2:$J$1201))</f>
        <v>9.5598349663275559E-2</v>
      </c>
      <c r="Z1027">
        <f t="shared" ref="Z1027:Z1090" si="253">INDEX($Q$2:$Q$1201,MATCH(_xlfn.FLOOR.MATH(K1027/5),$J$2:$J$1201))</f>
        <v>1.0499045586820175</v>
      </c>
      <c r="AA1027">
        <f t="shared" ref="AA1027:AA1090" si="254">1-Y1027-Z1027</f>
        <v>-0.145502908345293</v>
      </c>
      <c r="AC1027">
        <f t="shared" si="242"/>
        <v>-6.576100015586796E-4</v>
      </c>
      <c r="AD1027">
        <f t="shared" si="244"/>
        <v>1.0586738575718513</v>
      </c>
      <c r="AE1027">
        <f t="shared" si="245"/>
        <v>5.7017047110446417E-2</v>
      </c>
      <c r="AG1027">
        <f t="shared" si="243"/>
        <v>-3.5102722300156199E-3</v>
      </c>
      <c r="AH1027">
        <f t="shared" si="246"/>
        <v>0.57963543215583668</v>
      </c>
      <c r="AI1027">
        <f t="shared" si="247"/>
        <v>-0.54535593832018336</v>
      </c>
    </row>
    <row r="1028" spans="1:35" x14ac:dyDescent="0.2">
      <c r="A1028" s="41">
        <v>38328</v>
      </c>
      <c r="B1028">
        <v>5656.36</v>
      </c>
      <c r="C1028">
        <v>1745.83</v>
      </c>
      <c r="D1028">
        <v>2.0312999999999999</v>
      </c>
      <c r="E1028">
        <f t="shared" si="251"/>
        <v>5.6424999999999996E-5</v>
      </c>
      <c r="G1028">
        <f t="shared" ref="G1028:G1091" si="255">(B1028-B1027)/B1027</f>
        <v>4.4965050860941687E-3</v>
      </c>
      <c r="H1028">
        <f t="shared" ref="H1028:H1091" si="256">(C1028-C1027)/C1027</f>
        <v>-1.1046093364979919E-2</v>
      </c>
      <c r="J1028" s="25">
        <v>1026</v>
      </c>
      <c r="K1028" s="25">
        <v>1026</v>
      </c>
      <c r="L1028" s="16">
        <v>0.40721353265595406</v>
      </c>
      <c r="M1028" s="16">
        <v>-0.36812087702126839</v>
      </c>
      <c r="N1028" s="16">
        <v>0.96090734436531433</v>
      </c>
      <c r="O1028" s="39">
        <v>0</v>
      </c>
      <c r="P1028" s="16">
        <v>2.0360676632797703</v>
      </c>
      <c r="Q1028" s="16">
        <v>-1.8406043851063421</v>
      </c>
      <c r="R1028" s="16">
        <v>0.80453672182657177</v>
      </c>
      <c r="U1028">
        <f t="shared" si="248"/>
        <v>1.9119669932655112E-2</v>
      </c>
      <c r="V1028">
        <f t="shared" si="249"/>
        <v>0.20998091173640349</v>
      </c>
      <c r="W1028">
        <f t="shared" si="250"/>
        <v>0.77089941833094144</v>
      </c>
      <c r="Y1028">
        <f t="shared" si="252"/>
        <v>9.5598349663275559E-2</v>
      </c>
      <c r="Z1028">
        <f t="shared" si="253"/>
        <v>1.0499045586820175</v>
      </c>
      <c r="AA1028">
        <f t="shared" si="254"/>
        <v>-0.145502908345293</v>
      </c>
      <c r="AC1028">
        <f t="shared" si="242"/>
        <v>-2.1899990631279718E-3</v>
      </c>
      <c r="AD1028">
        <f t="shared" si="244"/>
        <v>1.0563553628156108</v>
      </c>
      <c r="AE1028">
        <f t="shared" si="245"/>
        <v>5.4824646492460931E-2</v>
      </c>
      <c r="AG1028">
        <f t="shared" si="243"/>
        <v>-1.1175695315639861E-2</v>
      </c>
      <c r="AH1028">
        <f t="shared" si="246"/>
        <v>0.57315760317191378</v>
      </c>
      <c r="AI1028">
        <f t="shared" si="247"/>
        <v>-0.5565945509208392</v>
      </c>
    </row>
    <row r="1029" spans="1:35" x14ac:dyDescent="0.2">
      <c r="A1029" s="41">
        <v>38329</v>
      </c>
      <c r="B1029">
        <v>5573.98</v>
      </c>
      <c r="C1029">
        <v>1754.75</v>
      </c>
      <c r="D1029">
        <v>2.0312999999999999</v>
      </c>
      <c r="E1029">
        <f t="shared" si="251"/>
        <v>5.6424999999999996E-5</v>
      </c>
      <c r="G1029">
        <f t="shared" si="255"/>
        <v>-1.4564136653254057E-2</v>
      </c>
      <c r="H1029">
        <f t="shared" si="256"/>
        <v>5.1093176311554234E-3</v>
      </c>
      <c r="J1029" s="25">
        <v>1027</v>
      </c>
      <c r="K1029" s="25">
        <v>1027</v>
      </c>
      <c r="L1029" s="16">
        <v>-0.7589927158937112</v>
      </c>
      <c r="M1029" s="16">
        <v>1.5427578819677115</v>
      </c>
      <c r="N1029" s="16">
        <v>0.21623483392599963</v>
      </c>
      <c r="O1029" s="39">
        <v>0</v>
      </c>
      <c r="P1029" s="16">
        <v>-3.7949635794685559</v>
      </c>
      <c r="Q1029" s="16">
        <v>7.7137894098385571</v>
      </c>
      <c r="R1029" s="16">
        <v>-2.9188258303700012</v>
      </c>
      <c r="U1029">
        <f t="shared" si="248"/>
        <v>1.9119669932655112E-2</v>
      </c>
      <c r="V1029">
        <f t="shared" si="249"/>
        <v>0.20998091173640349</v>
      </c>
      <c r="W1029">
        <f t="shared" si="250"/>
        <v>0.77089941833094144</v>
      </c>
      <c r="Y1029">
        <f t="shared" si="252"/>
        <v>9.5598349663275559E-2</v>
      </c>
      <c r="Z1029">
        <f t="shared" si="253"/>
        <v>1.0499045586820175</v>
      </c>
      <c r="AA1029">
        <f t="shared" si="254"/>
        <v>-0.145502908345293</v>
      </c>
      <c r="AC1029">
        <f t="shared" si="242"/>
        <v>8.3789568855591873E-4</v>
      </c>
      <c r="AD1029">
        <f t="shared" si="244"/>
        <v>1.0572404784196969</v>
      </c>
      <c r="AE1029">
        <f t="shared" si="245"/>
        <v>5.5662191342388222E-2</v>
      </c>
      <c r="AG1029">
        <f t="shared" si="243"/>
        <v>3.9637784427795936E-3</v>
      </c>
      <c r="AH1029">
        <f t="shared" si="246"/>
        <v>0.57542947292368174</v>
      </c>
      <c r="AI1029">
        <f t="shared" si="247"/>
        <v>-0.5526386075503289</v>
      </c>
    </row>
    <row r="1030" spans="1:35" x14ac:dyDescent="0.2">
      <c r="A1030" s="41">
        <v>38330</v>
      </c>
      <c r="B1030">
        <v>5502.58</v>
      </c>
      <c r="C1030">
        <v>1764.35</v>
      </c>
      <c r="D1030">
        <v>2.0625</v>
      </c>
      <c r="E1030">
        <f t="shared" si="251"/>
        <v>5.7291666666666666E-5</v>
      </c>
      <c r="G1030">
        <f t="shared" si="255"/>
        <v>-1.2809518512804072E-2</v>
      </c>
      <c r="H1030">
        <f t="shared" si="256"/>
        <v>5.4708647955548709E-3</v>
      </c>
      <c r="J1030" s="25">
        <v>1028</v>
      </c>
      <c r="K1030" s="25">
        <v>1028</v>
      </c>
      <c r="L1030" s="16">
        <v>-0.60146338997089488</v>
      </c>
      <c r="M1030" s="16">
        <v>1.269845853137024</v>
      </c>
      <c r="N1030" s="16">
        <v>0.33161753683387096</v>
      </c>
      <c r="O1030" s="39">
        <v>0</v>
      </c>
      <c r="P1030" s="16">
        <v>-3.0073169498544745</v>
      </c>
      <c r="Q1030" s="16">
        <v>6.3492292656851204</v>
      </c>
      <c r="R1030" s="16">
        <v>-2.3419123158306459</v>
      </c>
      <c r="U1030">
        <f t="shared" si="248"/>
        <v>1.9119669932655112E-2</v>
      </c>
      <c r="V1030">
        <f t="shared" si="249"/>
        <v>0.20998091173640349</v>
      </c>
      <c r="W1030">
        <f t="shared" si="250"/>
        <v>0.77089941833094144</v>
      </c>
      <c r="Y1030">
        <f t="shared" si="252"/>
        <v>9.5598349663275559E-2</v>
      </c>
      <c r="Z1030">
        <f t="shared" si="253"/>
        <v>1.0499045586820175</v>
      </c>
      <c r="AA1030">
        <f t="shared" si="254"/>
        <v>-0.145502908345293</v>
      </c>
      <c r="AC1030">
        <f t="shared" si="242"/>
        <v>9.4736141147547877E-4</v>
      </c>
      <c r="AD1030">
        <f t="shared" si="244"/>
        <v>1.0582420672516015</v>
      </c>
      <c r="AE1030">
        <f t="shared" si="245"/>
        <v>5.6609104290257416E-2</v>
      </c>
      <c r="AG1030">
        <f t="shared" si="243"/>
        <v>4.5111070573773948E-3</v>
      </c>
      <c r="AH1030">
        <f t="shared" si="246"/>
        <v>0.5780252968800107</v>
      </c>
      <c r="AI1030">
        <f t="shared" si="247"/>
        <v>-0.54813764503907891</v>
      </c>
    </row>
    <row r="1031" spans="1:35" x14ac:dyDescent="0.2">
      <c r="A1031" s="41">
        <v>38331</v>
      </c>
      <c r="B1031">
        <v>5519.59</v>
      </c>
      <c r="C1031">
        <v>1762.51</v>
      </c>
      <c r="D1031">
        <v>2.0781000000000001</v>
      </c>
      <c r="E1031">
        <f t="shared" si="251"/>
        <v>5.7725E-5</v>
      </c>
      <c r="G1031">
        <f t="shared" si="255"/>
        <v>3.0912771827034261E-3</v>
      </c>
      <c r="H1031">
        <f t="shared" si="256"/>
        <v>-1.0428769801909589E-3</v>
      </c>
      <c r="J1031" s="25">
        <v>1029</v>
      </c>
      <c r="K1031" s="25">
        <v>1029</v>
      </c>
      <c r="L1031" s="16">
        <v>-0.5301513411304154</v>
      </c>
      <c r="M1031" s="16">
        <v>1.3243521530471591</v>
      </c>
      <c r="N1031" s="16">
        <v>0.20579918808325637</v>
      </c>
      <c r="O1031" s="39">
        <v>0</v>
      </c>
      <c r="P1031" s="16">
        <v>-2.6507567056520771</v>
      </c>
      <c r="Q1031" s="16">
        <v>6.6217607652357957</v>
      </c>
      <c r="R1031" s="16">
        <v>-2.9710040595837186</v>
      </c>
      <c r="U1031">
        <f t="shared" si="248"/>
        <v>1.9119669932655112E-2</v>
      </c>
      <c r="V1031">
        <f t="shared" si="249"/>
        <v>0.20998091173640349</v>
      </c>
      <c r="W1031">
        <f t="shared" si="250"/>
        <v>0.77089941833094144</v>
      </c>
      <c r="Y1031">
        <f t="shared" si="252"/>
        <v>9.5598349663275559E-2</v>
      </c>
      <c r="Z1031">
        <f t="shared" si="253"/>
        <v>1.0499045586820175</v>
      </c>
      <c r="AA1031">
        <f t="shared" si="254"/>
        <v>-0.145502908345293</v>
      </c>
      <c r="AC1031">
        <f t="shared" si="242"/>
        <v>-1.1571394721722372E-4</v>
      </c>
      <c r="AD1031">
        <f t="shared" si="244"/>
        <v>1.0581196138848885</v>
      </c>
      <c r="AE1031">
        <f t="shared" si="245"/>
        <v>5.6493383647664909E-2</v>
      </c>
      <c r="AG1031">
        <f t="shared" si="243"/>
        <v>-8.0773640275278542E-4</v>
      </c>
      <c r="AH1031">
        <f t="shared" si="246"/>
        <v>0.57755840480600873</v>
      </c>
      <c r="AI1031">
        <f t="shared" si="247"/>
        <v>-0.54894570783665231</v>
      </c>
    </row>
    <row r="1032" spans="1:35" x14ac:dyDescent="0.2">
      <c r="A1032" s="41">
        <v>38334</v>
      </c>
      <c r="B1032">
        <v>5610.44</v>
      </c>
      <c r="C1032">
        <v>1778.54</v>
      </c>
      <c r="D1032">
        <v>2.1718999999999999</v>
      </c>
      <c r="E1032">
        <f t="shared" si="251"/>
        <v>6.0330555555555552E-5</v>
      </c>
      <c r="G1032">
        <f t="shared" si="255"/>
        <v>1.6459555872809294E-2</v>
      </c>
      <c r="H1032">
        <f t="shared" si="256"/>
        <v>9.0949838582475972E-3</v>
      </c>
      <c r="J1032" s="25">
        <v>1030</v>
      </c>
      <c r="K1032" s="25">
        <v>1030</v>
      </c>
      <c r="L1032" s="16">
        <v>0.27949403047820193</v>
      </c>
      <c r="M1032" s="16">
        <v>-0.26823206268989314</v>
      </c>
      <c r="N1032" s="16">
        <v>0.98873803221169121</v>
      </c>
      <c r="O1032" s="39">
        <v>0</v>
      </c>
      <c r="P1032" s="16">
        <v>1.3974701523910096</v>
      </c>
      <c r="Q1032" s="16">
        <v>-1.3411603134494656</v>
      </c>
      <c r="R1032" s="16">
        <v>0.94369016105845605</v>
      </c>
      <c r="U1032">
        <f t="shared" si="248"/>
        <v>9.1330189400334258E-2</v>
      </c>
      <c r="V1032">
        <f t="shared" si="249"/>
        <v>0.23523590041916581</v>
      </c>
      <c r="W1032">
        <f t="shared" si="250"/>
        <v>0.67343391018050003</v>
      </c>
      <c r="Y1032">
        <f t="shared" si="252"/>
        <v>0.4566509470016713</v>
      </c>
      <c r="Z1032">
        <f t="shared" si="253"/>
        <v>1.176179502095829</v>
      </c>
      <c r="AA1032">
        <f t="shared" si="254"/>
        <v>-0.6328304490975003</v>
      </c>
      <c r="AC1032">
        <f t="shared" si="242"/>
        <v>2.2689744472320656E-3</v>
      </c>
      <c r="AD1032">
        <f t="shared" si="244"/>
        <v>1.0605204602509084</v>
      </c>
      <c r="AE1032">
        <f t="shared" si="245"/>
        <v>5.8759787859507369E-2</v>
      </c>
      <c r="AG1032">
        <f t="shared" si="243"/>
        <v>1.1113972236160327E-2</v>
      </c>
      <c r="AH1032">
        <f t="shared" si="246"/>
        <v>0.58397737288178375</v>
      </c>
      <c r="AI1032">
        <f t="shared" si="247"/>
        <v>-0.53789304196995624</v>
      </c>
    </row>
    <row r="1033" spans="1:35" x14ac:dyDescent="0.2">
      <c r="A1033" s="41">
        <v>38335</v>
      </c>
      <c r="B1033">
        <v>5620.55</v>
      </c>
      <c r="C1033">
        <v>1785.51</v>
      </c>
      <c r="D1033">
        <v>2.2343999999999999</v>
      </c>
      <c r="E1033">
        <f t="shared" si="251"/>
        <v>6.2066666666666666E-5</v>
      </c>
      <c r="G1033">
        <f t="shared" si="255"/>
        <v>1.8019977042799821E-3</v>
      </c>
      <c r="H1033">
        <f t="shared" si="256"/>
        <v>3.9189447524374081E-3</v>
      </c>
      <c r="J1033" s="25">
        <v>1031</v>
      </c>
      <c r="K1033" s="25">
        <v>1031</v>
      </c>
      <c r="L1033" s="16">
        <v>0.25952522551619361</v>
      </c>
      <c r="M1033" s="16">
        <v>-0.16422280528370731</v>
      </c>
      <c r="N1033" s="16">
        <v>0.90469757976751364</v>
      </c>
      <c r="O1033" s="39">
        <v>0</v>
      </c>
      <c r="P1033" s="16">
        <v>1.2976261275809682</v>
      </c>
      <c r="Q1033" s="16">
        <v>-0.82111402641853659</v>
      </c>
      <c r="R1033" s="16">
        <v>0.52348789883756841</v>
      </c>
      <c r="U1033">
        <f t="shared" si="248"/>
        <v>9.1330189400334258E-2</v>
      </c>
      <c r="V1033">
        <f t="shared" si="249"/>
        <v>0.23523590041916581</v>
      </c>
      <c r="W1033">
        <f t="shared" si="250"/>
        <v>0.67343391018050003</v>
      </c>
      <c r="Y1033">
        <f t="shared" si="252"/>
        <v>0.4566509470016713</v>
      </c>
      <c r="Z1033">
        <f t="shared" si="253"/>
        <v>1.176179502095829</v>
      </c>
      <c r="AA1033">
        <f t="shared" si="254"/>
        <v>-0.6328304490975003</v>
      </c>
      <c r="AC1033">
        <f t="shared" si="242"/>
        <v>1.1270819310945767E-3</v>
      </c>
      <c r="AD1033">
        <f t="shared" si="244"/>
        <v>1.0617157536992134</v>
      </c>
      <c r="AE1033">
        <f t="shared" si="245"/>
        <v>5.9886235110608484E-2</v>
      </c>
      <c r="AG1033">
        <f t="shared" si="243"/>
        <v>5.3940874332506598E-3</v>
      </c>
      <c r="AH1033">
        <f t="shared" si="246"/>
        <v>0.58712739789014823</v>
      </c>
      <c r="AI1033">
        <f t="shared" si="247"/>
        <v>-0.53251345052128374</v>
      </c>
    </row>
    <row r="1034" spans="1:35" x14ac:dyDescent="0.2">
      <c r="A1034" s="41">
        <v>38336</v>
      </c>
      <c r="B1034">
        <v>5655.49</v>
      </c>
      <c r="C1034">
        <v>1789.14</v>
      </c>
      <c r="D1034">
        <v>2.3125</v>
      </c>
      <c r="E1034">
        <f t="shared" si="251"/>
        <v>6.4236111111111115E-5</v>
      </c>
      <c r="G1034">
        <f t="shared" si="255"/>
        <v>6.216473476794904E-3</v>
      </c>
      <c r="H1034">
        <f t="shared" si="256"/>
        <v>2.0330325789270904E-3</v>
      </c>
      <c r="J1034" s="25">
        <v>1032</v>
      </c>
      <c r="K1034" s="25">
        <v>1032</v>
      </c>
      <c r="L1034" s="16">
        <v>0.64788246869254673</v>
      </c>
      <c r="M1034" s="16">
        <v>-0.71020896848380244</v>
      </c>
      <c r="N1034" s="16">
        <v>1.0623264997912556</v>
      </c>
      <c r="O1034" s="39">
        <v>0</v>
      </c>
      <c r="P1034" s="16">
        <v>3.2394123434627335</v>
      </c>
      <c r="Q1034" s="16">
        <v>-3.5510448424190124</v>
      </c>
      <c r="R1034" s="16">
        <v>1.3116324989562789</v>
      </c>
      <c r="U1034">
        <f t="shared" si="248"/>
        <v>9.1330189400334258E-2</v>
      </c>
      <c r="V1034">
        <f t="shared" si="249"/>
        <v>0.23523590041916581</v>
      </c>
      <c r="W1034">
        <f t="shared" si="250"/>
        <v>0.67343391018050003</v>
      </c>
      <c r="Y1034">
        <f t="shared" si="252"/>
        <v>0.4566509470016713</v>
      </c>
      <c r="Z1034">
        <f t="shared" si="253"/>
        <v>1.176179502095829</v>
      </c>
      <c r="AA1034">
        <f t="shared" si="254"/>
        <v>-0.6328304490975003</v>
      </c>
      <c r="AC1034">
        <f t="shared" si="242"/>
        <v>1.087791747348449E-3</v>
      </c>
      <c r="AD1034">
        <f t="shared" si="244"/>
        <v>1.0628706793341172</v>
      </c>
      <c r="AE1034">
        <f t="shared" si="245"/>
        <v>6.0973435641222373E-2</v>
      </c>
      <c r="AG1034">
        <f t="shared" si="243"/>
        <v>5.1906920700755784E-3</v>
      </c>
      <c r="AH1034">
        <f t="shared" si="246"/>
        <v>0.59017499541850071</v>
      </c>
      <c r="AI1034">
        <f t="shared" si="247"/>
        <v>-0.52733618365592905</v>
      </c>
    </row>
    <row r="1035" spans="1:35" x14ac:dyDescent="0.2">
      <c r="A1035" s="41">
        <v>38337</v>
      </c>
      <c r="B1035">
        <v>5625.12</v>
      </c>
      <c r="C1035">
        <v>1785.51</v>
      </c>
      <c r="D1035">
        <v>2.2656000000000001</v>
      </c>
      <c r="E1035">
        <f t="shared" si="251"/>
        <v>6.2933333333333336E-5</v>
      </c>
      <c r="G1035">
        <f t="shared" si="255"/>
        <v>-5.3700033065216084E-3</v>
      </c>
      <c r="H1035">
        <f t="shared" si="256"/>
        <v>-2.0289077433851511E-3</v>
      </c>
      <c r="J1035" s="25">
        <v>1033</v>
      </c>
      <c r="K1035" s="25">
        <v>1033</v>
      </c>
      <c r="L1035" s="16">
        <v>-0.53631192336243749</v>
      </c>
      <c r="M1035" s="16">
        <v>1.0280532970047453</v>
      </c>
      <c r="N1035" s="16">
        <v>0.50825862635769226</v>
      </c>
      <c r="O1035" s="39">
        <v>0</v>
      </c>
      <c r="P1035" s="16">
        <v>-2.6815596168121876</v>
      </c>
      <c r="Q1035" s="16">
        <v>5.1402664850237265</v>
      </c>
      <c r="R1035" s="16">
        <v>-1.4587068682115389</v>
      </c>
      <c r="U1035">
        <f t="shared" si="248"/>
        <v>9.1330189400334258E-2</v>
      </c>
      <c r="V1035">
        <f t="shared" si="249"/>
        <v>0.23523590041916581</v>
      </c>
      <c r="W1035">
        <f t="shared" si="250"/>
        <v>0.67343391018050003</v>
      </c>
      <c r="Y1035">
        <f t="shared" si="252"/>
        <v>0.4566509470016713</v>
      </c>
      <c r="Z1035">
        <f t="shared" si="253"/>
        <v>1.176179502095829</v>
      </c>
      <c r="AA1035">
        <f t="shared" si="254"/>
        <v>-0.6328304490975003</v>
      </c>
      <c r="AC1035">
        <f t="shared" si="242"/>
        <v>-9.2445658346731888E-4</v>
      </c>
      <c r="AD1035">
        <f t="shared" si="244"/>
        <v>1.0618881015372323</v>
      </c>
      <c r="AE1035">
        <f t="shared" si="245"/>
        <v>6.0048551484231973E-2</v>
      </c>
      <c r="AG1035">
        <f t="shared" si="243"/>
        <v>-4.879227361781039E-3</v>
      </c>
      <c r="AH1035">
        <f t="shared" si="246"/>
        <v>0.58729539743261572</v>
      </c>
      <c r="AI1035">
        <f t="shared" si="247"/>
        <v>-0.53222735330947468</v>
      </c>
    </row>
    <row r="1036" spans="1:35" x14ac:dyDescent="0.2">
      <c r="A1036" s="41">
        <v>38338</v>
      </c>
      <c r="B1036">
        <v>5543.3</v>
      </c>
      <c r="C1036">
        <v>1772.19</v>
      </c>
      <c r="D1036">
        <v>2.25</v>
      </c>
      <c r="E1036">
        <f t="shared" si="251"/>
        <v>6.2500000000000001E-5</v>
      </c>
      <c r="G1036">
        <f t="shared" si="255"/>
        <v>-1.4545467474471604E-2</v>
      </c>
      <c r="H1036">
        <f t="shared" si="256"/>
        <v>-7.4600534301123688E-3</v>
      </c>
      <c r="J1036" s="25">
        <v>1034</v>
      </c>
      <c r="K1036" s="25">
        <v>1034</v>
      </c>
      <c r="L1036" s="16">
        <v>-9.5506881063223595E-2</v>
      </c>
      <c r="M1036" s="16">
        <v>0.5157201572049267</v>
      </c>
      <c r="N1036" s="16">
        <v>0.57978672385829688</v>
      </c>
      <c r="O1036" s="39">
        <v>0</v>
      </c>
      <c r="P1036" s="16">
        <v>-0.47753440531611796</v>
      </c>
      <c r="Q1036" s="16">
        <v>2.5786007860246336</v>
      </c>
      <c r="R1036" s="16">
        <v>-1.1010663807085157</v>
      </c>
      <c r="U1036">
        <f t="shared" si="248"/>
        <v>9.1330189400334258E-2</v>
      </c>
      <c r="V1036">
        <f t="shared" si="249"/>
        <v>0.23523590041916581</v>
      </c>
      <c r="W1036">
        <f t="shared" si="250"/>
        <v>0.67343391018050003</v>
      </c>
      <c r="Y1036">
        <f t="shared" si="252"/>
        <v>0.4566509470016713</v>
      </c>
      <c r="Z1036">
        <f t="shared" si="253"/>
        <v>1.176179502095829</v>
      </c>
      <c r="AA1036">
        <f t="shared" si="254"/>
        <v>-0.6328304490975003</v>
      </c>
      <c r="AC1036">
        <f t="shared" si="242"/>
        <v>-3.0409312444201033E-3</v>
      </c>
      <c r="AD1036">
        <f t="shared" si="244"/>
        <v>1.0586589728311899</v>
      </c>
      <c r="AE1036">
        <f t="shared" si="245"/>
        <v>5.7002987213535E-2</v>
      </c>
      <c r="AG1036">
        <f t="shared" si="243"/>
        <v>-1.5456389555433851E-2</v>
      </c>
      <c r="AH1036">
        <f t="shared" si="246"/>
        <v>0.57821793098578389</v>
      </c>
      <c r="AI1036">
        <f t="shared" si="247"/>
        <v>-0.54780443814469382</v>
      </c>
    </row>
    <row r="1037" spans="1:35" x14ac:dyDescent="0.2">
      <c r="A1037" s="41">
        <v>38341</v>
      </c>
      <c r="B1037">
        <v>5646.76</v>
      </c>
      <c r="C1037">
        <v>1772.87</v>
      </c>
      <c r="D1037">
        <v>2.2656000000000001</v>
      </c>
      <c r="E1037">
        <f t="shared" si="251"/>
        <v>6.2933333333333336E-5</v>
      </c>
      <c r="G1037">
        <f t="shared" si="255"/>
        <v>1.8663972723828772E-2</v>
      </c>
      <c r="H1037">
        <f t="shared" si="256"/>
        <v>3.837060360344186E-4</v>
      </c>
      <c r="J1037" s="25">
        <v>1035</v>
      </c>
      <c r="K1037" s="25">
        <v>1035</v>
      </c>
      <c r="L1037" s="16">
        <v>-0.43817730593147131</v>
      </c>
      <c r="M1037" s="16">
        <v>1.0968370654444817</v>
      </c>
      <c r="N1037" s="16">
        <v>0.34134024048698963</v>
      </c>
      <c r="O1037" s="39">
        <v>0</v>
      </c>
      <c r="P1037" s="16">
        <v>-2.1908865296573565</v>
      </c>
      <c r="Q1037" s="16">
        <v>5.4841853272224084</v>
      </c>
      <c r="R1037" s="16">
        <v>-2.2932987975650518</v>
      </c>
      <c r="U1037">
        <f t="shared" si="248"/>
        <v>-0.51066967262756413</v>
      </c>
      <c r="V1037">
        <f t="shared" si="249"/>
        <v>1.310414361081278</v>
      </c>
      <c r="W1037">
        <f t="shared" si="250"/>
        <v>0.20025531154628617</v>
      </c>
      <c r="Y1037">
        <f t="shared" si="252"/>
        <v>-2.5533483631378209</v>
      </c>
      <c r="Z1037">
        <f t="shared" si="253"/>
        <v>6.5520718054063893</v>
      </c>
      <c r="AA1037">
        <f t="shared" si="254"/>
        <v>-2.9987234422685685</v>
      </c>
      <c r="AC1037">
        <f t="shared" si="242"/>
        <v>1.836935218099061E-3</v>
      </c>
      <c r="AD1037">
        <f t="shared" si="244"/>
        <v>1.0606036607823401</v>
      </c>
      <c r="AE1037">
        <f t="shared" si="245"/>
        <v>5.8838237329436521E-2</v>
      </c>
      <c r="AG1037">
        <f t="shared" si="243"/>
        <v>8.9346760904953047E-3</v>
      </c>
      <c r="AH1037">
        <f t="shared" si="246"/>
        <v>0.58338412090885827</v>
      </c>
      <c r="AI1037">
        <f t="shared" si="247"/>
        <v>-0.53890944010738573</v>
      </c>
    </row>
    <row r="1038" spans="1:35" x14ac:dyDescent="0.2">
      <c r="A1038" s="41">
        <v>38342</v>
      </c>
      <c r="B1038">
        <v>5632.17</v>
      </c>
      <c r="C1038">
        <v>1788.93</v>
      </c>
      <c r="D1038">
        <v>2.2343999999999999</v>
      </c>
      <c r="E1038">
        <f t="shared" si="251"/>
        <v>6.2066666666666666E-5</v>
      </c>
      <c r="G1038">
        <f t="shared" si="255"/>
        <v>-2.5837825584937458E-3</v>
      </c>
      <c r="H1038">
        <f t="shared" si="256"/>
        <v>9.0587578333437731E-3</v>
      </c>
      <c r="J1038" s="25">
        <v>1036</v>
      </c>
      <c r="K1038" s="25">
        <v>1036</v>
      </c>
      <c r="L1038" s="16">
        <v>0.29493271169480112</v>
      </c>
      <c r="M1038" s="16">
        <v>-0.59958745808157243</v>
      </c>
      <c r="N1038" s="16">
        <v>1.3046547463867713</v>
      </c>
      <c r="O1038" s="39">
        <v>0</v>
      </c>
      <c r="P1038" s="16">
        <v>1.4746635584740055</v>
      </c>
      <c r="Q1038" s="16">
        <v>-2.9979372904078621</v>
      </c>
      <c r="R1038" s="16">
        <v>2.5232737319338563</v>
      </c>
      <c r="U1038">
        <f t="shared" si="248"/>
        <v>-0.51066967262756413</v>
      </c>
      <c r="V1038">
        <f t="shared" si="249"/>
        <v>1.310414361081278</v>
      </c>
      <c r="W1038">
        <f t="shared" si="250"/>
        <v>0.20025531154628617</v>
      </c>
      <c r="Y1038">
        <f t="shared" si="252"/>
        <v>-2.5533483631378209</v>
      </c>
      <c r="Z1038">
        <f t="shared" si="253"/>
        <v>6.5520718054063893</v>
      </c>
      <c r="AA1038">
        <f t="shared" si="254"/>
        <v>-2.9987234422685685</v>
      </c>
      <c r="AC1038">
        <f t="shared" ref="AC1038:AC1101" si="257">U1037*G1038+V1037*H1038+W1037*E1037</f>
        <v>1.3202788485931326E-2</v>
      </c>
      <c r="AD1038">
        <f t="shared" si="244"/>
        <v>1.0746065865830539</v>
      </c>
      <c r="AE1038">
        <f t="shared" si="245"/>
        <v>7.1954628628485437E-2</v>
      </c>
      <c r="AG1038">
        <f t="shared" ref="AG1038:AG1101" si="258">Y1037*G1038+Z1037*H1038+AA1037*E1037</f>
        <v>6.5762209096323299E-2</v>
      </c>
      <c r="AH1038">
        <f t="shared" si="246"/>
        <v>0.62174874945154135</v>
      </c>
      <c r="AI1038">
        <f t="shared" si="247"/>
        <v>-0.47521920763712744</v>
      </c>
    </row>
    <row r="1039" spans="1:35" x14ac:dyDescent="0.2">
      <c r="A1039" s="41">
        <v>38343</v>
      </c>
      <c r="B1039">
        <v>5677.57</v>
      </c>
      <c r="C1039">
        <v>1795.66</v>
      </c>
      <c r="D1039">
        <v>2.2656000000000001</v>
      </c>
      <c r="E1039">
        <f t="shared" si="251"/>
        <v>6.2933333333333336E-5</v>
      </c>
      <c r="G1039">
        <f t="shared" si="255"/>
        <v>8.0608362318608344E-3</v>
      </c>
      <c r="H1039">
        <f t="shared" si="256"/>
        <v>3.7620253447591678E-3</v>
      </c>
      <c r="J1039" s="25">
        <v>1037</v>
      </c>
      <c r="K1039" s="25">
        <v>1037</v>
      </c>
      <c r="L1039" s="16">
        <v>0.10881743276879256</v>
      </c>
      <c r="M1039" s="16">
        <v>-0.11785387330746636</v>
      </c>
      <c r="N1039" s="16">
        <v>1.0090364405386738</v>
      </c>
      <c r="O1039" s="39">
        <v>0</v>
      </c>
      <c r="P1039" s="16">
        <v>0.54408716384396283</v>
      </c>
      <c r="Q1039" s="16">
        <v>-0.58926936653733175</v>
      </c>
      <c r="R1039" s="16">
        <v>1.0451822026933688</v>
      </c>
      <c r="U1039">
        <f t="shared" si="248"/>
        <v>-0.51066967262756413</v>
      </c>
      <c r="V1039">
        <f t="shared" si="249"/>
        <v>1.310414361081278</v>
      </c>
      <c r="W1039">
        <f t="shared" si="250"/>
        <v>0.20025531154628617</v>
      </c>
      <c r="Y1039">
        <f t="shared" si="252"/>
        <v>-2.5533483631378209</v>
      </c>
      <c r="Z1039">
        <f t="shared" si="253"/>
        <v>6.5520718054063893</v>
      </c>
      <c r="AA1039">
        <f t="shared" si="254"/>
        <v>-2.9987234422685685</v>
      </c>
      <c r="AC1039">
        <f t="shared" si="257"/>
        <v>8.2581661856535166E-4</v>
      </c>
      <c r="AD1039">
        <f t="shared" si="244"/>
        <v>1.0754940145606739</v>
      </c>
      <c r="AE1039">
        <f t="shared" si="245"/>
        <v>7.2780104448119012E-2</v>
      </c>
      <c r="AG1039">
        <f t="shared" si="258"/>
        <v>3.8808164261600899E-3</v>
      </c>
      <c r="AH1039">
        <f t="shared" si="246"/>
        <v>0.62416164221135739</v>
      </c>
      <c r="AI1039">
        <f t="shared" si="247"/>
        <v>-0.47134590215291433</v>
      </c>
    </row>
    <row r="1040" spans="1:35" x14ac:dyDescent="0.2">
      <c r="A1040" s="41">
        <v>38344</v>
      </c>
      <c r="B1040">
        <v>5740.91</v>
      </c>
      <c r="C1040">
        <v>1796.49</v>
      </c>
      <c r="D1040">
        <v>2.2343999999999999</v>
      </c>
      <c r="E1040">
        <f t="shared" si="251"/>
        <v>6.2066666666666666E-5</v>
      </c>
      <c r="G1040">
        <f t="shared" si="255"/>
        <v>1.1156181253599717E-2</v>
      </c>
      <c r="H1040">
        <f t="shared" si="256"/>
        <v>4.6222558836301258E-4</v>
      </c>
      <c r="J1040" s="25">
        <v>1038</v>
      </c>
      <c r="K1040" s="25">
        <v>1038</v>
      </c>
      <c r="L1040" s="16">
        <v>-0.20886230182509516</v>
      </c>
      <c r="M1040" s="16">
        <v>0.52862466145683762</v>
      </c>
      <c r="N1040" s="16">
        <v>0.68023764036825762</v>
      </c>
      <c r="O1040" s="39">
        <v>0</v>
      </c>
      <c r="P1040" s="16">
        <v>-1.0443115091254758</v>
      </c>
      <c r="Q1040" s="16">
        <v>2.643123307284188</v>
      </c>
      <c r="R1040" s="16">
        <v>-0.59881179815871244</v>
      </c>
      <c r="U1040">
        <f t="shared" si="248"/>
        <v>-0.51066967262756413</v>
      </c>
      <c r="V1040">
        <f t="shared" si="249"/>
        <v>1.310414361081278</v>
      </c>
      <c r="W1040">
        <f t="shared" si="250"/>
        <v>0.20025531154628617</v>
      </c>
      <c r="Y1040">
        <f t="shared" si="252"/>
        <v>-2.5533483631378209</v>
      </c>
      <c r="Z1040">
        <f t="shared" si="253"/>
        <v>6.5520718054063893</v>
      </c>
      <c r="AA1040">
        <f t="shared" si="254"/>
        <v>-2.9987234422685685</v>
      </c>
      <c r="AC1040">
        <f t="shared" si="257"/>
        <v>-5.0788136452260876E-3</v>
      </c>
      <c r="AD1040">
        <f t="shared" si="244"/>
        <v>1.0700317808841642</v>
      </c>
      <c r="AE1040">
        <f t="shared" si="245"/>
        <v>6.7688349793626687E-2</v>
      </c>
      <c r="AG1040">
        <f t="shared" si="258"/>
        <v>-2.5645801559463777E-2</v>
      </c>
      <c r="AH1040">
        <f t="shared" si="246"/>
        <v>0.60815451659417585</v>
      </c>
      <c r="AI1040">
        <f t="shared" si="247"/>
        <v>-0.49732629016869023</v>
      </c>
    </row>
    <row r="1041" spans="1:35" x14ac:dyDescent="0.2">
      <c r="A1041" s="41">
        <v>38345</v>
      </c>
      <c r="B1041">
        <v>5755.74</v>
      </c>
      <c r="C1041">
        <v>1796.49</v>
      </c>
      <c r="D1041">
        <v>2.2343999999999999</v>
      </c>
      <c r="E1041">
        <f t="shared" si="251"/>
        <v>6.2066666666666666E-5</v>
      </c>
      <c r="G1041">
        <f t="shared" si="255"/>
        <v>2.5832141594276741E-3</v>
      </c>
      <c r="H1041">
        <f t="shared" si="256"/>
        <v>0</v>
      </c>
      <c r="J1041" s="25">
        <v>1039</v>
      </c>
      <c r="K1041" s="25">
        <v>1039</v>
      </c>
      <c r="L1041" s="16">
        <v>1.4128310332223734E-3</v>
      </c>
      <c r="M1041" s="16">
        <v>0.10712340262915834</v>
      </c>
      <c r="N1041" s="16">
        <v>0.89146376633761926</v>
      </c>
      <c r="O1041" s="39">
        <v>0</v>
      </c>
      <c r="P1041" s="16">
        <v>7.0641551661118672E-3</v>
      </c>
      <c r="Q1041" s="16">
        <v>0.53561701314579169</v>
      </c>
      <c r="R1041" s="16">
        <v>0.45731883168809639</v>
      </c>
      <c r="U1041">
        <f t="shared" si="248"/>
        <v>-0.51066967262756413</v>
      </c>
      <c r="V1041">
        <f t="shared" si="249"/>
        <v>1.310414361081278</v>
      </c>
      <c r="W1041">
        <f t="shared" si="250"/>
        <v>0.20025531154628617</v>
      </c>
      <c r="Y1041">
        <f t="shared" si="252"/>
        <v>-2.5533483631378209</v>
      </c>
      <c r="Z1041">
        <f t="shared" si="253"/>
        <v>6.5520718054063893</v>
      </c>
      <c r="AA1041">
        <f t="shared" si="254"/>
        <v>-2.9987234422685685</v>
      </c>
      <c r="AC1041">
        <f t="shared" si="257"/>
        <v>-1.3067399494518456E-3</v>
      </c>
      <c r="AD1041">
        <f t="shared" si="244"/>
        <v>1.0686335276088996</v>
      </c>
      <c r="AE1041">
        <f t="shared" si="245"/>
        <v>6.6380755315014375E-2</v>
      </c>
      <c r="AG1041">
        <f t="shared" si="258"/>
        <v>-6.7819664139258957E-3</v>
      </c>
      <c r="AH1041">
        <f t="shared" si="246"/>
        <v>0.60403003308815684</v>
      </c>
      <c r="AI1041">
        <f t="shared" si="247"/>
        <v>-0.50413135862761149</v>
      </c>
    </row>
    <row r="1042" spans="1:35" x14ac:dyDescent="0.2">
      <c r="A1042" s="41">
        <v>38348</v>
      </c>
      <c r="B1042">
        <v>5769.57</v>
      </c>
      <c r="C1042">
        <v>1788.76</v>
      </c>
      <c r="D1042">
        <v>2.2656000000000001</v>
      </c>
      <c r="E1042">
        <f t="shared" si="251"/>
        <v>6.2933333333333336E-5</v>
      </c>
      <c r="G1042">
        <f t="shared" si="255"/>
        <v>2.402818751368187E-3</v>
      </c>
      <c r="H1042">
        <f t="shared" si="256"/>
        <v>-4.302834972641105E-3</v>
      </c>
      <c r="J1042" s="25">
        <v>1040</v>
      </c>
      <c r="K1042" s="25">
        <v>1040</v>
      </c>
      <c r="L1042" s="16">
        <v>0.13758175748221288</v>
      </c>
      <c r="M1042" s="16">
        <v>-0.12316772280512886</v>
      </c>
      <c r="N1042" s="16">
        <v>0.98558596532291598</v>
      </c>
      <c r="O1042" s="39">
        <v>0</v>
      </c>
      <c r="P1042" s="16">
        <v>0.68790878741106443</v>
      </c>
      <c r="Q1042" s="16">
        <v>-0.61583861402564433</v>
      </c>
      <c r="R1042" s="16">
        <v>0.9279298266145799</v>
      </c>
      <c r="U1042">
        <f t="shared" si="248"/>
        <v>-7.6256446411968049E-2</v>
      </c>
      <c r="V1042">
        <f t="shared" si="249"/>
        <v>0.4532724660823913</v>
      </c>
      <c r="W1042">
        <f t="shared" si="250"/>
        <v>0.62298398032957691</v>
      </c>
      <c r="Y1042">
        <f t="shared" si="252"/>
        <v>-0.38128223205984024</v>
      </c>
      <c r="Z1042">
        <f t="shared" si="253"/>
        <v>2.2663623304119564</v>
      </c>
      <c r="AA1042">
        <f t="shared" si="254"/>
        <v>-0.8850800983521161</v>
      </c>
      <c r="AC1042">
        <f t="shared" si="257"/>
        <v>-6.8531142269862627E-3</v>
      </c>
      <c r="AD1042">
        <f t="shared" si="244"/>
        <v>1.0613100599774086</v>
      </c>
      <c r="AE1042">
        <f t="shared" si="245"/>
        <v>5.9504050660349417E-2</v>
      </c>
      <c r="AG1042">
        <f t="shared" si="258"/>
        <v>-3.4513837801597981E-2</v>
      </c>
      <c r="AH1042">
        <f t="shared" si="246"/>
        <v>0.58318263849885832</v>
      </c>
      <c r="AI1042">
        <f t="shared" si="247"/>
        <v>-0.53925486810861856</v>
      </c>
    </row>
    <row r="1043" spans="1:35" x14ac:dyDescent="0.2">
      <c r="A1043" s="41">
        <v>38349</v>
      </c>
      <c r="B1043">
        <v>5797.07</v>
      </c>
      <c r="C1043">
        <v>1801.58</v>
      </c>
      <c r="D1043">
        <v>2.2656000000000001</v>
      </c>
      <c r="E1043">
        <f t="shared" si="251"/>
        <v>6.2933333333333336E-5</v>
      </c>
      <c r="G1043">
        <f t="shared" si="255"/>
        <v>4.7663864031461615E-3</v>
      </c>
      <c r="H1043">
        <f t="shared" si="256"/>
        <v>7.1669760057246007E-3</v>
      </c>
      <c r="J1043" s="25">
        <v>1041</v>
      </c>
      <c r="K1043" s="25">
        <v>1041</v>
      </c>
      <c r="L1043" s="16">
        <v>-0.34235145034330278</v>
      </c>
      <c r="M1043" s="16">
        <v>0.89816453682860808</v>
      </c>
      <c r="N1043" s="16">
        <v>0.44418691351469464</v>
      </c>
      <c r="O1043" s="39">
        <v>0</v>
      </c>
      <c r="P1043" s="16">
        <v>-1.7117572517165138</v>
      </c>
      <c r="Q1043" s="16">
        <v>4.4908226841430405</v>
      </c>
      <c r="R1043" s="16">
        <v>-1.7790654324265267</v>
      </c>
      <c r="U1043">
        <f t="shared" si="248"/>
        <v>-7.6256446411968049E-2</v>
      </c>
      <c r="V1043">
        <f t="shared" si="249"/>
        <v>0.4532724660823913</v>
      </c>
      <c r="W1043">
        <f t="shared" si="250"/>
        <v>0.62298398032957691</v>
      </c>
      <c r="Y1043">
        <f t="shared" si="252"/>
        <v>-0.38128223205984024</v>
      </c>
      <c r="Z1043">
        <f t="shared" si="253"/>
        <v>2.2663623304119564</v>
      </c>
      <c r="AA1043">
        <f t="shared" si="254"/>
        <v>-0.8850800983521161</v>
      </c>
      <c r="AC1043">
        <f t="shared" si="257"/>
        <v>2.9243316576332756E-3</v>
      </c>
      <c r="AD1043">
        <f t="shared" ref="AD1043:AD1106" si="259">(1+AC1043)*AD1042</f>
        <v>1.0644136825843651</v>
      </c>
      <c r="AE1043">
        <f t="shared" ref="AE1043:AE1106" si="260">LN(1+AC1043)+AE1042</f>
        <v>6.2424114777938085E-2</v>
      </c>
      <c r="AG1043">
        <f t="shared" si="258"/>
        <v>1.4369924954833049E-2</v>
      </c>
      <c r="AH1043">
        <f t="shared" ref="AH1043:AH1106" si="261">(1+AG1043)*AH1042</f>
        <v>0.59156292924904841</v>
      </c>
      <c r="AI1043">
        <f t="shared" ref="AI1043:AI1106" si="262">LN(1+AG1043)+AI1042</f>
        <v>-0.52498721195965725</v>
      </c>
    </row>
    <row r="1044" spans="1:35" x14ac:dyDescent="0.2">
      <c r="A1044" s="41">
        <v>38350</v>
      </c>
      <c r="B1044">
        <v>5770.8</v>
      </c>
      <c r="C1044">
        <v>1801.71</v>
      </c>
      <c r="D1044">
        <v>2.2812999999999999</v>
      </c>
      <c r="E1044">
        <f t="shared" si="251"/>
        <v>6.3369444444444446E-5</v>
      </c>
      <c r="G1044">
        <f t="shared" si="255"/>
        <v>-4.5315995839276613E-3</v>
      </c>
      <c r="H1044">
        <f t="shared" si="256"/>
        <v>7.215888275852815E-5</v>
      </c>
      <c r="J1044" s="25">
        <v>1042</v>
      </c>
      <c r="K1044" s="25">
        <v>1042</v>
      </c>
      <c r="L1044" s="16">
        <v>7.0974663716423803E-2</v>
      </c>
      <c r="M1044" s="16">
        <v>8.6163937329031853E-2</v>
      </c>
      <c r="N1044" s="16">
        <v>0.84286139895454437</v>
      </c>
      <c r="O1044" s="39">
        <v>0</v>
      </c>
      <c r="P1044" s="16">
        <v>0.35487331858211901</v>
      </c>
      <c r="Q1044" s="16">
        <v>0.43081968664515924</v>
      </c>
      <c r="R1044" s="16">
        <v>0.21430699477272175</v>
      </c>
      <c r="U1044">
        <f t="shared" si="248"/>
        <v>-7.6256446411968049E-2</v>
      </c>
      <c r="V1044">
        <f t="shared" si="249"/>
        <v>0.4532724660823913</v>
      </c>
      <c r="W1044">
        <f t="shared" si="250"/>
        <v>0.62298398032957691</v>
      </c>
      <c r="Y1044">
        <f t="shared" si="252"/>
        <v>-0.38128223205984024</v>
      </c>
      <c r="Z1044">
        <f t="shared" si="253"/>
        <v>2.2663623304119564</v>
      </c>
      <c r="AA1044">
        <f t="shared" si="254"/>
        <v>-0.8850800983521161</v>
      </c>
      <c r="AC1044">
        <f t="shared" si="257"/>
        <v>4.1747777406539265E-4</v>
      </c>
      <c r="AD1044">
        <f t="shared" si="259"/>
        <v>1.0648580516392552</v>
      </c>
      <c r="AE1044">
        <f t="shared" si="260"/>
        <v>6.2841505432403633E-2</v>
      </c>
      <c r="AG1044">
        <f t="shared" si="258"/>
        <v>1.8356555369936297E-3</v>
      </c>
      <c r="AH1044">
        <f t="shared" si="261"/>
        <v>0.59264883501560461</v>
      </c>
      <c r="AI1044">
        <f t="shared" si="262"/>
        <v>-0.5231532391792959</v>
      </c>
    </row>
    <row r="1045" spans="1:35" x14ac:dyDescent="0.2">
      <c r="A1045" s="41">
        <v>38351</v>
      </c>
      <c r="B1045">
        <v>5800.75</v>
      </c>
      <c r="C1045">
        <v>1801.98</v>
      </c>
      <c r="D1045">
        <v>2.2187999999999999</v>
      </c>
      <c r="E1045">
        <f t="shared" si="251"/>
        <v>6.1633333333333332E-5</v>
      </c>
      <c r="G1045">
        <f t="shared" si="255"/>
        <v>5.1899216746377997E-3</v>
      </c>
      <c r="H1045">
        <f t="shared" si="256"/>
        <v>1.4985763524650572E-4</v>
      </c>
      <c r="J1045" s="25">
        <v>1043</v>
      </c>
      <c r="K1045" s="25">
        <v>1043</v>
      </c>
      <c r="L1045" s="16">
        <v>-0.10519197989713729</v>
      </c>
      <c r="M1045" s="16">
        <v>0.39138963116663972</v>
      </c>
      <c r="N1045" s="16">
        <v>0.71380234873049753</v>
      </c>
      <c r="O1045" s="39">
        <v>0</v>
      </c>
      <c r="P1045" s="16">
        <v>-0.52595989948568644</v>
      </c>
      <c r="Q1045" s="16">
        <v>1.9569481558331987</v>
      </c>
      <c r="R1045" s="16">
        <v>-0.43098825634751226</v>
      </c>
      <c r="U1045">
        <f t="shared" si="248"/>
        <v>-7.6256446411968049E-2</v>
      </c>
      <c r="V1045">
        <f t="shared" si="249"/>
        <v>0.4532724660823913</v>
      </c>
      <c r="W1045">
        <f t="shared" si="250"/>
        <v>0.62298398032957691</v>
      </c>
      <c r="Y1045">
        <f t="shared" si="252"/>
        <v>-0.38128223205984024</v>
      </c>
      <c r="Z1045">
        <f t="shared" si="253"/>
        <v>2.2663623304119564</v>
      </c>
      <c r="AA1045">
        <f t="shared" si="254"/>
        <v>-0.8850800983521161</v>
      </c>
      <c r="AC1045">
        <f t="shared" si="257"/>
        <v>-2.8836049544359569E-4</v>
      </c>
      <c r="AD1045">
        <f t="shared" si="259"/>
        <v>1.0645509886439075</v>
      </c>
      <c r="AE1045">
        <f t="shared" si="260"/>
        <v>6.2553103353078107E-2</v>
      </c>
      <c r="AG1045">
        <f t="shared" si="258"/>
        <v>-1.6952802549957562E-3</v>
      </c>
      <c r="AH1045">
        <f t="shared" si="261"/>
        <v>0.59164412914745645</v>
      </c>
      <c r="AI1045">
        <f t="shared" si="262"/>
        <v>-0.52484995804799539</v>
      </c>
    </row>
    <row r="1046" spans="1:35" x14ac:dyDescent="0.2">
      <c r="A1046" s="41">
        <v>38352</v>
      </c>
      <c r="B1046">
        <v>5784.83</v>
      </c>
      <c r="C1046">
        <v>1799.55</v>
      </c>
      <c r="D1046">
        <v>2.2812999999999999</v>
      </c>
      <c r="E1046">
        <f t="shared" si="251"/>
        <v>6.3369444444444446E-5</v>
      </c>
      <c r="G1046">
        <f t="shared" si="255"/>
        <v>-2.7444726974960262E-3</v>
      </c>
      <c r="H1046">
        <f t="shared" si="256"/>
        <v>-1.3485166317051597E-3</v>
      </c>
      <c r="J1046" s="25">
        <v>1044</v>
      </c>
      <c r="K1046" s="25">
        <v>1044</v>
      </c>
      <c r="L1046" s="16">
        <v>-0.49858779098693845</v>
      </c>
      <c r="M1046" s="16">
        <v>1.4009542302510192</v>
      </c>
      <c r="N1046" s="16">
        <v>9.7633560735919334E-2</v>
      </c>
      <c r="O1046" s="39">
        <v>0</v>
      </c>
      <c r="P1046" s="16">
        <v>-2.4929389549346923</v>
      </c>
      <c r="Q1046" s="16">
        <v>7.0047711512550954</v>
      </c>
      <c r="R1046" s="16">
        <v>-3.5118321963204031</v>
      </c>
      <c r="U1046">
        <f t="shared" ref="U1046:U1109" si="263">INDEX($L$2:$L$1201,MATCH(_xlfn.FLOOR.MATH(K1046/5),$J$2:$J$1201))</f>
        <v>-7.6256446411968049E-2</v>
      </c>
      <c r="V1046">
        <f t="shared" ref="V1046:V1109" si="264">INDEX($M$2:$M$1201,MATCH(_xlfn.FLOOR.MATH(K1046/5),$J$2:$J$1201))</f>
        <v>0.4532724660823913</v>
      </c>
      <c r="W1046">
        <f t="shared" ref="W1046:W1109" si="265">1-U1046-V1046</f>
        <v>0.62298398032957691</v>
      </c>
      <c r="Y1046">
        <f t="shared" si="252"/>
        <v>-0.38128223205984024</v>
      </c>
      <c r="Z1046">
        <f t="shared" si="253"/>
        <v>2.2663623304119564</v>
      </c>
      <c r="AA1046">
        <f t="shared" si="254"/>
        <v>-0.8850800983521161</v>
      </c>
      <c r="AC1046">
        <f t="shared" si="257"/>
        <v>-3.6356514469942279E-4</v>
      </c>
      <c r="AD1046">
        <f t="shared" si="259"/>
        <v>1.0641639550096813</v>
      </c>
      <c r="AE1046">
        <f t="shared" si="260"/>
        <v>6.2189472102548514E-2</v>
      </c>
      <c r="AG1046">
        <f t="shared" si="258"/>
        <v>-2.0643590568304475E-3</v>
      </c>
      <c r="AH1046">
        <f t="shared" si="261"/>
        <v>0.59042276323103038</v>
      </c>
      <c r="AI1046">
        <f t="shared" si="262"/>
        <v>-0.52691645083100724</v>
      </c>
    </row>
    <row r="1047" spans="1:35" x14ac:dyDescent="0.2">
      <c r="A1047" s="41">
        <v>38355</v>
      </c>
      <c r="B1047">
        <v>5776.81</v>
      </c>
      <c r="C1047">
        <v>1784.96</v>
      </c>
      <c r="D1047">
        <v>2.2812999999999999</v>
      </c>
      <c r="E1047">
        <f t="shared" si="251"/>
        <v>6.3369444444444446E-5</v>
      </c>
      <c r="G1047">
        <f t="shared" si="255"/>
        <v>-1.3863847338641804E-3</v>
      </c>
      <c r="H1047">
        <f t="shared" si="256"/>
        <v>-8.1075824511683027E-3</v>
      </c>
      <c r="J1047" s="25">
        <v>1045</v>
      </c>
      <c r="K1047" s="25">
        <v>1045</v>
      </c>
      <c r="L1047" s="16">
        <v>0.50758053245343404</v>
      </c>
      <c r="M1047" s="16">
        <v>-0.63537265362900885</v>
      </c>
      <c r="N1047" s="16">
        <v>1.1277921211755748</v>
      </c>
      <c r="O1047" s="39">
        <v>0</v>
      </c>
      <c r="P1047" s="16">
        <v>2.5379026622671703</v>
      </c>
      <c r="Q1047" s="16">
        <v>-3.1768632681450444</v>
      </c>
      <c r="R1047" s="16">
        <v>1.6389606058778741</v>
      </c>
      <c r="U1047">
        <f t="shared" si="263"/>
        <v>-0.51692460279025287</v>
      </c>
      <c r="V1047">
        <f t="shared" si="264"/>
        <v>1.4712510033465196</v>
      </c>
      <c r="W1047">
        <f t="shared" si="265"/>
        <v>4.567359944373317E-2</v>
      </c>
      <c r="Y1047">
        <f t="shared" si="252"/>
        <v>-2.5846230139512643</v>
      </c>
      <c r="Z1047">
        <f t="shared" si="253"/>
        <v>7.3562550167325975</v>
      </c>
      <c r="AA1047">
        <f t="shared" si="254"/>
        <v>-3.7716320027813333</v>
      </c>
      <c r="AC1047">
        <f t="shared" si="257"/>
        <v>-3.5297449697118169E-3</v>
      </c>
      <c r="AD1047">
        <f t="shared" si="259"/>
        <v>1.0604077276425372</v>
      </c>
      <c r="AE1047">
        <f t="shared" si="260"/>
        <v>5.865348288499591E-2</v>
      </c>
      <c r="AG1047">
        <f t="shared" si="258"/>
        <v>-1.790220262633686E-2</v>
      </c>
      <c r="AH1047">
        <f t="shared" si="261"/>
        <v>0.57985289528846673</v>
      </c>
      <c r="AI1047">
        <f t="shared" si="262"/>
        <v>-0.54498083642388562</v>
      </c>
    </row>
    <row r="1048" spans="1:35" x14ac:dyDescent="0.2">
      <c r="A1048" s="41">
        <v>38356</v>
      </c>
      <c r="B1048">
        <v>5702.97</v>
      </c>
      <c r="C1048">
        <v>1764.3</v>
      </c>
      <c r="D1048">
        <v>2.25</v>
      </c>
      <c r="E1048">
        <f t="shared" si="251"/>
        <v>6.2500000000000001E-5</v>
      </c>
      <c r="G1048">
        <f t="shared" si="255"/>
        <v>-1.2782141008618969E-2</v>
      </c>
      <c r="H1048">
        <f t="shared" si="256"/>
        <v>-1.1574489064180755E-2</v>
      </c>
      <c r="J1048" s="25">
        <v>1046</v>
      </c>
      <c r="K1048" s="25">
        <v>1046</v>
      </c>
      <c r="L1048" s="16">
        <v>-0.40908075502224372</v>
      </c>
      <c r="M1048" s="16">
        <v>1.1716177940512913</v>
      </c>
      <c r="N1048" s="16">
        <v>0.23746296097095243</v>
      </c>
      <c r="O1048" s="39">
        <v>0</v>
      </c>
      <c r="P1048" s="16">
        <v>-2.0454037751112186</v>
      </c>
      <c r="Q1048" s="16">
        <v>5.858088970256456</v>
      </c>
      <c r="R1048" s="16">
        <v>-2.8126851951452374</v>
      </c>
      <c r="U1048">
        <f t="shared" si="263"/>
        <v>-0.51692460279025287</v>
      </c>
      <c r="V1048">
        <f t="shared" si="264"/>
        <v>1.4712510033465196</v>
      </c>
      <c r="W1048">
        <f t="shared" si="265"/>
        <v>4.567359944373317E-2</v>
      </c>
      <c r="Y1048">
        <f t="shared" si="252"/>
        <v>-2.5846230139512643</v>
      </c>
      <c r="Z1048">
        <f t="shared" si="253"/>
        <v>7.3562550167325975</v>
      </c>
      <c r="AA1048">
        <f t="shared" si="254"/>
        <v>-3.7716320027813333</v>
      </c>
      <c r="AC1048">
        <f t="shared" si="257"/>
        <v>-1.0418681174587364E-2</v>
      </c>
      <c r="AD1048">
        <f t="shared" si="259"/>
        <v>1.0493596776131611</v>
      </c>
      <c r="AE1048">
        <f t="shared" si="260"/>
        <v>4.818014730236124E-2</v>
      </c>
      <c r="AG1048">
        <f t="shared" si="258"/>
        <v>-5.2346883650714597E-2</v>
      </c>
      <c r="AH1048">
        <f t="shared" si="261"/>
        <v>0.54949940324427138</v>
      </c>
      <c r="AI1048">
        <f t="shared" si="262"/>
        <v>-0.59874759113673537</v>
      </c>
    </row>
    <row r="1049" spans="1:35" x14ac:dyDescent="0.2">
      <c r="A1049" s="41">
        <v>38357</v>
      </c>
      <c r="B1049">
        <v>5653.22</v>
      </c>
      <c r="C1049">
        <v>1758.07</v>
      </c>
      <c r="D1049">
        <v>2.25</v>
      </c>
      <c r="E1049">
        <f t="shared" si="251"/>
        <v>6.2500000000000001E-5</v>
      </c>
      <c r="G1049">
        <f t="shared" si="255"/>
        <v>-8.7235247599058031E-3</v>
      </c>
      <c r="H1049">
        <f t="shared" si="256"/>
        <v>-3.5311454967976072E-3</v>
      </c>
      <c r="J1049" s="25">
        <v>1047</v>
      </c>
      <c r="K1049" s="25">
        <v>1047</v>
      </c>
      <c r="L1049" s="16">
        <v>0.60160504437611517</v>
      </c>
      <c r="M1049" s="16">
        <v>-0.62065765843534182</v>
      </c>
      <c r="N1049" s="16">
        <v>1.0190526140592266</v>
      </c>
      <c r="O1049" s="39">
        <v>0</v>
      </c>
      <c r="P1049" s="16">
        <v>3.0080252218805761</v>
      </c>
      <c r="Q1049" s="16">
        <v>-3.1032882921767091</v>
      </c>
      <c r="R1049" s="16">
        <v>1.095263070296133</v>
      </c>
      <c r="U1049">
        <f t="shared" si="263"/>
        <v>-0.51692460279025287</v>
      </c>
      <c r="V1049">
        <f t="shared" si="264"/>
        <v>1.4712510033465196</v>
      </c>
      <c r="W1049">
        <f t="shared" si="265"/>
        <v>4.567359944373317E-2</v>
      </c>
      <c r="Y1049">
        <f t="shared" si="252"/>
        <v>-2.5846230139512643</v>
      </c>
      <c r="Z1049">
        <f t="shared" si="253"/>
        <v>7.3562550167325975</v>
      </c>
      <c r="AA1049">
        <f t="shared" si="254"/>
        <v>-3.7716320027813333</v>
      </c>
      <c r="AC1049">
        <f t="shared" si="257"/>
        <v>-6.829421837155473E-4</v>
      </c>
      <c r="AD1049">
        <f t="shared" si="259"/>
        <v>1.0486430256234289</v>
      </c>
      <c r="AE1049">
        <f t="shared" si="260"/>
        <v>4.7496971807401089E-2</v>
      </c>
      <c r="AG1049">
        <f t="shared" si="258"/>
        <v>-3.664710918577735E-3</v>
      </c>
      <c r="AH1049">
        <f t="shared" si="261"/>
        <v>0.54748564678145017</v>
      </c>
      <c r="AI1049">
        <f t="shared" si="262"/>
        <v>-0.60241903355941495</v>
      </c>
    </row>
    <row r="1050" spans="1:35" x14ac:dyDescent="0.2">
      <c r="A1050" s="41">
        <v>38358</v>
      </c>
      <c r="B1050">
        <v>5665.34</v>
      </c>
      <c r="C1050">
        <v>1764.63</v>
      </c>
      <c r="D1050">
        <v>2.25</v>
      </c>
      <c r="E1050">
        <f t="shared" si="251"/>
        <v>6.2500000000000001E-5</v>
      </c>
      <c r="G1050">
        <f t="shared" si="255"/>
        <v>2.1439109038742326E-3</v>
      </c>
      <c r="H1050">
        <f t="shared" si="256"/>
        <v>3.7313645076704413E-3</v>
      </c>
      <c r="J1050" s="25">
        <v>1048</v>
      </c>
      <c r="K1050" s="25">
        <v>1048</v>
      </c>
      <c r="L1050" s="16">
        <v>-0.75022289603228698</v>
      </c>
      <c r="M1050" s="16">
        <v>1.552917405610786</v>
      </c>
      <c r="N1050" s="16">
        <v>0.19730549042150103</v>
      </c>
      <c r="O1050" s="39">
        <v>0</v>
      </c>
      <c r="P1050" s="16">
        <v>-3.7511144801614349</v>
      </c>
      <c r="Q1050" s="16">
        <v>7.7645870280539295</v>
      </c>
      <c r="R1050" s="16">
        <v>-3.0134725478924942</v>
      </c>
      <c r="U1050">
        <f t="shared" si="263"/>
        <v>-0.51692460279025287</v>
      </c>
      <c r="V1050">
        <f t="shared" si="264"/>
        <v>1.4712510033465196</v>
      </c>
      <c r="W1050">
        <f t="shared" si="265"/>
        <v>4.567359944373317E-2</v>
      </c>
      <c r="Y1050">
        <f t="shared" si="252"/>
        <v>-2.5846230139512643</v>
      </c>
      <c r="Z1050">
        <f t="shared" si="253"/>
        <v>7.3562550167325975</v>
      </c>
      <c r="AA1050">
        <f t="shared" si="254"/>
        <v>-3.7716320027813333</v>
      </c>
      <c r="AC1050">
        <f t="shared" si="257"/>
        <v>4.3843880833240824E-3</v>
      </c>
      <c r="AD1050">
        <f t="shared" si="259"/>
        <v>1.0532406836086332</v>
      </c>
      <c r="AE1050">
        <f t="shared" si="260"/>
        <v>5.1871776462726955E-2</v>
      </c>
      <c r="AG1050">
        <f t="shared" si="258"/>
        <v>2.1671940416620409E-2</v>
      </c>
      <c r="AH1050">
        <f t="shared" si="261"/>
        <v>0.5593507230974526</v>
      </c>
      <c r="AI1050">
        <f t="shared" si="262"/>
        <v>-0.58097859094407189</v>
      </c>
    </row>
    <row r="1051" spans="1:35" x14ac:dyDescent="0.2">
      <c r="A1051" s="41">
        <v>38359</v>
      </c>
      <c r="B1051">
        <v>5631.83</v>
      </c>
      <c r="C1051">
        <v>1762.12</v>
      </c>
      <c r="D1051">
        <v>2.2343999999999999</v>
      </c>
      <c r="E1051">
        <f t="shared" si="251"/>
        <v>6.2066666666666666E-5</v>
      </c>
      <c r="G1051">
        <f t="shared" si="255"/>
        <v>-5.9149141975592314E-3</v>
      </c>
      <c r="H1051">
        <f t="shared" si="256"/>
        <v>-1.4223944962967977E-3</v>
      </c>
      <c r="J1051" s="25">
        <v>1049</v>
      </c>
      <c r="K1051" s="25">
        <v>1049</v>
      </c>
      <c r="L1051" s="16">
        <v>0.77858847900618255</v>
      </c>
      <c r="M1051" s="16">
        <v>-0.82409623407447918</v>
      </c>
      <c r="N1051" s="16">
        <v>1.0455077550682965</v>
      </c>
      <c r="O1051" s="39">
        <v>0</v>
      </c>
      <c r="P1051" s="16">
        <v>3.8929423950309126</v>
      </c>
      <c r="Q1051" s="16">
        <v>-4.120481170372396</v>
      </c>
      <c r="R1051" s="16">
        <v>1.2275387753414835</v>
      </c>
      <c r="U1051">
        <f t="shared" si="263"/>
        <v>-0.51692460279025287</v>
      </c>
      <c r="V1051">
        <f t="shared" si="264"/>
        <v>1.4712510033465196</v>
      </c>
      <c r="W1051">
        <f t="shared" si="265"/>
        <v>4.567359944373317E-2</v>
      </c>
      <c r="Y1051">
        <f t="shared" si="252"/>
        <v>-2.5846230139512643</v>
      </c>
      <c r="Z1051">
        <f t="shared" si="253"/>
        <v>7.3562550167325975</v>
      </c>
      <c r="AA1051">
        <f t="shared" si="254"/>
        <v>-3.7716320027813333</v>
      </c>
      <c r="AC1051">
        <f t="shared" si="257"/>
        <v>9.6771994224573556E-4</v>
      </c>
      <c r="AD1051">
        <f t="shared" si="259"/>
        <v>1.0542599256221459</v>
      </c>
      <c r="AE1051">
        <f t="shared" si="260"/>
        <v>5.2839028465894389E-2</v>
      </c>
      <c r="AG1051">
        <f t="shared" si="258"/>
        <v>4.5885997112286771E-3</v>
      </c>
      <c r="AH1051">
        <f t="shared" si="261"/>
        <v>0.56191735966393319</v>
      </c>
      <c r="AI1051">
        <f t="shared" si="262"/>
        <v>-0.57640048676222311</v>
      </c>
    </row>
    <row r="1052" spans="1:35" x14ac:dyDescent="0.2">
      <c r="A1052" s="41">
        <v>38362</v>
      </c>
      <c r="B1052">
        <v>5640.7</v>
      </c>
      <c r="C1052">
        <v>1768.17</v>
      </c>
      <c r="D1052">
        <v>2.2656000000000001</v>
      </c>
      <c r="E1052">
        <f t="shared" si="251"/>
        <v>6.2933333333333336E-5</v>
      </c>
      <c r="G1052">
        <f t="shared" si="255"/>
        <v>1.5749765174019618E-3</v>
      </c>
      <c r="H1052">
        <f t="shared" si="256"/>
        <v>3.4333643565705981E-3</v>
      </c>
      <c r="J1052" s="25">
        <v>1050</v>
      </c>
      <c r="K1052" s="25">
        <v>1050</v>
      </c>
      <c r="L1052" s="16">
        <v>3.6214252950775724E-2</v>
      </c>
      <c r="M1052" s="16">
        <v>0.26928922431567265</v>
      </c>
      <c r="N1052" s="16">
        <v>0.69449652273355156</v>
      </c>
      <c r="O1052" s="39">
        <v>0</v>
      </c>
      <c r="P1052" s="16">
        <v>0.18107126475387861</v>
      </c>
      <c r="Q1052" s="16">
        <v>1.3464461215783632</v>
      </c>
      <c r="R1052" s="16">
        <v>-0.52751738633224177</v>
      </c>
      <c r="U1052">
        <f t="shared" si="263"/>
        <v>-0.6670951834729284</v>
      </c>
      <c r="V1052">
        <f t="shared" si="264"/>
        <v>1.9175218505939113</v>
      </c>
      <c r="W1052">
        <f t="shared" si="265"/>
        <v>-0.25042666712098294</v>
      </c>
      <c r="Y1052">
        <f t="shared" si="252"/>
        <v>-3.3354759173646422</v>
      </c>
      <c r="Z1052">
        <f t="shared" si="253"/>
        <v>9.5876092529695569</v>
      </c>
      <c r="AA1052">
        <f t="shared" si="254"/>
        <v>-5.2521333356049151</v>
      </c>
      <c r="AC1052">
        <f t="shared" si="257"/>
        <v>4.2400314518688254E-3</v>
      </c>
      <c r="AD1052">
        <f t="shared" si="259"/>
        <v>1.0587300208652288</v>
      </c>
      <c r="AE1052">
        <f t="shared" si="260"/>
        <v>5.707009631278584E-2</v>
      </c>
      <c r="AG1052">
        <f t="shared" si="258"/>
        <v>2.0951890592677463E-2</v>
      </c>
      <c r="AH1052">
        <f t="shared" si="261"/>
        <v>0.57369059070573813</v>
      </c>
      <c r="AI1052">
        <f t="shared" si="262"/>
        <v>-0.55566506857951148</v>
      </c>
    </row>
    <row r="1053" spans="1:35" x14ac:dyDescent="0.2">
      <c r="A1053" s="41">
        <v>38363</v>
      </c>
      <c r="B1053">
        <v>5599.64</v>
      </c>
      <c r="C1053">
        <v>1757.51</v>
      </c>
      <c r="D1053">
        <v>2.2187999999999999</v>
      </c>
      <c r="E1053">
        <f t="shared" si="251"/>
        <v>6.1633333333333332E-5</v>
      </c>
      <c r="G1053">
        <f t="shared" si="255"/>
        <v>-7.2792383923980164E-3</v>
      </c>
      <c r="H1053">
        <f t="shared" si="256"/>
        <v>-6.0288320693146482E-3</v>
      </c>
      <c r="J1053" s="25">
        <v>1051</v>
      </c>
      <c r="K1053" s="25">
        <v>1051</v>
      </c>
      <c r="L1053" s="16">
        <v>-0.45680990876432492</v>
      </c>
      <c r="M1053" s="16">
        <v>1.0768306514907604</v>
      </c>
      <c r="N1053" s="16">
        <v>0.37997925727356452</v>
      </c>
      <c r="O1053" s="39">
        <v>0</v>
      </c>
      <c r="P1053" s="16">
        <v>-2.2840495438216246</v>
      </c>
      <c r="Q1053" s="16">
        <v>5.3841532574538018</v>
      </c>
      <c r="R1053" s="16">
        <v>-2.1001037136321772</v>
      </c>
      <c r="U1053">
        <f t="shared" si="263"/>
        <v>-0.6670951834729284</v>
      </c>
      <c r="V1053">
        <f t="shared" si="264"/>
        <v>1.9175218505939113</v>
      </c>
      <c r="W1053">
        <f t="shared" si="265"/>
        <v>-0.25042666712098294</v>
      </c>
      <c r="Y1053">
        <f t="shared" si="252"/>
        <v>-3.3354759173646422</v>
      </c>
      <c r="Z1053">
        <f t="shared" si="253"/>
        <v>9.5876092529695569</v>
      </c>
      <c r="AA1053">
        <f t="shared" si="254"/>
        <v>-5.2521333356049151</v>
      </c>
      <c r="AC1053">
        <f t="shared" si="257"/>
        <v>-6.720232540469686E-3</v>
      </c>
      <c r="AD1053">
        <f t="shared" si="259"/>
        <v>1.0516151089274381</v>
      </c>
      <c r="AE1053">
        <f t="shared" si="260"/>
        <v>5.0327181331652059E-2</v>
      </c>
      <c r="AG1053">
        <f t="shared" si="258"/>
        <v>-3.3852896035681757E-2</v>
      </c>
      <c r="AH1053">
        <f t="shared" si="261"/>
        <v>0.55426950278192788</v>
      </c>
      <c r="AI1053">
        <f t="shared" si="262"/>
        <v>-0.59010424340622536</v>
      </c>
    </row>
    <row r="1054" spans="1:35" x14ac:dyDescent="0.2">
      <c r="A1054" s="41">
        <v>38364</v>
      </c>
      <c r="B1054">
        <v>5591.49</v>
      </c>
      <c r="C1054">
        <v>1764.72</v>
      </c>
      <c r="D1054">
        <v>2.25</v>
      </c>
      <c r="E1054">
        <f t="shared" si="251"/>
        <v>6.2500000000000001E-5</v>
      </c>
      <c r="G1054">
        <f t="shared" si="255"/>
        <v>-1.4554507075455825E-3</v>
      </c>
      <c r="H1054">
        <f t="shared" si="256"/>
        <v>4.1023948654630906E-3</v>
      </c>
      <c r="J1054" s="25">
        <v>1052</v>
      </c>
      <c r="K1054" s="25">
        <v>1052</v>
      </c>
      <c r="L1054" s="16">
        <v>0.17339826011367024</v>
      </c>
      <c r="M1054" s="16">
        <v>0.21201131794296604</v>
      </c>
      <c r="N1054" s="16">
        <v>0.61459042194336377</v>
      </c>
      <c r="O1054" s="39">
        <v>0</v>
      </c>
      <c r="P1054" s="16">
        <v>0.86699130056835116</v>
      </c>
      <c r="Q1054" s="16">
        <v>1.0600565897148302</v>
      </c>
      <c r="R1054" s="16">
        <v>-0.92704789028318135</v>
      </c>
      <c r="U1054">
        <f t="shared" si="263"/>
        <v>-0.6670951834729284</v>
      </c>
      <c r="V1054">
        <f t="shared" si="264"/>
        <v>1.9175218505939113</v>
      </c>
      <c r="W1054">
        <f t="shared" si="265"/>
        <v>-0.25042666712098294</v>
      </c>
      <c r="Y1054">
        <f t="shared" si="252"/>
        <v>-3.3354759173646422</v>
      </c>
      <c r="Z1054">
        <f t="shared" si="253"/>
        <v>9.5876092529695569</v>
      </c>
      <c r="AA1054">
        <f t="shared" si="254"/>
        <v>-5.2521333356049151</v>
      </c>
      <c r="AC1054">
        <f t="shared" si="257"/>
        <v>8.821921320825446E-3</v>
      </c>
      <c r="AD1054">
        <f t="shared" si="259"/>
        <v>1.0608923746781873</v>
      </c>
      <c r="AE1054">
        <f t="shared" si="260"/>
        <v>5.911041686011044E-2</v>
      </c>
      <c r="AG1054">
        <f t="shared" si="258"/>
        <v>4.3863073270793897E-2</v>
      </c>
      <c r="AH1054">
        <f t="shared" si="261"/>
        <v>0.57858146659421805</v>
      </c>
      <c r="AI1054">
        <f t="shared" si="262"/>
        <v>-0.54717591841834889</v>
      </c>
    </row>
    <row r="1055" spans="1:35" x14ac:dyDescent="0.2">
      <c r="A1055" s="41">
        <v>38365</v>
      </c>
      <c r="B1055">
        <v>5561.08</v>
      </c>
      <c r="C1055">
        <v>1749.48</v>
      </c>
      <c r="D1055">
        <v>2.2343999999999999</v>
      </c>
      <c r="E1055">
        <f t="shared" si="251"/>
        <v>6.2066666666666666E-5</v>
      </c>
      <c r="G1055">
        <f t="shared" si="255"/>
        <v>-5.4386219057889502E-3</v>
      </c>
      <c r="H1055">
        <f t="shared" si="256"/>
        <v>-8.6359309125527053E-3</v>
      </c>
      <c r="J1055" s="25">
        <v>1053</v>
      </c>
      <c r="K1055" s="25">
        <v>1053</v>
      </c>
      <c r="L1055" s="16">
        <v>-0.89183770510078642</v>
      </c>
      <c r="M1055" s="16">
        <v>1.6064120414040488</v>
      </c>
      <c r="N1055" s="16">
        <v>0.28542566369673761</v>
      </c>
      <c r="O1055" s="39">
        <v>0</v>
      </c>
      <c r="P1055" s="16">
        <v>-4.4591885255039321</v>
      </c>
      <c r="Q1055" s="16">
        <v>8.032060207020244</v>
      </c>
      <c r="R1055" s="16">
        <v>-2.572871681516312</v>
      </c>
      <c r="U1055">
        <f t="shared" si="263"/>
        <v>-0.6670951834729284</v>
      </c>
      <c r="V1055">
        <f t="shared" si="264"/>
        <v>1.9175218505939113</v>
      </c>
      <c r="W1055">
        <f t="shared" si="265"/>
        <v>-0.25042666712098294</v>
      </c>
      <c r="Y1055">
        <f t="shared" si="252"/>
        <v>-3.3354759173646422</v>
      </c>
      <c r="Z1055">
        <f t="shared" si="253"/>
        <v>9.5876092529695569</v>
      </c>
      <c r="AA1055">
        <f t="shared" si="254"/>
        <v>-5.2521333356049151</v>
      </c>
      <c r="AC1055">
        <f t="shared" si="257"/>
        <v>-1.2947159413652123E-2</v>
      </c>
      <c r="AD1055">
        <f t="shared" si="259"/>
        <v>1.0471568319825009</v>
      </c>
      <c r="AE1055">
        <f t="shared" si="260"/>
        <v>4.6078712440073742E-2</v>
      </c>
      <c r="AG1055">
        <f t="shared" si="258"/>
        <v>-6.4985797068260617E-2</v>
      </c>
      <c r="AH1055">
        <f t="shared" si="261"/>
        <v>0.5409818888186696</v>
      </c>
      <c r="AI1055">
        <f t="shared" si="262"/>
        <v>-0.61436947792584484</v>
      </c>
    </row>
    <row r="1056" spans="1:35" x14ac:dyDescent="0.2">
      <c r="A1056" s="41">
        <v>38366</v>
      </c>
      <c r="B1056">
        <v>5541.99</v>
      </c>
      <c r="C1056">
        <v>1759.98</v>
      </c>
      <c r="D1056">
        <v>2.25</v>
      </c>
      <c r="E1056">
        <f t="shared" si="251"/>
        <v>6.2500000000000001E-5</v>
      </c>
      <c r="G1056">
        <f t="shared" si="255"/>
        <v>-3.4327864371669074E-3</v>
      </c>
      <c r="H1056">
        <f t="shared" si="256"/>
        <v>6.0017833870635844E-3</v>
      </c>
      <c r="J1056" s="25">
        <v>1054</v>
      </c>
      <c r="K1056" s="25">
        <v>1054</v>
      </c>
      <c r="L1056" s="16">
        <v>1.3334714705215005</v>
      </c>
      <c r="M1056" s="16">
        <v>-1.0680365181186988</v>
      </c>
      <c r="N1056" s="16">
        <v>0.73456504759719832</v>
      </c>
      <c r="O1056" s="39">
        <v>0</v>
      </c>
      <c r="P1056" s="16">
        <v>6.6673573526075023</v>
      </c>
      <c r="Q1056" s="16">
        <v>-5.3401825905934945</v>
      </c>
      <c r="R1056" s="16">
        <v>-0.32717476201400775</v>
      </c>
      <c r="U1056">
        <f t="shared" si="263"/>
        <v>-0.6670951834729284</v>
      </c>
      <c r="V1056">
        <f t="shared" si="264"/>
        <v>1.9175218505939113</v>
      </c>
      <c r="W1056">
        <f t="shared" si="265"/>
        <v>-0.25042666712098294</v>
      </c>
      <c r="Y1056">
        <f t="shared" si="252"/>
        <v>-3.3354759173646422</v>
      </c>
      <c r="Z1056">
        <f t="shared" si="253"/>
        <v>9.5876092529695569</v>
      </c>
      <c r="AA1056">
        <f t="shared" si="254"/>
        <v>-5.2521333356049151</v>
      </c>
      <c r="AC1056">
        <f t="shared" si="257"/>
        <v>1.3783002936878555E-2</v>
      </c>
      <c r="AD1056">
        <f t="shared" si="259"/>
        <v>1.0615897976730881</v>
      </c>
      <c r="AE1056">
        <f t="shared" si="260"/>
        <v>5.9767593659130265E-2</v>
      </c>
      <c r="AG1056">
        <f t="shared" si="258"/>
        <v>6.8666748017726098E-2</v>
      </c>
      <c r="AH1056">
        <f t="shared" si="261"/>
        <v>0.57812935586033465</v>
      </c>
      <c r="AI1056">
        <f t="shared" si="262"/>
        <v>-0.54795763628271033</v>
      </c>
    </row>
    <row r="1057" spans="1:35" x14ac:dyDescent="0.2">
      <c r="A1057" s="41">
        <v>38369</v>
      </c>
      <c r="B1057">
        <v>5554.68</v>
      </c>
      <c r="C1057">
        <v>1759.98</v>
      </c>
      <c r="D1057">
        <v>2.2968999999999999</v>
      </c>
      <c r="E1057">
        <f t="shared" si="251"/>
        <v>6.3802777777777781E-5</v>
      </c>
      <c r="G1057">
        <f t="shared" si="255"/>
        <v>2.2897912121819979E-3</v>
      </c>
      <c r="H1057">
        <f t="shared" si="256"/>
        <v>0</v>
      </c>
      <c r="J1057" s="25">
        <v>1055</v>
      </c>
      <c r="K1057" s="25">
        <v>1055</v>
      </c>
      <c r="L1057" s="16">
        <v>-0.29540471342206809</v>
      </c>
      <c r="M1057" s="16">
        <v>0.7100478452114497</v>
      </c>
      <c r="N1057" s="16">
        <v>0.58535686821061839</v>
      </c>
      <c r="O1057" s="39">
        <v>0</v>
      </c>
      <c r="P1057" s="16">
        <v>-1.4770235671103404</v>
      </c>
      <c r="Q1057" s="16">
        <v>3.5502392260572484</v>
      </c>
      <c r="R1057" s="16">
        <v>-1.073215658946908</v>
      </c>
      <c r="U1057">
        <f t="shared" si="263"/>
        <v>-0.51888259217248789</v>
      </c>
      <c r="V1057">
        <f t="shared" si="264"/>
        <v>1.6049204638853236</v>
      </c>
      <c r="W1057">
        <f t="shared" si="265"/>
        <v>-8.6037871712835612E-2</v>
      </c>
      <c r="Y1057">
        <f t="shared" si="252"/>
        <v>-2.5944129608624396</v>
      </c>
      <c r="Z1057">
        <f t="shared" si="253"/>
        <v>8.0246023194266183</v>
      </c>
      <c r="AA1057">
        <f t="shared" si="254"/>
        <v>-4.4301893585641787</v>
      </c>
      <c r="AC1057">
        <f t="shared" si="257"/>
        <v>-1.5431603555003104E-3</v>
      </c>
      <c r="AD1057">
        <f t="shared" si="259"/>
        <v>1.0599515943835154</v>
      </c>
      <c r="AE1057">
        <f t="shared" si="260"/>
        <v>5.8223241405337314E-2</v>
      </c>
      <c r="AG1057">
        <f t="shared" si="258"/>
        <v>-7.9658017775015525E-3</v>
      </c>
      <c r="AH1057">
        <f t="shared" si="261"/>
        <v>0.57352409200979659</v>
      </c>
      <c r="AI1057">
        <f t="shared" si="262"/>
        <v>-0.55595533455957435</v>
      </c>
    </row>
    <row r="1058" spans="1:35" x14ac:dyDescent="0.2">
      <c r="A1058" s="41">
        <v>38370</v>
      </c>
      <c r="B1058">
        <v>5535.76</v>
      </c>
      <c r="C1058">
        <v>1777.03</v>
      </c>
      <c r="D1058">
        <v>2.3125</v>
      </c>
      <c r="E1058">
        <f t="shared" si="251"/>
        <v>6.4236111111111115E-5</v>
      </c>
      <c r="G1058">
        <f t="shared" si="255"/>
        <v>-3.4061368071608214E-3</v>
      </c>
      <c r="H1058">
        <f t="shared" si="256"/>
        <v>9.6876100864782301E-3</v>
      </c>
      <c r="J1058" s="25">
        <v>1056</v>
      </c>
      <c r="K1058" s="25">
        <v>1056</v>
      </c>
      <c r="L1058" s="16">
        <v>0.40253376577464417</v>
      </c>
      <c r="M1058" s="16">
        <v>3.8577295221519556E-3</v>
      </c>
      <c r="N1058" s="16">
        <v>0.59360850470320392</v>
      </c>
      <c r="O1058" s="39">
        <v>0</v>
      </c>
      <c r="P1058" s="16">
        <v>2.0126688288732208</v>
      </c>
      <c r="Q1058" s="16">
        <v>1.9288647610759779E-2</v>
      </c>
      <c r="R1058" s="16">
        <v>-1.0319574764839807</v>
      </c>
      <c r="U1058">
        <f t="shared" si="263"/>
        <v>-0.51888259217248789</v>
      </c>
      <c r="V1058">
        <f t="shared" si="264"/>
        <v>1.6049204638853236</v>
      </c>
      <c r="W1058">
        <f t="shared" si="265"/>
        <v>-8.6037871712835612E-2</v>
      </c>
      <c r="Y1058">
        <f t="shared" si="252"/>
        <v>-2.5944129608624396</v>
      </c>
      <c r="Z1058">
        <f t="shared" si="253"/>
        <v>8.0246023194266183</v>
      </c>
      <c r="AA1058">
        <f t="shared" si="254"/>
        <v>-4.4301893585641787</v>
      </c>
      <c r="AC1058">
        <f t="shared" si="257"/>
        <v>1.7309739314515141E-2</v>
      </c>
      <c r="AD1058">
        <f t="shared" si="259"/>
        <v>1.0782990801682988</v>
      </c>
      <c r="AE1058">
        <f t="shared" si="260"/>
        <v>7.5384873866759058E-2</v>
      </c>
      <c r="AG1058">
        <f t="shared" si="258"/>
        <v>8.6293485461464592E-2</v>
      </c>
      <c r="AH1058">
        <f t="shared" si="261"/>
        <v>0.62301548490544367</v>
      </c>
      <c r="AI1058">
        <f t="shared" si="262"/>
        <v>-0.47318390511762748</v>
      </c>
    </row>
    <row r="1059" spans="1:35" x14ac:dyDescent="0.2">
      <c r="A1059" s="41">
        <v>38371</v>
      </c>
      <c r="B1059">
        <v>5533.61</v>
      </c>
      <c r="C1059">
        <v>1760.28</v>
      </c>
      <c r="D1059">
        <v>2.2343999999999999</v>
      </c>
      <c r="E1059">
        <f t="shared" si="251"/>
        <v>6.2066666666666666E-5</v>
      </c>
      <c r="G1059">
        <f t="shared" si="255"/>
        <v>-3.883838894750758E-4</v>
      </c>
      <c r="H1059">
        <f t="shared" si="256"/>
        <v>-9.4258397438422535E-3</v>
      </c>
      <c r="J1059" s="25">
        <v>1057</v>
      </c>
      <c r="K1059" s="25">
        <v>1057</v>
      </c>
      <c r="L1059" s="16">
        <v>0.83932693548372406</v>
      </c>
      <c r="M1059" s="16">
        <v>-0.68359364402547762</v>
      </c>
      <c r="N1059" s="16">
        <v>0.84426670854175356</v>
      </c>
      <c r="O1059" s="39">
        <v>0</v>
      </c>
      <c r="P1059" s="16">
        <v>4.1966346774186203</v>
      </c>
      <c r="Q1059" s="16">
        <v>-3.417968220127388</v>
      </c>
      <c r="R1059" s="16">
        <v>0.22133354270876771</v>
      </c>
      <c r="U1059">
        <f t="shared" si="263"/>
        <v>-0.51888259217248789</v>
      </c>
      <c r="V1059">
        <f t="shared" si="264"/>
        <v>1.6049204638853236</v>
      </c>
      <c r="W1059">
        <f t="shared" si="265"/>
        <v>-8.6037871712835612E-2</v>
      </c>
      <c r="Y1059">
        <f t="shared" si="252"/>
        <v>-2.5944129608624396</v>
      </c>
      <c r="Z1059">
        <f t="shared" si="253"/>
        <v>8.0246023194266183</v>
      </c>
      <c r="AA1059">
        <f t="shared" si="254"/>
        <v>-4.4301893585641787</v>
      </c>
      <c r="AC1059">
        <f t="shared" si="257"/>
        <v>-1.4931724193154278E-2</v>
      </c>
      <c r="AD1059">
        <f t="shared" si="259"/>
        <v>1.0621982157054939</v>
      </c>
      <c r="AE1059">
        <f t="shared" si="260"/>
        <v>6.034054919444478E-2</v>
      </c>
      <c r="AG1059">
        <f t="shared" si="258"/>
        <v>-7.4915565410215837E-2</v>
      </c>
      <c r="AH1059">
        <f t="shared" si="261"/>
        <v>0.57634192759443259</v>
      </c>
      <c r="AI1059">
        <f t="shared" si="262"/>
        <v>-0.55105417011555868</v>
      </c>
    </row>
    <row r="1060" spans="1:35" x14ac:dyDescent="0.2">
      <c r="A1060" s="41">
        <v>38372</v>
      </c>
      <c r="B1060">
        <v>5466.66</v>
      </c>
      <c r="C1060">
        <v>1746.61</v>
      </c>
      <c r="D1060">
        <v>2.2343999999999999</v>
      </c>
      <c r="E1060">
        <f t="shared" si="251"/>
        <v>6.2066666666666666E-5</v>
      </c>
      <c r="G1060">
        <f t="shared" si="255"/>
        <v>-1.2098792650728878E-2</v>
      </c>
      <c r="H1060">
        <f t="shared" si="256"/>
        <v>-7.7658099847751905E-3</v>
      </c>
      <c r="J1060" s="25">
        <v>1058</v>
      </c>
      <c r="K1060" s="25">
        <v>1058</v>
      </c>
      <c r="L1060" s="16">
        <v>0.33934238418095658</v>
      </c>
      <c r="M1060" s="16">
        <v>-5.875504304420285E-2</v>
      </c>
      <c r="N1060" s="16">
        <v>0.71941265886324623</v>
      </c>
      <c r="O1060" s="39">
        <v>0</v>
      </c>
      <c r="P1060" s="16">
        <v>1.696711920904783</v>
      </c>
      <c r="Q1060" s="16">
        <v>-0.29377521522101424</v>
      </c>
      <c r="R1060" s="16">
        <v>-0.40293670568376871</v>
      </c>
      <c r="U1060">
        <f t="shared" si="263"/>
        <v>-0.51888259217248789</v>
      </c>
      <c r="V1060">
        <f t="shared" si="264"/>
        <v>1.6049204638853236</v>
      </c>
      <c r="W1060">
        <f t="shared" si="265"/>
        <v>-8.6037871712835612E-2</v>
      </c>
      <c r="Y1060">
        <f t="shared" si="252"/>
        <v>-2.5944129608624396</v>
      </c>
      <c r="Z1060">
        <f t="shared" si="253"/>
        <v>8.0246023194266183</v>
      </c>
      <c r="AA1060">
        <f t="shared" si="254"/>
        <v>-4.4301893585641787</v>
      </c>
      <c r="AC1060">
        <f t="shared" si="257"/>
        <v>-6.1909945543473415E-3</v>
      </c>
      <c r="AD1060">
        <f t="shared" si="259"/>
        <v>1.0556221523364238</v>
      </c>
      <c r="AE1060">
        <f t="shared" si="260"/>
        <v>5.4130310967216294E-2</v>
      </c>
      <c r="AG1060">
        <f t="shared" si="258"/>
        <v>-3.120323943840337E-2</v>
      </c>
      <c r="AH1060">
        <f t="shared" si="261"/>
        <v>0.55835819242931251</v>
      </c>
      <c r="AI1060">
        <f t="shared" si="262"/>
        <v>-0.58275460062823869</v>
      </c>
    </row>
    <row r="1061" spans="1:35" x14ac:dyDescent="0.2">
      <c r="A1061" s="41">
        <v>38373</v>
      </c>
      <c r="B1061">
        <v>5477.14</v>
      </c>
      <c r="C1061">
        <v>1735.42</v>
      </c>
      <c r="D1061">
        <v>2.2343999999999999</v>
      </c>
      <c r="E1061">
        <f t="shared" si="251"/>
        <v>6.2066666666666666E-5</v>
      </c>
      <c r="G1061">
        <f t="shared" si="255"/>
        <v>1.9170755086287557E-3</v>
      </c>
      <c r="H1061">
        <f t="shared" si="256"/>
        <v>-6.4066964004556417E-3</v>
      </c>
      <c r="J1061" s="25">
        <v>1059</v>
      </c>
      <c r="K1061" s="25">
        <v>1059</v>
      </c>
      <c r="L1061" s="16">
        <v>9.0245473904349199E-2</v>
      </c>
      <c r="M1061" s="16">
        <v>0.26101116519523104</v>
      </c>
      <c r="N1061" s="16">
        <v>0.64874336090041973</v>
      </c>
      <c r="O1061" s="39">
        <v>0</v>
      </c>
      <c r="P1061" s="16">
        <v>0.45122736952174597</v>
      </c>
      <c r="Q1061" s="16">
        <v>1.3050558259761551</v>
      </c>
      <c r="R1061" s="16">
        <v>-0.75628319549790102</v>
      </c>
      <c r="U1061">
        <f t="shared" si="263"/>
        <v>-0.51888259217248789</v>
      </c>
      <c r="V1061">
        <f t="shared" si="264"/>
        <v>1.6049204638853236</v>
      </c>
      <c r="W1061">
        <f t="shared" si="265"/>
        <v>-8.6037871712835612E-2</v>
      </c>
      <c r="Y1061">
        <f t="shared" si="252"/>
        <v>-2.5944129608624396</v>
      </c>
      <c r="Z1061">
        <f t="shared" si="253"/>
        <v>8.0246023194266183</v>
      </c>
      <c r="AA1061">
        <f t="shared" si="254"/>
        <v>-4.4301893585641787</v>
      </c>
      <c r="AC1061">
        <f t="shared" si="257"/>
        <v>-1.1282315352203691E-2</v>
      </c>
      <c r="AD1061">
        <f t="shared" si="259"/>
        <v>1.0437122903209921</v>
      </c>
      <c r="AE1061">
        <f t="shared" si="260"/>
        <v>4.2783867496478022E-2</v>
      </c>
      <c r="AG1061">
        <f t="shared" si="258"/>
        <v>-5.6659843427685125E-2</v>
      </c>
      <c r="AH1061">
        <f t="shared" si="261"/>
        <v>0.52672170466970236</v>
      </c>
      <c r="AI1061">
        <f t="shared" si="262"/>
        <v>-0.6410829445518329</v>
      </c>
    </row>
    <row r="1062" spans="1:35" x14ac:dyDescent="0.2">
      <c r="A1062" s="41">
        <v>38376</v>
      </c>
      <c r="B1062">
        <v>5480.68</v>
      </c>
      <c r="C1062">
        <v>1729.33</v>
      </c>
      <c r="D1062">
        <v>2.25</v>
      </c>
      <c r="E1062">
        <f t="shared" si="251"/>
        <v>6.2500000000000001E-5</v>
      </c>
      <c r="G1062">
        <f t="shared" si="255"/>
        <v>6.4632271586995463E-4</v>
      </c>
      <c r="H1062">
        <f t="shared" si="256"/>
        <v>-3.5092369570479454E-3</v>
      </c>
      <c r="J1062" s="25">
        <v>1060</v>
      </c>
      <c r="K1062" s="25">
        <v>1060</v>
      </c>
      <c r="L1062" s="16">
        <v>0.132682173825203</v>
      </c>
      <c r="M1062" s="16">
        <v>0.35734044835681389</v>
      </c>
      <c r="N1062" s="16">
        <v>0.50997737781798314</v>
      </c>
      <c r="O1062" s="39">
        <v>0</v>
      </c>
      <c r="P1062" s="16">
        <v>0.66341086912601499</v>
      </c>
      <c r="Q1062" s="16">
        <v>1.7867022417840694</v>
      </c>
      <c r="R1062" s="16">
        <v>-1.4501131109100844</v>
      </c>
      <c r="U1062">
        <f t="shared" si="263"/>
        <v>-0.9388480116578265</v>
      </c>
      <c r="V1062">
        <f t="shared" si="264"/>
        <v>2.0956547709153339</v>
      </c>
      <c r="W1062">
        <f t="shared" si="265"/>
        <v>-0.15680675925750753</v>
      </c>
      <c r="Y1062">
        <f t="shared" si="252"/>
        <v>-4.6942400582891324</v>
      </c>
      <c r="Z1062">
        <f t="shared" si="253"/>
        <v>10.478273854576669</v>
      </c>
      <c r="AA1062">
        <f t="shared" si="254"/>
        <v>-4.7840337962875363</v>
      </c>
      <c r="AC1062">
        <f t="shared" si="257"/>
        <v>-5.972751895083785E-3</v>
      </c>
      <c r="AD1062">
        <f t="shared" si="259"/>
        <v>1.037478455761055</v>
      </c>
      <c r="AE1062">
        <f t="shared" si="260"/>
        <v>3.6793207375595639E-2</v>
      </c>
      <c r="AG1062">
        <f t="shared" si="258"/>
        <v>-3.011202614208559E-2</v>
      </c>
      <c r="AH1062">
        <f t="shared" si="261"/>
        <v>0.51086104692908441</v>
      </c>
      <c r="AI1062">
        <f t="shared" si="262"/>
        <v>-0.67165764957425478</v>
      </c>
    </row>
    <row r="1063" spans="1:35" x14ac:dyDescent="0.2">
      <c r="A1063" s="41">
        <v>38377</v>
      </c>
      <c r="B1063">
        <v>5485.72</v>
      </c>
      <c r="C1063">
        <v>1736.25</v>
      </c>
      <c r="D1063">
        <v>2.2343999999999999</v>
      </c>
      <c r="E1063">
        <f t="shared" si="251"/>
        <v>6.2066666666666666E-5</v>
      </c>
      <c r="G1063">
        <f t="shared" si="255"/>
        <v>9.195939190027448E-4</v>
      </c>
      <c r="H1063">
        <f t="shared" si="256"/>
        <v>4.0015497331336832E-3</v>
      </c>
      <c r="J1063" s="25">
        <v>1061</v>
      </c>
      <c r="K1063" s="25">
        <v>1061</v>
      </c>
      <c r="L1063" s="16">
        <v>-9.9738533200127835E-2</v>
      </c>
      <c r="M1063" s="16">
        <v>0.81208708367984972</v>
      </c>
      <c r="N1063" s="16">
        <v>0.28765144952027821</v>
      </c>
      <c r="O1063" s="39">
        <v>0</v>
      </c>
      <c r="P1063" s="16">
        <v>-0.49869266600063916</v>
      </c>
      <c r="Q1063" s="16">
        <v>4.0604354183992486</v>
      </c>
      <c r="R1063" s="16">
        <v>-2.5617427523986094</v>
      </c>
      <c r="U1063">
        <f t="shared" si="263"/>
        <v>-0.9388480116578265</v>
      </c>
      <c r="V1063">
        <f t="shared" si="264"/>
        <v>2.0956547709153339</v>
      </c>
      <c r="W1063">
        <f t="shared" si="265"/>
        <v>-0.15680675925750753</v>
      </c>
      <c r="Y1063">
        <f t="shared" si="252"/>
        <v>-4.6942400582891324</v>
      </c>
      <c r="Z1063">
        <f t="shared" si="253"/>
        <v>10.478273854576669</v>
      </c>
      <c r="AA1063">
        <f t="shared" si="254"/>
        <v>-4.7840337962875363</v>
      </c>
      <c r="AC1063">
        <f t="shared" si="257"/>
        <v>7.512707444454635E-3</v>
      </c>
      <c r="AD1063">
        <f t="shared" si="259"/>
        <v>1.0452727278791123</v>
      </c>
      <c r="AE1063">
        <f t="shared" si="260"/>
        <v>4.4277834982849165E-2</v>
      </c>
      <c r="AG1063">
        <f t="shared" si="258"/>
        <v>3.7313537222273173E-2</v>
      </c>
      <c r="AH1063">
        <f t="shared" si="261"/>
        <v>0.52992307961908225</v>
      </c>
      <c r="AI1063">
        <f t="shared" si="262"/>
        <v>-0.63502341576293542</v>
      </c>
    </row>
    <row r="1064" spans="1:35" x14ac:dyDescent="0.2">
      <c r="A1064" s="41">
        <v>38378</v>
      </c>
      <c r="B1064">
        <v>5508.57</v>
      </c>
      <c r="C1064">
        <v>1744.72</v>
      </c>
      <c r="D1064">
        <v>2.2968999999999999</v>
      </c>
      <c r="E1064">
        <f t="shared" si="251"/>
        <v>6.3802777777777781E-5</v>
      </c>
      <c r="G1064">
        <f t="shared" si="255"/>
        <v>4.1653602444163126E-3</v>
      </c>
      <c r="H1064">
        <f t="shared" si="256"/>
        <v>4.8783297336213258E-3</v>
      </c>
      <c r="J1064" s="25">
        <v>1062</v>
      </c>
      <c r="K1064" s="25">
        <v>1062</v>
      </c>
      <c r="L1064" s="16">
        <v>-0.5449937095141667</v>
      </c>
      <c r="M1064" s="16">
        <v>1.480972699125638</v>
      </c>
      <c r="N1064" s="16">
        <v>6.402101038852881E-2</v>
      </c>
      <c r="O1064" s="39">
        <v>0</v>
      </c>
      <c r="P1064" s="16">
        <v>-2.7249685475708336</v>
      </c>
      <c r="Q1064" s="16">
        <v>7.4048634956281898</v>
      </c>
      <c r="R1064" s="16">
        <v>-3.6798949480573562</v>
      </c>
      <c r="U1064">
        <f t="shared" si="263"/>
        <v>-0.9388480116578265</v>
      </c>
      <c r="V1064">
        <f t="shared" si="264"/>
        <v>2.0956547709153339</v>
      </c>
      <c r="W1064">
        <f t="shared" si="265"/>
        <v>-0.15680675925750753</v>
      </c>
      <c r="Y1064">
        <f t="shared" si="252"/>
        <v>-4.6942400582891324</v>
      </c>
      <c r="Z1064">
        <f t="shared" si="253"/>
        <v>10.478273854576669</v>
      </c>
      <c r="AA1064">
        <f t="shared" si="254"/>
        <v>-4.7840337962875363</v>
      </c>
      <c r="AC1064">
        <f t="shared" si="257"/>
        <v>6.3029223241949312E-3</v>
      </c>
      <c r="AD1064">
        <f t="shared" si="259"/>
        <v>1.0518610006905336</v>
      </c>
      <c r="AE1064">
        <f t="shared" si="260"/>
        <v>5.0560976964596271E-2</v>
      </c>
      <c r="AG1064">
        <f t="shared" si="258"/>
        <v>3.1266344954307988E-2</v>
      </c>
      <c r="AH1064">
        <f t="shared" si="261"/>
        <v>0.54649183742570173</v>
      </c>
      <c r="AI1064">
        <f t="shared" si="262"/>
        <v>-0.60423590756912382</v>
      </c>
    </row>
    <row r="1065" spans="1:35" x14ac:dyDescent="0.2">
      <c r="A1065" s="41">
        <v>38379</v>
      </c>
      <c r="B1065">
        <v>5497.58</v>
      </c>
      <c r="C1065">
        <v>1745.58</v>
      </c>
      <c r="D1065">
        <v>2.3281000000000001</v>
      </c>
      <c r="E1065">
        <f t="shared" si="251"/>
        <v>6.466944444444445E-5</v>
      </c>
      <c r="G1065">
        <f t="shared" si="255"/>
        <v>-1.9950731315023285E-3</v>
      </c>
      <c r="H1065">
        <f t="shared" si="256"/>
        <v>4.9291576871927868E-4</v>
      </c>
      <c r="J1065" s="25">
        <v>1063</v>
      </c>
      <c r="K1065" s="25">
        <v>1063</v>
      </c>
      <c r="L1065" s="16">
        <v>-0.65720548855388117</v>
      </c>
      <c r="M1065" s="16">
        <v>1.8358281162041501</v>
      </c>
      <c r="N1065" s="16">
        <v>-0.17862262765026893</v>
      </c>
      <c r="O1065" s="39">
        <v>0</v>
      </c>
      <c r="P1065" s="16">
        <v>-3.2860274427694058</v>
      </c>
      <c r="Q1065" s="16">
        <v>9.17914058102075</v>
      </c>
      <c r="R1065" s="16">
        <v>-4.8931131382513442</v>
      </c>
      <c r="U1065">
        <f t="shared" si="263"/>
        <v>-0.9388480116578265</v>
      </c>
      <c r="V1065">
        <f t="shared" si="264"/>
        <v>2.0956547709153339</v>
      </c>
      <c r="W1065">
        <f t="shared" si="265"/>
        <v>-0.15680675925750753</v>
      </c>
      <c r="Y1065">
        <f t="shared" si="252"/>
        <v>-4.6942400582891324</v>
      </c>
      <c r="Z1065">
        <f t="shared" si="253"/>
        <v>10.478273854576669</v>
      </c>
      <c r="AA1065">
        <f t="shared" si="254"/>
        <v>-4.7840337962875363</v>
      </c>
      <c r="AC1065">
        <f t="shared" si="257"/>
        <v>2.8960470181839098E-3</v>
      </c>
      <c r="AD1065">
        <f t="shared" si="259"/>
        <v>1.0549072396051271</v>
      </c>
      <c r="AE1065">
        <f t="shared" si="260"/>
        <v>5.3452838517536523E-2</v>
      </c>
      <c r="AG1065">
        <f t="shared" si="258"/>
        <v>1.4225023979808439E-2</v>
      </c>
      <c r="AH1065">
        <f t="shared" si="261"/>
        <v>0.55426569691785199</v>
      </c>
      <c r="AI1065">
        <f t="shared" si="262"/>
        <v>-0.59011110988024795</v>
      </c>
    </row>
    <row r="1066" spans="1:35" x14ac:dyDescent="0.2">
      <c r="A1066" s="41">
        <v>38380</v>
      </c>
      <c r="B1066">
        <v>5466.01</v>
      </c>
      <c r="C1066">
        <v>1740.96</v>
      </c>
      <c r="D1066">
        <v>2.4375</v>
      </c>
      <c r="E1066">
        <f t="shared" si="251"/>
        <v>6.770833333333333E-5</v>
      </c>
      <c r="G1066">
        <f t="shared" si="255"/>
        <v>-5.7425267117531186E-3</v>
      </c>
      <c r="H1066">
        <f t="shared" si="256"/>
        <v>-2.6466847695321275E-3</v>
      </c>
      <c r="J1066" s="25">
        <v>1064</v>
      </c>
      <c r="K1066" s="25">
        <v>1064</v>
      </c>
      <c r="L1066" s="16">
        <v>6.9140153140599653E-2</v>
      </c>
      <c r="M1066" s="16">
        <v>0.56240065641768444</v>
      </c>
      <c r="N1066" s="16">
        <v>0.36845919044171593</v>
      </c>
      <c r="O1066" s="39">
        <v>0</v>
      </c>
      <c r="P1066" s="16">
        <v>0.34570076570299824</v>
      </c>
      <c r="Q1066" s="16">
        <v>2.8120032820884222</v>
      </c>
      <c r="R1066" s="16">
        <v>-2.1577040477914204</v>
      </c>
      <c r="U1066">
        <f t="shared" si="263"/>
        <v>-0.9388480116578265</v>
      </c>
      <c r="V1066">
        <f t="shared" si="264"/>
        <v>2.0956547709153339</v>
      </c>
      <c r="W1066">
        <f t="shared" si="265"/>
        <v>-0.15680675925750753</v>
      </c>
      <c r="Y1066">
        <f t="shared" si="252"/>
        <v>-4.6942400582891324</v>
      </c>
      <c r="Z1066">
        <f t="shared" si="253"/>
        <v>10.478273854576669</v>
      </c>
      <c r="AA1066">
        <f t="shared" si="254"/>
        <v>-4.7840337962875363</v>
      </c>
      <c r="AC1066">
        <f t="shared" si="257"/>
        <v>-1.6531838516389835E-4</v>
      </c>
      <c r="AD1066">
        <f t="shared" si="259"/>
        <v>1.054732844043778</v>
      </c>
      <c r="AE1066">
        <f t="shared" si="260"/>
        <v>5.3287506465782168E-2</v>
      </c>
      <c r="AG1066">
        <f t="shared" si="258"/>
        <v>-1.0852697035972695E-3</v>
      </c>
      <c r="AH1066">
        <f t="shared" si="261"/>
        <v>0.55366416914924388</v>
      </c>
      <c r="AI1066">
        <f t="shared" si="262"/>
        <v>-0.59119696891543771</v>
      </c>
    </row>
    <row r="1067" spans="1:35" x14ac:dyDescent="0.2">
      <c r="A1067" s="41">
        <v>38383</v>
      </c>
      <c r="B1067">
        <v>5546.52</v>
      </c>
      <c r="C1067">
        <v>1755.68</v>
      </c>
      <c r="D1067">
        <v>2.5</v>
      </c>
      <c r="E1067">
        <f t="shared" si="251"/>
        <v>6.9444444444444444E-5</v>
      </c>
      <c r="G1067">
        <f t="shared" si="255"/>
        <v>1.4729208325634277E-2</v>
      </c>
      <c r="H1067">
        <f t="shared" si="256"/>
        <v>8.4551052292987927E-3</v>
      </c>
      <c r="J1067" s="25">
        <v>1065</v>
      </c>
      <c r="K1067" s="25">
        <v>1065</v>
      </c>
      <c r="L1067" s="16">
        <v>-0.29120272626917965</v>
      </c>
      <c r="M1067" s="16">
        <v>1.323335914420855</v>
      </c>
      <c r="N1067" s="16">
        <v>-3.2133188151675318E-2</v>
      </c>
      <c r="O1067" s="39">
        <v>0</v>
      </c>
      <c r="P1067" s="16">
        <v>-1.4560136313458982</v>
      </c>
      <c r="Q1067" s="16">
        <v>6.6166795721042746</v>
      </c>
      <c r="R1067" s="16">
        <v>-4.1606659407583759</v>
      </c>
      <c r="U1067">
        <f t="shared" si="263"/>
        <v>0.36897006493939566</v>
      </c>
      <c r="V1067">
        <f t="shared" si="264"/>
        <v>-0.29591331374734209</v>
      </c>
      <c r="W1067">
        <f t="shared" si="265"/>
        <v>0.92694324880794643</v>
      </c>
      <c r="Y1067">
        <f t="shared" si="252"/>
        <v>1.8448503246969783</v>
      </c>
      <c r="Z1067">
        <f t="shared" si="253"/>
        <v>-1.4795665687367106</v>
      </c>
      <c r="AA1067">
        <f t="shared" si="254"/>
        <v>0.63471624403973226</v>
      </c>
      <c r="AC1067">
        <f t="shared" si="257"/>
        <v>3.8798765382308318E-3</v>
      </c>
      <c r="AD1067">
        <f t="shared" si="259"/>
        <v>1.0588250772594849</v>
      </c>
      <c r="AE1067">
        <f t="shared" si="260"/>
        <v>5.7159875695059557E-2</v>
      </c>
      <c r="AG1067">
        <f t="shared" si="258"/>
        <v>1.9128549357820823E-2</v>
      </c>
      <c r="AH1067">
        <f t="shared" si="261"/>
        <v>0.56425496153647203</v>
      </c>
      <c r="AI1067">
        <f t="shared" si="262"/>
        <v>-0.57224907017034188</v>
      </c>
    </row>
    <row r="1068" spans="1:35" x14ac:dyDescent="0.2">
      <c r="A1068" s="41">
        <v>38384</v>
      </c>
      <c r="B1068">
        <v>5566.63</v>
      </c>
      <c r="C1068">
        <v>1767.79</v>
      </c>
      <c r="D1068">
        <v>2.4843999999999999</v>
      </c>
      <c r="E1068">
        <f t="shared" si="251"/>
        <v>6.901111111111111E-5</v>
      </c>
      <c r="G1068">
        <f t="shared" si="255"/>
        <v>3.6256968333296682E-3</v>
      </c>
      <c r="H1068">
        <f t="shared" si="256"/>
        <v>6.8976123211518612E-3</v>
      </c>
      <c r="J1068" s="25">
        <v>1066</v>
      </c>
      <c r="K1068" s="25">
        <v>1066</v>
      </c>
      <c r="L1068" s="16">
        <v>-0.24816256654207386</v>
      </c>
      <c r="M1068" s="16">
        <v>1.1705607372625026</v>
      </c>
      <c r="N1068" s="16">
        <v>7.7601829279571266E-2</v>
      </c>
      <c r="O1068" s="39">
        <v>0</v>
      </c>
      <c r="P1068" s="16">
        <v>-1.2408128327103694</v>
      </c>
      <c r="Q1068" s="16">
        <v>5.8528036863125132</v>
      </c>
      <c r="R1068" s="16">
        <v>-3.6119908536021441</v>
      </c>
      <c r="U1068">
        <f t="shared" si="263"/>
        <v>0.36897006493939566</v>
      </c>
      <c r="V1068">
        <f t="shared" si="264"/>
        <v>-0.29591331374734209</v>
      </c>
      <c r="W1068">
        <f t="shared" si="265"/>
        <v>0.92694324880794643</v>
      </c>
      <c r="Y1068">
        <f t="shared" si="252"/>
        <v>1.8448503246969783</v>
      </c>
      <c r="Z1068">
        <f t="shared" si="253"/>
        <v>-1.4795665687367106</v>
      </c>
      <c r="AA1068">
        <f t="shared" si="254"/>
        <v>0.63471624403973226</v>
      </c>
      <c r="AC1068">
        <f t="shared" si="257"/>
        <v>-6.3895066390733796E-4</v>
      </c>
      <c r="AD1068">
        <f t="shared" si="259"/>
        <v>1.0581485402734083</v>
      </c>
      <c r="AE1068">
        <f t="shared" si="260"/>
        <v>5.6520720815182897E-2</v>
      </c>
      <c r="AG1068">
        <f t="shared" si="258"/>
        <v>-3.4725310973144682E-3</v>
      </c>
      <c r="AH1068">
        <f t="shared" si="261"/>
        <v>0.56229556863572261</v>
      </c>
      <c r="AI1068">
        <f t="shared" si="262"/>
        <v>-0.57572764449802682</v>
      </c>
    </row>
    <row r="1069" spans="1:35" x14ac:dyDescent="0.2">
      <c r="A1069" s="41">
        <v>38385</v>
      </c>
      <c r="B1069">
        <v>5599.65</v>
      </c>
      <c r="C1069">
        <v>1773.63</v>
      </c>
      <c r="D1069">
        <v>2.4843999999999999</v>
      </c>
      <c r="E1069">
        <f t="shared" si="251"/>
        <v>6.901111111111111E-5</v>
      </c>
      <c r="G1069">
        <f t="shared" si="255"/>
        <v>5.9317755985218218E-3</v>
      </c>
      <c r="H1069">
        <f t="shared" si="256"/>
        <v>3.3035598119686986E-3</v>
      </c>
      <c r="J1069" s="25">
        <v>1067</v>
      </c>
      <c r="K1069" s="25">
        <v>1067</v>
      </c>
      <c r="L1069" s="16">
        <v>8.6200876808019494E-2</v>
      </c>
      <c r="M1069" s="16">
        <v>0.73847039567501427</v>
      </c>
      <c r="N1069" s="16">
        <v>0.17532872751696627</v>
      </c>
      <c r="O1069" s="39">
        <v>0</v>
      </c>
      <c r="P1069" s="16">
        <v>0.4310043840400975</v>
      </c>
      <c r="Q1069" s="16">
        <v>3.6923519783750716</v>
      </c>
      <c r="R1069" s="16">
        <v>-3.1233563624151692</v>
      </c>
      <c r="U1069">
        <f t="shared" si="263"/>
        <v>0.36897006493939566</v>
      </c>
      <c r="V1069">
        <f t="shared" si="264"/>
        <v>-0.29591331374734209</v>
      </c>
      <c r="W1069">
        <f t="shared" si="265"/>
        <v>0.92694324880794643</v>
      </c>
      <c r="Y1069">
        <f t="shared" si="252"/>
        <v>1.8448503246969783</v>
      </c>
      <c r="Z1069">
        <f t="shared" si="253"/>
        <v>-1.4795665687367106</v>
      </c>
      <c r="AA1069">
        <f t="shared" si="254"/>
        <v>0.63471624403973226</v>
      </c>
      <c r="AC1069">
        <f t="shared" si="257"/>
        <v>1.2750496802074946E-3</v>
      </c>
      <c r="AD1069">
        <f t="shared" si="259"/>
        <v>1.059497732231296</v>
      </c>
      <c r="AE1069">
        <f t="shared" si="260"/>
        <v>5.7794958309858112E-2</v>
      </c>
      <c r="AG1069">
        <f t="shared" si="258"/>
        <v>6.0992039565930288E-3</v>
      </c>
      <c r="AH1069">
        <f t="shared" si="261"/>
        <v>0.56572512399272035</v>
      </c>
      <c r="AI1069">
        <f t="shared" si="262"/>
        <v>-0.56964696539945525</v>
      </c>
    </row>
    <row r="1070" spans="1:35" x14ac:dyDescent="0.2">
      <c r="A1070" s="41">
        <v>38386</v>
      </c>
      <c r="B1070">
        <v>5546.77</v>
      </c>
      <c r="C1070">
        <v>1769.26</v>
      </c>
      <c r="D1070">
        <v>2.4687999999999999</v>
      </c>
      <c r="E1070">
        <f t="shared" si="251"/>
        <v>6.8577777777777775E-5</v>
      </c>
      <c r="G1070">
        <f t="shared" si="255"/>
        <v>-9.4434473583168959E-3</v>
      </c>
      <c r="H1070">
        <f t="shared" si="256"/>
        <v>-2.4638735249178905E-3</v>
      </c>
      <c r="J1070" s="25">
        <v>1068</v>
      </c>
      <c r="K1070" s="25">
        <v>1068</v>
      </c>
      <c r="L1070" s="16">
        <v>-0.74652171412060864</v>
      </c>
      <c r="M1070" s="16">
        <v>2.3875011932071031</v>
      </c>
      <c r="N1070" s="16">
        <v>-0.64097947908649444</v>
      </c>
      <c r="O1070" s="39">
        <v>0</v>
      </c>
      <c r="P1070" s="16">
        <v>-3.732608570603043</v>
      </c>
      <c r="Q1070" s="16">
        <v>11.937505966035516</v>
      </c>
      <c r="R1070" s="16">
        <v>-7.2048973954324733</v>
      </c>
      <c r="U1070">
        <f t="shared" si="263"/>
        <v>0.36897006493939566</v>
      </c>
      <c r="V1070">
        <f t="shared" si="264"/>
        <v>-0.29591331374734209</v>
      </c>
      <c r="W1070">
        <f t="shared" si="265"/>
        <v>0.92694324880794643</v>
      </c>
      <c r="Y1070">
        <f t="shared" si="252"/>
        <v>1.8448503246969783</v>
      </c>
      <c r="Z1070">
        <f t="shared" si="253"/>
        <v>-1.4795665687367106</v>
      </c>
      <c r="AA1070">
        <f t="shared" si="254"/>
        <v>0.63471624403973226</v>
      </c>
      <c r="AC1070">
        <f t="shared" si="257"/>
        <v>-2.6912870220999721E-3</v>
      </c>
      <c r="AD1070">
        <f t="shared" si="259"/>
        <v>1.0566463197345974</v>
      </c>
      <c r="AE1070">
        <f t="shared" si="260"/>
        <v>5.5100043264009677E-2</v>
      </c>
      <c r="AG1070">
        <f t="shared" si="258"/>
        <v>-1.3732479554944306E-2</v>
      </c>
      <c r="AH1070">
        <f t="shared" si="261"/>
        <v>0.55795631529377199</v>
      </c>
      <c r="AI1070">
        <f t="shared" si="262"/>
        <v>-0.58347460766948323</v>
      </c>
    </row>
    <row r="1071" spans="1:35" x14ac:dyDescent="0.2">
      <c r="A1071" s="41">
        <v>38387</v>
      </c>
      <c r="B1071">
        <v>5616.33</v>
      </c>
      <c r="C1071">
        <v>1788.82</v>
      </c>
      <c r="D1071">
        <v>2.4531000000000001</v>
      </c>
      <c r="E1071">
        <f t="shared" si="251"/>
        <v>6.8141666666666665E-5</v>
      </c>
      <c r="G1071">
        <f t="shared" si="255"/>
        <v>1.2540631755057355E-2</v>
      </c>
      <c r="H1071">
        <f t="shared" si="256"/>
        <v>1.1055469518329666E-2</v>
      </c>
      <c r="J1071" s="25">
        <v>1069</v>
      </c>
      <c r="K1071" s="25">
        <v>1069</v>
      </c>
      <c r="L1071" s="16">
        <v>0.58725927876054118</v>
      </c>
      <c r="M1071" s="16">
        <v>-0.30516162279193487</v>
      </c>
      <c r="N1071" s="16">
        <v>0.71790234403139364</v>
      </c>
      <c r="O1071" s="39">
        <v>0</v>
      </c>
      <c r="P1071" s="16">
        <v>2.936296393802706</v>
      </c>
      <c r="Q1071" s="16">
        <v>-1.5258081139596744</v>
      </c>
      <c r="R1071" s="16">
        <v>-0.4104882798430316</v>
      </c>
      <c r="U1071">
        <f t="shared" si="263"/>
        <v>0.36897006493939566</v>
      </c>
      <c r="V1071">
        <f t="shared" si="264"/>
        <v>-0.29591331374734209</v>
      </c>
      <c r="W1071">
        <f t="shared" si="265"/>
        <v>0.92694324880794643</v>
      </c>
      <c r="Y1071">
        <f t="shared" si="252"/>
        <v>1.8448503246969783</v>
      </c>
      <c r="Z1071">
        <f t="shared" si="253"/>
        <v>-1.4795665687367106</v>
      </c>
      <c r="AA1071">
        <f t="shared" si="254"/>
        <v>0.63471624403973226</v>
      </c>
      <c r="AC1071">
        <f t="shared" si="257"/>
        <v>1.4192248009722594E-3</v>
      </c>
      <c r="AD1071">
        <f t="shared" si="259"/>
        <v>1.058145938397421</v>
      </c>
      <c r="AE1071">
        <f t="shared" si="260"/>
        <v>5.6518261917318145E-2</v>
      </c>
      <c r="AG1071">
        <f t="shared" si="258"/>
        <v>6.8218128937501841E-3</v>
      </c>
      <c r="AH1071">
        <f t="shared" si="261"/>
        <v>0.56176258887959241</v>
      </c>
      <c r="AI1071">
        <f t="shared" si="262"/>
        <v>-0.5766759580572659</v>
      </c>
    </row>
    <row r="1072" spans="1:35" x14ac:dyDescent="0.2">
      <c r="A1072" s="41">
        <v>38390</v>
      </c>
      <c r="B1072">
        <v>5602.57</v>
      </c>
      <c r="C1072">
        <v>1786.92</v>
      </c>
      <c r="D1072">
        <v>2.4843999999999999</v>
      </c>
      <c r="E1072">
        <f t="shared" si="251"/>
        <v>6.901111111111111E-5</v>
      </c>
      <c r="G1072">
        <f t="shared" si="255"/>
        <v>-2.4499984865562065E-3</v>
      </c>
      <c r="H1072">
        <f t="shared" si="256"/>
        <v>-1.062152704017097E-3</v>
      </c>
      <c r="J1072" s="25">
        <v>1070</v>
      </c>
      <c r="K1072" s="25">
        <v>1070</v>
      </c>
      <c r="L1072" s="16">
        <v>0.5861729370387645</v>
      </c>
      <c r="M1072" s="16">
        <v>-0.24895552566987567</v>
      </c>
      <c r="N1072" s="16">
        <v>0.66278258863111117</v>
      </c>
      <c r="O1072" s="39">
        <v>0</v>
      </c>
      <c r="P1072" s="16">
        <v>2.9308646851938227</v>
      </c>
      <c r="Q1072" s="16">
        <v>-1.2447776283493783</v>
      </c>
      <c r="R1072" s="16">
        <v>-0.68608705684444438</v>
      </c>
      <c r="U1072">
        <f t="shared" si="263"/>
        <v>0.54617966468649182</v>
      </c>
      <c r="V1072">
        <f t="shared" si="264"/>
        <v>-0.51239364772556262</v>
      </c>
      <c r="W1072">
        <f t="shared" si="265"/>
        <v>0.9662139830390708</v>
      </c>
      <c r="Y1072">
        <f t="shared" si="252"/>
        <v>2.7308983234324589</v>
      </c>
      <c r="Z1072">
        <f t="shared" si="253"/>
        <v>-2.5619682386278129</v>
      </c>
      <c r="AA1072">
        <f t="shared" si="254"/>
        <v>0.831069915195354</v>
      </c>
      <c r="AC1072">
        <f t="shared" si="257"/>
        <v>-5.265075164554774E-4</v>
      </c>
      <c r="AD1072">
        <f t="shared" si="259"/>
        <v>1.0575888166073479</v>
      </c>
      <c r="AE1072">
        <f t="shared" si="260"/>
        <v>5.5991615747109959E-2</v>
      </c>
      <c r="AG1072">
        <f t="shared" si="258"/>
        <v>-2.9051042489440537E-3</v>
      </c>
      <c r="AH1072">
        <f t="shared" si="261"/>
        <v>0.56013060999574049</v>
      </c>
      <c r="AI1072">
        <f t="shared" si="262"/>
        <v>-0.57958529031207595</v>
      </c>
    </row>
    <row r="1073" spans="1:35" x14ac:dyDescent="0.2">
      <c r="A1073" s="41">
        <v>38391</v>
      </c>
      <c r="B1073">
        <v>5582.09</v>
      </c>
      <c r="C1073">
        <v>1788.16</v>
      </c>
      <c r="D1073">
        <v>2.4687999999999999</v>
      </c>
      <c r="E1073">
        <f t="shared" si="251"/>
        <v>6.8577777777777775E-5</v>
      </c>
      <c r="G1073">
        <f t="shared" si="255"/>
        <v>-3.6554652596932414E-3</v>
      </c>
      <c r="H1073">
        <f t="shared" si="256"/>
        <v>6.9393145747991458E-4</v>
      </c>
      <c r="J1073" s="25">
        <v>1071</v>
      </c>
      <c r="K1073" s="25">
        <v>1071</v>
      </c>
      <c r="L1073" s="16">
        <v>7.1627162952938639E-2</v>
      </c>
      <c r="M1073" s="16">
        <v>0.55679774583108099</v>
      </c>
      <c r="N1073" s="16">
        <v>0.37157509121598042</v>
      </c>
      <c r="O1073" s="39">
        <v>0</v>
      </c>
      <c r="P1073" s="16">
        <v>0.35813581476469319</v>
      </c>
      <c r="Q1073" s="16">
        <v>2.7839887291554049</v>
      </c>
      <c r="R1073" s="16">
        <v>-2.1421245439200982</v>
      </c>
      <c r="U1073">
        <f t="shared" si="263"/>
        <v>0.54617966468649182</v>
      </c>
      <c r="V1073">
        <f t="shared" si="264"/>
        <v>-0.51239364772556262</v>
      </c>
      <c r="W1073">
        <f t="shared" si="265"/>
        <v>0.9662139830390708</v>
      </c>
      <c r="Y1073">
        <f t="shared" si="252"/>
        <v>2.7308983234324589</v>
      </c>
      <c r="Z1073">
        <f t="shared" si="253"/>
        <v>-2.5619682386278129</v>
      </c>
      <c r="AA1073">
        <f t="shared" si="254"/>
        <v>0.831069915195354</v>
      </c>
      <c r="AC1073">
        <f t="shared" si="257"/>
        <v>-2.2854273600414051E-3</v>
      </c>
      <c r="AD1073">
        <f t="shared" si="259"/>
        <v>1.0551717741901996</v>
      </c>
      <c r="AE1073">
        <f t="shared" si="260"/>
        <v>5.3703572812061805E-2</v>
      </c>
      <c r="AG1073">
        <f t="shared" si="258"/>
        <v>-1.1703181244651473E-2</v>
      </c>
      <c r="AH1073">
        <f t="shared" si="261"/>
        <v>0.55357529994628307</v>
      </c>
      <c r="AI1073">
        <f t="shared" si="262"/>
        <v>-0.59135749282310546</v>
      </c>
    </row>
    <row r="1074" spans="1:35" x14ac:dyDescent="0.2">
      <c r="A1074" s="41">
        <v>38392</v>
      </c>
      <c r="B1074">
        <v>5567.69</v>
      </c>
      <c r="C1074">
        <v>1773.28</v>
      </c>
      <c r="D1074">
        <v>2.4687999999999999</v>
      </c>
      <c r="E1074">
        <f t="shared" si="251"/>
        <v>6.8577777777777775E-5</v>
      </c>
      <c r="G1074">
        <f t="shared" si="255"/>
        <v>-2.5796789374590064E-3</v>
      </c>
      <c r="H1074">
        <f t="shared" si="256"/>
        <v>-8.3214030064424366E-3</v>
      </c>
      <c r="J1074" s="25">
        <v>1072</v>
      </c>
      <c r="K1074" s="25">
        <v>1072</v>
      </c>
      <c r="L1074" s="16">
        <v>-0.81564233331969693</v>
      </c>
      <c r="M1074" s="16">
        <v>1.9422486446391312</v>
      </c>
      <c r="N1074" s="16">
        <v>-0.12660631131943423</v>
      </c>
      <c r="O1074" s="39">
        <v>0</v>
      </c>
      <c r="P1074" s="16">
        <v>-4.0782116665984844</v>
      </c>
      <c r="Q1074" s="16">
        <v>9.7112432231956554</v>
      </c>
      <c r="R1074" s="16">
        <v>-4.6330315565971709</v>
      </c>
      <c r="U1074">
        <f t="shared" si="263"/>
        <v>0.54617966468649182</v>
      </c>
      <c r="V1074">
        <f t="shared" si="264"/>
        <v>-0.51239364772556262</v>
      </c>
      <c r="W1074">
        <f t="shared" si="265"/>
        <v>0.9662139830390708</v>
      </c>
      <c r="Y1074">
        <f t="shared" si="252"/>
        <v>2.7308983234324589</v>
      </c>
      <c r="Z1074">
        <f t="shared" si="253"/>
        <v>-2.5619682386278129</v>
      </c>
      <c r="AA1074">
        <f t="shared" si="254"/>
        <v>0.831069915195354</v>
      </c>
      <c r="AC1074">
        <f t="shared" si="257"/>
        <v>2.9211266714199726E-3</v>
      </c>
      <c r="AD1074">
        <f t="shared" si="259"/>
        <v>1.0582540646027161</v>
      </c>
      <c r="AE1074">
        <f t="shared" si="260"/>
        <v>5.6620441283445525E-2</v>
      </c>
      <c r="AG1074">
        <f t="shared" si="258"/>
        <v>1.4331322245988752E-2</v>
      </c>
      <c r="AH1074">
        <f t="shared" si="261"/>
        <v>0.56150876595723309</v>
      </c>
      <c r="AI1074">
        <f t="shared" si="262"/>
        <v>-0.57712789324743441</v>
      </c>
    </row>
    <row r="1075" spans="1:35" x14ac:dyDescent="0.2">
      <c r="A1075" s="41">
        <v>38393</v>
      </c>
      <c r="B1075">
        <v>5598.03</v>
      </c>
      <c r="C1075">
        <v>1780.8</v>
      </c>
      <c r="D1075">
        <v>2.5</v>
      </c>
      <c r="E1075">
        <f t="shared" si="251"/>
        <v>6.9444444444444444E-5</v>
      </c>
      <c r="G1075">
        <f t="shared" si="255"/>
        <v>5.4492976440858147E-3</v>
      </c>
      <c r="H1075">
        <f t="shared" si="256"/>
        <v>4.2407290444825309E-3</v>
      </c>
      <c r="J1075" s="25">
        <v>1073</v>
      </c>
      <c r="K1075" s="25">
        <v>1073</v>
      </c>
      <c r="L1075" s="16">
        <v>0.71683160016536263</v>
      </c>
      <c r="M1075" s="16">
        <v>-0.84135364327520556</v>
      </c>
      <c r="N1075" s="16">
        <v>1.1245220431098431</v>
      </c>
      <c r="O1075" s="39">
        <v>0</v>
      </c>
      <c r="P1075" s="16">
        <v>3.5841580008268132</v>
      </c>
      <c r="Q1075" s="16">
        <v>-4.2067682163760276</v>
      </c>
      <c r="R1075" s="16">
        <v>1.6226102155492144</v>
      </c>
      <c r="U1075">
        <f t="shared" si="263"/>
        <v>0.54617966468649182</v>
      </c>
      <c r="V1075">
        <f t="shared" si="264"/>
        <v>-0.51239364772556262</v>
      </c>
      <c r="W1075">
        <f t="shared" si="265"/>
        <v>0.9662139830390708</v>
      </c>
      <c r="Y1075">
        <f t="shared" si="252"/>
        <v>2.7308983234324589</v>
      </c>
      <c r="Z1075">
        <f t="shared" si="253"/>
        <v>-2.5619682386278129</v>
      </c>
      <c r="AA1075">
        <f t="shared" si="254"/>
        <v>0.831069915195354</v>
      </c>
      <c r="AC1075">
        <f t="shared" si="257"/>
        <v>8.6963374372017125E-4</v>
      </c>
      <c r="AD1075">
        <f t="shared" si="259"/>
        <v>1.0591743580467237</v>
      </c>
      <c r="AE1075">
        <f t="shared" si="260"/>
        <v>5.7489697114822609E-2</v>
      </c>
      <c r="AG1075">
        <f t="shared" si="258"/>
        <v>4.0738576074897444E-3</v>
      </c>
      <c r="AH1075">
        <f t="shared" si="261"/>
        <v>0.56379627271510013</v>
      </c>
      <c r="AI1075">
        <f t="shared" si="262"/>
        <v>-0.57306231132947438</v>
      </c>
    </row>
    <row r="1076" spans="1:35" x14ac:dyDescent="0.2">
      <c r="A1076" s="41">
        <v>38394</v>
      </c>
      <c r="B1076">
        <v>5650.06</v>
      </c>
      <c r="C1076">
        <v>1793.54</v>
      </c>
      <c r="D1076">
        <v>2.5156000000000001</v>
      </c>
      <c r="E1076">
        <f t="shared" si="251"/>
        <v>6.9877777777777779E-5</v>
      </c>
      <c r="G1076">
        <f t="shared" si="255"/>
        <v>9.2943410449748669E-3</v>
      </c>
      <c r="H1076">
        <f t="shared" si="256"/>
        <v>7.1540880503144708E-3</v>
      </c>
      <c r="J1076" s="25">
        <v>1074</v>
      </c>
      <c r="K1076" s="25">
        <v>1074</v>
      </c>
      <c r="L1076" s="16">
        <v>-0.33978565306971131</v>
      </c>
      <c r="M1076" s="16">
        <v>0.84776561060231015</v>
      </c>
      <c r="N1076" s="16">
        <v>0.49202004246740105</v>
      </c>
      <c r="O1076" s="39">
        <v>0</v>
      </c>
      <c r="P1076" s="16">
        <v>-1.6989282653485567</v>
      </c>
      <c r="Q1076" s="16">
        <v>4.2388280530115505</v>
      </c>
      <c r="R1076" s="16">
        <v>-1.5398997876629936</v>
      </c>
      <c r="U1076">
        <f t="shared" si="263"/>
        <v>0.54617966468649182</v>
      </c>
      <c r="V1076">
        <f t="shared" si="264"/>
        <v>-0.51239364772556262</v>
      </c>
      <c r="W1076">
        <f t="shared" si="265"/>
        <v>0.9662139830390708</v>
      </c>
      <c r="Y1076">
        <f t="shared" si="252"/>
        <v>2.7308983234324589</v>
      </c>
      <c r="Z1076">
        <f t="shared" si="253"/>
        <v>-2.5619682386278129</v>
      </c>
      <c r="AA1076">
        <f t="shared" si="254"/>
        <v>0.831069915195354</v>
      </c>
      <c r="AC1076">
        <f t="shared" si="257"/>
        <v>1.4777689964423826E-3</v>
      </c>
      <c r="AD1076">
        <f t="shared" si="259"/>
        <v>1.0607395730748719</v>
      </c>
      <c r="AE1076">
        <f t="shared" si="260"/>
        <v>5.8966375285188728E-2</v>
      </c>
      <c r="AG1076">
        <f t="shared" si="258"/>
        <v>7.1110672044341367E-3</v>
      </c>
      <c r="AH1076">
        <f t="shared" si="261"/>
        <v>0.56780546589998671</v>
      </c>
      <c r="AI1076">
        <f t="shared" si="262"/>
        <v>-0.56597640853664588</v>
      </c>
    </row>
    <row r="1077" spans="1:35" x14ac:dyDescent="0.2">
      <c r="A1077" s="41">
        <v>38397</v>
      </c>
      <c r="B1077">
        <v>5687.03</v>
      </c>
      <c r="C1077">
        <v>1794.98</v>
      </c>
      <c r="D1077">
        <v>2.5468999999999999</v>
      </c>
      <c r="E1077">
        <f t="shared" si="251"/>
        <v>7.0747222222222224E-5</v>
      </c>
      <c r="G1077">
        <f t="shared" si="255"/>
        <v>6.5432933455572759E-3</v>
      </c>
      <c r="H1077">
        <f t="shared" si="256"/>
        <v>8.0288145232336862E-4</v>
      </c>
      <c r="J1077" s="25">
        <v>1075</v>
      </c>
      <c r="K1077" s="25">
        <v>1075</v>
      </c>
      <c r="L1077" s="16">
        <v>0.24061463645537967</v>
      </c>
      <c r="M1077" s="16">
        <v>4.0066217137090174E-2</v>
      </c>
      <c r="N1077" s="16">
        <v>0.71931914640753025</v>
      </c>
      <c r="O1077" s="39">
        <v>0</v>
      </c>
      <c r="P1077" s="16">
        <v>1.2030731822768983</v>
      </c>
      <c r="Q1077" s="16">
        <v>0.20033108568545088</v>
      </c>
      <c r="R1077" s="16">
        <v>-0.40340426796234918</v>
      </c>
      <c r="U1077">
        <f t="shared" si="263"/>
        <v>-0.16758688614265743</v>
      </c>
      <c r="V1077">
        <f t="shared" si="264"/>
        <v>0.6073644936547562</v>
      </c>
      <c r="W1077">
        <f t="shared" si="265"/>
        <v>0.56022239248790129</v>
      </c>
      <c r="Y1077">
        <f t="shared" si="252"/>
        <v>-0.83793443071328721</v>
      </c>
      <c r="Z1077">
        <f t="shared" si="253"/>
        <v>3.036822468273781</v>
      </c>
      <c r="AA1077">
        <f t="shared" si="254"/>
        <v>-1.1988880375604938</v>
      </c>
      <c r="AC1077">
        <f t="shared" si="257"/>
        <v>3.2299392953672435E-3</v>
      </c>
      <c r="AD1077">
        <f t="shared" si="259"/>
        <v>1.0641656975040974</v>
      </c>
      <c r="AE1077">
        <f t="shared" si="260"/>
        <v>6.2191109531613206E-2</v>
      </c>
      <c r="AG1077">
        <f t="shared" si="258"/>
        <v>1.5870185365725108E-2</v>
      </c>
      <c r="AH1077">
        <f t="shared" si="261"/>
        <v>0.57681664389549137</v>
      </c>
      <c r="AI1077">
        <f t="shared" si="262"/>
        <v>-0.55023083785300286</v>
      </c>
    </row>
    <row r="1078" spans="1:35" x14ac:dyDescent="0.2">
      <c r="A1078" s="41">
        <v>38398</v>
      </c>
      <c r="B1078">
        <v>5708.43</v>
      </c>
      <c r="C1078">
        <v>1801.06</v>
      </c>
      <c r="D1078">
        <v>2.5625</v>
      </c>
      <c r="E1078">
        <f t="shared" si="251"/>
        <v>7.1180555555555559E-5</v>
      </c>
      <c r="G1078">
        <f t="shared" si="255"/>
        <v>3.7629483227625926E-3</v>
      </c>
      <c r="H1078">
        <f t="shared" si="256"/>
        <v>3.3872243701879279E-3</v>
      </c>
      <c r="J1078" s="25">
        <v>1076</v>
      </c>
      <c r="K1078" s="25">
        <v>1076</v>
      </c>
      <c r="L1078" s="16">
        <v>0.14033489259284623</v>
      </c>
      <c r="M1078" s="16">
        <v>0.16030110622356009</v>
      </c>
      <c r="N1078" s="16">
        <v>0.69936400118359365</v>
      </c>
      <c r="O1078" s="39">
        <v>0</v>
      </c>
      <c r="P1078" s="16">
        <v>0.70167446296423119</v>
      </c>
      <c r="Q1078" s="16">
        <v>0.80150553111780043</v>
      </c>
      <c r="R1078" s="16">
        <v>-0.50317999408203162</v>
      </c>
      <c r="U1078">
        <f t="shared" si="263"/>
        <v>-0.16758688614265743</v>
      </c>
      <c r="V1078">
        <f t="shared" si="264"/>
        <v>0.6073644936547562</v>
      </c>
      <c r="W1078">
        <f t="shared" si="265"/>
        <v>0.56022239248790129</v>
      </c>
      <c r="Y1078">
        <f t="shared" si="252"/>
        <v>-0.83793443071328721</v>
      </c>
      <c r="Z1078">
        <f t="shared" si="253"/>
        <v>3.036822468273781</v>
      </c>
      <c r="AA1078">
        <f t="shared" si="254"/>
        <v>-1.1988880375604938</v>
      </c>
      <c r="AC1078">
        <f t="shared" si="257"/>
        <v>1.4662932004619294E-3</v>
      </c>
      <c r="AD1078">
        <f t="shared" si="259"/>
        <v>1.0657260764305123</v>
      </c>
      <c r="AE1078">
        <f t="shared" si="260"/>
        <v>6.3656328773897097E-2</v>
      </c>
      <c r="AG1078">
        <f t="shared" si="258"/>
        <v>7.0484771134207581E-3</v>
      </c>
      <c r="AH1078">
        <f t="shared" si="261"/>
        <v>0.58088232280862884</v>
      </c>
      <c r="AI1078">
        <f t="shared" si="262"/>
        <v>-0.54320708514278337</v>
      </c>
    </row>
    <row r="1079" spans="1:35" x14ac:dyDescent="0.2">
      <c r="A1079" s="41">
        <v>38399</v>
      </c>
      <c r="B1079">
        <v>5672.84</v>
      </c>
      <c r="C1079">
        <v>1801.59</v>
      </c>
      <c r="D1079">
        <v>2.5156000000000001</v>
      </c>
      <c r="E1079">
        <f t="shared" si="251"/>
        <v>6.9877777777777779E-5</v>
      </c>
      <c r="G1079">
        <f t="shared" si="255"/>
        <v>-6.2346389462602054E-3</v>
      </c>
      <c r="H1079">
        <f t="shared" si="256"/>
        <v>2.9427115143302983E-4</v>
      </c>
      <c r="J1079" s="25">
        <v>1077</v>
      </c>
      <c r="K1079" s="25">
        <v>1077</v>
      </c>
      <c r="L1079" s="16">
        <v>-0.14798273415054494</v>
      </c>
      <c r="M1079" s="16">
        <v>0.80953737713477381</v>
      </c>
      <c r="N1079" s="16">
        <v>0.33844535701577105</v>
      </c>
      <c r="O1079" s="39">
        <v>0</v>
      </c>
      <c r="P1079" s="16">
        <v>-0.73991367075272474</v>
      </c>
      <c r="Q1079" s="16">
        <v>4.047686885673869</v>
      </c>
      <c r="R1079" s="16">
        <v>-2.3077732149211441</v>
      </c>
      <c r="U1079">
        <f t="shared" si="263"/>
        <v>-0.16758688614265743</v>
      </c>
      <c r="V1079">
        <f t="shared" si="264"/>
        <v>0.6073644936547562</v>
      </c>
      <c r="W1079">
        <f t="shared" si="265"/>
        <v>0.56022239248790129</v>
      </c>
      <c r="Y1079">
        <f t="shared" si="252"/>
        <v>-0.83793443071328721</v>
      </c>
      <c r="Z1079">
        <f t="shared" si="253"/>
        <v>3.036822468273781</v>
      </c>
      <c r="AA1079">
        <f t="shared" si="254"/>
        <v>-1.1988880375604938</v>
      </c>
      <c r="AC1079">
        <f t="shared" si="257"/>
        <v>1.2634505172467623E-3</v>
      </c>
      <c r="AD1079">
        <f t="shared" si="259"/>
        <v>1.0670725685930218</v>
      </c>
      <c r="AE1079">
        <f t="shared" si="260"/>
        <v>6.4918981809187842E-2</v>
      </c>
      <c r="AG1079">
        <f t="shared" si="258"/>
        <v>6.0325303640115895E-3</v>
      </c>
      <c r="AH1079">
        <f t="shared" si="261"/>
        <v>0.58438651305888945</v>
      </c>
      <c r="AI1079">
        <f t="shared" si="262"/>
        <v>-0.53719267764210821</v>
      </c>
    </row>
    <row r="1080" spans="1:35" x14ac:dyDescent="0.2">
      <c r="A1080" s="41">
        <v>38400</v>
      </c>
      <c r="B1080">
        <v>5708.72</v>
      </c>
      <c r="C1080">
        <v>1787.41</v>
      </c>
      <c r="D1080">
        <v>2.4687999999999999</v>
      </c>
      <c r="E1080">
        <f t="shared" si="251"/>
        <v>6.8577777777777775E-5</v>
      </c>
      <c r="G1080">
        <f t="shared" si="255"/>
        <v>6.3248743133950732E-3</v>
      </c>
      <c r="H1080">
        <f t="shared" si="256"/>
        <v>-7.8708252155039928E-3</v>
      </c>
      <c r="J1080" s="25">
        <v>1078</v>
      </c>
      <c r="K1080" s="25">
        <v>1078</v>
      </c>
      <c r="L1080" s="16">
        <v>0.21349445811622464</v>
      </c>
      <c r="M1080" s="16">
        <v>0.16922333914421286</v>
      </c>
      <c r="N1080" s="16">
        <v>0.61728220273956258</v>
      </c>
      <c r="O1080" s="39">
        <v>0</v>
      </c>
      <c r="P1080" s="16">
        <v>1.0674722905811231</v>
      </c>
      <c r="Q1080" s="16">
        <v>0.84611669572106429</v>
      </c>
      <c r="R1080" s="16">
        <v>-0.91358898630218743</v>
      </c>
      <c r="U1080">
        <f t="shared" si="263"/>
        <v>-0.16758688614265743</v>
      </c>
      <c r="V1080">
        <f t="shared" si="264"/>
        <v>0.6073644936547562</v>
      </c>
      <c r="W1080">
        <f t="shared" si="265"/>
        <v>0.56022239248790129</v>
      </c>
      <c r="Y1080">
        <f t="shared" si="252"/>
        <v>-0.83793443071328721</v>
      </c>
      <c r="Z1080">
        <f t="shared" si="253"/>
        <v>3.036822468273781</v>
      </c>
      <c r="AA1080">
        <f t="shared" si="254"/>
        <v>-1.1988880375604938</v>
      </c>
      <c r="AC1080">
        <f t="shared" si="257"/>
        <v>-5.8012786672368239E-3</v>
      </c>
      <c r="AD1080">
        <f t="shared" si="259"/>
        <v>1.0608821832644495</v>
      </c>
      <c r="AE1080">
        <f t="shared" si="260"/>
        <v>5.9100810360023889E-2</v>
      </c>
      <c r="AG1080">
        <f t="shared" si="258"/>
        <v>-2.9285904447295234E-2</v>
      </c>
      <c r="AH1080">
        <f t="shared" si="261"/>
        <v>0.56727222547715872</v>
      </c>
      <c r="AI1080">
        <f t="shared" si="262"/>
        <v>-0.56691597499294544</v>
      </c>
    </row>
    <row r="1081" spans="1:35" x14ac:dyDescent="0.2">
      <c r="A1081" s="41">
        <v>38401</v>
      </c>
      <c r="B1081">
        <v>5695.53</v>
      </c>
      <c r="C1081">
        <v>1788.65</v>
      </c>
      <c r="D1081">
        <v>2.4531000000000001</v>
      </c>
      <c r="E1081">
        <f t="shared" si="251"/>
        <v>6.8141666666666665E-5</v>
      </c>
      <c r="G1081">
        <f t="shared" si="255"/>
        <v>-2.3105004274163927E-3</v>
      </c>
      <c r="H1081">
        <f t="shared" si="256"/>
        <v>6.9374122333432683E-4</v>
      </c>
      <c r="J1081" s="25">
        <v>1079</v>
      </c>
      <c r="K1081" s="25">
        <v>1079</v>
      </c>
      <c r="L1081" s="16">
        <v>-0.30282146232755447</v>
      </c>
      <c r="M1081" s="16">
        <v>1.1093884396241347</v>
      </c>
      <c r="N1081" s="16">
        <v>0.19343302270341978</v>
      </c>
      <c r="O1081" s="39">
        <v>0</v>
      </c>
      <c r="P1081" s="16">
        <v>-1.5141073116377723</v>
      </c>
      <c r="Q1081" s="16">
        <v>5.5469421981206732</v>
      </c>
      <c r="R1081" s="16">
        <v>-3.0328348864829007</v>
      </c>
      <c r="U1081">
        <f t="shared" si="263"/>
        <v>-0.16758688614265743</v>
      </c>
      <c r="V1081">
        <f t="shared" si="264"/>
        <v>0.6073644936547562</v>
      </c>
      <c r="W1081">
        <f t="shared" si="265"/>
        <v>0.56022239248790129</v>
      </c>
      <c r="Y1081">
        <f t="shared" si="252"/>
        <v>-0.83793443071328721</v>
      </c>
      <c r="Z1081">
        <f t="shared" si="253"/>
        <v>3.036822468273781</v>
      </c>
      <c r="AA1081">
        <f t="shared" si="254"/>
        <v>-1.1988880375604938</v>
      </c>
      <c r="AC1081">
        <f t="shared" si="257"/>
        <v>8.4698216563804725E-4</v>
      </c>
      <c r="AD1081">
        <f t="shared" si="259"/>
        <v>1.0617807315535177</v>
      </c>
      <c r="AE1081">
        <f t="shared" si="260"/>
        <v>5.9947434038674599E-2</v>
      </c>
      <c r="AG1081">
        <f t="shared" si="258"/>
        <v>3.9605997170791248E-3</v>
      </c>
      <c r="AH1081">
        <f t="shared" si="261"/>
        <v>0.56951896369289035</v>
      </c>
      <c r="AI1081">
        <f t="shared" si="262"/>
        <v>-0.56296319780312898</v>
      </c>
    </row>
    <row r="1082" spans="1:35" x14ac:dyDescent="0.2">
      <c r="A1082" s="41">
        <v>38404</v>
      </c>
      <c r="B1082">
        <v>5690.67</v>
      </c>
      <c r="C1082">
        <v>1788.65</v>
      </c>
      <c r="D1082">
        <v>2.5</v>
      </c>
      <c r="E1082">
        <f t="shared" si="251"/>
        <v>6.9444444444444444E-5</v>
      </c>
      <c r="G1082">
        <f t="shared" si="255"/>
        <v>-8.533007463747312E-4</v>
      </c>
      <c r="H1082">
        <f t="shared" si="256"/>
        <v>0</v>
      </c>
      <c r="J1082" s="25">
        <v>1080</v>
      </c>
      <c r="K1082" s="25">
        <v>1080</v>
      </c>
      <c r="L1082" s="16">
        <v>-0.79500599102669123</v>
      </c>
      <c r="M1082" s="16">
        <v>2.0113420859195488</v>
      </c>
      <c r="N1082" s="16">
        <v>-0.21633609489285766</v>
      </c>
      <c r="O1082" s="39">
        <v>0</v>
      </c>
      <c r="P1082" s="16">
        <v>-3.975029955133456</v>
      </c>
      <c r="Q1082" s="16">
        <v>10.056710429597745</v>
      </c>
      <c r="R1082" s="16">
        <v>-5.0816804744642887</v>
      </c>
      <c r="U1082">
        <f t="shared" si="263"/>
        <v>-0.49569508122797068</v>
      </c>
      <c r="V1082">
        <f t="shared" si="264"/>
        <v>1.2982557941895705</v>
      </c>
      <c r="W1082">
        <f t="shared" si="265"/>
        <v>0.19743928703840008</v>
      </c>
      <c r="Y1082">
        <f t="shared" si="252"/>
        <v>-2.4784754061398533</v>
      </c>
      <c r="Z1082">
        <f t="shared" si="253"/>
        <v>6.4912789709478522</v>
      </c>
      <c r="AA1082">
        <f t="shared" si="254"/>
        <v>-3.0128035648079989</v>
      </c>
      <c r="AC1082">
        <f t="shared" si="257"/>
        <v>1.8117650255625975E-4</v>
      </c>
      <c r="AD1082">
        <f t="shared" si="259"/>
        <v>1.0619731012729423</v>
      </c>
      <c r="AE1082">
        <f t="shared" si="260"/>
        <v>6.0128594130750494E-2</v>
      </c>
      <c r="AG1082">
        <f t="shared" si="258"/>
        <v>6.333158461146321E-4</v>
      </c>
      <c r="AH1082">
        <f t="shared" si="261"/>
        <v>0.56987964907725985</v>
      </c>
      <c r="AI1082">
        <f t="shared" si="262"/>
        <v>-0.562330082416863</v>
      </c>
    </row>
    <row r="1083" spans="1:35" x14ac:dyDescent="0.2">
      <c r="A1083" s="41">
        <v>38405</v>
      </c>
      <c r="B1083">
        <v>5715.77</v>
      </c>
      <c r="C1083">
        <v>1762.76</v>
      </c>
      <c r="D1083">
        <v>2.5</v>
      </c>
      <c r="E1083">
        <f t="shared" si="251"/>
        <v>6.9444444444444444E-5</v>
      </c>
      <c r="G1083">
        <f t="shared" si="255"/>
        <v>4.4107284379520098E-3</v>
      </c>
      <c r="H1083">
        <f t="shared" si="256"/>
        <v>-1.44746037514327E-2</v>
      </c>
      <c r="J1083" s="25">
        <v>1081</v>
      </c>
      <c r="K1083" s="25">
        <v>1081</v>
      </c>
      <c r="L1083" s="16">
        <v>-0.69655764453900926</v>
      </c>
      <c r="M1083" s="16">
        <v>1.7292839446366337</v>
      </c>
      <c r="N1083" s="16">
        <v>-3.2726300097624561E-2</v>
      </c>
      <c r="O1083" s="39">
        <v>0</v>
      </c>
      <c r="P1083" s="16">
        <v>-3.4827882226950462</v>
      </c>
      <c r="Q1083" s="16">
        <v>8.6464197231831683</v>
      </c>
      <c r="R1083" s="16">
        <v>-4.1636315004881226</v>
      </c>
      <c r="U1083">
        <f t="shared" si="263"/>
        <v>-0.49569508122797068</v>
      </c>
      <c r="V1083">
        <f t="shared" si="264"/>
        <v>1.2982557941895705</v>
      </c>
      <c r="W1083">
        <f t="shared" si="265"/>
        <v>0.19743928703840008</v>
      </c>
      <c r="Y1083">
        <f t="shared" si="252"/>
        <v>-2.4784754061398533</v>
      </c>
      <c r="Z1083">
        <f t="shared" si="253"/>
        <v>6.4912789709478522</v>
      </c>
      <c r="AA1083">
        <f t="shared" si="254"/>
        <v>-3.0128035648079989</v>
      </c>
      <c r="AC1083">
        <f t="shared" si="257"/>
        <v>-2.0964403518620851E-2</v>
      </c>
      <c r="AD1083">
        <f t="shared" si="259"/>
        <v>1.0397094686519353</v>
      </c>
      <c r="AE1083">
        <f t="shared" si="260"/>
        <v>3.894131706038028E-2</v>
      </c>
      <c r="AG1083">
        <f t="shared" si="258"/>
        <v>-0.10509979537088203</v>
      </c>
      <c r="AH1083">
        <f t="shared" si="261"/>
        <v>0.50998541457320978</v>
      </c>
      <c r="AI1083">
        <f t="shared" si="262"/>
        <v>-0.67337315254877883</v>
      </c>
    </row>
    <row r="1084" spans="1:35" x14ac:dyDescent="0.2">
      <c r="A1084" s="41">
        <v>38406</v>
      </c>
      <c r="B1084">
        <v>5687.3</v>
      </c>
      <c r="C1084">
        <v>1772.76</v>
      </c>
      <c r="D1084">
        <v>2.5</v>
      </c>
      <c r="E1084">
        <f t="shared" si="251"/>
        <v>6.9444444444444444E-5</v>
      </c>
      <c r="G1084">
        <f t="shared" si="255"/>
        <v>-4.9809561966279699E-3</v>
      </c>
      <c r="H1084">
        <f t="shared" si="256"/>
        <v>5.6729220086682245E-3</v>
      </c>
      <c r="J1084" s="25">
        <v>1082</v>
      </c>
      <c r="K1084" s="25">
        <v>1082</v>
      </c>
      <c r="L1084" s="16">
        <v>0.25952902611524598</v>
      </c>
      <c r="M1084" s="16">
        <v>-0.19638216599273184</v>
      </c>
      <c r="N1084" s="16">
        <v>0.93685313987748586</v>
      </c>
      <c r="O1084" s="39">
        <v>0</v>
      </c>
      <c r="P1084" s="16">
        <v>1.2976451305762298</v>
      </c>
      <c r="Q1084" s="16">
        <v>-0.98191082996365919</v>
      </c>
      <c r="R1084" s="16">
        <v>0.68426569938742943</v>
      </c>
      <c r="U1084">
        <f t="shared" si="263"/>
        <v>-0.49569508122797068</v>
      </c>
      <c r="V1084">
        <f t="shared" si="264"/>
        <v>1.2982557941895705</v>
      </c>
      <c r="W1084">
        <f t="shared" si="265"/>
        <v>0.19743928703840008</v>
      </c>
      <c r="Y1084">
        <f t="shared" si="252"/>
        <v>-2.4784754061398533</v>
      </c>
      <c r="Z1084">
        <f t="shared" si="253"/>
        <v>6.4912789709478522</v>
      </c>
      <c r="AA1084">
        <f t="shared" si="254"/>
        <v>-3.0128035648079989</v>
      </c>
      <c r="AC1084">
        <f t="shared" si="257"/>
        <v>9.8476504158194148E-3</v>
      </c>
      <c r="AD1084">
        <f t="shared" si="259"/>
        <v>1.0499481640332369</v>
      </c>
      <c r="AE1084">
        <f t="shared" si="260"/>
        <v>4.8740795363418472E-2</v>
      </c>
      <c r="AG1084">
        <f t="shared" si="258"/>
        <v>4.8960474301319286E-2</v>
      </c>
      <c r="AH1084">
        <f t="shared" si="261"/>
        <v>0.53495454235746909</v>
      </c>
      <c r="AI1084">
        <f t="shared" si="262"/>
        <v>-0.62557350325220873</v>
      </c>
    </row>
    <row r="1085" spans="1:35" x14ac:dyDescent="0.2">
      <c r="A1085" s="41">
        <v>38407</v>
      </c>
      <c r="B1085">
        <v>5683.52</v>
      </c>
      <c r="C1085">
        <v>1787.34</v>
      </c>
      <c r="D1085">
        <v>2.5156000000000001</v>
      </c>
      <c r="E1085">
        <f t="shared" si="251"/>
        <v>6.9877777777777779E-5</v>
      </c>
      <c r="G1085">
        <f t="shared" si="255"/>
        <v>-6.6463875652765731E-4</v>
      </c>
      <c r="H1085">
        <f t="shared" si="256"/>
        <v>8.2244635483652191E-3</v>
      </c>
      <c r="J1085" s="25">
        <v>1083</v>
      </c>
      <c r="K1085" s="25">
        <v>1083</v>
      </c>
      <c r="L1085" s="16">
        <v>-0.67587885635005274</v>
      </c>
      <c r="M1085" s="16">
        <v>1.5068792263894957</v>
      </c>
      <c r="N1085" s="16">
        <v>0.16899962996055695</v>
      </c>
      <c r="O1085" s="39">
        <v>0</v>
      </c>
      <c r="P1085" s="16">
        <v>-3.3793942817502636</v>
      </c>
      <c r="Q1085" s="16">
        <v>7.5343961319474779</v>
      </c>
      <c r="R1085" s="16">
        <v>-3.1550018501972144</v>
      </c>
      <c r="U1085">
        <f t="shared" si="263"/>
        <v>-0.49569508122797068</v>
      </c>
      <c r="V1085">
        <f t="shared" si="264"/>
        <v>1.2982557941895705</v>
      </c>
      <c r="W1085">
        <f t="shared" si="265"/>
        <v>0.19743928703840008</v>
      </c>
      <c r="Y1085">
        <f t="shared" si="252"/>
        <v>-2.4784754061398533</v>
      </c>
      <c r="Z1085">
        <f t="shared" si="253"/>
        <v>6.4912789709478522</v>
      </c>
      <c r="AA1085">
        <f t="shared" si="254"/>
        <v>-3.0128035648079989</v>
      </c>
      <c r="AC1085">
        <f t="shared" si="257"/>
        <v>1.1020626679770185E-2</v>
      </c>
      <c r="AD1085">
        <f t="shared" si="259"/>
        <v>1.0615192507821571</v>
      </c>
      <c r="AE1085">
        <f t="shared" si="260"/>
        <v>5.9701137448595148E-2</v>
      </c>
      <c r="AG1085">
        <f t="shared" si="258"/>
        <v>5.4825355621073137E-2</v>
      </c>
      <c r="AH1085">
        <f t="shared" si="261"/>
        <v>0.56428361538332572</v>
      </c>
      <c r="AI1085">
        <f t="shared" si="262"/>
        <v>-0.57219828972305187</v>
      </c>
    </row>
    <row r="1086" spans="1:35" x14ac:dyDescent="0.2">
      <c r="A1086" s="41">
        <v>38408</v>
      </c>
      <c r="B1086">
        <v>5735.73</v>
      </c>
      <c r="C1086">
        <v>1804.17</v>
      </c>
      <c r="D1086">
        <v>2.5</v>
      </c>
      <c r="E1086">
        <f t="shared" si="251"/>
        <v>6.9444444444444444E-5</v>
      </c>
      <c r="G1086">
        <f t="shared" si="255"/>
        <v>9.1862085468159028E-3</v>
      </c>
      <c r="H1086">
        <f t="shared" si="256"/>
        <v>9.4162274665145727E-3</v>
      </c>
      <c r="J1086" s="25">
        <v>1084</v>
      </c>
      <c r="K1086" s="25">
        <v>1084</v>
      </c>
      <c r="L1086" s="16">
        <v>0.2126860873047712</v>
      </c>
      <c r="M1086" s="16">
        <v>-5.6861223155647865E-2</v>
      </c>
      <c r="N1086" s="16">
        <v>0.84417513585087667</v>
      </c>
      <c r="O1086" s="39">
        <v>0</v>
      </c>
      <c r="P1086" s="16">
        <v>1.063430436523856</v>
      </c>
      <c r="Q1086" s="16">
        <v>-0.28430611577823933</v>
      </c>
      <c r="R1086" s="16">
        <v>0.22087567925438328</v>
      </c>
      <c r="U1086">
        <f t="shared" si="263"/>
        <v>-0.49569508122797068</v>
      </c>
      <c r="V1086">
        <f t="shared" si="264"/>
        <v>1.2982557941895705</v>
      </c>
      <c r="W1086">
        <f t="shared" si="265"/>
        <v>0.19743928703840008</v>
      </c>
      <c r="Y1086">
        <f t="shared" si="252"/>
        <v>-2.4784754061398533</v>
      </c>
      <c r="Z1086">
        <f t="shared" si="253"/>
        <v>6.4912789709478522</v>
      </c>
      <c r="AA1086">
        <f t="shared" si="254"/>
        <v>-3.0128035648079989</v>
      </c>
      <c r="AC1086">
        <f t="shared" si="257"/>
        <v>7.684910094642808E-3</v>
      </c>
      <c r="AD1086">
        <f t="shared" si="259"/>
        <v>1.0696769307881506</v>
      </c>
      <c r="AE1086">
        <f t="shared" si="260"/>
        <v>6.7356669039764339E-2</v>
      </c>
      <c r="AG1086">
        <f t="shared" si="258"/>
        <v>3.8145039362102937E-2</v>
      </c>
      <c r="AH1086">
        <f t="shared" si="261"/>
        <v>0.58580823610351251</v>
      </c>
      <c r="AI1086">
        <f t="shared" si="262"/>
        <v>-0.53476278510469388</v>
      </c>
    </row>
    <row r="1087" spans="1:35" x14ac:dyDescent="0.2">
      <c r="A1087" s="41">
        <v>38411</v>
      </c>
      <c r="B1087">
        <v>5774.35</v>
      </c>
      <c r="C1087">
        <v>1792.63</v>
      </c>
      <c r="D1087">
        <v>2.5781000000000001</v>
      </c>
      <c r="E1087">
        <f t="shared" si="251"/>
        <v>7.1613888888888893E-5</v>
      </c>
      <c r="G1087">
        <f t="shared" si="255"/>
        <v>6.7332318641220561E-3</v>
      </c>
      <c r="H1087">
        <f t="shared" si="256"/>
        <v>-6.3962930322530379E-3</v>
      </c>
      <c r="J1087" s="25">
        <v>1085</v>
      </c>
      <c r="K1087" s="25">
        <v>1085</v>
      </c>
      <c r="L1087" s="16">
        <v>0.55215581434109073</v>
      </c>
      <c r="M1087" s="16">
        <v>-0.5803604984828219</v>
      </c>
      <c r="N1087" s="16">
        <v>1.0282046841417312</v>
      </c>
      <c r="O1087" s="39">
        <v>0</v>
      </c>
      <c r="P1087" s="16">
        <v>2.7607790717054534</v>
      </c>
      <c r="Q1087" s="16">
        <v>-2.9018024924141095</v>
      </c>
      <c r="R1087" s="16">
        <v>1.141023420708656</v>
      </c>
      <c r="U1087">
        <f t="shared" si="263"/>
        <v>-0.37658783302720444</v>
      </c>
      <c r="V1087">
        <f t="shared" si="264"/>
        <v>1.0639631590449166</v>
      </c>
      <c r="W1087">
        <f t="shared" si="265"/>
        <v>0.31262467398228777</v>
      </c>
      <c r="Y1087">
        <f t="shared" si="252"/>
        <v>-1.8829391651360223</v>
      </c>
      <c r="Z1087">
        <f t="shared" si="253"/>
        <v>5.3198157952245833</v>
      </c>
      <c r="AA1087">
        <f t="shared" si="254"/>
        <v>-2.4368766300885607</v>
      </c>
      <c r="AC1087">
        <f t="shared" si="257"/>
        <v>-1.1627943344669737E-2</v>
      </c>
      <c r="AD1087">
        <f t="shared" si="259"/>
        <v>1.0572387880398457</v>
      </c>
      <c r="AE1087">
        <f t="shared" si="260"/>
        <v>5.5660592480788855E-2</v>
      </c>
      <c r="AG1087">
        <f t="shared" si="258"/>
        <v>-5.8417494501126467E-2</v>
      </c>
      <c r="AH1087">
        <f t="shared" si="261"/>
        <v>0.55158678669222094</v>
      </c>
      <c r="AI1087">
        <f t="shared" si="262"/>
        <v>-0.59495608786001675</v>
      </c>
    </row>
    <row r="1088" spans="1:35" x14ac:dyDescent="0.2">
      <c r="A1088" s="41">
        <v>38412</v>
      </c>
      <c r="B1088">
        <v>5780.06</v>
      </c>
      <c r="C1088">
        <v>1802.79</v>
      </c>
      <c r="D1088">
        <v>2.5</v>
      </c>
      <c r="E1088">
        <f t="shared" si="251"/>
        <v>6.9444444444444444E-5</v>
      </c>
      <c r="G1088">
        <f t="shared" si="255"/>
        <v>9.8885588854157372E-4</v>
      </c>
      <c r="H1088">
        <f t="shared" si="256"/>
        <v>5.6676503238258054E-3</v>
      </c>
      <c r="J1088" s="25">
        <v>1086</v>
      </c>
      <c r="K1088" s="25">
        <v>1086</v>
      </c>
      <c r="L1088" s="16">
        <v>0.38752381872930691</v>
      </c>
      <c r="M1088" s="16">
        <v>-0.25351209536511027</v>
      </c>
      <c r="N1088" s="16">
        <v>0.86598827663580336</v>
      </c>
      <c r="O1088" s="39">
        <v>0</v>
      </c>
      <c r="P1088" s="16">
        <v>1.9376190936465345</v>
      </c>
      <c r="Q1088" s="16">
        <v>-1.2675604768255513</v>
      </c>
      <c r="R1088" s="16">
        <v>0.32994138317901678</v>
      </c>
      <c r="U1088">
        <f t="shared" si="263"/>
        <v>-0.37658783302720444</v>
      </c>
      <c r="V1088">
        <f t="shared" si="264"/>
        <v>1.0639631590449166</v>
      </c>
      <c r="W1088">
        <f t="shared" si="265"/>
        <v>0.31262467398228777</v>
      </c>
      <c r="Y1088">
        <f t="shared" si="252"/>
        <v>-1.8829391651360223</v>
      </c>
      <c r="Z1088">
        <f t="shared" si="253"/>
        <v>5.3198157952245833</v>
      </c>
      <c r="AA1088">
        <f t="shared" si="254"/>
        <v>-2.4368766300885607</v>
      </c>
      <c r="AC1088">
        <f t="shared" si="257"/>
        <v>5.6801683153240787E-3</v>
      </c>
      <c r="AD1088">
        <f t="shared" si="259"/>
        <v>1.0632440823054012</v>
      </c>
      <c r="AE1088">
        <f t="shared" si="260"/>
        <v>6.1324689469905998E-2</v>
      </c>
      <c r="AG1088">
        <f t="shared" si="258"/>
        <v>2.8114386021064839E-2</v>
      </c>
      <c r="AH1088">
        <f t="shared" si="261"/>
        <v>0.56709431053740478</v>
      </c>
      <c r="AI1088">
        <f t="shared" si="262"/>
        <v>-0.56722965656863389</v>
      </c>
    </row>
    <row r="1089" spans="1:35" x14ac:dyDescent="0.2">
      <c r="A1089" s="41">
        <v>38413</v>
      </c>
      <c r="B1089">
        <v>5761.72</v>
      </c>
      <c r="C1089">
        <v>1802.92</v>
      </c>
      <c r="D1089">
        <v>2.4843999999999999</v>
      </c>
      <c r="E1089">
        <f t="shared" si="251"/>
        <v>6.901111111111111E-5</v>
      </c>
      <c r="G1089">
        <f t="shared" si="255"/>
        <v>-3.1729774431407537E-3</v>
      </c>
      <c r="H1089">
        <f t="shared" si="256"/>
        <v>7.2110451023196898E-5</v>
      </c>
      <c r="J1089" s="25">
        <v>1087</v>
      </c>
      <c r="K1089" s="25">
        <v>1087</v>
      </c>
      <c r="L1089" s="16">
        <v>0.16732647968015507</v>
      </c>
      <c r="M1089" s="16">
        <v>9.4629666877416418E-2</v>
      </c>
      <c r="N1089" s="16">
        <v>0.73804385344242851</v>
      </c>
      <c r="O1089" s="39">
        <v>0</v>
      </c>
      <c r="P1089" s="16">
        <v>0.83663239840077541</v>
      </c>
      <c r="Q1089" s="16">
        <v>0.47314833438708209</v>
      </c>
      <c r="R1089" s="16">
        <v>-0.3097807327878575</v>
      </c>
      <c r="U1089">
        <f t="shared" si="263"/>
        <v>-0.37658783302720444</v>
      </c>
      <c r="V1089">
        <f t="shared" si="264"/>
        <v>1.0639631590449166</v>
      </c>
      <c r="W1089">
        <f t="shared" si="265"/>
        <v>0.31262467398228777</v>
      </c>
      <c r="Y1089">
        <f t="shared" si="252"/>
        <v>-1.8829391651360223</v>
      </c>
      <c r="Z1089">
        <f t="shared" si="253"/>
        <v>5.3198157952245833</v>
      </c>
      <c r="AA1089">
        <f t="shared" si="254"/>
        <v>-2.4368766300885607</v>
      </c>
      <c r="AC1089">
        <f t="shared" si="257"/>
        <v>1.2933376096316959E-3</v>
      </c>
      <c r="AD1089">
        <f t="shared" si="259"/>
        <v>1.0646192158652652</v>
      </c>
      <c r="AE1089">
        <f t="shared" si="260"/>
        <v>6.2617191438884265E-2</v>
      </c>
      <c r="AG1089">
        <f t="shared" si="258"/>
        <v>6.1889102703807028E-3</v>
      </c>
      <c r="AH1089">
        <f t="shared" si="261"/>
        <v>0.57060400634016417</v>
      </c>
      <c r="AI1089">
        <f t="shared" si="262"/>
        <v>-0.56105981895124701</v>
      </c>
    </row>
    <row r="1090" spans="1:35" x14ac:dyDescent="0.2">
      <c r="A1090" s="41">
        <v>38414</v>
      </c>
      <c r="B1090">
        <v>5741.03</v>
      </c>
      <c r="C1090">
        <v>1803.51</v>
      </c>
      <c r="D1090">
        <v>2.5</v>
      </c>
      <c r="E1090">
        <f t="shared" si="251"/>
        <v>6.9444444444444444E-5</v>
      </c>
      <c r="G1090">
        <f t="shared" si="255"/>
        <v>-3.5909415938297088E-3</v>
      </c>
      <c r="H1090">
        <f t="shared" si="256"/>
        <v>3.2724691056725653E-4</v>
      </c>
      <c r="J1090" s="25">
        <v>1088</v>
      </c>
      <c r="K1090" s="25">
        <v>1088</v>
      </c>
      <c r="L1090" s="16">
        <v>0.46360970026945497</v>
      </c>
      <c r="M1090" s="16">
        <v>-0.33003818013013742</v>
      </c>
      <c r="N1090" s="16">
        <v>0.86642847986068239</v>
      </c>
      <c r="O1090" s="39">
        <v>0</v>
      </c>
      <c r="P1090" s="16">
        <v>2.3180485013472749</v>
      </c>
      <c r="Q1090" s="16">
        <v>-1.6501909006506872</v>
      </c>
      <c r="R1090" s="16">
        <v>0.33214239930341227</v>
      </c>
      <c r="U1090">
        <f t="shared" si="263"/>
        <v>-0.37658783302720444</v>
      </c>
      <c r="V1090">
        <f t="shared" si="264"/>
        <v>1.0639631590449166</v>
      </c>
      <c r="W1090">
        <f t="shared" si="265"/>
        <v>0.31262467398228777</v>
      </c>
      <c r="Y1090">
        <f t="shared" si="252"/>
        <v>-1.8829391651360223</v>
      </c>
      <c r="Z1090">
        <f t="shared" si="253"/>
        <v>5.3198157952245833</v>
      </c>
      <c r="AA1090">
        <f t="shared" si="254"/>
        <v>-2.4368766300885607</v>
      </c>
      <c r="AC1090">
        <f t="shared" si="257"/>
        <v>1.72205814621468E-3</v>
      </c>
      <c r="AD1090">
        <f t="shared" si="259"/>
        <v>1.0664525520585628</v>
      </c>
      <c r="AE1090">
        <f t="shared" si="260"/>
        <v>6.4337768543019466E-2</v>
      </c>
      <c r="AG1090">
        <f t="shared" si="258"/>
        <v>8.334246286628955E-3</v>
      </c>
      <c r="AH1090">
        <f t="shared" si="261"/>
        <v>0.57535956066114025</v>
      </c>
      <c r="AI1090">
        <f t="shared" si="262"/>
        <v>-0.55276011072873477</v>
      </c>
    </row>
    <row r="1091" spans="1:35" x14ac:dyDescent="0.2">
      <c r="A1091" s="41">
        <v>38415</v>
      </c>
      <c r="B1091">
        <v>5858.81</v>
      </c>
      <c r="C1091">
        <v>1820.88</v>
      </c>
      <c r="D1091">
        <v>2.4843999999999999</v>
      </c>
      <c r="E1091">
        <f t="shared" ref="E1091:E1154" si="266">D1091/(100*360)</f>
        <v>6.901111111111111E-5</v>
      </c>
      <c r="G1091">
        <f t="shared" si="255"/>
        <v>2.0515482413434639E-2</v>
      </c>
      <c r="H1091">
        <f t="shared" si="256"/>
        <v>9.6312191227107789E-3</v>
      </c>
      <c r="J1091" s="25">
        <v>1089</v>
      </c>
      <c r="K1091" s="25">
        <v>1089</v>
      </c>
      <c r="L1091" s="16">
        <v>-0.21998185077738683</v>
      </c>
      <c r="M1091" s="16">
        <v>0.84164986166186107</v>
      </c>
      <c r="N1091" s="16">
        <v>0.37833198911552568</v>
      </c>
      <c r="O1091" s="39">
        <v>0</v>
      </c>
      <c r="P1091" s="16">
        <v>-1.0999092538869342</v>
      </c>
      <c r="Q1091" s="16">
        <v>4.2082493083093055</v>
      </c>
      <c r="R1091" s="16">
        <v>-2.1083400544223716</v>
      </c>
      <c r="U1091">
        <f t="shared" si="263"/>
        <v>-0.37658783302720444</v>
      </c>
      <c r="V1091">
        <f t="shared" si="264"/>
        <v>1.0639631590449166</v>
      </c>
      <c r="W1091">
        <f t="shared" si="265"/>
        <v>0.31262467398228777</v>
      </c>
      <c r="Y1091">
        <f t="shared" ref="Y1091:Y1154" si="267">INDEX($P$2:$P$1201,MATCH(_xlfn.FLOOR.MATH(K1091/5),$J$2:$J$1201))</f>
        <v>-1.8829391651360223</v>
      </c>
      <c r="Z1091">
        <f t="shared" ref="Z1091:Z1154" si="268">INDEX($Q$2:$Q$1201,MATCH(_xlfn.FLOOR.MATH(K1091/5),$J$2:$J$1201))</f>
        <v>5.3198157952245833</v>
      </c>
      <c r="AA1091">
        <f t="shared" ref="AA1091:AA1154" si="269">1-Y1091-Z1091</f>
        <v>-2.4368766300885607</v>
      </c>
      <c r="AC1091">
        <f t="shared" si="257"/>
        <v>2.543091304474423E-3</v>
      </c>
      <c r="AD1091">
        <f t="shared" si="259"/>
        <v>1.0691646382703375</v>
      </c>
      <c r="AE1091">
        <f t="shared" si="260"/>
        <v>6.687763166268991E-2</v>
      </c>
      <c r="AG1091">
        <f t="shared" si="258"/>
        <v>1.243767874459434E-2</v>
      </c>
      <c r="AH1091">
        <f t="shared" si="261"/>
        <v>0.5825156980392745</v>
      </c>
      <c r="AI1091">
        <f t="shared" si="262"/>
        <v>-0.54039914448176174</v>
      </c>
    </row>
    <row r="1092" spans="1:35" x14ac:dyDescent="0.2">
      <c r="A1092" s="41">
        <v>38418</v>
      </c>
      <c r="B1092">
        <v>5840.76</v>
      </c>
      <c r="C1092">
        <v>1825.7</v>
      </c>
      <c r="D1092">
        <v>2.5156000000000001</v>
      </c>
      <c r="E1092">
        <f t="shared" si="266"/>
        <v>6.9877777777777779E-5</v>
      </c>
      <c r="G1092">
        <f t="shared" ref="G1092:G1155" si="270">(B1092-B1091)/B1091</f>
        <v>-3.0808304075401285E-3</v>
      </c>
      <c r="H1092">
        <f t="shared" ref="H1092:H1155" si="271">(C1092-C1091)/C1091</f>
        <v>2.647071745529599E-3</v>
      </c>
      <c r="J1092" s="25">
        <v>1090</v>
      </c>
      <c r="K1092" s="25">
        <v>1090</v>
      </c>
      <c r="L1092" s="16">
        <v>-8.604338702362492E-2</v>
      </c>
      <c r="M1092" s="16">
        <v>0.74002096168778286</v>
      </c>
      <c r="N1092" s="16">
        <v>0.34602242533584215</v>
      </c>
      <c r="O1092" s="39">
        <v>0</v>
      </c>
      <c r="P1092" s="16">
        <v>-0.43021693511812459</v>
      </c>
      <c r="Q1092" s="16">
        <v>3.7001048084389145</v>
      </c>
      <c r="R1092" s="16">
        <v>-2.2698878733207897</v>
      </c>
      <c r="U1092">
        <f t="shared" si="263"/>
        <v>0.6422973872885871</v>
      </c>
      <c r="V1092">
        <f t="shared" si="264"/>
        <v>-0.64432352911670387</v>
      </c>
      <c r="W1092">
        <f t="shared" si="265"/>
        <v>1.0020261418281167</v>
      </c>
      <c r="Y1092">
        <f t="shared" si="267"/>
        <v>3.2114869364429355</v>
      </c>
      <c r="Z1092">
        <f t="shared" si="268"/>
        <v>-3.2216176455835193</v>
      </c>
      <c r="AA1092">
        <f t="shared" si="269"/>
        <v>1.0101307091405838</v>
      </c>
      <c r="AC1092">
        <f t="shared" si="257"/>
        <v>3.9981646398043356E-3</v>
      </c>
      <c r="AD1092">
        <f t="shared" si="259"/>
        <v>1.0734393345211992</v>
      </c>
      <c r="AE1092">
        <f t="shared" si="260"/>
        <v>7.0867824882552902E-2</v>
      </c>
      <c r="AG1092">
        <f t="shared" si="258"/>
        <v>1.971477875457724E-2</v>
      </c>
      <c r="AH1092">
        <f t="shared" si="261"/>
        <v>0.59399986614718692</v>
      </c>
      <c r="AI1092">
        <f t="shared" si="262"/>
        <v>-0.520876184960952</v>
      </c>
    </row>
    <row r="1093" spans="1:35" x14ac:dyDescent="0.2">
      <c r="A1093" s="41">
        <v>38419</v>
      </c>
      <c r="B1093">
        <v>5867.34</v>
      </c>
      <c r="C1093">
        <v>1817.12</v>
      </c>
      <c r="D1093">
        <v>2.5</v>
      </c>
      <c r="E1093">
        <f t="shared" si="266"/>
        <v>6.9444444444444444E-5</v>
      </c>
      <c r="G1093">
        <f t="shared" si="270"/>
        <v>4.5507776385264806E-3</v>
      </c>
      <c r="H1093">
        <f t="shared" si="271"/>
        <v>-4.6995672892589987E-3</v>
      </c>
      <c r="J1093" s="25">
        <v>1091</v>
      </c>
      <c r="K1093" s="25">
        <v>1091</v>
      </c>
      <c r="L1093" s="16">
        <v>-0.35175010875288315</v>
      </c>
      <c r="M1093" s="16">
        <v>1.4428092631918046</v>
      </c>
      <c r="N1093" s="16">
        <v>-9.105915443892143E-2</v>
      </c>
      <c r="O1093" s="39">
        <v>0</v>
      </c>
      <c r="P1093" s="16">
        <v>-1.7587505437644158</v>
      </c>
      <c r="Q1093" s="16">
        <v>7.2140463159590231</v>
      </c>
      <c r="R1093" s="16">
        <v>-4.4552957721946074</v>
      </c>
      <c r="U1093">
        <f t="shared" si="263"/>
        <v>0.6422973872885871</v>
      </c>
      <c r="V1093">
        <f t="shared" si="264"/>
        <v>-0.64432352911670387</v>
      </c>
      <c r="W1093">
        <f t="shared" si="265"/>
        <v>1.0020261418281167</v>
      </c>
      <c r="Y1093">
        <f t="shared" si="267"/>
        <v>3.2114869364429355</v>
      </c>
      <c r="Z1093">
        <f t="shared" si="268"/>
        <v>-3.2216176455835193</v>
      </c>
      <c r="AA1093">
        <f t="shared" si="269"/>
        <v>1.0101307091405838</v>
      </c>
      <c r="AC1093">
        <f t="shared" si="257"/>
        <v>6.0210137285598526E-3</v>
      </c>
      <c r="AD1093">
        <f t="shared" si="259"/>
        <v>1.0799025274911276</v>
      </c>
      <c r="AE1093">
        <f t="shared" si="260"/>
        <v>7.6870784740111692E-2</v>
      </c>
      <c r="AG1093">
        <f t="shared" si="258"/>
        <v>2.9825557531688158E-2</v>
      </c>
      <c r="AH1093">
        <f t="shared" si="261"/>
        <v>0.61171624332877494</v>
      </c>
      <c r="AI1093">
        <f t="shared" si="262"/>
        <v>-0.49148675868242647</v>
      </c>
    </row>
    <row r="1094" spans="1:35" x14ac:dyDescent="0.2">
      <c r="A1094" s="41">
        <v>38420</v>
      </c>
      <c r="B1094">
        <v>5845.96</v>
      </c>
      <c r="C1094">
        <v>1798.79</v>
      </c>
      <c r="D1094">
        <v>2.4687999999999999</v>
      </c>
      <c r="E1094">
        <f t="shared" si="266"/>
        <v>6.8577777777777775E-5</v>
      </c>
      <c r="G1094">
        <f t="shared" si="270"/>
        <v>-3.6438999614817119E-3</v>
      </c>
      <c r="H1094">
        <f t="shared" si="271"/>
        <v>-1.0087391036365198E-2</v>
      </c>
      <c r="J1094" s="25">
        <v>1092</v>
      </c>
      <c r="K1094" s="25">
        <v>1092</v>
      </c>
      <c r="L1094" s="16">
        <v>-0.84030446889411592</v>
      </c>
      <c r="M1094" s="16">
        <v>2.182215562917432</v>
      </c>
      <c r="N1094" s="16">
        <v>-0.3419110940233161</v>
      </c>
      <c r="O1094" s="39">
        <v>0</v>
      </c>
      <c r="P1094" s="16">
        <v>-4.2015223444705798</v>
      </c>
      <c r="Q1094" s="16">
        <v>10.911077814587159</v>
      </c>
      <c r="R1094" s="16">
        <v>-5.7095554701165794</v>
      </c>
      <c r="U1094">
        <f t="shared" si="263"/>
        <v>0.6422973872885871</v>
      </c>
      <c r="V1094">
        <f t="shared" si="264"/>
        <v>-0.64432352911670387</v>
      </c>
      <c r="W1094">
        <f t="shared" si="265"/>
        <v>1.0020261418281167</v>
      </c>
      <c r="Y1094">
        <f t="shared" si="267"/>
        <v>3.2114869364429355</v>
      </c>
      <c r="Z1094">
        <f t="shared" si="268"/>
        <v>-3.2216176455835193</v>
      </c>
      <c r="AA1094">
        <f t="shared" si="269"/>
        <v>1.0101307091405838</v>
      </c>
      <c r="AC1094">
        <f t="shared" si="257"/>
        <v>4.2286611160684074E-3</v>
      </c>
      <c r="AD1094">
        <f t="shared" si="259"/>
        <v>1.0844690693182735</v>
      </c>
      <c r="AE1094">
        <f t="shared" si="260"/>
        <v>8.109053019413473E-2</v>
      </c>
      <c r="AG1094">
        <f t="shared" si="258"/>
        <v>2.0865527802564256E-2</v>
      </c>
      <c r="AH1094">
        <f t="shared" si="261"/>
        <v>0.62448002561123162</v>
      </c>
      <c r="AI1094">
        <f t="shared" si="262"/>
        <v>-0.47083593453773875</v>
      </c>
    </row>
    <row r="1095" spans="1:35" x14ac:dyDescent="0.2">
      <c r="A1095" s="41">
        <v>38421</v>
      </c>
      <c r="B1095">
        <v>5816.84</v>
      </c>
      <c r="C1095">
        <v>1802.2</v>
      </c>
      <c r="D1095">
        <v>2.4687999999999999</v>
      </c>
      <c r="E1095">
        <f t="shared" si="266"/>
        <v>6.8577777777777775E-5</v>
      </c>
      <c r="G1095">
        <f t="shared" si="270"/>
        <v>-4.9812177982743455E-3</v>
      </c>
      <c r="H1095">
        <f t="shared" si="271"/>
        <v>1.8957187887413661E-3</v>
      </c>
      <c r="J1095" s="25">
        <v>1093</v>
      </c>
      <c r="K1095" s="25">
        <v>1093</v>
      </c>
      <c r="L1095" s="16">
        <v>0.22157510310761772</v>
      </c>
      <c r="M1095" s="16">
        <v>-7.6841828596899364E-2</v>
      </c>
      <c r="N1095" s="16">
        <v>0.85526672548928162</v>
      </c>
      <c r="O1095" s="39">
        <v>0</v>
      </c>
      <c r="P1095" s="16">
        <v>1.1078755155380886</v>
      </c>
      <c r="Q1095" s="16">
        <v>-0.38420914298449682</v>
      </c>
      <c r="R1095" s="16">
        <v>0.27633362744640821</v>
      </c>
      <c r="U1095">
        <f t="shared" si="263"/>
        <v>0.6422973872885871</v>
      </c>
      <c r="V1095">
        <f t="shared" si="264"/>
        <v>-0.64432352911670387</v>
      </c>
      <c r="W1095">
        <f t="shared" si="265"/>
        <v>1.0020261418281167</v>
      </c>
      <c r="Y1095">
        <f t="shared" si="267"/>
        <v>3.2114869364429355</v>
      </c>
      <c r="Z1095">
        <f t="shared" si="268"/>
        <v>-3.2216176455835193</v>
      </c>
      <c r="AA1095">
        <f t="shared" si="269"/>
        <v>1.0101307091405838</v>
      </c>
      <c r="AC1095">
        <f t="shared" si="257"/>
        <v>-4.3521626714398878E-3</v>
      </c>
      <c r="AD1095">
        <f t="shared" si="259"/>
        <v>1.0797492835164553</v>
      </c>
      <c r="AE1095">
        <f t="shared" si="260"/>
        <v>7.6728869294160174E-2</v>
      </c>
      <c r="AG1095">
        <f t="shared" si="258"/>
        <v>-2.203512446831055E-2</v>
      </c>
      <c r="AH1095">
        <f t="shared" si="261"/>
        <v>0.61071953051891437</v>
      </c>
      <c r="AI1095">
        <f t="shared" si="262"/>
        <v>-0.49311745871927737</v>
      </c>
    </row>
    <row r="1096" spans="1:35" x14ac:dyDescent="0.2">
      <c r="A1096" s="41">
        <v>38422</v>
      </c>
      <c r="B1096">
        <v>5869.07</v>
      </c>
      <c r="C1096">
        <v>1789.01</v>
      </c>
      <c r="D1096">
        <v>2.5</v>
      </c>
      <c r="E1096">
        <f t="shared" si="266"/>
        <v>6.9444444444444444E-5</v>
      </c>
      <c r="G1096">
        <f t="shared" si="270"/>
        <v>8.9791020554114542E-3</v>
      </c>
      <c r="H1096">
        <f t="shared" si="271"/>
        <v>-7.3188325380091302E-3</v>
      </c>
      <c r="J1096" s="25">
        <v>1094</v>
      </c>
      <c r="K1096" s="25">
        <v>1094</v>
      </c>
      <c r="L1096" s="16">
        <v>-0.80125454304715371</v>
      </c>
      <c r="M1096" s="16">
        <v>1.9352856457873959</v>
      </c>
      <c r="N1096" s="16">
        <v>-0.13403110274024232</v>
      </c>
      <c r="O1096" s="39">
        <v>0</v>
      </c>
      <c r="P1096" s="16">
        <v>-4.0062727152357684</v>
      </c>
      <c r="Q1096" s="16">
        <v>9.6764282289369792</v>
      </c>
      <c r="R1096" s="16">
        <v>-4.6701555137012107</v>
      </c>
      <c r="U1096">
        <f t="shared" si="263"/>
        <v>0.6422973872885871</v>
      </c>
      <c r="V1096">
        <f t="shared" si="264"/>
        <v>-0.64432352911670387</v>
      </c>
      <c r="W1096">
        <f t="shared" si="265"/>
        <v>1.0020261418281167</v>
      </c>
      <c r="Y1096">
        <f t="shared" si="267"/>
        <v>3.2114869364429355</v>
      </c>
      <c r="Z1096">
        <f t="shared" si="268"/>
        <v>-3.2216176455835193</v>
      </c>
      <c r="AA1096">
        <f t="shared" si="269"/>
        <v>1.0101307091405838</v>
      </c>
      <c r="AC1096">
        <f t="shared" si="257"/>
        <v>1.0551666526374376E-2</v>
      </c>
      <c r="AD1096">
        <f t="shared" si="259"/>
        <v>1.0911424378882124</v>
      </c>
      <c r="AE1096">
        <f t="shared" si="260"/>
        <v>8.7225255513514982E-2</v>
      </c>
      <c r="AG1096">
        <f t="shared" si="258"/>
        <v>5.248402152076078E-2</v>
      </c>
      <c r="AH1096">
        <f t="shared" si="261"/>
        <v>0.64277254750181789</v>
      </c>
      <c r="AI1096">
        <f t="shared" si="262"/>
        <v>-0.4419643537130763</v>
      </c>
    </row>
    <row r="1097" spans="1:35" x14ac:dyDescent="0.2">
      <c r="A1097" s="41">
        <v>38425</v>
      </c>
      <c r="B1097">
        <v>5839.42</v>
      </c>
      <c r="C1097">
        <v>1799.14</v>
      </c>
      <c r="D1097">
        <v>2.5468999999999999</v>
      </c>
      <c r="E1097">
        <f t="shared" si="266"/>
        <v>7.0747222222222224E-5</v>
      </c>
      <c r="G1097">
        <f t="shared" si="270"/>
        <v>-5.0519077128062259E-3</v>
      </c>
      <c r="H1097">
        <f t="shared" si="271"/>
        <v>5.6623495676380283E-3</v>
      </c>
      <c r="J1097" s="25">
        <v>1095</v>
      </c>
      <c r="K1097" s="25">
        <v>1095</v>
      </c>
      <c r="L1097" s="16">
        <v>0.77172695183499773</v>
      </c>
      <c r="M1097" s="16">
        <v>-0.91676024095620312</v>
      </c>
      <c r="N1097" s="16">
        <v>1.1450332891212054</v>
      </c>
      <c r="O1097" s="39">
        <v>0</v>
      </c>
      <c r="P1097" s="16">
        <v>3.8586347591749885</v>
      </c>
      <c r="Q1097" s="16">
        <v>-4.5838012047810155</v>
      </c>
      <c r="R1097" s="16">
        <v>1.7251664456060269</v>
      </c>
      <c r="U1097">
        <f t="shared" si="263"/>
        <v>-0.97051406328456358</v>
      </c>
      <c r="V1097">
        <f t="shared" si="264"/>
        <v>1.8853475203345842</v>
      </c>
      <c r="W1097">
        <f t="shared" si="265"/>
        <v>8.5166542949979274E-2</v>
      </c>
      <c r="Y1097">
        <f t="shared" si="267"/>
        <v>-4.8525703164228178</v>
      </c>
      <c r="Z1097">
        <f t="shared" si="268"/>
        <v>9.4267376016729205</v>
      </c>
      <c r="AA1097">
        <f t="shared" si="269"/>
        <v>-3.5741672852501027</v>
      </c>
      <c r="AC1097">
        <f t="shared" si="257"/>
        <v>-6.823627032533414E-3</v>
      </c>
      <c r="AD1097">
        <f t="shared" si="259"/>
        <v>1.0836968888526941</v>
      </c>
      <c r="AE1097">
        <f t="shared" si="260"/>
        <v>8.0378241086083033E-2</v>
      </c>
      <c r="AG1097">
        <f t="shared" si="258"/>
        <v>-3.4395912940444841E-2</v>
      </c>
      <c r="AH1097">
        <f t="shared" si="261"/>
        <v>0.62066379891743739</v>
      </c>
      <c r="AI1097">
        <f t="shared" si="262"/>
        <v>-0.47696573025768119</v>
      </c>
    </row>
    <row r="1098" spans="1:35" x14ac:dyDescent="0.2">
      <c r="A1098" s="41">
        <v>38426</v>
      </c>
      <c r="B1098">
        <v>5841.13</v>
      </c>
      <c r="C1098">
        <v>1785.61</v>
      </c>
      <c r="D1098">
        <v>2.6093999999999999</v>
      </c>
      <c r="E1098">
        <f t="shared" si="266"/>
        <v>7.2483333333333338E-5</v>
      </c>
      <c r="G1098">
        <f t="shared" si="270"/>
        <v>2.9283730233482715E-4</v>
      </c>
      <c r="H1098">
        <f t="shared" si="271"/>
        <v>-7.5202596796248205E-3</v>
      </c>
      <c r="J1098" s="25">
        <v>1096</v>
      </c>
      <c r="K1098" s="25">
        <v>1096</v>
      </c>
      <c r="L1098" s="16">
        <v>-7.5780393384440842E-2</v>
      </c>
      <c r="M1098" s="16">
        <v>0.37268785160239004</v>
      </c>
      <c r="N1098" s="16">
        <v>0.70309254178205072</v>
      </c>
      <c r="O1098" s="39">
        <v>0</v>
      </c>
      <c r="P1098" s="16">
        <v>-0.37890196692220418</v>
      </c>
      <c r="Q1098" s="16">
        <v>1.8634392580119503</v>
      </c>
      <c r="R1098" s="16">
        <v>-0.48453729108974608</v>
      </c>
      <c r="U1098">
        <f t="shared" si="263"/>
        <v>-0.97051406328456358</v>
      </c>
      <c r="V1098">
        <f t="shared" si="264"/>
        <v>1.8853475203345842</v>
      </c>
      <c r="W1098">
        <f t="shared" si="265"/>
        <v>8.5166542949979274E-2</v>
      </c>
      <c r="Y1098">
        <f t="shared" si="267"/>
        <v>-4.8525703164228178</v>
      </c>
      <c r="Z1098">
        <f t="shared" si="268"/>
        <v>9.4267376016729205</v>
      </c>
      <c r="AA1098">
        <f t="shared" si="269"/>
        <v>-3.5741672852501027</v>
      </c>
      <c r="AC1098">
        <f t="shared" si="257"/>
        <v>-1.4456480363083092E-2</v>
      </c>
      <c r="AD1098">
        <f t="shared" si="259"/>
        <v>1.068030446059461</v>
      </c>
      <c r="AE1098">
        <f t="shared" si="260"/>
        <v>6.5816247677981693E-2</v>
      </c>
      <c r="AG1098">
        <f t="shared" si="258"/>
        <v>-7.2565390704304344E-2</v>
      </c>
      <c r="AH1098">
        <f t="shared" si="261"/>
        <v>0.57562508785297573</v>
      </c>
      <c r="AI1098">
        <f t="shared" si="262"/>
        <v>-0.55229871935068509</v>
      </c>
    </row>
    <row r="1099" spans="1:35" x14ac:dyDescent="0.2">
      <c r="A1099" s="41">
        <v>38427</v>
      </c>
      <c r="B1099">
        <v>5786.98</v>
      </c>
      <c r="C1099">
        <v>1771.35</v>
      </c>
      <c r="D1099">
        <v>2.5312999999999999</v>
      </c>
      <c r="E1099">
        <f t="shared" si="266"/>
        <v>7.0313888888888889E-5</v>
      </c>
      <c r="G1099">
        <f t="shared" si="270"/>
        <v>-9.2704665022008657E-3</v>
      </c>
      <c r="H1099">
        <f t="shared" si="271"/>
        <v>-7.9860663862769531E-3</v>
      </c>
      <c r="J1099" s="25">
        <v>1097</v>
      </c>
      <c r="K1099" s="25">
        <v>1097</v>
      </c>
      <c r="L1099" s="16">
        <v>-0.57075150391873475</v>
      </c>
      <c r="M1099" s="16">
        <v>1.0851677468640815</v>
      </c>
      <c r="N1099" s="16">
        <v>0.48558375705465329</v>
      </c>
      <c r="O1099" s="39">
        <v>0</v>
      </c>
      <c r="P1099" s="16">
        <v>-2.8537575195936737</v>
      </c>
      <c r="Q1099" s="16">
        <v>5.4258387343204069</v>
      </c>
      <c r="R1099" s="16">
        <v>-1.5720812147267331</v>
      </c>
      <c r="U1099">
        <f t="shared" si="263"/>
        <v>-0.97051406328456358</v>
      </c>
      <c r="V1099">
        <f t="shared" si="264"/>
        <v>1.8853475203345842</v>
      </c>
      <c r="W1099">
        <f t="shared" si="265"/>
        <v>8.5166542949979274E-2</v>
      </c>
      <c r="Y1099">
        <f t="shared" si="267"/>
        <v>-4.8525703164228178</v>
      </c>
      <c r="Z1099">
        <f t="shared" si="268"/>
        <v>9.4267376016729205</v>
      </c>
      <c r="AA1099">
        <f t="shared" si="269"/>
        <v>-3.5741672852501027</v>
      </c>
      <c r="AC1099">
        <f t="shared" si="257"/>
        <v>-6.0532191900787386E-3</v>
      </c>
      <c r="AD1099">
        <f t="shared" si="259"/>
        <v>1.0615654236677854</v>
      </c>
      <c r="AE1099">
        <f t="shared" si="260"/>
        <v>5.974463348640377E-2</v>
      </c>
      <c r="AG1099">
        <f t="shared" si="258"/>
        <v>-3.0556029283727026E-2</v>
      </c>
      <c r="AH1099">
        <f t="shared" si="261"/>
        <v>0.55803627081209228</v>
      </c>
      <c r="AI1099">
        <f t="shared" si="262"/>
        <v>-0.58333131725796494</v>
      </c>
    </row>
    <row r="1100" spans="1:35" x14ac:dyDescent="0.2">
      <c r="A1100" s="41">
        <v>38428</v>
      </c>
      <c r="B1100">
        <v>5774.82</v>
      </c>
      <c r="C1100">
        <v>1774.55</v>
      </c>
      <c r="D1100">
        <v>2.6093999999999999</v>
      </c>
      <c r="E1100">
        <f t="shared" si="266"/>
        <v>7.2483333333333338E-5</v>
      </c>
      <c r="G1100">
        <f t="shared" si="270"/>
        <v>-2.1012687101043819E-3</v>
      </c>
      <c r="H1100">
        <f t="shared" si="271"/>
        <v>1.8065317413272621E-3</v>
      </c>
      <c r="J1100" s="25">
        <v>1098</v>
      </c>
      <c r="K1100" s="25">
        <v>1098</v>
      </c>
      <c r="L1100" s="16">
        <v>-0.21696147092459847</v>
      </c>
      <c r="M1100" s="16">
        <v>0.5903957118839418</v>
      </c>
      <c r="N1100" s="16">
        <v>0.62656575904065659</v>
      </c>
      <c r="O1100" s="39">
        <v>0</v>
      </c>
      <c r="P1100" s="16">
        <v>-1.0848073546229924</v>
      </c>
      <c r="Q1100" s="16">
        <v>2.9519785594197092</v>
      </c>
      <c r="R1100" s="16">
        <v>-0.86717120479671683</v>
      </c>
      <c r="U1100">
        <f t="shared" si="263"/>
        <v>-0.97051406328456358</v>
      </c>
      <c r="V1100">
        <f t="shared" si="264"/>
        <v>1.8853475203345842</v>
      </c>
      <c r="W1100">
        <f t="shared" si="265"/>
        <v>8.5166542949979274E-2</v>
      </c>
      <c r="Y1100">
        <f t="shared" si="267"/>
        <v>-4.8525703164228178</v>
      </c>
      <c r="Z1100">
        <f t="shared" si="268"/>
        <v>9.4267376016729205</v>
      </c>
      <c r="AA1100">
        <f t="shared" si="269"/>
        <v>-3.5741672852501027</v>
      </c>
      <c r="AC1100">
        <f t="shared" si="257"/>
        <v>5.4512393636512255E-3</v>
      </c>
      <c r="AD1100">
        <f t="shared" si="259"/>
        <v>1.0673522708923744</v>
      </c>
      <c r="AE1100">
        <f t="shared" si="260"/>
        <v>6.5181068621315369E-2</v>
      </c>
      <c r="AG1100">
        <f t="shared" si="258"/>
        <v>2.6974941262700568E-2</v>
      </c>
      <c r="AH1100">
        <f t="shared" si="261"/>
        <v>0.57308926643970493</v>
      </c>
      <c r="AI1100">
        <f t="shared" si="262"/>
        <v>-0.55671378654817505</v>
      </c>
    </row>
    <row r="1101" spans="1:35" x14ac:dyDescent="0.2">
      <c r="A1101" s="41">
        <v>38429</v>
      </c>
      <c r="B1101">
        <v>5749.61</v>
      </c>
      <c r="C1101">
        <v>1773.72</v>
      </c>
      <c r="D1101">
        <v>2.6875</v>
      </c>
      <c r="E1101">
        <f t="shared" si="266"/>
        <v>7.4652777777777773E-5</v>
      </c>
      <c r="G1101">
        <f t="shared" si="270"/>
        <v>-4.3655040330261444E-3</v>
      </c>
      <c r="H1101">
        <f t="shared" si="271"/>
        <v>-4.6772421177195754E-4</v>
      </c>
      <c r="J1101" s="25">
        <v>1099</v>
      </c>
      <c r="K1101" s="25">
        <v>1099</v>
      </c>
      <c r="L1101" s="16">
        <v>-0.54826978424441009</v>
      </c>
      <c r="M1101" s="16">
        <v>1.0185494349880728</v>
      </c>
      <c r="N1101" s="16">
        <v>0.52972034925633738</v>
      </c>
      <c r="O1101" s="39">
        <v>0</v>
      </c>
      <c r="P1101" s="16">
        <v>-2.7413489212220505</v>
      </c>
      <c r="Q1101" s="16">
        <v>5.0927471749403646</v>
      </c>
      <c r="R1101" s="16">
        <v>-1.351398253718314</v>
      </c>
      <c r="U1101">
        <f t="shared" si="263"/>
        <v>-0.97051406328456358</v>
      </c>
      <c r="V1101">
        <f t="shared" si="264"/>
        <v>1.8853475203345842</v>
      </c>
      <c r="W1101">
        <f t="shared" si="265"/>
        <v>8.5166542949979274E-2</v>
      </c>
      <c r="Y1101">
        <f t="shared" si="267"/>
        <v>-4.8525703164228178</v>
      </c>
      <c r="Z1101">
        <f t="shared" si="268"/>
        <v>9.4267376016729205</v>
      </c>
      <c r="AA1101">
        <f t="shared" si="269"/>
        <v>-3.5741672852501027</v>
      </c>
      <c r="AC1101">
        <f t="shared" si="257"/>
        <v>3.3611335294341355E-3</v>
      </c>
      <c r="AD1101">
        <f t="shared" si="259"/>
        <v>1.0709397843977884</v>
      </c>
      <c r="AE1101">
        <f t="shared" si="260"/>
        <v>6.8536566166780333E-2</v>
      </c>
      <c r="AG1101">
        <f t="shared" si="258"/>
        <v>1.6515734313837346E-2</v>
      </c>
      <c r="AH1101">
        <f t="shared" si="261"/>
        <v>0.58255425650233505</v>
      </c>
      <c r="AI1101">
        <f t="shared" si="262"/>
        <v>-0.54033295366991507</v>
      </c>
    </row>
    <row r="1102" spans="1:35" x14ac:dyDescent="0.2">
      <c r="A1102" s="41">
        <v>38432</v>
      </c>
      <c r="B1102">
        <v>5664.03</v>
      </c>
      <c r="C1102">
        <v>1764.98</v>
      </c>
      <c r="D1102">
        <v>2.75</v>
      </c>
      <c r="E1102">
        <f t="shared" si="266"/>
        <v>7.6388888888888887E-5</v>
      </c>
      <c r="G1102">
        <f t="shared" si="270"/>
        <v>-1.4884487817434563E-2</v>
      </c>
      <c r="H1102">
        <f t="shared" si="271"/>
        <v>-4.9274970119297344E-3</v>
      </c>
      <c r="J1102" s="25">
        <v>1100</v>
      </c>
      <c r="K1102" s="25">
        <v>1100</v>
      </c>
      <c r="L1102" s="16">
        <v>0.27567691019329377</v>
      </c>
      <c r="M1102" s="16">
        <v>-0.2439383458026087</v>
      </c>
      <c r="N1102" s="16">
        <v>0.96826143560931488</v>
      </c>
      <c r="O1102" s="39">
        <v>0</v>
      </c>
      <c r="P1102" s="16">
        <v>1.3783845509664687</v>
      </c>
      <c r="Q1102" s="16">
        <v>-1.2196917290130436</v>
      </c>
      <c r="R1102" s="16">
        <v>0.84130717804657484</v>
      </c>
      <c r="U1102">
        <f t="shared" si="263"/>
        <v>-0.68677865431488505</v>
      </c>
      <c r="V1102">
        <f t="shared" si="264"/>
        <v>1.5279802409408847</v>
      </c>
      <c r="W1102">
        <f t="shared" si="265"/>
        <v>0.15879841337400036</v>
      </c>
      <c r="Y1102">
        <f t="shared" si="267"/>
        <v>-3.433893271574425</v>
      </c>
      <c r="Z1102">
        <f t="shared" si="268"/>
        <v>7.6399012047044232</v>
      </c>
      <c r="AA1102">
        <f t="shared" si="269"/>
        <v>-3.2060079331299987</v>
      </c>
      <c r="AC1102">
        <f t="shared" ref="AC1102:AC1165" si="272">U1101*G1102+V1101*H1102+W1101*E1101</f>
        <v>5.1619183977151513E-3</v>
      </c>
      <c r="AD1102">
        <f t="shared" si="259"/>
        <v>1.0764678881737164</v>
      </c>
      <c r="AE1102">
        <f t="shared" si="260"/>
        <v>7.3685207534088137E-2</v>
      </c>
      <c r="AG1102">
        <f t="shared" ref="AG1102:AG1165" si="273">Y1101*G1102+Z1101*H1102+AA1101*E1101</f>
        <v>2.5510980877464642E-2</v>
      </c>
      <c r="AH1102">
        <f t="shared" si="261"/>
        <v>0.59741578700005182</v>
      </c>
      <c r="AI1102">
        <f t="shared" si="262"/>
        <v>-0.5151419473690908</v>
      </c>
    </row>
    <row r="1103" spans="1:35" x14ac:dyDescent="0.2">
      <c r="A1103" s="41">
        <v>38433</v>
      </c>
      <c r="B1103">
        <v>5705.12</v>
      </c>
      <c r="C1103">
        <v>1747.03</v>
      </c>
      <c r="D1103">
        <v>2.7187999999999999</v>
      </c>
      <c r="E1103">
        <f t="shared" si="266"/>
        <v>7.5522222222222218E-5</v>
      </c>
      <c r="G1103">
        <f t="shared" si="270"/>
        <v>7.2545519709465078E-3</v>
      </c>
      <c r="H1103">
        <f t="shared" si="271"/>
        <v>-1.017008691316618E-2</v>
      </c>
      <c r="J1103" s="25">
        <v>1101</v>
      </c>
      <c r="K1103" s="25">
        <v>1101</v>
      </c>
      <c r="L1103" s="16">
        <v>-0.20320445764371514</v>
      </c>
      <c r="M1103" s="16">
        <v>0.52400314883299215</v>
      </c>
      <c r="N1103" s="16">
        <v>0.67920130881072294</v>
      </c>
      <c r="O1103" s="39">
        <v>0</v>
      </c>
      <c r="P1103" s="16">
        <v>-1.0160222882185757</v>
      </c>
      <c r="Q1103" s="16">
        <v>2.6200157441649607</v>
      </c>
      <c r="R1103" s="16">
        <v>-0.60399345594638509</v>
      </c>
      <c r="U1103">
        <f t="shared" si="263"/>
        <v>-0.68677865431488505</v>
      </c>
      <c r="V1103">
        <f t="shared" si="264"/>
        <v>1.5279802409408847</v>
      </c>
      <c r="W1103">
        <f t="shared" si="265"/>
        <v>0.15879841337400036</v>
      </c>
      <c r="Y1103">
        <f t="shared" si="267"/>
        <v>-3.433893271574425</v>
      </c>
      <c r="Z1103">
        <f t="shared" si="268"/>
        <v>7.6399012047044232</v>
      </c>
      <c r="AA1103">
        <f t="shared" si="269"/>
        <v>-3.2060079331299987</v>
      </c>
      <c r="AC1103">
        <f t="shared" si="272"/>
        <v>-2.0509832857878479E-2</v>
      </c>
      <c r="AD1103">
        <f t="shared" si="259"/>
        <v>1.0543897117104002</v>
      </c>
      <c r="AE1103">
        <f t="shared" si="260"/>
        <v>5.2962127235951242E-2</v>
      </c>
      <c r="AG1103">
        <f t="shared" si="273"/>
        <v>-0.10285471984494794</v>
      </c>
      <c r="AH1103">
        <f t="shared" si="261"/>
        <v>0.53596875359721241</v>
      </c>
      <c r="AI1103">
        <f t="shared" si="262"/>
        <v>-0.6236794151381726</v>
      </c>
    </row>
    <row r="1104" spans="1:35" x14ac:dyDescent="0.2">
      <c r="A1104" s="41">
        <v>38434</v>
      </c>
      <c r="B1104">
        <v>5617.95</v>
      </c>
      <c r="C1104">
        <v>1748.28</v>
      </c>
      <c r="D1104">
        <v>2.7343999999999999</v>
      </c>
      <c r="E1104">
        <f t="shared" si="266"/>
        <v>7.5955555555555553E-5</v>
      </c>
      <c r="G1104">
        <f t="shared" si="270"/>
        <v>-1.5279257929719283E-2</v>
      </c>
      <c r="H1104">
        <f t="shared" si="271"/>
        <v>7.155000200340006E-4</v>
      </c>
      <c r="J1104" s="25">
        <v>1102</v>
      </c>
      <c r="K1104" s="25">
        <v>1102</v>
      </c>
      <c r="L1104" s="16">
        <v>-0.36809579542347354</v>
      </c>
      <c r="M1104" s="16">
        <v>0.84341255414791316</v>
      </c>
      <c r="N1104" s="16">
        <v>0.52468324127556043</v>
      </c>
      <c r="O1104" s="39">
        <v>0</v>
      </c>
      <c r="P1104" s="16">
        <v>-1.8404789771173677</v>
      </c>
      <c r="Q1104" s="16">
        <v>4.2170627707395658</v>
      </c>
      <c r="R1104" s="16">
        <v>-1.3765837936221983</v>
      </c>
      <c r="U1104">
        <f t="shared" si="263"/>
        <v>-0.68677865431488505</v>
      </c>
      <c r="V1104">
        <f t="shared" si="264"/>
        <v>1.5279802409408847</v>
      </c>
      <c r="W1104">
        <f t="shared" si="265"/>
        <v>0.15879841337400036</v>
      </c>
      <c r="Y1104">
        <f t="shared" si="267"/>
        <v>-3.433893271574425</v>
      </c>
      <c r="Z1104">
        <f t="shared" si="268"/>
        <v>7.6399012047044232</v>
      </c>
      <c r="AA1104">
        <f t="shared" si="269"/>
        <v>-3.2060079331299987</v>
      </c>
      <c r="AC1104">
        <f t="shared" si="272"/>
        <v>1.1598730901970772E-2</v>
      </c>
      <c r="AD1104">
        <f t="shared" si="259"/>
        <v>1.0666192942423356</v>
      </c>
      <c r="AE1104">
        <f t="shared" si="260"/>
        <v>6.449410850353357E-2</v>
      </c>
      <c r="AG1104">
        <f t="shared" si="273"/>
        <v>5.7691565620964974E-2</v>
      </c>
      <c r="AH1104">
        <f t="shared" si="261"/>
        <v>0.56688963011615279</v>
      </c>
      <c r="AI1104">
        <f t="shared" si="262"/>
        <v>-0.5675906500820993</v>
      </c>
    </row>
    <row r="1105" spans="1:35" x14ac:dyDescent="0.2">
      <c r="A1105" s="41">
        <v>38435</v>
      </c>
      <c r="B1105">
        <v>5632.05</v>
      </c>
      <c r="C1105">
        <v>1746.62</v>
      </c>
      <c r="D1105">
        <v>2.7187999999999999</v>
      </c>
      <c r="E1105">
        <f t="shared" si="266"/>
        <v>7.5522222222222218E-5</v>
      </c>
      <c r="G1105">
        <f t="shared" si="270"/>
        <v>2.5098122980803253E-3</v>
      </c>
      <c r="H1105">
        <f t="shared" si="271"/>
        <v>-9.4950465600480581E-4</v>
      </c>
      <c r="J1105" s="25">
        <v>1103</v>
      </c>
      <c r="K1105" s="25">
        <v>1103</v>
      </c>
      <c r="L1105" s="16">
        <v>-0.26166986688959548</v>
      </c>
      <c r="M1105" s="16">
        <v>0.75456160566383335</v>
      </c>
      <c r="N1105" s="16">
        <v>0.50710826122576225</v>
      </c>
      <c r="O1105" s="39">
        <v>0</v>
      </c>
      <c r="P1105" s="16">
        <v>-1.3083493344479775</v>
      </c>
      <c r="Q1105" s="16">
        <v>3.7728080283191665</v>
      </c>
      <c r="R1105" s="16">
        <v>-1.464458693871189</v>
      </c>
      <c r="U1105">
        <f t="shared" si="263"/>
        <v>-0.68677865431488505</v>
      </c>
      <c r="V1105">
        <f t="shared" si="264"/>
        <v>1.5279802409408847</v>
      </c>
      <c r="W1105">
        <f t="shared" si="265"/>
        <v>0.15879841337400036</v>
      </c>
      <c r="Y1105">
        <f t="shared" si="267"/>
        <v>-3.433893271574425</v>
      </c>
      <c r="Z1105">
        <f t="shared" si="268"/>
        <v>7.6399012047044232</v>
      </c>
      <c r="AA1105">
        <f t="shared" si="269"/>
        <v>-3.2060079331299987</v>
      </c>
      <c r="AC1105">
        <f t="shared" si="272"/>
        <v>-3.162448244006107E-3</v>
      </c>
      <c r="AD1105">
        <f t="shared" si="259"/>
        <v>1.063246165928236</v>
      </c>
      <c r="AE1105">
        <f t="shared" si="260"/>
        <v>6.1326649152379141E-2</v>
      </c>
      <c r="AG1105">
        <f t="shared" si="273"/>
        <v>-1.6116063442252759E-2</v>
      </c>
      <c r="AH1105">
        <f t="shared" si="261"/>
        <v>0.55775360087244563</v>
      </c>
      <c r="AI1105">
        <f t="shared" si="262"/>
        <v>-0.5838379896214041</v>
      </c>
    </row>
    <row r="1106" spans="1:35" x14ac:dyDescent="0.2">
      <c r="A1106" s="41">
        <v>38436</v>
      </c>
      <c r="B1106">
        <v>5632.05</v>
      </c>
      <c r="C1106">
        <v>1746.62</v>
      </c>
      <c r="D1106">
        <v>2.7187999999999999</v>
      </c>
      <c r="E1106">
        <f t="shared" si="266"/>
        <v>7.5522222222222218E-5</v>
      </c>
      <c r="G1106">
        <f t="shared" si="270"/>
        <v>0</v>
      </c>
      <c r="H1106">
        <f t="shared" si="271"/>
        <v>0</v>
      </c>
      <c r="J1106" s="25">
        <v>1104</v>
      </c>
      <c r="K1106" s="25">
        <v>1104</v>
      </c>
      <c r="L1106" s="16">
        <v>0.11483151412685992</v>
      </c>
      <c r="M1106" s="16">
        <v>0.18936268142400606</v>
      </c>
      <c r="N1106" s="16">
        <v>0.69580580444913409</v>
      </c>
      <c r="O1106" s="39">
        <v>0</v>
      </c>
      <c r="P1106" s="16">
        <v>0.57415757063429962</v>
      </c>
      <c r="Q1106" s="16">
        <v>0.94681340712003026</v>
      </c>
      <c r="R1106" s="16">
        <v>-0.52097097775432988</v>
      </c>
      <c r="U1106">
        <f t="shared" si="263"/>
        <v>-0.68677865431488505</v>
      </c>
      <c r="V1106">
        <f t="shared" si="264"/>
        <v>1.5279802409408847</v>
      </c>
      <c r="W1106">
        <f t="shared" si="265"/>
        <v>0.15879841337400036</v>
      </c>
      <c r="Y1106">
        <f t="shared" si="267"/>
        <v>-3.433893271574425</v>
      </c>
      <c r="Z1106">
        <f t="shared" si="268"/>
        <v>7.6399012047044232</v>
      </c>
      <c r="AA1106">
        <f t="shared" si="269"/>
        <v>-3.2060079331299987</v>
      </c>
      <c r="AC1106">
        <f t="shared" si="272"/>
        <v>1.1992809063367559E-5</v>
      </c>
      <c r="AD1106">
        <f t="shared" si="259"/>
        <v>1.0632589172364912</v>
      </c>
      <c r="AE1106">
        <f t="shared" si="260"/>
        <v>6.1338641889529366E-2</v>
      </c>
      <c r="AG1106">
        <f t="shared" si="273"/>
        <v>-2.4212484357205111E-4</v>
      </c>
      <c r="AH1106">
        <f t="shared" si="261"/>
        <v>0.55761855486908263</v>
      </c>
      <c r="AI1106">
        <f t="shared" si="262"/>
        <v>-0.58408014378192841</v>
      </c>
    </row>
    <row r="1107" spans="1:35" x14ac:dyDescent="0.2">
      <c r="A1107" s="41">
        <v>38439</v>
      </c>
      <c r="B1107">
        <v>5592.51</v>
      </c>
      <c r="C1107">
        <v>1750.88</v>
      </c>
      <c r="D1107">
        <v>2.7187999999999999</v>
      </c>
      <c r="E1107">
        <f t="shared" si="266"/>
        <v>7.5522222222222218E-5</v>
      </c>
      <c r="G1107">
        <f t="shared" si="270"/>
        <v>-7.0205342637227938E-3</v>
      </c>
      <c r="H1107">
        <f t="shared" si="271"/>
        <v>2.4389964617376526E-3</v>
      </c>
      <c r="J1107" s="25">
        <v>1105</v>
      </c>
      <c r="K1107" s="25">
        <v>1105</v>
      </c>
      <c r="L1107" s="16">
        <v>-0.36215240791448156</v>
      </c>
      <c r="M1107" s="16">
        <v>1.3576317812183381</v>
      </c>
      <c r="N1107" s="16">
        <v>4.5206266961435038E-3</v>
      </c>
      <c r="O1107" s="39">
        <v>0</v>
      </c>
      <c r="P1107" s="16">
        <v>-1.8107620395724078</v>
      </c>
      <c r="Q1107" s="16">
        <v>6.7881589060916898</v>
      </c>
      <c r="R1107" s="16">
        <v>-3.9773968665192818</v>
      </c>
      <c r="U1107">
        <f t="shared" si="263"/>
        <v>-0.42538070237483822</v>
      </c>
      <c r="V1107">
        <f t="shared" si="264"/>
        <v>1.0828617435459507</v>
      </c>
      <c r="W1107">
        <f t="shared" si="265"/>
        <v>0.3425189588288875</v>
      </c>
      <c r="Y1107">
        <f t="shared" si="267"/>
        <v>-2.126903511874191</v>
      </c>
      <c r="Z1107">
        <f t="shared" si="268"/>
        <v>5.4143087177297531</v>
      </c>
      <c r="AA1107">
        <f t="shared" si="269"/>
        <v>-2.2874052058555621</v>
      </c>
      <c r="AC1107">
        <f t="shared" si="272"/>
        <v>8.5602842845343141E-3</v>
      </c>
      <c r="AD1107">
        <f t="shared" ref="AD1107:AD1170" si="274">(1+AC1107)*AD1106</f>
        <v>1.0723607158361017</v>
      </c>
      <c r="AE1107">
        <f t="shared" ref="AE1107:AE1170" si="275">LN(1+AC1107)+AE1106</f>
        <v>6.9862494702078934E-2</v>
      </c>
      <c r="AG1107">
        <f t="shared" si="273"/>
        <v>4.2499332533782679E-2</v>
      </c>
      <c r="AH1107">
        <f t="shared" ref="AH1107:AH1170" si="276">(1+AG1107)*AH1106</f>
        <v>0.58131697125947102</v>
      </c>
      <c r="AI1107">
        <f t="shared" ref="AI1107:AI1170" si="277">LN(1+AG1107)+AI1106</f>
        <v>-0.5424591093466784</v>
      </c>
    </row>
    <row r="1108" spans="1:35" x14ac:dyDescent="0.2">
      <c r="A1108" s="41">
        <v>38440</v>
      </c>
      <c r="B1108">
        <v>5620.1</v>
      </c>
      <c r="C1108">
        <v>1737.94</v>
      </c>
      <c r="D1108">
        <v>2.8125</v>
      </c>
      <c r="E1108">
        <f t="shared" si="266"/>
        <v>7.8125000000000002E-5</v>
      </c>
      <c r="G1108">
        <f t="shared" si="270"/>
        <v>4.9333841155402751E-3</v>
      </c>
      <c r="H1108">
        <f t="shared" si="271"/>
        <v>-7.3905693137165619E-3</v>
      </c>
      <c r="J1108" s="25">
        <v>1106</v>
      </c>
      <c r="K1108" s="25">
        <v>1106</v>
      </c>
      <c r="L1108" s="16">
        <v>-0.29088442461088859</v>
      </c>
      <c r="M1108" s="16">
        <v>1.0488134485389391</v>
      </c>
      <c r="N1108" s="16">
        <v>0.2420709760719495</v>
      </c>
      <c r="O1108" s="39">
        <v>0</v>
      </c>
      <c r="P1108" s="16">
        <v>-1.454422123054443</v>
      </c>
      <c r="Q1108" s="16">
        <v>5.2440672426946957</v>
      </c>
      <c r="R1108" s="16">
        <v>-2.7896451196402525</v>
      </c>
      <c r="U1108">
        <f t="shared" si="263"/>
        <v>-0.42538070237483822</v>
      </c>
      <c r="V1108">
        <f t="shared" si="264"/>
        <v>1.0828617435459507</v>
      </c>
      <c r="W1108">
        <f t="shared" si="265"/>
        <v>0.3425189588288875</v>
      </c>
      <c r="Y1108">
        <f t="shared" si="267"/>
        <v>-2.126903511874191</v>
      </c>
      <c r="Z1108">
        <f t="shared" si="268"/>
        <v>5.4143087177297531</v>
      </c>
      <c r="AA1108">
        <f t="shared" si="269"/>
        <v>-2.2874052058555621</v>
      </c>
      <c r="AC1108">
        <f t="shared" si="272"/>
        <v>-1.0075663380077709E-2</v>
      </c>
      <c r="AD1108">
        <f t="shared" si="274"/>
        <v>1.061555970241318</v>
      </c>
      <c r="AE1108">
        <f t="shared" si="275"/>
        <v>5.9735728271191182E-2</v>
      </c>
      <c r="AG1108">
        <f t="shared" si="273"/>
        <v>-5.0680405789277433E-2</v>
      </c>
      <c r="AH1108">
        <f t="shared" si="276"/>
        <v>0.55185559126384731</v>
      </c>
      <c r="AI1108">
        <f t="shared" si="277"/>
        <v>-0.59446887696017536</v>
      </c>
    </row>
    <row r="1109" spans="1:35" x14ac:dyDescent="0.2">
      <c r="A1109" s="41">
        <v>38441</v>
      </c>
      <c r="B1109">
        <v>5635.54</v>
      </c>
      <c r="C1109">
        <v>1762.09</v>
      </c>
      <c r="D1109">
        <v>2.8125</v>
      </c>
      <c r="E1109">
        <f t="shared" si="266"/>
        <v>7.8125000000000002E-5</v>
      </c>
      <c r="G1109">
        <f t="shared" si="270"/>
        <v>2.7472820768313019E-3</v>
      </c>
      <c r="H1109">
        <f t="shared" si="271"/>
        <v>1.3895761648848558E-2</v>
      </c>
      <c r="J1109" s="25">
        <v>1107</v>
      </c>
      <c r="K1109" s="25">
        <v>1107</v>
      </c>
      <c r="L1109" s="16">
        <v>0.3686751399206743</v>
      </c>
      <c r="M1109" s="16">
        <v>-0.7223494354967811</v>
      </c>
      <c r="N1109" s="16">
        <v>1.353674295576107</v>
      </c>
      <c r="O1109" s="39">
        <v>0</v>
      </c>
      <c r="P1109" s="16">
        <v>1.8433756996033714</v>
      </c>
      <c r="Q1109" s="16">
        <v>-3.6117471774839056</v>
      </c>
      <c r="R1109" s="16">
        <v>2.7683714778805344</v>
      </c>
      <c r="U1109">
        <f t="shared" si="263"/>
        <v>-0.42538070237483822</v>
      </c>
      <c r="V1109">
        <f t="shared" si="264"/>
        <v>1.0828617435459507</v>
      </c>
      <c r="W1109">
        <f t="shared" si="265"/>
        <v>0.3425189588288875</v>
      </c>
      <c r="Y1109">
        <f t="shared" si="267"/>
        <v>-2.126903511874191</v>
      </c>
      <c r="Z1109">
        <f t="shared" si="268"/>
        <v>5.4143087177297531</v>
      </c>
      <c r="AA1109">
        <f t="shared" si="269"/>
        <v>-2.2874052058555621</v>
      </c>
      <c r="AC1109">
        <f t="shared" si="272"/>
        <v>1.3905307201165305E-2</v>
      </c>
      <c r="AD1109">
        <f t="shared" si="274"/>
        <v>1.0763172321187546</v>
      </c>
      <c r="AE1109">
        <f t="shared" si="275"/>
        <v>7.3545243676304245E-2</v>
      </c>
      <c r="AG1109">
        <f t="shared" si="273"/>
        <v>6.9214036005826526E-2</v>
      </c>
      <c r="AH1109">
        <f t="shared" si="276"/>
        <v>0.59005174402759986</v>
      </c>
      <c r="AI1109">
        <f t="shared" si="277"/>
        <v>-0.52754504418624859</v>
      </c>
    </row>
    <row r="1110" spans="1:35" x14ac:dyDescent="0.2">
      <c r="A1110" s="41">
        <v>38442</v>
      </c>
      <c r="B1110">
        <v>5651.54</v>
      </c>
      <c r="C1110">
        <v>1760.89</v>
      </c>
      <c r="D1110">
        <v>2.8906000000000001</v>
      </c>
      <c r="E1110">
        <f t="shared" si="266"/>
        <v>8.0294444444444451E-5</v>
      </c>
      <c r="G1110">
        <f t="shared" si="270"/>
        <v>2.8391245559431749E-3</v>
      </c>
      <c r="H1110">
        <f t="shared" si="271"/>
        <v>-6.8100948305694839E-4</v>
      </c>
      <c r="J1110" s="25">
        <v>1108</v>
      </c>
      <c r="K1110" s="25">
        <v>1108</v>
      </c>
      <c r="L1110" s="16">
        <v>0.13982835499686899</v>
      </c>
      <c r="M1110" s="16">
        <v>-0.18774091058628944</v>
      </c>
      <c r="N1110" s="16">
        <v>1.0479125555894204</v>
      </c>
      <c r="O1110" s="39">
        <v>0</v>
      </c>
      <c r="P1110" s="16">
        <v>0.69914177498434493</v>
      </c>
      <c r="Q1110" s="16">
        <v>-0.93870455293144717</v>
      </c>
      <c r="R1110" s="16">
        <v>1.2395627779471021</v>
      </c>
      <c r="U1110">
        <f t="shared" ref="U1110:U1173" si="278">INDEX($L$2:$L$1201,MATCH(_xlfn.FLOOR.MATH(K1110/5),$J$2:$J$1201))</f>
        <v>-0.42538070237483822</v>
      </c>
      <c r="V1110">
        <f t="shared" ref="V1110:V1173" si="279">INDEX($M$2:$M$1201,MATCH(_xlfn.FLOOR.MATH(K1110/5),$J$2:$J$1201))</f>
        <v>1.0828617435459507</v>
      </c>
      <c r="W1110">
        <f t="shared" ref="W1110:W1173" si="280">1-U1110-V1110</f>
        <v>0.3425189588288875</v>
      </c>
      <c r="Y1110">
        <f t="shared" si="267"/>
        <v>-2.126903511874191</v>
      </c>
      <c r="Z1110">
        <f t="shared" si="268"/>
        <v>5.4143087177297531</v>
      </c>
      <c r="AA1110">
        <f t="shared" si="269"/>
        <v>-2.2874052058555621</v>
      </c>
      <c r="AC1110">
        <f t="shared" si="272"/>
        <v>-1.9183886202726252E-3</v>
      </c>
      <c r="AD1110">
        <f t="shared" si="274"/>
        <v>1.0742524373888547</v>
      </c>
      <c r="AE1110">
        <f t="shared" si="275"/>
        <v>7.1625012591830448E-2</v>
      </c>
      <c r="AG1110">
        <f t="shared" si="273"/>
        <v>-9.9044431013631251E-3</v>
      </c>
      <c r="AH1110">
        <f t="shared" si="276"/>
        <v>0.58420761010201849</v>
      </c>
      <c r="AI1110">
        <f t="shared" si="277"/>
        <v>-0.53749886257787483</v>
      </c>
    </row>
    <row r="1111" spans="1:35" x14ac:dyDescent="0.2">
      <c r="A1111" s="41">
        <v>38443</v>
      </c>
      <c r="B1111">
        <v>5668.2</v>
      </c>
      <c r="C1111">
        <v>1749.45</v>
      </c>
      <c r="D1111">
        <v>2.8281000000000001</v>
      </c>
      <c r="E1111">
        <f t="shared" si="266"/>
        <v>7.8558333333333336E-5</v>
      </c>
      <c r="G1111">
        <f t="shared" si="270"/>
        <v>2.9478690763933115E-3</v>
      </c>
      <c r="H1111">
        <f t="shared" si="271"/>
        <v>-6.496714729483417E-3</v>
      </c>
      <c r="J1111" s="25">
        <v>1109</v>
      </c>
      <c r="K1111" s="25">
        <v>1109</v>
      </c>
      <c r="L1111" s="16">
        <v>-8.6774832551136716E-2</v>
      </c>
      <c r="M1111" s="16">
        <v>0.28472249086443158</v>
      </c>
      <c r="N1111" s="16">
        <v>0.80205234168670503</v>
      </c>
      <c r="O1111" s="39">
        <v>0</v>
      </c>
      <c r="P1111" s="16">
        <v>-0.43387416275568358</v>
      </c>
      <c r="Q1111" s="16">
        <v>1.4236124543221578</v>
      </c>
      <c r="R1111" s="16">
        <v>1.0261708433525696E-2</v>
      </c>
      <c r="U1111">
        <f t="shared" si="278"/>
        <v>-0.42538070237483822</v>
      </c>
      <c r="V1111">
        <f t="shared" si="279"/>
        <v>1.0828617435459507</v>
      </c>
      <c r="W1111">
        <f t="shared" si="280"/>
        <v>0.3425189588288875</v>
      </c>
      <c r="Y1111">
        <f t="shared" si="267"/>
        <v>-2.126903511874191</v>
      </c>
      <c r="Z1111">
        <f t="shared" si="268"/>
        <v>5.4143087177297531</v>
      </c>
      <c r="AA1111">
        <f t="shared" si="269"/>
        <v>-2.2874052058555621</v>
      </c>
      <c r="AC1111">
        <f t="shared" si="272"/>
        <v>-8.2615080880034698E-3</v>
      </c>
      <c r="AD1111">
        <f t="shared" si="274"/>
        <v>1.0653774921888091</v>
      </c>
      <c r="AE1111">
        <f t="shared" si="275"/>
        <v>6.3329189117293572E-2</v>
      </c>
      <c r="AG1111">
        <f t="shared" si="273"/>
        <v>-4.1628718217795124E-2</v>
      </c>
      <c r="AH1111">
        <f t="shared" si="276"/>
        <v>0.55988779612039008</v>
      </c>
      <c r="AI1111">
        <f t="shared" si="277"/>
        <v>-0.5800188793992348</v>
      </c>
    </row>
    <row r="1112" spans="1:35" x14ac:dyDescent="0.2">
      <c r="A1112" s="41">
        <v>38446</v>
      </c>
      <c r="B1112">
        <v>5567.75</v>
      </c>
      <c r="C1112">
        <v>1754.43</v>
      </c>
      <c r="D1112">
        <v>2.7656000000000001</v>
      </c>
      <c r="E1112">
        <f t="shared" si="266"/>
        <v>7.6822222222222222E-5</v>
      </c>
      <c r="G1112">
        <f t="shared" si="270"/>
        <v>-1.7721675311386298E-2</v>
      </c>
      <c r="H1112">
        <f t="shared" si="271"/>
        <v>2.8466089342364847E-3</v>
      </c>
      <c r="J1112" s="25">
        <v>1110</v>
      </c>
      <c r="K1112" s="25">
        <v>1110</v>
      </c>
      <c r="L1112" s="16">
        <v>-0.39684789465899384</v>
      </c>
      <c r="M1112" s="16">
        <v>0.88950258491218537</v>
      </c>
      <c r="N1112" s="16">
        <v>0.50734530974680836</v>
      </c>
      <c r="O1112" s="39">
        <v>0</v>
      </c>
      <c r="P1112" s="16">
        <v>-1.9842394732949691</v>
      </c>
      <c r="Q1112" s="16">
        <v>4.4475129245609271</v>
      </c>
      <c r="R1112" s="16">
        <v>-1.463273451265958</v>
      </c>
      <c r="U1112">
        <f t="shared" si="278"/>
        <v>-0.10387511681436154</v>
      </c>
      <c r="V1112">
        <f t="shared" si="279"/>
        <v>0.58466158789914402</v>
      </c>
      <c r="W1112">
        <f t="shared" si="280"/>
        <v>0.51921352891521744</v>
      </c>
      <c r="Y1112">
        <f t="shared" si="267"/>
        <v>-0.51937558407180773</v>
      </c>
      <c r="Z1112">
        <f t="shared" si="268"/>
        <v>2.9233079394957202</v>
      </c>
      <c r="AA1112">
        <f t="shared" si="269"/>
        <v>-1.4039323554239125</v>
      </c>
      <c r="AC1112">
        <f t="shared" si="272"/>
        <v>1.0647850323477799E-2</v>
      </c>
      <c r="AD1112">
        <f t="shared" si="274"/>
        <v>1.0767214722636376</v>
      </c>
      <c r="AE1112">
        <f t="shared" si="275"/>
        <v>7.3920750302181634E-2</v>
      </c>
      <c r="AG1112">
        <f t="shared" si="273"/>
        <v>5.2925018284055665E-2</v>
      </c>
      <c r="AH1112">
        <f t="shared" si="276"/>
        <v>0.58951986796708133</v>
      </c>
      <c r="AI1112">
        <f t="shared" si="277"/>
        <v>-0.52844685649023493</v>
      </c>
    </row>
    <row r="1113" spans="1:35" x14ac:dyDescent="0.2">
      <c r="A1113" s="41">
        <v>38447</v>
      </c>
      <c r="B1113">
        <v>5601.12</v>
      </c>
      <c r="C1113">
        <v>1762.32</v>
      </c>
      <c r="D1113">
        <v>2.7656000000000001</v>
      </c>
      <c r="E1113">
        <f t="shared" si="266"/>
        <v>7.6822222222222222E-5</v>
      </c>
      <c r="G1113">
        <f t="shared" si="270"/>
        <v>5.9934443895648852E-3</v>
      </c>
      <c r="H1113">
        <f t="shared" si="271"/>
        <v>4.4971871206031999E-3</v>
      </c>
      <c r="J1113" s="25">
        <v>1111</v>
      </c>
      <c r="K1113" s="25">
        <v>1111</v>
      </c>
      <c r="L1113" s="16">
        <v>-0.13078050979861075</v>
      </c>
      <c r="M1113" s="16">
        <v>0.41319925010994873</v>
      </c>
      <c r="N1113" s="16">
        <v>0.71758125968866204</v>
      </c>
      <c r="O1113" s="39">
        <v>0</v>
      </c>
      <c r="P1113" s="16">
        <v>-0.65390254899305378</v>
      </c>
      <c r="Q1113" s="16">
        <v>2.0659962505497438</v>
      </c>
      <c r="R1113" s="16">
        <v>-0.41209370155669012</v>
      </c>
      <c r="U1113">
        <f t="shared" si="278"/>
        <v>-0.10387511681436154</v>
      </c>
      <c r="V1113">
        <f t="shared" si="279"/>
        <v>0.58466158789914402</v>
      </c>
      <c r="W1113">
        <f t="shared" si="280"/>
        <v>0.51921352891521744</v>
      </c>
      <c r="Y1113">
        <f t="shared" si="267"/>
        <v>-0.51937558407180773</v>
      </c>
      <c r="Z1113">
        <f t="shared" si="268"/>
        <v>2.9233079394957202</v>
      </c>
      <c r="AA1113">
        <f t="shared" si="269"/>
        <v>-1.4039323554239125</v>
      </c>
      <c r="AC1113">
        <f t="shared" si="272"/>
        <v>2.0466499640241233E-3</v>
      </c>
      <c r="AD1113">
        <f t="shared" si="274"/>
        <v>1.0789251442261101</v>
      </c>
      <c r="AE1113">
        <f t="shared" si="275"/>
        <v>7.596530873144168E-2</v>
      </c>
      <c r="AG1113">
        <f t="shared" si="273"/>
        <v>9.9259609312317264E-3</v>
      </c>
      <c r="AH1113">
        <f t="shared" si="276"/>
        <v>0.59537141914470748</v>
      </c>
      <c r="AI1113">
        <f t="shared" si="277"/>
        <v>-0.51856983433276516</v>
      </c>
    </row>
    <row r="1114" spans="1:35" x14ac:dyDescent="0.2">
      <c r="A1114" s="41">
        <v>38448</v>
      </c>
      <c r="B1114">
        <v>5627.37</v>
      </c>
      <c r="C1114">
        <v>1766.69</v>
      </c>
      <c r="D1114">
        <v>2.7187999999999999</v>
      </c>
      <c r="E1114">
        <f t="shared" si="266"/>
        <v>7.5522222222222218E-5</v>
      </c>
      <c r="G1114">
        <f t="shared" si="270"/>
        <v>4.6865626874625079E-3</v>
      </c>
      <c r="H1114">
        <f t="shared" si="271"/>
        <v>2.4796858686277853E-3</v>
      </c>
      <c r="J1114" s="25">
        <v>1112</v>
      </c>
      <c r="K1114" s="25">
        <v>1112</v>
      </c>
      <c r="L1114" s="16">
        <v>-0.35077056062822176</v>
      </c>
      <c r="M1114" s="16">
        <v>0.85848999670958914</v>
      </c>
      <c r="N1114" s="16">
        <v>0.49228056391863273</v>
      </c>
      <c r="O1114" s="39">
        <v>0</v>
      </c>
      <c r="P1114" s="16">
        <v>-1.7538528031411089</v>
      </c>
      <c r="Q1114" s="16">
        <v>4.2924499835479457</v>
      </c>
      <c r="R1114" s="16">
        <v>-1.5385971804068368</v>
      </c>
      <c r="U1114">
        <f t="shared" si="278"/>
        <v>-0.10387511681436154</v>
      </c>
      <c r="V1114">
        <f t="shared" si="279"/>
        <v>0.58466158789914402</v>
      </c>
      <c r="W1114">
        <f t="shared" si="280"/>
        <v>0.51921352891521744</v>
      </c>
      <c r="Y1114">
        <f t="shared" si="267"/>
        <v>-0.51937558407180773</v>
      </c>
      <c r="Z1114">
        <f t="shared" si="268"/>
        <v>2.9233079394957202</v>
      </c>
      <c r="AA1114">
        <f t="shared" si="269"/>
        <v>-1.4039323554239125</v>
      </c>
      <c r="AC1114">
        <f t="shared" si="272"/>
        <v>1.0028469679241021E-3</v>
      </c>
      <c r="AD1114">
        <f t="shared" si="274"/>
        <v>1.0800071410356145</v>
      </c>
      <c r="AE1114">
        <f t="shared" si="275"/>
        <v>7.6967653184281087E-2</v>
      </c>
      <c r="AG1114">
        <f t="shared" si="273"/>
        <v>4.7069459507316207E-3</v>
      </c>
      <c r="AH1114">
        <f t="shared" si="276"/>
        <v>0.59817380023523203</v>
      </c>
      <c r="AI1114">
        <f t="shared" si="277"/>
        <v>-0.51387393141305004</v>
      </c>
    </row>
    <row r="1115" spans="1:35" x14ac:dyDescent="0.2">
      <c r="A1115" s="41">
        <v>38449</v>
      </c>
      <c r="B1115">
        <v>5663.99</v>
      </c>
      <c r="C1115">
        <v>1777.35</v>
      </c>
      <c r="D1115">
        <v>2.75</v>
      </c>
      <c r="E1115">
        <f t="shared" si="266"/>
        <v>7.6388888888888887E-5</v>
      </c>
      <c r="G1115">
        <f t="shared" si="270"/>
        <v>6.5074804038120632E-3</v>
      </c>
      <c r="H1115">
        <f t="shared" si="271"/>
        <v>6.0338825713621824E-3</v>
      </c>
      <c r="J1115" s="25">
        <v>1113</v>
      </c>
      <c r="K1115" s="25">
        <v>1113</v>
      </c>
      <c r="L1115" s="16">
        <v>-0.4874016583427746</v>
      </c>
      <c r="M1115" s="16">
        <v>0.97554813049173372</v>
      </c>
      <c r="N1115" s="16">
        <v>0.51185352785104099</v>
      </c>
      <c r="O1115" s="39">
        <v>0</v>
      </c>
      <c r="P1115" s="16">
        <v>-2.4370082917138731</v>
      </c>
      <c r="Q1115" s="16">
        <v>4.8777406524586686</v>
      </c>
      <c r="R1115" s="16">
        <v>-1.4407323607447955</v>
      </c>
      <c r="U1115">
        <f t="shared" si="278"/>
        <v>-0.10387511681436154</v>
      </c>
      <c r="V1115">
        <f t="shared" si="279"/>
        <v>0.58466158789914402</v>
      </c>
      <c r="W1115">
        <f t="shared" si="280"/>
        <v>0.51921352891521744</v>
      </c>
      <c r="Y1115">
        <f t="shared" si="267"/>
        <v>-0.51937558407180773</v>
      </c>
      <c r="Z1115">
        <f t="shared" si="268"/>
        <v>2.9233079394957202</v>
      </c>
      <c r="AA1115">
        <f t="shared" si="269"/>
        <v>-1.4039323554239125</v>
      </c>
      <c r="AC1115">
        <f t="shared" si="272"/>
        <v>2.891026237767956E-3</v>
      </c>
      <c r="AD1115">
        <f t="shared" si="274"/>
        <v>1.0831294700173251</v>
      </c>
      <c r="AE1115">
        <f t="shared" si="275"/>
        <v>7.9854508442702032E-2</v>
      </c>
      <c r="AG1115">
        <f t="shared" si="273"/>
        <v>1.4153042299950892E-2</v>
      </c>
      <c r="AH1115">
        <f t="shared" si="276"/>
        <v>0.60663977933268365</v>
      </c>
      <c r="AI1115">
        <f t="shared" si="277"/>
        <v>-0.49982010834284551</v>
      </c>
    </row>
    <row r="1116" spans="1:35" x14ac:dyDescent="0.2">
      <c r="A1116" s="41">
        <v>38450</v>
      </c>
      <c r="B1116">
        <v>5653.84</v>
      </c>
      <c r="C1116">
        <v>1762.52</v>
      </c>
      <c r="D1116">
        <v>2.7187999999999999</v>
      </c>
      <c r="E1116">
        <f t="shared" si="266"/>
        <v>7.5522222222222218E-5</v>
      </c>
      <c r="G1116">
        <f t="shared" si="270"/>
        <v>-1.7920229378935409E-3</v>
      </c>
      <c r="H1116">
        <f t="shared" si="271"/>
        <v>-8.3438827467859043E-3</v>
      </c>
      <c r="J1116" s="25">
        <v>1114</v>
      </c>
      <c r="K1116" s="25">
        <v>1114</v>
      </c>
      <c r="L1116" s="16">
        <v>-0.42457151807947013</v>
      </c>
      <c r="M1116" s="16">
        <v>0.81438008831273068</v>
      </c>
      <c r="N1116" s="16">
        <v>0.61019142976673957</v>
      </c>
      <c r="O1116" s="39">
        <v>0</v>
      </c>
      <c r="P1116" s="16">
        <v>-2.1228575903973508</v>
      </c>
      <c r="Q1116" s="16">
        <v>4.0719004415636535</v>
      </c>
      <c r="R1116" s="16">
        <v>-0.94904285116630271</v>
      </c>
      <c r="U1116">
        <f t="shared" si="278"/>
        <v>-0.10387511681436154</v>
      </c>
      <c r="V1116">
        <f t="shared" si="279"/>
        <v>0.58466158789914402</v>
      </c>
      <c r="W1116">
        <f t="shared" si="280"/>
        <v>0.51921352891521744</v>
      </c>
      <c r="Y1116">
        <f t="shared" si="267"/>
        <v>-0.51937558407180773</v>
      </c>
      <c r="Z1116">
        <f t="shared" si="268"/>
        <v>2.9233079394957202</v>
      </c>
      <c r="AA1116">
        <f t="shared" si="269"/>
        <v>-1.4039323554239125</v>
      </c>
      <c r="AC1116">
        <f t="shared" si="272"/>
        <v>-4.6525389994024986E-3</v>
      </c>
      <c r="AD1116">
        <f t="shared" si="274"/>
        <v>1.0780901679166672</v>
      </c>
      <c r="AE1116">
        <f t="shared" si="275"/>
        <v>7.5191112696348206E-2</v>
      </c>
      <c r="AG1116">
        <f t="shared" si="273"/>
        <v>-2.3568250552568053E-2</v>
      </c>
      <c r="AH1116">
        <f t="shared" si="276"/>
        <v>0.59234234101821637</v>
      </c>
      <c r="AI1116">
        <f t="shared" si="277"/>
        <v>-0.52367053248986539</v>
      </c>
    </row>
    <row r="1117" spans="1:35" x14ac:dyDescent="0.2">
      <c r="A1117" s="41">
        <v>38453</v>
      </c>
      <c r="B1117">
        <v>5697.1</v>
      </c>
      <c r="C1117">
        <v>1762.56</v>
      </c>
      <c r="D1117">
        <v>2.7812999999999999</v>
      </c>
      <c r="E1117">
        <f t="shared" si="266"/>
        <v>7.7258333333333332E-5</v>
      </c>
      <c r="G1117">
        <f t="shared" si="270"/>
        <v>7.651436899523194E-3</v>
      </c>
      <c r="H1117">
        <f t="shared" si="271"/>
        <v>2.26947779315773E-5</v>
      </c>
      <c r="J1117" s="25">
        <v>1115</v>
      </c>
      <c r="K1117" s="25">
        <v>1115</v>
      </c>
      <c r="L1117" s="16">
        <v>-8.8797261074936906E-2</v>
      </c>
      <c r="M1117" s="16">
        <v>0.25011758319381105</v>
      </c>
      <c r="N1117" s="16">
        <v>0.83867967788112574</v>
      </c>
      <c r="O1117" s="39">
        <v>0</v>
      </c>
      <c r="P1117" s="16">
        <v>-0.44398630537468453</v>
      </c>
      <c r="Q1117" s="16">
        <v>1.2505879159690554</v>
      </c>
      <c r="R1117" s="16">
        <v>0.19339838940562903</v>
      </c>
      <c r="U1117">
        <f t="shared" si="278"/>
        <v>-0.28111802995192997</v>
      </c>
      <c r="V1117">
        <f t="shared" si="279"/>
        <v>0.7845556771021226</v>
      </c>
      <c r="W1117">
        <f t="shared" si="280"/>
        <v>0.49656235284980743</v>
      </c>
      <c r="Y1117">
        <f t="shared" si="267"/>
        <v>-1.4055901497596499</v>
      </c>
      <c r="Z1117">
        <f t="shared" si="268"/>
        <v>3.9227783855106129</v>
      </c>
      <c r="AA1117">
        <f t="shared" si="269"/>
        <v>-1.5171882357509627</v>
      </c>
      <c r="AC1117">
        <f t="shared" si="272"/>
        <v>-7.423129773216744E-4</v>
      </c>
      <c r="AD1117">
        <f t="shared" si="274"/>
        <v>1.0772898875942998</v>
      </c>
      <c r="AE1117">
        <f t="shared" si="275"/>
        <v>7.4448524068327249E-2</v>
      </c>
      <c r="AG1117">
        <f t="shared" si="273"/>
        <v>-4.0136537754972609E-3</v>
      </c>
      <c r="AH1117">
        <f t="shared" si="276"/>
        <v>0.58996488394480173</v>
      </c>
      <c r="AI1117">
        <f t="shared" si="277"/>
        <v>-0.52769226259130508</v>
      </c>
    </row>
    <row r="1118" spans="1:35" x14ac:dyDescent="0.2">
      <c r="A1118" s="41">
        <v>38454</v>
      </c>
      <c r="B1118">
        <v>5633.05</v>
      </c>
      <c r="C1118">
        <v>1772.43</v>
      </c>
      <c r="D1118">
        <v>2.7812999999999999</v>
      </c>
      <c r="E1118">
        <f t="shared" si="266"/>
        <v>7.7258333333333332E-5</v>
      </c>
      <c r="G1118">
        <f t="shared" si="270"/>
        <v>-1.1242562005230763E-2</v>
      </c>
      <c r="H1118">
        <f t="shared" si="271"/>
        <v>5.5998093681917886E-3</v>
      </c>
      <c r="J1118" s="25">
        <v>1116</v>
      </c>
      <c r="K1118" s="25">
        <v>1116</v>
      </c>
      <c r="L1118" s="16">
        <v>-0.36429070414824</v>
      </c>
      <c r="M1118" s="16">
        <v>0.7659843979187585</v>
      </c>
      <c r="N1118" s="16">
        <v>0.59830630622948144</v>
      </c>
      <c r="O1118" s="39">
        <v>0</v>
      </c>
      <c r="P1118" s="16">
        <v>-1.8214535207411999</v>
      </c>
      <c r="Q1118" s="16">
        <v>3.8299219895937924</v>
      </c>
      <c r="R1118" s="16">
        <v>-1.0084684688525924</v>
      </c>
      <c r="U1118">
        <f t="shared" si="278"/>
        <v>-0.28111802995192997</v>
      </c>
      <c r="V1118">
        <f t="shared" si="279"/>
        <v>0.7845556771021226</v>
      </c>
      <c r="W1118">
        <f t="shared" si="280"/>
        <v>0.49656235284980743</v>
      </c>
      <c r="Y1118">
        <f t="shared" si="267"/>
        <v>-1.4055901497596499</v>
      </c>
      <c r="Z1118">
        <f t="shared" si="268"/>
        <v>3.9227783855106129</v>
      </c>
      <c r="AA1118">
        <f t="shared" si="269"/>
        <v>-1.5171882357509627</v>
      </c>
      <c r="AC1118">
        <f t="shared" si="272"/>
        <v>7.5922126928046644E-3</v>
      </c>
      <c r="AD1118">
        <f t="shared" si="274"/>
        <v>1.0854689015527235</v>
      </c>
      <c r="AE1118">
        <f t="shared" si="275"/>
        <v>8.2012060964716998E-2</v>
      </c>
      <c r="AG1118">
        <f t="shared" si="273"/>
        <v>3.765203013068999E-2</v>
      </c>
      <c r="AH1118">
        <f t="shared" si="276"/>
        <v>0.61217825953114047</v>
      </c>
      <c r="AI1118">
        <f t="shared" si="277"/>
        <v>-0.49073176513807754</v>
      </c>
    </row>
    <row r="1119" spans="1:35" x14ac:dyDescent="0.2">
      <c r="A1119" s="41">
        <v>38455</v>
      </c>
      <c r="B1119">
        <v>5682.53</v>
      </c>
      <c r="C1119">
        <v>1751.77</v>
      </c>
      <c r="D1119">
        <v>2.7656000000000001</v>
      </c>
      <c r="E1119">
        <f t="shared" si="266"/>
        <v>7.6822222222222222E-5</v>
      </c>
      <c r="G1119">
        <f t="shared" si="270"/>
        <v>8.7838737451291157E-3</v>
      </c>
      <c r="H1119">
        <f t="shared" si="271"/>
        <v>-1.1656313648493922E-2</v>
      </c>
      <c r="J1119" s="25">
        <v>1117</v>
      </c>
      <c r="K1119" s="25">
        <v>1117</v>
      </c>
      <c r="L1119" s="16">
        <v>0.49098478309558879</v>
      </c>
      <c r="M1119" s="16">
        <v>-0.66474027212296316</v>
      </c>
      <c r="N1119" s="16">
        <v>1.1737554890273745</v>
      </c>
      <c r="O1119" s="39">
        <v>0</v>
      </c>
      <c r="P1119" s="16">
        <v>2.4549239154779441</v>
      </c>
      <c r="Q1119" s="16">
        <v>-3.323701360614816</v>
      </c>
      <c r="R1119" s="16">
        <v>1.8687774451368719</v>
      </c>
      <c r="U1119">
        <f t="shared" si="278"/>
        <v>-0.28111802995192997</v>
      </c>
      <c r="V1119">
        <f t="shared" si="279"/>
        <v>0.7845556771021226</v>
      </c>
      <c r="W1119">
        <f t="shared" si="280"/>
        <v>0.49656235284980743</v>
      </c>
      <c r="Y1119">
        <f t="shared" si="267"/>
        <v>-1.4055901497596499</v>
      </c>
      <c r="Z1119">
        <f t="shared" si="268"/>
        <v>3.9227783855106129</v>
      </c>
      <c r="AA1119">
        <f t="shared" si="269"/>
        <v>-1.5171882357509627</v>
      </c>
      <c r="AC1119">
        <f t="shared" si="272"/>
        <v>-1.1575968749808785E-2</v>
      </c>
      <c r="AD1119">
        <f t="shared" si="274"/>
        <v>1.0729035474694599</v>
      </c>
      <c r="AE1119">
        <f t="shared" si="275"/>
        <v>7.0368569085760779E-2</v>
      </c>
      <c r="AG1119">
        <f t="shared" si="273"/>
        <v>-5.8188877082377251E-2</v>
      </c>
      <c r="AH1119">
        <f t="shared" si="276"/>
        <v>0.57655629403477926</v>
      </c>
      <c r="AI1119">
        <f t="shared" si="277"/>
        <v>-0.55068229610483466</v>
      </c>
    </row>
    <row r="1120" spans="1:35" x14ac:dyDescent="0.2">
      <c r="A1120" s="41">
        <v>38456</v>
      </c>
      <c r="B1120">
        <v>5638.24</v>
      </c>
      <c r="C1120">
        <v>1734.25</v>
      </c>
      <c r="D1120">
        <v>2.75</v>
      </c>
      <c r="E1120">
        <f t="shared" si="266"/>
        <v>7.6388888888888887E-5</v>
      </c>
      <c r="G1120">
        <f t="shared" si="270"/>
        <v>-7.7940635597172321E-3</v>
      </c>
      <c r="H1120">
        <f t="shared" si="271"/>
        <v>-1.0001312957751293E-2</v>
      </c>
      <c r="J1120" s="25">
        <v>1118</v>
      </c>
      <c r="K1120" s="25">
        <v>1118</v>
      </c>
      <c r="L1120" s="16">
        <v>-0.22145103812997674</v>
      </c>
      <c r="M1120" s="16">
        <v>0.53801858438541139</v>
      </c>
      <c r="N1120" s="16">
        <v>0.6834324537445654</v>
      </c>
      <c r="O1120" s="39">
        <v>0</v>
      </c>
      <c r="P1120" s="16">
        <v>-1.1072551906498838</v>
      </c>
      <c r="Q1120" s="16">
        <v>2.6900929219270568</v>
      </c>
      <c r="R1120" s="16">
        <v>-0.58283773127717309</v>
      </c>
      <c r="U1120">
        <f t="shared" si="278"/>
        <v>-0.28111802995192997</v>
      </c>
      <c r="V1120">
        <f t="shared" si="279"/>
        <v>0.7845556771021226</v>
      </c>
      <c r="W1120">
        <f t="shared" si="280"/>
        <v>0.49656235284980743</v>
      </c>
      <c r="Y1120">
        <f t="shared" si="267"/>
        <v>-1.4055901497596499</v>
      </c>
      <c r="Z1120">
        <f t="shared" si="268"/>
        <v>3.9227783855106129</v>
      </c>
      <c r="AA1120">
        <f t="shared" si="269"/>
        <v>-1.5171882357509627</v>
      </c>
      <c r="AC1120">
        <f t="shared" si="272"/>
        <v>-5.6173880428331451E-3</v>
      </c>
      <c r="AD1120">
        <f t="shared" si="274"/>
        <v>1.0668766319107916</v>
      </c>
      <c r="AE1120">
        <f t="shared" si="275"/>
        <v>6.473534418301094E-2</v>
      </c>
      <c r="AG1120">
        <f t="shared" si="273"/>
        <v>-2.8394229103054617E-2</v>
      </c>
      <c r="AH1120">
        <f t="shared" si="276"/>
        <v>0.56018542253114756</v>
      </c>
      <c r="AI1120">
        <f t="shared" si="277"/>
        <v>-0.57948743839554639</v>
      </c>
    </row>
    <row r="1121" spans="1:35" x14ac:dyDescent="0.2">
      <c r="A1121" s="41">
        <v>38457</v>
      </c>
      <c r="B1121">
        <v>5575.72</v>
      </c>
      <c r="C1121">
        <v>1705.26</v>
      </c>
      <c r="D1121">
        <v>2.8437999999999999</v>
      </c>
      <c r="E1121">
        <f t="shared" si="266"/>
        <v>7.8994444444444446E-5</v>
      </c>
      <c r="G1121">
        <f t="shared" si="270"/>
        <v>-1.1088566644910385E-2</v>
      </c>
      <c r="H1121">
        <f t="shared" si="271"/>
        <v>-1.6716159723223302E-2</v>
      </c>
      <c r="J1121" s="25">
        <v>1119</v>
      </c>
      <c r="K1121" s="25">
        <v>1119</v>
      </c>
      <c r="L1121" s="16">
        <v>-0.39892422532207505</v>
      </c>
      <c r="M1121" s="16">
        <v>0.69329183461616894</v>
      </c>
      <c r="N1121" s="16">
        <v>0.70563239070590611</v>
      </c>
      <c r="O1121" s="39">
        <v>0</v>
      </c>
      <c r="P1121" s="16">
        <v>-1.9946211266103753</v>
      </c>
      <c r="Q1121" s="16">
        <v>3.4664591730808447</v>
      </c>
      <c r="R1121" s="16">
        <v>-0.47183804647046967</v>
      </c>
      <c r="U1121">
        <f t="shared" si="278"/>
        <v>-0.28111802995192997</v>
      </c>
      <c r="V1121">
        <f t="shared" si="279"/>
        <v>0.7845556771021226</v>
      </c>
      <c r="W1121">
        <f t="shared" si="280"/>
        <v>0.49656235284980743</v>
      </c>
      <c r="Y1121">
        <f t="shared" si="267"/>
        <v>-1.4055901497596499</v>
      </c>
      <c r="Z1121">
        <f t="shared" si="268"/>
        <v>3.9227783855106129</v>
      </c>
      <c r="AA1121">
        <f t="shared" si="269"/>
        <v>-1.5171882357509627</v>
      </c>
      <c r="AC1121">
        <f t="shared" si="272"/>
        <v>-9.9596301535945491E-3</v>
      </c>
      <c r="AD1121">
        <f t="shared" si="274"/>
        <v>1.0562509352374474</v>
      </c>
      <c r="AE1121">
        <f t="shared" si="275"/>
        <v>5.4725785120756584E-2</v>
      </c>
      <c r="AG1121">
        <f t="shared" si="273"/>
        <v>-5.0103706323528306E-2</v>
      </c>
      <c r="AH1121">
        <f t="shared" si="276"/>
        <v>0.53211805663392531</v>
      </c>
      <c r="AI1121">
        <f t="shared" si="277"/>
        <v>-0.63088990329306271</v>
      </c>
    </row>
    <row r="1122" spans="1:35" x14ac:dyDescent="0.2">
      <c r="A1122" s="41">
        <v>38460</v>
      </c>
      <c r="B1122">
        <v>5467.99</v>
      </c>
      <c r="C1122">
        <v>1710.27</v>
      </c>
      <c r="D1122">
        <v>2.75</v>
      </c>
      <c r="E1122">
        <f t="shared" si="266"/>
        <v>7.6388888888888887E-5</v>
      </c>
      <c r="G1122">
        <f t="shared" si="270"/>
        <v>-1.93212715129168E-2</v>
      </c>
      <c r="H1122">
        <f t="shared" si="271"/>
        <v>2.9379684036451867E-3</v>
      </c>
      <c r="J1122" s="25">
        <v>1120</v>
      </c>
      <c r="K1122" s="25">
        <v>1120</v>
      </c>
      <c r="L1122" s="16">
        <v>-0.15413063497975052</v>
      </c>
      <c r="M1122" s="16">
        <v>0.28478367780640734</v>
      </c>
      <c r="N1122" s="16">
        <v>0.86934695717334309</v>
      </c>
      <c r="O1122" s="39">
        <v>0</v>
      </c>
      <c r="P1122" s="16">
        <v>-0.77065317489875262</v>
      </c>
      <c r="Q1122" s="16">
        <v>1.4239183890320368</v>
      </c>
      <c r="R1122" s="16">
        <v>0.3467347858667158</v>
      </c>
      <c r="U1122">
        <f t="shared" si="278"/>
        <v>-0.81327330280311538</v>
      </c>
      <c r="V1122">
        <f t="shared" si="279"/>
        <v>1.7336701384061981</v>
      </c>
      <c r="W1122">
        <f t="shared" si="280"/>
        <v>7.9603164396917281E-2</v>
      </c>
      <c r="Y1122">
        <f t="shared" si="267"/>
        <v>-4.0663665140155771</v>
      </c>
      <c r="Z1122">
        <f t="shared" si="268"/>
        <v>8.668350692030991</v>
      </c>
      <c r="AA1122">
        <f t="shared" si="269"/>
        <v>-3.6019841780154138</v>
      </c>
      <c r="AC1122">
        <f t="shared" si="272"/>
        <v>7.7757832412994055E-3</v>
      </c>
      <c r="AD1122">
        <f t="shared" si="274"/>
        <v>1.0644641135582735</v>
      </c>
      <c r="AE1122">
        <f t="shared" si="275"/>
        <v>6.2471492766481167E-2</v>
      </c>
      <c r="AG1122">
        <f t="shared" si="273"/>
        <v>3.8562938428719246E-2</v>
      </c>
      <c r="AH1122">
        <f t="shared" si="276"/>
        <v>0.5526380924887091</v>
      </c>
      <c r="AI1122">
        <f t="shared" si="277"/>
        <v>-0.59305193566428038</v>
      </c>
    </row>
    <row r="1123" spans="1:35" x14ac:dyDescent="0.2">
      <c r="A1123" s="41">
        <v>38461</v>
      </c>
      <c r="B1123">
        <v>5480.94</v>
      </c>
      <c r="C1123">
        <v>1720.43</v>
      </c>
      <c r="D1123">
        <v>2.6718999999999999</v>
      </c>
      <c r="E1123">
        <f t="shared" si="266"/>
        <v>7.4219444444444438E-5</v>
      </c>
      <c r="G1123">
        <f t="shared" si="270"/>
        <v>2.3683291300825018E-3</v>
      </c>
      <c r="H1123">
        <f t="shared" si="271"/>
        <v>5.9405824811287582E-3</v>
      </c>
      <c r="J1123" s="25">
        <v>1121</v>
      </c>
      <c r="K1123" s="25">
        <v>1121</v>
      </c>
      <c r="L1123" s="16">
        <v>0.47819651800256613</v>
      </c>
      <c r="M1123" s="16">
        <v>-0.49282439048068749</v>
      </c>
      <c r="N1123" s="16">
        <v>1.0146278724781213</v>
      </c>
      <c r="O1123" s="39">
        <v>0</v>
      </c>
      <c r="P1123" s="16">
        <v>2.3909825900128308</v>
      </c>
      <c r="Q1123" s="16">
        <v>-2.4641219524034375</v>
      </c>
      <c r="R1123" s="16">
        <v>1.0731393623906067</v>
      </c>
      <c r="U1123">
        <f t="shared" si="278"/>
        <v>-0.81327330280311538</v>
      </c>
      <c r="V1123">
        <f t="shared" si="279"/>
        <v>1.7336701384061981</v>
      </c>
      <c r="W1123">
        <f t="shared" si="280"/>
        <v>7.9603164396917281E-2</v>
      </c>
      <c r="Y1123">
        <f t="shared" si="267"/>
        <v>-4.0663665140155771</v>
      </c>
      <c r="Z1123">
        <f t="shared" si="268"/>
        <v>8.668350692030991</v>
      </c>
      <c r="AA1123">
        <f t="shared" si="269"/>
        <v>-3.6019841780154138</v>
      </c>
      <c r="AC1123">
        <f t="shared" si="272"/>
        <v>8.3789923958052237E-3</v>
      </c>
      <c r="AD1123">
        <f t="shared" si="274"/>
        <v>1.073383250271386</v>
      </c>
      <c r="AE1123">
        <f t="shared" si="275"/>
        <v>7.0815576270838593E-2</v>
      </c>
      <c r="AG1123">
        <f t="shared" si="273"/>
        <v>4.1589406423470567E-2</v>
      </c>
      <c r="AH1123">
        <f t="shared" si="276"/>
        <v>0.57562198272231346</v>
      </c>
      <c r="AI1123">
        <f t="shared" si="277"/>
        <v>-0.55230411372821164</v>
      </c>
    </row>
    <row r="1124" spans="1:35" x14ac:dyDescent="0.2">
      <c r="A1124" s="41">
        <v>38462</v>
      </c>
      <c r="B1124">
        <v>5460.27</v>
      </c>
      <c r="C1124">
        <v>1697.74</v>
      </c>
      <c r="D1124">
        <v>2.7187999999999999</v>
      </c>
      <c r="E1124">
        <f t="shared" si="266"/>
        <v>7.5522222222222218E-5</v>
      </c>
      <c r="G1124">
        <f t="shared" si="270"/>
        <v>-3.7712509168133868E-3</v>
      </c>
      <c r="H1124">
        <f t="shared" si="271"/>
        <v>-1.318856332428524E-2</v>
      </c>
      <c r="J1124" s="25">
        <v>1122</v>
      </c>
      <c r="K1124" s="25">
        <v>1122</v>
      </c>
      <c r="L1124" s="16">
        <v>-8.4089282179278885E-2</v>
      </c>
      <c r="M1124" s="16">
        <v>0.24448738708830872</v>
      </c>
      <c r="N1124" s="16">
        <v>0.83960189509097016</v>
      </c>
      <c r="O1124" s="39">
        <v>0</v>
      </c>
      <c r="P1124" s="16">
        <v>-0.42044641089639445</v>
      </c>
      <c r="Q1124" s="16">
        <v>1.2224369354415436</v>
      </c>
      <c r="R1124" s="16">
        <v>0.1980094754548507</v>
      </c>
      <c r="U1124">
        <f t="shared" si="278"/>
        <v>-0.81327330280311538</v>
      </c>
      <c r="V1124">
        <f t="shared" si="279"/>
        <v>1.7336701384061981</v>
      </c>
      <c r="W1124">
        <f t="shared" si="280"/>
        <v>7.9603164396917281E-2</v>
      </c>
      <c r="Y1124">
        <f t="shared" si="267"/>
        <v>-4.0663665140155771</v>
      </c>
      <c r="Z1124">
        <f t="shared" si="268"/>
        <v>8.668350692030991</v>
      </c>
      <c r="AA1124">
        <f t="shared" si="269"/>
        <v>-3.6019841780154138</v>
      </c>
      <c r="AC1124">
        <f t="shared" si="272"/>
        <v>-1.9791652612338839E-2</v>
      </c>
      <c r="AD1124">
        <f t="shared" si="274"/>
        <v>1.0521392218621115</v>
      </c>
      <c r="AE1124">
        <f t="shared" si="275"/>
        <v>5.0825445732438981E-2</v>
      </c>
      <c r="AG1124">
        <f t="shared" si="273"/>
        <v>-9.9255140839471984E-2</v>
      </c>
      <c r="AH1124">
        <f t="shared" si="276"/>
        <v>0.51848854175691417</v>
      </c>
      <c r="AI1124">
        <f t="shared" si="277"/>
        <v>-0.65683735038621727</v>
      </c>
    </row>
    <row r="1125" spans="1:35" x14ac:dyDescent="0.2">
      <c r="A1125" s="41">
        <v>38463</v>
      </c>
      <c r="B1125">
        <v>5497.36</v>
      </c>
      <c r="C1125">
        <v>1731.27</v>
      </c>
      <c r="D1125">
        <v>2.75</v>
      </c>
      <c r="E1125">
        <f t="shared" si="266"/>
        <v>7.6388888888888887E-5</v>
      </c>
      <c r="G1125">
        <f t="shared" si="270"/>
        <v>6.7927043900758086E-3</v>
      </c>
      <c r="H1125">
        <f t="shared" si="271"/>
        <v>1.9749785008305144E-2</v>
      </c>
      <c r="J1125" s="25">
        <v>1123</v>
      </c>
      <c r="K1125" s="25">
        <v>1123</v>
      </c>
      <c r="L1125" s="16">
        <v>0.11235328378354865</v>
      </c>
      <c r="M1125" s="16">
        <v>-3.1435679799759114E-2</v>
      </c>
      <c r="N1125" s="16">
        <v>0.91908239601621045</v>
      </c>
      <c r="O1125" s="39">
        <v>0</v>
      </c>
      <c r="P1125" s="16">
        <v>0.56176641891774326</v>
      </c>
      <c r="Q1125" s="16">
        <v>-0.15717839899879557</v>
      </c>
      <c r="R1125" s="16">
        <v>0.59541198008105234</v>
      </c>
      <c r="U1125">
        <f t="shared" si="278"/>
        <v>-0.81327330280311538</v>
      </c>
      <c r="V1125">
        <f t="shared" si="279"/>
        <v>1.7336701384061981</v>
      </c>
      <c r="W1125">
        <f t="shared" si="280"/>
        <v>7.9603164396917281E-2</v>
      </c>
      <c r="Y1125">
        <f t="shared" si="267"/>
        <v>-4.0663665140155771</v>
      </c>
      <c r="Z1125">
        <f t="shared" si="268"/>
        <v>8.668350692030991</v>
      </c>
      <c r="AA1125">
        <f t="shared" si="269"/>
        <v>-3.6019841780154138</v>
      </c>
      <c r="AC1125">
        <f t="shared" si="272"/>
        <v>2.8721299182430039E-2</v>
      </c>
      <c r="AD1125">
        <f t="shared" si="274"/>
        <v>1.0823580272347821</v>
      </c>
      <c r="AE1125">
        <f t="shared" si="275"/>
        <v>7.914201962329652E-2</v>
      </c>
      <c r="AG1125">
        <f t="shared" si="273"/>
        <v>0.1433044070232613</v>
      </c>
      <c r="AH1125">
        <f t="shared" si="276"/>
        <v>0.59279023478174431</v>
      </c>
      <c r="AI1125">
        <f t="shared" si="277"/>
        <v>-0.52291467817618309</v>
      </c>
    </row>
    <row r="1126" spans="1:35" x14ac:dyDescent="0.2">
      <c r="A1126" s="41">
        <v>38464</v>
      </c>
      <c r="B1126">
        <v>5523.96</v>
      </c>
      <c r="C1126">
        <v>1719.66</v>
      </c>
      <c r="D1126">
        <v>2.7343999999999999</v>
      </c>
      <c r="E1126">
        <f t="shared" si="266"/>
        <v>7.5955555555555553E-5</v>
      </c>
      <c r="G1126">
        <f t="shared" si="270"/>
        <v>4.8386862057424596E-3</v>
      </c>
      <c r="H1126">
        <f t="shared" si="271"/>
        <v>-6.7060597133895353E-3</v>
      </c>
      <c r="J1126" s="25">
        <v>1124</v>
      </c>
      <c r="K1126" s="25">
        <v>1124</v>
      </c>
      <c r="L1126" s="16">
        <v>-0.18608924783787761</v>
      </c>
      <c r="M1126" s="16">
        <v>0.38506512339801535</v>
      </c>
      <c r="N1126" s="16">
        <v>0.80102412443986237</v>
      </c>
      <c r="O1126" s="39">
        <v>0</v>
      </c>
      <c r="P1126" s="16">
        <v>-0.93044623918938807</v>
      </c>
      <c r="Q1126" s="16">
        <v>1.9253256169900768</v>
      </c>
      <c r="R1126" s="16">
        <v>5.1206221993114198E-3</v>
      </c>
      <c r="U1126">
        <f t="shared" si="278"/>
        <v>-0.81327330280311538</v>
      </c>
      <c r="V1126">
        <f t="shared" si="279"/>
        <v>1.7336701384061981</v>
      </c>
      <c r="W1126">
        <f t="shared" si="280"/>
        <v>7.9603164396917281E-2</v>
      </c>
      <c r="Y1126">
        <f t="shared" si="267"/>
        <v>-4.0663665140155771</v>
      </c>
      <c r="Z1126">
        <f t="shared" si="268"/>
        <v>8.668350692030991</v>
      </c>
      <c r="AA1126">
        <f t="shared" si="269"/>
        <v>-3.6019841780154138</v>
      </c>
      <c r="AC1126">
        <f t="shared" si="272"/>
        <v>-1.5555188985963989E-2</v>
      </c>
      <c r="AD1126">
        <f t="shared" si="274"/>
        <v>1.0655217435706699</v>
      </c>
      <c r="AE1126">
        <f t="shared" si="275"/>
        <v>6.3464579265885002E-2</v>
      </c>
      <c r="AG1126">
        <f t="shared" si="273"/>
        <v>-7.8081500485375516E-2</v>
      </c>
      <c r="AH1126">
        <f t="shared" si="276"/>
        <v>0.54650428377690763</v>
      </c>
      <c r="AI1126">
        <f t="shared" si="277"/>
        <v>-0.60421313282918687</v>
      </c>
    </row>
    <row r="1127" spans="1:35" x14ac:dyDescent="0.2">
      <c r="A1127" s="41">
        <v>38467</v>
      </c>
      <c r="B1127">
        <v>5512.02</v>
      </c>
      <c r="C1127">
        <v>1734.56</v>
      </c>
      <c r="D1127">
        <v>2.7656000000000001</v>
      </c>
      <c r="E1127">
        <f t="shared" si="266"/>
        <v>7.6822222222222222E-5</v>
      </c>
      <c r="G1127">
        <f t="shared" si="270"/>
        <v>-2.1614928420914704E-3</v>
      </c>
      <c r="H1127">
        <f t="shared" si="271"/>
        <v>8.66450344835599E-3</v>
      </c>
      <c r="J1127" s="25">
        <v>1125</v>
      </c>
      <c r="K1127" s="25">
        <v>1125</v>
      </c>
      <c r="L1127" s="16">
        <v>0.38979164402704108</v>
      </c>
      <c r="M1127" s="16">
        <v>-0.46999212995077472</v>
      </c>
      <c r="N1127" s="16">
        <v>1.0802004859237337</v>
      </c>
      <c r="O1127" s="39">
        <v>0</v>
      </c>
      <c r="P1127" s="16">
        <v>1.9489582201352054</v>
      </c>
      <c r="Q1127" s="16">
        <v>-2.3499606497538736</v>
      </c>
      <c r="R1127" s="16">
        <v>1.4010024296186683</v>
      </c>
      <c r="U1127">
        <f t="shared" si="278"/>
        <v>0.26276085945155353</v>
      </c>
      <c r="V1127">
        <f t="shared" si="279"/>
        <v>-0.19900525528005741</v>
      </c>
      <c r="W1127">
        <f t="shared" si="280"/>
        <v>0.93624439582850383</v>
      </c>
      <c r="Y1127">
        <f t="shared" si="267"/>
        <v>1.3138042972577677</v>
      </c>
      <c r="Z1127">
        <f t="shared" si="268"/>
        <v>-0.99502627640028707</v>
      </c>
      <c r="AA1127">
        <f t="shared" si="269"/>
        <v>0.68122197914251936</v>
      </c>
      <c r="AC1127">
        <f t="shared" si="272"/>
        <v>1.6785321617781079E-2</v>
      </c>
      <c r="AD1127">
        <f t="shared" si="274"/>
        <v>1.0834068687272425</v>
      </c>
      <c r="AE1127">
        <f t="shared" si="275"/>
        <v>8.0110584195019555E-2</v>
      </c>
      <c r="AG1127">
        <f t="shared" si="273"/>
        <v>8.3622785866683189E-2</v>
      </c>
      <c r="AH1127">
        <f t="shared" si="276"/>
        <v>0.59220449447440904</v>
      </c>
      <c r="AI1127">
        <f t="shared" si="277"/>
        <v>-0.52390327388986646</v>
      </c>
    </row>
    <row r="1128" spans="1:35" x14ac:dyDescent="0.2">
      <c r="A1128" s="41">
        <v>38468</v>
      </c>
      <c r="B1128">
        <v>5486.57</v>
      </c>
      <c r="C1128">
        <v>1719.09</v>
      </c>
      <c r="D1128">
        <v>2.8125</v>
      </c>
      <c r="E1128">
        <f t="shared" si="266"/>
        <v>7.8125000000000002E-5</v>
      </c>
      <c r="G1128">
        <f t="shared" si="270"/>
        <v>-4.617182085696483E-3</v>
      </c>
      <c r="H1128">
        <f t="shared" si="271"/>
        <v>-8.9186883128862804E-3</v>
      </c>
      <c r="J1128" s="25">
        <v>1126</v>
      </c>
      <c r="K1128" s="25">
        <v>1126</v>
      </c>
      <c r="L1128" s="16">
        <v>0.42819689029790087</v>
      </c>
      <c r="M1128" s="16">
        <v>-0.48989308715715751</v>
      </c>
      <c r="N1128" s="16">
        <v>1.0616961968592566</v>
      </c>
      <c r="O1128" s="39">
        <v>0</v>
      </c>
      <c r="P1128" s="16">
        <v>2.1409844514895044</v>
      </c>
      <c r="Q1128" s="16">
        <v>-2.4494654357857875</v>
      </c>
      <c r="R1128" s="16">
        <v>1.308480984296283</v>
      </c>
      <c r="U1128">
        <f t="shared" si="278"/>
        <v>0.26276085945155353</v>
      </c>
      <c r="V1128">
        <f t="shared" si="279"/>
        <v>-0.19900525528005741</v>
      </c>
      <c r="W1128">
        <f t="shared" si="280"/>
        <v>0.93624439582850383</v>
      </c>
      <c r="Y1128">
        <f t="shared" si="267"/>
        <v>1.3138042972577677</v>
      </c>
      <c r="Z1128">
        <f t="shared" si="268"/>
        <v>-0.99502627640028707</v>
      </c>
      <c r="AA1128">
        <f t="shared" si="269"/>
        <v>0.68122197914251936</v>
      </c>
      <c r="AC1128">
        <f t="shared" si="272"/>
        <v>6.3357548641792194E-4</v>
      </c>
      <c r="AD1128">
        <f t="shared" si="274"/>
        <v>1.0840932887610848</v>
      </c>
      <c r="AE1128">
        <f t="shared" si="275"/>
        <v>8.0743959057224937E-2</v>
      </c>
      <c r="AG1128">
        <f t="shared" si="273"/>
        <v>2.8605885432007208E-3</v>
      </c>
      <c r="AH1128">
        <f t="shared" si="276"/>
        <v>0.59389854786653451</v>
      </c>
      <c r="AI1128">
        <f t="shared" si="277"/>
        <v>-0.5210467690440741</v>
      </c>
    </row>
    <row r="1129" spans="1:35" x14ac:dyDescent="0.2">
      <c r="A1129" s="41">
        <v>38469</v>
      </c>
      <c r="B1129">
        <v>5430.98</v>
      </c>
      <c r="C1129">
        <v>1726.21</v>
      </c>
      <c r="D1129">
        <v>2.7968999999999999</v>
      </c>
      <c r="E1129">
        <f t="shared" si="266"/>
        <v>7.7691666666666667E-5</v>
      </c>
      <c r="G1129">
        <f t="shared" si="270"/>
        <v>-1.0132013261473042E-2</v>
      </c>
      <c r="H1129">
        <f t="shared" si="271"/>
        <v>4.1417261458097706E-3</v>
      </c>
      <c r="J1129" s="25">
        <v>1127</v>
      </c>
      <c r="K1129" s="25">
        <v>1127</v>
      </c>
      <c r="L1129" s="16">
        <v>1.5745139541427179E-2</v>
      </c>
      <c r="M1129" s="16">
        <v>0.10411098010119006</v>
      </c>
      <c r="N1129" s="16">
        <v>0.88014388035738278</v>
      </c>
      <c r="O1129" s="39">
        <v>0</v>
      </c>
      <c r="P1129" s="16">
        <v>7.8725697707135889E-2</v>
      </c>
      <c r="Q1129" s="16">
        <v>0.52055490050595032</v>
      </c>
      <c r="R1129" s="16">
        <v>0.40071940178691379</v>
      </c>
      <c r="U1129">
        <f t="shared" si="278"/>
        <v>0.26276085945155353</v>
      </c>
      <c r="V1129">
        <f t="shared" si="279"/>
        <v>-0.19900525528005741</v>
      </c>
      <c r="W1129">
        <f t="shared" si="280"/>
        <v>0.93624439582850383</v>
      </c>
      <c r="Y1129">
        <f t="shared" si="267"/>
        <v>1.3138042972577677</v>
      </c>
      <c r="Z1129">
        <f t="shared" si="268"/>
        <v>-0.99502627640028707</v>
      </c>
      <c r="AA1129">
        <f t="shared" si="269"/>
        <v>0.68122197914251936</v>
      </c>
      <c r="AC1129">
        <f t="shared" si="272"/>
        <v>-3.413377688082054E-3</v>
      </c>
      <c r="AD1129">
        <f t="shared" si="274"/>
        <v>1.0803928689174283</v>
      </c>
      <c r="AE1129">
        <f t="shared" si="275"/>
        <v>7.7324742504903232E-2</v>
      </c>
      <c r="AG1129">
        <f t="shared" si="273"/>
        <v>-1.7379388440410273E-2</v>
      </c>
      <c r="AH1129">
        <f t="shared" si="276"/>
        <v>0.58357695430896639</v>
      </c>
      <c r="AI1129">
        <f t="shared" si="277"/>
        <v>-0.53857895196008077</v>
      </c>
    </row>
    <row r="1130" spans="1:35" x14ac:dyDescent="0.2">
      <c r="A1130" s="41">
        <v>38470</v>
      </c>
      <c r="B1130">
        <v>5396.28</v>
      </c>
      <c r="C1130">
        <v>1707.13</v>
      </c>
      <c r="D1130">
        <v>2.9218999999999999</v>
      </c>
      <c r="E1130">
        <f t="shared" si="266"/>
        <v>8.1163888888888882E-5</v>
      </c>
      <c r="G1130">
        <f t="shared" si="270"/>
        <v>-6.3892704447447461E-3</v>
      </c>
      <c r="H1130">
        <f t="shared" si="271"/>
        <v>-1.1053116364752797E-2</v>
      </c>
      <c r="J1130" s="25">
        <v>1128</v>
      </c>
      <c r="K1130" s="25">
        <v>1128</v>
      </c>
      <c r="L1130" s="16">
        <v>0.64741669134900715</v>
      </c>
      <c r="M1130" s="16">
        <v>-0.64514723831707743</v>
      </c>
      <c r="N1130" s="16">
        <v>0.99773054696807029</v>
      </c>
      <c r="O1130" s="39">
        <v>0</v>
      </c>
      <c r="P1130" s="16">
        <v>3.2370834567450357</v>
      </c>
      <c r="Q1130" s="16">
        <v>-3.225736191585387</v>
      </c>
      <c r="R1130" s="16">
        <v>0.98865273484035132</v>
      </c>
      <c r="U1130">
        <f t="shared" si="278"/>
        <v>0.26276085945155353</v>
      </c>
      <c r="V1130">
        <f t="shared" si="279"/>
        <v>-0.19900525528005741</v>
      </c>
      <c r="W1130">
        <f t="shared" si="280"/>
        <v>0.93624439582850383</v>
      </c>
      <c r="Y1130">
        <f t="shared" si="267"/>
        <v>1.3138042972577677</v>
      </c>
      <c r="Z1130">
        <f t="shared" si="268"/>
        <v>-0.99502627640028707</v>
      </c>
      <c r="AA1130">
        <f t="shared" si="269"/>
        <v>0.68122197914251936</v>
      </c>
      <c r="AC1130">
        <f t="shared" si="272"/>
        <v>5.9351643799751433E-4</v>
      </c>
      <c r="AD1130">
        <f t="shared" si="274"/>
        <v>1.0810340998446262</v>
      </c>
      <c r="AE1130">
        <f t="shared" si="275"/>
        <v>7.7918082881679729E-2</v>
      </c>
      <c r="AG1130">
        <f t="shared" si="273"/>
        <v>2.6568155233209047E-3</v>
      </c>
      <c r="AH1130">
        <f t="shared" si="276"/>
        <v>0.58512741062022677</v>
      </c>
      <c r="AI1130">
        <f t="shared" si="277"/>
        <v>-0.5359256595323586</v>
      </c>
    </row>
    <row r="1131" spans="1:35" x14ac:dyDescent="0.2">
      <c r="A1131" s="41">
        <v>38471</v>
      </c>
      <c r="B1131">
        <v>5402.61</v>
      </c>
      <c r="C1131">
        <v>1727.49</v>
      </c>
      <c r="D1131">
        <v>2.9687999999999999</v>
      </c>
      <c r="E1131">
        <f t="shared" si="266"/>
        <v>8.2466666666666661E-5</v>
      </c>
      <c r="G1131">
        <f t="shared" si="270"/>
        <v>1.1730303097689386E-3</v>
      </c>
      <c r="H1131">
        <f t="shared" si="271"/>
        <v>1.1926449655269311E-2</v>
      </c>
      <c r="J1131" s="25">
        <v>1129</v>
      </c>
      <c r="K1131" s="25">
        <v>1129</v>
      </c>
      <c r="L1131" s="16">
        <v>-0.35893363256868216</v>
      </c>
      <c r="M1131" s="16">
        <v>0.75393924391819966</v>
      </c>
      <c r="N1131" s="16">
        <v>0.60499438865048261</v>
      </c>
      <c r="O1131" s="39">
        <v>0</v>
      </c>
      <c r="P1131" s="16">
        <v>-1.7946681628434109</v>
      </c>
      <c r="Q1131" s="16">
        <v>3.7696962195909984</v>
      </c>
      <c r="R1131" s="16">
        <v>-0.97502805674758752</v>
      </c>
      <c r="U1131">
        <f t="shared" si="278"/>
        <v>0.26276085945155353</v>
      </c>
      <c r="V1131">
        <f t="shared" si="279"/>
        <v>-0.19900525528005741</v>
      </c>
      <c r="W1131">
        <f t="shared" si="280"/>
        <v>0.93624439582850383</v>
      </c>
      <c r="Y1131">
        <f t="shared" si="267"/>
        <v>1.3138042972577677</v>
      </c>
      <c r="Z1131">
        <f t="shared" si="268"/>
        <v>-0.99502627640028707</v>
      </c>
      <c r="AA1131">
        <f t="shared" si="269"/>
        <v>0.68122197914251936</v>
      </c>
      <c r="AC1131">
        <f t="shared" si="272"/>
        <v>-1.9892104697581438E-3</v>
      </c>
      <c r="AD1131">
        <f t="shared" si="274"/>
        <v>1.0788836954950496</v>
      </c>
      <c r="AE1131">
        <f t="shared" si="275"/>
        <v>7.5926891305113459E-2</v>
      </c>
      <c r="AG1131">
        <f t="shared" si="273"/>
        <v>-1.0270707904346275E-2</v>
      </c>
      <c r="AH1131">
        <f t="shared" si="276"/>
        <v>0.57911773789891996</v>
      </c>
      <c r="AI1131">
        <f t="shared" si="277"/>
        <v>-0.54624947510565236</v>
      </c>
    </row>
    <row r="1132" spans="1:35" x14ac:dyDescent="0.2">
      <c r="A1132" s="41">
        <v>38474</v>
      </c>
      <c r="B1132">
        <v>5423.07</v>
      </c>
      <c r="C1132">
        <v>1735.43</v>
      </c>
      <c r="D1132">
        <v>2.9687999999999999</v>
      </c>
      <c r="E1132">
        <f t="shared" si="266"/>
        <v>8.2466666666666661E-5</v>
      </c>
      <c r="G1132">
        <f t="shared" si="270"/>
        <v>3.7870584772915382E-3</v>
      </c>
      <c r="H1132">
        <f t="shared" si="271"/>
        <v>4.596263943640805E-3</v>
      </c>
      <c r="J1132" s="25">
        <v>1130</v>
      </c>
      <c r="K1132" s="25">
        <v>1130</v>
      </c>
      <c r="L1132" s="16">
        <v>-0.33892202860275789</v>
      </c>
      <c r="M1132" s="16">
        <v>0.65654577050894325</v>
      </c>
      <c r="N1132" s="16">
        <v>0.68237625809381464</v>
      </c>
      <c r="O1132" s="39">
        <v>0</v>
      </c>
      <c r="P1132" s="16">
        <v>-1.6946101430137894</v>
      </c>
      <c r="Q1132" s="16">
        <v>3.2827288525447162</v>
      </c>
      <c r="R1132" s="16">
        <v>-0.58811870953092704</v>
      </c>
      <c r="U1132">
        <f t="shared" si="278"/>
        <v>-0.10312559023170451</v>
      </c>
      <c r="V1132">
        <f t="shared" si="279"/>
        <v>0.55527249076460905</v>
      </c>
      <c r="W1132">
        <f t="shared" si="280"/>
        <v>0.54785309946709548</v>
      </c>
      <c r="Y1132">
        <f t="shared" si="267"/>
        <v>-0.51562795115852256</v>
      </c>
      <c r="Z1132">
        <f t="shared" si="268"/>
        <v>2.7763624538230451</v>
      </c>
      <c r="AA1132">
        <f t="shared" si="269"/>
        <v>-1.2607345026645227</v>
      </c>
      <c r="AC1132">
        <f t="shared" si="272"/>
        <v>1.5761901535697839E-4</v>
      </c>
      <c r="AD1132">
        <f t="shared" si="274"/>
        <v>1.0790537480808182</v>
      </c>
      <c r="AE1132">
        <f t="shared" si="275"/>
        <v>7.6084497899898518E-2</v>
      </c>
      <c r="AG1132">
        <f t="shared" si="273"/>
        <v>4.5822841011822495E-4</v>
      </c>
      <c r="AH1132">
        <f t="shared" si="276"/>
        <v>0.57938310609922861</v>
      </c>
      <c r="AI1132">
        <f t="shared" si="277"/>
        <v>-0.54579135165011117</v>
      </c>
    </row>
    <row r="1133" spans="1:35" x14ac:dyDescent="0.2">
      <c r="A1133" s="41">
        <v>38475</v>
      </c>
      <c r="B1133">
        <v>5471.34</v>
      </c>
      <c r="C1133">
        <v>1733.95</v>
      </c>
      <c r="D1133">
        <v>2.9843999999999999</v>
      </c>
      <c r="E1133">
        <f t="shared" si="266"/>
        <v>8.2899999999999996E-5</v>
      </c>
      <c r="G1133">
        <f t="shared" si="270"/>
        <v>8.9008624266329658E-3</v>
      </c>
      <c r="H1133">
        <f t="shared" si="271"/>
        <v>-8.5281457621455092E-4</v>
      </c>
      <c r="J1133" s="25">
        <v>1131</v>
      </c>
      <c r="K1133" s="25">
        <v>1131</v>
      </c>
      <c r="L1133" s="16">
        <v>-0.37930722716358634</v>
      </c>
      <c r="M1133" s="16">
        <v>0.6901802560111262</v>
      </c>
      <c r="N1133" s="16">
        <v>0.68912697115246024</v>
      </c>
      <c r="O1133" s="39">
        <v>0</v>
      </c>
      <c r="P1133" s="16">
        <v>-1.8965361358179316</v>
      </c>
      <c r="Q1133" s="16">
        <v>3.4509012800556311</v>
      </c>
      <c r="R1133" s="16">
        <v>-0.55436514423769978</v>
      </c>
      <c r="U1133">
        <f t="shared" si="278"/>
        <v>-0.10312559023170451</v>
      </c>
      <c r="V1133">
        <f t="shared" si="279"/>
        <v>0.55527249076460905</v>
      </c>
      <c r="W1133">
        <f t="shared" si="280"/>
        <v>0.54785309946709548</v>
      </c>
      <c r="Y1133">
        <f t="shared" si="267"/>
        <v>-0.51562795115852256</v>
      </c>
      <c r="Z1133">
        <f t="shared" si="268"/>
        <v>2.7763624538230451</v>
      </c>
      <c r="AA1133">
        <f t="shared" si="269"/>
        <v>-1.2607345026645227</v>
      </c>
      <c r="AC1133">
        <f t="shared" si="272"/>
        <v>-1.3462715462766914E-3</v>
      </c>
      <c r="AD1133">
        <f t="shared" si="274"/>
        <v>1.0776010487228738</v>
      </c>
      <c r="AE1133">
        <f t="shared" si="275"/>
        <v>7.4737319315912945E-2</v>
      </c>
      <c r="AG1133">
        <f t="shared" si="273"/>
        <v>-7.0612243980501229E-3</v>
      </c>
      <c r="AH1133">
        <f t="shared" si="276"/>
        <v>0.57529195197462268</v>
      </c>
      <c r="AI1133">
        <f t="shared" si="277"/>
        <v>-0.55287762447786426</v>
      </c>
    </row>
    <row r="1134" spans="1:35" x14ac:dyDescent="0.2">
      <c r="A1134" s="41">
        <v>38476</v>
      </c>
      <c r="B1134">
        <v>5524.89</v>
      </c>
      <c r="C1134">
        <v>1755.92</v>
      </c>
      <c r="D1134">
        <v>2.9843999999999999</v>
      </c>
      <c r="E1134">
        <f t="shared" si="266"/>
        <v>8.2899999999999996E-5</v>
      </c>
      <c r="G1134">
        <f t="shared" si="270"/>
        <v>9.7873647040761826E-3</v>
      </c>
      <c r="H1134">
        <f t="shared" si="271"/>
        <v>1.2670492228726333E-2</v>
      </c>
      <c r="J1134" s="25">
        <v>1132</v>
      </c>
      <c r="K1134" s="25">
        <v>1132</v>
      </c>
      <c r="L1134" s="16">
        <v>0.32677611465706752</v>
      </c>
      <c r="M1134" s="16">
        <v>-0.51468697707512157</v>
      </c>
      <c r="N1134" s="16">
        <v>1.1879108624180539</v>
      </c>
      <c r="O1134" s="39">
        <v>0</v>
      </c>
      <c r="P1134" s="16">
        <v>1.6338805732853376</v>
      </c>
      <c r="Q1134" s="16">
        <v>-2.5734348853756077</v>
      </c>
      <c r="R1134" s="16">
        <v>1.9395543120902701</v>
      </c>
      <c r="U1134">
        <f t="shared" si="278"/>
        <v>-0.10312559023170451</v>
      </c>
      <c r="V1134">
        <f t="shared" si="279"/>
        <v>0.55527249076460905</v>
      </c>
      <c r="W1134">
        <f t="shared" si="280"/>
        <v>0.54785309946709548</v>
      </c>
      <c r="Y1134">
        <f t="shared" si="267"/>
        <v>-0.51562795115852256</v>
      </c>
      <c r="Z1134">
        <f t="shared" si="268"/>
        <v>2.7763624538230451</v>
      </c>
      <c r="AA1134">
        <f t="shared" si="269"/>
        <v>-1.2607345026645227</v>
      </c>
      <c r="AC1134">
        <f t="shared" si="272"/>
        <v>6.0716650390835077E-3</v>
      </c>
      <c r="AD1134">
        <f t="shared" si="274"/>
        <v>1.0841438813364841</v>
      </c>
      <c r="AE1134">
        <f t="shared" si="275"/>
        <v>8.0790626069585231E-2</v>
      </c>
      <c r="AG1134">
        <f t="shared" si="273"/>
        <v>3.0026725195417537E-2</v>
      </c>
      <c r="AH1134">
        <f t="shared" si="276"/>
        <v>0.59256608532370003</v>
      </c>
      <c r="AI1134">
        <f t="shared" si="277"/>
        <v>-0.52329287578126449</v>
      </c>
    </row>
    <row r="1135" spans="1:35" x14ac:dyDescent="0.2">
      <c r="A1135" s="41">
        <v>38477</v>
      </c>
      <c r="B1135">
        <v>5563.5</v>
      </c>
      <c r="C1135">
        <v>1751.47</v>
      </c>
      <c r="D1135">
        <v>3</v>
      </c>
      <c r="E1135">
        <f t="shared" si="266"/>
        <v>8.3333333333333331E-5</v>
      </c>
      <c r="G1135">
        <f t="shared" si="270"/>
        <v>6.9883744291740959E-3</v>
      </c>
      <c r="H1135">
        <f t="shared" si="271"/>
        <v>-2.5342840220511443E-3</v>
      </c>
      <c r="J1135" s="25">
        <v>1133</v>
      </c>
      <c r="K1135" s="25">
        <v>1133</v>
      </c>
      <c r="L1135" s="16">
        <v>-0.41206001588910013</v>
      </c>
      <c r="M1135" s="16">
        <v>0.76524962316939704</v>
      </c>
      <c r="N1135" s="16">
        <v>0.64681039271970309</v>
      </c>
      <c r="O1135" s="39">
        <v>0</v>
      </c>
      <c r="P1135" s="16">
        <v>-2.0603000794455006</v>
      </c>
      <c r="Q1135" s="16">
        <v>3.826248115846985</v>
      </c>
      <c r="R1135" s="16">
        <v>-0.76594803640148434</v>
      </c>
      <c r="U1135">
        <f t="shared" si="278"/>
        <v>-0.10312559023170451</v>
      </c>
      <c r="V1135">
        <f t="shared" si="279"/>
        <v>0.55527249076460905</v>
      </c>
      <c r="W1135">
        <f t="shared" si="280"/>
        <v>0.54785309946709548</v>
      </c>
      <c r="Y1135">
        <f t="shared" si="267"/>
        <v>-0.51562795115852256</v>
      </c>
      <c r="Z1135">
        <f t="shared" si="268"/>
        <v>2.7763624538230451</v>
      </c>
      <c r="AA1135">
        <f t="shared" si="269"/>
        <v>-1.2607345026645227</v>
      </c>
      <c r="AC1135">
        <f t="shared" si="272"/>
        <v>-2.0824814170521976E-3</v>
      </c>
      <c r="AD1135">
        <f t="shared" si="274"/>
        <v>1.08188617185019</v>
      </c>
      <c r="AE1135">
        <f t="shared" si="275"/>
        <v>7.870597327301139E-2</v>
      </c>
      <c r="AG1135">
        <f t="shared" si="273"/>
        <v>-1.0744007085260987E-2</v>
      </c>
      <c r="AH1135">
        <f t="shared" si="276"/>
        <v>0.58619955110449684</v>
      </c>
      <c r="AI1135">
        <f t="shared" si="277"/>
        <v>-0.53409501647756319</v>
      </c>
    </row>
    <row r="1136" spans="1:35" x14ac:dyDescent="0.2">
      <c r="A1136" s="41">
        <v>38478</v>
      </c>
      <c r="B1136">
        <v>5537.99</v>
      </c>
      <c r="C1136">
        <v>1749.65</v>
      </c>
      <c r="D1136">
        <v>2.9843999999999999</v>
      </c>
      <c r="E1136">
        <f t="shared" si="266"/>
        <v>8.2899999999999996E-5</v>
      </c>
      <c r="G1136">
        <f t="shared" si="270"/>
        <v>-4.5852431023636593E-3</v>
      </c>
      <c r="H1136">
        <f t="shared" si="271"/>
        <v>-1.0391271332080689E-3</v>
      </c>
      <c r="J1136" s="25">
        <v>1134</v>
      </c>
      <c r="K1136" s="25">
        <v>1134</v>
      </c>
      <c r="L1136" s="16">
        <v>-0.3261162709631083</v>
      </c>
      <c r="M1136" s="16">
        <v>0.58339798444663338</v>
      </c>
      <c r="N1136" s="16">
        <v>0.74271828651647487</v>
      </c>
      <c r="O1136" s="39">
        <v>0</v>
      </c>
      <c r="P1136" s="16">
        <v>-1.6305813548155415</v>
      </c>
      <c r="Q1136" s="16">
        <v>2.9169899222331668</v>
      </c>
      <c r="R1136" s="16">
        <v>-0.2864085674176251</v>
      </c>
      <c r="U1136">
        <f t="shared" si="278"/>
        <v>-0.10312559023170451</v>
      </c>
      <c r="V1136">
        <f t="shared" si="279"/>
        <v>0.55527249076460905</v>
      </c>
      <c r="W1136">
        <f t="shared" si="280"/>
        <v>0.54785309946709548</v>
      </c>
      <c r="Y1136">
        <f t="shared" si="267"/>
        <v>-0.51562795115852256</v>
      </c>
      <c r="Z1136">
        <f t="shared" si="268"/>
        <v>2.7763624538230451</v>
      </c>
      <c r="AA1136">
        <f t="shared" si="269"/>
        <v>-1.2607345026645227</v>
      </c>
      <c r="AC1136">
        <f t="shared" si="272"/>
        <v>-5.8488385234836523E-5</v>
      </c>
      <c r="AD1136">
        <f t="shared" si="274"/>
        <v>1.0818228940749905</v>
      </c>
      <c r="AE1136">
        <f t="shared" si="275"/>
        <v>7.8647483177264277E-2</v>
      </c>
      <c r="AG1136">
        <f t="shared" si="273"/>
        <v>-6.2577525950751592E-4</v>
      </c>
      <c r="AH1136">
        <f t="shared" si="276"/>
        <v>0.58583272192828129</v>
      </c>
      <c r="AI1136">
        <f t="shared" si="277"/>
        <v>-0.53472098761613018</v>
      </c>
    </row>
    <row r="1137" spans="1:35" x14ac:dyDescent="0.2">
      <c r="A1137" s="41">
        <v>38481</v>
      </c>
      <c r="B1137">
        <v>5505.54</v>
      </c>
      <c r="C1137">
        <v>1760.87</v>
      </c>
      <c r="D1137">
        <v>2.9687999999999999</v>
      </c>
      <c r="E1137">
        <f t="shared" si="266"/>
        <v>8.2466666666666661E-5</v>
      </c>
      <c r="G1137">
        <f t="shared" si="270"/>
        <v>-5.8595266513662573E-3</v>
      </c>
      <c r="H1137">
        <f t="shared" si="271"/>
        <v>6.4127111136511872E-3</v>
      </c>
      <c r="J1137" s="25">
        <v>1135</v>
      </c>
      <c r="K1137" s="25">
        <v>1135</v>
      </c>
      <c r="L1137" s="16">
        <v>-3.2624678842391986E-3</v>
      </c>
      <c r="M1137" s="16">
        <v>5.2483526585168902E-2</v>
      </c>
      <c r="N1137" s="16">
        <v>0.95077894129907037</v>
      </c>
      <c r="O1137" s="39">
        <v>0</v>
      </c>
      <c r="P1137" s="16">
        <v>-1.6312339421195993E-2</v>
      </c>
      <c r="Q1137" s="16">
        <v>0.26241763292584452</v>
      </c>
      <c r="R1137" s="16">
        <v>0.7538947064953514</v>
      </c>
      <c r="U1137">
        <f t="shared" si="278"/>
        <v>0.25642809265400579</v>
      </c>
      <c r="V1137">
        <f t="shared" si="279"/>
        <v>-0.21414619864461168</v>
      </c>
      <c r="W1137">
        <f t="shared" si="280"/>
        <v>0.95771810599060592</v>
      </c>
      <c r="Y1137">
        <f t="shared" si="267"/>
        <v>1.2821404632700291</v>
      </c>
      <c r="Z1137">
        <f t="shared" si="268"/>
        <v>-1.0707309932230584</v>
      </c>
      <c r="AA1137">
        <f t="shared" si="269"/>
        <v>0.78859052995302936</v>
      </c>
      <c r="AC1137">
        <f t="shared" si="272"/>
        <v>4.2104862389773555E-3</v>
      </c>
      <c r="AD1137">
        <f t="shared" si="274"/>
        <v>1.0863778944835039</v>
      </c>
      <c r="AE1137">
        <f t="shared" si="275"/>
        <v>8.2849130122188308E-2</v>
      </c>
      <c r="AG1137">
        <f t="shared" si="273"/>
        <v>2.0720831194886775E-2</v>
      </c>
      <c r="AH1137">
        <f t="shared" si="276"/>
        <v>0.59797166286779824</v>
      </c>
      <c r="AI1137">
        <f t="shared" si="277"/>
        <v>-0.51421191266297883</v>
      </c>
    </row>
    <row r="1138" spans="1:35" x14ac:dyDescent="0.2">
      <c r="A1138" s="41">
        <v>38482</v>
      </c>
      <c r="B1138">
        <v>5474.71</v>
      </c>
      <c r="C1138">
        <v>1742.06</v>
      </c>
      <c r="D1138">
        <v>2.9687999999999999</v>
      </c>
      <c r="E1138">
        <f t="shared" si="266"/>
        <v>8.2466666666666661E-5</v>
      </c>
      <c r="G1138">
        <f t="shared" si="270"/>
        <v>-5.5998140055289634E-3</v>
      </c>
      <c r="H1138">
        <f t="shared" si="271"/>
        <v>-1.0682219584637109E-2</v>
      </c>
      <c r="J1138" s="25">
        <v>1136</v>
      </c>
      <c r="K1138" s="25">
        <v>1136</v>
      </c>
      <c r="L1138" s="16">
        <v>-0.21227507902038786</v>
      </c>
      <c r="M1138" s="16">
        <v>0.41240095229818774</v>
      </c>
      <c r="N1138" s="16">
        <v>0.79987412672220004</v>
      </c>
      <c r="O1138" s="39">
        <v>0</v>
      </c>
      <c r="P1138" s="16">
        <v>-1.0613753951019393</v>
      </c>
      <c r="Q1138" s="16">
        <v>2.0620047614909387</v>
      </c>
      <c r="R1138" s="16">
        <v>-6.2936638899913078E-4</v>
      </c>
      <c r="U1138">
        <f t="shared" si="278"/>
        <v>0.25642809265400579</v>
      </c>
      <c r="V1138">
        <f t="shared" si="279"/>
        <v>-0.21414619864461168</v>
      </c>
      <c r="W1138">
        <f t="shared" si="280"/>
        <v>0.95771810599060592</v>
      </c>
      <c r="Y1138">
        <f t="shared" si="267"/>
        <v>1.2821404632700291</v>
      </c>
      <c r="Z1138">
        <f t="shared" si="268"/>
        <v>-1.0707309932230584</v>
      </c>
      <c r="AA1138">
        <f t="shared" si="269"/>
        <v>0.78859052995302936</v>
      </c>
      <c r="AC1138">
        <f t="shared" si="272"/>
        <v>9.3058691228943818E-4</v>
      </c>
      <c r="AD1138">
        <f t="shared" si="274"/>
        <v>1.0873888635339108</v>
      </c>
      <c r="AE1138">
        <f t="shared" si="275"/>
        <v>8.3779284306916779E-2</v>
      </c>
      <c r="AG1138">
        <f t="shared" si="273"/>
        <v>4.323067894780523E-3</v>
      </c>
      <c r="AH1138">
        <f t="shared" si="276"/>
        <v>0.60055673496553053</v>
      </c>
      <c r="AI1138">
        <f t="shared" si="277"/>
        <v>-0.50989816238207675</v>
      </c>
    </row>
    <row r="1139" spans="1:35" x14ac:dyDescent="0.2">
      <c r="A1139" s="41">
        <v>38483</v>
      </c>
      <c r="B1139">
        <v>5438.67</v>
      </c>
      <c r="C1139">
        <v>1750.26</v>
      </c>
      <c r="D1139">
        <v>2.9687999999999999</v>
      </c>
      <c r="E1139">
        <f t="shared" si="266"/>
        <v>8.2466666666666661E-5</v>
      </c>
      <c r="G1139">
        <f t="shared" si="270"/>
        <v>-6.5829970902568291E-3</v>
      </c>
      <c r="H1139">
        <f t="shared" si="271"/>
        <v>4.7070709390032751E-3</v>
      </c>
      <c r="J1139" s="25">
        <v>1137</v>
      </c>
      <c r="K1139" s="25">
        <v>1137</v>
      </c>
      <c r="L1139" s="16">
        <v>6.3837928087880608E-2</v>
      </c>
      <c r="M1139" s="16">
        <v>-7.8996500156600355E-2</v>
      </c>
      <c r="N1139" s="16">
        <v>1.0151585720687197</v>
      </c>
      <c r="O1139" s="39">
        <v>0</v>
      </c>
      <c r="P1139" s="16">
        <v>0.31918964043940301</v>
      </c>
      <c r="Q1139" s="16">
        <v>-0.39498250078300179</v>
      </c>
      <c r="R1139" s="16">
        <v>1.0757928603435989</v>
      </c>
      <c r="U1139">
        <f t="shared" si="278"/>
        <v>0.25642809265400579</v>
      </c>
      <c r="V1139">
        <f t="shared" si="279"/>
        <v>-0.21414619864461168</v>
      </c>
      <c r="W1139">
        <f t="shared" si="280"/>
        <v>0.95771810599060592</v>
      </c>
      <c r="Y1139">
        <f t="shared" si="267"/>
        <v>1.2821404632700291</v>
      </c>
      <c r="Z1139">
        <f t="shared" si="268"/>
        <v>-1.0707309932230584</v>
      </c>
      <c r="AA1139">
        <f t="shared" si="269"/>
        <v>0.78859052995302936</v>
      </c>
      <c r="AC1139">
        <f t="shared" si="272"/>
        <v>-2.6170869163321445E-3</v>
      </c>
      <c r="AD1139">
        <f t="shared" si="274"/>
        <v>1.0845430723661911</v>
      </c>
      <c r="AE1139">
        <f t="shared" si="275"/>
        <v>8.1158766831933557E-2</v>
      </c>
      <c r="AG1139">
        <f t="shared" si="273"/>
        <v>-1.3415301248327389E-2</v>
      </c>
      <c r="AH1139">
        <f t="shared" si="276"/>
        <v>0.59250008544925603</v>
      </c>
      <c r="AI1139">
        <f t="shared" si="277"/>
        <v>-0.52340426175470633</v>
      </c>
    </row>
    <row r="1140" spans="1:35" x14ac:dyDescent="0.2">
      <c r="A1140" s="41">
        <v>38484</v>
      </c>
      <c r="B1140">
        <v>5424.79</v>
      </c>
      <c r="C1140">
        <v>1732.89</v>
      </c>
      <c r="D1140">
        <v>2.9843999999999999</v>
      </c>
      <c r="E1140">
        <f t="shared" si="266"/>
        <v>8.2899999999999996E-5</v>
      </c>
      <c r="G1140">
        <f t="shared" si="270"/>
        <v>-2.5520945378190089E-3</v>
      </c>
      <c r="H1140">
        <f t="shared" si="271"/>
        <v>-9.9242398272256071E-3</v>
      </c>
      <c r="J1140" s="25">
        <v>1138</v>
      </c>
      <c r="K1140" s="25">
        <v>1138</v>
      </c>
      <c r="L1140" s="16">
        <v>0.28434216300983384</v>
      </c>
      <c r="M1140" s="16">
        <v>-0.40756886650325591</v>
      </c>
      <c r="N1140" s="16">
        <v>1.123226703493422</v>
      </c>
      <c r="O1140" s="39">
        <v>0</v>
      </c>
      <c r="P1140" s="16">
        <v>1.4217108150491691</v>
      </c>
      <c r="Q1140" s="16">
        <v>-2.0378443325162796</v>
      </c>
      <c r="R1140" s="16">
        <v>1.6161335174671105</v>
      </c>
      <c r="U1140">
        <f t="shared" si="278"/>
        <v>0.25642809265400579</v>
      </c>
      <c r="V1140">
        <f t="shared" si="279"/>
        <v>-0.21414619864461168</v>
      </c>
      <c r="W1140">
        <f t="shared" si="280"/>
        <v>0.95771810599060592</v>
      </c>
      <c r="Y1140">
        <f t="shared" si="267"/>
        <v>1.2821404632700291</v>
      </c>
      <c r="Z1140">
        <f t="shared" si="268"/>
        <v>-1.0707309932230584</v>
      </c>
      <c r="AA1140">
        <f t="shared" si="269"/>
        <v>0.78859052995302936</v>
      </c>
      <c r="AC1140">
        <f t="shared" si="272"/>
        <v>1.5497893186395451E-3</v>
      </c>
      <c r="AD1140">
        <f t="shared" si="274"/>
        <v>1.0862238856353488</v>
      </c>
      <c r="AE1140">
        <f t="shared" si="275"/>
        <v>8.2707356466452192E-2</v>
      </c>
      <c r="AG1140">
        <f t="shared" si="273"/>
        <v>7.4190799265310596E-3</v>
      </c>
      <c r="AH1140">
        <f t="shared" si="276"/>
        <v>0.59689589093968054</v>
      </c>
      <c r="AI1140">
        <f t="shared" si="277"/>
        <v>-0.51601256783243188</v>
      </c>
    </row>
    <row r="1141" spans="1:35" x14ac:dyDescent="0.2">
      <c r="A1141" s="41">
        <v>38485</v>
      </c>
      <c r="B1141">
        <v>5407.33</v>
      </c>
      <c r="C1141">
        <v>1725.15</v>
      </c>
      <c r="D1141">
        <v>2.9687999999999999</v>
      </c>
      <c r="E1141">
        <f t="shared" si="266"/>
        <v>8.2466666666666661E-5</v>
      </c>
      <c r="G1141">
        <f t="shared" si="270"/>
        <v>-3.2185577690565046E-3</v>
      </c>
      <c r="H1141">
        <f t="shared" si="271"/>
        <v>-4.4665270155636013E-3</v>
      </c>
      <c r="J1141" s="25">
        <v>1139</v>
      </c>
      <c r="K1141" s="25">
        <v>1139</v>
      </c>
      <c r="L1141" s="16">
        <v>0.15145098552773903</v>
      </c>
      <c r="M1141" s="16">
        <v>-0.18147213793367661</v>
      </c>
      <c r="N1141" s="16">
        <v>1.0300211524059375</v>
      </c>
      <c r="O1141" s="39">
        <v>0</v>
      </c>
      <c r="P1141" s="16">
        <v>0.75725492763869517</v>
      </c>
      <c r="Q1141" s="16">
        <v>-0.90736068966838312</v>
      </c>
      <c r="R1141" s="16">
        <v>1.150105762029688</v>
      </c>
      <c r="U1141">
        <f t="shared" si="278"/>
        <v>0.25642809265400579</v>
      </c>
      <c r="V1141">
        <f t="shared" si="279"/>
        <v>-0.21414619864461168</v>
      </c>
      <c r="W1141">
        <f t="shared" si="280"/>
        <v>0.95771810599060592</v>
      </c>
      <c r="Y1141">
        <f t="shared" si="267"/>
        <v>1.2821404632700291</v>
      </c>
      <c r="Z1141">
        <f t="shared" si="268"/>
        <v>-1.0707309932230584</v>
      </c>
      <c r="AA1141">
        <f t="shared" si="269"/>
        <v>0.78859052995302936</v>
      </c>
      <c r="AC1141">
        <f t="shared" si="272"/>
        <v>2.105559826971372E-4</v>
      </c>
      <c r="AD1141">
        <f t="shared" si="274"/>
        <v>1.0864525965730176</v>
      </c>
      <c r="AE1141">
        <f t="shared" si="275"/>
        <v>8.2917890285349391E-2</v>
      </c>
      <c r="AG1141">
        <f t="shared" si="273"/>
        <v>7.2117991348568603E-4</v>
      </c>
      <c r="AH1141">
        <f t="shared" si="276"/>
        <v>0.5973263602666683</v>
      </c>
      <c r="AI1141">
        <f t="shared" si="277"/>
        <v>-0.51529164784421899</v>
      </c>
    </row>
    <row r="1142" spans="1:35" x14ac:dyDescent="0.2">
      <c r="A1142" s="41">
        <v>38488</v>
      </c>
      <c r="B1142">
        <v>5379.55</v>
      </c>
      <c r="C1142">
        <v>1742.74</v>
      </c>
      <c r="D1142">
        <v>3.0468999999999999</v>
      </c>
      <c r="E1142">
        <f t="shared" si="266"/>
        <v>8.463611111111111E-5</v>
      </c>
      <c r="G1142">
        <f t="shared" si="270"/>
        <v>-5.1374708035203595E-3</v>
      </c>
      <c r="H1142">
        <f t="shared" si="271"/>
        <v>1.0196214821899497E-2</v>
      </c>
      <c r="J1142" s="25">
        <v>1140</v>
      </c>
      <c r="K1142" s="25">
        <v>1140</v>
      </c>
      <c r="L1142" s="16">
        <v>-0.45357122720343146</v>
      </c>
      <c r="M1142" s="16">
        <v>0.82602441893366607</v>
      </c>
      <c r="N1142" s="16">
        <v>0.62754680826976528</v>
      </c>
      <c r="O1142" s="39">
        <v>0</v>
      </c>
      <c r="P1142" s="16">
        <v>-2.2678561360171572</v>
      </c>
      <c r="Q1142" s="16">
        <v>4.1301220946683301</v>
      </c>
      <c r="R1142" s="16">
        <v>-0.86226595865117295</v>
      </c>
      <c r="U1142">
        <f t="shared" si="278"/>
        <v>-0.52489689019219499</v>
      </c>
      <c r="V1142">
        <f t="shared" si="279"/>
        <v>1.4017490952232214</v>
      </c>
      <c r="W1142">
        <f t="shared" si="280"/>
        <v>0.12314779496897366</v>
      </c>
      <c r="Y1142">
        <f t="shared" si="267"/>
        <v>-2.624484450960975</v>
      </c>
      <c r="Z1142">
        <f t="shared" si="268"/>
        <v>7.0087454761161068</v>
      </c>
      <c r="AA1142">
        <f t="shared" si="269"/>
        <v>-3.3842610251551317</v>
      </c>
      <c r="AC1142">
        <f t="shared" si="272"/>
        <v>-3.421892664078633E-3</v>
      </c>
      <c r="AD1142">
        <f t="shared" si="274"/>
        <v>1.0827348724029353</v>
      </c>
      <c r="AE1142">
        <f t="shared" si="275"/>
        <v>7.9490129556151562E-2</v>
      </c>
      <c r="AG1142">
        <f t="shared" si="273"/>
        <v>-1.7439329987059833E-2</v>
      </c>
      <c r="AH1142">
        <f t="shared" si="276"/>
        <v>0.58690938876000842</v>
      </c>
      <c r="AI1142">
        <f t="shared" si="277"/>
        <v>-0.53288483434012968</v>
      </c>
    </row>
    <row r="1143" spans="1:35" x14ac:dyDescent="0.2">
      <c r="A1143" s="41">
        <v>38489</v>
      </c>
      <c r="B1143">
        <v>5371.21</v>
      </c>
      <c r="C1143">
        <v>1755.1</v>
      </c>
      <c r="D1143">
        <v>3</v>
      </c>
      <c r="E1143">
        <f t="shared" si="266"/>
        <v>8.3333333333333331E-5</v>
      </c>
      <c r="G1143">
        <f t="shared" si="270"/>
        <v>-1.5503155468394466E-3</v>
      </c>
      <c r="H1143">
        <f t="shared" si="271"/>
        <v>7.0922799729161547E-3</v>
      </c>
      <c r="J1143" s="25">
        <v>1141</v>
      </c>
      <c r="K1143" s="25">
        <v>1141</v>
      </c>
      <c r="L1143" s="16">
        <v>0.21365228447307164</v>
      </c>
      <c r="M1143" s="16">
        <v>-0.51107291964425516</v>
      </c>
      <c r="N1143" s="16">
        <v>1.2974206351711834</v>
      </c>
      <c r="O1143" s="39">
        <v>0</v>
      </c>
      <c r="P1143" s="16">
        <v>1.0682614223653581</v>
      </c>
      <c r="Q1143" s="16">
        <v>-2.5553645982212756</v>
      </c>
      <c r="R1143" s="16">
        <v>2.4871031758559177</v>
      </c>
      <c r="U1143">
        <f t="shared" si="278"/>
        <v>-0.52489689019219499</v>
      </c>
      <c r="V1143">
        <f t="shared" si="279"/>
        <v>1.4017490952232214</v>
      </c>
      <c r="W1143">
        <f t="shared" si="280"/>
        <v>0.12314779496897366</v>
      </c>
      <c r="Y1143">
        <f t="shared" si="267"/>
        <v>-2.624484450960975</v>
      </c>
      <c r="Z1143">
        <f t="shared" si="268"/>
        <v>7.0087454761161068</v>
      </c>
      <c r="AA1143">
        <f t="shared" si="269"/>
        <v>-3.3842610251551317</v>
      </c>
      <c r="AC1143">
        <f t="shared" si="272"/>
        <v>1.0765775594915714E-2</v>
      </c>
      <c r="AD1143">
        <f t="shared" si="274"/>
        <v>1.0943913530680152</v>
      </c>
      <c r="AE1143">
        <f t="shared" si="275"/>
        <v>9.0198366784042222E-2</v>
      </c>
      <c r="AG1143">
        <f t="shared" si="273"/>
        <v>5.3490333530134118E-2</v>
      </c>
      <c r="AH1143">
        <f t="shared" si="276"/>
        <v>0.61830336771674843</v>
      </c>
      <c r="AI1143">
        <f t="shared" si="277"/>
        <v>-0.48077605569664073</v>
      </c>
    </row>
    <row r="1144" spans="1:35" x14ac:dyDescent="0.2">
      <c r="A1144" s="41">
        <v>38490</v>
      </c>
      <c r="B1144">
        <v>5465.47</v>
      </c>
      <c r="C1144">
        <v>1773.01</v>
      </c>
      <c r="D1144">
        <v>2.9843999999999999</v>
      </c>
      <c r="E1144">
        <f t="shared" si="266"/>
        <v>8.2899999999999996E-5</v>
      </c>
      <c r="G1144">
        <f t="shared" si="270"/>
        <v>1.7549118355082043E-2</v>
      </c>
      <c r="H1144">
        <f t="shared" si="271"/>
        <v>1.0204546749473012E-2</v>
      </c>
      <c r="J1144" s="25">
        <v>1142</v>
      </c>
      <c r="K1144" s="25">
        <v>1142</v>
      </c>
      <c r="L1144" s="16">
        <v>-0.11161188915557936</v>
      </c>
      <c r="M1144" s="16">
        <v>0.34265853113105521</v>
      </c>
      <c r="N1144" s="16">
        <v>0.76895335802452403</v>
      </c>
      <c r="O1144" s="39">
        <v>0</v>
      </c>
      <c r="P1144" s="16">
        <v>-0.55805944577789679</v>
      </c>
      <c r="Q1144" s="16">
        <v>1.7132926556552761</v>
      </c>
      <c r="R1144" s="16">
        <v>-0.15523320987737921</v>
      </c>
      <c r="U1144">
        <f t="shared" si="278"/>
        <v>-0.52489689019219499</v>
      </c>
      <c r="V1144">
        <f t="shared" si="279"/>
        <v>1.4017490952232214</v>
      </c>
      <c r="W1144">
        <f t="shared" si="280"/>
        <v>0.12314779496897366</v>
      </c>
      <c r="Y1144">
        <f t="shared" si="267"/>
        <v>-2.624484450960975</v>
      </c>
      <c r="Z1144">
        <f t="shared" si="268"/>
        <v>7.0087454761161068</v>
      </c>
      <c r="AA1144">
        <f t="shared" si="269"/>
        <v>-3.3842610251551317</v>
      </c>
      <c r="AC1144">
        <f t="shared" si="272"/>
        <v>5.1029988392869412E-3</v>
      </c>
      <c r="AD1144">
        <f t="shared" si="274"/>
        <v>1.0999760308724469</v>
      </c>
      <c r="AE1144">
        <f t="shared" si="275"/>
        <v>9.5288389450958993E-2</v>
      </c>
      <c r="AG1144">
        <f t="shared" si="273"/>
        <v>2.518166086310137E-2</v>
      </c>
      <c r="AH1144">
        <f t="shared" si="276"/>
        <v>0.63387327343310507</v>
      </c>
      <c r="AI1144">
        <f t="shared" si="277"/>
        <v>-0.45590622869932695</v>
      </c>
    </row>
    <row r="1145" spans="1:35" x14ac:dyDescent="0.2">
      <c r="A1145" s="41">
        <v>38491</v>
      </c>
      <c r="B1145">
        <v>5502.59</v>
      </c>
      <c r="C1145">
        <v>1781.28</v>
      </c>
      <c r="D1145">
        <v>3</v>
      </c>
      <c r="E1145">
        <f t="shared" si="266"/>
        <v>8.3333333333333331E-5</v>
      </c>
      <c r="G1145">
        <f t="shared" si="270"/>
        <v>6.7917306288388535E-3</v>
      </c>
      <c r="H1145">
        <f t="shared" si="271"/>
        <v>4.66438429563284E-3</v>
      </c>
      <c r="J1145" s="25">
        <v>1143</v>
      </c>
      <c r="K1145" s="25">
        <v>1143</v>
      </c>
      <c r="L1145" s="16">
        <v>-0.10579785323920846</v>
      </c>
      <c r="M1145" s="16">
        <v>0.32092187798014177</v>
      </c>
      <c r="N1145" s="16">
        <v>0.78487597525906683</v>
      </c>
      <c r="O1145" s="39">
        <v>0</v>
      </c>
      <c r="P1145" s="16">
        <v>-0.52898926619604225</v>
      </c>
      <c r="Q1145" s="16">
        <v>1.6046093899007088</v>
      </c>
      <c r="R1145" s="16">
        <v>-7.5620123704666531E-2</v>
      </c>
      <c r="U1145">
        <f t="shared" si="278"/>
        <v>-0.52489689019219499</v>
      </c>
      <c r="V1145">
        <f t="shared" si="279"/>
        <v>1.4017490952232214</v>
      </c>
      <c r="W1145">
        <f t="shared" si="280"/>
        <v>0.12314779496897366</v>
      </c>
      <c r="Y1145">
        <f t="shared" si="267"/>
        <v>-2.624484450960975</v>
      </c>
      <c r="Z1145">
        <f t="shared" si="268"/>
        <v>7.0087454761161068</v>
      </c>
      <c r="AA1145">
        <f t="shared" si="269"/>
        <v>-3.3842610251551317</v>
      </c>
      <c r="AC1145">
        <f t="shared" si="272"/>
        <v>2.9835471322790697E-3</v>
      </c>
      <c r="AD1145">
        <f t="shared" si="274"/>
        <v>1.103257861204932</v>
      </c>
      <c r="AE1145">
        <f t="shared" si="275"/>
        <v>9.8267494639465269E-2</v>
      </c>
      <c r="AG1145">
        <f t="shared" si="273"/>
        <v>1.4586135661395345E-2</v>
      </c>
      <c r="AH1145">
        <f t="shared" si="276"/>
        <v>0.64311903499153311</v>
      </c>
      <c r="AI1145">
        <f t="shared" si="277"/>
        <v>-0.44142544747429557</v>
      </c>
    </row>
    <row r="1146" spans="1:35" x14ac:dyDescent="0.2">
      <c r="A1146" s="41">
        <v>38492</v>
      </c>
      <c r="B1146">
        <v>5470.54</v>
      </c>
      <c r="C1146">
        <v>1778.59</v>
      </c>
      <c r="D1146">
        <v>2.9687999999999999</v>
      </c>
      <c r="E1146">
        <f t="shared" si="266"/>
        <v>8.2466666666666661E-5</v>
      </c>
      <c r="G1146">
        <f t="shared" si="270"/>
        <v>-5.8245299031910759E-3</v>
      </c>
      <c r="H1146">
        <f t="shared" si="271"/>
        <v>-1.5101500044911831E-3</v>
      </c>
      <c r="J1146" s="25">
        <v>1144</v>
      </c>
      <c r="K1146" s="25">
        <v>1144</v>
      </c>
      <c r="L1146" s="16">
        <v>-1.3897614275969422E-2</v>
      </c>
      <c r="M1146" s="16">
        <v>0.12226409890264103</v>
      </c>
      <c r="N1146" s="16">
        <v>0.89163351537332847</v>
      </c>
      <c r="O1146" s="39">
        <v>0</v>
      </c>
      <c r="P1146" s="16">
        <v>-6.9488071379847111E-2</v>
      </c>
      <c r="Q1146" s="16">
        <v>0.61132049451320514</v>
      </c>
      <c r="R1146" s="16">
        <v>0.458167576866642</v>
      </c>
      <c r="U1146">
        <f t="shared" si="278"/>
        <v>-0.52489689019219499</v>
      </c>
      <c r="V1146">
        <f t="shared" si="279"/>
        <v>1.4017490952232214</v>
      </c>
      <c r="W1146">
        <f t="shared" si="280"/>
        <v>0.12314779496897366</v>
      </c>
      <c r="Y1146">
        <f t="shared" si="267"/>
        <v>-2.624484450960975</v>
      </c>
      <c r="Z1146">
        <f t="shared" si="268"/>
        <v>7.0087454761161068</v>
      </c>
      <c r="AA1146">
        <f t="shared" si="269"/>
        <v>-3.3842610251551317</v>
      </c>
      <c r="AC1146">
        <f t="shared" si="272"/>
        <v>9.5068854681699727E-4</v>
      </c>
      <c r="AD1146">
        <f t="shared" si="274"/>
        <v>1.1043067158177653</v>
      </c>
      <c r="AE1146">
        <f t="shared" si="275"/>
        <v>9.9217731568135112E-2</v>
      </c>
      <c r="AG1146">
        <f t="shared" si="273"/>
        <v>4.4201094007516525E-3</v>
      </c>
      <c r="AH1146">
        <f t="shared" si="276"/>
        <v>0.64596169148390148</v>
      </c>
      <c r="AI1146">
        <f t="shared" si="277"/>
        <v>-0.43701507806642553</v>
      </c>
    </row>
    <row r="1147" spans="1:35" x14ac:dyDescent="0.2">
      <c r="A1147" s="41">
        <v>38495</v>
      </c>
      <c r="B1147">
        <v>5544.89</v>
      </c>
      <c r="C1147">
        <v>1785.46</v>
      </c>
      <c r="D1147">
        <v>3</v>
      </c>
      <c r="E1147">
        <f t="shared" si="266"/>
        <v>8.3333333333333331E-5</v>
      </c>
      <c r="G1147">
        <f t="shared" si="270"/>
        <v>1.3590980049501579E-2</v>
      </c>
      <c r="H1147">
        <f t="shared" si="271"/>
        <v>3.8626102699329912E-3</v>
      </c>
      <c r="J1147" s="25">
        <v>1145</v>
      </c>
      <c r="K1147" s="25">
        <v>1145</v>
      </c>
      <c r="L1147" s="16">
        <v>-0.20978739445589606</v>
      </c>
      <c r="M1147" s="16">
        <v>0.68733468874933745</v>
      </c>
      <c r="N1147" s="16">
        <v>0.52245270570655866</v>
      </c>
      <c r="O1147" s="39">
        <v>0</v>
      </c>
      <c r="P1147" s="16">
        <v>-1.0489369722794804</v>
      </c>
      <c r="Q1147" s="16">
        <v>3.4366734437466873</v>
      </c>
      <c r="R1147" s="16">
        <v>-1.3877364714672069</v>
      </c>
      <c r="U1147">
        <f t="shared" si="278"/>
        <v>0.46343835597351957</v>
      </c>
      <c r="V1147">
        <f t="shared" si="279"/>
        <v>-0.68253171311662564</v>
      </c>
      <c r="W1147">
        <f t="shared" si="280"/>
        <v>1.2190933571431062</v>
      </c>
      <c r="Y1147">
        <f t="shared" si="267"/>
        <v>2.3171917798675978</v>
      </c>
      <c r="Z1147">
        <f t="shared" si="268"/>
        <v>-3.4126585655831283</v>
      </c>
      <c r="AA1147">
        <f t="shared" si="269"/>
        <v>2.0954667857155305</v>
      </c>
      <c r="AC1147">
        <f t="shared" si="272"/>
        <v>-1.7092971234106077E-3</v>
      </c>
      <c r="AD1147">
        <f t="shared" si="274"/>
        <v>1.102419127525055</v>
      </c>
      <c r="AE1147">
        <f t="shared" si="275"/>
        <v>9.7506971929576886E-2</v>
      </c>
      <c r="AG1147">
        <f t="shared" si="273"/>
        <v>-8.8763522837197132E-3</v>
      </c>
      <c r="AH1147">
        <f t="shared" si="276"/>
        <v>0.64022790794850293</v>
      </c>
      <c r="AI1147">
        <f t="shared" si="277"/>
        <v>-0.44593105984963544</v>
      </c>
    </row>
    <row r="1148" spans="1:35" x14ac:dyDescent="0.2">
      <c r="A1148" s="41">
        <v>38496</v>
      </c>
      <c r="B1148">
        <v>5531.96</v>
      </c>
      <c r="C1148">
        <v>1785.79</v>
      </c>
      <c r="D1148">
        <v>3</v>
      </c>
      <c r="E1148">
        <f t="shared" si="266"/>
        <v>8.3333333333333331E-5</v>
      </c>
      <c r="G1148">
        <f t="shared" si="270"/>
        <v>-2.3318767369596674E-3</v>
      </c>
      <c r="H1148">
        <f t="shared" si="271"/>
        <v>1.8482631926782298E-4</v>
      </c>
      <c r="J1148" s="25">
        <v>1146</v>
      </c>
      <c r="K1148" s="25">
        <v>1146</v>
      </c>
      <c r="L1148" s="16">
        <v>-0.77294047691307077</v>
      </c>
      <c r="M1148" s="16">
        <v>1.3392828727191592</v>
      </c>
      <c r="N1148" s="16">
        <v>0.43365760419391153</v>
      </c>
      <c r="O1148" s="39">
        <v>0</v>
      </c>
      <c r="P1148" s="16">
        <v>-3.8647023845653536</v>
      </c>
      <c r="Q1148" s="16">
        <v>6.696414363595796</v>
      </c>
      <c r="R1148" s="16">
        <v>-1.8317119790304428</v>
      </c>
      <c r="U1148">
        <f t="shared" si="278"/>
        <v>0.46343835597351957</v>
      </c>
      <c r="V1148">
        <f t="shared" si="279"/>
        <v>-0.68253171311662564</v>
      </c>
      <c r="W1148">
        <f t="shared" si="280"/>
        <v>1.2190933571431062</v>
      </c>
      <c r="Y1148">
        <f t="shared" si="267"/>
        <v>2.3171917798675978</v>
      </c>
      <c r="Z1148">
        <f t="shared" si="268"/>
        <v>-3.4126585655831283</v>
      </c>
      <c r="AA1148">
        <f t="shared" si="269"/>
        <v>2.0954667857155305</v>
      </c>
      <c r="AC1148">
        <f t="shared" si="272"/>
        <v>-1.1052398325331321E-3</v>
      </c>
      <c r="AD1148">
        <f t="shared" si="274"/>
        <v>1.1012006899931679</v>
      </c>
      <c r="AE1148">
        <f t="shared" si="275"/>
        <v>9.6401120869089613E-2</v>
      </c>
      <c r="AG1148">
        <f t="shared" si="273"/>
        <v>-5.8595324959989951E-3</v>
      </c>
      <c r="AH1148">
        <f t="shared" si="276"/>
        <v>0.63647647171703325</v>
      </c>
      <c r="AI1148">
        <f t="shared" si="277"/>
        <v>-0.45180782676289921</v>
      </c>
    </row>
    <row r="1149" spans="1:35" x14ac:dyDescent="0.2">
      <c r="A1149" s="41">
        <v>38497</v>
      </c>
      <c r="B1149">
        <v>5528.47</v>
      </c>
      <c r="C1149">
        <v>1779.81</v>
      </c>
      <c r="D1149">
        <v>2.9843999999999999</v>
      </c>
      <c r="E1149">
        <f t="shared" si="266"/>
        <v>8.2899999999999996E-5</v>
      </c>
      <c r="G1149">
        <f t="shared" si="270"/>
        <v>-6.308794712904254E-4</v>
      </c>
      <c r="H1149">
        <f t="shared" si="271"/>
        <v>-3.3486580169000938E-3</v>
      </c>
      <c r="J1149" s="25">
        <v>1147</v>
      </c>
      <c r="K1149" s="25">
        <v>1147</v>
      </c>
      <c r="L1149" s="16">
        <v>4.8538495353999192E-2</v>
      </c>
      <c r="M1149" s="16">
        <v>3.6612681570650826E-2</v>
      </c>
      <c r="N1149" s="16">
        <v>0.91484882307534998</v>
      </c>
      <c r="O1149" s="39">
        <v>0</v>
      </c>
      <c r="P1149" s="16">
        <v>0.24269247676999595</v>
      </c>
      <c r="Q1149" s="16">
        <v>0.18306340785325415</v>
      </c>
      <c r="R1149" s="16">
        <v>0.57424411537674991</v>
      </c>
      <c r="U1149">
        <f t="shared" si="278"/>
        <v>0.46343835597351957</v>
      </c>
      <c r="V1149">
        <f t="shared" si="279"/>
        <v>-0.68253171311662564</v>
      </c>
      <c r="W1149">
        <f t="shared" si="280"/>
        <v>1.2190933571431062</v>
      </c>
      <c r="Y1149">
        <f t="shared" si="267"/>
        <v>2.3171917798675978</v>
      </c>
      <c r="Z1149">
        <f t="shared" si="268"/>
        <v>-3.4126585655831283</v>
      </c>
      <c r="AA1149">
        <f t="shared" si="269"/>
        <v>2.0954667857155305</v>
      </c>
      <c r="AC1149">
        <f t="shared" si="272"/>
        <v>2.0947826610195237E-3</v>
      </c>
      <c r="AD1149">
        <f t="shared" si="274"/>
        <v>1.1035074661048685</v>
      </c>
      <c r="AE1149">
        <f t="shared" si="275"/>
        <v>9.8493712532153568E-2</v>
      </c>
      <c r="AG1149">
        <f t="shared" si="273"/>
        <v>1.0140579971764287E-2</v>
      </c>
      <c r="AH1149">
        <f t="shared" si="276"/>
        <v>0.64293071227862619</v>
      </c>
      <c r="AI1149">
        <f t="shared" si="277"/>
        <v>-0.44171831750463902</v>
      </c>
    </row>
    <row r="1150" spans="1:35" x14ac:dyDescent="0.2">
      <c r="A1150" s="41">
        <v>38498</v>
      </c>
      <c r="B1150">
        <v>5555.61</v>
      </c>
      <c r="C1150">
        <v>1791.41</v>
      </c>
      <c r="D1150">
        <v>2.9843999999999999</v>
      </c>
      <c r="E1150">
        <f t="shared" si="266"/>
        <v>8.2899999999999996E-5</v>
      </c>
      <c r="G1150">
        <f t="shared" si="270"/>
        <v>4.9091339918638276E-3</v>
      </c>
      <c r="H1150">
        <f t="shared" si="271"/>
        <v>6.5175496260837596E-3</v>
      </c>
      <c r="J1150" s="25">
        <v>1148</v>
      </c>
      <c r="K1150" s="25">
        <v>1148</v>
      </c>
      <c r="L1150" s="16">
        <v>-0.23609574466227734</v>
      </c>
      <c r="M1150" s="16">
        <v>0.50381079237272375</v>
      </c>
      <c r="N1150" s="16">
        <v>0.73228495228955359</v>
      </c>
      <c r="O1150" s="39">
        <v>0</v>
      </c>
      <c r="P1150" s="16">
        <v>-1.1804787233113867</v>
      </c>
      <c r="Q1150" s="16">
        <v>2.5190539618636185</v>
      </c>
      <c r="R1150" s="16">
        <v>-0.33857523855223182</v>
      </c>
      <c r="U1150">
        <f t="shared" si="278"/>
        <v>0.46343835597351957</v>
      </c>
      <c r="V1150">
        <f t="shared" si="279"/>
        <v>-0.68253171311662564</v>
      </c>
      <c r="W1150">
        <f t="shared" si="280"/>
        <v>1.2190933571431062</v>
      </c>
      <c r="Y1150">
        <f t="shared" si="267"/>
        <v>2.3171917798675978</v>
      </c>
      <c r="Z1150">
        <f t="shared" si="268"/>
        <v>-3.4126585655831283</v>
      </c>
      <c r="AA1150">
        <f t="shared" si="269"/>
        <v>2.0954667857155305</v>
      </c>
      <c r="AC1150">
        <f t="shared" si="272"/>
        <v>-2.0722904858633141E-3</v>
      </c>
      <c r="AD1150">
        <f t="shared" si="274"/>
        <v>1.1012206780817801</v>
      </c>
      <c r="AE1150">
        <f t="shared" si="275"/>
        <v>9.6419271881336879E-2</v>
      </c>
      <c r="AG1150">
        <f t="shared" si="273"/>
        <v>-1.0693052429316572E-2</v>
      </c>
      <c r="AH1150">
        <f t="shared" si="276"/>
        <v>0.63605582046381293</v>
      </c>
      <c r="AI1150">
        <f t="shared" si="277"/>
        <v>-0.45246895146853816</v>
      </c>
    </row>
    <row r="1151" spans="1:35" x14ac:dyDescent="0.2">
      <c r="A1151" s="41">
        <v>38499</v>
      </c>
      <c r="B1151">
        <v>5575.73</v>
      </c>
      <c r="C1151">
        <v>1793.34</v>
      </c>
      <c r="D1151">
        <v>2.9843999999999999</v>
      </c>
      <c r="E1151">
        <f t="shared" si="266"/>
        <v>8.2899999999999996E-5</v>
      </c>
      <c r="G1151">
        <f t="shared" si="270"/>
        <v>3.6215645086677957E-3</v>
      </c>
      <c r="H1151">
        <f t="shared" si="271"/>
        <v>1.0773636409307954E-3</v>
      </c>
      <c r="J1151" s="25">
        <v>1149</v>
      </c>
      <c r="K1151" s="25">
        <v>1149</v>
      </c>
      <c r="L1151" s="16">
        <v>-2.4643703782541403E-2</v>
      </c>
      <c r="M1151" s="16">
        <v>2.5773220869599711E-2</v>
      </c>
      <c r="N1151" s="16">
        <v>0.99887048291294156</v>
      </c>
      <c r="O1151" s="39">
        <v>0</v>
      </c>
      <c r="P1151" s="16">
        <v>-0.12321851891270701</v>
      </c>
      <c r="Q1151" s="16">
        <v>0.12886610434799856</v>
      </c>
      <c r="R1151" s="16">
        <v>0.99435241456470846</v>
      </c>
      <c r="U1151">
        <f t="shared" si="278"/>
        <v>0.46343835597351957</v>
      </c>
      <c r="V1151">
        <f t="shared" si="279"/>
        <v>-0.68253171311662564</v>
      </c>
      <c r="W1151">
        <f t="shared" si="280"/>
        <v>1.2190933571431062</v>
      </c>
      <c r="Y1151">
        <f t="shared" si="267"/>
        <v>2.3171917798675978</v>
      </c>
      <c r="Z1151">
        <f t="shared" si="268"/>
        <v>-3.4126585655831283</v>
      </c>
      <c r="AA1151">
        <f t="shared" si="269"/>
        <v>2.0954667857155305</v>
      </c>
      <c r="AC1151">
        <f t="shared" si="272"/>
        <v>1.0440998897621528E-3</v>
      </c>
      <c r="AD1151">
        <f t="shared" si="274"/>
        <v>1.102370462470369</v>
      </c>
      <c r="AE1151">
        <f t="shared" si="275"/>
        <v>9.7462827077918798E-2</v>
      </c>
      <c r="AG1151">
        <f t="shared" si="273"/>
        <v>4.888899448810765E-3</v>
      </c>
      <c r="AH1151">
        <f t="shared" si="276"/>
        <v>0.63916543341389132</v>
      </c>
      <c r="AI1151">
        <f t="shared" si="277"/>
        <v>-0.44759196388048744</v>
      </c>
    </row>
    <row r="1152" spans="1:35" x14ac:dyDescent="0.2">
      <c r="A1152" s="41">
        <v>38502</v>
      </c>
      <c r="B1152">
        <v>5588.83</v>
      </c>
      <c r="C1152">
        <v>1793.34</v>
      </c>
      <c r="D1152">
        <v>2.9062999999999999</v>
      </c>
      <c r="E1152">
        <f t="shared" si="266"/>
        <v>8.0730555555555547E-5</v>
      </c>
      <c r="G1152">
        <f t="shared" si="270"/>
        <v>2.3494681413914168E-3</v>
      </c>
      <c r="H1152">
        <f t="shared" si="271"/>
        <v>0</v>
      </c>
      <c r="J1152" s="25">
        <v>1150</v>
      </c>
      <c r="K1152" s="25">
        <v>1150</v>
      </c>
      <c r="L1152" s="16">
        <v>0.35374050577219968</v>
      </c>
      <c r="M1152" s="16">
        <v>-0.65880908189295817</v>
      </c>
      <c r="N1152" s="16">
        <v>1.3050685761207586</v>
      </c>
      <c r="O1152" s="39">
        <v>0</v>
      </c>
      <c r="P1152" s="16">
        <v>1.7687025288609983</v>
      </c>
      <c r="Q1152" s="16">
        <v>-3.2940454094647906</v>
      </c>
      <c r="R1152" s="16">
        <v>2.5253428806037923</v>
      </c>
      <c r="U1152">
        <f t="shared" si="278"/>
        <v>-0.1190000850440521</v>
      </c>
      <c r="V1152">
        <f t="shared" si="279"/>
        <v>0.48902894175135359</v>
      </c>
      <c r="W1152">
        <f t="shared" si="280"/>
        <v>0.62997114329269843</v>
      </c>
      <c r="Y1152">
        <f t="shared" si="267"/>
        <v>-0.59500042522026053</v>
      </c>
      <c r="Z1152">
        <f t="shared" si="268"/>
        <v>2.4451447087567679</v>
      </c>
      <c r="AA1152">
        <f t="shared" si="269"/>
        <v>-0.85014428353650739</v>
      </c>
      <c r="AC1152">
        <f t="shared" si="272"/>
        <v>1.1898964921657623E-3</v>
      </c>
      <c r="AD1152">
        <f t="shared" si="274"/>
        <v>1.1036821692167296</v>
      </c>
      <c r="AE1152">
        <f t="shared" si="275"/>
        <v>9.8652016204325899E-2</v>
      </c>
      <c r="AG1152">
        <f t="shared" si="273"/>
        <v>5.6178824608288111E-3</v>
      </c>
      <c r="AH1152">
        <f t="shared" si="276"/>
        <v>0.64275618969183523</v>
      </c>
      <c r="AI1152">
        <f t="shared" si="277"/>
        <v>-0.44198980286798112</v>
      </c>
    </row>
    <row r="1153" spans="1:35" x14ac:dyDescent="0.2">
      <c r="A1153" s="41">
        <v>38503</v>
      </c>
      <c r="B1153">
        <v>5507.88</v>
      </c>
      <c r="C1153">
        <v>1782.46</v>
      </c>
      <c r="D1153">
        <v>3.0156000000000001</v>
      </c>
      <c r="E1153">
        <f t="shared" si="266"/>
        <v>8.3766666666666665E-5</v>
      </c>
      <c r="G1153">
        <f t="shared" si="270"/>
        <v>-1.4484248044760678E-2</v>
      </c>
      <c r="H1153">
        <f t="shared" si="271"/>
        <v>-6.066891944639545E-3</v>
      </c>
      <c r="J1153" s="25">
        <v>1151</v>
      </c>
      <c r="K1153" s="25">
        <v>1151</v>
      </c>
      <c r="L1153" s="16">
        <v>-3.3058252059613803E-2</v>
      </c>
      <c r="M1153" s="16">
        <v>0.20469180146300378</v>
      </c>
      <c r="N1153" s="16">
        <v>0.82836645059661007</v>
      </c>
      <c r="O1153" s="39">
        <v>0</v>
      </c>
      <c r="P1153" s="16">
        <v>-0.16529126029806901</v>
      </c>
      <c r="Q1153" s="16">
        <v>1.0234590073150189</v>
      </c>
      <c r="R1153" s="16">
        <v>0.14183225298305002</v>
      </c>
      <c r="U1153">
        <f t="shared" si="278"/>
        <v>-0.1190000850440521</v>
      </c>
      <c r="V1153">
        <f t="shared" si="279"/>
        <v>0.48902894175135359</v>
      </c>
      <c r="W1153">
        <f t="shared" si="280"/>
        <v>0.62997114329269843</v>
      </c>
      <c r="Y1153">
        <f t="shared" si="267"/>
        <v>-0.59500042522026053</v>
      </c>
      <c r="Z1153">
        <f t="shared" si="268"/>
        <v>2.4451447087567679</v>
      </c>
      <c r="AA1153">
        <f t="shared" si="269"/>
        <v>-0.85014428353650739</v>
      </c>
      <c r="AC1153">
        <f t="shared" si="272"/>
        <v>-1.1924010778992344E-3</v>
      </c>
      <c r="AD1153">
        <f t="shared" si="274"/>
        <v>1.1023661374084974</v>
      </c>
      <c r="AE1153">
        <f t="shared" si="275"/>
        <v>9.7458903650628842E-2</v>
      </c>
      <c r="AG1153">
        <f t="shared" si="273"/>
        <v>-6.2849276117183947E-3</v>
      </c>
      <c r="AH1153">
        <f t="shared" si="276"/>
        <v>0.63871651356763814</v>
      </c>
      <c r="AI1153">
        <f t="shared" si="277"/>
        <v>-0.44829456378148907</v>
      </c>
    </row>
    <row r="1154" spans="1:35" x14ac:dyDescent="0.2">
      <c r="A1154" s="41">
        <v>38504</v>
      </c>
      <c r="B1154">
        <v>5551.47</v>
      </c>
      <c r="C1154">
        <v>1799.15</v>
      </c>
      <c r="D1154">
        <v>2.9843999999999999</v>
      </c>
      <c r="E1154">
        <f t="shared" si="266"/>
        <v>8.2899999999999996E-5</v>
      </c>
      <c r="G1154">
        <f t="shared" si="270"/>
        <v>7.9141157759428579E-3</v>
      </c>
      <c r="H1154">
        <f t="shared" si="271"/>
        <v>9.3634639767512622E-3</v>
      </c>
      <c r="J1154" s="25">
        <v>1152</v>
      </c>
      <c r="K1154" s="25">
        <v>1152</v>
      </c>
      <c r="L1154" s="16">
        <v>-0.22139991178953644</v>
      </c>
      <c r="M1154" s="16">
        <v>0.6180811914297798</v>
      </c>
      <c r="N1154" s="16">
        <v>0.60331872035975664</v>
      </c>
      <c r="O1154" s="39">
        <v>0</v>
      </c>
      <c r="P1154" s="16">
        <v>-1.1069995589476822</v>
      </c>
      <c r="Q1154" s="16">
        <v>3.0904059571488989</v>
      </c>
      <c r="R1154" s="16">
        <v>-0.98340639820121689</v>
      </c>
      <c r="U1154">
        <f t="shared" si="278"/>
        <v>-0.1190000850440521</v>
      </c>
      <c r="V1154">
        <f t="shared" si="279"/>
        <v>0.48902894175135359</v>
      </c>
      <c r="W1154">
        <f t="shared" si="280"/>
        <v>0.62997114329269843</v>
      </c>
      <c r="Y1154">
        <f t="shared" si="267"/>
        <v>-0.59500042522026053</v>
      </c>
      <c r="Z1154">
        <f t="shared" si="268"/>
        <v>2.4451447087567679</v>
      </c>
      <c r="AA1154">
        <f t="shared" si="269"/>
        <v>-0.85014428353650739</v>
      </c>
      <c r="AC1154">
        <f t="shared" si="272"/>
        <v>3.6899950120617342E-3</v>
      </c>
      <c r="AD1154">
        <f t="shared" si="274"/>
        <v>1.1064338629570005</v>
      </c>
      <c r="AE1154">
        <f t="shared" si="275"/>
        <v>0.10114210733261821</v>
      </c>
      <c r="AG1154">
        <f t="shared" si="273"/>
        <v>1.8114908393642007E-2</v>
      </c>
      <c r="AH1154">
        <f t="shared" si="276"/>
        <v>0.65028680470042233</v>
      </c>
      <c r="AI1154">
        <f t="shared" si="277"/>
        <v>-0.43034177540866414</v>
      </c>
    </row>
    <row r="1155" spans="1:35" x14ac:dyDescent="0.2">
      <c r="A1155" s="41">
        <v>38505</v>
      </c>
      <c r="B1155">
        <v>5566.98</v>
      </c>
      <c r="C1155">
        <v>1802.19</v>
      </c>
      <c r="D1155">
        <v>3.0156000000000001</v>
      </c>
      <c r="E1155">
        <f t="shared" ref="E1155:E1218" si="281">D1155/(100*360)</f>
        <v>8.3766666666666665E-5</v>
      </c>
      <c r="G1155">
        <f t="shared" si="270"/>
        <v>2.7938546006732105E-3</v>
      </c>
      <c r="H1155">
        <f t="shared" si="271"/>
        <v>1.6896867965427915E-3</v>
      </c>
      <c r="J1155" s="25">
        <v>1153</v>
      </c>
      <c r="K1155" s="25">
        <v>1153</v>
      </c>
      <c r="L1155" s="16">
        <v>0.56208348068741798</v>
      </c>
      <c r="M1155" s="16">
        <v>-0.83061612418218955</v>
      </c>
      <c r="N1155" s="16">
        <v>1.2685326434947717</v>
      </c>
      <c r="O1155" s="39">
        <v>0</v>
      </c>
      <c r="P1155" s="16">
        <v>2.8104174034370897</v>
      </c>
      <c r="Q1155" s="16">
        <v>-4.1530806209109477</v>
      </c>
      <c r="R1155" s="16">
        <v>2.342663217473858</v>
      </c>
      <c r="U1155">
        <f t="shared" si="278"/>
        <v>-0.1190000850440521</v>
      </c>
      <c r="V1155">
        <f t="shared" si="279"/>
        <v>0.48902894175135359</v>
      </c>
      <c r="W1155">
        <f t="shared" si="280"/>
        <v>0.62997114329269843</v>
      </c>
      <c r="Y1155">
        <f t="shared" ref="Y1155:Y1218" si="282">INDEX($P$2:$P$1201,MATCH(_xlfn.FLOOR.MATH(K1155/5),$J$2:$J$1201))</f>
        <v>-0.59500042522026053</v>
      </c>
      <c r="Z1155">
        <f t="shared" ref="Z1155:Z1218" si="283">INDEX($Q$2:$Q$1201,MATCH(_xlfn.FLOOR.MATH(K1155/5),$J$2:$J$1201))</f>
        <v>2.4451447087567679</v>
      </c>
      <c r="AA1155">
        <f t="shared" ref="AA1155:AA1218" si="284">1-Y1155-Z1155</f>
        <v>-0.85014428353650739</v>
      </c>
      <c r="AC1155">
        <f t="shared" si="272"/>
        <v>5.4606141870269245E-4</v>
      </c>
      <c r="AD1155">
        <f t="shared" si="274"/>
        <v>1.1070380438019076</v>
      </c>
      <c r="AE1155">
        <f t="shared" si="275"/>
        <v>0.10168801971403764</v>
      </c>
      <c r="AG1155">
        <f t="shared" si="273"/>
        <v>2.3987070935134617E-3</v>
      </c>
      <c r="AH1155">
        <f t="shared" si="276"/>
        <v>0.65184665227167538</v>
      </c>
      <c r="AI1155">
        <f t="shared" si="277"/>
        <v>-0.42794594062071478</v>
      </c>
    </row>
    <row r="1156" spans="1:35" x14ac:dyDescent="0.2">
      <c r="A1156" s="41">
        <v>38506</v>
      </c>
      <c r="B1156">
        <v>5535.78</v>
      </c>
      <c r="C1156">
        <v>1789.83</v>
      </c>
      <c r="D1156">
        <v>2.9843999999999999</v>
      </c>
      <c r="E1156">
        <f t="shared" si="281"/>
        <v>8.2899999999999996E-5</v>
      </c>
      <c r="G1156">
        <f t="shared" ref="G1156:G1219" si="285">(B1156-B1155)/B1155</f>
        <v>-5.6044749576969598E-3</v>
      </c>
      <c r="H1156">
        <f t="shared" ref="H1156:H1219" si="286">(C1156-C1155)/C1155</f>
        <v>-6.8583223744444963E-3</v>
      </c>
      <c r="J1156" s="25">
        <v>1154</v>
      </c>
      <c r="K1156" s="25">
        <v>1154</v>
      </c>
      <c r="L1156" s="16">
        <v>4.4204215161882665E-2</v>
      </c>
      <c r="M1156" s="16">
        <v>0.103672652771909</v>
      </c>
      <c r="N1156" s="16">
        <v>0.85212313206620838</v>
      </c>
      <c r="O1156" s="39">
        <v>0</v>
      </c>
      <c r="P1156" s="16">
        <v>0.22102107580941333</v>
      </c>
      <c r="Q1156" s="16">
        <v>0.51836326385954501</v>
      </c>
      <c r="R1156" s="16">
        <v>0.26061566033104167</v>
      </c>
      <c r="U1156">
        <f t="shared" si="278"/>
        <v>-0.1190000850440521</v>
      </c>
      <c r="V1156">
        <f t="shared" si="279"/>
        <v>0.48902894175135359</v>
      </c>
      <c r="W1156">
        <f t="shared" si="280"/>
        <v>0.62997114329269843</v>
      </c>
      <c r="Y1156">
        <f t="shared" si="282"/>
        <v>-0.59500042522026053</v>
      </c>
      <c r="Z1156">
        <f t="shared" si="283"/>
        <v>2.4451447087567679</v>
      </c>
      <c r="AA1156">
        <f t="shared" si="284"/>
        <v>-0.85014428353650739</v>
      </c>
      <c r="AC1156">
        <f t="shared" si="272"/>
        <v>-2.6342145536012058E-3</v>
      </c>
      <c r="AD1156">
        <f t="shared" si="274"/>
        <v>1.1041218680755345</v>
      </c>
      <c r="AE1156">
        <f t="shared" si="275"/>
        <v>9.9050329512201982E-2</v>
      </c>
      <c r="AG1156">
        <f t="shared" si="273"/>
        <v>-1.3506139434672694E-2</v>
      </c>
      <c r="AH1156">
        <f t="shared" si="276"/>
        <v>0.64304272049606948</v>
      </c>
      <c r="AI1156">
        <f t="shared" si="277"/>
        <v>-0.44154411761081236</v>
      </c>
    </row>
    <row r="1157" spans="1:35" x14ac:dyDescent="0.2">
      <c r="A1157" s="41">
        <v>38509</v>
      </c>
      <c r="B1157">
        <v>5523.98</v>
      </c>
      <c r="C1157">
        <v>1792.14</v>
      </c>
      <c r="D1157">
        <v>3</v>
      </c>
      <c r="E1157">
        <f t="shared" si="281"/>
        <v>8.3333333333333331E-5</v>
      </c>
      <c r="G1157">
        <f t="shared" si="285"/>
        <v>-2.1315875992182101E-3</v>
      </c>
      <c r="H1157">
        <f t="shared" si="286"/>
        <v>1.2906253666550302E-3</v>
      </c>
      <c r="J1157" s="25">
        <v>1155</v>
      </c>
      <c r="K1157" s="25">
        <v>1155</v>
      </c>
      <c r="L1157" s="16">
        <v>-0.73644167847288944</v>
      </c>
      <c r="M1157" s="16">
        <v>1.4267798689235156</v>
      </c>
      <c r="N1157" s="16">
        <v>0.30966180954937395</v>
      </c>
      <c r="O1157" s="39">
        <v>0</v>
      </c>
      <c r="P1157" s="16">
        <v>-3.6822083923644473</v>
      </c>
      <c r="Q1157" s="16">
        <v>7.1338993446175776</v>
      </c>
      <c r="R1157" s="16">
        <v>-2.4516909522531298</v>
      </c>
      <c r="U1157">
        <f t="shared" si="278"/>
        <v>-0.23623840189136874</v>
      </c>
      <c r="V1157">
        <f t="shared" si="279"/>
        <v>0.85130021021766922</v>
      </c>
      <c r="W1157">
        <f t="shared" si="280"/>
        <v>0.38493819167369958</v>
      </c>
      <c r="Y1157">
        <f t="shared" si="282"/>
        <v>-1.1811920094568438</v>
      </c>
      <c r="Z1157">
        <f t="shared" si="283"/>
        <v>4.2565010510883461</v>
      </c>
      <c r="AA1157">
        <f t="shared" si="284"/>
        <v>-2.0753090416315025</v>
      </c>
      <c r="AC1157">
        <f t="shared" si="272"/>
        <v>9.3703687061754066E-4</v>
      </c>
      <c r="AD1157">
        <f t="shared" si="274"/>
        <v>1.1051564709755766</v>
      </c>
      <c r="AE1157">
        <f t="shared" si="275"/>
        <v>9.9986927637829931E-2</v>
      </c>
      <c r="AG1157">
        <f t="shared" si="273"/>
        <v>4.3535843530877038E-3</v>
      </c>
      <c r="AH1157">
        <f t="shared" si="276"/>
        <v>0.64584226122238819</v>
      </c>
      <c r="AI1157">
        <f t="shared" si="277"/>
        <v>-0.43719998269007748</v>
      </c>
    </row>
    <row r="1158" spans="1:35" x14ac:dyDescent="0.2">
      <c r="A1158" s="41">
        <v>38510</v>
      </c>
      <c r="B1158">
        <v>5602.98</v>
      </c>
      <c r="C1158">
        <v>1791.89</v>
      </c>
      <c r="D1158">
        <v>2.9843999999999999</v>
      </c>
      <c r="E1158">
        <f t="shared" si="281"/>
        <v>8.2899999999999996E-5</v>
      </c>
      <c r="G1158">
        <f t="shared" si="285"/>
        <v>1.4301282770755869E-2</v>
      </c>
      <c r="H1158">
        <f t="shared" si="286"/>
        <v>-1.3949803028781232E-4</v>
      </c>
      <c r="J1158" s="25">
        <v>1156</v>
      </c>
      <c r="K1158" s="25">
        <v>1156</v>
      </c>
      <c r="L1158" s="16">
        <v>-0.82333097435852109</v>
      </c>
      <c r="M1158" s="16">
        <v>1.4068936111732395</v>
      </c>
      <c r="N1158" s="16">
        <v>0.41643736318528157</v>
      </c>
      <c r="O1158" s="39">
        <v>0</v>
      </c>
      <c r="P1158" s="16">
        <v>-4.1166548717926057</v>
      </c>
      <c r="Q1158" s="16">
        <v>7.0344680558661974</v>
      </c>
      <c r="R1158" s="16">
        <v>-1.9178131840735917</v>
      </c>
      <c r="U1158">
        <f t="shared" si="278"/>
        <v>-0.23623840189136874</v>
      </c>
      <c r="V1158">
        <f t="shared" si="279"/>
        <v>0.85130021021766922</v>
      </c>
      <c r="W1158">
        <f t="shared" si="280"/>
        <v>0.38493819167369958</v>
      </c>
      <c r="Y1158">
        <f t="shared" si="282"/>
        <v>-1.1811920094568438</v>
      </c>
      <c r="Z1158">
        <f t="shared" si="283"/>
        <v>4.2565010510883461</v>
      </c>
      <c r="AA1158">
        <f t="shared" si="284"/>
        <v>-2.0753090416315025</v>
      </c>
      <c r="AC1158">
        <f t="shared" si="272"/>
        <v>-3.4651887066294231E-3</v>
      </c>
      <c r="AD1158">
        <f t="shared" si="274"/>
        <v>1.1013268952532935</v>
      </c>
      <c r="AE1158">
        <f t="shared" si="275"/>
        <v>9.6515721259213205E-2</v>
      </c>
      <c r="AG1158">
        <f t="shared" si="273"/>
        <v>-1.7659276866480451E-2</v>
      </c>
      <c r="AH1158">
        <f t="shared" si="276"/>
        <v>0.63443715391938826</v>
      </c>
      <c r="AI1158">
        <f t="shared" si="277"/>
        <v>-0.45501704492968342</v>
      </c>
    </row>
    <row r="1159" spans="1:35" x14ac:dyDescent="0.2">
      <c r="A1159" s="41">
        <v>38511</v>
      </c>
      <c r="B1159">
        <v>5618.6</v>
      </c>
      <c r="C1159">
        <v>1788.3</v>
      </c>
      <c r="D1159">
        <v>2.9687999999999999</v>
      </c>
      <c r="E1159">
        <f t="shared" si="281"/>
        <v>8.2466666666666661E-5</v>
      </c>
      <c r="G1159">
        <f t="shared" si="285"/>
        <v>2.7878022052552037E-3</v>
      </c>
      <c r="H1159">
        <f t="shared" si="286"/>
        <v>-2.0034711952185377E-3</v>
      </c>
      <c r="J1159" s="25">
        <v>1157</v>
      </c>
      <c r="K1159" s="25">
        <v>1157</v>
      </c>
      <c r="L1159" s="16">
        <v>0.27764139896466306</v>
      </c>
      <c r="M1159" s="16">
        <v>-0.34577031747671561</v>
      </c>
      <c r="N1159" s="16">
        <v>1.0681289185120524</v>
      </c>
      <c r="O1159" s="39">
        <v>0</v>
      </c>
      <c r="P1159" s="16">
        <v>1.3882069948233153</v>
      </c>
      <c r="Q1159" s="16">
        <v>-1.7288515873835779</v>
      </c>
      <c r="R1159" s="16">
        <v>1.3406445925602626</v>
      </c>
      <c r="U1159">
        <f t="shared" si="278"/>
        <v>-0.23623840189136874</v>
      </c>
      <c r="V1159">
        <f t="shared" si="279"/>
        <v>0.85130021021766922</v>
      </c>
      <c r="W1159">
        <f t="shared" si="280"/>
        <v>0.38493819167369958</v>
      </c>
      <c r="Y1159">
        <f t="shared" si="282"/>
        <v>-1.1811920094568438</v>
      </c>
      <c r="Z1159">
        <f t="shared" si="283"/>
        <v>4.2565010510883461</v>
      </c>
      <c r="AA1159">
        <f t="shared" si="284"/>
        <v>-2.0753090416315025</v>
      </c>
      <c r="AC1159">
        <f t="shared" si="272"/>
        <v>-2.3322300113235595E-3</v>
      </c>
      <c r="AD1159">
        <f t="shared" si="274"/>
        <v>1.098758347615906</v>
      </c>
      <c r="AE1159">
        <f t="shared" si="275"/>
        <v>9.4180767363502726E-2</v>
      </c>
      <c r="AG1159">
        <f t="shared" si="273"/>
        <v>-1.1992750056617795E-2</v>
      </c>
      <c r="AH1159">
        <f t="shared" si="276"/>
        <v>0.62682850770580112</v>
      </c>
      <c r="AI1159">
        <f t="shared" si="277"/>
        <v>-0.46708228819150099</v>
      </c>
    </row>
    <row r="1160" spans="1:35" x14ac:dyDescent="0.2">
      <c r="A1160" s="41">
        <v>38512</v>
      </c>
      <c r="B1160">
        <v>5563.12</v>
      </c>
      <c r="C1160">
        <v>1797.72</v>
      </c>
      <c r="D1160">
        <v>2.9687999999999999</v>
      </c>
      <c r="E1160">
        <f t="shared" si="281"/>
        <v>8.2466666666666661E-5</v>
      </c>
      <c r="G1160">
        <f t="shared" si="285"/>
        <v>-9.8743459224718728E-3</v>
      </c>
      <c r="H1160">
        <f t="shared" si="286"/>
        <v>5.2675725549404867E-3</v>
      </c>
      <c r="J1160" s="25">
        <v>1158</v>
      </c>
      <c r="K1160" s="25">
        <v>1158</v>
      </c>
      <c r="L1160" s="16">
        <v>-0.79662692412082003</v>
      </c>
      <c r="M1160" s="16">
        <v>1.1765840022115504</v>
      </c>
      <c r="N1160" s="16">
        <v>0.6200429219092698</v>
      </c>
      <c r="O1160" s="39">
        <v>0</v>
      </c>
      <c r="P1160" s="16">
        <v>-3.9831346206041003</v>
      </c>
      <c r="Q1160" s="16">
        <v>5.8829200110577515</v>
      </c>
      <c r="R1160" s="16">
        <v>-0.89978539045365125</v>
      </c>
      <c r="U1160">
        <f t="shared" si="278"/>
        <v>-0.23623840189136874</v>
      </c>
      <c r="V1160">
        <f t="shared" si="279"/>
        <v>0.85130021021766922</v>
      </c>
      <c r="W1160">
        <f t="shared" si="280"/>
        <v>0.38493819167369958</v>
      </c>
      <c r="Y1160">
        <f t="shared" si="282"/>
        <v>-1.1811920094568438</v>
      </c>
      <c r="Z1160">
        <f t="shared" si="283"/>
        <v>4.2565010510883461</v>
      </c>
      <c r="AA1160">
        <f t="shared" si="284"/>
        <v>-2.0753090416315025</v>
      </c>
      <c r="AC1160">
        <f t="shared" si="272"/>
        <v>6.8487298933449939E-3</v>
      </c>
      <c r="AD1160">
        <f t="shared" si="274"/>
        <v>1.1062834467567855</v>
      </c>
      <c r="AE1160">
        <f t="shared" si="275"/>
        <v>0.10100615123936893</v>
      </c>
      <c r="AG1160">
        <f t="shared" si="273"/>
        <v>3.3913782800058301E-2</v>
      </c>
      <c r="AH1160">
        <f t="shared" si="276"/>
        <v>0.6480866335690203</v>
      </c>
      <c r="AI1160">
        <f t="shared" si="277"/>
        <v>-0.43373089778672563</v>
      </c>
    </row>
    <row r="1161" spans="1:35" x14ac:dyDescent="0.2">
      <c r="A1161" s="41">
        <v>38513</v>
      </c>
      <c r="B1161">
        <v>5559.64</v>
      </c>
      <c r="C1161">
        <v>1793.51</v>
      </c>
      <c r="D1161">
        <v>2.9687999999999999</v>
      </c>
      <c r="E1161">
        <f t="shared" si="281"/>
        <v>8.2466666666666661E-5</v>
      </c>
      <c r="G1161">
        <f t="shared" si="285"/>
        <v>-6.2554825349795859E-4</v>
      </c>
      <c r="H1161">
        <f t="shared" si="286"/>
        <v>-2.3418552388581293E-3</v>
      </c>
      <c r="J1161" s="25">
        <v>1159</v>
      </c>
      <c r="K1161" s="25">
        <v>1159</v>
      </c>
      <c r="L1161" s="16">
        <v>0.56952319762948178</v>
      </c>
      <c r="M1161" s="16">
        <v>-0.56389375980605982</v>
      </c>
      <c r="N1161" s="16">
        <v>0.99437056217657804</v>
      </c>
      <c r="O1161" s="39">
        <v>0</v>
      </c>
      <c r="P1161" s="16">
        <v>2.847615988147409</v>
      </c>
      <c r="Q1161" s="16">
        <v>-2.8194687990302993</v>
      </c>
      <c r="R1161" s="16">
        <v>0.97185281088289033</v>
      </c>
      <c r="U1161">
        <f t="shared" si="278"/>
        <v>-0.23623840189136874</v>
      </c>
      <c r="V1161">
        <f t="shared" si="279"/>
        <v>0.85130021021766922</v>
      </c>
      <c r="W1161">
        <f t="shared" si="280"/>
        <v>0.38493819167369958</v>
      </c>
      <c r="Y1161">
        <f t="shared" si="282"/>
        <v>-1.1811920094568438</v>
      </c>
      <c r="Z1161">
        <f t="shared" si="283"/>
        <v>4.2565010510883461</v>
      </c>
      <c r="AA1161">
        <f t="shared" si="284"/>
        <v>-2.0753090416315025</v>
      </c>
      <c r="AC1161">
        <f t="shared" si="272"/>
        <v>-1.8140987678869564E-3</v>
      </c>
      <c r="AD1161">
        <f t="shared" si="274"/>
        <v>1.1042765393190903</v>
      </c>
      <c r="AE1161">
        <f t="shared" si="275"/>
        <v>9.9190405001561871E-2</v>
      </c>
      <c r="AG1161">
        <f t="shared" si="273"/>
        <v>-9.4003605061014489E-3</v>
      </c>
      <c r="AH1161">
        <f t="shared" si="276"/>
        <v>0.64199438557428579</v>
      </c>
      <c r="AI1161">
        <f t="shared" si="277"/>
        <v>-0.44317572054180704</v>
      </c>
    </row>
    <row r="1162" spans="1:35" x14ac:dyDescent="0.2">
      <c r="A1162" s="41">
        <v>38516</v>
      </c>
      <c r="B1162">
        <v>5536.26</v>
      </c>
      <c r="C1162">
        <v>1798.07</v>
      </c>
      <c r="D1162">
        <v>2.9843999999999999</v>
      </c>
      <c r="E1162">
        <f t="shared" si="281"/>
        <v>8.2899999999999996E-5</v>
      </c>
      <c r="G1162">
        <f t="shared" si="285"/>
        <v>-4.205308257369202E-3</v>
      </c>
      <c r="H1162">
        <f t="shared" si="286"/>
        <v>2.542500459991829E-3</v>
      </c>
      <c r="J1162" s="25">
        <v>1160</v>
      </c>
      <c r="K1162" s="25">
        <v>1160</v>
      </c>
      <c r="L1162" s="16">
        <v>-1.0531722147667195E-2</v>
      </c>
      <c r="M1162" s="16">
        <v>8.6119517195702183E-2</v>
      </c>
      <c r="N1162" s="16">
        <v>0.92441220495196508</v>
      </c>
      <c r="O1162" s="39">
        <v>0</v>
      </c>
      <c r="P1162" s="16">
        <v>-5.2658610738335977E-2</v>
      </c>
      <c r="Q1162" s="16">
        <v>0.43059758597851094</v>
      </c>
      <c r="R1162" s="16">
        <v>0.62206102475982505</v>
      </c>
      <c r="U1162">
        <f t="shared" si="278"/>
        <v>-0.18725836371862889</v>
      </c>
      <c r="V1162">
        <f t="shared" si="279"/>
        <v>0.73630614890608403</v>
      </c>
      <c r="W1162">
        <f t="shared" si="280"/>
        <v>0.45095221481254488</v>
      </c>
      <c r="Y1162">
        <f t="shared" si="282"/>
        <v>-0.93629181859314448</v>
      </c>
      <c r="Z1162">
        <f t="shared" si="283"/>
        <v>3.6815307445304204</v>
      </c>
      <c r="AA1162">
        <f t="shared" si="284"/>
        <v>-1.7452389259372758</v>
      </c>
      <c r="AC1162">
        <f t="shared" si="272"/>
        <v>3.1896310477910659E-3</v>
      </c>
      <c r="AD1162">
        <f t="shared" si="274"/>
        <v>1.1077987740542496</v>
      </c>
      <c r="AE1162">
        <f t="shared" si="275"/>
        <v>0.10237495996726423</v>
      </c>
      <c r="AG1162">
        <f t="shared" si="273"/>
        <v>1.5618288572288664E-2</v>
      </c>
      <c r="AH1162">
        <f t="shared" si="276"/>
        <v>0.65202123914997412</v>
      </c>
      <c r="AI1162">
        <f t="shared" si="277"/>
        <v>-0.42767814220265321</v>
      </c>
    </row>
    <row r="1163" spans="1:35" x14ac:dyDescent="0.2">
      <c r="A1163" s="41">
        <v>38517</v>
      </c>
      <c r="B1163">
        <v>5531.05</v>
      </c>
      <c r="C1163">
        <v>1802.73</v>
      </c>
      <c r="D1163">
        <v>3</v>
      </c>
      <c r="E1163">
        <f t="shared" si="281"/>
        <v>8.3333333333333331E-5</v>
      </c>
      <c r="G1163">
        <f t="shared" si="285"/>
        <v>-9.4106851918082538E-4</v>
      </c>
      <c r="H1163">
        <f t="shared" si="286"/>
        <v>2.5916677326244708E-3</v>
      </c>
      <c r="J1163" s="25">
        <v>1161</v>
      </c>
      <c r="K1163" s="25">
        <v>1161</v>
      </c>
      <c r="L1163" s="16">
        <v>0.52639443944273112</v>
      </c>
      <c r="M1163" s="16">
        <v>-0.69262937883560405</v>
      </c>
      <c r="N1163" s="16">
        <v>1.166234939392873</v>
      </c>
      <c r="O1163" s="39">
        <v>0</v>
      </c>
      <c r="P1163" s="16">
        <v>2.6319721972136558</v>
      </c>
      <c r="Q1163" s="16">
        <v>-3.4631468941780201</v>
      </c>
      <c r="R1163" s="16">
        <v>1.8311746969643643</v>
      </c>
      <c r="U1163">
        <f t="shared" si="278"/>
        <v>-0.18725836371862889</v>
      </c>
      <c r="V1163">
        <f t="shared" si="279"/>
        <v>0.73630614890608403</v>
      </c>
      <c r="W1163">
        <f t="shared" si="280"/>
        <v>0.45095221481254488</v>
      </c>
      <c r="Y1163">
        <f t="shared" si="282"/>
        <v>-0.93629181859314448</v>
      </c>
      <c r="Z1163">
        <f t="shared" si="283"/>
        <v>3.6815307445304204</v>
      </c>
      <c r="AA1163">
        <f t="shared" si="284"/>
        <v>-1.7452389259372758</v>
      </c>
      <c r="AC1163">
        <f t="shared" si="272"/>
        <v>2.121867777109761E-3</v>
      </c>
      <c r="AD1163">
        <f t="shared" si="274"/>
        <v>1.110149376576437</v>
      </c>
      <c r="AE1163">
        <f t="shared" si="275"/>
        <v>0.10449457976232769</v>
      </c>
      <c r="AG1163">
        <f t="shared" si="273"/>
        <v>1.0277738885548808E-2</v>
      </c>
      <c r="AH1163">
        <f t="shared" si="276"/>
        <v>0.65872254319378953</v>
      </c>
      <c r="AI1163">
        <f t="shared" si="277"/>
        <v>-0.41745286015643601</v>
      </c>
    </row>
    <row r="1164" spans="1:35" x14ac:dyDescent="0.2">
      <c r="A1164" s="41">
        <v>38518</v>
      </c>
      <c r="B1164">
        <v>5508.06</v>
      </c>
      <c r="C1164">
        <v>1806.78</v>
      </c>
      <c r="D1164">
        <v>3</v>
      </c>
      <c r="E1164">
        <f t="shared" si="281"/>
        <v>8.3333333333333331E-5</v>
      </c>
      <c r="G1164">
        <f t="shared" si="285"/>
        <v>-4.156534473562846E-3</v>
      </c>
      <c r="H1164">
        <f t="shared" si="286"/>
        <v>2.2465926677871641E-3</v>
      </c>
      <c r="J1164" s="25">
        <v>1162</v>
      </c>
      <c r="K1164" s="25">
        <v>1162</v>
      </c>
      <c r="L1164" s="16">
        <v>-0.14904307927298713</v>
      </c>
      <c r="M1164" s="16">
        <v>0.34263498021952893</v>
      </c>
      <c r="N1164" s="16">
        <v>0.80640809905345812</v>
      </c>
      <c r="O1164" s="39">
        <v>0</v>
      </c>
      <c r="P1164" s="16">
        <v>-0.74521539636493561</v>
      </c>
      <c r="Q1164" s="16">
        <v>1.7131749010976447</v>
      </c>
      <c r="R1164" s="16">
        <v>3.2040495267290803E-2</v>
      </c>
      <c r="U1164">
        <f t="shared" si="278"/>
        <v>-0.18725836371862889</v>
      </c>
      <c r="V1164">
        <f t="shared" si="279"/>
        <v>0.73630614890608403</v>
      </c>
      <c r="W1164">
        <f t="shared" si="280"/>
        <v>0.45095221481254488</v>
      </c>
      <c r="Y1164">
        <f t="shared" si="282"/>
        <v>-0.93629181859314448</v>
      </c>
      <c r="Z1164">
        <f t="shared" si="283"/>
        <v>3.6815307445304204</v>
      </c>
      <c r="AA1164">
        <f t="shared" si="284"/>
        <v>-1.7452389259372758</v>
      </c>
      <c r="AC1164">
        <f t="shared" si="272"/>
        <v>2.4701051908728421E-3</v>
      </c>
      <c r="AD1164">
        <f t="shared" si="274"/>
        <v>1.1128915623141626</v>
      </c>
      <c r="AE1164">
        <f t="shared" si="275"/>
        <v>0.10696163925780122</v>
      </c>
      <c r="AG1164">
        <f t="shared" si="273"/>
        <v>1.2017192621030877E-2</v>
      </c>
      <c r="AH1164">
        <f t="shared" si="276"/>
        <v>0.66663853887916458</v>
      </c>
      <c r="AI1164">
        <f t="shared" si="277"/>
        <v>-0.40550730067951013</v>
      </c>
    </row>
    <row r="1165" spans="1:35" x14ac:dyDescent="0.2">
      <c r="A1165" s="41">
        <v>38519</v>
      </c>
      <c r="B1165">
        <v>5534.52</v>
      </c>
      <c r="C1165">
        <v>1813.35</v>
      </c>
      <c r="D1165">
        <v>2.9843999999999999</v>
      </c>
      <c r="E1165">
        <f t="shared" si="281"/>
        <v>8.2899999999999996E-5</v>
      </c>
      <c r="G1165">
        <f t="shared" si="285"/>
        <v>4.8038692388971864E-3</v>
      </c>
      <c r="H1165">
        <f t="shared" si="286"/>
        <v>3.6363032577291848E-3</v>
      </c>
      <c r="J1165" s="25">
        <v>1163</v>
      </c>
      <c r="K1165" s="25">
        <v>1163</v>
      </c>
      <c r="L1165" s="16">
        <v>7.343301926756754E-2</v>
      </c>
      <c r="M1165" s="16">
        <v>-3.4721517686861277E-2</v>
      </c>
      <c r="N1165" s="16">
        <v>0.96128849841929376</v>
      </c>
      <c r="O1165" s="39">
        <v>0</v>
      </c>
      <c r="P1165" s="16">
        <v>0.36716509633783767</v>
      </c>
      <c r="Q1165" s="16">
        <v>-0.17360758843430638</v>
      </c>
      <c r="R1165" s="16">
        <v>0.80644249209646868</v>
      </c>
      <c r="U1165">
        <f t="shared" si="278"/>
        <v>-0.18725836371862889</v>
      </c>
      <c r="V1165">
        <f t="shared" si="279"/>
        <v>0.73630614890608403</v>
      </c>
      <c r="W1165">
        <f t="shared" si="280"/>
        <v>0.45095221481254488</v>
      </c>
      <c r="Y1165">
        <f t="shared" si="282"/>
        <v>-0.93629181859314448</v>
      </c>
      <c r="Z1165">
        <f t="shared" si="283"/>
        <v>3.6815307445304204</v>
      </c>
      <c r="AA1165">
        <f t="shared" si="284"/>
        <v>-1.7452389259372758</v>
      </c>
      <c r="AC1165">
        <f t="shared" si="272"/>
        <v>1.8154471059934601E-3</v>
      </c>
      <c r="AD1165">
        <f t="shared" si="274"/>
        <v>1.1149119580802505</v>
      </c>
      <c r="AE1165">
        <f t="shared" si="275"/>
        <v>0.10877544043146499</v>
      </c>
      <c r="AG1165">
        <f t="shared" si="273"/>
        <v>8.7439021966339691E-3</v>
      </c>
      <c r="AH1165">
        <f t="shared" si="276"/>
        <v>0.67246756106363104</v>
      </c>
      <c r="AI1165">
        <f t="shared" si="277"/>
        <v>-0.39680140500615918</v>
      </c>
    </row>
    <row r="1166" spans="1:35" x14ac:dyDescent="0.2">
      <c r="A1166" s="41">
        <v>38520</v>
      </c>
      <c r="B1166">
        <v>5631.64</v>
      </c>
      <c r="C1166">
        <v>1822.35</v>
      </c>
      <c r="D1166">
        <v>2.9843999999999999</v>
      </c>
      <c r="E1166">
        <f t="shared" si="281"/>
        <v>8.2899999999999996E-5</v>
      </c>
      <c r="G1166">
        <f t="shared" si="285"/>
        <v>1.7548043913473955E-2</v>
      </c>
      <c r="H1166">
        <f t="shared" si="286"/>
        <v>4.9631896765654727E-3</v>
      </c>
      <c r="J1166" s="25">
        <v>1164</v>
      </c>
      <c r="K1166" s="25">
        <v>1164</v>
      </c>
      <c r="L1166" s="16">
        <v>-0.36522714077591989</v>
      </c>
      <c r="M1166" s="16">
        <v>0.68768224419405011</v>
      </c>
      <c r="N1166" s="16">
        <v>0.67754489658186967</v>
      </c>
      <c r="O1166" s="39">
        <v>0</v>
      </c>
      <c r="P1166" s="16">
        <v>-1.8261357038795993</v>
      </c>
      <c r="Q1166" s="16">
        <v>3.4384112209702504</v>
      </c>
      <c r="R1166" s="16">
        <v>-0.61227551709065109</v>
      </c>
      <c r="U1166">
        <f t="shared" si="278"/>
        <v>-0.18725836371862889</v>
      </c>
      <c r="V1166">
        <f t="shared" si="279"/>
        <v>0.73630614890608403</v>
      </c>
      <c r="W1166">
        <f t="shared" si="280"/>
        <v>0.45095221481254488</v>
      </c>
      <c r="Y1166">
        <f t="shared" si="282"/>
        <v>-0.93629181859314448</v>
      </c>
      <c r="Z1166">
        <f t="shared" si="283"/>
        <v>3.6815307445304204</v>
      </c>
      <c r="AA1166">
        <f t="shared" si="284"/>
        <v>-1.7452389259372758</v>
      </c>
      <c r="AC1166">
        <f t="shared" ref="AC1166:AC1229" si="287">U1165*G1166+V1165*H1166+W1165*E1165</f>
        <v>4.057930259505381E-4</v>
      </c>
      <c r="AD1166">
        <f t="shared" si="274"/>
        <v>1.1153643815773882</v>
      </c>
      <c r="AE1166">
        <f t="shared" si="275"/>
        <v>0.10918115114569242</v>
      </c>
      <c r="AG1166">
        <f t="shared" ref="AG1166:AG1229" si="288">Y1165*G1166+Z1165*H1166+AA1165*E1165</f>
        <v>1.6973651297526918E-3</v>
      </c>
      <c r="AH1166">
        <f t="shared" si="276"/>
        <v>0.67360898405267033</v>
      </c>
      <c r="AI1166">
        <f t="shared" si="277"/>
        <v>-0.39510547877260693</v>
      </c>
    </row>
    <row r="1167" spans="1:35" x14ac:dyDescent="0.2">
      <c r="A1167" s="41">
        <v>38523</v>
      </c>
      <c r="B1167">
        <v>5566.87</v>
      </c>
      <c r="C1167">
        <v>1821.06</v>
      </c>
      <c r="D1167">
        <v>3</v>
      </c>
      <c r="E1167">
        <f t="shared" si="281"/>
        <v>8.3333333333333331E-5</v>
      </c>
      <c r="G1167">
        <f t="shared" si="285"/>
        <v>-1.1501090268554174E-2</v>
      </c>
      <c r="H1167">
        <f t="shared" si="286"/>
        <v>-7.0787719153837824E-4</v>
      </c>
      <c r="J1167" s="25">
        <v>1165</v>
      </c>
      <c r="K1167" s="25">
        <v>1165</v>
      </c>
      <c r="L1167" s="16">
        <v>0.12381879292780511</v>
      </c>
      <c r="M1167" s="16">
        <v>-7.5951751186578067E-3</v>
      </c>
      <c r="N1167" s="16">
        <v>0.88377638219085275</v>
      </c>
      <c r="O1167" s="39">
        <v>0</v>
      </c>
      <c r="P1167" s="16">
        <v>0.61909396463902555</v>
      </c>
      <c r="Q1167" s="16">
        <v>-3.7975875593289035E-2</v>
      </c>
      <c r="R1167" s="16">
        <v>0.41888191095426347</v>
      </c>
      <c r="U1167">
        <f t="shared" si="278"/>
        <v>0.31433998121122153</v>
      </c>
      <c r="V1167">
        <f t="shared" si="279"/>
        <v>-0.19775514955483714</v>
      </c>
      <c r="W1167">
        <f t="shared" si="280"/>
        <v>0.88341516834361555</v>
      </c>
      <c r="Y1167">
        <f t="shared" si="282"/>
        <v>1.5716999060561077</v>
      </c>
      <c r="Z1167">
        <f t="shared" si="283"/>
        <v>-0.98877574777418564</v>
      </c>
      <c r="AA1167">
        <f t="shared" si="284"/>
        <v>0.41707584171807799</v>
      </c>
      <c r="AC1167">
        <f t="shared" si="287"/>
        <v>1.6698449544775829E-3</v>
      </c>
      <c r="AD1167">
        <f t="shared" si="274"/>
        <v>1.1172268671623693</v>
      </c>
      <c r="AE1167">
        <f t="shared" si="275"/>
        <v>0.11084960345919818</v>
      </c>
      <c r="AG1167">
        <f t="shared" si="288"/>
        <v>8.017624772387915E-3</v>
      </c>
      <c r="AH1167">
        <f t="shared" si="276"/>
        <v>0.67900972813011418</v>
      </c>
      <c r="AI1167">
        <f t="shared" si="277"/>
        <v>-0.38711982438304698</v>
      </c>
    </row>
    <row r="1168" spans="1:35" x14ac:dyDescent="0.2">
      <c r="A1168" s="41">
        <v>38524</v>
      </c>
      <c r="B1168">
        <v>5591.56</v>
      </c>
      <c r="C1168">
        <v>1817.36</v>
      </c>
      <c r="D1168">
        <v>2.9687999999999999</v>
      </c>
      <c r="E1168">
        <f t="shared" si="281"/>
        <v>8.2466666666666661E-5</v>
      </c>
      <c r="G1168">
        <f t="shared" si="285"/>
        <v>4.4351673381991157E-3</v>
      </c>
      <c r="H1168">
        <f t="shared" si="286"/>
        <v>-2.0317836864244153E-3</v>
      </c>
      <c r="J1168" s="25">
        <v>1166</v>
      </c>
      <c r="K1168" s="25">
        <v>1166</v>
      </c>
      <c r="L1168" s="16">
        <v>-0.561950346770414</v>
      </c>
      <c r="M1168" s="16">
        <v>1.0997349624739301</v>
      </c>
      <c r="N1168" s="16">
        <v>0.46221538429648401</v>
      </c>
      <c r="O1168" s="39">
        <v>0</v>
      </c>
      <c r="P1168" s="16">
        <v>-2.8097517338520701</v>
      </c>
      <c r="Q1168" s="16">
        <v>5.4986748123696501</v>
      </c>
      <c r="R1168" s="16">
        <v>-1.6889230785175799</v>
      </c>
      <c r="U1168">
        <f t="shared" si="278"/>
        <v>0.31433998121122153</v>
      </c>
      <c r="V1168">
        <f t="shared" si="279"/>
        <v>-0.19775514955483714</v>
      </c>
      <c r="W1168">
        <f t="shared" si="280"/>
        <v>0.88341516834361555</v>
      </c>
      <c r="Y1168">
        <f t="shared" si="282"/>
        <v>1.5716999060561077</v>
      </c>
      <c r="Z1168">
        <f t="shared" si="283"/>
        <v>-0.98877574777418564</v>
      </c>
      <c r="AA1168">
        <f t="shared" si="284"/>
        <v>0.41707584171807799</v>
      </c>
      <c r="AC1168">
        <f t="shared" si="287"/>
        <v>1.8695640352253732E-3</v>
      </c>
      <c r="AD1168">
        <f t="shared" si="274"/>
        <v>1.1193155943324036</v>
      </c>
      <c r="AE1168">
        <f t="shared" si="275"/>
        <v>0.11271742203474309</v>
      </c>
      <c r="AG1168">
        <f t="shared" si="288"/>
        <v>9.0144868427935315E-3</v>
      </c>
      <c r="AH1168">
        <f t="shared" si="276"/>
        <v>0.68513065239047188</v>
      </c>
      <c r="AI1168">
        <f t="shared" si="277"/>
        <v>-0.37814572549046888</v>
      </c>
    </row>
    <row r="1169" spans="1:35" x14ac:dyDescent="0.2">
      <c r="A1169" s="41">
        <v>38525</v>
      </c>
      <c r="B1169">
        <v>5605.09</v>
      </c>
      <c r="C1169">
        <v>1817.8</v>
      </c>
      <c r="D1169">
        <v>3</v>
      </c>
      <c r="E1169">
        <f t="shared" si="281"/>
        <v>8.3333333333333331E-5</v>
      </c>
      <c r="G1169">
        <f t="shared" si="285"/>
        <v>2.4197182897080145E-3</v>
      </c>
      <c r="H1169">
        <f t="shared" si="286"/>
        <v>2.4210943346395574E-4</v>
      </c>
      <c r="J1169" s="25">
        <v>1167</v>
      </c>
      <c r="K1169" s="25">
        <v>1167</v>
      </c>
      <c r="L1169" s="16">
        <v>-0.11119620976755515</v>
      </c>
      <c r="M1169" s="16">
        <v>0.5024077257613826</v>
      </c>
      <c r="N1169" s="16">
        <v>0.60878848400617258</v>
      </c>
      <c r="O1169" s="39">
        <v>0</v>
      </c>
      <c r="P1169" s="16">
        <v>-0.55598104883777577</v>
      </c>
      <c r="Q1169" s="16">
        <v>2.5120386288069128</v>
      </c>
      <c r="R1169" s="16">
        <v>-0.95605757996913709</v>
      </c>
      <c r="U1169">
        <f t="shared" si="278"/>
        <v>0.31433998121122153</v>
      </c>
      <c r="V1169">
        <f t="shared" si="279"/>
        <v>-0.19775514955483714</v>
      </c>
      <c r="W1169">
        <f t="shared" si="280"/>
        <v>0.88341516834361555</v>
      </c>
      <c r="Y1169">
        <f t="shared" si="282"/>
        <v>1.5716999060561077</v>
      </c>
      <c r="Z1169">
        <f t="shared" si="283"/>
        <v>-0.98877574777418564</v>
      </c>
      <c r="AA1169">
        <f t="shared" si="284"/>
        <v>0.41707584171807799</v>
      </c>
      <c r="AC1169">
        <f t="shared" si="287"/>
        <v>7.8558811871603509E-4</v>
      </c>
      <c r="AD1169">
        <f t="shared" si="274"/>
        <v>1.1201949153644046</v>
      </c>
      <c r="AE1169">
        <f t="shared" si="275"/>
        <v>0.11350270174062602</v>
      </c>
      <c r="AG1169">
        <f t="shared" si="288"/>
        <v>3.5980739269135089E-3</v>
      </c>
      <c r="AH1169">
        <f t="shared" si="276"/>
        <v>0.68759580312736723</v>
      </c>
      <c r="AI1169">
        <f t="shared" si="277"/>
        <v>-0.37455410914627607</v>
      </c>
    </row>
    <row r="1170" spans="1:35" x14ac:dyDescent="0.2">
      <c r="A1170" s="41">
        <v>38526</v>
      </c>
      <c r="B1170">
        <v>5577.01</v>
      </c>
      <c r="C1170">
        <v>1798.49</v>
      </c>
      <c r="D1170">
        <v>3.0312999999999999</v>
      </c>
      <c r="E1170">
        <f t="shared" si="281"/>
        <v>8.4202777777777775E-5</v>
      </c>
      <c r="G1170">
        <f t="shared" si="285"/>
        <v>-5.0097322255307098E-3</v>
      </c>
      <c r="H1170">
        <f t="shared" si="286"/>
        <v>-1.0622730773462397E-2</v>
      </c>
      <c r="J1170" s="25">
        <v>1168</v>
      </c>
      <c r="K1170" s="25">
        <v>1168</v>
      </c>
      <c r="L1170" s="16">
        <v>0.33633874714121076</v>
      </c>
      <c r="M1170" s="16">
        <v>-0.43701383913135128</v>
      </c>
      <c r="N1170" s="16">
        <v>1.1006750919901407</v>
      </c>
      <c r="O1170" s="39">
        <v>0</v>
      </c>
      <c r="P1170" s="16">
        <v>1.6816937357060537</v>
      </c>
      <c r="Q1170" s="16">
        <v>-2.1850691956567565</v>
      </c>
      <c r="R1170" s="16">
        <v>1.5033754599507028</v>
      </c>
      <c r="U1170">
        <f t="shared" si="278"/>
        <v>0.31433998121122153</v>
      </c>
      <c r="V1170">
        <f t="shared" si="279"/>
        <v>-0.19775514955483714</v>
      </c>
      <c r="W1170">
        <f t="shared" si="280"/>
        <v>0.88341516834361555</v>
      </c>
      <c r="Y1170">
        <f t="shared" si="282"/>
        <v>1.5716999060561077</v>
      </c>
      <c r="Z1170">
        <f t="shared" si="283"/>
        <v>-0.98877574777418564</v>
      </c>
      <c r="AA1170">
        <f t="shared" si="284"/>
        <v>0.41707584171807799</v>
      </c>
      <c r="AC1170">
        <f t="shared" si="287"/>
        <v>5.9955850983555413E-4</v>
      </c>
      <c r="AD1170">
        <f t="shared" si="274"/>
        <v>1.1208665377585858</v>
      </c>
      <c r="AE1170">
        <f t="shared" si="275"/>
        <v>0.11410208058706706</v>
      </c>
      <c r="AG1170">
        <f t="shared" si="288"/>
        <v>2.6644592158444375E-3</v>
      </c>
      <c r="AH1170">
        <f t="shared" si="276"/>
        <v>0.68942787410178596</v>
      </c>
      <c r="AI1170">
        <f t="shared" si="277"/>
        <v>-0.37189319330915821</v>
      </c>
    </row>
    <row r="1171" spans="1:35" x14ac:dyDescent="0.2">
      <c r="A1171" s="41">
        <v>38527</v>
      </c>
      <c r="B1171">
        <v>5519.9</v>
      </c>
      <c r="C1171">
        <v>1784.77</v>
      </c>
      <c r="D1171">
        <v>3.0468999999999999</v>
      </c>
      <c r="E1171">
        <f t="shared" si="281"/>
        <v>8.463611111111111E-5</v>
      </c>
      <c r="G1171">
        <f t="shared" si="285"/>
        <v>-1.024025418638313E-2</v>
      </c>
      <c r="H1171">
        <f t="shared" si="286"/>
        <v>-7.6286217882779598E-3</v>
      </c>
      <c r="J1171" s="25">
        <v>1169</v>
      </c>
      <c r="K1171" s="25">
        <v>1169</v>
      </c>
      <c r="L1171" s="16">
        <v>5.5793250667916058E-2</v>
      </c>
      <c r="M1171" s="16">
        <v>0.24923291436750902</v>
      </c>
      <c r="N1171" s="16">
        <v>0.69497383496457488</v>
      </c>
      <c r="O1171" s="39">
        <v>0</v>
      </c>
      <c r="P1171" s="16">
        <v>0.27896625333958031</v>
      </c>
      <c r="Q1171" s="16">
        <v>1.2461645718375451</v>
      </c>
      <c r="R1171" s="16">
        <v>-0.52513082517712539</v>
      </c>
      <c r="U1171">
        <f t="shared" si="278"/>
        <v>0.31433998121122153</v>
      </c>
      <c r="V1171">
        <f t="shared" si="279"/>
        <v>-0.19775514955483714</v>
      </c>
      <c r="W1171">
        <f t="shared" si="280"/>
        <v>0.88341516834361555</v>
      </c>
      <c r="Y1171">
        <f t="shared" si="282"/>
        <v>1.5716999060561077</v>
      </c>
      <c r="Z1171">
        <f t="shared" si="283"/>
        <v>-0.98877574777418564</v>
      </c>
      <c r="AA1171">
        <f t="shared" si="284"/>
        <v>0.41707584171807799</v>
      </c>
      <c r="AC1171">
        <f t="shared" si="287"/>
        <v>-1.635936054802053E-3</v>
      </c>
      <c r="AD1171">
        <f t="shared" ref="AD1171:AD1234" si="289">(1+AC1171)*AD1170</f>
        <v>1.1190328717768454</v>
      </c>
      <c r="AE1171">
        <f t="shared" ref="AE1171:AE1234" si="290">LN(1+AC1171)+AE1170</f>
        <v>0.11246480492767298</v>
      </c>
      <c r="AG1171">
        <f t="shared" si="288"/>
        <v>-8.5164913851213768E-3</v>
      </c>
      <c r="AH1171">
        <f t="shared" ref="AH1171:AH1234" si="291">(1+AG1171)*AH1170</f>
        <v>0.68355636755133553</v>
      </c>
      <c r="AI1171">
        <f t="shared" ref="AI1171:AI1234" si="292">LN(1+AG1171)+AI1170</f>
        <v>-0.3804461572333826</v>
      </c>
    </row>
    <row r="1172" spans="1:35" x14ac:dyDescent="0.2">
      <c r="A1172" s="41">
        <v>38530</v>
      </c>
      <c r="B1172">
        <v>5501.82</v>
      </c>
      <c r="C1172">
        <v>1783.45</v>
      </c>
      <c r="D1172">
        <v>3.125</v>
      </c>
      <c r="E1172">
        <f t="shared" si="281"/>
        <v>8.6805555555555559E-5</v>
      </c>
      <c r="G1172">
        <f t="shared" si="285"/>
        <v>-3.2754216561894107E-3</v>
      </c>
      <c r="H1172">
        <f t="shared" si="286"/>
        <v>-7.3959109577140833E-4</v>
      </c>
      <c r="J1172" s="25">
        <v>1170</v>
      </c>
      <c r="K1172" s="25">
        <v>1170</v>
      </c>
      <c r="L1172" s="16">
        <v>0.5568181920590517</v>
      </c>
      <c r="M1172" s="16">
        <v>-0.77576680101028983</v>
      </c>
      <c r="N1172" s="16">
        <v>1.218948608951238</v>
      </c>
      <c r="O1172" s="39">
        <v>0</v>
      </c>
      <c r="P1172" s="16">
        <v>2.7840909602952584</v>
      </c>
      <c r="Q1172" s="16">
        <v>-3.8788340050514489</v>
      </c>
      <c r="R1172" s="16">
        <v>2.0947430447561906</v>
      </c>
      <c r="U1172">
        <f t="shared" si="278"/>
        <v>-1.0184510771714828</v>
      </c>
      <c r="V1172">
        <f t="shared" si="279"/>
        <v>1.9557390838995914</v>
      </c>
      <c r="W1172">
        <f t="shared" si="280"/>
        <v>6.2711993271891364E-2</v>
      </c>
      <c r="Y1172">
        <f t="shared" si="282"/>
        <v>-5.0922553858574142</v>
      </c>
      <c r="Z1172">
        <f t="shared" si="283"/>
        <v>9.7786954194979572</v>
      </c>
      <c r="AA1172">
        <f t="shared" si="284"/>
        <v>-3.686440033640543</v>
      </c>
      <c r="AC1172">
        <f t="shared" si="287"/>
        <v>-8.0856920976653561E-4</v>
      </c>
      <c r="AD1172">
        <f t="shared" si="289"/>
        <v>1.1181280562520099</v>
      </c>
      <c r="AE1172">
        <f t="shared" si="290"/>
        <v>0.11165590864950607</v>
      </c>
      <c r="AG1172">
        <f t="shared" si="288"/>
        <v>-4.3813904932771229E-3</v>
      </c>
      <c r="AH1172">
        <f t="shared" si="291"/>
        <v>0.68056144018092701</v>
      </c>
      <c r="AI1172">
        <f t="shared" si="292"/>
        <v>-0.38483717414634655</v>
      </c>
    </row>
    <row r="1173" spans="1:35" x14ac:dyDescent="0.2">
      <c r="A1173" s="41">
        <v>38531</v>
      </c>
      <c r="B1173">
        <v>5505.18</v>
      </c>
      <c r="C1173">
        <v>1800.07</v>
      </c>
      <c r="D1173">
        <v>3.2031000000000001</v>
      </c>
      <c r="E1173">
        <f t="shared" si="281"/>
        <v>8.8975000000000008E-5</v>
      </c>
      <c r="G1173">
        <f t="shared" si="285"/>
        <v>6.1070700241021736E-4</v>
      </c>
      <c r="H1173">
        <f t="shared" si="286"/>
        <v>9.319016512938344E-3</v>
      </c>
      <c r="J1173" s="25">
        <v>1171</v>
      </c>
      <c r="K1173" s="25">
        <v>1171</v>
      </c>
      <c r="L1173" s="16">
        <v>0.41167733680534252</v>
      </c>
      <c r="M1173" s="16">
        <v>-0.53301832936634752</v>
      </c>
      <c r="N1173" s="16">
        <v>1.1213409925610049</v>
      </c>
      <c r="O1173" s="39">
        <v>0</v>
      </c>
      <c r="P1173" s="16">
        <v>2.0583866840267127</v>
      </c>
      <c r="Q1173" s="16">
        <v>-2.6650916468317374</v>
      </c>
      <c r="R1173" s="16">
        <v>1.6067049628050247</v>
      </c>
      <c r="U1173">
        <f t="shared" si="278"/>
        <v>-1.0184510771714828</v>
      </c>
      <c r="V1173">
        <f t="shared" si="279"/>
        <v>1.9557390838995914</v>
      </c>
      <c r="W1173">
        <f t="shared" si="280"/>
        <v>6.2711993271891364E-2</v>
      </c>
      <c r="Y1173">
        <f t="shared" si="282"/>
        <v>-5.0922553858574142</v>
      </c>
      <c r="Z1173">
        <f t="shared" si="283"/>
        <v>9.7786954194979572</v>
      </c>
      <c r="AA1173">
        <f t="shared" si="284"/>
        <v>-3.686440033640543</v>
      </c>
      <c r="AC1173">
        <f t="shared" si="287"/>
        <v>1.7609033362834311E-2</v>
      </c>
      <c r="AD1173">
        <f t="shared" si="289"/>
        <v>1.1378172104984725</v>
      </c>
      <c r="AE1173">
        <f t="shared" si="290"/>
        <v>0.12911169933925201</v>
      </c>
      <c r="AG1173">
        <f t="shared" si="288"/>
        <v>8.7697944591949337E-2</v>
      </c>
      <c r="AH1173">
        <f t="shared" si="291"/>
        <v>0.74024527965333109</v>
      </c>
      <c r="AI1173">
        <f t="shared" si="292"/>
        <v>-0.3007736887133281</v>
      </c>
    </row>
    <row r="1174" spans="1:35" x14ac:dyDescent="0.2">
      <c r="A1174" s="41">
        <v>38532</v>
      </c>
      <c r="B1174">
        <v>5531.64</v>
      </c>
      <c r="C1174">
        <v>1797.73</v>
      </c>
      <c r="D1174">
        <v>3.2656000000000001</v>
      </c>
      <c r="E1174">
        <f t="shared" si="281"/>
        <v>9.0711111111111108E-5</v>
      </c>
      <c r="G1174">
        <f t="shared" si="285"/>
        <v>4.8063823526206294E-3</v>
      </c>
      <c r="H1174">
        <f t="shared" si="286"/>
        <v>-1.2999494464103719E-3</v>
      </c>
      <c r="J1174" s="25">
        <v>1172</v>
      </c>
      <c r="K1174" s="25">
        <v>1172</v>
      </c>
      <c r="L1174" s="16">
        <v>0.34421043961272085</v>
      </c>
      <c r="M1174" s="16">
        <v>-0.49138813513821999</v>
      </c>
      <c r="N1174" s="16">
        <v>1.1471776955254991</v>
      </c>
      <c r="O1174" s="39">
        <v>0</v>
      </c>
      <c r="P1174" s="16">
        <v>1.7210521980636042</v>
      </c>
      <c r="Q1174" s="16">
        <v>-2.4569406756910999</v>
      </c>
      <c r="R1174" s="16">
        <v>1.7358884776274957</v>
      </c>
      <c r="U1174">
        <f t="shared" ref="U1174:U1205" si="293">INDEX($L$2:$L$1201,MATCH(_xlfn.FLOOR.MATH(K1174/5),$J$2:$J$1201))</f>
        <v>-1.0184510771714828</v>
      </c>
      <c r="V1174">
        <f t="shared" ref="V1174:V1237" si="294">INDEX($M$2:$M$1201,MATCH(_xlfn.FLOOR.MATH(K1174/5),$J$2:$J$1201))</f>
        <v>1.9557390838995914</v>
      </c>
      <c r="W1174">
        <f t="shared" ref="W1174:W1237" si="295">1-U1174-V1174</f>
        <v>6.2711993271891364E-2</v>
      </c>
      <c r="Y1174">
        <f t="shared" si="282"/>
        <v>-5.0922553858574142</v>
      </c>
      <c r="Z1174">
        <f t="shared" si="283"/>
        <v>9.7786954194979572</v>
      </c>
      <c r="AA1174">
        <f t="shared" si="284"/>
        <v>-3.686440033640543</v>
      </c>
      <c r="AC1174">
        <f t="shared" si="287"/>
        <v>-7.4318474241615202E-3</v>
      </c>
      <c r="AD1174">
        <f t="shared" si="289"/>
        <v>1.1293611265934629</v>
      </c>
      <c r="AE1174">
        <f t="shared" si="290"/>
        <v>0.12165209814365874</v>
      </c>
      <c r="AG1174">
        <f t="shared" si="288"/>
        <v>-3.7515137120807604E-2</v>
      </c>
      <c r="AH1174">
        <f t="shared" si="291"/>
        <v>0.71247487648410579</v>
      </c>
      <c r="AI1174">
        <f t="shared" si="292"/>
        <v>-0.33901062853595565</v>
      </c>
    </row>
    <row r="1175" spans="1:35" x14ac:dyDescent="0.2">
      <c r="A1175" s="41">
        <v>38533</v>
      </c>
      <c r="B1175">
        <v>5552.24</v>
      </c>
      <c r="C1175">
        <v>1784.99</v>
      </c>
      <c r="D1175">
        <v>3.4062999999999999</v>
      </c>
      <c r="E1175">
        <f t="shared" si="281"/>
        <v>9.4619444444444446E-5</v>
      </c>
      <c r="G1175">
        <f t="shared" si="285"/>
        <v>3.7240312095507756E-3</v>
      </c>
      <c r="H1175">
        <f t="shared" si="286"/>
        <v>-7.08671491269546E-3</v>
      </c>
      <c r="J1175" s="25">
        <v>1173</v>
      </c>
      <c r="K1175" s="25">
        <v>1173</v>
      </c>
      <c r="L1175" s="16">
        <v>-0.71183359785067613</v>
      </c>
      <c r="M1175" s="16">
        <v>1.4783302916614507</v>
      </c>
      <c r="N1175" s="16">
        <v>0.23350330618922532</v>
      </c>
      <c r="O1175" s="39">
        <v>0</v>
      </c>
      <c r="P1175" s="16">
        <v>-3.5591679892533805</v>
      </c>
      <c r="Q1175" s="16">
        <v>7.3916514583072539</v>
      </c>
      <c r="R1175" s="16">
        <v>-2.8324834690538738</v>
      </c>
      <c r="U1175">
        <f t="shared" si="293"/>
        <v>-1.0184510771714828</v>
      </c>
      <c r="V1175">
        <f t="shared" si="294"/>
        <v>1.9557390838995914</v>
      </c>
      <c r="W1175">
        <f t="shared" si="295"/>
        <v>6.2711993271891364E-2</v>
      </c>
      <c r="Y1175">
        <f t="shared" si="282"/>
        <v>-5.0922553858574142</v>
      </c>
      <c r="Z1175">
        <f t="shared" si="283"/>
        <v>9.7786954194979572</v>
      </c>
      <c r="AA1175">
        <f t="shared" si="284"/>
        <v>-3.686440033640543</v>
      </c>
      <c r="AC1175">
        <f t="shared" si="287"/>
        <v>-1.7646820253410113E-2</v>
      </c>
      <c r="AD1175">
        <f t="shared" si="289"/>
        <v>1.1094314937912793</v>
      </c>
      <c r="AE1175">
        <f t="shared" si="290"/>
        <v>0.10384771636593264</v>
      </c>
      <c r="AG1175">
        <f t="shared" si="288"/>
        <v>-8.8596945711495012E-2</v>
      </c>
      <c r="AH1175">
        <f t="shared" si="291"/>
        <v>0.64935177853143933</v>
      </c>
      <c r="AI1175">
        <f t="shared" si="292"/>
        <v>-0.43178067748863175</v>
      </c>
    </row>
    <row r="1176" spans="1:35" x14ac:dyDescent="0.2">
      <c r="A1176" s="41">
        <v>38534</v>
      </c>
      <c r="B1176">
        <v>5525.66</v>
      </c>
      <c r="C1176">
        <v>1789.85</v>
      </c>
      <c r="D1176">
        <v>3.2812999999999999</v>
      </c>
      <c r="E1176">
        <f t="shared" si="281"/>
        <v>9.1147222222222218E-5</v>
      </c>
      <c r="G1176">
        <f t="shared" si="285"/>
        <v>-4.7872570349984742E-3</v>
      </c>
      <c r="H1176">
        <f t="shared" si="286"/>
        <v>2.7227043288757359E-3</v>
      </c>
      <c r="J1176" s="25">
        <v>1174</v>
      </c>
      <c r="K1176" s="25">
        <v>1174</v>
      </c>
      <c r="L1176" s="16">
        <v>0.77764207846775646</v>
      </c>
      <c r="M1176" s="16">
        <v>-1.0143329620726926</v>
      </c>
      <c r="N1176" s="16">
        <v>1.2366908836049362</v>
      </c>
      <c r="O1176" s="39">
        <v>0</v>
      </c>
      <c r="P1176" s="16">
        <v>3.8882103923387823</v>
      </c>
      <c r="Q1176" s="16">
        <v>-5.0716648103634627</v>
      </c>
      <c r="R1176" s="16">
        <v>2.1834544180246804</v>
      </c>
      <c r="U1176">
        <f t="shared" si="293"/>
        <v>-1.0184510771714828</v>
      </c>
      <c r="V1176">
        <f t="shared" si="294"/>
        <v>1.9557390838995914</v>
      </c>
      <c r="W1176">
        <f t="shared" si="295"/>
        <v>6.2711993271891364E-2</v>
      </c>
      <c r="Y1176">
        <f t="shared" si="282"/>
        <v>-5.0922553858574142</v>
      </c>
      <c r="Z1176">
        <f t="shared" si="283"/>
        <v>9.7786954194979572</v>
      </c>
      <c r="AA1176">
        <f t="shared" si="284"/>
        <v>-3.686440033640543</v>
      </c>
      <c r="AC1176">
        <f t="shared" si="287"/>
        <v>1.0206420127839228E-2</v>
      </c>
      <c r="AD1176">
        <f t="shared" si="289"/>
        <v>1.1207548177199691</v>
      </c>
      <c r="AE1176">
        <f t="shared" si="290"/>
        <v>0.11400240270129389</v>
      </c>
      <c r="AG1176">
        <f t="shared" si="288"/>
        <v>5.0653622861418363E-2</v>
      </c>
      <c r="AH1176">
        <f t="shared" si="291"/>
        <v>0.68224379862556206</v>
      </c>
      <c r="AI1176">
        <f t="shared" si="292"/>
        <v>-0.38236820902743213</v>
      </c>
    </row>
    <row r="1177" spans="1:35" x14ac:dyDescent="0.2">
      <c r="A1177" s="41">
        <v>38537</v>
      </c>
      <c r="B1177">
        <v>5504.65</v>
      </c>
      <c r="C1177">
        <v>1789.85</v>
      </c>
      <c r="D1177">
        <v>3.2812999999999999</v>
      </c>
      <c r="E1177">
        <f t="shared" si="281"/>
        <v>9.1147222222222218E-5</v>
      </c>
      <c r="G1177">
        <f t="shared" si="285"/>
        <v>-3.802260725415646E-3</v>
      </c>
      <c r="H1177">
        <f t="shared" si="286"/>
        <v>0</v>
      </c>
      <c r="J1177" s="25">
        <v>1175</v>
      </c>
      <c r="K1177" s="25">
        <v>1175</v>
      </c>
      <c r="L1177" s="16">
        <v>-0.38400975444177171</v>
      </c>
      <c r="M1177" s="16">
        <v>0.84224662613475054</v>
      </c>
      <c r="N1177" s="16">
        <v>0.54176312830702122</v>
      </c>
      <c r="O1177" s="39">
        <v>0</v>
      </c>
      <c r="P1177" s="16">
        <v>-1.9200487722088586</v>
      </c>
      <c r="Q1177" s="16">
        <v>4.2112331306737527</v>
      </c>
      <c r="R1177" s="16">
        <v>-1.2911843584648941</v>
      </c>
      <c r="U1177">
        <f t="shared" si="293"/>
        <v>-4.7279117860945817E-2</v>
      </c>
      <c r="V1177">
        <f t="shared" si="294"/>
        <v>0.44765150486698885</v>
      </c>
      <c r="W1177">
        <f t="shared" si="295"/>
        <v>0.59962761299395684</v>
      </c>
      <c r="Y1177">
        <f t="shared" si="282"/>
        <v>-0.23639558930472909</v>
      </c>
      <c r="Z1177">
        <f t="shared" si="283"/>
        <v>2.2382575243349443</v>
      </c>
      <c r="AA1177">
        <f t="shared" si="284"/>
        <v>-1.0018619350302151</v>
      </c>
      <c r="AC1177">
        <f t="shared" si="287"/>
        <v>3.8781325554731396E-3</v>
      </c>
      <c r="AD1177">
        <f t="shared" si="289"/>
        <v>1.1251012534652722</v>
      </c>
      <c r="AE1177">
        <f t="shared" si="290"/>
        <v>0.11787303468659081</v>
      </c>
      <c r="AG1177">
        <f t="shared" si="288"/>
        <v>1.902607388847681E-2</v>
      </c>
      <c r="AH1177">
        <f t="shared" si="291"/>
        <v>0.69522421954816715</v>
      </c>
      <c r="AI1177">
        <f t="shared" si="292"/>
        <v>-0.36352086739244116</v>
      </c>
    </row>
    <row r="1178" spans="1:35" x14ac:dyDescent="0.2">
      <c r="A1178" s="41">
        <v>38538</v>
      </c>
      <c r="B1178">
        <v>5481.86</v>
      </c>
      <c r="C1178">
        <v>1805.68</v>
      </c>
      <c r="D1178">
        <v>3.2812999999999999</v>
      </c>
      <c r="E1178">
        <f t="shared" si="281"/>
        <v>9.1147222222222218E-5</v>
      </c>
      <c r="G1178">
        <f t="shared" si="285"/>
        <v>-4.1401360667798976E-3</v>
      </c>
      <c r="H1178">
        <f t="shared" si="286"/>
        <v>8.8443165628405481E-3</v>
      </c>
      <c r="J1178" s="25">
        <v>1176</v>
      </c>
      <c r="K1178" s="25">
        <v>1176</v>
      </c>
      <c r="L1178" s="16">
        <v>0.33090116668416847</v>
      </c>
      <c r="M1178" s="16">
        <v>-0.63291919303395949</v>
      </c>
      <c r="N1178" s="16">
        <v>1.3020180263497911</v>
      </c>
      <c r="O1178" s="39">
        <v>0</v>
      </c>
      <c r="P1178" s="16">
        <v>1.6545058334208422</v>
      </c>
      <c r="Q1178" s="16">
        <v>-3.1645959651697972</v>
      </c>
      <c r="R1178" s="16">
        <v>2.5100901317489548</v>
      </c>
      <c r="U1178">
        <f t="shared" si="293"/>
        <v>-4.7279117860945817E-2</v>
      </c>
      <c r="V1178">
        <f t="shared" si="294"/>
        <v>0.44765150486698885</v>
      </c>
      <c r="W1178">
        <f t="shared" si="295"/>
        <v>0.59962761299395684</v>
      </c>
      <c r="Y1178">
        <f t="shared" si="282"/>
        <v>-0.23639558930472909</v>
      </c>
      <c r="Z1178">
        <f t="shared" si="283"/>
        <v>2.2382575243349443</v>
      </c>
      <c r="AA1178">
        <f t="shared" si="284"/>
        <v>-1.0018619350302151</v>
      </c>
      <c r="AC1178">
        <f t="shared" si="287"/>
        <v>4.209567991229385E-3</v>
      </c>
      <c r="AD1178">
        <f t="shared" si="289"/>
        <v>1.1298374436887515</v>
      </c>
      <c r="AE1178">
        <f t="shared" si="290"/>
        <v>0.12207376723340761</v>
      </c>
      <c r="AG1178">
        <f t="shared" si="288"/>
        <v>2.0683251067258043E-2</v>
      </c>
      <c r="AH1178">
        <f t="shared" si="291"/>
        <v>0.70960371662912047</v>
      </c>
      <c r="AI1178">
        <f t="shared" si="292"/>
        <v>-0.34304861036079731</v>
      </c>
    </row>
    <row r="1179" spans="1:35" x14ac:dyDescent="0.2">
      <c r="A1179" s="41">
        <v>38539</v>
      </c>
      <c r="B1179">
        <v>5505.14</v>
      </c>
      <c r="C1179">
        <v>1791.05</v>
      </c>
      <c r="D1179">
        <v>3.2187999999999999</v>
      </c>
      <c r="E1179">
        <f t="shared" si="281"/>
        <v>8.9411111111111104E-5</v>
      </c>
      <c r="G1179">
        <f t="shared" si="285"/>
        <v>4.246733772843644E-3</v>
      </c>
      <c r="H1179">
        <f t="shared" si="286"/>
        <v>-8.102210801470975E-3</v>
      </c>
      <c r="J1179" s="25">
        <v>1177</v>
      </c>
      <c r="K1179" s="25">
        <v>1177</v>
      </c>
      <c r="L1179" s="16">
        <v>8.9564410576378956E-2</v>
      </c>
      <c r="M1179" s="16">
        <v>1.9923398653001485E-3</v>
      </c>
      <c r="N1179" s="16">
        <v>0.9084432495583209</v>
      </c>
      <c r="O1179" s="39">
        <v>0</v>
      </c>
      <c r="P1179" s="16">
        <v>0.44782205288189475</v>
      </c>
      <c r="Q1179" s="16">
        <v>9.9616993265007423E-3</v>
      </c>
      <c r="R1179" s="16">
        <v>0.54221624779160449</v>
      </c>
      <c r="U1179">
        <f t="shared" si="293"/>
        <v>-4.7279117860945817E-2</v>
      </c>
      <c r="V1179">
        <f t="shared" si="294"/>
        <v>0.44765150486698885</v>
      </c>
      <c r="W1179">
        <f t="shared" si="295"/>
        <v>0.59962761299395684</v>
      </c>
      <c r="Y1179">
        <f t="shared" si="282"/>
        <v>-0.23639558930472909</v>
      </c>
      <c r="Z1179">
        <f t="shared" si="283"/>
        <v>2.2382575243349443</v>
      </c>
      <c r="AA1179">
        <f t="shared" si="284"/>
        <v>-1.0018619350302151</v>
      </c>
      <c r="AC1179">
        <f t="shared" si="287"/>
        <v>-3.7730942933062463E-3</v>
      </c>
      <c r="AD1179">
        <f t="shared" si="289"/>
        <v>1.1255744604776057</v>
      </c>
      <c r="AE1179">
        <f t="shared" si="290"/>
        <v>0.11829353686411451</v>
      </c>
      <c r="AG1179">
        <f t="shared" si="288"/>
        <v>-1.9230060355420121E-2</v>
      </c>
      <c r="AH1179">
        <f t="shared" si="291"/>
        <v>0.69595799432991212</v>
      </c>
      <c r="AI1179">
        <f t="shared" si="292"/>
        <v>-0.36246597344329429</v>
      </c>
    </row>
    <row r="1180" spans="1:35" x14ac:dyDescent="0.2">
      <c r="A1180" s="41">
        <v>38540</v>
      </c>
      <c r="B1180">
        <v>5414.29</v>
      </c>
      <c r="C1180">
        <v>1795.55</v>
      </c>
      <c r="D1180">
        <v>3.25</v>
      </c>
      <c r="E1180">
        <f t="shared" si="281"/>
        <v>9.0277777777777774E-5</v>
      </c>
      <c r="G1180">
        <f t="shared" si="285"/>
        <v>-1.6502759239547107E-2</v>
      </c>
      <c r="H1180">
        <f t="shared" si="286"/>
        <v>2.5124926718963739E-3</v>
      </c>
      <c r="J1180" s="25">
        <v>1178</v>
      </c>
      <c r="K1180" s="25">
        <v>1178</v>
      </c>
      <c r="L1180" s="16">
        <v>1.9004457670573908E-2</v>
      </c>
      <c r="M1180" s="16">
        <v>6.9605632333268511E-2</v>
      </c>
      <c r="N1180" s="16">
        <v>0.91138990999615754</v>
      </c>
      <c r="O1180" s="39">
        <v>0</v>
      </c>
      <c r="P1180" s="16">
        <v>9.5022288352869536E-2</v>
      </c>
      <c r="Q1180" s="16">
        <v>0.34802816166634254</v>
      </c>
      <c r="R1180" s="16">
        <v>0.55694954998078794</v>
      </c>
      <c r="U1180">
        <f t="shared" si="293"/>
        <v>-4.7279117860945817E-2</v>
      </c>
      <c r="V1180">
        <f t="shared" si="294"/>
        <v>0.44765150486698885</v>
      </c>
      <c r="W1180">
        <f t="shared" si="295"/>
        <v>0.59962761299395684</v>
      </c>
      <c r="Y1180">
        <f t="shared" si="282"/>
        <v>-0.23639558930472909</v>
      </c>
      <c r="Z1180">
        <f t="shared" si="283"/>
        <v>2.2382575243349443</v>
      </c>
      <c r="AA1180">
        <f t="shared" si="284"/>
        <v>-1.0018619350302151</v>
      </c>
      <c r="AC1180">
        <f t="shared" si="287"/>
        <v>1.9585703957897467E-3</v>
      </c>
      <c r="AD1180">
        <f t="shared" si="289"/>
        <v>1.1277789772941542</v>
      </c>
      <c r="AE1180">
        <f t="shared" si="290"/>
        <v>0.12025019176159112</v>
      </c>
      <c r="AG1180">
        <f t="shared" si="288"/>
        <v>9.4352075345042873E-3</v>
      </c>
      <c r="AH1180">
        <f t="shared" si="291"/>
        <v>0.70252450244171227</v>
      </c>
      <c r="AI1180">
        <f t="shared" si="292"/>
        <v>-0.35307499946190346</v>
      </c>
    </row>
    <row r="1181" spans="1:35" x14ac:dyDescent="0.2">
      <c r="A1181" s="41">
        <v>38541</v>
      </c>
      <c r="B1181">
        <v>5486.79</v>
      </c>
      <c r="C1181">
        <v>1816.52</v>
      </c>
      <c r="D1181">
        <v>3.2031000000000001</v>
      </c>
      <c r="E1181">
        <f t="shared" si="281"/>
        <v>8.8975000000000008E-5</v>
      </c>
      <c r="G1181">
        <f t="shared" si="285"/>
        <v>1.339049071992819E-2</v>
      </c>
      <c r="H1181">
        <f t="shared" si="286"/>
        <v>1.1678872768789523E-2</v>
      </c>
      <c r="J1181" s="25">
        <v>1179</v>
      </c>
      <c r="K1181" s="25">
        <v>1179</v>
      </c>
      <c r="L1181" s="16">
        <v>-0.53395059870991357</v>
      </c>
      <c r="M1181" s="16">
        <v>1.3132671100817477</v>
      </c>
      <c r="N1181" s="16">
        <v>0.22068348862816589</v>
      </c>
      <c r="O1181" s="39">
        <v>0</v>
      </c>
      <c r="P1181" s="16">
        <v>-2.6697529935495679</v>
      </c>
      <c r="Q1181" s="16">
        <v>6.5663355504087386</v>
      </c>
      <c r="R1181" s="16">
        <v>-2.8965825568591708</v>
      </c>
      <c r="U1181">
        <f t="shared" si="293"/>
        <v>-4.7279117860945817E-2</v>
      </c>
      <c r="V1181">
        <f t="shared" si="294"/>
        <v>0.44765150486698885</v>
      </c>
      <c r="W1181">
        <f t="shared" si="295"/>
        <v>0.59962761299395684</v>
      </c>
      <c r="Y1181">
        <f t="shared" si="282"/>
        <v>-0.23639558930472909</v>
      </c>
      <c r="Z1181">
        <f t="shared" si="283"/>
        <v>2.2382575243349443</v>
      </c>
      <c r="AA1181">
        <f t="shared" si="284"/>
        <v>-1.0018619350302151</v>
      </c>
      <c r="AC1181">
        <f t="shared" si="287"/>
        <v>4.6491074295306285E-3</v>
      </c>
      <c r="AD1181">
        <f t="shared" si="289"/>
        <v>1.1330221429163609</v>
      </c>
      <c r="AE1181">
        <f t="shared" si="290"/>
        <v>0.12488852547039458</v>
      </c>
      <c r="AG1181">
        <f t="shared" si="288"/>
        <v>2.2884426036542029E-2</v>
      </c>
      <c r="AH1181">
        <f t="shared" si="291"/>
        <v>0.71860137245669808</v>
      </c>
      <c r="AI1181">
        <f t="shared" si="292"/>
        <v>-0.33044849440098145</v>
      </c>
    </row>
    <row r="1182" spans="1:35" x14ac:dyDescent="0.2">
      <c r="A1182" s="41">
        <v>38544</v>
      </c>
      <c r="B1182">
        <v>5627.94</v>
      </c>
      <c r="C1182">
        <v>1827.91</v>
      </c>
      <c r="D1182">
        <v>3.2343999999999999</v>
      </c>
      <c r="E1182">
        <f t="shared" si="281"/>
        <v>8.9844444444444439E-5</v>
      </c>
      <c r="G1182">
        <f t="shared" si="285"/>
        <v>2.5725424155107018E-2</v>
      </c>
      <c r="H1182">
        <f t="shared" si="286"/>
        <v>6.2702309911259442E-3</v>
      </c>
      <c r="J1182" s="25">
        <v>1180</v>
      </c>
      <c r="K1182" s="25">
        <v>1180</v>
      </c>
      <c r="L1182" s="16">
        <v>-0.36736684444969775</v>
      </c>
      <c r="M1182" s="16">
        <v>0.93141184557239887</v>
      </c>
      <c r="N1182" s="16">
        <v>0.43595499887729894</v>
      </c>
      <c r="O1182" s="39">
        <v>0</v>
      </c>
      <c r="P1182" s="16">
        <v>-1.8368342222484888</v>
      </c>
      <c r="Q1182" s="16">
        <v>4.6570592278619944</v>
      </c>
      <c r="R1182" s="16">
        <v>-1.8202250056135059</v>
      </c>
      <c r="U1182">
        <f t="shared" si="293"/>
        <v>0.57906185536282029</v>
      </c>
      <c r="V1182">
        <f t="shared" si="294"/>
        <v>-0.67069212580730742</v>
      </c>
      <c r="W1182">
        <f t="shared" si="295"/>
        <v>1.0916302704444871</v>
      </c>
      <c r="Y1182">
        <f t="shared" si="282"/>
        <v>2.8953092768141016</v>
      </c>
      <c r="Z1182">
        <f t="shared" si="283"/>
        <v>-3.3534606290365372</v>
      </c>
      <c r="AA1182">
        <f t="shared" si="284"/>
        <v>1.4581513522224356</v>
      </c>
      <c r="AC1182">
        <f t="shared" si="287"/>
        <v>1.6439548452551699E-3</v>
      </c>
      <c r="AD1182">
        <f t="shared" si="289"/>
        <v>1.1348847801579898</v>
      </c>
      <c r="AE1182">
        <f t="shared" si="290"/>
        <v>0.12653113050103681</v>
      </c>
      <c r="AG1182">
        <f t="shared" si="288"/>
        <v>7.8638742262758504E-3</v>
      </c>
      <c r="AH1182">
        <f t="shared" si="291"/>
        <v>0.72425236326852671</v>
      </c>
      <c r="AI1182">
        <f t="shared" si="292"/>
        <v>-0.32261537928169776</v>
      </c>
    </row>
    <row r="1183" spans="1:35" x14ac:dyDescent="0.2">
      <c r="A1183" s="41">
        <v>38545</v>
      </c>
      <c r="B1183">
        <v>5676.74</v>
      </c>
      <c r="C1183">
        <v>1832.15</v>
      </c>
      <c r="D1183">
        <v>3.2187999999999999</v>
      </c>
      <c r="E1183">
        <f t="shared" si="281"/>
        <v>8.9411111111111104E-5</v>
      </c>
      <c r="G1183">
        <f t="shared" si="285"/>
        <v>8.6710235006059386E-3</v>
      </c>
      <c r="H1183">
        <f t="shared" si="286"/>
        <v>2.3195890388476507E-3</v>
      </c>
      <c r="J1183" s="25">
        <v>1181</v>
      </c>
      <c r="K1183" s="25">
        <v>1181</v>
      </c>
      <c r="L1183" s="16">
        <v>-0.71103640382464517</v>
      </c>
      <c r="M1183" s="16">
        <v>1.478342458282192</v>
      </c>
      <c r="N1183" s="16">
        <v>0.23269394554245326</v>
      </c>
      <c r="O1183" s="39">
        <v>0</v>
      </c>
      <c r="P1183" s="16">
        <v>-3.555182019123226</v>
      </c>
      <c r="Q1183" s="16">
        <v>7.3917122914109603</v>
      </c>
      <c r="R1183" s="16">
        <v>-2.8365302722877344</v>
      </c>
      <c r="U1183">
        <f t="shared" si="293"/>
        <v>0.57906185536282029</v>
      </c>
      <c r="V1183">
        <f t="shared" si="294"/>
        <v>-0.67069212580730742</v>
      </c>
      <c r="W1183">
        <f t="shared" si="295"/>
        <v>1.0916302704444871</v>
      </c>
      <c r="Y1183">
        <f t="shared" si="282"/>
        <v>2.8953092768141016</v>
      </c>
      <c r="Z1183">
        <f t="shared" si="283"/>
        <v>-3.3534606290365372</v>
      </c>
      <c r="AA1183">
        <f t="shared" si="284"/>
        <v>1.4581513522224356</v>
      </c>
      <c r="AC1183">
        <f t="shared" si="287"/>
        <v>3.5634057678782557E-3</v>
      </c>
      <c r="AD1183">
        <f t="shared" si="289"/>
        <v>1.138928835129482</v>
      </c>
      <c r="AE1183">
        <f t="shared" si="290"/>
        <v>0.13008820238093069</v>
      </c>
      <c r="AG1183">
        <f t="shared" si="288"/>
        <v>1.74576510616135E-2</v>
      </c>
      <c r="AH1183">
        <f t="shared" si="291"/>
        <v>0.73689610830701768</v>
      </c>
      <c r="AI1183">
        <f t="shared" si="292"/>
        <v>-0.30530836239151182</v>
      </c>
    </row>
    <row r="1184" spans="1:35" x14ac:dyDescent="0.2">
      <c r="A1184" s="41">
        <v>38546</v>
      </c>
      <c r="B1184">
        <v>5658.91</v>
      </c>
      <c r="C1184">
        <v>1833.98</v>
      </c>
      <c r="D1184">
        <v>3.25</v>
      </c>
      <c r="E1184">
        <f t="shared" si="281"/>
        <v>9.0277777777777774E-5</v>
      </c>
      <c r="G1184">
        <f t="shared" si="285"/>
        <v>-3.1408871993432726E-3</v>
      </c>
      <c r="H1184">
        <f t="shared" si="286"/>
        <v>9.9882651529619696E-4</v>
      </c>
      <c r="J1184" s="25">
        <v>1182</v>
      </c>
      <c r="K1184" s="25">
        <v>1182</v>
      </c>
      <c r="L1184" s="16">
        <v>7.0918882296748406E-2</v>
      </c>
      <c r="M1184" s="16">
        <v>1.2933344697174113E-2</v>
      </c>
      <c r="N1184" s="16">
        <v>0.91614777300607753</v>
      </c>
      <c r="O1184" s="39">
        <v>0</v>
      </c>
      <c r="P1184" s="16">
        <v>0.35459441148374204</v>
      </c>
      <c r="Q1184" s="16">
        <v>6.4666723485870561E-2</v>
      </c>
      <c r="R1184" s="16">
        <v>0.58073886503038741</v>
      </c>
      <c r="U1184">
        <f t="shared" si="293"/>
        <v>0.57906185536282029</v>
      </c>
      <c r="V1184">
        <f t="shared" si="294"/>
        <v>-0.67069212580730742</v>
      </c>
      <c r="W1184">
        <f t="shared" si="295"/>
        <v>1.0916302704444871</v>
      </c>
      <c r="Y1184">
        <f t="shared" si="282"/>
        <v>2.8953092768141016</v>
      </c>
      <c r="Z1184">
        <f t="shared" si="283"/>
        <v>-3.3534606290365372</v>
      </c>
      <c r="AA1184">
        <f t="shared" si="284"/>
        <v>1.4581513522224356</v>
      </c>
      <c r="AC1184">
        <f t="shared" si="287"/>
        <v>-2.3910691725907945E-3</v>
      </c>
      <c r="AD1184">
        <f t="shared" si="289"/>
        <v>1.136205577502029</v>
      </c>
      <c r="AE1184">
        <f t="shared" si="290"/>
        <v>0.12769427003750891</v>
      </c>
      <c r="AG1184">
        <f t="shared" si="288"/>
        <v>-1.2312990307398419E-2</v>
      </c>
      <c r="AH1184">
        <f t="shared" si="291"/>
        <v>0.72782271366787377</v>
      </c>
      <c r="AI1184">
        <f t="shared" si="292"/>
        <v>-0.31769778562401385</v>
      </c>
    </row>
    <row r="1185" spans="1:35" x14ac:dyDescent="0.2">
      <c r="A1185" s="41">
        <v>38547</v>
      </c>
      <c r="B1185">
        <v>5687.62</v>
      </c>
      <c r="C1185">
        <v>1838.8</v>
      </c>
      <c r="D1185">
        <v>3.25</v>
      </c>
      <c r="E1185">
        <f t="shared" si="281"/>
        <v>9.0277777777777774E-5</v>
      </c>
      <c r="G1185">
        <f t="shared" si="285"/>
        <v>5.0734151983332547E-3</v>
      </c>
      <c r="H1185">
        <f t="shared" si="286"/>
        <v>2.6281638840117867E-3</v>
      </c>
      <c r="J1185" s="25">
        <v>1183</v>
      </c>
      <c r="K1185" s="25">
        <v>1183</v>
      </c>
      <c r="L1185" s="16">
        <v>0.58502876314109664</v>
      </c>
      <c r="M1185" s="16">
        <v>-0.78493978095165717</v>
      </c>
      <c r="N1185" s="16">
        <v>1.1999110178105605</v>
      </c>
      <c r="O1185" s="39">
        <v>0</v>
      </c>
      <c r="P1185" s="16">
        <v>2.925143815705483</v>
      </c>
      <c r="Q1185" s="16">
        <v>-3.9246989047582859</v>
      </c>
      <c r="R1185" s="16">
        <v>1.9995550890528029</v>
      </c>
      <c r="U1185">
        <f t="shared" si="293"/>
        <v>0.57906185536282029</v>
      </c>
      <c r="V1185">
        <f t="shared" si="294"/>
        <v>-0.67069212580730742</v>
      </c>
      <c r="W1185">
        <f t="shared" si="295"/>
        <v>1.0916302704444871</v>
      </c>
      <c r="Y1185">
        <f t="shared" si="282"/>
        <v>2.8953092768141016</v>
      </c>
      <c r="Z1185">
        <f t="shared" si="283"/>
        <v>-3.3534606290365372</v>
      </c>
      <c r="AA1185">
        <f t="shared" si="284"/>
        <v>1.4581513522224356</v>
      </c>
      <c r="AC1185">
        <f t="shared" si="287"/>
        <v>1.2736823504056131E-3</v>
      </c>
      <c r="AD1185">
        <f t="shared" si="289"/>
        <v>1.1376527424925258</v>
      </c>
      <c r="AE1185">
        <f t="shared" si="290"/>
        <v>0.12896714194264319</v>
      </c>
      <c r="AG1185">
        <f t="shared" si="288"/>
        <v>6.0073006409169559E-3</v>
      </c>
      <c r="AH1185">
        <f t="shared" si="291"/>
        <v>0.73219496352216473</v>
      </c>
      <c r="AI1185">
        <f t="shared" si="292"/>
        <v>-0.31170845687447202</v>
      </c>
    </row>
    <row r="1186" spans="1:35" x14ac:dyDescent="0.2">
      <c r="A1186" s="41">
        <v>38548</v>
      </c>
      <c r="B1186">
        <v>5675.4</v>
      </c>
      <c r="C1186">
        <v>1840.93</v>
      </c>
      <c r="D1186">
        <v>3.2812999999999999</v>
      </c>
      <c r="E1186">
        <f t="shared" si="281"/>
        <v>9.1147222222222218E-5</v>
      </c>
      <c r="G1186">
        <f t="shared" si="285"/>
        <v>-2.1485260970318435E-3</v>
      </c>
      <c r="H1186">
        <f t="shared" si="286"/>
        <v>1.1583641505330156E-3</v>
      </c>
      <c r="J1186" s="25">
        <v>1184</v>
      </c>
      <c r="K1186" s="25">
        <v>1184</v>
      </c>
      <c r="L1186" s="16">
        <v>-0.44405834432731905</v>
      </c>
      <c r="M1186" s="16">
        <v>0.95136270844185145</v>
      </c>
      <c r="N1186" s="16">
        <v>0.49269563588546772</v>
      </c>
      <c r="O1186" s="39">
        <v>0</v>
      </c>
      <c r="P1186" s="16">
        <v>-2.2202917216365954</v>
      </c>
      <c r="Q1186" s="16">
        <v>4.7568135422092572</v>
      </c>
      <c r="R1186" s="16">
        <v>-1.5365218205726618</v>
      </c>
      <c r="U1186">
        <f t="shared" si="293"/>
        <v>0.57906185536282029</v>
      </c>
      <c r="V1186">
        <f t="shared" si="294"/>
        <v>-0.67069212580730742</v>
      </c>
      <c r="W1186">
        <f t="shared" si="295"/>
        <v>1.0916302704444871</v>
      </c>
      <c r="Y1186">
        <f t="shared" si="282"/>
        <v>2.8953092768141016</v>
      </c>
      <c r="Z1186">
        <f t="shared" si="283"/>
        <v>-3.3534606290365372</v>
      </c>
      <c r="AA1186">
        <f t="shared" si="284"/>
        <v>1.4581513522224356</v>
      </c>
      <c r="AC1186">
        <f t="shared" si="287"/>
        <v>-1.9224852676519792E-3</v>
      </c>
      <c r="AD1186">
        <f t="shared" si="289"/>
        <v>1.13546562185538</v>
      </c>
      <c r="AE1186">
        <f t="shared" si="290"/>
        <v>0.12704280632829926</v>
      </c>
      <c r="AG1186">
        <f t="shared" si="288"/>
        <v>-9.9735374493710068E-3</v>
      </c>
      <c r="AH1186">
        <f t="shared" si="291"/>
        <v>0.72489238963323555</v>
      </c>
      <c r="AI1186">
        <f t="shared" si="292"/>
        <v>-0.32173206323608933</v>
      </c>
    </row>
    <row r="1187" spans="1:35" x14ac:dyDescent="0.2">
      <c r="A1187" s="41">
        <v>38551</v>
      </c>
      <c r="B1187">
        <v>5691.16</v>
      </c>
      <c r="C1187">
        <v>1830.75</v>
      </c>
      <c r="D1187">
        <v>3.2343999999999999</v>
      </c>
      <c r="E1187">
        <f t="shared" si="281"/>
        <v>8.9844444444444439E-5</v>
      </c>
      <c r="G1187">
        <f t="shared" si="285"/>
        <v>2.77689678260567E-3</v>
      </c>
      <c r="H1187">
        <f t="shared" si="286"/>
        <v>-5.5298137354489654E-3</v>
      </c>
      <c r="J1187" s="25">
        <v>1185</v>
      </c>
      <c r="K1187" s="25">
        <v>1185</v>
      </c>
      <c r="L1187" s="16">
        <v>-0.48044385049083349</v>
      </c>
      <c r="M1187" s="16">
        <v>1.0730505146583946</v>
      </c>
      <c r="N1187" s="16">
        <v>0.40739333583243886</v>
      </c>
      <c r="O1187" s="39">
        <v>0</v>
      </c>
      <c r="P1187" s="16">
        <v>-2.4022192524541675</v>
      </c>
      <c r="Q1187" s="16">
        <v>5.3652525732919729</v>
      </c>
      <c r="R1187" s="16">
        <v>-1.9630333208378055</v>
      </c>
      <c r="U1187">
        <f t="shared" si="293"/>
        <v>-0.26266933421940547</v>
      </c>
      <c r="V1187">
        <f t="shared" si="294"/>
        <v>0.72334909764504429</v>
      </c>
      <c r="W1187">
        <f t="shared" si="295"/>
        <v>0.53932023657436123</v>
      </c>
      <c r="Y1187">
        <f t="shared" si="282"/>
        <v>-1.3133466710970274</v>
      </c>
      <c r="Z1187">
        <f t="shared" si="283"/>
        <v>3.6167454882252215</v>
      </c>
      <c r="AA1187">
        <f t="shared" si="284"/>
        <v>-1.3033988171281941</v>
      </c>
      <c r="AC1187">
        <f t="shared" si="287"/>
        <v>5.416296599478107E-3</v>
      </c>
      <c r="AD1187">
        <f t="shared" si="289"/>
        <v>1.1416156404418596</v>
      </c>
      <c r="AE1187">
        <f t="shared" si="290"/>
        <v>0.132444487543769</v>
      </c>
      <c r="AG1187">
        <f t="shared" si="288"/>
        <v>2.671689410850165E-2</v>
      </c>
      <c r="AH1187">
        <f t="shared" si="291"/>
        <v>0.7442592628471254</v>
      </c>
      <c r="AI1187">
        <f t="shared" si="292"/>
        <v>-0.29536583328244254</v>
      </c>
    </row>
    <row r="1188" spans="1:35" x14ac:dyDescent="0.2">
      <c r="A1188" s="41">
        <v>38552</v>
      </c>
      <c r="B1188">
        <v>5720.03</v>
      </c>
      <c r="C1188">
        <v>1843.07</v>
      </c>
      <c r="D1188">
        <v>3.2187999999999999</v>
      </c>
      <c r="E1188">
        <f t="shared" si="281"/>
        <v>8.9411111111111104E-5</v>
      </c>
      <c r="G1188">
        <f t="shared" si="285"/>
        <v>5.0727795387934781E-3</v>
      </c>
      <c r="H1188">
        <f t="shared" si="286"/>
        <v>6.7294824525467355E-3</v>
      </c>
      <c r="J1188" s="25">
        <v>1186</v>
      </c>
      <c r="K1188" s="25">
        <v>1186</v>
      </c>
      <c r="L1188" s="16">
        <v>-0.81728611709828125</v>
      </c>
      <c r="M1188" s="16">
        <v>1.4954316032567243</v>
      </c>
      <c r="N1188" s="16">
        <v>0.32185451384155694</v>
      </c>
      <c r="O1188" s="39">
        <v>0</v>
      </c>
      <c r="P1188" s="16">
        <v>-4.0864305854914065</v>
      </c>
      <c r="Q1188" s="16">
        <v>7.4771580162836218</v>
      </c>
      <c r="R1188" s="16">
        <v>-2.3907274307922153</v>
      </c>
      <c r="U1188">
        <f t="shared" si="293"/>
        <v>-0.26266933421940547</v>
      </c>
      <c r="V1188">
        <f t="shared" si="294"/>
        <v>0.72334909764504429</v>
      </c>
      <c r="W1188">
        <f t="shared" si="295"/>
        <v>0.53932023657436123</v>
      </c>
      <c r="Y1188">
        <f t="shared" si="282"/>
        <v>-1.3133466710970274</v>
      </c>
      <c r="Z1188">
        <f t="shared" si="283"/>
        <v>3.6167454882252215</v>
      </c>
      <c r="AA1188">
        <f t="shared" si="284"/>
        <v>-1.3033988171281941</v>
      </c>
      <c r="AC1188">
        <f t="shared" si="287"/>
        <v>3.5837563626038046E-3</v>
      </c>
      <c r="AD1188">
        <f t="shared" si="289"/>
        <v>1.145706912756941</v>
      </c>
      <c r="AE1188">
        <f t="shared" si="290"/>
        <v>0.13602183755285066</v>
      </c>
      <c r="AG1188">
        <f t="shared" si="288"/>
        <v>1.7559404035241248E-2</v>
      </c>
      <c r="AH1188">
        <f t="shared" si="291"/>
        <v>0.75732801195042887</v>
      </c>
      <c r="AI1188">
        <f t="shared" si="292"/>
        <v>-0.2779588143077949</v>
      </c>
    </row>
    <row r="1189" spans="1:35" x14ac:dyDescent="0.2">
      <c r="A1189" s="41">
        <v>38553</v>
      </c>
      <c r="B1189">
        <v>5747.75</v>
      </c>
      <c r="C1189">
        <v>1852.02</v>
      </c>
      <c r="D1189">
        <v>3.1875</v>
      </c>
      <c r="E1189">
        <f t="shared" si="281"/>
        <v>8.8541666666666673E-5</v>
      </c>
      <c r="G1189">
        <f t="shared" si="285"/>
        <v>4.8461284293963942E-3</v>
      </c>
      <c r="H1189">
        <f t="shared" si="286"/>
        <v>4.8560282572013246E-3</v>
      </c>
      <c r="J1189" s="25">
        <v>1187</v>
      </c>
      <c r="K1189" s="25">
        <v>1187</v>
      </c>
      <c r="L1189" s="16">
        <v>-0.41573559313682074</v>
      </c>
      <c r="M1189" s="16">
        <v>0.8663565618590926</v>
      </c>
      <c r="N1189" s="16">
        <v>0.54937903127772814</v>
      </c>
      <c r="O1189" s="39">
        <v>0</v>
      </c>
      <c r="P1189" s="16">
        <v>-2.0786779656841037</v>
      </c>
      <c r="Q1189" s="16">
        <v>4.3317828092954631</v>
      </c>
      <c r="R1189" s="16">
        <v>-1.2531048436113594</v>
      </c>
      <c r="U1189">
        <f t="shared" si="293"/>
        <v>-0.26266933421940547</v>
      </c>
      <c r="V1189">
        <f t="shared" si="294"/>
        <v>0.72334909764504429</v>
      </c>
      <c r="W1189">
        <f t="shared" si="295"/>
        <v>0.53932023657436123</v>
      </c>
      <c r="Y1189">
        <f t="shared" si="282"/>
        <v>-1.3133466710970274</v>
      </c>
      <c r="Z1189">
        <f t="shared" si="283"/>
        <v>3.6167454882252215</v>
      </c>
      <c r="AA1189">
        <f t="shared" si="284"/>
        <v>-1.3033988171281941</v>
      </c>
      <c r="AC1189">
        <f t="shared" si="287"/>
        <v>2.2878955514909522E-3</v>
      </c>
      <c r="AD1189">
        <f t="shared" si="289"/>
        <v>1.14832817050595</v>
      </c>
      <c r="AE1189">
        <f t="shared" si="290"/>
        <v>0.13830711985644742</v>
      </c>
      <c r="AG1189">
        <f t="shared" si="288"/>
        <v>1.1081833313010315E-2</v>
      </c>
      <c r="AH1189">
        <f t="shared" si="291"/>
        <v>0.76572059474213694</v>
      </c>
      <c r="AI1189">
        <f t="shared" si="292"/>
        <v>-0.2669379346045006</v>
      </c>
    </row>
    <row r="1190" spans="1:35" x14ac:dyDescent="0.2">
      <c r="A1190" s="41">
        <v>38554</v>
      </c>
      <c r="B1190">
        <v>5853.64</v>
      </c>
      <c r="C1190">
        <v>1839.8</v>
      </c>
      <c r="D1190">
        <v>3.25</v>
      </c>
      <c r="E1190">
        <f t="shared" si="281"/>
        <v>9.0277777777777774E-5</v>
      </c>
      <c r="G1190">
        <f t="shared" si="285"/>
        <v>1.8422861119568583E-2</v>
      </c>
      <c r="H1190">
        <f t="shared" si="286"/>
        <v>-6.5982008833598057E-3</v>
      </c>
      <c r="J1190" s="25">
        <v>1188</v>
      </c>
      <c r="K1190" s="25">
        <v>1188</v>
      </c>
      <c r="L1190" s="16">
        <v>0.30785367319475632</v>
      </c>
      <c r="M1190" s="16">
        <v>-0.30940942603956523</v>
      </c>
      <c r="N1190" s="16">
        <v>1.0015557528448089</v>
      </c>
      <c r="O1190" s="39">
        <v>0</v>
      </c>
      <c r="P1190" s="16">
        <v>1.5392683659737816</v>
      </c>
      <c r="Q1190" s="16">
        <v>-1.5470471301978261</v>
      </c>
      <c r="R1190" s="16">
        <v>1.0077787642240446</v>
      </c>
      <c r="U1190">
        <f t="shared" si="293"/>
        <v>-0.26266933421940547</v>
      </c>
      <c r="V1190">
        <f t="shared" si="294"/>
        <v>0.72334909764504429</v>
      </c>
      <c r="W1190">
        <f t="shared" si="295"/>
        <v>0.53932023657436123</v>
      </c>
      <c r="Y1190">
        <f t="shared" si="282"/>
        <v>-1.3133466710970274</v>
      </c>
      <c r="Z1190">
        <f t="shared" si="283"/>
        <v>3.6167454882252215</v>
      </c>
      <c r="AA1190">
        <f t="shared" si="284"/>
        <v>-1.3033988171281941</v>
      </c>
      <c r="AC1190">
        <f t="shared" si="287"/>
        <v>-9.5641710071393462E-3</v>
      </c>
      <c r="AD1190">
        <f t="shared" si="289"/>
        <v>1.1373453635109156</v>
      </c>
      <c r="AE1190">
        <f t="shared" si="290"/>
        <v>0.12869691843549455</v>
      </c>
      <c r="AG1190">
        <f t="shared" si="288"/>
        <v>-4.8175021702363395E-2</v>
      </c>
      <c r="AH1190">
        <f t="shared" si="291"/>
        <v>0.72883198847248787</v>
      </c>
      <c r="AI1190">
        <f t="shared" si="292"/>
        <v>-0.31631204202309171</v>
      </c>
    </row>
    <row r="1191" spans="1:35" x14ac:dyDescent="0.2">
      <c r="A1191" s="41">
        <v>38555</v>
      </c>
      <c r="B1191">
        <v>5859.92</v>
      </c>
      <c r="C1191">
        <v>1849.81</v>
      </c>
      <c r="D1191">
        <v>3.2343999999999999</v>
      </c>
      <c r="E1191">
        <f t="shared" si="281"/>
        <v>8.9844444444444439E-5</v>
      </c>
      <c r="G1191">
        <f t="shared" si="285"/>
        <v>1.0728367306496035E-3</v>
      </c>
      <c r="H1191">
        <f t="shared" si="286"/>
        <v>5.4408087835634261E-3</v>
      </c>
      <c r="J1191" s="25">
        <v>1189</v>
      </c>
      <c r="K1191" s="25">
        <v>1189</v>
      </c>
      <c r="L1191" s="16">
        <v>0.13333843923922648</v>
      </c>
      <c r="M1191" s="16">
        <v>-7.137225367908856E-2</v>
      </c>
      <c r="N1191" s="16">
        <v>0.93803381443986211</v>
      </c>
      <c r="O1191" s="39">
        <v>0</v>
      </c>
      <c r="P1191" s="16">
        <v>0.6666921961961324</v>
      </c>
      <c r="Q1191" s="16">
        <v>-0.3568612683954428</v>
      </c>
      <c r="R1191" s="16">
        <v>0.69016907219931034</v>
      </c>
      <c r="U1191">
        <f t="shared" si="293"/>
        <v>-0.26266933421940547</v>
      </c>
      <c r="V1191">
        <f t="shared" si="294"/>
        <v>0.72334909764504429</v>
      </c>
      <c r="W1191">
        <f t="shared" si="295"/>
        <v>0.53932023657436123</v>
      </c>
      <c r="Y1191">
        <f t="shared" si="282"/>
        <v>-1.3133466710970274</v>
      </c>
      <c r="Z1191">
        <f t="shared" si="283"/>
        <v>3.6167454882252215</v>
      </c>
      <c r="AA1191">
        <f t="shared" si="284"/>
        <v>-1.3033988171281941</v>
      </c>
      <c r="AC1191">
        <f t="shared" si="287"/>
        <v>3.7024914467524992E-3</v>
      </c>
      <c r="AD1191">
        <f t="shared" si="289"/>
        <v>1.1415563749913185</v>
      </c>
      <c r="AE1191">
        <f t="shared" si="290"/>
        <v>0.13239257253241299</v>
      </c>
      <c r="AG1191">
        <f t="shared" si="288"/>
        <v>1.8151346122651384E-2</v>
      </c>
      <c r="AH1191">
        <f t="shared" si="291"/>
        <v>0.74206127016051227</v>
      </c>
      <c r="AI1191">
        <f t="shared" si="292"/>
        <v>-0.29832346488351541</v>
      </c>
    </row>
    <row r="1192" spans="1:35" x14ac:dyDescent="0.2">
      <c r="A1192" s="41">
        <v>38558</v>
      </c>
      <c r="B1192">
        <v>5843.21</v>
      </c>
      <c r="C1192">
        <v>1842.84</v>
      </c>
      <c r="D1192">
        <v>3.25</v>
      </c>
      <c r="E1192">
        <f t="shared" si="281"/>
        <v>9.0277777777777774E-5</v>
      </c>
      <c r="G1192">
        <f t="shared" si="285"/>
        <v>-2.8515747655258154E-3</v>
      </c>
      <c r="H1192">
        <f t="shared" si="286"/>
        <v>-3.7679545466831879E-3</v>
      </c>
      <c r="J1192" s="25">
        <v>1190</v>
      </c>
      <c r="K1192" s="25">
        <v>1190</v>
      </c>
      <c r="L1192" s="16">
        <v>-1.0095513907280096</v>
      </c>
      <c r="M1192" s="16">
        <v>1.4313212157063471</v>
      </c>
      <c r="N1192" s="16">
        <v>0.57823017502166252</v>
      </c>
      <c r="O1192" s="39">
        <v>0</v>
      </c>
      <c r="P1192" s="16">
        <v>-5.0477569536400484</v>
      </c>
      <c r="Q1192" s="16">
        <v>7.1566060785317349</v>
      </c>
      <c r="R1192" s="16">
        <v>-1.1088491248916865</v>
      </c>
      <c r="U1192">
        <f t="shared" si="293"/>
        <v>-0.20114944077932778</v>
      </c>
      <c r="V1192">
        <f t="shared" si="294"/>
        <v>0.57860417111594031</v>
      </c>
      <c r="W1192">
        <f t="shared" si="295"/>
        <v>0.62254526966338741</v>
      </c>
      <c r="Y1192">
        <f t="shared" si="282"/>
        <v>-1.0057472038966389</v>
      </c>
      <c r="Z1192">
        <f t="shared" si="283"/>
        <v>2.8930208555797017</v>
      </c>
      <c r="AA1192">
        <f t="shared" si="284"/>
        <v>-0.88727365168306305</v>
      </c>
      <c r="AC1192">
        <f t="shared" si="287"/>
        <v>-1.9280703491406329E-3</v>
      </c>
      <c r="AD1192">
        <f t="shared" si="289"/>
        <v>1.1393553739928253</v>
      </c>
      <c r="AE1192">
        <f t="shared" si="290"/>
        <v>0.13046264106300473</v>
      </c>
      <c r="AG1192">
        <f t="shared" si="288"/>
        <v>-9.9997295234809432E-3</v>
      </c>
      <c r="AH1192">
        <f t="shared" si="291"/>
        <v>0.73464085816905644</v>
      </c>
      <c r="AI1192">
        <f t="shared" si="292"/>
        <v>-0.30837352752844904</v>
      </c>
    </row>
    <row r="1193" spans="1:35" x14ac:dyDescent="0.2">
      <c r="A1193" s="41">
        <v>38559</v>
      </c>
      <c r="B1193">
        <v>5822.88</v>
      </c>
      <c r="C1193">
        <v>1846.04</v>
      </c>
      <c r="D1193">
        <v>3.2656000000000001</v>
      </c>
      <c r="E1193">
        <f t="shared" si="281"/>
        <v>9.0711111111111108E-5</v>
      </c>
      <c r="G1193">
        <f t="shared" si="285"/>
        <v>-3.4792519864937127E-3</v>
      </c>
      <c r="H1193">
        <f t="shared" si="286"/>
        <v>1.7364502615528454E-3</v>
      </c>
      <c r="J1193" s="25">
        <v>1191</v>
      </c>
      <c r="K1193" s="25">
        <v>1191</v>
      </c>
      <c r="L1193" s="16">
        <v>-0.42914059519295067</v>
      </c>
      <c r="M1193" s="16">
        <v>0.68329439067227438</v>
      </c>
      <c r="N1193" s="16">
        <v>0.7458462045206764</v>
      </c>
      <c r="O1193" s="39">
        <v>0</v>
      </c>
      <c r="P1193" s="16">
        <v>-2.1457029759647535</v>
      </c>
      <c r="Q1193" s="16">
        <v>3.4164719533613717</v>
      </c>
      <c r="R1193" s="16">
        <v>-0.2707689773966182</v>
      </c>
      <c r="U1193">
        <f t="shared" si="293"/>
        <v>-0.20114944077932778</v>
      </c>
      <c r="V1193">
        <f t="shared" si="294"/>
        <v>0.57860417111594031</v>
      </c>
      <c r="W1193">
        <f t="shared" si="295"/>
        <v>0.62254526966338741</v>
      </c>
      <c r="Y1193">
        <f t="shared" si="282"/>
        <v>-1.0057472038966389</v>
      </c>
      <c r="Z1193">
        <f t="shared" si="283"/>
        <v>2.8930208555797017</v>
      </c>
      <c r="AA1193">
        <f t="shared" si="284"/>
        <v>-0.88727365168306305</v>
      </c>
      <c r="AC1193">
        <f t="shared" si="287"/>
        <v>1.7607689591946957E-3</v>
      </c>
      <c r="AD1193">
        <f t="shared" si="289"/>
        <v>1.1413615155688435</v>
      </c>
      <c r="AE1193">
        <f t="shared" si="290"/>
        <v>0.13222186168577768</v>
      </c>
      <c r="AG1193">
        <f t="shared" si="288"/>
        <v>8.4427336848623673E-3</v>
      </c>
      <c r="AH1193">
        <f t="shared" si="291"/>
        <v>0.74084323528859641</v>
      </c>
      <c r="AI1193">
        <f t="shared" si="292"/>
        <v>-0.29996623438265041</v>
      </c>
    </row>
    <row r="1194" spans="1:35" x14ac:dyDescent="0.2">
      <c r="A1194" s="41">
        <v>38560</v>
      </c>
      <c r="B1194">
        <v>5845.23</v>
      </c>
      <c r="C1194">
        <v>1854.72</v>
      </c>
      <c r="D1194">
        <v>3.2343999999999999</v>
      </c>
      <c r="E1194">
        <f t="shared" si="281"/>
        <v>8.9844444444444439E-5</v>
      </c>
      <c r="G1194">
        <f t="shared" si="285"/>
        <v>3.838306817244981E-3</v>
      </c>
      <c r="H1194">
        <f t="shared" si="286"/>
        <v>4.7019566206583088E-3</v>
      </c>
      <c r="J1194" s="25">
        <v>1192</v>
      </c>
      <c r="K1194" s="25">
        <v>1192</v>
      </c>
      <c r="L1194" s="16">
        <v>0.7567278734211621</v>
      </c>
      <c r="M1194" s="16">
        <v>-0.86497656561672331</v>
      </c>
      <c r="N1194" s="16">
        <v>1.1082486921955612</v>
      </c>
      <c r="O1194" s="39">
        <v>0</v>
      </c>
      <c r="P1194" s="16">
        <v>3.7836393671058106</v>
      </c>
      <c r="Q1194" s="16">
        <v>-4.3248828280836165</v>
      </c>
      <c r="R1194" s="16">
        <v>1.5412434609778058</v>
      </c>
      <c r="U1194">
        <f t="shared" si="293"/>
        <v>-0.20114944077932778</v>
      </c>
      <c r="V1194">
        <f t="shared" si="294"/>
        <v>0.57860417111594031</v>
      </c>
      <c r="W1194">
        <f t="shared" si="295"/>
        <v>0.62254526966338741</v>
      </c>
      <c r="Y1194">
        <f t="shared" si="282"/>
        <v>-1.0057472038966389</v>
      </c>
      <c r="Z1194">
        <f t="shared" si="283"/>
        <v>2.8930208555797017</v>
      </c>
      <c r="AA1194">
        <f t="shared" si="284"/>
        <v>-0.88727365168306305</v>
      </c>
      <c r="AC1194">
        <f t="shared" si="287"/>
        <v>2.0049702164189314E-3</v>
      </c>
      <c r="AD1194">
        <f t="shared" si="289"/>
        <v>1.1436499114137257</v>
      </c>
      <c r="AE1194">
        <f t="shared" si="290"/>
        <v>0.13422482463197574</v>
      </c>
      <c r="AG1194">
        <f t="shared" si="288"/>
        <v>9.6620066376502112E-3</v>
      </c>
      <c r="AH1194">
        <f t="shared" si="291"/>
        <v>0.74800126754541318</v>
      </c>
      <c r="AI1194">
        <f t="shared" si="292"/>
        <v>-0.29035060642966487</v>
      </c>
    </row>
    <row r="1195" spans="1:35" x14ac:dyDescent="0.2">
      <c r="A1195" s="41">
        <v>38561</v>
      </c>
      <c r="B1195">
        <v>5911.95</v>
      </c>
      <c r="C1195">
        <v>1865.64</v>
      </c>
      <c r="D1195">
        <v>3.25</v>
      </c>
      <c r="E1195">
        <f t="shared" si="281"/>
        <v>9.0277777777777774E-5</v>
      </c>
      <c r="G1195">
        <f t="shared" si="285"/>
        <v>1.1414435360114189E-2</v>
      </c>
      <c r="H1195">
        <f t="shared" si="286"/>
        <v>5.887681159420329E-3</v>
      </c>
      <c r="J1195" s="25">
        <v>1193</v>
      </c>
      <c r="K1195" s="25">
        <v>1193</v>
      </c>
      <c r="L1195" s="16">
        <v>0.16785152165307377</v>
      </c>
      <c r="M1195" s="16">
        <v>-0.11914718796142246</v>
      </c>
      <c r="N1195" s="16">
        <v>0.95129566630834861</v>
      </c>
      <c r="O1195" s="39">
        <v>0</v>
      </c>
      <c r="P1195" s="16">
        <v>0.83925760826536877</v>
      </c>
      <c r="Q1195" s="16">
        <v>-0.59573593980711226</v>
      </c>
      <c r="R1195" s="16">
        <v>0.75647833154174349</v>
      </c>
      <c r="U1195">
        <f t="shared" si="293"/>
        <v>-0.20114944077932778</v>
      </c>
      <c r="V1195">
        <f t="shared" si="294"/>
        <v>0.57860417111594031</v>
      </c>
      <c r="W1195">
        <f t="shared" si="295"/>
        <v>0.62254526966338741</v>
      </c>
      <c r="Y1195">
        <f t="shared" si="282"/>
        <v>-1.0057472038966389</v>
      </c>
      <c r="Z1195">
        <f t="shared" si="283"/>
        <v>2.8930208555797017</v>
      </c>
      <c r="AA1195">
        <f t="shared" si="284"/>
        <v>-0.88727365168306305</v>
      </c>
      <c r="AC1195">
        <f t="shared" si="287"/>
        <v>1.1665618214370076E-3</v>
      </c>
      <c r="AD1195">
        <f t="shared" si="289"/>
        <v>1.1449840497374708</v>
      </c>
      <c r="AE1195">
        <f t="shared" si="290"/>
        <v>0.1353907065488868</v>
      </c>
      <c r="AG1195">
        <f t="shared" si="288"/>
        <v>5.473431329407261E-3</v>
      </c>
      <c r="AH1195">
        <f t="shared" si="291"/>
        <v>0.75209540111763262</v>
      </c>
      <c r="AI1195">
        <f t="shared" si="292"/>
        <v>-0.28489209989040831</v>
      </c>
    </row>
    <row r="1196" spans="1:35" x14ac:dyDescent="0.2">
      <c r="A1196" s="41">
        <v>38562</v>
      </c>
      <c r="B1196">
        <v>5935.33</v>
      </c>
      <c r="C1196">
        <v>1851.37</v>
      </c>
      <c r="D1196">
        <v>3.3437999999999999</v>
      </c>
      <c r="E1196">
        <f t="shared" si="281"/>
        <v>9.2883333333333332E-5</v>
      </c>
      <c r="G1196">
        <f t="shared" si="285"/>
        <v>3.9547019173031082E-3</v>
      </c>
      <c r="H1196">
        <f t="shared" si="286"/>
        <v>-7.6488497244914392E-3</v>
      </c>
      <c r="J1196" s="25">
        <v>1194</v>
      </c>
      <c r="K1196" s="25">
        <v>1194</v>
      </c>
      <c r="L1196" s="16">
        <v>0.27143024694125295</v>
      </c>
      <c r="M1196" s="16">
        <v>-0.4700810075217966</v>
      </c>
      <c r="N1196" s="16">
        <v>1.1986507605805437</v>
      </c>
      <c r="O1196" s="39">
        <v>0</v>
      </c>
      <c r="P1196" s="16">
        <v>1.3571512347062646</v>
      </c>
      <c r="Q1196" s="16">
        <v>-2.3504050376089829</v>
      </c>
      <c r="R1196" s="16">
        <v>1.9932538029027183</v>
      </c>
      <c r="U1196">
        <f t="shared" si="293"/>
        <v>-0.20114944077932778</v>
      </c>
      <c r="V1196">
        <f t="shared" si="294"/>
        <v>0.57860417111594031</v>
      </c>
      <c r="W1196">
        <f t="shared" si="295"/>
        <v>0.62254526966338741</v>
      </c>
      <c r="Y1196">
        <f t="shared" si="282"/>
        <v>-1.0057472038966389</v>
      </c>
      <c r="Z1196">
        <f t="shared" si="283"/>
        <v>2.8930208555797017</v>
      </c>
      <c r="AA1196">
        <f t="shared" si="284"/>
        <v>-0.88727365168306305</v>
      </c>
      <c r="AC1196">
        <f t="shared" si="287"/>
        <v>-5.1649404304329356E-3</v>
      </c>
      <c r="AD1196">
        <f t="shared" si="289"/>
        <v>1.139070275326781</v>
      </c>
      <c r="AE1196">
        <f t="shared" si="290"/>
        <v>0.13021238170728033</v>
      </c>
      <c r="AG1196">
        <f t="shared" si="288"/>
        <v>-2.6185813263275789E-2</v>
      </c>
      <c r="AH1196">
        <f t="shared" si="291"/>
        <v>0.73240117138779781</v>
      </c>
      <c r="AI1196">
        <f t="shared" si="292"/>
        <v>-0.31142686680048415</v>
      </c>
    </row>
    <row r="1197" spans="1:35" x14ac:dyDescent="0.2">
      <c r="A1197" s="41">
        <v>38565</v>
      </c>
      <c r="B1197">
        <v>5970.91</v>
      </c>
      <c r="C1197">
        <v>1853.13</v>
      </c>
      <c r="D1197">
        <v>3.2656000000000001</v>
      </c>
      <c r="E1197">
        <f t="shared" si="281"/>
        <v>9.0711111111111108E-5</v>
      </c>
      <c r="G1197">
        <f t="shared" si="285"/>
        <v>5.9946119255374049E-3</v>
      </c>
      <c r="H1197">
        <f t="shared" si="286"/>
        <v>9.5064735844278478E-4</v>
      </c>
      <c r="J1197" s="25">
        <v>1195</v>
      </c>
      <c r="K1197" s="25">
        <v>1195</v>
      </c>
      <c r="L1197" s="16">
        <v>-9.6820366456329993E-2</v>
      </c>
      <c r="M1197" s="16">
        <v>0.23691963928973911</v>
      </c>
      <c r="N1197" s="16">
        <v>0.85990072716659094</v>
      </c>
      <c r="O1197" s="39">
        <v>0</v>
      </c>
      <c r="P1197" s="16">
        <v>-0.48410183228164994</v>
      </c>
      <c r="Q1197" s="16">
        <v>1.1845981964486956</v>
      </c>
      <c r="R1197" s="16">
        <v>0.29950363583295436</v>
      </c>
      <c r="U1197">
        <f t="shared" si="293"/>
        <v>-0.24342378960666702</v>
      </c>
      <c r="V1197">
        <f t="shared" si="294"/>
        <v>0.72841474133079187</v>
      </c>
      <c r="W1197">
        <f t="shared" si="295"/>
        <v>0.51500904827587524</v>
      </c>
      <c r="Y1197">
        <f t="shared" si="282"/>
        <v>-1.2171189480333351</v>
      </c>
      <c r="Z1197">
        <f t="shared" si="283"/>
        <v>3.6420737066539592</v>
      </c>
      <c r="AA1197">
        <f t="shared" si="284"/>
        <v>-1.4249547586206242</v>
      </c>
      <c r="AC1197">
        <f t="shared" si="287"/>
        <v>-5.979402298583583E-4</v>
      </c>
      <c r="AD1197">
        <f t="shared" si="289"/>
        <v>1.1383891793845273</v>
      </c>
      <c r="AE1197">
        <f t="shared" si="290"/>
        <v>0.12961426263986972</v>
      </c>
      <c r="AG1197">
        <f t="shared" si="288"/>
        <v>-3.3612344826251246E-3</v>
      </c>
      <c r="AH1197">
        <f t="shared" si="291"/>
        <v>0.72993939931541407</v>
      </c>
      <c r="AI1197">
        <f t="shared" si="292"/>
        <v>-0.31479376292202349</v>
      </c>
    </row>
    <row r="1198" spans="1:35" x14ac:dyDescent="0.2">
      <c r="A1198" s="41">
        <v>38566</v>
      </c>
      <c r="B1198">
        <v>6022.4</v>
      </c>
      <c r="C1198">
        <v>1866.28</v>
      </c>
      <c r="D1198">
        <v>3.25</v>
      </c>
      <c r="E1198">
        <f t="shared" si="281"/>
        <v>9.0277777777777774E-5</v>
      </c>
      <c r="G1198">
        <f t="shared" si="285"/>
        <v>8.6234761535510969E-3</v>
      </c>
      <c r="H1198">
        <f t="shared" si="286"/>
        <v>7.0961022702130247E-3</v>
      </c>
      <c r="J1198" s="25">
        <v>1196</v>
      </c>
      <c r="K1198" s="25">
        <v>1196</v>
      </c>
      <c r="L1198" s="16">
        <v>-8.0979314352760429E-2</v>
      </c>
      <c r="M1198" s="16">
        <v>0.19508621712056057</v>
      </c>
      <c r="N1198" s="16">
        <v>0.88589309723219989</v>
      </c>
      <c r="O1198" s="39">
        <v>0</v>
      </c>
      <c r="P1198" s="16">
        <v>-0.40489657176380212</v>
      </c>
      <c r="Q1198" s="16">
        <v>0.97543108560280278</v>
      </c>
      <c r="R1198" s="16">
        <v>0.42946548616099922</v>
      </c>
      <c r="U1198">
        <f t="shared" si="293"/>
        <v>-0.24342378960666702</v>
      </c>
      <c r="V1198">
        <f t="shared" si="294"/>
        <v>0.72841474133079187</v>
      </c>
      <c r="W1198">
        <f t="shared" si="295"/>
        <v>0.51500904827587524</v>
      </c>
      <c r="Y1198">
        <f t="shared" si="282"/>
        <v>-1.2171189480333351</v>
      </c>
      <c r="Z1198">
        <f t="shared" si="283"/>
        <v>3.6420737066539592</v>
      </c>
      <c r="AA1198">
        <f t="shared" si="284"/>
        <v>-1.4249547586206242</v>
      </c>
      <c r="AC1198">
        <f t="shared" si="287"/>
        <v>3.1164632977353133E-3</v>
      </c>
      <c r="AD1198">
        <f t="shared" si="289"/>
        <v>1.1419369274806184</v>
      </c>
      <c r="AE1198">
        <f t="shared" si="290"/>
        <v>0.13272587983172562</v>
      </c>
      <c r="AG1198">
        <f t="shared" si="288"/>
        <v>1.5219472044232124E-2</v>
      </c>
      <c r="AH1198">
        <f t="shared" si="291"/>
        <v>0.74104869159727849</v>
      </c>
      <c r="AI1198">
        <f t="shared" si="292"/>
        <v>-0.29968894518730355</v>
      </c>
    </row>
    <row r="1199" spans="1:35" x14ac:dyDescent="0.2">
      <c r="A1199" s="41">
        <v>38567</v>
      </c>
      <c r="B1199">
        <v>6063.73</v>
      </c>
      <c r="C1199">
        <v>1868.06</v>
      </c>
      <c r="D1199">
        <v>3.1875</v>
      </c>
      <c r="E1199">
        <f t="shared" si="281"/>
        <v>8.8541666666666673E-5</v>
      </c>
      <c r="G1199">
        <f t="shared" si="285"/>
        <v>6.8627125398512106E-3</v>
      </c>
      <c r="H1199">
        <f t="shared" si="286"/>
        <v>9.5376899500609381E-4</v>
      </c>
      <c r="J1199" s="25">
        <v>1197</v>
      </c>
      <c r="K1199" s="25">
        <v>1197</v>
      </c>
      <c r="L1199" s="16">
        <v>0.11116657559117141</v>
      </c>
      <c r="M1199" s="16">
        <v>-0.13114167253281489</v>
      </c>
      <c r="N1199" s="16">
        <v>1.0199750969416435</v>
      </c>
      <c r="O1199" s="39">
        <v>0</v>
      </c>
      <c r="P1199" s="16">
        <v>0.55583287795585701</v>
      </c>
      <c r="Q1199" s="16">
        <v>-0.6557083626640744</v>
      </c>
      <c r="R1199" s="16">
        <v>1.0998754847082175</v>
      </c>
      <c r="U1199">
        <f t="shared" si="293"/>
        <v>-0.24342378960666702</v>
      </c>
      <c r="V1199">
        <f t="shared" si="294"/>
        <v>0.72841474133079187</v>
      </c>
      <c r="W1199">
        <f t="shared" si="295"/>
        <v>0.51500904827587524</v>
      </c>
      <c r="Y1199">
        <f t="shared" si="282"/>
        <v>-1.2171189480333351</v>
      </c>
      <c r="Z1199">
        <f t="shared" si="283"/>
        <v>3.6420737066539592</v>
      </c>
      <c r="AA1199">
        <f t="shared" si="284"/>
        <v>-1.4249547586206242</v>
      </c>
      <c r="AC1199">
        <f t="shared" si="287"/>
        <v>-9.2931422523128923E-4</v>
      </c>
      <c r="AD1199">
        <f t="shared" si="289"/>
        <v>1.1408757092495938</v>
      </c>
      <c r="AE1199">
        <f t="shared" si="290"/>
        <v>0.13179613352631686</v>
      </c>
      <c r="AG1199">
        <f t="shared" si="288"/>
        <v>-5.0076822372675574E-3</v>
      </c>
      <c r="AH1199">
        <f t="shared" si="291"/>
        <v>0.7373377552274164</v>
      </c>
      <c r="AI1199">
        <f t="shared" si="292"/>
        <v>-0.30470920788212863</v>
      </c>
    </row>
    <row r="1200" spans="1:35" x14ac:dyDescent="0.2">
      <c r="A1200" s="41">
        <v>38568</v>
      </c>
      <c r="B1200">
        <v>6029.04</v>
      </c>
      <c r="C1200">
        <v>1854.3</v>
      </c>
      <c r="D1200">
        <v>3.3125</v>
      </c>
      <c r="E1200">
        <f t="shared" si="281"/>
        <v>9.2013888888888888E-5</v>
      </c>
      <c r="G1200">
        <f t="shared" si="285"/>
        <v>-5.7209011614962413E-3</v>
      </c>
      <c r="H1200">
        <f t="shared" si="286"/>
        <v>-7.3659304305000867E-3</v>
      </c>
      <c r="J1200" s="25">
        <v>1198</v>
      </c>
      <c r="K1200" s="25">
        <v>1198</v>
      </c>
      <c r="L1200" s="16">
        <v>0.60844618389672211</v>
      </c>
      <c r="M1200" s="16">
        <v>-0.81976298942092574</v>
      </c>
      <c r="N1200" s="16">
        <v>1.2113168055242036</v>
      </c>
      <c r="O1200" s="39">
        <v>0</v>
      </c>
      <c r="P1200" s="16">
        <v>3.0422309194836106</v>
      </c>
      <c r="Q1200" s="16">
        <v>-4.0988149471046285</v>
      </c>
      <c r="R1200" s="16">
        <v>2.0565840276210179</v>
      </c>
      <c r="U1200">
        <f t="shared" si="293"/>
        <v>-0.24342378960666702</v>
      </c>
      <c r="V1200">
        <f t="shared" si="294"/>
        <v>0.72841474133079187</v>
      </c>
      <c r="W1200">
        <f t="shared" si="295"/>
        <v>0.51500904827587524</v>
      </c>
      <c r="Y1200">
        <f t="shared" si="282"/>
        <v>-1.2171189480333351</v>
      </c>
      <c r="Z1200">
        <f t="shared" si="283"/>
        <v>3.6420737066539592</v>
      </c>
      <c r="AA1200">
        <f t="shared" si="284"/>
        <v>-1.4249547586206242</v>
      </c>
      <c r="AC1200">
        <f t="shared" si="287"/>
        <v>-3.9272491090139704E-3</v>
      </c>
      <c r="AD1200">
        <f t="shared" si="289"/>
        <v>1.1363952061369476</v>
      </c>
      <c r="AE1200">
        <f t="shared" si="290"/>
        <v>0.12786115252450236</v>
      </c>
      <c r="AG1200">
        <f t="shared" si="288"/>
        <v>-1.9990412211736523E-2</v>
      </c>
      <c r="AH1200">
        <f t="shared" si="291"/>
        <v>0.72259806956114392</v>
      </c>
      <c r="AI1200">
        <f t="shared" si="292"/>
        <v>-0.32490213179009403</v>
      </c>
    </row>
    <row r="1201" spans="1:35" x14ac:dyDescent="0.2">
      <c r="A1201" s="41">
        <v>38569</v>
      </c>
      <c r="B1201">
        <v>5955.5</v>
      </c>
      <c r="C1201">
        <v>1840.19</v>
      </c>
      <c r="D1201">
        <v>3.4375</v>
      </c>
      <c r="E1201">
        <f t="shared" si="281"/>
        <v>9.5486111111111116E-5</v>
      </c>
      <c r="G1201">
        <f t="shared" si="285"/>
        <v>-1.2197630136804527E-2</v>
      </c>
      <c r="H1201">
        <f t="shared" si="286"/>
        <v>-7.6093404519225047E-3</v>
      </c>
      <c r="J1201" s="25">
        <v>1199</v>
      </c>
      <c r="K1201" s="25">
        <v>1199</v>
      </c>
      <c r="L1201" s="16">
        <v>0</v>
      </c>
      <c r="M1201" s="16">
        <v>0</v>
      </c>
      <c r="N1201" s="16">
        <v>0</v>
      </c>
      <c r="O1201" s="39">
        <v>0</v>
      </c>
      <c r="P1201" s="16">
        <v>0</v>
      </c>
      <c r="Q1201" s="16">
        <v>0</v>
      </c>
      <c r="R1201" s="16">
        <v>0</v>
      </c>
      <c r="U1201">
        <f t="shared" si="293"/>
        <v>-0.24342378960666702</v>
      </c>
      <c r="V1201">
        <f t="shared" si="294"/>
        <v>0.72841474133079187</v>
      </c>
      <c r="W1201">
        <f t="shared" si="295"/>
        <v>0.51500904827587524</v>
      </c>
      <c r="Y1201">
        <f t="shared" si="282"/>
        <v>-1.2171189480333351</v>
      </c>
      <c r="Z1201">
        <f t="shared" si="283"/>
        <v>3.6420737066539592</v>
      </c>
      <c r="AA1201">
        <f t="shared" si="284"/>
        <v>-1.4249547586206242</v>
      </c>
      <c r="AC1201">
        <f t="shared" si="287"/>
        <v>-2.5261744195187873E-3</v>
      </c>
      <c r="AD1201">
        <f t="shared" si="289"/>
        <v>1.1335244736367407</v>
      </c>
      <c r="AE1201">
        <f t="shared" si="290"/>
        <v>0.12533178194254083</v>
      </c>
      <c r="AG1201">
        <f t="shared" si="288"/>
        <v>-1.2998927653149491E-2</v>
      </c>
      <c r="AH1201">
        <f t="shared" si="291"/>
        <v>0.71320506953261309</v>
      </c>
      <c r="AI1201">
        <f t="shared" si="292"/>
        <v>-0.33798628486836652</v>
      </c>
    </row>
    <row r="1202" spans="1:35" x14ac:dyDescent="0.2">
      <c r="A1202" s="41">
        <v>38572</v>
      </c>
      <c r="B1202">
        <v>5982.25</v>
      </c>
      <c r="C1202">
        <v>1835.37</v>
      </c>
      <c r="D1202">
        <v>3.5</v>
      </c>
      <c r="E1202">
        <f t="shared" si="281"/>
        <v>9.7222222222222217E-5</v>
      </c>
      <c r="G1202">
        <f t="shared" si="285"/>
        <v>4.4916463772982961E-3</v>
      </c>
      <c r="H1202">
        <f t="shared" si="286"/>
        <v>-2.6192947467381976E-3</v>
      </c>
      <c r="K1202" s="25">
        <v>1200</v>
      </c>
      <c r="U1202">
        <f t="shared" si="293"/>
        <v>-0.85403999791428831</v>
      </c>
      <c r="V1202">
        <f t="shared" si="294"/>
        <v>1.9548085790480125</v>
      </c>
      <c r="W1202">
        <f t="shared" si="295"/>
        <v>-0.10076858113372422</v>
      </c>
      <c r="Y1202">
        <f t="shared" si="282"/>
        <v>-4.2701999895714415</v>
      </c>
      <c r="Z1202">
        <f t="shared" si="283"/>
        <v>9.7740428952400631</v>
      </c>
      <c r="AA1202">
        <f t="shared" si="284"/>
        <v>-4.5038429056686216</v>
      </c>
      <c r="AC1202">
        <f t="shared" si="287"/>
        <v>-2.952130276942517E-3</v>
      </c>
      <c r="AD1202">
        <f t="shared" si="289"/>
        <v>1.1301781617184623</v>
      </c>
      <c r="AE1202">
        <f t="shared" si="290"/>
        <v>0.12237528553396874</v>
      </c>
      <c r="AG1202">
        <f t="shared" si="288"/>
        <v>-1.514259582915703E-2</v>
      </c>
      <c r="AH1202">
        <f t="shared" si="291"/>
        <v>0.70240529342137492</v>
      </c>
      <c r="AI1202">
        <f t="shared" si="292"/>
        <v>-0.35324470049746304</v>
      </c>
    </row>
    <row r="1203" spans="1:35" x14ac:dyDescent="0.2">
      <c r="A1203" s="41">
        <v>38573</v>
      </c>
      <c r="B1203">
        <v>6061.61</v>
      </c>
      <c r="C1203">
        <v>1847.76</v>
      </c>
      <c r="D1203">
        <v>3.5156000000000001</v>
      </c>
      <c r="E1203">
        <f t="shared" si="281"/>
        <v>9.7655555555555552E-5</v>
      </c>
      <c r="G1203">
        <f t="shared" si="285"/>
        <v>1.3265911655313581E-2</v>
      </c>
      <c r="H1203">
        <f t="shared" si="286"/>
        <v>6.7506824237075361E-3</v>
      </c>
      <c r="K1203" s="25">
        <v>1201</v>
      </c>
      <c r="U1203">
        <f t="shared" si="293"/>
        <v>-0.85403999791428831</v>
      </c>
      <c r="V1203">
        <f t="shared" si="294"/>
        <v>1.9548085790480125</v>
      </c>
      <c r="W1203">
        <f t="shared" si="295"/>
        <v>-0.10076858113372422</v>
      </c>
      <c r="Y1203">
        <f t="shared" si="282"/>
        <v>-4.2701999895714415</v>
      </c>
      <c r="Z1203">
        <f t="shared" si="283"/>
        <v>9.7740428952400631</v>
      </c>
      <c r="AA1203">
        <f t="shared" si="284"/>
        <v>-4.5038429056686216</v>
      </c>
      <c r="AC1203">
        <f t="shared" si="287"/>
        <v>1.8568758084689773E-3</v>
      </c>
      <c r="AD1203">
        <f t="shared" si="289"/>
        <v>1.1322767622062173</v>
      </c>
      <c r="AE1203">
        <f t="shared" si="290"/>
        <v>0.12423043947974759</v>
      </c>
      <c r="AG1203">
        <f t="shared" si="288"/>
        <v>8.8954901534559969E-3</v>
      </c>
      <c r="AH1203">
        <f t="shared" si="291"/>
        <v>0.70865353279274013</v>
      </c>
      <c r="AI1203">
        <f t="shared" si="292"/>
        <v>-0.34438854213824077</v>
      </c>
    </row>
    <row r="1204" spans="1:35" x14ac:dyDescent="0.2">
      <c r="A1204" s="41">
        <v>38574</v>
      </c>
      <c r="B1204">
        <v>6179.92</v>
      </c>
      <c r="C1204">
        <v>1845.16</v>
      </c>
      <c r="D1204">
        <v>3.4843999999999999</v>
      </c>
      <c r="E1204">
        <f t="shared" si="281"/>
        <v>9.6788888888888882E-5</v>
      </c>
      <c r="G1204">
        <f t="shared" si="285"/>
        <v>1.9517916857072694E-2</v>
      </c>
      <c r="H1204">
        <f t="shared" si="286"/>
        <v>-1.4071091483741985E-3</v>
      </c>
      <c r="K1204" s="25">
        <v>1202</v>
      </c>
      <c r="U1204">
        <f t="shared" si="293"/>
        <v>-0.85403999791428831</v>
      </c>
      <c r="V1204">
        <f t="shared" si="294"/>
        <v>1.9548085790480125</v>
      </c>
      <c r="W1204">
        <f t="shared" si="295"/>
        <v>-0.10076858113372422</v>
      </c>
      <c r="Y1204">
        <f t="shared" si="282"/>
        <v>-4.2701999895714415</v>
      </c>
      <c r="Z1204">
        <f t="shared" si="283"/>
        <v>9.7740428952400631</v>
      </c>
      <c r="AA1204">
        <f t="shared" si="284"/>
        <v>-4.5038429056686216</v>
      </c>
      <c r="AC1204">
        <f t="shared" si="287"/>
        <v>-1.9429551318577602E-2</v>
      </c>
      <c r="AD1204">
        <f t="shared" si="289"/>
        <v>1.1102771327480987</v>
      </c>
      <c r="AE1204">
        <f t="shared" si="290"/>
        <v>0.10460965330451991</v>
      </c>
      <c r="AG1204">
        <f t="shared" si="288"/>
        <v>-9.7538378815110238E-2</v>
      </c>
      <c r="AH1204">
        <f t="shared" si="291"/>
        <v>0.63953261606253564</v>
      </c>
      <c r="AI1204">
        <f t="shared" si="292"/>
        <v>-0.4470176568204477</v>
      </c>
    </row>
    <row r="1205" spans="1:35" x14ac:dyDescent="0.2">
      <c r="A1205" s="41">
        <v>38575</v>
      </c>
      <c r="B1205">
        <v>6163.06</v>
      </c>
      <c r="C1205">
        <v>1858.43</v>
      </c>
      <c r="D1205">
        <v>3.4375</v>
      </c>
      <c r="E1205">
        <f t="shared" si="281"/>
        <v>9.5486111111111116E-5</v>
      </c>
      <c r="G1205">
        <f t="shared" si="285"/>
        <v>-2.7281906561896713E-3</v>
      </c>
      <c r="H1205">
        <f t="shared" si="286"/>
        <v>7.1917882460057559E-3</v>
      </c>
      <c r="K1205" s="25">
        <v>1203</v>
      </c>
      <c r="U1205">
        <f t="shared" si="293"/>
        <v>-0.85403999791428831</v>
      </c>
      <c r="V1205">
        <f t="shared" si="294"/>
        <v>1.9548085790480125</v>
      </c>
      <c r="W1205">
        <f t="shared" si="295"/>
        <v>-0.10076858113372422</v>
      </c>
      <c r="Y1205">
        <f t="shared" si="282"/>
        <v>-4.2701999895714415</v>
      </c>
      <c r="Z1205">
        <f t="shared" si="283"/>
        <v>9.7740428952400631</v>
      </c>
      <c r="AA1205">
        <f t="shared" si="284"/>
        <v>-4.5038429056686216</v>
      </c>
      <c r="AC1205">
        <f t="shared" si="287"/>
        <v>1.6378800025307873E-2</v>
      </c>
      <c r="AD1205">
        <f t="shared" si="289"/>
        <v>1.1284621398780519</v>
      </c>
      <c r="AE1205">
        <f t="shared" si="290"/>
        <v>0.12085576764581334</v>
      </c>
      <c r="AG1205">
        <f t="shared" si="288"/>
        <v>8.1506844570983825E-2</v>
      </c>
      <c r="AH1205">
        <f t="shared" si="291"/>
        <v>0.69165890159801946</v>
      </c>
      <c r="AI1205">
        <f t="shared" si="292"/>
        <v>-0.36866236165373839</v>
      </c>
    </row>
    <row r="1206" spans="1:35" x14ac:dyDescent="0.2">
      <c r="A1206" s="41">
        <v>38576</v>
      </c>
      <c r="B1206">
        <v>6138.29</v>
      </c>
      <c r="C1206">
        <v>1847.31</v>
      </c>
      <c r="D1206">
        <v>3.4531000000000001</v>
      </c>
      <c r="E1206">
        <f t="shared" si="281"/>
        <v>9.5919444444444451E-5</v>
      </c>
      <c r="G1206">
        <f t="shared" si="285"/>
        <v>-4.0191073914582097E-3</v>
      </c>
      <c r="H1206">
        <f t="shared" si="286"/>
        <v>-5.9835452505610206E-3</v>
      </c>
      <c r="K1206" s="25">
        <v>1204</v>
      </c>
      <c r="U1206">
        <f t="shared" ref="U1206:U1237" si="296">INDEX($L$2:$L$1201,MATCH(_xlfn.FLOOR.MATH(K1206/5),$J$2:$J$1201))</f>
        <v>-0.85403999791428831</v>
      </c>
      <c r="V1206">
        <f t="shared" si="294"/>
        <v>1.9548085790480125</v>
      </c>
      <c r="W1206">
        <f t="shared" si="295"/>
        <v>-0.10076858113372422</v>
      </c>
      <c r="Y1206">
        <f t="shared" si="282"/>
        <v>-4.2701999895714415</v>
      </c>
      <c r="Z1206">
        <f t="shared" si="283"/>
        <v>9.7740428952400631</v>
      </c>
      <c r="AA1206">
        <f t="shared" si="284"/>
        <v>-4.5038429056686216</v>
      </c>
      <c r="AC1206">
        <f t="shared" si="287"/>
        <v>-8.2738291206350453E-3</v>
      </c>
      <c r="AD1206">
        <f t="shared" si="289"/>
        <v>1.1191254369635948</v>
      </c>
      <c r="AE1206">
        <f t="shared" si="290"/>
        <v>0.11254752042321299</v>
      </c>
      <c r="AG1206">
        <f t="shared" si="288"/>
        <v>-4.1751090047619684E-2</v>
      </c>
      <c r="AH1206">
        <f t="shared" si="291"/>
        <v>0.66278138851516288</v>
      </c>
      <c r="AI1206">
        <f t="shared" si="292"/>
        <v>-0.4113100739157689</v>
      </c>
    </row>
    <row r="1207" spans="1:35" x14ac:dyDescent="0.2">
      <c r="A1207" s="41">
        <v>38579</v>
      </c>
      <c r="B1207">
        <v>6087.17</v>
      </c>
      <c r="C1207">
        <v>1852.78</v>
      </c>
      <c r="D1207">
        <v>3.5468999999999999</v>
      </c>
      <c r="E1207">
        <f t="shared" si="281"/>
        <v>9.8524999999999996E-5</v>
      </c>
      <c r="G1207">
        <f t="shared" si="285"/>
        <v>-8.3280522751450151E-3</v>
      </c>
      <c r="H1207">
        <f t="shared" si="286"/>
        <v>2.9610623014004293E-3</v>
      </c>
      <c r="K1207" s="25">
        <v>1205</v>
      </c>
      <c r="U1207">
        <f t="shared" si="296"/>
        <v>1.1891609822508011E-2</v>
      </c>
      <c r="V1207">
        <f t="shared" si="294"/>
        <v>0.23631922397231256</v>
      </c>
      <c r="W1207">
        <f t="shared" si="295"/>
        <v>0.75178916620517944</v>
      </c>
      <c r="Y1207">
        <f t="shared" si="282"/>
        <v>5.9458049112540053E-2</v>
      </c>
      <c r="Z1207">
        <f t="shared" si="283"/>
        <v>1.1815961198615628</v>
      </c>
      <c r="AA1207">
        <f t="shared" si="284"/>
        <v>-0.24105416897410281</v>
      </c>
      <c r="AC1207">
        <f t="shared" si="287"/>
        <v>1.2891134071248341E-2</v>
      </c>
      <c r="AD1207">
        <f t="shared" si="289"/>
        <v>1.1335522330140368</v>
      </c>
      <c r="AE1207">
        <f t="shared" si="290"/>
        <v>0.12535627108065955</v>
      </c>
      <c r="AG1207">
        <f t="shared" si="288"/>
        <v>6.4071992578463938E-2</v>
      </c>
      <c r="AH1207">
        <f t="shared" si="291"/>
        <v>0.7052471127212504</v>
      </c>
      <c r="AI1207">
        <f t="shared" si="292"/>
        <v>-0.34920702308749513</v>
      </c>
    </row>
    <row r="1208" spans="1:35" x14ac:dyDescent="0.2">
      <c r="A1208" s="41">
        <v>38580</v>
      </c>
      <c r="B1208">
        <v>6020.04</v>
      </c>
      <c r="C1208">
        <v>1830.98</v>
      </c>
      <c r="D1208">
        <v>3.4531000000000001</v>
      </c>
      <c r="E1208">
        <f t="shared" si="281"/>
        <v>9.5919444444444451E-5</v>
      </c>
      <c r="G1208">
        <f t="shared" si="285"/>
        <v>-1.1028113228314653E-2</v>
      </c>
      <c r="H1208">
        <f t="shared" si="286"/>
        <v>-1.176610282926195E-2</v>
      </c>
      <c r="K1208" s="25">
        <v>1206</v>
      </c>
      <c r="U1208">
        <f t="shared" si="296"/>
        <v>1.1891609822508011E-2</v>
      </c>
      <c r="V1208">
        <f t="shared" si="294"/>
        <v>0.23631922397231256</v>
      </c>
      <c r="W1208">
        <f t="shared" si="295"/>
        <v>0.75178916620517944</v>
      </c>
      <c r="Y1208">
        <f t="shared" si="282"/>
        <v>5.9458049112540053E-2</v>
      </c>
      <c r="Z1208">
        <f t="shared" si="283"/>
        <v>1.1815961198615628</v>
      </c>
      <c r="AA1208">
        <f t="shared" si="284"/>
        <v>-0.24105416897410281</v>
      </c>
      <c r="AC1208">
        <f t="shared" si="287"/>
        <v>-2.8376282817788065E-3</v>
      </c>
      <c r="AD1208">
        <f t="shared" si="289"/>
        <v>1.1303356331387626</v>
      </c>
      <c r="AE1208">
        <f t="shared" si="290"/>
        <v>0.12251460909918056</v>
      </c>
      <c r="AG1208">
        <f t="shared" si="288"/>
        <v>-1.4582241408894036E-2</v>
      </c>
      <c r="AH1208">
        <f t="shared" si="291"/>
        <v>0.69496302907062357</v>
      </c>
      <c r="AI1208">
        <f t="shared" si="292"/>
        <v>-0.36389663041411513</v>
      </c>
    </row>
    <row r="1209" spans="1:35" x14ac:dyDescent="0.2">
      <c r="A1209" s="41">
        <v>38581</v>
      </c>
      <c r="B1209">
        <v>5993.97</v>
      </c>
      <c r="C1209">
        <v>1832.82</v>
      </c>
      <c r="D1209">
        <v>3.4531000000000001</v>
      </c>
      <c r="E1209">
        <f t="shared" si="281"/>
        <v>9.5919444444444451E-5</v>
      </c>
      <c r="G1209">
        <f t="shared" si="285"/>
        <v>-4.3305360097274622E-3</v>
      </c>
      <c r="H1209">
        <f t="shared" si="286"/>
        <v>1.0049263236080778E-3</v>
      </c>
      <c r="K1209" s="25">
        <v>1207</v>
      </c>
      <c r="U1209">
        <f t="shared" si="296"/>
        <v>1.1891609822508011E-2</v>
      </c>
      <c r="V1209">
        <f t="shared" si="294"/>
        <v>0.23631922397231256</v>
      </c>
      <c r="W1209">
        <f t="shared" si="295"/>
        <v>0.75178916620517944</v>
      </c>
      <c r="Y1209">
        <f t="shared" si="282"/>
        <v>5.9458049112540053E-2</v>
      </c>
      <c r="Z1209">
        <f t="shared" si="283"/>
        <v>1.1815961198615628</v>
      </c>
      <c r="AA1209">
        <f t="shared" si="284"/>
        <v>-0.24105416897410281</v>
      </c>
      <c r="AC1209">
        <f t="shared" si="287"/>
        <v>2.5809756355616321E-4</v>
      </c>
      <c r="AD1209">
        <f t="shared" si="289"/>
        <v>1.1306273700116765</v>
      </c>
      <c r="AE1209">
        <f t="shared" si="290"/>
        <v>0.12277267336129051</v>
      </c>
      <c r="AG1209">
        <f t="shared" si="288"/>
        <v>9.0681004000303807E-4</v>
      </c>
      <c r="AH1209">
        <f t="shared" si="291"/>
        <v>0.6955932285228158</v>
      </c>
      <c r="AI1209">
        <f t="shared" si="292"/>
        <v>-0.36299023127794727</v>
      </c>
    </row>
    <row r="1210" spans="1:35" x14ac:dyDescent="0.2">
      <c r="A1210" s="41">
        <v>38582</v>
      </c>
      <c r="B1210">
        <v>5905.98</v>
      </c>
      <c r="C1210">
        <v>1831.09</v>
      </c>
      <c r="D1210">
        <v>3.5</v>
      </c>
      <c r="E1210">
        <f t="shared" si="281"/>
        <v>9.7222222222222217E-5</v>
      </c>
      <c r="G1210">
        <f t="shared" si="285"/>
        <v>-1.4679753151917793E-2</v>
      </c>
      <c r="H1210">
        <f t="shared" si="286"/>
        <v>-9.4390065582000324E-4</v>
      </c>
      <c r="K1210" s="25">
        <v>1208</v>
      </c>
      <c r="U1210">
        <f t="shared" si="296"/>
        <v>1.1891609822508011E-2</v>
      </c>
      <c r="V1210">
        <f t="shared" si="294"/>
        <v>0.23631922397231256</v>
      </c>
      <c r="W1210">
        <f t="shared" si="295"/>
        <v>0.75178916620517944</v>
      </c>
      <c r="Y1210">
        <f t="shared" si="282"/>
        <v>5.9458049112540053E-2</v>
      </c>
      <c r="Z1210">
        <f t="shared" si="283"/>
        <v>1.1815961198615628</v>
      </c>
      <c r="AA1210">
        <f t="shared" si="284"/>
        <v>-0.24105416897410281</v>
      </c>
      <c r="AC1210">
        <f t="shared" si="287"/>
        <v>-3.2551656810192567E-4</v>
      </c>
      <c r="AD1210">
        <f t="shared" si="289"/>
        <v>1.130259332070388</v>
      </c>
      <c r="AE1210">
        <f t="shared" si="290"/>
        <v>0.12244710380117031</v>
      </c>
      <c r="AG1210">
        <f t="shared" si="288"/>
        <v>-2.011260618287406E-3</v>
      </c>
      <c r="AH1210">
        <f t="shared" si="291"/>
        <v>0.69419420925594044</v>
      </c>
      <c r="AI1210">
        <f t="shared" si="292"/>
        <v>-0.36500351719693264</v>
      </c>
    </row>
    <row r="1211" spans="1:35" x14ac:dyDescent="0.2">
      <c r="A1211" s="41">
        <v>38583</v>
      </c>
      <c r="B1211">
        <v>5986.79</v>
      </c>
      <c r="C1211">
        <v>1832.29</v>
      </c>
      <c r="D1211">
        <v>3.4687999999999999</v>
      </c>
      <c r="E1211">
        <f t="shared" si="281"/>
        <v>9.6355555555555547E-5</v>
      </c>
      <c r="G1211">
        <f t="shared" si="285"/>
        <v>1.3682741898888991E-2</v>
      </c>
      <c r="H1211">
        <f t="shared" si="286"/>
        <v>6.5534736140771097E-4</v>
      </c>
      <c r="K1211" s="25">
        <v>1209</v>
      </c>
      <c r="U1211">
        <f t="shared" si="296"/>
        <v>1.1891609822508011E-2</v>
      </c>
      <c r="V1211">
        <f t="shared" si="294"/>
        <v>0.23631922397231256</v>
      </c>
      <c r="W1211">
        <f t="shared" si="295"/>
        <v>0.75178916620517944</v>
      </c>
      <c r="Y1211">
        <f t="shared" si="282"/>
        <v>5.9458049112540053E-2</v>
      </c>
      <c r="Z1211">
        <f t="shared" si="283"/>
        <v>1.1815961198615628</v>
      </c>
      <c r="AA1211">
        <f t="shared" si="284"/>
        <v>-0.24105416897410281</v>
      </c>
      <c r="AC1211">
        <f t="shared" si="287"/>
        <v>3.9067162122490224E-4</v>
      </c>
      <c r="AD1211">
        <f t="shared" si="289"/>
        <v>1.1307008923160526</v>
      </c>
      <c r="AE1211">
        <f t="shared" si="290"/>
        <v>0.12283769913010698</v>
      </c>
      <c r="AG1211">
        <f t="shared" si="288"/>
        <v>1.5644692172356223E-3</v>
      </c>
      <c r="AH1211">
        <f t="shared" si="291"/>
        <v>0.69528025472710464</v>
      </c>
      <c r="AI1211">
        <f t="shared" si="292"/>
        <v>-0.36344027048677913</v>
      </c>
    </row>
    <row r="1212" spans="1:35" x14ac:dyDescent="0.2">
      <c r="A1212" s="41">
        <v>38586</v>
      </c>
      <c r="B1212">
        <v>6044.73</v>
      </c>
      <c r="C1212">
        <v>1835.32</v>
      </c>
      <c r="D1212">
        <v>3.5</v>
      </c>
      <c r="E1212">
        <f t="shared" si="281"/>
        <v>9.7222222222222217E-5</v>
      </c>
      <c r="G1212">
        <f t="shared" si="285"/>
        <v>9.6779743401722122E-3</v>
      </c>
      <c r="H1212">
        <f t="shared" si="286"/>
        <v>1.6536683603577888E-3</v>
      </c>
      <c r="K1212" s="25">
        <v>1210</v>
      </c>
      <c r="U1212">
        <f t="shared" si="296"/>
        <v>-0.79473971744025385</v>
      </c>
      <c r="V1212">
        <f t="shared" si="294"/>
        <v>1.8903813282759991</v>
      </c>
      <c r="W1212">
        <f t="shared" si="295"/>
        <v>-9.5641610835745405E-2</v>
      </c>
      <c r="Y1212">
        <f t="shared" si="282"/>
        <v>-3.9736985872012691</v>
      </c>
      <c r="Z1212">
        <f t="shared" si="283"/>
        <v>9.4519066413799955</v>
      </c>
      <c r="AA1212">
        <f t="shared" si="284"/>
        <v>-4.4782080541787259</v>
      </c>
      <c r="AC1212">
        <f t="shared" si="287"/>
        <v>5.7831938112323951E-4</v>
      </c>
      <c r="AD1212">
        <f t="shared" si="289"/>
        <v>1.1313547985563324</v>
      </c>
      <c r="AE1212">
        <f t="shared" si="290"/>
        <v>0.12341585134902264</v>
      </c>
      <c r="AG1212">
        <f t="shared" si="288"/>
        <v>2.5061746833939754E-3</v>
      </c>
      <c r="AH1212">
        <f t="shared" si="291"/>
        <v>0.6970227484993653</v>
      </c>
      <c r="AI1212">
        <f t="shared" si="292"/>
        <v>-0.36093723102197933</v>
      </c>
    </row>
    <row r="1213" spans="1:35" x14ac:dyDescent="0.2">
      <c r="A1213" s="41">
        <v>38587</v>
      </c>
      <c r="B1213">
        <v>6001.43</v>
      </c>
      <c r="C1213">
        <v>1829.11</v>
      </c>
      <c r="D1213">
        <v>3.4843999999999999</v>
      </c>
      <c r="E1213">
        <f t="shared" si="281"/>
        <v>9.6788888888888882E-5</v>
      </c>
      <c r="G1213">
        <f t="shared" si="285"/>
        <v>-7.1632645295983902E-3</v>
      </c>
      <c r="H1213">
        <f t="shared" si="286"/>
        <v>-3.3836061286315394E-3</v>
      </c>
      <c r="K1213" s="25">
        <v>1211</v>
      </c>
      <c r="U1213">
        <f t="shared" si="296"/>
        <v>-0.79473971744025385</v>
      </c>
      <c r="V1213">
        <f t="shared" si="294"/>
        <v>1.8903813282759991</v>
      </c>
      <c r="W1213">
        <f t="shared" si="295"/>
        <v>-9.5641610835745405E-2</v>
      </c>
      <c r="Y1213">
        <f t="shared" si="282"/>
        <v>-3.9736985872012691</v>
      </c>
      <c r="Z1213">
        <f t="shared" si="283"/>
        <v>9.4519066413799955</v>
      </c>
      <c r="AA1213">
        <f t="shared" si="284"/>
        <v>-4.4782080541787259</v>
      </c>
      <c r="AC1213">
        <f t="shared" si="287"/>
        <v>-7.12673509544847E-4</v>
      </c>
      <c r="AD1213">
        <f t="shared" si="289"/>
        <v>1.1305485119615049</v>
      </c>
      <c r="AE1213">
        <f t="shared" si="290"/>
        <v>0.1227029237669912</v>
      </c>
      <c r="AG1213">
        <f t="shared" si="288"/>
        <v>-3.9522564366131227E-3</v>
      </c>
      <c r="AH1213">
        <f t="shared" si="291"/>
        <v>0.6942679358551429</v>
      </c>
      <c r="AI1213">
        <f t="shared" si="292"/>
        <v>-0.36489731826377286</v>
      </c>
    </row>
    <row r="1214" spans="1:35" x14ac:dyDescent="0.2">
      <c r="A1214" s="41">
        <v>38588</v>
      </c>
      <c r="B1214">
        <v>6024.04</v>
      </c>
      <c r="C1214">
        <v>1817.22</v>
      </c>
      <c r="D1214">
        <v>3.4843999999999999</v>
      </c>
      <c r="E1214">
        <f t="shared" si="281"/>
        <v>9.6788888888888882E-5</v>
      </c>
      <c r="G1214">
        <f t="shared" si="285"/>
        <v>3.7674354278896317E-3</v>
      </c>
      <c r="H1214">
        <f t="shared" si="286"/>
        <v>-6.5004291704708157E-3</v>
      </c>
      <c r="K1214" s="25">
        <v>1212</v>
      </c>
      <c r="U1214">
        <f t="shared" si="296"/>
        <v>-0.79473971744025385</v>
      </c>
      <c r="V1214">
        <f t="shared" si="294"/>
        <v>1.8903813282759991</v>
      </c>
      <c r="W1214">
        <f t="shared" si="295"/>
        <v>-9.5641610835745405E-2</v>
      </c>
      <c r="Y1214">
        <f t="shared" si="282"/>
        <v>-3.9736985872012691</v>
      </c>
      <c r="Z1214">
        <f t="shared" si="283"/>
        <v>9.4519066413799955</v>
      </c>
      <c r="AA1214">
        <f t="shared" si="284"/>
        <v>-4.4782080541787259</v>
      </c>
      <c r="AC1214">
        <f t="shared" si="287"/>
        <v>-1.5291677542318416E-2</v>
      </c>
      <c r="AD1214">
        <f t="shared" si="289"/>
        <v>1.1132605286706416</v>
      </c>
      <c r="AE1214">
        <f t="shared" si="290"/>
        <v>0.10729312277265343</v>
      </c>
      <c r="AG1214">
        <f t="shared" si="288"/>
        <v>-7.6845543267147626E-2</v>
      </c>
      <c r="AH1214">
        <f t="shared" si="291"/>
        <v>0.64091653915139324</v>
      </c>
      <c r="AI1214">
        <f t="shared" si="292"/>
        <v>-0.44485603467075108</v>
      </c>
    </row>
    <row r="1215" spans="1:35" x14ac:dyDescent="0.2">
      <c r="A1215" s="41">
        <v>38589</v>
      </c>
      <c r="B1215">
        <v>5967.21</v>
      </c>
      <c r="C1215">
        <v>1821.45</v>
      </c>
      <c r="D1215">
        <v>3.5</v>
      </c>
      <c r="E1215">
        <f t="shared" si="281"/>
        <v>9.7222222222222217E-5</v>
      </c>
      <c r="G1215">
        <f t="shared" si="285"/>
        <v>-9.4338683010072848E-3</v>
      </c>
      <c r="H1215">
        <f t="shared" si="286"/>
        <v>2.3277313698946843E-3</v>
      </c>
      <c r="K1215" s="25">
        <v>1213</v>
      </c>
      <c r="U1215">
        <f t="shared" si="296"/>
        <v>-0.79473971744025385</v>
      </c>
      <c r="V1215">
        <f t="shared" si="294"/>
        <v>1.8903813282759991</v>
      </c>
      <c r="W1215">
        <f t="shared" si="295"/>
        <v>-9.5641610835745405E-2</v>
      </c>
      <c r="Y1215">
        <f t="shared" si="282"/>
        <v>-3.9736985872012691</v>
      </c>
      <c r="Z1215">
        <f t="shared" si="283"/>
        <v>9.4519066413799955</v>
      </c>
      <c r="AA1215">
        <f t="shared" si="284"/>
        <v>-4.4782080541787259</v>
      </c>
      <c r="AC1215">
        <f t="shared" si="287"/>
        <v>1.1888512701557986E-2</v>
      </c>
      <c r="AD1215">
        <f t="shared" si="289"/>
        <v>1.1264955406058856</v>
      </c>
      <c r="AE1215">
        <f t="shared" si="290"/>
        <v>0.11911152225461724</v>
      </c>
      <c r="AG1215">
        <f t="shared" si="288"/>
        <v>5.9055407952234365E-2</v>
      </c>
      <c r="AH1215">
        <f t="shared" si="291"/>
        <v>0.67876612683431292</v>
      </c>
      <c r="AI1215">
        <f t="shared" si="292"/>
        <v>-0.38747864840768115</v>
      </c>
    </row>
    <row r="1216" spans="1:35" x14ac:dyDescent="0.2">
      <c r="A1216" s="41">
        <v>38590</v>
      </c>
      <c r="B1216">
        <v>5899.23</v>
      </c>
      <c r="C1216">
        <v>1810.52</v>
      </c>
      <c r="D1216">
        <v>3.5</v>
      </c>
      <c r="E1216">
        <f t="shared" si="281"/>
        <v>9.7222222222222217E-5</v>
      </c>
      <c r="G1216">
        <f t="shared" si="285"/>
        <v>-1.1392258693761485E-2</v>
      </c>
      <c r="H1216">
        <f t="shared" si="286"/>
        <v>-6.0007137170935594E-3</v>
      </c>
      <c r="K1216" s="25">
        <v>1214</v>
      </c>
      <c r="U1216">
        <f t="shared" si="296"/>
        <v>-0.79473971744025385</v>
      </c>
      <c r="V1216">
        <f t="shared" si="294"/>
        <v>1.8903813282759991</v>
      </c>
      <c r="W1216">
        <f t="shared" si="295"/>
        <v>-9.5641610835745405E-2</v>
      </c>
      <c r="Y1216">
        <f t="shared" si="282"/>
        <v>-3.9736985872012691</v>
      </c>
      <c r="Z1216">
        <f t="shared" si="283"/>
        <v>9.4519066413799955</v>
      </c>
      <c r="AA1216">
        <f t="shared" si="284"/>
        <v>-4.4782080541787259</v>
      </c>
      <c r="AC1216">
        <f t="shared" si="287"/>
        <v>-2.2990552017794173E-3</v>
      </c>
      <c r="AD1216">
        <f t="shared" si="289"/>
        <v>1.1239056651734745</v>
      </c>
      <c r="AE1216">
        <f t="shared" si="290"/>
        <v>0.11680982016775926</v>
      </c>
      <c r="AG1216">
        <f t="shared" si="288"/>
        <v>-1.188416489778598E-2</v>
      </c>
      <c r="AH1216">
        <f t="shared" si="291"/>
        <v>0.67069955825598238</v>
      </c>
      <c r="AI1216">
        <f t="shared" si="292"/>
        <v>-0.39943399450796779</v>
      </c>
    </row>
    <row r="1217" spans="1:35" x14ac:dyDescent="0.2">
      <c r="A1217" s="41">
        <v>38593</v>
      </c>
      <c r="B1217">
        <v>5904.27</v>
      </c>
      <c r="C1217">
        <v>1821.56</v>
      </c>
      <c r="D1217">
        <v>3.5156000000000001</v>
      </c>
      <c r="E1217">
        <f t="shared" si="281"/>
        <v>9.7655555555555552E-5</v>
      </c>
      <c r="G1217">
        <f t="shared" si="285"/>
        <v>8.5434878789280525E-4</v>
      </c>
      <c r="H1217">
        <f t="shared" si="286"/>
        <v>6.0976956896361062E-3</v>
      </c>
      <c r="K1217" s="25">
        <v>1215</v>
      </c>
      <c r="U1217">
        <f t="shared" si="296"/>
        <v>-0.53961964917408578</v>
      </c>
      <c r="V1217">
        <f t="shared" si="294"/>
        <v>1.5553506153207761</v>
      </c>
      <c r="W1217">
        <f t="shared" si="295"/>
        <v>-1.573096614669045E-2</v>
      </c>
      <c r="Y1217">
        <f t="shared" si="282"/>
        <v>-2.6980982458704288</v>
      </c>
      <c r="Z1217">
        <f t="shared" si="283"/>
        <v>7.7767530766038808</v>
      </c>
      <c r="AA1217">
        <f t="shared" si="284"/>
        <v>-4.078654830733452</v>
      </c>
      <c r="AC1217">
        <f t="shared" si="287"/>
        <v>1.0838686672969422E-2</v>
      </c>
      <c r="AD1217">
        <f t="shared" si="289"/>
        <v>1.1360873265282652</v>
      </c>
      <c r="AE1217">
        <f t="shared" si="290"/>
        <v>0.12759018928835811</v>
      </c>
      <c r="AG1217">
        <f t="shared" si="288"/>
        <v>5.380454447595822E-2</v>
      </c>
      <c r="AH1217">
        <f t="shared" si="291"/>
        <v>0.7067862424681719</v>
      </c>
      <c r="AI1217">
        <f t="shared" si="292"/>
        <v>-0.34702700325889424</v>
      </c>
    </row>
    <row r="1218" spans="1:35" x14ac:dyDescent="0.2">
      <c r="A1218" s="41">
        <v>38594</v>
      </c>
      <c r="B1218">
        <v>5841.96</v>
      </c>
      <c r="C1218">
        <v>1815.97</v>
      </c>
      <c r="D1218">
        <v>3.5468999999999999</v>
      </c>
      <c r="E1218">
        <f t="shared" si="281"/>
        <v>9.8524999999999996E-5</v>
      </c>
      <c r="G1218">
        <f t="shared" si="285"/>
        <v>-1.0553379164570793E-2</v>
      </c>
      <c r="H1218">
        <f t="shared" si="286"/>
        <v>-3.0687981729945312E-3</v>
      </c>
      <c r="K1218" s="25">
        <v>1216</v>
      </c>
      <c r="U1218">
        <f t="shared" si="296"/>
        <v>-0.53961964917408578</v>
      </c>
      <c r="V1218">
        <f t="shared" si="294"/>
        <v>1.5553506153207761</v>
      </c>
      <c r="W1218">
        <f t="shared" si="295"/>
        <v>-1.573096614669045E-2</v>
      </c>
      <c r="Y1218">
        <f t="shared" si="282"/>
        <v>-2.6980982458704288</v>
      </c>
      <c r="Z1218">
        <f t="shared" si="283"/>
        <v>7.7767530766038808</v>
      </c>
      <c r="AA1218">
        <f t="shared" si="284"/>
        <v>-4.078654830733452</v>
      </c>
      <c r="AC1218">
        <f t="shared" si="287"/>
        <v>9.202174194859993E-4</v>
      </c>
      <c r="AD1218">
        <f t="shared" si="289"/>
        <v>1.1371327738761938</v>
      </c>
      <c r="AE1218">
        <f t="shared" si="290"/>
        <v>0.12850998356736215</v>
      </c>
      <c r="AG1218">
        <f t="shared" si="288"/>
        <v>4.2104648752077714E-3</v>
      </c>
      <c r="AH1218">
        <f t="shared" si="291"/>
        <v>0.70976214111636415</v>
      </c>
      <c r="AI1218">
        <f t="shared" si="292"/>
        <v>-0.34282537758816539</v>
      </c>
    </row>
    <row r="1219" spans="1:35" x14ac:dyDescent="0.2">
      <c r="A1219" s="41">
        <v>38595</v>
      </c>
      <c r="B1219">
        <v>5939.78</v>
      </c>
      <c r="C1219">
        <v>1834.48</v>
      </c>
      <c r="D1219">
        <v>3.5468999999999999</v>
      </c>
      <c r="E1219">
        <f t="shared" ref="E1219:E1282" si="297">D1219/(100*360)</f>
        <v>9.8524999999999996E-5</v>
      </c>
      <c r="G1219">
        <f t="shared" si="285"/>
        <v>1.6744380310717587E-2</v>
      </c>
      <c r="H1219">
        <f t="shared" si="286"/>
        <v>1.0192899662439352E-2</v>
      </c>
      <c r="K1219" s="25">
        <v>1217</v>
      </c>
      <c r="U1219">
        <f t="shared" si="296"/>
        <v>-0.53961964917408578</v>
      </c>
      <c r="V1219">
        <f t="shared" si="294"/>
        <v>1.5553506153207761</v>
      </c>
      <c r="W1219">
        <f t="shared" si="295"/>
        <v>-1.573096614669045E-2</v>
      </c>
      <c r="Y1219">
        <f t="shared" ref="Y1219:Y1240" si="298">INDEX($P$2:$P$1201,MATCH(_xlfn.FLOOR.MATH(K1219/5),$J$2:$J$1201))</f>
        <v>-2.6980982458704288</v>
      </c>
      <c r="Z1219">
        <f t="shared" ref="Z1219:Z1240" si="299">INDEX($Q$2:$Q$1201,MATCH(_xlfn.FLOOR.MATH(K1219/5),$J$2:$J$1201))</f>
        <v>7.7767530766038808</v>
      </c>
      <c r="AA1219">
        <f t="shared" ref="AA1219:AA1240" si="300">1-Y1219-Z1219</f>
        <v>-4.078654830733452</v>
      </c>
      <c r="AC1219">
        <f t="shared" si="287"/>
        <v>6.8163862395314813E-3</v>
      </c>
      <c r="AD1219">
        <f t="shared" si="289"/>
        <v>1.1448839100685637</v>
      </c>
      <c r="AE1219">
        <f t="shared" si="290"/>
        <v>0.13530324327962506</v>
      </c>
      <c r="AG1219">
        <f t="shared" si="288"/>
        <v>3.3687831197657413E-2</v>
      </c>
      <c r="AH1219">
        <f t="shared" si="291"/>
        <v>0.73367248831678011</v>
      </c>
      <c r="AI1219">
        <f t="shared" si="292"/>
        <v>-0.30969255114829564</v>
      </c>
    </row>
    <row r="1220" spans="1:35" x14ac:dyDescent="0.2">
      <c r="A1220" s="41">
        <v>38596</v>
      </c>
      <c r="B1220">
        <v>6037.32</v>
      </c>
      <c r="C1220">
        <v>1836.37</v>
      </c>
      <c r="D1220">
        <v>3.5781000000000001</v>
      </c>
      <c r="E1220">
        <f t="shared" si="297"/>
        <v>9.9391666666666666E-5</v>
      </c>
      <c r="G1220">
        <f t="shared" ref="G1220:G1283" si="301">(B1220-B1219)/B1219</f>
        <v>1.64214836239726E-2</v>
      </c>
      <c r="H1220">
        <f t="shared" ref="H1220:H1283" si="302">(C1220-C1219)/C1219</f>
        <v>1.0302647071649038E-3</v>
      </c>
      <c r="K1220" s="25">
        <v>1218</v>
      </c>
      <c r="U1220">
        <f t="shared" si="296"/>
        <v>-0.53961964917408578</v>
      </c>
      <c r="V1220">
        <f t="shared" si="294"/>
        <v>1.5553506153207761</v>
      </c>
      <c r="W1220">
        <f t="shared" si="295"/>
        <v>-1.573096614669045E-2</v>
      </c>
      <c r="Y1220">
        <f t="shared" si="298"/>
        <v>-2.6980982458704288</v>
      </c>
      <c r="Z1220">
        <f t="shared" si="299"/>
        <v>7.7767530766038808</v>
      </c>
      <c r="AA1220">
        <f t="shared" si="300"/>
        <v>-4.078654830733452</v>
      </c>
      <c r="AC1220">
        <f t="shared" si="287"/>
        <v>-7.2604822792934802E-3</v>
      </c>
      <c r="AD1220">
        <f t="shared" si="289"/>
        <v>1.1365715007276627</v>
      </c>
      <c r="AE1220">
        <f t="shared" si="290"/>
        <v>0.12801627542228716</v>
      </c>
      <c r="AG1220">
        <f t="shared" si="288"/>
        <v>-3.6696511396467395E-2</v>
      </c>
      <c r="AH1220">
        <f t="shared" si="291"/>
        <v>0.70674926748798883</v>
      </c>
      <c r="AI1220">
        <f t="shared" si="292"/>
        <v>-0.34707931886035037</v>
      </c>
    </row>
    <row r="1221" spans="1:35" x14ac:dyDescent="0.2">
      <c r="A1221" s="41">
        <v>38597</v>
      </c>
      <c r="B1221">
        <v>6070.09</v>
      </c>
      <c r="C1221">
        <v>1831.06</v>
      </c>
      <c r="D1221">
        <v>3.4843999999999999</v>
      </c>
      <c r="E1221">
        <f t="shared" si="297"/>
        <v>9.6788888888888882E-5</v>
      </c>
      <c r="G1221">
        <f t="shared" si="301"/>
        <v>5.4279050969636257E-3</v>
      </c>
      <c r="H1221">
        <f t="shared" si="302"/>
        <v>-2.8915741381093929E-3</v>
      </c>
      <c r="K1221" s="25">
        <v>1219</v>
      </c>
      <c r="U1221">
        <f t="shared" si="296"/>
        <v>-0.53961964917408578</v>
      </c>
      <c r="V1221">
        <f t="shared" si="294"/>
        <v>1.5553506153207761</v>
      </c>
      <c r="W1221">
        <f t="shared" si="295"/>
        <v>-1.573096614669045E-2</v>
      </c>
      <c r="Y1221">
        <f t="shared" si="298"/>
        <v>-2.6980982458704288</v>
      </c>
      <c r="Z1221">
        <f t="shared" si="299"/>
        <v>7.7767530766038808</v>
      </c>
      <c r="AA1221">
        <f t="shared" si="300"/>
        <v>-4.078654830733452</v>
      </c>
      <c r="AC1221">
        <f t="shared" si="287"/>
        <v>-7.4279793860714287E-3</v>
      </c>
      <c r="AD1221">
        <f t="shared" si="289"/>
        <v>1.1281290710494614</v>
      </c>
      <c r="AE1221">
        <f t="shared" si="290"/>
        <v>0.12056057121910006</v>
      </c>
      <c r="AG1221">
        <f t="shared" si="288"/>
        <v>-3.7537463597023805E-2</v>
      </c>
      <c r="AH1221">
        <f t="shared" si="291"/>
        <v>0.6802196925874352</v>
      </c>
      <c r="AI1221">
        <f t="shared" si="292"/>
        <v>-0.38533945565576333</v>
      </c>
    </row>
    <row r="1222" spans="1:35" x14ac:dyDescent="0.2">
      <c r="A1222" s="41">
        <v>38600</v>
      </c>
      <c r="B1222">
        <v>6145.26</v>
      </c>
      <c r="C1222">
        <v>1831.06</v>
      </c>
      <c r="D1222">
        <v>3.4531000000000001</v>
      </c>
      <c r="E1222">
        <f t="shared" si="297"/>
        <v>9.5919444444444451E-5</v>
      </c>
      <c r="G1222">
        <f t="shared" si="301"/>
        <v>1.238367141179127E-2</v>
      </c>
      <c r="H1222">
        <f t="shared" si="302"/>
        <v>0</v>
      </c>
      <c r="K1222" s="25">
        <v>1220</v>
      </c>
      <c r="U1222">
        <f t="shared" si="296"/>
        <v>-0.38858046840783372</v>
      </c>
      <c r="V1222">
        <f t="shared" si="294"/>
        <v>1.0568610214113809</v>
      </c>
      <c r="W1222">
        <f t="shared" si="295"/>
        <v>0.33171944699645284</v>
      </c>
      <c r="Y1222">
        <f t="shared" si="298"/>
        <v>-1.9429023420391687</v>
      </c>
      <c r="Z1222">
        <f t="shared" si="299"/>
        <v>5.2843051070569045</v>
      </c>
      <c r="AA1222">
        <f t="shared" si="300"/>
        <v>-2.3414027650177358</v>
      </c>
      <c r="AC1222">
        <f t="shared" si="287"/>
        <v>-6.6839950054524474E-3</v>
      </c>
      <c r="AD1222">
        <f t="shared" si="289"/>
        <v>1.120588661973061</v>
      </c>
      <c r="AE1222">
        <f t="shared" si="290"/>
        <v>0.11385413827978247</v>
      </c>
      <c r="AG1222">
        <f t="shared" si="288"/>
        <v>-3.3807130582817799E-2</v>
      </c>
      <c r="AH1222">
        <f t="shared" si="291"/>
        <v>0.65722341661512762</v>
      </c>
      <c r="AI1222">
        <f t="shared" si="292"/>
        <v>-0.41973126257258259</v>
      </c>
    </row>
    <row r="1223" spans="1:35" x14ac:dyDescent="0.2">
      <c r="A1223" s="41">
        <v>38601</v>
      </c>
      <c r="B1223">
        <v>6201.22</v>
      </c>
      <c r="C1223">
        <v>1854.23</v>
      </c>
      <c r="D1223">
        <v>3.5468999999999999</v>
      </c>
      <c r="E1223">
        <f t="shared" si="297"/>
        <v>9.8524999999999996E-5</v>
      </c>
      <c r="G1223">
        <f t="shared" si="301"/>
        <v>9.1062054331305809E-3</v>
      </c>
      <c r="H1223">
        <f t="shared" si="302"/>
        <v>1.2653872620230945E-2</v>
      </c>
      <c r="K1223" s="25">
        <v>1221</v>
      </c>
      <c r="U1223">
        <f t="shared" si="296"/>
        <v>-0.38858046840783372</v>
      </c>
      <c r="V1223">
        <f t="shared" si="294"/>
        <v>1.0568610214113809</v>
      </c>
      <c r="W1223">
        <f t="shared" si="295"/>
        <v>0.33171944699645284</v>
      </c>
      <c r="Y1223">
        <f t="shared" si="298"/>
        <v>-1.9429023420391687</v>
      </c>
      <c r="Z1223">
        <f t="shared" si="299"/>
        <v>5.2843051070569045</v>
      </c>
      <c r="AA1223">
        <f t="shared" si="300"/>
        <v>-2.3414027650177358</v>
      </c>
      <c r="AC1223">
        <f t="shared" si="287"/>
        <v>9.8667095146702608E-3</v>
      </c>
      <c r="AD1223">
        <f t="shared" si="289"/>
        <v>1.1316451847861821</v>
      </c>
      <c r="AE1223">
        <f t="shared" si="290"/>
        <v>0.12367248964648708</v>
      </c>
      <c r="AG1223">
        <f t="shared" si="288"/>
        <v>4.8949869795573517E-2</v>
      </c>
      <c r="AH1223">
        <f t="shared" si="291"/>
        <v>0.68939441728504003</v>
      </c>
      <c r="AI1223">
        <f t="shared" si="292"/>
        <v>-0.37194172286508592</v>
      </c>
    </row>
    <row r="1224" spans="1:35" x14ac:dyDescent="0.2">
      <c r="A1224" s="41">
        <v>38602</v>
      </c>
      <c r="B1224">
        <v>6209.01</v>
      </c>
      <c r="C1224">
        <v>1859</v>
      </c>
      <c r="D1224">
        <v>3.4843999999999999</v>
      </c>
      <c r="E1224">
        <f t="shared" si="297"/>
        <v>9.6788888888888882E-5</v>
      </c>
      <c r="G1224">
        <f t="shared" si="301"/>
        <v>1.2562044242906982E-3</v>
      </c>
      <c r="H1224">
        <f t="shared" si="302"/>
        <v>2.5724964001229522E-3</v>
      </c>
      <c r="K1224" s="25">
        <v>1222</v>
      </c>
      <c r="U1224">
        <f t="shared" si="296"/>
        <v>-0.38858046840783372</v>
      </c>
      <c r="V1224">
        <f t="shared" si="294"/>
        <v>1.0568610214113809</v>
      </c>
      <c r="W1224">
        <f t="shared" si="295"/>
        <v>0.33171944699645284</v>
      </c>
      <c r="Y1224">
        <f t="shared" si="298"/>
        <v>-1.9429023420391687</v>
      </c>
      <c r="Z1224">
        <f t="shared" si="299"/>
        <v>5.2843051070569045</v>
      </c>
      <c r="AA1224">
        <f t="shared" si="300"/>
        <v>-2.3414027650177358</v>
      </c>
      <c r="AC1224">
        <f t="shared" si="287"/>
        <v>2.263317327919497E-3</v>
      </c>
      <c r="AD1224">
        <f t="shared" si="289"/>
        <v>1.1342064569419652</v>
      </c>
      <c r="AE1224">
        <f t="shared" si="290"/>
        <v>0.12593324952988844</v>
      </c>
      <c r="AG1224">
        <f t="shared" si="288"/>
        <v>1.0922486639597483E-2</v>
      </c>
      <c r="AH1224">
        <f t="shared" si="291"/>
        <v>0.6969243185972489</v>
      </c>
      <c r="AI1224">
        <f t="shared" si="292"/>
        <v>-0.36107845575655256</v>
      </c>
    </row>
    <row r="1225" spans="1:35" x14ac:dyDescent="0.2">
      <c r="A1225" s="41">
        <v>38603</v>
      </c>
      <c r="B1225">
        <v>6197.06</v>
      </c>
      <c r="C1225">
        <v>1852</v>
      </c>
      <c r="D1225">
        <v>3.5</v>
      </c>
      <c r="E1225">
        <f t="shared" si="297"/>
        <v>9.7222222222222217E-5</v>
      </c>
      <c r="G1225">
        <f t="shared" si="301"/>
        <v>-1.9246224438356223E-3</v>
      </c>
      <c r="H1225">
        <f t="shared" si="302"/>
        <v>-3.7654653039268424E-3</v>
      </c>
      <c r="K1225" s="25">
        <v>1223</v>
      </c>
      <c r="U1225">
        <f t="shared" si="296"/>
        <v>-0.38858046840783372</v>
      </c>
      <c r="V1225">
        <f t="shared" si="294"/>
        <v>1.0568610214113809</v>
      </c>
      <c r="W1225">
        <f t="shared" si="295"/>
        <v>0.33171944699645284</v>
      </c>
      <c r="Y1225">
        <f t="shared" si="298"/>
        <v>-1.9429023420391687</v>
      </c>
      <c r="Z1225">
        <f t="shared" si="299"/>
        <v>5.2843051070569045</v>
      </c>
      <c r="AA1225">
        <f t="shared" si="300"/>
        <v>-2.3414027650177358</v>
      </c>
      <c r="AC1225">
        <f t="shared" si="287"/>
        <v>-3.1995960597657391E-3</v>
      </c>
      <c r="AD1225">
        <f t="shared" si="289"/>
        <v>1.1305774544313729</v>
      </c>
      <c r="AE1225">
        <f t="shared" si="290"/>
        <v>0.12272852381785063</v>
      </c>
      <c r="AG1225">
        <f t="shared" si="288"/>
        <v>-1.6385135854384249E-2</v>
      </c>
      <c r="AH1225">
        <f t="shared" si="291"/>
        <v>0.68550511895680877</v>
      </c>
      <c r="AI1225">
        <f t="shared" si="292"/>
        <v>-0.37759931252871443</v>
      </c>
    </row>
    <row r="1226" spans="1:35" x14ac:dyDescent="0.2">
      <c r="A1226" s="41">
        <v>38604</v>
      </c>
      <c r="B1226">
        <v>6221.94</v>
      </c>
      <c r="C1226">
        <v>1866.74</v>
      </c>
      <c r="D1226">
        <v>3.4687999999999999</v>
      </c>
      <c r="E1226">
        <f t="shared" si="297"/>
        <v>9.6355555555555547E-5</v>
      </c>
      <c r="G1226">
        <f t="shared" si="301"/>
        <v>4.0148070213938862E-3</v>
      </c>
      <c r="H1226">
        <f t="shared" si="302"/>
        <v>7.9589632829373692E-3</v>
      </c>
      <c r="K1226" s="25">
        <v>1224</v>
      </c>
      <c r="U1226">
        <f t="shared" si="296"/>
        <v>-0.38858046840783372</v>
      </c>
      <c r="V1226">
        <f t="shared" si="294"/>
        <v>1.0568610214113809</v>
      </c>
      <c r="W1226">
        <f t="shared" si="295"/>
        <v>0.33171944699645284</v>
      </c>
      <c r="Y1226">
        <f t="shared" si="298"/>
        <v>-1.9429023420391687</v>
      </c>
      <c r="Z1226">
        <f t="shared" si="299"/>
        <v>5.2843051070569045</v>
      </c>
      <c r="AA1226">
        <f t="shared" si="300"/>
        <v>-2.3414027650177358</v>
      </c>
      <c r="AC1226">
        <f t="shared" si="287"/>
        <v>6.8836929734318927E-3</v>
      </c>
      <c r="AD1226">
        <f t="shared" si="289"/>
        <v>1.1383600025103626</v>
      </c>
      <c r="AE1226">
        <f t="shared" si="290"/>
        <v>0.12958863234699586</v>
      </c>
      <c r="AG1226">
        <f t="shared" si="288"/>
        <v>3.4029575978270568E-2</v>
      </c>
      <c r="AH1226">
        <f t="shared" si="291"/>
        <v>0.70883256748584289</v>
      </c>
      <c r="AI1226">
        <f t="shared" si="292"/>
        <v>-0.34413593339093845</v>
      </c>
    </row>
    <row r="1227" spans="1:35" x14ac:dyDescent="0.2">
      <c r="A1227" s="41">
        <v>38607</v>
      </c>
      <c r="B1227">
        <v>6129.87</v>
      </c>
      <c r="C1227">
        <v>1865.45</v>
      </c>
      <c r="D1227">
        <v>3.5</v>
      </c>
      <c r="E1227">
        <f t="shared" si="297"/>
        <v>9.7222222222222217E-5</v>
      </c>
      <c r="G1227">
        <f t="shared" si="301"/>
        <v>-1.4797635464179936E-2</v>
      </c>
      <c r="H1227">
        <f t="shared" si="302"/>
        <v>-6.9104428040325035E-4</v>
      </c>
      <c r="K1227" s="25">
        <v>1225</v>
      </c>
      <c r="U1227">
        <f t="shared" si="296"/>
        <v>0.53099711474585476</v>
      </c>
      <c r="V1227">
        <f t="shared" si="294"/>
        <v>-0.77043734866560309</v>
      </c>
      <c r="W1227">
        <f t="shared" si="295"/>
        <v>1.2394402339197483</v>
      </c>
      <c r="Y1227">
        <f t="shared" si="298"/>
        <v>2.6549855737292738</v>
      </c>
      <c r="Z1227">
        <f t="shared" si="299"/>
        <v>-3.8521867433280153</v>
      </c>
      <c r="AA1227">
        <f t="shared" si="300"/>
        <v>2.1972011695987415</v>
      </c>
      <c r="AC1227">
        <f t="shared" si="287"/>
        <v>5.0516973675758647E-3</v>
      </c>
      <c r="AD1227">
        <f t="shared" si="289"/>
        <v>1.1441106527383977</v>
      </c>
      <c r="AE1227">
        <f t="shared" si="290"/>
        <v>0.13462761270177703</v>
      </c>
      <c r="AG1227">
        <f t="shared" si="288"/>
        <v>2.4873064615657102E-2</v>
      </c>
      <c r="AH1227">
        <f t="shared" si="291"/>
        <v>0.72646340573860047</v>
      </c>
      <c r="AI1227">
        <f t="shared" si="292"/>
        <v>-0.31956716786865735</v>
      </c>
    </row>
    <row r="1228" spans="1:35" x14ac:dyDescent="0.2">
      <c r="A1228" s="41">
        <v>38608</v>
      </c>
      <c r="B1228">
        <v>6018.33</v>
      </c>
      <c r="C1228">
        <v>1851.87</v>
      </c>
      <c r="D1228">
        <v>3.5</v>
      </c>
      <c r="E1228">
        <f t="shared" si="297"/>
        <v>9.7222222222222217E-5</v>
      </c>
      <c r="G1228">
        <f t="shared" si="301"/>
        <v>-1.8196144453308138E-2</v>
      </c>
      <c r="H1228">
        <f t="shared" si="302"/>
        <v>-7.2797448336863243E-3</v>
      </c>
      <c r="K1228" s="25">
        <v>1226</v>
      </c>
      <c r="U1228">
        <f t="shared" si="296"/>
        <v>0.53099711474585476</v>
      </c>
      <c r="V1228">
        <f t="shared" si="294"/>
        <v>-0.77043734866560309</v>
      </c>
      <c r="W1228">
        <f t="shared" si="295"/>
        <v>1.2394402339197483</v>
      </c>
      <c r="Y1228">
        <f t="shared" si="298"/>
        <v>2.6549855737292738</v>
      </c>
      <c r="Z1228">
        <f t="shared" si="299"/>
        <v>-3.8521867433280153</v>
      </c>
      <c r="AA1228">
        <f t="shared" si="300"/>
        <v>2.1972011695987415</v>
      </c>
      <c r="AC1228">
        <f t="shared" si="287"/>
        <v>-3.9330117617246869E-3</v>
      </c>
      <c r="AD1228">
        <f t="shared" si="289"/>
        <v>1.1396108520844632</v>
      </c>
      <c r="AE1228">
        <f t="shared" si="290"/>
        <v>0.13068684630991434</v>
      </c>
      <c r="AG1228">
        <f t="shared" si="288"/>
        <v>-2.0053947697512335E-2</v>
      </c>
      <c r="AH1228">
        <f t="shared" si="291"/>
        <v>0.71189494659576191</v>
      </c>
      <c r="AI1228">
        <f t="shared" si="292"/>
        <v>-0.33982492537234144</v>
      </c>
    </row>
    <row r="1229" spans="1:35" x14ac:dyDescent="0.2">
      <c r="A1229" s="41">
        <v>38609</v>
      </c>
      <c r="B1229">
        <v>6043.33</v>
      </c>
      <c r="C1229">
        <v>1845.84</v>
      </c>
      <c r="D1229">
        <v>3.4843999999999999</v>
      </c>
      <c r="E1229">
        <f t="shared" si="297"/>
        <v>9.6788888888888882E-5</v>
      </c>
      <c r="G1229">
        <f t="shared" si="301"/>
        <v>4.1539762691643698E-3</v>
      </c>
      <c r="H1229">
        <f t="shared" si="302"/>
        <v>-3.256168089552708E-3</v>
      </c>
      <c r="K1229" s="25">
        <v>1227</v>
      </c>
      <c r="U1229">
        <f t="shared" si="296"/>
        <v>0.53099711474585476</v>
      </c>
      <c r="V1229">
        <f t="shared" si="294"/>
        <v>-0.77043734866560309</v>
      </c>
      <c r="W1229">
        <f t="shared" si="295"/>
        <v>1.2394402339197483</v>
      </c>
      <c r="Y1229">
        <f t="shared" si="298"/>
        <v>2.6549855737292738</v>
      </c>
      <c r="Z1229">
        <f t="shared" si="299"/>
        <v>-3.8521867433280153</v>
      </c>
      <c r="AA1229">
        <f t="shared" si="300"/>
        <v>2.1972011695987415</v>
      </c>
      <c r="AC1229">
        <f t="shared" si="287"/>
        <v>4.8349240572268699E-3</v>
      </c>
      <c r="AD1229">
        <f t="shared" si="289"/>
        <v>1.1451207840090833</v>
      </c>
      <c r="AE1229">
        <f t="shared" si="290"/>
        <v>0.13551011966025195</v>
      </c>
      <c r="AG1229">
        <f t="shared" si="288"/>
        <v>2.378573139724546E-2</v>
      </c>
      <c r="AH1229">
        <f t="shared" si="291"/>
        <v>0.72882788857854508</v>
      </c>
      <c r="AI1229">
        <f t="shared" si="292"/>
        <v>-0.31631766733254435</v>
      </c>
    </row>
    <row r="1230" spans="1:35" x14ac:dyDescent="0.2">
      <c r="A1230" s="41">
        <v>38610</v>
      </c>
      <c r="B1230">
        <v>5993.98</v>
      </c>
      <c r="C1230">
        <v>1846.76</v>
      </c>
      <c r="D1230">
        <v>3.7343999999999999</v>
      </c>
      <c r="E1230">
        <f t="shared" si="297"/>
        <v>1.0373333333333332E-4</v>
      </c>
      <c r="G1230">
        <f t="shared" si="301"/>
        <v>-8.1660276701752774E-3</v>
      </c>
      <c r="H1230">
        <f t="shared" si="302"/>
        <v>4.9841806440432154E-4</v>
      </c>
      <c r="K1230" s="25">
        <v>1228</v>
      </c>
      <c r="U1230">
        <f t="shared" si="296"/>
        <v>0.53099711474585476</v>
      </c>
      <c r="V1230">
        <f t="shared" si="294"/>
        <v>-0.77043734866560309</v>
      </c>
      <c r="W1230">
        <f t="shared" si="295"/>
        <v>1.2394402339197483</v>
      </c>
      <c r="Y1230">
        <f t="shared" si="298"/>
        <v>2.6549855737292738</v>
      </c>
      <c r="Z1230">
        <f t="shared" si="299"/>
        <v>-3.8521867433280153</v>
      </c>
      <c r="AA1230">
        <f t="shared" si="300"/>
        <v>2.1972011695987415</v>
      </c>
      <c r="AC1230">
        <f t="shared" ref="AC1230:AC1293" si="303">U1229*G1230+V1229*H1230+W1229*E1229</f>
        <v>-4.6001729807793176E-3</v>
      </c>
      <c r="AD1230">
        <f t="shared" si="289"/>
        <v>1.139853030318756</v>
      </c>
      <c r="AE1230">
        <f t="shared" si="290"/>
        <v>0.13089933332238551</v>
      </c>
      <c r="AG1230">
        <f t="shared" ref="AG1230:AG1293" si="304">Y1229*G1230+Z1229*H1230+AA1229*E1229</f>
        <v>-2.3388020459452142E-2</v>
      </c>
      <c r="AH1230">
        <f t="shared" si="291"/>
        <v>0.71178204700905079</v>
      </c>
      <c r="AI1230">
        <f t="shared" si="292"/>
        <v>-0.33998352818387095</v>
      </c>
    </row>
    <row r="1231" spans="1:35" x14ac:dyDescent="0.2">
      <c r="A1231" s="41">
        <v>38611</v>
      </c>
      <c r="B1231">
        <v>6091.57</v>
      </c>
      <c r="C1231">
        <v>1862.11</v>
      </c>
      <c r="D1231">
        <v>3.6562999999999999</v>
      </c>
      <c r="E1231">
        <f t="shared" si="297"/>
        <v>1.0156388888888889E-4</v>
      </c>
      <c r="G1231">
        <f t="shared" si="301"/>
        <v>1.6281335606725442E-2</v>
      </c>
      <c r="H1231">
        <f t="shared" si="302"/>
        <v>8.3118542745131523E-3</v>
      </c>
      <c r="K1231" s="25">
        <v>1229</v>
      </c>
      <c r="U1231">
        <f t="shared" si="296"/>
        <v>0.53099711474585476</v>
      </c>
      <c r="V1231">
        <f t="shared" si="294"/>
        <v>-0.77043734866560309</v>
      </c>
      <c r="W1231">
        <f t="shared" si="295"/>
        <v>1.2394402339197483</v>
      </c>
      <c r="Y1231">
        <f t="shared" si="298"/>
        <v>2.6549855737292738</v>
      </c>
      <c r="Z1231">
        <f t="shared" si="299"/>
        <v>-3.8521867433280153</v>
      </c>
      <c r="AA1231">
        <f t="shared" si="300"/>
        <v>2.1972011695987415</v>
      </c>
      <c r="AC1231">
        <f t="shared" si="303"/>
        <v>2.3701505285613289E-3</v>
      </c>
      <c r="AD1231">
        <f t="shared" si="289"/>
        <v>1.1425546535810482</v>
      </c>
      <c r="AE1231">
        <f t="shared" si="290"/>
        <v>0.13326667947450496</v>
      </c>
      <c r="AG1231">
        <f t="shared" si="304"/>
        <v>1.143581930947331E-2</v>
      </c>
      <c r="AH1231">
        <f t="shared" si="291"/>
        <v>0.71992185788637331</v>
      </c>
      <c r="AI1231">
        <f t="shared" si="292"/>
        <v>-0.32861260357528893</v>
      </c>
    </row>
    <row r="1232" spans="1:35" x14ac:dyDescent="0.2">
      <c r="A1232" s="41">
        <v>38614</v>
      </c>
      <c r="B1232">
        <v>5984.03</v>
      </c>
      <c r="C1232">
        <v>1851.74</v>
      </c>
      <c r="D1232">
        <v>3.7187999999999999</v>
      </c>
      <c r="E1232">
        <f t="shared" si="297"/>
        <v>1.0329999999999999E-4</v>
      </c>
      <c r="G1232">
        <f t="shared" si="301"/>
        <v>-1.7653905315050136E-2</v>
      </c>
      <c r="H1232">
        <f t="shared" si="302"/>
        <v>-5.5689513508868386E-3</v>
      </c>
      <c r="K1232" s="25">
        <v>1230</v>
      </c>
      <c r="U1232">
        <f t="shared" si="296"/>
        <v>-0.49280484062655583</v>
      </c>
      <c r="V1232">
        <f t="shared" si="294"/>
        <v>1.4746858842414903</v>
      </c>
      <c r="W1232">
        <f t="shared" si="295"/>
        <v>1.8118956385065665E-2</v>
      </c>
      <c r="Y1232">
        <f t="shared" si="298"/>
        <v>-2.4640242031327793</v>
      </c>
      <c r="Z1232">
        <f t="shared" si="299"/>
        <v>7.3734294212074518</v>
      </c>
      <c r="AA1232">
        <f t="shared" si="300"/>
        <v>-3.9094052180746726</v>
      </c>
      <c r="AC1232">
        <f t="shared" si="303"/>
        <v>-4.9577623024609037E-3</v>
      </c>
      <c r="AD1232">
        <f t="shared" si="289"/>
        <v>1.1368901391910229</v>
      </c>
      <c r="AE1232">
        <f t="shared" si="290"/>
        <v>0.12829658669726263</v>
      </c>
      <c r="AG1232">
        <f t="shared" si="304"/>
        <v>-2.5195067067860077E-2</v>
      </c>
      <c r="AH1232">
        <f t="shared" si="291"/>
        <v>0.70178337839330762</v>
      </c>
      <c r="AI1232">
        <f t="shared" si="292"/>
        <v>-0.35413050036355737</v>
      </c>
    </row>
    <row r="1233" spans="1:35" x14ac:dyDescent="0.2">
      <c r="A1233" s="41">
        <v>38615</v>
      </c>
      <c r="B1233">
        <v>6041.25</v>
      </c>
      <c r="C1233">
        <v>1837.2</v>
      </c>
      <c r="D1233">
        <v>3.7031000000000001</v>
      </c>
      <c r="E1233">
        <f t="shared" si="297"/>
        <v>1.0286388888888889E-4</v>
      </c>
      <c r="G1233">
        <f t="shared" si="301"/>
        <v>9.5621178369761275E-3</v>
      </c>
      <c r="H1233">
        <f t="shared" si="302"/>
        <v>-7.8520742652856031E-3</v>
      </c>
      <c r="K1233" s="25">
        <v>1231</v>
      </c>
      <c r="U1233">
        <f t="shared" si="296"/>
        <v>-0.49280484062655583</v>
      </c>
      <c r="V1233">
        <f t="shared" si="294"/>
        <v>1.4746858842414903</v>
      </c>
      <c r="W1233">
        <f t="shared" si="295"/>
        <v>1.8118956385065665E-2</v>
      </c>
      <c r="Y1233">
        <f t="shared" si="298"/>
        <v>-2.4640242031327793</v>
      </c>
      <c r="Z1233">
        <f t="shared" si="299"/>
        <v>7.3734294212074518</v>
      </c>
      <c r="AA1233">
        <f t="shared" si="300"/>
        <v>-3.9094052180746726</v>
      </c>
      <c r="AC1233">
        <f t="shared" si="303"/>
        <v>-1.628972934954134E-2</v>
      </c>
      <c r="AD1233">
        <f t="shared" si="289"/>
        <v>1.1183705065234388</v>
      </c>
      <c r="AE1233">
        <f t="shared" si="290"/>
        <v>0.11187272101541959</v>
      </c>
      <c r="AG1233">
        <f t="shared" si="304"/>
        <v>-8.1861846747706704E-2</v>
      </c>
      <c r="AH1233">
        <f t="shared" si="291"/>
        <v>0.64433409502118677</v>
      </c>
      <c r="AI1233">
        <f t="shared" si="292"/>
        <v>-0.43953790630936906</v>
      </c>
    </row>
    <row r="1234" spans="1:35" x14ac:dyDescent="0.2">
      <c r="A1234" s="41">
        <v>38616</v>
      </c>
      <c r="B1234">
        <v>5960.71</v>
      </c>
      <c r="C1234">
        <v>1820.49</v>
      </c>
      <c r="D1234">
        <v>3.7187999999999999</v>
      </c>
      <c r="E1234">
        <f t="shared" si="297"/>
        <v>1.0329999999999999E-4</v>
      </c>
      <c r="G1234">
        <f t="shared" si="301"/>
        <v>-1.3331678046761839E-2</v>
      </c>
      <c r="H1234">
        <f t="shared" si="302"/>
        <v>-9.0953625081646172E-3</v>
      </c>
      <c r="K1234" s="25">
        <v>1232</v>
      </c>
      <c r="U1234">
        <f t="shared" si="296"/>
        <v>-0.49280484062655583</v>
      </c>
      <c r="V1234">
        <f t="shared" si="294"/>
        <v>1.4746858842414903</v>
      </c>
      <c r="W1234">
        <f t="shared" si="295"/>
        <v>1.8118956385065665E-2</v>
      </c>
      <c r="Y1234">
        <f t="shared" si="298"/>
        <v>-2.4640242031327793</v>
      </c>
      <c r="Z1234">
        <f t="shared" si="299"/>
        <v>7.3734294212074518</v>
      </c>
      <c r="AA1234">
        <f t="shared" si="300"/>
        <v>-3.9094052180746726</v>
      </c>
      <c r="AC1234">
        <f t="shared" si="303"/>
        <v>-6.8410234414142401E-3</v>
      </c>
      <c r="AD1234">
        <f t="shared" si="289"/>
        <v>1.1107197076721256</v>
      </c>
      <c r="AE1234">
        <f t="shared" si="290"/>
        <v>0.10500819050352037</v>
      </c>
      <c r="AG1234">
        <f t="shared" si="304"/>
        <v>-3.4616572762626759E-2</v>
      </c>
      <c r="AH1234">
        <f t="shared" si="291"/>
        <v>0.6220294569374446</v>
      </c>
      <c r="AI1234">
        <f t="shared" si="292"/>
        <v>-0.4747678289440016</v>
      </c>
    </row>
    <row r="1235" spans="1:35" x14ac:dyDescent="0.2">
      <c r="A1235" s="41">
        <v>38617</v>
      </c>
      <c r="B1235">
        <v>5889.25</v>
      </c>
      <c r="C1235">
        <v>1827.54</v>
      </c>
      <c r="D1235">
        <v>3.7343999999999999</v>
      </c>
      <c r="E1235">
        <f t="shared" si="297"/>
        <v>1.0373333333333332E-4</v>
      </c>
      <c r="G1235">
        <f t="shared" si="301"/>
        <v>-1.1988504725108257E-2</v>
      </c>
      <c r="H1235">
        <f t="shared" si="302"/>
        <v>3.8725837549230999E-3</v>
      </c>
      <c r="K1235" s="25">
        <v>1233</v>
      </c>
      <c r="U1235">
        <f t="shared" si="296"/>
        <v>-0.49280484062655583</v>
      </c>
      <c r="V1235">
        <f t="shared" si="294"/>
        <v>1.4746858842414903</v>
      </c>
      <c r="W1235">
        <f t="shared" si="295"/>
        <v>1.8118956385065665E-2</v>
      </c>
      <c r="Y1235">
        <f t="shared" si="298"/>
        <v>-2.4640242031327793</v>
      </c>
      <c r="Z1235">
        <f t="shared" si="299"/>
        <v>7.3734294212074518</v>
      </c>
      <c r="AA1235">
        <f t="shared" si="300"/>
        <v>-3.9094052180746726</v>
      </c>
      <c r="AC1235">
        <f t="shared" si="303"/>
        <v>1.1620709447530264E-2</v>
      </c>
      <c r="AD1235">
        <f t="shared" ref="AD1235:AD1298" si="305">(1+AC1235)*AD1234</f>
        <v>1.1236270586726291</v>
      </c>
      <c r="AE1235">
        <f t="shared" ref="AE1235:AE1298" si="306">LN(1+AC1235)+AE1234</f>
        <v>0.11656189808029295</v>
      </c>
      <c r="AG1235">
        <f t="shared" si="304"/>
        <v>5.7690347237651332E-2</v>
      </c>
      <c r="AH1235">
        <f t="shared" ref="AH1235:AH1298" si="307">(1+AG1235)*AH1234</f>
        <v>0.65791455230021345</v>
      </c>
      <c r="AI1235">
        <f t="shared" ref="AI1235:AI1298" si="308">LN(1+AG1235)+AI1234</f>
        <v>-0.41868021581544185</v>
      </c>
    </row>
    <row r="1236" spans="1:35" x14ac:dyDescent="0.2">
      <c r="A1236" s="41">
        <v>38618</v>
      </c>
      <c r="B1236">
        <v>5893.13</v>
      </c>
      <c r="C1236">
        <v>1828.54</v>
      </c>
      <c r="D1236">
        <v>3.7343999999999999</v>
      </c>
      <c r="E1236">
        <f t="shared" si="297"/>
        <v>1.0373333333333332E-4</v>
      </c>
      <c r="G1236">
        <f t="shared" si="301"/>
        <v>6.588275247272758E-4</v>
      </c>
      <c r="H1236">
        <f t="shared" si="302"/>
        <v>5.4718364577519506E-4</v>
      </c>
      <c r="K1236" s="25">
        <v>1234</v>
      </c>
      <c r="U1236">
        <f t="shared" si="296"/>
        <v>-0.49280484062655583</v>
      </c>
      <c r="V1236">
        <f t="shared" si="294"/>
        <v>1.4746858842414903</v>
      </c>
      <c r="W1236">
        <f t="shared" si="295"/>
        <v>1.8118956385065665E-2</v>
      </c>
      <c r="Y1236">
        <f t="shared" si="298"/>
        <v>-2.4640242031327793</v>
      </c>
      <c r="Z1236">
        <f t="shared" si="299"/>
        <v>7.3734294212074518</v>
      </c>
      <c r="AA1236">
        <f t="shared" si="300"/>
        <v>-3.9094052180746726</v>
      </c>
      <c r="AC1236">
        <f t="shared" si="303"/>
        <v>4.8413014493120662E-4</v>
      </c>
      <c r="AD1236">
        <f t="shared" si="305"/>
        <v>1.1241710404033929</v>
      </c>
      <c r="AE1236">
        <f t="shared" si="306"/>
        <v>0.1170459110720356</v>
      </c>
      <c r="AG1236">
        <f t="shared" si="304"/>
        <v>2.0057173913227005E-3</v>
      </c>
      <c r="AH1236">
        <f t="shared" si="307"/>
        <v>0.65923414295976623</v>
      </c>
      <c r="AI1236">
        <f t="shared" si="308"/>
        <v>-0.41667650718968396</v>
      </c>
    </row>
    <row r="1237" spans="1:35" x14ac:dyDescent="0.2">
      <c r="A1237" s="41">
        <v>38621</v>
      </c>
      <c r="B1237">
        <v>6013.79</v>
      </c>
      <c r="C1237">
        <v>1829.05</v>
      </c>
      <c r="D1237">
        <v>3.75</v>
      </c>
      <c r="E1237">
        <f t="shared" si="297"/>
        <v>1.0416666666666667E-4</v>
      </c>
      <c r="G1237">
        <f t="shared" si="301"/>
        <v>2.047468832352245E-2</v>
      </c>
      <c r="H1237">
        <f t="shared" si="302"/>
        <v>2.7891104378356007E-4</v>
      </c>
      <c r="K1237" s="25">
        <v>1235</v>
      </c>
      <c r="U1237">
        <f t="shared" si="296"/>
        <v>-0.860902890765321</v>
      </c>
      <c r="V1237">
        <f t="shared" si="294"/>
        <v>1.9226903575455165</v>
      </c>
      <c r="W1237">
        <f t="shared" si="295"/>
        <v>-6.1787466780195643E-2</v>
      </c>
      <c r="Y1237">
        <f t="shared" si="298"/>
        <v>-4.3045144538266049</v>
      </c>
      <c r="Z1237">
        <f t="shared" si="299"/>
        <v>9.6134517877275822</v>
      </c>
      <c r="AA1237">
        <f t="shared" si="300"/>
        <v>-4.3089373339009773</v>
      </c>
      <c r="AC1237">
        <f t="shared" si="303"/>
        <v>-9.6768397971828627E-3</v>
      </c>
      <c r="AD1237">
        <f t="shared" si="305"/>
        <v>1.1132926173407769</v>
      </c>
      <c r="AE1237">
        <f t="shared" si="306"/>
        <v>0.10732194640095534</v>
      </c>
      <c r="AG1237">
        <f t="shared" si="304"/>
        <v>-4.8799132319247651E-2</v>
      </c>
      <c r="AH1237">
        <f t="shared" si="307"/>
        <v>0.62706408878810682</v>
      </c>
      <c r="AI1237">
        <f t="shared" si="308"/>
        <v>-0.46670652859975204</v>
      </c>
    </row>
    <row r="1238" spans="1:35" x14ac:dyDescent="0.2">
      <c r="A1238" s="41">
        <v>38622</v>
      </c>
      <c r="B1238">
        <v>5961.29</v>
      </c>
      <c r="C1238">
        <v>1829.13</v>
      </c>
      <c r="D1238">
        <v>3.8125</v>
      </c>
      <c r="E1238">
        <f t="shared" si="297"/>
        <v>1.0590277777777777E-4</v>
      </c>
      <c r="G1238">
        <f t="shared" si="301"/>
        <v>-8.7299356977879172E-3</v>
      </c>
      <c r="H1238">
        <f t="shared" si="302"/>
        <v>4.3738552800718741E-5</v>
      </c>
      <c r="K1238" s="25">
        <v>1236</v>
      </c>
      <c r="U1238">
        <f t="shared" ref="U1238:U1240" si="309">INDEX($L$2:$L$1201,MATCH(_xlfn.FLOOR.MATH(K1238/5),$J$2:$J$1201))</f>
        <v>-0.860902890765321</v>
      </c>
      <c r="V1238">
        <f t="shared" ref="V1238:V1240" si="310">INDEX($M$2:$M$1201,MATCH(_xlfn.FLOOR.MATH(K1238/5),$J$2:$J$1201))</f>
        <v>1.9226903575455165</v>
      </c>
      <c r="W1238">
        <f t="shared" ref="W1238:W1240" si="311">1-U1238-V1238</f>
        <v>-6.1787466780195643E-2</v>
      </c>
      <c r="Y1238">
        <f t="shared" si="298"/>
        <v>-4.3045144538266049</v>
      </c>
      <c r="Z1238">
        <f t="shared" si="299"/>
        <v>9.6134517877275822</v>
      </c>
      <c r="AA1238">
        <f t="shared" si="300"/>
        <v>-4.3089373339009773</v>
      </c>
      <c r="AC1238">
        <f t="shared" si="303"/>
        <v>7.5932863776876558E-3</v>
      </c>
      <c r="AD1238">
        <f t="shared" si="305"/>
        <v>1.1217461670064111</v>
      </c>
      <c r="AE1238">
        <f t="shared" si="306"/>
        <v>0.11488654889143902</v>
      </c>
      <c r="AG1238">
        <f t="shared" si="304"/>
        <v>3.75497652217716E-2</v>
      </c>
      <c r="AH1238">
        <f t="shared" si="307"/>
        <v>0.65061019810110432</v>
      </c>
      <c r="AI1238">
        <f t="shared" si="308"/>
        <v>-0.42984459014857451</v>
      </c>
    </row>
    <row r="1239" spans="1:35" x14ac:dyDescent="0.2">
      <c r="A1239" s="41">
        <v>38623</v>
      </c>
      <c r="B1239">
        <v>6062.7</v>
      </c>
      <c r="C1239">
        <v>1831.32</v>
      </c>
      <c r="D1239">
        <v>3.75</v>
      </c>
      <c r="E1239">
        <f t="shared" si="297"/>
        <v>1.0416666666666667E-4</v>
      </c>
      <c r="G1239">
        <f t="shared" si="301"/>
        <v>1.7011418669449038E-2</v>
      </c>
      <c r="H1239">
        <f t="shared" si="302"/>
        <v>1.1972905151628518E-3</v>
      </c>
      <c r="K1239" s="25">
        <v>1237</v>
      </c>
      <c r="U1239">
        <f t="shared" si="309"/>
        <v>-0.860902890765321</v>
      </c>
      <c r="V1239">
        <f t="shared" si="310"/>
        <v>1.9226903575455165</v>
      </c>
      <c r="W1239">
        <f t="shared" si="311"/>
        <v>-6.1787466780195643E-2</v>
      </c>
      <c r="Y1239">
        <f t="shared" si="298"/>
        <v>-4.3045144538266049</v>
      </c>
      <c r="Z1239">
        <f t="shared" si="299"/>
        <v>9.6134517877275822</v>
      </c>
      <c r="AA1239">
        <f t="shared" si="300"/>
        <v>-4.3089373339009773</v>
      </c>
      <c r="AC1239">
        <f t="shared" si="303"/>
        <v>-1.2349704044227385E-2</v>
      </c>
      <c r="AD1239">
        <f t="shared" si="305"/>
        <v>1.1078929338311354</v>
      </c>
      <c r="AE1239">
        <f t="shared" si="306"/>
        <v>0.10245995353979737</v>
      </c>
      <c r="AG1239">
        <f t="shared" si="304"/>
        <v>-6.2172131332248033E-2</v>
      </c>
      <c r="AH1239">
        <f t="shared" si="307"/>
        <v>0.61016037541866253</v>
      </c>
      <c r="AI1239">
        <f t="shared" si="308"/>
        <v>-0.49403344584729586</v>
      </c>
    </row>
    <row r="1240" spans="1:35" x14ac:dyDescent="0.2">
      <c r="A1240" s="41">
        <v>38624</v>
      </c>
      <c r="B1240">
        <v>6031.29</v>
      </c>
      <c r="C1240">
        <v>1847.62</v>
      </c>
      <c r="D1240">
        <v>3.7812999999999999</v>
      </c>
      <c r="E1240">
        <f t="shared" si="297"/>
        <v>1.050361111111111E-4</v>
      </c>
      <c r="G1240">
        <f t="shared" si="301"/>
        <v>-5.1808600128655314E-3</v>
      </c>
      <c r="H1240">
        <f t="shared" si="302"/>
        <v>8.9006836598737281E-3</v>
      </c>
      <c r="K1240" s="25">
        <v>1238</v>
      </c>
      <c r="U1240">
        <f t="shared" si="309"/>
        <v>-0.860902890765321</v>
      </c>
      <c r="V1240">
        <f t="shared" si="310"/>
        <v>1.9226903575455165</v>
      </c>
      <c r="W1240">
        <f t="shared" si="311"/>
        <v>-6.1787466780195643E-2</v>
      </c>
      <c r="Y1240">
        <f t="shared" si="298"/>
        <v>-4.3045144538266049</v>
      </c>
      <c r="Z1240">
        <f t="shared" si="299"/>
        <v>9.6134517877275822</v>
      </c>
      <c r="AA1240">
        <f t="shared" si="300"/>
        <v>-4.3089373339009773</v>
      </c>
      <c r="AC1240">
        <f t="shared" si="303"/>
        <v>2.1567039815672279E-2</v>
      </c>
      <c r="AD1240">
        <f t="shared" si="305"/>
        <v>1.1317869048465734</v>
      </c>
      <c r="AE1240">
        <f t="shared" si="306"/>
        <v>0.12379771545840827</v>
      </c>
      <c r="AG1240">
        <f t="shared" si="304"/>
        <v>0.10741853241169473</v>
      </c>
      <c r="AH1240">
        <f t="shared" si="307"/>
        <v>0.67570290748190398</v>
      </c>
      <c r="AI1240">
        <f t="shared" si="308"/>
        <v>-0.39200178551495124</v>
      </c>
    </row>
    <row r="1241" spans="1:35" x14ac:dyDescent="0.2">
      <c r="A1241" s="41">
        <v>38625</v>
      </c>
      <c r="B1241">
        <v>6081.39</v>
      </c>
      <c r="C1241">
        <v>1849.33</v>
      </c>
      <c r="D1241">
        <v>3.875</v>
      </c>
      <c r="E1241">
        <f t="shared" si="297"/>
        <v>1.0763888888888889E-4</v>
      </c>
      <c r="G1241">
        <f t="shared" si="301"/>
        <v>8.3066806603563029E-3</v>
      </c>
      <c r="H1241">
        <f t="shared" si="302"/>
        <v>9.2551498684796468E-4</v>
      </c>
      <c r="K1241" s="25">
        <v>1239</v>
      </c>
      <c r="U1241">
        <f t="shared" ref="U1241:U1304" si="312">INDEX($L$2:$L$1201,MATCH(_xlfn.FLOOR.MATH(K1241/5),$J$2:$J$1201))</f>
        <v>-0.860902890765321</v>
      </c>
      <c r="V1241">
        <f t="shared" ref="V1241:V1304" si="313">INDEX($M$2:$M$1201,MATCH(_xlfn.FLOOR.MATH(K1241/5),$J$2:$J$1201))</f>
        <v>1.9226903575455165</v>
      </c>
      <c r="W1241">
        <f t="shared" ref="W1241:W1304" si="314">1-U1241-V1241</f>
        <v>-6.1787466780195643E-2</v>
      </c>
      <c r="Y1241">
        <f t="shared" ref="Y1241:Y1304" si="315">INDEX($P$2:$P$1201,MATCH(_xlfn.FLOOR.MATH(K1241/5),$J$2:$J$1201))</f>
        <v>-4.3045144538266049</v>
      </c>
      <c r="Z1241">
        <f t="shared" ref="Z1241:Z1304" si="316">INDEX($Q$2:$Q$1201,MATCH(_xlfn.FLOOR.MATH(K1241/5),$J$2:$J$1201))</f>
        <v>9.6134517877275822</v>
      </c>
      <c r="AA1241">
        <f t="shared" ref="AA1241:AA1304" si="317">1-Y1241-Z1241</f>
        <v>-4.3089373339009773</v>
      </c>
      <c r="AC1241">
        <f t="shared" si="303"/>
        <v>-5.3782565674146783E-3</v>
      </c>
      <c r="AD1241">
        <f t="shared" si="305"/>
        <v>1.1256998644926683</v>
      </c>
      <c r="AE1241">
        <f t="shared" si="306"/>
        <v>0.11840494400255283</v>
      </c>
      <c r="AG1241">
        <f t="shared" si="304"/>
        <v>-2.7311427281517833E-2</v>
      </c>
      <c r="AH1241">
        <f t="shared" si="307"/>
        <v>0.65724849666030183</v>
      </c>
      <c r="AI1241">
        <f t="shared" si="308"/>
        <v>-0.41969310269267357</v>
      </c>
    </row>
    <row r="1242" spans="1:35" x14ac:dyDescent="0.2">
      <c r="A1242" s="41">
        <v>38628</v>
      </c>
      <c r="B1242">
        <v>6052.34</v>
      </c>
      <c r="C1242">
        <v>1846.17</v>
      </c>
      <c r="D1242">
        <v>3.8437999999999999</v>
      </c>
      <c r="E1242">
        <f t="shared" si="297"/>
        <v>1.0677222222222222E-4</v>
      </c>
      <c r="G1242">
        <f t="shared" si="301"/>
        <v>-4.776868446194074E-3</v>
      </c>
      <c r="H1242">
        <f t="shared" si="302"/>
        <v>-1.708726944352741E-3</v>
      </c>
      <c r="K1242" s="25">
        <v>1240</v>
      </c>
      <c r="U1242">
        <f t="shared" si="312"/>
        <v>0.10361001453735619</v>
      </c>
      <c r="V1242">
        <f t="shared" si="313"/>
        <v>7.7625231987594051E-2</v>
      </c>
      <c r="W1242">
        <f t="shared" si="314"/>
        <v>0.81876475347504973</v>
      </c>
      <c r="Y1242">
        <f t="shared" si="315"/>
        <v>0.51805007268678094</v>
      </c>
      <c r="Z1242">
        <f t="shared" si="316"/>
        <v>0.38812615993797023</v>
      </c>
      <c r="AA1242">
        <f t="shared" si="317"/>
        <v>9.3823767375248834E-2</v>
      </c>
      <c r="AC1242">
        <f t="shared" si="303"/>
        <v>8.2041630027741635E-4</v>
      </c>
      <c r="AD1242">
        <f t="shared" si="305"/>
        <v>1.1266234070107182</v>
      </c>
      <c r="AE1242">
        <f t="shared" si="306"/>
        <v>0.11922502394533356</v>
      </c>
      <c r="AG1242">
        <f t="shared" si="304"/>
        <v>3.67152594583153E-3</v>
      </c>
      <c r="AH1242">
        <f t="shared" si="307"/>
        <v>0.65966160156864895</v>
      </c>
      <c r="AI1242">
        <f t="shared" si="308"/>
        <v>-0.41602830034600707</v>
      </c>
    </row>
    <row r="1243" spans="1:35" x14ac:dyDescent="0.2">
      <c r="A1243" s="41">
        <v>38629</v>
      </c>
      <c r="B1243">
        <v>6133.29</v>
      </c>
      <c r="C1243">
        <v>1827.96</v>
      </c>
      <c r="D1243">
        <v>3.75</v>
      </c>
      <c r="E1243">
        <f t="shared" si="297"/>
        <v>1.0416666666666667E-4</v>
      </c>
      <c r="G1243">
        <f t="shared" si="301"/>
        <v>1.3374992151795804E-2</v>
      </c>
      <c r="H1243">
        <f t="shared" si="302"/>
        <v>-9.8636636929427066E-3</v>
      </c>
      <c r="K1243" s="25">
        <v>1241</v>
      </c>
      <c r="U1243">
        <f t="shared" si="312"/>
        <v>0.10361001453735619</v>
      </c>
      <c r="V1243">
        <f t="shared" si="313"/>
        <v>7.7625231987594051E-2</v>
      </c>
      <c r="W1243">
        <f t="shared" si="314"/>
        <v>0.81876475347504973</v>
      </c>
      <c r="Y1243">
        <f t="shared" si="315"/>
        <v>0.51805007268678094</v>
      </c>
      <c r="Z1243">
        <f t="shared" si="316"/>
        <v>0.38812615993797023</v>
      </c>
      <c r="AA1243">
        <f t="shared" si="317"/>
        <v>9.3823767375248834E-2</v>
      </c>
      <c r="AC1243">
        <f t="shared" si="303"/>
        <v>7.0753528107806297E-4</v>
      </c>
      <c r="AD1243">
        <f t="shared" si="305"/>
        <v>1.1274205328196667</v>
      </c>
      <c r="AE1243">
        <f t="shared" si="306"/>
        <v>0.11993230904132761</v>
      </c>
      <c r="AG1243">
        <f t="shared" si="304"/>
        <v>3.110587516501426E-3</v>
      </c>
      <c r="AH1243">
        <f t="shared" si="307"/>
        <v>0.66171353671160371</v>
      </c>
      <c r="AI1243">
        <f t="shared" si="308"/>
        <v>-0.41292254069777429</v>
      </c>
    </row>
    <row r="1244" spans="1:35" x14ac:dyDescent="0.2">
      <c r="A1244" s="41">
        <v>38630</v>
      </c>
      <c r="B1244">
        <v>6059.98</v>
      </c>
      <c r="C1244">
        <v>1801.4</v>
      </c>
      <c r="D1244">
        <v>3.7187999999999999</v>
      </c>
      <c r="E1244">
        <f t="shared" si="297"/>
        <v>1.0329999999999999E-4</v>
      </c>
      <c r="G1244">
        <f t="shared" si="301"/>
        <v>-1.1952801840447851E-2</v>
      </c>
      <c r="H1244">
        <f t="shared" si="302"/>
        <v>-1.4529858421409629E-2</v>
      </c>
      <c r="K1244" s="25">
        <v>1242</v>
      </c>
      <c r="U1244">
        <f t="shared" si="312"/>
        <v>0.10361001453735619</v>
      </c>
      <c r="V1244">
        <f t="shared" si="313"/>
        <v>7.7625231987594051E-2</v>
      </c>
      <c r="W1244">
        <f t="shared" si="314"/>
        <v>0.81876475347504973</v>
      </c>
      <c r="Y1244">
        <f t="shared" si="315"/>
        <v>0.51805007268678094</v>
      </c>
      <c r="Z1244">
        <f t="shared" si="316"/>
        <v>0.38812615993797023</v>
      </c>
      <c r="AA1244">
        <f t="shared" si="317"/>
        <v>9.3823767375248834E-2</v>
      </c>
      <c r="AC1244">
        <f t="shared" si="303"/>
        <v>-2.281025608006108E-3</v>
      </c>
      <c r="AD1244">
        <f t="shared" si="305"/>
        <v>1.1248488577133131</v>
      </c>
      <c r="AE1244">
        <f t="shared" si="306"/>
        <v>0.11764867793151099</v>
      </c>
      <c r="AG1244">
        <f t="shared" si="304"/>
        <v>-1.1821794706697206E-2</v>
      </c>
      <c r="AH1244">
        <f t="shared" si="307"/>
        <v>0.65389089512595655</v>
      </c>
      <c r="AI1244">
        <f t="shared" si="308"/>
        <v>-0.42481476846664395</v>
      </c>
    </row>
    <row r="1245" spans="1:35" x14ac:dyDescent="0.2">
      <c r="A1245" s="41">
        <v>38631</v>
      </c>
      <c r="B1245">
        <v>6087.75</v>
      </c>
      <c r="C1245">
        <v>1794.04</v>
      </c>
      <c r="D1245">
        <v>3.75</v>
      </c>
      <c r="E1245">
        <f t="shared" si="297"/>
        <v>1.0416666666666667E-4</v>
      </c>
      <c r="G1245">
        <f t="shared" si="301"/>
        <v>4.582523374664675E-3</v>
      </c>
      <c r="H1245">
        <f t="shared" si="302"/>
        <v>-4.0857111135783981E-3</v>
      </c>
      <c r="K1245" s="25">
        <v>1243</v>
      </c>
      <c r="U1245">
        <f t="shared" si="312"/>
        <v>0.10361001453735619</v>
      </c>
      <c r="V1245">
        <f t="shared" si="313"/>
        <v>7.7625231987594051E-2</v>
      </c>
      <c r="W1245">
        <f t="shared" si="314"/>
        <v>0.81876475347504973</v>
      </c>
      <c r="Y1245">
        <f t="shared" si="315"/>
        <v>0.51805007268678094</v>
      </c>
      <c r="Z1245">
        <f t="shared" si="316"/>
        <v>0.38812615993797023</v>
      </c>
      <c r="AA1245">
        <f t="shared" si="317"/>
        <v>9.3823767375248834E-2</v>
      </c>
      <c r="AC1245">
        <f t="shared" si="303"/>
        <v>2.4221943947493974E-4</v>
      </c>
      <c r="AD1245">
        <f t="shared" si="305"/>
        <v>1.1251213179731223</v>
      </c>
      <c r="AE1245">
        <f t="shared" si="306"/>
        <v>0.11789086804059361</v>
      </c>
      <c r="AG1245">
        <f t="shared" si="304"/>
        <v>7.9789719737469894E-4</v>
      </c>
      <c r="AH1245">
        <f t="shared" si="307"/>
        <v>0.65441263283856643</v>
      </c>
      <c r="AI1245">
        <f t="shared" si="308"/>
        <v>-0.42401718942001482</v>
      </c>
    </row>
    <row r="1246" spans="1:35" x14ac:dyDescent="0.2">
      <c r="A1246" s="41">
        <v>38632</v>
      </c>
      <c r="B1246">
        <v>6067.16</v>
      </c>
      <c r="C1246">
        <v>1800.71</v>
      </c>
      <c r="D1246">
        <v>3.7656000000000001</v>
      </c>
      <c r="E1246">
        <f t="shared" si="297"/>
        <v>1.0460000000000001E-4</v>
      </c>
      <c r="G1246">
        <f t="shared" si="301"/>
        <v>-3.382201962958424E-3</v>
      </c>
      <c r="H1246">
        <f t="shared" si="302"/>
        <v>3.7178658223897309E-3</v>
      </c>
      <c r="K1246" s="25">
        <v>1244</v>
      </c>
      <c r="U1246">
        <f t="shared" si="312"/>
        <v>0.10361001453735619</v>
      </c>
      <c r="V1246">
        <f t="shared" si="313"/>
        <v>7.7625231987594051E-2</v>
      </c>
      <c r="W1246">
        <f t="shared" si="314"/>
        <v>0.81876475347504973</v>
      </c>
      <c r="Y1246">
        <f t="shared" si="315"/>
        <v>0.51805007268678094</v>
      </c>
      <c r="Z1246">
        <f t="shared" si="316"/>
        <v>0.38812615993797023</v>
      </c>
      <c r="AA1246">
        <f t="shared" si="317"/>
        <v>9.3823767375248834E-2</v>
      </c>
      <c r="AC1246">
        <f t="shared" si="303"/>
        <v>2.3458197565004088E-5</v>
      </c>
      <c r="AD1246">
        <f t="shared" si="305"/>
        <v>1.125147711291284</v>
      </c>
      <c r="AE1246">
        <f t="shared" si="306"/>
        <v>0.1179143259630195</v>
      </c>
      <c r="AG1246">
        <f t="shared" si="304"/>
        <v>-2.9937567884164658E-4</v>
      </c>
      <c r="AH1246">
        <f t="shared" si="307"/>
        <v>0.65421671761236788</v>
      </c>
      <c r="AI1246">
        <f t="shared" si="308"/>
        <v>-0.42431660992070092</v>
      </c>
    </row>
    <row r="1247" spans="1:35" x14ac:dyDescent="0.2">
      <c r="A1247" s="41">
        <v>38635</v>
      </c>
      <c r="B1247">
        <v>6049.85</v>
      </c>
      <c r="C1247">
        <v>1787.8</v>
      </c>
      <c r="D1247">
        <v>3.75</v>
      </c>
      <c r="E1247">
        <f t="shared" si="297"/>
        <v>1.0416666666666667E-4</v>
      </c>
      <c r="G1247">
        <f t="shared" si="301"/>
        <v>-2.8530646958378372E-3</v>
      </c>
      <c r="H1247">
        <f t="shared" si="302"/>
        <v>-7.1693942944727812E-3</v>
      </c>
      <c r="K1247" s="25">
        <v>1245</v>
      </c>
      <c r="U1247">
        <f t="shared" si="312"/>
        <v>-1.2313837225820841</v>
      </c>
      <c r="V1247">
        <f t="shared" si="313"/>
        <v>1.824116643361497</v>
      </c>
      <c r="W1247">
        <f t="shared" si="314"/>
        <v>0.40726707922058702</v>
      </c>
      <c r="Y1247">
        <f t="shared" si="315"/>
        <v>-6.1569186129104203</v>
      </c>
      <c r="Z1247">
        <f t="shared" si="316"/>
        <v>9.1205832168074856</v>
      </c>
      <c r="AA1247">
        <f t="shared" si="317"/>
        <v>-1.9636646038970653</v>
      </c>
      <c r="AC1247">
        <f t="shared" si="303"/>
        <v>-7.6648917671726861E-4</v>
      </c>
      <c r="AD1247">
        <f t="shared" si="305"/>
        <v>1.124285297748371</v>
      </c>
      <c r="AE1247">
        <f t="shared" si="306"/>
        <v>0.11714754288328127</v>
      </c>
      <c r="AG1247">
        <f t="shared" si="304"/>
        <v>-4.2508458835863426E-3</v>
      </c>
      <c r="AH1247">
        <f t="shared" si="307"/>
        <v>0.6514357431713319</v>
      </c>
      <c r="AI1247">
        <f t="shared" si="308"/>
        <v>-0.4285765163353808</v>
      </c>
    </row>
    <row r="1248" spans="1:35" x14ac:dyDescent="0.2">
      <c r="A1248" s="41">
        <v>38636</v>
      </c>
      <c r="B1248">
        <v>6036.68</v>
      </c>
      <c r="C1248">
        <v>1784.22</v>
      </c>
      <c r="D1248">
        <v>3.7812999999999999</v>
      </c>
      <c r="E1248">
        <f t="shared" si="297"/>
        <v>1.050361111111111E-4</v>
      </c>
      <c r="G1248">
        <f t="shared" si="301"/>
        <v>-2.1769134771936613E-3</v>
      </c>
      <c r="H1248">
        <f t="shared" si="302"/>
        <v>-2.0024611254054856E-3</v>
      </c>
      <c r="K1248" s="25">
        <v>1246</v>
      </c>
      <c r="U1248">
        <f t="shared" si="312"/>
        <v>-1.2313837225820841</v>
      </c>
      <c r="V1248">
        <f t="shared" si="313"/>
        <v>1.824116643361497</v>
      </c>
      <c r="W1248">
        <f t="shared" si="314"/>
        <v>0.40726707922058702</v>
      </c>
      <c r="Y1248">
        <f t="shared" si="315"/>
        <v>-6.1569186129104203</v>
      </c>
      <c r="Z1248">
        <f t="shared" si="316"/>
        <v>9.1205832168074856</v>
      </c>
      <c r="AA1248">
        <f t="shared" si="317"/>
        <v>-1.9636646038970653</v>
      </c>
      <c r="AC1248">
        <f t="shared" si="303"/>
        <v>-9.2968319116522313E-4</v>
      </c>
      <c r="AD1248">
        <f t="shared" si="305"/>
        <v>1.1232400686049802</v>
      </c>
      <c r="AE1248">
        <f t="shared" si="306"/>
        <v>0.11621742726866606</v>
      </c>
      <c r="AG1248">
        <f t="shared" si="304"/>
        <v>-5.0650826224927833E-3</v>
      </c>
      <c r="AH1248">
        <f t="shared" si="307"/>
        <v>0.64813616730892409</v>
      </c>
      <c r="AI1248">
        <f t="shared" si="308"/>
        <v>-0.43365446996907797</v>
      </c>
    </row>
    <row r="1249" spans="1:35" x14ac:dyDescent="0.2">
      <c r="A1249" s="41">
        <v>38637</v>
      </c>
      <c r="B1249">
        <v>5992.36</v>
      </c>
      <c r="C1249">
        <v>1773.6</v>
      </c>
      <c r="D1249">
        <v>3.7343999999999999</v>
      </c>
      <c r="E1249">
        <f t="shared" si="297"/>
        <v>1.0373333333333332E-4</v>
      </c>
      <c r="G1249">
        <f t="shared" si="301"/>
        <v>-7.3417838944586453E-3</v>
      </c>
      <c r="H1249">
        <f t="shared" si="302"/>
        <v>-5.9521807848808544E-3</v>
      </c>
      <c r="K1249" s="25">
        <v>1247</v>
      </c>
      <c r="U1249">
        <f t="shared" si="312"/>
        <v>-1.2313837225820841</v>
      </c>
      <c r="V1249">
        <f t="shared" si="313"/>
        <v>1.824116643361497</v>
      </c>
      <c r="W1249">
        <f t="shared" si="314"/>
        <v>0.40726707922058702</v>
      </c>
      <c r="Y1249">
        <f t="shared" si="315"/>
        <v>-6.1569186129104203</v>
      </c>
      <c r="Z1249">
        <f t="shared" si="316"/>
        <v>9.1205832168074856</v>
      </c>
      <c r="AA1249">
        <f t="shared" si="317"/>
        <v>-1.9636646038970653</v>
      </c>
      <c r="AC1249">
        <f t="shared" si="303"/>
        <v>-1.7741411014610775E-3</v>
      </c>
      <c r="AD1249">
        <f t="shared" si="305"/>
        <v>1.12124728223246</v>
      </c>
      <c r="AE1249">
        <f t="shared" si="306"/>
        <v>0.11444171051498563</v>
      </c>
      <c r="AG1249">
        <f t="shared" si="304"/>
        <v>-9.2908499517498338E-3</v>
      </c>
      <c r="AH1249">
        <f t="shared" si="307"/>
        <v>0.64211443143015468</v>
      </c>
      <c r="AI1249">
        <f t="shared" si="308"/>
        <v>-0.44298874907236591</v>
      </c>
    </row>
    <row r="1250" spans="1:35" x14ac:dyDescent="0.2">
      <c r="A1250" s="41">
        <v>38638</v>
      </c>
      <c r="B1250">
        <v>5906.64</v>
      </c>
      <c r="C1250">
        <v>1772.36</v>
      </c>
      <c r="D1250">
        <v>3.7656000000000001</v>
      </c>
      <c r="E1250">
        <f t="shared" si="297"/>
        <v>1.0460000000000001E-4</v>
      </c>
      <c r="G1250">
        <f t="shared" si="301"/>
        <v>-1.4304881549172505E-2</v>
      </c>
      <c r="H1250">
        <f t="shared" si="302"/>
        <v>-6.9914298601714546E-4</v>
      </c>
      <c r="K1250" s="25">
        <v>1248</v>
      </c>
      <c r="U1250">
        <f t="shared" si="312"/>
        <v>-1.2313837225820841</v>
      </c>
      <c r="V1250">
        <f t="shared" si="313"/>
        <v>1.824116643361497</v>
      </c>
      <c r="W1250">
        <f t="shared" si="314"/>
        <v>0.40726707922058702</v>
      </c>
      <c r="Y1250">
        <f t="shared" si="315"/>
        <v>-6.1569186129104203</v>
      </c>
      <c r="Z1250">
        <f t="shared" si="316"/>
        <v>9.1205832168074856</v>
      </c>
      <c r="AA1250">
        <f t="shared" si="317"/>
        <v>-1.9636646038970653</v>
      </c>
      <c r="AC1250">
        <f t="shared" si="303"/>
        <v>1.6381727107916959E-2</v>
      </c>
      <c r="AD1250">
        <f t="shared" si="305"/>
        <v>1.1396152492304856</v>
      </c>
      <c r="AE1250">
        <f t="shared" si="306"/>
        <v>0.13069070476522074</v>
      </c>
      <c r="AG1250">
        <f t="shared" si="304"/>
        <v>8.1493702206251475E-2</v>
      </c>
      <c r="AH1250">
        <f t="shared" si="307"/>
        <v>0.69444271368746013</v>
      </c>
      <c r="AI1250">
        <f t="shared" si="308"/>
        <v>-0.36464560588107081</v>
      </c>
    </row>
    <row r="1251" spans="1:35" x14ac:dyDescent="0.2">
      <c r="A1251" s="41">
        <v>38639</v>
      </c>
      <c r="B1251">
        <v>6006.28</v>
      </c>
      <c r="C1251">
        <v>1787.01</v>
      </c>
      <c r="D1251">
        <v>3.7812999999999999</v>
      </c>
      <c r="E1251">
        <f t="shared" si="297"/>
        <v>1.050361111111111E-4</v>
      </c>
      <c r="G1251">
        <f t="shared" si="301"/>
        <v>1.6869150650792905E-2</v>
      </c>
      <c r="H1251">
        <f t="shared" si="302"/>
        <v>8.265815071430236E-3</v>
      </c>
      <c r="K1251" s="25">
        <v>1249</v>
      </c>
      <c r="U1251">
        <f t="shared" si="312"/>
        <v>-1.2313837225820841</v>
      </c>
      <c r="V1251">
        <f t="shared" si="313"/>
        <v>1.824116643361497</v>
      </c>
      <c r="W1251">
        <f t="shared" si="314"/>
        <v>0.40726707922058702</v>
      </c>
      <c r="Y1251">
        <f t="shared" si="315"/>
        <v>-6.1569186129104203</v>
      </c>
      <c r="Z1251">
        <f t="shared" si="316"/>
        <v>9.1205832168074856</v>
      </c>
      <c r="AA1251">
        <f t="shared" si="317"/>
        <v>-1.9636646038970653</v>
      </c>
      <c r="AC1251">
        <f t="shared" si="303"/>
        <v>-5.6519865459406845E-3</v>
      </c>
      <c r="AD1251">
        <f t="shared" si="305"/>
        <v>1.1331741591742861</v>
      </c>
      <c r="AE1251">
        <f t="shared" si="306"/>
        <v>0.12502268530289717</v>
      </c>
      <c r="AG1251">
        <f t="shared" si="304"/>
        <v>-2.8678332729703424E-2</v>
      </c>
      <c r="AH1251">
        <f t="shared" si="307"/>
        <v>0.67452725448261297</v>
      </c>
      <c r="AI1251">
        <f t="shared" si="308"/>
        <v>-0.39374319720831652</v>
      </c>
    </row>
    <row r="1252" spans="1:35" x14ac:dyDescent="0.2">
      <c r="A1252" s="41">
        <v>38642</v>
      </c>
      <c r="B1252">
        <v>5989.25</v>
      </c>
      <c r="C1252">
        <v>1792.33</v>
      </c>
      <c r="D1252">
        <v>3.8125</v>
      </c>
      <c r="E1252">
        <f t="shared" si="297"/>
        <v>1.0590277777777777E-4</v>
      </c>
      <c r="G1252">
        <f t="shared" si="301"/>
        <v>-2.8353656506189765E-3</v>
      </c>
      <c r="H1252">
        <f t="shared" si="302"/>
        <v>2.9770398598776373E-3</v>
      </c>
      <c r="K1252" s="25">
        <v>1250</v>
      </c>
      <c r="U1252">
        <f t="shared" si="312"/>
        <v>7.6182377088257341E-2</v>
      </c>
      <c r="V1252">
        <f t="shared" si="313"/>
        <v>0.2101370381361593</v>
      </c>
      <c r="W1252">
        <f t="shared" si="314"/>
        <v>0.71368058477558338</v>
      </c>
      <c r="Y1252">
        <f t="shared" si="315"/>
        <v>0.38091188544128668</v>
      </c>
      <c r="Z1252">
        <f t="shared" si="316"/>
        <v>1.0506851906807966</v>
      </c>
      <c r="AA1252">
        <f t="shared" si="317"/>
        <v>-0.43159707612208331</v>
      </c>
      <c r="AC1252">
        <f t="shared" si="303"/>
        <v>8.9646688162788573E-3</v>
      </c>
      <c r="AD1252">
        <f t="shared" si="305"/>
        <v>1.1433326902224488</v>
      </c>
      <c r="AE1252">
        <f t="shared" si="306"/>
        <v>0.13394741002192634</v>
      </c>
      <c r="AG1252">
        <f t="shared" si="304"/>
        <v>4.4403199636949837E-2</v>
      </c>
      <c r="AH1252">
        <f t="shared" si="307"/>
        <v>0.70447842282396811</v>
      </c>
      <c r="AI1252">
        <f t="shared" si="308"/>
        <v>-0.35029757575762016</v>
      </c>
    </row>
    <row r="1253" spans="1:35" x14ac:dyDescent="0.2">
      <c r="A1253" s="41">
        <v>38643</v>
      </c>
      <c r="B1253">
        <v>5901.21</v>
      </c>
      <c r="C1253">
        <v>1774.32</v>
      </c>
      <c r="D1253">
        <v>3.7656000000000001</v>
      </c>
      <c r="E1253">
        <f t="shared" si="297"/>
        <v>1.0460000000000001E-4</v>
      </c>
      <c r="G1253">
        <f t="shared" si="301"/>
        <v>-1.4699670242517839E-2</v>
      </c>
      <c r="H1253">
        <f t="shared" si="302"/>
        <v>-1.0048372788493186E-2</v>
      </c>
      <c r="K1253" s="25">
        <v>1251</v>
      </c>
      <c r="U1253">
        <f t="shared" si="312"/>
        <v>7.6182377088257341E-2</v>
      </c>
      <c r="V1253">
        <f t="shared" si="313"/>
        <v>0.2101370381361593</v>
      </c>
      <c r="W1253">
        <f t="shared" si="314"/>
        <v>0.71368058477558338</v>
      </c>
      <c r="Y1253">
        <f t="shared" si="315"/>
        <v>0.38091188544128668</v>
      </c>
      <c r="Z1253">
        <f t="shared" si="316"/>
        <v>1.0506851906807966</v>
      </c>
      <c r="AA1253">
        <f t="shared" si="317"/>
        <v>-0.43159707612208331</v>
      </c>
      <c r="AC1253">
        <f t="shared" si="303"/>
        <v>-3.1558103609766641E-3</v>
      </c>
      <c r="AD1253">
        <f t="shared" si="305"/>
        <v>1.1397245490726013</v>
      </c>
      <c r="AE1253">
        <f t="shared" si="306"/>
        <v>0.13078660959018884</v>
      </c>
      <c r="AG1253">
        <f t="shared" si="304"/>
        <v>-1.6202662915994429E-2</v>
      </c>
      <c r="AH1253">
        <f t="shared" si="307"/>
        <v>0.69306399640735994</v>
      </c>
      <c r="AI1253">
        <f t="shared" si="308"/>
        <v>-0.36663293714777823</v>
      </c>
    </row>
    <row r="1254" spans="1:35" x14ac:dyDescent="0.2">
      <c r="A1254" s="41">
        <v>38644</v>
      </c>
      <c r="B1254">
        <v>5807.86</v>
      </c>
      <c r="C1254">
        <v>1801.01</v>
      </c>
      <c r="D1254">
        <v>3.75</v>
      </c>
      <c r="E1254">
        <f t="shared" si="297"/>
        <v>1.0416666666666667E-4</v>
      </c>
      <c r="G1254">
        <f t="shared" si="301"/>
        <v>-1.5818789705840049E-2</v>
      </c>
      <c r="H1254">
        <f t="shared" si="302"/>
        <v>1.5042382433833839E-2</v>
      </c>
      <c r="K1254" s="25">
        <v>1252</v>
      </c>
      <c r="U1254">
        <f t="shared" si="312"/>
        <v>7.6182377088257341E-2</v>
      </c>
      <c r="V1254">
        <f t="shared" si="313"/>
        <v>0.2101370381361593</v>
      </c>
      <c r="W1254">
        <f t="shared" si="314"/>
        <v>0.71368058477558338</v>
      </c>
      <c r="Y1254">
        <f t="shared" si="315"/>
        <v>0.38091188544128668</v>
      </c>
      <c r="Z1254">
        <f t="shared" si="316"/>
        <v>1.0506851906807966</v>
      </c>
      <c r="AA1254">
        <f t="shared" si="317"/>
        <v>-0.43159707612208331</v>
      </c>
      <c r="AC1254">
        <f t="shared" si="303"/>
        <v>2.03049967787461E-3</v>
      </c>
      <c r="AD1254">
        <f t="shared" si="305"/>
        <v>1.1420387594023591</v>
      </c>
      <c r="AE1254">
        <f t="shared" si="306"/>
        <v>0.13281505058988508</v>
      </c>
      <c r="AG1254">
        <f t="shared" si="304"/>
        <v>9.734098389373053E-3</v>
      </c>
      <c r="AH1254">
        <f t="shared" si="307"/>
        <v>0.69981034953852128</v>
      </c>
      <c r="AI1254">
        <f t="shared" si="308"/>
        <v>-0.35694590987736913</v>
      </c>
    </row>
    <row r="1255" spans="1:35" x14ac:dyDescent="0.2">
      <c r="A1255" s="41">
        <v>38645</v>
      </c>
      <c r="B1255">
        <v>5827.64</v>
      </c>
      <c r="C1255">
        <v>1774.02</v>
      </c>
      <c r="D1255">
        <v>3.7187999999999999</v>
      </c>
      <c r="E1255">
        <f t="shared" si="297"/>
        <v>1.0329999999999999E-4</v>
      </c>
      <c r="G1255">
        <f t="shared" si="301"/>
        <v>3.4057294769503149E-3</v>
      </c>
      <c r="H1255">
        <f t="shared" si="302"/>
        <v>-1.4986035613350292E-2</v>
      </c>
      <c r="K1255" s="25">
        <v>1253</v>
      </c>
      <c r="U1255">
        <f t="shared" si="312"/>
        <v>7.6182377088257341E-2</v>
      </c>
      <c r="V1255">
        <f t="shared" si="313"/>
        <v>0.2101370381361593</v>
      </c>
      <c r="W1255">
        <f t="shared" si="314"/>
        <v>0.71368058477558338</v>
      </c>
      <c r="Y1255">
        <f t="shared" si="315"/>
        <v>0.38091188544128668</v>
      </c>
      <c r="Z1255">
        <f t="shared" si="316"/>
        <v>1.0506851906807966</v>
      </c>
      <c r="AA1255">
        <f t="shared" si="317"/>
        <v>-0.43159707612208331</v>
      </c>
      <c r="AC1255">
        <f t="shared" si="303"/>
        <v>-2.8153228423380195E-3</v>
      </c>
      <c r="AD1255">
        <f t="shared" si="305"/>
        <v>1.1388235515961782</v>
      </c>
      <c r="AE1255">
        <f t="shared" si="306"/>
        <v>0.12999575727232976</v>
      </c>
      <c r="AG1255">
        <f t="shared" si="304"/>
        <v>-1.4493280878356767E-2</v>
      </c>
      <c r="AH1255">
        <f t="shared" si="307"/>
        <v>0.68966780158107843</v>
      </c>
      <c r="AI1255">
        <f t="shared" si="308"/>
        <v>-0.37154524430758579</v>
      </c>
    </row>
    <row r="1256" spans="1:35" x14ac:dyDescent="0.2">
      <c r="A1256" s="41">
        <v>38646</v>
      </c>
      <c r="B1256">
        <v>5813.69</v>
      </c>
      <c r="C1256">
        <v>1776.73</v>
      </c>
      <c r="D1256">
        <v>3.7343999999999999</v>
      </c>
      <c r="E1256">
        <f t="shared" si="297"/>
        <v>1.0373333333333332E-4</v>
      </c>
      <c r="G1256">
        <f t="shared" si="301"/>
        <v>-2.3937648859573904E-3</v>
      </c>
      <c r="H1256">
        <f t="shared" si="302"/>
        <v>1.5276039728977331E-3</v>
      </c>
      <c r="K1256" s="25">
        <v>1254</v>
      </c>
      <c r="U1256">
        <f t="shared" si="312"/>
        <v>7.6182377088257341E-2</v>
      </c>
      <c r="V1256">
        <f t="shared" si="313"/>
        <v>0.2101370381361593</v>
      </c>
      <c r="W1256">
        <f t="shared" si="314"/>
        <v>0.71368058477558338</v>
      </c>
      <c r="Y1256">
        <f t="shared" si="315"/>
        <v>0.38091188544128668</v>
      </c>
      <c r="Z1256">
        <f t="shared" si="316"/>
        <v>1.0506851906807966</v>
      </c>
      <c r="AA1256">
        <f t="shared" si="317"/>
        <v>-0.43159707612208331</v>
      </c>
      <c r="AC1256">
        <f t="shared" si="303"/>
        <v>2.1236667951444186E-4</v>
      </c>
      <c r="AD1256">
        <f t="shared" si="305"/>
        <v>1.1390653997723834</v>
      </c>
      <c r="AE1256">
        <f t="shared" si="306"/>
        <v>0.13020810140523292</v>
      </c>
      <c r="AG1256">
        <f t="shared" si="304"/>
        <v>6.4863339757220966E-4</v>
      </c>
      <c r="AH1256">
        <f t="shared" si="307"/>
        <v>0.69011514315041411</v>
      </c>
      <c r="AI1256">
        <f t="shared" si="308"/>
        <v>-0.37089682118173462</v>
      </c>
    </row>
    <row r="1257" spans="1:35" x14ac:dyDescent="0.2">
      <c r="A1257" s="41">
        <v>38649</v>
      </c>
      <c r="B1257">
        <v>5872.08</v>
      </c>
      <c r="C1257">
        <v>1806.59</v>
      </c>
      <c r="D1257">
        <v>3.7656000000000001</v>
      </c>
      <c r="E1257">
        <f t="shared" si="297"/>
        <v>1.0460000000000001E-4</v>
      </c>
      <c r="G1257">
        <f t="shared" si="301"/>
        <v>1.0043535173014099E-2</v>
      </c>
      <c r="H1257">
        <f t="shared" si="302"/>
        <v>1.6806155127678319E-2</v>
      </c>
      <c r="K1257" s="25">
        <v>1255</v>
      </c>
      <c r="U1257">
        <f t="shared" si="312"/>
        <v>0.32417258334073579</v>
      </c>
      <c r="V1257">
        <f t="shared" si="313"/>
        <v>-0.1328617368125263</v>
      </c>
      <c r="W1257">
        <f t="shared" si="314"/>
        <v>0.80868915347179049</v>
      </c>
      <c r="Y1257">
        <f t="shared" si="315"/>
        <v>1.620862916703679</v>
      </c>
      <c r="Z1257">
        <f t="shared" si="316"/>
        <v>-0.66430868406263155</v>
      </c>
      <c r="AA1257">
        <f t="shared" si="317"/>
        <v>4.3445767358952558E-2</v>
      </c>
      <c r="AC1257">
        <f t="shared" si="303"/>
        <v>4.370768510830938E-3</v>
      </c>
      <c r="AD1257">
        <f t="shared" si="305"/>
        <v>1.1440439909534856</v>
      </c>
      <c r="AE1257">
        <f t="shared" si="306"/>
        <v>0.13456934584895347</v>
      </c>
      <c r="AG1257">
        <f t="shared" si="304"/>
        <v>2.1438909220821353E-2</v>
      </c>
      <c r="AH1257">
        <f t="shared" si="307"/>
        <v>0.70491045905632999</v>
      </c>
      <c r="AI1257">
        <f t="shared" si="308"/>
        <v>-0.3496844926668583</v>
      </c>
    </row>
    <row r="1258" spans="1:35" x14ac:dyDescent="0.2">
      <c r="A1258" s="41">
        <v>38650</v>
      </c>
      <c r="B1258">
        <v>5896.12</v>
      </c>
      <c r="C1258">
        <v>1802.3</v>
      </c>
      <c r="D1258">
        <v>3.7343999999999999</v>
      </c>
      <c r="E1258">
        <f t="shared" si="297"/>
        <v>1.0373333333333332E-4</v>
      </c>
      <c r="G1258">
        <f t="shared" si="301"/>
        <v>4.0939496737101609E-3</v>
      </c>
      <c r="H1258">
        <f t="shared" si="302"/>
        <v>-2.3746395142229082E-3</v>
      </c>
      <c r="K1258" s="25">
        <v>1256</v>
      </c>
      <c r="U1258">
        <f t="shared" si="312"/>
        <v>0.32417258334073579</v>
      </c>
      <c r="V1258">
        <f t="shared" si="313"/>
        <v>-0.1328617368125263</v>
      </c>
      <c r="W1258">
        <f t="shared" si="314"/>
        <v>0.80868915347179049</v>
      </c>
      <c r="Y1258">
        <f t="shared" si="315"/>
        <v>1.620862916703679</v>
      </c>
      <c r="Z1258">
        <f t="shared" si="316"/>
        <v>-0.66430868406263155</v>
      </c>
      <c r="AA1258">
        <f t="shared" si="317"/>
        <v>4.3445767358952558E-2</v>
      </c>
      <c r="AC1258">
        <f t="shared" si="303"/>
        <v>1.7272338574100439E-3</v>
      </c>
      <c r="AD1258">
        <f t="shared" si="305"/>
        <v>1.1460200224690271</v>
      </c>
      <c r="AE1258">
        <f t="shared" si="306"/>
        <v>0.13629508975338261</v>
      </c>
      <c r="AG1258">
        <f t="shared" si="304"/>
        <v>8.2177692870502184E-3</v>
      </c>
      <c r="AH1258">
        <f t="shared" si="307"/>
        <v>0.71070325057688355</v>
      </c>
      <c r="AI1258">
        <f t="shared" si="308"/>
        <v>-0.34150030539179371</v>
      </c>
    </row>
    <row r="1259" spans="1:35" x14ac:dyDescent="0.2">
      <c r="A1259" s="41">
        <v>38651</v>
      </c>
      <c r="B1259">
        <v>5919.35</v>
      </c>
      <c r="C1259">
        <v>1794.56</v>
      </c>
      <c r="D1259">
        <v>3.7656000000000001</v>
      </c>
      <c r="E1259">
        <f t="shared" si="297"/>
        <v>1.0460000000000001E-4</v>
      </c>
      <c r="G1259">
        <f t="shared" si="301"/>
        <v>3.9398791069382025E-3</v>
      </c>
      <c r="H1259">
        <f t="shared" si="302"/>
        <v>-4.2945125672751534E-3</v>
      </c>
      <c r="K1259" s="25">
        <v>1257</v>
      </c>
      <c r="U1259">
        <f t="shared" si="312"/>
        <v>0.32417258334073579</v>
      </c>
      <c r="V1259">
        <f t="shared" si="313"/>
        <v>-0.1328617368125263</v>
      </c>
      <c r="W1259">
        <f t="shared" si="314"/>
        <v>0.80868915347179049</v>
      </c>
      <c r="Y1259">
        <f t="shared" si="315"/>
        <v>1.620862916703679</v>
      </c>
      <c r="Z1259">
        <f t="shared" si="316"/>
        <v>-0.66430868406263155</v>
      </c>
      <c r="AA1259">
        <f t="shared" si="317"/>
        <v>4.3445767358952558E-2</v>
      </c>
      <c r="AC1259">
        <f t="shared" si="303"/>
        <v>1.9316652081178866E-3</v>
      </c>
      <c r="AD1259">
        <f t="shared" si="305"/>
        <v>1.148233749474237</v>
      </c>
      <c r="AE1259">
        <f t="shared" si="306"/>
        <v>0.13822489169534741</v>
      </c>
      <c r="AG1259">
        <f t="shared" si="304"/>
        <v>9.2433927072561005E-3</v>
      </c>
      <c r="AH1259">
        <f t="shared" si="307"/>
        <v>0.71727255982028915</v>
      </c>
      <c r="AI1259">
        <f t="shared" si="308"/>
        <v>-0.33229937139775156</v>
      </c>
    </row>
    <row r="1260" spans="1:35" x14ac:dyDescent="0.2">
      <c r="A1260" s="41">
        <v>38652</v>
      </c>
      <c r="B1260">
        <v>5837.31</v>
      </c>
      <c r="C1260">
        <v>1776</v>
      </c>
      <c r="D1260">
        <v>3.8593999999999999</v>
      </c>
      <c r="E1260">
        <f t="shared" si="297"/>
        <v>1.0720555555555555E-4</v>
      </c>
      <c r="G1260">
        <f t="shared" si="301"/>
        <v>-1.3859629858008052E-2</v>
      </c>
      <c r="H1260">
        <f t="shared" si="302"/>
        <v>-1.0342368045649043E-2</v>
      </c>
      <c r="K1260" s="25">
        <v>1258</v>
      </c>
      <c r="U1260">
        <f t="shared" si="312"/>
        <v>0.32417258334073579</v>
      </c>
      <c r="V1260">
        <f t="shared" si="313"/>
        <v>-0.1328617368125263</v>
      </c>
      <c r="W1260">
        <f t="shared" si="314"/>
        <v>0.80868915347179049</v>
      </c>
      <c r="Y1260">
        <f t="shared" si="315"/>
        <v>1.620862916703679</v>
      </c>
      <c r="Z1260">
        <f t="shared" si="316"/>
        <v>-0.66430868406263155</v>
      </c>
      <c r="AA1260">
        <f t="shared" si="317"/>
        <v>4.3445767358952558E-2</v>
      </c>
      <c r="AC1260">
        <f t="shared" si="303"/>
        <v>-3.0342181484644109E-3</v>
      </c>
      <c r="AD1260">
        <f t="shared" si="305"/>
        <v>1.1447497577929029</v>
      </c>
      <c r="AE1260">
        <f t="shared" si="306"/>
        <v>0.13518606097426605</v>
      </c>
      <c r="AG1260">
        <f t="shared" si="304"/>
        <v>-1.5589490742322056E-2</v>
      </c>
      <c r="AH1260">
        <f t="shared" si="307"/>
        <v>0.70609064588924908</v>
      </c>
      <c r="AI1260">
        <f t="shared" si="308"/>
        <v>-0.34801165611981333</v>
      </c>
    </row>
    <row r="1261" spans="1:35" x14ac:dyDescent="0.2">
      <c r="A1261" s="41">
        <v>38653</v>
      </c>
      <c r="B1261">
        <v>5839.35</v>
      </c>
      <c r="C1261">
        <v>1805.56</v>
      </c>
      <c r="D1261">
        <v>3.9218999999999999</v>
      </c>
      <c r="E1261">
        <f t="shared" si="297"/>
        <v>1.0894166666666667E-4</v>
      </c>
      <c r="G1261">
        <f t="shared" si="301"/>
        <v>3.4947604290331739E-4</v>
      </c>
      <c r="H1261">
        <f t="shared" si="302"/>
        <v>1.6644144144144113E-2</v>
      </c>
      <c r="K1261" s="25">
        <v>1259</v>
      </c>
      <c r="U1261">
        <f t="shared" si="312"/>
        <v>0.32417258334073579</v>
      </c>
      <c r="V1261">
        <f t="shared" si="313"/>
        <v>-0.1328617368125263</v>
      </c>
      <c r="W1261">
        <f t="shared" si="314"/>
        <v>0.80868915347179049</v>
      </c>
      <c r="Y1261">
        <f t="shared" si="315"/>
        <v>1.620862916703679</v>
      </c>
      <c r="Z1261">
        <f t="shared" si="316"/>
        <v>-0.66430868406263155</v>
      </c>
      <c r="AA1261">
        <f t="shared" si="317"/>
        <v>4.3445767358952558E-2</v>
      </c>
      <c r="AC1261">
        <f t="shared" si="303"/>
        <v>-2.0113833771356645E-3</v>
      </c>
      <c r="AD1261">
        <f t="shared" si="305"/>
        <v>1.1424472271590982</v>
      </c>
      <c r="AE1261">
        <f t="shared" si="306"/>
        <v>0.13317265204902717</v>
      </c>
      <c r="AG1261">
        <f t="shared" si="304"/>
        <v>-1.0485739107900545E-2</v>
      </c>
      <c r="AH1261">
        <f t="shared" si="307"/>
        <v>0.69868676358992543</v>
      </c>
      <c r="AI1261">
        <f t="shared" si="308"/>
        <v>-0.35855275794277119</v>
      </c>
    </row>
    <row r="1262" spans="1:35" x14ac:dyDescent="0.2">
      <c r="A1262" s="41">
        <v>38656</v>
      </c>
      <c r="B1262">
        <v>5903.79</v>
      </c>
      <c r="C1262">
        <v>1818.5</v>
      </c>
      <c r="D1262">
        <v>4.0156000000000001</v>
      </c>
      <c r="E1262">
        <f t="shared" si="297"/>
        <v>1.1154444444444445E-4</v>
      </c>
      <c r="G1262">
        <f t="shared" si="301"/>
        <v>1.1035474838809045E-2</v>
      </c>
      <c r="H1262">
        <f t="shared" si="302"/>
        <v>7.166751589534579E-3</v>
      </c>
      <c r="K1262" s="25">
        <v>1260</v>
      </c>
      <c r="U1262">
        <f t="shared" si="312"/>
        <v>4.5291100143603713E-2</v>
      </c>
      <c r="V1262">
        <f t="shared" si="313"/>
        <v>0.19520819273659035</v>
      </c>
      <c r="W1262">
        <f t="shared" si="314"/>
        <v>0.75950070711980588</v>
      </c>
      <c r="Y1262">
        <f t="shared" si="315"/>
        <v>0.22645550071801857</v>
      </c>
      <c r="Z1262">
        <f t="shared" si="316"/>
        <v>0.97604096368295179</v>
      </c>
      <c r="AA1262">
        <f t="shared" si="317"/>
        <v>-0.20249646440097036</v>
      </c>
      <c r="AC1262">
        <f t="shared" si="303"/>
        <v>2.7133112675933927E-3</v>
      </c>
      <c r="AD1262">
        <f t="shared" si="305"/>
        <v>1.1455470420931799</v>
      </c>
      <c r="AE1262">
        <f t="shared" si="306"/>
        <v>0.1358822889326009</v>
      </c>
      <c r="AG1262">
        <f t="shared" si="304"/>
        <v>1.3130789671300299E-2</v>
      </c>
      <c r="AH1262">
        <f t="shared" si="307"/>
        <v>0.70786107252874619</v>
      </c>
      <c r="AI1262">
        <f t="shared" si="308"/>
        <v>-0.34550742978499138</v>
      </c>
    </row>
    <row r="1263" spans="1:35" x14ac:dyDescent="0.2">
      <c r="A1263" s="41">
        <v>38657</v>
      </c>
      <c r="B1263">
        <v>5902.49</v>
      </c>
      <c r="C1263">
        <v>1812.11</v>
      </c>
      <c r="D1263">
        <v>4.0156000000000001</v>
      </c>
      <c r="E1263">
        <f t="shared" si="297"/>
        <v>1.1154444444444445E-4</v>
      </c>
      <c r="G1263">
        <f t="shared" si="301"/>
        <v>-2.2019753412641404E-4</v>
      </c>
      <c r="H1263">
        <f t="shared" si="302"/>
        <v>-3.5138850701127854E-3</v>
      </c>
      <c r="K1263" s="25">
        <v>1261</v>
      </c>
      <c r="U1263">
        <f t="shared" si="312"/>
        <v>4.5291100143603713E-2</v>
      </c>
      <c r="V1263">
        <f t="shared" si="313"/>
        <v>0.19520819273659035</v>
      </c>
      <c r="W1263">
        <f t="shared" si="314"/>
        <v>0.75950070711980588</v>
      </c>
      <c r="Y1263">
        <f t="shared" si="315"/>
        <v>0.22645550071801857</v>
      </c>
      <c r="Z1263">
        <f t="shared" si="316"/>
        <v>0.97604096368295179</v>
      </c>
      <c r="AA1263">
        <f t="shared" si="317"/>
        <v>-0.20249646440097036</v>
      </c>
      <c r="AC1263">
        <f t="shared" si="303"/>
        <v>-6.1119405815945643E-4</v>
      </c>
      <c r="AD1263">
        <f t="shared" si="305"/>
        <v>1.1448468905477105</v>
      </c>
      <c r="AE1263">
        <f t="shared" si="306"/>
        <v>0.13527090801921265</v>
      </c>
      <c r="AG1263">
        <f t="shared" si="304"/>
        <v>-3.5021480685750602E-3</v>
      </c>
      <c r="AH1263">
        <f t="shared" si="307"/>
        <v>0.70538203824077017</v>
      </c>
      <c r="AI1263">
        <f t="shared" si="308"/>
        <v>-0.34901572472982373</v>
      </c>
    </row>
    <row r="1264" spans="1:35" x14ac:dyDescent="0.2">
      <c r="A1264" s="41">
        <v>38658</v>
      </c>
      <c r="B1264">
        <v>5978.14</v>
      </c>
      <c r="C1264">
        <v>1830.43</v>
      </c>
      <c r="D1264">
        <v>4.0156000000000001</v>
      </c>
      <c r="E1264">
        <f t="shared" si="297"/>
        <v>1.1154444444444445E-4</v>
      </c>
      <c r="G1264">
        <f t="shared" si="301"/>
        <v>1.2816624848157395E-2</v>
      </c>
      <c r="H1264">
        <f t="shared" si="302"/>
        <v>1.0109761548691948E-2</v>
      </c>
      <c r="K1264" s="25">
        <v>1262</v>
      </c>
      <c r="U1264">
        <f t="shared" si="312"/>
        <v>4.5291100143603713E-2</v>
      </c>
      <c r="V1264">
        <f t="shared" si="313"/>
        <v>0.19520819273659035</v>
      </c>
      <c r="W1264">
        <f t="shared" si="314"/>
        <v>0.75950070711980588</v>
      </c>
      <c r="Y1264">
        <f t="shared" si="315"/>
        <v>0.22645550071801857</v>
      </c>
      <c r="Z1264">
        <f t="shared" si="316"/>
        <v>0.97604096368295179</v>
      </c>
      <c r="AA1264">
        <f t="shared" si="317"/>
        <v>-0.20249646440097036</v>
      </c>
      <c r="AC1264">
        <f t="shared" si="303"/>
        <v>2.6387054048497651E-3</v>
      </c>
      <c r="AD1264">
        <f t="shared" si="305"/>
        <v>1.1478678042255241</v>
      </c>
      <c r="AE1264">
        <f t="shared" si="306"/>
        <v>0.13790613815309077</v>
      </c>
      <c r="AG1264">
        <f t="shared" si="304"/>
        <v>1.2747349246471052E-2</v>
      </c>
      <c r="AH1264">
        <f t="shared" si="307"/>
        <v>0.71437378943441288</v>
      </c>
      <c r="AI1264">
        <f t="shared" si="308"/>
        <v>-0.3363489390144957</v>
      </c>
    </row>
    <row r="1265" spans="1:35" x14ac:dyDescent="0.2">
      <c r="A1265" s="41">
        <v>38659</v>
      </c>
      <c r="B1265">
        <v>6015.58</v>
      </c>
      <c r="C1265">
        <v>1838.86</v>
      </c>
      <c r="D1265">
        <v>3.9843999999999999</v>
      </c>
      <c r="E1265">
        <f t="shared" si="297"/>
        <v>1.1067777777777778E-4</v>
      </c>
      <c r="G1265">
        <f t="shared" si="301"/>
        <v>6.2628175318743956E-3</v>
      </c>
      <c r="H1265">
        <f t="shared" si="302"/>
        <v>4.6054752162059381E-3</v>
      </c>
      <c r="K1265" s="25">
        <v>1263</v>
      </c>
      <c r="U1265">
        <f t="shared" si="312"/>
        <v>4.5291100143603713E-2</v>
      </c>
      <c r="V1265">
        <f t="shared" si="313"/>
        <v>0.19520819273659035</v>
      </c>
      <c r="W1265">
        <f t="shared" si="314"/>
        <v>0.75950070711980588</v>
      </c>
      <c r="Y1265">
        <f t="shared" si="315"/>
        <v>0.22645550071801857</v>
      </c>
      <c r="Z1265">
        <f t="shared" si="316"/>
        <v>0.97604096368295179</v>
      </c>
      <c r="AA1265">
        <f t="shared" si="317"/>
        <v>-0.20249646440097036</v>
      </c>
      <c r="AC1265">
        <f t="shared" si="303"/>
        <v>1.2673944740968007E-3</v>
      </c>
      <c r="AD1265">
        <f t="shared" si="305"/>
        <v>1.1493226055375934</v>
      </c>
      <c r="AE1265">
        <f t="shared" si="306"/>
        <v>0.13917273016076726</v>
      </c>
      <c r="AG1265">
        <f t="shared" si="304"/>
        <v>5.8907945927062257E-3</v>
      </c>
      <c r="AH1265">
        <f t="shared" si="307"/>
        <v>0.71858201869038418</v>
      </c>
      <c r="AI1265">
        <f t="shared" si="308"/>
        <v>-0.33047542731216606</v>
      </c>
    </row>
    <row r="1266" spans="1:35" x14ac:dyDescent="0.2">
      <c r="A1266" s="41">
        <v>38660</v>
      </c>
      <c r="B1266">
        <v>5900.92</v>
      </c>
      <c r="C1266">
        <v>1839.16</v>
      </c>
      <c r="D1266">
        <v>3.9843999999999999</v>
      </c>
      <c r="E1266">
        <f t="shared" si="297"/>
        <v>1.1067777777777778E-4</v>
      </c>
      <c r="G1266">
        <f t="shared" si="301"/>
        <v>-1.9060506218851692E-2</v>
      </c>
      <c r="H1266">
        <f t="shared" si="302"/>
        <v>1.6314455695386375E-4</v>
      </c>
      <c r="K1266" s="25">
        <v>1264</v>
      </c>
      <c r="U1266">
        <f t="shared" si="312"/>
        <v>4.5291100143603713E-2</v>
      </c>
      <c r="V1266">
        <f t="shared" si="313"/>
        <v>0.19520819273659035</v>
      </c>
      <c r="W1266">
        <f t="shared" si="314"/>
        <v>0.75950070711980588</v>
      </c>
      <c r="Y1266">
        <f t="shared" si="315"/>
        <v>0.22645550071801857</v>
      </c>
      <c r="Z1266">
        <f t="shared" si="316"/>
        <v>0.97604096368295179</v>
      </c>
      <c r="AA1266">
        <f t="shared" si="317"/>
        <v>-0.20249646440097036</v>
      </c>
      <c r="AC1266">
        <f t="shared" si="303"/>
        <v>-7.4736429134334694E-4</v>
      </c>
      <c r="AD1266">
        <f t="shared" si="305"/>
        <v>1.1484636428629809</v>
      </c>
      <c r="AE1266">
        <f t="shared" si="306"/>
        <v>0.13842508645350624</v>
      </c>
      <c r="AG1266">
        <f t="shared" si="304"/>
        <v>-4.1795325678278461E-3</v>
      </c>
      <c r="AH1266">
        <f t="shared" si="307"/>
        <v>0.71557868174061223</v>
      </c>
      <c r="AI1266">
        <f t="shared" si="308"/>
        <v>-0.33466371853949084</v>
      </c>
    </row>
    <row r="1267" spans="1:35" x14ac:dyDescent="0.2">
      <c r="A1267" s="41">
        <v>38663</v>
      </c>
      <c r="B1267">
        <v>5925.72</v>
      </c>
      <c r="C1267">
        <v>1843.27</v>
      </c>
      <c r="D1267">
        <v>3.9843999999999999</v>
      </c>
      <c r="E1267">
        <f t="shared" si="297"/>
        <v>1.1067777777777778E-4</v>
      </c>
      <c r="G1267">
        <f t="shared" si="301"/>
        <v>4.2027344888593953E-3</v>
      </c>
      <c r="H1267">
        <f t="shared" si="302"/>
        <v>2.234715848539496E-3</v>
      </c>
      <c r="K1267" s="25">
        <v>1265</v>
      </c>
      <c r="U1267">
        <f t="shared" si="312"/>
        <v>0.44688840442971156</v>
      </c>
      <c r="V1267">
        <f t="shared" si="313"/>
        <v>-0.40441811272789385</v>
      </c>
      <c r="W1267">
        <f t="shared" si="314"/>
        <v>0.95752970829818229</v>
      </c>
      <c r="Y1267">
        <f t="shared" si="315"/>
        <v>2.2344420221485577</v>
      </c>
      <c r="Z1267">
        <f t="shared" si="316"/>
        <v>-2.0220905636394693</v>
      </c>
      <c r="AA1267">
        <f t="shared" si="317"/>
        <v>0.78764854149091157</v>
      </c>
      <c r="AC1267">
        <f t="shared" si="303"/>
        <v>7.1064116116979011E-4</v>
      </c>
      <c r="AD1267">
        <f t="shared" si="305"/>
        <v>1.1492797883997061</v>
      </c>
      <c r="AE1267">
        <f t="shared" si="306"/>
        <v>0.1391354752288094</v>
      </c>
      <c r="AG1267">
        <f t="shared" si="304"/>
        <v>3.110494694737839E-3</v>
      </c>
      <c r="AH1267">
        <f t="shared" si="307"/>
        <v>0.71780448543383391</v>
      </c>
      <c r="AI1267">
        <f t="shared" si="308"/>
        <v>-0.33155805142519107</v>
      </c>
    </row>
    <row r="1268" spans="1:35" x14ac:dyDescent="0.2">
      <c r="A1268" s="41">
        <v>38664</v>
      </c>
      <c r="B1268">
        <v>5889.57</v>
      </c>
      <c r="C1268">
        <v>1837.8</v>
      </c>
      <c r="D1268">
        <v>3.9843999999999999</v>
      </c>
      <c r="E1268">
        <f t="shared" si="297"/>
        <v>1.1067777777777778E-4</v>
      </c>
      <c r="G1268">
        <f t="shared" si="301"/>
        <v>-6.1005244932262311E-3</v>
      </c>
      <c r="H1268">
        <f t="shared" si="302"/>
        <v>-2.9675522305468147E-3</v>
      </c>
      <c r="K1268" s="25">
        <v>1266</v>
      </c>
      <c r="U1268">
        <f t="shared" si="312"/>
        <v>0.44688840442971156</v>
      </c>
      <c r="V1268">
        <f t="shared" si="313"/>
        <v>-0.40441811272789385</v>
      </c>
      <c r="W1268">
        <f t="shared" si="314"/>
        <v>0.95752970829818229</v>
      </c>
      <c r="Y1268">
        <f t="shared" si="315"/>
        <v>2.2344420221485577</v>
      </c>
      <c r="Z1268">
        <f t="shared" si="316"/>
        <v>-2.0220905636394693</v>
      </c>
      <c r="AA1268">
        <f t="shared" si="317"/>
        <v>0.78764854149091157</v>
      </c>
      <c r="AC1268">
        <f t="shared" si="303"/>
        <v>-1.420144524192404E-3</v>
      </c>
      <c r="AD1268">
        <f t="shared" si="305"/>
        <v>1.1476476450014452</v>
      </c>
      <c r="AE1268">
        <f t="shared" si="306"/>
        <v>0.13771432134364342</v>
      </c>
      <c r="AG1268">
        <f t="shared" si="304"/>
        <v>-7.5434337320731308E-3</v>
      </c>
      <c r="AH1268">
        <f t="shared" si="307"/>
        <v>0.71238977486537891</v>
      </c>
      <c r="AI1268">
        <f t="shared" si="308"/>
        <v>-0.33913008075023771</v>
      </c>
    </row>
    <row r="1269" spans="1:35" x14ac:dyDescent="0.2">
      <c r="A1269" s="41">
        <v>38665</v>
      </c>
      <c r="B1269">
        <v>5879.8</v>
      </c>
      <c r="C1269">
        <v>1841</v>
      </c>
      <c r="D1269">
        <v>3.9843999999999999</v>
      </c>
      <c r="E1269">
        <f t="shared" si="297"/>
        <v>1.1067777777777778E-4</v>
      </c>
      <c r="G1269">
        <f t="shared" si="301"/>
        <v>-1.6588647388518223E-3</v>
      </c>
      <c r="H1269">
        <f t="shared" si="302"/>
        <v>1.7412123190771822E-3</v>
      </c>
      <c r="K1269" s="25">
        <v>1267</v>
      </c>
      <c r="U1269">
        <f t="shared" si="312"/>
        <v>0.44688840442971156</v>
      </c>
      <c r="V1269">
        <f t="shared" si="313"/>
        <v>-0.40441811272789385</v>
      </c>
      <c r="W1269">
        <f t="shared" si="314"/>
        <v>0.95752970829818229</v>
      </c>
      <c r="Y1269">
        <f t="shared" si="315"/>
        <v>2.2344420221485577</v>
      </c>
      <c r="Z1269">
        <f t="shared" si="316"/>
        <v>-2.0220905636394693</v>
      </c>
      <c r="AA1269">
        <f t="shared" si="317"/>
        <v>0.78764854149091157</v>
      </c>
      <c r="AC1269">
        <f t="shared" si="303"/>
        <v>-1.3395279559793077E-3</v>
      </c>
      <c r="AD1269">
        <f t="shared" si="305"/>
        <v>1.1461103388973519</v>
      </c>
      <c r="AE1269">
        <f t="shared" si="306"/>
        <v>0.1363738954180985</v>
      </c>
      <c r="AG1269">
        <f t="shared" si="304"/>
        <v>-7.1403508910076498E-3</v>
      </c>
      <c r="AH1269">
        <f t="shared" si="307"/>
        <v>0.70730306190167413</v>
      </c>
      <c r="AI1269">
        <f t="shared" si="308"/>
        <v>-0.3462960459495979</v>
      </c>
    </row>
    <row r="1270" spans="1:35" x14ac:dyDescent="0.2">
      <c r="A1270" s="41">
        <v>38666</v>
      </c>
      <c r="B1270">
        <v>5891.3</v>
      </c>
      <c r="C1270">
        <v>1856.9</v>
      </c>
      <c r="D1270">
        <v>3.9843999999999999</v>
      </c>
      <c r="E1270">
        <f t="shared" si="297"/>
        <v>1.1067777777777778E-4</v>
      </c>
      <c r="G1270">
        <f t="shared" si="301"/>
        <v>1.9558488383958636E-3</v>
      </c>
      <c r="H1270">
        <f t="shared" si="302"/>
        <v>8.6366105377512718E-3</v>
      </c>
      <c r="K1270" s="25">
        <v>1268</v>
      </c>
      <c r="U1270">
        <f t="shared" si="312"/>
        <v>0.44688840442971156</v>
      </c>
      <c r="V1270">
        <f t="shared" si="313"/>
        <v>-0.40441811272789385</v>
      </c>
      <c r="W1270">
        <f t="shared" si="314"/>
        <v>0.95752970829818229</v>
      </c>
      <c r="Y1270">
        <f t="shared" si="315"/>
        <v>2.2344420221485577</v>
      </c>
      <c r="Z1270">
        <f t="shared" si="316"/>
        <v>-2.0220905636394693</v>
      </c>
      <c r="AA1270">
        <f t="shared" si="317"/>
        <v>0.78764854149091157</v>
      </c>
      <c r="AC1270">
        <f t="shared" si="303"/>
        <v>-2.5127783070761308E-3</v>
      </c>
      <c r="AD1270">
        <f t="shared" si="305"/>
        <v>1.143230417700255</v>
      </c>
      <c r="AE1270">
        <f t="shared" si="306"/>
        <v>0.13385795478501861</v>
      </c>
      <c r="AG1270">
        <f t="shared" si="304"/>
        <v>-1.3006602646491765E-2</v>
      </c>
      <c r="AH1270">
        <f t="shared" si="307"/>
        <v>0.69810345202487212</v>
      </c>
      <c r="AI1270">
        <f t="shared" si="308"/>
        <v>-0.35938797513206944</v>
      </c>
    </row>
    <row r="1271" spans="1:35" x14ac:dyDescent="0.2">
      <c r="A1271" s="41">
        <v>38667</v>
      </c>
      <c r="B1271">
        <v>5959.02</v>
      </c>
      <c r="C1271">
        <v>1862.56</v>
      </c>
      <c r="D1271">
        <v>3.9531000000000001</v>
      </c>
      <c r="E1271">
        <f t="shared" si="297"/>
        <v>1.0980833333333334E-4</v>
      </c>
      <c r="G1271">
        <f t="shared" si="301"/>
        <v>1.1494916232410547E-2</v>
      </c>
      <c r="H1271">
        <f t="shared" si="302"/>
        <v>3.0480909041950854E-3</v>
      </c>
      <c r="K1271" s="25">
        <v>1269</v>
      </c>
      <c r="U1271">
        <f t="shared" si="312"/>
        <v>0.44688840442971156</v>
      </c>
      <c r="V1271">
        <f t="shared" si="313"/>
        <v>-0.40441811272789385</v>
      </c>
      <c r="W1271">
        <f t="shared" si="314"/>
        <v>0.95752970829818229</v>
      </c>
      <c r="Y1271">
        <f t="shared" si="315"/>
        <v>2.2344420221485577</v>
      </c>
      <c r="Z1271">
        <f t="shared" si="316"/>
        <v>-2.0220905636394693</v>
      </c>
      <c r="AA1271">
        <f t="shared" si="317"/>
        <v>0.78764854149091157</v>
      </c>
      <c r="AC1271">
        <f t="shared" si="303"/>
        <v>4.0102188635281503E-3</v>
      </c>
      <c r="AD1271">
        <f t="shared" si="305"/>
        <v>1.1478150218866758</v>
      </c>
      <c r="AE1271">
        <f t="shared" si="306"/>
        <v>0.13786015415368361</v>
      </c>
      <c r="AG1271">
        <f t="shared" si="304"/>
        <v>1.9608383206529644E-2</v>
      </c>
      <c r="AH1271">
        <f t="shared" si="307"/>
        <v>0.71179213202997704</v>
      </c>
      <c r="AI1271">
        <f t="shared" si="308"/>
        <v>-0.33996935959178093</v>
      </c>
    </row>
    <row r="1272" spans="1:35" x14ac:dyDescent="0.2">
      <c r="A1272" s="41">
        <v>38670</v>
      </c>
      <c r="B1272">
        <v>5958.84</v>
      </c>
      <c r="C1272">
        <v>1861.25</v>
      </c>
      <c r="D1272">
        <v>4.0156000000000001</v>
      </c>
      <c r="E1272">
        <f t="shared" si="297"/>
        <v>1.1154444444444445E-4</v>
      </c>
      <c r="G1272">
        <f t="shared" si="301"/>
        <v>-3.0206309091140996E-5</v>
      </c>
      <c r="H1272">
        <f t="shared" si="302"/>
        <v>-7.0333304698906097E-4</v>
      </c>
      <c r="K1272" s="25">
        <v>1270</v>
      </c>
      <c r="U1272">
        <f t="shared" si="312"/>
        <v>0.24340172022616113</v>
      </c>
      <c r="V1272">
        <f t="shared" si="313"/>
        <v>-7.9553252264840515E-2</v>
      </c>
      <c r="W1272">
        <f t="shared" si="314"/>
        <v>0.83615153203867942</v>
      </c>
      <c r="Y1272">
        <f t="shared" si="315"/>
        <v>1.2170086011308057</v>
      </c>
      <c r="Z1272">
        <f t="shared" si="316"/>
        <v>-0.39776626132420256</v>
      </c>
      <c r="AA1272">
        <f t="shared" si="317"/>
        <v>0.1807576601933969</v>
      </c>
      <c r="AC1272">
        <f t="shared" si="303"/>
        <v>3.760865155944007E-4</v>
      </c>
      <c r="AD1272">
        <f t="shared" si="305"/>
        <v>1.1482466996388041</v>
      </c>
      <c r="AE1272">
        <f t="shared" si="306"/>
        <v>0.13823616996647076</v>
      </c>
      <c r="AG1272">
        <f t="shared" si="304"/>
        <v>1.44119924463867E-3</v>
      </c>
      <c r="AH1272">
        <f t="shared" si="307"/>
        <v>0.71281796631299832</v>
      </c>
      <c r="AI1272">
        <f t="shared" si="308"/>
        <v>-0.3385291978780342</v>
      </c>
    </row>
    <row r="1273" spans="1:35" x14ac:dyDescent="0.2">
      <c r="A1273" s="41">
        <v>38671</v>
      </c>
      <c r="B1273">
        <v>5965.96</v>
      </c>
      <c r="C1273">
        <v>1854.28</v>
      </c>
      <c r="D1273">
        <v>4.0781000000000001</v>
      </c>
      <c r="E1273">
        <f t="shared" si="297"/>
        <v>1.1328055555555555E-4</v>
      </c>
      <c r="G1273">
        <f t="shared" si="301"/>
        <v>1.1948634297950424E-3</v>
      </c>
      <c r="H1273">
        <f t="shared" si="302"/>
        <v>-3.7447951645399745E-3</v>
      </c>
      <c r="K1273" s="25">
        <v>1271</v>
      </c>
      <c r="U1273">
        <f t="shared" si="312"/>
        <v>0.24340172022616113</v>
      </c>
      <c r="V1273">
        <f t="shared" si="313"/>
        <v>-7.9553252264840515E-2</v>
      </c>
      <c r="W1273">
        <f t="shared" si="314"/>
        <v>0.83615153203867942</v>
      </c>
      <c r="Y1273">
        <f t="shared" si="315"/>
        <v>1.2170086011308057</v>
      </c>
      <c r="Z1273">
        <f t="shared" si="316"/>
        <v>-0.39776626132420256</v>
      </c>
      <c r="AA1273">
        <f t="shared" si="317"/>
        <v>0.1807576601933969</v>
      </c>
      <c r="AC1273">
        <f t="shared" si="303"/>
        <v>6.8201050676487338E-4</v>
      </c>
      <c r="AD1273">
        <f t="shared" si="305"/>
        <v>1.1490298159523158</v>
      </c>
      <c r="AE1273">
        <f t="shared" si="306"/>
        <v>0.13891794800975896</v>
      </c>
      <c r="AG1273">
        <f t="shared" si="304"/>
        <v>2.9638747560465886E-3</v>
      </c>
      <c r="AH1273">
        <f t="shared" si="307"/>
        <v>0.71493066948900985</v>
      </c>
      <c r="AI1273">
        <f t="shared" si="308"/>
        <v>-0.33556970673924669</v>
      </c>
    </row>
    <row r="1274" spans="1:35" x14ac:dyDescent="0.2">
      <c r="A1274" s="41">
        <v>38672</v>
      </c>
      <c r="B1274">
        <v>5926.17</v>
      </c>
      <c r="C1274">
        <v>1857.97</v>
      </c>
      <c r="D1274">
        <v>3.9843999999999999</v>
      </c>
      <c r="E1274">
        <f t="shared" si="297"/>
        <v>1.1067777777777778E-4</v>
      </c>
      <c r="G1274">
        <f t="shared" si="301"/>
        <v>-6.6695049916526365E-3</v>
      </c>
      <c r="H1274">
        <f t="shared" si="302"/>
        <v>1.9899907241625078E-3</v>
      </c>
      <c r="K1274" s="25">
        <v>1272</v>
      </c>
      <c r="U1274">
        <f t="shared" si="312"/>
        <v>0.24340172022616113</v>
      </c>
      <c r="V1274">
        <f t="shared" si="313"/>
        <v>-7.9553252264840515E-2</v>
      </c>
      <c r="W1274">
        <f t="shared" si="314"/>
        <v>0.83615153203867942</v>
      </c>
      <c r="Y1274">
        <f t="shared" si="315"/>
        <v>1.2170086011308057</v>
      </c>
      <c r="Z1274">
        <f t="shared" si="316"/>
        <v>-0.39776626132420256</v>
      </c>
      <c r="AA1274">
        <f t="shared" si="317"/>
        <v>0.1807576601933969</v>
      </c>
      <c r="AC1274">
        <f t="shared" si="303"/>
        <v>-1.6869595120312425E-3</v>
      </c>
      <c r="AD1274">
        <f t="shared" si="305"/>
        <v>1.1470914491746875</v>
      </c>
      <c r="AE1274">
        <f t="shared" si="306"/>
        <v>0.13722956397923466</v>
      </c>
      <c r="AG1274">
        <f t="shared" si="304"/>
        <v>-8.8879197823784322E-3</v>
      </c>
      <c r="AH1274">
        <f t="shared" si="307"/>
        <v>0.70857642304862944</v>
      </c>
      <c r="AI1274">
        <f t="shared" si="308"/>
        <v>-0.34449735968597744</v>
      </c>
    </row>
    <row r="1275" spans="1:35" x14ac:dyDescent="0.2">
      <c r="A1275" s="41">
        <v>38673</v>
      </c>
      <c r="B1275">
        <v>5980.14</v>
      </c>
      <c r="C1275">
        <v>1875.49</v>
      </c>
      <c r="D1275">
        <v>3.9531000000000001</v>
      </c>
      <c r="E1275">
        <f t="shared" si="297"/>
        <v>1.0980833333333334E-4</v>
      </c>
      <c r="G1275">
        <f t="shared" si="301"/>
        <v>9.1070624028673254E-3</v>
      </c>
      <c r="H1275">
        <f t="shared" si="302"/>
        <v>9.429646334440267E-3</v>
      </c>
      <c r="K1275" s="25">
        <v>1273</v>
      </c>
      <c r="U1275">
        <f t="shared" si="312"/>
        <v>0.24340172022616113</v>
      </c>
      <c r="V1275">
        <f t="shared" si="313"/>
        <v>-7.9553252264840515E-2</v>
      </c>
      <c r="W1275">
        <f t="shared" si="314"/>
        <v>0.83615153203867942</v>
      </c>
      <c r="Y1275">
        <f t="shared" si="315"/>
        <v>1.2170086011308057</v>
      </c>
      <c r="Z1275">
        <f t="shared" si="316"/>
        <v>-0.39776626132420256</v>
      </c>
      <c r="AA1275">
        <f t="shared" si="317"/>
        <v>0.1807576601933969</v>
      </c>
      <c r="AC1275">
        <f t="shared" si="303"/>
        <v>1.5590590149044735E-3</v>
      </c>
      <c r="AD1275">
        <f t="shared" si="305"/>
        <v>1.1488798324394431</v>
      </c>
      <c r="AE1275">
        <f t="shared" si="306"/>
        <v>0.13878740892334127</v>
      </c>
      <c r="AG1275">
        <f t="shared" si="304"/>
        <v>7.3525839634112572E-3</v>
      </c>
      <c r="AH1275">
        <f t="shared" si="307"/>
        <v>0.71378629069358812</v>
      </c>
      <c r="AI1275">
        <f t="shared" si="308"/>
        <v>-0.33717167419963218</v>
      </c>
    </row>
    <row r="1276" spans="1:35" x14ac:dyDescent="0.2">
      <c r="A1276" s="41">
        <v>38674</v>
      </c>
      <c r="B1276">
        <v>5997.62</v>
      </c>
      <c r="C1276">
        <v>1883.99</v>
      </c>
      <c r="D1276">
        <v>3.9843999999999999</v>
      </c>
      <c r="E1276">
        <f t="shared" si="297"/>
        <v>1.1067777777777778E-4</v>
      </c>
      <c r="G1276">
        <f t="shared" si="301"/>
        <v>2.9230084914399265E-3</v>
      </c>
      <c r="H1276">
        <f t="shared" si="302"/>
        <v>4.5321489317458373E-3</v>
      </c>
      <c r="K1276" s="25">
        <v>1274</v>
      </c>
      <c r="U1276">
        <f t="shared" si="312"/>
        <v>0.24340172022616113</v>
      </c>
      <c r="V1276">
        <f t="shared" si="313"/>
        <v>-7.9553252264840515E-2</v>
      </c>
      <c r="W1276">
        <f t="shared" si="314"/>
        <v>0.83615153203867942</v>
      </c>
      <c r="Y1276">
        <f t="shared" si="315"/>
        <v>1.2170086011308057</v>
      </c>
      <c r="Z1276">
        <f t="shared" si="316"/>
        <v>-0.39776626132420256</v>
      </c>
      <c r="AA1276">
        <f t="shared" si="317"/>
        <v>0.1807576601933969</v>
      </c>
      <c r="AC1276">
        <f t="shared" si="303"/>
        <v>4.4273451393043089E-4</v>
      </c>
      <c r="AD1276">
        <f t="shared" si="305"/>
        <v>1.1493884811936226</v>
      </c>
      <c r="AE1276">
        <f t="shared" si="306"/>
        <v>0.13923004545926451</v>
      </c>
      <c r="AG1276">
        <f t="shared" si="304"/>
        <v>1.7744392363188211E-3</v>
      </c>
      <c r="AH1276">
        <f t="shared" si="307"/>
        <v>0.71505286109414135</v>
      </c>
      <c r="AI1276">
        <f t="shared" si="308"/>
        <v>-0.33539880742073641</v>
      </c>
    </row>
    <row r="1277" spans="1:35" x14ac:dyDescent="0.2">
      <c r="A1277" s="41">
        <v>38677</v>
      </c>
      <c r="B1277">
        <v>6070.16</v>
      </c>
      <c r="C1277">
        <v>1893.93</v>
      </c>
      <c r="D1277">
        <v>3.9843999999999999</v>
      </c>
      <c r="E1277">
        <f t="shared" si="297"/>
        <v>1.1067777777777778E-4</v>
      </c>
      <c r="G1277">
        <f t="shared" si="301"/>
        <v>1.2094797603049203E-2</v>
      </c>
      <c r="H1277">
        <f t="shared" si="302"/>
        <v>5.2760364970090368E-3</v>
      </c>
      <c r="K1277" s="25">
        <v>1275</v>
      </c>
      <c r="U1277">
        <f t="shared" si="312"/>
        <v>0.4934099373753959</v>
      </c>
      <c r="V1277">
        <f t="shared" si="313"/>
        <v>-0.55401042122492838</v>
      </c>
      <c r="W1277">
        <f t="shared" si="314"/>
        <v>1.0606004838495324</v>
      </c>
      <c r="Y1277">
        <f t="shared" si="315"/>
        <v>2.4670496868769796</v>
      </c>
      <c r="Z1277">
        <f t="shared" si="316"/>
        <v>-2.7700521061246417</v>
      </c>
      <c r="AA1277">
        <f t="shared" si="317"/>
        <v>1.3030024192476621</v>
      </c>
      <c r="AC1277">
        <f t="shared" si="303"/>
        <v>2.6167120734158864E-3</v>
      </c>
      <c r="AD1277">
        <f t="shared" si="305"/>
        <v>1.1523960999094072</v>
      </c>
      <c r="AE1277">
        <f t="shared" si="306"/>
        <v>0.1418433399023144</v>
      </c>
      <c r="AG1277">
        <f t="shared" si="304"/>
        <v>1.2640849255968322E-2</v>
      </c>
      <c r="AH1277">
        <f t="shared" si="307"/>
        <v>0.72409173652128134</v>
      </c>
      <c r="AI1277">
        <f t="shared" si="308"/>
        <v>-0.32283718672086531</v>
      </c>
    </row>
    <row r="1278" spans="1:35" x14ac:dyDescent="0.2">
      <c r="A1278" s="41">
        <v>38678</v>
      </c>
      <c r="B1278">
        <v>6063.45</v>
      </c>
      <c r="C1278">
        <v>1903.66</v>
      </c>
      <c r="D1278">
        <v>3.9687999999999999</v>
      </c>
      <c r="E1278">
        <f t="shared" si="297"/>
        <v>1.1024444444444445E-4</v>
      </c>
      <c r="G1278">
        <f t="shared" si="301"/>
        <v>-1.1054074357183395E-3</v>
      </c>
      <c r="H1278">
        <f t="shared" si="302"/>
        <v>5.137465481828799E-3</v>
      </c>
      <c r="K1278" s="25">
        <v>1276</v>
      </c>
      <c r="U1278">
        <f t="shared" si="312"/>
        <v>0.4934099373753959</v>
      </c>
      <c r="V1278">
        <f t="shared" si="313"/>
        <v>-0.55401042122492838</v>
      </c>
      <c r="W1278">
        <f t="shared" si="314"/>
        <v>1.0606004838495324</v>
      </c>
      <c r="Y1278">
        <f t="shared" si="315"/>
        <v>2.4670496868769796</v>
      </c>
      <c r="Z1278">
        <f t="shared" si="316"/>
        <v>-2.7700521061246417</v>
      </c>
      <c r="AA1278">
        <f t="shared" si="317"/>
        <v>1.3030024192476621</v>
      </c>
      <c r="AC1278">
        <f t="shared" si="303"/>
        <v>-3.2742435245860834E-3</v>
      </c>
      <c r="AD1278">
        <f t="shared" si="305"/>
        <v>1.1486228744415206</v>
      </c>
      <c r="AE1278">
        <f t="shared" si="306"/>
        <v>0.13856372431289504</v>
      </c>
      <c r="AG1278">
        <f t="shared" si="304"/>
        <v>-1.6813928734041528E-2</v>
      </c>
      <c r="AH1278">
        <f t="shared" si="307"/>
        <v>0.71191690966650412</v>
      </c>
      <c r="AI1278">
        <f t="shared" si="308"/>
        <v>-0.33979407428671921</v>
      </c>
    </row>
    <row r="1279" spans="1:35" x14ac:dyDescent="0.2">
      <c r="A1279" s="41">
        <v>38679</v>
      </c>
      <c r="B1279">
        <v>6126.82</v>
      </c>
      <c r="C1279">
        <v>1910.39</v>
      </c>
      <c r="D1279">
        <v>3.9843999999999999</v>
      </c>
      <c r="E1279">
        <f t="shared" si="297"/>
        <v>1.1067777777777778E-4</v>
      </c>
      <c r="G1279">
        <f t="shared" si="301"/>
        <v>1.045114579983341E-2</v>
      </c>
      <c r="H1279">
        <f t="shared" si="302"/>
        <v>3.5352951682548449E-3</v>
      </c>
      <c r="K1279" s="25">
        <v>1277</v>
      </c>
      <c r="U1279">
        <f t="shared" si="312"/>
        <v>0.4934099373753959</v>
      </c>
      <c r="V1279">
        <f t="shared" si="313"/>
        <v>-0.55401042122492838</v>
      </c>
      <c r="W1279">
        <f t="shared" si="314"/>
        <v>1.0606004838495324</v>
      </c>
      <c r="Y1279">
        <f t="shared" si="315"/>
        <v>2.4670496868769796</v>
      </c>
      <c r="Z1279">
        <f t="shared" si="316"/>
        <v>-2.7700521061246417</v>
      </c>
      <c r="AA1279">
        <f t="shared" si="317"/>
        <v>1.3030024192476621</v>
      </c>
      <c r="AC1279">
        <f t="shared" si="303"/>
        <v>3.3150341403971146E-3</v>
      </c>
      <c r="AD1279">
        <f t="shared" si="305"/>
        <v>1.1524305984847354</v>
      </c>
      <c r="AE1279">
        <f t="shared" si="306"/>
        <v>0.14187327584097281</v>
      </c>
      <c r="AG1279">
        <f t="shared" si="304"/>
        <v>1.6134192924207796E-2</v>
      </c>
      <c r="AH1279">
        <f t="shared" si="307"/>
        <v>0.72340311443306937</v>
      </c>
      <c r="AI1279">
        <f t="shared" si="308"/>
        <v>-0.32378865420236719</v>
      </c>
    </row>
    <row r="1280" spans="1:35" x14ac:dyDescent="0.2">
      <c r="A1280" s="41">
        <v>38680</v>
      </c>
      <c r="B1280">
        <v>6115.25</v>
      </c>
      <c r="C1280">
        <v>1910.39</v>
      </c>
      <c r="D1280">
        <v>3.9687999999999999</v>
      </c>
      <c r="E1280">
        <f t="shared" si="297"/>
        <v>1.1024444444444445E-4</v>
      </c>
      <c r="G1280">
        <f t="shared" si="301"/>
        <v>-1.8884184617794727E-3</v>
      </c>
      <c r="H1280">
        <f t="shared" si="302"/>
        <v>0</v>
      </c>
      <c r="K1280" s="25">
        <v>1278</v>
      </c>
      <c r="U1280">
        <f t="shared" si="312"/>
        <v>0.4934099373753959</v>
      </c>
      <c r="V1280">
        <f t="shared" si="313"/>
        <v>-0.55401042122492838</v>
      </c>
      <c r="W1280">
        <f t="shared" si="314"/>
        <v>1.0606004838495324</v>
      </c>
      <c r="Y1280">
        <f t="shared" si="315"/>
        <v>2.4670496868769796</v>
      </c>
      <c r="Z1280">
        <f t="shared" si="316"/>
        <v>-2.7700521061246417</v>
      </c>
      <c r="AA1280">
        <f t="shared" si="317"/>
        <v>1.3030024192476621</v>
      </c>
      <c r="AC1280">
        <f t="shared" si="303"/>
        <v>-8.1437953030264896E-4</v>
      </c>
      <c r="AD1280">
        <f t="shared" si="305"/>
        <v>1.1514920825952351</v>
      </c>
      <c r="AE1280">
        <f t="shared" si="306"/>
        <v>0.14105856452351451</v>
      </c>
      <c r="AG1280">
        <f t="shared" si="304"/>
        <v>-4.5146087626243558E-3</v>
      </c>
      <c r="AH1280">
        <f t="shared" si="307"/>
        <v>0.72013723239374006</v>
      </c>
      <c r="AI1280">
        <f t="shared" si="308"/>
        <v>-0.32831348458714998</v>
      </c>
    </row>
    <row r="1281" spans="1:35" x14ac:dyDescent="0.2">
      <c r="A1281" s="41">
        <v>38681</v>
      </c>
      <c r="B1281">
        <v>6094.16</v>
      </c>
      <c r="C1281">
        <v>1914.4</v>
      </c>
      <c r="D1281">
        <v>3.9687999999999999</v>
      </c>
      <c r="E1281">
        <f t="shared" si="297"/>
        <v>1.1024444444444445E-4</v>
      </c>
      <c r="G1281">
        <f t="shared" si="301"/>
        <v>-3.4487551612771587E-3</v>
      </c>
      <c r="H1281">
        <f t="shared" si="302"/>
        <v>2.0990478383994841E-3</v>
      </c>
      <c r="K1281" s="25">
        <v>1279</v>
      </c>
      <c r="U1281">
        <f t="shared" si="312"/>
        <v>0.4934099373753959</v>
      </c>
      <c r="V1281">
        <f t="shared" si="313"/>
        <v>-0.55401042122492838</v>
      </c>
      <c r="W1281">
        <f t="shared" si="314"/>
        <v>1.0606004838495324</v>
      </c>
      <c r="Y1281">
        <f t="shared" si="315"/>
        <v>2.4670496868769796</v>
      </c>
      <c r="Z1281">
        <f t="shared" si="316"/>
        <v>-2.7700521061246417</v>
      </c>
      <c r="AA1281">
        <f t="shared" si="317"/>
        <v>1.3030024192476621</v>
      </c>
      <c r="AC1281">
        <f t="shared" si="303"/>
        <v>-2.7476191341523092E-3</v>
      </c>
      <c r="AD1281">
        <f t="shared" si="305"/>
        <v>1.1483282209162715</v>
      </c>
      <c r="AE1281">
        <f t="shared" si="306"/>
        <v>0.13830716375532726</v>
      </c>
      <c r="AG1281">
        <f t="shared" si="304"/>
        <v>-1.4179073448539324E-2</v>
      </c>
      <c r="AH1281">
        <f t="shared" si="307"/>
        <v>0.70992635368260137</v>
      </c>
      <c r="AI1281">
        <f t="shared" si="308"/>
        <v>-0.34259404153441708</v>
      </c>
    </row>
    <row r="1282" spans="1:35" x14ac:dyDescent="0.2">
      <c r="A1282" s="41">
        <v>38684</v>
      </c>
      <c r="B1282">
        <v>6105.02</v>
      </c>
      <c r="C1282">
        <v>1898.37</v>
      </c>
      <c r="D1282">
        <v>4.0156000000000001</v>
      </c>
      <c r="E1282">
        <f t="shared" si="297"/>
        <v>1.1154444444444445E-4</v>
      </c>
      <c r="G1282">
        <f t="shared" si="301"/>
        <v>1.7820339472545163E-3</v>
      </c>
      <c r="H1282">
        <f t="shared" si="302"/>
        <v>-8.3733806936900339E-3</v>
      </c>
      <c r="K1282" s="25">
        <v>1280</v>
      </c>
      <c r="U1282">
        <f t="shared" si="312"/>
        <v>-0.18239700742841464</v>
      </c>
      <c r="V1282">
        <f t="shared" si="313"/>
        <v>0.59715959062095769</v>
      </c>
      <c r="W1282">
        <f t="shared" si="314"/>
        <v>0.585237416807457</v>
      </c>
      <c r="Y1282">
        <f t="shared" si="315"/>
        <v>-0.91198503714207313</v>
      </c>
      <c r="Z1282">
        <f t="shared" si="316"/>
        <v>2.9857979531047882</v>
      </c>
      <c r="AA1282">
        <f t="shared" si="317"/>
        <v>-1.0738129159627152</v>
      </c>
      <c r="AC1282">
        <f t="shared" si="303"/>
        <v>5.635138734623079E-3</v>
      </c>
      <c r="AD1282">
        <f t="shared" si="305"/>
        <v>1.1547992097540176</v>
      </c>
      <c r="AE1282">
        <f t="shared" si="306"/>
        <v>0.14392648449225703</v>
      </c>
      <c r="AG1282">
        <f t="shared" si="304"/>
        <v>2.773471589533762E-2</v>
      </c>
      <c r="AH1282">
        <f t="shared" si="307"/>
        <v>0.72961595940860124</v>
      </c>
      <c r="AI1282">
        <f t="shared" si="308"/>
        <v>-0.31523696627183001</v>
      </c>
    </row>
    <row r="1283" spans="1:35" x14ac:dyDescent="0.2">
      <c r="A1283" s="41">
        <v>38685</v>
      </c>
      <c r="B1283">
        <v>6115.78</v>
      </c>
      <c r="C1283">
        <v>1898.74</v>
      </c>
      <c r="D1283">
        <v>4.0156000000000001</v>
      </c>
      <c r="E1283">
        <f t="shared" ref="E1283:E1346" si="318">D1283/(100*360)</f>
        <v>1.1154444444444445E-4</v>
      </c>
      <c r="G1283">
        <f t="shared" si="301"/>
        <v>1.7624839885863287E-3</v>
      </c>
      <c r="H1283">
        <f t="shared" si="302"/>
        <v>1.9490404926337767E-4</v>
      </c>
      <c r="K1283" s="25">
        <v>1281</v>
      </c>
      <c r="U1283">
        <f t="shared" si="312"/>
        <v>-0.18239700742841464</v>
      </c>
      <c r="V1283">
        <f t="shared" si="313"/>
        <v>0.59715959062095769</v>
      </c>
      <c r="W1283">
        <f t="shared" si="314"/>
        <v>0.585237416807457</v>
      </c>
      <c r="Y1283">
        <f t="shared" si="315"/>
        <v>-0.91198503714207313</v>
      </c>
      <c r="Z1283">
        <f t="shared" si="316"/>
        <v>2.9857979531047882</v>
      </c>
      <c r="AA1283">
        <f t="shared" si="317"/>
        <v>-1.0738129159627152</v>
      </c>
      <c r="AC1283">
        <f t="shared" si="303"/>
        <v>-1.3980300036426727E-4</v>
      </c>
      <c r="AD1283">
        <f t="shared" si="305"/>
        <v>1.1546377653596758</v>
      </c>
      <c r="AE1283">
        <f t="shared" si="306"/>
        <v>0.14378667171854237</v>
      </c>
      <c r="AG1283">
        <f t="shared" si="304"/>
        <v>-1.1451927795991142E-3</v>
      </c>
      <c r="AH1283">
        <f t="shared" si="307"/>
        <v>0.72878040848000625</v>
      </c>
      <c r="AI1283">
        <f t="shared" si="308"/>
        <v>-0.31638281528573808</v>
      </c>
    </row>
    <row r="1284" spans="1:35" x14ac:dyDescent="0.2">
      <c r="A1284" s="41">
        <v>38686</v>
      </c>
      <c r="B1284">
        <v>6123.06</v>
      </c>
      <c r="C1284">
        <v>1887.28</v>
      </c>
      <c r="D1284">
        <v>4.0468999999999999</v>
      </c>
      <c r="E1284">
        <f t="shared" si="318"/>
        <v>1.1241388888888888E-4</v>
      </c>
      <c r="G1284">
        <f t="shared" ref="G1284:G1347" si="319">(B1284-B1283)/B1283</f>
        <v>1.1903632897194887E-3</v>
      </c>
      <c r="H1284">
        <f t="shared" ref="H1284:H1347" si="320">(C1284-C1283)/C1283</f>
        <v>-6.0355814908834467E-3</v>
      </c>
      <c r="K1284" s="25">
        <v>1282</v>
      </c>
      <c r="U1284">
        <f t="shared" si="312"/>
        <v>-0.18239700742841464</v>
      </c>
      <c r="V1284">
        <f t="shared" si="313"/>
        <v>0.59715959062095769</v>
      </c>
      <c r="W1284">
        <f t="shared" si="314"/>
        <v>0.585237416807457</v>
      </c>
      <c r="Y1284">
        <f t="shared" si="315"/>
        <v>-0.91198503714207313</v>
      </c>
      <c r="Z1284">
        <f t="shared" si="316"/>
        <v>2.9857979531047882</v>
      </c>
      <c r="AA1284">
        <f t="shared" si="317"/>
        <v>-1.0738129159627152</v>
      </c>
      <c r="AC1284">
        <f t="shared" si="303"/>
        <v>-3.7560440915269766E-3</v>
      </c>
      <c r="AD1284">
        <f t="shared" si="305"/>
        <v>1.1503008950032427</v>
      </c>
      <c r="AE1284">
        <f t="shared" si="306"/>
        <v>0.14002355598024158</v>
      </c>
      <c r="AG1284">
        <f t="shared" si="304"/>
        <v>-1.922639823541266E-2</v>
      </c>
      <c r="AH1284">
        <f t="shared" si="307"/>
        <v>0.71476858612040295</v>
      </c>
      <c r="AI1284">
        <f t="shared" si="308"/>
        <v>-0.33579644445162282</v>
      </c>
    </row>
    <row r="1285" spans="1:35" x14ac:dyDescent="0.2">
      <c r="A1285" s="41">
        <v>38687</v>
      </c>
      <c r="B1285">
        <v>6168.69</v>
      </c>
      <c r="C1285">
        <v>1910.23</v>
      </c>
      <c r="D1285">
        <v>4.0156000000000001</v>
      </c>
      <c r="E1285">
        <f t="shared" si="318"/>
        <v>1.1154444444444445E-4</v>
      </c>
      <c r="G1285">
        <f t="shared" si="319"/>
        <v>7.4521562748036431E-3</v>
      </c>
      <c r="H1285">
        <f t="shared" si="320"/>
        <v>1.2160357763553922E-2</v>
      </c>
      <c r="K1285" s="25">
        <v>1283</v>
      </c>
      <c r="U1285">
        <f t="shared" si="312"/>
        <v>-0.18239700742841464</v>
      </c>
      <c r="V1285">
        <f t="shared" si="313"/>
        <v>0.59715959062095769</v>
      </c>
      <c r="W1285">
        <f t="shared" si="314"/>
        <v>0.585237416807457</v>
      </c>
      <c r="Y1285">
        <f t="shared" si="315"/>
        <v>-0.91198503714207313</v>
      </c>
      <c r="Z1285">
        <f t="shared" si="316"/>
        <v>2.9857979531047882</v>
      </c>
      <c r="AA1285">
        <f t="shared" si="317"/>
        <v>-1.0738129159627152</v>
      </c>
      <c r="AC1285">
        <f t="shared" si="303"/>
        <v>5.9682120744217922E-3</v>
      </c>
      <c r="AD1285">
        <f t="shared" si="305"/>
        <v>1.1571661346940192</v>
      </c>
      <c r="AE1285">
        <f t="shared" si="306"/>
        <v>0.14597402882298627</v>
      </c>
      <c r="AG1285">
        <f t="shared" si="304"/>
        <v>2.9391404816553404E-2</v>
      </c>
      <c r="AH1285">
        <f t="shared" si="307"/>
        <v>0.73577663898522316</v>
      </c>
      <c r="AI1285">
        <f t="shared" si="308"/>
        <v>-0.30682868595216661</v>
      </c>
    </row>
    <row r="1286" spans="1:35" x14ac:dyDescent="0.2">
      <c r="A1286" s="41">
        <v>38688</v>
      </c>
      <c r="B1286">
        <v>6206.57</v>
      </c>
      <c r="C1286">
        <v>1910.86</v>
      </c>
      <c r="D1286">
        <v>4</v>
      </c>
      <c r="E1286">
        <f t="shared" si="318"/>
        <v>1.1111111111111112E-4</v>
      </c>
      <c r="G1286">
        <f t="shared" si="319"/>
        <v>6.1406878932155958E-3</v>
      </c>
      <c r="H1286">
        <f t="shared" si="320"/>
        <v>3.2980321741354798E-4</v>
      </c>
      <c r="K1286" s="25">
        <v>1284</v>
      </c>
      <c r="U1286">
        <f t="shared" si="312"/>
        <v>-0.18239700742841464</v>
      </c>
      <c r="V1286">
        <f t="shared" si="313"/>
        <v>0.59715959062095769</v>
      </c>
      <c r="W1286">
        <f t="shared" si="314"/>
        <v>0.585237416807457</v>
      </c>
      <c r="Y1286">
        <f t="shared" si="315"/>
        <v>-0.91198503714207313</v>
      </c>
      <c r="Z1286">
        <f t="shared" si="316"/>
        <v>2.9857979531047882</v>
      </c>
      <c r="AA1286">
        <f t="shared" si="317"/>
        <v>-1.0738129159627152</v>
      </c>
      <c r="AC1286">
        <f t="shared" si="303"/>
        <v>-8.5781795845238222E-4</v>
      </c>
      <c r="AD1286">
        <f t="shared" si="305"/>
        <v>1.1561734968027657</v>
      </c>
      <c r="AE1286">
        <f t="shared" si="306"/>
        <v>0.14511584272816455</v>
      </c>
      <c r="AG1286">
        <f t="shared" si="304"/>
        <v>-4.7352675700396887E-3</v>
      </c>
      <c r="AH1286">
        <f t="shared" si="307"/>
        <v>0.73229253972784358</v>
      </c>
      <c r="AI1286">
        <f t="shared" si="308"/>
        <v>-0.31157520042044712</v>
      </c>
    </row>
    <row r="1287" spans="1:35" x14ac:dyDescent="0.2">
      <c r="A1287" s="41">
        <v>38691</v>
      </c>
      <c r="B1287">
        <v>6193.94</v>
      </c>
      <c r="C1287">
        <v>1906.42</v>
      </c>
      <c r="D1287">
        <v>4</v>
      </c>
      <c r="E1287">
        <f t="shared" si="318"/>
        <v>1.1111111111111112E-4</v>
      </c>
      <c r="G1287">
        <f t="shared" si="319"/>
        <v>-2.0349403938085143E-3</v>
      </c>
      <c r="H1287">
        <f t="shared" si="320"/>
        <v>-2.3235611190771839E-3</v>
      </c>
      <c r="K1287" s="25">
        <v>1285</v>
      </c>
      <c r="U1287">
        <f t="shared" si="312"/>
        <v>-0.21253140738890947</v>
      </c>
      <c r="V1287">
        <f t="shared" si="313"/>
        <v>0.62746141035745551</v>
      </c>
      <c r="W1287">
        <f t="shared" si="314"/>
        <v>0.58506999703145401</v>
      </c>
      <c r="Y1287">
        <f t="shared" si="315"/>
        <v>-1.0626570369445474</v>
      </c>
      <c r="Z1287">
        <f t="shared" si="316"/>
        <v>3.1373070517872774</v>
      </c>
      <c r="AA1287">
        <f t="shared" si="317"/>
        <v>-1.0746500148427298</v>
      </c>
      <c r="AC1287">
        <f t="shared" si="303"/>
        <v>-9.5134338887975988E-4</v>
      </c>
      <c r="AD1287">
        <f t="shared" si="305"/>
        <v>1.1550735787901842</v>
      </c>
      <c r="AE1287">
        <f t="shared" si="306"/>
        <v>0.14416404652495224</v>
      </c>
      <c r="AG1287">
        <f t="shared" si="304"/>
        <v>-5.2011613888432433E-3</v>
      </c>
      <c r="AH1287">
        <f t="shared" si="307"/>
        <v>0.72848376804487325</v>
      </c>
      <c r="AI1287">
        <f t="shared" si="308"/>
        <v>-0.31678993493364932</v>
      </c>
    </row>
    <row r="1288" spans="1:35" x14ac:dyDescent="0.2">
      <c r="A1288" s="41">
        <v>38692</v>
      </c>
      <c r="B1288">
        <v>6242.72</v>
      </c>
      <c r="C1288">
        <v>1908.89</v>
      </c>
      <c r="D1288">
        <v>3.9843999999999999</v>
      </c>
      <c r="E1288">
        <f t="shared" si="318"/>
        <v>1.1067777777777778E-4</v>
      </c>
      <c r="G1288">
        <f t="shared" si="319"/>
        <v>7.8754395425206982E-3</v>
      </c>
      <c r="H1288">
        <f t="shared" si="320"/>
        <v>1.295622160908943E-3</v>
      </c>
      <c r="K1288" s="25">
        <v>1286</v>
      </c>
      <c r="U1288">
        <f t="shared" si="312"/>
        <v>-0.21253140738890947</v>
      </c>
      <c r="V1288">
        <f t="shared" si="313"/>
        <v>0.62746141035745551</v>
      </c>
      <c r="W1288">
        <f t="shared" si="314"/>
        <v>0.58506999703145401</v>
      </c>
      <c r="Y1288">
        <f t="shared" si="315"/>
        <v>-1.0626570369445474</v>
      </c>
      <c r="Z1288">
        <f t="shared" si="316"/>
        <v>3.1373070517872774</v>
      </c>
      <c r="AA1288">
        <f t="shared" si="317"/>
        <v>-1.0746500148427298</v>
      </c>
      <c r="AC1288">
        <f t="shared" si="303"/>
        <v>-7.9581756395595441E-4</v>
      </c>
      <c r="AD1288">
        <f t="shared" si="305"/>
        <v>1.1541543509485215</v>
      </c>
      <c r="AE1288">
        <f t="shared" si="306"/>
        <v>0.1433679121300945</v>
      </c>
      <c r="AG1288">
        <f t="shared" si="304"/>
        <v>-4.4235322642242171E-3</v>
      </c>
      <c r="AH1288">
        <f t="shared" si="307"/>
        <v>0.72526129659296312</v>
      </c>
      <c r="AI1288">
        <f t="shared" si="308"/>
        <v>-0.32122327996547517</v>
      </c>
    </row>
    <row r="1289" spans="1:35" x14ac:dyDescent="0.2">
      <c r="A1289" s="41">
        <v>38693</v>
      </c>
      <c r="B1289">
        <v>6174.07</v>
      </c>
      <c r="C1289">
        <v>1899.69</v>
      </c>
      <c r="D1289">
        <v>3.9843999999999999</v>
      </c>
      <c r="E1289">
        <f t="shared" si="318"/>
        <v>1.1067777777777778E-4</v>
      </c>
      <c r="G1289">
        <f t="shared" si="319"/>
        <v>-1.0996809083220222E-2</v>
      </c>
      <c r="H1289">
        <f t="shared" si="320"/>
        <v>-4.8195548198167754E-3</v>
      </c>
      <c r="K1289" s="25">
        <v>1287</v>
      </c>
      <c r="U1289">
        <f t="shared" si="312"/>
        <v>-0.21253140738890947</v>
      </c>
      <c r="V1289">
        <f t="shared" si="313"/>
        <v>0.62746141035745551</v>
      </c>
      <c r="W1289">
        <f t="shared" si="314"/>
        <v>0.58506999703145401</v>
      </c>
      <c r="Y1289">
        <f t="shared" si="315"/>
        <v>-1.0626570369445474</v>
      </c>
      <c r="Z1289">
        <f t="shared" si="316"/>
        <v>3.1373070517872774</v>
      </c>
      <c r="AA1289">
        <f t="shared" si="317"/>
        <v>-1.0746500148427298</v>
      </c>
      <c r="AC1289">
        <f t="shared" si="303"/>
        <v>-6.2216310617747655E-4</v>
      </c>
      <c r="AD1289">
        <f t="shared" si="305"/>
        <v>1.1534362786925272</v>
      </c>
      <c r="AE1289">
        <f t="shared" si="306"/>
        <v>0.14274555540013714</v>
      </c>
      <c r="AG1289">
        <f t="shared" si="304"/>
        <v>-3.5535266419984939E-3</v>
      </c>
      <c r="AH1289">
        <f t="shared" si="307"/>
        <v>0.72268406125310969</v>
      </c>
      <c r="AI1289">
        <f t="shared" si="308"/>
        <v>-0.32478313538069581</v>
      </c>
    </row>
    <row r="1290" spans="1:35" x14ac:dyDescent="0.2">
      <c r="A1290" s="41">
        <v>38694</v>
      </c>
      <c r="B1290">
        <v>6251.55</v>
      </c>
      <c r="C1290">
        <v>1897.57</v>
      </c>
      <c r="D1290">
        <v>4.0937999999999999</v>
      </c>
      <c r="E1290">
        <f t="shared" si="318"/>
        <v>1.1371666666666666E-4</v>
      </c>
      <c r="G1290">
        <f t="shared" si="319"/>
        <v>1.2549258430824477E-2</v>
      </c>
      <c r="H1290">
        <f t="shared" si="320"/>
        <v>-1.1159715532534878E-3</v>
      </c>
      <c r="K1290" s="25">
        <v>1288</v>
      </c>
      <c r="U1290">
        <f t="shared" si="312"/>
        <v>-0.21253140738890947</v>
      </c>
      <c r="V1290">
        <f t="shared" si="313"/>
        <v>0.62746141035745551</v>
      </c>
      <c r="W1290">
        <f t="shared" si="314"/>
        <v>0.58506999703145401</v>
      </c>
      <c r="Y1290">
        <f t="shared" si="315"/>
        <v>-1.0626570369445474</v>
      </c>
      <c r="Z1290">
        <f t="shared" si="316"/>
        <v>3.1373070517872774</v>
      </c>
      <c r="AA1290">
        <f t="shared" si="317"/>
        <v>-1.0746500148427298</v>
      </c>
      <c r="AC1290">
        <f t="shared" si="303"/>
        <v>-3.3025863935976052E-3</v>
      </c>
      <c r="AD1290">
        <f t="shared" si="305"/>
        <v>1.1496269557326353</v>
      </c>
      <c r="AE1290">
        <f t="shared" si="306"/>
        <v>0.13943750343108818</v>
      </c>
      <c r="AG1290">
        <f t="shared" si="304"/>
        <v>-1.6955643079099136E-2</v>
      </c>
      <c r="AH1290">
        <f t="shared" si="307"/>
        <v>0.7104304882515482</v>
      </c>
      <c r="AI1290">
        <f t="shared" si="308"/>
        <v>-0.34188417120432402</v>
      </c>
    </row>
    <row r="1291" spans="1:35" x14ac:dyDescent="0.2">
      <c r="A1291" s="41">
        <v>38695</v>
      </c>
      <c r="B1291">
        <v>6250.45</v>
      </c>
      <c r="C1291">
        <v>1902.92</v>
      </c>
      <c r="D1291">
        <v>4.1406000000000001</v>
      </c>
      <c r="E1291">
        <f t="shared" si="318"/>
        <v>1.1501666666666667E-4</v>
      </c>
      <c r="G1291">
        <f t="shared" si="319"/>
        <v>-1.7595636282207832E-4</v>
      </c>
      <c r="H1291">
        <f t="shared" si="320"/>
        <v>2.8193953319245861E-3</v>
      </c>
      <c r="K1291" s="25">
        <v>1289</v>
      </c>
      <c r="U1291">
        <f t="shared" si="312"/>
        <v>-0.21253140738890947</v>
      </c>
      <c r="V1291">
        <f t="shared" si="313"/>
        <v>0.62746141035745551</v>
      </c>
      <c r="W1291">
        <f t="shared" si="314"/>
        <v>0.58506999703145401</v>
      </c>
      <c r="Y1291">
        <f t="shared" si="315"/>
        <v>-1.0626570369445474</v>
      </c>
      <c r="Z1291">
        <f t="shared" si="316"/>
        <v>3.1373070517872774</v>
      </c>
      <c r="AA1291">
        <f t="shared" si="317"/>
        <v>-1.0746500148427298</v>
      </c>
      <c r="AC1291">
        <f t="shared" si="303"/>
        <v>1.8729902345833306E-3</v>
      </c>
      <c r="AD1291">
        <f t="shared" si="305"/>
        <v>1.1517801957941363</v>
      </c>
      <c r="AE1291">
        <f t="shared" si="306"/>
        <v>0.14130874180659761</v>
      </c>
      <c r="AG1291">
        <f t="shared" si="304"/>
        <v>8.910084506249985E-3</v>
      </c>
      <c r="AH1291">
        <f t="shared" si="307"/>
        <v>0.71676048393768588</v>
      </c>
      <c r="AI1291">
        <f t="shared" si="308"/>
        <v>-0.33301354727619104</v>
      </c>
    </row>
    <row r="1292" spans="1:35" x14ac:dyDescent="0.2">
      <c r="A1292" s="41">
        <v>38698</v>
      </c>
      <c r="B1292">
        <v>6336.86</v>
      </c>
      <c r="C1292">
        <v>1904.59</v>
      </c>
      <c r="D1292">
        <v>4.2187999999999999</v>
      </c>
      <c r="E1292">
        <f t="shared" si="318"/>
        <v>1.1718888888888889E-4</v>
      </c>
      <c r="G1292">
        <f t="shared" si="319"/>
        <v>1.3824604628466727E-2</v>
      </c>
      <c r="H1292">
        <f t="shared" si="320"/>
        <v>8.7759863788275144E-4</v>
      </c>
      <c r="K1292" s="25">
        <v>1290</v>
      </c>
      <c r="U1292">
        <f t="shared" si="312"/>
        <v>-0.63610409087668862</v>
      </c>
      <c r="V1292">
        <f t="shared" si="313"/>
        <v>1.4093917041879509</v>
      </c>
      <c r="W1292">
        <f t="shared" si="314"/>
        <v>0.22671238668873772</v>
      </c>
      <c r="Y1292">
        <f t="shared" si="315"/>
        <v>-3.1805204543834429</v>
      </c>
      <c r="Z1292">
        <f t="shared" si="316"/>
        <v>7.0469585209397545</v>
      </c>
      <c r="AA1292">
        <f t="shared" si="317"/>
        <v>-2.8664380665563121</v>
      </c>
      <c r="AC1292">
        <f t="shared" si="303"/>
        <v>-2.3202105984043379E-3</v>
      </c>
      <c r="AD1292">
        <f t="shared" si="305"/>
        <v>1.1491078231768224</v>
      </c>
      <c r="AE1292">
        <f t="shared" si="306"/>
        <v>0.13898583534880113</v>
      </c>
      <c r="AG1292">
        <f t="shared" si="304"/>
        <v>-1.2061119658688359E-2</v>
      </c>
      <c r="AH1292">
        <f t="shared" si="307"/>
        <v>0.70811554997429405</v>
      </c>
      <c r="AI1292">
        <f t="shared" si="308"/>
        <v>-0.3451479924267139</v>
      </c>
    </row>
    <row r="1293" spans="1:35" x14ac:dyDescent="0.2">
      <c r="A1293" s="41">
        <v>38699</v>
      </c>
      <c r="B1293">
        <v>6336.37</v>
      </c>
      <c r="C1293">
        <v>1915.3</v>
      </c>
      <c r="D1293">
        <v>4.2187999999999999</v>
      </c>
      <c r="E1293">
        <f t="shared" si="318"/>
        <v>1.1718888888888889E-4</v>
      </c>
      <c r="G1293">
        <f t="shared" si="319"/>
        <v>-7.7325363034654661E-5</v>
      </c>
      <c r="H1293">
        <f t="shared" si="320"/>
        <v>5.6232574989893034E-3</v>
      </c>
      <c r="K1293" s="25">
        <v>1291</v>
      </c>
      <c r="U1293">
        <f t="shared" si="312"/>
        <v>-0.63610409087668862</v>
      </c>
      <c r="V1293">
        <f t="shared" si="313"/>
        <v>1.4093917041879509</v>
      </c>
      <c r="W1293">
        <f t="shared" si="314"/>
        <v>0.22671238668873772</v>
      </c>
      <c r="Y1293">
        <f t="shared" si="315"/>
        <v>-3.1805204543834429</v>
      </c>
      <c r="Z1293">
        <f t="shared" si="316"/>
        <v>7.0469585209397545</v>
      </c>
      <c r="AA1293">
        <f t="shared" si="317"/>
        <v>-2.8664380665563121</v>
      </c>
      <c r="AC1293">
        <f t="shared" si="303"/>
        <v>8.0011276220364781E-3</v>
      </c>
      <c r="AD1293">
        <f t="shared" si="305"/>
        <v>1.1583019815215405</v>
      </c>
      <c r="AE1293">
        <f t="shared" si="306"/>
        <v>0.14695512367000746</v>
      </c>
      <c r="AG1293">
        <f t="shared" si="304"/>
        <v>3.953688255462684E-2</v>
      </c>
      <c r="AH1293">
        <f t="shared" si="307"/>
        <v>0.7361122313087326</v>
      </c>
      <c r="AI1293">
        <f t="shared" si="308"/>
        <v>-0.30637268368718906</v>
      </c>
    </row>
    <row r="1294" spans="1:35" x14ac:dyDescent="0.2">
      <c r="A1294" s="41">
        <v>38700</v>
      </c>
      <c r="B1294">
        <v>6360.1</v>
      </c>
      <c r="C1294">
        <v>1923.43</v>
      </c>
      <c r="D1294">
        <v>4.25</v>
      </c>
      <c r="E1294">
        <f t="shared" si="318"/>
        <v>1.1805555555555556E-4</v>
      </c>
      <c r="G1294">
        <f t="shared" si="319"/>
        <v>3.7450464540423733E-3</v>
      </c>
      <c r="H1294">
        <f t="shared" si="320"/>
        <v>4.2447658330288258E-3</v>
      </c>
      <c r="K1294" s="25">
        <v>1292</v>
      </c>
      <c r="U1294">
        <f t="shared" si="312"/>
        <v>-0.63610409087668862</v>
      </c>
      <c r="V1294">
        <f t="shared" si="313"/>
        <v>1.4093917041879509</v>
      </c>
      <c r="W1294">
        <f t="shared" si="314"/>
        <v>0.22671238668873772</v>
      </c>
      <c r="Y1294">
        <f t="shared" si="315"/>
        <v>-3.1805204543834429</v>
      </c>
      <c r="Z1294">
        <f t="shared" si="316"/>
        <v>7.0469585209397545</v>
      </c>
      <c r="AA1294">
        <f t="shared" si="317"/>
        <v>-2.8664380665563121</v>
      </c>
      <c r="AC1294">
        <f t="shared" ref="AC1294:AC1357" si="321">U1293*G1294+V1293*H1294+W1293*E1293</f>
        <v>3.6268665540450952E-3</v>
      </c>
      <c r="AD1294">
        <f t="shared" si="305"/>
        <v>1.1625029882378051</v>
      </c>
      <c r="AE1294">
        <f t="shared" si="306"/>
        <v>0.1505754290032148</v>
      </c>
      <c r="AG1294">
        <f t="shared" ref="AG1294:AG1357" si="322">Y1293*G1294+Z1293*H1294+AA1293*E1293</f>
        <v>1.7665577214669919E-2</v>
      </c>
      <c r="AH1294">
        <f t="shared" si="307"/>
        <v>0.74911607876957997</v>
      </c>
      <c r="AI1294">
        <f t="shared" si="308"/>
        <v>-0.28886132914226964</v>
      </c>
    </row>
    <row r="1295" spans="1:35" x14ac:dyDescent="0.2">
      <c r="A1295" s="41">
        <v>38701</v>
      </c>
      <c r="B1295">
        <v>6327.72</v>
      </c>
      <c r="C1295">
        <v>1920.85</v>
      </c>
      <c r="D1295">
        <v>4.3281000000000001</v>
      </c>
      <c r="E1295">
        <f t="shared" si="318"/>
        <v>1.2022499999999999E-4</v>
      </c>
      <c r="G1295">
        <f t="shared" si="319"/>
        <v>-5.0911149195767532E-3</v>
      </c>
      <c r="H1295">
        <f t="shared" si="320"/>
        <v>-1.3413537274557196E-3</v>
      </c>
      <c r="K1295" s="25">
        <v>1293</v>
      </c>
      <c r="U1295">
        <f t="shared" si="312"/>
        <v>-0.63610409087668862</v>
      </c>
      <c r="V1295">
        <f t="shared" si="313"/>
        <v>1.4093917041879509</v>
      </c>
      <c r="W1295">
        <f t="shared" si="314"/>
        <v>0.22671238668873772</v>
      </c>
      <c r="Y1295">
        <f t="shared" si="315"/>
        <v>-3.1805204543834429</v>
      </c>
      <c r="Z1295">
        <f t="shared" si="316"/>
        <v>7.0469585209397545</v>
      </c>
      <c r="AA1295">
        <f t="shared" si="317"/>
        <v>-2.8664380665563121</v>
      </c>
      <c r="AC1295">
        <f t="shared" si="321"/>
        <v>1.3747508683703044E-3</v>
      </c>
      <c r="AD1295">
        <f t="shared" si="305"/>
        <v>1.164101140230368</v>
      </c>
      <c r="AE1295">
        <f t="shared" si="306"/>
        <v>0.15194923576678365</v>
      </c>
      <c r="AG1295">
        <f t="shared" si="322"/>
        <v>6.4015321196292975E-3</v>
      </c>
      <c r="AH1295">
        <f t="shared" si="307"/>
        <v>0.75391156940915427</v>
      </c>
      <c r="AI1295">
        <f t="shared" si="308"/>
        <v>-0.28248019980296918</v>
      </c>
    </row>
    <row r="1296" spans="1:35" x14ac:dyDescent="0.2">
      <c r="A1296" s="41">
        <v>38702</v>
      </c>
      <c r="B1296">
        <v>6427.18</v>
      </c>
      <c r="C1296">
        <v>1915.4</v>
      </c>
      <c r="D1296">
        <v>4.2656000000000001</v>
      </c>
      <c r="E1296">
        <f t="shared" si="318"/>
        <v>1.1848888888888889E-4</v>
      </c>
      <c r="G1296">
        <f t="shared" si="319"/>
        <v>1.5718141763542009E-2</v>
      </c>
      <c r="H1296">
        <f t="shared" si="320"/>
        <v>-2.8372855766977214E-3</v>
      </c>
      <c r="K1296" s="25">
        <v>1294</v>
      </c>
      <c r="U1296">
        <f t="shared" si="312"/>
        <v>-0.63610409087668862</v>
      </c>
      <c r="V1296">
        <f t="shared" si="313"/>
        <v>1.4093917041879509</v>
      </c>
      <c r="W1296">
        <f t="shared" si="314"/>
        <v>0.22671238668873772</v>
      </c>
      <c r="Y1296">
        <f t="shared" si="315"/>
        <v>-3.1805204543834429</v>
      </c>
      <c r="Z1296">
        <f t="shared" si="316"/>
        <v>7.0469585209397545</v>
      </c>
      <c r="AA1296">
        <f t="shared" si="317"/>
        <v>-2.8664380665563121</v>
      </c>
      <c r="AC1296">
        <f t="shared" si="321"/>
        <v>-1.3969964534289043E-2</v>
      </c>
      <c r="AD1296">
        <f t="shared" si="305"/>
        <v>1.1478386885870244</v>
      </c>
      <c r="AE1296">
        <f t="shared" si="306"/>
        <v>0.13788077285609654</v>
      </c>
      <c r="AG1296">
        <f t="shared" si="322"/>
        <v>-7.0330722671445217E-2</v>
      </c>
      <c r="AH1296">
        <f t="shared" si="307"/>
        <v>0.70088842390224504</v>
      </c>
      <c r="AI1296">
        <f t="shared" si="308"/>
        <v>-0.35540657165983686</v>
      </c>
    </row>
    <row r="1297" spans="1:35" x14ac:dyDescent="0.2">
      <c r="A1297" s="41">
        <v>38705</v>
      </c>
      <c r="B1297">
        <v>6417.19</v>
      </c>
      <c r="C1297">
        <v>1904.21</v>
      </c>
      <c r="D1297">
        <v>4.2656000000000001</v>
      </c>
      <c r="E1297">
        <f t="shared" si="318"/>
        <v>1.1848888888888889E-4</v>
      </c>
      <c r="G1297">
        <f t="shared" si="319"/>
        <v>-1.5543364274846342E-3</v>
      </c>
      <c r="H1297">
        <f t="shared" si="320"/>
        <v>-5.8421217500261328E-3</v>
      </c>
      <c r="K1297" s="25">
        <v>1295</v>
      </c>
      <c r="U1297">
        <f t="shared" si="312"/>
        <v>-0.53073852997248228</v>
      </c>
      <c r="V1297">
        <f t="shared" si="313"/>
        <v>1.3152087872457823</v>
      </c>
      <c r="W1297">
        <f t="shared" si="314"/>
        <v>0.2155297427267</v>
      </c>
      <c r="Y1297">
        <f t="shared" si="315"/>
        <v>-2.6536926498624114</v>
      </c>
      <c r="Z1297">
        <f t="shared" si="316"/>
        <v>6.5760439362289116</v>
      </c>
      <c r="AA1297">
        <f t="shared" si="317"/>
        <v>-2.9223512863665002</v>
      </c>
      <c r="AC1297">
        <f t="shared" si="321"/>
        <v>-7.2182552704250962E-3</v>
      </c>
      <c r="AD1297">
        <f t="shared" si="305"/>
        <v>1.1395532959235333</v>
      </c>
      <c r="AE1297">
        <f t="shared" si="306"/>
        <v>0.13063633993371329</v>
      </c>
      <c r="AG1297">
        <f t="shared" si="322"/>
        <v>-3.6565231907681038E-2</v>
      </c>
      <c r="AH1297">
        <f t="shared" si="307"/>
        <v>0.67526027614085038</v>
      </c>
      <c r="AI1297">
        <f t="shared" si="308"/>
        <v>-0.39265706814923512</v>
      </c>
    </row>
    <row r="1298" spans="1:35" x14ac:dyDescent="0.2">
      <c r="A1298" s="41">
        <v>38706</v>
      </c>
      <c r="B1298">
        <v>6368.03</v>
      </c>
      <c r="C1298">
        <v>1903.81</v>
      </c>
      <c r="D1298">
        <v>4.2656000000000001</v>
      </c>
      <c r="E1298">
        <f t="shared" si="318"/>
        <v>1.1848888888888889E-4</v>
      </c>
      <c r="G1298">
        <f t="shared" si="319"/>
        <v>-7.6606739086734002E-3</v>
      </c>
      <c r="H1298">
        <f t="shared" si="320"/>
        <v>-2.1006086513572083E-4</v>
      </c>
      <c r="K1298" s="25">
        <v>1296</v>
      </c>
      <c r="U1298">
        <f t="shared" si="312"/>
        <v>-0.53073852997248228</v>
      </c>
      <c r="V1298">
        <f t="shared" si="313"/>
        <v>1.3152087872457823</v>
      </c>
      <c r="W1298">
        <f t="shared" si="314"/>
        <v>0.2155297427267</v>
      </c>
      <c r="Y1298">
        <f t="shared" si="315"/>
        <v>-2.6536926498624114</v>
      </c>
      <c r="Z1298">
        <f t="shared" si="316"/>
        <v>6.5760439362289116</v>
      </c>
      <c r="AA1298">
        <f t="shared" si="317"/>
        <v>-2.9223512863665002</v>
      </c>
      <c r="AC1298">
        <f t="shared" si="321"/>
        <v>3.8150787929431135E-3</v>
      </c>
      <c r="AD1298">
        <f t="shared" si="305"/>
        <v>1.1439007815362396</v>
      </c>
      <c r="AE1298">
        <f t="shared" si="306"/>
        <v>0.13444415977002827</v>
      </c>
      <c r="AG1298">
        <f t="shared" si="322"/>
        <v>1.8601438409160013E-2</v>
      </c>
      <c r="AH1298">
        <f t="shared" si="307"/>
        <v>0.6878210885776368</v>
      </c>
      <c r="AI1298">
        <f t="shared" si="308"/>
        <v>-0.37422652053857031</v>
      </c>
    </row>
    <row r="1299" spans="1:35" x14ac:dyDescent="0.2">
      <c r="A1299" s="41">
        <v>38707</v>
      </c>
      <c r="B1299">
        <v>6376.12</v>
      </c>
      <c r="C1299">
        <v>1908.65</v>
      </c>
      <c r="D1299">
        <v>4.2656000000000001</v>
      </c>
      <c r="E1299">
        <f t="shared" si="318"/>
        <v>1.1848888888888889E-4</v>
      </c>
      <c r="G1299">
        <f t="shared" si="319"/>
        <v>1.2704085878992633E-3</v>
      </c>
      <c r="H1299">
        <f t="shared" si="320"/>
        <v>2.5422704996822926E-3</v>
      </c>
      <c r="K1299" s="25">
        <v>1297</v>
      </c>
      <c r="U1299">
        <f t="shared" si="312"/>
        <v>-0.53073852997248228</v>
      </c>
      <c r="V1299">
        <f t="shared" si="313"/>
        <v>1.3152087872457823</v>
      </c>
      <c r="W1299">
        <f t="shared" si="314"/>
        <v>0.2155297427267</v>
      </c>
      <c r="Y1299">
        <f t="shared" si="315"/>
        <v>-2.6536926498624114</v>
      </c>
      <c r="Z1299">
        <f t="shared" si="316"/>
        <v>6.5760439362289116</v>
      </c>
      <c r="AA1299">
        <f t="shared" si="317"/>
        <v>-2.9223512863665002</v>
      </c>
      <c r="AC1299">
        <f t="shared" si="321"/>
        <v>2.6948995940699995E-3</v>
      </c>
      <c r="AD1299">
        <f t="shared" ref="AD1299:AD1362" si="323">(1+AC1299)*AD1298</f>
        <v>1.1469834792880582</v>
      </c>
      <c r="AE1299">
        <f t="shared" ref="AE1299:AE1362" si="324">LN(1+AC1299)+AE1298</f>
        <v>0.137135434632918</v>
      </c>
      <c r="AG1299">
        <f t="shared" si="322"/>
        <v>1.3000542414794442E-2</v>
      </c>
      <c r="AH1299">
        <f t="shared" ref="AH1299:AH1362" si="325">(1+AG1299)*AH1298</f>
        <v>0.69676313581348048</v>
      </c>
      <c r="AI1299">
        <f t="shared" ref="AI1299:AI1362" si="326">LN(1+AG1299)+AI1298</f>
        <v>-0.3613097598182734</v>
      </c>
    </row>
    <row r="1300" spans="1:35" x14ac:dyDescent="0.2">
      <c r="A1300" s="41">
        <v>38708</v>
      </c>
      <c r="B1300">
        <v>6405.34</v>
      </c>
      <c r="C1300">
        <v>1917.16</v>
      </c>
      <c r="D1300">
        <v>4.2968999999999999</v>
      </c>
      <c r="E1300">
        <f t="shared" si="318"/>
        <v>1.1935833333333333E-4</v>
      </c>
      <c r="G1300">
        <f t="shared" si="319"/>
        <v>4.5827242900071292E-3</v>
      </c>
      <c r="H1300">
        <f t="shared" si="320"/>
        <v>4.4586487831713463E-3</v>
      </c>
      <c r="K1300" s="25">
        <v>1298</v>
      </c>
      <c r="U1300">
        <f t="shared" si="312"/>
        <v>-0.53073852997248228</v>
      </c>
      <c r="V1300">
        <f t="shared" si="313"/>
        <v>1.3152087872457823</v>
      </c>
      <c r="W1300">
        <f t="shared" si="314"/>
        <v>0.2155297427267</v>
      </c>
      <c r="Y1300">
        <f t="shared" si="315"/>
        <v>-2.6536926498624114</v>
      </c>
      <c r="Z1300">
        <f t="shared" si="316"/>
        <v>6.5760439362289116</v>
      </c>
      <c r="AA1300">
        <f t="shared" si="317"/>
        <v>-2.9223512863665002</v>
      </c>
      <c r="AC1300">
        <f t="shared" si="321"/>
        <v>3.4573635856602926E-3</v>
      </c>
      <c r="AD1300">
        <f t="shared" si="323"/>
        <v>1.1509490182027027</v>
      </c>
      <c r="AE1300">
        <f t="shared" si="324"/>
        <v>0.14058683527718163</v>
      </c>
      <c r="AG1300">
        <f t="shared" si="322"/>
        <v>1.6812862372745908E-2</v>
      </c>
      <c r="AH1300">
        <f t="shared" si="325"/>
        <v>0.70847771852231545</v>
      </c>
      <c r="AI1300">
        <f t="shared" si="326"/>
        <v>-0.34463666914999597</v>
      </c>
    </row>
    <row r="1301" spans="1:35" x14ac:dyDescent="0.2">
      <c r="A1301" s="41">
        <v>38709</v>
      </c>
      <c r="B1301">
        <v>6431.33</v>
      </c>
      <c r="C1301">
        <v>1918.25</v>
      </c>
      <c r="D1301">
        <v>4.2187999999999999</v>
      </c>
      <c r="E1301">
        <f t="shared" si="318"/>
        <v>1.1718888888888889E-4</v>
      </c>
      <c r="G1301">
        <f t="shared" si="319"/>
        <v>4.0575519800665977E-3</v>
      </c>
      <c r="H1301">
        <f t="shared" si="320"/>
        <v>5.6854931252473353E-4</v>
      </c>
      <c r="K1301" s="25">
        <v>1299</v>
      </c>
      <c r="U1301">
        <f t="shared" si="312"/>
        <v>-0.53073852997248228</v>
      </c>
      <c r="V1301">
        <f t="shared" si="313"/>
        <v>1.3152087872457823</v>
      </c>
      <c r="W1301">
        <f t="shared" si="314"/>
        <v>0.2155297427267</v>
      </c>
      <c r="Y1301">
        <f t="shared" si="315"/>
        <v>-2.6536926498624114</v>
      </c>
      <c r="Z1301">
        <f t="shared" si="316"/>
        <v>6.5760439362289116</v>
      </c>
      <c r="AA1301">
        <f t="shared" si="317"/>
        <v>-2.9223512863665002</v>
      </c>
      <c r="AC1301">
        <f t="shared" si="321"/>
        <v>-1.3800128504967818E-3</v>
      </c>
      <c r="AD1301">
        <f t="shared" si="323"/>
        <v>1.1493606937673162</v>
      </c>
      <c r="AE1301">
        <f t="shared" si="324"/>
        <v>0.13920586933199486</v>
      </c>
      <c r="AG1301">
        <f t="shared" si="322"/>
        <v>-7.3774975858172404E-3</v>
      </c>
      <c r="AH1301">
        <f t="shared" si="325"/>
        <v>0.7032509258643117</v>
      </c>
      <c r="AI1301">
        <f t="shared" si="326"/>
        <v>-0.35204151506229076</v>
      </c>
    </row>
    <row r="1302" spans="1:35" x14ac:dyDescent="0.2">
      <c r="A1302" s="41">
        <v>38712</v>
      </c>
      <c r="B1302">
        <v>6431.33</v>
      </c>
      <c r="C1302">
        <v>1918.25</v>
      </c>
      <c r="D1302">
        <v>4.2187999999999999</v>
      </c>
      <c r="E1302">
        <f t="shared" si="318"/>
        <v>1.1718888888888889E-4</v>
      </c>
      <c r="G1302">
        <f t="shared" si="319"/>
        <v>0</v>
      </c>
      <c r="H1302">
        <f t="shared" si="320"/>
        <v>0</v>
      </c>
      <c r="K1302" s="25">
        <v>1300</v>
      </c>
      <c r="U1302">
        <f t="shared" si="312"/>
        <v>5.883864324129906E-2</v>
      </c>
      <c r="V1302">
        <f t="shared" si="313"/>
        <v>0.25180297224985571</v>
      </c>
      <c r="W1302">
        <f t="shared" si="314"/>
        <v>0.68935838450884523</v>
      </c>
      <c r="Y1302">
        <f t="shared" si="315"/>
        <v>0.2941932162064953</v>
      </c>
      <c r="Z1302">
        <f t="shared" si="316"/>
        <v>1.2590148612492784</v>
      </c>
      <c r="AA1302">
        <f t="shared" si="317"/>
        <v>-0.55320807745577372</v>
      </c>
      <c r="AC1302">
        <f t="shared" si="321"/>
        <v>2.5257691072650056E-5</v>
      </c>
      <c r="AD1302">
        <f t="shared" si="323"/>
        <v>1.1493897239646504</v>
      </c>
      <c r="AE1302">
        <f t="shared" si="324"/>
        <v>0.1392311267040974</v>
      </c>
      <c r="AG1302">
        <f t="shared" si="322"/>
        <v>-3.424671001923053E-4</v>
      </c>
      <c r="AH1302">
        <f t="shared" si="325"/>
        <v>0.70301008555902345</v>
      </c>
      <c r="AI1302">
        <f t="shared" si="326"/>
        <v>-0.35238404081773239</v>
      </c>
    </row>
    <row r="1303" spans="1:35" x14ac:dyDescent="0.2">
      <c r="A1303" s="41">
        <v>38713</v>
      </c>
      <c r="B1303">
        <v>6459.13</v>
      </c>
      <c r="C1303">
        <v>1899.93</v>
      </c>
      <c r="D1303">
        <v>4.2812999999999999</v>
      </c>
      <c r="E1303">
        <f t="shared" si="318"/>
        <v>1.1892499999999999E-4</v>
      </c>
      <c r="G1303">
        <f t="shared" si="319"/>
        <v>4.3225895732298273E-3</v>
      </c>
      <c r="H1303">
        <f t="shared" si="320"/>
        <v>-9.5503714322950281E-3</v>
      </c>
      <c r="K1303" s="25">
        <v>1301</v>
      </c>
      <c r="U1303">
        <f t="shared" si="312"/>
        <v>5.883864324129906E-2</v>
      </c>
      <c r="V1303">
        <f t="shared" si="313"/>
        <v>0.25180297224985571</v>
      </c>
      <c r="W1303">
        <f t="shared" si="314"/>
        <v>0.68935838450884523</v>
      </c>
      <c r="Y1303">
        <f t="shared" si="315"/>
        <v>0.2941932162064953</v>
      </c>
      <c r="Z1303">
        <f t="shared" si="316"/>
        <v>1.2590148612492784</v>
      </c>
      <c r="AA1303">
        <f t="shared" si="317"/>
        <v>-0.55320807745577372</v>
      </c>
      <c r="AC1303">
        <f t="shared" si="321"/>
        <v>-2.0696914638373399E-3</v>
      </c>
      <c r="AD1303">
        <f t="shared" si="323"/>
        <v>1.1470108418643385</v>
      </c>
      <c r="AE1303">
        <f t="shared" si="324"/>
        <v>0.13715929046902825</v>
      </c>
      <c r="AG1303">
        <f t="shared" si="322"/>
        <v>-1.0817212874742252E-2</v>
      </c>
      <c r="AH1303">
        <f t="shared" si="325"/>
        <v>0.69540547581044077</v>
      </c>
      <c r="AI1303">
        <f t="shared" si="326"/>
        <v>-0.36326018510742319</v>
      </c>
    </row>
    <row r="1304" spans="1:35" x14ac:dyDescent="0.2">
      <c r="A1304" s="41">
        <v>38714</v>
      </c>
      <c r="B1304">
        <v>6490.51</v>
      </c>
      <c r="C1304">
        <v>1902.74</v>
      </c>
      <c r="D1304">
        <v>4.2968999999999999</v>
      </c>
      <c r="E1304">
        <f t="shared" si="318"/>
        <v>1.1935833333333333E-4</v>
      </c>
      <c r="G1304">
        <f t="shared" si="319"/>
        <v>4.8582394223370805E-3</v>
      </c>
      <c r="H1304">
        <f t="shared" si="320"/>
        <v>1.4790018579631593E-3</v>
      </c>
      <c r="K1304" s="25">
        <v>1302</v>
      </c>
      <c r="U1304">
        <f t="shared" si="312"/>
        <v>5.883864324129906E-2</v>
      </c>
      <c r="V1304">
        <f t="shared" si="313"/>
        <v>0.25180297224985571</v>
      </c>
      <c r="W1304">
        <f t="shared" si="314"/>
        <v>0.68935838450884523</v>
      </c>
      <c r="Y1304">
        <f t="shared" si="315"/>
        <v>0.2941932162064953</v>
      </c>
      <c r="Z1304">
        <f t="shared" si="316"/>
        <v>1.2590148612492784</v>
      </c>
      <c r="AA1304">
        <f t="shared" si="317"/>
        <v>-0.55320807745577372</v>
      </c>
      <c r="AC1304">
        <f t="shared" si="321"/>
        <v>7.4025122582760318E-4</v>
      </c>
      <c r="AD1304">
        <f t="shared" si="323"/>
        <v>1.1478599180460662</v>
      </c>
      <c r="AE1304">
        <f t="shared" si="324"/>
        <v>0.13789926784405451</v>
      </c>
      <c r="AG1304">
        <f t="shared" si="322"/>
        <v>3.2255561291380155E-3</v>
      </c>
      <c r="AH1304">
        <f t="shared" si="325"/>
        <v>0.69764854520517738</v>
      </c>
      <c r="AI1304">
        <f t="shared" si="326"/>
        <v>-0.36003981992499151</v>
      </c>
    </row>
    <row r="1305" spans="1:35" x14ac:dyDescent="0.2">
      <c r="A1305" s="41">
        <v>38715</v>
      </c>
      <c r="B1305">
        <v>6465.41</v>
      </c>
      <c r="C1305">
        <v>1897.2</v>
      </c>
      <c r="D1305">
        <v>4.2968999999999999</v>
      </c>
      <c r="E1305">
        <f t="shared" si="318"/>
        <v>1.1935833333333333E-4</v>
      </c>
      <c r="G1305">
        <f t="shared" si="319"/>
        <v>-3.8671845509829525E-3</v>
      </c>
      <c r="H1305">
        <f t="shared" si="320"/>
        <v>-2.9115906534786483E-3</v>
      </c>
      <c r="K1305" s="25">
        <v>1303</v>
      </c>
      <c r="U1305">
        <f t="shared" ref="U1305:U1368" si="327">INDEX($L$2:$L$1201,MATCH(_xlfn.FLOOR.MATH(K1305/5),$J$2:$J$1201))</f>
        <v>5.883864324129906E-2</v>
      </c>
      <c r="V1305">
        <f t="shared" ref="V1305:V1368" si="328">INDEX($M$2:$M$1201,MATCH(_xlfn.FLOOR.MATH(K1305/5),$J$2:$J$1201))</f>
        <v>0.25180297224985571</v>
      </c>
      <c r="W1305">
        <f t="shared" ref="W1305:W1368" si="329">1-U1305-V1305</f>
        <v>0.68935838450884523</v>
      </c>
      <c r="Y1305">
        <f t="shared" ref="Y1305:Y1368" si="330">INDEX($P$2:$P$1201,MATCH(_xlfn.FLOOR.MATH(K1305/5),$J$2:$J$1201))</f>
        <v>0.2941932162064953</v>
      </c>
      <c r="Z1305">
        <f t="shared" ref="Z1305:Z1368" si="331">INDEX($Q$2:$Q$1201,MATCH(_xlfn.FLOOR.MATH(K1305/5),$J$2:$J$1201))</f>
        <v>1.2590148612492784</v>
      </c>
      <c r="AA1305">
        <f t="shared" ref="AA1305:AA1368" si="332">1-Y1305-Z1305</f>
        <v>-0.55320807745577372</v>
      </c>
      <c r="AC1305">
        <f t="shared" si="321"/>
        <v>-8.784064048200376E-4</v>
      </c>
      <c r="AD1305">
        <f t="shared" si="323"/>
        <v>1.1468516305422183</v>
      </c>
      <c r="AE1305">
        <f t="shared" si="324"/>
        <v>0.13702047541425399</v>
      </c>
      <c r="AG1305">
        <f t="shared" si="322"/>
        <v>-4.8694653574335211E-3</v>
      </c>
      <c r="AH1305">
        <f t="shared" si="325"/>
        <v>0.69425136978263691</v>
      </c>
      <c r="AI1305">
        <f t="shared" si="326"/>
        <v>-0.3649211797577252</v>
      </c>
    </row>
    <row r="1306" spans="1:35" x14ac:dyDescent="0.2">
      <c r="A1306" s="41">
        <v>38716</v>
      </c>
      <c r="B1306">
        <v>6379.46</v>
      </c>
      <c r="C1306">
        <v>1887.94</v>
      </c>
      <c r="D1306">
        <v>4.1562999999999999</v>
      </c>
      <c r="E1306">
        <f t="shared" si="318"/>
        <v>1.1545277777777778E-4</v>
      </c>
      <c r="G1306">
        <f t="shared" si="319"/>
        <v>-1.3293820500169334E-2</v>
      </c>
      <c r="H1306">
        <f t="shared" si="320"/>
        <v>-4.8808770820155971E-3</v>
      </c>
      <c r="K1306" s="25">
        <v>1304</v>
      </c>
      <c r="U1306">
        <f t="shared" si="327"/>
        <v>5.883864324129906E-2</v>
      </c>
      <c r="V1306">
        <f t="shared" si="328"/>
        <v>0.25180297224985571</v>
      </c>
      <c r="W1306">
        <f t="shared" si="329"/>
        <v>0.68935838450884523</v>
      </c>
      <c r="Y1306">
        <f t="shared" si="330"/>
        <v>0.2941932162064953</v>
      </c>
      <c r="Z1306">
        <f t="shared" si="331"/>
        <v>1.2590148612492784</v>
      </c>
      <c r="AA1306">
        <f t="shared" si="332"/>
        <v>-0.55320807745577372</v>
      </c>
      <c r="AC1306">
        <f t="shared" si="321"/>
        <v>-1.9289290503167265E-3</v>
      </c>
      <c r="AD1306">
        <f t="shared" si="323"/>
        <v>1.1446394351156624</v>
      </c>
      <c r="AE1306">
        <f t="shared" si="324"/>
        <v>0.13508968358446496</v>
      </c>
      <c r="AG1306">
        <f t="shared" si="322"/>
        <v>-1.0122078584916963E-2</v>
      </c>
      <c r="AH1306">
        <f t="shared" si="325"/>
        <v>0.68722410286001079</v>
      </c>
      <c r="AI1306">
        <f t="shared" si="326"/>
        <v>-0.375094834916676</v>
      </c>
    </row>
    <row r="1307" spans="1:35" x14ac:dyDescent="0.2">
      <c r="A1307" s="41">
        <v>38719</v>
      </c>
      <c r="B1307">
        <v>6428.67</v>
      </c>
      <c r="C1307">
        <v>1887.94</v>
      </c>
      <c r="D1307">
        <v>4.1562999999999999</v>
      </c>
      <c r="E1307">
        <f t="shared" si="318"/>
        <v>1.1545277777777778E-4</v>
      </c>
      <c r="G1307">
        <f t="shared" si="319"/>
        <v>7.7138190379750071E-3</v>
      </c>
      <c r="H1307">
        <f t="shared" si="320"/>
        <v>0</v>
      </c>
      <c r="K1307" s="25">
        <v>1305</v>
      </c>
      <c r="U1307">
        <f t="shared" si="327"/>
        <v>-1.1957766750756393</v>
      </c>
      <c r="V1307">
        <f t="shared" si="328"/>
        <v>2.2716289354848778</v>
      </c>
      <c r="W1307">
        <f t="shared" si="329"/>
        <v>-7.5852260409238426E-2</v>
      </c>
      <c r="Y1307">
        <f t="shared" si="330"/>
        <v>-5.9788833753781967</v>
      </c>
      <c r="Z1307">
        <f t="shared" si="331"/>
        <v>11.358144677424388</v>
      </c>
      <c r="AA1307">
        <f t="shared" si="332"/>
        <v>-4.3792613020461912</v>
      </c>
      <c r="AC1307">
        <f t="shared" si="321"/>
        <v>5.3345898677929977E-4</v>
      </c>
      <c r="AD1307">
        <f t="shared" si="323"/>
        <v>1.1452500533089469</v>
      </c>
      <c r="AE1307">
        <f t="shared" si="324"/>
        <v>0.13562300033258246</v>
      </c>
      <c r="AG1307">
        <f t="shared" si="322"/>
        <v>2.2054838227853878E-3</v>
      </c>
      <c r="AH1307">
        <f t="shared" si="325"/>
        <v>0.68873976450149677</v>
      </c>
      <c r="AI1307">
        <f t="shared" si="326"/>
        <v>-0.37289177960330022</v>
      </c>
    </row>
    <row r="1308" spans="1:35" x14ac:dyDescent="0.2">
      <c r="A1308" s="41">
        <v>38720</v>
      </c>
      <c r="B1308">
        <v>6540.46</v>
      </c>
      <c r="C1308">
        <v>1918.96</v>
      </c>
      <c r="D1308">
        <v>4.3281000000000001</v>
      </c>
      <c r="E1308">
        <f t="shared" si="318"/>
        <v>1.2022499999999999E-4</v>
      </c>
      <c r="G1308">
        <f t="shared" si="319"/>
        <v>1.7389288919792113E-2</v>
      </c>
      <c r="H1308">
        <f t="shared" si="320"/>
        <v>1.6430606904880442E-2</v>
      </c>
      <c r="K1308" s="25">
        <v>1306</v>
      </c>
      <c r="U1308">
        <f t="shared" si="327"/>
        <v>-1.1957766750756393</v>
      </c>
      <c r="V1308">
        <f t="shared" si="328"/>
        <v>2.2716289354848778</v>
      </c>
      <c r="W1308">
        <f t="shared" si="329"/>
        <v>-7.5852260409238426E-2</v>
      </c>
      <c r="Y1308">
        <f t="shared" si="330"/>
        <v>-5.9788833753781967</v>
      </c>
      <c r="Z1308">
        <f t="shared" si="331"/>
        <v>11.358144677424388</v>
      </c>
      <c r="AA1308">
        <f t="shared" si="332"/>
        <v>-4.3792613020461912</v>
      </c>
      <c r="AC1308">
        <f t="shared" si="321"/>
        <v>1.6521778632100397E-2</v>
      </c>
      <c r="AD1308">
        <f t="shared" si="323"/>
        <v>1.1641716211681186</v>
      </c>
      <c r="AE1308">
        <f t="shared" si="324"/>
        <v>0.15200977930699117</v>
      </c>
      <c r="AG1308">
        <f t="shared" si="322"/>
        <v>8.214708204939089E-2</v>
      </c>
      <c r="AH1308">
        <f t="shared" si="325"/>
        <v>0.74531772644667937</v>
      </c>
      <c r="AI1308">
        <f t="shared" si="326"/>
        <v>-0.29394467306674454</v>
      </c>
    </row>
    <row r="1309" spans="1:35" x14ac:dyDescent="0.2">
      <c r="A1309" s="41">
        <v>38721</v>
      </c>
      <c r="B1309">
        <v>6677.09</v>
      </c>
      <c r="C1309">
        <v>1926.39</v>
      </c>
      <c r="D1309">
        <v>4.2812999999999999</v>
      </c>
      <c r="E1309">
        <f t="shared" si="318"/>
        <v>1.1892499999999999E-4</v>
      </c>
      <c r="G1309">
        <f t="shared" si="319"/>
        <v>2.0889967983903291E-2</v>
      </c>
      <c r="H1309">
        <f t="shared" si="320"/>
        <v>3.8718889398424478E-3</v>
      </c>
      <c r="K1309" s="25">
        <v>1307</v>
      </c>
      <c r="U1309">
        <f t="shared" si="327"/>
        <v>-1.1957766750756393</v>
      </c>
      <c r="V1309">
        <f t="shared" si="328"/>
        <v>2.2716289354848778</v>
      </c>
      <c r="W1309">
        <f t="shared" si="329"/>
        <v>-7.5852260409238426E-2</v>
      </c>
      <c r="Y1309">
        <f t="shared" si="330"/>
        <v>-5.9788833753781967</v>
      </c>
      <c r="Z1309">
        <f t="shared" si="331"/>
        <v>11.358144677424388</v>
      </c>
      <c r="AA1309">
        <f t="shared" si="332"/>
        <v>-4.3792613020461912</v>
      </c>
      <c r="AC1309">
        <f t="shared" si="321"/>
        <v>-1.6193360845506162E-2</v>
      </c>
      <c r="AD1309">
        <f t="shared" si="323"/>
        <v>1.1453197700204454</v>
      </c>
      <c r="AE1309">
        <f t="shared" si="324"/>
        <v>0.13568387314319036</v>
      </c>
      <c r="AG1309">
        <f t="shared" si="322"/>
        <v>-8.1447704227530823E-2</v>
      </c>
      <c r="AH1309">
        <f t="shared" si="325"/>
        <v>0.68461330870751458</v>
      </c>
      <c r="AI1309">
        <f t="shared" si="326"/>
        <v>-0.37890111295301743</v>
      </c>
    </row>
    <row r="1310" spans="1:35" x14ac:dyDescent="0.2">
      <c r="A1310" s="41">
        <v>38722</v>
      </c>
      <c r="B1310">
        <v>6671.09</v>
      </c>
      <c r="C1310">
        <v>1926.44</v>
      </c>
      <c r="D1310">
        <v>4.2656000000000001</v>
      </c>
      <c r="E1310">
        <f t="shared" si="318"/>
        <v>1.1848888888888889E-4</v>
      </c>
      <c r="G1310">
        <f t="shared" si="319"/>
        <v>-8.9859504664457121E-4</v>
      </c>
      <c r="H1310">
        <f t="shared" si="320"/>
        <v>2.5955284236294066E-5</v>
      </c>
      <c r="K1310" s="25">
        <v>1308</v>
      </c>
      <c r="U1310">
        <f t="shared" si="327"/>
        <v>-1.1957766750756393</v>
      </c>
      <c r="V1310">
        <f t="shared" si="328"/>
        <v>2.2716289354848778</v>
      </c>
      <c r="W1310">
        <f t="shared" si="329"/>
        <v>-7.5852260409238426E-2</v>
      </c>
      <c r="Y1310">
        <f t="shared" si="330"/>
        <v>-5.9788833753781967</v>
      </c>
      <c r="Z1310">
        <f t="shared" si="331"/>
        <v>11.358144677424388</v>
      </c>
      <c r="AA1310">
        <f t="shared" si="332"/>
        <v>-4.3792613020461912</v>
      </c>
      <c r="AC1310">
        <f t="shared" si="321"/>
        <v>1.1244590417468158E-3</v>
      </c>
      <c r="AD1310">
        <f t="shared" si="323"/>
        <v>1.1466076351915362</v>
      </c>
      <c r="AE1310">
        <f t="shared" si="324"/>
        <v>0.13680770045439455</v>
      </c>
      <c r="AG1310">
        <f t="shared" si="322"/>
        <v>5.146595208734079E-3</v>
      </c>
      <c r="AH1310">
        <f t="shared" si="325"/>
        <v>0.68813673628194427</v>
      </c>
      <c r="AI1310">
        <f t="shared" si="326"/>
        <v>-0.37376771620003385</v>
      </c>
    </row>
    <row r="1311" spans="1:35" x14ac:dyDescent="0.2">
      <c r="A1311" s="41">
        <v>38723</v>
      </c>
      <c r="B1311">
        <v>6724.87</v>
      </c>
      <c r="C1311">
        <v>1945.01</v>
      </c>
      <c r="D1311">
        <v>4.25</v>
      </c>
      <c r="E1311">
        <f t="shared" si="318"/>
        <v>1.1805555555555556E-4</v>
      </c>
      <c r="G1311">
        <f t="shared" si="319"/>
        <v>8.0616510944987625E-3</v>
      </c>
      <c r="H1311">
        <f t="shared" si="320"/>
        <v>9.6395423683062718E-3</v>
      </c>
      <c r="K1311" s="25">
        <v>1309</v>
      </c>
      <c r="U1311">
        <f t="shared" si="327"/>
        <v>-1.1957766750756393</v>
      </c>
      <c r="V1311">
        <f t="shared" si="328"/>
        <v>2.2716289354848778</v>
      </c>
      <c r="W1311">
        <f t="shared" si="329"/>
        <v>-7.5852260409238426E-2</v>
      </c>
      <c r="Y1311">
        <f t="shared" si="330"/>
        <v>-5.9788833753781967</v>
      </c>
      <c r="Z1311">
        <f t="shared" si="331"/>
        <v>11.358144677424388</v>
      </c>
      <c r="AA1311">
        <f t="shared" si="332"/>
        <v>-4.3792613020461912</v>
      </c>
      <c r="AC1311">
        <f t="shared" si="321"/>
        <v>1.2248541377221731E-2</v>
      </c>
      <c r="AD1311">
        <f t="shared" si="323"/>
        <v>1.1606519062546181</v>
      </c>
      <c r="AE1311">
        <f t="shared" si="324"/>
        <v>0.1489818354126049</v>
      </c>
      <c r="AG1311">
        <f t="shared" si="322"/>
        <v>6.0768751330553109E-2</v>
      </c>
      <c r="AH1311">
        <f t="shared" si="325"/>
        <v>0.72995394649048007</v>
      </c>
      <c r="AI1311">
        <f t="shared" si="326"/>
        <v>-0.31477383382910989</v>
      </c>
    </row>
    <row r="1312" spans="1:35" x14ac:dyDescent="0.2">
      <c r="A1312" s="41">
        <v>38726</v>
      </c>
      <c r="B1312">
        <v>6686.42</v>
      </c>
      <c r="C1312">
        <v>1952.13</v>
      </c>
      <c r="D1312">
        <v>4.2656000000000001</v>
      </c>
      <c r="E1312">
        <f t="shared" si="318"/>
        <v>1.1848888888888889E-4</v>
      </c>
      <c r="G1312">
        <f t="shared" si="319"/>
        <v>-5.717582644720243E-3</v>
      </c>
      <c r="H1312">
        <f t="shared" si="320"/>
        <v>3.6606495596424276E-3</v>
      </c>
      <c r="K1312" s="25">
        <v>1310</v>
      </c>
      <c r="U1312">
        <f t="shared" si="327"/>
        <v>0.73492014097358638</v>
      </c>
      <c r="V1312">
        <f t="shared" si="328"/>
        <v>-1.0734570661698941</v>
      </c>
      <c r="W1312">
        <f t="shared" si="329"/>
        <v>1.3385369251963077</v>
      </c>
      <c r="Y1312">
        <f t="shared" si="330"/>
        <v>3.6746007048679319</v>
      </c>
      <c r="Z1312">
        <f t="shared" si="331"/>
        <v>-5.3672853308494703</v>
      </c>
      <c r="AA1312">
        <f t="shared" si="332"/>
        <v>2.6926846259815385</v>
      </c>
      <c r="AC1312">
        <f t="shared" si="321"/>
        <v>1.514363464598471E-2</v>
      </c>
      <c r="AD1312">
        <f t="shared" si="323"/>
        <v>1.1782283946741039</v>
      </c>
      <c r="AE1312">
        <f t="shared" si="324"/>
        <v>0.16401194986096923</v>
      </c>
      <c r="AG1312">
        <f t="shared" si="322"/>
        <v>7.5245951007701331E-2</v>
      </c>
      <c r="AH1312">
        <f t="shared" si="325"/>
        <v>0.7848800253859809</v>
      </c>
      <c r="AI1312">
        <f t="shared" si="326"/>
        <v>-0.2422244067832276</v>
      </c>
    </row>
    <row r="1313" spans="1:35" x14ac:dyDescent="0.2">
      <c r="A1313" s="41">
        <v>38727</v>
      </c>
      <c r="B1313">
        <v>6631.9</v>
      </c>
      <c r="C1313">
        <v>1951.53</v>
      </c>
      <c r="D1313">
        <v>4.2343999999999999</v>
      </c>
      <c r="E1313">
        <f t="shared" si="318"/>
        <v>1.1762222222222222E-4</v>
      </c>
      <c r="G1313">
        <f t="shared" si="319"/>
        <v>-8.1538401715716986E-3</v>
      </c>
      <c r="H1313">
        <f t="shared" si="320"/>
        <v>-3.0735657973605056E-4</v>
      </c>
      <c r="K1313" s="25">
        <v>1311</v>
      </c>
      <c r="U1313">
        <f t="shared" si="327"/>
        <v>0.73492014097358638</v>
      </c>
      <c r="V1313">
        <f t="shared" si="328"/>
        <v>-1.0734570661698941</v>
      </c>
      <c r="W1313">
        <f t="shared" si="329"/>
        <v>1.3385369251963077</v>
      </c>
      <c r="Y1313">
        <f t="shared" si="330"/>
        <v>3.6746007048679319</v>
      </c>
      <c r="Z1313">
        <f t="shared" si="331"/>
        <v>-5.3672853308494703</v>
      </c>
      <c r="AA1313">
        <f t="shared" si="332"/>
        <v>2.6926846259815385</v>
      </c>
      <c r="AC1313">
        <f t="shared" si="321"/>
        <v>-5.5038855230128301E-3</v>
      </c>
      <c r="AD1313">
        <f t="shared" si="323"/>
        <v>1.1717435604698545</v>
      </c>
      <c r="AE1313">
        <f t="shared" si="324"/>
        <v>0.15849286215365016</v>
      </c>
      <c r="AG1313">
        <f t="shared" si="322"/>
        <v>-2.7993383170619706E-2</v>
      </c>
      <c r="AH1313">
        <f t="shared" si="325"/>
        <v>0.76290857809238544</v>
      </c>
      <c r="AI1313">
        <f t="shared" si="326"/>
        <v>-0.27061707389046202</v>
      </c>
    </row>
    <row r="1314" spans="1:35" x14ac:dyDescent="0.2">
      <c r="A1314" s="41">
        <v>38728</v>
      </c>
      <c r="B1314">
        <v>6693.66</v>
      </c>
      <c r="C1314">
        <v>1958.56</v>
      </c>
      <c r="D1314">
        <v>4.2656000000000001</v>
      </c>
      <c r="E1314">
        <f t="shared" si="318"/>
        <v>1.1848888888888889E-4</v>
      </c>
      <c r="G1314">
        <f t="shared" si="319"/>
        <v>9.3125650266138241E-3</v>
      </c>
      <c r="H1314">
        <f t="shared" si="320"/>
        <v>3.6023017837286501E-3</v>
      </c>
      <c r="K1314" s="25">
        <v>1312</v>
      </c>
      <c r="U1314">
        <f t="shared" si="327"/>
        <v>0.73492014097358638</v>
      </c>
      <c r="V1314">
        <f t="shared" si="328"/>
        <v>-1.0734570661698941</v>
      </c>
      <c r="W1314">
        <f t="shared" si="329"/>
        <v>1.3385369251963077</v>
      </c>
      <c r="Y1314">
        <f t="shared" si="330"/>
        <v>3.6746007048679319</v>
      </c>
      <c r="Z1314">
        <f t="shared" si="331"/>
        <v>-5.3672853308494703</v>
      </c>
      <c r="AA1314">
        <f t="shared" si="332"/>
        <v>2.6926846259815385</v>
      </c>
      <c r="AC1314">
        <f t="shared" si="321"/>
        <v>3.1345169856328791E-3</v>
      </c>
      <c r="AD1314">
        <f t="shared" si="323"/>
        <v>1.1754164105629532</v>
      </c>
      <c r="AE1314">
        <f t="shared" si="324"/>
        <v>0.16162247678259192</v>
      </c>
      <c r="AG1314">
        <f t="shared" si="322"/>
        <v>1.5202096039275506E-2</v>
      </c>
      <c r="AH1314">
        <f t="shared" si="325"/>
        <v>0.77450638756573309</v>
      </c>
      <c r="AI1314">
        <f t="shared" si="326"/>
        <v>-0.25552937181805574</v>
      </c>
    </row>
    <row r="1315" spans="1:35" x14ac:dyDescent="0.2">
      <c r="A1315" s="41">
        <v>38729</v>
      </c>
      <c r="B1315">
        <v>6672.01</v>
      </c>
      <c r="C1315">
        <v>1946.28</v>
      </c>
      <c r="D1315">
        <v>4.2656000000000001</v>
      </c>
      <c r="E1315">
        <f t="shared" si="318"/>
        <v>1.1848888888888889E-4</v>
      </c>
      <c r="G1315">
        <f t="shared" si="319"/>
        <v>-3.2344038986144557E-3</v>
      </c>
      <c r="H1315">
        <f t="shared" si="320"/>
        <v>-6.2699125888407668E-3</v>
      </c>
      <c r="K1315" s="25">
        <v>1313</v>
      </c>
      <c r="U1315">
        <f t="shared" si="327"/>
        <v>0.73492014097358638</v>
      </c>
      <c r="V1315">
        <f t="shared" si="328"/>
        <v>-1.0734570661698941</v>
      </c>
      <c r="W1315">
        <f t="shared" si="329"/>
        <v>1.3385369251963077</v>
      </c>
      <c r="Y1315">
        <f t="shared" si="330"/>
        <v>3.6746007048679319</v>
      </c>
      <c r="Z1315">
        <f t="shared" si="331"/>
        <v>-5.3672853308494703</v>
      </c>
      <c r="AA1315">
        <f t="shared" si="332"/>
        <v>2.6926846259815385</v>
      </c>
      <c r="AC1315">
        <f t="shared" si="321"/>
        <v>4.5120551566267021E-3</v>
      </c>
      <c r="AD1315">
        <f t="shared" si="323"/>
        <v>1.1807199542394173</v>
      </c>
      <c r="AE1315">
        <f t="shared" si="324"/>
        <v>0.1661243831348759</v>
      </c>
      <c r="AG1315">
        <f t="shared" si="322"/>
        <v>2.2086320227577956E-2</v>
      </c>
      <c r="AH1315">
        <f t="shared" si="325"/>
        <v>0.79161238365981457</v>
      </c>
      <c r="AI1315">
        <f t="shared" si="326"/>
        <v>-0.23368342154105273</v>
      </c>
    </row>
    <row r="1316" spans="1:35" x14ac:dyDescent="0.2">
      <c r="A1316" s="41">
        <v>38730</v>
      </c>
      <c r="B1316">
        <v>6621.43</v>
      </c>
      <c r="C1316">
        <v>1948.64</v>
      </c>
      <c r="D1316">
        <v>4.2968999999999999</v>
      </c>
      <c r="E1316">
        <f t="shared" si="318"/>
        <v>1.1935833333333333E-4</v>
      </c>
      <c r="G1316">
        <f t="shared" si="319"/>
        <v>-7.5809238895025522E-3</v>
      </c>
      <c r="H1316">
        <f t="shared" si="320"/>
        <v>1.2125696199930779E-3</v>
      </c>
      <c r="K1316" s="25">
        <v>1314</v>
      </c>
      <c r="U1316">
        <f t="shared" si="327"/>
        <v>0.73492014097358638</v>
      </c>
      <c r="V1316">
        <f t="shared" si="328"/>
        <v>-1.0734570661698941</v>
      </c>
      <c r="W1316">
        <f t="shared" si="329"/>
        <v>1.3385369251963077</v>
      </c>
      <c r="Y1316">
        <f t="shared" si="330"/>
        <v>3.6746007048679319</v>
      </c>
      <c r="Z1316">
        <f t="shared" si="331"/>
        <v>-5.3672853308494703</v>
      </c>
      <c r="AA1316">
        <f t="shared" si="332"/>
        <v>2.6926846259815385</v>
      </c>
      <c r="AC1316">
        <f t="shared" si="321"/>
        <v>-6.7144133273844969E-3</v>
      </c>
      <c r="AD1316">
        <f t="shared" si="323"/>
        <v>1.1727921124427634</v>
      </c>
      <c r="AE1316">
        <f t="shared" si="324"/>
        <v>0.1593873267207136</v>
      </c>
      <c r="AG1316">
        <f t="shared" si="322"/>
        <v>-3.4046022192478036E-2</v>
      </c>
      <c r="AH1316">
        <f t="shared" si="325"/>
        <v>0.76466113087789211</v>
      </c>
      <c r="AI1316">
        <f t="shared" si="326"/>
        <v>-0.26832250946678765</v>
      </c>
    </row>
    <row r="1317" spans="1:35" x14ac:dyDescent="0.2">
      <c r="A1317" s="41">
        <v>38733</v>
      </c>
      <c r="B1317">
        <v>6683.96</v>
      </c>
      <c r="C1317">
        <v>1948.64</v>
      </c>
      <c r="D1317">
        <v>4.2812999999999999</v>
      </c>
      <c r="E1317">
        <f t="shared" si="318"/>
        <v>1.1892499999999999E-4</v>
      </c>
      <c r="G1317">
        <f t="shared" si="319"/>
        <v>9.4435794080734436E-3</v>
      </c>
      <c r="H1317">
        <f t="shared" si="320"/>
        <v>0</v>
      </c>
      <c r="K1317" s="25">
        <v>1315</v>
      </c>
      <c r="U1317">
        <f t="shared" si="327"/>
        <v>-0.23952622976060778</v>
      </c>
      <c r="V1317">
        <f t="shared" si="328"/>
        <v>0.60463578230253634</v>
      </c>
      <c r="W1317">
        <f t="shared" si="329"/>
        <v>0.63489044745807144</v>
      </c>
      <c r="Y1317">
        <f t="shared" si="330"/>
        <v>-1.1976311488030389</v>
      </c>
      <c r="Z1317">
        <f t="shared" si="331"/>
        <v>3.0231789115126819</v>
      </c>
      <c r="AA1317">
        <f t="shared" si="332"/>
        <v>-0.82554776270964325</v>
      </c>
      <c r="AC1317">
        <f t="shared" si="321"/>
        <v>7.1000422463731484E-3</v>
      </c>
      <c r="AD1317">
        <f t="shared" si="323"/>
        <v>1.1811189859873201</v>
      </c>
      <c r="AE1317">
        <f t="shared" si="324"/>
        <v>0.16646228234121313</v>
      </c>
      <c r="AG1317">
        <f t="shared" si="322"/>
        <v>3.5022777898532413E-2</v>
      </c>
      <c r="AH1317">
        <f t="shared" si="325"/>
        <v>0.79144168783226909</v>
      </c>
      <c r="AI1317">
        <f t="shared" si="326"/>
        <v>-0.23389907536018739</v>
      </c>
    </row>
    <row r="1318" spans="1:35" x14ac:dyDescent="0.2">
      <c r="A1318" s="41">
        <v>38734</v>
      </c>
      <c r="B1318">
        <v>6587.91</v>
      </c>
      <c r="C1318">
        <v>1941.57</v>
      </c>
      <c r="D1318">
        <v>4.3281000000000001</v>
      </c>
      <c r="E1318">
        <f t="shared" si="318"/>
        <v>1.2022499999999999E-4</v>
      </c>
      <c r="G1318">
        <f t="shared" si="319"/>
        <v>-1.4370223639878183E-2</v>
      </c>
      <c r="H1318">
        <f t="shared" si="320"/>
        <v>-3.6281714426472634E-3</v>
      </c>
      <c r="K1318" s="25">
        <v>1316</v>
      </c>
      <c r="U1318">
        <f t="shared" si="327"/>
        <v>-0.23952622976060778</v>
      </c>
      <c r="V1318">
        <f t="shared" si="328"/>
        <v>0.60463578230253634</v>
      </c>
      <c r="W1318">
        <f t="shared" si="329"/>
        <v>0.63489044745807144</v>
      </c>
      <c r="Y1318">
        <f t="shared" si="330"/>
        <v>-1.1976311488030389</v>
      </c>
      <c r="Z1318">
        <f t="shared" si="331"/>
        <v>3.0231789115126819</v>
      </c>
      <c r="AA1318">
        <f t="shared" si="332"/>
        <v>-0.82554776270964325</v>
      </c>
      <c r="AC1318">
        <f t="shared" si="321"/>
        <v>1.3238275571879805E-3</v>
      </c>
      <c r="AD1318">
        <f t="shared" si="323"/>
        <v>1.1826825838492883</v>
      </c>
      <c r="AE1318">
        <f t="shared" si="324"/>
        <v>0.1677852344112781</v>
      </c>
      <c r="AG1318">
        <f t="shared" si="322"/>
        <v>6.1434377859399024E-3</v>
      </c>
      <c r="AH1318">
        <f t="shared" si="325"/>
        <v>0.79630386060266589</v>
      </c>
      <c r="AI1318">
        <f t="shared" si="326"/>
        <v>-0.22777443155434202</v>
      </c>
    </row>
    <row r="1319" spans="1:35" x14ac:dyDescent="0.2">
      <c r="A1319" s="41">
        <v>38735</v>
      </c>
      <c r="B1319">
        <v>6528.9</v>
      </c>
      <c r="C1319">
        <v>1934.21</v>
      </c>
      <c r="D1319">
        <v>4.25</v>
      </c>
      <c r="E1319">
        <f t="shared" si="318"/>
        <v>1.1805555555555556E-4</v>
      </c>
      <c r="G1319">
        <f t="shared" si="319"/>
        <v>-8.9573172675401179E-3</v>
      </c>
      <c r="H1319">
        <f t="shared" si="320"/>
        <v>-3.7907466637823514E-3</v>
      </c>
      <c r="K1319" s="25">
        <v>1317</v>
      </c>
      <c r="U1319">
        <f t="shared" si="327"/>
        <v>-0.23952622976060778</v>
      </c>
      <c r="V1319">
        <f t="shared" si="328"/>
        <v>0.60463578230253634</v>
      </c>
      <c r="W1319">
        <f t="shared" si="329"/>
        <v>0.63489044745807144</v>
      </c>
      <c r="Y1319">
        <f t="shared" si="330"/>
        <v>-1.1976311488030389</v>
      </c>
      <c r="Z1319">
        <f t="shared" si="331"/>
        <v>3.0231789115126819</v>
      </c>
      <c r="AA1319">
        <f t="shared" si="332"/>
        <v>-0.82554776270964325</v>
      </c>
      <c r="AC1319">
        <f t="shared" si="321"/>
        <v>-7.0178936657651131E-5</v>
      </c>
      <c r="AD1319">
        <f t="shared" si="323"/>
        <v>1.1825995844431503</v>
      </c>
      <c r="AE1319">
        <f t="shared" si="324"/>
        <v>0.16771505301196368</v>
      </c>
      <c r="AG1319">
        <f t="shared" si="322"/>
        <v>-8.3179468328825742E-4</v>
      </c>
      <c r="AH1319">
        <f t="shared" si="325"/>
        <v>0.79564149928513461</v>
      </c>
      <c r="AI1319">
        <f t="shared" si="326"/>
        <v>-0.22860657237078236</v>
      </c>
    </row>
    <row r="1320" spans="1:35" x14ac:dyDescent="0.2">
      <c r="A1320" s="41">
        <v>38736</v>
      </c>
      <c r="B1320">
        <v>6579.72</v>
      </c>
      <c r="C1320">
        <v>1944.98</v>
      </c>
      <c r="D1320">
        <v>4.25</v>
      </c>
      <c r="E1320">
        <f t="shared" si="318"/>
        <v>1.1805555555555556E-4</v>
      </c>
      <c r="G1320">
        <f t="shared" si="319"/>
        <v>7.7838533290448039E-3</v>
      </c>
      <c r="H1320">
        <f t="shared" si="320"/>
        <v>5.5681647804529917E-3</v>
      </c>
      <c r="K1320" s="25">
        <v>1318</v>
      </c>
      <c r="U1320">
        <f t="shared" si="327"/>
        <v>-0.23952622976060778</v>
      </c>
      <c r="V1320">
        <f t="shared" si="328"/>
        <v>0.60463578230253634</v>
      </c>
      <c r="W1320">
        <f t="shared" si="329"/>
        <v>0.63489044745807144</v>
      </c>
      <c r="Y1320">
        <f t="shared" si="330"/>
        <v>-1.1976311488030389</v>
      </c>
      <c r="Z1320">
        <f t="shared" si="331"/>
        <v>3.0231789115126819</v>
      </c>
      <c r="AA1320">
        <f t="shared" si="332"/>
        <v>-0.82554776270964325</v>
      </c>
      <c r="AC1320">
        <f t="shared" si="321"/>
        <v>1.5772269715945459E-3</v>
      </c>
      <c r="AD1320">
        <f t="shared" si="323"/>
        <v>1.1844648124043304</v>
      </c>
      <c r="AE1320">
        <f t="shared" si="324"/>
        <v>0.16929103746741336</v>
      </c>
      <c r="AG1320">
        <f t="shared" si="322"/>
        <v>7.413912635750506E-3</v>
      </c>
      <c r="AH1320">
        <f t="shared" si="325"/>
        <v>0.80154031585021213</v>
      </c>
      <c r="AI1320">
        <f t="shared" si="326"/>
        <v>-0.22122000769822703</v>
      </c>
    </row>
    <row r="1321" spans="1:35" x14ac:dyDescent="0.2">
      <c r="A1321" s="41">
        <v>38737</v>
      </c>
      <c r="B1321">
        <v>6469.22</v>
      </c>
      <c r="C1321">
        <v>1909.35</v>
      </c>
      <c r="D1321">
        <v>4.2343999999999999</v>
      </c>
      <c r="E1321">
        <f t="shared" si="318"/>
        <v>1.1762222222222222E-4</v>
      </c>
      <c r="G1321">
        <f t="shared" si="319"/>
        <v>-1.679402770938581E-2</v>
      </c>
      <c r="H1321">
        <f t="shared" si="320"/>
        <v>-1.8318954436549531E-2</v>
      </c>
      <c r="K1321" s="25">
        <v>1319</v>
      </c>
      <c r="U1321">
        <f t="shared" si="327"/>
        <v>-0.23952622976060778</v>
      </c>
      <c r="V1321">
        <f t="shared" si="328"/>
        <v>0.60463578230253634</v>
      </c>
      <c r="W1321">
        <f t="shared" si="329"/>
        <v>0.63489044745807144</v>
      </c>
      <c r="Y1321">
        <f t="shared" si="330"/>
        <v>-1.1976311488030389</v>
      </c>
      <c r="Z1321">
        <f t="shared" si="331"/>
        <v>3.0231789115126819</v>
      </c>
      <c r="AA1321">
        <f t="shared" si="332"/>
        <v>-0.82554776270964325</v>
      </c>
      <c r="AC1321">
        <f t="shared" si="321"/>
        <v>-6.9787328624917079E-3</v>
      </c>
      <c r="AD1321">
        <f t="shared" si="323"/>
        <v>1.1761987488935393</v>
      </c>
      <c r="AE1321">
        <f t="shared" si="324"/>
        <v>0.16228783935801364</v>
      </c>
      <c r="AG1321">
        <f t="shared" si="322"/>
        <v>-3.5365886534680771E-2</v>
      </c>
      <c r="AH1321">
        <f t="shared" si="325"/>
        <v>0.77319313198688133</v>
      </c>
      <c r="AI1321">
        <f t="shared" si="326"/>
        <v>-0.25722641427033677</v>
      </c>
    </row>
    <row r="1322" spans="1:35" x14ac:dyDescent="0.2">
      <c r="A1322" s="41">
        <v>38740</v>
      </c>
      <c r="B1322">
        <v>6569.65</v>
      </c>
      <c r="C1322">
        <v>1912.91</v>
      </c>
      <c r="D1322">
        <v>4.25</v>
      </c>
      <c r="E1322">
        <f t="shared" si="318"/>
        <v>1.1805555555555556E-4</v>
      </c>
      <c r="G1322">
        <f t="shared" si="319"/>
        <v>1.552428268013754E-2</v>
      </c>
      <c r="H1322">
        <f t="shared" si="320"/>
        <v>1.8645088642732725E-3</v>
      </c>
      <c r="K1322" s="25">
        <v>1320</v>
      </c>
      <c r="U1322">
        <f t="shared" si="327"/>
        <v>-0.69710783971408297</v>
      </c>
      <c r="V1322">
        <f t="shared" si="328"/>
        <v>1.3331548219516307</v>
      </c>
      <c r="W1322">
        <f t="shared" si="329"/>
        <v>0.36395301776245237</v>
      </c>
      <c r="Y1322">
        <f t="shared" si="330"/>
        <v>-3.4855391985704149</v>
      </c>
      <c r="Z1322">
        <f t="shared" si="331"/>
        <v>6.6657741097581535</v>
      </c>
      <c r="AA1322">
        <f t="shared" si="332"/>
        <v>-2.180234911187739</v>
      </c>
      <c r="AC1322">
        <f t="shared" si="321"/>
        <v>-2.5164468990536855E-3</v>
      </c>
      <c r="AD1322">
        <f t="shared" si="323"/>
        <v>1.1732389071992153</v>
      </c>
      <c r="AE1322">
        <f t="shared" si="324"/>
        <v>0.15976822088461246</v>
      </c>
      <c r="AG1322">
        <f t="shared" si="322"/>
        <v>-1.3052723384157316E-2</v>
      </c>
      <c r="AH1322">
        <f t="shared" si="325"/>
        <v>0.7631008559125263</v>
      </c>
      <c r="AI1322">
        <f t="shared" si="326"/>
        <v>-0.27036507306153679</v>
      </c>
    </row>
    <row r="1323" spans="1:35" x14ac:dyDescent="0.2">
      <c r="A1323" s="41">
        <v>38741</v>
      </c>
      <c r="B1323">
        <v>6548.04</v>
      </c>
      <c r="C1323">
        <v>1917.54</v>
      </c>
      <c r="D1323">
        <v>4.2812999999999999</v>
      </c>
      <c r="E1323">
        <f t="shared" si="318"/>
        <v>1.1892499999999999E-4</v>
      </c>
      <c r="G1323">
        <f t="shared" si="319"/>
        <v>-3.2893685356144807E-3</v>
      </c>
      <c r="H1323">
        <f t="shared" si="320"/>
        <v>2.4203961503677022E-3</v>
      </c>
      <c r="K1323" s="25">
        <v>1321</v>
      </c>
      <c r="U1323">
        <f t="shared" si="327"/>
        <v>-0.69710783971408297</v>
      </c>
      <c r="V1323">
        <f t="shared" si="328"/>
        <v>1.3331548219516307</v>
      </c>
      <c r="W1323">
        <f t="shared" si="329"/>
        <v>0.36395301776245237</v>
      </c>
      <c r="Y1323">
        <f t="shared" si="330"/>
        <v>-3.4855391985704149</v>
      </c>
      <c r="Z1323">
        <f t="shared" si="331"/>
        <v>6.6657741097581535</v>
      </c>
      <c r="AA1323">
        <f t="shared" si="332"/>
        <v>-2.180234911187739</v>
      </c>
      <c r="AC1323">
        <f t="shared" si="321"/>
        <v>5.5627740684896206E-3</v>
      </c>
      <c r="AD1323">
        <f t="shared" si="323"/>
        <v>1.1797653701683262</v>
      </c>
      <c r="AE1323">
        <f t="shared" si="324"/>
        <v>0.16531557986610868</v>
      </c>
      <c r="AG1323">
        <f t="shared" si="322"/>
        <v>2.7341648120225881E-2</v>
      </c>
      <c r="AH1323">
        <f t="shared" si="325"/>
        <v>0.78396529099512968</v>
      </c>
      <c r="AI1323">
        <f t="shared" si="326"/>
        <v>-0.24339053130163374</v>
      </c>
    </row>
    <row r="1324" spans="1:35" x14ac:dyDescent="0.2">
      <c r="A1324" s="41">
        <v>38742</v>
      </c>
      <c r="B1324">
        <v>6655.54</v>
      </c>
      <c r="C1324">
        <v>1914.28</v>
      </c>
      <c r="D1324">
        <v>4.3281000000000001</v>
      </c>
      <c r="E1324">
        <f t="shared" si="318"/>
        <v>1.2022499999999999E-4</v>
      </c>
      <c r="G1324">
        <f t="shared" si="319"/>
        <v>1.6417126346204361E-2</v>
      </c>
      <c r="H1324">
        <f t="shared" si="320"/>
        <v>-1.7000949132742946E-3</v>
      </c>
      <c r="K1324" s="25">
        <v>1322</v>
      </c>
      <c r="U1324">
        <f t="shared" si="327"/>
        <v>-0.69710783971408297</v>
      </c>
      <c r="V1324">
        <f t="shared" si="328"/>
        <v>1.3331548219516307</v>
      </c>
      <c r="W1324">
        <f t="shared" si="329"/>
        <v>0.36395301776245237</v>
      </c>
      <c r="Y1324">
        <f t="shared" si="330"/>
        <v>-3.4855391985704149</v>
      </c>
      <c r="Z1324">
        <f t="shared" si="331"/>
        <v>6.6657741097581535</v>
      </c>
      <c r="AA1324">
        <f t="shared" si="332"/>
        <v>-2.180234911187739</v>
      </c>
      <c r="AC1324">
        <f t="shared" si="321"/>
        <v>-1.3667714100285343E-2</v>
      </c>
      <c r="AD1324">
        <f t="shared" si="323"/>
        <v>1.1636406743834482</v>
      </c>
      <c r="AE1324">
        <f t="shared" si="324"/>
        <v>0.15155360266861484</v>
      </c>
      <c r="AG1324">
        <f t="shared" si="322"/>
        <v>-6.8814270501426716E-2</v>
      </c>
      <c r="AH1324">
        <f t="shared" si="325"/>
        <v>0.73001729139686111</v>
      </c>
      <c r="AI1324">
        <f t="shared" si="326"/>
        <v>-0.31468705827521265</v>
      </c>
    </row>
    <row r="1325" spans="1:35" x14ac:dyDescent="0.2">
      <c r="A1325" s="41">
        <v>38743</v>
      </c>
      <c r="B1325">
        <v>6796.92</v>
      </c>
      <c r="C1325">
        <v>1928.17</v>
      </c>
      <c r="D1325">
        <v>4.3906000000000001</v>
      </c>
      <c r="E1325">
        <f t="shared" si="318"/>
        <v>1.2196111111111111E-4</v>
      </c>
      <c r="G1325">
        <f t="shared" si="319"/>
        <v>2.1242453655150463E-2</v>
      </c>
      <c r="H1325">
        <f t="shared" si="320"/>
        <v>7.2559918089308249E-3</v>
      </c>
      <c r="K1325" s="25">
        <v>1323</v>
      </c>
      <c r="U1325">
        <f t="shared" si="327"/>
        <v>-0.69710783971408297</v>
      </c>
      <c r="V1325">
        <f t="shared" si="328"/>
        <v>1.3331548219516307</v>
      </c>
      <c r="W1325">
        <f t="shared" si="329"/>
        <v>0.36395301776245237</v>
      </c>
      <c r="Y1325">
        <f t="shared" si="330"/>
        <v>-3.4855391985704149</v>
      </c>
      <c r="Z1325">
        <f t="shared" si="331"/>
        <v>6.6657741097581535</v>
      </c>
      <c r="AA1325">
        <f t="shared" si="332"/>
        <v>-2.180234911187739</v>
      </c>
      <c r="AC1325">
        <f t="shared" si="321"/>
        <v>-5.0911642580903091E-3</v>
      </c>
      <c r="AD1325">
        <f t="shared" si="323"/>
        <v>1.157716388572767</v>
      </c>
      <c r="AE1325">
        <f t="shared" si="324"/>
        <v>0.14644943427754481</v>
      </c>
      <c r="AG1325">
        <f t="shared" si="322"/>
        <v>-2.5936721290451548E-2</v>
      </c>
      <c r="AH1325">
        <f t="shared" si="325"/>
        <v>0.71108303637269032</v>
      </c>
      <c r="AI1325">
        <f t="shared" si="326"/>
        <v>-0.34096606785085581</v>
      </c>
    </row>
    <row r="1326" spans="1:35" x14ac:dyDescent="0.2">
      <c r="A1326" s="41">
        <v>38744</v>
      </c>
      <c r="B1326">
        <v>6853.85</v>
      </c>
      <c r="C1326">
        <v>1943.34</v>
      </c>
      <c r="D1326">
        <v>4.4218999999999999</v>
      </c>
      <c r="E1326">
        <f t="shared" si="318"/>
        <v>1.2283055555555557E-4</v>
      </c>
      <c r="G1326">
        <f t="shared" si="319"/>
        <v>8.3758525920564451E-3</v>
      </c>
      <c r="H1326">
        <f t="shared" si="320"/>
        <v>7.8675635447081147E-3</v>
      </c>
      <c r="K1326" s="25">
        <v>1324</v>
      </c>
      <c r="U1326">
        <f t="shared" si="327"/>
        <v>-0.69710783971408297</v>
      </c>
      <c r="V1326">
        <f t="shared" si="328"/>
        <v>1.3331548219516307</v>
      </c>
      <c r="W1326">
        <f t="shared" si="329"/>
        <v>0.36395301776245237</v>
      </c>
      <c r="Y1326">
        <f t="shared" si="330"/>
        <v>-3.4855391985704149</v>
      </c>
      <c r="Z1326">
        <f t="shared" si="331"/>
        <v>6.6657741097581535</v>
      </c>
      <c r="AA1326">
        <f t="shared" si="332"/>
        <v>-2.180234911187739</v>
      </c>
      <c r="AC1326">
        <f t="shared" si="321"/>
        <v>4.6941958848649669E-3</v>
      </c>
      <c r="AD1326">
        <f t="shared" si="323"/>
        <v>1.163150936079846</v>
      </c>
      <c r="AE1326">
        <f t="shared" si="324"/>
        <v>0.15113264678358262</v>
      </c>
      <c r="AG1326">
        <f t="shared" si="322"/>
        <v>2.2983134979880391E-2</v>
      </c>
      <c r="AH1326">
        <f t="shared" si="325"/>
        <v>0.727425953779547</v>
      </c>
      <c r="AI1326">
        <f t="shared" si="326"/>
        <v>-0.31824306686292869</v>
      </c>
    </row>
    <row r="1327" spans="1:35" x14ac:dyDescent="0.2">
      <c r="A1327" s="41">
        <v>38747</v>
      </c>
      <c r="B1327">
        <v>6839.39</v>
      </c>
      <c r="C1327">
        <v>1945.66</v>
      </c>
      <c r="D1327">
        <v>4.5312999999999999</v>
      </c>
      <c r="E1327">
        <f t="shared" si="318"/>
        <v>1.2586944444444443E-4</v>
      </c>
      <c r="G1327">
        <f t="shared" si="319"/>
        <v>-2.1097631258343904E-3</v>
      </c>
      <c r="H1327">
        <f t="shared" si="320"/>
        <v>1.193820947441088E-3</v>
      </c>
      <c r="K1327" s="25">
        <v>1325</v>
      </c>
      <c r="U1327">
        <f t="shared" si="327"/>
        <v>0.14889106896215329</v>
      </c>
      <c r="V1327">
        <f t="shared" si="328"/>
        <v>-0.25395930298244446</v>
      </c>
      <c r="W1327">
        <f t="shared" si="329"/>
        <v>1.1050682340202911</v>
      </c>
      <c r="Y1327">
        <f t="shared" si="330"/>
        <v>0.74445534481076647</v>
      </c>
      <c r="Z1327">
        <f t="shared" si="331"/>
        <v>-1.2697965149122223</v>
      </c>
      <c r="AA1327">
        <f t="shared" si="332"/>
        <v>1.5253411701014559</v>
      </c>
      <c r="AC1327">
        <f t="shared" si="321"/>
        <v>3.1069851189546769E-3</v>
      </c>
      <c r="AD1327">
        <f t="shared" si="323"/>
        <v>1.1667648287293442</v>
      </c>
      <c r="AE1327">
        <f t="shared" si="324"/>
        <v>0.15423481519864524</v>
      </c>
      <c r="AG1327">
        <f t="shared" si="322"/>
        <v>1.5043603372551161E-2</v>
      </c>
      <c r="AH1327">
        <f t="shared" si="325"/>
        <v>0.73836906131110625</v>
      </c>
      <c r="AI1327">
        <f t="shared" si="326"/>
        <v>-0.30331149630415377</v>
      </c>
    </row>
    <row r="1328" spans="1:35" x14ac:dyDescent="0.2">
      <c r="A1328" s="41">
        <v>38748</v>
      </c>
      <c r="B1328">
        <v>6890.03</v>
      </c>
      <c r="C1328">
        <v>1937.93</v>
      </c>
      <c r="D1328">
        <v>4.5</v>
      </c>
      <c r="E1328">
        <f t="shared" si="318"/>
        <v>1.25E-4</v>
      </c>
      <c r="G1328">
        <f t="shared" si="319"/>
        <v>7.4041690852545937E-3</v>
      </c>
      <c r="H1328">
        <f t="shared" si="320"/>
        <v>-3.9729449132942128E-3</v>
      </c>
      <c r="K1328" s="25">
        <v>1326</v>
      </c>
      <c r="U1328">
        <f t="shared" si="327"/>
        <v>0.14889106896215329</v>
      </c>
      <c r="V1328">
        <f t="shared" si="328"/>
        <v>-0.25395930298244446</v>
      </c>
      <c r="W1328">
        <f t="shared" si="329"/>
        <v>1.1050682340202911</v>
      </c>
      <c r="Y1328">
        <f t="shared" si="330"/>
        <v>0.74445534481076647</v>
      </c>
      <c r="Z1328">
        <f t="shared" si="331"/>
        <v>-1.2697965149122223</v>
      </c>
      <c r="AA1328">
        <f t="shared" si="332"/>
        <v>1.5253411701014559</v>
      </c>
      <c r="AC1328">
        <f t="shared" si="321"/>
        <v>2.2504752955372692E-3</v>
      </c>
      <c r="AD1328">
        <f t="shared" si="323"/>
        <v>1.1693906041521014</v>
      </c>
      <c r="AE1328">
        <f t="shared" si="324"/>
        <v>0.15648276196753513</v>
      </c>
      <c r="AG1328">
        <f t="shared" si="322"/>
        <v>1.0748898699908568E-2</v>
      </c>
      <c r="AH1328">
        <f t="shared" si="325"/>
        <v>0.74630571555428582</v>
      </c>
      <c r="AI1328">
        <f t="shared" si="326"/>
        <v>-0.29261995635303512</v>
      </c>
    </row>
    <row r="1329" spans="1:35" x14ac:dyDescent="0.2">
      <c r="A1329" s="41">
        <v>38749</v>
      </c>
      <c r="B1329">
        <v>6929.01</v>
      </c>
      <c r="C1329">
        <v>1941.75</v>
      </c>
      <c r="D1329">
        <v>4.5</v>
      </c>
      <c r="E1329">
        <f t="shared" si="318"/>
        <v>1.25E-4</v>
      </c>
      <c r="G1329">
        <f t="shared" si="319"/>
        <v>5.6574499675618936E-3</v>
      </c>
      <c r="H1329">
        <f t="shared" si="320"/>
        <v>1.9711754294530434E-3</v>
      </c>
      <c r="K1329" s="25">
        <v>1327</v>
      </c>
      <c r="U1329">
        <f t="shared" si="327"/>
        <v>0.14889106896215329</v>
      </c>
      <c r="V1329">
        <f t="shared" si="328"/>
        <v>-0.25395930298244446</v>
      </c>
      <c r="W1329">
        <f t="shared" si="329"/>
        <v>1.1050682340202911</v>
      </c>
      <c r="Y1329">
        <f t="shared" si="330"/>
        <v>0.74445534481076647</v>
      </c>
      <c r="Z1329">
        <f t="shared" si="331"/>
        <v>-1.2697965149122223</v>
      </c>
      <c r="AA1329">
        <f t="shared" si="332"/>
        <v>1.5253411701014559</v>
      </c>
      <c r="AC1329">
        <f t="shared" si="321"/>
        <v>4.7987896440271067E-4</v>
      </c>
      <c r="AD1329">
        <f t="shared" si="323"/>
        <v>1.1699517701042041</v>
      </c>
      <c r="AE1329">
        <f t="shared" si="324"/>
        <v>0.15696252582685047</v>
      </c>
      <c r="AG1329">
        <f t="shared" si="322"/>
        <v>1.8993948220135536E-3</v>
      </c>
      <c r="AH1329">
        <f t="shared" si="325"/>
        <v>0.74772324476604879</v>
      </c>
      <c r="AI1329">
        <f t="shared" si="326"/>
        <v>-0.29072236310046606</v>
      </c>
    </row>
    <row r="1330" spans="1:35" x14ac:dyDescent="0.2">
      <c r="A1330" s="41">
        <v>38750</v>
      </c>
      <c r="B1330">
        <v>6829.02</v>
      </c>
      <c r="C1330">
        <v>1924.67</v>
      </c>
      <c r="D1330">
        <v>4.4843999999999999</v>
      </c>
      <c r="E1330">
        <f t="shared" si="318"/>
        <v>1.2456666666666667E-4</v>
      </c>
      <c r="G1330">
        <f t="shared" si="319"/>
        <v>-1.4430632947563906E-2</v>
      </c>
      <c r="H1330">
        <f t="shared" si="320"/>
        <v>-8.7961890047637062E-3</v>
      </c>
      <c r="K1330" s="25">
        <v>1328</v>
      </c>
      <c r="U1330">
        <f t="shared" si="327"/>
        <v>0.14889106896215329</v>
      </c>
      <c r="V1330">
        <f t="shared" si="328"/>
        <v>-0.25395930298244446</v>
      </c>
      <c r="W1330">
        <f t="shared" si="329"/>
        <v>1.1050682340202911</v>
      </c>
      <c r="Y1330">
        <f t="shared" si="330"/>
        <v>0.74445534481076647</v>
      </c>
      <c r="Z1330">
        <f t="shared" si="331"/>
        <v>-1.2697965149122223</v>
      </c>
      <c r="AA1330">
        <f t="shared" si="332"/>
        <v>1.5253411701014559</v>
      </c>
      <c r="AC1330">
        <f t="shared" si="321"/>
        <v>2.2341519244090994E-4</v>
      </c>
      <c r="AD1330">
        <f t="shared" si="323"/>
        <v>1.1702131551040686</v>
      </c>
      <c r="AE1330">
        <f t="shared" si="324"/>
        <v>0.1571859160658339</v>
      </c>
      <c r="AG1330">
        <f t="shared" si="322"/>
        <v>6.1707596220455152E-4</v>
      </c>
      <c r="AH1330">
        <f t="shared" si="325"/>
        <v>0.74818464680677554</v>
      </c>
      <c r="AI1330">
        <f t="shared" si="326"/>
        <v>-0.29010547745134529</v>
      </c>
    </row>
    <row r="1331" spans="1:35" x14ac:dyDescent="0.2">
      <c r="A1331" s="41">
        <v>38751</v>
      </c>
      <c r="B1331">
        <v>6788.63</v>
      </c>
      <c r="C1331">
        <v>1914.5</v>
      </c>
      <c r="D1331">
        <v>4.4843999999999999</v>
      </c>
      <c r="E1331">
        <f t="shared" si="318"/>
        <v>1.2456666666666667E-4</v>
      </c>
      <c r="G1331">
        <f t="shared" si="319"/>
        <v>-5.9144650330501779E-3</v>
      </c>
      <c r="H1331">
        <f t="shared" si="320"/>
        <v>-5.2840227155824494E-3</v>
      </c>
      <c r="K1331" s="25">
        <v>1329</v>
      </c>
      <c r="U1331">
        <f t="shared" si="327"/>
        <v>0.14889106896215329</v>
      </c>
      <c r="V1331">
        <f t="shared" si="328"/>
        <v>-0.25395930298244446</v>
      </c>
      <c r="W1331">
        <f t="shared" si="329"/>
        <v>1.1050682340202911</v>
      </c>
      <c r="Y1331">
        <f t="shared" si="330"/>
        <v>0.74445534481076647</v>
      </c>
      <c r="Z1331">
        <f t="shared" si="331"/>
        <v>-1.2697965149122223</v>
      </c>
      <c r="AA1331">
        <f t="shared" si="332"/>
        <v>1.5253411701014559</v>
      </c>
      <c r="AC1331">
        <f t="shared" si="321"/>
        <v>5.9897037103373151E-4</v>
      </c>
      <c r="AD1331">
        <f t="shared" si="323"/>
        <v>1.1709140781117697</v>
      </c>
      <c r="AE1331">
        <f t="shared" si="324"/>
        <v>0.15778470712571266</v>
      </c>
      <c r="AG1331">
        <f t="shared" si="322"/>
        <v>2.4965851885019917E-3</v>
      </c>
      <c r="AH1331">
        <f t="shared" si="325"/>
        <v>0.75005255351425792</v>
      </c>
      <c r="AI1331">
        <f t="shared" si="326"/>
        <v>-0.28761200355431821</v>
      </c>
    </row>
    <row r="1332" spans="1:35" x14ac:dyDescent="0.2">
      <c r="A1332" s="41">
        <v>38754</v>
      </c>
      <c r="B1332">
        <v>6788.04</v>
      </c>
      <c r="C1332">
        <v>1916.04</v>
      </c>
      <c r="D1332">
        <v>4.4843999999999999</v>
      </c>
      <c r="E1332">
        <f t="shared" si="318"/>
        <v>1.2456666666666667E-4</v>
      </c>
      <c r="G1332">
        <f t="shared" si="319"/>
        <v>-8.6910024555786E-5</v>
      </c>
      <c r="H1332">
        <f t="shared" si="320"/>
        <v>8.0438756855573965E-4</v>
      </c>
      <c r="K1332" s="25">
        <v>1330</v>
      </c>
      <c r="U1332">
        <f t="shared" si="327"/>
        <v>-0.66697207752806154</v>
      </c>
      <c r="V1332">
        <f t="shared" si="328"/>
        <v>1.3691873863753192</v>
      </c>
      <c r="W1332">
        <f t="shared" si="329"/>
        <v>0.29778469115274242</v>
      </c>
      <c r="Y1332">
        <f t="shared" si="330"/>
        <v>-3.3348603876403078</v>
      </c>
      <c r="Z1332">
        <f t="shared" si="331"/>
        <v>6.8459369318765964</v>
      </c>
      <c r="AA1332">
        <f t="shared" si="332"/>
        <v>-2.5110765442362881</v>
      </c>
      <c r="AC1332">
        <f t="shared" si="321"/>
        <v>-7.9567166346669274E-5</v>
      </c>
      <c r="AD1332">
        <f t="shared" si="323"/>
        <v>1.1708209117965389</v>
      </c>
      <c r="AE1332">
        <f t="shared" si="324"/>
        <v>0.15770513679373105</v>
      </c>
      <c r="AG1332">
        <f t="shared" si="322"/>
        <v>-8.9610249840001318E-4</v>
      </c>
      <c r="AH1332">
        <f t="shared" si="325"/>
        <v>0.74938042954712247</v>
      </c>
      <c r="AI1332">
        <f t="shared" si="326"/>
        <v>-0.28850850779258003</v>
      </c>
    </row>
    <row r="1333" spans="1:35" x14ac:dyDescent="0.2">
      <c r="A1333" s="41">
        <v>38755</v>
      </c>
      <c r="B1333">
        <v>6780.35</v>
      </c>
      <c r="C1333">
        <v>1900.58</v>
      </c>
      <c r="D1333">
        <v>4.5</v>
      </c>
      <c r="E1333">
        <f t="shared" si="318"/>
        <v>1.25E-4</v>
      </c>
      <c r="G1333">
        <f t="shared" si="319"/>
        <v>-1.1328748799358283E-3</v>
      </c>
      <c r="H1333">
        <f t="shared" si="320"/>
        <v>-8.0687250788083944E-3</v>
      </c>
      <c r="K1333" s="25">
        <v>1331</v>
      </c>
      <c r="U1333">
        <f t="shared" si="327"/>
        <v>-0.66697207752806154</v>
      </c>
      <c r="V1333">
        <f t="shared" si="328"/>
        <v>1.3691873863753192</v>
      </c>
      <c r="W1333">
        <f t="shared" si="329"/>
        <v>0.29778469115274242</v>
      </c>
      <c r="Y1333">
        <f t="shared" si="330"/>
        <v>-3.3348603876403078</v>
      </c>
      <c r="Z1333">
        <f t="shared" si="331"/>
        <v>6.8459369318765964</v>
      </c>
      <c r="AA1333">
        <f t="shared" si="332"/>
        <v>-2.5110765442362881</v>
      </c>
      <c r="AC1333">
        <f t="shared" si="321"/>
        <v>-1.0254906643423243E-2</v>
      </c>
      <c r="AD1333">
        <f t="shared" si="323"/>
        <v>1.1588142526498977</v>
      </c>
      <c r="AE1333">
        <f t="shared" si="324"/>
        <v>0.14739728632818461</v>
      </c>
      <c r="AG1333">
        <f t="shared" si="322"/>
        <v>-5.1772799883782895E-2</v>
      </c>
      <c r="AH1333">
        <f t="shared" si="325"/>
        <v>0.71058290653135603</v>
      </c>
      <c r="AI1333">
        <f t="shared" si="326"/>
        <v>-0.34166965066433197</v>
      </c>
    </row>
    <row r="1334" spans="1:35" x14ac:dyDescent="0.2">
      <c r="A1334" s="41">
        <v>38756</v>
      </c>
      <c r="B1334">
        <v>6771.75</v>
      </c>
      <c r="C1334">
        <v>1917.84</v>
      </c>
      <c r="D1334">
        <v>4.5</v>
      </c>
      <c r="E1334">
        <f t="shared" si="318"/>
        <v>1.25E-4</v>
      </c>
      <c r="G1334">
        <f t="shared" si="319"/>
        <v>-1.2683711017868345E-3</v>
      </c>
      <c r="H1334">
        <f t="shared" si="320"/>
        <v>9.0814382977827783E-3</v>
      </c>
      <c r="K1334" s="25">
        <v>1332</v>
      </c>
      <c r="U1334">
        <f t="shared" si="327"/>
        <v>-0.66697207752806154</v>
      </c>
      <c r="V1334">
        <f t="shared" si="328"/>
        <v>1.3691873863753192</v>
      </c>
      <c r="W1334">
        <f t="shared" si="329"/>
        <v>0.29778469115274242</v>
      </c>
      <c r="Y1334">
        <f t="shared" si="330"/>
        <v>-3.3348603876403078</v>
      </c>
      <c r="Z1334">
        <f t="shared" si="331"/>
        <v>6.8459369318765964</v>
      </c>
      <c r="AA1334">
        <f t="shared" si="332"/>
        <v>-2.5110765442362881</v>
      </c>
      <c r="AC1334">
        <f t="shared" si="321"/>
        <v>1.3317381962699345E-2</v>
      </c>
      <c r="AD1334">
        <f t="shared" si="323"/>
        <v>1.1742466246762562</v>
      </c>
      <c r="AE1334">
        <f t="shared" si="324"/>
        <v>0.16062677147012844</v>
      </c>
      <c r="AG1334">
        <f t="shared" si="322"/>
        <v>6.6086909813496728E-2</v>
      </c>
      <c r="AH1334">
        <f t="shared" si="325"/>
        <v>0.75754313499030601</v>
      </c>
      <c r="AI1334">
        <f t="shared" si="326"/>
        <v>-0.27767479933826061</v>
      </c>
    </row>
    <row r="1335" spans="1:35" x14ac:dyDescent="0.2">
      <c r="A1335" s="41">
        <v>38757</v>
      </c>
      <c r="B1335">
        <v>6864.42</v>
      </c>
      <c r="C1335">
        <v>1915.1</v>
      </c>
      <c r="D1335">
        <v>4.4687999999999999</v>
      </c>
      <c r="E1335">
        <f t="shared" si="318"/>
        <v>1.2413333333333333E-4</v>
      </c>
      <c r="G1335">
        <f t="shared" si="319"/>
        <v>1.3684793443349219E-2</v>
      </c>
      <c r="H1335">
        <f t="shared" si="320"/>
        <v>-1.4286906102698917E-3</v>
      </c>
      <c r="K1335" s="25">
        <v>1333</v>
      </c>
      <c r="U1335">
        <f t="shared" si="327"/>
        <v>-0.66697207752806154</v>
      </c>
      <c r="V1335">
        <f t="shared" si="328"/>
        <v>1.3691873863753192</v>
      </c>
      <c r="W1335">
        <f t="shared" si="329"/>
        <v>0.29778469115274242</v>
      </c>
      <c r="Y1335">
        <f t="shared" si="330"/>
        <v>-3.3348603876403078</v>
      </c>
      <c r="Z1335">
        <f t="shared" si="331"/>
        <v>6.8459369318765964</v>
      </c>
      <c r="AA1335">
        <f t="shared" si="332"/>
        <v>-2.5110765442362881</v>
      </c>
      <c r="AC1335">
        <f t="shared" si="321"/>
        <v>-1.1046297189673322E-2</v>
      </c>
      <c r="AD1335">
        <f t="shared" si="323"/>
        <v>1.1612755474861114</v>
      </c>
      <c r="AE1335">
        <f t="shared" si="324"/>
        <v>0.14951901089195527</v>
      </c>
      <c r="AG1335">
        <f t="shared" si="322"/>
        <v>-5.5731485948366612E-2</v>
      </c>
      <c r="AH1335">
        <f t="shared" si="325"/>
        <v>0.71532413040731213</v>
      </c>
      <c r="AI1335">
        <f t="shared" si="326"/>
        <v>-0.33501950976978867</v>
      </c>
    </row>
    <row r="1336" spans="1:35" x14ac:dyDescent="0.2">
      <c r="A1336" s="41">
        <v>38758</v>
      </c>
      <c r="B1336">
        <v>6791.34</v>
      </c>
      <c r="C1336">
        <v>1920</v>
      </c>
      <c r="D1336">
        <v>4.5</v>
      </c>
      <c r="E1336">
        <f t="shared" si="318"/>
        <v>1.25E-4</v>
      </c>
      <c r="G1336">
        <f t="shared" si="319"/>
        <v>-1.0646201718426309E-2</v>
      </c>
      <c r="H1336">
        <f t="shared" si="320"/>
        <v>2.5586131272518882E-3</v>
      </c>
      <c r="K1336" s="25">
        <v>1334</v>
      </c>
      <c r="U1336">
        <f t="shared" si="327"/>
        <v>-0.66697207752806154</v>
      </c>
      <c r="V1336">
        <f t="shared" si="328"/>
        <v>1.3691873863753192</v>
      </c>
      <c r="W1336">
        <f t="shared" si="329"/>
        <v>0.29778469115274242</v>
      </c>
      <c r="Y1336">
        <f t="shared" si="330"/>
        <v>-3.3348603876403078</v>
      </c>
      <c r="Z1336">
        <f t="shared" si="331"/>
        <v>6.8459369318765964</v>
      </c>
      <c r="AA1336">
        <f t="shared" si="332"/>
        <v>-2.5110765442362881</v>
      </c>
      <c r="AC1336">
        <f t="shared" si="321"/>
        <v>1.0640905104697635E-2</v>
      </c>
      <c r="AD1336">
        <f t="shared" si="323"/>
        <v>1.1736325703873169</v>
      </c>
      <c r="AE1336">
        <f t="shared" si="324"/>
        <v>0.16010370000697063</v>
      </c>
      <c r="AG1336">
        <f t="shared" si="322"/>
        <v>5.2707992190154852E-2</v>
      </c>
      <c r="AH1336">
        <f t="shared" si="325"/>
        <v>0.75302742908624998</v>
      </c>
      <c r="AI1336">
        <f t="shared" si="326"/>
        <v>-0.28365362543630501</v>
      </c>
    </row>
    <row r="1337" spans="1:35" x14ac:dyDescent="0.2">
      <c r="A1337" s="41">
        <v>38761</v>
      </c>
      <c r="B1337">
        <v>6853.53</v>
      </c>
      <c r="C1337">
        <v>1914.02</v>
      </c>
      <c r="D1337">
        <v>4.5312999999999999</v>
      </c>
      <c r="E1337">
        <f t="shared" si="318"/>
        <v>1.2586944444444443E-4</v>
      </c>
      <c r="G1337">
        <f t="shared" si="319"/>
        <v>9.1572502628346694E-3</v>
      </c>
      <c r="H1337">
        <f t="shared" si="320"/>
        <v>-3.1145833333333429E-3</v>
      </c>
      <c r="K1337" s="25">
        <v>1335</v>
      </c>
      <c r="U1337">
        <f t="shared" si="327"/>
        <v>-0.32922829504886375</v>
      </c>
      <c r="V1337">
        <f t="shared" si="328"/>
        <v>0.7553097818798219</v>
      </c>
      <c r="W1337">
        <f t="shared" si="329"/>
        <v>0.57391851316904174</v>
      </c>
      <c r="Y1337">
        <f t="shared" si="330"/>
        <v>-1.6461414752443186</v>
      </c>
      <c r="Z1337">
        <f t="shared" si="331"/>
        <v>3.7765489093991094</v>
      </c>
      <c r="AA1337">
        <f t="shared" si="332"/>
        <v>-1.1304074341547907</v>
      </c>
      <c r="AC1337">
        <f t="shared" si="321"/>
        <v>-1.0334855359667943E-2</v>
      </c>
      <c r="AD1337">
        <f t="shared" si="323"/>
        <v>1.1615032475269687</v>
      </c>
      <c r="AE1337">
        <f t="shared" si="324"/>
        <v>0.14971506920114555</v>
      </c>
      <c r="AG1337">
        <f t="shared" si="322"/>
        <v>-5.2174276798339712E-2</v>
      </c>
      <c r="AH1337">
        <f t="shared" si="325"/>
        <v>0.71373876756436183</v>
      </c>
      <c r="AI1337">
        <f t="shared" si="326"/>
        <v>-0.3372382553485499</v>
      </c>
    </row>
    <row r="1338" spans="1:35" x14ac:dyDescent="0.2">
      <c r="A1338" s="41">
        <v>38762</v>
      </c>
      <c r="B1338">
        <v>6843.21</v>
      </c>
      <c r="C1338">
        <v>1933.46</v>
      </c>
      <c r="D1338">
        <v>4.5</v>
      </c>
      <c r="E1338">
        <f t="shared" si="318"/>
        <v>1.25E-4</v>
      </c>
      <c r="G1338">
        <f t="shared" si="319"/>
        <v>-1.5057933648790782E-3</v>
      </c>
      <c r="H1338">
        <f t="shared" si="320"/>
        <v>1.0156633681988722E-2</v>
      </c>
      <c r="K1338" s="25">
        <v>1336</v>
      </c>
      <c r="U1338">
        <f t="shared" si="327"/>
        <v>-0.32922829504886375</v>
      </c>
      <c r="V1338">
        <f t="shared" si="328"/>
        <v>0.7553097818798219</v>
      </c>
      <c r="W1338">
        <f t="shared" si="329"/>
        <v>0.57391851316904174</v>
      </c>
      <c r="Y1338">
        <f t="shared" si="330"/>
        <v>-1.6461414752443186</v>
      </c>
      <c r="Z1338">
        <f t="shared" si="331"/>
        <v>3.7765489093991094</v>
      </c>
      <c r="AA1338">
        <f t="shared" si="332"/>
        <v>-1.1304074341547907</v>
      </c>
      <c r="AC1338">
        <f t="shared" si="321"/>
        <v>8.2393933576001537E-3</v>
      </c>
      <c r="AD1338">
        <f t="shared" si="323"/>
        <v>1.1710733296694733</v>
      </c>
      <c r="AE1338">
        <f t="shared" si="324"/>
        <v>0.15792070406354439</v>
      </c>
      <c r="AG1338">
        <f t="shared" si="322"/>
        <v>4.0693489010222982E-2</v>
      </c>
      <c r="AH1338">
        <f t="shared" si="325"/>
        <v>0.74278328825841233</v>
      </c>
      <c r="AI1338">
        <f t="shared" si="326"/>
        <v>-0.2973509480625286</v>
      </c>
    </row>
    <row r="1339" spans="1:35" x14ac:dyDescent="0.2">
      <c r="A1339" s="41">
        <v>38763</v>
      </c>
      <c r="B1339">
        <v>6858.61</v>
      </c>
      <c r="C1339">
        <v>1940.68</v>
      </c>
      <c r="D1339">
        <v>4.5312999999999999</v>
      </c>
      <c r="E1339">
        <f t="shared" si="318"/>
        <v>1.2586944444444443E-4</v>
      </c>
      <c r="G1339">
        <f t="shared" si="319"/>
        <v>2.2504058767741507E-3</v>
      </c>
      <c r="H1339">
        <f t="shared" si="320"/>
        <v>3.7342381016416304E-3</v>
      </c>
      <c r="K1339" s="25">
        <v>1337</v>
      </c>
      <c r="U1339">
        <f t="shared" si="327"/>
        <v>-0.32922829504886375</v>
      </c>
      <c r="V1339">
        <f t="shared" si="328"/>
        <v>0.7553097818798219</v>
      </c>
      <c r="W1339">
        <f t="shared" si="329"/>
        <v>0.57391851316904174</v>
      </c>
      <c r="Y1339">
        <f t="shared" si="330"/>
        <v>-1.6461414752443186</v>
      </c>
      <c r="Z1339">
        <f t="shared" si="331"/>
        <v>3.7765489093991094</v>
      </c>
      <c r="AA1339">
        <f t="shared" si="332"/>
        <v>-1.1304074341547907</v>
      </c>
      <c r="AC1339">
        <f t="shared" si="321"/>
        <v>2.1513490902060933E-3</v>
      </c>
      <c r="AD1339">
        <f t="shared" si="323"/>
        <v>1.1735927172118223</v>
      </c>
      <c r="AE1339">
        <f t="shared" si="324"/>
        <v>0.16006974231598217</v>
      </c>
      <c r="AG1339">
        <f t="shared" si="322"/>
        <v>1.0256745451030466E-2</v>
      </c>
      <c r="AH1339">
        <f t="shared" si="325"/>
        <v>0.7504018273713583</v>
      </c>
      <c r="AI1339">
        <f t="shared" si="326"/>
        <v>-0.28714644609671275</v>
      </c>
    </row>
    <row r="1340" spans="1:35" x14ac:dyDescent="0.2">
      <c r="A1340" s="41">
        <v>38764</v>
      </c>
      <c r="B1340">
        <v>6880.17</v>
      </c>
      <c r="C1340">
        <v>1955.06</v>
      </c>
      <c r="D1340">
        <v>4.5</v>
      </c>
      <c r="E1340">
        <f t="shared" si="318"/>
        <v>1.25E-4</v>
      </c>
      <c r="G1340">
        <f t="shared" si="319"/>
        <v>3.1434940899104048E-3</v>
      </c>
      <c r="H1340">
        <f t="shared" si="320"/>
        <v>7.4097738936866877E-3</v>
      </c>
      <c r="K1340" s="25">
        <v>1338</v>
      </c>
      <c r="U1340">
        <f t="shared" si="327"/>
        <v>-0.32922829504886375</v>
      </c>
      <c r="V1340">
        <f t="shared" si="328"/>
        <v>0.7553097818798219</v>
      </c>
      <c r="W1340">
        <f t="shared" si="329"/>
        <v>0.57391851316904174</v>
      </c>
      <c r="Y1340">
        <f t="shared" si="330"/>
        <v>-1.6461414752443186</v>
      </c>
      <c r="Z1340">
        <f t="shared" si="331"/>
        <v>3.7765489093991094</v>
      </c>
      <c r="AA1340">
        <f t="shared" si="332"/>
        <v>-1.1304074341547907</v>
      </c>
      <c r="AC1340">
        <f t="shared" si="321"/>
        <v>4.6339863081108776E-3</v>
      </c>
      <c r="AD1340">
        <f t="shared" si="323"/>
        <v>1.1790311297946805</v>
      </c>
      <c r="AE1340">
        <f t="shared" si="324"/>
        <v>0.16469302476449554</v>
      </c>
      <c r="AG1340">
        <f t="shared" si="322"/>
        <v>2.2666453762776605E-2</v>
      </c>
      <c r="AH1340">
        <f t="shared" si="325"/>
        <v>0.76741077569497418</v>
      </c>
      <c r="AI1340">
        <f t="shared" si="326"/>
        <v>-0.26473305944486381</v>
      </c>
    </row>
    <row r="1341" spans="1:35" x14ac:dyDescent="0.2">
      <c r="A1341" s="41">
        <v>38765</v>
      </c>
      <c r="B1341">
        <v>6908.8</v>
      </c>
      <c r="C1341">
        <v>1951.83</v>
      </c>
      <c r="D1341">
        <v>4.4843999999999999</v>
      </c>
      <c r="E1341">
        <f t="shared" si="318"/>
        <v>1.2456666666666667E-4</v>
      </c>
      <c r="G1341">
        <f t="shared" si="319"/>
        <v>4.161234388103798E-3</v>
      </c>
      <c r="H1341">
        <f t="shared" si="320"/>
        <v>-1.6521232084948892E-3</v>
      </c>
      <c r="K1341" s="25">
        <v>1339</v>
      </c>
      <c r="U1341">
        <f t="shared" si="327"/>
        <v>-0.32922829504886375</v>
      </c>
      <c r="V1341">
        <f t="shared" si="328"/>
        <v>0.7553097818798219</v>
      </c>
      <c r="W1341">
        <f t="shared" si="329"/>
        <v>0.57391851316904174</v>
      </c>
      <c r="Y1341">
        <f t="shared" si="330"/>
        <v>-1.6461414752443186</v>
      </c>
      <c r="Z1341">
        <f t="shared" si="331"/>
        <v>3.7765489093991094</v>
      </c>
      <c r="AA1341">
        <f t="shared" si="332"/>
        <v>-1.1304074341547907</v>
      </c>
      <c r="AC1341">
        <f t="shared" si="321"/>
        <v>-2.5461211089948515E-3</v>
      </c>
      <c r="AD1341">
        <f t="shared" si="323"/>
        <v>1.1760291737469482</v>
      </c>
      <c r="AE1341">
        <f t="shared" si="324"/>
        <v>0.16214365677668108</v>
      </c>
      <c r="AG1341">
        <f t="shared" si="322"/>
        <v>-1.3230605544974256E-2</v>
      </c>
      <c r="AH1341">
        <f t="shared" si="325"/>
        <v>0.75725746643079128</v>
      </c>
      <c r="AI1341">
        <f t="shared" si="326"/>
        <v>-0.27805196919498393</v>
      </c>
    </row>
    <row r="1342" spans="1:35" x14ac:dyDescent="0.2">
      <c r="A1342" s="41">
        <v>38768</v>
      </c>
      <c r="B1342">
        <v>6921.82</v>
      </c>
      <c r="C1342">
        <v>1951.83</v>
      </c>
      <c r="D1342">
        <v>4.3906000000000001</v>
      </c>
      <c r="E1342">
        <f t="shared" si="318"/>
        <v>1.2196111111111111E-4</v>
      </c>
      <c r="G1342">
        <f t="shared" si="319"/>
        <v>1.8845530338118814E-3</v>
      </c>
      <c r="H1342">
        <f t="shared" si="320"/>
        <v>0</v>
      </c>
      <c r="K1342" s="25">
        <v>1340</v>
      </c>
      <c r="U1342">
        <f t="shared" si="327"/>
        <v>0.54085439551890202</v>
      </c>
      <c r="V1342">
        <f t="shared" si="328"/>
        <v>-0.69627274489528579</v>
      </c>
      <c r="W1342">
        <f t="shared" si="329"/>
        <v>1.1554183493763839</v>
      </c>
      <c r="Y1342">
        <f t="shared" si="330"/>
        <v>2.7042719775945101</v>
      </c>
      <c r="Z1342">
        <f t="shared" si="331"/>
        <v>-3.4813637244764291</v>
      </c>
      <c r="AA1342">
        <f t="shared" si="332"/>
        <v>1.777091746881919</v>
      </c>
      <c r="AC1342">
        <f t="shared" si="321"/>
        <v>-5.4895706612729243E-4</v>
      </c>
      <c r="AD1342">
        <f t="shared" si="323"/>
        <v>1.1753835842220479</v>
      </c>
      <c r="AE1342">
        <f t="shared" si="324"/>
        <v>0.16159454897845735</v>
      </c>
      <c r="AG1342">
        <f t="shared" si="322"/>
        <v>-3.2430519973031284E-3</v>
      </c>
      <c r="AH1342">
        <f t="shared" si="325"/>
        <v>0.75480164109181025</v>
      </c>
      <c r="AI1342">
        <f t="shared" si="326"/>
        <v>-0.2813002912826183</v>
      </c>
    </row>
    <row r="1343" spans="1:35" x14ac:dyDescent="0.2">
      <c r="A1343" s="41">
        <v>38769</v>
      </c>
      <c r="B1343">
        <v>6903.16</v>
      </c>
      <c r="C1343">
        <v>1945.45</v>
      </c>
      <c r="D1343">
        <v>4.5</v>
      </c>
      <c r="E1343">
        <f t="shared" si="318"/>
        <v>1.25E-4</v>
      </c>
      <c r="G1343">
        <f t="shared" si="319"/>
        <v>-2.695822774934895E-3</v>
      </c>
      <c r="H1343">
        <f t="shared" si="320"/>
        <v>-3.2687272969469071E-3</v>
      </c>
      <c r="K1343" s="25">
        <v>1341</v>
      </c>
      <c r="U1343">
        <f t="shared" si="327"/>
        <v>0.54085439551890202</v>
      </c>
      <c r="V1343">
        <f t="shared" si="328"/>
        <v>-0.69627274489528579</v>
      </c>
      <c r="W1343">
        <f t="shared" si="329"/>
        <v>1.1554183493763839</v>
      </c>
      <c r="Y1343">
        <f t="shared" si="330"/>
        <v>2.7042719775945101</v>
      </c>
      <c r="Z1343">
        <f t="shared" si="331"/>
        <v>-3.4813637244764291</v>
      </c>
      <c r="AA1343">
        <f t="shared" si="332"/>
        <v>1.777091746881919</v>
      </c>
      <c r="AC1343">
        <f t="shared" si="321"/>
        <v>9.5879423568397907E-4</v>
      </c>
      <c r="AD1343">
        <f t="shared" si="323"/>
        <v>1.1765105352273175</v>
      </c>
      <c r="AE1343">
        <f t="shared" si="324"/>
        <v>0.16255288386453912</v>
      </c>
      <c r="AG1343">
        <f t="shared" si="322"/>
        <v>4.3061267339754503E-3</v>
      </c>
      <c r="AH1343">
        <f t="shared" si="325"/>
        <v>0.75805191261736427</v>
      </c>
      <c r="AI1343">
        <f t="shared" si="326"/>
        <v>-0.27700340938225237</v>
      </c>
    </row>
    <row r="1344" spans="1:35" x14ac:dyDescent="0.2">
      <c r="A1344" s="41">
        <v>38770</v>
      </c>
      <c r="B1344">
        <v>6962.7</v>
      </c>
      <c r="C1344">
        <v>1960.26</v>
      </c>
      <c r="D1344">
        <v>4.5312999999999999</v>
      </c>
      <c r="E1344">
        <f t="shared" si="318"/>
        <v>1.2586944444444443E-4</v>
      </c>
      <c r="G1344">
        <f t="shared" si="319"/>
        <v>8.6250354909925258E-3</v>
      </c>
      <c r="H1344">
        <f t="shared" si="320"/>
        <v>7.6126346089593388E-3</v>
      </c>
      <c r="K1344" s="25">
        <v>1342</v>
      </c>
      <c r="U1344">
        <f t="shared" si="327"/>
        <v>0.54085439551890202</v>
      </c>
      <c r="V1344">
        <f t="shared" si="328"/>
        <v>-0.69627274489528579</v>
      </c>
      <c r="W1344">
        <f t="shared" si="329"/>
        <v>1.1554183493763839</v>
      </c>
      <c r="Y1344">
        <f t="shared" si="330"/>
        <v>2.7042719775945101</v>
      </c>
      <c r="Z1344">
        <f t="shared" si="331"/>
        <v>-3.4813637244764291</v>
      </c>
      <c r="AA1344">
        <f t="shared" si="332"/>
        <v>1.777091746881919</v>
      </c>
      <c r="AC1344">
        <f t="shared" si="321"/>
        <v>-4.9115434458308271E-4</v>
      </c>
      <c r="AD1344">
        <f t="shared" si="323"/>
        <v>1.1759326869664928</v>
      </c>
      <c r="AE1344">
        <f t="shared" si="324"/>
        <v>0.16206160886415219</v>
      </c>
      <c r="AG1344">
        <f t="shared" si="322"/>
        <v>-2.9557717229154118E-3</v>
      </c>
      <c r="AH1344">
        <f t="shared" si="325"/>
        <v>0.75581128420954791</v>
      </c>
      <c r="AI1344">
        <f t="shared" si="326"/>
        <v>-0.27996355802531908</v>
      </c>
    </row>
    <row r="1345" spans="1:35" x14ac:dyDescent="0.2">
      <c r="A1345" s="41">
        <v>38771</v>
      </c>
      <c r="B1345">
        <v>6983.26</v>
      </c>
      <c r="C1345">
        <v>1953.37</v>
      </c>
      <c r="D1345">
        <v>4.5</v>
      </c>
      <c r="E1345">
        <f t="shared" si="318"/>
        <v>1.25E-4</v>
      </c>
      <c r="G1345">
        <f t="shared" si="319"/>
        <v>2.9528774756919585E-3</v>
      </c>
      <c r="H1345">
        <f t="shared" si="320"/>
        <v>-3.5148398681808025E-3</v>
      </c>
      <c r="K1345" s="25">
        <v>1343</v>
      </c>
      <c r="U1345">
        <f t="shared" si="327"/>
        <v>0.54085439551890202</v>
      </c>
      <c r="V1345">
        <f t="shared" si="328"/>
        <v>-0.69627274489528579</v>
      </c>
      <c r="W1345">
        <f t="shared" si="329"/>
        <v>1.1554183493763839</v>
      </c>
      <c r="Y1345">
        <f t="shared" si="330"/>
        <v>2.7042719775945101</v>
      </c>
      <c r="Z1345">
        <f t="shared" si="331"/>
        <v>-3.4813637244764291</v>
      </c>
      <c r="AA1345">
        <f t="shared" si="332"/>
        <v>1.777091746881919</v>
      </c>
      <c r="AC1345">
        <f t="shared" si="321"/>
        <v>4.1897958307793096E-3</v>
      </c>
      <c r="AD1345">
        <f t="shared" si="323"/>
        <v>1.1808596048356221</v>
      </c>
      <c r="AE1345">
        <f t="shared" si="324"/>
        <v>0.16624265194003326</v>
      </c>
      <c r="AG1345">
        <f t="shared" si="322"/>
        <v>2.0445501376118769E-2</v>
      </c>
      <c r="AH1345">
        <f t="shared" si="325"/>
        <v>0.77126422486094026</v>
      </c>
      <c r="AI1345">
        <f t="shared" si="326"/>
        <v>-0.2597242600286504</v>
      </c>
    </row>
    <row r="1346" spans="1:35" x14ac:dyDescent="0.2">
      <c r="A1346" s="41">
        <v>38772</v>
      </c>
      <c r="B1346">
        <v>6968.09</v>
      </c>
      <c r="C1346">
        <v>1956.14</v>
      </c>
      <c r="D1346">
        <v>4.4843999999999999</v>
      </c>
      <c r="E1346">
        <f t="shared" si="318"/>
        <v>1.2456666666666667E-4</v>
      </c>
      <c r="G1346">
        <f t="shared" si="319"/>
        <v>-2.1723378479392248E-3</v>
      </c>
      <c r="H1346">
        <f t="shared" si="320"/>
        <v>1.4180621182879891E-3</v>
      </c>
      <c r="K1346" s="25">
        <v>1344</v>
      </c>
      <c r="U1346">
        <f t="shared" si="327"/>
        <v>0.54085439551890202</v>
      </c>
      <c r="V1346">
        <f t="shared" si="328"/>
        <v>-0.69627274489528579</v>
      </c>
      <c r="W1346">
        <f t="shared" si="329"/>
        <v>1.1554183493763839</v>
      </c>
      <c r="Y1346">
        <f t="shared" si="330"/>
        <v>2.7042719775945101</v>
      </c>
      <c r="Z1346">
        <f t="shared" si="331"/>
        <v>-3.4813637244764291</v>
      </c>
      <c r="AA1346">
        <f t="shared" si="332"/>
        <v>1.777091746881919</v>
      </c>
      <c r="AC1346">
        <f t="shared" si="321"/>
        <v>-2.0178491834703556E-3</v>
      </c>
      <c r="AD1346">
        <f t="shared" si="323"/>
        <v>1.1784768082462114</v>
      </c>
      <c r="AE1346">
        <f t="shared" si="324"/>
        <v>0.16422276415604539</v>
      </c>
      <c r="AG1346">
        <f t="shared" si="322"/>
        <v>-1.0589245917351778E-2</v>
      </c>
      <c r="AH1346">
        <f t="shared" si="325"/>
        <v>0.76309711831663207</v>
      </c>
      <c r="AI1346">
        <f t="shared" si="326"/>
        <v>-0.27036997097905108</v>
      </c>
    </row>
    <row r="1347" spans="1:35" x14ac:dyDescent="0.2">
      <c r="A1347" s="41">
        <v>38775</v>
      </c>
      <c r="B1347">
        <v>7013.86</v>
      </c>
      <c r="C1347">
        <v>1963.58</v>
      </c>
      <c r="D1347">
        <v>4.4843999999999999</v>
      </c>
      <c r="E1347">
        <f t="shared" ref="E1347:E1410" si="333">D1347/(100*360)</f>
        <v>1.2456666666666667E-4</v>
      </c>
      <c r="G1347">
        <f t="shared" si="319"/>
        <v>6.5685144709668681E-3</v>
      </c>
      <c r="H1347">
        <f t="shared" si="320"/>
        <v>3.8034087539745758E-3</v>
      </c>
      <c r="K1347" s="25">
        <v>1345</v>
      </c>
      <c r="U1347">
        <f t="shared" si="327"/>
        <v>-6.3176469746707459E-2</v>
      </c>
      <c r="V1347">
        <f t="shared" si="328"/>
        <v>0.28115101379092822</v>
      </c>
      <c r="W1347">
        <f t="shared" si="329"/>
        <v>0.78202545595577921</v>
      </c>
      <c r="Y1347">
        <f t="shared" si="330"/>
        <v>-0.31588234873353732</v>
      </c>
      <c r="Z1347">
        <f t="shared" si="331"/>
        <v>1.405755068954641</v>
      </c>
      <c r="AA1347">
        <f t="shared" si="332"/>
        <v>-8.9872720221103597E-2</v>
      </c>
      <c r="AC1347">
        <f t="shared" si="321"/>
        <v>1.0483266829506275E-3</v>
      </c>
      <c r="AD1347">
        <f t="shared" si="323"/>
        <v>1.1797122369295343</v>
      </c>
      <c r="AE1347">
        <f t="shared" si="324"/>
        <v>0.16527054172831035</v>
      </c>
      <c r="AG1347">
        <f t="shared" si="322"/>
        <v>4.7433667480864727E-3</v>
      </c>
      <c r="AH1347">
        <f t="shared" si="325"/>
        <v>0.76671676781321585</v>
      </c>
      <c r="AI1347">
        <f t="shared" si="326"/>
        <v>-0.26563781854659235</v>
      </c>
    </row>
    <row r="1348" spans="1:35" x14ac:dyDescent="0.2">
      <c r="A1348" s="41">
        <v>38776</v>
      </c>
      <c r="B1348">
        <v>6910.33</v>
      </c>
      <c r="C1348">
        <v>1943.19</v>
      </c>
      <c r="D1348">
        <v>4.5625</v>
      </c>
      <c r="E1348">
        <f t="shared" si="333"/>
        <v>1.267361111111111E-4</v>
      </c>
      <c r="G1348">
        <f t="shared" ref="G1348:G1411" si="334">(B1348-B1347)/B1347</f>
        <v>-1.4760773668137052E-2</v>
      </c>
      <c r="H1348">
        <f t="shared" ref="H1348:H1411" si="335">(C1348-C1347)/C1347</f>
        <v>-1.0384094358263922E-2</v>
      </c>
      <c r="K1348" s="25">
        <v>1346</v>
      </c>
      <c r="U1348">
        <f t="shared" si="327"/>
        <v>-6.3176469746707459E-2</v>
      </c>
      <c r="V1348">
        <f t="shared" si="328"/>
        <v>0.28115101379092822</v>
      </c>
      <c r="W1348">
        <f t="shared" si="329"/>
        <v>0.78202545595577921</v>
      </c>
      <c r="Y1348">
        <f t="shared" si="330"/>
        <v>-0.31588234873353732</v>
      </c>
      <c r="Z1348">
        <f t="shared" si="331"/>
        <v>1.405755068954641</v>
      </c>
      <c r="AA1348">
        <f t="shared" si="332"/>
        <v>-8.9872720221103597E-2</v>
      </c>
      <c r="AC1348">
        <f t="shared" si="321"/>
        <v>-1.8895507807466117E-3</v>
      </c>
      <c r="AD1348">
        <f t="shared" si="323"/>
        <v>1.1774831107511878</v>
      </c>
      <c r="AE1348">
        <f t="shared" si="324"/>
        <v>0.16337920349447674</v>
      </c>
      <c r="AG1348">
        <f t="shared" si="322"/>
        <v>-9.9460205703997238E-3</v>
      </c>
      <c r="AH1348">
        <f t="shared" si="325"/>
        <v>0.75909098706887523</v>
      </c>
      <c r="AI1348">
        <f t="shared" si="326"/>
        <v>-0.275633631210146</v>
      </c>
    </row>
    <row r="1349" spans="1:35" x14ac:dyDescent="0.2">
      <c r="A1349" s="41">
        <v>38777</v>
      </c>
      <c r="B1349">
        <v>6999.52</v>
      </c>
      <c r="C1349">
        <v>1959.76</v>
      </c>
      <c r="D1349">
        <v>4.5</v>
      </c>
      <c r="E1349">
        <f t="shared" si="333"/>
        <v>1.25E-4</v>
      </c>
      <c r="G1349">
        <f t="shared" si="334"/>
        <v>1.2906764221100948E-2</v>
      </c>
      <c r="H1349">
        <f t="shared" si="335"/>
        <v>8.5272155579227647E-3</v>
      </c>
      <c r="K1349" s="25">
        <v>1347</v>
      </c>
      <c r="U1349">
        <f t="shared" si="327"/>
        <v>-6.3176469746707459E-2</v>
      </c>
      <c r="V1349">
        <f t="shared" si="328"/>
        <v>0.28115101379092822</v>
      </c>
      <c r="W1349">
        <f t="shared" si="329"/>
        <v>0.78202545595577921</v>
      </c>
      <c r="Y1349">
        <f t="shared" si="330"/>
        <v>-0.31588234873353732</v>
      </c>
      <c r="Z1349">
        <f t="shared" si="331"/>
        <v>1.405755068954641</v>
      </c>
      <c r="AA1349">
        <f t="shared" si="332"/>
        <v>-8.9872720221103597E-2</v>
      </c>
      <c r="AC1349">
        <f t="shared" si="321"/>
        <v>1.6811423646592198E-3</v>
      </c>
      <c r="AD1349">
        <f t="shared" si="323"/>
        <v>1.1794626274923423</v>
      </c>
      <c r="AE1349">
        <f t="shared" si="324"/>
        <v>0.16505893432108701</v>
      </c>
      <c r="AG1349">
        <f t="shared" si="322"/>
        <v>7.8987673788516524E-3</v>
      </c>
      <c r="AH1349">
        <f t="shared" si="325"/>
        <v>0.76508687019511523</v>
      </c>
      <c r="AI1349">
        <f t="shared" si="326"/>
        <v>-0.26776589579196475</v>
      </c>
    </row>
    <row r="1350" spans="1:35" x14ac:dyDescent="0.2">
      <c r="A1350" s="41">
        <v>38778</v>
      </c>
      <c r="B1350">
        <v>6930.59</v>
      </c>
      <c r="C1350">
        <v>1956.6</v>
      </c>
      <c r="D1350">
        <v>4.5</v>
      </c>
      <c r="E1350">
        <f t="shared" si="333"/>
        <v>1.25E-4</v>
      </c>
      <c r="G1350">
        <f t="shared" si="334"/>
        <v>-9.847818136100802E-3</v>
      </c>
      <c r="H1350">
        <f t="shared" si="335"/>
        <v>-1.6124423398783943E-3</v>
      </c>
      <c r="K1350" s="25">
        <v>1348</v>
      </c>
      <c r="U1350">
        <f t="shared" si="327"/>
        <v>-6.3176469746707459E-2</v>
      </c>
      <c r="V1350">
        <f t="shared" si="328"/>
        <v>0.28115101379092822</v>
      </c>
      <c r="W1350">
        <f t="shared" si="329"/>
        <v>0.78202545595577921</v>
      </c>
      <c r="Y1350">
        <f t="shared" si="330"/>
        <v>-0.31588234873353732</v>
      </c>
      <c r="Z1350">
        <f t="shared" si="331"/>
        <v>1.405755068954641</v>
      </c>
      <c r="AA1350">
        <f t="shared" si="332"/>
        <v>-8.9872720221103597E-2</v>
      </c>
      <c r="AC1350">
        <f t="shared" si="321"/>
        <v>2.6656376800469482E-4</v>
      </c>
      <c r="AD1350">
        <f t="shared" si="323"/>
        <v>1.1797770294945473</v>
      </c>
      <c r="AE1350">
        <f t="shared" si="324"/>
        <v>0.16532546256728281</v>
      </c>
      <c r="AG1350">
        <f t="shared" si="322"/>
        <v>8.3281884002347421E-4</v>
      </c>
      <c r="AH1350">
        <f t="shared" si="325"/>
        <v>0.76572404895486834</v>
      </c>
      <c r="AI1350">
        <f t="shared" si="326"/>
        <v>-0.26693342355312738</v>
      </c>
    </row>
    <row r="1351" spans="1:35" x14ac:dyDescent="0.2">
      <c r="A1351" s="41">
        <v>38779</v>
      </c>
      <c r="B1351">
        <v>6872.29</v>
      </c>
      <c r="C1351">
        <v>1953.74</v>
      </c>
      <c r="D1351">
        <v>4.5</v>
      </c>
      <c r="E1351">
        <f t="shared" si="333"/>
        <v>1.25E-4</v>
      </c>
      <c r="G1351">
        <f t="shared" si="334"/>
        <v>-8.4119822410502112E-3</v>
      </c>
      <c r="H1351">
        <f t="shared" si="335"/>
        <v>-1.4617193090053664E-3</v>
      </c>
      <c r="K1351" s="25">
        <v>1349</v>
      </c>
      <c r="U1351">
        <f t="shared" si="327"/>
        <v>-6.3176469746707459E-2</v>
      </c>
      <c r="V1351">
        <f t="shared" si="328"/>
        <v>0.28115101379092822</v>
      </c>
      <c r="W1351">
        <f t="shared" si="329"/>
        <v>0.78202545595577921</v>
      </c>
      <c r="Y1351">
        <f t="shared" si="330"/>
        <v>-0.31588234873353732</v>
      </c>
      <c r="Z1351">
        <f t="shared" si="331"/>
        <v>1.405755068954641</v>
      </c>
      <c r="AA1351">
        <f t="shared" si="332"/>
        <v>-8.9872720221103597E-2</v>
      </c>
      <c r="AC1351">
        <f t="shared" si="321"/>
        <v>2.1822865795138765E-4</v>
      </c>
      <c r="AD1351">
        <f t="shared" si="323"/>
        <v>1.1800344906523756</v>
      </c>
      <c r="AE1351">
        <f t="shared" si="324"/>
        <v>0.16554366741682425</v>
      </c>
      <c r="AG1351">
        <f t="shared" si="322"/>
        <v>5.9114328975693852E-4</v>
      </c>
      <c r="AH1351">
        <f t="shared" si="325"/>
        <v>0.76617670158821349</v>
      </c>
      <c r="AI1351">
        <f t="shared" si="326"/>
        <v>-0.26634245491973702</v>
      </c>
    </row>
    <row r="1352" spans="1:35" x14ac:dyDescent="0.2">
      <c r="A1352" s="41">
        <v>38782</v>
      </c>
      <c r="B1352">
        <v>6910.38</v>
      </c>
      <c r="C1352">
        <v>1940.2</v>
      </c>
      <c r="D1352">
        <v>4.5</v>
      </c>
      <c r="E1352">
        <f t="shared" si="333"/>
        <v>1.25E-4</v>
      </c>
      <c r="G1352">
        <f t="shared" si="334"/>
        <v>5.5425484081725518E-3</v>
      </c>
      <c r="H1352">
        <f t="shared" si="335"/>
        <v>-6.9302977878325485E-3</v>
      </c>
      <c r="K1352" s="25">
        <v>1350</v>
      </c>
      <c r="U1352">
        <f t="shared" si="327"/>
        <v>-0.64090373283515756</v>
      </c>
      <c r="V1352">
        <f t="shared" si="328"/>
        <v>1.400148972209323</v>
      </c>
      <c r="W1352">
        <f t="shared" si="329"/>
        <v>0.24075476062583467</v>
      </c>
      <c r="Y1352">
        <f t="shared" si="330"/>
        <v>-3.2045186641757879</v>
      </c>
      <c r="Z1352">
        <f t="shared" si="331"/>
        <v>7.0007448610466145</v>
      </c>
      <c r="AA1352">
        <f t="shared" si="332"/>
        <v>-2.7962261968708262</v>
      </c>
      <c r="AC1352">
        <f t="shared" si="321"/>
        <v>-2.2008657087562505E-3</v>
      </c>
      <c r="AD1352">
        <f t="shared" si="323"/>
        <v>1.1774373932067492</v>
      </c>
      <c r="AE1352">
        <f t="shared" si="324"/>
        <v>0.16334037624373307</v>
      </c>
      <c r="AG1352">
        <f t="shared" si="322"/>
        <v>-1.1504328543781252E-2</v>
      </c>
      <c r="AH1352">
        <f t="shared" si="325"/>
        <v>0.757362353090552</v>
      </c>
      <c r="AI1352">
        <f t="shared" si="326"/>
        <v>-0.2779134702019343</v>
      </c>
    </row>
    <row r="1353" spans="1:35" x14ac:dyDescent="0.2">
      <c r="A1353" s="41">
        <v>38783</v>
      </c>
      <c r="B1353">
        <v>6821.47</v>
      </c>
      <c r="C1353">
        <v>1936.68</v>
      </c>
      <c r="D1353">
        <v>4.5</v>
      </c>
      <c r="E1353">
        <f t="shared" si="333"/>
        <v>1.25E-4</v>
      </c>
      <c r="G1353">
        <f t="shared" si="334"/>
        <v>-1.2866152078467443E-2</v>
      </c>
      <c r="H1353">
        <f t="shared" si="335"/>
        <v>-1.8142459540253489E-3</v>
      </c>
      <c r="K1353" s="25">
        <v>1351</v>
      </c>
      <c r="U1353">
        <f t="shared" si="327"/>
        <v>-0.64090373283515756</v>
      </c>
      <c r="V1353">
        <f t="shared" si="328"/>
        <v>1.400148972209323</v>
      </c>
      <c r="W1353">
        <f t="shared" si="329"/>
        <v>0.24075476062583467</v>
      </c>
      <c r="Y1353">
        <f t="shared" si="330"/>
        <v>-3.2045186641757879</v>
      </c>
      <c r="Z1353">
        <f t="shared" si="331"/>
        <v>7.0007448610466145</v>
      </c>
      <c r="AA1353">
        <f t="shared" si="332"/>
        <v>-2.7962261968708262</v>
      </c>
      <c r="AC1353">
        <f t="shared" si="321"/>
        <v>5.7358446315293188E-3</v>
      </c>
      <c r="AD1353">
        <f t="shared" si="323"/>
        <v>1.1841909911575359</v>
      </c>
      <c r="AE1353">
        <f t="shared" si="324"/>
        <v>0.16905983355200949</v>
      </c>
      <c r="AG1353">
        <f t="shared" si="322"/>
        <v>2.81792231576466E-2</v>
      </c>
      <c r="AH1353">
        <f t="shared" si="325"/>
        <v>0.778704235849491</v>
      </c>
      <c r="AI1353">
        <f t="shared" si="326"/>
        <v>-0.25012397677164894</v>
      </c>
    </row>
    <row r="1354" spans="1:35" x14ac:dyDescent="0.2">
      <c r="A1354" s="41">
        <v>38784</v>
      </c>
      <c r="B1354">
        <v>6762.22</v>
      </c>
      <c r="C1354">
        <v>1941.17</v>
      </c>
      <c r="D1354">
        <v>4.5</v>
      </c>
      <c r="E1354">
        <f t="shared" si="333"/>
        <v>1.25E-4</v>
      </c>
      <c r="G1354">
        <f t="shared" si="334"/>
        <v>-8.6858111228225003E-3</v>
      </c>
      <c r="H1354">
        <f t="shared" si="335"/>
        <v>2.318400561786154E-3</v>
      </c>
      <c r="K1354" s="25">
        <v>1352</v>
      </c>
      <c r="U1354">
        <f t="shared" si="327"/>
        <v>-0.64090373283515756</v>
      </c>
      <c r="V1354">
        <f t="shared" si="328"/>
        <v>1.400148972209323</v>
      </c>
      <c r="W1354">
        <f t="shared" si="329"/>
        <v>0.24075476062583467</v>
      </c>
      <c r="Y1354">
        <f t="shared" si="330"/>
        <v>-3.2045186641757879</v>
      </c>
      <c r="Z1354">
        <f t="shared" si="331"/>
        <v>7.0007448610466145</v>
      </c>
      <c r="AA1354">
        <f t="shared" si="332"/>
        <v>-2.7962261968708262</v>
      </c>
      <c r="AC1354">
        <f t="shared" si="321"/>
        <v>8.8429692801507021E-3</v>
      </c>
      <c r="AD1354">
        <f t="shared" si="323"/>
        <v>1.1946627557141731</v>
      </c>
      <c r="AE1354">
        <f t="shared" si="324"/>
        <v>0.17786393276246387</v>
      </c>
      <c r="AG1354">
        <f t="shared" si="322"/>
        <v>4.3714846400753508E-2</v>
      </c>
      <c r="AH1354">
        <f t="shared" si="325"/>
        <v>0.81274517191126761</v>
      </c>
      <c r="AI1354">
        <f t="shared" si="326"/>
        <v>-0.20733766025099434</v>
      </c>
    </row>
    <row r="1355" spans="1:35" x14ac:dyDescent="0.2">
      <c r="A1355" s="41">
        <v>38785</v>
      </c>
      <c r="B1355">
        <v>6833.38</v>
      </c>
      <c r="C1355">
        <v>1931.73</v>
      </c>
      <c r="D1355">
        <v>4.4843999999999999</v>
      </c>
      <c r="E1355">
        <f t="shared" si="333"/>
        <v>1.2456666666666667E-4</v>
      </c>
      <c r="G1355">
        <f t="shared" si="334"/>
        <v>1.0523171384545289E-2</v>
      </c>
      <c r="H1355">
        <f t="shared" si="335"/>
        <v>-4.8630465131853746E-3</v>
      </c>
      <c r="K1355" s="25">
        <v>1353</v>
      </c>
      <c r="U1355">
        <f t="shared" si="327"/>
        <v>-0.64090373283515756</v>
      </c>
      <c r="V1355">
        <f t="shared" si="328"/>
        <v>1.400148972209323</v>
      </c>
      <c r="W1355">
        <f t="shared" si="329"/>
        <v>0.24075476062583467</v>
      </c>
      <c r="Y1355">
        <f t="shared" si="330"/>
        <v>-3.2045186641757879</v>
      </c>
      <c r="Z1355">
        <f t="shared" si="331"/>
        <v>7.0007448610466145</v>
      </c>
      <c r="AA1355">
        <f t="shared" si="332"/>
        <v>-2.7962261968708262</v>
      </c>
      <c r="AC1355">
        <f t="shared" si="321"/>
        <v>-1.3523235053783594E-2</v>
      </c>
      <c r="AD1355">
        <f t="shared" si="323"/>
        <v>1.1785070504586495</v>
      </c>
      <c r="AE1355">
        <f t="shared" si="324"/>
        <v>0.16424842594607264</v>
      </c>
      <c r="AG1355">
        <f t="shared" si="322"/>
        <v>-6.8116175268917972E-2</v>
      </c>
      <c r="AH1355">
        <f t="shared" si="325"/>
        <v>0.75738407933239282</v>
      </c>
      <c r="AI1355">
        <f t="shared" si="326"/>
        <v>-0.27788478389328586</v>
      </c>
    </row>
    <row r="1356" spans="1:35" x14ac:dyDescent="0.2">
      <c r="A1356" s="41">
        <v>38786</v>
      </c>
      <c r="B1356">
        <v>6897.08</v>
      </c>
      <c r="C1356">
        <v>1945.92</v>
      </c>
      <c r="D1356">
        <v>4.5</v>
      </c>
      <c r="E1356">
        <f t="shared" si="333"/>
        <v>1.25E-4</v>
      </c>
      <c r="G1356">
        <f t="shared" si="334"/>
        <v>9.3218875578410416E-3</v>
      </c>
      <c r="H1356">
        <f t="shared" si="335"/>
        <v>7.3457470764548127E-3</v>
      </c>
      <c r="K1356" s="25">
        <v>1354</v>
      </c>
      <c r="U1356">
        <f t="shared" si="327"/>
        <v>-0.64090373283515756</v>
      </c>
      <c r="V1356">
        <f t="shared" si="328"/>
        <v>1.400148972209323</v>
      </c>
      <c r="W1356">
        <f t="shared" si="329"/>
        <v>0.24075476062583467</v>
      </c>
      <c r="Y1356">
        <f t="shared" si="330"/>
        <v>-3.2045186641757879</v>
      </c>
      <c r="Z1356">
        <f t="shared" si="331"/>
        <v>7.0007448610466145</v>
      </c>
      <c r="AA1356">
        <f t="shared" si="332"/>
        <v>-2.7962261968708262</v>
      </c>
      <c r="AC1356">
        <f t="shared" si="321"/>
        <v>4.3406977043332013E-3</v>
      </c>
      <c r="AD1356">
        <f t="shared" si="323"/>
        <v>1.1836225933071158</v>
      </c>
      <c r="AE1356">
        <f t="shared" si="324"/>
        <v>0.16857972999565918</v>
      </c>
      <c r="AG1356">
        <f t="shared" si="322"/>
        <v>2.1205221854999338E-2</v>
      </c>
      <c r="AH1356">
        <f t="shared" si="325"/>
        <v>0.77344457676408063</v>
      </c>
      <c r="AI1356">
        <f t="shared" si="326"/>
        <v>-0.25690126407130548</v>
      </c>
    </row>
    <row r="1357" spans="1:35" x14ac:dyDescent="0.2">
      <c r="A1357" s="41">
        <v>38789</v>
      </c>
      <c r="B1357">
        <v>6983.44</v>
      </c>
      <c r="C1357">
        <v>1950.39</v>
      </c>
      <c r="D1357">
        <v>4.5</v>
      </c>
      <c r="E1357">
        <f t="shared" si="333"/>
        <v>1.25E-4</v>
      </c>
      <c r="G1357">
        <f t="shared" si="334"/>
        <v>1.2521240872949084E-2</v>
      </c>
      <c r="H1357">
        <f t="shared" si="335"/>
        <v>2.2971139615195007E-3</v>
      </c>
      <c r="K1357" s="25">
        <v>1355</v>
      </c>
      <c r="U1357">
        <f t="shared" si="327"/>
        <v>-9.5463062662522746E-2</v>
      </c>
      <c r="V1357">
        <f t="shared" si="328"/>
        <v>0.37784313936044134</v>
      </c>
      <c r="W1357">
        <f t="shared" si="329"/>
        <v>0.71761992330208146</v>
      </c>
      <c r="Y1357">
        <f t="shared" si="330"/>
        <v>-0.47731531331261373</v>
      </c>
      <c r="Z1357">
        <f t="shared" si="331"/>
        <v>1.8892156968022067</v>
      </c>
      <c r="AA1357">
        <f t="shared" si="332"/>
        <v>-0.4119003834895929</v>
      </c>
      <c r="AC1357">
        <f t="shared" si="321"/>
        <v>-4.7785139178537703E-3</v>
      </c>
      <c r="AD1357">
        <f t="shared" si="323"/>
        <v>1.1779666362715115</v>
      </c>
      <c r="AE1357">
        <f t="shared" si="324"/>
        <v>0.16378976247815014</v>
      </c>
      <c r="AG1357">
        <f t="shared" si="322"/>
        <v>-2.4392569589268859E-2</v>
      </c>
      <c r="AH1357">
        <f t="shared" si="325"/>
        <v>0.75457827610192019</v>
      </c>
      <c r="AI1357">
        <f t="shared" si="326"/>
        <v>-0.28159626049351888</v>
      </c>
    </row>
    <row r="1358" spans="1:35" x14ac:dyDescent="0.2">
      <c r="A1358" s="41">
        <v>38790</v>
      </c>
      <c r="B1358">
        <v>7056.01</v>
      </c>
      <c r="C1358">
        <v>1970.65</v>
      </c>
      <c r="D1358">
        <v>4.5156000000000001</v>
      </c>
      <c r="E1358">
        <f t="shared" si="333"/>
        <v>1.2543333333333334E-4</v>
      </c>
      <c r="G1358">
        <f t="shared" si="334"/>
        <v>1.039172671348227E-2</v>
      </c>
      <c r="H1358">
        <f t="shared" si="335"/>
        <v>1.0387666056532277E-2</v>
      </c>
      <c r="K1358" s="25">
        <v>1356</v>
      </c>
      <c r="U1358">
        <f t="shared" si="327"/>
        <v>-9.5463062662522746E-2</v>
      </c>
      <c r="V1358">
        <f t="shared" si="328"/>
        <v>0.37784313936044134</v>
      </c>
      <c r="W1358">
        <f t="shared" si="329"/>
        <v>0.71761992330208146</v>
      </c>
      <c r="Y1358">
        <f t="shared" si="330"/>
        <v>-0.47731531331261373</v>
      </c>
      <c r="Z1358">
        <f t="shared" si="331"/>
        <v>1.8892156968022067</v>
      </c>
      <c r="AA1358">
        <f t="shared" si="332"/>
        <v>-0.4119003834895929</v>
      </c>
      <c r="AC1358">
        <f t="shared" ref="AC1358:AC1421" si="336">U1357*G1358+V1357*H1358+W1357*E1357</f>
        <v>3.0225847854198416E-3</v>
      </c>
      <c r="AD1358">
        <f t="shared" si="323"/>
        <v>1.1815271403040382</v>
      </c>
      <c r="AE1358">
        <f t="shared" si="324"/>
        <v>0.1668077884381583</v>
      </c>
      <c r="AG1358">
        <f t="shared" ref="AG1358:AG1421" si="337">Y1357*G1358+Z1357*H1358+AA1357*E1357</f>
        <v>1.461292392709921E-2</v>
      </c>
      <c r="AH1358">
        <f t="shared" si="325"/>
        <v>0.76560487104763919</v>
      </c>
      <c r="AI1358">
        <f t="shared" si="326"/>
        <v>-0.26708907647120783</v>
      </c>
    </row>
    <row r="1359" spans="1:35" x14ac:dyDescent="0.2">
      <c r="A1359" s="41">
        <v>38791</v>
      </c>
      <c r="B1359">
        <v>7098.36</v>
      </c>
      <c r="C1359">
        <v>1979.21</v>
      </c>
      <c r="D1359">
        <v>4.5</v>
      </c>
      <c r="E1359">
        <f t="shared" si="333"/>
        <v>1.25E-4</v>
      </c>
      <c r="G1359">
        <f t="shared" si="334"/>
        <v>6.0019756207827729E-3</v>
      </c>
      <c r="H1359">
        <f t="shared" si="335"/>
        <v>4.3437444498007991E-3</v>
      </c>
      <c r="K1359" s="25">
        <v>1357</v>
      </c>
      <c r="U1359">
        <f t="shared" si="327"/>
        <v>-9.5463062662522746E-2</v>
      </c>
      <c r="V1359">
        <f t="shared" si="328"/>
        <v>0.37784313936044134</v>
      </c>
      <c r="W1359">
        <f t="shared" si="329"/>
        <v>0.71761992330208146</v>
      </c>
      <c r="Y1359">
        <f t="shared" si="330"/>
        <v>-0.47731531331261373</v>
      </c>
      <c r="Z1359">
        <f t="shared" si="331"/>
        <v>1.8892156968022067</v>
      </c>
      <c r="AA1359">
        <f t="shared" si="332"/>
        <v>-0.4119003834895929</v>
      </c>
      <c r="AC1359">
        <f t="shared" si="336"/>
        <v>1.1583005237526985E-3</v>
      </c>
      <c r="AD1359">
        <f t="shared" si="323"/>
        <v>1.1828957038094805</v>
      </c>
      <c r="AE1359">
        <f t="shared" si="324"/>
        <v>0.16796541864942499</v>
      </c>
      <c r="AG1359">
        <f t="shared" si="337"/>
        <v>5.2897692854301584E-3</v>
      </c>
      <c r="AH1359">
        <f t="shared" si="325"/>
        <v>0.7696547441792827</v>
      </c>
      <c r="AI1359">
        <f t="shared" si="326"/>
        <v>-0.26181324887140256</v>
      </c>
    </row>
    <row r="1360" spans="1:35" x14ac:dyDescent="0.2">
      <c r="A1360" s="41">
        <v>38792</v>
      </c>
      <c r="B1360">
        <v>7168.76</v>
      </c>
      <c r="C1360">
        <v>1982.76</v>
      </c>
      <c r="D1360">
        <v>4.4687999999999999</v>
      </c>
      <c r="E1360">
        <f t="shared" si="333"/>
        <v>1.2413333333333333E-4</v>
      </c>
      <c r="G1360">
        <f t="shared" si="334"/>
        <v>9.9177838261232942E-3</v>
      </c>
      <c r="H1360">
        <f t="shared" si="335"/>
        <v>1.793644939142362E-3</v>
      </c>
      <c r="K1360" s="25">
        <v>1358</v>
      </c>
      <c r="U1360">
        <f t="shared" si="327"/>
        <v>-9.5463062662522746E-2</v>
      </c>
      <c r="V1360">
        <f t="shared" si="328"/>
        <v>0.37784313936044134</v>
      </c>
      <c r="W1360">
        <f t="shared" si="329"/>
        <v>0.71761992330208146</v>
      </c>
      <c r="Y1360">
        <f t="shared" si="330"/>
        <v>-0.47731531331261373</v>
      </c>
      <c r="Z1360">
        <f t="shared" si="331"/>
        <v>1.8892156968022067</v>
      </c>
      <c r="AA1360">
        <f t="shared" si="332"/>
        <v>-0.4119003834895929</v>
      </c>
      <c r="AC1360">
        <f t="shared" si="336"/>
        <v>-1.7936309375028465E-4</v>
      </c>
      <c r="AD1360">
        <f t="shared" si="323"/>
        <v>1.1826835359764614</v>
      </c>
      <c r="AE1360">
        <f t="shared" si="324"/>
        <v>0.16778603946819126</v>
      </c>
      <c r="AG1360">
        <f t="shared" si="337"/>
        <v>-1.3968154687514233E-3</v>
      </c>
      <c r="AH1360">
        <f t="shared" si="325"/>
        <v>0.76857967852701514</v>
      </c>
      <c r="AI1360">
        <f t="shared" si="326"/>
        <v>-0.26321104079627283</v>
      </c>
    </row>
    <row r="1361" spans="1:35" x14ac:dyDescent="0.2">
      <c r="A1361" s="41">
        <v>38793</v>
      </c>
      <c r="B1361">
        <v>7159.88</v>
      </c>
      <c r="C1361">
        <v>1985.69</v>
      </c>
      <c r="D1361">
        <v>4.5</v>
      </c>
      <c r="E1361">
        <f t="shared" si="333"/>
        <v>1.25E-4</v>
      </c>
      <c r="G1361">
        <f t="shared" si="334"/>
        <v>-1.2387079494919776E-3</v>
      </c>
      <c r="H1361">
        <f t="shared" si="335"/>
        <v>1.4777381024430913E-3</v>
      </c>
      <c r="K1361" s="25">
        <v>1359</v>
      </c>
      <c r="U1361">
        <f t="shared" si="327"/>
        <v>-9.5463062662522746E-2</v>
      </c>
      <c r="V1361">
        <f t="shared" si="328"/>
        <v>0.37784313936044134</v>
      </c>
      <c r="W1361">
        <f t="shared" si="329"/>
        <v>0.71761992330208146</v>
      </c>
      <c r="Y1361">
        <f t="shared" si="330"/>
        <v>-0.47731531331261373</v>
      </c>
      <c r="Z1361">
        <f t="shared" si="331"/>
        <v>1.8892156968022067</v>
      </c>
      <c r="AA1361">
        <f t="shared" si="332"/>
        <v>-0.4119003834895929</v>
      </c>
      <c r="AC1361">
        <f t="shared" si="336"/>
        <v>7.6568461152845514E-4</v>
      </c>
      <c r="AD1361">
        <f t="shared" si="323"/>
        <v>1.1835890985602666</v>
      </c>
      <c r="AE1361">
        <f t="shared" si="324"/>
        <v>0.1685514310928051</v>
      </c>
      <c r="AG1361">
        <f t="shared" si="337"/>
        <v>3.3318897243089425E-3</v>
      </c>
      <c r="AH1361">
        <f t="shared" si="325"/>
        <v>0.77114050126021194</v>
      </c>
      <c r="AI1361">
        <f t="shared" si="326"/>
        <v>-0.25988468951761445</v>
      </c>
    </row>
    <row r="1362" spans="1:35" x14ac:dyDescent="0.2">
      <c r="A1362" s="41">
        <v>38796</v>
      </c>
      <c r="B1362">
        <v>7186.08</v>
      </c>
      <c r="C1362">
        <v>1982.4</v>
      </c>
      <c r="D1362">
        <v>4.5312999999999999</v>
      </c>
      <c r="E1362">
        <f t="shared" si="333"/>
        <v>1.2586944444444443E-4</v>
      </c>
      <c r="G1362">
        <f t="shared" si="334"/>
        <v>3.6592792057967196E-3</v>
      </c>
      <c r="H1362">
        <f t="shared" si="335"/>
        <v>-1.6568547960658328E-3</v>
      </c>
      <c r="K1362" s="25">
        <v>1360</v>
      </c>
      <c r="U1362">
        <f t="shared" si="327"/>
        <v>0.26196140752051839</v>
      </c>
      <c r="V1362">
        <f t="shared" si="328"/>
        <v>-0.393722644828083</v>
      </c>
      <c r="W1362">
        <f t="shared" si="329"/>
        <v>1.1317612373075647</v>
      </c>
      <c r="Y1362">
        <f t="shared" si="330"/>
        <v>1.3098070376025919</v>
      </c>
      <c r="Z1362">
        <f t="shared" si="331"/>
        <v>-1.9686132241404151</v>
      </c>
      <c r="AA1362">
        <f t="shared" si="332"/>
        <v>1.6588061865378232</v>
      </c>
      <c r="AC1362">
        <f t="shared" si="336"/>
        <v>-8.8565472731979655E-4</v>
      </c>
      <c r="AD1362">
        <f t="shared" si="323"/>
        <v>1.1825408472799226</v>
      </c>
      <c r="AE1362">
        <f t="shared" si="324"/>
        <v>0.16766538394161878</v>
      </c>
      <c r="AG1362">
        <f t="shared" si="337"/>
        <v>-4.9282736365989831E-3</v>
      </c>
      <c r="AH1362">
        <f t="shared" si="325"/>
        <v>0.76734010985773748</v>
      </c>
      <c r="AI1362">
        <f t="shared" si="326"/>
        <v>-0.26482514714189909</v>
      </c>
    </row>
    <row r="1363" spans="1:35" x14ac:dyDescent="0.2">
      <c r="A1363" s="41">
        <v>38797</v>
      </c>
      <c r="B1363">
        <v>7148.42</v>
      </c>
      <c r="C1363">
        <v>1970.5</v>
      </c>
      <c r="D1363">
        <v>4.5781000000000001</v>
      </c>
      <c r="E1363">
        <f t="shared" si="333"/>
        <v>1.2716944444444444E-4</v>
      </c>
      <c r="G1363">
        <f t="shared" si="334"/>
        <v>-5.240687551488413E-3</v>
      </c>
      <c r="H1363">
        <f t="shared" si="335"/>
        <v>-6.0028248587571074E-3</v>
      </c>
      <c r="K1363" s="25">
        <v>1361</v>
      </c>
      <c r="U1363">
        <f t="shared" si="327"/>
        <v>0.26196140752051839</v>
      </c>
      <c r="V1363">
        <f t="shared" si="328"/>
        <v>-0.393722644828083</v>
      </c>
      <c r="W1363">
        <f t="shared" si="329"/>
        <v>1.1317612373075647</v>
      </c>
      <c r="Y1363">
        <f t="shared" si="330"/>
        <v>1.3098070376025919</v>
      </c>
      <c r="Z1363">
        <f t="shared" si="331"/>
        <v>-1.9686132241404151</v>
      </c>
      <c r="AA1363">
        <f t="shared" si="332"/>
        <v>1.6588061865378232</v>
      </c>
      <c r="AC1363">
        <f t="shared" si="336"/>
        <v>1.1330443506501087E-3</v>
      </c>
      <c r="AD1363">
        <f t="shared" ref="AD1363:AD1426" si="338">(1+AC1363)*AD1362</f>
        <v>1.183880718506346</v>
      </c>
      <c r="AE1363">
        <f t="shared" ref="AE1363:AE1426" si="339">LN(1+AC1363)+AE1362</f>
        <v>0.16879778688197042</v>
      </c>
      <c r="AG1363">
        <f t="shared" si="337"/>
        <v>5.1617439754727658E-3</v>
      </c>
      <c r="AH1363">
        <f t="shared" ref="AH1363:AH1426" si="340">(1+AG1363)*AH1362</f>
        <v>0.77130092304693432</v>
      </c>
      <c r="AI1363">
        <f t="shared" ref="AI1363:AI1426" si="341">LN(1+AG1363)+AI1362</f>
        <v>-0.25967667930111904</v>
      </c>
    </row>
    <row r="1364" spans="1:35" x14ac:dyDescent="0.2">
      <c r="A1364" s="41">
        <v>38798</v>
      </c>
      <c r="B1364">
        <v>7170.78</v>
      </c>
      <c r="C1364">
        <v>1982.4</v>
      </c>
      <c r="D1364">
        <v>4.5625</v>
      </c>
      <c r="E1364">
        <f t="shared" si="333"/>
        <v>1.267361111111111E-4</v>
      </c>
      <c r="G1364">
        <f t="shared" si="334"/>
        <v>3.127963941682172E-3</v>
      </c>
      <c r="H1364">
        <f t="shared" si="335"/>
        <v>6.0390763765542201E-3</v>
      </c>
      <c r="K1364" s="25">
        <v>1362</v>
      </c>
      <c r="U1364">
        <f t="shared" si="327"/>
        <v>0.26196140752051839</v>
      </c>
      <c r="V1364">
        <f t="shared" si="328"/>
        <v>-0.393722644828083</v>
      </c>
      <c r="W1364">
        <f t="shared" si="329"/>
        <v>1.1317612373075647</v>
      </c>
      <c r="Y1364">
        <f t="shared" si="330"/>
        <v>1.3098070376025919</v>
      </c>
      <c r="Z1364">
        <f t="shared" si="331"/>
        <v>-1.9686132241404151</v>
      </c>
      <c r="AA1364">
        <f t="shared" si="332"/>
        <v>1.6588061865378232</v>
      </c>
      <c r="AC1364">
        <f t="shared" si="336"/>
        <v>-1.4143898386670731E-3</v>
      </c>
      <c r="AD1364">
        <f t="shared" si="338"/>
        <v>1.1822062496478969</v>
      </c>
      <c r="AE1364">
        <f t="shared" si="339"/>
        <v>0.16738239584983225</v>
      </c>
      <c r="AG1364">
        <f t="shared" si="337"/>
        <v>-7.5806269711131431E-3</v>
      </c>
      <c r="AH1364">
        <f t="shared" si="340"/>
        <v>0.76545397846684027</v>
      </c>
      <c r="AI1364">
        <f t="shared" si="341"/>
        <v>-0.26728618526468811</v>
      </c>
    </row>
    <row r="1365" spans="1:35" x14ac:dyDescent="0.2">
      <c r="A1365" s="41">
        <v>38799</v>
      </c>
      <c r="B1365">
        <v>7126.81</v>
      </c>
      <c r="C1365">
        <v>1977.29</v>
      </c>
      <c r="D1365">
        <v>4.6406000000000001</v>
      </c>
      <c r="E1365">
        <f t="shared" si="333"/>
        <v>1.2890555555555557E-4</v>
      </c>
      <c r="G1365">
        <f t="shared" si="334"/>
        <v>-6.1318294523049583E-3</v>
      </c>
      <c r="H1365">
        <f t="shared" si="335"/>
        <v>-2.5776836158192731E-3</v>
      </c>
      <c r="K1365" s="25">
        <v>1363</v>
      </c>
      <c r="U1365">
        <f t="shared" si="327"/>
        <v>0.26196140752051839</v>
      </c>
      <c r="V1365">
        <f t="shared" si="328"/>
        <v>-0.393722644828083</v>
      </c>
      <c r="W1365">
        <f t="shared" si="329"/>
        <v>1.1317612373075647</v>
      </c>
      <c r="Y1365">
        <f t="shared" si="330"/>
        <v>1.3098070376025919</v>
      </c>
      <c r="Z1365">
        <f t="shared" si="331"/>
        <v>-1.9686132241404151</v>
      </c>
      <c r="AA1365">
        <f t="shared" si="332"/>
        <v>1.6588061865378232</v>
      </c>
      <c r="AC1365">
        <f t="shared" si="336"/>
        <v>-4.4797524532853579E-4</v>
      </c>
      <c r="AD1365">
        <f t="shared" si="338"/>
        <v>1.1816766505131819</v>
      </c>
      <c r="AE1365">
        <f t="shared" si="339"/>
        <v>0.16693432023361657</v>
      </c>
      <c r="AG1365">
        <f t="shared" si="337"/>
        <v>-2.7468206710871226E-3</v>
      </c>
      <c r="AH1365">
        <f t="shared" si="340"/>
        <v>0.76335141365602166</v>
      </c>
      <c r="AI1365">
        <f t="shared" si="341"/>
        <v>-0.27003678537021375</v>
      </c>
    </row>
    <row r="1366" spans="1:35" x14ac:dyDescent="0.2">
      <c r="A1366" s="41">
        <v>38800</v>
      </c>
      <c r="B1366">
        <v>7176.1</v>
      </c>
      <c r="C1366">
        <v>1979.24</v>
      </c>
      <c r="D1366">
        <v>4.6875</v>
      </c>
      <c r="E1366">
        <f t="shared" si="333"/>
        <v>1.3020833333333333E-4</v>
      </c>
      <c r="G1366">
        <f t="shared" si="334"/>
        <v>6.9161377951706248E-3</v>
      </c>
      <c r="H1366">
        <f t="shared" si="335"/>
        <v>9.8619828148629974E-4</v>
      </c>
      <c r="K1366" s="25">
        <v>1364</v>
      </c>
      <c r="U1366">
        <f t="shared" si="327"/>
        <v>0.26196140752051839</v>
      </c>
      <c r="V1366">
        <f t="shared" si="328"/>
        <v>-0.393722644828083</v>
      </c>
      <c r="W1366">
        <f t="shared" si="329"/>
        <v>1.1317612373075647</v>
      </c>
      <c r="Y1366">
        <f t="shared" si="330"/>
        <v>1.3098070376025919</v>
      </c>
      <c r="Z1366">
        <f t="shared" si="331"/>
        <v>-1.9686132241404151</v>
      </c>
      <c r="AA1366">
        <f t="shared" si="332"/>
        <v>1.6588061865378232</v>
      </c>
      <c r="AC1366">
        <f t="shared" si="336"/>
        <v>1.56936290676843E-3</v>
      </c>
      <c r="AD1366">
        <f t="shared" si="338"/>
        <v>1.1835311300162916</v>
      </c>
      <c r="AE1366">
        <f t="shared" si="339"/>
        <v>0.16850245297729838</v>
      </c>
      <c r="AG1366">
        <f t="shared" si="337"/>
        <v>7.3311923116199272E-3</v>
      </c>
      <c r="AH1366">
        <f t="shared" si="340"/>
        <v>0.7689476896708809</v>
      </c>
      <c r="AI1366">
        <f t="shared" si="341"/>
        <v>-0.26273233562522302</v>
      </c>
    </row>
    <row r="1367" spans="1:35" x14ac:dyDescent="0.2">
      <c r="A1367" s="41">
        <v>38803</v>
      </c>
      <c r="B1367">
        <v>7112.8</v>
      </c>
      <c r="C1367">
        <v>1977.19</v>
      </c>
      <c r="D1367">
        <v>4.75</v>
      </c>
      <c r="E1367">
        <f t="shared" si="333"/>
        <v>1.3194444444444443E-4</v>
      </c>
      <c r="G1367">
        <f t="shared" si="334"/>
        <v>-8.8209473112136373E-3</v>
      </c>
      <c r="H1367">
        <f t="shared" si="335"/>
        <v>-1.0357510963804059E-3</v>
      </c>
      <c r="K1367" s="25">
        <v>1365</v>
      </c>
      <c r="U1367">
        <f t="shared" si="327"/>
        <v>-0.33335081252320087</v>
      </c>
      <c r="V1367">
        <f t="shared" si="328"/>
        <v>0.9383374836339794</v>
      </c>
      <c r="W1367">
        <f t="shared" si="329"/>
        <v>0.39501332888922158</v>
      </c>
      <c r="Y1367">
        <f t="shared" si="330"/>
        <v>-1.6667540626160042</v>
      </c>
      <c r="Z1367">
        <f t="shared" si="331"/>
        <v>4.6916874181698969</v>
      </c>
      <c r="AA1367">
        <f t="shared" si="332"/>
        <v>-2.0249333555538929</v>
      </c>
      <c r="AC1367">
        <f t="shared" si="336"/>
        <v>-1.755584367818287E-3</v>
      </c>
      <c r="AD1367">
        <f t="shared" si="338"/>
        <v>1.1814533412656087</v>
      </c>
      <c r="AE1367">
        <f t="shared" si="339"/>
        <v>0.16674532576525058</v>
      </c>
      <c r="AG1367">
        <f t="shared" si="337"/>
        <v>-9.2987551724247695E-3</v>
      </c>
      <c r="AH1367">
        <f t="shared" si="340"/>
        <v>0.76179743336422978</v>
      </c>
      <c r="AI1367">
        <f t="shared" si="341"/>
        <v>-0.27207459411601737</v>
      </c>
    </row>
    <row r="1368" spans="1:35" x14ac:dyDescent="0.2">
      <c r="A1368" s="41">
        <v>38804</v>
      </c>
      <c r="B1368">
        <v>7118.52</v>
      </c>
      <c r="C1368">
        <v>1964.47</v>
      </c>
      <c r="D1368">
        <v>4.7656000000000001</v>
      </c>
      <c r="E1368">
        <f t="shared" si="333"/>
        <v>1.3237777777777777E-4</v>
      </c>
      <c r="G1368">
        <f t="shared" si="334"/>
        <v>8.0418400629853992E-4</v>
      </c>
      <c r="H1368">
        <f t="shared" si="335"/>
        <v>-6.4333726146703282E-3</v>
      </c>
      <c r="K1368" s="25">
        <v>1366</v>
      </c>
      <c r="U1368">
        <f t="shared" si="327"/>
        <v>-0.33335081252320087</v>
      </c>
      <c r="V1368">
        <f t="shared" si="328"/>
        <v>0.9383374836339794</v>
      </c>
      <c r="W1368">
        <f t="shared" si="329"/>
        <v>0.39501332888922158</v>
      </c>
      <c r="Y1368">
        <f t="shared" si="330"/>
        <v>-1.6667540626160042</v>
      </c>
      <c r="Z1368">
        <f t="shared" si="331"/>
        <v>4.6916874181698969</v>
      </c>
      <c r="AA1368">
        <f t="shared" si="332"/>
        <v>-2.0249333555538929</v>
      </c>
      <c r="AC1368">
        <f t="shared" si="336"/>
        <v>-6.2526302482188521E-3</v>
      </c>
      <c r="AD1368">
        <f t="shared" si="338"/>
        <v>1.1740661503671521</v>
      </c>
      <c r="AE1368">
        <f t="shared" si="339"/>
        <v>0.16047306595749194</v>
      </c>
      <c r="AG1368">
        <f t="shared" si="337"/>
        <v>-3.1790929018872038E-2</v>
      </c>
      <c r="AH1368">
        <f t="shared" si="340"/>
        <v>0.73757918523338861</v>
      </c>
      <c r="AI1368">
        <f t="shared" si="341"/>
        <v>-0.30438182672390146</v>
      </c>
    </row>
    <row r="1369" spans="1:35" x14ac:dyDescent="0.2">
      <c r="A1369" s="41">
        <v>38805</v>
      </c>
      <c r="B1369">
        <v>7097.62</v>
      </c>
      <c r="C1369">
        <v>1979.51</v>
      </c>
      <c r="D1369">
        <v>4.7343999999999999</v>
      </c>
      <c r="E1369">
        <f t="shared" si="333"/>
        <v>1.315111111111111E-4</v>
      </c>
      <c r="G1369">
        <f t="shared" si="334"/>
        <v>-2.9360035513000659E-3</v>
      </c>
      <c r="H1369">
        <f t="shared" si="335"/>
        <v>7.656008999882901E-3</v>
      </c>
      <c r="K1369" s="25">
        <v>1367</v>
      </c>
      <c r="U1369">
        <f t="shared" ref="U1369:U1432" si="342">INDEX($L$2:$L$1201,MATCH(_xlfn.FLOOR.MATH(K1369/5),$J$2:$J$1201))</f>
        <v>-0.33335081252320087</v>
      </c>
      <c r="V1369">
        <f t="shared" ref="V1369:V1432" si="343">INDEX($M$2:$M$1201,MATCH(_xlfn.FLOOR.MATH(K1369/5),$J$2:$J$1201))</f>
        <v>0.9383374836339794</v>
      </c>
      <c r="W1369">
        <f t="shared" ref="W1369:W1432" si="344">1-U1369-V1369</f>
        <v>0.39501332888922158</v>
      </c>
      <c r="Y1369">
        <f t="shared" ref="Y1369:Y1432" si="345">INDEX($P$2:$P$1201,MATCH(_xlfn.FLOOR.MATH(K1369/5),$J$2:$J$1201))</f>
        <v>-1.6667540626160042</v>
      </c>
      <c r="Z1369">
        <f t="shared" ref="Z1369:Z1432" si="346">INDEX($Q$2:$Q$1201,MATCH(_xlfn.FLOOR.MATH(K1369/5),$J$2:$J$1201))</f>
        <v>4.6916874181698969</v>
      </c>
      <c r="AA1369">
        <f t="shared" ref="AA1369:AA1432" si="347">1-Y1369-Z1369</f>
        <v>-2.0249333555538929</v>
      </c>
      <c r="AC1369">
        <f t="shared" si="336"/>
        <v>8.214930375697059E-3</v>
      </c>
      <c r="AD1369">
        <f t="shared" si="338"/>
        <v>1.1837110220488809</v>
      </c>
      <c r="AE1369">
        <f t="shared" si="339"/>
        <v>0.16865443745660372</v>
      </c>
      <c r="AG1369">
        <f t="shared" si="337"/>
        <v>4.0545140767374178E-2</v>
      </c>
      <c r="AH1369">
        <f t="shared" si="340"/>
        <v>0.76748443712576153</v>
      </c>
      <c r="AI1369">
        <f t="shared" si="341"/>
        <v>-0.26463707708694312</v>
      </c>
    </row>
    <row r="1370" spans="1:35" x14ac:dyDescent="0.2">
      <c r="A1370" s="41">
        <v>38806</v>
      </c>
      <c r="B1370">
        <v>7265.91</v>
      </c>
      <c r="C1370">
        <v>1975.6</v>
      </c>
      <c r="D1370">
        <v>4.7656000000000001</v>
      </c>
      <c r="E1370">
        <f t="shared" si="333"/>
        <v>1.3237777777777777E-4</v>
      </c>
      <c r="G1370">
        <f t="shared" si="334"/>
        <v>2.3710765017005697E-2</v>
      </c>
      <c r="H1370">
        <f t="shared" si="335"/>
        <v>-1.9752362958510346E-3</v>
      </c>
      <c r="K1370" s="25">
        <v>1368</v>
      </c>
      <c r="U1370">
        <f t="shared" si="342"/>
        <v>-0.33335081252320087</v>
      </c>
      <c r="V1370">
        <f t="shared" si="343"/>
        <v>0.9383374836339794</v>
      </c>
      <c r="W1370">
        <f t="shared" si="344"/>
        <v>0.39501332888922158</v>
      </c>
      <c r="Y1370">
        <f t="shared" si="345"/>
        <v>-1.6667540626160042</v>
      </c>
      <c r="Z1370">
        <f t="shared" si="346"/>
        <v>4.6916874181698969</v>
      </c>
      <c r="AA1370">
        <f t="shared" si="347"/>
        <v>-2.0249333555538929</v>
      </c>
      <c r="AC1370">
        <f t="shared" si="336"/>
        <v>-9.7054923976109767E-3</v>
      </c>
      <c r="AD1370">
        <f t="shared" si="338"/>
        <v>1.1722225237234172</v>
      </c>
      <c r="AE1370">
        <f t="shared" si="339"/>
        <v>0.15890153979063412</v>
      </c>
      <c r="AG1370">
        <f t="shared" si="337"/>
        <v>-4.9053506432499332E-2</v>
      </c>
      <c r="AH1370">
        <f t="shared" si="340"/>
        <v>0.7298366343523699</v>
      </c>
      <c r="AI1370">
        <f t="shared" si="341"/>
        <v>-0.31493455844249213</v>
      </c>
    </row>
    <row r="1371" spans="1:35" x14ac:dyDescent="0.2">
      <c r="A1371" s="41">
        <v>38807</v>
      </c>
      <c r="B1371">
        <v>7224.96</v>
      </c>
      <c r="C1371">
        <v>1967.38</v>
      </c>
      <c r="D1371">
        <v>4.8593999999999999</v>
      </c>
      <c r="E1371">
        <f t="shared" si="333"/>
        <v>1.3498333333333333E-4</v>
      </c>
      <c r="G1371">
        <f t="shared" si="334"/>
        <v>-5.6359079592232519E-3</v>
      </c>
      <c r="H1371">
        <f t="shared" si="335"/>
        <v>-4.1607612877099616E-3</v>
      </c>
      <c r="K1371" s="25">
        <v>1369</v>
      </c>
      <c r="U1371">
        <f t="shared" si="342"/>
        <v>-0.33335081252320087</v>
      </c>
      <c r="V1371">
        <f t="shared" si="343"/>
        <v>0.9383374836339794</v>
      </c>
      <c r="W1371">
        <f t="shared" si="344"/>
        <v>0.39501332888922158</v>
      </c>
      <c r="Y1371">
        <f t="shared" si="345"/>
        <v>-1.6667540626160042</v>
      </c>
      <c r="Z1371">
        <f t="shared" si="346"/>
        <v>4.6916874181698969</v>
      </c>
      <c r="AA1371">
        <f t="shared" si="347"/>
        <v>-2.0249333555538929</v>
      </c>
      <c r="AC1371">
        <f t="shared" si="336"/>
        <v>-1.9731727925274378E-3</v>
      </c>
      <c r="AD1371">
        <f t="shared" si="338"/>
        <v>1.1699095261328183</v>
      </c>
      <c r="AE1371">
        <f t="shared" si="339"/>
        <v>0.15692641772808569</v>
      </c>
      <c r="AG1371">
        <f t="shared" si="337"/>
        <v>-1.0395375073748299E-2</v>
      </c>
      <c r="AH1371">
        <f t="shared" si="340"/>
        <v>0.72224970879571493</v>
      </c>
      <c r="AI1371">
        <f t="shared" si="341"/>
        <v>-0.32538434282629813</v>
      </c>
    </row>
    <row r="1372" spans="1:35" x14ac:dyDescent="0.2">
      <c r="A1372" s="41">
        <v>38810</v>
      </c>
      <c r="B1372">
        <v>7297.95</v>
      </c>
      <c r="C1372">
        <v>1971.92</v>
      </c>
      <c r="D1372">
        <v>4.8281000000000001</v>
      </c>
      <c r="E1372">
        <f t="shared" si="333"/>
        <v>1.3411388888888889E-4</v>
      </c>
      <c r="G1372">
        <f t="shared" si="334"/>
        <v>1.0102478076003158E-2</v>
      </c>
      <c r="H1372">
        <f t="shared" si="335"/>
        <v>2.3076375687462328E-3</v>
      </c>
      <c r="K1372" s="25">
        <v>1370</v>
      </c>
      <c r="U1372">
        <f t="shared" si="342"/>
        <v>-0.64301056969251191</v>
      </c>
      <c r="V1372">
        <f t="shared" si="343"/>
        <v>1.435016832937446</v>
      </c>
      <c r="W1372">
        <f t="shared" si="344"/>
        <v>0.20799373675506594</v>
      </c>
      <c r="Y1372">
        <f t="shared" si="345"/>
        <v>-3.2150528484625593</v>
      </c>
      <c r="Z1372">
        <f t="shared" si="346"/>
        <v>7.1750841646872301</v>
      </c>
      <c r="AA1372">
        <f t="shared" si="347"/>
        <v>-2.9600313162246712</v>
      </c>
      <c r="AC1372">
        <f t="shared" si="336"/>
        <v>-1.149006229892338E-3</v>
      </c>
      <c r="AD1372">
        <f t="shared" si="338"/>
        <v>1.1685652927988812</v>
      </c>
      <c r="AE1372">
        <f t="shared" si="339"/>
        <v>0.15577675088445384</v>
      </c>
      <c r="AG1372">
        <f t="shared" si="337"/>
        <v>-6.284964482795025E-3</v>
      </c>
      <c r="AH1372">
        <f t="shared" si="340"/>
        <v>0.71771039502822476</v>
      </c>
      <c r="AI1372">
        <f t="shared" si="341"/>
        <v>-0.33168914084408108</v>
      </c>
    </row>
    <row r="1373" spans="1:35" x14ac:dyDescent="0.2">
      <c r="A1373" s="41">
        <v>38811</v>
      </c>
      <c r="B1373">
        <v>7373.86</v>
      </c>
      <c r="C1373">
        <v>1984.47</v>
      </c>
      <c r="D1373">
        <v>4.75</v>
      </c>
      <c r="E1373">
        <f t="shared" si="333"/>
        <v>1.3194444444444443E-4</v>
      </c>
      <c r="G1373">
        <f t="shared" si="334"/>
        <v>1.0401551120520127E-2</v>
      </c>
      <c r="H1373">
        <f t="shared" si="335"/>
        <v>6.364355551949346E-3</v>
      </c>
      <c r="K1373" s="25">
        <v>1371</v>
      </c>
      <c r="U1373">
        <f t="shared" si="342"/>
        <v>-0.64301056969251191</v>
      </c>
      <c r="V1373">
        <f t="shared" si="343"/>
        <v>1.435016832937446</v>
      </c>
      <c r="W1373">
        <f t="shared" si="344"/>
        <v>0.20799373675506594</v>
      </c>
      <c r="Y1373">
        <f t="shared" si="345"/>
        <v>-3.2150528484625593</v>
      </c>
      <c r="Z1373">
        <f t="shared" si="346"/>
        <v>7.1750841646872301</v>
      </c>
      <c r="AA1373">
        <f t="shared" si="347"/>
        <v>-2.9600313162246712</v>
      </c>
      <c r="AC1373">
        <f t="shared" si="336"/>
        <v>2.4725448850555234E-3</v>
      </c>
      <c r="AD1373">
        <f t="shared" si="338"/>
        <v>1.1714546229364444</v>
      </c>
      <c r="AE1373">
        <f t="shared" si="339"/>
        <v>0.15824624405969628</v>
      </c>
      <c r="AG1373">
        <f t="shared" si="337"/>
        <v>1.1826268869722057E-2</v>
      </c>
      <c r="AH1373">
        <f t="shared" si="340"/>
        <v>0.72619823113042303</v>
      </c>
      <c r="AI1373">
        <f t="shared" si="341"/>
        <v>-0.31993225579332296</v>
      </c>
    </row>
    <row r="1374" spans="1:35" x14ac:dyDescent="0.2">
      <c r="A1374" s="41">
        <v>38812</v>
      </c>
      <c r="B1374">
        <v>7397.37</v>
      </c>
      <c r="C1374">
        <v>1993.21</v>
      </c>
      <c r="D1374">
        <v>4.7656000000000001</v>
      </c>
      <c r="E1374">
        <f t="shared" si="333"/>
        <v>1.3237777777777777E-4</v>
      </c>
      <c r="G1374">
        <f t="shared" si="334"/>
        <v>3.1882894440632475E-3</v>
      </c>
      <c r="H1374">
        <f t="shared" si="335"/>
        <v>4.4041986021456656E-3</v>
      </c>
      <c r="K1374" s="25">
        <v>1372</v>
      </c>
      <c r="U1374">
        <f t="shared" si="342"/>
        <v>-0.64301056969251191</v>
      </c>
      <c r="V1374">
        <f t="shared" si="343"/>
        <v>1.435016832937446</v>
      </c>
      <c r="W1374">
        <f t="shared" si="344"/>
        <v>0.20799373675506594</v>
      </c>
      <c r="Y1374">
        <f t="shared" si="345"/>
        <v>-3.2150528484625593</v>
      </c>
      <c r="Z1374">
        <f t="shared" si="346"/>
        <v>7.1750841646872301</v>
      </c>
      <c r="AA1374">
        <f t="shared" si="347"/>
        <v>-2.9600313162246712</v>
      </c>
      <c r="AC1374">
        <f t="shared" si="336"/>
        <v>4.2974389359509398E-3</v>
      </c>
      <c r="AD1374">
        <f t="shared" si="338"/>
        <v>1.1764888776447513</v>
      </c>
      <c r="AE1374">
        <f t="shared" si="339"/>
        <v>0.16253447537497606</v>
      </c>
      <c r="AG1374">
        <f t="shared" si="337"/>
        <v>2.0959416901976922E-2</v>
      </c>
      <c r="AH1374">
        <f t="shared" si="340"/>
        <v>0.74141892261016373</v>
      </c>
      <c r="AI1374">
        <f t="shared" si="341"/>
        <v>-0.29918946578278344</v>
      </c>
    </row>
    <row r="1375" spans="1:35" x14ac:dyDescent="0.2">
      <c r="A1375" s="41">
        <v>38813</v>
      </c>
      <c r="B1375">
        <v>7376.6</v>
      </c>
      <c r="C1375">
        <v>1989.87</v>
      </c>
      <c r="D1375">
        <v>4.7656000000000001</v>
      </c>
      <c r="E1375">
        <f t="shared" si="333"/>
        <v>1.3237777777777777E-4</v>
      </c>
      <c r="G1375">
        <f t="shared" si="334"/>
        <v>-2.8077546479356214E-3</v>
      </c>
      <c r="H1375">
        <f t="shared" si="335"/>
        <v>-1.6756889640329646E-3</v>
      </c>
      <c r="K1375" s="25">
        <v>1373</v>
      </c>
      <c r="U1375">
        <f t="shared" si="342"/>
        <v>-0.64301056969251191</v>
      </c>
      <c r="V1375">
        <f t="shared" si="343"/>
        <v>1.435016832937446</v>
      </c>
      <c r="W1375">
        <f t="shared" si="344"/>
        <v>0.20799373675506594</v>
      </c>
      <c r="Y1375">
        <f t="shared" si="345"/>
        <v>-3.2150528484625593</v>
      </c>
      <c r="Z1375">
        <f t="shared" si="346"/>
        <v>7.1750841646872301</v>
      </c>
      <c r="AA1375">
        <f t="shared" si="347"/>
        <v>-2.9600313162246712</v>
      </c>
      <c r="AC1375">
        <f t="shared" si="336"/>
        <v>-5.7169220576560101E-4</v>
      </c>
      <c r="AD1375">
        <f t="shared" si="338"/>
        <v>1.1758162881232319</v>
      </c>
      <c r="AE1375">
        <f t="shared" si="339"/>
        <v>0.16196261969091227</v>
      </c>
      <c r="AG1375">
        <f t="shared" si="337"/>
        <v>-3.3879721399391171E-3</v>
      </c>
      <c r="AH1375">
        <f t="shared" si="340"/>
        <v>0.73890701595633679</v>
      </c>
      <c r="AI1375">
        <f t="shared" si="341"/>
        <v>-0.30258319009614332</v>
      </c>
    </row>
    <row r="1376" spans="1:35" x14ac:dyDescent="0.2">
      <c r="A1376" s="41">
        <v>38814</v>
      </c>
      <c r="B1376">
        <v>7211.08</v>
      </c>
      <c r="C1376">
        <v>1969.3</v>
      </c>
      <c r="D1376">
        <v>4.75</v>
      </c>
      <c r="E1376">
        <f t="shared" si="333"/>
        <v>1.3194444444444443E-4</v>
      </c>
      <c r="G1376">
        <f t="shared" si="334"/>
        <v>-2.2438521812217067E-2</v>
      </c>
      <c r="H1376">
        <f t="shared" si="335"/>
        <v>-1.0337358721926527E-2</v>
      </c>
      <c r="K1376" s="25">
        <v>1374</v>
      </c>
      <c r="U1376">
        <f t="shared" si="342"/>
        <v>-0.64301056969251191</v>
      </c>
      <c r="V1376">
        <f t="shared" si="343"/>
        <v>1.435016832937446</v>
      </c>
      <c r="W1376">
        <f t="shared" si="344"/>
        <v>0.20799373675506594</v>
      </c>
      <c r="Y1376">
        <f t="shared" si="345"/>
        <v>-3.2150528484625593</v>
      </c>
      <c r="Z1376">
        <f t="shared" si="346"/>
        <v>7.1750841646872301</v>
      </c>
      <c r="AA1376">
        <f t="shared" si="347"/>
        <v>-2.9600313162246712</v>
      </c>
      <c r="AC1376">
        <f t="shared" si="336"/>
        <v>-3.7854333188240623E-4</v>
      </c>
      <c r="AD1376">
        <f t="shared" si="338"/>
        <v>1.1753711907078441</v>
      </c>
      <c r="AE1376">
        <f t="shared" si="339"/>
        <v>0.16158400469341658</v>
      </c>
      <c r="AG1376">
        <f t="shared" si="337"/>
        <v>-2.422227770523146E-3</v>
      </c>
      <c r="AH1376">
        <f t="shared" si="340"/>
        <v>0.73711721486245296</v>
      </c>
      <c r="AI1376">
        <f t="shared" si="341"/>
        <v>-0.30500835620619671</v>
      </c>
    </row>
    <row r="1377" spans="1:35" x14ac:dyDescent="0.2">
      <c r="A1377" s="41">
        <v>38817</v>
      </c>
      <c r="B1377">
        <v>7266.77</v>
      </c>
      <c r="C1377">
        <v>1971.03</v>
      </c>
      <c r="D1377">
        <v>4.7656000000000001</v>
      </c>
      <c r="E1377">
        <f t="shared" si="333"/>
        <v>1.3237777777777777E-4</v>
      </c>
      <c r="G1377">
        <f t="shared" si="334"/>
        <v>7.7228376331978715E-3</v>
      </c>
      <c r="H1377">
        <f t="shared" si="335"/>
        <v>8.7848474077084149E-4</v>
      </c>
      <c r="K1377" s="25">
        <v>1375</v>
      </c>
      <c r="U1377">
        <f t="shared" si="342"/>
        <v>-0.34240507422554733</v>
      </c>
      <c r="V1377">
        <f t="shared" si="343"/>
        <v>1.0142764551277641</v>
      </c>
      <c r="W1377">
        <f t="shared" si="344"/>
        <v>0.32812861909778324</v>
      </c>
      <c r="Y1377">
        <f t="shared" si="345"/>
        <v>-1.7120253711277367</v>
      </c>
      <c r="Z1377">
        <f t="shared" si="346"/>
        <v>5.0713822756388209</v>
      </c>
      <c r="AA1377">
        <f t="shared" si="347"/>
        <v>-2.3593569045110843</v>
      </c>
      <c r="AC1377">
        <f t="shared" si="336"/>
        <v>-3.6777822176364168E-3</v>
      </c>
      <c r="AD1377">
        <f t="shared" si="338"/>
        <v>1.1710484314435368</v>
      </c>
      <c r="AE1377">
        <f t="shared" si="339"/>
        <v>0.15789944280689164</v>
      </c>
      <c r="AG1377">
        <f t="shared" si="337"/>
        <v>-1.8916688865959857E-2</v>
      </c>
      <c r="AH1377">
        <f t="shared" si="340"/>
        <v>0.72317339785115708</v>
      </c>
      <c r="AI1377">
        <f t="shared" si="341"/>
        <v>-0.32410625452546432</v>
      </c>
    </row>
    <row r="1378" spans="1:35" x14ac:dyDescent="0.2">
      <c r="A1378" s="41">
        <v>38818</v>
      </c>
      <c r="B1378">
        <v>7165.8</v>
      </c>
      <c r="C1378">
        <v>1956.11</v>
      </c>
      <c r="D1378">
        <v>4.7343999999999999</v>
      </c>
      <c r="E1378">
        <f t="shared" si="333"/>
        <v>1.315111111111111E-4</v>
      </c>
      <c r="G1378">
        <f t="shared" si="334"/>
        <v>-1.389475654245287E-2</v>
      </c>
      <c r="H1378">
        <f t="shared" si="335"/>
        <v>-7.5696463270473165E-3</v>
      </c>
      <c r="K1378" s="25">
        <v>1376</v>
      </c>
      <c r="U1378">
        <f t="shared" si="342"/>
        <v>-0.34240507422554733</v>
      </c>
      <c r="V1378">
        <f t="shared" si="343"/>
        <v>1.0142764551277641</v>
      </c>
      <c r="W1378">
        <f t="shared" si="344"/>
        <v>0.32812861909778324</v>
      </c>
      <c r="Y1378">
        <f t="shared" si="345"/>
        <v>-1.7120253711277367</v>
      </c>
      <c r="Z1378">
        <f t="shared" si="346"/>
        <v>5.0713822756388209</v>
      </c>
      <c r="AA1378">
        <f t="shared" si="347"/>
        <v>-2.3593569045110843</v>
      </c>
      <c r="AC1378">
        <f t="shared" si="336"/>
        <v>-2.8766419604825122E-3</v>
      </c>
      <c r="AD1378">
        <f t="shared" si="338"/>
        <v>1.167679744387889</v>
      </c>
      <c r="AE1378">
        <f t="shared" si="339"/>
        <v>0.15501865535996248</v>
      </c>
      <c r="AG1378">
        <f t="shared" si="337"/>
        <v>-1.4912720913523674E-2</v>
      </c>
      <c r="AH1378">
        <f t="shared" si="340"/>
        <v>0.71238891479691813</v>
      </c>
      <c r="AI1378">
        <f t="shared" si="341"/>
        <v>-0.33913128805136739</v>
      </c>
    </row>
    <row r="1379" spans="1:35" x14ac:dyDescent="0.2">
      <c r="A1379" s="41">
        <v>38819</v>
      </c>
      <c r="B1379">
        <v>7146.57</v>
      </c>
      <c r="C1379">
        <v>1958.49</v>
      </c>
      <c r="D1379">
        <v>4.7656000000000001</v>
      </c>
      <c r="E1379">
        <f t="shared" si="333"/>
        <v>1.3237777777777777E-4</v>
      </c>
      <c r="G1379">
        <f t="shared" si="334"/>
        <v>-2.6835803399481526E-3</v>
      </c>
      <c r="H1379">
        <f t="shared" si="335"/>
        <v>1.2167004923036584E-3</v>
      </c>
      <c r="K1379" s="25">
        <v>1377</v>
      </c>
      <c r="U1379">
        <f t="shared" si="342"/>
        <v>-0.34240507422554733</v>
      </c>
      <c r="V1379">
        <f t="shared" si="343"/>
        <v>1.0142764551277641</v>
      </c>
      <c r="W1379">
        <f t="shared" si="344"/>
        <v>0.32812861909778324</v>
      </c>
      <c r="Y1379">
        <f t="shared" si="345"/>
        <v>-1.7120253711277367</v>
      </c>
      <c r="Z1379">
        <f t="shared" si="346"/>
        <v>5.0713822756388209</v>
      </c>
      <c r="AA1379">
        <f t="shared" si="347"/>
        <v>-2.3593569045110843</v>
      </c>
      <c r="AC1379">
        <f t="shared" si="336"/>
        <v>2.1960947470610307E-3</v>
      </c>
      <c r="AD1379">
        <f t="shared" si="338"/>
        <v>1.1702440797407887</v>
      </c>
      <c r="AE1379">
        <f t="shared" si="339"/>
        <v>0.15721234221561511</v>
      </c>
      <c r="AG1379">
        <f t="shared" si="337"/>
        <v>1.045442929086071E-2</v>
      </c>
      <c r="AH1379">
        <f t="shared" si="340"/>
        <v>0.71983653433425543</v>
      </c>
      <c r="AI1379">
        <f t="shared" si="341"/>
        <v>-0.32873112839539603</v>
      </c>
    </row>
    <row r="1380" spans="1:35" x14ac:dyDescent="0.2">
      <c r="A1380" s="41">
        <v>38820</v>
      </c>
      <c r="B1380">
        <v>7154.94</v>
      </c>
      <c r="C1380">
        <v>1960.01</v>
      </c>
      <c r="D1380">
        <v>4.7812999999999999</v>
      </c>
      <c r="E1380">
        <f t="shared" si="333"/>
        <v>1.3281388888888889E-4</v>
      </c>
      <c r="G1380">
        <f t="shared" si="334"/>
        <v>1.1711912148065283E-3</v>
      </c>
      <c r="H1380">
        <f t="shared" si="335"/>
        <v>7.7610812411601886E-4</v>
      </c>
      <c r="K1380" s="25">
        <v>1378</v>
      </c>
      <c r="U1380">
        <f t="shared" si="342"/>
        <v>-0.34240507422554733</v>
      </c>
      <c r="V1380">
        <f t="shared" si="343"/>
        <v>1.0142764551277641</v>
      </c>
      <c r="W1380">
        <f t="shared" si="344"/>
        <v>0.32812861909778324</v>
      </c>
      <c r="Y1380">
        <f t="shared" si="345"/>
        <v>-1.7120253711277367</v>
      </c>
      <c r="Z1380">
        <f t="shared" si="346"/>
        <v>5.0713822756388209</v>
      </c>
      <c r="AA1380">
        <f t="shared" si="347"/>
        <v>-2.3593569045110843</v>
      </c>
      <c r="AC1380">
        <f t="shared" si="336"/>
        <v>4.2960331950757152E-4</v>
      </c>
      <c r="AD1380">
        <f t="shared" si="338"/>
        <v>1.1707468204820792</v>
      </c>
      <c r="AE1380">
        <f t="shared" si="339"/>
        <v>0.15764185328203706</v>
      </c>
      <c r="AG1380">
        <f t="shared" si="337"/>
        <v>1.6185054864267469E-3</v>
      </c>
      <c r="AH1380">
        <f t="shared" si="340"/>
        <v>0.72100159371440586</v>
      </c>
      <c r="AI1380">
        <f t="shared" si="341"/>
        <v>-0.32711393127742988</v>
      </c>
    </row>
    <row r="1381" spans="1:35" x14ac:dyDescent="0.2">
      <c r="A1381" s="41">
        <v>38821</v>
      </c>
      <c r="B1381">
        <v>7154.94</v>
      </c>
      <c r="C1381">
        <v>1960.01</v>
      </c>
      <c r="D1381">
        <v>4.7812999999999999</v>
      </c>
      <c r="E1381">
        <f t="shared" si="333"/>
        <v>1.3281388888888889E-4</v>
      </c>
      <c r="G1381">
        <f t="shared" si="334"/>
        <v>0</v>
      </c>
      <c r="H1381">
        <f t="shared" si="335"/>
        <v>0</v>
      </c>
      <c r="K1381" s="25">
        <v>1379</v>
      </c>
      <c r="U1381">
        <f t="shared" si="342"/>
        <v>-0.34240507422554733</v>
      </c>
      <c r="V1381">
        <f t="shared" si="343"/>
        <v>1.0142764551277641</v>
      </c>
      <c r="W1381">
        <f t="shared" si="344"/>
        <v>0.32812861909778324</v>
      </c>
      <c r="Y1381">
        <f t="shared" si="345"/>
        <v>-1.7120253711277367</v>
      </c>
      <c r="Z1381">
        <f t="shared" si="346"/>
        <v>5.0713822756388209</v>
      </c>
      <c r="AA1381">
        <f t="shared" si="347"/>
        <v>-2.3593569045110843</v>
      </c>
      <c r="AC1381">
        <f t="shared" si="336"/>
        <v>4.3580037958117531E-5</v>
      </c>
      <c r="AD1381">
        <f t="shared" si="338"/>
        <v>1.1707978416729552</v>
      </c>
      <c r="AE1381">
        <f t="shared" si="339"/>
        <v>0.15768543237041291</v>
      </c>
      <c r="AG1381">
        <f t="shared" si="337"/>
        <v>-3.1335536576496798E-4</v>
      </c>
      <c r="AH1381">
        <f t="shared" si="340"/>
        <v>0.72077566399629034</v>
      </c>
      <c r="AI1381">
        <f t="shared" si="341"/>
        <v>-0.32742733574924615</v>
      </c>
    </row>
    <row r="1382" spans="1:35" x14ac:dyDescent="0.2">
      <c r="A1382" s="41">
        <v>38824</v>
      </c>
      <c r="B1382">
        <v>7268.29</v>
      </c>
      <c r="C1382">
        <v>1954.25</v>
      </c>
      <c r="D1382">
        <v>4.8437999999999999</v>
      </c>
      <c r="E1382">
        <f t="shared" si="333"/>
        <v>1.3454999999999999E-4</v>
      </c>
      <c r="G1382">
        <f t="shared" si="334"/>
        <v>1.5842201332226458E-2</v>
      </c>
      <c r="H1382">
        <f t="shared" si="335"/>
        <v>-2.9387605165279722E-3</v>
      </c>
      <c r="K1382" s="25">
        <v>1380</v>
      </c>
      <c r="U1382">
        <f t="shared" si="342"/>
        <v>-0.81613972205947027</v>
      </c>
      <c r="V1382">
        <f t="shared" si="343"/>
        <v>1.845414498477006</v>
      </c>
      <c r="W1382">
        <f t="shared" si="344"/>
        <v>-2.9274776417535842E-2</v>
      </c>
      <c r="Y1382">
        <f t="shared" si="345"/>
        <v>-4.0806986102973513</v>
      </c>
      <c r="Z1382">
        <f t="shared" si="346"/>
        <v>9.2270724923850302</v>
      </c>
      <c r="AA1382">
        <f t="shared" si="347"/>
        <v>-4.146373882087679</v>
      </c>
      <c r="AC1382">
        <f t="shared" si="336"/>
        <v>-8.3615856842723761E-3</v>
      </c>
      <c r="AD1382">
        <f t="shared" si="338"/>
        <v>1.1610081152008456</v>
      </c>
      <c r="AE1382">
        <f t="shared" si="339"/>
        <v>0.14928869252840241</v>
      </c>
      <c r="AG1382">
        <f t="shared" si="337"/>
        <v>-4.2339183976917438E-2</v>
      </c>
      <c r="AH1382">
        <f t="shared" si="340"/>
        <v>0.69025861055226656</v>
      </c>
      <c r="AI1382">
        <f t="shared" si="341"/>
        <v>-0.37068895370818356</v>
      </c>
    </row>
    <row r="1383" spans="1:35" x14ac:dyDescent="0.2">
      <c r="A1383" s="41">
        <v>38825</v>
      </c>
      <c r="B1383">
        <v>7249.82</v>
      </c>
      <c r="C1383">
        <v>1988.18</v>
      </c>
      <c r="D1383">
        <v>4.7656000000000001</v>
      </c>
      <c r="E1383">
        <f t="shared" si="333"/>
        <v>1.3237777777777777E-4</v>
      </c>
      <c r="G1383">
        <f t="shared" si="334"/>
        <v>-2.5411754346621081E-3</v>
      </c>
      <c r="H1383">
        <f t="shared" si="335"/>
        <v>1.7362159396187828E-2</v>
      </c>
      <c r="K1383" s="25">
        <v>1381</v>
      </c>
      <c r="U1383">
        <f t="shared" si="342"/>
        <v>-0.81613972205947027</v>
      </c>
      <c r="V1383">
        <f t="shared" si="343"/>
        <v>1.845414498477006</v>
      </c>
      <c r="W1383">
        <f t="shared" si="344"/>
        <v>-2.9274776417535842E-2</v>
      </c>
      <c r="Y1383">
        <f t="shared" si="345"/>
        <v>-4.0806986102973513</v>
      </c>
      <c r="Z1383">
        <f t="shared" si="346"/>
        <v>9.2270724923850302</v>
      </c>
      <c r="AA1383">
        <f t="shared" si="347"/>
        <v>-4.146373882087679</v>
      </c>
      <c r="AC1383">
        <f t="shared" si="336"/>
        <v>3.4110395966376307E-2</v>
      </c>
      <c r="AD1383">
        <f t="shared" si="338"/>
        <v>1.2006105617305225</v>
      </c>
      <c r="AE1383">
        <f t="shared" si="339"/>
        <v>0.18283022884049271</v>
      </c>
      <c r="AG1383">
        <f t="shared" si="337"/>
        <v>0.17001377983188154</v>
      </c>
      <c r="AH1383">
        <f t="shared" si="340"/>
        <v>0.80761208599376</v>
      </c>
      <c r="AI1383">
        <f t="shared" si="341"/>
        <v>-0.21367342733378786</v>
      </c>
    </row>
    <row r="1384" spans="1:35" x14ac:dyDescent="0.2">
      <c r="A1384" s="41">
        <v>38826</v>
      </c>
      <c r="B1384">
        <v>7392.52</v>
      </c>
      <c r="C1384">
        <v>1991.84</v>
      </c>
      <c r="D1384">
        <v>4.7656000000000001</v>
      </c>
      <c r="E1384">
        <f t="shared" si="333"/>
        <v>1.3237777777777777E-4</v>
      </c>
      <c r="G1384">
        <f t="shared" si="334"/>
        <v>1.9683247308209133E-2</v>
      </c>
      <c r="H1384">
        <f t="shared" si="335"/>
        <v>1.8408795984266285E-3</v>
      </c>
      <c r="K1384" s="25">
        <v>1382</v>
      </c>
      <c r="U1384">
        <f t="shared" si="342"/>
        <v>-0.81613972205947027</v>
      </c>
      <c r="V1384">
        <f t="shared" si="343"/>
        <v>1.845414498477006</v>
      </c>
      <c r="W1384">
        <f t="shared" si="344"/>
        <v>-2.9274776417535842E-2</v>
      </c>
      <c r="Y1384">
        <f t="shared" si="345"/>
        <v>-4.0806986102973513</v>
      </c>
      <c r="Z1384">
        <f t="shared" si="346"/>
        <v>9.2270724923850302</v>
      </c>
      <c r="AA1384">
        <f t="shared" si="347"/>
        <v>-4.146373882087679</v>
      </c>
      <c r="AC1384">
        <f t="shared" si="336"/>
        <v>-1.2670969416309685E-2</v>
      </c>
      <c r="AD1384">
        <f t="shared" si="338"/>
        <v>1.1853976620219366</v>
      </c>
      <c r="AE1384">
        <f t="shared" si="339"/>
        <v>0.17007829805814681</v>
      </c>
      <c r="AG1384">
        <f t="shared" si="337"/>
        <v>-6.3884358192659529E-2</v>
      </c>
      <c r="AH1384">
        <f t="shared" si="340"/>
        <v>0.75601830621141364</v>
      </c>
      <c r="AI1384">
        <f t="shared" si="341"/>
        <v>-0.27968968853040826</v>
      </c>
    </row>
    <row r="1385" spans="1:35" x14ac:dyDescent="0.2">
      <c r="A1385" s="41">
        <v>38827</v>
      </c>
      <c r="B1385">
        <v>7461.63</v>
      </c>
      <c r="C1385">
        <v>1994.23</v>
      </c>
      <c r="D1385">
        <v>4.7343999999999999</v>
      </c>
      <c r="E1385">
        <f t="shared" si="333"/>
        <v>1.315111111111111E-4</v>
      </c>
      <c r="G1385">
        <f t="shared" si="334"/>
        <v>9.3486388944500204E-3</v>
      </c>
      <c r="H1385">
        <f t="shared" si="335"/>
        <v>1.1998955739417323E-3</v>
      </c>
      <c r="K1385" s="25">
        <v>1383</v>
      </c>
      <c r="U1385">
        <f t="shared" si="342"/>
        <v>-0.81613972205947027</v>
      </c>
      <c r="V1385">
        <f t="shared" si="343"/>
        <v>1.845414498477006</v>
      </c>
      <c r="W1385">
        <f t="shared" si="344"/>
        <v>-2.9274776417535842E-2</v>
      </c>
      <c r="Y1385">
        <f t="shared" si="345"/>
        <v>-4.0806986102973513</v>
      </c>
      <c r="Z1385">
        <f t="shared" si="346"/>
        <v>9.2270724923850302</v>
      </c>
      <c r="AA1385">
        <f t="shared" si="347"/>
        <v>-4.146373882087679</v>
      </c>
      <c r="AC1385">
        <f t="shared" si="336"/>
        <v>-5.4193661899874261E-3</v>
      </c>
      <c r="AD1385">
        <f t="shared" si="338"/>
        <v>1.1789735580106848</v>
      </c>
      <c r="AE1385">
        <f t="shared" si="339"/>
        <v>0.16464419383188156</v>
      </c>
      <c r="AG1385">
        <f t="shared" si="337"/>
        <v>-2.7626342061048244E-2</v>
      </c>
      <c r="AH1385">
        <f t="shared" si="340"/>
        <v>0.73513228587960289</v>
      </c>
      <c r="AI1385">
        <f t="shared" si="341"/>
        <v>-0.30770481517532239</v>
      </c>
    </row>
    <row r="1386" spans="1:35" x14ac:dyDescent="0.2">
      <c r="A1386" s="41">
        <v>38828</v>
      </c>
      <c r="B1386">
        <v>7520.35</v>
      </c>
      <c r="C1386">
        <v>1993.99</v>
      </c>
      <c r="D1386">
        <v>4.7343999999999999</v>
      </c>
      <c r="E1386">
        <f t="shared" si="333"/>
        <v>1.315111111111111E-4</v>
      </c>
      <c r="G1386">
        <f t="shared" si="334"/>
        <v>7.8695941771436337E-3</v>
      </c>
      <c r="H1386">
        <f t="shared" si="335"/>
        <v>-1.2034720167684224E-4</v>
      </c>
      <c r="K1386" s="25">
        <v>1384</v>
      </c>
      <c r="U1386">
        <f t="shared" si="342"/>
        <v>-0.81613972205947027</v>
      </c>
      <c r="V1386">
        <f t="shared" si="343"/>
        <v>1.845414498477006</v>
      </c>
      <c r="W1386">
        <f t="shared" si="344"/>
        <v>-2.9274776417535842E-2</v>
      </c>
      <c r="Y1386">
        <f t="shared" si="345"/>
        <v>-4.0806986102973513</v>
      </c>
      <c r="Z1386">
        <f t="shared" si="346"/>
        <v>9.2270724923850302</v>
      </c>
      <c r="AA1386">
        <f t="shared" si="347"/>
        <v>-4.146373882087679</v>
      </c>
      <c r="AC1386">
        <f t="shared" si="336"/>
        <v>-6.6486288336546117E-3</v>
      </c>
      <c r="AD1386">
        <f t="shared" si="338"/>
        <v>1.1711350004187786</v>
      </c>
      <c r="AE1386">
        <f t="shared" si="339"/>
        <v>0.15797336440850832</v>
      </c>
      <c r="AG1386">
        <f t="shared" si="337"/>
        <v>-3.37691886127175E-2</v>
      </c>
      <c r="AH1386">
        <f t="shared" si="340"/>
        <v>0.71030746506243647</v>
      </c>
      <c r="AI1386">
        <f t="shared" si="341"/>
        <v>-0.34205735330188403</v>
      </c>
    </row>
    <row r="1387" spans="1:35" x14ac:dyDescent="0.2">
      <c r="A1387" s="41">
        <v>38831</v>
      </c>
      <c r="B1387">
        <v>7517.37</v>
      </c>
      <c r="C1387">
        <v>1989.2</v>
      </c>
      <c r="D1387">
        <v>4.7656000000000001</v>
      </c>
      <c r="E1387">
        <f t="shared" si="333"/>
        <v>1.3237777777777777E-4</v>
      </c>
      <c r="G1387">
        <f t="shared" si="334"/>
        <v>-3.9625815287858579E-4</v>
      </c>
      <c r="H1387">
        <f t="shared" si="335"/>
        <v>-2.4022186670946011E-3</v>
      </c>
      <c r="K1387" s="25">
        <v>1385</v>
      </c>
      <c r="U1387">
        <f t="shared" si="342"/>
        <v>0.28961091134703015</v>
      </c>
      <c r="V1387">
        <f t="shared" si="343"/>
        <v>-0.54369940182173326</v>
      </c>
      <c r="W1387">
        <f t="shared" si="344"/>
        <v>1.2540884904747029</v>
      </c>
      <c r="Y1387">
        <f t="shared" si="345"/>
        <v>1.4480545567351508</v>
      </c>
      <c r="Z1387">
        <f t="shared" si="346"/>
        <v>-2.7184970091086664</v>
      </c>
      <c r="AA1387">
        <f t="shared" si="347"/>
        <v>2.2704424523735156</v>
      </c>
      <c r="AC1387">
        <f t="shared" si="336"/>
        <v>-4.1135370963885573E-3</v>
      </c>
      <c r="AD1387">
        <f t="shared" si="338"/>
        <v>1.1663174931496769</v>
      </c>
      <c r="AE1387">
        <f t="shared" si="339"/>
        <v>0.15385134344460269</v>
      </c>
      <c r="AG1387">
        <f t="shared" si="337"/>
        <v>-2.1093729926387229E-2</v>
      </c>
      <c r="AH1387">
        <f t="shared" si="340"/>
        <v>0.69532443122971266</v>
      </c>
      <c r="AI1387">
        <f t="shared" si="341"/>
        <v>-0.36337673481331412</v>
      </c>
    </row>
    <row r="1388" spans="1:35" x14ac:dyDescent="0.2">
      <c r="A1388" s="41">
        <v>38832</v>
      </c>
      <c r="B1388">
        <v>7540.2</v>
      </c>
      <c r="C1388">
        <v>1979.51</v>
      </c>
      <c r="D1388">
        <v>4.7656000000000001</v>
      </c>
      <c r="E1388">
        <f t="shared" si="333"/>
        <v>1.3237777777777777E-4</v>
      </c>
      <c r="G1388">
        <f t="shared" si="334"/>
        <v>3.0369663858503611E-3</v>
      </c>
      <c r="H1388">
        <f t="shared" si="335"/>
        <v>-4.8713050472552052E-3</v>
      </c>
      <c r="K1388" s="25">
        <v>1386</v>
      </c>
      <c r="U1388">
        <f t="shared" si="342"/>
        <v>0.28961091134703015</v>
      </c>
      <c r="V1388">
        <f t="shared" si="343"/>
        <v>-0.54369940182173326</v>
      </c>
      <c r="W1388">
        <f t="shared" si="344"/>
        <v>1.2540884904747029</v>
      </c>
      <c r="Y1388">
        <f t="shared" si="345"/>
        <v>1.4480545567351508</v>
      </c>
      <c r="Z1388">
        <f t="shared" si="346"/>
        <v>-2.7184970091086664</v>
      </c>
      <c r="AA1388">
        <f t="shared" si="347"/>
        <v>2.2704424523735156</v>
      </c>
      <c r="AC1388">
        <f t="shared" si="336"/>
        <v>3.6940776905259936E-3</v>
      </c>
      <c r="AD1388">
        <f t="shared" si="338"/>
        <v>1.1706259605811915</v>
      </c>
      <c r="AE1388">
        <f t="shared" si="339"/>
        <v>0.15753861478710598</v>
      </c>
      <c r="AG1388">
        <f t="shared" si="337"/>
        <v>1.7940877341518856E-2</v>
      </c>
      <c r="AH1388">
        <f t="shared" si="340"/>
        <v>0.70779916156296629</v>
      </c>
      <c r="AI1388">
        <f t="shared" si="341"/>
        <v>-0.34559489563919615</v>
      </c>
    </row>
    <row r="1389" spans="1:35" x14ac:dyDescent="0.2">
      <c r="A1389" s="41">
        <v>38833</v>
      </c>
      <c r="B1389">
        <v>7597.8</v>
      </c>
      <c r="C1389">
        <v>1985.28</v>
      </c>
      <c r="D1389">
        <v>4.7656000000000001</v>
      </c>
      <c r="E1389">
        <f t="shared" si="333"/>
        <v>1.3237777777777777E-4</v>
      </c>
      <c r="G1389">
        <f t="shared" si="334"/>
        <v>7.639054666985009E-3</v>
      </c>
      <c r="H1389">
        <f t="shared" si="335"/>
        <v>2.9148627690691038E-3</v>
      </c>
      <c r="K1389" s="25">
        <v>1387</v>
      </c>
      <c r="U1389">
        <f t="shared" si="342"/>
        <v>0.28961091134703015</v>
      </c>
      <c r="V1389">
        <f t="shared" si="343"/>
        <v>-0.54369940182173326</v>
      </c>
      <c r="W1389">
        <f t="shared" si="344"/>
        <v>1.2540884904747029</v>
      </c>
      <c r="Y1389">
        <f t="shared" si="345"/>
        <v>1.4480545567351508</v>
      </c>
      <c r="Z1389">
        <f t="shared" si="346"/>
        <v>-2.7184970091086664</v>
      </c>
      <c r="AA1389">
        <f t="shared" si="347"/>
        <v>2.2704424523735156</v>
      </c>
      <c r="AC1389">
        <f t="shared" si="336"/>
        <v>7.9355788750572838E-4</v>
      </c>
      <c r="AD1389">
        <f t="shared" si="338"/>
        <v>1.1715549200455297</v>
      </c>
      <c r="AE1389">
        <f t="shared" si="339"/>
        <v>0.1583318579740291</v>
      </c>
      <c r="AG1389">
        <f t="shared" si="337"/>
        <v>3.4382783264175322E-3</v>
      </c>
      <c r="AH1389">
        <f t="shared" si="340"/>
        <v>0.71023277207962476</v>
      </c>
      <c r="AI1389">
        <f t="shared" si="341"/>
        <v>-0.34216251467771497</v>
      </c>
    </row>
    <row r="1390" spans="1:35" x14ac:dyDescent="0.2">
      <c r="A1390" s="41">
        <v>38834</v>
      </c>
      <c r="B1390">
        <v>7608.73</v>
      </c>
      <c r="C1390">
        <v>1992.39</v>
      </c>
      <c r="D1390">
        <v>4.7968999999999999</v>
      </c>
      <c r="E1390">
        <f t="shared" si="333"/>
        <v>1.3324722222222223E-4</v>
      </c>
      <c r="G1390">
        <f t="shared" si="334"/>
        <v>1.438574324146382E-3</v>
      </c>
      <c r="H1390">
        <f t="shared" si="335"/>
        <v>3.5813588007737587E-3</v>
      </c>
      <c r="K1390" s="25">
        <v>1388</v>
      </c>
      <c r="U1390">
        <f t="shared" si="342"/>
        <v>0.28961091134703015</v>
      </c>
      <c r="V1390">
        <f t="shared" si="343"/>
        <v>-0.54369940182173326</v>
      </c>
      <c r="W1390">
        <f t="shared" si="344"/>
        <v>1.2540884904747029</v>
      </c>
      <c r="Y1390">
        <f t="shared" si="345"/>
        <v>1.4480545567351508</v>
      </c>
      <c r="Z1390">
        <f t="shared" si="346"/>
        <v>-2.7184970091086664</v>
      </c>
      <c r="AA1390">
        <f t="shared" si="347"/>
        <v>2.2704424523735156</v>
      </c>
      <c r="AC1390">
        <f t="shared" si="336"/>
        <v>-1.3645423691274919E-3</v>
      </c>
      <c r="AD1390">
        <f t="shared" si="338"/>
        <v>1.1699562837193678</v>
      </c>
      <c r="AE1390">
        <f t="shared" si="339"/>
        <v>0.15696638376918032</v>
      </c>
      <c r="AG1390">
        <f t="shared" si="337"/>
        <v>-7.3522229567485721E-3</v>
      </c>
      <c r="AH1390">
        <f t="shared" si="340"/>
        <v>0.70501098238810578</v>
      </c>
      <c r="AI1390">
        <f t="shared" si="341"/>
        <v>-0.34954189843573114</v>
      </c>
    </row>
    <row r="1391" spans="1:35" x14ac:dyDescent="0.2">
      <c r="A1391" s="41">
        <v>38835</v>
      </c>
      <c r="B1391">
        <v>7570.24</v>
      </c>
      <c r="C1391">
        <v>1993.79</v>
      </c>
      <c r="D1391">
        <v>4.875</v>
      </c>
      <c r="E1391">
        <f t="shared" si="333"/>
        <v>1.3541666666666666E-4</v>
      </c>
      <c r="G1391">
        <f t="shared" si="334"/>
        <v>-5.0586628780361223E-3</v>
      </c>
      <c r="H1391">
        <f t="shared" si="335"/>
        <v>7.0267367332694077E-4</v>
      </c>
      <c r="K1391" s="25">
        <v>1389</v>
      </c>
      <c r="U1391">
        <f t="shared" si="342"/>
        <v>0.28961091134703015</v>
      </c>
      <c r="V1391">
        <f t="shared" si="343"/>
        <v>-0.54369940182173326</v>
      </c>
      <c r="W1391">
        <f t="shared" si="344"/>
        <v>1.2540884904747029</v>
      </c>
      <c r="Y1391">
        <f t="shared" si="345"/>
        <v>1.4480545567351508</v>
      </c>
      <c r="Z1391">
        <f t="shared" si="346"/>
        <v>-2.7184970091086664</v>
      </c>
      <c r="AA1391">
        <f t="shared" si="347"/>
        <v>2.2704424523735156</v>
      </c>
      <c r="AC1391">
        <f t="shared" si="336"/>
        <v>-1.6799834143925556E-3</v>
      </c>
      <c r="AD1391">
        <f t="shared" si="338"/>
        <v>1.1679907765671549</v>
      </c>
      <c r="AE1391">
        <f t="shared" si="339"/>
        <v>0.15528498760016016</v>
      </c>
      <c r="AG1391">
        <f t="shared" si="337"/>
        <v>-8.932905960851667E-3</v>
      </c>
      <c r="AH1391">
        <f t="shared" si="340"/>
        <v>0.69871318558106521</v>
      </c>
      <c r="AI1391">
        <f t="shared" si="341"/>
        <v>-0.35851494201017625</v>
      </c>
    </row>
    <row r="1392" spans="1:35" x14ac:dyDescent="0.2">
      <c r="A1392" s="41">
        <v>38838</v>
      </c>
      <c r="B1392">
        <v>7583.69</v>
      </c>
      <c r="C1392">
        <v>1985.55</v>
      </c>
      <c r="D1392">
        <v>4.8281000000000001</v>
      </c>
      <c r="E1392">
        <f t="shared" si="333"/>
        <v>1.3411388888888889E-4</v>
      </c>
      <c r="G1392">
        <f t="shared" si="334"/>
        <v>1.7766940017753491E-3</v>
      </c>
      <c r="H1392">
        <f t="shared" si="335"/>
        <v>-4.132832444740925E-3</v>
      </c>
      <c r="K1392" s="25">
        <v>1390</v>
      </c>
      <c r="U1392">
        <f t="shared" si="342"/>
        <v>-0.48011062647792413</v>
      </c>
      <c r="V1392">
        <f t="shared" si="343"/>
        <v>1.180287331375794</v>
      </c>
      <c r="W1392">
        <f t="shared" si="344"/>
        <v>0.29982329510213002</v>
      </c>
      <c r="Y1392">
        <f t="shared" si="345"/>
        <v>-2.4005531323896205</v>
      </c>
      <c r="Z1392">
        <f t="shared" si="346"/>
        <v>5.9014366568789702</v>
      </c>
      <c r="AA1392">
        <f t="shared" si="347"/>
        <v>-2.5008835244893497</v>
      </c>
      <c r="AC1392">
        <f t="shared" si="336"/>
        <v>2.9313929801591697E-3</v>
      </c>
      <c r="AD1392">
        <f t="shared" si="338"/>
        <v>1.1714146165304744</v>
      </c>
      <c r="AE1392">
        <f t="shared" si="339"/>
        <v>0.15821209242605014</v>
      </c>
      <c r="AG1392">
        <f t="shared" si="337"/>
        <v>1.4115298234129181E-2</v>
      </c>
      <c r="AH1392">
        <f t="shared" si="340"/>
        <v>0.70857573057566048</v>
      </c>
      <c r="AI1392">
        <f t="shared" si="341"/>
        <v>-0.34449833695996618</v>
      </c>
    </row>
    <row r="1393" spans="1:35" x14ac:dyDescent="0.2">
      <c r="A1393" s="41">
        <v>38839</v>
      </c>
      <c r="B1393">
        <v>7650.85</v>
      </c>
      <c r="C1393">
        <v>1997.75</v>
      </c>
      <c r="D1393">
        <v>4.8281000000000001</v>
      </c>
      <c r="E1393">
        <f t="shared" si="333"/>
        <v>1.3411388888888889E-4</v>
      </c>
      <c r="G1393">
        <f t="shared" si="334"/>
        <v>8.8558472194935137E-3</v>
      </c>
      <c r="H1393">
        <f t="shared" si="335"/>
        <v>6.1443932411674581E-3</v>
      </c>
      <c r="K1393" s="25">
        <v>1391</v>
      </c>
      <c r="U1393">
        <f t="shared" si="342"/>
        <v>-0.48011062647792413</v>
      </c>
      <c r="V1393">
        <f t="shared" si="343"/>
        <v>1.180287331375794</v>
      </c>
      <c r="W1393">
        <f t="shared" si="344"/>
        <v>0.29982329510213002</v>
      </c>
      <c r="Y1393">
        <f t="shared" si="345"/>
        <v>-2.4005531323896205</v>
      </c>
      <c r="Z1393">
        <f t="shared" si="346"/>
        <v>5.9014366568789702</v>
      </c>
      <c r="AA1393">
        <f t="shared" si="347"/>
        <v>-2.5008835244893497</v>
      </c>
      <c r="AC1393">
        <f t="shared" si="336"/>
        <v>3.0405736130828189E-3</v>
      </c>
      <c r="AD1393">
        <f t="shared" si="338"/>
        <v>1.1749763889034763</v>
      </c>
      <c r="AE1393">
        <f t="shared" si="339"/>
        <v>0.16124805284399196</v>
      </c>
      <c r="AG1393">
        <f t="shared" si="337"/>
        <v>1.4666412509858544E-2</v>
      </c>
      <c r="AH1393">
        <f t="shared" si="340"/>
        <v>0.71896799453475746</v>
      </c>
      <c r="AI1393">
        <f t="shared" si="341"/>
        <v>-0.32993843611172446</v>
      </c>
    </row>
    <row r="1394" spans="1:35" x14ac:dyDescent="0.2">
      <c r="A1394" s="41">
        <v>38840</v>
      </c>
      <c r="B1394">
        <v>7527.52</v>
      </c>
      <c r="C1394">
        <v>1989.97</v>
      </c>
      <c r="D1394">
        <v>4.8593999999999999</v>
      </c>
      <c r="E1394">
        <f t="shared" si="333"/>
        <v>1.3498333333333333E-4</v>
      </c>
      <c r="G1394">
        <f t="shared" si="334"/>
        <v>-1.611977754105752E-2</v>
      </c>
      <c r="H1394">
        <f t="shared" si="335"/>
        <v>-3.8943811788261658E-3</v>
      </c>
      <c r="K1394" s="25">
        <v>1392</v>
      </c>
      <c r="U1394">
        <f t="shared" si="342"/>
        <v>-0.48011062647792413</v>
      </c>
      <c r="V1394">
        <f t="shared" si="343"/>
        <v>1.180287331375794</v>
      </c>
      <c r="W1394">
        <f t="shared" si="344"/>
        <v>0.29982329510213002</v>
      </c>
      <c r="Y1394">
        <f t="shared" si="345"/>
        <v>-2.4005531323896205</v>
      </c>
      <c r="Z1394">
        <f t="shared" si="346"/>
        <v>5.9014366568789702</v>
      </c>
      <c r="AA1394">
        <f t="shared" si="347"/>
        <v>-2.5008835244893497</v>
      </c>
      <c r="AC1394">
        <f t="shared" si="336"/>
        <v>3.1829981930906709E-3</v>
      </c>
      <c r="AD1394">
        <f t="shared" si="338"/>
        <v>1.1787163366262803</v>
      </c>
      <c r="AE1394">
        <f t="shared" si="339"/>
        <v>0.16442599602222899</v>
      </c>
      <c r="AG1394">
        <f t="shared" si="337"/>
        <v>1.5378535409897795E-2</v>
      </c>
      <c r="AH1394">
        <f t="shared" si="340"/>
        <v>0.73002466929729348</v>
      </c>
      <c r="AI1394">
        <f t="shared" si="341"/>
        <v>-0.31467695185275174</v>
      </c>
    </row>
    <row r="1395" spans="1:35" x14ac:dyDescent="0.2">
      <c r="A1395" s="41">
        <v>38841</v>
      </c>
      <c r="B1395">
        <v>7662.19</v>
      </c>
      <c r="C1395">
        <v>1996.74</v>
      </c>
      <c r="D1395">
        <v>4.8906000000000001</v>
      </c>
      <c r="E1395">
        <f t="shared" si="333"/>
        <v>1.3585E-4</v>
      </c>
      <c r="G1395">
        <f t="shared" si="334"/>
        <v>1.7890354326524426E-2</v>
      </c>
      <c r="H1395">
        <f t="shared" si="335"/>
        <v>3.4020613376080956E-3</v>
      </c>
      <c r="K1395" s="25">
        <v>1393</v>
      </c>
      <c r="U1395">
        <f t="shared" si="342"/>
        <v>-0.48011062647792413</v>
      </c>
      <c r="V1395">
        <f t="shared" si="343"/>
        <v>1.180287331375794</v>
      </c>
      <c r="W1395">
        <f t="shared" si="344"/>
        <v>0.29982329510213002</v>
      </c>
      <c r="Y1395">
        <f t="shared" si="345"/>
        <v>-2.4005531323896205</v>
      </c>
      <c r="Z1395">
        <f t="shared" si="346"/>
        <v>5.9014366568789702</v>
      </c>
      <c r="AA1395">
        <f t="shared" si="347"/>
        <v>-2.5008835244893497</v>
      </c>
      <c r="AC1395">
        <f t="shared" si="336"/>
        <v>-4.5334681784935903E-3</v>
      </c>
      <c r="AD1395">
        <f t="shared" si="338"/>
        <v>1.1733726636227146</v>
      </c>
      <c r="AE1395">
        <f t="shared" si="339"/>
        <v>0.15988222051310505</v>
      </c>
      <c r="AG1395">
        <f t="shared" si="337"/>
        <v>-2.3207274225801284E-2</v>
      </c>
      <c r="AH1395">
        <f t="shared" si="340"/>
        <v>0.71308278660531133</v>
      </c>
      <c r="AI1395">
        <f t="shared" si="341"/>
        <v>-0.33815775506223394</v>
      </c>
    </row>
    <row r="1396" spans="1:35" x14ac:dyDescent="0.2">
      <c r="A1396" s="41">
        <v>38842</v>
      </c>
      <c r="B1396">
        <v>7787.24</v>
      </c>
      <c r="C1396">
        <v>2017.34</v>
      </c>
      <c r="D1396">
        <v>4.9218999999999999</v>
      </c>
      <c r="E1396">
        <f t="shared" si="333"/>
        <v>1.3671944444444445E-4</v>
      </c>
      <c r="G1396">
        <f t="shared" si="334"/>
        <v>1.6320399259219649E-2</v>
      </c>
      <c r="H1396">
        <f t="shared" si="335"/>
        <v>1.0316816410749476E-2</v>
      </c>
      <c r="K1396" s="25">
        <v>1394</v>
      </c>
      <c r="U1396">
        <f t="shared" si="342"/>
        <v>-0.48011062647792413</v>
      </c>
      <c r="V1396">
        <f t="shared" si="343"/>
        <v>1.180287331375794</v>
      </c>
      <c r="W1396">
        <f t="shared" si="344"/>
        <v>0.29982329510213002</v>
      </c>
      <c r="Y1396">
        <f t="shared" si="345"/>
        <v>-2.4005531323896205</v>
      </c>
      <c r="Z1396">
        <f t="shared" si="346"/>
        <v>5.9014366568789702</v>
      </c>
      <c r="AA1396">
        <f t="shared" si="347"/>
        <v>-2.5008835244893497</v>
      </c>
      <c r="AC1396">
        <f t="shared" si="336"/>
        <v>4.3819415916633254E-3</v>
      </c>
      <c r="AD1396">
        <f t="shared" si="338"/>
        <v>1.1785143140999637</v>
      </c>
      <c r="AE1396">
        <f t="shared" si="339"/>
        <v>0.16425458935334913</v>
      </c>
      <c r="AG1396">
        <f t="shared" si="337"/>
        <v>2.1366307958316632E-2</v>
      </c>
      <c r="AH1396">
        <f t="shared" si="340"/>
        <v>0.72831873302369499</v>
      </c>
      <c r="AI1396">
        <f t="shared" si="341"/>
        <v>-0.31701650651320534</v>
      </c>
    </row>
    <row r="1397" spans="1:35" x14ac:dyDescent="0.2">
      <c r="A1397" s="41">
        <v>38845</v>
      </c>
      <c r="B1397">
        <v>7793.53</v>
      </c>
      <c r="C1397">
        <v>2015.84</v>
      </c>
      <c r="D1397">
        <v>4.9375</v>
      </c>
      <c r="E1397">
        <f t="shared" si="333"/>
        <v>1.3715277777777779E-4</v>
      </c>
      <c r="G1397">
        <f t="shared" si="334"/>
        <v>8.0773162250039347E-4</v>
      </c>
      <c r="H1397">
        <f t="shared" si="335"/>
        <v>-7.4355339209057473E-4</v>
      </c>
      <c r="K1397" s="25">
        <v>1395</v>
      </c>
      <c r="U1397">
        <f t="shared" si="342"/>
        <v>0.22214433754237195</v>
      </c>
      <c r="V1397">
        <f t="shared" si="343"/>
        <v>-0.39017191327824152</v>
      </c>
      <c r="W1397">
        <f t="shared" si="344"/>
        <v>1.1680275757358696</v>
      </c>
      <c r="Y1397">
        <f t="shared" si="345"/>
        <v>1.1107216877118598</v>
      </c>
      <c r="Z1397">
        <f t="shared" si="346"/>
        <v>-1.9508595663912076</v>
      </c>
      <c r="AA1397">
        <f t="shared" si="347"/>
        <v>1.8401378786793479</v>
      </c>
      <c r="AC1397">
        <f t="shared" si="336"/>
        <v>-1.224415509852832E-3</v>
      </c>
      <c r="AD1397">
        <f t="shared" si="338"/>
        <v>1.1770713228951961</v>
      </c>
      <c r="AE1397">
        <f t="shared" si="339"/>
        <v>0.16302942363438491</v>
      </c>
      <c r="AG1397">
        <f t="shared" si="337"/>
        <v>-6.6689553270419368E-3</v>
      </c>
      <c r="AH1397">
        <f t="shared" si="340"/>
        <v>0.72346160792931224</v>
      </c>
      <c r="AI1397">
        <f t="shared" si="341"/>
        <v>-0.3237077986871682</v>
      </c>
    </row>
    <row r="1398" spans="1:35" x14ac:dyDescent="0.2">
      <c r="A1398" s="41">
        <v>38846</v>
      </c>
      <c r="B1398">
        <v>7836.14</v>
      </c>
      <c r="C1398">
        <v>2016.59</v>
      </c>
      <c r="D1398">
        <v>4.8593999999999999</v>
      </c>
      <c r="E1398">
        <f t="shared" si="333"/>
        <v>1.3498333333333333E-4</v>
      </c>
      <c r="G1398">
        <f t="shared" si="334"/>
        <v>5.4673556142082703E-3</v>
      </c>
      <c r="H1398">
        <f t="shared" si="335"/>
        <v>3.7205333756647354E-4</v>
      </c>
      <c r="K1398" s="25">
        <v>1396</v>
      </c>
      <c r="U1398">
        <f t="shared" si="342"/>
        <v>0.22214433754237195</v>
      </c>
      <c r="V1398">
        <f t="shared" si="343"/>
        <v>-0.39017191327824152</v>
      </c>
      <c r="W1398">
        <f t="shared" si="344"/>
        <v>1.1680275757358696</v>
      </c>
      <c r="Y1398">
        <f t="shared" si="345"/>
        <v>1.1107216877118598</v>
      </c>
      <c r="Z1398">
        <f t="shared" si="346"/>
        <v>-1.9508595663912076</v>
      </c>
      <c r="AA1398">
        <f t="shared" si="347"/>
        <v>1.8401378786793479</v>
      </c>
      <c r="AC1398">
        <f t="shared" si="336"/>
        <v>1.229575555000216E-3</v>
      </c>
      <c r="AD1398">
        <f t="shared" si="338"/>
        <v>1.1785186210203198</v>
      </c>
      <c r="AE1398">
        <f t="shared" si="339"/>
        <v>0.16425824388043864</v>
      </c>
      <c r="AG1398">
        <f t="shared" si="337"/>
        <v>5.5992666638899694E-3</v>
      </c>
      <c r="AH1398">
        <f t="shared" si="340"/>
        <v>0.72751246239319511</v>
      </c>
      <c r="AI1398">
        <f t="shared" si="341"/>
        <v>-0.31812414964583063</v>
      </c>
    </row>
    <row r="1399" spans="1:35" x14ac:dyDescent="0.2">
      <c r="A1399" s="41">
        <v>38847</v>
      </c>
      <c r="B1399">
        <v>7828.91</v>
      </c>
      <c r="C1399">
        <v>2013.99</v>
      </c>
      <c r="D1399">
        <v>4.8593999999999999</v>
      </c>
      <c r="E1399">
        <f t="shared" si="333"/>
        <v>1.3498333333333333E-4</v>
      </c>
      <c r="G1399">
        <f t="shared" si="334"/>
        <v>-9.2264814053864179E-4</v>
      </c>
      <c r="H1399">
        <f t="shared" si="335"/>
        <v>-1.2893052132559961E-3</v>
      </c>
      <c r="K1399" s="25">
        <v>1397</v>
      </c>
      <c r="U1399">
        <f t="shared" si="342"/>
        <v>0.22214433754237195</v>
      </c>
      <c r="V1399">
        <f t="shared" si="343"/>
        <v>-0.39017191327824152</v>
      </c>
      <c r="W1399">
        <f t="shared" si="344"/>
        <v>1.1680275757358696</v>
      </c>
      <c r="Y1399">
        <f t="shared" si="345"/>
        <v>1.1107216877118598</v>
      </c>
      <c r="Z1399">
        <f t="shared" si="346"/>
        <v>-1.9508595663912076</v>
      </c>
      <c r="AA1399">
        <f t="shared" si="347"/>
        <v>1.8401378786793479</v>
      </c>
      <c r="AC1399">
        <f t="shared" si="336"/>
        <v>4.5575387748912545E-4</v>
      </c>
      <c r="AD1399">
        <f t="shared" si="338"/>
        <v>1.179055735451543</v>
      </c>
      <c r="AE1399">
        <f t="shared" si="339"/>
        <v>0.16471389393367375</v>
      </c>
      <c r="AG1399">
        <f t="shared" si="337"/>
        <v>1.7388360541122938E-3</v>
      </c>
      <c r="AH1399">
        <f t="shared" si="340"/>
        <v>0.72877748729262048</v>
      </c>
      <c r="AI1399">
        <f t="shared" si="341"/>
        <v>-0.31638682361692566</v>
      </c>
    </row>
    <row r="1400" spans="1:35" x14ac:dyDescent="0.2">
      <c r="A1400" s="41">
        <v>38848</v>
      </c>
      <c r="B1400">
        <v>7761.93</v>
      </c>
      <c r="C1400">
        <v>1988.56</v>
      </c>
      <c r="D1400">
        <v>4.9843999999999999</v>
      </c>
      <c r="E1400">
        <f t="shared" si="333"/>
        <v>1.3845555555555555E-4</v>
      </c>
      <c r="G1400">
        <f t="shared" si="334"/>
        <v>-8.5554694076186294E-3</v>
      </c>
      <c r="H1400">
        <f t="shared" si="335"/>
        <v>-1.2626676398591882E-2</v>
      </c>
      <c r="K1400" s="25">
        <v>1398</v>
      </c>
      <c r="U1400">
        <f t="shared" si="342"/>
        <v>0.22214433754237195</v>
      </c>
      <c r="V1400">
        <f t="shared" si="343"/>
        <v>-0.39017191327824152</v>
      </c>
      <c r="W1400">
        <f t="shared" si="344"/>
        <v>1.1680275757358696</v>
      </c>
      <c r="Y1400">
        <f t="shared" si="345"/>
        <v>1.1107216877118598</v>
      </c>
      <c r="Z1400">
        <f t="shared" si="346"/>
        <v>-1.9508595663912076</v>
      </c>
      <c r="AA1400">
        <f t="shared" si="347"/>
        <v>1.8401378786793479</v>
      </c>
      <c r="AC1400">
        <f t="shared" si="336"/>
        <v>3.1836896604624208E-3</v>
      </c>
      <c r="AD1400">
        <f t="shared" si="338"/>
        <v>1.1828094830056091</v>
      </c>
      <c r="AE1400">
        <f t="shared" si="339"/>
        <v>0.167892526385089</v>
      </c>
      <c r="AG1400">
        <f t="shared" si="337"/>
        <v>1.5378514968978772E-2</v>
      </c>
      <c r="AH1400">
        <f t="shared" si="340"/>
        <v>0.73998500279000468</v>
      </c>
      <c r="AI1400">
        <f t="shared" si="341"/>
        <v>-0.30112535948928199</v>
      </c>
    </row>
    <row r="1401" spans="1:35" x14ac:dyDescent="0.2">
      <c r="A1401" s="41">
        <v>38849</v>
      </c>
      <c r="B1401">
        <v>7622.14</v>
      </c>
      <c r="C1401">
        <v>1966.27</v>
      </c>
      <c r="D1401">
        <v>4.9843999999999999</v>
      </c>
      <c r="E1401">
        <f t="shared" si="333"/>
        <v>1.3845555555555555E-4</v>
      </c>
      <c r="G1401">
        <f t="shared" si="334"/>
        <v>-1.800969604209262E-2</v>
      </c>
      <c r="H1401">
        <f t="shared" si="335"/>
        <v>-1.1209116144345639E-2</v>
      </c>
      <c r="K1401" s="25">
        <v>1399</v>
      </c>
      <c r="U1401">
        <f t="shared" si="342"/>
        <v>0.22214433754237195</v>
      </c>
      <c r="V1401">
        <f t="shared" si="343"/>
        <v>-0.39017191327824152</v>
      </c>
      <c r="W1401">
        <f t="shared" si="344"/>
        <v>1.1680275757358696</v>
      </c>
      <c r="Y1401">
        <f t="shared" si="345"/>
        <v>1.1107216877118598</v>
      </c>
      <c r="Z1401">
        <f t="shared" si="346"/>
        <v>-1.9508595663912076</v>
      </c>
      <c r="AA1401">
        <f t="shared" si="347"/>
        <v>1.8401378786793479</v>
      </c>
      <c r="AC1401">
        <f t="shared" si="336"/>
        <v>5.3445020248993986E-4</v>
      </c>
      <c r="AD1401">
        <f t="shared" si="338"/>
        <v>1.1834416357733084</v>
      </c>
      <c r="AE1401">
        <f t="shared" si="339"/>
        <v>0.1684268338199354</v>
      </c>
      <c r="AG1401">
        <f t="shared" si="337"/>
        <v>2.1184287902274719E-3</v>
      </c>
      <c r="AH1401">
        <f t="shared" si="340"/>
        <v>0.74155260832425152</v>
      </c>
      <c r="AI1401">
        <f t="shared" si="341"/>
        <v>-0.29900917140536443</v>
      </c>
    </row>
    <row r="1402" spans="1:35" x14ac:dyDescent="0.2">
      <c r="A1402" s="41">
        <v>38852</v>
      </c>
      <c r="B1402">
        <v>7515.28</v>
      </c>
      <c r="C1402">
        <v>1971.45</v>
      </c>
      <c r="D1402">
        <v>5.0781000000000001</v>
      </c>
      <c r="E1402">
        <f t="shared" si="333"/>
        <v>1.4105833333333332E-4</v>
      </c>
      <c r="G1402">
        <f t="shared" si="334"/>
        <v>-1.401968476044793E-2</v>
      </c>
      <c r="H1402">
        <f t="shared" si="335"/>
        <v>2.6344296561510187E-3</v>
      </c>
      <c r="K1402" s="25">
        <v>1400</v>
      </c>
      <c r="U1402">
        <f t="shared" si="342"/>
        <v>-0.75943432680101364</v>
      </c>
      <c r="V1402">
        <f t="shared" si="343"/>
        <v>1.7836595605244223</v>
      </c>
      <c r="W1402">
        <f t="shared" si="344"/>
        <v>-2.422523372340879E-2</v>
      </c>
      <c r="Y1402">
        <f t="shared" si="345"/>
        <v>-3.7971716340050681</v>
      </c>
      <c r="Z1402">
        <f t="shared" si="346"/>
        <v>8.9182978026221118</v>
      </c>
      <c r="AA1402">
        <f t="shared" si="347"/>
        <v>-4.1211261686170442</v>
      </c>
      <c r="AC1402">
        <f t="shared" si="336"/>
        <v>-3.9805541360972575E-3</v>
      </c>
      <c r="AD1402">
        <f t="shared" si="338"/>
        <v>1.1787308822752014</v>
      </c>
      <c r="AE1402">
        <f t="shared" si="339"/>
        <v>0.1644383361915483</v>
      </c>
      <c r="AG1402">
        <f t="shared" si="337"/>
        <v>-2.0456592902708508E-2</v>
      </c>
      <c r="AH1402">
        <f t="shared" si="340"/>
        <v>0.72638296849982065</v>
      </c>
      <c r="AI1402">
        <f t="shared" si="341"/>
        <v>-0.31967789841840899</v>
      </c>
    </row>
    <row r="1403" spans="1:35" x14ac:dyDescent="0.2">
      <c r="A1403" s="41">
        <v>38853</v>
      </c>
      <c r="B1403">
        <v>7518.36</v>
      </c>
      <c r="C1403">
        <v>1967.79</v>
      </c>
      <c r="D1403">
        <v>5.0156000000000001</v>
      </c>
      <c r="E1403">
        <f t="shared" si="333"/>
        <v>1.3932222222222222E-4</v>
      </c>
      <c r="G1403">
        <f t="shared" si="334"/>
        <v>4.0983170287732821E-4</v>
      </c>
      <c r="H1403">
        <f t="shared" si="335"/>
        <v>-1.8565015597656962E-3</v>
      </c>
      <c r="K1403" s="25">
        <v>1401</v>
      </c>
      <c r="U1403">
        <f t="shared" si="342"/>
        <v>-0.75943432680101364</v>
      </c>
      <c r="V1403">
        <f t="shared" si="343"/>
        <v>1.7836595605244223</v>
      </c>
      <c r="W1403">
        <f t="shared" si="344"/>
        <v>-2.422523372340879E-2</v>
      </c>
      <c r="Y1403">
        <f t="shared" si="345"/>
        <v>-3.7971716340050681</v>
      </c>
      <c r="Z1403">
        <f t="shared" si="346"/>
        <v>8.9182978026221118</v>
      </c>
      <c r="AA1403">
        <f t="shared" si="347"/>
        <v>-4.1211261686170442</v>
      </c>
      <c r="AC1403">
        <f t="shared" si="336"/>
        <v>-3.6260241906745775E-3</v>
      </c>
      <c r="AD1403">
        <f t="shared" si="338"/>
        <v>1.1744567755817763</v>
      </c>
      <c r="AE1403">
        <f t="shared" si="339"/>
        <v>0.16080572204009694</v>
      </c>
      <c r="AG1403">
        <f t="shared" si="337"/>
        <v>-1.8694354286706221E-2</v>
      </c>
      <c r="AH1403">
        <f t="shared" si="340"/>
        <v>0.71280370793885561</v>
      </c>
      <c r="AI1403">
        <f t="shared" si="341"/>
        <v>-0.33854920090464441</v>
      </c>
    </row>
    <row r="1404" spans="1:35" x14ac:dyDescent="0.2">
      <c r="A1404" s="41">
        <v>38854</v>
      </c>
      <c r="B1404">
        <v>7228.05</v>
      </c>
      <c r="C1404">
        <v>1935.18</v>
      </c>
      <c r="D1404">
        <v>5</v>
      </c>
      <c r="E1404">
        <f t="shared" si="333"/>
        <v>1.3888888888888889E-4</v>
      </c>
      <c r="G1404">
        <f t="shared" si="334"/>
        <v>-3.8613474215121318E-2</v>
      </c>
      <c r="H1404">
        <f t="shared" si="335"/>
        <v>-1.6571890293171476E-2</v>
      </c>
      <c r="K1404" s="25">
        <v>1402</v>
      </c>
      <c r="U1404">
        <f t="shared" si="342"/>
        <v>-0.75943432680101364</v>
      </c>
      <c r="V1404">
        <f t="shared" si="343"/>
        <v>1.7836595605244223</v>
      </c>
      <c r="W1404">
        <f t="shared" si="344"/>
        <v>-2.422523372340879E-2</v>
      </c>
      <c r="Y1404">
        <f t="shared" si="345"/>
        <v>-3.7971716340050681</v>
      </c>
      <c r="Z1404">
        <f t="shared" si="346"/>
        <v>8.9182978026221118</v>
      </c>
      <c r="AA1404">
        <f t="shared" si="347"/>
        <v>-4.1211261686170442</v>
      </c>
      <c r="AC1404">
        <f t="shared" si="336"/>
        <v>-2.3758787476441752E-4</v>
      </c>
      <c r="AD1404">
        <f t="shared" si="338"/>
        <v>1.174177738892463</v>
      </c>
      <c r="AE1404">
        <f t="shared" si="339"/>
        <v>0.1605681059368621</v>
      </c>
      <c r="AG1404">
        <f t="shared" si="337"/>
        <v>-1.7452282627109729E-3</v>
      </c>
      <c r="AH1404">
        <f t="shared" si="340"/>
        <v>0.71155970276199554</v>
      </c>
      <c r="AI1404">
        <f t="shared" si="341"/>
        <v>-0.34029595385240702</v>
      </c>
    </row>
    <row r="1405" spans="1:35" x14ac:dyDescent="0.2">
      <c r="A1405" s="41">
        <v>38855</v>
      </c>
      <c r="B1405">
        <v>7258.44</v>
      </c>
      <c r="C1405">
        <v>1922.32</v>
      </c>
      <c r="D1405">
        <v>5</v>
      </c>
      <c r="E1405">
        <f t="shared" si="333"/>
        <v>1.3888888888888889E-4</v>
      </c>
      <c r="G1405">
        <f t="shared" si="334"/>
        <v>4.2044534833045452E-3</v>
      </c>
      <c r="H1405">
        <f t="shared" si="335"/>
        <v>-6.6453766574686218E-3</v>
      </c>
      <c r="K1405" s="25">
        <v>1403</v>
      </c>
      <c r="U1405">
        <f t="shared" si="342"/>
        <v>-0.75943432680101364</v>
      </c>
      <c r="V1405">
        <f t="shared" si="343"/>
        <v>1.7836595605244223</v>
      </c>
      <c r="W1405">
        <f t="shared" si="344"/>
        <v>-2.422523372340879E-2</v>
      </c>
      <c r="Y1405">
        <f t="shared" si="345"/>
        <v>-3.7971716340050681</v>
      </c>
      <c r="Z1405">
        <f t="shared" si="346"/>
        <v>8.9182978026221118</v>
      </c>
      <c r="AA1405">
        <f t="shared" si="347"/>
        <v>-4.1211261686170442</v>
      </c>
      <c r="AC1405">
        <f t="shared" si="336"/>
        <v>-1.5049460524834218E-2</v>
      </c>
      <c r="AD1405">
        <f t="shared" si="338"/>
        <v>1.1565069973618618</v>
      </c>
      <c r="AE1405">
        <f t="shared" si="339"/>
        <v>0.14540425313526617</v>
      </c>
      <c r="AG1405">
        <f t="shared" si="337"/>
        <v>-7.5802858179726651E-2</v>
      </c>
      <c r="AH1405">
        <f t="shared" si="340"/>
        <v>0.65762144352711949</v>
      </c>
      <c r="AI1405">
        <f t="shared" si="341"/>
        <v>-0.41912582700186896</v>
      </c>
    </row>
    <row r="1406" spans="1:35" x14ac:dyDescent="0.2">
      <c r="A1406" s="41">
        <v>38856</v>
      </c>
      <c r="B1406">
        <v>7207.32</v>
      </c>
      <c r="C1406">
        <v>1930.27</v>
      </c>
      <c r="D1406">
        <v>5</v>
      </c>
      <c r="E1406">
        <f t="shared" si="333"/>
        <v>1.3888888888888889E-4</v>
      </c>
      <c r="G1406">
        <f t="shared" si="334"/>
        <v>-7.042835650635659E-3</v>
      </c>
      <c r="H1406">
        <f t="shared" si="335"/>
        <v>4.1356277830954498E-3</v>
      </c>
      <c r="K1406" s="25">
        <v>1404</v>
      </c>
      <c r="U1406">
        <f t="shared" si="342"/>
        <v>-0.75943432680101364</v>
      </c>
      <c r="V1406">
        <f t="shared" si="343"/>
        <v>1.7836595605244223</v>
      </c>
      <c r="W1406">
        <f t="shared" si="344"/>
        <v>-2.422523372340879E-2</v>
      </c>
      <c r="Y1406">
        <f t="shared" si="345"/>
        <v>-3.7971716340050681</v>
      </c>
      <c r="Z1406">
        <f t="shared" si="346"/>
        <v>8.9182978026221118</v>
      </c>
      <c r="AA1406">
        <f t="shared" si="347"/>
        <v>-4.1211261686170442</v>
      </c>
      <c r="AC1406">
        <f t="shared" si="336"/>
        <v>1.2721758569404374E-2</v>
      </c>
      <c r="AD1406">
        <f t="shared" si="338"/>
        <v>1.1712198001661263</v>
      </c>
      <c r="AE1406">
        <f t="shared" si="339"/>
        <v>0.15804576996155573</v>
      </c>
      <c r="AG1406">
        <f t="shared" si="337"/>
        <v>6.3053237291466308E-2</v>
      </c>
      <c r="AH1406">
        <f t="shared" si="340"/>
        <v>0.69908660445379156</v>
      </c>
      <c r="AI1406">
        <f t="shared" si="341"/>
        <v>-0.3579806467780951</v>
      </c>
    </row>
    <row r="1407" spans="1:35" x14ac:dyDescent="0.2">
      <c r="A1407" s="41">
        <v>38859</v>
      </c>
      <c r="B1407">
        <v>7106.94</v>
      </c>
      <c r="C1407">
        <v>1922.72</v>
      </c>
      <c r="D1407">
        <v>5.0156000000000001</v>
      </c>
      <c r="E1407">
        <f t="shared" si="333"/>
        <v>1.3932222222222222E-4</v>
      </c>
      <c r="G1407">
        <f t="shared" si="334"/>
        <v>-1.3927507034514926E-2</v>
      </c>
      <c r="H1407">
        <f t="shared" si="335"/>
        <v>-3.911369911981202E-3</v>
      </c>
      <c r="K1407" s="25">
        <v>1405</v>
      </c>
      <c r="U1407">
        <f t="shared" si="342"/>
        <v>-0.51780221152304928</v>
      </c>
      <c r="V1407">
        <f t="shared" si="343"/>
        <v>1.3183776920172865</v>
      </c>
      <c r="W1407">
        <f t="shared" si="344"/>
        <v>0.1994245195057629</v>
      </c>
      <c r="Y1407">
        <f t="shared" si="345"/>
        <v>-2.5890110576152465</v>
      </c>
      <c r="Z1407">
        <f t="shared" si="346"/>
        <v>6.591888460086432</v>
      </c>
      <c r="AA1407">
        <f t="shared" si="347"/>
        <v>-3.0028774024711855</v>
      </c>
      <c r="AC1407">
        <f t="shared" si="336"/>
        <v>3.5971099747254677E-3</v>
      </c>
      <c r="AD1407">
        <f t="shared" si="338"/>
        <v>1.1754328065918997</v>
      </c>
      <c r="AE1407">
        <f t="shared" si="339"/>
        <v>0.1616364258090357</v>
      </c>
      <c r="AG1407">
        <f t="shared" si="337"/>
        <v>1.7429994318071778E-2</v>
      </c>
      <c r="AH1407">
        <f t="shared" si="340"/>
        <v>0.71127167999726126</v>
      </c>
      <c r="AI1407">
        <f t="shared" si="341"/>
        <v>-0.3407008124634251</v>
      </c>
    </row>
    <row r="1408" spans="1:35" x14ac:dyDescent="0.2">
      <c r="A1408" s="41">
        <v>38860</v>
      </c>
      <c r="B1408">
        <v>7296.72</v>
      </c>
      <c r="C1408">
        <v>1914.38</v>
      </c>
      <c r="D1408">
        <v>4.9843999999999999</v>
      </c>
      <c r="E1408">
        <f t="shared" si="333"/>
        <v>1.3845555555555555E-4</v>
      </c>
      <c r="G1408">
        <f t="shared" si="334"/>
        <v>2.6703475757499102E-2</v>
      </c>
      <c r="H1408">
        <f t="shared" si="335"/>
        <v>-4.3376050594990008E-3</v>
      </c>
      <c r="K1408" s="25">
        <v>1406</v>
      </c>
      <c r="U1408">
        <f t="shared" si="342"/>
        <v>-0.51780221152304928</v>
      </c>
      <c r="V1408">
        <f t="shared" si="343"/>
        <v>1.3183776920172865</v>
      </c>
      <c r="W1408">
        <f t="shared" si="344"/>
        <v>0.1994245195057629</v>
      </c>
      <c r="Y1408">
        <f t="shared" si="345"/>
        <v>-2.5890110576152465</v>
      </c>
      <c r="Z1408">
        <f t="shared" si="346"/>
        <v>6.591888460086432</v>
      </c>
      <c r="AA1408">
        <f t="shared" si="347"/>
        <v>-3.0028774024711855</v>
      </c>
      <c r="AC1408">
        <f t="shared" si="336"/>
        <v>-1.9517936282586825E-2</v>
      </c>
      <c r="AD1408">
        <f t="shared" si="338"/>
        <v>1.1524907839683769</v>
      </c>
      <c r="AE1408">
        <f t="shared" si="339"/>
        <v>0.14192549929997175</v>
      </c>
      <c r="AG1408">
        <f t="shared" si="337"/>
        <v>-9.8146970301823011E-2</v>
      </c>
      <c r="AH1408">
        <f t="shared" si="340"/>
        <v>0.64146251954404232</v>
      </c>
      <c r="AI1408">
        <f t="shared" si="341"/>
        <v>-0.44400452290917536</v>
      </c>
    </row>
    <row r="1409" spans="1:35" x14ac:dyDescent="0.2">
      <c r="A1409" s="41">
        <v>38861</v>
      </c>
      <c r="B1409">
        <v>7130.07</v>
      </c>
      <c r="C1409">
        <v>1917.48</v>
      </c>
      <c r="D1409">
        <v>4.9843999999999999</v>
      </c>
      <c r="E1409">
        <f t="shared" si="333"/>
        <v>1.3845555555555555E-4</v>
      </c>
      <c r="G1409">
        <f t="shared" si="334"/>
        <v>-2.28390290431866E-2</v>
      </c>
      <c r="H1409">
        <f t="shared" si="335"/>
        <v>1.6193232273633807E-3</v>
      </c>
      <c r="K1409" s="25">
        <v>1407</v>
      </c>
      <c r="U1409">
        <f t="shared" si="342"/>
        <v>-0.51780221152304928</v>
      </c>
      <c r="V1409">
        <f t="shared" si="343"/>
        <v>1.3183776920172865</v>
      </c>
      <c r="W1409">
        <f t="shared" si="344"/>
        <v>0.1994245195057629</v>
      </c>
      <c r="Y1409">
        <f t="shared" si="345"/>
        <v>-2.5890110576152465</v>
      </c>
      <c r="Z1409">
        <f t="shared" si="346"/>
        <v>6.591888460086432</v>
      </c>
      <c r="AA1409">
        <f t="shared" si="347"/>
        <v>-3.0028774024711855</v>
      </c>
      <c r="AC1409">
        <f t="shared" si="336"/>
        <v>1.3988590799362061E-2</v>
      </c>
      <c r="AD1409">
        <f t="shared" si="338"/>
        <v>1.1686125059453465</v>
      </c>
      <c r="AE1409">
        <f t="shared" si="339"/>
        <v>0.15581715272850477</v>
      </c>
      <c r="AG1409">
        <f t="shared" si="337"/>
        <v>6.9389131774588095E-2</v>
      </c>
      <c r="AH1409">
        <f t="shared" si="340"/>
        <v>0.68597304684114313</v>
      </c>
      <c r="AI1409">
        <f t="shared" si="341"/>
        <v>-0.37691694234716822</v>
      </c>
    </row>
    <row r="1410" spans="1:35" x14ac:dyDescent="0.2">
      <c r="A1410" s="41">
        <v>38862</v>
      </c>
      <c r="B1410">
        <v>7292.55</v>
      </c>
      <c r="C1410">
        <v>1939.52</v>
      </c>
      <c r="D1410">
        <v>4.9531000000000001</v>
      </c>
      <c r="E1410">
        <f t="shared" si="333"/>
        <v>1.3758611111111112E-4</v>
      </c>
      <c r="G1410">
        <f t="shared" si="334"/>
        <v>2.2787995068772184E-2</v>
      </c>
      <c r="H1410">
        <f t="shared" si="335"/>
        <v>1.1494252873563199E-2</v>
      </c>
      <c r="K1410" s="25">
        <v>1408</v>
      </c>
      <c r="U1410">
        <f t="shared" si="342"/>
        <v>-0.51780221152304928</v>
      </c>
      <c r="V1410">
        <f t="shared" si="343"/>
        <v>1.3183776920172865</v>
      </c>
      <c r="W1410">
        <f t="shared" si="344"/>
        <v>0.1994245195057629</v>
      </c>
      <c r="Y1410">
        <f t="shared" si="345"/>
        <v>-2.5890110576152465</v>
      </c>
      <c r="Z1410">
        <f t="shared" si="346"/>
        <v>6.591888460086432</v>
      </c>
      <c r="AA1410">
        <f t="shared" si="347"/>
        <v>-3.0028774024711855</v>
      </c>
      <c r="AC1410">
        <f t="shared" si="336"/>
        <v>3.3817037647643055E-3</v>
      </c>
      <c r="AD1410">
        <f t="shared" si="338"/>
        <v>1.1725644072562524</v>
      </c>
      <c r="AE1410">
        <f t="shared" si="339"/>
        <v>0.15919315139145088</v>
      </c>
      <c r="AG1410">
        <f t="shared" si="337"/>
        <v>1.6354696601599297E-2</v>
      </c>
      <c r="AH1410">
        <f t="shared" si="340"/>
        <v>0.69719192789910467</v>
      </c>
      <c r="AI1410">
        <f t="shared" si="341"/>
        <v>-0.36069454328753825</v>
      </c>
    </row>
    <row r="1411" spans="1:35" x14ac:dyDescent="0.2">
      <c r="A1411" s="41">
        <v>38863</v>
      </c>
      <c r="B1411">
        <v>7362.98</v>
      </c>
      <c r="C1411">
        <v>1950.87</v>
      </c>
      <c r="D1411">
        <v>5.0156000000000001</v>
      </c>
      <c r="E1411">
        <f t="shared" ref="E1411:E1474" si="348">D1411/(100*360)</f>
        <v>1.3932222222222222E-4</v>
      </c>
      <c r="G1411">
        <f t="shared" si="334"/>
        <v>9.6578014549093781E-3</v>
      </c>
      <c r="H1411">
        <f t="shared" si="335"/>
        <v>5.8519633723807486E-3</v>
      </c>
      <c r="K1411" s="25">
        <v>1409</v>
      </c>
      <c r="U1411">
        <f t="shared" si="342"/>
        <v>-0.51780221152304928</v>
      </c>
      <c r="V1411">
        <f t="shared" si="343"/>
        <v>1.3183776920172865</v>
      </c>
      <c r="W1411">
        <f t="shared" si="344"/>
        <v>0.1994245195057629</v>
      </c>
      <c r="Y1411">
        <f t="shared" si="345"/>
        <v>-2.5890110576152465</v>
      </c>
      <c r="Z1411">
        <f t="shared" si="346"/>
        <v>6.591888460086432</v>
      </c>
      <c r="AA1411">
        <f t="shared" si="347"/>
        <v>-3.0028774024711855</v>
      </c>
      <c r="AC1411">
        <f t="shared" si="336"/>
        <v>2.7417050569454289E-3</v>
      </c>
      <c r="AD1411">
        <f t="shared" si="338"/>
        <v>1.1757792330212211</v>
      </c>
      <c r="AE1411">
        <f t="shared" si="339"/>
        <v>0.16193110483074158</v>
      </c>
      <c r="AG1411">
        <f t="shared" si="337"/>
        <v>1.3158180840282696E-2</v>
      </c>
      <c r="AH1411">
        <f t="shared" si="340"/>
        <v>0.70636570536678644</v>
      </c>
      <c r="AI1411">
        <f t="shared" si="341"/>
        <v>-0.34762217933241379</v>
      </c>
    </row>
    <row r="1412" spans="1:35" x14ac:dyDescent="0.2">
      <c r="A1412" s="41">
        <v>38866</v>
      </c>
      <c r="B1412">
        <v>7341.11</v>
      </c>
      <c r="C1412">
        <v>1950.87</v>
      </c>
      <c r="D1412">
        <v>5</v>
      </c>
      <c r="E1412">
        <f t="shared" si="348"/>
        <v>1.3888888888888889E-4</v>
      </c>
      <c r="G1412">
        <f t="shared" ref="G1412:G1475" si="349">(B1412-B1411)/B1411</f>
        <v>-2.9702647569326405E-3</v>
      </c>
      <c r="H1412">
        <f t="shared" ref="H1412:H1475" si="350">(C1412-C1411)/C1411</f>
        <v>0</v>
      </c>
      <c r="K1412" s="25">
        <v>1410</v>
      </c>
      <c r="U1412">
        <f t="shared" si="342"/>
        <v>8.4351272423316234E-2</v>
      </c>
      <c r="V1412">
        <f t="shared" si="343"/>
        <v>-0.16480461275678757</v>
      </c>
      <c r="W1412">
        <f t="shared" si="344"/>
        <v>1.0804533403334713</v>
      </c>
      <c r="Y1412">
        <f t="shared" si="345"/>
        <v>0.42175636211658118</v>
      </c>
      <c r="Z1412">
        <f t="shared" si="346"/>
        <v>-0.82402306378393786</v>
      </c>
      <c r="AA1412">
        <f t="shared" si="347"/>
        <v>1.4022667016673567</v>
      </c>
      <c r="AC1412">
        <f t="shared" si="336"/>
        <v>1.5657939271718354E-3</v>
      </c>
      <c r="AD1412">
        <f t="shared" si="338"/>
        <v>1.1776202610039805</v>
      </c>
      <c r="AE1412">
        <f t="shared" si="339"/>
        <v>0.16349567418072591</v>
      </c>
      <c r="AG1412">
        <f t="shared" si="337"/>
        <v>7.2716807469702886E-3</v>
      </c>
      <c r="AH1412">
        <f t="shared" si="340"/>
        <v>0.71150217126682225</v>
      </c>
      <c r="AI1412">
        <f t="shared" si="341"/>
        <v>-0.34037680978180057</v>
      </c>
    </row>
    <row r="1413" spans="1:35" x14ac:dyDescent="0.2">
      <c r="A1413" s="41">
        <v>38867</v>
      </c>
      <c r="B1413">
        <v>7246.42</v>
      </c>
      <c r="C1413">
        <v>1920.09</v>
      </c>
      <c r="D1413">
        <v>5.0312999999999999</v>
      </c>
      <c r="E1413">
        <f t="shared" si="348"/>
        <v>1.3975833333333332E-4</v>
      </c>
      <c r="G1413">
        <f t="shared" si="349"/>
        <v>-1.2898594354259725E-2</v>
      </c>
      <c r="H1413">
        <f t="shared" si="350"/>
        <v>-1.5777576158329348E-2</v>
      </c>
      <c r="K1413" s="25">
        <v>1411</v>
      </c>
      <c r="U1413">
        <f t="shared" si="342"/>
        <v>8.4351272423316234E-2</v>
      </c>
      <c r="V1413">
        <f t="shared" si="343"/>
        <v>-0.16480461275678757</v>
      </c>
      <c r="W1413">
        <f t="shared" si="344"/>
        <v>1.0804533403334713</v>
      </c>
      <c r="Y1413">
        <f t="shared" si="345"/>
        <v>0.42175636211658118</v>
      </c>
      <c r="Z1413">
        <f t="shared" si="346"/>
        <v>-0.82402306378393786</v>
      </c>
      <c r="AA1413">
        <f t="shared" si="347"/>
        <v>1.4022667016673567</v>
      </c>
      <c r="AC1413">
        <f t="shared" si="336"/>
        <v>1.6622674466953858E-3</v>
      </c>
      <c r="AD1413">
        <f t="shared" si="338"/>
        <v>1.1795777808284162</v>
      </c>
      <c r="AE1413">
        <f t="shared" si="339"/>
        <v>0.16515656159000489</v>
      </c>
      <c r="AG1413">
        <f t="shared" si="337"/>
        <v>7.7557816779213725E-3</v>
      </c>
      <c r="AH1413">
        <f t="shared" si="340"/>
        <v>0.71702042677053479</v>
      </c>
      <c r="AI1413">
        <f t="shared" si="341"/>
        <v>-0.33265094956861119</v>
      </c>
    </row>
    <row r="1414" spans="1:35" x14ac:dyDescent="0.2">
      <c r="A1414" s="41">
        <v>38868</v>
      </c>
      <c r="B1414">
        <v>7311.72</v>
      </c>
      <c r="C1414">
        <v>1936.41</v>
      </c>
      <c r="D1414">
        <v>5.0781000000000001</v>
      </c>
      <c r="E1414">
        <f t="shared" si="348"/>
        <v>1.4105833333333332E-4</v>
      </c>
      <c r="G1414">
        <f t="shared" si="349"/>
        <v>9.0113462923761233E-3</v>
      </c>
      <c r="H1414">
        <f t="shared" si="350"/>
        <v>8.4996015811759675E-3</v>
      </c>
      <c r="K1414" s="25">
        <v>1412</v>
      </c>
      <c r="U1414">
        <f t="shared" si="342"/>
        <v>8.4351272423316234E-2</v>
      </c>
      <c r="V1414">
        <f t="shared" si="343"/>
        <v>-0.16480461275678757</v>
      </c>
      <c r="W1414">
        <f t="shared" si="344"/>
        <v>1.0804533403334713</v>
      </c>
      <c r="Y1414">
        <f t="shared" si="345"/>
        <v>0.42175636211658118</v>
      </c>
      <c r="Z1414">
        <f t="shared" si="346"/>
        <v>-0.82402306378393786</v>
      </c>
      <c r="AA1414">
        <f t="shared" si="347"/>
        <v>1.4022667016673567</v>
      </c>
      <c r="AC1414">
        <f t="shared" si="336"/>
        <v>-4.8965266307418685E-4</v>
      </c>
      <c r="AD1414">
        <f t="shared" si="338"/>
        <v>1.1790001974267303</v>
      </c>
      <c r="AE1414">
        <f t="shared" si="339"/>
        <v>0.16466678900791806</v>
      </c>
      <c r="AG1414">
        <f t="shared" si="337"/>
        <v>-3.0072966487042678E-3</v>
      </c>
      <c r="AH1414">
        <f t="shared" si="340"/>
        <v>0.71486413364405532</v>
      </c>
      <c r="AI1414">
        <f t="shared" si="341"/>
        <v>-0.33566277722020882</v>
      </c>
    </row>
    <row r="1415" spans="1:35" x14ac:dyDescent="0.2">
      <c r="A1415" s="41">
        <v>38869</v>
      </c>
      <c r="B1415">
        <v>7316.31</v>
      </c>
      <c r="C1415">
        <v>1960.28</v>
      </c>
      <c r="D1415">
        <v>5.0312999999999999</v>
      </c>
      <c r="E1415">
        <f t="shared" si="348"/>
        <v>1.3975833333333332E-4</v>
      </c>
      <c r="G1415">
        <f t="shared" si="349"/>
        <v>6.2775926868098683E-4</v>
      </c>
      <c r="H1415">
        <f t="shared" si="350"/>
        <v>1.2326934894986026E-2</v>
      </c>
      <c r="K1415" s="25">
        <v>1413</v>
      </c>
      <c r="U1415">
        <f t="shared" si="342"/>
        <v>8.4351272423316234E-2</v>
      </c>
      <c r="V1415">
        <f t="shared" si="343"/>
        <v>-0.16480461275678757</v>
      </c>
      <c r="W1415">
        <f t="shared" si="344"/>
        <v>1.0804533403334713</v>
      </c>
      <c r="Y1415">
        <f t="shared" si="345"/>
        <v>0.42175636211658118</v>
      </c>
      <c r="Z1415">
        <f t="shared" si="346"/>
        <v>-0.82402306378393786</v>
      </c>
      <c r="AA1415">
        <f t="shared" si="347"/>
        <v>1.4022667016673567</v>
      </c>
      <c r="AC1415">
        <f t="shared" si="336"/>
        <v>-1.8261764913256597E-3</v>
      </c>
      <c r="AD1415">
        <f t="shared" si="338"/>
        <v>1.1768471349829213</v>
      </c>
      <c r="AE1415">
        <f t="shared" si="339"/>
        <v>0.16283894302346799</v>
      </c>
      <c r="AG1415">
        <f t="shared" si="337"/>
        <v>-9.6951157899616332E-3</v>
      </c>
      <c r="AH1415">
        <f t="shared" si="340"/>
        <v>0.70793344309428563</v>
      </c>
      <c r="AI1415">
        <f t="shared" si="341"/>
        <v>-0.34540519663631897</v>
      </c>
    </row>
    <row r="1416" spans="1:35" x14ac:dyDescent="0.2">
      <c r="A1416" s="41">
        <v>38870</v>
      </c>
      <c r="B1416">
        <v>7353.68</v>
      </c>
      <c r="C1416">
        <v>1964.11</v>
      </c>
      <c r="D1416">
        <v>5.0156000000000001</v>
      </c>
      <c r="E1416">
        <f t="shared" si="348"/>
        <v>1.3932222222222222E-4</v>
      </c>
      <c r="G1416">
        <f t="shared" si="349"/>
        <v>5.1077660733347668E-3</v>
      </c>
      <c r="H1416">
        <f t="shared" si="350"/>
        <v>1.9538025180075944E-3</v>
      </c>
      <c r="K1416" s="25">
        <v>1414</v>
      </c>
      <c r="U1416">
        <f t="shared" si="342"/>
        <v>8.4351272423316234E-2</v>
      </c>
      <c r="V1416">
        <f t="shared" si="343"/>
        <v>-0.16480461275678757</v>
      </c>
      <c r="W1416">
        <f t="shared" si="344"/>
        <v>1.0804533403334713</v>
      </c>
      <c r="Y1416">
        <f t="shared" si="345"/>
        <v>0.42175636211658118</v>
      </c>
      <c r="Z1416">
        <f t="shared" si="346"/>
        <v>-0.82402306378393786</v>
      </c>
      <c r="AA1416">
        <f t="shared" si="347"/>
        <v>1.4022667016673567</v>
      </c>
      <c r="AC1416">
        <f t="shared" si="336"/>
        <v>2.598532582323938E-4</v>
      </c>
      <c r="AD1416">
        <f t="shared" si="338"/>
        <v>1.1771529425453879</v>
      </c>
      <c r="AE1416">
        <f t="shared" si="339"/>
        <v>0.16309876252569</v>
      </c>
      <c r="AG1416">
        <f t="shared" si="337"/>
        <v>7.4023295782863559E-4</v>
      </c>
      <c r="AH1416">
        <f t="shared" si="340"/>
        <v>0.70845747876081311</v>
      </c>
      <c r="AI1416">
        <f t="shared" si="341"/>
        <v>-0.3446652375157791</v>
      </c>
    </row>
    <row r="1417" spans="1:35" x14ac:dyDescent="0.2">
      <c r="A1417" s="41">
        <v>38873</v>
      </c>
      <c r="B1417">
        <v>7275.03</v>
      </c>
      <c r="C1417">
        <v>1929.23</v>
      </c>
      <c r="D1417">
        <v>5.0156000000000001</v>
      </c>
      <c r="E1417">
        <f t="shared" si="348"/>
        <v>1.3932222222222222E-4</v>
      </c>
      <c r="G1417">
        <f t="shared" si="349"/>
        <v>-1.0695325333710542E-2</v>
      </c>
      <c r="H1417">
        <f t="shared" si="350"/>
        <v>-1.7758679503693725E-2</v>
      </c>
      <c r="K1417" s="25">
        <v>1415</v>
      </c>
      <c r="U1417">
        <f t="shared" si="342"/>
        <v>-0.45774530660519447</v>
      </c>
      <c r="V1417">
        <f t="shared" si="343"/>
        <v>1.1345880197108087</v>
      </c>
      <c r="W1417">
        <f t="shared" si="344"/>
        <v>0.32315728689438572</v>
      </c>
      <c r="Y1417">
        <f t="shared" si="345"/>
        <v>-2.2887265330259723</v>
      </c>
      <c r="Z1417">
        <f t="shared" si="346"/>
        <v>5.6729400985540437</v>
      </c>
      <c r="AA1417">
        <f t="shared" si="347"/>
        <v>-2.3842135655280714</v>
      </c>
      <c r="AC1417">
        <f t="shared" si="336"/>
        <v>2.1750791581810133E-3</v>
      </c>
      <c r="AD1417">
        <f t="shared" si="338"/>
        <v>1.1797133433767097</v>
      </c>
      <c r="AE1417">
        <f t="shared" si="339"/>
        <v>0.16527147962369057</v>
      </c>
      <c r="AG1417">
        <f t="shared" si="337"/>
        <v>1.0318106902016178E-2</v>
      </c>
      <c r="AH1417">
        <f t="shared" si="340"/>
        <v>0.71576741876220007</v>
      </c>
      <c r="AI1417">
        <f t="shared" si="341"/>
        <v>-0.33439999892252964</v>
      </c>
    </row>
    <row r="1418" spans="1:35" x14ac:dyDescent="0.2">
      <c r="A1418" s="41">
        <v>38874</v>
      </c>
      <c r="B1418">
        <v>7051.18</v>
      </c>
      <c r="C1418">
        <v>1927.13</v>
      </c>
      <c r="D1418">
        <v>5.0156000000000001</v>
      </c>
      <c r="E1418">
        <f t="shared" si="348"/>
        <v>1.3932222222222222E-4</v>
      </c>
      <c r="G1418">
        <f t="shared" si="349"/>
        <v>-3.0769632565089005E-2</v>
      </c>
      <c r="H1418">
        <f t="shared" si="350"/>
        <v>-1.0885171804294507E-3</v>
      </c>
      <c r="K1418" s="25">
        <v>1416</v>
      </c>
      <c r="U1418">
        <f t="shared" si="342"/>
        <v>-0.45774530660519447</v>
      </c>
      <c r="V1418">
        <f t="shared" si="343"/>
        <v>1.1345880197108087</v>
      </c>
      <c r="W1418">
        <f t="shared" si="344"/>
        <v>0.32315728689438572</v>
      </c>
      <c r="Y1418">
        <f t="shared" si="345"/>
        <v>-2.2887265330259723</v>
      </c>
      <c r="Z1418">
        <f t="shared" si="346"/>
        <v>5.6729400985540437</v>
      </c>
      <c r="AA1418">
        <f t="shared" si="347"/>
        <v>-2.3842135655280714</v>
      </c>
      <c r="AC1418">
        <f t="shared" si="336"/>
        <v>1.2894659331808628E-2</v>
      </c>
      <c r="AD1418">
        <f t="shared" si="338"/>
        <v>1.1949253450487414</v>
      </c>
      <c r="AE1418">
        <f t="shared" si="339"/>
        <v>0.17808371066941101</v>
      </c>
      <c r="AG1418">
        <f t="shared" si="337"/>
        <v>6.3916007770154257E-2</v>
      </c>
      <c r="AH1418">
        <f t="shared" si="340"/>
        <v>0.76151641466142805</v>
      </c>
      <c r="AI1418">
        <f t="shared" si="341"/>
        <v>-0.27244355118465258</v>
      </c>
    </row>
    <row r="1419" spans="1:35" x14ac:dyDescent="0.2">
      <c r="A1419" s="41">
        <v>38875</v>
      </c>
      <c r="B1419">
        <v>7082.33</v>
      </c>
      <c r="C1419">
        <v>1915.77</v>
      </c>
      <c r="D1419">
        <v>5.0156000000000001</v>
      </c>
      <c r="E1419">
        <f t="shared" si="348"/>
        <v>1.3932222222222222E-4</v>
      </c>
      <c r="G1419">
        <f t="shared" si="349"/>
        <v>4.4177002998079234E-3</v>
      </c>
      <c r="H1419">
        <f t="shared" si="350"/>
        <v>-5.8947761697447122E-3</v>
      </c>
      <c r="K1419" s="25">
        <v>1417</v>
      </c>
      <c r="U1419">
        <f t="shared" si="342"/>
        <v>-0.45774530660519447</v>
      </c>
      <c r="V1419">
        <f t="shared" si="343"/>
        <v>1.1345880197108087</v>
      </c>
      <c r="W1419">
        <f t="shared" si="344"/>
        <v>0.32315728689438572</v>
      </c>
      <c r="Y1419">
        <f t="shared" si="345"/>
        <v>-2.2887265330259723</v>
      </c>
      <c r="Z1419">
        <f t="shared" si="346"/>
        <v>5.6729400985540437</v>
      </c>
      <c r="AA1419">
        <f t="shared" si="347"/>
        <v>-2.3842135655280714</v>
      </c>
      <c r="AC1419">
        <f t="shared" si="336"/>
        <v>-8.6653010079571265E-3</v>
      </c>
      <c r="AD1419">
        <f t="shared" si="338"/>
        <v>1.184570957251857</v>
      </c>
      <c r="AE1419">
        <f t="shared" si="339"/>
        <v>0.169380647636207</v>
      </c>
      <c r="AG1419">
        <f t="shared" si="337"/>
        <v>-4.3883793928674523E-2</v>
      </c>
      <c r="AH1419">
        <f t="shared" si="340"/>
        <v>0.72809818524712289</v>
      </c>
      <c r="AI1419">
        <f t="shared" si="341"/>
        <v>-0.31731937003462035</v>
      </c>
    </row>
    <row r="1420" spans="1:35" x14ac:dyDescent="0.2">
      <c r="A1420" s="41">
        <v>38876</v>
      </c>
      <c r="B1420">
        <v>6802.99</v>
      </c>
      <c r="C1420">
        <v>1918.59</v>
      </c>
      <c r="D1420">
        <v>5</v>
      </c>
      <c r="E1420">
        <f t="shared" si="348"/>
        <v>1.3888888888888889E-4</v>
      </c>
      <c r="G1420">
        <f t="shared" si="349"/>
        <v>-3.9441822112214503E-2</v>
      </c>
      <c r="H1420">
        <f t="shared" si="350"/>
        <v>1.4719929845440404E-3</v>
      </c>
      <c r="K1420" s="25">
        <v>1418</v>
      </c>
      <c r="U1420">
        <f t="shared" si="342"/>
        <v>-0.45774530660519447</v>
      </c>
      <c r="V1420">
        <f t="shared" si="343"/>
        <v>1.1345880197108087</v>
      </c>
      <c r="W1420">
        <f t="shared" si="344"/>
        <v>0.32315728689438572</v>
      </c>
      <c r="Y1420">
        <f t="shared" si="345"/>
        <v>-2.2887265330259723</v>
      </c>
      <c r="Z1420">
        <f t="shared" si="346"/>
        <v>5.6729400985540437</v>
      </c>
      <c r="AA1420">
        <f t="shared" si="347"/>
        <v>-2.3842135655280714</v>
      </c>
      <c r="AC1420">
        <f t="shared" si="336"/>
        <v>1.9769437552522622E-2</v>
      </c>
      <c r="AD1420">
        <f t="shared" si="338"/>
        <v>1.2079892588177794</v>
      </c>
      <c r="AE1420">
        <f t="shared" si="339"/>
        <v>0.18895720776595637</v>
      </c>
      <c r="AG1420">
        <f t="shared" si="337"/>
        <v>9.8289898873724232E-2</v>
      </c>
      <c r="AH1420">
        <f t="shared" si="340"/>
        <v>0.79966288224520465</v>
      </c>
      <c r="AI1420">
        <f t="shared" si="341"/>
        <v>-0.22356503732045083</v>
      </c>
    </row>
    <row r="1421" spans="1:35" x14ac:dyDescent="0.2">
      <c r="A1421" s="41">
        <v>38877</v>
      </c>
      <c r="B1421">
        <v>6909.55</v>
      </c>
      <c r="C1421">
        <v>1910.01</v>
      </c>
      <c r="D1421">
        <v>5.0156000000000001</v>
      </c>
      <c r="E1421">
        <f t="shared" si="348"/>
        <v>1.3932222222222222E-4</v>
      </c>
      <c r="G1421">
        <f t="shared" si="349"/>
        <v>1.5663700813906885E-2</v>
      </c>
      <c r="H1421">
        <f t="shared" si="350"/>
        <v>-4.4720341500789264E-3</v>
      </c>
      <c r="K1421" s="25">
        <v>1419</v>
      </c>
      <c r="U1421">
        <f t="shared" si="342"/>
        <v>-0.45774530660519447</v>
      </c>
      <c r="V1421">
        <f t="shared" si="343"/>
        <v>1.1345880197108087</v>
      </c>
      <c r="W1421">
        <f t="shared" si="344"/>
        <v>0.32315728689438572</v>
      </c>
      <c r="Y1421">
        <f t="shared" si="345"/>
        <v>-2.2887265330259723</v>
      </c>
      <c r="Z1421">
        <f t="shared" si="346"/>
        <v>5.6729400985540437</v>
      </c>
      <c r="AA1421">
        <f t="shared" si="347"/>
        <v>-2.3842135655280714</v>
      </c>
      <c r="AC1421">
        <f t="shared" si="336"/>
        <v>-1.219901894553789E-2</v>
      </c>
      <c r="AD1421">
        <f t="shared" si="338"/>
        <v>1.1932529749634551</v>
      </c>
      <c r="AE1421">
        <f t="shared" si="339"/>
        <v>0.17668317006100073</v>
      </c>
      <c r="AG1421">
        <f t="shared" si="337"/>
        <v>-6.1550650283245009E-2</v>
      </c>
      <c r="AH1421">
        <f t="shared" si="340"/>
        <v>0.75044311183563828</v>
      </c>
      <c r="AI1421">
        <f t="shared" si="341"/>
        <v>-0.28709143113385804</v>
      </c>
    </row>
    <row r="1422" spans="1:35" x14ac:dyDescent="0.2">
      <c r="A1422" s="41">
        <v>38880</v>
      </c>
      <c r="B1422">
        <v>6789.66</v>
      </c>
      <c r="C1422">
        <v>1885.81</v>
      </c>
      <c r="D1422">
        <v>5.0156000000000001</v>
      </c>
      <c r="E1422">
        <f t="shared" si="348"/>
        <v>1.3932222222222222E-4</v>
      </c>
      <c r="G1422">
        <f t="shared" si="349"/>
        <v>-1.7351347048650104E-2</v>
      </c>
      <c r="H1422">
        <f t="shared" si="350"/>
        <v>-1.2670090732509277E-2</v>
      </c>
      <c r="K1422" s="25">
        <v>1420</v>
      </c>
      <c r="U1422">
        <f t="shared" si="342"/>
        <v>-0.4176503446703575</v>
      </c>
      <c r="V1422">
        <f t="shared" si="343"/>
        <v>1.2677835736432674</v>
      </c>
      <c r="W1422">
        <f t="shared" si="344"/>
        <v>0.14986677102709001</v>
      </c>
      <c r="Y1422">
        <f t="shared" si="345"/>
        <v>-2.0882517233517874</v>
      </c>
      <c r="Z1422">
        <f t="shared" si="346"/>
        <v>6.3389178682163374</v>
      </c>
      <c r="AA1422">
        <f t="shared" si="347"/>
        <v>-3.25066614486455</v>
      </c>
      <c r="AC1422">
        <f t="shared" ref="AC1422:AC1485" si="351">U1421*G1422+V1421*H1422+W1421*E1421</f>
        <v>-6.387812487619062E-3</v>
      </c>
      <c r="AD1422">
        <f t="shared" si="338"/>
        <v>1.1856306987090948</v>
      </c>
      <c r="AE1422">
        <f t="shared" si="339"/>
        <v>0.17027486819772716</v>
      </c>
      <c r="AG1422">
        <f t="shared" ref="AG1422:AG1485" si="352">Y1421*G1422+Z1421*H1422+AA1421*E1421</f>
        <v>-3.249635132698421E-2</v>
      </c>
      <c r="AH1422">
        <f t="shared" si="340"/>
        <v>0.72605644882251208</v>
      </c>
      <c r="AI1422">
        <f t="shared" si="341"/>
        <v>-0.32012751398091016</v>
      </c>
    </row>
    <row r="1423" spans="1:35" x14ac:dyDescent="0.2">
      <c r="A1423" s="41">
        <v>38881</v>
      </c>
      <c r="B1423">
        <v>6648.47</v>
      </c>
      <c r="C1423">
        <v>1866.92</v>
      </c>
      <c r="D1423">
        <v>5.0156000000000001</v>
      </c>
      <c r="E1423">
        <f t="shared" si="348"/>
        <v>1.3932222222222222E-4</v>
      </c>
      <c r="G1423">
        <f t="shared" si="349"/>
        <v>-2.0794855707060383E-2</v>
      </c>
      <c r="H1423">
        <f t="shared" si="350"/>
        <v>-1.001691580806119E-2</v>
      </c>
      <c r="K1423" s="25">
        <v>1421</v>
      </c>
      <c r="U1423">
        <f t="shared" si="342"/>
        <v>-0.4176503446703575</v>
      </c>
      <c r="V1423">
        <f t="shared" si="343"/>
        <v>1.2677835736432674</v>
      </c>
      <c r="W1423">
        <f t="shared" si="344"/>
        <v>0.14986677102709001</v>
      </c>
      <c r="Y1423">
        <f t="shared" si="345"/>
        <v>-2.0882517233517874</v>
      </c>
      <c r="Z1423">
        <f t="shared" si="346"/>
        <v>6.3389178682163374</v>
      </c>
      <c r="AA1423">
        <f t="shared" si="347"/>
        <v>-3.25066614486455</v>
      </c>
      <c r="AC1423">
        <f t="shared" si="351"/>
        <v>-3.9934228950266716E-3</v>
      </c>
      <c r="AD1423">
        <f t="shared" si="338"/>
        <v>1.1808959739318234</v>
      </c>
      <c r="AE1423">
        <f t="shared" si="339"/>
        <v>0.16627345029743473</v>
      </c>
      <c r="AG1423">
        <f t="shared" si="352"/>
        <v>-2.0524403364022257E-2</v>
      </c>
      <c r="AH1423">
        <f t="shared" si="340"/>
        <v>0.71115457340182919</v>
      </c>
      <c r="AI1423">
        <f t="shared" si="341"/>
        <v>-0.34086546999194978</v>
      </c>
    </row>
    <row r="1424" spans="1:35" x14ac:dyDescent="0.2">
      <c r="A1424" s="41">
        <v>38882</v>
      </c>
      <c r="B1424">
        <v>6694.94</v>
      </c>
      <c r="C1424">
        <v>1876.67</v>
      </c>
      <c r="D1424">
        <v>5.0156000000000001</v>
      </c>
      <c r="E1424">
        <f t="shared" si="348"/>
        <v>1.3932222222222222E-4</v>
      </c>
      <c r="G1424">
        <f t="shared" si="349"/>
        <v>6.989578053296374E-3</v>
      </c>
      <c r="H1424">
        <f t="shared" si="350"/>
        <v>5.2225055171083922E-3</v>
      </c>
      <c r="K1424" s="25">
        <v>1422</v>
      </c>
      <c r="U1424">
        <f t="shared" si="342"/>
        <v>-0.4176503446703575</v>
      </c>
      <c r="V1424">
        <f t="shared" si="343"/>
        <v>1.2677835736432674</v>
      </c>
      <c r="W1424">
        <f t="shared" si="344"/>
        <v>0.14986677102709001</v>
      </c>
      <c r="Y1424">
        <f t="shared" si="345"/>
        <v>-2.0882517233517874</v>
      </c>
      <c r="Z1424">
        <f t="shared" si="346"/>
        <v>6.3389178682163374</v>
      </c>
      <c r="AA1424">
        <f t="shared" si="347"/>
        <v>-3.25066614486455</v>
      </c>
      <c r="AC1424">
        <f t="shared" si="351"/>
        <v>3.7226867963685239E-3</v>
      </c>
      <c r="AD1424">
        <f t="shared" si="338"/>
        <v>1.185292079781864</v>
      </c>
      <c r="AE1424">
        <f t="shared" si="339"/>
        <v>0.16998922504426384</v>
      </c>
      <c r="AG1424">
        <f t="shared" si="352"/>
        <v>1.8056145092953734E-2</v>
      </c>
      <c r="AH1424">
        <f t="shared" si="340"/>
        <v>0.72399528356269027</v>
      </c>
      <c r="AI1424">
        <f t="shared" si="341"/>
        <v>-0.32297040103381158</v>
      </c>
    </row>
    <row r="1425" spans="1:35" x14ac:dyDescent="0.2">
      <c r="A1425" s="41">
        <v>38883</v>
      </c>
      <c r="B1425">
        <v>6844.43</v>
      </c>
      <c r="C1425">
        <v>1916.56</v>
      </c>
      <c r="D1425">
        <v>5.0625</v>
      </c>
      <c r="E1425">
        <f t="shared" si="348"/>
        <v>1.4062499999999999E-4</v>
      </c>
      <c r="G1425">
        <f t="shared" si="349"/>
        <v>2.2328803544169284E-2</v>
      </c>
      <c r="H1425">
        <f t="shared" si="350"/>
        <v>2.125573489212268E-2</v>
      </c>
      <c r="K1425" s="25">
        <v>1423</v>
      </c>
      <c r="U1425">
        <f t="shared" si="342"/>
        <v>-0.4176503446703575</v>
      </c>
      <c r="V1425">
        <f t="shared" si="343"/>
        <v>1.2677835736432674</v>
      </c>
      <c r="W1425">
        <f t="shared" si="344"/>
        <v>0.14986677102709001</v>
      </c>
      <c r="Y1425">
        <f t="shared" si="345"/>
        <v>-2.0882517233517874</v>
      </c>
      <c r="Z1425">
        <f t="shared" si="346"/>
        <v>6.3389178682163374</v>
      </c>
      <c r="AA1425">
        <f t="shared" si="347"/>
        <v>-3.25066614486455</v>
      </c>
      <c r="AC1425">
        <f t="shared" si="351"/>
        <v>1.7642918817226943E-2</v>
      </c>
      <c r="AD1425">
        <f t="shared" si="338"/>
        <v>1.2062040917201575</v>
      </c>
      <c r="AE1425">
        <f t="shared" si="339"/>
        <v>0.18747831426922013</v>
      </c>
      <c r="AG1425">
        <f t="shared" si="352"/>
        <v>8.7657305197245822E-2</v>
      </c>
      <c r="AH1425">
        <f t="shared" si="340"/>
        <v>0.78745875909531149</v>
      </c>
      <c r="AI1425">
        <f t="shared" si="341"/>
        <v>-0.23894427905645133</v>
      </c>
    </row>
    <row r="1426" spans="1:35" x14ac:dyDescent="0.2">
      <c r="A1426" s="41">
        <v>38884</v>
      </c>
      <c r="B1426">
        <v>6795.34</v>
      </c>
      <c r="C1426">
        <v>1909.52</v>
      </c>
      <c r="D1426">
        <v>4.9843999999999999</v>
      </c>
      <c r="E1426">
        <f t="shared" si="348"/>
        <v>1.3845555555555555E-4</v>
      </c>
      <c r="G1426">
        <f t="shared" si="349"/>
        <v>-7.1722553959935511E-3</v>
      </c>
      <c r="H1426">
        <f t="shared" si="350"/>
        <v>-3.6732479024919459E-3</v>
      </c>
      <c r="K1426" s="25">
        <v>1424</v>
      </c>
      <c r="U1426">
        <f t="shared" si="342"/>
        <v>-0.4176503446703575</v>
      </c>
      <c r="V1426">
        <f t="shared" si="343"/>
        <v>1.2677835736432674</v>
      </c>
      <c r="W1426">
        <f t="shared" si="344"/>
        <v>0.14986677102709001</v>
      </c>
      <c r="Y1426">
        <f t="shared" si="345"/>
        <v>-2.0882517233517874</v>
      </c>
      <c r="Z1426">
        <f t="shared" si="346"/>
        <v>6.3389178682163374</v>
      </c>
      <c r="AA1426">
        <f t="shared" si="347"/>
        <v>-3.25066614486455</v>
      </c>
      <c r="AC1426">
        <f t="shared" si="351"/>
        <v>-1.6403133998226533E-3</v>
      </c>
      <c r="AD1426">
        <f t="shared" si="338"/>
        <v>1.204225538985588</v>
      </c>
      <c r="AE1426">
        <f t="shared" si="339"/>
        <v>0.18583665408240269</v>
      </c>
      <c r="AG1426">
        <f t="shared" si="352"/>
        <v>-8.7640669991132653E-3</v>
      </c>
      <c r="AH1426">
        <f t="shared" si="340"/>
        <v>0.78055741777156162</v>
      </c>
      <c r="AI1426">
        <f t="shared" si="341"/>
        <v>-0.24774697636209336</v>
      </c>
    </row>
    <row r="1427" spans="1:35" x14ac:dyDescent="0.2">
      <c r="A1427" s="41">
        <v>38887</v>
      </c>
      <c r="B1427">
        <v>6828.35</v>
      </c>
      <c r="C1427">
        <v>1892.12</v>
      </c>
      <c r="D1427">
        <v>5</v>
      </c>
      <c r="E1427">
        <f t="shared" si="348"/>
        <v>1.3888888888888889E-4</v>
      </c>
      <c r="G1427">
        <f t="shared" si="349"/>
        <v>4.8577407458641093E-3</v>
      </c>
      <c r="H1427">
        <f t="shared" si="350"/>
        <v>-9.1122376303993096E-3</v>
      </c>
      <c r="K1427" s="25">
        <v>1425</v>
      </c>
      <c r="U1427">
        <f t="shared" si="342"/>
        <v>-0.11073233040651202</v>
      </c>
      <c r="V1427">
        <f t="shared" si="343"/>
        <v>0.3702000078310782</v>
      </c>
      <c r="W1427">
        <f t="shared" si="344"/>
        <v>0.74053232257543378</v>
      </c>
      <c r="Y1427">
        <f t="shared" si="345"/>
        <v>-0.55366165203256013</v>
      </c>
      <c r="Z1427">
        <f t="shared" si="346"/>
        <v>1.8510000391553909</v>
      </c>
      <c r="AA1427">
        <f t="shared" si="347"/>
        <v>-0.29733838712283078</v>
      </c>
      <c r="AC1427">
        <f t="shared" si="351"/>
        <v>-1.3560432396741809E-2</v>
      </c>
      <c r="AD1427">
        <f t="shared" ref="AD1427:AD1490" si="353">(1+AC1427)*AD1426</f>
        <v>1.1878957199737441</v>
      </c>
      <c r="AE1427">
        <f t="shared" ref="AE1427:AE1490" si="354">LN(1+AC1427)+AE1426</f>
        <v>0.17218343928787891</v>
      </c>
      <c r="AG1427">
        <f t="shared" si="352"/>
        <v>-6.8355984205931267E-2</v>
      </c>
      <c r="AH1427">
        <f t="shared" ref="AH1427:AH1490" si="355">(1+AG1427)*AH1426</f>
        <v>0.72720164725054626</v>
      </c>
      <c r="AI1427">
        <f t="shared" ref="AI1427:AI1490" si="356">LN(1+AG1427)+AI1426</f>
        <v>-0.31855147092541114</v>
      </c>
    </row>
    <row r="1428" spans="1:35" x14ac:dyDescent="0.2">
      <c r="A1428" s="41">
        <v>38888</v>
      </c>
      <c r="B1428">
        <v>6907.21</v>
      </c>
      <c r="C1428">
        <v>1892.13</v>
      </c>
      <c r="D1428">
        <v>4.9531000000000001</v>
      </c>
      <c r="E1428">
        <f t="shared" si="348"/>
        <v>1.3758611111111112E-4</v>
      </c>
      <c r="G1428">
        <f t="shared" si="349"/>
        <v>1.154891005879893E-2</v>
      </c>
      <c r="H1428">
        <f t="shared" si="350"/>
        <v>5.2850770565388453E-6</v>
      </c>
      <c r="K1428" s="25">
        <v>1426</v>
      </c>
      <c r="U1428">
        <f t="shared" si="342"/>
        <v>-0.11073233040651202</v>
      </c>
      <c r="V1428">
        <f t="shared" si="343"/>
        <v>0.3702000078310782</v>
      </c>
      <c r="W1428">
        <f t="shared" si="344"/>
        <v>0.74053232257543378</v>
      </c>
      <c r="Y1428">
        <f t="shared" si="345"/>
        <v>-0.55366165203256013</v>
      </c>
      <c r="Z1428">
        <f t="shared" si="346"/>
        <v>1.8510000391553909</v>
      </c>
      <c r="AA1428">
        <f t="shared" si="347"/>
        <v>-0.29733838712283078</v>
      </c>
      <c r="AC1428">
        <f t="shared" si="351"/>
        <v>-1.1740294774294847E-3</v>
      </c>
      <c r="AD1428">
        <f t="shared" si="353"/>
        <v>1.1865010953823827</v>
      </c>
      <c r="AE1428">
        <f t="shared" si="354"/>
        <v>0.17100872009796109</v>
      </c>
      <c r="AG1428">
        <f t="shared" si="352"/>
        <v>-6.4257029427029792E-3</v>
      </c>
      <c r="AH1428">
        <f t="shared" si="355"/>
        <v>0.72252886548587003</v>
      </c>
      <c r="AI1428">
        <f t="shared" si="356"/>
        <v>-0.32499790756403935</v>
      </c>
    </row>
    <row r="1429" spans="1:35" x14ac:dyDescent="0.2">
      <c r="A1429" s="41">
        <v>38889</v>
      </c>
      <c r="B1429">
        <v>6957.11</v>
      </c>
      <c r="C1429">
        <v>1910.62</v>
      </c>
      <c r="D1429">
        <v>4.9687999999999999</v>
      </c>
      <c r="E1429">
        <f t="shared" si="348"/>
        <v>1.3802222222222222E-4</v>
      </c>
      <c r="G1429">
        <f t="shared" si="349"/>
        <v>7.224335151240463E-3</v>
      </c>
      <c r="H1429">
        <f t="shared" si="350"/>
        <v>9.772055831258836E-3</v>
      </c>
      <c r="K1429" s="25">
        <v>1427</v>
      </c>
      <c r="U1429">
        <f t="shared" si="342"/>
        <v>-0.11073233040651202</v>
      </c>
      <c r="V1429">
        <f t="shared" si="343"/>
        <v>0.3702000078310782</v>
      </c>
      <c r="W1429">
        <f t="shared" si="344"/>
        <v>0.74053232257543378</v>
      </c>
      <c r="Y1429">
        <f t="shared" si="345"/>
        <v>-0.55366165203256013</v>
      </c>
      <c r="Z1429">
        <f t="shared" si="346"/>
        <v>1.8510000391553909</v>
      </c>
      <c r="AA1429">
        <f t="shared" si="347"/>
        <v>-0.29733838712283078</v>
      </c>
      <c r="AC1429">
        <f t="shared" si="351"/>
        <v>2.9195346407384494E-3</v>
      </c>
      <c r="AD1429">
        <f t="shared" si="353"/>
        <v>1.1899651264316258</v>
      </c>
      <c r="AE1429">
        <f t="shared" si="354"/>
        <v>0.17392400117438148</v>
      </c>
      <c r="AG1429">
        <f t="shared" si="352"/>
        <v>1.4047328759247801E-2</v>
      </c>
      <c r="AH1429">
        <f t="shared" si="355"/>
        <v>0.73267846599739639</v>
      </c>
      <c r="AI1429">
        <f t="shared" si="356"/>
        <v>-0.31104832817932804</v>
      </c>
    </row>
    <row r="1430" spans="1:35" x14ac:dyDescent="0.2">
      <c r="A1430" s="41">
        <v>38890</v>
      </c>
      <c r="B1430">
        <v>6958.24</v>
      </c>
      <c r="C1430">
        <v>1900.98</v>
      </c>
      <c r="D1430">
        <v>5.0156000000000001</v>
      </c>
      <c r="E1430">
        <f t="shared" si="348"/>
        <v>1.3932222222222222E-4</v>
      </c>
      <c r="G1430">
        <f t="shared" si="349"/>
        <v>1.6242376504038448E-4</v>
      </c>
      <c r="H1430">
        <f t="shared" si="350"/>
        <v>-5.0454826182076357E-3</v>
      </c>
      <c r="K1430" s="25">
        <v>1428</v>
      </c>
      <c r="U1430">
        <f t="shared" si="342"/>
        <v>-0.11073233040651202</v>
      </c>
      <c r="V1430">
        <f t="shared" si="343"/>
        <v>0.3702000078310782</v>
      </c>
      <c r="W1430">
        <f t="shared" si="344"/>
        <v>0.74053232257543378</v>
      </c>
      <c r="Y1430">
        <f t="shared" si="345"/>
        <v>-0.55366165203256013</v>
      </c>
      <c r="Z1430">
        <f t="shared" si="346"/>
        <v>1.8510000391553909</v>
      </c>
      <c r="AA1430">
        <f t="shared" si="347"/>
        <v>-0.29733838712283078</v>
      </c>
      <c r="AC1430">
        <f t="shared" si="351"/>
        <v>-1.7836133499991125E-3</v>
      </c>
      <c r="AD1430">
        <f t="shared" si="353"/>
        <v>1.1878426887460889</v>
      </c>
      <c r="AE1430">
        <f t="shared" si="354"/>
        <v>0.17213879529216836</v>
      </c>
      <c r="AG1430">
        <f t="shared" si="352"/>
        <v>-9.4701556388844498E-3</v>
      </c>
      <c r="AH1430">
        <f t="shared" si="355"/>
        <v>0.72573988689114199</v>
      </c>
      <c r="AI1430">
        <f t="shared" si="356"/>
        <v>-0.32056361087494395</v>
      </c>
    </row>
    <row r="1431" spans="1:35" x14ac:dyDescent="0.2">
      <c r="A1431" s="41">
        <v>38891</v>
      </c>
      <c r="B1431">
        <v>6920.95</v>
      </c>
      <c r="C1431">
        <v>1899.32</v>
      </c>
      <c r="D1431">
        <v>4.9687999999999999</v>
      </c>
      <c r="E1431">
        <f t="shared" si="348"/>
        <v>1.3802222222222222E-4</v>
      </c>
      <c r="G1431">
        <f t="shared" si="349"/>
        <v>-5.3591137988916685E-3</v>
      </c>
      <c r="H1431">
        <f t="shared" si="350"/>
        <v>-8.7323380572130256E-4</v>
      </c>
      <c r="K1431" s="25">
        <v>1429</v>
      </c>
      <c r="U1431">
        <f t="shared" si="342"/>
        <v>-0.11073233040651202</v>
      </c>
      <c r="V1431">
        <f t="shared" si="343"/>
        <v>0.3702000078310782</v>
      </c>
      <c r="W1431">
        <f t="shared" si="344"/>
        <v>0.74053232257543378</v>
      </c>
      <c r="Y1431">
        <f t="shared" si="345"/>
        <v>-0.55366165203256013</v>
      </c>
      <c r="Z1431">
        <f t="shared" si="346"/>
        <v>1.8510000391553909</v>
      </c>
      <c r="AA1431">
        <f t="shared" si="347"/>
        <v>-0.29733838712283078</v>
      </c>
      <c r="AC1431">
        <f t="shared" si="351"/>
        <v>3.7332860695717465E-4</v>
      </c>
      <c r="AD1431">
        <f t="shared" si="353"/>
        <v>1.1882861444023627</v>
      </c>
      <c r="AE1431">
        <f t="shared" si="354"/>
        <v>0.17251205422934041</v>
      </c>
      <c r="AG1431">
        <f t="shared" si="352"/>
        <v>1.3093541458969839E-3</v>
      </c>
      <c r="AH1431">
        <f t="shared" si="355"/>
        <v>0.72669013742088573</v>
      </c>
      <c r="AI1431">
        <f t="shared" si="356"/>
        <v>-0.31925511318566474</v>
      </c>
    </row>
    <row r="1432" spans="1:35" x14ac:dyDescent="0.2">
      <c r="A1432" s="41">
        <v>38894</v>
      </c>
      <c r="B1432">
        <v>6921.48</v>
      </c>
      <c r="C1432">
        <v>1908.56</v>
      </c>
      <c r="D1432">
        <v>5.0312999999999999</v>
      </c>
      <c r="E1432">
        <f t="shared" si="348"/>
        <v>1.3975833333333332E-4</v>
      </c>
      <c r="G1432">
        <f t="shared" si="349"/>
        <v>7.6579082351374499E-5</v>
      </c>
      <c r="H1432">
        <f t="shared" si="350"/>
        <v>4.8648990164901172E-3</v>
      </c>
      <c r="K1432" s="25">
        <v>1430</v>
      </c>
      <c r="U1432">
        <f t="shared" si="342"/>
        <v>-5.6817151913776173E-3</v>
      </c>
      <c r="V1432">
        <f t="shared" si="343"/>
        <v>9.8507413545982053E-2</v>
      </c>
      <c r="W1432">
        <f t="shared" si="344"/>
        <v>0.9071743016453957</v>
      </c>
      <c r="Y1432">
        <f t="shared" si="345"/>
        <v>-2.8408575956888088E-2</v>
      </c>
      <c r="Z1432">
        <f t="shared" si="346"/>
        <v>0.49253706772991029</v>
      </c>
      <c r="AA1432">
        <f t="shared" si="347"/>
        <v>0.53587150822697782</v>
      </c>
      <c r="AC1432">
        <f t="shared" si="351"/>
        <v>1.894715790542131E-3</v>
      </c>
      <c r="AD1432">
        <f t="shared" si="353"/>
        <v>1.1905376089238444</v>
      </c>
      <c r="AE1432">
        <f t="shared" si="354"/>
        <v>0.17440497731001245</v>
      </c>
      <c r="AG1432">
        <f t="shared" si="352"/>
        <v>8.9214900638217663E-3</v>
      </c>
      <c r="AH1432">
        <f t="shared" si="355"/>
        <v>0.73317329626136341</v>
      </c>
      <c r="AI1432">
        <f t="shared" si="356"/>
        <v>-0.31037318449085494</v>
      </c>
    </row>
    <row r="1433" spans="1:35" x14ac:dyDescent="0.2">
      <c r="A1433" s="41">
        <v>38895</v>
      </c>
      <c r="B1433">
        <v>6876.31</v>
      </c>
      <c r="C1433">
        <v>1891.24</v>
      </c>
      <c r="D1433">
        <v>5.0781000000000001</v>
      </c>
      <c r="E1433">
        <f t="shared" si="348"/>
        <v>1.4105833333333332E-4</v>
      </c>
      <c r="G1433">
        <f t="shared" si="349"/>
        <v>-6.5260609002697643E-3</v>
      </c>
      <c r="H1433">
        <f t="shared" si="350"/>
        <v>-9.0749046401475131E-3</v>
      </c>
      <c r="K1433" s="25">
        <v>1431</v>
      </c>
      <c r="U1433">
        <f t="shared" ref="U1433:U1496" si="357">INDEX($L$2:$L$1201,MATCH(_xlfn.FLOOR.MATH(K1433/5),$J$2:$J$1201))</f>
        <v>-5.6817151913776173E-3</v>
      </c>
      <c r="V1433">
        <f t="shared" ref="V1433:V1496" si="358">INDEX($M$2:$M$1201,MATCH(_xlfn.FLOOR.MATH(K1433/5),$J$2:$J$1201))</f>
        <v>9.8507413545982053E-2</v>
      </c>
      <c r="W1433">
        <f t="shared" ref="W1433:W1496" si="359">1-U1433-V1433</f>
        <v>0.9071743016453957</v>
      </c>
      <c r="Y1433">
        <f t="shared" ref="Y1433:Y1496" si="360">INDEX($P$2:$P$1201,MATCH(_xlfn.FLOOR.MATH(K1433/5),$J$2:$J$1201))</f>
        <v>-2.8408575956888088E-2</v>
      </c>
      <c r="Z1433">
        <f t="shared" ref="Z1433:Z1496" si="361">INDEX($Q$2:$Q$1201,MATCH(_xlfn.FLOOR.MATH(K1433/5),$J$2:$J$1201))</f>
        <v>0.49253706772991029</v>
      </c>
      <c r="AA1433">
        <f t="shared" ref="AA1433:AA1496" si="362">1-Y1433-Z1433</f>
        <v>0.53587150822697782</v>
      </c>
      <c r="AC1433">
        <f t="shared" si="351"/>
        <v>-7.3008099647965316E-4</v>
      </c>
      <c r="AD1433">
        <f t="shared" si="353"/>
        <v>1.1896684200399747</v>
      </c>
      <c r="AE1433">
        <f t="shared" si="354"/>
        <v>0.17367462967461553</v>
      </c>
      <c r="AG1433">
        <f t="shared" si="352"/>
        <v>-4.2094383157316E-3</v>
      </c>
      <c r="AH1433">
        <f t="shared" si="355"/>
        <v>0.73008704849600958</v>
      </c>
      <c r="AI1433">
        <f t="shared" si="356"/>
        <v>-0.31459150743367914</v>
      </c>
    </row>
    <row r="1434" spans="1:35" x14ac:dyDescent="0.2">
      <c r="A1434" s="41">
        <v>38896</v>
      </c>
      <c r="B1434">
        <v>6836.32</v>
      </c>
      <c r="C1434">
        <v>1901.98</v>
      </c>
      <c r="D1434">
        <v>5.0468999999999999</v>
      </c>
      <c r="E1434">
        <f t="shared" si="348"/>
        <v>1.4019166666666665E-4</v>
      </c>
      <c r="G1434">
        <f t="shared" si="349"/>
        <v>-5.8156191329362247E-3</v>
      </c>
      <c r="H1434">
        <f t="shared" si="350"/>
        <v>5.678813899875219E-3</v>
      </c>
      <c r="K1434" s="25">
        <v>1432</v>
      </c>
      <c r="U1434">
        <f t="shared" si="357"/>
        <v>-5.6817151913776173E-3</v>
      </c>
      <c r="V1434">
        <f t="shared" si="358"/>
        <v>9.8507413545982053E-2</v>
      </c>
      <c r="W1434">
        <f t="shared" si="359"/>
        <v>0.9071743016453957</v>
      </c>
      <c r="Y1434">
        <f t="shared" si="360"/>
        <v>-2.8408575956888088E-2</v>
      </c>
      <c r="Z1434">
        <f t="shared" si="361"/>
        <v>0.49253706772991029</v>
      </c>
      <c r="AA1434">
        <f t="shared" si="362"/>
        <v>0.53587150822697782</v>
      </c>
      <c r="AC1434">
        <f t="shared" si="351"/>
        <v>7.2041245589347946E-4</v>
      </c>
      <c r="AD1434">
        <f t="shared" si="353"/>
        <v>1.1905254719881546</v>
      </c>
      <c r="AE1434">
        <f t="shared" si="354"/>
        <v>0.17439478275801837</v>
      </c>
      <c r="AG1434">
        <f t="shared" si="352"/>
        <v>3.0378289461340641E-3</v>
      </c>
      <c r="AH1434">
        <f t="shared" si="355"/>
        <v>0.73230492806512837</v>
      </c>
      <c r="AI1434">
        <f t="shared" si="356"/>
        <v>-0.3115582833663656</v>
      </c>
    </row>
    <row r="1435" spans="1:35" x14ac:dyDescent="0.2">
      <c r="A1435" s="41">
        <v>38897</v>
      </c>
      <c r="B1435">
        <v>6998.74</v>
      </c>
      <c r="C1435">
        <v>1943.08</v>
      </c>
      <c r="D1435">
        <v>5.125</v>
      </c>
      <c r="E1435">
        <f t="shared" si="348"/>
        <v>1.4236111111111112E-4</v>
      </c>
      <c r="G1435">
        <f t="shared" si="349"/>
        <v>2.3758396330189353E-2</v>
      </c>
      <c r="H1435">
        <f t="shared" si="350"/>
        <v>2.1609060032176948E-2</v>
      </c>
      <c r="K1435" s="25">
        <v>1433</v>
      </c>
      <c r="U1435">
        <f t="shared" si="357"/>
        <v>-5.6817151913776173E-3</v>
      </c>
      <c r="V1435">
        <f t="shared" si="358"/>
        <v>9.8507413545982053E-2</v>
      </c>
      <c r="W1435">
        <f t="shared" si="359"/>
        <v>0.9071743016453957</v>
      </c>
      <c r="Y1435">
        <f t="shared" si="360"/>
        <v>-2.8408575956888088E-2</v>
      </c>
      <c r="Z1435">
        <f t="shared" si="361"/>
        <v>0.49253706772991029</v>
      </c>
      <c r="AA1435">
        <f t="shared" si="362"/>
        <v>0.53587150822697782</v>
      </c>
      <c r="AC1435">
        <f t="shared" si="351"/>
        <v>2.1208424488824372E-3</v>
      </c>
      <c r="AD1435">
        <f t="shared" si="353"/>
        <v>1.1930503889456228</v>
      </c>
      <c r="AE1435">
        <f t="shared" si="354"/>
        <v>0.17651337939533532</v>
      </c>
      <c r="AG1435">
        <f t="shared" si="352"/>
        <v>1.004344557774552E-2</v>
      </c>
      <c r="AH1435">
        <f t="shared" si="355"/>
        <v>0.73965979275646543</v>
      </c>
      <c r="AI1435">
        <f t="shared" si="356"/>
        <v>-0.30156493801482381</v>
      </c>
    </row>
    <row r="1436" spans="1:35" x14ac:dyDescent="0.2">
      <c r="A1436" s="41">
        <v>38898</v>
      </c>
      <c r="B1436">
        <v>7267.17</v>
      </c>
      <c r="C1436">
        <v>1939.03</v>
      </c>
      <c r="D1436">
        <v>5.3437999999999999</v>
      </c>
      <c r="E1436">
        <f t="shared" si="348"/>
        <v>1.4843888888888888E-4</v>
      </c>
      <c r="G1436">
        <f t="shared" si="349"/>
        <v>3.8354046585528295E-2</v>
      </c>
      <c r="H1436">
        <f t="shared" si="350"/>
        <v>-2.0843197397945297E-3</v>
      </c>
      <c r="K1436" s="25">
        <v>1434</v>
      </c>
      <c r="U1436">
        <f t="shared" si="357"/>
        <v>-5.6817151913776173E-3</v>
      </c>
      <c r="V1436">
        <f t="shared" si="358"/>
        <v>9.8507413545982053E-2</v>
      </c>
      <c r="W1436">
        <f t="shared" si="359"/>
        <v>0.9071743016453957</v>
      </c>
      <c r="Y1436">
        <f t="shared" si="360"/>
        <v>-2.8408575956888088E-2</v>
      </c>
      <c r="Z1436">
        <f t="shared" si="361"/>
        <v>0.49253706772991029</v>
      </c>
      <c r="AA1436">
        <f t="shared" si="362"/>
        <v>0.53587150822697782</v>
      </c>
      <c r="AC1436">
        <f t="shared" si="351"/>
        <v>-2.9409137415210954E-4</v>
      </c>
      <c r="AD1436">
        <f t="shared" si="353"/>
        <v>1.192699523117305</v>
      </c>
      <c r="AE1436">
        <f t="shared" si="354"/>
        <v>0.17621924476783449</v>
      </c>
      <c r="AG1436">
        <f t="shared" si="352"/>
        <v>-2.0399013152049925E-3</v>
      </c>
      <c r="AH1436">
        <f t="shared" si="355"/>
        <v>0.73815095977241718</v>
      </c>
      <c r="AI1436">
        <f t="shared" si="356"/>
        <v>-0.30360692276253004</v>
      </c>
    </row>
    <row r="1437" spans="1:35" x14ac:dyDescent="0.2">
      <c r="A1437" s="41">
        <v>38901</v>
      </c>
      <c r="B1437">
        <v>7313.43</v>
      </c>
      <c r="C1437">
        <v>1954.49</v>
      </c>
      <c r="D1437">
        <v>5.3437999999999999</v>
      </c>
      <c r="E1437">
        <f t="shared" si="348"/>
        <v>1.4843888888888888E-4</v>
      </c>
      <c r="G1437">
        <f t="shared" si="349"/>
        <v>6.3656141248932142E-3</v>
      </c>
      <c r="H1437">
        <f t="shared" si="350"/>
        <v>7.9730586942956209E-3</v>
      </c>
      <c r="K1437" s="25">
        <v>1435</v>
      </c>
      <c r="U1437">
        <f t="shared" si="357"/>
        <v>0.22494121528189978</v>
      </c>
      <c r="V1437">
        <f t="shared" si="358"/>
        <v>-0.62232017911428872</v>
      </c>
      <c r="W1437">
        <f t="shared" si="359"/>
        <v>1.3973789638323888</v>
      </c>
      <c r="Y1437">
        <f t="shared" si="360"/>
        <v>1.1247060764094989</v>
      </c>
      <c r="Z1437">
        <f t="shared" si="361"/>
        <v>-3.1116008955714434</v>
      </c>
      <c r="AA1437">
        <f t="shared" si="362"/>
        <v>2.9868948191619444</v>
      </c>
      <c r="AC1437">
        <f t="shared" si="351"/>
        <v>8.8389772891430904E-4</v>
      </c>
      <c r="AD1437">
        <f t="shared" si="353"/>
        <v>1.1937537475170654</v>
      </c>
      <c r="AE1437">
        <f t="shared" si="354"/>
        <v>0.17710275208918783</v>
      </c>
      <c r="AG1437">
        <f t="shared" si="352"/>
        <v>3.8257330890159895E-3</v>
      </c>
      <c r="AH1437">
        <f t="shared" si="355"/>
        <v>0.74097492832390732</v>
      </c>
      <c r="AI1437">
        <f t="shared" si="356"/>
        <v>-0.29978848917896528</v>
      </c>
    </row>
    <row r="1438" spans="1:35" x14ac:dyDescent="0.2">
      <c r="A1438" s="41">
        <v>38902</v>
      </c>
      <c r="B1438">
        <v>7332.5</v>
      </c>
      <c r="C1438">
        <v>1954.49</v>
      </c>
      <c r="D1438">
        <v>5.2649999999999997</v>
      </c>
      <c r="E1438">
        <f t="shared" si="348"/>
        <v>1.4625E-4</v>
      </c>
      <c r="G1438">
        <f t="shared" si="349"/>
        <v>2.6075316233285487E-3</v>
      </c>
      <c r="H1438">
        <f t="shared" si="350"/>
        <v>0</v>
      </c>
      <c r="K1438" s="25">
        <v>1436</v>
      </c>
      <c r="U1438">
        <f t="shared" si="357"/>
        <v>0.22494121528189978</v>
      </c>
      <c r="V1438">
        <f t="shared" si="358"/>
        <v>-0.62232017911428872</v>
      </c>
      <c r="W1438">
        <f t="shared" si="359"/>
        <v>1.3973789638323888</v>
      </c>
      <c r="Y1438">
        <f t="shared" si="360"/>
        <v>1.1247060764094989</v>
      </c>
      <c r="Z1438">
        <f t="shared" si="361"/>
        <v>-3.1116008955714434</v>
      </c>
      <c r="AA1438">
        <f t="shared" si="362"/>
        <v>2.9868948191619444</v>
      </c>
      <c r="AC1438">
        <f t="shared" si="351"/>
        <v>7.939667129854953E-4</v>
      </c>
      <c r="AD1438">
        <f t="shared" si="353"/>
        <v>1.1947015482560956</v>
      </c>
      <c r="AE1438">
        <f t="shared" si="354"/>
        <v>0.17789640377733779</v>
      </c>
      <c r="AG1438">
        <f t="shared" si="352"/>
        <v>3.376078009371921E-3</v>
      </c>
      <c r="AH1438">
        <f t="shared" si="355"/>
        <v>0.74347651748491761</v>
      </c>
      <c r="AI1438">
        <f t="shared" si="356"/>
        <v>-0.2964180973266104</v>
      </c>
    </row>
    <row r="1439" spans="1:35" x14ac:dyDescent="0.2">
      <c r="A1439" s="41">
        <v>38903</v>
      </c>
      <c r="B1439">
        <v>7154.32</v>
      </c>
      <c r="C1439">
        <v>1940.55</v>
      </c>
      <c r="D1439">
        <v>5.2549999999999999</v>
      </c>
      <c r="E1439">
        <f t="shared" si="348"/>
        <v>1.4597222222222222E-4</v>
      </c>
      <c r="G1439">
        <f t="shared" si="349"/>
        <v>-2.4300034094783537E-2</v>
      </c>
      <c r="H1439">
        <f t="shared" si="350"/>
        <v>-7.1322953814038723E-3</v>
      </c>
      <c r="K1439" s="25">
        <v>1437</v>
      </c>
      <c r="U1439">
        <f t="shared" si="357"/>
        <v>0.22494121528189978</v>
      </c>
      <c r="V1439">
        <f t="shared" si="358"/>
        <v>-0.62232017911428872</v>
      </c>
      <c r="W1439">
        <f t="shared" si="359"/>
        <v>1.3973789638323888</v>
      </c>
      <c r="Y1439">
        <f t="shared" si="360"/>
        <v>1.1247060764094989</v>
      </c>
      <c r="Z1439">
        <f t="shared" si="361"/>
        <v>-3.1116008955714434</v>
      </c>
      <c r="AA1439">
        <f t="shared" si="362"/>
        <v>2.9868948191619444</v>
      </c>
      <c r="AC1439">
        <f t="shared" si="351"/>
        <v>-8.2314118796044983E-4</v>
      </c>
      <c r="AD1439">
        <f t="shared" si="353"/>
        <v>1.1937181402044059</v>
      </c>
      <c r="AE1439">
        <f t="shared" si="354"/>
        <v>0.17707292362264526</v>
      </c>
      <c r="AG1439">
        <f t="shared" si="352"/>
        <v>-4.7007059398022476E-3</v>
      </c>
      <c r="AH1439">
        <f t="shared" si="355"/>
        <v>0.73998165300307284</v>
      </c>
      <c r="AI1439">
        <f t="shared" si="356"/>
        <v>-0.30112988633036825</v>
      </c>
    </row>
    <row r="1440" spans="1:35" x14ac:dyDescent="0.2">
      <c r="A1440" s="41">
        <v>38904</v>
      </c>
      <c r="B1440">
        <v>7263.04</v>
      </c>
      <c r="C1440">
        <v>1945.9</v>
      </c>
      <c r="D1440">
        <v>5.2549999999999999</v>
      </c>
      <c r="E1440">
        <f t="shared" si="348"/>
        <v>1.4597222222222222E-4</v>
      </c>
      <c r="G1440">
        <f t="shared" si="349"/>
        <v>1.5196412796743821E-2</v>
      </c>
      <c r="H1440">
        <f t="shared" si="350"/>
        <v>2.7569503491278948E-3</v>
      </c>
      <c r="K1440" s="25">
        <v>1438</v>
      </c>
      <c r="U1440">
        <f t="shared" si="357"/>
        <v>0.22494121528189978</v>
      </c>
      <c r="V1440">
        <f t="shared" si="358"/>
        <v>-0.62232017911428872</v>
      </c>
      <c r="W1440">
        <f t="shared" si="359"/>
        <v>1.3973789638323888</v>
      </c>
      <c r="Y1440">
        <f t="shared" si="360"/>
        <v>1.1247060764094989</v>
      </c>
      <c r="Z1440">
        <f t="shared" si="361"/>
        <v>-3.1116008955714434</v>
      </c>
      <c r="AA1440">
        <f t="shared" si="362"/>
        <v>2.9868948191619444</v>
      </c>
      <c r="AC1440">
        <f t="shared" si="351"/>
        <v>1.9065722399836966E-3</v>
      </c>
      <c r="AD1440">
        <f t="shared" si="353"/>
        <v>1.1959940500728847</v>
      </c>
      <c r="AE1440">
        <f t="shared" si="354"/>
        <v>0.17897768066061889</v>
      </c>
      <c r="AG1440">
        <f t="shared" si="352"/>
        <v>8.9489723110295957E-3</v>
      </c>
      <c r="AH1440">
        <f t="shared" si="355"/>
        <v>0.74660372832646726</v>
      </c>
      <c r="AI1440">
        <f t="shared" si="356"/>
        <v>-0.29222071877387523</v>
      </c>
    </row>
    <row r="1441" spans="1:35" x14ac:dyDescent="0.2">
      <c r="A1441" s="41">
        <v>38905</v>
      </c>
      <c r="B1441">
        <v>7285.79</v>
      </c>
      <c r="C1441">
        <v>1932.75</v>
      </c>
      <c r="D1441">
        <v>5.2649999999999997</v>
      </c>
      <c r="E1441">
        <f t="shared" si="348"/>
        <v>1.4625E-4</v>
      </c>
      <c r="G1441">
        <f t="shared" si="349"/>
        <v>3.1322972198969028E-3</v>
      </c>
      <c r="H1441">
        <f t="shared" si="350"/>
        <v>-6.7577984480189576E-3</v>
      </c>
      <c r="K1441" s="25">
        <v>1439</v>
      </c>
      <c r="U1441">
        <f t="shared" si="357"/>
        <v>0.22494121528189978</v>
      </c>
      <c r="V1441">
        <f t="shared" si="358"/>
        <v>-0.62232017911428872</v>
      </c>
      <c r="W1441">
        <f t="shared" si="359"/>
        <v>1.3973789638323888</v>
      </c>
      <c r="Y1441">
        <f t="shared" si="360"/>
        <v>1.1247060764094989</v>
      </c>
      <c r="Z1441">
        <f t="shared" si="361"/>
        <v>-3.1116008955714434</v>
      </c>
      <c r="AA1441">
        <f t="shared" si="362"/>
        <v>2.9868948191619444</v>
      </c>
      <c r="AC1441">
        <f t="shared" si="351"/>
        <v>5.1140755964943453E-3</v>
      </c>
      <c r="AD1441">
        <f t="shared" si="353"/>
        <v>1.2021104540579148</v>
      </c>
      <c r="AE1441">
        <f t="shared" si="354"/>
        <v>0.18407872378631918</v>
      </c>
      <c r="AG1441">
        <f t="shared" si="352"/>
        <v>2.4986489093582837E-2</v>
      </c>
      <c r="AH1441">
        <f t="shared" si="355"/>
        <v>0.76525873424152491</v>
      </c>
      <c r="AI1441">
        <f t="shared" si="356"/>
        <v>-0.26754128764249302</v>
      </c>
    </row>
    <row r="1442" spans="1:35" x14ac:dyDescent="0.2">
      <c r="A1442" s="41">
        <v>38908</v>
      </c>
      <c r="B1442">
        <v>7268.76</v>
      </c>
      <c r="C1442">
        <v>1935.61</v>
      </c>
      <c r="D1442">
        <v>5.2649999999999997</v>
      </c>
      <c r="E1442">
        <f t="shared" si="348"/>
        <v>1.4625E-4</v>
      </c>
      <c r="G1442">
        <f t="shared" si="349"/>
        <v>-2.3374266894873098E-3</v>
      </c>
      <c r="H1442">
        <f t="shared" si="350"/>
        <v>1.4797568231793559E-3</v>
      </c>
      <c r="K1442" s="25">
        <v>1440</v>
      </c>
      <c r="U1442">
        <f t="shared" si="357"/>
        <v>-0.41264363449359703</v>
      </c>
      <c r="V1442">
        <f t="shared" si="358"/>
        <v>1.1427509737372059</v>
      </c>
      <c r="W1442">
        <f t="shared" si="359"/>
        <v>0.26989266075639118</v>
      </c>
      <c r="Y1442">
        <f t="shared" si="360"/>
        <v>-2.0632181724679852</v>
      </c>
      <c r="Z1442">
        <f t="shared" si="361"/>
        <v>5.7137548686860296</v>
      </c>
      <c r="AA1442">
        <f t="shared" si="362"/>
        <v>-2.6505366962180443</v>
      </c>
      <c r="AC1442">
        <f t="shared" si="351"/>
        <v>-1.242299457951704E-3</v>
      </c>
      <c r="AD1442">
        <f t="shared" si="353"/>
        <v>1.2006170728924406</v>
      </c>
      <c r="AE1442">
        <f t="shared" si="354"/>
        <v>0.18283565203471625</v>
      </c>
      <c r="AG1442">
        <f t="shared" si="352"/>
        <v>-6.7964972897585196E-3</v>
      </c>
      <c r="AH1442">
        <f t="shared" si="355"/>
        <v>0.7600576553282884</v>
      </c>
      <c r="AI1442">
        <f t="shared" si="356"/>
        <v>-0.27436098630509193</v>
      </c>
    </row>
    <row r="1443" spans="1:35" x14ac:dyDescent="0.2">
      <c r="A1443" s="41">
        <v>38909</v>
      </c>
      <c r="B1443">
        <v>7160.38</v>
      </c>
      <c r="C1443">
        <v>1943.66</v>
      </c>
      <c r="D1443">
        <v>5.2649999999999997</v>
      </c>
      <c r="E1443">
        <f t="shared" si="348"/>
        <v>1.4625E-4</v>
      </c>
      <c r="G1443">
        <f t="shared" si="349"/>
        <v>-1.4910383614261594E-2</v>
      </c>
      <c r="H1443">
        <f t="shared" si="350"/>
        <v>4.1588956453005423E-3</v>
      </c>
      <c r="K1443" s="25">
        <v>1441</v>
      </c>
      <c r="U1443">
        <f t="shared" si="357"/>
        <v>-0.41264363449359703</v>
      </c>
      <c r="V1443">
        <f t="shared" si="358"/>
        <v>1.1427509737372059</v>
      </c>
      <c r="W1443">
        <f t="shared" si="359"/>
        <v>0.26989266075639118</v>
      </c>
      <c r="Y1443">
        <f t="shared" si="360"/>
        <v>-2.0632181724679852</v>
      </c>
      <c r="Z1443">
        <f t="shared" si="361"/>
        <v>5.7137548686860296</v>
      </c>
      <c r="AA1443">
        <f t="shared" si="362"/>
        <v>-2.6505366962180443</v>
      </c>
      <c r="AC1443">
        <f t="shared" si="351"/>
        <v>1.0944728736256921E-2</v>
      </c>
      <c r="AD1443">
        <f t="shared" si="353"/>
        <v>1.2137575010713673</v>
      </c>
      <c r="AE1443">
        <f t="shared" si="354"/>
        <v>0.19372092068369828</v>
      </c>
      <c r="AG1443">
        <f t="shared" si="352"/>
        <v>5.4138643681284605E-2</v>
      </c>
      <c r="AH1443">
        <f t="shared" si="355"/>
        <v>0.80120614590733918</v>
      </c>
      <c r="AI1443">
        <f t="shared" si="356"/>
        <v>-0.22163700434203626</v>
      </c>
    </row>
    <row r="1444" spans="1:35" x14ac:dyDescent="0.2">
      <c r="A1444" s="41">
        <v>38910</v>
      </c>
      <c r="B1444">
        <v>7152.93</v>
      </c>
      <c r="C1444">
        <v>1922.62</v>
      </c>
      <c r="D1444">
        <v>5.2549999999999999</v>
      </c>
      <c r="E1444">
        <f t="shared" si="348"/>
        <v>1.4597222222222222E-4</v>
      </c>
      <c r="G1444">
        <f t="shared" si="349"/>
        <v>-1.0404475740114097E-3</v>
      </c>
      <c r="H1444">
        <f t="shared" si="350"/>
        <v>-1.0824938518053667E-2</v>
      </c>
      <c r="K1444" s="25">
        <v>1442</v>
      </c>
      <c r="U1444">
        <f t="shared" si="357"/>
        <v>-0.41264363449359703</v>
      </c>
      <c r="V1444">
        <f t="shared" si="358"/>
        <v>1.1427509737372059</v>
      </c>
      <c r="W1444">
        <f t="shared" si="359"/>
        <v>0.26989266075639118</v>
      </c>
      <c r="Y1444">
        <f t="shared" si="360"/>
        <v>-2.0632181724679852</v>
      </c>
      <c r="Z1444">
        <f t="shared" si="361"/>
        <v>5.7137548686860296</v>
      </c>
      <c r="AA1444">
        <f t="shared" si="362"/>
        <v>-2.6505366962180443</v>
      </c>
      <c r="AC1444">
        <f t="shared" si="351"/>
        <v>-1.1901403162075478E-2</v>
      </c>
      <c r="AD1444">
        <f t="shared" si="353"/>
        <v>1.1993120837101237</v>
      </c>
      <c r="AE1444">
        <f t="shared" si="354"/>
        <v>0.1817481288406711</v>
      </c>
      <c r="AG1444">
        <f t="shared" si="352"/>
        <v>-6.0092015810377396E-2</v>
      </c>
      <c r="AH1444">
        <f t="shared" si="355"/>
        <v>0.75306005352010386</v>
      </c>
      <c r="AI1444">
        <f t="shared" si="356"/>
        <v>-0.28361030201155618</v>
      </c>
    </row>
    <row r="1445" spans="1:35" x14ac:dyDescent="0.2">
      <c r="A1445" s="41">
        <v>38911</v>
      </c>
      <c r="B1445">
        <v>7015.84</v>
      </c>
      <c r="C1445">
        <v>1897.73</v>
      </c>
      <c r="D1445">
        <v>5.2549999999999999</v>
      </c>
      <c r="E1445">
        <f t="shared" si="348"/>
        <v>1.4597222222222222E-4</v>
      </c>
      <c r="G1445">
        <f t="shared" si="349"/>
        <v>-1.9165572709365274E-2</v>
      </c>
      <c r="H1445">
        <f t="shared" si="350"/>
        <v>-1.2945875940123308E-2</v>
      </c>
      <c r="K1445" s="25">
        <v>1443</v>
      </c>
      <c r="U1445">
        <f t="shared" si="357"/>
        <v>-0.41264363449359703</v>
      </c>
      <c r="V1445">
        <f t="shared" si="358"/>
        <v>1.1427509737372059</v>
      </c>
      <c r="W1445">
        <f t="shared" si="359"/>
        <v>0.26989266075639118</v>
      </c>
      <c r="Y1445">
        <f t="shared" si="360"/>
        <v>-2.0632181724679852</v>
      </c>
      <c r="Z1445">
        <f t="shared" si="361"/>
        <v>5.7137548686860296</v>
      </c>
      <c r="AA1445">
        <f t="shared" si="362"/>
        <v>-2.6505366962180443</v>
      </c>
      <c r="AC1445">
        <f t="shared" si="351"/>
        <v>-6.8459639250611154E-3</v>
      </c>
      <c r="AD1445">
        <f t="shared" si="353"/>
        <v>1.1911016364501543</v>
      </c>
      <c r="AE1445">
        <f t="shared" si="354"/>
        <v>0.17487862380198235</v>
      </c>
      <c r="AG1445">
        <f t="shared" si="352"/>
        <v>-3.4813708514194464E-2</v>
      </c>
      <c r="AH1445">
        <f t="shared" si="355"/>
        <v>0.72684324032317127</v>
      </c>
      <c r="AI1445">
        <f t="shared" si="356"/>
        <v>-0.31904445011428856</v>
      </c>
    </row>
    <row r="1446" spans="1:35" x14ac:dyDescent="0.2">
      <c r="A1446" s="41">
        <v>38912</v>
      </c>
      <c r="B1446">
        <v>6850.48</v>
      </c>
      <c r="C1446">
        <v>1888.43</v>
      </c>
      <c r="D1446">
        <v>5.3049999999999997</v>
      </c>
      <c r="E1446">
        <f t="shared" si="348"/>
        <v>1.473611111111111E-4</v>
      </c>
      <c r="G1446">
        <f t="shared" si="349"/>
        <v>-2.3569522680106814E-2</v>
      </c>
      <c r="H1446">
        <f t="shared" si="350"/>
        <v>-4.900591759628585E-3</v>
      </c>
      <c r="K1446" s="25">
        <v>1444</v>
      </c>
      <c r="U1446">
        <f t="shared" si="357"/>
        <v>-0.41264363449359703</v>
      </c>
      <c r="V1446">
        <f t="shared" si="358"/>
        <v>1.1427509737372059</v>
      </c>
      <c r="W1446">
        <f t="shared" si="359"/>
        <v>0.26989266075639118</v>
      </c>
      <c r="Y1446">
        <f t="shared" si="360"/>
        <v>-2.0632181724679852</v>
      </c>
      <c r="Z1446">
        <f t="shared" si="361"/>
        <v>5.7137548686860296</v>
      </c>
      <c r="AA1446">
        <f t="shared" si="362"/>
        <v>-2.6505366962180443</v>
      </c>
      <c r="AC1446">
        <f t="shared" si="351"/>
        <v>4.1650543282465277E-3</v>
      </c>
      <c r="AD1446">
        <f t="shared" si="353"/>
        <v>1.1960626394764327</v>
      </c>
      <c r="AE1446">
        <f t="shared" si="354"/>
        <v>0.17903502830113777</v>
      </c>
      <c r="AG1446">
        <f t="shared" si="352"/>
        <v>2.0241382752343749E-2</v>
      </c>
      <c r="AH1446">
        <f t="shared" si="355"/>
        <v>0.7415555525515064</v>
      </c>
      <c r="AI1446">
        <f t="shared" si="356"/>
        <v>-0.29900520105804596</v>
      </c>
    </row>
    <row r="1447" spans="1:35" x14ac:dyDescent="0.2">
      <c r="A1447" s="41">
        <v>38915</v>
      </c>
      <c r="B1447">
        <v>6781.46</v>
      </c>
      <c r="C1447">
        <v>1885.82</v>
      </c>
      <c r="D1447">
        <v>5.2549999999999999</v>
      </c>
      <c r="E1447">
        <f t="shared" si="348"/>
        <v>1.4597222222222222E-4</v>
      </c>
      <c r="G1447">
        <f t="shared" si="349"/>
        <v>-1.0075206408893906E-2</v>
      </c>
      <c r="H1447">
        <f t="shared" si="350"/>
        <v>-1.3821004749978167E-3</v>
      </c>
      <c r="K1447" s="25">
        <v>1445</v>
      </c>
      <c r="U1447">
        <f t="shared" si="357"/>
        <v>-0.4450781111129487</v>
      </c>
      <c r="V1447">
        <f t="shared" si="358"/>
        <v>1.346174089421494</v>
      </c>
      <c r="W1447">
        <f t="shared" si="359"/>
        <v>9.8904021691454735E-2</v>
      </c>
      <c r="Y1447">
        <f t="shared" si="360"/>
        <v>-2.2253905555647435</v>
      </c>
      <c r="Z1447">
        <f t="shared" si="361"/>
        <v>6.7308704471074696</v>
      </c>
      <c r="AA1447">
        <f t="shared" si="362"/>
        <v>-3.5054798915427261</v>
      </c>
      <c r="AC1447">
        <f t="shared" si="351"/>
        <v>2.6178448096025502E-3</v>
      </c>
      <c r="AD1447">
        <f t="shared" si="353"/>
        <v>1.1991937458491455</v>
      </c>
      <c r="AE1447">
        <f t="shared" si="354"/>
        <v>0.18164945252342743</v>
      </c>
      <c r="AG1447">
        <f t="shared" si="352"/>
        <v>1.2499779603568302E-2</v>
      </c>
      <c r="AH1447">
        <f t="shared" si="355"/>
        <v>0.75082483352220264</v>
      </c>
      <c r="AI1447">
        <f t="shared" si="356"/>
        <v>-0.28658289873500048</v>
      </c>
    </row>
    <row r="1448" spans="1:35" x14ac:dyDescent="0.2">
      <c r="A1448" s="41">
        <v>38916</v>
      </c>
      <c r="B1448">
        <v>6742.24</v>
      </c>
      <c r="C1448">
        <v>1889.48</v>
      </c>
      <c r="D1448">
        <v>5.2549999999999999</v>
      </c>
      <c r="E1448">
        <f t="shared" si="348"/>
        <v>1.4597222222222222E-4</v>
      </c>
      <c r="G1448">
        <f t="shared" si="349"/>
        <v>-5.7834153707314135E-3</v>
      </c>
      <c r="H1448">
        <f t="shared" si="350"/>
        <v>1.9408002884687202E-3</v>
      </c>
      <c r="K1448" s="25">
        <v>1446</v>
      </c>
      <c r="U1448">
        <f t="shared" si="357"/>
        <v>-0.4450781111129487</v>
      </c>
      <c r="V1448">
        <f t="shared" si="358"/>
        <v>1.346174089421494</v>
      </c>
      <c r="W1448">
        <f t="shared" si="359"/>
        <v>9.8904021691454735E-2</v>
      </c>
      <c r="Y1448">
        <f t="shared" si="360"/>
        <v>-2.2253905555647435</v>
      </c>
      <c r="Z1448">
        <f t="shared" si="361"/>
        <v>6.7308704471074696</v>
      </c>
      <c r="AA1448">
        <f t="shared" si="362"/>
        <v>-3.5054798915427261</v>
      </c>
      <c r="AC1448">
        <f t="shared" si="351"/>
        <v>5.2011638898981005E-3</v>
      </c>
      <c r="AD1448">
        <f t="shared" si="353"/>
        <v>1.2054309490570478</v>
      </c>
      <c r="AE1448">
        <f t="shared" si="354"/>
        <v>0.18683713707903657</v>
      </c>
      <c r="AG1448">
        <f t="shared" si="352"/>
        <v>2.5421930560601613E-2</v>
      </c>
      <c r="AH1448">
        <f t="shared" si="355"/>
        <v>0.76991225030317934</v>
      </c>
      <c r="AI1448">
        <f t="shared" si="356"/>
        <v>-0.26147873127363547</v>
      </c>
    </row>
    <row r="1449" spans="1:35" x14ac:dyDescent="0.2">
      <c r="A1449" s="41">
        <v>38917</v>
      </c>
      <c r="B1449">
        <v>6960.33</v>
      </c>
      <c r="C1449">
        <v>1924.74</v>
      </c>
      <c r="D1449">
        <v>5.2649999999999997</v>
      </c>
      <c r="E1449">
        <f t="shared" si="348"/>
        <v>1.4625E-4</v>
      </c>
      <c r="G1449">
        <f t="shared" si="349"/>
        <v>3.2346816488288778E-2</v>
      </c>
      <c r="H1449">
        <f t="shared" si="350"/>
        <v>1.8661218959713777E-2</v>
      </c>
      <c r="K1449" s="25">
        <v>1447</v>
      </c>
      <c r="U1449">
        <f t="shared" si="357"/>
        <v>-0.4450781111129487</v>
      </c>
      <c r="V1449">
        <f t="shared" si="358"/>
        <v>1.346174089421494</v>
      </c>
      <c r="W1449">
        <f t="shared" si="359"/>
        <v>9.8904021691454735E-2</v>
      </c>
      <c r="Y1449">
        <f t="shared" si="360"/>
        <v>-2.2253905555647435</v>
      </c>
      <c r="Z1449">
        <f t="shared" si="361"/>
        <v>6.7308704471074696</v>
      </c>
      <c r="AA1449">
        <f t="shared" si="362"/>
        <v>-3.5054798915427261</v>
      </c>
      <c r="AC1449">
        <f t="shared" si="351"/>
        <v>1.0738826697296078E-2</v>
      </c>
      <c r="AD1449">
        <f t="shared" si="353"/>
        <v>1.2183758631145287</v>
      </c>
      <c r="AE1449">
        <f t="shared" si="354"/>
        <v>0.19751871208949698</v>
      </c>
      <c r="AG1449">
        <f t="shared" si="352"/>
        <v>5.3110244597591477E-2</v>
      </c>
      <c r="AH1449">
        <f t="shared" si="355"/>
        <v>0.81080247823546325</v>
      </c>
      <c r="AI1449">
        <f t="shared" si="356"/>
        <v>-0.2097308078778034</v>
      </c>
    </row>
    <row r="1450" spans="1:35" x14ac:dyDescent="0.2">
      <c r="A1450" s="41">
        <v>38918</v>
      </c>
      <c r="B1450">
        <v>7013.44</v>
      </c>
      <c r="C1450">
        <v>1908.42</v>
      </c>
      <c r="D1450">
        <v>5.2450000000000001</v>
      </c>
      <c r="E1450">
        <f t="shared" si="348"/>
        <v>1.4569444444444444E-4</v>
      </c>
      <c r="G1450">
        <f t="shared" si="349"/>
        <v>7.6303853409248803E-3</v>
      </c>
      <c r="H1450">
        <f t="shared" si="350"/>
        <v>-8.4790673025966819E-3</v>
      </c>
      <c r="K1450" s="25">
        <v>1448</v>
      </c>
      <c r="U1450">
        <f t="shared" si="357"/>
        <v>-0.4450781111129487</v>
      </c>
      <c r="V1450">
        <f t="shared" si="358"/>
        <v>1.346174089421494</v>
      </c>
      <c r="W1450">
        <f t="shared" si="359"/>
        <v>9.8904021691454735E-2</v>
      </c>
      <c r="Y1450">
        <f t="shared" si="360"/>
        <v>-2.2253905555647435</v>
      </c>
      <c r="Z1450">
        <f t="shared" si="361"/>
        <v>6.7308704471074696</v>
      </c>
      <c r="AA1450">
        <f t="shared" si="362"/>
        <v>-3.5054798915427261</v>
      </c>
      <c r="AC1450">
        <f t="shared" si="351"/>
        <v>-1.4795953486647055E-2</v>
      </c>
      <c r="AD1450">
        <f t="shared" si="353"/>
        <v>1.2003488305146326</v>
      </c>
      <c r="AE1450">
        <f t="shared" si="354"/>
        <v>0.18261220664672168</v>
      </c>
      <c r="AG1450">
        <f t="shared" si="352"/>
        <v>-7.4564767433235271E-2</v>
      </c>
      <c r="AH1450">
        <f t="shared" si="355"/>
        <v>0.75034518001154515</v>
      </c>
      <c r="AI1450">
        <f t="shared" si="356"/>
        <v>-0.28722193831433696</v>
      </c>
    </row>
    <row r="1451" spans="1:35" x14ac:dyDescent="0.2">
      <c r="A1451" s="41">
        <v>38919</v>
      </c>
      <c r="B1451">
        <v>6915.28</v>
      </c>
      <c r="C1451">
        <v>1894.94</v>
      </c>
      <c r="D1451">
        <v>5.2549999999999999</v>
      </c>
      <c r="E1451">
        <f t="shared" si="348"/>
        <v>1.4597222222222222E-4</v>
      </c>
      <c r="G1451">
        <f t="shared" si="349"/>
        <v>-1.3995984851941395E-2</v>
      </c>
      <c r="H1451">
        <f t="shared" si="350"/>
        <v>-7.0634346737091505E-3</v>
      </c>
      <c r="K1451" s="25">
        <v>1449</v>
      </c>
      <c r="U1451">
        <f t="shared" si="357"/>
        <v>-0.4450781111129487</v>
      </c>
      <c r="V1451">
        <f t="shared" si="358"/>
        <v>1.346174089421494</v>
      </c>
      <c r="W1451">
        <f t="shared" si="359"/>
        <v>9.8904021691454735E-2</v>
      </c>
      <c r="Y1451">
        <f t="shared" si="360"/>
        <v>-2.2253905555647435</v>
      </c>
      <c r="Z1451">
        <f t="shared" si="361"/>
        <v>6.7308704471074696</v>
      </c>
      <c r="AA1451">
        <f t="shared" si="362"/>
        <v>-3.5054798915427261</v>
      </c>
      <c r="AC1451">
        <f t="shared" si="351"/>
        <v>-3.2648964725074448E-3</v>
      </c>
      <c r="AD1451">
        <f t="shared" si="353"/>
        <v>1.1964298158521069</v>
      </c>
      <c r="AE1451">
        <f t="shared" si="354"/>
        <v>0.17934196877047057</v>
      </c>
      <c r="AG1451">
        <f t="shared" si="352"/>
        <v>-1.6907260140315006E-2</v>
      </c>
      <c r="AH1451">
        <f t="shared" si="355"/>
        <v>0.73765889885805846</v>
      </c>
      <c r="AI1451">
        <f t="shared" si="356"/>
        <v>-0.30427375789676492</v>
      </c>
    </row>
    <row r="1452" spans="1:35" x14ac:dyDescent="0.2">
      <c r="A1452" s="41">
        <v>38922</v>
      </c>
      <c r="B1452">
        <v>7042.76</v>
      </c>
      <c r="C1452">
        <v>1926.5</v>
      </c>
      <c r="D1452">
        <v>5.2450000000000001</v>
      </c>
      <c r="E1452">
        <f t="shared" si="348"/>
        <v>1.4569444444444444E-4</v>
      </c>
      <c r="G1452">
        <f t="shared" si="349"/>
        <v>1.8434539165442392E-2</v>
      </c>
      <c r="H1452">
        <f t="shared" si="350"/>
        <v>1.665488089332641E-2</v>
      </c>
      <c r="K1452" s="25">
        <v>1450</v>
      </c>
      <c r="U1452">
        <f t="shared" si="357"/>
        <v>0.18533139153739292</v>
      </c>
      <c r="V1452">
        <f t="shared" si="358"/>
        <v>-0.46928070068850836</v>
      </c>
      <c r="W1452">
        <f t="shared" si="359"/>
        <v>1.2839493091511156</v>
      </c>
      <c r="Y1452">
        <f t="shared" si="360"/>
        <v>0.92665695768696466</v>
      </c>
      <c r="Z1452">
        <f t="shared" si="361"/>
        <v>-2.3464035034425419</v>
      </c>
      <c r="AA1452">
        <f t="shared" si="362"/>
        <v>2.4197465457555771</v>
      </c>
      <c r="AC1452">
        <f t="shared" si="351"/>
        <v>1.4229996489837362E-2</v>
      </c>
      <c r="AD1452">
        <f t="shared" si="353"/>
        <v>1.2134550079320192</v>
      </c>
      <c r="AE1452">
        <f t="shared" si="354"/>
        <v>0.19347166921536388</v>
      </c>
      <c r="AG1452">
        <f t="shared" si="352"/>
        <v>7.0566093560297902E-2</v>
      </c>
      <c r="AH1452">
        <f t="shared" si="355"/>
        <v>0.78971260573046254</v>
      </c>
      <c r="AI1452">
        <f t="shared" si="356"/>
        <v>-0.23608618992338573</v>
      </c>
    </row>
    <row r="1453" spans="1:35" x14ac:dyDescent="0.2">
      <c r="A1453" s="41">
        <v>38923</v>
      </c>
      <c r="B1453">
        <v>7027.95</v>
      </c>
      <c r="C1453">
        <v>1938.68</v>
      </c>
      <c r="D1453">
        <v>5.2549999999999999</v>
      </c>
      <c r="E1453">
        <f t="shared" si="348"/>
        <v>1.4597222222222222E-4</v>
      </c>
      <c r="G1453">
        <f t="shared" si="349"/>
        <v>-2.102868761678717E-3</v>
      </c>
      <c r="H1453">
        <f t="shared" si="350"/>
        <v>6.322346223721808E-3</v>
      </c>
      <c r="K1453" s="25">
        <v>1451</v>
      </c>
      <c r="U1453">
        <f t="shared" si="357"/>
        <v>0.18533139153739292</v>
      </c>
      <c r="V1453">
        <f t="shared" si="358"/>
        <v>-0.46928070068850836</v>
      </c>
      <c r="W1453">
        <f t="shared" si="359"/>
        <v>1.2839493091511156</v>
      </c>
      <c r="Y1453">
        <f t="shared" si="360"/>
        <v>0.92665695768696466</v>
      </c>
      <c r="Z1453">
        <f t="shared" si="361"/>
        <v>-2.3464035034425419</v>
      </c>
      <c r="AA1453">
        <f t="shared" si="362"/>
        <v>2.4197465457555771</v>
      </c>
      <c r="AC1453">
        <f t="shared" si="351"/>
        <v>-3.1696183783943457E-3</v>
      </c>
      <c r="AD1453">
        <f t="shared" si="353"/>
        <v>1.2096088186375231</v>
      </c>
      <c r="AE1453">
        <f t="shared" si="354"/>
        <v>0.19029701695683685</v>
      </c>
      <c r="AG1453">
        <f t="shared" si="352"/>
        <v>-1.6430869669749507E-2</v>
      </c>
      <c r="AH1453">
        <f t="shared" si="355"/>
        <v>0.77673694082914702</v>
      </c>
      <c r="AI1453">
        <f t="shared" si="356"/>
        <v>-0.2526535434294595</v>
      </c>
    </row>
    <row r="1454" spans="1:35" x14ac:dyDescent="0.2">
      <c r="A1454" s="41">
        <v>38924</v>
      </c>
      <c r="B1454">
        <v>7043.22</v>
      </c>
      <c r="C1454">
        <v>1937.96</v>
      </c>
      <c r="D1454">
        <v>5.2549999999999999</v>
      </c>
      <c r="E1454">
        <f t="shared" si="348"/>
        <v>1.4597222222222222E-4</v>
      </c>
      <c r="G1454">
        <f t="shared" si="349"/>
        <v>2.1727530787783687E-3</v>
      </c>
      <c r="H1454">
        <f t="shared" si="350"/>
        <v>-3.7138671673511215E-4</v>
      </c>
      <c r="K1454" s="25">
        <v>1452</v>
      </c>
      <c r="U1454">
        <f t="shared" si="357"/>
        <v>0.18533139153739292</v>
      </c>
      <c r="V1454">
        <f t="shared" si="358"/>
        <v>-0.46928070068850836</v>
      </c>
      <c r="W1454">
        <f t="shared" si="359"/>
        <v>1.2839493091511156</v>
      </c>
      <c r="Y1454">
        <f t="shared" si="360"/>
        <v>0.92665695768696466</v>
      </c>
      <c r="Z1454">
        <f t="shared" si="361"/>
        <v>-2.3464035034425419</v>
      </c>
      <c r="AA1454">
        <f t="shared" si="362"/>
        <v>2.4197465457555771</v>
      </c>
      <c r="AC1454">
        <f t="shared" si="351"/>
        <v>7.6438490409048315E-4</v>
      </c>
      <c r="AD1454">
        <f t="shared" si="353"/>
        <v>1.2105334253583444</v>
      </c>
      <c r="AE1454">
        <f t="shared" si="354"/>
        <v>0.19106110986757402</v>
      </c>
      <c r="AG1454">
        <f t="shared" si="352"/>
        <v>3.2380356315635265E-3</v>
      </c>
      <c r="AH1454">
        <f t="shared" si="355"/>
        <v>0.77925204271990345</v>
      </c>
      <c r="AI1454">
        <f t="shared" si="356"/>
        <v>-0.2494207389458844</v>
      </c>
    </row>
    <row r="1455" spans="1:35" x14ac:dyDescent="0.2">
      <c r="A1455" s="41">
        <v>38925</v>
      </c>
      <c r="B1455">
        <v>7205.98</v>
      </c>
      <c r="C1455">
        <v>1930.32</v>
      </c>
      <c r="D1455">
        <v>5.2549999999999999</v>
      </c>
      <c r="E1455">
        <f t="shared" si="348"/>
        <v>1.4597222222222222E-4</v>
      </c>
      <c r="G1455">
        <f t="shared" si="349"/>
        <v>2.3108748555348165E-2</v>
      </c>
      <c r="H1455">
        <f t="shared" si="350"/>
        <v>-3.9422898305435097E-3</v>
      </c>
      <c r="K1455" s="25">
        <v>1453</v>
      </c>
      <c r="U1455">
        <f t="shared" si="357"/>
        <v>0.18533139153739292</v>
      </c>
      <c r="V1455">
        <f t="shared" si="358"/>
        <v>-0.46928070068850836</v>
      </c>
      <c r="W1455">
        <f t="shared" si="359"/>
        <v>1.2839493091511156</v>
      </c>
      <c r="Y1455">
        <f t="shared" si="360"/>
        <v>0.92665695768696466</v>
      </c>
      <c r="Z1455">
        <f t="shared" si="361"/>
        <v>-2.3464035034425419</v>
      </c>
      <c r="AA1455">
        <f t="shared" si="362"/>
        <v>2.4197465457555771</v>
      </c>
      <c r="AC1455">
        <f t="shared" si="351"/>
        <v>6.3202379943225083E-3</v>
      </c>
      <c r="AD1455">
        <f t="shared" si="353"/>
        <v>1.2181842847066917</v>
      </c>
      <c r="AE1455">
        <f t="shared" si="354"/>
        <v>0.19736145891567072</v>
      </c>
      <c r="AG1455">
        <f t="shared" si="352"/>
        <v>3.1017301082723658E-2</v>
      </c>
      <c r="AH1455">
        <f t="shared" si="355"/>
        <v>0.80342233794827422</v>
      </c>
      <c r="AI1455">
        <f t="shared" si="356"/>
        <v>-0.21887475317627814</v>
      </c>
    </row>
    <row r="1456" spans="1:35" x14ac:dyDescent="0.2">
      <c r="A1456" s="41">
        <v>38926</v>
      </c>
      <c r="B1456">
        <v>7282.98</v>
      </c>
      <c r="C1456">
        <v>1953.86</v>
      </c>
      <c r="D1456">
        <v>5.3049999999999997</v>
      </c>
      <c r="E1456">
        <f t="shared" si="348"/>
        <v>1.473611111111111E-4</v>
      </c>
      <c r="G1456">
        <f t="shared" si="349"/>
        <v>1.0685569485344118E-2</v>
      </c>
      <c r="H1456">
        <f t="shared" si="350"/>
        <v>1.2194869244477581E-2</v>
      </c>
      <c r="K1456" s="25">
        <v>1454</v>
      </c>
      <c r="U1456">
        <f t="shared" si="357"/>
        <v>0.18533139153739292</v>
      </c>
      <c r="V1456">
        <f t="shared" si="358"/>
        <v>-0.46928070068850836</v>
      </c>
      <c r="W1456">
        <f t="shared" si="359"/>
        <v>1.2839493091511156</v>
      </c>
      <c r="Y1456">
        <f t="shared" si="360"/>
        <v>0.92665695768696466</v>
      </c>
      <c r="Z1456">
        <f t="shared" si="361"/>
        <v>-2.3464035034425419</v>
      </c>
      <c r="AA1456">
        <f t="shared" si="362"/>
        <v>2.4197465457555771</v>
      </c>
      <c r="AC1456">
        <f t="shared" si="351"/>
        <v>-3.5550243878873754E-3</v>
      </c>
      <c r="AD1456">
        <f t="shared" si="353"/>
        <v>1.2138536098656183</v>
      </c>
      <c r="AE1456">
        <f t="shared" si="354"/>
        <v>0.19380010041217138</v>
      </c>
      <c r="AG1456">
        <f t="shared" si="352"/>
        <v>-1.8359010828325768E-2</v>
      </c>
      <c r="AH1456">
        <f t="shared" si="355"/>
        <v>0.78867229854616305</v>
      </c>
      <c r="AI1456">
        <f t="shared" si="356"/>
        <v>-0.23740438212367851</v>
      </c>
    </row>
    <row r="1457" spans="1:35" x14ac:dyDescent="0.2">
      <c r="A1457" s="41">
        <v>38929</v>
      </c>
      <c r="B1457">
        <v>7250.92</v>
      </c>
      <c r="C1457">
        <v>1950.99</v>
      </c>
      <c r="D1457">
        <v>5.3049999999999997</v>
      </c>
      <c r="E1457">
        <f t="shared" si="348"/>
        <v>1.473611111111111E-4</v>
      </c>
      <c r="G1457">
        <f t="shared" si="349"/>
        <v>-4.4020442181633744E-3</v>
      </c>
      <c r="H1457">
        <f t="shared" si="350"/>
        <v>-1.4688872283581684E-3</v>
      </c>
      <c r="K1457" s="25">
        <v>1455</v>
      </c>
      <c r="U1457">
        <f t="shared" si="357"/>
        <v>4.3186382663456452E-2</v>
      </c>
      <c r="V1457">
        <f t="shared" si="358"/>
        <v>-9.3722767472476196E-2</v>
      </c>
      <c r="W1457">
        <f t="shared" si="359"/>
        <v>1.0505363848090197</v>
      </c>
      <c r="Y1457">
        <f t="shared" si="360"/>
        <v>0.21593191331728226</v>
      </c>
      <c r="Z1457">
        <f t="shared" si="361"/>
        <v>-0.46861383736238099</v>
      </c>
      <c r="AA1457">
        <f t="shared" si="362"/>
        <v>1.2526819240450988</v>
      </c>
      <c r="AC1457">
        <f t="shared" si="351"/>
        <v>6.2687644001821046E-5</v>
      </c>
      <c r="AD1457">
        <f t="shared" si="353"/>
        <v>1.2139297034885839</v>
      </c>
      <c r="AE1457">
        <f t="shared" si="354"/>
        <v>0.19386278609138488</v>
      </c>
      <c r="AG1457">
        <f t="shared" si="352"/>
        <v>-2.7600622443533905E-4</v>
      </c>
      <c r="AH1457">
        <f t="shared" si="355"/>
        <v>0.7884546200827246</v>
      </c>
      <c r="AI1457">
        <f t="shared" si="356"/>
        <v>-0.23768042644484194</v>
      </c>
    </row>
    <row r="1458" spans="1:35" x14ac:dyDescent="0.2">
      <c r="A1458" s="41">
        <v>38930</v>
      </c>
      <c r="B1458">
        <v>7131.47</v>
      </c>
      <c r="C1458">
        <v>1942.22</v>
      </c>
      <c r="D1458">
        <v>5.2649999999999997</v>
      </c>
      <c r="E1458">
        <f t="shared" si="348"/>
        <v>1.4625E-4</v>
      </c>
      <c r="G1458">
        <f t="shared" si="349"/>
        <v>-1.6473771604155033E-2</v>
      </c>
      <c r="H1458">
        <f t="shared" si="350"/>
        <v>-4.4951537424589476E-3</v>
      </c>
      <c r="K1458" s="25">
        <v>1456</v>
      </c>
      <c r="U1458">
        <f t="shared" si="357"/>
        <v>4.3186382663456452E-2</v>
      </c>
      <c r="V1458">
        <f t="shared" si="358"/>
        <v>-9.3722767472476196E-2</v>
      </c>
      <c r="W1458">
        <f t="shared" si="359"/>
        <v>1.0505363848090197</v>
      </c>
      <c r="Y1458">
        <f t="shared" si="360"/>
        <v>0.21593191331728226</v>
      </c>
      <c r="Z1458">
        <f t="shared" si="361"/>
        <v>-0.46861383736238099</v>
      </c>
      <c r="AA1458">
        <f t="shared" si="362"/>
        <v>1.2526819240450988</v>
      </c>
      <c r="AC1458">
        <f t="shared" si="351"/>
        <v>-1.3533614652180406E-4</v>
      </c>
      <c r="AD1458">
        <f t="shared" si="353"/>
        <v>1.2137654149203654</v>
      </c>
      <c r="AE1458">
        <f t="shared" si="354"/>
        <v>0.19372744078610041</v>
      </c>
      <c r="AG1458">
        <f t="shared" si="352"/>
        <v>-1.2661251770534647E-3</v>
      </c>
      <c r="AH1458">
        <f t="shared" si="355"/>
        <v>0.78745633783727376</v>
      </c>
      <c r="AI1458">
        <f t="shared" si="356"/>
        <v>-0.23894735383558421</v>
      </c>
    </row>
    <row r="1459" spans="1:35" x14ac:dyDescent="0.2">
      <c r="A1459" s="41">
        <v>38931</v>
      </c>
      <c r="B1459">
        <v>7277.17</v>
      </c>
      <c r="C1459">
        <v>1954.18</v>
      </c>
      <c r="D1459">
        <v>5.2750000000000004</v>
      </c>
      <c r="E1459">
        <f t="shared" si="348"/>
        <v>1.4652777777777779E-4</v>
      </c>
      <c r="G1459">
        <f t="shared" si="349"/>
        <v>2.0430570415356133E-2</v>
      </c>
      <c r="H1459">
        <f t="shared" si="350"/>
        <v>6.1579017824963372E-3</v>
      </c>
      <c r="K1459" s="25">
        <v>1457</v>
      </c>
      <c r="U1459">
        <f t="shared" si="357"/>
        <v>4.3186382663456452E-2</v>
      </c>
      <c r="V1459">
        <f t="shared" si="358"/>
        <v>-9.3722767472476196E-2</v>
      </c>
      <c r="W1459">
        <f t="shared" si="359"/>
        <v>1.0505363848090197</v>
      </c>
      <c r="Y1459">
        <f t="shared" si="360"/>
        <v>0.21593191331728226</v>
      </c>
      <c r="Z1459">
        <f t="shared" si="361"/>
        <v>-0.46861383736238099</v>
      </c>
      <c r="AA1459">
        <f t="shared" si="362"/>
        <v>1.2526819240450988</v>
      </c>
      <c r="AC1459">
        <f t="shared" si="351"/>
        <v>4.5882778138933066E-4</v>
      </c>
      <c r="AD1459">
        <f t="shared" si="353"/>
        <v>1.2143223242128203</v>
      </c>
      <c r="AE1459">
        <f t="shared" si="354"/>
        <v>0.19418616333821004</v>
      </c>
      <c r="AG1459">
        <f t="shared" si="352"/>
        <v>1.7091389069466532E-3</v>
      </c>
      <c r="AH1459">
        <f t="shared" si="355"/>
        <v>0.78880221010179308</v>
      </c>
      <c r="AI1459">
        <f t="shared" si="356"/>
        <v>-0.2372396738444493</v>
      </c>
    </row>
    <row r="1460" spans="1:35" x14ac:dyDescent="0.2">
      <c r="A1460" s="41">
        <v>38932</v>
      </c>
      <c r="B1460">
        <v>7214.43</v>
      </c>
      <c r="C1460">
        <v>1957.41</v>
      </c>
      <c r="D1460">
        <v>5.2649999999999997</v>
      </c>
      <c r="E1460">
        <f t="shared" si="348"/>
        <v>1.4625E-4</v>
      </c>
      <c r="G1460">
        <f t="shared" si="349"/>
        <v>-8.6214833513577095E-3</v>
      </c>
      <c r="H1460">
        <f t="shared" si="350"/>
        <v>1.6528671872601387E-3</v>
      </c>
      <c r="K1460" s="25">
        <v>1458</v>
      </c>
      <c r="U1460">
        <f t="shared" si="357"/>
        <v>4.3186382663456452E-2</v>
      </c>
      <c r="V1460">
        <f t="shared" si="358"/>
        <v>-9.3722767472476196E-2</v>
      </c>
      <c r="W1460">
        <f t="shared" si="359"/>
        <v>1.0505363848090197</v>
      </c>
      <c r="Y1460">
        <f t="shared" si="360"/>
        <v>0.21593191331728226</v>
      </c>
      <c r="Z1460">
        <f t="shared" si="361"/>
        <v>-0.46861383736238099</v>
      </c>
      <c r="AA1460">
        <f t="shared" si="362"/>
        <v>1.2526819240450988</v>
      </c>
      <c r="AC1460">
        <f t="shared" si="351"/>
        <v>-3.7330920425205467E-4</v>
      </c>
      <c r="AD1460">
        <f t="shared" si="353"/>
        <v>1.2138690065122628</v>
      </c>
      <c r="AE1460">
        <f t="shared" si="354"/>
        <v>0.19381278443673072</v>
      </c>
      <c r="AG1460">
        <f t="shared" si="352"/>
        <v>-2.4526571323713847E-3</v>
      </c>
      <c r="AH1460">
        <f t="shared" si="355"/>
        <v>0.78686754873515663</v>
      </c>
      <c r="AI1460">
        <f t="shared" si="356"/>
        <v>-0.23969534366739803</v>
      </c>
    </row>
    <row r="1461" spans="1:35" x14ac:dyDescent="0.2">
      <c r="A1461" s="41">
        <v>38933</v>
      </c>
      <c r="B1461">
        <v>7379.51</v>
      </c>
      <c r="C1461">
        <v>1956.05</v>
      </c>
      <c r="D1461">
        <v>5.2850000000000001</v>
      </c>
      <c r="E1461">
        <f t="shared" si="348"/>
        <v>1.4680555555555557E-4</v>
      </c>
      <c r="G1461">
        <f t="shared" si="349"/>
        <v>2.2881918599251767E-2</v>
      </c>
      <c r="H1461">
        <f t="shared" si="350"/>
        <v>-6.9479567387523676E-4</v>
      </c>
      <c r="K1461" s="25">
        <v>1459</v>
      </c>
      <c r="U1461">
        <f t="shared" si="357"/>
        <v>4.3186382663456452E-2</v>
      </c>
      <c r="V1461">
        <f t="shared" si="358"/>
        <v>-9.3722767472476196E-2</v>
      </c>
      <c r="W1461">
        <f t="shared" si="359"/>
        <v>1.0505363848090197</v>
      </c>
      <c r="Y1461">
        <f t="shared" si="360"/>
        <v>0.21593191331728226</v>
      </c>
      <c r="Z1461">
        <f t="shared" si="361"/>
        <v>-0.46861383736238099</v>
      </c>
      <c r="AA1461">
        <f t="shared" si="362"/>
        <v>1.2526819240450988</v>
      </c>
      <c r="AC1461">
        <f t="shared" si="351"/>
        <v>1.2069464123631588E-3</v>
      </c>
      <c r="AD1461">
        <f t="shared" si="353"/>
        <v>1.2153340813547517</v>
      </c>
      <c r="AE1461">
        <f t="shared" si="354"/>
        <v>0.1950190030748036</v>
      </c>
      <c r="AG1461">
        <f t="shared" si="352"/>
        <v>5.4497320618157935E-3</v>
      </c>
      <c r="AH1461">
        <f t="shared" si="355"/>
        <v>0.79115576604390103</v>
      </c>
      <c r="AI1461">
        <f t="shared" si="356"/>
        <v>-0.23426040766333053</v>
      </c>
    </row>
    <row r="1462" spans="1:35" x14ac:dyDescent="0.2">
      <c r="A1462" s="41">
        <v>38936</v>
      </c>
      <c r="B1462">
        <v>7235.88</v>
      </c>
      <c r="C1462">
        <v>1950.63</v>
      </c>
      <c r="D1462">
        <v>5.2750000000000004</v>
      </c>
      <c r="E1462">
        <f t="shared" si="348"/>
        <v>1.4652777777777779E-4</v>
      </c>
      <c r="G1462">
        <f t="shared" si="349"/>
        <v>-1.9463351902768627E-2</v>
      </c>
      <c r="H1462">
        <f t="shared" si="350"/>
        <v>-2.7708903146646791E-3</v>
      </c>
      <c r="K1462" s="25">
        <v>1460</v>
      </c>
      <c r="U1462">
        <f t="shared" si="357"/>
        <v>-0.18152426789050205</v>
      </c>
      <c r="V1462">
        <f t="shared" si="358"/>
        <v>0.57782027806449832</v>
      </c>
      <c r="W1462">
        <f t="shared" si="359"/>
        <v>0.60370398982600371</v>
      </c>
      <c r="Y1462">
        <f t="shared" si="360"/>
        <v>-0.90762133945251022</v>
      </c>
      <c r="Z1462">
        <f t="shared" si="361"/>
        <v>2.8891013903224914</v>
      </c>
      <c r="AA1462">
        <f t="shared" si="362"/>
        <v>-0.98148005086998102</v>
      </c>
      <c r="AC1462">
        <f t="shared" si="351"/>
        <v>-4.2663167693021204E-4</v>
      </c>
      <c r="AD1462">
        <f t="shared" si="353"/>
        <v>1.2148155813375929</v>
      </c>
      <c r="AE1462">
        <f t="shared" si="354"/>
        <v>0.19459228036468679</v>
      </c>
      <c r="AG1462">
        <f t="shared" si="352"/>
        <v>-2.7203806068732826E-3</v>
      </c>
      <c r="AH1462">
        <f t="shared" si="355"/>
        <v>0.7890035212409392</v>
      </c>
      <c r="AI1462">
        <f t="shared" si="356"/>
        <v>-0.23698449522994749</v>
      </c>
    </row>
    <row r="1463" spans="1:35" x14ac:dyDescent="0.2">
      <c r="A1463" s="41">
        <v>38937</v>
      </c>
      <c r="B1463">
        <v>7255.73</v>
      </c>
      <c r="C1463">
        <v>1944.22</v>
      </c>
      <c r="D1463">
        <v>5.2949999999999999</v>
      </c>
      <c r="E1463">
        <f t="shared" si="348"/>
        <v>1.4708333333333332E-4</v>
      </c>
      <c r="G1463">
        <f t="shared" si="349"/>
        <v>2.7432737966908592E-3</v>
      </c>
      <c r="H1463">
        <f t="shared" si="350"/>
        <v>-3.2861178183459096E-3</v>
      </c>
      <c r="K1463" s="25">
        <v>1461</v>
      </c>
      <c r="U1463">
        <f t="shared" si="357"/>
        <v>-0.18152426789050205</v>
      </c>
      <c r="V1463">
        <f t="shared" si="358"/>
        <v>0.57782027806449832</v>
      </c>
      <c r="W1463">
        <f t="shared" si="359"/>
        <v>0.60370398982600371</v>
      </c>
      <c r="Y1463">
        <f t="shared" si="360"/>
        <v>-0.90762133945251022</v>
      </c>
      <c r="Z1463">
        <f t="shared" si="361"/>
        <v>2.8891013903224914</v>
      </c>
      <c r="AA1463">
        <f t="shared" si="362"/>
        <v>-0.98148005086998102</v>
      </c>
      <c r="AC1463">
        <f t="shared" si="351"/>
        <v>-2.3082968750520599E-3</v>
      </c>
      <c r="AD1463">
        <f t="shared" si="353"/>
        <v>1.2120114263274269</v>
      </c>
      <c r="AE1463">
        <f t="shared" si="354"/>
        <v>0.19228131526557671</v>
      </c>
      <c r="AG1463">
        <f t="shared" si="352"/>
        <v>-1.2127595486371408E-2</v>
      </c>
      <c r="AH1463">
        <f t="shared" si="355"/>
        <v>0.77943480569800638</v>
      </c>
      <c r="AI1463">
        <f t="shared" si="356"/>
        <v>-0.24918623003330076</v>
      </c>
    </row>
    <row r="1464" spans="1:35" x14ac:dyDescent="0.2">
      <c r="A1464" s="41">
        <v>38938</v>
      </c>
      <c r="B1464">
        <v>7348.08</v>
      </c>
      <c r="C1464">
        <v>1936.3</v>
      </c>
      <c r="D1464">
        <v>5.2649999999999997</v>
      </c>
      <c r="E1464">
        <f t="shared" si="348"/>
        <v>1.4625E-4</v>
      </c>
      <c r="G1464">
        <f t="shared" si="349"/>
        <v>1.2727871626976247E-2</v>
      </c>
      <c r="H1464">
        <f t="shared" si="350"/>
        <v>-4.0736130684799416E-3</v>
      </c>
      <c r="K1464" s="25">
        <v>1462</v>
      </c>
      <c r="U1464">
        <f t="shared" si="357"/>
        <v>-0.18152426789050205</v>
      </c>
      <c r="V1464">
        <f t="shared" si="358"/>
        <v>0.57782027806449832</v>
      </c>
      <c r="W1464">
        <f t="shared" si="359"/>
        <v>0.60370398982600371</v>
      </c>
      <c r="Y1464">
        <f t="shared" si="360"/>
        <v>-0.90762133945251022</v>
      </c>
      <c r="Z1464">
        <f t="shared" si="361"/>
        <v>2.8891013903224914</v>
      </c>
      <c r="AA1464">
        <f t="shared" si="362"/>
        <v>-0.98148005086998102</v>
      </c>
      <c r="AC1464">
        <f t="shared" si="351"/>
        <v>-4.5754390196771693E-3</v>
      </c>
      <c r="AD1464">
        <f t="shared" si="353"/>
        <v>1.2064659419551138</v>
      </c>
      <c r="AE1464">
        <f t="shared" si="354"/>
        <v>0.18769537688642779</v>
      </c>
      <c r="AG1464">
        <f t="shared" si="352"/>
        <v>-2.3465528431719177E-2</v>
      </c>
      <c r="AH1464">
        <f t="shared" si="355"/>
        <v>0.76114495610422828</v>
      </c>
      <c r="AI1464">
        <f t="shared" si="356"/>
        <v>-0.27293145817658215</v>
      </c>
    </row>
    <row r="1465" spans="1:35" x14ac:dyDescent="0.2">
      <c r="A1465" s="41">
        <v>38939</v>
      </c>
      <c r="B1465">
        <v>7193.01</v>
      </c>
      <c r="C1465">
        <v>1945.61</v>
      </c>
      <c r="D1465">
        <v>5.2549999999999999</v>
      </c>
      <c r="E1465">
        <f t="shared" si="348"/>
        <v>1.4597222222222222E-4</v>
      </c>
      <c r="G1465">
        <f t="shared" si="349"/>
        <v>-2.1103471927360576E-2</v>
      </c>
      <c r="H1465">
        <f t="shared" si="350"/>
        <v>4.8081392346227061E-3</v>
      </c>
      <c r="K1465" s="25">
        <v>1463</v>
      </c>
      <c r="U1465">
        <f t="shared" si="357"/>
        <v>-0.18152426789050205</v>
      </c>
      <c r="V1465">
        <f t="shared" si="358"/>
        <v>0.57782027806449832</v>
      </c>
      <c r="W1465">
        <f t="shared" si="359"/>
        <v>0.60370398982600371</v>
      </c>
      <c r="Y1465">
        <f t="shared" si="360"/>
        <v>-0.90762133945251022</v>
      </c>
      <c r="Z1465">
        <f t="shared" si="361"/>
        <v>2.8891013903224914</v>
      </c>
      <c r="AA1465">
        <f t="shared" si="362"/>
        <v>-0.98148005086998102</v>
      </c>
      <c r="AC1465">
        <f t="shared" si="351"/>
        <v>6.6973243495964596E-3</v>
      </c>
      <c r="AD1465">
        <f t="shared" si="353"/>
        <v>1.2145460356851285</v>
      </c>
      <c r="AE1465">
        <f t="shared" si="354"/>
        <v>0.1943703737932799</v>
      </c>
      <c r="AG1465">
        <f t="shared" si="352"/>
        <v>3.29016217479823E-2</v>
      </c>
      <c r="AH1465">
        <f t="shared" si="355"/>
        <v>0.7861878595453542</v>
      </c>
      <c r="AI1465">
        <f t="shared" si="356"/>
        <v>-0.24055950805540713</v>
      </c>
    </row>
    <row r="1466" spans="1:35" x14ac:dyDescent="0.2">
      <c r="A1466" s="41">
        <v>38940</v>
      </c>
      <c r="B1466">
        <v>7184.99</v>
      </c>
      <c r="C1466">
        <v>1938.13</v>
      </c>
      <c r="D1466">
        <v>5.2549999999999999</v>
      </c>
      <c r="E1466">
        <f t="shared" si="348"/>
        <v>1.4597222222222222E-4</v>
      </c>
      <c r="G1466">
        <f t="shared" si="349"/>
        <v>-1.1149713402317579E-3</v>
      </c>
      <c r="H1466">
        <f t="shared" si="350"/>
        <v>-3.8445526081793326E-3</v>
      </c>
      <c r="K1466" s="25">
        <v>1464</v>
      </c>
      <c r="U1466">
        <f t="shared" si="357"/>
        <v>-0.18152426789050205</v>
      </c>
      <c r="V1466">
        <f t="shared" si="358"/>
        <v>0.57782027806449832</v>
      </c>
      <c r="W1466">
        <f t="shared" si="359"/>
        <v>0.60370398982600371</v>
      </c>
      <c r="Y1466">
        <f t="shared" si="360"/>
        <v>-0.90762133945251022</v>
      </c>
      <c r="Z1466">
        <f t="shared" si="361"/>
        <v>2.8891013903224914</v>
      </c>
      <c r="AA1466">
        <f t="shared" si="362"/>
        <v>-0.98148005086998102</v>
      </c>
      <c r="AC1466">
        <f t="shared" si="351"/>
        <v>-1.9309420878779891E-3</v>
      </c>
      <c r="AD1466">
        <f t="shared" si="353"/>
        <v>1.2122008176271588</v>
      </c>
      <c r="AE1466">
        <f t="shared" si="354"/>
        <v>0.19243756503338438</v>
      </c>
      <c r="AG1466">
        <f t="shared" si="352"/>
        <v>-1.023859932827883E-2</v>
      </c>
      <c r="AH1466">
        <f t="shared" si="355"/>
        <v>0.77813839705471211</v>
      </c>
      <c r="AI1466">
        <f t="shared" si="356"/>
        <v>-0.25085088237885056</v>
      </c>
    </row>
    <row r="1467" spans="1:35" x14ac:dyDescent="0.2">
      <c r="A1467" s="41">
        <v>38943</v>
      </c>
      <c r="B1467">
        <v>7254.05</v>
      </c>
      <c r="C1467">
        <v>1940.5</v>
      </c>
      <c r="D1467">
        <v>5.3049999999999997</v>
      </c>
      <c r="E1467">
        <f t="shared" si="348"/>
        <v>1.473611111111111E-4</v>
      </c>
      <c r="G1467">
        <f t="shared" si="349"/>
        <v>9.6117044004237172E-3</v>
      </c>
      <c r="H1467">
        <f t="shared" si="350"/>
        <v>1.2228281900594339E-3</v>
      </c>
      <c r="K1467" s="25">
        <v>1465</v>
      </c>
      <c r="U1467">
        <f t="shared" si="357"/>
        <v>-0.37774751183329608</v>
      </c>
      <c r="V1467">
        <f t="shared" si="358"/>
        <v>1.0589140853134822</v>
      </c>
      <c r="W1467">
        <f t="shared" si="359"/>
        <v>0.31883342651981383</v>
      </c>
      <c r="Y1467">
        <f t="shared" si="360"/>
        <v>-1.8887375591664803</v>
      </c>
      <c r="Z1467">
        <f t="shared" si="361"/>
        <v>5.2945704265674109</v>
      </c>
      <c r="AA1467">
        <f t="shared" si="362"/>
        <v>-2.4058328674009308</v>
      </c>
      <c r="AC1467">
        <f t="shared" si="351"/>
        <v>-9.5005866670225942E-4</v>
      </c>
      <c r="AD1467">
        <f t="shared" si="353"/>
        <v>1.2110491557345886</v>
      </c>
      <c r="AE1467">
        <f t="shared" si="354"/>
        <v>0.19148705477489858</v>
      </c>
      <c r="AG1467">
        <f t="shared" si="352"/>
        <v>-5.3341822224001858E-3</v>
      </c>
      <c r="AH1467">
        <f t="shared" si="355"/>
        <v>0.77398766505057581</v>
      </c>
      <c r="AI1467">
        <f t="shared" si="356"/>
        <v>-0.25619934214656093</v>
      </c>
    </row>
    <row r="1468" spans="1:35" x14ac:dyDescent="0.2">
      <c r="A1468" s="41">
        <v>38944</v>
      </c>
      <c r="B1468">
        <v>7386.97</v>
      </c>
      <c r="C1468">
        <v>1967.26</v>
      </c>
      <c r="D1468">
        <v>5.2649999999999997</v>
      </c>
      <c r="E1468">
        <f t="shared" si="348"/>
        <v>1.4625E-4</v>
      </c>
      <c r="G1468">
        <f t="shared" si="349"/>
        <v>1.8323557185296498E-2</v>
      </c>
      <c r="H1468">
        <f t="shared" si="350"/>
        <v>1.3790260242205612E-2</v>
      </c>
      <c r="K1468" s="25">
        <v>1466</v>
      </c>
      <c r="U1468">
        <f t="shared" si="357"/>
        <v>-0.37774751183329608</v>
      </c>
      <c r="V1468">
        <f t="shared" si="358"/>
        <v>1.0589140853134822</v>
      </c>
      <c r="W1468">
        <f t="shared" si="359"/>
        <v>0.31883342651981383</v>
      </c>
      <c r="Y1468">
        <f t="shared" si="360"/>
        <v>-1.8887375591664803</v>
      </c>
      <c r="Z1468">
        <f t="shared" si="361"/>
        <v>5.2945704265674109</v>
      </c>
      <c r="AA1468">
        <f t="shared" si="362"/>
        <v>-2.4058328674009308</v>
      </c>
      <c r="AC1468">
        <f t="shared" si="351"/>
        <v>7.7280063239204919E-3</v>
      </c>
      <c r="AD1468">
        <f t="shared" si="353"/>
        <v>1.220408151268684</v>
      </c>
      <c r="AE1468">
        <f t="shared" si="354"/>
        <v>0.19918535301595192</v>
      </c>
      <c r="AG1468">
        <f t="shared" si="352"/>
        <v>3.805058717515801E-2</v>
      </c>
      <c r="AH1468">
        <f t="shared" si="355"/>
        <v>0.80343835017207976</v>
      </c>
      <c r="AI1468">
        <f t="shared" si="356"/>
        <v>-0.21885482335420406</v>
      </c>
    </row>
    <row r="1469" spans="1:35" x14ac:dyDescent="0.2">
      <c r="A1469" s="41">
        <v>38945</v>
      </c>
      <c r="B1469">
        <v>7471.3</v>
      </c>
      <c r="C1469">
        <v>1982.81</v>
      </c>
      <c r="D1469">
        <v>5.2649999999999997</v>
      </c>
      <c r="E1469">
        <f t="shared" si="348"/>
        <v>1.4625E-4</v>
      </c>
      <c r="G1469">
        <f t="shared" si="349"/>
        <v>1.1416047445705062E-2</v>
      </c>
      <c r="H1469">
        <f t="shared" si="350"/>
        <v>7.9043949452537818E-3</v>
      </c>
      <c r="K1469" s="25">
        <v>1467</v>
      </c>
      <c r="U1469">
        <f t="shared" si="357"/>
        <v>-0.37774751183329608</v>
      </c>
      <c r="V1469">
        <f t="shared" si="358"/>
        <v>1.0589140853134822</v>
      </c>
      <c r="W1469">
        <f t="shared" si="359"/>
        <v>0.31883342651981383</v>
      </c>
      <c r="Y1469">
        <f t="shared" si="360"/>
        <v>-1.8887375591664803</v>
      </c>
      <c r="Z1469">
        <f t="shared" si="361"/>
        <v>5.2945704265674109</v>
      </c>
      <c r="AA1469">
        <f t="shared" si="362"/>
        <v>-2.4058328674009308</v>
      </c>
      <c r="AC1469">
        <f t="shared" si="351"/>
        <v>4.104321014452501E-3</v>
      </c>
      <c r="AD1469">
        <f t="shared" si="353"/>
        <v>1.2254170980901451</v>
      </c>
      <c r="AE1469">
        <f t="shared" si="354"/>
        <v>0.20328127428057888</v>
      </c>
      <c r="AG1469">
        <f t="shared" si="352"/>
        <v>1.9936605072262505E-2</v>
      </c>
      <c r="AH1469">
        <f t="shared" si="355"/>
        <v>0.81945618325937064</v>
      </c>
      <c r="AI1469">
        <f t="shared" si="356"/>
        <v>-0.19911434987947185</v>
      </c>
    </row>
    <row r="1470" spans="1:35" x14ac:dyDescent="0.2">
      <c r="A1470" s="41">
        <v>38946</v>
      </c>
      <c r="B1470">
        <v>7502.69</v>
      </c>
      <c r="C1470">
        <v>1986.04</v>
      </c>
      <c r="D1470">
        <v>5.2549999999999999</v>
      </c>
      <c r="E1470">
        <f t="shared" si="348"/>
        <v>1.4597222222222222E-4</v>
      </c>
      <c r="G1470">
        <f t="shared" si="349"/>
        <v>4.2014107317333554E-3</v>
      </c>
      <c r="H1470">
        <f t="shared" si="350"/>
        <v>1.6290012658802498E-3</v>
      </c>
      <c r="K1470" s="25">
        <v>1468</v>
      </c>
      <c r="U1470">
        <f t="shared" si="357"/>
        <v>-0.37774751183329608</v>
      </c>
      <c r="V1470">
        <f t="shared" si="358"/>
        <v>1.0589140853134822</v>
      </c>
      <c r="W1470">
        <f t="shared" si="359"/>
        <v>0.31883342651981383</v>
      </c>
      <c r="Y1470">
        <f t="shared" si="360"/>
        <v>-1.8887375591664803</v>
      </c>
      <c r="Z1470">
        <f t="shared" si="361"/>
        <v>5.2945704265674109</v>
      </c>
      <c r="AA1470">
        <f t="shared" si="362"/>
        <v>-2.4058328674009308</v>
      </c>
      <c r="AC1470">
        <f t="shared" si="351"/>
        <v>1.8452932396062938E-4</v>
      </c>
      <c r="AD1470">
        <f t="shared" si="353"/>
        <v>1.2256432234788255</v>
      </c>
      <c r="AE1470">
        <f t="shared" si="354"/>
        <v>0.20346578658109798</v>
      </c>
      <c r="AG1470">
        <f t="shared" si="352"/>
        <v>3.3764661980314667E-4</v>
      </c>
      <c r="AH1470">
        <f t="shared" si="355"/>
        <v>0.81973286986972493</v>
      </c>
      <c r="AI1470">
        <f t="shared" si="356"/>
        <v>-0.19877676024946081</v>
      </c>
    </row>
    <row r="1471" spans="1:35" x14ac:dyDescent="0.2">
      <c r="A1471" s="41">
        <v>38947</v>
      </c>
      <c r="B1471">
        <v>7457.31</v>
      </c>
      <c r="C1471">
        <v>1993.43</v>
      </c>
      <c r="D1471">
        <v>5.2649999999999997</v>
      </c>
      <c r="E1471">
        <f t="shared" si="348"/>
        <v>1.4625E-4</v>
      </c>
      <c r="G1471">
        <f t="shared" si="349"/>
        <v>-6.0484972723115578E-3</v>
      </c>
      <c r="H1471">
        <f t="shared" si="350"/>
        <v>3.7209723872631468E-3</v>
      </c>
      <c r="K1471" s="25">
        <v>1469</v>
      </c>
      <c r="U1471">
        <f t="shared" si="357"/>
        <v>-0.37774751183329608</v>
      </c>
      <c r="V1471">
        <f t="shared" si="358"/>
        <v>1.0589140853134822</v>
      </c>
      <c r="W1471">
        <f t="shared" si="359"/>
        <v>0.31883342651981383</v>
      </c>
      <c r="Y1471">
        <f t="shared" si="360"/>
        <v>-1.8887375591664803</v>
      </c>
      <c r="Z1471">
        <f t="shared" si="361"/>
        <v>5.2945704265674109</v>
      </c>
      <c r="AA1471">
        <f t="shared" si="362"/>
        <v>-2.4058328674009308</v>
      </c>
      <c r="AC1471">
        <f t="shared" si="351"/>
        <v>6.2715356906694712E-3</v>
      </c>
      <c r="AD1471">
        <f t="shared" si="353"/>
        <v>1.2333298886989001</v>
      </c>
      <c r="AE1471">
        <f t="shared" si="354"/>
        <v>0.20971773803133173</v>
      </c>
      <c r="AG1471">
        <f t="shared" si="352"/>
        <v>3.0773789564458469E-2</v>
      </c>
      <c r="AH1471">
        <f t="shared" si="355"/>
        <v>0.84495915670616539</v>
      </c>
      <c r="AI1471">
        <f t="shared" si="356"/>
        <v>-0.16846698805212401</v>
      </c>
    </row>
    <row r="1472" spans="1:35" x14ac:dyDescent="0.2">
      <c r="A1472" s="41">
        <v>38950</v>
      </c>
      <c r="B1472">
        <v>7486.84</v>
      </c>
      <c r="C1472">
        <v>1986.11</v>
      </c>
      <c r="D1472">
        <v>5.2649999999999997</v>
      </c>
      <c r="E1472">
        <f t="shared" si="348"/>
        <v>1.4625E-4</v>
      </c>
      <c r="G1472">
        <f t="shared" si="349"/>
        <v>3.9598729300511504E-3</v>
      </c>
      <c r="H1472">
        <f t="shared" si="350"/>
        <v>-3.6720627260551728E-3</v>
      </c>
      <c r="K1472" s="25">
        <v>1470</v>
      </c>
      <c r="U1472">
        <f t="shared" si="357"/>
        <v>0.34556726647842401</v>
      </c>
      <c r="V1472">
        <f t="shared" si="358"/>
        <v>-0.76140378157400856</v>
      </c>
      <c r="W1472">
        <f t="shared" si="359"/>
        <v>1.4158365150955845</v>
      </c>
      <c r="Y1472">
        <f t="shared" si="360"/>
        <v>1.72783633239212</v>
      </c>
      <c r="Z1472">
        <f t="shared" si="361"/>
        <v>-3.8070189078700429</v>
      </c>
      <c r="AA1472">
        <f t="shared" si="362"/>
        <v>3.079182575477923</v>
      </c>
      <c r="AC1472">
        <f t="shared" si="351"/>
        <v>-5.3376017006487681E-3</v>
      </c>
      <c r="AD1472">
        <f t="shared" si="353"/>
        <v>1.2267468649875199</v>
      </c>
      <c r="AE1472">
        <f t="shared" si="354"/>
        <v>0.20436584044152553</v>
      </c>
      <c r="AG1472">
        <f t="shared" si="352"/>
        <v>-2.727300850324384E-2</v>
      </c>
      <c r="AH1472">
        <f t="shared" si="355"/>
        <v>0.82191457844042437</v>
      </c>
      <c r="AI1472">
        <f t="shared" si="356"/>
        <v>-0.19611880849816021</v>
      </c>
    </row>
    <row r="1473" spans="1:35" x14ac:dyDescent="0.2">
      <c r="A1473" s="41">
        <v>38951</v>
      </c>
      <c r="B1473">
        <v>7455.24</v>
      </c>
      <c r="C1473">
        <v>1988.1</v>
      </c>
      <c r="D1473">
        <v>5.2549999999999999</v>
      </c>
      <c r="E1473">
        <f t="shared" si="348"/>
        <v>1.4597222222222222E-4</v>
      </c>
      <c r="G1473">
        <f t="shared" si="349"/>
        <v>-4.2207393239337776E-3</v>
      </c>
      <c r="H1473">
        <f t="shared" si="350"/>
        <v>1.0019586024943277E-3</v>
      </c>
      <c r="K1473" s="25">
        <v>1471</v>
      </c>
      <c r="U1473">
        <f t="shared" si="357"/>
        <v>0.34556726647842401</v>
      </c>
      <c r="V1473">
        <f t="shared" si="358"/>
        <v>-0.76140378157400856</v>
      </c>
      <c r="W1473">
        <f t="shared" si="359"/>
        <v>1.4158365150955845</v>
      </c>
      <c r="Y1473">
        <f t="shared" si="360"/>
        <v>1.72783633239212</v>
      </c>
      <c r="Z1473">
        <f t="shared" si="361"/>
        <v>-3.8070189078700429</v>
      </c>
      <c r="AA1473">
        <f t="shared" si="362"/>
        <v>3.079182575477923</v>
      </c>
      <c r="AC1473">
        <f t="shared" si="351"/>
        <v>-2.0143783292768474E-3</v>
      </c>
      <c r="AD1473">
        <f t="shared" si="353"/>
        <v>1.2242757326871807</v>
      </c>
      <c r="AE1473">
        <f t="shared" si="354"/>
        <v>0.20234943052350457</v>
      </c>
      <c r="AG1473">
        <f t="shared" si="352"/>
        <v>-1.0656891646384238E-2</v>
      </c>
      <c r="AH1473">
        <f t="shared" si="355"/>
        <v>0.81315552383540113</v>
      </c>
      <c r="AI1473">
        <f t="shared" si="356"/>
        <v>-0.2068328914986102</v>
      </c>
    </row>
    <row r="1474" spans="1:35" x14ac:dyDescent="0.2">
      <c r="A1474" s="41">
        <v>38952</v>
      </c>
      <c r="B1474">
        <v>7390.1</v>
      </c>
      <c r="C1474">
        <v>1979.35</v>
      </c>
      <c r="D1474">
        <v>5.2549999999999999</v>
      </c>
      <c r="E1474">
        <f t="shared" si="348"/>
        <v>1.4597222222222222E-4</v>
      </c>
      <c r="G1474">
        <f t="shared" si="349"/>
        <v>-8.7374786056517856E-3</v>
      </c>
      <c r="H1474">
        <f t="shared" si="350"/>
        <v>-4.4011870630249993E-3</v>
      </c>
      <c r="K1474" s="25">
        <v>1472</v>
      </c>
      <c r="U1474">
        <f t="shared" si="357"/>
        <v>0.34556726647842401</v>
      </c>
      <c r="V1474">
        <f t="shared" si="358"/>
        <v>-0.76140378157400856</v>
      </c>
      <c r="W1474">
        <f t="shared" si="359"/>
        <v>1.4158365150955845</v>
      </c>
      <c r="Y1474">
        <f t="shared" si="360"/>
        <v>1.72783633239212</v>
      </c>
      <c r="Z1474">
        <f t="shared" si="361"/>
        <v>-3.8070189078700429</v>
      </c>
      <c r="AA1474">
        <f t="shared" si="362"/>
        <v>3.079182575477923</v>
      </c>
      <c r="AC1474">
        <f t="shared" si="351"/>
        <v>5.3836667794490874E-4</v>
      </c>
      <c r="AD1474">
        <f t="shared" si="353"/>
        <v>1.224934841946276</v>
      </c>
      <c r="AE1474">
        <f t="shared" si="354"/>
        <v>0.20288765233410161</v>
      </c>
      <c r="AG1474">
        <f t="shared" si="352"/>
        <v>2.1079445008356564E-3</v>
      </c>
      <c r="AH1474">
        <f t="shared" si="355"/>
        <v>0.81486961055019402</v>
      </c>
      <c r="AI1474">
        <f t="shared" si="356"/>
        <v>-0.20472716559554363</v>
      </c>
    </row>
    <row r="1475" spans="1:35" x14ac:dyDescent="0.2">
      <c r="A1475" s="41">
        <v>38953</v>
      </c>
      <c r="B1475">
        <v>7438.79</v>
      </c>
      <c r="C1475">
        <v>1984.09</v>
      </c>
      <c r="D1475">
        <v>5.2549999999999999</v>
      </c>
      <c r="E1475">
        <f t="shared" ref="E1475:E1538" si="363">D1475/(100*360)</f>
        <v>1.4597222222222222E-4</v>
      </c>
      <c r="G1475">
        <f t="shared" si="349"/>
        <v>6.5885441333675592E-3</v>
      </c>
      <c r="H1475">
        <f t="shared" si="350"/>
        <v>2.3947255412130291E-3</v>
      </c>
      <c r="K1475" s="25">
        <v>1473</v>
      </c>
      <c r="U1475">
        <f t="shared" si="357"/>
        <v>0.34556726647842401</v>
      </c>
      <c r="V1475">
        <f t="shared" si="358"/>
        <v>-0.76140378157400856</v>
      </c>
      <c r="W1475">
        <f t="shared" si="359"/>
        <v>1.4158365150955845</v>
      </c>
      <c r="Y1475">
        <f t="shared" si="360"/>
        <v>1.72783633239212</v>
      </c>
      <c r="Z1475">
        <f t="shared" si="361"/>
        <v>-3.8070189078700429</v>
      </c>
      <c r="AA1475">
        <f t="shared" si="362"/>
        <v>3.079182575477923</v>
      </c>
      <c r="AC1475">
        <f t="shared" si="351"/>
        <v>6.6010490574068916E-4</v>
      </c>
      <c r="AD1475">
        <f t="shared" si="353"/>
        <v>1.2257434274446575</v>
      </c>
      <c r="AE1475">
        <f t="shared" si="354"/>
        <v>0.20354753946642923</v>
      </c>
      <c r="AG1475">
        <f t="shared" si="352"/>
        <v>2.7166356398145575E-3</v>
      </c>
      <c r="AH1475">
        <f t="shared" si="355"/>
        <v>0.81708331437601645</v>
      </c>
      <c r="AI1475">
        <f t="shared" si="356"/>
        <v>-0.20201421334089331</v>
      </c>
    </row>
    <row r="1476" spans="1:35" x14ac:dyDescent="0.2">
      <c r="A1476" s="41">
        <v>38954</v>
      </c>
      <c r="B1476">
        <v>7408</v>
      </c>
      <c r="C1476">
        <v>1982.81</v>
      </c>
      <c r="D1476">
        <v>5.2549999999999999</v>
      </c>
      <c r="E1476">
        <f t="shared" si="363"/>
        <v>1.4597222222222222E-4</v>
      </c>
      <c r="G1476">
        <f t="shared" ref="G1476:G1539" si="364">(B1476-B1475)/B1475</f>
        <v>-4.1391140225762475E-3</v>
      </c>
      <c r="H1476">
        <f t="shared" ref="H1476:H1539" si="365">(C1476-C1475)/C1475</f>
        <v>-6.4513202526093709E-4</v>
      </c>
      <c r="K1476" s="25">
        <v>1474</v>
      </c>
      <c r="U1476">
        <f t="shared" si="357"/>
        <v>0.34556726647842401</v>
      </c>
      <c r="V1476">
        <f t="shared" si="358"/>
        <v>-0.76140378157400856</v>
      </c>
      <c r="W1476">
        <f t="shared" si="359"/>
        <v>1.4158365150955845</v>
      </c>
      <c r="Y1476">
        <f t="shared" si="360"/>
        <v>1.72783633239212</v>
      </c>
      <c r="Z1476">
        <f t="shared" si="361"/>
        <v>-3.8070189078700429</v>
      </c>
      <c r="AA1476">
        <f t="shared" si="362"/>
        <v>3.079182575477923</v>
      </c>
      <c r="AC1476">
        <f t="shared" si="351"/>
        <v>-7.3246355236414199E-4</v>
      </c>
      <c r="AD1476">
        <f t="shared" si="353"/>
        <v>1.2248456150595044</v>
      </c>
      <c r="AE1476">
        <f t="shared" si="354"/>
        <v>0.20281480753157574</v>
      </c>
      <c r="AG1476">
        <f t="shared" si="352"/>
        <v>-4.2462066507095988E-3</v>
      </c>
      <c r="AH1476">
        <f t="shared" si="355"/>
        <v>0.81361380977232911</v>
      </c>
      <c r="AI1476">
        <f t="shared" si="356"/>
        <v>-0.20626946072869837</v>
      </c>
    </row>
    <row r="1477" spans="1:35" x14ac:dyDescent="0.2">
      <c r="A1477" s="41">
        <v>38957</v>
      </c>
      <c r="B1477">
        <v>7489.23</v>
      </c>
      <c r="C1477">
        <v>1993.06</v>
      </c>
      <c r="D1477">
        <v>5.2549999999999999</v>
      </c>
      <c r="E1477">
        <f t="shared" si="363"/>
        <v>1.4597222222222222E-4</v>
      </c>
      <c r="G1477">
        <f t="shared" si="364"/>
        <v>1.0965172786177048E-2</v>
      </c>
      <c r="H1477">
        <f t="shared" si="365"/>
        <v>5.1694312616942621E-3</v>
      </c>
      <c r="K1477" s="25">
        <v>1475</v>
      </c>
      <c r="U1477">
        <f t="shared" si="357"/>
        <v>-0.10063941938682475</v>
      </c>
      <c r="V1477">
        <f t="shared" si="358"/>
        <v>0.3645826255462839</v>
      </c>
      <c r="W1477">
        <f t="shared" si="359"/>
        <v>0.7360567938405409</v>
      </c>
      <c r="Y1477">
        <f t="shared" si="360"/>
        <v>-0.50319709693412373</v>
      </c>
      <c r="Z1477">
        <f t="shared" si="361"/>
        <v>1.8229131277314194</v>
      </c>
      <c r="AA1477">
        <f t="shared" si="362"/>
        <v>-0.31971603079729571</v>
      </c>
      <c r="AC1477">
        <f t="shared" si="351"/>
        <v>5.9853077353766524E-5</v>
      </c>
      <c r="AD1477">
        <f t="shared" si="353"/>
        <v>1.2249189258388489</v>
      </c>
      <c r="AE1477">
        <f t="shared" si="354"/>
        <v>0.20287465881780545</v>
      </c>
      <c r="AG1477">
        <f t="shared" si="352"/>
        <v>-2.8462350212005838E-4</v>
      </c>
      <c r="AH1477">
        <f t="shared" si="355"/>
        <v>0.81338223616041838</v>
      </c>
      <c r="AI1477">
        <f t="shared" si="356"/>
        <v>-0.20655412474377494</v>
      </c>
    </row>
    <row r="1478" spans="1:35" x14ac:dyDescent="0.2">
      <c r="A1478" s="41">
        <v>38958</v>
      </c>
      <c r="B1478">
        <v>7458.37</v>
      </c>
      <c r="C1478">
        <v>1997.2</v>
      </c>
      <c r="D1478">
        <v>5.2649999999999997</v>
      </c>
      <c r="E1478">
        <f t="shared" si="363"/>
        <v>1.4625E-4</v>
      </c>
      <c r="G1478">
        <f t="shared" si="364"/>
        <v>-4.1205838250393794E-3</v>
      </c>
      <c r="H1478">
        <f t="shared" si="365"/>
        <v>2.0772079114527915E-3</v>
      </c>
      <c r="K1478" s="25">
        <v>1476</v>
      </c>
      <c r="U1478">
        <f t="shared" si="357"/>
        <v>-0.10063941938682475</v>
      </c>
      <c r="V1478">
        <f t="shared" si="358"/>
        <v>0.3645826255462839</v>
      </c>
      <c r="W1478">
        <f t="shared" si="359"/>
        <v>0.7360567938405409</v>
      </c>
      <c r="Y1478">
        <f t="shared" si="360"/>
        <v>-0.50319709693412373</v>
      </c>
      <c r="Z1478">
        <f t="shared" si="361"/>
        <v>1.8229131277314194</v>
      </c>
      <c r="AA1478">
        <f t="shared" si="362"/>
        <v>-0.31971603079729571</v>
      </c>
      <c r="AC1478">
        <f t="shared" si="351"/>
        <v>1.2794509237283439E-3</v>
      </c>
      <c r="AD1478">
        <f t="shared" si="353"/>
        <v>1.2264861494900057</v>
      </c>
      <c r="AE1478">
        <f t="shared" si="354"/>
        <v>0.20415329194168291</v>
      </c>
      <c r="AG1478">
        <f t="shared" si="352"/>
        <v>5.8133657297528311E-3</v>
      </c>
      <c r="AH1478">
        <f t="shared" si="355"/>
        <v>0.81811072457730305</v>
      </c>
      <c r="AI1478">
        <f t="shared" si="356"/>
        <v>-0.20075759142079042</v>
      </c>
    </row>
    <row r="1479" spans="1:35" x14ac:dyDescent="0.2">
      <c r="A1479" s="41">
        <v>38959</v>
      </c>
      <c r="B1479">
        <v>7528.9</v>
      </c>
      <c r="C1479">
        <v>1998.08</v>
      </c>
      <c r="D1479">
        <v>5.3049999999999997</v>
      </c>
      <c r="E1479">
        <f t="shared" si="363"/>
        <v>1.473611111111111E-4</v>
      </c>
      <c r="G1479">
        <f t="shared" si="364"/>
        <v>9.4564898228432955E-3</v>
      </c>
      <c r="H1479">
        <f t="shared" si="365"/>
        <v>4.4061686360899347E-4</v>
      </c>
      <c r="K1479" s="25">
        <v>1477</v>
      </c>
      <c r="U1479">
        <f t="shared" si="357"/>
        <v>-0.10063941938682475</v>
      </c>
      <c r="V1479">
        <f t="shared" si="358"/>
        <v>0.3645826255462839</v>
      </c>
      <c r="W1479">
        <f t="shared" si="359"/>
        <v>0.7360567938405409</v>
      </c>
      <c r="Y1479">
        <f t="shared" si="360"/>
        <v>-0.50319709693412373</v>
      </c>
      <c r="Z1479">
        <f t="shared" si="361"/>
        <v>1.8229131277314194</v>
      </c>
      <c r="AA1479">
        <f t="shared" si="362"/>
        <v>-0.31971603079729571</v>
      </c>
      <c r="AC1479">
        <f t="shared" si="351"/>
        <v>-6.8340608611465166E-4</v>
      </c>
      <c r="AD1479">
        <f t="shared" si="353"/>
        <v>1.225647961390909</v>
      </c>
      <c r="AE1479">
        <f t="shared" si="354"/>
        <v>0.20346965222718091</v>
      </c>
      <c r="AG1479">
        <f t="shared" si="352"/>
        <v>-4.0020304305732586E-3</v>
      </c>
      <c r="AH1479">
        <f t="shared" si="355"/>
        <v>0.81483662056196637</v>
      </c>
      <c r="AI1479">
        <f t="shared" si="356"/>
        <v>-0.20476765140532002</v>
      </c>
    </row>
    <row r="1480" spans="1:35" x14ac:dyDescent="0.2">
      <c r="A1480" s="41">
        <v>38960</v>
      </c>
      <c r="B1480">
        <v>7500.55</v>
      </c>
      <c r="C1480">
        <v>1997.42</v>
      </c>
      <c r="D1480">
        <v>5.2649999999999997</v>
      </c>
      <c r="E1480">
        <f t="shared" si="363"/>
        <v>1.4625E-4</v>
      </c>
      <c r="G1480">
        <f t="shared" si="364"/>
        <v>-3.7654903106694808E-3</v>
      </c>
      <c r="H1480">
        <f t="shared" si="365"/>
        <v>-3.3031710442017059E-4</v>
      </c>
      <c r="K1480" s="25">
        <v>1478</v>
      </c>
      <c r="U1480">
        <f t="shared" si="357"/>
        <v>-0.10063941938682475</v>
      </c>
      <c r="V1480">
        <f t="shared" si="358"/>
        <v>0.3645826255462839</v>
      </c>
      <c r="W1480">
        <f t="shared" si="359"/>
        <v>0.7360567938405409</v>
      </c>
      <c r="Y1480">
        <f t="shared" si="360"/>
        <v>-0.50319709693412373</v>
      </c>
      <c r="Z1480">
        <f t="shared" si="361"/>
        <v>1.8229131277314194</v>
      </c>
      <c r="AA1480">
        <f t="shared" si="362"/>
        <v>-0.31971603079729571</v>
      </c>
      <c r="AC1480">
        <f t="shared" si="351"/>
        <v>3.6699502836136323E-4</v>
      </c>
      <c r="AD1480">
        <f t="shared" si="353"/>
        <v>1.2260977680992606</v>
      </c>
      <c r="AE1480">
        <f t="shared" si="354"/>
        <v>0.2038365799293386</v>
      </c>
      <c r="AG1480">
        <f t="shared" si="352"/>
        <v>1.2455306973623715E-3</v>
      </c>
      <c r="AH1480">
        <f t="shared" si="355"/>
        <v>0.81585152458621135</v>
      </c>
      <c r="AI1480">
        <f t="shared" si="356"/>
        <v>-0.20352289573783436</v>
      </c>
    </row>
    <row r="1481" spans="1:35" x14ac:dyDescent="0.2">
      <c r="A1481" s="41">
        <v>38961</v>
      </c>
      <c r="B1481">
        <v>7523.66</v>
      </c>
      <c r="C1481">
        <v>2008.47</v>
      </c>
      <c r="D1481">
        <v>5.2649999999999997</v>
      </c>
      <c r="E1481">
        <f t="shared" si="363"/>
        <v>1.4625E-4</v>
      </c>
      <c r="G1481">
        <f t="shared" si="364"/>
        <v>3.0811073854583558E-3</v>
      </c>
      <c r="H1481">
        <f t="shared" si="365"/>
        <v>5.5321364560282534E-3</v>
      </c>
      <c r="K1481" s="25">
        <v>1479</v>
      </c>
      <c r="U1481">
        <f t="shared" si="357"/>
        <v>-0.10063941938682475</v>
      </c>
      <c r="V1481">
        <f t="shared" si="358"/>
        <v>0.3645826255462839</v>
      </c>
      <c r="W1481">
        <f t="shared" si="359"/>
        <v>0.7360567938405409</v>
      </c>
      <c r="Y1481">
        <f t="shared" si="360"/>
        <v>-0.50319709693412373</v>
      </c>
      <c r="Z1481">
        <f t="shared" si="361"/>
        <v>1.8229131277314194</v>
      </c>
      <c r="AA1481">
        <f t="shared" si="362"/>
        <v>-0.31971603079729571</v>
      </c>
      <c r="AC1481">
        <f t="shared" si="351"/>
        <v>1.8144882817772874E-3</v>
      </c>
      <c r="AD1481">
        <f t="shared" si="353"/>
        <v>1.2283225081317899</v>
      </c>
      <c r="AE1481">
        <f t="shared" si="354"/>
        <v>0.20564942401586836</v>
      </c>
      <c r="AG1481">
        <f t="shared" si="352"/>
        <v>8.4874414088864352E-3</v>
      </c>
      <c r="AH1481">
        <f t="shared" si="355"/>
        <v>0.82277601659948751</v>
      </c>
      <c r="AI1481">
        <f t="shared" si="356"/>
        <v>-0.19507127014604073</v>
      </c>
    </row>
    <row r="1482" spans="1:35" x14ac:dyDescent="0.2">
      <c r="A1482" s="41">
        <v>38964</v>
      </c>
      <c r="B1482">
        <v>7602.83</v>
      </c>
      <c r="C1482">
        <v>2008.47</v>
      </c>
      <c r="D1482">
        <v>5.2649999999999997</v>
      </c>
      <c r="E1482">
        <f t="shared" si="363"/>
        <v>1.4625E-4</v>
      </c>
      <c r="G1482">
        <f t="shared" si="364"/>
        <v>1.0522804060789573E-2</v>
      </c>
      <c r="H1482">
        <f t="shared" si="365"/>
        <v>0</v>
      </c>
      <c r="K1482" s="25">
        <v>1480</v>
      </c>
      <c r="U1482">
        <f t="shared" si="357"/>
        <v>-3.343001806566228E-2</v>
      </c>
      <c r="V1482">
        <f t="shared" si="358"/>
        <v>0.16727266646477981</v>
      </c>
      <c r="W1482">
        <f t="shared" si="359"/>
        <v>0.86615735160088259</v>
      </c>
      <c r="Y1482">
        <f t="shared" si="360"/>
        <v>-0.16715009032831141</v>
      </c>
      <c r="Z1482">
        <f t="shared" si="361"/>
        <v>0.83636333232389903</v>
      </c>
      <c r="AA1482">
        <f t="shared" si="362"/>
        <v>0.33078675800441237</v>
      </c>
      <c r="AC1482">
        <f t="shared" si="351"/>
        <v>-9.5136058490000522E-4</v>
      </c>
      <c r="AD1482">
        <f t="shared" si="353"/>
        <v>1.2271539305120078</v>
      </c>
      <c r="AE1482">
        <f t="shared" si="354"/>
        <v>0.20469761060026084</v>
      </c>
      <c r="AG1482">
        <f t="shared" si="352"/>
        <v>-5.3418029245000265E-3</v>
      </c>
      <c r="AH1482">
        <f t="shared" si="355"/>
        <v>0.81838090926780793</v>
      </c>
      <c r="AI1482">
        <f t="shared" si="356"/>
        <v>-0.20042739151341302</v>
      </c>
    </row>
    <row r="1483" spans="1:35" x14ac:dyDescent="0.2">
      <c r="A1483" s="41">
        <v>38965</v>
      </c>
      <c r="B1483">
        <v>7535.3</v>
      </c>
      <c r="C1483">
        <v>2012</v>
      </c>
      <c r="D1483">
        <v>5.2649999999999997</v>
      </c>
      <c r="E1483">
        <f t="shared" si="363"/>
        <v>1.4625E-4</v>
      </c>
      <c r="G1483">
        <f t="shared" si="364"/>
        <v>-8.882218857977851E-3</v>
      </c>
      <c r="H1483">
        <f t="shared" si="365"/>
        <v>1.7575567471756974E-3</v>
      </c>
      <c r="K1483" s="25">
        <v>1481</v>
      </c>
      <c r="U1483">
        <f t="shared" si="357"/>
        <v>-3.343001806566228E-2</v>
      </c>
      <c r="V1483">
        <f t="shared" si="358"/>
        <v>0.16727266646477981</v>
      </c>
      <c r="W1483">
        <f t="shared" si="359"/>
        <v>0.86615735160088259</v>
      </c>
      <c r="Y1483">
        <f t="shared" si="360"/>
        <v>-0.16715009032831141</v>
      </c>
      <c r="Z1483">
        <f t="shared" si="361"/>
        <v>0.83636333232389903</v>
      </c>
      <c r="AA1483">
        <f t="shared" si="362"/>
        <v>0.33078675800441237</v>
      </c>
      <c r="AC1483">
        <f t="shared" si="351"/>
        <v>7.1759945312023857E-4</v>
      </c>
      <c r="AD1483">
        <f t="shared" si="353"/>
        <v>1.2280345355014377</v>
      </c>
      <c r="AE1483">
        <f t="shared" si="354"/>
        <v>0.20541495270200305</v>
      </c>
      <c r="AG1483">
        <f t="shared" si="352"/>
        <v>3.0029972656011928E-3</v>
      </c>
      <c r="AH1483">
        <f t="shared" si="355"/>
        <v>0.82083850490055932</v>
      </c>
      <c r="AI1483">
        <f t="shared" si="356"/>
        <v>-0.19742889423738044</v>
      </c>
    </row>
    <row r="1484" spans="1:35" x14ac:dyDescent="0.2">
      <c r="A1484" s="41">
        <v>38966</v>
      </c>
      <c r="B1484">
        <v>7434.33</v>
      </c>
      <c r="C1484">
        <v>1992.42</v>
      </c>
      <c r="D1484">
        <v>5.2649999999999997</v>
      </c>
      <c r="E1484">
        <f t="shared" si="363"/>
        <v>1.4625E-4</v>
      </c>
      <c r="G1484">
        <f t="shared" si="364"/>
        <v>-1.3399599219672773E-2</v>
      </c>
      <c r="H1484">
        <f t="shared" si="365"/>
        <v>-9.7316103379721311E-3</v>
      </c>
      <c r="K1484" s="25">
        <v>1482</v>
      </c>
      <c r="U1484">
        <f t="shared" si="357"/>
        <v>-3.343001806566228E-2</v>
      </c>
      <c r="V1484">
        <f t="shared" si="358"/>
        <v>0.16727266646477981</v>
      </c>
      <c r="W1484">
        <f t="shared" si="359"/>
        <v>0.86615735160088259</v>
      </c>
      <c r="Y1484">
        <f t="shared" si="360"/>
        <v>-0.16715009032831141</v>
      </c>
      <c r="Z1484">
        <f t="shared" si="361"/>
        <v>0.83636333232389903</v>
      </c>
      <c r="AA1484">
        <f t="shared" si="362"/>
        <v>0.33078675800441237</v>
      </c>
      <c r="AC1484">
        <f t="shared" si="351"/>
        <v>-1.0532080535708914E-3</v>
      </c>
      <c r="AD1484">
        <f t="shared" si="353"/>
        <v>1.2267411596385844</v>
      </c>
      <c r="AE1484">
        <f t="shared" si="354"/>
        <v>0.20436118963509953</v>
      </c>
      <c r="AG1484">
        <f t="shared" si="352"/>
        <v>-5.8510402678544566E-3</v>
      </c>
      <c r="AH1484">
        <f t="shared" si="355"/>
        <v>0.81603574575498072</v>
      </c>
      <c r="AI1484">
        <f t="shared" si="356"/>
        <v>-0.20329711890520621</v>
      </c>
    </row>
    <row r="1485" spans="1:35" x14ac:dyDescent="0.2">
      <c r="A1485" s="41">
        <v>38967</v>
      </c>
      <c r="B1485">
        <v>7350.83</v>
      </c>
      <c r="C1485">
        <v>1982.93</v>
      </c>
      <c r="D1485">
        <v>5.2549999999999999</v>
      </c>
      <c r="E1485">
        <f t="shared" si="363"/>
        <v>1.4597222222222222E-4</v>
      </c>
      <c r="G1485">
        <f t="shared" si="364"/>
        <v>-1.1231677905070127E-2</v>
      </c>
      <c r="H1485">
        <f t="shared" si="365"/>
        <v>-4.7630519669547627E-3</v>
      </c>
      <c r="K1485" s="25">
        <v>1483</v>
      </c>
      <c r="U1485">
        <f t="shared" si="357"/>
        <v>-3.343001806566228E-2</v>
      </c>
      <c r="V1485">
        <f t="shared" si="358"/>
        <v>0.16727266646477981</v>
      </c>
      <c r="W1485">
        <f t="shared" si="359"/>
        <v>0.86615735160088259</v>
      </c>
      <c r="Y1485">
        <f t="shared" si="360"/>
        <v>-0.16715009032831141</v>
      </c>
      <c r="Z1485">
        <f t="shared" si="361"/>
        <v>0.83636333232389903</v>
      </c>
      <c r="AA1485">
        <f t="shared" si="362"/>
        <v>0.33078675800441237</v>
      </c>
      <c r="AC1485">
        <f t="shared" si="351"/>
        <v>-2.9457769507701414E-4</v>
      </c>
      <c r="AD1485">
        <f t="shared" si="353"/>
        <v>1.2263797890553221</v>
      </c>
      <c r="AE1485">
        <f t="shared" si="354"/>
        <v>0.20406656854349065</v>
      </c>
      <c r="AG1485">
        <f t="shared" si="352"/>
        <v>-2.0578884753850711E-3</v>
      </c>
      <c r="AH1485">
        <f t="shared" si="355"/>
        <v>0.81435643519828937</v>
      </c>
      <c r="AI1485">
        <f t="shared" si="356"/>
        <v>-0.20535712774255818</v>
      </c>
    </row>
    <row r="1486" spans="1:35" x14ac:dyDescent="0.2">
      <c r="A1486" s="41">
        <v>38968</v>
      </c>
      <c r="B1486">
        <v>7341.78</v>
      </c>
      <c r="C1486">
        <v>1990.44</v>
      </c>
      <c r="D1486">
        <v>5.2549999999999999</v>
      </c>
      <c r="E1486">
        <f t="shared" si="363"/>
        <v>1.4597222222222222E-4</v>
      </c>
      <c r="G1486">
        <f t="shared" si="364"/>
        <v>-1.2311534887897262E-3</v>
      </c>
      <c r="H1486">
        <f t="shared" si="365"/>
        <v>3.7873248173157857E-3</v>
      </c>
      <c r="K1486" s="25">
        <v>1484</v>
      </c>
      <c r="U1486">
        <f t="shared" si="357"/>
        <v>-3.343001806566228E-2</v>
      </c>
      <c r="V1486">
        <f t="shared" si="358"/>
        <v>0.16727266646477981</v>
      </c>
      <c r="W1486">
        <f t="shared" si="359"/>
        <v>0.86615735160088259</v>
      </c>
      <c r="Y1486">
        <f t="shared" si="360"/>
        <v>-0.16715009032831141</v>
      </c>
      <c r="Z1486">
        <f t="shared" si="361"/>
        <v>0.83636333232389903</v>
      </c>
      <c r="AA1486">
        <f t="shared" si="362"/>
        <v>0.33078675800441237</v>
      </c>
      <c r="AC1486">
        <f t="shared" ref="AC1486:AC1549" si="366">U1485*G1486+V1485*H1486+W1485*E1485</f>
        <v>8.0110831773978568E-4</v>
      </c>
      <c r="AD1486">
        <f t="shared" si="353"/>
        <v>1.2273622521050422</v>
      </c>
      <c r="AE1486">
        <f t="shared" si="354"/>
        <v>0.20486735614523605</v>
      </c>
      <c r="AG1486">
        <f t="shared" ref="AG1486:AG1549" si="367">Y1485*G1486+Z1485*H1486+AA1485*E1485</f>
        <v>3.4216526998100392E-3</v>
      </c>
      <c r="AH1486">
        <f t="shared" si="355"/>
        <v>0.81714288009339331</v>
      </c>
      <c r="AI1486">
        <f t="shared" si="356"/>
        <v>-0.20194131557728523</v>
      </c>
    </row>
    <row r="1487" spans="1:35" x14ac:dyDescent="0.2">
      <c r="A1487" s="41">
        <v>38971</v>
      </c>
      <c r="B1487">
        <v>7359.8</v>
      </c>
      <c r="C1487">
        <v>1991.49</v>
      </c>
      <c r="D1487">
        <v>5.2649999999999997</v>
      </c>
      <c r="E1487">
        <f t="shared" si="363"/>
        <v>1.4625E-4</v>
      </c>
      <c r="G1487">
        <f t="shared" si="364"/>
        <v>2.4544456521443624E-3</v>
      </c>
      <c r="H1487">
        <f t="shared" si="365"/>
        <v>5.2752155302342922E-4</v>
      </c>
      <c r="K1487" s="25">
        <v>1485</v>
      </c>
      <c r="U1487">
        <f t="shared" si="357"/>
        <v>-0.40810581366282961</v>
      </c>
      <c r="V1487">
        <f t="shared" si="358"/>
        <v>1.278532622930425</v>
      </c>
      <c r="W1487">
        <f t="shared" si="359"/>
        <v>0.12957319073240448</v>
      </c>
      <c r="Y1487">
        <f t="shared" si="360"/>
        <v>-2.0405290683141479</v>
      </c>
      <c r="Z1487">
        <f t="shared" si="361"/>
        <v>6.3926631146521249</v>
      </c>
      <c r="AA1487">
        <f t="shared" si="362"/>
        <v>-3.352134046337977</v>
      </c>
      <c r="AC1487">
        <f t="shared" si="366"/>
        <v>1.3262268770679396E-4</v>
      </c>
      <c r="AD1487">
        <f t="shared" si="353"/>
        <v>1.2275250281857062</v>
      </c>
      <c r="AE1487">
        <f t="shared" si="354"/>
        <v>0.20499997003933162</v>
      </c>
      <c r="AG1487">
        <f t="shared" si="367"/>
        <v>7.9224549645080805E-5</v>
      </c>
      <c r="AH1487">
        <f t="shared" si="355"/>
        <v>0.81720761787006435</v>
      </c>
      <c r="AI1487">
        <f t="shared" si="356"/>
        <v>-0.20186209416573908</v>
      </c>
    </row>
    <row r="1488" spans="1:35" x14ac:dyDescent="0.2">
      <c r="A1488" s="41">
        <v>38972</v>
      </c>
      <c r="B1488">
        <v>7453.34</v>
      </c>
      <c r="C1488">
        <v>2012.32</v>
      </c>
      <c r="D1488">
        <v>5.2549999999999999</v>
      </c>
      <c r="E1488">
        <f t="shared" si="363"/>
        <v>1.4597222222222222E-4</v>
      </c>
      <c r="G1488">
        <f t="shared" si="364"/>
        <v>1.2709584499578788E-2</v>
      </c>
      <c r="H1488">
        <f t="shared" si="365"/>
        <v>1.0459505194603E-2</v>
      </c>
      <c r="K1488" s="25">
        <v>1486</v>
      </c>
      <c r="U1488">
        <f t="shared" si="357"/>
        <v>-0.40810581366282961</v>
      </c>
      <c r="V1488">
        <f t="shared" si="358"/>
        <v>1.278532622930425</v>
      </c>
      <c r="W1488">
        <f t="shared" si="359"/>
        <v>0.12957319073240448</v>
      </c>
      <c r="Y1488">
        <f t="shared" si="360"/>
        <v>-2.0405290683141479</v>
      </c>
      <c r="Z1488">
        <f t="shared" si="361"/>
        <v>6.3926631146521249</v>
      </c>
      <c r="AA1488">
        <f t="shared" si="362"/>
        <v>-3.352134046337977</v>
      </c>
      <c r="AC1488">
        <f t="shared" si="366"/>
        <v>8.204913366637704E-3</v>
      </c>
      <c r="AD1488">
        <f t="shared" si="353"/>
        <v>1.2375967646973496</v>
      </c>
      <c r="AE1488">
        <f t="shared" si="354"/>
        <v>0.21317140609856911</v>
      </c>
      <c r="AG1488">
        <f t="shared" si="367"/>
        <v>4.0439566833188521E-2</v>
      </c>
      <c r="AH1488">
        <f t="shared" si="355"/>
        <v>0.85025513994951163</v>
      </c>
      <c r="AI1488">
        <f t="shared" si="356"/>
        <v>-0.16221880989168391</v>
      </c>
    </row>
    <row r="1489" spans="1:35" x14ac:dyDescent="0.2">
      <c r="A1489" s="41">
        <v>38973</v>
      </c>
      <c r="B1489">
        <v>7487.37</v>
      </c>
      <c r="C1489">
        <v>2020.49</v>
      </c>
      <c r="D1489">
        <v>5.2549999999999999</v>
      </c>
      <c r="E1489">
        <f t="shared" si="363"/>
        <v>1.4597222222222222E-4</v>
      </c>
      <c r="G1489">
        <f t="shared" si="364"/>
        <v>4.5657383132930666E-3</v>
      </c>
      <c r="H1489">
        <f t="shared" si="365"/>
        <v>4.0599904587739887E-3</v>
      </c>
      <c r="K1489" s="25">
        <v>1487</v>
      </c>
      <c r="U1489">
        <f t="shared" si="357"/>
        <v>-0.40810581366282961</v>
      </c>
      <c r="V1489">
        <f t="shared" si="358"/>
        <v>1.278532622930425</v>
      </c>
      <c r="W1489">
        <f t="shared" si="359"/>
        <v>0.12957319073240448</v>
      </c>
      <c r="Y1489">
        <f t="shared" si="360"/>
        <v>-2.0405290683141479</v>
      </c>
      <c r="Z1489">
        <f t="shared" si="361"/>
        <v>6.3926631146521249</v>
      </c>
      <c r="AA1489">
        <f t="shared" si="362"/>
        <v>-3.352134046337977</v>
      </c>
      <c r="AC1489">
        <f t="shared" si="366"/>
        <v>3.3464399876024183E-3</v>
      </c>
      <c r="AD1489">
        <f t="shared" si="353"/>
        <v>1.2417383079992601</v>
      </c>
      <c r="AE1489">
        <f t="shared" si="354"/>
        <v>0.21651225921648928</v>
      </c>
      <c r="AG1489">
        <f t="shared" si="367"/>
        <v>1.6148311049123204E-2</v>
      </c>
      <c r="AH1489">
        <f t="shared" si="355"/>
        <v>0.86398532442053211</v>
      </c>
      <c r="AI1489">
        <f t="shared" si="356"/>
        <v>-0.14619949594672149</v>
      </c>
    </row>
    <row r="1490" spans="1:35" x14ac:dyDescent="0.2">
      <c r="A1490" s="41">
        <v>38974</v>
      </c>
      <c r="B1490">
        <v>7531.93</v>
      </c>
      <c r="C1490">
        <v>2017.86</v>
      </c>
      <c r="D1490">
        <v>5.2850000000000001</v>
      </c>
      <c r="E1490">
        <f t="shared" si="363"/>
        <v>1.4680555555555557E-4</v>
      </c>
      <c r="G1490">
        <f t="shared" si="364"/>
        <v>5.9513554158536841E-3</v>
      </c>
      <c r="H1490">
        <f t="shared" si="365"/>
        <v>-1.3016644477330296E-3</v>
      </c>
      <c r="K1490" s="25">
        <v>1488</v>
      </c>
      <c r="U1490">
        <f t="shared" si="357"/>
        <v>-0.40810581366282961</v>
      </c>
      <c r="V1490">
        <f t="shared" si="358"/>
        <v>1.278532622930425</v>
      </c>
      <c r="W1490">
        <f t="shared" si="359"/>
        <v>0.12957319073240448</v>
      </c>
      <c r="Y1490">
        <f t="shared" si="360"/>
        <v>-2.0405290683141479</v>
      </c>
      <c r="Z1490">
        <f t="shared" si="361"/>
        <v>6.3926631146521249</v>
      </c>
      <c r="AA1490">
        <f t="shared" si="362"/>
        <v>-3.352134046337977</v>
      </c>
      <c r="AC1490">
        <f t="shared" si="366"/>
        <v>-4.0740891183274151E-3</v>
      </c>
      <c r="AD1490">
        <f t="shared" si="353"/>
        <v>1.23667935547083</v>
      </c>
      <c r="AE1490">
        <f t="shared" si="354"/>
        <v>0.21242984838713794</v>
      </c>
      <c r="AG1490">
        <f t="shared" si="367"/>
        <v>-2.0954334480525968E-2</v>
      </c>
      <c r="AH1490">
        <f t="shared" si="355"/>
        <v>0.84588108694635855</v>
      </c>
      <c r="AI1490">
        <f t="shared" si="356"/>
        <v>-0.16737648842033839</v>
      </c>
    </row>
    <row r="1491" spans="1:35" x14ac:dyDescent="0.2">
      <c r="A1491" s="41">
        <v>38975</v>
      </c>
      <c r="B1491">
        <v>7511.45</v>
      </c>
      <c r="C1491">
        <v>2023.35</v>
      </c>
      <c r="D1491">
        <v>5.2549999999999999</v>
      </c>
      <c r="E1491">
        <f t="shared" si="363"/>
        <v>1.4597222222222222E-4</v>
      </c>
      <c r="G1491">
        <f t="shared" si="364"/>
        <v>-2.7190905916545257E-3</v>
      </c>
      <c r="H1491">
        <f t="shared" si="365"/>
        <v>2.720704112277368E-3</v>
      </c>
      <c r="K1491" s="25">
        <v>1489</v>
      </c>
      <c r="U1491">
        <f t="shared" si="357"/>
        <v>-0.40810581366282961</v>
      </c>
      <c r="V1491">
        <f t="shared" si="358"/>
        <v>1.278532622930425</v>
      </c>
      <c r="W1491">
        <f t="shared" si="359"/>
        <v>0.12957319073240448</v>
      </c>
      <c r="Y1491">
        <f t="shared" si="360"/>
        <v>-2.0405290683141479</v>
      </c>
      <c r="Z1491">
        <f t="shared" si="361"/>
        <v>6.3926631146521249</v>
      </c>
      <c r="AA1491">
        <f t="shared" si="362"/>
        <v>-3.352134046337977</v>
      </c>
      <c r="AC1491">
        <f t="shared" si="366"/>
        <v>4.6072077074682683E-3</v>
      </c>
      <c r="AD1491">
        <f t="shared" ref="AD1491:AD1554" si="368">(1+AC1491)*AD1490</f>
        <v>1.2423769941290221</v>
      </c>
      <c r="AE1491">
        <f t="shared" ref="AE1491:AE1554" si="369">LN(1+AC1491)+AE1490</f>
        <v>0.21702647539903791</v>
      </c>
      <c r="AG1491">
        <f t="shared" si="367"/>
        <v>2.2448816315119115E-2</v>
      </c>
      <c r="AH1491">
        <f t="shared" ref="AH1491:AH1554" si="370">(1+AG1491)*AH1490</f>
        <v>0.86487011609165065</v>
      </c>
      <c r="AI1491">
        <f t="shared" ref="AI1491:AI1554" si="371">LN(1+AG1491)+AI1490</f>
        <v>-0.14517593813195834</v>
      </c>
    </row>
    <row r="1492" spans="1:35" x14ac:dyDescent="0.2">
      <c r="A1492" s="41">
        <v>38978</v>
      </c>
      <c r="B1492">
        <v>7518.08</v>
      </c>
      <c r="C1492">
        <v>2025.39</v>
      </c>
      <c r="D1492">
        <v>5.2549999999999999</v>
      </c>
      <c r="E1492">
        <f t="shared" si="363"/>
        <v>1.4597222222222222E-4</v>
      </c>
      <c r="G1492">
        <f t="shared" si="364"/>
        <v>8.8265248387463268E-4</v>
      </c>
      <c r="H1492">
        <f t="shared" si="365"/>
        <v>1.0082289272741697E-3</v>
      </c>
      <c r="K1492" s="25">
        <v>1490</v>
      </c>
      <c r="U1492">
        <f t="shared" si="357"/>
        <v>0.27409515510706306</v>
      </c>
      <c r="V1492">
        <f t="shared" si="358"/>
        <v>-0.55394172688445553</v>
      </c>
      <c r="W1492">
        <f t="shared" si="359"/>
        <v>1.2798465717773926</v>
      </c>
      <c r="Y1492">
        <f t="shared" si="360"/>
        <v>1.3704757755353152</v>
      </c>
      <c r="Z1492">
        <f t="shared" si="361"/>
        <v>-2.7697086344222774</v>
      </c>
      <c r="AA1492">
        <f t="shared" si="362"/>
        <v>2.399232858886962</v>
      </c>
      <c r="AC1492">
        <f t="shared" si="366"/>
        <v>9.4775205138063125E-4</v>
      </c>
      <c r="AD1492">
        <f t="shared" si="368"/>
        <v>1.2435544594737959</v>
      </c>
      <c r="AE1492">
        <f t="shared" si="369"/>
        <v>0.21797377861700915</v>
      </c>
      <c r="AG1492">
        <f t="shared" si="367"/>
        <v>4.1548713680142667E-3</v>
      </c>
      <c r="AH1492">
        <f t="shared" si="370"/>
        <v>0.86846354017405092</v>
      </c>
      <c r="AI1492">
        <f t="shared" si="371"/>
        <v>-0.14102967440778819</v>
      </c>
    </row>
    <row r="1493" spans="1:35" x14ac:dyDescent="0.2">
      <c r="A1493" s="41">
        <v>38979</v>
      </c>
      <c r="B1493">
        <v>7461.73</v>
      </c>
      <c r="C1493">
        <v>2021</v>
      </c>
      <c r="D1493">
        <v>5.2549999999999999</v>
      </c>
      <c r="E1493">
        <f t="shared" si="363"/>
        <v>1.4597222222222222E-4</v>
      </c>
      <c r="G1493">
        <f t="shared" si="364"/>
        <v>-7.4952647484464599E-3</v>
      </c>
      <c r="H1493">
        <f t="shared" si="365"/>
        <v>-2.1674837932448071E-3</v>
      </c>
      <c r="K1493" s="25">
        <v>1491</v>
      </c>
      <c r="U1493">
        <f t="shared" si="357"/>
        <v>0.27409515510706306</v>
      </c>
      <c r="V1493">
        <f t="shared" si="358"/>
        <v>-0.55394172688445553</v>
      </c>
      <c r="W1493">
        <f t="shared" si="359"/>
        <v>1.2798465717773926</v>
      </c>
      <c r="Y1493">
        <f t="shared" si="360"/>
        <v>1.3704757755353152</v>
      </c>
      <c r="Z1493">
        <f t="shared" si="361"/>
        <v>-2.7697086344222774</v>
      </c>
      <c r="AA1493">
        <f t="shared" si="362"/>
        <v>2.399232858886962</v>
      </c>
      <c r="AC1493">
        <f t="shared" si="366"/>
        <v>-6.6693399018399684E-4</v>
      </c>
      <c r="AD1493">
        <f t="shared" si="368"/>
        <v>1.242725090736128</v>
      </c>
      <c r="AE1493">
        <f t="shared" si="369"/>
        <v>0.21730662212741772</v>
      </c>
      <c r="AG1493">
        <f t="shared" si="367"/>
        <v>-3.9185588398088734E-3</v>
      </c>
      <c r="AH1493">
        <f t="shared" si="370"/>
        <v>0.86506041469165018</v>
      </c>
      <c r="AI1493">
        <f t="shared" si="371"/>
        <v>-0.14495593091504311</v>
      </c>
    </row>
    <row r="1494" spans="1:35" x14ac:dyDescent="0.2">
      <c r="A1494" s="41">
        <v>38980</v>
      </c>
      <c r="B1494">
        <v>7563.63</v>
      </c>
      <c r="C1494">
        <v>2031.59</v>
      </c>
      <c r="D1494">
        <v>5.2450000000000001</v>
      </c>
      <c r="E1494">
        <f t="shared" si="363"/>
        <v>1.4569444444444444E-4</v>
      </c>
      <c r="G1494">
        <f t="shared" si="364"/>
        <v>1.3656350471003447E-2</v>
      </c>
      <c r="H1494">
        <f t="shared" si="365"/>
        <v>5.2399802078178714E-3</v>
      </c>
      <c r="K1494" s="25">
        <v>1492</v>
      </c>
      <c r="U1494">
        <f t="shared" si="357"/>
        <v>0.27409515510706306</v>
      </c>
      <c r="V1494">
        <f t="shared" si="358"/>
        <v>-0.55394172688445553</v>
      </c>
      <c r="W1494">
        <f t="shared" si="359"/>
        <v>1.2798465717773926</v>
      </c>
      <c r="Y1494">
        <f t="shared" si="360"/>
        <v>1.3704757755353152</v>
      </c>
      <c r="Z1494">
        <f t="shared" si="361"/>
        <v>-2.7697086344222774</v>
      </c>
      <c r="AA1494">
        <f t="shared" si="362"/>
        <v>2.399232858886962</v>
      </c>
      <c r="AC1494">
        <f t="shared" si="366"/>
        <v>1.0273178635729428E-3</v>
      </c>
      <c r="AD1494">
        <f t="shared" si="368"/>
        <v>1.2440017644213515</v>
      </c>
      <c r="AE1494">
        <f t="shared" si="369"/>
        <v>0.21833341266112025</v>
      </c>
      <c r="AG1494">
        <f t="shared" si="367"/>
        <v>4.5527004289758243E-3</v>
      </c>
      <c r="AH1494">
        <f t="shared" si="370"/>
        <v>0.86899877561270689</v>
      </c>
      <c r="AI1494">
        <f t="shared" si="371"/>
        <v>-0.14041356267894808</v>
      </c>
    </row>
    <row r="1495" spans="1:35" x14ac:dyDescent="0.2">
      <c r="A1495" s="41">
        <v>38981</v>
      </c>
      <c r="B1495">
        <v>7583.86</v>
      </c>
      <c r="C1495">
        <v>2021.08</v>
      </c>
      <c r="D1495">
        <v>5.2450000000000001</v>
      </c>
      <c r="E1495">
        <f t="shared" si="363"/>
        <v>1.4569444444444444E-4</v>
      </c>
      <c r="G1495">
        <f t="shared" si="364"/>
        <v>2.6746416733763501E-3</v>
      </c>
      <c r="H1495">
        <f t="shared" si="365"/>
        <v>-5.1732879173455228E-3</v>
      </c>
      <c r="K1495" s="25">
        <v>1493</v>
      </c>
      <c r="U1495">
        <f t="shared" si="357"/>
        <v>0.27409515510706306</v>
      </c>
      <c r="V1495">
        <f t="shared" si="358"/>
        <v>-0.55394172688445553</v>
      </c>
      <c r="W1495">
        <f t="shared" si="359"/>
        <v>1.2798465717773926</v>
      </c>
      <c r="Y1495">
        <f t="shared" si="360"/>
        <v>1.3704757755353152</v>
      </c>
      <c r="Z1495">
        <f t="shared" si="361"/>
        <v>-2.7697086344222774</v>
      </c>
      <c r="AA1495">
        <f t="shared" si="362"/>
        <v>2.399232858886962</v>
      </c>
      <c r="AC1495">
        <f t="shared" si="366"/>
        <v>3.7852729021740066E-3</v>
      </c>
      <c r="AD1495">
        <f t="shared" si="368"/>
        <v>1.2487106505904721</v>
      </c>
      <c r="AE1495">
        <f t="shared" si="369"/>
        <v>0.22211153944548262</v>
      </c>
      <c r="AG1495">
        <f t="shared" si="367"/>
        <v>1.8343586733092256E-2</v>
      </c>
      <c r="AH1495">
        <f t="shared" si="370"/>
        <v>0.88493933002410963</v>
      </c>
      <c r="AI1495">
        <f t="shared" si="371"/>
        <v>-0.12223618996918856</v>
      </c>
    </row>
    <row r="1496" spans="1:35" x14ac:dyDescent="0.2">
      <c r="A1496" s="41">
        <v>38982</v>
      </c>
      <c r="B1496">
        <v>7531.94</v>
      </c>
      <c r="C1496">
        <v>2016.09</v>
      </c>
      <c r="D1496">
        <v>5.2350000000000003</v>
      </c>
      <c r="E1496">
        <f t="shared" si="363"/>
        <v>1.4541666666666669E-4</v>
      </c>
      <c r="G1496">
        <f t="shared" si="364"/>
        <v>-6.8461179399408843E-3</v>
      </c>
      <c r="H1496">
        <f t="shared" si="365"/>
        <v>-2.4689769826033653E-3</v>
      </c>
      <c r="K1496" s="25">
        <v>1494</v>
      </c>
      <c r="U1496">
        <f t="shared" si="357"/>
        <v>0.27409515510706306</v>
      </c>
      <c r="V1496">
        <f t="shared" si="358"/>
        <v>-0.55394172688445553</v>
      </c>
      <c r="W1496">
        <f t="shared" si="359"/>
        <v>1.2798465717773926</v>
      </c>
      <c r="Y1496">
        <f t="shared" si="360"/>
        <v>1.3704757755353152</v>
      </c>
      <c r="Z1496">
        <f t="shared" si="361"/>
        <v>-2.7697086344222774</v>
      </c>
      <c r="AA1496">
        <f t="shared" si="362"/>
        <v>2.399232858886962</v>
      </c>
      <c r="AC1496">
        <f t="shared" si="366"/>
        <v>-3.2235184999882915E-4</v>
      </c>
      <c r="AD1496">
        <f t="shared" si="368"/>
        <v>1.2483081264021409</v>
      </c>
      <c r="AE1496">
        <f t="shared" si="369"/>
        <v>0.22178913562895819</v>
      </c>
      <c r="AG1496">
        <f t="shared" si="367"/>
        <v>-2.1945370277719244E-3</v>
      </c>
      <c r="AH1496">
        <f t="shared" si="370"/>
        <v>0.88299729789704007</v>
      </c>
      <c r="AI1496">
        <f t="shared" si="371"/>
        <v>-0.12443313852211044</v>
      </c>
    </row>
    <row r="1497" spans="1:35" x14ac:dyDescent="0.2">
      <c r="A1497" s="41">
        <v>38985</v>
      </c>
      <c r="B1497">
        <v>7518.25</v>
      </c>
      <c r="C1497">
        <v>2033.87</v>
      </c>
      <c r="D1497">
        <v>5.2350000000000003</v>
      </c>
      <c r="E1497">
        <f t="shared" si="363"/>
        <v>1.4541666666666669E-4</v>
      </c>
      <c r="G1497">
        <f t="shared" si="364"/>
        <v>-1.8175928114137394E-3</v>
      </c>
      <c r="H1497">
        <f t="shared" si="365"/>
        <v>8.8190507368222509E-3</v>
      </c>
      <c r="K1497" s="25">
        <v>1495</v>
      </c>
      <c r="U1497">
        <f t="shared" ref="U1497:U1560" si="372">INDEX($L$2:$L$1201,MATCH(_xlfn.FLOOR.MATH(K1497/5),$J$2:$J$1201))</f>
        <v>-9.7526937747597783E-2</v>
      </c>
      <c r="V1497">
        <f t="shared" ref="V1497:V1560" si="373">INDEX($M$2:$M$1201,MATCH(_xlfn.FLOOR.MATH(K1497/5),$J$2:$J$1201))</f>
        <v>0.3978475815640401</v>
      </c>
      <c r="W1497">
        <f t="shared" ref="W1497:W1560" si="374">1-U1497-V1497</f>
        <v>0.6996793561835577</v>
      </c>
      <c r="Y1497">
        <f t="shared" ref="Y1497:Y1560" si="375">INDEX($P$2:$P$1201,MATCH(_xlfn.FLOOR.MATH(K1497/5),$J$2:$J$1201))</f>
        <v>-0.48763468873798893</v>
      </c>
      <c r="Z1497">
        <f t="shared" ref="Z1497:Z1560" si="376">INDEX($Q$2:$Q$1201,MATCH(_xlfn.FLOOR.MATH(K1497/5),$J$2:$J$1201))</f>
        <v>1.9892379078202005</v>
      </c>
      <c r="AA1497">
        <f t="shared" ref="AA1497:AA1560" si="377">1-Y1497-Z1497</f>
        <v>-0.5016032190822115</v>
      </c>
      <c r="AC1497">
        <f t="shared" si="366"/>
        <v>-5.1973225558902504E-3</v>
      </c>
      <c r="AD1497">
        <f t="shared" si="368"/>
        <v>1.2418202664200901</v>
      </c>
      <c r="AE1497">
        <f t="shared" si="369"/>
        <v>0.2165782600120445</v>
      </c>
      <c r="AG1497">
        <f t="shared" si="367"/>
        <v>-2.6568279446117914E-2</v>
      </c>
      <c r="AH1497">
        <f t="shared" si="370"/>
        <v>0.85953757893634442</v>
      </c>
      <c r="AI1497">
        <f t="shared" si="371"/>
        <v>-0.15136073325771005</v>
      </c>
    </row>
    <row r="1498" spans="1:35" x14ac:dyDescent="0.2">
      <c r="A1498" s="41">
        <v>38986</v>
      </c>
      <c r="B1498">
        <v>7555.32</v>
      </c>
      <c r="C1498">
        <v>2049.1999999999998</v>
      </c>
      <c r="D1498">
        <v>5.2649999999999997</v>
      </c>
      <c r="E1498">
        <f t="shared" si="363"/>
        <v>1.4625E-4</v>
      </c>
      <c r="G1498">
        <f t="shared" si="364"/>
        <v>4.9306687061483334E-3</v>
      </c>
      <c r="H1498">
        <f t="shared" si="365"/>
        <v>7.537354894855585E-3</v>
      </c>
      <c r="K1498" s="25">
        <v>1496</v>
      </c>
      <c r="U1498">
        <f t="shared" si="372"/>
        <v>-9.7526937747597783E-2</v>
      </c>
      <c r="V1498">
        <f t="shared" si="373"/>
        <v>0.3978475815640401</v>
      </c>
      <c r="W1498">
        <f t="shared" si="374"/>
        <v>0.6996793561835577</v>
      </c>
      <c r="Y1498">
        <f t="shared" si="375"/>
        <v>-0.48763468873798893</v>
      </c>
      <c r="Z1498">
        <f t="shared" si="376"/>
        <v>1.9892379078202005</v>
      </c>
      <c r="AA1498">
        <f t="shared" si="377"/>
        <v>-0.5016032190822115</v>
      </c>
      <c r="AC1498">
        <f t="shared" si="366"/>
        <v>2.6195904360613092E-3</v>
      </c>
      <c r="AD1498">
        <f t="shared" si="368"/>
        <v>1.2450733269133114</v>
      </c>
      <c r="AE1498">
        <f t="shared" si="369"/>
        <v>0.2191944253014298</v>
      </c>
      <c r="AG1498">
        <f t="shared" si="367"/>
        <v>1.2516285513639881E-2</v>
      </c>
      <c r="AH1498">
        <f t="shared" si="370"/>
        <v>0.87029579668401447</v>
      </c>
      <c r="AI1498">
        <f t="shared" si="371"/>
        <v>-0.13892212893059053</v>
      </c>
    </row>
    <row r="1499" spans="1:35" x14ac:dyDescent="0.2">
      <c r="A1499" s="41">
        <v>38987</v>
      </c>
      <c r="B1499">
        <v>7612.44</v>
      </c>
      <c r="C1499">
        <v>2049.9699999999998</v>
      </c>
      <c r="D1499">
        <v>5.2649999999999997</v>
      </c>
      <c r="E1499">
        <f t="shared" si="363"/>
        <v>1.4625E-4</v>
      </c>
      <c r="G1499">
        <f t="shared" si="364"/>
        <v>7.5602357014659723E-3</v>
      </c>
      <c r="H1499">
        <f t="shared" si="365"/>
        <v>3.7575639273862085E-4</v>
      </c>
      <c r="K1499" s="25">
        <v>1497</v>
      </c>
      <c r="U1499">
        <f t="shared" si="372"/>
        <v>-9.7526937747597783E-2</v>
      </c>
      <c r="V1499">
        <f t="shared" si="373"/>
        <v>0.3978475815640401</v>
      </c>
      <c r="W1499">
        <f t="shared" si="374"/>
        <v>0.6996793561835577</v>
      </c>
      <c r="Y1499">
        <f t="shared" si="375"/>
        <v>-0.48763468873798893</v>
      </c>
      <c r="Z1499">
        <f t="shared" si="376"/>
        <v>1.9892379078202005</v>
      </c>
      <c r="AA1499">
        <f t="shared" si="377"/>
        <v>-0.5016032190822115</v>
      </c>
      <c r="AC1499">
        <f t="shared" si="366"/>
        <v>-4.855047586639048E-4</v>
      </c>
      <c r="AD1499">
        <f t="shared" si="368"/>
        <v>1.2444688378882094</v>
      </c>
      <c r="AE1499">
        <f t="shared" si="369"/>
        <v>0.21870880264716971</v>
      </c>
      <c r="AG1499">
        <f t="shared" si="367"/>
        <v>-3.0125237933195247E-3</v>
      </c>
      <c r="AH1499">
        <f t="shared" si="370"/>
        <v>0.8676740098892779</v>
      </c>
      <c r="AI1499">
        <f t="shared" si="371"/>
        <v>-0.14193919950753803</v>
      </c>
    </row>
    <row r="1500" spans="1:35" x14ac:dyDescent="0.2">
      <c r="A1500" s="41">
        <v>38988</v>
      </c>
      <c r="B1500">
        <v>7599.25</v>
      </c>
      <c r="C1500">
        <v>2053.9299999999998</v>
      </c>
      <c r="D1500">
        <v>5.3250000000000002</v>
      </c>
      <c r="E1500">
        <f t="shared" si="363"/>
        <v>1.4791666666666667E-4</v>
      </c>
      <c r="G1500">
        <f t="shared" si="364"/>
        <v>-1.7326901755546974E-3</v>
      </c>
      <c r="H1500">
        <f t="shared" si="365"/>
        <v>1.9317355863744526E-3</v>
      </c>
      <c r="K1500" s="25">
        <v>1498</v>
      </c>
      <c r="U1500">
        <f t="shared" si="372"/>
        <v>-9.7526937747597783E-2</v>
      </c>
      <c r="V1500">
        <f t="shared" si="373"/>
        <v>0.3978475815640401</v>
      </c>
      <c r="W1500">
        <f t="shared" si="374"/>
        <v>0.6996793561835577</v>
      </c>
      <c r="Y1500">
        <f t="shared" si="375"/>
        <v>-0.48763468873798893</v>
      </c>
      <c r="Z1500">
        <f t="shared" si="376"/>
        <v>1.9892379078202005</v>
      </c>
      <c r="AA1500">
        <f t="shared" si="377"/>
        <v>-0.5016032190822115</v>
      </c>
      <c r="AC1500">
        <f t="shared" si="366"/>
        <v>1.0398484039893115E-3</v>
      </c>
      <c r="AD1500">
        <f t="shared" si="368"/>
        <v>1.2457628968231018</v>
      </c>
      <c r="AE1500">
        <f t="shared" si="369"/>
        <v>0.21974811078330606</v>
      </c>
      <c r="AG1500">
        <f t="shared" si="367"/>
        <v>4.6142420199465567E-3</v>
      </c>
      <c r="AH1500">
        <f t="shared" si="370"/>
        <v>0.87167766776532463</v>
      </c>
      <c r="AI1500">
        <f t="shared" si="371"/>
        <v>-0.1373355704675846</v>
      </c>
    </row>
    <row r="1501" spans="1:35" x14ac:dyDescent="0.2">
      <c r="A1501" s="41">
        <v>38989</v>
      </c>
      <c r="B1501">
        <v>7605.98</v>
      </c>
      <c r="C1501">
        <v>2048.89</v>
      </c>
      <c r="D1501">
        <v>5.2850000000000001</v>
      </c>
      <c r="E1501">
        <f t="shared" si="363"/>
        <v>1.4680555555555557E-4</v>
      </c>
      <c r="G1501">
        <f t="shared" si="364"/>
        <v>8.8561371187940432E-4</v>
      </c>
      <c r="H1501">
        <f t="shared" si="365"/>
        <v>-2.4538324090888999E-3</v>
      </c>
      <c r="K1501" s="25">
        <v>1499</v>
      </c>
      <c r="U1501">
        <f t="shared" si="372"/>
        <v>-9.7526937747597783E-2</v>
      </c>
      <c r="V1501">
        <f t="shared" si="373"/>
        <v>0.3978475815640401</v>
      </c>
      <c r="W1501">
        <f t="shared" si="374"/>
        <v>0.6996793561835577</v>
      </c>
      <c r="Y1501">
        <f t="shared" si="375"/>
        <v>-0.48763468873798893</v>
      </c>
      <c r="Z1501">
        <f t="shared" si="376"/>
        <v>1.9892379078202005</v>
      </c>
      <c r="AA1501">
        <f t="shared" si="377"/>
        <v>-0.5016032190822115</v>
      </c>
      <c r="AC1501">
        <f t="shared" si="366"/>
        <v>-9.5912824476421157E-4</v>
      </c>
      <c r="AD1501">
        <f t="shared" si="368"/>
        <v>1.2445680504424794</v>
      </c>
      <c r="AE1501">
        <f t="shared" si="369"/>
        <v>0.21878852228072587</v>
      </c>
      <c r="AG1501">
        <f t="shared" si="367"/>
        <v>-5.3873078904877244E-3</v>
      </c>
      <c r="AH1501">
        <f t="shared" si="370"/>
        <v>0.8669816717878106</v>
      </c>
      <c r="AI1501">
        <f t="shared" si="371"/>
        <v>-0.1427374422314896</v>
      </c>
    </row>
    <row r="1502" spans="1:35" x14ac:dyDescent="0.2">
      <c r="A1502" s="41">
        <v>38992</v>
      </c>
      <c r="B1502">
        <v>7645.95</v>
      </c>
      <c r="C1502">
        <v>2041.99</v>
      </c>
      <c r="D1502">
        <v>5.2649999999999997</v>
      </c>
      <c r="E1502">
        <f t="shared" si="363"/>
        <v>1.4625E-4</v>
      </c>
      <c r="G1502">
        <f t="shared" si="364"/>
        <v>5.255075611558308E-3</v>
      </c>
      <c r="H1502">
        <f t="shared" si="365"/>
        <v>-3.3676771324960657E-3</v>
      </c>
      <c r="K1502" s="25">
        <v>1500</v>
      </c>
      <c r="U1502">
        <f t="shared" si="372"/>
        <v>-0.22820591866061846</v>
      </c>
      <c r="V1502">
        <f t="shared" si="373"/>
        <v>0.62571328046375019</v>
      </c>
      <c r="W1502">
        <f t="shared" si="374"/>
        <v>0.60249263819686827</v>
      </c>
      <c r="Y1502">
        <f t="shared" si="375"/>
        <v>-1.1410295933030923</v>
      </c>
      <c r="Z1502">
        <f t="shared" si="376"/>
        <v>3.1285664023187509</v>
      </c>
      <c r="AA1502">
        <f t="shared" si="377"/>
        <v>-0.98753680901565843</v>
      </c>
      <c r="AC1502">
        <f t="shared" si="366"/>
        <v>-1.7496168180841671E-3</v>
      </c>
      <c r="AD1502">
        <f t="shared" si="368"/>
        <v>1.242390533250175</v>
      </c>
      <c r="AE1502">
        <f t="shared" si="369"/>
        <v>0.21703737309550558</v>
      </c>
      <c r="AG1502">
        <f t="shared" si="367"/>
        <v>-9.3353063126430571E-3</v>
      </c>
      <c r="AH1502">
        <f t="shared" si="370"/>
        <v>0.85888813231422412</v>
      </c>
      <c r="AI1502">
        <f t="shared" si="371"/>
        <v>-0.15211659561334059</v>
      </c>
    </row>
    <row r="1503" spans="1:35" x14ac:dyDescent="0.2">
      <c r="A1503" s="41">
        <v>38993</v>
      </c>
      <c r="B1503">
        <v>7633.41</v>
      </c>
      <c r="C1503">
        <v>2046.28</v>
      </c>
      <c r="D1503">
        <v>5.2649999999999997</v>
      </c>
      <c r="E1503">
        <f t="shared" si="363"/>
        <v>1.4625E-4</v>
      </c>
      <c r="G1503">
        <f t="shared" si="364"/>
        <v>-1.6400839660212223E-3</v>
      </c>
      <c r="H1503">
        <f t="shared" si="365"/>
        <v>2.1008917771389497E-3</v>
      </c>
      <c r="K1503" s="25">
        <v>1501</v>
      </c>
      <c r="U1503">
        <f t="shared" si="372"/>
        <v>-0.22820591866061846</v>
      </c>
      <c r="V1503">
        <f t="shared" si="373"/>
        <v>0.62571328046375019</v>
      </c>
      <c r="W1503">
        <f t="shared" si="374"/>
        <v>0.60249263819686827</v>
      </c>
      <c r="Y1503">
        <f t="shared" si="375"/>
        <v>-1.1410295933030923</v>
      </c>
      <c r="Z1503">
        <f t="shared" si="376"/>
        <v>3.1285664023187509</v>
      </c>
      <c r="AA1503">
        <f t="shared" si="377"/>
        <v>-0.98753680901565843</v>
      </c>
      <c r="AC1503">
        <f t="shared" si="366"/>
        <v>1.7769473022556455E-3</v>
      </c>
      <c r="AD1503">
        <f t="shared" si="368"/>
        <v>1.2445981957565819</v>
      </c>
      <c r="AE1503">
        <f t="shared" si="369"/>
        <v>0.21881274349467661</v>
      </c>
      <c r="AG1503">
        <f t="shared" si="367"/>
        <v>8.2997365112782301E-3</v>
      </c>
      <c r="AH1503">
        <f t="shared" si="370"/>
        <v>0.86601667750509603</v>
      </c>
      <c r="AI1503">
        <f t="shared" si="371"/>
        <v>-0.1438511125161098</v>
      </c>
    </row>
    <row r="1504" spans="1:35" x14ac:dyDescent="0.2">
      <c r="A1504" s="41">
        <v>38994</v>
      </c>
      <c r="B1504">
        <v>7671.14</v>
      </c>
      <c r="C1504">
        <v>2071.4499999999998</v>
      </c>
      <c r="D1504">
        <v>5.2649999999999997</v>
      </c>
      <c r="E1504">
        <f t="shared" si="363"/>
        <v>1.4625E-4</v>
      </c>
      <c r="G1504">
        <f t="shared" si="364"/>
        <v>4.9427451165338261E-3</v>
      </c>
      <c r="H1504">
        <f t="shared" si="365"/>
        <v>1.2300369450905959E-2</v>
      </c>
      <c r="K1504" s="25">
        <v>1502</v>
      </c>
      <c r="U1504">
        <f t="shared" si="372"/>
        <v>-0.22820591866061846</v>
      </c>
      <c r="V1504">
        <f t="shared" si="373"/>
        <v>0.62571328046375019</v>
      </c>
      <c r="W1504">
        <f t="shared" si="374"/>
        <v>0.60249263819686827</v>
      </c>
      <c r="Y1504">
        <f t="shared" si="375"/>
        <v>-1.1410295933030923</v>
      </c>
      <c r="Z1504">
        <f t="shared" si="376"/>
        <v>3.1285664023187509</v>
      </c>
      <c r="AA1504">
        <f t="shared" si="377"/>
        <v>-0.98753680901565843</v>
      </c>
      <c r="AC1504">
        <f t="shared" si="366"/>
        <v>6.6566553783548692E-3</v>
      </c>
      <c r="AD1504">
        <f t="shared" si="368"/>
        <v>1.2528830570302558</v>
      </c>
      <c r="AE1504">
        <f t="shared" si="369"/>
        <v>0.2254473411755043</v>
      </c>
      <c r="AG1504">
        <f t="shared" si="367"/>
        <v>3.269827689177434E-2</v>
      </c>
      <c r="AH1504">
        <f t="shared" si="370"/>
        <v>0.89433393061905209</v>
      </c>
      <c r="AI1504">
        <f t="shared" si="371"/>
        <v>-0.11167604936902766</v>
      </c>
    </row>
    <row r="1505" spans="1:35" x14ac:dyDescent="0.2">
      <c r="A1505" s="41">
        <v>38995</v>
      </c>
      <c r="B1505">
        <v>7708.37</v>
      </c>
      <c r="C1505">
        <v>2076.63</v>
      </c>
      <c r="D1505">
        <v>5.2549999999999999</v>
      </c>
      <c r="E1505">
        <f t="shared" si="363"/>
        <v>1.4597222222222222E-4</v>
      </c>
      <c r="G1505">
        <f t="shared" si="364"/>
        <v>4.8532551876252503E-3</v>
      </c>
      <c r="H1505">
        <f t="shared" si="365"/>
        <v>2.5006637862368349E-3</v>
      </c>
      <c r="K1505" s="25">
        <v>1503</v>
      </c>
      <c r="U1505">
        <f t="shared" si="372"/>
        <v>-0.22820591866061846</v>
      </c>
      <c r="V1505">
        <f t="shared" si="373"/>
        <v>0.62571328046375019</v>
      </c>
      <c r="W1505">
        <f t="shared" si="374"/>
        <v>0.60249263819686827</v>
      </c>
      <c r="Y1505">
        <f t="shared" si="375"/>
        <v>-1.1410295933030923</v>
      </c>
      <c r="Z1505">
        <f t="shared" si="376"/>
        <v>3.1285664023187509</v>
      </c>
      <c r="AA1505">
        <f t="shared" si="377"/>
        <v>-0.98753680901565843</v>
      </c>
      <c r="AC1505">
        <f t="shared" si="366"/>
        <v>5.4527153077301165E-4</v>
      </c>
      <c r="AD1505">
        <f t="shared" si="368"/>
        <v>1.2535662184926422</v>
      </c>
      <c r="AE1505">
        <f t="shared" si="369"/>
        <v>0.2259924640997743</v>
      </c>
      <c r="AG1505">
        <f t="shared" si="367"/>
        <v>2.1413576538650584E-3</v>
      </c>
      <c r="AH1505">
        <f t="shared" si="370"/>
        <v>0.89624901942649449</v>
      </c>
      <c r="AI1505">
        <f t="shared" si="371"/>
        <v>-0.10953698115370812</v>
      </c>
    </row>
    <row r="1506" spans="1:35" x14ac:dyDescent="0.2">
      <c r="A1506" s="41">
        <v>38996</v>
      </c>
      <c r="B1506">
        <v>7659.9</v>
      </c>
      <c r="C1506">
        <v>2071.0500000000002</v>
      </c>
      <c r="D1506">
        <v>5.2549999999999999</v>
      </c>
      <c r="E1506">
        <f t="shared" si="363"/>
        <v>1.4597222222222222E-4</v>
      </c>
      <c r="G1506">
        <f t="shared" si="364"/>
        <v>-6.2879700896558231E-3</v>
      </c>
      <c r="H1506">
        <f t="shared" si="365"/>
        <v>-2.6870458386905357E-3</v>
      </c>
      <c r="K1506" s="25">
        <v>1504</v>
      </c>
      <c r="U1506">
        <f t="shared" si="372"/>
        <v>-0.22820591866061846</v>
      </c>
      <c r="V1506">
        <f t="shared" si="373"/>
        <v>0.62571328046375019</v>
      </c>
      <c r="W1506">
        <f t="shared" si="374"/>
        <v>0.60249263819686827</v>
      </c>
      <c r="Y1506">
        <f t="shared" si="375"/>
        <v>-1.1410295933030923</v>
      </c>
      <c r="Z1506">
        <f t="shared" si="376"/>
        <v>3.1285664023187509</v>
      </c>
      <c r="AA1506">
        <f t="shared" si="377"/>
        <v>-0.98753680901565843</v>
      </c>
      <c r="AC1506">
        <f t="shared" si="366"/>
        <v>-1.5842108639299945E-4</v>
      </c>
      <c r="AD1506">
        <f t="shared" si="368"/>
        <v>1.253367627170443</v>
      </c>
      <c r="AE1506">
        <f t="shared" si="369"/>
        <v>0.22583403046343556</v>
      </c>
      <c r="AG1506">
        <f t="shared" si="367"/>
        <v>-1.375994320853886E-3</v>
      </c>
      <c r="AH1506">
        <f t="shared" si="370"/>
        <v>0.89501578586569275</v>
      </c>
      <c r="AI1506">
        <f t="shared" si="371"/>
        <v>-0.11091392302406242</v>
      </c>
    </row>
    <row r="1507" spans="1:35" x14ac:dyDescent="0.2">
      <c r="A1507" s="41">
        <v>38999</v>
      </c>
      <c r="B1507">
        <v>7667.74</v>
      </c>
      <c r="C1507">
        <v>2072.71</v>
      </c>
      <c r="D1507">
        <v>5.2450000000000001</v>
      </c>
      <c r="E1507">
        <f t="shared" si="363"/>
        <v>1.4569444444444444E-4</v>
      </c>
      <c r="G1507">
        <f t="shared" si="364"/>
        <v>1.0235120562931822E-3</v>
      </c>
      <c r="H1507">
        <f t="shared" si="365"/>
        <v>8.0152579609369854E-4</v>
      </c>
      <c r="K1507" s="25">
        <v>1505</v>
      </c>
      <c r="U1507">
        <f t="shared" si="372"/>
        <v>0.40655884731411945</v>
      </c>
      <c r="V1507">
        <f t="shared" si="373"/>
        <v>-0.63924845445701883</v>
      </c>
      <c r="W1507">
        <f t="shared" si="374"/>
        <v>1.2326896071428992</v>
      </c>
      <c r="Y1507">
        <f t="shared" si="375"/>
        <v>2.0327942365705973</v>
      </c>
      <c r="Z1507">
        <f t="shared" si="376"/>
        <v>-3.1962422722850943</v>
      </c>
      <c r="AA1507">
        <f t="shared" si="377"/>
        <v>2.163448035714497</v>
      </c>
      <c r="AC1507">
        <f t="shared" si="366"/>
        <v>3.5590101545362888E-4</v>
      </c>
      <c r="AD1507">
        <f t="shared" si="368"/>
        <v>1.2538137019816897</v>
      </c>
      <c r="AE1507">
        <f t="shared" si="369"/>
        <v>0.22618986816114564</v>
      </c>
      <c r="AG1507">
        <f t="shared" si="367"/>
        <v>1.195616188379256E-3</v>
      </c>
      <c r="AH1507">
        <f t="shared" si="370"/>
        <v>0.89608588122812871</v>
      </c>
      <c r="AI1507">
        <f t="shared" si="371"/>
        <v>-0.10971902101551814</v>
      </c>
    </row>
    <row r="1508" spans="1:35" x14ac:dyDescent="0.2">
      <c r="A1508" s="41">
        <v>39000</v>
      </c>
      <c r="B1508">
        <v>7670.92</v>
      </c>
      <c r="C1508">
        <v>2077.0100000000002</v>
      </c>
      <c r="D1508">
        <v>5.2549999999999999</v>
      </c>
      <c r="E1508">
        <f t="shared" si="363"/>
        <v>1.4597222222222222E-4</v>
      </c>
      <c r="G1508">
        <f t="shared" si="364"/>
        <v>4.1472454725907388E-4</v>
      </c>
      <c r="H1508">
        <f t="shared" si="365"/>
        <v>2.0745786916646237E-3</v>
      </c>
      <c r="K1508" s="25">
        <v>1506</v>
      </c>
      <c r="U1508">
        <f t="shared" si="372"/>
        <v>0.40655884731411945</v>
      </c>
      <c r="V1508">
        <f t="shared" si="373"/>
        <v>-0.63924845445701883</v>
      </c>
      <c r="W1508">
        <f t="shared" si="374"/>
        <v>1.2326896071428992</v>
      </c>
      <c r="Y1508">
        <f t="shared" si="375"/>
        <v>2.0327942365705973</v>
      </c>
      <c r="Z1508">
        <f t="shared" si="376"/>
        <v>-3.1962422722850943</v>
      </c>
      <c r="AA1508">
        <f t="shared" si="377"/>
        <v>2.163448035714497</v>
      </c>
      <c r="AC1508">
        <f t="shared" si="366"/>
        <v>-9.7796526092443063E-4</v>
      </c>
      <c r="AD1508">
        <f t="shared" si="368"/>
        <v>1.2525875157374806</v>
      </c>
      <c r="AE1508">
        <f t="shared" si="369"/>
        <v>0.22521142438018601</v>
      </c>
      <c r="AG1508">
        <f t="shared" si="367"/>
        <v>-5.4726040823999305E-3</v>
      </c>
      <c r="AH1508">
        <f t="shared" si="370"/>
        <v>0.8911819579763387</v>
      </c>
      <c r="AI1508">
        <f t="shared" si="371"/>
        <v>-0.11520665465459515</v>
      </c>
    </row>
    <row r="1509" spans="1:35" x14ac:dyDescent="0.2">
      <c r="A1509" s="41">
        <v>39001</v>
      </c>
      <c r="B1509">
        <v>7678.89</v>
      </c>
      <c r="C1509">
        <v>2071.9</v>
      </c>
      <c r="D1509">
        <v>5.2549999999999999</v>
      </c>
      <c r="E1509">
        <f t="shared" si="363"/>
        <v>1.4597222222222222E-4</v>
      </c>
      <c r="G1509">
        <f t="shared" si="364"/>
        <v>1.0389888044719871E-3</v>
      </c>
      <c r="H1509">
        <f t="shared" si="365"/>
        <v>-2.460267403623539E-3</v>
      </c>
      <c r="K1509" s="25">
        <v>1507</v>
      </c>
      <c r="U1509">
        <f t="shared" si="372"/>
        <v>0.40655884731411945</v>
      </c>
      <c r="V1509">
        <f t="shared" si="373"/>
        <v>-0.63924845445701883</v>
      </c>
      <c r="W1509">
        <f t="shared" si="374"/>
        <v>1.2326896071428992</v>
      </c>
      <c r="Y1509">
        <f t="shared" si="375"/>
        <v>2.0327942365705973</v>
      </c>
      <c r="Z1509">
        <f t="shared" si="376"/>
        <v>-3.1962422722850943</v>
      </c>
      <c r="AA1509">
        <f t="shared" si="377"/>
        <v>2.163448035714497</v>
      </c>
      <c r="AC1509">
        <f t="shared" si="366"/>
        <v>2.1750706673006235E-3</v>
      </c>
      <c r="AD1509">
        <f t="shared" si="368"/>
        <v>1.2553119821011882</v>
      </c>
      <c r="AE1509">
        <f t="shared" si="369"/>
        <v>0.22738413300573457</v>
      </c>
      <c r="AG1509">
        <f t="shared" si="367"/>
        <v>1.0291464447614227E-2</v>
      </c>
      <c r="AH1509">
        <f t="shared" si="370"/>
        <v>0.90035352541320735</v>
      </c>
      <c r="AI1509">
        <f t="shared" si="371"/>
        <v>-0.10496778677123572</v>
      </c>
    </row>
    <row r="1510" spans="1:35" x14ac:dyDescent="0.2">
      <c r="A1510" s="41">
        <v>39002</v>
      </c>
      <c r="B1510">
        <v>7722.89</v>
      </c>
      <c r="C1510">
        <v>2091.69</v>
      </c>
      <c r="D1510">
        <v>5.2549999999999999</v>
      </c>
      <c r="E1510">
        <f t="shared" si="363"/>
        <v>1.4597222222222222E-4</v>
      </c>
      <c r="G1510">
        <f t="shared" si="364"/>
        <v>5.7299948299819369E-3</v>
      </c>
      <c r="H1510">
        <f t="shared" si="365"/>
        <v>9.5516192866450904E-3</v>
      </c>
      <c r="K1510" s="25">
        <v>1508</v>
      </c>
      <c r="U1510">
        <f t="shared" si="372"/>
        <v>0.40655884731411945</v>
      </c>
      <c r="V1510">
        <f t="shared" si="373"/>
        <v>-0.63924845445701883</v>
      </c>
      <c r="W1510">
        <f t="shared" si="374"/>
        <v>1.2326896071428992</v>
      </c>
      <c r="Y1510">
        <f t="shared" si="375"/>
        <v>2.0327942365705973</v>
      </c>
      <c r="Z1510">
        <f t="shared" si="376"/>
        <v>-3.1962422722850943</v>
      </c>
      <c r="AA1510">
        <f t="shared" si="377"/>
        <v>2.163448035714497</v>
      </c>
      <c r="AC1510">
        <f t="shared" si="366"/>
        <v>-3.5963393320915197E-3</v>
      </c>
      <c r="AD1510">
        <f t="shared" si="368"/>
        <v>1.2507974542459119</v>
      </c>
      <c r="AE1510">
        <f t="shared" si="369"/>
        <v>0.2237813112988008</v>
      </c>
      <c r="AG1510">
        <f t="shared" si="367"/>
        <v>-1.8565585549346487E-2</v>
      </c>
      <c r="AH1510">
        <f t="shared" si="370"/>
        <v>0.88363793501249277</v>
      </c>
      <c r="AI1510">
        <f t="shared" si="371"/>
        <v>-0.12370787602128369</v>
      </c>
    </row>
    <row r="1511" spans="1:35" x14ac:dyDescent="0.2">
      <c r="A1511" s="41">
        <v>39003</v>
      </c>
      <c r="B1511">
        <v>7713.92</v>
      </c>
      <c r="C1511">
        <v>2095.9699999999998</v>
      </c>
      <c r="D1511">
        <v>5.2850000000000001</v>
      </c>
      <c r="E1511">
        <f t="shared" si="363"/>
        <v>1.4680555555555557E-4</v>
      </c>
      <c r="G1511">
        <f t="shared" si="364"/>
        <v>-1.1614822948404358E-3</v>
      </c>
      <c r="H1511">
        <f t="shared" si="365"/>
        <v>2.046192313392398E-3</v>
      </c>
      <c r="K1511" s="25">
        <v>1509</v>
      </c>
      <c r="U1511">
        <f t="shared" si="372"/>
        <v>0.40655884731411945</v>
      </c>
      <c r="V1511">
        <f t="shared" si="373"/>
        <v>-0.63924845445701883</v>
      </c>
      <c r="W1511">
        <f t="shared" si="374"/>
        <v>1.2326896071428992</v>
      </c>
      <c r="Y1511">
        <f t="shared" si="375"/>
        <v>2.0327942365705973</v>
      </c>
      <c r="Z1511">
        <f t="shared" si="376"/>
        <v>-3.1962422722850943</v>
      </c>
      <c r="AA1511">
        <f t="shared" si="377"/>
        <v>2.163448035714497</v>
      </c>
      <c r="AC1511">
        <f t="shared" si="366"/>
        <v>-1.6002977355591211E-3</v>
      </c>
      <c r="AD1511">
        <f t="shared" si="368"/>
        <v>1.248795805912239</v>
      </c>
      <c r="AE1511">
        <f t="shared" si="369"/>
        <v>0.22217973171908303</v>
      </c>
      <c r="AG1511">
        <f t="shared" si="367"/>
        <v>-8.5853775666844944E-3</v>
      </c>
      <c r="AH1511">
        <f t="shared" si="370"/>
        <v>0.87605156970816511</v>
      </c>
      <c r="AI1511">
        <f t="shared" si="371"/>
        <v>-0.13233032024861824</v>
      </c>
    </row>
    <row r="1512" spans="1:35" x14ac:dyDescent="0.2">
      <c r="A1512" s="41">
        <v>39006</v>
      </c>
      <c r="B1512">
        <v>7743.18</v>
      </c>
      <c r="C1512">
        <v>2101.2600000000002</v>
      </c>
      <c r="D1512">
        <v>5.2549999999999999</v>
      </c>
      <c r="E1512">
        <f t="shared" si="363"/>
        <v>1.4597222222222222E-4</v>
      </c>
      <c r="G1512">
        <f t="shared" si="364"/>
        <v>3.7931427860284027E-3</v>
      </c>
      <c r="H1512">
        <f t="shared" si="365"/>
        <v>2.5238910862275792E-3</v>
      </c>
      <c r="K1512" s="25">
        <v>1510</v>
      </c>
      <c r="U1512">
        <f t="shared" si="372"/>
        <v>0.31814729211723003</v>
      </c>
      <c r="V1512">
        <f t="shared" si="373"/>
        <v>-0.44765598884778723</v>
      </c>
      <c r="W1512">
        <f t="shared" si="374"/>
        <v>1.1295086967305572</v>
      </c>
      <c r="Y1512">
        <f t="shared" si="375"/>
        <v>1.59073646058615</v>
      </c>
      <c r="Z1512">
        <f t="shared" si="376"/>
        <v>-2.2382799442389363</v>
      </c>
      <c r="AA1512">
        <f t="shared" si="377"/>
        <v>1.6475434836527862</v>
      </c>
      <c r="AC1512">
        <f t="shared" si="366"/>
        <v>1.0970796530092143E-4</v>
      </c>
      <c r="AD1512">
        <f t="shared" si="368"/>
        <v>1.248932808759182</v>
      </c>
      <c r="AE1512">
        <f t="shared" si="369"/>
        <v>0.22228943366690529</v>
      </c>
      <c r="AG1512">
        <f t="shared" si="367"/>
        <v>-3.8682395717615041E-5</v>
      </c>
      <c r="AH1512">
        <f t="shared" si="370"/>
        <v>0.87601768193467666</v>
      </c>
      <c r="AI1512">
        <f t="shared" si="371"/>
        <v>-0.13236900339251897</v>
      </c>
    </row>
    <row r="1513" spans="1:35" x14ac:dyDescent="0.2">
      <c r="A1513" s="41">
        <v>39007</v>
      </c>
      <c r="B1513">
        <v>7668.45</v>
      </c>
      <c r="C1513">
        <v>2093.58</v>
      </c>
      <c r="D1513">
        <v>5.2549999999999999</v>
      </c>
      <c r="E1513">
        <f t="shared" si="363"/>
        <v>1.4597222222222222E-4</v>
      </c>
      <c r="G1513">
        <f t="shared" si="364"/>
        <v>-9.6510735899204819E-3</v>
      </c>
      <c r="H1513">
        <f t="shared" si="365"/>
        <v>-3.6549498872106689E-3</v>
      </c>
      <c r="K1513" s="25">
        <v>1511</v>
      </c>
      <c r="U1513">
        <f t="shared" si="372"/>
        <v>0.31814729211723003</v>
      </c>
      <c r="V1513">
        <f t="shared" si="373"/>
        <v>-0.44765598884778723</v>
      </c>
      <c r="W1513">
        <f t="shared" si="374"/>
        <v>1.1295086967305572</v>
      </c>
      <c r="Y1513">
        <f t="shared" si="375"/>
        <v>1.59073646058615</v>
      </c>
      <c r="Z1513">
        <f t="shared" si="376"/>
        <v>-2.2382799442389363</v>
      </c>
      <c r="AA1513">
        <f t="shared" si="377"/>
        <v>1.6475434836527862</v>
      </c>
      <c r="AC1513">
        <f t="shared" si="366"/>
        <v>-1.2694258282278294E-3</v>
      </c>
      <c r="AD1513">
        <f t="shared" si="368"/>
        <v>1.2473473811940219</v>
      </c>
      <c r="AE1513">
        <f t="shared" si="369"/>
        <v>0.22101920143519221</v>
      </c>
      <c r="AG1513">
        <f t="shared" si="367"/>
        <v>-6.9310180300280353E-3</v>
      </c>
      <c r="AH1513">
        <f t="shared" si="370"/>
        <v>0.86994598758656405</v>
      </c>
      <c r="AI1513">
        <f t="shared" si="371"/>
        <v>-0.13932415249458452</v>
      </c>
    </row>
    <row r="1514" spans="1:35" x14ac:dyDescent="0.2">
      <c r="A1514" s="41">
        <v>39008</v>
      </c>
      <c r="B1514">
        <v>7736.86</v>
      </c>
      <c r="C1514">
        <v>2096.71</v>
      </c>
      <c r="D1514">
        <v>5.2549999999999999</v>
      </c>
      <c r="E1514">
        <f t="shared" si="363"/>
        <v>1.4597222222222222E-4</v>
      </c>
      <c r="G1514">
        <f t="shared" si="364"/>
        <v>8.9209683834412246E-3</v>
      </c>
      <c r="H1514">
        <f t="shared" si="365"/>
        <v>1.4950467620058032E-3</v>
      </c>
      <c r="K1514" s="25">
        <v>1512</v>
      </c>
      <c r="U1514">
        <f t="shared" si="372"/>
        <v>0.31814729211723003</v>
      </c>
      <c r="V1514">
        <f t="shared" si="373"/>
        <v>-0.44765598884778723</v>
      </c>
      <c r="W1514">
        <f t="shared" si="374"/>
        <v>1.1295086967305572</v>
      </c>
      <c r="Y1514">
        <f t="shared" si="375"/>
        <v>1.59073646058615</v>
      </c>
      <c r="Z1514">
        <f t="shared" si="376"/>
        <v>-2.2382799442389363</v>
      </c>
      <c r="AA1514">
        <f t="shared" si="377"/>
        <v>1.6475434836527862</v>
      </c>
      <c r="AC1514">
        <f t="shared" si="366"/>
        <v>2.3337921921169438E-3</v>
      </c>
      <c r="AD1514">
        <f t="shared" si="368"/>
        <v>1.2502584307731099</v>
      </c>
      <c r="AE1514">
        <f t="shared" si="369"/>
        <v>0.22335027456397527</v>
      </c>
      <c r="AG1514">
        <f t="shared" si="367"/>
        <v>1.1085072071695831E-2</v>
      </c>
      <c r="AH1514">
        <f t="shared" si="370"/>
        <v>0.87958940155744358</v>
      </c>
      <c r="AI1514">
        <f t="shared" si="371"/>
        <v>-0.12830006953573617</v>
      </c>
    </row>
    <row r="1515" spans="1:35" x14ac:dyDescent="0.2">
      <c r="A1515" s="41">
        <v>39009</v>
      </c>
      <c r="B1515">
        <v>7781.44</v>
      </c>
      <c r="C1515">
        <v>2098.3200000000002</v>
      </c>
      <c r="D1515">
        <v>5.2350000000000003</v>
      </c>
      <c r="E1515">
        <f t="shared" si="363"/>
        <v>1.4541666666666669E-4</v>
      </c>
      <c r="G1515">
        <f t="shared" si="364"/>
        <v>5.7620274891881113E-3</v>
      </c>
      <c r="H1515">
        <f t="shared" si="365"/>
        <v>7.6786966247126558E-4</v>
      </c>
      <c r="K1515" s="25">
        <v>1513</v>
      </c>
      <c r="U1515">
        <f t="shared" si="372"/>
        <v>0.31814729211723003</v>
      </c>
      <c r="V1515">
        <f t="shared" si="373"/>
        <v>-0.44765598884778723</v>
      </c>
      <c r="W1515">
        <f t="shared" si="374"/>
        <v>1.1295086967305572</v>
      </c>
      <c r="Y1515">
        <f t="shared" si="375"/>
        <v>1.59073646058615</v>
      </c>
      <c r="Z1515">
        <f t="shared" si="376"/>
        <v>-2.2382799442389363</v>
      </c>
      <c r="AA1515">
        <f t="shared" si="377"/>
        <v>1.6475434836527862</v>
      </c>
      <c r="AC1515">
        <f t="shared" si="366"/>
        <v>1.654308884211534E-3</v>
      </c>
      <c r="AD1515">
        <f t="shared" si="368"/>
        <v>1.2523267444026984</v>
      </c>
      <c r="AE1515">
        <f t="shared" si="369"/>
        <v>0.22500321658651132</v>
      </c>
      <c r="AG1515">
        <f t="shared" si="367"/>
        <v>7.6876555321687794E-3</v>
      </c>
      <c r="AH1515">
        <f t="shared" si="370"/>
        <v>0.88635138188636364</v>
      </c>
      <c r="AI1515">
        <f t="shared" si="371"/>
        <v>-0.12064181344828991</v>
      </c>
    </row>
    <row r="1516" spans="1:35" x14ac:dyDescent="0.2">
      <c r="A1516" s="41">
        <v>39010</v>
      </c>
      <c r="B1516">
        <v>7817.68</v>
      </c>
      <c r="C1516">
        <v>2100.86</v>
      </c>
      <c r="D1516">
        <v>5.2350000000000003</v>
      </c>
      <c r="E1516">
        <f t="shared" si="363"/>
        <v>1.4541666666666669E-4</v>
      </c>
      <c r="G1516">
        <f t="shared" si="364"/>
        <v>4.6572356787433549E-3</v>
      </c>
      <c r="H1516">
        <f t="shared" si="365"/>
        <v>1.2104922032864212E-3</v>
      </c>
      <c r="K1516" s="25">
        <v>1514</v>
      </c>
      <c r="U1516">
        <f t="shared" si="372"/>
        <v>0.31814729211723003</v>
      </c>
      <c r="V1516">
        <f t="shared" si="373"/>
        <v>-0.44765598884778723</v>
      </c>
      <c r="W1516">
        <f t="shared" si="374"/>
        <v>1.1295086967305572</v>
      </c>
      <c r="Y1516">
        <f t="shared" si="375"/>
        <v>1.59073646058615</v>
      </c>
      <c r="Z1516">
        <f t="shared" si="376"/>
        <v>-2.2382799442389363</v>
      </c>
      <c r="AA1516">
        <f t="shared" si="377"/>
        <v>1.6475434836527862</v>
      </c>
      <c r="AC1516">
        <f t="shared" si="366"/>
        <v>1.104052225338797E-3</v>
      </c>
      <c r="AD1516">
        <f t="shared" si="368"/>
        <v>1.2537093785317075</v>
      </c>
      <c r="AE1516">
        <f t="shared" si="369"/>
        <v>0.22610665979440872</v>
      </c>
      <c r="AG1516">
        <f t="shared" si="367"/>
        <v>4.9385944600273193E-3</v>
      </c>
      <c r="AH1516">
        <f t="shared" si="370"/>
        <v>0.89072871191058522</v>
      </c>
      <c r="AI1516">
        <f t="shared" si="371"/>
        <v>-0.11571537384370811</v>
      </c>
    </row>
    <row r="1517" spans="1:35" x14ac:dyDescent="0.2">
      <c r="A1517" s="41">
        <v>39013</v>
      </c>
      <c r="B1517">
        <v>7835.15</v>
      </c>
      <c r="C1517">
        <v>2113.8200000000002</v>
      </c>
      <c r="D1517">
        <v>5.2450000000000001</v>
      </c>
      <c r="E1517">
        <f t="shared" si="363"/>
        <v>1.4569444444444444E-4</v>
      </c>
      <c r="G1517">
        <f t="shared" si="364"/>
        <v>2.2346783188873609E-3</v>
      </c>
      <c r="H1517">
        <f t="shared" si="365"/>
        <v>6.1689022590748722E-3</v>
      </c>
      <c r="K1517" s="25">
        <v>1515</v>
      </c>
      <c r="U1517">
        <f t="shared" si="372"/>
        <v>-8.3015745170530758E-2</v>
      </c>
      <c r="V1517">
        <f t="shared" si="373"/>
        <v>0.30938300193889728</v>
      </c>
      <c r="W1517">
        <f t="shared" si="374"/>
        <v>0.77363274323163345</v>
      </c>
      <c r="Y1517">
        <f t="shared" si="375"/>
        <v>-0.41507872585265376</v>
      </c>
      <c r="Z1517">
        <f t="shared" si="376"/>
        <v>1.5469150096944864</v>
      </c>
      <c r="AA1517">
        <f t="shared" si="377"/>
        <v>-0.13183628384183255</v>
      </c>
      <c r="AC1517">
        <f t="shared" si="366"/>
        <v>-1.8863397953348441E-3</v>
      </c>
      <c r="AD1517">
        <f t="shared" si="368"/>
        <v>1.2513444566391987</v>
      </c>
      <c r="AE1517">
        <f t="shared" si="369"/>
        <v>0.22421853861961838</v>
      </c>
      <c r="AG1517">
        <f t="shared" si="367"/>
        <v>-1.0013365643340887E-2</v>
      </c>
      <c r="AH1517">
        <f t="shared" si="370"/>
        <v>0.88180951962920251</v>
      </c>
      <c r="AI1517">
        <f t="shared" si="371"/>
        <v>-0.12577921043818341</v>
      </c>
    </row>
    <row r="1518" spans="1:35" x14ac:dyDescent="0.2">
      <c r="A1518" s="41">
        <v>39014</v>
      </c>
      <c r="B1518">
        <v>7838.18</v>
      </c>
      <c r="C1518">
        <v>2114.36</v>
      </c>
      <c r="D1518">
        <v>5.2450000000000001</v>
      </c>
      <c r="E1518">
        <f t="shared" si="363"/>
        <v>1.4569444444444444E-4</v>
      </c>
      <c r="G1518">
        <f t="shared" si="364"/>
        <v>3.8671882478327215E-4</v>
      </c>
      <c r="H1518">
        <f t="shared" si="365"/>
        <v>2.5546167601780831E-4</v>
      </c>
      <c r="K1518" s="25">
        <v>1516</v>
      </c>
      <c r="U1518">
        <f t="shared" si="372"/>
        <v>-8.3015745170530758E-2</v>
      </c>
      <c r="V1518">
        <f t="shared" si="373"/>
        <v>0.30938300193889728</v>
      </c>
      <c r="W1518">
        <f t="shared" si="374"/>
        <v>0.77363274323163345</v>
      </c>
      <c r="Y1518">
        <f t="shared" si="375"/>
        <v>-0.41507872585265376</v>
      </c>
      <c r="Z1518">
        <f t="shared" si="376"/>
        <v>1.5469150096944864</v>
      </c>
      <c r="AA1518">
        <f t="shared" si="377"/>
        <v>-0.13183628384183255</v>
      </c>
      <c r="AC1518">
        <f t="shared" si="366"/>
        <v>1.5964574152504065E-4</v>
      </c>
      <c r="AD1518">
        <f t="shared" si="368"/>
        <v>1.2515442284528819</v>
      </c>
      <c r="AE1518">
        <f t="shared" si="369"/>
        <v>0.22437817161911805</v>
      </c>
      <c r="AG1518">
        <f t="shared" si="367"/>
        <v>2.1545092984742554E-4</v>
      </c>
      <c r="AH1518">
        <f t="shared" si="370"/>
        <v>0.88199950631015489</v>
      </c>
      <c r="AI1518">
        <f t="shared" si="371"/>
        <v>-0.12556378271455454</v>
      </c>
    </row>
    <row r="1519" spans="1:35" x14ac:dyDescent="0.2">
      <c r="A1519" s="41">
        <v>39015</v>
      </c>
      <c r="B1519">
        <v>7885.92</v>
      </c>
      <c r="C1519">
        <v>2121.83</v>
      </c>
      <c r="D1519">
        <v>5.2549999999999999</v>
      </c>
      <c r="E1519">
        <f t="shared" si="363"/>
        <v>1.4597222222222222E-4</v>
      </c>
      <c r="G1519">
        <f t="shared" si="364"/>
        <v>6.0906996266990266E-3</v>
      </c>
      <c r="H1519">
        <f t="shared" si="365"/>
        <v>3.5329839762385778E-3</v>
      </c>
      <c r="K1519" s="25">
        <v>1517</v>
      </c>
      <c r="U1519">
        <f t="shared" si="372"/>
        <v>-8.3015745170530758E-2</v>
      </c>
      <c r="V1519">
        <f t="shared" si="373"/>
        <v>0.30938300193889728</v>
      </c>
      <c r="W1519">
        <f t="shared" si="374"/>
        <v>0.77363274323163345</v>
      </c>
      <c r="Y1519">
        <f t="shared" si="375"/>
        <v>-0.41507872585265376</v>
      </c>
      <c r="Z1519">
        <f t="shared" si="376"/>
        <v>1.5469150096944864</v>
      </c>
      <c r="AA1519">
        <f t="shared" si="377"/>
        <v>-0.13183628384183255</v>
      </c>
      <c r="AC1519">
        <f t="shared" si="366"/>
        <v>7.0013521297958401E-4</v>
      </c>
      <c r="AD1519">
        <f t="shared" si="368"/>
        <v>1.2524204786378232</v>
      </c>
      <c r="AE1519">
        <f t="shared" si="369"/>
        <v>0.225078061851779</v>
      </c>
      <c r="AG1519">
        <f t="shared" si="367"/>
        <v>2.9178982871201431E-3</v>
      </c>
      <c r="AH1519">
        <f t="shared" si="370"/>
        <v>0.88457309115885807</v>
      </c>
      <c r="AI1519">
        <f t="shared" si="371"/>
        <v>-0.12265013322959967</v>
      </c>
    </row>
    <row r="1520" spans="1:35" x14ac:dyDescent="0.2">
      <c r="A1520" s="41">
        <v>39016</v>
      </c>
      <c r="B1520">
        <v>7961.92</v>
      </c>
      <c r="C1520">
        <v>2132.39</v>
      </c>
      <c r="D1520">
        <v>5.2549999999999999</v>
      </c>
      <c r="E1520">
        <f t="shared" si="363"/>
        <v>1.4597222222222222E-4</v>
      </c>
      <c r="G1520">
        <f t="shared" si="364"/>
        <v>9.637429748209466E-3</v>
      </c>
      <c r="H1520">
        <f t="shared" si="365"/>
        <v>4.9768360330469195E-3</v>
      </c>
      <c r="K1520" s="25">
        <v>1518</v>
      </c>
      <c r="U1520">
        <f t="shared" si="372"/>
        <v>-8.3015745170530758E-2</v>
      </c>
      <c r="V1520">
        <f t="shared" si="373"/>
        <v>0.30938300193889728</v>
      </c>
      <c r="W1520">
        <f t="shared" si="374"/>
        <v>0.77363274323163345</v>
      </c>
      <c r="Y1520">
        <f t="shared" si="375"/>
        <v>-0.41507872585265376</v>
      </c>
      <c r="Z1520">
        <f t="shared" si="376"/>
        <v>1.5469150096944864</v>
      </c>
      <c r="AA1520">
        <f t="shared" si="377"/>
        <v>-0.13183628384183255</v>
      </c>
      <c r="AC1520">
        <f t="shared" si="366"/>
        <v>8.5261895069887496E-4</v>
      </c>
      <c r="AD1520">
        <f t="shared" si="368"/>
        <v>1.2534883160721531</v>
      </c>
      <c r="AE1520">
        <f t="shared" si="369"/>
        <v>0.22593031752941456</v>
      </c>
      <c r="AG1520">
        <f t="shared" si="367"/>
        <v>3.6792058646054858E-3</v>
      </c>
      <c r="AH1520">
        <f t="shared" si="370"/>
        <v>0.88782761766352203</v>
      </c>
      <c r="AI1520">
        <f t="shared" si="371"/>
        <v>-0.11897767908730784</v>
      </c>
    </row>
    <row r="1521" spans="1:35" x14ac:dyDescent="0.2">
      <c r="A1521" s="41">
        <v>39017</v>
      </c>
      <c r="B1521">
        <v>7968.25</v>
      </c>
      <c r="C1521">
        <v>2114.65</v>
      </c>
      <c r="D1521">
        <v>5.2549999999999999</v>
      </c>
      <c r="E1521">
        <f t="shared" si="363"/>
        <v>1.4597222222222222E-4</v>
      </c>
      <c r="G1521">
        <f t="shared" si="364"/>
        <v>7.9503436357058685E-4</v>
      </c>
      <c r="H1521">
        <f t="shared" si="365"/>
        <v>-8.3193036921012497E-3</v>
      </c>
      <c r="K1521" s="25">
        <v>1519</v>
      </c>
      <c r="U1521">
        <f t="shared" si="372"/>
        <v>-8.3015745170530758E-2</v>
      </c>
      <c r="V1521">
        <f t="shared" si="373"/>
        <v>0.30938300193889728</v>
      </c>
      <c r="W1521">
        <f t="shared" si="374"/>
        <v>0.77363274323163345</v>
      </c>
      <c r="Y1521">
        <f t="shared" si="375"/>
        <v>-0.41507872585265376</v>
      </c>
      <c r="Z1521">
        <f t="shared" si="376"/>
        <v>1.5469150096944864</v>
      </c>
      <c r="AA1521">
        <f t="shared" si="377"/>
        <v>-0.13183628384183255</v>
      </c>
      <c r="AC1521">
        <f t="shared" si="366"/>
        <v>-2.5269226297182316E-3</v>
      </c>
      <c r="AD1521">
        <f t="shared" si="368"/>
        <v>1.2503208480801831</v>
      </c>
      <c r="AE1521">
        <f t="shared" si="369"/>
        <v>0.22340019684207593</v>
      </c>
      <c r="AG1521">
        <f t="shared" si="367"/>
        <v>-1.3218502037480047E-2</v>
      </c>
      <c r="AH1521">
        <f t="shared" si="370"/>
        <v>0.87609186649050563</v>
      </c>
      <c r="AI1521">
        <f t="shared" si="371"/>
        <v>-0.13228432312131108</v>
      </c>
    </row>
    <row r="1522" spans="1:35" x14ac:dyDescent="0.2">
      <c r="A1522" s="41">
        <v>39020</v>
      </c>
      <c r="B1522">
        <v>7958.07</v>
      </c>
      <c r="C1522">
        <v>2115.63</v>
      </c>
      <c r="D1522">
        <v>5.3150000000000004</v>
      </c>
      <c r="E1522">
        <f t="shared" si="363"/>
        <v>1.4763888888888891E-4</v>
      </c>
      <c r="G1522">
        <f t="shared" si="364"/>
        <v>-1.2775703573557921E-3</v>
      </c>
      <c r="H1522">
        <f t="shared" si="365"/>
        <v>4.6343366514554093E-4</v>
      </c>
      <c r="K1522" s="25">
        <v>1520</v>
      </c>
      <c r="U1522">
        <f t="shared" si="372"/>
        <v>-0.41828936779105008</v>
      </c>
      <c r="V1522">
        <f t="shared" si="373"/>
        <v>0.96624544323694206</v>
      </c>
      <c r="W1522">
        <f t="shared" si="374"/>
        <v>0.45204392455410813</v>
      </c>
      <c r="Y1522">
        <f t="shared" si="375"/>
        <v>-2.0914468389552505</v>
      </c>
      <c r="Z1522">
        <f t="shared" si="376"/>
        <v>4.8312272161847103</v>
      </c>
      <c r="AA1522">
        <f t="shared" si="377"/>
        <v>-1.7397803772294598</v>
      </c>
      <c r="AC1522">
        <f t="shared" si="366"/>
        <v>3.6236584445934091E-4</v>
      </c>
      <c r="AD1522">
        <f t="shared" si="368"/>
        <v>1.2507739216501428</v>
      </c>
      <c r="AE1522">
        <f t="shared" si="369"/>
        <v>0.223762497047889</v>
      </c>
      <c r="AG1522">
        <f t="shared" si="367"/>
        <v>1.2279403334078157E-3</v>
      </c>
      <c r="AH1522">
        <f t="shared" si="370"/>
        <v>0.87716765502913996</v>
      </c>
      <c r="AI1522">
        <f t="shared" si="371"/>
        <v>-0.13105713609002409</v>
      </c>
    </row>
    <row r="1523" spans="1:35" x14ac:dyDescent="0.2">
      <c r="A1523" s="41">
        <v>39021</v>
      </c>
      <c r="B1523">
        <v>8001.22</v>
      </c>
      <c r="C1523">
        <v>2115.65</v>
      </c>
      <c r="D1523">
        <v>5.2649999999999997</v>
      </c>
      <c r="E1523">
        <f t="shared" si="363"/>
        <v>1.4625E-4</v>
      </c>
      <c r="G1523">
        <f t="shared" si="364"/>
        <v>5.422168942972423E-3</v>
      </c>
      <c r="H1523">
        <f t="shared" si="365"/>
        <v>9.4534488544697369E-6</v>
      </c>
      <c r="K1523" s="25">
        <v>1521</v>
      </c>
      <c r="U1523">
        <f t="shared" si="372"/>
        <v>-0.41828936779105008</v>
      </c>
      <c r="V1523">
        <f t="shared" si="373"/>
        <v>0.96624544323694206</v>
      </c>
      <c r="W1523">
        <f t="shared" si="374"/>
        <v>0.45204392455410813</v>
      </c>
      <c r="Y1523">
        <f t="shared" si="375"/>
        <v>-2.0914468389552505</v>
      </c>
      <c r="Z1523">
        <f t="shared" si="376"/>
        <v>4.8312272161847103</v>
      </c>
      <c r="AA1523">
        <f t="shared" si="377"/>
        <v>-1.7397803772294598</v>
      </c>
      <c r="AC1523">
        <f t="shared" si="366"/>
        <v>-2.1921620045835554E-3</v>
      </c>
      <c r="AD1523">
        <f t="shared" si="368"/>
        <v>1.2480320225827772</v>
      </c>
      <c r="AE1523">
        <f t="shared" si="369"/>
        <v>0.22156792873886227</v>
      </c>
      <c r="AG1523">
        <f t="shared" si="367"/>
        <v>-1.1551365578473329E-2</v>
      </c>
      <c r="AH1523">
        <f t="shared" si="370"/>
        <v>0.8670351707722862</v>
      </c>
      <c r="AI1523">
        <f t="shared" si="371"/>
        <v>-0.14267573696637406</v>
      </c>
    </row>
    <row r="1524" spans="1:35" x14ac:dyDescent="0.2">
      <c r="A1524" s="41">
        <v>39022</v>
      </c>
      <c r="B1524">
        <v>8036.3</v>
      </c>
      <c r="C1524">
        <v>2100.36</v>
      </c>
      <c r="D1524">
        <v>5.2549999999999999</v>
      </c>
      <c r="E1524">
        <f t="shared" si="363"/>
        <v>1.4597222222222222E-4</v>
      </c>
      <c r="G1524">
        <f t="shared" si="364"/>
        <v>4.384331389463098E-3</v>
      </c>
      <c r="H1524">
        <f t="shared" si="365"/>
        <v>-7.2270933282915237E-3</v>
      </c>
      <c r="K1524" s="25">
        <v>1522</v>
      </c>
      <c r="U1524">
        <f t="shared" si="372"/>
        <v>-0.41828936779105008</v>
      </c>
      <c r="V1524">
        <f t="shared" si="373"/>
        <v>0.96624544323694206</v>
      </c>
      <c r="W1524">
        <f t="shared" si="374"/>
        <v>0.45204392455410813</v>
      </c>
      <c r="Y1524">
        <f t="shared" si="375"/>
        <v>-2.0914468389552505</v>
      </c>
      <c r="Z1524">
        <f t="shared" si="376"/>
        <v>4.8312272161847103</v>
      </c>
      <c r="AA1524">
        <f t="shared" si="377"/>
        <v>-1.7397803772294598</v>
      </c>
      <c r="AC1524">
        <f t="shared" si="366"/>
        <v>-8.7509537774287278E-3</v>
      </c>
      <c r="AD1524">
        <f t="shared" si="368"/>
        <v>1.2371105520404044</v>
      </c>
      <c r="AE1524">
        <f t="shared" si="369"/>
        <v>0.21277846050867064</v>
      </c>
      <c r="AG1524">
        <f t="shared" si="367"/>
        <v>-4.4339768887143638E-2</v>
      </c>
      <c r="AH1524">
        <f t="shared" si="370"/>
        <v>0.8285910316832179</v>
      </c>
      <c r="AI1524">
        <f t="shared" si="371"/>
        <v>-0.18802857285478486</v>
      </c>
    </row>
    <row r="1525" spans="1:35" x14ac:dyDescent="0.2">
      <c r="A1525" s="41">
        <v>39023</v>
      </c>
      <c r="B1525">
        <v>7945.79</v>
      </c>
      <c r="C1525">
        <v>2100.21</v>
      </c>
      <c r="D1525">
        <v>5.2549999999999999</v>
      </c>
      <c r="E1525">
        <f t="shared" si="363"/>
        <v>1.4597222222222222E-4</v>
      </c>
      <c r="G1525">
        <f t="shared" si="364"/>
        <v>-1.1262645744932397E-2</v>
      </c>
      <c r="H1525">
        <f t="shared" si="365"/>
        <v>-7.1416328629421116E-5</v>
      </c>
      <c r="K1525" s="25">
        <v>1523</v>
      </c>
      <c r="U1525">
        <f t="shared" si="372"/>
        <v>-0.41828936779105008</v>
      </c>
      <c r="V1525">
        <f t="shared" si="373"/>
        <v>0.96624544323694206</v>
      </c>
      <c r="W1525">
        <f t="shared" si="374"/>
        <v>0.45204392455410813</v>
      </c>
      <c r="Y1525">
        <f t="shared" si="375"/>
        <v>-2.0914468389552505</v>
      </c>
      <c r="Z1525">
        <f t="shared" si="376"/>
        <v>4.8312272161847103</v>
      </c>
      <c r="AA1525">
        <f t="shared" si="377"/>
        <v>-1.7397803772294598</v>
      </c>
      <c r="AC1525">
        <f t="shared" si="366"/>
        <v>4.7080251224006602E-3</v>
      </c>
      <c r="AD1525">
        <f t="shared" si="368"/>
        <v>1.2429348995985978</v>
      </c>
      <c r="AE1525">
        <f t="shared" si="369"/>
        <v>0.21747543754367277</v>
      </c>
      <c r="AG1525">
        <f t="shared" si="367"/>
        <v>2.2956236723114413E-2</v>
      </c>
      <c r="AH1525">
        <f t="shared" si="370"/>
        <v>0.84761236355318748</v>
      </c>
      <c r="AI1525">
        <f t="shared" si="371"/>
        <v>-0.16533186615215231</v>
      </c>
    </row>
    <row r="1526" spans="1:35" x14ac:dyDescent="0.2">
      <c r="A1526" s="41">
        <v>39024</v>
      </c>
      <c r="B1526">
        <v>7928.12</v>
      </c>
      <c r="C1526">
        <v>2095.6799999999998</v>
      </c>
      <c r="D1526">
        <v>5.2549999999999999</v>
      </c>
      <c r="E1526">
        <f t="shared" si="363"/>
        <v>1.4597222222222222E-4</v>
      </c>
      <c r="G1526">
        <f t="shared" si="364"/>
        <v>-2.2238191545460016E-3</v>
      </c>
      <c r="H1526">
        <f t="shared" si="365"/>
        <v>-2.1569271644265096E-3</v>
      </c>
      <c r="K1526" s="25">
        <v>1524</v>
      </c>
      <c r="U1526">
        <f t="shared" si="372"/>
        <v>-0.41828936779105008</v>
      </c>
      <c r="V1526">
        <f t="shared" si="373"/>
        <v>0.96624544323694206</v>
      </c>
      <c r="W1526">
        <f t="shared" si="374"/>
        <v>0.45204392455410813</v>
      </c>
      <c r="Y1526">
        <f t="shared" si="375"/>
        <v>-2.0914468389552505</v>
      </c>
      <c r="Z1526">
        <f t="shared" si="376"/>
        <v>4.8312272161847103</v>
      </c>
      <c r="AA1526">
        <f t="shared" si="377"/>
        <v>-1.7397803772294598</v>
      </c>
      <c r="AC1526">
        <f t="shared" si="366"/>
        <v>-1.0879352795752015E-3</v>
      </c>
      <c r="AD1526">
        <f t="shared" si="368"/>
        <v>1.2415826668711092</v>
      </c>
      <c r="AE1526">
        <f t="shared" si="369"/>
        <v>0.21638691003293289</v>
      </c>
      <c r="AG1526">
        <f t="shared" si="367"/>
        <v>-6.0235652867648938E-3</v>
      </c>
      <c r="AH1526">
        <f t="shared" si="370"/>
        <v>0.84250671514345576</v>
      </c>
      <c r="AI1526">
        <f t="shared" si="371"/>
        <v>-0.1713736462906999</v>
      </c>
    </row>
    <row r="1527" spans="1:35" x14ac:dyDescent="0.2">
      <c r="A1527" s="41">
        <v>39027</v>
      </c>
      <c r="B1527">
        <v>8047.85</v>
      </c>
      <c r="C1527">
        <v>2119.5300000000002</v>
      </c>
      <c r="D1527">
        <v>5.2549999999999999</v>
      </c>
      <c r="E1527">
        <f t="shared" si="363"/>
        <v>1.4597222222222222E-4</v>
      </c>
      <c r="G1527">
        <f t="shared" si="364"/>
        <v>1.5101940939340029E-2</v>
      </c>
      <c r="H1527">
        <f t="shared" si="365"/>
        <v>1.138055428309683E-2</v>
      </c>
      <c r="K1527" s="25">
        <v>1525</v>
      </c>
      <c r="U1527">
        <f t="shared" si="372"/>
        <v>-0.35586305713833311</v>
      </c>
      <c r="V1527">
        <f t="shared" si="373"/>
        <v>0.90079480121717681</v>
      </c>
      <c r="W1527">
        <f t="shared" si="374"/>
        <v>0.45506825592115618</v>
      </c>
      <c r="Y1527">
        <f t="shared" si="375"/>
        <v>-1.7793152856916654</v>
      </c>
      <c r="Z1527">
        <f t="shared" si="376"/>
        <v>4.5039740060858842</v>
      </c>
      <c r="AA1527">
        <f t="shared" si="377"/>
        <v>-1.7246587203942187</v>
      </c>
      <c r="AC1527">
        <f t="shared" si="366"/>
        <v>4.7454132458278758E-3</v>
      </c>
      <c r="AD1527">
        <f t="shared" si="368"/>
        <v>1.2474744897042696</v>
      </c>
      <c r="AE1527">
        <f t="shared" si="369"/>
        <v>0.22112109929959706</v>
      </c>
      <c r="AG1527">
        <f t="shared" si="367"/>
        <v>2.3143177340250488E-2</v>
      </c>
      <c r="AH1527">
        <f t="shared" si="370"/>
        <v>0.86200499746237258</v>
      </c>
      <c r="AI1527">
        <f t="shared" si="371"/>
        <v>-0.14849421081509451</v>
      </c>
    </row>
    <row r="1528" spans="1:35" x14ac:dyDescent="0.2">
      <c r="A1528" s="41">
        <v>39028</v>
      </c>
      <c r="B1528">
        <v>8143.6</v>
      </c>
      <c r="C1528">
        <v>2124.2800000000002</v>
      </c>
      <c r="D1528">
        <v>5.2549999999999999</v>
      </c>
      <c r="E1528">
        <f t="shared" si="363"/>
        <v>1.4597222222222222E-4</v>
      </c>
      <c r="G1528">
        <f t="shared" si="364"/>
        <v>1.1897587554440005E-2</v>
      </c>
      <c r="H1528">
        <f t="shared" si="365"/>
        <v>2.2410628771472917E-3</v>
      </c>
      <c r="K1528" s="25">
        <v>1526</v>
      </c>
      <c r="U1528">
        <f t="shared" si="372"/>
        <v>-0.35586305713833311</v>
      </c>
      <c r="V1528">
        <f t="shared" si="373"/>
        <v>0.90079480121717681</v>
      </c>
      <c r="W1528">
        <f t="shared" si="374"/>
        <v>0.45506825592115618</v>
      </c>
      <c r="Y1528">
        <f t="shared" si="375"/>
        <v>-1.7793152856916654</v>
      </c>
      <c r="Z1528">
        <f t="shared" si="376"/>
        <v>4.5039740060858842</v>
      </c>
      <c r="AA1528">
        <f t="shared" si="377"/>
        <v>-1.7246587203942187</v>
      </c>
      <c r="AC1528">
        <f t="shared" si="366"/>
        <v>-2.1487467661793136E-3</v>
      </c>
      <c r="AD1528">
        <f t="shared" si="368"/>
        <v>1.2447939829286263</v>
      </c>
      <c r="AE1528">
        <f t="shared" si="369"/>
        <v>0.21897004066474463</v>
      </c>
      <c r="AG1528">
        <f t="shared" si="367"/>
        <v>-1.1327622719785454E-2</v>
      </c>
      <c r="AH1528">
        <f t="shared" si="370"/>
        <v>0.85224053006854916</v>
      </c>
      <c r="AI1528">
        <f t="shared" si="371"/>
        <v>-0.15988647970840575</v>
      </c>
    </row>
    <row r="1529" spans="1:35" x14ac:dyDescent="0.2">
      <c r="A1529" s="41">
        <v>39029</v>
      </c>
      <c r="B1529">
        <v>8100.23</v>
      </c>
      <c r="C1529">
        <v>2129.2199999999998</v>
      </c>
      <c r="D1529">
        <v>5.2549999999999999</v>
      </c>
      <c r="E1529">
        <f t="shared" si="363"/>
        <v>1.4597222222222222E-4</v>
      </c>
      <c r="G1529">
        <f t="shared" si="364"/>
        <v>-5.3256545016946806E-3</v>
      </c>
      <c r="H1529">
        <f t="shared" si="365"/>
        <v>2.3254938143745644E-3</v>
      </c>
      <c r="K1529" s="25">
        <v>1527</v>
      </c>
      <c r="U1529">
        <f t="shared" si="372"/>
        <v>-0.35586305713833311</v>
      </c>
      <c r="V1529">
        <f t="shared" si="373"/>
        <v>0.90079480121717681</v>
      </c>
      <c r="W1529">
        <f t="shared" si="374"/>
        <v>0.45506825592115618</v>
      </c>
      <c r="Y1529">
        <f t="shared" si="375"/>
        <v>-1.7793152856916654</v>
      </c>
      <c r="Z1529">
        <f t="shared" si="376"/>
        <v>4.5039740060858842</v>
      </c>
      <c r="AA1529">
        <f t="shared" si="377"/>
        <v>-1.7246587203942187</v>
      </c>
      <c r="AC1529">
        <f t="shared" si="366"/>
        <v>4.0564237550665076E-3</v>
      </c>
      <c r="AD1529">
        <f t="shared" si="368"/>
        <v>1.2498433948111418</v>
      </c>
      <c r="AE1529">
        <f t="shared" si="369"/>
        <v>0.22301825931440925</v>
      </c>
      <c r="AG1529">
        <f t="shared" si="367"/>
        <v>1.9698229886443645E-2</v>
      </c>
      <c r="AH1529">
        <f t="shared" si="370"/>
        <v>0.869028159948384</v>
      </c>
      <c r="AI1529">
        <f t="shared" si="371"/>
        <v>-0.14037974923788044</v>
      </c>
    </row>
    <row r="1530" spans="1:35" x14ac:dyDescent="0.2">
      <c r="A1530" s="41">
        <v>39030</v>
      </c>
      <c r="B1530">
        <v>8134.63</v>
      </c>
      <c r="C1530">
        <v>2118.3200000000002</v>
      </c>
      <c r="D1530">
        <v>5.2450000000000001</v>
      </c>
      <c r="E1530">
        <f t="shared" si="363"/>
        <v>1.4569444444444444E-4</v>
      </c>
      <c r="G1530">
        <f t="shared" si="364"/>
        <v>4.2467929922978169E-3</v>
      </c>
      <c r="H1530">
        <f t="shared" si="365"/>
        <v>-5.1192455453168938E-3</v>
      </c>
      <c r="K1530" s="25">
        <v>1528</v>
      </c>
      <c r="U1530">
        <f t="shared" si="372"/>
        <v>-0.35586305713833311</v>
      </c>
      <c r="V1530">
        <f t="shared" si="373"/>
        <v>0.90079480121717681</v>
      </c>
      <c r="W1530">
        <f t="shared" si="374"/>
        <v>0.45506825592115618</v>
      </c>
      <c r="Y1530">
        <f t="shared" si="375"/>
        <v>-1.7793152856916654</v>
      </c>
      <c r="Z1530">
        <f t="shared" si="376"/>
        <v>4.5039740060858842</v>
      </c>
      <c r="AA1530">
        <f t="shared" si="377"/>
        <v>-1.7246587203942187</v>
      </c>
      <c r="AC1530">
        <f t="shared" si="366"/>
        <v>-6.0562391860687981E-3</v>
      </c>
      <c r="AD1530">
        <f t="shared" si="368"/>
        <v>1.2422740442670372</v>
      </c>
      <c r="AE1530">
        <f t="shared" si="369"/>
        <v>0.21694360673019669</v>
      </c>
      <c r="AG1530">
        <f t="shared" si="367"/>
        <v>-3.086508481923288E-2</v>
      </c>
      <c r="AH1530">
        <f t="shared" si="370"/>
        <v>0.84220553208127524</v>
      </c>
      <c r="AI1530">
        <f t="shared" si="371"/>
        <v>-0.17173119466833561</v>
      </c>
    </row>
    <row r="1531" spans="1:35" x14ac:dyDescent="0.2">
      <c r="A1531" s="41">
        <v>39031</v>
      </c>
      <c r="B1531">
        <v>8175.77</v>
      </c>
      <c r="C1531">
        <v>2122.2600000000002</v>
      </c>
      <c r="D1531">
        <v>5.2450000000000001</v>
      </c>
      <c r="E1531">
        <f t="shared" si="363"/>
        <v>1.4569444444444444E-4</v>
      </c>
      <c r="G1531">
        <f t="shared" si="364"/>
        <v>5.0573904406224163E-3</v>
      </c>
      <c r="H1531">
        <f t="shared" si="365"/>
        <v>1.8599645001699716E-3</v>
      </c>
      <c r="K1531" s="25">
        <v>1529</v>
      </c>
      <c r="U1531">
        <f t="shared" si="372"/>
        <v>-0.35586305713833311</v>
      </c>
      <c r="V1531">
        <f t="shared" si="373"/>
        <v>0.90079480121717681</v>
      </c>
      <c r="W1531">
        <f t="shared" si="374"/>
        <v>0.45506825592115618</v>
      </c>
      <c r="Y1531">
        <f t="shared" si="375"/>
        <v>-1.7793152856916654</v>
      </c>
      <c r="Z1531">
        <f t="shared" si="376"/>
        <v>4.5039740060858842</v>
      </c>
      <c r="AA1531">
        <f t="shared" si="377"/>
        <v>-1.7246587203942187</v>
      </c>
      <c r="AC1531">
        <f t="shared" si="366"/>
        <v>-5.7991154409724313E-5</v>
      </c>
      <c r="AD1531">
        <f t="shared" si="368"/>
        <v>1.242202003361117</v>
      </c>
      <c r="AE1531">
        <f t="shared" si="369"/>
        <v>0.21688561389423494</v>
      </c>
      <c r="AG1531">
        <f t="shared" si="367"/>
        <v>-8.7273354982639871E-4</v>
      </c>
      <c r="AH1531">
        <f t="shared" si="370"/>
        <v>0.84147051105757853</v>
      </c>
      <c r="AI1531">
        <f t="shared" si="371"/>
        <v>-0.1726043092718082</v>
      </c>
    </row>
    <row r="1532" spans="1:35" x14ac:dyDescent="0.2">
      <c r="A1532" s="41">
        <v>39034</v>
      </c>
      <c r="B1532">
        <v>8192.25</v>
      </c>
      <c r="C1532">
        <v>2128.17</v>
      </c>
      <c r="D1532">
        <v>5.2549999999999999</v>
      </c>
      <c r="E1532">
        <f t="shared" si="363"/>
        <v>1.4597222222222222E-4</v>
      </c>
      <c r="G1532">
        <f t="shared" si="364"/>
        <v>2.0157122815342853E-3</v>
      </c>
      <c r="H1532">
        <f t="shared" si="365"/>
        <v>2.7847671821548039E-3</v>
      </c>
      <c r="K1532" s="25">
        <v>1530</v>
      </c>
      <c r="U1532">
        <f t="shared" si="372"/>
        <v>-0.2967352025367358</v>
      </c>
      <c r="V1532">
        <f t="shared" si="373"/>
        <v>0.76317961141702439</v>
      </c>
      <c r="W1532">
        <f t="shared" si="374"/>
        <v>0.5335555911197114</v>
      </c>
      <c r="Y1532">
        <f t="shared" si="375"/>
        <v>-1.483676012683679</v>
      </c>
      <c r="Z1532">
        <f t="shared" si="376"/>
        <v>3.8158980570851218</v>
      </c>
      <c r="AA1532">
        <f t="shared" si="377"/>
        <v>-1.3322220444014428</v>
      </c>
      <c r="AC1532">
        <f t="shared" si="366"/>
        <v>1.8574871821979144E-3</v>
      </c>
      <c r="AD1532">
        <f t="shared" si="368"/>
        <v>1.2445093776600609</v>
      </c>
      <c r="AE1532">
        <f t="shared" si="369"/>
        <v>0.21874137808041558</v>
      </c>
      <c r="AG1532">
        <f t="shared" si="367"/>
        <v>8.7046581332117928E-3</v>
      </c>
      <c r="AH1532">
        <f t="shared" si="370"/>
        <v>0.84879522418551367</v>
      </c>
      <c r="AI1532">
        <f t="shared" si="371"/>
        <v>-0.1639373182468323</v>
      </c>
    </row>
    <row r="1533" spans="1:35" x14ac:dyDescent="0.2">
      <c r="A1533" s="41">
        <v>39035</v>
      </c>
      <c r="B1533">
        <v>8183.1</v>
      </c>
      <c r="C1533">
        <v>2141.9499999999998</v>
      </c>
      <c r="D1533">
        <v>5.2949999999999999</v>
      </c>
      <c r="E1533">
        <f t="shared" si="363"/>
        <v>1.4708333333333332E-4</v>
      </c>
      <c r="G1533">
        <f t="shared" si="364"/>
        <v>-1.1169092740089274E-3</v>
      </c>
      <c r="H1533">
        <f t="shared" si="365"/>
        <v>6.4750466363118287E-3</v>
      </c>
      <c r="K1533" s="25">
        <v>1531</v>
      </c>
      <c r="U1533">
        <f t="shared" si="372"/>
        <v>-0.2967352025367358</v>
      </c>
      <c r="V1533">
        <f t="shared" si="373"/>
        <v>0.76317961141702439</v>
      </c>
      <c r="W1533">
        <f t="shared" si="374"/>
        <v>0.5335555911197114</v>
      </c>
      <c r="Y1533">
        <f t="shared" si="375"/>
        <v>-1.483676012683679</v>
      </c>
      <c r="Z1533">
        <f t="shared" si="376"/>
        <v>3.8158980570851218</v>
      </c>
      <c r="AA1533">
        <f t="shared" si="377"/>
        <v>-1.3322220444014428</v>
      </c>
      <c r="AC1533">
        <f t="shared" si="366"/>
        <v>5.3509341707606052E-3</v>
      </c>
      <c r="AD1533">
        <f t="shared" si="368"/>
        <v>1.2511686654148142</v>
      </c>
      <c r="AE1533">
        <f t="shared" si="369"/>
        <v>0.2240780468690462</v>
      </c>
      <c r="AG1533">
        <f t="shared" si="367"/>
        <v>2.6170781964914139E-2</v>
      </c>
      <c r="AH1533">
        <f t="shared" si="370"/>
        <v>0.87100885893053326</v>
      </c>
      <c r="AI1533">
        <f t="shared" si="371"/>
        <v>-0.13810313119337411</v>
      </c>
    </row>
    <row r="1534" spans="1:35" x14ac:dyDescent="0.2">
      <c r="A1534" s="41">
        <v>39036</v>
      </c>
      <c r="B1534">
        <v>8236.2199999999993</v>
      </c>
      <c r="C1534">
        <v>2147.6</v>
      </c>
      <c r="D1534">
        <v>5.2450000000000001</v>
      </c>
      <c r="E1534">
        <f t="shared" si="363"/>
        <v>1.4569444444444444E-4</v>
      </c>
      <c r="G1534">
        <f t="shared" si="364"/>
        <v>6.4914274541431703E-3</v>
      </c>
      <c r="H1534">
        <f t="shared" si="365"/>
        <v>2.6377833282756795E-3</v>
      </c>
      <c r="K1534" s="25">
        <v>1532</v>
      </c>
      <c r="U1534">
        <f t="shared" si="372"/>
        <v>-0.2967352025367358</v>
      </c>
      <c r="V1534">
        <f t="shared" si="373"/>
        <v>0.76317961141702439</v>
      </c>
      <c r="W1534">
        <f t="shared" si="374"/>
        <v>0.5335555911197114</v>
      </c>
      <c r="Y1534">
        <f t="shared" si="375"/>
        <v>-1.483676012683679</v>
      </c>
      <c r="Z1534">
        <f t="shared" si="376"/>
        <v>3.8158980570851218</v>
      </c>
      <c r="AA1534">
        <f t="shared" si="377"/>
        <v>-1.3322220444014428</v>
      </c>
      <c r="AC1534">
        <f t="shared" si="366"/>
        <v>1.6534454997856182E-4</v>
      </c>
      <c r="AD1534">
        <f t="shared" si="368"/>
        <v>1.2513755393347443</v>
      </c>
      <c r="AE1534">
        <f t="shared" si="369"/>
        <v>0.22424337775112121</v>
      </c>
      <c r="AG1534">
        <f t="shared" si="367"/>
        <v>2.3838941655947461E-4</v>
      </c>
      <c r="AH1534">
        <f t="shared" si="370"/>
        <v>0.87121649822423175</v>
      </c>
      <c r="AI1534">
        <f t="shared" si="371"/>
        <v>-0.13786477018705662</v>
      </c>
    </row>
    <row r="1535" spans="1:35" x14ac:dyDescent="0.2">
      <c r="A1535" s="41">
        <v>39037</v>
      </c>
      <c r="B1535">
        <v>8250.89</v>
      </c>
      <c r="C1535">
        <v>2152.5700000000002</v>
      </c>
      <c r="D1535">
        <v>5.2450000000000001</v>
      </c>
      <c r="E1535">
        <f t="shared" si="363"/>
        <v>1.4569444444444444E-4</v>
      </c>
      <c r="G1535">
        <f t="shared" si="364"/>
        <v>1.7811568899325266E-3</v>
      </c>
      <c r="H1535">
        <f t="shared" si="365"/>
        <v>2.314211212516416E-3</v>
      </c>
      <c r="K1535" s="25">
        <v>1533</v>
      </c>
      <c r="U1535">
        <f t="shared" si="372"/>
        <v>-0.2967352025367358</v>
      </c>
      <c r="V1535">
        <f t="shared" si="373"/>
        <v>0.76317961141702439</v>
      </c>
      <c r="W1535">
        <f t="shared" si="374"/>
        <v>0.5335555911197114</v>
      </c>
      <c r="Y1535">
        <f t="shared" si="375"/>
        <v>-1.483676012683679</v>
      </c>
      <c r="Z1535">
        <f t="shared" si="376"/>
        <v>3.8158980570851218</v>
      </c>
      <c r="AA1535">
        <f t="shared" si="377"/>
        <v>-1.3322220444014428</v>
      </c>
      <c r="AC1535">
        <f t="shared" si="366"/>
        <v>1.3153629488497822E-3</v>
      </c>
      <c r="AD1535">
        <f t="shared" si="368"/>
        <v>1.2530215523542823</v>
      </c>
      <c r="AE1535">
        <f t="shared" si="369"/>
        <v>0.22555787636798458</v>
      </c>
      <c r="AG1535">
        <f t="shared" si="367"/>
        <v>5.9940369664711318E-3</v>
      </c>
      <c r="AH1535">
        <f t="shared" si="370"/>
        <v>0.87643860212038727</v>
      </c>
      <c r="AI1535">
        <f t="shared" si="371"/>
        <v>-0.13188862599579332</v>
      </c>
    </row>
    <row r="1536" spans="1:35" x14ac:dyDescent="0.2">
      <c r="A1536" s="41">
        <v>39038</v>
      </c>
      <c r="B1536">
        <v>8225.34</v>
      </c>
      <c r="C1536">
        <v>2154.8000000000002</v>
      </c>
      <c r="D1536">
        <v>5.2450000000000001</v>
      </c>
      <c r="E1536">
        <f t="shared" si="363"/>
        <v>1.4569444444444444E-4</v>
      </c>
      <c r="G1536">
        <f t="shared" si="364"/>
        <v>-3.0966356356707304E-3</v>
      </c>
      <c r="H1536">
        <f t="shared" si="365"/>
        <v>1.0359709556483729E-3</v>
      </c>
      <c r="K1536" s="25">
        <v>1534</v>
      </c>
      <c r="U1536">
        <f t="shared" si="372"/>
        <v>-0.2967352025367358</v>
      </c>
      <c r="V1536">
        <f t="shared" si="373"/>
        <v>0.76317961141702439</v>
      </c>
      <c r="W1536">
        <f t="shared" si="374"/>
        <v>0.5335555911197114</v>
      </c>
      <c r="Y1536">
        <f t="shared" si="375"/>
        <v>-1.483676012683679</v>
      </c>
      <c r="Z1536">
        <f t="shared" si="376"/>
        <v>3.8158980570851218</v>
      </c>
      <c r="AA1536">
        <f t="shared" si="377"/>
        <v>-1.3322220444014428</v>
      </c>
      <c r="AC1536">
        <f t="shared" si="366"/>
        <v>1.7872487993326901E-3</v>
      </c>
      <c r="AD1536">
        <f t="shared" si="368"/>
        <v>1.2552610136192655</v>
      </c>
      <c r="AE1536">
        <f t="shared" si="369"/>
        <v>0.22734352993861279</v>
      </c>
      <c r="AG1536">
        <f t="shared" si="367"/>
        <v>8.3534662188856721E-3</v>
      </c>
      <c r="AH1536">
        <f t="shared" si="370"/>
        <v>0.88375990237612734</v>
      </c>
      <c r="AI1536">
        <f t="shared" si="371"/>
        <v>-0.12356985688235755</v>
      </c>
    </row>
    <row r="1537" spans="1:35" x14ac:dyDescent="0.2">
      <c r="A1537" s="41">
        <v>39041</v>
      </c>
      <c r="B1537">
        <v>8269.86</v>
      </c>
      <c r="C1537">
        <v>2153.7600000000002</v>
      </c>
      <c r="D1537">
        <v>5.2450000000000001</v>
      </c>
      <c r="E1537">
        <f t="shared" si="363"/>
        <v>1.4569444444444444E-4</v>
      </c>
      <c r="G1537">
        <f t="shared" si="364"/>
        <v>5.412542217099893E-3</v>
      </c>
      <c r="H1537">
        <f t="shared" si="365"/>
        <v>-4.8264340077963782E-4</v>
      </c>
      <c r="K1537" s="25">
        <v>1535</v>
      </c>
      <c r="U1537">
        <f t="shared" si="372"/>
        <v>0.29081085300503151</v>
      </c>
      <c r="V1537">
        <f t="shared" si="373"/>
        <v>-0.37531714792199045</v>
      </c>
      <c r="W1537">
        <f t="shared" si="374"/>
        <v>1.084506294916959</v>
      </c>
      <c r="Y1537">
        <f t="shared" si="375"/>
        <v>1.4540542650251576</v>
      </c>
      <c r="Z1537">
        <f t="shared" si="376"/>
        <v>-1.8765857396099521</v>
      </c>
      <c r="AA1537">
        <f t="shared" si="377"/>
        <v>1.4225314745847946</v>
      </c>
      <c r="AC1537">
        <f t="shared" si="366"/>
        <v>-1.8966993286613516E-3</v>
      </c>
      <c r="AD1537">
        <f t="shared" si="368"/>
        <v>1.2528801608974391</v>
      </c>
      <c r="AE1537">
        <f t="shared" si="369"/>
        <v>0.22544502959810084</v>
      </c>
      <c r="AG1537">
        <f t="shared" si="367"/>
        <v>-1.0066274421084535E-2</v>
      </c>
      <c r="AH1537">
        <f t="shared" si="370"/>
        <v>0.87486373267645834</v>
      </c>
      <c r="AI1537">
        <f t="shared" si="371"/>
        <v>-0.13368713883638053</v>
      </c>
    </row>
    <row r="1538" spans="1:35" x14ac:dyDescent="0.2">
      <c r="A1538" s="41">
        <v>39042</v>
      </c>
      <c r="B1538">
        <v>8286.4699999999993</v>
      </c>
      <c r="C1538">
        <v>2157.42</v>
      </c>
      <c r="D1538">
        <v>5.2549999999999999</v>
      </c>
      <c r="E1538">
        <f t="shared" si="363"/>
        <v>1.4597222222222222E-4</v>
      </c>
      <c r="G1538">
        <f t="shared" si="364"/>
        <v>2.0084983300804079E-3</v>
      </c>
      <c r="H1538">
        <f t="shared" si="365"/>
        <v>1.699353688433184E-3</v>
      </c>
      <c r="K1538" s="25">
        <v>1536</v>
      </c>
      <c r="U1538">
        <f t="shared" si="372"/>
        <v>0.29081085300503151</v>
      </c>
      <c r="V1538">
        <f t="shared" si="373"/>
        <v>-0.37531714792199045</v>
      </c>
      <c r="W1538">
        <f t="shared" si="374"/>
        <v>1.084506294916959</v>
      </c>
      <c r="Y1538">
        <f t="shared" si="375"/>
        <v>1.4540542650251576</v>
      </c>
      <c r="Z1538">
        <f t="shared" si="376"/>
        <v>-1.8765857396099521</v>
      </c>
      <c r="AA1538">
        <f t="shared" si="377"/>
        <v>1.4225314745847946</v>
      </c>
      <c r="AC1538">
        <f t="shared" si="366"/>
        <v>1.0430307511083664E-4</v>
      </c>
      <c r="AD1538">
        <f t="shared" si="368"/>
        <v>1.2530108401509661</v>
      </c>
      <c r="AE1538">
        <f t="shared" si="369"/>
        <v>0.22554932723402421</v>
      </c>
      <c r="AG1538">
        <f t="shared" si="367"/>
        <v>-6.126240222359514E-5</v>
      </c>
      <c r="AH1538">
        <f t="shared" si="370"/>
        <v>0.87481013642257632</v>
      </c>
      <c r="AI1538">
        <f t="shared" si="371"/>
        <v>-0.13374840311522174</v>
      </c>
    </row>
    <row r="1539" spans="1:35" x14ac:dyDescent="0.2">
      <c r="A1539" s="41">
        <v>39043</v>
      </c>
      <c r="B1539">
        <v>8376.1299999999992</v>
      </c>
      <c r="C1539">
        <v>2162.65</v>
      </c>
      <c r="D1539">
        <v>5.2549999999999999</v>
      </c>
      <c r="E1539">
        <f t="shared" ref="E1539:E1602" si="378">D1539/(100*360)</f>
        <v>1.4597222222222222E-4</v>
      </c>
      <c r="G1539">
        <f t="shared" si="364"/>
        <v>1.0820047619794661E-2</v>
      </c>
      <c r="H1539">
        <f t="shared" si="365"/>
        <v>2.4241918587943091E-3</v>
      </c>
      <c r="K1539" s="25">
        <v>1537</v>
      </c>
      <c r="U1539">
        <f t="shared" si="372"/>
        <v>0.29081085300503151</v>
      </c>
      <c r="V1539">
        <f t="shared" si="373"/>
        <v>-0.37531714792199045</v>
      </c>
      <c r="W1539">
        <f t="shared" si="374"/>
        <v>1.084506294916959</v>
      </c>
      <c r="Y1539">
        <f t="shared" si="375"/>
        <v>1.4540542650251576</v>
      </c>
      <c r="Z1539">
        <f t="shared" si="376"/>
        <v>-1.8765857396099521</v>
      </c>
      <c r="AA1539">
        <f t="shared" si="377"/>
        <v>1.4225314745847946</v>
      </c>
      <c r="AC1539">
        <f t="shared" si="366"/>
        <v>2.395054297292175E-3</v>
      </c>
      <c r="AD1539">
        <f t="shared" si="368"/>
        <v>1.2560118691482234</v>
      </c>
      <c r="AE1539">
        <f t="shared" si="369"/>
        <v>0.22794151796013376</v>
      </c>
      <c r="AG1539">
        <f t="shared" si="367"/>
        <v>1.1391382597571985E-2</v>
      </c>
      <c r="AH1539">
        <f t="shared" si="370"/>
        <v>0.88477543338680009</v>
      </c>
      <c r="AI1539">
        <f t="shared" si="371"/>
        <v>-0.12242141375910864</v>
      </c>
    </row>
    <row r="1540" spans="1:35" x14ac:dyDescent="0.2">
      <c r="A1540" s="41">
        <v>39044</v>
      </c>
      <c r="B1540">
        <v>8385.61</v>
      </c>
      <c r="C1540">
        <v>2162.65</v>
      </c>
      <c r="D1540">
        <v>5.2649999999999997</v>
      </c>
      <c r="E1540">
        <f t="shared" si="378"/>
        <v>1.4625E-4</v>
      </c>
      <c r="G1540">
        <f t="shared" ref="G1540:G1603" si="379">(B1540-B1539)/B1539</f>
        <v>1.1317875916445163E-3</v>
      </c>
      <c r="H1540">
        <f t="shared" ref="H1540:H1603" si="380">(C1540-C1539)/C1539</f>
        <v>0</v>
      </c>
      <c r="K1540" s="25">
        <v>1538</v>
      </c>
      <c r="U1540">
        <f t="shared" si="372"/>
        <v>0.29081085300503151</v>
      </c>
      <c r="V1540">
        <f t="shared" si="373"/>
        <v>-0.37531714792199045</v>
      </c>
      <c r="W1540">
        <f t="shared" si="374"/>
        <v>1.084506294916959</v>
      </c>
      <c r="Y1540">
        <f t="shared" si="375"/>
        <v>1.4540542650251576</v>
      </c>
      <c r="Z1540">
        <f t="shared" si="376"/>
        <v>-1.8765857396099521</v>
      </c>
      <c r="AA1540">
        <f t="shared" si="377"/>
        <v>1.4225314745847946</v>
      </c>
      <c r="AC1540">
        <f t="shared" si="366"/>
        <v>4.8744390882966929E-4</v>
      </c>
      <c r="AD1540">
        <f t="shared" si="368"/>
        <v>1.2566241044832573</v>
      </c>
      <c r="AE1540">
        <f t="shared" si="369"/>
        <v>0.22842884310677294</v>
      </c>
      <c r="AG1540">
        <f t="shared" si="367"/>
        <v>1.8533306552594574E-3</v>
      </c>
      <c r="AH1540">
        <f t="shared" si="370"/>
        <v>0.88641521482051633</v>
      </c>
      <c r="AI1540">
        <f t="shared" si="371"/>
        <v>-0.1205697984020918</v>
      </c>
    </row>
    <row r="1541" spans="1:35" x14ac:dyDescent="0.2">
      <c r="A1541" s="41">
        <v>39045</v>
      </c>
      <c r="B1541">
        <v>8395.0300000000007</v>
      </c>
      <c r="C1541">
        <v>2154.96</v>
      </c>
      <c r="D1541">
        <v>5.2649999999999997</v>
      </c>
      <c r="E1541">
        <f t="shared" si="378"/>
        <v>1.4625E-4</v>
      </c>
      <c r="G1541">
        <f t="shared" si="379"/>
        <v>1.1233529820728692E-3</v>
      </c>
      <c r="H1541">
        <f t="shared" si="380"/>
        <v>-3.5558227174993895E-3</v>
      </c>
      <c r="K1541" s="25">
        <v>1539</v>
      </c>
      <c r="U1541">
        <f t="shared" si="372"/>
        <v>0.29081085300503151</v>
      </c>
      <c r="V1541">
        <f t="shared" si="373"/>
        <v>-0.37531714792199045</v>
      </c>
      <c r="W1541">
        <f t="shared" si="374"/>
        <v>1.084506294916959</v>
      </c>
      <c r="Y1541">
        <f t="shared" si="375"/>
        <v>1.4540542650251576</v>
      </c>
      <c r="Z1541">
        <f t="shared" si="376"/>
        <v>-1.8765857396099521</v>
      </c>
      <c r="AA1541">
        <f t="shared" si="377"/>
        <v>1.4225314745847946</v>
      </c>
      <c r="AC1541">
        <f t="shared" si="366"/>
        <v>1.8198535254220548E-3</v>
      </c>
      <c r="AD1541">
        <f t="shared" si="368"/>
        <v>1.2589109762899315</v>
      </c>
      <c r="AE1541">
        <f t="shared" si="369"/>
        <v>0.23024704270506746</v>
      </c>
      <c r="AG1541">
        <f t="shared" si="367"/>
        <v>8.5142676271102724E-3</v>
      </c>
      <c r="AH1541">
        <f t="shared" si="370"/>
        <v>0.8939623911882405</v>
      </c>
      <c r="AI1541">
        <f t="shared" si="371"/>
        <v>-0.11209157271560802</v>
      </c>
    </row>
    <row r="1542" spans="1:35" x14ac:dyDescent="0.2">
      <c r="A1542" s="41">
        <v>39048</v>
      </c>
      <c r="B1542">
        <v>8265.3799999999992</v>
      </c>
      <c r="C1542">
        <v>2125.67</v>
      </c>
      <c r="D1542">
        <v>5.2549999999999999</v>
      </c>
      <c r="E1542">
        <f t="shared" si="378"/>
        <v>1.4597222222222222E-4</v>
      </c>
      <c r="G1542">
        <f t="shared" si="379"/>
        <v>-1.5443661309131884E-2</v>
      </c>
      <c r="H1542">
        <f t="shared" si="380"/>
        <v>-1.3591899617626297E-2</v>
      </c>
      <c r="K1542" s="25">
        <v>1540</v>
      </c>
      <c r="U1542">
        <f t="shared" si="372"/>
        <v>-1.0554470919837295</v>
      </c>
      <c r="V1542">
        <f t="shared" si="373"/>
        <v>2.077822850049349</v>
      </c>
      <c r="W1542">
        <f t="shared" si="374"/>
        <v>-2.2375758065619422E-2</v>
      </c>
      <c r="Y1542">
        <f t="shared" si="375"/>
        <v>-5.2772354599186482</v>
      </c>
      <c r="Z1542">
        <f t="shared" si="376"/>
        <v>10.389114250246745</v>
      </c>
      <c r="AA1542">
        <f t="shared" si="377"/>
        <v>-4.1118787903280971</v>
      </c>
      <c r="AC1542">
        <f t="shared" si="366"/>
        <v>7.6869772613165387E-4</v>
      </c>
      <c r="AD1542">
        <f t="shared" si="368"/>
        <v>1.2598786982948078</v>
      </c>
      <c r="AE1542">
        <f t="shared" si="369"/>
        <v>0.23101544513442163</v>
      </c>
      <c r="AG1542">
        <f t="shared" si="367"/>
        <v>3.2584886306582712E-3</v>
      </c>
      <c r="AH1542">
        <f t="shared" si="370"/>
        <v>0.89687535747616354</v>
      </c>
      <c r="AI1542">
        <f t="shared" si="371"/>
        <v>-0.10883838145453471</v>
      </c>
    </row>
    <row r="1543" spans="1:35" x14ac:dyDescent="0.2">
      <c r="A1543" s="41">
        <v>39049</v>
      </c>
      <c r="B1543">
        <v>8260.2900000000009</v>
      </c>
      <c r="C1543">
        <v>2133.52</v>
      </c>
      <c r="D1543">
        <v>5.2549999999999999</v>
      </c>
      <c r="E1543">
        <f t="shared" si="378"/>
        <v>1.4597222222222222E-4</v>
      </c>
      <c r="G1543">
        <f t="shared" si="379"/>
        <v>-6.1582165611240227E-4</v>
      </c>
      <c r="H1543">
        <f t="shared" si="380"/>
        <v>3.6929532806126582E-3</v>
      </c>
      <c r="K1543" s="25">
        <v>1541</v>
      </c>
      <c r="U1543">
        <f t="shared" si="372"/>
        <v>-1.0554470919837295</v>
      </c>
      <c r="V1543">
        <f t="shared" si="373"/>
        <v>2.077822850049349</v>
      </c>
      <c r="W1543">
        <f t="shared" si="374"/>
        <v>-2.2375758065619422E-2</v>
      </c>
      <c r="Y1543">
        <f t="shared" si="375"/>
        <v>-5.2772354599186482</v>
      </c>
      <c r="Z1543">
        <f t="shared" si="376"/>
        <v>10.389114250246745</v>
      </c>
      <c r="AA1543">
        <f t="shared" si="377"/>
        <v>-4.1118787903280971</v>
      </c>
      <c r="AC1543">
        <f t="shared" si="366"/>
        <v>8.320003647617381E-3</v>
      </c>
      <c r="AD1543">
        <f t="shared" si="368"/>
        <v>1.270360893660176</v>
      </c>
      <c r="AE1543">
        <f t="shared" si="369"/>
        <v>0.23930102833871403</v>
      </c>
      <c r="AG1543">
        <f t="shared" si="367"/>
        <v>4.1016129349198016E-2</v>
      </c>
      <c r="AH1543">
        <f t="shared" si="370"/>
        <v>0.93366171314851398</v>
      </c>
      <c r="AI1543">
        <f t="shared" si="371"/>
        <v>-6.8641097850286506E-2</v>
      </c>
    </row>
    <row r="1544" spans="1:35" x14ac:dyDescent="0.2">
      <c r="A1544" s="41">
        <v>39050</v>
      </c>
      <c r="B1544">
        <v>8369.64</v>
      </c>
      <c r="C1544">
        <v>2154.09</v>
      </c>
      <c r="D1544">
        <v>5.2949999999999999</v>
      </c>
      <c r="E1544">
        <f t="shared" si="378"/>
        <v>1.4708333333333332E-4</v>
      </c>
      <c r="G1544">
        <f t="shared" si="379"/>
        <v>1.3238034015754718E-2</v>
      </c>
      <c r="H1544">
        <f t="shared" si="380"/>
        <v>9.6413438824103654E-3</v>
      </c>
      <c r="K1544" s="25">
        <v>1542</v>
      </c>
      <c r="U1544">
        <f t="shared" si="372"/>
        <v>-1.0554470919837295</v>
      </c>
      <c r="V1544">
        <f t="shared" si="373"/>
        <v>2.077822850049349</v>
      </c>
      <c r="W1544">
        <f t="shared" si="374"/>
        <v>-2.2375758065619422E-2</v>
      </c>
      <c r="Y1544">
        <f t="shared" si="375"/>
        <v>-5.2772354599186482</v>
      </c>
      <c r="Z1544">
        <f t="shared" si="376"/>
        <v>10.389114250246745</v>
      </c>
      <c r="AA1544">
        <f t="shared" si="377"/>
        <v>-4.1118787903280971</v>
      </c>
      <c r="AC1544">
        <f t="shared" si="366"/>
        <v>6.0576938794170065E-3</v>
      </c>
      <c r="AD1544">
        <f t="shared" si="368"/>
        <v>1.278056351070352</v>
      </c>
      <c r="AE1544">
        <f t="shared" si="369"/>
        <v>0.24534044815255832</v>
      </c>
      <c r="AG1544">
        <f t="shared" si="367"/>
        <v>2.9704580508196132E-2</v>
      </c>
      <c r="AH1544">
        <f t="shared" si="370"/>
        <v>0.96139574267415429</v>
      </c>
      <c r="AI1544">
        <f t="shared" si="371"/>
        <v>-3.936915178862857E-2</v>
      </c>
    </row>
    <row r="1545" spans="1:35" x14ac:dyDescent="0.2">
      <c r="A1545" s="41">
        <v>39051</v>
      </c>
      <c r="B1545">
        <v>8362.81</v>
      </c>
      <c r="C1545">
        <v>2155.89</v>
      </c>
      <c r="D1545">
        <v>5.2649999999999997</v>
      </c>
      <c r="E1545">
        <f t="shared" si="378"/>
        <v>1.4625E-4</v>
      </c>
      <c r="G1545">
        <f t="shared" si="379"/>
        <v>-8.1604465663994243E-4</v>
      </c>
      <c r="H1545">
        <f t="shared" si="380"/>
        <v>8.3561968162877459E-4</v>
      </c>
      <c r="K1545" s="25">
        <v>1543</v>
      </c>
      <c r="U1545">
        <f t="shared" si="372"/>
        <v>-1.0554470919837295</v>
      </c>
      <c r="V1545">
        <f t="shared" si="373"/>
        <v>2.077822850049349</v>
      </c>
      <c r="W1545">
        <f t="shared" si="374"/>
        <v>-2.2375758065619422E-2</v>
      </c>
      <c r="Y1545">
        <f t="shared" si="375"/>
        <v>-5.2772354599186482</v>
      </c>
      <c r="Z1545">
        <f t="shared" si="376"/>
        <v>10.389114250246745</v>
      </c>
      <c r="AA1545">
        <f t="shared" si="377"/>
        <v>-4.1118787903280971</v>
      </c>
      <c r="AC1545">
        <f t="shared" si="366"/>
        <v>2.5942705271365667E-3</v>
      </c>
      <c r="AD1545">
        <f t="shared" si="368"/>
        <v>1.2813719749939536</v>
      </c>
      <c r="AE1545">
        <f t="shared" si="369"/>
        <v>0.24793135936863114</v>
      </c>
      <c r="AG1545">
        <f t="shared" si="367"/>
        <v>1.2383019302349502E-2</v>
      </c>
      <c r="AH1545">
        <f t="shared" si="370"/>
        <v>0.97330072471288498</v>
      </c>
      <c r="AI1545">
        <f t="shared" si="371"/>
        <v>-2.7062174956432622E-2</v>
      </c>
    </row>
    <row r="1546" spans="1:35" x14ac:dyDescent="0.2">
      <c r="A1546" s="41">
        <v>39052</v>
      </c>
      <c r="B1546">
        <v>8322.58</v>
      </c>
      <c r="C1546">
        <v>2149.85</v>
      </c>
      <c r="D1546">
        <v>5.2549999999999999</v>
      </c>
      <c r="E1546">
        <f t="shared" si="378"/>
        <v>1.4597222222222222E-4</v>
      </c>
      <c r="G1546">
        <f t="shared" si="379"/>
        <v>-4.8105840022671289E-3</v>
      </c>
      <c r="H1546">
        <f t="shared" si="380"/>
        <v>-2.8016271702173876E-3</v>
      </c>
      <c r="K1546" s="25">
        <v>1544</v>
      </c>
      <c r="U1546">
        <f t="shared" si="372"/>
        <v>-1.0554470919837295</v>
      </c>
      <c r="V1546">
        <f t="shared" si="373"/>
        <v>2.077822850049349</v>
      </c>
      <c r="W1546">
        <f t="shared" si="374"/>
        <v>-2.2375758065619422E-2</v>
      </c>
      <c r="Y1546">
        <f t="shared" si="375"/>
        <v>-5.2772354599186482</v>
      </c>
      <c r="Z1546">
        <f t="shared" si="376"/>
        <v>10.389114250246745</v>
      </c>
      <c r="AA1546">
        <f t="shared" si="377"/>
        <v>-4.1118787903280971</v>
      </c>
      <c r="AC1546">
        <f t="shared" si="366"/>
        <v>-7.4724051027758975E-4</v>
      </c>
      <c r="AD1546">
        <f t="shared" si="368"/>
        <v>1.2804144819455037</v>
      </c>
      <c r="AE1546">
        <f t="shared" si="369"/>
        <v>0.24718383953500692</v>
      </c>
      <c r="AG1546">
        <f t="shared" si="367"/>
        <v>-4.3212025513879471E-3</v>
      </c>
      <c r="AH1546">
        <f t="shared" si="370"/>
        <v>0.96909489513798797</v>
      </c>
      <c r="AI1546">
        <f t="shared" si="371"/>
        <v>-3.1392740887341043E-2</v>
      </c>
    </row>
    <row r="1547" spans="1:35" x14ac:dyDescent="0.2">
      <c r="A1547" s="41">
        <v>39055</v>
      </c>
      <c r="B1547">
        <v>8387.7000000000007</v>
      </c>
      <c r="C1547">
        <v>2169</v>
      </c>
      <c r="D1547">
        <v>5.2549999999999999</v>
      </c>
      <c r="E1547">
        <f t="shared" si="378"/>
        <v>1.4597222222222222E-4</v>
      </c>
      <c r="G1547">
        <f t="shared" si="379"/>
        <v>7.8244967305812381E-3</v>
      </c>
      <c r="H1547">
        <f t="shared" si="380"/>
        <v>8.9075982045259405E-3</v>
      </c>
      <c r="K1547" s="25">
        <v>1545</v>
      </c>
      <c r="U1547">
        <f t="shared" si="372"/>
        <v>0.69389540432021213</v>
      </c>
      <c r="V1547">
        <f t="shared" si="373"/>
        <v>-0.95070619036438342</v>
      </c>
      <c r="W1547">
        <f t="shared" si="374"/>
        <v>1.2568107860441713</v>
      </c>
      <c r="Y1547">
        <f t="shared" si="375"/>
        <v>3.4694770216010604</v>
      </c>
      <c r="Z1547">
        <f t="shared" si="376"/>
        <v>-4.7535309518219169</v>
      </c>
      <c r="AA1547">
        <f t="shared" si="377"/>
        <v>2.2840539302208565</v>
      </c>
      <c r="AC1547">
        <f t="shared" si="366"/>
        <v>1.0246802528765642E-2</v>
      </c>
      <c r="AD1547">
        <f t="shared" si="368"/>
        <v>1.2935346362969711</v>
      </c>
      <c r="AE1547">
        <f t="shared" si="369"/>
        <v>0.25737849947676406</v>
      </c>
      <c r="AG1547">
        <f t="shared" si="367"/>
        <v>5.0650123754939318E-2</v>
      </c>
      <c r="AH1547">
        <f t="shared" si="370"/>
        <v>1.0181796715070071</v>
      </c>
      <c r="AI1547">
        <f t="shared" si="371"/>
        <v>1.8016397159124724E-2</v>
      </c>
    </row>
    <row r="1548" spans="1:35" x14ac:dyDescent="0.2">
      <c r="A1548" s="41">
        <v>39056</v>
      </c>
      <c r="B1548">
        <v>8480.19</v>
      </c>
      <c r="C1548">
        <v>2177.75</v>
      </c>
      <c r="D1548">
        <v>5.2649999999999997</v>
      </c>
      <c r="E1548">
        <f t="shared" si="378"/>
        <v>1.4625E-4</v>
      </c>
      <c r="G1548">
        <f t="shared" si="379"/>
        <v>1.1026860760399129E-2</v>
      </c>
      <c r="H1548">
        <f t="shared" si="380"/>
        <v>4.0341171046565242E-3</v>
      </c>
      <c r="K1548" s="25">
        <v>1546</v>
      </c>
      <c r="U1548">
        <f t="shared" si="372"/>
        <v>0.69389540432021213</v>
      </c>
      <c r="V1548">
        <f t="shared" si="373"/>
        <v>-0.95070619036438342</v>
      </c>
      <c r="W1548">
        <f t="shared" si="374"/>
        <v>1.2568107860441713</v>
      </c>
      <c r="Y1548">
        <f t="shared" si="375"/>
        <v>3.4694770216010604</v>
      </c>
      <c r="Z1548">
        <f t="shared" si="376"/>
        <v>-4.7535309518219169</v>
      </c>
      <c r="AA1548">
        <f t="shared" si="377"/>
        <v>2.2840539302208565</v>
      </c>
      <c r="AC1548">
        <f t="shared" si="366"/>
        <v>3.9996873650197601E-3</v>
      </c>
      <c r="AD1548">
        <f t="shared" si="368"/>
        <v>1.2987083704379834</v>
      </c>
      <c r="AE1548">
        <f t="shared" si="369"/>
        <v>0.26137020935683036</v>
      </c>
      <c r="AG1548">
        <f t="shared" si="367"/>
        <v>1.9414547936209912E-2</v>
      </c>
      <c r="AH1548">
        <f t="shared" si="370"/>
        <v>1.0379471695471545</v>
      </c>
      <c r="AI1548">
        <f t="shared" si="371"/>
        <v>3.7244887058408338E-2</v>
      </c>
    </row>
    <row r="1549" spans="1:35" x14ac:dyDescent="0.2">
      <c r="A1549" s="41">
        <v>39057</v>
      </c>
      <c r="B1549">
        <v>8482.42</v>
      </c>
      <c r="C1549">
        <v>2175.4499999999998</v>
      </c>
      <c r="D1549">
        <v>5.2649999999999997</v>
      </c>
      <c r="E1549">
        <f t="shared" si="378"/>
        <v>1.4625E-4</v>
      </c>
      <c r="G1549">
        <f t="shared" si="379"/>
        <v>2.6296580619061171E-4</v>
      </c>
      <c r="H1549">
        <f t="shared" si="380"/>
        <v>-1.0561359201011053E-3</v>
      </c>
      <c r="K1549" s="25">
        <v>1547</v>
      </c>
      <c r="U1549">
        <f t="shared" si="372"/>
        <v>0.69389540432021213</v>
      </c>
      <c r="V1549">
        <f t="shared" si="373"/>
        <v>-0.95070619036438342</v>
      </c>
      <c r="W1549">
        <f t="shared" si="374"/>
        <v>1.2568107860441713</v>
      </c>
      <c r="Y1549">
        <f t="shared" si="375"/>
        <v>3.4694770216010604</v>
      </c>
      <c r="Z1549">
        <f t="shared" si="376"/>
        <v>-4.7535309518219169</v>
      </c>
      <c r="AA1549">
        <f t="shared" si="377"/>
        <v>2.2840539302208565</v>
      </c>
      <c r="AC1549">
        <f t="shared" si="366"/>
        <v>1.3703542989742898E-3</v>
      </c>
      <c r="AD1549">
        <f t="shared" si="368"/>
        <v>1.3004880610365268</v>
      </c>
      <c r="AE1549">
        <f t="shared" si="369"/>
        <v>0.26273962557725444</v>
      </c>
      <c r="AG1549">
        <f t="shared" si="367"/>
        <v>6.2667714948714485E-3</v>
      </c>
      <c r="AH1549">
        <f t="shared" si="370"/>
        <v>1.044451747282455</v>
      </c>
      <c r="AI1549">
        <f t="shared" si="371"/>
        <v>4.3492103994241936E-2</v>
      </c>
    </row>
    <row r="1550" spans="1:35" x14ac:dyDescent="0.2">
      <c r="A1550" s="41">
        <v>39058</v>
      </c>
      <c r="B1550">
        <v>8527.61</v>
      </c>
      <c r="C1550">
        <v>2166.87</v>
      </c>
      <c r="D1550">
        <v>5.2549999999999999</v>
      </c>
      <c r="E1550">
        <f t="shared" si="378"/>
        <v>1.4597222222222222E-4</v>
      </c>
      <c r="G1550">
        <f t="shared" si="379"/>
        <v>5.327489089198661E-3</v>
      </c>
      <c r="H1550">
        <f t="shared" si="380"/>
        <v>-3.9440115838102127E-3</v>
      </c>
      <c r="K1550" s="25">
        <v>1548</v>
      </c>
      <c r="U1550">
        <f t="shared" si="372"/>
        <v>0.69389540432021213</v>
      </c>
      <c r="V1550">
        <f t="shared" si="373"/>
        <v>-0.95070619036438342</v>
      </c>
      <c r="W1550">
        <f t="shared" si="374"/>
        <v>1.2568107860441713</v>
      </c>
      <c r="Y1550">
        <f t="shared" si="375"/>
        <v>3.4694770216010604</v>
      </c>
      <c r="Z1550">
        <f t="shared" si="376"/>
        <v>-4.7535309518219169</v>
      </c>
      <c r="AA1550">
        <f t="shared" si="377"/>
        <v>2.2840539302208565</v>
      </c>
      <c r="AC1550">
        <f t="shared" ref="AC1550:AC1613" si="381">U1549*G1550+V1549*H1550+W1549*E1549</f>
        <v>7.6301250006171883E-3</v>
      </c>
      <c r="AD1550">
        <f t="shared" si="368"/>
        <v>1.3104109475040457</v>
      </c>
      <c r="AE1550">
        <f t="shared" si="369"/>
        <v>0.27034078840415104</v>
      </c>
      <c r="AG1550">
        <f t="shared" ref="AG1550:AG1613" si="382">Y1549*G1550+Z1549*H1550+AA1549*E1549</f>
        <v>3.756562500308594E-2</v>
      </c>
      <c r="AH1550">
        <f t="shared" si="370"/>
        <v>1.0836872299546858</v>
      </c>
      <c r="AI1550">
        <f t="shared" si="371"/>
        <v>8.0369328131593309E-2</v>
      </c>
    </row>
    <row r="1551" spans="1:35" x14ac:dyDescent="0.2">
      <c r="A1551" s="41">
        <v>39059</v>
      </c>
      <c r="B1551">
        <v>8559.27</v>
      </c>
      <c r="C1551">
        <v>2170.84</v>
      </c>
      <c r="D1551">
        <v>5.2549999999999999</v>
      </c>
      <c r="E1551">
        <f t="shared" si="378"/>
        <v>1.4597222222222222E-4</v>
      </c>
      <c r="G1551">
        <f t="shared" si="379"/>
        <v>3.7126463334978795E-3</v>
      </c>
      <c r="H1551">
        <f t="shared" si="380"/>
        <v>1.8321357534140279E-3</v>
      </c>
      <c r="K1551" s="25">
        <v>1549</v>
      </c>
      <c r="U1551">
        <f t="shared" si="372"/>
        <v>0.69389540432021213</v>
      </c>
      <c r="V1551">
        <f t="shared" si="373"/>
        <v>-0.95070619036438342</v>
      </c>
      <c r="W1551">
        <f t="shared" si="374"/>
        <v>1.2568107860441713</v>
      </c>
      <c r="Y1551">
        <f t="shared" si="375"/>
        <v>3.4694770216010604</v>
      </c>
      <c r="Z1551">
        <f t="shared" si="376"/>
        <v>-4.7535309518219169</v>
      </c>
      <c r="AA1551">
        <f t="shared" si="377"/>
        <v>2.2840539302208565</v>
      </c>
      <c r="AC1551">
        <f t="shared" si="381"/>
        <v>1.0178248896735602E-3</v>
      </c>
      <c r="AD1551">
        <f t="shared" si="368"/>
        <v>1.3117447163821161</v>
      </c>
      <c r="AE1551">
        <f t="shared" si="369"/>
        <v>0.27135809566128127</v>
      </c>
      <c r="AG1551">
        <f t="shared" si="382"/>
        <v>4.50523555947891E-3</v>
      </c>
      <c r="AH1551">
        <f t="shared" si="370"/>
        <v>1.0885694961984309</v>
      </c>
      <c r="AI1551">
        <f t="shared" si="371"/>
        <v>8.486444549586887E-2</v>
      </c>
    </row>
    <row r="1552" spans="1:35" x14ac:dyDescent="0.2">
      <c r="A1552" s="41">
        <v>39062</v>
      </c>
      <c r="B1552">
        <v>8549.69</v>
      </c>
      <c r="C1552">
        <v>2175.8000000000002</v>
      </c>
      <c r="D1552">
        <v>5.2549999999999999</v>
      </c>
      <c r="E1552">
        <f t="shared" si="378"/>
        <v>1.4597222222222222E-4</v>
      </c>
      <c r="G1552">
        <f t="shared" si="379"/>
        <v>-1.1192543289322485E-3</v>
      </c>
      <c r="H1552">
        <f t="shared" si="380"/>
        <v>2.2848298354554162E-3</v>
      </c>
      <c r="K1552" s="25">
        <v>1550</v>
      </c>
      <c r="U1552">
        <f t="shared" si="372"/>
        <v>-0.29314955404724841</v>
      </c>
      <c r="V1552">
        <f t="shared" si="373"/>
        <v>0.61753210083734722</v>
      </c>
      <c r="W1552">
        <f t="shared" si="374"/>
        <v>0.67561745320990119</v>
      </c>
      <c r="Y1552">
        <f t="shared" si="375"/>
        <v>-1.465747770236242</v>
      </c>
      <c r="Z1552">
        <f t="shared" si="376"/>
        <v>3.087660504186736</v>
      </c>
      <c r="AA1552">
        <f t="shared" si="377"/>
        <v>-0.62191273395049373</v>
      </c>
      <c r="AC1552">
        <f t="shared" si="381"/>
        <v>-2.7653878402565646E-3</v>
      </c>
      <c r="AD1552">
        <f t="shared" si="368"/>
        <v>1.3081172334939122</v>
      </c>
      <c r="AE1552">
        <f t="shared" si="369"/>
        <v>0.2685888770721036</v>
      </c>
      <c r="AG1552">
        <f t="shared" si="382"/>
        <v>-1.4410828090171711E-2</v>
      </c>
      <c r="AH1552">
        <f t="shared" si="370"/>
        <v>1.0728823083245105</v>
      </c>
      <c r="AI1552">
        <f t="shared" si="371"/>
        <v>7.0348772939849563E-2</v>
      </c>
    </row>
    <row r="1553" spans="1:35" x14ac:dyDescent="0.2">
      <c r="A1553" s="41">
        <v>39063</v>
      </c>
      <c r="B1553">
        <v>8574.7099999999991</v>
      </c>
      <c r="C1553">
        <v>2173.58</v>
      </c>
      <c r="D1553">
        <v>5.2549999999999999</v>
      </c>
      <c r="E1553">
        <f t="shared" si="378"/>
        <v>1.4597222222222222E-4</v>
      </c>
      <c r="G1553">
        <f t="shared" si="379"/>
        <v>2.9264218936591404E-3</v>
      </c>
      <c r="H1553">
        <f t="shared" si="380"/>
        <v>-1.0203143671294486E-3</v>
      </c>
      <c r="K1553" s="25">
        <v>1551</v>
      </c>
      <c r="U1553">
        <f t="shared" si="372"/>
        <v>-0.29314955404724841</v>
      </c>
      <c r="V1553">
        <f t="shared" si="373"/>
        <v>0.61753210083734722</v>
      </c>
      <c r="W1553">
        <f t="shared" si="374"/>
        <v>0.67561745320990119</v>
      </c>
      <c r="Y1553">
        <f t="shared" si="375"/>
        <v>-1.465747770236242</v>
      </c>
      <c r="Z1553">
        <f t="shared" si="376"/>
        <v>3.087660504186736</v>
      </c>
      <c r="AA1553">
        <f t="shared" si="377"/>
        <v>-0.62191273395049373</v>
      </c>
      <c r="AC1553">
        <f t="shared" si="381"/>
        <v>-1.3893347667110903E-3</v>
      </c>
      <c r="AD1553">
        <f t="shared" si="368"/>
        <v>1.3062998207424852</v>
      </c>
      <c r="AE1553">
        <f t="shared" si="369"/>
        <v>0.26719857628499133</v>
      </c>
      <c r="AG1553">
        <f t="shared" si="382"/>
        <v>-7.5305627224443415E-3</v>
      </c>
      <c r="AH1553">
        <f t="shared" si="370"/>
        <v>1.0648029008078719</v>
      </c>
      <c r="AI1553">
        <f t="shared" si="371"/>
        <v>6.2789712369916151E-2</v>
      </c>
    </row>
    <row r="1554" spans="1:35" x14ac:dyDescent="0.2">
      <c r="A1554" s="41">
        <v>39064</v>
      </c>
      <c r="B1554">
        <v>8621.4500000000007</v>
      </c>
      <c r="C1554">
        <v>2176.52</v>
      </c>
      <c r="D1554">
        <v>5.2549999999999999</v>
      </c>
      <c r="E1554">
        <f t="shared" si="378"/>
        <v>1.4597222222222222E-4</v>
      </c>
      <c r="G1554">
        <f t="shared" si="379"/>
        <v>5.4509132087267797E-3</v>
      </c>
      <c r="H1554">
        <f t="shared" si="380"/>
        <v>1.3526072194260412E-3</v>
      </c>
      <c r="K1554" s="25">
        <v>1552</v>
      </c>
      <c r="U1554">
        <f t="shared" si="372"/>
        <v>-0.29314955404724841</v>
      </c>
      <c r="V1554">
        <f t="shared" si="373"/>
        <v>0.61753210083734722</v>
      </c>
      <c r="W1554">
        <f t="shared" si="374"/>
        <v>0.67561745320990119</v>
      </c>
      <c r="Y1554">
        <f t="shared" si="375"/>
        <v>-1.465747770236242</v>
      </c>
      <c r="Z1554">
        <f t="shared" si="376"/>
        <v>3.087660504186736</v>
      </c>
      <c r="AA1554">
        <f t="shared" si="377"/>
        <v>-0.62191273395049373</v>
      </c>
      <c r="AC1554">
        <f t="shared" si="381"/>
        <v>-6.6403301745141799E-4</v>
      </c>
      <c r="AD1554">
        <f t="shared" si="368"/>
        <v>1.3054323945308213</v>
      </c>
      <c r="AE1554">
        <f t="shared" si="369"/>
        <v>0.26653432269996757</v>
      </c>
      <c r="AG1554">
        <f t="shared" si="382"/>
        <v>-3.9040539761459785E-3</v>
      </c>
      <c r="AH1554">
        <f t="shared" si="370"/>
        <v>1.0606458528091611</v>
      </c>
      <c r="AI1554">
        <f t="shared" si="371"/>
        <v>5.8878017682061849E-2</v>
      </c>
    </row>
    <row r="1555" spans="1:35" x14ac:dyDescent="0.2">
      <c r="A1555" s="41">
        <v>39065</v>
      </c>
      <c r="B1555">
        <v>8630.42</v>
      </c>
      <c r="C1555">
        <v>2195.59</v>
      </c>
      <c r="D1555">
        <v>5.2949999999999999</v>
      </c>
      <c r="E1555">
        <f t="shared" si="378"/>
        <v>1.4708333333333332E-4</v>
      </c>
      <c r="G1555">
        <f t="shared" si="379"/>
        <v>1.0404282342296649E-3</v>
      </c>
      <c r="H1555">
        <f t="shared" si="380"/>
        <v>8.7616929777811197E-3</v>
      </c>
      <c r="K1555" s="25">
        <v>1553</v>
      </c>
      <c r="U1555">
        <f t="shared" si="372"/>
        <v>-0.29314955404724841</v>
      </c>
      <c r="V1555">
        <f t="shared" si="373"/>
        <v>0.61753210083734722</v>
      </c>
      <c r="W1555">
        <f t="shared" si="374"/>
        <v>0.67561745320990119</v>
      </c>
      <c r="Y1555">
        <f t="shared" si="375"/>
        <v>-1.465747770236242</v>
      </c>
      <c r="Z1555">
        <f t="shared" si="376"/>
        <v>3.087660504186736</v>
      </c>
      <c r="AA1555">
        <f t="shared" si="377"/>
        <v>-0.62191273395049373</v>
      </c>
      <c r="AC1555">
        <f t="shared" si="381"/>
        <v>5.2042469795955826E-3</v>
      </c>
      <c r="AD1555">
        <f t="shared" ref="AD1555:AD1618" si="383">(1+AC1555)*AD1554</f>
        <v>1.3122261871271246</v>
      </c>
      <c r="AE1555">
        <f t="shared" ref="AE1555:AE1618" si="384">LN(1+AC1555)+AE1554</f>
        <v>0.27172507438788834</v>
      </c>
      <c r="AG1555">
        <f t="shared" si="382"/>
        <v>2.5437346009089024E-2</v>
      </c>
      <c r="AH1555">
        <f t="shared" ref="AH1555:AH1618" si="385">(1+AG1555)*AH1554</f>
        <v>1.0876258683601732</v>
      </c>
      <c r="AI1555">
        <f t="shared" ref="AI1555:AI1618" si="386">LN(1+AG1555)+AI1554</f>
        <v>8.3997218304077026E-2</v>
      </c>
    </row>
    <row r="1556" spans="1:35" x14ac:dyDescent="0.2">
      <c r="A1556" s="41">
        <v>39066</v>
      </c>
      <c r="B1556">
        <v>8624.42</v>
      </c>
      <c r="C1556">
        <v>2198.0700000000002</v>
      </c>
      <c r="D1556">
        <v>5.2549999999999999</v>
      </c>
      <c r="E1556">
        <f t="shared" si="378"/>
        <v>1.4597222222222222E-4</v>
      </c>
      <c r="G1556">
        <f t="shared" si="379"/>
        <v>-6.9521529659043245E-4</v>
      </c>
      <c r="H1556">
        <f t="shared" si="380"/>
        <v>1.1295369354023374E-3</v>
      </c>
      <c r="K1556" s="25">
        <v>1554</v>
      </c>
      <c r="U1556">
        <f t="shared" si="372"/>
        <v>-0.29314955404724841</v>
      </c>
      <c r="V1556">
        <f t="shared" si="373"/>
        <v>0.61753210083734722</v>
      </c>
      <c r="W1556">
        <f t="shared" si="374"/>
        <v>0.67561745320990119</v>
      </c>
      <c r="Y1556">
        <f t="shared" si="375"/>
        <v>-1.465747770236242</v>
      </c>
      <c r="Z1556">
        <f t="shared" si="376"/>
        <v>3.087660504186736</v>
      </c>
      <c r="AA1556">
        <f t="shared" si="377"/>
        <v>-0.62191273395049373</v>
      </c>
      <c r="AC1556">
        <f t="shared" si="381"/>
        <v>1.0006994379309847E-3</v>
      </c>
      <c r="AD1556">
        <f t="shared" si="383"/>
        <v>1.313539331135021</v>
      </c>
      <c r="AE1556">
        <f t="shared" si="384"/>
        <v>0.27272527345991959</v>
      </c>
      <c r="AG1556">
        <f t="shared" si="382"/>
        <v>4.4151638563215915E-3</v>
      </c>
      <c r="AH1556">
        <f t="shared" si="385"/>
        <v>1.0924279147833575</v>
      </c>
      <c r="AI1556">
        <f t="shared" si="386"/>
        <v>8.8402663919044971E-2</v>
      </c>
    </row>
    <row r="1557" spans="1:35" x14ac:dyDescent="0.2">
      <c r="A1557" s="41">
        <v>39069</v>
      </c>
      <c r="B1557">
        <v>8619.75</v>
      </c>
      <c r="C1557">
        <v>2190.9699999999998</v>
      </c>
      <c r="D1557">
        <v>5.2549999999999999</v>
      </c>
      <c r="E1557">
        <f t="shared" si="378"/>
        <v>1.4597222222222222E-4</v>
      </c>
      <c r="G1557">
        <f t="shared" si="379"/>
        <v>-5.4148568831296161E-4</v>
      </c>
      <c r="H1557">
        <f t="shared" si="380"/>
        <v>-3.2301064115339197E-3</v>
      </c>
      <c r="K1557" s="25">
        <v>1555</v>
      </c>
      <c r="U1557">
        <f t="shared" si="372"/>
        <v>2.4193058167347063E-2</v>
      </c>
      <c r="V1557">
        <f t="shared" si="373"/>
        <v>0.15242465265155203</v>
      </c>
      <c r="W1557">
        <f t="shared" si="374"/>
        <v>0.8233822891811009</v>
      </c>
      <c r="Y1557">
        <f t="shared" si="375"/>
        <v>0.12096529083673531</v>
      </c>
      <c r="Z1557">
        <f t="shared" si="376"/>
        <v>0.76212326325776014</v>
      </c>
      <c r="AA1557">
        <f t="shared" si="377"/>
        <v>0.11691144590550451</v>
      </c>
      <c r="AC1557">
        <f t="shared" si="381"/>
        <v>-1.7373367291736465E-3</v>
      </c>
      <c r="AD1557">
        <f t="shared" si="383"/>
        <v>1.3112572710098258</v>
      </c>
      <c r="AE1557">
        <f t="shared" si="384"/>
        <v>0.27098642581105292</v>
      </c>
      <c r="AG1557">
        <f t="shared" si="382"/>
        <v>-9.2705725347571218E-3</v>
      </c>
      <c r="AH1557">
        <f t="shared" si="385"/>
        <v>1.0823004825603648</v>
      </c>
      <c r="AI1557">
        <f t="shared" si="386"/>
        <v>7.908885218448948E-2</v>
      </c>
    </row>
    <row r="1558" spans="1:35" x14ac:dyDescent="0.2">
      <c r="A1558" s="41">
        <v>39070</v>
      </c>
      <c r="B1558">
        <v>8631.44</v>
      </c>
      <c r="C1558">
        <v>2195.8000000000002</v>
      </c>
      <c r="D1558">
        <v>5.2549999999999999</v>
      </c>
      <c r="E1558">
        <f t="shared" si="378"/>
        <v>1.4597222222222222E-4</v>
      </c>
      <c r="G1558">
        <f t="shared" si="379"/>
        <v>1.3561878244729266E-3</v>
      </c>
      <c r="H1558">
        <f t="shared" si="380"/>
        <v>2.2045030283392207E-3</v>
      </c>
      <c r="K1558" s="25">
        <v>1556</v>
      </c>
      <c r="U1558">
        <f t="shared" si="372"/>
        <v>2.4193058167347063E-2</v>
      </c>
      <c r="V1558">
        <f t="shared" si="373"/>
        <v>0.15242465265155203</v>
      </c>
      <c r="W1558">
        <f t="shared" si="374"/>
        <v>0.8233822891811009</v>
      </c>
      <c r="Y1558">
        <f t="shared" si="375"/>
        <v>0.12096529083673531</v>
      </c>
      <c r="Z1558">
        <f t="shared" si="376"/>
        <v>0.76212326325776014</v>
      </c>
      <c r="AA1558">
        <f t="shared" si="377"/>
        <v>0.11691144590550451</v>
      </c>
      <c r="AC1558">
        <f t="shared" si="381"/>
        <v>4.8902188177740735E-4</v>
      </c>
      <c r="AD1558">
        <f t="shared" si="383"/>
        <v>1.3118985045079894</v>
      </c>
      <c r="AE1558">
        <f t="shared" si="384"/>
        <v>0.27147532816059761</v>
      </c>
      <c r="AG1558">
        <f t="shared" si="382"/>
        <v>1.8612205199981481E-3</v>
      </c>
      <c r="AH1558">
        <f t="shared" si="385"/>
        <v>1.0843148824273101</v>
      </c>
      <c r="AI1558">
        <f t="shared" si="386"/>
        <v>8.0948342779757279E-2</v>
      </c>
    </row>
    <row r="1559" spans="1:35" x14ac:dyDescent="0.2">
      <c r="A1559" s="41">
        <v>39071</v>
      </c>
      <c r="B1559">
        <v>8683.91</v>
      </c>
      <c r="C1559">
        <v>2192.7600000000002</v>
      </c>
      <c r="D1559">
        <v>5.2549999999999999</v>
      </c>
      <c r="E1559">
        <f t="shared" si="378"/>
        <v>1.4597222222222222E-4</v>
      </c>
      <c r="G1559">
        <f t="shared" si="379"/>
        <v>6.0789393195109205E-3</v>
      </c>
      <c r="H1559">
        <f t="shared" si="380"/>
        <v>-1.3844612441934435E-3</v>
      </c>
      <c r="K1559" s="25">
        <v>1557</v>
      </c>
      <c r="U1559">
        <f t="shared" si="372"/>
        <v>2.4193058167347063E-2</v>
      </c>
      <c r="V1559">
        <f t="shared" si="373"/>
        <v>0.15242465265155203</v>
      </c>
      <c r="W1559">
        <f t="shared" si="374"/>
        <v>0.8233822891811009</v>
      </c>
      <c r="Y1559">
        <f t="shared" si="375"/>
        <v>0.12096529083673531</v>
      </c>
      <c r="Z1559">
        <f t="shared" si="376"/>
        <v>0.76212326325776014</v>
      </c>
      <c r="AA1559">
        <f t="shared" si="377"/>
        <v>0.11691144590550451</v>
      </c>
      <c r="AC1559">
        <f t="shared" si="381"/>
        <v>5.6233050787165396E-5</v>
      </c>
      <c r="AD1559">
        <f t="shared" si="383"/>
        <v>1.3119722765632209</v>
      </c>
      <c r="AE1559">
        <f t="shared" si="384"/>
        <v>0.27153155963036607</v>
      </c>
      <c r="AG1559">
        <f t="shared" si="382"/>
        <v>-3.0272363495306194E-4</v>
      </c>
      <c r="AH1559">
        <f t="shared" si="385"/>
        <v>1.083986634684668</v>
      </c>
      <c r="AI1559">
        <f t="shared" si="386"/>
        <v>8.0645573314755151E-2</v>
      </c>
    </row>
    <row r="1560" spans="1:35" x14ac:dyDescent="0.2">
      <c r="A1560" s="41">
        <v>39072</v>
      </c>
      <c r="B1560">
        <v>8654.61</v>
      </c>
      <c r="C1560">
        <v>2185.21</v>
      </c>
      <c r="D1560">
        <v>5.2549999999999999</v>
      </c>
      <c r="E1560">
        <f t="shared" si="378"/>
        <v>1.4597222222222222E-4</v>
      </c>
      <c r="G1560">
        <f t="shared" si="379"/>
        <v>-3.3740561567311583E-3</v>
      </c>
      <c r="H1560">
        <f t="shared" si="380"/>
        <v>-3.4431492730623422E-3</v>
      </c>
      <c r="K1560" s="25">
        <v>1558</v>
      </c>
      <c r="U1560">
        <f t="shared" si="372"/>
        <v>2.4193058167347063E-2</v>
      </c>
      <c r="V1560">
        <f t="shared" si="373"/>
        <v>0.15242465265155203</v>
      </c>
      <c r="W1560">
        <f t="shared" si="374"/>
        <v>0.8233822891811009</v>
      </c>
      <c r="Y1560">
        <f t="shared" si="375"/>
        <v>0.12096529083673531</v>
      </c>
      <c r="Z1560">
        <f t="shared" si="376"/>
        <v>0.76212326325776014</v>
      </c>
      <c r="AA1560">
        <f t="shared" si="377"/>
        <v>0.11691144590550451</v>
      </c>
      <c r="AC1560">
        <f t="shared" si="381"/>
        <v>-4.8625862634347811E-4</v>
      </c>
      <c r="AD1560">
        <f t="shared" si="383"/>
        <v>1.3113343187262185</v>
      </c>
      <c r="AE1560">
        <f t="shared" si="384"/>
        <v>0.27104518274195794</v>
      </c>
      <c r="AG1560">
        <f t="shared" si="382"/>
        <v>-3.0151820206062792E-3</v>
      </c>
      <c r="AH1560">
        <f t="shared" si="385"/>
        <v>1.0807182176731893</v>
      </c>
      <c r="AI1560">
        <f t="shared" si="386"/>
        <v>7.7625836474796372E-2</v>
      </c>
    </row>
    <row r="1561" spans="1:35" x14ac:dyDescent="0.2">
      <c r="A1561" s="41">
        <v>39073</v>
      </c>
      <c r="B1561">
        <v>8555.2000000000007</v>
      </c>
      <c r="C1561">
        <v>2173.9</v>
      </c>
      <c r="D1561">
        <v>5.2549999999999999</v>
      </c>
      <c r="E1561">
        <f t="shared" si="378"/>
        <v>1.4597222222222222E-4</v>
      </c>
      <c r="G1561">
        <f t="shared" si="379"/>
        <v>-1.1486363914722887E-2</v>
      </c>
      <c r="H1561">
        <f t="shared" si="380"/>
        <v>-5.1757039369213689E-3</v>
      </c>
      <c r="K1561" s="25">
        <v>1559</v>
      </c>
      <c r="U1561">
        <f t="shared" ref="U1561:U1624" si="387">INDEX($L$2:$L$1201,MATCH(_xlfn.FLOOR.MATH(K1561/5),$J$2:$J$1201))</f>
        <v>2.4193058167347063E-2</v>
      </c>
      <c r="V1561">
        <f t="shared" ref="V1561:V1624" si="388">INDEX($M$2:$M$1201,MATCH(_xlfn.FLOOR.MATH(K1561/5),$J$2:$J$1201))</f>
        <v>0.15242465265155203</v>
      </c>
      <c r="W1561">
        <f t="shared" ref="W1561:W1624" si="389">1-U1561-V1561</f>
        <v>0.8233822891811009</v>
      </c>
      <c r="Y1561">
        <f t="shared" ref="Y1561:Y1624" si="390">INDEX($P$2:$P$1201,MATCH(_xlfn.FLOOR.MATH(K1561/5),$J$2:$J$1201))</f>
        <v>0.12096529083673531</v>
      </c>
      <c r="Z1561">
        <f t="shared" ref="Z1561:Z1624" si="391">INDEX($Q$2:$Q$1201,MATCH(_xlfn.FLOOR.MATH(K1561/5),$J$2:$J$1201))</f>
        <v>0.76212326325776014</v>
      </c>
      <c r="AA1561">
        <f t="shared" ref="AA1561:AA1624" si="392">1-Y1561-Z1561</f>
        <v>0.11691144590550451</v>
      </c>
      <c r="AC1561">
        <f t="shared" si="381"/>
        <v>-9.4660420264253153E-4</v>
      </c>
      <c r="AD1561">
        <f t="shared" si="383"/>
        <v>1.3100930041490428</v>
      </c>
      <c r="AE1561">
        <f t="shared" si="384"/>
        <v>0.27009813022661833</v>
      </c>
      <c r="AG1561">
        <f t="shared" si="382"/>
        <v>-5.3169099021015452E-3</v>
      </c>
      <c r="AH1561">
        <f t="shared" si="385"/>
        <v>1.0749721362802611</v>
      </c>
      <c r="AI1561">
        <f t="shared" si="386"/>
        <v>7.2294741504413174E-2</v>
      </c>
    </row>
    <row r="1562" spans="1:35" x14ac:dyDescent="0.2">
      <c r="A1562" s="41">
        <v>39076</v>
      </c>
      <c r="B1562">
        <v>8555.2000000000007</v>
      </c>
      <c r="C1562">
        <v>2173.9</v>
      </c>
      <c r="D1562">
        <v>5.2549999999999999</v>
      </c>
      <c r="E1562">
        <f t="shared" si="378"/>
        <v>1.4597222222222222E-4</v>
      </c>
      <c r="G1562">
        <f t="shared" si="379"/>
        <v>0</v>
      </c>
      <c r="H1562">
        <f t="shared" si="380"/>
        <v>0</v>
      </c>
      <c r="K1562" s="25">
        <v>1560</v>
      </c>
      <c r="U1562">
        <f t="shared" si="387"/>
        <v>-0.69326801880616695</v>
      </c>
      <c r="V1562">
        <f t="shared" si="388"/>
        <v>1.5106713745177642</v>
      </c>
      <c r="W1562">
        <f t="shared" si="389"/>
        <v>0.18259664428840283</v>
      </c>
      <c r="Y1562">
        <f t="shared" si="390"/>
        <v>-3.4663400940308349</v>
      </c>
      <c r="Z1562">
        <f t="shared" si="391"/>
        <v>7.5533568725888207</v>
      </c>
      <c r="AA1562">
        <f t="shared" si="392"/>
        <v>-3.0870167785579854</v>
      </c>
      <c r="AC1562">
        <f t="shared" si="381"/>
        <v>1.2019094249018569E-4</v>
      </c>
      <c r="AD1562">
        <f t="shared" si="383"/>
        <v>1.3102504654619613</v>
      </c>
      <c r="AE1562">
        <f t="shared" si="384"/>
        <v>0.27021831394675588</v>
      </c>
      <c r="AG1562">
        <f t="shared" si="382"/>
        <v>1.7065823562039616E-5</v>
      </c>
      <c r="AH1562">
        <f t="shared" si="385"/>
        <v>1.074990481565073</v>
      </c>
      <c r="AI1562">
        <f t="shared" si="386"/>
        <v>7.2311807182355747E-2</v>
      </c>
    </row>
    <row r="1563" spans="1:35" x14ac:dyDescent="0.2">
      <c r="A1563" s="41">
        <v>39077</v>
      </c>
      <c r="B1563">
        <v>8541.8700000000008</v>
      </c>
      <c r="C1563">
        <v>2183.38</v>
      </c>
      <c r="D1563">
        <v>5.2549999999999999</v>
      </c>
      <c r="E1563">
        <f t="shared" si="378"/>
        <v>1.4597222222222222E-4</v>
      </c>
      <c r="G1563">
        <f t="shared" si="379"/>
        <v>-1.5581167009537972E-3</v>
      </c>
      <c r="H1563">
        <f t="shared" si="380"/>
        <v>4.3608261649569977E-3</v>
      </c>
      <c r="K1563" s="25">
        <v>1561</v>
      </c>
      <c r="U1563">
        <f t="shared" si="387"/>
        <v>-0.69326801880616695</v>
      </c>
      <c r="V1563">
        <f t="shared" si="388"/>
        <v>1.5106713745177642</v>
      </c>
      <c r="W1563">
        <f t="shared" si="389"/>
        <v>0.18259664428840283</v>
      </c>
      <c r="Y1563">
        <f t="shared" si="390"/>
        <v>-3.4663400940308349</v>
      </c>
      <c r="Z1563">
        <f t="shared" si="391"/>
        <v>7.5533568725888207</v>
      </c>
      <c r="AA1563">
        <f t="shared" si="392"/>
        <v>-3.0870167785579854</v>
      </c>
      <c r="AC1563">
        <f t="shared" si="381"/>
        <v>7.6946217729247568E-3</v>
      </c>
      <c r="AD1563">
        <f t="shared" si="383"/>
        <v>1.3203323472214898</v>
      </c>
      <c r="AE1563">
        <f t="shared" si="384"/>
        <v>0.27788348310556782</v>
      </c>
      <c r="AG1563">
        <f t="shared" si="382"/>
        <v>3.788921997573489E-2</v>
      </c>
      <c r="AH1563">
        <f t="shared" si="385"/>
        <v>1.1157210323929132</v>
      </c>
      <c r="AI1563">
        <f t="shared" si="386"/>
        <v>0.1095008617370769</v>
      </c>
    </row>
    <row r="1564" spans="1:35" x14ac:dyDescent="0.2">
      <c r="A1564" s="41">
        <v>39078</v>
      </c>
      <c r="B1564">
        <v>8674.7199999999993</v>
      </c>
      <c r="C1564">
        <v>2199.15</v>
      </c>
      <c r="D1564">
        <v>5.2649999999999997</v>
      </c>
      <c r="E1564">
        <f t="shared" si="378"/>
        <v>1.4625E-4</v>
      </c>
      <c r="G1564">
        <f t="shared" si="379"/>
        <v>1.5552800499187945E-2</v>
      </c>
      <c r="H1564">
        <f t="shared" si="380"/>
        <v>7.2227463840467444E-3</v>
      </c>
      <c r="K1564" s="25">
        <v>1562</v>
      </c>
      <c r="U1564">
        <f t="shared" si="387"/>
        <v>-0.69326801880616695</v>
      </c>
      <c r="V1564">
        <f t="shared" si="388"/>
        <v>1.5106713745177642</v>
      </c>
      <c r="W1564">
        <f t="shared" si="389"/>
        <v>0.18259664428840283</v>
      </c>
      <c r="Y1564">
        <f t="shared" si="390"/>
        <v>-3.4663400940308349</v>
      </c>
      <c r="Z1564">
        <f t="shared" si="391"/>
        <v>7.5533568725888207</v>
      </c>
      <c r="AA1564">
        <f t="shared" si="392"/>
        <v>-3.0870167785579854</v>
      </c>
      <c r="AC1564">
        <f t="shared" si="381"/>
        <v>1.5559105675861344E-4</v>
      </c>
      <c r="AD1564">
        <f t="shared" si="383"/>
        <v>1.3205377791266666</v>
      </c>
      <c r="AE1564">
        <f t="shared" si="384"/>
        <v>0.2780390620592933</v>
      </c>
      <c r="AG1564">
        <f t="shared" si="382"/>
        <v>1.9406639490418011E-4</v>
      </c>
      <c r="AH1564">
        <f t="shared" si="385"/>
        <v>1.1159375563513885</v>
      </c>
      <c r="AI1564">
        <f t="shared" si="386"/>
        <v>0.1096949093035343</v>
      </c>
    </row>
    <row r="1565" spans="1:35" x14ac:dyDescent="0.2">
      <c r="A1565" s="41">
        <v>39079</v>
      </c>
      <c r="B1565">
        <v>8690.3799999999992</v>
      </c>
      <c r="C1565">
        <v>2196</v>
      </c>
      <c r="D1565">
        <v>5.3949999999999996</v>
      </c>
      <c r="E1565">
        <f t="shared" si="378"/>
        <v>1.4986111111111111E-4</v>
      </c>
      <c r="G1565">
        <f t="shared" si="379"/>
        <v>1.8052455871774369E-3</v>
      </c>
      <c r="H1565">
        <f t="shared" si="380"/>
        <v>-1.4323715981174958E-3</v>
      </c>
      <c r="K1565" s="25">
        <v>1563</v>
      </c>
      <c r="U1565">
        <f t="shared" si="387"/>
        <v>-0.69326801880616695</v>
      </c>
      <c r="V1565">
        <f t="shared" si="388"/>
        <v>1.5106713745177642</v>
      </c>
      <c r="W1565">
        <f t="shared" si="389"/>
        <v>0.18259664428840283</v>
      </c>
      <c r="Y1565">
        <f t="shared" si="390"/>
        <v>-3.4663400940308349</v>
      </c>
      <c r="Z1565">
        <f t="shared" si="391"/>
        <v>7.5533568725888207</v>
      </c>
      <c r="AA1565">
        <f t="shared" si="392"/>
        <v>-3.0870167785579854</v>
      </c>
      <c r="AC1565">
        <f t="shared" si="381"/>
        <v>-3.3886570434022629E-3</v>
      </c>
      <c r="AD1565">
        <f t="shared" si="383"/>
        <v>1.3160629294803501</v>
      </c>
      <c r="AE1565">
        <f t="shared" si="384"/>
        <v>0.27464465051391196</v>
      </c>
      <c r="AG1565">
        <f t="shared" si="382"/>
        <v>-1.7528285217011313E-2</v>
      </c>
      <c r="AH1565">
        <f t="shared" si="385"/>
        <v>1.0963770845792866</v>
      </c>
      <c r="AI1565">
        <f t="shared" si="386"/>
        <v>9.2011184625453699E-2</v>
      </c>
    </row>
    <row r="1566" spans="1:35" x14ac:dyDescent="0.2">
      <c r="A1566" s="41">
        <v>39080</v>
      </c>
      <c r="B1566">
        <v>8698.89</v>
      </c>
      <c r="C1566">
        <v>2186.13</v>
      </c>
      <c r="D1566">
        <v>5.2949999999999999</v>
      </c>
      <c r="E1566">
        <f t="shared" si="378"/>
        <v>1.4708333333333332E-4</v>
      </c>
      <c r="G1566">
        <f t="shared" si="379"/>
        <v>9.7924371546471143E-4</v>
      </c>
      <c r="H1566">
        <f t="shared" si="380"/>
        <v>-4.4945355191256331E-3</v>
      </c>
      <c r="K1566" s="25">
        <v>1564</v>
      </c>
      <c r="U1566">
        <f t="shared" si="387"/>
        <v>-0.69326801880616695</v>
      </c>
      <c r="V1566">
        <f t="shared" si="388"/>
        <v>1.5106713745177642</v>
      </c>
      <c r="W1566">
        <f t="shared" si="389"/>
        <v>0.18259664428840283</v>
      </c>
      <c r="Y1566">
        <f t="shared" si="390"/>
        <v>-3.4663400940308349</v>
      </c>
      <c r="Z1566">
        <f t="shared" si="391"/>
        <v>7.5533568725888207</v>
      </c>
      <c r="AA1566">
        <f t="shared" si="392"/>
        <v>-3.0870167785579854</v>
      </c>
      <c r="AC1566">
        <f t="shared" si="381"/>
        <v>-7.4412803650468224E-3</v>
      </c>
      <c r="AD1566">
        <f t="shared" si="383"/>
        <v>1.3062697362440419</v>
      </c>
      <c r="AE1566">
        <f t="shared" si="384"/>
        <v>0.26717554570319207</v>
      </c>
      <c r="AG1566">
        <f t="shared" si="382"/>
        <v>-3.7805846269678561E-2</v>
      </c>
      <c r="AH1566">
        <f t="shared" si="385"/>
        <v>1.0549276210660838</v>
      </c>
      <c r="AI1566">
        <f t="shared" si="386"/>
        <v>5.347215894999257E-2</v>
      </c>
    </row>
    <row r="1567" spans="1:35" x14ac:dyDescent="0.2">
      <c r="A1567" s="41">
        <v>39083</v>
      </c>
      <c r="B1567">
        <v>8698.89</v>
      </c>
      <c r="C1567">
        <v>2186.13</v>
      </c>
      <c r="D1567">
        <v>5.2949999999999999</v>
      </c>
      <c r="E1567">
        <f t="shared" si="378"/>
        <v>1.4708333333333332E-4</v>
      </c>
      <c r="G1567">
        <f t="shared" si="379"/>
        <v>0</v>
      </c>
      <c r="H1567">
        <f t="shared" si="380"/>
        <v>0</v>
      </c>
      <c r="K1567" s="25">
        <v>1565</v>
      </c>
      <c r="U1567">
        <f t="shared" si="387"/>
        <v>-0.16321247626308963</v>
      </c>
      <c r="V1567">
        <f t="shared" si="388"/>
        <v>0.44102673605156301</v>
      </c>
      <c r="W1567">
        <f t="shared" si="389"/>
        <v>0.72218574021152659</v>
      </c>
      <c r="Y1567">
        <f t="shared" si="390"/>
        <v>-0.81606238131544817</v>
      </c>
      <c r="Z1567">
        <f t="shared" si="391"/>
        <v>2.205133680257815</v>
      </c>
      <c r="AA1567">
        <f t="shared" si="392"/>
        <v>-0.38907129894236681</v>
      </c>
      <c r="AC1567">
        <f t="shared" si="381"/>
        <v>2.6856923097419248E-5</v>
      </c>
      <c r="AD1567">
        <f t="shared" si="383"/>
        <v>1.3063048186298927</v>
      </c>
      <c r="AE1567">
        <f t="shared" si="384"/>
        <v>0.26720240226564884</v>
      </c>
      <c r="AG1567">
        <f t="shared" si="382"/>
        <v>-4.5404871784623696E-4</v>
      </c>
      <c r="AH1567">
        <f t="shared" si="385"/>
        <v>1.0544486325323181</v>
      </c>
      <c r="AI1567">
        <f t="shared" si="386"/>
        <v>5.3018007120814323E-2</v>
      </c>
    </row>
    <row r="1568" spans="1:35" x14ac:dyDescent="0.2">
      <c r="A1568" s="41">
        <v>39084</v>
      </c>
      <c r="B1568">
        <v>8870.93</v>
      </c>
      <c r="C1568">
        <v>2186.13</v>
      </c>
      <c r="D1568">
        <v>5.2649999999999997</v>
      </c>
      <c r="E1568">
        <f t="shared" si="378"/>
        <v>1.4625E-4</v>
      </c>
      <c r="G1568">
        <f t="shared" si="379"/>
        <v>1.9777235946195536E-2</v>
      </c>
      <c r="H1568">
        <f t="shared" si="380"/>
        <v>0</v>
      </c>
      <c r="K1568" s="25">
        <v>1566</v>
      </c>
      <c r="U1568">
        <f t="shared" si="387"/>
        <v>-0.16321247626308963</v>
      </c>
      <c r="V1568">
        <f t="shared" si="388"/>
        <v>0.44102673605156301</v>
      </c>
      <c r="W1568">
        <f t="shared" si="389"/>
        <v>0.72218574021152659</v>
      </c>
      <c r="Y1568">
        <f t="shared" si="390"/>
        <v>-0.81606238131544817</v>
      </c>
      <c r="Z1568">
        <f t="shared" si="391"/>
        <v>2.205133680257815</v>
      </c>
      <c r="AA1568">
        <f t="shared" si="392"/>
        <v>-0.38907129894236681</v>
      </c>
      <c r="AC1568">
        <f t="shared" si="381"/>
        <v>-3.1216701664618495E-3</v>
      </c>
      <c r="AD1568">
        <f t="shared" si="383"/>
        <v>1.3022269658492704</v>
      </c>
      <c r="AE1568">
        <f t="shared" si="384"/>
        <v>0.26407584952303031</v>
      </c>
      <c r="AG1568">
        <f t="shared" si="382"/>
        <v>-1.6196684165642582E-2</v>
      </c>
      <c r="AH1568">
        <f t="shared" si="385"/>
        <v>1.0373700610622985</v>
      </c>
      <c r="AI1568">
        <f t="shared" si="386"/>
        <v>3.6688722929647893E-2</v>
      </c>
    </row>
    <row r="1569" spans="1:35" x14ac:dyDescent="0.2">
      <c r="A1569" s="41">
        <v>39085</v>
      </c>
      <c r="B1569">
        <v>8829.61</v>
      </c>
      <c r="C1569">
        <v>2183.92</v>
      </c>
      <c r="D1569">
        <v>5.27</v>
      </c>
      <c r="E1569">
        <f t="shared" si="378"/>
        <v>1.4638888888888888E-4</v>
      </c>
      <c r="G1569">
        <f t="shared" si="379"/>
        <v>-4.6579107263837851E-3</v>
      </c>
      <c r="H1569">
        <f t="shared" si="380"/>
        <v>-1.0109188383124682E-3</v>
      </c>
      <c r="K1569" s="25">
        <v>1567</v>
      </c>
      <c r="U1569">
        <f t="shared" si="387"/>
        <v>-0.16321247626308963</v>
      </c>
      <c r="V1569">
        <f t="shared" si="388"/>
        <v>0.44102673605156301</v>
      </c>
      <c r="W1569">
        <f t="shared" si="389"/>
        <v>0.72218574021152659</v>
      </c>
      <c r="Y1569">
        <f t="shared" si="390"/>
        <v>-0.81606238131544817</v>
      </c>
      <c r="Z1569">
        <f t="shared" si="391"/>
        <v>2.205133680257815</v>
      </c>
      <c r="AA1569">
        <f t="shared" si="392"/>
        <v>-0.38907129894236681</v>
      </c>
      <c r="AC1569">
        <f t="shared" si="381"/>
        <v>4.2000657269745424E-4</v>
      </c>
      <c r="AD1569">
        <f t="shared" si="383"/>
        <v>1.3027739097340709</v>
      </c>
      <c r="AE1569">
        <f t="shared" si="384"/>
        <v>0.2644957679176565</v>
      </c>
      <c r="AG1569">
        <f t="shared" si="382"/>
        <v>1.515032863487271E-3</v>
      </c>
      <c r="AH1569">
        <f t="shared" si="385"/>
        <v>1.0389417107964056</v>
      </c>
      <c r="AI1569">
        <f t="shared" si="386"/>
        <v>3.8202609288694893E-2</v>
      </c>
    </row>
    <row r="1570" spans="1:35" x14ac:dyDescent="0.2">
      <c r="A1570" s="41">
        <v>39086</v>
      </c>
      <c r="B1570">
        <v>8736.41</v>
      </c>
      <c r="C1570">
        <v>2186.6</v>
      </c>
      <c r="D1570">
        <v>5.26</v>
      </c>
      <c r="E1570">
        <f t="shared" si="378"/>
        <v>1.461111111111111E-4</v>
      </c>
      <c r="G1570">
        <f t="shared" si="379"/>
        <v>-1.0555392593783953E-2</v>
      </c>
      <c r="H1570">
        <f t="shared" si="380"/>
        <v>1.2271511776987419E-3</v>
      </c>
      <c r="K1570" s="25">
        <v>1568</v>
      </c>
      <c r="U1570">
        <f t="shared" si="387"/>
        <v>-0.16321247626308963</v>
      </c>
      <c r="V1570">
        <f t="shared" si="388"/>
        <v>0.44102673605156301</v>
      </c>
      <c r="W1570">
        <f t="shared" si="389"/>
        <v>0.72218574021152659</v>
      </c>
      <c r="Y1570">
        <f t="shared" si="390"/>
        <v>-0.81606238131544817</v>
      </c>
      <c r="Z1570">
        <f t="shared" si="391"/>
        <v>2.205133680257815</v>
      </c>
      <c r="AA1570">
        <f t="shared" si="392"/>
        <v>-0.38907129894236681</v>
      </c>
      <c r="AC1570">
        <f t="shared" si="381"/>
        <v>2.3696982097838283E-3</v>
      </c>
      <c r="AD1570">
        <f t="shared" si="383"/>
        <v>1.3058610907357209</v>
      </c>
      <c r="AE1570">
        <f t="shared" si="384"/>
        <v>0.26686266282042526</v>
      </c>
      <c r="AG1570">
        <f t="shared" si="382"/>
        <v>1.1262935493363588E-2</v>
      </c>
      <c r="AH1570">
        <f t="shared" si="385"/>
        <v>1.0506432442664704</v>
      </c>
      <c r="AI1570">
        <f t="shared" si="386"/>
        <v>4.9402590185446182E-2</v>
      </c>
    </row>
    <row r="1571" spans="1:35" x14ac:dyDescent="0.2">
      <c r="A1571" s="41">
        <v>39087</v>
      </c>
      <c r="B1571">
        <v>8566.39</v>
      </c>
      <c r="C1571">
        <v>2173.29</v>
      </c>
      <c r="D1571">
        <v>5.26</v>
      </c>
      <c r="E1571">
        <f t="shared" si="378"/>
        <v>1.461111111111111E-4</v>
      </c>
      <c r="G1571">
        <f t="shared" si="379"/>
        <v>-1.9461082984887437E-2</v>
      </c>
      <c r="H1571">
        <f t="shared" si="380"/>
        <v>-6.0870758254824592E-3</v>
      </c>
      <c r="K1571" s="25">
        <v>1569</v>
      </c>
      <c r="U1571">
        <f t="shared" si="387"/>
        <v>-0.16321247626308963</v>
      </c>
      <c r="V1571">
        <f t="shared" si="388"/>
        <v>0.44102673605156301</v>
      </c>
      <c r="W1571">
        <f t="shared" si="389"/>
        <v>0.72218574021152659</v>
      </c>
      <c r="Y1571">
        <f t="shared" si="390"/>
        <v>-0.81606238131544817</v>
      </c>
      <c r="Z1571">
        <f t="shared" si="391"/>
        <v>2.205133680257815</v>
      </c>
      <c r="AA1571">
        <f t="shared" si="392"/>
        <v>-0.38907129894236681</v>
      </c>
      <c r="AC1571">
        <f t="shared" si="381"/>
        <v>5.9724772224496216E-4</v>
      </c>
      <c r="AD1571">
        <f t="shared" si="383"/>
        <v>1.3066410132977311</v>
      </c>
      <c r="AE1571">
        <f t="shared" si="384"/>
        <v>0.26745973226123121</v>
      </c>
      <c r="AG1571">
        <f t="shared" si="382"/>
        <v>2.4017941667803661E-3</v>
      </c>
      <c r="AH1571">
        <f t="shared" si="385"/>
        <v>1.0531666730819169</v>
      </c>
      <c r="AI1571">
        <f t="shared" si="386"/>
        <v>5.1801504654655675E-2</v>
      </c>
    </row>
    <row r="1572" spans="1:35" x14ac:dyDescent="0.2">
      <c r="A1572" s="41">
        <v>39090</v>
      </c>
      <c r="B1572">
        <v>8595.5400000000009</v>
      </c>
      <c r="C1572">
        <v>2178.8000000000002</v>
      </c>
      <c r="D1572">
        <v>5.26</v>
      </c>
      <c r="E1572">
        <f t="shared" si="378"/>
        <v>1.461111111111111E-4</v>
      </c>
      <c r="G1572">
        <f t="shared" si="379"/>
        <v>3.4028336323703983E-3</v>
      </c>
      <c r="H1572">
        <f t="shared" si="380"/>
        <v>2.5353266246107139E-3</v>
      </c>
      <c r="K1572" s="25">
        <v>1570</v>
      </c>
      <c r="U1572">
        <f t="shared" si="387"/>
        <v>-0.44915124480600166</v>
      </c>
      <c r="V1572">
        <f t="shared" si="388"/>
        <v>1.2160538427454108</v>
      </c>
      <c r="W1572">
        <f t="shared" si="389"/>
        <v>0.23309740206059093</v>
      </c>
      <c r="Y1572">
        <f t="shared" si="390"/>
        <v>-2.2457562240300084</v>
      </c>
      <c r="Z1572">
        <f t="shared" si="391"/>
        <v>6.0802692137270542</v>
      </c>
      <c r="AA1572">
        <f t="shared" si="392"/>
        <v>-2.8345129896970458</v>
      </c>
      <c r="AC1572">
        <f t="shared" si="381"/>
        <v>6.6828128355709909E-4</v>
      </c>
      <c r="AD1572">
        <f t="shared" si="383"/>
        <v>1.3075142170312459</v>
      </c>
      <c r="AE1572">
        <f t="shared" si="384"/>
        <v>0.26812779034428619</v>
      </c>
      <c r="AG1572">
        <f t="shared" si="382"/>
        <v>2.756961973341051E-3</v>
      </c>
      <c r="AH1572">
        <f t="shared" si="385"/>
        <v>1.0560702135511937</v>
      </c>
      <c r="AI1572">
        <f t="shared" si="386"/>
        <v>5.4554673178999001E-2</v>
      </c>
    </row>
    <row r="1573" spans="1:35" x14ac:dyDescent="0.2">
      <c r="A1573" s="41">
        <v>39091</v>
      </c>
      <c r="B1573">
        <v>8599.59</v>
      </c>
      <c r="C1573">
        <v>2177.6799999999998</v>
      </c>
      <c r="D1573">
        <v>5.26</v>
      </c>
      <c r="E1573">
        <f t="shared" si="378"/>
        <v>1.461111111111111E-4</v>
      </c>
      <c r="G1573">
        <f t="shared" si="379"/>
        <v>4.7117458588980703E-4</v>
      </c>
      <c r="H1573">
        <f t="shared" si="380"/>
        <v>-5.1404442812573231E-4</v>
      </c>
      <c r="K1573" s="25">
        <v>1571</v>
      </c>
      <c r="U1573">
        <f t="shared" si="387"/>
        <v>-0.44915124480600166</v>
      </c>
      <c r="V1573">
        <f t="shared" si="388"/>
        <v>1.2160538427454108</v>
      </c>
      <c r="W1573">
        <f t="shared" si="389"/>
        <v>0.23309740206059093</v>
      </c>
      <c r="Y1573">
        <f t="shared" si="390"/>
        <v>-2.2457562240300084</v>
      </c>
      <c r="Z1573">
        <f t="shared" si="391"/>
        <v>6.0802692137270542</v>
      </c>
      <c r="AA1573">
        <f t="shared" si="392"/>
        <v>-2.8345129896970458</v>
      </c>
      <c r="AC1573">
        <f t="shared" si="381"/>
        <v>-8.0267623352533676E-4</v>
      </c>
      <c r="AD1573">
        <f t="shared" si="383"/>
        <v>1.3064647064442385</v>
      </c>
      <c r="AE1573">
        <f t="shared" si="384"/>
        <v>0.26732479179370383</v>
      </c>
      <c r="AG1573">
        <f t="shared" si="382"/>
        <v>-4.597825612071128E-3</v>
      </c>
      <c r="AH1573">
        <f t="shared" si="385"/>
        <v>1.0512145868751825</v>
      </c>
      <c r="AI1573">
        <f t="shared" si="386"/>
        <v>4.994624505526591E-2</v>
      </c>
    </row>
    <row r="1574" spans="1:35" x14ac:dyDescent="0.2">
      <c r="A1574" s="41">
        <v>39092</v>
      </c>
      <c r="B1574">
        <v>8501.36</v>
      </c>
      <c r="C1574">
        <v>2182.16</v>
      </c>
      <c r="D1574">
        <v>5.25</v>
      </c>
      <c r="E1574">
        <f t="shared" si="378"/>
        <v>1.4583333333333335E-4</v>
      </c>
      <c r="G1574">
        <f t="shared" si="379"/>
        <v>-1.142263759086184E-2</v>
      </c>
      <c r="H1574">
        <f t="shared" si="380"/>
        <v>2.0572352228059305E-3</v>
      </c>
      <c r="K1574" s="25">
        <v>1572</v>
      </c>
      <c r="U1574">
        <f t="shared" si="387"/>
        <v>-0.44915124480600166</v>
      </c>
      <c r="V1574">
        <f t="shared" si="388"/>
        <v>1.2160538427454108</v>
      </c>
      <c r="W1574">
        <f t="shared" si="389"/>
        <v>0.23309740206059093</v>
      </c>
      <c r="Y1574">
        <f t="shared" si="390"/>
        <v>-2.2457562240300084</v>
      </c>
      <c r="Z1574">
        <f t="shared" si="391"/>
        <v>6.0802692137270542</v>
      </c>
      <c r="AA1574">
        <f t="shared" si="392"/>
        <v>-2.8345129896970458</v>
      </c>
      <c r="AC1574">
        <f t="shared" si="381"/>
        <v>7.6662588114399721E-3</v>
      </c>
      <c r="AD1574">
        <f t="shared" si="383"/>
        <v>1.316480403011852</v>
      </c>
      <c r="AE1574">
        <f t="shared" si="384"/>
        <v>0.2749618141707062</v>
      </c>
      <c r="AG1574">
        <f t="shared" si="382"/>
        <v>3.7746849612755422E-2</v>
      </c>
      <c r="AH1574">
        <f t="shared" si="385"/>
        <v>1.0908946257966947</v>
      </c>
      <c r="AI1574">
        <f t="shared" si="386"/>
        <v>8.6998117215357565E-2</v>
      </c>
    </row>
    <row r="1575" spans="1:35" x14ac:dyDescent="0.2">
      <c r="A1575" s="41">
        <v>39093</v>
      </c>
      <c r="B1575">
        <v>8620.33</v>
      </c>
      <c r="C1575">
        <v>2196.02</v>
      </c>
      <c r="D1575">
        <v>5.26</v>
      </c>
      <c r="E1575">
        <f t="shared" si="378"/>
        <v>1.461111111111111E-4</v>
      </c>
      <c r="G1575">
        <f t="shared" si="379"/>
        <v>1.3994231511193425E-2</v>
      </c>
      <c r="H1575">
        <f t="shared" si="380"/>
        <v>6.3515049308942185E-3</v>
      </c>
      <c r="K1575" s="25">
        <v>1573</v>
      </c>
      <c r="U1575">
        <f t="shared" si="387"/>
        <v>-0.44915124480600166</v>
      </c>
      <c r="V1575">
        <f t="shared" si="388"/>
        <v>1.2160538427454108</v>
      </c>
      <c r="W1575">
        <f t="shared" si="389"/>
        <v>0.23309740206059093</v>
      </c>
      <c r="Y1575">
        <f t="shared" si="390"/>
        <v>-2.2457562240300084</v>
      </c>
      <c r="Z1575">
        <f t="shared" si="391"/>
        <v>6.0802692137270542</v>
      </c>
      <c r="AA1575">
        <f t="shared" si="392"/>
        <v>-2.8345129896970458</v>
      </c>
      <c r="AC1575">
        <f t="shared" si="381"/>
        <v>1.4722388462082745E-3</v>
      </c>
      <c r="AD1575">
        <f t="shared" si="383"/>
        <v>1.318418576601438</v>
      </c>
      <c r="AE1575">
        <f t="shared" si="384"/>
        <v>0.27643297033581754</v>
      </c>
      <c r="AG1575">
        <f t="shared" si="382"/>
        <v>6.7778608977080409E-3</v>
      </c>
      <c r="AH1575">
        <f t="shared" si="385"/>
        <v>1.0982885578244019</v>
      </c>
      <c r="AI1575">
        <f t="shared" si="386"/>
        <v>9.3753111679412873E-2</v>
      </c>
    </row>
    <row r="1576" spans="1:35" x14ac:dyDescent="0.2">
      <c r="A1576" s="41">
        <v>39094</v>
      </c>
      <c r="B1576">
        <v>8671.4</v>
      </c>
      <c r="C1576">
        <v>2206.6799999999998</v>
      </c>
      <c r="D1576">
        <v>5.26</v>
      </c>
      <c r="E1576">
        <f t="shared" si="378"/>
        <v>1.461111111111111E-4</v>
      </c>
      <c r="G1576">
        <f t="shared" si="379"/>
        <v>5.9243671645980737E-3</v>
      </c>
      <c r="H1576">
        <f t="shared" si="380"/>
        <v>4.8542363002157789E-3</v>
      </c>
      <c r="K1576" s="25">
        <v>1574</v>
      </c>
      <c r="U1576">
        <f t="shared" si="387"/>
        <v>-0.44915124480600166</v>
      </c>
      <c r="V1576">
        <f t="shared" si="388"/>
        <v>1.2160538427454108</v>
      </c>
      <c r="W1576">
        <f t="shared" si="389"/>
        <v>0.23309740206059093</v>
      </c>
      <c r="Y1576">
        <f t="shared" si="390"/>
        <v>-2.2457562240300084</v>
      </c>
      <c r="Z1576">
        <f t="shared" si="391"/>
        <v>6.0802692137270542</v>
      </c>
      <c r="AA1576">
        <f t="shared" si="392"/>
        <v>-2.8345129896970458</v>
      </c>
      <c r="AC1576">
        <f t="shared" si="381"/>
        <v>3.2761339402168233E-3</v>
      </c>
      <c r="AD1576">
        <f t="shared" si="383"/>
        <v>1.3227378924476543</v>
      </c>
      <c r="AE1576">
        <f t="shared" si="384"/>
        <v>0.27970374944148657</v>
      </c>
      <c r="AG1576">
        <f t="shared" si="382"/>
        <v>1.5796225256639668E-2</v>
      </c>
      <c r="AH1576">
        <f t="shared" si="385"/>
        <v>1.115637371280586</v>
      </c>
      <c r="AI1576">
        <f t="shared" si="386"/>
        <v>0.10942587502743105</v>
      </c>
    </row>
    <row r="1577" spans="1:35" x14ac:dyDescent="0.2">
      <c r="A1577" s="41">
        <v>39097</v>
      </c>
      <c r="B1577">
        <v>8706.82</v>
      </c>
      <c r="C1577">
        <v>2206.6799999999998</v>
      </c>
      <c r="D1577">
        <v>5.2850000000000001</v>
      </c>
      <c r="E1577">
        <f t="shared" si="378"/>
        <v>1.4680555555555557E-4</v>
      </c>
      <c r="G1577">
        <f t="shared" si="379"/>
        <v>4.0846922065641156E-3</v>
      </c>
      <c r="H1577">
        <f t="shared" si="380"/>
        <v>0</v>
      </c>
      <c r="K1577" s="25">
        <v>1575</v>
      </c>
      <c r="U1577">
        <f t="shared" si="387"/>
        <v>0.32722292049551488</v>
      </c>
      <c r="V1577">
        <f t="shared" si="388"/>
        <v>-0.42785847718021264</v>
      </c>
      <c r="W1577">
        <f t="shared" si="389"/>
        <v>1.1006355566846979</v>
      </c>
      <c r="Y1577">
        <f t="shared" si="390"/>
        <v>1.6361146024775743</v>
      </c>
      <c r="Z1577">
        <f t="shared" si="391"/>
        <v>-2.1392923859010633</v>
      </c>
      <c r="AA1577">
        <f t="shared" si="392"/>
        <v>1.503177783423489</v>
      </c>
      <c r="AC1577">
        <f t="shared" si="381"/>
        <v>-1.8005864688154598E-3</v>
      </c>
      <c r="AD1577">
        <f t="shared" si="383"/>
        <v>1.3203561884967236</v>
      </c>
      <c r="AE1577">
        <f t="shared" si="384"/>
        <v>0.2779015399683229</v>
      </c>
      <c r="AG1577">
        <f t="shared" si="382"/>
        <v>-9.5873767885217443E-3</v>
      </c>
      <c r="AH1577">
        <f t="shared" si="385"/>
        <v>1.1049413354427631</v>
      </c>
      <c r="AI1577">
        <f t="shared" si="386"/>
        <v>9.9792243463341673E-2</v>
      </c>
    </row>
    <row r="1578" spans="1:35" x14ac:dyDescent="0.2">
      <c r="A1578" s="41">
        <v>39098</v>
      </c>
      <c r="B1578">
        <v>8685.18</v>
      </c>
      <c r="C1578">
        <v>2208.48</v>
      </c>
      <c r="D1578">
        <v>5.26</v>
      </c>
      <c r="E1578">
        <f t="shared" si="378"/>
        <v>1.461111111111111E-4</v>
      </c>
      <c r="G1578">
        <f t="shared" si="379"/>
        <v>-2.4854079905177111E-3</v>
      </c>
      <c r="H1578">
        <f t="shared" si="380"/>
        <v>8.1570504105723618E-4</v>
      </c>
      <c r="K1578" s="25">
        <v>1576</v>
      </c>
      <c r="U1578">
        <f t="shared" si="387"/>
        <v>0.32722292049551488</v>
      </c>
      <c r="V1578">
        <f t="shared" si="388"/>
        <v>-0.42785847718021264</v>
      </c>
      <c r="W1578">
        <f t="shared" si="389"/>
        <v>1.1006355566846979</v>
      </c>
      <c r="Y1578">
        <f t="shared" si="390"/>
        <v>1.6361146024775743</v>
      </c>
      <c r="Z1578">
        <f t="shared" si="391"/>
        <v>-2.1392923859010633</v>
      </c>
      <c r="AA1578">
        <f t="shared" si="392"/>
        <v>1.503177783423489</v>
      </c>
      <c r="AC1578">
        <f t="shared" si="381"/>
        <v>-1.0007093636117711E-3</v>
      </c>
      <c r="AD1578">
        <f t="shared" si="383"/>
        <v>1.3190348956955922</v>
      </c>
      <c r="AE1578">
        <f t="shared" si="384"/>
        <v>0.27690032956080185</v>
      </c>
      <c r="AG1578">
        <f t="shared" si="382"/>
        <v>-5.5907690402810777E-3</v>
      </c>
      <c r="AH1578">
        <f t="shared" si="385"/>
        <v>1.0987638636332429</v>
      </c>
      <c r="AI1578">
        <f t="shared" si="386"/>
        <v>9.4185787578826161E-2</v>
      </c>
    </row>
    <row r="1579" spans="1:35" x14ac:dyDescent="0.2">
      <c r="A1579" s="41">
        <v>39099</v>
      </c>
      <c r="B1579">
        <v>8677.24</v>
      </c>
      <c r="C1579">
        <v>2206.6999999999998</v>
      </c>
      <c r="D1579">
        <v>5.26</v>
      </c>
      <c r="E1579">
        <f t="shared" si="378"/>
        <v>1.461111111111111E-4</v>
      </c>
      <c r="G1579">
        <f t="shared" si="379"/>
        <v>-9.1420097223091621E-4</v>
      </c>
      <c r="H1579">
        <f t="shared" si="380"/>
        <v>-8.0598420633204741E-4</v>
      </c>
      <c r="K1579" s="25">
        <v>1577</v>
      </c>
      <c r="U1579">
        <f t="shared" si="387"/>
        <v>0.32722292049551488</v>
      </c>
      <c r="V1579">
        <f t="shared" si="388"/>
        <v>-0.42785847718021264</v>
      </c>
      <c r="W1579">
        <f t="shared" si="389"/>
        <v>1.1006355566846979</v>
      </c>
      <c r="Y1579">
        <f t="shared" si="390"/>
        <v>1.6361146024775743</v>
      </c>
      <c r="Z1579">
        <f t="shared" si="391"/>
        <v>-2.1392923859010633</v>
      </c>
      <c r="AA1579">
        <f t="shared" si="392"/>
        <v>1.503177783423489</v>
      </c>
      <c r="AC1579">
        <f t="shared" si="381"/>
        <v>2.0651474721489012E-4</v>
      </c>
      <c r="AD1579">
        <f t="shared" si="383"/>
        <v>1.3193072958536443</v>
      </c>
      <c r="AE1579">
        <f t="shared" si="384"/>
        <v>0.27710682298678163</v>
      </c>
      <c r="AG1579">
        <f t="shared" si="382"/>
        <v>4.4812929163000619E-4</v>
      </c>
      <c r="AH1579">
        <f t="shared" si="385"/>
        <v>1.0992562519051214</v>
      </c>
      <c r="AI1579">
        <f t="shared" si="386"/>
        <v>9.4633816490512904E-2</v>
      </c>
    </row>
    <row r="1580" spans="1:35" x14ac:dyDescent="0.2">
      <c r="A1580" s="41">
        <v>39100</v>
      </c>
      <c r="B1580">
        <v>8662.69</v>
      </c>
      <c r="C1580">
        <v>2200.1999999999998</v>
      </c>
      <c r="D1580">
        <v>5.26</v>
      </c>
      <c r="E1580">
        <f t="shared" si="378"/>
        <v>1.461111111111111E-4</v>
      </c>
      <c r="G1580">
        <f t="shared" si="379"/>
        <v>-1.6768004572881785E-3</v>
      </c>
      <c r="H1580">
        <f t="shared" si="380"/>
        <v>-2.945574840259211E-3</v>
      </c>
      <c r="K1580" s="25">
        <v>1578</v>
      </c>
      <c r="U1580">
        <f t="shared" si="387"/>
        <v>0.32722292049551488</v>
      </c>
      <c r="V1580">
        <f t="shared" si="388"/>
        <v>-0.42785847718021264</v>
      </c>
      <c r="W1580">
        <f t="shared" si="389"/>
        <v>1.1006355566846979</v>
      </c>
      <c r="Y1580">
        <f t="shared" si="390"/>
        <v>1.6361146024775743</v>
      </c>
      <c r="Z1580">
        <f t="shared" si="391"/>
        <v>-2.1392923859010633</v>
      </c>
      <c r="AA1580">
        <f t="shared" si="392"/>
        <v>1.503177783423489</v>
      </c>
      <c r="AC1580">
        <f t="shared" si="381"/>
        <v>8.7241670696719907E-4</v>
      </c>
      <c r="AD1580">
        <f t="shared" si="383"/>
        <v>1.3204582815801706</v>
      </c>
      <c r="AE1580">
        <f t="shared" si="384"/>
        <v>0.27797885935948402</v>
      </c>
      <c r="AG1580">
        <f t="shared" si="382"/>
        <v>3.7776390903915508E-3</v>
      </c>
      <c r="AH1580">
        <f t="shared" si="385"/>
        <v>1.1034088452926756</v>
      </c>
      <c r="AI1580">
        <f t="shared" si="386"/>
        <v>9.8404338221268539E-2</v>
      </c>
    </row>
    <row r="1581" spans="1:35" x14ac:dyDescent="0.2">
      <c r="A1581" s="41">
        <v>39101</v>
      </c>
      <c r="B1581">
        <v>8733.42</v>
      </c>
      <c r="C1581">
        <v>2206.6</v>
      </c>
      <c r="D1581">
        <v>5.26</v>
      </c>
      <c r="E1581">
        <f t="shared" si="378"/>
        <v>1.461111111111111E-4</v>
      </c>
      <c r="G1581">
        <f t="shared" si="379"/>
        <v>8.1649002792434644E-3</v>
      </c>
      <c r="H1581">
        <f t="shared" si="380"/>
        <v>2.9088264703209213E-3</v>
      </c>
      <c r="K1581" s="25">
        <v>1579</v>
      </c>
      <c r="U1581">
        <f t="shared" si="387"/>
        <v>0.32722292049551488</v>
      </c>
      <c r="V1581">
        <f t="shared" si="388"/>
        <v>-0.42785847718021264</v>
      </c>
      <c r="W1581">
        <f t="shared" si="389"/>
        <v>1.1006355566846979</v>
      </c>
      <c r="Y1581">
        <f t="shared" si="390"/>
        <v>1.6361146024775743</v>
      </c>
      <c r="Z1581">
        <f t="shared" si="391"/>
        <v>-2.1392923859010633</v>
      </c>
      <c r="AA1581">
        <f t="shared" si="392"/>
        <v>1.503177783423489</v>
      </c>
      <c r="AC1581">
        <f t="shared" si="381"/>
        <v>1.5879915350712863E-3</v>
      </c>
      <c r="AD1581">
        <f t="shared" si="383"/>
        <v>1.3225551581537349</v>
      </c>
      <c r="AE1581">
        <f t="shared" si="384"/>
        <v>0.27956559136923176</v>
      </c>
      <c r="AG1581">
        <f t="shared" si="382"/>
        <v>7.3555132309119867E-3</v>
      </c>
      <c r="AH1581">
        <f t="shared" si="385"/>
        <v>1.1115249836533312</v>
      </c>
      <c r="AI1581">
        <f t="shared" si="386"/>
        <v>0.10573293159040323</v>
      </c>
    </row>
    <row r="1582" spans="1:35" x14ac:dyDescent="0.2">
      <c r="A1582" s="41">
        <v>39104</v>
      </c>
      <c r="B1582">
        <v>8664.49</v>
      </c>
      <c r="C1582">
        <v>2195</v>
      </c>
      <c r="D1582">
        <v>5.25</v>
      </c>
      <c r="E1582">
        <f t="shared" si="378"/>
        <v>1.4583333333333335E-4</v>
      </c>
      <c r="G1582">
        <f t="shared" si="379"/>
        <v>-7.8926697673992879E-3</v>
      </c>
      <c r="H1582">
        <f t="shared" si="380"/>
        <v>-5.2569564035166811E-3</v>
      </c>
      <c r="K1582" s="25">
        <v>1580</v>
      </c>
      <c r="U1582">
        <f t="shared" si="387"/>
        <v>-0.63611555418311572</v>
      </c>
      <c r="V1582">
        <f t="shared" si="388"/>
        <v>1.4652805648480682</v>
      </c>
      <c r="W1582">
        <f t="shared" si="389"/>
        <v>0.17083498933504737</v>
      </c>
      <c r="Y1582">
        <f t="shared" si="390"/>
        <v>-3.1805777709155785</v>
      </c>
      <c r="Z1582">
        <f t="shared" si="391"/>
        <v>7.3264028242403416</v>
      </c>
      <c r="AA1582">
        <f t="shared" si="392"/>
        <v>-3.1458250533247636</v>
      </c>
      <c r="AC1582">
        <f t="shared" si="381"/>
        <v>-1.7261400626803893E-4</v>
      </c>
      <c r="AD1582">
        <f t="shared" si="383"/>
        <v>1.3223268666093757</v>
      </c>
      <c r="AE1582">
        <f t="shared" si="384"/>
        <v>0.27939296246345158</v>
      </c>
      <c r="AG1582">
        <f t="shared" si="382"/>
        <v>-1.4475144757846387E-3</v>
      </c>
      <c r="AH1582">
        <f t="shared" si="385"/>
        <v>1.1099160351492967</v>
      </c>
      <c r="AI1582">
        <f t="shared" si="386"/>
        <v>0.1042843684534495</v>
      </c>
    </row>
    <row r="1583" spans="1:35" x14ac:dyDescent="0.2">
      <c r="A1583" s="41">
        <v>39105</v>
      </c>
      <c r="B1583">
        <v>8704.49</v>
      </c>
      <c r="C1583">
        <v>2202.77</v>
      </c>
      <c r="D1583">
        <v>5.25</v>
      </c>
      <c r="E1583">
        <f t="shared" si="378"/>
        <v>1.4583333333333335E-4</v>
      </c>
      <c r="G1583">
        <f t="shared" si="379"/>
        <v>4.6165440781857905E-3</v>
      </c>
      <c r="H1583">
        <f t="shared" si="380"/>
        <v>3.5398633257403105E-3</v>
      </c>
      <c r="K1583" s="25">
        <v>1581</v>
      </c>
      <c r="U1583">
        <f t="shared" si="387"/>
        <v>-0.63611555418311572</v>
      </c>
      <c r="V1583">
        <f t="shared" si="388"/>
        <v>1.4652805648480682</v>
      </c>
      <c r="W1583">
        <f t="shared" si="389"/>
        <v>0.17083498933504737</v>
      </c>
      <c r="Y1583">
        <f t="shared" si="390"/>
        <v>-3.1805777709155785</v>
      </c>
      <c r="Z1583">
        <f t="shared" si="391"/>
        <v>7.3264028242403416</v>
      </c>
      <c r="AA1583">
        <f t="shared" si="392"/>
        <v>-3.1458250533247636</v>
      </c>
      <c r="AC1583">
        <f t="shared" si="381"/>
        <v>2.2751508746644824E-3</v>
      </c>
      <c r="AD1583">
        <f t="shared" si="383"/>
        <v>1.3253353597365345</v>
      </c>
      <c r="AE1583">
        <f t="shared" si="384"/>
        <v>0.28166552910130838</v>
      </c>
      <c r="AG1583">
        <f t="shared" si="382"/>
        <v>1.0792421039989083E-2</v>
      </c>
      <c r="AH1583">
        <f t="shared" si="385"/>
        <v>1.1218947163196631</v>
      </c>
      <c r="AI1583">
        <f t="shared" si="386"/>
        <v>0.11501896697543414</v>
      </c>
    </row>
    <row r="1584" spans="1:35" x14ac:dyDescent="0.2">
      <c r="A1584" s="41">
        <v>39106</v>
      </c>
      <c r="B1584">
        <v>8749.1</v>
      </c>
      <c r="C1584">
        <v>2221.56</v>
      </c>
      <c r="D1584">
        <v>5.25</v>
      </c>
      <c r="E1584">
        <f t="shared" si="378"/>
        <v>1.4583333333333335E-4</v>
      </c>
      <c r="G1584">
        <f t="shared" si="379"/>
        <v>5.1249412659444245E-3</v>
      </c>
      <c r="H1584">
        <f t="shared" si="380"/>
        <v>8.5301688328785867E-3</v>
      </c>
      <c r="K1584" s="25">
        <v>1582</v>
      </c>
      <c r="U1584">
        <f t="shared" si="387"/>
        <v>-0.63611555418311572</v>
      </c>
      <c r="V1584">
        <f t="shared" si="388"/>
        <v>1.4652805648480682</v>
      </c>
      <c r="W1584">
        <f t="shared" si="389"/>
        <v>0.17083498933504737</v>
      </c>
      <c r="Y1584">
        <f t="shared" si="390"/>
        <v>-3.1805777709155785</v>
      </c>
      <c r="Z1584">
        <f t="shared" si="391"/>
        <v>7.3264028242403416</v>
      </c>
      <c r="AA1584">
        <f t="shared" si="392"/>
        <v>-3.1458250533247636</v>
      </c>
      <c r="AC1584">
        <f t="shared" si="381"/>
        <v>9.263949188092261E-3</v>
      </c>
      <c r="AD1584">
        <f t="shared" si="383"/>
        <v>1.3376131991663158</v>
      </c>
      <c r="AE1584">
        <f t="shared" si="384"/>
        <v>0.29088683109739866</v>
      </c>
      <c r="AG1584">
        <f t="shared" si="382"/>
        <v>4.5736412607127977E-2</v>
      </c>
      <c r="AH1584">
        <f t="shared" si="385"/>
        <v>1.1732061559670159</v>
      </c>
      <c r="AI1584">
        <f t="shared" si="386"/>
        <v>0.15974030526646027</v>
      </c>
    </row>
    <row r="1585" spans="1:35" x14ac:dyDescent="0.2">
      <c r="A1585" s="41">
        <v>39107</v>
      </c>
      <c r="B1585">
        <v>8719.81</v>
      </c>
      <c r="C1585">
        <v>2196.54</v>
      </c>
      <c r="D1585">
        <v>5.25</v>
      </c>
      <c r="E1585">
        <f t="shared" si="378"/>
        <v>1.4583333333333335E-4</v>
      </c>
      <c r="G1585">
        <f t="shared" si="379"/>
        <v>-3.3477729137855175E-3</v>
      </c>
      <c r="H1585">
        <f t="shared" si="380"/>
        <v>-1.1262356182142271E-2</v>
      </c>
      <c r="K1585" s="25">
        <v>1583</v>
      </c>
      <c r="U1585">
        <f t="shared" si="387"/>
        <v>-0.63611555418311572</v>
      </c>
      <c r="V1585">
        <f t="shared" si="388"/>
        <v>1.4652805648480682</v>
      </c>
      <c r="W1585">
        <f t="shared" si="389"/>
        <v>0.17083498933504737</v>
      </c>
      <c r="Y1585">
        <f t="shared" si="390"/>
        <v>-3.1805777709155785</v>
      </c>
      <c r="Z1585">
        <f t="shared" si="391"/>
        <v>7.3264028242403416</v>
      </c>
      <c r="AA1585">
        <f t="shared" si="392"/>
        <v>-3.1458250533247636</v>
      </c>
      <c r="AC1585">
        <f t="shared" si="381"/>
        <v>-1.4348027769812966E-2</v>
      </c>
      <c r="AD1585">
        <f t="shared" si="383"/>
        <v>1.3184210878394091</v>
      </c>
      <c r="AE1585">
        <f t="shared" si="384"/>
        <v>0.2764348750689759</v>
      </c>
      <c r="AG1585">
        <f t="shared" si="382"/>
        <v>-7.232347218239818E-2</v>
      </c>
      <c r="AH1585">
        <f t="shared" si="385"/>
        <v>1.088355813181717</v>
      </c>
      <c r="AI1585">
        <f t="shared" si="386"/>
        <v>8.4668129144105583E-2</v>
      </c>
    </row>
    <row r="1586" spans="1:35" x14ac:dyDescent="0.2">
      <c r="A1586" s="41">
        <v>39108</v>
      </c>
      <c r="B1586">
        <v>8633.4</v>
      </c>
      <c r="C1586">
        <v>2193.89</v>
      </c>
      <c r="D1586">
        <v>5.25</v>
      </c>
      <c r="E1586">
        <f t="shared" si="378"/>
        <v>1.4583333333333335E-4</v>
      </c>
      <c r="G1586">
        <f t="shared" si="379"/>
        <v>-9.9096195903350948E-3</v>
      </c>
      <c r="H1586">
        <f t="shared" si="380"/>
        <v>-1.2064428601346168E-3</v>
      </c>
      <c r="K1586" s="25">
        <v>1584</v>
      </c>
      <c r="U1586">
        <f t="shared" si="387"/>
        <v>-0.63611555418311572</v>
      </c>
      <c r="V1586">
        <f t="shared" si="388"/>
        <v>1.4652805648480682</v>
      </c>
      <c r="W1586">
        <f t="shared" si="389"/>
        <v>0.17083498933504737</v>
      </c>
      <c r="Y1586">
        <f t="shared" si="390"/>
        <v>-3.1805777709155785</v>
      </c>
      <c r="Z1586">
        <f t="shared" si="391"/>
        <v>7.3264028242403416</v>
      </c>
      <c r="AA1586">
        <f t="shared" si="392"/>
        <v>-3.1458250533247636</v>
      </c>
      <c r="AC1586">
        <f t="shared" si="381"/>
        <v>4.5607993178395931E-3</v>
      </c>
      <c r="AD1586">
        <f t="shared" si="383"/>
        <v>1.3244341418374526</v>
      </c>
      <c r="AE1586">
        <f t="shared" si="384"/>
        <v>0.28098530545672623</v>
      </c>
      <c r="AG1586">
        <f t="shared" si="382"/>
        <v>2.222066325586463E-2</v>
      </c>
      <c r="AH1586">
        <f t="shared" si="385"/>
        <v>1.1125398012089907</v>
      </c>
      <c r="AI1586">
        <f t="shared" si="386"/>
        <v>0.10664551078593325</v>
      </c>
    </row>
    <row r="1587" spans="1:35" x14ac:dyDescent="0.2">
      <c r="A1587" s="41">
        <v>39111</v>
      </c>
      <c r="B1587">
        <v>8700.2199999999993</v>
      </c>
      <c r="C1587">
        <v>2191.71</v>
      </c>
      <c r="D1587">
        <v>5.25</v>
      </c>
      <c r="E1587">
        <f t="shared" si="378"/>
        <v>1.4583333333333335E-4</v>
      </c>
      <c r="G1587">
        <f t="shared" si="379"/>
        <v>7.7397085736789347E-3</v>
      </c>
      <c r="H1587">
        <f t="shared" si="380"/>
        <v>-9.9366878011196381E-4</v>
      </c>
      <c r="K1587" s="25">
        <v>1585</v>
      </c>
      <c r="U1587">
        <f t="shared" si="387"/>
        <v>-0.5214168356293305</v>
      </c>
      <c r="V1587">
        <f t="shared" si="388"/>
        <v>1.2063596276694126</v>
      </c>
      <c r="W1587">
        <f t="shared" si="389"/>
        <v>0.31505720795991787</v>
      </c>
      <c r="Y1587">
        <f t="shared" si="390"/>
        <v>-2.6070841781466525</v>
      </c>
      <c r="Z1587">
        <f t="shared" si="391"/>
        <v>6.0317981383470629</v>
      </c>
      <c r="AA1587">
        <f t="shared" si="392"/>
        <v>-2.4247139602004104</v>
      </c>
      <c r="AC1587">
        <f t="shared" si="381"/>
        <v>-6.354439124011243E-3</v>
      </c>
      <c r="AD1587">
        <f t="shared" si="383"/>
        <v>1.3160181057093845</v>
      </c>
      <c r="AE1587">
        <f t="shared" si="384"/>
        <v>0.27461059094631424</v>
      </c>
      <c r="AG1587">
        <f t="shared" si="382"/>
        <v>-3.2355528953389542E-2</v>
      </c>
      <c r="AH1587">
        <f t="shared" si="385"/>
        <v>1.076542987459175</v>
      </c>
      <c r="AI1587">
        <f t="shared" si="386"/>
        <v>7.3754969639186416E-2</v>
      </c>
    </row>
    <row r="1588" spans="1:35" x14ac:dyDescent="0.2">
      <c r="A1588" s="41">
        <v>39112</v>
      </c>
      <c r="B1588">
        <v>8795.07</v>
      </c>
      <c r="C1588">
        <v>2204.4</v>
      </c>
      <c r="D1588">
        <v>5.3049999999999997</v>
      </c>
      <c r="E1588">
        <f t="shared" si="378"/>
        <v>1.473611111111111E-4</v>
      </c>
      <c r="G1588">
        <f t="shared" si="379"/>
        <v>1.0902023167230296E-2</v>
      </c>
      <c r="H1588">
        <f t="shared" si="380"/>
        <v>5.7899995893617561E-3</v>
      </c>
      <c r="K1588" s="25">
        <v>1586</v>
      </c>
      <c r="U1588">
        <f t="shared" si="387"/>
        <v>-0.5214168356293305</v>
      </c>
      <c r="V1588">
        <f t="shared" si="388"/>
        <v>1.2063596276694126</v>
      </c>
      <c r="W1588">
        <f t="shared" si="389"/>
        <v>0.31505720795991787</v>
      </c>
      <c r="Y1588">
        <f t="shared" si="390"/>
        <v>-2.6070841781466525</v>
      </c>
      <c r="Z1588">
        <f t="shared" si="391"/>
        <v>6.0317981383470629</v>
      </c>
      <c r="AA1588">
        <f t="shared" si="392"/>
        <v>-2.4247139602004104</v>
      </c>
      <c r="AC1588">
        <f t="shared" si="381"/>
        <v>1.346269169841116E-3</v>
      </c>
      <c r="AD1588">
        <f t="shared" si="383"/>
        <v>1.3177898203120537</v>
      </c>
      <c r="AE1588">
        <f t="shared" si="384"/>
        <v>0.27595595470834056</v>
      </c>
      <c r="AG1588">
        <f t="shared" si="382"/>
        <v>6.1480125158722455E-3</v>
      </c>
      <c r="AH1588">
        <f t="shared" si="385"/>
        <v>1.0831615872199485</v>
      </c>
      <c r="AI1588">
        <f t="shared" si="386"/>
        <v>7.9884160231663059E-2</v>
      </c>
    </row>
    <row r="1589" spans="1:35" x14ac:dyDescent="0.2">
      <c r="A1589" s="41">
        <v>39113</v>
      </c>
      <c r="B1589">
        <v>8821.9</v>
      </c>
      <c r="C1589">
        <v>2219.19</v>
      </c>
      <c r="D1589">
        <v>5.2649999999999997</v>
      </c>
      <c r="E1589">
        <f t="shared" si="378"/>
        <v>1.4625E-4</v>
      </c>
      <c r="G1589">
        <f t="shared" si="379"/>
        <v>3.0505726503597956E-3</v>
      </c>
      <c r="H1589">
        <f t="shared" si="380"/>
        <v>6.7093086554164232E-3</v>
      </c>
      <c r="K1589" s="25">
        <v>1587</v>
      </c>
      <c r="U1589">
        <f t="shared" si="387"/>
        <v>-0.5214168356293305</v>
      </c>
      <c r="V1589">
        <f t="shared" si="388"/>
        <v>1.2063596276694126</v>
      </c>
      <c r="W1589">
        <f t="shared" si="389"/>
        <v>0.31505720795991787</v>
      </c>
      <c r="Y1589">
        <f t="shared" si="390"/>
        <v>-2.6070841781466525</v>
      </c>
      <c r="Z1589">
        <f t="shared" si="391"/>
        <v>6.0317981383470629</v>
      </c>
      <c r="AA1589">
        <f t="shared" si="392"/>
        <v>-2.4247139602004104</v>
      </c>
      <c r="AC1589">
        <f t="shared" si="381"/>
        <v>6.5496463334878763E-3</v>
      </c>
      <c r="AD1589">
        <f t="shared" si="383"/>
        <v>1.3264208775769684</v>
      </c>
      <c r="AE1589">
        <f t="shared" si="384"/>
        <v>0.28248424530590838</v>
      </c>
      <c r="AG1589">
        <f t="shared" si="382"/>
        <v>3.2158787222994936E-2</v>
      </c>
      <c r="AH1589">
        <f t="shared" si="385"/>
        <v>1.1179947502314762</v>
      </c>
      <c r="AI1589">
        <f t="shared" si="386"/>
        <v>0.1115366790434196</v>
      </c>
    </row>
    <row r="1590" spans="1:35" x14ac:dyDescent="0.2">
      <c r="A1590" s="41">
        <v>39114</v>
      </c>
      <c r="B1590">
        <v>8921.99</v>
      </c>
      <c r="C1590">
        <v>2231.61</v>
      </c>
      <c r="D1590">
        <v>5.2549999999999999</v>
      </c>
      <c r="E1590">
        <f t="shared" si="378"/>
        <v>1.4597222222222222E-4</v>
      </c>
      <c r="G1590">
        <f t="shared" si="379"/>
        <v>1.1345628492728341E-2</v>
      </c>
      <c r="H1590">
        <f t="shared" si="380"/>
        <v>5.5966366106552715E-3</v>
      </c>
      <c r="K1590" s="25">
        <v>1588</v>
      </c>
      <c r="U1590">
        <f t="shared" si="387"/>
        <v>-0.5214168356293305</v>
      </c>
      <c r="V1590">
        <f t="shared" si="388"/>
        <v>1.2063596276694126</v>
      </c>
      <c r="W1590">
        <f t="shared" si="389"/>
        <v>0.31505720795991787</v>
      </c>
      <c r="Y1590">
        <f t="shared" si="390"/>
        <v>-2.6070841781466525</v>
      </c>
      <c r="Z1590">
        <f t="shared" si="391"/>
        <v>6.0317981383470629</v>
      </c>
      <c r="AA1590">
        <f t="shared" si="392"/>
        <v>-2.4247139602004104</v>
      </c>
      <c r="AC1590">
        <f t="shared" si="381"/>
        <v>8.8183186759085226E-4</v>
      </c>
      <c r="AD1590">
        <f t="shared" si="383"/>
        <v>1.3275905577766536</v>
      </c>
      <c r="AE1590">
        <f t="shared" si="384"/>
        <v>0.28336568858820577</v>
      </c>
      <c r="AG1590">
        <f t="shared" si="382"/>
        <v>3.8241593379542646E-3</v>
      </c>
      <c r="AH1590">
        <f t="shared" si="385"/>
        <v>1.1222701402953577</v>
      </c>
      <c r="AI1590">
        <f t="shared" si="386"/>
        <v>0.11535354487249924</v>
      </c>
    </row>
    <row r="1591" spans="1:35" x14ac:dyDescent="0.2">
      <c r="A1591" s="41">
        <v>39115</v>
      </c>
      <c r="B1591">
        <v>8934.07</v>
      </c>
      <c r="C1591">
        <v>2235.39</v>
      </c>
      <c r="D1591">
        <v>5.2549999999999999</v>
      </c>
      <c r="E1591">
        <f t="shared" si="378"/>
        <v>1.4597222222222222E-4</v>
      </c>
      <c r="G1591">
        <f t="shared" si="379"/>
        <v>1.3539580295427284E-3</v>
      </c>
      <c r="H1591">
        <f t="shared" si="380"/>
        <v>1.6938443545241979E-3</v>
      </c>
      <c r="K1591" s="25">
        <v>1589</v>
      </c>
      <c r="U1591">
        <f t="shared" si="387"/>
        <v>-0.5214168356293305</v>
      </c>
      <c r="V1591">
        <f t="shared" si="388"/>
        <v>1.2063596276694126</v>
      </c>
      <c r="W1591">
        <f t="shared" si="389"/>
        <v>0.31505720795991787</v>
      </c>
      <c r="Y1591">
        <f t="shared" si="390"/>
        <v>-2.6070841781466525</v>
      </c>
      <c r="Z1591">
        <f t="shared" si="391"/>
        <v>6.0317981383470629</v>
      </c>
      <c r="AA1591">
        <f t="shared" si="392"/>
        <v>-2.4247139602004104</v>
      </c>
      <c r="AC1591">
        <f t="shared" si="381"/>
        <v>1.383398534287693E-3</v>
      </c>
      <c r="AD1591">
        <f t="shared" si="383"/>
        <v>1.329427144608416</v>
      </c>
      <c r="AE1591">
        <f t="shared" si="384"/>
        <v>0.28474813110833863</v>
      </c>
      <c r="AG1591">
        <f t="shared" si="382"/>
        <v>6.3331037825495751E-3</v>
      </c>
      <c r="AH1591">
        <f t="shared" si="385"/>
        <v>1.1293775935659047</v>
      </c>
      <c r="AI1591">
        <f t="shared" si="386"/>
        <v>0.12166667882295358</v>
      </c>
    </row>
    <row r="1592" spans="1:35" x14ac:dyDescent="0.2">
      <c r="A1592" s="41">
        <v>39118</v>
      </c>
      <c r="B1592">
        <v>8885.5499999999993</v>
      </c>
      <c r="C1592">
        <v>2233.44</v>
      </c>
      <c r="D1592">
        <v>5.2549999999999999</v>
      </c>
      <c r="E1592">
        <f t="shared" si="378"/>
        <v>1.4597222222222222E-4</v>
      </c>
      <c r="G1592">
        <f t="shared" si="379"/>
        <v>-5.430895437353909E-3</v>
      </c>
      <c r="H1592">
        <f t="shared" si="380"/>
        <v>-8.7233100264375268E-4</v>
      </c>
      <c r="K1592" s="25">
        <v>1590</v>
      </c>
      <c r="U1592">
        <f t="shared" si="387"/>
        <v>0.57993712666685659</v>
      </c>
      <c r="V1592">
        <f t="shared" si="388"/>
        <v>-0.87325403490721032</v>
      </c>
      <c r="W1592">
        <f t="shared" si="389"/>
        <v>1.2933169082403537</v>
      </c>
      <c r="Y1592">
        <f t="shared" si="390"/>
        <v>2.8996856333342831</v>
      </c>
      <c r="Z1592">
        <f t="shared" si="391"/>
        <v>-4.3662701745360515</v>
      </c>
      <c r="AA1592">
        <f t="shared" si="392"/>
        <v>2.4665845412017684</v>
      </c>
      <c r="AC1592">
        <f t="shared" si="381"/>
        <v>1.8254050107980794E-3</v>
      </c>
      <c r="AD1592">
        <f t="shared" si="383"/>
        <v>1.331853887579675</v>
      </c>
      <c r="AE1592">
        <f t="shared" si="384"/>
        <v>0.28657187209211765</v>
      </c>
      <c r="AG1592">
        <f t="shared" si="382"/>
        <v>8.5431361651015069E-3</v>
      </c>
      <c r="AH1592">
        <f t="shared" si="385"/>
        <v>1.139026020129553</v>
      </c>
      <c r="AI1592">
        <f t="shared" si="386"/>
        <v>0.13017352891837997</v>
      </c>
    </row>
    <row r="1593" spans="1:35" x14ac:dyDescent="0.2">
      <c r="A1593" s="41">
        <v>39119</v>
      </c>
      <c r="B1593">
        <v>8905.01</v>
      </c>
      <c r="C1593">
        <v>2235.02</v>
      </c>
      <c r="D1593">
        <v>5.2549999999999999</v>
      </c>
      <c r="E1593">
        <f t="shared" si="378"/>
        <v>1.4597222222222222E-4</v>
      </c>
      <c r="G1593">
        <f t="shared" si="379"/>
        <v>2.1900726460377744E-3</v>
      </c>
      <c r="H1593">
        <f t="shared" si="380"/>
        <v>7.0742889891822801E-4</v>
      </c>
      <c r="K1593" s="25">
        <v>1591</v>
      </c>
      <c r="U1593">
        <f t="shared" si="387"/>
        <v>0.57993712666685659</v>
      </c>
      <c r="V1593">
        <f t="shared" si="388"/>
        <v>-0.87325403490721032</v>
      </c>
      <c r="W1593">
        <f t="shared" si="389"/>
        <v>1.2933169082403537</v>
      </c>
      <c r="Y1593">
        <f t="shared" si="390"/>
        <v>2.8996856333342831</v>
      </c>
      <c r="Z1593">
        <f t="shared" si="391"/>
        <v>-4.3662701745360515</v>
      </c>
      <c r="AA1593">
        <f t="shared" si="392"/>
        <v>2.4665845412017684</v>
      </c>
      <c r="AC1593">
        <f t="shared" si="381"/>
        <v>8.4112764027793722E-4</v>
      </c>
      <c r="AD1593">
        <f t="shared" si="383"/>
        <v>1.3329741466973299</v>
      </c>
      <c r="AE1593">
        <f t="shared" si="384"/>
        <v>0.28741264618278173</v>
      </c>
      <c r="AG1593">
        <f t="shared" si="382"/>
        <v>3.6217493125007974E-3</v>
      </c>
      <c r="AH1593">
        <f t="shared" si="385"/>
        <v>1.1431512868348777</v>
      </c>
      <c r="AI1593">
        <f t="shared" si="386"/>
        <v>0.1337887354895268</v>
      </c>
    </row>
    <row r="1594" spans="1:35" x14ac:dyDescent="0.2">
      <c r="A1594" s="41">
        <v>39120</v>
      </c>
      <c r="B1594">
        <v>9002.0499999999993</v>
      </c>
      <c r="C1594">
        <v>2239.0500000000002</v>
      </c>
      <c r="D1594">
        <v>5.2549999999999999</v>
      </c>
      <c r="E1594">
        <f t="shared" si="378"/>
        <v>1.4597222222222222E-4</v>
      </c>
      <c r="G1594">
        <f t="shared" si="379"/>
        <v>1.0897236499453572E-2</v>
      </c>
      <c r="H1594">
        <f t="shared" si="380"/>
        <v>1.8031158557866148E-3</v>
      </c>
      <c r="K1594" s="25">
        <v>1592</v>
      </c>
      <c r="U1594">
        <f t="shared" si="387"/>
        <v>0.57993712666685659</v>
      </c>
      <c r="V1594">
        <f t="shared" si="388"/>
        <v>-0.87325403490721032</v>
      </c>
      <c r="W1594">
        <f t="shared" si="389"/>
        <v>1.2933169082403537</v>
      </c>
      <c r="Y1594">
        <f t="shared" si="390"/>
        <v>2.8996856333342831</v>
      </c>
      <c r="Z1594">
        <f t="shared" si="391"/>
        <v>-4.3662701745360515</v>
      </c>
      <c r="AA1594">
        <f t="shared" si="392"/>
        <v>2.4665845412017684</v>
      </c>
      <c r="AC1594">
        <f t="shared" si="381"/>
        <v>4.9339221707648878E-3</v>
      </c>
      <c r="AD1594">
        <f t="shared" si="383"/>
        <v>1.3395509373927763</v>
      </c>
      <c r="AE1594">
        <f t="shared" si="384"/>
        <v>0.29233443644843904</v>
      </c>
      <c r="AG1594">
        <f t="shared" si="382"/>
        <v>2.4085721964935553E-2</v>
      </c>
      <c r="AH1594">
        <f t="shared" si="385"/>
        <v>1.1706849108934407</v>
      </c>
      <c r="AI1594">
        <f t="shared" si="386"/>
        <v>0.15758897145949957</v>
      </c>
    </row>
    <row r="1595" spans="1:35" x14ac:dyDescent="0.2">
      <c r="A1595" s="41">
        <v>39121</v>
      </c>
      <c r="B1595">
        <v>8966.7999999999993</v>
      </c>
      <c r="C1595">
        <v>2236.46</v>
      </c>
      <c r="D1595">
        <v>5.2549999999999999</v>
      </c>
      <c r="E1595">
        <f t="shared" si="378"/>
        <v>1.4597222222222222E-4</v>
      </c>
      <c r="G1595">
        <f t="shared" si="379"/>
        <v>-3.9157747401980664E-3</v>
      </c>
      <c r="H1595">
        <f t="shared" si="380"/>
        <v>-1.1567405819432998E-3</v>
      </c>
      <c r="K1595" s="25">
        <v>1593</v>
      </c>
      <c r="U1595">
        <f t="shared" si="387"/>
        <v>0.57993712666685659</v>
      </c>
      <c r="V1595">
        <f t="shared" si="388"/>
        <v>-0.87325403490721032</v>
      </c>
      <c r="W1595">
        <f t="shared" si="389"/>
        <v>1.2933169082403537</v>
      </c>
      <c r="Y1595">
        <f t="shared" si="390"/>
        <v>2.8996856333342831</v>
      </c>
      <c r="Z1595">
        <f t="shared" si="391"/>
        <v>-4.3662701745360515</v>
      </c>
      <c r="AA1595">
        <f t="shared" si="392"/>
        <v>2.4665845412017684</v>
      </c>
      <c r="AC1595">
        <f t="shared" si="381"/>
        <v>-1.0719864278488042E-3</v>
      </c>
      <c r="AD1595">
        <f t="shared" si="383"/>
        <v>1.3381149569684792</v>
      </c>
      <c r="AE1595">
        <f t="shared" si="384"/>
        <v>0.29126187503218293</v>
      </c>
      <c r="AG1595">
        <f t="shared" si="382"/>
        <v>-5.9438210281329094E-3</v>
      </c>
      <c r="AH1595">
        <f t="shared" si="385"/>
        <v>1.1637265693027543</v>
      </c>
      <c r="AI1595">
        <f t="shared" si="386"/>
        <v>0.15162741561719917</v>
      </c>
    </row>
    <row r="1596" spans="1:35" x14ac:dyDescent="0.2">
      <c r="A1596" s="41">
        <v>39122</v>
      </c>
      <c r="B1596">
        <v>8982.4599999999991</v>
      </c>
      <c r="C1596">
        <v>2220.7199999999998</v>
      </c>
      <c r="D1596">
        <v>5.2549999999999999</v>
      </c>
      <c r="E1596">
        <f t="shared" si="378"/>
        <v>1.4597222222222222E-4</v>
      </c>
      <c r="G1596">
        <f t="shared" si="379"/>
        <v>1.7464424320827782E-3</v>
      </c>
      <c r="H1596">
        <f t="shared" si="380"/>
        <v>-7.037908122658235E-3</v>
      </c>
      <c r="K1596" s="25">
        <v>1594</v>
      </c>
      <c r="U1596">
        <f t="shared" si="387"/>
        <v>0.57993712666685659</v>
      </c>
      <c r="V1596">
        <f t="shared" si="388"/>
        <v>-0.87325403490721032</v>
      </c>
      <c r="W1596">
        <f t="shared" si="389"/>
        <v>1.2933169082403537</v>
      </c>
      <c r="Y1596">
        <f t="shared" si="390"/>
        <v>2.8996856333342831</v>
      </c>
      <c r="Z1596">
        <f t="shared" si="391"/>
        <v>-4.3662701745360515</v>
      </c>
      <c r="AA1596">
        <f t="shared" si="392"/>
        <v>2.4665845412017684</v>
      </c>
      <c r="AC1596">
        <f t="shared" si="381"/>
        <v>7.3474968145021144E-3</v>
      </c>
      <c r="AD1596">
        <f t="shared" si="383"/>
        <v>1.3479467523522428</v>
      </c>
      <c r="AE1596">
        <f t="shared" si="384"/>
        <v>0.2985825104875508</v>
      </c>
      <c r="AG1596">
        <f t="shared" si="382"/>
        <v>3.6153595183621684E-2</v>
      </c>
      <c r="AH1596">
        <f t="shared" si="385"/>
        <v>1.2057994685937508</v>
      </c>
      <c r="AI1596">
        <f t="shared" si="386"/>
        <v>0.18714280636462294</v>
      </c>
    </row>
    <row r="1597" spans="1:35" x14ac:dyDescent="0.2">
      <c r="A1597" s="41">
        <v>39125</v>
      </c>
      <c r="B1597">
        <v>8891.39</v>
      </c>
      <c r="C1597">
        <v>2213.58</v>
      </c>
      <c r="D1597">
        <v>5.2549999999999999</v>
      </c>
      <c r="E1597">
        <f t="shared" si="378"/>
        <v>1.4597222222222222E-4</v>
      </c>
      <c r="G1597">
        <f t="shared" si="379"/>
        <v>-1.0138647987299661E-2</v>
      </c>
      <c r="H1597">
        <f t="shared" si="380"/>
        <v>-3.2151734572570486E-3</v>
      </c>
      <c r="K1597" s="25">
        <v>1595</v>
      </c>
      <c r="U1597">
        <f t="shared" si="387"/>
        <v>-0.81099709945647047</v>
      </c>
      <c r="V1597">
        <f t="shared" si="388"/>
        <v>1.5773580770485771</v>
      </c>
      <c r="W1597">
        <f t="shared" si="389"/>
        <v>0.23363902240789347</v>
      </c>
      <c r="Y1597">
        <f t="shared" si="390"/>
        <v>-4.0549854972823525</v>
      </c>
      <c r="Z1597">
        <f t="shared" si="391"/>
        <v>7.8867903852428851</v>
      </c>
      <c r="AA1597">
        <f t="shared" si="392"/>
        <v>-2.8318048879605326</v>
      </c>
      <c r="AC1597">
        <f t="shared" si="381"/>
        <v>-2.8833268444315727E-3</v>
      </c>
      <c r="AD1597">
        <f t="shared" si="383"/>
        <v>1.3440601812963211</v>
      </c>
      <c r="AE1597">
        <f t="shared" si="384"/>
        <v>0.29569501884870442</v>
      </c>
      <c r="AG1597">
        <f t="shared" si="382"/>
        <v>-1.5000523111046755E-2</v>
      </c>
      <c r="AH1597">
        <f t="shared" si="385"/>
        <v>1.1877118457978224</v>
      </c>
      <c r="AI1597">
        <f t="shared" si="386"/>
        <v>0.17202863747722896</v>
      </c>
    </row>
    <row r="1598" spans="1:35" x14ac:dyDescent="0.2">
      <c r="A1598" s="41">
        <v>39126</v>
      </c>
      <c r="B1598">
        <v>8973.2800000000007</v>
      </c>
      <c r="C1598">
        <v>2230.8000000000002</v>
      </c>
      <c r="D1598">
        <v>5.2549999999999999</v>
      </c>
      <c r="E1598">
        <f t="shared" si="378"/>
        <v>1.4597222222222222E-4</v>
      </c>
      <c r="G1598">
        <f t="shared" si="379"/>
        <v>9.2100335268165325E-3</v>
      </c>
      <c r="H1598">
        <f t="shared" si="380"/>
        <v>7.779253516927446E-3</v>
      </c>
      <c r="K1598" s="25">
        <v>1596</v>
      </c>
      <c r="U1598">
        <f t="shared" si="387"/>
        <v>-0.81099709945647047</v>
      </c>
      <c r="V1598">
        <f t="shared" si="388"/>
        <v>1.5773580770485771</v>
      </c>
      <c r="W1598">
        <f t="shared" si="389"/>
        <v>0.23363902240789347</v>
      </c>
      <c r="Y1598">
        <f t="shared" si="390"/>
        <v>-4.0549854972823525</v>
      </c>
      <c r="Z1598">
        <f t="shared" si="391"/>
        <v>7.8867903852428851</v>
      </c>
      <c r="AA1598">
        <f t="shared" si="392"/>
        <v>-2.8318048879605326</v>
      </c>
      <c r="AC1598">
        <f t="shared" si="381"/>
        <v>4.8354626994877095E-3</v>
      </c>
      <c r="AD1598">
        <f t="shared" si="383"/>
        <v>1.3505593341688462</v>
      </c>
      <c r="AE1598">
        <f t="shared" si="384"/>
        <v>0.30051882824939569</v>
      </c>
      <c r="AG1598">
        <f t="shared" si="382"/>
        <v>2.3593424608549653E-2</v>
      </c>
      <c r="AH1598">
        <f t="shared" si="385"/>
        <v>1.2157340356883346</v>
      </c>
      <c r="AI1598">
        <f t="shared" si="386"/>
        <v>0.19534803897008679</v>
      </c>
    </row>
    <row r="1599" spans="1:35" x14ac:dyDescent="0.2">
      <c r="A1599" s="41">
        <v>39127</v>
      </c>
      <c r="B1599">
        <v>9136.98</v>
      </c>
      <c r="C1599">
        <v>2248.4</v>
      </c>
      <c r="D1599">
        <v>5.2949999999999999</v>
      </c>
      <c r="E1599">
        <f t="shared" si="378"/>
        <v>1.4708333333333332E-4</v>
      </c>
      <c r="G1599">
        <f t="shared" si="379"/>
        <v>1.8243050478754581E-2</v>
      </c>
      <c r="H1599">
        <f t="shared" si="380"/>
        <v>7.8895463510847714E-3</v>
      </c>
      <c r="K1599" s="25">
        <v>1597</v>
      </c>
      <c r="U1599">
        <f t="shared" si="387"/>
        <v>-0.81099709945647047</v>
      </c>
      <c r="V1599">
        <f t="shared" si="388"/>
        <v>1.5773580770485771</v>
      </c>
      <c r="W1599">
        <f t="shared" si="389"/>
        <v>0.23363902240789347</v>
      </c>
      <c r="Y1599">
        <f t="shared" si="390"/>
        <v>-4.0549854972823525</v>
      </c>
      <c r="Z1599">
        <f t="shared" si="391"/>
        <v>7.8867903852428851</v>
      </c>
      <c r="AA1599">
        <f t="shared" si="392"/>
        <v>-2.8318048879605326</v>
      </c>
      <c r="AC1599">
        <f t="shared" si="381"/>
        <v>-2.31631655507654E-3</v>
      </c>
      <c r="AD1599">
        <f t="shared" si="383"/>
        <v>1.3474310112244978</v>
      </c>
      <c r="AE1599">
        <f t="shared" si="384"/>
        <v>0.29819982488332242</v>
      </c>
      <c r="AG1599">
        <f t="shared" si="382"/>
        <v>-1.2165471664271595E-2</v>
      </c>
      <c r="AH1599">
        <f t="shared" si="385"/>
        <v>1.2009440577258776</v>
      </c>
      <c r="AI1599">
        <f t="shared" si="386"/>
        <v>0.18310796226766429</v>
      </c>
    </row>
    <row r="1600" spans="1:35" x14ac:dyDescent="0.2">
      <c r="A1600" s="41">
        <v>39128</v>
      </c>
      <c r="B1600">
        <v>9145.2199999999993</v>
      </c>
      <c r="C1600">
        <v>2250.9699999999998</v>
      </c>
      <c r="D1600">
        <v>5.2549999999999999</v>
      </c>
      <c r="E1600">
        <f t="shared" si="378"/>
        <v>1.4597222222222222E-4</v>
      </c>
      <c r="G1600">
        <f t="shared" si="379"/>
        <v>9.0182970740876984E-4</v>
      </c>
      <c r="H1600">
        <f t="shared" si="380"/>
        <v>1.1430350471445068E-3</v>
      </c>
      <c r="K1600" s="25">
        <v>1598</v>
      </c>
      <c r="U1600">
        <f t="shared" si="387"/>
        <v>-0.81099709945647047</v>
      </c>
      <c r="V1600">
        <f t="shared" si="388"/>
        <v>1.5773580770485771</v>
      </c>
      <c r="W1600">
        <f t="shared" si="389"/>
        <v>0.23363902240789347</v>
      </c>
      <c r="Y1600">
        <f t="shared" si="390"/>
        <v>-4.0549854972823525</v>
      </c>
      <c r="Z1600">
        <f t="shared" si="391"/>
        <v>7.8867903852428851</v>
      </c>
      <c r="AA1600">
        <f t="shared" si="392"/>
        <v>-2.8318048879605326</v>
      </c>
      <c r="AC1600">
        <f t="shared" si="381"/>
        <v>1.1059586932632931E-3</v>
      </c>
      <c r="AD1600">
        <f t="shared" si="383"/>
        <v>1.3489212142649343</v>
      </c>
      <c r="AE1600">
        <f t="shared" si="384"/>
        <v>0.29930517245481231</v>
      </c>
      <c r="AG1600">
        <f t="shared" si="382"/>
        <v>4.941460132983134E-3</v>
      </c>
      <c r="AH1600">
        <f t="shared" si="385"/>
        <v>1.2068784749090731</v>
      </c>
      <c r="AI1600">
        <f t="shared" si="386"/>
        <v>0.18803725345828901</v>
      </c>
    </row>
    <row r="1601" spans="1:35" x14ac:dyDescent="0.2">
      <c r="A1601" s="41">
        <v>39129</v>
      </c>
      <c r="B1601">
        <v>9129.4</v>
      </c>
      <c r="C1601">
        <v>2249.06</v>
      </c>
      <c r="D1601">
        <v>5.2549999999999999</v>
      </c>
      <c r="E1601">
        <f t="shared" si="378"/>
        <v>1.4597222222222222E-4</v>
      </c>
      <c r="G1601">
        <f t="shared" si="379"/>
        <v>-1.7298654379008609E-3</v>
      </c>
      <c r="H1601">
        <f t="shared" si="380"/>
        <v>-8.4852308116050172E-4</v>
      </c>
      <c r="K1601" s="25">
        <v>1599</v>
      </c>
      <c r="U1601">
        <f t="shared" si="387"/>
        <v>-0.81099709945647047</v>
      </c>
      <c r="V1601">
        <f t="shared" si="388"/>
        <v>1.5773580770485771</v>
      </c>
      <c r="W1601">
        <f t="shared" si="389"/>
        <v>0.23363902240789347</v>
      </c>
      <c r="Y1601">
        <f t="shared" si="390"/>
        <v>-4.0549854972823525</v>
      </c>
      <c r="Z1601">
        <f t="shared" si="391"/>
        <v>7.8867903852428851</v>
      </c>
      <c r="AA1601">
        <f t="shared" si="392"/>
        <v>-2.8318048879605326</v>
      </c>
      <c r="AC1601">
        <f t="shared" si="381"/>
        <v>9.8595924255640488E-5</v>
      </c>
      <c r="AD1601">
        <f t="shared" si="383"/>
        <v>1.3490542123988027</v>
      </c>
      <c r="AE1601">
        <f t="shared" si="384"/>
        <v>0.29940376351880926</v>
      </c>
      <c r="AG1601">
        <f t="shared" si="382"/>
        <v>-9.0909267610686452E-5</v>
      </c>
      <c r="AH1601">
        <f t="shared" si="385"/>
        <v>1.206768758470824</v>
      </c>
      <c r="AI1601">
        <f t="shared" si="386"/>
        <v>0.18794634005818039</v>
      </c>
    </row>
    <row r="1602" spans="1:35" x14ac:dyDescent="0.2">
      <c r="A1602" s="41">
        <v>39132</v>
      </c>
      <c r="B1602">
        <v>9181.7800000000007</v>
      </c>
      <c r="C1602">
        <v>2249.06</v>
      </c>
      <c r="D1602">
        <v>5.2649999999999997</v>
      </c>
      <c r="E1602">
        <f t="shared" si="378"/>
        <v>1.4625E-4</v>
      </c>
      <c r="G1602">
        <f t="shared" si="379"/>
        <v>5.7375073936952068E-3</v>
      </c>
      <c r="H1602">
        <f t="shared" si="380"/>
        <v>0</v>
      </c>
      <c r="K1602" s="25">
        <v>1600</v>
      </c>
      <c r="U1602">
        <f t="shared" si="387"/>
        <v>0.24692417490984328</v>
      </c>
      <c r="V1602">
        <f t="shared" si="388"/>
        <v>-0.43898177306053343</v>
      </c>
      <c r="W1602">
        <f t="shared" si="389"/>
        <v>1.19205759815069</v>
      </c>
      <c r="Y1602">
        <f t="shared" si="390"/>
        <v>1.2346208745492164</v>
      </c>
      <c r="Z1602">
        <f t="shared" si="391"/>
        <v>-2.1949088653026672</v>
      </c>
      <c r="AA1602">
        <f t="shared" si="392"/>
        <v>1.9602879907534507</v>
      </c>
      <c r="AC1602">
        <f t="shared" si="381"/>
        <v>-4.6189970470981584E-3</v>
      </c>
      <c r="AD1602">
        <f t="shared" si="383"/>
        <v>1.3428229349753573</v>
      </c>
      <c r="AE1602">
        <f t="shared" si="384"/>
        <v>0.29477406594165828</v>
      </c>
      <c r="AG1602">
        <f t="shared" si="382"/>
        <v>-2.3678874124379683E-2</v>
      </c>
      <c r="AH1602">
        <f t="shared" si="385"/>
        <v>1.1781938329417594</v>
      </c>
      <c r="AI1602">
        <f t="shared" si="386"/>
        <v>0.16398261578667692</v>
      </c>
    </row>
    <row r="1603" spans="1:35" x14ac:dyDescent="0.2">
      <c r="A1603" s="41">
        <v>39133</v>
      </c>
      <c r="B1603">
        <v>9185.2999999999993</v>
      </c>
      <c r="C1603">
        <v>2255.48</v>
      </c>
      <c r="D1603">
        <v>5.2649999999999997</v>
      </c>
      <c r="E1603">
        <f t="shared" ref="E1603:E1666" si="393">D1603/(100*360)</f>
        <v>1.4625E-4</v>
      </c>
      <c r="G1603">
        <f t="shared" si="379"/>
        <v>3.833679308367895E-4</v>
      </c>
      <c r="H1603">
        <f t="shared" si="380"/>
        <v>2.8545258908166402E-3</v>
      </c>
      <c r="K1603" s="25">
        <v>1601</v>
      </c>
      <c r="U1603">
        <f t="shared" si="387"/>
        <v>0.24692417490984328</v>
      </c>
      <c r="V1603">
        <f t="shared" si="388"/>
        <v>-0.43898177306053343</v>
      </c>
      <c r="W1603">
        <f t="shared" si="389"/>
        <v>1.19205759815069</v>
      </c>
      <c r="Y1603">
        <f t="shared" si="390"/>
        <v>1.2346208745492164</v>
      </c>
      <c r="Z1603">
        <f t="shared" si="391"/>
        <v>-2.1949088653026672</v>
      </c>
      <c r="AA1603">
        <f t="shared" si="392"/>
        <v>1.9602879907534507</v>
      </c>
      <c r="AC1603">
        <f t="shared" si="381"/>
        <v>-9.8408360305958075E-4</v>
      </c>
      <c r="AD1603">
        <f t="shared" si="383"/>
        <v>1.3415014849432358</v>
      </c>
      <c r="AE1603">
        <f t="shared" si="384"/>
        <v>0.29378949781042624</v>
      </c>
      <c r="AG1603">
        <f t="shared" si="382"/>
        <v>-5.5054180152979042E-3</v>
      </c>
      <c r="AH1603">
        <f t="shared" si="385"/>
        <v>1.1717073833883689</v>
      </c>
      <c r="AI1603">
        <f t="shared" si="386"/>
        <v>0.15846198710454304</v>
      </c>
    </row>
    <row r="1604" spans="1:35" x14ac:dyDescent="0.2">
      <c r="A1604" s="41">
        <v>39134</v>
      </c>
      <c r="B1604">
        <v>9114.2900000000009</v>
      </c>
      <c r="C1604">
        <v>2252.4299999999998</v>
      </c>
      <c r="D1604">
        <v>5.2549999999999999</v>
      </c>
      <c r="E1604">
        <f t="shared" si="393"/>
        <v>1.4597222222222222E-4</v>
      </c>
      <c r="G1604">
        <f t="shared" ref="G1604:G1667" si="394">(B1604-B1603)/B1603</f>
        <v>-7.7308307839698658E-3</v>
      </c>
      <c r="H1604">
        <f t="shared" ref="H1604:H1667" si="395">(C1604-C1603)/C1603</f>
        <v>-1.3522620462164071E-3</v>
      </c>
      <c r="K1604" s="25">
        <v>1602</v>
      </c>
      <c r="U1604">
        <f t="shared" si="387"/>
        <v>0.24692417490984328</v>
      </c>
      <c r="V1604">
        <f t="shared" si="388"/>
        <v>-0.43898177306053343</v>
      </c>
      <c r="W1604">
        <f t="shared" si="389"/>
        <v>1.19205759815069</v>
      </c>
      <c r="Y1604">
        <f t="shared" si="390"/>
        <v>1.2346208745492164</v>
      </c>
      <c r="Z1604">
        <f t="shared" si="391"/>
        <v>-2.1949088653026672</v>
      </c>
      <c r="AA1604">
        <f t="shared" si="392"/>
        <v>1.9602879907534507</v>
      </c>
      <c r="AC1604">
        <f t="shared" si="381"/>
        <v>-1.1409721982792941E-3</v>
      </c>
      <c r="AD1604">
        <f t="shared" si="383"/>
        <v>1.3399708690449652</v>
      </c>
      <c r="AE1604">
        <f t="shared" si="384"/>
        <v>0.29264787420783173</v>
      </c>
      <c r="AG1604">
        <f t="shared" si="382"/>
        <v>-6.2898609913964714E-3</v>
      </c>
      <c r="AH1604">
        <f t="shared" si="385"/>
        <v>1.1643375068242632</v>
      </c>
      <c r="AI1604">
        <f t="shared" si="386"/>
        <v>0.15215226159699671</v>
      </c>
    </row>
    <row r="1605" spans="1:35" x14ac:dyDescent="0.2">
      <c r="A1605" s="41">
        <v>39135</v>
      </c>
      <c r="B1605">
        <v>9140.57</v>
      </c>
      <c r="C1605">
        <v>2251.0300000000002</v>
      </c>
      <c r="D1605">
        <v>5.2549999999999999</v>
      </c>
      <c r="E1605">
        <f t="shared" si="393"/>
        <v>1.4597222222222222E-4</v>
      </c>
      <c r="G1605">
        <f t="shared" si="394"/>
        <v>2.883384224113873E-3</v>
      </c>
      <c r="H1605">
        <f t="shared" si="395"/>
        <v>-6.2155094719908556E-4</v>
      </c>
      <c r="K1605" s="25">
        <v>1603</v>
      </c>
      <c r="U1605">
        <f t="shared" si="387"/>
        <v>0.24692417490984328</v>
      </c>
      <c r="V1605">
        <f t="shared" si="388"/>
        <v>-0.43898177306053343</v>
      </c>
      <c r="W1605">
        <f t="shared" si="389"/>
        <v>1.19205759815069</v>
      </c>
      <c r="Y1605">
        <f t="shared" si="390"/>
        <v>1.2346208745492164</v>
      </c>
      <c r="Z1605">
        <f t="shared" si="391"/>
        <v>-2.1949088653026672</v>
      </c>
      <c r="AA1605">
        <f t="shared" si="392"/>
        <v>1.9602879907534507</v>
      </c>
      <c r="AC1605">
        <f t="shared" si="381"/>
        <v>1.1588341039552265E-3</v>
      </c>
      <c r="AD1605">
        <f t="shared" si="383"/>
        <v>1.3415236729863211</v>
      </c>
      <c r="AE1605">
        <f t="shared" si="384"/>
        <v>0.2938060373818277</v>
      </c>
      <c r="AG1605">
        <f t="shared" si="382"/>
        <v>5.2102816308872433E-3</v>
      </c>
      <c r="AH1605">
        <f t="shared" si="385"/>
        <v>1.1704040331482226</v>
      </c>
      <c r="AI1605">
        <f t="shared" si="386"/>
        <v>0.15734901667497031</v>
      </c>
    </row>
    <row r="1606" spans="1:35" x14ac:dyDescent="0.2">
      <c r="A1606" s="41">
        <v>39136</v>
      </c>
      <c r="B1606">
        <v>9206.2999999999993</v>
      </c>
      <c r="C1606">
        <v>2243.2600000000002</v>
      </c>
      <c r="D1606">
        <v>5.2549999999999999</v>
      </c>
      <c r="E1606">
        <f t="shared" si="393"/>
        <v>1.4597222222222222E-4</v>
      </c>
      <c r="G1606">
        <f t="shared" si="394"/>
        <v>7.1910176280034575E-3</v>
      </c>
      <c r="H1606">
        <f t="shared" si="395"/>
        <v>-3.4517531974251705E-3</v>
      </c>
      <c r="K1606" s="25">
        <v>1604</v>
      </c>
      <c r="U1606">
        <f t="shared" si="387"/>
        <v>0.24692417490984328</v>
      </c>
      <c r="V1606">
        <f t="shared" si="388"/>
        <v>-0.43898177306053343</v>
      </c>
      <c r="W1606">
        <f t="shared" si="389"/>
        <v>1.19205759815069</v>
      </c>
      <c r="Y1606">
        <f t="shared" si="390"/>
        <v>1.2346208745492164</v>
      </c>
      <c r="Z1606">
        <f t="shared" si="391"/>
        <v>-2.1949088653026672</v>
      </c>
      <c r="AA1606">
        <f t="shared" si="392"/>
        <v>1.9602879907534507</v>
      </c>
      <c r="AC1606">
        <f t="shared" si="381"/>
        <v>3.4649001299489001E-3</v>
      </c>
      <c r="AD1606">
        <f t="shared" si="383"/>
        <v>1.346171918535181</v>
      </c>
      <c r="AE1606">
        <f t="shared" si="384"/>
        <v>0.29726494857537861</v>
      </c>
      <c r="AG1606">
        <f t="shared" si="382"/>
        <v>1.674061176085561E-2</v>
      </c>
      <c r="AH1606">
        <f t="shared" si="385"/>
        <v>1.1899973126704964</v>
      </c>
      <c r="AI1606">
        <f t="shared" si="386"/>
        <v>0.17395104886080326</v>
      </c>
    </row>
    <row r="1607" spans="1:35" x14ac:dyDescent="0.2">
      <c r="A1607" s="41">
        <v>39139</v>
      </c>
      <c r="B1607">
        <v>9255.18</v>
      </c>
      <c r="C1607">
        <v>2240.73</v>
      </c>
      <c r="D1607">
        <v>5.2549999999999999</v>
      </c>
      <c r="E1607">
        <f t="shared" si="393"/>
        <v>1.4597222222222222E-4</v>
      </c>
      <c r="G1607">
        <f t="shared" si="394"/>
        <v>5.3094076882136167E-3</v>
      </c>
      <c r="H1607">
        <f t="shared" si="395"/>
        <v>-1.1278229006001087E-3</v>
      </c>
      <c r="K1607" s="25">
        <v>1605</v>
      </c>
      <c r="U1607">
        <f t="shared" si="387"/>
        <v>-0.56662262365934257</v>
      </c>
      <c r="V1607">
        <f t="shared" si="388"/>
        <v>1.2449157523183012</v>
      </c>
      <c r="W1607">
        <f t="shared" si="389"/>
        <v>0.32170687134104137</v>
      </c>
      <c r="Y1607">
        <f t="shared" si="390"/>
        <v>-2.8331131182967129</v>
      </c>
      <c r="Z1607">
        <f t="shared" si="391"/>
        <v>6.2245787615915056</v>
      </c>
      <c r="AA1607">
        <f t="shared" si="392"/>
        <v>-2.3914656432947927</v>
      </c>
      <c r="AC1607">
        <f t="shared" si="381"/>
        <v>1.980122105894776E-3</v>
      </c>
      <c r="AD1607">
        <f t="shared" si="383"/>
        <v>1.3488375033094073</v>
      </c>
      <c r="AE1607">
        <f t="shared" si="384"/>
        <v>0.29924311282360178</v>
      </c>
      <c r="AG1607">
        <f t="shared" si="382"/>
        <v>9.3167216405849931E-3</v>
      </c>
      <c r="AH1607">
        <f t="shared" si="385"/>
        <v>1.2010841863856916</v>
      </c>
      <c r="AI1607">
        <f t="shared" si="386"/>
        <v>0.18322463754849544</v>
      </c>
    </row>
    <row r="1608" spans="1:35" x14ac:dyDescent="0.2">
      <c r="A1608" s="41">
        <v>39140</v>
      </c>
      <c r="B1608">
        <v>9032.5300000000007</v>
      </c>
      <c r="C1608">
        <v>2163.11</v>
      </c>
      <c r="D1608">
        <v>5.2949999999999999</v>
      </c>
      <c r="E1608">
        <f t="shared" si="393"/>
        <v>1.4708333333333332E-4</v>
      </c>
      <c r="G1608">
        <f t="shared" si="394"/>
        <v>-2.4056798463130878E-2</v>
      </c>
      <c r="H1608">
        <f t="shared" si="395"/>
        <v>-3.4640496623868068E-2</v>
      </c>
      <c r="K1608" s="25">
        <v>1606</v>
      </c>
      <c r="U1608">
        <f t="shared" si="387"/>
        <v>-0.56662262365934257</v>
      </c>
      <c r="V1608">
        <f t="shared" si="388"/>
        <v>1.2449157523183012</v>
      </c>
      <c r="W1608">
        <f t="shared" si="389"/>
        <v>0.32170687134104137</v>
      </c>
      <c r="Y1608">
        <f t="shared" si="390"/>
        <v>-2.8331131182967129</v>
      </c>
      <c r="Z1608">
        <f t="shared" si="391"/>
        <v>6.2245787615915056</v>
      </c>
      <c r="AA1608">
        <f t="shared" si="392"/>
        <v>-2.3914656432947927</v>
      </c>
      <c r="AC1608">
        <f t="shared" si="381"/>
        <v>-2.9446413386245221E-2</v>
      </c>
      <c r="AD1608">
        <f t="shared" si="383"/>
        <v>1.3091190765960876</v>
      </c>
      <c r="AE1608">
        <f t="shared" si="384"/>
        <v>0.26935445039633515</v>
      </c>
      <c r="AG1608">
        <f t="shared" si="382"/>
        <v>-0.14781595582011497</v>
      </c>
      <c r="AH1608">
        <f t="shared" si="385"/>
        <v>1.0235447793546655</v>
      </c>
      <c r="AI1608">
        <f t="shared" si="386"/>
        <v>2.3271876363585214E-2</v>
      </c>
    </row>
    <row r="1609" spans="1:35" x14ac:dyDescent="0.2">
      <c r="A1609" s="41">
        <v>39141</v>
      </c>
      <c r="B1609">
        <v>8870.8799999999992</v>
      </c>
      <c r="C1609">
        <v>2175.7800000000002</v>
      </c>
      <c r="D1609">
        <v>5.2750000000000004</v>
      </c>
      <c r="E1609">
        <f t="shared" si="393"/>
        <v>1.4652777777777779E-4</v>
      </c>
      <c r="G1609">
        <f t="shared" si="394"/>
        <v>-1.7896425475476024E-2</v>
      </c>
      <c r="H1609">
        <f t="shared" si="395"/>
        <v>5.8573073029111198E-3</v>
      </c>
      <c r="K1609" s="25">
        <v>1607</v>
      </c>
      <c r="U1609">
        <f t="shared" si="387"/>
        <v>-0.56662262365934257</v>
      </c>
      <c r="V1609">
        <f t="shared" si="388"/>
        <v>1.2449157523183012</v>
      </c>
      <c r="W1609">
        <f t="shared" si="389"/>
        <v>0.32170687134104137</v>
      </c>
      <c r="Y1609">
        <f t="shared" si="390"/>
        <v>-2.8331131182967129</v>
      </c>
      <c r="Z1609">
        <f t="shared" si="391"/>
        <v>6.2245787615915056</v>
      </c>
      <c r="AA1609">
        <f t="shared" si="392"/>
        <v>-2.3914656432947927</v>
      </c>
      <c r="AC1609">
        <f t="shared" si="381"/>
        <v>1.7479691403594275E-2</v>
      </c>
      <c r="AD1609">
        <f t="shared" si="383"/>
        <v>1.3320020740655454</v>
      </c>
      <c r="AE1609">
        <f t="shared" si="384"/>
        <v>0.28668312922325156</v>
      </c>
      <c r="AG1609">
        <f t="shared" si="382"/>
        <v>8.6810123684638058E-2</v>
      </c>
      <c r="AH1609">
        <f t="shared" si="385"/>
        <v>1.1123988282472097</v>
      </c>
      <c r="AI1609">
        <f t="shared" si="386"/>
        <v>0.10651879002150126</v>
      </c>
    </row>
    <row r="1610" spans="1:35" x14ac:dyDescent="0.2">
      <c r="A1610" s="41">
        <v>39142</v>
      </c>
      <c r="B1610">
        <v>8741.1299999999992</v>
      </c>
      <c r="C1610">
        <v>2170.17</v>
      </c>
      <c r="D1610">
        <v>5.2649999999999997</v>
      </c>
      <c r="E1610">
        <f t="shared" si="393"/>
        <v>1.4625E-4</v>
      </c>
      <c r="G1610">
        <f t="shared" si="394"/>
        <v>-1.4626508305827608E-2</v>
      </c>
      <c r="H1610">
        <f t="shared" si="395"/>
        <v>-2.5783856823760336E-3</v>
      </c>
      <c r="K1610" s="25">
        <v>1608</v>
      </c>
      <c r="U1610">
        <f t="shared" si="387"/>
        <v>-0.56662262365934257</v>
      </c>
      <c r="V1610">
        <f t="shared" si="388"/>
        <v>1.2449157523183012</v>
      </c>
      <c r="W1610">
        <f t="shared" si="389"/>
        <v>0.32170687134104137</v>
      </c>
      <c r="Y1610">
        <f t="shared" si="390"/>
        <v>-2.8331131182967129</v>
      </c>
      <c r="Z1610">
        <f t="shared" si="391"/>
        <v>6.2245787615915056</v>
      </c>
      <c r="AA1610">
        <f t="shared" si="392"/>
        <v>-2.3914656432947927</v>
      </c>
      <c r="AC1610">
        <f t="shared" si="381"/>
        <v>5.1249765526347529E-3</v>
      </c>
      <c r="AD1610">
        <f t="shared" si="383"/>
        <v>1.3388285534631921</v>
      </c>
      <c r="AE1610">
        <f t="shared" si="384"/>
        <v>0.29179501778161704</v>
      </c>
      <c r="AG1610">
        <f t="shared" si="382"/>
        <v>2.5038771652062652E-2</v>
      </c>
      <c r="AH1610">
        <f t="shared" si="385"/>
        <v>1.1402519284937136</v>
      </c>
      <c r="AI1610">
        <f t="shared" si="386"/>
        <v>0.13124922789849985</v>
      </c>
    </row>
    <row r="1611" spans="1:35" x14ac:dyDescent="0.2">
      <c r="A1611" s="41">
        <v>39143</v>
      </c>
      <c r="B1611">
        <v>8697.44</v>
      </c>
      <c r="C1611">
        <v>2145.4299999999998</v>
      </c>
      <c r="D1611">
        <v>5.2649999999999997</v>
      </c>
      <c r="E1611">
        <f t="shared" si="393"/>
        <v>1.4625E-4</v>
      </c>
      <c r="G1611">
        <f t="shared" si="394"/>
        <v>-4.9982096136310401E-3</v>
      </c>
      <c r="H1611">
        <f t="shared" si="395"/>
        <v>-1.1400028569190541E-2</v>
      </c>
      <c r="K1611" s="25">
        <v>1609</v>
      </c>
      <c r="U1611">
        <f t="shared" si="387"/>
        <v>-0.56662262365934257</v>
      </c>
      <c r="V1611">
        <f t="shared" si="388"/>
        <v>1.2449157523183012</v>
      </c>
      <c r="W1611">
        <f t="shared" si="389"/>
        <v>0.32170687134104137</v>
      </c>
      <c r="Y1611">
        <f t="shared" si="390"/>
        <v>-2.8331131182967129</v>
      </c>
      <c r="Z1611">
        <f t="shared" si="391"/>
        <v>6.2245787615915056</v>
      </c>
      <c r="AA1611">
        <f t="shared" si="392"/>
        <v>-2.3914656432947927</v>
      </c>
      <c r="AC1611">
        <f t="shared" si="381"/>
        <v>-1.1312926867855374E-2</v>
      </c>
      <c r="AD1611">
        <f t="shared" si="383"/>
        <v>1.3236824839492665</v>
      </c>
      <c r="AE1611">
        <f t="shared" si="384"/>
        <v>0.2804176130061346</v>
      </c>
      <c r="AG1611">
        <f t="shared" si="382"/>
        <v>-5.7149634339276854E-2</v>
      </c>
      <c r="AH1611">
        <f t="shared" si="385"/>
        <v>1.0750869477256426</v>
      </c>
      <c r="AI1611">
        <f t="shared" si="386"/>
        <v>7.2401539914136379E-2</v>
      </c>
    </row>
    <row r="1612" spans="1:35" x14ac:dyDescent="0.2">
      <c r="A1612" s="41">
        <v>39146</v>
      </c>
      <c r="B1612">
        <v>8560.0400000000009</v>
      </c>
      <c r="C1612">
        <v>2125.34</v>
      </c>
      <c r="D1612">
        <v>5.2649999999999997</v>
      </c>
      <c r="E1612">
        <f t="shared" si="393"/>
        <v>1.4625E-4</v>
      </c>
      <c r="G1612">
        <f t="shared" si="394"/>
        <v>-1.579775198219242E-2</v>
      </c>
      <c r="H1612">
        <f t="shared" si="395"/>
        <v>-9.3640901823875359E-3</v>
      </c>
      <c r="K1612" s="25">
        <v>1610</v>
      </c>
      <c r="U1612">
        <f t="shared" si="387"/>
        <v>-0.63504709769220224</v>
      </c>
      <c r="V1612">
        <f t="shared" si="388"/>
        <v>1.2360114166075533</v>
      </c>
      <c r="W1612">
        <f t="shared" si="389"/>
        <v>0.39903568108464893</v>
      </c>
      <c r="Y1612">
        <f t="shared" si="390"/>
        <v>-3.1752354884610114</v>
      </c>
      <c r="Z1612">
        <f t="shared" si="391"/>
        <v>6.1800570830377666</v>
      </c>
      <c r="AA1612">
        <f t="shared" si="392"/>
        <v>-2.0048215945767556</v>
      </c>
      <c r="AC1612">
        <f t="shared" si="381"/>
        <v>-2.659090068180321E-3</v>
      </c>
      <c r="AD1612">
        <f t="shared" si="383"/>
        <v>1.3201626930027728</v>
      </c>
      <c r="AE1612">
        <f t="shared" si="384"/>
        <v>0.27775498127817083</v>
      </c>
      <c r="AG1612">
        <f t="shared" si="382"/>
        <v>-1.3880450340901601E-2</v>
      </c>
      <c r="AH1612">
        <f t="shared" si="385"/>
        <v>1.0601642567355853</v>
      </c>
      <c r="AI1612">
        <f t="shared" si="386"/>
        <v>5.8423855303558009E-2</v>
      </c>
    </row>
    <row r="1613" spans="1:35" x14ac:dyDescent="0.2">
      <c r="A1613" s="41">
        <v>39147</v>
      </c>
      <c r="B1613">
        <v>8644.2099999999991</v>
      </c>
      <c r="C1613">
        <v>2158.36</v>
      </c>
      <c r="D1613">
        <v>5.2649999999999997</v>
      </c>
      <c r="E1613">
        <f t="shared" si="393"/>
        <v>1.4625E-4</v>
      </c>
      <c r="G1613">
        <f t="shared" si="394"/>
        <v>9.8328979771120512E-3</v>
      </c>
      <c r="H1613">
        <f t="shared" si="395"/>
        <v>1.5536337715377295E-2</v>
      </c>
      <c r="K1613" s="25">
        <v>1611</v>
      </c>
      <c r="U1613">
        <f t="shared" si="387"/>
        <v>-0.63504709769220224</v>
      </c>
      <c r="V1613">
        <f t="shared" si="388"/>
        <v>1.2360114166075533</v>
      </c>
      <c r="W1613">
        <f t="shared" si="389"/>
        <v>0.39903568108464893</v>
      </c>
      <c r="Y1613">
        <f t="shared" si="390"/>
        <v>-3.1752354884610114</v>
      </c>
      <c r="Z1613">
        <f t="shared" si="391"/>
        <v>6.1800570830377666</v>
      </c>
      <c r="AA1613">
        <f t="shared" si="392"/>
        <v>-2.0048215945767556</v>
      </c>
      <c r="AC1613">
        <f t="shared" si="381"/>
        <v>1.3017096434566942E-2</v>
      </c>
      <c r="AD1613">
        <f t="shared" si="383"/>
        <v>1.3373473780869074</v>
      </c>
      <c r="AE1613">
        <f t="shared" si="384"/>
        <v>0.29068808343543773</v>
      </c>
      <c r="AG1613">
        <f t="shared" si="382"/>
        <v>6.4500482172834717E-2</v>
      </c>
      <c r="AH1613">
        <f t="shared" si="385"/>
        <v>1.1285453624774355</v>
      </c>
      <c r="AI1613">
        <f t="shared" si="386"/>
        <v>0.12092951361195424</v>
      </c>
    </row>
    <row r="1614" spans="1:35" x14ac:dyDescent="0.2">
      <c r="A1614" s="41">
        <v>39148</v>
      </c>
      <c r="B1614">
        <v>8699.07</v>
      </c>
      <c r="C1614">
        <v>2153.65</v>
      </c>
      <c r="D1614">
        <v>5.2649999999999997</v>
      </c>
      <c r="E1614">
        <f t="shared" si="393"/>
        <v>1.4625E-4</v>
      </c>
      <c r="G1614">
        <f t="shared" si="394"/>
        <v>6.346444614372E-3</v>
      </c>
      <c r="H1614">
        <f t="shared" si="395"/>
        <v>-2.1822124205415389E-3</v>
      </c>
      <c r="K1614" s="25">
        <v>1612</v>
      </c>
      <c r="U1614">
        <f t="shared" si="387"/>
        <v>-0.63504709769220224</v>
      </c>
      <c r="V1614">
        <f t="shared" si="388"/>
        <v>1.2360114166075533</v>
      </c>
      <c r="W1614">
        <f t="shared" si="389"/>
        <v>0.39903568108464893</v>
      </c>
      <c r="Y1614">
        <f t="shared" si="390"/>
        <v>-3.1752354884610114</v>
      </c>
      <c r="Z1614">
        <f t="shared" si="391"/>
        <v>6.1800570830377666</v>
      </c>
      <c r="AA1614">
        <f t="shared" si="392"/>
        <v>-2.0048215945767556</v>
      </c>
      <c r="AC1614">
        <f t="shared" ref="AC1614:AC1677" si="396">U1613*G1614+V1613*H1614+W1613*E1613</f>
        <v>-6.6691717299147621E-3</v>
      </c>
      <c r="AD1614">
        <f t="shared" si="383"/>
        <v>1.3284283787598945</v>
      </c>
      <c r="AE1614">
        <f t="shared" si="384"/>
        <v>0.28399657340570805</v>
      </c>
      <c r="AG1614">
        <f t="shared" ref="AG1614:AG1677" si="397">Y1613*G1614+Z1613*H1614+AA1613*E1613</f>
        <v>-3.3930858649573806E-2</v>
      </c>
      <c r="AH1614">
        <f t="shared" si="385"/>
        <v>1.0902528493035817</v>
      </c>
      <c r="AI1614">
        <f t="shared" si="386"/>
        <v>8.6409641177896013E-2</v>
      </c>
    </row>
    <row r="1615" spans="1:35" x14ac:dyDescent="0.2">
      <c r="A1615" s="41">
        <v>39149</v>
      </c>
      <c r="B1615">
        <v>8811.08</v>
      </c>
      <c r="C1615">
        <v>2169.14</v>
      </c>
      <c r="D1615">
        <v>5.2649999999999997</v>
      </c>
      <c r="E1615">
        <f t="shared" si="393"/>
        <v>1.4625E-4</v>
      </c>
      <c r="G1615">
        <f t="shared" si="394"/>
        <v>1.2876089053197667E-2</v>
      </c>
      <c r="H1615">
        <f t="shared" si="395"/>
        <v>7.192440740138732E-3</v>
      </c>
      <c r="K1615" s="25">
        <v>1613</v>
      </c>
      <c r="U1615">
        <f t="shared" si="387"/>
        <v>-0.63504709769220224</v>
      </c>
      <c r="V1615">
        <f t="shared" si="388"/>
        <v>1.2360114166075533</v>
      </c>
      <c r="W1615">
        <f t="shared" si="389"/>
        <v>0.39903568108464893</v>
      </c>
      <c r="Y1615">
        <f t="shared" si="390"/>
        <v>-3.1752354884610114</v>
      </c>
      <c r="Z1615">
        <f t="shared" si="391"/>
        <v>6.1800570830377666</v>
      </c>
      <c r="AA1615">
        <f t="shared" si="392"/>
        <v>-2.0048215945767556</v>
      </c>
      <c r="AC1615">
        <f t="shared" si="396"/>
        <v>7.713748535838694E-4</v>
      </c>
      <c r="AD1615">
        <f t="shared" si="383"/>
        <v>1.329453095006057</v>
      </c>
      <c r="AE1615">
        <f t="shared" si="384"/>
        <v>0.2847676509026153</v>
      </c>
      <c r="AG1615">
        <f t="shared" si="397"/>
        <v>3.2718742679193453E-3</v>
      </c>
      <c r="AH1615">
        <f t="shared" si="385"/>
        <v>1.0938200195467438</v>
      </c>
      <c r="AI1615">
        <f t="shared" si="386"/>
        <v>8.9676174511941403E-2</v>
      </c>
    </row>
    <row r="1616" spans="1:35" x14ac:dyDescent="0.2">
      <c r="A1616" s="41">
        <v>39150</v>
      </c>
      <c r="B1616">
        <v>8807.9</v>
      </c>
      <c r="C1616">
        <v>2170.62</v>
      </c>
      <c r="D1616">
        <v>5.2649999999999997</v>
      </c>
      <c r="E1616">
        <f t="shared" si="393"/>
        <v>1.4625E-4</v>
      </c>
      <c r="G1616">
        <f t="shared" si="394"/>
        <v>-3.6090921884721181E-4</v>
      </c>
      <c r="H1616">
        <f t="shared" si="395"/>
        <v>6.8229805360650684E-4</v>
      </c>
      <c r="K1616" s="25">
        <v>1614</v>
      </c>
      <c r="U1616">
        <f t="shared" si="387"/>
        <v>-0.63504709769220224</v>
      </c>
      <c r="V1616">
        <f t="shared" si="388"/>
        <v>1.2360114166075533</v>
      </c>
      <c r="W1616">
        <f t="shared" si="389"/>
        <v>0.39903568108464893</v>
      </c>
      <c r="Y1616">
        <f t="shared" si="390"/>
        <v>-3.1752354884610114</v>
      </c>
      <c r="Z1616">
        <f t="shared" si="391"/>
        <v>6.1800570830377666</v>
      </c>
      <c r="AA1616">
        <f t="shared" si="392"/>
        <v>-2.0048215945767556</v>
      </c>
      <c r="AC1616">
        <f t="shared" si="396"/>
        <v>1.1308815041046665E-3</v>
      </c>
      <c r="AD1616">
        <f t="shared" si="383"/>
        <v>1.3309565489217741</v>
      </c>
      <c r="AE1616">
        <f t="shared" si="384"/>
        <v>0.28589789344191541</v>
      </c>
      <c r="AG1616">
        <f t="shared" si="397"/>
        <v>5.0694075205233325E-3</v>
      </c>
      <c r="AH1616">
        <f t="shared" si="385"/>
        <v>1.099365038979933</v>
      </c>
      <c r="AI1616">
        <f t="shared" si="386"/>
        <v>9.4732775847771816E-2</v>
      </c>
    </row>
    <row r="1617" spans="1:35" x14ac:dyDescent="0.2">
      <c r="A1617" s="41">
        <v>39153</v>
      </c>
      <c r="B1617">
        <v>8854.59</v>
      </c>
      <c r="C1617">
        <v>2176.5</v>
      </c>
      <c r="D1617">
        <v>5.2649999999999997</v>
      </c>
      <c r="E1617">
        <f t="shared" si="393"/>
        <v>1.4625E-4</v>
      </c>
      <c r="G1617">
        <f t="shared" si="394"/>
        <v>5.3009230350027263E-3</v>
      </c>
      <c r="H1617">
        <f t="shared" si="395"/>
        <v>2.7089034469414772E-3</v>
      </c>
      <c r="K1617" s="25">
        <v>1615</v>
      </c>
      <c r="U1617">
        <f t="shared" si="387"/>
        <v>0.21613172438186118</v>
      </c>
      <c r="V1617">
        <f t="shared" si="388"/>
        <v>-0.36811720935274694</v>
      </c>
      <c r="W1617">
        <f t="shared" si="389"/>
        <v>1.1519854849708857</v>
      </c>
      <c r="Y1617">
        <f t="shared" si="390"/>
        <v>1.0806586219093059</v>
      </c>
      <c r="Z1617">
        <f t="shared" si="391"/>
        <v>-1.8405860467637347</v>
      </c>
      <c r="AA1617">
        <f t="shared" si="392"/>
        <v>1.7599274248544288</v>
      </c>
      <c r="AC1617">
        <f t="shared" si="396"/>
        <v>4.0258766797628018E-5</v>
      </c>
      <c r="AD1617">
        <f t="shared" si="383"/>
        <v>1.3310101315910947</v>
      </c>
      <c r="AE1617">
        <f t="shared" si="384"/>
        <v>0.2859381513983506</v>
      </c>
      <c r="AG1617">
        <f t="shared" si="397"/>
        <v>-3.8370616601186386E-4</v>
      </c>
      <c r="AH1617">
        <f t="shared" si="385"/>
        <v>1.0989432058357784</v>
      </c>
      <c r="AI1617">
        <f t="shared" si="386"/>
        <v>9.4348996047712491E-2</v>
      </c>
    </row>
    <row r="1618" spans="1:35" x14ac:dyDescent="0.2">
      <c r="A1618" s="41">
        <v>39154</v>
      </c>
      <c r="B1618">
        <v>8743.32</v>
      </c>
      <c r="C1618">
        <v>2132.7600000000002</v>
      </c>
      <c r="D1618">
        <v>5.2649999999999997</v>
      </c>
      <c r="E1618">
        <f t="shared" si="393"/>
        <v>1.4625E-4</v>
      </c>
      <c r="G1618">
        <f t="shared" si="394"/>
        <v>-1.2566363885849084E-2</v>
      </c>
      <c r="H1618">
        <f t="shared" si="395"/>
        <v>-2.0096485182632566E-2</v>
      </c>
      <c r="K1618" s="25">
        <v>1616</v>
      </c>
      <c r="U1618">
        <f t="shared" si="387"/>
        <v>0.21613172438186118</v>
      </c>
      <c r="V1618">
        <f t="shared" si="388"/>
        <v>-0.36811720935274694</v>
      </c>
      <c r="W1618">
        <f t="shared" si="389"/>
        <v>1.1519854849708857</v>
      </c>
      <c r="Y1618">
        <f t="shared" si="390"/>
        <v>1.0806586219093059</v>
      </c>
      <c r="Z1618">
        <f t="shared" si="391"/>
        <v>-1.8405860467637347</v>
      </c>
      <c r="AA1618">
        <f t="shared" si="392"/>
        <v>1.7599274248544288</v>
      </c>
      <c r="AC1618">
        <f t="shared" si="396"/>
        <v>4.8503500245480127E-3</v>
      </c>
      <c r="AD1618">
        <f t="shared" si="383"/>
        <v>1.3374659966155313</v>
      </c>
      <c r="AE1618">
        <f t="shared" si="384"/>
        <v>0.29077677637366184</v>
      </c>
      <c r="AG1618">
        <f t="shared" si="397"/>
        <v>2.3666750122740061E-2</v>
      </c>
      <c r="AH1618">
        <f t="shared" si="385"/>
        <v>1.1249516200873768</v>
      </c>
      <c r="AI1618">
        <f t="shared" si="386"/>
        <v>0.11774003036489512</v>
      </c>
    </row>
    <row r="1619" spans="1:35" x14ac:dyDescent="0.2">
      <c r="A1619" s="41">
        <v>39155</v>
      </c>
      <c r="B1619">
        <v>8528.31</v>
      </c>
      <c r="C1619">
        <v>2147.1799999999998</v>
      </c>
      <c r="D1619">
        <v>5.3150000000000004</v>
      </c>
      <c r="E1619">
        <f t="shared" si="393"/>
        <v>1.4763888888888891E-4</v>
      </c>
      <c r="G1619">
        <f t="shared" si="394"/>
        <v>-2.4591345164079573E-2</v>
      </c>
      <c r="H1619">
        <f t="shared" si="395"/>
        <v>6.7611920703687317E-3</v>
      </c>
      <c r="K1619" s="25">
        <v>1617</v>
      </c>
      <c r="U1619">
        <f t="shared" si="387"/>
        <v>0.21613172438186118</v>
      </c>
      <c r="V1619">
        <f t="shared" si="388"/>
        <v>-0.36811720935274694</v>
      </c>
      <c r="W1619">
        <f t="shared" si="389"/>
        <v>1.1519854849708857</v>
      </c>
      <c r="Y1619">
        <f t="shared" si="390"/>
        <v>1.0806586219093059</v>
      </c>
      <c r="Z1619">
        <f t="shared" si="391"/>
        <v>-1.8405860467637347</v>
      </c>
      <c r="AA1619">
        <f t="shared" si="392"/>
        <v>1.7599274248544288</v>
      </c>
      <c r="AC1619">
        <f t="shared" si="396"/>
        <v>-7.6354031148471281E-3</v>
      </c>
      <c r="AD1619">
        <f t="shared" ref="AD1619:AD1682" si="398">(1+AC1619)*AD1618</f>
        <v>1.3272539045789711</v>
      </c>
      <c r="AE1619">
        <f t="shared" ref="AE1619:AE1682" si="399">LN(1+AC1619)+AE1618</f>
        <v>0.28311207433376595</v>
      </c>
      <c r="AG1619">
        <f t="shared" si="397"/>
        <v>-3.8762015574235642E-2</v>
      </c>
      <c r="AH1619">
        <f t="shared" ref="AH1619:AH1682" si="400">(1+AG1619)*AH1618</f>
        <v>1.0813462278692882</v>
      </c>
      <c r="AI1619">
        <f t="shared" ref="AI1619:AI1682" si="401">LN(1+AG1619)+AI1618</f>
        <v>7.8206772177297587E-2</v>
      </c>
    </row>
    <row r="1620" spans="1:35" x14ac:dyDescent="0.2">
      <c r="A1620" s="41">
        <v>39156</v>
      </c>
      <c r="B1620">
        <v>8723.52</v>
      </c>
      <c r="C1620">
        <v>2155.1799999999998</v>
      </c>
      <c r="D1620">
        <v>5.2649999999999997</v>
      </c>
      <c r="E1620">
        <f t="shared" si="393"/>
        <v>1.4625E-4</v>
      </c>
      <c r="G1620">
        <f t="shared" si="394"/>
        <v>2.28896463660445E-2</v>
      </c>
      <c r="H1620">
        <f t="shared" si="395"/>
        <v>3.7258171182667503E-3</v>
      </c>
      <c r="K1620" s="25">
        <v>1618</v>
      </c>
      <c r="U1620">
        <f t="shared" si="387"/>
        <v>0.21613172438186118</v>
      </c>
      <c r="V1620">
        <f t="shared" si="388"/>
        <v>-0.36811720935274694</v>
      </c>
      <c r="W1620">
        <f t="shared" si="389"/>
        <v>1.1519854849708857</v>
      </c>
      <c r="Y1620">
        <f t="shared" si="390"/>
        <v>1.0806586219093059</v>
      </c>
      <c r="Z1620">
        <f t="shared" si="391"/>
        <v>-1.8405860467637347</v>
      </c>
      <c r="AA1620">
        <f t="shared" si="392"/>
        <v>1.7599274248544288</v>
      </c>
      <c r="AC1620">
        <f t="shared" si="396"/>
        <v>3.7457191964663803E-3</v>
      </c>
      <c r="AD1620">
        <f t="shared" si="398"/>
        <v>1.3322254250079377</v>
      </c>
      <c r="AE1620">
        <f t="shared" si="399"/>
        <v>0.28685079579301181</v>
      </c>
      <c r="AG1620">
        <f t="shared" si="397"/>
        <v>1.8138040426776341E-2</v>
      </c>
      <c r="AH1620">
        <f t="shared" si="400"/>
        <v>1.1009597294657236</v>
      </c>
      <c r="AI1620">
        <f t="shared" si="401"/>
        <v>9.6182280746204912E-2</v>
      </c>
    </row>
    <row r="1621" spans="1:35" x14ac:dyDescent="0.2">
      <c r="A1621" s="41">
        <v>39157</v>
      </c>
      <c r="B1621">
        <v>8754.99</v>
      </c>
      <c r="C1621">
        <v>2146.9299999999998</v>
      </c>
      <c r="D1621">
        <v>5.2649999999999997</v>
      </c>
      <c r="E1621">
        <f t="shared" si="393"/>
        <v>1.4625E-4</v>
      </c>
      <c r="G1621">
        <f t="shared" si="394"/>
        <v>3.6074887201495891E-3</v>
      </c>
      <c r="H1621">
        <f t="shared" si="395"/>
        <v>-3.8279865254874307E-3</v>
      </c>
      <c r="K1621" s="25">
        <v>1619</v>
      </c>
      <c r="U1621">
        <f t="shared" si="387"/>
        <v>0.21613172438186118</v>
      </c>
      <c r="V1621">
        <f t="shared" si="388"/>
        <v>-0.36811720935274694</v>
      </c>
      <c r="W1621">
        <f t="shared" si="389"/>
        <v>1.1519854849708857</v>
      </c>
      <c r="Y1621">
        <f t="shared" si="390"/>
        <v>1.0806586219093059</v>
      </c>
      <c r="Z1621">
        <f t="shared" si="391"/>
        <v>-1.8405860467637347</v>
      </c>
      <c r="AA1621">
        <f t="shared" si="392"/>
        <v>1.7599274248544288</v>
      </c>
      <c r="AC1621">
        <f t="shared" si="396"/>
        <v>2.3573183521533869E-3</v>
      </c>
      <c r="AD1621">
        <f t="shared" si="398"/>
        <v>1.3353659044515145</v>
      </c>
      <c r="AE1621">
        <f t="shared" si="399"/>
        <v>0.28920534002905313</v>
      </c>
      <c r="AG1621">
        <f t="shared" si="397"/>
        <v>1.1201591760766936E-2</v>
      </c>
      <c r="AH1621">
        <f t="shared" si="400"/>
        <v>1.1132922309002429</v>
      </c>
      <c r="AI1621">
        <f t="shared" si="401"/>
        <v>0.10732159928592709</v>
      </c>
    </row>
    <row r="1622" spans="1:35" x14ac:dyDescent="0.2">
      <c r="A1622" s="41">
        <v>39160</v>
      </c>
      <c r="B1622">
        <v>8872.4699999999993</v>
      </c>
      <c r="C1622">
        <v>2170.33</v>
      </c>
      <c r="D1622">
        <v>5.2649999999999997</v>
      </c>
      <c r="E1622">
        <f t="shared" si="393"/>
        <v>1.4625E-4</v>
      </c>
      <c r="G1622">
        <f t="shared" si="394"/>
        <v>1.3418633259432572E-2</v>
      </c>
      <c r="H1622">
        <f t="shared" si="395"/>
        <v>1.0899284094031986E-2</v>
      </c>
      <c r="K1622" s="25">
        <v>1620</v>
      </c>
      <c r="U1622">
        <f t="shared" si="387"/>
        <v>-0.1744456229022863</v>
      </c>
      <c r="V1622">
        <f t="shared" si="388"/>
        <v>0.39366348653818295</v>
      </c>
      <c r="W1622">
        <f t="shared" si="389"/>
        <v>0.78078213636410343</v>
      </c>
      <c r="Y1622">
        <f t="shared" si="390"/>
        <v>-0.87222811451143145</v>
      </c>
      <c r="Z1622">
        <f t="shared" si="391"/>
        <v>1.9683174326909147</v>
      </c>
      <c r="AA1622">
        <f t="shared" si="392"/>
        <v>-9.6089318179483296E-2</v>
      </c>
      <c r="AC1622">
        <f t="shared" si="396"/>
        <v>-9.4354382225188857E-4</v>
      </c>
      <c r="AD1622">
        <f t="shared" si="398"/>
        <v>1.3341059282019234</v>
      </c>
      <c r="AE1622">
        <f t="shared" si="399"/>
        <v>0.28826135078912618</v>
      </c>
      <c r="AG1622">
        <f t="shared" si="397"/>
        <v>-5.3027191112594444E-3</v>
      </c>
      <c r="AH1622">
        <f t="shared" si="400"/>
        <v>1.1073887549110315</v>
      </c>
      <c r="AI1622">
        <f t="shared" si="401"/>
        <v>0.10200477085908607</v>
      </c>
    </row>
    <row r="1623" spans="1:35" x14ac:dyDescent="0.2">
      <c r="A1623" s="41">
        <v>39161</v>
      </c>
      <c r="B1623">
        <v>8904.86</v>
      </c>
      <c r="C1623">
        <v>2184.1</v>
      </c>
      <c r="D1623">
        <v>5.2649999999999997</v>
      </c>
      <c r="E1623">
        <f t="shared" si="393"/>
        <v>1.4625E-4</v>
      </c>
      <c r="G1623">
        <f t="shared" si="394"/>
        <v>3.6506181480468504E-3</v>
      </c>
      <c r="H1623">
        <f t="shared" si="395"/>
        <v>6.344657264102686E-3</v>
      </c>
      <c r="K1623" s="25">
        <v>1621</v>
      </c>
      <c r="U1623">
        <f t="shared" si="387"/>
        <v>-0.1744456229022863</v>
      </c>
      <c r="V1623">
        <f t="shared" si="388"/>
        <v>0.39366348653818295</v>
      </c>
      <c r="W1623">
        <f t="shared" si="389"/>
        <v>0.78078213636410343</v>
      </c>
      <c r="Y1623">
        <f t="shared" si="390"/>
        <v>-0.87222811451143145</v>
      </c>
      <c r="Z1623">
        <f t="shared" si="391"/>
        <v>1.9683174326909147</v>
      </c>
      <c r="AA1623">
        <f t="shared" si="392"/>
        <v>-9.6089318179483296E-2</v>
      </c>
      <c r="AC1623">
        <f t="shared" si="396"/>
        <v>1.9750149301052985E-3</v>
      </c>
      <c r="AD1623">
        <f t="shared" si="398"/>
        <v>1.3367408073284641</v>
      </c>
      <c r="AE1623">
        <f t="shared" si="399"/>
        <v>0.29023441794141619</v>
      </c>
      <c r="AG1623">
        <f t="shared" si="397"/>
        <v>9.2900746505264961E-3</v>
      </c>
      <c r="AH1623">
        <f t="shared" si="400"/>
        <v>1.1176764791113085</v>
      </c>
      <c r="AI1623">
        <f t="shared" si="401"/>
        <v>0.11125195817915282</v>
      </c>
    </row>
    <row r="1624" spans="1:35" x14ac:dyDescent="0.2">
      <c r="A1624" s="41">
        <v>39162</v>
      </c>
      <c r="B1624">
        <v>8930.19</v>
      </c>
      <c r="C1624">
        <v>2221.46</v>
      </c>
      <c r="D1624">
        <v>5.2549999999999999</v>
      </c>
      <c r="E1624">
        <f t="shared" si="393"/>
        <v>1.4597222222222222E-4</v>
      </c>
      <c r="G1624">
        <f t="shared" si="394"/>
        <v>2.844514119256218E-3</v>
      </c>
      <c r="H1624">
        <f t="shared" si="395"/>
        <v>1.7105443889931838E-2</v>
      </c>
      <c r="K1624" s="25">
        <v>1622</v>
      </c>
      <c r="U1624">
        <f t="shared" si="387"/>
        <v>-0.1744456229022863</v>
      </c>
      <c r="V1624">
        <f t="shared" si="388"/>
        <v>0.39366348653818295</v>
      </c>
      <c r="W1624">
        <f t="shared" si="389"/>
        <v>0.78078213636410343</v>
      </c>
      <c r="Y1624">
        <f t="shared" si="390"/>
        <v>-0.87222811451143145</v>
      </c>
      <c r="Z1624">
        <f t="shared" si="391"/>
        <v>1.9683174326909147</v>
      </c>
      <c r="AA1624">
        <f t="shared" si="392"/>
        <v>-9.6089318179483296E-2</v>
      </c>
      <c r="AC1624">
        <f t="shared" si="396"/>
        <v>6.3517650305490768E-3</v>
      </c>
      <c r="AD1624">
        <f t="shared" si="398"/>
        <v>1.345231470843361</v>
      </c>
      <c r="AE1624">
        <f t="shared" si="399"/>
        <v>0.29656609552807434</v>
      </c>
      <c r="AG1624">
        <f t="shared" si="397"/>
        <v>3.1173825152745381E-2</v>
      </c>
      <c r="AH1624">
        <f t="shared" si="400"/>
        <v>1.1525187302484605</v>
      </c>
      <c r="AI1624">
        <f t="shared" si="401"/>
        <v>0.1419497475990909</v>
      </c>
    </row>
    <row r="1625" spans="1:35" x14ac:dyDescent="0.2">
      <c r="A1625" s="41">
        <v>39163</v>
      </c>
      <c r="B1625">
        <v>9159.94</v>
      </c>
      <c r="C1625">
        <v>2220.6799999999998</v>
      </c>
      <c r="D1625">
        <v>5.2549999999999999</v>
      </c>
      <c r="E1625">
        <f t="shared" si="393"/>
        <v>1.4597222222222222E-4</v>
      </c>
      <c r="G1625">
        <f t="shared" si="394"/>
        <v>2.5727336148502998E-2</v>
      </c>
      <c r="H1625">
        <f t="shared" si="395"/>
        <v>-3.5112043430905802E-4</v>
      </c>
      <c r="K1625" s="25">
        <v>1623</v>
      </c>
      <c r="U1625">
        <f t="shared" ref="U1625:U1688" si="402">INDEX($L$2:$L$1201,MATCH(_xlfn.FLOOR.MATH(K1625/5),$J$2:$J$1201))</f>
        <v>-0.1744456229022863</v>
      </c>
      <c r="V1625">
        <f t="shared" ref="V1625:V1688" si="403">INDEX($M$2:$M$1201,MATCH(_xlfn.FLOOR.MATH(K1625/5),$J$2:$J$1201))</f>
        <v>0.39366348653818295</v>
      </c>
      <c r="W1625">
        <f t="shared" ref="W1625:W1688" si="404">1-U1625-V1625</f>
        <v>0.78078213636410343</v>
      </c>
      <c r="Y1625">
        <f t="shared" ref="Y1625:Y1688" si="405">INDEX($P$2:$P$1201,MATCH(_xlfn.FLOOR.MATH(K1625/5),$J$2:$J$1201))</f>
        <v>-0.87222811451143145</v>
      </c>
      <c r="Z1625">
        <f t="shared" ref="Z1625:Z1688" si="406">INDEX($Q$2:$Q$1201,MATCH(_xlfn.FLOOR.MATH(K1625/5),$J$2:$J$1201))</f>
        <v>1.9683174326909147</v>
      </c>
      <c r="AA1625">
        <f t="shared" ref="AA1625:AA1688" si="407">1-Y1625-Z1625</f>
        <v>-9.6089318179483296E-2</v>
      </c>
      <c r="AC1625">
        <f t="shared" si="396"/>
        <v>-4.5122719708905346E-3</v>
      </c>
      <c r="AD1625">
        <f t="shared" si="398"/>
        <v>1.3391614205831146</v>
      </c>
      <c r="AE1625">
        <f t="shared" si="399"/>
        <v>0.29204361252981442</v>
      </c>
      <c r="AG1625">
        <f t="shared" si="397"/>
        <v>-2.3145248743341566E-2</v>
      </c>
      <c r="AH1625">
        <f t="shared" si="400"/>
        <v>1.1258433975554998</v>
      </c>
      <c r="AI1625">
        <f t="shared" si="401"/>
        <v>0.11853244149766919</v>
      </c>
    </row>
    <row r="1626" spans="1:35" x14ac:dyDescent="0.2">
      <c r="A1626" s="41">
        <v>39164</v>
      </c>
      <c r="B1626">
        <v>9176.42</v>
      </c>
      <c r="C1626">
        <v>2223.12</v>
      </c>
      <c r="D1626">
        <v>5.2649999999999997</v>
      </c>
      <c r="E1626">
        <f t="shared" si="393"/>
        <v>1.4625E-4</v>
      </c>
      <c r="G1626">
        <f t="shared" si="394"/>
        <v>1.7991384223040284E-3</v>
      </c>
      <c r="H1626">
        <f t="shared" si="395"/>
        <v>1.09876254120362E-3</v>
      </c>
      <c r="K1626" s="25">
        <v>1624</v>
      </c>
      <c r="U1626">
        <f t="shared" si="402"/>
        <v>-0.1744456229022863</v>
      </c>
      <c r="V1626">
        <f t="shared" si="403"/>
        <v>0.39366348653818295</v>
      </c>
      <c r="W1626">
        <f t="shared" si="404"/>
        <v>0.78078213636410343</v>
      </c>
      <c r="Y1626">
        <f t="shared" si="405"/>
        <v>-0.87222811451143145</v>
      </c>
      <c r="Z1626">
        <f t="shared" si="406"/>
        <v>1.9683174326909147</v>
      </c>
      <c r="AA1626">
        <f t="shared" si="407"/>
        <v>-9.6089318179483296E-2</v>
      </c>
      <c r="AC1626">
        <f t="shared" si="396"/>
        <v>2.3266337359799041E-4</v>
      </c>
      <c r="AD1626">
        <f t="shared" si="398"/>
        <v>1.3394729943970198</v>
      </c>
      <c r="AE1626">
        <f t="shared" si="399"/>
        <v>0.29227624884148723</v>
      </c>
      <c r="AG1626">
        <f t="shared" si="397"/>
        <v>5.7942797910106312E-4</v>
      </c>
      <c r="AH1626">
        <f t="shared" si="400"/>
        <v>1.1264957427201296</v>
      </c>
      <c r="AI1626">
        <f t="shared" si="401"/>
        <v>0.11911170167319579</v>
      </c>
    </row>
    <row r="1627" spans="1:35" x14ac:dyDescent="0.2">
      <c r="A1627" s="41">
        <v>39167</v>
      </c>
      <c r="B1627">
        <v>9104.18</v>
      </c>
      <c r="C1627">
        <v>2225.2600000000002</v>
      </c>
      <c r="D1627">
        <v>5.2649999999999997</v>
      </c>
      <c r="E1627">
        <f t="shared" si="393"/>
        <v>1.4625E-4</v>
      </c>
      <c r="G1627">
        <f t="shared" si="394"/>
        <v>-7.8723510911662478E-3</v>
      </c>
      <c r="H1627">
        <f t="shared" si="395"/>
        <v>9.6261110511368147E-4</v>
      </c>
      <c r="K1627" s="25">
        <v>1625</v>
      </c>
      <c r="U1627">
        <f t="shared" si="402"/>
        <v>0.33604649326847108</v>
      </c>
      <c r="V1627">
        <f t="shared" si="403"/>
        <v>-0.54939272078928325</v>
      </c>
      <c r="W1627">
        <f t="shared" si="404"/>
        <v>1.2133462275208122</v>
      </c>
      <c r="Y1627">
        <f t="shared" si="405"/>
        <v>1.6802324663423553</v>
      </c>
      <c r="Z1627">
        <f t="shared" si="406"/>
        <v>-2.7469636039464165</v>
      </c>
      <c r="AA1627">
        <f t="shared" si="407"/>
        <v>2.0667311376040614</v>
      </c>
      <c r="AC1627">
        <f t="shared" si="396"/>
        <v>1.8664314210666646E-3</v>
      </c>
      <c r="AD1627">
        <f t="shared" si="398"/>
        <v>1.3419730288814327</v>
      </c>
      <c r="AE1627">
        <f t="shared" si="399"/>
        <v>0.29414094064367891</v>
      </c>
      <c r="AG1627">
        <f t="shared" si="397"/>
        <v>8.7471571053333239E-3</v>
      </c>
      <c r="AH1627">
        <f t="shared" si="400"/>
        <v>1.1363493779601916</v>
      </c>
      <c r="AI1627">
        <f t="shared" si="401"/>
        <v>0.12782082403613651</v>
      </c>
    </row>
    <row r="1628" spans="1:35" x14ac:dyDescent="0.2">
      <c r="A1628" s="41">
        <v>39168</v>
      </c>
      <c r="B1628">
        <v>9153.82</v>
      </c>
      <c r="C1628">
        <v>2211.52</v>
      </c>
      <c r="D1628">
        <v>5.2649999999999997</v>
      </c>
      <c r="E1628">
        <f t="shared" si="393"/>
        <v>1.4625E-4</v>
      </c>
      <c r="G1628">
        <f t="shared" si="394"/>
        <v>5.4524405273181564E-3</v>
      </c>
      <c r="H1628">
        <f t="shared" si="395"/>
        <v>-6.1745593773312943E-3</v>
      </c>
      <c r="K1628" s="25">
        <v>1626</v>
      </c>
      <c r="U1628">
        <f t="shared" si="402"/>
        <v>0.33604649326847108</v>
      </c>
      <c r="V1628">
        <f t="shared" si="403"/>
        <v>-0.54939272078928325</v>
      </c>
      <c r="W1628">
        <f t="shared" si="404"/>
        <v>1.2133462275208122</v>
      </c>
      <c r="Y1628">
        <f t="shared" si="405"/>
        <v>1.6802324663423553</v>
      </c>
      <c r="Z1628">
        <f t="shared" si="406"/>
        <v>-2.7469636039464165</v>
      </c>
      <c r="AA1628">
        <f t="shared" si="407"/>
        <v>2.0667311376040614</v>
      </c>
      <c r="AC1628">
        <f t="shared" si="396"/>
        <v>5.4019833807221014E-3</v>
      </c>
      <c r="AD1628">
        <f t="shared" si="398"/>
        <v>1.3492223448808276</v>
      </c>
      <c r="AE1628">
        <f t="shared" si="399"/>
        <v>0.29952838564606193</v>
      </c>
      <c r="AG1628">
        <f t="shared" si="397"/>
        <v>2.6424916903610506E-2</v>
      </c>
      <c r="AH1628">
        <f t="shared" si="400"/>
        <v>1.1663773158462594</v>
      </c>
      <c r="AI1628">
        <f t="shared" si="401"/>
        <v>0.15390263407753632</v>
      </c>
    </row>
    <row r="1629" spans="1:35" x14ac:dyDescent="0.2">
      <c r="A1629" s="41">
        <v>39169</v>
      </c>
      <c r="B1629">
        <v>9112.59</v>
      </c>
      <c r="C1629">
        <v>2194.38</v>
      </c>
      <c r="D1629">
        <v>5.2850000000000001</v>
      </c>
      <c r="E1629">
        <f t="shared" si="393"/>
        <v>1.4680555555555557E-4</v>
      </c>
      <c r="G1629">
        <f t="shared" si="394"/>
        <v>-4.5041305160031077E-3</v>
      </c>
      <c r="H1629">
        <f t="shared" si="395"/>
        <v>-7.750325567935118E-3</v>
      </c>
      <c r="K1629" s="25">
        <v>1627</v>
      </c>
      <c r="U1629">
        <f t="shared" si="402"/>
        <v>0.33604649326847108</v>
      </c>
      <c r="V1629">
        <f t="shared" si="403"/>
        <v>-0.54939272078928325</v>
      </c>
      <c r="W1629">
        <f t="shared" si="404"/>
        <v>1.2133462275208122</v>
      </c>
      <c r="Y1629">
        <f t="shared" si="405"/>
        <v>1.6802324663423553</v>
      </c>
      <c r="Z1629">
        <f t="shared" si="406"/>
        <v>-2.7469636039464165</v>
      </c>
      <c r="AA1629">
        <f t="shared" si="407"/>
        <v>2.0667311376040614</v>
      </c>
      <c r="AC1629">
        <f t="shared" si="396"/>
        <v>2.9218270714191862E-3</v>
      </c>
      <c r="AD1629">
        <f t="shared" si="398"/>
        <v>1.3531645392534639</v>
      </c>
      <c r="AE1629">
        <f t="shared" si="399"/>
        <v>0.30244595247720291</v>
      </c>
      <c r="AG1629">
        <f t="shared" si="397"/>
        <v>1.4024135357095936E-2</v>
      </c>
      <c r="AH1629">
        <f t="shared" si="400"/>
        <v>1.1827347492011335</v>
      </c>
      <c r="AI1629">
        <f t="shared" si="401"/>
        <v>0.16782934109057523</v>
      </c>
    </row>
    <row r="1630" spans="1:35" x14ac:dyDescent="0.2">
      <c r="A1630" s="41">
        <v>39170</v>
      </c>
      <c r="B1630">
        <v>9196.11</v>
      </c>
      <c r="C1630">
        <v>2202.6799999999998</v>
      </c>
      <c r="D1630">
        <v>5.4249999999999998</v>
      </c>
      <c r="E1630">
        <f t="shared" si="393"/>
        <v>1.5069444444444443E-4</v>
      </c>
      <c r="G1630">
        <f t="shared" si="394"/>
        <v>9.165341576873362E-3</v>
      </c>
      <c r="H1630">
        <f t="shared" si="395"/>
        <v>3.7823895587818547E-3</v>
      </c>
      <c r="K1630" s="25">
        <v>1628</v>
      </c>
      <c r="U1630">
        <f t="shared" si="402"/>
        <v>0.33604649326847108</v>
      </c>
      <c r="V1630">
        <f t="shared" si="403"/>
        <v>-0.54939272078928325</v>
      </c>
      <c r="W1630">
        <f t="shared" si="404"/>
        <v>1.2133462275208122</v>
      </c>
      <c r="Y1630">
        <f t="shared" si="405"/>
        <v>1.6802324663423553</v>
      </c>
      <c r="Z1630">
        <f t="shared" si="406"/>
        <v>-2.7469636039464165</v>
      </c>
      <c r="AA1630">
        <f t="shared" si="407"/>
        <v>2.0667311376040614</v>
      </c>
      <c r="AC1630">
        <f t="shared" si="396"/>
        <v>1.1800895727443028E-3</v>
      </c>
      <c r="AD1630">
        <f t="shared" si="398"/>
        <v>1.3547613946164443</v>
      </c>
      <c r="AE1630">
        <f t="shared" si="399"/>
        <v>0.30362534629156501</v>
      </c>
      <c r="AG1630">
        <f t="shared" si="397"/>
        <v>5.3132256414992916E-3</v>
      </c>
      <c r="AH1630">
        <f t="shared" si="400"/>
        <v>1.1890188857976813</v>
      </c>
      <c r="AI1630">
        <f t="shared" si="401"/>
        <v>0.17312850134842339</v>
      </c>
    </row>
    <row r="1631" spans="1:35" x14ac:dyDescent="0.2">
      <c r="A1631" s="41">
        <v>39171</v>
      </c>
      <c r="B1631">
        <v>9207.7199999999993</v>
      </c>
      <c r="C1631">
        <v>2200.12</v>
      </c>
      <c r="D1631">
        <v>5.3150000000000004</v>
      </c>
      <c r="E1631">
        <f t="shared" si="393"/>
        <v>1.4763888888888891E-4</v>
      </c>
      <c r="G1631">
        <f t="shared" si="394"/>
        <v>1.2624903355874127E-3</v>
      </c>
      <c r="H1631">
        <f t="shared" si="395"/>
        <v>-1.1622205676720839E-3</v>
      </c>
      <c r="K1631" s="25">
        <v>1629</v>
      </c>
      <c r="U1631">
        <f t="shared" si="402"/>
        <v>0.33604649326847108</v>
      </c>
      <c r="V1631">
        <f t="shared" si="403"/>
        <v>-0.54939272078928325</v>
      </c>
      <c r="W1631">
        <f t="shared" si="404"/>
        <v>1.2133462275208122</v>
      </c>
      <c r="Y1631">
        <f t="shared" si="405"/>
        <v>1.6802324663423553</v>
      </c>
      <c r="Z1631">
        <f t="shared" si="406"/>
        <v>-2.7469636039464165</v>
      </c>
      <c r="AA1631">
        <f t="shared" si="407"/>
        <v>2.0667311376040614</v>
      </c>
      <c r="AC1631">
        <f t="shared" si="396"/>
        <v>1.245615505565128E-3</v>
      </c>
      <c r="AD1631">
        <f t="shared" si="398"/>
        <v>1.3564489064159195</v>
      </c>
      <c r="AE1631">
        <f t="shared" si="399"/>
        <v>0.30487018666174992</v>
      </c>
      <c r="AG1631">
        <f t="shared" si="397"/>
        <v>5.6252997500478626E-3</v>
      </c>
      <c r="AH1631">
        <f t="shared" si="400"/>
        <v>1.1957074734387612</v>
      </c>
      <c r="AI1631">
        <f t="shared" si="401"/>
        <v>0.17873803818627468</v>
      </c>
    </row>
    <row r="1632" spans="1:35" x14ac:dyDescent="0.2">
      <c r="A1632" s="41">
        <v>39174</v>
      </c>
      <c r="B1632">
        <v>9278.15</v>
      </c>
      <c r="C1632">
        <v>2205.85</v>
      </c>
      <c r="D1632">
        <v>5.2649999999999997</v>
      </c>
      <c r="E1632">
        <f t="shared" si="393"/>
        <v>1.4625E-4</v>
      </c>
      <c r="G1632">
        <f t="shared" si="394"/>
        <v>7.6490162602685895E-3</v>
      </c>
      <c r="H1632">
        <f t="shared" si="395"/>
        <v>2.6044033961783986E-3</v>
      </c>
      <c r="K1632" s="25">
        <v>1630</v>
      </c>
      <c r="U1632">
        <f t="shared" si="402"/>
        <v>-0.43343417642361209</v>
      </c>
      <c r="V1632">
        <f t="shared" si="403"/>
        <v>0.82603246473524961</v>
      </c>
      <c r="W1632">
        <f t="shared" si="404"/>
        <v>0.60740171168836243</v>
      </c>
      <c r="Y1632">
        <f t="shared" si="405"/>
        <v>-2.1671708821180604</v>
      </c>
      <c r="Z1632">
        <f t="shared" si="406"/>
        <v>4.1301623236762479</v>
      </c>
      <c r="AA1632">
        <f t="shared" si="407"/>
        <v>-0.9629914415581875</v>
      </c>
      <c r="AC1632">
        <f t="shared" si="396"/>
        <v>1.3187219122261723E-3</v>
      </c>
      <c r="AD1632">
        <f t="shared" si="398"/>
        <v>1.3582376853116254</v>
      </c>
      <c r="AE1632">
        <f t="shared" si="399"/>
        <v>0.30618803982391113</v>
      </c>
      <c r="AG1632">
        <f t="shared" si="397"/>
        <v>6.003054005575304E-3</v>
      </c>
      <c r="AH1632">
        <f t="shared" si="400"/>
        <v>1.2028853699766842</v>
      </c>
      <c r="AI1632">
        <f t="shared" si="401"/>
        <v>0.1847231456500445</v>
      </c>
    </row>
    <row r="1633" spans="1:35" x14ac:dyDescent="0.2">
      <c r="A1633" s="41">
        <v>39175</v>
      </c>
      <c r="B1633">
        <v>9421.81</v>
      </c>
      <c r="C1633">
        <v>2226.7600000000002</v>
      </c>
      <c r="D1633">
        <v>5.28</v>
      </c>
      <c r="E1633">
        <f t="shared" si="393"/>
        <v>1.4666666666666666E-4</v>
      </c>
      <c r="G1633">
        <f t="shared" si="394"/>
        <v>1.548369017530433E-2</v>
      </c>
      <c r="H1633">
        <f t="shared" si="395"/>
        <v>9.4793390303059191E-3</v>
      </c>
      <c r="K1633" s="25">
        <v>1631</v>
      </c>
      <c r="U1633">
        <f t="shared" si="402"/>
        <v>-0.43343417642361209</v>
      </c>
      <c r="V1633">
        <f t="shared" si="403"/>
        <v>0.82603246473524961</v>
      </c>
      <c r="W1633">
        <f t="shared" si="404"/>
        <v>0.60740171168836243</v>
      </c>
      <c r="Y1633">
        <f t="shared" si="405"/>
        <v>-2.1671708821180604</v>
      </c>
      <c r="Z1633">
        <f t="shared" si="406"/>
        <v>4.1301623236762479</v>
      </c>
      <c r="AA1633">
        <f t="shared" si="407"/>
        <v>-0.9629914415581875</v>
      </c>
      <c r="AC1633">
        <f t="shared" si="396"/>
        <v>1.2079137844676661E-3</v>
      </c>
      <c r="AD1633">
        <f t="shared" si="398"/>
        <v>1.3598783193342967</v>
      </c>
      <c r="AE1633">
        <f t="shared" si="399"/>
        <v>0.30739522466746283</v>
      </c>
      <c r="AG1633">
        <f t="shared" si="397"/>
        <v>5.4545689223383298E-3</v>
      </c>
      <c r="AH1633">
        <f t="shared" si="400"/>
        <v>1.2094465911328944</v>
      </c>
      <c r="AI1633">
        <f t="shared" si="401"/>
        <v>0.19016289228634367</v>
      </c>
    </row>
    <row r="1634" spans="1:35" x14ac:dyDescent="0.2">
      <c r="A1634" s="41">
        <v>39176</v>
      </c>
      <c r="B1634">
        <v>9461.18</v>
      </c>
      <c r="C1634">
        <v>2229.25</v>
      </c>
      <c r="D1634">
        <v>5.29</v>
      </c>
      <c r="E1634">
        <f t="shared" si="393"/>
        <v>1.4694444444444444E-4</v>
      </c>
      <c r="G1634">
        <f t="shared" si="394"/>
        <v>4.1786026251856914E-3</v>
      </c>
      <c r="H1634">
        <f t="shared" si="395"/>
        <v>1.1182166016992319E-3</v>
      </c>
      <c r="K1634" s="25">
        <v>1632</v>
      </c>
      <c r="U1634">
        <f t="shared" si="402"/>
        <v>-0.43343417642361209</v>
      </c>
      <c r="V1634">
        <f t="shared" si="403"/>
        <v>0.82603246473524961</v>
      </c>
      <c r="W1634">
        <f t="shared" si="404"/>
        <v>0.60740171168836243</v>
      </c>
      <c r="Y1634">
        <f t="shared" si="405"/>
        <v>-2.1671708821180604</v>
      </c>
      <c r="Z1634">
        <f t="shared" si="406"/>
        <v>4.1301623236762479</v>
      </c>
      <c r="AA1634">
        <f t="shared" si="407"/>
        <v>-0.9629914415581875</v>
      </c>
      <c r="AC1634">
        <f t="shared" si="396"/>
        <v>-7.9838038745845238E-4</v>
      </c>
      <c r="AD1634">
        <f t="shared" si="398"/>
        <v>1.3587926191548101</v>
      </c>
      <c r="AE1634">
        <f t="shared" si="399"/>
        <v>0.30659652540464893</v>
      </c>
      <c r="AG1634">
        <f t="shared" si="397"/>
        <v>-4.5785686039589296E-3</v>
      </c>
      <c r="AH1634">
        <f t="shared" si="400"/>
        <v>1.2039090569425683</v>
      </c>
      <c r="AI1634">
        <f t="shared" si="401"/>
        <v>0.18557380993293085</v>
      </c>
    </row>
    <row r="1635" spans="1:35" x14ac:dyDescent="0.2">
      <c r="A1635" s="41">
        <v>39177</v>
      </c>
      <c r="B1635">
        <v>9539.81</v>
      </c>
      <c r="C1635">
        <v>2236.71</v>
      </c>
      <c r="D1635">
        <v>5.28</v>
      </c>
      <c r="E1635">
        <f t="shared" si="393"/>
        <v>1.4666666666666666E-4</v>
      </c>
      <c r="G1635">
        <f t="shared" si="394"/>
        <v>8.3108026694343837E-3</v>
      </c>
      <c r="H1635">
        <f t="shared" si="395"/>
        <v>3.3464169563754789E-3</v>
      </c>
      <c r="K1635" s="25">
        <v>1633</v>
      </c>
      <c r="U1635">
        <f t="shared" si="402"/>
        <v>-0.43343417642361209</v>
      </c>
      <c r="V1635">
        <f t="shared" si="403"/>
        <v>0.82603246473524961</v>
      </c>
      <c r="W1635">
        <f t="shared" si="404"/>
        <v>0.60740171168836243</v>
      </c>
      <c r="Y1635">
        <f t="shared" si="405"/>
        <v>-2.1671708821180604</v>
      </c>
      <c r="Z1635">
        <f t="shared" si="406"/>
        <v>4.1301623236762479</v>
      </c>
      <c r="AA1635">
        <f t="shared" si="407"/>
        <v>-0.9629914415581875</v>
      </c>
      <c r="AC1635">
        <f t="shared" si="396"/>
        <v>-7.4868255686012894E-4</v>
      </c>
      <c r="AD1635">
        <f t="shared" si="398"/>
        <v>1.3577753148224587</v>
      </c>
      <c r="AE1635">
        <f t="shared" si="399"/>
        <v>0.30584756244503952</v>
      </c>
      <c r="AG1635">
        <f t="shared" si="397"/>
        <v>-4.3311905620784233E-3</v>
      </c>
      <c r="AH1635">
        <f t="shared" si="400"/>
        <v>1.1986946973975379</v>
      </c>
      <c r="AI1635">
        <f t="shared" si="401"/>
        <v>0.18123321259348676</v>
      </c>
    </row>
    <row r="1636" spans="1:35" x14ac:dyDescent="0.2">
      <c r="A1636" s="41">
        <v>39178</v>
      </c>
      <c r="B1636">
        <v>9539.81</v>
      </c>
      <c r="C1636">
        <v>2236.71</v>
      </c>
      <c r="D1636">
        <v>5.28</v>
      </c>
      <c r="E1636">
        <f t="shared" si="393"/>
        <v>1.4666666666666666E-4</v>
      </c>
      <c r="G1636">
        <f t="shared" si="394"/>
        <v>0</v>
      </c>
      <c r="H1636">
        <f t="shared" si="395"/>
        <v>0</v>
      </c>
      <c r="K1636" s="25">
        <v>1634</v>
      </c>
      <c r="U1636">
        <f t="shared" si="402"/>
        <v>-0.43343417642361209</v>
      </c>
      <c r="V1636">
        <f t="shared" si="403"/>
        <v>0.82603246473524961</v>
      </c>
      <c r="W1636">
        <f t="shared" si="404"/>
        <v>0.60740171168836243</v>
      </c>
      <c r="Y1636">
        <f t="shared" si="405"/>
        <v>-2.1671708821180604</v>
      </c>
      <c r="Z1636">
        <f t="shared" si="406"/>
        <v>4.1301623236762479</v>
      </c>
      <c r="AA1636">
        <f t="shared" si="407"/>
        <v>-0.9629914415581875</v>
      </c>
      <c r="AC1636">
        <f t="shared" si="396"/>
        <v>8.908558438095982E-5</v>
      </c>
      <c r="AD1636">
        <f t="shared" si="398"/>
        <v>1.3578962730298376</v>
      </c>
      <c r="AE1636">
        <f t="shared" si="399"/>
        <v>0.30593664406153542</v>
      </c>
      <c r="AG1636">
        <f t="shared" si="397"/>
        <v>-1.4123874476186748E-4</v>
      </c>
      <c r="AH1636">
        <f t="shared" si="400"/>
        <v>1.1985253952631247</v>
      </c>
      <c r="AI1636">
        <f t="shared" si="401"/>
        <v>0.18109196387359408</v>
      </c>
    </row>
    <row r="1637" spans="1:35" x14ac:dyDescent="0.2">
      <c r="A1637" s="41">
        <v>39181</v>
      </c>
      <c r="B1637">
        <v>9489.58</v>
      </c>
      <c r="C1637">
        <v>2238.0300000000002</v>
      </c>
      <c r="D1637">
        <v>5.28</v>
      </c>
      <c r="E1637">
        <f t="shared" si="393"/>
        <v>1.4666666666666666E-4</v>
      </c>
      <c r="G1637">
        <f t="shared" si="394"/>
        <v>-5.2653040259711213E-3</v>
      </c>
      <c r="H1637">
        <f t="shared" si="395"/>
        <v>5.9015250077129524E-4</v>
      </c>
      <c r="K1637" s="25">
        <v>1635</v>
      </c>
      <c r="U1637">
        <f t="shared" si="402"/>
        <v>0.14804257583383543</v>
      </c>
      <c r="V1637">
        <f t="shared" si="403"/>
        <v>-0.23059230645814063</v>
      </c>
      <c r="W1637">
        <f t="shared" si="404"/>
        <v>1.0825497306243053</v>
      </c>
      <c r="Y1637">
        <f t="shared" si="405"/>
        <v>0.74021287916917711</v>
      </c>
      <c r="Z1637">
        <f t="shared" si="406"/>
        <v>-1.1529615322907032</v>
      </c>
      <c r="AA1637">
        <f t="shared" si="407"/>
        <v>1.4127486531215261</v>
      </c>
      <c r="AC1637">
        <f t="shared" si="396"/>
        <v>2.8587334232794662E-3</v>
      </c>
      <c r="AD1637">
        <f t="shared" si="398"/>
        <v>1.3617781364908947</v>
      </c>
      <c r="AE1637">
        <f t="shared" si="399"/>
        <v>0.3087912990772933</v>
      </c>
      <c r="AG1637">
        <f t="shared" si="397"/>
        <v>1.3707000449730665E-2</v>
      </c>
      <c r="AH1637">
        <f t="shared" si="400"/>
        <v>1.21495358339501</v>
      </c>
      <c r="AI1637">
        <f t="shared" si="401"/>
        <v>0.19470587309569215</v>
      </c>
    </row>
    <row r="1638" spans="1:35" x14ac:dyDescent="0.2">
      <c r="A1638" s="41">
        <v>39182</v>
      </c>
      <c r="B1638">
        <v>9633.39</v>
      </c>
      <c r="C1638">
        <v>2243.9299999999998</v>
      </c>
      <c r="D1638">
        <v>5.28</v>
      </c>
      <c r="E1638">
        <f t="shared" si="393"/>
        <v>1.4666666666666666E-4</v>
      </c>
      <c r="G1638">
        <f t="shared" si="394"/>
        <v>1.5154516849006962E-2</v>
      </c>
      <c r="H1638">
        <f t="shared" si="395"/>
        <v>2.6362470565629752E-3</v>
      </c>
      <c r="K1638" s="25">
        <v>1636</v>
      </c>
      <c r="U1638">
        <f t="shared" si="402"/>
        <v>0.14804257583383543</v>
      </c>
      <c r="V1638">
        <f t="shared" si="403"/>
        <v>-0.23059230645814063</v>
      </c>
      <c r="W1638">
        <f t="shared" si="404"/>
        <v>1.0825497306243053</v>
      </c>
      <c r="Y1638">
        <f t="shared" si="405"/>
        <v>0.74021287916917711</v>
      </c>
      <c r="Z1638">
        <f t="shared" si="406"/>
        <v>-1.1529615322907032</v>
      </c>
      <c r="AA1638">
        <f t="shared" si="407"/>
        <v>1.4127486531215261</v>
      </c>
      <c r="AC1638">
        <f t="shared" si="396"/>
        <v>1.7943893811694738E-3</v>
      </c>
      <c r="AD1638">
        <f t="shared" si="398"/>
        <v>1.3642216967185226</v>
      </c>
      <c r="AE1638">
        <f t="shared" si="399"/>
        <v>0.31058408046512714</v>
      </c>
      <c r="AG1638">
        <f t="shared" si="397"/>
        <v>8.3852802391807032E-3</v>
      </c>
      <c r="AH1638">
        <f t="shared" si="400"/>
        <v>1.225141309669374</v>
      </c>
      <c r="AI1638">
        <f t="shared" si="401"/>
        <v>0.20305619217597745</v>
      </c>
    </row>
    <row r="1639" spans="1:35" x14ac:dyDescent="0.2">
      <c r="A1639" s="41">
        <v>39183</v>
      </c>
      <c r="B1639">
        <v>9612.23</v>
      </c>
      <c r="C1639">
        <v>2229.44</v>
      </c>
      <c r="D1639">
        <v>5.29</v>
      </c>
      <c r="E1639">
        <f t="shared" si="393"/>
        <v>1.4694444444444444E-4</v>
      </c>
      <c r="G1639">
        <f t="shared" si="394"/>
        <v>-2.1965268716412243E-3</v>
      </c>
      <c r="H1639">
        <f t="shared" si="395"/>
        <v>-6.4574206860284339E-3</v>
      </c>
      <c r="K1639" s="25">
        <v>1637</v>
      </c>
      <c r="U1639">
        <f t="shared" si="402"/>
        <v>0.14804257583383543</v>
      </c>
      <c r="V1639">
        <f t="shared" si="403"/>
        <v>-0.23059230645814063</v>
      </c>
      <c r="W1639">
        <f t="shared" si="404"/>
        <v>1.0825497306243053</v>
      </c>
      <c r="Y1639">
        <f t="shared" si="405"/>
        <v>0.74021287916917711</v>
      </c>
      <c r="Z1639">
        <f t="shared" si="406"/>
        <v>-1.1529615322907032</v>
      </c>
      <c r="AA1639">
        <f t="shared" si="407"/>
        <v>1.4127486531215261</v>
      </c>
      <c r="AC1639">
        <f t="shared" si="396"/>
        <v>1.3226259942873671E-3</v>
      </c>
      <c r="AD1639">
        <f t="shared" si="398"/>
        <v>1.3660260517965732</v>
      </c>
      <c r="AE1639">
        <f t="shared" si="399"/>
        <v>0.31190583256013049</v>
      </c>
      <c r="AG1639">
        <f t="shared" si="397"/>
        <v>6.0264633047701684E-3</v>
      </c>
      <c r="AH1639">
        <f t="shared" si="400"/>
        <v>1.2325245788152546</v>
      </c>
      <c r="AI1639">
        <f t="shared" si="401"/>
        <v>0.20906456897948061</v>
      </c>
    </row>
    <row r="1640" spans="1:35" x14ac:dyDescent="0.2">
      <c r="A1640" s="41">
        <v>39184</v>
      </c>
      <c r="B1640">
        <v>9640.26</v>
      </c>
      <c r="C1640">
        <v>2243.3000000000002</v>
      </c>
      <c r="D1640">
        <v>5.28</v>
      </c>
      <c r="E1640">
        <f t="shared" si="393"/>
        <v>1.4666666666666666E-4</v>
      </c>
      <c r="G1640">
        <f t="shared" si="394"/>
        <v>2.9160767064459192E-3</v>
      </c>
      <c r="H1640">
        <f t="shared" si="395"/>
        <v>6.2168078082388972E-3</v>
      </c>
      <c r="K1640" s="25">
        <v>1638</v>
      </c>
      <c r="U1640">
        <f t="shared" si="402"/>
        <v>0.14804257583383543</v>
      </c>
      <c r="V1640">
        <f t="shared" si="403"/>
        <v>-0.23059230645814063</v>
      </c>
      <c r="W1640">
        <f t="shared" si="404"/>
        <v>1.0825497306243053</v>
      </c>
      <c r="Y1640">
        <f t="shared" si="405"/>
        <v>0.74021287916917711</v>
      </c>
      <c r="Z1640">
        <f t="shared" si="406"/>
        <v>-1.1529615322907032</v>
      </c>
      <c r="AA1640">
        <f t="shared" si="407"/>
        <v>1.4127486531215261</v>
      </c>
      <c r="AC1640">
        <f t="shared" si="396"/>
        <v>-8.4276987560741269E-4</v>
      </c>
      <c r="AD1640">
        <f t="shared" si="398"/>
        <v>1.3648748061908242</v>
      </c>
      <c r="AE1640">
        <f t="shared" si="399"/>
        <v>0.31106270735433639</v>
      </c>
      <c r="AG1640">
        <f t="shared" si="397"/>
        <v>-4.8016271558148421E-3</v>
      </c>
      <c r="AH1640">
        <f t="shared" si="400"/>
        <v>1.2266064553274059</v>
      </c>
      <c r="AI1640">
        <f t="shared" si="401"/>
        <v>0.20425137697708864</v>
      </c>
    </row>
    <row r="1641" spans="1:35" x14ac:dyDescent="0.2">
      <c r="A1641" s="41">
        <v>39185</v>
      </c>
      <c r="B1641">
        <v>9746</v>
      </c>
      <c r="C1641">
        <v>2251.12</v>
      </c>
      <c r="D1641">
        <v>5.31</v>
      </c>
      <c r="E1641">
        <f t="shared" si="393"/>
        <v>1.4749999999999998E-4</v>
      </c>
      <c r="G1641">
        <f t="shared" si="394"/>
        <v>1.0968583834875799E-2</v>
      </c>
      <c r="H1641">
        <f t="shared" si="395"/>
        <v>3.48593589800727E-3</v>
      </c>
      <c r="K1641" s="25">
        <v>1639</v>
      </c>
      <c r="U1641">
        <f t="shared" si="402"/>
        <v>0.14804257583383543</v>
      </c>
      <c r="V1641">
        <f t="shared" si="403"/>
        <v>-0.23059230645814063</v>
      </c>
      <c r="W1641">
        <f t="shared" si="404"/>
        <v>1.0825497306243053</v>
      </c>
      <c r="Y1641">
        <f t="shared" si="405"/>
        <v>0.74021287916917711</v>
      </c>
      <c r="Z1641">
        <f t="shared" si="406"/>
        <v>-1.1529615322907032</v>
      </c>
      <c r="AA1641">
        <f t="shared" si="407"/>
        <v>1.4127486531215261</v>
      </c>
      <c r="AC1641">
        <f t="shared" si="396"/>
        <v>9.7876136576922055E-4</v>
      </c>
      <c r="AD1641">
        <f t="shared" si="398"/>
        <v>1.3662106929202356</v>
      </c>
      <c r="AE1641">
        <f t="shared" si="399"/>
        <v>0.31204099004551339</v>
      </c>
      <c r="AG1641">
        <f t="shared" si="397"/>
        <v>4.3071401621794358E-3</v>
      </c>
      <c r="AH1641">
        <f t="shared" si="400"/>
        <v>1.2318896212543351</v>
      </c>
      <c r="AI1641">
        <f t="shared" si="401"/>
        <v>0.20854926795991036</v>
      </c>
    </row>
    <row r="1642" spans="1:35" x14ac:dyDescent="0.2">
      <c r="A1642" s="41">
        <v>39188</v>
      </c>
      <c r="B1642">
        <v>9942.52</v>
      </c>
      <c r="C1642">
        <v>2275.35</v>
      </c>
      <c r="D1642">
        <v>5.34</v>
      </c>
      <c r="E1642">
        <f t="shared" si="393"/>
        <v>1.4833333333333332E-4</v>
      </c>
      <c r="G1642">
        <f t="shared" si="394"/>
        <v>2.0164169915862964E-2</v>
      </c>
      <c r="H1642">
        <f t="shared" si="395"/>
        <v>1.0763531042325606E-2</v>
      </c>
      <c r="K1642" s="25">
        <v>1640</v>
      </c>
      <c r="U1642">
        <f t="shared" si="402"/>
        <v>8.8455518352533818E-2</v>
      </c>
      <c r="V1642">
        <f t="shared" si="403"/>
        <v>-0.22520337263636625</v>
      </c>
      <c r="W1642">
        <f t="shared" si="404"/>
        <v>1.1367478542838323</v>
      </c>
      <c r="Y1642">
        <f t="shared" si="405"/>
        <v>0.44227759176266906</v>
      </c>
      <c r="Z1642">
        <f t="shared" si="406"/>
        <v>-1.1260168631818313</v>
      </c>
      <c r="AA1642">
        <f t="shared" si="407"/>
        <v>1.6837392714191621</v>
      </c>
      <c r="AC1642">
        <f t="shared" si="396"/>
        <v>6.6284429047891479E-4</v>
      </c>
      <c r="AD1642">
        <f t="shared" si="398"/>
        <v>1.3671162778776291</v>
      </c>
      <c r="AE1642">
        <f t="shared" si="399"/>
        <v>0.3127036147517438</v>
      </c>
      <c r="AG1642">
        <f t="shared" si="397"/>
        <v>2.7242214523945725E-3</v>
      </c>
      <c r="AH1642">
        <f t="shared" si="400"/>
        <v>1.2352455613875384</v>
      </c>
      <c r="AI1642">
        <f t="shared" si="401"/>
        <v>0.21126978544646796</v>
      </c>
    </row>
    <row r="1643" spans="1:35" x14ac:dyDescent="0.2">
      <c r="A1643" s="41">
        <v>39189</v>
      </c>
      <c r="B1643">
        <v>9972.99</v>
      </c>
      <c r="C1643">
        <v>2280.0100000000002</v>
      </c>
      <c r="D1643">
        <v>5.29</v>
      </c>
      <c r="E1643">
        <f t="shared" si="393"/>
        <v>1.4694444444444444E-4</v>
      </c>
      <c r="G1643">
        <f t="shared" si="394"/>
        <v>3.0646154093730105E-3</v>
      </c>
      <c r="H1643">
        <f t="shared" si="395"/>
        <v>2.048036565803199E-3</v>
      </c>
      <c r="K1643" s="25">
        <v>1641</v>
      </c>
      <c r="U1643">
        <f t="shared" si="402"/>
        <v>8.8455518352533818E-2</v>
      </c>
      <c r="V1643">
        <f t="shared" si="403"/>
        <v>-0.22520337263636625</v>
      </c>
      <c r="W1643">
        <f t="shared" si="404"/>
        <v>1.1367478542838323</v>
      </c>
      <c r="Y1643">
        <f t="shared" si="405"/>
        <v>0.44227759176266906</v>
      </c>
      <c r="Z1643">
        <f t="shared" si="406"/>
        <v>-1.1260168631818313</v>
      </c>
      <c r="AA1643">
        <f t="shared" si="407"/>
        <v>1.6837392714191621</v>
      </c>
      <c r="AC1643">
        <f t="shared" si="396"/>
        <v>-2.1524998928794235E-5</v>
      </c>
      <c r="AD1643">
        <f t="shared" si="398"/>
        <v>1.3670868507012122</v>
      </c>
      <c r="AE1643">
        <f t="shared" si="399"/>
        <v>0.31268208952114884</v>
      </c>
      <c r="AG1643">
        <f t="shared" si="397"/>
        <v>-7.0095832797730472E-4</v>
      </c>
      <c r="AH1643">
        <f t="shared" si="400"/>
        <v>1.2343797057241868</v>
      </c>
      <c r="AI1643">
        <f t="shared" si="401"/>
        <v>0.21056858133233788</v>
      </c>
    </row>
    <row r="1644" spans="1:35" x14ac:dyDescent="0.2">
      <c r="A1644" s="41">
        <v>39190</v>
      </c>
      <c r="B1644">
        <v>9892.0300000000007</v>
      </c>
      <c r="C1644">
        <v>2281.61</v>
      </c>
      <c r="D1644">
        <v>5.26</v>
      </c>
      <c r="E1644">
        <f t="shared" si="393"/>
        <v>1.461111111111111E-4</v>
      </c>
      <c r="G1644">
        <f t="shared" si="394"/>
        <v>-8.1179265195291603E-3</v>
      </c>
      <c r="H1644">
        <f t="shared" si="395"/>
        <v>7.0175130810825779E-4</v>
      </c>
      <c r="K1644" s="25">
        <v>1642</v>
      </c>
      <c r="U1644">
        <f t="shared" si="402"/>
        <v>8.8455518352533818E-2</v>
      </c>
      <c r="V1644">
        <f t="shared" si="403"/>
        <v>-0.22520337263636625</v>
      </c>
      <c r="W1644">
        <f t="shared" si="404"/>
        <v>1.1367478542838323</v>
      </c>
      <c r="Y1644">
        <f t="shared" si="405"/>
        <v>0.44227759176266906</v>
      </c>
      <c r="Z1644">
        <f t="shared" si="406"/>
        <v>-1.1260168631818313</v>
      </c>
      <c r="AA1644">
        <f t="shared" si="407"/>
        <v>1.6837392714191621</v>
      </c>
      <c r="AC1644">
        <f t="shared" si="396"/>
        <v>-7.0907337764954191E-4</v>
      </c>
      <c r="AD1644">
        <f t="shared" si="398"/>
        <v>1.3661174858104452</v>
      </c>
      <c r="AE1644">
        <f t="shared" si="399"/>
        <v>0.31197276463207141</v>
      </c>
      <c r="AG1644">
        <f t="shared" si="397"/>
        <v>-4.1331446660254883E-3</v>
      </c>
      <c r="AH1644">
        <f t="shared" si="400"/>
        <v>1.2292778358276228</v>
      </c>
      <c r="AI1644">
        <f t="shared" si="401"/>
        <v>0.20642687161535422</v>
      </c>
    </row>
    <row r="1645" spans="1:35" x14ac:dyDescent="0.2">
      <c r="A1645" s="41">
        <v>39191</v>
      </c>
      <c r="B1645">
        <v>9855.41</v>
      </c>
      <c r="C1645">
        <v>2278.91</v>
      </c>
      <c r="D1645">
        <v>5.23</v>
      </c>
      <c r="E1645">
        <f t="shared" si="393"/>
        <v>1.4527777777777778E-4</v>
      </c>
      <c r="G1645">
        <f t="shared" si="394"/>
        <v>-3.7019701719465869E-3</v>
      </c>
      <c r="H1645">
        <f t="shared" si="395"/>
        <v>-1.1833748975505335E-3</v>
      </c>
      <c r="K1645" s="25">
        <v>1643</v>
      </c>
      <c r="U1645">
        <f t="shared" si="402"/>
        <v>8.8455518352533818E-2</v>
      </c>
      <c r="V1645">
        <f t="shared" si="403"/>
        <v>-0.22520337263636625</v>
      </c>
      <c r="W1645">
        <f t="shared" si="404"/>
        <v>1.1367478542838323</v>
      </c>
      <c r="Y1645">
        <f t="shared" si="405"/>
        <v>0.44227759176266906</v>
      </c>
      <c r="Z1645">
        <f t="shared" si="406"/>
        <v>-1.1260168631818313</v>
      </c>
      <c r="AA1645">
        <f t="shared" si="407"/>
        <v>1.6837392714191621</v>
      </c>
      <c r="AC1645">
        <f t="shared" si="396"/>
        <v>1.0513181957902263E-4</v>
      </c>
      <c r="AD1645">
        <f t="shared" si="398"/>
        <v>1.3662611082274871</v>
      </c>
      <c r="AE1645">
        <f t="shared" si="399"/>
        <v>0.312077890925688</v>
      </c>
      <c r="AG1645">
        <f t="shared" si="397"/>
        <v>-5.8785346549331278E-5</v>
      </c>
      <c r="AH1645">
        <f t="shared" si="400"/>
        <v>1.2292055723040383</v>
      </c>
      <c r="AI1645">
        <f t="shared" si="401"/>
        <v>0.20636808454087868</v>
      </c>
    </row>
    <row r="1646" spans="1:35" x14ac:dyDescent="0.2">
      <c r="A1646" s="41">
        <v>39192</v>
      </c>
      <c r="B1646">
        <v>9981.01</v>
      </c>
      <c r="C1646">
        <v>2300.08</v>
      </c>
      <c r="D1646">
        <v>5.25</v>
      </c>
      <c r="E1646">
        <f t="shared" si="393"/>
        <v>1.4583333333333335E-4</v>
      </c>
      <c r="G1646">
        <f t="shared" si="394"/>
        <v>1.2744269391126332E-2</v>
      </c>
      <c r="H1646">
        <f t="shared" si="395"/>
        <v>9.2895287659451545E-3</v>
      </c>
      <c r="K1646" s="25">
        <v>1644</v>
      </c>
      <c r="U1646">
        <f t="shared" si="402"/>
        <v>8.8455518352533818E-2</v>
      </c>
      <c r="V1646">
        <f t="shared" si="403"/>
        <v>-0.22520337263636625</v>
      </c>
      <c r="W1646">
        <f t="shared" si="404"/>
        <v>1.1367478542838323</v>
      </c>
      <c r="Y1646">
        <f t="shared" si="405"/>
        <v>0.44227759176266906</v>
      </c>
      <c r="Z1646">
        <f t="shared" si="406"/>
        <v>-1.1260168631818313</v>
      </c>
      <c r="AA1646">
        <f t="shared" si="407"/>
        <v>1.6837392714191621</v>
      </c>
      <c r="AC1646">
        <f t="shared" si="396"/>
        <v>-7.9958805111296743E-4</v>
      </c>
      <c r="AD1646">
        <f t="shared" si="398"/>
        <v>1.365168662170648</v>
      </c>
      <c r="AE1646">
        <f t="shared" si="399"/>
        <v>0.31127798303354381</v>
      </c>
      <c r="AG1646">
        <f t="shared" si="397"/>
        <v>-4.5790513666759498E-3</v>
      </c>
      <c r="AH1646">
        <f t="shared" si="400"/>
        <v>1.2235769768482538</v>
      </c>
      <c r="AI1646">
        <f t="shared" si="401"/>
        <v>0.20177851720410217</v>
      </c>
    </row>
    <row r="1647" spans="1:35" x14ac:dyDescent="0.2">
      <c r="A1647" s="41">
        <v>39195</v>
      </c>
      <c r="B1647">
        <v>9951.77</v>
      </c>
      <c r="C1647">
        <v>2294.8200000000002</v>
      </c>
      <c r="D1647">
        <v>5.25</v>
      </c>
      <c r="E1647">
        <f t="shared" si="393"/>
        <v>1.4583333333333335E-4</v>
      </c>
      <c r="G1647">
        <f t="shared" si="394"/>
        <v>-2.9295632405938661E-3</v>
      </c>
      <c r="H1647">
        <f t="shared" si="395"/>
        <v>-2.2868769781919603E-3</v>
      </c>
      <c r="K1647" s="25">
        <v>1645</v>
      </c>
      <c r="U1647">
        <f t="shared" si="402"/>
        <v>6.5446603165133621E-2</v>
      </c>
      <c r="V1647">
        <f t="shared" si="403"/>
        <v>-1.5446472546457668E-2</v>
      </c>
      <c r="W1647">
        <f t="shared" si="404"/>
        <v>0.94999986938132408</v>
      </c>
      <c r="Y1647">
        <f t="shared" si="405"/>
        <v>0.32723301582566811</v>
      </c>
      <c r="Z1647">
        <f t="shared" si="406"/>
        <v>-7.723236273228834E-2</v>
      </c>
      <c r="AA1647">
        <f t="shared" si="407"/>
        <v>0.74999934690662018</v>
      </c>
      <c r="AC1647">
        <f t="shared" si="396"/>
        <v>4.2165210204975765E-4</v>
      </c>
      <c r="AD1647">
        <f t="shared" si="398"/>
        <v>1.3657442884067046</v>
      </c>
      <c r="AE1647">
        <f t="shared" si="399"/>
        <v>0.31169954626532659</v>
      </c>
      <c r="AG1647">
        <f t="shared" si="397"/>
        <v>1.5249271769154551E-3</v>
      </c>
      <c r="AH1647">
        <f t="shared" si="400"/>
        <v>1.2254428426332979</v>
      </c>
      <c r="AI1647">
        <f t="shared" si="401"/>
        <v>0.20330228286024341</v>
      </c>
    </row>
    <row r="1648" spans="1:35" x14ac:dyDescent="0.2">
      <c r="A1648" s="41">
        <v>39196</v>
      </c>
      <c r="B1648">
        <v>9903.41</v>
      </c>
      <c r="C1648">
        <v>2294.02</v>
      </c>
      <c r="D1648">
        <v>5.26</v>
      </c>
      <c r="E1648">
        <f t="shared" si="393"/>
        <v>1.461111111111111E-4</v>
      </c>
      <c r="G1648">
        <f t="shared" si="394"/>
        <v>-4.8594370649643814E-3</v>
      </c>
      <c r="H1648">
        <f t="shared" si="395"/>
        <v>-3.486112200521966E-4</v>
      </c>
      <c r="K1648" s="25">
        <v>1646</v>
      </c>
      <c r="U1648">
        <f t="shared" si="402"/>
        <v>6.5446603165133621E-2</v>
      </c>
      <c r="V1648">
        <f t="shared" si="403"/>
        <v>-1.5446472546457668E-2</v>
      </c>
      <c r="W1648">
        <f t="shared" si="404"/>
        <v>0.94999986938132408</v>
      </c>
      <c r="Y1648">
        <f t="shared" si="405"/>
        <v>0.32723301582566811</v>
      </c>
      <c r="Z1648">
        <f t="shared" si="406"/>
        <v>-7.723236273228834E-2</v>
      </c>
      <c r="AA1648">
        <f t="shared" si="407"/>
        <v>0.74999934690662018</v>
      </c>
      <c r="AC1648">
        <f t="shared" si="396"/>
        <v>-1.7410718793863235E-4</v>
      </c>
      <c r="AD1648">
        <f t="shared" si="398"/>
        <v>1.3655065025092068</v>
      </c>
      <c r="AE1648">
        <f t="shared" si="399"/>
        <v>0.31152542391897203</v>
      </c>
      <c r="AG1648">
        <f t="shared" si="397"/>
        <v>-1.4538692730264953E-3</v>
      </c>
      <c r="AH1648">
        <f t="shared" si="400"/>
        <v>1.2236612089385432</v>
      </c>
      <c r="AI1648">
        <f t="shared" si="401"/>
        <v>0.20184735569380191</v>
      </c>
    </row>
    <row r="1649" spans="1:35" x14ac:dyDescent="0.2">
      <c r="A1649" s="41">
        <v>39197</v>
      </c>
      <c r="B1649">
        <v>10030.76</v>
      </c>
      <c r="C1649">
        <v>2317.5</v>
      </c>
      <c r="D1649">
        <v>5.26</v>
      </c>
      <c r="E1649">
        <f t="shared" si="393"/>
        <v>1.461111111111111E-4</v>
      </c>
      <c r="G1649">
        <f t="shared" si="394"/>
        <v>1.2859207081197321E-2</v>
      </c>
      <c r="H1649">
        <f t="shared" si="395"/>
        <v>1.0235307451547946E-2</v>
      </c>
      <c r="K1649" s="25">
        <v>1647</v>
      </c>
      <c r="U1649">
        <f t="shared" si="402"/>
        <v>6.5446603165133621E-2</v>
      </c>
      <c r="V1649">
        <f t="shared" si="403"/>
        <v>-1.5446472546457668E-2</v>
      </c>
      <c r="W1649">
        <f t="shared" si="404"/>
        <v>0.94999986938132408</v>
      </c>
      <c r="Y1649">
        <f t="shared" si="405"/>
        <v>0.32723301582566811</v>
      </c>
      <c r="Z1649">
        <f t="shared" si="406"/>
        <v>-7.723236273228834E-2</v>
      </c>
      <c r="AA1649">
        <f t="shared" si="407"/>
        <v>0.74999934690662018</v>
      </c>
      <c r="AC1649">
        <f t="shared" si="396"/>
        <v>8.2229756377722395E-4</v>
      </c>
      <c r="AD1649">
        <f t="shared" si="398"/>
        <v>1.3666293551795421</v>
      </c>
      <c r="AE1649">
        <f t="shared" si="399"/>
        <v>0.31234738358133191</v>
      </c>
      <c r="AG1649">
        <f t="shared" si="397"/>
        <v>3.5270433744416753E-3</v>
      </c>
      <c r="AH1649">
        <f t="shared" si="400"/>
        <v>1.2279771150980912</v>
      </c>
      <c r="AI1649">
        <f t="shared" si="401"/>
        <v>0.20536819363769548</v>
      </c>
    </row>
    <row r="1650" spans="1:35" x14ac:dyDescent="0.2">
      <c r="A1650" s="41">
        <v>39198</v>
      </c>
      <c r="B1650">
        <v>10050.280000000001</v>
      </c>
      <c r="C1650">
        <v>2315.91</v>
      </c>
      <c r="D1650">
        <v>5.26</v>
      </c>
      <c r="E1650">
        <f t="shared" si="393"/>
        <v>1.461111111111111E-4</v>
      </c>
      <c r="G1650">
        <f t="shared" si="394"/>
        <v>1.9460140607491792E-3</v>
      </c>
      <c r="H1650">
        <f t="shared" si="395"/>
        <v>-6.8608414239488484E-4</v>
      </c>
      <c r="K1650" s="25">
        <v>1648</v>
      </c>
      <c r="U1650">
        <f t="shared" si="402"/>
        <v>6.5446603165133621E-2</v>
      </c>
      <c r="V1650">
        <f t="shared" si="403"/>
        <v>-1.5446472546457668E-2</v>
      </c>
      <c r="W1650">
        <f t="shared" si="404"/>
        <v>0.94999986938132408</v>
      </c>
      <c r="Y1650">
        <f t="shared" si="405"/>
        <v>0.32723301582566811</v>
      </c>
      <c r="Z1650">
        <f t="shared" si="406"/>
        <v>-7.723236273228834E-2</v>
      </c>
      <c r="AA1650">
        <f t="shared" si="407"/>
        <v>0.74999934690662018</v>
      </c>
      <c r="AC1650">
        <f t="shared" si="396"/>
        <v>2.7676312632839996E-4</v>
      </c>
      <c r="AD1650">
        <f t="shared" si="398"/>
        <v>1.3670075877924137</v>
      </c>
      <c r="AE1650">
        <f t="shared" si="399"/>
        <v>0.31262410841581117</v>
      </c>
      <c r="AG1650">
        <f t="shared" si="397"/>
        <v>7.9937118719755542E-4</v>
      </c>
      <c r="AH1650">
        <f t="shared" si="400"/>
        <v>1.2289587246224387</v>
      </c>
      <c r="AI1650">
        <f t="shared" si="401"/>
        <v>0.20616724549790819</v>
      </c>
    </row>
    <row r="1651" spans="1:35" x14ac:dyDescent="0.2">
      <c r="A1651" s="41">
        <v>39199</v>
      </c>
      <c r="B1651">
        <v>10076.280000000001</v>
      </c>
      <c r="C1651">
        <v>2315.6999999999998</v>
      </c>
      <c r="D1651">
        <v>5.32</v>
      </c>
      <c r="E1651">
        <f t="shared" si="393"/>
        <v>1.4777777777777779E-4</v>
      </c>
      <c r="G1651">
        <f t="shared" si="394"/>
        <v>2.5869926012011602E-3</v>
      </c>
      <c r="H1651">
        <f t="shared" si="395"/>
        <v>-9.0677098851007335E-5</v>
      </c>
      <c r="K1651" s="25">
        <v>1649</v>
      </c>
      <c r="U1651">
        <f t="shared" si="402"/>
        <v>6.5446603165133621E-2</v>
      </c>
      <c r="V1651">
        <f t="shared" si="403"/>
        <v>-1.5446472546457668E-2</v>
      </c>
      <c r="W1651">
        <f t="shared" si="404"/>
        <v>0.94999986938132408</v>
      </c>
      <c r="Y1651">
        <f t="shared" si="405"/>
        <v>0.32723301582566811</v>
      </c>
      <c r="Z1651">
        <f t="shared" si="406"/>
        <v>-7.723236273228834E-2</v>
      </c>
      <c r="AA1651">
        <f t="shared" si="407"/>
        <v>0.74999934690662018</v>
      </c>
      <c r="AC1651">
        <f t="shared" si="396"/>
        <v>3.0951605595065928E-4</v>
      </c>
      <c r="AD1651">
        <f t="shared" si="398"/>
        <v>1.367430698589442</v>
      </c>
      <c r="AE1651">
        <f t="shared" si="399"/>
        <v>0.31293357658154908</v>
      </c>
      <c r="AG1651">
        <f t="shared" si="397"/>
        <v>9.6313583530885209E-4</v>
      </c>
      <c r="AH1651">
        <f t="shared" si="400"/>
        <v>1.2301423788102379</v>
      </c>
      <c r="AI1651">
        <f t="shared" si="401"/>
        <v>0.20712991781549486</v>
      </c>
    </row>
    <row r="1652" spans="1:35" x14ac:dyDescent="0.2">
      <c r="A1652" s="41">
        <v>39202</v>
      </c>
      <c r="B1652">
        <v>10111.6</v>
      </c>
      <c r="C1652">
        <v>2297.5700000000002</v>
      </c>
      <c r="D1652">
        <v>5.31</v>
      </c>
      <c r="E1652">
        <f t="shared" si="393"/>
        <v>1.4749999999999998E-4</v>
      </c>
      <c r="G1652">
        <f t="shared" si="394"/>
        <v>3.5052618625127235E-3</v>
      </c>
      <c r="H1652">
        <f t="shared" si="395"/>
        <v>-7.8291661268729343E-3</v>
      </c>
      <c r="K1652" s="25">
        <v>1650</v>
      </c>
      <c r="U1652">
        <f t="shared" si="402"/>
        <v>-0.25741930019233866</v>
      </c>
      <c r="V1652">
        <f t="shared" si="403"/>
        <v>0.64370264764138574</v>
      </c>
      <c r="W1652">
        <f t="shared" si="404"/>
        <v>0.61371665255095287</v>
      </c>
      <c r="Y1652">
        <f t="shared" si="405"/>
        <v>-1.2870965009616933</v>
      </c>
      <c r="Z1652">
        <f t="shared" si="406"/>
        <v>3.2185132382069286</v>
      </c>
      <c r="AA1652">
        <f t="shared" si="407"/>
        <v>-0.9314167372452351</v>
      </c>
      <c r="AC1652">
        <f t="shared" si="396"/>
        <v>4.9072935133249768E-4</v>
      </c>
      <c r="AD1652">
        <f t="shared" si="398"/>
        <v>1.368101736969153</v>
      </c>
      <c r="AE1652">
        <f t="shared" si="399"/>
        <v>0.31342418556461071</v>
      </c>
      <c r="AG1652">
        <f t="shared" si="397"/>
        <v>1.8625356455513773E-3</v>
      </c>
      <c r="AH1652">
        <f t="shared" si="400"/>
        <v>1.2324335628398753</v>
      </c>
      <c r="AI1652">
        <f t="shared" si="401"/>
        <v>0.20899072109226285</v>
      </c>
    </row>
    <row r="1653" spans="1:35" x14ac:dyDescent="0.2">
      <c r="A1653" s="41">
        <v>39203</v>
      </c>
      <c r="B1653">
        <v>10073.99</v>
      </c>
      <c r="C1653">
        <v>2303.6799999999998</v>
      </c>
      <c r="D1653">
        <v>5.27</v>
      </c>
      <c r="E1653">
        <f t="shared" si="393"/>
        <v>1.4638888888888888E-4</v>
      </c>
      <c r="G1653">
        <f t="shared" si="394"/>
        <v>-3.7194904861743523E-3</v>
      </c>
      <c r="H1653">
        <f t="shared" si="395"/>
        <v>2.6593313805453904E-3</v>
      </c>
      <c r="K1653" s="25">
        <v>1651</v>
      </c>
      <c r="U1653">
        <f t="shared" si="402"/>
        <v>-0.25741930019233866</v>
      </c>
      <c r="V1653">
        <f t="shared" si="403"/>
        <v>0.64370264764138574</v>
      </c>
      <c r="W1653">
        <f t="shared" si="404"/>
        <v>0.61371665255095287</v>
      </c>
      <c r="Y1653">
        <f t="shared" si="405"/>
        <v>-1.2870965009616933</v>
      </c>
      <c r="Z1653">
        <f t="shared" si="406"/>
        <v>3.2185132382069286</v>
      </c>
      <c r="AA1653">
        <f t="shared" si="407"/>
        <v>-0.9314167372452351</v>
      </c>
      <c r="AC1653">
        <f t="shared" si="396"/>
        <v>2.7598104948872181E-3</v>
      </c>
      <c r="AD1653">
        <f t="shared" si="398"/>
        <v>1.3718774385009138</v>
      </c>
      <c r="AE1653">
        <f t="shared" si="399"/>
        <v>0.31618019477479153</v>
      </c>
      <c r="AG1653">
        <f t="shared" si="397"/>
        <v>1.3209052474436092E-2</v>
      </c>
      <c r="AH1653">
        <f t="shared" si="400"/>
        <v>1.2487128424426834</v>
      </c>
      <c r="AI1653">
        <f t="shared" si="401"/>
        <v>0.22211329473626079</v>
      </c>
    </row>
    <row r="1654" spans="1:35" x14ac:dyDescent="0.2">
      <c r="A1654" s="41">
        <v>39204</v>
      </c>
      <c r="B1654">
        <v>10136.629999999999</v>
      </c>
      <c r="C1654">
        <v>2318.84</v>
      </c>
      <c r="D1654">
        <v>5.27</v>
      </c>
      <c r="E1654">
        <f t="shared" si="393"/>
        <v>1.4638888888888888E-4</v>
      </c>
      <c r="G1654">
        <f t="shared" si="394"/>
        <v>6.2179930692803365E-3</v>
      </c>
      <c r="H1654">
        <f t="shared" si="395"/>
        <v>6.5807751076539757E-3</v>
      </c>
      <c r="K1654" s="25">
        <v>1652</v>
      </c>
      <c r="U1654">
        <f t="shared" si="402"/>
        <v>-0.25741930019233866</v>
      </c>
      <c r="V1654">
        <f t="shared" si="403"/>
        <v>0.64370264764138574</v>
      </c>
      <c r="W1654">
        <f t="shared" si="404"/>
        <v>0.61371665255095287</v>
      </c>
      <c r="Y1654">
        <f t="shared" si="405"/>
        <v>-1.2870965009616933</v>
      </c>
      <c r="Z1654">
        <f t="shared" si="406"/>
        <v>3.2185132382069286</v>
      </c>
      <c r="AA1654">
        <f t="shared" si="407"/>
        <v>-0.9314167372452351</v>
      </c>
      <c r="AC1654">
        <f t="shared" si="396"/>
        <v>2.7252722346939751E-3</v>
      </c>
      <c r="AD1654">
        <f t="shared" si="398"/>
        <v>1.3756161779934635</v>
      </c>
      <c r="AE1654">
        <f t="shared" si="399"/>
        <v>0.31890176018831284</v>
      </c>
      <c r="AG1654">
        <f t="shared" si="397"/>
        <v>1.3040805617914323E-2</v>
      </c>
      <c r="AH1654">
        <f t="shared" si="400"/>
        <v>1.2649970638935717</v>
      </c>
      <c r="AI1654">
        <f t="shared" si="401"/>
        <v>0.23506980114404247</v>
      </c>
    </row>
    <row r="1655" spans="1:35" x14ac:dyDescent="0.2">
      <c r="A1655" s="41">
        <v>39205</v>
      </c>
      <c r="B1655">
        <v>10142.209999999999</v>
      </c>
      <c r="C1655">
        <v>2329.54</v>
      </c>
      <c r="D1655">
        <v>5.27</v>
      </c>
      <c r="E1655">
        <f t="shared" si="393"/>
        <v>1.4638888888888888E-4</v>
      </c>
      <c r="G1655">
        <f t="shared" si="394"/>
        <v>5.5047880804566485E-4</v>
      </c>
      <c r="H1655">
        <f t="shared" si="395"/>
        <v>4.6143761535939595E-3</v>
      </c>
      <c r="K1655" s="25">
        <v>1653</v>
      </c>
      <c r="U1655">
        <f t="shared" si="402"/>
        <v>-0.25741930019233866</v>
      </c>
      <c r="V1655">
        <f t="shared" si="403"/>
        <v>0.64370264764138574</v>
      </c>
      <c r="W1655">
        <f t="shared" si="404"/>
        <v>0.61371665255095287</v>
      </c>
      <c r="Y1655">
        <f t="shared" si="405"/>
        <v>-1.2870965009616933</v>
      </c>
      <c r="Z1655">
        <f t="shared" si="406"/>
        <v>3.2185132382069286</v>
      </c>
      <c r="AA1655">
        <f t="shared" si="407"/>
        <v>-0.9314167372452351</v>
      </c>
      <c r="AC1655">
        <f t="shared" si="396"/>
        <v>2.9184235766034202E-3</v>
      </c>
      <c r="AD1655">
        <f t="shared" si="398"/>
        <v>1.3796308086796765</v>
      </c>
      <c r="AE1655">
        <f t="shared" si="399"/>
        <v>0.3218159334343319</v>
      </c>
      <c r="AG1655">
        <f t="shared" si="397"/>
        <v>1.4006562327461544E-2</v>
      </c>
      <c r="AH1655">
        <f t="shared" si="400"/>
        <v>1.2827153241130527</v>
      </c>
      <c r="AI1655">
        <f t="shared" si="401"/>
        <v>0.24897917801542713</v>
      </c>
    </row>
    <row r="1656" spans="1:35" x14ac:dyDescent="0.2">
      <c r="A1656" s="41">
        <v>39206</v>
      </c>
      <c r="B1656">
        <v>10213.34</v>
      </c>
      <c r="C1656">
        <v>2334.61</v>
      </c>
      <c r="D1656">
        <v>5.27</v>
      </c>
      <c r="E1656">
        <f t="shared" si="393"/>
        <v>1.4638888888888888E-4</v>
      </c>
      <c r="G1656">
        <f t="shared" si="394"/>
        <v>7.0132643674308678E-3</v>
      </c>
      <c r="H1656">
        <f t="shared" si="395"/>
        <v>2.1763953398525734E-3</v>
      </c>
      <c r="K1656" s="25">
        <v>1654</v>
      </c>
      <c r="U1656">
        <f t="shared" si="402"/>
        <v>-0.25741930019233866</v>
      </c>
      <c r="V1656">
        <f t="shared" si="403"/>
        <v>0.64370264764138574</v>
      </c>
      <c r="W1656">
        <f t="shared" si="404"/>
        <v>0.61371665255095287</v>
      </c>
      <c r="Y1656">
        <f t="shared" si="405"/>
        <v>-1.2870965009616933</v>
      </c>
      <c r="Z1656">
        <f t="shared" si="406"/>
        <v>3.2185132382069286</v>
      </c>
      <c r="AA1656">
        <f t="shared" si="407"/>
        <v>-0.9314167372452351</v>
      </c>
      <c r="AC1656">
        <f t="shared" si="396"/>
        <v>-3.1455686409090149E-4</v>
      </c>
      <c r="AD1656">
        <f t="shared" si="398"/>
        <v>1.3791968363388951</v>
      </c>
      <c r="AE1656">
        <f t="shared" si="399"/>
        <v>0.32150132708685347</v>
      </c>
      <c r="AG1656">
        <f t="shared" si="397"/>
        <v>-2.1583398760100627E-3</v>
      </c>
      <c r="AH1656">
        <f t="shared" si="400"/>
        <v>1.2799467884794502</v>
      </c>
      <c r="AI1656">
        <f t="shared" si="401"/>
        <v>0.24681850556697973</v>
      </c>
    </row>
    <row r="1657" spans="1:35" x14ac:dyDescent="0.2">
      <c r="A1657" s="41">
        <v>39209</v>
      </c>
      <c r="B1657">
        <v>10251.25</v>
      </c>
      <c r="C1657">
        <v>2340.6799999999998</v>
      </c>
      <c r="D1657">
        <v>5.27</v>
      </c>
      <c r="E1657">
        <f t="shared" si="393"/>
        <v>1.4638888888888888E-4</v>
      </c>
      <c r="G1657">
        <f t="shared" si="394"/>
        <v>3.7118121985559921E-3</v>
      </c>
      <c r="H1657">
        <f t="shared" si="395"/>
        <v>2.6000059967188132E-3</v>
      </c>
      <c r="K1657" s="25">
        <v>1655</v>
      </c>
      <c r="U1657">
        <f t="shared" si="402"/>
        <v>0.37856730087571927</v>
      </c>
      <c r="V1657">
        <f t="shared" si="403"/>
        <v>-0.65712343318452227</v>
      </c>
      <c r="W1657">
        <f t="shared" si="404"/>
        <v>1.2785561323088031</v>
      </c>
      <c r="Y1657">
        <f t="shared" si="405"/>
        <v>1.8928365043785964</v>
      </c>
      <c r="Z1657">
        <f t="shared" si="406"/>
        <v>-3.2856171659226114</v>
      </c>
      <c r="AA1657">
        <f t="shared" si="407"/>
        <v>2.3927806615440153</v>
      </c>
      <c r="AC1657">
        <f t="shared" si="396"/>
        <v>8.079799442332529E-4</v>
      </c>
      <c r="AD1657">
        <f t="shared" si="398"/>
        <v>1.3803111997218069</v>
      </c>
      <c r="AE1657">
        <f t="shared" si="399"/>
        <v>0.32230898079101011</v>
      </c>
      <c r="AG1657">
        <f t="shared" si="397"/>
        <v>3.4543441656107099E-3</v>
      </c>
      <c r="AH1657">
        <f t="shared" si="400"/>
        <v>1.2843681652005263</v>
      </c>
      <c r="AI1657">
        <f t="shared" si="401"/>
        <v>0.25026689718993178</v>
      </c>
    </row>
    <row r="1658" spans="1:35" x14ac:dyDescent="0.2">
      <c r="A1658" s="41">
        <v>39210</v>
      </c>
      <c r="B1658">
        <v>10066.86</v>
      </c>
      <c r="C1658">
        <v>2338.14</v>
      </c>
      <c r="D1658">
        <v>5.26</v>
      </c>
      <c r="E1658">
        <f t="shared" si="393"/>
        <v>1.461111111111111E-4</v>
      </c>
      <c r="G1658">
        <f t="shared" si="394"/>
        <v>-1.798707474698202E-2</v>
      </c>
      <c r="H1658">
        <f t="shared" si="395"/>
        <v>-1.0851547413571971E-3</v>
      </c>
      <c r="K1658" s="25">
        <v>1656</v>
      </c>
      <c r="U1658">
        <f t="shared" si="402"/>
        <v>0.37856730087571927</v>
      </c>
      <c r="V1658">
        <f t="shared" si="403"/>
        <v>-0.65712343318452227</v>
      </c>
      <c r="W1658">
        <f t="shared" si="404"/>
        <v>1.2785561323088031</v>
      </c>
      <c r="Y1658">
        <f t="shared" si="405"/>
        <v>1.8928365043785964</v>
      </c>
      <c r="Z1658">
        <f t="shared" si="406"/>
        <v>-3.2856171659226114</v>
      </c>
      <c r="AA1658">
        <f t="shared" si="407"/>
        <v>2.3927806615440153</v>
      </c>
      <c r="AC1658">
        <f t="shared" si="396"/>
        <v>-5.9090713168469308E-3</v>
      </c>
      <c r="AD1658">
        <f t="shared" si="398"/>
        <v>1.3721548424032082</v>
      </c>
      <c r="AE1658">
        <f t="shared" si="399"/>
        <v>0.31638238183007505</v>
      </c>
      <c r="AG1658">
        <f t="shared" si="397"/>
        <v>-3.0130912139790206E-2</v>
      </c>
      <c r="AH1658">
        <f t="shared" si="400"/>
        <v>1.2456689808597257</v>
      </c>
      <c r="AI1658">
        <f t="shared" si="401"/>
        <v>0.21967271962831625</v>
      </c>
    </row>
    <row r="1659" spans="1:35" x14ac:dyDescent="0.2">
      <c r="A1659" s="41">
        <v>39211</v>
      </c>
      <c r="B1659">
        <v>10130.69</v>
      </c>
      <c r="C1659">
        <v>2346.3000000000002</v>
      </c>
      <c r="D1659">
        <v>5.26</v>
      </c>
      <c r="E1659">
        <f t="shared" si="393"/>
        <v>1.461111111111111E-4</v>
      </c>
      <c r="G1659">
        <f t="shared" si="394"/>
        <v>6.3406067035798571E-3</v>
      </c>
      <c r="H1659">
        <f t="shared" si="395"/>
        <v>3.4899535528241719E-3</v>
      </c>
      <c r="K1659" s="25">
        <v>1657</v>
      </c>
      <c r="U1659">
        <f t="shared" si="402"/>
        <v>0.37856730087571927</v>
      </c>
      <c r="V1659">
        <f t="shared" si="403"/>
        <v>-0.65712343318452227</v>
      </c>
      <c r="W1659">
        <f t="shared" si="404"/>
        <v>1.2785561323088031</v>
      </c>
      <c r="Y1659">
        <f t="shared" si="405"/>
        <v>1.8928365043785964</v>
      </c>
      <c r="Z1659">
        <f t="shared" si="406"/>
        <v>-3.2856171659226114</v>
      </c>
      <c r="AA1659">
        <f t="shared" si="407"/>
        <v>2.3927806615440153</v>
      </c>
      <c r="AC1659">
        <f t="shared" si="396"/>
        <v>2.938273625119415E-4</v>
      </c>
      <c r="AD1659">
        <f t="shared" si="398"/>
        <v>1.3725580190415094</v>
      </c>
      <c r="AE1659">
        <f t="shared" si="399"/>
        <v>0.31667616603378146</v>
      </c>
      <c r="AG1659">
        <f t="shared" si="397"/>
        <v>8.8469236811526306E-4</v>
      </c>
      <c r="AH1659">
        <f t="shared" si="400"/>
        <v>1.2467710147002902</v>
      </c>
      <c r="AI1659">
        <f t="shared" si="401"/>
        <v>0.2205570208867958</v>
      </c>
    </row>
    <row r="1660" spans="1:35" x14ac:dyDescent="0.2">
      <c r="A1660" s="41">
        <v>39212</v>
      </c>
      <c r="B1660">
        <v>10020.42</v>
      </c>
      <c r="C1660">
        <v>2313.94</v>
      </c>
      <c r="D1660">
        <v>5.26</v>
      </c>
      <c r="E1660">
        <f t="shared" si="393"/>
        <v>1.461111111111111E-4</v>
      </c>
      <c r="G1660">
        <f t="shared" si="394"/>
        <v>-1.088474723834215E-2</v>
      </c>
      <c r="H1660">
        <f t="shared" si="395"/>
        <v>-1.3791927715978402E-2</v>
      </c>
      <c r="K1660" s="25">
        <v>1658</v>
      </c>
      <c r="U1660">
        <f t="shared" si="402"/>
        <v>0.37856730087571927</v>
      </c>
      <c r="V1660">
        <f t="shared" si="403"/>
        <v>-0.65712343318452227</v>
      </c>
      <c r="W1660">
        <f t="shared" si="404"/>
        <v>1.2785561323088031</v>
      </c>
      <c r="Y1660">
        <f t="shared" si="405"/>
        <v>1.8928365043785964</v>
      </c>
      <c r="Z1660">
        <f t="shared" si="406"/>
        <v>-3.2856171659226114</v>
      </c>
      <c r="AA1660">
        <f t="shared" si="407"/>
        <v>2.3927806615440153</v>
      </c>
      <c r="AC1660">
        <f t="shared" si="396"/>
        <v>5.1292007653324307E-3</v>
      </c>
      <c r="AD1660">
        <f t="shared" si="398"/>
        <v>1.3795981446832404</v>
      </c>
      <c r="AE1660">
        <f t="shared" si="399"/>
        <v>0.3217922572574074</v>
      </c>
      <c r="AG1660">
        <f t="shared" si="397"/>
        <v>2.5061559382217709E-2</v>
      </c>
      <c r="AH1660">
        <f t="shared" si="400"/>
        <v>1.2780170405212292</v>
      </c>
      <c r="AI1660">
        <f t="shared" si="401"/>
        <v>0.24530968960763266</v>
      </c>
    </row>
    <row r="1661" spans="1:35" x14ac:dyDescent="0.2">
      <c r="A1661" s="41">
        <v>39213</v>
      </c>
      <c r="B1661">
        <v>10113.780000000001</v>
      </c>
      <c r="C1661">
        <v>2336.48</v>
      </c>
      <c r="D1661">
        <v>5.26</v>
      </c>
      <c r="E1661">
        <f t="shared" si="393"/>
        <v>1.461111111111111E-4</v>
      </c>
      <c r="G1661">
        <f t="shared" si="394"/>
        <v>9.3169747375859077E-3</v>
      </c>
      <c r="H1661">
        <f t="shared" si="395"/>
        <v>9.7409613040960272E-3</v>
      </c>
      <c r="K1661" s="25">
        <v>1659</v>
      </c>
      <c r="U1661">
        <f t="shared" si="402"/>
        <v>0.37856730087571927</v>
      </c>
      <c r="V1661">
        <f t="shared" si="403"/>
        <v>-0.65712343318452227</v>
      </c>
      <c r="W1661">
        <f t="shared" si="404"/>
        <v>1.2785561323088031</v>
      </c>
      <c r="Y1661">
        <f t="shared" si="405"/>
        <v>1.8928365043785964</v>
      </c>
      <c r="Z1661">
        <f t="shared" si="406"/>
        <v>-3.2856171659226114</v>
      </c>
      <c r="AA1661">
        <f t="shared" si="407"/>
        <v>2.3927806615440153</v>
      </c>
      <c r="AC1661">
        <f t="shared" si="396"/>
        <v>-2.6871006988204386E-3</v>
      </c>
      <c r="AD1661">
        <f t="shared" si="398"/>
        <v>1.3758910255445707</v>
      </c>
      <c r="AE1661">
        <f t="shared" si="399"/>
        <v>0.31910153982302952</v>
      </c>
      <c r="AG1661">
        <f t="shared" si="397"/>
        <v>-1.4019947938546639E-2</v>
      </c>
      <c r="AH1661">
        <f t="shared" si="400"/>
        <v>1.2600993081485461</v>
      </c>
      <c r="AI1661">
        <f t="shared" si="401"/>
        <v>0.23119053384848143</v>
      </c>
    </row>
    <row r="1662" spans="1:35" x14ac:dyDescent="0.2">
      <c r="A1662" s="41">
        <v>39216</v>
      </c>
      <c r="B1662">
        <v>10099.08</v>
      </c>
      <c r="C1662">
        <v>2332.4299999999998</v>
      </c>
      <c r="D1662">
        <v>5.3</v>
      </c>
      <c r="E1662">
        <f t="shared" si="393"/>
        <v>1.4722222222222223E-4</v>
      </c>
      <c r="G1662">
        <f t="shared" si="394"/>
        <v>-1.453462503633728E-3</v>
      </c>
      <c r="H1662">
        <f t="shared" si="395"/>
        <v>-1.7333767034171839E-3</v>
      </c>
      <c r="K1662" s="25">
        <v>1660</v>
      </c>
      <c r="U1662">
        <f t="shared" si="402"/>
        <v>-0.28916876602788294</v>
      </c>
      <c r="V1662">
        <f t="shared" si="403"/>
        <v>0.82941455516110596</v>
      </c>
      <c r="W1662">
        <f t="shared" si="404"/>
        <v>0.45975421086677704</v>
      </c>
      <c r="Y1662">
        <f t="shared" si="405"/>
        <v>-1.4458438301394148</v>
      </c>
      <c r="Z1662">
        <f t="shared" si="406"/>
        <v>4.1470727758055297</v>
      </c>
      <c r="AA1662">
        <f t="shared" si="407"/>
        <v>-1.7012289456661147</v>
      </c>
      <c r="AC1662">
        <f t="shared" si="396"/>
        <v>7.7562033053644747E-4</v>
      </c>
      <c r="AD1662">
        <f t="shared" si="398"/>
        <v>1.3769581945965856</v>
      </c>
      <c r="AE1662">
        <f t="shared" si="399"/>
        <v>0.31987685951556133</v>
      </c>
      <c r="AG1662">
        <f t="shared" si="397"/>
        <v>3.2936572082377939E-3</v>
      </c>
      <c r="AH1662">
        <f t="shared" si="400"/>
        <v>1.2642496433179251</v>
      </c>
      <c r="AI1662">
        <f t="shared" si="401"/>
        <v>0.2344787788485328</v>
      </c>
    </row>
    <row r="1663" spans="1:35" x14ac:dyDescent="0.2">
      <c r="A1663" s="41">
        <v>39217</v>
      </c>
      <c r="B1663">
        <v>10204.790000000001</v>
      </c>
      <c r="C1663">
        <v>2329.61</v>
      </c>
      <c r="D1663">
        <v>5.27</v>
      </c>
      <c r="E1663">
        <f t="shared" si="393"/>
        <v>1.4638888888888888E-4</v>
      </c>
      <c r="G1663">
        <f t="shared" si="394"/>
        <v>1.0467290089790452E-2</v>
      </c>
      <c r="H1663">
        <f t="shared" si="395"/>
        <v>-1.2090394995775691E-3</v>
      </c>
      <c r="K1663" s="25">
        <v>1661</v>
      </c>
      <c r="U1663">
        <f t="shared" si="402"/>
        <v>-0.28916876602788294</v>
      </c>
      <c r="V1663">
        <f t="shared" si="403"/>
        <v>0.82941455516110596</v>
      </c>
      <c r="W1663">
        <f t="shared" si="404"/>
        <v>0.45975421086677704</v>
      </c>
      <c r="Y1663">
        <f t="shared" si="405"/>
        <v>-1.4458438301394148</v>
      </c>
      <c r="Z1663">
        <f t="shared" si="406"/>
        <v>4.1470727758055297</v>
      </c>
      <c r="AA1663">
        <f t="shared" si="407"/>
        <v>-1.7012289456661147</v>
      </c>
      <c r="AC1663">
        <f t="shared" si="396"/>
        <v>-3.9619222810350976E-3</v>
      </c>
      <c r="AD1663">
        <f t="shared" si="398"/>
        <v>1.3715027932453596</v>
      </c>
      <c r="AE1663">
        <f t="shared" si="399"/>
        <v>0.31590706802878121</v>
      </c>
      <c r="AG1663">
        <f t="shared" si="397"/>
        <v>-2.0398500294064377E-2</v>
      </c>
      <c r="AH1663">
        <f t="shared" si="400"/>
        <v>1.2384608465969336</v>
      </c>
      <c r="AI1663">
        <f t="shared" si="401"/>
        <v>0.21386935588028796</v>
      </c>
    </row>
    <row r="1664" spans="1:35" x14ac:dyDescent="0.2">
      <c r="A1664" s="41">
        <v>39218</v>
      </c>
      <c r="B1664">
        <v>10154.24</v>
      </c>
      <c r="C1664">
        <v>2350.4</v>
      </c>
      <c r="D1664">
        <v>5.27</v>
      </c>
      <c r="E1664">
        <f t="shared" si="393"/>
        <v>1.4638888888888888E-4</v>
      </c>
      <c r="G1664">
        <f t="shared" si="394"/>
        <v>-4.9535561241339692E-3</v>
      </c>
      <c r="H1664">
        <f t="shared" si="395"/>
        <v>8.9242405381158053E-3</v>
      </c>
      <c r="K1664" s="25">
        <v>1662</v>
      </c>
      <c r="U1664">
        <f t="shared" si="402"/>
        <v>-0.28916876602788294</v>
      </c>
      <c r="V1664">
        <f t="shared" si="403"/>
        <v>0.82941455516110596</v>
      </c>
      <c r="W1664">
        <f t="shared" si="404"/>
        <v>0.45975421086677704</v>
      </c>
      <c r="Y1664">
        <f t="shared" si="405"/>
        <v>-1.4458438301394148</v>
      </c>
      <c r="Z1664">
        <f t="shared" si="406"/>
        <v>4.1470727758055297</v>
      </c>
      <c r="AA1664">
        <f t="shared" si="407"/>
        <v>-1.7012289456661147</v>
      </c>
      <c r="AC1664">
        <f t="shared" si="396"/>
        <v>8.9016116160284871E-3</v>
      </c>
      <c r="AD1664">
        <f t="shared" si="398"/>
        <v>1.3837113784411281</v>
      </c>
      <c r="AE1664">
        <f t="shared" si="399"/>
        <v>0.32476929385887782</v>
      </c>
      <c r="AG1664">
        <f t="shared" si="397"/>
        <v>4.3922502524586883E-2</v>
      </c>
      <c r="AH1664">
        <f t="shared" si="400"/>
        <v>1.2928571462581893</v>
      </c>
      <c r="AI1664">
        <f t="shared" si="401"/>
        <v>0.2568546112871673</v>
      </c>
    </row>
    <row r="1665" spans="1:35" x14ac:dyDescent="0.2">
      <c r="A1665" s="41">
        <v>39219</v>
      </c>
      <c r="B1665">
        <v>10118</v>
      </c>
      <c r="C1665">
        <v>2348.44</v>
      </c>
      <c r="D1665">
        <v>5.26</v>
      </c>
      <c r="E1665">
        <f t="shared" si="393"/>
        <v>1.461111111111111E-4</v>
      </c>
      <c r="G1665">
        <f t="shared" si="394"/>
        <v>-3.5689524769948102E-3</v>
      </c>
      <c r="H1665">
        <f t="shared" si="395"/>
        <v>-8.3390061266169009E-4</v>
      </c>
      <c r="K1665" s="25">
        <v>1663</v>
      </c>
      <c r="U1665">
        <f t="shared" si="402"/>
        <v>-0.28916876602788294</v>
      </c>
      <c r="V1665">
        <f t="shared" si="403"/>
        <v>0.82941455516110596</v>
      </c>
      <c r="W1665">
        <f t="shared" si="404"/>
        <v>0.45975421086677704</v>
      </c>
      <c r="Y1665">
        <f t="shared" si="405"/>
        <v>-1.4458438301394148</v>
      </c>
      <c r="Z1665">
        <f t="shared" si="406"/>
        <v>4.1470727758055297</v>
      </c>
      <c r="AA1665">
        <f t="shared" si="407"/>
        <v>-1.7012289456661147</v>
      </c>
      <c r="AC1665">
        <f t="shared" si="396"/>
        <v>4.0768318617615147E-4</v>
      </c>
      <c r="AD1665">
        <f t="shared" si="398"/>
        <v>1.3842754943046391</v>
      </c>
      <c r="AE1665">
        <f t="shared" si="399"/>
        <v>0.32517689396484328</v>
      </c>
      <c r="AG1665">
        <f t="shared" si="397"/>
        <v>1.452860375325203E-3</v>
      </c>
      <c r="AH1665">
        <f t="shared" si="400"/>
        <v>1.2947354871769439</v>
      </c>
      <c r="AI1665">
        <f t="shared" si="401"/>
        <v>0.25830641728197901</v>
      </c>
    </row>
    <row r="1666" spans="1:35" x14ac:dyDescent="0.2">
      <c r="A1666" s="41">
        <v>39220</v>
      </c>
      <c r="B1666">
        <v>10266.620000000001</v>
      </c>
      <c r="C1666">
        <v>2363.9699999999998</v>
      </c>
      <c r="D1666">
        <v>5.26</v>
      </c>
      <c r="E1666">
        <f t="shared" si="393"/>
        <v>1.461111111111111E-4</v>
      </c>
      <c r="G1666">
        <f t="shared" si="394"/>
        <v>1.4688673650919233E-2</v>
      </c>
      <c r="H1666">
        <f t="shared" si="395"/>
        <v>6.6129004786154829E-3</v>
      </c>
      <c r="K1666" s="25">
        <v>1664</v>
      </c>
      <c r="U1666">
        <f t="shared" si="402"/>
        <v>-0.28916876602788294</v>
      </c>
      <c r="V1666">
        <f t="shared" si="403"/>
        <v>0.82941455516110596</v>
      </c>
      <c r="W1666">
        <f t="shared" si="404"/>
        <v>0.45975421086677704</v>
      </c>
      <c r="Y1666">
        <f t="shared" si="405"/>
        <v>-1.4458438301394148</v>
      </c>
      <c r="Z1666">
        <f t="shared" si="406"/>
        <v>4.1470727758055297</v>
      </c>
      <c r="AA1666">
        <f t="shared" si="407"/>
        <v>-1.7012289456661147</v>
      </c>
      <c r="AC1666">
        <f t="shared" si="396"/>
        <v>1.30450547316069E-3</v>
      </c>
      <c r="AD1666">
        <f t="shared" si="398"/>
        <v>1.3860812892633216</v>
      </c>
      <c r="AE1666">
        <f t="shared" si="399"/>
        <v>0.32648054930998993</v>
      </c>
      <c r="AG1666">
        <f t="shared" si="397"/>
        <v>5.9380829213590038E-3</v>
      </c>
      <c r="AH1666">
        <f t="shared" si="400"/>
        <v>1.3024237338610269</v>
      </c>
      <c r="AI1666">
        <f t="shared" si="401"/>
        <v>0.26422693927349383</v>
      </c>
    </row>
    <row r="1667" spans="1:35" x14ac:dyDescent="0.2">
      <c r="A1667" s="41">
        <v>39223</v>
      </c>
      <c r="B1667">
        <v>10253.98</v>
      </c>
      <c r="C1667">
        <v>2367.63</v>
      </c>
      <c r="D1667">
        <v>5.26</v>
      </c>
      <c r="E1667">
        <f t="shared" ref="E1667:E1730" si="408">D1667/(100*360)</f>
        <v>1.461111111111111E-4</v>
      </c>
      <c r="G1667">
        <f t="shared" si="394"/>
        <v>-1.2311744274163489E-3</v>
      </c>
      <c r="H1667">
        <f t="shared" si="395"/>
        <v>1.5482429980077199E-3</v>
      </c>
      <c r="K1667" s="25">
        <v>1665</v>
      </c>
      <c r="U1667">
        <f t="shared" si="402"/>
        <v>0.28292791701726239</v>
      </c>
      <c r="V1667">
        <f t="shared" si="403"/>
        <v>-0.4540339580226207</v>
      </c>
      <c r="W1667">
        <f t="shared" si="404"/>
        <v>1.1711060410053582</v>
      </c>
      <c r="Y1667">
        <f t="shared" si="405"/>
        <v>1.4146395850863118</v>
      </c>
      <c r="Z1667">
        <f t="shared" si="406"/>
        <v>-2.2701697901131035</v>
      </c>
      <c r="AA1667">
        <f t="shared" si="407"/>
        <v>1.8555302050267917</v>
      </c>
      <c r="AC1667">
        <f t="shared" si="396"/>
        <v>1.7073276660026981E-3</v>
      </c>
      <c r="AD1667">
        <f t="shared" si="398"/>
        <v>1.3884477841958096</v>
      </c>
      <c r="AE1667">
        <f t="shared" si="399"/>
        <v>0.32818642114892671</v>
      </c>
      <c r="AG1667">
        <f t="shared" si="397"/>
        <v>7.9521938855690449E-3</v>
      </c>
      <c r="AH1667">
        <f t="shared" si="400"/>
        <v>1.3127808599138566</v>
      </c>
      <c r="AI1667">
        <f t="shared" si="401"/>
        <v>0.27214768109716486</v>
      </c>
    </row>
    <row r="1668" spans="1:35" x14ac:dyDescent="0.2">
      <c r="A1668" s="41">
        <v>39224</v>
      </c>
      <c r="B1668">
        <v>10310.94</v>
      </c>
      <c r="C1668">
        <v>2366.1</v>
      </c>
      <c r="D1668">
        <v>5.26</v>
      </c>
      <c r="E1668">
        <f t="shared" si="408"/>
        <v>1.461111111111111E-4</v>
      </c>
      <c r="G1668">
        <f t="shared" ref="G1668:G1731" si="409">(B1668-B1667)/B1667</f>
        <v>5.5549162374025447E-3</v>
      </c>
      <c r="H1668">
        <f t="shared" ref="H1668:H1731" si="410">(C1668-C1667)/C1667</f>
        <v>-6.4621583608933829E-4</v>
      </c>
      <c r="K1668" s="25">
        <v>1666</v>
      </c>
      <c r="U1668">
        <f t="shared" si="402"/>
        <v>0.28292791701726239</v>
      </c>
      <c r="V1668">
        <f t="shared" si="403"/>
        <v>-0.4540339580226207</v>
      </c>
      <c r="W1668">
        <f t="shared" si="404"/>
        <v>1.1711060410053582</v>
      </c>
      <c r="Y1668">
        <f t="shared" si="405"/>
        <v>1.4146395850863118</v>
      </c>
      <c r="Z1668">
        <f t="shared" si="406"/>
        <v>-2.2701697901131035</v>
      </c>
      <c r="AA1668">
        <f t="shared" si="407"/>
        <v>1.8555302050267917</v>
      </c>
      <c r="AC1668">
        <f t="shared" si="396"/>
        <v>2.0361564189304371E-3</v>
      </c>
      <c r="AD1668">
        <f t="shared" si="398"/>
        <v>1.3912748810639497</v>
      </c>
      <c r="AE1668">
        <f t="shared" si="399"/>
        <v>0.33022050741100839</v>
      </c>
      <c r="AG1668">
        <f t="shared" si="397"/>
        <v>9.5963376502077417E-3</v>
      </c>
      <c r="AH1668">
        <f t="shared" si="400"/>
        <v>1.32537874830632</v>
      </c>
      <c r="AI1668">
        <f t="shared" si="401"/>
        <v>0.28169826636985001</v>
      </c>
    </row>
    <row r="1669" spans="1:35" x14ac:dyDescent="0.2">
      <c r="A1669" s="41">
        <v>39225</v>
      </c>
      <c r="B1669">
        <v>10434.73</v>
      </c>
      <c r="C1669">
        <v>2363.29</v>
      </c>
      <c r="D1669">
        <v>5.26</v>
      </c>
      <c r="E1669">
        <f t="shared" si="408"/>
        <v>1.461111111111111E-4</v>
      </c>
      <c r="G1669">
        <f t="shared" si="409"/>
        <v>1.2005694922092365E-2</v>
      </c>
      <c r="H1669">
        <f t="shared" si="410"/>
        <v>-1.1876083005789889E-3</v>
      </c>
      <c r="K1669" s="25">
        <v>1667</v>
      </c>
      <c r="U1669">
        <f t="shared" si="402"/>
        <v>0.28292791701726239</v>
      </c>
      <c r="V1669">
        <f t="shared" si="403"/>
        <v>-0.4540339580226207</v>
      </c>
      <c r="W1669">
        <f t="shared" si="404"/>
        <v>1.1711060410053582</v>
      </c>
      <c r="Y1669">
        <f t="shared" si="405"/>
        <v>1.4146395850863118</v>
      </c>
      <c r="Z1669">
        <f t="shared" si="406"/>
        <v>-2.2701697901131035</v>
      </c>
      <c r="AA1669">
        <f t="shared" si="407"/>
        <v>1.8555302050267917</v>
      </c>
      <c r="AC1669">
        <f t="shared" si="396"/>
        <v>4.1070723588249409E-3</v>
      </c>
      <c r="AD1669">
        <f t="shared" si="398"/>
        <v>1.396988947671495</v>
      </c>
      <c r="AE1669">
        <f t="shared" si="399"/>
        <v>0.3343191687700115</v>
      </c>
      <c r="AG1669">
        <f t="shared" si="397"/>
        <v>1.9950917349680259E-2</v>
      </c>
      <c r="AH1669">
        <f t="shared" si="400"/>
        <v>1.3518212701708021</v>
      </c>
      <c r="AI1669">
        <f t="shared" si="401"/>
        <v>0.30145277226280215</v>
      </c>
    </row>
    <row r="1670" spans="1:35" x14ac:dyDescent="0.2">
      <c r="A1670" s="41">
        <v>39226</v>
      </c>
      <c r="B1670">
        <v>10341.6</v>
      </c>
      <c r="C1670">
        <v>2340.64</v>
      </c>
      <c r="D1670">
        <v>5.26</v>
      </c>
      <c r="E1670">
        <f t="shared" si="408"/>
        <v>1.461111111111111E-4</v>
      </c>
      <c r="G1670">
        <f t="shared" si="409"/>
        <v>-8.9250033302250478E-3</v>
      </c>
      <c r="H1670">
        <f t="shared" si="410"/>
        <v>-9.5840967464848117E-3</v>
      </c>
      <c r="K1670" s="25">
        <v>1668</v>
      </c>
      <c r="U1670">
        <f t="shared" si="402"/>
        <v>0.28292791701726239</v>
      </c>
      <c r="V1670">
        <f t="shared" si="403"/>
        <v>-0.4540339580226207</v>
      </c>
      <c r="W1670">
        <f t="shared" si="404"/>
        <v>1.1711060410053582</v>
      </c>
      <c r="Y1670">
        <f t="shared" si="405"/>
        <v>1.4146395850863118</v>
      </c>
      <c r="Z1670">
        <f t="shared" si="406"/>
        <v>-2.2701697901131035</v>
      </c>
      <c r="AA1670">
        <f t="shared" si="407"/>
        <v>1.8555302050267917</v>
      </c>
      <c r="AC1670">
        <f t="shared" si="396"/>
        <v>1.9974843831657451E-3</v>
      </c>
      <c r="AD1670">
        <f t="shared" si="398"/>
        <v>1.399779411277924</v>
      </c>
      <c r="AE1670">
        <f t="shared" si="399"/>
        <v>0.33631466083389011</v>
      </c>
      <c r="AG1670">
        <f t="shared" si="397"/>
        <v>9.4029774713842822E-3</v>
      </c>
      <c r="AH1670">
        <f t="shared" si="400"/>
        <v>1.3645324151195561</v>
      </c>
      <c r="AI1670">
        <f t="shared" si="401"/>
        <v>0.31081181692626914</v>
      </c>
    </row>
    <row r="1671" spans="1:35" x14ac:dyDescent="0.2">
      <c r="A1671" s="41">
        <v>39227</v>
      </c>
      <c r="B1671">
        <v>10414.61</v>
      </c>
      <c r="C1671">
        <v>2353.42</v>
      </c>
      <c r="D1671">
        <v>5.26</v>
      </c>
      <c r="E1671">
        <f t="shared" si="408"/>
        <v>1.461111111111111E-4</v>
      </c>
      <c r="G1671">
        <f t="shared" si="409"/>
        <v>7.0598360021660303E-3</v>
      </c>
      <c r="H1671">
        <f t="shared" si="410"/>
        <v>5.4600451158658319E-3</v>
      </c>
      <c r="K1671" s="25">
        <v>1669</v>
      </c>
      <c r="U1671">
        <f t="shared" si="402"/>
        <v>0.28292791701726239</v>
      </c>
      <c r="V1671">
        <f t="shared" si="403"/>
        <v>-0.4540339580226207</v>
      </c>
      <c r="W1671">
        <f t="shared" si="404"/>
        <v>1.1711060410053582</v>
      </c>
      <c r="Y1671">
        <f t="shared" si="405"/>
        <v>1.4146395850863118</v>
      </c>
      <c r="Z1671">
        <f t="shared" si="406"/>
        <v>-2.2701697901131035</v>
      </c>
      <c r="AA1671">
        <f t="shared" si="407"/>
        <v>1.8555302050267917</v>
      </c>
      <c r="AC1671">
        <f t="shared" si="396"/>
        <v>-3.1050959548210291E-4</v>
      </c>
      <c r="AD1671">
        <f t="shared" si="398"/>
        <v>1.399344766339164</v>
      </c>
      <c r="AE1671">
        <f t="shared" si="399"/>
        <v>0.33600410302032191</v>
      </c>
      <c r="AG1671">
        <f t="shared" si="397"/>
        <v>-2.1369924218549593E-3</v>
      </c>
      <c r="AH1671">
        <f t="shared" si="400"/>
        <v>1.3616164196890703</v>
      </c>
      <c r="AI1671">
        <f t="shared" si="401"/>
        <v>0.30867253787785875</v>
      </c>
    </row>
    <row r="1672" spans="1:35" x14ac:dyDescent="0.2">
      <c r="A1672" s="41">
        <v>39230</v>
      </c>
      <c r="B1672">
        <v>10414.61</v>
      </c>
      <c r="C1672">
        <v>2353.42</v>
      </c>
      <c r="D1672">
        <v>5.26</v>
      </c>
      <c r="E1672">
        <f t="shared" si="408"/>
        <v>1.461111111111111E-4</v>
      </c>
      <c r="G1672">
        <f t="shared" si="409"/>
        <v>0</v>
      </c>
      <c r="H1672">
        <f t="shared" si="410"/>
        <v>0</v>
      </c>
      <c r="K1672" s="25">
        <v>1670</v>
      </c>
      <c r="U1672">
        <f t="shared" si="402"/>
        <v>-0.64341128358276101</v>
      </c>
      <c r="V1672">
        <f t="shared" si="403"/>
        <v>1.3940267141357103</v>
      </c>
      <c r="W1672">
        <f t="shared" si="404"/>
        <v>0.24938456944705067</v>
      </c>
      <c r="Y1672">
        <f t="shared" si="405"/>
        <v>-3.2170564179138053</v>
      </c>
      <c r="Z1672">
        <f t="shared" si="406"/>
        <v>6.9701335706785512</v>
      </c>
      <c r="AA1672">
        <f t="shared" si="407"/>
        <v>-2.753077152764746</v>
      </c>
      <c r="AC1672">
        <f t="shared" si="396"/>
        <v>1.7111160488022734E-4</v>
      </c>
      <c r="AD1672">
        <f t="shared" si="398"/>
        <v>1.399584210467913</v>
      </c>
      <c r="AE1672">
        <f t="shared" si="399"/>
        <v>0.33617519998728118</v>
      </c>
      <c r="AG1672">
        <f t="shared" si="397"/>
        <v>2.7111357995669233E-4</v>
      </c>
      <c r="AH1672">
        <f t="shared" si="400"/>
        <v>1.36198557239114</v>
      </c>
      <c r="AI1672">
        <f t="shared" si="401"/>
        <v>0.30894361471317</v>
      </c>
    </row>
    <row r="1673" spans="1:35" x14ac:dyDescent="0.2">
      <c r="A1673" s="41">
        <v>39231</v>
      </c>
      <c r="B1673">
        <v>10491.55</v>
      </c>
      <c r="C1673">
        <v>2357.39</v>
      </c>
      <c r="D1673">
        <v>5.29</v>
      </c>
      <c r="E1673">
        <f t="shared" si="408"/>
        <v>1.4694444444444444E-4</v>
      </c>
      <c r="G1673">
        <f t="shared" si="409"/>
        <v>7.3876986272168313E-3</v>
      </c>
      <c r="H1673">
        <f t="shared" si="410"/>
        <v>1.6869067144835174E-3</v>
      </c>
      <c r="K1673" s="25">
        <v>1671</v>
      </c>
      <c r="U1673">
        <f t="shared" si="402"/>
        <v>-0.64341128358276101</v>
      </c>
      <c r="V1673">
        <f t="shared" si="403"/>
        <v>1.3940267141357103</v>
      </c>
      <c r="W1673">
        <f t="shared" si="404"/>
        <v>0.24938456944705067</v>
      </c>
      <c r="Y1673">
        <f t="shared" si="405"/>
        <v>-3.2170564179138053</v>
      </c>
      <c r="Z1673">
        <f t="shared" si="406"/>
        <v>6.9701335706785512</v>
      </c>
      <c r="AA1673">
        <f t="shared" si="407"/>
        <v>-2.753077152764746</v>
      </c>
      <c r="AC1673">
        <f t="shared" si="396"/>
        <v>-2.3652977756793833E-3</v>
      </c>
      <c r="AD1673">
        <f t="shared" si="398"/>
        <v>1.3962737770480174</v>
      </c>
      <c r="AE1673">
        <f t="shared" si="399"/>
        <v>0.33380710047598672</v>
      </c>
      <c r="AG1673">
        <f t="shared" si="397"/>
        <v>-1.2410933322841364E-2</v>
      </c>
      <c r="AH1673">
        <f t="shared" si="400"/>
        <v>1.3450820602655216</v>
      </c>
      <c r="AI1673">
        <f t="shared" si="401"/>
        <v>0.29645502254251804</v>
      </c>
    </row>
    <row r="1674" spans="1:35" x14ac:dyDescent="0.2">
      <c r="A1674" s="41">
        <v>39232</v>
      </c>
      <c r="B1674">
        <v>10428.33</v>
      </c>
      <c r="C1674">
        <v>2377.09</v>
      </c>
      <c r="D1674">
        <v>5.33</v>
      </c>
      <c r="E1674">
        <f t="shared" si="408"/>
        <v>1.4805555555555557E-4</v>
      </c>
      <c r="G1674">
        <f t="shared" si="409"/>
        <v>-6.0258017166195032E-3</v>
      </c>
      <c r="H1674">
        <f t="shared" si="410"/>
        <v>8.3566995702875953E-3</v>
      </c>
      <c r="K1674" s="25">
        <v>1672</v>
      </c>
      <c r="U1674">
        <f t="shared" si="402"/>
        <v>-0.64341128358276101</v>
      </c>
      <c r="V1674">
        <f t="shared" si="403"/>
        <v>1.3940267141357103</v>
      </c>
      <c r="W1674">
        <f t="shared" si="404"/>
        <v>0.24938456944705067</v>
      </c>
      <c r="Y1674">
        <f t="shared" si="405"/>
        <v>-3.2170564179138053</v>
      </c>
      <c r="Z1674">
        <f t="shared" si="406"/>
        <v>6.9701335706785512</v>
      </c>
      <c r="AA1674">
        <f t="shared" si="407"/>
        <v>-2.753077152764746</v>
      </c>
      <c r="AC1674">
        <f t="shared" si="396"/>
        <v>1.5563176937103093E-2</v>
      </c>
      <c r="AD1674">
        <f t="shared" si="398"/>
        <v>1.418004232892853</v>
      </c>
      <c r="AE1674">
        <f t="shared" si="399"/>
        <v>0.34925041322032807</v>
      </c>
      <c r="AG1674">
        <f t="shared" si="397"/>
        <v>7.7228106907737681E-2</v>
      </c>
      <c r="AH1674">
        <f t="shared" si="400"/>
        <v>1.4489602014153873</v>
      </c>
      <c r="AI1674">
        <f t="shared" si="401"/>
        <v>0.37084619671937458</v>
      </c>
    </row>
    <row r="1675" spans="1:35" x14ac:dyDescent="0.2">
      <c r="A1675" s="41">
        <v>39233</v>
      </c>
      <c r="B1675">
        <v>10607.44</v>
      </c>
      <c r="C1675">
        <v>2377.75</v>
      </c>
      <c r="D1675">
        <v>5.28</v>
      </c>
      <c r="E1675">
        <f t="shared" si="408"/>
        <v>1.4666666666666666E-4</v>
      </c>
      <c r="G1675">
        <f t="shared" si="409"/>
        <v>1.7175329127482597E-2</v>
      </c>
      <c r="H1675">
        <f t="shared" si="410"/>
        <v>2.776504044860962E-4</v>
      </c>
      <c r="K1675" s="25">
        <v>1673</v>
      </c>
      <c r="U1675">
        <f t="shared" si="402"/>
        <v>-0.64341128358276101</v>
      </c>
      <c r="V1675">
        <f t="shared" si="403"/>
        <v>1.3940267141357103</v>
      </c>
      <c r="W1675">
        <f t="shared" si="404"/>
        <v>0.24938456944705067</v>
      </c>
      <c r="Y1675">
        <f t="shared" si="405"/>
        <v>-3.2170564179138053</v>
      </c>
      <c r="Z1675">
        <f t="shared" si="406"/>
        <v>6.9701335706785512</v>
      </c>
      <c r="AA1675">
        <f t="shared" si="407"/>
        <v>-2.753077152764746</v>
      </c>
      <c r="AC1675">
        <f t="shared" si="396"/>
        <v>-1.0626825707849291E-2</v>
      </c>
      <c r="AD1675">
        <f t="shared" si="398"/>
        <v>1.4029353490569081</v>
      </c>
      <c r="AE1675">
        <f t="shared" si="399"/>
        <v>0.3385667195574511</v>
      </c>
      <c r="AG1675">
        <f t="shared" si="397"/>
        <v>-5.3726350761468679E-2</v>
      </c>
      <c r="AH1675">
        <f t="shared" si="400"/>
        <v>1.3711128573947358</v>
      </c>
      <c r="AI1675">
        <f t="shared" si="401"/>
        <v>0.31562271476684411</v>
      </c>
    </row>
    <row r="1676" spans="1:35" x14ac:dyDescent="0.2">
      <c r="A1676" s="41">
        <v>39234</v>
      </c>
      <c r="B1676">
        <v>10718.85</v>
      </c>
      <c r="C1676">
        <v>2386.63</v>
      </c>
      <c r="D1676">
        <v>5.27</v>
      </c>
      <c r="E1676">
        <f t="shared" si="408"/>
        <v>1.4638888888888888E-4</v>
      </c>
      <c r="G1676">
        <f t="shared" si="409"/>
        <v>1.0503005437692775E-2</v>
      </c>
      <c r="H1676">
        <f t="shared" si="410"/>
        <v>3.7346230680265417E-3</v>
      </c>
      <c r="K1676" s="25">
        <v>1674</v>
      </c>
      <c r="U1676">
        <f t="shared" si="402"/>
        <v>-0.64341128358276101</v>
      </c>
      <c r="V1676">
        <f t="shared" si="403"/>
        <v>1.3940267141357103</v>
      </c>
      <c r="W1676">
        <f t="shared" si="404"/>
        <v>0.24938456944705067</v>
      </c>
      <c r="Y1676">
        <f t="shared" si="405"/>
        <v>-3.2170564179138053</v>
      </c>
      <c r="Z1676">
        <f t="shared" si="406"/>
        <v>6.9701335706785512</v>
      </c>
      <c r="AA1676">
        <f t="shared" si="407"/>
        <v>-2.753077152764746</v>
      </c>
      <c r="AC1676">
        <f t="shared" si="396"/>
        <v>-1.5150114825672612E-3</v>
      </c>
      <c r="AD1676">
        <f t="shared" si="398"/>
        <v>1.4008098858937874</v>
      </c>
      <c r="AE1676">
        <f t="shared" si="399"/>
        <v>0.33705055928455402</v>
      </c>
      <c r="AG1676">
        <f t="shared" si="397"/>
        <v>-8.1617240795029741E-3</v>
      </c>
      <c r="AH1676">
        <f t="shared" si="400"/>
        <v>1.359922212570821</v>
      </c>
      <c r="AI1676">
        <f t="shared" si="401"/>
        <v>0.30742750147307046</v>
      </c>
    </row>
    <row r="1677" spans="1:35" x14ac:dyDescent="0.2">
      <c r="A1677" s="41">
        <v>39237</v>
      </c>
      <c r="B1677">
        <v>10755.41</v>
      </c>
      <c r="C1677">
        <v>2391.13</v>
      </c>
      <c r="D1677">
        <v>5.27</v>
      </c>
      <c r="E1677">
        <f t="shared" si="408"/>
        <v>1.4638888888888888E-4</v>
      </c>
      <c r="G1677">
        <f t="shared" si="409"/>
        <v>3.410813660047439E-3</v>
      </c>
      <c r="H1677">
        <f t="shared" si="410"/>
        <v>1.8855038275727698E-3</v>
      </c>
      <c r="K1677" s="25">
        <v>1675</v>
      </c>
      <c r="U1677">
        <f t="shared" si="402"/>
        <v>0.2023720883346985</v>
      </c>
      <c r="V1677">
        <f t="shared" si="403"/>
        <v>-0.40860022397014273</v>
      </c>
      <c r="W1677">
        <f t="shared" si="404"/>
        <v>1.2062281356354443</v>
      </c>
      <c r="Y1677">
        <f t="shared" si="405"/>
        <v>1.0118604416734924</v>
      </c>
      <c r="Z1677">
        <f t="shared" si="406"/>
        <v>-2.0430011198507136</v>
      </c>
      <c r="AA1677">
        <f t="shared" si="407"/>
        <v>2.0311406781772212</v>
      </c>
      <c r="AC1677">
        <f t="shared" si="396"/>
        <v>4.7039384019622341E-4</v>
      </c>
      <c r="AD1677">
        <f t="shared" si="398"/>
        <v>1.4014688182353978</v>
      </c>
      <c r="AE1677">
        <f t="shared" si="399"/>
        <v>0.3375208425242503</v>
      </c>
      <c r="AG1677">
        <f t="shared" si="397"/>
        <v>1.766413645425559E-3</v>
      </c>
      <c r="AH1677">
        <f t="shared" si="400"/>
        <v>1.3623243977238235</v>
      </c>
      <c r="AI1677">
        <f t="shared" si="401"/>
        <v>0.30919235684468027</v>
      </c>
    </row>
    <row r="1678" spans="1:35" x14ac:dyDescent="0.2">
      <c r="A1678" s="41">
        <v>39238</v>
      </c>
      <c r="B1678">
        <v>10709.57</v>
      </c>
      <c r="C1678">
        <v>2378.44</v>
      </c>
      <c r="D1678">
        <v>5.27</v>
      </c>
      <c r="E1678">
        <f t="shared" si="408"/>
        <v>1.4638888888888888E-4</v>
      </c>
      <c r="G1678">
        <f t="shared" si="409"/>
        <v>-4.2620411495238346E-3</v>
      </c>
      <c r="H1678">
        <f t="shared" si="410"/>
        <v>-5.3071142095996683E-3</v>
      </c>
      <c r="K1678" s="25">
        <v>1676</v>
      </c>
      <c r="U1678">
        <f t="shared" si="402"/>
        <v>0.2023720883346985</v>
      </c>
      <c r="V1678">
        <f t="shared" si="403"/>
        <v>-0.40860022397014273</v>
      </c>
      <c r="W1678">
        <f t="shared" si="404"/>
        <v>1.2062281356354443</v>
      </c>
      <c r="Y1678">
        <f t="shared" si="405"/>
        <v>1.0118604416734924</v>
      </c>
      <c r="Z1678">
        <f t="shared" si="406"/>
        <v>-2.0430011198507136</v>
      </c>
      <c r="AA1678">
        <f t="shared" si="407"/>
        <v>2.0311406781772212</v>
      </c>
      <c r="AC1678">
        <f t="shared" ref="AC1678:AC1741" si="411">U1677*G1678+V1677*H1678+W1677*E1677</f>
        <v>1.482548283202183E-3</v>
      </c>
      <c r="AD1678">
        <f t="shared" si="398"/>
        <v>1.4035465634258342</v>
      </c>
      <c r="AE1678">
        <f t="shared" si="399"/>
        <v>0.33900229291772882</v>
      </c>
      <c r="AG1678">
        <f t="shared" ref="AG1678:AG1741" si="412">Y1677*G1678+Z1677*H1678+AA1677*E1677</f>
        <v>6.8271858604553575E-3</v>
      </c>
      <c r="AH1678">
        <f t="shared" si="400"/>
        <v>1.3716252395893169</v>
      </c>
      <c r="AI1678">
        <f t="shared" si="401"/>
        <v>0.3159963430043381</v>
      </c>
    </row>
    <row r="1679" spans="1:35" x14ac:dyDescent="0.2">
      <c r="A1679" s="41">
        <v>39239</v>
      </c>
      <c r="B1679">
        <v>10429.709999999999</v>
      </c>
      <c r="C1679">
        <v>2357.9499999999998</v>
      </c>
      <c r="D1679">
        <v>5.26</v>
      </c>
      <c r="E1679">
        <f t="shared" si="408"/>
        <v>1.461111111111111E-4</v>
      </c>
      <c r="G1679">
        <f t="shared" si="409"/>
        <v>-2.6131768128879178E-2</v>
      </c>
      <c r="H1679">
        <f t="shared" si="410"/>
        <v>-8.6148904323843506E-3</v>
      </c>
      <c r="K1679" s="25">
        <v>1677</v>
      </c>
      <c r="U1679">
        <f t="shared" si="402"/>
        <v>0.2023720883346985</v>
      </c>
      <c r="V1679">
        <f t="shared" si="403"/>
        <v>-0.40860022397014273</v>
      </c>
      <c r="W1679">
        <f t="shared" si="404"/>
        <v>1.2062281356354443</v>
      </c>
      <c r="Y1679">
        <f t="shared" si="405"/>
        <v>1.0118604416734924</v>
      </c>
      <c r="Z1679">
        <f t="shared" si="406"/>
        <v>-2.0430011198507136</v>
      </c>
      <c r="AA1679">
        <f t="shared" si="407"/>
        <v>2.0311406781772212</v>
      </c>
      <c r="AC1679">
        <f t="shared" si="411"/>
        <v>-1.5917159314467212E-3</v>
      </c>
      <c r="AD1679">
        <f t="shared" si="398"/>
        <v>1.4013125160003019</v>
      </c>
      <c r="AE1679">
        <f t="shared" si="399"/>
        <v>0.33740930886063641</v>
      </c>
      <c r="AG1679">
        <f t="shared" si="412"/>
        <v>-8.5441352127891609E-3</v>
      </c>
      <c r="AH1679">
        <f t="shared" si="400"/>
        <v>1.3599058880809913</v>
      </c>
      <c r="AI1679">
        <f t="shared" si="401"/>
        <v>0.30741549741308904</v>
      </c>
    </row>
    <row r="1680" spans="1:35" x14ac:dyDescent="0.2">
      <c r="A1680" s="41">
        <v>39240</v>
      </c>
      <c r="B1680">
        <v>10253.75</v>
      </c>
      <c r="C1680">
        <v>2316.63</v>
      </c>
      <c r="D1680">
        <v>5.27</v>
      </c>
      <c r="E1680">
        <f t="shared" si="408"/>
        <v>1.4638888888888888E-4</v>
      </c>
      <c r="G1680">
        <f t="shared" si="409"/>
        <v>-1.6871034765108438E-2</v>
      </c>
      <c r="H1680">
        <f t="shared" si="410"/>
        <v>-1.7523696431221914E-2</v>
      </c>
      <c r="K1680" s="25">
        <v>1678</v>
      </c>
      <c r="U1680">
        <f t="shared" si="402"/>
        <v>0.2023720883346985</v>
      </c>
      <c r="V1680">
        <f t="shared" si="403"/>
        <v>-0.40860022397014273</v>
      </c>
      <c r="W1680">
        <f t="shared" si="404"/>
        <v>1.2062281356354443</v>
      </c>
      <c r="Y1680">
        <f t="shared" si="405"/>
        <v>1.0118604416734924</v>
      </c>
      <c r="Z1680">
        <f t="shared" si="406"/>
        <v>-2.0430011198507136</v>
      </c>
      <c r="AA1680">
        <f t="shared" si="407"/>
        <v>2.0311406781772212</v>
      </c>
      <c r="AC1680">
        <f t="shared" si="411"/>
        <v>3.9222030819509495E-3</v>
      </c>
      <c r="AD1680">
        <f t="shared" si="398"/>
        <v>1.4068087482693348</v>
      </c>
      <c r="AE1680">
        <f t="shared" si="399"/>
        <v>0.3413238401577352</v>
      </c>
      <c r="AG1680">
        <f t="shared" si="412"/>
        <v>1.9026570965310307E-2</v>
      </c>
      <c r="AH1680">
        <f t="shared" si="400"/>
        <v>1.3857802339667078</v>
      </c>
      <c r="AI1680">
        <f t="shared" si="401"/>
        <v>0.32626332684395193</v>
      </c>
    </row>
    <row r="1681" spans="1:35" x14ac:dyDescent="0.2">
      <c r="A1681" s="41">
        <v>39241</v>
      </c>
      <c r="B1681">
        <v>10140.879999999999</v>
      </c>
      <c r="C1681">
        <v>2342.98</v>
      </c>
      <c r="D1681">
        <v>5.27</v>
      </c>
      <c r="E1681">
        <f t="shared" si="408"/>
        <v>1.4638888888888888E-4</v>
      </c>
      <c r="G1681">
        <f t="shared" si="409"/>
        <v>-1.1007680117030433E-2</v>
      </c>
      <c r="H1681">
        <f t="shared" si="410"/>
        <v>1.1374280744011736E-2</v>
      </c>
      <c r="K1681" s="25">
        <v>1679</v>
      </c>
      <c r="U1681">
        <f t="shared" si="402"/>
        <v>0.2023720883346985</v>
      </c>
      <c r="V1681">
        <f t="shared" si="403"/>
        <v>-0.40860022397014273</v>
      </c>
      <c r="W1681">
        <f t="shared" si="404"/>
        <v>1.2062281356354443</v>
      </c>
      <c r="Y1681">
        <f t="shared" si="405"/>
        <v>1.0118604416734924</v>
      </c>
      <c r="Z1681">
        <f t="shared" si="406"/>
        <v>-2.0430011198507136</v>
      </c>
      <c r="AA1681">
        <f t="shared" si="407"/>
        <v>2.0311406781772212</v>
      </c>
      <c r="AC1681">
        <f t="shared" si="411"/>
        <v>-6.6986024759840765E-3</v>
      </c>
      <c r="AD1681">
        <f t="shared" si="398"/>
        <v>1.3973850957049418</v>
      </c>
      <c r="AE1681">
        <f t="shared" si="399"/>
        <v>0.33460270134650349</v>
      </c>
      <c r="AG1681">
        <f t="shared" si="412"/>
        <v>-3.4078567935475937E-2</v>
      </c>
      <c r="AH1681">
        <f t="shared" si="400"/>
        <v>1.3385548281198336</v>
      </c>
      <c r="AI1681">
        <f t="shared" si="401"/>
        <v>0.29159054550006519</v>
      </c>
    </row>
    <row r="1682" spans="1:35" x14ac:dyDescent="0.2">
      <c r="A1682" s="41">
        <v>39244</v>
      </c>
      <c r="B1682">
        <v>10283.66</v>
      </c>
      <c r="C1682">
        <v>2345.27</v>
      </c>
      <c r="D1682">
        <v>5.26</v>
      </c>
      <c r="E1682">
        <f t="shared" si="408"/>
        <v>1.461111111111111E-4</v>
      </c>
      <c r="G1682">
        <f t="shared" si="409"/>
        <v>1.4079645947886245E-2</v>
      </c>
      <c r="H1682">
        <f t="shared" si="410"/>
        <v>9.773877711290594E-4</v>
      </c>
      <c r="K1682" s="25">
        <v>1680</v>
      </c>
      <c r="U1682">
        <f t="shared" si="402"/>
        <v>-0.60494651031933544</v>
      </c>
      <c r="V1682">
        <f t="shared" si="403"/>
        <v>1.63324017331604</v>
      </c>
      <c r="W1682">
        <f t="shared" si="404"/>
        <v>-2.8293662996704549E-2</v>
      </c>
      <c r="Y1682">
        <f t="shared" si="405"/>
        <v>-3.024732551596677</v>
      </c>
      <c r="Z1682">
        <f t="shared" si="406"/>
        <v>8.1662008665801995</v>
      </c>
      <c r="AA1682">
        <f t="shared" si="407"/>
        <v>-4.1414683149835225</v>
      </c>
      <c r="AC1682">
        <f t="shared" si="411"/>
        <v>2.6265448878200915E-3</v>
      </c>
      <c r="AD1682">
        <f t="shared" si="398"/>
        <v>1.4010553903843814</v>
      </c>
      <c r="AE1682">
        <f t="shared" si="399"/>
        <v>0.33722580289337478</v>
      </c>
      <c r="AG1682">
        <f t="shared" si="412"/>
        <v>1.2547168883544901E-2</v>
      </c>
      <c r="AH1682">
        <f t="shared" si="400"/>
        <v>1.3553499016081378</v>
      </c>
      <c r="AI1682">
        <f t="shared" si="401"/>
        <v>0.30405965096515203</v>
      </c>
    </row>
    <row r="1683" spans="1:35" x14ac:dyDescent="0.2">
      <c r="A1683" s="41">
        <v>39245</v>
      </c>
      <c r="B1683">
        <v>10224.25</v>
      </c>
      <c r="C1683">
        <v>2320.2199999999998</v>
      </c>
      <c r="D1683">
        <v>5.26</v>
      </c>
      <c r="E1683">
        <f t="shared" si="408"/>
        <v>1.461111111111111E-4</v>
      </c>
      <c r="G1683">
        <f t="shared" si="409"/>
        <v>-5.7771260426735084E-3</v>
      </c>
      <c r="H1683">
        <f t="shared" si="410"/>
        <v>-1.0681072968144471E-2</v>
      </c>
      <c r="K1683" s="25">
        <v>1681</v>
      </c>
      <c r="U1683">
        <f t="shared" si="402"/>
        <v>-0.60494651031933544</v>
      </c>
      <c r="V1683">
        <f t="shared" si="403"/>
        <v>1.63324017331604</v>
      </c>
      <c r="W1683">
        <f t="shared" si="404"/>
        <v>-2.8293662996704549E-2</v>
      </c>
      <c r="Y1683">
        <f t="shared" si="405"/>
        <v>-3.024732551596677</v>
      </c>
      <c r="Z1683">
        <f t="shared" si="406"/>
        <v>8.1662008665801995</v>
      </c>
      <c r="AA1683">
        <f t="shared" si="407"/>
        <v>-4.1414683149835225</v>
      </c>
      <c r="AC1683">
        <f t="shared" si="411"/>
        <v>-1.3954039245041105E-2</v>
      </c>
      <c r="AD1683">
        <f t="shared" ref="AD1683:AD1746" si="413">(1+AC1683)*AD1682</f>
        <v>1.3815050084824814</v>
      </c>
      <c r="AE1683">
        <f t="shared" ref="AE1683:AE1746" si="414">LN(1+AC1683)+AE1682</f>
        <v>0.32317349076924839</v>
      </c>
      <c r="AG1683">
        <f t="shared" si="412"/>
        <v>-7.035464066964997E-2</v>
      </c>
      <c r="AH1683">
        <f t="shared" ref="AH1683:AH1746" si="415">(1+AG1683)*AH1682</f>
        <v>1.2599947462988519</v>
      </c>
      <c r="AI1683">
        <f t="shared" ref="AI1683:AI1746" si="416">LN(1+AG1683)+AI1682</f>
        <v>0.23110755135061006</v>
      </c>
    </row>
    <row r="1684" spans="1:35" x14ac:dyDescent="0.2">
      <c r="A1684" s="41">
        <v>39246</v>
      </c>
      <c r="B1684">
        <v>10218.93</v>
      </c>
      <c r="C1684">
        <v>2356.02</v>
      </c>
      <c r="D1684">
        <v>5.27</v>
      </c>
      <c r="E1684">
        <f t="shared" si="408"/>
        <v>1.4638888888888888E-4</v>
      </c>
      <c r="G1684">
        <f t="shared" si="409"/>
        <v>-5.2033156466241618E-4</v>
      </c>
      <c r="H1684">
        <f t="shared" si="410"/>
        <v>1.5429571333752914E-2</v>
      </c>
      <c r="K1684" s="25">
        <v>1682</v>
      </c>
      <c r="U1684">
        <f t="shared" si="402"/>
        <v>-0.60494651031933544</v>
      </c>
      <c r="V1684">
        <f t="shared" si="403"/>
        <v>1.63324017331604</v>
      </c>
      <c r="W1684">
        <f t="shared" si="404"/>
        <v>-2.8293662996704549E-2</v>
      </c>
      <c r="Y1684">
        <f t="shared" si="405"/>
        <v>-3.024732551596677</v>
      </c>
      <c r="Z1684">
        <f t="shared" si="406"/>
        <v>8.1662008665801995</v>
      </c>
      <c r="AA1684">
        <f t="shared" si="407"/>
        <v>-4.1414683149835225</v>
      </c>
      <c r="AC1684">
        <f t="shared" si="411"/>
        <v>2.5510834505044488E-2</v>
      </c>
      <c r="AD1684">
        <f t="shared" si="413"/>
        <v>1.416748354121768</v>
      </c>
      <c r="AE1684">
        <f t="shared" si="414"/>
        <v>0.34836435433885543</v>
      </c>
      <c r="AG1684">
        <f t="shared" si="412"/>
        <v>0.126969728080778</v>
      </c>
      <c r="AH1684">
        <f t="shared" si="415"/>
        <v>1.4199759366196261</v>
      </c>
      <c r="AI1684">
        <f t="shared" si="416"/>
        <v>0.35063992542706868</v>
      </c>
    </row>
    <row r="1685" spans="1:35" x14ac:dyDescent="0.2">
      <c r="A1685" s="41">
        <v>39247</v>
      </c>
      <c r="B1685">
        <v>10449.19</v>
      </c>
      <c r="C1685">
        <v>2367.52</v>
      </c>
      <c r="D1685">
        <v>5.31</v>
      </c>
      <c r="E1685">
        <f t="shared" si="408"/>
        <v>1.4749999999999998E-4</v>
      </c>
      <c r="G1685">
        <f t="shared" si="409"/>
        <v>2.2532691778884895E-2</v>
      </c>
      <c r="H1685">
        <f t="shared" si="410"/>
        <v>4.8811130635563367E-3</v>
      </c>
      <c r="K1685" s="25">
        <v>1683</v>
      </c>
      <c r="U1685">
        <f t="shared" si="402"/>
        <v>-0.60494651031933544</v>
      </c>
      <c r="V1685">
        <f t="shared" si="403"/>
        <v>1.63324017331604</v>
      </c>
      <c r="W1685">
        <f t="shared" si="404"/>
        <v>-2.8293662996704549E-2</v>
      </c>
      <c r="Y1685">
        <f t="shared" si="405"/>
        <v>-3.024732551596677</v>
      </c>
      <c r="Z1685">
        <f t="shared" si="406"/>
        <v>8.1662008665801995</v>
      </c>
      <c r="AA1685">
        <f t="shared" si="407"/>
        <v>-4.1414683149835225</v>
      </c>
      <c r="AC1685">
        <f t="shared" si="411"/>
        <v>-5.6631851917283427E-3</v>
      </c>
      <c r="AD1685">
        <f t="shared" si="413"/>
        <v>1.4087250458223002</v>
      </c>
      <c r="AE1685">
        <f t="shared" si="414"/>
        <v>0.34268507251295505</v>
      </c>
      <c r="AG1685">
        <f t="shared" si="412"/>
        <v>-2.8901481514197261E-2</v>
      </c>
      <c r="AH1685">
        <f t="shared" si="415"/>
        <v>1.3789365283368091</v>
      </c>
      <c r="AI1685">
        <f t="shared" si="416"/>
        <v>0.32131257043991884</v>
      </c>
    </row>
    <row r="1686" spans="1:35" x14ac:dyDescent="0.2">
      <c r="A1686" s="41">
        <v>39248</v>
      </c>
      <c r="B1686">
        <v>10731.74</v>
      </c>
      <c r="C1686">
        <v>2382.9699999999998</v>
      </c>
      <c r="D1686">
        <v>5.27</v>
      </c>
      <c r="E1686">
        <f t="shared" si="408"/>
        <v>1.4638888888888888E-4</v>
      </c>
      <c r="G1686">
        <f t="shared" si="409"/>
        <v>2.7040373464354582E-2</v>
      </c>
      <c r="H1686">
        <f t="shared" si="410"/>
        <v>6.5258160437925835E-3</v>
      </c>
      <c r="K1686" s="25">
        <v>1684</v>
      </c>
      <c r="U1686">
        <f t="shared" si="402"/>
        <v>-0.60494651031933544</v>
      </c>
      <c r="V1686">
        <f t="shared" si="403"/>
        <v>1.63324017331604</v>
      </c>
      <c r="W1686">
        <f t="shared" si="404"/>
        <v>-2.8293662996704549E-2</v>
      </c>
      <c r="Y1686">
        <f t="shared" si="405"/>
        <v>-3.024732551596677</v>
      </c>
      <c r="Z1686">
        <f t="shared" si="406"/>
        <v>8.1662008665801995</v>
      </c>
      <c r="AA1686">
        <f t="shared" si="407"/>
        <v>-4.1414683149835225</v>
      </c>
      <c r="AC1686">
        <f t="shared" si="411"/>
        <v>-5.7039279538924825E-3</v>
      </c>
      <c r="AD1686">
        <f t="shared" si="413"/>
        <v>1.4006897796540858</v>
      </c>
      <c r="AE1686">
        <f t="shared" si="414"/>
        <v>0.33696481503746223</v>
      </c>
      <c r="AG1686">
        <f t="shared" si="412"/>
        <v>-2.910963976946241E-2</v>
      </c>
      <c r="AH1686">
        <f t="shared" si="415"/>
        <v>1.3387961827319714</v>
      </c>
      <c r="AI1686">
        <f t="shared" si="416"/>
        <v>0.29177083909011958</v>
      </c>
    </row>
    <row r="1687" spans="1:35" x14ac:dyDescent="0.2">
      <c r="A1687" s="41">
        <v>39251</v>
      </c>
      <c r="B1687">
        <v>10765.32</v>
      </c>
      <c r="C1687">
        <v>2380.09</v>
      </c>
      <c r="D1687">
        <v>5.27</v>
      </c>
      <c r="E1687">
        <f t="shared" si="408"/>
        <v>1.4638888888888888E-4</v>
      </c>
      <c r="G1687">
        <f t="shared" si="409"/>
        <v>3.1290359252087664E-3</v>
      </c>
      <c r="H1687">
        <f t="shared" si="410"/>
        <v>-1.2085758528221735E-3</v>
      </c>
      <c r="K1687" s="25">
        <v>1685</v>
      </c>
      <c r="U1687">
        <f t="shared" si="402"/>
        <v>5.8265522507009893E-2</v>
      </c>
      <c r="V1687">
        <f t="shared" si="403"/>
        <v>-0.18245202334110661</v>
      </c>
      <c r="W1687">
        <f t="shared" si="404"/>
        <v>1.1241865008340968</v>
      </c>
      <c r="Y1687">
        <f t="shared" si="405"/>
        <v>0.29132761253504946</v>
      </c>
      <c r="Z1687">
        <f t="shared" si="406"/>
        <v>-0.91226011670553298</v>
      </c>
      <c r="AA1687">
        <f t="shared" si="407"/>
        <v>1.6209325041704834</v>
      </c>
      <c r="AC1687">
        <f t="shared" si="411"/>
        <v>-3.8709358768364279E-3</v>
      </c>
      <c r="AD1687">
        <f t="shared" si="413"/>
        <v>1.3952677993337048</v>
      </c>
      <c r="AE1687">
        <f t="shared" si="414"/>
        <v>0.33308636769781808</v>
      </c>
      <c r="AG1687">
        <f t="shared" si="412"/>
        <v>-1.9940234939737695E-2</v>
      </c>
      <c r="AH1687">
        <f t="shared" si="415"/>
        <v>1.3121002723118718</v>
      </c>
      <c r="AI1687">
        <f t="shared" si="416"/>
        <v>0.27162911466847522</v>
      </c>
    </row>
    <row r="1688" spans="1:35" x14ac:dyDescent="0.2">
      <c r="A1688" s="41">
        <v>39252</v>
      </c>
      <c r="B1688">
        <v>10771.61</v>
      </c>
      <c r="C1688">
        <v>2384.25</v>
      </c>
      <c r="D1688">
        <v>5.25</v>
      </c>
      <c r="E1688">
        <f t="shared" si="408"/>
        <v>1.4583333333333335E-4</v>
      </c>
      <c r="G1688">
        <f t="shared" si="409"/>
        <v>5.8428360698993369E-4</v>
      </c>
      <c r="H1688">
        <f t="shared" si="410"/>
        <v>1.7478330651361311E-3</v>
      </c>
      <c r="K1688" s="25">
        <v>1686</v>
      </c>
      <c r="U1688">
        <f t="shared" si="402"/>
        <v>5.8265522507009893E-2</v>
      </c>
      <c r="V1688">
        <f t="shared" si="403"/>
        <v>-0.18245202334110661</v>
      </c>
      <c r="W1688">
        <f t="shared" si="404"/>
        <v>1.1241865008340968</v>
      </c>
      <c r="Y1688">
        <f t="shared" si="405"/>
        <v>0.29132761253504946</v>
      </c>
      <c r="Z1688">
        <f t="shared" si="406"/>
        <v>-0.91226011670553298</v>
      </c>
      <c r="AA1688">
        <f t="shared" si="407"/>
        <v>1.6209325041704834</v>
      </c>
      <c r="AC1688">
        <f t="shared" si="411"/>
        <v>-1.2028367678203504E-4</v>
      </c>
      <c r="AD1688">
        <f t="shared" si="413"/>
        <v>1.3950999713927053</v>
      </c>
      <c r="AE1688">
        <f t="shared" si="414"/>
        <v>0.33296607678637441</v>
      </c>
      <c r="AG1688">
        <f t="shared" si="412"/>
        <v>-1.1869739394657305E-3</v>
      </c>
      <c r="AH1688">
        <f t="shared" si="415"/>
        <v>1.3105428434826716</v>
      </c>
      <c r="AI1688">
        <f t="shared" si="416"/>
        <v>0.2704414357175009</v>
      </c>
    </row>
    <row r="1689" spans="1:35" x14ac:dyDescent="0.2">
      <c r="A1689" s="41">
        <v>39253</v>
      </c>
      <c r="B1689">
        <v>10854.89</v>
      </c>
      <c r="C1689">
        <v>2351.87</v>
      </c>
      <c r="D1689">
        <v>5.25</v>
      </c>
      <c r="E1689">
        <f t="shared" si="408"/>
        <v>1.4583333333333335E-4</v>
      </c>
      <c r="G1689">
        <f t="shared" si="409"/>
        <v>7.7314347623056194E-3</v>
      </c>
      <c r="H1689">
        <f t="shared" si="410"/>
        <v>-1.3580790605012103E-2</v>
      </c>
      <c r="K1689" s="25">
        <v>1687</v>
      </c>
      <c r="U1689">
        <f t="shared" ref="U1689:U1752" si="417">INDEX($L$2:$L$1201,MATCH(_xlfn.FLOOR.MATH(K1689/5),$J$2:$J$1201))</f>
        <v>5.8265522507009893E-2</v>
      </c>
      <c r="V1689">
        <f t="shared" ref="V1689:V1752" si="418">INDEX($M$2:$M$1201,MATCH(_xlfn.FLOOR.MATH(K1689/5),$J$2:$J$1201))</f>
        <v>-0.18245202334110661</v>
      </c>
      <c r="W1689">
        <f t="shared" ref="W1689:W1752" si="419">1-U1689-V1689</f>
        <v>1.1241865008340968</v>
      </c>
      <c r="Y1689">
        <f t="shared" ref="Y1689:Y1752" si="420">INDEX($P$2:$P$1201,MATCH(_xlfn.FLOOR.MATH(K1689/5),$J$2:$J$1201))</f>
        <v>0.29132761253504946</v>
      </c>
      <c r="Z1689">
        <f t="shared" ref="Z1689:Z1752" si="421">INDEX($Q$2:$Q$1201,MATCH(_xlfn.FLOOR.MATH(K1689/5),$J$2:$J$1201))</f>
        <v>-0.91226011670553298</v>
      </c>
      <c r="AA1689">
        <f t="shared" ref="AA1689:AA1752" si="422">1-Y1689-Z1689</f>
        <v>1.6209325041704834</v>
      </c>
      <c r="AC1689">
        <f t="shared" si="411"/>
        <v>3.0922626753159188E-3</v>
      </c>
      <c r="AD1689">
        <f t="shared" si="413"/>
        <v>1.399413986962577</v>
      </c>
      <c r="AE1689">
        <f t="shared" si="414"/>
        <v>0.33605356825082472</v>
      </c>
      <c r="AG1689">
        <f t="shared" si="412"/>
        <v>1.4877980043246258E-2</v>
      </c>
      <c r="AH1689">
        <f t="shared" si="415"/>
        <v>1.3300410737538262</v>
      </c>
      <c r="AI1689">
        <f t="shared" si="416"/>
        <v>0.28520982427848296</v>
      </c>
    </row>
    <row r="1690" spans="1:35" x14ac:dyDescent="0.2">
      <c r="A1690" s="41">
        <v>39254</v>
      </c>
      <c r="B1690">
        <v>10671.83</v>
      </c>
      <c r="C1690">
        <v>2366.92</v>
      </c>
      <c r="D1690">
        <v>5.25</v>
      </c>
      <c r="E1690">
        <f t="shared" si="408"/>
        <v>1.4583333333333335E-4</v>
      </c>
      <c r="G1690">
        <f t="shared" si="409"/>
        <v>-1.6864288813612988E-2</v>
      </c>
      <c r="H1690">
        <f t="shared" si="410"/>
        <v>6.3991632190555526E-3</v>
      </c>
      <c r="K1690" s="25">
        <v>1688</v>
      </c>
      <c r="U1690">
        <f t="shared" si="417"/>
        <v>5.8265522507009893E-2</v>
      </c>
      <c r="V1690">
        <f t="shared" si="418"/>
        <v>-0.18245202334110661</v>
      </c>
      <c r="W1690">
        <f t="shared" si="419"/>
        <v>1.1241865008340968</v>
      </c>
      <c r="Y1690">
        <f t="shared" si="420"/>
        <v>0.29132761253504946</v>
      </c>
      <c r="Z1690">
        <f t="shared" si="421"/>
        <v>-0.91226011670553298</v>
      </c>
      <c r="AA1690">
        <f t="shared" si="422"/>
        <v>1.6209325041704834</v>
      </c>
      <c r="AC1690">
        <f t="shared" si="411"/>
        <v>-1.9862030117359852E-3</v>
      </c>
      <c r="AD1690">
        <f t="shared" si="413"/>
        <v>1.3966344666870065</v>
      </c>
      <c r="AE1690">
        <f t="shared" si="414"/>
        <v>0.33406539012213127</v>
      </c>
      <c r="AG1690">
        <f t="shared" si="412"/>
        <v>-1.0514348392013258E-2</v>
      </c>
      <c r="AH1690">
        <f t="shared" si="415"/>
        <v>1.316056558528691</v>
      </c>
      <c r="AI1690">
        <f t="shared" si="416"/>
        <v>0.27463980958500495</v>
      </c>
    </row>
    <row r="1691" spans="1:35" x14ac:dyDescent="0.2">
      <c r="A1691" s="41">
        <v>39255</v>
      </c>
      <c r="B1691">
        <v>10674.81</v>
      </c>
      <c r="C1691">
        <v>2336.41</v>
      </c>
      <c r="D1691">
        <v>5.27</v>
      </c>
      <c r="E1691">
        <f t="shared" si="408"/>
        <v>1.4638888888888888E-4</v>
      </c>
      <c r="G1691">
        <f t="shared" si="409"/>
        <v>2.7923983046952244E-4</v>
      </c>
      <c r="H1691">
        <f t="shared" si="410"/>
        <v>-1.2890169502982871E-2</v>
      </c>
      <c r="K1691" s="25">
        <v>1689</v>
      </c>
      <c r="U1691">
        <f t="shared" si="417"/>
        <v>5.8265522507009893E-2</v>
      </c>
      <c r="V1691">
        <f t="shared" si="418"/>
        <v>-0.18245202334110661</v>
      </c>
      <c r="W1691">
        <f t="shared" si="419"/>
        <v>1.1241865008340968</v>
      </c>
      <c r="Y1691">
        <f t="shared" si="420"/>
        <v>0.29132761253504946</v>
      </c>
      <c r="Z1691">
        <f t="shared" si="421"/>
        <v>-0.91226011670553298</v>
      </c>
      <c r="AA1691">
        <f t="shared" si="422"/>
        <v>1.6209325041704834</v>
      </c>
      <c r="AC1691">
        <f t="shared" si="411"/>
        <v>2.5320514263610992E-3</v>
      </c>
      <c r="AD1691">
        <f t="shared" si="413"/>
        <v>1.4001708169804865</v>
      </c>
      <c r="AE1691">
        <f t="shared" si="414"/>
        <v>0.33659424130725812</v>
      </c>
      <c r="AG1691">
        <f t="shared" si="412"/>
        <v>1.2076923798472161E-2</v>
      </c>
      <c r="AH1691">
        <f t="shared" si="415"/>
        <v>1.3319504733005214</v>
      </c>
      <c r="AI1691">
        <f t="shared" si="416"/>
        <v>0.28664438922010832</v>
      </c>
    </row>
    <row r="1692" spans="1:35" x14ac:dyDescent="0.2">
      <c r="A1692" s="41">
        <v>39258</v>
      </c>
      <c r="B1692">
        <v>10668.32</v>
      </c>
      <c r="C1692">
        <v>2328.91</v>
      </c>
      <c r="D1692">
        <v>5.26</v>
      </c>
      <c r="E1692">
        <f t="shared" si="408"/>
        <v>1.461111111111111E-4</v>
      </c>
      <c r="G1692">
        <f t="shared" si="409"/>
        <v>-6.0797335034532528E-4</v>
      </c>
      <c r="H1692">
        <f t="shared" si="410"/>
        <v>-3.2100530300760571E-3</v>
      </c>
      <c r="K1692" s="25">
        <v>1690</v>
      </c>
      <c r="U1692">
        <f t="shared" si="417"/>
        <v>-0.74263523442186885</v>
      </c>
      <c r="V1692">
        <f t="shared" si="418"/>
        <v>1.6994566425724345</v>
      </c>
      <c r="W1692">
        <f t="shared" si="419"/>
        <v>4.3178591849434511E-2</v>
      </c>
      <c r="Y1692">
        <f t="shared" si="420"/>
        <v>-3.7131761721093444</v>
      </c>
      <c r="Z1692">
        <f t="shared" si="421"/>
        <v>8.4972832128621718</v>
      </c>
      <c r="AA1692">
        <f t="shared" si="422"/>
        <v>-3.7841070407528274</v>
      </c>
      <c r="AC1692">
        <f t="shared" si="411"/>
        <v>7.1482519820241031E-4</v>
      </c>
      <c r="AD1692">
        <f t="shared" si="413"/>
        <v>1.4011716943622516</v>
      </c>
      <c r="AE1692">
        <f t="shared" si="414"/>
        <v>0.33730881113961581</v>
      </c>
      <c r="AG1692">
        <f t="shared" si="412"/>
        <v>2.9885704354564958E-3</v>
      </c>
      <c r="AH1692">
        <f t="shared" si="415"/>
        <v>1.3359311011065196</v>
      </c>
      <c r="AI1692">
        <f t="shared" si="416"/>
        <v>0.28962850275657065</v>
      </c>
    </row>
    <row r="1693" spans="1:35" x14ac:dyDescent="0.2">
      <c r="A1693" s="41">
        <v>39259</v>
      </c>
      <c r="B1693">
        <v>10581.28</v>
      </c>
      <c r="C1693">
        <v>2321.46</v>
      </c>
      <c r="D1693">
        <v>5.29</v>
      </c>
      <c r="E1693">
        <f t="shared" si="408"/>
        <v>1.4694444444444444E-4</v>
      </c>
      <c r="G1693">
        <f t="shared" si="409"/>
        <v>-8.1587353960135296E-3</v>
      </c>
      <c r="H1693">
        <f t="shared" si="410"/>
        <v>-3.1989213838232557E-3</v>
      </c>
      <c r="K1693" s="25">
        <v>1691</v>
      </c>
      <c r="U1693">
        <f t="shared" si="417"/>
        <v>-0.74263523442186885</v>
      </c>
      <c r="V1693">
        <f t="shared" si="418"/>
        <v>1.6994566425724345</v>
      </c>
      <c r="W1693">
        <f t="shared" si="419"/>
        <v>4.3178591849434511E-2</v>
      </c>
      <c r="Y1693">
        <f t="shared" si="420"/>
        <v>-3.7131761721093444</v>
      </c>
      <c r="Z1693">
        <f t="shared" si="421"/>
        <v>8.4972832128621718</v>
      </c>
      <c r="AA1693">
        <f t="shared" si="422"/>
        <v>-3.7841070407528274</v>
      </c>
      <c r="AC1693">
        <f t="shared" si="411"/>
        <v>6.2884505063040444E-4</v>
      </c>
      <c r="AD1693">
        <f t="shared" si="413"/>
        <v>1.4020528142473347</v>
      </c>
      <c r="AE1693">
        <f t="shared" si="414"/>
        <v>0.33793745855004975</v>
      </c>
      <c r="AG1693">
        <f t="shared" si="412"/>
        <v>2.5597808087075803E-3</v>
      </c>
      <c r="AH1693">
        <f t="shared" si="415"/>
        <v>1.3393507919008878</v>
      </c>
      <c r="AI1693">
        <f t="shared" si="416"/>
        <v>0.29218501290664117</v>
      </c>
    </row>
    <row r="1694" spans="1:35" x14ac:dyDescent="0.2">
      <c r="A1694" s="41">
        <v>39260</v>
      </c>
      <c r="B1694">
        <v>10478.200000000001</v>
      </c>
      <c r="C1694">
        <v>2342.84</v>
      </c>
      <c r="D1694">
        <v>5.3</v>
      </c>
      <c r="E1694">
        <f t="shared" si="408"/>
        <v>1.4722222222222223E-4</v>
      </c>
      <c r="G1694">
        <f t="shared" si="409"/>
        <v>-9.7417325692165709E-3</v>
      </c>
      <c r="H1694">
        <f t="shared" si="410"/>
        <v>9.2097214683863216E-3</v>
      </c>
      <c r="K1694" s="25">
        <v>1692</v>
      </c>
      <c r="U1694">
        <f t="shared" si="417"/>
        <v>-0.74263523442186885</v>
      </c>
      <c r="V1694">
        <f t="shared" si="418"/>
        <v>1.6994566425724345</v>
      </c>
      <c r="W1694">
        <f t="shared" si="419"/>
        <v>4.3178591849434511E-2</v>
      </c>
      <c r="Y1694">
        <f t="shared" si="420"/>
        <v>-3.7131761721093444</v>
      </c>
      <c r="Z1694">
        <f t="shared" si="421"/>
        <v>8.4972832128621718</v>
      </c>
      <c r="AA1694">
        <f t="shared" si="422"/>
        <v>-3.7841070407528274</v>
      </c>
      <c r="AC1694">
        <f t="shared" si="411"/>
        <v>2.2892421030097601E-2</v>
      </c>
      <c r="AD1694">
        <f t="shared" si="413"/>
        <v>1.434149197577518</v>
      </c>
      <c r="AE1694">
        <f t="shared" si="414"/>
        <v>0.36057177970642434</v>
      </c>
      <c r="AG1694">
        <f t="shared" si="412"/>
        <v>0.11387432737271022</v>
      </c>
      <c r="AH1694">
        <f t="shared" si="415"/>
        <v>1.4918684624447083</v>
      </c>
      <c r="AI1694">
        <f t="shared" si="416"/>
        <v>0.40002933599475282</v>
      </c>
    </row>
    <row r="1695" spans="1:35" x14ac:dyDescent="0.2">
      <c r="A1695" s="41">
        <v>39261</v>
      </c>
      <c r="B1695">
        <v>10665.43</v>
      </c>
      <c r="C1695">
        <v>2341.9</v>
      </c>
      <c r="D1695">
        <v>5.4249999999999998</v>
      </c>
      <c r="E1695">
        <f t="shared" si="408"/>
        <v>1.5069444444444443E-4</v>
      </c>
      <c r="G1695">
        <f t="shared" si="409"/>
        <v>1.7868527037086478E-2</v>
      </c>
      <c r="H1695">
        <f t="shared" si="410"/>
        <v>-4.0122244796915473E-4</v>
      </c>
      <c r="K1695" s="25">
        <v>1693</v>
      </c>
      <c r="U1695">
        <f t="shared" si="417"/>
        <v>-0.74263523442186885</v>
      </c>
      <c r="V1695">
        <f t="shared" si="418"/>
        <v>1.6994566425724345</v>
      </c>
      <c r="W1695">
        <f t="shared" si="419"/>
        <v>4.3178591849434511E-2</v>
      </c>
      <c r="Y1695">
        <f t="shared" si="420"/>
        <v>-3.7131761721093444</v>
      </c>
      <c r="Z1695">
        <f t="shared" si="421"/>
        <v>8.4972832128621718</v>
      </c>
      <c r="AA1695">
        <f t="shared" si="422"/>
        <v>-3.7841070407528274</v>
      </c>
      <c r="AC1695">
        <f t="shared" si="411"/>
        <v>-1.3945301071066072E-2</v>
      </c>
      <c r="AD1695">
        <f t="shared" si="413"/>
        <v>1.4141495552364718</v>
      </c>
      <c r="AE1695">
        <f t="shared" si="414"/>
        <v>0.34652832937536332</v>
      </c>
      <c r="AG1695">
        <f t="shared" si="412"/>
        <v>-7.0315394244219259E-2</v>
      </c>
      <c r="AH1695">
        <f t="shared" si="415"/>
        <v>1.3869671433473914</v>
      </c>
      <c r="AI1695">
        <f t="shared" si="416"/>
        <v>0.32711945204518</v>
      </c>
    </row>
    <row r="1696" spans="1:35" x14ac:dyDescent="0.2">
      <c r="A1696" s="41">
        <v>39262</v>
      </c>
      <c r="B1696">
        <v>10814.47</v>
      </c>
      <c r="C1696">
        <v>2338.25</v>
      </c>
      <c r="D1696">
        <v>5.33</v>
      </c>
      <c r="E1696">
        <f t="shared" si="408"/>
        <v>1.4805555555555557E-4</v>
      </c>
      <c r="G1696">
        <f t="shared" si="409"/>
        <v>1.3974120124551851E-2</v>
      </c>
      <c r="H1696">
        <f t="shared" si="410"/>
        <v>-1.5585635595030064E-3</v>
      </c>
      <c r="K1696" s="25">
        <v>1694</v>
      </c>
      <c r="U1696">
        <f t="shared" si="417"/>
        <v>-0.74263523442186885</v>
      </c>
      <c r="V1696">
        <f t="shared" si="418"/>
        <v>1.6994566425724345</v>
      </c>
      <c r="W1696">
        <f t="shared" si="419"/>
        <v>4.3178591849434511E-2</v>
      </c>
      <c r="Y1696">
        <f t="shared" si="420"/>
        <v>-3.7131761721093444</v>
      </c>
      <c r="Z1696">
        <f t="shared" si="421"/>
        <v>8.4972832128621718</v>
      </c>
      <c r="AA1696">
        <f t="shared" si="422"/>
        <v>-3.7841070407528274</v>
      </c>
      <c r="AC1696">
        <f t="shared" si="411"/>
        <v>-1.3019878394693998E-2</v>
      </c>
      <c r="AD1696">
        <f t="shared" si="413"/>
        <v>1.3957374999953824</v>
      </c>
      <c r="AE1696">
        <f t="shared" si="414"/>
        <v>0.33342294940636918</v>
      </c>
      <c r="AG1696">
        <f t="shared" si="412"/>
        <v>-6.5702169751247777E-2</v>
      </c>
      <c r="AH1696">
        <f t="shared" si="415"/>
        <v>1.2958403926557778</v>
      </c>
      <c r="AI1696">
        <f t="shared" si="416"/>
        <v>0.25915943653104506</v>
      </c>
    </row>
    <row r="1697" spans="1:35" x14ac:dyDescent="0.2">
      <c r="A1697" s="41">
        <v>39265</v>
      </c>
      <c r="B1697">
        <v>10845.79</v>
      </c>
      <c r="C1697">
        <v>2363.2800000000002</v>
      </c>
      <c r="D1697">
        <v>5.2649999999999997</v>
      </c>
      <c r="E1697">
        <f t="shared" si="408"/>
        <v>1.4625E-4</v>
      </c>
      <c r="G1697">
        <f t="shared" si="409"/>
        <v>2.8961197358725421E-3</v>
      </c>
      <c r="H1697">
        <f t="shared" si="410"/>
        <v>1.0704586763605346E-2</v>
      </c>
      <c r="K1697" s="25">
        <v>1695</v>
      </c>
      <c r="U1697">
        <f t="shared" si="417"/>
        <v>0.19488338679365932</v>
      </c>
      <c r="V1697">
        <f t="shared" si="418"/>
        <v>-0.33006214818362156</v>
      </c>
      <c r="W1697">
        <f t="shared" si="419"/>
        <v>1.1351787613899622</v>
      </c>
      <c r="Y1697">
        <f t="shared" si="420"/>
        <v>0.97441693396829665</v>
      </c>
      <c r="Z1697">
        <f t="shared" si="421"/>
        <v>-1.6503107409181077</v>
      </c>
      <c r="AA1697">
        <f t="shared" si="422"/>
        <v>1.675893806949811</v>
      </c>
      <c r="AC1697">
        <f t="shared" si="411"/>
        <v>1.6047613352842931E-2</v>
      </c>
      <c r="AD1697">
        <f t="shared" si="413"/>
        <v>1.4181357557373719</v>
      </c>
      <c r="AE1697">
        <f t="shared" si="414"/>
        <v>0.34934316100086082</v>
      </c>
      <c r="AG1697">
        <f t="shared" si="412"/>
        <v>7.9645844541992417E-2</v>
      </c>
      <c r="AH1697">
        <f t="shared" si="415"/>
        <v>1.3990486951204744</v>
      </c>
      <c r="AI1697">
        <f t="shared" si="416"/>
        <v>0.33579250216871176</v>
      </c>
    </row>
    <row r="1698" spans="1:35" x14ac:dyDescent="0.2">
      <c r="A1698" s="41">
        <v>39266</v>
      </c>
      <c r="B1698">
        <v>10958.62</v>
      </c>
      <c r="C1698">
        <v>2372.2199999999998</v>
      </c>
      <c r="D1698">
        <v>5.2649999999999997</v>
      </c>
      <c r="E1698">
        <f t="shared" si="408"/>
        <v>1.4625E-4</v>
      </c>
      <c r="G1698">
        <f t="shared" si="409"/>
        <v>1.0403114941373557E-2</v>
      </c>
      <c r="H1698">
        <f t="shared" si="410"/>
        <v>3.7828780339187905E-3</v>
      </c>
      <c r="K1698" s="25">
        <v>1696</v>
      </c>
      <c r="U1698">
        <f t="shared" si="417"/>
        <v>0.19488338679365932</v>
      </c>
      <c r="V1698">
        <f t="shared" si="418"/>
        <v>-0.33006214818362156</v>
      </c>
      <c r="W1698">
        <f t="shared" si="419"/>
        <v>1.1351787613899622</v>
      </c>
      <c r="Y1698">
        <f t="shared" si="420"/>
        <v>0.97441693396829665</v>
      </c>
      <c r="Z1698">
        <f t="shared" si="421"/>
        <v>-1.6503107409181077</v>
      </c>
      <c r="AA1698">
        <f t="shared" si="422"/>
        <v>1.675893806949811</v>
      </c>
      <c r="AC1698">
        <f t="shared" si="411"/>
        <v>9.4482931664001066E-4</v>
      </c>
      <c r="AD1698">
        <f t="shared" si="413"/>
        <v>1.4194756519743681</v>
      </c>
      <c r="AE1698">
        <f t="shared" si="414"/>
        <v>0.35028754424723352</v>
      </c>
      <c r="AG1698">
        <f t="shared" si="412"/>
        <v>4.139146583200054E-3</v>
      </c>
      <c r="AH1698">
        <f t="shared" si="415"/>
        <v>1.4048395627466128</v>
      </c>
      <c r="AI1698">
        <f t="shared" si="416"/>
        <v>0.33992310604957832</v>
      </c>
    </row>
    <row r="1699" spans="1:35" x14ac:dyDescent="0.2">
      <c r="A1699" s="41">
        <v>39267</v>
      </c>
      <c r="B1699">
        <v>11001.82</v>
      </c>
      <c r="C1699">
        <v>2372.2199999999998</v>
      </c>
      <c r="D1699">
        <v>5.28</v>
      </c>
      <c r="E1699">
        <f t="shared" si="408"/>
        <v>1.4666666666666666E-4</v>
      </c>
      <c r="G1699">
        <f t="shared" si="409"/>
        <v>3.9421021989994092E-3</v>
      </c>
      <c r="H1699">
        <f t="shared" si="410"/>
        <v>0</v>
      </c>
      <c r="K1699" s="25">
        <v>1697</v>
      </c>
      <c r="U1699">
        <f t="shared" si="417"/>
        <v>0.19488338679365932</v>
      </c>
      <c r="V1699">
        <f t="shared" si="418"/>
        <v>-0.33006214818362156</v>
      </c>
      <c r="W1699">
        <f t="shared" si="419"/>
        <v>1.1351787613899622</v>
      </c>
      <c r="Y1699">
        <f t="shared" si="420"/>
        <v>0.97441693396829665</v>
      </c>
      <c r="Z1699">
        <f t="shared" si="421"/>
        <v>-1.6503107409181077</v>
      </c>
      <c r="AA1699">
        <f t="shared" si="422"/>
        <v>1.675893806949811</v>
      </c>
      <c r="AC1699">
        <f t="shared" si="411"/>
        <v>9.3427012148101878E-4</v>
      </c>
      <c r="AD1699">
        <f t="shared" si="413"/>
        <v>1.4208018256641775</v>
      </c>
      <c r="AE1699">
        <f t="shared" si="414"/>
        <v>0.35122137821002342</v>
      </c>
      <c r="AG1699">
        <f t="shared" si="412"/>
        <v>4.086350607405094E-3</v>
      </c>
      <c r="AH1699">
        <f t="shared" si="415"/>
        <v>1.4105802297471493</v>
      </c>
      <c r="AI1699">
        <f t="shared" si="416"/>
        <v>0.34400113020184264</v>
      </c>
    </row>
    <row r="1700" spans="1:35" x14ac:dyDescent="0.2">
      <c r="A1700" s="41">
        <v>39268</v>
      </c>
      <c r="B1700">
        <v>10862.24</v>
      </c>
      <c r="C1700">
        <v>2373.0700000000002</v>
      </c>
      <c r="D1700">
        <v>5.25</v>
      </c>
      <c r="E1700">
        <f t="shared" si="408"/>
        <v>1.4583333333333335E-4</v>
      </c>
      <c r="G1700">
        <f t="shared" si="409"/>
        <v>-1.2686991788631329E-2</v>
      </c>
      <c r="H1700">
        <f t="shared" si="410"/>
        <v>3.5831415298765031E-4</v>
      </c>
      <c r="K1700" s="25">
        <v>1698</v>
      </c>
      <c r="U1700">
        <f t="shared" si="417"/>
        <v>0.19488338679365932</v>
      </c>
      <c r="V1700">
        <f t="shared" si="418"/>
        <v>-0.33006214818362156</v>
      </c>
      <c r="W1700">
        <f t="shared" si="419"/>
        <v>1.1351787613899622</v>
      </c>
      <c r="Y1700">
        <f t="shared" si="420"/>
        <v>0.97441693396829665</v>
      </c>
      <c r="Z1700">
        <f t="shared" si="421"/>
        <v>-1.6503107409181077</v>
      </c>
      <c r="AA1700">
        <f t="shared" si="422"/>
        <v>1.675893806949811</v>
      </c>
      <c r="AC1700">
        <f t="shared" si="411"/>
        <v>-2.4242569820476564E-3</v>
      </c>
      <c r="AD1700">
        <f t="shared" si="413"/>
        <v>1.4173574369182051</v>
      </c>
      <c r="AE1700">
        <f t="shared" si="414"/>
        <v>0.34879417795922951</v>
      </c>
      <c r="AG1700">
        <f t="shared" si="412"/>
        <v>-1.2707951576904951E-2</v>
      </c>
      <c r="AH1700">
        <f t="shared" si="415"/>
        <v>1.392654644492183</v>
      </c>
      <c r="AI1700">
        <f t="shared" si="416"/>
        <v>0.33121174194373815</v>
      </c>
    </row>
    <row r="1701" spans="1:35" x14ac:dyDescent="0.2">
      <c r="A1701" s="41">
        <v>39269</v>
      </c>
      <c r="B1701">
        <v>10970.95</v>
      </c>
      <c r="C1701">
        <v>2381.59</v>
      </c>
      <c r="D1701">
        <v>5.26</v>
      </c>
      <c r="E1701">
        <f t="shared" si="408"/>
        <v>1.461111111111111E-4</v>
      </c>
      <c r="G1701">
        <f t="shared" si="409"/>
        <v>1.0008064634918852E-2</v>
      </c>
      <c r="H1701">
        <f t="shared" si="410"/>
        <v>3.5902860008343541E-3</v>
      </c>
      <c r="K1701" s="25">
        <v>1699</v>
      </c>
      <c r="U1701">
        <f t="shared" si="417"/>
        <v>0.19488338679365932</v>
      </c>
      <c r="V1701">
        <f t="shared" si="418"/>
        <v>-0.33006214818362156</v>
      </c>
      <c r="W1701">
        <f t="shared" si="419"/>
        <v>1.1351787613899622</v>
      </c>
      <c r="Y1701">
        <f t="shared" si="420"/>
        <v>0.97441693396829665</v>
      </c>
      <c r="Z1701">
        <f t="shared" si="421"/>
        <v>-1.6503107409181077</v>
      </c>
      <c r="AA1701">
        <f t="shared" si="422"/>
        <v>1.675893806949811</v>
      </c>
      <c r="AC1701">
        <f t="shared" si="411"/>
        <v>9.3093492397656585E-4</v>
      </c>
      <c r="AD1701">
        <f t="shared" si="413"/>
        <v>1.4186769044559902</v>
      </c>
      <c r="AE1701">
        <f t="shared" si="414"/>
        <v>0.34972467983203054</v>
      </c>
      <c r="AG1701">
        <f t="shared" si="412"/>
        <v>4.0713412865494951E-3</v>
      </c>
      <c r="AH1701">
        <f t="shared" si="415"/>
        <v>1.3983246168442087</v>
      </c>
      <c r="AI1701">
        <f t="shared" si="416"/>
        <v>0.33527481774715856</v>
      </c>
    </row>
    <row r="1702" spans="1:35" x14ac:dyDescent="0.2">
      <c r="A1702" s="41">
        <v>39272</v>
      </c>
      <c r="B1702">
        <v>11007.95</v>
      </c>
      <c r="C1702">
        <v>2383.8000000000002</v>
      </c>
      <c r="D1702">
        <v>5.27</v>
      </c>
      <c r="E1702">
        <f t="shared" si="408"/>
        <v>1.4638888888888888E-4</v>
      </c>
      <c r="G1702">
        <f t="shared" si="409"/>
        <v>3.3725429429538917E-3</v>
      </c>
      <c r="H1702">
        <f t="shared" si="410"/>
        <v>9.279514945897641E-4</v>
      </c>
      <c r="K1702" s="25">
        <v>1700</v>
      </c>
      <c r="U1702">
        <f t="shared" si="417"/>
        <v>1.2150500260220085E-2</v>
      </c>
      <c r="V1702">
        <f t="shared" si="418"/>
        <v>6.3285862296056303E-2</v>
      </c>
      <c r="W1702">
        <f t="shared" si="419"/>
        <v>0.92456363744372361</v>
      </c>
      <c r="Y1702">
        <f t="shared" si="420"/>
        <v>6.0752501301100423E-2</v>
      </c>
      <c r="Z1702">
        <f t="shared" si="421"/>
        <v>0.31642931148028153</v>
      </c>
      <c r="AA1702">
        <f t="shared" si="422"/>
        <v>0.62281818721861804</v>
      </c>
      <c r="AC1702">
        <f t="shared" si="411"/>
        <v>5.1683315725183185E-4</v>
      </c>
      <c r="AD1702">
        <f t="shared" si="413"/>
        <v>1.4194101237196404</v>
      </c>
      <c r="AE1702">
        <f t="shared" si="414"/>
        <v>0.35024137947702655</v>
      </c>
      <c r="AG1702">
        <f t="shared" si="412"/>
        <v>1.9997213418147149E-3</v>
      </c>
      <c r="AH1702">
        <f t="shared" si="415"/>
        <v>1.4011208764232972</v>
      </c>
      <c r="AI1702">
        <f t="shared" si="416"/>
        <v>0.33727254230781173</v>
      </c>
    </row>
    <row r="1703" spans="1:35" x14ac:dyDescent="0.2">
      <c r="A1703" s="41">
        <v>39273</v>
      </c>
      <c r="B1703">
        <v>10926.85</v>
      </c>
      <c r="C1703">
        <v>2349.98</v>
      </c>
      <c r="D1703">
        <v>5.25</v>
      </c>
      <c r="E1703">
        <f t="shared" si="408"/>
        <v>1.4583333333333335E-4</v>
      </c>
      <c r="G1703">
        <f t="shared" si="409"/>
        <v>-7.367402649903057E-3</v>
      </c>
      <c r="H1703">
        <f t="shared" si="410"/>
        <v>-1.4187431831529559E-2</v>
      </c>
      <c r="K1703" s="25">
        <v>1701</v>
      </c>
      <c r="U1703">
        <f t="shared" si="417"/>
        <v>1.2150500260220085E-2</v>
      </c>
      <c r="V1703">
        <f t="shared" si="418"/>
        <v>6.3285862296056303E-2</v>
      </c>
      <c r="W1703">
        <f t="shared" si="419"/>
        <v>0.92456363744372361</v>
      </c>
      <c r="Y1703">
        <f t="shared" si="420"/>
        <v>6.0752501301100423E-2</v>
      </c>
      <c r="Z1703">
        <f t="shared" si="421"/>
        <v>0.31642931148028153</v>
      </c>
      <c r="AA1703">
        <f t="shared" si="422"/>
        <v>0.62281818721861804</v>
      </c>
      <c r="AC1703">
        <f t="shared" si="411"/>
        <v>-8.5203564144720266E-4</v>
      </c>
      <c r="AD1703">
        <f t="shared" si="413"/>
        <v>1.4182007357044002</v>
      </c>
      <c r="AE1703">
        <f t="shared" si="414"/>
        <v>0.34938898064689772</v>
      </c>
      <c r="AG1703">
        <f t="shared" si="412"/>
        <v>-4.8457337627915683E-3</v>
      </c>
      <c r="AH1703">
        <f t="shared" si="415"/>
        <v>1.3943314176866608</v>
      </c>
      <c r="AI1703">
        <f t="shared" si="416"/>
        <v>0.33241502991101546</v>
      </c>
    </row>
    <row r="1704" spans="1:35" x14ac:dyDescent="0.2">
      <c r="A1704" s="41">
        <v>39274</v>
      </c>
      <c r="B1704">
        <v>10880.98</v>
      </c>
      <c r="C1704">
        <v>2363.7199999999998</v>
      </c>
      <c r="D1704">
        <v>5.25</v>
      </c>
      <c r="E1704">
        <f t="shared" si="408"/>
        <v>1.4583333333333335E-4</v>
      </c>
      <c r="G1704">
        <f t="shared" si="409"/>
        <v>-4.1979161423466782E-3</v>
      </c>
      <c r="H1704">
        <f t="shared" si="410"/>
        <v>5.8468582711341298E-3</v>
      </c>
      <c r="K1704" s="25">
        <v>1702</v>
      </c>
      <c r="U1704">
        <f t="shared" si="417"/>
        <v>1.2150500260220085E-2</v>
      </c>
      <c r="V1704">
        <f t="shared" si="418"/>
        <v>6.3285862296056303E-2</v>
      </c>
      <c r="W1704">
        <f t="shared" si="419"/>
        <v>0.92456363744372361</v>
      </c>
      <c r="Y1704">
        <f t="shared" si="420"/>
        <v>6.0752501301100423E-2</v>
      </c>
      <c r="Z1704">
        <f t="shared" si="421"/>
        <v>0.31642931148028153</v>
      </c>
      <c r="AA1704">
        <f t="shared" si="422"/>
        <v>0.62281818721861804</v>
      </c>
      <c r="AC1704">
        <f t="shared" si="411"/>
        <v>4.5384888335879667E-4</v>
      </c>
      <c r="AD1704">
        <f t="shared" si="413"/>
        <v>1.4188443845246781</v>
      </c>
      <c r="AE1704">
        <f t="shared" si="414"/>
        <v>0.34984272657200249</v>
      </c>
      <c r="AG1704">
        <f t="shared" si="412"/>
        <v>1.6859110834606503E-3</v>
      </c>
      <c r="AH1704">
        <f t="shared" si="415"/>
        <v>1.3966821364777562</v>
      </c>
      <c r="AI1704">
        <f t="shared" si="416"/>
        <v>0.33409952144165467</v>
      </c>
    </row>
    <row r="1705" spans="1:35" x14ac:dyDescent="0.2">
      <c r="A1705" s="41">
        <v>39275</v>
      </c>
      <c r="B1705">
        <v>11089.95</v>
      </c>
      <c r="C1705">
        <v>2408.79</v>
      </c>
      <c r="D1705">
        <v>5.26</v>
      </c>
      <c r="E1705">
        <f t="shared" si="408"/>
        <v>1.461111111111111E-4</v>
      </c>
      <c r="G1705">
        <f t="shared" si="409"/>
        <v>1.9205071602006546E-2</v>
      </c>
      <c r="H1705">
        <f t="shared" si="410"/>
        <v>1.9067402230382689E-2</v>
      </c>
      <c r="K1705" s="25">
        <v>1703</v>
      </c>
      <c r="U1705">
        <f t="shared" si="417"/>
        <v>1.2150500260220085E-2</v>
      </c>
      <c r="V1705">
        <f t="shared" si="418"/>
        <v>6.3285862296056303E-2</v>
      </c>
      <c r="W1705">
        <f t="shared" si="419"/>
        <v>0.92456363744372361</v>
      </c>
      <c r="Y1705">
        <f t="shared" si="420"/>
        <v>6.0752501301100423E-2</v>
      </c>
      <c r="Z1705">
        <f t="shared" si="421"/>
        <v>0.31642931148028153</v>
      </c>
      <c r="AA1705">
        <f t="shared" si="422"/>
        <v>0.62281818721861804</v>
      </c>
      <c r="AC1705">
        <f t="shared" si="411"/>
        <v>1.5748804165204512E-3</v>
      </c>
      <c r="AD1705">
        <f t="shared" si="413"/>
        <v>1.4210788947599562</v>
      </c>
      <c r="AE1705">
        <f t="shared" si="414"/>
        <v>0.35141636816485539</v>
      </c>
      <c r="AG1705">
        <f t="shared" si="412"/>
        <v>7.2910687492689233E-3</v>
      </c>
      <c r="AH1705">
        <f t="shared" si="415"/>
        <v>1.4068654419556912</v>
      </c>
      <c r="AI1705">
        <f t="shared" si="416"/>
        <v>0.34136413884374728</v>
      </c>
    </row>
    <row r="1706" spans="1:35" x14ac:dyDescent="0.2">
      <c r="A1706" s="41">
        <v>39276</v>
      </c>
      <c r="B1706">
        <v>11147.18</v>
      </c>
      <c r="C1706">
        <v>2416.2800000000002</v>
      </c>
      <c r="D1706">
        <v>5.31</v>
      </c>
      <c r="E1706">
        <f t="shared" si="408"/>
        <v>1.4749999999999998E-4</v>
      </c>
      <c r="G1706">
        <f t="shared" si="409"/>
        <v>5.1605282260063891E-3</v>
      </c>
      <c r="H1706">
        <f t="shared" si="410"/>
        <v>3.1094449910536977E-3</v>
      </c>
      <c r="K1706" s="25">
        <v>1704</v>
      </c>
      <c r="U1706">
        <f t="shared" si="417"/>
        <v>1.2150500260220085E-2</v>
      </c>
      <c r="V1706">
        <f t="shared" si="418"/>
        <v>6.3285862296056303E-2</v>
      </c>
      <c r="W1706">
        <f t="shared" si="419"/>
        <v>0.92456363744372361</v>
      </c>
      <c r="Y1706">
        <f t="shared" si="420"/>
        <v>6.0752501301100423E-2</v>
      </c>
      <c r="Z1706">
        <f t="shared" si="421"/>
        <v>0.31642931148028153</v>
      </c>
      <c r="AA1706">
        <f t="shared" si="422"/>
        <v>0.62281818721861804</v>
      </c>
      <c r="AC1706">
        <f t="shared" si="411"/>
        <v>3.9457592743378297E-4</v>
      </c>
      <c r="AD1706">
        <f t="shared" si="413"/>
        <v>1.4216396182828126</v>
      </c>
      <c r="AE1706">
        <f t="shared" si="414"/>
        <v>0.35181086626767905</v>
      </c>
      <c r="AG1706">
        <f t="shared" si="412"/>
        <v>1.3884351927244706E-3</v>
      </c>
      <c r="AH1706">
        <f t="shared" si="415"/>
        <v>1.4088187834467303</v>
      </c>
      <c r="AI1706">
        <f t="shared" si="416"/>
        <v>0.34275161105158791</v>
      </c>
    </row>
    <row r="1707" spans="1:35" x14ac:dyDescent="0.2">
      <c r="A1707" s="41">
        <v>39279</v>
      </c>
      <c r="B1707">
        <v>11164.94</v>
      </c>
      <c r="C1707">
        <v>2411.65</v>
      </c>
      <c r="D1707">
        <v>5.27</v>
      </c>
      <c r="E1707">
        <f t="shared" si="408"/>
        <v>1.4638888888888888E-4</v>
      </c>
      <c r="G1707">
        <f t="shared" si="409"/>
        <v>1.5932280630617088E-3</v>
      </c>
      <c r="H1707">
        <f t="shared" si="410"/>
        <v>-1.9161686559505144E-3</v>
      </c>
      <c r="K1707" s="25">
        <v>1705</v>
      </c>
      <c r="U1707">
        <f t="shared" si="417"/>
        <v>0.13632645561102241</v>
      </c>
      <c r="V1707">
        <f t="shared" si="418"/>
        <v>-0.17804374163483633</v>
      </c>
      <c r="W1707">
        <f t="shared" si="419"/>
        <v>1.041717286023814</v>
      </c>
      <c r="Y1707">
        <f t="shared" si="420"/>
        <v>0.68163227805511206</v>
      </c>
      <c r="Z1707">
        <f t="shared" si="421"/>
        <v>-0.89021870817418169</v>
      </c>
      <c r="AA1707">
        <f t="shared" si="422"/>
        <v>1.2085864301190696</v>
      </c>
      <c r="AC1707">
        <f t="shared" si="411"/>
        <v>3.4465268821266899E-5</v>
      </c>
      <c r="AD1707">
        <f t="shared" si="413"/>
        <v>1.4216886154744237</v>
      </c>
      <c r="AE1707">
        <f t="shared" si="414"/>
        <v>0.35184533094258663</v>
      </c>
      <c r="AG1707">
        <f t="shared" si="412"/>
        <v>-4.1767365589366541E-4</v>
      </c>
      <c r="AH1707">
        <f t="shared" si="415"/>
        <v>1.4082303569549566</v>
      </c>
      <c r="AI1707">
        <f t="shared" si="416"/>
        <v>0.34233385014575735</v>
      </c>
    </row>
    <row r="1708" spans="1:35" x14ac:dyDescent="0.2">
      <c r="A1708" s="41">
        <v>39280</v>
      </c>
      <c r="B1708">
        <v>11080.97</v>
      </c>
      <c r="C1708">
        <v>2411.41</v>
      </c>
      <c r="D1708">
        <v>5.27</v>
      </c>
      <c r="E1708">
        <f t="shared" si="408"/>
        <v>1.4638888888888888E-4</v>
      </c>
      <c r="G1708">
        <f t="shared" si="409"/>
        <v>-7.5208644202298591E-3</v>
      </c>
      <c r="H1708">
        <f t="shared" si="410"/>
        <v>-9.9516928244246252E-5</v>
      </c>
      <c r="K1708" s="25">
        <v>1706</v>
      </c>
      <c r="U1708">
        <f t="shared" si="417"/>
        <v>0.13632645561102241</v>
      </c>
      <c r="V1708">
        <f t="shared" si="418"/>
        <v>-0.17804374163483633</v>
      </c>
      <c r="W1708">
        <f t="shared" si="419"/>
        <v>1.041717286023814</v>
      </c>
      <c r="Y1708">
        <f t="shared" si="420"/>
        <v>0.68163227805511206</v>
      </c>
      <c r="Z1708">
        <f t="shared" si="421"/>
        <v>-0.89021870817418169</v>
      </c>
      <c r="AA1708">
        <f t="shared" si="422"/>
        <v>1.2085864301190696</v>
      </c>
      <c r="AC1708">
        <f t="shared" si="411"/>
        <v>-8.5507858724299761E-4</v>
      </c>
      <c r="AD1708">
        <f t="shared" si="413"/>
        <v>1.4204729599816044</v>
      </c>
      <c r="AE1708">
        <f t="shared" si="414"/>
        <v>0.35098988656711516</v>
      </c>
      <c r="AG1708">
        <f t="shared" si="412"/>
        <v>-4.860948491770543E-3</v>
      </c>
      <c r="AH1708">
        <f t="shared" si="415"/>
        <v>1.4013850217252508</v>
      </c>
      <c r="AI1708">
        <f t="shared" si="416"/>
        <v>0.33746104881758232</v>
      </c>
    </row>
    <row r="1709" spans="1:35" x14ac:dyDescent="0.2">
      <c r="A1709" s="41">
        <v>39281</v>
      </c>
      <c r="B1709">
        <v>10899.38</v>
      </c>
      <c r="C1709">
        <v>2406.69</v>
      </c>
      <c r="D1709">
        <v>5.27</v>
      </c>
      <c r="E1709">
        <f t="shared" si="408"/>
        <v>1.4638888888888888E-4</v>
      </c>
      <c r="G1709">
        <f t="shared" si="409"/>
        <v>-1.6387554519144098E-2</v>
      </c>
      <c r="H1709">
        <f t="shared" si="410"/>
        <v>-1.9573610460269304E-3</v>
      </c>
      <c r="K1709" s="25">
        <v>1707</v>
      </c>
      <c r="U1709">
        <f t="shared" si="417"/>
        <v>0.13632645561102241</v>
      </c>
      <c r="V1709">
        <f t="shared" si="418"/>
        <v>-0.17804374163483633</v>
      </c>
      <c r="W1709">
        <f t="shared" si="419"/>
        <v>1.041717286023814</v>
      </c>
      <c r="Y1709">
        <f t="shared" si="420"/>
        <v>0.68163227805511206</v>
      </c>
      <c r="Z1709">
        <f t="shared" si="421"/>
        <v>-0.89021870817418169</v>
      </c>
      <c r="AA1709">
        <f t="shared" si="422"/>
        <v>1.2085864301190696</v>
      </c>
      <c r="AC1709">
        <f t="shared" si="411"/>
        <v>-1.7330655033250208E-3</v>
      </c>
      <c r="AD1709">
        <f t="shared" si="413"/>
        <v>1.4180111872962544</v>
      </c>
      <c r="AE1709">
        <f t="shared" si="414"/>
        <v>0.34925531756841571</v>
      </c>
      <c r="AG1709">
        <f t="shared" si="412"/>
        <v>-9.2508830721806587E-3</v>
      </c>
      <c r="AH1709">
        <f t="shared" si="415"/>
        <v>1.3884209727501651</v>
      </c>
      <c r="AI1709">
        <f t="shared" si="416"/>
        <v>0.32816711058873077</v>
      </c>
    </row>
    <row r="1710" spans="1:35" x14ac:dyDescent="0.2">
      <c r="A1710" s="41">
        <v>39282</v>
      </c>
      <c r="B1710">
        <v>11046.37</v>
      </c>
      <c r="C1710">
        <v>2417.5</v>
      </c>
      <c r="D1710">
        <v>5.26</v>
      </c>
      <c r="E1710">
        <f t="shared" si="408"/>
        <v>1.461111111111111E-4</v>
      </c>
      <c r="G1710">
        <f t="shared" si="409"/>
        <v>1.3486088199512414E-2</v>
      </c>
      <c r="H1710">
        <f t="shared" si="410"/>
        <v>4.4916462028761267E-3</v>
      </c>
      <c r="K1710" s="25">
        <v>1708</v>
      </c>
      <c r="U1710">
        <f t="shared" si="417"/>
        <v>0.13632645561102241</v>
      </c>
      <c r="V1710">
        <f t="shared" si="418"/>
        <v>-0.17804374163483633</v>
      </c>
      <c r="W1710">
        <f t="shared" si="419"/>
        <v>1.041717286023814</v>
      </c>
      <c r="Y1710">
        <f t="shared" si="420"/>
        <v>0.68163227805511206</v>
      </c>
      <c r="Z1710">
        <f t="shared" si="421"/>
        <v>-0.89021870817418169</v>
      </c>
      <c r="AA1710">
        <f t="shared" si="422"/>
        <v>1.2085864301190696</v>
      </c>
      <c r="AC1710">
        <f t="shared" si="411"/>
        <v>1.1912969442745666E-3</v>
      </c>
      <c r="AD1710">
        <f t="shared" si="413"/>
        <v>1.4197004596906277</v>
      </c>
      <c r="AE1710">
        <f t="shared" si="414"/>
        <v>0.35044590548154086</v>
      </c>
      <c r="AG1710">
        <f t="shared" si="412"/>
        <v>5.3709291658172766E-3</v>
      </c>
      <c r="AH1710">
        <f t="shared" si="415"/>
        <v>1.3958780834471414</v>
      </c>
      <c r="AI1710">
        <f t="shared" si="416"/>
        <v>0.3335236677522001</v>
      </c>
    </row>
    <row r="1711" spans="1:35" x14ac:dyDescent="0.2">
      <c r="A1711" s="41">
        <v>39283</v>
      </c>
      <c r="B1711">
        <v>10894.78</v>
      </c>
      <c r="C1711">
        <v>2387.96</v>
      </c>
      <c r="D1711">
        <v>5.26</v>
      </c>
      <c r="E1711">
        <f t="shared" si="408"/>
        <v>1.461111111111111E-4</v>
      </c>
      <c r="G1711">
        <f t="shared" si="409"/>
        <v>-1.3723060154602836E-2</v>
      </c>
      <c r="H1711">
        <f t="shared" si="410"/>
        <v>-1.2219234746639074E-2</v>
      </c>
      <c r="K1711" s="25">
        <v>1709</v>
      </c>
      <c r="U1711">
        <f t="shared" si="417"/>
        <v>0.13632645561102241</v>
      </c>
      <c r="V1711">
        <f t="shared" si="418"/>
        <v>-0.17804374163483633</v>
      </c>
      <c r="W1711">
        <f t="shared" si="419"/>
        <v>1.041717286023814</v>
      </c>
      <c r="Y1711">
        <f t="shared" si="420"/>
        <v>0.68163227805511206</v>
      </c>
      <c r="Z1711">
        <f t="shared" si="421"/>
        <v>-0.89021870817418169</v>
      </c>
      <c r="AA1711">
        <f t="shared" si="422"/>
        <v>1.2085864301190696</v>
      </c>
      <c r="AC1711">
        <f t="shared" si="411"/>
        <v>4.5694859331675889E-4</v>
      </c>
      <c r="AD1711">
        <f t="shared" si="413"/>
        <v>1.4203491898186147</v>
      </c>
      <c r="AE1711">
        <f t="shared" si="414"/>
        <v>0.35090274970564223</v>
      </c>
      <c r="AG1711">
        <f t="shared" si="412"/>
        <v>1.7002985221393492E-3</v>
      </c>
      <c r="AH1711">
        <f t="shared" si="415"/>
        <v>1.3982514928895131</v>
      </c>
      <c r="AI1711">
        <f t="shared" si="416"/>
        <v>0.33522252240325007</v>
      </c>
    </row>
    <row r="1712" spans="1:35" x14ac:dyDescent="0.2">
      <c r="A1712" s="41">
        <v>39286</v>
      </c>
      <c r="B1712">
        <v>10976.28</v>
      </c>
      <c r="C1712">
        <v>2399.64</v>
      </c>
      <c r="D1712">
        <v>5.26</v>
      </c>
      <c r="E1712">
        <f t="shared" si="408"/>
        <v>1.461111111111111E-4</v>
      </c>
      <c r="G1712">
        <f t="shared" si="409"/>
        <v>7.4806466950227534E-3</v>
      </c>
      <c r="H1712">
        <f t="shared" si="410"/>
        <v>4.8912042077756063E-3</v>
      </c>
      <c r="K1712" s="25">
        <v>1710</v>
      </c>
      <c r="U1712">
        <f t="shared" si="417"/>
        <v>-0.36543664331386766</v>
      </c>
      <c r="V1712">
        <f t="shared" si="418"/>
        <v>1.0323641973931754</v>
      </c>
      <c r="W1712">
        <f t="shared" si="419"/>
        <v>0.33307244592069218</v>
      </c>
      <c r="Y1712">
        <f t="shared" si="420"/>
        <v>-1.8271832165693382</v>
      </c>
      <c r="Z1712">
        <f t="shared" si="421"/>
        <v>5.1618209869658775</v>
      </c>
      <c r="AA1712">
        <f t="shared" si="422"/>
        <v>-2.3346377703965393</v>
      </c>
      <c r="AC1712">
        <f t="shared" si="411"/>
        <v>3.0116822148292715E-4</v>
      </c>
      <c r="AD1712">
        <f t="shared" si="413"/>
        <v>1.4207769538579971</v>
      </c>
      <c r="AE1712">
        <f t="shared" si="414"/>
        <v>0.35120387258507973</v>
      </c>
      <c r="AG1712">
        <f t="shared" si="412"/>
        <v>9.2139666297019122E-4</v>
      </c>
      <c r="AH1712">
        <f t="shared" si="415"/>
        <v>1.3995398371490546</v>
      </c>
      <c r="AI1712">
        <f t="shared" si="416"/>
        <v>0.33614349484088152</v>
      </c>
    </row>
    <row r="1713" spans="1:35" x14ac:dyDescent="0.2">
      <c r="A1713" s="41">
        <v>39287</v>
      </c>
      <c r="B1713">
        <v>10792.71</v>
      </c>
      <c r="C1713">
        <v>2352.12</v>
      </c>
      <c r="D1713">
        <v>5.26</v>
      </c>
      <c r="E1713">
        <f t="shared" si="408"/>
        <v>1.461111111111111E-4</v>
      </c>
      <c r="G1713">
        <f t="shared" si="409"/>
        <v>-1.6724245372749375E-2</v>
      </c>
      <c r="H1713">
        <f t="shared" si="410"/>
        <v>-1.980297044556683E-2</v>
      </c>
      <c r="K1713" s="25">
        <v>1711</v>
      </c>
      <c r="U1713">
        <f t="shared" si="417"/>
        <v>-0.36543664331386766</v>
      </c>
      <c r="V1713">
        <f t="shared" si="418"/>
        <v>1.0323641973931754</v>
      </c>
      <c r="W1713">
        <f t="shared" si="419"/>
        <v>0.33307244592069218</v>
      </c>
      <c r="Y1713">
        <f t="shared" si="420"/>
        <v>-1.8271832165693382</v>
      </c>
      <c r="Z1713">
        <f t="shared" si="421"/>
        <v>5.1618209869658775</v>
      </c>
      <c r="AA1713">
        <f t="shared" si="422"/>
        <v>-2.3346377703965393</v>
      </c>
      <c r="AC1713">
        <f t="shared" si="411"/>
        <v>-1.428356001390939E-2</v>
      </c>
      <c r="AD1713">
        <f t="shared" si="413"/>
        <v>1.4004832009711869</v>
      </c>
      <c r="AE1713">
        <f t="shared" si="414"/>
        <v>0.33681732062372732</v>
      </c>
      <c r="AG1713">
        <f t="shared" si="412"/>
        <v>-7.2002244513991412E-2</v>
      </c>
      <c r="AH1713">
        <f t="shared" si="415"/>
        <v>1.2987698275875768</v>
      </c>
      <c r="AI1713">
        <f t="shared" si="416"/>
        <v>0.2614175299847018</v>
      </c>
    </row>
    <row r="1714" spans="1:35" x14ac:dyDescent="0.2">
      <c r="A1714" s="41">
        <v>39288</v>
      </c>
      <c r="B1714">
        <v>10543.68</v>
      </c>
      <c r="C1714">
        <v>2363.12</v>
      </c>
      <c r="D1714">
        <v>5.27</v>
      </c>
      <c r="E1714">
        <f t="shared" si="408"/>
        <v>1.4638888888888888E-4</v>
      </c>
      <c r="G1714">
        <f t="shared" si="409"/>
        <v>-2.3073908221382659E-2</v>
      </c>
      <c r="H1714">
        <f t="shared" si="410"/>
        <v>4.6766321446184717E-3</v>
      </c>
      <c r="K1714" s="25">
        <v>1712</v>
      </c>
      <c r="U1714">
        <f t="shared" si="417"/>
        <v>-0.36543664331386766</v>
      </c>
      <c r="V1714">
        <f t="shared" si="418"/>
        <v>1.0323641973931754</v>
      </c>
      <c r="W1714">
        <f t="shared" si="419"/>
        <v>0.33307244592069218</v>
      </c>
      <c r="Y1714">
        <f t="shared" si="420"/>
        <v>-1.8271832165693382</v>
      </c>
      <c r="Z1714">
        <f t="shared" si="421"/>
        <v>5.1618209869658775</v>
      </c>
      <c r="AA1714">
        <f t="shared" si="422"/>
        <v>-2.3346377703965393</v>
      </c>
      <c r="AC1714">
        <f t="shared" si="411"/>
        <v>1.3308704744190476E-2</v>
      </c>
      <c r="AD1714">
        <f t="shared" si="413"/>
        <v>1.4191218183921113</v>
      </c>
      <c r="AE1714">
        <f t="shared" si="414"/>
        <v>0.35003824254962868</v>
      </c>
      <c r="AG1714">
        <f t="shared" si="412"/>
        <v>6.5959079276507931E-2</v>
      </c>
      <c r="AH1714">
        <f t="shared" si="415"/>
        <v>1.3844354896073623</v>
      </c>
      <c r="AI1714">
        <f t="shared" si="416"/>
        <v>0.32529246782129306</v>
      </c>
    </row>
    <row r="1715" spans="1:35" x14ac:dyDescent="0.2">
      <c r="A1715" s="41">
        <v>39289</v>
      </c>
      <c r="B1715">
        <v>10302.1</v>
      </c>
      <c r="C1715">
        <v>2307.98</v>
      </c>
      <c r="D1715">
        <v>5.31</v>
      </c>
      <c r="E1715">
        <f t="shared" si="408"/>
        <v>1.4749999999999998E-4</v>
      </c>
      <c r="G1715">
        <f t="shared" si="409"/>
        <v>-2.2912303863546687E-2</v>
      </c>
      <c r="H1715">
        <f t="shared" si="410"/>
        <v>-2.3333559023663578E-2</v>
      </c>
      <c r="K1715" s="25">
        <v>1713</v>
      </c>
      <c r="U1715">
        <f t="shared" si="417"/>
        <v>-0.36543664331386766</v>
      </c>
      <c r="V1715">
        <f t="shared" si="418"/>
        <v>1.0323641973931754</v>
      </c>
      <c r="W1715">
        <f t="shared" si="419"/>
        <v>0.33307244592069218</v>
      </c>
      <c r="Y1715">
        <f t="shared" si="420"/>
        <v>-1.8271832165693382</v>
      </c>
      <c r="Z1715">
        <f t="shared" si="421"/>
        <v>5.1618209869658775</v>
      </c>
      <c r="AA1715">
        <f t="shared" si="422"/>
        <v>-2.3346377703965393</v>
      </c>
      <c r="AC1715">
        <f t="shared" si="411"/>
        <v>-1.5666977414031037E-2</v>
      </c>
      <c r="AD1715">
        <f t="shared" si="413"/>
        <v>1.3968884689156034</v>
      </c>
      <c r="AE1715">
        <f t="shared" si="414"/>
        <v>0.33424724095002989</v>
      </c>
      <c r="AG1715">
        <f t="shared" si="412"/>
        <v>-7.8920442625710768E-2</v>
      </c>
      <c r="AH1715">
        <f t="shared" si="415"/>
        <v>1.2751752279808066</v>
      </c>
      <c r="AI1715">
        <f t="shared" si="416"/>
        <v>0.24308360287768099</v>
      </c>
    </row>
    <row r="1716" spans="1:35" x14ac:dyDescent="0.2">
      <c r="A1716" s="41">
        <v>39290</v>
      </c>
      <c r="B1716">
        <v>10175.84</v>
      </c>
      <c r="C1716">
        <v>2271.41</v>
      </c>
      <c r="D1716">
        <v>5.34</v>
      </c>
      <c r="E1716">
        <f t="shared" si="408"/>
        <v>1.4833333333333332E-4</v>
      </c>
      <c r="G1716">
        <f t="shared" si="409"/>
        <v>-1.2255753681288301E-2</v>
      </c>
      <c r="H1716">
        <f t="shared" si="410"/>
        <v>-1.5845024653593255E-2</v>
      </c>
      <c r="K1716" s="25">
        <v>1714</v>
      </c>
      <c r="U1716">
        <f t="shared" si="417"/>
        <v>-0.36543664331386766</v>
      </c>
      <c r="V1716">
        <f t="shared" si="418"/>
        <v>1.0323641973931754</v>
      </c>
      <c r="W1716">
        <f t="shared" si="419"/>
        <v>0.33307244592069218</v>
      </c>
      <c r="Y1716">
        <f t="shared" si="420"/>
        <v>-1.8271832165693382</v>
      </c>
      <c r="Z1716">
        <f t="shared" si="421"/>
        <v>5.1618209869658775</v>
      </c>
      <c r="AA1716">
        <f t="shared" si="422"/>
        <v>-2.3346377703965393</v>
      </c>
      <c r="AC1716">
        <f t="shared" si="411"/>
        <v>-1.1830006486837002E-2</v>
      </c>
      <c r="AD1716">
        <f t="shared" si="413"/>
        <v>1.3803632692669441</v>
      </c>
      <c r="AE1716">
        <f t="shared" si="414"/>
        <v>0.32234670312714769</v>
      </c>
      <c r="AG1716">
        <f t="shared" si="412"/>
        <v>-5.974003243418502E-2</v>
      </c>
      <c r="AH1716">
        <f t="shared" si="415"/>
        <v>1.198996218501964</v>
      </c>
      <c r="AI1716">
        <f t="shared" si="416"/>
        <v>0.18148472216381201</v>
      </c>
    </row>
    <row r="1717" spans="1:35" x14ac:dyDescent="0.2">
      <c r="A1717" s="41">
        <v>39293</v>
      </c>
      <c r="B1717">
        <v>10202.4</v>
      </c>
      <c r="C1717">
        <v>2294.75</v>
      </c>
      <c r="D1717">
        <v>5.3650000000000002</v>
      </c>
      <c r="E1717">
        <f t="shared" si="408"/>
        <v>1.4902777777777779E-4</v>
      </c>
      <c r="G1717">
        <f t="shared" si="409"/>
        <v>2.6101039324517182E-3</v>
      </c>
      <c r="H1717">
        <f t="shared" si="410"/>
        <v>1.0275555712090793E-2</v>
      </c>
      <c r="K1717" s="25">
        <v>1715</v>
      </c>
      <c r="U1717">
        <f t="shared" si="417"/>
        <v>-0.61369791568073506</v>
      </c>
      <c r="V1717">
        <f t="shared" si="418"/>
        <v>1.3326694743938143</v>
      </c>
      <c r="W1717">
        <f t="shared" si="419"/>
        <v>0.28102844128692062</v>
      </c>
      <c r="Y1717">
        <f t="shared" si="420"/>
        <v>-3.0684895784036752</v>
      </c>
      <c r="Z1717">
        <f t="shared" si="421"/>
        <v>6.6633473719690715</v>
      </c>
      <c r="AA1717">
        <f t="shared" si="422"/>
        <v>-2.5948577935653967</v>
      </c>
      <c r="AC1717">
        <f t="shared" si="411"/>
        <v>9.7036939518508926E-3</v>
      </c>
      <c r="AD1717">
        <f t="shared" si="413"/>
        <v>1.3937578919742868</v>
      </c>
      <c r="AE1717">
        <f t="shared" si="414"/>
        <v>0.33200361861333672</v>
      </c>
      <c r="AG1717">
        <f t="shared" si="412"/>
        <v>4.7925136425921132E-2</v>
      </c>
      <c r="AH1717">
        <f t="shared" si="415"/>
        <v>1.2564582758478342</v>
      </c>
      <c r="AI1717">
        <f t="shared" si="416"/>
        <v>0.22829687080299171</v>
      </c>
    </row>
    <row r="1718" spans="1:35" x14ac:dyDescent="0.2">
      <c r="A1718" s="41">
        <v>39294</v>
      </c>
      <c r="B1718">
        <v>10381.85</v>
      </c>
      <c r="C1718">
        <v>2265.75</v>
      </c>
      <c r="D1718">
        <v>5.335</v>
      </c>
      <c r="E1718">
        <f t="shared" si="408"/>
        <v>1.4819444444444445E-4</v>
      </c>
      <c r="G1718">
        <f t="shared" si="409"/>
        <v>1.7588998666980389E-2</v>
      </c>
      <c r="H1718">
        <f t="shared" si="410"/>
        <v>-1.2637542215927661E-2</v>
      </c>
      <c r="K1718" s="25">
        <v>1716</v>
      </c>
      <c r="U1718">
        <f t="shared" si="417"/>
        <v>-0.61369791568073506</v>
      </c>
      <c r="V1718">
        <f t="shared" si="418"/>
        <v>1.3326694743938143</v>
      </c>
      <c r="W1718">
        <f t="shared" si="419"/>
        <v>0.28102844128692062</v>
      </c>
      <c r="Y1718">
        <f t="shared" si="420"/>
        <v>-3.0684895784036752</v>
      </c>
      <c r="Z1718">
        <f t="shared" si="421"/>
        <v>6.6633473719690715</v>
      </c>
      <c r="AA1718">
        <f t="shared" si="422"/>
        <v>-2.5948577935653967</v>
      </c>
      <c r="AC1718">
        <f t="shared" si="411"/>
        <v>-2.7594117519269708E-2</v>
      </c>
      <c r="AD1718">
        <f t="shared" si="413"/>
        <v>1.3552983729097388</v>
      </c>
      <c r="AE1718">
        <f t="shared" si="414"/>
        <v>0.30402163150029421</v>
      </c>
      <c r="AG1718">
        <f t="shared" si="412"/>
        <v>-0.13856669870745963</v>
      </c>
      <c r="AH1718">
        <f t="shared" si="415"/>
        <v>1.0823550004999332</v>
      </c>
      <c r="AI1718">
        <f t="shared" si="416"/>
        <v>7.9139223192723818E-2</v>
      </c>
    </row>
    <row r="1719" spans="1:35" x14ac:dyDescent="0.2">
      <c r="A1719" s="41">
        <v>39295</v>
      </c>
      <c r="B1719">
        <v>10221.44</v>
      </c>
      <c r="C1719">
        <v>2282.3000000000002</v>
      </c>
      <c r="D1719">
        <v>5.3</v>
      </c>
      <c r="E1719">
        <f t="shared" si="408"/>
        <v>1.4722222222222223E-4</v>
      </c>
      <c r="G1719">
        <f t="shared" si="409"/>
        <v>-1.5451003433877378E-2</v>
      </c>
      <c r="H1719">
        <f t="shared" si="410"/>
        <v>7.3044245834713367E-3</v>
      </c>
      <c r="K1719" s="25">
        <v>1717</v>
      </c>
      <c r="U1719">
        <f t="shared" si="417"/>
        <v>-0.61369791568073506</v>
      </c>
      <c r="V1719">
        <f t="shared" si="418"/>
        <v>1.3326694743938143</v>
      </c>
      <c r="W1719">
        <f t="shared" si="419"/>
        <v>0.28102844128692062</v>
      </c>
      <c r="Y1719">
        <f t="shared" si="420"/>
        <v>-3.0684895784036752</v>
      </c>
      <c r="Z1719">
        <f t="shared" si="421"/>
        <v>6.6633473719690715</v>
      </c>
      <c r="AA1719">
        <f t="shared" si="422"/>
        <v>-2.5948577935653967</v>
      </c>
      <c r="AC1719">
        <f t="shared" si="411"/>
        <v>1.9258279126680034E-2</v>
      </c>
      <c r="AD1719">
        <f t="shared" si="413"/>
        <v>1.3813990872751698</v>
      </c>
      <c r="AE1719">
        <f t="shared" si="414"/>
        <v>0.3230968169480134</v>
      </c>
      <c r="AG1719">
        <f t="shared" si="412"/>
        <v>9.5698617855622378E-2</v>
      </c>
      <c r="AH1719">
        <f t="shared" si="415"/>
        <v>1.1859348780768981</v>
      </c>
      <c r="AI1719">
        <f t="shared" si="416"/>
        <v>0.17053139019522134</v>
      </c>
    </row>
    <row r="1720" spans="1:35" x14ac:dyDescent="0.2">
      <c r="A1720" s="41">
        <v>39296</v>
      </c>
      <c r="B1720">
        <v>10301.129999999999</v>
      </c>
      <c r="C1720">
        <v>2292.79</v>
      </c>
      <c r="D1720">
        <v>5.28</v>
      </c>
      <c r="E1720">
        <f t="shared" si="408"/>
        <v>1.4666666666666666E-4</v>
      </c>
      <c r="G1720">
        <f t="shared" si="409"/>
        <v>7.7963574603968407E-3</v>
      </c>
      <c r="H1720">
        <f t="shared" si="410"/>
        <v>4.5962406344476105E-3</v>
      </c>
      <c r="K1720" s="25">
        <v>1718</v>
      </c>
      <c r="U1720">
        <f t="shared" si="417"/>
        <v>-0.61369791568073506</v>
      </c>
      <c r="V1720">
        <f t="shared" si="418"/>
        <v>1.3326694743938143</v>
      </c>
      <c r="W1720">
        <f t="shared" si="419"/>
        <v>0.28102844128692062</v>
      </c>
      <c r="Y1720">
        <f t="shared" si="420"/>
        <v>-3.0684895784036752</v>
      </c>
      <c r="Z1720">
        <f t="shared" si="421"/>
        <v>6.6633473719690715</v>
      </c>
      <c r="AA1720">
        <f t="shared" si="422"/>
        <v>-2.5948577935653967</v>
      </c>
      <c r="AC1720">
        <f t="shared" si="411"/>
        <v>1.3820348987832061E-3</v>
      </c>
      <c r="AD1720">
        <f t="shared" si="413"/>
        <v>1.3833082290229313</v>
      </c>
      <c r="AE1720">
        <f t="shared" si="414"/>
        <v>0.32447789771555979</v>
      </c>
      <c r="AG1720">
        <f t="shared" si="412"/>
        <v>6.3212856050271458E-3</v>
      </c>
      <c r="AH1720">
        <f t="shared" si="415"/>
        <v>1.1934315111501854</v>
      </c>
      <c r="AI1720">
        <f t="shared" si="416"/>
        <v>0.17683278027391625</v>
      </c>
    </row>
    <row r="1721" spans="1:35" x14ac:dyDescent="0.2">
      <c r="A1721" s="41">
        <v>39297</v>
      </c>
      <c r="B1721">
        <v>10235.92</v>
      </c>
      <c r="C1721">
        <v>2231.98</v>
      </c>
      <c r="D1721">
        <v>5.28</v>
      </c>
      <c r="E1721">
        <f t="shared" si="408"/>
        <v>1.4666666666666666E-4</v>
      </c>
      <c r="G1721">
        <f t="shared" si="409"/>
        <v>-6.3303734638820337E-3</v>
      </c>
      <c r="H1721">
        <f t="shared" si="410"/>
        <v>-2.6522271991765468E-2</v>
      </c>
      <c r="K1721" s="25">
        <v>1719</v>
      </c>
      <c r="U1721">
        <f t="shared" si="417"/>
        <v>-0.61369791568073506</v>
      </c>
      <c r="V1721">
        <f t="shared" si="418"/>
        <v>1.3326694743938143</v>
      </c>
      <c r="W1721">
        <f t="shared" si="419"/>
        <v>0.28102844128692062</v>
      </c>
      <c r="Y1721">
        <f t="shared" si="420"/>
        <v>-3.0684895784036752</v>
      </c>
      <c r="Z1721">
        <f t="shared" si="421"/>
        <v>6.6633473719690715</v>
      </c>
      <c r="AA1721">
        <f t="shared" si="422"/>
        <v>-2.5948577935653967</v>
      </c>
      <c r="AC1721">
        <f t="shared" si="411"/>
        <v>-3.1419267770008752E-2</v>
      </c>
      <c r="AD1721">
        <f t="shared" si="413"/>
        <v>1.3398456973668034</v>
      </c>
      <c r="AE1721">
        <f t="shared" si="414"/>
        <v>0.29255445611360636</v>
      </c>
      <c r="AG1721">
        <f t="shared" si="412"/>
        <v>-0.15768300551671041</v>
      </c>
      <c r="AH1721">
        <f t="shared" si="415"/>
        <v>1.0052476435936746</v>
      </c>
      <c r="AI1721">
        <f t="shared" si="416"/>
        <v>5.2339226926996218E-3</v>
      </c>
    </row>
    <row r="1722" spans="1:35" x14ac:dyDescent="0.2">
      <c r="A1722" s="41">
        <v>39300</v>
      </c>
      <c r="B1722">
        <v>10270.040000000001</v>
      </c>
      <c r="C1722">
        <v>2285.9299999999998</v>
      </c>
      <c r="D1722">
        <v>5.28</v>
      </c>
      <c r="E1722">
        <f t="shared" si="408"/>
        <v>1.4666666666666666E-4</v>
      </c>
      <c r="G1722">
        <f t="shared" si="409"/>
        <v>3.3333593853801906E-3</v>
      </c>
      <c r="H1722">
        <f t="shared" si="410"/>
        <v>2.4171363542683993E-2</v>
      </c>
      <c r="K1722" s="25">
        <v>1720</v>
      </c>
      <c r="U1722">
        <f t="shared" si="417"/>
        <v>-0.21047137500330426</v>
      </c>
      <c r="V1722">
        <f t="shared" si="418"/>
        <v>0.46259937711248017</v>
      </c>
      <c r="W1722">
        <f t="shared" si="419"/>
        <v>0.74787199789082415</v>
      </c>
      <c r="Y1722">
        <f t="shared" si="420"/>
        <v>-1.0523568750165213</v>
      </c>
      <c r="Z1722">
        <f t="shared" si="421"/>
        <v>2.3129968855624008</v>
      </c>
      <c r="AA1722">
        <f t="shared" si="422"/>
        <v>-0.26064001054587971</v>
      </c>
      <c r="AC1722">
        <f t="shared" si="411"/>
        <v>3.0207980145509929E-2</v>
      </c>
      <c r="AD1722">
        <f t="shared" si="413"/>
        <v>1.3803197295909067</v>
      </c>
      <c r="AE1722">
        <f t="shared" si="414"/>
        <v>0.32231516044292136</v>
      </c>
      <c r="AG1722">
        <f t="shared" si="412"/>
        <v>0.15045323406088296</v>
      </c>
      <c r="AH1722">
        <f t="shared" si="415"/>
        <v>1.1564904026044247</v>
      </c>
      <c r="AI1722">
        <f t="shared" si="416"/>
        <v>0.14538990399900156</v>
      </c>
    </row>
    <row r="1723" spans="1:35" x14ac:dyDescent="0.2">
      <c r="A1723" s="41">
        <v>39301</v>
      </c>
      <c r="B1723">
        <v>10342.58</v>
      </c>
      <c r="C1723">
        <v>2300.1</v>
      </c>
      <c r="D1723">
        <v>5.28</v>
      </c>
      <c r="E1723">
        <f t="shared" si="408"/>
        <v>1.4666666666666666E-4</v>
      </c>
      <c r="G1723">
        <f t="shared" si="409"/>
        <v>7.0632636289633781E-3</v>
      </c>
      <c r="H1723">
        <f t="shared" si="410"/>
        <v>6.1987899891948021E-3</v>
      </c>
      <c r="K1723" s="25">
        <v>1721</v>
      </c>
      <c r="U1723">
        <f t="shared" si="417"/>
        <v>-0.21047137500330426</v>
      </c>
      <c r="V1723">
        <f t="shared" si="418"/>
        <v>0.46259937711248017</v>
      </c>
      <c r="W1723">
        <f t="shared" si="419"/>
        <v>0.74787199789082415</v>
      </c>
      <c r="Y1723">
        <f t="shared" si="420"/>
        <v>-1.0523568750165213</v>
      </c>
      <c r="Z1723">
        <f t="shared" si="421"/>
        <v>2.3129968855624008</v>
      </c>
      <c r="AA1723">
        <f t="shared" si="422"/>
        <v>-0.26064001054587971</v>
      </c>
      <c r="AC1723">
        <f t="shared" si="411"/>
        <v>1.4906294728778298E-3</v>
      </c>
      <c r="AD1723">
        <f t="shared" si="413"/>
        <v>1.3823772748618295</v>
      </c>
      <c r="AE1723">
        <f t="shared" si="414"/>
        <v>0.32380468003050139</v>
      </c>
      <c r="AG1723">
        <f t="shared" si="412"/>
        <v>6.8664806977224817E-3</v>
      </c>
      <c r="AH1723">
        <f t="shared" si="415"/>
        <v>1.1644314216310094</v>
      </c>
      <c r="AI1723">
        <f t="shared" si="416"/>
        <v>0.15223291778031278</v>
      </c>
    </row>
    <row r="1724" spans="1:35" x14ac:dyDescent="0.2">
      <c r="A1724" s="41">
        <v>39302</v>
      </c>
      <c r="B1724">
        <v>10509.6</v>
      </c>
      <c r="C1724">
        <v>2333.2399999999998</v>
      </c>
      <c r="D1724">
        <v>5.35</v>
      </c>
      <c r="E1724">
        <f t="shared" si="408"/>
        <v>1.4861111111111111E-4</v>
      </c>
      <c r="G1724">
        <f t="shared" si="409"/>
        <v>1.6148775257237596E-2</v>
      </c>
      <c r="H1724">
        <f t="shared" si="410"/>
        <v>1.4408069214381928E-2</v>
      </c>
      <c r="K1724" s="25">
        <v>1722</v>
      </c>
      <c r="U1724">
        <f t="shared" si="417"/>
        <v>-0.21047137500330426</v>
      </c>
      <c r="V1724">
        <f t="shared" si="418"/>
        <v>0.46259937711248017</v>
      </c>
      <c r="W1724">
        <f t="shared" si="419"/>
        <v>0.74787199789082415</v>
      </c>
      <c r="Y1724">
        <f t="shared" si="420"/>
        <v>-1.0523568750165213</v>
      </c>
      <c r="Z1724">
        <f t="shared" si="421"/>
        <v>2.3129968855624008</v>
      </c>
      <c r="AA1724">
        <f t="shared" si="422"/>
        <v>-0.26064001054587971</v>
      </c>
      <c r="AC1724">
        <f t="shared" si="411"/>
        <v>3.3759968039804335E-3</v>
      </c>
      <c r="AD1724">
        <f t="shared" si="413"/>
        <v>1.387044176123658</v>
      </c>
      <c r="AE1724">
        <f t="shared" si="414"/>
        <v>0.32717499095069474</v>
      </c>
      <c r="AG1724">
        <f t="shared" si="412"/>
        <v>1.6293317353235501E-2</v>
      </c>
      <c r="AH1724">
        <f t="shared" si="415"/>
        <v>1.1834038723197227</v>
      </c>
      <c r="AI1724">
        <f t="shared" si="416"/>
        <v>0.16839492345362012</v>
      </c>
    </row>
    <row r="1725" spans="1:35" x14ac:dyDescent="0.2">
      <c r="A1725" s="41">
        <v>39303</v>
      </c>
      <c r="B1725">
        <v>10215.81</v>
      </c>
      <c r="C1725">
        <v>2264.5</v>
      </c>
      <c r="D1725">
        <v>5.7249999999999996</v>
      </c>
      <c r="E1725">
        <f t="shared" si="408"/>
        <v>1.5902777777777776E-4</v>
      </c>
      <c r="G1725">
        <f t="shared" si="409"/>
        <v>-2.7954441653345596E-2</v>
      </c>
      <c r="H1725">
        <f t="shared" si="410"/>
        <v>-2.9461178447137793E-2</v>
      </c>
      <c r="K1725" s="25">
        <v>1723</v>
      </c>
      <c r="U1725">
        <f t="shared" si="417"/>
        <v>-0.21047137500330426</v>
      </c>
      <c r="V1725">
        <f t="shared" si="418"/>
        <v>0.46259937711248017</v>
      </c>
      <c r="W1725">
        <f t="shared" si="419"/>
        <v>0.74787199789082415</v>
      </c>
      <c r="Y1725">
        <f t="shared" si="420"/>
        <v>-1.0523568750165213</v>
      </c>
      <c r="Z1725">
        <f t="shared" si="421"/>
        <v>2.3129968855624008</v>
      </c>
      <c r="AA1725">
        <f t="shared" si="422"/>
        <v>-0.26064001054587971</v>
      </c>
      <c r="AC1725">
        <f t="shared" si="411"/>
        <v>-7.6339709378408374E-3</v>
      </c>
      <c r="AD1725">
        <f t="shared" si="413"/>
        <v>1.3764555211936287</v>
      </c>
      <c r="AE1725">
        <f t="shared" si="414"/>
        <v>0.31951173210614997</v>
      </c>
      <c r="AG1725">
        <f t="shared" si="412"/>
        <v>-3.8764299133648629E-2</v>
      </c>
      <c r="AH1725">
        <f t="shared" si="415"/>
        <v>1.1375300506172028</v>
      </c>
      <c r="AI1725">
        <f t="shared" si="416"/>
        <v>0.12885928961903143</v>
      </c>
    </row>
    <row r="1726" spans="1:35" x14ac:dyDescent="0.2">
      <c r="A1726" s="41">
        <v>39304</v>
      </c>
      <c r="B1726">
        <v>10044.41</v>
      </c>
      <c r="C1726">
        <v>2265.36</v>
      </c>
      <c r="D1726">
        <v>5.45</v>
      </c>
      <c r="E1726">
        <f t="shared" si="408"/>
        <v>1.5138888888888889E-4</v>
      </c>
      <c r="G1726">
        <f t="shared" si="409"/>
        <v>-1.6777915799138753E-2</v>
      </c>
      <c r="H1726">
        <f t="shared" si="410"/>
        <v>3.7977478472074513E-4</v>
      </c>
      <c r="K1726" s="25">
        <v>1724</v>
      </c>
      <c r="U1726">
        <f t="shared" si="417"/>
        <v>-0.21047137500330426</v>
      </c>
      <c r="V1726">
        <f t="shared" si="418"/>
        <v>0.46259937711248017</v>
      </c>
      <c r="W1726">
        <f t="shared" si="419"/>
        <v>0.74787199789082415</v>
      </c>
      <c r="Y1726">
        <f t="shared" si="420"/>
        <v>-1.0523568750165213</v>
      </c>
      <c r="Z1726">
        <f t="shared" si="421"/>
        <v>2.3129968855624008</v>
      </c>
      <c r="AA1726">
        <f t="shared" si="422"/>
        <v>-0.26064001054587971</v>
      </c>
      <c r="AC1726">
        <f t="shared" si="411"/>
        <v>3.825887008676043E-3</v>
      </c>
      <c r="AD1726">
        <f t="shared" si="413"/>
        <v>1.3817216844901838</v>
      </c>
      <c r="AE1726">
        <f t="shared" si="414"/>
        <v>0.32333031902275178</v>
      </c>
      <c r="AG1726">
        <f t="shared" si="412"/>
        <v>1.8493323932269105E-2</v>
      </c>
      <c r="AH1726">
        <f t="shared" si="415"/>
        <v>1.1585667623259572</v>
      </c>
      <c r="AI1726">
        <f t="shared" si="416"/>
        <v>0.14718369147841256</v>
      </c>
    </row>
    <row r="1727" spans="1:35" x14ac:dyDescent="0.2">
      <c r="A1727" s="41">
        <v>39307</v>
      </c>
      <c r="B1727">
        <v>10177.19</v>
      </c>
      <c r="C1727">
        <v>2264.58</v>
      </c>
      <c r="D1727">
        <v>5.5</v>
      </c>
      <c r="E1727">
        <f t="shared" si="408"/>
        <v>1.5277777777777777E-4</v>
      </c>
      <c r="G1727">
        <f t="shared" si="409"/>
        <v>1.3219293119257444E-2</v>
      </c>
      <c r="H1727">
        <f t="shared" si="410"/>
        <v>-3.4431613518390015E-4</v>
      </c>
      <c r="K1727" s="25">
        <v>1725</v>
      </c>
      <c r="U1727">
        <f t="shared" si="417"/>
        <v>-0.31512768511421685</v>
      </c>
      <c r="V1727">
        <f t="shared" si="418"/>
        <v>0.70832599869899571</v>
      </c>
      <c r="W1727">
        <f t="shared" si="419"/>
        <v>0.60680168641522114</v>
      </c>
      <c r="Y1727">
        <f t="shared" si="420"/>
        <v>-1.5756384255710842</v>
      </c>
      <c r="Z1727">
        <f t="shared" si="421"/>
        <v>3.5416299934949786</v>
      </c>
      <c r="AA1727">
        <f t="shared" si="422"/>
        <v>-0.9659915679238944</v>
      </c>
      <c r="AC1727">
        <f t="shared" si="411"/>
        <v>-2.8283437182558767E-3</v>
      </c>
      <c r="AD1727">
        <f t="shared" si="413"/>
        <v>1.3778137006434781</v>
      </c>
      <c r="AE1727">
        <f t="shared" si="414"/>
        <v>0.32049796798256208</v>
      </c>
      <c r="AG1727">
        <f t="shared" si="412"/>
        <v>-1.4747274146834938E-2</v>
      </c>
      <c r="AH1727">
        <f t="shared" si="415"/>
        <v>1.1414810606645254</v>
      </c>
      <c r="AI1727">
        <f t="shared" si="416"/>
        <v>0.13232659522898238</v>
      </c>
    </row>
    <row r="1728" spans="1:35" x14ac:dyDescent="0.2">
      <c r="A1728" s="41">
        <v>39308</v>
      </c>
      <c r="B1728">
        <v>10077.040000000001</v>
      </c>
      <c r="C1728">
        <v>2223.71</v>
      </c>
      <c r="D1728">
        <v>5.2450000000000001</v>
      </c>
      <c r="E1728">
        <f t="shared" si="408"/>
        <v>1.4569444444444444E-4</v>
      </c>
      <c r="G1728">
        <f t="shared" si="409"/>
        <v>-9.840633809528921E-3</v>
      </c>
      <c r="H1728">
        <f t="shared" si="410"/>
        <v>-1.8047496666048404E-2</v>
      </c>
      <c r="K1728" s="25">
        <v>1726</v>
      </c>
      <c r="U1728">
        <f t="shared" si="417"/>
        <v>-0.31512768511421685</v>
      </c>
      <c r="V1728">
        <f t="shared" si="418"/>
        <v>0.70832599869899571</v>
      </c>
      <c r="W1728">
        <f t="shared" si="419"/>
        <v>0.60680168641522114</v>
      </c>
      <c r="Y1728">
        <f t="shared" si="420"/>
        <v>-1.5756384255710842</v>
      </c>
      <c r="Z1728">
        <f t="shared" si="421"/>
        <v>3.5416299934949786</v>
      </c>
      <c r="AA1728">
        <f t="shared" si="422"/>
        <v>-0.9659915679238944</v>
      </c>
      <c r="AC1728">
        <f t="shared" si="411"/>
        <v>-9.589749134339659E-3</v>
      </c>
      <c r="AD1728">
        <f t="shared" si="413"/>
        <v>1.364600812900451</v>
      </c>
      <c r="AE1728">
        <f t="shared" si="414"/>
        <v>0.31086194110504117</v>
      </c>
      <c r="AG1728">
        <f t="shared" si="412"/>
        <v>-4.8559856782809413E-2</v>
      </c>
      <c r="AH1728">
        <f t="shared" si="415"/>
        <v>1.0860509038383668</v>
      </c>
      <c r="AI1728">
        <f t="shared" si="416"/>
        <v>8.2548093192594485E-2</v>
      </c>
    </row>
    <row r="1729" spans="1:35" x14ac:dyDescent="0.2">
      <c r="A1729" s="41">
        <v>39309</v>
      </c>
      <c r="B1729">
        <v>10029.450000000001</v>
      </c>
      <c r="C1729">
        <v>2193.4</v>
      </c>
      <c r="D1729">
        <v>5.125</v>
      </c>
      <c r="E1729">
        <f t="shared" si="408"/>
        <v>1.4236111111111112E-4</v>
      </c>
      <c r="G1729">
        <f t="shared" si="409"/>
        <v>-4.7226169589482765E-3</v>
      </c>
      <c r="H1729">
        <f t="shared" si="410"/>
        <v>-1.3630374464296128E-2</v>
      </c>
      <c r="K1729" s="25">
        <v>1727</v>
      </c>
      <c r="U1729">
        <f t="shared" si="417"/>
        <v>-0.31512768511421685</v>
      </c>
      <c r="V1729">
        <f t="shared" si="418"/>
        <v>0.70832599869899571</v>
      </c>
      <c r="W1729">
        <f t="shared" si="419"/>
        <v>0.60680168641522114</v>
      </c>
      <c r="Y1729">
        <f t="shared" si="420"/>
        <v>-1.5756384255710842</v>
      </c>
      <c r="Z1729">
        <f t="shared" si="421"/>
        <v>3.5416299934949786</v>
      </c>
      <c r="AA1729">
        <f t="shared" si="422"/>
        <v>-0.9659915679238944</v>
      </c>
      <c r="AC1729">
        <f t="shared" si="411"/>
        <v>-8.0781136205191131E-3</v>
      </c>
      <c r="AD1729">
        <f t="shared" si="413"/>
        <v>1.3535774124871884</v>
      </c>
      <c r="AE1729">
        <f t="shared" si="414"/>
        <v>0.30275102273826759</v>
      </c>
      <c r="AG1729">
        <f t="shared" si="412"/>
        <v>-4.0973345880373345E-2</v>
      </c>
      <c r="AH1729">
        <f t="shared" si="415"/>
        <v>1.0415517645117052</v>
      </c>
      <c r="AI1729">
        <f t="shared" si="416"/>
        <v>4.0711682367332275E-2</v>
      </c>
    </row>
    <row r="1730" spans="1:35" x14ac:dyDescent="0.2">
      <c r="A1730" s="41">
        <v>39310</v>
      </c>
      <c r="B1730">
        <v>9742.99</v>
      </c>
      <c r="C1730">
        <v>2200.61</v>
      </c>
      <c r="D1730">
        <v>5.0999999999999996</v>
      </c>
      <c r="E1730">
        <f t="shared" si="408"/>
        <v>1.4166666666666665E-4</v>
      </c>
      <c r="G1730">
        <f t="shared" si="409"/>
        <v>-2.8561885247944896E-2</v>
      </c>
      <c r="H1730">
        <f t="shared" si="410"/>
        <v>3.287134129661729E-3</v>
      </c>
      <c r="K1730" s="25">
        <v>1728</v>
      </c>
      <c r="U1730">
        <f t="shared" si="417"/>
        <v>-0.31512768511421685</v>
      </c>
      <c r="V1730">
        <f t="shared" si="418"/>
        <v>0.70832599869899571</v>
      </c>
      <c r="W1730">
        <f t="shared" si="419"/>
        <v>0.60680168641522114</v>
      </c>
      <c r="Y1730">
        <f t="shared" si="420"/>
        <v>-1.5756384255710842</v>
      </c>
      <c r="Z1730">
        <f t="shared" si="421"/>
        <v>3.5416299934949786</v>
      </c>
      <c r="AA1730">
        <f t="shared" si="422"/>
        <v>-0.9659915679238944</v>
      </c>
      <c r="AC1730">
        <f t="shared" si="411"/>
        <v>1.1415388308235139E-2</v>
      </c>
      <c r="AD1730">
        <f t="shared" si="413"/>
        <v>1.3690290242559857</v>
      </c>
      <c r="AE1730">
        <f t="shared" si="414"/>
        <v>0.31410174714511263</v>
      </c>
      <c r="AG1730">
        <f t="shared" si="412"/>
        <v>5.6507497096731252E-2</v>
      </c>
      <c r="AH1730">
        <f t="shared" si="415"/>
        <v>1.1004072478209457</v>
      </c>
      <c r="AI1730">
        <f t="shared" si="416"/>
        <v>9.5680336579622757E-2</v>
      </c>
    </row>
    <row r="1731" spans="1:35" x14ac:dyDescent="0.2">
      <c r="A1731" s="41">
        <v>39311</v>
      </c>
      <c r="B1731">
        <v>9972.6200000000008</v>
      </c>
      <c r="C1731">
        <v>2254.6799999999998</v>
      </c>
      <c r="D1731">
        <v>5.35</v>
      </c>
      <c r="E1731">
        <f t="shared" ref="E1731:E1794" si="423">D1731/(100*360)</f>
        <v>1.4861111111111111E-4</v>
      </c>
      <c r="G1731">
        <f t="shared" si="409"/>
        <v>2.3568740191666115E-2</v>
      </c>
      <c r="H1731">
        <f t="shared" si="410"/>
        <v>2.4570460008815603E-2</v>
      </c>
      <c r="K1731" s="25">
        <v>1729</v>
      </c>
      <c r="U1731">
        <f t="shared" si="417"/>
        <v>-0.31512768511421685</v>
      </c>
      <c r="V1731">
        <f t="shared" si="418"/>
        <v>0.70832599869899571</v>
      </c>
      <c r="W1731">
        <f t="shared" si="419"/>
        <v>0.60680168641522114</v>
      </c>
      <c r="Y1731">
        <f t="shared" si="420"/>
        <v>-1.5756384255710842</v>
      </c>
      <c r="Z1731">
        <f t="shared" si="421"/>
        <v>3.5416299934949786</v>
      </c>
      <c r="AA1731">
        <f t="shared" si="422"/>
        <v>-0.9659915679238944</v>
      </c>
      <c r="AC1731">
        <f t="shared" si="411"/>
        <v>1.0062696658822055E-2</v>
      </c>
      <c r="AD1731">
        <f t="shared" si="413"/>
        <v>1.3828051480441967</v>
      </c>
      <c r="AE1731">
        <f t="shared" si="414"/>
        <v>0.32411415197147553</v>
      </c>
      <c r="AG1731">
        <f t="shared" si="412"/>
        <v>4.9746816627443617E-2</v>
      </c>
      <c r="AH1731">
        <f t="shared" si="415"/>
        <v>1.1551490053938041</v>
      </c>
      <c r="AI1731">
        <f t="shared" si="416"/>
        <v>0.14422934465177809</v>
      </c>
    </row>
    <row r="1732" spans="1:35" x14ac:dyDescent="0.2">
      <c r="A1732" s="41">
        <v>39314</v>
      </c>
      <c r="B1732">
        <v>9985.2900000000009</v>
      </c>
      <c r="C1732">
        <v>2254.0700000000002</v>
      </c>
      <c r="D1732">
        <v>5.2750000000000004</v>
      </c>
      <c r="E1732">
        <f t="shared" si="423"/>
        <v>1.4652777777777779E-4</v>
      </c>
      <c r="G1732">
        <f t="shared" ref="G1732:G1795" si="424">(B1732-B1731)/B1731</f>
        <v>1.2704785703255585E-3</v>
      </c>
      <c r="H1732">
        <f t="shared" ref="H1732:H1795" si="425">(C1732-C1731)/C1731</f>
        <v>-2.7054837050032493E-4</v>
      </c>
      <c r="K1732" s="25">
        <v>1730</v>
      </c>
      <c r="U1732">
        <f t="shared" si="417"/>
        <v>-0.20369328378457147</v>
      </c>
      <c r="V1732">
        <f t="shared" si="418"/>
        <v>0.57661748442144944</v>
      </c>
      <c r="W1732">
        <f t="shared" si="419"/>
        <v>0.62707579936312208</v>
      </c>
      <c r="Y1732">
        <f t="shared" si="420"/>
        <v>-1.0184664189228574</v>
      </c>
      <c r="Z1732">
        <f t="shared" si="421"/>
        <v>2.8830874221072471</v>
      </c>
      <c r="AA1732">
        <f t="shared" si="422"/>
        <v>-0.86462100318438972</v>
      </c>
      <c r="AC1732">
        <f t="shared" si="411"/>
        <v>-5.0182194274267966E-4</v>
      </c>
      <c r="AD1732">
        <f t="shared" si="413"/>
        <v>1.3821112260783706</v>
      </c>
      <c r="AE1732">
        <f t="shared" si="414"/>
        <v>0.32361220407396202</v>
      </c>
      <c r="AG1732">
        <f t="shared" si="412"/>
        <v>-3.103554158157842E-3</v>
      </c>
      <c r="AH1732">
        <f t="shared" si="415"/>
        <v>1.1515639378948221</v>
      </c>
      <c r="AI1732">
        <f t="shared" si="416"/>
        <v>0.14112096448163411</v>
      </c>
    </row>
    <row r="1733" spans="1:35" x14ac:dyDescent="0.2">
      <c r="A1733" s="41">
        <v>39315</v>
      </c>
      <c r="B1733">
        <v>10015.549999999999</v>
      </c>
      <c r="C1733">
        <v>2256.52</v>
      </c>
      <c r="D1733">
        <v>5.2450000000000001</v>
      </c>
      <c r="E1733">
        <f t="shared" si="423"/>
        <v>1.4569444444444444E-4</v>
      </c>
      <c r="G1733">
        <f t="shared" si="424"/>
        <v>3.0304578034286832E-3</v>
      </c>
      <c r="H1733">
        <f t="shared" si="425"/>
        <v>1.0869227663736344E-3</v>
      </c>
      <c r="K1733" s="25">
        <v>1731</v>
      </c>
      <c r="U1733">
        <f t="shared" si="417"/>
        <v>-0.20369328378457147</v>
      </c>
      <c r="V1733">
        <f t="shared" si="418"/>
        <v>0.57661748442144944</v>
      </c>
      <c r="W1733">
        <f t="shared" si="419"/>
        <v>0.62707579936312208</v>
      </c>
      <c r="Y1733">
        <f t="shared" si="420"/>
        <v>-1.0184664189228574</v>
      </c>
      <c r="Z1733">
        <f t="shared" si="421"/>
        <v>2.8830874221072471</v>
      </c>
      <c r="AA1733">
        <f t="shared" si="422"/>
        <v>-0.86462100318438972</v>
      </c>
      <c r="AC1733">
        <f t="shared" si="411"/>
        <v>1.0133879333470188E-4</v>
      </c>
      <c r="AD1733">
        <f t="shared" si="413"/>
        <v>1.3822512875622757</v>
      </c>
      <c r="AE1733">
        <f t="shared" si="414"/>
        <v>0.32371353773286798</v>
      </c>
      <c r="AG1733">
        <f t="shared" si="412"/>
        <v>-7.9417144437601774E-5</v>
      </c>
      <c r="AH1733">
        <f t="shared" si="415"/>
        <v>1.1514724839752373</v>
      </c>
      <c r="AI1733">
        <f t="shared" si="416"/>
        <v>0.14104154418348813</v>
      </c>
    </row>
    <row r="1734" spans="1:35" x14ac:dyDescent="0.2">
      <c r="A1734" s="41">
        <v>39316</v>
      </c>
      <c r="B1734">
        <v>10137.35</v>
      </c>
      <c r="C1734">
        <v>2283.08</v>
      </c>
      <c r="D1734">
        <v>5.2549999999999999</v>
      </c>
      <c r="E1734">
        <f t="shared" si="423"/>
        <v>1.4597222222222222E-4</v>
      </c>
      <c r="G1734">
        <f t="shared" si="424"/>
        <v>1.2161089505818562E-2</v>
      </c>
      <c r="H1734">
        <f t="shared" si="425"/>
        <v>1.1770336624536873E-2</v>
      </c>
      <c r="K1734" s="25">
        <v>1732</v>
      </c>
      <c r="U1734">
        <f t="shared" si="417"/>
        <v>-0.20369328378457147</v>
      </c>
      <c r="V1734">
        <f t="shared" si="418"/>
        <v>0.57661748442144944</v>
      </c>
      <c r="W1734">
        <f t="shared" si="419"/>
        <v>0.62707579936312208</v>
      </c>
      <c r="Y1734">
        <f t="shared" si="420"/>
        <v>-1.0184664189228574</v>
      </c>
      <c r="Z1734">
        <f t="shared" si="421"/>
        <v>2.8830874221072471</v>
      </c>
      <c r="AA1734">
        <f t="shared" si="422"/>
        <v>-0.86462100318438972</v>
      </c>
      <c r="AC1734">
        <f t="shared" si="411"/>
        <v>4.4012110996085986E-3</v>
      </c>
      <c r="AD1734">
        <f t="shared" si="413"/>
        <v>1.388334867271543</v>
      </c>
      <c r="AE1734">
        <f t="shared" si="414"/>
        <v>0.32810509182754838</v>
      </c>
      <c r="AG1734">
        <f t="shared" si="412"/>
        <v>2.1423277720265213E-2</v>
      </c>
      <c r="AH1734">
        <f t="shared" si="415"/>
        <v>1.1761407987866823</v>
      </c>
      <c r="AI1734">
        <f t="shared" si="416"/>
        <v>0.16223856916917251</v>
      </c>
    </row>
    <row r="1735" spans="1:35" x14ac:dyDescent="0.2">
      <c r="A1735" s="41">
        <v>39317</v>
      </c>
      <c r="B1735">
        <v>10196.66</v>
      </c>
      <c r="C1735">
        <v>2280.6799999999998</v>
      </c>
      <c r="D1735">
        <v>5.2750000000000004</v>
      </c>
      <c r="E1735">
        <f t="shared" si="423"/>
        <v>1.4652777777777779E-4</v>
      </c>
      <c r="G1735">
        <f t="shared" si="424"/>
        <v>5.8506414398239665E-3</v>
      </c>
      <c r="H1735">
        <f t="shared" si="425"/>
        <v>-1.0512115212783131E-3</v>
      </c>
      <c r="K1735" s="25">
        <v>1733</v>
      </c>
      <c r="U1735">
        <f t="shared" si="417"/>
        <v>-0.20369328378457147</v>
      </c>
      <c r="V1735">
        <f t="shared" si="418"/>
        <v>0.57661748442144944</v>
      </c>
      <c r="W1735">
        <f t="shared" si="419"/>
        <v>0.62707579936312208</v>
      </c>
      <c r="Y1735">
        <f t="shared" si="420"/>
        <v>-1.0184664189228574</v>
      </c>
      <c r="Z1735">
        <f t="shared" si="421"/>
        <v>2.8830874221072471</v>
      </c>
      <c r="AA1735">
        <f t="shared" si="422"/>
        <v>-0.86462100318438972</v>
      </c>
      <c r="AC1735">
        <f t="shared" si="411"/>
        <v>-1.7063476621833717E-3</v>
      </c>
      <c r="AD1735">
        <f t="shared" si="413"/>
        <v>1.3859658853164465</v>
      </c>
      <c r="AE1735">
        <f t="shared" si="414"/>
        <v>0.32639728669599061</v>
      </c>
      <c r="AG1735">
        <f t="shared" si="412"/>
        <v>-9.1156271998057477E-3</v>
      </c>
      <c r="AH1735">
        <f t="shared" si="415"/>
        <v>1.1654195377304613</v>
      </c>
      <c r="AI1735">
        <f t="shared" si="416"/>
        <v>0.15308114041423337</v>
      </c>
    </row>
    <row r="1736" spans="1:35" x14ac:dyDescent="0.2">
      <c r="A1736" s="41">
        <v>39318</v>
      </c>
      <c r="B1736">
        <v>10238.52</v>
      </c>
      <c r="C1736">
        <v>2307.2199999999998</v>
      </c>
      <c r="D1736">
        <v>5.2249999999999996</v>
      </c>
      <c r="E1736">
        <f t="shared" si="423"/>
        <v>1.4513888888888888E-4</v>
      </c>
      <c r="G1736">
        <f t="shared" si="424"/>
        <v>4.1052658419522261E-3</v>
      </c>
      <c r="H1736">
        <f t="shared" si="425"/>
        <v>1.1636880228703704E-2</v>
      </c>
      <c r="K1736" s="25">
        <v>1734</v>
      </c>
      <c r="U1736">
        <f t="shared" si="417"/>
        <v>-0.20369328378457147</v>
      </c>
      <c r="V1736">
        <f t="shared" si="418"/>
        <v>0.57661748442144944</v>
      </c>
      <c r="W1736">
        <f t="shared" si="419"/>
        <v>0.62707579936312208</v>
      </c>
      <c r="Y1736">
        <f t="shared" si="420"/>
        <v>-1.0184664189228574</v>
      </c>
      <c r="Z1736">
        <f t="shared" si="421"/>
        <v>2.8830874221072471</v>
      </c>
      <c r="AA1736">
        <f t="shared" si="422"/>
        <v>-0.86462100318438972</v>
      </c>
      <c r="AC1736">
        <f t="shared" si="411"/>
        <v>5.9656975472118503E-3</v>
      </c>
      <c r="AD1736">
        <f t="shared" si="413"/>
        <v>1.394234138598998</v>
      </c>
      <c r="AE1736">
        <f t="shared" si="414"/>
        <v>0.33234525992659797</v>
      </c>
      <c r="AG1736">
        <f t="shared" si="412"/>
        <v>2.9242376624948142E-2</v>
      </c>
      <c r="AH1736">
        <f t="shared" si="415"/>
        <v>1.1994991747788484</v>
      </c>
      <c r="AI1736">
        <f t="shared" si="416"/>
        <v>0.18190411532642989</v>
      </c>
    </row>
    <row r="1737" spans="1:35" x14ac:dyDescent="0.2">
      <c r="A1737" s="41">
        <v>39321</v>
      </c>
      <c r="B1737">
        <v>10212.02</v>
      </c>
      <c r="C1737">
        <v>2287.62</v>
      </c>
      <c r="D1737">
        <v>5.2750000000000004</v>
      </c>
      <c r="E1737">
        <f t="shared" si="423"/>
        <v>1.4652777777777779E-4</v>
      </c>
      <c r="G1737">
        <f t="shared" si="424"/>
        <v>-2.5882647101338864E-3</v>
      </c>
      <c r="H1737">
        <f t="shared" si="425"/>
        <v>-8.4950719914008675E-3</v>
      </c>
      <c r="K1737" s="25">
        <v>1735</v>
      </c>
      <c r="U1737">
        <f t="shared" si="417"/>
        <v>0.16289949137015133</v>
      </c>
      <c r="V1737">
        <f t="shared" si="418"/>
        <v>-0.27698688941732891</v>
      </c>
      <c r="W1737">
        <f t="shared" si="419"/>
        <v>1.1140873980471775</v>
      </c>
      <c r="Y1737">
        <f t="shared" si="420"/>
        <v>0.8144974568507567</v>
      </c>
      <c r="Z1737">
        <f t="shared" si="421"/>
        <v>-1.3849344470866445</v>
      </c>
      <c r="AA1737">
        <f t="shared" si="422"/>
        <v>1.5704369902358879</v>
      </c>
      <c r="AC1737">
        <f t="shared" si="411"/>
        <v>-4.2801818187811124E-3</v>
      </c>
      <c r="AD1737">
        <f t="shared" si="413"/>
        <v>1.3882665629878428</v>
      </c>
      <c r="AE1737">
        <f t="shared" si="414"/>
        <v>0.32805589190784101</v>
      </c>
      <c r="AG1737">
        <f t="shared" si="412"/>
        <v>-2.1981464649461116E-2</v>
      </c>
      <c r="AH1737">
        <f t="shared" si="415"/>
        <v>1.1731324260713893</v>
      </c>
      <c r="AI1737">
        <f t="shared" si="416"/>
        <v>0.15967745850068205</v>
      </c>
    </row>
    <row r="1738" spans="1:35" x14ac:dyDescent="0.2">
      <c r="A1738" s="41">
        <v>39322</v>
      </c>
      <c r="B1738">
        <v>10136.709999999999</v>
      </c>
      <c r="C1738">
        <v>2234.02</v>
      </c>
      <c r="D1738">
        <v>5.375</v>
      </c>
      <c r="E1738">
        <f t="shared" si="423"/>
        <v>1.4930555555555555E-4</v>
      </c>
      <c r="G1738">
        <f t="shared" si="424"/>
        <v>-7.3746428228696481E-3</v>
      </c>
      <c r="H1738">
        <f t="shared" si="425"/>
        <v>-2.3430464849931332E-2</v>
      </c>
      <c r="K1738" s="25">
        <v>1736</v>
      </c>
      <c r="U1738">
        <f t="shared" si="417"/>
        <v>0.16289949137015133</v>
      </c>
      <c r="V1738">
        <f t="shared" si="418"/>
        <v>-0.27698688941732891</v>
      </c>
      <c r="W1738">
        <f t="shared" si="419"/>
        <v>1.1140873980471775</v>
      </c>
      <c r="Y1738">
        <f t="shared" si="420"/>
        <v>0.8144974568507567</v>
      </c>
      <c r="Z1738">
        <f t="shared" si="421"/>
        <v>-1.3849344470866445</v>
      </c>
      <c r="AA1738">
        <f t="shared" si="422"/>
        <v>1.5704369902358879</v>
      </c>
      <c r="AC1738">
        <f t="shared" si="411"/>
        <v>5.451850762188618E-3</v>
      </c>
      <c r="AD1738">
        <f t="shared" si="413"/>
        <v>1.3958351851073889</v>
      </c>
      <c r="AE1738">
        <f t="shared" si="414"/>
        <v>0.33349293512629513</v>
      </c>
      <c r="AG1738">
        <f t="shared" si="412"/>
        <v>2.6673142699831981E-2</v>
      </c>
      <c r="AH1738">
        <f t="shared" si="415"/>
        <v>1.2044235546777915</v>
      </c>
      <c r="AI1738">
        <f t="shared" si="416"/>
        <v>0.18600107462267279</v>
      </c>
    </row>
    <row r="1739" spans="1:35" x14ac:dyDescent="0.2">
      <c r="A1739" s="41">
        <v>39323</v>
      </c>
      <c r="B1739">
        <v>10152.4</v>
      </c>
      <c r="C1739">
        <v>2283.58</v>
      </c>
      <c r="D1739">
        <v>5.5750000000000002</v>
      </c>
      <c r="E1739">
        <f t="shared" si="423"/>
        <v>1.5486111111111112E-4</v>
      </c>
      <c r="G1739">
        <f t="shared" si="424"/>
        <v>1.5478394863817264E-3</v>
      </c>
      <c r="H1739">
        <f t="shared" si="425"/>
        <v>2.2184223955022758E-2</v>
      </c>
      <c r="K1739" s="25">
        <v>1737</v>
      </c>
      <c r="U1739">
        <f t="shared" si="417"/>
        <v>0.16289949137015133</v>
      </c>
      <c r="V1739">
        <f t="shared" si="418"/>
        <v>-0.27698688941732891</v>
      </c>
      <c r="W1739">
        <f t="shared" si="419"/>
        <v>1.1140873980471775</v>
      </c>
      <c r="Y1739">
        <f t="shared" si="420"/>
        <v>0.8144974568507567</v>
      </c>
      <c r="Z1739">
        <f t="shared" si="421"/>
        <v>-1.3849344470866445</v>
      </c>
      <c r="AA1739">
        <f t="shared" si="422"/>
        <v>1.5704369902358879</v>
      </c>
      <c r="AC1739">
        <f t="shared" si="411"/>
        <v>-5.7262574844820511E-3</v>
      </c>
      <c r="AD1739">
        <f t="shared" si="413"/>
        <v>1.3878422734315643</v>
      </c>
      <c r="AE1739">
        <f t="shared" si="414"/>
        <v>0.32775021977134844</v>
      </c>
      <c r="AG1739">
        <f t="shared" si="412"/>
        <v>-2.9228509644632476E-2</v>
      </c>
      <c r="AH1739">
        <f t="shared" si="415"/>
        <v>1.1692200491936691</v>
      </c>
      <c r="AI1739">
        <f t="shared" si="416"/>
        <v>0.15633690189588229</v>
      </c>
    </row>
    <row r="1740" spans="1:35" x14ac:dyDescent="0.2">
      <c r="A1740" s="41">
        <v>39324</v>
      </c>
      <c r="B1740">
        <v>10254.58</v>
      </c>
      <c r="C1740">
        <v>2274.16</v>
      </c>
      <c r="D1740">
        <v>5.7750000000000004</v>
      </c>
      <c r="E1740">
        <f t="shared" si="423"/>
        <v>1.6041666666666667E-4</v>
      </c>
      <c r="G1740">
        <f t="shared" si="424"/>
        <v>1.0064615263386027E-2</v>
      </c>
      <c r="H1740">
        <f t="shared" si="425"/>
        <v>-4.1251018138186851E-3</v>
      </c>
      <c r="K1740" s="25">
        <v>1738</v>
      </c>
      <c r="U1740">
        <f t="shared" si="417"/>
        <v>0.16289949137015133</v>
      </c>
      <c r="V1740">
        <f t="shared" si="418"/>
        <v>-0.27698688941732891</v>
      </c>
      <c r="W1740">
        <f t="shared" si="419"/>
        <v>1.1140873980471775</v>
      </c>
      <c r="Y1740">
        <f t="shared" si="420"/>
        <v>0.8144974568507567</v>
      </c>
      <c r="Z1740">
        <f t="shared" si="421"/>
        <v>-1.3849344470866445</v>
      </c>
      <c r="AA1740">
        <f t="shared" si="422"/>
        <v>1.5704369902358879</v>
      </c>
      <c r="AC1740">
        <f t="shared" si="411"/>
        <v>2.9546486395177376E-3</v>
      </c>
      <c r="AD1740">
        <f t="shared" si="413"/>
        <v>1.3919428597166241</v>
      </c>
      <c r="AE1740">
        <f t="shared" si="414"/>
        <v>0.33070051201554351</v>
      </c>
      <c r="AG1740">
        <f t="shared" si="412"/>
        <v>1.4153798753144242E-2</v>
      </c>
      <c r="AH1740">
        <f t="shared" si="415"/>
        <v>1.1857689544680976</v>
      </c>
      <c r="AI1740">
        <f t="shared" si="416"/>
        <v>0.17039147086229728</v>
      </c>
    </row>
    <row r="1741" spans="1:35" x14ac:dyDescent="0.2">
      <c r="A1741" s="41">
        <v>39325</v>
      </c>
      <c r="B1741">
        <v>10412.530000000001</v>
      </c>
      <c r="C1741">
        <v>2299.71</v>
      </c>
      <c r="D1741">
        <v>5.7750000000000004</v>
      </c>
      <c r="E1741">
        <f t="shared" si="423"/>
        <v>1.6041666666666667E-4</v>
      </c>
      <c r="G1741">
        <f t="shared" si="424"/>
        <v>1.5402873642801629E-2</v>
      </c>
      <c r="H1741">
        <f t="shared" si="425"/>
        <v>1.1234917508003036E-2</v>
      </c>
      <c r="K1741" s="25">
        <v>1739</v>
      </c>
      <c r="U1741">
        <f t="shared" si="417"/>
        <v>0.16289949137015133</v>
      </c>
      <c r="V1741">
        <f t="shared" si="418"/>
        <v>-0.27698688941732891</v>
      </c>
      <c r="W1741">
        <f t="shared" si="419"/>
        <v>1.1140873980471775</v>
      </c>
      <c r="Y1741">
        <f t="shared" si="420"/>
        <v>0.8144974568507567</v>
      </c>
      <c r="Z1741">
        <f t="shared" si="421"/>
        <v>-1.3849344470866445</v>
      </c>
      <c r="AA1741">
        <f t="shared" si="422"/>
        <v>1.5704369902358879</v>
      </c>
      <c r="AC1741">
        <f t="shared" si="411"/>
        <v>-4.2408638458088608E-4</v>
      </c>
      <c r="AD1741">
        <f t="shared" si="413"/>
        <v>1.3913525557017037</v>
      </c>
      <c r="AE1741">
        <f t="shared" si="414"/>
        <v>0.33027633568089987</v>
      </c>
      <c r="AG1741">
        <f t="shared" si="412"/>
        <v>-2.7620985895710957E-3</v>
      </c>
      <c r="AH1741">
        <f t="shared" si="415"/>
        <v>1.182493743711404</v>
      </c>
      <c r="AI1741">
        <f t="shared" si="416"/>
        <v>0.16762555063964318</v>
      </c>
    </row>
    <row r="1742" spans="1:35" x14ac:dyDescent="0.2">
      <c r="A1742" s="41">
        <v>39328</v>
      </c>
      <c r="B1742">
        <v>10410.280000000001</v>
      </c>
      <c r="C1742">
        <v>2299.71</v>
      </c>
      <c r="D1742">
        <v>5.7</v>
      </c>
      <c r="E1742">
        <f t="shared" si="423"/>
        <v>1.5833333333333335E-4</v>
      </c>
      <c r="G1742">
        <f t="shared" si="424"/>
        <v>-2.1608581199766049E-4</v>
      </c>
      <c r="H1742">
        <f t="shared" si="425"/>
        <v>0</v>
      </c>
      <c r="K1742" s="25">
        <v>1740</v>
      </c>
      <c r="U1742">
        <f t="shared" si="417"/>
        <v>-0.11794336482319627</v>
      </c>
      <c r="V1742">
        <f t="shared" si="418"/>
        <v>0.2904178191219513</v>
      </c>
      <c r="W1742">
        <f t="shared" si="419"/>
        <v>0.82752554570124492</v>
      </c>
      <c r="Y1742">
        <f t="shared" si="420"/>
        <v>-0.58971682411598136</v>
      </c>
      <c r="Z1742">
        <f t="shared" si="421"/>
        <v>1.4520890956097565</v>
      </c>
      <c r="AA1742">
        <f t="shared" si="422"/>
        <v>0.13762772850622484</v>
      </c>
      <c r="AC1742">
        <f t="shared" ref="AC1742:AC1805" si="426">U1741*G1742+V1741*H1742+W1741*E1741</f>
        <v>1.4351791790334303E-4</v>
      </c>
      <c r="AD1742">
        <f t="shared" si="413"/>
        <v>1.3915522397235673</v>
      </c>
      <c r="AE1742">
        <f t="shared" si="414"/>
        <v>0.33041984330109198</v>
      </c>
      <c r="AG1742">
        <f t="shared" ref="AG1742:AG1805" si="427">Y1741*G1742+Z1741*H1742+AA1741*E1741</f>
        <v>7.5922922850048464E-5</v>
      </c>
      <c r="AH1742">
        <f t="shared" si="415"/>
        <v>1.1825835220926784</v>
      </c>
      <c r="AI1742">
        <f t="shared" si="416"/>
        <v>0.16770147068049393</v>
      </c>
    </row>
    <row r="1743" spans="1:35" x14ac:dyDescent="0.2">
      <c r="A1743" s="41">
        <v>39329</v>
      </c>
      <c r="B1743">
        <v>10492.04</v>
      </c>
      <c r="C1743">
        <v>2323.83</v>
      </c>
      <c r="D1743">
        <v>5.4749999999999996</v>
      </c>
      <c r="E1743">
        <f t="shared" si="423"/>
        <v>1.5208333333333333E-4</v>
      </c>
      <c r="G1743">
        <f t="shared" si="424"/>
        <v>7.8537753067160748E-3</v>
      </c>
      <c r="H1743">
        <f t="shared" si="425"/>
        <v>1.0488278956911911E-2</v>
      </c>
      <c r="K1743" s="25">
        <v>1741</v>
      </c>
      <c r="U1743">
        <f t="shared" si="417"/>
        <v>-0.11794336482319627</v>
      </c>
      <c r="V1743">
        <f t="shared" si="418"/>
        <v>0.2904178191219513</v>
      </c>
      <c r="W1743">
        <f t="shared" si="419"/>
        <v>0.82752554570124492</v>
      </c>
      <c r="Y1743">
        <f t="shared" si="420"/>
        <v>-0.58971682411598136</v>
      </c>
      <c r="Z1743">
        <f t="shared" si="421"/>
        <v>1.4520890956097565</v>
      </c>
      <c r="AA1743">
        <f t="shared" si="422"/>
        <v>0.13762772850622484</v>
      </c>
      <c r="AC1743">
        <f t="shared" si="426"/>
        <v>2.2507072928389508E-3</v>
      </c>
      <c r="AD1743">
        <f t="shared" si="413"/>
        <v>1.3946842164978797</v>
      </c>
      <c r="AE1743">
        <f t="shared" si="414"/>
        <v>0.33266802154632502</v>
      </c>
      <c r="AG1743">
        <f t="shared" si="427"/>
        <v>1.0620203130861422E-2</v>
      </c>
      <c r="AH1743">
        <f t="shared" si="415"/>
        <v>1.195142799316512</v>
      </c>
      <c r="AI1743">
        <f t="shared" si="416"/>
        <v>0.17826567558023132</v>
      </c>
    </row>
    <row r="1744" spans="1:35" x14ac:dyDescent="0.2">
      <c r="A1744" s="41">
        <v>39330</v>
      </c>
      <c r="B1744">
        <v>10358.530000000001</v>
      </c>
      <c r="C1744">
        <v>2298.16</v>
      </c>
      <c r="D1744">
        <v>5.4850000000000003</v>
      </c>
      <c r="E1744">
        <f t="shared" si="423"/>
        <v>1.5236111111111112E-4</v>
      </c>
      <c r="G1744">
        <f t="shared" si="424"/>
        <v>-1.2724884769787401E-2</v>
      </c>
      <c r="H1744">
        <f t="shared" si="425"/>
        <v>-1.1046419058192756E-2</v>
      </c>
      <c r="K1744" s="25">
        <v>1742</v>
      </c>
      <c r="U1744">
        <f t="shared" si="417"/>
        <v>-0.11794336482319627</v>
      </c>
      <c r="V1744">
        <f t="shared" si="418"/>
        <v>0.2904178191219513</v>
      </c>
      <c r="W1744">
        <f t="shared" si="419"/>
        <v>0.82752554570124492</v>
      </c>
      <c r="Y1744">
        <f t="shared" si="420"/>
        <v>-0.58971682411598136</v>
      </c>
      <c r="Z1744">
        <f t="shared" si="421"/>
        <v>1.4520890956097565</v>
      </c>
      <c r="AA1744">
        <f t="shared" si="422"/>
        <v>0.13762772850622484</v>
      </c>
      <c r="AC1744">
        <f t="shared" si="426"/>
        <v>-1.5814083618425994E-3</v>
      </c>
      <c r="AD1744">
        <f t="shared" si="413"/>
        <v>1.3924786512157801</v>
      </c>
      <c r="AE1744">
        <f t="shared" si="414"/>
        <v>0.33108536143842376</v>
      </c>
      <c r="AG1744">
        <f t="shared" si="427"/>
        <v>-8.5153751425463293E-3</v>
      </c>
      <c r="AH1744">
        <f t="shared" si="415"/>
        <v>1.184965710031419</v>
      </c>
      <c r="AI1744">
        <f t="shared" si="416"/>
        <v>0.16971383748607571</v>
      </c>
    </row>
    <row r="1745" spans="1:35" x14ac:dyDescent="0.2">
      <c r="A1745" s="41">
        <v>39331</v>
      </c>
      <c r="B1745">
        <v>10435.870000000001</v>
      </c>
      <c r="C1745">
        <v>2308.35</v>
      </c>
      <c r="D1745">
        <v>5.4</v>
      </c>
      <c r="E1745">
        <f t="shared" si="423"/>
        <v>1.5000000000000001E-4</v>
      </c>
      <c r="G1745">
        <f t="shared" si="424"/>
        <v>7.4663103741554196E-3</v>
      </c>
      <c r="H1745">
        <f t="shared" si="425"/>
        <v>4.4339819681832662E-3</v>
      </c>
      <c r="K1745" s="25">
        <v>1743</v>
      </c>
      <c r="U1745">
        <f t="shared" si="417"/>
        <v>-0.11794336482319627</v>
      </c>
      <c r="V1745">
        <f t="shared" si="418"/>
        <v>0.2904178191219513</v>
      </c>
      <c r="W1745">
        <f t="shared" si="419"/>
        <v>0.82752554570124492</v>
      </c>
      <c r="Y1745">
        <f t="shared" si="420"/>
        <v>-0.58971682411598136</v>
      </c>
      <c r="Z1745">
        <f t="shared" si="421"/>
        <v>1.4520890956097565</v>
      </c>
      <c r="AA1745">
        <f t="shared" si="422"/>
        <v>0.13762772850622484</v>
      </c>
      <c r="AC1745">
        <f t="shared" si="426"/>
        <v>5.3318831649948393E-4</v>
      </c>
      <c r="AD1745">
        <f t="shared" si="413"/>
        <v>1.3932211045635832</v>
      </c>
      <c r="AE1745">
        <f t="shared" si="414"/>
        <v>0.33161840766053918</v>
      </c>
      <c r="AG1745">
        <f t="shared" si="427"/>
        <v>2.0564971380529757E-3</v>
      </c>
      <c r="AH1745">
        <f t="shared" si="415"/>
        <v>1.1874025886227897</v>
      </c>
      <c r="AI1745">
        <f t="shared" si="416"/>
        <v>0.17176822292852434</v>
      </c>
    </row>
    <row r="1746" spans="1:35" x14ac:dyDescent="0.2">
      <c r="A1746" s="41">
        <v>39332</v>
      </c>
      <c r="B1746">
        <v>10235.98</v>
      </c>
      <c r="C1746">
        <v>2269.3200000000002</v>
      </c>
      <c r="D1746">
        <v>5.35</v>
      </c>
      <c r="E1746">
        <f t="shared" si="423"/>
        <v>1.4861111111111111E-4</v>
      </c>
      <c r="G1746">
        <f t="shared" si="424"/>
        <v>-1.9154128980142644E-2</v>
      </c>
      <c r="H1746">
        <f t="shared" si="425"/>
        <v>-1.6908181168366905E-2</v>
      </c>
      <c r="K1746" s="25">
        <v>1744</v>
      </c>
      <c r="U1746">
        <f t="shared" si="417"/>
        <v>-0.11794336482319627</v>
      </c>
      <c r="V1746">
        <f t="shared" si="418"/>
        <v>0.2904178191219513</v>
      </c>
      <c r="W1746">
        <f t="shared" si="419"/>
        <v>0.82752554570124492</v>
      </c>
      <c r="Y1746">
        <f t="shared" si="420"/>
        <v>-0.58971682411598136</v>
      </c>
      <c r="Z1746">
        <f t="shared" si="421"/>
        <v>1.4520890956097565</v>
      </c>
      <c r="AA1746">
        <f t="shared" si="422"/>
        <v>0.13762772850622484</v>
      </c>
      <c r="AC1746">
        <f t="shared" si="426"/>
        <v>-2.5272058462052563E-3</v>
      </c>
      <c r="AD1746">
        <f t="shared" si="413"/>
        <v>1.3897001480430735</v>
      </c>
      <c r="AE1746">
        <f t="shared" si="414"/>
        <v>0.32908800303919405</v>
      </c>
      <c r="AG1746">
        <f t="shared" si="427"/>
        <v>-1.3236029231026283E-2</v>
      </c>
      <c r="AH1746">
        <f t="shared" si="415"/>
        <v>1.1716860932507822</v>
      </c>
      <c r="AI1746">
        <f t="shared" si="416"/>
        <v>0.15844381675645602</v>
      </c>
    </row>
    <row r="1747" spans="1:35" x14ac:dyDescent="0.2">
      <c r="A1747" s="41">
        <v>39335</v>
      </c>
      <c r="B1747">
        <v>10172.280000000001</v>
      </c>
      <c r="C1747">
        <v>2266.5100000000002</v>
      </c>
      <c r="D1747">
        <v>5.3049999999999997</v>
      </c>
      <c r="E1747">
        <f t="shared" si="423"/>
        <v>1.473611111111111E-4</v>
      </c>
      <c r="G1747">
        <f t="shared" si="424"/>
        <v>-6.2231461960651456E-3</v>
      </c>
      <c r="H1747">
        <f t="shared" si="425"/>
        <v>-1.2382563939858395E-3</v>
      </c>
      <c r="K1747" s="25">
        <v>1745</v>
      </c>
      <c r="U1747">
        <f t="shared" si="417"/>
        <v>-0.56545326061152668</v>
      </c>
      <c r="V1747">
        <f t="shared" si="418"/>
        <v>1.3727660867211191</v>
      </c>
      <c r="W1747">
        <f t="shared" si="419"/>
        <v>0.19268717389040768</v>
      </c>
      <c r="Y1747">
        <f t="shared" si="420"/>
        <v>-2.8272663030576335</v>
      </c>
      <c r="Z1747">
        <f t="shared" si="421"/>
        <v>6.8638304336055951</v>
      </c>
      <c r="AA1747">
        <f t="shared" si="422"/>
        <v>-3.0365641305479616</v>
      </c>
      <c r="AC1747">
        <f t="shared" si="426"/>
        <v>4.9734657151490893E-4</v>
      </c>
      <c r="AD1747">
        <f t="shared" ref="AD1747:AD1810" si="428">(1+AC1747)*AD1746</f>
        <v>1.3903913106471366</v>
      </c>
      <c r="AE1747">
        <f t="shared" ref="AE1747:AE1810" si="429">LN(1+AC1747)+AE1746</f>
        <v>0.32958522597489448</v>
      </c>
      <c r="AG1747">
        <f t="shared" si="427"/>
        <v>1.8922884131301002E-3</v>
      </c>
      <c r="AH1747">
        <f t="shared" ref="AH1747:AH1810" si="430">(1+AG1747)*AH1746</f>
        <v>1.1739032612688662</v>
      </c>
      <c r="AI1747">
        <f t="shared" ref="AI1747:AI1810" si="431">LN(1+AG1747)+AI1746</f>
        <v>0.16033431704727358</v>
      </c>
    </row>
    <row r="1748" spans="1:35" x14ac:dyDescent="0.2">
      <c r="A1748" s="41">
        <v>39336</v>
      </c>
      <c r="B1748">
        <v>10317.58</v>
      </c>
      <c r="C1748">
        <v>2297.41</v>
      </c>
      <c r="D1748">
        <v>5.2249999999999996</v>
      </c>
      <c r="E1748">
        <f t="shared" si="423"/>
        <v>1.4513888888888888E-4</v>
      </c>
      <c r="G1748">
        <f t="shared" si="424"/>
        <v>1.4283916683378679E-2</v>
      </c>
      <c r="H1748">
        <f t="shared" si="425"/>
        <v>1.3633295242465126E-2</v>
      </c>
      <c r="K1748" s="25">
        <v>1746</v>
      </c>
      <c r="U1748">
        <f t="shared" si="417"/>
        <v>-0.56545326061152668</v>
      </c>
      <c r="V1748">
        <f t="shared" si="418"/>
        <v>1.3727660867211191</v>
      </c>
      <c r="W1748">
        <f t="shared" si="419"/>
        <v>0.19268717389040768</v>
      </c>
      <c r="Y1748">
        <f t="shared" si="420"/>
        <v>-2.8272663030576335</v>
      </c>
      <c r="Z1748">
        <f t="shared" si="421"/>
        <v>6.8638304336055951</v>
      </c>
      <c r="AA1748">
        <f t="shared" si="422"/>
        <v>-3.0365641305479616</v>
      </c>
      <c r="AC1748">
        <f t="shared" si="426"/>
        <v>1.0666832692233995E-2</v>
      </c>
      <c r="AD1748">
        <f t="shared" si="428"/>
        <v>1.4052223821345455</v>
      </c>
      <c r="AE1748">
        <f t="shared" si="429"/>
        <v>0.340195569360215</v>
      </c>
      <c r="AG1748">
        <f t="shared" si="427"/>
        <v>5.2744719016725512E-2</v>
      </c>
      <c r="AH1748">
        <f t="shared" si="430"/>
        <v>1.2358204589373105</v>
      </c>
      <c r="AI1748">
        <f t="shared" si="431"/>
        <v>0.21173508872482261</v>
      </c>
    </row>
    <row r="1749" spans="1:35" x14ac:dyDescent="0.2">
      <c r="A1749" s="41">
        <v>39337</v>
      </c>
      <c r="B1749">
        <v>10376.42</v>
      </c>
      <c r="C1749">
        <v>2298.14</v>
      </c>
      <c r="D1749">
        <v>5.1749999999999998</v>
      </c>
      <c r="E1749">
        <f t="shared" si="423"/>
        <v>1.4375E-4</v>
      </c>
      <c r="G1749">
        <f t="shared" si="424"/>
        <v>5.7028876926566259E-3</v>
      </c>
      <c r="H1749">
        <f t="shared" si="425"/>
        <v>3.1774911748447959E-4</v>
      </c>
      <c r="K1749" s="25">
        <v>1747</v>
      </c>
      <c r="U1749">
        <f t="shared" si="417"/>
        <v>-0.56545326061152668</v>
      </c>
      <c r="V1749">
        <f t="shared" si="418"/>
        <v>1.3727660867211191</v>
      </c>
      <c r="W1749">
        <f t="shared" si="419"/>
        <v>0.19268717389040768</v>
      </c>
      <c r="Y1749">
        <f t="shared" si="420"/>
        <v>-2.8272663030576335</v>
      </c>
      <c r="Z1749">
        <f t="shared" si="421"/>
        <v>6.8638304336055951</v>
      </c>
      <c r="AA1749">
        <f t="shared" si="422"/>
        <v>-3.0365641305479616</v>
      </c>
      <c r="AC1749">
        <f t="shared" si="426"/>
        <v>-2.760554825824183E-3</v>
      </c>
      <c r="AD1749">
        <f t="shared" si="428"/>
        <v>1.4013431887061878</v>
      </c>
      <c r="AE1749">
        <f t="shared" si="429"/>
        <v>0.33743119717594761</v>
      </c>
      <c r="AG1749">
        <f t="shared" si="427"/>
        <v>-1.438332968467647E-2</v>
      </c>
      <c r="AH1749">
        <f t="shared" si="430"/>
        <v>1.218045245845347</v>
      </c>
      <c r="AI1749">
        <f t="shared" si="431"/>
        <v>0.19724731625402825</v>
      </c>
    </row>
    <row r="1750" spans="1:35" x14ac:dyDescent="0.2">
      <c r="A1750" s="41">
        <v>39338</v>
      </c>
      <c r="B1750">
        <v>10460.870000000001</v>
      </c>
      <c r="C1750">
        <v>2317.63</v>
      </c>
      <c r="D1750">
        <v>5.1150000000000002</v>
      </c>
      <c r="E1750">
        <f t="shared" si="423"/>
        <v>1.4208333333333334E-4</v>
      </c>
      <c r="G1750">
        <f t="shared" si="424"/>
        <v>8.1386451203787746E-3</v>
      </c>
      <c r="H1750">
        <f t="shared" si="425"/>
        <v>8.4807714064418348E-3</v>
      </c>
      <c r="K1750" s="25">
        <v>1748</v>
      </c>
      <c r="U1750">
        <f t="shared" si="417"/>
        <v>-0.56545326061152668</v>
      </c>
      <c r="V1750">
        <f t="shared" si="418"/>
        <v>1.3727660867211191</v>
      </c>
      <c r="W1750">
        <f t="shared" si="419"/>
        <v>0.19268717389040768</v>
      </c>
      <c r="Y1750">
        <f t="shared" si="420"/>
        <v>-2.8272663030576335</v>
      </c>
      <c r="Z1750">
        <f t="shared" si="421"/>
        <v>6.8638304336055951</v>
      </c>
      <c r="AA1750">
        <f t="shared" si="422"/>
        <v>-3.0365641305479616</v>
      </c>
      <c r="AC1750">
        <f t="shared" si="426"/>
        <v>7.0677907369659961E-3</v>
      </c>
      <c r="AD1750">
        <f t="shared" si="428"/>
        <v>1.4112475891146359</v>
      </c>
      <c r="AE1750">
        <f t="shared" si="429"/>
        <v>0.34447412814697981</v>
      </c>
      <c r="AG1750">
        <f t="shared" si="427"/>
        <v>3.4763953684829978E-2</v>
      </c>
      <c r="AH1750">
        <f t="shared" si="430"/>
        <v>1.2603893143579419</v>
      </c>
      <c r="AI1750">
        <f t="shared" si="431"/>
        <v>0.2314206528881671</v>
      </c>
    </row>
    <row r="1751" spans="1:35" x14ac:dyDescent="0.2">
      <c r="A1751" s="41">
        <v>39339</v>
      </c>
      <c r="B1751">
        <v>10398.34</v>
      </c>
      <c r="C1751">
        <v>2318.11</v>
      </c>
      <c r="D1751">
        <v>5.14</v>
      </c>
      <c r="E1751">
        <f t="shared" si="423"/>
        <v>1.4277777777777778E-4</v>
      </c>
      <c r="G1751">
        <f t="shared" si="424"/>
        <v>-5.97751429852399E-3</v>
      </c>
      <c r="H1751">
        <f t="shared" si="425"/>
        <v>2.0710812338467234E-4</v>
      </c>
      <c r="K1751" s="25">
        <v>1749</v>
      </c>
      <c r="U1751">
        <f t="shared" si="417"/>
        <v>-0.56545326061152668</v>
      </c>
      <c r="V1751">
        <f t="shared" si="418"/>
        <v>1.3727660867211191</v>
      </c>
      <c r="W1751">
        <f t="shared" si="419"/>
        <v>0.19268717389040768</v>
      </c>
      <c r="Y1751">
        <f t="shared" si="420"/>
        <v>-2.8272663030576335</v>
      </c>
      <c r="Z1751">
        <f t="shared" si="421"/>
        <v>6.8638304336055951</v>
      </c>
      <c r="AA1751">
        <f t="shared" si="422"/>
        <v>-3.0365641305479616</v>
      </c>
      <c r="AC1751">
        <f t="shared" si="426"/>
        <v>3.6916935944762731E-3</v>
      </c>
      <c r="AD1751">
        <f t="shared" si="428"/>
        <v>1.4164574827995904</v>
      </c>
      <c r="AE1751">
        <f t="shared" si="429"/>
        <v>0.34815902416523403</v>
      </c>
      <c r="AG1751">
        <f t="shared" si="427"/>
        <v>1.7890134639048032E-2</v>
      </c>
      <c r="AH1751">
        <f t="shared" si="430"/>
        <v>1.282937848889423</v>
      </c>
      <c r="AI1751">
        <f t="shared" si="431"/>
        <v>0.24915264244099269</v>
      </c>
    </row>
    <row r="1752" spans="1:35" x14ac:dyDescent="0.2">
      <c r="A1752" s="41">
        <v>39342</v>
      </c>
      <c r="B1752">
        <v>10373.08</v>
      </c>
      <c r="C1752">
        <v>2306.25</v>
      </c>
      <c r="D1752">
        <v>5.375</v>
      </c>
      <c r="E1752">
        <f t="shared" si="423"/>
        <v>1.4930555555555555E-4</v>
      </c>
      <c r="G1752">
        <f t="shared" si="424"/>
        <v>-2.4292338969489572E-3</v>
      </c>
      <c r="H1752">
        <f t="shared" si="425"/>
        <v>-5.1162369343991992E-3</v>
      </c>
      <c r="K1752" s="25">
        <v>1750</v>
      </c>
      <c r="U1752">
        <f t="shared" si="417"/>
        <v>0.30337629011986245</v>
      </c>
      <c r="V1752">
        <f t="shared" si="418"/>
        <v>-0.53040849646592769</v>
      </c>
      <c r="W1752">
        <f t="shared" si="419"/>
        <v>1.2270322063460652</v>
      </c>
      <c r="Y1752">
        <f t="shared" si="420"/>
        <v>1.5168814505993122</v>
      </c>
      <c r="Z1752">
        <f t="shared" si="421"/>
        <v>-2.6520424823296382</v>
      </c>
      <c r="AA1752">
        <f t="shared" si="422"/>
        <v>2.135161031730326</v>
      </c>
      <c r="AC1752">
        <f t="shared" si="426"/>
        <v>-5.6222668808610576E-3</v>
      </c>
      <c r="AD1752">
        <f t="shared" si="428"/>
        <v>1.4084937808058984</v>
      </c>
      <c r="AE1752">
        <f t="shared" si="429"/>
        <v>0.3425208928512718</v>
      </c>
      <c r="AG1752">
        <f t="shared" si="427"/>
        <v>-2.8682445515416398E-2</v>
      </c>
      <c r="AH1752">
        <f t="shared" si="430"/>
        <v>1.2461400539389866</v>
      </c>
      <c r="AI1752">
        <f t="shared" si="431"/>
        <v>0.22005081688881534</v>
      </c>
    </row>
    <row r="1753" spans="1:35" x14ac:dyDescent="0.2">
      <c r="A1753" s="41">
        <v>39343</v>
      </c>
      <c r="B1753">
        <v>10506.38</v>
      </c>
      <c r="C1753">
        <v>2373.63</v>
      </c>
      <c r="D1753">
        <v>5.0750000000000002</v>
      </c>
      <c r="E1753">
        <f t="shared" si="423"/>
        <v>1.4097222222222224E-4</v>
      </c>
      <c r="G1753">
        <f t="shared" si="424"/>
        <v>1.2850570900831698E-2</v>
      </c>
      <c r="H1753">
        <f t="shared" si="425"/>
        <v>2.9216260162601673E-2</v>
      </c>
      <c r="K1753" s="25">
        <v>1751</v>
      </c>
      <c r="U1753">
        <f t="shared" ref="U1753:U1816" si="432">INDEX($L$2:$L$1201,MATCH(_xlfn.FLOOR.MATH(K1753/5),$J$2:$J$1201))</f>
        <v>0.30337629011986245</v>
      </c>
      <c r="V1753">
        <f t="shared" ref="V1753:V1816" si="433">INDEX($M$2:$M$1201,MATCH(_xlfn.FLOOR.MATH(K1753/5),$J$2:$J$1201))</f>
        <v>-0.53040849646592769</v>
      </c>
      <c r="W1753">
        <f t="shared" ref="W1753:W1816" si="434">1-U1753-V1753</f>
        <v>1.2270322063460652</v>
      </c>
      <c r="Y1753">
        <f t="shared" ref="Y1753:Y1816" si="435">INDEX($P$2:$P$1201,MATCH(_xlfn.FLOOR.MATH(K1753/5),$J$2:$J$1201))</f>
        <v>1.5168814505993122</v>
      </c>
      <c r="Z1753">
        <f t="shared" ref="Z1753:Z1816" si="436">INDEX($Q$2:$Q$1201,MATCH(_xlfn.FLOOR.MATH(K1753/5),$J$2:$J$1201))</f>
        <v>-2.6520424823296382</v>
      </c>
      <c r="AA1753">
        <f t="shared" ref="AA1753:AA1816" si="437">1-Y1753-Z1753</f>
        <v>2.135161031730326</v>
      </c>
      <c r="AC1753">
        <f t="shared" si="426"/>
        <v>-1.1414791374133296E-2</v>
      </c>
      <c r="AD1753">
        <f t="shared" si="428"/>
        <v>1.3924161181462349</v>
      </c>
      <c r="AE1753">
        <f t="shared" si="429"/>
        <v>0.33104045268981058</v>
      </c>
      <c r="AG1753">
        <f t="shared" si="427"/>
        <v>-5.7671179092888693E-2</v>
      </c>
      <c r="AH1753">
        <f t="shared" si="430"/>
        <v>1.1742736877134494</v>
      </c>
      <c r="AI1753">
        <f t="shared" si="431"/>
        <v>0.16064981835377967</v>
      </c>
    </row>
    <row r="1754" spans="1:35" x14ac:dyDescent="0.2">
      <c r="A1754" s="41">
        <v>39344</v>
      </c>
      <c r="B1754">
        <v>10818.7</v>
      </c>
      <c r="C1754">
        <v>2388.15</v>
      </c>
      <c r="D1754">
        <v>4.875</v>
      </c>
      <c r="E1754">
        <f t="shared" si="423"/>
        <v>1.3541666666666666E-4</v>
      </c>
      <c r="G1754">
        <f t="shared" si="424"/>
        <v>2.9726699395986204E-2</v>
      </c>
      <c r="H1754">
        <f t="shared" si="425"/>
        <v>6.1172128764803192E-3</v>
      </c>
      <c r="K1754" s="25">
        <v>1752</v>
      </c>
      <c r="U1754">
        <f t="shared" si="432"/>
        <v>0.30337629011986245</v>
      </c>
      <c r="V1754">
        <f t="shared" si="433"/>
        <v>-0.53040849646592769</v>
      </c>
      <c r="W1754">
        <f t="shared" si="434"/>
        <v>1.2270322063460652</v>
      </c>
      <c r="Y1754">
        <f t="shared" si="435"/>
        <v>1.5168814505993122</v>
      </c>
      <c r="Z1754">
        <f t="shared" si="436"/>
        <v>-2.6520424823296382</v>
      </c>
      <c r="AA1754">
        <f t="shared" si="437"/>
        <v>2.135161031730326</v>
      </c>
      <c r="AC1754">
        <f t="shared" si="426"/>
        <v>5.9467315527535515E-3</v>
      </c>
      <c r="AD1754">
        <f t="shared" si="428"/>
        <v>1.4006964430105777</v>
      </c>
      <c r="AE1754">
        <f t="shared" si="429"/>
        <v>0.33696957222262819</v>
      </c>
      <c r="AG1754">
        <f t="shared" si="427"/>
        <v>2.916976887487888E-2</v>
      </c>
      <c r="AH1754">
        <f t="shared" si="430"/>
        <v>1.2085269797799025</v>
      </c>
      <c r="AI1754">
        <f t="shared" si="431"/>
        <v>0.18940224592660287</v>
      </c>
    </row>
    <row r="1755" spans="1:35" x14ac:dyDescent="0.2">
      <c r="A1755" s="41">
        <v>39345</v>
      </c>
      <c r="B1755">
        <v>10896.09</v>
      </c>
      <c r="C1755">
        <v>2372.61</v>
      </c>
      <c r="D1755">
        <v>4.8250000000000002</v>
      </c>
      <c r="E1755">
        <f t="shared" si="423"/>
        <v>1.3402777777777778E-4</v>
      </c>
      <c r="G1755">
        <f t="shared" si="424"/>
        <v>7.1533548393059622E-3</v>
      </c>
      <c r="H1755">
        <f t="shared" si="425"/>
        <v>-6.5071289491865931E-3</v>
      </c>
      <c r="K1755" s="25">
        <v>1753</v>
      </c>
      <c r="U1755">
        <f t="shared" si="432"/>
        <v>0.30337629011986245</v>
      </c>
      <c r="V1755">
        <f t="shared" si="433"/>
        <v>-0.53040849646592769</v>
      </c>
      <c r="W1755">
        <f t="shared" si="434"/>
        <v>1.2270322063460652</v>
      </c>
      <c r="Y1755">
        <f t="shared" si="435"/>
        <v>1.5168814505993122</v>
      </c>
      <c r="Z1755">
        <f t="shared" si="436"/>
        <v>-2.6520424823296382</v>
      </c>
      <c r="AA1755">
        <f t="shared" si="437"/>
        <v>2.135161031730326</v>
      </c>
      <c r="AC1755">
        <f t="shared" si="426"/>
        <v>5.7877553465836111E-3</v>
      </c>
      <c r="AD1755">
        <f t="shared" si="428"/>
        <v>1.408803331337553</v>
      </c>
      <c r="AE1755">
        <f t="shared" si="429"/>
        <v>0.34274064286028993</v>
      </c>
      <c r="AG1755">
        <f t="shared" si="427"/>
        <v>2.8397110066251386E-2</v>
      </c>
      <c r="AH1755">
        <f t="shared" si="430"/>
        <v>1.2428456534427468</v>
      </c>
      <c r="AI1755">
        <f t="shared" si="431"/>
        <v>0.21740363220608638</v>
      </c>
    </row>
    <row r="1756" spans="1:35" x14ac:dyDescent="0.2">
      <c r="A1756" s="41">
        <v>39346</v>
      </c>
      <c r="B1756">
        <v>10984.95</v>
      </c>
      <c r="C1756">
        <v>2383.5500000000002</v>
      </c>
      <c r="D1756">
        <v>4.8449999999999998</v>
      </c>
      <c r="E1756">
        <f t="shared" si="423"/>
        <v>1.3458333333333332E-4</v>
      </c>
      <c r="G1756">
        <f t="shared" si="424"/>
        <v>8.1552189822221167E-3</v>
      </c>
      <c r="H1756">
        <f t="shared" si="425"/>
        <v>4.6109558671674038E-3</v>
      </c>
      <c r="K1756" s="25">
        <v>1754</v>
      </c>
      <c r="U1756">
        <f t="shared" si="432"/>
        <v>0.30337629011986245</v>
      </c>
      <c r="V1756">
        <f t="shared" si="433"/>
        <v>-0.53040849646592769</v>
      </c>
      <c r="W1756">
        <f t="shared" si="434"/>
        <v>1.2270322063460652</v>
      </c>
      <c r="Y1756">
        <f t="shared" si="435"/>
        <v>1.5168814505993122</v>
      </c>
      <c r="Z1756">
        <f t="shared" si="436"/>
        <v>-2.6520424823296382</v>
      </c>
      <c r="AA1756">
        <f t="shared" si="437"/>
        <v>2.135161031730326</v>
      </c>
      <c r="AC1756">
        <f t="shared" si="426"/>
        <v>1.9286631104494255E-4</v>
      </c>
      <c r="AD1756">
        <f t="shared" si="428"/>
        <v>1.4090750420390559</v>
      </c>
      <c r="AE1756">
        <f t="shared" si="429"/>
        <v>0.34293349057501887</v>
      </c>
      <c r="AG1756">
        <f t="shared" si="427"/>
        <v>4.2822044411360206E-4</v>
      </c>
      <c r="AH1756">
        <f t="shared" si="430"/>
        <v>1.2433778653604286</v>
      </c>
      <c r="AI1756">
        <f t="shared" si="431"/>
        <v>0.21783176098999177</v>
      </c>
    </row>
    <row r="1757" spans="1:35" x14ac:dyDescent="0.2">
      <c r="A1757" s="41">
        <v>39349</v>
      </c>
      <c r="B1757">
        <v>10975.26</v>
      </c>
      <c r="C1757">
        <v>2371.0300000000002</v>
      </c>
      <c r="D1757">
        <v>4.8550000000000004</v>
      </c>
      <c r="E1757">
        <f t="shared" si="423"/>
        <v>1.3486111111111112E-4</v>
      </c>
      <c r="G1757">
        <f t="shared" si="424"/>
        <v>-8.8211598596265879E-4</v>
      </c>
      <c r="H1757">
        <f t="shared" si="425"/>
        <v>-5.2526693377525037E-3</v>
      </c>
      <c r="K1757" s="25">
        <v>1755</v>
      </c>
      <c r="U1757">
        <f t="shared" si="432"/>
        <v>0.30337657782700317</v>
      </c>
      <c r="V1757">
        <f t="shared" si="433"/>
        <v>-0.67932967997859039</v>
      </c>
      <c r="W1757">
        <f t="shared" si="434"/>
        <v>1.3759531021515872</v>
      </c>
      <c r="Y1757">
        <f t="shared" si="435"/>
        <v>1.5168828891350159</v>
      </c>
      <c r="Z1757">
        <f t="shared" si="436"/>
        <v>-3.396648399892952</v>
      </c>
      <c r="AA1757">
        <f t="shared" si="437"/>
        <v>2.8797655107579363</v>
      </c>
      <c r="AC1757">
        <f t="shared" si="426"/>
        <v>2.6835854550306174E-3</v>
      </c>
      <c r="AD1757">
        <f t="shared" si="428"/>
        <v>1.4128564153269185</v>
      </c>
      <c r="AE1757">
        <f t="shared" si="429"/>
        <v>0.34561348164372818</v>
      </c>
      <c r="AG1757">
        <f t="shared" si="427"/>
        <v>1.2879593941819752E-2</v>
      </c>
      <c r="AH1757">
        <f t="shared" si="430"/>
        <v>1.2593920673825176</v>
      </c>
      <c r="AI1757">
        <f t="shared" si="431"/>
        <v>0.2306291183251151</v>
      </c>
    </row>
    <row r="1758" spans="1:35" x14ac:dyDescent="0.2">
      <c r="A1758" s="41">
        <v>39350</v>
      </c>
      <c r="B1758">
        <v>10972.57</v>
      </c>
      <c r="C1758">
        <v>2370.2600000000002</v>
      </c>
      <c r="D1758">
        <v>4.8250000000000002</v>
      </c>
      <c r="E1758">
        <f t="shared" si="423"/>
        <v>1.3402777777777778E-4</v>
      </c>
      <c r="G1758">
        <f t="shared" si="424"/>
        <v>-2.4509669930375313E-4</v>
      </c>
      <c r="H1758">
        <f t="shared" si="425"/>
        <v>-3.247533772242366E-4</v>
      </c>
      <c r="K1758" s="25">
        <v>1756</v>
      </c>
      <c r="U1758">
        <f t="shared" si="432"/>
        <v>0.30337657782700317</v>
      </c>
      <c r="V1758">
        <f t="shared" si="433"/>
        <v>-0.67932967997859039</v>
      </c>
      <c r="W1758">
        <f t="shared" si="434"/>
        <v>1.3759531021515872</v>
      </c>
      <c r="Y1758">
        <f t="shared" si="435"/>
        <v>1.5168828891350159</v>
      </c>
      <c r="Z1758">
        <f t="shared" si="436"/>
        <v>-3.396648399892952</v>
      </c>
      <c r="AA1758">
        <f t="shared" si="437"/>
        <v>2.8797655107579363</v>
      </c>
      <c r="AC1758">
        <f t="shared" si="426"/>
        <v>3.3182057414318371E-4</v>
      </c>
      <c r="AD1758">
        <f t="shared" si="428"/>
        <v>1.4133252301538342</v>
      </c>
      <c r="AE1758">
        <f t="shared" si="429"/>
        <v>0.34594524717759995</v>
      </c>
      <c r="AG1758">
        <f t="shared" si="427"/>
        <v>1.1196584262714738E-3</v>
      </c>
      <c r="AH1758">
        <f t="shared" si="430"/>
        <v>1.2608021563227418</v>
      </c>
      <c r="AI1758">
        <f t="shared" si="431"/>
        <v>0.23174815040137917</v>
      </c>
    </row>
    <row r="1759" spans="1:35" x14ac:dyDescent="0.2">
      <c r="A1759" s="41">
        <v>39351</v>
      </c>
      <c r="B1759">
        <v>11020.67</v>
      </c>
      <c r="C1759">
        <v>2383.5300000000002</v>
      </c>
      <c r="D1759">
        <v>4.915</v>
      </c>
      <c r="E1759">
        <f t="shared" si="423"/>
        <v>1.3652777777777779E-4</v>
      </c>
      <c r="G1759">
        <f t="shared" si="424"/>
        <v>4.3836585230260881E-3</v>
      </c>
      <c r="H1759">
        <f t="shared" si="425"/>
        <v>5.5985419321087056E-3</v>
      </c>
      <c r="K1759" s="25">
        <v>1757</v>
      </c>
      <c r="U1759">
        <f t="shared" si="432"/>
        <v>0.30337657782700317</v>
      </c>
      <c r="V1759">
        <f t="shared" si="433"/>
        <v>-0.67932967997859039</v>
      </c>
      <c r="W1759">
        <f t="shared" si="434"/>
        <v>1.3759531021515872</v>
      </c>
      <c r="Y1759">
        <f t="shared" si="435"/>
        <v>1.5168828891350159</v>
      </c>
      <c r="Z1759">
        <f t="shared" si="436"/>
        <v>-3.396648399892952</v>
      </c>
      <c r="AA1759">
        <f t="shared" si="437"/>
        <v>2.8797655107579363</v>
      </c>
      <c r="AC1759">
        <f t="shared" si="426"/>
        <v>-2.2889404414004793E-3</v>
      </c>
      <c r="AD1759">
        <f t="shared" si="428"/>
        <v>1.4100902128776833</v>
      </c>
      <c r="AE1759">
        <f t="shared" si="429"/>
        <v>0.34365368310770983</v>
      </c>
      <c r="AG1759">
        <f t="shared" si="427"/>
        <v>-1.1980813318113508E-2</v>
      </c>
      <c r="AH1759">
        <f t="shared" si="430"/>
        <v>1.245696721056764</v>
      </c>
      <c r="AI1759">
        <f t="shared" si="431"/>
        <v>0.21969498869705822</v>
      </c>
    </row>
    <row r="1760" spans="1:35" x14ac:dyDescent="0.2">
      <c r="A1760" s="41">
        <v>39352</v>
      </c>
      <c r="B1760">
        <v>11114.25</v>
      </c>
      <c r="C1760">
        <v>2392.92</v>
      </c>
      <c r="D1760">
        <v>5.25</v>
      </c>
      <c r="E1760">
        <f t="shared" si="423"/>
        <v>1.4583333333333335E-4</v>
      </c>
      <c r="G1760">
        <f t="shared" si="424"/>
        <v>8.4913167711218943E-3</v>
      </c>
      <c r="H1760">
        <f t="shared" si="425"/>
        <v>3.9395350593446994E-3</v>
      </c>
      <c r="K1760" s="25">
        <v>1758</v>
      </c>
      <c r="U1760">
        <f t="shared" si="432"/>
        <v>0.30337657782700317</v>
      </c>
      <c r="V1760">
        <f t="shared" si="433"/>
        <v>-0.67932967997859039</v>
      </c>
      <c r="W1760">
        <f t="shared" si="434"/>
        <v>1.3759531021515872</v>
      </c>
      <c r="Y1760">
        <f t="shared" si="435"/>
        <v>1.5168828891350159</v>
      </c>
      <c r="Z1760">
        <f t="shared" si="436"/>
        <v>-3.396648399892952</v>
      </c>
      <c r="AA1760">
        <f t="shared" si="437"/>
        <v>2.8797655107579363</v>
      </c>
      <c r="AC1760">
        <f t="shared" si="426"/>
        <v>8.7679351502122641E-5</v>
      </c>
      <c r="AD1760">
        <f t="shared" si="428"/>
        <v>1.410213848673108</v>
      </c>
      <c r="AE1760">
        <f t="shared" si="429"/>
        <v>0.34374135861560229</v>
      </c>
      <c r="AG1760">
        <f t="shared" si="427"/>
        <v>-1.0771435360049613E-4</v>
      </c>
      <c r="AH1760">
        <f t="shared" si="430"/>
        <v>1.2455625416396732</v>
      </c>
      <c r="AI1760">
        <f t="shared" si="431"/>
        <v>0.21958726854185015</v>
      </c>
    </row>
    <row r="1761" spans="1:35" x14ac:dyDescent="0.2">
      <c r="A1761" s="41">
        <v>39353</v>
      </c>
      <c r="B1761">
        <v>11180.42</v>
      </c>
      <c r="C1761">
        <v>2385.7199999999998</v>
      </c>
      <c r="D1761">
        <v>5</v>
      </c>
      <c r="E1761">
        <f t="shared" si="423"/>
        <v>1.3888888888888889E-4</v>
      </c>
      <c r="G1761">
        <f t="shared" si="424"/>
        <v>5.953618102885941E-3</v>
      </c>
      <c r="H1761">
        <f t="shared" si="425"/>
        <v>-3.0088761847451117E-3</v>
      </c>
      <c r="K1761" s="25">
        <v>1759</v>
      </c>
      <c r="U1761">
        <f t="shared" si="432"/>
        <v>0.30337657782700317</v>
      </c>
      <c r="V1761">
        <f t="shared" si="433"/>
        <v>-0.67932967997859039</v>
      </c>
      <c r="W1761">
        <f t="shared" si="434"/>
        <v>1.3759531021515872</v>
      </c>
      <c r="Y1761">
        <f t="shared" si="435"/>
        <v>1.5168828891350159</v>
      </c>
      <c r="Z1761">
        <f t="shared" si="436"/>
        <v>-3.396648399892952</v>
      </c>
      <c r="AA1761">
        <f t="shared" si="437"/>
        <v>2.8797655107579363</v>
      </c>
      <c r="AC1761">
        <f t="shared" si="426"/>
        <v>4.0508670088176373E-3</v>
      </c>
      <c r="AD1761">
        <f t="shared" si="428"/>
        <v>1.4159264374280758</v>
      </c>
      <c r="AE1761">
        <f t="shared" si="429"/>
        <v>0.3477840429531569</v>
      </c>
      <c r="AG1761">
        <f t="shared" si="427"/>
        <v>1.9671001710754851E-2</v>
      </c>
      <c r="AH1761">
        <f t="shared" si="430"/>
        <v>1.2700640045271194</v>
      </c>
      <c r="AI1761">
        <f t="shared" si="431"/>
        <v>0.23906729646605032</v>
      </c>
    </row>
    <row r="1762" spans="1:35" x14ac:dyDescent="0.2">
      <c r="A1762" s="41">
        <v>39356</v>
      </c>
      <c r="B1762">
        <v>11283.46</v>
      </c>
      <c r="C1762">
        <v>2417.44</v>
      </c>
      <c r="D1762">
        <v>4.95</v>
      </c>
      <c r="E1762">
        <f t="shared" si="423"/>
        <v>1.3750000000000001E-4</v>
      </c>
      <c r="G1762">
        <f t="shared" si="424"/>
        <v>9.2161117381993739E-3</v>
      </c>
      <c r="H1762">
        <f t="shared" si="425"/>
        <v>1.3295776537062294E-2</v>
      </c>
      <c r="K1762" s="25">
        <v>1760</v>
      </c>
      <c r="U1762">
        <f t="shared" si="432"/>
        <v>0.2163422867374703</v>
      </c>
      <c r="V1762">
        <f t="shared" si="433"/>
        <v>-0.40266891048724751</v>
      </c>
      <c r="W1762">
        <f t="shared" si="434"/>
        <v>1.1863266237497774</v>
      </c>
      <c r="Y1762">
        <f t="shared" si="435"/>
        <v>1.0817114336873515</v>
      </c>
      <c r="Z1762">
        <f t="shared" si="436"/>
        <v>-2.0133445524362377</v>
      </c>
      <c r="AA1762">
        <f t="shared" si="437"/>
        <v>1.9316331187488862</v>
      </c>
      <c r="AC1762">
        <f t="shared" si="426"/>
        <v>-6.0451585824621255E-3</v>
      </c>
      <c r="AD1762">
        <f t="shared" si="428"/>
        <v>1.4073669375727225</v>
      </c>
      <c r="AE1762">
        <f t="shared" si="429"/>
        <v>0.34172053842608807</v>
      </c>
      <c r="AG1762">
        <f t="shared" si="427"/>
        <v>-3.0781348467866187E-2</v>
      </c>
      <c r="AH1762">
        <f t="shared" si="430"/>
        <v>1.2309697218272766</v>
      </c>
      <c r="AI1762">
        <f t="shared" si="431"/>
        <v>0.20780225049630943</v>
      </c>
    </row>
    <row r="1763" spans="1:35" x14ac:dyDescent="0.2">
      <c r="A1763" s="41">
        <v>39357</v>
      </c>
      <c r="B1763">
        <v>11247.62</v>
      </c>
      <c r="C1763">
        <v>2416.83</v>
      </c>
      <c r="D1763">
        <v>4.9749999999999996</v>
      </c>
      <c r="E1763">
        <f t="shared" si="423"/>
        <v>1.3819444444444442E-4</v>
      </c>
      <c r="G1763">
        <f t="shared" si="424"/>
        <v>-3.1763306645300579E-3</v>
      </c>
      <c r="H1763">
        <f t="shared" si="425"/>
        <v>-2.5233304652861179E-4</v>
      </c>
      <c r="K1763" s="25">
        <v>1761</v>
      </c>
      <c r="U1763">
        <f t="shared" si="432"/>
        <v>0.2163422867374703</v>
      </c>
      <c r="V1763">
        <f t="shared" si="433"/>
        <v>-0.40266891048724751</v>
      </c>
      <c r="W1763">
        <f t="shared" si="434"/>
        <v>1.1863266237497774</v>
      </c>
      <c r="Y1763">
        <f t="shared" si="435"/>
        <v>1.0817114336873515</v>
      </c>
      <c r="Z1763">
        <f t="shared" si="436"/>
        <v>-2.0133445524362377</v>
      </c>
      <c r="AA1763">
        <f t="shared" si="437"/>
        <v>1.9316331187488862</v>
      </c>
      <c r="AC1763">
        <f t="shared" si="426"/>
        <v>-4.2244805570758283E-4</v>
      </c>
      <c r="AD1763">
        <f t="shared" si="428"/>
        <v>1.4067723981462779</v>
      </c>
      <c r="AE1763">
        <f t="shared" si="429"/>
        <v>0.34129800111406228</v>
      </c>
      <c r="AG1763">
        <f t="shared" si="427"/>
        <v>-2.6622402785379147E-3</v>
      </c>
      <c r="AH1763">
        <f t="shared" si="430"/>
        <v>1.2276925846521674</v>
      </c>
      <c r="AI1763">
        <f t="shared" si="431"/>
        <v>0.2051364601539728</v>
      </c>
    </row>
    <row r="1764" spans="1:35" x14ac:dyDescent="0.2">
      <c r="A1764" s="41">
        <v>39358</v>
      </c>
      <c r="B1764">
        <v>11253.52</v>
      </c>
      <c r="C1764">
        <v>2406.3000000000002</v>
      </c>
      <c r="D1764">
        <v>4.875</v>
      </c>
      <c r="E1764">
        <f t="shared" si="423"/>
        <v>1.3541666666666666E-4</v>
      </c>
      <c r="G1764">
        <f t="shared" si="424"/>
        <v>5.2455541705708722E-4</v>
      </c>
      <c r="H1764">
        <f t="shared" si="425"/>
        <v>-4.3569469097949568E-3</v>
      </c>
      <c r="K1764" s="25">
        <v>1762</v>
      </c>
      <c r="U1764">
        <f t="shared" si="432"/>
        <v>0.2163422867374703</v>
      </c>
      <c r="V1764">
        <f t="shared" si="433"/>
        <v>-0.40266891048724751</v>
      </c>
      <c r="W1764">
        <f t="shared" si="434"/>
        <v>1.1863266237497774</v>
      </c>
      <c r="Y1764">
        <f t="shared" si="435"/>
        <v>1.0817114336873515</v>
      </c>
      <c r="Z1764">
        <f t="shared" si="436"/>
        <v>-2.0133445524362377</v>
      </c>
      <c r="AA1764">
        <f t="shared" si="437"/>
        <v>1.9316331187488862</v>
      </c>
      <c r="AC1764">
        <f t="shared" si="426"/>
        <v>2.0318343323633267E-3</v>
      </c>
      <c r="AD1764">
        <f t="shared" si="428"/>
        <v>1.4096307266026524</v>
      </c>
      <c r="AE1764">
        <f t="shared" si="429"/>
        <v>0.34332777406283621</v>
      </c>
      <c r="AG1764">
        <f t="shared" si="427"/>
        <v>9.6063938840388573E-3</v>
      </c>
      <c r="AH1764">
        <f t="shared" si="430"/>
        <v>1.2394862831888498</v>
      </c>
      <c r="AI1764">
        <f t="shared" si="431"/>
        <v>0.21469700602513997</v>
      </c>
    </row>
    <row r="1765" spans="1:35" x14ac:dyDescent="0.2">
      <c r="A1765" s="41">
        <v>39359</v>
      </c>
      <c r="B1765">
        <v>11230.23</v>
      </c>
      <c r="C1765">
        <v>2411.41</v>
      </c>
      <c r="D1765">
        <v>4.8250000000000002</v>
      </c>
      <c r="E1765">
        <f t="shared" si="423"/>
        <v>1.3402777777777778E-4</v>
      </c>
      <c r="G1765">
        <f t="shared" si="424"/>
        <v>-2.069574675301672E-3</v>
      </c>
      <c r="H1765">
        <f t="shared" si="425"/>
        <v>2.1235922370442888E-3</v>
      </c>
      <c r="K1765" s="25">
        <v>1763</v>
      </c>
      <c r="U1765">
        <f t="shared" si="432"/>
        <v>0.2163422867374703</v>
      </c>
      <c r="V1765">
        <f t="shared" si="433"/>
        <v>-0.40266891048724751</v>
      </c>
      <c r="W1765">
        <f t="shared" si="434"/>
        <v>1.1863266237497774</v>
      </c>
      <c r="Y1765">
        <f t="shared" si="435"/>
        <v>1.0817114336873515</v>
      </c>
      <c r="Z1765">
        <f t="shared" si="436"/>
        <v>-2.0133445524362377</v>
      </c>
      <c r="AA1765">
        <f t="shared" si="437"/>
        <v>1.9316331187488862</v>
      </c>
      <c r="AC1765">
        <f t="shared" si="426"/>
        <v>-1.1421926932724063E-3</v>
      </c>
      <c r="AD1765">
        <f t="shared" si="428"/>
        <v>1.4080206566865145</v>
      </c>
      <c r="AE1765">
        <f t="shared" si="429"/>
        <v>0.34218492857036048</v>
      </c>
      <c r="AG1765">
        <f t="shared" si="427"/>
        <v>-6.252630133028696E-3</v>
      </c>
      <c r="AH1765">
        <f t="shared" si="430"/>
        <v>1.2317362339051074</v>
      </c>
      <c r="AI1765">
        <f t="shared" si="431"/>
        <v>0.20842474633329627</v>
      </c>
    </row>
    <row r="1766" spans="1:35" x14ac:dyDescent="0.2">
      <c r="A1766" s="41">
        <v>39360</v>
      </c>
      <c r="B1766">
        <v>11316.83</v>
      </c>
      <c r="C1766">
        <v>2435.16</v>
      </c>
      <c r="D1766">
        <v>4.8250000000000002</v>
      </c>
      <c r="E1766">
        <f t="shared" si="423"/>
        <v>1.3402777777777778E-4</v>
      </c>
      <c r="G1766">
        <f t="shared" si="424"/>
        <v>7.7113291535436381E-3</v>
      </c>
      <c r="H1766">
        <f t="shared" si="425"/>
        <v>9.849009500665586E-3</v>
      </c>
      <c r="K1766" s="25">
        <v>1764</v>
      </c>
      <c r="U1766">
        <f t="shared" si="432"/>
        <v>0.2163422867374703</v>
      </c>
      <c r="V1766">
        <f t="shared" si="433"/>
        <v>-0.40266891048724751</v>
      </c>
      <c r="W1766">
        <f t="shared" si="434"/>
        <v>1.1863266237497774</v>
      </c>
      <c r="Y1766">
        <f t="shared" si="435"/>
        <v>1.0817114336873515</v>
      </c>
      <c r="Z1766">
        <f t="shared" si="436"/>
        <v>-2.0133445524362377</v>
      </c>
      <c r="AA1766">
        <f t="shared" si="437"/>
        <v>1.9316331187488862</v>
      </c>
      <c r="AC1766">
        <f t="shared" si="426"/>
        <v>-2.1386026210488129E-3</v>
      </c>
      <c r="AD1766">
        <f t="shared" si="428"/>
        <v>1.4050094600196339</v>
      </c>
      <c r="AE1766">
        <f t="shared" si="429"/>
        <v>0.34004403587310172</v>
      </c>
      <c r="AG1766">
        <f t="shared" si="427"/>
        <v>-1.1229124216355177E-2</v>
      </c>
      <c r="AH1766">
        <f t="shared" si="430"/>
        <v>1.2179049147328016</v>
      </c>
      <c r="AI1766">
        <f t="shared" si="431"/>
        <v>0.19713209951850405</v>
      </c>
    </row>
    <row r="1767" spans="1:35" x14ac:dyDescent="0.2">
      <c r="A1767" s="41">
        <v>39363</v>
      </c>
      <c r="B1767">
        <v>11215.85</v>
      </c>
      <c r="C1767">
        <v>2427.33</v>
      </c>
      <c r="D1767">
        <v>4.8550000000000004</v>
      </c>
      <c r="E1767">
        <f t="shared" si="423"/>
        <v>1.3486111111111112E-4</v>
      </c>
      <c r="G1767">
        <f t="shared" si="424"/>
        <v>-8.9229934531135976E-3</v>
      </c>
      <c r="H1767">
        <f t="shared" si="425"/>
        <v>-3.2153944709998224E-3</v>
      </c>
      <c r="K1767" s="25">
        <v>1765</v>
      </c>
      <c r="U1767">
        <f t="shared" si="432"/>
        <v>-3.6521172081902933E-2</v>
      </c>
      <c r="V1767">
        <f t="shared" si="433"/>
        <v>0.23304561649896435</v>
      </c>
      <c r="W1767">
        <f t="shared" si="434"/>
        <v>0.80347555558293859</v>
      </c>
      <c r="Y1767">
        <f t="shared" si="435"/>
        <v>-0.18260586040951468</v>
      </c>
      <c r="Z1767">
        <f t="shared" si="436"/>
        <v>1.1652280824948218</v>
      </c>
      <c r="AA1767">
        <f t="shared" si="437"/>
        <v>1.737777791469286E-2</v>
      </c>
      <c r="AC1767">
        <f t="shared" si="426"/>
        <v>-4.7668069866605757E-4</v>
      </c>
      <c r="AD1767">
        <f t="shared" si="428"/>
        <v>1.4043397191285993</v>
      </c>
      <c r="AE1767">
        <f t="shared" si="429"/>
        <v>0.33956724152607404</v>
      </c>
      <c r="AG1767">
        <f t="shared" si="427"/>
        <v>-2.9195146044413991E-3</v>
      </c>
      <c r="AH1767">
        <f t="shared" si="430"/>
        <v>1.2143492235474183</v>
      </c>
      <c r="AI1767">
        <f t="shared" si="431"/>
        <v>0.19420831481820322</v>
      </c>
    </row>
    <row r="1768" spans="1:35" x14ac:dyDescent="0.2">
      <c r="A1768" s="41">
        <v>39364</v>
      </c>
      <c r="B1768">
        <v>11243.72</v>
      </c>
      <c r="C1768">
        <v>2447.0300000000002</v>
      </c>
      <c r="D1768">
        <v>4.8449999999999998</v>
      </c>
      <c r="E1768">
        <f t="shared" si="423"/>
        <v>1.3458333333333332E-4</v>
      </c>
      <c r="G1768">
        <f t="shared" si="424"/>
        <v>2.4848763134313477E-3</v>
      </c>
      <c r="H1768">
        <f t="shared" si="425"/>
        <v>8.1159133698344571E-3</v>
      </c>
      <c r="K1768" s="25">
        <v>1766</v>
      </c>
      <c r="U1768">
        <f t="shared" si="432"/>
        <v>-3.6521172081902933E-2</v>
      </c>
      <c r="V1768">
        <f t="shared" si="433"/>
        <v>0.23304561649896435</v>
      </c>
      <c r="W1768">
        <f t="shared" si="434"/>
        <v>0.80347555558293859</v>
      </c>
      <c r="Y1768">
        <f t="shared" si="435"/>
        <v>-0.18260586040951468</v>
      </c>
      <c r="Z1768">
        <f t="shared" si="436"/>
        <v>1.1652280824948218</v>
      </c>
      <c r="AA1768">
        <f t="shared" si="437"/>
        <v>1.737777791469286E-2</v>
      </c>
      <c r="AC1768">
        <f t="shared" si="426"/>
        <v>1.90898504545672E-3</v>
      </c>
      <c r="AD1768">
        <f t="shared" si="428"/>
        <v>1.4070205826511568</v>
      </c>
      <c r="AE1768">
        <f t="shared" si="429"/>
        <v>0.34147440677518687</v>
      </c>
      <c r="AG1768">
        <f t="shared" si="427"/>
        <v>9.0054807828391543E-3</v>
      </c>
      <c r="AH1768">
        <f t="shared" si="430"/>
        <v>1.2252850221437304</v>
      </c>
      <c r="AI1768">
        <f t="shared" si="431"/>
        <v>0.20317348807069968</v>
      </c>
    </row>
    <row r="1769" spans="1:35" x14ac:dyDescent="0.2">
      <c r="A1769" s="41">
        <v>39365</v>
      </c>
      <c r="B1769">
        <v>11312.34</v>
      </c>
      <c r="C1769">
        <v>2443.02</v>
      </c>
      <c r="D1769">
        <v>4.8449999999999998</v>
      </c>
      <c r="E1769">
        <f t="shared" si="423"/>
        <v>1.3458333333333332E-4</v>
      </c>
      <c r="G1769">
        <f t="shared" si="424"/>
        <v>6.1029623647690266E-3</v>
      </c>
      <c r="H1769">
        <f t="shared" si="425"/>
        <v>-1.6387212253222143E-3</v>
      </c>
      <c r="K1769" s="25">
        <v>1767</v>
      </c>
      <c r="U1769">
        <f t="shared" si="432"/>
        <v>-3.6521172081902933E-2</v>
      </c>
      <c r="V1769">
        <f t="shared" si="433"/>
        <v>0.23304561649896435</v>
      </c>
      <c r="W1769">
        <f t="shared" si="434"/>
        <v>0.80347555558293859</v>
      </c>
      <c r="Y1769">
        <f t="shared" si="435"/>
        <v>-0.18260586040951468</v>
      </c>
      <c r="Z1769">
        <f t="shared" si="436"/>
        <v>1.1652280824948218</v>
      </c>
      <c r="AA1769">
        <f t="shared" si="437"/>
        <v>1.737777791469286E-2</v>
      </c>
      <c r="AC1769">
        <f t="shared" si="426"/>
        <v>-4.9664971843605679E-4</v>
      </c>
      <c r="AD1769">
        <f t="shared" si="428"/>
        <v>1.4063217862749493</v>
      </c>
      <c r="AE1769">
        <f t="shared" si="429"/>
        <v>0.34097763368542944</v>
      </c>
      <c r="AG1769">
        <f t="shared" si="427"/>
        <v>-3.0215819255136173E-3</v>
      </c>
      <c r="AH1769">
        <f t="shared" si="430"/>
        <v>1.2215827230672183</v>
      </c>
      <c r="AI1769">
        <f t="shared" si="431"/>
        <v>0.20014733194999224</v>
      </c>
    </row>
    <row r="1770" spans="1:35" x14ac:dyDescent="0.2">
      <c r="A1770" s="41">
        <v>39366</v>
      </c>
      <c r="B1770">
        <v>11438.03</v>
      </c>
      <c r="C1770">
        <v>2430.5500000000002</v>
      </c>
      <c r="D1770">
        <v>4.8449999999999998</v>
      </c>
      <c r="E1770">
        <f t="shared" si="423"/>
        <v>1.3458333333333332E-4</v>
      </c>
      <c r="G1770">
        <f t="shared" si="424"/>
        <v>1.1110875380336916E-2</v>
      </c>
      <c r="H1770">
        <f t="shared" si="425"/>
        <v>-5.1043380733681266E-3</v>
      </c>
      <c r="K1770" s="25">
        <v>1768</v>
      </c>
      <c r="U1770">
        <f t="shared" si="432"/>
        <v>-3.6521172081902933E-2</v>
      </c>
      <c r="V1770">
        <f t="shared" si="433"/>
        <v>0.23304561649896435</v>
      </c>
      <c r="W1770">
        <f t="shared" si="434"/>
        <v>0.80347555558293859</v>
      </c>
      <c r="Y1770">
        <f t="shared" si="435"/>
        <v>-0.18260586040951468</v>
      </c>
      <c r="Z1770">
        <f t="shared" si="436"/>
        <v>1.1652280824948218</v>
      </c>
      <c r="AA1770">
        <f t="shared" si="437"/>
        <v>1.737777791469286E-2</v>
      </c>
      <c r="AC1770">
        <f t="shared" si="426"/>
        <v>-1.4871913863508705E-3</v>
      </c>
      <c r="AD1770">
        <f t="shared" si="428"/>
        <v>1.4042303166279635</v>
      </c>
      <c r="AE1770">
        <f t="shared" si="429"/>
        <v>0.33948933533231829</v>
      </c>
      <c r="AG1770">
        <f t="shared" si="427"/>
        <v>-7.9742902650876864E-3</v>
      </c>
      <c r="AH1770">
        <f t="shared" si="430"/>
        <v>1.2118414678506642</v>
      </c>
      <c r="AI1770">
        <f t="shared" si="431"/>
        <v>0.19214107698837068</v>
      </c>
    </row>
    <row r="1771" spans="1:35" x14ac:dyDescent="0.2">
      <c r="A1771" s="41">
        <v>39367</v>
      </c>
      <c r="B1771">
        <v>11395.56</v>
      </c>
      <c r="C1771">
        <v>2442.12</v>
      </c>
      <c r="D1771">
        <v>4.8449999999999998</v>
      </c>
      <c r="E1771">
        <f t="shared" si="423"/>
        <v>1.3458333333333332E-4</v>
      </c>
      <c r="G1771">
        <f t="shared" si="424"/>
        <v>-3.7130519853507257E-3</v>
      </c>
      <c r="H1771">
        <f t="shared" si="425"/>
        <v>4.7602394519757705E-3</v>
      </c>
      <c r="K1771" s="25">
        <v>1769</v>
      </c>
      <c r="U1771">
        <f t="shared" si="432"/>
        <v>-3.6521172081902933E-2</v>
      </c>
      <c r="V1771">
        <f t="shared" si="433"/>
        <v>0.23304561649896435</v>
      </c>
      <c r="W1771">
        <f t="shared" si="434"/>
        <v>0.80347555558293859</v>
      </c>
      <c r="Y1771">
        <f t="shared" si="435"/>
        <v>-0.18260586040951468</v>
      </c>
      <c r="Z1771">
        <f t="shared" si="436"/>
        <v>1.1652280824948218</v>
      </c>
      <c r="AA1771">
        <f t="shared" si="437"/>
        <v>1.737777791469286E-2</v>
      </c>
      <c r="AC1771">
        <f t="shared" si="426"/>
        <v>1.3530923667966347E-3</v>
      </c>
      <c r="AD1771">
        <f t="shared" si="428"/>
        <v>1.4061303699506171</v>
      </c>
      <c r="AE1771">
        <f t="shared" si="429"/>
        <v>0.340841513094575</v>
      </c>
      <c r="AG1771">
        <f t="shared" si="427"/>
        <v>6.2271285006498403E-3</v>
      </c>
      <c r="AH1771">
        <f t="shared" si="430"/>
        <v>1.2193877603933865</v>
      </c>
      <c r="AI1771">
        <f t="shared" si="431"/>
        <v>0.19834889704034117</v>
      </c>
    </row>
    <row r="1772" spans="1:35" x14ac:dyDescent="0.2">
      <c r="A1772" s="41">
        <v>39370</v>
      </c>
      <c r="B1772">
        <v>11336.26</v>
      </c>
      <c r="C1772">
        <v>2421.67</v>
      </c>
      <c r="D1772">
        <v>4.8449999999999998</v>
      </c>
      <c r="E1772">
        <f t="shared" si="423"/>
        <v>1.3458333333333332E-4</v>
      </c>
      <c r="G1772">
        <f t="shared" si="424"/>
        <v>-5.2037811217701697E-3</v>
      </c>
      <c r="H1772">
        <f t="shared" si="425"/>
        <v>-8.3738718818075365E-3</v>
      </c>
      <c r="K1772" s="25">
        <v>1770</v>
      </c>
      <c r="U1772">
        <f t="shared" si="432"/>
        <v>-0.34644236648485915</v>
      </c>
      <c r="V1772">
        <f t="shared" si="433"/>
        <v>0.84693273444870543</v>
      </c>
      <c r="W1772">
        <f t="shared" si="434"/>
        <v>0.49950963203615362</v>
      </c>
      <c r="Y1772">
        <f t="shared" si="435"/>
        <v>-1.7322118324242959</v>
      </c>
      <c r="Z1772">
        <f t="shared" si="436"/>
        <v>4.2346636722435269</v>
      </c>
      <c r="AA1772">
        <f t="shared" si="437"/>
        <v>-1.5024518398192308</v>
      </c>
      <c r="AC1772">
        <f t="shared" si="426"/>
        <v>-1.6533115308322501E-3</v>
      </c>
      <c r="AD1772">
        <f t="shared" si="428"/>
        <v>1.4038055983961244</v>
      </c>
      <c r="AE1772">
        <f t="shared" si="429"/>
        <v>0.33918683333595462</v>
      </c>
      <c r="AG1772">
        <f t="shared" si="427"/>
        <v>-8.8048909874945836E-3</v>
      </c>
      <c r="AH1772">
        <f t="shared" si="430"/>
        <v>1.2086511840916376</v>
      </c>
      <c r="AI1772">
        <f t="shared" si="431"/>
        <v>0.18950501395065728</v>
      </c>
    </row>
    <row r="1773" spans="1:35" x14ac:dyDescent="0.2">
      <c r="A1773" s="41">
        <v>39371</v>
      </c>
      <c r="B1773">
        <v>11272.1</v>
      </c>
      <c r="C1773">
        <v>2405.7600000000002</v>
      </c>
      <c r="D1773">
        <v>4.8150000000000004</v>
      </c>
      <c r="E1773">
        <f t="shared" si="423"/>
        <v>1.3375E-4</v>
      </c>
      <c r="G1773">
        <f t="shared" si="424"/>
        <v>-5.6597149324380223E-3</v>
      </c>
      <c r="H1773">
        <f t="shared" si="425"/>
        <v>-6.5698464282911602E-3</v>
      </c>
      <c r="K1773" s="25">
        <v>1771</v>
      </c>
      <c r="U1773">
        <f t="shared" si="432"/>
        <v>-0.34644236648485915</v>
      </c>
      <c r="V1773">
        <f t="shared" si="433"/>
        <v>0.84693273444870543</v>
      </c>
      <c r="W1773">
        <f t="shared" si="434"/>
        <v>0.49950963203615362</v>
      </c>
      <c r="Y1773">
        <f t="shared" si="435"/>
        <v>-1.7322118324242959</v>
      </c>
      <c r="Z1773">
        <f t="shared" si="436"/>
        <v>4.2346636722435269</v>
      </c>
      <c r="AA1773">
        <f t="shared" si="437"/>
        <v>-1.5024518398192308</v>
      </c>
      <c r="AC1773">
        <f t="shared" si="426"/>
        <v>-3.5362272942856378E-3</v>
      </c>
      <c r="AD1773">
        <f t="shared" si="428"/>
        <v>1.3988414227232051</v>
      </c>
      <c r="AE1773">
        <f t="shared" si="429"/>
        <v>0.33564433881066619</v>
      </c>
      <c r="AG1773">
        <f t="shared" si="427"/>
        <v>-1.8219469804761516E-2</v>
      </c>
      <c r="AH1773">
        <f t="shared" si="430"/>
        <v>1.1866302003385907</v>
      </c>
      <c r="AI1773">
        <f t="shared" si="431"/>
        <v>0.17111752567190375</v>
      </c>
    </row>
    <row r="1774" spans="1:35" x14ac:dyDescent="0.2">
      <c r="A1774" s="41">
        <v>39372</v>
      </c>
      <c r="B1774">
        <v>11336.9</v>
      </c>
      <c r="C1774">
        <v>2410.2199999999998</v>
      </c>
      <c r="D1774">
        <v>4.8150000000000004</v>
      </c>
      <c r="E1774">
        <f t="shared" si="423"/>
        <v>1.3375E-4</v>
      </c>
      <c r="G1774">
        <f t="shared" si="424"/>
        <v>5.7487069845014926E-3</v>
      </c>
      <c r="H1774">
        <f t="shared" si="425"/>
        <v>1.8538840117050667E-3</v>
      </c>
      <c r="K1774" s="25">
        <v>1772</v>
      </c>
      <c r="U1774">
        <f t="shared" si="432"/>
        <v>-0.34644236648485915</v>
      </c>
      <c r="V1774">
        <f t="shared" si="433"/>
        <v>0.84693273444870543</v>
      </c>
      <c r="W1774">
        <f t="shared" si="434"/>
        <v>0.49950963203615362</v>
      </c>
      <c r="Y1774">
        <f t="shared" si="435"/>
        <v>-1.7322118324242959</v>
      </c>
      <c r="Z1774">
        <f t="shared" si="436"/>
        <v>4.2346636722435269</v>
      </c>
      <c r="AA1774">
        <f t="shared" si="437"/>
        <v>-1.5024518398192308</v>
      </c>
      <c r="AC1774">
        <f t="shared" si="426"/>
        <v>-3.5467118326979233E-4</v>
      </c>
      <c r="AD1774">
        <f t="shared" si="428"/>
        <v>1.3983452939806011</v>
      </c>
      <c r="AE1774">
        <f t="shared" si="429"/>
        <v>0.33528960471669672</v>
      </c>
      <c r="AG1774">
        <f t="shared" si="427"/>
        <v>-2.3083559163489622E-3</v>
      </c>
      <c r="AH1774">
        <f t="shared" si="430"/>
        <v>1.1838910354951209</v>
      </c>
      <c r="AI1774">
        <f t="shared" si="431"/>
        <v>0.16880650139489492</v>
      </c>
    </row>
    <row r="1775" spans="1:35" x14ac:dyDescent="0.2">
      <c r="A1775" s="41">
        <v>39373</v>
      </c>
      <c r="B1775">
        <v>11311.3</v>
      </c>
      <c r="C1775">
        <v>2408.46</v>
      </c>
      <c r="D1775">
        <v>4.7750000000000004</v>
      </c>
      <c r="E1775">
        <f t="shared" si="423"/>
        <v>1.326388888888889E-4</v>
      </c>
      <c r="G1775">
        <f t="shared" si="424"/>
        <v>-2.2581128880029256E-3</v>
      </c>
      <c r="H1775">
        <f t="shared" si="425"/>
        <v>-7.3022379699768639E-4</v>
      </c>
      <c r="K1775" s="25">
        <v>1773</v>
      </c>
      <c r="U1775">
        <f t="shared" si="432"/>
        <v>-0.34644236648485915</v>
      </c>
      <c r="V1775">
        <f t="shared" si="433"/>
        <v>0.84693273444870543</v>
      </c>
      <c r="W1775">
        <f t="shared" si="434"/>
        <v>0.49950963203615362</v>
      </c>
      <c r="Y1775">
        <f t="shared" si="435"/>
        <v>-1.7322118324242959</v>
      </c>
      <c r="Z1775">
        <f t="shared" si="436"/>
        <v>4.2346636722435269</v>
      </c>
      <c r="AA1775">
        <f t="shared" si="437"/>
        <v>-1.5024518398192308</v>
      </c>
      <c r="AC1775">
        <f t="shared" si="426"/>
        <v>2.3066494884376192E-4</v>
      </c>
      <c r="AD1775">
        <f t="shared" si="428"/>
        <v>1.3986678432263031</v>
      </c>
      <c r="AE1775">
        <f t="shared" si="429"/>
        <v>0.33552024306647138</v>
      </c>
      <c r="AG1775">
        <f t="shared" si="427"/>
        <v>6.1832474421881012E-4</v>
      </c>
      <c r="AH1775">
        <f t="shared" si="430"/>
        <v>1.1846230646168263</v>
      </c>
      <c r="AI1775">
        <f t="shared" si="431"/>
        <v>0.16942463505513303</v>
      </c>
    </row>
    <row r="1776" spans="1:35" x14ac:dyDescent="0.2">
      <c r="A1776" s="41">
        <v>39374</v>
      </c>
      <c r="B1776">
        <v>11234.67</v>
      </c>
      <c r="C1776">
        <v>2346.7800000000002</v>
      </c>
      <c r="D1776">
        <v>4.7549999999999999</v>
      </c>
      <c r="E1776">
        <f t="shared" si="423"/>
        <v>1.3208333333333334E-4</v>
      </c>
      <c r="G1776">
        <f t="shared" si="424"/>
        <v>-6.7746412879155539E-3</v>
      </c>
      <c r="H1776">
        <f t="shared" si="425"/>
        <v>-2.5609725716848043E-2</v>
      </c>
      <c r="K1776" s="25">
        <v>1774</v>
      </c>
      <c r="U1776">
        <f t="shared" si="432"/>
        <v>-0.34644236648485915</v>
      </c>
      <c r="V1776">
        <f t="shared" si="433"/>
        <v>0.84693273444870543</v>
      </c>
      <c r="W1776">
        <f t="shared" si="434"/>
        <v>0.49950963203615362</v>
      </c>
      <c r="Y1776">
        <f t="shared" si="435"/>
        <v>-1.7322118324242959</v>
      </c>
      <c r="Z1776">
        <f t="shared" si="436"/>
        <v>4.2346636722435269</v>
      </c>
      <c r="AA1776">
        <f t="shared" si="437"/>
        <v>-1.5024518398192308</v>
      </c>
      <c r="AC1776">
        <f t="shared" si="426"/>
        <v>-1.9276437867397373E-2</v>
      </c>
      <c r="AD1776">
        <f t="shared" si="428"/>
        <v>1.3717065094492245</v>
      </c>
      <c r="AE1776">
        <f t="shared" si="429"/>
        <v>0.31605559202513694</v>
      </c>
      <c r="AG1776">
        <f t="shared" si="427"/>
        <v>-9.6912744892542424E-2</v>
      </c>
      <c r="AH1776">
        <f t="shared" si="430"/>
        <v>1.069817991761794</v>
      </c>
      <c r="AI1776">
        <f t="shared" si="431"/>
        <v>6.7488532847771787E-2</v>
      </c>
    </row>
    <row r="1777" spans="1:35" x14ac:dyDescent="0.2">
      <c r="A1777" s="41">
        <v>39377</v>
      </c>
      <c r="B1777">
        <v>11026.91</v>
      </c>
      <c r="C1777">
        <v>2355.7399999999998</v>
      </c>
      <c r="D1777">
        <v>4.7750000000000004</v>
      </c>
      <c r="E1777">
        <f t="shared" si="423"/>
        <v>1.326388888888889E-4</v>
      </c>
      <c r="G1777">
        <f t="shared" si="424"/>
        <v>-1.8492755016391246E-2</v>
      </c>
      <c r="H1777">
        <f t="shared" si="425"/>
        <v>3.8179974262604849E-3</v>
      </c>
      <c r="K1777" s="25">
        <v>1775</v>
      </c>
      <c r="U1777">
        <f t="shared" si="432"/>
        <v>-0.7409150392070768</v>
      </c>
      <c r="V1777">
        <f t="shared" si="433"/>
        <v>1.5043892082866033</v>
      </c>
      <c r="W1777">
        <f t="shared" si="434"/>
        <v>0.23652583092047363</v>
      </c>
      <c r="Y1777">
        <f t="shared" si="435"/>
        <v>-3.7045751960353841</v>
      </c>
      <c r="Z1777">
        <f t="shared" si="436"/>
        <v>7.5219460414330168</v>
      </c>
      <c r="AA1777">
        <f t="shared" si="437"/>
        <v>-2.8173708453976332</v>
      </c>
      <c r="AC1777">
        <f t="shared" si="426"/>
        <v>9.7062377082756876E-3</v>
      </c>
      <c r="AD1777">
        <f t="shared" si="428"/>
        <v>1.3850206188959278</v>
      </c>
      <c r="AE1777">
        <f t="shared" si="429"/>
        <v>0.32571502681796594</v>
      </c>
      <c r="AG1777">
        <f t="shared" si="427"/>
        <v>4.8002855208045106E-2</v>
      </c>
      <c r="AH1777">
        <f t="shared" si="430"/>
        <v>1.1211723099192972</v>
      </c>
      <c r="AI1777">
        <f t="shared" si="431"/>
        <v>0.11437484317806852</v>
      </c>
    </row>
    <row r="1778" spans="1:35" x14ac:dyDescent="0.2">
      <c r="A1778" s="41">
        <v>39378</v>
      </c>
      <c r="B1778">
        <v>11168.76</v>
      </c>
      <c r="C1778">
        <v>2376.4699999999998</v>
      </c>
      <c r="D1778">
        <v>4.7649999999999997</v>
      </c>
      <c r="E1778">
        <f t="shared" si="423"/>
        <v>1.3236111111111109E-4</v>
      </c>
      <c r="G1778">
        <f t="shared" si="424"/>
        <v>1.2863984561404815E-2</v>
      </c>
      <c r="H1778">
        <f t="shared" si="425"/>
        <v>8.7997826585276898E-3</v>
      </c>
      <c r="K1778" s="25">
        <v>1776</v>
      </c>
      <c r="U1778">
        <f t="shared" si="432"/>
        <v>-0.7409150392070768</v>
      </c>
      <c r="V1778">
        <f t="shared" si="433"/>
        <v>1.5043892082866033</v>
      </c>
      <c r="W1778">
        <f t="shared" si="434"/>
        <v>0.23652583092047363</v>
      </c>
      <c r="Y1778">
        <f t="shared" si="435"/>
        <v>-3.7045751960353841</v>
      </c>
      <c r="Z1778">
        <f t="shared" si="436"/>
        <v>7.5219460414330168</v>
      </c>
      <c r="AA1778">
        <f t="shared" si="437"/>
        <v>-2.8173708453976332</v>
      </c>
      <c r="AC1778">
        <f t="shared" si="426"/>
        <v>3.7385509644909855E-3</v>
      </c>
      <c r="AD1778">
        <f t="shared" si="428"/>
        <v>1.3901985890665409</v>
      </c>
      <c r="AE1778">
        <f t="shared" si="429"/>
        <v>0.32944660676972193</v>
      </c>
      <c r="AG1778">
        <f t="shared" si="427"/>
        <v>1.8162199266899381E-2</v>
      </c>
      <c r="AH1778">
        <f t="shared" si="430"/>
        <v>1.1415352648245813</v>
      </c>
      <c r="AI1778">
        <f t="shared" si="431"/>
        <v>0.13237407991795308</v>
      </c>
    </row>
    <row r="1779" spans="1:35" x14ac:dyDescent="0.2">
      <c r="A1779" s="41">
        <v>39379</v>
      </c>
      <c r="B1779">
        <v>11139.84</v>
      </c>
      <c r="C1779">
        <v>2370.71</v>
      </c>
      <c r="D1779">
        <v>4.7350000000000003</v>
      </c>
      <c r="E1779">
        <f t="shared" si="423"/>
        <v>1.3152777777777777E-4</v>
      </c>
      <c r="G1779">
        <f t="shared" si="424"/>
        <v>-2.5893653368861064E-3</v>
      </c>
      <c r="H1779">
        <f t="shared" si="425"/>
        <v>-2.4237629761788551E-3</v>
      </c>
      <c r="K1779" s="25">
        <v>1777</v>
      </c>
      <c r="U1779">
        <f t="shared" si="432"/>
        <v>-0.7409150392070768</v>
      </c>
      <c r="V1779">
        <f t="shared" si="433"/>
        <v>1.5043892082866033</v>
      </c>
      <c r="W1779">
        <f t="shared" si="434"/>
        <v>0.23652583092047363</v>
      </c>
      <c r="Y1779">
        <f t="shared" si="435"/>
        <v>-3.7045751960353841</v>
      </c>
      <c r="Z1779">
        <f t="shared" si="436"/>
        <v>7.5219460414330168</v>
      </c>
      <c r="AA1779">
        <f t="shared" si="437"/>
        <v>-2.8173708453976332</v>
      </c>
      <c r="AC1779">
        <f t="shared" si="426"/>
        <v>-1.6964763229205611E-3</v>
      </c>
      <c r="AD1779">
        <f t="shared" si="428"/>
        <v>1.387840150076032</v>
      </c>
      <c r="AE1779">
        <f t="shared" si="429"/>
        <v>0.32774868980126631</v>
      </c>
      <c r="AG1779">
        <f t="shared" si="427"/>
        <v>-9.0118260590472503E-3</v>
      </c>
      <c r="AH1779">
        <f t="shared" si="430"/>
        <v>1.1312479475777137</v>
      </c>
      <c r="AI1779">
        <f t="shared" si="431"/>
        <v>0.12332140173441075</v>
      </c>
    </row>
    <row r="1780" spans="1:35" x14ac:dyDescent="0.2">
      <c r="A1780" s="41">
        <v>39380</v>
      </c>
      <c r="B1780">
        <v>11349.12</v>
      </c>
      <c r="C1780">
        <v>2368.4299999999998</v>
      </c>
      <c r="D1780">
        <v>4.7149999999999999</v>
      </c>
      <c r="E1780">
        <f t="shared" si="423"/>
        <v>1.3097222222222221E-4</v>
      </c>
      <c r="G1780">
        <f t="shared" si="424"/>
        <v>1.8786625301620188E-2</v>
      </c>
      <c r="H1780">
        <f t="shared" si="425"/>
        <v>-9.6173720109174043E-4</v>
      </c>
      <c r="K1780" s="25">
        <v>1778</v>
      </c>
      <c r="U1780">
        <f t="shared" si="432"/>
        <v>-0.7409150392070768</v>
      </c>
      <c r="V1780">
        <f t="shared" si="433"/>
        <v>1.5043892082866033</v>
      </c>
      <c r="W1780">
        <f t="shared" si="434"/>
        <v>0.23652583092047363</v>
      </c>
      <c r="Y1780">
        <f t="shared" si="435"/>
        <v>-3.7045751960353841</v>
      </c>
      <c r="Z1780">
        <f t="shared" si="436"/>
        <v>7.5219460414330168</v>
      </c>
      <c r="AA1780">
        <f t="shared" si="437"/>
        <v>-2.8173708453976332</v>
      </c>
      <c r="AC1780">
        <f t="shared" si="426"/>
        <v>-1.5335010571520747E-2</v>
      </c>
      <c r="AD1780">
        <f t="shared" si="428"/>
        <v>1.3665576067030352</v>
      </c>
      <c r="AE1780">
        <f t="shared" si="429"/>
        <v>0.31229488188457633</v>
      </c>
      <c r="AG1780">
        <f t="shared" si="427"/>
        <v>-7.7201163968714848E-2</v>
      </c>
      <c r="AH1780">
        <f t="shared" si="430"/>
        <v>1.0439142892874944</v>
      </c>
      <c r="AI1780">
        <f t="shared" si="431"/>
        <v>4.2977387706565645E-2</v>
      </c>
    </row>
    <row r="1781" spans="1:35" x14ac:dyDescent="0.2">
      <c r="A1781" s="41">
        <v>39381</v>
      </c>
      <c r="B1781">
        <v>11436.15</v>
      </c>
      <c r="C1781">
        <v>2401.0700000000002</v>
      </c>
      <c r="D1781">
        <v>4.7350000000000003</v>
      </c>
      <c r="E1781">
        <f t="shared" si="423"/>
        <v>1.3152777777777777E-4</v>
      </c>
      <c r="G1781">
        <f t="shared" si="424"/>
        <v>7.668435966841379E-3</v>
      </c>
      <c r="H1781">
        <f t="shared" si="425"/>
        <v>1.3781281270715338E-2</v>
      </c>
      <c r="K1781" s="25">
        <v>1779</v>
      </c>
      <c r="U1781">
        <f t="shared" si="432"/>
        <v>-0.7409150392070768</v>
      </c>
      <c r="V1781">
        <f t="shared" si="433"/>
        <v>1.5043892082866033</v>
      </c>
      <c r="W1781">
        <f t="shared" si="434"/>
        <v>0.23652583092047363</v>
      </c>
      <c r="Y1781">
        <f t="shared" si="435"/>
        <v>-3.7045751960353841</v>
      </c>
      <c r="Z1781">
        <f t="shared" si="436"/>
        <v>7.5219460414330168</v>
      </c>
      <c r="AA1781">
        <f t="shared" si="437"/>
        <v>-2.8173708453976332</v>
      </c>
      <c r="AC1781">
        <f t="shared" si="426"/>
        <v>1.5081729598685817E-2</v>
      </c>
      <c r="AD1781">
        <f t="shared" si="428"/>
        <v>1.3871676590083575</v>
      </c>
      <c r="AE1781">
        <f t="shared" si="429"/>
        <v>0.32726401290872736</v>
      </c>
      <c r="AG1781">
        <f t="shared" si="427"/>
        <v>7.4884759104540191E-2</v>
      </c>
      <c r="AH1781">
        <f t="shared" si="430"/>
        <v>1.1220875593665758</v>
      </c>
      <c r="AI1781">
        <f t="shared" si="431"/>
        <v>0.11519084270678601</v>
      </c>
    </row>
    <row r="1782" spans="1:35" x14ac:dyDescent="0.2">
      <c r="A1782" s="41">
        <v>39384</v>
      </c>
      <c r="B1782">
        <v>11537.37</v>
      </c>
      <c r="C1782">
        <v>2410.33</v>
      </c>
      <c r="D1782">
        <v>4.8550000000000004</v>
      </c>
      <c r="E1782">
        <f t="shared" si="423"/>
        <v>1.3486111111111112E-4</v>
      </c>
      <c r="G1782">
        <f t="shared" si="424"/>
        <v>8.8508807596963286E-3</v>
      </c>
      <c r="H1782">
        <f t="shared" si="425"/>
        <v>3.8566139262910964E-3</v>
      </c>
      <c r="K1782" s="25">
        <v>1780</v>
      </c>
      <c r="U1782">
        <f t="shared" si="432"/>
        <v>0.23850826973043712</v>
      </c>
      <c r="V1782">
        <f t="shared" si="433"/>
        <v>-0.47759821664576235</v>
      </c>
      <c r="W1782">
        <f t="shared" si="434"/>
        <v>1.2390899469153251</v>
      </c>
      <c r="Y1782">
        <f t="shared" si="435"/>
        <v>1.1925413486521856</v>
      </c>
      <c r="Z1782">
        <f t="shared" si="436"/>
        <v>-2.3879910832288118</v>
      </c>
      <c r="AA1782">
        <f t="shared" si="437"/>
        <v>2.1954497345766262</v>
      </c>
      <c r="AC1782">
        <f t="shared" si="426"/>
        <v>-7.2479257691940389E-4</v>
      </c>
      <c r="AD1782">
        <f t="shared" si="428"/>
        <v>1.3861622501861657</v>
      </c>
      <c r="AE1782">
        <f t="shared" si="429"/>
        <v>0.32653895754268214</v>
      </c>
      <c r="AG1782">
        <f t="shared" si="427"/>
        <v>-4.1500739957081251E-3</v>
      </c>
      <c r="AH1782">
        <f t="shared" si="430"/>
        <v>1.117430812965541</v>
      </c>
      <c r="AI1782">
        <f t="shared" si="431"/>
        <v>0.11103213325385425</v>
      </c>
    </row>
    <row r="1783" spans="1:35" x14ac:dyDescent="0.2">
      <c r="A1783" s="41">
        <v>39385</v>
      </c>
      <c r="B1783">
        <v>11506.45</v>
      </c>
      <c r="C1783">
        <v>2394.81</v>
      </c>
      <c r="D1783">
        <v>4.9749999999999996</v>
      </c>
      <c r="E1783">
        <f t="shared" si="423"/>
        <v>1.3819444444444442E-4</v>
      </c>
      <c r="G1783">
        <f t="shared" si="424"/>
        <v>-2.6799868600903042E-3</v>
      </c>
      <c r="H1783">
        <f t="shared" si="425"/>
        <v>-6.4389523426252766E-3</v>
      </c>
      <c r="K1783" s="25">
        <v>1781</v>
      </c>
      <c r="U1783">
        <f t="shared" si="432"/>
        <v>0.23850826973043712</v>
      </c>
      <c r="V1783">
        <f t="shared" si="433"/>
        <v>-0.47759821664576235</v>
      </c>
      <c r="W1783">
        <f t="shared" si="434"/>
        <v>1.2390899469153251</v>
      </c>
      <c r="Y1783">
        <f t="shared" si="435"/>
        <v>1.1925413486521856</v>
      </c>
      <c r="Z1783">
        <f t="shared" si="436"/>
        <v>-2.3879910832288118</v>
      </c>
      <c r="AA1783">
        <f t="shared" si="437"/>
        <v>2.1954497345766262</v>
      </c>
      <c r="AC1783">
        <f t="shared" si="426"/>
        <v>2.6031381740120492E-3</v>
      </c>
      <c r="AD1783">
        <f t="shared" si="428"/>
        <v>1.3897706220549999</v>
      </c>
      <c r="AE1783">
        <f t="shared" si="429"/>
        <v>0.32913871342096834</v>
      </c>
      <c r="AG1783">
        <f t="shared" si="427"/>
        <v>1.2476246425615799E-2</v>
      </c>
      <c r="AH1783">
        <f t="shared" si="430"/>
        <v>1.1313721551516753</v>
      </c>
      <c r="AI1783">
        <f t="shared" si="431"/>
        <v>0.12343119265683437</v>
      </c>
    </row>
    <row r="1784" spans="1:35" x14ac:dyDescent="0.2">
      <c r="A1784" s="41">
        <v>39386</v>
      </c>
      <c r="B1784">
        <v>11601.97</v>
      </c>
      <c r="C1784">
        <v>2423.67</v>
      </c>
      <c r="D1784">
        <v>4.6950000000000003</v>
      </c>
      <c r="E1784">
        <f t="shared" si="423"/>
        <v>1.3041666666666667E-4</v>
      </c>
      <c r="G1784">
        <f t="shared" si="424"/>
        <v>8.3014309365615473E-3</v>
      </c>
      <c r="H1784">
        <f t="shared" si="425"/>
        <v>1.2051060418154312E-2</v>
      </c>
      <c r="K1784" s="25">
        <v>1782</v>
      </c>
      <c r="U1784">
        <f t="shared" si="432"/>
        <v>0.23850826973043712</v>
      </c>
      <c r="V1784">
        <f t="shared" si="433"/>
        <v>-0.47759821664576235</v>
      </c>
      <c r="W1784">
        <f t="shared" si="434"/>
        <v>1.2390899469153251</v>
      </c>
      <c r="Y1784">
        <f t="shared" si="435"/>
        <v>1.1925413486521856</v>
      </c>
      <c r="Z1784">
        <f t="shared" si="436"/>
        <v>-2.3879910832288118</v>
      </c>
      <c r="AA1784">
        <f t="shared" si="437"/>
        <v>2.1954497345766262</v>
      </c>
      <c r="AC1784">
        <f t="shared" si="426"/>
        <v>-3.6043696886041586E-3</v>
      </c>
      <c r="AD1784">
        <f t="shared" si="428"/>
        <v>1.3847613749507524</v>
      </c>
      <c r="AE1784">
        <f t="shared" si="429"/>
        <v>0.32552783234092153</v>
      </c>
      <c r="AG1784">
        <f t="shared" si="427"/>
        <v>-1.8574626220798567E-2</v>
      </c>
      <c r="AH1784">
        <f t="shared" si="430"/>
        <v>1.1103573402531137</v>
      </c>
      <c r="AI1784">
        <f t="shared" si="431"/>
        <v>0.10468189167245236</v>
      </c>
    </row>
    <row r="1785" spans="1:35" x14ac:dyDescent="0.2">
      <c r="A1785" s="41">
        <v>39387</v>
      </c>
      <c r="B1785">
        <v>11375.61</v>
      </c>
      <c r="C1785">
        <v>2360.21</v>
      </c>
      <c r="D1785">
        <v>4.5750000000000002</v>
      </c>
      <c r="E1785">
        <f t="shared" si="423"/>
        <v>1.2708333333333335E-4</v>
      </c>
      <c r="G1785">
        <f t="shared" si="424"/>
        <v>-1.9510479685777397E-2</v>
      </c>
      <c r="H1785">
        <f t="shared" si="425"/>
        <v>-2.6183432563013954E-2</v>
      </c>
      <c r="K1785" s="25">
        <v>1783</v>
      </c>
      <c r="U1785">
        <f t="shared" si="432"/>
        <v>0.23850826973043712</v>
      </c>
      <c r="V1785">
        <f t="shared" si="433"/>
        <v>-0.47759821664576235</v>
      </c>
      <c r="W1785">
        <f t="shared" si="434"/>
        <v>1.2390899469153251</v>
      </c>
      <c r="Y1785">
        <f t="shared" si="435"/>
        <v>1.1925413486521856</v>
      </c>
      <c r="Z1785">
        <f t="shared" si="436"/>
        <v>-2.3879910832288118</v>
      </c>
      <c r="AA1785">
        <f t="shared" si="437"/>
        <v>2.1954497345766262</v>
      </c>
      <c r="AC1785">
        <f t="shared" si="426"/>
        <v>8.0133479268713111E-3</v>
      </c>
      <c r="AD1785">
        <f t="shared" si="428"/>
        <v>1.3958579496439254</v>
      </c>
      <c r="AE1785">
        <f t="shared" si="429"/>
        <v>0.33350924389336783</v>
      </c>
      <c r="AG1785">
        <f t="shared" si="427"/>
        <v>3.9545072967689894E-2</v>
      </c>
      <c r="AH1785">
        <f t="shared" si="430"/>
        <v>1.1542665022936331</v>
      </c>
      <c r="AI1785">
        <f t="shared" si="431"/>
        <v>0.14346507928663282</v>
      </c>
    </row>
    <row r="1786" spans="1:35" x14ac:dyDescent="0.2">
      <c r="A1786" s="41">
        <v>39388</v>
      </c>
      <c r="B1786">
        <v>11367.39</v>
      </c>
      <c r="C1786">
        <v>2362.21</v>
      </c>
      <c r="D1786">
        <v>4.5650000000000004</v>
      </c>
      <c r="E1786">
        <f t="shared" si="423"/>
        <v>1.2680555555555557E-4</v>
      </c>
      <c r="G1786">
        <f t="shared" si="424"/>
        <v>-7.2259861229430019E-4</v>
      </c>
      <c r="H1786">
        <f t="shared" si="425"/>
        <v>8.473822244630774E-4</v>
      </c>
      <c r="K1786" s="25">
        <v>1784</v>
      </c>
      <c r="U1786">
        <f t="shared" si="432"/>
        <v>0.23850826973043712</v>
      </c>
      <c r="V1786">
        <f t="shared" si="433"/>
        <v>-0.47759821664576235</v>
      </c>
      <c r="W1786">
        <f t="shared" si="434"/>
        <v>1.2390899469153251</v>
      </c>
      <c r="Y1786">
        <f t="shared" si="435"/>
        <v>1.1925413486521856</v>
      </c>
      <c r="Z1786">
        <f t="shared" si="436"/>
        <v>-2.3879910832288118</v>
      </c>
      <c r="AA1786">
        <f t="shared" si="437"/>
        <v>2.1954497345766262</v>
      </c>
      <c r="AC1786">
        <f t="shared" si="426"/>
        <v>-4.1958630319499082E-4</v>
      </c>
      <c r="AD1786">
        <f t="shared" si="428"/>
        <v>1.395272266767049</v>
      </c>
      <c r="AE1786">
        <f t="shared" si="429"/>
        <v>0.33308956953920915</v>
      </c>
      <c r="AG1786">
        <f t="shared" si="427"/>
        <v>-2.606264849308287E-3</v>
      </c>
      <c r="AH1786">
        <f t="shared" si="430"/>
        <v>1.1512581780819713</v>
      </c>
      <c r="AI1786">
        <f t="shared" si="431"/>
        <v>0.14085541221641401</v>
      </c>
    </row>
    <row r="1787" spans="1:35" x14ac:dyDescent="0.2">
      <c r="A1787" s="41">
        <v>39391</v>
      </c>
      <c r="B1787">
        <v>11297.97</v>
      </c>
      <c r="C1787">
        <v>2350.69</v>
      </c>
      <c r="D1787">
        <v>4.585</v>
      </c>
      <c r="E1787">
        <f t="shared" si="423"/>
        <v>1.273611111111111E-4</v>
      </c>
      <c r="G1787">
        <f t="shared" si="424"/>
        <v>-6.1069427546692843E-3</v>
      </c>
      <c r="H1787">
        <f t="shared" si="425"/>
        <v>-4.8767891085043169E-3</v>
      </c>
      <c r="K1787" s="25">
        <v>1785</v>
      </c>
      <c r="U1787">
        <f t="shared" si="432"/>
        <v>-0.62809616587224548</v>
      </c>
      <c r="V1787">
        <f t="shared" si="433"/>
        <v>1.2881694135063446</v>
      </c>
      <c r="W1787">
        <f t="shared" si="434"/>
        <v>0.33992675236590086</v>
      </c>
      <c r="Y1787">
        <f t="shared" si="435"/>
        <v>-3.1404808293612274</v>
      </c>
      <c r="Z1787">
        <f t="shared" si="436"/>
        <v>6.4408470675317231</v>
      </c>
      <c r="AA1787">
        <f t="shared" si="437"/>
        <v>-2.3003662381704961</v>
      </c>
      <c r="AC1787">
        <f t="shared" si="426"/>
        <v>1.0297129205220404E-3</v>
      </c>
      <c r="AD1787">
        <f t="shared" si="428"/>
        <v>1.3967089966477853</v>
      </c>
      <c r="AE1787">
        <f t="shared" si="429"/>
        <v>0.33411875266903895</v>
      </c>
      <c r="AG1787">
        <f t="shared" si="427"/>
        <v>4.6413423803879786E-3</v>
      </c>
      <c r="AH1787">
        <f t="shared" si="430"/>
        <v>1.1566015614546714</v>
      </c>
      <c r="AI1787">
        <f t="shared" si="431"/>
        <v>0.14548601677969394</v>
      </c>
    </row>
    <row r="1788" spans="1:35" x14ac:dyDescent="0.2">
      <c r="A1788" s="41">
        <v>39392</v>
      </c>
      <c r="B1788">
        <v>11389.55</v>
      </c>
      <c r="C1788">
        <v>2379.0500000000002</v>
      </c>
      <c r="D1788">
        <v>4.5549999999999997</v>
      </c>
      <c r="E1788">
        <f t="shared" si="423"/>
        <v>1.2652777777777776E-4</v>
      </c>
      <c r="G1788">
        <f t="shared" si="424"/>
        <v>8.105880967996899E-3</v>
      </c>
      <c r="H1788">
        <f t="shared" si="425"/>
        <v>1.2064542751277338E-2</v>
      </c>
      <c r="K1788" s="25">
        <v>1786</v>
      </c>
      <c r="U1788">
        <f t="shared" si="432"/>
        <v>-0.62809616587224548</v>
      </c>
      <c r="V1788">
        <f t="shared" si="433"/>
        <v>1.2881694135063446</v>
      </c>
      <c r="W1788">
        <f t="shared" si="434"/>
        <v>0.33992675236590086</v>
      </c>
      <c r="Y1788">
        <f t="shared" si="435"/>
        <v>-3.1404808293612274</v>
      </c>
      <c r="Z1788">
        <f t="shared" si="436"/>
        <v>6.4408470675317231</v>
      </c>
      <c r="AA1788">
        <f t="shared" si="437"/>
        <v>-2.3003662381704961</v>
      </c>
      <c r="AC1788">
        <f t="shared" si="426"/>
        <v>1.0493195651997205E-2</v>
      </c>
      <c r="AD1788">
        <f t="shared" si="428"/>
        <v>1.4113649374185151</v>
      </c>
      <c r="AE1788">
        <f t="shared" si="429"/>
        <v>0.34455727686317333</v>
      </c>
      <c r="AG1788">
        <f t="shared" si="427"/>
        <v>5.1956533815541585E-2</v>
      </c>
      <c r="AH1788">
        <f t="shared" si="430"/>
        <v>1.2166945695934994</v>
      </c>
      <c r="AI1788">
        <f t="shared" si="431"/>
        <v>0.19613781257577886</v>
      </c>
    </row>
    <row r="1789" spans="1:35" x14ac:dyDescent="0.2">
      <c r="A1789" s="41">
        <v>39393</v>
      </c>
      <c r="B1789">
        <v>11438.04</v>
      </c>
      <c r="C1789">
        <v>2310.41</v>
      </c>
      <c r="D1789">
        <v>4.5650000000000004</v>
      </c>
      <c r="E1789">
        <f t="shared" si="423"/>
        <v>1.2680555555555557E-4</v>
      </c>
      <c r="G1789">
        <f t="shared" si="424"/>
        <v>4.2574113990457574E-3</v>
      </c>
      <c r="H1789">
        <f t="shared" si="425"/>
        <v>-2.8851852630251706E-2</v>
      </c>
      <c r="K1789" s="25">
        <v>1787</v>
      </c>
      <c r="U1789">
        <f t="shared" si="432"/>
        <v>-0.62809616587224548</v>
      </c>
      <c r="V1789">
        <f t="shared" si="433"/>
        <v>1.2881694135063446</v>
      </c>
      <c r="W1789">
        <f t="shared" si="434"/>
        <v>0.33992675236590086</v>
      </c>
      <c r="Y1789">
        <f t="shared" si="435"/>
        <v>-3.1404808293612274</v>
      </c>
      <c r="Z1789">
        <f t="shared" si="436"/>
        <v>6.4408470675317231</v>
      </c>
      <c r="AA1789">
        <f t="shared" si="437"/>
        <v>-2.3003662381704961</v>
      </c>
      <c r="AC1789">
        <f t="shared" si="426"/>
        <v>-3.9797127680980184E-2</v>
      </c>
      <c r="AD1789">
        <f t="shared" si="428"/>
        <v>1.3551966667996118</v>
      </c>
      <c r="AE1789">
        <f t="shared" si="429"/>
        <v>0.30394658534917779</v>
      </c>
      <c r="AG1789">
        <f t="shared" si="427"/>
        <v>-0.19949174951601201</v>
      </c>
      <c r="AH1789">
        <f t="shared" si="430"/>
        <v>0.97397404127866094</v>
      </c>
      <c r="AI1789">
        <f t="shared" si="431"/>
        <v>-2.6370627359381699E-2</v>
      </c>
    </row>
    <row r="1790" spans="1:35" x14ac:dyDescent="0.2">
      <c r="A1790" s="41">
        <v>39394</v>
      </c>
      <c r="B1790">
        <v>11485.92</v>
      </c>
      <c r="C1790">
        <v>2309.1799999999998</v>
      </c>
      <c r="D1790">
        <v>4.5049999999999999</v>
      </c>
      <c r="E1790">
        <f t="shared" si="423"/>
        <v>1.2513888888888888E-4</v>
      </c>
      <c r="G1790">
        <f t="shared" si="424"/>
        <v>4.186031872593486E-3</v>
      </c>
      <c r="H1790">
        <f t="shared" si="425"/>
        <v>-5.3237304201419588E-4</v>
      </c>
      <c r="K1790" s="25">
        <v>1788</v>
      </c>
      <c r="U1790">
        <f t="shared" si="432"/>
        <v>-0.62809616587224548</v>
      </c>
      <c r="V1790">
        <f t="shared" si="433"/>
        <v>1.2881694135063446</v>
      </c>
      <c r="W1790">
        <f t="shared" si="434"/>
        <v>0.33992675236590086</v>
      </c>
      <c r="Y1790">
        <f t="shared" si="435"/>
        <v>-3.1404808293612274</v>
      </c>
      <c r="Z1790">
        <f t="shared" si="436"/>
        <v>6.4408470675317231</v>
      </c>
      <c r="AA1790">
        <f t="shared" si="437"/>
        <v>-2.3003662381704961</v>
      </c>
      <c r="AC1790">
        <f t="shared" si="426"/>
        <v>-3.271912638011046E-3</v>
      </c>
      <c r="AD1790">
        <f t="shared" si="428"/>
        <v>1.3507625816985196</v>
      </c>
      <c r="AE1790">
        <f t="shared" si="429"/>
        <v>0.30066930830056005</v>
      </c>
      <c r="AG1790">
        <f t="shared" si="427"/>
        <v>-1.686678541227745E-2</v>
      </c>
      <c r="AH1790">
        <f t="shared" si="430"/>
        <v>0.95754623012728513</v>
      </c>
      <c r="AI1790">
        <f t="shared" si="431"/>
        <v>-4.3381276975609562E-2</v>
      </c>
    </row>
    <row r="1791" spans="1:35" x14ac:dyDescent="0.2">
      <c r="A1791" s="41">
        <v>39395</v>
      </c>
      <c r="B1791">
        <v>11467.51</v>
      </c>
      <c r="C1791">
        <v>2276.2600000000002</v>
      </c>
      <c r="D1791">
        <v>4.5049999999999999</v>
      </c>
      <c r="E1791">
        <f t="shared" si="423"/>
        <v>1.2513888888888888E-4</v>
      </c>
      <c r="G1791">
        <f t="shared" si="424"/>
        <v>-1.6028319890787899E-3</v>
      </c>
      <c r="H1791">
        <f t="shared" si="425"/>
        <v>-1.4256142873227561E-2</v>
      </c>
      <c r="K1791" s="25">
        <v>1789</v>
      </c>
      <c r="U1791">
        <f t="shared" si="432"/>
        <v>-0.62809616587224548</v>
      </c>
      <c r="V1791">
        <f t="shared" si="433"/>
        <v>1.2881694135063446</v>
      </c>
      <c r="W1791">
        <f t="shared" si="434"/>
        <v>0.33992675236590086</v>
      </c>
      <c r="Y1791">
        <f t="shared" si="435"/>
        <v>-3.1404808293612274</v>
      </c>
      <c r="Z1791">
        <f t="shared" si="436"/>
        <v>6.4408470675317231</v>
      </c>
      <c r="AA1791">
        <f t="shared" si="437"/>
        <v>-2.3003662381704961</v>
      </c>
      <c r="AC1791">
        <f t="shared" si="426"/>
        <v>-1.7315056520895756E-2</v>
      </c>
      <c r="AD1791">
        <f t="shared" si="428"/>
        <v>1.3273740512500987</v>
      </c>
      <c r="AE1791">
        <f t="shared" si="429"/>
        <v>0.28320259298512335</v>
      </c>
      <c r="AG1791">
        <f t="shared" si="427"/>
        <v>-8.7075838160034308E-2</v>
      </c>
      <c r="AH1791">
        <f t="shared" si="430"/>
        <v>0.87416708956197076</v>
      </c>
      <c r="AI1791">
        <f t="shared" si="431"/>
        <v>-0.13448374361025833</v>
      </c>
    </row>
    <row r="1792" spans="1:35" x14ac:dyDescent="0.2">
      <c r="A1792" s="41">
        <v>39398</v>
      </c>
      <c r="B1792">
        <v>11347.91</v>
      </c>
      <c r="C1792">
        <v>2253.5300000000002</v>
      </c>
      <c r="D1792">
        <v>4.5549999999999997</v>
      </c>
      <c r="E1792">
        <f t="shared" si="423"/>
        <v>1.2652777777777776E-4</v>
      </c>
      <c r="G1792">
        <f t="shared" si="424"/>
        <v>-1.0429465507333358E-2</v>
      </c>
      <c r="H1792">
        <f t="shared" si="425"/>
        <v>-9.9856782617100057E-3</v>
      </c>
      <c r="K1792" s="25">
        <v>1790</v>
      </c>
      <c r="U1792">
        <f t="shared" si="432"/>
        <v>-0.87141264941292784</v>
      </c>
      <c r="V1792">
        <f t="shared" si="433"/>
        <v>1.1682714270678494</v>
      </c>
      <c r="W1792">
        <f t="shared" si="434"/>
        <v>0.70314122234507836</v>
      </c>
      <c r="Y1792">
        <f t="shared" si="435"/>
        <v>-4.3570632470646391</v>
      </c>
      <c r="Z1792">
        <f t="shared" si="436"/>
        <v>5.8413571353392468</v>
      </c>
      <c r="AA1792">
        <f t="shared" si="437"/>
        <v>-0.48429388827460773</v>
      </c>
      <c r="AC1792">
        <f t="shared" si="426"/>
        <v>-6.2699999565024398E-3</v>
      </c>
      <c r="AD1792">
        <f t="shared" si="428"/>
        <v>1.3190514160064981</v>
      </c>
      <c r="AE1792">
        <f t="shared" si="429"/>
        <v>0.27691285402661009</v>
      </c>
      <c r="AG1792">
        <f t="shared" si="427"/>
        <v>-3.1850555338067757E-2</v>
      </c>
      <c r="AH1792">
        <f t="shared" si="430"/>
        <v>0.84632438230115958</v>
      </c>
      <c r="AI1792">
        <f t="shared" si="431"/>
        <v>-0.16685256225061826</v>
      </c>
    </row>
    <row r="1793" spans="1:35" x14ac:dyDescent="0.2">
      <c r="A1793" s="41">
        <v>39399</v>
      </c>
      <c r="B1793">
        <v>11356.91</v>
      </c>
      <c r="C1793">
        <v>2319.86</v>
      </c>
      <c r="D1793">
        <v>4.665</v>
      </c>
      <c r="E1793">
        <f t="shared" si="423"/>
        <v>1.2958333333333333E-4</v>
      </c>
      <c r="G1793">
        <f t="shared" si="424"/>
        <v>7.9309758360790667E-4</v>
      </c>
      <c r="H1793">
        <f t="shared" si="425"/>
        <v>2.94338216043274E-2</v>
      </c>
      <c r="K1793" s="25">
        <v>1791</v>
      </c>
      <c r="U1793">
        <f t="shared" si="432"/>
        <v>-0.87141264941292784</v>
      </c>
      <c r="V1793">
        <f t="shared" si="433"/>
        <v>1.1682714270678494</v>
      </c>
      <c r="W1793">
        <f t="shared" si="434"/>
        <v>0.70314122234507836</v>
      </c>
      <c r="Y1793">
        <f t="shared" si="435"/>
        <v>-4.3570632470646391</v>
      </c>
      <c r="Z1793">
        <f t="shared" si="436"/>
        <v>5.8413571353392468</v>
      </c>
      <c r="AA1793">
        <f t="shared" si="437"/>
        <v>-0.48429388827460773</v>
      </c>
      <c r="AC1793">
        <f t="shared" si="426"/>
        <v>3.3784544399500585E-2</v>
      </c>
      <c r="AD1793">
        <f t="shared" si="428"/>
        <v>1.3636149671357938</v>
      </c>
      <c r="AE1793">
        <f t="shared" si="429"/>
        <v>0.3101392374136539</v>
      </c>
      <c r="AG1793">
        <f t="shared" si="427"/>
        <v>0.16841661088639182</v>
      </c>
      <c r="AH1793">
        <f t="shared" si="430"/>
        <v>0.98885946647883993</v>
      </c>
      <c r="AI1793">
        <f t="shared" si="431"/>
        <v>-1.1203054039679278E-2</v>
      </c>
    </row>
    <row r="1794" spans="1:35" x14ac:dyDescent="0.2">
      <c r="A1794" s="41">
        <v>39400</v>
      </c>
      <c r="B1794">
        <v>11433.78</v>
      </c>
      <c r="C1794">
        <v>2304.06</v>
      </c>
      <c r="D1794">
        <v>4.7649999999999997</v>
      </c>
      <c r="E1794">
        <f t="shared" si="423"/>
        <v>1.3236111111111109E-4</v>
      </c>
      <c r="G1794">
        <f t="shared" si="424"/>
        <v>6.7685664498530673E-3</v>
      </c>
      <c r="H1794">
        <f t="shared" si="425"/>
        <v>-6.810755821472063E-3</v>
      </c>
      <c r="K1794" s="25">
        <v>1792</v>
      </c>
      <c r="U1794">
        <f t="shared" si="432"/>
        <v>-0.87141264941292784</v>
      </c>
      <c r="V1794">
        <f t="shared" si="433"/>
        <v>1.1682714270678494</v>
      </c>
      <c r="W1794">
        <f t="shared" si="434"/>
        <v>0.70314122234507836</v>
      </c>
      <c r="Y1794">
        <f t="shared" si="435"/>
        <v>-4.3570632470646391</v>
      </c>
      <c r="Z1794">
        <f t="shared" si="436"/>
        <v>5.8413571353392468</v>
      </c>
      <c r="AA1794">
        <f t="shared" si="437"/>
        <v>-0.48429388827460773</v>
      </c>
      <c r="AC1794">
        <f t="shared" si="426"/>
        <v>-1.3763910462360198E-2</v>
      </c>
      <c r="AD1794">
        <f t="shared" si="428"/>
        <v>1.3448462928230025</v>
      </c>
      <c r="AE1794">
        <f t="shared" si="429"/>
        <v>0.29627972609430248</v>
      </c>
      <c r="AG1794">
        <f t="shared" si="427"/>
        <v>-6.9337885645134309E-2</v>
      </c>
      <c r="AH1794">
        <f t="shared" si="430"/>
        <v>0.92029404187302155</v>
      </c>
      <c r="AI1794">
        <f t="shared" si="431"/>
        <v>-8.3062049272134356E-2</v>
      </c>
    </row>
    <row r="1795" spans="1:35" x14ac:dyDescent="0.2">
      <c r="A1795" s="41">
        <v>39401</v>
      </c>
      <c r="B1795">
        <v>11215.35</v>
      </c>
      <c r="C1795">
        <v>2273.73</v>
      </c>
      <c r="D1795">
        <v>4.7249999999999996</v>
      </c>
      <c r="E1795">
        <f t="shared" ref="E1795:E1858" si="438">D1795/(100*360)</f>
        <v>1.3124999999999999E-4</v>
      </c>
      <c r="G1795">
        <f t="shared" si="424"/>
        <v>-1.910391838919415E-2</v>
      </c>
      <c r="H1795">
        <f t="shared" si="425"/>
        <v>-1.3163719694799583E-2</v>
      </c>
      <c r="K1795" s="25">
        <v>1793</v>
      </c>
      <c r="U1795">
        <f t="shared" si="432"/>
        <v>-0.87141264941292784</v>
      </c>
      <c r="V1795">
        <f t="shared" si="433"/>
        <v>1.1682714270678494</v>
      </c>
      <c r="W1795">
        <f t="shared" si="434"/>
        <v>0.70314122234507836</v>
      </c>
      <c r="Y1795">
        <f t="shared" si="435"/>
        <v>-4.3570632470646391</v>
      </c>
      <c r="Z1795">
        <f t="shared" si="436"/>
        <v>5.8413571353392468</v>
      </c>
      <c r="AA1795">
        <f t="shared" si="437"/>
        <v>-0.48429388827460773</v>
      </c>
      <c r="AC1795">
        <f t="shared" si="426"/>
        <v>1.3616670977889816E-3</v>
      </c>
      <c r="AD1795">
        <f t="shared" si="428"/>
        <v>1.3466775257715231</v>
      </c>
      <c r="AE1795">
        <f t="shared" si="429"/>
        <v>0.29764046696416291</v>
      </c>
      <c r="AG1795">
        <f t="shared" si="427"/>
        <v>6.2788910445004762E-3</v>
      </c>
      <c r="AH1795">
        <f t="shared" si="430"/>
        <v>0.92607246789084519</v>
      </c>
      <c r="AI1795">
        <f t="shared" si="431"/>
        <v>-7.6802788336649247E-2</v>
      </c>
    </row>
    <row r="1796" spans="1:35" x14ac:dyDescent="0.2">
      <c r="A1796" s="41">
        <v>39402</v>
      </c>
      <c r="B1796">
        <v>11138.7</v>
      </c>
      <c r="C1796">
        <v>2285.67</v>
      </c>
      <c r="D1796">
        <v>4.6749999999999998</v>
      </c>
      <c r="E1796">
        <f t="shared" si="438"/>
        <v>1.2986111111111111E-4</v>
      </c>
      <c r="G1796">
        <f t="shared" ref="G1796:G1859" si="439">(B1796-B1795)/B1795</f>
        <v>-6.8343832336930756E-3</v>
      </c>
      <c r="H1796">
        <f t="shared" ref="H1796:H1859" si="440">(C1796-C1795)/C1795</f>
        <v>5.2512831338813555E-3</v>
      </c>
      <c r="K1796" s="25">
        <v>1794</v>
      </c>
      <c r="U1796">
        <f t="shared" si="432"/>
        <v>-0.87141264941292784</v>
      </c>
      <c r="V1796">
        <f t="shared" si="433"/>
        <v>1.1682714270678494</v>
      </c>
      <c r="W1796">
        <f t="shared" si="434"/>
        <v>0.70314122234507836</v>
      </c>
      <c r="Y1796">
        <f t="shared" si="435"/>
        <v>-4.3570632470646391</v>
      </c>
      <c r="Z1796">
        <f t="shared" si="436"/>
        <v>5.8413571353392468</v>
      </c>
      <c r="AA1796">
        <f t="shared" si="437"/>
        <v>-0.48429388827460773</v>
      </c>
      <c r="AC1796">
        <f t="shared" si="426"/>
        <v>1.2182779326965466E-2</v>
      </c>
      <c r="AD1796">
        <f t="shared" si="428"/>
        <v>1.3630838008925816</v>
      </c>
      <c r="AE1796">
        <f t="shared" si="429"/>
        <v>0.30974963350422363</v>
      </c>
      <c r="AG1796">
        <f t="shared" si="427"/>
        <v>6.0388896634827327E-2</v>
      </c>
      <c r="AH1796">
        <f t="shared" si="430"/>
        <v>0.98199696243066492</v>
      </c>
      <c r="AI1796">
        <f t="shared" si="431"/>
        <v>-1.8167063880249523E-2</v>
      </c>
    </row>
    <row r="1797" spans="1:35" x14ac:dyDescent="0.2">
      <c r="A1797" s="41">
        <v>39405</v>
      </c>
      <c r="B1797">
        <v>11008.04</v>
      </c>
      <c r="C1797">
        <v>2245.81</v>
      </c>
      <c r="D1797">
        <v>4.625</v>
      </c>
      <c r="E1797">
        <f t="shared" si="438"/>
        <v>1.2847222222222223E-4</v>
      </c>
      <c r="G1797">
        <f t="shared" si="439"/>
        <v>-1.1730273730327583E-2</v>
      </c>
      <c r="H1797">
        <f t="shared" si="440"/>
        <v>-1.7439087882327776E-2</v>
      </c>
      <c r="K1797" s="25">
        <v>1795</v>
      </c>
      <c r="U1797">
        <f t="shared" si="432"/>
        <v>-7.3731986109240675E-3</v>
      </c>
      <c r="V1797">
        <f t="shared" si="433"/>
        <v>0.19692316003265037</v>
      </c>
      <c r="W1797">
        <f t="shared" si="434"/>
        <v>0.81045003857827358</v>
      </c>
      <c r="Y1797">
        <f t="shared" si="435"/>
        <v>-3.6865993054620336E-2</v>
      </c>
      <c r="Z1797">
        <f t="shared" si="436"/>
        <v>0.98461580016325179</v>
      </c>
      <c r="AA1797">
        <f t="shared" si="437"/>
        <v>5.2250192891368452E-2</v>
      </c>
      <c r="AC1797">
        <f t="shared" si="426"/>
        <v>-1.0060368476963327E-2</v>
      </c>
      <c r="AD1797">
        <f t="shared" si="428"/>
        <v>1.3493706755906225</v>
      </c>
      <c r="AE1797">
        <f t="shared" si="429"/>
        <v>0.29963831753191361</v>
      </c>
      <c r="AG1797">
        <f t="shared" si="427"/>
        <v>-5.0821286829261084E-2</v>
      </c>
      <c r="AH1797">
        <f t="shared" si="430"/>
        <v>0.93209061313751296</v>
      </c>
      <c r="AI1797">
        <f t="shared" si="431"/>
        <v>-7.0325244626056937E-2</v>
      </c>
    </row>
    <row r="1798" spans="1:35" x14ac:dyDescent="0.2">
      <c r="A1798" s="41">
        <v>39406</v>
      </c>
      <c r="B1798">
        <v>11277.95</v>
      </c>
      <c r="C1798">
        <v>2256.02</v>
      </c>
      <c r="D1798">
        <v>4.6749999999999998</v>
      </c>
      <c r="E1798">
        <f t="shared" si="438"/>
        <v>1.2986111111111111E-4</v>
      </c>
      <c r="G1798">
        <f t="shared" si="439"/>
        <v>2.4519351310496675E-2</v>
      </c>
      <c r="H1798">
        <f t="shared" si="440"/>
        <v>4.5462438941851879E-3</v>
      </c>
      <c r="K1798" s="25">
        <v>1796</v>
      </c>
      <c r="U1798">
        <f t="shared" si="432"/>
        <v>-7.3731986109240675E-3</v>
      </c>
      <c r="V1798">
        <f t="shared" si="433"/>
        <v>0.19692316003265037</v>
      </c>
      <c r="W1798">
        <f t="shared" si="434"/>
        <v>0.81045003857827358</v>
      </c>
      <c r="Y1798">
        <f t="shared" si="435"/>
        <v>-3.6865993054620336E-2</v>
      </c>
      <c r="Z1798">
        <f t="shared" si="436"/>
        <v>0.98461580016325179</v>
      </c>
      <c r="AA1798">
        <f t="shared" si="437"/>
        <v>5.2250192891368452E-2</v>
      </c>
      <c r="AC1798">
        <f t="shared" si="426"/>
        <v>8.1859498435501261E-4</v>
      </c>
      <c r="AD1798">
        <f t="shared" si="428"/>
        <v>1.3504752636576969</v>
      </c>
      <c r="AE1798">
        <f t="shared" si="429"/>
        <v>0.30045657765012856</v>
      </c>
      <c r="AG1798">
        <f t="shared" si="427"/>
        <v>3.5790860328861738E-3</v>
      </c>
      <c r="AH1798">
        <f t="shared" si="430"/>
        <v>0.93542664563237776</v>
      </c>
      <c r="AI1798">
        <f t="shared" si="431"/>
        <v>-6.6752548279965629E-2</v>
      </c>
    </row>
    <row r="1799" spans="1:35" x14ac:dyDescent="0.2">
      <c r="A1799" s="41">
        <v>39407</v>
      </c>
      <c r="B1799">
        <v>11145.38</v>
      </c>
      <c r="C1799">
        <v>2220.21</v>
      </c>
      <c r="D1799">
        <v>4.6749999999999998</v>
      </c>
      <c r="E1799">
        <f t="shared" si="438"/>
        <v>1.2986111111111111E-4</v>
      </c>
      <c r="G1799">
        <f t="shared" si="439"/>
        <v>-1.1754795862723414E-2</v>
      </c>
      <c r="H1799">
        <f t="shared" si="440"/>
        <v>-1.5873086231505015E-2</v>
      </c>
      <c r="K1799" s="25">
        <v>1797</v>
      </c>
      <c r="U1799">
        <f t="shared" si="432"/>
        <v>-7.3731986109240675E-3</v>
      </c>
      <c r="V1799">
        <f t="shared" si="433"/>
        <v>0.19692316003265037</v>
      </c>
      <c r="W1799">
        <f t="shared" si="434"/>
        <v>0.81045003857827358</v>
      </c>
      <c r="Y1799">
        <f t="shared" si="435"/>
        <v>-3.6865993054620336E-2</v>
      </c>
      <c r="Z1799">
        <f t="shared" si="436"/>
        <v>0.98461580016325179</v>
      </c>
      <c r="AA1799">
        <f t="shared" si="437"/>
        <v>5.2250192891368452E-2</v>
      </c>
      <c r="AC1799">
        <f t="shared" si="426"/>
        <v>-2.9338619131421754E-3</v>
      </c>
      <c r="AD1799">
        <f t="shared" si="428"/>
        <v>1.3465131557170109</v>
      </c>
      <c r="AE1799">
        <f t="shared" si="429"/>
        <v>0.29751840352777414</v>
      </c>
      <c r="AG1799">
        <f t="shared" si="427"/>
        <v>-1.5188754010155318E-2</v>
      </c>
      <c r="AH1799">
        <f t="shared" si="430"/>
        <v>0.92121868041732291</v>
      </c>
      <c r="AI1799">
        <f t="shared" si="431"/>
        <v>-8.2057832889794513E-2</v>
      </c>
    </row>
    <row r="1800" spans="1:35" x14ac:dyDescent="0.2">
      <c r="A1800" s="41">
        <v>39408</v>
      </c>
      <c r="B1800">
        <v>11228.29</v>
      </c>
      <c r="C1800">
        <v>2220.21</v>
      </c>
      <c r="D1800">
        <v>4.6449999999999996</v>
      </c>
      <c r="E1800">
        <f t="shared" si="438"/>
        <v>1.2902777777777777E-4</v>
      </c>
      <c r="G1800">
        <f t="shared" si="439"/>
        <v>7.4389567695315618E-3</v>
      </c>
      <c r="H1800">
        <f t="shared" si="440"/>
        <v>0</v>
      </c>
      <c r="K1800" s="25">
        <v>1798</v>
      </c>
      <c r="U1800">
        <f t="shared" si="432"/>
        <v>-7.3731986109240675E-3</v>
      </c>
      <c r="V1800">
        <f t="shared" si="433"/>
        <v>0.19692316003265037</v>
      </c>
      <c r="W1800">
        <f t="shared" si="434"/>
        <v>0.81045003857827358</v>
      </c>
      <c r="Y1800">
        <f t="shared" si="435"/>
        <v>-3.6865993054620336E-2</v>
      </c>
      <c r="Z1800">
        <f t="shared" si="436"/>
        <v>0.98461580016325179</v>
      </c>
      <c r="AA1800">
        <f t="shared" si="437"/>
        <v>5.2250192891368452E-2</v>
      </c>
      <c r="AC1800">
        <f t="shared" si="426"/>
        <v>5.0397036789983168E-5</v>
      </c>
      <c r="AD1800">
        <f t="shared" si="428"/>
        <v>1.3465810159900578</v>
      </c>
      <c r="AE1800">
        <f t="shared" si="429"/>
        <v>0.29756879929467617</v>
      </c>
      <c r="AG1800">
        <f t="shared" si="427"/>
        <v>-2.6745926049452851E-4</v>
      </c>
      <c r="AH1800">
        <f t="shared" si="430"/>
        <v>0.92097229195030472</v>
      </c>
      <c r="AI1800">
        <f t="shared" si="431"/>
        <v>-8.2325327923895866E-2</v>
      </c>
    </row>
    <row r="1801" spans="1:35" x14ac:dyDescent="0.2">
      <c r="A1801" s="41">
        <v>39409</v>
      </c>
      <c r="B1801">
        <v>11261.72</v>
      </c>
      <c r="C1801">
        <v>2257.9499999999998</v>
      </c>
      <c r="D1801">
        <v>4.6550000000000002</v>
      </c>
      <c r="E1801">
        <f t="shared" si="438"/>
        <v>1.2930555555555558E-4</v>
      </c>
      <c r="G1801">
        <f t="shared" si="439"/>
        <v>2.9773010850270582E-3</v>
      </c>
      <c r="H1801">
        <f t="shared" si="440"/>
        <v>1.6998392043995739E-2</v>
      </c>
      <c r="K1801" s="25">
        <v>1799</v>
      </c>
      <c r="U1801">
        <f t="shared" si="432"/>
        <v>-7.3731986109240675E-3</v>
      </c>
      <c r="V1801">
        <f t="shared" si="433"/>
        <v>0.19692316003265037</v>
      </c>
      <c r="W1801">
        <f t="shared" si="434"/>
        <v>0.81045003857827358</v>
      </c>
      <c r="Y1801">
        <f t="shared" si="435"/>
        <v>-3.6865993054620336E-2</v>
      </c>
      <c r="Z1801">
        <f t="shared" si="436"/>
        <v>0.98461580016325179</v>
      </c>
      <c r="AA1801">
        <f t="shared" si="437"/>
        <v>5.2250192891368452E-2</v>
      </c>
      <c r="AC1801">
        <f t="shared" si="426"/>
        <v>3.4299954120307484E-3</v>
      </c>
      <c r="AD1801">
        <f t="shared" si="428"/>
        <v>1.3511997826968314</v>
      </c>
      <c r="AE1801">
        <f t="shared" si="429"/>
        <v>0.30099292568908359</v>
      </c>
      <c r="AG1801">
        <f t="shared" si="427"/>
        <v>1.663386594904263E-2</v>
      </c>
      <c r="AH1801">
        <f t="shared" si="430"/>
        <v>0.93629162159738866</v>
      </c>
      <c r="AI1801">
        <f t="shared" si="431"/>
        <v>-6.5828289494088824E-2</v>
      </c>
    </row>
    <row r="1802" spans="1:35" x14ac:dyDescent="0.2">
      <c r="A1802" s="41">
        <v>39412</v>
      </c>
      <c r="B1802">
        <v>11229.9</v>
      </c>
      <c r="C1802">
        <v>2205.4899999999998</v>
      </c>
      <c r="D1802">
        <v>4.6950000000000003</v>
      </c>
      <c r="E1802">
        <f t="shared" si="438"/>
        <v>1.3041666666666667E-4</v>
      </c>
      <c r="G1802">
        <f t="shared" si="439"/>
        <v>-2.825500900395296E-3</v>
      </c>
      <c r="H1802">
        <f t="shared" si="440"/>
        <v>-2.3233463982816289E-2</v>
      </c>
      <c r="K1802" s="25">
        <v>1800</v>
      </c>
      <c r="U1802">
        <f t="shared" si="432"/>
        <v>-0.60557615597205383</v>
      </c>
      <c r="V1802">
        <f t="shared" si="433"/>
        <v>0.93131071442514357</v>
      </c>
      <c r="W1802">
        <f t="shared" si="434"/>
        <v>0.67426544154691026</v>
      </c>
      <c r="Y1802">
        <f t="shared" si="435"/>
        <v>-3.0278807798602694</v>
      </c>
      <c r="Z1802">
        <f t="shared" si="436"/>
        <v>4.6565535721257181</v>
      </c>
      <c r="AA1802">
        <f t="shared" si="437"/>
        <v>-0.6286727922654487</v>
      </c>
      <c r="AC1802">
        <f t="shared" si="426"/>
        <v>-4.4495784741986066E-3</v>
      </c>
      <c r="AD1802">
        <f t="shared" si="428"/>
        <v>1.3451875132294018</v>
      </c>
      <c r="AE1802">
        <f t="shared" si="429"/>
        <v>0.29653341837687636</v>
      </c>
      <c r="AG1802">
        <f t="shared" si="427"/>
        <v>-2.2765114593215251E-2</v>
      </c>
      <c r="AH1802">
        <f t="shared" si="430"/>
        <v>0.91497683553905673</v>
      </c>
      <c r="AI1802">
        <f t="shared" si="431"/>
        <v>-8.8856530377836612E-2</v>
      </c>
    </row>
    <row r="1803" spans="1:35" x14ac:dyDescent="0.2">
      <c r="A1803" s="41">
        <v>39413</v>
      </c>
      <c r="B1803">
        <v>11192.22</v>
      </c>
      <c r="C1803">
        <v>2238.52</v>
      </c>
      <c r="D1803">
        <v>4.7249999999999996</v>
      </c>
      <c r="E1803">
        <f t="shared" si="438"/>
        <v>1.3124999999999999E-4</v>
      </c>
      <c r="G1803">
        <f t="shared" si="439"/>
        <v>-3.3553281863596554E-3</v>
      </c>
      <c r="H1803">
        <f t="shared" si="440"/>
        <v>1.4976263778117426E-2</v>
      </c>
      <c r="K1803" s="25">
        <v>1801</v>
      </c>
      <c r="U1803">
        <f t="shared" si="432"/>
        <v>-0.60557615597205383</v>
      </c>
      <c r="V1803">
        <f t="shared" si="433"/>
        <v>0.93131071442514357</v>
      </c>
      <c r="W1803">
        <f t="shared" si="434"/>
        <v>0.67426544154691026</v>
      </c>
      <c r="Y1803">
        <f t="shared" si="435"/>
        <v>-3.0278807798602694</v>
      </c>
      <c r="Z1803">
        <f t="shared" si="436"/>
        <v>4.6565535721257181</v>
      </c>
      <c r="AA1803">
        <f t="shared" si="437"/>
        <v>-0.6286727922654487</v>
      </c>
      <c r="AC1803">
        <f t="shared" si="426"/>
        <v>1.6067397115073382E-2</v>
      </c>
      <c r="AD1803">
        <f t="shared" si="428"/>
        <v>1.3668011751986966</v>
      </c>
      <c r="AE1803">
        <f t="shared" si="429"/>
        <v>0.31247310107623077</v>
      </c>
      <c r="AG1803">
        <f t="shared" si="427"/>
        <v>7.9815318908700236E-2</v>
      </c>
      <c r="AH1803">
        <f t="shared" si="430"/>
        <v>0.98800600346167999</v>
      </c>
      <c r="AI1803">
        <f t="shared" si="431"/>
        <v>-1.2066504874510733E-2</v>
      </c>
    </row>
    <row r="1804" spans="1:35" x14ac:dyDescent="0.2">
      <c r="A1804" s="41">
        <v>39414</v>
      </c>
      <c r="B1804">
        <v>11397.78</v>
      </c>
      <c r="C1804">
        <v>2303.17</v>
      </c>
      <c r="D1804">
        <v>4.7750000000000004</v>
      </c>
      <c r="E1804">
        <f t="shared" si="438"/>
        <v>1.326388888888889E-4</v>
      </c>
      <c r="G1804">
        <f t="shared" si="439"/>
        <v>1.8366329468148528E-2</v>
      </c>
      <c r="H1804">
        <f t="shared" si="440"/>
        <v>2.8880689026678383E-2</v>
      </c>
      <c r="K1804" s="25">
        <v>1802</v>
      </c>
      <c r="U1804">
        <f t="shared" si="432"/>
        <v>-0.60557615597205383</v>
      </c>
      <c r="V1804">
        <f t="shared" si="433"/>
        <v>0.93131071442514357</v>
      </c>
      <c r="W1804">
        <f t="shared" si="434"/>
        <v>0.67426544154691026</v>
      </c>
      <c r="Y1804">
        <f t="shared" si="435"/>
        <v>-3.0278807798602694</v>
      </c>
      <c r="Z1804">
        <f t="shared" si="436"/>
        <v>4.6565535721257181</v>
      </c>
      <c r="AA1804">
        <f t="shared" si="437"/>
        <v>-0.6286727922654487</v>
      </c>
      <c r="AC1804">
        <f t="shared" si="426"/>
        <v>1.5863181271091643E-2</v>
      </c>
      <c r="AD1804">
        <f t="shared" si="428"/>
        <v>1.3884829900024147</v>
      </c>
      <c r="AE1804">
        <f t="shared" si="429"/>
        <v>0.32821177706124022</v>
      </c>
      <c r="AG1804">
        <f t="shared" si="427"/>
        <v>7.8790906355458185E-2</v>
      </c>
      <c r="AH1804">
        <f t="shared" si="430"/>
        <v>1.0658518919590596</v>
      </c>
      <c r="AI1804">
        <f t="shared" si="431"/>
        <v>6.377437796614896E-2</v>
      </c>
    </row>
    <row r="1805" spans="1:35" x14ac:dyDescent="0.2">
      <c r="A1805" s="41">
        <v>39415</v>
      </c>
      <c r="B1805">
        <v>11470.19</v>
      </c>
      <c r="C1805">
        <v>2304.4299999999998</v>
      </c>
      <c r="D1805">
        <v>4.8250000000000002</v>
      </c>
      <c r="E1805">
        <f t="shared" si="438"/>
        <v>1.3402777777777778E-4</v>
      </c>
      <c r="G1805">
        <f t="shared" si="439"/>
        <v>6.3529915474767763E-3</v>
      </c>
      <c r="H1805">
        <f t="shared" si="440"/>
        <v>5.4707207891721565E-4</v>
      </c>
      <c r="K1805" s="25">
        <v>1803</v>
      </c>
      <c r="U1805">
        <f t="shared" si="432"/>
        <v>-0.60557615597205383</v>
      </c>
      <c r="V1805">
        <f t="shared" si="433"/>
        <v>0.93131071442514357</v>
      </c>
      <c r="W1805">
        <f t="shared" si="434"/>
        <v>0.67426544154691026</v>
      </c>
      <c r="Y1805">
        <f t="shared" si="435"/>
        <v>-3.0278807798602694</v>
      </c>
      <c r="Z1805">
        <f t="shared" si="436"/>
        <v>4.6565535721257181</v>
      </c>
      <c r="AA1805">
        <f t="shared" si="437"/>
        <v>-0.6286727922654487</v>
      </c>
      <c r="AC1805">
        <f t="shared" si="426"/>
        <v>-3.2482922926025371E-3</v>
      </c>
      <c r="AD1805">
        <f t="shared" si="428"/>
        <v>1.3839727914075801</v>
      </c>
      <c r="AE1805">
        <f t="shared" si="429"/>
        <v>0.32495819761464295</v>
      </c>
      <c r="AG1805">
        <f t="shared" si="427"/>
        <v>-1.6772017018568241E-2</v>
      </c>
      <c r="AH1805">
        <f t="shared" si="430"/>
        <v>1.0479754058878492</v>
      </c>
      <c r="AI1805">
        <f t="shared" si="431"/>
        <v>4.6860117959215443E-2</v>
      </c>
    </row>
    <row r="1806" spans="1:35" x14ac:dyDescent="0.2">
      <c r="A1806" s="41">
        <v>39416</v>
      </c>
      <c r="B1806">
        <v>11552.21</v>
      </c>
      <c r="C1806">
        <v>2322.34</v>
      </c>
      <c r="D1806">
        <v>4.7249999999999996</v>
      </c>
      <c r="E1806">
        <f t="shared" si="438"/>
        <v>1.3124999999999999E-4</v>
      </c>
      <c r="G1806">
        <f t="shared" si="439"/>
        <v>7.1507097964374272E-3</v>
      </c>
      <c r="H1806">
        <f t="shared" si="440"/>
        <v>7.7719869989543227E-3</v>
      </c>
      <c r="K1806" s="25">
        <v>1804</v>
      </c>
      <c r="U1806">
        <f t="shared" si="432"/>
        <v>-0.60557615597205383</v>
      </c>
      <c r="V1806">
        <f t="shared" si="433"/>
        <v>0.93131071442514357</v>
      </c>
      <c r="W1806">
        <f t="shared" si="434"/>
        <v>0.67426544154691026</v>
      </c>
      <c r="Y1806">
        <f t="shared" si="435"/>
        <v>-3.0278807798602694</v>
      </c>
      <c r="Z1806">
        <f t="shared" si="436"/>
        <v>4.6565535721257181</v>
      </c>
      <c r="AA1806">
        <f t="shared" si="437"/>
        <v>-0.6286727922654487</v>
      </c>
      <c r="AC1806">
        <f t="shared" ref="AC1806:AC1869" si="441">U1805*G1806+V1805*H1806+W1805*E1805</f>
        <v>2.998205712263678E-3</v>
      </c>
      <c r="AD1806">
        <f t="shared" si="428"/>
        <v>1.3881222265363959</v>
      </c>
      <c r="AE1806">
        <f t="shared" si="429"/>
        <v>0.32795191767186793</v>
      </c>
      <c r="AG1806">
        <f t="shared" ref="AG1806:AG1869" si="442">Y1805*G1806+Z1805*H1806+AA1805*E1805</f>
        <v>1.4454917450207275E-2</v>
      </c>
      <c r="AH1806">
        <f t="shared" si="430"/>
        <v>1.0631238038698057</v>
      </c>
      <c r="AI1806">
        <f t="shared" si="431"/>
        <v>6.1211559059590567E-2</v>
      </c>
    </row>
    <row r="1807" spans="1:35" x14ac:dyDescent="0.2">
      <c r="A1807" s="41">
        <v>39419</v>
      </c>
      <c r="B1807">
        <v>11487.72</v>
      </c>
      <c r="C1807">
        <v>2308.7399999999998</v>
      </c>
      <c r="D1807">
        <v>4.7249999999999996</v>
      </c>
      <c r="E1807">
        <f t="shared" si="438"/>
        <v>1.3124999999999999E-4</v>
      </c>
      <c r="G1807">
        <f t="shared" si="439"/>
        <v>-5.582481620399888E-3</v>
      </c>
      <c r="H1807">
        <f t="shared" si="440"/>
        <v>-5.8561623190404345E-3</v>
      </c>
      <c r="K1807" s="25">
        <v>1805</v>
      </c>
      <c r="U1807">
        <f t="shared" si="432"/>
        <v>0.7764243912081874</v>
      </c>
      <c r="V1807">
        <f t="shared" si="433"/>
        <v>-0.84923514083221474</v>
      </c>
      <c r="W1807">
        <f t="shared" si="434"/>
        <v>1.0728107496240273</v>
      </c>
      <c r="Y1807">
        <f t="shared" si="435"/>
        <v>3.8821219560409372</v>
      </c>
      <c r="Z1807">
        <f t="shared" si="436"/>
        <v>-4.2461757041610735</v>
      </c>
      <c r="AA1807">
        <f t="shared" si="437"/>
        <v>1.3640537481201362</v>
      </c>
      <c r="AC1807">
        <f t="shared" si="441"/>
        <v>-1.9847916134657149E-3</v>
      </c>
      <c r="AD1807">
        <f t="shared" si="428"/>
        <v>1.3853670931827011</v>
      </c>
      <c r="AE1807">
        <f t="shared" si="429"/>
        <v>0.32596515374934731</v>
      </c>
      <c r="AG1807">
        <f t="shared" si="442"/>
        <v>-1.0448958067328571E-2</v>
      </c>
      <c r="AH1807">
        <f t="shared" si="430"/>
        <v>1.0520152678227912</v>
      </c>
      <c r="AI1807">
        <f t="shared" si="431"/>
        <v>5.0707627349739798E-2</v>
      </c>
    </row>
    <row r="1808" spans="1:35" x14ac:dyDescent="0.2">
      <c r="A1808" s="41">
        <v>39420</v>
      </c>
      <c r="B1808">
        <v>11520.77</v>
      </c>
      <c r="C1808">
        <v>2293.65</v>
      </c>
      <c r="D1808">
        <v>4.6950000000000003</v>
      </c>
      <c r="E1808">
        <f t="shared" si="438"/>
        <v>1.3041666666666667E-4</v>
      </c>
      <c r="G1808">
        <f t="shared" si="439"/>
        <v>2.876985163287501E-3</v>
      </c>
      <c r="H1808">
        <f t="shared" si="440"/>
        <v>-6.5360326411807706E-3</v>
      </c>
      <c r="K1808" s="25">
        <v>1806</v>
      </c>
      <c r="U1808">
        <f t="shared" si="432"/>
        <v>0.7764243912081874</v>
      </c>
      <c r="V1808">
        <f t="shared" si="433"/>
        <v>-0.84923514083221474</v>
      </c>
      <c r="W1808">
        <f t="shared" si="434"/>
        <v>1.0728107496240273</v>
      </c>
      <c r="Y1808">
        <f t="shared" si="435"/>
        <v>3.8821219560409372</v>
      </c>
      <c r="Z1808">
        <f t="shared" si="436"/>
        <v>-4.2461757041610735</v>
      </c>
      <c r="AA1808">
        <f t="shared" si="437"/>
        <v>1.3640537481201362</v>
      </c>
      <c r="AC1808">
        <f t="shared" si="441"/>
        <v>7.9251964653257439E-3</v>
      </c>
      <c r="AD1808">
        <f t="shared" si="428"/>
        <v>1.3963463995727712</v>
      </c>
      <c r="AE1808">
        <f t="shared" si="429"/>
        <v>0.33385911078900898</v>
      </c>
      <c r="AG1808">
        <f t="shared" si="442"/>
        <v>3.9100982326628717E-2</v>
      </c>
      <c r="AH1808">
        <f t="shared" si="430"/>
        <v>1.0931500982172737</v>
      </c>
      <c r="AI1808">
        <f t="shared" si="431"/>
        <v>8.906352658869468E-2</v>
      </c>
    </row>
    <row r="1809" spans="1:35" x14ac:dyDescent="0.2">
      <c r="A1809" s="41">
        <v>39421</v>
      </c>
      <c r="B1809">
        <v>11644.54</v>
      </c>
      <c r="C1809">
        <v>2329.71</v>
      </c>
      <c r="D1809">
        <v>4.6749999999999998</v>
      </c>
      <c r="E1809">
        <f t="shared" si="438"/>
        <v>1.2986111111111111E-4</v>
      </c>
      <c r="G1809">
        <f t="shared" si="439"/>
        <v>1.0743205532269148E-2</v>
      </c>
      <c r="H1809">
        <f t="shared" si="440"/>
        <v>1.572166633967691E-2</v>
      </c>
      <c r="K1809" s="25">
        <v>1807</v>
      </c>
      <c r="U1809">
        <f t="shared" si="432"/>
        <v>0.7764243912081874</v>
      </c>
      <c r="V1809">
        <f t="shared" si="433"/>
        <v>-0.84923514083221474</v>
      </c>
      <c r="W1809">
        <f t="shared" si="434"/>
        <v>1.0728107496240273</v>
      </c>
      <c r="Y1809">
        <f t="shared" si="435"/>
        <v>3.8821219560409372</v>
      </c>
      <c r="Z1809">
        <f t="shared" si="436"/>
        <v>-4.2461757041610735</v>
      </c>
      <c r="AA1809">
        <f t="shared" si="437"/>
        <v>1.3640537481201362</v>
      </c>
      <c r="AC1809">
        <f t="shared" si="441"/>
        <v>-4.8701923111459725E-3</v>
      </c>
      <c r="AD1809">
        <f t="shared" si="428"/>
        <v>1.3895459240738754</v>
      </c>
      <c r="AE1809">
        <f t="shared" si="429"/>
        <v>0.32897702044509847</v>
      </c>
      <c r="AG1809">
        <f t="shared" si="442"/>
        <v>-2.4872628222396526E-2</v>
      </c>
      <c r="AH1809">
        <f t="shared" si="430"/>
        <v>1.0659605822330391</v>
      </c>
      <c r="AI1809">
        <f t="shared" si="431"/>
        <v>6.3876347792659799E-2</v>
      </c>
    </row>
    <row r="1810" spans="1:35" x14ac:dyDescent="0.2">
      <c r="A1810" s="41">
        <v>39422</v>
      </c>
      <c r="B1810">
        <v>11609.92</v>
      </c>
      <c r="C1810">
        <v>2364.9699999999998</v>
      </c>
      <c r="D1810">
        <v>4.625</v>
      </c>
      <c r="E1810">
        <f t="shared" si="438"/>
        <v>1.2847222222222223E-4</v>
      </c>
      <c r="G1810">
        <f t="shared" si="439"/>
        <v>-2.9730672057462809E-3</v>
      </c>
      <c r="H1810">
        <f t="shared" si="440"/>
        <v>1.5134930957071809E-2</v>
      </c>
      <c r="K1810" s="25">
        <v>1808</v>
      </c>
      <c r="U1810">
        <f t="shared" si="432"/>
        <v>0.7764243912081874</v>
      </c>
      <c r="V1810">
        <f t="shared" si="433"/>
        <v>-0.84923514083221474</v>
      </c>
      <c r="W1810">
        <f t="shared" si="434"/>
        <v>1.0728107496240273</v>
      </c>
      <c r="Y1810">
        <f t="shared" si="435"/>
        <v>3.8821219560409372</v>
      </c>
      <c r="Z1810">
        <f t="shared" si="436"/>
        <v>-4.2461757041610735</v>
      </c>
      <c r="AA1810">
        <f t="shared" si="437"/>
        <v>1.3640537481201362</v>
      </c>
      <c r="AC1810">
        <f t="shared" si="441"/>
        <v>-1.5022160722099186E-2</v>
      </c>
      <c r="AD1810">
        <f t="shared" si="428"/>
        <v>1.3686719418716999</v>
      </c>
      <c r="AE1810">
        <f t="shared" si="429"/>
        <v>0.31384088418693756</v>
      </c>
      <c r="AG1810">
        <f t="shared" si="442"/>
        <v>-7.5630248054940383E-2</v>
      </c>
      <c r="AH1810">
        <f t="shared" si="430"/>
        <v>0.98534171898196576</v>
      </c>
      <c r="AI1810">
        <f t="shared" si="431"/>
        <v>-1.4766775149525194E-2</v>
      </c>
    </row>
    <row r="1811" spans="1:35" x14ac:dyDescent="0.2">
      <c r="A1811" s="41">
        <v>39423</v>
      </c>
      <c r="B1811">
        <v>11713.93</v>
      </c>
      <c r="C1811">
        <v>2360.79</v>
      </c>
      <c r="D1811">
        <v>4.5549999999999997</v>
      </c>
      <c r="E1811">
        <f t="shared" si="438"/>
        <v>1.2652777777777776E-4</v>
      </c>
      <c r="G1811">
        <f t="shared" si="439"/>
        <v>8.9587180617954482E-3</v>
      </c>
      <c r="H1811">
        <f t="shared" si="440"/>
        <v>-1.7674642807307646E-3</v>
      </c>
      <c r="K1811" s="25">
        <v>1809</v>
      </c>
      <c r="U1811">
        <f t="shared" si="432"/>
        <v>0.7764243912081874</v>
      </c>
      <c r="V1811">
        <f t="shared" si="433"/>
        <v>-0.84923514083221474</v>
      </c>
      <c r="W1811">
        <f t="shared" si="434"/>
        <v>1.0728107496240273</v>
      </c>
      <c r="Y1811">
        <f t="shared" si="435"/>
        <v>3.8821219560409372</v>
      </c>
      <c r="Z1811">
        <f t="shared" si="436"/>
        <v>-4.2461757041610735</v>
      </c>
      <c r="AA1811">
        <f t="shared" si="437"/>
        <v>1.3640537481201362</v>
      </c>
      <c r="AC1811">
        <f t="shared" si="441"/>
        <v>8.5945863755257108E-3</v>
      </c>
      <c r="AD1811">
        <f t="shared" ref="AD1811:AD1874" si="443">(1+AC1811)*AD1810</f>
        <v>1.3804351110958748</v>
      </c>
      <c r="AE1811">
        <f t="shared" ref="AE1811:AE1874" si="444">LN(1+AC1811)+AE1810</f>
        <v>0.32239874736873902</v>
      </c>
      <c r="AG1811">
        <f t="shared" si="442"/>
        <v>4.2459042988739669E-2</v>
      </c>
      <c r="AH1811">
        <f t="shared" ref="AH1811:AH1874" si="445">(1+AG1811)*AH1810</f>
        <v>1.0271783853868197</v>
      </c>
      <c r="AI1811">
        <f t="shared" ref="AI1811:AI1874" si="446">LN(1+AG1811)+AI1810</f>
        <v>2.6815611468558938E-2</v>
      </c>
    </row>
    <row r="1812" spans="1:35" x14ac:dyDescent="0.2">
      <c r="A1812" s="41">
        <v>39426</v>
      </c>
      <c r="B1812">
        <v>11819.64</v>
      </c>
      <c r="C1812">
        <v>2378.6</v>
      </c>
      <c r="D1812">
        <v>4.4349999999999996</v>
      </c>
      <c r="E1812">
        <f t="shared" si="438"/>
        <v>1.2319444444444444E-4</v>
      </c>
      <c r="G1812">
        <f t="shared" si="439"/>
        <v>9.0242984207690429E-3</v>
      </c>
      <c r="H1812">
        <f t="shared" si="440"/>
        <v>7.5440848190647817E-3</v>
      </c>
      <c r="K1812" s="25">
        <v>1810</v>
      </c>
      <c r="U1812">
        <f t="shared" si="432"/>
        <v>0.41284381320029678</v>
      </c>
      <c r="V1812">
        <f t="shared" si="433"/>
        <v>-0.43851475586557898</v>
      </c>
      <c r="W1812">
        <f t="shared" si="434"/>
        <v>1.0256709426652821</v>
      </c>
      <c r="Y1812">
        <f t="shared" si="435"/>
        <v>2.0642190660014839</v>
      </c>
      <c r="Z1812">
        <f t="shared" si="436"/>
        <v>-2.192573779327895</v>
      </c>
      <c r="AA1812">
        <f t="shared" si="437"/>
        <v>1.1283547133264111</v>
      </c>
      <c r="AC1812">
        <f t="shared" si="441"/>
        <v>7.3572383378399766E-4</v>
      </c>
      <c r="AD1812">
        <f t="shared" si="443"/>
        <v>1.3814507301081003</v>
      </c>
      <c r="AE1812">
        <f t="shared" si="444"/>
        <v>0.32313420069041654</v>
      </c>
      <c r="AG1812">
        <f t="shared" si="442"/>
        <v>3.1725080578088819E-3</v>
      </c>
      <c r="AH1812">
        <f t="shared" si="445"/>
        <v>1.0304371170912665</v>
      </c>
      <c r="AI1812">
        <f t="shared" si="446"/>
        <v>2.9983097740979247E-2</v>
      </c>
    </row>
    <row r="1813" spans="1:35" x14ac:dyDescent="0.2">
      <c r="A1813" s="41">
        <v>39427</v>
      </c>
      <c r="B1813">
        <v>11768.79</v>
      </c>
      <c r="C1813">
        <v>2318.5100000000002</v>
      </c>
      <c r="D1813">
        <v>4.3049999999999997</v>
      </c>
      <c r="E1813">
        <f t="shared" si="438"/>
        <v>1.1958333333333333E-4</v>
      </c>
      <c r="G1813">
        <f t="shared" si="439"/>
        <v>-4.30216148715177E-3</v>
      </c>
      <c r="H1813">
        <f t="shared" si="440"/>
        <v>-2.5262759606491086E-2</v>
      </c>
      <c r="K1813" s="25">
        <v>1811</v>
      </c>
      <c r="U1813">
        <f t="shared" si="432"/>
        <v>0.41284381320029678</v>
      </c>
      <c r="V1813">
        <f t="shared" si="433"/>
        <v>-0.43851475586557898</v>
      </c>
      <c r="W1813">
        <f t="shared" si="434"/>
        <v>1.0256709426652821</v>
      </c>
      <c r="Y1813">
        <f t="shared" si="435"/>
        <v>2.0642190660014839</v>
      </c>
      <c r="Z1813">
        <f t="shared" si="436"/>
        <v>-2.192573779327895</v>
      </c>
      <c r="AA1813">
        <f t="shared" si="437"/>
        <v>1.1283547133264111</v>
      </c>
      <c r="AC1813">
        <f t="shared" si="441"/>
        <v>9.4283290699365106E-3</v>
      </c>
      <c r="AD1813">
        <f t="shared" si="443"/>
        <v>1.3944755021854633</v>
      </c>
      <c r="AE1813">
        <f t="shared" si="444"/>
        <v>0.33251836047714461</v>
      </c>
      <c r="AG1813">
        <f t="shared" si="442"/>
        <v>4.6648867571904777E-2</v>
      </c>
      <c r="AH1813">
        <f t="shared" si="445"/>
        <v>1.0785058417076323</v>
      </c>
      <c r="AI1813">
        <f t="shared" si="446"/>
        <v>7.5576603343886758E-2</v>
      </c>
    </row>
    <row r="1814" spans="1:35" x14ac:dyDescent="0.2">
      <c r="A1814" s="41">
        <v>39428</v>
      </c>
      <c r="B1814">
        <v>11853.99</v>
      </c>
      <c r="C1814">
        <v>2332.85</v>
      </c>
      <c r="D1814">
        <v>4.2949999999999999</v>
      </c>
      <c r="E1814">
        <f t="shared" si="438"/>
        <v>1.1930555555555555E-4</v>
      </c>
      <c r="G1814">
        <f t="shared" si="439"/>
        <v>7.2394868121530677E-3</v>
      </c>
      <c r="H1814">
        <f t="shared" si="440"/>
        <v>6.1850067500246663E-3</v>
      </c>
      <c r="K1814" s="25">
        <v>1812</v>
      </c>
      <c r="U1814">
        <f t="shared" si="432"/>
        <v>0.41284381320029678</v>
      </c>
      <c r="V1814">
        <f t="shared" si="433"/>
        <v>-0.43851475586557898</v>
      </c>
      <c r="W1814">
        <f t="shared" si="434"/>
        <v>1.0256709426652821</v>
      </c>
      <c r="Y1814">
        <f t="shared" si="435"/>
        <v>2.0642190660014839</v>
      </c>
      <c r="Z1814">
        <f t="shared" si="436"/>
        <v>-2.192573779327895</v>
      </c>
      <c r="AA1814">
        <f t="shared" si="437"/>
        <v>1.1283547133264111</v>
      </c>
      <c r="AC1814">
        <f t="shared" si="441"/>
        <v>3.9921376635556542E-4</v>
      </c>
      <c r="AD1814">
        <f t="shared" si="443"/>
        <v>1.3950321960027814</v>
      </c>
      <c r="AE1814">
        <f t="shared" si="444"/>
        <v>0.33291749457888598</v>
      </c>
      <c r="AG1814">
        <f t="shared" si="442"/>
        <v>1.5177354984444915E-3</v>
      </c>
      <c r="AH1814">
        <f t="shared" si="445"/>
        <v>1.0801427283088718</v>
      </c>
      <c r="AI1814">
        <f t="shared" si="446"/>
        <v>7.7093188245863337E-2</v>
      </c>
    </row>
    <row r="1815" spans="1:35" x14ac:dyDescent="0.2">
      <c r="A1815" s="41">
        <v>39429</v>
      </c>
      <c r="B1815">
        <v>11577.28</v>
      </c>
      <c r="C1815">
        <v>2335.79</v>
      </c>
      <c r="D1815">
        <v>4.2949999999999999</v>
      </c>
      <c r="E1815">
        <f t="shared" si="438"/>
        <v>1.1930555555555555E-4</v>
      </c>
      <c r="G1815">
        <f t="shared" si="439"/>
        <v>-2.334319499172845E-2</v>
      </c>
      <c r="H1815">
        <f t="shared" si="440"/>
        <v>1.2602610540755105E-3</v>
      </c>
      <c r="K1815" s="25">
        <v>1813</v>
      </c>
      <c r="U1815">
        <f t="shared" si="432"/>
        <v>0.41284381320029678</v>
      </c>
      <c r="V1815">
        <f t="shared" si="433"/>
        <v>-0.43851475586557898</v>
      </c>
      <c r="W1815">
        <f t="shared" si="434"/>
        <v>1.0256709426652821</v>
      </c>
      <c r="Y1815">
        <f t="shared" si="435"/>
        <v>2.0642190660014839</v>
      </c>
      <c r="Z1815">
        <f t="shared" si="436"/>
        <v>-2.192573779327895</v>
      </c>
      <c r="AA1815">
        <f t="shared" si="437"/>
        <v>1.1283547133264111</v>
      </c>
      <c r="AC1815">
        <f t="shared" si="441"/>
        <v>-1.0067368459486192E-2</v>
      </c>
      <c r="AD1815">
        <f t="shared" si="443"/>
        <v>1.3809878928727752</v>
      </c>
      <c r="AE1815">
        <f t="shared" si="444"/>
        <v>0.32279910746097379</v>
      </c>
      <c r="AG1815">
        <f t="shared" si="442"/>
        <v>-5.0814064519653174E-2</v>
      </c>
      <c r="AH1815">
        <f t="shared" si="445"/>
        <v>1.0252562860221506</v>
      </c>
      <c r="AI1815">
        <f t="shared" si="446"/>
        <v>2.494261648035704E-2</v>
      </c>
    </row>
    <row r="1816" spans="1:35" x14ac:dyDescent="0.2">
      <c r="A1816" s="41">
        <v>39430</v>
      </c>
      <c r="B1816">
        <v>11474.04</v>
      </c>
      <c r="C1816">
        <v>2303.79</v>
      </c>
      <c r="D1816">
        <v>4.335</v>
      </c>
      <c r="E1816">
        <f t="shared" si="438"/>
        <v>1.2041666666666666E-4</v>
      </c>
      <c r="G1816">
        <f t="shared" si="439"/>
        <v>-8.9174659332761901E-3</v>
      </c>
      <c r="H1816">
        <f t="shared" si="440"/>
        <v>-1.3699861717020794E-2</v>
      </c>
      <c r="K1816" s="25">
        <v>1814</v>
      </c>
      <c r="U1816">
        <f t="shared" si="432"/>
        <v>0.41284381320029678</v>
      </c>
      <c r="V1816">
        <f t="shared" si="433"/>
        <v>-0.43851475586557898</v>
      </c>
      <c r="W1816">
        <f t="shared" si="434"/>
        <v>1.0256709426652821</v>
      </c>
      <c r="Y1816">
        <f t="shared" si="435"/>
        <v>2.0642190660014839</v>
      </c>
      <c r="Z1816">
        <f t="shared" si="436"/>
        <v>-2.192573779327895</v>
      </c>
      <c r="AA1816">
        <f t="shared" si="437"/>
        <v>1.1283547133264111</v>
      </c>
      <c r="AC1816">
        <f t="shared" si="441"/>
        <v>2.4484391178859512E-3</v>
      </c>
      <c r="AD1816">
        <f t="shared" si="443"/>
        <v>1.384369157651012</v>
      </c>
      <c r="AE1816">
        <f t="shared" si="444"/>
        <v>0.32524455403551428</v>
      </c>
      <c r="AG1816">
        <f t="shared" si="442"/>
        <v>1.1764973367207537E-2</v>
      </c>
      <c r="AH1816">
        <f t="shared" si="445"/>
        <v>1.0373183989217634</v>
      </c>
      <c r="AI1816">
        <f t="shared" si="446"/>
        <v>3.6638920618079031E-2</v>
      </c>
    </row>
    <row r="1817" spans="1:35" x14ac:dyDescent="0.2">
      <c r="A1817" s="41">
        <v>39433</v>
      </c>
      <c r="B1817">
        <v>11250.42</v>
      </c>
      <c r="C1817">
        <v>2269.2399999999998</v>
      </c>
      <c r="D1817">
        <v>4.375</v>
      </c>
      <c r="E1817">
        <f t="shared" si="438"/>
        <v>1.2152777777777777E-4</v>
      </c>
      <c r="G1817">
        <f t="shared" si="439"/>
        <v>-1.9489212169384172E-2</v>
      </c>
      <c r="H1817">
        <f t="shared" si="440"/>
        <v>-1.4997026638712808E-2</v>
      </c>
      <c r="K1817" s="25">
        <v>1815</v>
      </c>
      <c r="U1817">
        <f t="shared" ref="U1817:U1880" si="447">INDEX($L$2:$L$1201,MATCH(_xlfn.FLOOR.MATH(K1817/5),$J$2:$J$1201))</f>
        <v>-0.50839496946622775</v>
      </c>
      <c r="V1817">
        <f t="shared" ref="V1817:V1880" si="448">INDEX($M$2:$M$1201,MATCH(_xlfn.FLOOR.MATH(K1817/5),$J$2:$J$1201))</f>
        <v>0.77676084740666418</v>
      </c>
      <c r="W1817">
        <f t="shared" ref="W1817:W1880" si="449">1-U1817-V1817</f>
        <v>0.73163412205956357</v>
      </c>
      <c r="Y1817">
        <f t="shared" ref="Y1817:Y1880" si="450">INDEX($P$2:$P$1201,MATCH(_xlfn.FLOOR.MATH(K1817/5),$J$2:$J$1201))</f>
        <v>-2.5419748473311388</v>
      </c>
      <c r="Z1817">
        <f t="shared" ref="Z1817:Z1880" si="451">INDEX($Q$2:$Q$1201,MATCH(_xlfn.FLOOR.MATH(K1817/5),$J$2:$J$1201))</f>
        <v>3.883804237033321</v>
      </c>
      <c r="AA1817">
        <f t="shared" ref="AA1817:AA1880" si="452">1-Y1817-Z1817</f>
        <v>-0.34182938970218224</v>
      </c>
      <c r="AC1817">
        <f t="shared" si="441"/>
        <v>-1.3460753170808477E-3</v>
      </c>
      <c r="AD1817">
        <f t="shared" si="443"/>
        <v>1.38250569249817</v>
      </c>
      <c r="AE1817">
        <f t="shared" si="444"/>
        <v>0.3238975719452391</v>
      </c>
      <c r="AG1817">
        <f t="shared" si="442"/>
        <v>-7.2120432520709045E-3</v>
      </c>
      <c r="AH1817">
        <f t="shared" si="445"/>
        <v>1.0298372137625706</v>
      </c>
      <c r="AI1817">
        <f t="shared" si="446"/>
        <v>2.9400744860427465E-2</v>
      </c>
    </row>
    <row r="1818" spans="1:35" x14ac:dyDescent="0.2">
      <c r="A1818" s="41">
        <v>39434</v>
      </c>
      <c r="B1818">
        <v>11307.23</v>
      </c>
      <c r="C1818">
        <v>2283.5</v>
      </c>
      <c r="D1818">
        <v>4.375</v>
      </c>
      <c r="E1818">
        <f t="shared" si="438"/>
        <v>1.2152777777777777E-4</v>
      </c>
      <c r="G1818">
        <f t="shared" si="439"/>
        <v>5.0495892597787004E-3</v>
      </c>
      <c r="H1818">
        <f t="shared" si="440"/>
        <v>6.284042234404567E-3</v>
      </c>
      <c r="K1818" s="25">
        <v>1816</v>
      </c>
      <c r="U1818">
        <f t="shared" si="447"/>
        <v>-0.50839496946622775</v>
      </c>
      <c r="V1818">
        <f t="shared" si="448"/>
        <v>0.77676084740666418</v>
      </c>
      <c r="W1818">
        <f t="shared" si="449"/>
        <v>0.73163412205956357</v>
      </c>
      <c r="Y1818">
        <f t="shared" si="450"/>
        <v>-2.5419748473311388</v>
      </c>
      <c r="Z1818">
        <f t="shared" si="451"/>
        <v>3.883804237033321</v>
      </c>
      <c r="AA1818">
        <f t="shared" si="452"/>
        <v>-0.34182938970218224</v>
      </c>
      <c r="AC1818">
        <f t="shared" si="441"/>
        <v>2.4029260625934691E-3</v>
      </c>
      <c r="AD1818">
        <f t="shared" si="443"/>
        <v>1.3858277514583577</v>
      </c>
      <c r="AE1818">
        <f t="shared" si="444"/>
        <v>0.32629761559755721</v>
      </c>
      <c r="AG1818">
        <f t="shared" si="442"/>
        <v>1.1528519201856236E-2</v>
      </c>
      <c r="AH1818">
        <f t="shared" si="445"/>
        <v>1.0417097118562184</v>
      </c>
      <c r="AI1818">
        <f t="shared" si="446"/>
        <v>4.0863317048438409E-2</v>
      </c>
    </row>
    <row r="1819" spans="1:35" x14ac:dyDescent="0.2">
      <c r="A1819" s="41">
        <v>39435</v>
      </c>
      <c r="B1819">
        <v>11275.59</v>
      </c>
      <c r="C1819">
        <v>2280.4699999999998</v>
      </c>
      <c r="D1819">
        <v>4.3150000000000004</v>
      </c>
      <c r="E1819">
        <f t="shared" si="438"/>
        <v>1.1986111111111113E-4</v>
      </c>
      <c r="G1819">
        <f t="shared" si="439"/>
        <v>-2.7982096410879959E-3</v>
      </c>
      <c r="H1819">
        <f t="shared" si="440"/>
        <v>-1.3269104444931902E-3</v>
      </c>
      <c r="K1819" s="25">
        <v>1817</v>
      </c>
      <c r="U1819">
        <f t="shared" si="447"/>
        <v>-0.50839496946622775</v>
      </c>
      <c r="V1819">
        <f t="shared" si="448"/>
        <v>0.77676084740666418</v>
      </c>
      <c r="W1819">
        <f t="shared" si="449"/>
        <v>0.73163412205956357</v>
      </c>
      <c r="Y1819">
        <f t="shared" si="450"/>
        <v>-2.5419748473311388</v>
      </c>
      <c r="Z1819">
        <f t="shared" si="451"/>
        <v>3.883804237033321</v>
      </c>
      <c r="AA1819">
        <f t="shared" si="452"/>
        <v>-0.34182938970218224</v>
      </c>
      <c r="AC1819">
        <f t="shared" si="441"/>
        <v>4.8081749274404601E-4</v>
      </c>
      <c r="AD1819">
        <f t="shared" si="443"/>
        <v>1.386494081683189</v>
      </c>
      <c r="AE1819">
        <f t="shared" si="444"/>
        <v>0.32677831753460984</v>
      </c>
      <c r="AG1819">
        <f t="shared" si="442"/>
        <v>1.917976352609119E-3</v>
      </c>
      <c r="AH1819">
        <f t="shared" si="445"/>
        <v>1.043707686449842</v>
      </c>
      <c r="AI1819">
        <f t="shared" si="446"/>
        <v>4.2779456432868963E-2</v>
      </c>
    </row>
    <row r="1820" spans="1:35" x14ac:dyDescent="0.2">
      <c r="A1820" s="41">
        <v>39436</v>
      </c>
      <c r="B1820">
        <v>11288.11</v>
      </c>
      <c r="C1820">
        <v>2292.23</v>
      </c>
      <c r="D1820">
        <v>4.3150000000000004</v>
      </c>
      <c r="E1820">
        <f t="shared" si="438"/>
        <v>1.1986111111111113E-4</v>
      </c>
      <c r="G1820">
        <f t="shared" si="439"/>
        <v>1.1103631827691887E-3</v>
      </c>
      <c r="H1820">
        <f t="shared" si="440"/>
        <v>5.1568317057449648E-3</v>
      </c>
      <c r="K1820" s="25">
        <v>1818</v>
      </c>
      <c r="U1820">
        <f t="shared" si="447"/>
        <v>-0.50839496946622775</v>
      </c>
      <c r="V1820">
        <f t="shared" si="448"/>
        <v>0.77676084740666418</v>
      </c>
      <c r="W1820">
        <f t="shared" si="449"/>
        <v>0.73163412205956357</v>
      </c>
      <c r="Y1820">
        <f t="shared" si="450"/>
        <v>-2.5419748473311388</v>
      </c>
      <c r="Z1820">
        <f t="shared" si="451"/>
        <v>3.883804237033321</v>
      </c>
      <c r="AA1820">
        <f t="shared" si="452"/>
        <v>-0.34182938970218224</v>
      </c>
      <c r="AC1820">
        <f t="shared" si="441"/>
        <v>3.5288163880845087E-3</v>
      </c>
      <c r="AD1820">
        <f t="shared" si="443"/>
        <v>1.3913867647206146</v>
      </c>
      <c r="AE1820">
        <f t="shared" si="444"/>
        <v>0.33030092225906826</v>
      </c>
      <c r="AG1820">
        <f t="shared" si="442"/>
        <v>1.7164637495978099E-2</v>
      </c>
      <c r="AH1820">
        <f t="shared" si="445"/>
        <v>1.0616225505395196</v>
      </c>
      <c r="AI1820">
        <f t="shared" si="446"/>
        <v>5.979844584069717E-2</v>
      </c>
    </row>
    <row r="1821" spans="1:35" x14ac:dyDescent="0.2">
      <c r="A1821" s="41">
        <v>39437</v>
      </c>
      <c r="B1821">
        <v>11501.01</v>
      </c>
      <c r="C1821">
        <v>2330.81</v>
      </c>
      <c r="D1821">
        <v>4.3049999999999997</v>
      </c>
      <c r="E1821">
        <f t="shared" si="438"/>
        <v>1.1958333333333333E-4</v>
      </c>
      <c r="G1821">
        <f t="shared" si="439"/>
        <v>1.8860553272425553E-2</v>
      </c>
      <c r="H1821">
        <f t="shared" si="440"/>
        <v>1.683077178119121E-2</v>
      </c>
      <c r="K1821" s="25">
        <v>1819</v>
      </c>
      <c r="U1821">
        <f t="shared" si="447"/>
        <v>-0.50839496946622775</v>
      </c>
      <c r="V1821">
        <f t="shared" si="448"/>
        <v>0.77676084740666418</v>
      </c>
      <c r="W1821">
        <f t="shared" si="449"/>
        <v>0.73163412205956357</v>
      </c>
      <c r="Y1821">
        <f t="shared" si="450"/>
        <v>-2.5419748473311388</v>
      </c>
      <c r="Z1821">
        <f t="shared" si="451"/>
        <v>3.883804237033321</v>
      </c>
      <c r="AA1821">
        <f t="shared" si="452"/>
        <v>-0.34182938970218224</v>
      </c>
      <c r="AC1821">
        <f t="shared" si="441"/>
        <v>3.5725686250121661E-3</v>
      </c>
      <c r="AD1821">
        <f t="shared" si="443"/>
        <v>1.3963575894215126</v>
      </c>
      <c r="AE1821">
        <f t="shared" si="444"/>
        <v>0.3338671244193725</v>
      </c>
      <c r="AG1821">
        <f t="shared" si="442"/>
        <v>1.7383398680616391E-2</v>
      </c>
      <c r="AH1821">
        <f t="shared" si="445"/>
        <v>1.0800771585838809</v>
      </c>
      <c r="AI1821">
        <f t="shared" si="446"/>
        <v>7.7032481717413295E-2</v>
      </c>
    </row>
    <row r="1822" spans="1:35" x14ac:dyDescent="0.2">
      <c r="A1822" s="41">
        <v>39440</v>
      </c>
      <c r="B1822">
        <v>11527.42</v>
      </c>
      <c r="C1822">
        <v>2349.66</v>
      </c>
      <c r="D1822">
        <v>4.3250000000000002</v>
      </c>
      <c r="E1822">
        <f t="shared" si="438"/>
        <v>1.2013888888888889E-4</v>
      </c>
      <c r="G1822">
        <f t="shared" si="439"/>
        <v>2.2963200623249483E-3</v>
      </c>
      <c r="H1822">
        <f t="shared" si="440"/>
        <v>8.0873172845491101E-3</v>
      </c>
      <c r="K1822" s="25">
        <v>1820</v>
      </c>
      <c r="U1822">
        <f t="shared" si="447"/>
        <v>0.43461994638290208</v>
      </c>
      <c r="V1822">
        <f t="shared" si="448"/>
        <v>-0.47909601977536675</v>
      </c>
      <c r="W1822">
        <f t="shared" si="449"/>
        <v>1.0444760733924645</v>
      </c>
      <c r="Y1822">
        <f t="shared" si="450"/>
        <v>2.1730997319145104</v>
      </c>
      <c r="Z1822">
        <f t="shared" si="451"/>
        <v>-2.3954800988768339</v>
      </c>
      <c r="AA1822">
        <f t="shared" si="452"/>
        <v>1.2223803669623234</v>
      </c>
      <c r="AC1822">
        <f t="shared" si="441"/>
        <v>5.2019651063188403E-3</v>
      </c>
      <c r="AD1822">
        <f t="shared" si="443"/>
        <v>1.4036213928776269</v>
      </c>
      <c r="AE1822">
        <f t="shared" si="444"/>
        <v>0.33905560604538926</v>
      </c>
      <c r="AG1822">
        <f t="shared" si="442"/>
        <v>2.5531492198260872E-2</v>
      </c>
      <c r="AH1822">
        <f t="shared" si="445"/>
        <v>1.1076531401317848</v>
      </c>
      <c r="AI1822">
        <f t="shared" si="446"/>
        <v>0.10224348889200399</v>
      </c>
    </row>
    <row r="1823" spans="1:35" x14ac:dyDescent="0.2">
      <c r="A1823" s="41">
        <v>39441</v>
      </c>
      <c r="B1823">
        <v>11527.42</v>
      </c>
      <c r="C1823">
        <v>2349.66</v>
      </c>
      <c r="D1823">
        <v>4.3250000000000002</v>
      </c>
      <c r="E1823">
        <f t="shared" si="438"/>
        <v>1.2013888888888889E-4</v>
      </c>
      <c r="G1823">
        <f t="shared" si="439"/>
        <v>0</v>
      </c>
      <c r="H1823">
        <f t="shared" si="440"/>
        <v>0</v>
      </c>
      <c r="K1823" s="25">
        <v>1821</v>
      </c>
      <c r="U1823">
        <f t="shared" si="447"/>
        <v>0.43461994638290208</v>
      </c>
      <c r="V1823">
        <f t="shared" si="448"/>
        <v>-0.47909601977536675</v>
      </c>
      <c r="W1823">
        <f t="shared" si="449"/>
        <v>1.0444760733924645</v>
      </c>
      <c r="Y1823">
        <f t="shared" si="450"/>
        <v>2.1730997319145104</v>
      </c>
      <c r="Z1823">
        <f t="shared" si="451"/>
        <v>-2.3954800988768339</v>
      </c>
      <c r="AA1823">
        <f t="shared" si="452"/>
        <v>1.2223803669623234</v>
      </c>
      <c r="AC1823">
        <f t="shared" si="441"/>
        <v>1.2548219492840025E-4</v>
      </c>
      <c r="AD1823">
        <f t="shared" si="443"/>
        <v>1.4037975223708536</v>
      </c>
      <c r="AE1823">
        <f t="shared" si="444"/>
        <v>0.33918108036808553</v>
      </c>
      <c r="AG1823">
        <f t="shared" si="442"/>
        <v>1.4685541908644582E-4</v>
      </c>
      <c r="AH1823">
        <f t="shared" si="445"/>
        <v>1.1078158049978812</v>
      </c>
      <c r="AI1823">
        <f t="shared" si="446"/>
        <v>0.10239033352888897</v>
      </c>
    </row>
    <row r="1824" spans="1:35" x14ac:dyDescent="0.2">
      <c r="A1824" s="41">
        <v>39442</v>
      </c>
      <c r="B1824">
        <v>11606.09</v>
      </c>
      <c r="C1824">
        <v>2351.6</v>
      </c>
      <c r="D1824">
        <v>4.3250000000000002</v>
      </c>
      <c r="E1824">
        <f t="shared" si="438"/>
        <v>1.2013888888888889E-4</v>
      </c>
      <c r="G1824">
        <f t="shared" si="439"/>
        <v>6.8245973513587667E-3</v>
      </c>
      <c r="H1824">
        <f t="shared" si="440"/>
        <v>8.2565137083665495E-4</v>
      </c>
      <c r="K1824" s="25">
        <v>1822</v>
      </c>
      <c r="U1824">
        <f t="shared" si="447"/>
        <v>0.43461994638290208</v>
      </c>
      <c r="V1824">
        <f t="shared" si="448"/>
        <v>-0.47909601977536675</v>
      </c>
      <c r="W1824">
        <f t="shared" si="449"/>
        <v>1.0444760733924645</v>
      </c>
      <c r="Y1824">
        <f t="shared" si="450"/>
        <v>2.1730997319145104</v>
      </c>
      <c r="Z1824">
        <f t="shared" si="451"/>
        <v>-2.3954800988768339</v>
      </c>
      <c r="AA1824">
        <f t="shared" si="452"/>
        <v>1.2223803669623234</v>
      </c>
      <c r="AC1824">
        <f t="shared" si="441"/>
        <v>2.6960220443709264E-3</v>
      </c>
      <c r="AD1824">
        <f t="shared" si="443"/>
        <v>1.4075821914369988</v>
      </c>
      <c r="AE1824">
        <f t="shared" si="444"/>
        <v>0.34187347466388862</v>
      </c>
      <c r="AG1824">
        <f t="shared" si="442"/>
        <v>1.2999554666299077E-2</v>
      </c>
      <c r="AH1824">
        <f t="shared" si="445"/>
        <v>1.1222169171151413</v>
      </c>
      <c r="AI1824">
        <f t="shared" si="446"/>
        <v>0.11530611917668032</v>
      </c>
    </row>
    <row r="1825" spans="1:35" x14ac:dyDescent="0.2">
      <c r="A1825" s="41">
        <v>39443</v>
      </c>
      <c r="B1825">
        <v>11710.64</v>
      </c>
      <c r="C1825">
        <v>2318.7199999999998</v>
      </c>
      <c r="D1825">
        <v>4.4850000000000003</v>
      </c>
      <c r="E1825">
        <f t="shared" si="438"/>
        <v>1.2458333333333334E-4</v>
      </c>
      <c r="G1825">
        <f t="shared" si="439"/>
        <v>9.0082017285751936E-3</v>
      </c>
      <c r="H1825">
        <f t="shared" si="440"/>
        <v>-1.3981969722742011E-2</v>
      </c>
      <c r="K1825" s="25">
        <v>1823</v>
      </c>
      <c r="U1825">
        <f t="shared" si="447"/>
        <v>0.43461994638290208</v>
      </c>
      <c r="V1825">
        <f t="shared" si="448"/>
        <v>-0.47909601977536675</v>
      </c>
      <c r="W1825">
        <f t="shared" si="449"/>
        <v>1.0444760733924645</v>
      </c>
      <c r="Y1825">
        <f t="shared" si="450"/>
        <v>2.1730997319145104</v>
      </c>
      <c r="Z1825">
        <f t="shared" si="451"/>
        <v>-2.3954800988768339</v>
      </c>
      <c r="AA1825">
        <f t="shared" si="452"/>
        <v>1.2223803669623234</v>
      </c>
      <c r="AC1825">
        <f t="shared" si="441"/>
        <v>1.0739332389993502E-2</v>
      </c>
      <c r="AD1825">
        <f t="shared" si="443"/>
        <v>1.4226986844570764</v>
      </c>
      <c r="AE1825">
        <f t="shared" si="444"/>
        <v>0.35255554999407324</v>
      </c>
      <c r="AG1825">
        <f t="shared" si="442"/>
        <v>5.3216106394411961E-2</v>
      </c>
      <c r="AH1825">
        <f t="shared" si="445"/>
        <v>1.1819369319739494</v>
      </c>
      <c r="AI1825">
        <f t="shared" si="446"/>
        <v>0.16715456051633401</v>
      </c>
    </row>
    <row r="1826" spans="1:35" x14ac:dyDescent="0.2">
      <c r="A1826" s="41">
        <v>39444</v>
      </c>
      <c r="B1826">
        <v>11862.67</v>
      </c>
      <c r="C1826">
        <v>2322.11</v>
      </c>
      <c r="D1826">
        <v>5.625</v>
      </c>
      <c r="E1826">
        <f t="shared" si="438"/>
        <v>1.5625E-4</v>
      </c>
      <c r="G1826">
        <f t="shared" si="439"/>
        <v>1.2982211049097287E-2</v>
      </c>
      <c r="H1826">
        <f t="shared" si="440"/>
        <v>1.462013524703426E-3</v>
      </c>
      <c r="K1826" s="25">
        <v>1824</v>
      </c>
      <c r="U1826">
        <f t="shared" si="447"/>
        <v>0.43461994638290208</v>
      </c>
      <c r="V1826">
        <f t="shared" si="448"/>
        <v>-0.47909601977536675</v>
      </c>
      <c r="W1826">
        <f t="shared" si="449"/>
        <v>1.0444760733924645</v>
      </c>
      <c r="Y1826">
        <f t="shared" si="450"/>
        <v>2.1730997319145104</v>
      </c>
      <c r="Z1826">
        <f t="shared" si="451"/>
        <v>-2.3954800988768339</v>
      </c>
      <c r="AA1826">
        <f t="shared" si="452"/>
        <v>1.2223803669623234</v>
      </c>
      <c r="AC1826">
        <f t="shared" si="441"/>
        <v>5.0720073203571608E-3</v>
      </c>
      <c r="AD1826">
        <f t="shared" si="443"/>
        <v>1.4299146225993051</v>
      </c>
      <c r="AE1826">
        <f t="shared" si="444"/>
        <v>0.3576147380134222</v>
      </c>
      <c r="AG1826">
        <f t="shared" si="442"/>
        <v>2.4861703268452471E-2</v>
      </c>
      <c r="AH1826">
        <f t="shared" si="445"/>
        <v>1.2113218972587108</v>
      </c>
      <c r="AI1826">
        <f t="shared" si="446"/>
        <v>0.19171224036315804</v>
      </c>
    </row>
    <row r="1827" spans="1:35" x14ac:dyDescent="0.2">
      <c r="A1827" s="41">
        <v>39447</v>
      </c>
      <c r="B1827">
        <v>11794.38</v>
      </c>
      <c r="C1827">
        <v>2306.23</v>
      </c>
      <c r="D1827">
        <v>4.4000000000000004</v>
      </c>
      <c r="E1827">
        <f t="shared" si="438"/>
        <v>1.2222222222222224E-4</v>
      </c>
      <c r="G1827">
        <f t="shared" si="439"/>
        <v>-5.7567141292812554E-3</v>
      </c>
      <c r="H1827">
        <f t="shared" si="440"/>
        <v>-6.8386079901469393E-3</v>
      </c>
      <c r="K1827" s="25">
        <v>1825</v>
      </c>
      <c r="U1827">
        <f t="shared" si="447"/>
        <v>-0.47127196270188254</v>
      </c>
      <c r="V1827">
        <f t="shared" si="448"/>
        <v>0.65121601728525103</v>
      </c>
      <c r="W1827">
        <f t="shared" si="449"/>
        <v>0.8200559454166314</v>
      </c>
      <c r="Y1827">
        <f t="shared" si="450"/>
        <v>-2.3563598135094126</v>
      </c>
      <c r="Z1827">
        <f t="shared" si="451"/>
        <v>3.2560800864262549</v>
      </c>
      <c r="AA1827">
        <f t="shared" si="452"/>
        <v>0.10027972708315769</v>
      </c>
      <c r="AC1827">
        <f t="shared" si="441"/>
        <v>9.3756646914107758E-4</v>
      </c>
      <c r="AD1827">
        <f t="shared" si="443"/>
        <v>1.4312552626031889</v>
      </c>
      <c r="AE1827">
        <f t="shared" si="444"/>
        <v>0.3585518652416449</v>
      </c>
      <c r="AG1827">
        <f t="shared" si="442"/>
        <v>4.0628323457053894E-3</v>
      </c>
      <c r="AH1827">
        <f t="shared" si="445"/>
        <v>1.2162432950439548</v>
      </c>
      <c r="AI1827">
        <f t="shared" si="446"/>
        <v>0.19576684169215766</v>
      </c>
    </row>
    <row r="1828" spans="1:35" x14ac:dyDescent="0.2">
      <c r="A1828" s="41">
        <v>39448</v>
      </c>
      <c r="B1828">
        <v>11794.38</v>
      </c>
      <c r="C1828">
        <v>2306.23</v>
      </c>
      <c r="D1828">
        <v>4.4000000000000004</v>
      </c>
      <c r="E1828">
        <f t="shared" si="438"/>
        <v>1.2222222222222224E-4</v>
      </c>
      <c r="G1828">
        <f t="shared" si="439"/>
        <v>0</v>
      </c>
      <c r="H1828">
        <f t="shared" si="440"/>
        <v>0</v>
      </c>
      <c r="K1828" s="25">
        <v>1826</v>
      </c>
      <c r="U1828">
        <f t="shared" si="447"/>
        <v>-0.47127196270188254</v>
      </c>
      <c r="V1828">
        <f t="shared" si="448"/>
        <v>0.65121601728525103</v>
      </c>
      <c r="W1828">
        <f t="shared" si="449"/>
        <v>0.8200559454166314</v>
      </c>
      <c r="Y1828">
        <f t="shared" si="450"/>
        <v>-2.3563598135094126</v>
      </c>
      <c r="Z1828">
        <f t="shared" si="451"/>
        <v>3.2560800864262549</v>
      </c>
      <c r="AA1828">
        <f t="shared" si="452"/>
        <v>0.10027972708315769</v>
      </c>
      <c r="AC1828">
        <f t="shared" si="441"/>
        <v>1.0022905999536608E-4</v>
      </c>
      <c r="AD1828">
        <f t="shared" si="443"/>
        <v>1.431398715972773</v>
      </c>
      <c r="AE1828">
        <f t="shared" si="444"/>
        <v>0.35865208927904368</v>
      </c>
      <c r="AG1828">
        <f t="shared" si="442"/>
        <v>1.2256411087941497E-5</v>
      </c>
      <c r="AH1828">
        <f t="shared" si="445"/>
        <v>1.2162582018217618</v>
      </c>
      <c r="AI1828">
        <f t="shared" si="446"/>
        <v>0.19577909802813651</v>
      </c>
    </row>
    <row r="1829" spans="1:35" x14ac:dyDescent="0.2">
      <c r="A1829" s="41">
        <v>39449</v>
      </c>
      <c r="B1829">
        <v>11705.75</v>
      </c>
      <c r="C1829">
        <v>2273.41</v>
      </c>
      <c r="D1829">
        <v>4.4249999999999998</v>
      </c>
      <c r="E1829">
        <f t="shared" si="438"/>
        <v>1.2291666666666665E-4</v>
      </c>
      <c r="G1829">
        <f t="shared" si="439"/>
        <v>-7.5145959346739049E-3</v>
      </c>
      <c r="H1829">
        <f t="shared" si="440"/>
        <v>-1.4231017721562968E-2</v>
      </c>
      <c r="K1829" s="25">
        <v>1827</v>
      </c>
      <c r="U1829">
        <f t="shared" si="447"/>
        <v>-0.47127196270188254</v>
      </c>
      <c r="V1829">
        <f t="shared" si="448"/>
        <v>0.65121601728525103</v>
      </c>
      <c r="W1829">
        <f t="shared" si="449"/>
        <v>0.8200559454166314</v>
      </c>
      <c r="Y1829">
        <f t="shared" si="450"/>
        <v>-2.3563598135094126</v>
      </c>
      <c r="Z1829">
        <f t="shared" si="451"/>
        <v>3.2560800864262549</v>
      </c>
      <c r="AA1829">
        <f t="shared" si="452"/>
        <v>0.10027972708315769</v>
      </c>
      <c r="AC1829">
        <f t="shared" si="441"/>
        <v>-5.6258192475113393E-3</v>
      </c>
      <c r="AD1829">
        <f t="shared" si="443"/>
        <v>1.4233459255255902</v>
      </c>
      <c r="AE1829">
        <f t="shared" si="444"/>
        <v>0.35301038550677177</v>
      </c>
      <c r="AG1829">
        <f t="shared" si="442"/>
        <v>-2.8617985126445582E-2</v>
      </c>
      <c r="AH1829">
        <f t="shared" si="445"/>
        <v>1.1814513426921092</v>
      </c>
      <c r="AI1829">
        <f t="shared" si="446"/>
        <v>0.16674363414094459</v>
      </c>
    </row>
    <row r="1830" spans="1:35" x14ac:dyDescent="0.2">
      <c r="A1830" s="41">
        <v>39450</v>
      </c>
      <c r="B1830">
        <v>11643.38</v>
      </c>
      <c r="C1830">
        <v>2273.41</v>
      </c>
      <c r="D1830">
        <v>4.3550000000000004</v>
      </c>
      <c r="E1830">
        <f t="shared" si="438"/>
        <v>1.2097222222222224E-4</v>
      </c>
      <c r="G1830">
        <f t="shared" si="439"/>
        <v>-5.3281506951712446E-3</v>
      </c>
      <c r="H1830">
        <f t="shared" si="440"/>
        <v>0</v>
      </c>
      <c r="K1830" s="25">
        <v>1828</v>
      </c>
      <c r="U1830">
        <f t="shared" si="447"/>
        <v>-0.47127196270188254</v>
      </c>
      <c r="V1830">
        <f t="shared" si="448"/>
        <v>0.65121601728525103</v>
      </c>
      <c r="W1830">
        <f t="shared" si="449"/>
        <v>0.8200559454166314</v>
      </c>
      <c r="Y1830">
        <f t="shared" si="450"/>
        <v>-2.3563598135094126</v>
      </c>
      <c r="Z1830">
        <f t="shared" si="451"/>
        <v>3.2560800864262549</v>
      </c>
      <c r="AA1830">
        <f t="shared" si="452"/>
        <v>0.10027972708315769</v>
      </c>
      <c r="AC1830">
        <f t="shared" si="441"/>
        <v>2.6118065789755467E-3</v>
      </c>
      <c r="AD1830">
        <f t="shared" si="443"/>
        <v>1.427063429778036</v>
      </c>
      <c r="AE1830">
        <f t="shared" si="444"/>
        <v>0.35561878724617735</v>
      </c>
      <c r="AG1830">
        <f t="shared" si="442"/>
        <v>1.2567366228211066E-2</v>
      </c>
      <c r="AH1830">
        <f t="shared" si="445"/>
        <v>1.1962990743965327</v>
      </c>
      <c r="AI1830">
        <f t="shared" si="446"/>
        <v>0.1792326864725583</v>
      </c>
    </row>
    <row r="1831" spans="1:35" x14ac:dyDescent="0.2">
      <c r="A1831" s="41">
        <v>39451</v>
      </c>
      <c r="B1831">
        <v>11536.49</v>
      </c>
      <c r="C1831">
        <v>2217.59</v>
      </c>
      <c r="D1831">
        <v>4.3049999999999997</v>
      </c>
      <c r="E1831">
        <f t="shared" si="438"/>
        <v>1.1958333333333333E-4</v>
      </c>
      <c r="G1831">
        <f t="shared" si="439"/>
        <v>-9.1803239265573593E-3</v>
      </c>
      <c r="H1831">
        <f t="shared" si="440"/>
        <v>-2.4553424151384798E-2</v>
      </c>
      <c r="K1831" s="25">
        <v>1829</v>
      </c>
      <c r="U1831">
        <f t="shared" si="447"/>
        <v>-0.47127196270188254</v>
      </c>
      <c r="V1831">
        <f t="shared" si="448"/>
        <v>0.65121601728525103</v>
      </c>
      <c r="W1831">
        <f t="shared" si="449"/>
        <v>0.8200559454166314</v>
      </c>
      <c r="Y1831">
        <f t="shared" si="450"/>
        <v>-2.3563598135094126</v>
      </c>
      <c r="Z1831">
        <f t="shared" si="451"/>
        <v>3.2560800864262549</v>
      </c>
      <c r="AA1831">
        <f t="shared" si="452"/>
        <v>0.10027972708315769</v>
      </c>
      <c r="AC1831">
        <f t="shared" si="441"/>
        <v>-1.1563949821408969E-2</v>
      </c>
      <c r="AD1831">
        <f t="shared" si="443"/>
        <v>1.410560939884115</v>
      </c>
      <c r="AE1831">
        <f t="shared" si="444"/>
        <v>0.3439874549818675</v>
      </c>
      <c r="AG1831">
        <f t="shared" si="442"/>
        <v>-5.8303637995933709E-2</v>
      </c>
      <c r="AH1831">
        <f t="shared" si="445"/>
        <v>1.1265504862280467</v>
      </c>
      <c r="AI1831">
        <f t="shared" si="446"/>
        <v>0.11916029677721404</v>
      </c>
    </row>
    <row r="1832" spans="1:35" x14ac:dyDescent="0.2">
      <c r="A1832" s="41">
        <v>39454</v>
      </c>
      <c r="B1832">
        <v>11505.19</v>
      </c>
      <c r="C1832">
        <v>2224.7600000000002</v>
      </c>
      <c r="D1832">
        <v>4.2750000000000004</v>
      </c>
      <c r="E1832">
        <f t="shared" si="438"/>
        <v>1.1875000000000001E-4</v>
      </c>
      <c r="G1832">
        <f t="shared" si="439"/>
        <v>-2.713130250188686E-3</v>
      </c>
      <c r="H1832">
        <f t="shared" si="440"/>
        <v>3.2332396881299395E-3</v>
      </c>
      <c r="K1832" s="25">
        <v>1830</v>
      </c>
      <c r="U1832">
        <f t="shared" si="447"/>
        <v>-0.50948778120439964</v>
      </c>
      <c r="V1832">
        <f t="shared" si="448"/>
        <v>0.74516002448096752</v>
      </c>
      <c r="W1832">
        <f t="shared" si="449"/>
        <v>0.76432775672343212</v>
      </c>
      <c r="Y1832">
        <f t="shared" si="450"/>
        <v>-2.5474389060219984</v>
      </c>
      <c r="Z1832">
        <f t="shared" si="451"/>
        <v>3.7258001224048374</v>
      </c>
      <c r="AA1832">
        <f t="shared" si="452"/>
        <v>-0.17836121638283897</v>
      </c>
      <c r="AC1832">
        <f t="shared" si="441"/>
        <v>3.4822247141775972E-3</v>
      </c>
      <c r="AD1832">
        <f t="shared" si="443"/>
        <v>1.4154728300498332</v>
      </c>
      <c r="AE1832">
        <f t="shared" si="444"/>
        <v>0.34746363078993142</v>
      </c>
      <c r="AG1832">
        <f t="shared" si="442"/>
        <v>1.6932790237554649E-2</v>
      </c>
      <c r="AH1832">
        <f t="shared" si="445"/>
        <v>1.1456261293033614</v>
      </c>
      <c r="AI1832">
        <f t="shared" si="446"/>
        <v>0.13595132536441837</v>
      </c>
    </row>
    <row r="1833" spans="1:35" x14ac:dyDescent="0.2">
      <c r="A1833" s="41">
        <v>39455</v>
      </c>
      <c r="B1833">
        <v>11551.09</v>
      </c>
      <c r="C1833">
        <v>2184.67</v>
      </c>
      <c r="D1833">
        <v>4.2750000000000004</v>
      </c>
      <c r="E1833">
        <f t="shared" si="438"/>
        <v>1.1875000000000001E-4</v>
      </c>
      <c r="G1833">
        <f t="shared" si="439"/>
        <v>3.9895038673850355E-3</v>
      </c>
      <c r="H1833">
        <f t="shared" si="440"/>
        <v>-1.8019921249932642E-2</v>
      </c>
      <c r="K1833" s="25">
        <v>1831</v>
      </c>
      <c r="U1833">
        <f t="shared" si="447"/>
        <v>-0.50948778120439964</v>
      </c>
      <c r="V1833">
        <f t="shared" si="448"/>
        <v>0.74516002448096752</v>
      </c>
      <c r="W1833">
        <f t="shared" si="449"/>
        <v>0.76432775672343212</v>
      </c>
      <c r="Y1833">
        <f t="shared" si="450"/>
        <v>-2.5474389060219984</v>
      </c>
      <c r="Z1833">
        <f t="shared" si="451"/>
        <v>3.7258001224048374</v>
      </c>
      <c r="AA1833">
        <f t="shared" si="452"/>
        <v>-0.17836121638283897</v>
      </c>
      <c r="AC1833">
        <f t="shared" si="441"/>
        <v>-1.5369564512134381E-2</v>
      </c>
      <c r="AD1833">
        <f t="shared" si="443"/>
        <v>1.393717629073209</v>
      </c>
      <c r="AE1833">
        <f t="shared" si="444"/>
        <v>0.33197473017949936</v>
      </c>
      <c r="AG1833">
        <f t="shared" si="442"/>
        <v>-7.7322822560671897E-2</v>
      </c>
      <c r="AH1833">
        <f t="shared" si="445"/>
        <v>1.0570430833863682</v>
      </c>
      <c r="AI1833">
        <f t="shared" si="446"/>
        <v>5.5475466120222333E-2</v>
      </c>
    </row>
    <row r="1834" spans="1:35" x14ac:dyDescent="0.2">
      <c r="A1834" s="41">
        <v>39456</v>
      </c>
      <c r="B1834">
        <v>11415.88</v>
      </c>
      <c r="C1834">
        <v>2214.6</v>
      </c>
      <c r="D1834">
        <v>4.2649999999999997</v>
      </c>
      <c r="E1834">
        <f t="shared" si="438"/>
        <v>1.1847222222222222E-4</v>
      </c>
      <c r="G1834">
        <f t="shared" si="439"/>
        <v>-1.1705388842092041E-2</v>
      </c>
      <c r="H1834">
        <f t="shared" si="440"/>
        <v>1.3700009612435671E-2</v>
      </c>
      <c r="K1834" s="25">
        <v>1832</v>
      </c>
      <c r="U1834">
        <f t="shared" si="447"/>
        <v>-0.50948778120439964</v>
      </c>
      <c r="V1834">
        <f t="shared" si="448"/>
        <v>0.74516002448096752</v>
      </c>
      <c r="W1834">
        <f t="shared" si="449"/>
        <v>0.76432775672343212</v>
      </c>
      <c r="Y1834">
        <f t="shared" si="450"/>
        <v>-2.5474389060219984</v>
      </c>
      <c r="Z1834">
        <f t="shared" si="451"/>
        <v>3.7258001224048374</v>
      </c>
      <c r="AA1834">
        <f t="shared" si="452"/>
        <v>-0.17836121638283897</v>
      </c>
      <c r="AC1834">
        <f t="shared" si="441"/>
        <v>1.6263216008595174E-2</v>
      </c>
      <c r="AD1834">
        <f t="shared" si="443"/>
        <v>1.4163839599298136</v>
      </c>
      <c r="AE1834">
        <f t="shared" si="444"/>
        <v>0.34810711665732696</v>
      </c>
      <c r="AG1834">
        <f t="shared" si="442"/>
        <v>8.0841080042975869E-2</v>
      </c>
      <c r="AH1834">
        <f t="shared" si="445"/>
        <v>1.1424955878992797</v>
      </c>
      <c r="AI1834">
        <f t="shared" si="446"/>
        <v>0.13321498198382611</v>
      </c>
    </row>
    <row r="1835" spans="1:35" x14ac:dyDescent="0.2">
      <c r="A1835" s="41">
        <v>39457</v>
      </c>
      <c r="B1835">
        <v>11365.76</v>
      </c>
      <c r="C1835">
        <v>2232.2399999999998</v>
      </c>
      <c r="D1835">
        <v>4.2750000000000004</v>
      </c>
      <c r="E1835">
        <f t="shared" si="438"/>
        <v>1.1875000000000001E-4</v>
      </c>
      <c r="G1835">
        <f t="shared" si="439"/>
        <v>-4.3903755120059942E-3</v>
      </c>
      <c r="H1835">
        <f t="shared" si="440"/>
        <v>7.9653210512055789E-3</v>
      </c>
      <c r="K1835" s="25">
        <v>1833</v>
      </c>
      <c r="U1835">
        <f t="shared" si="447"/>
        <v>-0.50948778120439964</v>
      </c>
      <c r="V1835">
        <f t="shared" si="448"/>
        <v>0.74516002448096752</v>
      </c>
      <c r="W1835">
        <f t="shared" si="449"/>
        <v>0.76432775672343212</v>
      </c>
      <c r="Y1835">
        <f t="shared" si="450"/>
        <v>-2.5474389060219984</v>
      </c>
      <c r="Z1835">
        <f t="shared" si="451"/>
        <v>3.7258001224048374</v>
      </c>
      <c r="AA1835">
        <f t="shared" si="452"/>
        <v>-0.17836121638283897</v>
      </c>
      <c r="AC1835">
        <f t="shared" si="441"/>
        <v>8.2628331156263286E-3</v>
      </c>
      <c r="AD1835">
        <f t="shared" si="443"/>
        <v>1.4280873042183635</v>
      </c>
      <c r="AE1835">
        <f t="shared" si="444"/>
        <v>0.35633599945639499</v>
      </c>
      <c r="AG1835">
        <f t="shared" si="442"/>
        <v>4.0840276689242762E-2</v>
      </c>
      <c r="AH1835">
        <f t="shared" si="445"/>
        <v>1.1891554238253255</v>
      </c>
      <c r="AI1835">
        <f t="shared" si="446"/>
        <v>0.17324332726950126</v>
      </c>
    </row>
    <row r="1836" spans="1:35" x14ac:dyDescent="0.2">
      <c r="A1836" s="41">
        <v>39458</v>
      </c>
      <c r="B1836">
        <v>11416.4</v>
      </c>
      <c r="C1836">
        <v>2202.0300000000002</v>
      </c>
      <c r="D1836">
        <v>4.2649999999999997</v>
      </c>
      <c r="E1836">
        <f t="shared" si="438"/>
        <v>1.1847222222222222E-4</v>
      </c>
      <c r="G1836">
        <f t="shared" si="439"/>
        <v>4.4554873585223882E-3</v>
      </c>
      <c r="H1836">
        <f t="shared" si="440"/>
        <v>-1.3533491022470517E-2</v>
      </c>
      <c r="K1836" s="25">
        <v>1834</v>
      </c>
      <c r="U1836">
        <f t="shared" si="447"/>
        <v>-0.50948778120439964</v>
      </c>
      <c r="V1836">
        <f t="shared" si="448"/>
        <v>0.74516002448096752</v>
      </c>
      <c r="W1836">
        <f t="shared" si="449"/>
        <v>0.76432775672343212</v>
      </c>
      <c r="Y1836">
        <f t="shared" si="450"/>
        <v>-2.5474389060219984</v>
      </c>
      <c r="Z1836">
        <f t="shared" si="451"/>
        <v>3.7258001224048374</v>
      </c>
      <c r="AA1836">
        <f t="shared" si="452"/>
        <v>-0.17836121638283897</v>
      </c>
      <c r="AC1836">
        <f t="shared" si="441"/>
        <v>-1.2263868948984E-2</v>
      </c>
      <c r="AD1836">
        <f t="shared" si="443"/>
        <v>1.4105734286717215</v>
      </c>
      <c r="AE1836">
        <f t="shared" si="444"/>
        <v>0.34399630871655373</v>
      </c>
      <c r="AG1836">
        <f t="shared" si="442"/>
        <v>-6.1794344744920002E-2</v>
      </c>
      <c r="AH1836">
        <f t="shared" si="445"/>
        <v>1.1156723436101719</v>
      </c>
      <c r="AI1836">
        <f t="shared" si="446"/>
        <v>0.10945722193490436</v>
      </c>
    </row>
    <row r="1837" spans="1:35" x14ac:dyDescent="0.2">
      <c r="A1837" s="41">
        <v>39461</v>
      </c>
      <c r="B1837">
        <v>11505.48</v>
      </c>
      <c r="C1837">
        <v>2225.98</v>
      </c>
      <c r="D1837">
        <v>4.2750000000000004</v>
      </c>
      <c r="E1837">
        <f t="shared" si="438"/>
        <v>1.1875000000000001E-4</v>
      </c>
      <c r="G1837">
        <f t="shared" si="439"/>
        <v>7.8028099926421577E-3</v>
      </c>
      <c r="H1837">
        <f t="shared" si="440"/>
        <v>1.0876327752119552E-2</v>
      </c>
      <c r="K1837" s="25">
        <v>1835</v>
      </c>
      <c r="U1837">
        <f t="shared" si="447"/>
        <v>-2.4615813526584138E-2</v>
      </c>
      <c r="V1837">
        <f t="shared" si="448"/>
        <v>0.1507802162583288</v>
      </c>
      <c r="W1837">
        <f t="shared" si="449"/>
        <v>0.87383559726825533</v>
      </c>
      <c r="Y1837">
        <f t="shared" si="450"/>
        <v>-0.12307906763292069</v>
      </c>
      <c r="Z1837">
        <f t="shared" si="451"/>
        <v>0.75390108129164402</v>
      </c>
      <c r="AA1837">
        <f t="shared" si="452"/>
        <v>0.36917798634127674</v>
      </c>
      <c r="AC1837">
        <f t="shared" si="441"/>
        <v>4.2197199115668127E-3</v>
      </c>
      <c r="AD1837">
        <f t="shared" si="443"/>
        <v>1.4165256534554147</v>
      </c>
      <c r="AE1837">
        <f t="shared" si="444"/>
        <v>0.34820715057655244</v>
      </c>
      <c r="AG1837">
        <f t="shared" si="442"/>
        <v>2.0624710668945168E-2</v>
      </c>
      <c r="AH1837">
        <f t="shared" si="445"/>
        <v>1.1386827628984757</v>
      </c>
      <c r="AI1837">
        <f t="shared" si="446"/>
        <v>0.12987212319326338</v>
      </c>
    </row>
    <row r="1838" spans="1:35" x14ac:dyDescent="0.2">
      <c r="A1838" s="41">
        <v>39462</v>
      </c>
      <c r="B1838">
        <v>11238.73</v>
      </c>
      <c r="C1838">
        <v>2170.5100000000002</v>
      </c>
      <c r="D1838">
        <v>4.2750000000000004</v>
      </c>
      <c r="E1838">
        <f t="shared" si="438"/>
        <v>1.1875000000000001E-4</v>
      </c>
      <c r="G1838">
        <f t="shared" si="439"/>
        <v>-2.3184604205995753E-2</v>
      </c>
      <c r="H1838">
        <f t="shared" si="440"/>
        <v>-2.4919361359940252E-2</v>
      </c>
      <c r="K1838" s="25">
        <v>1836</v>
      </c>
      <c r="U1838">
        <f t="shared" si="447"/>
        <v>-2.4615813526584138E-2</v>
      </c>
      <c r="V1838">
        <f t="shared" si="448"/>
        <v>0.1507802162583288</v>
      </c>
      <c r="W1838">
        <f t="shared" si="449"/>
        <v>0.87383559726825533</v>
      </c>
      <c r="Y1838">
        <f t="shared" si="450"/>
        <v>-0.12307906763292069</v>
      </c>
      <c r="Z1838">
        <f t="shared" si="451"/>
        <v>0.75390108129164402</v>
      </c>
      <c r="AA1838">
        <f t="shared" si="452"/>
        <v>0.36917798634127674</v>
      </c>
      <c r="AC1838">
        <f t="shared" si="441"/>
        <v>-3.0828708238731782E-3</v>
      </c>
      <c r="AD1838">
        <f t="shared" si="443"/>
        <v>1.4121586878471091</v>
      </c>
      <c r="AE1838">
        <f t="shared" si="444"/>
        <v>0.34511951791715334</v>
      </c>
      <c r="AG1838">
        <f t="shared" si="442"/>
        <v>-1.5889354119365894E-2</v>
      </c>
      <c r="AH1838">
        <f t="shared" si="445"/>
        <v>1.1205898292491638</v>
      </c>
      <c r="AI1838">
        <f t="shared" si="446"/>
        <v>0.11385517994255898</v>
      </c>
    </row>
    <row r="1839" spans="1:35" x14ac:dyDescent="0.2">
      <c r="A1839" s="41">
        <v>39463</v>
      </c>
      <c r="B1839">
        <v>10971.2</v>
      </c>
      <c r="C1839">
        <v>2158.58</v>
      </c>
      <c r="D1839">
        <v>4.2649999999999997</v>
      </c>
      <c r="E1839">
        <f t="shared" si="438"/>
        <v>1.1847222222222222E-4</v>
      </c>
      <c r="G1839">
        <f t="shared" si="439"/>
        <v>-2.3804291054238234E-2</v>
      </c>
      <c r="H1839">
        <f t="shared" si="440"/>
        <v>-5.4964040709327717E-3</v>
      </c>
      <c r="K1839" s="25">
        <v>1837</v>
      </c>
      <c r="U1839">
        <f t="shared" si="447"/>
        <v>-2.4615813526584138E-2</v>
      </c>
      <c r="V1839">
        <f t="shared" si="448"/>
        <v>0.1507802162583288</v>
      </c>
      <c r="W1839">
        <f t="shared" si="449"/>
        <v>0.87383559726825533</v>
      </c>
      <c r="Y1839">
        <f t="shared" si="450"/>
        <v>-0.12307906763292069</v>
      </c>
      <c r="Z1839">
        <f t="shared" si="451"/>
        <v>0.75390108129164402</v>
      </c>
      <c r="AA1839">
        <f t="shared" si="452"/>
        <v>0.36917798634127674</v>
      </c>
      <c r="AC1839">
        <f t="shared" si="441"/>
        <v>-1.3901902755913335E-4</v>
      </c>
      <c r="AD1839">
        <f t="shared" si="443"/>
        <v>1.4119623709195654</v>
      </c>
      <c r="AE1839">
        <f t="shared" si="444"/>
        <v>0.34498048922555358</v>
      </c>
      <c r="AG1839">
        <f t="shared" si="442"/>
        <v>-1.1700951377956671E-3</v>
      </c>
      <c r="AH1839">
        <f t="shared" si="445"/>
        <v>1.1192786325384962</v>
      </c>
      <c r="AI1839">
        <f t="shared" si="446"/>
        <v>0.11268439970897727</v>
      </c>
    </row>
    <row r="1840" spans="1:35" x14ac:dyDescent="0.2">
      <c r="A1840" s="41">
        <v>39464</v>
      </c>
      <c r="B1840">
        <v>10889.99</v>
      </c>
      <c r="C1840">
        <v>2095.86</v>
      </c>
      <c r="D1840">
        <v>4.2549999999999999</v>
      </c>
      <c r="E1840">
        <f t="shared" si="438"/>
        <v>1.1819444444444444E-4</v>
      </c>
      <c r="G1840">
        <f t="shared" si="439"/>
        <v>-7.4021073355695771E-3</v>
      </c>
      <c r="H1840">
        <f t="shared" si="440"/>
        <v>-2.9056138757887037E-2</v>
      </c>
      <c r="K1840" s="25">
        <v>1838</v>
      </c>
      <c r="U1840">
        <f t="shared" si="447"/>
        <v>-2.4615813526584138E-2</v>
      </c>
      <c r="V1840">
        <f t="shared" si="448"/>
        <v>0.1507802162583288</v>
      </c>
      <c r="W1840">
        <f t="shared" si="449"/>
        <v>0.87383559726825533</v>
      </c>
      <c r="Y1840">
        <f t="shared" si="450"/>
        <v>-0.12307906763292069</v>
      </c>
      <c r="Z1840">
        <f t="shared" si="451"/>
        <v>0.75390108129164402</v>
      </c>
      <c r="AA1840">
        <f t="shared" si="452"/>
        <v>0.36917798634127674</v>
      </c>
      <c r="AC1840">
        <f t="shared" si="441"/>
        <v>-4.0953567466048228E-3</v>
      </c>
      <c r="AD1840">
        <f t="shared" si="443"/>
        <v>1.4061798812978679</v>
      </c>
      <c r="AE1840">
        <f t="shared" si="444"/>
        <v>0.34087672353925014</v>
      </c>
      <c r="AG1840">
        <f t="shared" si="442"/>
        <v>-2.0950672621913E-2</v>
      </c>
      <c r="AH1840">
        <f t="shared" si="445"/>
        <v>1.0958289923354798</v>
      </c>
      <c r="AI1840">
        <f t="shared" si="446"/>
        <v>9.1511147461065756E-2</v>
      </c>
    </row>
    <row r="1841" spans="1:35" x14ac:dyDescent="0.2">
      <c r="A1841" s="41">
        <v>39465</v>
      </c>
      <c r="B1841">
        <v>10696.86</v>
      </c>
      <c r="C1841">
        <v>2083.2399999999998</v>
      </c>
      <c r="D1841">
        <v>4.2549999999999999</v>
      </c>
      <c r="E1841">
        <f t="shared" si="438"/>
        <v>1.1819444444444444E-4</v>
      </c>
      <c r="G1841">
        <f t="shared" si="439"/>
        <v>-1.7734635201685143E-2</v>
      </c>
      <c r="H1841">
        <f t="shared" si="440"/>
        <v>-6.0213945587970306E-3</v>
      </c>
      <c r="K1841" s="25">
        <v>1839</v>
      </c>
      <c r="U1841">
        <f t="shared" si="447"/>
        <v>-2.4615813526584138E-2</v>
      </c>
      <c r="V1841">
        <f t="shared" si="448"/>
        <v>0.1507802162583288</v>
      </c>
      <c r="W1841">
        <f t="shared" si="449"/>
        <v>0.87383559726825533</v>
      </c>
      <c r="Y1841">
        <f t="shared" si="450"/>
        <v>-0.12307906763292069</v>
      </c>
      <c r="Z1841">
        <f t="shared" si="451"/>
        <v>0.75390108129164402</v>
      </c>
      <c r="AA1841">
        <f t="shared" si="452"/>
        <v>0.36917798634127674</v>
      </c>
      <c r="AC1841">
        <f t="shared" si="441"/>
        <v>-3.6807218771056356E-4</v>
      </c>
      <c r="AD1841">
        <f t="shared" si="443"/>
        <v>1.405662305592644</v>
      </c>
      <c r="AE1841">
        <f t="shared" si="444"/>
        <v>0.34050858359634556</v>
      </c>
      <c r="AG1841">
        <f t="shared" si="442"/>
        <v>-2.3131387163305953E-3</v>
      </c>
      <c r="AH1841">
        <f t="shared" si="445"/>
        <v>1.0932941878668312</v>
      </c>
      <c r="AI1841">
        <f t="shared" si="446"/>
        <v>8.9195329306635915E-2</v>
      </c>
    </row>
    <row r="1842" spans="1:35" x14ac:dyDescent="0.2">
      <c r="A1842" s="41">
        <v>39468</v>
      </c>
      <c r="B1842">
        <v>9831.7900000000009</v>
      </c>
      <c r="C1842">
        <v>2083.2399999999998</v>
      </c>
      <c r="D1842">
        <v>4.2699999999999996</v>
      </c>
      <c r="E1842">
        <f t="shared" si="438"/>
        <v>1.186111111111111E-4</v>
      </c>
      <c r="G1842">
        <f t="shared" si="439"/>
        <v>-8.0871395904966475E-2</v>
      </c>
      <c r="H1842">
        <f t="shared" si="440"/>
        <v>0</v>
      </c>
      <c r="K1842" s="25">
        <v>1840</v>
      </c>
      <c r="U1842">
        <f t="shared" si="447"/>
        <v>-0.30662114164520504</v>
      </c>
      <c r="V1842">
        <f t="shared" si="448"/>
        <v>0.77737809707599659</v>
      </c>
      <c r="W1842">
        <f t="shared" si="449"/>
        <v>0.52924304456920856</v>
      </c>
      <c r="Y1842">
        <f t="shared" si="450"/>
        <v>-1.5331057082260251</v>
      </c>
      <c r="Z1842">
        <f t="shared" si="451"/>
        <v>3.8868904853799831</v>
      </c>
      <c r="AA1842">
        <f t="shared" si="452"/>
        <v>-1.3537847771539577</v>
      </c>
      <c r="AC1842">
        <f t="shared" si="441"/>
        <v>2.0939977141861158E-3</v>
      </c>
      <c r="AD1842">
        <f t="shared" si="443"/>
        <v>1.4086057592474726</v>
      </c>
      <c r="AE1842">
        <f t="shared" si="444"/>
        <v>0.34260039195312497</v>
      </c>
      <c r="AG1842">
        <f t="shared" si="442"/>
        <v>9.9972107931527998E-3</v>
      </c>
      <c r="AH1842">
        <f t="shared" si="445"/>
        <v>1.1042240803218646</v>
      </c>
      <c r="AI1842">
        <f t="shared" si="446"/>
        <v>9.9142898565052928E-2</v>
      </c>
    </row>
    <row r="1843" spans="1:35" x14ac:dyDescent="0.2">
      <c r="A1843" s="41">
        <v>39469</v>
      </c>
      <c r="B1843">
        <v>9893.7800000000007</v>
      </c>
      <c r="C1843">
        <v>2060.15</v>
      </c>
      <c r="D1843">
        <v>3.5449999999999999</v>
      </c>
      <c r="E1843">
        <f t="shared" si="438"/>
        <v>9.847222222222222E-5</v>
      </c>
      <c r="G1843">
        <f t="shared" si="439"/>
        <v>6.3050573700211025E-3</v>
      </c>
      <c r="H1843">
        <f t="shared" si="440"/>
        <v>-1.1083696549605275E-2</v>
      </c>
      <c r="K1843" s="25">
        <v>1841</v>
      </c>
      <c r="U1843">
        <f t="shared" si="447"/>
        <v>-0.30662114164520504</v>
      </c>
      <c r="V1843">
        <f t="shared" si="448"/>
        <v>0.77737809707599659</v>
      </c>
      <c r="W1843">
        <f t="shared" si="449"/>
        <v>0.52924304456920856</v>
      </c>
      <c r="Y1843">
        <f t="shared" si="450"/>
        <v>-1.5331057082260251</v>
      </c>
      <c r="Z1843">
        <f t="shared" si="451"/>
        <v>3.8868904853799831</v>
      </c>
      <c r="AA1843">
        <f t="shared" si="452"/>
        <v>-1.3537847771539577</v>
      </c>
      <c r="AC1843">
        <f t="shared" si="441"/>
        <v>-1.0486712715670142E-2</v>
      </c>
      <c r="AD1843">
        <f t="shared" si="443"/>
        <v>1.393834115320606</v>
      </c>
      <c r="AE1843">
        <f t="shared" si="444"/>
        <v>0.33205830620473309</v>
      </c>
      <c r="AG1843">
        <f t="shared" si="442"/>
        <v>-5.2908008022795154E-2</v>
      </c>
      <c r="AH1843">
        <f t="shared" si="445"/>
        <v>1.0458017838212317</v>
      </c>
      <c r="AI1843">
        <f t="shared" si="446"/>
        <v>4.4783848470603987E-2</v>
      </c>
    </row>
    <row r="1844" spans="1:35" x14ac:dyDescent="0.2">
      <c r="A1844" s="41">
        <v>39470</v>
      </c>
      <c r="B1844">
        <v>9372.9599999999991</v>
      </c>
      <c r="C1844">
        <v>2104.37</v>
      </c>
      <c r="D1844">
        <v>3.5150000000000001</v>
      </c>
      <c r="E1844">
        <f t="shared" si="438"/>
        <v>9.7638888888888889E-5</v>
      </c>
      <c r="G1844">
        <f t="shared" si="439"/>
        <v>-5.2641154341414656E-2</v>
      </c>
      <c r="H1844">
        <f t="shared" si="440"/>
        <v>2.1464456471616048E-2</v>
      </c>
      <c r="K1844" s="25">
        <v>1842</v>
      </c>
      <c r="U1844">
        <f t="shared" si="447"/>
        <v>-0.30662114164520504</v>
      </c>
      <c r="V1844">
        <f t="shared" si="448"/>
        <v>0.77737809707599659</v>
      </c>
      <c r="W1844">
        <f t="shared" si="449"/>
        <v>0.52924304456920856</v>
      </c>
      <c r="Y1844">
        <f t="shared" si="450"/>
        <v>-1.5331057082260251</v>
      </c>
      <c r="Z1844">
        <f t="shared" si="451"/>
        <v>3.8868904853799831</v>
      </c>
      <c r="AA1844">
        <f t="shared" si="452"/>
        <v>-1.3537847771539577</v>
      </c>
      <c r="AC1844">
        <f t="shared" si="441"/>
        <v>3.287900490705583E-2</v>
      </c>
      <c r="AD1844">
        <f t="shared" si="443"/>
        <v>1.4396619940378539</v>
      </c>
      <c r="AE1844">
        <f t="shared" si="444"/>
        <v>0.36440835967276342</v>
      </c>
      <c r="AG1844">
        <f t="shared" si="442"/>
        <v>0.16400113564639029</v>
      </c>
      <c r="AH1844">
        <f t="shared" si="445"/>
        <v>1.2173144640289346</v>
      </c>
      <c r="AI1844">
        <f t="shared" si="446"/>
        <v>0.19664717342060301</v>
      </c>
    </row>
    <row r="1845" spans="1:35" x14ac:dyDescent="0.2">
      <c r="A1845" s="41">
        <v>39471</v>
      </c>
      <c r="B1845">
        <v>10035.040000000001</v>
      </c>
      <c r="C1845">
        <v>2125.6</v>
      </c>
      <c r="D1845">
        <v>3.5449999999999999</v>
      </c>
      <c r="E1845">
        <f t="shared" si="438"/>
        <v>9.847222222222222E-5</v>
      </c>
      <c r="G1845">
        <f t="shared" si="439"/>
        <v>7.0637237329509758E-2</v>
      </c>
      <c r="H1845">
        <f t="shared" si="440"/>
        <v>1.0088530058877488E-2</v>
      </c>
      <c r="K1845" s="25">
        <v>1843</v>
      </c>
      <c r="U1845">
        <f t="shared" si="447"/>
        <v>-0.30662114164520504</v>
      </c>
      <c r="V1845">
        <f t="shared" si="448"/>
        <v>0.77737809707599659</v>
      </c>
      <c r="W1845">
        <f t="shared" si="449"/>
        <v>0.52924304456920856</v>
      </c>
      <c r="Y1845">
        <f t="shared" si="450"/>
        <v>-1.5331057082260251</v>
      </c>
      <c r="Z1845">
        <f t="shared" si="451"/>
        <v>3.8868904853799831</v>
      </c>
      <c r="AA1845">
        <f t="shared" si="452"/>
        <v>-1.3537847771539577</v>
      </c>
      <c r="AC1845">
        <f t="shared" si="441"/>
        <v>-1.3764593350349493E-2</v>
      </c>
      <c r="AD1845">
        <f t="shared" si="443"/>
        <v>1.4198456321279695</v>
      </c>
      <c r="AE1845">
        <f t="shared" si="444"/>
        <v>0.35054815593479849</v>
      </c>
      <c r="AG1845">
        <f t="shared" si="442"/>
        <v>-6.9213522307303002E-2</v>
      </c>
      <c r="AH1845">
        <f t="shared" si="445"/>
        <v>1.1330598422178653</v>
      </c>
      <c r="AI1845">
        <f t="shared" si="446"/>
        <v>0.12492179814257226</v>
      </c>
    </row>
    <row r="1846" spans="1:35" x14ac:dyDescent="0.2">
      <c r="A1846" s="41">
        <v>39472</v>
      </c>
      <c r="B1846">
        <v>10018.89</v>
      </c>
      <c r="C1846">
        <v>2091.88</v>
      </c>
      <c r="D1846">
        <v>3.5449999999999999</v>
      </c>
      <c r="E1846">
        <f t="shared" si="438"/>
        <v>9.847222222222222E-5</v>
      </c>
      <c r="G1846">
        <f t="shared" si="439"/>
        <v>-1.6093607997577941E-3</v>
      </c>
      <c r="H1846">
        <f t="shared" si="440"/>
        <v>-1.5863756115920117E-2</v>
      </c>
      <c r="K1846" s="25">
        <v>1844</v>
      </c>
      <c r="U1846">
        <f t="shared" si="447"/>
        <v>-0.30662114164520504</v>
      </c>
      <c r="V1846">
        <f t="shared" si="448"/>
        <v>0.77737809707599659</v>
      </c>
      <c r="W1846">
        <f t="shared" si="449"/>
        <v>0.52924304456920856</v>
      </c>
      <c r="Y1846">
        <f t="shared" si="450"/>
        <v>-1.5331057082260251</v>
      </c>
      <c r="Z1846">
        <f t="shared" si="451"/>
        <v>3.8868904853799831</v>
      </c>
      <c r="AA1846">
        <f t="shared" si="452"/>
        <v>-1.3537847771539577</v>
      </c>
      <c r="AC1846">
        <f t="shared" si="441"/>
        <v>-1.1786556757436523E-2</v>
      </c>
      <c r="AD1846">
        <f t="shared" si="443"/>
        <v>1.4031105409980948</v>
      </c>
      <c r="AE1846">
        <f t="shared" si="444"/>
        <v>0.33869158703879487</v>
      </c>
      <c r="AG1846">
        <f t="shared" si="442"/>
        <v>-5.9326672676071508E-2</v>
      </c>
      <c r="AH1846">
        <f t="shared" si="445"/>
        <v>1.0658391718362048</v>
      </c>
      <c r="AI1846">
        <f t="shared" si="446"/>
        <v>6.3762443663781435E-2</v>
      </c>
    </row>
    <row r="1847" spans="1:35" x14ac:dyDescent="0.2">
      <c r="A1847" s="41">
        <v>39475</v>
      </c>
      <c r="B1847">
        <v>10089.120000000001</v>
      </c>
      <c r="C1847">
        <v>2128.64</v>
      </c>
      <c r="D1847">
        <v>3.5550000000000002</v>
      </c>
      <c r="E1847">
        <f t="shared" si="438"/>
        <v>9.8750000000000002E-5</v>
      </c>
      <c r="G1847">
        <f t="shared" si="439"/>
        <v>7.0097585660688346E-3</v>
      </c>
      <c r="H1847">
        <f t="shared" si="440"/>
        <v>1.7572709715662351E-2</v>
      </c>
      <c r="K1847" s="25">
        <v>1845</v>
      </c>
      <c r="U1847">
        <f t="shared" si="447"/>
        <v>8.3234123822552158E-2</v>
      </c>
      <c r="V1847">
        <f t="shared" si="448"/>
        <v>-0.14810074273957408</v>
      </c>
      <c r="W1847">
        <f t="shared" si="449"/>
        <v>1.0648666189170219</v>
      </c>
      <c r="Y1847">
        <f t="shared" si="450"/>
        <v>0.41617061911276082</v>
      </c>
      <c r="Z1847">
        <f t="shared" si="451"/>
        <v>-0.74050371369787038</v>
      </c>
      <c r="AA1847">
        <f t="shared" si="452"/>
        <v>1.3243330945851097</v>
      </c>
      <c r="AC1847">
        <f t="shared" si="441"/>
        <v>1.156341520373958E-2</v>
      </c>
      <c r="AD1847">
        <f t="shared" si="443"/>
        <v>1.4193352907603995</v>
      </c>
      <c r="AE1847">
        <f t="shared" si="444"/>
        <v>0.35018865691946471</v>
      </c>
      <c r="AG1847">
        <f t="shared" si="442"/>
        <v>5.7423187129809011E-2</v>
      </c>
      <c r="AH1847">
        <f t="shared" si="445"/>
        <v>1.1270430540508358</v>
      </c>
      <c r="AI1847">
        <f t="shared" si="446"/>
        <v>0.11959743668006623</v>
      </c>
    </row>
    <row r="1848" spans="1:35" x14ac:dyDescent="0.2">
      <c r="A1848" s="41">
        <v>39476</v>
      </c>
      <c r="B1848">
        <v>10179.43</v>
      </c>
      <c r="C1848">
        <v>2141.85</v>
      </c>
      <c r="D1848">
        <v>3.3650000000000002</v>
      </c>
      <c r="E1848">
        <f t="shared" si="438"/>
        <v>9.3472222222222234E-5</v>
      </c>
      <c r="G1848">
        <f t="shared" si="439"/>
        <v>8.9512266679353091E-3</v>
      </c>
      <c r="H1848">
        <f t="shared" si="440"/>
        <v>6.2058403487673056E-3</v>
      </c>
      <c r="K1848" s="25">
        <v>1846</v>
      </c>
      <c r="U1848">
        <f t="shared" si="447"/>
        <v>8.3234123822552158E-2</v>
      </c>
      <c r="V1848">
        <f t="shared" si="448"/>
        <v>-0.14810074273957408</v>
      </c>
      <c r="W1848">
        <f t="shared" si="449"/>
        <v>1.0648666189170219</v>
      </c>
      <c r="Y1848">
        <f t="shared" si="450"/>
        <v>0.41617061911276082</v>
      </c>
      <c r="Z1848">
        <f t="shared" si="451"/>
        <v>-0.74050371369787038</v>
      </c>
      <c r="AA1848">
        <f t="shared" si="452"/>
        <v>1.3243330945851097</v>
      </c>
      <c r="AC1848">
        <f t="shared" si="441"/>
        <v>-6.8886477514940896E-5</v>
      </c>
      <c r="AD1848">
        <f t="shared" si="443"/>
        <v>1.4192375177518064</v>
      </c>
      <c r="AE1848">
        <f t="shared" si="444"/>
        <v>0.35011976806916745</v>
      </c>
      <c r="AG1848">
        <f t="shared" si="442"/>
        <v>-7.3943238757470447E-4</v>
      </c>
      <c r="AH1848">
        <f t="shared" si="445"/>
        <v>1.1262096819144796</v>
      </c>
      <c r="AI1848">
        <f t="shared" si="446"/>
        <v>0.11885773077752479</v>
      </c>
    </row>
    <row r="1849" spans="1:35" x14ac:dyDescent="0.2">
      <c r="A1849" s="41">
        <v>39477</v>
      </c>
      <c r="B1849">
        <v>10165.540000000001</v>
      </c>
      <c r="C1849">
        <v>2131.7800000000002</v>
      </c>
      <c r="D1849">
        <v>3.3050000000000002</v>
      </c>
      <c r="E1849">
        <f t="shared" si="438"/>
        <v>9.1805555555555558E-5</v>
      </c>
      <c r="G1849">
        <f t="shared" si="439"/>
        <v>-1.3645164807852127E-3</v>
      </c>
      <c r="H1849">
        <f t="shared" si="440"/>
        <v>-4.7015430585707263E-3</v>
      </c>
      <c r="K1849" s="25">
        <v>1847</v>
      </c>
      <c r="U1849">
        <f t="shared" si="447"/>
        <v>8.3234123822552158E-2</v>
      </c>
      <c r="V1849">
        <f t="shared" si="448"/>
        <v>-0.14810074273957408</v>
      </c>
      <c r="W1849">
        <f t="shared" si="449"/>
        <v>1.0648666189170219</v>
      </c>
      <c r="Y1849">
        <f t="shared" si="450"/>
        <v>0.41617061911276082</v>
      </c>
      <c r="Z1849">
        <f t="shared" si="451"/>
        <v>-0.74050371369787038</v>
      </c>
      <c r="AA1849">
        <f t="shared" si="452"/>
        <v>1.3243330945851097</v>
      </c>
      <c r="AC1849">
        <f t="shared" si="441"/>
        <v>6.8226313451726225E-4</v>
      </c>
      <c r="AD1849">
        <f t="shared" si="443"/>
        <v>1.4202058111892923</v>
      </c>
      <c r="AE1849">
        <f t="shared" si="444"/>
        <v>0.35080179856799892</v>
      </c>
      <c r="AG1849">
        <f t="shared" si="442"/>
        <v>3.0374267836974223E-3</v>
      </c>
      <c r="AH1849">
        <f t="shared" si="445"/>
        <v>1.1296304613663859</v>
      </c>
      <c r="AI1849">
        <f t="shared" si="446"/>
        <v>0.12189055390032189</v>
      </c>
    </row>
    <row r="1850" spans="1:35" x14ac:dyDescent="0.2">
      <c r="A1850" s="41">
        <v>39478</v>
      </c>
      <c r="B1850">
        <v>10144.450000000001</v>
      </c>
      <c r="C1850">
        <v>2167.9</v>
      </c>
      <c r="D1850">
        <v>3.105</v>
      </c>
      <c r="E1850">
        <f t="shared" si="438"/>
        <v>8.6249999999999996E-5</v>
      </c>
      <c r="G1850">
        <f t="shared" si="439"/>
        <v>-2.0746561422216765E-3</v>
      </c>
      <c r="H1850">
        <f t="shared" si="440"/>
        <v>1.6943587049320235E-2</v>
      </c>
      <c r="K1850" s="25">
        <v>1848</v>
      </c>
      <c r="U1850">
        <f t="shared" si="447"/>
        <v>8.3234123822552158E-2</v>
      </c>
      <c r="V1850">
        <f t="shared" si="448"/>
        <v>-0.14810074273957408</v>
      </c>
      <c r="W1850">
        <f t="shared" si="449"/>
        <v>1.0648666189170219</v>
      </c>
      <c r="Y1850">
        <f t="shared" si="450"/>
        <v>0.41617061911276082</v>
      </c>
      <c r="Z1850">
        <f t="shared" si="451"/>
        <v>-0.74050371369787038</v>
      </c>
      <c r="AA1850">
        <f t="shared" si="452"/>
        <v>1.3243330945851097</v>
      </c>
      <c r="AC1850">
        <f t="shared" si="441"/>
        <v>-2.584279341365609E-3</v>
      </c>
      <c r="AD1850">
        <f t="shared" si="443"/>
        <v>1.4165356026509484</v>
      </c>
      <c r="AE1850">
        <f t="shared" si="444"/>
        <v>0.34821417421256623</v>
      </c>
      <c r="AG1850">
        <f t="shared" si="442"/>
        <v>-1.3288618929050269E-2</v>
      </c>
      <c r="AH1850">
        <f t="shared" si="445"/>
        <v>1.1146192326346407</v>
      </c>
      <c r="AI1850">
        <f t="shared" si="446"/>
        <v>0.10851285119431162</v>
      </c>
    </row>
    <row r="1851" spans="1:35" x14ac:dyDescent="0.2">
      <c r="A1851" s="41">
        <v>39479</v>
      </c>
      <c r="B1851">
        <v>10329.620000000001</v>
      </c>
      <c r="C1851">
        <v>2194.4299999999998</v>
      </c>
      <c r="D1851">
        <v>3.1549999999999998</v>
      </c>
      <c r="E1851">
        <f t="shared" si="438"/>
        <v>8.763888888888889E-5</v>
      </c>
      <c r="G1851">
        <f t="shared" si="439"/>
        <v>1.8253330638920796E-2</v>
      </c>
      <c r="H1851">
        <f t="shared" si="440"/>
        <v>1.2237649338068981E-2</v>
      </c>
      <c r="K1851" s="25">
        <v>1849</v>
      </c>
      <c r="U1851">
        <f t="shared" si="447"/>
        <v>8.3234123822552158E-2</v>
      </c>
      <c r="V1851">
        <f t="shared" si="448"/>
        <v>-0.14810074273957408</v>
      </c>
      <c r="W1851">
        <f t="shared" si="449"/>
        <v>1.0648666189170219</v>
      </c>
      <c r="Y1851">
        <f t="shared" si="450"/>
        <v>0.41617061911276082</v>
      </c>
      <c r="Z1851">
        <f t="shared" si="451"/>
        <v>-0.74050371369787038</v>
      </c>
      <c r="AA1851">
        <f t="shared" si="452"/>
        <v>1.3243330945851097</v>
      </c>
      <c r="AC1851">
        <f t="shared" si="441"/>
        <v>-2.0126022789896129E-4</v>
      </c>
      <c r="AD1851">
        <f t="shared" si="443"/>
        <v>1.4162505103727319</v>
      </c>
      <c r="AE1851">
        <f t="shared" si="444"/>
        <v>0.34801289372910976</v>
      </c>
      <c r="AG1851">
        <f t="shared" si="442"/>
        <v>-1.3513011394948062E-3</v>
      </c>
      <c r="AH1851">
        <f t="shared" si="445"/>
        <v>1.1131130463954788</v>
      </c>
      <c r="AI1851">
        <f t="shared" si="446"/>
        <v>0.10716063622409894</v>
      </c>
    </row>
    <row r="1852" spans="1:35" x14ac:dyDescent="0.2">
      <c r="A1852" s="41">
        <v>39482</v>
      </c>
      <c r="B1852">
        <v>10371.07</v>
      </c>
      <c r="C1852">
        <v>2171.5100000000002</v>
      </c>
      <c r="D1852">
        <v>3.2349999999999999</v>
      </c>
      <c r="E1852">
        <f t="shared" si="438"/>
        <v>8.9861111111111101E-5</v>
      </c>
      <c r="G1852">
        <f t="shared" si="439"/>
        <v>4.0127323173552278E-3</v>
      </c>
      <c r="H1852">
        <f t="shared" si="440"/>
        <v>-1.0444625711460206E-2</v>
      </c>
      <c r="K1852" s="25">
        <v>1850</v>
      </c>
      <c r="U1852">
        <f t="shared" si="447"/>
        <v>7.9515359615085518E-2</v>
      </c>
      <c r="V1852">
        <f t="shared" si="448"/>
        <v>-0.13335634864304058</v>
      </c>
      <c r="W1852">
        <f t="shared" si="449"/>
        <v>1.0538409890279552</v>
      </c>
      <c r="Y1852">
        <f t="shared" si="450"/>
        <v>0.39757679807542762</v>
      </c>
      <c r="Z1852">
        <f t="shared" si="451"/>
        <v>-0.66678174321520289</v>
      </c>
      <c r="AA1852">
        <f t="shared" si="452"/>
        <v>1.2692049451397751</v>
      </c>
      <c r="AC1852">
        <f t="shared" si="441"/>
        <v>1.9741768113703661E-3</v>
      </c>
      <c r="AD1852">
        <f t="shared" si="443"/>
        <v>1.4190464392894011</v>
      </c>
      <c r="AE1852">
        <f t="shared" si="444"/>
        <v>0.34998512441434931</v>
      </c>
      <c r="AG1852">
        <f t="shared" si="442"/>
        <v>9.5203285012962751E-3</v>
      </c>
      <c r="AH1852">
        <f t="shared" si="445"/>
        <v>1.1237102482562424</v>
      </c>
      <c r="AI1852">
        <f t="shared" si="446"/>
        <v>0.11663593199001958</v>
      </c>
    </row>
    <row r="1853" spans="1:35" x14ac:dyDescent="0.2">
      <c r="A1853" s="41">
        <v>39483</v>
      </c>
      <c r="B1853">
        <v>9906.4500000000007</v>
      </c>
      <c r="C1853">
        <v>2102.23</v>
      </c>
      <c r="D1853">
        <v>3.2549999999999999</v>
      </c>
      <c r="E1853">
        <f t="shared" si="438"/>
        <v>9.0416666666666664E-5</v>
      </c>
      <c r="G1853">
        <f t="shared" si="439"/>
        <v>-4.4799620482746619E-2</v>
      </c>
      <c r="H1853">
        <f t="shared" si="440"/>
        <v>-3.1904066755391501E-2</v>
      </c>
      <c r="K1853" s="25">
        <v>1851</v>
      </c>
      <c r="U1853">
        <f t="shared" si="447"/>
        <v>7.9515359615085518E-2</v>
      </c>
      <c r="V1853">
        <f t="shared" si="448"/>
        <v>-0.13335634864304058</v>
      </c>
      <c r="W1853">
        <f t="shared" si="449"/>
        <v>1.0538409890279552</v>
      </c>
      <c r="Y1853">
        <f t="shared" si="450"/>
        <v>0.39757679807542762</v>
      </c>
      <c r="Z1853">
        <f t="shared" si="451"/>
        <v>-0.66678174321520289</v>
      </c>
      <c r="AA1853">
        <f t="shared" si="452"/>
        <v>1.2692049451397751</v>
      </c>
      <c r="AC1853">
        <f t="shared" si="441"/>
        <v>7.8705123826636517E-4</v>
      </c>
      <c r="AD1853">
        <f t="shared" si="443"/>
        <v>1.4201633015466013</v>
      </c>
      <c r="AE1853">
        <f t="shared" si="444"/>
        <v>0.35077186609020689</v>
      </c>
      <c r="AG1853">
        <f t="shared" si="442"/>
        <v>3.5758117468873822E-3</v>
      </c>
      <c r="AH1853">
        <f t="shared" si="445"/>
        <v>1.1277284245620549</v>
      </c>
      <c r="AI1853">
        <f t="shared" si="446"/>
        <v>0.12020536572194752</v>
      </c>
    </row>
    <row r="1854" spans="1:35" x14ac:dyDescent="0.2">
      <c r="A1854" s="41">
        <v>39484</v>
      </c>
      <c r="B1854">
        <v>10037.17</v>
      </c>
      <c r="C1854">
        <v>2087.0500000000002</v>
      </c>
      <c r="D1854">
        <v>2.9849999999999999</v>
      </c>
      <c r="E1854">
        <f t="shared" si="438"/>
        <v>8.2916666666666658E-5</v>
      </c>
      <c r="G1854">
        <f t="shared" si="439"/>
        <v>1.3195443372752028E-2</v>
      </c>
      <c r="H1854">
        <f t="shared" si="440"/>
        <v>-7.2209035167416676E-3</v>
      </c>
      <c r="K1854" s="25">
        <v>1852</v>
      </c>
      <c r="U1854">
        <f t="shared" si="447"/>
        <v>7.9515359615085518E-2</v>
      </c>
      <c r="V1854">
        <f t="shared" si="448"/>
        <v>-0.13335634864304058</v>
      </c>
      <c r="W1854">
        <f t="shared" si="449"/>
        <v>1.0538409890279552</v>
      </c>
      <c r="Y1854">
        <f t="shared" si="450"/>
        <v>0.39757679807542762</v>
      </c>
      <c r="Z1854">
        <f t="shared" si="451"/>
        <v>-0.66678174321520289</v>
      </c>
      <c r="AA1854">
        <f t="shared" si="452"/>
        <v>1.2692049451397751</v>
      </c>
      <c r="AC1854">
        <f t="shared" si="441"/>
        <v>2.1074785413858449E-3</v>
      </c>
      <c r="AD1854">
        <f t="shared" si="443"/>
        <v>1.4231562652298746</v>
      </c>
      <c r="AE1854">
        <f t="shared" si="444"/>
        <v>0.3528771270138662</v>
      </c>
      <c r="AG1854">
        <f t="shared" si="442"/>
        <v>1.0175726040262558E-2</v>
      </c>
      <c r="AH1854">
        <f t="shared" si="445"/>
        <v>1.1392038800582154</v>
      </c>
      <c r="AI1854">
        <f t="shared" si="446"/>
        <v>0.13032966761975368</v>
      </c>
    </row>
    <row r="1855" spans="1:35" x14ac:dyDescent="0.2">
      <c r="A1855" s="41">
        <v>39485</v>
      </c>
      <c r="B1855">
        <v>9766.3700000000008</v>
      </c>
      <c r="C1855">
        <v>2104.02</v>
      </c>
      <c r="D1855">
        <v>2.9950000000000001</v>
      </c>
      <c r="E1855">
        <f t="shared" si="438"/>
        <v>8.3194444444444453E-5</v>
      </c>
      <c r="G1855">
        <f t="shared" si="439"/>
        <v>-2.6979716394162825E-2</v>
      </c>
      <c r="H1855">
        <f t="shared" si="440"/>
        <v>8.1310941280754168E-3</v>
      </c>
      <c r="K1855" s="25">
        <v>1853</v>
      </c>
      <c r="U1855">
        <f t="shared" si="447"/>
        <v>7.9515359615085518E-2</v>
      </c>
      <c r="V1855">
        <f t="shared" si="448"/>
        <v>-0.13335634864304058</v>
      </c>
      <c r="W1855">
        <f t="shared" si="449"/>
        <v>1.0538409890279552</v>
      </c>
      <c r="Y1855">
        <f t="shared" si="450"/>
        <v>0.39757679807542762</v>
      </c>
      <c r="Z1855">
        <f t="shared" si="451"/>
        <v>-0.66678174321520289</v>
      </c>
      <c r="AA1855">
        <f t="shared" si="452"/>
        <v>1.2692049451397751</v>
      </c>
      <c r="AC1855">
        <f t="shared" si="441"/>
        <v>-3.1422538927809792E-3</v>
      </c>
      <c r="AD1855">
        <f t="shared" si="443"/>
        <v>1.4186843469154204</v>
      </c>
      <c r="AE1855">
        <f t="shared" si="444"/>
        <v>0.34972992587493451</v>
      </c>
      <c r="AG1855">
        <f t="shared" si="442"/>
        <v>-1.6042936130571565E-2</v>
      </c>
      <c r="AH1855">
        <f t="shared" si="445"/>
        <v>1.120927704970742</v>
      </c>
      <c r="AI1855">
        <f t="shared" si="446"/>
        <v>0.114156650458831</v>
      </c>
    </row>
    <row r="1856" spans="1:35" x14ac:dyDescent="0.2">
      <c r="A1856" s="41">
        <v>39486</v>
      </c>
      <c r="B1856">
        <v>9810.2800000000007</v>
      </c>
      <c r="C1856">
        <v>2095.21</v>
      </c>
      <c r="D1856">
        <v>3.0049999999999999</v>
      </c>
      <c r="E1856">
        <f t="shared" si="438"/>
        <v>8.3472222222222221E-5</v>
      </c>
      <c r="G1856">
        <f t="shared" si="439"/>
        <v>4.4960410060237172E-3</v>
      </c>
      <c r="H1856">
        <f t="shared" si="440"/>
        <v>-4.1872225549186536E-3</v>
      </c>
      <c r="K1856" s="25">
        <v>1854</v>
      </c>
      <c r="U1856">
        <f t="shared" si="447"/>
        <v>7.9515359615085518E-2</v>
      </c>
      <c r="V1856">
        <f t="shared" si="448"/>
        <v>-0.13335634864304058</v>
      </c>
      <c r="W1856">
        <f t="shared" si="449"/>
        <v>1.0538409890279552</v>
      </c>
      <c r="Y1856">
        <f t="shared" si="450"/>
        <v>0.39757679807542762</v>
      </c>
      <c r="Z1856">
        <f t="shared" si="451"/>
        <v>-0.66678174321520289</v>
      </c>
      <c r="AA1856">
        <f t="shared" si="452"/>
        <v>1.2692049451397751</v>
      </c>
      <c r="AC1856">
        <f t="shared" si="441"/>
        <v>1.0035707439328464E-3</v>
      </c>
      <c r="AD1856">
        <f t="shared" si="443"/>
        <v>1.4201080970208602</v>
      </c>
      <c r="AE1856">
        <f t="shared" si="444"/>
        <v>0.35073299337841179</v>
      </c>
      <c r="AG1856">
        <f t="shared" si="442"/>
        <v>4.6850759418864546E-3</v>
      </c>
      <c r="AH1856">
        <f t="shared" si="445"/>
        <v>1.1261793363938943</v>
      </c>
      <c r="AI1856">
        <f t="shared" si="446"/>
        <v>0.11883078559146647</v>
      </c>
    </row>
    <row r="1857" spans="1:35" x14ac:dyDescent="0.2">
      <c r="A1857" s="41">
        <v>39489</v>
      </c>
      <c r="B1857">
        <v>9776.08</v>
      </c>
      <c r="C1857">
        <v>2107.65</v>
      </c>
      <c r="D1857">
        <v>3.0449999999999999</v>
      </c>
      <c r="E1857">
        <f t="shared" si="438"/>
        <v>8.4583333333333334E-5</v>
      </c>
      <c r="G1857">
        <f t="shared" si="439"/>
        <v>-3.4861390296709906E-3</v>
      </c>
      <c r="H1857">
        <f t="shared" si="440"/>
        <v>5.9373523417700635E-3</v>
      </c>
      <c r="K1857" s="25">
        <v>1855</v>
      </c>
      <c r="U1857">
        <f t="shared" si="447"/>
        <v>-0.27809811158836706</v>
      </c>
      <c r="V1857">
        <f t="shared" si="448"/>
        <v>0.74666067656009272</v>
      </c>
      <c r="W1857">
        <f t="shared" si="449"/>
        <v>0.53143743502827423</v>
      </c>
      <c r="Y1857">
        <f t="shared" si="450"/>
        <v>-1.3904905579418352</v>
      </c>
      <c r="Z1857">
        <f t="shared" si="451"/>
        <v>3.7333033828004636</v>
      </c>
      <c r="AA1857">
        <f t="shared" si="452"/>
        <v>-1.3428128248586284</v>
      </c>
      <c r="AC1857">
        <f t="shared" si="441"/>
        <v>-9.81018778295108E-4</v>
      </c>
      <c r="AD1857">
        <f t="shared" si="443"/>
        <v>1.4187149443104736</v>
      </c>
      <c r="AE1857">
        <f t="shared" si="444"/>
        <v>0.34975149308625308</v>
      </c>
      <c r="AG1857">
        <f t="shared" si="442"/>
        <v>-5.238982780364429E-3</v>
      </c>
      <c r="AH1857">
        <f t="shared" si="445"/>
        <v>1.1202793022429245</v>
      </c>
      <c r="AI1857">
        <f t="shared" si="446"/>
        <v>0.11357803122033948</v>
      </c>
    </row>
    <row r="1858" spans="1:35" x14ac:dyDescent="0.2">
      <c r="A1858" s="41">
        <v>39490</v>
      </c>
      <c r="B1858">
        <v>10167.629999999999</v>
      </c>
      <c r="C1858">
        <v>2123.06</v>
      </c>
      <c r="D1858">
        <v>3.0550000000000002</v>
      </c>
      <c r="E1858">
        <f t="shared" si="438"/>
        <v>8.4861111111111115E-5</v>
      </c>
      <c r="G1858">
        <f t="shared" si="439"/>
        <v>4.0051840819633151E-2</v>
      </c>
      <c r="H1858">
        <f t="shared" si="440"/>
        <v>7.3114606315089576E-3</v>
      </c>
      <c r="K1858" s="25">
        <v>1856</v>
      </c>
      <c r="U1858">
        <f t="shared" si="447"/>
        <v>-0.27809811158836706</v>
      </c>
      <c r="V1858">
        <f t="shared" si="448"/>
        <v>0.74666067656009272</v>
      </c>
      <c r="W1858">
        <f t="shared" si="449"/>
        <v>0.53143743502827423</v>
      </c>
      <c r="Y1858">
        <f t="shared" si="450"/>
        <v>-1.3904905579418352</v>
      </c>
      <c r="Z1858">
        <f t="shared" si="451"/>
        <v>3.7333033828004636</v>
      </c>
      <c r="AA1858">
        <f t="shared" si="452"/>
        <v>-1.3428128248586284</v>
      </c>
      <c r="AC1858">
        <f t="shared" si="441"/>
        <v>-5.6342104061000847E-3</v>
      </c>
      <c r="AD1858">
        <f t="shared" si="443"/>
        <v>1.4107216058079497</v>
      </c>
      <c r="AE1858">
        <f t="shared" si="444"/>
        <v>0.34410135064556407</v>
      </c>
      <c r="AG1858">
        <f t="shared" si="442"/>
        <v>-2.8509385363833756E-2</v>
      </c>
      <c r="AH1858">
        <f t="shared" si="445"/>
        <v>1.0883408279001543</v>
      </c>
      <c r="AI1858">
        <f t="shared" si="446"/>
        <v>8.4654360315431026E-2</v>
      </c>
    </row>
    <row r="1859" spans="1:35" x14ac:dyDescent="0.2">
      <c r="A1859" s="41">
        <v>39491</v>
      </c>
      <c r="B1859">
        <v>10156.86</v>
      </c>
      <c r="C1859">
        <v>2152.7600000000002</v>
      </c>
      <c r="D1859">
        <v>3.0750000000000002</v>
      </c>
      <c r="E1859">
        <f t="shared" ref="E1859:E1922" si="453">D1859/(100*360)</f>
        <v>8.5416666666666665E-5</v>
      </c>
      <c r="G1859">
        <f t="shared" si="439"/>
        <v>-1.0592438945947697E-3</v>
      </c>
      <c r="H1859">
        <f t="shared" si="440"/>
        <v>1.398924194323301E-2</v>
      </c>
      <c r="K1859" s="25">
        <v>1857</v>
      </c>
      <c r="U1859">
        <f t="shared" si="447"/>
        <v>-0.27809811158836706</v>
      </c>
      <c r="V1859">
        <f t="shared" si="448"/>
        <v>0.74666067656009272</v>
      </c>
      <c r="W1859">
        <f t="shared" si="449"/>
        <v>0.53143743502827423</v>
      </c>
      <c r="Y1859">
        <f t="shared" si="450"/>
        <v>-1.3904905579418352</v>
      </c>
      <c r="Z1859">
        <f t="shared" si="451"/>
        <v>3.7333033828004636</v>
      </c>
      <c r="AA1859">
        <f t="shared" si="452"/>
        <v>-1.3428128248586284</v>
      </c>
      <c r="AC1859">
        <f t="shared" si="441"/>
        <v>1.0784888951918037E-2</v>
      </c>
      <c r="AD1859">
        <f t="shared" si="443"/>
        <v>1.4259360816686599</v>
      </c>
      <c r="AE1859">
        <f t="shared" si="444"/>
        <v>0.35482849747323669</v>
      </c>
      <c r="AG1859">
        <f t="shared" si="442"/>
        <v>5.3585000315145737E-2</v>
      </c>
      <c r="AH1859">
        <f t="shared" si="445"/>
        <v>1.14665957150617</v>
      </c>
      <c r="AI1859">
        <f t="shared" si="446"/>
        <v>0.13685299505808696</v>
      </c>
    </row>
    <row r="1860" spans="1:35" x14ac:dyDescent="0.2">
      <c r="A1860" s="41">
        <v>39492</v>
      </c>
      <c r="B1860">
        <v>10180.16</v>
      </c>
      <c r="C1860">
        <v>2123.94</v>
      </c>
      <c r="D1860">
        <v>3.15</v>
      </c>
      <c r="E1860">
        <f t="shared" si="453"/>
        <v>8.7499999999999999E-5</v>
      </c>
      <c r="G1860">
        <f t="shared" ref="G1860:G1923" si="454">(B1860-B1859)/B1859</f>
        <v>2.2940160640197139E-3</v>
      </c>
      <c r="H1860">
        <f t="shared" ref="H1860:H1923" si="455">(C1860-C1859)/C1859</f>
        <v>-1.3387465393262677E-2</v>
      </c>
      <c r="K1860" s="25">
        <v>1858</v>
      </c>
      <c r="U1860">
        <f t="shared" si="447"/>
        <v>-0.27809811158836706</v>
      </c>
      <c r="V1860">
        <f t="shared" si="448"/>
        <v>0.74666067656009272</v>
      </c>
      <c r="W1860">
        <f t="shared" si="449"/>
        <v>0.53143743502827423</v>
      </c>
      <c r="Y1860">
        <f t="shared" si="450"/>
        <v>-1.3904905579418352</v>
      </c>
      <c r="Z1860">
        <f t="shared" si="451"/>
        <v>3.7333033828004636</v>
      </c>
      <c r="AA1860">
        <f t="shared" si="452"/>
        <v>-1.3428128248586284</v>
      </c>
      <c r="AC1860">
        <f t="shared" si="441"/>
        <v>-1.0588461889073602E-2</v>
      </c>
      <c r="AD1860">
        <f t="shared" si="443"/>
        <v>1.4108376118116563</v>
      </c>
      <c r="AE1860">
        <f t="shared" si="444"/>
        <v>0.34418357894192414</v>
      </c>
      <c r="AG1860">
        <f t="shared" si="442"/>
        <v>-5.328397611203467E-2</v>
      </c>
      <c r="AH1860">
        <f t="shared" si="445"/>
        <v>1.0855609902893992</v>
      </c>
      <c r="AI1860">
        <f t="shared" si="446"/>
        <v>8.2096895113780835E-2</v>
      </c>
    </row>
    <row r="1861" spans="1:35" x14ac:dyDescent="0.2">
      <c r="A1861" s="41">
        <v>39493</v>
      </c>
      <c r="B1861">
        <v>10035.950000000001</v>
      </c>
      <c r="C1861">
        <v>2125.85</v>
      </c>
      <c r="D1861">
        <v>3.15</v>
      </c>
      <c r="E1861">
        <f t="shared" si="453"/>
        <v>8.7499999999999999E-5</v>
      </c>
      <c r="G1861">
        <f t="shared" si="454"/>
        <v>-1.416578914280317E-2</v>
      </c>
      <c r="H1861">
        <f t="shared" si="455"/>
        <v>8.9927210749826008E-4</v>
      </c>
      <c r="K1861" s="25">
        <v>1859</v>
      </c>
      <c r="U1861">
        <f t="shared" si="447"/>
        <v>-0.27809811158836706</v>
      </c>
      <c r="V1861">
        <f t="shared" si="448"/>
        <v>0.74666067656009272</v>
      </c>
      <c r="W1861">
        <f t="shared" si="449"/>
        <v>0.53143743502827423</v>
      </c>
      <c r="Y1861">
        <f t="shared" si="450"/>
        <v>-1.3904905579418352</v>
      </c>
      <c r="Z1861">
        <f t="shared" si="451"/>
        <v>3.7333033828004636</v>
      </c>
      <c r="AA1861">
        <f t="shared" si="452"/>
        <v>-1.3428128248586284</v>
      </c>
      <c r="AC1861">
        <f t="shared" si="441"/>
        <v>4.6574311055337997E-3</v>
      </c>
      <c r="AD1861">
        <f t="shared" si="443"/>
        <v>1.4174084907897651</v>
      </c>
      <c r="AE1861">
        <f t="shared" si="444"/>
        <v>0.34883019777382213</v>
      </c>
      <c r="AG1861">
        <f t="shared" si="442"/>
        <v>2.2937155527668996E-2</v>
      </c>
      <c r="AH1861">
        <f t="shared" si="445"/>
        <v>1.1104606715584375</v>
      </c>
      <c r="AI1861">
        <f t="shared" si="446"/>
        <v>0.10477494864951985</v>
      </c>
    </row>
    <row r="1862" spans="1:35" x14ac:dyDescent="0.2">
      <c r="A1862" s="41">
        <v>39496</v>
      </c>
      <c r="B1862">
        <v>10208.700000000001</v>
      </c>
      <c r="C1862">
        <v>2125.85</v>
      </c>
      <c r="D1862">
        <v>3.09</v>
      </c>
      <c r="E1862">
        <f t="shared" si="453"/>
        <v>8.5833333333333324E-5</v>
      </c>
      <c r="G1862">
        <f t="shared" si="454"/>
        <v>1.7213118837778187E-2</v>
      </c>
      <c r="H1862">
        <f t="shared" si="455"/>
        <v>0</v>
      </c>
      <c r="K1862" s="25">
        <v>1860</v>
      </c>
      <c r="U1862">
        <f t="shared" si="447"/>
        <v>-6.5489747256953071E-2</v>
      </c>
      <c r="V1862">
        <f t="shared" si="448"/>
        <v>0.18281248227415461</v>
      </c>
      <c r="W1862">
        <f t="shared" si="449"/>
        <v>0.88267726498279853</v>
      </c>
      <c r="Y1862">
        <f t="shared" si="450"/>
        <v>-0.32744873628476534</v>
      </c>
      <c r="Z1862">
        <f t="shared" si="451"/>
        <v>0.91406241137077304</v>
      </c>
      <c r="AA1862">
        <f t="shared" si="452"/>
        <v>0.4133863249139923</v>
      </c>
      <c r="AC1862">
        <f t="shared" si="441"/>
        <v>-4.7404350677672877E-3</v>
      </c>
      <c r="AD1862">
        <f t="shared" si="443"/>
        <v>1.410689357874674</v>
      </c>
      <c r="AE1862">
        <f t="shared" si="444"/>
        <v>0.34407849120842982</v>
      </c>
      <c r="AG1862">
        <f t="shared" si="442"/>
        <v>-2.4052175338836433E-2</v>
      </c>
      <c r="AH1862">
        <f t="shared" si="445"/>
        <v>1.0837516767792319</v>
      </c>
      <c r="AI1862">
        <f t="shared" si="446"/>
        <v>8.0428796312555617E-2</v>
      </c>
    </row>
    <row r="1863" spans="1:35" x14ac:dyDescent="0.2">
      <c r="A1863" s="41">
        <v>39497</v>
      </c>
      <c r="B1863">
        <v>10324.450000000001</v>
      </c>
      <c r="C1863">
        <v>2124.12</v>
      </c>
      <c r="D1863">
        <v>3.1150000000000002</v>
      </c>
      <c r="E1863">
        <f t="shared" si="453"/>
        <v>8.6527777777777777E-5</v>
      </c>
      <c r="G1863">
        <f t="shared" si="454"/>
        <v>1.1338368254527999E-2</v>
      </c>
      <c r="H1863">
        <f t="shared" si="455"/>
        <v>-8.1379213020674938E-4</v>
      </c>
      <c r="K1863" s="25">
        <v>1861</v>
      </c>
      <c r="U1863">
        <f t="shared" si="447"/>
        <v>-6.5489747256953071E-2</v>
      </c>
      <c r="V1863">
        <f t="shared" si="448"/>
        <v>0.18281248227415461</v>
      </c>
      <c r="W1863">
        <f t="shared" si="449"/>
        <v>0.88267726498279853</v>
      </c>
      <c r="Y1863">
        <f t="shared" si="450"/>
        <v>-0.32744873628476534</v>
      </c>
      <c r="Z1863">
        <f t="shared" si="451"/>
        <v>0.91406241137077304</v>
      </c>
      <c r="AA1863">
        <f t="shared" si="452"/>
        <v>0.4133863249139923</v>
      </c>
      <c r="AC1863">
        <f t="shared" si="441"/>
        <v>-8.1555509876254321E-4</v>
      </c>
      <c r="AD1863">
        <f t="shared" si="443"/>
        <v>1.4095388629760892</v>
      </c>
      <c r="AE1863">
        <f t="shared" si="444"/>
        <v>0.34326260336368031</v>
      </c>
      <c r="AG1863">
        <f t="shared" si="442"/>
        <v>-4.4211088271460487E-3</v>
      </c>
      <c r="AH1863">
        <f t="shared" si="445"/>
        <v>1.0789602926745889</v>
      </c>
      <c r="AI1863">
        <f t="shared" si="446"/>
        <v>7.5997885482628952E-2</v>
      </c>
    </row>
    <row r="1864" spans="1:35" x14ac:dyDescent="0.2">
      <c r="A1864" s="41">
        <v>39498</v>
      </c>
      <c r="B1864">
        <v>10105.74</v>
      </c>
      <c r="C1864">
        <v>2141.9499999999998</v>
      </c>
      <c r="D1864">
        <v>3.1</v>
      </c>
      <c r="E1864">
        <f t="shared" si="453"/>
        <v>8.6111111111111119E-5</v>
      </c>
      <c r="G1864">
        <f t="shared" si="454"/>
        <v>-2.1183695015230927E-2</v>
      </c>
      <c r="H1864">
        <f t="shared" si="455"/>
        <v>8.3940643654783764E-3</v>
      </c>
      <c r="K1864" s="25">
        <v>1862</v>
      </c>
      <c r="U1864">
        <f t="shared" si="447"/>
        <v>-6.5489747256953071E-2</v>
      </c>
      <c r="V1864">
        <f t="shared" si="448"/>
        <v>0.18281248227415461</v>
      </c>
      <c r="W1864">
        <f t="shared" si="449"/>
        <v>0.88267726498279853</v>
      </c>
      <c r="Y1864">
        <f t="shared" si="450"/>
        <v>-0.32744873628476534</v>
      </c>
      <c r="Z1864">
        <f t="shared" si="451"/>
        <v>0.91406241137077304</v>
      </c>
      <c r="AA1864">
        <f t="shared" si="452"/>
        <v>0.4133863249139923</v>
      </c>
      <c r="AC1864">
        <f t="shared" si="441"/>
        <v>2.9982306777719069E-3</v>
      </c>
      <c r="AD1864">
        <f t="shared" si="443"/>
        <v>1.4137649856365757</v>
      </c>
      <c r="AE1864">
        <f t="shared" si="444"/>
        <v>0.34625634831178514</v>
      </c>
      <c r="AG1864">
        <f t="shared" si="442"/>
        <v>1.4645042277748422E-2</v>
      </c>
      <c r="AH1864">
        <f t="shared" si="445"/>
        <v>1.09476171177682</v>
      </c>
      <c r="AI1864">
        <f t="shared" si="446"/>
        <v>9.0536724771236254E-2</v>
      </c>
    </row>
    <row r="1865" spans="1:35" x14ac:dyDescent="0.2">
      <c r="A1865" s="41">
        <v>39499</v>
      </c>
      <c r="B1865">
        <v>10212.64</v>
      </c>
      <c r="C1865">
        <v>2115.13</v>
      </c>
      <c r="D1865">
        <v>3.09</v>
      </c>
      <c r="E1865">
        <f t="shared" si="453"/>
        <v>8.5833333333333324E-5</v>
      </c>
      <c r="G1865">
        <f t="shared" si="454"/>
        <v>1.0578146677036975E-2</v>
      </c>
      <c r="H1865">
        <f t="shared" si="455"/>
        <v>-1.2521300683956073E-2</v>
      </c>
      <c r="K1865" s="25">
        <v>1863</v>
      </c>
      <c r="U1865">
        <f t="shared" si="447"/>
        <v>-6.5489747256953071E-2</v>
      </c>
      <c r="V1865">
        <f t="shared" si="448"/>
        <v>0.18281248227415461</v>
      </c>
      <c r="W1865">
        <f t="shared" si="449"/>
        <v>0.88267726498279853</v>
      </c>
      <c r="Y1865">
        <f t="shared" si="450"/>
        <v>-0.32744873628476534</v>
      </c>
      <c r="Z1865">
        <f t="shared" si="451"/>
        <v>0.91406241137077304</v>
      </c>
      <c r="AA1865">
        <f t="shared" si="452"/>
        <v>0.4133863249139923</v>
      </c>
      <c r="AC1865">
        <f t="shared" si="441"/>
        <v>-2.9058018916210235E-3</v>
      </c>
      <c r="AD1865">
        <f t="shared" si="443"/>
        <v>1.4096568646670053</v>
      </c>
      <c r="AE1865">
        <f t="shared" si="444"/>
        <v>0.34334631638142366</v>
      </c>
      <c r="AG1865">
        <f t="shared" si="442"/>
        <v>-1.4873453902549563E-2</v>
      </c>
      <c r="AH1865">
        <f t="shared" si="445"/>
        <v>1.0784788239224312</v>
      </c>
      <c r="AI1865">
        <f t="shared" si="446"/>
        <v>7.5551551904595032E-2</v>
      </c>
    </row>
    <row r="1866" spans="1:35" x14ac:dyDescent="0.2">
      <c r="A1866" s="41">
        <v>39500</v>
      </c>
      <c r="B1866">
        <v>10083.049999999999</v>
      </c>
      <c r="C1866">
        <v>2132.02</v>
      </c>
      <c r="D1866">
        <v>3.0649999999999999</v>
      </c>
      <c r="E1866">
        <f t="shared" si="453"/>
        <v>8.5138888888888883E-5</v>
      </c>
      <c r="G1866">
        <f t="shared" si="454"/>
        <v>-1.2689177333187125E-2</v>
      </c>
      <c r="H1866">
        <f t="shared" si="455"/>
        <v>7.9853247790915311E-3</v>
      </c>
      <c r="K1866" s="25">
        <v>1864</v>
      </c>
      <c r="U1866">
        <f t="shared" si="447"/>
        <v>-6.5489747256953071E-2</v>
      </c>
      <c r="V1866">
        <f t="shared" si="448"/>
        <v>0.18281248227415461</v>
      </c>
      <c r="W1866">
        <f t="shared" si="449"/>
        <v>0.88267726498279853</v>
      </c>
      <c r="Y1866">
        <f t="shared" si="450"/>
        <v>-0.32744873628476534</v>
      </c>
      <c r="Z1866">
        <f t="shared" si="451"/>
        <v>0.91406241137077304</v>
      </c>
      <c r="AA1866">
        <f t="shared" si="452"/>
        <v>0.4133863249139923</v>
      </c>
      <c r="AC1866">
        <f t="shared" si="441"/>
        <v>2.3665911929911447E-3</v>
      </c>
      <c r="AD1866">
        <f t="shared" si="443"/>
        <v>1.4129929461880657</v>
      </c>
      <c r="AE1866">
        <f t="shared" si="444"/>
        <v>0.34571011160788168</v>
      </c>
      <c r="AG1866">
        <f t="shared" si="442"/>
        <v>1.1489622631622388E-2</v>
      </c>
      <c r="AH1866">
        <f t="shared" si="445"/>
        <v>1.0908701386254958</v>
      </c>
      <c r="AI1866">
        <f t="shared" si="446"/>
        <v>8.6975670092185237E-2</v>
      </c>
    </row>
    <row r="1867" spans="1:35" x14ac:dyDescent="0.2">
      <c r="A1867" s="41">
        <v>39503</v>
      </c>
      <c r="B1867">
        <v>10207.049999999999</v>
      </c>
      <c r="C1867">
        <v>2161.5100000000002</v>
      </c>
      <c r="D1867">
        <v>3.0449999999999999</v>
      </c>
      <c r="E1867">
        <f t="shared" si="453"/>
        <v>8.4583333333333334E-5</v>
      </c>
      <c r="G1867">
        <f t="shared" si="454"/>
        <v>1.2297866221034312E-2</v>
      </c>
      <c r="H1867">
        <f t="shared" si="455"/>
        <v>1.3831952795940112E-2</v>
      </c>
      <c r="K1867" s="25">
        <v>1865</v>
      </c>
      <c r="U1867">
        <f t="shared" si="447"/>
        <v>0.11437293582675052</v>
      </c>
      <c r="V1867">
        <f t="shared" si="448"/>
        <v>-0.16440234708791165</v>
      </c>
      <c r="W1867">
        <f t="shared" si="449"/>
        <v>1.050029411261161</v>
      </c>
      <c r="Y1867">
        <f t="shared" si="450"/>
        <v>0.57186467913375261</v>
      </c>
      <c r="Z1867">
        <f t="shared" si="451"/>
        <v>-0.8220117354395583</v>
      </c>
      <c r="AA1867">
        <f t="shared" si="452"/>
        <v>1.2501470563058057</v>
      </c>
      <c r="AC1867">
        <f t="shared" si="441"/>
        <v>1.7984196362975063E-3</v>
      </c>
      <c r="AD1867">
        <f t="shared" si="443"/>
        <v>1.4155341004484401</v>
      </c>
      <c r="AE1867">
        <f t="shared" si="444"/>
        <v>0.34750691602385769</v>
      </c>
      <c r="AG1867">
        <f t="shared" si="442"/>
        <v>8.6515426259319746E-3</v>
      </c>
      <c r="AH1867">
        <f t="shared" si="445"/>
        <v>1.1003078481291706</v>
      </c>
      <c r="AI1867">
        <f t="shared" si="446"/>
        <v>9.5590002585889261E-2</v>
      </c>
    </row>
    <row r="1868" spans="1:35" x14ac:dyDescent="0.2">
      <c r="A1868" s="41">
        <v>39504</v>
      </c>
      <c r="B1868">
        <v>10396.51</v>
      </c>
      <c r="C1868">
        <v>2176.48</v>
      </c>
      <c r="D1868">
        <v>3.0449999999999999</v>
      </c>
      <c r="E1868">
        <f t="shared" si="453"/>
        <v>8.4583333333333334E-5</v>
      </c>
      <c r="G1868">
        <f t="shared" si="454"/>
        <v>1.8561680407169649E-2</v>
      </c>
      <c r="H1868">
        <f t="shared" si="455"/>
        <v>6.9257139684756486E-3</v>
      </c>
      <c r="K1868" s="25">
        <v>1866</v>
      </c>
      <c r="U1868">
        <f t="shared" si="447"/>
        <v>0.11437293582675052</v>
      </c>
      <c r="V1868">
        <f t="shared" si="448"/>
        <v>-0.16440234708791165</v>
      </c>
      <c r="W1868">
        <f t="shared" si="449"/>
        <v>1.050029411261161</v>
      </c>
      <c r="Y1868">
        <f t="shared" si="450"/>
        <v>0.57186467913375261</v>
      </c>
      <c r="Z1868">
        <f t="shared" si="451"/>
        <v>-0.8220117354395583</v>
      </c>
      <c r="AA1868">
        <f t="shared" si="452"/>
        <v>1.2501470563058057</v>
      </c>
      <c r="AC1868">
        <f t="shared" si="441"/>
        <v>1.0731652380714417E-3</v>
      </c>
      <c r="AD1868">
        <f t="shared" si="443"/>
        <v>1.4170532024383462</v>
      </c>
      <c r="AE1868">
        <f t="shared" si="444"/>
        <v>0.34857950583176611</v>
      </c>
      <c r="AG1868">
        <f t="shared" si="442"/>
        <v>5.0274928570238761E-3</v>
      </c>
      <c r="AH1868">
        <f t="shared" si="445"/>
        <v>1.1058396379761675</v>
      </c>
      <c r="AI1868">
        <f t="shared" si="446"/>
        <v>0.10060489979939846</v>
      </c>
    </row>
    <row r="1869" spans="1:35" x14ac:dyDescent="0.2">
      <c r="A1869" s="41">
        <v>39505</v>
      </c>
      <c r="B1869">
        <v>10566.46</v>
      </c>
      <c r="C1869">
        <v>2175</v>
      </c>
      <c r="D1869">
        <v>3.0449999999999999</v>
      </c>
      <c r="E1869">
        <f t="shared" si="453"/>
        <v>8.4583333333333334E-5</v>
      </c>
      <c r="G1869">
        <f t="shared" si="454"/>
        <v>1.6346831773354609E-2</v>
      </c>
      <c r="H1869">
        <f t="shared" si="455"/>
        <v>-6.7999705947218358E-4</v>
      </c>
      <c r="K1869" s="25">
        <v>1867</v>
      </c>
      <c r="U1869">
        <f t="shared" si="447"/>
        <v>0.11437293582675052</v>
      </c>
      <c r="V1869">
        <f t="shared" si="448"/>
        <v>-0.16440234708791165</v>
      </c>
      <c r="W1869">
        <f t="shared" si="449"/>
        <v>1.050029411261161</v>
      </c>
      <c r="Y1869">
        <f t="shared" si="450"/>
        <v>0.57186467913375261</v>
      </c>
      <c r="Z1869">
        <f t="shared" si="451"/>
        <v>-0.8220117354395583</v>
      </c>
      <c r="AA1869">
        <f t="shared" si="452"/>
        <v>1.2501470563058057</v>
      </c>
      <c r="AC1869">
        <f t="shared" si="441"/>
        <v>2.070243241677185E-3</v>
      </c>
      <c r="AD1869">
        <f t="shared" si="443"/>
        <v>1.4199868472537913</v>
      </c>
      <c r="AE1869">
        <f t="shared" si="444"/>
        <v>0.35064760907294223</v>
      </c>
      <c r="AG1869">
        <f t="shared" si="442"/>
        <v>1.0012882875052592E-2</v>
      </c>
      <c r="AH1869">
        <f t="shared" si="445"/>
        <v>1.1169122807498133</v>
      </c>
      <c r="AI1869">
        <f t="shared" si="446"/>
        <v>0.11056798589305231</v>
      </c>
    </row>
    <row r="1870" spans="1:35" x14ac:dyDescent="0.2">
      <c r="A1870" s="41">
        <v>39506</v>
      </c>
      <c r="B1870">
        <v>10416.49</v>
      </c>
      <c r="C1870">
        <v>2155.81</v>
      </c>
      <c r="D1870">
        <v>3.1349999999999998</v>
      </c>
      <c r="E1870">
        <f t="shared" si="453"/>
        <v>8.7083333333333327E-5</v>
      </c>
      <c r="G1870">
        <f t="shared" si="454"/>
        <v>-1.4193022071725001E-2</v>
      </c>
      <c r="H1870">
        <f t="shared" si="455"/>
        <v>-8.8229885057471511E-3</v>
      </c>
      <c r="K1870" s="25">
        <v>1868</v>
      </c>
      <c r="U1870">
        <f t="shared" si="447"/>
        <v>0.11437293582675052</v>
      </c>
      <c r="V1870">
        <f t="shared" si="448"/>
        <v>-0.16440234708791165</v>
      </c>
      <c r="W1870">
        <f t="shared" si="449"/>
        <v>1.050029411261161</v>
      </c>
      <c r="Y1870">
        <f t="shared" si="450"/>
        <v>0.57186467913375261</v>
      </c>
      <c r="Z1870">
        <f t="shared" si="451"/>
        <v>-0.8220117354395583</v>
      </c>
      <c r="AA1870">
        <f t="shared" si="452"/>
        <v>1.2501470563058057</v>
      </c>
      <c r="AC1870">
        <f t="shared" ref="AC1870:AC1933" si="456">U1869*G1870+V1869*H1870+W1869*E1869</f>
        <v>-8.3962596220052462E-5</v>
      </c>
      <c r="AD1870">
        <f t="shared" si="443"/>
        <v>1.4198676214714976</v>
      </c>
      <c r="AE1870">
        <f t="shared" si="444"/>
        <v>0.35056364295166614</v>
      </c>
      <c r="AG1870">
        <f t="shared" ref="AG1870:AG1933" si="457">Y1869*G1870+Z1869*H1870+AA1869*E1869</f>
        <v>-7.5814631443359604E-4</v>
      </c>
      <c r="AH1870">
        <f t="shared" si="445"/>
        <v>1.1160654978206173</v>
      </c>
      <c r="AI1870">
        <f t="shared" si="446"/>
        <v>0.10980955204036176</v>
      </c>
    </row>
    <row r="1871" spans="1:35" x14ac:dyDescent="0.2">
      <c r="A1871" s="41">
        <v>39507</v>
      </c>
      <c r="B1871">
        <v>10244.049999999999</v>
      </c>
      <c r="C1871">
        <v>2097.48</v>
      </c>
      <c r="D1871">
        <v>3.085</v>
      </c>
      <c r="E1871">
        <f t="shared" si="453"/>
        <v>8.5694444444444446E-5</v>
      </c>
      <c r="G1871">
        <f t="shared" si="454"/>
        <v>-1.6554520764672218E-2</v>
      </c>
      <c r="H1871">
        <f t="shared" si="455"/>
        <v>-2.7057115422973236E-2</v>
      </c>
      <c r="K1871" s="25">
        <v>1869</v>
      </c>
      <c r="U1871">
        <f t="shared" si="447"/>
        <v>0.11437293582675052</v>
      </c>
      <c r="V1871">
        <f t="shared" si="448"/>
        <v>-0.16440234708791165</v>
      </c>
      <c r="W1871">
        <f t="shared" si="449"/>
        <v>1.050029411261161</v>
      </c>
      <c r="Y1871">
        <f t="shared" si="450"/>
        <v>0.57186467913375261</v>
      </c>
      <c r="Z1871">
        <f t="shared" si="451"/>
        <v>-0.8220117354395583</v>
      </c>
      <c r="AA1871">
        <f t="shared" si="452"/>
        <v>1.2501470563058057</v>
      </c>
      <c r="AC1871">
        <f t="shared" si="456"/>
        <v>2.6463042011355283E-3</v>
      </c>
      <c r="AD1871">
        <f t="shared" si="443"/>
        <v>1.4236250231232539</v>
      </c>
      <c r="AE1871">
        <f t="shared" si="444"/>
        <v>0.35320645185489563</v>
      </c>
      <c r="AG1871">
        <f t="shared" si="457"/>
        <v>1.288318767234431E-2</v>
      </c>
      <c r="AH1871">
        <f t="shared" si="445"/>
        <v>1.1304439790836687</v>
      </c>
      <c r="AI1871">
        <f t="shared" si="446"/>
        <v>0.12261045740248719</v>
      </c>
    </row>
    <row r="1872" spans="1:35" x14ac:dyDescent="0.2">
      <c r="A1872" s="41">
        <v>39510</v>
      </c>
      <c r="B1872">
        <v>10170.08</v>
      </c>
      <c r="C1872">
        <v>2098.64</v>
      </c>
      <c r="D1872">
        <v>3.1150000000000002</v>
      </c>
      <c r="E1872">
        <f t="shared" si="453"/>
        <v>8.6527777777777777E-5</v>
      </c>
      <c r="G1872">
        <f t="shared" si="454"/>
        <v>-7.2207769388083183E-3</v>
      </c>
      <c r="H1872">
        <f t="shared" si="455"/>
        <v>5.530446059079726E-4</v>
      </c>
      <c r="K1872" s="25">
        <v>1870</v>
      </c>
      <c r="U1872">
        <f t="shared" si="447"/>
        <v>-0.51814450320296601</v>
      </c>
      <c r="V1872">
        <f t="shared" si="448"/>
        <v>1.1657995083124955</v>
      </c>
      <c r="W1872">
        <f t="shared" si="449"/>
        <v>0.35234499489047044</v>
      </c>
      <c r="Y1872">
        <f t="shared" si="450"/>
        <v>-2.5907225160148299</v>
      </c>
      <c r="Z1872">
        <f t="shared" si="451"/>
        <v>5.8289975415624768</v>
      </c>
      <c r="AA1872">
        <f t="shared" si="452"/>
        <v>-2.2382750255476469</v>
      </c>
      <c r="AC1872">
        <f t="shared" si="456"/>
        <v>-8.268016016488315E-4</v>
      </c>
      <c r="AD1872">
        <f t="shared" si="443"/>
        <v>1.4224479676739883</v>
      </c>
      <c r="AE1872">
        <f t="shared" si="444"/>
        <v>0.35237930826428487</v>
      </c>
      <c r="AG1872">
        <f t="shared" si="457"/>
        <v>-4.4767857860219347E-3</v>
      </c>
      <c r="AH1872">
        <f t="shared" si="445"/>
        <v>1.1253832235462129</v>
      </c>
      <c r="AI1872">
        <f t="shared" si="446"/>
        <v>0.1181236208028677</v>
      </c>
    </row>
    <row r="1873" spans="1:35" x14ac:dyDescent="0.2">
      <c r="A1873" s="41">
        <v>39511</v>
      </c>
      <c r="B1873">
        <v>9971.4599999999991</v>
      </c>
      <c r="C1873">
        <v>2091.42</v>
      </c>
      <c r="D1873">
        <v>3.0950000000000002</v>
      </c>
      <c r="E1873">
        <f t="shared" si="453"/>
        <v>8.5972222222222228E-5</v>
      </c>
      <c r="G1873">
        <f t="shared" si="454"/>
        <v>-1.9529836540125623E-2</v>
      </c>
      <c r="H1873">
        <f t="shared" si="455"/>
        <v>-3.4403232569663214E-3</v>
      </c>
      <c r="K1873" s="25">
        <v>1871</v>
      </c>
      <c r="U1873">
        <f t="shared" si="447"/>
        <v>-0.51814450320296601</v>
      </c>
      <c r="V1873">
        <f t="shared" si="448"/>
        <v>1.1657995083124955</v>
      </c>
      <c r="W1873">
        <f t="shared" si="449"/>
        <v>0.35234499489047044</v>
      </c>
      <c r="Y1873">
        <f t="shared" si="450"/>
        <v>-2.5907225160148299</v>
      </c>
      <c r="Z1873">
        <f t="shared" si="451"/>
        <v>5.8289975415624768</v>
      </c>
      <c r="AA1873">
        <f t="shared" si="452"/>
        <v>-2.2382750255476469</v>
      </c>
      <c r="AC1873">
        <f t="shared" si="456"/>
        <v>6.1390379197301384E-3</v>
      </c>
      <c r="AD1873">
        <f t="shared" si="443"/>
        <v>1.4311804296863819</v>
      </c>
      <c r="AE1873">
        <f t="shared" si="444"/>
        <v>0.35849957905961816</v>
      </c>
      <c r="AG1873">
        <f t="shared" si="457"/>
        <v>3.0349078487539583E-2</v>
      </c>
      <c r="AH1873">
        <f t="shared" si="445"/>
        <v>1.1595375673261772</v>
      </c>
      <c r="AI1873">
        <f t="shared" si="446"/>
        <v>0.14802127677995089</v>
      </c>
    </row>
    <row r="1874" spans="1:35" x14ac:dyDescent="0.2">
      <c r="A1874" s="41">
        <v>39512</v>
      </c>
      <c r="B1874">
        <v>10205.219999999999</v>
      </c>
      <c r="C1874">
        <v>2103.42</v>
      </c>
      <c r="D1874">
        <v>3.0550000000000002</v>
      </c>
      <c r="E1874">
        <f t="shared" si="453"/>
        <v>8.4861111111111115E-5</v>
      </c>
      <c r="G1874">
        <f t="shared" si="454"/>
        <v>2.3442906053877791E-2</v>
      </c>
      <c r="H1874">
        <f t="shared" si="455"/>
        <v>5.7377284333132508E-3</v>
      </c>
      <c r="K1874" s="25">
        <v>1872</v>
      </c>
      <c r="U1874">
        <f t="shared" si="447"/>
        <v>-0.51814450320296601</v>
      </c>
      <c r="V1874">
        <f t="shared" si="448"/>
        <v>1.1657995083124955</v>
      </c>
      <c r="W1874">
        <f t="shared" si="449"/>
        <v>0.35234499489047044</v>
      </c>
      <c r="Y1874">
        <f t="shared" si="450"/>
        <v>-2.5907225160148299</v>
      </c>
      <c r="Z1874">
        <f t="shared" si="451"/>
        <v>5.8289975415624768</v>
      </c>
      <c r="AA1874">
        <f t="shared" si="452"/>
        <v>-2.2382750255476469</v>
      </c>
      <c r="AC1874">
        <f t="shared" si="456"/>
        <v>-5.4274800423334893E-3</v>
      </c>
      <c r="AD1874">
        <f t="shared" si="443"/>
        <v>1.4234127264672809</v>
      </c>
      <c r="AE1874">
        <f t="shared" si="444"/>
        <v>0.353057316736194</v>
      </c>
      <c r="AG1874">
        <f t="shared" si="457"/>
        <v>-2.7481289100556326E-2</v>
      </c>
      <c r="AH1874">
        <f t="shared" si="445"/>
        <v>1.1276719802155306</v>
      </c>
      <c r="AI1874">
        <f t="shared" si="446"/>
        <v>0.12015531310475669</v>
      </c>
    </row>
    <row r="1875" spans="1:35" x14ac:dyDescent="0.2">
      <c r="A1875" s="41">
        <v>39513</v>
      </c>
      <c r="B1875">
        <v>10121.91</v>
      </c>
      <c r="C1875">
        <v>2057.44</v>
      </c>
      <c r="D1875">
        <v>3.0550000000000002</v>
      </c>
      <c r="E1875">
        <f t="shared" si="453"/>
        <v>8.4861111111111115E-5</v>
      </c>
      <c r="G1875">
        <f t="shared" si="454"/>
        <v>-8.1634692833666977E-3</v>
      </c>
      <c r="H1875">
        <f t="shared" si="455"/>
        <v>-2.1859638113168087E-2</v>
      </c>
      <c r="K1875" s="25">
        <v>1873</v>
      </c>
      <c r="U1875">
        <f t="shared" si="447"/>
        <v>-0.51814450320296601</v>
      </c>
      <c r="V1875">
        <f t="shared" si="448"/>
        <v>1.1657995083124955</v>
      </c>
      <c r="W1875">
        <f t="shared" si="449"/>
        <v>0.35234499489047044</v>
      </c>
      <c r="Y1875">
        <f t="shared" si="450"/>
        <v>-2.5907225160148299</v>
      </c>
      <c r="Z1875">
        <f t="shared" si="451"/>
        <v>5.8289975415624768</v>
      </c>
      <c r="AA1875">
        <f t="shared" si="452"/>
        <v>-2.2382750255476469</v>
      </c>
      <c r="AC1875">
        <f t="shared" si="456"/>
        <v>-2.1224198240216888E-2</v>
      </c>
      <c r="AD1875">
        <f t="shared" ref="AD1875:AD1938" si="458">(1+AC1875)*AD1874</f>
        <v>1.3932019325830916</v>
      </c>
      <c r="AE1875">
        <f t="shared" ref="AE1875:AE1938" si="459">LN(1+AC1875)+AE1874</f>
        <v>0.33160464666284672</v>
      </c>
      <c r="AG1875">
        <f t="shared" si="457"/>
        <v>-0.10646043564552887</v>
      </c>
      <c r="AH1875">
        <f t="shared" ref="AH1875:AH1938" si="460">(1+AG1875)*AH1874</f>
        <v>1.0076195299365289</v>
      </c>
      <c r="AI1875">
        <f t="shared" ref="AI1875:AI1938" si="461">LN(1+AG1875)+AI1874</f>
        <v>7.5906479370305285E-3</v>
      </c>
    </row>
    <row r="1876" spans="1:35" x14ac:dyDescent="0.2">
      <c r="A1876" s="41">
        <v>39514</v>
      </c>
      <c r="B1876">
        <v>10002.549999999999</v>
      </c>
      <c r="C1876">
        <v>2040.17</v>
      </c>
      <c r="D1876">
        <v>2.9849999999999999</v>
      </c>
      <c r="E1876">
        <f t="shared" si="453"/>
        <v>8.2916666666666658E-5</v>
      </c>
      <c r="G1876">
        <f t="shared" si="454"/>
        <v>-1.1792240792498706E-2</v>
      </c>
      <c r="H1876">
        <f t="shared" si="455"/>
        <v>-8.3939264328485794E-3</v>
      </c>
      <c r="K1876" s="25">
        <v>1874</v>
      </c>
      <c r="U1876">
        <f t="shared" si="447"/>
        <v>-0.51814450320296601</v>
      </c>
      <c r="V1876">
        <f t="shared" si="448"/>
        <v>1.1657995083124955</v>
      </c>
      <c r="W1876">
        <f t="shared" si="449"/>
        <v>0.35234499489047044</v>
      </c>
      <c r="Y1876">
        <f t="shared" si="450"/>
        <v>-2.5907225160148299</v>
      </c>
      <c r="Z1876">
        <f t="shared" si="451"/>
        <v>5.8289975415624768</v>
      </c>
      <c r="AA1876">
        <f t="shared" si="452"/>
        <v>-2.2382750255476469</v>
      </c>
      <c r="AC1876">
        <f t="shared" si="456"/>
        <v>-3.6456501733862965E-3</v>
      </c>
      <c r="AD1876">
        <f t="shared" si="458"/>
        <v>1.388122805716008</v>
      </c>
      <c r="AE1876">
        <f t="shared" si="459"/>
        <v>0.32795233491141668</v>
      </c>
      <c r="AG1876">
        <f t="shared" si="457"/>
        <v>-1.856769531137592E-2</v>
      </c>
      <c r="AH1876">
        <f t="shared" si="460"/>
        <v>0.98891035751487566</v>
      </c>
      <c r="AI1876">
        <f t="shared" si="461"/>
        <v>-1.1151590987275851E-2</v>
      </c>
    </row>
    <row r="1877" spans="1:35" x14ac:dyDescent="0.2">
      <c r="A1877" s="41">
        <v>39517</v>
      </c>
      <c r="B1877">
        <v>9910.1299999999992</v>
      </c>
      <c r="C1877">
        <v>2008.71</v>
      </c>
      <c r="D1877">
        <v>3.0550000000000002</v>
      </c>
      <c r="E1877">
        <f t="shared" si="453"/>
        <v>8.4861111111111115E-5</v>
      </c>
      <c r="G1877">
        <f t="shared" si="454"/>
        <v>-9.2396438908078516E-3</v>
      </c>
      <c r="H1877">
        <f t="shared" si="455"/>
        <v>-1.5420283603817347E-2</v>
      </c>
      <c r="K1877" s="25">
        <v>1875</v>
      </c>
      <c r="U1877">
        <f t="shared" si="447"/>
        <v>-0.53056442873180409</v>
      </c>
      <c r="V1877">
        <f t="shared" si="448"/>
        <v>0.96554115602279644</v>
      </c>
      <c r="W1877">
        <f t="shared" si="449"/>
        <v>0.56502327270900765</v>
      </c>
      <c r="Y1877">
        <f t="shared" si="450"/>
        <v>-2.6528221436590202</v>
      </c>
      <c r="Z1877">
        <f t="shared" si="451"/>
        <v>4.8277057801139822</v>
      </c>
      <c r="AA1877">
        <f t="shared" si="452"/>
        <v>-1.174883636454962</v>
      </c>
      <c r="AC1877">
        <f t="shared" si="456"/>
        <v>-1.3160273077301545E-2</v>
      </c>
      <c r="AD1877">
        <f t="shared" si="458"/>
        <v>1.3698547305279554</v>
      </c>
      <c r="AE1877">
        <f t="shared" si="459"/>
        <v>0.31470469810682633</v>
      </c>
      <c r="AG1877">
        <f t="shared" si="457"/>
        <v>-6.6133032053174376E-2</v>
      </c>
      <c r="AH1877">
        <f t="shared" si="460"/>
        <v>0.92351071714362831</v>
      </c>
      <c r="AI1877">
        <f t="shared" si="461"/>
        <v>-7.9572874490168768E-2</v>
      </c>
    </row>
    <row r="1878" spans="1:35" x14ac:dyDescent="0.2">
      <c r="A1878" s="41">
        <v>39518</v>
      </c>
      <c r="B1878">
        <v>10000.65</v>
      </c>
      <c r="C1878">
        <v>2083.36</v>
      </c>
      <c r="D1878">
        <v>3.0649999999999999</v>
      </c>
      <c r="E1878">
        <f t="shared" si="453"/>
        <v>8.5138888888888883E-5</v>
      </c>
      <c r="G1878">
        <f t="shared" si="454"/>
        <v>9.1340880492990946E-3</v>
      </c>
      <c r="H1878">
        <f t="shared" si="455"/>
        <v>3.7163154462316654E-2</v>
      </c>
      <c r="K1878" s="25">
        <v>1876</v>
      </c>
      <c r="U1878">
        <f t="shared" si="447"/>
        <v>-0.53056442873180409</v>
      </c>
      <c r="V1878">
        <f t="shared" si="448"/>
        <v>0.96554115602279644</v>
      </c>
      <c r="W1878">
        <f t="shared" si="449"/>
        <v>0.56502327270900765</v>
      </c>
      <c r="Y1878">
        <f t="shared" si="450"/>
        <v>-2.6528221436590202</v>
      </c>
      <c r="Z1878">
        <f t="shared" si="451"/>
        <v>4.8277057801139822</v>
      </c>
      <c r="AA1878">
        <f t="shared" si="452"/>
        <v>-1.174883636454962</v>
      </c>
      <c r="AC1878">
        <f t="shared" si="456"/>
        <v>3.1084281415862319E-2</v>
      </c>
      <c r="AD1878">
        <f t="shared" si="458"/>
        <v>1.4124356804705365</v>
      </c>
      <c r="AE1878">
        <f t="shared" si="459"/>
        <v>0.34531564705160361</v>
      </c>
      <c r="AG1878">
        <f t="shared" si="457"/>
        <v>0.15508196263486715</v>
      </c>
      <c r="AH1878">
        <f t="shared" si="460"/>
        <v>1.0667305716725959</v>
      </c>
      <c r="AI1878">
        <f t="shared" si="461"/>
        <v>6.4598430286042133E-2</v>
      </c>
    </row>
    <row r="1879" spans="1:35" x14ac:dyDescent="0.2">
      <c r="A1879" s="41">
        <v>39519</v>
      </c>
      <c r="B1879">
        <v>10225.31</v>
      </c>
      <c r="C1879">
        <v>2065.21</v>
      </c>
      <c r="D1879">
        <v>3.0550000000000002</v>
      </c>
      <c r="E1879">
        <f t="shared" si="453"/>
        <v>8.4861111111111115E-5</v>
      </c>
      <c r="G1879">
        <f t="shared" si="454"/>
        <v>2.2464539804912666E-2</v>
      </c>
      <c r="H1879">
        <f t="shared" si="455"/>
        <v>-8.7118884878273992E-3</v>
      </c>
      <c r="K1879" s="25">
        <v>1877</v>
      </c>
      <c r="U1879">
        <f t="shared" si="447"/>
        <v>-0.53056442873180409</v>
      </c>
      <c r="V1879">
        <f t="shared" si="448"/>
        <v>0.96554115602279644</v>
      </c>
      <c r="W1879">
        <f t="shared" si="449"/>
        <v>0.56502327270900765</v>
      </c>
      <c r="Y1879">
        <f t="shared" si="450"/>
        <v>-2.6528221436590202</v>
      </c>
      <c r="Z1879">
        <f t="shared" si="451"/>
        <v>4.8277057801139822</v>
      </c>
      <c r="AA1879">
        <f t="shared" si="452"/>
        <v>-1.174883636454962</v>
      </c>
      <c r="AC1879">
        <f t="shared" si="456"/>
        <v>-2.0282467156360111E-2</v>
      </c>
      <c r="AD1879">
        <f t="shared" si="458"/>
        <v>1.3837880001709217</v>
      </c>
      <c r="AE1879">
        <f t="shared" si="459"/>
        <v>0.32482466639511343</v>
      </c>
      <c r="AG1879">
        <f t="shared" si="457"/>
        <v>-0.10175289133735611</v>
      </c>
      <c r="AH1879">
        <f t="shared" si="460"/>
        <v>0.95818765172695852</v>
      </c>
      <c r="AI1879">
        <f t="shared" si="461"/>
        <v>-4.2711641563596234E-2</v>
      </c>
    </row>
    <row r="1880" spans="1:35" x14ac:dyDescent="0.2">
      <c r="A1880" s="41">
        <v>39520</v>
      </c>
      <c r="B1880">
        <v>10129.219999999999</v>
      </c>
      <c r="C1880">
        <v>2075.88</v>
      </c>
      <c r="D1880">
        <v>3.0049999999999999</v>
      </c>
      <c r="E1880">
        <f t="shared" si="453"/>
        <v>8.3472222222222221E-5</v>
      </c>
      <c r="G1880">
        <f t="shared" si="454"/>
        <v>-9.3972701072143686E-3</v>
      </c>
      <c r="H1880">
        <f t="shared" si="455"/>
        <v>5.1665448065814478E-3</v>
      </c>
      <c r="K1880" s="25">
        <v>1878</v>
      </c>
      <c r="U1880">
        <f t="shared" si="447"/>
        <v>-0.53056442873180409</v>
      </c>
      <c r="V1880">
        <f t="shared" si="448"/>
        <v>0.96554115602279644</v>
      </c>
      <c r="W1880">
        <f t="shared" si="449"/>
        <v>0.56502327270900765</v>
      </c>
      <c r="Y1880">
        <f t="shared" si="450"/>
        <v>-2.6528221436590202</v>
      </c>
      <c r="Z1880">
        <f t="shared" si="451"/>
        <v>4.8277057801139822</v>
      </c>
      <c r="AA1880">
        <f t="shared" si="452"/>
        <v>-1.174883636454962</v>
      </c>
      <c r="AC1880">
        <f t="shared" si="456"/>
        <v>1.00223173939886E-2</v>
      </c>
      <c r="AD1880">
        <f t="shared" si="458"/>
        <v>1.3976567627146275</v>
      </c>
      <c r="AE1880">
        <f t="shared" si="459"/>
        <v>0.33479709343385072</v>
      </c>
      <c r="AG1880">
        <f t="shared" si="457"/>
        <v>4.977214252549856E-2</v>
      </c>
      <c r="AH1880">
        <f t="shared" si="460"/>
        <v>1.0058787040948856</v>
      </c>
      <c r="AI1880">
        <f t="shared" si="461"/>
        <v>5.8614919378113181E-3</v>
      </c>
    </row>
    <row r="1881" spans="1:35" x14ac:dyDescent="0.2">
      <c r="A1881" s="41">
        <v>39521</v>
      </c>
      <c r="B1881">
        <v>10068.299999999999</v>
      </c>
      <c r="C1881">
        <v>2032.79</v>
      </c>
      <c r="D1881">
        <v>3.0550000000000002</v>
      </c>
      <c r="E1881">
        <f t="shared" si="453"/>
        <v>8.4861111111111115E-5</v>
      </c>
      <c r="G1881">
        <f t="shared" si="454"/>
        <v>-6.0142834295237027E-3</v>
      </c>
      <c r="H1881">
        <f t="shared" si="455"/>
        <v>-2.0757461895678047E-2</v>
      </c>
      <c r="K1881" s="25">
        <v>1879</v>
      </c>
      <c r="U1881">
        <f t="shared" ref="U1881:U1944" si="462">INDEX($L$2:$L$1201,MATCH(_xlfn.FLOOR.MATH(K1881/5),$J$2:$J$1201))</f>
        <v>-0.53056442873180409</v>
      </c>
      <c r="V1881">
        <f t="shared" ref="V1881:V1944" si="463">INDEX($M$2:$M$1201,MATCH(_xlfn.FLOOR.MATH(K1881/5),$J$2:$J$1201))</f>
        <v>0.96554115602279644</v>
      </c>
      <c r="W1881">
        <f t="shared" ref="W1881:W1944" si="464">1-U1881-V1881</f>
        <v>0.56502327270900765</v>
      </c>
      <c r="Y1881">
        <f t="shared" ref="Y1881:Y1944" si="465">INDEX($P$2:$P$1201,MATCH(_xlfn.FLOOR.MATH(K1881/5),$J$2:$J$1201))</f>
        <v>-2.6528221436590202</v>
      </c>
      <c r="Z1881">
        <f t="shared" ref="Z1881:Z1944" si="466">INDEX($Q$2:$Q$1201,MATCH(_xlfn.FLOOR.MATH(K1881/5),$J$2:$J$1201))</f>
        <v>4.8277057801139822</v>
      </c>
      <c r="AA1881">
        <f t="shared" ref="AA1881:AA1944" si="467">1-Y1881-Z1881</f>
        <v>-1.174883636454962</v>
      </c>
      <c r="AC1881">
        <f t="shared" si="456"/>
        <v>-1.6804055154655436E-2</v>
      </c>
      <c r="AD1881">
        <f t="shared" si="458"/>
        <v>1.3741704613866936</v>
      </c>
      <c r="AE1881">
        <f t="shared" si="459"/>
        <v>0.3178502482496961</v>
      </c>
      <c r="AG1881">
        <f t="shared" si="457"/>
        <v>-8.4354164662166081E-2</v>
      </c>
      <c r="AH1881">
        <f t="shared" si="460"/>
        <v>0.92102864625949943</v>
      </c>
      <c r="AI1881">
        <f t="shared" si="461"/>
        <v>-8.2264139780021062E-2</v>
      </c>
    </row>
    <row r="1882" spans="1:35" x14ac:dyDescent="0.2">
      <c r="A1882" s="41">
        <v>39524</v>
      </c>
      <c r="B1882">
        <v>9746.33</v>
      </c>
      <c r="C1882">
        <v>2014.88</v>
      </c>
      <c r="D1882">
        <v>3.375</v>
      </c>
      <c r="E1882">
        <f t="shared" si="453"/>
        <v>9.3750000000000002E-5</v>
      </c>
      <c r="G1882">
        <f t="shared" si="454"/>
        <v>-3.1978586255872327E-2</v>
      </c>
      <c r="H1882">
        <f t="shared" si="455"/>
        <v>-8.8105510160911144E-3</v>
      </c>
      <c r="K1882" s="25">
        <v>1880</v>
      </c>
      <c r="U1882">
        <f t="shared" si="462"/>
        <v>1.8662160517406313E-2</v>
      </c>
      <c r="V1882">
        <f t="shared" si="463"/>
        <v>0.10830225726051668</v>
      </c>
      <c r="W1882">
        <f t="shared" si="464"/>
        <v>0.873035582222077</v>
      </c>
      <c r="Y1882">
        <f t="shared" si="465"/>
        <v>9.331080258703156E-2</v>
      </c>
      <c r="Z1882">
        <f t="shared" si="466"/>
        <v>0.54151128630258338</v>
      </c>
      <c r="AA1882">
        <f t="shared" si="467"/>
        <v>0.36517791111038511</v>
      </c>
      <c r="AC1882">
        <f t="shared" si="456"/>
        <v>8.5076992379489094E-3</v>
      </c>
      <c r="AD1882">
        <f t="shared" si="458"/>
        <v>1.3858614903738451</v>
      </c>
      <c r="AE1882">
        <f t="shared" si="459"/>
        <v>0.32632196097869187</v>
      </c>
      <c r="AG1882">
        <f t="shared" si="457"/>
        <v>4.2199051745300087E-2</v>
      </c>
      <c r="AH1882">
        <f t="shared" si="460"/>
        <v>0.9598951817619078</v>
      </c>
      <c r="AI1882">
        <f t="shared" si="461"/>
        <v>-4.0931186146122012E-2</v>
      </c>
    </row>
    <row r="1883" spans="1:35" x14ac:dyDescent="0.2">
      <c r="A1883" s="41">
        <v>39525</v>
      </c>
      <c r="B1883">
        <v>10091.629999999999</v>
      </c>
      <c r="C1883">
        <v>2100.38</v>
      </c>
      <c r="D1883">
        <v>3.15</v>
      </c>
      <c r="E1883">
        <f t="shared" si="453"/>
        <v>8.7499999999999999E-5</v>
      </c>
      <c r="G1883">
        <f t="shared" si="454"/>
        <v>3.542872034909543E-2</v>
      </c>
      <c r="H1883">
        <f t="shared" si="455"/>
        <v>4.2434288890653538E-2</v>
      </c>
      <c r="K1883" s="25">
        <v>1881</v>
      </c>
      <c r="U1883">
        <f t="shared" si="462"/>
        <v>1.8662160517406313E-2</v>
      </c>
      <c r="V1883">
        <f t="shared" si="463"/>
        <v>0.10830225726051668</v>
      </c>
      <c r="W1883">
        <f t="shared" si="464"/>
        <v>0.873035582222077</v>
      </c>
      <c r="Y1883">
        <f t="shared" si="465"/>
        <v>9.331080258703156E-2</v>
      </c>
      <c r="Z1883">
        <f t="shared" si="466"/>
        <v>0.54151128630258338</v>
      </c>
      <c r="AA1883">
        <f t="shared" si="467"/>
        <v>0.36517791111038511</v>
      </c>
      <c r="AC1883">
        <f t="shared" si="456"/>
        <v>5.3387528240170824E-3</v>
      </c>
      <c r="AD1883">
        <f t="shared" si="458"/>
        <v>1.3932602623192751</v>
      </c>
      <c r="AE1883">
        <f t="shared" si="459"/>
        <v>0.33164651318183197</v>
      </c>
      <c r="AG1883">
        <f t="shared" si="457"/>
        <v>2.6318764120085412E-2</v>
      </c>
      <c r="AH1883">
        <f t="shared" si="460"/>
        <v>0.98515843663070601</v>
      </c>
      <c r="AI1883">
        <f t="shared" si="461"/>
        <v>-1.4952801373644999E-2</v>
      </c>
    </row>
    <row r="1884" spans="1:35" x14ac:dyDescent="0.2">
      <c r="A1884" s="41">
        <v>39526</v>
      </c>
      <c r="B1884">
        <v>9950.18</v>
      </c>
      <c r="C1884">
        <v>2049.4</v>
      </c>
      <c r="D1884">
        <v>2.65</v>
      </c>
      <c r="E1884">
        <f t="shared" si="453"/>
        <v>7.3611111111111113E-5</v>
      </c>
      <c r="G1884">
        <f t="shared" si="454"/>
        <v>-1.4016566203873796E-2</v>
      </c>
      <c r="H1884">
        <f t="shared" si="455"/>
        <v>-2.4271798436473407E-2</v>
      </c>
      <c r="K1884" s="25">
        <v>1882</v>
      </c>
      <c r="U1884">
        <f t="shared" si="462"/>
        <v>1.8662160517406313E-2</v>
      </c>
      <c r="V1884">
        <f t="shared" si="463"/>
        <v>0.10830225726051668</v>
      </c>
      <c r="W1884">
        <f t="shared" si="464"/>
        <v>0.873035582222077</v>
      </c>
      <c r="Y1884">
        <f t="shared" si="465"/>
        <v>9.331080258703156E-2</v>
      </c>
      <c r="Z1884">
        <f t="shared" si="466"/>
        <v>0.54151128630258338</v>
      </c>
      <c r="AA1884">
        <f t="shared" si="467"/>
        <v>0.36517791111038511</v>
      </c>
      <c r="AC1884">
        <f t="shared" si="456"/>
        <v>-2.8138793533974624E-3</v>
      </c>
      <c r="AD1884">
        <f t="shared" si="458"/>
        <v>1.3893397960332257</v>
      </c>
      <c r="AE1884">
        <f t="shared" si="459"/>
        <v>0.32882866742753025</v>
      </c>
      <c r="AG1884">
        <f t="shared" si="457"/>
        <v>-1.4419396766987317E-2</v>
      </c>
      <c r="AH1884">
        <f t="shared" si="460"/>
        <v>0.9709530462545829</v>
      </c>
      <c r="AI1884">
        <f t="shared" si="461"/>
        <v>-2.9477167931493839E-2</v>
      </c>
    </row>
    <row r="1885" spans="1:35" x14ac:dyDescent="0.2">
      <c r="A1885" s="41">
        <v>39527</v>
      </c>
      <c r="B1885">
        <v>9743.25</v>
      </c>
      <c r="C1885">
        <v>2098.46</v>
      </c>
      <c r="D1885">
        <v>2.75</v>
      </c>
      <c r="E1885">
        <f t="shared" si="453"/>
        <v>7.6388888888888887E-5</v>
      </c>
      <c r="G1885">
        <f t="shared" si="454"/>
        <v>-2.0796608704566177E-2</v>
      </c>
      <c r="H1885">
        <f t="shared" si="455"/>
        <v>2.3938713769883841E-2</v>
      </c>
      <c r="K1885" s="25">
        <v>1883</v>
      </c>
      <c r="U1885">
        <f t="shared" si="462"/>
        <v>1.8662160517406313E-2</v>
      </c>
      <c r="V1885">
        <f t="shared" si="463"/>
        <v>0.10830225726051668</v>
      </c>
      <c r="W1885">
        <f t="shared" si="464"/>
        <v>0.873035582222077</v>
      </c>
      <c r="Y1885">
        <f t="shared" si="465"/>
        <v>9.331080258703156E-2</v>
      </c>
      <c r="Z1885">
        <f t="shared" si="466"/>
        <v>0.54151128630258338</v>
      </c>
      <c r="AA1885">
        <f t="shared" si="467"/>
        <v>0.36517791111038511</v>
      </c>
      <c r="AC1885">
        <f t="shared" si="456"/>
        <v>2.2687722065764318E-3</v>
      </c>
      <c r="AD1885">
        <f t="shared" si="458"/>
        <v>1.3924918915479563</v>
      </c>
      <c r="AE1885">
        <f t="shared" si="459"/>
        <v>0.33109486985653663</v>
      </c>
      <c r="AG1885">
        <f t="shared" si="457"/>
        <v>1.1049416588437718E-2</v>
      </c>
      <c r="AH1885">
        <f t="shared" si="460"/>
        <v>0.9816815109504623</v>
      </c>
      <c r="AI1885">
        <f t="shared" si="461"/>
        <v>-1.8488350167380822E-2</v>
      </c>
    </row>
    <row r="1886" spans="1:35" x14ac:dyDescent="0.2">
      <c r="A1886" s="41">
        <v>39528</v>
      </c>
      <c r="B1886">
        <v>9743.25</v>
      </c>
      <c r="C1886">
        <v>2098.46</v>
      </c>
      <c r="D1886">
        <v>2.75</v>
      </c>
      <c r="E1886">
        <f t="shared" si="453"/>
        <v>7.6388888888888887E-5</v>
      </c>
      <c r="G1886">
        <f t="shared" si="454"/>
        <v>0</v>
      </c>
      <c r="H1886">
        <f t="shared" si="455"/>
        <v>0</v>
      </c>
      <c r="K1886" s="25">
        <v>1884</v>
      </c>
      <c r="U1886">
        <f t="shared" si="462"/>
        <v>1.8662160517406313E-2</v>
      </c>
      <c r="V1886">
        <f t="shared" si="463"/>
        <v>0.10830225726051668</v>
      </c>
      <c r="W1886">
        <f t="shared" si="464"/>
        <v>0.873035582222077</v>
      </c>
      <c r="Y1886">
        <f t="shared" si="465"/>
        <v>9.331080258703156E-2</v>
      </c>
      <c r="Z1886">
        <f t="shared" si="466"/>
        <v>0.54151128630258338</v>
      </c>
      <c r="AA1886">
        <f t="shared" si="467"/>
        <v>0.36517791111038511</v>
      </c>
      <c r="AC1886">
        <f t="shared" si="456"/>
        <v>6.669021808640866E-5</v>
      </c>
      <c r="AD1886">
        <f t="shared" si="458"/>
        <v>1.3925847571358871</v>
      </c>
      <c r="AE1886">
        <f t="shared" si="459"/>
        <v>0.33116155785092927</v>
      </c>
      <c r="AG1886">
        <f t="shared" si="457"/>
        <v>2.7895534876487749E-5</v>
      </c>
      <c r="AH1886">
        <f t="shared" si="460"/>
        <v>0.98170889548128859</v>
      </c>
      <c r="AI1886">
        <f t="shared" si="461"/>
        <v>-1.8460455021577542E-2</v>
      </c>
    </row>
    <row r="1887" spans="1:35" x14ac:dyDescent="0.2">
      <c r="A1887" s="41">
        <v>39531</v>
      </c>
      <c r="B1887">
        <v>9729.14</v>
      </c>
      <c r="C1887">
        <v>2130.62</v>
      </c>
      <c r="D1887">
        <v>2.75</v>
      </c>
      <c r="E1887">
        <f t="shared" si="453"/>
        <v>7.6388888888888887E-5</v>
      </c>
      <c r="G1887">
        <f t="shared" si="454"/>
        <v>-1.4481820747697721E-3</v>
      </c>
      <c r="H1887">
        <f t="shared" si="455"/>
        <v>1.5325524432202593E-2</v>
      </c>
      <c r="K1887" s="25">
        <v>1885</v>
      </c>
      <c r="U1887">
        <f t="shared" si="462"/>
        <v>0.77128184261442756</v>
      </c>
      <c r="V1887">
        <f t="shared" si="463"/>
        <v>-0.80492335426742334</v>
      </c>
      <c r="W1887">
        <f t="shared" si="464"/>
        <v>1.0336415116529958</v>
      </c>
      <c r="Y1887">
        <f t="shared" si="465"/>
        <v>3.8564092130721379</v>
      </c>
      <c r="Z1887">
        <f t="shared" si="466"/>
        <v>-4.0246167713371168</v>
      </c>
      <c r="AA1887">
        <f t="shared" si="467"/>
        <v>1.1682075582649789</v>
      </c>
      <c r="AC1887">
        <f t="shared" si="456"/>
        <v>1.6994529014573638E-3</v>
      </c>
      <c r="AD1887">
        <f t="shared" si="458"/>
        <v>1.394951389341927</v>
      </c>
      <c r="AE1887">
        <f t="shared" si="459"/>
        <v>0.33285956831630803</v>
      </c>
      <c r="AG1887">
        <f t="shared" si="457"/>
        <v>8.1917089517312622E-3</v>
      </c>
      <c r="AH1887">
        <f t="shared" si="460"/>
        <v>0.98975076902839676</v>
      </c>
      <c r="AI1887">
        <f t="shared" si="461"/>
        <v>-1.0302116003627116E-2</v>
      </c>
    </row>
    <row r="1888" spans="1:35" x14ac:dyDescent="0.2">
      <c r="A1888" s="41">
        <v>39532</v>
      </c>
      <c r="B1888">
        <v>10174.799999999999</v>
      </c>
      <c r="C1888">
        <v>2135.54</v>
      </c>
      <c r="D1888">
        <v>2.75</v>
      </c>
      <c r="E1888">
        <f t="shared" si="453"/>
        <v>7.6388888888888887E-5</v>
      </c>
      <c r="G1888">
        <f t="shared" si="454"/>
        <v>4.5806720840690943E-2</v>
      </c>
      <c r="H1888">
        <f t="shared" si="455"/>
        <v>2.3091869972121132E-3</v>
      </c>
      <c r="K1888" s="25">
        <v>1886</v>
      </c>
      <c r="U1888">
        <f t="shared" si="462"/>
        <v>0.77128184261442756</v>
      </c>
      <c r="V1888">
        <f t="shared" si="463"/>
        <v>-0.80492335426742334</v>
      </c>
      <c r="W1888">
        <f t="shared" si="464"/>
        <v>1.0336415116529958</v>
      </c>
      <c r="Y1888">
        <f t="shared" si="465"/>
        <v>3.8564092130721379</v>
      </c>
      <c r="Z1888">
        <f t="shared" si="466"/>
        <v>-4.0246167713371168</v>
      </c>
      <c r="AA1888">
        <f t="shared" si="467"/>
        <v>1.1682075582649789</v>
      </c>
      <c r="AC1888">
        <f t="shared" si="456"/>
        <v>3.3550132237290718E-2</v>
      </c>
      <c r="AD1888">
        <f t="shared" si="458"/>
        <v>1.441752192918941</v>
      </c>
      <c r="AE1888">
        <f t="shared" si="459"/>
        <v>0.36585917452415223</v>
      </c>
      <c r="AG1888">
        <f t="shared" si="457"/>
        <v>0.16744510563089807</v>
      </c>
      <c r="AH1888">
        <f t="shared" si="460"/>
        <v>1.1554796910966192</v>
      </c>
      <c r="AI1888">
        <f t="shared" si="461"/>
        <v>0.14451557472030818</v>
      </c>
    </row>
    <row r="1889" spans="1:35" x14ac:dyDescent="0.2">
      <c r="A1889" s="41">
        <v>39533</v>
      </c>
      <c r="B1889">
        <v>10226.81</v>
      </c>
      <c r="C1889">
        <v>2116.9299999999998</v>
      </c>
      <c r="D1889">
        <v>2.95</v>
      </c>
      <c r="E1889">
        <f t="shared" si="453"/>
        <v>8.194444444444445E-5</v>
      </c>
      <c r="G1889">
        <f t="shared" si="454"/>
        <v>5.1116483862090872E-3</v>
      </c>
      <c r="H1889">
        <f t="shared" si="455"/>
        <v>-8.7144235181734492E-3</v>
      </c>
      <c r="K1889" s="25">
        <v>1887</v>
      </c>
      <c r="U1889">
        <f t="shared" si="462"/>
        <v>0.77128184261442756</v>
      </c>
      <c r="V1889">
        <f t="shared" si="463"/>
        <v>-0.80492335426742334</v>
      </c>
      <c r="W1889">
        <f t="shared" si="464"/>
        <v>1.0336415116529958</v>
      </c>
      <c r="Y1889">
        <f t="shared" si="465"/>
        <v>3.8564092130721379</v>
      </c>
      <c r="Z1889">
        <f t="shared" si="466"/>
        <v>-4.0246167713371168</v>
      </c>
      <c r="AA1889">
        <f t="shared" si="467"/>
        <v>1.1682075582649789</v>
      </c>
      <c r="AC1889">
        <f t="shared" si="456"/>
        <v>1.1035923321452106E-2</v>
      </c>
      <c r="AD1889">
        <f t="shared" si="458"/>
        <v>1.4576632595685297</v>
      </c>
      <c r="AE1889">
        <f t="shared" si="459"/>
        <v>0.37683464639556785</v>
      </c>
      <c r="AG1889">
        <f t="shared" si="457"/>
        <v>5.4874061051704982E-2</v>
      </c>
      <c r="AH1889">
        <f t="shared" si="460"/>
        <v>1.2188855542098602</v>
      </c>
      <c r="AI1889">
        <f t="shared" si="461"/>
        <v>0.19793696111205908</v>
      </c>
    </row>
    <row r="1890" spans="1:35" x14ac:dyDescent="0.2">
      <c r="A1890" s="41">
        <v>39534</v>
      </c>
      <c r="B1890">
        <v>10391.81</v>
      </c>
      <c r="C1890">
        <v>2093.11</v>
      </c>
      <c r="D1890">
        <v>3.05</v>
      </c>
      <c r="E1890">
        <f t="shared" si="453"/>
        <v>8.4722222222222211E-5</v>
      </c>
      <c r="G1890">
        <f t="shared" si="454"/>
        <v>1.613406331006443E-2</v>
      </c>
      <c r="H1890">
        <f t="shared" si="455"/>
        <v>-1.1252143434123807E-2</v>
      </c>
      <c r="K1890" s="25">
        <v>1888</v>
      </c>
      <c r="U1890">
        <f t="shared" si="462"/>
        <v>0.77128184261442756</v>
      </c>
      <c r="V1890">
        <f t="shared" si="463"/>
        <v>-0.80492335426742334</v>
      </c>
      <c r="W1890">
        <f t="shared" si="464"/>
        <v>1.0336415116529958</v>
      </c>
      <c r="Y1890">
        <f t="shared" si="465"/>
        <v>3.8564092130721379</v>
      </c>
      <c r="Z1890">
        <f t="shared" si="466"/>
        <v>-4.0246167713371168</v>
      </c>
      <c r="AA1890">
        <f t="shared" si="467"/>
        <v>1.1682075582649789</v>
      </c>
      <c r="AC1890">
        <f t="shared" si="456"/>
        <v>2.1585724293764545E-2</v>
      </c>
      <c r="AD1890">
        <f t="shared" si="458"/>
        <v>1.4891279768027261</v>
      </c>
      <c r="AE1890">
        <f t="shared" si="459"/>
        <v>0.398190698163495</v>
      </c>
      <c r="AG1890">
        <f t="shared" si="457"/>
        <v>0.10760084369104493</v>
      </c>
      <c r="AH1890">
        <f t="shared" si="460"/>
        <v>1.350038668205668</v>
      </c>
      <c r="AI1890">
        <f t="shared" si="461"/>
        <v>0.30013323515544277</v>
      </c>
    </row>
    <row r="1891" spans="1:35" x14ac:dyDescent="0.2">
      <c r="A1891" s="41">
        <v>39535</v>
      </c>
      <c r="B1891">
        <v>10337.379999999999</v>
      </c>
      <c r="C1891">
        <v>2076.56</v>
      </c>
      <c r="D1891">
        <v>3.25</v>
      </c>
      <c r="E1891">
        <f t="shared" si="453"/>
        <v>9.0277777777777774E-5</v>
      </c>
      <c r="G1891">
        <f t="shared" si="454"/>
        <v>-5.2377785967988536E-3</v>
      </c>
      <c r="H1891">
        <f t="shared" si="455"/>
        <v>-7.9068945253714246E-3</v>
      </c>
      <c r="K1891" s="25">
        <v>1889</v>
      </c>
      <c r="U1891">
        <f t="shared" si="462"/>
        <v>0.77128184261442756</v>
      </c>
      <c r="V1891">
        <f t="shared" si="463"/>
        <v>-0.80492335426742334</v>
      </c>
      <c r="W1891">
        <f t="shared" si="464"/>
        <v>1.0336415116529958</v>
      </c>
      <c r="Y1891">
        <f t="shared" si="465"/>
        <v>3.8564092130721379</v>
      </c>
      <c r="Z1891">
        <f t="shared" si="466"/>
        <v>-4.0246167713371168</v>
      </c>
      <c r="AA1891">
        <f t="shared" si="467"/>
        <v>1.1682075582649789</v>
      </c>
      <c r="AC1891">
        <f t="shared" si="456"/>
        <v>2.4122129417036412E-3</v>
      </c>
      <c r="AD1891">
        <f t="shared" si="458"/>
        <v>1.4927200705802226</v>
      </c>
      <c r="AE1891">
        <f t="shared" si="459"/>
        <v>0.40060000638981752</v>
      </c>
      <c r="AG1891">
        <f t="shared" si="457"/>
        <v>1.1722175819629317E-2</v>
      </c>
      <c r="AH1891">
        <f t="shared" si="460"/>
        <v>1.3658640588376729</v>
      </c>
      <c r="AI1891">
        <f t="shared" si="461"/>
        <v>0.31178723850800594</v>
      </c>
    </row>
    <row r="1892" spans="1:35" x14ac:dyDescent="0.2">
      <c r="A1892" s="41">
        <v>39538</v>
      </c>
      <c r="B1892">
        <v>10354.879999999999</v>
      </c>
      <c r="C1892">
        <v>2088.42</v>
      </c>
      <c r="D1892">
        <v>3.2</v>
      </c>
      <c r="E1892">
        <f t="shared" si="453"/>
        <v>8.8888888888888893E-5</v>
      </c>
      <c r="G1892">
        <f t="shared" si="454"/>
        <v>1.6928854313181872E-3</v>
      </c>
      <c r="H1892">
        <f t="shared" si="455"/>
        <v>5.7113688022499363E-3</v>
      </c>
      <c r="K1892" s="25">
        <v>1890</v>
      </c>
      <c r="U1892">
        <f t="shared" si="462"/>
        <v>-0.45847443072606542</v>
      </c>
      <c r="V1892">
        <f t="shared" si="463"/>
        <v>0.71506005264525063</v>
      </c>
      <c r="W1892">
        <f t="shared" si="464"/>
        <v>0.74341437808081468</v>
      </c>
      <c r="Y1892">
        <f t="shared" si="465"/>
        <v>-2.292372153630327</v>
      </c>
      <c r="Z1892">
        <f t="shared" si="466"/>
        <v>3.5753002632262532</v>
      </c>
      <c r="AA1892">
        <f t="shared" si="467"/>
        <v>-0.28292810959592618</v>
      </c>
      <c r="AC1892">
        <f t="shared" si="456"/>
        <v>-3.1982074802722276E-3</v>
      </c>
      <c r="AD1892">
        <f t="shared" si="458"/>
        <v>1.4879460420845405</v>
      </c>
      <c r="AE1892">
        <f t="shared" si="459"/>
        <v>0.39739667371345749</v>
      </c>
      <c r="AG1892">
        <f t="shared" si="457"/>
        <v>-1.6352148512472253E-2</v>
      </c>
      <c r="AH1892">
        <f t="shared" si="460"/>
        <v>1.3435292468997111</v>
      </c>
      <c r="AI1892">
        <f t="shared" si="461"/>
        <v>0.29529991802121458</v>
      </c>
    </row>
    <row r="1893" spans="1:35" x14ac:dyDescent="0.2">
      <c r="A1893" s="41">
        <v>39539</v>
      </c>
      <c r="B1893">
        <v>10480.209999999999</v>
      </c>
      <c r="C1893">
        <v>2163.38</v>
      </c>
      <c r="D1893">
        <v>2.95</v>
      </c>
      <c r="E1893">
        <f t="shared" si="453"/>
        <v>8.194444444444445E-5</v>
      </c>
      <c r="G1893">
        <f t="shared" si="454"/>
        <v>1.2103471986155315E-2</v>
      </c>
      <c r="H1893">
        <f t="shared" si="455"/>
        <v>3.5893163252602465E-2</v>
      </c>
      <c r="K1893" s="25">
        <v>1891</v>
      </c>
      <c r="U1893">
        <f t="shared" si="462"/>
        <v>-0.45847443072606542</v>
      </c>
      <c r="V1893">
        <f t="shared" si="463"/>
        <v>0.71506005264525063</v>
      </c>
      <c r="W1893">
        <f t="shared" si="464"/>
        <v>0.74341437808081468</v>
      </c>
      <c r="Y1893">
        <f t="shared" si="465"/>
        <v>-2.292372153630327</v>
      </c>
      <c r="Z1893">
        <f t="shared" si="466"/>
        <v>3.5753002632262532</v>
      </c>
      <c r="AA1893">
        <f t="shared" si="467"/>
        <v>-0.28292810959592618</v>
      </c>
      <c r="AC1893">
        <f t="shared" si="456"/>
        <v>2.0182716054400685E-2</v>
      </c>
      <c r="AD1893">
        <f t="shared" si="458"/>
        <v>1.5179768345562019</v>
      </c>
      <c r="AE1893">
        <f t="shared" si="459"/>
        <v>0.41737841835383516</v>
      </c>
      <c r="AG1893">
        <f t="shared" si="457"/>
        <v>0.10055802471644786</v>
      </c>
      <c r="AH1893">
        <f t="shared" si="460"/>
        <v>1.4786318941167229</v>
      </c>
      <c r="AI1893">
        <f t="shared" si="461"/>
        <v>0.3911172643916026</v>
      </c>
    </row>
    <row r="1894" spans="1:35" x14ac:dyDescent="0.2">
      <c r="A1894" s="41">
        <v>39540</v>
      </c>
      <c r="B1894">
        <v>10579.76</v>
      </c>
      <c r="C1894">
        <v>2159.63</v>
      </c>
      <c r="D1894">
        <v>2.95</v>
      </c>
      <c r="E1894">
        <f t="shared" si="453"/>
        <v>8.194444444444445E-5</v>
      </c>
      <c r="G1894">
        <f t="shared" si="454"/>
        <v>9.4988554618658499E-3</v>
      </c>
      <c r="H1894">
        <f t="shared" si="455"/>
        <v>-1.7333986632029508E-3</v>
      </c>
      <c r="K1894" s="25">
        <v>1892</v>
      </c>
      <c r="U1894">
        <f t="shared" si="462"/>
        <v>-0.45847443072606542</v>
      </c>
      <c r="V1894">
        <f t="shared" si="463"/>
        <v>0.71506005264525063</v>
      </c>
      <c r="W1894">
        <f t="shared" si="464"/>
        <v>0.74341437808081468</v>
      </c>
      <c r="Y1894">
        <f t="shared" si="465"/>
        <v>-2.292372153630327</v>
      </c>
      <c r="Z1894">
        <f t="shared" si="466"/>
        <v>3.5753002632262532</v>
      </c>
      <c r="AA1894">
        <f t="shared" si="467"/>
        <v>-0.28292810959592618</v>
      </c>
      <c r="AC1894">
        <f t="shared" si="456"/>
        <v>-5.5335478115893866E-3</v>
      </c>
      <c r="AD1894">
        <f t="shared" si="458"/>
        <v>1.5095770371652999</v>
      </c>
      <c r="AE1894">
        <f t="shared" si="459"/>
        <v>0.41182950375175603</v>
      </c>
      <c r="AG1894">
        <f t="shared" si="457"/>
        <v>-2.7995516835724713E-2</v>
      </c>
      <c r="AH1894">
        <f t="shared" si="460"/>
        <v>1.4372368300311387</v>
      </c>
      <c r="AI1894">
        <f t="shared" si="461"/>
        <v>0.36272240216819313</v>
      </c>
    </row>
    <row r="1895" spans="1:35" x14ac:dyDescent="0.2">
      <c r="A1895" s="41">
        <v>39541</v>
      </c>
      <c r="B1895">
        <v>10540.67</v>
      </c>
      <c r="C1895">
        <v>2162.46</v>
      </c>
      <c r="D1895">
        <v>2.6749999999999998</v>
      </c>
      <c r="E1895">
        <f t="shared" si="453"/>
        <v>7.4305555555555553E-5</v>
      </c>
      <c r="G1895">
        <f t="shared" si="454"/>
        <v>-3.6947908081090821E-3</v>
      </c>
      <c r="H1895">
        <f t="shared" si="455"/>
        <v>1.3104096535054277E-3</v>
      </c>
      <c r="K1895" s="25">
        <v>1893</v>
      </c>
      <c r="U1895">
        <f t="shared" si="462"/>
        <v>-0.45847443072606542</v>
      </c>
      <c r="V1895">
        <f t="shared" si="463"/>
        <v>0.71506005264525063</v>
      </c>
      <c r="W1895">
        <f t="shared" si="464"/>
        <v>0.74341437808081468</v>
      </c>
      <c r="Y1895">
        <f t="shared" si="465"/>
        <v>-2.292372153630327</v>
      </c>
      <c r="Z1895">
        <f t="shared" si="466"/>
        <v>3.5753002632262532</v>
      </c>
      <c r="AA1895">
        <f t="shared" si="467"/>
        <v>-0.28292810959592618</v>
      </c>
      <c r="AC1895">
        <f t="shared" si="456"/>
        <v>2.6919073864259914E-3</v>
      </c>
      <c r="AD1895">
        <f t="shared" si="458"/>
        <v>1.5136406787420242</v>
      </c>
      <c r="AE1895">
        <f t="shared" si="459"/>
        <v>0.4145177944445757</v>
      </c>
      <c r="AG1895">
        <f t="shared" si="457"/>
        <v>1.3131759154352177E-2</v>
      </c>
      <c r="AH1895">
        <f t="shared" si="460"/>
        <v>1.4561102779308723</v>
      </c>
      <c r="AI1895">
        <f t="shared" si="461"/>
        <v>0.37576868724347862</v>
      </c>
    </row>
    <row r="1896" spans="1:35" x14ac:dyDescent="0.2">
      <c r="A1896" s="41">
        <v>39542</v>
      </c>
      <c r="B1896">
        <v>10647.05</v>
      </c>
      <c r="C1896">
        <v>2164.21</v>
      </c>
      <c r="D1896">
        <v>2.625</v>
      </c>
      <c r="E1896">
        <f t="shared" si="453"/>
        <v>7.2916666666666673E-5</v>
      </c>
      <c r="G1896">
        <f t="shared" si="454"/>
        <v>1.0092337583853701E-2</v>
      </c>
      <c r="H1896">
        <f t="shared" si="455"/>
        <v>8.0926352394957595E-4</v>
      </c>
      <c r="K1896" s="25">
        <v>1894</v>
      </c>
      <c r="U1896">
        <f t="shared" si="462"/>
        <v>-0.45847443072606542</v>
      </c>
      <c r="V1896">
        <f t="shared" si="463"/>
        <v>0.71506005264525063</v>
      </c>
      <c r="W1896">
        <f t="shared" si="464"/>
        <v>0.74341437808081468</v>
      </c>
      <c r="Y1896">
        <f t="shared" si="465"/>
        <v>-2.292372153630327</v>
      </c>
      <c r="Z1896">
        <f t="shared" si="466"/>
        <v>3.5753002632262532</v>
      </c>
      <c r="AA1896">
        <f t="shared" si="467"/>
        <v>-0.28292810959592618</v>
      </c>
      <c r="AC1896">
        <f t="shared" si="456"/>
        <v>-3.9931668920420525E-3</v>
      </c>
      <c r="AD1896">
        <f t="shared" si="458"/>
        <v>1.5075964588972235</v>
      </c>
      <c r="AE1896">
        <f t="shared" si="459"/>
        <v>0.41051663357366197</v>
      </c>
      <c r="AG1896">
        <f t="shared" si="457"/>
        <v>-2.0263056682432484E-2</v>
      </c>
      <c r="AH1896">
        <f t="shared" si="460"/>
        <v>1.4266050328332867</v>
      </c>
      <c r="AI1896">
        <f t="shared" si="461"/>
        <v>0.35529751870731519</v>
      </c>
    </row>
    <row r="1897" spans="1:35" x14ac:dyDescent="0.2">
      <c r="A1897" s="41">
        <v>39545</v>
      </c>
      <c r="B1897">
        <v>10717.52</v>
      </c>
      <c r="C1897">
        <v>2167.61</v>
      </c>
      <c r="D1897">
        <v>2.625</v>
      </c>
      <c r="E1897">
        <f t="shared" si="453"/>
        <v>7.2916666666666673E-5</v>
      </c>
      <c r="G1897">
        <f t="shared" si="454"/>
        <v>6.6187347669073755E-3</v>
      </c>
      <c r="H1897">
        <f t="shared" si="455"/>
        <v>1.5710120552072538E-3</v>
      </c>
      <c r="K1897" s="25">
        <v>1895</v>
      </c>
      <c r="U1897">
        <f t="shared" si="462"/>
        <v>0.342915542572232</v>
      </c>
      <c r="V1897">
        <f t="shared" si="463"/>
        <v>-0.4671264871198863</v>
      </c>
      <c r="W1897">
        <f t="shared" si="464"/>
        <v>1.1242109445476542</v>
      </c>
      <c r="Y1897">
        <f t="shared" si="465"/>
        <v>1.7145777128611599</v>
      </c>
      <c r="Z1897">
        <f t="shared" si="466"/>
        <v>-2.3356324355994316</v>
      </c>
      <c r="AA1897">
        <f t="shared" si="467"/>
        <v>1.6210547227382717</v>
      </c>
      <c r="AC1897">
        <f t="shared" si="456"/>
        <v>-1.8569453930801282E-3</v>
      </c>
      <c r="AD1897">
        <f t="shared" si="458"/>
        <v>1.5047969345982504</v>
      </c>
      <c r="AE1897">
        <f t="shared" si="459"/>
        <v>0.40865796192010678</v>
      </c>
      <c r="AG1897">
        <f t="shared" si="457"/>
        <v>-9.5763936320673055E-3</v>
      </c>
      <c r="AH1897">
        <f t="shared" si="460"/>
        <v>1.4129433014813868</v>
      </c>
      <c r="AI1897">
        <f t="shared" si="461"/>
        <v>0.34567497655717183</v>
      </c>
    </row>
    <row r="1898" spans="1:35" x14ac:dyDescent="0.2">
      <c r="A1898" s="41">
        <v>39546</v>
      </c>
      <c r="B1898">
        <v>10637.02</v>
      </c>
      <c r="C1898">
        <v>2157.2800000000002</v>
      </c>
      <c r="D1898">
        <v>2.625</v>
      </c>
      <c r="E1898">
        <f t="shared" si="453"/>
        <v>7.2916666666666673E-5</v>
      </c>
      <c r="G1898">
        <f t="shared" si="454"/>
        <v>-7.5110659928789491E-3</v>
      </c>
      <c r="H1898">
        <f t="shared" si="455"/>
        <v>-4.7656174311799292E-3</v>
      </c>
      <c r="K1898" s="25">
        <v>1896</v>
      </c>
      <c r="U1898">
        <f t="shared" si="462"/>
        <v>0.342915542572232</v>
      </c>
      <c r="V1898">
        <f t="shared" si="463"/>
        <v>-0.4671264871198863</v>
      </c>
      <c r="W1898">
        <f t="shared" si="464"/>
        <v>1.1242109445476542</v>
      </c>
      <c r="Y1898">
        <f t="shared" si="465"/>
        <v>1.7145777128611599</v>
      </c>
      <c r="Z1898">
        <f t="shared" si="466"/>
        <v>-2.3356324355994316</v>
      </c>
      <c r="AA1898">
        <f t="shared" si="467"/>
        <v>1.6210547227382717</v>
      </c>
      <c r="AC1898">
        <f t="shared" si="456"/>
        <v>-2.6754142595294879E-4</v>
      </c>
      <c r="AD1898">
        <f t="shared" si="458"/>
        <v>1.5043943390805983</v>
      </c>
      <c r="AE1898">
        <f t="shared" si="459"/>
        <v>0.40839038469856181</v>
      </c>
      <c r="AG1898">
        <f t="shared" si="457"/>
        <v>-1.6293737964314084E-3</v>
      </c>
      <c r="AH1898">
        <f t="shared" si="460"/>
        <v>1.4106410886901097</v>
      </c>
      <c r="AI1898">
        <f t="shared" si="461"/>
        <v>0.34404427388757264</v>
      </c>
    </row>
    <row r="1899" spans="1:35" x14ac:dyDescent="0.2">
      <c r="A1899" s="41">
        <v>39547</v>
      </c>
      <c r="B1899">
        <v>10604.56</v>
      </c>
      <c r="C1899">
        <v>2139.9899999999998</v>
      </c>
      <c r="D1899">
        <v>2.5249999999999999</v>
      </c>
      <c r="E1899">
        <f t="shared" si="453"/>
        <v>7.0138888888888885E-5</v>
      </c>
      <c r="G1899">
        <f t="shared" si="454"/>
        <v>-3.0516065589799536E-3</v>
      </c>
      <c r="H1899">
        <f t="shared" si="455"/>
        <v>-8.0147222428244898E-3</v>
      </c>
      <c r="K1899" s="25">
        <v>1897</v>
      </c>
      <c r="U1899">
        <f t="shared" si="462"/>
        <v>0.342915542572232</v>
      </c>
      <c r="V1899">
        <f t="shared" si="463"/>
        <v>-0.4671264871198863</v>
      </c>
      <c r="W1899">
        <f t="shared" si="464"/>
        <v>1.1242109445476542</v>
      </c>
      <c r="Y1899">
        <f t="shared" si="465"/>
        <v>1.7145777128611599</v>
      </c>
      <c r="Z1899">
        <f t="shared" si="466"/>
        <v>-2.3356324355994316</v>
      </c>
      <c r="AA1899">
        <f t="shared" si="467"/>
        <v>1.6210547227382717</v>
      </c>
      <c r="AC1899">
        <f t="shared" si="456"/>
        <v>2.7794194423492271E-3</v>
      </c>
      <c r="AD1899">
        <f t="shared" si="458"/>
        <v>1.5085756819555989</v>
      </c>
      <c r="AE1899">
        <f t="shared" si="459"/>
        <v>0.4111659486969711</v>
      </c>
      <c r="AG1899">
        <f t="shared" si="457"/>
        <v>1.3605430545079473E-2</v>
      </c>
      <c r="AH1899">
        <f t="shared" si="460"/>
        <v>1.4298334680463183</v>
      </c>
      <c r="AI1899">
        <f t="shared" si="461"/>
        <v>0.35755798157863555</v>
      </c>
    </row>
    <row r="1900" spans="1:35" x14ac:dyDescent="0.2">
      <c r="A1900" s="41">
        <v>39548</v>
      </c>
      <c r="B1900">
        <v>10585.86</v>
      </c>
      <c r="C1900">
        <v>2149.67</v>
      </c>
      <c r="D1900">
        <v>2.3250000000000002</v>
      </c>
      <c r="E1900">
        <f t="shared" si="453"/>
        <v>6.4583333333333336E-5</v>
      </c>
      <c r="G1900">
        <f t="shared" si="454"/>
        <v>-1.7633923519692386E-3</v>
      </c>
      <c r="H1900">
        <f t="shared" si="455"/>
        <v>4.5233856232974419E-3</v>
      </c>
      <c r="K1900" s="25">
        <v>1898</v>
      </c>
      <c r="U1900">
        <f t="shared" si="462"/>
        <v>0.342915542572232</v>
      </c>
      <c r="V1900">
        <f t="shared" si="463"/>
        <v>-0.4671264871198863</v>
      </c>
      <c r="W1900">
        <f t="shared" si="464"/>
        <v>1.1242109445476542</v>
      </c>
      <c r="Y1900">
        <f t="shared" si="465"/>
        <v>1.7145777128611599</v>
      </c>
      <c r="Z1900">
        <f t="shared" si="466"/>
        <v>-2.3356324355994316</v>
      </c>
      <c r="AA1900">
        <f t="shared" si="467"/>
        <v>1.6210547227382717</v>
      </c>
      <c r="AC1900">
        <f t="shared" si="456"/>
        <v>-2.6388369747154866E-3</v>
      </c>
      <c r="AD1900">
        <f t="shared" si="458"/>
        <v>1.5045947966668978</v>
      </c>
      <c r="AE1900">
        <f t="shared" si="459"/>
        <v>0.40852362385467222</v>
      </c>
      <c r="AG1900">
        <f t="shared" si="457"/>
        <v>-1.3474740429132987E-2</v>
      </c>
      <c r="AH1900">
        <f t="shared" si="460"/>
        <v>1.4105668332075072</v>
      </c>
      <c r="AI1900">
        <f t="shared" si="461"/>
        <v>0.34399163297298896</v>
      </c>
    </row>
    <row r="1901" spans="1:35" x14ac:dyDescent="0.2">
      <c r="A1901" s="41">
        <v>39549</v>
      </c>
      <c r="B1901">
        <v>10446.92</v>
      </c>
      <c r="C1901">
        <v>2106.0100000000002</v>
      </c>
      <c r="D1901">
        <v>2.4750000000000001</v>
      </c>
      <c r="E1901">
        <f t="shared" si="453"/>
        <v>6.8750000000000004E-5</v>
      </c>
      <c r="G1901">
        <f t="shared" si="454"/>
        <v>-1.3125055498561336E-2</v>
      </c>
      <c r="H1901">
        <f t="shared" si="455"/>
        <v>-2.0310094107467591E-2</v>
      </c>
      <c r="K1901" s="25">
        <v>1899</v>
      </c>
      <c r="U1901">
        <f t="shared" si="462"/>
        <v>0.342915542572232</v>
      </c>
      <c r="V1901">
        <f t="shared" si="463"/>
        <v>-0.4671264871198863</v>
      </c>
      <c r="W1901">
        <f t="shared" si="464"/>
        <v>1.1242109445476542</v>
      </c>
      <c r="Y1901">
        <f t="shared" si="465"/>
        <v>1.7145777128611599</v>
      </c>
      <c r="Z1901">
        <f t="shared" si="466"/>
        <v>-2.3356324355994316</v>
      </c>
      <c r="AA1901">
        <f t="shared" si="467"/>
        <v>1.6210547227382717</v>
      </c>
      <c r="AC1901">
        <f t="shared" si="456"/>
        <v>5.0592026760845222E-3</v>
      </c>
      <c r="AD1901">
        <f t="shared" si="458"/>
        <v>1.5122068466886178</v>
      </c>
      <c r="AE1901">
        <f t="shared" si="459"/>
        <v>0.41357007176610272</v>
      </c>
      <c r="AG1901">
        <f t="shared" si="457"/>
        <v>2.5037680047089287E-2</v>
      </c>
      <c r="AH1901">
        <f t="shared" si="460"/>
        <v>1.4458841542623928</v>
      </c>
      <c r="AI1901">
        <f t="shared" si="461"/>
        <v>0.36872100590924117</v>
      </c>
    </row>
    <row r="1902" spans="1:35" x14ac:dyDescent="0.2">
      <c r="A1902" s="41">
        <v>39552</v>
      </c>
      <c r="B1902">
        <v>10383.24</v>
      </c>
      <c r="C1902">
        <v>2098.92</v>
      </c>
      <c r="D1902">
        <v>2.5249999999999999</v>
      </c>
      <c r="E1902">
        <f t="shared" si="453"/>
        <v>7.0138888888888885E-5</v>
      </c>
      <c r="G1902">
        <f t="shared" si="454"/>
        <v>-6.0955764952732756E-3</v>
      </c>
      <c r="H1902">
        <f t="shared" si="455"/>
        <v>-3.3665557143603996E-3</v>
      </c>
      <c r="K1902" s="25">
        <v>1900</v>
      </c>
      <c r="U1902">
        <f t="shared" si="462"/>
        <v>-0.38466877514985981</v>
      </c>
      <c r="V1902">
        <f t="shared" si="463"/>
        <v>0.73590145701670973</v>
      </c>
      <c r="W1902">
        <f t="shared" si="464"/>
        <v>0.64876731813315014</v>
      </c>
      <c r="Y1902">
        <f t="shared" si="465"/>
        <v>-1.9233438757492991</v>
      </c>
      <c r="Z1902">
        <f t="shared" si="466"/>
        <v>3.6795072850835489</v>
      </c>
      <c r="AA1902">
        <f t="shared" si="467"/>
        <v>-0.75616340933424997</v>
      </c>
      <c r="AC1902">
        <f t="shared" si="456"/>
        <v>-4.4037107418697558E-4</v>
      </c>
      <c r="AD1902">
        <f t="shared" si="458"/>
        <v>1.5115409145351488</v>
      </c>
      <c r="AE1902">
        <f t="shared" si="459"/>
        <v>0.41312960370009832</v>
      </c>
      <c r="AG1902">
        <f t="shared" si="457"/>
        <v>-2.4768553709348766E-3</v>
      </c>
      <c r="AH1902">
        <f t="shared" si="460"/>
        <v>1.4423029083291583</v>
      </c>
      <c r="AI1902">
        <f t="shared" si="461"/>
        <v>0.36624107805759992</v>
      </c>
    </row>
    <row r="1903" spans="1:35" x14ac:dyDescent="0.2">
      <c r="A1903" s="41">
        <v>39553</v>
      </c>
      <c r="B1903">
        <v>10406.75</v>
      </c>
      <c r="C1903">
        <v>2108.59</v>
      </c>
      <c r="D1903">
        <v>2.5950000000000002</v>
      </c>
      <c r="E1903">
        <f t="shared" si="453"/>
        <v>7.2083333333333342E-5</v>
      </c>
      <c r="G1903">
        <f t="shared" si="454"/>
        <v>2.2642258100554567E-3</v>
      </c>
      <c r="H1903">
        <f t="shared" si="455"/>
        <v>4.6071312865664594E-3</v>
      </c>
      <c r="K1903" s="25">
        <v>1901</v>
      </c>
      <c r="U1903">
        <f t="shared" si="462"/>
        <v>-0.38466877514985981</v>
      </c>
      <c r="V1903">
        <f t="shared" si="463"/>
        <v>0.73590145701670973</v>
      </c>
      <c r="W1903">
        <f t="shared" si="464"/>
        <v>0.64876731813315014</v>
      </c>
      <c r="Y1903">
        <f t="shared" si="465"/>
        <v>-1.9233438757492991</v>
      </c>
      <c r="Z1903">
        <f t="shared" si="466"/>
        <v>3.6795072850835489</v>
      </c>
      <c r="AA1903">
        <f t="shared" si="467"/>
        <v>-0.75616340933424997</v>
      </c>
      <c r="AC1903">
        <f t="shared" si="456"/>
        <v>2.5649214762760776E-3</v>
      </c>
      <c r="AD1903">
        <f t="shared" si="458"/>
        <v>1.5154178982891102</v>
      </c>
      <c r="AE1903">
        <f t="shared" si="459"/>
        <v>0.41569124137920749</v>
      </c>
      <c r="AG1903">
        <f t="shared" si="457"/>
        <v>1.2544051825824833E-2</v>
      </c>
      <c r="AH1903">
        <f t="shared" si="460"/>
        <v>1.4603952307597772</v>
      </c>
      <c r="AI1903">
        <f t="shared" si="461"/>
        <v>0.37870710508583583</v>
      </c>
    </row>
    <row r="1904" spans="1:35" x14ac:dyDescent="0.2">
      <c r="A1904" s="41">
        <v>39554</v>
      </c>
      <c r="B1904">
        <v>10691.72</v>
      </c>
      <c r="C1904">
        <v>2156.67</v>
      </c>
      <c r="D1904">
        <v>2.625</v>
      </c>
      <c r="E1904">
        <f t="shared" si="453"/>
        <v>7.2916666666666673E-5</v>
      </c>
      <c r="G1904">
        <f t="shared" si="454"/>
        <v>2.7383188795733475E-2</v>
      </c>
      <c r="H1904">
        <f t="shared" si="455"/>
        <v>2.2801967191345841E-2</v>
      </c>
      <c r="K1904" s="25">
        <v>1902</v>
      </c>
      <c r="U1904">
        <f t="shared" si="462"/>
        <v>-0.38466877514985981</v>
      </c>
      <c r="V1904">
        <f t="shared" si="463"/>
        <v>0.73590145701670973</v>
      </c>
      <c r="W1904">
        <f t="shared" si="464"/>
        <v>0.64876731813315014</v>
      </c>
      <c r="Y1904">
        <f t="shared" si="465"/>
        <v>-1.9233438757492991</v>
      </c>
      <c r="Z1904">
        <f t="shared" si="466"/>
        <v>3.6795072850835489</v>
      </c>
      <c r="AA1904">
        <f t="shared" si="467"/>
        <v>-0.75616340933424997</v>
      </c>
      <c r="AC1904">
        <f t="shared" si="456"/>
        <v>6.2933084960552213E-3</v>
      </c>
      <c r="AD1904">
        <f t="shared" si="458"/>
        <v>1.5249548906234873</v>
      </c>
      <c r="AE1904">
        <f t="shared" si="459"/>
        <v>0.42196482970285626</v>
      </c>
      <c r="AG1904">
        <f t="shared" si="457"/>
        <v>3.1178209146942776E-2</v>
      </c>
      <c r="AH1904">
        <f t="shared" si="460"/>
        <v>1.5059277387016032</v>
      </c>
      <c r="AI1904">
        <f t="shared" si="461"/>
        <v>0.40940914595666544</v>
      </c>
    </row>
    <row r="1905" spans="1:35" x14ac:dyDescent="0.2">
      <c r="A1905" s="41">
        <v>39555</v>
      </c>
      <c r="B1905">
        <v>10626.12</v>
      </c>
      <c r="C1905">
        <v>2158.08</v>
      </c>
      <c r="D1905">
        <v>2.5950000000000002</v>
      </c>
      <c r="E1905">
        <f t="shared" si="453"/>
        <v>7.2083333333333342E-5</v>
      </c>
      <c r="G1905">
        <f t="shared" si="454"/>
        <v>-6.1355890352533127E-3</v>
      </c>
      <c r="H1905">
        <f t="shared" si="455"/>
        <v>6.5378569739452694E-4</v>
      </c>
      <c r="K1905" s="25">
        <v>1903</v>
      </c>
      <c r="U1905">
        <f t="shared" si="462"/>
        <v>-0.38466877514985981</v>
      </c>
      <c r="V1905">
        <f t="shared" si="463"/>
        <v>0.73590145701670973</v>
      </c>
      <c r="W1905">
        <f t="shared" si="464"/>
        <v>0.64876731813315014</v>
      </c>
      <c r="Y1905">
        <f t="shared" si="465"/>
        <v>-1.9233438757492991</v>
      </c>
      <c r="Z1905">
        <f t="shared" si="466"/>
        <v>3.6795072850835489</v>
      </c>
      <c r="AA1905">
        <f t="shared" si="467"/>
        <v>-0.75616340933424997</v>
      </c>
      <c r="AC1905">
        <f t="shared" si="456"/>
        <v>2.8885973165836622E-3</v>
      </c>
      <c r="AD1905">
        <f t="shared" si="458"/>
        <v>1.5293598712284535</v>
      </c>
      <c r="AE1905">
        <f t="shared" si="459"/>
        <v>0.42484926303899256</v>
      </c>
      <c r="AG1905">
        <f t="shared" si="457"/>
        <v>1.4151319916251645E-2</v>
      </c>
      <c r="AH1905">
        <f t="shared" si="460"/>
        <v>1.5272386039027273</v>
      </c>
      <c r="AI1905">
        <f t="shared" si="461"/>
        <v>0.42346127067850442</v>
      </c>
    </row>
    <row r="1906" spans="1:35" x14ac:dyDescent="0.2">
      <c r="A1906" s="41">
        <v>39556</v>
      </c>
      <c r="B1906">
        <v>10765.64</v>
      </c>
      <c r="C1906">
        <v>2197.2399999999998</v>
      </c>
      <c r="D1906">
        <v>2.6749999999999998</v>
      </c>
      <c r="E1906">
        <f t="shared" si="453"/>
        <v>7.4305555555555553E-5</v>
      </c>
      <c r="G1906">
        <f t="shared" si="454"/>
        <v>1.312991007065595E-2</v>
      </c>
      <c r="H1906">
        <f t="shared" si="455"/>
        <v>1.8145759193356991E-2</v>
      </c>
      <c r="K1906" s="25">
        <v>1904</v>
      </c>
      <c r="U1906">
        <f t="shared" si="462"/>
        <v>-0.38466877514985981</v>
      </c>
      <c r="V1906">
        <f t="shared" si="463"/>
        <v>0.73590145701670973</v>
      </c>
      <c r="W1906">
        <f t="shared" si="464"/>
        <v>0.64876731813315014</v>
      </c>
      <c r="Y1906">
        <f t="shared" si="465"/>
        <v>-1.9233438757492991</v>
      </c>
      <c r="Z1906">
        <f t="shared" si="466"/>
        <v>3.6795072850835489</v>
      </c>
      <c r="AA1906">
        <f t="shared" si="467"/>
        <v>-0.75616340933424997</v>
      </c>
      <c r="AC1906">
        <f t="shared" si="456"/>
        <v>8.3495895152074957E-3</v>
      </c>
      <c r="AD1906">
        <f t="shared" si="458"/>
        <v>1.5421293983742417</v>
      </c>
      <c r="AE1906">
        <f t="shared" si="459"/>
        <v>0.43316418755699593</v>
      </c>
      <c r="AG1906">
        <f t="shared" si="457"/>
        <v>4.145961424270414E-2</v>
      </c>
      <c r="AH1906">
        <f t="shared" si="460"/>
        <v>1.5905573272771003</v>
      </c>
      <c r="AI1906">
        <f t="shared" si="461"/>
        <v>0.46408447511431594</v>
      </c>
    </row>
    <row r="1907" spans="1:35" x14ac:dyDescent="0.2">
      <c r="A1907" s="41">
        <v>39559</v>
      </c>
      <c r="B1907">
        <v>10803.3</v>
      </c>
      <c r="C1907">
        <v>2193.87</v>
      </c>
      <c r="D1907">
        <v>2.6749999999999998</v>
      </c>
      <c r="E1907">
        <f t="shared" si="453"/>
        <v>7.4305555555555553E-5</v>
      </c>
      <c r="G1907">
        <f t="shared" si="454"/>
        <v>3.4981663886215642E-3</v>
      </c>
      <c r="H1907">
        <f t="shared" si="455"/>
        <v>-1.5337423312882939E-3</v>
      </c>
      <c r="K1907" s="25">
        <v>1905</v>
      </c>
      <c r="U1907">
        <f t="shared" si="462"/>
        <v>0.42368939708749898</v>
      </c>
      <c r="V1907">
        <f t="shared" si="463"/>
        <v>-0.55551767361837012</v>
      </c>
      <c r="W1907">
        <f t="shared" si="464"/>
        <v>1.1318282765308711</v>
      </c>
      <c r="Y1907">
        <f t="shared" si="465"/>
        <v>2.1184469854374948</v>
      </c>
      <c r="Z1907">
        <f t="shared" si="466"/>
        <v>-2.7775883680918505</v>
      </c>
      <c r="AA1907">
        <f t="shared" si="467"/>
        <v>1.6591413826543557</v>
      </c>
      <c r="AC1907">
        <f t="shared" si="456"/>
        <v>-2.4261115802645546E-3</v>
      </c>
      <c r="AD1907">
        <f t="shared" si="458"/>
        <v>1.5383880203825795</v>
      </c>
      <c r="AE1907">
        <f t="shared" si="459"/>
        <v>0.43073512819930831</v>
      </c>
      <c r="AG1907">
        <f t="shared" si="457"/>
        <v>-1.2427780123544995E-2</v>
      </c>
      <c r="AH1907">
        <f t="shared" si="460"/>
        <v>1.5707902305398072</v>
      </c>
      <c r="AI1907">
        <f t="shared" si="461"/>
        <v>0.45157882428539781</v>
      </c>
    </row>
    <row r="1908" spans="1:35" x14ac:dyDescent="0.2">
      <c r="A1908" s="41">
        <v>39560</v>
      </c>
      <c r="B1908">
        <v>10750.83</v>
      </c>
      <c r="C1908">
        <v>2174.59</v>
      </c>
      <c r="D1908">
        <v>2.7749999999999999</v>
      </c>
      <c r="E1908">
        <f t="shared" si="453"/>
        <v>7.7083333333333328E-5</v>
      </c>
      <c r="G1908">
        <f t="shared" si="454"/>
        <v>-4.8568492960483697E-3</v>
      </c>
      <c r="H1908">
        <f t="shared" si="455"/>
        <v>-8.7881232707497457E-3</v>
      </c>
      <c r="K1908" s="25">
        <v>1906</v>
      </c>
      <c r="U1908">
        <f t="shared" si="462"/>
        <v>0.42368939708749898</v>
      </c>
      <c r="V1908">
        <f t="shared" si="463"/>
        <v>-0.55551767361837012</v>
      </c>
      <c r="W1908">
        <f t="shared" si="464"/>
        <v>1.1318282765308711</v>
      </c>
      <c r="Y1908">
        <f t="shared" si="465"/>
        <v>2.1184469854374948</v>
      </c>
      <c r="Z1908">
        <f t="shared" si="466"/>
        <v>-2.7775883680918505</v>
      </c>
      <c r="AA1908">
        <f t="shared" si="467"/>
        <v>1.6591413826543557</v>
      </c>
      <c r="AC1908">
        <f t="shared" si="456"/>
        <v>2.908263373731896E-3</v>
      </c>
      <c r="AD1908">
        <f t="shared" si="458"/>
        <v>1.5428620579168459</v>
      </c>
      <c r="AE1908">
        <f t="shared" si="459"/>
        <v>0.43363917075663161</v>
      </c>
      <c r="AG1908">
        <f t="shared" si="457"/>
        <v>1.4244094646437258E-2</v>
      </c>
      <c r="AH1908">
        <f t="shared" si="460"/>
        <v>1.5931647152533153</v>
      </c>
      <c r="AI1908">
        <f t="shared" si="461"/>
        <v>0.46572242498828481</v>
      </c>
    </row>
    <row r="1909" spans="1:35" x14ac:dyDescent="0.2">
      <c r="A1909" s="41">
        <v>39561</v>
      </c>
      <c r="B1909">
        <v>10788.5</v>
      </c>
      <c r="C1909">
        <v>2180.91</v>
      </c>
      <c r="D1909">
        <v>2.4750000000000001</v>
      </c>
      <c r="E1909">
        <f t="shared" si="453"/>
        <v>6.8750000000000004E-5</v>
      </c>
      <c r="G1909">
        <f t="shared" si="454"/>
        <v>3.5039155116395734E-3</v>
      </c>
      <c r="H1909">
        <f t="shared" si="455"/>
        <v>2.906294979743174E-3</v>
      </c>
      <c r="K1909" s="25">
        <v>1907</v>
      </c>
      <c r="U1909">
        <f t="shared" si="462"/>
        <v>0.42368939708749898</v>
      </c>
      <c r="V1909">
        <f t="shared" si="463"/>
        <v>-0.55551767361837012</v>
      </c>
      <c r="W1909">
        <f t="shared" si="464"/>
        <v>1.1318282765308711</v>
      </c>
      <c r="Y1909">
        <f t="shared" si="465"/>
        <v>2.1184469854374948</v>
      </c>
      <c r="Z1909">
        <f t="shared" si="466"/>
        <v>-2.7775883680918505</v>
      </c>
      <c r="AA1909">
        <f t="shared" si="467"/>
        <v>1.6591413826543557</v>
      </c>
      <c r="AC1909">
        <f t="shared" si="456"/>
        <v>-4.2681279107648567E-5</v>
      </c>
      <c r="AD1909">
        <f t="shared" si="458"/>
        <v>1.5427962065907272</v>
      </c>
      <c r="AE1909">
        <f t="shared" si="459"/>
        <v>0.43359648856665223</v>
      </c>
      <c r="AG1909">
        <f t="shared" si="457"/>
        <v>-5.2173972887157509E-4</v>
      </c>
      <c r="AH1909">
        <f t="shared" si="460"/>
        <v>1.5923334979267312</v>
      </c>
      <c r="AI1909">
        <f t="shared" si="461"/>
        <v>0.46520054910588099</v>
      </c>
    </row>
    <row r="1910" spans="1:35" x14ac:dyDescent="0.2">
      <c r="A1910" s="41">
        <v>39562</v>
      </c>
      <c r="B1910">
        <v>10710.09</v>
      </c>
      <c r="C1910">
        <v>2194.96</v>
      </c>
      <c r="D1910">
        <v>2.4249999999999998</v>
      </c>
      <c r="E1910">
        <f t="shared" si="453"/>
        <v>6.736111111111111E-5</v>
      </c>
      <c r="G1910">
        <f t="shared" si="454"/>
        <v>-7.2679241785234142E-3</v>
      </c>
      <c r="H1910">
        <f t="shared" si="455"/>
        <v>6.4422649261089097E-3</v>
      </c>
      <c r="K1910" s="25">
        <v>1908</v>
      </c>
      <c r="U1910">
        <f t="shared" si="462"/>
        <v>0.42368939708749898</v>
      </c>
      <c r="V1910">
        <f t="shared" si="463"/>
        <v>-0.55551767361837012</v>
      </c>
      <c r="W1910">
        <f t="shared" si="464"/>
        <v>1.1318282765308711</v>
      </c>
      <c r="Y1910">
        <f t="shared" si="465"/>
        <v>2.1184469854374948</v>
      </c>
      <c r="Z1910">
        <f t="shared" si="466"/>
        <v>-2.7775883680918505</v>
      </c>
      <c r="AA1910">
        <f t="shared" si="467"/>
        <v>1.6591413826543557</v>
      </c>
      <c r="AC1910">
        <f t="shared" si="456"/>
        <v>-6.5803212438499872E-3</v>
      </c>
      <c r="AD1910">
        <f t="shared" si="458"/>
        <v>1.5326441119375671</v>
      </c>
      <c r="AE1910">
        <f t="shared" si="459"/>
        <v>0.42699442156040213</v>
      </c>
      <c r="AG1910">
        <f t="shared" si="457"/>
        <v>-3.3176606219249928E-2</v>
      </c>
      <c r="AH1910">
        <f t="shared" si="460"/>
        <v>1.5395052764962953</v>
      </c>
      <c r="AI1910">
        <f t="shared" si="461"/>
        <v>0.43146111578563656</v>
      </c>
    </row>
    <row r="1911" spans="1:35" x14ac:dyDescent="0.2">
      <c r="A1911" s="41">
        <v>39563</v>
      </c>
      <c r="B1911">
        <v>10799.51</v>
      </c>
      <c r="C1911">
        <v>2209.25</v>
      </c>
      <c r="D1911">
        <v>2.4249999999999998</v>
      </c>
      <c r="E1911">
        <f t="shared" si="453"/>
        <v>6.736111111111111E-5</v>
      </c>
      <c r="G1911">
        <f t="shared" si="454"/>
        <v>8.3491361883980507E-3</v>
      </c>
      <c r="H1911">
        <f t="shared" si="455"/>
        <v>6.5103692094616592E-3</v>
      </c>
      <c r="K1911" s="25">
        <v>1909</v>
      </c>
      <c r="U1911">
        <f t="shared" si="462"/>
        <v>0.42368939708749898</v>
      </c>
      <c r="V1911">
        <f t="shared" si="463"/>
        <v>-0.55551767361837012</v>
      </c>
      <c r="W1911">
        <f t="shared" si="464"/>
        <v>1.1318282765308711</v>
      </c>
      <c r="Y1911">
        <f t="shared" si="465"/>
        <v>2.1184469854374948</v>
      </c>
      <c r="Z1911">
        <f t="shared" si="466"/>
        <v>-2.7775883680918505</v>
      </c>
      <c r="AA1911">
        <f t="shared" si="467"/>
        <v>1.6591413826543557</v>
      </c>
      <c r="AC1911">
        <f t="shared" si="456"/>
        <v>-2.9434694789252203E-6</v>
      </c>
      <c r="AD1911">
        <f t="shared" si="458"/>
        <v>1.5326396006464016</v>
      </c>
      <c r="AE1911">
        <f t="shared" si="459"/>
        <v>0.42699147808659116</v>
      </c>
      <c r="AG1911">
        <f t="shared" si="457"/>
        <v>-2.8416179183907403E-4</v>
      </c>
      <c r="AH1911">
        <f t="shared" si="460"/>
        <v>1.5390678079183804</v>
      </c>
      <c r="AI1911">
        <f t="shared" si="461"/>
        <v>0.43117691361218535</v>
      </c>
    </row>
    <row r="1912" spans="1:35" x14ac:dyDescent="0.2">
      <c r="A1912" s="41">
        <v>39566</v>
      </c>
      <c r="B1912">
        <v>10833.02</v>
      </c>
      <c r="C1912">
        <v>2207.02</v>
      </c>
      <c r="D1912">
        <v>2.4249999999999998</v>
      </c>
      <c r="E1912">
        <f t="shared" si="453"/>
        <v>6.736111111111111E-5</v>
      </c>
      <c r="G1912">
        <f t="shared" si="454"/>
        <v>3.102918558342019E-3</v>
      </c>
      <c r="H1912">
        <f t="shared" si="455"/>
        <v>-1.0093923277130329E-3</v>
      </c>
      <c r="K1912" s="25">
        <v>1910</v>
      </c>
      <c r="U1912">
        <f t="shared" si="462"/>
        <v>3.5119619432349897E-2</v>
      </c>
      <c r="V1912">
        <f t="shared" si="463"/>
        <v>7.6512944876203276E-2</v>
      </c>
      <c r="W1912">
        <f t="shared" si="464"/>
        <v>0.88836743569144683</v>
      </c>
      <c r="Y1912">
        <f t="shared" si="465"/>
        <v>0.17559809716174948</v>
      </c>
      <c r="Z1912">
        <f t="shared" si="466"/>
        <v>0.38256472438101641</v>
      </c>
      <c r="AA1912">
        <f t="shared" si="467"/>
        <v>0.44183717845723414</v>
      </c>
      <c r="AC1912">
        <f t="shared" si="456"/>
        <v>1.9516501811490106E-3</v>
      </c>
      <c r="AD1912">
        <f t="shared" si="458"/>
        <v>1.5356307770006392</v>
      </c>
      <c r="AE1912">
        <f t="shared" si="459"/>
        <v>0.42894122627280912</v>
      </c>
      <c r="AG1912">
        <f t="shared" si="457"/>
        <v>9.4888064613006078E-3</v>
      </c>
      <c r="AH1912">
        <f t="shared" si="460"/>
        <v>1.5536717244785361</v>
      </c>
      <c r="AI1912">
        <f t="shared" si="461"/>
        <v>0.44062098412067402</v>
      </c>
    </row>
    <row r="1913" spans="1:35" x14ac:dyDescent="0.2">
      <c r="A1913" s="41">
        <v>39567</v>
      </c>
      <c r="B1913">
        <v>10746.07</v>
      </c>
      <c r="C1913">
        <v>2198.5</v>
      </c>
      <c r="D1913">
        <v>2.6</v>
      </c>
      <c r="E1913">
        <f t="shared" si="453"/>
        <v>7.2222222222222219E-5</v>
      </c>
      <c r="G1913">
        <f t="shared" si="454"/>
        <v>-8.0263859939334291E-3</v>
      </c>
      <c r="H1913">
        <f t="shared" si="455"/>
        <v>-3.8604090583682893E-3</v>
      </c>
      <c r="K1913" s="25">
        <v>1911</v>
      </c>
      <c r="U1913">
        <f t="shared" si="462"/>
        <v>3.5119619432349897E-2</v>
      </c>
      <c r="V1913">
        <f t="shared" si="463"/>
        <v>7.6512944876203276E-2</v>
      </c>
      <c r="W1913">
        <f t="shared" si="464"/>
        <v>0.88836743569144683</v>
      </c>
      <c r="Y1913">
        <f t="shared" si="465"/>
        <v>0.17559809716174948</v>
      </c>
      <c r="Z1913">
        <f t="shared" si="466"/>
        <v>0.38256472438101641</v>
      </c>
      <c r="AA1913">
        <f t="shared" si="467"/>
        <v>0.44183717845723414</v>
      </c>
      <c r="AC1913">
        <f t="shared" si="456"/>
        <v>-5.1741346946350972E-4</v>
      </c>
      <c r="AD1913">
        <f t="shared" si="458"/>
        <v>1.5348362209524964</v>
      </c>
      <c r="AE1913">
        <f t="shared" si="459"/>
        <v>0.42842367889880506</v>
      </c>
      <c r="AG1913">
        <f t="shared" si="457"/>
        <v>-2.856511791761994E-3</v>
      </c>
      <c r="AH1913">
        <f t="shared" si="460"/>
        <v>1.5492336428770361</v>
      </c>
      <c r="AI1913">
        <f t="shared" si="461"/>
        <v>0.43776038471303275</v>
      </c>
    </row>
    <row r="1914" spans="1:35" x14ac:dyDescent="0.2">
      <c r="A1914" s="41">
        <v>39568</v>
      </c>
      <c r="B1914">
        <v>10818.68</v>
      </c>
      <c r="C1914">
        <v>2190.13</v>
      </c>
      <c r="D1914">
        <v>2.625</v>
      </c>
      <c r="E1914">
        <f t="shared" si="453"/>
        <v>7.2916666666666673E-5</v>
      </c>
      <c r="G1914">
        <f t="shared" si="454"/>
        <v>6.756888797486019E-3</v>
      </c>
      <c r="H1914">
        <f t="shared" si="455"/>
        <v>-3.8071412326585812E-3</v>
      </c>
      <c r="K1914" s="25">
        <v>1912</v>
      </c>
      <c r="U1914">
        <f t="shared" si="462"/>
        <v>3.5119619432349897E-2</v>
      </c>
      <c r="V1914">
        <f t="shared" si="463"/>
        <v>7.6512944876203276E-2</v>
      </c>
      <c r="W1914">
        <f t="shared" si="464"/>
        <v>0.88836743569144683</v>
      </c>
      <c r="Y1914">
        <f t="shared" si="465"/>
        <v>0.17559809716174948</v>
      </c>
      <c r="Z1914">
        <f t="shared" si="466"/>
        <v>0.38256472438101641</v>
      </c>
      <c r="AA1914">
        <f t="shared" si="467"/>
        <v>0.44183717845723414</v>
      </c>
      <c r="AC1914">
        <f t="shared" si="456"/>
        <v>1.0163646199584081E-5</v>
      </c>
      <c r="AD1914">
        <f t="shared" si="458"/>
        <v>1.5348518204848205</v>
      </c>
      <c r="AE1914">
        <f t="shared" si="459"/>
        <v>0.42843384249335509</v>
      </c>
      <c r="AG1914">
        <f t="shared" si="457"/>
        <v>-2.3807065789096859E-4</v>
      </c>
      <c r="AH1914">
        <f t="shared" si="460"/>
        <v>1.5488648158044496</v>
      </c>
      <c r="AI1914">
        <f t="shared" si="461"/>
        <v>0.43752228571182417</v>
      </c>
    </row>
    <row r="1915" spans="1:35" x14ac:dyDescent="0.2">
      <c r="A1915" s="41">
        <v>39569</v>
      </c>
      <c r="B1915">
        <v>10736.64</v>
      </c>
      <c r="C1915">
        <v>2228.09</v>
      </c>
      <c r="D1915">
        <v>2.4249999999999998</v>
      </c>
      <c r="E1915">
        <f t="shared" si="453"/>
        <v>6.736111111111111E-5</v>
      </c>
      <c r="G1915">
        <f t="shared" si="454"/>
        <v>-7.583180203130222E-3</v>
      </c>
      <c r="H1915">
        <f t="shared" si="455"/>
        <v>1.7332304475076839E-2</v>
      </c>
      <c r="K1915" s="25">
        <v>1913</v>
      </c>
      <c r="U1915">
        <f t="shared" si="462"/>
        <v>3.5119619432349897E-2</v>
      </c>
      <c r="V1915">
        <f t="shared" si="463"/>
        <v>7.6512944876203276E-2</v>
      </c>
      <c r="W1915">
        <f t="shared" si="464"/>
        <v>0.88836743569144683</v>
      </c>
      <c r="Y1915">
        <f t="shared" si="465"/>
        <v>0.17559809716174948</v>
      </c>
      <c r="Z1915">
        <f t="shared" si="466"/>
        <v>0.38256472438101641</v>
      </c>
      <c r="AA1915">
        <f t="shared" si="467"/>
        <v>0.44183717845723414</v>
      </c>
      <c r="AC1915">
        <f t="shared" si="456"/>
        <v>1.1246040462440968E-3</v>
      </c>
      <c r="AD1915">
        <f t="shared" si="458"/>
        <v>1.5365779210525228</v>
      </c>
      <c r="AE1915">
        <f t="shared" si="459"/>
        <v>0.42955781464617759</v>
      </c>
      <c r="AG1915">
        <f t="shared" si="457"/>
        <v>5.3313535645538191E-3</v>
      </c>
      <c r="AH1915">
        <f t="shared" si="460"/>
        <v>1.5571223617612007</v>
      </c>
      <c r="AI1915">
        <f t="shared" si="461"/>
        <v>0.44283947792145772</v>
      </c>
    </row>
    <row r="1916" spans="1:35" x14ac:dyDescent="0.2">
      <c r="A1916" s="41">
        <v>39570</v>
      </c>
      <c r="B1916">
        <v>10850.23</v>
      </c>
      <c r="C1916">
        <v>2235.3000000000002</v>
      </c>
      <c r="D1916">
        <v>2.4249999999999998</v>
      </c>
      <c r="E1916">
        <f t="shared" si="453"/>
        <v>6.736111111111111E-5</v>
      </c>
      <c r="G1916">
        <f t="shared" si="454"/>
        <v>1.0579659930853615E-2</v>
      </c>
      <c r="H1916">
        <f t="shared" si="455"/>
        <v>3.2359554596089186E-3</v>
      </c>
      <c r="K1916" s="25">
        <v>1914</v>
      </c>
      <c r="U1916">
        <f t="shared" si="462"/>
        <v>3.5119619432349897E-2</v>
      </c>
      <c r="V1916">
        <f t="shared" si="463"/>
        <v>7.6512944876203276E-2</v>
      </c>
      <c r="W1916">
        <f t="shared" si="464"/>
        <v>0.88836743569144683</v>
      </c>
      <c r="Y1916">
        <f t="shared" si="465"/>
        <v>0.17559809716174948</v>
      </c>
      <c r="Z1916">
        <f t="shared" si="466"/>
        <v>0.38256472438101641</v>
      </c>
      <c r="AA1916">
        <f t="shared" si="467"/>
        <v>0.44183717845723414</v>
      </c>
      <c r="AC1916">
        <f t="shared" si="456"/>
        <v>6.7898752974127085E-4</v>
      </c>
      <c r="AD1916">
        <f t="shared" si="458"/>
        <v>1.5376212382993932</v>
      </c>
      <c r="AE1916">
        <f t="shared" si="459"/>
        <v>0.4302365717681762</v>
      </c>
      <c r="AG1916">
        <f t="shared" si="457"/>
        <v>3.1254932042619095E-3</v>
      </c>
      <c r="AH1916">
        <f t="shared" si="460"/>
        <v>1.5619891371210897</v>
      </c>
      <c r="AI1916">
        <f t="shared" si="461"/>
        <v>0.44596009692538052</v>
      </c>
    </row>
    <row r="1917" spans="1:35" x14ac:dyDescent="0.2">
      <c r="A1917" s="41">
        <v>39573</v>
      </c>
      <c r="B1917">
        <v>10917.78</v>
      </c>
      <c r="C1917">
        <v>2225.37</v>
      </c>
      <c r="D1917">
        <v>2.4750000000000001</v>
      </c>
      <c r="E1917">
        <f t="shared" si="453"/>
        <v>6.8750000000000004E-5</v>
      </c>
      <c r="G1917">
        <f t="shared" si="454"/>
        <v>6.2256744787899517E-3</v>
      </c>
      <c r="H1917">
        <f t="shared" si="455"/>
        <v>-4.4423567306403127E-3</v>
      </c>
      <c r="K1917" s="25">
        <v>1915</v>
      </c>
      <c r="U1917">
        <f t="shared" si="462"/>
        <v>5.7192780148823522E-2</v>
      </c>
      <c r="V1917">
        <f t="shared" si="463"/>
        <v>5.7919774399259841E-2</v>
      </c>
      <c r="W1917">
        <f t="shared" si="464"/>
        <v>0.88488744545191655</v>
      </c>
      <c r="Y1917">
        <f t="shared" si="465"/>
        <v>0.28596390074411759</v>
      </c>
      <c r="Z1917">
        <f t="shared" si="466"/>
        <v>0.28959887199629919</v>
      </c>
      <c r="AA1917">
        <f t="shared" si="467"/>
        <v>0.42443722725958322</v>
      </c>
      <c r="AC1917">
        <f t="shared" si="456"/>
        <v>-6.1413059704012069E-5</v>
      </c>
      <c r="AD1917">
        <f t="shared" si="458"/>
        <v>1.5375268082744835</v>
      </c>
      <c r="AE1917">
        <f t="shared" si="459"/>
        <v>0.43017515682261309</v>
      </c>
      <c r="AG1917">
        <f t="shared" si="457"/>
        <v>-5.765097429645047E-4</v>
      </c>
      <c r="AH1917">
        <f t="shared" si="460"/>
        <v>1.5610886351651345</v>
      </c>
      <c r="AI1917">
        <f t="shared" si="461"/>
        <v>0.44538342093677624</v>
      </c>
    </row>
    <row r="1918" spans="1:35" x14ac:dyDescent="0.2">
      <c r="A1918" s="41">
        <v>39574</v>
      </c>
      <c r="B1918">
        <v>10914.71</v>
      </c>
      <c r="C1918">
        <v>2242.4699999999998</v>
      </c>
      <c r="D1918">
        <v>2.2450000000000001</v>
      </c>
      <c r="E1918">
        <f t="shared" si="453"/>
        <v>6.2361111111111111E-5</v>
      </c>
      <c r="G1918">
        <f t="shared" si="454"/>
        <v>-2.81192696683898E-4</v>
      </c>
      <c r="H1918">
        <f t="shared" si="455"/>
        <v>7.6841154504643768E-3</v>
      </c>
      <c r="K1918" s="25">
        <v>1916</v>
      </c>
      <c r="U1918">
        <f t="shared" si="462"/>
        <v>5.7192780148823522E-2</v>
      </c>
      <c r="V1918">
        <f t="shared" si="463"/>
        <v>5.7919774399259841E-2</v>
      </c>
      <c r="W1918">
        <f t="shared" si="464"/>
        <v>0.88488744545191655</v>
      </c>
      <c r="Y1918">
        <f t="shared" si="465"/>
        <v>0.28596390074411759</v>
      </c>
      <c r="Z1918">
        <f t="shared" si="466"/>
        <v>0.28959887199629919</v>
      </c>
      <c r="AA1918">
        <f t="shared" si="467"/>
        <v>0.42443722725958322</v>
      </c>
      <c r="AC1918">
        <f t="shared" si="456"/>
        <v>4.898160531426859E-4</v>
      </c>
      <c r="AD1918">
        <f t="shared" si="458"/>
        <v>1.5382799135873135</v>
      </c>
      <c r="AE1918">
        <f t="shared" si="459"/>
        <v>0.43066485295503049</v>
      </c>
      <c r="AG1918">
        <f t="shared" si="457"/>
        <v>2.1740802657134292E-3</v>
      </c>
      <c r="AH1918">
        <f t="shared" si="460"/>
        <v>1.5644825671598768</v>
      </c>
      <c r="AI1918">
        <f t="shared" si="461"/>
        <v>0.44755514130976737</v>
      </c>
    </row>
    <row r="1919" spans="1:35" x14ac:dyDescent="0.2">
      <c r="A1919" s="41">
        <v>39575</v>
      </c>
      <c r="B1919">
        <v>10896.23</v>
      </c>
      <c r="C1919">
        <v>2202.77</v>
      </c>
      <c r="D1919">
        <v>2.2149999999999999</v>
      </c>
      <c r="E1919">
        <f t="shared" si="453"/>
        <v>6.152777777777778E-5</v>
      </c>
      <c r="G1919">
        <f t="shared" si="454"/>
        <v>-1.6931278980384789E-3</v>
      </c>
      <c r="H1919">
        <f t="shared" si="455"/>
        <v>-1.7703692803025157E-2</v>
      </c>
      <c r="K1919" s="25">
        <v>1917</v>
      </c>
      <c r="U1919">
        <f t="shared" si="462"/>
        <v>5.7192780148823522E-2</v>
      </c>
      <c r="V1919">
        <f t="shared" si="463"/>
        <v>5.7919774399259841E-2</v>
      </c>
      <c r="W1919">
        <f t="shared" si="464"/>
        <v>0.88488744545191655</v>
      </c>
      <c r="Y1919">
        <f t="shared" si="465"/>
        <v>0.28596390074411759</v>
      </c>
      <c r="Z1919">
        <f t="shared" si="466"/>
        <v>0.28959887199629919</v>
      </c>
      <c r="AA1919">
        <f t="shared" si="467"/>
        <v>0.42443722725958322</v>
      </c>
      <c r="AC1919">
        <f t="shared" si="456"/>
        <v>-1.0670460205147172E-3</v>
      </c>
      <c r="AD1919">
        <f t="shared" si="458"/>
        <v>1.5366384981270824</v>
      </c>
      <c r="AE1919">
        <f t="shared" si="459"/>
        <v>0.42959723723561138</v>
      </c>
      <c r="AG1919">
        <f t="shared" si="457"/>
        <v>-5.5846745470180302E-3</v>
      </c>
      <c r="AH1919">
        <f t="shared" si="460"/>
        <v>1.5557454411878056</v>
      </c>
      <c r="AI1919">
        <f t="shared" si="461"/>
        <v>0.44195481416420312</v>
      </c>
    </row>
    <row r="1920" spans="1:35" x14ac:dyDescent="0.2">
      <c r="A1920" s="41">
        <v>39576</v>
      </c>
      <c r="B1920">
        <v>10905.8</v>
      </c>
      <c r="C1920">
        <v>2210.9499999999998</v>
      </c>
      <c r="D1920">
        <v>2.145</v>
      </c>
      <c r="E1920">
        <f t="shared" si="453"/>
        <v>5.9583333333333336E-5</v>
      </c>
      <c r="G1920">
        <f t="shared" si="454"/>
        <v>8.7828542532598062E-4</v>
      </c>
      <c r="H1920">
        <f t="shared" si="455"/>
        <v>3.7135061763142936E-3</v>
      </c>
      <c r="K1920" s="25">
        <v>1918</v>
      </c>
      <c r="U1920">
        <f t="shared" si="462"/>
        <v>5.7192780148823522E-2</v>
      </c>
      <c r="V1920">
        <f t="shared" si="463"/>
        <v>5.7919774399259841E-2</v>
      </c>
      <c r="W1920">
        <f t="shared" si="464"/>
        <v>0.88488744545191655</v>
      </c>
      <c r="Y1920">
        <f t="shared" si="465"/>
        <v>0.28596390074411759</v>
      </c>
      <c r="Z1920">
        <f t="shared" si="466"/>
        <v>0.28959887199629919</v>
      </c>
      <c r="AA1920">
        <f t="shared" si="467"/>
        <v>0.42443722725958322</v>
      </c>
      <c r="AC1920">
        <f t="shared" si="456"/>
        <v>3.1976218330307765E-4</v>
      </c>
      <c r="AD1920">
        <f t="shared" si="458"/>
        <v>1.537129857008191</v>
      </c>
      <c r="AE1920">
        <f t="shared" si="459"/>
        <v>0.42991694830588328</v>
      </c>
      <c r="AG1920">
        <f t="shared" si="457"/>
        <v>1.3526998054042773E-3</v>
      </c>
      <c r="AH1920">
        <f t="shared" si="460"/>
        <v>1.557849897743359</v>
      </c>
      <c r="AI1920">
        <f t="shared" si="461"/>
        <v>0.4433065998954448</v>
      </c>
    </row>
    <row r="1921" spans="1:35" x14ac:dyDescent="0.2">
      <c r="A1921" s="41">
        <v>39577</v>
      </c>
      <c r="B1921">
        <v>10807.84</v>
      </c>
      <c r="C1921">
        <v>2196.54</v>
      </c>
      <c r="D1921">
        <v>2.145</v>
      </c>
      <c r="E1921">
        <f t="shared" si="453"/>
        <v>5.9583333333333336E-5</v>
      </c>
      <c r="G1921">
        <f t="shared" si="454"/>
        <v>-8.9823763501988979E-3</v>
      </c>
      <c r="H1921">
        <f t="shared" si="455"/>
        <v>-6.5175603247472156E-3</v>
      </c>
      <c r="K1921" s="25">
        <v>1919</v>
      </c>
      <c r="U1921">
        <f t="shared" si="462"/>
        <v>5.7192780148823522E-2</v>
      </c>
      <c r="V1921">
        <f t="shared" si="463"/>
        <v>5.7919774399259841E-2</v>
      </c>
      <c r="W1921">
        <f t="shared" si="464"/>
        <v>0.88488744545191655</v>
      </c>
      <c r="Y1921">
        <f t="shared" si="465"/>
        <v>0.28596390074411759</v>
      </c>
      <c r="Z1921">
        <f t="shared" si="466"/>
        <v>0.28959887199629919</v>
      </c>
      <c r="AA1921">
        <f t="shared" si="467"/>
        <v>0.42443722725958322</v>
      </c>
      <c r="AC1921">
        <f t="shared" si="456"/>
        <v>-8.3849815582899946E-4</v>
      </c>
      <c r="AD1921">
        <f t="shared" si="458"/>
        <v>1.53584097645782</v>
      </c>
      <c r="AE1921">
        <f t="shared" si="459"/>
        <v>0.4290780984138417</v>
      </c>
      <c r="AG1921">
        <f t="shared" si="457"/>
        <v>-4.4308241124783303E-3</v>
      </c>
      <c r="AH1921">
        <f t="shared" si="460"/>
        <v>1.5509473388528159</v>
      </c>
      <c r="AI1921">
        <f t="shared" si="461"/>
        <v>0.43886593058949819</v>
      </c>
    </row>
    <row r="1922" spans="1:35" x14ac:dyDescent="0.2">
      <c r="A1922" s="41">
        <v>39580</v>
      </c>
      <c r="B1922">
        <v>10907.06</v>
      </c>
      <c r="C1922">
        <v>2220.81</v>
      </c>
      <c r="D1922">
        <v>2.2149999999999999</v>
      </c>
      <c r="E1922">
        <f t="shared" si="453"/>
        <v>6.152777777777778E-5</v>
      </c>
      <c r="G1922">
        <f t="shared" si="454"/>
        <v>9.1803727664361567E-3</v>
      </c>
      <c r="H1922">
        <f t="shared" si="455"/>
        <v>1.1049195553006083E-2</v>
      </c>
      <c r="K1922" s="25">
        <v>1920</v>
      </c>
      <c r="U1922">
        <f t="shared" si="462"/>
        <v>-0.14815980780362187</v>
      </c>
      <c r="V1922">
        <f t="shared" si="463"/>
        <v>0.44667567315696333</v>
      </c>
      <c r="W1922">
        <f t="shared" si="464"/>
        <v>0.7014841346466586</v>
      </c>
      <c r="Y1922">
        <f t="shared" si="465"/>
        <v>-0.7407990390181094</v>
      </c>
      <c r="Z1922">
        <f t="shared" si="466"/>
        <v>2.2333783657848167</v>
      </c>
      <c r="AA1922">
        <f t="shared" si="467"/>
        <v>-0.49257932676670735</v>
      </c>
      <c r="AC1922">
        <f t="shared" si="456"/>
        <v>1.2177424986632905E-3</v>
      </c>
      <c r="AD1922">
        <f t="shared" si="458"/>
        <v>1.5377112352860411</v>
      </c>
      <c r="AE1922">
        <f t="shared" si="459"/>
        <v>0.43029510006548805</v>
      </c>
      <c r="AG1922">
        <f t="shared" si="457"/>
        <v>5.8503791599831198E-3</v>
      </c>
      <c r="AH1922">
        <f t="shared" si="460"/>
        <v>1.5600209688422717</v>
      </c>
      <c r="AI1922">
        <f t="shared" si="461"/>
        <v>0.44469926273666843</v>
      </c>
    </row>
    <row r="1923" spans="1:35" x14ac:dyDescent="0.2">
      <c r="A1923" s="41">
        <v>39581</v>
      </c>
      <c r="B1923">
        <v>10932.81</v>
      </c>
      <c r="C1923">
        <v>2220.46</v>
      </c>
      <c r="D1923">
        <v>2.2549999999999999</v>
      </c>
      <c r="E1923">
        <f t="shared" ref="E1923:E1986" si="468">D1923/(100*360)</f>
        <v>6.2638888888888892E-5</v>
      </c>
      <c r="G1923">
        <f t="shared" si="454"/>
        <v>2.3608561793920634E-3</v>
      </c>
      <c r="H1923">
        <f t="shared" si="455"/>
        <v>-1.5760015489839702E-4</v>
      </c>
      <c r="K1923" s="25">
        <v>1921</v>
      </c>
      <c r="U1923">
        <f t="shared" si="462"/>
        <v>-0.14815980780362187</v>
      </c>
      <c r="V1923">
        <f t="shared" si="463"/>
        <v>0.44667567315696333</v>
      </c>
      <c r="W1923">
        <f t="shared" si="464"/>
        <v>0.7014841346466586</v>
      </c>
      <c r="Y1923">
        <f t="shared" si="465"/>
        <v>-0.7407990390181094</v>
      </c>
      <c r="Z1923">
        <f t="shared" si="466"/>
        <v>2.2333783657848167</v>
      </c>
      <c r="AA1923">
        <f t="shared" si="467"/>
        <v>-0.49257932676670735</v>
      </c>
      <c r="AC1923">
        <f t="shared" si="456"/>
        <v>-3.7701939311842798E-4</v>
      </c>
      <c r="AD1923">
        <f t="shared" si="458"/>
        <v>1.5371314883293223</v>
      </c>
      <c r="AE1923">
        <f t="shared" si="459"/>
        <v>0.42991800958268955</v>
      </c>
      <c r="AG1923">
        <f t="shared" si="457"/>
        <v>-2.1312080767032508E-3</v>
      </c>
      <c r="AH1923">
        <f t="shared" si="460"/>
        <v>1.5566962395536486</v>
      </c>
      <c r="AI1923">
        <f t="shared" si="461"/>
        <v>0.44256578040418265</v>
      </c>
    </row>
    <row r="1924" spans="1:35" x14ac:dyDescent="0.2">
      <c r="A1924" s="41">
        <v>39582</v>
      </c>
      <c r="B1924">
        <v>10948.89</v>
      </c>
      <c r="C1924">
        <v>2229.7399999999998</v>
      </c>
      <c r="D1924">
        <v>2.2749999999999999</v>
      </c>
      <c r="E1924">
        <f t="shared" si="468"/>
        <v>6.3194444444444442E-5</v>
      </c>
      <c r="G1924">
        <f t="shared" ref="G1924:G1987" si="469">(B1924-B1923)/B1923</f>
        <v>1.4708021085155535E-3</v>
      </c>
      <c r="H1924">
        <f t="shared" ref="H1924:H1987" si="470">(C1924-C1923)/C1923</f>
        <v>4.1793141961574383E-3</v>
      </c>
      <c r="K1924" s="25">
        <v>1922</v>
      </c>
      <c r="U1924">
        <f t="shared" si="462"/>
        <v>-0.14815980780362187</v>
      </c>
      <c r="V1924">
        <f t="shared" si="463"/>
        <v>0.44667567315696333</v>
      </c>
      <c r="W1924">
        <f t="shared" si="464"/>
        <v>0.7014841346466586</v>
      </c>
      <c r="Y1924">
        <f t="shared" si="465"/>
        <v>-0.7407990390181094</v>
      </c>
      <c r="Z1924">
        <f t="shared" si="466"/>
        <v>2.2333783657848167</v>
      </c>
      <c r="AA1924">
        <f t="shared" si="467"/>
        <v>-0.49257932676670735</v>
      </c>
      <c r="AC1924">
        <f t="shared" si="456"/>
        <v>1.692824410955701E-3</v>
      </c>
      <c r="AD1924">
        <f t="shared" si="458"/>
        <v>1.5397335820356151</v>
      </c>
      <c r="AE1924">
        <f t="shared" si="459"/>
        <v>0.43160940278136856</v>
      </c>
      <c r="AG1924">
        <f t="shared" si="457"/>
        <v>8.2135664992229497E-3</v>
      </c>
      <c r="AH1924">
        <f t="shared" si="460"/>
        <v>1.5694822676363127</v>
      </c>
      <c r="AI1924">
        <f t="shared" si="461"/>
        <v>0.45074579913876417</v>
      </c>
    </row>
    <row r="1925" spans="1:35" x14ac:dyDescent="0.2">
      <c r="A1925" s="41">
        <v>39583</v>
      </c>
      <c r="B1925">
        <v>10960.01</v>
      </c>
      <c r="C1925">
        <v>2253.7600000000002</v>
      </c>
      <c r="D1925">
        <v>2.2250000000000001</v>
      </c>
      <c r="E1925">
        <f t="shared" si="468"/>
        <v>6.1805555555555561E-5</v>
      </c>
      <c r="G1925">
        <f t="shared" si="469"/>
        <v>1.015628068233474E-3</v>
      </c>
      <c r="H1925">
        <f t="shared" si="470"/>
        <v>1.0772556441558405E-2</v>
      </c>
      <c r="K1925" s="25">
        <v>1923</v>
      </c>
      <c r="U1925">
        <f t="shared" si="462"/>
        <v>-0.14815980780362187</v>
      </c>
      <c r="V1925">
        <f t="shared" si="463"/>
        <v>0.44667567315696333</v>
      </c>
      <c r="W1925">
        <f t="shared" si="464"/>
        <v>0.7014841346466586</v>
      </c>
      <c r="Y1925">
        <f t="shared" si="465"/>
        <v>-0.7407990390181094</v>
      </c>
      <c r="Z1925">
        <f t="shared" si="466"/>
        <v>2.2333783657848167</v>
      </c>
      <c r="AA1925">
        <f t="shared" si="467"/>
        <v>-0.49257932676670735</v>
      </c>
      <c r="AC1925">
        <f t="shared" si="456"/>
        <v>4.7056935409406347E-3</v>
      </c>
      <c r="AD1925">
        <f t="shared" si="458"/>
        <v>1.5469790964073695</v>
      </c>
      <c r="AE1925">
        <f t="shared" si="459"/>
        <v>0.43630405915792342</v>
      </c>
      <c r="AG1925">
        <f t="shared" si="457"/>
        <v>2.3275689926925393E-2</v>
      </c>
      <c r="AH1925">
        <f t="shared" si="460"/>
        <v>1.6060130502436232</v>
      </c>
      <c r="AI1925">
        <f t="shared" si="461"/>
        <v>0.47375474142158258</v>
      </c>
    </row>
    <row r="1926" spans="1:35" x14ac:dyDescent="0.2">
      <c r="A1926" s="41">
        <v>39584</v>
      </c>
      <c r="B1926">
        <v>11129.88</v>
      </c>
      <c r="C1926">
        <v>2256.63</v>
      </c>
      <c r="D1926">
        <v>2.1749999999999998</v>
      </c>
      <c r="E1926">
        <f t="shared" si="468"/>
        <v>6.041666666666666E-5</v>
      </c>
      <c r="G1926">
        <f t="shared" si="469"/>
        <v>1.5499073449750409E-2</v>
      </c>
      <c r="H1926">
        <f t="shared" si="470"/>
        <v>1.2734275166831829E-3</v>
      </c>
      <c r="K1926" s="25">
        <v>1924</v>
      </c>
      <c r="U1926">
        <f t="shared" si="462"/>
        <v>-0.14815980780362187</v>
      </c>
      <c r="V1926">
        <f t="shared" si="463"/>
        <v>0.44667567315696333</v>
      </c>
      <c r="W1926">
        <f t="shared" si="464"/>
        <v>0.7014841346466586</v>
      </c>
      <c r="Y1926">
        <f t="shared" si="465"/>
        <v>-0.7407990390181094</v>
      </c>
      <c r="Z1926">
        <f t="shared" si="466"/>
        <v>2.2333783657848167</v>
      </c>
      <c r="AA1926">
        <f t="shared" si="467"/>
        <v>-0.49257932676670735</v>
      </c>
      <c r="AC1926">
        <f t="shared" si="456"/>
        <v>-1.6841750335629337E-3</v>
      </c>
      <c r="AD1926">
        <f t="shared" si="458"/>
        <v>1.5443737128357566</v>
      </c>
      <c r="AE1926">
        <f t="shared" si="459"/>
        <v>0.43461846430721768</v>
      </c>
      <c r="AG1926">
        <f t="shared" si="457"/>
        <v>-8.6680973900368913E-3</v>
      </c>
      <c r="AH1926">
        <f t="shared" si="460"/>
        <v>1.5920919727144411</v>
      </c>
      <c r="AI1926">
        <f t="shared" si="461"/>
        <v>0.46504885755901926</v>
      </c>
    </row>
    <row r="1927" spans="1:35" x14ac:dyDescent="0.2">
      <c r="A1927" s="41">
        <v>39587</v>
      </c>
      <c r="B1927">
        <v>11210.47</v>
      </c>
      <c r="C1927">
        <v>2258.7399999999998</v>
      </c>
      <c r="D1927">
        <v>2.1549999999999998</v>
      </c>
      <c r="E1927">
        <f t="shared" si="468"/>
        <v>5.9861111111111104E-5</v>
      </c>
      <c r="G1927">
        <f t="shared" si="469"/>
        <v>7.2408687245505031E-3</v>
      </c>
      <c r="H1927">
        <f t="shared" si="470"/>
        <v>9.3502257791471021E-4</v>
      </c>
      <c r="K1927" s="25">
        <v>1925</v>
      </c>
      <c r="U1927">
        <f t="shared" si="462"/>
        <v>0.17285520966167361</v>
      </c>
      <c r="V1927">
        <f t="shared" si="463"/>
        <v>-0.14613681942013032</v>
      </c>
      <c r="W1927">
        <f t="shared" si="464"/>
        <v>0.97328160975845679</v>
      </c>
      <c r="Y1927">
        <f t="shared" si="465"/>
        <v>0.86427604830836802</v>
      </c>
      <c r="Z1927">
        <f t="shared" si="466"/>
        <v>-0.73068409710065163</v>
      </c>
      <c r="AA1927">
        <f t="shared" si="467"/>
        <v>0.86640804879228361</v>
      </c>
      <c r="AC1927">
        <f t="shared" si="456"/>
        <v>-6.1277254601874447E-4</v>
      </c>
      <c r="AD1927">
        <f t="shared" si="458"/>
        <v>1.5434273630237378</v>
      </c>
      <c r="AE1927">
        <f t="shared" si="459"/>
        <v>0.43400550393937037</v>
      </c>
      <c r="AG1927">
        <f t="shared" si="457"/>
        <v>-3.3055293967603891E-3</v>
      </c>
      <c r="AH1927">
        <f t="shared" si="460"/>
        <v>1.5868292658962873</v>
      </c>
      <c r="AI1927">
        <f t="shared" si="461"/>
        <v>0.46173785283071994</v>
      </c>
    </row>
    <row r="1928" spans="1:35" x14ac:dyDescent="0.2">
      <c r="A1928" s="41">
        <v>39588</v>
      </c>
      <c r="B1928">
        <v>11131.31</v>
      </c>
      <c r="C1928">
        <v>2237.79</v>
      </c>
      <c r="D1928">
        <v>2.125</v>
      </c>
      <c r="E1928">
        <f t="shared" si="468"/>
        <v>5.902777777777778E-5</v>
      </c>
      <c r="G1928">
        <f t="shared" si="469"/>
        <v>-7.0612561293148151E-3</v>
      </c>
      <c r="H1928">
        <f t="shared" si="470"/>
        <v>-9.2750825681573879E-3</v>
      </c>
      <c r="K1928" s="25">
        <v>1926</v>
      </c>
      <c r="U1928">
        <f t="shared" si="462"/>
        <v>0.17285520966167361</v>
      </c>
      <c r="V1928">
        <f t="shared" si="463"/>
        <v>-0.14613681942013032</v>
      </c>
      <c r="W1928">
        <f t="shared" si="464"/>
        <v>0.97328160975845679</v>
      </c>
      <c r="Y1928">
        <f t="shared" si="465"/>
        <v>0.86427604830836802</v>
      </c>
      <c r="Z1928">
        <f t="shared" si="466"/>
        <v>-0.73068409710065163</v>
      </c>
      <c r="AA1928">
        <f t="shared" si="467"/>
        <v>0.86640804879228361</v>
      </c>
      <c r="AC1928">
        <f t="shared" si="456"/>
        <v>1.9311787624627655E-4</v>
      </c>
      <c r="AD1928">
        <f t="shared" si="458"/>
        <v>1.5437254264382252</v>
      </c>
      <c r="AE1928">
        <f t="shared" si="459"/>
        <v>0.43419860317075992</v>
      </c>
      <c r="AG1928">
        <f t="shared" si="457"/>
        <v>7.2614493678693944E-4</v>
      </c>
      <c r="AH1928">
        <f t="shared" si="460"/>
        <v>1.5879815339332632</v>
      </c>
      <c r="AI1928">
        <f t="shared" si="461"/>
        <v>0.46246373425183168</v>
      </c>
    </row>
    <row r="1929" spans="1:35" x14ac:dyDescent="0.2">
      <c r="A1929" s="41">
        <v>39589</v>
      </c>
      <c r="B1929">
        <v>11101.58</v>
      </c>
      <c r="C1929">
        <v>2202.02</v>
      </c>
      <c r="D1929">
        <v>2.0750000000000002</v>
      </c>
      <c r="E1929">
        <f t="shared" si="468"/>
        <v>5.7638888888888892E-5</v>
      </c>
      <c r="G1929">
        <f t="shared" si="469"/>
        <v>-2.6708446714716924E-3</v>
      </c>
      <c r="H1929">
        <f t="shared" si="470"/>
        <v>-1.5984520442043258E-2</v>
      </c>
      <c r="K1929" s="25">
        <v>1927</v>
      </c>
      <c r="U1929">
        <f t="shared" si="462"/>
        <v>0.17285520966167361</v>
      </c>
      <c r="V1929">
        <f t="shared" si="463"/>
        <v>-0.14613681942013032</v>
      </c>
      <c r="W1929">
        <f t="shared" si="464"/>
        <v>0.97328160975845679</v>
      </c>
      <c r="Y1929">
        <f t="shared" si="465"/>
        <v>0.86427604830836802</v>
      </c>
      <c r="Z1929">
        <f t="shared" si="466"/>
        <v>-0.73068409710065163</v>
      </c>
      <c r="AA1929">
        <f t="shared" si="467"/>
        <v>0.86640804879228361</v>
      </c>
      <c r="AC1929">
        <f t="shared" si="456"/>
        <v>1.9317082122712744E-3</v>
      </c>
      <c r="AD1929">
        <f t="shared" si="458"/>
        <v>1.5467074535219678</v>
      </c>
      <c r="AE1929">
        <f t="shared" si="459"/>
        <v>0.43612844803396766</v>
      </c>
      <c r="AG1929">
        <f t="shared" si="457"/>
        <v>9.4224299502452605E-3</v>
      </c>
      <c r="AH1929">
        <f t="shared" si="460"/>
        <v>1.6029441786990324</v>
      </c>
      <c r="AI1929">
        <f t="shared" si="461"/>
        <v>0.4718420500011391</v>
      </c>
    </row>
    <row r="1930" spans="1:35" x14ac:dyDescent="0.2">
      <c r="A1930" s="41">
        <v>39590</v>
      </c>
      <c r="B1930">
        <v>11111.07</v>
      </c>
      <c r="C1930">
        <v>2208.1999999999998</v>
      </c>
      <c r="D1930">
        <v>2.0750000000000002</v>
      </c>
      <c r="E1930">
        <f t="shared" si="468"/>
        <v>5.7638888888888892E-5</v>
      </c>
      <c r="G1930">
        <f t="shared" si="469"/>
        <v>8.548332759841195E-4</v>
      </c>
      <c r="H1930">
        <f t="shared" si="470"/>
        <v>2.8065140189461658E-3</v>
      </c>
      <c r="K1930" s="25">
        <v>1928</v>
      </c>
      <c r="U1930">
        <f t="shared" si="462"/>
        <v>0.17285520966167361</v>
      </c>
      <c r="V1930">
        <f t="shared" si="463"/>
        <v>-0.14613681942013032</v>
      </c>
      <c r="W1930">
        <f t="shared" si="464"/>
        <v>0.97328160975845679</v>
      </c>
      <c r="Y1930">
        <f t="shared" si="465"/>
        <v>0.86427604830836802</v>
      </c>
      <c r="Z1930">
        <f t="shared" si="466"/>
        <v>-0.73068409710065163</v>
      </c>
      <c r="AA1930">
        <f t="shared" si="467"/>
        <v>0.86640804879228361</v>
      </c>
      <c r="AC1930">
        <f t="shared" si="456"/>
        <v>-2.062737766783232E-4</v>
      </c>
      <c r="AD1930">
        <f t="shared" si="458"/>
        <v>1.5463884083341133</v>
      </c>
      <c r="AE1930">
        <f t="shared" si="459"/>
        <v>0.43592215297992781</v>
      </c>
      <c r="AG1930">
        <f t="shared" si="457"/>
        <v>-1.2619244389471711E-3</v>
      </c>
      <c r="AH1930">
        <f t="shared" si="460"/>
        <v>1.600921384265664</v>
      </c>
      <c r="AI1930">
        <f t="shared" si="461"/>
        <v>0.47057932866506064</v>
      </c>
    </row>
    <row r="1931" spans="1:35" x14ac:dyDescent="0.2">
      <c r="A1931" s="41">
        <v>39591</v>
      </c>
      <c r="B1931">
        <v>10949.78</v>
      </c>
      <c r="C1931">
        <v>2179.0500000000002</v>
      </c>
      <c r="D1931">
        <v>2.145</v>
      </c>
      <c r="E1931">
        <f t="shared" si="468"/>
        <v>5.9583333333333336E-5</v>
      </c>
      <c r="G1931">
        <f t="shared" si="469"/>
        <v>-1.4516153709768642E-2</v>
      </c>
      <c r="H1931">
        <f t="shared" si="470"/>
        <v>-1.3200797029254432E-2</v>
      </c>
      <c r="K1931" s="25">
        <v>1929</v>
      </c>
      <c r="U1931">
        <f t="shared" si="462"/>
        <v>0.17285520966167361</v>
      </c>
      <c r="V1931">
        <f t="shared" si="463"/>
        <v>-0.14613681942013032</v>
      </c>
      <c r="W1931">
        <f t="shared" si="464"/>
        <v>0.97328160975845679</v>
      </c>
      <c r="Y1931">
        <f t="shared" si="465"/>
        <v>0.86427604830836802</v>
      </c>
      <c r="Z1931">
        <f t="shared" si="466"/>
        <v>-0.73068409710065163</v>
      </c>
      <c r="AA1931">
        <f t="shared" si="467"/>
        <v>0.86640804879228361</v>
      </c>
      <c r="AC1931">
        <f t="shared" si="456"/>
        <v>-5.2397143075472554E-4</v>
      </c>
      <c r="AD1931">
        <f t="shared" si="458"/>
        <v>1.5455781449872958</v>
      </c>
      <c r="AE1931">
        <f t="shared" si="459"/>
        <v>0.43539804422817263</v>
      </c>
      <c r="AG1931">
        <f t="shared" si="457"/>
        <v>-2.8504127093291805E-3</v>
      </c>
      <c r="AH1931">
        <f t="shared" si="460"/>
        <v>1.5963580976053162</v>
      </c>
      <c r="AI1931">
        <f t="shared" si="461"/>
        <v>0.46772484579315599</v>
      </c>
    </row>
    <row r="1932" spans="1:35" x14ac:dyDescent="0.2">
      <c r="A1932" s="41">
        <v>39594</v>
      </c>
      <c r="B1932">
        <v>10970.19</v>
      </c>
      <c r="C1932">
        <v>2179.0500000000002</v>
      </c>
      <c r="D1932">
        <v>2.145</v>
      </c>
      <c r="E1932">
        <f t="shared" si="468"/>
        <v>5.9583333333333336E-5</v>
      </c>
      <c r="G1932">
        <f t="shared" si="469"/>
        <v>1.8639643901521175E-3</v>
      </c>
      <c r="H1932">
        <f t="shared" si="470"/>
        <v>0</v>
      </c>
      <c r="K1932" s="25">
        <v>1930</v>
      </c>
      <c r="U1932">
        <f t="shared" si="462"/>
        <v>-0.72178901609379831</v>
      </c>
      <c r="V1932">
        <f t="shared" si="463"/>
        <v>1.2495528941298271</v>
      </c>
      <c r="W1932">
        <f t="shared" si="464"/>
        <v>0.47223612196397124</v>
      </c>
      <c r="Y1932">
        <f t="shared" si="465"/>
        <v>-3.6089450804689918</v>
      </c>
      <c r="Z1932">
        <f t="shared" si="466"/>
        <v>6.2477644706491358</v>
      </c>
      <c r="AA1932">
        <f t="shared" si="467"/>
        <v>-1.638819390180144</v>
      </c>
      <c r="AC1932">
        <f t="shared" si="456"/>
        <v>3.8018731804307927E-4</v>
      </c>
      <c r="AD1932">
        <f t="shared" si="458"/>
        <v>1.5461657541970646</v>
      </c>
      <c r="AE1932">
        <f t="shared" si="459"/>
        <v>0.43577815929332986</v>
      </c>
      <c r="AG1932">
        <f t="shared" si="457"/>
        <v>1.6626032568820628E-3</v>
      </c>
      <c r="AH1932">
        <f t="shared" si="460"/>
        <v>1.5990122077775448</v>
      </c>
      <c r="AI1932">
        <f t="shared" si="461"/>
        <v>0.46938606845528552</v>
      </c>
    </row>
    <row r="1933" spans="1:35" x14ac:dyDescent="0.2">
      <c r="A1933" s="41">
        <v>39595</v>
      </c>
      <c r="B1933">
        <v>10939.56</v>
      </c>
      <c r="C1933">
        <v>2193.98</v>
      </c>
      <c r="D1933">
        <v>2.2250000000000001</v>
      </c>
      <c r="E1933">
        <f t="shared" si="468"/>
        <v>6.1805555555555561E-5</v>
      </c>
      <c r="G1933">
        <f t="shared" si="469"/>
        <v>-2.7921120782776797E-3</v>
      </c>
      <c r="H1933">
        <f t="shared" si="470"/>
        <v>6.851609646405468E-3</v>
      </c>
      <c r="K1933" s="25">
        <v>1931</v>
      </c>
      <c r="U1933">
        <f t="shared" si="462"/>
        <v>-0.72178901609379831</v>
      </c>
      <c r="V1933">
        <f t="shared" si="463"/>
        <v>1.2495528941298271</v>
      </c>
      <c r="W1933">
        <f t="shared" si="464"/>
        <v>0.47223612196397124</v>
      </c>
      <c r="Y1933">
        <f t="shared" si="465"/>
        <v>-3.6089450804689918</v>
      </c>
      <c r="Z1933">
        <f t="shared" si="466"/>
        <v>6.2477644706491358</v>
      </c>
      <c r="AA1933">
        <f t="shared" si="467"/>
        <v>-1.638819390180144</v>
      </c>
      <c r="AC1933">
        <f t="shared" si="456"/>
        <v>1.060490189518447E-2</v>
      </c>
      <c r="AD1933">
        <f t="shared" si="458"/>
        <v>1.5625626903340182</v>
      </c>
      <c r="AE1933">
        <f t="shared" si="459"/>
        <v>0.44632722363733285</v>
      </c>
      <c r="AG1933">
        <f t="shared" si="457"/>
        <v>5.2786176142589021E-2</v>
      </c>
      <c r="AH1933">
        <f t="shared" si="460"/>
        <v>1.6834179478314404</v>
      </c>
      <c r="AI1933">
        <f t="shared" si="461"/>
        <v>0.52082621939434426</v>
      </c>
    </row>
    <row r="1934" spans="1:35" x14ac:dyDescent="0.2">
      <c r="A1934" s="41">
        <v>39596</v>
      </c>
      <c r="B1934">
        <v>10991.87</v>
      </c>
      <c r="C1934">
        <v>2203.1</v>
      </c>
      <c r="D1934">
        <v>2.4350000000000001</v>
      </c>
      <c r="E1934">
        <f t="shared" si="468"/>
        <v>6.7638888888888892E-5</v>
      </c>
      <c r="G1934">
        <f t="shared" si="469"/>
        <v>4.7817279671212836E-3</v>
      </c>
      <c r="H1934">
        <f t="shared" si="470"/>
        <v>4.156829141560037E-3</v>
      </c>
      <c r="K1934" s="25">
        <v>1932</v>
      </c>
      <c r="U1934">
        <f t="shared" si="462"/>
        <v>-0.72178901609379831</v>
      </c>
      <c r="V1934">
        <f t="shared" si="463"/>
        <v>1.2495528941298271</v>
      </c>
      <c r="W1934">
        <f t="shared" si="464"/>
        <v>0.47223612196397124</v>
      </c>
      <c r="Y1934">
        <f t="shared" si="465"/>
        <v>-3.6089450804689918</v>
      </c>
      <c r="Z1934">
        <f t="shared" si="466"/>
        <v>6.2477644706491358</v>
      </c>
      <c r="AA1934">
        <f t="shared" si="467"/>
        <v>-1.638819390180144</v>
      </c>
      <c r="AC1934">
        <f t="shared" ref="AC1934:AC1997" si="471">U1933*G1934+V1933*H1934+W1933*E1933</f>
        <v>1.7719659754942638E-3</v>
      </c>
      <c r="AD1934">
        <f t="shared" si="458"/>
        <v>1.5653314982558668</v>
      </c>
      <c r="AE1934">
        <f t="shared" si="459"/>
        <v>0.44809762153323379</v>
      </c>
      <c r="AG1934">
        <f t="shared" ref="AG1934:AG1997" si="472">Y1933*G1934+Z1933*H1934+AA1933*E1933</f>
        <v>8.6126076552490959E-3</v>
      </c>
      <c r="AH1934">
        <f t="shared" si="460"/>
        <v>1.6979165661359172</v>
      </c>
      <c r="AI1934">
        <f t="shared" si="461"/>
        <v>0.52940195013063118</v>
      </c>
    </row>
    <row r="1935" spans="1:35" x14ac:dyDescent="0.2">
      <c r="A1935" s="41">
        <v>39597</v>
      </c>
      <c r="B1935">
        <v>10957.94</v>
      </c>
      <c r="C1935">
        <v>2215.12</v>
      </c>
      <c r="D1935">
        <v>2.7</v>
      </c>
      <c r="E1935">
        <f t="shared" si="468"/>
        <v>7.5000000000000007E-5</v>
      </c>
      <c r="G1935">
        <f t="shared" si="469"/>
        <v>-3.0868269002453895E-3</v>
      </c>
      <c r="H1935">
        <f t="shared" si="470"/>
        <v>5.4559484362943049E-3</v>
      </c>
      <c r="K1935" s="25">
        <v>1933</v>
      </c>
      <c r="U1935">
        <f t="shared" si="462"/>
        <v>-0.72178901609379831</v>
      </c>
      <c r="V1935">
        <f t="shared" si="463"/>
        <v>1.2495528941298271</v>
      </c>
      <c r="W1935">
        <f t="shared" si="464"/>
        <v>0.47223612196397124</v>
      </c>
      <c r="Y1935">
        <f t="shared" si="465"/>
        <v>-3.6089450804689918</v>
      </c>
      <c r="Z1935">
        <f t="shared" si="466"/>
        <v>6.2477644706491358</v>
      </c>
      <c r="AA1935">
        <f t="shared" si="467"/>
        <v>-1.638819390180144</v>
      </c>
      <c r="AC1935">
        <f t="shared" si="471"/>
        <v>9.0774754365574827E-3</v>
      </c>
      <c r="AD1935">
        <f t="shared" si="458"/>
        <v>1.5795407564813542</v>
      </c>
      <c r="AE1935">
        <f t="shared" si="459"/>
        <v>0.45713414433409927</v>
      </c>
      <c r="AG1935">
        <f t="shared" si="472"/>
        <v>4.5116821627231865E-2</v>
      </c>
      <c r="AH1935">
        <f t="shared" si="460"/>
        <v>1.7745211649881936</v>
      </c>
      <c r="AI1935">
        <f t="shared" si="461"/>
        <v>0.57353062033009783</v>
      </c>
    </row>
    <row r="1936" spans="1:35" x14ac:dyDescent="0.2">
      <c r="A1936" s="41">
        <v>39598</v>
      </c>
      <c r="B1936">
        <v>11028.3</v>
      </c>
      <c r="C1936">
        <v>2218.5</v>
      </c>
      <c r="D1936">
        <v>2.4550000000000001</v>
      </c>
      <c r="E1936">
        <f t="shared" si="468"/>
        <v>6.8194444444444441E-5</v>
      </c>
      <c r="G1936">
        <f t="shared" si="469"/>
        <v>6.4209148799864533E-3</v>
      </c>
      <c r="H1936">
        <f t="shared" si="470"/>
        <v>1.5258767019394478E-3</v>
      </c>
      <c r="K1936" s="25">
        <v>1934</v>
      </c>
      <c r="U1936">
        <f t="shared" si="462"/>
        <v>-0.72178901609379831</v>
      </c>
      <c r="V1936">
        <f t="shared" si="463"/>
        <v>1.2495528941298271</v>
      </c>
      <c r="W1936">
        <f t="shared" si="464"/>
        <v>0.47223612196397124</v>
      </c>
      <c r="Y1936">
        <f t="shared" si="465"/>
        <v>-3.6089450804689918</v>
      </c>
      <c r="Z1936">
        <f t="shared" si="466"/>
        <v>6.2477644706491358</v>
      </c>
      <c r="AA1936">
        <f t="shared" si="467"/>
        <v>-1.638819390180144</v>
      </c>
      <c r="AC1936">
        <f t="shared" si="471"/>
        <v>-2.6924644755064405E-3</v>
      </c>
      <c r="AD1936">
        <f t="shared" si="458"/>
        <v>1.5752878991069137</v>
      </c>
      <c r="AE1936">
        <f t="shared" si="459"/>
        <v>0.45443804865673104</v>
      </c>
      <c r="AG1936">
        <f t="shared" si="472"/>
        <v>-1.3762322377532204E-2</v>
      </c>
      <c r="AH1936">
        <f t="shared" si="460"/>
        <v>1.7500996326498721</v>
      </c>
      <c r="AI1936">
        <f t="shared" si="461"/>
        <v>0.55967271925758921</v>
      </c>
    </row>
    <row r="1937" spans="1:35" x14ac:dyDescent="0.2">
      <c r="A1937" s="41">
        <v>39601</v>
      </c>
      <c r="B1937">
        <v>10883.18</v>
      </c>
      <c r="C1937">
        <v>2195.27</v>
      </c>
      <c r="D1937">
        <v>2.3050000000000002</v>
      </c>
      <c r="E1937">
        <f t="shared" si="468"/>
        <v>6.4027777777777786E-5</v>
      </c>
      <c r="G1937">
        <f t="shared" si="469"/>
        <v>-1.3158873081073148E-2</v>
      </c>
      <c r="H1937">
        <f t="shared" si="470"/>
        <v>-1.0471038990308776E-2</v>
      </c>
      <c r="K1937" s="25">
        <v>1935</v>
      </c>
      <c r="U1937">
        <f t="shared" si="462"/>
        <v>0.15947764497123076</v>
      </c>
      <c r="V1937">
        <f t="shared" si="463"/>
        <v>2.1084208543254993E-2</v>
      </c>
      <c r="W1937">
        <f t="shared" si="464"/>
        <v>0.81943814648551427</v>
      </c>
      <c r="Y1937">
        <f t="shared" si="465"/>
        <v>0.79738822485615379</v>
      </c>
      <c r="Z1937">
        <f t="shared" si="466"/>
        <v>0.10542104271627496</v>
      </c>
      <c r="AA1937">
        <f t="shared" si="467"/>
        <v>9.7190732427571244E-2</v>
      </c>
      <c r="AC1937">
        <f t="shared" si="471"/>
        <v>-3.5539831408117053E-3</v>
      </c>
      <c r="AD1937">
        <f t="shared" si="458"/>
        <v>1.5696893524715632</v>
      </c>
      <c r="AE1937">
        <f t="shared" si="459"/>
        <v>0.45087773511462659</v>
      </c>
      <c r="AG1937">
        <f t="shared" si="472"/>
        <v>-1.8042693481836309E-2</v>
      </c>
      <c r="AH1937">
        <f t="shared" si="460"/>
        <v>1.7185231214152963</v>
      </c>
      <c r="AI1937">
        <f t="shared" si="461"/>
        <v>0.54146527163405733</v>
      </c>
    </row>
    <row r="1938" spans="1:35" x14ac:dyDescent="0.2">
      <c r="A1938" s="41">
        <v>39602</v>
      </c>
      <c r="B1938">
        <v>10852.14</v>
      </c>
      <c r="C1938">
        <v>2182.65</v>
      </c>
      <c r="D1938">
        <v>2.3050000000000002</v>
      </c>
      <c r="E1938">
        <f t="shared" si="468"/>
        <v>6.4027777777777786E-5</v>
      </c>
      <c r="G1938">
        <f t="shared" si="469"/>
        <v>-2.8521075641495292E-3</v>
      </c>
      <c r="H1938">
        <f t="shared" si="470"/>
        <v>-5.7487233916556461E-3</v>
      </c>
      <c r="K1938" s="25">
        <v>1936</v>
      </c>
      <c r="U1938">
        <f t="shared" si="462"/>
        <v>0.15947764497123076</v>
      </c>
      <c r="V1938">
        <f t="shared" si="463"/>
        <v>2.1084208543254993E-2</v>
      </c>
      <c r="W1938">
        <f t="shared" si="464"/>
        <v>0.81943814648551427</v>
      </c>
      <c r="Y1938">
        <f t="shared" si="465"/>
        <v>0.79738822485615379</v>
      </c>
      <c r="Z1938">
        <f t="shared" si="466"/>
        <v>0.10542104271627496</v>
      </c>
      <c r="AA1938">
        <f t="shared" si="467"/>
        <v>9.7190732427571244E-2</v>
      </c>
      <c r="AC1938">
        <f t="shared" si="471"/>
        <v>-5.2358787683654754E-4</v>
      </c>
      <c r="AD1938">
        <f t="shared" si="458"/>
        <v>1.5688674821562096</v>
      </c>
      <c r="AE1938">
        <f t="shared" si="459"/>
        <v>0.45035401011779258</v>
      </c>
      <c r="AG1938">
        <f t="shared" si="472"/>
        <v>-2.8740504952938489E-3</v>
      </c>
      <c r="AH1938">
        <f t="shared" si="460"/>
        <v>1.7135839991870188</v>
      </c>
      <c r="AI1938">
        <f t="shared" si="461"/>
        <v>0.53858708312516346</v>
      </c>
    </row>
    <row r="1939" spans="1:35" x14ac:dyDescent="0.2">
      <c r="A1939" s="41">
        <v>39603</v>
      </c>
      <c r="B1939">
        <v>10760.26</v>
      </c>
      <c r="C1939">
        <v>2183.0100000000002</v>
      </c>
      <c r="D1939">
        <v>2.2149999999999999</v>
      </c>
      <c r="E1939">
        <f t="shared" si="468"/>
        <v>6.152777777777778E-5</v>
      </c>
      <c r="G1939">
        <f t="shared" si="469"/>
        <v>-8.4665328681715508E-3</v>
      </c>
      <c r="H1939">
        <f t="shared" si="470"/>
        <v>1.649371177239261E-4</v>
      </c>
      <c r="K1939" s="25">
        <v>1937</v>
      </c>
      <c r="U1939">
        <f t="shared" si="462"/>
        <v>0.15947764497123076</v>
      </c>
      <c r="V1939">
        <f t="shared" si="463"/>
        <v>2.1084208543254993E-2</v>
      </c>
      <c r="W1939">
        <f t="shared" si="464"/>
        <v>0.81943814648551427</v>
      </c>
      <c r="Y1939">
        <f t="shared" si="465"/>
        <v>0.79738822485615379</v>
      </c>
      <c r="Z1939">
        <f t="shared" si="466"/>
        <v>0.10542104271627496</v>
      </c>
      <c r="AA1939">
        <f t="shared" si="467"/>
        <v>9.7190732427571244E-2</v>
      </c>
      <c r="AC1939">
        <f t="shared" si="471"/>
        <v>-1.2942783507550954E-3</v>
      </c>
      <c r="AD1939">
        <f t="shared" ref="AD1939:AD2002" si="473">(1+AC1939)*AD1938</f>
        <v>1.5668369309388512</v>
      </c>
      <c r="AE1939">
        <f t="shared" ref="AE1939:AE2002" si="474">LN(1+AC1939)+AE1938</f>
        <v>0.44905889346540434</v>
      </c>
      <c r="AG1939">
        <f t="shared" si="472"/>
        <v>-6.7275028648865884E-3</v>
      </c>
      <c r="AH1939">
        <f t="shared" ref="AH1939:AH2002" si="475">(1+AG1939)*AH1938</f>
        <v>1.7020558579232643</v>
      </c>
      <c r="AI1939">
        <f t="shared" ref="AI1939:AI2002" si="476">LN(1+AG1939)+AI1938</f>
        <v>0.53183684860399394</v>
      </c>
    </row>
    <row r="1940" spans="1:35" x14ac:dyDescent="0.2">
      <c r="A1940" s="41">
        <v>39604</v>
      </c>
      <c r="B1940">
        <v>10785.47</v>
      </c>
      <c r="C1940">
        <v>2225.7399999999998</v>
      </c>
      <c r="D1940">
        <v>2.0750000000000002</v>
      </c>
      <c r="E1940">
        <f t="shared" si="468"/>
        <v>5.7638888888888892E-5</v>
      </c>
      <c r="G1940">
        <f t="shared" si="469"/>
        <v>2.3428801906272829E-3</v>
      </c>
      <c r="H1940">
        <f t="shared" si="470"/>
        <v>1.9573891095322312E-2</v>
      </c>
      <c r="K1940" s="25">
        <v>1938</v>
      </c>
      <c r="U1940">
        <f t="shared" si="462"/>
        <v>0.15947764497123076</v>
      </c>
      <c r="V1940">
        <f t="shared" si="463"/>
        <v>2.1084208543254993E-2</v>
      </c>
      <c r="W1940">
        <f t="shared" si="464"/>
        <v>0.81943814648551427</v>
      </c>
      <c r="Y1940">
        <f t="shared" si="465"/>
        <v>0.79738822485615379</v>
      </c>
      <c r="Z1940">
        <f t="shared" si="466"/>
        <v>0.10542104271627496</v>
      </c>
      <c r="AA1940">
        <f t="shared" si="467"/>
        <v>9.7190732427571244E-2</v>
      </c>
      <c r="AC1940">
        <f t="shared" si="471"/>
        <v>8.3675522528731962E-4</v>
      </c>
      <c r="AD1940">
        <f t="shared" si="473"/>
        <v>1.5681479899279873</v>
      </c>
      <c r="AE1940">
        <f t="shared" si="474"/>
        <v>0.44989529880620294</v>
      </c>
      <c r="AG1940">
        <f t="shared" si="472"/>
        <v>3.9376650153254865E-3</v>
      </c>
      <c r="AH1940">
        <f t="shared" si="475"/>
        <v>1.7087579837291387</v>
      </c>
      <c r="AI1940">
        <f t="shared" si="476"/>
        <v>0.5357667813079543</v>
      </c>
    </row>
    <row r="1941" spans="1:35" x14ac:dyDescent="0.2">
      <c r="A1941" s="41">
        <v>39605</v>
      </c>
      <c r="B1941">
        <v>10705.23</v>
      </c>
      <c r="C1941">
        <v>2157.2399999999998</v>
      </c>
      <c r="D1941">
        <v>2.0649999999999999</v>
      </c>
      <c r="E1941">
        <f t="shared" si="468"/>
        <v>5.7361111111111111E-5</v>
      </c>
      <c r="G1941">
        <f t="shared" si="469"/>
        <v>-7.4396386991016422E-3</v>
      </c>
      <c r="H1941">
        <f t="shared" si="470"/>
        <v>-3.077628114694439E-2</v>
      </c>
      <c r="K1941" s="25">
        <v>1939</v>
      </c>
      <c r="U1941">
        <f t="shared" si="462"/>
        <v>0.15947764497123076</v>
      </c>
      <c r="V1941">
        <f t="shared" si="463"/>
        <v>2.1084208543254993E-2</v>
      </c>
      <c r="W1941">
        <f t="shared" si="464"/>
        <v>0.81943814648551427</v>
      </c>
      <c r="Y1941">
        <f t="shared" si="465"/>
        <v>0.79738822485615379</v>
      </c>
      <c r="Z1941">
        <f t="shared" si="466"/>
        <v>0.10542104271627496</v>
      </c>
      <c r="AA1941">
        <f t="shared" si="467"/>
        <v>9.7190732427571244E-2</v>
      </c>
      <c r="AC1941">
        <f t="shared" si="471"/>
        <v>-1.7881180847809876E-3</v>
      </c>
      <c r="AD1941">
        <f t="shared" si="473"/>
        <v>1.5653439561475841</v>
      </c>
      <c r="AE1941">
        <f t="shared" si="474"/>
        <v>0.44810558012996382</v>
      </c>
      <c r="AG1941">
        <f t="shared" si="472"/>
        <v>-9.171145979460494E-3</v>
      </c>
      <c r="AH1941">
        <f t="shared" si="475"/>
        <v>1.6930867148167903</v>
      </c>
      <c r="AI1941">
        <f t="shared" si="476"/>
        <v>0.52655332145939593</v>
      </c>
    </row>
    <row r="1942" spans="1:35" x14ac:dyDescent="0.2">
      <c r="A1942" s="41">
        <v>39608</v>
      </c>
      <c r="B1942">
        <v>10720.56</v>
      </c>
      <c r="C1942">
        <v>2159.0300000000002</v>
      </c>
      <c r="D1942">
        <v>2.105</v>
      </c>
      <c r="E1942">
        <f t="shared" si="468"/>
        <v>5.8472222222222223E-5</v>
      </c>
      <c r="G1942">
        <f t="shared" si="469"/>
        <v>1.4320103351352497E-3</v>
      </c>
      <c r="H1942">
        <f t="shared" si="470"/>
        <v>8.2976395764978333E-4</v>
      </c>
      <c r="K1942" s="25">
        <v>1940</v>
      </c>
      <c r="U1942">
        <f t="shared" si="462"/>
        <v>-0.4728963403297694</v>
      </c>
      <c r="V1942">
        <f t="shared" si="463"/>
        <v>0.99958487307315236</v>
      </c>
      <c r="W1942">
        <f t="shared" si="464"/>
        <v>0.4733114672566171</v>
      </c>
      <c r="Y1942">
        <f t="shared" si="465"/>
        <v>-2.3644817016488471</v>
      </c>
      <c r="Z1942">
        <f t="shared" si="466"/>
        <v>4.9979243653657619</v>
      </c>
      <c r="AA1942">
        <f t="shared" si="467"/>
        <v>-1.6334426637169148</v>
      </c>
      <c r="AC1942">
        <f t="shared" si="471"/>
        <v>2.9287243471583571E-4</v>
      </c>
      <c r="AD1942">
        <f t="shared" si="473"/>
        <v>1.5658024022431887</v>
      </c>
      <c r="AE1942">
        <f t="shared" si="474"/>
        <v>0.44839840968591987</v>
      </c>
      <c r="AG1942">
        <f t="shared" si="472"/>
        <v>1.2349177291347342E-3</v>
      </c>
      <c r="AH1942">
        <f t="shared" si="475"/>
        <v>1.6951775376178799</v>
      </c>
      <c r="AI1942">
        <f t="shared" si="476"/>
        <v>0.52778747730480968</v>
      </c>
    </row>
    <row r="1943" spans="1:35" x14ac:dyDescent="0.2">
      <c r="A1943" s="41">
        <v>39609</v>
      </c>
      <c r="B1943">
        <v>10483</v>
      </c>
      <c r="C1943">
        <v>2153.77</v>
      </c>
      <c r="D1943">
        <v>2.085</v>
      </c>
      <c r="E1943">
        <f t="shared" si="468"/>
        <v>5.7916666666666667E-5</v>
      </c>
      <c r="G1943">
        <f t="shared" si="469"/>
        <v>-2.2159290186333502E-2</v>
      </c>
      <c r="H1943">
        <f t="shared" si="470"/>
        <v>-2.4362792550359272E-3</v>
      </c>
      <c r="K1943" s="25">
        <v>1941</v>
      </c>
      <c r="U1943">
        <f t="shared" si="462"/>
        <v>-0.4728963403297694</v>
      </c>
      <c r="V1943">
        <f t="shared" si="463"/>
        <v>0.99958487307315236</v>
      </c>
      <c r="W1943">
        <f t="shared" si="464"/>
        <v>0.4733114672566171</v>
      </c>
      <c r="Y1943">
        <f t="shared" si="465"/>
        <v>-2.3644817016488471</v>
      </c>
      <c r="Z1943">
        <f t="shared" si="466"/>
        <v>4.9979243653657619</v>
      </c>
      <c r="AA1943">
        <f t="shared" si="467"/>
        <v>-1.6334426637169148</v>
      </c>
      <c r="AC1943">
        <f t="shared" si="471"/>
        <v>8.0714549168004017E-3</v>
      </c>
      <c r="AD1943">
        <f t="shared" si="473"/>
        <v>1.5784407057415124</v>
      </c>
      <c r="AE1943">
        <f t="shared" si="474"/>
        <v>0.4564374646369605</v>
      </c>
      <c r="AG1943">
        <f t="shared" si="472"/>
        <v>4.0123385695113117E-2</v>
      </c>
      <c r="AH1943">
        <f t="shared" si="475"/>
        <v>1.7631937997814142</v>
      </c>
      <c r="AI1943">
        <f t="shared" si="476"/>
        <v>0.56712682351236676</v>
      </c>
    </row>
    <row r="1944" spans="1:35" x14ac:dyDescent="0.2">
      <c r="A1944" s="41">
        <v>39610</v>
      </c>
      <c r="B1944">
        <v>10331.69</v>
      </c>
      <c r="C1944">
        <v>2117.84</v>
      </c>
      <c r="D1944">
        <v>2.0950000000000002</v>
      </c>
      <c r="E1944">
        <f t="shared" si="468"/>
        <v>5.8194444444444449E-5</v>
      </c>
      <c r="G1944">
        <f t="shared" si="469"/>
        <v>-1.443384527329958E-2</v>
      </c>
      <c r="H1944">
        <f t="shared" si="470"/>
        <v>-1.6682375555421347E-2</v>
      </c>
      <c r="K1944" s="25">
        <v>1942</v>
      </c>
      <c r="U1944">
        <f t="shared" si="462"/>
        <v>-0.4728963403297694</v>
      </c>
      <c r="V1944">
        <f t="shared" si="463"/>
        <v>0.99958487307315236</v>
      </c>
      <c r="W1944">
        <f t="shared" si="464"/>
        <v>0.4733114672566171</v>
      </c>
      <c r="Y1944">
        <f t="shared" si="465"/>
        <v>-2.3644817016488471</v>
      </c>
      <c r="Z1944">
        <f t="shared" si="466"/>
        <v>4.9979243653657619</v>
      </c>
      <c r="AA1944">
        <f t="shared" si="467"/>
        <v>-1.6334426637169148</v>
      </c>
      <c r="AC1944">
        <f t="shared" si="471"/>
        <v>-9.822325023016382E-3</v>
      </c>
      <c r="AD1944">
        <f t="shared" si="473"/>
        <v>1.5629367481001599</v>
      </c>
      <c r="AE1944">
        <f t="shared" si="474"/>
        <v>0.44656658235442459</v>
      </c>
      <c r="AG1944">
        <f t="shared" si="472"/>
        <v>-4.934329178174858E-2</v>
      </c>
      <c r="AH1944">
        <f t="shared" si="475"/>
        <v>1.67619201365103</v>
      </c>
      <c r="AI1944">
        <f t="shared" si="476"/>
        <v>0.51652456211519782</v>
      </c>
    </row>
    <row r="1945" spans="1:35" x14ac:dyDescent="0.2">
      <c r="A1945" s="41">
        <v>39611</v>
      </c>
      <c r="B1945">
        <v>10353.18</v>
      </c>
      <c r="C1945">
        <v>2124.94</v>
      </c>
      <c r="D1945">
        <v>2.1150000000000002</v>
      </c>
      <c r="E1945">
        <f t="shared" si="468"/>
        <v>5.8750000000000005E-5</v>
      </c>
      <c r="G1945">
        <f t="shared" si="469"/>
        <v>2.0800082077568898E-3</v>
      </c>
      <c r="H1945">
        <f t="shared" si="470"/>
        <v>3.3524723302987519E-3</v>
      </c>
      <c r="K1945" s="25">
        <v>1943</v>
      </c>
      <c r="U1945">
        <f t="shared" ref="U1945:U2008" si="477">INDEX($L$2:$L$1201,MATCH(_xlfn.FLOOR.MATH(K1945/5),$J$2:$J$1201))</f>
        <v>-0.4728963403297694</v>
      </c>
      <c r="V1945">
        <f t="shared" ref="V1945:V2008" si="478">INDEX($M$2:$M$1201,MATCH(_xlfn.FLOOR.MATH(K1945/5),$J$2:$J$1201))</f>
        <v>0.99958487307315236</v>
      </c>
      <c r="W1945">
        <f t="shared" ref="W1945:W2008" si="479">1-U1945-V1945</f>
        <v>0.4733114672566171</v>
      </c>
      <c r="Y1945">
        <f t="shared" ref="Y1945:Y2008" si="480">INDEX($P$2:$P$1201,MATCH(_xlfn.FLOOR.MATH(K1945/5),$J$2:$J$1201))</f>
        <v>-2.3644817016488471</v>
      </c>
      <c r="Z1945">
        <f t="shared" ref="Z1945:Z2008" si="481">INDEX($Q$2:$Q$1201,MATCH(_xlfn.FLOOR.MATH(K1945/5),$J$2:$J$1201))</f>
        <v>4.9979243653657619</v>
      </c>
      <c r="AA1945">
        <f t="shared" ref="AA1945:AA2008" si="482">1-Y1945-Z1945</f>
        <v>-1.6334426637169148</v>
      </c>
      <c r="AC1945">
        <f t="shared" si="471"/>
        <v>2.3949964573450012E-3</v>
      </c>
      <c r="AD1945">
        <f t="shared" si="473"/>
        <v>1.5666799760749142</v>
      </c>
      <c r="AE1945">
        <f t="shared" si="474"/>
        <v>0.44895871537878423</v>
      </c>
      <c r="AG1945">
        <f t="shared" si="472"/>
        <v>1.1742204508947227E-2</v>
      </c>
      <c r="AH1945">
        <f t="shared" si="475"/>
        <v>1.6958742030715845</v>
      </c>
      <c r="AI1945">
        <f t="shared" si="476"/>
        <v>0.52819836190155378</v>
      </c>
    </row>
    <row r="1946" spans="1:35" x14ac:dyDescent="0.2">
      <c r="A1946" s="41">
        <v>39612</v>
      </c>
      <c r="B1946">
        <v>10380.219999999999</v>
      </c>
      <c r="C1946">
        <v>2156.96</v>
      </c>
      <c r="D1946">
        <v>2.2749999999999999</v>
      </c>
      <c r="E1946">
        <f t="shared" si="468"/>
        <v>6.3194444444444442E-5</v>
      </c>
      <c r="G1946">
        <f t="shared" si="469"/>
        <v>2.6117579333112197E-3</v>
      </c>
      <c r="H1946">
        <f t="shared" si="470"/>
        <v>1.5068660762186218E-2</v>
      </c>
      <c r="K1946" s="25">
        <v>1944</v>
      </c>
      <c r="U1946">
        <f t="shared" si="477"/>
        <v>-0.4728963403297694</v>
      </c>
      <c r="V1946">
        <f t="shared" si="478"/>
        <v>0.99958487307315236</v>
      </c>
      <c r="W1946">
        <f t="shared" si="479"/>
        <v>0.4733114672566171</v>
      </c>
      <c r="Y1946">
        <f t="shared" si="480"/>
        <v>-2.3644817016488471</v>
      </c>
      <c r="Z1946">
        <f t="shared" si="481"/>
        <v>4.9979243653657619</v>
      </c>
      <c r="AA1946">
        <f t="shared" si="482"/>
        <v>-1.6334426637169148</v>
      </c>
      <c r="AC1946">
        <f t="shared" si="471"/>
        <v>1.385512163556351E-2</v>
      </c>
      <c r="AD1946">
        <f t="shared" si="473"/>
        <v>1.5883865177074339</v>
      </c>
      <c r="AE1946">
        <f t="shared" si="474"/>
        <v>0.46271873226829535</v>
      </c>
      <c r="AG1946">
        <f t="shared" si="472"/>
        <v>6.9040608177817542E-2</v>
      </c>
      <c r="AH1946">
        <f t="shared" si="475"/>
        <v>1.8129583894447185</v>
      </c>
      <c r="AI1946">
        <f t="shared" si="476"/>
        <v>0.59495998029295993</v>
      </c>
    </row>
    <row r="1947" spans="1:35" x14ac:dyDescent="0.2">
      <c r="A1947" s="41">
        <v>39615</v>
      </c>
      <c r="B1947">
        <v>10404.93</v>
      </c>
      <c r="C1947">
        <v>2157.14</v>
      </c>
      <c r="D1947">
        <v>2.2050000000000001</v>
      </c>
      <c r="E1947">
        <f t="shared" si="468"/>
        <v>6.1249999999999998E-5</v>
      </c>
      <c r="G1947">
        <f t="shared" si="469"/>
        <v>2.3804890455116508E-3</v>
      </c>
      <c r="H1947">
        <f t="shared" si="470"/>
        <v>8.3450782582818544E-5</v>
      </c>
      <c r="K1947" s="25">
        <v>1945</v>
      </c>
      <c r="U1947">
        <f t="shared" si="477"/>
        <v>-3.4740194301263724E-2</v>
      </c>
      <c r="V1947">
        <f t="shared" si="478"/>
        <v>0.42865528776880313</v>
      </c>
      <c r="W1947">
        <f t="shared" si="479"/>
        <v>0.60608490653246061</v>
      </c>
      <c r="Y1947">
        <f t="shared" si="480"/>
        <v>-0.17370097150631864</v>
      </c>
      <c r="Z1947">
        <f t="shared" si="481"/>
        <v>2.1432764388440155</v>
      </c>
      <c r="AA1947">
        <f t="shared" si="482"/>
        <v>-0.96957546733769684</v>
      </c>
      <c r="AC1947">
        <f t="shared" si="471"/>
        <v>-1.0123977626791969E-3</v>
      </c>
      <c r="AD1947">
        <f t="shared" si="473"/>
        <v>1.586778438750637</v>
      </c>
      <c r="AE1947">
        <f t="shared" si="474"/>
        <v>0.46170582168485286</v>
      </c>
      <c r="AG1947">
        <f t="shared" si="472"/>
        <v>-5.314766591173763E-3</v>
      </c>
      <c r="AH1947">
        <f t="shared" si="475"/>
        <v>1.8033229387653096</v>
      </c>
      <c r="AI1947">
        <f t="shared" si="476"/>
        <v>0.58963104008788836</v>
      </c>
    </row>
    <row r="1948" spans="1:35" x14ac:dyDescent="0.2">
      <c r="A1948" s="41">
        <v>39616</v>
      </c>
      <c r="B1948">
        <v>10536.78</v>
      </c>
      <c r="C1948">
        <v>2142.5500000000002</v>
      </c>
      <c r="D1948">
        <v>2.1749999999999998</v>
      </c>
      <c r="E1948">
        <f t="shared" si="468"/>
        <v>6.041666666666666E-5</v>
      </c>
      <c r="G1948">
        <f t="shared" si="469"/>
        <v>1.2671877657994851E-2</v>
      </c>
      <c r="H1948">
        <f t="shared" si="470"/>
        <v>-6.7635851173311386E-3</v>
      </c>
      <c r="K1948" s="25">
        <v>1946</v>
      </c>
      <c r="U1948">
        <f t="shared" si="477"/>
        <v>-3.4740194301263724E-2</v>
      </c>
      <c r="V1948">
        <f t="shared" si="478"/>
        <v>0.42865528776880313</v>
      </c>
      <c r="W1948">
        <f t="shared" si="479"/>
        <v>0.60608490653246061</v>
      </c>
      <c r="Y1948">
        <f t="shared" si="480"/>
        <v>-0.17370097150631864</v>
      </c>
      <c r="Z1948">
        <f t="shared" si="481"/>
        <v>2.1432764388440155</v>
      </c>
      <c r="AA1948">
        <f t="shared" si="482"/>
        <v>-0.96957546733769684</v>
      </c>
      <c r="AC1948">
        <f t="shared" si="471"/>
        <v>-3.3023473162938442E-3</v>
      </c>
      <c r="AD1948">
        <f t="shared" si="473"/>
        <v>1.5815383452318759</v>
      </c>
      <c r="AE1948">
        <f t="shared" si="474"/>
        <v>0.45839800958526861</v>
      </c>
      <c r="AG1948">
        <f t="shared" si="472"/>
        <v>-1.6756736581469221E-2</v>
      </c>
      <c r="AH1948">
        <f t="shared" si="475"/>
        <v>1.7731051313090982</v>
      </c>
      <c r="AI1948">
        <f t="shared" si="476"/>
        <v>0.57273232105276128</v>
      </c>
    </row>
    <row r="1949" spans="1:35" x14ac:dyDescent="0.2">
      <c r="A1949" s="41">
        <v>39617</v>
      </c>
      <c r="B1949">
        <v>10440.85</v>
      </c>
      <c r="C1949">
        <v>2121.7800000000002</v>
      </c>
      <c r="D1949">
        <v>2.0750000000000002</v>
      </c>
      <c r="E1949">
        <f t="shared" si="468"/>
        <v>5.7638888888888892E-5</v>
      </c>
      <c r="G1949">
        <f t="shared" si="469"/>
        <v>-9.1042994159506313E-3</v>
      </c>
      <c r="H1949">
        <f t="shared" si="470"/>
        <v>-9.6940561480478773E-3</v>
      </c>
      <c r="K1949" s="25">
        <v>1947</v>
      </c>
      <c r="U1949">
        <f t="shared" si="477"/>
        <v>-3.4740194301263724E-2</v>
      </c>
      <c r="V1949">
        <f t="shared" si="478"/>
        <v>0.42865528776880313</v>
      </c>
      <c r="W1949">
        <f t="shared" si="479"/>
        <v>0.60608490653246061</v>
      </c>
      <c r="Y1949">
        <f t="shared" si="480"/>
        <v>-0.17370097150631864</v>
      </c>
      <c r="Z1949">
        <f t="shared" si="481"/>
        <v>2.1432764388440155</v>
      </c>
      <c r="AA1949">
        <f t="shared" si="482"/>
        <v>-0.96957546733769684</v>
      </c>
      <c r="AC1949">
        <f t="shared" si="471"/>
        <v>-3.8025056673317214E-3</v>
      </c>
      <c r="AD1949">
        <f t="shared" si="473"/>
        <v>1.5755245367110291</v>
      </c>
      <c r="AE1949">
        <f t="shared" si="474"/>
        <v>0.45458825601396391</v>
      </c>
      <c r="AG1949">
        <f t="shared" si="472"/>
        <v>-1.9254195003325276E-2</v>
      </c>
      <c r="AH1949">
        <f t="shared" si="475"/>
        <v>1.7389654193494761</v>
      </c>
      <c r="AI1949">
        <f t="shared" si="476"/>
        <v>0.5532903498089764</v>
      </c>
    </row>
    <row r="1950" spans="1:35" x14ac:dyDescent="0.2">
      <c r="A1950" s="41">
        <v>39618</v>
      </c>
      <c r="B1950">
        <v>10410.219999999999</v>
      </c>
      <c r="C1950">
        <v>2130.3000000000002</v>
      </c>
      <c r="D1950">
        <v>2.0249999999999999</v>
      </c>
      <c r="E1950">
        <f t="shared" si="468"/>
        <v>5.6249999999999998E-5</v>
      </c>
      <c r="G1950">
        <f t="shared" si="469"/>
        <v>-2.9336691936002355E-3</v>
      </c>
      <c r="H1950">
        <f t="shared" si="470"/>
        <v>4.0154964228147974E-3</v>
      </c>
      <c r="K1950" s="25">
        <v>1948</v>
      </c>
      <c r="U1950">
        <f t="shared" si="477"/>
        <v>-3.4740194301263724E-2</v>
      </c>
      <c r="V1950">
        <f t="shared" si="478"/>
        <v>0.42865528776880313</v>
      </c>
      <c r="W1950">
        <f t="shared" si="479"/>
        <v>0.60608490653246061</v>
      </c>
      <c r="Y1950">
        <f t="shared" si="480"/>
        <v>-0.17370097150631864</v>
      </c>
      <c r="Z1950">
        <f t="shared" si="481"/>
        <v>2.1432764388440155</v>
      </c>
      <c r="AA1950">
        <f t="shared" si="482"/>
        <v>-0.96957546733769684</v>
      </c>
      <c r="AC1950">
        <f t="shared" si="471"/>
        <v>1.8581140730424377E-3</v>
      </c>
      <c r="AD1950">
        <f t="shared" si="473"/>
        <v>1.5784520410251155</v>
      </c>
      <c r="AE1950">
        <f t="shared" si="474"/>
        <v>0.45644464592851058</v>
      </c>
      <c r="AG1950">
        <f t="shared" si="472"/>
        <v>9.0600148096566316E-3</v>
      </c>
      <c r="AH1950">
        <f t="shared" si="475"/>
        <v>1.7547204718022633</v>
      </c>
      <c r="AI1950">
        <f t="shared" si="476"/>
        <v>0.56230956890582218</v>
      </c>
    </row>
    <row r="1951" spans="1:35" x14ac:dyDescent="0.2">
      <c r="A1951" s="41">
        <v>39619</v>
      </c>
      <c r="B1951">
        <v>10284.14</v>
      </c>
      <c r="C1951">
        <v>2090.81</v>
      </c>
      <c r="D1951">
        <v>2.0350000000000001</v>
      </c>
      <c r="E1951">
        <f t="shared" si="468"/>
        <v>5.652777777777778E-5</v>
      </c>
      <c r="G1951">
        <f t="shared" si="469"/>
        <v>-1.2111175364209395E-2</v>
      </c>
      <c r="H1951">
        <f t="shared" si="470"/>
        <v>-1.8537295216636263E-2</v>
      </c>
      <c r="K1951" s="25">
        <v>1949</v>
      </c>
      <c r="U1951">
        <f t="shared" si="477"/>
        <v>-3.4740194301263724E-2</v>
      </c>
      <c r="V1951">
        <f t="shared" si="478"/>
        <v>0.42865528776880313</v>
      </c>
      <c r="W1951">
        <f t="shared" si="479"/>
        <v>0.60608490653246061</v>
      </c>
      <c r="Y1951">
        <f t="shared" si="480"/>
        <v>-0.17370097150631864</v>
      </c>
      <c r="Z1951">
        <f t="shared" si="481"/>
        <v>2.1432764388440155</v>
      </c>
      <c r="AA1951">
        <f t="shared" si="482"/>
        <v>-0.96957546733769684</v>
      </c>
      <c r="AC1951">
        <f t="shared" si="471"/>
        <v>-7.4912727541807111E-3</v>
      </c>
      <c r="AD1951">
        <f t="shared" si="473"/>
        <v>1.5666274262564031</v>
      </c>
      <c r="AE1951">
        <f t="shared" si="474"/>
        <v>0.44892517266383924</v>
      </c>
      <c r="AG1951">
        <f t="shared" si="472"/>
        <v>-3.7681363770903552E-2</v>
      </c>
      <c r="AH1951">
        <f t="shared" si="475"/>
        <v>1.6886002113880307</v>
      </c>
      <c r="AI1951">
        <f t="shared" si="476"/>
        <v>0.52389990843863399</v>
      </c>
    </row>
    <row r="1952" spans="1:35" x14ac:dyDescent="0.2">
      <c r="A1952" s="41">
        <v>39622</v>
      </c>
      <c r="B1952">
        <v>10204.120000000001</v>
      </c>
      <c r="C1952">
        <v>2090.94</v>
      </c>
      <c r="D1952">
        <v>2.0649999999999999</v>
      </c>
      <c r="E1952">
        <f t="shared" si="468"/>
        <v>5.7361111111111111E-5</v>
      </c>
      <c r="G1952">
        <f t="shared" si="469"/>
        <v>-7.7809131342045732E-3</v>
      </c>
      <c r="H1952">
        <f t="shared" si="470"/>
        <v>6.2176859686011231E-5</v>
      </c>
      <c r="K1952" s="25">
        <v>1950</v>
      </c>
      <c r="U1952">
        <f t="shared" si="477"/>
        <v>-0.75101727793152651</v>
      </c>
      <c r="V1952">
        <f t="shared" si="478"/>
        <v>1.3596629964896574</v>
      </c>
      <c r="W1952">
        <f t="shared" si="479"/>
        <v>0.39135428144186912</v>
      </c>
      <c r="Y1952">
        <f t="shared" si="480"/>
        <v>-3.7550863896576328</v>
      </c>
      <c r="Z1952">
        <f t="shared" si="481"/>
        <v>6.7983149824482867</v>
      </c>
      <c r="AA1952">
        <f t="shared" si="482"/>
        <v>-2.0432285927906539</v>
      </c>
      <c r="AC1952">
        <f t="shared" si="471"/>
        <v>3.3122350671572158E-4</v>
      </c>
      <c r="AD1952">
        <f t="shared" si="473"/>
        <v>1.5671463300862447</v>
      </c>
      <c r="AE1952">
        <f t="shared" si="474"/>
        <v>0.44925634132815895</v>
      </c>
      <c r="AG1952">
        <f t="shared" si="472"/>
        <v>1.4300064224674967E-3</v>
      </c>
      <c r="AH1952">
        <f t="shared" si="475"/>
        <v>1.6910149205352956</v>
      </c>
      <c r="AI1952">
        <f t="shared" si="476"/>
        <v>0.52532889337562194</v>
      </c>
    </row>
    <row r="1953" spans="1:35" x14ac:dyDescent="0.2">
      <c r="A1953" s="41">
        <v>39623</v>
      </c>
      <c r="B1953">
        <v>10191.530000000001</v>
      </c>
      <c r="C1953">
        <v>2085.08</v>
      </c>
      <c r="D1953">
        <v>2.0950000000000002</v>
      </c>
      <c r="E1953">
        <f t="shared" si="468"/>
        <v>5.8194444444444449E-5</v>
      </c>
      <c r="G1953">
        <f t="shared" si="469"/>
        <v>-1.2338153608542574E-3</v>
      </c>
      <c r="H1953">
        <f t="shared" si="470"/>
        <v>-2.8025672663969923E-3</v>
      </c>
      <c r="K1953" s="25">
        <v>1951</v>
      </c>
      <c r="U1953">
        <f t="shared" si="477"/>
        <v>-0.75101727793152651</v>
      </c>
      <c r="V1953">
        <f t="shared" si="478"/>
        <v>1.3596629964896574</v>
      </c>
      <c r="W1953">
        <f t="shared" si="479"/>
        <v>0.39135428144186912</v>
      </c>
      <c r="Y1953">
        <f t="shared" si="480"/>
        <v>-3.7550863896576328</v>
      </c>
      <c r="Z1953">
        <f t="shared" si="481"/>
        <v>6.7983149824482867</v>
      </c>
      <c r="AA1953">
        <f t="shared" si="482"/>
        <v>-2.0432285927906539</v>
      </c>
      <c r="AC1953">
        <f t="shared" si="471"/>
        <v>-2.8614818370926976E-3</v>
      </c>
      <c r="AD1953">
        <f t="shared" si="473"/>
        <v>1.5626619693266366</v>
      </c>
      <c r="AE1953">
        <f t="shared" si="474"/>
        <v>0.44639075762510222</v>
      </c>
      <c r="AG1953">
        <f t="shared" si="472"/>
        <v>-1.453685362990793E-2</v>
      </c>
      <c r="AH1953">
        <f t="shared" si="475"/>
        <v>1.6664328841494835</v>
      </c>
      <c r="AI1953">
        <f t="shared" si="476"/>
        <v>0.51068534441699354</v>
      </c>
    </row>
    <row r="1954" spans="1:35" x14ac:dyDescent="0.2">
      <c r="A1954" s="41">
        <v>39624</v>
      </c>
      <c r="B1954">
        <v>10300.74</v>
      </c>
      <c r="C1954">
        <v>2097.36</v>
      </c>
      <c r="D1954">
        <v>2.1749999999999998</v>
      </c>
      <c r="E1954">
        <f t="shared" si="468"/>
        <v>6.041666666666666E-5</v>
      </c>
      <c r="G1954">
        <f t="shared" si="469"/>
        <v>1.0715761029011259E-2</v>
      </c>
      <c r="H1954">
        <f t="shared" si="470"/>
        <v>5.88946227482888E-3</v>
      </c>
      <c r="K1954" s="25">
        <v>1952</v>
      </c>
      <c r="U1954">
        <f t="shared" si="477"/>
        <v>-0.75101727793152651</v>
      </c>
      <c r="V1954">
        <f t="shared" si="478"/>
        <v>1.3596629964896574</v>
      </c>
      <c r="W1954">
        <f t="shared" si="479"/>
        <v>0.39135428144186912</v>
      </c>
      <c r="Y1954">
        <f t="shared" si="480"/>
        <v>-3.7550863896576328</v>
      </c>
      <c r="Z1954">
        <f t="shared" si="481"/>
        <v>6.7983149824482867</v>
      </c>
      <c r="AA1954">
        <f t="shared" si="482"/>
        <v>-2.0432285927906539</v>
      </c>
      <c r="AC1954">
        <f t="shared" si="471"/>
        <v>-1.7263109676675725E-5</v>
      </c>
      <c r="AD1954">
        <f t="shared" si="473"/>
        <v>1.5626349929216725</v>
      </c>
      <c r="AE1954">
        <f t="shared" si="474"/>
        <v>0.44637349436641638</v>
      </c>
      <c r="AG1954">
        <f t="shared" si="472"/>
        <v>-3.1909332616116508E-4</v>
      </c>
      <c r="AH1954">
        <f t="shared" si="475"/>
        <v>1.6659011365376559</v>
      </c>
      <c r="AI1954">
        <f t="shared" si="476"/>
        <v>0.51036620016972423</v>
      </c>
    </row>
    <row r="1955" spans="1:35" x14ac:dyDescent="0.2">
      <c r="A1955" s="41">
        <v>39625</v>
      </c>
      <c r="B1955">
        <v>10172.77</v>
      </c>
      <c r="C1955">
        <v>2036.4</v>
      </c>
      <c r="D1955">
        <v>2.39</v>
      </c>
      <c r="E1955">
        <f t="shared" si="468"/>
        <v>6.6388888888888888E-5</v>
      </c>
      <c r="G1955">
        <f t="shared" si="469"/>
        <v>-1.2423379291196492E-2</v>
      </c>
      <c r="H1955">
        <f t="shared" si="470"/>
        <v>-2.9065110424533715E-2</v>
      </c>
      <c r="K1955" s="25">
        <v>1953</v>
      </c>
      <c r="U1955">
        <f t="shared" si="477"/>
        <v>-0.75101727793152651</v>
      </c>
      <c r="V1955">
        <f t="shared" si="478"/>
        <v>1.3596629964896574</v>
      </c>
      <c r="W1955">
        <f t="shared" si="479"/>
        <v>0.39135428144186912</v>
      </c>
      <c r="Y1955">
        <f t="shared" si="480"/>
        <v>-3.7550863896576328</v>
      </c>
      <c r="Z1955">
        <f t="shared" si="481"/>
        <v>6.7983149824482867</v>
      </c>
      <c r="AA1955">
        <f t="shared" si="482"/>
        <v>-2.0432285927906539</v>
      </c>
      <c r="AC1955">
        <f t="shared" si="471"/>
        <v>-3.0164938313968558E-2</v>
      </c>
      <c r="AD1955">
        <f t="shared" si="473"/>
        <v>1.5154982047529415</v>
      </c>
      <c r="AE1955">
        <f t="shared" si="474"/>
        <v>0.41574423292441653</v>
      </c>
      <c r="AG1955">
        <f t="shared" si="472"/>
        <v>-0.15106635823650946</v>
      </c>
      <c r="AH1955">
        <f t="shared" si="475"/>
        <v>1.4142395186588501</v>
      </c>
      <c r="AI1955">
        <f t="shared" si="476"/>
        <v>0.34659194397721482</v>
      </c>
    </row>
    <row r="1956" spans="1:35" x14ac:dyDescent="0.2">
      <c r="A1956" s="41">
        <v>39626</v>
      </c>
      <c r="B1956">
        <v>10114.61</v>
      </c>
      <c r="C1956">
        <v>2028.89</v>
      </c>
      <c r="D1956">
        <v>3.55</v>
      </c>
      <c r="E1956">
        <f t="shared" si="468"/>
        <v>9.8611111111111111E-5</v>
      </c>
      <c r="G1956">
        <f t="shared" si="469"/>
        <v>-5.7172235290879328E-3</v>
      </c>
      <c r="H1956">
        <f t="shared" si="470"/>
        <v>-3.6878805735611818E-3</v>
      </c>
      <c r="K1956" s="25">
        <v>1954</v>
      </c>
      <c r="U1956">
        <f t="shared" si="477"/>
        <v>-0.75101727793152651</v>
      </c>
      <c r="V1956">
        <f t="shared" si="478"/>
        <v>1.3596629964896574</v>
      </c>
      <c r="W1956">
        <f t="shared" si="479"/>
        <v>0.39135428144186912</v>
      </c>
      <c r="Y1956">
        <f t="shared" si="480"/>
        <v>-3.7550863896576328</v>
      </c>
      <c r="Z1956">
        <f t="shared" si="481"/>
        <v>6.7983149824482867</v>
      </c>
      <c r="AA1956">
        <f t="shared" si="482"/>
        <v>-2.0432285927906539</v>
      </c>
      <c r="AC1956">
        <f t="shared" si="471"/>
        <v>-6.9455952329566242E-4</v>
      </c>
      <c r="AD1956">
        <f t="shared" si="473"/>
        <v>1.5144456010422929</v>
      </c>
      <c r="AE1956">
        <f t="shared" si="474"/>
        <v>0.41504943208290879</v>
      </c>
      <c r="AG1956">
        <f t="shared" si="472"/>
        <v>-3.7383531720338687E-3</v>
      </c>
      <c r="AH1956">
        <f t="shared" si="475"/>
        <v>1.4089525918682562</v>
      </c>
      <c r="AI1956">
        <f t="shared" si="476"/>
        <v>0.34284658569913828</v>
      </c>
    </row>
    <row r="1957" spans="1:35" x14ac:dyDescent="0.2">
      <c r="A1957" s="41">
        <v>39629</v>
      </c>
      <c r="B1957">
        <v>10112.07</v>
      </c>
      <c r="C1957">
        <v>2031.47</v>
      </c>
      <c r="D1957">
        <v>2.3199999999999998</v>
      </c>
      <c r="E1957">
        <f t="shared" si="468"/>
        <v>6.4444444444444445E-5</v>
      </c>
      <c r="G1957">
        <f t="shared" si="469"/>
        <v>-2.5112189199592204E-4</v>
      </c>
      <c r="H1957">
        <f t="shared" si="470"/>
        <v>1.2716312860726442E-3</v>
      </c>
      <c r="K1957" s="25">
        <v>1955</v>
      </c>
      <c r="U1957">
        <f t="shared" si="477"/>
        <v>-0.64652576673845097</v>
      </c>
      <c r="V1957">
        <f t="shared" si="478"/>
        <v>1.0274709511450302</v>
      </c>
      <c r="W1957">
        <f t="shared" si="479"/>
        <v>0.61905481559342079</v>
      </c>
      <c r="Y1957">
        <f t="shared" si="480"/>
        <v>-3.2326288336922548</v>
      </c>
      <c r="Z1957">
        <f t="shared" si="481"/>
        <v>5.1373547557251511</v>
      </c>
      <c r="AA1957">
        <f t="shared" si="482"/>
        <v>-0.90472592203289626</v>
      </c>
      <c r="AC1957">
        <f t="shared" si="471"/>
        <v>1.9561787651383934E-3</v>
      </c>
      <c r="AD1957">
        <f t="shared" si="473"/>
        <v>1.5174081273680089</v>
      </c>
      <c r="AE1957">
        <f t="shared" si="474"/>
        <v>0.41700370002190573</v>
      </c>
      <c r="AG1957">
        <f t="shared" si="472"/>
        <v>9.3864493812475212E-3</v>
      </c>
      <c r="AH1957">
        <f t="shared" si="475"/>
        <v>1.4221776540524049</v>
      </c>
      <c r="AI1957">
        <f t="shared" si="476"/>
        <v>0.35218925610393592</v>
      </c>
    </row>
    <row r="1958" spans="1:35" x14ac:dyDescent="0.2">
      <c r="A1958" s="41">
        <v>39630</v>
      </c>
      <c r="B1958">
        <v>9950.48</v>
      </c>
      <c r="C1958">
        <v>2039.66</v>
      </c>
      <c r="D1958">
        <v>2.4049999999999998</v>
      </c>
      <c r="E1958">
        <f t="shared" si="468"/>
        <v>6.6805555555555547E-5</v>
      </c>
      <c r="G1958">
        <f t="shared" si="469"/>
        <v>-1.5979913113734395E-2</v>
      </c>
      <c r="H1958">
        <f t="shared" si="470"/>
        <v>4.0315633506771229E-3</v>
      </c>
      <c r="K1958" s="25">
        <v>1956</v>
      </c>
      <c r="U1958">
        <f t="shared" si="477"/>
        <v>-0.64652576673845097</v>
      </c>
      <c r="V1958">
        <f t="shared" si="478"/>
        <v>1.0274709511450302</v>
      </c>
      <c r="W1958">
        <f t="shared" si="479"/>
        <v>0.61905481559342079</v>
      </c>
      <c r="Y1958">
        <f t="shared" si="480"/>
        <v>-3.2326288336922548</v>
      </c>
      <c r="Z1958">
        <f t="shared" si="481"/>
        <v>5.1373547557251511</v>
      </c>
      <c r="AA1958">
        <f t="shared" si="482"/>
        <v>-0.90472592203289626</v>
      </c>
      <c r="AC1958">
        <f t="shared" si="471"/>
        <v>1.4513634452464202E-2</v>
      </c>
      <c r="AD1958">
        <f t="shared" si="473"/>
        <v>1.5394312342438263</v>
      </c>
      <c r="AE1958">
        <f t="shared" si="474"/>
        <v>0.43141301979390256</v>
      </c>
      <c r="AG1958">
        <f t="shared" si="472"/>
        <v>7.2310394484543239E-2</v>
      </c>
      <c r="AH1958">
        <f t="shared" si="475"/>
        <v>1.5250158812440364</v>
      </c>
      <c r="AI1958">
        <f t="shared" si="476"/>
        <v>0.42200482393566652</v>
      </c>
    </row>
    <row r="1959" spans="1:35" x14ac:dyDescent="0.2">
      <c r="A1959" s="41">
        <v>39631</v>
      </c>
      <c r="B1959">
        <v>10004.23</v>
      </c>
      <c r="C1959">
        <v>2002.64</v>
      </c>
      <c r="D1959">
        <v>2.3250000000000002</v>
      </c>
      <c r="E1959">
        <f t="shared" si="468"/>
        <v>6.4583333333333336E-5</v>
      </c>
      <c r="G1959">
        <f t="shared" si="469"/>
        <v>5.401749463342472E-3</v>
      </c>
      <c r="H1959">
        <f t="shared" si="470"/>
        <v>-1.8150083837502318E-2</v>
      </c>
      <c r="K1959" s="25">
        <v>1957</v>
      </c>
      <c r="U1959">
        <f t="shared" si="477"/>
        <v>-0.64652576673845097</v>
      </c>
      <c r="V1959">
        <f t="shared" si="478"/>
        <v>1.0274709511450302</v>
      </c>
      <c r="W1959">
        <f t="shared" si="479"/>
        <v>0.61905481559342079</v>
      </c>
      <c r="Y1959">
        <f t="shared" si="480"/>
        <v>-3.2326288336922548</v>
      </c>
      <c r="Z1959">
        <f t="shared" si="481"/>
        <v>5.1373547557251511</v>
      </c>
      <c r="AA1959">
        <f t="shared" si="482"/>
        <v>-0.90472592203289626</v>
      </c>
      <c r="AC1959">
        <f t="shared" si="471"/>
        <v>-2.2099697816521994E-2</v>
      </c>
      <c r="AD1959">
        <f t="shared" si="473"/>
        <v>1.5054102691577222</v>
      </c>
      <c r="AE1959">
        <f t="shared" si="474"/>
        <v>0.40906546514260494</v>
      </c>
      <c r="AG1959">
        <f t="shared" si="472"/>
        <v>-0.11076571130483219</v>
      </c>
      <c r="AH1959">
        <f t="shared" si="475"/>
        <v>1.3560964124068753</v>
      </c>
      <c r="AI1959">
        <f t="shared" si="476"/>
        <v>0.30461028758571757</v>
      </c>
    </row>
    <row r="1960" spans="1:35" x14ac:dyDescent="0.2">
      <c r="A1960" s="41">
        <v>39632</v>
      </c>
      <c r="B1960">
        <v>9984.44</v>
      </c>
      <c r="C1960">
        <v>2004.87</v>
      </c>
      <c r="D1960">
        <v>2.3250000000000002</v>
      </c>
      <c r="E1960">
        <f t="shared" si="468"/>
        <v>6.4583333333333336E-5</v>
      </c>
      <c r="G1960">
        <f t="shared" si="469"/>
        <v>-1.9781632369506755E-3</v>
      </c>
      <c r="H1960">
        <f t="shared" si="470"/>
        <v>1.1135301402148117E-3</v>
      </c>
      <c r="K1960" s="25">
        <v>1958</v>
      </c>
      <c r="U1960">
        <f t="shared" si="477"/>
        <v>-0.64652576673845097</v>
      </c>
      <c r="V1960">
        <f t="shared" si="478"/>
        <v>1.0274709511450302</v>
      </c>
      <c r="W1960">
        <f t="shared" si="479"/>
        <v>0.61905481559342079</v>
      </c>
      <c r="Y1960">
        <f t="shared" si="480"/>
        <v>-3.2326288336922548</v>
      </c>
      <c r="Z1960">
        <f t="shared" si="481"/>
        <v>5.1373547557251511</v>
      </c>
      <c r="AA1960">
        <f t="shared" si="482"/>
        <v>-0.90472592203289626</v>
      </c>
      <c r="AC1960">
        <f t="shared" si="471"/>
        <v>2.4630339993055982E-3</v>
      </c>
      <c r="AD1960">
        <f t="shared" si="473"/>
        <v>1.5091181458335616</v>
      </c>
      <c r="AE1960">
        <f t="shared" si="474"/>
        <v>0.41152547084518237</v>
      </c>
      <c r="AG1960">
        <f t="shared" si="472"/>
        <v>1.2056836663194657E-2</v>
      </c>
      <c r="AH1960">
        <f t="shared" si="475"/>
        <v>1.3724466453508091</v>
      </c>
      <c r="AI1960">
        <f t="shared" si="476"/>
        <v>0.31659501958459196</v>
      </c>
    </row>
    <row r="1961" spans="1:35" x14ac:dyDescent="0.2">
      <c r="A1961" s="41">
        <v>39633</v>
      </c>
      <c r="B1961">
        <v>9842.15</v>
      </c>
      <c r="C1961">
        <v>2004.87</v>
      </c>
      <c r="D1961">
        <v>2.4249999999999998</v>
      </c>
      <c r="E1961">
        <f t="shared" si="468"/>
        <v>6.736111111111111E-5</v>
      </c>
      <c r="G1961">
        <f t="shared" si="469"/>
        <v>-1.4251174828032506E-2</v>
      </c>
      <c r="H1961">
        <f t="shared" si="470"/>
        <v>0</v>
      </c>
      <c r="K1961" s="25">
        <v>1959</v>
      </c>
      <c r="U1961">
        <f t="shared" si="477"/>
        <v>-0.64652576673845097</v>
      </c>
      <c r="V1961">
        <f t="shared" si="478"/>
        <v>1.0274709511450302</v>
      </c>
      <c r="W1961">
        <f t="shared" si="479"/>
        <v>0.61905481559342079</v>
      </c>
      <c r="Y1961">
        <f t="shared" si="480"/>
        <v>-3.2326288336922548</v>
      </c>
      <c r="Z1961">
        <f t="shared" si="481"/>
        <v>5.1373547557251511</v>
      </c>
      <c r="AA1961">
        <f t="shared" si="482"/>
        <v>-0.90472592203289626</v>
      </c>
      <c r="AC1961">
        <f t="shared" si="471"/>
        <v>9.253732356124502E-3</v>
      </c>
      <c r="AD1961">
        <f t="shared" si="473"/>
        <v>1.5230831212488765</v>
      </c>
      <c r="AE1961">
        <f t="shared" si="474"/>
        <v>0.42073664973751063</v>
      </c>
      <c r="AG1961">
        <f t="shared" si="472"/>
        <v>4.6010328447289181E-2</v>
      </c>
      <c r="AH1961">
        <f t="shared" si="475"/>
        <v>1.4355933662797802</v>
      </c>
      <c r="AI1961">
        <f t="shared" si="476"/>
        <v>0.36157825941116328</v>
      </c>
    </row>
    <row r="1962" spans="1:35" x14ac:dyDescent="0.2">
      <c r="A1962" s="41">
        <v>39636</v>
      </c>
      <c r="B1962">
        <v>10017.69</v>
      </c>
      <c r="C1962">
        <v>1988.09</v>
      </c>
      <c r="D1962">
        <v>2.3450000000000002</v>
      </c>
      <c r="E1962">
        <f t="shared" si="468"/>
        <v>6.5138888888888899E-5</v>
      </c>
      <c r="G1962">
        <f t="shared" si="469"/>
        <v>1.7835533902653473E-2</v>
      </c>
      <c r="H1962">
        <f t="shared" si="470"/>
        <v>-8.3696199753599855E-3</v>
      </c>
      <c r="K1962" s="25">
        <v>1960</v>
      </c>
      <c r="U1962">
        <f t="shared" si="477"/>
        <v>-0.46996034795305297</v>
      </c>
      <c r="V1962">
        <f t="shared" si="478"/>
        <v>0.79963018608035419</v>
      </c>
      <c r="W1962">
        <f t="shared" si="479"/>
        <v>0.67033016187269878</v>
      </c>
      <c r="Y1962">
        <f t="shared" si="480"/>
        <v>-2.3498017397652649</v>
      </c>
      <c r="Z1962">
        <f t="shared" si="481"/>
        <v>3.9981509304017711</v>
      </c>
      <c r="AA1962">
        <f t="shared" si="482"/>
        <v>-0.6483491906365062</v>
      </c>
      <c r="AC1962">
        <f t="shared" si="471"/>
        <v>-2.0088973408191185E-2</v>
      </c>
      <c r="AD1962">
        <f t="shared" si="473"/>
        <v>1.4924859449276431</v>
      </c>
      <c r="AE1962">
        <f t="shared" si="474"/>
        <v>0.40044314910637124</v>
      </c>
      <c r="AG1962">
        <f t="shared" si="472"/>
        <v>-0.10071431148540036</v>
      </c>
      <c r="AH1962">
        <f t="shared" si="475"/>
        <v>1.291008568821904</v>
      </c>
      <c r="AI1962">
        <f t="shared" si="476"/>
        <v>0.25542374919484434</v>
      </c>
    </row>
    <row r="1963" spans="1:35" x14ac:dyDescent="0.2">
      <c r="A1963" s="41">
        <v>39637</v>
      </c>
      <c r="B1963">
        <v>9885.0300000000007</v>
      </c>
      <c r="C1963">
        <v>2022.83</v>
      </c>
      <c r="D1963">
        <v>2.3250000000000002</v>
      </c>
      <c r="E1963">
        <f t="shared" si="468"/>
        <v>6.4583333333333336E-5</v>
      </c>
      <c r="G1963">
        <f t="shared" si="469"/>
        <v>-1.3242573886794246E-2</v>
      </c>
      <c r="H1963">
        <f t="shared" si="470"/>
        <v>1.7474058015482203E-2</v>
      </c>
      <c r="K1963" s="25">
        <v>1961</v>
      </c>
      <c r="U1963">
        <f t="shared" si="477"/>
        <v>-0.46996034795305297</v>
      </c>
      <c r="V1963">
        <f t="shared" si="478"/>
        <v>0.79963018608035419</v>
      </c>
      <c r="W1963">
        <f t="shared" si="479"/>
        <v>0.67033016187269878</v>
      </c>
      <c r="Y1963">
        <f t="shared" si="480"/>
        <v>-2.3498017397652649</v>
      </c>
      <c r="Z1963">
        <f t="shared" si="481"/>
        <v>3.9981509304017711</v>
      </c>
      <c r="AA1963">
        <f t="shared" si="482"/>
        <v>-0.6483491906365062</v>
      </c>
      <c r="AC1963">
        <f t="shared" si="471"/>
        <v>2.0239933456063869E-2</v>
      </c>
      <c r="AD1963">
        <f t="shared" si="473"/>
        <v>1.5226937611370892</v>
      </c>
      <c r="AE1963">
        <f t="shared" si="474"/>
        <v>0.42048097761907016</v>
      </c>
      <c r="AG1963">
        <f t="shared" si="472"/>
        <v>0.1009391117247638</v>
      </c>
      <c r="AH1963">
        <f t="shared" si="475"/>
        <v>1.4213218269878456</v>
      </c>
      <c r="AI1963">
        <f t="shared" si="476"/>
        <v>0.35158730270383287</v>
      </c>
    </row>
    <row r="1964" spans="1:35" x14ac:dyDescent="0.2">
      <c r="A1964" s="41">
        <v>39638</v>
      </c>
      <c r="B1964">
        <v>10046.06</v>
      </c>
      <c r="C1964">
        <v>1976.97</v>
      </c>
      <c r="D1964">
        <v>2.2450000000000001</v>
      </c>
      <c r="E1964">
        <f t="shared" si="468"/>
        <v>6.2361111111111111E-5</v>
      </c>
      <c r="G1964">
        <f t="shared" si="469"/>
        <v>1.6290289457897327E-2</v>
      </c>
      <c r="H1964">
        <f t="shared" si="470"/>
        <v>-2.2671208158866491E-2</v>
      </c>
      <c r="K1964" s="25">
        <v>1962</v>
      </c>
      <c r="U1964">
        <f t="shared" si="477"/>
        <v>-0.46996034795305297</v>
      </c>
      <c r="V1964">
        <f t="shared" si="478"/>
        <v>0.79963018608035419</v>
      </c>
      <c r="W1964">
        <f t="shared" si="479"/>
        <v>0.67033016187269878</v>
      </c>
      <c r="Y1964">
        <f t="shared" si="480"/>
        <v>-2.3498017397652649</v>
      </c>
      <c r="Z1964">
        <f t="shared" si="481"/>
        <v>3.9981509304017711</v>
      </c>
      <c r="AA1964">
        <f t="shared" si="482"/>
        <v>-0.6483491906365062</v>
      </c>
      <c r="AC1964">
        <f t="shared" si="471"/>
        <v>-2.5741080344342623E-2</v>
      </c>
      <c r="AD1964">
        <f t="shared" si="473"/>
        <v>1.4834979786918301</v>
      </c>
      <c r="AE1964">
        <f t="shared" si="474"/>
        <v>0.39440279822123908</v>
      </c>
      <c r="AG1964">
        <f t="shared" si="472"/>
        <v>-0.12896373505504646</v>
      </c>
      <c r="AH1964">
        <f t="shared" si="475"/>
        <v>1.2380228554642305</v>
      </c>
      <c r="AI1964">
        <f t="shared" si="476"/>
        <v>0.21351563569476248</v>
      </c>
    </row>
    <row r="1965" spans="1:35" x14ac:dyDescent="0.2">
      <c r="A1965" s="41">
        <v>39639</v>
      </c>
      <c r="B1965">
        <v>9958.57</v>
      </c>
      <c r="C1965">
        <v>1990.78</v>
      </c>
      <c r="D1965">
        <v>2.125</v>
      </c>
      <c r="E1965">
        <f t="shared" si="468"/>
        <v>5.902777777777778E-5</v>
      </c>
      <c r="G1965">
        <f t="shared" si="469"/>
        <v>-8.7088868670901608E-3</v>
      </c>
      <c r="H1965">
        <f t="shared" si="470"/>
        <v>6.9854373106318993E-3</v>
      </c>
      <c r="K1965" s="25">
        <v>1963</v>
      </c>
      <c r="U1965">
        <f t="shared" si="477"/>
        <v>-0.46996034795305297</v>
      </c>
      <c r="V1965">
        <f t="shared" si="478"/>
        <v>0.79963018608035419</v>
      </c>
      <c r="W1965">
        <f t="shared" si="479"/>
        <v>0.67033016187269878</v>
      </c>
      <c r="Y1965">
        <f t="shared" si="480"/>
        <v>-2.3498017397652649</v>
      </c>
      <c r="Z1965">
        <f t="shared" si="481"/>
        <v>3.9981509304017711</v>
      </c>
      <c r="AA1965">
        <f t="shared" si="482"/>
        <v>-0.6483491906365062</v>
      </c>
      <c r="AC1965">
        <f t="shared" si="471"/>
        <v>9.7204005726003722E-3</v>
      </c>
      <c r="AD1965">
        <f t="shared" si="473"/>
        <v>1.4979181732933577</v>
      </c>
      <c r="AE1965">
        <f t="shared" si="474"/>
        <v>0.4040762596333633</v>
      </c>
      <c r="AG1965">
        <f t="shared" si="472"/>
        <v>4.8352558418557422E-2</v>
      </c>
      <c r="AH1965">
        <f t="shared" si="475"/>
        <v>1.297884427906574</v>
      </c>
      <c r="AI1965">
        <f t="shared" si="476"/>
        <v>0.26073557572494965</v>
      </c>
    </row>
    <row r="1966" spans="1:35" x14ac:dyDescent="0.2">
      <c r="A1966" s="41">
        <v>39640</v>
      </c>
      <c r="B1966">
        <v>9789.77</v>
      </c>
      <c r="C1966">
        <v>1968.86</v>
      </c>
      <c r="D1966">
        <v>2.1949999999999998</v>
      </c>
      <c r="E1966">
        <f t="shared" si="468"/>
        <v>6.0972222222222217E-5</v>
      </c>
      <c r="G1966">
        <f t="shared" si="469"/>
        <v>-1.6950224781268723E-2</v>
      </c>
      <c r="H1966">
        <f t="shared" si="470"/>
        <v>-1.101075960176417E-2</v>
      </c>
      <c r="K1966" s="25">
        <v>1964</v>
      </c>
      <c r="U1966">
        <f t="shared" si="477"/>
        <v>-0.46996034795305297</v>
      </c>
      <c r="V1966">
        <f t="shared" si="478"/>
        <v>0.79963018608035419</v>
      </c>
      <c r="W1966">
        <f t="shared" si="479"/>
        <v>0.67033016187269878</v>
      </c>
      <c r="Y1966">
        <f t="shared" si="480"/>
        <v>-2.3498017397652649</v>
      </c>
      <c r="Z1966">
        <f t="shared" si="481"/>
        <v>3.9981509304017711</v>
      </c>
      <c r="AA1966">
        <f t="shared" si="482"/>
        <v>-0.6483491906365062</v>
      </c>
      <c r="AC1966">
        <f t="shared" si="471"/>
        <v>-7.9903411332445486E-4</v>
      </c>
      <c r="AD1966">
        <f t="shared" si="473"/>
        <v>1.4967212855739276</v>
      </c>
      <c r="AE1966">
        <f t="shared" si="474"/>
        <v>0.40327690612213046</v>
      </c>
      <c r="AG1966">
        <f t="shared" si="472"/>
        <v>-4.2312816777333893E-3</v>
      </c>
      <c r="AH1966">
        <f t="shared" si="475"/>
        <v>1.2923927133069575</v>
      </c>
      <c r="AI1966">
        <f t="shared" si="476"/>
        <v>0.25649531684256105</v>
      </c>
    </row>
    <row r="1967" spans="1:35" x14ac:dyDescent="0.2">
      <c r="A1967" s="41">
        <v>39643</v>
      </c>
      <c r="B1967">
        <v>9857.3700000000008</v>
      </c>
      <c r="C1967">
        <v>1951.08</v>
      </c>
      <c r="D1967">
        <v>2.375</v>
      </c>
      <c r="E1967">
        <f t="shared" si="468"/>
        <v>6.5972222222222216E-5</v>
      </c>
      <c r="G1967">
        <f t="shared" si="469"/>
        <v>6.9051673328382954E-3</v>
      </c>
      <c r="H1967">
        <f t="shared" si="470"/>
        <v>-9.0306065438883285E-3</v>
      </c>
      <c r="K1967" s="25">
        <v>1965</v>
      </c>
      <c r="U1967">
        <f t="shared" si="477"/>
        <v>-0.37886966018005513</v>
      </c>
      <c r="V1967">
        <f t="shared" si="478"/>
        <v>0.73163241796835587</v>
      </c>
      <c r="W1967">
        <f t="shared" si="479"/>
        <v>0.64723724221169932</v>
      </c>
      <c r="Y1967">
        <f t="shared" si="480"/>
        <v>-1.8943483009002757</v>
      </c>
      <c r="Z1967">
        <f t="shared" si="481"/>
        <v>3.6581620898417793</v>
      </c>
      <c r="AA1967">
        <f t="shared" si="482"/>
        <v>-0.76381378894150354</v>
      </c>
      <c r="AC1967">
        <f t="shared" si="471"/>
        <v>-1.0425428913930668E-2</v>
      </c>
      <c r="AD1967">
        <f t="shared" si="473"/>
        <v>1.4811173242072095</v>
      </c>
      <c r="AE1967">
        <f t="shared" si="474"/>
        <v>0.3927967517341881</v>
      </c>
      <c r="AG1967">
        <f t="shared" si="472"/>
        <v>-5.2371033458542236E-2</v>
      </c>
      <c r="AH1967">
        <f t="shared" si="475"/>
        <v>1.2247087712767826</v>
      </c>
      <c r="AI1967">
        <f t="shared" si="476"/>
        <v>0.20270307799935741</v>
      </c>
    </row>
    <row r="1968" spans="1:35" x14ac:dyDescent="0.2">
      <c r="A1968" s="41">
        <v>39644</v>
      </c>
      <c r="B1968">
        <v>9713.23</v>
      </c>
      <c r="C1968">
        <v>1929.85</v>
      </c>
      <c r="D1968">
        <v>2.2250000000000001</v>
      </c>
      <c r="E1968">
        <f t="shared" si="468"/>
        <v>6.1805555555555561E-5</v>
      </c>
      <c r="G1968">
        <f t="shared" si="469"/>
        <v>-1.4622561596044505E-2</v>
      </c>
      <c r="H1968">
        <f t="shared" si="470"/>
        <v>-1.0881153002439685E-2</v>
      </c>
      <c r="K1968" s="25">
        <v>1966</v>
      </c>
      <c r="U1968">
        <f t="shared" si="477"/>
        <v>-0.37886966018005513</v>
      </c>
      <c r="V1968">
        <f t="shared" si="478"/>
        <v>0.73163241796835587</v>
      </c>
      <c r="W1968">
        <f t="shared" si="479"/>
        <v>0.64723724221169932</v>
      </c>
      <c r="Y1968">
        <f t="shared" si="480"/>
        <v>-1.8943483009002757</v>
      </c>
      <c r="Z1968">
        <f t="shared" si="481"/>
        <v>3.6581620898417793</v>
      </c>
      <c r="AA1968">
        <f t="shared" si="482"/>
        <v>-0.76381378894150354</v>
      </c>
      <c r="AC1968">
        <f t="shared" si="471"/>
        <v>-2.3782596594295884E-3</v>
      </c>
      <c r="AD1968">
        <f t="shared" si="473"/>
        <v>1.4775948426241652</v>
      </c>
      <c r="AE1968">
        <f t="shared" si="474"/>
        <v>0.3904156595233349</v>
      </c>
      <c r="AG1968">
        <f t="shared" si="472"/>
        <v>-1.2155187186036824E-2</v>
      </c>
      <c r="AH1968">
        <f t="shared" si="475"/>
        <v>1.209822206913532</v>
      </c>
      <c r="AI1968">
        <f t="shared" si="476"/>
        <v>0.1904734123773372</v>
      </c>
    </row>
    <row r="1969" spans="1:35" x14ac:dyDescent="0.2">
      <c r="A1969" s="41">
        <v>39645</v>
      </c>
      <c r="B1969">
        <v>9738.82</v>
      </c>
      <c r="C1969">
        <v>1978.47</v>
      </c>
      <c r="D1969">
        <v>2.1949999999999998</v>
      </c>
      <c r="E1969">
        <f t="shared" si="468"/>
        <v>6.0972222222222217E-5</v>
      </c>
      <c r="G1969">
        <f t="shared" si="469"/>
        <v>2.6345510195887618E-3</v>
      </c>
      <c r="H1969">
        <f t="shared" si="470"/>
        <v>2.5193667901650448E-2</v>
      </c>
      <c r="K1969" s="25">
        <v>1967</v>
      </c>
      <c r="U1969">
        <f t="shared" si="477"/>
        <v>-0.37886966018005513</v>
      </c>
      <c r="V1969">
        <f t="shared" si="478"/>
        <v>0.73163241796835587</v>
      </c>
      <c r="W1969">
        <f t="shared" si="479"/>
        <v>0.64723724221169932</v>
      </c>
      <c r="Y1969">
        <f t="shared" si="480"/>
        <v>-1.8943483009002757</v>
      </c>
      <c r="Z1969">
        <f t="shared" si="481"/>
        <v>3.6581620898417793</v>
      </c>
      <c r="AA1969">
        <f t="shared" si="482"/>
        <v>-0.76381378894150354</v>
      </c>
      <c r="AC1969">
        <f t="shared" si="471"/>
        <v>1.74743555721888E-2</v>
      </c>
      <c r="AD1969">
        <f t="shared" si="473"/>
        <v>1.5034148602958122</v>
      </c>
      <c r="AE1969">
        <f t="shared" si="474"/>
        <v>0.40773909417148146</v>
      </c>
      <c r="AG1969">
        <f t="shared" si="472"/>
        <v>8.7124555638721776E-2</v>
      </c>
      <c r="AH1969">
        <f t="shared" si="475"/>
        <v>1.315227429092731</v>
      </c>
      <c r="AI1969">
        <f t="shared" si="476"/>
        <v>0.27400960055602591</v>
      </c>
    </row>
    <row r="1970" spans="1:35" x14ac:dyDescent="0.2">
      <c r="A1970" s="41">
        <v>39646</v>
      </c>
      <c r="B1970">
        <v>9959.7800000000007</v>
      </c>
      <c r="C1970">
        <v>2002.3</v>
      </c>
      <c r="D1970">
        <v>2.1150000000000002</v>
      </c>
      <c r="E1970">
        <f t="shared" si="468"/>
        <v>5.8750000000000005E-5</v>
      </c>
      <c r="G1970">
        <f t="shared" si="469"/>
        <v>2.2688580341355621E-2</v>
      </c>
      <c r="H1970">
        <f t="shared" si="470"/>
        <v>1.2044660773223716E-2</v>
      </c>
      <c r="K1970" s="25">
        <v>1968</v>
      </c>
      <c r="U1970">
        <f t="shared" si="477"/>
        <v>-0.37886966018005513</v>
      </c>
      <c r="V1970">
        <f t="shared" si="478"/>
        <v>0.73163241796835587</v>
      </c>
      <c r="W1970">
        <f t="shared" si="479"/>
        <v>0.64723724221169932</v>
      </c>
      <c r="Y1970">
        <f t="shared" si="480"/>
        <v>-1.8943483009002757</v>
      </c>
      <c r="Z1970">
        <f t="shared" si="481"/>
        <v>3.6581620898417793</v>
      </c>
      <c r="AA1970">
        <f t="shared" si="482"/>
        <v>-0.76381378894150354</v>
      </c>
      <c r="AC1970">
        <f t="shared" si="471"/>
        <v>2.5571305418762181E-4</v>
      </c>
      <c r="AD1970">
        <f t="shared" si="473"/>
        <v>1.5037993031014494</v>
      </c>
      <c r="AE1970">
        <f t="shared" si="474"/>
        <v>0.40799477453665856</v>
      </c>
      <c r="AG1970">
        <f t="shared" si="472"/>
        <v>1.034676382049213E-3</v>
      </c>
      <c r="AH1970">
        <f t="shared" si="475"/>
        <v>1.3165882638506365</v>
      </c>
      <c r="AI1970">
        <f t="shared" si="476"/>
        <v>0.27504374202940712</v>
      </c>
    </row>
    <row r="1971" spans="1:35" x14ac:dyDescent="0.2">
      <c r="A1971" s="41">
        <v>39647</v>
      </c>
      <c r="B1971">
        <v>10117.65</v>
      </c>
      <c r="C1971">
        <v>2002.88</v>
      </c>
      <c r="D1971">
        <v>2.105</v>
      </c>
      <c r="E1971">
        <f t="shared" si="468"/>
        <v>5.8472222222222223E-5</v>
      </c>
      <c r="G1971">
        <f t="shared" si="469"/>
        <v>1.585075172343154E-2</v>
      </c>
      <c r="H1971">
        <f t="shared" si="470"/>
        <v>2.8966688308453009E-4</v>
      </c>
      <c r="K1971" s="25">
        <v>1969</v>
      </c>
      <c r="U1971">
        <f t="shared" si="477"/>
        <v>-0.37886966018005513</v>
      </c>
      <c r="V1971">
        <f t="shared" si="478"/>
        <v>0.73163241796835587</v>
      </c>
      <c r="W1971">
        <f t="shared" si="479"/>
        <v>0.64723724221169932</v>
      </c>
      <c r="Y1971">
        <f t="shared" si="480"/>
        <v>-1.8943483009002757</v>
      </c>
      <c r="Z1971">
        <f t="shared" si="481"/>
        <v>3.6581620898417793</v>
      </c>
      <c r="AA1971">
        <f t="shared" si="482"/>
        <v>-0.76381378894150354</v>
      </c>
      <c r="AC1971">
        <f t="shared" si="471"/>
        <v>-5.7554140489985009E-3</v>
      </c>
      <c r="AD1971">
        <f t="shared" si="473"/>
        <v>1.4951443154655051</v>
      </c>
      <c r="AE1971">
        <f t="shared" si="474"/>
        <v>0.40222273426767807</v>
      </c>
      <c r="AG1971">
        <f t="shared" si="472"/>
        <v>-2.901207024499251E-2</v>
      </c>
      <c r="AH1971">
        <f t="shared" si="475"/>
        <v>1.2783913126560691</v>
      </c>
      <c r="AI1971">
        <f t="shared" si="476"/>
        <v>0.24560250052498617</v>
      </c>
    </row>
    <row r="1972" spans="1:35" x14ac:dyDescent="0.2">
      <c r="A1972" s="41">
        <v>39650</v>
      </c>
      <c r="B1972">
        <v>10189.81</v>
      </c>
      <c r="C1972">
        <v>2001.86</v>
      </c>
      <c r="D1972">
        <v>2.0550000000000002</v>
      </c>
      <c r="E1972">
        <f t="shared" si="468"/>
        <v>5.7083333333333336E-5</v>
      </c>
      <c r="G1972">
        <f t="shared" si="469"/>
        <v>7.1320909499735467E-3</v>
      </c>
      <c r="H1972">
        <f t="shared" si="470"/>
        <v>-5.0926665601544235E-4</v>
      </c>
      <c r="K1972" s="25">
        <v>1970</v>
      </c>
      <c r="U1972">
        <f t="shared" si="477"/>
        <v>0.42710278156395531</v>
      </c>
      <c r="V1972">
        <f t="shared" si="478"/>
        <v>-0.43376970029783896</v>
      </c>
      <c r="W1972">
        <f t="shared" si="479"/>
        <v>1.0066669187338837</v>
      </c>
      <c r="Y1972">
        <f t="shared" si="480"/>
        <v>2.1355139078197767</v>
      </c>
      <c r="Z1972">
        <f t="shared" si="481"/>
        <v>-2.1688485014891947</v>
      </c>
      <c r="AA1972">
        <f t="shared" si="482"/>
        <v>1.033334593669418</v>
      </c>
      <c r="AC1972">
        <f t="shared" si="471"/>
        <v>-3.0368834696638605E-3</v>
      </c>
      <c r="AD1972">
        <f t="shared" si="473"/>
        <v>1.4906037364091058</v>
      </c>
      <c r="AE1972">
        <f t="shared" si="474"/>
        <v>0.39918123011004469</v>
      </c>
      <c r="AG1972">
        <f t="shared" si="472"/>
        <v>-1.5418306237208192E-2</v>
      </c>
      <c r="AH1972">
        <f t="shared" si="475"/>
        <v>1.2586806839065512</v>
      </c>
      <c r="AI1972">
        <f t="shared" si="476"/>
        <v>0.23006409613143214</v>
      </c>
    </row>
    <row r="1973" spans="1:35" x14ac:dyDescent="0.2">
      <c r="A1973" s="41">
        <v>39651</v>
      </c>
      <c r="B1973">
        <v>10202.82</v>
      </c>
      <c r="C1973">
        <v>2028.91</v>
      </c>
      <c r="D1973">
        <v>2.0750000000000002</v>
      </c>
      <c r="E1973">
        <f t="shared" si="468"/>
        <v>5.7638888888888892E-5</v>
      </c>
      <c r="G1973">
        <f t="shared" si="469"/>
        <v>1.2767657100574219E-3</v>
      </c>
      <c r="H1973">
        <f t="shared" si="470"/>
        <v>1.3512433436903771E-2</v>
      </c>
      <c r="K1973" s="25">
        <v>1971</v>
      </c>
      <c r="U1973">
        <f t="shared" si="477"/>
        <v>0.42710278156395531</v>
      </c>
      <c r="V1973">
        <f t="shared" si="478"/>
        <v>-0.43376970029783896</v>
      </c>
      <c r="W1973">
        <f t="shared" si="479"/>
        <v>1.0066669187338837</v>
      </c>
      <c r="Y1973">
        <f t="shared" si="480"/>
        <v>2.1355139078197767</v>
      </c>
      <c r="Z1973">
        <f t="shared" si="481"/>
        <v>-2.1688485014891947</v>
      </c>
      <c r="AA1973">
        <f t="shared" si="482"/>
        <v>1.033334593669418</v>
      </c>
      <c r="AC1973">
        <f t="shared" si="471"/>
        <v>-5.2585101127715179E-3</v>
      </c>
      <c r="AD1973">
        <f t="shared" si="473"/>
        <v>1.4827653815870634</v>
      </c>
      <c r="AE1973">
        <f t="shared" si="474"/>
        <v>0.39390884537168969</v>
      </c>
      <c r="AG1973">
        <f t="shared" si="472"/>
        <v>-2.6520883897190921E-2</v>
      </c>
      <c r="AH1973">
        <f t="shared" si="475"/>
        <v>1.2252993596250288</v>
      </c>
      <c r="AI1973">
        <f t="shared" si="476"/>
        <v>0.20318518934603969</v>
      </c>
    </row>
    <row r="1974" spans="1:35" x14ac:dyDescent="0.2">
      <c r="A1974" s="41">
        <v>39652</v>
      </c>
      <c r="B1974">
        <v>10259.48</v>
      </c>
      <c r="C1974">
        <v>2037.15</v>
      </c>
      <c r="D1974">
        <v>2.0550000000000002</v>
      </c>
      <c r="E1974">
        <f t="shared" si="468"/>
        <v>5.7083333333333336E-5</v>
      </c>
      <c r="G1974">
        <f t="shared" si="469"/>
        <v>5.5533666182486664E-3</v>
      </c>
      <c r="H1974">
        <f t="shared" si="470"/>
        <v>4.0612939952979722E-3</v>
      </c>
      <c r="K1974" s="25">
        <v>1972</v>
      </c>
      <c r="U1974">
        <f t="shared" si="477"/>
        <v>0.42710278156395531</v>
      </c>
      <c r="V1974">
        <f t="shared" si="478"/>
        <v>-0.43376970029783896</v>
      </c>
      <c r="W1974">
        <f t="shared" si="479"/>
        <v>1.0066669187338837</v>
      </c>
      <c r="Y1974">
        <f t="shared" si="480"/>
        <v>2.1355139078197767</v>
      </c>
      <c r="Z1974">
        <f t="shared" si="481"/>
        <v>-2.1688485014891947</v>
      </c>
      <c r="AA1974">
        <f t="shared" si="482"/>
        <v>1.033334593669418</v>
      </c>
      <c r="AC1974">
        <f t="shared" si="471"/>
        <v>6.6821521321362958E-4</v>
      </c>
      <c r="AD1974">
        <f t="shared" si="473"/>
        <v>1.4837561879726664</v>
      </c>
      <c r="AE1974">
        <f t="shared" si="474"/>
        <v>0.39457683742852312</v>
      </c>
      <c r="AG1974">
        <f t="shared" si="472"/>
        <v>3.110520510512593E-3</v>
      </c>
      <c r="AH1974">
        <f t="shared" si="475"/>
        <v>1.2291106784146604</v>
      </c>
      <c r="AI1974">
        <f t="shared" si="476"/>
        <v>0.20629088219606315</v>
      </c>
    </row>
    <row r="1975" spans="1:35" x14ac:dyDescent="0.2">
      <c r="A1975" s="41">
        <v>39653</v>
      </c>
      <c r="B1975">
        <v>10093.64</v>
      </c>
      <c r="C1975">
        <v>1990.09</v>
      </c>
      <c r="D1975">
        <v>2.0750000000000002</v>
      </c>
      <c r="E1975">
        <f t="shared" si="468"/>
        <v>5.7638888888888892E-5</v>
      </c>
      <c r="G1975">
        <f t="shared" si="469"/>
        <v>-1.6164561946609396E-2</v>
      </c>
      <c r="H1975">
        <f t="shared" si="470"/>
        <v>-2.3100900768230209E-2</v>
      </c>
      <c r="K1975" s="25">
        <v>1973</v>
      </c>
      <c r="U1975">
        <f t="shared" si="477"/>
        <v>0.42710278156395531</v>
      </c>
      <c r="V1975">
        <f t="shared" si="478"/>
        <v>-0.43376970029783896</v>
      </c>
      <c r="W1975">
        <f t="shared" si="479"/>
        <v>1.0066669187338837</v>
      </c>
      <c r="Y1975">
        <f t="shared" si="480"/>
        <v>2.1355139078197767</v>
      </c>
      <c r="Z1975">
        <f t="shared" si="481"/>
        <v>-2.1688485014891947</v>
      </c>
      <c r="AA1975">
        <f t="shared" si="482"/>
        <v>1.033334593669418</v>
      </c>
      <c r="AC1975">
        <f t="shared" si="471"/>
        <v>3.1740053359633237E-3</v>
      </c>
      <c r="AD1975">
        <f t="shared" si="473"/>
        <v>1.4884656380305601</v>
      </c>
      <c r="AE1975">
        <f t="shared" si="474"/>
        <v>0.39774581624287908</v>
      </c>
      <c r="AG1975">
        <f t="shared" si="472"/>
        <v>1.5641693346483285E-2</v>
      </c>
      <c r="AH1975">
        <f t="shared" si="475"/>
        <v>1.2483360507353105</v>
      </c>
      <c r="AI1975">
        <f t="shared" si="476"/>
        <v>0.22181150512271841</v>
      </c>
    </row>
    <row r="1976" spans="1:35" x14ac:dyDescent="0.2">
      <c r="A1976" s="41">
        <v>39654</v>
      </c>
      <c r="B1976">
        <v>10086.35</v>
      </c>
      <c r="C1976">
        <v>1998.41</v>
      </c>
      <c r="D1976">
        <v>2.2250000000000001</v>
      </c>
      <c r="E1976">
        <f t="shared" si="468"/>
        <v>6.1805555555555561E-5</v>
      </c>
      <c r="G1976">
        <f t="shared" si="469"/>
        <v>-7.2223697298487508E-4</v>
      </c>
      <c r="H1976">
        <f t="shared" si="470"/>
        <v>4.1807154450302069E-3</v>
      </c>
      <c r="K1976" s="25">
        <v>1974</v>
      </c>
      <c r="U1976">
        <f t="shared" si="477"/>
        <v>0.42710278156395531</v>
      </c>
      <c r="V1976">
        <f t="shared" si="478"/>
        <v>-0.43376970029783896</v>
      </c>
      <c r="W1976">
        <f t="shared" si="479"/>
        <v>1.0066669187338837</v>
      </c>
      <c r="Y1976">
        <f t="shared" si="480"/>
        <v>2.1355139078197767</v>
      </c>
      <c r="Z1976">
        <f t="shared" si="481"/>
        <v>-2.1688485014891947</v>
      </c>
      <c r="AA1976">
        <f t="shared" si="482"/>
        <v>1.033334593669418</v>
      </c>
      <c r="AC1976">
        <f t="shared" si="471"/>
        <v>-2.0639139430544485E-3</v>
      </c>
      <c r="AD1976">
        <f t="shared" si="473"/>
        <v>1.4853935730464713</v>
      </c>
      <c r="AE1976">
        <f t="shared" si="474"/>
        <v>0.3956797694943191</v>
      </c>
      <c r="AG1976">
        <f t="shared" si="472"/>
        <v>-1.0550125270827796E-2</v>
      </c>
      <c r="AH1976">
        <f t="shared" si="475"/>
        <v>1.2351659490199627</v>
      </c>
      <c r="AI1976">
        <f t="shared" si="476"/>
        <v>0.21120533272895936</v>
      </c>
    </row>
    <row r="1977" spans="1:35" x14ac:dyDescent="0.2">
      <c r="A1977" s="41">
        <v>39657</v>
      </c>
      <c r="B1977">
        <v>9994.82</v>
      </c>
      <c r="C1977">
        <v>1961.23</v>
      </c>
      <c r="D1977">
        <v>2.355</v>
      </c>
      <c r="E1977">
        <f t="shared" si="468"/>
        <v>6.5416666666666667E-5</v>
      </c>
      <c r="G1977">
        <f t="shared" si="469"/>
        <v>-9.0746404794599285E-3</v>
      </c>
      <c r="H1977">
        <f t="shared" si="470"/>
        <v>-1.8604790808692942E-2</v>
      </c>
      <c r="K1977" s="25">
        <v>1975</v>
      </c>
      <c r="U1977">
        <f t="shared" si="477"/>
        <v>-0.47091896583298087</v>
      </c>
      <c r="V1977">
        <f t="shared" si="478"/>
        <v>0.92082009286828814</v>
      </c>
      <c r="W1977">
        <f t="shared" si="479"/>
        <v>0.55009887296469273</v>
      </c>
      <c r="Y1977">
        <f t="shared" si="480"/>
        <v>-2.3545948291649044</v>
      </c>
      <c r="Z1977">
        <f t="shared" si="481"/>
        <v>4.6041004643414407</v>
      </c>
      <c r="AA1977">
        <f t="shared" si="482"/>
        <v>-1.2495056351765363</v>
      </c>
      <c r="AC1977">
        <f t="shared" si="471"/>
        <v>4.2566079508922737E-3</v>
      </c>
      <c r="AD1977">
        <f t="shared" si="473"/>
        <v>1.4917163111397054</v>
      </c>
      <c r="AE1977">
        <f t="shared" si="474"/>
        <v>0.39992734371587763</v>
      </c>
      <c r="AG1977">
        <f t="shared" si="472"/>
        <v>2.103581753223914E-2</v>
      </c>
      <c r="AH1977">
        <f t="shared" si="475"/>
        <v>1.2611486745455815</v>
      </c>
      <c r="AI1977">
        <f t="shared" si="476"/>
        <v>0.23202295213088001</v>
      </c>
    </row>
    <row r="1978" spans="1:35" x14ac:dyDescent="0.2">
      <c r="A1978" s="41">
        <v>39658</v>
      </c>
      <c r="B1978">
        <v>9977.93</v>
      </c>
      <c r="C1978">
        <v>2007.21</v>
      </c>
      <c r="D1978">
        <v>2.5249999999999999</v>
      </c>
      <c r="E1978">
        <f t="shared" si="468"/>
        <v>7.0138888888888885E-5</v>
      </c>
      <c r="G1978">
        <f t="shared" si="469"/>
        <v>-1.6898753554340567E-3</v>
      </c>
      <c r="H1978">
        <f t="shared" si="470"/>
        <v>2.3444471071725405E-2</v>
      </c>
      <c r="K1978" s="25">
        <v>1976</v>
      </c>
      <c r="U1978">
        <f t="shared" si="477"/>
        <v>-0.47091896583298087</v>
      </c>
      <c r="V1978">
        <f t="shared" si="478"/>
        <v>0.92082009286828814</v>
      </c>
      <c r="W1978">
        <f t="shared" si="479"/>
        <v>0.55009887296469273</v>
      </c>
      <c r="Y1978">
        <f t="shared" si="480"/>
        <v>-2.3545948291649044</v>
      </c>
      <c r="Z1978">
        <f t="shared" si="481"/>
        <v>4.6041004643414407</v>
      </c>
      <c r="AA1978">
        <f t="shared" si="482"/>
        <v>-1.2495056351765363</v>
      </c>
      <c r="AC1978">
        <f t="shared" si="471"/>
        <v>2.2419920018888168E-2</v>
      </c>
      <c r="AD1978">
        <f t="shared" si="473"/>
        <v>1.5251604715263285</v>
      </c>
      <c r="AE1978">
        <f t="shared" si="474"/>
        <v>0.42209963175375775</v>
      </c>
      <c r="AG1978">
        <f t="shared" si="472"/>
        <v>0.11183793342777419</v>
      </c>
      <c r="AH1978">
        <f t="shared" si="475"/>
        <v>1.4021929360519358</v>
      </c>
      <c r="AI1978">
        <f t="shared" si="476"/>
        <v>0.3380373940173339</v>
      </c>
    </row>
    <row r="1979" spans="1:35" x14ac:dyDescent="0.2">
      <c r="A1979" s="41">
        <v>39659</v>
      </c>
      <c r="B1979">
        <v>10050.58</v>
      </c>
      <c r="C1979">
        <v>2040.81</v>
      </c>
      <c r="D1979">
        <v>2.2999999999999998</v>
      </c>
      <c r="E1979">
        <f t="shared" si="468"/>
        <v>6.3888888888888882E-5</v>
      </c>
      <c r="G1979">
        <f t="shared" si="469"/>
        <v>7.2810693199891795E-3</v>
      </c>
      <c r="H1979">
        <f t="shared" si="470"/>
        <v>1.6739653548955968E-2</v>
      </c>
      <c r="K1979" s="25">
        <v>1977</v>
      </c>
      <c r="U1979">
        <f t="shared" si="477"/>
        <v>-0.47091896583298087</v>
      </c>
      <c r="V1979">
        <f t="shared" si="478"/>
        <v>0.92082009286828814</v>
      </c>
      <c r="W1979">
        <f t="shared" si="479"/>
        <v>0.55009887296469273</v>
      </c>
      <c r="Y1979">
        <f t="shared" si="480"/>
        <v>-2.3545948291649044</v>
      </c>
      <c r="Z1979">
        <f t="shared" si="481"/>
        <v>4.6041004643414407</v>
      </c>
      <c r="AA1979">
        <f t="shared" si="482"/>
        <v>-1.2495056351765363</v>
      </c>
      <c r="AC1979">
        <f t="shared" si="471"/>
        <v>1.2023999024933826E-2</v>
      </c>
      <c r="AD1979">
        <f t="shared" si="473"/>
        <v>1.5434989995488286</v>
      </c>
      <c r="AE1979">
        <f t="shared" si="474"/>
        <v>0.434051916789364</v>
      </c>
      <c r="AG1979">
        <f t="shared" si="472"/>
        <v>5.9839439569113577E-2</v>
      </c>
      <c r="AH1979">
        <f t="shared" si="475"/>
        <v>1.4860993755130536</v>
      </c>
      <c r="AI1979">
        <f t="shared" si="476"/>
        <v>0.39615481856364199</v>
      </c>
    </row>
    <row r="1980" spans="1:35" x14ac:dyDescent="0.2">
      <c r="A1980" s="41">
        <v>39660</v>
      </c>
      <c r="B1980">
        <v>10109.77</v>
      </c>
      <c r="C1980">
        <v>2014.39</v>
      </c>
      <c r="D1980">
        <v>2.2650000000000001</v>
      </c>
      <c r="E1980">
        <f t="shared" si="468"/>
        <v>6.2916666666666674E-5</v>
      </c>
      <c r="G1980">
        <f t="shared" si="469"/>
        <v>5.8892123638636289E-3</v>
      </c>
      <c r="H1980">
        <f t="shared" si="470"/>
        <v>-1.2945840132104335E-2</v>
      </c>
      <c r="K1980" s="25">
        <v>1978</v>
      </c>
      <c r="U1980">
        <f t="shared" si="477"/>
        <v>-0.47091896583298087</v>
      </c>
      <c r="V1980">
        <f t="shared" si="478"/>
        <v>0.92082009286828814</v>
      </c>
      <c r="W1980">
        <f t="shared" si="479"/>
        <v>0.55009887296469273</v>
      </c>
      <c r="Y1980">
        <f t="shared" si="480"/>
        <v>-2.3545948291649044</v>
      </c>
      <c r="Z1980">
        <f t="shared" si="481"/>
        <v>4.6041004643414407</v>
      </c>
      <c r="AA1980">
        <f t="shared" si="482"/>
        <v>-1.2495056351765363</v>
      </c>
      <c r="AC1980">
        <f t="shared" si="471"/>
        <v>-1.4658986302891046E-2</v>
      </c>
      <c r="AD1980">
        <f t="shared" si="473"/>
        <v>1.5208728688559163</v>
      </c>
      <c r="AE1980">
        <f t="shared" si="474"/>
        <v>0.41928442586266573</v>
      </c>
      <c r="AG1980">
        <f t="shared" si="472"/>
        <v>-7.3550487070010773E-2</v>
      </c>
      <c r="AH1980">
        <f t="shared" si="475"/>
        <v>1.3767960426096297</v>
      </c>
      <c r="AI1980">
        <f t="shared" si="476"/>
        <v>0.31975909157174642</v>
      </c>
    </row>
    <row r="1981" spans="1:35" x14ac:dyDescent="0.2">
      <c r="A1981" s="41">
        <v>39661</v>
      </c>
      <c r="B1981">
        <v>9953.68</v>
      </c>
      <c r="C1981">
        <v>2003.16</v>
      </c>
      <c r="D1981">
        <v>2.2450000000000001</v>
      </c>
      <c r="E1981">
        <f t="shared" si="468"/>
        <v>6.2361111111111111E-5</v>
      </c>
      <c r="G1981">
        <f t="shared" si="469"/>
        <v>-1.5439520384736758E-2</v>
      </c>
      <c r="H1981">
        <f t="shared" si="470"/>
        <v>-5.5748886759763592E-3</v>
      </c>
      <c r="K1981" s="25">
        <v>1979</v>
      </c>
      <c r="U1981">
        <f t="shared" si="477"/>
        <v>-0.47091896583298087</v>
      </c>
      <c r="V1981">
        <f t="shared" si="478"/>
        <v>0.92082009286828814</v>
      </c>
      <c r="W1981">
        <f t="shared" si="479"/>
        <v>0.55009887296469273</v>
      </c>
      <c r="Y1981">
        <f t="shared" si="480"/>
        <v>-2.3545948291649044</v>
      </c>
      <c r="Z1981">
        <f t="shared" si="481"/>
        <v>4.6041004643414407</v>
      </c>
      <c r="AA1981">
        <f t="shared" si="482"/>
        <v>-1.2495056351765363</v>
      </c>
      <c r="AC1981">
        <f t="shared" si="471"/>
        <v>2.171903851618571E-3</v>
      </c>
      <c r="AD1981">
        <f t="shared" si="473"/>
        <v>1.5241760584976067</v>
      </c>
      <c r="AE1981">
        <f t="shared" si="474"/>
        <v>0.42145397454063799</v>
      </c>
      <c r="AG1981">
        <f t="shared" si="472"/>
        <v>1.0607852591426192E-2</v>
      </c>
      <c r="AH1981">
        <f t="shared" si="475"/>
        <v>1.3914008920780916</v>
      </c>
      <c r="AI1981">
        <f t="shared" si="476"/>
        <v>0.33031107564424927</v>
      </c>
    </row>
    <row r="1982" spans="1:35" x14ac:dyDescent="0.2">
      <c r="A1982" s="41">
        <v>39664</v>
      </c>
      <c r="B1982">
        <v>9911.81</v>
      </c>
      <c r="C1982">
        <v>1985.23</v>
      </c>
      <c r="D1982">
        <v>2.2250000000000001</v>
      </c>
      <c r="E1982">
        <f t="shared" si="468"/>
        <v>6.1805555555555561E-5</v>
      </c>
      <c r="G1982">
        <f t="shared" si="469"/>
        <v>-4.2064844359072017E-3</v>
      </c>
      <c r="H1982">
        <f t="shared" si="470"/>
        <v>-8.9508576449210554E-3</v>
      </c>
      <c r="K1982" s="25">
        <v>1980</v>
      </c>
      <c r="U1982">
        <f t="shared" si="477"/>
        <v>0.35978879739349745</v>
      </c>
      <c r="V1982">
        <f t="shared" si="478"/>
        <v>-0.20528131847174369</v>
      </c>
      <c r="W1982">
        <f t="shared" si="479"/>
        <v>0.84549252107824624</v>
      </c>
      <c r="Y1982">
        <f t="shared" si="480"/>
        <v>1.7989439869674873</v>
      </c>
      <c r="Z1982">
        <f t="shared" si="481"/>
        <v>-1.0264065923587185</v>
      </c>
      <c r="AA1982">
        <f t="shared" si="482"/>
        <v>0.2274626053912312</v>
      </c>
      <c r="AC1982">
        <f t="shared" si="471"/>
        <v>-6.2269114905580351E-3</v>
      </c>
      <c r="AD1982">
        <f t="shared" si="473"/>
        <v>1.5146851490853146</v>
      </c>
      <c r="AE1982">
        <f t="shared" si="474"/>
        <v>0.41520759497733711</v>
      </c>
      <c r="AG1982">
        <f t="shared" si="472"/>
        <v>-3.1384001897234615E-2</v>
      </c>
      <c r="AH1982">
        <f t="shared" si="475"/>
        <v>1.3477331638412988</v>
      </c>
      <c r="AI1982">
        <f t="shared" si="476"/>
        <v>0.29842404322286664</v>
      </c>
    </row>
    <row r="1983" spans="1:35" x14ac:dyDescent="0.2">
      <c r="A1983" s="41">
        <v>39665</v>
      </c>
      <c r="B1983">
        <v>10094.94</v>
      </c>
      <c r="C1983">
        <v>2042.44</v>
      </c>
      <c r="D1983">
        <v>2.1749999999999998</v>
      </c>
      <c r="E1983">
        <f t="shared" si="468"/>
        <v>6.041666666666666E-5</v>
      </c>
      <c r="G1983">
        <f t="shared" si="469"/>
        <v>1.8475939308764094E-2</v>
      </c>
      <c r="H1983">
        <f t="shared" si="470"/>
        <v>2.881781959772925E-2</v>
      </c>
      <c r="K1983" s="25">
        <v>1981</v>
      </c>
      <c r="U1983">
        <f t="shared" si="477"/>
        <v>0.35978879739349745</v>
      </c>
      <c r="V1983">
        <f t="shared" si="478"/>
        <v>-0.20528131847174369</v>
      </c>
      <c r="W1983">
        <f t="shared" si="479"/>
        <v>0.84549252107824624</v>
      </c>
      <c r="Y1983">
        <f t="shared" si="480"/>
        <v>1.7989439869674873</v>
      </c>
      <c r="Z1983">
        <f t="shared" si="481"/>
        <v>-1.0264065923587185</v>
      </c>
      <c r="AA1983">
        <f t="shared" si="482"/>
        <v>0.2274626053912312</v>
      </c>
      <c r="AC1983">
        <f t="shared" si="471"/>
        <v>7.8393211709607371E-4</v>
      </c>
      <c r="AD1983">
        <f t="shared" si="473"/>
        <v>1.5158725594209712</v>
      </c>
      <c r="AE1983">
        <f t="shared" si="474"/>
        <v>0.41599121998014515</v>
      </c>
      <c r="AG1983">
        <f t="shared" si="472"/>
        <v>3.6724383632581446E-3</v>
      </c>
      <c r="AH1983">
        <f t="shared" si="475"/>
        <v>1.3526826308156248</v>
      </c>
      <c r="AI1983">
        <f t="shared" si="476"/>
        <v>0.30208975464883664</v>
      </c>
    </row>
    <row r="1984" spans="1:35" x14ac:dyDescent="0.2">
      <c r="A1984" s="41">
        <v>39666</v>
      </c>
      <c r="B1984">
        <v>10117.200000000001</v>
      </c>
      <c r="C1984">
        <v>2050.23</v>
      </c>
      <c r="D1984">
        <v>2.1749999999999998</v>
      </c>
      <c r="E1984">
        <f t="shared" si="468"/>
        <v>6.041666666666666E-5</v>
      </c>
      <c r="G1984">
        <f t="shared" si="469"/>
        <v>2.2050651118283235E-3</v>
      </c>
      <c r="H1984">
        <f t="shared" si="470"/>
        <v>3.81406552946474E-3</v>
      </c>
      <c r="K1984" s="25">
        <v>1982</v>
      </c>
      <c r="U1984">
        <f t="shared" si="477"/>
        <v>0.35978879739349745</v>
      </c>
      <c r="V1984">
        <f t="shared" si="478"/>
        <v>-0.20528131847174369</v>
      </c>
      <c r="W1984">
        <f t="shared" si="479"/>
        <v>0.84549252107824624</v>
      </c>
      <c r="Y1984">
        <f t="shared" si="480"/>
        <v>1.7989439869674873</v>
      </c>
      <c r="Z1984">
        <f t="shared" si="481"/>
        <v>-1.0264065923587185</v>
      </c>
      <c r="AA1984">
        <f t="shared" si="482"/>
        <v>0.2274626053912312</v>
      </c>
      <c r="AC1984">
        <f t="shared" si="471"/>
        <v>6.1483163948063493E-5</v>
      </c>
      <c r="AD1984">
        <f t="shared" si="473"/>
        <v>1.5159657600620664</v>
      </c>
      <c r="AE1984">
        <f t="shared" si="474"/>
        <v>0.41605270125408095</v>
      </c>
      <c r="AG1984">
        <f t="shared" si="472"/>
        <v>6.5749153073651665E-5</v>
      </c>
      <c r="AH1984">
        <f t="shared" si="475"/>
        <v>1.3527715685529782</v>
      </c>
      <c r="AI1984">
        <f t="shared" si="476"/>
        <v>0.30215550164052934</v>
      </c>
    </row>
    <row r="1985" spans="1:35" x14ac:dyDescent="0.2">
      <c r="A1985" s="41">
        <v>39667</v>
      </c>
      <c r="B1985">
        <v>10061.33</v>
      </c>
      <c r="C1985">
        <v>2013.66</v>
      </c>
      <c r="D1985">
        <v>2.145</v>
      </c>
      <c r="E1985">
        <f t="shared" si="468"/>
        <v>5.9583333333333336E-5</v>
      </c>
      <c r="G1985">
        <f t="shared" si="469"/>
        <v>-5.5222788913929545E-3</v>
      </c>
      <c r="H1985">
        <f t="shared" si="470"/>
        <v>-1.7837023163254823E-2</v>
      </c>
      <c r="K1985" s="25">
        <v>1983</v>
      </c>
      <c r="U1985">
        <f t="shared" si="477"/>
        <v>0.35978879739349745</v>
      </c>
      <c r="V1985">
        <f t="shared" si="478"/>
        <v>-0.20528131847174369</v>
      </c>
      <c r="W1985">
        <f t="shared" si="479"/>
        <v>0.84549252107824624</v>
      </c>
      <c r="Y1985">
        <f t="shared" si="480"/>
        <v>1.7989439869674873</v>
      </c>
      <c r="Z1985">
        <f t="shared" si="481"/>
        <v>-1.0264065923587185</v>
      </c>
      <c r="AA1985">
        <f t="shared" si="482"/>
        <v>0.2274626053912312</v>
      </c>
      <c r="AC1985">
        <f t="shared" si="471"/>
        <v>1.7258353911733589E-3</v>
      </c>
      <c r="AD1985">
        <f t="shared" si="473"/>
        <v>1.5185820674225885</v>
      </c>
      <c r="AE1985">
        <f t="shared" si="474"/>
        <v>0.41777704910261215</v>
      </c>
      <c r="AG1985">
        <f t="shared" si="472"/>
        <v>8.3875102892001282E-3</v>
      </c>
      <c r="AH1985">
        <f t="shared" si="475"/>
        <v>1.3641179540031538</v>
      </c>
      <c r="AI1985">
        <f t="shared" si="476"/>
        <v>0.31050803222429191</v>
      </c>
    </row>
    <row r="1986" spans="1:35" x14ac:dyDescent="0.2">
      <c r="A1986" s="41">
        <v>39668</v>
      </c>
      <c r="B1986">
        <v>9863.2000000000007</v>
      </c>
      <c r="C1986">
        <v>2061.77</v>
      </c>
      <c r="D1986">
        <v>2.1549999999999998</v>
      </c>
      <c r="E1986">
        <f t="shared" si="468"/>
        <v>5.9861111111111104E-5</v>
      </c>
      <c r="G1986">
        <f t="shared" si="469"/>
        <v>-1.9692227568323391E-2</v>
      </c>
      <c r="H1986">
        <f t="shared" si="470"/>
        <v>2.3891818877069565E-2</v>
      </c>
      <c r="K1986" s="25">
        <v>1984</v>
      </c>
      <c r="U1986">
        <f t="shared" si="477"/>
        <v>0.35978879739349745</v>
      </c>
      <c r="V1986">
        <f t="shared" si="478"/>
        <v>-0.20528131847174369</v>
      </c>
      <c r="W1986">
        <f t="shared" si="479"/>
        <v>0.84549252107824624</v>
      </c>
      <c r="Y1986">
        <f t="shared" si="480"/>
        <v>1.7989439869674873</v>
      </c>
      <c r="Z1986">
        <f t="shared" si="481"/>
        <v>-1.0264065923587185</v>
      </c>
      <c r="AA1986">
        <f t="shared" si="482"/>
        <v>0.2274626053912312</v>
      </c>
      <c r="AC1986">
        <f t="shared" si="471"/>
        <v>-1.1939209691864841E-2</v>
      </c>
      <c r="AD1986">
        <f t="shared" si="473"/>
        <v>1.5004513976853247</v>
      </c>
      <c r="AE1986">
        <f t="shared" si="474"/>
        <v>0.40576599462749174</v>
      </c>
      <c r="AG1986">
        <f t="shared" si="472"/>
        <v>-5.9934381792657532E-2</v>
      </c>
      <c r="AH1986">
        <f t="shared" si="475"/>
        <v>1.2823603877377099</v>
      </c>
      <c r="AI1986">
        <f t="shared" si="476"/>
        <v>0.24870243267339268</v>
      </c>
    </row>
    <row r="1987" spans="1:35" x14ac:dyDescent="0.2">
      <c r="A1987" s="41">
        <v>39671</v>
      </c>
      <c r="B1987">
        <v>9914.2099999999991</v>
      </c>
      <c r="C1987">
        <v>2076.59</v>
      </c>
      <c r="D1987">
        <v>2.1949999999999998</v>
      </c>
      <c r="E1987">
        <f t="shared" ref="E1987:E2050" si="483">D1987/(100*360)</f>
        <v>6.0972222222222217E-5</v>
      </c>
      <c r="G1987">
        <f t="shared" si="469"/>
        <v>5.1717495336197575E-3</v>
      </c>
      <c r="H1987">
        <f t="shared" si="470"/>
        <v>7.1879986613444585E-3</v>
      </c>
      <c r="K1987" s="25">
        <v>1985</v>
      </c>
      <c r="U1987">
        <f t="shared" si="477"/>
        <v>1.2546223844702387</v>
      </c>
      <c r="V1987">
        <f t="shared" si="478"/>
        <v>-1.0304636676401</v>
      </c>
      <c r="W1987">
        <f t="shared" si="479"/>
        <v>0.77584128316986134</v>
      </c>
      <c r="Y1987">
        <f t="shared" si="480"/>
        <v>6.2731119223511929</v>
      </c>
      <c r="Z1987">
        <f t="shared" si="481"/>
        <v>-5.1523183382004998</v>
      </c>
      <c r="AA1987">
        <f t="shared" si="482"/>
        <v>-0.12079358415069308</v>
      </c>
      <c r="AC1987">
        <f t="shared" si="471"/>
        <v>4.35787824495393E-4</v>
      </c>
      <c r="AD1987">
        <f t="shared" si="473"/>
        <v>1.5011052761356829</v>
      </c>
      <c r="AE1987">
        <f t="shared" si="474"/>
        <v>0.40620168752405111</v>
      </c>
      <c r="AG1987">
        <f t="shared" si="472"/>
        <v>1.9394946780325213E-3</v>
      </c>
      <c r="AH1987">
        <f t="shared" si="475"/>
        <v>1.2848475188850468</v>
      </c>
      <c r="AI1987">
        <f t="shared" si="476"/>
        <v>0.25064004895998337</v>
      </c>
    </row>
    <row r="1988" spans="1:35" x14ac:dyDescent="0.2">
      <c r="A1988" s="41">
        <v>39672</v>
      </c>
      <c r="B1988">
        <v>9819.6299999999992</v>
      </c>
      <c r="C1988">
        <v>2051.66</v>
      </c>
      <c r="D1988">
        <v>2.1549999999999998</v>
      </c>
      <c r="E1988">
        <f t="shared" si="483"/>
        <v>5.9861111111111104E-5</v>
      </c>
      <c r="G1988">
        <f t="shared" ref="G1988:G2051" si="484">(B1988-B1987)/B1987</f>
        <v>-9.5398423071530597E-3</v>
      </c>
      <c r="H1988">
        <f t="shared" ref="H1988:H2051" si="485">(C1988-C1987)/C1987</f>
        <v>-1.2005258621104931E-2</v>
      </c>
      <c r="K1988" s="25">
        <v>1986</v>
      </c>
      <c r="U1988">
        <f t="shared" si="477"/>
        <v>1.2546223844702387</v>
      </c>
      <c r="V1988">
        <f t="shared" si="478"/>
        <v>-1.0304636676401</v>
      </c>
      <c r="W1988">
        <f t="shared" si="479"/>
        <v>0.77584128316986134</v>
      </c>
      <c r="Y1988">
        <f t="shared" si="480"/>
        <v>6.2731119223511929</v>
      </c>
      <c r="Z1988">
        <f t="shared" si="481"/>
        <v>-5.1523183382004998</v>
      </c>
      <c r="AA1988">
        <f t="shared" si="482"/>
        <v>-0.12079358415069308</v>
      </c>
      <c r="AC1988">
        <f t="shared" si="471"/>
        <v>4.4938789392788911E-4</v>
      </c>
      <c r="AD1988">
        <f t="shared" si="473"/>
        <v>1.5017798546742893</v>
      </c>
      <c r="AE1988">
        <f t="shared" si="474"/>
        <v>0.40665097447348031</v>
      </c>
      <c r="AG1988">
        <f t="shared" si="472"/>
        <v>2.0030505807505567E-3</v>
      </c>
      <c r="AH1988">
        <f t="shared" si="475"/>
        <v>1.2874211334539252</v>
      </c>
      <c r="AI1988">
        <f t="shared" si="476"/>
        <v>0.25264109610978891</v>
      </c>
    </row>
    <row r="1989" spans="1:35" x14ac:dyDescent="0.2">
      <c r="A1989" s="41">
        <v>39673</v>
      </c>
      <c r="B1989">
        <v>9548.4500000000007</v>
      </c>
      <c r="C1989">
        <v>2046.35</v>
      </c>
      <c r="D1989">
        <v>2.1850000000000001</v>
      </c>
      <c r="E1989">
        <f t="shared" si="483"/>
        <v>6.0694444444444449E-5</v>
      </c>
      <c r="G1989">
        <f t="shared" si="484"/>
        <v>-2.761611180869325E-2</v>
      </c>
      <c r="H1989">
        <f t="shared" si="485"/>
        <v>-2.5881481337063383E-3</v>
      </c>
      <c r="K1989" s="25">
        <v>1987</v>
      </c>
      <c r="U1989">
        <f t="shared" si="477"/>
        <v>1.2546223844702387</v>
      </c>
      <c r="V1989">
        <f t="shared" si="478"/>
        <v>-1.0304636676401</v>
      </c>
      <c r="W1989">
        <f t="shared" si="479"/>
        <v>0.77584128316986134</v>
      </c>
      <c r="Y1989">
        <f t="shared" si="480"/>
        <v>6.2731119223511929</v>
      </c>
      <c r="Z1989">
        <f t="shared" si="481"/>
        <v>-5.1523183382004998</v>
      </c>
      <c r="AA1989">
        <f t="shared" si="482"/>
        <v>-0.12079358415069308</v>
      </c>
      <c r="AC1989">
        <f t="shared" si="471"/>
        <v>-3.1934356707708111E-2</v>
      </c>
      <c r="AD1989">
        <f t="shared" si="473"/>
        <v>1.4538214810986705</v>
      </c>
      <c r="AE1989">
        <f t="shared" si="474"/>
        <v>0.37419559378718442</v>
      </c>
      <c r="AG1989">
        <f t="shared" si="472"/>
        <v>-0.15991122798298496</v>
      </c>
      <c r="AH1989">
        <f t="shared" si="475"/>
        <v>1.0815480390720615</v>
      </c>
      <c r="AI1989">
        <f t="shared" si="476"/>
        <v>7.8393384353807521E-2</v>
      </c>
    </row>
    <row r="1990" spans="1:35" x14ac:dyDescent="0.2">
      <c r="A1990" s="41">
        <v>39674</v>
      </c>
      <c r="B1990">
        <v>9597.2000000000007</v>
      </c>
      <c r="C1990">
        <v>2057.7199999999998</v>
      </c>
      <c r="D1990">
        <v>2.2850000000000001</v>
      </c>
      <c r="E1990">
        <f t="shared" si="483"/>
        <v>6.3472222222222223E-5</v>
      </c>
      <c r="G1990">
        <f t="shared" si="484"/>
        <v>5.1055406898501843E-3</v>
      </c>
      <c r="H1990">
        <f t="shared" si="485"/>
        <v>5.5562342707747413E-3</v>
      </c>
      <c r="K1990" s="25">
        <v>1988</v>
      </c>
      <c r="U1990">
        <f t="shared" si="477"/>
        <v>1.2546223844702387</v>
      </c>
      <c r="V1990">
        <f t="shared" si="478"/>
        <v>-1.0304636676401</v>
      </c>
      <c r="W1990">
        <f t="shared" si="479"/>
        <v>0.77584128316986134</v>
      </c>
      <c r="Y1990">
        <f t="shared" si="480"/>
        <v>6.2731119223511929</v>
      </c>
      <c r="Z1990">
        <f t="shared" si="481"/>
        <v>-5.1523183382004998</v>
      </c>
      <c r="AA1990">
        <f t="shared" si="482"/>
        <v>-0.12079358415069308</v>
      </c>
      <c r="AC1990">
        <f t="shared" si="471"/>
        <v>7.2711734503856868E-4</v>
      </c>
      <c r="AD1990">
        <f t="shared" si="473"/>
        <v>1.4548785799141668</v>
      </c>
      <c r="AE1990">
        <f t="shared" si="474"/>
        <v>0.3749224469104786</v>
      </c>
      <c r="AG1990">
        <f t="shared" si="472"/>
        <v>3.3928089474150667E-3</v>
      </c>
      <c r="AH1990">
        <f t="shared" si="475"/>
        <v>1.0852175249360845</v>
      </c>
      <c r="AI1990">
        <f t="shared" si="476"/>
        <v>8.1780450710289262E-2</v>
      </c>
    </row>
    <row r="1991" spans="1:35" x14ac:dyDescent="0.2">
      <c r="A1991" s="41">
        <v>39675</v>
      </c>
      <c r="B1991">
        <v>9469.11</v>
      </c>
      <c r="C1991">
        <v>2066.36</v>
      </c>
      <c r="D1991">
        <v>2.2050000000000001</v>
      </c>
      <c r="E1991">
        <f t="shared" si="483"/>
        <v>6.1249999999999998E-5</v>
      </c>
      <c r="G1991">
        <f t="shared" si="484"/>
        <v>-1.3346601091985176E-2</v>
      </c>
      <c r="H1991">
        <f t="shared" si="485"/>
        <v>4.1988219971620666E-3</v>
      </c>
      <c r="K1991" s="25">
        <v>1989</v>
      </c>
      <c r="U1991">
        <f t="shared" si="477"/>
        <v>1.2546223844702387</v>
      </c>
      <c r="V1991">
        <f t="shared" si="478"/>
        <v>-1.0304636676401</v>
      </c>
      <c r="W1991">
        <f t="shared" si="479"/>
        <v>0.77584128316986134</v>
      </c>
      <c r="Y1991">
        <f t="shared" si="480"/>
        <v>6.2731119223511929</v>
      </c>
      <c r="Z1991">
        <f t="shared" si="481"/>
        <v>-5.1523183382004998</v>
      </c>
      <c r="AA1991">
        <f t="shared" si="482"/>
        <v>-0.12079358415069308</v>
      </c>
      <c r="AC1991">
        <f t="shared" si="471"/>
        <v>-2.1022433631228556E-2</v>
      </c>
      <c r="AD1991">
        <f t="shared" si="473"/>
        <v>1.4242934915264251</v>
      </c>
      <c r="AE1991">
        <f t="shared" si="474"/>
        <v>0.35367589535337279</v>
      </c>
      <c r="AG1991">
        <f t="shared" si="472"/>
        <v>-0.10536605704503164</v>
      </c>
      <c r="AH1991">
        <f t="shared" si="475"/>
        <v>0.97087243329740092</v>
      </c>
      <c r="AI1991">
        <f t="shared" si="476"/>
        <v>-2.95601959461919E-2</v>
      </c>
    </row>
    <row r="1992" spans="1:35" x14ac:dyDescent="0.2">
      <c r="A1992" s="41">
        <v>39678</v>
      </c>
      <c r="B1992">
        <v>9457.69</v>
      </c>
      <c r="C1992">
        <v>2035.3</v>
      </c>
      <c r="D1992">
        <v>2.1150000000000002</v>
      </c>
      <c r="E1992">
        <f t="shared" si="483"/>
        <v>5.8750000000000005E-5</v>
      </c>
      <c r="G1992">
        <f t="shared" si="484"/>
        <v>-1.2060267543623499E-3</v>
      </c>
      <c r="H1992">
        <f t="shared" si="485"/>
        <v>-1.503126270349802E-2</v>
      </c>
      <c r="K1992" s="25">
        <v>1990</v>
      </c>
      <c r="U1992">
        <f t="shared" si="477"/>
        <v>-0.23927706090748008</v>
      </c>
      <c r="V1992">
        <f t="shared" si="478"/>
        <v>0.62754517772024032</v>
      </c>
      <c r="W1992">
        <f t="shared" si="479"/>
        <v>0.61173188318723981</v>
      </c>
      <c r="Y1992">
        <f t="shared" si="480"/>
        <v>-1.1963853045374004</v>
      </c>
      <c r="Z1992">
        <f t="shared" si="481"/>
        <v>3.1377258886012016</v>
      </c>
      <c r="AA1992">
        <f t="shared" si="482"/>
        <v>-0.94134058406380117</v>
      </c>
      <c r="AC1992">
        <f t="shared" si="471"/>
        <v>1.4023582211009574E-2</v>
      </c>
      <c r="AD1992">
        <f t="shared" si="473"/>
        <v>1.4442671883974518</v>
      </c>
      <c r="AE1992">
        <f t="shared" si="474"/>
        <v>0.36760205687028585</v>
      </c>
      <c r="AG1992">
        <f t="shared" si="472"/>
        <v>6.9872911055047879E-2</v>
      </c>
      <c r="AH1992">
        <f t="shared" si="475"/>
        <v>1.0387101164749881</v>
      </c>
      <c r="AI1992">
        <f t="shared" si="476"/>
        <v>3.7979670758439249E-2</v>
      </c>
    </row>
    <row r="1993" spans="1:35" x14ac:dyDescent="0.2">
      <c r="A1993" s="41">
        <v>39679</v>
      </c>
      <c r="B1993">
        <v>9236.56</v>
      </c>
      <c r="C1993">
        <v>2016.52</v>
      </c>
      <c r="D1993">
        <v>2.0350000000000001</v>
      </c>
      <c r="E1993">
        <f t="shared" si="483"/>
        <v>5.652777777777778E-5</v>
      </c>
      <c r="G1993">
        <f t="shared" si="484"/>
        <v>-2.3380973578114847E-2</v>
      </c>
      <c r="H1993">
        <f t="shared" si="485"/>
        <v>-9.227140962020328E-3</v>
      </c>
      <c r="K1993" s="25">
        <v>1991</v>
      </c>
      <c r="U1993">
        <f t="shared" si="477"/>
        <v>-0.23927706090748008</v>
      </c>
      <c r="V1993">
        <f t="shared" si="478"/>
        <v>0.62754517772024032</v>
      </c>
      <c r="W1993">
        <f t="shared" si="479"/>
        <v>0.61173188318723981</v>
      </c>
      <c r="Y1993">
        <f t="shared" si="480"/>
        <v>-1.1963853045374004</v>
      </c>
      <c r="Z1993">
        <f t="shared" si="481"/>
        <v>3.1377258886012016</v>
      </c>
      <c r="AA1993">
        <f t="shared" si="482"/>
        <v>-0.94134058406380117</v>
      </c>
      <c r="AC1993">
        <f t="shared" si="471"/>
        <v>-1.5997792779673696E-4</v>
      </c>
      <c r="AD1993">
        <f t="shared" si="473"/>
        <v>1.4440361375254671</v>
      </c>
      <c r="AE1993">
        <f t="shared" si="474"/>
        <v>0.36744206614465547</v>
      </c>
      <c r="AG1993">
        <f t="shared" si="472"/>
        <v>-1.0348896389836841E-3</v>
      </c>
      <c r="AH1993">
        <f t="shared" si="475"/>
        <v>1.0376351661375407</v>
      </c>
      <c r="AI1993">
        <f t="shared" si="476"/>
        <v>3.6944245251431716E-2</v>
      </c>
    </row>
    <row r="1994" spans="1:35" x14ac:dyDescent="0.2">
      <c r="A1994" s="41">
        <v>39680</v>
      </c>
      <c r="B1994">
        <v>9304.56</v>
      </c>
      <c r="C1994">
        <v>2029.15</v>
      </c>
      <c r="D1994">
        <v>2.0750000000000002</v>
      </c>
      <c r="E1994">
        <f t="shared" si="483"/>
        <v>5.7638888888888892E-5</v>
      </c>
      <c r="G1994">
        <f t="shared" si="484"/>
        <v>7.3620482084239157E-3</v>
      </c>
      <c r="H1994">
        <f t="shared" si="485"/>
        <v>6.2632654275683397E-3</v>
      </c>
      <c r="K1994" s="25">
        <v>1992</v>
      </c>
      <c r="U1994">
        <f t="shared" si="477"/>
        <v>-0.23927706090748008</v>
      </c>
      <c r="V1994">
        <f t="shared" si="478"/>
        <v>0.62754517772024032</v>
      </c>
      <c r="W1994">
        <f t="shared" si="479"/>
        <v>0.61173188318723981</v>
      </c>
      <c r="Y1994">
        <f t="shared" si="480"/>
        <v>-1.1963853045374004</v>
      </c>
      <c r="Z1994">
        <f t="shared" si="481"/>
        <v>3.1377258886012016</v>
      </c>
      <c r="AA1994">
        <f t="shared" si="482"/>
        <v>-0.94134058406380117</v>
      </c>
      <c r="AC1994">
        <f t="shared" si="471"/>
        <v>2.2034926022339463E-3</v>
      </c>
      <c r="AD1994">
        <f t="shared" si="473"/>
        <v>1.4472180604718627</v>
      </c>
      <c r="AE1994">
        <f t="shared" si="474"/>
        <v>0.36964313461744636</v>
      </c>
      <c r="AG1994">
        <f t="shared" si="472"/>
        <v>1.0791351900058622E-2</v>
      </c>
      <c r="AH1994">
        <f t="shared" si="475"/>
        <v>1.0488326523592066</v>
      </c>
      <c r="AI1994">
        <f t="shared" si="476"/>
        <v>4.7677786048334975E-2</v>
      </c>
    </row>
    <row r="1995" spans="1:35" x14ac:dyDescent="0.2">
      <c r="A1995" s="41">
        <v>39681</v>
      </c>
      <c r="B1995">
        <v>9282.1200000000008</v>
      </c>
      <c r="C1995">
        <v>2034.35</v>
      </c>
      <c r="D1995">
        <v>2.0649999999999999</v>
      </c>
      <c r="E1995">
        <f t="shared" si="483"/>
        <v>5.7361111111111111E-5</v>
      </c>
      <c r="G1995">
        <f t="shared" si="484"/>
        <v>-2.4117207046865938E-3</v>
      </c>
      <c r="H1995">
        <f t="shared" si="485"/>
        <v>2.5626493852104666E-3</v>
      </c>
      <c r="K1995" s="25">
        <v>1993</v>
      </c>
      <c r="U1995">
        <f t="shared" si="477"/>
        <v>-0.23927706090748008</v>
      </c>
      <c r="V1995">
        <f t="shared" si="478"/>
        <v>0.62754517772024032</v>
      </c>
      <c r="W1995">
        <f t="shared" si="479"/>
        <v>0.61173188318723981</v>
      </c>
      <c r="Y1995">
        <f t="shared" si="480"/>
        <v>-1.1963853045374004</v>
      </c>
      <c r="Z1995">
        <f t="shared" si="481"/>
        <v>3.1377258886012016</v>
      </c>
      <c r="AA1995">
        <f t="shared" si="482"/>
        <v>-0.94134058406380117</v>
      </c>
      <c r="AC1995">
        <f t="shared" si="471"/>
        <v>2.2205072518685118E-3</v>
      </c>
      <c r="AD1995">
        <f t="shared" si="473"/>
        <v>1.4504316186701758</v>
      </c>
      <c r="AE1995">
        <f t="shared" si="474"/>
        <v>0.37186118018653663</v>
      </c>
      <c r="AG1995">
        <f t="shared" si="472"/>
        <v>1.0871980703787004E-2</v>
      </c>
      <c r="AH1995">
        <f t="shared" si="475"/>
        <v>1.0602355407171575</v>
      </c>
      <c r="AI1995">
        <f t="shared" si="476"/>
        <v>5.8491091663119339E-2</v>
      </c>
    </row>
    <row r="1996" spans="1:35" x14ac:dyDescent="0.2">
      <c r="A1996" s="41">
        <v>39682</v>
      </c>
      <c r="B1996">
        <v>9396.73</v>
      </c>
      <c r="C1996">
        <v>2057.64</v>
      </c>
      <c r="D1996">
        <v>2.0449999999999999</v>
      </c>
      <c r="E1996">
        <f t="shared" si="483"/>
        <v>5.6805555555555555E-5</v>
      </c>
      <c r="G1996">
        <f t="shared" si="484"/>
        <v>1.2347394776193236E-2</v>
      </c>
      <c r="H1996">
        <f t="shared" si="485"/>
        <v>1.1448374173568936E-2</v>
      </c>
      <c r="K1996" s="25">
        <v>1994</v>
      </c>
      <c r="U1996">
        <f t="shared" si="477"/>
        <v>-0.23927706090748008</v>
      </c>
      <c r="V1996">
        <f t="shared" si="478"/>
        <v>0.62754517772024032</v>
      </c>
      <c r="W1996">
        <f t="shared" si="479"/>
        <v>0.61173188318723981</v>
      </c>
      <c r="Y1996">
        <f t="shared" si="480"/>
        <v>-1.1963853045374004</v>
      </c>
      <c r="Z1996">
        <f t="shared" si="481"/>
        <v>3.1377258886012016</v>
      </c>
      <c r="AA1996">
        <f t="shared" si="482"/>
        <v>-0.94134058406380117</v>
      </c>
      <c r="AC1996">
        <f t="shared" si="471"/>
        <v>4.2650132939699506E-3</v>
      </c>
      <c r="AD1996">
        <f t="shared" si="473"/>
        <v>1.4566177288057984</v>
      </c>
      <c r="AE1996">
        <f t="shared" si="474"/>
        <v>0.37611712408954517</v>
      </c>
      <c r="AG1996">
        <f t="shared" si="472"/>
        <v>2.1095622025405301E-2</v>
      </c>
      <c r="AH1996">
        <f t="shared" si="475"/>
        <v>1.0826018689420278</v>
      </c>
      <c r="AI1996">
        <f t="shared" si="476"/>
        <v>7.9367281725110886E-2</v>
      </c>
    </row>
    <row r="1997" spans="1:35" x14ac:dyDescent="0.2">
      <c r="A1997" s="41">
        <v>39685</v>
      </c>
      <c r="B1997">
        <v>9306.09</v>
      </c>
      <c r="C1997">
        <v>2017.27</v>
      </c>
      <c r="D1997">
        <v>2.0449999999999999</v>
      </c>
      <c r="E1997">
        <f t="shared" si="483"/>
        <v>5.6805555555555555E-5</v>
      </c>
      <c r="G1997">
        <f t="shared" si="484"/>
        <v>-9.645908736336941E-3</v>
      </c>
      <c r="H1997">
        <f t="shared" si="485"/>
        <v>-1.9619564160883292E-2</v>
      </c>
      <c r="K1997" s="25">
        <v>1995</v>
      </c>
      <c r="U1997">
        <f t="shared" si="477"/>
        <v>-0.20057307880704173</v>
      </c>
      <c r="V1997">
        <f t="shared" si="478"/>
        <v>0.55265276050815326</v>
      </c>
      <c r="W1997">
        <f t="shared" si="479"/>
        <v>0.64792031829888841</v>
      </c>
      <c r="Y1997">
        <f t="shared" si="480"/>
        <v>-1.0028653940352086</v>
      </c>
      <c r="Z1997">
        <f t="shared" si="481"/>
        <v>2.7632638025407665</v>
      </c>
      <c r="AA1997">
        <f t="shared" si="482"/>
        <v>-0.76039840850555773</v>
      </c>
      <c r="AC1997">
        <f t="shared" si="471"/>
        <v>-9.9693684164471781E-3</v>
      </c>
      <c r="AD1997">
        <f t="shared" si="473"/>
        <v>1.4420961700254049</v>
      </c>
      <c r="AE1997">
        <f t="shared" si="474"/>
        <v>0.36609772875086882</v>
      </c>
      <c r="AG1997">
        <f t="shared" si="472"/>
        <v>-5.0074064304458113E-2</v>
      </c>
      <c r="AH1997">
        <f t="shared" si="475"/>
        <v>1.0283915933404981</v>
      </c>
      <c r="AI1997">
        <f t="shared" si="476"/>
        <v>2.7996021872587047E-2</v>
      </c>
    </row>
    <row r="1998" spans="1:35" x14ac:dyDescent="0.2">
      <c r="A1998" s="41">
        <v>39686</v>
      </c>
      <c r="B1998">
        <v>9289.34</v>
      </c>
      <c r="C1998">
        <v>2024.72</v>
      </c>
      <c r="D1998">
        <v>2.125</v>
      </c>
      <c r="E1998">
        <f t="shared" si="483"/>
        <v>5.902777777777778E-5</v>
      </c>
      <c r="G1998">
        <f t="shared" si="484"/>
        <v>-1.7998966268325364E-3</v>
      </c>
      <c r="H1998">
        <f t="shared" si="485"/>
        <v>3.6931099951915437E-3</v>
      </c>
      <c r="K1998" s="25">
        <v>1996</v>
      </c>
      <c r="U1998">
        <f t="shared" si="477"/>
        <v>-0.20057307880704173</v>
      </c>
      <c r="V1998">
        <f t="shared" si="478"/>
        <v>0.55265276050815326</v>
      </c>
      <c r="W1998">
        <f t="shared" si="479"/>
        <v>0.64792031829888841</v>
      </c>
      <c r="Y1998">
        <f t="shared" si="480"/>
        <v>-1.0028653940352086</v>
      </c>
      <c r="Z1998">
        <f t="shared" si="481"/>
        <v>2.7632638025407665</v>
      </c>
      <c r="AA1998">
        <f t="shared" si="482"/>
        <v>-0.76039840850555773</v>
      </c>
      <c r="AC1998">
        <f t="shared" ref="AC1998:AC2061" si="486">U1997*G1998+V1997*H1998+W1997*E1997</f>
        <v>2.4388237153177708E-3</v>
      </c>
      <c r="AD1998">
        <f t="shared" si="473"/>
        <v>1.4456131883646317</v>
      </c>
      <c r="AE1998">
        <f t="shared" si="474"/>
        <v>0.36853358336206382</v>
      </c>
      <c r="AG1998">
        <f t="shared" ref="AG1998:AG2061" si="487">Y1997*G1998+Z1997*H1998+AA1997*E1997</f>
        <v>1.1966896354366633E-2</v>
      </c>
      <c r="AH1998">
        <f t="shared" si="475"/>
        <v>1.0406982489497059</v>
      </c>
      <c r="AI1998">
        <f t="shared" si="476"/>
        <v>3.9891881090554832E-2</v>
      </c>
    </row>
    <row r="1999" spans="1:35" x14ac:dyDescent="0.2">
      <c r="A1999" s="41">
        <v>39687</v>
      </c>
      <c r="B1999">
        <v>9296.5300000000007</v>
      </c>
      <c r="C1999">
        <v>2041.24</v>
      </c>
      <c r="D1999">
        <v>2.145</v>
      </c>
      <c r="E1999">
        <f t="shared" si="483"/>
        <v>5.9583333333333336E-5</v>
      </c>
      <c r="G1999">
        <f t="shared" si="484"/>
        <v>7.7400547294000533E-4</v>
      </c>
      <c r="H1999">
        <f t="shared" si="485"/>
        <v>8.1591528705203583E-3</v>
      </c>
      <c r="K1999" s="25">
        <v>1997</v>
      </c>
      <c r="U1999">
        <f t="shared" si="477"/>
        <v>-0.20057307880704173</v>
      </c>
      <c r="V1999">
        <f t="shared" si="478"/>
        <v>0.55265276050815326</v>
      </c>
      <c r="W1999">
        <f t="shared" si="479"/>
        <v>0.64792031829888841</v>
      </c>
      <c r="Y1999">
        <f t="shared" si="480"/>
        <v>-1.0028653940352086</v>
      </c>
      <c r="Z1999">
        <f t="shared" si="481"/>
        <v>2.7632638025407665</v>
      </c>
      <c r="AA1999">
        <f t="shared" si="482"/>
        <v>-0.76039840850555773</v>
      </c>
      <c r="AC1999">
        <f t="shared" si="486"/>
        <v>4.3921789931462745E-3</v>
      </c>
      <c r="AD1999">
        <f t="shared" si="473"/>
        <v>1.451962580242782</v>
      </c>
      <c r="AE1999">
        <f t="shared" si="474"/>
        <v>0.3729161448878649</v>
      </c>
      <c r="AG1999">
        <f t="shared" si="487"/>
        <v>2.1724783854620264E-2</v>
      </c>
      <c r="AH1999">
        <f t="shared" si="475"/>
        <v>1.0633071934660199</v>
      </c>
      <c r="AI1999">
        <f t="shared" si="476"/>
        <v>6.1384044879161971E-2</v>
      </c>
    </row>
    <row r="2000" spans="1:35" x14ac:dyDescent="0.2">
      <c r="A2000" s="41">
        <v>39688</v>
      </c>
      <c r="B2000">
        <v>9452.19</v>
      </c>
      <c r="C2000">
        <v>2071.86</v>
      </c>
      <c r="D2000">
        <v>2.35</v>
      </c>
      <c r="E2000">
        <f t="shared" si="483"/>
        <v>6.5277777777777776E-5</v>
      </c>
      <c r="G2000">
        <f t="shared" si="484"/>
        <v>1.6743881856993936E-2</v>
      </c>
      <c r="H2000">
        <f t="shared" si="485"/>
        <v>1.5000685857616016E-2</v>
      </c>
      <c r="K2000" s="25">
        <v>1998</v>
      </c>
      <c r="U2000">
        <f t="shared" si="477"/>
        <v>-0.20057307880704173</v>
      </c>
      <c r="V2000">
        <f t="shared" si="478"/>
        <v>0.55265276050815326</v>
      </c>
      <c r="W2000">
        <f t="shared" si="479"/>
        <v>0.64792031829888841</v>
      </c>
      <c r="Y2000">
        <f t="shared" si="480"/>
        <v>-1.0028653940352086</v>
      </c>
      <c r="Z2000">
        <f t="shared" si="481"/>
        <v>2.7632638025407665</v>
      </c>
      <c r="AA2000">
        <f t="shared" si="482"/>
        <v>-0.76039840850555773</v>
      </c>
      <c r="AC2000">
        <f t="shared" si="486"/>
        <v>4.9704037657871064E-3</v>
      </c>
      <c r="AD2000">
        <f t="shared" si="473"/>
        <v>1.4591794205194029</v>
      </c>
      <c r="AE2000">
        <f t="shared" si="474"/>
        <v>0.37787423697600747</v>
      </c>
      <c r="AG2000">
        <f t="shared" si="487"/>
        <v>2.4613685495602205E-2</v>
      </c>
      <c r="AH2000">
        <f t="shared" si="475"/>
        <v>1.089479102311204</v>
      </c>
      <c r="AI2000">
        <f t="shared" si="476"/>
        <v>8.5699694228405468E-2</v>
      </c>
    </row>
    <row r="2001" spans="1:35" x14ac:dyDescent="0.2">
      <c r="A2001" s="41">
        <v>39689</v>
      </c>
      <c r="B2001">
        <v>9455.5</v>
      </c>
      <c r="C2001">
        <v>2043.53</v>
      </c>
      <c r="D2001">
        <v>0</v>
      </c>
      <c r="E2001">
        <f t="shared" si="483"/>
        <v>0</v>
      </c>
      <c r="G2001">
        <f t="shared" si="484"/>
        <v>3.5018339665193889E-4</v>
      </c>
      <c r="H2001">
        <f t="shared" si="485"/>
        <v>-1.3673703821686867E-2</v>
      </c>
      <c r="K2001" s="25">
        <v>1999</v>
      </c>
      <c r="U2001">
        <f t="shared" si="477"/>
        <v>-0.20057307880704173</v>
      </c>
      <c r="V2001">
        <f t="shared" si="478"/>
        <v>0.55265276050815326</v>
      </c>
      <c r="W2001">
        <f t="shared" si="479"/>
        <v>0.64792031829888841</v>
      </c>
      <c r="Y2001">
        <f t="shared" si="480"/>
        <v>-1.0028653940352086</v>
      </c>
      <c r="Z2001">
        <f t="shared" si="481"/>
        <v>2.7632638025407665</v>
      </c>
      <c r="AA2001">
        <f t="shared" si="482"/>
        <v>-0.76039840850555773</v>
      </c>
      <c r="AC2001">
        <f t="shared" si="486"/>
        <v>-7.5847527268840965E-3</v>
      </c>
      <c r="AD2001">
        <f t="shared" si="473"/>
        <v>1.4481119054306051</v>
      </c>
      <c r="AE2001">
        <f t="shared" si="474"/>
        <v>0.37026057373330923</v>
      </c>
      <c r="AG2001">
        <f t="shared" si="487"/>
        <v>-3.8184874745531595E-2</v>
      </c>
      <c r="AH2001">
        <f t="shared" si="475"/>
        <v>1.0478774792515766</v>
      </c>
      <c r="AI2001">
        <f t="shared" si="476"/>
        <v>4.6766669953357314E-2</v>
      </c>
    </row>
    <row r="2002" spans="1:35" x14ac:dyDescent="0.2">
      <c r="A2002" s="41">
        <v>39692</v>
      </c>
      <c r="B2002">
        <v>9368.92</v>
      </c>
      <c r="C2002">
        <v>2043.53</v>
      </c>
      <c r="D2002">
        <v>2.1549999999999998</v>
      </c>
      <c r="E2002">
        <f t="shared" si="483"/>
        <v>5.9861111111111104E-5</v>
      </c>
      <c r="G2002">
        <f t="shared" si="484"/>
        <v>-9.1565755380466317E-3</v>
      </c>
      <c r="H2002">
        <f t="shared" si="485"/>
        <v>0</v>
      </c>
      <c r="K2002" s="25">
        <v>2000</v>
      </c>
      <c r="U2002">
        <f t="shared" si="477"/>
        <v>0.23694833780986785</v>
      </c>
      <c r="V2002">
        <f t="shared" si="478"/>
        <v>-0.12102372633295314</v>
      </c>
      <c r="W2002">
        <f t="shared" si="479"/>
        <v>0.88407538852308531</v>
      </c>
      <c r="Y2002">
        <f t="shared" si="480"/>
        <v>1.1847416890493392</v>
      </c>
      <c r="Z2002">
        <f t="shared" si="481"/>
        <v>-0.60511863166476565</v>
      </c>
      <c r="AA2002">
        <f t="shared" si="482"/>
        <v>0.42037694261542646</v>
      </c>
      <c r="AC2002">
        <f t="shared" si="486"/>
        <v>1.8365625469952576E-3</v>
      </c>
      <c r="AD2002">
        <f t="shared" si="473"/>
        <v>1.4507714535199767</v>
      </c>
      <c r="AE2002">
        <f t="shared" si="474"/>
        <v>0.37209545186135506</v>
      </c>
      <c r="AG2002">
        <f t="shared" si="487"/>
        <v>9.1828127349762867E-3</v>
      </c>
      <c r="AH2002">
        <f t="shared" si="475"/>
        <v>1.0574999419127427</v>
      </c>
      <c r="AI2002">
        <f t="shared" si="476"/>
        <v>5.5907577009446756E-2</v>
      </c>
    </row>
    <row r="2003" spans="1:35" x14ac:dyDescent="0.2">
      <c r="A2003" s="41">
        <v>39693</v>
      </c>
      <c r="B2003">
        <v>9466.25</v>
      </c>
      <c r="C2003">
        <v>2035.24</v>
      </c>
      <c r="D2003">
        <v>2.125</v>
      </c>
      <c r="E2003">
        <f t="shared" si="483"/>
        <v>5.902777777777778E-5</v>
      </c>
      <c r="G2003">
        <f t="shared" si="484"/>
        <v>1.0388604022662156E-2</v>
      </c>
      <c r="H2003">
        <f t="shared" si="485"/>
        <v>-4.0567057982999824E-3</v>
      </c>
      <c r="K2003" s="25">
        <v>2001</v>
      </c>
      <c r="U2003">
        <f t="shared" si="477"/>
        <v>0.23694833780986785</v>
      </c>
      <c r="V2003">
        <f t="shared" si="478"/>
        <v>-0.12102372633295314</v>
      </c>
      <c r="W2003">
        <f t="shared" si="479"/>
        <v>0.88407538852308531</v>
      </c>
      <c r="Y2003">
        <f t="shared" si="480"/>
        <v>1.1847416890493392</v>
      </c>
      <c r="Z2003">
        <f t="shared" si="481"/>
        <v>-0.60511863166476565</v>
      </c>
      <c r="AA2003">
        <f t="shared" si="482"/>
        <v>0.42037694261542646</v>
      </c>
      <c r="AC2003">
        <f t="shared" si="486"/>
        <v>3.0054418427444447E-3</v>
      </c>
      <c r="AD2003">
        <f t="shared" ref="AD2003:AD2066" si="488">(1+AC2003)*AD2002</f>
        <v>1.455131662750645</v>
      </c>
      <c r="AE2003">
        <f t="shared" ref="AE2003:AE2066" si="489">LN(1+AC2003)+AE2002</f>
        <v>0.37509638639248161</v>
      </c>
      <c r="AG2003">
        <f t="shared" si="487"/>
        <v>1.4787764769277779E-2</v>
      </c>
      <c r="AH2003">
        <f t="shared" ref="AH2003:AH2066" si="490">(1+AG2003)*AH2002</f>
        <v>1.0731380022972732</v>
      </c>
      <c r="AI2003">
        <f t="shared" ref="AI2003:AI2066" si="491">LN(1+AG2003)+AI2002</f>
        <v>7.0587068889525983E-2</v>
      </c>
    </row>
    <row r="2004" spans="1:35" x14ac:dyDescent="0.2">
      <c r="A2004" s="41">
        <v>39694</v>
      </c>
      <c r="B2004">
        <v>9351.25</v>
      </c>
      <c r="C2004">
        <v>2032.13</v>
      </c>
      <c r="D2004">
        <v>2.125</v>
      </c>
      <c r="E2004">
        <f t="shared" si="483"/>
        <v>5.902777777777778E-5</v>
      </c>
      <c r="G2004">
        <f t="shared" si="484"/>
        <v>-1.2148422025617325E-2</v>
      </c>
      <c r="H2004">
        <f t="shared" si="485"/>
        <v>-1.5280753129851515E-3</v>
      </c>
      <c r="K2004" s="25">
        <v>2002</v>
      </c>
      <c r="U2004">
        <f t="shared" si="477"/>
        <v>0.23694833780986785</v>
      </c>
      <c r="V2004">
        <f t="shared" si="478"/>
        <v>-0.12102372633295314</v>
      </c>
      <c r="W2004">
        <f t="shared" si="479"/>
        <v>0.88407538852308531</v>
      </c>
      <c r="Y2004">
        <f t="shared" si="480"/>
        <v>1.1847416890493392</v>
      </c>
      <c r="Z2004">
        <f t="shared" si="481"/>
        <v>-0.60511863166476565</v>
      </c>
      <c r="AA2004">
        <f t="shared" si="482"/>
        <v>0.42037694261542646</v>
      </c>
      <c r="AC2004">
        <f t="shared" si="486"/>
        <v>-2.6414300319154132E-3</v>
      </c>
      <c r="AD2004">
        <f t="shared" si="488"/>
        <v>1.4512880342762644</v>
      </c>
      <c r="AE2004">
        <f t="shared" si="489"/>
        <v>0.37245146162884335</v>
      </c>
      <c r="AG2004">
        <f t="shared" si="487"/>
        <v>-1.3443261270688175E-2</v>
      </c>
      <c r="AH2004">
        <f t="shared" si="490"/>
        <v>1.0587115277528865</v>
      </c>
      <c r="AI2004">
        <f t="shared" si="491"/>
        <v>5.7052628900424042E-2</v>
      </c>
    </row>
    <row r="2005" spans="1:35" x14ac:dyDescent="0.2">
      <c r="A2005" s="41">
        <v>39695</v>
      </c>
      <c r="B2005">
        <v>9033.2800000000007</v>
      </c>
      <c r="C2005">
        <v>1971.37</v>
      </c>
      <c r="D2005">
        <v>2.0950000000000002</v>
      </c>
      <c r="E2005">
        <f t="shared" si="483"/>
        <v>5.8194444444444449E-5</v>
      </c>
      <c r="G2005">
        <f t="shared" si="484"/>
        <v>-3.400294078331767E-2</v>
      </c>
      <c r="H2005">
        <f t="shared" si="485"/>
        <v>-2.9899661931077348E-2</v>
      </c>
      <c r="K2005" s="25">
        <v>2003</v>
      </c>
      <c r="U2005">
        <f t="shared" si="477"/>
        <v>0.23694833780986785</v>
      </c>
      <c r="V2005">
        <f t="shared" si="478"/>
        <v>-0.12102372633295314</v>
      </c>
      <c r="W2005">
        <f t="shared" si="479"/>
        <v>0.88407538852308531</v>
      </c>
      <c r="Y2005">
        <f t="shared" si="480"/>
        <v>1.1847416890493392</v>
      </c>
      <c r="Z2005">
        <f t="shared" si="481"/>
        <v>-0.60511863166476565</v>
      </c>
      <c r="AA2005">
        <f t="shared" si="482"/>
        <v>0.42037694261542646</v>
      </c>
      <c r="AC2005">
        <f t="shared" si="486"/>
        <v>-4.3861867906874229E-3</v>
      </c>
      <c r="AD2005">
        <f t="shared" si="488"/>
        <v>1.444922413870839</v>
      </c>
      <c r="AE2005">
        <f t="shared" si="489"/>
        <v>0.36805562729993574</v>
      </c>
      <c r="AG2005">
        <f t="shared" si="487"/>
        <v>-2.2167045064548224E-2</v>
      </c>
      <c r="AH2005">
        <f t="shared" si="490"/>
        <v>1.0352430216068316</v>
      </c>
      <c r="AI2005">
        <f t="shared" si="491"/>
        <v>3.4636202640170824E-2</v>
      </c>
    </row>
    <row r="2006" spans="1:35" x14ac:dyDescent="0.2">
      <c r="A2006" s="41">
        <v>39696</v>
      </c>
      <c r="B2006">
        <v>8740.3799999999992</v>
      </c>
      <c r="C2006">
        <v>1980.18</v>
      </c>
      <c r="D2006">
        <v>2.0950000000000002</v>
      </c>
      <c r="E2006">
        <f t="shared" si="483"/>
        <v>5.8194444444444449E-5</v>
      </c>
      <c r="G2006">
        <f t="shared" si="484"/>
        <v>-3.2424545679974652E-2</v>
      </c>
      <c r="H2006">
        <f t="shared" si="485"/>
        <v>4.4689733535562444E-3</v>
      </c>
      <c r="K2006" s="25">
        <v>2004</v>
      </c>
      <c r="U2006">
        <f t="shared" si="477"/>
        <v>0.23694833780986785</v>
      </c>
      <c r="V2006">
        <f t="shared" si="478"/>
        <v>-0.12102372633295314</v>
      </c>
      <c r="W2006">
        <f t="shared" si="479"/>
        <v>0.88407538852308531</v>
      </c>
      <c r="Y2006">
        <f t="shared" si="480"/>
        <v>1.1847416890493392</v>
      </c>
      <c r="Z2006">
        <f t="shared" si="481"/>
        <v>-0.60511863166476565</v>
      </c>
      <c r="AA2006">
        <f t="shared" si="482"/>
        <v>0.42037694261542646</v>
      </c>
      <c r="AC2006">
        <f t="shared" si="486"/>
        <v>-8.1723457351580674E-3</v>
      </c>
      <c r="AD2006">
        <f t="shared" si="488"/>
        <v>1.4331140083442073</v>
      </c>
      <c r="AE2006">
        <f t="shared" si="489"/>
        <v>0.35984970488877144</v>
      </c>
      <c r="AG2006">
        <f t="shared" si="487"/>
        <v>-4.1094506453568116E-2</v>
      </c>
      <c r="AH2006">
        <f t="shared" si="490"/>
        <v>0.99270022057439822</v>
      </c>
      <c r="AI2006">
        <f t="shared" si="491"/>
        <v>-7.3265531900524802E-3</v>
      </c>
    </row>
    <row r="2007" spans="1:35" x14ac:dyDescent="0.2">
      <c r="A2007" s="41">
        <v>39699</v>
      </c>
      <c r="B2007">
        <v>8897.7999999999993</v>
      </c>
      <c r="C2007">
        <v>2021.13</v>
      </c>
      <c r="D2007">
        <v>2.085</v>
      </c>
      <c r="E2007">
        <f t="shared" si="483"/>
        <v>5.7916666666666667E-5</v>
      </c>
      <c r="G2007">
        <f t="shared" si="484"/>
        <v>1.8010658575485287E-2</v>
      </c>
      <c r="H2007">
        <f t="shared" si="485"/>
        <v>2.0679938187437529E-2</v>
      </c>
      <c r="K2007" s="25">
        <v>2005</v>
      </c>
      <c r="U2007">
        <f t="shared" si="477"/>
        <v>-0.25654395025660903</v>
      </c>
      <c r="V2007">
        <f t="shared" si="478"/>
        <v>0.87311262035166914</v>
      </c>
      <c r="W2007">
        <f t="shared" si="479"/>
        <v>0.38343132990494</v>
      </c>
      <c r="Y2007">
        <f t="shared" si="480"/>
        <v>-1.2827197512830451</v>
      </c>
      <c r="Z2007">
        <f t="shared" si="481"/>
        <v>4.3655631017583456</v>
      </c>
      <c r="AA2007">
        <f t="shared" si="482"/>
        <v>-2.0828433504753008</v>
      </c>
      <c r="AC2007">
        <f t="shared" si="486"/>
        <v>1.8162807086255625E-3</v>
      </c>
      <c r="AD2007">
        <f t="shared" si="488"/>
        <v>1.4357169456708239</v>
      </c>
      <c r="AE2007">
        <f t="shared" si="489"/>
        <v>0.36166433815410204</v>
      </c>
      <c r="AG2007">
        <f t="shared" si="487"/>
        <v>8.8486257653500305E-3</v>
      </c>
      <c r="AH2007">
        <f t="shared" si="490"/>
        <v>1.0014842533234414</v>
      </c>
      <c r="AI2007">
        <f t="shared" si="491"/>
        <v>1.4831529082069989E-3</v>
      </c>
    </row>
    <row r="2008" spans="1:35" x14ac:dyDescent="0.2">
      <c r="A2008" s="41">
        <v>39700</v>
      </c>
      <c r="B2008">
        <v>8810.17</v>
      </c>
      <c r="C2008">
        <v>1952.14</v>
      </c>
      <c r="D2008">
        <v>2.0550000000000002</v>
      </c>
      <c r="E2008">
        <f t="shared" si="483"/>
        <v>5.7083333333333336E-5</v>
      </c>
      <c r="G2008">
        <f t="shared" si="484"/>
        <v>-9.8485018768683496E-3</v>
      </c>
      <c r="H2008">
        <f t="shared" si="485"/>
        <v>-3.4134370376967343E-2</v>
      </c>
      <c r="K2008" s="25">
        <v>2006</v>
      </c>
      <c r="U2008">
        <f t="shared" si="477"/>
        <v>-0.25654395025660903</v>
      </c>
      <c r="V2008">
        <f t="shared" si="478"/>
        <v>0.87311262035166914</v>
      </c>
      <c r="W2008">
        <f t="shared" si="479"/>
        <v>0.38343132990494</v>
      </c>
      <c r="Y2008">
        <f t="shared" si="480"/>
        <v>-1.2827197512830451</v>
      </c>
      <c r="Z2008">
        <f t="shared" si="481"/>
        <v>4.3655631017583456</v>
      </c>
      <c r="AA2008">
        <f t="shared" si="482"/>
        <v>-2.0828433504753008</v>
      </c>
      <c r="AC2008">
        <f t="shared" si="486"/>
        <v>-2.7254368923763254E-2</v>
      </c>
      <c r="AD2008">
        <f t="shared" si="488"/>
        <v>1.3965873863634128</v>
      </c>
      <c r="AE2008">
        <f t="shared" si="489"/>
        <v>0.33403167971452635</v>
      </c>
      <c r="AG2008">
        <f t="shared" si="487"/>
        <v>-0.13650351128548294</v>
      </c>
      <c r="AH2008">
        <f t="shared" si="490"/>
        <v>0.86477813624767164</v>
      </c>
      <c r="AI2008">
        <f t="shared" si="491"/>
        <v>-0.14528229483649838</v>
      </c>
    </row>
    <row r="2009" spans="1:35" x14ac:dyDescent="0.2">
      <c r="A2009" s="41">
        <v>39701</v>
      </c>
      <c r="B2009">
        <v>8728.9</v>
      </c>
      <c r="C2009">
        <v>1964.25</v>
      </c>
      <c r="D2009">
        <v>2.0550000000000002</v>
      </c>
      <c r="E2009">
        <f t="shared" si="483"/>
        <v>5.7083333333333336E-5</v>
      </c>
      <c r="G2009">
        <f t="shared" si="484"/>
        <v>-9.2245666088169049E-3</v>
      </c>
      <c r="H2009">
        <f t="shared" si="485"/>
        <v>6.2034485231591482E-3</v>
      </c>
      <c r="K2009" s="25">
        <v>2007</v>
      </c>
      <c r="U2009">
        <f t="shared" ref="U2009:U2072" si="492">INDEX($L$2:$L$1201,MATCH(_xlfn.FLOOR.MATH(K2009/5),$J$2:$J$1201))</f>
        <v>-0.25654395025660903</v>
      </c>
      <c r="V2009">
        <f t="shared" ref="V2009:V2072" si="493">INDEX($M$2:$M$1201,MATCH(_xlfn.FLOOR.MATH(K2009/5),$J$2:$J$1201))</f>
        <v>0.87311262035166914</v>
      </c>
      <c r="W2009">
        <f t="shared" ref="W2009:W2072" si="494">1-U2009-V2009</f>
        <v>0.38343132990494</v>
      </c>
      <c r="Y2009">
        <f t="shared" ref="Y2009:Y2072" si="495">INDEX($P$2:$P$1201,MATCH(_xlfn.FLOOR.MATH(K2009/5),$J$2:$J$1201))</f>
        <v>-1.2827197512830451</v>
      </c>
      <c r="Z2009">
        <f t="shared" ref="Z2009:Z2072" si="496">INDEX($Q$2:$Q$1201,MATCH(_xlfn.FLOOR.MATH(K2009/5),$J$2:$J$1201))</f>
        <v>4.3655631017583456</v>
      </c>
      <c r="AA2009">
        <f t="shared" ref="AA2009:AA2072" si="497">1-Y2009-Z2009</f>
        <v>-2.0828433504753008</v>
      </c>
      <c r="AC2009">
        <f t="shared" si="486"/>
        <v>7.8047034909186838E-3</v>
      </c>
      <c r="AD2009">
        <f t="shared" si="488"/>
        <v>1.4074873368131364</v>
      </c>
      <c r="AE2009">
        <f t="shared" si="489"/>
        <v>0.3418060840556314</v>
      </c>
      <c r="AG2009">
        <f t="shared" si="487"/>
        <v>3.8795184121260082E-2</v>
      </c>
      <c r="AH2009">
        <f t="shared" si="490"/>
        <v>0.89832736326744023</v>
      </c>
      <c r="AI2009">
        <f t="shared" si="491"/>
        <v>-0.10722073004265573</v>
      </c>
    </row>
    <row r="2010" spans="1:35" x14ac:dyDescent="0.2">
      <c r="A2010" s="41">
        <v>39702</v>
      </c>
      <c r="B2010">
        <v>8602.58</v>
      </c>
      <c r="C2010">
        <v>1992</v>
      </c>
      <c r="D2010">
        <v>2.125</v>
      </c>
      <c r="E2010">
        <f t="shared" si="483"/>
        <v>5.902777777777778E-5</v>
      </c>
      <c r="G2010">
        <f t="shared" si="484"/>
        <v>-1.4471468340798923E-2</v>
      </c>
      <c r="H2010">
        <f t="shared" si="485"/>
        <v>1.4127529591447117E-2</v>
      </c>
      <c r="K2010" s="25">
        <v>2008</v>
      </c>
      <c r="U2010">
        <f t="shared" si="492"/>
        <v>-0.25654395025660903</v>
      </c>
      <c r="V2010">
        <f t="shared" si="493"/>
        <v>0.87311262035166914</v>
      </c>
      <c r="W2010">
        <f t="shared" si="494"/>
        <v>0.38343132990494</v>
      </c>
      <c r="Y2010">
        <f t="shared" si="495"/>
        <v>-1.2827197512830451</v>
      </c>
      <c r="Z2010">
        <f t="shared" si="496"/>
        <v>4.3655631017583456</v>
      </c>
      <c r="AA2010">
        <f t="shared" si="497"/>
        <v>-2.0828433504753008</v>
      </c>
      <c r="AC2010">
        <f t="shared" si="486"/>
        <v>1.6069379573261558E-2</v>
      </c>
      <c r="AD2010">
        <f t="shared" si="488"/>
        <v>1.4301047850729458</v>
      </c>
      <c r="AE2010">
        <f t="shared" si="489"/>
        <v>0.35774771786202847</v>
      </c>
      <c r="AG2010">
        <f t="shared" si="487"/>
        <v>8.0118564532974459E-2</v>
      </c>
      <c r="AH2010">
        <f t="shared" si="490"/>
        <v>0.97030006209311948</v>
      </c>
      <c r="AI2010">
        <f t="shared" si="491"/>
        <v>-3.0149912957151026E-2</v>
      </c>
    </row>
    <row r="2011" spans="1:35" x14ac:dyDescent="0.2">
      <c r="A2011" s="41">
        <v>39703</v>
      </c>
      <c r="B2011">
        <v>8838.1299999999992</v>
      </c>
      <c r="C2011">
        <v>1996.25</v>
      </c>
      <c r="D2011">
        <v>2.2749999999999999</v>
      </c>
      <c r="E2011">
        <f t="shared" si="483"/>
        <v>6.3194444444444442E-5</v>
      </c>
      <c r="G2011">
        <f t="shared" si="484"/>
        <v>2.7381320487574575E-2</v>
      </c>
      <c r="H2011">
        <f t="shared" si="485"/>
        <v>2.1335341365461848E-3</v>
      </c>
      <c r="K2011" s="25">
        <v>2009</v>
      </c>
      <c r="U2011">
        <f t="shared" si="492"/>
        <v>-0.25654395025660903</v>
      </c>
      <c r="V2011">
        <f t="shared" si="493"/>
        <v>0.87311262035166914</v>
      </c>
      <c r="W2011">
        <f t="shared" si="494"/>
        <v>0.38343132990494</v>
      </c>
      <c r="Y2011">
        <f t="shared" si="495"/>
        <v>-1.2827197512830451</v>
      </c>
      <c r="Z2011">
        <f t="shared" si="496"/>
        <v>4.3655631017583456</v>
      </c>
      <c r="AA2011">
        <f t="shared" si="497"/>
        <v>-2.0828433504753008</v>
      </c>
      <c r="AC2011">
        <f t="shared" si="486"/>
        <v>-5.1390634412203599E-3</v>
      </c>
      <c r="AD2011">
        <f t="shared" si="488"/>
        <v>1.4227553858548632</v>
      </c>
      <c r="AE2011">
        <f t="shared" si="489"/>
        <v>0.35259540401834766</v>
      </c>
      <c r="AG2011">
        <f t="shared" si="487"/>
        <v>-2.5931428317212908E-2</v>
      </c>
      <c r="AH2011">
        <f t="shared" si="490"/>
        <v>0.9451387955867645</v>
      </c>
      <c r="AI2011">
        <f t="shared" si="491"/>
        <v>-5.6423488636482159E-2</v>
      </c>
    </row>
    <row r="2012" spans="1:35" x14ac:dyDescent="0.2">
      <c r="A2012" s="41">
        <v>39706</v>
      </c>
      <c r="B2012">
        <v>8604.9</v>
      </c>
      <c r="C2012">
        <v>1902.17</v>
      </c>
      <c r="D2012">
        <v>5.75</v>
      </c>
      <c r="E2012">
        <f t="shared" si="483"/>
        <v>1.5972222222222223E-4</v>
      </c>
      <c r="G2012">
        <f t="shared" si="484"/>
        <v>-2.6389066465417412E-2</v>
      </c>
      <c r="H2012">
        <f t="shared" si="485"/>
        <v>-4.7128365685660575E-2</v>
      </c>
      <c r="K2012" s="25">
        <v>2010</v>
      </c>
      <c r="U2012">
        <f t="shared" si="492"/>
        <v>-0.75993285393728616</v>
      </c>
      <c r="V2012">
        <f t="shared" si="493"/>
        <v>1.0179440107773312</v>
      </c>
      <c r="W2012">
        <f t="shared" si="494"/>
        <v>0.74198884315995506</v>
      </c>
      <c r="Y2012">
        <f t="shared" si="495"/>
        <v>-3.7996642696864309</v>
      </c>
      <c r="Z2012">
        <f t="shared" si="496"/>
        <v>5.0897200538866558</v>
      </c>
      <c r="AA2012">
        <f t="shared" si="497"/>
        <v>-0.29005578420022449</v>
      </c>
      <c r="AC2012">
        <f t="shared" si="486"/>
        <v>-3.4354184772200459E-2</v>
      </c>
      <c r="AD2012">
        <f t="shared" si="488"/>
        <v>1.3738777844435619</v>
      </c>
      <c r="AE2012">
        <f t="shared" si="489"/>
        <v>0.31763724111295283</v>
      </c>
      <c r="AG2012">
        <f t="shared" si="487"/>
        <v>-0.17202370163878009</v>
      </c>
      <c r="AH2012">
        <f t="shared" si="490"/>
        <v>0.78255252140751097</v>
      </c>
      <c r="AI2012">
        <f t="shared" si="491"/>
        <v>-0.24519423881067628</v>
      </c>
    </row>
    <row r="2013" spans="1:35" x14ac:dyDescent="0.2">
      <c r="A2013" s="41">
        <v>39707</v>
      </c>
      <c r="B2013">
        <v>8423.7999999999993</v>
      </c>
      <c r="C2013">
        <v>1935.49</v>
      </c>
      <c r="D2013">
        <v>5.75</v>
      </c>
      <c r="E2013">
        <f t="shared" si="483"/>
        <v>1.5972222222222223E-4</v>
      </c>
      <c r="G2013">
        <f t="shared" si="484"/>
        <v>-2.1046148124905621E-2</v>
      </c>
      <c r="H2013">
        <f t="shared" si="485"/>
        <v>1.7516836034634095E-2</v>
      </c>
      <c r="K2013" s="25">
        <v>2011</v>
      </c>
      <c r="U2013">
        <f t="shared" si="492"/>
        <v>-0.75993285393728616</v>
      </c>
      <c r="V2013">
        <f t="shared" si="493"/>
        <v>1.0179440107773312</v>
      </c>
      <c r="W2013">
        <f t="shared" si="494"/>
        <v>0.74198884315995506</v>
      </c>
      <c r="Y2013">
        <f t="shared" si="495"/>
        <v>-3.7996642696864309</v>
      </c>
      <c r="Z2013">
        <f t="shared" si="496"/>
        <v>5.0897200538866558</v>
      </c>
      <c r="AA2013">
        <f t="shared" si="497"/>
        <v>-0.29005578420022449</v>
      </c>
      <c r="AC2013">
        <f t="shared" si="486"/>
        <v>3.3943329845064311E-2</v>
      </c>
      <c r="AD2013">
        <f t="shared" si="488"/>
        <v>1.4205117712477358</v>
      </c>
      <c r="AE2013">
        <f t="shared" si="489"/>
        <v>0.35101720897100319</v>
      </c>
      <c r="AG2013">
        <f t="shared" si="487"/>
        <v>0.16907776033643265</v>
      </c>
      <c r="AH2013">
        <f t="shared" si="490"/>
        <v>0.9148647490727212</v>
      </c>
      <c r="AI2013">
        <f t="shared" si="491"/>
        <v>-8.8979039853431113E-2</v>
      </c>
    </row>
    <row r="2014" spans="1:35" x14ac:dyDescent="0.2">
      <c r="A2014" s="41">
        <v>39708</v>
      </c>
      <c r="B2014">
        <v>8318.6</v>
      </c>
      <c r="C2014">
        <v>1844.31</v>
      </c>
      <c r="D2014">
        <v>5</v>
      </c>
      <c r="E2014">
        <f t="shared" si="483"/>
        <v>1.3888888888888889E-4</v>
      </c>
      <c r="G2014">
        <f t="shared" si="484"/>
        <v>-1.248842565113119E-2</v>
      </c>
      <c r="H2014">
        <f t="shared" si="485"/>
        <v>-4.7109517486527995E-2</v>
      </c>
      <c r="K2014" s="25">
        <v>2012</v>
      </c>
      <c r="U2014">
        <f t="shared" si="492"/>
        <v>-0.75993285393728616</v>
      </c>
      <c r="V2014">
        <f t="shared" si="493"/>
        <v>1.0179440107773312</v>
      </c>
      <c r="W2014">
        <f t="shared" si="494"/>
        <v>0.74198884315995506</v>
      </c>
      <c r="Y2014">
        <f t="shared" si="495"/>
        <v>-3.7996642696864309</v>
      </c>
      <c r="Z2014">
        <f t="shared" si="496"/>
        <v>5.0897200538866558</v>
      </c>
      <c r="AA2014">
        <f t="shared" si="497"/>
        <v>-0.29005578420022449</v>
      </c>
      <c r="AC2014">
        <f t="shared" si="486"/>
        <v>-3.8345974122879788E-2</v>
      </c>
      <c r="AD2014">
        <f t="shared" si="488"/>
        <v>1.366040863626224</v>
      </c>
      <c r="AE2014">
        <f t="shared" si="489"/>
        <v>0.31191667550805863</v>
      </c>
      <c r="AG2014">
        <f t="shared" si="487"/>
        <v>-0.1923687595032878</v>
      </c>
      <c r="AH2014">
        <f t="shared" si="490"/>
        <v>0.73887335218031513</v>
      </c>
      <c r="AI2014">
        <f t="shared" si="491"/>
        <v>-0.30262875001391437</v>
      </c>
    </row>
    <row r="2015" spans="1:35" x14ac:dyDescent="0.2">
      <c r="A2015" s="41">
        <v>39709</v>
      </c>
      <c r="B2015">
        <v>8428.85</v>
      </c>
      <c r="C2015">
        <v>1924.85</v>
      </c>
      <c r="D2015">
        <v>3.5</v>
      </c>
      <c r="E2015">
        <f t="shared" si="483"/>
        <v>9.7222222222222217E-5</v>
      </c>
      <c r="G2015">
        <f t="shared" si="484"/>
        <v>1.325343206789604E-2</v>
      </c>
      <c r="H2015">
        <f t="shared" si="485"/>
        <v>4.366944819471779E-2</v>
      </c>
      <c r="K2015" s="25">
        <v>2013</v>
      </c>
      <c r="U2015">
        <f t="shared" si="492"/>
        <v>-0.75993285393728616</v>
      </c>
      <c r="V2015">
        <f t="shared" si="493"/>
        <v>1.0179440107773312</v>
      </c>
      <c r="W2015">
        <f t="shared" si="494"/>
        <v>0.74198884315995506</v>
      </c>
      <c r="Y2015">
        <f t="shared" si="495"/>
        <v>-3.7996642696864309</v>
      </c>
      <c r="Z2015">
        <f t="shared" si="496"/>
        <v>5.0897200538866558</v>
      </c>
      <c r="AA2015">
        <f t="shared" si="497"/>
        <v>-0.29005578420022449</v>
      </c>
      <c r="AC2015">
        <f t="shared" si="486"/>
        <v>3.4484388793938163E-2</v>
      </c>
      <c r="AD2015">
        <f t="shared" si="488"/>
        <v>1.4131479478759177</v>
      </c>
      <c r="AE2015">
        <f t="shared" si="489"/>
        <v>0.34581980301663851</v>
      </c>
      <c r="AG2015">
        <f t="shared" si="487"/>
        <v>0.17186638841413529</v>
      </c>
      <c r="AH2015">
        <f t="shared" si="490"/>
        <v>0.86586084671499142</v>
      </c>
      <c r="AI2015">
        <f t="shared" si="491"/>
        <v>-0.14403106841754768</v>
      </c>
    </row>
    <row r="2016" spans="1:35" x14ac:dyDescent="0.2">
      <c r="A2016" s="41">
        <v>39710</v>
      </c>
      <c r="B2016">
        <v>8916.91</v>
      </c>
      <c r="C2016">
        <v>2002.32</v>
      </c>
      <c r="D2016">
        <v>3.5</v>
      </c>
      <c r="E2016">
        <f t="shared" si="483"/>
        <v>9.7222222222222217E-5</v>
      </c>
      <c r="G2016">
        <f t="shared" si="484"/>
        <v>5.7903509968738255E-2</v>
      </c>
      <c r="H2016">
        <f t="shared" si="485"/>
        <v>4.0247291996778983E-2</v>
      </c>
      <c r="K2016" s="25">
        <v>2014</v>
      </c>
      <c r="U2016">
        <f t="shared" si="492"/>
        <v>-0.75993285393728616</v>
      </c>
      <c r="V2016">
        <f t="shared" si="493"/>
        <v>1.0179440107773312</v>
      </c>
      <c r="W2016">
        <f t="shared" si="494"/>
        <v>0.74198884315995506</v>
      </c>
      <c r="Y2016">
        <f t="shared" si="495"/>
        <v>-3.7996642696864309</v>
      </c>
      <c r="Z2016">
        <f t="shared" si="496"/>
        <v>5.0897200538866558</v>
      </c>
      <c r="AA2016">
        <f t="shared" si="497"/>
        <v>-0.29005578420022449</v>
      </c>
      <c r="AC2016">
        <f t="shared" si="486"/>
        <v>-2.9611519412056767E-3</v>
      </c>
      <c r="AD2016">
        <f t="shared" si="488"/>
        <v>1.408963402086854</v>
      </c>
      <c r="AE2016">
        <f t="shared" si="489"/>
        <v>0.34285425819088095</v>
      </c>
      <c r="AG2016">
        <f t="shared" si="487"/>
        <v>-1.5194648594917252E-2</v>
      </c>
      <c r="AH2016">
        <f t="shared" si="490"/>
        <v>0.85270439541705956</v>
      </c>
      <c r="AI2016">
        <f t="shared" si="491"/>
        <v>-0.15934233854229329</v>
      </c>
    </row>
    <row r="2017" spans="1:35" x14ac:dyDescent="0.2">
      <c r="A2017" s="41">
        <v>39713</v>
      </c>
      <c r="B2017">
        <v>8939.68</v>
      </c>
      <c r="C2017">
        <v>1925.85</v>
      </c>
      <c r="D2017">
        <v>2.75</v>
      </c>
      <c r="E2017">
        <f t="shared" si="483"/>
        <v>7.6388888888888887E-5</v>
      </c>
      <c r="G2017">
        <f t="shared" si="484"/>
        <v>2.5535751734626052E-3</v>
      </c>
      <c r="H2017">
        <f t="shared" si="485"/>
        <v>-3.8190698789404308E-2</v>
      </c>
      <c r="K2017" s="25">
        <v>2015</v>
      </c>
      <c r="U2017">
        <f t="shared" si="492"/>
        <v>1.8708916243362458E-2</v>
      </c>
      <c r="V2017">
        <f t="shared" si="493"/>
        <v>2.8628944539869798E-2</v>
      </c>
      <c r="W2017">
        <f t="shared" si="494"/>
        <v>0.95266213921676779</v>
      </c>
      <c r="Y2017">
        <f t="shared" si="495"/>
        <v>9.3544581216812292E-2</v>
      </c>
      <c r="Z2017">
        <f t="shared" si="496"/>
        <v>0.143144722699349</v>
      </c>
      <c r="AA2017">
        <f t="shared" si="497"/>
        <v>0.76331069608383872</v>
      </c>
      <c r="AC2017">
        <f t="shared" si="486"/>
        <v>-4.074440096519192E-2</v>
      </c>
      <c r="AD2017">
        <f t="shared" si="488"/>
        <v>1.3515560322869462</v>
      </c>
      <c r="AE2017">
        <f t="shared" si="489"/>
        <v>0.30125654520676493</v>
      </c>
      <c r="AG2017">
        <f t="shared" si="487"/>
        <v>-0.20411089371484847</v>
      </c>
      <c r="AH2017">
        <f t="shared" si="490"/>
        <v>0.67865813919390394</v>
      </c>
      <c r="AI2017">
        <f t="shared" si="491"/>
        <v>-0.38763775509722509</v>
      </c>
    </row>
    <row r="2018" spans="1:35" x14ac:dyDescent="0.2">
      <c r="A2018" s="41">
        <v>39714</v>
      </c>
      <c r="B2018">
        <v>8936.4599999999991</v>
      </c>
      <c r="C2018">
        <v>1895.78</v>
      </c>
      <c r="D2018">
        <v>3</v>
      </c>
      <c r="E2018">
        <f t="shared" si="483"/>
        <v>8.3333333333333331E-5</v>
      </c>
      <c r="G2018">
        <f t="shared" si="484"/>
        <v>-3.601918636910006E-4</v>
      </c>
      <c r="H2018">
        <f t="shared" si="485"/>
        <v>-1.5613884778149876E-2</v>
      </c>
      <c r="K2018" s="25">
        <v>2016</v>
      </c>
      <c r="U2018">
        <f t="shared" si="492"/>
        <v>1.8708916243362458E-2</v>
      </c>
      <c r="V2018">
        <f t="shared" si="493"/>
        <v>2.8628944539869798E-2</v>
      </c>
      <c r="W2018">
        <f t="shared" si="494"/>
        <v>0.95266213921676779</v>
      </c>
      <c r="Y2018">
        <f t="shared" si="495"/>
        <v>9.3544581216812292E-2</v>
      </c>
      <c r="Z2018">
        <f t="shared" si="496"/>
        <v>0.143144722699349</v>
      </c>
      <c r="AA2018">
        <f t="shared" si="497"/>
        <v>0.76331069608383872</v>
      </c>
      <c r="AC2018">
        <f t="shared" si="486"/>
        <v>-3.8097503847362471E-4</v>
      </c>
      <c r="AD2018">
        <f t="shared" si="488"/>
        <v>1.3510411231755464</v>
      </c>
      <c r="AE2018">
        <f t="shared" si="489"/>
        <v>0.30087549757886417</v>
      </c>
      <c r="AG2018">
        <f t="shared" si="487"/>
        <v>-2.2104307479236794E-3</v>
      </c>
      <c r="AH2018">
        <f t="shared" si="490"/>
        <v>0.67715801237570106</v>
      </c>
      <c r="AI2018">
        <f t="shared" si="491"/>
        <v>-0.38985063245323121</v>
      </c>
    </row>
    <row r="2019" spans="1:35" x14ac:dyDescent="0.2">
      <c r="A2019" s="41">
        <v>39715</v>
      </c>
      <c r="B2019">
        <v>8876.32</v>
      </c>
      <c r="C2019">
        <v>1892.05</v>
      </c>
      <c r="D2019">
        <v>2.75</v>
      </c>
      <c r="E2019">
        <f t="shared" si="483"/>
        <v>7.6388888888888887E-5</v>
      </c>
      <c r="G2019">
        <f t="shared" si="484"/>
        <v>-6.7297341452878905E-3</v>
      </c>
      <c r="H2019">
        <f t="shared" si="485"/>
        <v>-1.9675278777073384E-3</v>
      </c>
      <c r="K2019" s="25">
        <v>2017</v>
      </c>
      <c r="U2019">
        <f t="shared" si="492"/>
        <v>1.8708916243362458E-2</v>
      </c>
      <c r="V2019">
        <f t="shared" si="493"/>
        <v>2.8628944539869798E-2</v>
      </c>
      <c r="W2019">
        <f t="shared" si="494"/>
        <v>0.95266213921676779</v>
      </c>
      <c r="Y2019">
        <f t="shared" si="495"/>
        <v>9.3544581216812292E-2</v>
      </c>
      <c r="Z2019">
        <f t="shared" si="496"/>
        <v>0.143144722699349</v>
      </c>
      <c r="AA2019">
        <f t="shared" si="497"/>
        <v>0.76331069608383872</v>
      </c>
      <c r="AC2019">
        <f t="shared" si="486"/>
        <v>-1.028457673544214E-4</v>
      </c>
      <c r="AD2019">
        <f t="shared" si="488"/>
        <v>1.350902174314506</v>
      </c>
      <c r="AE2019">
        <f t="shared" si="489"/>
        <v>0.30077264652252117</v>
      </c>
      <c r="AG2019">
        <f t="shared" si="487"/>
        <v>-8.4756217010544042E-4</v>
      </c>
      <c r="AH2019">
        <f t="shared" si="490"/>
        <v>0.67658407886122762</v>
      </c>
      <c r="AI2019">
        <f t="shared" si="491"/>
        <v>-0.39069855400723386</v>
      </c>
    </row>
    <row r="2020" spans="1:35" x14ac:dyDescent="0.2">
      <c r="A2020" s="41">
        <v>39716</v>
      </c>
      <c r="B2020">
        <v>9055.0499999999993</v>
      </c>
      <c r="C2020">
        <v>1929.24</v>
      </c>
      <c r="D2020">
        <v>2.75</v>
      </c>
      <c r="E2020">
        <f t="shared" si="483"/>
        <v>7.6388888888888887E-5</v>
      </c>
      <c r="G2020">
        <f t="shared" si="484"/>
        <v>2.013559673378152E-2</v>
      </c>
      <c r="H2020">
        <f t="shared" si="485"/>
        <v>1.9655928754525542E-2</v>
      </c>
      <c r="K2020" s="25">
        <v>2018</v>
      </c>
      <c r="U2020">
        <f t="shared" si="492"/>
        <v>1.8708916243362458E-2</v>
      </c>
      <c r="V2020">
        <f t="shared" si="493"/>
        <v>2.8628944539869798E-2</v>
      </c>
      <c r="W2020">
        <f t="shared" si="494"/>
        <v>0.95266213921676779</v>
      </c>
      <c r="Y2020">
        <f t="shared" si="495"/>
        <v>9.3544581216812292E-2</v>
      </c>
      <c r="Z2020">
        <f t="shared" si="496"/>
        <v>0.143144722699349</v>
      </c>
      <c r="AA2020">
        <f t="shared" si="497"/>
        <v>0.76331069608383872</v>
      </c>
      <c r="AC2020">
        <f t="shared" si="486"/>
        <v>1.0122164892966657E-3</v>
      </c>
      <c r="AD2020">
        <f t="shared" si="488"/>
        <v>1.352269579770774</v>
      </c>
      <c r="AE2020">
        <f t="shared" si="489"/>
        <v>0.30178435106614476</v>
      </c>
      <c r="AG2020">
        <f t="shared" si="487"/>
        <v>4.7555268909277738E-3</v>
      </c>
      <c r="AH2020">
        <f t="shared" si="490"/>
        <v>0.67980159264222584</v>
      </c>
      <c r="AI2020">
        <f t="shared" si="491"/>
        <v>-0.38595429891288269</v>
      </c>
    </row>
    <row r="2021" spans="1:35" x14ac:dyDescent="0.2">
      <c r="A2021" s="41">
        <v>39717</v>
      </c>
      <c r="B2021">
        <v>8856.93</v>
      </c>
      <c r="C2021">
        <v>1935.79</v>
      </c>
      <c r="D2021">
        <v>3.25</v>
      </c>
      <c r="E2021">
        <f t="shared" si="483"/>
        <v>9.0277777777777774E-5</v>
      </c>
      <c r="G2021">
        <f t="shared" si="484"/>
        <v>-2.1879503702353826E-2</v>
      </c>
      <c r="H2021">
        <f t="shared" si="485"/>
        <v>3.3951193215981186E-3</v>
      </c>
      <c r="K2021" s="25">
        <v>2019</v>
      </c>
      <c r="U2021">
        <f t="shared" si="492"/>
        <v>1.8708916243362458E-2</v>
      </c>
      <c r="V2021">
        <f t="shared" si="493"/>
        <v>2.8628944539869798E-2</v>
      </c>
      <c r="W2021">
        <f t="shared" si="494"/>
        <v>0.95266213921676779</v>
      </c>
      <c r="Y2021">
        <f t="shared" si="495"/>
        <v>9.3544581216812292E-2</v>
      </c>
      <c r="Z2021">
        <f t="shared" si="496"/>
        <v>0.143144722699349</v>
      </c>
      <c r="AA2021">
        <f t="shared" si="497"/>
        <v>0.76331069608383872</v>
      </c>
      <c r="AC2021">
        <f t="shared" si="486"/>
        <v>-2.3937031714812274E-4</v>
      </c>
      <c r="AD2021">
        <f t="shared" si="488"/>
        <v>1.3519458865725944</v>
      </c>
      <c r="AE2021">
        <f t="shared" si="489"/>
        <v>0.30154495209534959</v>
      </c>
      <c r="AG2021">
        <f t="shared" si="487"/>
        <v>-1.5024071412961691E-3</v>
      </c>
      <c r="AH2021">
        <f t="shared" si="490"/>
        <v>0.6787802538747757</v>
      </c>
      <c r="AI2021">
        <f t="shared" si="491"/>
        <v>-0.387457835799488</v>
      </c>
    </row>
    <row r="2022" spans="1:35" x14ac:dyDescent="0.2">
      <c r="A2022" s="41">
        <v>39720</v>
      </c>
      <c r="B2022">
        <v>8382.2199999999993</v>
      </c>
      <c r="C2022">
        <v>1765.72</v>
      </c>
      <c r="D2022">
        <v>5.25</v>
      </c>
      <c r="E2022">
        <f t="shared" si="483"/>
        <v>1.4583333333333335E-4</v>
      </c>
      <c r="G2022">
        <f t="shared" si="484"/>
        <v>-5.3597578393416334E-2</v>
      </c>
      <c r="H2022">
        <f t="shared" si="485"/>
        <v>-8.7855604171940105E-2</v>
      </c>
      <c r="K2022" s="25">
        <v>2020</v>
      </c>
      <c r="U2022">
        <f t="shared" si="492"/>
        <v>-0.55688667073324993</v>
      </c>
      <c r="V2022">
        <f t="shared" si="493"/>
        <v>0.68986558610797544</v>
      </c>
      <c r="W2022">
        <f t="shared" si="494"/>
        <v>0.86702108462527439</v>
      </c>
      <c r="Y2022">
        <f t="shared" si="495"/>
        <v>-2.7844333536662496</v>
      </c>
      <c r="Z2022">
        <f t="shared" si="496"/>
        <v>3.4493279305398774</v>
      </c>
      <c r="AA2022">
        <f t="shared" si="497"/>
        <v>0.33510542312637215</v>
      </c>
      <c r="AC2022">
        <f t="shared" si="486"/>
        <v>-3.4319616034631925E-3</v>
      </c>
      <c r="AD2022">
        <f t="shared" si="488"/>
        <v>1.3473060601999174</v>
      </c>
      <c r="AE2022">
        <f t="shared" si="489"/>
        <v>0.2981070878025911</v>
      </c>
      <c r="AG2022">
        <f t="shared" si="487"/>
        <v>-1.7520919128427077E-2</v>
      </c>
      <c r="AH2022">
        <f t="shared" si="490"/>
        <v>0.66688739994066248</v>
      </c>
      <c r="AI2022">
        <f t="shared" si="491"/>
        <v>-0.40513406299864901</v>
      </c>
    </row>
    <row r="2023" spans="1:35" x14ac:dyDescent="0.2">
      <c r="A2023" s="41">
        <v>39721</v>
      </c>
      <c r="B2023">
        <v>8190.08</v>
      </c>
      <c r="C2023">
        <v>1861.44</v>
      </c>
      <c r="D2023">
        <v>4.5</v>
      </c>
      <c r="E2023">
        <f t="shared" si="483"/>
        <v>1.25E-4</v>
      </c>
      <c r="G2023">
        <f t="shared" si="484"/>
        <v>-2.2922328452366966E-2</v>
      </c>
      <c r="H2023">
        <f t="shared" si="485"/>
        <v>5.4210180549577526E-2</v>
      </c>
      <c r="K2023" s="25">
        <v>2021</v>
      </c>
      <c r="U2023">
        <f t="shared" si="492"/>
        <v>-0.55688667073324993</v>
      </c>
      <c r="V2023">
        <f t="shared" si="493"/>
        <v>0.68986558610797544</v>
      </c>
      <c r="W2023">
        <f t="shared" si="494"/>
        <v>0.86702108462527439</v>
      </c>
      <c r="Y2023">
        <f t="shared" si="495"/>
        <v>-2.7844333536662496</v>
      </c>
      <c r="Z2023">
        <f t="shared" si="496"/>
        <v>3.4493279305398774</v>
      </c>
      <c r="AA2023">
        <f t="shared" si="497"/>
        <v>0.33510542312637215</v>
      </c>
      <c r="AC2023">
        <f t="shared" si="486"/>
        <v>5.0289317729987348E-2</v>
      </c>
      <c r="AD2023">
        <f t="shared" si="488"/>
        <v>1.4150611627408487</v>
      </c>
      <c r="AE2023">
        <f t="shared" si="489"/>
        <v>0.34717275471288372</v>
      </c>
      <c r="AG2023">
        <f t="shared" si="487"/>
        <v>0.25086325531660336</v>
      </c>
      <c r="AH2023">
        <f t="shared" si="490"/>
        <v>0.83418494401940257</v>
      </c>
      <c r="AI2023">
        <f t="shared" si="491"/>
        <v>-0.18130014578853987</v>
      </c>
    </row>
    <row r="2024" spans="1:35" x14ac:dyDescent="0.2">
      <c r="A2024" s="41">
        <v>39722</v>
      </c>
      <c r="B2024">
        <v>8130.02</v>
      </c>
      <c r="C2024">
        <v>1853.26</v>
      </c>
      <c r="D2024">
        <v>3.25</v>
      </c>
      <c r="E2024">
        <f t="shared" si="483"/>
        <v>9.0277777777777774E-5</v>
      </c>
      <c r="G2024">
        <f t="shared" si="484"/>
        <v>-7.3332617019613352E-3</v>
      </c>
      <c r="H2024">
        <f t="shared" si="485"/>
        <v>-4.3944473096097988E-3</v>
      </c>
      <c r="K2024" s="25">
        <v>2022</v>
      </c>
      <c r="U2024">
        <f t="shared" si="492"/>
        <v>-0.55688667073324993</v>
      </c>
      <c r="V2024">
        <f t="shared" si="493"/>
        <v>0.68986558610797544</v>
      </c>
      <c r="W2024">
        <f t="shared" si="494"/>
        <v>0.86702108462527439</v>
      </c>
      <c r="Y2024">
        <f t="shared" si="495"/>
        <v>-2.7844333536662496</v>
      </c>
      <c r="Z2024">
        <f t="shared" si="496"/>
        <v>3.4493279305398774</v>
      </c>
      <c r="AA2024">
        <f t="shared" si="497"/>
        <v>0.33510542312637215</v>
      </c>
      <c r="AC2024">
        <f t="shared" si="486"/>
        <v>1.1605953615344733E-3</v>
      </c>
      <c r="AD2024">
        <f t="shared" si="488"/>
        <v>1.4167034761626134</v>
      </c>
      <c r="AE2024">
        <f t="shared" si="489"/>
        <v>0.34833267710426868</v>
      </c>
      <c r="AG2024">
        <f t="shared" si="487"/>
        <v>5.3029768076723657E-3</v>
      </c>
      <c r="AH2024">
        <f t="shared" si="490"/>
        <v>0.83860860743084698</v>
      </c>
      <c r="AI2024">
        <f t="shared" si="491"/>
        <v>-0.17601118024991713</v>
      </c>
    </row>
    <row r="2025" spans="1:35" x14ac:dyDescent="0.2">
      <c r="A2025" s="41">
        <v>39723</v>
      </c>
      <c r="B2025">
        <v>7813.5</v>
      </c>
      <c r="C2025">
        <v>1778.9</v>
      </c>
      <c r="D2025">
        <v>1.75</v>
      </c>
      <c r="E2025">
        <f t="shared" si="483"/>
        <v>4.8611111111111108E-5</v>
      </c>
      <c r="G2025">
        <f t="shared" si="484"/>
        <v>-3.893225354919181E-2</v>
      </c>
      <c r="H2025">
        <f t="shared" si="485"/>
        <v>-4.0123889794200437E-2</v>
      </c>
      <c r="K2025" s="25">
        <v>2023</v>
      </c>
      <c r="U2025">
        <f t="shared" si="492"/>
        <v>-0.55688667073324993</v>
      </c>
      <c r="V2025">
        <f t="shared" si="493"/>
        <v>0.68986558610797544</v>
      </c>
      <c r="W2025">
        <f t="shared" si="494"/>
        <v>0.86702108462527439</v>
      </c>
      <c r="Y2025">
        <f t="shared" si="495"/>
        <v>-2.7844333536662496</v>
      </c>
      <c r="Z2025">
        <f t="shared" si="496"/>
        <v>3.4493279305398774</v>
      </c>
      <c r="AA2025">
        <f t="shared" si="497"/>
        <v>0.33510542312637215</v>
      </c>
      <c r="AC2025">
        <f t="shared" si="486"/>
        <v>-5.9209649498492677E-3</v>
      </c>
      <c r="AD2025">
        <f t="shared" si="488"/>
        <v>1.4083152245359249</v>
      </c>
      <c r="AE2025">
        <f t="shared" si="489"/>
        <v>0.34239411374067241</v>
      </c>
      <c r="AG2025">
        <f t="shared" si="487"/>
        <v>-2.9965935860357468E-2</v>
      </c>
      <c r="AH2025">
        <f t="shared" si="490"/>
        <v>0.81347891568863051</v>
      </c>
      <c r="AI2025">
        <f t="shared" si="491"/>
        <v>-0.20643527068150203</v>
      </c>
    </row>
    <row r="2026" spans="1:35" x14ac:dyDescent="0.2">
      <c r="A2026" s="41">
        <v>39724</v>
      </c>
      <c r="B2026">
        <v>8004.44</v>
      </c>
      <c r="C2026">
        <v>1754.91</v>
      </c>
      <c r="D2026">
        <v>2.75</v>
      </c>
      <c r="E2026">
        <f t="shared" si="483"/>
        <v>7.6388888888888887E-5</v>
      </c>
      <c r="G2026">
        <f t="shared" si="484"/>
        <v>2.4437192039418902E-2</v>
      </c>
      <c r="H2026">
        <f t="shared" si="485"/>
        <v>-1.3485862049581207E-2</v>
      </c>
      <c r="K2026" s="25">
        <v>2024</v>
      </c>
      <c r="U2026">
        <f t="shared" si="492"/>
        <v>-0.55688667073324993</v>
      </c>
      <c r="V2026">
        <f t="shared" si="493"/>
        <v>0.68986558610797544</v>
      </c>
      <c r="W2026">
        <f t="shared" si="494"/>
        <v>0.86702108462527439</v>
      </c>
      <c r="Y2026">
        <f t="shared" si="495"/>
        <v>-2.7844333536662496</v>
      </c>
      <c r="Z2026">
        <f t="shared" si="496"/>
        <v>3.4493279305398774</v>
      </c>
      <c r="AA2026">
        <f t="shared" si="497"/>
        <v>0.33510542312637215</v>
      </c>
      <c r="AC2026">
        <f t="shared" si="486"/>
        <v>-2.2870031785626316E-2</v>
      </c>
      <c r="AD2026">
        <f t="shared" si="488"/>
        <v>1.3761070105866069</v>
      </c>
      <c r="AE2026">
        <f t="shared" si="489"/>
        <v>0.31925850580893722</v>
      </c>
      <c r="AG2026">
        <f t="shared" si="487"/>
        <v>-0.11454460337257603</v>
      </c>
      <c r="AH2026">
        <f t="shared" si="490"/>
        <v>0.72029929593912312</v>
      </c>
      <c r="AI2026">
        <f t="shared" si="491"/>
        <v>-0.32808846454235246</v>
      </c>
    </row>
    <row r="2027" spans="1:35" x14ac:dyDescent="0.2">
      <c r="A2027" s="41">
        <v>39727</v>
      </c>
      <c r="B2027">
        <v>7271.67</v>
      </c>
      <c r="C2027">
        <v>1687.34</v>
      </c>
      <c r="D2027">
        <v>2.75</v>
      </c>
      <c r="E2027">
        <f t="shared" si="483"/>
        <v>7.6388888888888887E-5</v>
      </c>
      <c r="G2027">
        <f t="shared" si="484"/>
        <v>-9.1545442279534803E-2</v>
      </c>
      <c r="H2027">
        <f t="shared" si="485"/>
        <v>-3.8503399034708424E-2</v>
      </c>
      <c r="K2027" s="25">
        <v>2025</v>
      </c>
      <c r="U2027">
        <f t="shared" si="492"/>
        <v>-0.13311323902423144</v>
      </c>
      <c r="V2027">
        <f t="shared" si="493"/>
        <v>0.35010866961875775</v>
      </c>
      <c r="W2027">
        <f t="shared" si="494"/>
        <v>0.78300456940547358</v>
      </c>
      <c r="Y2027">
        <f t="shared" si="495"/>
        <v>-0.66556619512115722</v>
      </c>
      <c r="Z2027">
        <f t="shared" si="496"/>
        <v>1.7505433480937889</v>
      </c>
      <c r="AA2027">
        <f t="shared" si="497"/>
        <v>-8.4977152972631753E-2</v>
      </c>
      <c r="AC2027">
        <f t="shared" si="486"/>
        <v>2.4484497406922417E-2</v>
      </c>
      <c r="AD2027">
        <f t="shared" si="488"/>
        <v>1.4098002991189624</v>
      </c>
      <c r="AE2027">
        <f t="shared" si="489"/>
        <v>0.34344806252881926</v>
      </c>
      <c r="AG2027">
        <f t="shared" si="487"/>
        <v>0.12211693147905653</v>
      </c>
      <c r="AH2027">
        <f t="shared" si="490"/>
        <v>0.80826003570573357</v>
      </c>
      <c r="AI2027">
        <f t="shared" si="491"/>
        <v>-0.21287144586755599</v>
      </c>
    </row>
    <row r="2028" spans="1:35" x14ac:dyDescent="0.2">
      <c r="A2028" s="41">
        <v>39728</v>
      </c>
      <c r="B2028">
        <v>7263.85</v>
      </c>
      <c r="C2028">
        <v>1590.51</v>
      </c>
      <c r="D2028">
        <v>3.75</v>
      </c>
      <c r="E2028">
        <f t="shared" si="483"/>
        <v>1.0416666666666667E-4</v>
      </c>
      <c r="G2028">
        <f t="shared" si="484"/>
        <v>-1.0754063371962298E-3</v>
      </c>
      <c r="H2028">
        <f t="shared" si="485"/>
        <v>-5.7386181800941086E-2</v>
      </c>
      <c r="K2028" s="25">
        <v>2026</v>
      </c>
      <c r="U2028">
        <f t="shared" si="492"/>
        <v>-0.13311323902423144</v>
      </c>
      <c r="V2028">
        <f t="shared" si="493"/>
        <v>0.35010866961875775</v>
      </c>
      <c r="W2028">
        <f t="shared" si="494"/>
        <v>0.78300456940547358</v>
      </c>
      <c r="Y2028">
        <f t="shared" si="495"/>
        <v>-0.66556619512115722</v>
      </c>
      <c r="Z2028">
        <f t="shared" si="496"/>
        <v>1.7505433480937889</v>
      </c>
      <c r="AA2028">
        <f t="shared" si="497"/>
        <v>-8.4977152972631753E-2</v>
      </c>
      <c r="AC2028">
        <f t="shared" si="486"/>
        <v>-1.9888436094964469E-2</v>
      </c>
      <c r="AD2028">
        <f t="shared" si="488"/>
        <v>1.3817615759632731</v>
      </c>
      <c r="AE2028">
        <f t="shared" si="489"/>
        <v>0.32335918945136083</v>
      </c>
      <c r="AG2028">
        <f t="shared" si="487"/>
        <v>-9.9747736030377912E-2</v>
      </c>
      <c r="AH2028">
        <f t="shared" si="490"/>
        <v>0.7276379270202542</v>
      </c>
      <c r="AI2028">
        <f t="shared" si="491"/>
        <v>-0.31795170750063029</v>
      </c>
    </row>
    <row r="2029" spans="1:35" x14ac:dyDescent="0.2">
      <c r="A2029" s="41">
        <v>39729</v>
      </c>
      <c r="B2029">
        <v>6841.36</v>
      </c>
      <c r="C2029">
        <v>1573.34</v>
      </c>
      <c r="D2029">
        <v>5.25</v>
      </c>
      <c r="E2029">
        <f t="shared" si="483"/>
        <v>1.4583333333333335E-4</v>
      </c>
      <c r="G2029">
        <f t="shared" si="484"/>
        <v>-5.8163370664317225E-2</v>
      </c>
      <c r="H2029">
        <f t="shared" si="485"/>
        <v>-1.0795279501543575E-2</v>
      </c>
      <c r="K2029" s="25">
        <v>2027</v>
      </c>
      <c r="U2029">
        <f t="shared" si="492"/>
        <v>-0.13311323902423144</v>
      </c>
      <c r="V2029">
        <f t="shared" si="493"/>
        <v>0.35010866961875775</v>
      </c>
      <c r="W2029">
        <f t="shared" si="494"/>
        <v>0.78300456940547358</v>
      </c>
      <c r="Y2029">
        <f t="shared" si="495"/>
        <v>-0.66556619512115722</v>
      </c>
      <c r="Z2029">
        <f t="shared" si="496"/>
        <v>1.7505433480937889</v>
      </c>
      <c r="AA2029">
        <f t="shared" si="497"/>
        <v>-8.4977152972631753E-2</v>
      </c>
      <c r="AC2029">
        <f t="shared" si="486"/>
        <v>4.0443566932258992E-3</v>
      </c>
      <c r="AD2029">
        <f t="shared" si="488"/>
        <v>1.3873499126414626</v>
      </c>
      <c r="AE2029">
        <f t="shared" si="489"/>
        <v>0.32739538971832466</v>
      </c>
      <c r="AG2029">
        <f t="shared" si="487"/>
        <v>1.980511679946283E-2</v>
      </c>
      <c r="AH2029">
        <f t="shared" si="490"/>
        <v>0.74204888115260936</v>
      </c>
      <c r="AI2029">
        <f t="shared" si="491"/>
        <v>-0.29834016042042327</v>
      </c>
    </row>
    <row r="2030" spans="1:35" x14ac:dyDescent="0.2">
      <c r="A2030" s="41">
        <v>39730</v>
      </c>
      <c r="B2030">
        <v>6670.68</v>
      </c>
      <c r="C2030">
        <v>1453.52</v>
      </c>
      <c r="D2030">
        <v>2.75</v>
      </c>
      <c r="E2030">
        <f t="shared" si="483"/>
        <v>7.6388888888888887E-5</v>
      </c>
      <c r="G2030">
        <f t="shared" si="484"/>
        <v>-2.4948255902335119E-2</v>
      </c>
      <c r="H2030">
        <f t="shared" si="485"/>
        <v>-7.615645696416537E-2</v>
      </c>
      <c r="K2030" s="25">
        <v>2028</v>
      </c>
      <c r="U2030">
        <f t="shared" si="492"/>
        <v>-0.13311323902423144</v>
      </c>
      <c r="V2030">
        <f t="shared" si="493"/>
        <v>0.35010866961875775</v>
      </c>
      <c r="W2030">
        <f t="shared" si="494"/>
        <v>0.78300456940547358</v>
      </c>
      <c r="Y2030">
        <f t="shared" si="495"/>
        <v>-0.66556619512115722</v>
      </c>
      <c r="Z2030">
        <f t="shared" si="496"/>
        <v>1.7505433480937889</v>
      </c>
      <c r="AA2030">
        <f t="shared" si="497"/>
        <v>-8.4977152972631753E-2</v>
      </c>
      <c r="AC2030">
        <f t="shared" si="486"/>
        <v>-2.3227904513065258E-2</v>
      </c>
      <c r="AD2030">
        <f t="shared" si="488"/>
        <v>1.3551246813444173</v>
      </c>
      <c r="AE2030">
        <f t="shared" si="489"/>
        <v>0.30389346585081239</v>
      </c>
      <c r="AG2030">
        <f t="shared" si="487"/>
        <v>-0.11672285589865962</v>
      </c>
      <c r="AH2030">
        <f t="shared" si="490"/>
        <v>0.65543481652807178</v>
      </c>
      <c r="AI2030">
        <f t="shared" si="491"/>
        <v>-0.42245642156494545</v>
      </c>
    </row>
    <row r="2031" spans="1:35" x14ac:dyDescent="0.2">
      <c r="A2031" s="41">
        <v>39731</v>
      </c>
      <c r="B2031">
        <v>6137.62</v>
      </c>
      <c r="C2031">
        <v>1436.56</v>
      </c>
      <c r="D2031">
        <v>0</v>
      </c>
      <c r="E2031">
        <f t="shared" si="483"/>
        <v>0</v>
      </c>
      <c r="G2031">
        <f t="shared" si="484"/>
        <v>-7.9910893642027553E-2</v>
      </c>
      <c r="H2031">
        <f t="shared" si="485"/>
        <v>-1.1668226099400103E-2</v>
      </c>
      <c r="K2031" s="25">
        <v>2029</v>
      </c>
      <c r="U2031">
        <f t="shared" si="492"/>
        <v>-0.13311323902423144</v>
      </c>
      <c r="V2031">
        <f t="shared" si="493"/>
        <v>0.35010866961875775</v>
      </c>
      <c r="W2031">
        <f t="shared" si="494"/>
        <v>0.78300456940547358</v>
      </c>
      <c r="Y2031">
        <f t="shared" si="495"/>
        <v>-0.66556619512115722</v>
      </c>
      <c r="Z2031">
        <f t="shared" si="496"/>
        <v>1.7505433480937889</v>
      </c>
      <c r="AA2031">
        <f t="shared" si="497"/>
        <v>-8.4977152972631753E-2</v>
      </c>
      <c r="AC2031">
        <f t="shared" si="486"/>
        <v>6.611863618591121E-3</v>
      </c>
      <c r="AD2031">
        <f t="shared" si="488"/>
        <v>1.3640845809236535</v>
      </c>
      <c r="AE2031">
        <f t="shared" si="489"/>
        <v>0.31048356697358198</v>
      </c>
      <c r="AG2031">
        <f t="shared" si="487"/>
        <v>3.2753762537400047E-2</v>
      </c>
      <c r="AH2031">
        <f t="shared" si="490"/>
        <v>0.67690277286737666</v>
      </c>
      <c r="AI2031">
        <f t="shared" si="491"/>
        <v>-0.39022763105496161</v>
      </c>
    </row>
    <row r="2032" spans="1:35" x14ac:dyDescent="0.2">
      <c r="A2032" s="41">
        <v>39734</v>
      </c>
      <c r="B2032">
        <v>6877.91</v>
      </c>
      <c r="C2032">
        <v>1602.93</v>
      </c>
      <c r="D2032">
        <v>3.25</v>
      </c>
      <c r="E2032">
        <f t="shared" si="483"/>
        <v>9.0277777777777774E-5</v>
      </c>
      <c r="G2032">
        <f t="shared" si="484"/>
        <v>0.12061515701525999</v>
      </c>
      <c r="H2032">
        <f t="shared" si="485"/>
        <v>0.11581138274767509</v>
      </c>
      <c r="K2032" s="25">
        <v>2030</v>
      </c>
      <c r="U2032">
        <f t="shared" si="492"/>
        <v>-0.23079531606563403</v>
      </c>
      <c r="V2032">
        <f t="shared" si="493"/>
        <v>0.44884730371116505</v>
      </c>
      <c r="W2032">
        <f t="shared" si="494"/>
        <v>0.78194801235446887</v>
      </c>
      <c r="Y2032">
        <f t="shared" si="495"/>
        <v>-1.1539765803281701</v>
      </c>
      <c r="Z2032">
        <f t="shared" si="496"/>
        <v>2.2442365185558253</v>
      </c>
      <c r="AA2032">
        <f t="shared" si="497"/>
        <v>-9.0259938227655212E-2</v>
      </c>
      <c r="AC2032">
        <f t="shared" si="486"/>
        <v>2.4491094914779771E-2</v>
      </c>
      <c r="AD2032">
        <f t="shared" si="488"/>
        <v>1.3974925058668424</v>
      </c>
      <c r="AE2032">
        <f t="shared" si="489"/>
        <v>0.33467956350454048</v>
      </c>
      <c r="AG2032">
        <f t="shared" si="487"/>
        <v>0.12245547457389888</v>
      </c>
      <c r="AH2032">
        <f t="shared" si="490"/>
        <v>0.75979322315923936</v>
      </c>
      <c r="AI2032">
        <f t="shared" si="491"/>
        <v>-0.27470895751129426</v>
      </c>
    </row>
    <row r="2033" spans="1:35" x14ac:dyDescent="0.2">
      <c r="A2033" s="41">
        <v>39735</v>
      </c>
      <c r="B2033">
        <v>7086.87</v>
      </c>
      <c r="C2033">
        <v>1594.41</v>
      </c>
      <c r="D2033">
        <v>2.875</v>
      </c>
      <c r="E2033">
        <f t="shared" si="483"/>
        <v>7.9861111111111116E-5</v>
      </c>
      <c r="G2033">
        <f t="shared" si="484"/>
        <v>3.0381322233062086E-2</v>
      </c>
      <c r="H2033">
        <f t="shared" si="485"/>
        <v>-5.3152664183713462E-3</v>
      </c>
      <c r="K2033" s="25">
        <v>2031</v>
      </c>
      <c r="U2033">
        <f t="shared" si="492"/>
        <v>-0.23079531606563403</v>
      </c>
      <c r="V2033">
        <f t="shared" si="493"/>
        <v>0.44884730371116505</v>
      </c>
      <c r="W2033">
        <f t="shared" si="494"/>
        <v>0.78194801235446887</v>
      </c>
      <c r="Y2033">
        <f t="shared" si="495"/>
        <v>-1.1539765803281701</v>
      </c>
      <c r="Z2033">
        <f t="shared" si="496"/>
        <v>2.2442365185558253</v>
      </c>
      <c r="AA2033">
        <f t="shared" si="497"/>
        <v>-9.0259938227655212E-2</v>
      </c>
      <c r="AC2033">
        <f t="shared" si="486"/>
        <v>-9.3270173387708065E-3</v>
      </c>
      <c r="AD2033">
        <f t="shared" si="488"/>
        <v>1.38445806903382</v>
      </c>
      <c r="AE2033">
        <f t="shared" si="489"/>
        <v>0.325308777170842</v>
      </c>
      <c r="AG2033">
        <f t="shared" si="487"/>
        <v>-4.6996197804965147E-2</v>
      </c>
      <c r="AH2033">
        <f t="shared" si="490"/>
        <v>0.72408583055277576</v>
      </c>
      <c r="AI2033">
        <f t="shared" si="491"/>
        <v>-0.32284534313571389</v>
      </c>
    </row>
    <row r="2034" spans="1:35" x14ac:dyDescent="0.2">
      <c r="A2034" s="41">
        <v>39736</v>
      </c>
      <c r="B2034">
        <v>6602.79</v>
      </c>
      <c r="C2034">
        <v>1450.5</v>
      </c>
      <c r="D2034">
        <v>2.25</v>
      </c>
      <c r="E2034">
        <f t="shared" si="483"/>
        <v>6.2500000000000001E-5</v>
      </c>
      <c r="G2034">
        <f t="shared" si="484"/>
        <v>-6.8306600798377831E-2</v>
      </c>
      <c r="H2034">
        <f t="shared" si="485"/>
        <v>-9.0259092705138627E-2</v>
      </c>
      <c r="K2034" s="25">
        <v>2032</v>
      </c>
      <c r="U2034">
        <f t="shared" si="492"/>
        <v>-0.23079531606563403</v>
      </c>
      <c r="V2034">
        <f t="shared" si="493"/>
        <v>0.44884730371116505</v>
      </c>
      <c r="W2034">
        <f t="shared" si="494"/>
        <v>0.78194801235446887</v>
      </c>
      <c r="Y2034">
        <f t="shared" si="495"/>
        <v>-1.1539765803281701</v>
      </c>
      <c r="Z2034">
        <f t="shared" si="496"/>
        <v>2.2442365185558253</v>
      </c>
      <c r="AA2034">
        <f t="shared" si="497"/>
        <v>-9.0259938227655212E-2</v>
      </c>
      <c r="AC2034">
        <f t="shared" si="486"/>
        <v>-2.4685259638389103E-2</v>
      </c>
      <c r="AD2034">
        <f t="shared" si="488"/>
        <v>1.3502823621412574</v>
      </c>
      <c r="AE2034">
        <f t="shared" si="489"/>
        <v>0.30031372772170511</v>
      </c>
      <c r="AG2034">
        <f t="shared" si="487"/>
        <v>-0.12374574263638997</v>
      </c>
      <c r="AH2034">
        <f t="shared" si="490"/>
        <v>0.63448329171853535</v>
      </c>
      <c r="AI2034">
        <f t="shared" si="491"/>
        <v>-0.45494432516332484</v>
      </c>
    </row>
    <row r="2035" spans="1:35" x14ac:dyDescent="0.2">
      <c r="A2035" s="41">
        <v>39737</v>
      </c>
      <c r="B2035">
        <v>6197.07</v>
      </c>
      <c r="C2035">
        <v>1512.21</v>
      </c>
      <c r="D2035">
        <v>2.125</v>
      </c>
      <c r="E2035">
        <f t="shared" si="483"/>
        <v>5.902777777777778E-5</v>
      </c>
      <c r="G2035">
        <f t="shared" si="484"/>
        <v>-6.1446752054813231E-2</v>
      </c>
      <c r="H2035">
        <f t="shared" si="485"/>
        <v>4.254395036194418E-2</v>
      </c>
      <c r="K2035" s="25">
        <v>2033</v>
      </c>
      <c r="U2035">
        <f t="shared" si="492"/>
        <v>-0.23079531606563403</v>
      </c>
      <c r="V2035">
        <f t="shared" si="493"/>
        <v>0.44884730371116505</v>
      </c>
      <c r="W2035">
        <f t="shared" si="494"/>
        <v>0.78194801235446887</v>
      </c>
      <c r="Y2035">
        <f t="shared" si="495"/>
        <v>-1.1539765803281701</v>
      </c>
      <c r="Z2035">
        <f t="shared" si="496"/>
        <v>2.2442365185558253</v>
      </c>
      <c r="AA2035">
        <f t="shared" si="497"/>
        <v>-9.0259938227655212E-2</v>
      </c>
      <c r="AC2035">
        <f t="shared" si="486"/>
        <v>3.3326231721649703E-2</v>
      </c>
      <c r="AD2035">
        <f t="shared" si="488"/>
        <v>1.3952821850316333</v>
      </c>
      <c r="AE2035">
        <f t="shared" si="489"/>
        <v>0.33309667799364417</v>
      </c>
      <c r="AG2035">
        <f t="shared" si="487"/>
        <v>0.16638115860824856</v>
      </c>
      <c r="AH2035">
        <f t="shared" si="490"/>
        <v>0.74004935691224072</v>
      </c>
      <c r="AI2035">
        <f t="shared" si="491"/>
        <v>-0.30103839647811359</v>
      </c>
    </row>
    <row r="2036" spans="1:35" x14ac:dyDescent="0.2">
      <c r="A2036" s="41">
        <v>39738</v>
      </c>
      <c r="B2036">
        <v>6431.43</v>
      </c>
      <c r="C2036">
        <v>1502.84</v>
      </c>
      <c r="D2036">
        <v>1.875</v>
      </c>
      <c r="E2036">
        <f t="shared" si="483"/>
        <v>5.2083333333333337E-5</v>
      </c>
      <c r="G2036">
        <f t="shared" si="484"/>
        <v>3.781787199434581E-2</v>
      </c>
      <c r="H2036">
        <f t="shared" si="485"/>
        <v>-6.1962293596789586E-3</v>
      </c>
      <c r="K2036" s="25">
        <v>2034</v>
      </c>
      <c r="U2036">
        <f t="shared" si="492"/>
        <v>-0.23079531606563403</v>
      </c>
      <c r="V2036">
        <f t="shared" si="493"/>
        <v>0.44884730371116505</v>
      </c>
      <c r="W2036">
        <f t="shared" si="494"/>
        <v>0.78194801235446887</v>
      </c>
      <c r="Y2036">
        <f t="shared" si="495"/>
        <v>-1.1539765803281701</v>
      </c>
      <c r="Z2036">
        <f t="shared" si="496"/>
        <v>2.2442365185558253</v>
      </c>
      <c r="AA2036">
        <f t="shared" si="497"/>
        <v>-9.0259938227655212E-2</v>
      </c>
      <c r="AC2036">
        <f t="shared" si="486"/>
        <v>-1.1463191907625554E-2</v>
      </c>
      <c r="AD2036">
        <f t="shared" si="488"/>
        <v>1.3792877975793245</v>
      </c>
      <c r="AE2036">
        <f t="shared" si="489"/>
        <v>0.32156727723886325</v>
      </c>
      <c r="AG2036">
        <f t="shared" si="487"/>
        <v>-5.7552070649238889E-2</v>
      </c>
      <c r="AH2036">
        <f t="shared" si="490"/>
        <v>0.6974579840393037</v>
      </c>
      <c r="AI2036">
        <f t="shared" si="491"/>
        <v>-0.36031300503747488</v>
      </c>
    </row>
    <row r="2037" spans="1:35" x14ac:dyDescent="0.2">
      <c r="A2037" s="41">
        <v>39741</v>
      </c>
      <c r="B2037">
        <v>6434.23</v>
      </c>
      <c r="C2037">
        <v>1574.5</v>
      </c>
      <c r="D2037">
        <v>1.625</v>
      </c>
      <c r="E2037">
        <f t="shared" si="483"/>
        <v>4.5138888888888887E-5</v>
      </c>
      <c r="G2037">
        <f t="shared" si="484"/>
        <v>4.353619646018494E-4</v>
      </c>
      <c r="H2037">
        <f t="shared" si="485"/>
        <v>4.7683053418860345E-2</v>
      </c>
      <c r="K2037" s="25">
        <v>2035</v>
      </c>
      <c r="U2037">
        <f t="shared" si="492"/>
        <v>-7.7514625593703562E-2</v>
      </c>
      <c r="V2037">
        <f t="shared" si="493"/>
        <v>0.24196443139907134</v>
      </c>
      <c r="W2037">
        <f t="shared" si="494"/>
        <v>0.83555019419463228</v>
      </c>
      <c r="Y2037">
        <f t="shared" si="495"/>
        <v>-0.38757312796851778</v>
      </c>
      <c r="Z2037">
        <f t="shared" si="496"/>
        <v>1.2098221569953567</v>
      </c>
      <c r="AA2037">
        <f t="shared" si="497"/>
        <v>0.17775097097316106</v>
      </c>
      <c r="AC2037">
        <f t="shared" si="486"/>
        <v>2.1342656916524472E-2</v>
      </c>
      <c r="AD2037">
        <f t="shared" si="488"/>
        <v>1.4087254638322086</v>
      </c>
      <c r="AE2037">
        <f t="shared" si="489"/>
        <v>0.34268536924214804</v>
      </c>
      <c r="AG2037">
        <f t="shared" si="487"/>
        <v>0.10650495124928903</v>
      </c>
      <c r="AH2037">
        <f t="shared" si="490"/>
        <v>0.77174071262783717</v>
      </c>
      <c r="AI2037">
        <f t="shared" si="491"/>
        <v>-0.25910664984417731</v>
      </c>
    </row>
    <row r="2038" spans="1:35" x14ac:dyDescent="0.2">
      <c r="A2038" s="41">
        <v>39742</v>
      </c>
      <c r="B2038">
        <v>6309.04</v>
      </c>
      <c r="C2038">
        <v>1526.02</v>
      </c>
      <c r="D2038">
        <v>1.375</v>
      </c>
      <c r="E2038">
        <f t="shared" si="483"/>
        <v>3.8194444444444444E-5</v>
      </c>
      <c r="G2038">
        <f t="shared" si="484"/>
        <v>-1.9456873627458082E-2</v>
      </c>
      <c r="H2038">
        <f t="shared" si="485"/>
        <v>-3.0790727214988899E-2</v>
      </c>
      <c r="K2038" s="25">
        <v>2036</v>
      </c>
      <c r="U2038">
        <f t="shared" si="492"/>
        <v>-7.7514625593703562E-2</v>
      </c>
      <c r="V2038">
        <f t="shared" si="493"/>
        <v>0.24196443139907134</v>
      </c>
      <c r="W2038">
        <f t="shared" si="494"/>
        <v>0.83555019419463228</v>
      </c>
      <c r="Y2038">
        <f t="shared" si="495"/>
        <v>-0.38757312796851778</v>
      </c>
      <c r="Z2038">
        <f t="shared" si="496"/>
        <v>1.2098221569953567</v>
      </c>
      <c r="AA2038">
        <f t="shared" si="497"/>
        <v>0.17775097097316106</v>
      </c>
      <c r="AC2038">
        <f t="shared" si="486"/>
        <v>-5.9043527211054408E-3</v>
      </c>
      <c r="AD2038">
        <f t="shared" si="488"/>
        <v>1.4004078518065404</v>
      </c>
      <c r="AE2038">
        <f t="shared" si="489"/>
        <v>0.33676351691394707</v>
      </c>
      <c r="AG2038">
        <f t="shared" si="487"/>
        <v>-2.9702319161082763E-2</v>
      </c>
      <c r="AH2038">
        <f t="shared" si="490"/>
        <v>0.74881822367176365</v>
      </c>
      <c r="AI2038">
        <f t="shared" si="491"/>
        <v>-0.28925901694641004</v>
      </c>
    </row>
    <row r="2039" spans="1:35" x14ac:dyDescent="0.2">
      <c r="A2039" s="41">
        <v>39743</v>
      </c>
      <c r="B2039">
        <v>5900.1</v>
      </c>
      <c r="C2039">
        <v>1433.22</v>
      </c>
      <c r="D2039">
        <v>1.375</v>
      </c>
      <c r="E2039">
        <f t="shared" si="483"/>
        <v>3.8194444444444444E-5</v>
      </c>
      <c r="G2039">
        <f t="shared" si="484"/>
        <v>-6.4818102278635034E-2</v>
      </c>
      <c r="H2039">
        <f t="shared" si="485"/>
        <v>-6.0811784904522846E-2</v>
      </c>
      <c r="K2039" s="25">
        <v>2037</v>
      </c>
      <c r="U2039">
        <f t="shared" si="492"/>
        <v>-7.7514625593703562E-2</v>
      </c>
      <c r="V2039">
        <f t="shared" si="493"/>
        <v>0.24196443139907134</v>
      </c>
      <c r="W2039">
        <f t="shared" si="494"/>
        <v>0.83555019419463228</v>
      </c>
      <c r="Y2039">
        <f t="shared" si="495"/>
        <v>-0.38757312796851778</v>
      </c>
      <c r="Z2039">
        <f t="shared" si="496"/>
        <v>1.2098221569953567</v>
      </c>
      <c r="AA2039">
        <f t="shared" si="497"/>
        <v>0.17775097097316106</v>
      </c>
      <c r="AC2039">
        <f t="shared" si="486"/>
        <v>-9.6580246514900107E-3</v>
      </c>
      <c r="AD2039">
        <f t="shared" si="488"/>
        <v>1.3868826782516526</v>
      </c>
      <c r="AE2039">
        <f t="shared" si="489"/>
        <v>0.32705855105832093</v>
      </c>
      <c r="AG2039">
        <f t="shared" si="487"/>
        <v>-4.8442901035227838E-2</v>
      </c>
      <c r="AH2039">
        <f t="shared" si="490"/>
        <v>0.71254329656905724</v>
      </c>
      <c r="AI2039">
        <f t="shared" si="491"/>
        <v>-0.33891460157111036</v>
      </c>
    </row>
    <row r="2040" spans="1:35" x14ac:dyDescent="0.2">
      <c r="A2040" s="41">
        <v>39744</v>
      </c>
      <c r="B2040">
        <v>5822.96</v>
      </c>
      <c r="C2040">
        <v>1451.37</v>
      </c>
      <c r="D2040">
        <v>1.375</v>
      </c>
      <c r="E2040">
        <f t="shared" si="483"/>
        <v>3.8194444444444444E-5</v>
      </c>
      <c r="G2040">
        <f t="shared" si="484"/>
        <v>-1.3074354671954768E-2</v>
      </c>
      <c r="H2040">
        <f t="shared" si="485"/>
        <v>1.2663792020764337E-2</v>
      </c>
      <c r="K2040" s="25">
        <v>2038</v>
      </c>
      <c r="U2040">
        <f t="shared" si="492"/>
        <v>-7.7514625593703562E-2</v>
      </c>
      <c r="V2040">
        <f t="shared" si="493"/>
        <v>0.24196443139907134</v>
      </c>
      <c r="W2040">
        <f t="shared" si="494"/>
        <v>0.83555019419463228</v>
      </c>
      <c r="Y2040">
        <f t="shared" si="495"/>
        <v>-0.38757312796851778</v>
      </c>
      <c r="Z2040">
        <f t="shared" si="496"/>
        <v>1.2098221569953567</v>
      </c>
      <c r="AA2040">
        <f t="shared" si="497"/>
        <v>0.17775097097316106</v>
      </c>
      <c r="AC2040">
        <f t="shared" si="486"/>
        <v>4.1095543184089135E-3</v>
      </c>
      <c r="AD2040">
        <f t="shared" si="488"/>
        <v>1.3925821479511882</v>
      </c>
      <c r="AE2040">
        <f t="shared" si="489"/>
        <v>0.33115968422195996</v>
      </c>
      <c r="AG2040">
        <f t="shared" si="487"/>
        <v>2.039499381426679E-2</v>
      </c>
      <c r="AH2040">
        <f t="shared" si="490"/>
        <v>0.72707561269498033</v>
      </c>
      <c r="AI2040">
        <f t="shared" si="491"/>
        <v>-0.3187248003988935</v>
      </c>
    </row>
    <row r="2041" spans="1:35" x14ac:dyDescent="0.2">
      <c r="A2041" s="41">
        <v>39745</v>
      </c>
      <c r="B2041">
        <v>5470.93</v>
      </c>
      <c r="C2041">
        <v>1401.29</v>
      </c>
      <c r="D2041">
        <v>1.375</v>
      </c>
      <c r="E2041">
        <f t="shared" si="483"/>
        <v>3.8194444444444444E-5</v>
      </c>
      <c r="G2041">
        <f t="shared" si="484"/>
        <v>-6.0455507164740914E-2</v>
      </c>
      <c r="H2041">
        <f t="shared" si="485"/>
        <v>-3.45053294473497E-2</v>
      </c>
      <c r="K2041" s="25">
        <v>2039</v>
      </c>
      <c r="U2041">
        <f t="shared" si="492"/>
        <v>-7.7514625593703562E-2</v>
      </c>
      <c r="V2041">
        <f t="shared" si="493"/>
        <v>0.24196443139907134</v>
      </c>
      <c r="W2041">
        <f t="shared" si="494"/>
        <v>0.83555019419463228</v>
      </c>
      <c r="Y2041">
        <f t="shared" si="495"/>
        <v>-0.38757312796851778</v>
      </c>
      <c r="Z2041">
        <f t="shared" si="496"/>
        <v>1.2098221569953567</v>
      </c>
      <c r="AA2041">
        <f t="shared" si="497"/>
        <v>0.17775097097316106</v>
      </c>
      <c r="AC2041">
        <f t="shared" si="486"/>
        <v>-3.6309630415405358E-3</v>
      </c>
      <c r="AD2041">
        <f t="shared" si="488"/>
        <v>1.3875257336396682</v>
      </c>
      <c r="AE2041">
        <f t="shared" si="489"/>
        <v>0.32752211323379227</v>
      </c>
      <c r="AG2041">
        <f t="shared" si="487"/>
        <v>-1.8307592985480459E-2</v>
      </c>
      <c r="AH2041">
        <f t="shared" si="490"/>
        <v>0.71376460830809185</v>
      </c>
      <c r="AI2041">
        <f t="shared" si="491"/>
        <v>-0.33720205123979707</v>
      </c>
    </row>
    <row r="2042" spans="1:35" x14ac:dyDescent="0.2">
      <c r="A2042" s="41">
        <v>39748</v>
      </c>
      <c r="B2042">
        <v>5395.93</v>
      </c>
      <c r="C2042">
        <v>1356.78</v>
      </c>
      <c r="D2042">
        <v>1.375</v>
      </c>
      <c r="E2042">
        <f t="shared" si="483"/>
        <v>3.8194444444444444E-5</v>
      </c>
      <c r="G2042">
        <f t="shared" si="484"/>
        <v>-1.3708820986559872E-2</v>
      </c>
      <c r="H2042">
        <f t="shared" si="485"/>
        <v>-3.1763589264178001E-2</v>
      </c>
      <c r="K2042" s="25">
        <v>2040</v>
      </c>
      <c r="U2042">
        <f t="shared" si="492"/>
        <v>-0.25506495184492234</v>
      </c>
      <c r="V2042">
        <f t="shared" si="493"/>
        <v>0.43728570242202486</v>
      </c>
      <c r="W2042">
        <f t="shared" si="494"/>
        <v>0.81777924942289748</v>
      </c>
      <c r="Y2042">
        <f t="shared" si="495"/>
        <v>-1.2753247592246117</v>
      </c>
      <c r="Z2042">
        <f t="shared" si="496"/>
        <v>2.1864285121101243</v>
      </c>
      <c r="AA2042">
        <f t="shared" si="497"/>
        <v>8.8896247114487181E-2</v>
      </c>
      <c r="AC2042">
        <f t="shared" si="486"/>
        <v>-6.5911113139234707E-3</v>
      </c>
      <c r="AD2042">
        <f t="shared" si="488"/>
        <v>1.3783803970783159</v>
      </c>
      <c r="AE2042">
        <f t="shared" si="489"/>
        <v>0.32090918462604284</v>
      </c>
      <c r="AG2042">
        <f t="shared" si="487"/>
        <v>-3.310833434739513E-2</v>
      </c>
      <c r="AH2042">
        <f t="shared" si="490"/>
        <v>0.69013305101089006</v>
      </c>
      <c r="AI2042">
        <f t="shared" si="491"/>
        <v>-0.37087087242765926</v>
      </c>
    </row>
    <row r="2043" spans="1:35" x14ac:dyDescent="0.2">
      <c r="A2043" s="41">
        <v>39749</v>
      </c>
      <c r="B2043">
        <v>6017.33</v>
      </c>
      <c r="C2043">
        <v>1503.16</v>
      </c>
      <c r="D2043">
        <v>1.125</v>
      </c>
      <c r="E2043">
        <f t="shared" si="483"/>
        <v>3.1250000000000001E-5</v>
      </c>
      <c r="G2043">
        <f t="shared" si="484"/>
        <v>0.11516087124925631</v>
      </c>
      <c r="H2043">
        <f t="shared" si="485"/>
        <v>0.10788779315732847</v>
      </c>
      <c r="K2043" s="25">
        <v>2041</v>
      </c>
      <c r="U2043">
        <f t="shared" si="492"/>
        <v>-0.25506495184492234</v>
      </c>
      <c r="V2043">
        <f t="shared" si="493"/>
        <v>0.43728570242202486</v>
      </c>
      <c r="W2043">
        <f t="shared" si="494"/>
        <v>0.81777924942289748</v>
      </c>
      <c r="Y2043">
        <f t="shared" si="495"/>
        <v>-1.2753247592246117</v>
      </c>
      <c r="Z2043">
        <f t="shared" si="496"/>
        <v>2.1864285121101243</v>
      </c>
      <c r="AA2043">
        <f t="shared" si="497"/>
        <v>8.8896247114487181E-2</v>
      </c>
      <c r="AC2043">
        <f t="shared" si="486"/>
        <v>1.7835521958063545E-2</v>
      </c>
      <c r="AD2043">
        <f t="shared" si="488"/>
        <v>1.4029645309169705</v>
      </c>
      <c r="AE2043">
        <f t="shared" si="489"/>
        <v>0.33858751991477765</v>
      </c>
      <c r="AG2043">
        <f t="shared" si="487"/>
        <v>8.9024832012539953E-2</v>
      </c>
      <c r="AH2043">
        <f t="shared" si="490"/>
        <v>0.75157202994343619</v>
      </c>
      <c r="AI2043">
        <f t="shared" si="491"/>
        <v>-0.28558822615412943</v>
      </c>
    </row>
    <row r="2044" spans="1:35" x14ac:dyDescent="0.2">
      <c r="A2044" s="41">
        <v>39750</v>
      </c>
      <c r="B2044">
        <v>6179.73</v>
      </c>
      <c r="C2044">
        <v>1486.73</v>
      </c>
      <c r="D2044">
        <v>0.875</v>
      </c>
      <c r="E2044">
        <f t="shared" si="483"/>
        <v>2.4305555555555554E-5</v>
      </c>
      <c r="G2044">
        <f t="shared" si="484"/>
        <v>2.6988714263635138E-2</v>
      </c>
      <c r="H2044">
        <f t="shared" si="485"/>
        <v>-1.0930306820298613E-2</v>
      </c>
      <c r="K2044" s="25">
        <v>2042</v>
      </c>
      <c r="U2044">
        <f t="shared" si="492"/>
        <v>-0.25506495184492234</v>
      </c>
      <c r="V2044">
        <f t="shared" si="493"/>
        <v>0.43728570242202486</v>
      </c>
      <c r="W2044">
        <f t="shared" si="494"/>
        <v>0.81777924942289748</v>
      </c>
      <c r="Y2044">
        <f t="shared" si="495"/>
        <v>-1.2753247592246117</v>
      </c>
      <c r="Z2044">
        <f t="shared" si="496"/>
        <v>2.1864285121101243</v>
      </c>
      <c r="AA2044">
        <f t="shared" si="497"/>
        <v>8.8896247114487181E-2</v>
      </c>
      <c r="AC2044">
        <f t="shared" si="486"/>
        <v>-1.1637986398068527E-2</v>
      </c>
      <c r="AD2044">
        <f t="shared" si="488"/>
        <v>1.386636848789186</v>
      </c>
      <c r="AE2044">
        <f t="shared" si="489"/>
        <v>0.32688128209683465</v>
      </c>
      <c r="AG2044">
        <f t="shared" si="487"/>
        <v>-5.8314931990342649E-2</v>
      </c>
      <c r="AH2044">
        <f t="shared" si="490"/>
        <v>0.70774415813144098</v>
      </c>
      <c r="AI2044">
        <f t="shared" si="491"/>
        <v>-0.34567260916556897</v>
      </c>
    </row>
    <row r="2045" spans="1:35" x14ac:dyDescent="0.2">
      <c r="A2045" s="41">
        <v>39751</v>
      </c>
      <c r="B2045">
        <v>6257.16</v>
      </c>
      <c r="C2045">
        <v>1525.37</v>
      </c>
      <c r="D2045">
        <v>0.625</v>
      </c>
      <c r="E2045">
        <f t="shared" si="483"/>
        <v>1.7361111111111111E-5</v>
      </c>
      <c r="G2045">
        <f t="shared" si="484"/>
        <v>1.2529673626517711E-2</v>
      </c>
      <c r="H2045">
        <f t="shared" si="485"/>
        <v>2.598992419605434E-2</v>
      </c>
      <c r="K2045" s="25">
        <v>2043</v>
      </c>
      <c r="U2045">
        <f t="shared" si="492"/>
        <v>-0.25506495184492234</v>
      </c>
      <c r="V2045">
        <f t="shared" si="493"/>
        <v>0.43728570242202486</v>
      </c>
      <c r="W2045">
        <f t="shared" si="494"/>
        <v>0.81777924942289748</v>
      </c>
      <c r="Y2045">
        <f t="shared" si="495"/>
        <v>-1.2753247592246117</v>
      </c>
      <c r="Z2045">
        <f t="shared" si="496"/>
        <v>2.1864285121101243</v>
      </c>
      <c r="AA2045">
        <f t="shared" si="497"/>
        <v>8.8896247114487181E-2</v>
      </c>
      <c r="AC2045">
        <f t="shared" si="486"/>
        <v>8.1890182367654971E-3</v>
      </c>
      <c r="AD2045">
        <f t="shared" si="488"/>
        <v>1.3979920432316917</v>
      </c>
      <c r="AE2045">
        <f t="shared" si="489"/>
        <v>0.33503695225872088</v>
      </c>
      <c r="AG2045">
        <f t="shared" si="487"/>
        <v>4.0847868961605263E-2</v>
      </c>
      <c r="AH2045">
        <f t="shared" si="490"/>
        <v>0.73665399876113569</v>
      </c>
      <c r="AI2045">
        <f t="shared" si="491"/>
        <v>-0.30563696953815656</v>
      </c>
    </row>
    <row r="2046" spans="1:35" x14ac:dyDescent="0.2">
      <c r="A2046" s="41">
        <v>39752</v>
      </c>
      <c r="B2046">
        <v>6324.94</v>
      </c>
      <c r="C2046">
        <v>1548.81</v>
      </c>
      <c r="D2046">
        <v>0.375</v>
      </c>
      <c r="E2046">
        <f t="shared" si="483"/>
        <v>1.0416666666666666E-5</v>
      </c>
      <c r="G2046">
        <f t="shared" si="484"/>
        <v>1.0832390413542205E-2</v>
      </c>
      <c r="H2046">
        <f t="shared" si="485"/>
        <v>1.5366763473780168E-2</v>
      </c>
      <c r="K2046" s="25">
        <v>2044</v>
      </c>
      <c r="U2046">
        <f t="shared" si="492"/>
        <v>-0.25506495184492234</v>
      </c>
      <c r="V2046">
        <f t="shared" si="493"/>
        <v>0.43728570242202486</v>
      </c>
      <c r="W2046">
        <f t="shared" si="494"/>
        <v>0.81777924942289748</v>
      </c>
      <c r="Y2046">
        <f t="shared" si="495"/>
        <v>-1.2753247592246117</v>
      </c>
      <c r="Z2046">
        <f t="shared" si="496"/>
        <v>2.1864285121101243</v>
      </c>
      <c r="AA2046">
        <f t="shared" si="497"/>
        <v>8.8896247114487181E-2</v>
      </c>
      <c r="AC2046">
        <f t="shared" si="486"/>
        <v>3.9709003768031272E-3</v>
      </c>
      <c r="AD2046">
        <f t="shared" si="488"/>
        <v>1.4035433303629281</v>
      </c>
      <c r="AE2046">
        <f t="shared" si="489"/>
        <v>0.33899998941978005</v>
      </c>
      <c r="AG2046">
        <f t="shared" si="487"/>
        <v>1.978505743957119E-2</v>
      </c>
      <c r="AH2046">
        <f t="shared" si="490"/>
        <v>0.75122874043971466</v>
      </c>
      <c r="AI2046">
        <f t="shared" si="491"/>
        <v>-0.28604509244866194</v>
      </c>
    </row>
    <row r="2047" spans="1:35" x14ac:dyDescent="0.2">
      <c r="A2047" s="41">
        <v>39755</v>
      </c>
      <c r="B2047">
        <v>6413.66</v>
      </c>
      <c r="C2047">
        <v>1544.91</v>
      </c>
      <c r="D2047">
        <v>0.375</v>
      </c>
      <c r="E2047">
        <f t="shared" si="483"/>
        <v>1.0416666666666666E-5</v>
      </c>
      <c r="G2047">
        <f t="shared" si="484"/>
        <v>1.4027010532906283E-2</v>
      </c>
      <c r="H2047">
        <f t="shared" si="485"/>
        <v>-2.5180622542467206E-3</v>
      </c>
      <c r="K2047" s="25">
        <v>2045</v>
      </c>
      <c r="U2047">
        <f t="shared" si="492"/>
        <v>0.16246695549100332</v>
      </c>
      <c r="V2047">
        <f t="shared" si="493"/>
        <v>-0.26887869413382437</v>
      </c>
      <c r="W2047">
        <f t="shared" si="494"/>
        <v>1.1064117386428212</v>
      </c>
      <c r="Y2047">
        <f t="shared" si="495"/>
        <v>0.81233477745501659</v>
      </c>
      <c r="Z2047">
        <f t="shared" si="496"/>
        <v>-1.3443934706691218</v>
      </c>
      <c r="AA2047">
        <f t="shared" si="497"/>
        <v>1.5320586932141054</v>
      </c>
      <c r="AC2047">
        <f t="shared" si="486"/>
        <v>-4.670392853846469E-3</v>
      </c>
      <c r="AD2047">
        <f t="shared" si="488"/>
        <v>1.3969882316227371</v>
      </c>
      <c r="AE2047">
        <f t="shared" si="489"/>
        <v>0.33431865620407958</v>
      </c>
      <c r="AG2047">
        <f t="shared" si="487"/>
        <v>-2.3393630935899013E-2</v>
      </c>
      <c r="AH2047">
        <f t="shared" si="490"/>
        <v>0.73365477253742772</v>
      </c>
      <c r="AI2047">
        <f t="shared" si="491"/>
        <v>-0.30971669815329783</v>
      </c>
    </row>
    <row r="2048" spans="1:35" x14ac:dyDescent="0.2">
      <c r="A2048" s="41">
        <v>39756</v>
      </c>
      <c r="B2048">
        <v>6844.4</v>
      </c>
      <c r="C2048">
        <v>1608</v>
      </c>
      <c r="D2048">
        <v>0.375</v>
      </c>
      <c r="E2048">
        <f t="shared" si="483"/>
        <v>1.0416666666666666E-5</v>
      </c>
      <c r="G2048">
        <f t="shared" si="484"/>
        <v>6.7159780842763694E-2</v>
      </c>
      <c r="H2048">
        <f t="shared" si="485"/>
        <v>4.0837330329922074E-2</v>
      </c>
      <c r="K2048" s="25">
        <v>2046</v>
      </c>
      <c r="U2048">
        <f t="shared" si="492"/>
        <v>0.16246695549100332</v>
      </c>
      <c r="V2048">
        <f t="shared" si="493"/>
        <v>-0.26887869413382437</v>
      </c>
      <c r="W2048">
        <f t="shared" si="494"/>
        <v>1.1064117386428212</v>
      </c>
      <c r="Y2048">
        <f t="shared" si="495"/>
        <v>0.81233477745501659</v>
      </c>
      <c r="Z2048">
        <f t="shared" si="496"/>
        <v>-1.3443934706691218</v>
      </c>
      <c r="AA2048">
        <f t="shared" si="497"/>
        <v>1.5320586932141054</v>
      </c>
      <c r="AC2048">
        <f t="shared" si="486"/>
        <v>-5.7517803776710912E-5</v>
      </c>
      <c r="AD2048">
        <f t="shared" si="488"/>
        <v>1.3969078799277523</v>
      </c>
      <c r="AE2048">
        <f t="shared" si="489"/>
        <v>0.33426113674609054</v>
      </c>
      <c r="AG2048">
        <f t="shared" si="487"/>
        <v>-3.2925568555021949E-4</v>
      </c>
      <c r="AH2048">
        <f t="shared" si="490"/>
        <v>0.73341321253233871</v>
      </c>
      <c r="AI2048">
        <f t="shared" si="491"/>
        <v>-0.31004600805540233</v>
      </c>
    </row>
    <row r="2049" spans="1:35" x14ac:dyDescent="0.2">
      <c r="A2049" s="41">
        <v>39757</v>
      </c>
      <c r="B2049">
        <v>6746.52</v>
      </c>
      <c r="C2049">
        <v>1524.21</v>
      </c>
      <c r="D2049">
        <v>0.3</v>
      </c>
      <c r="E2049">
        <f t="shared" si="483"/>
        <v>8.3333333333333337E-6</v>
      </c>
      <c r="G2049">
        <f t="shared" si="484"/>
        <v>-1.4300742212611654E-2</v>
      </c>
      <c r="H2049">
        <f t="shared" si="485"/>
        <v>-5.2108208955223861E-2</v>
      </c>
      <c r="K2049" s="25">
        <v>2047</v>
      </c>
      <c r="U2049">
        <f t="shared" si="492"/>
        <v>0.16246695549100332</v>
      </c>
      <c r="V2049">
        <f t="shared" si="493"/>
        <v>-0.26887869413382437</v>
      </c>
      <c r="W2049">
        <f t="shared" si="494"/>
        <v>1.1064117386428212</v>
      </c>
      <c r="Y2049">
        <f t="shared" si="495"/>
        <v>0.81233477745501659</v>
      </c>
      <c r="Z2049">
        <f t="shared" si="496"/>
        <v>-1.3443934706691218</v>
      </c>
      <c r="AA2049">
        <f t="shared" si="497"/>
        <v>1.5320586932141054</v>
      </c>
      <c r="AC2049">
        <f t="shared" si="486"/>
        <v>1.1698914251265884E-2</v>
      </c>
      <c r="AD2049">
        <f t="shared" si="488"/>
        <v>1.4132501854319446</v>
      </c>
      <c r="AE2049">
        <f t="shared" si="489"/>
        <v>0.345892147782839</v>
      </c>
      <c r="AG2049">
        <f t="shared" si="487"/>
        <v>5.8452904589662749E-2</v>
      </c>
      <c r="AH2049">
        <f t="shared" si="490"/>
        <v>0.77628334506928953</v>
      </c>
      <c r="AI2049">
        <f t="shared" si="491"/>
        <v>-0.2532376900460554</v>
      </c>
    </row>
    <row r="2050" spans="1:35" x14ac:dyDescent="0.2">
      <c r="A2050" s="41">
        <v>39758</v>
      </c>
      <c r="B2050">
        <v>6154.21</v>
      </c>
      <c r="C2050">
        <v>1448.01</v>
      </c>
      <c r="D2050">
        <v>0.25</v>
      </c>
      <c r="E2050">
        <f t="shared" si="483"/>
        <v>6.9444444444444448E-6</v>
      </c>
      <c r="G2050">
        <f t="shared" si="484"/>
        <v>-8.7794892774348904E-2</v>
      </c>
      <c r="H2050">
        <f t="shared" si="485"/>
        <v>-4.99931111854666E-2</v>
      </c>
      <c r="K2050" s="25">
        <v>2048</v>
      </c>
      <c r="U2050">
        <f t="shared" si="492"/>
        <v>0.16246695549100332</v>
      </c>
      <c r="V2050">
        <f t="shared" si="493"/>
        <v>-0.26887869413382437</v>
      </c>
      <c r="W2050">
        <f t="shared" si="494"/>
        <v>1.1064117386428212</v>
      </c>
      <c r="Y2050">
        <f t="shared" si="495"/>
        <v>0.81233477745501659</v>
      </c>
      <c r="Z2050">
        <f t="shared" si="496"/>
        <v>-1.3443934706691218</v>
      </c>
      <c r="AA2050">
        <f t="shared" si="497"/>
        <v>1.5320586932141054</v>
      </c>
      <c r="AC2050">
        <f t="shared" si="486"/>
        <v>-8.1246638765018091E-4</v>
      </c>
      <c r="AD2050">
        <f t="shared" si="488"/>
        <v>1.4121019671589408</v>
      </c>
      <c r="AE2050">
        <f t="shared" si="489"/>
        <v>0.34507935116549415</v>
      </c>
      <c r="AG2050">
        <f t="shared" si="487"/>
        <v>-4.0956652715842326E-3</v>
      </c>
      <c r="AH2050">
        <f t="shared" si="490"/>
        <v>0.77310394833198004</v>
      </c>
      <c r="AI2050">
        <f t="shared" si="491"/>
        <v>-0.257341765526102</v>
      </c>
    </row>
    <row r="2051" spans="1:35" x14ac:dyDescent="0.2">
      <c r="A2051" s="41">
        <v>39759</v>
      </c>
      <c r="B2051">
        <v>6314.38</v>
      </c>
      <c r="C2051">
        <v>1490.31</v>
      </c>
      <c r="D2051">
        <v>0.3</v>
      </c>
      <c r="E2051">
        <f t="shared" ref="E2051:E2114" si="498">D2051/(100*360)</f>
        <v>8.3333333333333337E-6</v>
      </c>
      <c r="G2051">
        <f t="shared" si="484"/>
        <v>2.6026086207652985E-2</v>
      </c>
      <c r="H2051">
        <f t="shared" si="485"/>
        <v>2.9212505438498321E-2</v>
      </c>
      <c r="K2051" s="25">
        <v>2049</v>
      </c>
      <c r="U2051">
        <f t="shared" si="492"/>
        <v>0.16246695549100332</v>
      </c>
      <c r="V2051">
        <f t="shared" si="493"/>
        <v>-0.26887869413382437</v>
      </c>
      <c r="W2051">
        <f t="shared" si="494"/>
        <v>1.1064117386428212</v>
      </c>
      <c r="Y2051">
        <f t="shared" si="495"/>
        <v>0.81233477745501659</v>
      </c>
      <c r="Z2051">
        <f t="shared" si="496"/>
        <v>-1.3443934706691218</v>
      </c>
      <c r="AA2051">
        <f t="shared" si="497"/>
        <v>1.5320586932141054</v>
      </c>
      <c r="AC2051">
        <f t="shared" si="486"/>
        <v>-3.6185579103252112E-3</v>
      </c>
      <c r="AD2051">
        <f t="shared" si="488"/>
        <v>1.4069921944154919</v>
      </c>
      <c r="AE2051">
        <f t="shared" si="489"/>
        <v>0.34145423043775391</v>
      </c>
      <c r="AG2051">
        <f t="shared" si="487"/>
        <v>-1.8120567329403842E-2</v>
      </c>
      <c r="AH2051">
        <f t="shared" si="490"/>
        <v>0.75909486618360245</v>
      </c>
      <c r="AI2051">
        <f t="shared" si="491"/>
        <v>-0.27562852101271057</v>
      </c>
    </row>
    <row r="2052" spans="1:35" x14ac:dyDescent="0.2">
      <c r="A2052" s="41">
        <v>39762</v>
      </c>
      <c r="B2052">
        <v>6442.04</v>
      </c>
      <c r="C2052">
        <v>1471.64</v>
      </c>
      <c r="D2052">
        <v>0.3</v>
      </c>
      <c r="E2052">
        <f t="shared" si="498"/>
        <v>8.3333333333333337E-6</v>
      </c>
      <c r="G2052">
        <f t="shared" ref="G2052:G2115" si="499">(B2052-B2051)/B2051</f>
        <v>2.0217345170863942E-2</v>
      </c>
      <c r="H2052">
        <f t="shared" ref="H2052:H2115" si="500">(C2052-C2051)/C2051</f>
        <v>-1.2527594929913807E-2</v>
      </c>
      <c r="K2052" s="25">
        <v>2050</v>
      </c>
      <c r="U2052">
        <f t="shared" si="492"/>
        <v>-0.11168751972510682</v>
      </c>
      <c r="V2052">
        <f t="shared" si="493"/>
        <v>0.19871923509827044</v>
      </c>
      <c r="W2052">
        <f t="shared" si="494"/>
        <v>0.91296828462683632</v>
      </c>
      <c r="Y2052">
        <f t="shared" si="495"/>
        <v>-0.5584375986255341</v>
      </c>
      <c r="Z2052">
        <f t="shared" si="496"/>
        <v>0.99359617549135226</v>
      </c>
      <c r="AA2052">
        <f t="shared" si="497"/>
        <v>0.56484142313418184</v>
      </c>
      <c r="AC2052">
        <f t="shared" si="486"/>
        <v>6.6622739812357695E-3</v>
      </c>
      <c r="AD2052">
        <f t="shared" si="488"/>
        <v>1.4163659619041482</v>
      </c>
      <c r="AE2052">
        <f t="shared" si="489"/>
        <v>0.34809440955210319</v>
      </c>
      <c r="AG2052">
        <f t="shared" si="487"/>
        <v>3.3278036572845518E-2</v>
      </c>
      <c r="AH2052">
        <f t="shared" si="490"/>
        <v>0.7843560529027197</v>
      </c>
      <c r="AI2052">
        <f t="shared" si="491"/>
        <v>-0.24289221261561147</v>
      </c>
    </row>
    <row r="2053" spans="1:35" x14ac:dyDescent="0.2">
      <c r="A2053" s="41">
        <v>39763</v>
      </c>
      <c r="B2053">
        <v>5974.1</v>
      </c>
      <c r="C2053">
        <v>1439.22</v>
      </c>
      <c r="D2053">
        <v>0.3</v>
      </c>
      <c r="E2053">
        <f t="shared" si="498"/>
        <v>8.3333333333333337E-6</v>
      </c>
      <c r="G2053">
        <f t="shared" si="499"/>
        <v>-7.2638480978075209E-2</v>
      </c>
      <c r="H2053">
        <f t="shared" si="500"/>
        <v>-2.2029844255388596E-2</v>
      </c>
      <c r="K2053" s="25">
        <v>2051</v>
      </c>
      <c r="U2053">
        <f t="shared" si="492"/>
        <v>-0.11168751972510682</v>
      </c>
      <c r="V2053">
        <f t="shared" si="493"/>
        <v>0.19871923509827044</v>
      </c>
      <c r="W2053">
        <f t="shared" si="494"/>
        <v>0.91296828462683632</v>
      </c>
      <c r="Y2053">
        <f t="shared" si="495"/>
        <v>-0.5584375986255341</v>
      </c>
      <c r="Z2053">
        <f t="shared" si="496"/>
        <v>0.99359617549135226</v>
      </c>
      <c r="AA2053">
        <f t="shared" si="497"/>
        <v>0.56484142313418184</v>
      </c>
      <c r="AC2053">
        <f t="shared" si="486"/>
        <v>3.7426660463142801E-3</v>
      </c>
      <c r="AD2053">
        <f t="shared" si="488"/>
        <v>1.421666946698922</v>
      </c>
      <c r="AE2053">
        <f t="shared" si="489"/>
        <v>0.3518300892501367</v>
      </c>
      <c r="AG2053">
        <f t="shared" si="487"/>
        <v>1.8679996898238061E-2</v>
      </c>
      <c r="AH2053">
        <f t="shared" si="490"/>
        <v>0.79900782153805672</v>
      </c>
      <c r="AI2053">
        <f t="shared" si="491"/>
        <v>-0.22438454410475531</v>
      </c>
    </row>
    <row r="2054" spans="1:35" x14ac:dyDescent="0.2">
      <c r="A2054" s="41">
        <v>39764</v>
      </c>
      <c r="B2054">
        <v>5786.21</v>
      </c>
      <c r="C2054">
        <v>1365.15</v>
      </c>
      <c r="D2054">
        <v>0.3</v>
      </c>
      <c r="E2054">
        <f t="shared" si="498"/>
        <v>8.3333333333333337E-6</v>
      </c>
      <c r="G2054">
        <f t="shared" si="499"/>
        <v>-3.145076245794351E-2</v>
      </c>
      <c r="H2054">
        <f t="shared" si="500"/>
        <v>-5.1465377079251216E-2</v>
      </c>
      <c r="K2054" s="25">
        <v>2052</v>
      </c>
      <c r="U2054">
        <f t="shared" si="492"/>
        <v>-0.11168751972510682</v>
      </c>
      <c r="V2054">
        <f t="shared" si="493"/>
        <v>0.19871923509827044</v>
      </c>
      <c r="W2054">
        <f t="shared" si="494"/>
        <v>0.91296828462683632</v>
      </c>
      <c r="Y2054">
        <f t="shared" si="495"/>
        <v>-0.5584375986255341</v>
      </c>
      <c r="Z2054">
        <f t="shared" si="496"/>
        <v>0.99359617549135226</v>
      </c>
      <c r="AA2054">
        <f t="shared" si="497"/>
        <v>0.56484142313418184</v>
      </c>
      <c r="AC2054">
        <f t="shared" si="486"/>
        <v>-6.7068946458030895E-3</v>
      </c>
      <c r="AD2054">
        <f t="shared" si="488"/>
        <v>1.4121319762659919</v>
      </c>
      <c r="AE2054">
        <f t="shared" si="489"/>
        <v>0.34510060231370177</v>
      </c>
      <c r="AG2054">
        <f t="shared" si="487"/>
        <v>-3.3567806562348784E-2</v>
      </c>
      <c r="AH2054">
        <f t="shared" si="490"/>
        <v>0.77218688154286352</v>
      </c>
      <c r="AI2054">
        <f t="shared" si="491"/>
        <v>-0.25852868371528515</v>
      </c>
    </row>
    <row r="2055" spans="1:35" x14ac:dyDescent="0.2">
      <c r="A2055" s="41">
        <v>39765</v>
      </c>
      <c r="B2055">
        <v>5843.55</v>
      </c>
      <c r="C2055">
        <v>1459.82</v>
      </c>
      <c r="D2055">
        <v>0.35</v>
      </c>
      <c r="E2055">
        <f t="shared" si="498"/>
        <v>9.722222222222221E-6</v>
      </c>
      <c r="G2055">
        <f t="shared" si="499"/>
        <v>9.9097682247965679E-3</v>
      </c>
      <c r="H2055">
        <f t="shared" si="500"/>
        <v>6.9347690729956293E-2</v>
      </c>
      <c r="K2055" s="25">
        <v>2053</v>
      </c>
      <c r="U2055">
        <f t="shared" si="492"/>
        <v>-0.11168751972510682</v>
      </c>
      <c r="V2055">
        <f t="shared" si="493"/>
        <v>0.19871923509827044</v>
      </c>
      <c r="W2055">
        <f t="shared" si="494"/>
        <v>0.91296828462683632</v>
      </c>
      <c r="Y2055">
        <f t="shared" si="495"/>
        <v>-0.5584375986255341</v>
      </c>
      <c r="Z2055">
        <f t="shared" si="496"/>
        <v>0.99359617549135226</v>
      </c>
      <c r="AA2055">
        <f t="shared" si="497"/>
        <v>0.56484142313418184</v>
      </c>
      <c r="AC2055">
        <f t="shared" si="486"/>
        <v>1.2681530692648688E-2</v>
      </c>
      <c r="AD2055">
        <f t="shared" si="488"/>
        <v>1.4300399712650795</v>
      </c>
      <c r="AE2055">
        <f t="shared" si="489"/>
        <v>0.35770239581479057</v>
      </c>
      <c r="AG2055">
        <f t="shared" si="487"/>
        <v>6.3374320129910122E-2</v>
      </c>
      <c r="AH2055">
        <f t="shared" si="490"/>
        <v>0.82112370017387804</v>
      </c>
      <c r="AI2055">
        <f t="shared" si="491"/>
        <v>-0.19708151075278524</v>
      </c>
    </row>
    <row r="2056" spans="1:35" x14ac:dyDescent="0.2">
      <c r="A2056" s="41">
        <v>39766</v>
      </c>
      <c r="B2056">
        <v>5972.05</v>
      </c>
      <c r="C2056">
        <v>1399.2</v>
      </c>
      <c r="D2056">
        <v>0.36</v>
      </c>
      <c r="E2056">
        <f t="shared" si="498"/>
        <v>9.9999999999999991E-6</v>
      </c>
      <c r="G2056">
        <f t="shared" si="499"/>
        <v>2.1990057413729665E-2</v>
      </c>
      <c r="H2056">
        <f t="shared" si="500"/>
        <v>-4.1525667548053799E-2</v>
      </c>
      <c r="K2056" s="25">
        <v>2054</v>
      </c>
      <c r="U2056">
        <f t="shared" si="492"/>
        <v>-0.11168751972510682</v>
      </c>
      <c r="V2056">
        <f t="shared" si="493"/>
        <v>0.19871923509827044</v>
      </c>
      <c r="W2056">
        <f t="shared" si="494"/>
        <v>0.91296828462683632</v>
      </c>
      <c r="Y2056">
        <f t="shared" si="495"/>
        <v>-0.5584375986255341</v>
      </c>
      <c r="Z2056">
        <f t="shared" si="496"/>
        <v>0.99359617549135226</v>
      </c>
      <c r="AA2056">
        <f t="shared" si="497"/>
        <v>0.56484142313418184</v>
      </c>
      <c r="AC2056">
        <f t="shared" si="486"/>
        <v>-1.0699087782701502E-2</v>
      </c>
      <c r="AD2056">
        <f t="shared" si="488"/>
        <v>1.4147398480797426</v>
      </c>
      <c r="AE2056">
        <f t="shared" si="489"/>
        <v>0.34694566124499826</v>
      </c>
      <c r="AG2056">
        <f t="shared" si="487"/>
        <v>-5.3534327802396406E-2</v>
      </c>
      <c r="AH2056">
        <f t="shared" si="490"/>
        <v>0.77716539484245295</v>
      </c>
      <c r="AI2056">
        <f t="shared" si="491"/>
        <v>-0.25210208789158212</v>
      </c>
    </row>
    <row r="2057" spans="1:35" x14ac:dyDescent="0.2">
      <c r="A2057" s="41">
        <v>39769</v>
      </c>
      <c r="B2057">
        <v>5761.55</v>
      </c>
      <c r="C2057">
        <v>1363.14</v>
      </c>
      <c r="D2057">
        <v>0.37</v>
      </c>
      <c r="E2057">
        <f t="shared" si="498"/>
        <v>1.0277777777777777E-5</v>
      </c>
      <c r="G2057">
        <f t="shared" si="499"/>
        <v>-3.5247528068251273E-2</v>
      </c>
      <c r="H2057">
        <f t="shared" si="500"/>
        <v>-2.5771869639794127E-2</v>
      </c>
      <c r="K2057" s="25">
        <v>2055</v>
      </c>
      <c r="U2057">
        <f t="shared" si="492"/>
        <v>-0.12483839688377638</v>
      </c>
      <c r="V2057">
        <f t="shared" si="493"/>
        <v>0.2509410499601995</v>
      </c>
      <c r="W2057">
        <f t="shared" si="494"/>
        <v>0.87389734692357679</v>
      </c>
      <c r="Y2057">
        <f t="shared" si="495"/>
        <v>-0.62419198441888191</v>
      </c>
      <c r="Z2057">
        <f t="shared" si="496"/>
        <v>1.2547052498009974</v>
      </c>
      <c r="AA2057">
        <f t="shared" si="497"/>
        <v>0.3694867346178845</v>
      </c>
      <c r="AC2057">
        <f t="shared" si="486"/>
        <v>-1.1755275526418888E-3</v>
      </c>
      <c r="AD2057">
        <f t="shared" si="488"/>
        <v>1.4130767824085044</v>
      </c>
      <c r="AE2057">
        <f t="shared" si="489"/>
        <v>0.34576944221789152</v>
      </c>
      <c r="AG2057">
        <f t="shared" si="487"/>
        <v>-5.9176377632094461E-3</v>
      </c>
      <c r="AH2057">
        <f t="shared" si="490"/>
        <v>0.77256641155367367</v>
      </c>
      <c r="AI2057">
        <f t="shared" si="491"/>
        <v>-0.25803730425664556</v>
      </c>
    </row>
    <row r="2058" spans="1:35" x14ac:dyDescent="0.2">
      <c r="A2058" s="41">
        <v>39770</v>
      </c>
      <c r="B2058">
        <v>5790.43</v>
      </c>
      <c r="C2058">
        <v>1376.81</v>
      </c>
      <c r="D2058">
        <v>0.4</v>
      </c>
      <c r="E2058">
        <f t="shared" si="498"/>
        <v>1.1111111111111112E-5</v>
      </c>
      <c r="G2058">
        <f t="shared" si="499"/>
        <v>5.0125400282910165E-3</v>
      </c>
      <c r="H2058">
        <f t="shared" si="500"/>
        <v>1.0028316974045106E-2</v>
      </c>
      <c r="K2058" s="25">
        <v>2056</v>
      </c>
      <c r="U2058">
        <f t="shared" si="492"/>
        <v>-0.12483839688377638</v>
      </c>
      <c r="V2058">
        <f t="shared" si="493"/>
        <v>0.2509410499601995</v>
      </c>
      <c r="W2058">
        <f t="shared" si="494"/>
        <v>0.87389734692357679</v>
      </c>
      <c r="Y2058">
        <f t="shared" si="495"/>
        <v>-0.62419198441888191</v>
      </c>
      <c r="Z2058">
        <f t="shared" si="496"/>
        <v>1.2547052498009974</v>
      </c>
      <c r="AA2058">
        <f t="shared" si="497"/>
        <v>0.3694867346178845</v>
      </c>
      <c r="AC2058">
        <f t="shared" si="486"/>
        <v>1.8997406520852302E-3</v>
      </c>
      <c r="AD2058">
        <f t="shared" si="488"/>
        <v>1.4157612618165638</v>
      </c>
      <c r="AE2058">
        <f t="shared" si="489"/>
        <v>0.34766738064485014</v>
      </c>
      <c r="AG2058">
        <f t="shared" si="487"/>
        <v>9.4575921493150368E-3</v>
      </c>
      <c r="AH2058">
        <f t="shared" si="490"/>
        <v>0.77987302958240812</v>
      </c>
      <c r="AI2058">
        <f t="shared" si="491"/>
        <v>-0.2486241551356782</v>
      </c>
    </row>
    <row r="2059" spans="1:35" x14ac:dyDescent="0.2">
      <c r="A2059" s="41">
        <v>39771</v>
      </c>
      <c r="B2059">
        <v>5509.64</v>
      </c>
      <c r="C2059">
        <v>1292.76</v>
      </c>
      <c r="D2059">
        <v>0.38</v>
      </c>
      <c r="E2059">
        <f t="shared" si="498"/>
        <v>1.0555555555555555E-5</v>
      </c>
      <c r="G2059">
        <f t="shared" si="499"/>
        <v>-4.8492080899000582E-2</v>
      </c>
      <c r="H2059">
        <f t="shared" si="500"/>
        <v>-6.1046912791162151E-2</v>
      </c>
      <c r="K2059" s="25">
        <v>2057</v>
      </c>
      <c r="U2059">
        <f t="shared" si="492"/>
        <v>-0.12483839688377638</v>
      </c>
      <c r="V2059">
        <f t="shared" si="493"/>
        <v>0.2509410499601995</v>
      </c>
      <c r="W2059">
        <f t="shared" si="494"/>
        <v>0.87389734692357679</v>
      </c>
      <c r="Y2059">
        <f t="shared" si="495"/>
        <v>-0.62419198441888191</v>
      </c>
      <c r="Z2059">
        <f t="shared" si="496"/>
        <v>1.2547052498009974</v>
      </c>
      <c r="AA2059">
        <f t="shared" si="497"/>
        <v>0.3694867346178845</v>
      </c>
      <c r="AC2059">
        <f t="shared" si="486"/>
        <v>-9.2557927811319652E-3</v>
      </c>
      <c r="AD2059">
        <f t="shared" si="488"/>
        <v>1.4026572689496357</v>
      </c>
      <c r="AE2059">
        <f t="shared" si="489"/>
        <v>0.3383684868515347</v>
      </c>
      <c r="AG2059">
        <f t="shared" si="487"/>
        <v>-4.6323408350104255E-2</v>
      </c>
      <c r="AH2059">
        <f t="shared" si="490"/>
        <v>0.74374665277182928</v>
      </c>
      <c r="AI2059">
        <f t="shared" si="491"/>
        <v>-0.29605482260727517</v>
      </c>
    </row>
    <row r="2060" spans="1:35" x14ac:dyDescent="0.2">
      <c r="A2060" s="41">
        <v>39772</v>
      </c>
      <c r="B2060">
        <v>5285.16</v>
      </c>
      <c r="C2060">
        <v>1206.04</v>
      </c>
      <c r="D2060">
        <v>0.45</v>
      </c>
      <c r="E2060">
        <f t="shared" si="498"/>
        <v>1.2500000000000001E-5</v>
      </c>
      <c r="G2060">
        <f t="shared" si="499"/>
        <v>-4.0743133852665592E-2</v>
      </c>
      <c r="H2060">
        <f t="shared" si="500"/>
        <v>-6.7081283455552476E-2</v>
      </c>
      <c r="K2060" s="25">
        <v>2058</v>
      </c>
      <c r="U2060">
        <f t="shared" si="492"/>
        <v>-0.12483839688377638</v>
      </c>
      <c r="V2060">
        <f t="shared" si="493"/>
        <v>0.2509410499601995</v>
      </c>
      <c r="W2060">
        <f t="shared" si="494"/>
        <v>0.87389734692357679</v>
      </c>
      <c r="Y2060">
        <f t="shared" si="495"/>
        <v>-0.62419198441888191</v>
      </c>
      <c r="Z2060">
        <f t="shared" si="496"/>
        <v>1.2547052498009974</v>
      </c>
      <c r="AA2060">
        <f t="shared" si="497"/>
        <v>0.3694867346178845</v>
      </c>
      <c r="AC2060">
        <f t="shared" si="486"/>
        <v>-1.1737915716830903E-2</v>
      </c>
      <c r="AD2060">
        <f t="shared" si="488"/>
        <v>1.3861929961471047</v>
      </c>
      <c r="AE2060">
        <f t="shared" si="489"/>
        <v>0.32656113793315089</v>
      </c>
      <c r="AG2060">
        <f t="shared" si="487"/>
        <v>-5.8731800806376716E-2</v>
      </c>
      <c r="AH2060">
        <f t="shared" si="490"/>
        <v>0.70006507251082473</v>
      </c>
      <c r="AI2060">
        <f t="shared" si="491"/>
        <v>-0.35658198752956272</v>
      </c>
    </row>
    <row r="2061" spans="1:35" x14ac:dyDescent="0.2">
      <c r="A2061" s="41">
        <v>39773</v>
      </c>
      <c r="B2061">
        <v>5163.04</v>
      </c>
      <c r="C2061">
        <v>1282.5899999999999</v>
      </c>
      <c r="D2061">
        <v>0.55000000000000004</v>
      </c>
      <c r="E2061">
        <f t="shared" si="498"/>
        <v>1.527777777777778E-5</v>
      </c>
      <c r="G2061">
        <f t="shared" si="499"/>
        <v>-2.3106206813038752E-2</v>
      </c>
      <c r="H2061">
        <f t="shared" si="500"/>
        <v>6.3472189977115151E-2</v>
      </c>
      <c r="K2061" s="25">
        <v>2059</v>
      </c>
      <c r="U2061">
        <f t="shared" si="492"/>
        <v>-0.12483839688377638</v>
      </c>
      <c r="V2061">
        <f t="shared" si="493"/>
        <v>0.2509410499601995</v>
      </c>
      <c r="W2061">
        <f t="shared" si="494"/>
        <v>0.87389734692357679</v>
      </c>
      <c r="Y2061">
        <f t="shared" si="495"/>
        <v>-0.62419198441888191</v>
      </c>
      <c r="Z2061">
        <f t="shared" si="496"/>
        <v>1.2547052498009974</v>
      </c>
      <c r="AA2061">
        <f t="shared" si="497"/>
        <v>0.3694867346178845</v>
      </c>
      <c r="AC2061">
        <f t="shared" si="486"/>
        <v>1.882324352957182E-2</v>
      </c>
      <c r="AD2061">
        <f t="shared" si="488"/>
        <v>1.4122856444925684</v>
      </c>
      <c r="AE2061">
        <f t="shared" si="489"/>
        <v>0.34520941641087982</v>
      </c>
      <c r="AG2061">
        <f t="shared" si="487"/>
        <v>9.4066217647859107E-2</v>
      </c>
      <c r="AH2061">
        <f t="shared" si="490"/>
        <v>0.76591754598929218</v>
      </c>
      <c r="AI2061">
        <f t="shared" si="491"/>
        <v>-0.26668075734702323</v>
      </c>
    </row>
    <row r="2062" spans="1:35" x14ac:dyDescent="0.2">
      <c r="A2062" s="41">
        <v>39776</v>
      </c>
      <c r="B2062">
        <v>5842.87</v>
      </c>
      <c r="C2062">
        <v>1365.63</v>
      </c>
      <c r="D2062">
        <v>0.77500000000000002</v>
      </c>
      <c r="E2062">
        <f t="shared" si="498"/>
        <v>2.152777777777778E-5</v>
      </c>
      <c r="G2062">
        <f t="shared" si="499"/>
        <v>0.13167242554773931</v>
      </c>
      <c r="H2062">
        <f t="shared" si="500"/>
        <v>6.4743994573480373E-2</v>
      </c>
      <c r="K2062" s="25">
        <v>2060</v>
      </c>
      <c r="U2062">
        <f t="shared" si="492"/>
        <v>-1.6994000325085707E-2</v>
      </c>
      <c r="V2062">
        <f t="shared" si="493"/>
        <v>5.4346937483716475E-2</v>
      </c>
      <c r="W2062">
        <f t="shared" si="494"/>
        <v>0.96264706284136925</v>
      </c>
      <c r="Y2062">
        <f t="shared" si="495"/>
        <v>-8.4970001625428532E-2</v>
      </c>
      <c r="Z2062">
        <f t="shared" si="496"/>
        <v>0.27173468741858237</v>
      </c>
      <c r="AA2062">
        <f t="shared" si="497"/>
        <v>0.81323531420684603</v>
      </c>
      <c r="AC2062">
        <f t="shared" ref="AC2062:AC2125" si="501">U2061*G2062+V2061*H2062+W2061*E2061</f>
        <v>-1.7749733282466438E-4</v>
      </c>
      <c r="AD2062">
        <f t="shared" si="488"/>
        <v>1.4120349675574844</v>
      </c>
      <c r="AE2062">
        <f t="shared" si="489"/>
        <v>0.34503190332353928</v>
      </c>
      <c r="AG2062">
        <f t="shared" ref="AG2062:AG2125" si="502">Y2061*G2062+Z2061*H2062+AA2061*E2061</f>
        <v>-9.4859777523444687E-4</v>
      </c>
      <c r="AH2062">
        <f t="shared" si="490"/>
        <v>0.76519099830915371</v>
      </c>
      <c r="AI2062">
        <f t="shared" si="491"/>
        <v>-0.26762980532585789</v>
      </c>
    </row>
    <row r="2063" spans="1:35" x14ac:dyDescent="0.2">
      <c r="A2063" s="41">
        <v>39777</v>
      </c>
      <c r="B2063">
        <v>5923.34</v>
      </c>
      <c r="C2063">
        <v>1374.79</v>
      </c>
      <c r="D2063">
        <v>0.75</v>
      </c>
      <c r="E2063">
        <f t="shared" si="498"/>
        <v>2.0833333333333333E-5</v>
      </c>
      <c r="G2063">
        <f t="shared" si="499"/>
        <v>1.377234133225628E-2</v>
      </c>
      <c r="H2063">
        <f t="shared" si="500"/>
        <v>6.7075269289630819E-3</v>
      </c>
      <c r="K2063" s="25">
        <v>2061</v>
      </c>
      <c r="U2063">
        <f t="shared" si="492"/>
        <v>-1.6994000325085707E-2</v>
      </c>
      <c r="V2063">
        <f t="shared" si="493"/>
        <v>5.4346937483716475E-2</v>
      </c>
      <c r="W2063">
        <f t="shared" si="494"/>
        <v>0.96264706284136925</v>
      </c>
      <c r="Y2063">
        <f t="shared" si="495"/>
        <v>-8.4970001625428532E-2</v>
      </c>
      <c r="Z2063">
        <f t="shared" si="496"/>
        <v>0.27173468741858237</v>
      </c>
      <c r="AA2063">
        <f t="shared" si="497"/>
        <v>0.81323531420684603</v>
      </c>
      <c r="AC2063">
        <f t="shared" si="501"/>
        <v>1.5121002564842632E-4</v>
      </c>
      <c r="AD2063">
        <f t="shared" si="488"/>
        <v>1.4122484814011453</v>
      </c>
      <c r="AE2063">
        <f t="shared" si="489"/>
        <v>0.34518310191810408</v>
      </c>
      <c r="AG2063">
        <f t="shared" si="502"/>
        <v>6.6993901713102038E-4</v>
      </c>
      <c r="AH2063">
        <f t="shared" si="490"/>
        <v>0.76570362961447846</v>
      </c>
      <c r="AI2063">
        <f t="shared" si="491"/>
        <v>-0.26696009061769366</v>
      </c>
    </row>
    <row r="2064" spans="1:35" x14ac:dyDescent="0.2">
      <c r="A2064" s="41">
        <v>39778</v>
      </c>
      <c r="B2064">
        <v>5879.7</v>
      </c>
      <c r="C2064">
        <v>1423.9</v>
      </c>
      <c r="D2064">
        <v>0.75</v>
      </c>
      <c r="E2064">
        <f t="shared" si="498"/>
        <v>2.0833333333333333E-5</v>
      </c>
      <c r="G2064">
        <f t="shared" si="499"/>
        <v>-7.3674649775296247E-3</v>
      </c>
      <c r="H2064">
        <f t="shared" si="500"/>
        <v>3.5721819332407222E-2</v>
      </c>
      <c r="K2064" s="25">
        <v>2062</v>
      </c>
      <c r="U2064">
        <f t="shared" si="492"/>
        <v>-1.6994000325085707E-2</v>
      </c>
      <c r="V2064">
        <f t="shared" si="493"/>
        <v>5.4346937483716475E-2</v>
      </c>
      <c r="W2064">
        <f t="shared" si="494"/>
        <v>0.96264706284136925</v>
      </c>
      <c r="Y2064">
        <f t="shared" si="495"/>
        <v>-8.4970001625428532E-2</v>
      </c>
      <c r="Z2064">
        <f t="shared" si="496"/>
        <v>0.27173468741858237</v>
      </c>
      <c r="AA2064">
        <f t="shared" si="497"/>
        <v>0.81323531420684603</v>
      </c>
      <c r="AC2064">
        <f t="shared" si="501"/>
        <v>2.086629331428674E-3</v>
      </c>
      <c r="AD2064">
        <f t="shared" si="488"/>
        <v>1.4151953205057026</v>
      </c>
      <c r="AE2064">
        <f t="shared" si="489"/>
        <v>0.34726755726222797</v>
      </c>
      <c r="AG2064">
        <f t="shared" si="502"/>
        <v>1.0349813323810037E-2</v>
      </c>
      <c r="AH2064">
        <f t="shared" si="490"/>
        <v>0.7736285192423521</v>
      </c>
      <c r="AI2064">
        <f t="shared" si="491"/>
        <v>-0.25666346990422634</v>
      </c>
    </row>
    <row r="2065" spans="1:35" x14ac:dyDescent="0.2">
      <c r="A2065" s="41">
        <v>39779</v>
      </c>
      <c r="B2065">
        <v>6006.95</v>
      </c>
      <c r="C2065">
        <v>1423.9</v>
      </c>
      <c r="D2065">
        <v>1.25</v>
      </c>
      <c r="E2065">
        <f t="shared" si="498"/>
        <v>3.4722222222222222E-5</v>
      </c>
      <c r="G2065">
        <f t="shared" si="499"/>
        <v>2.1642260659557461E-2</v>
      </c>
      <c r="H2065">
        <f t="shared" si="500"/>
        <v>0</v>
      </c>
      <c r="K2065" s="25">
        <v>2063</v>
      </c>
      <c r="U2065">
        <f t="shared" si="492"/>
        <v>-1.6994000325085707E-2</v>
      </c>
      <c r="V2065">
        <f t="shared" si="493"/>
        <v>5.4346937483716475E-2</v>
      </c>
      <c r="W2065">
        <f t="shared" si="494"/>
        <v>0.96264706284136925</v>
      </c>
      <c r="Y2065">
        <f t="shared" si="495"/>
        <v>-8.4970001625428532E-2</v>
      </c>
      <c r="Z2065">
        <f t="shared" si="496"/>
        <v>0.27173468741858237</v>
      </c>
      <c r="AA2065">
        <f t="shared" si="497"/>
        <v>0.81323531420684603</v>
      </c>
      <c r="AC2065">
        <f t="shared" si="501"/>
        <v>-3.4773343754158058E-4</v>
      </c>
      <c r="AD2065">
        <f t="shared" si="488"/>
        <v>1.4147032097721104</v>
      </c>
      <c r="AE2065">
        <f t="shared" si="489"/>
        <v>0.34691976335139513</v>
      </c>
      <c r="AG2065">
        <f t="shared" si="502"/>
        <v>-1.822000521041236E-3</v>
      </c>
      <c r="AH2065">
        <f t="shared" si="490"/>
        <v>0.77221896767720022</v>
      </c>
      <c r="AI2065">
        <f t="shared" si="491"/>
        <v>-0.25848713228713244</v>
      </c>
    </row>
    <row r="2066" spans="1:35" x14ac:dyDescent="0.2">
      <c r="A2066" s="41">
        <v>39780</v>
      </c>
      <c r="B2066">
        <v>5925.11</v>
      </c>
      <c r="C2066">
        <v>1437.68</v>
      </c>
      <c r="D2066">
        <v>1.175</v>
      </c>
      <c r="E2066">
        <f t="shared" si="498"/>
        <v>3.2638888888888888E-5</v>
      </c>
      <c r="G2066">
        <f t="shared" si="499"/>
        <v>-1.3624218613439458E-2</v>
      </c>
      <c r="H2066">
        <f t="shared" si="500"/>
        <v>9.6776459020998466E-3</v>
      </c>
      <c r="K2066" s="25">
        <v>2064</v>
      </c>
      <c r="U2066">
        <f t="shared" si="492"/>
        <v>-1.6994000325085707E-2</v>
      </c>
      <c r="V2066">
        <f t="shared" si="493"/>
        <v>5.4346937483716475E-2</v>
      </c>
      <c r="W2066">
        <f t="shared" si="494"/>
        <v>0.96264706284136925</v>
      </c>
      <c r="Y2066">
        <f t="shared" si="495"/>
        <v>-8.4970001625428532E-2</v>
      </c>
      <c r="Z2066">
        <f t="shared" si="496"/>
        <v>0.27173468741858237</v>
      </c>
      <c r="AA2066">
        <f t="shared" si="497"/>
        <v>0.81323531420684603</v>
      </c>
      <c r="AC2066">
        <f t="shared" si="501"/>
        <v>7.909056376143417E-4</v>
      </c>
      <c r="AD2066">
        <f t="shared" si="488"/>
        <v>1.4158221065162702</v>
      </c>
      <c r="AE2066">
        <f t="shared" si="489"/>
        <v>0.34771035638796005</v>
      </c>
      <c r="AG2066">
        <f t="shared" si="502"/>
        <v>3.8156392991828196E-3</v>
      </c>
      <c r="AH2066">
        <f t="shared" si="490"/>
        <v>0.77516547671784375</v>
      </c>
      <c r="AI2066">
        <f t="shared" si="491"/>
        <v>-0.25467875407498214</v>
      </c>
    </row>
    <row r="2067" spans="1:35" x14ac:dyDescent="0.2">
      <c r="A2067" s="41">
        <v>39783</v>
      </c>
      <c r="B2067">
        <v>5535.43</v>
      </c>
      <c r="C2067">
        <v>1309.3900000000001</v>
      </c>
      <c r="D2067">
        <v>1</v>
      </c>
      <c r="E2067">
        <f t="shared" si="498"/>
        <v>2.7777777777777779E-5</v>
      </c>
      <c r="G2067">
        <f t="shared" si="499"/>
        <v>-6.5767555370279951E-2</v>
      </c>
      <c r="H2067">
        <f t="shared" si="500"/>
        <v>-8.9234043737132021E-2</v>
      </c>
      <c r="K2067" s="25">
        <v>2065</v>
      </c>
      <c r="U2067">
        <f t="shared" si="492"/>
        <v>-0.12308958135885376</v>
      </c>
      <c r="V2067">
        <f t="shared" si="493"/>
        <v>0.26426753708552297</v>
      </c>
      <c r="W2067">
        <f t="shared" si="494"/>
        <v>0.85882204427333075</v>
      </c>
      <c r="Y2067">
        <f t="shared" si="495"/>
        <v>-0.61544790679426875</v>
      </c>
      <c r="Z2067">
        <f t="shared" si="496"/>
        <v>1.3213376854276149</v>
      </c>
      <c r="AA2067">
        <f t="shared" si="497"/>
        <v>0.29411022136665377</v>
      </c>
      <c r="AC2067">
        <f t="shared" si="501"/>
        <v>-3.7005234085352111E-3</v>
      </c>
      <c r="AD2067">
        <f t="shared" ref="AD2067:AD2130" si="503">(1+AC2067)*AD2066</f>
        <v>1.410582823668785</v>
      </c>
      <c r="AE2067">
        <f t="shared" ref="AE2067:AE2130" si="504">LN(1+AC2067)+AE2066</f>
        <v>0.34400296910415673</v>
      </c>
      <c r="AG2067">
        <f t="shared" si="502"/>
        <v>-1.863317259823161E-2</v>
      </c>
      <c r="AH2067">
        <f t="shared" ref="AH2067:AH2130" si="505">(1+AG2067)*AH2066</f>
        <v>0.76072168459796963</v>
      </c>
      <c r="AI2067">
        <f t="shared" ref="AI2067:AI2130" si="506">LN(1+AG2067)+AI2066</f>
        <v>-0.27348771127505039</v>
      </c>
    </row>
    <row r="2068" spans="1:35" x14ac:dyDescent="0.2">
      <c r="A2068" s="41">
        <v>39784</v>
      </c>
      <c r="B2068">
        <v>5762.9</v>
      </c>
      <c r="C2068">
        <v>1361.79</v>
      </c>
      <c r="D2068">
        <v>1.0249999999999999</v>
      </c>
      <c r="E2068">
        <f t="shared" si="498"/>
        <v>2.8472222222222219E-5</v>
      </c>
      <c r="G2068">
        <f t="shared" si="499"/>
        <v>4.1093465186986255E-2</v>
      </c>
      <c r="H2068">
        <f t="shared" si="500"/>
        <v>4.0018634631393137E-2</v>
      </c>
      <c r="K2068" s="25">
        <v>2066</v>
      </c>
      <c r="U2068">
        <f t="shared" si="492"/>
        <v>-0.12308958135885376</v>
      </c>
      <c r="V2068">
        <f t="shared" si="493"/>
        <v>0.26426753708552297</v>
      </c>
      <c r="W2068">
        <f t="shared" si="494"/>
        <v>0.85882204427333075</v>
      </c>
      <c r="Y2068">
        <f t="shared" si="495"/>
        <v>-0.61544790679426875</v>
      </c>
      <c r="Z2068">
        <f t="shared" si="496"/>
        <v>1.3213376854276149</v>
      </c>
      <c r="AA2068">
        <f t="shared" si="497"/>
        <v>0.29411022136665377</v>
      </c>
      <c r="AC2068">
        <f t="shared" si="501"/>
        <v>5.5413047530093922E-3</v>
      </c>
      <c r="AD2068">
        <f t="shared" si="503"/>
        <v>1.4183992929740941</v>
      </c>
      <c r="AE2068">
        <f t="shared" si="504"/>
        <v>0.34952897731051685</v>
      </c>
      <c r="AG2068">
        <f t="shared" si="502"/>
        <v>2.759541265393585E-2</v>
      </c>
      <c r="AH2068">
        <f t="shared" si="505"/>
        <v>0.7817141133992479</v>
      </c>
      <c r="AI2068">
        <f t="shared" si="506"/>
        <v>-0.24626618916733609</v>
      </c>
    </row>
    <row r="2069" spans="1:35" x14ac:dyDescent="0.2">
      <c r="A2069" s="41">
        <v>39785</v>
      </c>
      <c r="B2069">
        <v>5796.28</v>
      </c>
      <c r="C2069">
        <v>1397.72</v>
      </c>
      <c r="D2069">
        <v>0.92500000000000004</v>
      </c>
      <c r="E2069">
        <f t="shared" si="498"/>
        <v>2.5694444444444445E-5</v>
      </c>
      <c r="G2069">
        <f t="shared" si="499"/>
        <v>5.7922226656718168E-3</v>
      </c>
      <c r="H2069">
        <f t="shared" si="500"/>
        <v>2.6384391132259793E-2</v>
      </c>
      <c r="K2069" s="25">
        <v>2067</v>
      </c>
      <c r="U2069">
        <f t="shared" si="492"/>
        <v>-0.12308958135885376</v>
      </c>
      <c r="V2069">
        <f t="shared" si="493"/>
        <v>0.26426753708552297</v>
      </c>
      <c r="W2069">
        <f t="shared" si="494"/>
        <v>0.85882204427333075</v>
      </c>
      <c r="Y2069">
        <f t="shared" si="495"/>
        <v>-0.61544790679426875</v>
      </c>
      <c r="Z2069">
        <f t="shared" si="496"/>
        <v>1.3213376854276149</v>
      </c>
      <c r="AA2069">
        <f t="shared" si="497"/>
        <v>0.29411022136665377</v>
      </c>
      <c r="AC2069">
        <f t="shared" si="501"/>
        <v>6.2840283710624938E-3</v>
      </c>
      <c r="AD2069">
        <f t="shared" si="503"/>
        <v>1.4273125543726384</v>
      </c>
      <c r="AE2069">
        <f t="shared" si="504"/>
        <v>0.35579334350409114</v>
      </c>
      <c r="AG2069">
        <f t="shared" si="502"/>
        <v>3.1306252966423587E-2</v>
      </c>
      <c r="AH2069">
        <f t="shared" si="505"/>
        <v>0.80618665318074834</v>
      </c>
      <c r="AI2069">
        <f t="shared" si="506"/>
        <v>-0.21543998365721104</v>
      </c>
    </row>
    <row r="2070" spans="1:35" x14ac:dyDescent="0.2">
      <c r="A2070" s="41">
        <v>39786</v>
      </c>
      <c r="B2070">
        <v>5814</v>
      </c>
      <c r="C2070">
        <v>1356.81</v>
      </c>
      <c r="D2070">
        <v>0.45</v>
      </c>
      <c r="E2070">
        <f t="shared" si="498"/>
        <v>1.2500000000000001E-5</v>
      </c>
      <c r="G2070">
        <f t="shared" si="499"/>
        <v>3.057133195773885E-3</v>
      </c>
      <c r="H2070">
        <f t="shared" si="500"/>
        <v>-2.9269095383910999E-2</v>
      </c>
      <c r="K2070" s="25">
        <v>2068</v>
      </c>
      <c r="U2070">
        <f t="shared" si="492"/>
        <v>-0.12308958135885376</v>
      </c>
      <c r="V2070">
        <f t="shared" si="493"/>
        <v>0.26426753708552297</v>
      </c>
      <c r="W2070">
        <f t="shared" si="494"/>
        <v>0.85882204427333075</v>
      </c>
      <c r="Y2070">
        <f t="shared" si="495"/>
        <v>-0.61544790679426875</v>
      </c>
      <c r="Z2070">
        <f t="shared" si="496"/>
        <v>1.3213376854276149</v>
      </c>
      <c r="AA2070">
        <f t="shared" si="497"/>
        <v>0.29411022136665377</v>
      </c>
      <c r="AC2070">
        <f t="shared" si="501"/>
        <v>-8.0891060397492269E-3</v>
      </c>
      <c r="AD2070">
        <f t="shared" si="503"/>
        <v>1.4157668717684528</v>
      </c>
      <c r="AE2070">
        <f t="shared" si="504"/>
        <v>0.34767134313550863</v>
      </c>
      <c r="AG2070">
        <f t="shared" si="502"/>
        <v>-4.0548307976523909E-2</v>
      </c>
      <c r="AH2070">
        <f t="shared" si="505"/>
        <v>0.77349714848101236</v>
      </c>
      <c r="AI2070">
        <f t="shared" si="506"/>
        <v>-0.25683329549033895</v>
      </c>
    </row>
    <row r="2071" spans="1:35" x14ac:dyDescent="0.2">
      <c r="A2071" s="41">
        <v>39787</v>
      </c>
      <c r="B2071">
        <v>5554.35</v>
      </c>
      <c r="C2071">
        <v>1406.36</v>
      </c>
      <c r="D2071">
        <v>0.15</v>
      </c>
      <c r="E2071">
        <f t="shared" si="498"/>
        <v>4.1666666666666669E-6</v>
      </c>
      <c r="G2071">
        <f t="shared" si="499"/>
        <v>-4.465944272445814E-2</v>
      </c>
      <c r="H2071">
        <f t="shared" si="500"/>
        <v>3.6519483199563649E-2</v>
      </c>
      <c r="K2071" s="25">
        <v>2069</v>
      </c>
      <c r="U2071">
        <f t="shared" si="492"/>
        <v>-0.12308958135885376</v>
      </c>
      <c r="V2071">
        <f t="shared" si="493"/>
        <v>0.26426753708552297</v>
      </c>
      <c r="W2071">
        <f t="shared" si="494"/>
        <v>0.85882204427333075</v>
      </c>
      <c r="Y2071">
        <f t="shared" si="495"/>
        <v>-0.61544790679426875</v>
      </c>
      <c r="Z2071">
        <f t="shared" si="496"/>
        <v>1.3213376854276149</v>
      </c>
      <c r="AA2071">
        <f t="shared" si="497"/>
        <v>0.29411022136665377</v>
      </c>
      <c r="AC2071">
        <f t="shared" si="501"/>
        <v>1.5158761265011495E-2</v>
      </c>
      <c r="AD2071">
        <f t="shared" si="503"/>
        <v>1.4372281437845029</v>
      </c>
      <c r="AE2071">
        <f t="shared" si="504"/>
        <v>0.36271635843712263</v>
      </c>
      <c r="AG2071">
        <f t="shared" si="502"/>
        <v>7.5743806325057492E-2</v>
      </c>
      <c r="AH2071">
        <f t="shared" si="505"/>
        <v>0.83208476668854237</v>
      </c>
      <c r="AI2071">
        <f t="shared" si="506"/>
        <v>-0.18382096031153852</v>
      </c>
    </row>
    <row r="2072" spans="1:35" x14ac:dyDescent="0.2">
      <c r="A2072" s="41">
        <v>39790</v>
      </c>
      <c r="B2072">
        <v>6097.31</v>
      </c>
      <c r="C2072">
        <v>1460.6</v>
      </c>
      <c r="D2072">
        <v>0.15</v>
      </c>
      <c r="E2072">
        <f t="shared" si="498"/>
        <v>4.1666666666666669E-6</v>
      </c>
      <c r="G2072">
        <f t="shared" si="499"/>
        <v>9.7754012620738698E-2</v>
      </c>
      <c r="H2072">
        <f t="shared" si="500"/>
        <v>3.8567649819391918E-2</v>
      </c>
      <c r="K2072" s="25">
        <v>2070</v>
      </c>
      <c r="U2072">
        <f t="shared" si="492"/>
        <v>0.24247970331744298</v>
      </c>
      <c r="V2072">
        <f t="shared" si="493"/>
        <v>-0.34570166676782671</v>
      </c>
      <c r="W2072">
        <f t="shared" si="494"/>
        <v>1.1032219634503837</v>
      </c>
      <c r="Y2072">
        <f t="shared" si="495"/>
        <v>1.2123985165872149</v>
      </c>
      <c r="Z2072">
        <f t="shared" si="496"/>
        <v>-1.7285083338391336</v>
      </c>
      <c r="AA2072">
        <f t="shared" si="497"/>
        <v>1.5161098172519187</v>
      </c>
      <c r="AC2072">
        <f t="shared" si="501"/>
        <v>-1.8367442355027429E-3</v>
      </c>
      <c r="AD2072">
        <f t="shared" si="503"/>
        <v>1.4345883232763044</v>
      </c>
      <c r="AE2072">
        <f t="shared" si="504"/>
        <v>0.36087792531857893</v>
      </c>
      <c r="AG2072">
        <f t="shared" si="502"/>
        <v>-9.2003878441803844E-3</v>
      </c>
      <c r="AH2072">
        <f t="shared" si="505"/>
        <v>0.82442926411577344</v>
      </c>
      <c r="AI2072">
        <f t="shared" si="506"/>
        <v>-0.19306393312402653</v>
      </c>
    </row>
    <row r="2073" spans="1:35" x14ac:dyDescent="0.2">
      <c r="A2073" s="41">
        <v>39791</v>
      </c>
      <c r="B2073">
        <v>6162.65</v>
      </c>
      <c r="C2073">
        <v>1426.88</v>
      </c>
      <c r="D2073">
        <v>0.1</v>
      </c>
      <c r="E2073">
        <f t="shared" si="498"/>
        <v>2.7777777777777779E-6</v>
      </c>
      <c r="G2073">
        <f t="shared" si="499"/>
        <v>1.0716201078836279E-2</v>
      </c>
      <c r="H2073">
        <f t="shared" si="500"/>
        <v>-2.3086402848144463E-2</v>
      </c>
      <c r="K2073" s="25">
        <v>2071</v>
      </c>
      <c r="U2073">
        <f t="shared" ref="U2073:U2136" si="507">INDEX($L$2:$L$1201,MATCH(_xlfn.FLOOR.MATH(K2073/5),$J$2:$J$1201))</f>
        <v>0.24247970331744298</v>
      </c>
      <c r="V2073">
        <f t="shared" ref="V2073:V2136" si="508">INDEX($M$2:$M$1201,MATCH(_xlfn.FLOOR.MATH(K2073/5),$J$2:$J$1201))</f>
        <v>-0.34570166676782671</v>
      </c>
      <c r="W2073">
        <f t="shared" ref="W2073:W2136" si="509">1-U2073-V2073</f>
        <v>1.1032219634503837</v>
      </c>
      <c r="Y2073">
        <f t="shared" ref="Y2073:Y2136" si="510">INDEX($P$2:$P$1201,MATCH(_xlfn.FLOOR.MATH(K2073/5),$J$2:$J$1201))</f>
        <v>1.2123985165872149</v>
      </c>
      <c r="Z2073">
        <f t="shared" ref="Z2073:Z2136" si="511">INDEX($Q$2:$Q$1201,MATCH(_xlfn.FLOOR.MATH(K2073/5),$J$2:$J$1201))</f>
        <v>-1.7285083338391336</v>
      </c>
      <c r="AA2073">
        <f t="shared" ref="AA2073:AA2136" si="512">1-Y2073-Z2073</f>
        <v>1.5161098172519187</v>
      </c>
      <c r="AC2073">
        <f t="shared" si="501"/>
        <v>1.0584065960744368E-2</v>
      </c>
      <c r="AD2073">
        <f t="shared" si="503"/>
        <v>1.4497721007163744</v>
      </c>
      <c r="AE2073">
        <f t="shared" si="504"/>
        <v>0.37140637215994149</v>
      </c>
      <c r="AG2073">
        <f t="shared" si="502"/>
        <v>5.2903663137055176E-2</v>
      </c>
      <c r="AH2073">
        <f t="shared" si="505"/>
        <v>0.86804459218488461</v>
      </c>
      <c r="AI2073">
        <f t="shared" si="506"/>
        <v>-0.14151219215646826</v>
      </c>
    </row>
    <row r="2074" spans="1:35" x14ac:dyDescent="0.2">
      <c r="A2074" s="41">
        <v>39792</v>
      </c>
      <c r="B2074">
        <v>6240.4</v>
      </c>
      <c r="C2074">
        <v>1444</v>
      </c>
      <c r="D2074">
        <v>0.1</v>
      </c>
      <c r="E2074">
        <f t="shared" si="498"/>
        <v>2.7777777777777779E-6</v>
      </c>
      <c r="G2074">
        <f t="shared" si="499"/>
        <v>1.2616325768946801E-2</v>
      </c>
      <c r="H2074">
        <f t="shared" si="500"/>
        <v>1.1998205875756819E-2</v>
      </c>
      <c r="K2074" s="25">
        <v>2072</v>
      </c>
      <c r="U2074">
        <f t="shared" si="507"/>
        <v>0.24247970331744298</v>
      </c>
      <c r="V2074">
        <f t="shared" si="508"/>
        <v>-0.34570166676782671</v>
      </c>
      <c r="W2074">
        <f t="shared" si="509"/>
        <v>1.1032219634503837</v>
      </c>
      <c r="Y2074">
        <f t="shared" si="510"/>
        <v>1.2123985165872149</v>
      </c>
      <c r="Z2074">
        <f t="shared" si="511"/>
        <v>-1.7285083338391336</v>
      </c>
      <c r="AA2074">
        <f t="shared" si="512"/>
        <v>1.5161098172519187</v>
      </c>
      <c r="AC2074">
        <f t="shared" si="501"/>
        <v>-1.0855323346082044E-3</v>
      </c>
      <c r="AD2074">
        <f t="shared" si="503"/>
        <v>1.4481983262232341</v>
      </c>
      <c r="AE2074">
        <f t="shared" si="504"/>
        <v>0.37032025020837112</v>
      </c>
      <c r="AG2074">
        <f t="shared" si="502"/>
        <v>-5.4387727841521353E-3</v>
      </c>
      <c r="AH2074">
        <f t="shared" si="505"/>
        <v>0.86332349488147897</v>
      </c>
      <c r="AI2074">
        <f t="shared" si="506"/>
        <v>-0.14696580891177494</v>
      </c>
    </row>
    <row r="2075" spans="1:35" x14ac:dyDescent="0.2">
      <c r="A2075" s="41">
        <v>39793</v>
      </c>
      <c r="B2075">
        <v>6307.48</v>
      </c>
      <c r="C2075">
        <v>1403.2</v>
      </c>
      <c r="D2075">
        <v>0.1</v>
      </c>
      <c r="E2075">
        <f t="shared" si="498"/>
        <v>2.7777777777777779E-6</v>
      </c>
      <c r="G2075">
        <f t="shared" si="499"/>
        <v>1.0749310941606296E-2</v>
      </c>
      <c r="H2075">
        <f t="shared" si="500"/>
        <v>-2.8254847645429331E-2</v>
      </c>
      <c r="K2075" s="25">
        <v>2073</v>
      </c>
      <c r="U2075">
        <f t="shared" si="507"/>
        <v>0.24247970331744298</v>
      </c>
      <c r="V2075">
        <f t="shared" si="508"/>
        <v>-0.34570166676782671</v>
      </c>
      <c r="W2075">
        <f t="shared" si="509"/>
        <v>1.1032219634503837</v>
      </c>
      <c r="Y2075">
        <f t="shared" si="510"/>
        <v>1.2123985165872149</v>
      </c>
      <c r="Z2075">
        <f t="shared" si="511"/>
        <v>-1.7285083338391336</v>
      </c>
      <c r="AA2075">
        <f t="shared" si="512"/>
        <v>1.5161098172519187</v>
      </c>
      <c r="AC2075">
        <f t="shared" si="501"/>
        <v>1.2377302158737591E-2</v>
      </c>
      <c r="AD2075">
        <f t="shared" si="503"/>
        <v>1.4661231144926772</v>
      </c>
      <c r="AE2075">
        <f t="shared" si="504"/>
        <v>0.38262157981057021</v>
      </c>
      <c r="AG2075">
        <f t="shared" si="502"/>
        <v>6.1875399682576847E-2</v>
      </c>
      <c r="AH2075">
        <f t="shared" si="505"/>
        <v>0.91674198118262962</v>
      </c>
      <c r="AI2075">
        <f t="shared" si="506"/>
        <v>-8.6929219074541444E-2</v>
      </c>
    </row>
    <row r="2076" spans="1:35" x14ac:dyDescent="0.2">
      <c r="A2076" s="41">
        <v>39794</v>
      </c>
      <c r="B2076">
        <v>6235.46</v>
      </c>
      <c r="C2076">
        <v>1413.07</v>
      </c>
      <c r="D2076">
        <v>0.1</v>
      </c>
      <c r="E2076">
        <f t="shared" si="498"/>
        <v>2.7777777777777779E-6</v>
      </c>
      <c r="G2076">
        <f t="shared" si="499"/>
        <v>-1.1418189197587553E-2</v>
      </c>
      <c r="H2076">
        <f t="shared" si="500"/>
        <v>7.0339224629417689E-3</v>
      </c>
      <c r="K2076" s="25">
        <v>2074</v>
      </c>
      <c r="U2076">
        <f t="shared" si="507"/>
        <v>0.24247970331744298</v>
      </c>
      <c r="V2076">
        <f t="shared" si="508"/>
        <v>-0.34570166676782671</v>
      </c>
      <c r="W2076">
        <f t="shared" si="509"/>
        <v>1.1032219634503837</v>
      </c>
      <c r="Y2076">
        <f t="shared" si="510"/>
        <v>1.2123985165872149</v>
      </c>
      <c r="Z2076">
        <f t="shared" si="511"/>
        <v>-1.7285083338391336</v>
      </c>
      <c r="AA2076">
        <f t="shared" si="512"/>
        <v>1.5161098172519187</v>
      </c>
      <c r="AC2076">
        <f t="shared" si="501"/>
        <v>-5.197253342954059E-3</v>
      </c>
      <c r="AD2076">
        <f t="shared" si="503"/>
        <v>1.458503301234698</v>
      </c>
      <c r="AE2076">
        <f t="shared" si="504"/>
        <v>0.37741077376819154</v>
      </c>
      <c r="AG2076">
        <f t="shared" si="502"/>
        <v>-2.5997377825881407E-2</v>
      </c>
      <c r="AH2076">
        <f t="shared" si="505"/>
        <v>0.89290909352897774</v>
      </c>
      <c r="AI2076">
        <f t="shared" si="506"/>
        <v>-0.11327050224721431</v>
      </c>
    </row>
    <row r="2077" spans="1:35" x14ac:dyDescent="0.2">
      <c r="A2077" s="41">
        <v>39797</v>
      </c>
      <c r="B2077">
        <v>6363.73</v>
      </c>
      <c r="C2077">
        <v>1395.21</v>
      </c>
      <c r="D2077">
        <v>7.4999999999999997E-2</v>
      </c>
      <c r="E2077">
        <f t="shared" si="498"/>
        <v>2.0833333333333334E-6</v>
      </c>
      <c r="G2077">
        <f t="shared" si="499"/>
        <v>2.0571056505855147E-2</v>
      </c>
      <c r="H2077">
        <f t="shared" si="500"/>
        <v>-1.2639147388310488E-2</v>
      </c>
      <c r="K2077" s="25">
        <v>2075</v>
      </c>
      <c r="U2077">
        <f t="shared" si="507"/>
        <v>-0.18391940209846122</v>
      </c>
      <c r="V2077">
        <f t="shared" si="508"/>
        <v>0.29270336823077214</v>
      </c>
      <c r="W2077">
        <f t="shared" si="509"/>
        <v>0.89121603386768899</v>
      </c>
      <c r="Y2077">
        <f t="shared" si="510"/>
        <v>-0.91959701049230613</v>
      </c>
      <c r="Z2077">
        <f t="shared" si="511"/>
        <v>1.4635168411538606</v>
      </c>
      <c r="AA2077">
        <f t="shared" si="512"/>
        <v>0.45608016933844553</v>
      </c>
      <c r="AC2077">
        <f t="shared" si="501"/>
        <v>9.3605025025832993E-3</v>
      </c>
      <c r="AD2077">
        <f t="shared" si="503"/>
        <v>1.4721556250359313</v>
      </c>
      <c r="AE2077">
        <f t="shared" si="504"/>
        <v>0.38672773824819134</v>
      </c>
      <c r="AG2077">
        <f t="shared" si="502"/>
        <v>4.6791401401805391E-2</v>
      </c>
      <c r="AH2077">
        <f t="shared" si="505"/>
        <v>0.93468956133961434</v>
      </c>
      <c r="AI2077">
        <f t="shared" si="506"/>
        <v>-6.7540824781910452E-2</v>
      </c>
    </row>
    <row r="2078" spans="1:35" x14ac:dyDescent="0.2">
      <c r="A2078" s="41">
        <v>39798</v>
      </c>
      <c r="B2078">
        <v>6508.82</v>
      </c>
      <c r="C2078">
        <v>1466.87</v>
      </c>
      <c r="D2078">
        <v>7.4999999999999997E-2</v>
      </c>
      <c r="E2078">
        <f t="shared" si="498"/>
        <v>2.0833333333333334E-6</v>
      </c>
      <c r="G2078">
        <f t="shared" si="499"/>
        <v>2.2799521664181251E-2</v>
      </c>
      <c r="H2078">
        <f t="shared" si="500"/>
        <v>5.1361443796991028E-2</v>
      </c>
      <c r="K2078" s="25">
        <v>2076</v>
      </c>
      <c r="U2078">
        <f t="shared" si="507"/>
        <v>-0.18391940209846122</v>
      </c>
      <c r="V2078">
        <f t="shared" si="508"/>
        <v>0.29270336823077214</v>
      </c>
      <c r="W2078">
        <f t="shared" si="509"/>
        <v>0.89121603386768899</v>
      </c>
      <c r="Y2078">
        <f t="shared" si="510"/>
        <v>-0.91959701049230613</v>
      </c>
      <c r="Z2078">
        <f t="shared" si="511"/>
        <v>1.4635168411538606</v>
      </c>
      <c r="AA2078">
        <f t="shared" si="512"/>
        <v>0.45608016933844553</v>
      </c>
      <c r="AC2078">
        <f t="shared" si="501"/>
        <v>1.0842249904038202E-2</v>
      </c>
      <c r="AD2078">
        <f t="shared" si="503"/>
        <v>1.4881171042202064</v>
      </c>
      <c r="AE2078">
        <f t="shared" si="504"/>
        <v>0.39751163238701059</v>
      </c>
      <c r="AG2078">
        <f t="shared" si="502"/>
        <v>5.4202916186857658E-2</v>
      </c>
      <c r="AH2078">
        <f t="shared" si="505"/>
        <v>0.98535246129363607</v>
      </c>
      <c r="AI2078">
        <f t="shared" si="506"/>
        <v>-1.4755873090973509E-2</v>
      </c>
    </row>
    <row r="2079" spans="1:35" x14ac:dyDescent="0.2">
      <c r="A2079" s="41">
        <v>39799</v>
      </c>
      <c r="B2079">
        <v>6745.14</v>
      </c>
      <c r="C2079">
        <v>1452.88</v>
      </c>
      <c r="D2079">
        <v>5.5E-2</v>
      </c>
      <c r="E2079">
        <f t="shared" si="498"/>
        <v>1.5277777777777778E-6</v>
      </c>
      <c r="G2079">
        <f t="shared" si="499"/>
        <v>3.6307656380112005E-2</v>
      </c>
      <c r="H2079">
        <f t="shared" si="500"/>
        <v>-9.537314145084283E-3</v>
      </c>
      <c r="K2079" s="25">
        <v>2077</v>
      </c>
      <c r="U2079">
        <f t="shared" si="507"/>
        <v>-0.18391940209846122</v>
      </c>
      <c r="V2079">
        <f t="shared" si="508"/>
        <v>0.29270336823077214</v>
      </c>
      <c r="W2079">
        <f t="shared" si="509"/>
        <v>0.89121603386768899</v>
      </c>
      <c r="Y2079">
        <f t="shared" si="510"/>
        <v>-0.91959701049230613</v>
      </c>
      <c r="Z2079">
        <f t="shared" si="511"/>
        <v>1.4635168411538606</v>
      </c>
      <c r="AA2079">
        <f t="shared" si="512"/>
        <v>0.45608016933844553</v>
      </c>
      <c r="AC2079">
        <f t="shared" si="501"/>
        <v>-9.4674297270971788E-3</v>
      </c>
      <c r="AD2079">
        <f t="shared" si="503"/>
        <v>1.4740284601103102</v>
      </c>
      <c r="AE2079">
        <f t="shared" si="504"/>
        <v>0.38799910166101176</v>
      </c>
      <c r="AG2079">
        <f t="shared" si="502"/>
        <v>-4.7345481968819235E-2</v>
      </c>
      <c r="AH2079">
        <f t="shared" si="505"/>
        <v>0.93870047410452651</v>
      </c>
      <c r="AI2079">
        <f t="shared" si="506"/>
        <v>-6.3258834574305811E-2</v>
      </c>
    </row>
    <row r="2080" spans="1:35" x14ac:dyDescent="0.2">
      <c r="A2080" s="41">
        <v>39800</v>
      </c>
      <c r="B2080">
        <v>6886.46</v>
      </c>
      <c r="C2080">
        <v>1422.19</v>
      </c>
      <c r="D2080">
        <v>6.5000000000000002E-2</v>
      </c>
      <c r="E2080">
        <f t="shared" si="498"/>
        <v>1.8055555555555555E-6</v>
      </c>
      <c r="G2080">
        <f t="shared" si="499"/>
        <v>2.0951381290825646E-2</v>
      </c>
      <c r="H2080">
        <f t="shared" si="500"/>
        <v>-2.1123561477892221E-2</v>
      </c>
      <c r="K2080" s="25">
        <v>2078</v>
      </c>
      <c r="U2080">
        <f t="shared" si="507"/>
        <v>-0.18391940209846122</v>
      </c>
      <c r="V2080">
        <f t="shared" si="508"/>
        <v>0.29270336823077214</v>
      </c>
      <c r="W2080">
        <f t="shared" si="509"/>
        <v>0.89121603386768899</v>
      </c>
      <c r="Y2080">
        <f t="shared" si="510"/>
        <v>-0.91959701049230613</v>
      </c>
      <c r="Z2080">
        <f t="shared" si="511"/>
        <v>1.4635168411538606</v>
      </c>
      <c r="AA2080">
        <f t="shared" si="512"/>
        <v>0.45608016933844553</v>
      </c>
      <c r="AC2080">
        <f t="shared" si="501"/>
        <v>-1.0034941533702638E-2</v>
      </c>
      <c r="AD2080">
        <f t="shared" si="503"/>
        <v>1.4592366706940896</v>
      </c>
      <c r="AE2080">
        <f t="shared" si="504"/>
        <v>0.37791347070615799</v>
      </c>
      <c r="AG2080">
        <f t="shared" si="502"/>
        <v>-5.0180818779624298E-2</v>
      </c>
      <c r="AH2080">
        <f t="shared" si="505"/>
        <v>0.89159571572513985</v>
      </c>
      <c r="AI2080">
        <f t="shared" si="506"/>
        <v>-0.11474248263546666</v>
      </c>
    </row>
    <row r="2081" spans="1:35" x14ac:dyDescent="0.2">
      <c r="A2081" s="41">
        <v>39801</v>
      </c>
      <c r="B2081">
        <v>6543.53</v>
      </c>
      <c r="C2081">
        <v>1426.39</v>
      </c>
      <c r="D2081">
        <v>9.5000000000000001E-2</v>
      </c>
      <c r="E2081">
        <f t="shared" si="498"/>
        <v>2.6388888888888888E-6</v>
      </c>
      <c r="G2081">
        <f t="shared" si="499"/>
        <v>-4.9797719002215982E-2</v>
      </c>
      <c r="H2081">
        <f t="shared" si="500"/>
        <v>2.9531919082542032E-3</v>
      </c>
      <c r="K2081" s="25">
        <v>2079</v>
      </c>
      <c r="U2081">
        <f t="shared" si="507"/>
        <v>-0.18391940209846122</v>
      </c>
      <c r="V2081">
        <f t="shared" si="508"/>
        <v>0.29270336823077214</v>
      </c>
      <c r="W2081">
        <f t="shared" si="509"/>
        <v>0.89121603386768899</v>
      </c>
      <c r="Y2081">
        <f t="shared" si="510"/>
        <v>-0.91959701049230613</v>
      </c>
      <c r="Z2081">
        <f t="shared" si="511"/>
        <v>1.4635168411538606</v>
      </c>
      <c r="AA2081">
        <f t="shared" si="512"/>
        <v>0.45608016933844553</v>
      </c>
      <c r="AC2081">
        <f t="shared" si="501"/>
        <v>1.002478506339376E-2</v>
      </c>
      <c r="AD2081">
        <f t="shared" si="503"/>
        <v>1.4738652046744201</v>
      </c>
      <c r="AE2081">
        <f t="shared" si="504"/>
        <v>0.38788834092495977</v>
      </c>
      <c r="AG2081">
        <f t="shared" si="502"/>
        <v>5.0116703094746584E-2</v>
      </c>
      <c r="AH2081">
        <f t="shared" si="505"/>
        <v>0.9362795534906847</v>
      </c>
      <c r="AI2081">
        <f t="shared" si="506"/>
        <v>-6.5841178837751507E-2</v>
      </c>
    </row>
    <row r="2082" spans="1:35" x14ac:dyDescent="0.2">
      <c r="A2082" s="41">
        <v>39804</v>
      </c>
      <c r="B2082">
        <v>6457.95</v>
      </c>
      <c r="C2082">
        <v>1400.42</v>
      </c>
      <c r="D2082">
        <v>9.5000000000000001E-2</v>
      </c>
      <c r="E2082">
        <f t="shared" si="498"/>
        <v>2.6388888888888888E-6</v>
      </c>
      <c r="G2082">
        <f t="shared" si="499"/>
        <v>-1.3078567684414977E-2</v>
      </c>
      <c r="H2082">
        <f t="shared" si="500"/>
        <v>-1.8206801786327741E-2</v>
      </c>
      <c r="K2082" s="25">
        <v>2080</v>
      </c>
      <c r="U2082">
        <f t="shared" si="507"/>
        <v>-1.2495031464697345E-2</v>
      </c>
      <c r="V2082">
        <f t="shared" si="508"/>
        <v>6.1840513151478281E-2</v>
      </c>
      <c r="W2082">
        <f t="shared" si="509"/>
        <v>0.95065451831321912</v>
      </c>
      <c r="Y2082">
        <f t="shared" si="510"/>
        <v>-6.2475157323486727E-2</v>
      </c>
      <c r="Z2082">
        <f t="shared" si="511"/>
        <v>0.30920256575739141</v>
      </c>
      <c r="AA2082">
        <f t="shared" si="512"/>
        <v>0.75327259156609538</v>
      </c>
      <c r="AC2082">
        <f t="shared" si="501"/>
        <v>-2.9214380386569363E-3</v>
      </c>
      <c r="AD2082">
        <f t="shared" si="503"/>
        <v>1.4695593988016313</v>
      </c>
      <c r="AE2082">
        <f t="shared" si="504"/>
        <v>0.38496262715664592</v>
      </c>
      <c r="AG2082">
        <f t="shared" si="502"/>
        <v>-1.4617745748840236E-2</v>
      </c>
      <c r="AH2082">
        <f t="shared" si="505"/>
        <v>0.92259325702792017</v>
      </c>
      <c r="AI2082">
        <f t="shared" si="506"/>
        <v>-8.0566816547686562E-2</v>
      </c>
    </row>
    <row r="2083" spans="1:35" x14ac:dyDescent="0.2">
      <c r="A2083" s="41">
        <v>39805</v>
      </c>
      <c r="B2083">
        <v>6454.46</v>
      </c>
      <c r="C2083">
        <v>1387.08</v>
      </c>
      <c r="D2083">
        <v>0.27500000000000002</v>
      </c>
      <c r="E2083">
        <f t="shared" si="498"/>
        <v>7.6388888888888901E-6</v>
      </c>
      <c r="G2083">
        <f t="shared" si="499"/>
        <v>-5.4041917326702463E-4</v>
      </c>
      <c r="H2083">
        <f t="shared" si="500"/>
        <v>-9.5257137144571947E-3</v>
      </c>
      <c r="K2083" s="25">
        <v>2081</v>
      </c>
      <c r="U2083">
        <f t="shared" si="507"/>
        <v>-1.2495031464697345E-2</v>
      </c>
      <c r="V2083">
        <f t="shared" si="508"/>
        <v>6.1840513151478281E-2</v>
      </c>
      <c r="W2083">
        <f t="shared" si="509"/>
        <v>0.95065451831321912</v>
      </c>
      <c r="Y2083">
        <f t="shared" si="510"/>
        <v>-6.2475157323486727E-2</v>
      </c>
      <c r="Z2083">
        <f t="shared" si="511"/>
        <v>0.30920256575739141</v>
      </c>
      <c r="AA2083">
        <f t="shared" si="512"/>
        <v>0.75327259156609538</v>
      </c>
      <c r="AC2083">
        <f t="shared" si="501"/>
        <v>-5.7981379801646117E-4</v>
      </c>
      <c r="AD2083">
        <f t="shared" si="503"/>
        <v>1.4687073279852014</v>
      </c>
      <c r="AE2083">
        <f t="shared" si="504"/>
        <v>0.38438264520160631</v>
      </c>
      <c r="AG2083">
        <f t="shared" si="502"/>
        <v>-2.9096245456378613E-3</v>
      </c>
      <c r="AH2083">
        <f t="shared" si="505"/>
        <v>0.91990885704163183</v>
      </c>
      <c r="AI2083">
        <f t="shared" si="506"/>
        <v>-8.348068227966042E-2</v>
      </c>
    </row>
    <row r="2084" spans="1:35" x14ac:dyDescent="0.2">
      <c r="A2084" s="41">
        <v>39806</v>
      </c>
      <c r="B2084">
        <v>6474.74</v>
      </c>
      <c r="C2084">
        <v>1395.76</v>
      </c>
      <c r="D2084">
        <v>0.2</v>
      </c>
      <c r="E2084">
        <f t="shared" si="498"/>
        <v>5.5555555555555558E-6</v>
      </c>
      <c r="G2084">
        <f t="shared" si="499"/>
        <v>3.1420134294735339E-3</v>
      </c>
      <c r="H2084">
        <f t="shared" si="500"/>
        <v>6.2577500937221102E-3</v>
      </c>
      <c r="K2084" s="25">
        <v>2082</v>
      </c>
      <c r="U2084">
        <f t="shared" si="507"/>
        <v>-1.2495031464697345E-2</v>
      </c>
      <c r="V2084">
        <f t="shared" si="508"/>
        <v>6.1840513151478281E-2</v>
      </c>
      <c r="W2084">
        <f t="shared" si="509"/>
        <v>0.95065451831321912</v>
      </c>
      <c r="Y2084">
        <f t="shared" si="510"/>
        <v>-6.2475157323486727E-2</v>
      </c>
      <c r="Z2084">
        <f t="shared" si="511"/>
        <v>0.30920256575739141</v>
      </c>
      <c r="AA2084">
        <f t="shared" si="512"/>
        <v>0.75327259156609538</v>
      </c>
      <c r="AC2084">
        <f t="shared" si="501"/>
        <v>3.5498486454282804E-4</v>
      </c>
      <c r="AD2084">
        <f t="shared" si="503"/>
        <v>1.4692286968570791</v>
      </c>
      <c r="AE2084">
        <f t="shared" si="504"/>
        <v>0.38473756707392914</v>
      </c>
      <c r="AG2084">
        <f t="shared" si="502"/>
        <v>1.7443687671585848E-3</v>
      </c>
      <c r="AH2084">
        <f t="shared" si="505"/>
        <v>0.92151351732048781</v>
      </c>
      <c r="AI2084">
        <f t="shared" si="506"/>
        <v>-8.1737833156743128E-2</v>
      </c>
    </row>
    <row r="2085" spans="1:35" x14ac:dyDescent="0.2">
      <c r="A2085" s="41">
        <v>39807</v>
      </c>
      <c r="B2085">
        <v>6474.74</v>
      </c>
      <c r="C2085">
        <v>1395.76</v>
      </c>
      <c r="D2085">
        <v>0.2</v>
      </c>
      <c r="E2085">
        <f t="shared" si="498"/>
        <v>5.5555555555555558E-6</v>
      </c>
      <c r="G2085">
        <f t="shared" si="499"/>
        <v>0</v>
      </c>
      <c r="H2085">
        <f t="shared" si="500"/>
        <v>0</v>
      </c>
      <c r="K2085" s="25">
        <v>2083</v>
      </c>
      <c r="U2085">
        <f t="shared" si="507"/>
        <v>-1.2495031464697345E-2</v>
      </c>
      <c r="V2085">
        <f t="shared" si="508"/>
        <v>6.1840513151478281E-2</v>
      </c>
      <c r="W2085">
        <f t="shared" si="509"/>
        <v>0.95065451831321912</v>
      </c>
      <c r="Y2085">
        <f t="shared" si="510"/>
        <v>-6.2475157323486727E-2</v>
      </c>
      <c r="Z2085">
        <f t="shared" si="511"/>
        <v>0.30920256575739141</v>
      </c>
      <c r="AA2085">
        <f t="shared" si="512"/>
        <v>0.75327259156609538</v>
      </c>
      <c r="AC2085">
        <f t="shared" si="501"/>
        <v>5.2814139906289957E-6</v>
      </c>
      <c r="AD2085">
        <f t="shared" si="503"/>
        <v>1.4692364564620741</v>
      </c>
      <c r="AE2085">
        <f t="shared" si="504"/>
        <v>0.38474284847397311</v>
      </c>
      <c r="AG2085">
        <f t="shared" si="502"/>
        <v>4.184847730922752E-6</v>
      </c>
      <c r="AH2085">
        <f t="shared" si="505"/>
        <v>0.92151737371423992</v>
      </c>
      <c r="AI2085">
        <f t="shared" si="506"/>
        <v>-8.1733648317768567E-2</v>
      </c>
    </row>
    <row r="2086" spans="1:35" x14ac:dyDescent="0.2">
      <c r="A2086" s="41">
        <v>39808</v>
      </c>
      <c r="B2086">
        <v>6506.35</v>
      </c>
      <c r="C2086">
        <v>1403.22</v>
      </c>
      <c r="D2086">
        <v>0.2</v>
      </c>
      <c r="E2086">
        <f t="shared" si="498"/>
        <v>5.5555555555555558E-6</v>
      </c>
      <c r="G2086">
        <f t="shared" si="499"/>
        <v>4.8820493178105351E-3</v>
      </c>
      <c r="H2086">
        <f t="shared" si="500"/>
        <v>5.3447584111881961E-3</v>
      </c>
      <c r="K2086" s="25">
        <v>2084</v>
      </c>
      <c r="U2086">
        <f t="shared" si="507"/>
        <v>-1.2495031464697345E-2</v>
      </c>
      <c r="V2086">
        <f t="shared" si="508"/>
        <v>6.1840513151478281E-2</v>
      </c>
      <c r="W2086">
        <f t="shared" si="509"/>
        <v>0.95065451831321912</v>
      </c>
      <c r="Y2086">
        <f t="shared" si="510"/>
        <v>-6.2475157323486727E-2</v>
      </c>
      <c r="Z2086">
        <f t="shared" si="511"/>
        <v>0.30920256575739141</v>
      </c>
      <c r="AA2086">
        <f t="shared" si="512"/>
        <v>0.75327259156609538</v>
      </c>
      <c r="AC2086">
        <f t="shared" si="501"/>
        <v>2.7480265697093993E-4</v>
      </c>
      <c r="AD2086">
        <f t="shared" si="503"/>
        <v>1.4696402065440286</v>
      </c>
      <c r="AE2086">
        <f t="shared" si="504"/>
        <v>0.38501761337960994</v>
      </c>
      <c r="AG2086">
        <f t="shared" si="502"/>
        <v>1.3517910626324775E-3</v>
      </c>
      <c r="AH2086">
        <f t="shared" si="505"/>
        <v>0.9227630726640873</v>
      </c>
      <c r="AI2086">
        <f t="shared" si="506"/>
        <v>-8.0382770102115031E-2</v>
      </c>
    </row>
    <row r="2087" spans="1:35" x14ac:dyDescent="0.2">
      <c r="A2087" s="41">
        <v>39811</v>
      </c>
      <c r="B2087">
        <v>6697.97</v>
      </c>
      <c r="C2087">
        <v>1398.25</v>
      </c>
      <c r="D2087">
        <v>0.2</v>
      </c>
      <c r="E2087">
        <f t="shared" si="498"/>
        <v>5.5555555555555558E-6</v>
      </c>
      <c r="G2087">
        <f t="shared" si="499"/>
        <v>2.9451228415317325E-2</v>
      </c>
      <c r="H2087">
        <f t="shared" si="500"/>
        <v>-3.5418537364062851E-3</v>
      </c>
      <c r="K2087" s="25">
        <v>2085</v>
      </c>
      <c r="U2087">
        <f t="shared" si="507"/>
        <v>-7.2103172431329618E-2</v>
      </c>
      <c r="V2087">
        <f t="shared" si="508"/>
        <v>0.15790079874635413</v>
      </c>
      <c r="W2087">
        <f t="shared" si="509"/>
        <v>0.91420237368497559</v>
      </c>
      <c r="Y2087">
        <f t="shared" si="510"/>
        <v>-0.3605158621566481</v>
      </c>
      <c r="Z2087">
        <f t="shared" si="511"/>
        <v>0.7895039937317706</v>
      </c>
      <c r="AA2087">
        <f t="shared" si="512"/>
        <v>0.57101186842487761</v>
      </c>
      <c r="AC2087">
        <f t="shared" si="501"/>
        <v>-5.8174266429959493E-4</v>
      </c>
      <c r="AD2087">
        <f t="shared" si="503"/>
        <v>1.4687852541347119</v>
      </c>
      <c r="AE2087">
        <f t="shared" si="504"/>
        <v>0.3844357014373927</v>
      </c>
      <c r="AG2087">
        <f t="shared" si="502"/>
        <v>-2.9309355437201964E-3</v>
      </c>
      <c r="AH2087">
        <f t="shared" si="505"/>
        <v>0.92005851357598367</v>
      </c>
      <c r="AI2087">
        <f t="shared" si="506"/>
        <v>-8.3318009248527711E-2</v>
      </c>
    </row>
    <row r="2088" spans="1:35" x14ac:dyDescent="0.2">
      <c r="A2088" s="41">
        <v>39812</v>
      </c>
      <c r="B2088">
        <v>6803.67</v>
      </c>
      <c r="C2088">
        <v>1432.65</v>
      </c>
      <c r="D2088">
        <v>0.375</v>
      </c>
      <c r="E2088">
        <f t="shared" si="498"/>
        <v>1.0416666666666666E-5</v>
      </c>
      <c r="G2088">
        <f t="shared" si="499"/>
        <v>1.578090078038567E-2</v>
      </c>
      <c r="H2088">
        <f t="shared" si="500"/>
        <v>2.4602181298051199E-2</v>
      </c>
      <c r="K2088" s="25">
        <v>2086</v>
      </c>
      <c r="U2088">
        <f t="shared" si="507"/>
        <v>-7.2103172431329618E-2</v>
      </c>
      <c r="V2088">
        <f t="shared" si="508"/>
        <v>0.15790079874635413</v>
      </c>
      <c r="W2088">
        <f t="shared" si="509"/>
        <v>0.91420237368497559</v>
      </c>
      <c r="Y2088">
        <f t="shared" si="510"/>
        <v>-0.3605158621566481</v>
      </c>
      <c r="Z2088">
        <f t="shared" si="511"/>
        <v>0.7895039937317706</v>
      </c>
      <c r="AA2088">
        <f t="shared" si="512"/>
        <v>0.57101186842487761</v>
      </c>
      <c r="AC2088">
        <f t="shared" si="501"/>
        <v>2.7519299698510751E-3</v>
      </c>
      <c r="AD2088">
        <f t="shared" si="503"/>
        <v>1.4728272482948406</v>
      </c>
      <c r="AE2088">
        <f t="shared" si="504"/>
        <v>0.38718385178055503</v>
      </c>
      <c r="AG2088">
        <f t="shared" si="502"/>
        <v>1.3737427627033153E-2</v>
      </c>
      <c r="AH2088">
        <f t="shared" si="505"/>
        <v>0.93269775081886952</v>
      </c>
      <c r="AI2088">
        <f t="shared" si="506"/>
        <v>-6.9674084725508414E-2</v>
      </c>
    </row>
    <row r="2089" spans="1:35" x14ac:dyDescent="0.2">
      <c r="A2089" s="41">
        <v>39813</v>
      </c>
      <c r="B2089">
        <v>6686.6</v>
      </c>
      <c r="C2089">
        <v>1452.98</v>
      </c>
      <c r="D2089">
        <v>0.1</v>
      </c>
      <c r="E2089">
        <f t="shared" si="498"/>
        <v>2.7777777777777779E-6</v>
      </c>
      <c r="G2089">
        <f t="shared" si="499"/>
        <v>-1.7206889810940228E-2</v>
      </c>
      <c r="H2089">
        <f t="shared" si="500"/>
        <v>1.4190486162007417E-2</v>
      </c>
      <c r="K2089" s="25">
        <v>2087</v>
      </c>
      <c r="U2089">
        <f t="shared" si="507"/>
        <v>-7.2103172431329618E-2</v>
      </c>
      <c r="V2089">
        <f t="shared" si="508"/>
        <v>0.15790079874635413</v>
      </c>
      <c r="W2089">
        <f t="shared" si="509"/>
        <v>0.91420237368497559</v>
      </c>
      <c r="Y2089">
        <f t="shared" si="510"/>
        <v>-0.3605158621566481</v>
      </c>
      <c r="Z2089">
        <f t="shared" si="511"/>
        <v>0.7895039937317706</v>
      </c>
      <c r="AA2089">
        <f t="shared" si="512"/>
        <v>0.57101186842487761</v>
      </c>
      <c r="AC2089">
        <f t="shared" si="501"/>
        <v>3.4908833840177197E-3</v>
      </c>
      <c r="AD2089">
        <f t="shared" si="503"/>
        <v>1.4779687164634416</v>
      </c>
      <c r="AE2089">
        <f t="shared" si="504"/>
        <v>0.3906686561744282</v>
      </c>
      <c r="AG2089">
        <f t="shared" si="502"/>
        <v>1.7412750253421934E-2</v>
      </c>
      <c r="AH2089">
        <f t="shared" si="505"/>
        <v>0.94893858381580698</v>
      </c>
      <c r="AI2089">
        <f t="shared" si="506"/>
        <v>-5.2411199204248776E-2</v>
      </c>
    </row>
    <row r="2090" spans="1:35" x14ac:dyDescent="0.2">
      <c r="A2090" s="41">
        <v>39814</v>
      </c>
      <c r="B2090">
        <v>6686.6</v>
      </c>
      <c r="C2090">
        <v>1452.98</v>
      </c>
      <c r="D2090">
        <v>0.1</v>
      </c>
      <c r="E2090">
        <f t="shared" si="498"/>
        <v>2.7777777777777779E-6</v>
      </c>
      <c r="G2090">
        <f t="shared" si="499"/>
        <v>0</v>
      </c>
      <c r="H2090">
        <f t="shared" si="500"/>
        <v>0</v>
      </c>
      <c r="K2090" s="25">
        <v>2088</v>
      </c>
      <c r="U2090">
        <f t="shared" si="507"/>
        <v>-7.2103172431329618E-2</v>
      </c>
      <c r="V2090">
        <f t="shared" si="508"/>
        <v>0.15790079874635413</v>
      </c>
      <c r="W2090">
        <f t="shared" si="509"/>
        <v>0.91420237368497559</v>
      </c>
      <c r="Y2090">
        <f t="shared" si="510"/>
        <v>-0.3605158621566481</v>
      </c>
      <c r="Z2090">
        <f t="shared" si="511"/>
        <v>0.7895039937317706</v>
      </c>
      <c r="AA2090">
        <f t="shared" si="512"/>
        <v>0.57101186842487761</v>
      </c>
      <c r="AC2090">
        <f t="shared" si="501"/>
        <v>2.5394510380138211E-6</v>
      </c>
      <c r="AD2090">
        <f t="shared" si="503"/>
        <v>1.4779724696926331</v>
      </c>
      <c r="AE2090">
        <f t="shared" si="504"/>
        <v>0.3906711956222419</v>
      </c>
      <c r="AG2090">
        <f t="shared" si="502"/>
        <v>1.5861440789579934E-6</v>
      </c>
      <c r="AH2090">
        <f t="shared" si="505"/>
        <v>0.94894008896912296</v>
      </c>
      <c r="AI2090">
        <f t="shared" si="506"/>
        <v>-5.2409613061427732E-2</v>
      </c>
    </row>
    <row r="2091" spans="1:35" x14ac:dyDescent="0.2">
      <c r="A2091" s="41">
        <v>39815</v>
      </c>
      <c r="B2091">
        <v>6929.35</v>
      </c>
      <c r="C2091">
        <v>1499.17</v>
      </c>
      <c r="D2091">
        <v>0.1</v>
      </c>
      <c r="E2091">
        <f t="shared" si="498"/>
        <v>2.7777777777777779E-6</v>
      </c>
      <c r="G2091">
        <f t="shared" si="499"/>
        <v>3.6303951185953996E-2</v>
      </c>
      <c r="H2091">
        <f t="shared" si="500"/>
        <v>3.1789838814023627E-2</v>
      </c>
      <c r="K2091" s="25">
        <v>2089</v>
      </c>
      <c r="U2091">
        <f t="shared" si="507"/>
        <v>-7.2103172431329618E-2</v>
      </c>
      <c r="V2091">
        <f t="shared" si="508"/>
        <v>0.15790079874635413</v>
      </c>
      <c r="W2091">
        <f t="shared" si="509"/>
        <v>0.91420237368497559</v>
      </c>
      <c r="Y2091">
        <f t="shared" si="510"/>
        <v>-0.3605158621566481</v>
      </c>
      <c r="Z2091">
        <f t="shared" si="511"/>
        <v>0.7895039937317706</v>
      </c>
      <c r="AA2091">
        <f t="shared" si="512"/>
        <v>0.57101186842487761</v>
      </c>
      <c r="AC2091">
        <f t="shared" si="501"/>
        <v>2.4045503394907811E-3</v>
      </c>
      <c r="AD2091">
        <f t="shared" si="503"/>
        <v>1.4815263288963905</v>
      </c>
      <c r="AE2091">
        <f t="shared" si="504"/>
        <v>0.39307285965648331</v>
      </c>
      <c r="AG2091">
        <f t="shared" si="502"/>
        <v>1.2011640586342793E-2</v>
      </c>
      <c r="AH2091">
        <f t="shared" si="505"/>
        <v>0.9603384162557923</v>
      </c>
      <c r="AI2091">
        <f t="shared" si="506"/>
        <v>-4.0469539706633056E-2</v>
      </c>
    </row>
    <row r="2092" spans="1:35" x14ac:dyDescent="0.2">
      <c r="A2092" s="41">
        <v>39818</v>
      </c>
      <c r="B2092">
        <v>6794.93</v>
      </c>
      <c r="C2092">
        <v>1492.21</v>
      </c>
      <c r="D2092">
        <v>0.1</v>
      </c>
      <c r="E2092">
        <f t="shared" si="498"/>
        <v>2.7777777777777779E-6</v>
      </c>
      <c r="G2092">
        <f t="shared" si="499"/>
        <v>-1.9398644894542787E-2</v>
      </c>
      <c r="H2092">
        <f t="shared" si="500"/>
        <v>-4.6425688881181161E-3</v>
      </c>
      <c r="K2092" s="25">
        <v>2090</v>
      </c>
      <c r="U2092">
        <f t="shared" si="507"/>
        <v>0.34150898547932218</v>
      </c>
      <c r="V2092">
        <f t="shared" si="508"/>
        <v>-0.41828760704082352</v>
      </c>
      <c r="W2092">
        <f t="shared" si="509"/>
        <v>1.0767786215615014</v>
      </c>
      <c r="Y2092">
        <f t="shared" si="510"/>
        <v>1.7075449273966108</v>
      </c>
      <c r="Z2092">
        <f t="shared" si="511"/>
        <v>-2.0914380352041175</v>
      </c>
      <c r="AA2092">
        <f t="shared" si="512"/>
        <v>1.3838931078075067</v>
      </c>
      <c r="AC2092">
        <f t="shared" si="501"/>
        <v>6.6817795313454064E-4</v>
      </c>
      <c r="AD2092">
        <f t="shared" si="503"/>
        <v>1.4825162521263475</v>
      </c>
      <c r="AE2092">
        <f t="shared" si="504"/>
        <v>0.39374081447811815</v>
      </c>
      <c r="AG2092">
        <f t="shared" si="502"/>
        <v>3.3297786545615927E-3</v>
      </c>
      <c r="AH2092">
        <f t="shared" si="505"/>
        <v>0.96353613061539634</v>
      </c>
      <c r="AI2092">
        <f t="shared" si="506"/>
        <v>-3.7145292489442039E-2</v>
      </c>
    </row>
    <row r="2093" spans="1:35" x14ac:dyDescent="0.2">
      <c r="A2093" s="41">
        <v>39819</v>
      </c>
      <c r="B2093">
        <v>6726.41</v>
      </c>
      <c r="C2093">
        <v>1503.87</v>
      </c>
      <c r="D2093">
        <v>0.125</v>
      </c>
      <c r="E2093">
        <f t="shared" si="498"/>
        <v>3.4722222222222224E-6</v>
      </c>
      <c r="G2093">
        <f t="shared" si="499"/>
        <v>-1.0083989091867088E-2</v>
      </c>
      <c r="H2093">
        <f t="shared" si="500"/>
        <v>7.813913591250464E-3</v>
      </c>
      <c r="K2093" s="25">
        <v>2091</v>
      </c>
      <c r="U2093">
        <f t="shared" si="507"/>
        <v>0.34150898547932218</v>
      </c>
      <c r="V2093">
        <f t="shared" si="508"/>
        <v>-0.41828760704082352</v>
      </c>
      <c r="W2093">
        <f t="shared" si="509"/>
        <v>1.0767786215615014</v>
      </c>
      <c r="Y2093">
        <f t="shared" si="510"/>
        <v>1.7075449273966108</v>
      </c>
      <c r="Z2093">
        <f t="shared" si="511"/>
        <v>-2.0914380352041175</v>
      </c>
      <c r="AA2093">
        <f t="shared" si="512"/>
        <v>1.3838931078075067</v>
      </c>
      <c r="AC2093">
        <f t="shared" si="501"/>
        <v>-6.7092450503294454E-3</v>
      </c>
      <c r="AD2093">
        <f t="shared" si="503"/>
        <v>1.4725696872997358</v>
      </c>
      <c r="AE2093">
        <f t="shared" si="504"/>
        <v>0.38700896126400092</v>
      </c>
      <c r="AG2093">
        <f t="shared" si="502"/>
        <v>-3.3557336362758337E-2</v>
      </c>
      <c r="AH2093">
        <f t="shared" si="505"/>
        <v>0.93120242458266478</v>
      </c>
      <c r="AI2093">
        <f t="shared" si="506"/>
        <v>-7.1278598289855083E-2</v>
      </c>
    </row>
    <row r="2094" spans="1:35" x14ac:dyDescent="0.2">
      <c r="A2094" s="41">
        <v>39820</v>
      </c>
      <c r="B2094">
        <v>6738.33</v>
      </c>
      <c r="C2094">
        <v>1459.58</v>
      </c>
      <c r="D2094">
        <v>0.125</v>
      </c>
      <c r="E2094">
        <f t="shared" si="498"/>
        <v>3.4722222222222224E-6</v>
      </c>
      <c r="G2094">
        <f t="shared" si="499"/>
        <v>1.7721191541996508E-3</v>
      </c>
      <c r="H2094">
        <f t="shared" si="500"/>
        <v>-2.945068390219897E-2</v>
      </c>
      <c r="K2094" s="25">
        <v>2092</v>
      </c>
      <c r="U2094">
        <f t="shared" si="507"/>
        <v>0.34150898547932218</v>
      </c>
      <c r="V2094">
        <f t="shared" si="508"/>
        <v>-0.41828760704082352</v>
      </c>
      <c r="W2094">
        <f t="shared" si="509"/>
        <v>1.0767786215615014</v>
      </c>
      <c r="Y2094">
        <f t="shared" si="510"/>
        <v>1.7075449273966108</v>
      </c>
      <c r="Z2094">
        <f t="shared" si="511"/>
        <v>-2.0914380352041175</v>
      </c>
      <c r="AA2094">
        <f t="shared" si="512"/>
        <v>1.3838931078075067</v>
      </c>
      <c r="AC2094">
        <f t="shared" si="501"/>
        <v>1.2927789524323908E-2</v>
      </c>
      <c r="AD2094">
        <f t="shared" si="503"/>
        <v>1.4916067582770463</v>
      </c>
      <c r="AE2094">
        <f t="shared" si="504"/>
        <v>0.3998539002032851</v>
      </c>
      <c r="AG2094">
        <f t="shared" si="502"/>
        <v>6.4625058732730653E-2</v>
      </c>
      <c r="AH2094">
        <f t="shared" si="505"/>
        <v>0.99138143596338069</v>
      </c>
      <c r="AI2094">
        <f t="shared" si="506"/>
        <v>-8.6559186432196566E-3</v>
      </c>
    </row>
    <row r="2095" spans="1:35" x14ac:dyDescent="0.2">
      <c r="A2095" s="41">
        <v>39821</v>
      </c>
      <c r="B2095">
        <v>6694.27</v>
      </c>
      <c r="C2095">
        <v>1464.6</v>
      </c>
      <c r="D2095">
        <v>0.125</v>
      </c>
      <c r="E2095">
        <f t="shared" si="498"/>
        <v>3.4722222222222224E-6</v>
      </c>
      <c r="G2095">
        <f t="shared" si="499"/>
        <v>-6.5387121141290928E-3</v>
      </c>
      <c r="H2095">
        <f t="shared" si="500"/>
        <v>3.4393455651625686E-3</v>
      </c>
      <c r="K2095" s="25">
        <v>2093</v>
      </c>
      <c r="U2095">
        <f t="shared" si="507"/>
        <v>0.34150898547932218</v>
      </c>
      <c r="V2095">
        <f t="shared" si="508"/>
        <v>-0.41828760704082352</v>
      </c>
      <c r="W2095">
        <f t="shared" si="509"/>
        <v>1.0767786215615014</v>
      </c>
      <c r="Y2095">
        <f t="shared" si="510"/>
        <v>1.7075449273966108</v>
      </c>
      <c r="Z2095">
        <f t="shared" si="511"/>
        <v>-2.0914380352041175</v>
      </c>
      <c r="AA2095">
        <f t="shared" si="512"/>
        <v>1.3838931078075067</v>
      </c>
      <c r="AC2095">
        <f t="shared" si="501"/>
        <v>-3.6679257520177005E-3</v>
      </c>
      <c r="AD2095">
        <f t="shared" si="503"/>
        <v>1.4861356554364782</v>
      </c>
      <c r="AE2095">
        <f t="shared" si="504"/>
        <v>0.39617923111719039</v>
      </c>
      <c r="AG2095">
        <f t="shared" si="502"/>
        <v>-1.8353517648977392E-2</v>
      </c>
      <c r="AH2095">
        <f t="shared" si="505"/>
        <v>0.97318609928155819</v>
      </c>
      <c r="AI2095">
        <f t="shared" si="506"/>
        <v>-2.7179951691468144E-2</v>
      </c>
    </row>
    <row r="2096" spans="1:35" x14ac:dyDescent="0.2">
      <c r="A2096" s="41">
        <v>39822</v>
      </c>
      <c r="B2096">
        <v>6462.8</v>
      </c>
      <c r="C2096">
        <v>1433.41</v>
      </c>
      <c r="D2096">
        <v>7.4999999999999997E-2</v>
      </c>
      <c r="E2096">
        <f t="shared" si="498"/>
        <v>2.0833333333333334E-6</v>
      </c>
      <c r="G2096">
        <f t="shared" si="499"/>
        <v>-3.4577332554557888E-2</v>
      </c>
      <c r="H2096">
        <f t="shared" si="500"/>
        <v>-2.1295916973917677E-2</v>
      </c>
      <c r="K2096" s="25">
        <v>2094</v>
      </c>
      <c r="U2096">
        <f t="shared" si="507"/>
        <v>0.34150898547932218</v>
      </c>
      <c r="V2096">
        <f t="shared" si="508"/>
        <v>-0.41828760704082352</v>
      </c>
      <c r="W2096">
        <f t="shared" si="509"/>
        <v>1.0767786215615014</v>
      </c>
      <c r="Y2096">
        <f t="shared" si="510"/>
        <v>1.7075449273966108</v>
      </c>
      <c r="Z2096">
        <f t="shared" si="511"/>
        <v>-2.0914380352041175</v>
      </c>
      <c r="AA2096">
        <f t="shared" si="512"/>
        <v>1.3838931078075067</v>
      </c>
      <c r="AC2096">
        <f t="shared" si="501"/>
        <v>-2.896912795869924E-3</v>
      </c>
      <c r="AD2096">
        <f t="shared" si="503"/>
        <v>1.4818304500398458</v>
      </c>
      <c r="AE2096">
        <f t="shared" si="504"/>
        <v>0.3932781141480684</v>
      </c>
      <c r="AG2096">
        <f t="shared" si="502"/>
        <v>-1.4498452868238502E-2</v>
      </c>
      <c r="AH2096">
        <f t="shared" si="505"/>
        <v>0.95907640648909964</v>
      </c>
      <c r="AI2096">
        <f t="shared" si="506"/>
        <v>-4.1784534186820044E-2</v>
      </c>
    </row>
    <row r="2097" spans="1:35" x14ac:dyDescent="0.2">
      <c r="A2097" s="41">
        <v>39825</v>
      </c>
      <c r="B2097">
        <v>6301.49</v>
      </c>
      <c r="C2097">
        <v>1401.07</v>
      </c>
      <c r="D2097">
        <v>7.4999999999999997E-2</v>
      </c>
      <c r="E2097">
        <f t="shared" si="498"/>
        <v>2.0833333333333334E-6</v>
      </c>
      <c r="G2097">
        <f t="shared" si="499"/>
        <v>-2.4959769759237544E-2</v>
      </c>
      <c r="H2097">
        <f t="shared" si="500"/>
        <v>-2.256158391527905E-2</v>
      </c>
      <c r="K2097" s="25">
        <v>2095</v>
      </c>
      <c r="U2097">
        <f t="shared" si="507"/>
        <v>-0.246575340277708</v>
      </c>
      <c r="V2097">
        <f t="shared" si="508"/>
        <v>0.45946986457353828</v>
      </c>
      <c r="W2097">
        <f t="shared" si="509"/>
        <v>0.78710547570416978</v>
      </c>
      <c r="Y2097">
        <f t="shared" si="510"/>
        <v>-1.23287670138854</v>
      </c>
      <c r="Z2097">
        <f t="shared" si="511"/>
        <v>2.2973493228676913</v>
      </c>
      <c r="AA2097">
        <f t="shared" si="512"/>
        <v>-6.4472621479151115E-2</v>
      </c>
      <c r="AC2097">
        <f t="shared" si="501"/>
        <v>9.1548858749304683E-4</v>
      </c>
      <c r="AD2097">
        <f t="shared" si="503"/>
        <v>1.4831870489054571</v>
      </c>
      <c r="AE2097">
        <f t="shared" si="504"/>
        <v>0.39419318393147201</v>
      </c>
      <c r="AG2097">
        <f t="shared" si="502"/>
        <v>4.5691096041319094E-3</v>
      </c>
      <c r="AH2097">
        <f t="shared" si="505"/>
        <v>0.96345853170908524</v>
      </c>
      <c r="AI2097">
        <f t="shared" si="506"/>
        <v>-3.722583127646642E-2</v>
      </c>
    </row>
    <row r="2098" spans="1:35" x14ac:dyDescent="0.2">
      <c r="A2098" s="41">
        <v>39826</v>
      </c>
      <c r="B2098">
        <v>6109.58</v>
      </c>
      <c r="C2098">
        <v>1403.63</v>
      </c>
      <c r="D2098">
        <v>0.125</v>
      </c>
      <c r="E2098">
        <f t="shared" si="498"/>
        <v>3.4722222222222224E-6</v>
      </c>
      <c r="G2098">
        <f t="shared" si="499"/>
        <v>-3.0454701983181735E-2</v>
      </c>
      <c r="H2098">
        <f t="shared" si="500"/>
        <v>1.827174944863692E-3</v>
      </c>
      <c r="K2098" s="25">
        <v>2096</v>
      </c>
      <c r="U2098">
        <f t="shared" si="507"/>
        <v>-0.246575340277708</v>
      </c>
      <c r="V2098">
        <f t="shared" si="508"/>
        <v>0.45946986457353828</v>
      </c>
      <c r="W2098">
        <f t="shared" si="509"/>
        <v>0.78710547570416978</v>
      </c>
      <c r="Y2098">
        <f t="shared" si="510"/>
        <v>-1.23287670138854</v>
      </c>
      <c r="Z2098">
        <f t="shared" si="511"/>
        <v>2.2973493228676913</v>
      </c>
      <c r="AA2098">
        <f t="shared" si="512"/>
        <v>-6.4472621479151115E-2</v>
      </c>
      <c r="AC2098">
        <f t="shared" si="501"/>
        <v>8.3505501321022926E-3</v>
      </c>
      <c r="AD2098">
        <f t="shared" si="503"/>
        <v>1.4955724767126271</v>
      </c>
      <c r="AE2098">
        <f t="shared" si="504"/>
        <v>0.40250906111157525</v>
      </c>
      <c r="AG2098">
        <f t="shared" si="502"/>
        <v>4.1744417327178124E-2</v>
      </c>
      <c r="AH2098">
        <f t="shared" si="505"/>
        <v>1.0036775467341796</v>
      </c>
      <c r="AI2098">
        <f t="shared" si="506"/>
        <v>3.670801092406209E-3</v>
      </c>
    </row>
    <row r="2099" spans="1:35" x14ac:dyDescent="0.2">
      <c r="A2099" s="41">
        <v>39827</v>
      </c>
      <c r="B2099">
        <v>5821.47</v>
      </c>
      <c r="C2099">
        <v>1356.79</v>
      </c>
      <c r="D2099">
        <v>0.125</v>
      </c>
      <c r="E2099">
        <f t="shared" si="498"/>
        <v>3.4722222222222224E-6</v>
      </c>
      <c r="G2099">
        <f t="shared" si="499"/>
        <v>-4.7157087721250837E-2</v>
      </c>
      <c r="H2099">
        <f t="shared" si="500"/>
        <v>-3.3370617612903788E-2</v>
      </c>
      <c r="K2099" s="25">
        <v>2097</v>
      </c>
      <c r="U2099">
        <f t="shared" si="507"/>
        <v>-0.246575340277708</v>
      </c>
      <c r="V2099">
        <f t="shared" si="508"/>
        <v>0.45946986457353828</v>
      </c>
      <c r="W2099">
        <f t="shared" si="509"/>
        <v>0.78710547570416978</v>
      </c>
      <c r="Y2099">
        <f t="shared" si="510"/>
        <v>-1.23287670138854</v>
      </c>
      <c r="Z2099">
        <f t="shared" si="511"/>
        <v>2.2973493228676913</v>
      </c>
      <c r="AA2099">
        <f t="shared" si="512"/>
        <v>-6.4472621479151115E-2</v>
      </c>
      <c r="AC2099">
        <f t="shared" si="501"/>
        <v>-3.7022851988391106E-3</v>
      </c>
      <c r="AD2099">
        <f t="shared" si="503"/>
        <v>1.4900354408683028</v>
      </c>
      <c r="AE2099">
        <f t="shared" si="504"/>
        <v>0.39879990549214295</v>
      </c>
      <c r="AG2099">
        <f t="shared" si="502"/>
        <v>-1.8525314883084447E-2</v>
      </c>
      <c r="AH2099">
        <f t="shared" si="505"/>
        <v>0.98508410413984726</v>
      </c>
      <c r="AI2099">
        <f t="shared" si="506"/>
        <v>-1.5028256541581055E-2</v>
      </c>
    </row>
    <row r="2100" spans="1:35" x14ac:dyDescent="0.2">
      <c r="A2100" s="41">
        <v>39828</v>
      </c>
      <c r="B2100">
        <v>5665.41</v>
      </c>
      <c r="C2100">
        <v>1358.64</v>
      </c>
      <c r="D2100">
        <v>0.125</v>
      </c>
      <c r="E2100">
        <f t="shared" si="498"/>
        <v>3.4722222222222224E-6</v>
      </c>
      <c r="G2100">
        <f t="shared" si="499"/>
        <v>-2.6807661982282894E-2</v>
      </c>
      <c r="H2100">
        <f t="shared" si="500"/>
        <v>1.3635124079630131E-3</v>
      </c>
      <c r="K2100" s="25">
        <v>2098</v>
      </c>
      <c r="U2100">
        <f t="shared" si="507"/>
        <v>-0.246575340277708</v>
      </c>
      <c r="V2100">
        <f t="shared" si="508"/>
        <v>0.45946986457353828</v>
      </c>
      <c r="W2100">
        <f t="shared" si="509"/>
        <v>0.78710547570416978</v>
      </c>
      <c r="Y2100">
        <f t="shared" si="510"/>
        <v>-1.23287670138854</v>
      </c>
      <c r="Z2100">
        <f t="shared" si="511"/>
        <v>2.2973493228676913</v>
      </c>
      <c r="AA2100">
        <f t="shared" si="512"/>
        <v>-6.4472621479151115E-2</v>
      </c>
      <c r="AC2100">
        <f t="shared" si="501"/>
        <v>7.2393342418862585E-3</v>
      </c>
      <c r="AD2100">
        <f t="shared" si="503"/>
        <v>1.5008223054570047</v>
      </c>
      <c r="AE2100">
        <f t="shared" si="504"/>
        <v>0.4060131615374476</v>
      </c>
      <c r="AG2100">
        <f t="shared" si="502"/>
        <v>3.6182782320542402E-2</v>
      </c>
      <c r="AH2100">
        <f t="shared" si="505"/>
        <v>1.020727187847366</v>
      </c>
      <c r="AI2100">
        <f t="shared" si="506"/>
        <v>2.0515302544959528E-2</v>
      </c>
    </row>
    <row r="2101" spans="1:35" x14ac:dyDescent="0.2">
      <c r="A2101" s="41">
        <v>39829</v>
      </c>
      <c r="B2101">
        <v>5785.65</v>
      </c>
      <c r="C2101">
        <v>1368.92</v>
      </c>
      <c r="D2101">
        <v>0</v>
      </c>
      <c r="E2101">
        <f t="shared" si="498"/>
        <v>0</v>
      </c>
      <c r="G2101">
        <f t="shared" si="499"/>
        <v>2.1223530159335296E-2</v>
      </c>
      <c r="H2101">
        <f t="shared" si="500"/>
        <v>7.5663899193310754E-3</v>
      </c>
      <c r="K2101" s="25">
        <v>2099</v>
      </c>
      <c r="U2101">
        <f t="shared" si="507"/>
        <v>-0.246575340277708</v>
      </c>
      <c r="V2101">
        <f t="shared" si="508"/>
        <v>0.45946986457353828</v>
      </c>
      <c r="W2101">
        <f t="shared" si="509"/>
        <v>0.78710547570416978</v>
      </c>
      <c r="Y2101">
        <f t="shared" si="510"/>
        <v>-1.23287670138854</v>
      </c>
      <c r="Z2101">
        <f t="shared" si="511"/>
        <v>2.2973493228676913</v>
      </c>
      <c r="AA2101">
        <f t="shared" si="512"/>
        <v>-6.4472621479151115E-2</v>
      </c>
      <c r="AC2101">
        <f t="shared" si="501"/>
        <v>-1.7539380142626913E-3</v>
      </c>
      <c r="AD2101">
        <f t="shared" si="503"/>
        <v>1.4981899561628103</v>
      </c>
      <c r="AE2101">
        <f t="shared" si="504"/>
        <v>0.40425768357299108</v>
      </c>
      <c r="AG2101">
        <f t="shared" si="502"/>
        <v>-8.7835789602023467E-3</v>
      </c>
      <c r="AH2101">
        <f t="shared" si="505"/>
        <v>1.0117615499960835</v>
      </c>
      <c r="AI2101">
        <f t="shared" si="506"/>
        <v>1.1692920568409841E-2</v>
      </c>
    </row>
    <row r="2102" spans="1:35" x14ac:dyDescent="0.2">
      <c r="A2102" s="41">
        <v>39832</v>
      </c>
      <c r="B2102">
        <v>5676.52</v>
      </c>
      <c r="C2102">
        <v>1368.92</v>
      </c>
      <c r="D2102">
        <v>0.125</v>
      </c>
      <c r="E2102">
        <f t="shared" si="498"/>
        <v>3.4722222222222224E-6</v>
      </c>
      <c r="G2102">
        <f t="shared" si="499"/>
        <v>-1.8862184888473934E-2</v>
      </c>
      <c r="H2102">
        <f t="shared" si="500"/>
        <v>0</v>
      </c>
      <c r="K2102" s="25">
        <v>2100</v>
      </c>
      <c r="U2102">
        <f t="shared" si="507"/>
        <v>-6.401214556175433E-2</v>
      </c>
      <c r="V2102">
        <f t="shared" si="508"/>
        <v>0.23414148222811404</v>
      </c>
      <c r="W2102">
        <f t="shared" si="509"/>
        <v>0.82987066333364035</v>
      </c>
      <c r="Y2102">
        <f t="shared" si="510"/>
        <v>-0.32006072780877165</v>
      </c>
      <c r="Z2102">
        <f t="shared" si="511"/>
        <v>1.1707074111405702</v>
      </c>
      <c r="AA2102">
        <f t="shared" si="512"/>
        <v>0.14935331666820151</v>
      </c>
      <c r="AC2102">
        <f t="shared" si="501"/>
        <v>4.6509496572565015E-3</v>
      </c>
      <c r="AD2102">
        <f t="shared" si="503"/>
        <v>1.5051579622259308</v>
      </c>
      <c r="AE2102">
        <f t="shared" si="504"/>
        <v>0.40889785098275844</v>
      </c>
      <c r="AG2102">
        <f t="shared" si="502"/>
        <v>2.325474828628251E-2</v>
      </c>
      <c r="AH2102">
        <f t="shared" si="505"/>
        <v>1.0352898101669816</v>
      </c>
      <c r="AI2102">
        <f t="shared" si="506"/>
        <v>3.4681397345069725E-2</v>
      </c>
    </row>
    <row r="2103" spans="1:35" x14ac:dyDescent="0.2">
      <c r="A2103" s="41">
        <v>39833</v>
      </c>
      <c r="B2103">
        <v>5474.71</v>
      </c>
      <c r="C2103">
        <v>1296.6300000000001</v>
      </c>
      <c r="D2103">
        <v>0.15</v>
      </c>
      <c r="E2103">
        <f t="shared" si="498"/>
        <v>4.1666666666666669E-6</v>
      </c>
      <c r="G2103">
        <f t="shared" si="499"/>
        <v>-3.5551711259715527E-2</v>
      </c>
      <c r="H2103">
        <f t="shared" si="500"/>
        <v>-5.2808053063729044E-2</v>
      </c>
      <c r="K2103" s="25">
        <v>2101</v>
      </c>
      <c r="U2103">
        <f t="shared" si="507"/>
        <v>-6.401214556175433E-2</v>
      </c>
      <c r="V2103">
        <f t="shared" si="508"/>
        <v>0.23414148222811404</v>
      </c>
      <c r="W2103">
        <f t="shared" si="509"/>
        <v>0.82987066333364035</v>
      </c>
      <c r="Y2103">
        <f t="shared" si="510"/>
        <v>-0.32006072780877165</v>
      </c>
      <c r="Z2103">
        <f t="shared" si="511"/>
        <v>1.1707074111405702</v>
      </c>
      <c r="AA2103">
        <f t="shared" si="512"/>
        <v>0.14935331666820151</v>
      </c>
      <c r="AC2103">
        <f t="shared" si="501"/>
        <v>-1.0085933006437248E-2</v>
      </c>
      <c r="AD2103">
        <f t="shared" si="503"/>
        <v>1.4899770398548144</v>
      </c>
      <c r="AE2103">
        <f t="shared" si="504"/>
        <v>0.39876071034522748</v>
      </c>
      <c r="AG2103">
        <f t="shared" si="502"/>
        <v>-5.0443553921075128E-2</v>
      </c>
      <c r="AH2103">
        <f t="shared" si="505"/>
        <v>0.9830661128038839</v>
      </c>
      <c r="AI2103">
        <f t="shared" si="506"/>
        <v>-1.7078904937984182E-2</v>
      </c>
    </row>
    <row r="2104" spans="1:35" x14ac:dyDescent="0.2">
      <c r="A2104" s="41">
        <v>39834</v>
      </c>
      <c r="B2104">
        <v>5486.39</v>
      </c>
      <c r="C2104">
        <v>1353.33</v>
      </c>
      <c r="D2104">
        <v>0.2</v>
      </c>
      <c r="E2104">
        <f t="shared" si="498"/>
        <v>5.5555555555555558E-6</v>
      </c>
      <c r="G2104">
        <f t="shared" si="499"/>
        <v>2.1334463377969408E-3</v>
      </c>
      <c r="H2104">
        <f t="shared" si="500"/>
        <v>4.3728742972166161E-2</v>
      </c>
      <c r="K2104" s="25">
        <v>2102</v>
      </c>
      <c r="U2104">
        <f t="shared" si="507"/>
        <v>-6.401214556175433E-2</v>
      </c>
      <c r="V2104">
        <f t="shared" si="508"/>
        <v>0.23414148222811404</v>
      </c>
      <c r="W2104">
        <f t="shared" si="509"/>
        <v>0.82987066333364035</v>
      </c>
      <c r="Y2104">
        <f t="shared" si="510"/>
        <v>-0.32006072780877165</v>
      </c>
      <c r="Z2104">
        <f t="shared" si="511"/>
        <v>1.1707074111405702</v>
      </c>
      <c r="AA2104">
        <f t="shared" si="512"/>
        <v>0.14935331666820151</v>
      </c>
      <c r="AC2104">
        <f t="shared" si="501"/>
        <v>1.0105604012382516E-2</v>
      </c>
      <c r="AD2104">
        <f t="shared" si="503"/>
        <v>1.5050341578071291</v>
      </c>
      <c r="AE2104">
        <f t="shared" si="504"/>
        <v>0.40881559416064567</v>
      </c>
      <c r="AG2104">
        <f t="shared" si="502"/>
        <v>5.0511353395245921E-2</v>
      </c>
      <c r="AH2104">
        <f t="shared" si="505"/>
        <v>1.0327221126386115</v>
      </c>
      <c r="AI2104">
        <f t="shared" si="506"/>
        <v>3.2198143917427764E-2</v>
      </c>
    </row>
    <row r="2105" spans="1:35" x14ac:dyDescent="0.2">
      <c r="A2105" s="41">
        <v>39835</v>
      </c>
      <c r="B2105">
        <v>5468.47</v>
      </c>
      <c r="C2105">
        <v>1332.84</v>
      </c>
      <c r="D2105">
        <v>0.17499999999999999</v>
      </c>
      <c r="E2105">
        <f t="shared" si="498"/>
        <v>4.8611111111111105E-6</v>
      </c>
      <c r="G2105">
        <f t="shared" si="499"/>
        <v>-3.2662643377521596E-3</v>
      </c>
      <c r="H2105">
        <f t="shared" si="500"/>
        <v>-1.5140431380372866E-2</v>
      </c>
      <c r="K2105" s="25">
        <v>2103</v>
      </c>
      <c r="U2105">
        <f t="shared" si="507"/>
        <v>-6.401214556175433E-2</v>
      </c>
      <c r="V2105">
        <f t="shared" si="508"/>
        <v>0.23414148222811404</v>
      </c>
      <c r="W2105">
        <f t="shared" si="509"/>
        <v>0.82987066333364035</v>
      </c>
      <c r="Y2105">
        <f t="shared" si="510"/>
        <v>-0.32006072780877165</v>
      </c>
      <c r="Z2105">
        <f t="shared" si="511"/>
        <v>1.1707074111405702</v>
      </c>
      <c r="AA2105">
        <f t="shared" si="512"/>
        <v>0.14935331666820151</v>
      </c>
      <c r="AC2105">
        <f t="shared" si="501"/>
        <v>-3.3313120641681195E-3</v>
      </c>
      <c r="AD2105">
        <f t="shared" si="503"/>
        <v>1.5000204193602411</v>
      </c>
      <c r="AE2105">
        <f t="shared" si="504"/>
        <v>0.40547872092233733</v>
      </c>
      <c r="AG2105">
        <f t="shared" si="502"/>
        <v>-1.6678782543062817E-2</v>
      </c>
      <c r="AH2105">
        <f t="shared" si="505"/>
        <v>1.0154975650944997</v>
      </c>
      <c r="AI2105">
        <f t="shared" si="506"/>
        <v>1.5378704294906228E-2</v>
      </c>
    </row>
    <row r="2106" spans="1:35" x14ac:dyDescent="0.2">
      <c r="A2106" s="41">
        <v>39836</v>
      </c>
      <c r="B2106">
        <v>5345.18</v>
      </c>
      <c r="C2106">
        <v>1340.02</v>
      </c>
      <c r="D2106">
        <v>0.17499999999999999</v>
      </c>
      <c r="E2106">
        <f t="shared" si="498"/>
        <v>4.8611111111111105E-6</v>
      </c>
      <c r="G2106">
        <f t="shared" si="499"/>
        <v>-2.2545611478164817E-2</v>
      </c>
      <c r="H2106">
        <f t="shared" si="500"/>
        <v>5.3869931874794153E-3</v>
      </c>
      <c r="K2106" s="25">
        <v>2104</v>
      </c>
      <c r="U2106">
        <f t="shared" si="507"/>
        <v>-6.401214556175433E-2</v>
      </c>
      <c r="V2106">
        <f t="shared" si="508"/>
        <v>0.23414148222811404</v>
      </c>
      <c r="W2106">
        <f t="shared" si="509"/>
        <v>0.82987066333364035</v>
      </c>
      <c r="Y2106">
        <f t="shared" si="510"/>
        <v>-0.32006072780877165</v>
      </c>
      <c r="Z2106">
        <f t="shared" si="511"/>
        <v>1.1707074111405702</v>
      </c>
      <c r="AA2106">
        <f t="shared" si="512"/>
        <v>0.14935331666820151</v>
      </c>
      <c r="AC2106">
        <f t="shared" si="501"/>
        <v>2.7085456268905444E-3</v>
      </c>
      <c r="AD2106">
        <f t="shared" si="503"/>
        <v>1.5040832931073458</v>
      </c>
      <c r="AE2106">
        <f t="shared" si="504"/>
        <v>0.40818360504959039</v>
      </c>
      <c r="AG2106">
        <f t="shared" si="502"/>
        <v>1.3523283690008278E-2</v>
      </c>
      <c r="AH2106">
        <f t="shared" si="505"/>
        <v>1.0292304267537853</v>
      </c>
      <c r="AI2106">
        <f t="shared" si="506"/>
        <v>2.8811364488058187E-2</v>
      </c>
    </row>
    <row r="2107" spans="1:35" x14ac:dyDescent="0.2">
      <c r="A2107" s="41">
        <v>39839</v>
      </c>
      <c r="B2107">
        <v>5682.41</v>
      </c>
      <c r="C2107">
        <v>1347.47</v>
      </c>
      <c r="D2107">
        <v>0.22500000000000001</v>
      </c>
      <c r="E2107">
        <f t="shared" si="498"/>
        <v>6.2500000000000003E-6</v>
      </c>
      <c r="G2107">
        <f t="shared" si="499"/>
        <v>6.3090485259616996E-2</v>
      </c>
      <c r="H2107">
        <f t="shared" si="500"/>
        <v>5.5596185131565543E-3</v>
      </c>
      <c r="K2107" s="25">
        <v>2105</v>
      </c>
      <c r="U2107">
        <f t="shared" si="507"/>
        <v>-0.1456850989980685</v>
      </c>
      <c r="V2107">
        <f t="shared" si="508"/>
        <v>0.3411029476579</v>
      </c>
      <c r="W2107">
        <f t="shared" si="509"/>
        <v>0.80458215134016853</v>
      </c>
      <c r="Y2107">
        <f t="shared" si="510"/>
        <v>-0.72842549499034248</v>
      </c>
      <c r="Z2107">
        <f t="shared" si="511"/>
        <v>1.7055147382895</v>
      </c>
      <c r="AA2107">
        <f t="shared" si="512"/>
        <v>2.2910756700842638E-2</v>
      </c>
      <c r="AC2107">
        <f t="shared" si="501"/>
        <v>-2.7327859132046635E-3</v>
      </c>
      <c r="AD2107">
        <f t="shared" si="503"/>
        <v>1.4999729554716554</v>
      </c>
      <c r="AE2107">
        <f t="shared" si="504"/>
        <v>0.40544707826006493</v>
      </c>
      <c r="AG2107">
        <f t="shared" si="502"/>
        <v>-1.3683374010467765E-2</v>
      </c>
      <c r="AH2107">
        <f t="shared" si="505"/>
        <v>1.0151470818815598</v>
      </c>
      <c r="AI2107">
        <f t="shared" si="506"/>
        <v>1.5033510253258397E-2</v>
      </c>
    </row>
    <row r="2108" spans="1:35" x14ac:dyDescent="0.2">
      <c r="A2108" s="41">
        <v>39840</v>
      </c>
      <c r="B2108">
        <v>5694.48</v>
      </c>
      <c r="C2108">
        <v>1362.18</v>
      </c>
      <c r="D2108">
        <v>0.17499999999999999</v>
      </c>
      <c r="E2108">
        <f t="shared" si="498"/>
        <v>4.8611111111111105E-6</v>
      </c>
      <c r="G2108">
        <f t="shared" si="499"/>
        <v>2.1240987538737452E-3</v>
      </c>
      <c r="H2108">
        <f t="shared" si="500"/>
        <v>1.0916755104009763E-2</v>
      </c>
      <c r="K2108" s="25">
        <v>2106</v>
      </c>
      <c r="U2108">
        <f t="shared" si="507"/>
        <v>-0.1456850989980685</v>
      </c>
      <c r="V2108">
        <f t="shared" si="508"/>
        <v>0.3411029476579</v>
      </c>
      <c r="W2108">
        <f t="shared" si="509"/>
        <v>0.80458215134016853</v>
      </c>
      <c r="Y2108">
        <f t="shared" si="510"/>
        <v>-0.72842549499034248</v>
      </c>
      <c r="Z2108">
        <f t="shared" si="511"/>
        <v>1.7055147382895</v>
      </c>
      <c r="AA2108">
        <f t="shared" si="512"/>
        <v>2.2910756700842638E-2</v>
      </c>
      <c r="AC2108">
        <f t="shared" si="501"/>
        <v>3.4193164460432604E-3</v>
      </c>
      <c r="AD2108">
        <f t="shared" si="503"/>
        <v>1.5051018376669196</v>
      </c>
      <c r="AE2108">
        <f t="shared" si="504"/>
        <v>0.40886056213545063</v>
      </c>
      <c r="AG2108">
        <f t="shared" si="502"/>
        <v>1.7071582230216299E-2</v>
      </c>
      <c r="AH2108">
        <f t="shared" si="505"/>
        <v>1.032477248765665</v>
      </c>
      <c r="AI2108">
        <f t="shared" si="506"/>
        <v>3.196101051648835E-2</v>
      </c>
    </row>
    <row r="2109" spans="1:35" x14ac:dyDescent="0.2">
      <c r="A2109" s="41">
        <v>39841</v>
      </c>
      <c r="B2109">
        <v>5975.28</v>
      </c>
      <c r="C2109">
        <v>1408.07</v>
      </c>
      <c r="D2109">
        <v>0.17499999999999999</v>
      </c>
      <c r="E2109">
        <f t="shared" si="498"/>
        <v>4.8611111111111105E-6</v>
      </c>
      <c r="G2109">
        <f t="shared" si="499"/>
        <v>4.9310911619673825E-2</v>
      </c>
      <c r="H2109">
        <f t="shared" si="500"/>
        <v>3.3688646140744891E-2</v>
      </c>
      <c r="K2109" s="25">
        <v>2107</v>
      </c>
      <c r="U2109">
        <f t="shared" si="507"/>
        <v>-0.1456850989980685</v>
      </c>
      <c r="V2109">
        <f t="shared" si="508"/>
        <v>0.3411029476579</v>
      </c>
      <c r="W2109">
        <f t="shared" si="509"/>
        <v>0.80458215134016853</v>
      </c>
      <c r="Y2109">
        <f t="shared" si="510"/>
        <v>-0.72842549499034248</v>
      </c>
      <c r="Z2109">
        <f t="shared" si="511"/>
        <v>1.7055147382895</v>
      </c>
      <c r="AA2109">
        <f t="shared" si="512"/>
        <v>2.2910756700842638E-2</v>
      </c>
      <c r="AC2109">
        <f t="shared" si="501"/>
        <v>4.3113426234505136E-3</v>
      </c>
      <c r="AD2109">
        <f t="shared" si="503"/>
        <v>1.5115908473722866</v>
      </c>
      <c r="AE2109">
        <f t="shared" si="504"/>
        <v>0.41316263754782628</v>
      </c>
      <c r="AG2109">
        <f t="shared" si="502"/>
        <v>2.1537268672808117E-2</v>
      </c>
      <c r="AH2109">
        <f t="shared" si="505"/>
        <v>1.0547139886708929</v>
      </c>
      <c r="AI2109">
        <f t="shared" si="506"/>
        <v>5.3269629387686077E-2</v>
      </c>
    </row>
    <row r="2110" spans="1:35" x14ac:dyDescent="0.2">
      <c r="A2110" s="41">
        <v>39842</v>
      </c>
      <c r="B2110">
        <v>5791.54</v>
      </c>
      <c r="C2110">
        <v>1361.54</v>
      </c>
      <c r="D2110">
        <v>0.375</v>
      </c>
      <c r="E2110">
        <f t="shared" si="498"/>
        <v>1.0416666666666666E-5</v>
      </c>
      <c r="G2110">
        <f t="shared" si="499"/>
        <v>-3.075002342986434E-2</v>
      </c>
      <c r="H2110">
        <f t="shared" si="500"/>
        <v>-3.3045232126243704E-2</v>
      </c>
      <c r="K2110" s="25">
        <v>2108</v>
      </c>
      <c r="U2110">
        <f t="shared" si="507"/>
        <v>-0.1456850989980685</v>
      </c>
      <c r="V2110">
        <f t="shared" si="508"/>
        <v>0.3411029476579</v>
      </c>
      <c r="W2110">
        <f t="shared" si="509"/>
        <v>0.80458215134016853</v>
      </c>
      <c r="Y2110">
        <f t="shared" si="510"/>
        <v>-0.72842549499034248</v>
      </c>
      <c r="Z2110">
        <f t="shared" si="511"/>
        <v>1.7055147382895</v>
      </c>
      <c r="AA2110">
        <f t="shared" si="512"/>
        <v>2.2910756700842638E-2</v>
      </c>
      <c r="AC2110">
        <f t="shared" si="501"/>
        <v>-6.7880947134928669E-3</v>
      </c>
      <c r="AD2110">
        <f t="shared" si="503"/>
        <v>1.5013300255322746</v>
      </c>
      <c r="AE2110">
        <f t="shared" si="504"/>
        <v>0.40635139892458461</v>
      </c>
      <c r="AG2110">
        <f t="shared" si="502"/>
        <v>-3.3959918011908785E-2</v>
      </c>
      <c r="AH2110">
        <f t="shared" si="505"/>
        <v>1.0188959880896162</v>
      </c>
      <c r="AI2110">
        <f t="shared" si="506"/>
        <v>1.8719676498562293E-2</v>
      </c>
    </row>
    <row r="2111" spans="1:35" x14ac:dyDescent="0.2">
      <c r="A2111" s="41">
        <v>39843</v>
      </c>
      <c r="B2111">
        <v>5559.4</v>
      </c>
      <c r="C2111">
        <v>1330.51</v>
      </c>
      <c r="D2111">
        <v>0.25</v>
      </c>
      <c r="E2111">
        <f t="shared" si="498"/>
        <v>6.9444444444444448E-6</v>
      </c>
      <c r="G2111">
        <f t="shared" si="499"/>
        <v>-4.0082603245423551E-2</v>
      </c>
      <c r="H2111">
        <f t="shared" si="500"/>
        <v>-2.2790369728395769E-2</v>
      </c>
      <c r="K2111" s="25">
        <v>2109</v>
      </c>
      <c r="U2111">
        <f t="shared" si="507"/>
        <v>-0.1456850989980685</v>
      </c>
      <c r="V2111">
        <f t="shared" si="508"/>
        <v>0.3411029476579</v>
      </c>
      <c r="W2111">
        <f t="shared" si="509"/>
        <v>0.80458215134016853</v>
      </c>
      <c r="Y2111">
        <f t="shared" si="510"/>
        <v>-0.72842549499034248</v>
      </c>
      <c r="Z2111">
        <f t="shared" si="511"/>
        <v>1.7055147382895</v>
      </c>
      <c r="AA2111">
        <f t="shared" si="512"/>
        <v>2.2910756700842638E-2</v>
      </c>
      <c r="AC2111">
        <f t="shared" si="501"/>
        <v>-1.9260432065828783E-3</v>
      </c>
      <c r="AD2111">
        <f t="shared" si="503"/>
        <v>1.4984383990357593</v>
      </c>
      <c r="AE2111">
        <f t="shared" si="504"/>
        <v>0.4044234985116954</v>
      </c>
      <c r="AG2111">
        <f t="shared" si="502"/>
        <v>-9.671882699581056E-3</v>
      </c>
      <c r="AH2111">
        <f t="shared" si="505"/>
        <v>1.0090413456097398</v>
      </c>
      <c r="AI2111">
        <f t="shared" si="506"/>
        <v>9.0007173503199485E-3</v>
      </c>
    </row>
    <row r="2112" spans="1:35" x14ac:dyDescent="0.2">
      <c r="A2112" s="41">
        <v>39846</v>
      </c>
      <c r="B2112">
        <v>5469.18</v>
      </c>
      <c r="C2112">
        <v>1329.81</v>
      </c>
      <c r="D2112">
        <v>0.25</v>
      </c>
      <c r="E2112">
        <f t="shared" si="498"/>
        <v>6.9444444444444448E-6</v>
      </c>
      <c r="G2112">
        <f t="shared" si="499"/>
        <v>-1.6228369967982041E-2</v>
      </c>
      <c r="H2112">
        <f t="shared" si="500"/>
        <v>-5.2611404649348403E-4</v>
      </c>
      <c r="K2112" s="25">
        <v>2110</v>
      </c>
      <c r="U2112">
        <f t="shared" si="507"/>
        <v>-0.11554053564694795</v>
      </c>
      <c r="V2112">
        <f t="shared" si="508"/>
        <v>0.3476357545833566</v>
      </c>
      <c r="W2112">
        <f t="shared" si="509"/>
        <v>0.76790478106359128</v>
      </c>
      <c r="Y2112">
        <f t="shared" si="510"/>
        <v>-0.57770267823473975</v>
      </c>
      <c r="Z2112">
        <f t="shared" si="511"/>
        <v>1.738178772916783</v>
      </c>
      <c r="AA2112">
        <f t="shared" si="512"/>
        <v>-0.16047609468204316</v>
      </c>
      <c r="AC2112">
        <f t="shared" si="501"/>
        <v>2.190360009350566E-3</v>
      </c>
      <c r="AD2112">
        <f t="shared" si="503"/>
        <v>1.5017205185814824</v>
      </c>
      <c r="AE2112">
        <f t="shared" si="504"/>
        <v>0.40661146317969615</v>
      </c>
      <c r="AG2112">
        <f t="shared" si="502"/>
        <v>1.0924022268975051E-2</v>
      </c>
      <c r="AH2112">
        <f t="shared" si="505"/>
        <v>1.0200641357394971</v>
      </c>
      <c r="AI2112">
        <f t="shared" si="506"/>
        <v>1.9865503495408159E-2</v>
      </c>
    </row>
    <row r="2113" spans="1:35" x14ac:dyDescent="0.2">
      <c r="A2113" s="41">
        <v>39847</v>
      </c>
      <c r="B2113">
        <v>5673.69</v>
      </c>
      <c r="C2113">
        <v>1350.88</v>
      </c>
      <c r="D2113">
        <v>0.3</v>
      </c>
      <c r="E2113">
        <f t="shared" si="498"/>
        <v>8.3333333333333337E-6</v>
      </c>
      <c r="G2113">
        <f t="shared" si="499"/>
        <v>3.7393174113852408E-2</v>
      </c>
      <c r="H2113">
        <f t="shared" si="500"/>
        <v>1.5844368744407221E-2</v>
      </c>
      <c r="K2113" s="25">
        <v>2111</v>
      </c>
      <c r="U2113">
        <f t="shared" si="507"/>
        <v>-0.11554053564694795</v>
      </c>
      <c r="V2113">
        <f t="shared" si="508"/>
        <v>0.3476357545833566</v>
      </c>
      <c r="W2113">
        <f t="shared" si="509"/>
        <v>0.76790478106359128</v>
      </c>
      <c r="Y2113">
        <f t="shared" si="510"/>
        <v>-0.57770267823473975</v>
      </c>
      <c r="Z2113">
        <f t="shared" si="511"/>
        <v>1.738178772916783</v>
      </c>
      <c r="AA2113">
        <f t="shared" si="512"/>
        <v>-0.16047609468204316</v>
      </c>
      <c r="AC2113">
        <f t="shared" si="501"/>
        <v>1.1929743897955783E-3</v>
      </c>
      <c r="AD2113">
        <f t="shared" si="503"/>
        <v>1.5035120327007807</v>
      </c>
      <c r="AE2113">
        <f t="shared" si="504"/>
        <v>0.40780372654098074</v>
      </c>
      <c r="AG2113">
        <f t="shared" si="502"/>
        <v>5.9370941712001144E-3</v>
      </c>
      <c r="AH2113">
        <f t="shared" si="505"/>
        <v>1.0261203525740463</v>
      </c>
      <c r="AI2113">
        <f t="shared" si="506"/>
        <v>2.5785042572902955E-2</v>
      </c>
    </row>
    <row r="2114" spans="1:35" x14ac:dyDescent="0.2">
      <c r="A2114" s="41">
        <v>39848</v>
      </c>
      <c r="B2114">
        <v>5787.64</v>
      </c>
      <c r="C2114">
        <v>1341.77</v>
      </c>
      <c r="D2114">
        <v>0.3</v>
      </c>
      <c r="E2114">
        <f t="shared" si="498"/>
        <v>8.3333333333333337E-6</v>
      </c>
      <c r="G2114">
        <f t="shared" si="499"/>
        <v>2.0083931268715903E-2</v>
      </c>
      <c r="H2114">
        <f t="shared" si="500"/>
        <v>-6.7437522207747002E-3</v>
      </c>
      <c r="K2114" s="25">
        <v>2112</v>
      </c>
      <c r="U2114">
        <f t="shared" si="507"/>
        <v>-0.11554053564694795</v>
      </c>
      <c r="V2114">
        <f t="shared" si="508"/>
        <v>0.3476357545833566</v>
      </c>
      <c r="W2114">
        <f t="shared" si="509"/>
        <v>0.76790478106359128</v>
      </c>
      <c r="Y2114">
        <f t="shared" si="510"/>
        <v>-0.57770267823473975</v>
      </c>
      <c r="Z2114">
        <f t="shared" si="511"/>
        <v>1.738178772916783</v>
      </c>
      <c r="AA2114">
        <f t="shared" si="512"/>
        <v>-0.16047609468204316</v>
      </c>
      <c r="AC2114">
        <f t="shared" si="501"/>
        <v>-4.6584783621672586E-3</v>
      </c>
      <c r="AD2114">
        <f t="shared" si="503"/>
        <v>1.4965079544291859</v>
      </c>
      <c r="AE2114">
        <f t="shared" si="504"/>
        <v>0.40313436365177685</v>
      </c>
      <c r="AG2114">
        <f t="shared" si="502"/>
        <v>-2.3325725144169626E-2</v>
      </c>
      <c r="AH2114">
        <f t="shared" si="505"/>
        <v>1.0021853512650656</v>
      </c>
      <c r="AI2114">
        <f t="shared" si="506"/>
        <v>2.1829668582027742E-3</v>
      </c>
    </row>
    <row r="2115" spans="1:35" x14ac:dyDescent="0.2">
      <c r="A2115" s="41">
        <v>39849</v>
      </c>
      <c r="B2115">
        <v>5790.75</v>
      </c>
      <c r="C2115">
        <v>1363.82</v>
      </c>
      <c r="D2115">
        <v>0.3</v>
      </c>
      <c r="E2115">
        <f t="shared" ref="E2115:E2178" si="513">D2115/(100*360)</f>
        <v>8.3333333333333337E-6</v>
      </c>
      <c r="G2115">
        <f t="shared" si="499"/>
        <v>5.3735201221908626E-4</v>
      </c>
      <c r="H2115">
        <f t="shared" si="500"/>
        <v>1.6433516921678049E-2</v>
      </c>
      <c r="K2115" s="25">
        <v>2113</v>
      </c>
      <c r="U2115">
        <f t="shared" si="507"/>
        <v>-0.11554053564694795</v>
      </c>
      <c r="V2115">
        <f t="shared" si="508"/>
        <v>0.3476357545833566</v>
      </c>
      <c r="W2115">
        <f t="shared" si="509"/>
        <v>0.76790478106359128</v>
      </c>
      <c r="Y2115">
        <f t="shared" si="510"/>
        <v>-0.57770267823473975</v>
      </c>
      <c r="Z2115">
        <f t="shared" si="511"/>
        <v>1.738178772916783</v>
      </c>
      <c r="AA2115">
        <f t="shared" si="512"/>
        <v>-0.16047609468204316</v>
      </c>
      <c r="AC2115">
        <f t="shared" si="501"/>
        <v>5.6571913227120131E-3</v>
      </c>
      <c r="AD2115">
        <f t="shared" si="503"/>
        <v>1.504973986243352</v>
      </c>
      <c r="AE2115">
        <f t="shared" si="504"/>
        <v>0.40877561316331595</v>
      </c>
      <c r="AG2115">
        <f t="shared" si="502"/>
        <v>2.8252623280226732E-2</v>
      </c>
      <c r="AH2115">
        <f t="shared" si="505"/>
        <v>1.0304997164513192</v>
      </c>
      <c r="AI2115">
        <f t="shared" si="506"/>
        <v>3.0043846191929062E-2</v>
      </c>
    </row>
    <row r="2116" spans="1:35" x14ac:dyDescent="0.2">
      <c r="A2116" s="41">
        <v>39850</v>
      </c>
      <c r="B2116">
        <v>5969.63</v>
      </c>
      <c r="C2116">
        <v>1401.06</v>
      </c>
      <c r="D2116">
        <v>0.27500000000000002</v>
      </c>
      <c r="E2116">
        <f t="shared" si="513"/>
        <v>7.6388888888888901E-6</v>
      </c>
      <c r="G2116">
        <f t="shared" ref="G2116:G2179" si="514">(B2116-B2115)/B2115</f>
        <v>3.0890644562448753E-2</v>
      </c>
      <c r="H2116">
        <f t="shared" ref="H2116:H2179" si="515">(C2116-C2115)/C2115</f>
        <v>2.7305656171635561E-2</v>
      </c>
      <c r="K2116" s="25">
        <v>2114</v>
      </c>
      <c r="U2116">
        <f t="shared" si="507"/>
        <v>-0.11554053564694795</v>
      </c>
      <c r="V2116">
        <f t="shared" si="508"/>
        <v>0.3476357545833566</v>
      </c>
      <c r="W2116">
        <f t="shared" si="509"/>
        <v>0.76790478106359128</v>
      </c>
      <c r="Y2116">
        <f t="shared" si="510"/>
        <v>-0.57770267823473975</v>
      </c>
      <c r="Z2116">
        <f t="shared" si="511"/>
        <v>1.738178772916783</v>
      </c>
      <c r="AA2116">
        <f t="shared" si="512"/>
        <v>-0.16047609468204316</v>
      </c>
      <c r="AC2116">
        <f t="shared" si="501"/>
        <v>5.9296999749042702E-3</v>
      </c>
      <c r="AD2116">
        <f t="shared" si="503"/>
        <v>1.5138980304518108</v>
      </c>
      <c r="AE2116">
        <f t="shared" si="504"/>
        <v>0.41468780165843894</v>
      </c>
      <c r="AG2116">
        <f t="shared" si="502"/>
        <v>2.9615166541188023E-2</v>
      </c>
      <c r="AH2116">
        <f t="shared" si="505"/>
        <v>1.0610181371746721</v>
      </c>
      <c r="AI2116">
        <f t="shared" si="506"/>
        <v>5.9228953901075382E-2</v>
      </c>
    </row>
    <row r="2117" spans="1:35" x14ac:dyDescent="0.2">
      <c r="A2117" s="41">
        <v>39853</v>
      </c>
      <c r="B2117">
        <v>6099.29</v>
      </c>
      <c r="C2117">
        <v>1403.19</v>
      </c>
      <c r="D2117">
        <v>0.27500000000000002</v>
      </c>
      <c r="E2117">
        <f t="shared" si="513"/>
        <v>7.6388888888888901E-6</v>
      </c>
      <c r="G2117">
        <f t="shared" si="514"/>
        <v>2.1719939091702476E-2</v>
      </c>
      <c r="H2117">
        <f t="shared" si="515"/>
        <v>1.520277504175488E-3</v>
      </c>
      <c r="K2117" s="25">
        <v>2115</v>
      </c>
      <c r="U2117">
        <f t="shared" si="507"/>
        <v>0.16833819067423222</v>
      </c>
      <c r="V2117">
        <f t="shared" si="508"/>
        <v>-0.37172696685941664</v>
      </c>
      <c r="W2117">
        <f t="shared" si="509"/>
        <v>1.2033887761851845</v>
      </c>
      <c r="Y2117">
        <f t="shared" si="510"/>
        <v>0.84169095337116118</v>
      </c>
      <c r="Z2117">
        <f t="shared" si="511"/>
        <v>-1.8586348342970833</v>
      </c>
      <c r="AA2117">
        <f t="shared" si="512"/>
        <v>2.0169438809259219</v>
      </c>
      <c r="AC2117">
        <f t="shared" si="501"/>
        <v>-1.975164640234449E-3</v>
      </c>
      <c r="AD2117">
        <f t="shared" si="503"/>
        <v>1.510907832593142</v>
      </c>
      <c r="AE2117">
        <f t="shared" si="504"/>
        <v>0.41271068380816178</v>
      </c>
      <c r="AG2117">
        <f t="shared" si="502"/>
        <v>-9.9063787567278006E-3</v>
      </c>
      <c r="AH2117">
        <f t="shared" si="505"/>
        <v>1.050507289640062</v>
      </c>
      <c r="AI2117">
        <f t="shared" si="506"/>
        <v>4.9273180488801485E-2</v>
      </c>
    </row>
    <row r="2118" spans="1:35" x14ac:dyDescent="0.2">
      <c r="A2118" s="41">
        <v>39854</v>
      </c>
      <c r="B2118">
        <v>5874.43</v>
      </c>
      <c r="C2118">
        <v>1334.3</v>
      </c>
      <c r="D2118">
        <v>0.27500000000000002</v>
      </c>
      <c r="E2118">
        <f t="shared" si="513"/>
        <v>7.6388888888888901E-6</v>
      </c>
      <c r="G2118">
        <f t="shared" si="514"/>
        <v>-3.6866586110842356E-2</v>
      </c>
      <c r="H2118">
        <f t="shared" si="515"/>
        <v>-4.9095275764508083E-2</v>
      </c>
      <c r="K2118" s="25">
        <v>2116</v>
      </c>
      <c r="U2118">
        <f t="shared" si="507"/>
        <v>0.16833819067423222</v>
      </c>
      <c r="V2118">
        <f t="shared" si="508"/>
        <v>-0.37172696685941664</v>
      </c>
      <c r="W2118">
        <f t="shared" si="509"/>
        <v>1.2033887761851845</v>
      </c>
      <c r="Y2118">
        <f t="shared" si="510"/>
        <v>0.84169095337116118</v>
      </c>
      <c r="Z2118">
        <f t="shared" si="511"/>
        <v>-1.8586348342970833</v>
      </c>
      <c r="AA2118">
        <f t="shared" si="512"/>
        <v>2.0169438809259219</v>
      </c>
      <c r="AC2118">
        <f t="shared" si="501"/>
        <v>1.2053176097983649E-2</v>
      </c>
      <c r="AD2118">
        <f t="shared" si="503"/>
        <v>1.52911907076721</v>
      </c>
      <c r="AE2118">
        <f t="shared" si="504"/>
        <v>0.42469179884433367</v>
      </c>
      <c r="AG2118">
        <f t="shared" si="502"/>
        <v>6.0235324934362698E-2</v>
      </c>
      <c r="AH2118">
        <f t="shared" si="505"/>
        <v>1.113784937577448</v>
      </c>
      <c r="AI2118">
        <f t="shared" si="506"/>
        <v>0.1077640686284497</v>
      </c>
    </row>
    <row r="2119" spans="1:35" x14ac:dyDescent="0.2">
      <c r="A2119" s="41">
        <v>39855</v>
      </c>
      <c r="B2119">
        <v>5844.56</v>
      </c>
      <c r="C2119">
        <v>1345.5</v>
      </c>
      <c r="D2119">
        <v>0.27500000000000002</v>
      </c>
      <c r="E2119">
        <f t="shared" si="513"/>
        <v>7.6388888888888901E-6</v>
      </c>
      <c r="G2119">
        <f t="shared" si="514"/>
        <v>-5.0847486479539102E-3</v>
      </c>
      <c r="H2119">
        <f t="shared" si="515"/>
        <v>8.3939144120512964E-3</v>
      </c>
      <c r="K2119" s="25">
        <v>2117</v>
      </c>
      <c r="U2119">
        <f t="shared" si="507"/>
        <v>0.16833819067423222</v>
      </c>
      <c r="V2119">
        <f t="shared" si="508"/>
        <v>-0.37172696685941664</v>
      </c>
      <c r="W2119">
        <f t="shared" si="509"/>
        <v>1.2033887761851845</v>
      </c>
      <c r="Y2119">
        <f t="shared" si="510"/>
        <v>0.84169095337116118</v>
      </c>
      <c r="Z2119">
        <f t="shared" si="511"/>
        <v>-1.8586348342970833</v>
      </c>
      <c r="AA2119">
        <f t="shared" si="512"/>
        <v>2.0169438809259219</v>
      </c>
      <c r="AC2119">
        <f t="shared" si="501"/>
        <v>-3.967009178747768E-3</v>
      </c>
      <c r="AD2119">
        <f t="shared" si="503"/>
        <v>1.5230530413780781</v>
      </c>
      <c r="AE2119">
        <f t="shared" si="504"/>
        <v>0.42071690021274022</v>
      </c>
      <c r="AG2119">
        <f t="shared" si="502"/>
        <v>-1.9865601449294393E-2</v>
      </c>
      <c r="AH2119">
        <f t="shared" si="505"/>
        <v>1.0916589299073072</v>
      </c>
      <c r="AI2119">
        <f t="shared" si="506"/>
        <v>8.769849328618215E-2</v>
      </c>
    </row>
    <row r="2120" spans="1:35" x14ac:dyDescent="0.2">
      <c r="A2120" s="41">
        <v>39856</v>
      </c>
      <c r="B2120">
        <v>5630.83</v>
      </c>
      <c r="C2120">
        <v>1348.15</v>
      </c>
      <c r="D2120">
        <v>0.27500000000000002</v>
      </c>
      <c r="E2120">
        <f t="shared" si="513"/>
        <v>7.6388888888888901E-6</v>
      </c>
      <c r="G2120">
        <f t="shared" si="514"/>
        <v>-3.6569048824890232E-2</v>
      </c>
      <c r="H2120">
        <f t="shared" si="515"/>
        <v>1.9695280564846459E-3</v>
      </c>
      <c r="K2120" s="25">
        <v>2118</v>
      </c>
      <c r="U2120">
        <f t="shared" si="507"/>
        <v>0.16833819067423222</v>
      </c>
      <c r="V2120">
        <f t="shared" si="508"/>
        <v>-0.37172696685941664</v>
      </c>
      <c r="W2120">
        <f t="shared" si="509"/>
        <v>1.2033887761851845</v>
      </c>
      <c r="Y2120">
        <f t="shared" si="510"/>
        <v>0.84169095337116118</v>
      </c>
      <c r="Z2120">
        <f t="shared" si="511"/>
        <v>-1.8586348342970833</v>
      </c>
      <c r="AA2120">
        <f t="shared" si="512"/>
        <v>2.0169438809259219</v>
      </c>
      <c r="AC2120">
        <f t="shared" si="501"/>
        <v>-6.8789016512898248E-3</v>
      </c>
      <c r="AD2120">
        <f t="shared" si="503"/>
        <v>1.5125761092967405</v>
      </c>
      <c r="AE2120">
        <f t="shared" si="504"/>
        <v>0.41381422985303334</v>
      </c>
      <c r="AG2120">
        <f t="shared" si="502"/>
        <v>-3.4425063812004678E-2</v>
      </c>
      <c r="AH2120">
        <f t="shared" si="505"/>
        <v>1.0540785015843033</v>
      </c>
      <c r="AI2120">
        <f t="shared" si="506"/>
        <v>5.2666927027199523E-2</v>
      </c>
    </row>
    <row r="2121" spans="1:35" x14ac:dyDescent="0.2">
      <c r="A2121" s="41">
        <v>39857</v>
      </c>
      <c r="B2121">
        <v>5697.59</v>
      </c>
      <c r="C2121">
        <v>1334.83</v>
      </c>
      <c r="D2121">
        <v>0.27500000000000002</v>
      </c>
      <c r="E2121">
        <f t="shared" si="513"/>
        <v>7.6388888888888901E-6</v>
      </c>
      <c r="G2121">
        <f t="shared" si="514"/>
        <v>1.1856156197221407E-2</v>
      </c>
      <c r="H2121">
        <f t="shared" si="515"/>
        <v>-9.8802062085080761E-3</v>
      </c>
      <c r="K2121" s="25">
        <v>2119</v>
      </c>
      <c r="U2121">
        <f t="shared" si="507"/>
        <v>0.16833819067423222</v>
      </c>
      <c r="V2121">
        <f t="shared" si="508"/>
        <v>-0.37172696685941664</v>
      </c>
      <c r="W2121">
        <f t="shared" si="509"/>
        <v>1.2033887761851845</v>
      </c>
      <c r="Y2121">
        <f t="shared" si="510"/>
        <v>0.84169095337116118</v>
      </c>
      <c r="Z2121">
        <f t="shared" si="511"/>
        <v>-1.8586348342970833</v>
      </c>
      <c r="AA2121">
        <f t="shared" si="512"/>
        <v>2.0169438809259219</v>
      </c>
      <c r="AC2121">
        <f t="shared" si="501"/>
        <v>5.6777755215770354E-3</v>
      </c>
      <c r="AD2121">
        <f t="shared" si="503"/>
        <v>1.5211641769046278</v>
      </c>
      <c r="AE2121">
        <f t="shared" si="504"/>
        <v>0.41947594756027851</v>
      </c>
      <c r="AG2121">
        <f t="shared" si="502"/>
        <v>2.8358322052329629E-2</v>
      </c>
      <c r="AH2121">
        <f t="shared" si="505"/>
        <v>1.083970399200668</v>
      </c>
      <c r="AI2121">
        <f t="shared" si="506"/>
        <v>8.0630595634157892E-2</v>
      </c>
    </row>
    <row r="2122" spans="1:35" x14ac:dyDescent="0.2">
      <c r="A2122" s="41">
        <v>39860</v>
      </c>
      <c r="B2122">
        <v>5588.16</v>
      </c>
      <c r="C2122">
        <v>1334.83</v>
      </c>
      <c r="D2122">
        <v>0.27500000000000002</v>
      </c>
      <c r="E2122">
        <f t="shared" si="513"/>
        <v>7.6388888888888901E-6</v>
      </c>
      <c r="G2122">
        <f t="shared" si="514"/>
        <v>-1.9206366200446204E-2</v>
      </c>
      <c r="H2122">
        <f t="shared" si="515"/>
        <v>0</v>
      </c>
      <c r="K2122" s="25">
        <v>2120</v>
      </c>
      <c r="U2122">
        <f t="shared" si="507"/>
        <v>-0.25586662666403692</v>
      </c>
      <c r="V2122">
        <f t="shared" si="508"/>
        <v>0.66972056235630295</v>
      </c>
      <c r="W2122">
        <f t="shared" si="509"/>
        <v>0.58614606430773386</v>
      </c>
      <c r="Y2122">
        <f t="shared" si="510"/>
        <v>-1.2793331333201845</v>
      </c>
      <c r="Z2122">
        <f t="shared" si="511"/>
        <v>3.348602811781515</v>
      </c>
      <c r="AA2122">
        <f t="shared" si="512"/>
        <v>-1.0692696784613305</v>
      </c>
      <c r="AC2122">
        <f t="shared" si="501"/>
        <v>-3.2239723824584272E-3</v>
      </c>
      <c r="AD2122">
        <f t="shared" si="503"/>
        <v>1.5162599856091021</v>
      </c>
      <c r="AE2122">
        <f t="shared" si="504"/>
        <v>0.41624676698179258</v>
      </c>
      <c r="AG2122">
        <f t="shared" si="502"/>
        <v>-1.6150417467847695E-2</v>
      </c>
      <c r="AH2122">
        <f t="shared" si="505"/>
        <v>1.0664638247307876</v>
      </c>
      <c r="AI2122">
        <f t="shared" si="506"/>
        <v>6.4348338739159169E-2</v>
      </c>
    </row>
    <row r="2123" spans="1:35" x14ac:dyDescent="0.2">
      <c r="A2123" s="41">
        <v>39861</v>
      </c>
      <c r="B2123">
        <v>5302.2</v>
      </c>
      <c r="C2123">
        <v>1274.26</v>
      </c>
      <c r="D2123">
        <v>0.27500000000000002</v>
      </c>
      <c r="E2123">
        <f t="shared" si="513"/>
        <v>7.6388888888888901E-6</v>
      </c>
      <c r="G2123">
        <f t="shared" si="514"/>
        <v>-5.1172478955505932E-2</v>
      </c>
      <c r="H2123">
        <f t="shared" si="515"/>
        <v>-4.5376564806005215E-2</v>
      </c>
      <c r="K2123" s="25">
        <v>2121</v>
      </c>
      <c r="U2123">
        <f t="shared" si="507"/>
        <v>-0.25586662666403692</v>
      </c>
      <c r="V2123">
        <f t="shared" si="508"/>
        <v>0.66972056235630295</v>
      </c>
      <c r="W2123">
        <f t="shared" si="509"/>
        <v>0.58614606430773386</v>
      </c>
      <c r="Y2123">
        <f t="shared" si="510"/>
        <v>-1.2793331333201845</v>
      </c>
      <c r="Z2123">
        <f t="shared" si="511"/>
        <v>3.348602811781515</v>
      </c>
      <c r="AA2123">
        <f t="shared" si="512"/>
        <v>-1.0692696784613305</v>
      </c>
      <c r="AC2123">
        <f t="shared" si="501"/>
        <v>-1.7291811426635408E-2</v>
      </c>
      <c r="AD2123">
        <f t="shared" si="503"/>
        <v>1.4900411038641967</v>
      </c>
      <c r="AE2123">
        <f t="shared" si="504"/>
        <v>0.39880370606290616</v>
      </c>
      <c r="AG2123">
        <f t="shared" si="502"/>
        <v>-8.6489612688732634E-2</v>
      </c>
      <c r="AH2123">
        <f t="shared" si="505"/>
        <v>0.97422578158327733</v>
      </c>
      <c r="AI2123">
        <f t="shared" si="506"/>
        <v>-2.6112193596004307E-2</v>
      </c>
    </row>
    <row r="2124" spans="1:35" x14ac:dyDescent="0.2">
      <c r="A2124" s="41">
        <v>39862</v>
      </c>
      <c r="B2124">
        <v>5269.01</v>
      </c>
      <c r="C2124">
        <v>1273.29</v>
      </c>
      <c r="D2124">
        <v>0.27500000000000002</v>
      </c>
      <c r="E2124">
        <f t="shared" si="513"/>
        <v>7.6388888888888901E-6</v>
      </c>
      <c r="G2124">
        <f t="shared" si="514"/>
        <v>-6.2596657991021839E-3</v>
      </c>
      <c r="H2124">
        <f t="shared" si="515"/>
        <v>-7.6122612339713034E-4</v>
      </c>
      <c r="K2124" s="25">
        <v>2122</v>
      </c>
      <c r="U2124">
        <f t="shared" si="507"/>
        <v>-0.25586662666403692</v>
      </c>
      <c r="V2124">
        <f t="shared" si="508"/>
        <v>0.66972056235630295</v>
      </c>
      <c r="W2124">
        <f t="shared" si="509"/>
        <v>0.58614606430773386</v>
      </c>
      <c r="Y2124">
        <f t="shared" si="510"/>
        <v>-1.2793331333201845</v>
      </c>
      <c r="Z2124">
        <f t="shared" si="511"/>
        <v>3.348602811781515</v>
      </c>
      <c r="AA2124">
        <f t="shared" si="512"/>
        <v>-1.0692696784613305</v>
      </c>
      <c r="AC2124">
        <f t="shared" si="501"/>
        <v>1.0963082892765908E-3</v>
      </c>
      <c r="AD2124">
        <f t="shared" si="503"/>
        <v>1.4916746482777259</v>
      </c>
      <c r="AE2124">
        <f t="shared" si="504"/>
        <v>0.39989941384510397</v>
      </c>
      <c r="AG2124">
        <f t="shared" si="502"/>
        <v>5.4509858908273956E-3</v>
      </c>
      <c r="AH2124">
        <f t="shared" si="505"/>
        <v>0.979536272573168</v>
      </c>
      <c r="AI2124">
        <f t="shared" si="506"/>
        <v>-2.067601055969865E-2</v>
      </c>
    </row>
    <row r="2125" spans="1:35" x14ac:dyDescent="0.2">
      <c r="A2125" s="41">
        <v>39863</v>
      </c>
      <c r="B2125">
        <v>5349.4</v>
      </c>
      <c r="C2125">
        <v>1258.82</v>
      </c>
      <c r="D2125">
        <v>0.27500000000000002</v>
      </c>
      <c r="E2125">
        <f t="shared" si="513"/>
        <v>7.6388888888888901E-6</v>
      </c>
      <c r="G2125">
        <f t="shared" si="514"/>
        <v>1.5257135590936327E-2</v>
      </c>
      <c r="H2125">
        <f t="shared" si="515"/>
        <v>-1.1364261087419227E-2</v>
      </c>
      <c r="K2125" s="25">
        <v>2123</v>
      </c>
      <c r="U2125">
        <f t="shared" si="507"/>
        <v>-0.25586662666403692</v>
      </c>
      <c r="V2125">
        <f t="shared" si="508"/>
        <v>0.66972056235630295</v>
      </c>
      <c r="W2125">
        <f t="shared" si="509"/>
        <v>0.58614606430773386</v>
      </c>
      <c r="Y2125">
        <f t="shared" si="510"/>
        <v>-1.2793331333201845</v>
      </c>
      <c r="Z2125">
        <f t="shared" si="511"/>
        <v>3.348602811781515</v>
      </c>
      <c r="AA2125">
        <f t="shared" si="512"/>
        <v>-1.0692696784613305</v>
      </c>
      <c r="AC2125">
        <f t="shared" si="501"/>
        <v>-1.1510193637781043E-2</v>
      </c>
      <c r="AD2125">
        <f t="shared" si="503"/>
        <v>1.4745051842314802</v>
      </c>
      <c r="AE2125">
        <f t="shared" si="504"/>
        <v>0.38832246519205937</v>
      </c>
      <c r="AG2125">
        <f t="shared" si="502"/>
        <v>-5.758152374446078E-2</v>
      </c>
      <c r="AH2125">
        <f t="shared" si="505"/>
        <v>0.92313308143543549</v>
      </c>
      <c r="AI2125">
        <f t="shared" si="506"/>
        <v>-7.9981871302383628E-2</v>
      </c>
    </row>
    <row r="2126" spans="1:35" x14ac:dyDescent="0.2">
      <c r="A2126" s="41">
        <v>39864</v>
      </c>
      <c r="B2126">
        <v>5064.84</v>
      </c>
      <c r="C2126">
        <v>1244.72</v>
      </c>
      <c r="D2126">
        <v>0.27500000000000002</v>
      </c>
      <c r="E2126">
        <f t="shared" si="513"/>
        <v>7.6388888888888901E-6</v>
      </c>
      <c r="G2126">
        <f t="shared" si="514"/>
        <v>-5.3194750813175221E-2</v>
      </c>
      <c r="H2126">
        <f t="shared" si="515"/>
        <v>-1.1200965984016705E-2</v>
      </c>
      <c r="K2126" s="25">
        <v>2124</v>
      </c>
      <c r="U2126">
        <f t="shared" si="507"/>
        <v>-0.25586662666403692</v>
      </c>
      <c r="V2126">
        <f t="shared" si="508"/>
        <v>0.66972056235630295</v>
      </c>
      <c r="W2126">
        <f t="shared" si="509"/>
        <v>0.58614606430773386</v>
      </c>
      <c r="Y2126">
        <f t="shared" si="510"/>
        <v>-1.2793331333201845</v>
      </c>
      <c r="Z2126">
        <f t="shared" si="511"/>
        <v>3.348602811781515</v>
      </c>
      <c r="AA2126">
        <f t="shared" si="512"/>
        <v>-1.0692696784613305</v>
      </c>
      <c r="AC2126">
        <f t="shared" ref="AC2126:AC2189" si="516">U2125*G2126+V2125*H2126+W2125*E2125</f>
        <v>6.1137217137095965E-3</v>
      </c>
      <c r="AD2126">
        <f t="shared" si="503"/>
        <v>1.4835198985932934</v>
      </c>
      <c r="AE2126">
        <f t="shared" si="504"/>
        <v>0.39441757393366872</v>
      </c>
      <c r="AG2126">
        <f t="shared" ref="AG2126:AG2189" si="517">Y2125*G2126+Z2125*H2126+AA2125*E2125</f>
        <v>3.0538053012992426E-2</v>
      </c>
      <c r="AH2126">
        <f t="shared" si="505"/>
        <v>0.95132376841435784</v>
      </c>
      <c r="AI2126">
        <f t="shared" si="506"/>
        <v>-4.990082388857979E-2</v>
      </c>
    </row>
    <row r="2127" spans="1:35" x14ac:dyDescent="0.2">
      <c r="A2127" s="41">
        <v>39867</v>
      </c>
      <c r="B2127">
        <v>5012.51</v>
      </c>
      <c r="C2127">
        <v>1201.56</v>
      </c>
      <c r="D2127">
        <v>0.27500000000000002</v>
      </c>
      <c r="E2127">
        <f t="shared" si="513"/>
        <v>7.6388888888888901E-6</v>
      </c>
      <c r="G2127">
        <f t="shared" si="514"/>
        <v>-1.0332014436783773E-2</v>
      </c>
      <c r="H2127">
        <f t="shared" si="515"/>
        <v>-3.4674464939906231E-2</v>
      </c>
      <c r="K2127" s="25">
        <v>2125</v>
      </c>
      <c r="U2127">
        <f t="shared" si="507"/>
        <v>-0.28853994125082322</v>
      </c>
      <c r="V2127">
        <f t="shared" si="508"/>
        <v>0.53610488046646432</v>
      </c>
      <c r="W2127">
        <f t="shared" si="509"/>
        <v>0.75243506078435884</v>
      </c>
      <c r="Y2127">
        <f t="shared" si="510"/>
        <v>-1.442699706254116</v>
      </c>
      <c r="Z2127">
        <f t="shared" si="511"/>
        <v>2.6805244023323218</v>
      </c>
      <c r="AA2127">
        <f t="shared" si="512"/>
        <v>-0.237824696078206</v>
      </c>
      <c r="AC2127">
        <f t="shared" si="516"/>
        <v>-2.0574106973716012E-2</v>
      </c>
      <c r="AD2127">
        <f t="shared" si="503"/>
        <v>1.4529978015019986</v>
      </c>
      <c r="AE2127">
        <f t="shared" si="504"/>
        <v>0.37362887151198348</v>
      </c>
      <c r="AG2127">
        <f t="shared" si="517"/>
        <v>-0.10290109042413563</v>
      </c>
      <c r="AH2127">
        <f t="shared" si="505"/>
        <v>0.85343151529812256</v>
      </c>
      <c r="AI2127">
        <f t="shared" si="506"/>
        <v>-0.15848997980519847</v>
      </c>
    </row>
    <row r="2128" spans="1:35" x14ac:dyDescent="0.2">
      <c r="A2128" s="41">
        <v>39868</v>
      </c>
      <c r="B2128">
        <v>4967.2700000000004</v>
      </c>
      <c r="C2128">
        <v>1249.76</v>
      </c>
      <c r="D2128">
        <v>0.255</v>
      </c>
      <c r="E2128">
        <f t="shared" si="513"/>
        <v>7.0833333333333338E-6</v>
      </c>
      <c r="G2128">
        <f t="shared" si="514"/>
        <v>-9.0254184031552612E-3</v>
      </c>
      <c r="H2128">
        <f t="shared" si="515"/>
        <v>4.0114517793535108E-2</v>
      </c>
      <c r="K2128" s="25">
        <v>2126</v>
      </c>
      <c r="U2128">
        <f t="shared" si="507"/>
        <v>-0.28853994125082322</v>
      </c>
      <c r="V2128">
        <f t="shared" si="508"/>
        <v>0.53610488046646432</v>
      </c>
      <c r="W2128">
        <f t="shared" si="509"/>
        <v>0.75243506078435884</v>
      </c>
      <c r="Y2128">
        <f t="shared" si="510"/>
        <v>-1.442699706254116</v>
      </c>
      <c r="Z2128">
        <f t="shared" si="511"/>
        <v>2.6805244023323218</v>
      </c>
      <c r="AA2128">
        <f t="shared" si="512"/>
        <v>-0.237824696078206</v>
      </c>
      <c r="AC2128">
        <f t="shared" si="516"/>
        <v>2.4115530230308949E-2</v>
      </c>
      <c r="AD2128">
        <f t="shared" si="503"/>
        <v>1.4880376139086924</v>
      </c>
      <c r="AE2128">
        <f t="shared" si="504"/>
        <v>0.39745821425585703</v>
      </c>
      <c r="AG2128">
        <f t="shared" si="517"/>
        <v>0.1205470955959892</v>
      </c>
      <c r="AH2128">
        <f t="shared" si="505"/>
        <v>0.95631020575739512</v>
      </c>
      <c r="AI2128">
        <f t="shared" si="506"/>
        <v>-4.4672935554134055E-2</v>
      </c>
    </row>
    <row r="2129" spans="1:35" x14ac:dyDescent="0.2">
      <c r="A2129" s="41">
        <v>39869</v>
      </c>
      <c r="B2129">
        <v>4882.92</v>
      </c>
      <c r="C2129">
        <v>1236.74</v>
      </c>
      <c r="D2129">
        <v>0.27500000000000002</v>
      </c>
      <c r="E2129">
        <f t="shared" si="513"/>
        <v>7.6388888888888901E-6</v>
      </c>
      <c r="G2129">
        <f t="shared" si="514"/>
        <v>-1.6981158664618665E-2</v>
      </c>
      <c r="H2129">
        <f t="shared" si="515"/>
        <v>-1.0418000256049147E-2</v>
      </c>
      <c r="K2129" s="25">
        <v>2127</v>
      </c>
      <c r="U2129">
        <f t="shared" si="507"/>
        <v>-0.28853994125082322</v>
      </c>
      <c r="V2129">
        <f t="shared" si="508"/>
        <v>0.53610488046646432</v>
      </c>
      <c r="W2129">
        <f t="shared" si="509"/>
        <v>0.75243506078435884</v>
      </c>
      <c r="Y2129">
        <f t="shared" si="510"/>
        <v>-1.442699706254116</v>
      </c>
      <c r="Z2129">
        <f t="shared" si="511"/>
        <v>2.6805244023323218</v>
      </c>
      <c r="AA2129">
        <f t="shared" si="512"/>
        <v>-0.237824696078206</v>
      </c>
      <c r="AC2129">
        <f t="shared" si="516"/>
        <v>-6.8006851016162316E-4</v>
      </c>
      <c r="AD2129">
        <f t="shared" si="503"/>
        <v>1.4870256463855369</v>
      </c>
      <c r="AE2129">
        <f t="shared" si="504"/>
        <v>0.39677791439421023</v>
      </c>
      <c r="AG2129">
        <f t="shared" si="517"/>
        <v>-3.4286758841414497E-3</v>
      </c>
      <c r="AH2129">
        <f t="shared" si="505"/>
        <v>0.9530313280171564</v>
      </c>
      <c r="AI2129">
        <f t="shared" si="506"/>
        <v>-4.8107502817709834E-2</v>
      </c>
    </row>
    <row r="2130" spans="1:35" x14ac:dyDescent="0.2">
      <c r="A2130" s="41">
        <v>39870</v>
      </c>
      <c r="B2130">
        <v>5026.96</v>
      </c>
      <c r="C2130">
        <v>1217.49</v>
      </c>
      <c r="D2130">
        <v>0.32500000000000001</v>
      </c>
      <c r="E2130">
        <f t="shared" si="513"/>
        <v>9.0277777777777774E-6</v>
      </c>
      <c r="G2130">
        <f t="shared" si="514"/>
        <v>2.9498742555683886E-2</v>
      </c>
      <c r="H2130">
        <f t="shared" si="515"/>
        <v>-1.5565114737131491E-2</v>
      </c>
      <c r="K2130" s="25">
        <v>2128</v>
      </c>
      <c r="U2130">
        <f t="shared" si="507"/>
        <v>-0.28853994125082322</v>
      </c>
      <c r="V2130">
        <f t="shared" si="508"/>
        <v>0.53610488046646432</v>
      </c>
      <c r="W2130">
        <f t="shared" si="509"/>
        <v>0.75243506078435884</v>
      </c>
      <c r="Y2130">
        <f t="shared" si="510"/>
        <v>-1.442699706254116</v>
      </c>
      <c r="Z2130">
        <f t="shared" si="511"/>
        <v>2.6805244023323218</v>
      </c>
      <c r="AA2130">
        <f t="shared" si="512"/>
        <v>-0.237824696078206</v>
      </c>
      <c r="AC2130">
        <f t="shared" si="516"/>
        <v>-1.6850351651761429E-2</v>
      </c>
      <c r="AD2130">
        <f t="shared" si="503"/>
        <v>1.4619687413287528</v>
      </c>
      <c r="AE2130">
        <f t="shared" si="504"/>
        <v>0.37978398033892857</v>
      </c>
      <c r="AG2130">
        <f t="shared" si="517"/>
        <v>-8.4282313814362714E-2</v>
      </c>
      <c r="AH2130">
        <f t="shared" si="505"/>
        <v>0.87270764255429556</v>
      </c>
      <c r="AI2130">
        <f t="shared" si="506"/>
        <v>-0.13615466748408489</v>
      </c>
    </row>
    <row r="2131" spans="1:35" x14ac:dyDescent="0.2">
      <c r="A2131" s="41">
        <v>39871</v>
      </c>
      <c r="B2131">
        <v>4881.7700000000004</v>
      </c>
      <c r="C2131">
        <v>1188.8399999999999</v>
      </c>
      <c r="D2131">
        <v>0.3</v>
      </c>
      <c r="E2131">
        <f t="shared" si="513"/>
        <v>8.3333333333333337E-6</v>
      </c>
      <c r="G2131">
        <f t="shared" si="514"/>
        <v>-2.8882266817320926E-2</v>
      </c>
      <c r="H2131">
        <f t="shared" si="515"/>
        <v>-2.3532020796885472E-2</v>
      </c>
      <c r="K2131" s="25">
        <v>2129</v>
      </c>
      <c r="U2131">
        <f t="shared" si="507"/>
        <v>-0.28853994125082322</v>
      </c>
      <c r="V2131">
        <f t="shared" si="508"/>
        <v>0.53610488046646432</v>
      </c>
      <c r="W2131">
        <f t="shared" si="509"/>
        <v>0.75243506078435884</v>
      </c>
      <c r="Y2131">
        <f t="shared" si="510"/>
        <v>-1.442699706254116</v>
      </c>
      <c r="Z2131">
        <f t="shared" si="511"/>
        <v>2.6805244023323218</v>
      </c>
      <c r="AA2131">
        <f t="shared" si="512"/>
        <v>-0.237824696078206</v>
      </c>
      <c r="AC2131">
        <f t="shared" si="516"/>
        <v>-4.2751508092672861E-3</v>
      </c>
      <c r="AD2131">
        <f t="shared" ref="AD2131:AD2194" si="518">(1+AC2131)*AD2130</f>
        <v>1.4557186044811377</v>
      </c>
      <c r="AE2131">
        <f t="shared" ref="AE2131:AE2194" si="519">LN(1+AC2131)+AE2130</f>
        <v>0.37549966494312037</v>
      </c>
      <c r="AG2131">
        <f t="shared" si="517"/>
        <v>-2.1411865157447557E-2</v>
      </c>
      <c r="AH2131">
        <f t="shared" ref="AH2131:AH2194" si="520">(1+AG2131)*AH2130</f>
        <v>0.85402134419004905</v>
      </c>
      <c r="AI2131">
        <f t="shared" ref="AI2131:AI2194" si="521">LN(1+AG2131)+AI2130</f>
        <v>-0.15779909230911252</v>
      </c>
    </row>
    <row r="2132" spans="1:35" x14ac:dyDescent="0.2">
      <c r="A2132" s="41">
        <v>39874</v>
      </c>
      <c r="B2132">
        <v>4670.8100000000004</v>
      </c>
      <c r="C2132">
        <v>1133.43</v>
      </c>
      <c r="D2132">
        <v>0.3</v>
      </c>
      <c r="E2132">
        <f t="shared" si="513"/>
        <v>8.3333333333333337E-6</v>
      </c>
      <c r="G2132">
        <f t="shared" si="514"/>
        <v>-4.3213834326484048E-2</v>
      </c>
      <c r="H2132">
        <f t="shared" si="515"/>
        <v>-4.6608458665589866E-2</v>
      </c>
      <c r="K2132" s="25">
        <v>2130</v>
      </c>
      <c r="U2132">
        <f t="shared" si="507"/>
        <v>-0.16484176996621777</v>
      </c>
      <c r="V2132">
        <f t="shared" si="508"/>
        <v>0.32192014491155907</v>
      </c>
      <c r="W2132">
        <f t="shared" si="509"/>
        <v>0.84292162505465862</v>
      </c>
      <c r="Y2132">
        <f t="shared" si="510"/>
        <v>-0.82420884983108889</v>
      </c>
      <c r="Z2132">
        <f t="shared" si="511"/>
        <v>1.6096007245577955</v>
      </c>
      <c r="AA2132">
        <f t="shared" si="512"/>
        <v>0.21460812527329343</v>
      </c>
      <c r="AC2132">
        <f t="shared" si="516"/>
        <v>-1.251183465168248E-2</v>
      </c>
      <c r="AD2132">
        <f t="shared" si="518"/>
        <v>1.4375048940024917</v>
      </c>
      <c r="AE2132">
        <f t="shared" si="519"/>
        <v>0.36290889820704608</v>
      </c>
      <c r="AG2132">
        <f t="shared" si="517"/>
        <v>-6.2592506591745742E-2</v>
      </c>
      <c r="AH2132">
        <f t="shared" si="520"/>
        <v>0.80056600757434182</v>
      </c>
      <c r="AI2132">
        <f t="shared" si="521"/>
        <v>-0.22243629201311543</v>
      </c>
    </row>
    <row r="2133" spans="1:35" x14ac:dyDescent="0.2">
      <c r="A2133" s="41">
        <v>39875</v>
      </c>
      <c r="B2133">
        <v>4637.38</v>
      </c>
      <c r="C2133">
        <v>1126.18</v>
      </c>
      <c r="D2133">
        <v>0.3</v>
      </c>
      <c r="E2133">
        <f t="shared" si="513"/>
        <v>8.3333333333333337E-6</v>
      </c>
      <c r="G2133">
        <f t="shared" si="514"/>
        <v>-7.1572168424749215E-3</v>
      </c>
      <c r="H2133">
        <f t="shared" si="515"/>
        <v>-6.3965132385767091E-3</v>
      </c>
      <c r="K2133" s="25">
        <v>2131</v>
      </c>
      <c r="U2133">
        <f t="shared" si="507"/>
        <v>-0.16484176996621777</v>
      </c>
      <c r="V2133">
        <f t="shared" si="508"/>
        <v>0.32192014491155907</v>
      </c>
      <c r="W2133">
        <f t="shared" si="509"/>
        <v>0.84292162505465862</v>
      </c>
      <c r="Y2133">
        <f t="shared" si="510"/>
        <v>-0.82420884983108889</v>
      </c>
      <c r="Z2133">
        <f t="shared" si="511"/>
        <v>1.6096007245577955</v>
      </c>
      <c r="AA2133">
        <f t="shared" si="512"/>
        <v>0.21460812527329343</v>
      </c>
      <c r="AC2133">
        <f t="shared" si="516"/>
        <v>-8.7233382947027446E-4</v>
      </c>
      <c r="AD2133">
        <f t="shared" si="518"/>
        <v>1.4362509098534242</v>
      </c>
      <c r="AE2133">
        <f t="shared" si="519"/>
        <v>0.36203618367300372</v>
      </c>
      <c r="AG2133">
        <f t="shared" si="517"/>
        <v>-4.3950024806847041E-3</v>
      </c>
      <c r="AH2133">
        <f t="shared" si="520"/>
        <v>0.79704751798510076</v>
      </c>
      <c r="AI2133">
        <f t="shared" si="521"/>
        <v>-0.22684098090883387</v>
      </c>
    </row>
    <row r="2134" spans="1:35" x14ac:dyDescent="0.2">
      <c r="A2134" s="41">
        <v>39876</v>
      </c>
      <c r="B2134">
        <v>4886.3599999999997</v>
      </c>
      <c r="C2134">
        <v>1153.3499999999999</v>
      </c>
      <c r="D2134">
        <v>0.27500000000000002</v>
      </c>
      <c r="E2134">
        <f t="shared" si="513"/>
        <v>7.6388888888888901E-6</v>
      </c>
      <c r="G2134">
        <f t="shared" si="514"/>
        <v>5.3689798981321257E-2</v>
      </c>
      <c r="H2134">
        <f t="shared" si="515"/>
        <v>2.4125805821449364E-2</v>
      </c>
      <c r="K2134" s="25">
        <v>2132</v>
      </c>
      <c r="U2134">
        <f t="shared" si="507"/>
        <v>-0.16484176996621777</v>
      </c>
      <c r="V2134">
        <f t="shared" si="508"/>
        <v>0.32192014491155907</v>
      </c>
      <c r="W2134">
        <f t="shared" si="509"/>
        <v>0.84292162505465862</v>
      </c>
      <c r="Y2134">
        <f t="shared" si="510"/>
        <v>-0.82420884983108889</v>
      </c>
      <c r="Z2134">
        <f t="shared" si="511"/>
        <v>1.6096007245577955</v>
      </c>
      <c r="AA2134">
        <f t="shared" si="512"/>
        <v>0.21460812527329343</v>
      </c>
      <c r="AC2134">
        <f t="shared" si="516"/>
        <v>-1.0767142401868616E-3</v>
      </c>
      <c r="AD2134">
        <f t="shared" si="518"/>
        <v>1.4347044780463036</v>
      </c>
      <c r="AE2134">
        <f t="shared" si="519"/>
        <v>0.36095888935961995</v>
      </c>
      <c r="AG2134">
        <f t="shared" si="517"/>
        <v>-5.4169045342676433E-3</v>
      </c>
      <c r="AH2134">
        <f t="shared" si="520"/>
        <v>0.79272998767090042</v>
      </c>
      <c r="AI2134">
        <f t="shared" si="521"/>
        <v>-0.23227261006913699</v>
      </c>
    </row>
    <row r="2135" spans="1:35" x14ac:dyDescent="0.2">
      <c r="A2135" s="41">
        <v>39877</v>
      </c>
      <c r="B2135">
        <v>4637.07</v>
      </c>
      <c r="C2135">
        <v>1104.3800000000001</v>
      </c>
      <c r="D2135">
        <v>0.27500000000000002</v>
      </c>
      <c r="E2135">
        <f t="shared" si="513"/>
        <v>7.6388888888888901E-6</v>
      </c>
      <c r="G2135">
        <f t="shared" si="514"/>
        <v>-5.1017526338624247E-2</v>
      </c>
      <c r="H2135">
        <f t="shared" si="515"/>
        <v>-4.2458924003988215E-2</v>
      </c>
      <c r="K2135" s="25">
        <v>2133</v>
      </c>
      <c r="U2135">
        <f t="shared" si="507"/>
        <v>-0.16484176996621777</v>
      </c>
      <c r="V2135">
        <f t="shared" si="508"/>
        <v>0.32192014491155907</v>
      </c>
      <c r="W2135">
        <f t="shared" si="509"/>
        <v>0.84292162505465862</v>
      </c>
      <c r="Y2135">
        <f t="shared" si="510"/>
        <v>-0.82420884983108889</v>
      </c>
      <c r="Z2135">
        <f t="shared" si="511"/>
        <v>1.6096007245577955</v>
      </c>
      <c r="AA2135">
        <f t="shared" si="512"/>
        <v>0.21460812527329343</v>
      </c>
      <c r="AC2135">
        <f t="shared" si="516"/>
        <v>-5.2521246425599709E-3</v>
      </c>
      <c r="AD2135">
        <f t="shared" si="518"/>
        <v>1.4271692313023654</v>
      </c>
      <c r="AE2135">
        <f t="shared" si="519"/>
        <v>0.35569292382643702</v>
      </c>
      <c r="AG2135">
        <f t="shared" si="517"/>
        <v>-2.6291178768355419E-2</v>
      </c>
      <c r="AH2135">
        <f t="shared" si="520"/>
        <v>0.77188818185000863</v>
      </c>
      <c r="AI2135">
        <f t="shared" si="521"/>
        <v>-0.2589155816112006</v>
      </c>
    </row>
    <row r="2136" spans="1:35" x14ac:dyDescent="0.2">
      <c r="A2136" s="41">
        <v>39878</v>
      </c>
      <c r="B2136">
        <v>4641.74</v>
      </c>
      <c r="C2136">
        <v>1106</v>
      </c>
      <c r="D2136">
        <v>0.32500000000000001</v>
      </c>
      <c r="E2136">
        <f t="shared" si="513"/>
        <v>9.0277777777777774E-6</v>
      </c>
      <c r="G2136">
        <f t="shared" si="514"/>
        <v>1.0071014670902257E-3</v>
      </c>
      <c r="H2136">
        <f t="shared" si="515"/>
        <v>1.4668863977977604E-3</v>
      </c>
      <c r="K2136" s="25">
        <v>2134</v>
      </c>
      <c r="U2136">
        <f t="shared" si="507"/>
        <v>-0.16484176996621777</v>
      </c>
      <c r="V2136">
        <f t="shared" si="508"/>
        <v>0.32192014491155907</v>
      </c>
      <c r="W2136">
        <f t="shared" si="509"/>
        <v>0.84292162505465862</v>
      </c>
      <c r="Y2136">
        <f t="shared" si="510"/>
        <v>-0.82420884983108889</v>
      </c>
      <c r="Z2136">
        <f t="shared" si="511"/>
        <v>1.6096007245577955</v>
      </c>
      <c r="AA2136">
        <f t="shared" si="512"/>
        <v>0.21460812527329343</v>
      </c>
      <c r="AC2136">
        <f t="shared" si="516"/>
        <v>3.1264687801295664E-4</v>
      </c>
      <c r="AD2136">
        <f t="shared" si="518"/>
        <v>1.4276154313069283</v>
      </c>
      <c r="AE2136">
        <f t="shared" si="519"/>
        <v>0.35600552184059936</v>
      </c>
      <c r="AG2136">
        <f t="shared" si="517"/>
        <v>1.5326788345092278E-3</v>
      </c>
      <c r="AH2136">
        <f t="shared" si="520"/>
        <v>0.77307123852893789</v>
      </c>
      <c r="AI2136">
        <f t="shared" si="521"/>
        <v>-0.25738407613013337</v>
      </c>
    </row>
    <row r="2137" spans="1:35" x14ac:dyDescent="0.2">
      <c r="A2137" s="41">
        <v>39881</v>
      </c>
      <c r="B2137">
        <v>4665.26</v>
      </c>
      <c r="C2137">
        <v>1095.04</v>
      </c>
      <c r="D2137">
        <v>0.32500000000000001</v>
      </c>
      <c r="E2137">
        <f t="shared" si="513"/>
        <v>9.0277777777777774E-6</v>
      </c>
      <c r="G2137">
        <f t="shared" si="514"/>
        <v>5.0670653677285758E-3</v>
      </c>
      <c r="H2137">
        <f t="shared" si="515"/>
        <v>-9.9095840867993099E-3</v>
      </c>
      <c r="K2137" s="25">
        <v>2135</v>
      </c>
      <c r="U2137">
        <f t="shared" ref="U2137:U2200" si="522">INDEX($L$2:$L$1201,MATCH(_xlfn.FLOOR.MATH(K2137/5),$J$2:$J$1201))</f>
        <v>-0.15971095446822081</v>
      </c>
      <c r="V2137">
        <f t="shared" ref="V2137:V2200" si="523">INDEX($M$2:$M$1201,MATCH(_xlfn.FLOOR.MATH(K2137/5),$J$2:$J$1201))</f>
        <v>0.29078340259729429</v>
      </c>
      <c r="W2137">
        <f t="shared" ref="W2137:W2200" si="524">1-U2137-V2137</f>
        <v>0.86892755187092663</v>
      </c>
      <c r="Y2137">
        <f t="shared" ref="Y2137:Y2200" si="525">INDEX($P$2:$P$1201,MATCH(_xlfn.FLOOR.MATH(K2137/5),$J$2:$J$1201))</f>
        <v>-0.79855477234110406</v>
      </c>
      <c r="Z2137">
        <f t="shared" ref="Z2137:Z2200" si="526">INDEX($Q$2:$Q$1201,MATCH(_xlfn.FLOOR.MATH(K2137/5),$J$2:$J$1201))</f>
        <v>1.4539170129864714</v>
      </c>
      <c r="AA2137">
        <f t="shared" ref="AA2137:AA2200" si="527">1-Y2137-Z2137</f>
        <v>0.34463775935463281</v>
      </c>
      <c r="AC2137">
        <f t="shared" si="516"/>
        <v>-4.0177490598715393E-3</v>
      </c>
      <c r="AD2137">
        <f t="shared" si="518"/>
        <v>1.4218796307499368</v>
      </c>
      <c r="AE2137">
        <f t="shared" si="519"/>
        <v>0.35197967994303991</v>
      </c>
      <c r="AG2137">
        <f t="shared" si="517"/>
        <v>-2.0124856410468808E-2</v>
      </c>
      <c r="AH2137">
        <f t="shared" si="520"/>
        <v>0.75751329085847974</v>
      </c>
      <c r="AI2137">
        <f t="shared" si="521"/>
        <v>-0.27771419606477393</v>
      </c>
    </row>
    <row r="2138" spans="1:35" x14ac:dyDescent="0.2">
      <c r="A2138" s="41">
        <v>39882</v>
      </c>
      <c r="B2138">
        <v>4956.6499999999996</v>
      </c>
      <c r="C2138">
        <v>1164.83</v>
      </c>
      <c r="D2138">
        <v>0.30499999999999999</v>
      </c>
      <c r="E2138">
        <f t="shared" si="513"/>
        <v>8.4722222222222228E-6</v>
      </c>
      <c r="G2138">
        <f t="shared" si="514"/>
        <v>6.2459541376043225E-2</v>
      </c>
      <c r="H2138">
        <f t="shared" si="515"/>
        <v>6.3732831677381613E-2</v>
      </c>
      <c r="K2138" s="25">
        <v>2136</v>
      </c>
      <c r="U2138">
        <f t="shared" si="522"/>
        <v>-0.15971095446822081</v>
      </c>
      <c r="V2138">
        <f t="shared" si="523"/>
        <v>0.29078340259729429</v>
      </c>
      <c r="W2138">
        <f t="shared" si="524"/>
        <v>0.86892755187092663</v>
      </c>
      <c r="Y2138">
        <f t="shared" si="525"/>
        <v>-0.79855477234110406</v>
      </c>
      <c r="Z2138">
        <f t="shared" si="526"/>
        <v>1.4539170129864714</v>
      </c>
      <c r="AA2138">
        <f t="shared" si="527"/>
        <v>0.34463775935463281</v>
      </c>
      <c r="AC2138">
        <f t="shared" si="516"/>
        <v>8.5648211683377364E-3</v>
      </c>
      <c r="AD2138">
        <f t="shared" si="518"/>
        <v>1.4340577755102122</v>
      </c>
      <c r="AE2138">
        <f t="shared" si="519"/>
        <v>0.36050803112189433</v>
      </c>
      <c r="AG2138">
        <f t="shared" si="517"/>
        <v>4.2787994730577546E-2</v>
      </c>
      <c r="AH2138">
        <f t="shared" si="520"/>
        <v>0.78992576555607485</v>
      </c>
      <c r="AI2138">
        <f t="shared" si="521"/>
        <v>-0.23581630558684363</v>
      </c>
    </row>
    <row r="2139" spans="1:35" x14ac:dyDescent="0.2">
      <c r="A2139" s="41">
        <v>39883</v>
      </c>
      <c r="B2139">
        <v>4999.79</v>
      </c>
      <c r="C2139">
        <v>1168.07</v>
      </c>
      <c r="D2139">
        <v>0.30499999999999999</v>
      </c>
      <c r="E2139">
        <f t="shared" si="513"/>
        <v>8.4722222222222228E-6</v>
      </c>
      <c r="G2139">
        <f t="shared" si="514"/>
        <v>8.7034589894384971E-3</v>
      </c>
      <c r="H2139">
        <f t="shared" si="515"/>
        <v>2.7815217671248245E-3</v>
      </c>
      <c r="K2139" s="25">
        <v>2137</v>
      </c>
      <c r="U2139">
        <f t="shared" si="522"/>
        <v>-0.15971095446822081</v>
      </c>
      <c r="V2139">
        <f t="shared" si="523"/>
        <v>0.29078340259729429</v>
      </c>
      <c r="W2139">
        <f t="shared" si="524"/>
        <v>0.86892755187092663</v>
      </c>
      <c r="Y2139">
        <f t="shared" si="525"/>
        <v>-0.79855477234110406</v>
      </c>
      <c r="Z2139">
        <f t="shared" si="526"/>
        <v>1.4539170129864714</v>
      </c>
      <c r="AA2139">
        <f t="shared" si="527"/>
        <v>0.34463775935463281</v>
      </c>
      <c r="AC2139">
        <f t="shared" si="516"/>
        <v>-5.7385563122078155E-4</v>
      </c>
      <c r="AD2139">
        <f t="shared" si="518"/>
        <v>1.4332348333802396</v>
      </c>
      <c r="AE2139">
        <f t="shared" si="519"/>
        <v>0.35993401077251147</v>
      </c>
      <c r="AG2139">
        <f t="shared" si="517"/>
        <v>-2.9031670449927976E-3</v>
      </c>
      <c r="AH2139">
        <f t="shared" si="520"/>
        <v>0.7876324791055217</v>
      </c>
      <c r="AI2139">
        <f t="shared" si="521"/>
        <v>-0.23872369499541338</v>
      </c>
    </row>
    <row r="2140" spans="1:35" x14ac:dyDescent="0.2">
      <c r="A2140" s="41">
        <v>39884</v>
      </c>
      <c r="B2140">
        <v>5062.97</v>
      </c>
      <c r="C2140">
        <v>1215.8699999999999</v>
      </c>
      <c r="D2140">
        <v>0.30499999999999999</v>
      </c>
      <c r="E2140">
        <f t="shared" si="513"/>
        <v>8.4722222222222228E-6</v>
      </c>
      <c r="G2140">
        <f t="shared" si="514"/>
        <v>1.2636530734290899E-2</v>
      </c>
      <c r="H2140">
        <f t="shared" si="515"/>
        <v>4.0922205004837002E-2</v>
      </c>
      <c r="K2140" s="25">
        <v>2138</v>
      </c>
      <c r="U2140">
        <f t="shared" si="522"/>
        <v>-0.15971095446822081</v>
      </c>
      <c r="V2140">
        <f t="shared" si="523"/>
        <v>0.29078340259729429</v>
      </c>
      <c r="W2140">
        <f t="shared" si="524"/>
        <v>0.86892755187092663</v>
      </c>
      <c r="Y2140">
        <f t="shared" si="525"/>
        <v>-0.79855477234110406</v>
      </c>
      <c r="Z2140">
        <f t="shared" si="526"/>
        <v>1.4539170129864714</v>
      </c>
      <c r="AA2140">
        <f t="shared" si="527"/>
        <v>0.34463775935463281</v>
      </c>
      <c r="AC2140">
        <f t="shared" si="516"/>
        <v>9.8886673756643853E-3</v>
      </c>
      <c r="AD2140">
        <f t="shared" si="518"/>
        <v>1.4474076159187526</v>
      </c>
      <c r="AE2140">
        <f t="shared" si="519"/>
        <v>0.36977410522874687</v>
      </c>
      <c r="AG2140">
        <f t="shared" si="517"/>
        <v>4.9409447989433031E-2</v>
      </c>
      <c r="AH2140">
        <f t="shared" si="520"/>
        <v>0.82654896511667408</v>
      </c>
      <c r="AI2140">
        <f t="shared" si="521"/>
        <v>-0.19049611953559087</v>
      </c>
    </row>
    <row r="2141" spans="1:35" x14ac:dyDescent="0.2">
      <c r="A2141" s="41">
        <v>39885</v>
      </c>
      <c r="B2141">
        <v>5096.6000000000004</v>
      </c>
      <c r="C2141">
        <v>1225.32</v>
      </c>
      <c r="D2141">
        <v>0.30499999999999999</v>
      </c>
      <c r="E2141">
        <f t="shared" si="513"/>
        <v>8.4722222222222228E-6</v>
      </c>
      <c r="G2141">
        <f t="shared" si="514"/>
        <v>6.642346290813516E-3</v>
      </c>
      <c r="H2141">
        <f t="shared" si="515"/>
        <v>7.7722124898221409E-3</v>
      </c>
      <c r="K2141" s="25">
        <v>2139</v>
      </c>
      <c r="U2141">
        <f t="shared" si="522"/>
        <v>-0.15971095446822081</v>
      </c>
      <c r="V2141">
        <f t="shared" si="523"/>
        <v>0.29078340259729429</v>
      </c>
      <c r="W2141">
        <f t="shared" si="524"/>
        <v>0.86892755187092663</v>
      </c>
      <c r="Y2141">
        <f t="shared" si="525"/>
        <v>-0.79855477234110406</v>
      </c>
      <c r="Z2141">
        <f t="shared" si="526"/>
        <v>1.4539170129864714</v>
      </c>
      <c r="AA2141">
        <f t="shared" si="527"/>
        <v>0.34463775935463281</v>
      </c>
      <c r="AC2141">
        <f t="shared" si="516"/>
        <v>1.2065366747998597E-3</v>
      </c>
      <c r="AD2141">
        <f t="shared" si="518"/>
        <v>1.4491539662907431</v>
      </c>
      <c r="AE2141">
        <f t="shared" si="519"/>
        <v>0.3709799146231077</v>
      </c>
      <c r="AG2141">
        <f t="shared" si="517"/>
        <v>5.9987944851104093E-3</v>
      </c>
      <c r="AH2141">
        <f t="shared" si="520"/>
        <v>0.83150726249028961</v>
      </c>
      <c r="AI2141">
        <f t="shared" si="521"/>
        <v>-0.18451524618370144</v>
      </c>
    </row>
    <row r="2142" spans="1:35" x14ac:dyDescent="0.2">
      <c r="A2142" s="41">
        <v>39888</v>
      </c>
      <c r="B2142">
        <v>5256.55</v>
      </c>
      <c r="C2142">
        <v>1221.03</v>
      </c>
      <c r="D2142">
        <v>0.30499999999999999</v>
      </c>
      <c r="E2142">
        <f t="shared" si="513"/>
        <v>8.4722222222222228E-6</v>
      </c>
      <c r="G2142">
        <f t="shared" si="514"/>
        <v>3.1383667543067886E-2</v>
      </c>
      <c r="H2142">
        <f t="shared" si="515"/>
        <v>-3.5011262364116834E-3</v>
      </c>
      <c r="K2142" s="25">
        <v>2140</v>
      </c>
      <c r="U2142">
        <f t="shared" si="522"/>
        <v>0.24653827515034163</v>
      </c>
      <c r="V2142">
        <f t="shared" si="523"/>
        <v>-0.35386823475491114</v>
      </c>
      <c r="W2142">
        <f t="shared" si="524"/>
        <v>1.1073299596045696</v>
      </c>
      <c r="Y2142">
        <f t="shared" si="525"/>
        <v>1.2326913757517082</v>
      </c>
      <c r="Z2142">
        <f t="shared" si="526"/>
        <v>-1.7693411737745557</v>
      </c>
      <c r="AA2142">
        <f t="shared" si="527"/>
        <v>1.5366497980228475</v>
      </c>
      <c r="AC2142">
        <f t="shared" si="516"/>
        <v>-6.0230231506486808E-3</v>
      </c>
      <c r="AD2142">
        <f t="shared" si="518"/>
        <v>1.4404256784029195</v>
      </c>
      <c r="AE2142">
        <f t="shared" si="519"/>
        <v>0.3649386799059095</v>
      </c>
      <c r="AG2142">
        <f t="shared" si="517"/>
        <v>-3.0149004642132292E-2</v>
      </c>
      <c r="AH2142">
        <f t="shared" si="520"/>
        <v>0.80643814617350318</v>
      </c>
      <c r="AI2142">
        <f t="shared" si="521"/>
        <v>-0.21512807850122648</v>
      </c>
    </row>
    <row r="2143" spans="1:35" x14ac:dyDescent="0.2">
      <c r="A2143" s="41">
        <v>39889</v>
      </c>
      <c r="B2143">
        <v>5172.57</v>
      </c>
      <c r="C2143">
        <v>1260.29</v>
      </c>
      <c r="D2143">
        <v>0.30499999999999999</v>
      </c>
      <c r="E2143">
        <f t="shared" si="513"/>
        <v>8.4722222222222228E-6</v>
      </c>
      <c r="G2143">
        <f t="shared" si="514"/>
        <v>-1.5976258192160347E-2</v>
      </c>
      <c r="H2143">
        <f t="shared" si="515"/>
        <v>3.215318214949673E-2</v>
      </c>
      <c r="K2143" s="25">
        <v>2141</v>
      </c>
      <c r="U2143">
        <f t="shared" si="522"/>
        <v>0.24653827515034163</v>
      </c>
      <c r="V2143">
        <f t="shared" si="523"/>
        <v>-0.35386823475491114</v>
      </c>
      <c r="W2143">
        <f t="shared" si="524"/>
        <v>1.1073299596045696</v>
      </c>
      <c r="Y2143">
        <f t="shared" si="525"/>
        <v>1.2326913757517082</v>
      </c>
      <c r="Z2143">
        <f t="shared" si="526"/>
        <v>-1.7693411737745557</v>
      </c>
      <c r="AA2143">
        <f t="shared" si="527"/>
        <v>1.5366497980228475</v>
      </c>
      <c r="AC2143">
        <f t="shared" si="516"/>
        <v>-1.530736740155616E-2</v>
      </c>
      <c r="AD2143">
        <f t="shared" si="518"/>
        <v>1.4183765533289703</v>
      </c>
      <c r="AE2143">
        <f t="shared" si="519"/>
        <v>0.34951294527530757</v>
      </c>
      <c r="AG2143">
        <f t="shared" si="517"/>
        <v>-7.6570725896669689E-2</v>
      </c>
      <c r="AH2143">
        <f t="shared" si="520"/>
        <v>0.7446885919302334</v>
      </c>
      <c r="AI2143">
        <f t="shared" si="521"/>
        <v>-0.29478914539692858</v>
      </c>
    </row>
    <row r="2144" spans="1:35" x14ac:dyDescent="0.2">
      <c r="A2144" s="41">
        <v>39890</v>
      </c>
      <c r="B2144">
        <v>5239.2299999999996</v>
      </c>
      <c r="C2144">
        <v>1286.6199999999999</v>
      </c>
      <c r="D2144">
        <v>0.30499999999999999</v>
      </c>
      <c r="E2144">
        <f t="shared" si="513"/>
        <v>8.4722222222222228E-6</v>
      </c>
      <c r="G2144">
        <f t="shared" si="514"/>
        <v>1.2887210806233625E-2</v>
      </c>
      <c r="H2144">
        <f t="shared" si="515"/>
        <v>2.0892016916741328E-2</v>
      </c>
      <c r="K2144" s="25">
        <v>2142</v>
      </c>
      <c r="U2144">
        <f t="shared" si="522"/>
        <v>0.24653827515034163</v>
      </c>
      <c r="V2144">
        <f t="shared" si="523"/>
        <v>-0.35386823475491114</v>
      </c>
      <c r="W2144">
        <f t="shared" si="524"/>
        <v>1.1073299596045696</v>
      </c>
      <c r="Y2144">
        <f t="shared" si="525"/>
        <v>1.2326913757517082</v>
      </c>
      <c r="Z2144">
        <f t="shared" si="526"/>
        <v>-1.7693411737745557</v>
      </c>
      <c r="AA2144">
        <f t="shared" si="527"/>
        <v>1.5366497980228475</v>
      </c>
      <c r="AC2144">
        <f t="shared" si="516"/>
        <v>-4.2064488776382197E-3</v>
      </c>
      <c r="AD2144">
        <f t="shared" si="518"/>
        <v>1.4124102248681514</v>
      </c>
      <c r="AE2144">
        <f t="shared" si="519"/>
        <v>0.34529762440312067</v>
      </c>
      <c r="AG2144">
        <f t="shared" si="517"/>
        <v>-2.1066133277079988E-2</v>
      </c>
      <c r="AH2144">
        <f t="shared" si="520"/>
        <v>0.72900088280271014</v>
      </c>
      <c r="AI2144">
        <f t="shared" si="521"/>
        <v>-0.31608033599655699</v>
      </c>
    </row>
    <row r="2145" spans="1:35" x14ac:dyDescent="0.2">
      <c r="A2145" s="41">
        <v>39891</v>
      </c>
      <c r="B2145">
        <v>5551.28</v>
      </c>
      <c r="C2145">
        <v>1269.93</v>
      </c>
      <c r="D2145">
        <v>0.28999999999999998</v>
      </c>
      <c r="E2145">
        <f t="shared" si="513"/>
        <v>8.0555555555555556E-6</v>
      </c>
      <c r="G2145">
        <f t="shared" si="514"/>
        <v>5.9560278895944674E-2</v>
      </c>
      <c r="H2145">
        <f t="shared" si="515"/>
        <v>-1.2971973076743583E-2</v>
      </c>
      <c r="K2145" s="25">
        <v>2143</v>
      </c>
      <c r="U2145">
        <f t="shared" si="522"/>
        <v>0.24653827515034163</v>
      </c>
      <c r="V2145">
        <f t="shared" si="523"/>
        <v>-0.35386823475491114</v>
      </c>
      <c r="W2145">
        <f t="shared" si="524"/>
        <v>1.1073299596045696</v>
      </c>
      <c r="Y2145">
        <f t="shared" si="525"/>
        <v>1.2326913757517082</v>
      </c>
      <c r="Z2145">
        <f t="shared" si="526"/>
        <v>-1.7693411737745557</v>
      </c>
      <c r="AA2145">
        <f t="shared" si="527"/>
        <v>1.5366497980228475</v>
      </c>
      <c r="AC2145">
        <f t="shared" si="516"/>
        <v>1.9283639185926071E-2</v>
      </c>
      <c r="AD2145">
        <f t="shared" si="518"/>
        <v>1.4396466340270215</v>
      </c>
      <c r="AE2145">
        <f t="shared" si="519"/>
        <v>0.36439769043732145</v>
      </c>
      <c r="AG2145">
        <f t="shared" si="517"/>
        <v>9.6384307040741468E-2</v>
      </c>
      <c r="AH2145">
        <f t="shared" si="520"/>
        <v>0.79926512772373814</v>
      </c>
      <c r="AI2145">
        <f t="shared" si="521"/>
        <v>-0.22406256382219716</v>
      </c>
    </row>
    <row r="2146" spans="1:35" x14ac:dyDescent="0.2">
      <c r="A2146" s="41">
        <v>39892</v>
      </c>
      <c r="B2146">
        <v>5519.58</v>
      </c>
      <c r="C2146">
        <v>1244.8499999999999</v>
      </c>
      <c r="D2146">
        <v>0.28999999999999998</v>
      </c>
      <c r="E2146">
        <f t="shared" si="513"/>
        <v>8.0555555555555556E-6</v>
      </c>
      <c r="G2146">
        <f t="shared" si="514"/>
        <v>-5.7103947197763077E-3</v>
      </c>
      <c r="H2146">
        <f t="shared" si="515"/>
        <v>-1.9749120030238008E-2</v>
      </c>
      <c r="K2146" s="25">
        <v>2144</v>
      </c>
      <c r="U2146">
        <f t="shared" si="522"/>
        <v>0.24653827515034163</v>
      </c>
      <c r="V2146">
        <f t="shared" si="523"/>
        <v>-0.35386823475491114</v>
      </c>
      <c r="W2146">
        <f t="shared" si="524"/>
        <v>1.1073299596045696</v>
      </c>
      <c r="Y2146">
        <f t="shared" si="525"/>
        <v>1.2326913757517082</v>
      </c>
      <c r="Z2146">
        <f t="shared" si="526"/>
        <v>-1.7693411737745557</v>
      </c>
      <c r="AA2146">
        <f t="shared" si="527"/>
        <v>1.5366497980228475</v>
      </c>
      <c r="AC2146">
        <f t="shared" si="516"/>
        <v>5.5896755364298377E-3</v>
      </c>
      <c r="AD2146">
        <f t="shared" si="518"/>
        <v>1.4476937915983459</v>
      </c>
      <c r="AE2146">
        <f t="shared" si="519"/>
        <v>0.36997180170997002</v>
      </c>
      <c r="AG2146">
        <f t="shared" si="517"/>
        <v>2.7916155459926966E-2</v>
      </c>
      <c r="AH2146">
        <f t="shared" si="520"/>
        <v>0.82157753728297245</v>
      </c>
      <c r="AI2146">
        <f t="shared" si="521"/>
        <v>-0.19652896095213659</v>
      </c>
    </row>
    <row r="2147" spans="1:35" x14ac:dyDescent="0.2">
      <c r="A2147" s="41">
        <v>39895</v>
      </c>
      <c r="B2147">
        <v>5666.3</v>
      </c>
      <c r="C2147">
        <v>1333.21</v>
      </c>
      <c r="D2147">
        <v>0.255</v>
      </c>
      <c r="E2147">
        <f t="shared" si="513"/>
        <v>7.0833333333333338E-6</v>
      </c>
      <c r="G2147">
        <f t="shared" si="514"/>
        <v>2.6581732668065371E-2</v>
      </c>
      <c r="H2147">
        <f t="shared" si="515"/>
        <v>7.0980439410370841E-2</v>
      </c>
      <c r="K2147" s="25">
        <v>2145</v>
      </c>
      <c r="U2147">
        <f t="shared" si="522"/>
        <v>0.19984588170999024</v>
      </c>
      <c r="V2147">
        <f t="shared" si="523"/>
        <v>-0.24707322505094426</v>
      </c>
      <c r="W2147">
        <f t="shared" si="524"/>
        <v>1.047227343340954</v>
      </c>
      <c r="Y2147">
        <f t="shared" si="525"/>
        <v>0.99922940854995124</v>
      </c>
      <c r="Z2147">
        <f t="shared" si="526"/>
        <v>-1.2353661252547212</v>
      </c>
      <c r="AA2147">
        <f t="shared" si="527"/>
        <v>1.2361367167047699</v>
      </c>
      <c r="AC2147">
        <f t="shared" si="516"/>
        <v>-1.8555388115775607E-2</v>
      </c>
      <c r="AD2147">
        <f t="shared" si="518"/>
        <v>1.4208312714224398</v>
      </c>
      <c r="AE2147">
        <f t="shared" si="519"/>
        <v>0.35124210274219025</v>
      </c>
      <c r="AG2147">
        <f t="shared" si="517"/>
        <v>-9.2809162801100242E-2</v>
      </c>
      <c r="AH2147">
        <f t="shared" si="520"/>
        <v>0.74532761387155</v>
      </c>
      <c r="AI2147">
        <f t="shared" si="521"/>
        <v>-0.29393140710118854</v>
      </c>
    </row>
    <row r="2148" spans="1:35" x14ac:dyDescent="0.2">
      <c r="A2148" s="41">
        <v>39896</v>
      </c>
      <c r="B2148">
        <v>5662.67</v>
      </c>
      <c r="C2148">
        <v>1306.03</v>
      </c>
      <c r="D2148">
        <v>0.255</v>
      </c>
      <c r="E2148">
        <f t="shared" si="513"/>
        <v>7.0833333333333338E-6</v>
      </c>
      <c r="G2148">
        <f t="shared" si="514"/>
        <v>-6.4062968780334768E-4</v>
      </c>
      <c r="H2148">
        <f t="shared" si="515"/>
        <v>-2.038688578693534E-2</v>
      </c>
      <c r="K2148" s="25">
        <v>2146</v>
      </c>
      <c r="U2148">
        <f t="shared" si="522"/>
        <v>0.19984588170999024</v>
      </c>
      <c r="V2148">
        <f t="shared" si="523"/>
        <v>-0.24707322505094426</v>
      </c>
      <c r="W2148">
        <f t="shared" si="524"/>
        <v>1.047227343340954</v>
      </c>
      <c r="Y2148">
        <f t="shared" si="525"/>
        <v>0.99922940854995124</v>
      </c>
      <c r="Z2148">
        <f t="shared" si="526"/>
        <v>-1.2353661252547212</v>
      </c>
      <c r="AA2148">
        <f t="shared" si="527"/>
        <v>1.2361367167047699</v>
      </c>
      <c r="AC2148">
        <f t="shared" si="516"/>
        <v>4.9164442756633817E-3</v>
      </c>
      <c r="AD2148">
        <f t="shared" si="518"/>
        <v>1.4278167091935081</v>
      </c>
      <c r="AE2148">
        <f t="shared" si="519"/>
        <v>0.35614650077269033</v>
      </c>
      <c r="AG2148">
        <f t="shared" si="517"/>
        <v>2.4553888044983572E-2</v>
      </c>
      <c r="AH2148">
        <f t="shared" si="520"/>
        <v>0.7636283046593868</v>
      </c>
      <c r="AI2148">
        <f t="shared" si="521"/>
        <v>-0.26967412042702127</v>
      </c>
    </row>
    <row r="2149" spans="1:35" x14ac:dyDescent="0.2">
      <c r="A2149" s="41">
        <v>39897</v>
      </c>
      <c r="B2149">
        <v>5718.1</v>
      </c>
      <c r="C2149">
        <v>1318.61</v>
      </c>
      <c r="D2149">
        <v>0.32500000000000001</v>
      </c>
      <c r="E2149">
        <f t="shared" si="513"/>
        <v>9.0277777777777774E-6</v>
      </c>
      <c r="G2149">
        <f t="shared" si="514"/>
        <v>9.7886685962629456E-3</v>
      </c>
      <c r="H2149">
        <f t="shared" si="515"/>
        <v>9.6322442822905502E-3</v>
      </c>
      <c r="K2149" s="25">
        <v>2147</v>
      </c>
      <c r="U2149">
        <f t="shared" si="522"/>
        <v>0.19984588170999024</v>
      </c>
      <c r="V2149">
        <f t="shared" si="523"/>
        <v>-0.24707322505094426</v>
      </c>
      <c r="W2149">
        <f t="shared" si="524"/>
        <v>1.047227343340954</v>
      </c>
      <c r="Y2149">
        <f t="shared" si="525"/>
        <v>0.99922940854995124</v>
      </c>
      <c r="Z2149">
        <f t="shared" si="526"/>
        <v>-1.2353661252547212</v>
      </c>
      <c r="AA2149">
        <f t="shared" si="527"/>
        <v>1.2361367167047699</v>
      </c>
      <c r="AC2149">
        <f t="shared" si="516"/>
        <v>-4.162266925683183E-4</v>
      </c>
      <c r="AD2149">
        <f t="shared" si="518"/>
        <v>1.4272224137670466</v>
      </c>
      <c r="AE2149">
        <f t="shared" si="519"/>
        <v>0.35573018743374829</v>
      </c>
      <c r="AG2149">
        <f t="shared" si="517"/>
        <v>-2.1094667961749237E-3</v>
      </c>
      <c r="AH2149">
        <f t="shared" si="520"/>
        <v>0.7620174561060884</v>
      </c>
      <c r="AI2149">
        <f t="shared" si="521"/>
        <v>-0.27178581528217405</v>
      </c>
    </row>
    <row r="2150" spans="1:35" x14ac:dyDescent="0.2">
      <c r="A2150" s="41">
        <v>39898</v>
      </c>
      <c r="B2150">
        <v>5775.49</v>
      </c>
      <c r="C2150">
        <v>1349.37</v>
      </c>
      <c r="D2150">
        <v>0.32500000000000001</v>
      </c>
      <c r="E2150">
        <f t="shared" si="513"/>
        <v>9.0277777777777774E-6</v>
      </c>
      <c r="G2150">
        <f t="shared" si="514"/>
        <v>1.0036550602472747E-2</v>
      </c>
      <c r="H2150">
        <f t="shared" si="515"/>
        <v>2.3327594967427815E-2</v>
      </c>
      <c r="K2150" s="25">
        <v>2148</v>
      </c>
      <c r="U2150">
        <f t="shared" si="522"/>
        <v>0.19984588170999024</v>
      </c>
      <c r="V2150">
        <f t="shared" si="523"/>
        <v>-0.24707322505094426</v>
      </c>
      <c r="W2150">
        <f t="shared" si="524"/>
        <v>1.047227343340954</v>
      </c>
      <c r="Y2150">
        <f t="shared" si="525"/>
        <v>0.99922940854995124</v>
      </c>
      <c r="Z2150">
        <f t="shared" si="526"/>
        <v>-1.2353661252547212</v>
      </c>
      <c r="AA2150">
        <f t="shared" si="527"/>
        <v>1.2361367167047699</v>
      </c>
      <c r="AC2150">
        <f t="shared" si="516"/>
        <v>-3.7484066810679726E-3</v>
      </c>
      <c r="AD2150">
        <f t="shared" si="518"/>
        <v>1.4218726037359122</v>
      </c>
      <c r="AE2150">
        <f t="shared" si="519"/>
        <v>0.35197473787112549</v>
      </c>
      <c r="AG2150">
        <f t="shared" si="517"/>
        <v>-1.8778144516450972E-2</v>
      </c>
      <c r="AH2150">
        <f t="shared" si="520"/>
        <v>0.74770818219126989</v>
      </c>
      <c r="AI2150">
        <f t="shared" si="521"/>
        <v>-0.29074250788879719</v>
      </c>
    </row>
    <row r="2151" spans="1:35" x14ac:dyDescent="0.2">
      <c r="A2151" s="41">
        <v>39899</v>
      </c>
      <c r="B2151">
        <v>5593.46</v>
      </c>
      <c r="C2151">
        <v>1322.19</v>
      </c>
      <c r="D2151">
        <v>0.25</v>
      </c>
      <c r="E2151">
        <f t="shared" si="513"/>
        <v>6.9444444444444448E-6</v>
      </c>
      <c r="G2151">
        <f t="shared" si="514"/>
        <v>-3.1517672093623182E-2</v>
      </c>
      <c r="H2151">
        <f t="shared" si="515"/>
        <v>-2.0142733275528461E-2</v>
      </c>
      <c r="K2151" s="25">
        <v>2149</v>
      </c>
      <c r="U2151">
        <f t="shared" si="522"/>
        <v>0.19984588170999024</v>
      </c>
      <c r="V2151">
        <f t="shared" si="523"/>
        <v>-0.24707322505094426</v>
      </c>
      <c r="W2151">
        <f t="shared" si="524"/>
        <v>1.047227343340954</v>
      </c>
      <c r="Y2151">
        <f t="shared" si="525"/>
        <v>0.99922940854995124</v>
      </c>
      <c r="Z2151">
        <f t="shared" si="526"/>
        <v>-1.2353661252547212</v>
      </c>
      <c r="AA2151">
        <f t="shared" si="527"/>
        <v>1.2361367167047699</v>
      </c>
      <c r="AC2151">
        <f t="shared" si="516"/>
        <v>-1.3124927615321971E-3</v>
      </c>
      <c r="AD2151">
        <f t="shared" si="518"/>
        <v>1.4200064062356879</v>
      </c>
      <c r="AE2151">
        <f t="shared" si="519"/>
        <v>0.35066138303657646</v>
      </c>
      <c r="AG2151">
        <f t="shared" si="517"/>
        <v>-6.5985749187721012E-3</v>
      </c>
      <c r="AH2151">
        <f t="shared" si="520"/>
        <v>0.74277437373370192</v>
      </c>
      <c r="AI2151">
        <f t="shared" si="521"/>
        <v>-0.29736294964946014</v>
      </c>
    </row>
    <row r="2152" spans="1:35" x14ac:dyDescent="0.2">
      <c r="A2152" s="41">
        <v>39902</v>
      </c>
      <c r="B2152">
        <v>5251.92</v>
      </c>
      <c r="C2152">
        <v>1276.22</v>
      </c>
      <c r="D2152">
        <v>0.4</v>
      </c>
      <c r="E2152">
        <f t="shared" si="513"/>
        <v>1.1111111111111112E-5</v>
      </c>
      <c r="G2152">
        <f t="shared" si="514"/>
        <v>-6.1060595767199542E-2</v>
      </c>
      <c r="H2152">
        <f t="shared" si="515"/>
        <v>-3.476807417995903E-2</v>
      </c>
      <c r="K2152" s="25">
        <v>2150</v>
      </c>
      <c r="U2152">
        <f t="shared" si="522"/>
        <v>-8.8470737115816919E-2</v>
      </c>
      <c r="V2152">
        <f t="shared" si="523"/>
        <v>0.18627971902333026</v>
      </c>
      <c r="W2152">
        <f t="shared" si="524"/>
        <v>0.90219101809248659</v>
      </c>
      <c r="Y2152">
        <f t="shared" si="525"/>
        <v>-0.44235368557908461</v>
      </c>
      <c r="Z2152">
        <f t="shared" si="526"/>
        <v>0.93139859511665135</v>
      </c>
      <c r="AA2152">
        <f t="shared" si="527"/>
        <v>0.51095509046243326</v>
      </c>
      <c r="AC2152">
        <f t="shared" si="516"/>
        <v>-3.6051759702738144E-3</v>
      </c>
      <c r="AD2152">
        <f t="shared" si="518"/>
        <v>1.414887033262292</v>
      </c>
      <c r="AE2152">
        <f t="shared" si="519"/>
        <v>0.34704969275788272</v>
      </c>
      <c r="AG2152">
        <f t="shared" si="517"/>
        <v>-1.8053657629146853E-2</v>
      </c>
      <c r="AH2152">
        <f t="shared" si="520"/>
        <v>0.72936457949460964</v>
      </c>
      <c r="AI2152">
        <f t="shared" si="521"/>
        <v>-0.3155815629402251</v>
      </c>
    </row>
    <row r="2153" spans="1:35" x14ac:dyDescent="0.2">
      <c r="A2153" s="41">
        <v>39903</v>
      </c>
      <c r="B2153">
        <v>5423.38</v>
      </c>
      <c r="C2153">
        <v>1292.98</v>
      </c>
      <c r="D2153">
        <v>0.35</v>
      </c>
      <c r="E2153">
        <f t="shared" si="513"/>
        <v>9.722222222222221E-6</v>
      </c>
      <c r="G2153">
        <f t="shared" si="514"/>
        <v>3.2647108105226287E-2</v>
      </c>
      <c r="H2153">
        <f t="shared" si="515"/>
        <v>1.3132532008587853E-2</v>
      </c>
      <c r="K2153" s="25">
        <v>2151</v>
      </c>
      <c r="U2153">
        <f t="shared" si="522"/>
        <v>-8.8470737115816919E-2</v>
      </c>
      <c r="V2153">
        <f t="shared" si="523"/>
        <v>0.18627971902333026</v>
      </c>
      <c r="W2153">
        <f t="shared" si="524"/>
        <v>0.90219101809248659</v>
      </c>
      <c r="Y2153">
        <f t="shared" si="525"/>
        <v>-0.44235368557908461</v>
      </c>
      <c r="Z2153">
        <f t="shared" si="526"/>
        <v>0.93139859511665135</v>
      </c>
      <c r="AA2153">
        <f t="shared" si="527"/>
        <v>0.51095509046243326</v>
      </c>
      <c r="AC2153">
        <f t="shared" si="516"/>
        <v>-4.3196500149902234E-4</v>
      </c>
      <c r="AD2153">
        <f t="shared" si="518"/>
        <v>1.414275851582848</v>
      </c>
      <c r="AE2153">
        <f t="shared" si="519"/>
        <v>0.34661763443262644</v>
      </c>
      <c r="AG2153">
        <f t="shared" si="517"/>
        <v>-2.2042694519395552E-3</v>
      </c>
      <c r="AH2153">
        <f t="shared" si="520"/>
        <v>0.72775686343270296</v>
      </c>
      <c r="AI2153">
        <f t="shared" si="521"/>
        <v>-0.31778826537002303</v>
      </c>
    </row>
    <row r="2154" spans="1:35" x14ac:dyDescent="0.2">
      <c r="A2154" s="41">
        <v>39904</v>
      </c>
      <c r="B2154">
        <v>5464.91</v>
      </c>
      <c r="C2154">
        <v>1314.63</v>
      </c>
      <c r="D2154">
        <v>0.35</v>
      </c>
      <c r="E2154">
        <f t="shared" si="513"/>
        <v>9.722222222222221E-6</v>
      </c>
      <c r="G2154">
        <f t="shared" si="514"/>
        <v>7.6575862285142744E-3</v>
      </c>
      <c r="H2154">
        <f t="shared" si="515"/>
        <v>1.6744265185849812E-2</v>
      </c>
      <c r="K2154" s="25">
        <v>2152</v>
      </c>
      <c r="U2154">
        <f t="shared" si="522"/>
        <v>-8.8470737115816919E-2</v>
      </c>
      <c r="V2154">
        <f t="shared" si="523"/>
        <v>0.18627971902333026</v>
      </c>
      <c r="W2154">
        <f t="shared" si="524"/>
        <v>0.90219101809248659</v>
      </c>
      <c r="Y2154">
        <f t="shared" si="525"/>
        <v>-0.44235368557908461</v>
      </c>
      <c r="Z2154">
        <f t="shared" si="526"/>
        <v>0.93139859511665135</v>
      </c>
      <c r="AA2154">
        <f t="shared" si="527"/>
        <v>0.51095509046243326</v>
      </c>
      <c r="AC2154">
        <f t="shared" si="516"/>
        <v>2.4504160174724358E-3</v>
      </c>
      <c r="AD2154">
        <f t="shared" si="518"/>
        <v>1.4177414157826911</v>
      </c>
      <c r="AE2154">
        <f t="shared" si="519"/>
        <v>0.34906505307631286</v>
      </c>
      <c r="AG2154">
        <f t="shared" si="517"/>
        <v>1.221319119847329E-2</v>
      </c>
      <c r="AH2154">
        <f t="shared" si="520"/>
        <v>0.73664509715180782</v>
      </c>
      <c r="AI2154">
        <f t="shared" si="521"/>
        <v>-0.30564905345153548</v>
      </c>
    </row>
    <row r="2155" spans="1:35" x14ac:dyDescent="0.2">
      <c r="A2155" s="41">
        <v>39905</v>
      </c>
      <c r="B2155">
        <v>5890.4</v>
      </c>
      <c r="C2155">
        <v>1352.47</v>
      </c>
      <c r="D2155">
        <v>0.35</v>
      </c>
      <c r="E2155">
        <f t="shared" si="513"/>
        <v>9.722222222222221E-6</v>
      </c>
      <c r="G2155">
        <f t="shared" si="514"/>
        <v>7.7858555767615537E-2</v>
      </c>
      <c r="H2155">
        <f t="shared" si="515"/>
        <v>2.8783764253059733E-2</v>
      </c>
      <c r="K2155" s="25">
        <v>2153</v>
      </c>
      <c r="U2155">
        <f t="shared" si="522"/>
        <v>-8.8470737115816919E-2</v>
      </c>
      <c r="V2155">
        <f t="shared" si="523"/>
        <v>0.18627971902333026</v>
      </c>
      <c r="W2155">
        <f t="shared" si="524"/>
        <v>0.90219101809248659</v>
      </c>
      <c r="Y2155">
        <f t="shared" si="525"/>
        <v>-0.44235368557908461</v>
      </c>
      <c r="Z2155">
        <f t="shared" si="526"/>
        <v>0.93139859511665135</v>
      </c>
      <c r="AA2155">
        <f t="shared" si="527"/>
        <v>0.51095509046243326</v>
      </c>
      <c r="AC2155">
        <f t="shared" si="516"/>
        <v>-1.5176010004753521E-3</v>
      </c>
      <c r="AD2155">
        <f t="shared" si="518"/>
        <v>1.4155898499916839</v>
      </c>
      <c r="AE2155">
        <f t="shared" si="519"/>
        <v>0.34754629935304271</v>
      </c>
      <c r="AG2155">
        <f t="shared" si="517"/>
        <v>-7.6268938912656499E-3</v>
      </c>
      <c r="AH2155">
        <f t="shared" si="520"/>
        <v>0.73102678316030989</v>
      </c>
      <c r="AI2155">
        <f t="shared" si="521"/>
        <v>-0.31330518083336084</v>
      </c>
    </row>
    <row r="2156" spans="1:35" x14ac:dyDescent="0.2">
      <c r="A2156" s="41">
        <v>39906</v>
      </c>
      <c r="B2156">
        <v>5886.6</v>
      </c>
      <c r="C2156">
        <v>1365.66</v>
      </c>
      <c r="D2156">
        <v>0.32500000000000001</v>
      </c>
      <c r="E2156">
        <f t="shared" si="513"/>
        <v>9.0277777777777774E-6</v>
      </c>
      <c r="G2156">
        <f t="shared" si="514"/>
        <v>-6.451174792882101E-4</v>
      </c>
      <c r="H2156">
        <f t="shared" si="515"/>
        <v>9.7525268582667676E-3</v>
      </c>
      <c r="K2156" s="25">
        <v>2154</v>
      </c>
      <c r="U2156">
        <f t="shared" si="522"/>
        <v>-8.8470737115816919E-2</v>
      </c>
      <c r="V2156">
        <f t="shared" si="523"/>
        <v>0.18627971902333026</v>
      </c>
      <c r="W2156">
        <f t="shared" si="524"/>
        <v>0.90219101809248659</v>
      </c>
      <c r="Y2156">
        <f t="shared" si="525"/>
        <v>-0.44235368557908461</v>
      </c>
      <c r="Z2156">
        <f t="shared" si="526"/>
        <v>0.93139859511665135</v>
      </c>
      <c r="AA2156">
        <f t="shared" si="527"/>
        <v>0.51095509046243326</v>
      </c>
      <c r="AC2156">
        <f t="shared" si="516"/>
        <v>1.882543283409129E-3</v>
      </c>
      <c r="AD2156">
        <f t="shared" si="518"/>
        <v>1.4182547591558479</v>
      </c>
      <c r="AE2156">
        <f t="shared" si="519"/>
        <v>0.34942707287260144</v>
      </c>
      <c r="AG2156">
        <f t="shared" si="517"/>
        <v>9.3738275281567574E-3</v>
      </c>
      <c r="AH2156">
        <f t="shared" si="520"/>
        <v>0.7378793021441179</v>
      </c>
      <c r="AI2156">
        <f t="shared" si="521"/>
        <v>-0.30397501498716306</v>
      </c>
    </row>
    <row r="2157" spans="1:35" x14ac:dyDescent="0.2">
      <c r="A2157" s="41">
        <v>39909</v>
      </c>
      <c r="B2157">
        <v>5831.19</v>
      </c>
      <c r="C2157">
        <v>1354.36</v>
      </c>
      <c r="D2157">
        <v>0.32500000000000001</v>
      </c>
      <c r="E2157">
        <f t="shared" si="513"/>
        <v>9.0277777777777774E-6</v>
      </c>
      <c r="G2157">
        <f t="shared" si="514"/>
        <v>-9.4129038833963164E-3</v>
      </c>
      <c r="H2157">
        <f t="shared" si="515"/>
        <v>-8.2743874756529313E-3</v>
      </c>
      <c r="K2157" s="25">
        <v>2155</v>
      </c>
      <c r="U2157">
        <f t="shared" si="522"/>
        <v>0.11006277609537415</v>
      </c>
      <c r="V2157">
        <f t="shared" si="523"/>
        <v>-0.17825780302142483</v>
      </c>
      <c r="W2157">
        <f t="shared" si="524"/>
        <v>1.0681950269260507</v>
      </c>
      <c r="Y2157">
        <f t="shared" si="525"/>
        <v>0.5503138804768708</v>
      </c>
      <c r="Z2157">
        <f t="shared" si="526"/>
        <v>-0.89128901510712411</v>
      </c>
      <c r="AA2157">
        <f t="shared" si="527"/>
        <v>1.3409751346302534</v>
      </c>
      <c r="AC2157">
        <f t="shared" si="516"/>
        <v>-7.0043924906593733E-4</v>
      </c>
      <c r="AD2157">
        <f t="shared" si="518"/>
        <v>1.4172613578573605</v>
      </c>
      <c r="AE2157">
        <f t="shared" si="519"/>
        <v>0.34872638820135576</v>
      </c>
      <c r="AG2157">
        <f t="shared" si="517"/>
        <v>-3.5383073564407975E-3</v>
      </c>
      <c r="AH2157">
        <f t="shared" si="520"/>
        <v>0.73526845838117594</v>
      </c>
      <c r="AI2157">
        <f t="shared" si="521"/>
        <v>-0.30751959695846126</v>
      </c>
    </row>
    <row r="2158" spans="1:35" x14ac:dyDescent="0.2">
      <c r="A2158" s="41">
        <v>39910</v>
      </c>
      <c r="B2158">
        <v>5736.91</v>
      </c>
      <c r="C2158">
        <v>1322.91</v>
      </c>
      <c r="D2158">
        <v>0.27</v>
      </c>
      <c r="E2158">
        <f t="shared" si="513"/>
        <v>7.5000000000000002E-6</v>
      </c>
      <c r="G2158">
        <f t="shared" si="514"/>
        <v>-1.6168226382607967E-2</v>
      </c>
      <c r="H2158">
        <f t="shared" si="515"/>
        <v>-2.3221300097462875E-2</v>
      </c>
      <c r="K2158" s="25">
        <v>2156</v>
      </c>
      <c r="U2158">
        <f t="shared" si="522"/>
        <v>0.11006277609537415</v>
      </c>
      <c r="V2158">
        <f t="shared" si="523"/>
        <v>-0.17825780302142483</v>
      </c>
      <c r="W2158">
        <f t="shared" si="524"/>
        <v>1.0681950269260507</v>
      </c>
      <c r="Y2158">
        <f t="shared" si="525"/>
        <v>0.5503138804768708</v>
      </c>
      <c r="Z2158">
        <f t="shared" si="526"/>
        <v>-0.89128901510712411</v>
      </c>
      <c r="AA2158">
        <f t="shared" si="527"/>
        <v>1.3409751346302534</v>
      </c>
      <c r="AC2158">
        <f t="shared" si="516"/>
        <v>2.3695014857930438E-3</v>
      </c>
      <c r="AD2158">
        <f t="shared" si="518"/>
        <v>1.4206195607505605</v>
      </c>
      <c r="AE2158">
        <f t="shared" si="519"/>
        <v>0.35109308684518875</v>
      </c>
      <c r="AG2158">
        <f t="shared" si="517"/>
        <v>1.1811396317854109E-2</v>
      </c>
      <c r="AH2158">
        <f t="shared" si="520"/>
        <v>0.74395300554313359</v>
      </c>
      <c r="AI2158">
        <f t="shared" si="521"/>
        <v>-0.29577741073657371</v>
      </c>
    </row>
    <row r="2159" spans="1:35" x14ac:dyDescent="0.2">
      <c r="A2159" s="41">
        <v>39911</v>
      </c>
      <c r="B2159">
        <v>5765.7</v>
      </c>
      <c r="C2159">
        <v>1338.53</v>
      </c>
      <c r="D2159">
        <v>0.27</v>
      </c>
      <c r="E2159">
        <f t="shared" si="513"/>
        <v>7.5000000000000002E-6</v>
      </c>
      <c r="G2159">
        <f t="shared" si="514"/>
        <v>5.0183809751242333E-3</v>
      </c>
      <c r="H2159">
        <f t="shared" si="515"/>
        <v>1.1807303595860557E-2</v>
      </c>
      <c r="K2159" s="25">
        <v>2157</v>
      </c>
      <c r="U2159">
        <f t="shared" si="522"/>
        <v>0.11006277609537415</v>
      </c>
      <c r="V2159">
        <f t="shared" si="523"/>
        <v>-0.17825780302142483</v>
      </c>
      <c r="W2159">
        <f t="shared" si="524"/>
        <v>1.0681950269260507</v>
      </c>
      <c r="Y2159">
        <f t="shared" si="525"/>
        <v>0.5503138804768708</v>
      </c>
      <c r="Z2159">
        <f t="shared" si="526"/>
        <v>-0.89128901510712411</v>
      </c>
      <c r="AA2159">
        <f t="shared" si="527"/>
        <v>1.3409751346302534</v>
      </c>
      <c r="AC2159">
        <f t="shared" si="516"/>
        <v>-1.5443955942767431E-3</v>
      </c>
      <c r="AD2159">
        <f t="shared" si="518"/>
        <v>1.4184255621597939</v>
      </c>
      <c r="AE2159">
        <f t="shared" si="519"/>
        <v>0.34954749744273644</v>
      </c>
      <c r="AG2159">
        <f t="shared" si="517"/>
        <v>-7.7519779713837141E-3</v>
      </c>
      <c r="AH2159">
        <f t="shared" si="520"/>
        <v>0.73818589823241854</v>
      </c>
      <c r="AI2159">
        <f t="shared" si="521"/>
        <v>-0.30355959147791461</v>
      </c>
    </row>
    <row r="2160" spans="1:35" x14ac:dyDescent="0.2">
      <c r="A2160" s="41">
        <v>39912</v>
      </c>
      <c r="B2160">
        <v>5931.63</v>
      </c>
      <c r="C2160">
        <v>1389.49</v>
      </c>
      <c r="D2160">
        <v>0.255</v>
      </c>
      <c r="E2160">
        <f t="shared" si="513"/>
        <v>7.0833333333333338E-6</v>
      </c>
      <c r="G2160">
        <f t="shared" si="514"/>
        <v>2.8778812633331652E-2</v>
      </c>
      <c r="H2160">
        <f t="shared" si="515"/>
        <v>3.8071615877118957E-2</v>
      </c>
      <c r="K2160" s="25">
        <v>2158</v>
      </c>
      <c r="U2160">
        <f t="shared" si="522"/>
        <v>0.11006277609537415</v>
      </c>
      <c r="V2160">
        <f t="shared" si="523"/>
        <v>-0.17825780302142483</v>
      </c>
      <c r="W2160">
        <f t="shared" si="524"/>
        <v>1.0681950269260507</v>
      </c>
      <c r="Y2160">
        <f t="shared" si="525"/>
        <v>0.5503138804768708</v>
      </c>
      <c r="Z2160">
        <f t="shared" si="526"/>
        <v>-0.89128901510712411</v>
      </c>
      <c r="AA2160">
        <f t="shared" si="527"/>
        <v>1.3409751346302534</v>
      </c>
      <c r="AC2160">
        <f t="shared" si="516"/>
        <v>-3.611075129875769E-3</v>
      </c>
      <c r="AD2160">
        <f t="shared" si="518"/>
        <v>1.4133035208886986</v>
      </c>
      <c r="AE2160">
        <f t="shared" si="519"/>
        <v>0.34592988664245544</v>
      </c>
      <c r="AG2160">
        <f t="shared" si="517"/>
        <v>-1.8085375649378847E-2</v>
      </c>
      <c r="AH2160">
        <f t="shared" si="520"/>
        <v>0.72483552896381109</v>
      </c>
      <c r="AI2160">
        <f t="shared" si="521"/>
        <v>-0.32181050646495257</v>
      </c>
    </row>
    <row r="2161" spans="1:35" x14ac:dyDescent="0.2">
      <c r="A2161" s="41">
        <v>39913</v>
      </c>
      <c r="B2161">
        <v>5931.63</v>
      </c>
      <c r="C2161">
        <v>1389.49</v>
      </c>
      <c r="D2161">
        <v>0.255</v>
      </c>
      <c r="E2161">
        <f t="shared" si="513"/>
        <v>7.0833333333333338E-6</v>
      </c>
      <c r="G2161">
        <f t="shared" si="514"/>
        <v>0</v>
      </c>
      <c r="H2161">
        <f t="shared" si="515"/>
        <v>0</v>
      </c>
      <c r="K2161" s="25">
        <v>2159</v>
      </c>
      <c r="U2161">
        <f t="shared" si="522"/>
        <v>0.11006277609537415</v>
      </c>
      <c r="V2161">
        <f t="shared" si="523"/>
        <v>-0.17825780302142483</v>
      </c>
      <c r="W2161">
        <f t="shared" si="524"/>
        <v>1.0681950269260507</v>
      </c>
      <c r="Y2161">
        <f t="shared" si="525"/>
        <v>0.5503138804768708</v>
      </c>
      <c r="Z2161">
        <f t="shared" si="526"/>
        <v>-0.89128901510712411</v>
      </c>
      <c r="AA2161">
        <f t="shared" si="527"/>
        <v>1.3409751346302534</v>
      </c>
      <c r="AC2161">
        <f t="shared" si="516"/>
        <v>7.5663814407261932E-6</v>
      </c>
      <c r="AD2161">
        <f t="shared" si="518"/>
        <v>1.4133142144822293</v>
      </c>
      <c r="AE2161">
        <f t="shared" si="519"/>
        <v>0.34593745299527123</v>
      </c>
      <c r="AG2161">
        <f t="shared" si="517"/>
        <v>9.498573870297629E-6</v>
      </c>
      <c r="AH2161">
        <f t="shared" si="520"/>
        <v>0.72484241386762682</v>
      </c>
      <c r="AI2161">
        <f t="shared" si="521"/>
        <v>-0.32180100793619343</v>
      </c>
    </row>
    <row r="2162" spans="1:35" x14ac:dyDescent="0.2">
      <c r="A2162" s="41">
        <v>39916</v>
      </c>
      <c r="B2162">
        <v>5981.95</v>
      </c>
      <c r="C2162">
        <v>1393.13</v>
      </c>
      <c r="D2162">
        <v>0.22500000000000001</v>
      </c>
      <c r="E2162">
        <f t="shared" si="513"/>
        <v>6.2500000000000003E-6</v>
      </c>
      <c r="G2162">
        <f t="shared" si="514"/>
        <v>8.4833342605657655E-3</v>
      </c>
      <c r="H2162">
        <f t="shared" si="515"/>
        <v>2.6196662084650483E-3</v>
      </c>
      <c r="K2162" s="25">
        <v>2160</v>
      </c>
      <c r="U2162">
        <f t="shared" si="522"/>
        <v>7.3755858094132626E-2</v>
      </c>
      <c r="V2162">
        <f t="shared" si="523"/>
        <v>-8.5012401259142403E-2</v>
      </c>
      <c r="W2162">
        <f t="shared" si="524"/>
        <v>1.0112565431650098</v>
      </c>
      <c r="Y2162">
        <f t="shared" si="525"/>
        <v>0.3687792904706631</v>
      </c>
      <c r="Z2162">
        <f t="shared" si="526"/>
        <v>-0.425062006295712</v>
      </c>
      <c r="AA2162">
        <f t="shared" si="527"/>
        <v>1.056282715825049</v>
      </c>
      <c r="AC2162">
        <f t="shared" si="516"/>
        <v>4.7428975773314714E-4</v>
      </c>
      <c r="AD2162">
        <f t="shared" si="518"/>
        <v>1.4139845349386169</v>
      </c>
      <c r="AE2162">
        <f t="shared" si="519"/>
        <v>0.34641163031316863</v>
      </c>
      <c r="AG2162">
        <f t="shared" si="517"/>
        <v>2.3431154553324022E-3</v>
      </c>
      <c r="AH2162">
        <f t="shared" si="520"/>
        <v>0.72654080333024051</v>
      </c>
      <c r="AI2162">
        <f t="shared" si="521"/>
        <v>-0.31946063329535129</v>
      </c>
    </row>
    <row r="2163" spans="1:35" x14ac:dyDescent="0.2">
      <c r="A2163" s="41">
        <v>39917</v>
      </c>
      <c r="B2163">
        <v>6041.29</v>
      </c>
      <c r="C2163">
        <v>1365.2</v>
      </c>
      <c r="D2163">
        <v>0.3</v>
      </c>
      <c r="E2163">
        <f t="shared" si="513"/>
        <v>8.3333333333333337E-6</v>
      </c>
      <c r="G2163">
        <f t="shared" si="514"/>
        <v>9.9198421919274062E-3</v>
      </c>
      <c r="H2163">
        <f t="shared" si="515"/>
        <v>-2.0048380266019728E-2</v>
      </c>
      <c r="K2163" s="25">
        <v>2161</v>
      </c>
      <c r="U2163">
        <f t="shared" si="522"/>
        <v>7.3755858094132626E-2</v>
      </c>
      <c r="V2163">
        <f t="shared" si="523"/>
        <v>-8.5012401259142403E-2</v>
      </c>
      <c r="W2163">
        <f t="shared" si="524"/>
        <v>1.0112565431650098</v>
      </c>
      <c r="Y2163">
        <f t="shared" si="525"/>
        <v>0.3687792904706631</v>
      </c>
      <c r="Z2163">
        <f t="shared" si="526"/>
        <v>-0.425062006295712</v>
      </c>
      <c r="AA2163">
        <f t="shared" si="527"/>
        <v>1.056282715825049</v>
      </c>
      <c r="AC2163">
        <f t="shared" si="516"/>
        <v>2.44232777418951E-3</v>
      </c>
      <c r="AD2163">
        <f t="shared" si="518"/>
        <v>1.4174379486405717</v>
      </c>
      <c r="AE2163">
        <f t="shared" si="519"/>
        <v>0.34885098045213508</v>
      </c>
      <c r="AG2163">
        <f t="shared" si="517"/>
        <v>1.218663887094755E-2</v>
      </c>
      <c r="AH2163">
        <f t="shared" si="520"/>
        <v>0.73539489372543421</v>
      </c>
      <c r="AI2163">
        <f t="shared" si="521"/>
        <v>-0.3073476536726118</v>
      </c>
    </row>
    <row r="2164" spans="1:35" x14ac:dyDescent="0.2">
      <c r="A2164" s="41">
        <v>39918</v>
      </c>
      <c r="B2164">
        <v>5995.44</v>
      </c>
      <c r="C2164">
        <v>1382.36</v>
      </c>
      <c r="D2164">
        <v>0.22500000000000001</v>
      </c>
      <c r="E2164">
        <f t="shared" si="513"/>
        <v>6.2500000000000003E-6</v>
      </c>
      <c r="G2164">
        <f t="shared" si="514"/>
        <v>-7.5894386794873887E-3</v>
      </c>
      <c r="H2164">
        <f t="shared" si="515"/>
        <v>1.2569586873718029E-2</v>
      </c>
      <c r="K2164" s="25">
        <v>2162</v>
      </c>
      <c r="U2164">
        <f t="shared" si="522"/>
        <v>7.3755858094132626E-2</v>
      </c>
      <c r="V2164">
        <f t="shared" si="523"/>
        <v>-8.5012401259142403E-2</v>
      </c>
      <c r="W2164">
        <f t="shared" si="524"/>
        <v>1.0112565431650098</v>
      </c>
      <c r="Y2164">
        <f t="shared" si="525"/>
        <v>0.3687792904706631</v>
      </c>
      <c r="Z2164">
        <f t="shared" si="526"/>
        <v>-0.425062006295712</v>
      </c>
      <c r="AA2164">
        <f t="shared" si="527"/>
        <v>1.056282715825049</v>
      </c>
      <c r="AC2164">
        <f t="shared" si="516"/>
        <v>-1.6199091873688512E-3</v>
      </c>
      <c r="AD2164">
        <f t="shared" si="518"/>
        <v>1.4151418278850436</v>
      </c>
      <c r="AE2164">
        <f t="shared" si="519"/>
        <v>0.34722975779321713</v>
      </c>
      <c r="AG2164">
        <f t="shared" si="517"/>
        <v>-8.1328792701775877E-3</v>
      </c>
      <c r="AH2164">
        <f t="shared" si="520"/>
        <v>0.72941401583886023</v>
      </c>
      <c r="AI2164">
        <f t="shared" si="521"/>
        <v>-0.31551378521929119</v>
      </c>
    </row>
    <row r="2165" spans="1:35" x14ac:dyDescent="0.2">
      <c r="A2165" s="41">
        <v>39919</v>
      </c>
      <c r="B2165">
        <v>6079.65</v>
      </c>
      <c r="C2165">
        <v>1403.89</v>
      </c>
      <c r="D2165">
        <v>0.21</v>
      </c>
      <c r="E2165">
        <f t="shared" si="513"/>
        <v>5.8333333333333331E-6</v>
      </c>
      <c r="G2165">
        <f t="shared" si="514"/>
        <v>1.4045674712781722E-2</v>
      </c>
      <c r="H2165">
        <f t="shared" si="515"/>
        <v>1.5574814086055877E-2</v>
      </c>
      <c r="K2165" s="25">
        <v>2163</v>
      </c>
      <c r="U2165">
        <f t="shared" si="522"/>
        <v>7.3755858094132626E-2</v>
      </c>
      <c r="V2165">
        <f t="shared" si="523"/>
        <v>-8.5012401259142403E-2</v>
      </c>
      <c r="W2165">
        <f t="shared" si="524"/>
        <v>1.0112565431650098</v>
      </c>
      <c r="Y2165">
        <f t="shared" si="525"/>
        <v>0.3687792904706631</v>
      </c>
      <c r="Z2165">
        <f t="shared" si="526"/>
        <v>-0.425062006295712</v>
      </c>
      <c r="AA2165">
        <f t="shared" si="527"/>
        <v>1.056282715825049</v>
      </c>
      <c r="AC2165">
        <f t="shared" si="516"/>
        <v>-2.8178120027326828E-4</v>
      </c>
      <c r="AD2165">
        <f t="shared" si="518"/>
        <v>1.4147430675222252</v>
      </c>
      <c r="AE2165">
        <f t="shared" si="519"/>
        <v>0.34694793688516207</v>
      </c>
      <c r="AG2165">
        <f t="shared" si="517"/>
        <v>-1.4339060013663421E-3</v>
      </c>
      <c r="AH2165">
        <f t="shared" si="520"/>
        <v>0.7283681047040681</v>
      </c>
      <c r="AI2165">
        <f t="shared" si="521"/>
        <v>-0.31694872024767096</v>
      </c>
    </row>
    <row r="2166" spans="1:35" x14ac:dyDescent="0.2">
      <c r="A2166" s="41">
        <v>39920</v>
      </c>
      <c r="B2166">
        <v>6100.72</v>
      </c>
      <c r="C2166">
        <v>1410.85</v>
      </c>
      <c r="D2166">
        <v>0.2</v>
      </c>
      <c r="E2166">
        <f t="shared" si="513"/>
        <v>5.5555555555555558E-6</v>
      </c>
      <c r="G2166">
        <f t="shared" si="514"/>
        <v>3.4656600297715526E-3</v>
      </c>
      <c r="H2166">
        <f t="shared" si="515"/>
        <v>4.9576533774012268E-3</v>
      </c>
      <c r="K2166" s="25">
        <v>2164</v>
      </c>
      <c r="U2166">
        <f t="shared" si="522"/>
        <v>7.3755858094132626E-2</v>
      </c>
      <c r="V2166">
        <f t="shared" si="523"/>
        <v>-8.5012401259142403E-2</v>
      </c>
      <c r="W2166">
        <f t="shared" si="524"/>
        <v>1.0112565431650098</v>
      </c>
      <c r="Y2166">
        <f t="shared" si="525"/>
        <v>0.3687792904706631</v>
      </c>
      <c r="Z2166">
        <f t="shared" si="526"/>
        <v>-0.425062006295712</v>
      </c>
      <c r="AA2166">
        <f t="shared" si="527"/>
        <v>1.056282715825049</v>
      </c>
      <c r="AC2166">
        <f t="shared" si="516"/>
        <v>-1.5995029236324167E-4</v>
      </c>
      <c r="AD2166">
        <f t="shared" si="518"/>
        <v>1.4145167789549562</v>
      </c>
      <c r="AE2166">
        <f t="shared" si="519"/>
        <v>0.34678797379938658</v>
      </c>
      <c r="AG2166">
        <f t="shared" si="517"/>
        <v>-8.2308479514954166E-4</v>
      </c>
      <c r="AH2166">
        <f t="shared" si="520"/>
        <v>0.7277685959918142</v>
      </c>
      <c r="AI2166">
        <f t="shared" si="521"/>
        <v>-0.31777214396309672</v>
      </c>
    </row>
    <row r="2167" spans="1:35" x14ac:dyDescent="0.2">
      <c r="A2167" s="41">
        <v>39923</v>
      </c>
      <c r="B2167">
        <v>5796.66</v>
      </c>
      <c r="C2167">
        <v>1350.52</v>
      </c>
      <c r="D2167">
        <v>0.2</v>
      </c>
      <c r="E2167">
        <f t="shared" si="513"/>
        <v>5.5555555555555558E-6</v>
      </c>
      <c r="G2167">
        <f t="shared" si="514"/>
        <v>-4.9840018883017152E-2</v>
      </c>
      <c r="H2167">
        <f t="shared" si="515"/>
        <v>-4.2761455859942538E-2</v>
      </c>
      <c r="K2167" s="25">
        <v>2165</v>
      </c>
      <c r="U2167">
        <f t="shared" si="522"/>
        <v>-0.14078496504877208</v>
      </c>
      <c r="V2167">
        <f t="shared" si="523"/>
        <v>0.30384094021214092</v>
      </c>
      <c r="W2167">
        <f t="shared" si="524"/>
        <v>0.83694402483663111</v>
      </c>
      <c r="Y2167">
        <f t="shared" si="525"/>
        <v>-0.70392482524386046</v>
      </c>
      <c r="Z2167">
        <f t="shared" si="526"/>
        <v>1.5192047010607046</v>
      </c>
      <c r="AA2167">
        <f t="shared" si="527"/>
        <v>0.18472012418315598</v>
      </c>
      <c r="AC2167">
        <f t="shared" si="516"/>
        <v>-3.5121224247689745E-5</v>
      </c>
      <c r="AD2167">
        <f t="shared" si="518"/>
        <v>1.4144670993939605</v>
      </c>
      <c r="AE2167">
        <f t="shared" si="519"/>
        <v>0.3467528519583743</v>
      </c>
      <c r="AG2167">
        <f t="shared" si="517"/>
        <v>-1.9782834346067049E-4</v>
      </c>
      <c r="AH2167">
        <f t="shared" si="520"/>
        <v>0.72762462273604644</v>
      </c>
      <c r="AI2167">
        <f t="shared" si="521"/>
        <v>-0.31796999187716529</v>
      </c>
    </row>
    <row r="2168" spans="1:35" x14ac:dyDescent="0.2">
      <c r="A2168" s="41">
        <v>39924</v>
      </c>
      <c r="B2168">
        <v>5832.16</v>
      </c>
      <c r="C2168">
        <v>1379.22</v>
      </c>
      <c r="D2168">
        <v>0.27500000000000002</v>
      </c>
      <c r="E2168">
        <f t="shared" si="513"/>
        <v>7.6388888888888901E-6</v>
      </c>
      <c r="G2168">
        <f t="shared" si="514"/>
        <v>6.124216359075744E-3</v>
      </c>
      <c r="H2168">
        <f t="shared" si="515"/>
        <v>2.1251073660515984E-2</v>
      </c>
      <c r="K2168" s="25">
        <v>2166</v>
      </c>
      <c r="U2168">
        <f t="shared" si="522"/>
        <v>-0.14078496504877208</v>
      </c>
      <c r="V2168">
        <f t="shared" si="523"/>
        <v>0.30384094021214092</v>
      </c>
      <c r="W2168">
        <f t="shared" si="524"/>
        <v>0.83694402483663111</v>
      </c>
      <c r="Y2168">
        <f t="shared" si="525"/>
        <v>-0.70392482524386046</v>
      </c>
      <c r="Z2168">
        <f t="shared" si="526"/>
        <v>1.5192047010607046</v>
      </c>
      <c r="AA2168">
        <f t="shared" si="527"/>
        <v>0.18472012418315598</v>
      </c>
      <c r="AC2168">
        <f t="shared" si="516"/>
        <v>5.5993983044919137E-3</v>
      </c>
      <c r="AD2168">
        <f t="shared" si="518"/>
        <v>1.4223872640720667</v>
      </c>
      <c r="AE2168">
        <f t="shared" si="519"/>
        <v>0.35233663190731862</v>
      </c>
      <c r="AG2168">
        <f t="shared" si="517"/>
        <v>2.7974769300237345E-2</v>
      </c>
      <c r="AH2168">
        <f t="shared" si="520"/>
        <v>0.74797975369425951</v>
      </c>
      <c r="AI2168">
        <f t="shared" si="521"/>
        <v>-0.29037936862764763</v>
      </c>
    </row>
    <row r="2169" spans="1:35" x14ac:dyDescent="0.2">
      <c r="A2169" s="41">
        <v>39925</v>
      </c>
      <c r="B2169">
        <v>5979.29</v>
      </c>
      <c r="C2169">
        <v>1368.92</v>
      </c>
      <c r="D2169">
        <v>0.27500000000000002</v>
      </c>
      <c r="E2169">
        <f t="shared" si="513"/>
        <v>7.6388888888888901E-6</v>
      </c>
      <c r="G2169">
        <f t="shared" si="514"/>
        <v>2.5227360017557838E-2</v>
      </c>
      <c r="H2169">
        <f t="shared" si="515"/>
        <v>-7.4679891532895074E-3</v>
      </c>
      <c r="K2169" s="25">
        <v>2167</v>
      </c>
      <c r="U2169">
        <f t="shared" si="522"/>
        <v>-0.14078496504877208</v>
      </c>
      <c r="V2169">
        <f t="shared" si="523"/>
        <v>0.30384094021214092</v>
      </c>
      <c r="W2169">
        <f t="shared" si="524"/>
        <v>0.83694402483663111</v>
      </c>
      <c r="Y2169">
        <f t="shared" si="525"/>
        <v>-0.70392482524386046</v>
      </c>
      <c r="Z2169">
        <f t="shared" si="526"/>
        <v>1.5192047010607046</v>
      </c>
      <c r="AA2169">
        <f t="shared" si="527"/>
        <v>0.18472012418315598</v>
      </c>
      <c r="AC2169">
        <f t="shared" si="516"/>
        <v>-5.8143205217622779E-3</v>
      </c>
      <c r="AD2169">
        <f t="shared" si="518"/>
        <v>1.4141170486126793</v>
      </c>
      <c r="AE2169">
        <f t="shared" si="519"/>
        <v>0.34650534241667302</v>
      </c>
      <c r="AG2169">
        <f t="shared" si="517"/>
        <v>-2.9102158164366947E-2</v>
      </c>
      <c r="AH2169">
        <f t="shared" si="520"/>
        <v>0.72621192859850492</v>
      </c>
      <c r="AI2169">
        <f t="shared" si="521"/>
        <v>-0.31991339408543695</v>
      </c>
    </row>
    <row r="2170" spans="1:35" x14ac:dyDescent="0.2">
      <c r="A2170" s="41">
        <v>39926</v>
      </c>
      <c r="B2170">
        <v>5920.49</v>
      </c>
      <c r="C2170">
        <v>1382.52</v>
      </c>
      <c r="D2170">
        <v>0.26</v>
      </c>
      <c r="E2170">
        <f t="shared" si="513"/>
        <v>7.2222222222222221E-6</v>
      </c>
      <c r="G2170">
        <f t="shared" si="514"/>
        <v>-9.8339434949634794E-3</v>
      </c>
      <c r="H2170">
        <f t="shared" si="515"/>
        <v>9.9348391432661567E-3</v>
      </c>
      <c r="K2170" s="25">
        <v>2168</v>
      </c>
      <c r="U2170">
        <f t="shared" si="522"/>
        <v>-0.14078496504877208</v>
      </c>
      <c r="V2170">
        <f t="shared" si="523"/>
        <v>0.30384094021214092</v>
      </c>
      <c r="W2170">
        <f t="shared" si="524"/>
        <v>0.83694402483663111</v>
      </c>
      <c r="Y2170">
        <f t="shared" si="525"/>
        <v>-0.70392482524386046</v>
      </c>
      <c r="Z2170">
        <f t="shared" si="526"/>
        <v>1.5192047010607046</v>
      </c>
      <c r="AA2170">
        <f t="shared" si="527"/>
        <v>0.18472012418315598</v>
      </c>
      <c r="AC2170">
        <f t="shared" si="516"/>
        <v>4.4094755797883488E-3</v>
      </c>
      <c r="AD2170">
        <f t="shared" si="518"/>
        <v>1.4203525632054992</v>
      </c>
      <c r="AE2170">
        <f t="shared" si="519"/>
        <v>0.35090512474334623</v>
      </c>
      <c r="AG2170">
        <f t="shared" si="517"/>
        <v>2.2016822343386189E-2</v>
      </c>
      <c r="AH2170">
        <f t="shared" si="520"/>
        <v>0.74220080761410601</v>
      </c>
      <c r="AI2170">
        <f t="shared" si="521"/>
        <v>-0.29813544222081478</v>
      </c>
    </row>
    <row r="2171" spans="1:35" x14ac:dyDescent="0.2">
      <c r="A2171" s="41">
        <v>39927</v>
      </c>
      <c r="B2171">
        <v>6194.21</v>
      </c>
      <c r="C2171">
        <v>1405.74</v>
      </c>
      <c r="D2171">
        <v>0.27500000000000002</v>
      </c>
      <c r="E2171">
        <f t="shared" si="513"/>
        <v>7.6388888888888901E-6</v>
      </c>
      <c r="G2171">
        <f t="shared" si="514"/>
        <v>4.6232659796739843E-2</v>
      </c>
      <c r="H2171">
        <f t="shared" si="515"/>
        <v>1.6795417064490951E-2</v>
      </c>
      <c r="K2171" s="25">
        <v>2169</v>
      </c>
      <c r="U2171">
        <f t="shared" si="522"/>
        <v>-0.14078496504877208</v>
      </c>
      <c r="V2171">
        <f t="shared" si="523"/>
        <v>0.30384094021214092</v>
      </c>
      <c r="W2171">
        <f t="shared" si="524"/>
        <v>0.83694402483663111</v>
      </c>
      <c r="Y2171">
        <f t="shared" si="525"/>
        <v>-0.70392482524386046</v>
      </c>
      <c r="Z2171">
        <f t="shared" si="526"/>
        <v>1.5192047010607046</v>
      </c>
      <c r="AA2171">
        <f t="shared" si="527"/>
        <v>0.18472012418315598</v>
      </c>
      <c r="AC2171">
        <f t="shared" si="516"/>
        <v>-1.3996834857308918E-3</v>
      </c>
      <c r="AD2171">
        <f t="shared" si="518"/>
        <v>1.4183645191788647</v>
      </c>
      <c r="AE2171">
        <f t="shared" si="519"/>
        <v>0.34950446078567815</v>
      </c>
      <c r="AG2171">
        <f t="shared" si="517"/>
        <v>-7.0273063175433506E-3</v>
      </c>
      <c r="AH2171">
        <f t="shared" si="520"/>
        <v>0.73698513518987363</v>
      </c>
      <c r="AI2171">
        <f t="shared" si="521"/>
        <v>-0.30518755634508621</v>
      </c>
    </row>
    <row r="2172" spans="1:35" x14ac:dyDescent="0.2">
      <c r="A2172" s="41">
        <v>39930</v>
      </c>
      <c r="B2172">
        <v>6162.61</v>
      </c>
      <c r="C2172">
        <v>1391.58</v>
      </c>
      <c r="D2172">
        <v>0.27500000000000002</v>
      </c>
      <c r="E2172">
        <f t="shared" si="513"/>
        <v>7.6388888888888901E-6</v>
      </c>
      <c r="G2172">
        <f t="shared" si="514"/>
        <v>-5.101538372124995E-3</v>
      </c>
      <c r="H2172">
        <f t="shared" si="515"/>
        <v>-1.0072986469759758E-2</v>
      </c>
      <c r="K2172" s="25">
        <v>2170</v>
      </c>
      <c r="U2172">
        <f t="shared" si="522"/>
        <v>7.0096518978599157E-2</v>
      </c>
      <c r="V2172">
        <f t="shared" si="523"/>
        <v>-0.10174346721821018</v>
      </c>
      <c r="W2172">
        <f t="shared" si="524"/>
        <v>1.0316469482396111</v>
      </c>
      <c r="Y2172">
        <f t="shared" si="525"/>
        <v>0.35048259489299577</v>
      </c>
      <c r="Z2172">
        <f t="shared" si="526"/>
        <v>-0.50871733609105085</v>
      </c>
      <c r="AA2172">
        <f t="shared" si="527"/>
        <v>1.1582347411980551</v>
      </c>
      <c r="AC2172">
        <f t="shared" si="516"/>
        <v>-2.3359724558894455E-3</v>
      </c>
      <c r="AD2172">
        <f t="shared" si="518"/>
        <v>1.415051258729652</v>
      </c>
      <c r="AE2172">
        <f t="shared" si="519"/>
        <v>0.34716575568972063</v>
      </c>
      <c r="AG2172">
        <f t="shared" si="517"/>
        <v>-1.1710417835002783E-2</v>
      </c>
      <c r="AH2172">
        <f t="shared" si="520"/>
        <v>0.72835473131861417</v>
      </c>
      <c r="AI2172">
        <f t="shared" si="521"/>
        <v>-0.31696708116729622</v>
      </c>
    </row>
    <row r="2173" spans="1:35" x14ac:dyDescent="0.2">
      <c r="A2173" s="41">
        <v>39931</v>
      </c>
      <c r="B2173">
        <v>6025.24</v>
      </c>
      <c r="C2173">
        <v>1387.82</v>
      </c>
      <c r="D2173">
        <v>0.25</v>
      </c>
      <c r="E2173">
        <f t="shared" si="513"/>
        <v>6.9444444444444448E-6</v>
      </c>
      <c r="G2173">
        <f t="shared" si="514"/>
        <v>-2.2290880000519243E-2</v>
      </c>
      <c r="H2173">
        <f t="shared" si="515"/>
        <v>-2.701964673249106E-3</v>
      </c>
      <c r="K2173" s="25">
        <v>2171</v>
      </c>
      <c r="U2173">
        <f t="shared" si="522"/>
        <v>7.0096518978599157E-2</v>
      </c>
      <c r="V2173">
        <f t="shared" si="523"/>
        <v>-0.10174346721821018</v>
      </c>
      <c r="W2173">
        <f t="shared" si="524"/>
        <v>1.0316469482396111</v>
      </c>
      <c r="Y2173">
        <f t="shared" si="525"/>
        <v>0.35048259489299577</v>
      </c>
      <c r="Z2173">
        <f t="shared" si="526"/>
        <v>-0.50871733609105085</v>
      </c>
      <c r="AA2173">
        <f t="shared" si="527"/>
        <v>1.1582347411980551</v>
      </c>
      <c r="AC2173">
        <f t="shared" si="516"/>
        <v>-1.2797252024384274E-3</v>
      </c>
      <c r="AD2173">
        <f t="shared" si="518"/>
        <v>1.4132403819711135</v>
      </c>
      <c r="AE2173">
        <f t="shared" si="519"/>
        <v>0.34588521093971358</v>
      </c>
      <c r="AG2173">
        <f t="shared" si="517"/>
        <v>-6.4291815677476926E-3</v>
      </c>
      <c r="AH2173">
        <f t="shared" si="520"/>
        <v>0.72367200650523866</v>
      </c>
      <c r="AI2173">
        <f t="shared" si="521"/>
        <v>-0.3234170189342695</v>
      </c>
    </row>
    <row r="2174" spans="1:35" x14ac:dyDescent="0.2">
      <c r="A2174" s="41">
        <v>39932</v>
      </c>
      <c r="B2174">
        <v>6241.93</v>
      </c>
      <c r="C2174">
        <v>1417.99</v>
      </c>
      <c r="D2174">
        <v>0.25</v>
      </c>
      <c r="E2174">
        <f t="shared" si="513"/>
        <v>6.9444444444444448E-6</v>
      </c>
      <c r="G2174">
        <f t="shared" si="514"/>
        <v>3.5963712648790842E-2</v>
      </c>
      <c r="H2174">
        <f t="shared" si="515"/>
        <v>2.1739130434782664E-2</v>
      </c>
      <c r="K2174" s="25">
        <v>2172</v>
      </c>
      <c r="U2174">
        <f t="shared" si="522"/>
        <v>7.0096518978599157E-2</v>
      </c>
      <c r="V2174">
        <f t="shared" si="523"/>
        <v>-0.10174346721821018</v>
      </c>
      <c r="W2174">
        <f t="shared" si="524"/>
        <v>1.0316469482396111</v>
      </c>
      <c r="Y2174">
        <f t="shared" si="525"/>
        <v>0.35048259489299577</v>
      </c>
      <c r="Z2174">
        <f t="shared" si="526"/>
        <v>-0.50871733609105085</v>
      </c>
      <c r="AA2174">
        <f t="shared" si="527"/>
        <v>1.1582347411980551</v>
      </c>
      <c r="AC2174">
        <f t="shared" si="516"/>
        <v>3.1628077640147957E-4</v>
      </c>
      <c r="AD2174">
        <f t="shared" si="518"/>
        <v>1.4136873627363651</v>
      </c>
      <c r="AE2174">
        <f t="shared" si="519"/>
        <v>0.34620144170989398</v>
      </c>
      <c r="AG2174">
        <f t="shared" si="517"/>
        <v>1.5536261042296193E-3</v>
      </c>
      <c r="AH2174">
        <f t="shared" si="520"/>
        <v>0.72479632222544554</v>
      </c>
      <c r="AI2174">
        <f t="shared" si="521"/>
        <v>-0.32186459845850662</v>
      </c>
    </row>
    <row r="2175" spans="1:35" x14ac:dyDescent="0.2">
      <c r="A2175" s="41">
        <v>39933</v>
      </c>
      <c r="B2175">
        <v>6319.99</v>
      </c>
      <c r="C2175">
        <v>1416.73</v>
      </c>
      <c r="D2175">
        <v>0.25</v>
      </c>
      <c r="E2175">
        <f t="shared" si="513"/>
        <v>6.9444444444444448E-6</v>
      </c>
      <c r="G2175">
        <f t="shared" si="514"/>
        <v>1.2505747421070003E-2</v>
      </c>
      <c r="H2175">
        <f t="shared" si="515"/>
        <v>-8.8858172483585274E-4</v>
      </c>
      <c r="K2175" s="25">
        <v>2173</v>
      </c>
      <c r="U2175">
        <f t="shared" si="522"/>
        <v>7.0096518978599157E-2</v>
      </c>
      <c r="V2175">
        <f t="shared" si="523"/>
        <v>-0.10174346721821018</v>
      </c>
      <c r="W2175">
        <f t="shared" si="524"/>
        <v>1.0316469482396111</v>
      </c>
      <c r="Y2175">
        <f t="shared" si="525"/>
        <v>0.35048259489299577</v>
      </c>
      <c r="Z2175">
        <f t="shared" si="526"/>
        <v>-0.50871733609105085</v>
      </c>
      <c r="AA2175">
        <f t="shared" si="527"/>
        <v>1.1582347411980551</v>
      </c>
      <c r="AC2175">
        <f t="shared" si="516"/>
        <v>9.741809619524688E-4</v>
      </c>
      <c r="AD2175">
        <f t="shared" si="518"/>
        <v>1.4150645500512957</v>
      </c>
      <c r="AE2175">
        <f t="shared" si="519"/>
        <v>0.34717514846552344</v>
      </c>
      <c r="AG2175">
        <f t="shared" si="517"/>
        <v>4.8431270319845661E-3</v>
      </c>
      <c r="AH2175">
        <f t="shared" si="520"/>
        <v>0.72830660288629867</v>
      </c>
      <c r="AI2175">
        <f t="shared" si="521"/>
        <v>-0.31703316163665846</v>
      </c>
    </row>
    <row r="2176" spans="1:35" x14ac:dyDescent="0.2">
      <c r="A2176" s="41">
        <v>39934</v>
      </c>
      <c r="B2176">
        <v>6320.97</v>
      </c>
      <c r="C2176">
        <v>1424.41</v>
      </c>
      <c r="D2176">
        <v>0.25</v>
      </c>
      <c r="E2176">
        <f t="shared" si="513"/>
        <v>6.9444444444444448E-6</v>
      </c>
      <c r="G2176">
        <f t="shared" si="514"/>
        <v>1.5506353649301233E-4</v>
      </c>
      <c r="H2176">
        <f t="shared" si="515"/>
        <v>5.4209341229451364E-3</v>
      </c>
      <c r="K2176" s="25">
        <v>2174</v>
      </c>
      <c r="U2176">
        <f t="shared" si="522"/>
        <v>7.0096518978599157E-2</v>
      </c>
      <c r="V2176">
        <f t="shared" si="523"/>
        <v>-0.10174346721821018</v>
      </c>
      <c r="W2176">
        <f t="shared" si="524"/>
        <v>1.0316469482396111</v>
      </c>
      <c r="Y2176">
        <f t="shared" si="525"/>
        <v>0.35048259489299577</v>
      </c>
      <c r="Z2176">
        <f t="shared" si="526"/>
        <v>-0.50871733609105085</v>
      </c>
      <c r="AA2176">
        <f t="shared" si="527"/>
        <v>1.1582347411980551</v>
      </c>
      <c r="AC2176">
        <f t="shared" si="516"/>
        <v>-5.3351100418294356E-4</v>
      </c>
      <c r="AD2176">
        <f t="shared" si="518"/>
        <v>1.4143095975422142</v>
      </c>
      <c r="AE2176">
        <f t="shared" si="519"/>
        <v>0.34664149509370595</v>
      </c>
      <c r="AG2176">
        <f t="shared" si="517"/>
        <v>-2.6953327986924958E-3</v>
      </c>
      <c r="AH2176">
        <f t="shared" si="520"/>
        <v>0.72634357421203488</v>
      </c>
      <c r="AI2176">
        <f t="shared" si="521"/>
        <v>-0.31973213338505663</v>
      </c>
    </row>
    <row r="2177" spans="1:35" x14ac:dyDescent="0.2">
      <c r="A2177" s="41">
        <v>39937</v>
      </c>
      <c r="B2177">
        <v>6541.45</v>
      </c>
      <c r="C2177">
        <v>1472.64</v>
      </c>
      <c r="D2177">
        <v>0.25</v>
      </c>
      <c r="E2177">
        <f t="shared" si="513"/>
        <v>6.9444444444444448E-6</v>
      </c>
      <c r="G2177">
        <f t="shared" si="514"/>
        <v>3.4880722420767625E-2</v>
      </c>
      <c r="H2177">
        <f t="shared" si="515"/>
        <v>3.385963311125309E-2</v>
      </c>
      <c r="K2177" s="25">
        <v>2175</v>
      </c>
      <c r="U2177">
        <f t="shared" si="522"/>
        <v>0.22001348336294352</v>
      </c>
      <c r="V2177">
        <f t="shared" si="523"/>
        <v>-0.33947331968768946</v>
      </c>
      <c r="W2177">
        <f t="shared" si="524"/>
        <v>1.1194598363247459</v>
      </c>
      <c r="Y2177">
        <f t="shared" si="525"/>
        <v>1.1000674168147175</v>
      </c>
      <c r="Z2177">
        <f t="shared" si="526"/>
        <v>-1.6973665984384472</v>
      </c>
      <c r="AA2177">
        <f t="shared" si="527"/>
        <v>1.5972991816237296</v>
      </c>
      <c r="AC2177">
        <f t="shared" si="516"/>
        <v>-9.9281503540248495E-4</v>
      </c>
      <c r="AD2177">
        <f t="shared" si="518"/>
        <v>1.4129054497090603</v>
      </c>
      <c r="AE2177">
        <f t="shared" si="519"/>
        <v>0.34564818689101323</v>
      </c>
      <c r="AG2177">
        <f t="shared" si="517"/>
        <v>-4.9918529547902041E-3</v>
      </c>
      <c r="AH2177">
        <f t="shared" si="520"/>
        <v>0.72271777389491165</v>
      </c>
      <c r="AI2177">
        <f t="shared" si="521"/>
        <v>-0.32473648725698678</v>
      </c>
    </row>
    <row r="2178" spans="1:35" x14ac:dyDescent="0.2">
      <c r="A2178" s="41">
        <v>39938</v>
      </c>
      <c r="B2178">
        <v>6478.29</v>
      </c>
      <c r="C2178">
        <v>1467.25</v>
      </c>
      <c r="D2178">
        <v>0.25</v>
      </c>
      <c r="E2178">
        <f t="shared" si="513"/>
        <v>6.9444444444444448E-6</v>
      </c>
      <c r="G2178">
        <f t="shared" si="514"/>
        <v>-9.6553516422199746E-3</v>
      </c>
      <c r="H2178">
        <f t="shared" si="515"/>
        <v>-3.6600934376358782E-3</v>
      </c>
      <c r="K2178" s="25">
        <v>2176</v>
      </c>
      <c r="U2178">
        <f t="shared" si="522"/>
        <v>0.22001348336294352</v>
      </c>
      <c r="V2178">
        <f t="shared" si="523"/>
        <v>-0.33947331968768946</v>
      </c>
      <c r="W2178">
        <f t="shared" si="524"/>
        <v>1.1194598363247459</v>
      </c>
      <c r="Y2178">
        <f t="shared" si="525"/>
        <v>1.1000674168147175</v>
      </c>
      <c r="Z2178">
        <f t="shared" si="526"/>
        <v>-1.6973665984384472</v>
      </c>
      <c r="AA2178">
        <f t="shared" si="527"/>
        <v>1.5972991816237296</v>
      </c>
      <c r="AC2178">
        <f t="shared" si="516"/>
        <v>-8.7402945161641106E-4</v>
      </c>
      <c r="AD2178">
        <f t="shared" si="518"/>
        <v>1.4116705287336653</v>
      </c>
      <c r="AE2178">
        <f t="shared" si="519"/>
        <v>0.34477377525294461</v>
      </c>
      <c r="AG2178">
        <f t="shared" si="517"/>
        <v>-4.3979250358598338E-3</v>
      </c>
      <c r="AH2178">
        <f t="shared" si="520"/>
        <v>0.71953931530323834</v>
      </c>
      <c r="AI2178">
        <f t="shared" si="521"/>
        <v>-0.32914411161352741</v>
      </c>
    </row>
    <row r="2179" spans="1:35" x14ac:dyDescent="0.2">
      <c r="A2179" s="41">
        <v>39939</v>
      </c>
      <c r="B2179">
        <v>6491.42</v>
      </c>
      <c r="C2179">
        <v>1493.31</v>
      </c>
      <c r="D2179">
        <v>0.27</v>
      </c>
      <c r="E2179">
        <f t="shared" ref="E2179:E2242" si="528">D2179/(100*360)</f>
        <v>7.5000000000000002E-6</v>
      </c>
      <c r="G2179">
        <f t="shared" si="514"/>
        <v>2.0267694098288452E-3</v>
      </c>
      <c r="H2179">
        <f t="shared" si="515"/>
        <v>1.7761117737263552E-2</v>
      </c>
      <c r="K2179" s="25">
        <v>2177</v>
      </c>
      <c r="U2179">
        <f t="shared" si="522"/>
        <v>0.22001348336294352</v>
      </c>
      <c r="V2179">
        <f t="shared" si="523"/>
        <v>-0.33947331968768946</v>
      </c>
      <c r="W2179">
        <f t="shared" si="524"/>
        <v>1.1194598363247459</v>
      </c>
      <c r="Y2179">
        <f t="shared" si="525"/>
        <v>1.1000674168147175</v>
      </c>
      <c r="Z2179">
        <f t="shared" si="526"/>
        <v>-1.6973665984384472</v>
      </c>
      <c r="AA2179">
        <f t="shared" si="527"/>
        <v>1.5972991816237296</v>
      </c>
      <c r="AC2179">
        <f t="shared" si="516"/>
        <v>-5.5757349751617159E-3</v>
      </c>
      <c r="AD2179">
        <f t="shared" si="518"/>
        <v>1.4037994279932</v>
      </c>
      <c r="AE2179">
        <f t="shared" si="519"/>
        <v>0.33918243784380681</v>
      </c>
      <c r="AG2179">
        <f t="shared" si="517"/>
        <v>-2.7906452653586357E-2</v>
      </c>
      <c r="AH2179">
        <f t="shared" si="520"/>
        <v>0.69945952546833456</v>
      </c>
      <c r="AI2179">
        <f t="shared" si="521"/>
        <v>-0.35744734864026173</v>
      </c>
    </row>
    <row r="2180" spans="1:35" x14ac:dyDescent="0.2">
      <c r="A2180" s="41">
        <v>39940</v>
      </c>
      <c r="B2180">
        <v>6444.5</v>
      </c>
      <c r="C2180">
        <v>1473.66</v>
      </c>
      <c r="D2180">
        <v>0.22500000000000001</v>
      </c>
      <c r="E2180">
        <f t="shared" si="528"/>
        <v>6.2500000000000003E-6</v>
      </c>
      <c r="G2180">
        <f t="shared" ref="G2180:G2243" si="529">(B2180-B2179)/B2179</f>
        <v>-7.2280025017638777E-3</v>
      </c>
      <c r="H2180">
        <f t="shared" ref="H2180:H2243" si="530">(C2180-C2179)/C2179</f>
        <v>-1.3158687747353104E-2</v>
      </c>
      <c r="K2180" s="25">
        <v>2178</v>
      </c>
      <c r="U2180">
        <f t="shared" si="522"/>
        <v>0.22001348336294352</v>
      </c>
      <c r="V2180">
        <f t="shared" si="523"/>
        <v>-0.33947331968768946</v>
      </c>
      <c r="W2180">
        <f t="shared" si="524"/>
        <v>1.1194598363247459</v>
      </c>
      <c r="Y2180">
        <f t="shared" si="525"/>
        <v>1.1000674168147175</v>
      </c>
      <c r="Z2180">
        <f t="shared" si="526"/>
        <v>-1.6973665984384472</v>
      </c>
      <c r="AA2180">
        <f t="shared" si="527"/>
        <v>1.5972991816237296</v>
      </c>
      <c r="AC2180">
        <f t="shared" si="516"/>
        <v>2.8851613529309763E-3</v>
      </c>
      <c r="AD2180">
        <f t="shared" si="518"/>
        <v>1.4078496158501126</v>
      </c>
      <c r="AE2180">
        <f t="shared" si="519"/>
        <v>0.34206344510694969</v>
      </c>
      <c r="AG2180">
        <f t="shared" si="517"/>
        <v>1.4395806764654883E-2</v>
      </c>
      <c r="AH2180">
        <f t="shared" si="520"/>
        <v>0.70952880963667386</v>
      </c>
      <c r="AI2180">
        <f t="shared" si="521"/>
        <v>-0.34315417765790346</v>
      </c>
    </row>
    <row r="2181" spans="1:35" x14ac:dyDescent="0.2">
      <c r="A2181" s="41">
        <v>39941</v>
      </c>
      <c r="B2181">
        <v>6625.94</v>
      </c>
      <c r="C2181">
        <v>1509.14</v>
      </c>
      <c r="D2181">
        <v>0.25</v>
      </c>
      <c r="E2181">
        <f t="shared" si="528"/>
        <v>6.9444444444444448E-6</v>
      </c>
      <c r="G2181">
        <f t="shared" si="529"/>
        <v>2.8154240049654684E-2</v>
      </c>
      <c r="H2181">
        <f t="shared" si="530"/>
        <v>2.4076109821804227E-2</v>
      </c>
      <c r="K2181" s="25">
        <v>2179</v>
      </c>
      <c r="U2181">
        <f t="shared" si="522"/>
        <v>0.22001348336294352</v>
      </c>
      <c r="V2181">
        <f t="shared" si="523"/>
        <v>-0.33947331968768946</v>
      </c>
      <c r="W2181">
        <f t="shared" si="524"/>
        <v>1.1194598363247459</v>
      </c>
      <c r="Y2181">
        <f t="shared" si="525"/>
        <v>1.1000674168147175</v>
      </c>
      <c r="Z2181">
        <f t="shared" si="526"/>
        <v>-1.6973665984384472</v>
      </c>
      <c r="AA2181">
        <f t="shared" si="527"/>
        <v>1.5972991816237296</v>
      </c>
      <c r="AC2181">
        <f t="shared" si="516"/>
        <v>-1.9718878776352187E-3</v>
      </c>
      <c r="AD2181">
        <f t="shared" si="518"/>
        <v>1.4050734942590843</v>
      </c>
      <c r="AE2181">
        <f t="shared" si="519"/>
        <v>0.34008961049883635</v>
      </c>
      <c r="AG2181">
        <f t="shared" si="517"/>
        <v>-9.8844393881760903E-3</v>
      </c>
      <c r="AH2181">
        <f t="shared" si="520"/>
        <v>0.7025155151236554</v>
      </c>
      <c r="AI2181">
        <f t="shared" si="521"/>
        <v>-0.35308779243284377</v>
      </c>
    </row>
    <row r="2182" spans="1:35" x14ac:dyDescent="0.2">
      <c r="A2182" s="41">
        <v>39944</v>
      </c>
      <c r="B2182">
        <v>6629.9</v>
      </c>
      <c r="C2182">
        <v>1477.2</v>
      </c>
      <c r="D2182">
        <v>0.25</v>
      </c>
      <c r="E2182">
        <f t="shared" si="528"/>
        <v>6.9444444444444448E-6</v>
      </c>
      <c r="G2182">
        <f t="shared" si="529"/>
        <v>5.9765105026608094E-4</v>
      </c>
      <c r="H2182">
        <f t="shared" si="530"/>
        <v>-2.1164371761400569E-2</v>
      </c>
      <c r="K2182" s="25">
        <v>2180</v>
      </c>
      <c r="U2182">
        <f t="shared" si="522"/>
        <v>-3.5577930964625679E-2</v>
      </c>
      <c r="V2182">
        <f t="shared" si="523"/>
        <v>0.12975185695398309</v>
      </c>
      <c r="W2182">
        <f t="shared" si="524"/>
        <v>0.90582607401064252</v>
      </c>
      <c r="Y2182">
        <f t="shared" si="525"/>
        <v>-0.17788965482312838</v>
      </c>
      <c r="Z2182">
        <f t="shared" si="526"/>
        <v>0.6487592847699154</v>
      </c>
      <c r="AA2182">
        <f t="shared" si="527"/>
        <v>0.52913037005321295</v>
      </c>
      <c r="AC2182">
        <f t="shared" si="516"/>
        <v>7.3240048569927487E-3</v>
      </c>
      <c r="AD2182">
        <f t="shared" si="518"/>
        <v>1.4153642593554696</v>
      </c>
      <c r="AE2182">
        <f t="shared" si="519"/>
        <v>0.34738692507286839</v>
      </c>
      <c r="AG2182">
        <f t="shared" si="517"/>
        <v>3.6592246507185962E-2</v>
      </c>
      <c r="AH2182">
        <f t="shared" si="520"/>
        <v>0.72822213602818286</v>
      </c>
      <c r="AI2182">
        <f t="shared" si="521"/>
        <v>-0.31714914542187822</v>
      </c>
    </row>
    <row r="2183" spans="1:35" x14ac:dyDescent="0.2">
      <c r="A2183" s="41">
        <v>39945</v>
      </c>
      <c r="B2183">
        <v>6623.65</v>
      </c>
      <c r="C2183">
        <v>1475.83</v>
      </c>
      <c r="D2183">
        <v>0.24</v>
      </c>
      <c r="E2183">
        <f t="shared" si="528"/>
        <v>6.6666666666666666E-6</v>
      </c>
      <c r="G2183">
        <f t="shared" si="529"/>
        <v>-9.4269898490173315E-4</v>
      </c>
      <c r="H2183">
        <f t="shared" si="530"/>
        <v>-9.2743027349046728E-4</v>
      </c>
      <c r="K2183" s="25">
        <v>2181</v>
      </c>
      <c r="U2183">
        <f t="shared" si="522"/>
        <v>-3.5577930964625679E-2</v>
      </c>
      <c r="V2183">
        <f t="shared" si="523"/>
        <v>0.12975185695398309</v>
      </c>
      <c r="W2183">
        <f t="shared" si="524"/>
        <v>0.90582607401064252</v>
      </c>
      <c r="Y2183">
        <f t="shared" si="525"/>
        <v>-0.17788965482312838</v>
      </c>
      <c r="Z2183">
        <f t="shared" si="526"/>
        <v>0.6487592847699154</v>
      </c>
      <c r="AA2183">
        <f t="shared" si="527"/>
        <v>0.52913037005321295</v>
      </c>
      <c r="AC2183">
        <f t="shared" si="516"/>
        <v>-8.0506061928175835E-5</v>
      </c>
      <c r="AD2183">
        <f t="shared" si="518"/>
        <v>1.415250313952755</v>
      </c>
      <c r="AE2183">
        <f t="shared" si="519"/>
        <v>0.34730641577015325</v>
      </c>
      <c r="AG2183">
        <f t="shared" si="517"/>
        <v>-4.3030808741865691E-4</v>
      </c>
      <c r="AH2183">
        <f t="shared" si="520"/>
        <v>0.72790877615361271</v>
      </c>
      <c r="AI2183">
        <f t="shared" si="521"/>
        <v>-0.31757954611838979</v>
      </c>
    </row>
    <row r="2184" spans="1:35" x14ac:dyDescent="0.2">
      <c r="A2184" s="41">
        <v>39946</v>
      </c>
      <c r="B2184">
        <v>6431.01</v>
      </c>
      <c r="C2184">
        <v>1436.74</v>
      </c>
      <c r="D2184">
        <v>0.2</v>
      </c>
      <c r="E2184">
        <f t="shared" si="528"/>
        <v>5.5555555555555558E-6</v>
      </c>
      <c r="G2184">
        <f t="shared" si="529"/>
        <v>-2.9083662331191931E-2</v>
      </c>
      <c r="H2184">
        <f t="shared" si="530"/>
        <v>-2.6486790483998782E-2</v>
      </c>
      <c r="K2184" s="25">
        <v>2182</v>
      </c>
      <c r="U2184">
        <f t="shared" si="522"/>
        <v>-3.5577930964625679E-2</v>
      </c>
      <c r="V2184">
        <f t="shared" si="523"/>
        <v>0.12975185695398309</v>
      </c>
      <c r="W2184">
        <f t="shared" si="524"/>
        <v>0.90582607401064252</v>
      </c>
      <c r="Y2184">
        <f t="shared" si="525"/>
        <v>-0.17788965482312838</v>
      </c>
      <c r="Z2184">
        <f t="shared" si="526"/>
        <v>0.6487592847699154</v>
      </c>
      <c r="AA2184">
        <f t="shared" si="527"/>
        <v>0.52913037005321295</v>
      </c>
      <c r="AC2184">
        <f t="shared" si="516"/>
        <v>-2.3959348789388949E-3</v>
      </c>
      <c r="AD2184">
        <f t="shared" si="518"/>
        <v>1.4118594663631265</v>
      </c>
      <c r="AE2184">
        <f t="shared" si="519"/>
        <v>0.34490760604636361</v>
      </c>
      <c r="AG2184">
        <f t="shared" si="517"/>
        <v>-1.2006341061361144E-2</v>
      </c>
      <c r="AH2184">
        <f t="shared" si="520"/>
        <v>0.71916925512555452</v>
      </c>
      <c r="AI2184">
        <f t="shared" si="521"/>
        <v>-0.32965854545155571</v>
      </c>
    </row>
    <row r="2185" spans="1:35" x14ac:dyDescent="0.2">
      <c r="A2185" s="41">
        <v>39947</v>
      </c>
      <c r="B2185">
        <v>6438.83</v>
      </c>
      <c r="C2185">
        <v>1451.79</v>
      </c>
      <c r="D2185">
        <v>0.2</v>
      </c>
      <c r="E2185">
        <f t="shared" si="528"/>
        <v>5.5555555555555558E-6</v>
      </c>
      <c r="G2185">
        <f t="shared" si="529"/>
        <v>1.2159831814908869E-3</v>
      </c>
      <c r="H2185">
        <f t="shared" si="530"/>
        <v>1.0475103358993244E-2</v>
      </c>
      <c r="K2185" s="25">
        <v>2183</v>
      </c>
      <c r="U2185">
        <f t="shared" si="522"/>
        <v>-3.5577930964625679E-2</v>
      </c>
      <c r="V2185">
        <f t="shared" si="523"/>
        <v>0.12975185695398309</v>
      </c>
      <c r="W2185">
        <f t="shared" si="524"/>
        <v>0.90582607401064252</v>
      </c>
      <c r="Y2185">
        <f t="shared" si="525"/>
        <v>-0.17788965482312838</v>
      </c>
      <c r="Z2185">
        <f t="shared" si="526"/>
        <v>0.6487592847699154</v>
      </c>
      <c r="AA2185">
        <f t="shared" si="527"/>
        <v>0.52913037005321295</v>
      </c>
      <c r="AC2185">
        <f t="shared" si="516"/>
        <v>1.3209343140068875E-3</v>
      </c>
      <c r="AD2185">
        <f t="shared" si="518"/>
        <v>1.4137244399788009</v>
      </c>
      <c r="AE2185">
        <f t="shared" si="519"/>
        <v>0.34622766869416421</v>
      </c>
      <c r="AG2185">
        <f t="shared" si="517"/>
        <v>6.5824493478122137E-3</v>
      </c>
      <c r="AH2185">
        <f t="shared" si="520"/>
        <v>0.72390315031992225</v>
      </c>
      <c r="AI2185">
        <f t="shared" si="521"/>
        <v>-0.32309766582081173</v>
      </c>
    </row>
    <row r="2186" spans="1:35" x14ac:dyDescent="0.2">
      <c r="A2186" s="41">
        <v>39948</v>
      </c>
      <c r="B2186">
        <v>6440.93</v>
      </c>
      <c r="C2186">
        <v>1435.48</v>
      </c>
      <c r="D2186">
        <v>0.23</v>
      </c>
      <c r="E2186">
        <f t="shared" si="528"/>
        <v>6.3888888888888894E-6</v>
      </c>
      <c r="G2186">
        <f t="shared" si="529"/>
        <v>3.2614620979282941E-4</v>
      </c>
      <c r="H2186">
        <f t="shared" si="530"/>
        <v>-1.1234407180101769E-2</v>
      </c>
      <c r="K2186" s="25">
        <v>2184</v>
      </c>
      <c r="U2186">
        <f t="shared" si="522"/>
        <v>-3.5577930964625679E-2</v>
      </c>
      <c r="V2186">
        <f t="shared" si="523"/>
        <v>0.12975185695398309</v>
      </c>
      <c r="W2186">
        <f t="shared" si="524"/>
        <v>0.90582607401064252</v>
      </c>
      <c r="Y2186">
        <f t="shared" si="525"/>
        <v>-0.17788965482312838</v>
      </c>
      <c r="Z2186">
        <f t="shared" si="526"/>
        <v>0.6487592847699154</v>
      </c>
      <c r="AA2186">
        <f t="shared" si="527"/>
        <v>0.52913037005321295</v>
      </c>
      <c r="AC2186">
        <f t="shared" si="516"/>
        <v>-1.464256433653912E-3</v>
      </c>
      <c r="AD2186">
        <f t="shared" si="518"/>
        <v>1.4116543848721483</v>
      </c>
      <c r="AE2186">
        <f t="shared" si="519"/>
        <v>0.34476233918942983</v>
      </c>
      <c r="AG2186">
        <f t="shared" si="517"/>
        <v>-7.3435043904917811E-3</v>
      </c>
      <c r="AH2186">
        <f t="shared" si="520"/>
        <v>0.718587164357257</v>
      </c>
      <c r="AI2186">
        <f t="shared" si="521"/>
        <v>-0.33046826647552541</v>
      </c>
    </row>
    <row r="2187" spans="1:35" x14ac:dyDescent="0.2">
      <c r="A2187" s="41">
        <v>39951</v>
      </c>
      <c r="B2187">
        <v>6546.12</v>
      </c>
      <c r="C2187">
        <v>1479.24</v>
      </c>
      <c r="D2187">
        <v>0.25</v>
      </c>
      <c r="E2187">
        <f t="shared" si="528"/>
        <v>6.9444444444444448E-6</v>
      </c>
      <c r="G2187">
        <f t="shared" si="529"/>
        <v>1.6331492501859141E-2</v>
      </c>
      <c r="H2187">
        <f t="shared" si="530"/>
        <v>3.0484576587622252E-2</v>
      </c>
      <c r="K2187" s="25">
        <v>2185</v>
      </c>
      <c r="U2187">
        <f t="shared" si="522"/>
        <v>-2.6972557203281278E-2</v>
      </c>
      <c r="V2187">
        <f t="shared" si="523"/>
        <v>0.16235620995775599</v>
      </c>
      <c r="W2187">
        <f t="shared" si="524"/>
        <v>0.86461634724552527</v>
      </c>
      <c r="Y2187">
        <f t="shared" si="525"/>
        <v>-0.13486278601640639</v>
      </c>
      <c r="Z2187">
        <f t="shared" si="526"/>
        <v>0.81178104978877996</v>
      </c>
      <c r="AA2187">
        <f t="shared" si="527"/>
        <v>0.32308173622762648</v>
      </c>
      <c r="AC2187">
        <f t="shared" si="516"/>
        <v>3.3801769300589699E-3</v>
      </c>
      <c r="AD2187">
        <f t="shared" si="518"/>
        <v>1.4164260264571098</v>
      </c>
      <c r="AE2187">
        <f t="shared" si="519"/>
        <v>0.3481368161624136</v>
      </c>
      <c r="AG2187">
        <f t="shared" si="517"/>
        <v>1.6875329094739294E-2</v>
      </c>
      <c r="AH2187">
        <f t="shared" si="520"/>
        <v>0.73071355923904113</v>
      </c>
      <c r="AI2187">
        <f t="shared" si="521"/>
        <v>-0.3137337438509874</v>
      </c>
    </row>
    <row r="2188" spans="1:35" x14ac:dyDescent="0.2">
      <c r="A2188" s="41">
        <v>39952</v>
      </c>
      <c r="B2188">
        <v>6751.01</v>
      </c>
      <c r="C2188">
        <v>1476.94</v>
      </c>
      <c r="D2188">
        <v>0.23</v>
      </c>
      <c r="E2188">
        <f t="shared" si="528"/>
        <v>6.3888888888888894E-6</v>
      </c>
      <c r="G2188">
        <f t="shared" si="529"/>
        <v>3.1299456777449899E-2</v>
      </c>
      <c r="H2188">
        <f t="shared" si="530"/>
        <v>-1.5548524918200931E-3</v>
      </c>
      <c r="K2188" s="25">
        <v>2186</v>
      </c>
      <c r="U2188">
        <f t="shared" si="522"/>
        <v>-2.6972557203281278E-2</v>
      </c>
      <c r="V2188">
        <f t="shared" si="523"/>
        <v>0.16235620995775599</v>
      </c>
      <c r="W2188">
        <f t="shared" si="524"/>
        <v>0.86461634724552527</v>
      </c>
      <c r="Y2188">
        <f t="shared" si="525"/>
        <v>-0.13486278601640639</v>
      </c>
      <c r="Z2188">
        <f t="shared" si="526"/>
        <v>0.81178104978877996</v>
      </c>
      <c r="AA2188">
        <f t="shared" si="527"/>
        <v>0.32308173622762648</v>
      </c>
      <c r="AC2188">
        <f t="shared" si="516"/>
        <v>-1.0906620657874756E-3</v>
      </c>
      <c r="AD2188">
        <f t="shared" si="518"/>
        <v>1.4148811843210589</v>
      </c>
      <c r="AE2188">
        <f t="shared" si="519"/>
        <v>0.34704555889193778</v>
      </c>
      <c r="AG2188">
        <f t="shared" si="517"/>
        <v>-5.4810881067151535E-3</v>
      </c>
      <c r="AH2188">
        <f t="shared" si="520"/>
        <v>0.72670845384008054</v>
      </c>
      <c r="AI2188">
        <f t="shared" si="521"/>
        <v>-0.31922990823596198</v>
      </c>
    </row>
    <row r="2189" spans="1:35" x14ac:dyDescent="0.2">
      <c r="A2189" s="41">
        <v>39953</v>
      </c>
      <c r="B2189">
        <v>6944.87</v>
      </c>
      <c r="C2189">
        <v>1469.47</v>
      </c>
      <c r="D2189">
        <v>0.23</v>
      </c>
      <c r="E2189">
        <f t="shared" si="528"/>
        <v>6.3888888888888894E-6</v>
      </c>
      <c r="G2189">
        <f t="shared" si="529"/>
        <v>2.8715703279953618E-2</v>
      </c>
      <c r="H2189">
        <f t="shared" si="530"/>
        <v>-5.0577545465625056E-3</v>
      </c>
      <c r="K2189" s="25">
        <v>2187</v>
      </c>
      <c r="U2189">
        <f t="shared" si="522"/>
        <v>-2.6972557203281278E-2</v>
      </c>
      <c r="V2189">
        <f t="shared" si="523"/>
        <v>0.16235620995775599</v>
      </c>
      <c r="W2189">
        <f t="shared" si="524"/>
        <v>0.86461634724552527</v>
      </c>
      <c r="Y2189">
        <f t="shared" si="525"/>
        <v>-0.13486278601640639</v>
      </c>
      <c r="Z2189">
        <f t="shared" si="526"/>
        <v>0.81178104978877996</v>
      </c>
      <c r="AA2189">
        <f t="shared" si="527"/>
        <v>0.32308173622762648</v>
      </c>
      <c r="AC2189">
        <f t="shared" si="516"/>
        <v>-1.5901698706534293E-3</v>
      </c>
      <c r="AD2189">
        <f t="shared" si="518"/>
        <v>1.4126312828911971</v>
      </c>
      <c r="AE2189">
        <f t="shared" si="519"/>
        <v>0.34545412335925257</v>
      </c>
      <c r="AG2189">
        <f t="shared" si="517"/>
        <v>-7.9764049088227023E-3</v>
      </c>
      <c r="AH2189">
        <f t="shared" si="520"/>
        <v>0.72091193296158762</v>
      </c>
      <c r="AI2189">
        <f t="shared" si="521"/>
        <v>-0.32723829484192307</v>
      </c>
    </row>
    <row r="2190" spans="1:35" x14ac:dyDescent="0.2">
      <c r="A2190" s="41">
        <v>39954</v>
      </c>
      <c r="B2190">
        <v>6747.45</v>
      </c>
      <c r="C2190">
        <v>1445.28</v>
      </c>
      <c r="D2190">
        <v>0.2</v>
      </c>
      <c r="E2190">
        <f t="shared" si="528"/>
        <v>5.5555555555555558E-6</v>
      </c>
      <c r="G2190">
        <f t="shared" si="529"/>
        <v>-2.842673800949479E-2</v>
      </c>
      <c r="H2190">
        <f t="shared" si="530"/>
        <v>-1.6461717489979419E-2</v>
      </c>
      <c r="K2190" s="25">
        <v>2188</v>
      </c>
      <c r="U2190">
        <f t="shared" si="522"/>
        <v>-2.6972557203281278E-2</v>
      </c>
      <c r="V2190">
        <f t="shared" si="523"/>
        <v>0.16235620995775599</v>
      </c>
      <c r="W2190">
        <f t="shared" si="524"/>
        <v>0.86461634724552527</v>
      </c>
      <c r="Y2190">
        <f t="shared" si="525"/>
        <v>-0.13486278601640639</v>
      </c>
      <c r="Z2190">
        <f t="shared" si="526"/>
        <v>0.81178104978877996</v>
      </c>
      <c r="AA2190">
        <f t="shared" si="527"/>
        <v>0.32308173622762648</v>
      </c>
      <c r="AC2190">
        <f t="shared" ref="AC2190:AC2253" si="531">U2189*G2190+V2189*H2190+W2189*E2189</f>
        <v>-1.9003963062305053E-3</v>
      </c>
      <c r="AD2190">
        <f t="shared" si="518"/>
        <v>1.409946723619125</v>
      </c>
      <c r="AE2190">
        <f t="shared" si="519"/>
        <v>0.34355191900893167</v>
      </c>
      <c r="AG2190">
        <f t="shared" ref="AG2190:AG2253" si="532">Y2189*G2190+Z2189*H2190+AA2189*E2189</f>
        <v>-9.5275370867080825E-3</v>
      </c>
      <c r="AH2190">
        <f t="shared" si="520"/>
        <v>0.71404341778404568</v>
      </c>
      <c r="AI2190">
        <f t="shared" si="521"/>
        <v>-0.33681150927000492</v>
      </c>
    </row>
    <row r="2191" spans="1:35" x14ac:dyDescent="0.2">
      <c r="A2191" s="41">
        <v>39955</v>
      </c>
      <c r="B2191">
        <v>6881.38</v>
      </c>
      <c r="C2191">
        <v>1443.14</v>
      </c>
      <c r="D2191">
        <v>0.23</v>
      </c>
      <c r="E2191">
        <f t="shared" si="528"/>
        <v>6.3888888888888894E-6</v>
      </c>
      <c r="G2191">
        <f t="shared" si="529"/>
        <v>1.9848979985031427E-2</v>
      </c>
      <c r="H2191">
        <f t="shared" si="530"/>
        <v>-1.4806819439830848E-3</v>
      </c>
      <c r="K2191" s="25">
        <v>2189</v>
      </c>
      <c r="U2191">
        <f t="shared" si="522"/>
        <v>-2.6972557203281278E-2</v>
      </c>
      <c r="V2191">
        <f t="shared" si="523"/>
        <v>0.16235620995775599</v>
      </c>
      <c r="W2191">
        <f t="shared" si="524"/>
        <v>0.86461634724552527</v>
      </c>
      <c r="Y2191">
        <f t="shared" si="525"/>
        <v>-0.13486278601640639</v>
      </c>
      <c r="Z2191">
        <f t="shared" si="526"/>
        <v>0.81178104978877996</v>
      </c>
      <c r="AA2191">
        <f t="shared" si="527"/>
        <v>0.32308173622762648</v>
      </c>
      <c r="AC2191">
        <f t="shared" si="531"/>
        <v>-7.7097223249965731E-4</v>
      </c>
      <c r="AD2191">
        <f t="shared" si="518"/>
        <v>1.4088596938459108</v>
      </c>
      <c r="AE2191">
        <f t="shared" si="519"/>
        <v>0.34278064942449715</v>
      </c>
      <c r="AG2191">
        <f t="shared" si="532"/>
        <v>-3.8770833847205084E-3</v>
      </c>
      <c r="AH2191">
        <f t="shared" si="520"/>
        <v>0.71127501191298614</v>
      </c>
      <c r="AI2191">
        <f t="shared" si="521"/>
        <v>-0.34069612802565824</v>
      </c>
    </row>
    <row r="2192" spans="1:35" x14ac:dyDescent="0.2">
      <c r="A2192" s="41">
        <v>39958</v>
      </c>
      <c r="B2192">
        <v>6889.5</v>
      </c>
      <c r="C2192">
        <v>1443.14</v>
      </c>
      <c r="D2192">
        <v>0.25</v>
      </c>
      <c r="E2192">
        <f t="shared" si="528"/>
        <v>6.9444444444444448E-6</v>
      </c>
      <c r="G2192">
        <f t="shared" si="529"/>
        <v>1.1799958729208227E-3</v>
      </c>
      <c r="H2192">
        <f t="shared" si="530"/>
        <v>0</v>
      </c>
      <c r="K2192" s="25">
        <v>2190</v>
      </c>
      <c r="U2192">
        <f t="shared" si="522"/>
        <v>-0.3819690759585897</v>
      </c>
      <c r="V2192">
        <f t="shared" si="523"/>
        <v>0.7788068941620947</v>
      </c>
      <c r="W2192">
        <f t="shared" si="524"/>
        <v>0.60316218179649495</v>
      </c>
      <c r="Y2192">
        <f t="shared" si="525"/>
        <v>-1.9098453797929484</v>
      </c>
      <c r="Z2192">
        <f t="shared" si="526"/>
        <v>3.8940344708104733</v>
      </c>
      <c r="AA2192">
        <f t="shared" si="527"/>
        <v>-0.98418909101752483</v>
      </c>
      <c r="AC2192">
        <f t="shared" si="531"/>
        <v>-2.6303568407924084E-5</v>
      </c>
      <c r="AD2192">
        <f t="shared" si="518"/>
        <v>1.4088226358085765</v>
      </c>
      <c r="AE2192">
        <f t="shared" si="519"/>
        <v>0.34275434551014428</v>
      </c>
      <c r="AG2192">
        <f t="shared" si="532"/>
        <v>-1.5707339759517597E-4</v>
      </c>
      <c r="AH2192">
        <f t="shared" si="520"/>
        <v>0.71116328953024044</v>
      </c>
      <c r="AI2192">
        <f t="shared" si="521"/>
        <v>-0.34085321376057148</v>
      </c>
    </row>
    <row r="2193" spans="1:35" x14ac:dyDescent="0.2">
      <c r="A2193" s="41">
        <v>39959</v>
      </c>
      <c r="B2193">
        <v>6973.25</v>
      </c>
      <c r="C2193">
        <v>1481.1</v>
      </c>
      <c r="D2193">
        <v>0.25</v>
      </c>
      <c r="E2193">
        <f t="shared" si="528"/>
        <v>6.9444444444444448E-6</v>
      </c>
      <c r="G2193">
        <f t="shared" si="529"/>
        <v>1.2156179693736845E-2</v>
      </c>
      <c r="H2193">
        <f t="shared" si="530"/>
        <v>2.6303754313510681E-2</v>
      </c>
      <c r="K2193" s="25">
        <v>2191</v>
      </c>
      <c r="U2193">
        <f t="shared" si="522"/>
        <v>-0.3819690759585897</v>
      </c>
      <c r="V2193">
        <f t="shared" si="523"/>
        <v>0.7788068941620947</v>
      </c>
      <c r="W2193">
        <f t="shared" si="524"/>
        <v>0.60316218179649495</v>
      </c>
      <c r="Y2193">
        <f t="shared" si="525"/>
        <v>-1.9098453797929484</v>
      </c>
      <c r="Z2193">
        <f t="shared" si="526"/>
        <v>3.8940344708104733</v>
      </c>
      <c r="AA2193">
        <f t="shared" si="527"/>
        <v>-0.98418909101752483</v>
      </c>
      <c r="AC2193">
        <f t="shared" si="531"/>
        <v>1.5846449103167293E-2</v>
      </c>
      <c r="AD2193">
        <f t="shared" si="518"/>
        <v>1.4311474720023072</v>
      </c>
      <c r="AE2193">
        <f t="shared" si="519"/>
        <v>0.35847655047225307</v>
      </c>
      <c r="AG2193">
        <f t="shared" si="532"/>
        <v>7.9204467738058698E-2</v>
      </c>
      <c r="AH2193">
        <f t="shared" si="520"/>
        <v>0.76749059935233011</v>
      </c>
      <c r="AI2193">
        <f t="shared" si="521"/>
        <v>-0.26462904799666898</v>
      </c>
    </row>
    <row r="2194" spans="1:35" x14ac:dyDescent="0.2">
      <c r="A2194" s="41">
        <v>39960</v>
      </c>
      <c r="B2194">
        <v>6965.44</v>
      </c>
      <c r="C2194">
        <v>1453.28</v>
      </c>
      <c r="D2194">
        <v>0.25</v>
      </c>
      <c r="E2194">
        <f t="shared" si="528"/>
        <v>6.9444444444444448E-6</v>
      </c>
      <c r="G2194">
        <f t="shared" si="529"/>
        <v>-1.1199942637938407E-3</v>
      </c>
      <c r="H2194">
        <f t="shared" si="530"/>
        <v>-1.8783336709202576E-2</v>
      </c>
      <c r="K2194" s="25">
        <v>2192</v>
      </c>
      <c r="U2194">
        <f t="shared" si="522"/>
        <v>-0.3819690759585897</v>
      </c>
      <c r="V2194">
        <f t="shared" si="523"/>
        <v>0.7788068941620947</v>
      </c>
      <c r="W2194">
        <f t="shared" si="524"/>
        <v>0.60316218179649495</v>
      </c>
      <c r="Y2194">
        <f t="shared" si="525"/>
        <v>-1.9098453797929484</v>
      </c>
      <c r="Z2194">
        <f t="shared" si="526"/>
        <v>3.8940344708104733</v>
      </c>
      <c r="AA2194">
        <f t="shared" si="527"/>
        <v>-0.98418909101752483</v>
      </c>
      <c r="AC2194">
        <f t="shared" si="531"/>
        <v>-1.4196600324212189E-2</v>
      </c>
      <c r="AD2194">
        <f t="shared" si="518"/>
        <v>1.4108300433372838</v>
      </c>
      <c r="AE2194">
        <f t="shared" si="519"/>
        <v>0.3441782144020159</v>
      </c>
      <c r="AG2194">
        <f t="shared" si="532"/>
        <v>-7.1010779398838722E-2</v>
      </c>
      <c r="AH2194">
        <f t="shared" si="520"/>
        <v>0.71299049371103929</v>
      </c>
      <c r="AI2194">
        <f t="shared" si="521"/>
        <v>-0.33828719146031422</v>
      </c>
    </row>
    <row r="2195" spans="1:35" x14ac:dyDescent="0.2">
      <c r="A2195" s="41">
        <v>39961</v>
      </c>
      <c r="B2195">
        <v>6877.65</v>
      </c>
      <c r="C2195">
        <v>1475.94</v>
      </c>
      <c r="D2195">
        <v>0.3</v>
      </c>
      <c r="E2195">
        <f t="shared" si="528"/>
        <v>8.3333333333333337E-6</v>
      </c>
      <c r="G2195">
        <f t="shared" si="529"/>
        <v>-1.2603654614783842E-2</v>
      </c>
      <c r="H2195">
        <f t="shared" si="530"/>
        <v>1.5592315314323518E-2</v>
      </c>
      <c r="K2195" s="25">
        <v>2193</v>
      </c>
      <c r="U2195">
        <f t="shared" si="522"/>
        <v>-0.3819690759585897</v>
      </c>
      <c r="V2195">
        <f t="shared" si="523"/>
        <v>0.7788068941620947</v>
      </c>
      <c r="W2195">
        <f t="shared" si="524"/>
        <v>0.60316218179649495</v>
      </c>
      <c r="Y2195">
        <f t="shared" si="525"/>
        <v>-1.9098453797929484</v>
      </c>
      <c r="Z2195">
        <f t="shared" si="526"/>
        <v>3.8940344708104733</v>
      </c>
      <c r="AA2195">
        <f t="shared" si="527"/>
        <v>-0.98418909101752483</v>
      </c>
      <c r="AC2195">
        <f t="shared" si="531"/>
        <v>1.6961797595917039E-2</v>
      </c>
      <c r="AD2195">
        <f t="shared" ref="AD2195:AD2258" si="533">(1+AC2195)*AD2194</f>
        <v>1.4347602569746098</v>
      </c>
      <c r="AE2195">
        <f t="shared" ref="AE2195:AE2258" si="534">LN(1+AC2195)+AE2194</f>
        <v>0.36099776694374364</v>
      </c>
      <c r="AG2195">
        <f t="shared" si="532"/>
        <v>8.4781210201807414E-2</v>
      </c>
      <c r="AH2195">
        <f t="shared" ref="AH2195:AH2258" si="535">(1+AG2195)*AH2194</f>
        <v>0.7734386906302454</v>
      </c>
      <c r="AI2195">
        <f t="shared" ref="AI2195:AI2258" si="536">LN(1+AG2195)+AI2194</f>
        <v>-0.25690887438548982</v>
      </c>
    </row>
    <row r="2196" spans="1:35" x14ac:dyDescent="0.2">
      <c r="A2196" s="41">
        <v>39962</v>
      </c>
      <c r="B2196">
        <v>6993.31</v>
      </c>
      <c r="C2196">
        <v>1495.97</v>
      </c>
      <c r="D2196">
        <v>0.26</v>
      </c>
      <c r="E2196">
        <f t="shared" si="528"/>
        <v>7.2222222222222221E-6</v>
      </c>
      <c r="G2196">
        <f t="shared" si="529"/>
        <v>1.6816790618888831E-2</v>
      </c>
      <c r="H2196">
        <f t="shared" si="530"/>
        <v>1.3571012371776612E-2</v>
      </c>
      <c r="K2196" s="25">
        <v>2194</v>
      </c>
      <c r="U2196">
        <f t="shared" si="522"/>
        <v>-0.3819690759585897</v>
      </c>
      <c r="V2196">
        <f t="shared" si="523"/>
        <v>0.7788068941620947</v>
      </c>
      <c r="W2196">
        <f t="shared" si="524"/>
        <v>0.60316218179649495</v>
      </c>
      <c r="Y2196">
        <f t="shared" si="525"/>
        <v>-1.9098453797929484</v>
      </c>
      <c r="Z2196">
        <f t="shared" si="526"/>
        <v>3.8940344708104733</v>
      </c>
      <c r="AA2196">
        <f t="shared" si="527"/>
        <v>-0.98418909101752483</v>
      </c>
      <c r="AC2196">
        <f t="shared" si="531"/>
        <v>4.1507303741276291E-3</v>
      </c>
      <c r="AD2196">
        <f t="shared" si="533"/>
        <v>1.4407155599528256</v>
      </c>
      <c r="AE2196">
        <f t="shared" si="534"/>
        <v>0.36513990679963115</v>
      </c>
      <c r="AG2196">
        <f t="shared" si="532"/>
        <v>2.0720318537304817E-2</v>
      </c>
      <c r="AH2196">
        <f t="shared" si="535"/>
        <v>0.78946458666918007</v>
      </c>
      <c r="AI2196">
        <f t="shared" si="536"/>
        <v>-0.236400301682998</v>
      </c>
    </row>
    <row r="2197" spans="1:35" x14ac:dyDescent="0.2">
      <c r="A2197" s="41">
        <v>39965</v>
      </c>
      <c r="B2197">
        <v>7280.23</v>
      </c>
      <c r="C2197">
        <v>1534.65</v>
      </c>
      <c r="D2197">
        <v>0.25</v>
      </c>
      <c r="E2197">
        <f t="shared" si="528"/>
        <v>6.9444444444444448E-6</v>
      </c>
      <c r="G2197">
        <f t="shared" si="529"/>
        <v>4.1027782266194281E-2</v>
      </c>
      <c r="H2197">
        <f t="shared" si="530"/>
        <v>2.585613347861258E-2</v>
      </c>
      <c r="K2197" s="25">
        <v>2195</v>
      </c>
      <c r="U2197">
        <f t="shared" si="522"/>
        <v>0.37151384168078017</v>
      </c>
      <c r="V2197">
        <f t="shared" si="523"/>
        <v>-0.55132244091366267</v>
      </c>
      <c r="W2197">
        <f t="shared" si="524"/>
        <v>1.1798085992328824</v>
      </c>
      <c r="Y2197">
        <f t="shared" si="525"/>
        <v>1.8575692084039008</v>
      </c>
      <c r="Z2197">
        <f t="shared" si="526"/>
        <v>-2.7566122045683135</v>
      </c>
      <c r="AA2197">
        <f t="shared" si="527"/>
        <v>1.8990429961644126</v>
      </c>
      <c r="AC2197">
        <f t="shared" si="531"/>
        <v>4.4699470999833534E-3</v>
      </c>
      <c r="AD2197">
        <f t="shared" si="533"/>
        <v>1.4471554822919377</v>
      </c>
      <c r="AE2197">
        <f t="shared" si="534"/>
        <v>0.36959989335711146</v>
      </c>
      <c r="AG2197">
        <f t="shared" si="532"/>
        <v>2.2320846611027866E-2</v>
      </c>
      <c r="AH2197">
        <f t="shared" si="535"/>
        <v>0.80708610461306129</v>
      </c>
      <c r="AI2197">
        <f t="shared" si="536"/>
        <v>-0.21432491923780198</v>
      </c>
    </row>
    <row r="2198" spans="1:35" x14ac:dyDescent="0.2">
      <c r="A2198" s="41">
        <v>39966</v>
      </c>
      <c r="B2198">
        <v>7354.96</v>
      </c>
      <c r="C2198">
        <v>1537.69</v>
      </c>
      <c r="D2198">
        <v>0.25</v>
      </c>
      <c r="E2198">
        <f t="shared" si="528"/>
        <v>6.9444444444444448E-6</v>
      </c>
      <c r="G2198">
        <f t="shared" si="529"/>
        <v>1.0264785590565199E-2</v>
      </c>
      <c r="H2198">
        <f t="shared" si="530"/>
        <v>1.9809076988238123E-3</v>
      </c>
      <c r="K2198" s="25">
        <v>2196</v>
      </c>
      <c r="U2198">
        <f t="shared" si="522"/>
        <v>0.37151384168078017</v>
      </c>
      <c r="V2198">
        <f t="shared" si="523"/>
        <v>-0.55132244091366267</v>
      </c>
      <c r="W2198">
        <f t="shared" si="524"/>
        <v>1.1798085992328824</v>
      </c>
      <c r="Y2198">
        <f t="shared" si="525"/>
        <v>1.8575692084039008</v>
      </c>
      <c r="Z2198">
        <f t="shared" si="526"/>
        <v>-2.7566122045683135</v>
      </c>
      <c r="AA2198">
        <f t="shared" si="527"/>
        <v>1.8990429961644126</v>
      </c>
      <c r="AC2198">
        <f t="shared" si="531"/>
        <v>2.7295841763126331E-3</v>
      </c>
      <c r="AD2198">
        <f t="shared" si="533"/>
        <v>1.4511056149970658</v>
      </c>
      <c r="AE2198">
        <f t="shared" si="534"/>
        <v>0.37232575898372894</v>
      </c>
      <c r="AG2198">
        <f t="shared" si="532"/>
        <v>1.3620143103785388E-2</v>
      </c>
      <c r="AH2198">
        <f t="shared" si="535"/>
        <v>0.8180787328549679</v>
      </c>
      <c r="AI2198">
        <f t="shared" si="536"/>
        <v>-0.20079669657721866</v>
      </c>
    </row>
    <row r="2199" spans="1:35" x14ac:dyDescent="0.2">
      <c r="A2199" s="41">
        <v>39967</v>
      </c>
      <c r="B2199">
        <v>7171.68</v>
      </c>
      <c r="C2199">
        <v>1516.88</v>
      </c>
      <c r="D2199">
        <v>0.27</v>
      </c>
      <c r="E2199">
        <f t="shared" si="528"/>
        <v>7.5000000000000002E-6</v>
      </c>
      <c r="G2199">
        <f t="shared" si="529"/>
        <v>-2.4919238173966921E-2</v>
      </c>
      <c r="H2199">
        <f t="shared" si="530"/>
        <v>-1.3533286943402081E-2</v>
      </c>
      <c r="K2199" s="25">
        <v>2197</v>
      </c>
      <c r="U2199">
        <f t="shared" si="522"/>
        <v>0.37151384168078017</v>
      </c>
      <c r="V2199">
        <f t="shared" si="523"/>
        <v>-0.55132244091366267</v>
      </c>
      <c r="W2199">
        <f t="shared" si="524"/>
        <v>1.1798085992328824</v>
      </c>
      <c r="Y2199">
        <f t="shared" si="525"/>
        <v>1.8575692084039008</v>
      </c>
      <c r="Z2199">
        <f t="shared" si="526"/>
        <v>-2.7566122045683135</v>
      </c>
      <c r="AA2199">
        <f t="shared" si="527"/>
        <v>1.8990429961644126</v>
      </c>
      <c r="AC2199">
        <f t="shared" si="531"/>
        <v>-1.7884439992749126E-3</v>
      </c>
      <c r="AD2199">
        <f t="shared" si="533"/>
        <v>1.4485103938676103</v>
      </c>
      <c r="AE2199">
        <f t="shared" si="534"/>
        <v>0.37053571380912503</v>
      </c>
      <c r="AG2199">
        <f t="shared" si="532"/>
        <v>-8.969997774152345E-3</v>
      </c>
      <c r="AH2199">
        <f t="shared" si="535"/>
        <v>0.81074056844217746</v>
      </c>
      <c r="AI2199">
        <f t="shared" si="536"/>
        <v>-0.20980716698950627</v>
      </c>
    </row>
    <row r="2200" spans="1:35" x14ac:dyDescent="0.2">
      <c r="A2200" s="41">
        <v>39968</v>
      </c>
      <c r="B2200">
        <v>7186.56</v>
      </c>
      <c r="C2200">
        <v>1534.59</v>
      </c>
      <c r="D2200">
        <v>0.25</v>
      </c>
      <c r="E2200">
        <f t="shared" si="528"/>
        <v>6.9444444444444448E-6</v>
      </c>
      <c r="G2200">
        <f t="shared" si="529"/>
        <v>2.0748276554447644E-3</v>
      </c>
      <c r="H2200">
        <f t="shared" si="530"/>
        <v>1.1675280839618036E-2</v>
      </c>
      <c r="K2200" s="25">
        <v>2198</v>
      </c>
      <c r="U2200">
        <f t="shared" si="522"/>
        <v>0.37151384168078017</v>
      </c>
      <c r="V2200">
        <f t="shared" si="523"/>
        <v>-0.55132244091366267</v>
      </c>
      <c r="W2200">
        <f t="shared" si="524"/>
        <v>1.1798085992328824</v>
      </c>
      <c r="Y2200">
        <f t="shared" si="525"/>
        <v>1.8575692084039008</v>
      </c>
      <c r="Z2200">
        <f t="shared" si="526"/>
        <v>-2.7566122045683135</v>
      </c>
      <c r="AA2200">
        <f t="shared" si="527"/>
        <v>1.8990429961644126</v>
      </c>
      <c r="AC2200">
        <f t="shared" si="531"/>
        <v>-5.6571685732566754E-3</v>
      </c>
      <c r="AD2200">
        <f t="shared" si="533"/>
        <v>1.4403159263893868</v>
      </c>
      <c r="AE2200">
        <f t="shared" si="534"/>
        <v>0.36486248285067641</v>
      </c>
      <c r="AG2200">
        <f t="shared" si="532"/>
        <v>-2.8315842866283376E-2</v>
      </c>
      <c r="AH2200">
        <f t="shared" si="535"/>
        <v>0.78778376590084742</v>
      </c>
      <c r="AI2200">
        <f t="shared" si="536"/>
        <v>-0.23853163553649809</v>
      </c>
    </row>
    <row r="2201" spans="1:35" x14ac:dyDescent="0.2">
      <c r="A2201" s="41">
        <v>39969</v>
      </c>
      <c r="B2201">
        <v>7111.91</v>
      </c>
      <c r="C2201">
        <v>1530.82</v>
      </c>
      <c r="D2201">
        <v>0.29499999999999998</v>
      </c>
      <c r="E2201">
        <f t="shared" si="528"/>
        <v>8.1944444444444447E-6</v>
      </c>
      <c r="G2201">
        <f t="shared" si="529"/>
        <v>-1.0387445453735938E-2</v>
      </c>
      <c r="H2201">
        <f t="shared" si="530"/>
        <v>-2.4566822408591104E-3</v>
      </c>
      <c r="K2201" s="25">
        <v>2199</v>
      </c>
      <c r="U2201">
        <f t="shared" ref="U2201:U2264" si="537">INDEX($L$2:$L$1201,MATCH(_xlfn.FLOOR.MATH(K2201/5),$J$2:$J$1201))</f>
        <v>0.37151384168078017</v>
      </c>
      <c r="V2201">
        <f t="shared" ref="V2201:V2264" si="538">INDEX($M$2:$M$1201,MATCH(_xlfn.FLOOR.MATH(K2201/5),$J$2:$J$1201))</f>
        <v>-0.55132244091366267</v>
      </c>
      <c r="W2201">
        <f t="shared" ref="W2201:W2264" si="539">1-U2201-V2201</f>
        <v>1.1798085992328824</v>
      </c>
      <c r="Y2201">
        <f t="shared" ref="Y2201:Y2264" si="540">INDEX($P$2:$P$1201,MATCH(_xlfn.FLOOR.MATH(K2201/5),$J$2:$J$1201))</f>
        <v>1.8575692084039008</v>
      </c>
      <c r="Z2201">
        <f t="shared" ref="Z2201:Z2264" si="541">INDEX($Q$2:$Q$1201,MATCH(_xlfn.FLOOR.MATH(K2201/5),$J$2:$J$1201))</f>
        <v>-2.7566122045683135</v>
      </c>
      <c r="AA2201">
        <f t="shared" ref="AA2201:AA2264" si="542">1-Y2201-Z2201</f>
        <v>1.8990429961644126</v>
      </c>
      <c r="AC2201">
        <f t="shared" si="531"/>
        <v>-2.4964626009148509E-3</v>
      </c>
      <c r="AD2201">
        <f t="shared" si="533"/>
        <v>1.4367202315456535</v>
      </c>
      <c r="AE2201">
        <f t="shared" si="534"/>
        <v>0.36236289889101692</v>
      </c>
      <c r="AG2201">
        <f t="shared" si="532"/>
        <v>-1.2510090782352032E-2</v>
      </c>
      <c r="AH2201">
        <f t="shared" si="535"/>
        <v>0.77792851947256469</v>
      </c>
      <c r="AI2201">
        <f t="shared" si="536"/>
        <v>-0.25112063630934173</v>
      </c>
    </row>
    <row r="2202" spans="1:35" x14ac:dyDescent="0.2">
      <c r="A2202" s="41">
        <v>39972</v>
      </c>
      <c r="B2202">
        <v>6935.82</v>
      </c>
      <c r="C2202">
        <v>1529.59</v>
      </c>
      <c r="D2202">
        <v>0.75</v>
      </c>
      <c r="E2202">
        <f t="shared" si="528"/>
        <v>2.0833333333333333E-5</v>
      </c>
      <c r="G2202">
        <f t="shared" si="529"/>
        <v>-2.4759874632834238E-2</v>
      </c>
      <c r="H2202">
        <f t="shared" si="530"/>
        <v>-8.0349093949649093E-4</v>
      </c>
      <c r="K2202" s="25">
        <v>2200</v>
      </c>
      <c r="U2202">
        <f t="shared" si="537"/>
        <v>-1.4501986006135541E-2</v>
      </c>
      <c r="V2202">
        <f t="shared" si="538"/>
        <v>0.17618603117008874</v>
      </c>
      <c r="W2202">
        <f t="shared" si="539"/>
        <v>0.83831595483604682</v>
      </c>
      <c r="Y2202">
        <f t="shared" si="540"/>
        <v>-7.2509930030677711E-2</v>
      </c>
      <c r="Z2202">
        <f t="shared" si="541"/>
        <v>0.88093015585044376</v>
      </c>
      <c r="AA2202">
        <f t="shared" si="542"/>
        <v>0.19157977418023397</v>
      </c>
      <c r="AC2202">
        <f t="shared" si="531"/>
        <v>-8.7459856823420366E-3</v>
      </c>
      <c r="AD2202">
        <f t="shared" si="533"/>
        <v>1.4241546969710241</v>
      </c>
      <c r="AE2202">
        <f t="shared" si="534"/>
        <v>0.35357844260273402</v>
      </c>
      <c r="AG2202">
        <f t="shared" si="532"/>
        <v>-4.3762706189487952E-2</v>
      </c>
      <c r="AH2202">
        <f t="shared" si="535"/>
        <v>0.74388426223846349</v>
      </c>
      <c r="AI2202">
        <f t="shared" si="536"/>
        <v>-0.29586981775743182</v>
      </c>
    </row>
    <row r="2203" spans="1:35" x14ac:dyDescent="0.2">
      <c r="A2203" s="41">
        <v>39973</v>
      </c>
      <c r="B2203">
        <v>6999.06</v>
      </c>
      <c r="C2203">
        <v>1535.03</v>
      </c>
      <c r="D2203">
        <v>0.25</v>
      </c>
      <c r="E2203">
        <f t="shared" si="528"/>
        <v>6.9444444444444448E-6</v>
      </c>
      <c r="G2203">
        <f t="shared" si="529"/>
        <v>9.117883682102576E-3</v>
      </c>
      <c r="H2203">
        <f t="shared" si="530"/>
        <v>3.5565086068816186E-3</v>
      </c>
      <c r="K2203" s="25">
        <v>2201</v>
      </c>
      <c r="U2203">
        <f t="shared" si="537"/>
        <v>-1.4501986006135541E-2</v>
      </c>
      <c r="V2203">
        <f t="shared" si="538"/>
        <v>0.17618603117008874</v>
      </c>
      <c r="W2203">
        <f t="shared" si="539"/>
        <v>0.83831595483604682</v>
      </c>
      <c r="Y2203">
        <f t="shared" si="540"/>
        <v>-7.2509930030677711E-2</v>
      </c>
      <c r="Z2203">
        <f t="shared" si="541"/>
        <v>0.88093015585044376</v>
      </c>
      <c r="AA2203">
        <f t="shared" si="542"/>
        <v>0.19157977418023397</v>
      </c>
      <c r="AC2203">
        <f t="shared" si="531"/>
        <v>5.1184463043106164E-4</v>
      </c>
      <c r="AD2203">
        <f t="shared" si="533"/>
        <v>1.424883642905572</v>
      </c>
      <c r="AE2203">
        <f t="shared" si="534"/>
        <v>0.35409015628538365</v>
      </c>
      <c r="AG2203">
        <f t="shared" si="532"/>
        <v>2.4758898188219748E-3</v>
      </c>
      <c r="AH2203">
        <f t="shared" si="535"/>
        <v>0.74572603770972157</v>
      </c>
      <c r="AI2203">
        <f t="shared" si="536"/>
        <v>-0.2933969879040898</v>
      </c>
    </row>
    <row r="2204" spans="1:35" x14ac:dyDescent="0.2">
      <c r="A2204" s="41">
        <v>39974</v>
      </c>
      <c r="B2204">
        <v>7075.01</v>
      </c>
      <c r="C2204">
        <v>1529.76</v>
      </c>
      <c r="D2204">
        <v>0.25</v>
      </c>
      <c r="E2204">
        <f t="shared" si="528"/>
        <v>6.9444444444444448E-6</v>
      </c>
      <c r="G2204">
        <f t="shared" si="529"/>
        <v>1.0851457195680536E-2</v>
      </c>
      <c r="H2204">
        <f t="shared" si="530"/>
        <v>-3.4331576581565063E-3</v>
      </c>
      <c r="K2204" s="25">
        <v>2202</v>
      </c>
      <c r="U2204">
        <f t="shared" si="537"/>
        <v>-1.4501986006135541E-2</v>
      </c>
      <c r="V2204">
        <f t="shared" si="538"/>
        <v>0.17618603117008874</v>
      </c>
      <c r="W2204">
        <f t="shared" si="539"/>
        <v>0.83831595483604682</v>
      </c>
      <c r="Y2204">
        <f t="shared" si="540"/>
        <v>-7.2509930030677711E-2</v>
      </c>
      <c r="Z2204">
        <f t="shared" si="541"/>
        <v>0.88093015585044376</v>
      </c>
      <c r="AA2204">
        <f t="shared" si="542"/>
        <v>0.19157977418023397</v>
      </c>
      <c r="AC2204">
        <f t="shared" si="531"/>
        <v>-7.5642046399447863E-4</v>
      </c>
      <c r="AD2204">
        <f t="shared" si="533"/>
        <v>1.4238058317592672</v>
      </c>
      <c r="AE2204">
        <f t="shared" si="534"/>
        <v>0.3533334495910806</v>
      </c>
      <c r="AG2204">
        <f t="shared" si="532"/>
        <v>-3.8098800977501715E-3</v>
      </c>
      <c r="AH2204">
        <f t="shared" si="535"/>
        <v>0.7428849109202772</v>
      </c>
      <c r="AI2204">
        <f t="shared" si="536"/>
        <v>-0.29721414408155983</v>
      </c>
    </row>
    <row r="2205" spans="1:35" x14ac:dyDescent="0.2">
      <c r="A2205" s="41">
        <v>39975</v>
      </c>
      <c r="B2205">
        <v>7186.8</v>
      </c>
      <c r="C2205">
        <v>1539.5</v>
      </c>
      <c r="D2205">
        <v>0.27</v>
      </c>
      <c r="E2205">
        <f t="shared" si="528"/>
        <v>7.5000000000000002E-6</v>
      </c>
      <c r="G2205">
        <f t="shared" si="529"/>
        <v>1.5800684380658115E-2</v>
      </c>
      <c r="H2205">
        <f t="shared" si="530"/>
        <v>6.3670118188474071E-3</v>
      </c>
      <c r="K2205" s="25">
        <v>2203</v>
      </c>
      <c r="U2205">
        <f t="shared" si="537"/>
        <v>-1.4501986006135541E-2</v>
      </c>
      <c r="V2205">
        <f t="shared" si="538"/>
        <v>0.17618603117008874</v>
      </c>
      <c r="W2205">
        <f t="shared" si="539"/>
        <v>0.83831595483604682</v>
      </c>
      <c r="Y2205">
        <f t="shared" si="540"/>
        <v>-7.2509930030677711E-2</v>
      </c>
      <c r="Z2205">
        <f t="shared" si="541"/>
        <v>0.88093015585044376</v>
      </c>
      <c r="AA2205">
        <f t="shared" si="542"/>
        <v>0.19157977418023397</v>
      </c>
      <c r="AC2205">
        <f t="shared" si="531"/>
        <v>8.9845887757535449E-4</v>
      </c>
      <c r="AD2205">
        <f t="shared" si="533"/>
        <v>1.4250850627487548</v>
      </c>
      <c r="AE2205">
        <f t="shared" si="534"/>
        <v>0.3542315050960696</v>
      </c>
      <c r="AG2205">
        <f t="shared" si="532"/>
        <v>4.4645166100989956E-3</v>
      </c>
      <c r="AH2205">
        <f t="shared" si="535"/>
        <v>0.74620153294447267</v>
      </c>
      <c r="AI2205">
        <f t="shared" si="536"/>
        <v>-0.29275956386259633</v>
      </c>
    </row>
    <row r="2206" spans="1:35" x14ac:dyDescent="0.2">
      <c r="A2206" s="41">
        <v>39976</v>
      </c>
      <c r="B2206">
        <v>7094.87</v>
      </c>
      <c r="C2206">
        <v>1541.7</v>
      </c>
      <c r="D2206">
        <v>0.29499999999999998</v>
      </c>
      <c r="E2206">
        <f t="shared" si="528"/>
        <v>8.1944444444444447E-6</v>
      </c>
      <c r="G2206">
        <f t="shared" si="529"/>
        <v>-1.279150665108258E-2</v>
      </c>
      <c r="H2206">
        <f t="shared" si="530"/>
        <v>1.4290354011042841E-3</v>
      </c>
      <c r="K2206" s="25">
        <v>2204</v>
      </c>
      <c r="U2206">
        <f t="shared" si="537"/>
        <v>-1.4501986006135541E-2</v>
      </c>
      <c r="V2206">
        <f t="shared" si="538"/>
        <v>0.17618603117008874</v>
      </c>
      <c r="W2206">
        <f t="shared" si="539"/>
        <v>0.83831595483604682</v>
      </c>
      <c r="Y2206">
        <f t="shared" si="540"/>
        <v>-7.2509930030677711E-2</v>
      </c>
      <c r="Z2206">
        <f t="shared" si="541"/>
        <v>0.88093015585044376</v>
      </c>
      <c r="AA2206">
        <f t="shared" si="542"/>
        <v>0.19157977418023397</v>
      </c>
      <c r="AC2206">
        <f t="shared" si="531"/>
        <v>4.4356569583477927E-4</v>
      </c>
      <c r="AD2206">
        <f t="shared" si="533"/>
        <v>1.4257171815962368</v>
      </c>
      <c r="AE2206">
        <f t="shared" si="534"/>
        <v>0.35467497244572205</v>
      </c>
      <c r="AG2206">
        <f t="shared" si="532"/>
        <v>2.1878284791738969E-3</v>
      </c>
      <c r="AH2206">
        <f t="shared" si="535"/>
        <v>0.74783409390945177</v>
      </c>
      <c r="AI2206">
        <f t="shared" si="536"/>
        <v>-0.29057412519511899</v>
      </c>
    </row>
    <row r="2207" spans="1:35" x14ac:dyDescent="0.2">
      <c r="A2207" s="41">
        <v>39979</v>
      </c>
      <c r="B2207">
        <v>6764.82</v>
      </c>
      <c r="C2207">
        <v>1505.06</v>
      </c>
      <c r="D2207">
        <v>0.25</v>
      </c>
      <c r="E2207">
        <f t="shared" si="528"/>
        <v>6.9444444444444448E-6</v>
      </c>
      <c r="G2207">
        <f t="shared" si="529"/>
        <v>-4.6519527489580527E-2</v>
      </c>
      <c r="H2207">
        <f t="shared" si="530"/>
        <v>-2.3765972627618925E-2</v>
      </c>
      <c r="K2207" s="25">
        <v>2205</v>
      </c>
      <c r="U2207">
        <f t="shared" si="537"/>
        <v>-0.20685178374553206</v>
      </c>
      <c r="V2207">
        <f t="shared" si="538"/>
        <v>0.54022812836796397</v>
      </c>
      <c r="W2207">
        <f t="shared" si="539"/>
        <v>0.66662365537756818</v>
      </c>
      <c r="Y2207">
        <f t="shared" si="540"/>
        <v>-1.0342589187276603</v>
      </c>
      <c r="Z2207">
        <f t="shared" si="541"/>
        <v>2.7011406418398201</v>
      </c>
      <c r="AA2207">
        <f t="shared" si="542"/>
        <v>-0.66688172311215954</v>
      </c>
      <c r="AC2207">
        <f t="shared" si="531"/>
        <v>-3.5057373239724137E-3</v>
      </c>
      <c r="AD2207">
        <f t="shared" si="533"/>
        <v>1.4207189916592862</v>
      </c>
      <c r="AE2207">
        <f t="shared" si="534"/>
        <v>0.35116307562472471</v>
      </c>
      <c r="AG2207">
        <f t="shared" si="532"/>
        <v>-1.756146439763985E-2</v>
      </c>
      <c r="AH2207">
        <f t="shared" si="535"/>
        <v>0.73470103209391968</v>
      </c>
      <c r="AI2207">
        <f t="shared" si="536"/>
        <v>-0.30829162157409551</v>
      </c>
    </row>
    <row r="2208" spans="1:35" x14ac:dyDescent="0.2">
      <c r="A2208" s="41">
        <v>39980</v>
      </c>
      <c r="B2208">
        <v>6793.26</v>
      </c>
      <c r="C2208">
        <v>1485.92</v>
      </c>
      <c r="D2208">
        <v>0.26</v>
      </c>
      <c r="E2208">
        <f t="shared" si="528"/>
        <v>7.2222222222222221E-6</v>
      </c>
      <c r="G2208">
        <f t="shared" si="529"/>
        <v>4.2041029916539555E-3</v>
      </c>
      <c r="H2208">
        <f t="shared" si="530"/>
        <v>-1.2717100979362865E-2</v>
      </c>
      <c r="K2208" s="25">
        <v>2206</v>
      </c>
      <c r="U2208">
        <f t="shared" si="537"/>
        <v>-0.20685178374553206</v>
      </c>
      <c r="V2208">
        <f t="shared" si="538"/>
        <v>0.54022812836796397</v>
      </c>
      <c r="W2208">
        <f t="shared" si="539"/>
        <v>0.66662365537756818</v>
      </c>
      <c r="Y2208">
        <f t="shared" si="540"/>
        <v>-1.0342589187276603</v>
      </c>
      <c r="Z2208">
        <f t="shared" si="541"/>
        <v>2.7011406418398201</v>
      </c>
      <c r="AA2208">
        <f t="shared" si="542"/>
        <v>-0.66688172311215954</v>
      </c>
      <c r="AC2208">
        <f t="shared" si="531"/>
        <v>-7.7351325322810296E-3</v>
      </c>
      <c r="AD2208">
        <f t="shared" si="533"/>
        <v>1.409729541967673</v>
      </c>
      <c r="AE2208">
        <f t="shared" si="534"/>
        <v>0.34339787178405529</v>
      </c>
      <c r="AG2208">
        <f t="shared" si="532"/>
        <v>-3.8703440439182918E-2</v>
      </c>
      <c r="AH2208">
        <f t="shared" si="535"/>
        <v>0.70626557445766647</v>
      </c>
      <c r="AI2208">
        <f t="shared" si="536"/>
        <v>-0.34776394443519498</v>
      </c>
    </row>
    <row r="2209" spans="1:35" x14ac:dyDescent="0.2">
      <c r="A2209" s="41">
        <v>39981</v>
      </c>
      <c r="B2209">
        <v>6654.81</v>
      </c>
      <c r="C2209">
        <v>1483.9</v>
      </c>
      <c r="D2209">
        <v>0.26</v>
      </c>
      <c r="E2209">
        <f t="shared" si="528"/>
        <v>7.2222222222222221E-6</v>
      </c>
      <c r="G2209">
        <f t="shared" si="529"/>
        <v>-2.0380494784536411E-2</v>
      </c>
      <c r="H2209">
        <f t="shared" si="530"/>
        <v>-1.3594271562398928E-3</v>
      </c>
      <c r="K2209" s="25">
        <v>2207</v>
      </c>
      <c r="U2209">
        <f t="shared" si="537"/>
        <v>-0.20685178374553206</v>
      </c>
      <c r="V2209">
        <f t="shared" si="538"/>
        <v>0.54022812836796397</v>
      </c>
      <c r="W2209">
        <f t="shared" si="539"/>
        <v>0.66662365537756818</v>
      </c>
      <c r="Y2209">
        <f t="shared" si="540"/>
        <v>-1.0342589187276603</v>
      </c>
      <c r="Z2209">
        <f t="shared" si="541"/>
        <v>2.7011406418398201</v>
      </c>
      <c r="AA2209">
        <f t="shared" si="542"/>
        <v>-0.66688172311215954</v>
      </c>
      <c r="AC2209">
        <f t="shared" si="531"/>
        <v>3.486155415707536E-3</v>
      </c>
      <c r="AD2209">
        <f t="shared" si="533"/>
        <v>1.4146440782450864</v>
      </c>
      <c r="AE2209">
        <f t="shared" si="534"/>
        <v>0.34687796464588916</v>
      </c>
      <c r="AG2209">
        <f t="shared" si="532"/>
        <v>1.7401888189648791E-2</v>
      </c>
      <c r="AH2209">
        <f t="shared" si="535"/>
        <v>0.71855592901657683</v>
      </c>
      <c r="AI2209">
        <f t="shared" si="536"/>
        <v>-0.33051173513334936</v>
      </c>
    </row>
    <row r="2210" spans="1:35" x14ac:dyDescent="0.2">
      <c r="A2210" s="41">
        <v>39982</v>
      </c>
      <c r="B2210">
        <v>6754.03</v>
      </c>
      <c r="C2210">
        <v>1496.59</v>
      </c>
      <c r="D2210">
        <v>0.26</v>
      </c>
      <c r="E2210">
        <f t="shared" si="528"/>
        <v>7.2222222222222221E-6</v>
      </c>
      <c r="G2210">
        <f t="shared" si="529"/>
        <v>1.4909516575228945E-2</v>
      </c>
      <c r="H2210">
        <f t="shared" si="530"/>
        <v>8.5517892041241505E-3</v>
      </c>
      <c r="K2210" s="25">
        <v>2208</v>
      </c>
      <c r="U2210">
        <f t="shared" si="537"/>
        <v>-0.20685178374553206</v>
      </c>
      <c r="V2210">
        <f t="shared" si="538"/>
        <v>0.54022812836796397</v>
      </c>
      <c r="W2210">
        <f t="shared" si="539"/>
        <v>0.66662365537756818</v>
      </c>
      <c r="Y2210">
        <f t="shared" si="540"/>
        <v>-1.0342589187276603</v>
      </c>
      <c r="Z2210">
        <f t="shared" si="541"/>
        <v>2.7011406418398201</v>
      </c>
      <c r="AA2210">
        <f t="shared" si="542"/>
        <v>-0.66688172311215954</v>
      </c>
      <c r="AC2210">
        <f t="shared" si="531"/>
        <v>1.5406714817493932E-3</v>
      </c>
      <c r="AD2210">
        <f t="shared" si="533"/>
        <v>1.4168235800332643</v>
      </c>
      <c r="AE2210">
        <f t="shared" si="534"/>
        <v>0.34841745051093892</v>
      </c>
      <c r="AG2210">
        <f t="shared" si="532"/>
        <v>7.6744685198580787E-3</v>
      </c>
      <c r="AH2210">
        <f t="shared" si="535"/>
        <v>0.72407046387357188</v>
      </c>
      <c r="AI2210">
        <f t="shared" si="536"/>
        <v>-0.3228665655400409</v>
      </c>
    </row>
    <row r="2211" spans="1:35" x14ac:dyDescent="0.2">
      <c r="A2211" s="41">
        <v>39983</v>
      </c>
      <c r="B2211">
        <v>6739.51</v>
      </c>
      <c r="C2211">
        <v>1501.25</v>
      </c>
      <c r="D2211">
        <v>0.25</v>
      </c>
      <c r="E2211">
        <f t="shared" si="528"/>
        <v>6.9444444444444448E-6</v>
      </c>
      <c r="G2211">
        <f t="shared" si="529"/>
        <v>-2.1498275844198987E-3</v>
      </c>
      <c r="H2211">
        <f t="shared" si="530"/>
        <v>3.1137452475294381E-3</v>
      </c>
      <c r="K2211" s="25">
        <v>2209</v>
      </c>
      <c r="U2211">
        <f t="shared" si="537"/>
        <v>-0.20685178374553206</v>
      </c>
      <c r="V2211">
        <f t="shared" si="538"/>
        <v>0.54022812836796397</v>
      </c>
      <c r="W2211">
        <f t="shared" si="539"/>
        <v>0.66662365537756818</v>
      </c>
      <c r="Y2211">
        <f t="shared" si="540"/>
        <v>-1.0342589187276603</v>
      </c>
      <c r="Z2211">
        <f t="shared" si="541"/>
        <v>2.7011406418398201</v>
      </c>
      <c r="AA2211">
        <f t="shared" si="542"/>
        <v>-0.66688172311215954</v>
      </c>
      <c r="AC2211">
        <f t="shared" si="531"/>
        <v>2.1316429420478026E-3</v>
      </c>
      <c r="AD2211">
        <f t="shared" si="533"/>
        <v>1.419843742017769</v>
      </c>
      <c r="AE2211">
        <f t="shared" si="534"/>
        <v>0.35054682472567605</v>
      </c>
      <c r="AG2211">
        <f t="shared" si="532"/>
        <v>1.0629325821350124E-2</v>
      </c>
      <c r="AH2211">
        <f t="shared" si="535"/>
        <v>0.73176684475170017</v>
      </c>
      <c r="AI2211">
        <f t="shared" si="536"/>
        <v>-0.31229333385725844</v>
      </c>
    </row>
    <row r="2212" spans="1:35" x14ac:dyDescent="0.2">
      <c r="A2212" s="41">
        <v>39986</v>
      </c>
      <c r="B2212">
        <v>6514.45</v>
      </c>
      <c r="C2212">
        <v>1455.54</v>
      </c>
      <c r="D2212">
        <v>0.26</v>
      </c>
      <c r="E2212">
        <f t="shared" si="528"/>
        <v>7.2222222222222221E-6</v>
      </c>
      <c r="G2212">
        <f t="shared" si="529"/>
        <v>-3.3394119157030763E-2</v>
      </c>
      <c r="H2212">
        <f t="shared" si="530"/>
        <v>-3.0447960033305604E-2</v>
      </c>
      <c r="K2212" s="25">
        <v>2210</v>
      </c>
      <c r="U2212">
        <f t="shared" si="537"/>
        <v>-0.35686013363930974</v>
      </c>
      <c r="V2212">
        <f t="shared" si="538"/>
        <v>0.79759181444341398</v>
      </c>
      <c r="W2212">
        <f t="shared" si="539"/>
        <v>0.55926831919589581</v>
      </c>
      <c r="Y2212">
        <f t="shared" si="540"/>
        <v>-1.7843006681965488</v>
      </c>
      <c r="Z2212">
        <f t="shared" si="541"/>
        <v>3.9879590722170697</v>
      </c>
      <c r="AA2212">
        <f t="shared" si="542"/>
        <v>-1.2036584040205209</v>
      </c>
      <c r="AC2212">
        <f t="shared" si="531"/>
        <v>-9.5365820162324789E-3</v>
      </c>
      <c r="AD2212">
        <f t="shared" si="533"/>
        <v>1.4063032857217821</v>
      </c>
      <c r="AE2212">
        <f t="shared" si="534"/>
        <v>0.34096447832153004</v>
      </c>
      <c r="AG2212">
        <f t="shared" si="532"/>
        <v>-4.7710687858940171E-2</v>
      </c>
      <c r="AH2212">
        <f t="shared" si="535"/>
        <v>0.69685374523623023</v>
      </c>
      <c r="AI2212">
        <f t="shared" si="536"/>
        <v>-0.36117972490823547</v>
      </c>
    </row>
    <row r="2213" spans="1:35" x14ac:dyDescent="0.2">
      <c r="A2213" s="41">
        <v>39987</v>
      </c>
      <c r="B2213">
        <v>6594.12</v>
      </c>
      <c r="C2213">
        <v>1458.92</v>
      </c>
      <c r="D2213">
        <v>0.25</v>
      </c>
      <c r="E2213">
        <f t="shared" si="528"/>
        <v>6.9444444444444448E-6</v>
      </c>
      <c r="G2213">
        <f t="shared" si="529"/>
        <v>1.2229735434303751E-2</v>
      </c>
      <c r="H2213">
        <f t="shared" si="530"/>
        <v>2.322162221581069E-3</v>
      </c>
      <c r="K2213" s="25">
        <v>2211</v>
      </c>
      <c r="U2213">
        <f t="shared" si="537"/>
        <v>-0.35686013363930974</v>
      </c>
      <c r="V2213">
        <f t="shared" si="538"/>
        <v>0.79759181444341398</v>
      </c>
      <c r="W2213">
        <f t="shared" si="539"/>
        <v>0.55926831919589581</v>
      </c>
      <c r="Y2213">
        <f t="shared" si="540"/>
        <v>-1.7843006681965488</v>
      </c>
      <c r="Z2213">
        <f t="shared" si="541"/>
        <v>3.9879590722170697</v>
      </c>
      <c r="AA2213">
        <f t="shared" si="542"/>
        <v>-1.2036584040205209</v>
      </c>
      <c r="AC2213">
        <f t="shared" si="531"/>
        <v>-2.5081282816331631E-3</v>
      </c>
      <c r="AD2213">
        <f t="shared" si="533"/>
        <v>1.4027760966783096</v>
      </c>
      <c r="AE2213">
        <f t="shared" si="534"/>
        <v>0.33845319941694474</v>
      </c>
      <c r="AG2213">
        <f t="shared" si="532"/>
        <v>-1.2569530297054703E-2</v>
      </c>
      <c r="AH2213">
        <f t="shared" si="535"/>
        <v>0.68809462097286744</v>
      </c>
      <c r="AI2213">
        <f t="shared" si="536"/>
        <v>-0.37382892002142321</v>
      </c>
    </row>
    <row r="2214" spans="1:35" x14ac:dyDescent="0.2">
      <c r="A2214" s="41">
        <v>39988</v>
      </c>
      <c r="B2214">
        <v>6785.95</v>
      </c>
      <c r="C2214">
        <v>1468.48</v>
      </c>
      <c r="D2214">
        <v>0.29499999999999998</v>
      </c>
      <c r="E2214">
        <f t="shared" si="528"/>
        <v>8.1944444444444447E-6</v>
      </c>
      <c r="G2214">
        <f t="shared" si="529"/>
        <v>2.9091069012999449E-2</v>
      </c>
      <c r="H2214">
        <f t="shared" si="530"/>
        <v>6.5527924766265082E-3</v>
      </c>
      <c r="K2214" s="25">
        <v>2212</v>
      </c>
      <c r="U2214">
        <f t="shared" si="537"/>
        <v>-0.35686013363930974</v>
      </c>
      <c r="V2214">
        <f t="shared" si="538"/>
        <v>0.79759181444341398</v>
      </c>
      <c r="W2214">
        <f t="shared" si="539"/>
        <v>0.55926831919589581</v>
      </c>
      <c r="Y2214">
        <f t="shared" si="540"/>
        <v>-1.7843006681965488</v>
      </c>
      <c r="Z2214">
        <f t="shared" si="541"/>
        <v>3.9879590722170697</v>
      </c>
      <c r="AA2214">
        <f t="shared" si="542"/>
        <v>-1.2036584040205209</v>
      </c>
      <c r="AC2214">
        <f t="shared" si="531"/>
        <v>-5.1511053268134838E-3</v>
      </c>
      <c r="AD2214">
        <f t="shared" si="533"/>
        <v>1.3955502492543832</v>
      </c>
      <c r="AE2214">
        <f t="shared" si="534"/>
        <v>0.33328878141073304</v>
      </c>
      <c r="AG2214">
        <f t="shared" si="532"/>
        <v>-2.5783304411845197E-2</v>
      </c>
      <c r="AH2214">
        <f t="shared" si="535"/>
        <v>0.67035326789617078</v>
      </c>
      <c r="AI2214">
        <f t="shared" si="536"/>
        <v>-0.39995044003607166</v>
      </c>
    </row>
    <row r="2215" spans="1:35" x14ac:dyDescent="0.2">
      <c r="A2215" s="41">
        <v>39989</v>
      </c>
      <c r="B2215">
        <v>6675.73</v>
      </c>
      <c r="C2215">
        <v>1499.98</v>
      </c>
      <c r="D2215">
        <v>0.29499999999999998</v>
      </c>
      <c r="E2215">
        <f t="shared" si="528"/>
        <v>8.1944444444444447E-6</v>
      </c>
      <c r="G2215">
        <f t="shared" si="529"/>
        <v>-1.6242383159321871E-2</v>
      </c>
      <c r="H2215">
        <f t="shared" si="530"/>
        <v>2.1450751797777293E-2</v>
      </c>
      <c r="K2215" s="25">
        <v>2213</v>
      </c>
      <c r="U2215">
        <f t="shared" si="537"/>
        <v>-0.35686013363930974</v>
      </c>
      <c r="V2215">
        <f t="shared" si="538"/>
        <v>0.79759181444341398</v>
      </c>
      <c r="W2215">
        <f t="shared" si="539"/>
        <v>0.55926831919589581</v>
      </c>
      <c r="Y2215">
        <f t="shared" si="540"/>
        <v>-1.7843006681965488</v>
      </c>
      <c r="Z2215">
        <f t="shared" si="541"/>
        <v>3.9879590722170697</v>
      </c>
      <c r="AA2215">
        <f t="shared" si="542"/>
        <v>-1.2036584040205209</v>
      </c>
      <c r="AC2215">
        <f t="shared" si="531"/>
        <v>2.2909785965592181E-2</v>
      </c>
      <c r="AD2215">
        <f t="shared" si="533"/>
        <v>1.42752200676903</v>
      </c>
      <c r="AE2215">
        <f t="shared" si="534"/>
        <v>0.35594007872974515</v>
      </c>
      <c r="AG2215">
        <f t="shared" si="532"/>
        <v>0.11451615205018312</v>
      </c>
      <c r="AH2215">
        <f t="shared" si="535"/>
        <v>0.74711954464990582</v>
      </c>
      <c r="AI2215">
        <f t="shared" si="536"/>
        <v>-0.29153007365469757</v>
      </c>
    </row>
    <row r="2216" spans="1:35" x14ac:dyDescent="0.2">
      <c r="A2216" s="41">
        <v>39990</v>
      </c>
      <c r="B2216">
        <v>6720.48</v>
      </c>
      <c r="C2216">
        <v>1498.08</v>
      </c>
      <c r="D2216">
        <v>0.28000000000000003</v>
      </c>
      <c r="E2216">
        <f t="shared" si="528"/>
        <v>7.7777777777777792E-6</v>
      </c>
      <c r="G2216">
        <f t="shared" si="529"/>
        <v>6.7033867457191951E-3</v>
      </c>
      <c r="H2216">
        <f t="shared" si="530"/>
        <v>-1.2666835557808044E-3</v>
      </c>
      <c r="K2216" s="25">
        <v>2214</v>
      </c>
      <c r="U2216">
        <f t="shared" si="537"/>
        <v>-0.35686013363930974</v>
      </c>
      <c r="V2216">
        <f t="shared" si="538"/>
        <v>0.79759181444341398</v>
      </c>
      <c r="W2216">
        <f t="shared" si="539"/>
        <v>0.55926831919589581</v>
      </c>
      <c r="Y2216">
        <f t="shared" si="540"/>
        <v>-1.7843006681965488</v>
      </c>
      <c r="Z2216">
        <f t="shared" si="541"/>
        <v>3.9879590722170697</v>
      </c>
      <c r="AA2216">
        <f t="shared" si="542"/>
        <v>-1.2036584040205209</v>
      </c>
      <c r="AC2216">
        <f t="shared" si="531"/>
        <v>-3.3978850323229887E-3</v>
      </c>
      <c r="AD2216">
        <f t="shared" si="533"/>
        <v>1.4226714511089178</v>
      </c>
      <c r="AE2216">
        <f t="shared" si="534"/>
        <v>0.35253640777576001</v>
      </c>
      <c r="AG2216">
        <f t="shared" si="532"/>
        <v>-1.7022202939392717E-2</v>
      </c>
      <c r="AH2216">
        <f t="shared" si="535"/>
        <v>0.73440192414088845</v>
      </c>
      <c r="AI2216">
        <f t="shared" si="536"/>
        <v>-0.30869881966173773</v>
      </c>
    </row>
    <row r="2217" spans="1:35" x14ac:dyDescent="0.2">
      <c r="A2217" s="41">
        <v>39993</v>
      </c>
      <c r="B2217">
        <v>6867.84</v>
      </c>
      <c r="C2217">
        <v>1511.7</v>
      </c>
      <c r="D2217">
        <v>0.32500000000000001</v>
      </c>
      <c r="E2217">
        <f t="shared" si="528"/>
        <v>9.0277777777777774E-6</v>
      </c>
      <c r="G2217">
        <f t="shared" si="529"/>
        <v>2.1927005213913379E-2</v>
      </c>
      <c r="H2217">
        <f t="shared" si="530"/>
        <v>9.0916372957386242E-3</v>
      </c>
      <c r="K2217" s="25">
        <v>2215</v>
      </c>
      <c r="U2217">
        <f t="shared" si="537"/>
        <v>0.24410675990514114</v>
      </c>
      <c r="V2217">
        <f t="shared" si="538"/>
        <v>-0.37660305595542903</v>
      </c>
      <c r="W2217">
        <f t="shared" si="539"/>
        <v>1.1324962960502878</v>
      </c>
      <c r="Y2217">
        <f t="shared" si="540"/>
        <v>1.2205337995257057</v>
      </c>
      <c r="Z2217">
        <f t="shared" si="541"/>
        <v>-1.8830152797771451</v>
      </c>
      <c r="AA2217">
        <f t="shared" si="542"/>
        <v>1.6624814802514394</v>
      </c>
      <c r="AC2217">
        <f t="shared" si="531"/>
        <v>-5.6910865927253037E-4</v>
      </c>
      <c r="AD2217">
        <f t="shared" si="533"/>
        <v>1.4218617964667919</v>
      </c>
      <c r="AE2217">
        <f t="shared" si="534"/>
        <v>0.3519671371126864</v>
      </c>
      <c r="AG2217">
        <f t="shared" si="532"/>
        <v>-2.8766544074737672E-3</v>
      </c>
      <c r="AH2217">
        <f t="shared" si="535"/>
        <v>0.73228930360895139</v>
      </c>
      <c r="AI2217">
        <f t="shared" si="536"/>
        <v>-0.31157961959156705</v>
      </c>
    </row>
    <row r="2218" spans="1:35" x14ac:dyDescent="0.2">
      <c r="A2218" s="41">
        <v>39994</v>
      </c>
      <c r="B2218">
        <v>6744.7</v>
      </c>
      <c r="C2218">
        <v>1498.94</v>
      </c>
      <c r="D2218">
        <v>0.27</v>
      </c>
      <c r="E2218">
        <f t="shared" si="528"/>
        <v>7.5000000000000002E-6</v>
      </c>
      <c r="G2218">
        <f t="shared" si="529"/>
        <v>-1.792994595098318E-2</v>
      </c>
      <c r="H2218">
        <f t="shared" si="530"/>
        <v>-8.4408282066547533E-3</v>
      </c>
      <c r="K2218" s="25">
        <v>2216</v>
      </c>
      <c r="U2218">
        <f t="shared" si="537"/>
        <v>0.24410675990514114</v>
      </c>
      <c r="V2218">
        <f t="shared" si="538"/>
        <v>-0.37660305595542903</v>
      </c>
      <c r="W2218">
        <f t="shared" si="539"/>
        <v>1.1324962960502878</v>
      </c>
      <c r="Y2218">
        <f t="shared" si="540"/>
        <v>1.2205337995257057</v>
      </c>
      <c r="Z2218">
        <f t="shared" si="541"/>
        <v>-1.8830152797771451</v>
      </c>
      <c r="AA2218">
        <f t="shared" si="542"/>
        <v>1.6624814802514394</v>
      </c>
      <c r="AC2218">
        <f t="shared" si="531"/>
        <v>-1.1877553890529467E-3</v>
      </c>
      <c r="AD2218">
        <f t="shared" si="533"/>
        <v>1.4201729724555501</v>
      </c>
      <c r="AE2218">
        <f t="shared" si="534"/>
        <v>0.3507786757831563</v>
      </c>
      <c r="AG2218">
        <f t="shared" si="532"/>
        <v>-5.9748880563758452E-3</v>
      </c>
      <c r="AH2218">
        <f t="shared" si="535"/>
        <v>0.72791395699500649</v>
      </c>
      <c r="AI2218">
        <f t="shared" si="536"/>
        <v>-0.31757242871147467</v>
      </c>
    </row>
    <row r="2219" spans="1:35" x14ac:dyDescent="0.2">
      <c r="A2219" s="41">
        <v>39995</v>
      </c>
      <c r="B2219">
        <v>6931.78</v>
      </c>
      <c r="C2219">
        <v>1505.64</v>
      </c>
      <c r="D2219">
        <v>0.27</v>
      </c>
      <c r="E2219">
        <f t="shared" si="528"/>
        <v>7.5000000000000002E-6</v>
      </c>
      <c r="G2219">
        <f t="shared" si="529"/>
        <v>2.7737334499681222E-2</v>
      </c>
      <c r="H2219">
        <f t="shared" si="530"/>
        <v>4.4698253432425882E-3</v>
      </c>
      <c r="K2219" s="25">
        <v>2217</v>
      </c>
      <c r="U2219">
        <f t="shared" si="537"/>
        <v>0.24410675990514114</v>
      </c>
      <c r="V2219">
        <f t="shared" si="538"/>
        <v>-0.37660305595542903</v>
      </c>
      <c r="W2219">
        <f t="shared" si="539"/>
        <v>1.1324962960502878</v>
      </c>
      <c r="Y2219">
        <f t="shared" si="540"/>
        <v>1.2205337995257057</v>
      </c>
      <c r="Z2219">
        <f t="shared" si="541"/>
        <v>-1.8830152797771451</v>
      </c>
      <c r="AA2219">
        <f t="shared" si="542"/>
        <v>1.6624814802514394</v>
      </c>
      <c r="AC2219">
        <f t="shared" si="531"/>
        <v>5.0960146914904667E-3</v>
      </c>
      <c r="AD2219">
        <f t="shared" si="533"/>
        <v>1.4274101947876412</v>
      </c>
      <c r="AE2219">
        <f t="shared" si="534"/>
        <v>0.35586174973728441</v>
      </c>
      <c r="AG2219">
        <f t="shared" si="532"/>
        <v>2.5450073457452333E-2</v>
      </c>
      <c r="AH2219">
        <f t="shared" si="535"/>
        <v>0.74643942067123414</v>
      </c>
      <c r="AI2219">
        <f t="shared" si="536"/>
        <v>-0.29244081643951464</v>
      </c>
    </row>
    <row r="2220" spans="1:35" x14ac:dyDescent="0.2">
      <c r="A2220" s="41">
        <v>39996</v>
      </c>
      <c r="B2220">
        <v>6614.17</v>
      </c>
      <c r="C2220">
        <v>1461.8</v>
      </c>
      <c r="D2220">
        <v>0.26</v>
      </c>
      <c r="E2220">
        <f t="shared" si="528"/>
        <v>7.2222222222222221E-6</v>
      </c>
      <c r="G2220">
        <f t="shared" si="529"/>
        <v>-4.5819399923251992E-2</v>
      </c>
      <c r="H2220">
        <f t="shared" si="530"/>
        <v>-2.9117186047129553E-2</v>
      </c>
      <c r="K2220" s="25">
        <v>2218</v>
      </c>
      <c r="U2220">
        <f t="shared" si="537"/>
        <v>0.24410675990514114</v>
      </c>
      <c r="V2220">
        <f t="shared" si="538"/>
        <v>-0.37660305595542903</v>
      </c>
      <c r="W2220">
        <f t="shared" si="539"/>
        <v>1.1324962960502878</v>
      </c>
      <c r="Y2220">
        <f t="shared" si="540"/>
        <v>1.2205337995257057</v>
      </c>
      <c r="Z2220">
        <f t="shared" si="541"/>
        <v>-1.8830152797771451</v>
      </c>
      <c r="AA2220">
        <f t="shared" si="542"/>
        <v>1.6624814802514394</v>
      </c>
      <c r="AC2220">
        <f t="shared" si="531"/>
        <v>-2.1071028767077039E-4</v>
      </c>
      <c r="AD2220">
        <f t="shared" si="533"/>
        <v>1.4271094247748735</v>
      </c>
      <c r="AE2220">
        <f t="shared" si="534"/>
        <v>0.35565101724708209</v>
      </c>
      <c r="AG2220">
        <f t="shared" si="532"/>
        <v>-1.0835514383538555E-3</v>
      </c>
      <c r="AH2220">
        <f t="shared" si="535"/>
        <v>0.74563061516332185</v>
      </c>
      <c r="AI2220">
        <f t="shared" si="536"/>
        <v>-0.2935249553441332</v>
      </c>
    </row>
    <row r="2221" spans="1:35" x14ac:dyDescent="0.2">
      <c r="A2221" s="41">
        <v>39997</v>
      </c>
      <c r="B2221">
        <v>6592.38</v>
      </c>
      <c r="C2221">
        <v>1461.8</v>
      </c>
      <c r="D2221">
        <v>0.3</v>
      </c>
      <c r="E2221">
        <f t="shared" si="528"/>
        <v>8.3333333333333337E-6</v>
      </c>
      <c r="G2221">
        <f t="shared" si="529"/>
        <v>-3.294442084191964E-3</v>
      </c>
      <c r="H2221">
        <f t="shared" si="530"/>
        <v>0</v>
      </c>
      <c r="K2221" s="25">
        <v>2219</v>
      </c>
      <c r="U2221">
        <f t="shared" si="537"/>
        <v>0.24410675990514114</v>
      </c>
      <c r="V2221">
        <f t="shared" si="538"/>
        <v>-0.37660305595542903</v>
      </c>
      <c r="W2221">
        <f t="shared" si="539"/>
        <v>1.1324962960502878</v>
      </c>
      <c r="Y2221">
        <f t="shared" si="540"/>
        <v>1.2205337995257057</v>
      </c>
      <c r="Z2221">
        <f t="shared" si="541"/>
        <v>-1.8830152797771451</v>
      </c>
      <c r="AA2221">
        <f t="shared" si="542"/>
        <v>1.6624814802514394</v>
      </c>
      <c r="AC2221">
        <f t="shared" si="531"/>
        <v>-7.9601644295132176E-4</v>
      </c>
      <c r="AD2221">
        <f t="shared" si="533"/>
        <v>1.4259734222068619</v>
      </c>
      <c r="AE2221">
        <f t="shared" si="534"/>
        <v>0.35485468381481172</v>
      </c>
      <c r="AG2221">
        <f t="shared" si="532"/>
        <v>-4.0089711036454976E-3</v>
      </c>
      <c r="AH2221">
        <f t="shared" si="535"/>
        <v>0.74264140357313868</v>
      </c>
      <c r="AI2221">
        <f t="shared" si="536"/>
        <v>-0.29754198391441067</v>
      </c>
    </row>
    <row r="2222" spans="1:35" x14ac:dyDescent="0.2">
      <c r="A2222" s="41">
        <v>40000</v>
      </c>
      <c r="B2222">
        <v>6475.94</v>
      </c>
      <c r="C2222">
        <v>1465.58</v>
      </c>
      <c r="D2222">
        <v>0.3</v>
      </c>
      <c r="E2222">
        <f t="shared" si="528"/>
        <v>8.3333333333333337E-6</v>
      </c>
      <c r="G2222">
        <f t="shared" si="529"/>
        <v>-1.7662816767237403E-2</v>
      </c>
      <c r="H2222">
        <f t="shared" si="530"/>
        <v>2.5858530578738354E-3</v>
      </c>
      <c r="K2222" s="25">
        <v>2220</v>
      </c>
      <c r="U2222">
        <f t="shared" si="537"/>
        <v>-0.30666815550764726</v>
      </c>
      <c r="V2222">
        <f t="shared" si="538"/>
        <v>0.77739391324244556</v>
      </c>
      <c r="W2222">
        <f t="shared" si="539"/>
        <v>0.52927424226520181</v>
      </c>
      <c r="Y2222">
        <f t="shared" si="540"/>
        <v>-1.5333407775382362</v>
      </c>
      <c r="Z2222">
        <f t="shared" si="541"/>
        <v>3.8869695662122279</v>
      </c>
      <c r="AA2222">
        <f t="shared" si="542"/>
        <v>-1.3536287886739915</v>
      </c>
      <c r="AC2222">
        <f t="shared" si="531"/>
        <v>-5.276015666561747E-3</v>
      </c>
      <c r="AD2222">
        <f t="shared" si="533"/>
        <v>1.4184499640911978</v>
      </c>
      <c r="AE2222">
        <f t="shared" si="534"/>
        <v>0.34956470082806534</v>
      </c>
      <c r="AG2222">
        <f t="shared" si="532"/>
        <v>-2.6413411666142066E-2</v>
      </c>
      <c r="AH2222">
        <f t="shared" si="535"/>
        <v>0.72302571046023978</v>
      </c>
      <c r="AI2222">
        <f t="shared" si="536"/>
        <v>-0.3243104966530968</v>
      </c>
    </row>
    <row r="2223" spans="1:35" x14ac:dyDescent="0.2">
      <c r="A2223" s="41">
        <v>40001</v>
      </c>
      <c r="B2223">
        <v>6438.04</v>
      </c>
      <c r="C2223">
        <v>1436.74</v>
      </c>
      <c r="D2223">
        <v>0.26</v>
      </c>
      <c r="E2223">
        <f t="shared" si="528"/>
        <v>7.2222222222222221E-6</v>
      </c>
      <c r="G2223">
        <f t="shared" si="529"/>
        <v>-5.8524322337760448E-3</v>
      </c>
      <c r="H2223">
        <f t="shared" si="530"/>
        <v>-1.9678216132862022E-2</v>
      </c>
      <c r="K2223" s="25">
        <v>2221</v>
      </c>
      <c r="U2223">
        <f t="shared" si="537"/>
        <v>-0.30666815550764726</v>
      </c>
      <c r="V2223">
        <f t="shared" si="538"/>
        <v>0.77739391324244556</v>
      </c>
      <c r="W2223">
        <f t="shared" si="539"/>
        <v>0.52927424226520181</v>
      </c>
      <c r="Y2223">
        <f t="shared" si="540"/>
        <v>-1.5333407775382362</v>
      </c>
      <c r="Z2223">
        <f t="shared" si="541"/>
        <v>3.8869695662122279</v>
      </c>
      <c r="AA2223">
        <f t="shared" si="542"/>
        <v>-1.3536287886739915</v>
      </c>
      <c r="AC2223">
        <f t="shared" si="531"/>
        <v>-1.3498560228105088E-2</v>
      </c>
      <c r="AD2223">
        <f t="shared" si="533"/>
        <v>1.3993029318203591</v>
      </c>
      <c r="AE2223">
        <f t="shared" si="534"/>
        <v>0.33597420678233803</v>
      </c>
      <c r="AG2223">
        <f t="shared" si="532"/>
        <v>-6.7526134473858773E-2</v>
      </c>
      <c r="AH2223">
        <f t="shared" si="535"/>
        <v>0.67420257910764436</v>
      </c>
      <c r="AI2223">
        <f t="shared" si="536"/>
        <v>-0.39422465075543078</v>
      </c>
    </row>
    <row r="2224" spans="1:35" x14ac:dyDescent="0.2">
      <c r="A2224" s="41">
        <v>40002</v>
      </c>
      <c r="B2224">
        <v>6355.43</v>
      </c>
      <c r="C2224">
        <v>1435.2</v>
      </c>
      <c r="D2224">
        <v>0.26</v>
      </c>
      <c r="E2224">
        <f t="shared" si="528"/>
        <v>7.2222222222222221E-6</v>
      </c>
      <c r="G2224">
        <f t="shared" si="529"/>
        <v>-1.2831545004380164E-2</v>
      </c>
      <c r="H2224">
        <f t="shared" si="530"/>
        <v>-1.0718710413853332E-3</v>
      </c>
      <c r="K2224" s="25">
        <v>2222</v>
      </c>
      <c r="U2224">
        <f t="shared" si="537"/>
        <v>-0.30666815550764726</v>
      </c>
      <c r="V2224">
        <f t="shared" si="538"/>
        <v>0.77739391324244556</v>
      </c>
      <c r="W2224">
        <f t="shared" si="539"/>
        <v>0.52927424226520181</v>
      </c>
      <c r="Y2224">
        <f t="shared" si="540"/>
        <v>-1.5333407775382362</v>
      </c>
      <c r="Z2224">
        <f t="shared" si="541"/>
        <v>3.8869695662122279</v>
      </c>
      <c r="AA2224">
        <f t="shared" si="542"/>
        <v>-1.3536287886739915</v>
      </c>
      <c r="AC2224">
        <f t="shared" si="531"/>
        <v>3.1055827516469682E-3</v>
      </c>
      <c r="AD2224">
        <f t="shared" si="533"/>
        <v>1.4036485828697496</v>
      </c>
      <c r="AE2224">
        <f t="shared" si="534"/>
        <v>0.33907497717275453</v>
      </c>
      <c r="AG2224">
        <f t="shared" si="532"/>
        <v>1.5499024869345955E-2</v>
      </c>
      <c r="AH2224">
        <f t="shared" si="535"/>
        <v>0.6846520616482108</v>
      </c>
      <c r="AI2224">
        <f t="shared" si="536"/>
        <v>-0.37884450896441779</v>
      </c>
    </row>
    <row r="2225" spans="1:35" x14ac:dyDescent="0.2">
      <c r="A2225" s="41">
        <v>40003</v>
      </c>
      <c r="B2225">
        <v>6472.21</v>
      </c>
      <c r="C2225">
        <v>1440.3</v>
      </c>
      <c r="D2225">
        <v>0.26</v>
      </c>
      <c r="E2225">
        <f t="shared" si="528"/>
        <v>7.2222222222222221E-6</v>
      </c>
      <c r="G2225">
        <f t="shared" si="529"/>
        <v>1.8374838523907863E-2</v>
      </c>
      <c r="H2225">
        <f t="shared" si="530"/>
        <v>3.5535117056855552E-3</v>
      </c>
      <c r="K2225" s="25">
        <v>2223</v>
      </c>
      <c r="U2225">
        <f t="shared" si="537"/>
        <v>-0.30666815550764726</v>
      </c>
      <c r="V2225">
        <f t="shared" si="538"/>
        <v>0.77739391324244556</v>
      </c>
      <c r="W2225">
        <f t="shared" si="539"/>
        <v>0.52927424226520181</v>
      </c>
      <c r="Y2225">
        <f t="shared" si="540"/>
        <v>-1.5333407775382362</v>
      </c>
      <c r="Z2225">
        <f t="shared" si="541"/>
        <v>3.8869695662122279</v>
      </c>
      <c r="AA2225">
        <f t="shared" si="542"/>
        <v>-1.3536287886739915</v>
      </c>
      <c r="AC2225">
        <f t="shared" si="531"/>
        <v>-2.8686769310478154E-3</v>
      </c>
      <c r="AD2225">
        <f t="shared" si="533"/>
        <v>1.3996219685607731</v>
      </c>
      <c r="AE2225">
        <f t="shared" si="534"/>
        <v>0.33620217770199529</v>
      </c>
      <c r="AG2225">
        <f t="shared" si="532"/>
        <v>-1.4372273544127961E-2</v>
      </c>
      <c r="AH2225">
        <f t="shared" si="535"/>
        <v>0.67481205493565155</v>
      </c>
      <c r="AI2225">
        <f t="shared" si="536"/>
        <v>-0.39332106401278932</v>
      </c>
    </row>
    <row r="2226" spans="1:35" x14ac:dyDescent="0.2">
      <c r="A2226" s="41">
        <v>40004</v>
      </c>
      <c r="B2226">
        <v>6380.06</v>
      </c>
      <c r="C2226">
        <v>1434.5</v>
      </c>
      <c r="D2226">
        <v>0.28499999999999998</v>
      </c>
      <c r="E2226">
        <f t="shared" si="528"/>
        <v>7.9166666666666665E-6</v>
      </c>
      <c r="G2226">
        <f t="shared" si="529"/>
        <v>-1.4237795127166707E-2</v>
      </c>
      <c r="H2226">
        <f t="shared" si="530"/>
        <v>-4.0269388321877075E-3</v>
      </c>
      <c r="K2226" s="25">
        <v>2224</v>
      </c>
      <c r="U2226">
        <f t="shared" si="537"/>
        <v>-0.30666815550764726</v>
      </c>
      <c r="V2226">
        <f t="shared" si="538"/>
        <v>0.77739391324244556</v>
      </c>
      <c r="W2226">
        <f t="shared" si="539"/>
        <v>0.52927424226520181</v>
      </c>
      <c r="Y2226">
        <f t="shared" si="540"/>
        <v>-1.5333407775382362</v>
      </c>
      <c r="Z2226">
        <f t="shared" si="541"/>
        <v>3.8869695662122279</v>
      </c>
      <c r="AA2226">
        <f t="shared" si="542"/>
        <v>-1.3536287886739915</v>
      </c>
      <c r="AC2226">
        <f t="shared" si="531"/>
        <v>1.2395831691957538E-3</v>
      </c>
      <c r="AD2226">
        <f t="shared" si="533"/>
        <v>1.4013569163962378</v>
      </c>
      <c r="AE2226">
        <f t="shared" si="534"/>
        <v>0.33744099322228538</v>
      </c>
      <c r="AG2226">
        <f t="shared" si="532"/>
        <v>6.1690269570898789E-3</v>
      </c>
      <c r="AH2226">
        <f t="shared" si="535"/>
        <v>0.67897498869351891</v>
      </c>
      <c r="AI2226">
        <f t="shared" si="536"/>
        <v>-0.38717098760480112</v>
      </c>
    </row>
    <row r="2227" spans="1:35" x14ac:dyDescent="0.2">
      <c r="A2227" s="41">
        <v>40007</v>
      </c>
      <c r="B2227">
        <v>6587</v>
      </c>
      <c r="C2227">
        <v>1470.43</v>
      </c>
      <c r="D2227">
        <v>0.30499999999999999</v>
      </c>
      <c r="E2227">
        <f t="shared" si="528"/>
        <v>8.4722222222222228E-6</v>
      </c>
      <c r="G2227">
        <f t="shared" si="529"/>
        <v>3.2435431641708631E-2</v>
      </c>
      <c r="H2227">
        <f t="shared" si="530"/>
        <v>2.504705472290001E-2</v>
      </c>
      <c r="K2227" s="25">
        <v>2225</v>
      </c>
      <c r="U2227">
        <f t="shared" si="537"/>
        <v>-0.10233572949880083</v>
      </c>
      <c r="V2227">
        <f t="shared" si="538"/>
        <v>0.33139341390364929</v>
      </c>
      <c r="W2227">
        <f t="shared" si="539"/>
        <v>0.77094231559515147</v>
      </c>
      <c r="Y2227">
        <f t="shared" si="540"/>
        <v>-0.51167864749400416</v>
      </c>
      <c r="Z2227">
        <f t="shared" si="541"/>
        <v>1.6569670695182466</v>
      </c>
      <c r="AA2227">
        <f t="shared" si="542"/>
        <v>-0.14528842202424253</v>
      </c>
      <c r="AC2227">
        <f t="shared" si="531"/>
        <v>9.5287039793270165E-3</v>
      </c>
      <c r="AD2227">
        <f t="shared" si="533"/>
        <v>1.4147100316219601</v>
      </c>
      <c r="AE2227">
        <f t="shared" si="534"/>
        <v>0.34692458544648513</v>
      </c>
      <c r="AG2227">
        <f t="shared" si="532"/>
        <v>4.7611853229968429E-2</v>
      </c>
      <c r="AH2227">
        <f t="shared" si="535"/>
        <v>0.71130224620201432</v>
      </c>
      <c r="AI2227">
        <f t="shared" si="536"/>
        <v>-0.34065783936488248</v>
      </c>
    </row>
    <row r="2228" spans="1:35" x14ac:dyDescent="0.2">
      <c r="A2228" s="41">
        <v>40008</v>
      </c>
      <c r="B2228">
        <v>6668.11</v>
      </c>
      <c r="C2228">
        <v>1478.24</v>
      </c>
      <c r="D2228">
        <v>0.26</v>
      </c>
      <c r="E2228">
        <f t="shared" si="528"/>
        <v>7.2222222222222221E-6</v>
      </c>
      <c r="G2228">
        <f t="shared" si="529"/>
        <v>1.2313648094731998E-2</v>
      </c>
      <c r="H2228">
        <f t="shared" si="530"/>
        <v>5.3113715035737474E-3</v>
      </c>
      <c r="K2228" s="25">
        <v>2226</v>
      </c>
      <c r="U2228">
        <f t="shared" si="537"/>
        <v>-0.10233572949880083</v>
      </c>
      <c r="V2228">
        <f t="shared" si="538"/>
        <v>0.33139341390364929</v>
      </c>
      <c r="W2228">
        <f t="shared" si="539"/>
        <v>0.77094231559515147</v>
      </c>
      <c r="Y2228">
        <f t="shared" si="540"/>
        <v>-0.51167864749400416</v>
      </c>
      <c r="Z2228">
        <f t="shared" si="541"/>
        <v>1.6569670695182466</v>
      </c>
      <c r="AA2228">
        <f t="shared" si="542"/>
        <v>-0.14528842202424253</v>
      </c>
      <c r="AC2228">
        <f t="shared" si="531"/>
        <v>5.0655896913218167E-4</v>
      </c>
      <c r="AD2228">
        <f t="shared" si="533"/>
        <v>1.4154266656771994</v>
      </c>
      <c r="AE2228">
        <f t="shared" si="534"/>
        <v>0.34743101615793431</v>
      </c>
      <c r="AG2228">
        <f t="shared" si="532"/>
        <v>2.4989059567720202E-3</v>
      </c>
      <c r="AH2228">
        <f t="shared" si="535"/>
        <v>0.7130797236221138</v>
      </c>
      <c r="AI2228">
        <f t="shared" si="536"/>
        <v>-0.33816205048183146</v>
      </c>
    </row>
    <row r="2229" spans="1:35" x14ac:dyDescent="0.2">
      <c r="A2229" s="41">
        <v>40009</v>
      </c>
      <c r="B2229">
        <v>6941.47</v>
      </c>
      <c r="C2229">
        <v>1522.09</v>
      </c>
      <c r="D2229">
        <v>0.26</v>
      </c>
      <c r="E2229">
        <f t="shared" si="528"/>
        <v>7.2222222222222221E-6</v>
      </c>
      <c r="G2229">
        <f t="shared" si="529"/>
        <v>4.0995124555533814E-2</v>
      </c>
      <c r="H2229">
        <f t="shared" si="530"/>
        <v>2.9663654075116293E-2</v>
      </c>
      <c r="K2229" s="25">
        <v>2227</v>
      </c>
      <c r="U2229">
        <f t="shared" si="537"/>
        <v>-0.10233572949880083</v>
      </c>
      <c r="V2229">
        <f t="shared" si="538"/>
        <v>0.33139341390364929</v>
      </c>
      <c r="W2229">
        <f t="shared" si="539"/>
        <v>0.77094231559515147</v>
      </c>
      <c r="Y2229">
        <f t="shared" si="540"/>
        <v>-0.51167864749400416</v>
      </c>
      <c r="Z2229">
        <f t="shared" si="541"/>
        <v>1.6569670695182466</v>
      </c>
      <c r="AA2229">
        <f t="shared" si="542"/>
        <v>-0.14528842202424253</v>
      </c>
      <c r="AC2229">
        <f t="shared" si="531"/>
        <v>5.640641532248674E-3</v>
      </c>
      <c r="AD2229">
        <f t="shared" si="533"/>
        <v>1.4234105801134707</v>
      </c>
      <c r="AE2229">
        <f t="shared" si="534"/>
        <v>0.35305580884225152</v>
      </c>
      <c r="AG2229">
        <f t="shared" si="532"/>
        <v>2.8174318772354483E-2</v>
      </c>
      <c r="AH2229">
        <f t="shared" si="535"/>
        <v>0.73317025906554567</v>
      </c>
      <c r="AI2229">
        <f t="shared" si="536"/>
        <v>-0.3103773270341314</v>
      </c>
    </row>
    <row r="2230" spans="1:35" x14ac:dyDescent="0.2">
      <c r="A2230" s="41">
        <v>40010</v>
      </c>
      <c r="B2230">
        <v>6996.69</v>
      </c>
      <c r="C2230">
        <v>1535.3</v>
      </c>
      <c r="D2230">
        <v>0.24</v>
      </c>
      <c r="E2230">
        <f t="shared" si="528"/>
        <v>6.6666666666666666E-6</v>
      </c>
      <c r="G2230">
        <f t="shared" si="529"/>
        <v>7.9550873230020934E-3</v>
      </c>
      <c r="H2230">
        <f t="shared" si="530"/>
        <v>8.6788560466201318E-3</v>
      </c>
      <c r="K2230" s="25">
        <v>2228</v>
      </c>
      <c r="U2230">
        <f t="shared" si="537"/>
        <v>-0.10233572949880083</v>
      </c>
      <c r="V2230">
        <f t="shared" si="538"/>
        <v>0.33139341390364929</v>
      </c>
      <c r="W2230">
        <f t="shared" si="539"/>
        <v>0.77094231559515147</v>
      </c>
      <c r="Y2230">
        <f t="shared" si="540"/>
        <v>-0.51167864749400416</v>
      </c>
      <c r="Z2230">
        <f t="shared" si="541"/>
        <v>1.6569670695182466</v>
      </c>
      <c r="AA2230">
        <f t="shared" si="542"/>
        <v>-0.14528842202424253</v>
      </c>
      <c r="AC2230">
        <f t="shared" si="531"/>
        <v>2.0675939863654355E-3</v>
      </c>
      <c r="AD2230">
        <f t="shared" si="533"/>
        <v>1.4263536152690424</v>
      </c>
      <c r="AE2230">
        <f t="shared" si="534"/>
        <v>0.35512126829789298</v>
      </c>
      <c r="AG2230">
        <f t="shared" si="532"/>
        <v>1.0309081042938291E-2</v>
      </c>
      <c r="AH2230">
        <f t="shared" si="535"/>
        <v>0.74072857068452447</v>
      </c>
      <c r="AI2230">
        <f t="shared" si="536"/>
        <v>-0.30012102216119596</v>
      </c>
    </row>
    <row r="2231" spans="1:35" x14ac:dyDescent="0.2">
      <c r="A2231" s="41">
        <v>40011</v>
      </c>
      <c r="B2231">
        <v>7024.7</v>
      </c>
      <c r="C2231">
        <v>1534.7</v>
      </c>
      <c r="D2231">
        <v>0.24</v>
      </c>
      <c r="E2231">
        <f t="shared" si="528"/>
        <v>6.6666666666666666E-6</v>
      </c>
      <c r="G2231">
        <f t="shared" si="529"/>
        <v>4.0033215706284288E-3</v>
      </c>
      <c r="H2231">
        <f t="shared" si="530"/>
        <v>-3.908031003712037E-4</v>
      </c>
      <c r="K2231" s="25">
        <v>2229</v>
      </c>
      <c r="U2231">
        <f t="shared" si="537"/>
        <v>-0.10233572949880083</v>
      </c>
      <c r="V2231">
        <f t="shared" si="538"/>
        <v>0.33139341390364929</v>
      </c>
      <c r="W2231">
        <f t="shared" si="539"/>
        <v>0.77094231559515147</v>
      </c>
      <c r="Y2231">
        <f t="shared" si="540"/>
        <v>-0.51167864749400416</v>
      </c>
      <c r="Z2231">
        <f t="shared" si="541"/>
        <v>1.6569670695182466</v>
      </c>
      <c r="AA2231">
        <f t="shared" si="542"/>
        <v>-0.14528842202424253</v>
      </c>
      <c r="AC2231">
        <f t="shared" si="531"/>
        <v>-5.3405279150738809E-4</v>
      </c>
      <c r="AD2231">
        <f t="shared" si="533"/>
        <v>1.4255918671391312</v>
      </c>
      <c r="AE2231">
        <f t="shared" si="534"/>
        <v>0.35458707284940033</v>
      </c>
      <c r="AG2231">
        <f t="shared" si="532"/>
        <v>-2.6969306242036074E-3</v>
      </c>
      <c r="AH2231">
        <f t="shared" si="535"/>
        <v>0.73873087711802277</v>
      </c>
      <c r="AI2231">
        <f t="shared" si="536"/>
        <v>-0.30282159605469944</v>
      </c>
    </row>
    <row r="2232" spans="1:35" x14ac:dyDescent="0.2">
      <c r="A2232" s="41">
        <v>40014</v>
      </c>
      <c r="B2232">
        <v>7149.04</v>
      </c>
      <c r="C2232">
        <v>1552.26</v>
      </c>
      <c r="D2232">
        <v>0.27500000000000002</v>
      </c>
      <c r="E2232">
        <f t="shared" si="528"/>
        <v>7.6388888888888901E-6</v>
      </c>
      <c r="G2232">
        <f t="shared" si="529"/>
        <v>1.7700400017082601E-2</v>
      </c>
      <c r="H2232">
        <f t="shared" si="530"/>
        <v>1.1441975630416332E-2</v>
      </c>
      <c r="K2232" s="25">
        <v>2230</v>
      </c>
      <c r="U2232">
        <f t="shared" si="537"/>
        <v>0.29979865428626806</v>
      </c>
      <c r="V2232">
        <f t="shared" si="538"/>
        <v>-0.54589337749118105</v>
      </c>
      <c r="W2232">
        <f t="shared" si="539"/>
        <v>1.2460947232049131</v>
      </c>
      <c r="Y2232">
        <f t="shared" si="540"/>
        <v>1.4989932714313403</v>
      </c>
      <c r="Z2232">
        <f t="shared" si="541"/>
        <v>-2.7294668874559052</v>
      </c>
      <c r="AA2232">
        <f t="shared" si="542"/>
        <v>2.2304736160245646</v>
      </c>
      <c r="AC2232">
        <f t="shared" si="531"/>
        <v>1.985551633234594E-3</v>
      </c>
      <c r="AD2232">
        <f t="shared" si="533"/>
        <v>1.4284224533992551</v>
      </c>
      <c r="AE2232">
        <f t="shared" si="534"/>
        <v>0.35657065588040099</v>
      </c>
      <c r="AG2232">
        <f t="shared" si="532"/>
        <v>9.9010914995063069E-3</v>
      </c>
      <c r="AH2232">
        <f t="shared" si="535"/>
        <v>0.7460451191258789</v>
      </c>
      <c r="AI2232">
        <f t="shared" si="536"/>
        <v>-0.29296919920531889</v>
      </c>
    </row>
    <row r="2233" spans="1:35" x14ac:dyDescent="0.2">
      <c r="A2233" s="41">
        <v>40015</v>
      </c>
      <c r="B2233">
        <v>7247.23</v>
      </c>
      <c r="C2233">
        <v>1557.91</v>
      </c>
      <c r="D2233">
        <v>0.24</v>
      </c>
      <c r="E2233">
        <f t="shared" si="528"/>
        <v>6.6666666666666666E-6</v>
      </c>
      <c r="G2233">
        <f t="shared" si="529"/>
        <v>1.3734711233955832E-2</v>
      </c>
      <c r="H2233">
        <f t="shared" si="530"/>
        <v>3.6398541481453437E-3</v>
      </c>
      <c r="K2233" s="25">
        <v>2231</v>
      </c>
      <c r="U2233">
        <f t="shared" si="537"/>
        <v>0.29979865428626806</v>
      </c>
      <c r="V2233">
        <f t="shared" si="538"/>
        <v>-0.54589337749118105</v>
      </c>
      <c r="W2233">
        <f t="shared" si="539"/>
        <v>1.2460947232049131</v>
      </c>
      <c r="Y2233">
        <f t="shared" si="540"/>
        <v>1.4989932714313403</v>
      </c>
      <c r="Z2233">
        <f t="shared" si="541"/>
        <v>-2.7294668874559052</v>
      </c>
      <c r="AA2233">
        <f t="shared" si="542"/>
        <v>2.2304736160245646</v>
      </c>
      <c r="AC2233">
        <f t="shared" si="531"/>
        <v>2.1401944495796927E-3</v>
      </c>
      <c r="AD2233">
        <f t="shared" si="533"/>
        <v>1.4314795552056754</v>
      </c>
      <c r="AE2233">
        <f t="shared" si="534"/>
        <v>0.35870856337627555</v>
      </c>
      <c r="AG2233">
        <f t="shared" si="532"/>
        <v>1.0670416692342909E-2</v>
      </c>
      <c r="AH2233">
        <f t="shared" si="535"/>
        <v>0.75400573141824057</v>
      </c>
      <c r="AI2233">
        <f t="shared" si="536"/>
        <v>-0.28235530965261829</v>
      </c>
    </row>
    <row r="2234" spans="1:35" x14ac:dyDescent="0.2">
      <c r="A2234" s="41">
        <v>40016</v>
      </c>
      <c r="B2234">
        <v>7276.54</v>
      </c>
      <c r="C2234">
        <v>1557.37</v>
      </c>
      <c r="D2234">
        <v>0.24</v>
      </c>
      <c r="E2234">
        <f t="shared" si="528"/>
        <v>6.6666666666666666E-6</v>
      </c>
      <c r="G2234">
        <f t="shared" si="529"/>
        <v>4.044303823667857E-3</v>
      </c>
      <c r="H2234">
        <f t="shared" si="530"/>
        <v>-3.4661822569993837E-4</v>
      </c>
      <c r="K2234" s="25">
        <v>2232</v>
      </c>
      <c r="U2234">
        <f t="shared" si="537"/>
        <v>0.29979865428626806</v>
      </c>
      <c r="V2234">
        <f t="shared" si="538"/>
        <v>-0.54589337749118105</v>
      </c>
      <c r="W2234">
        <f t="shared" si="539"/>
        <v>1.2460947232049131</v>
      </c>
      <c r="Y2234">
        <f t="shared" si="540"/>
        <v>1.4989932714313403</v>
      </c>
      <c r="Z2234">
        <f t="shared" si="541"/>
        <v>-2.7294668874559052</v>
      </c>
      <c r="AA2234">
        <f t="shared" si="542"/>
        <v>2.2304736160245646</v>
      </c>
      <c r="AC2234">
        <f t="shared" si="531"/>
        <v>1.4100007359424713E-3</v>
      </c>
      <c r="AD2234">
        <f t="shared" si="533"/>
        <v>1.433497942432002</v>
      </c>
      <c r="AE2234">
        <f t="shared" si="534"/>
        <v>0.36011757099460184</v>
      </c>
      <c r="AG2234">
        <f t="shared" si="532"/>
        <v>7.0233370130456888E-3</v>
      </c>
      <c r="AH2234">
        <f t="shared" si="535"/>
        <v>0.75930136777975887</v>
      </c>
      <c r="AI2234">
        <f t="shared" si="536"/>
        <v>-0.27535652139520528</v>
      </c>
    </row>
    <row r="2235" spans="1:35" x14ac:dyDescent="0.2">
      <c r="A2235" s="41">
        <v>40017</v>
      </c>
      <c r="B2235">
        <v>7476.77</v>
      </c>
      <c r="C2235">
        <v>1593.65</v>
      </c>
      <c r="D2235">
        <v>0.17499999999999999</v>
      </c>
      <c r="E2235">
        <f t="shared" si="528"/>
        <v>4.8611111111111105E-6</v>
      </c>
      <c r="G2235">
        <f t="shared" si="529"/>
        <v>2.7517199108367505E-2</v>
      </c>
      <c r="H2235">
        <f t="shared" si="530"/>
        <v>2.3295684390992638E-2</v>
      </c>
      <c r="K2235" s="25">
        <v>2233</v>
      </c>
      <c r="U2235">
        <f t="shared" si="537"/>
        <v>0.29979865428626806</v>
      </c>
      <c r="V2235">
        <f t="shared" si="538"/>
        <v>-0.54589337749118105</v>
      </c>
      <c r="W2235">
        <f t="shared" si="539"/>
        <v>1.2460947232049131</v>
      </c>
      <c r="Y2235">
        <f t="shared" si="540"/>
        <v>1.4989932714313403</v>
      </c>
      <c r="Z2235">
        <f t="shared" si="541"/>
        <v>-2.7294668874559052</v>
      </c>
      <c r="AA2235">
        <f t="shared" si="542"/>
        <v>2.2304736160245646</v>
      </c>
      <c r="AC2235">
        <f t="shared" si="531"/>
        <v>-4.4590332725969861E-3</v>
      </c>
      <c r="AD2235">
        <f t="shared" si="533"/>
        <v>1.4271059274104985</v>
      </c>
      <c r="AE2235">
        <f t="shared" si="534"/>
        <v>0.35564856658100164</v>
      </c>
      <c r="AG2235">
        <f t="shared" si="532"/>
        <v>-2.2321833029651586E-2</v>
      </c>
      <c r="AH2235">
        <f t="shared" si="535"/>
        <v>0.74235236942899296</v>
      </c>
      <c r="AI2235">
        <f t="shared" si="536"/>
        <v>-0.29793125712625895</v>
      </c>
    </row>
    <row r="2236" spans="1:35" x14ac:dyDescent="0.2">
      <c r="A2236" s="41">
        <v>40018</v>
      </c>
      <c r="B2236">
        <v>7425.56</v>
      </c>
      <c r="C2236">
        <v>1598.5</v>
      </c>
      <c r="D2236">
        <v>0.24</v>
      </c>
      <c r="E2236">
        <f t="shared" si="528"/>
        <v>6.6666666666666666E-6</v>
      </c>
      <c r="G2236">
        <f t="shared" si="529"/>
        <v>-6.8492142997577873E-3</v>
      </c>
      <c r="H2236">
        <f t="shared" si="530"/>
        <v>3.0433282088287322E-3</v>
      </c>
      <c r="K2236" s="25">
        <v>2234</v>
      </c>
      <c r="U2236">
        <f t="shared" si="537"/>
        <v>0.29979865428626806</v>
      </c>
      <c r="V2236">
        <f t="shared" si="538"/>
        <v>-0.54589337749118105</v>
      </c>
      <c r="W2236">
        <f t="shared" si="539"/>
        <v>1.2460947232049131</v>
      </c>
      <c r="Y2236">
        <f t="shared" si="540"/>
        <v>1.4989932714313403</v>
      </c>
      <c r="Z2236">
        <f t="shared" si="541"/>
        <v>-2.7294668874559052</v>
      </c>
      <c r="AA2236">
        <f t="shared" si="542"/>
        <v>2.2304736160245646</v>
      </c>
      <c r="AC2236">
        <f t="shared" si="531"/>
        <v>-3.7086605398128831E-3</v>
      </c>
      <c r="AD2236">
        <f t="shared" si="533"/>
        <v>1.421813275971378</v>
      </c>
      <c r="AE2236">
        <f t="shared" si="534"/>
        <v>0.35193301190908011</v>
      </c>
      <c r="AG2236">
        <f t="shared" si="532"/>
        <v>-1.8562747143508862E-2</v>
      </c>
      <c r="AH2236">
        <f t="shared" si="535"/>
        <v>0.72857227010389791</v>
      </c>
      <c r="AI2236">
        <f t="shared" si="536"/>
        <v>-0.31666845428113333</v>
      </c>
    </row>
    <row r="2237" spans="1:35" x14ac:dyDescent="0.2">
      <c r="A2237" s="41">
        <v>40021</v>
      </c>
      <c r="B2237">
        <v>7468.53</v>
      </c>
      <c r="C2237">
        <v>1603.26</v>
      </c>
      <c r="D2237">
        <v>0.30499999999999999</v>
      </c>
      <c r="E2237">
        <f t="shared" si="528"/>
        <v>8.4722222222222228E-6</v>
      </c>
      <c r="G2237">
        <f t="shared" si="529"/>
        <v>5.7867689440256817E-3</v>
      </c>
      <c r="H2237">
        <f t="shared" si="530"/>
        <v>2.9777916796997128E-3</v>
      </c>
      <c r="K2237" s="25">
        <v>2235</v>
      </c>
      <c r="U2237">
        <f t="shared" si="537"/>
        <v>0.16857114723479066</v>
      </c>
      <c r="V2237">
        <f t="shared" si="538"/>
        <v>-0.24902408649546809</v>
      </c>
      <c r="W2237">
        <f t="shared" si="539"/>
        <v>1.0804529392606774</v>
      </c>
      <c r="Y2237">
        <f t="shared" si="540"/>
        <v>0.84285573617395326</v>
      </c>
      <c r="Z2237">
        <f t="shared" si="541"/>
        <v>-1.2451204324773404</v>
      </c>
      <c r="AA2237">
        <f t="shared" si="542"/>
        <v>1.4022646963033871</v>
      </c>
      <c r="AC2237">
        <f t="shared" si="531"/>
        <v>1.176160827427539E-4</v>
      </c>
      <c r="AD2237">
        <f t="shared" si="533"/>
        <v>1.4219805040792894</v>
      </c>
      <c r="AE2237">
        <f t="shared" si="534"/>
        <v>0.35205062107559371</v>
      </c>
      <c r="AG2237">
        <f t="shared" si="532"/>
        <v>5.614137470471033E-4</v>
      </c>
      <c r="AH2237">
        <f t="shared" si="535"/>
        <v>0.72898130059205157</v>
      </c>
      <c r="AI2237">
        <f t="shared" si="536"/>
        <v>-0.31610719806782561</v>
      </c>
    </row>
    <row r="2238" spans="1:35" x14ac:dyDescent="0.2">
      <c r="A2238" s="41">
        <v>40022</v>
      </c>
      <c r="B2238">
        <v>7337.05</v>
      </c>
      <c r="C2238">
        <v>1599.09</v>
      </c>
      <c r="D2238">
        <v>0.25</v>
      </c>
      <c r="E2238">
        <f t="shared" si="528"/>
        <v>6.9444444444444448E-6</v>
      </c>
      <c r="G2238">
        <f t="shared" si="529"/>
        <v>-1.7604535296771865E-2</v>
      </c>
      <c r="H2238">
        <f t="shared" si="530"/>
        <v>-2.6009505632274693E-3</v>
      </c>
      <c r="K2238" s="25">
        <v>2236</v>
      </c>
      <c r="U2238">
        <f t="shared" si="537"/>
        <v>0.16857114723479066</v>
      </c>
      <c r="V2238">
        <f t="shared" si="538"/>
        <v>-0.24902408649546809</v>
      </c>
      <c r="W2238">
        <f t="shared" si="539"/>
        <v>1.0804529392606774</v>
      </c>
      <c r="Y2238">
        <f t="shared" si="540"/>
        <v>0.84285573617395326</v>
      </c>
      <c r="Z2238">
        <f t="shared" si="541"/>
        <v>-1.2451204324773404</v>
      </c>
      <c r="AA2238">
        <f t="shared" si="542"/>
        <v>1.4022646963033871</v>
      </c>
      <c r="AC2238">
        <f t="shared" si="531"/>
        <v>-2.310763536082536E-3</v>
      </c>
      <c r="AD2238">
        <f t="shared" si="533"/>
        <v>1.4186946433814429</v>
      </c>
      <c r="AE2238">
        <f t="shared" si="534"/>
        <v>0.3497371836054376</v>
      </c>
      <c r="AG2238">
        <f t="shared" si="532"/>
        <v>-1.1587706569301569E-2</v>
      </c>
      <c r="AH2238">
        <f t="shared" si="535"/>
        <v>0.72053407918628309</v>
      </c>
      <c r="AI2238">
        <f t="shared" si="536"/>
        <v>-0.32776256530474274</v>
      </c>
    </row>
    <row r="2239" spans="1:35" x14ac:dyDescent="0.2">
      <c r="A2239" s="41">
        <v>40023</v>
      </c>
      <c r="B2239">
        <v>7410.97</v>
      </c>
      <c r="C2239">
        <v>1592</v>
      </c>
      <c r="D2239">
        <v>0.23</v>
      </c>
      <c r="E2239">
        <f t="shared" si="528"/>
        <v>6.3888888888888894E-6</v>
      </c>
      <c r="G2239">
        <f t="shared" si="529"/>
        <v>1.0074893860611563E-2</v>
      </c>
      <c r="H2239">
        <f t="shared" si="530"/>
        <v>-4.4337717076586803E-3</v>
      </c>
      <c r="K2239" s="25">
        <v>2237</v>
      </c>
      <c r="U2239">
        <f t="shared" si="537"/>
        <v>0.16857114723479066</v>
      </c>
      <c r="V2239">
        <f t="shared" si="538"/>
        <v>-0.24902408649546809</v>
      </c>
      <c r="W2239">
        <f t="shared" si="539"/>
        <v>1.0804529392606774</v>
      </c>
      <c r="Y2239">
        <f t="shared" si="540"/>
        <v>0.84285573617395326</v>
      </c>
      <c r="Z2239">
        <f t="shared" si="541"/>
        <v>-1.2451204324773404</v>
      </c>
      <c r="AA2239">
        <f t="shared" si="542"/>
        <v>1.4022646963033871</v>
      </c>
      <c r="AC2239">
        <f t="shared" si="531"/>
        <v>2.8099555109927271E-3</v>
      </c>
      <c r="AD2239">
        <f t="shared" si="533"/>
        <v>1.4226811122130285</v>
      </c>
      <c r="AE2239">
        <f t="shared" si="534"/>
        <v>0.35254319857155475</v>
      </c>
      <c r="AG2239">
        <f t="shared" si="532"/>
        <v>1.4021999777185859E-2</v>
      </c>
      <c r="AH2239">
        <f t="shared" si="535"/>
        <v>0.73063740788408793</v>
      </c>
      <c r="AI2239">
        <f t="shared" si="536"/>
        <v>-0.31383796433837924</v>
      </c>
    </row>
    <row r="2240" spans="1:35" x14ac:dyDescent="0.2">
      <c r="A2240" s="41">
        <v>40024</v>
      </c>
      <c r="B2240">
        <v>7538.09</v>
      </c>
      <c r="C2240">
        <v>1611.14</v>
      </c>
      <c r="D2240">
        <v>0.23</v>
      </c>
      <c r="E2240">
        <f t="shared" si="528"/>
        <v>6.3888888888888894E-6</v>
      </c>
      <c r="G2240">
        <f t="shared" si="529"/>
        <v>1.7152950288558701E-2</v>
      </c>
      <c r="H2240">
        <f t="shared" si="530"/>
        <v>1.2022613065326695E-2</v>
      </c>
      <c r="K2240" s="25">
        <v>2238</v>
      </c>
      <c r="U2240">
        <f t="shared" si="537"/>
        <v>0.16857114723479066</v>
      </c>
      <c r="V2240">
        <f t="shared" si="538"/>
        <v>-0.24902408649546809</v>
      </c>
      <c r="W2240">
        <f t="shared" si="539"/>
        <v>1.0804529392606774</v>
      </c>
      <c r="Y2240">
        <f t="shared" si="540"/>
        <v>0.84285573617395326</v>
      </c>
      <c r="Z2240">
        <f t="shared" si="541"/>
        <v>-1.2451204324773404</v>
      </c>
      <c r="AA2240">
        <f t="shared" si="542"/>
        <v>1.4022646963033871</v>
      </c>
      <c r="AC2240">
        <f t="shared" si="531"/>
        <v>-9.5524833499175836E-5</v>
      </c>
      <c r="AD2240">
        <f t="shared" si="533"/>
        <v>1.4225452108366619</v>
      </c>
      <c r="AE2240">
        <f t="shared" si="534"/>
        <v>0.3524476691752681</v>
      </c>
      <c r="AG2240">
        <f t="shared" si="532"/>
        <v>-5.0317972305143435E-4</v>
      </c>
      <c r="AH2240">
        <f t="shared" si="535"/>
        <v>0.73026976595553772</v>
      </c>
      <c r="AI2240">
        <f t="shared" si="536"/>
        <v>-0.31434127069883028</v>
      </c>
    </row>
    <row r="2241" spans="1:35" x14ac:dyDescent="0.2">
      <c r="A2241" s="41">
        <v>40025</v>
      </c>
      <c r="B2241">
        <v>7559.86</v>
      </c>
      <c r="C2241">
        <v>1612.31</v>
      </c>
      <c r="D2241">
        <v>0.20499999999999999</v>
      </c>
      <c r="E2241">
        <f t="shared" si="528"/>
        <v>5.694444444444444E-6</v>
      </c>
      <c r="G2241">
        <f t="shared" si="529"/>
        <v>2.8879994799743073E-3</v>
      </c>
      <c r="H2241">
        <f t="shared" si="530"/>
        <v>7.2619387514421174E-4</v>
      </c>
      <c r="K2241" s="25">
        <v>2239</v>
      </c>
      <c r="U2241">
        <f t="shared" si="537"/>
        <v>0.16857114723479066</v>
      </c>
      <c r="V2241">
        <f t="shared" si="538"/>
        <v>-0.24902408649546809</v>
      </c>
      <c r="W2241">
        <f t="shared" si="539"/>
        <v>1.0804529392606774</v>
      </c>
      <c r="Y2241">
        <f t="shared" si="540"/>
        <v>0.84285573617395326</v>
      </c>
      <c r="Z2241">
        <f t="shared" si="541"/>
        <v>-1.2451204324773404</v>
      </c>
      <c r="AA2241">
        <f t="shared" si="542"/>
        <v>1.4022646963033871</v>
      </c>
      <c r="AC2241">
        <f t="shared" si="531"/>
        <v>3.1289651295496633E-4</v>
      </c>
      <c r="AD2241">
        <f t="shared" si="533"/>
        <v>1.4229903202726535</v>
      </c>
      <c r="AE2241">
        <f t="shared" si="534"/>
        <v>0.35276051674631814</v>
      </c>
      <c r="AG2241">
        <f t="shared" si="532"/>
        <v>1.538927009219276E-3</v>
      </c>
      <c r="AH2241">
        <f t="shared" si="535"/>
        <v>0.73139359782238289</v>
      </c>
      <c r="AI2241">
        <f t="shared" si="536"/>
        <v>-0.312803526624303</v>
      </c>
    </row>
    <row r="2242" spans="1:35" x14ac:dyDescent="0.2">
      <c r="A2242" s="41">
        <v>40028</v>
      </c>
      <c r="B2242">
        <v>7823.5</v>
      </c>
      <c r="C2242">
        <v>1637.06</v>
      </c>
      <c r="D2242">
        <v>0.25</v>
      </c>
      <c r="E2242">
        <f t="shared" si="528"/>
        <v>6.9444444444444448E-6</v>
      </c>
      <c r="G2242">
        <f t="shared" si="529"/>
        <v>3.4873661681565575E-2</v>
      </c>
      <c r="H2242">
        <f t="shared" si="530"/>
        <v>1.5350645967586878E-2</v>
      </c>
      <c r="K2242" s="25">
        <v>2240</v>
      </c>
      <c r="U2242">
        <f t="shared" si="537"/>
        <v>5.6464517369503822E-2</v>
      </c>
      <c r="V2242">
        <f t="shared" si="538"/>
        <v>-4.6967311313679996E-2</v>
      </c>
      <c r="W2242">
        <f t="shared" si="539"/>
        <v>0.99050279394417617</v>
      </c>
      <c r="Y2242">
        <f t="shared" si="540"/>
        <v>0.2823225868475191</v>
      </c>
      <c r="Z2242">
        <f t="shared" si="541"/>
        <v>-0.23483655656839997</v>
      </c>
      <c r="AA2242">
        <f t="shared" si="542"/>
        <v>0.95251396972088087</v>
      </c>
      <c r="AC2242">
        <f t="shared" si="531"/>
        <v>2.0621651479832614E-3</v>
      </c>
      <c r="AD2242">
        <f t="shared" si="533"/>
        <v>1.4259247613170374</v>
      </c>
      <c r="AE2242">
        <f t="shared" si="534"/>
        <v>0.35482055855037548</v>
      </c>
      <c r="AG2242">
        <f t="shared" si="532"/>
        <v>1.0288047962138528E-2</v>
      </c>
      <c r="AH2242">
        <f t="shared" si="535"/>
        <v>0.7389182102359807</v>
      </c>
      <c r="AI2242">
        <f t="shared" si="536"/>
        <v>-0.30256804042966667</v>
      </c>
    </row>
    <row r="2243" spans="1:35" x14ac:dyDescent="0.2">
      <c r="A2243" s="41">
        <v>40029</v>
      </c>
      <c r="B2243">
        <v>7798.95</v>
      </c>
      <c r="C2243">
        <v>1642.03</v>
      </c>
      <c r="D2243">
        <v>0.24</v>
      </c>
      <c r="E2243">
        <f t="shared" ref="E2243:E2306" si="543">D2243/(100*360)</f>
        <v>6.6666666666666666E-6</v>
      </c>
      <c r="G2243">
        <f t="shared" si="529"/>
        <v>-3.1379817217358193E-3</v>
      </c>
      <c r="H2243">
        <f t="shared" si="530"/>
        <v>3.0359302652315906E-3</v>
      </c>
      <c r="K2243" s="25">
        <v>2241</v>
      </c>
      <c r="U2243">
        <f t="shared" si="537"/>
        <v>5.6464517369503822E-2</v>
      </c>
      <c r="V2243">
        <f t="shared" si="538"/>
        <v>-4.6967311313679996E-2</v>
      </c>
      <c r="W2243">
        <f t="shared" si="539"/>
        <v>0.99050279394417617</v>
      </c>
      <c r="Y2243">
        <f t="shared" si="540"/>
        <v>0.2823225868475191</v>
      </c>
      <c r="Z2243">
        <f t="shared" si="541"/>
        <v>-0.23483655656839997</v>
      </c>
      <c r="AA2243">
        <f t="shared" si="542"/>
        <v>0.95251396972088087</v>
      </c>
      <c r="AC2243">
        <f t="shared" si="531"/>
        <v>-3.1289561370128054E-4</v>
      </c>
      <c r="AD2243">
        <f t="shared" si="533"/>
        <v>1.4254785957137532</v>
      </c>
      <c r="AE2243">
        <f t="shared" si="534"/>
        <v>0.35450761397462804</v>
      </c>
      <c r="AG2243">
        <f t="shared" si="532"/>
        <v>-1.5922558462841804E-3</v>
      </c>
      <c r="AH2243">
        <f t="shared" si="535"/>
        <v>0.7377416633958066</v>
      </c>
      <c r="AI2243">
        <f t="shared" si="536"/>
        <v>-0.30416156526250393</v>
      </c>
    </row>
    <row r="2244" spans="1:35" x14ac:dyDescent="0.2">
      <c r="A2244" s="41">
        <v>40030</v>
      </c>
      <c r="B2244">
        <v>7700.78</v>
      </c>
      <c r="C2244">
        <v>1637.81</v>
      </c>
      <c r="D2244">
        <v>0.29499999999999998</v>
      </c>
      <c r="E2244">
        <f t="shared" si="543"/>
        <v>8.1944444444444447E-6</v>
      </c>
      <c r="G2244">
        <f t="shared" ref="G2244:G2307" si="544">(B2244-B2243)/B2243</f>
        <v>-1.2587591919425061E-2</v>
      </c>
      <c r="H2244">
        <f t="shared" ref="H2244:H2307" si="545">(C2244-C2243)/C2243</f>
        <v>-2.5699895860611726E-3</v>
      </c>
      <c r="K2244" s="25">
        <v>2242</v>
      </c>
      <c r="U2244">
        <f t="shared" si="537"/>
        <v>5.6464517369503822E-2</v>
      </c>
      <c r="V2244">
        <f t="shared" si="538"/>
        <v>-4.6967311313679996E-2</v>
      </c>
      <c r="W2244">
        <f t="shared" si="539"/>
        <v>0.99050279394417617</v>
      </c>
      <c r="Y2244">
        <f t="shared" si="540"/>
        <v>0.2823225868475191</v>
      </c>
      <c r="Z2244">
        <f t="shared" si="541"/>
        <v>-0.23483655656839997</v>
      </c>
      <c r="AA2244">
        <f t="shared" si="542"/>
        <v>0.95251396972088087</v>
      </c>
      <c r="AC2244">
        <f t="shared" si="531"/>
        <v>-5.8344344965352373E-4</v>
      </c>
      <c r="AD2244">
        <f t="shared" si="533"/>
        <v>1.4246469095644627</v>
      </c>
      <c r="AE2244">
        <f t="shared" si="534"/>
        <v>0.35392400025561344</v>
      </c>
      <c r="AG2244">
        <f t="shared" si="532"/>
        <v>-2.9438839149342855E-3</v>
      </c>
      <c r="AH2244">
        <f t="shared" si="535"/>
        <v>0.73556983757955885</v>
      </c>
      <c r="AI2244">
        <f t="shared" si="536"/>
        <v>-0.30710979092685509</v>
      </c>
    </row>
    <row r="2245" spans="1:35" x14ac:dyDescent="0.2">
      <c r="A2245" s="41">
        <v>40031</v>
      </c>
      <c r="B2245">
        <v>7714.8</v>
      </c>
      <c r="C2245">
        <v>1628.82</v>
      </c>
      <c r="D2245">
        <v>0.26</v>
      </c>
      <c r="E2245">
        <f t="shared" si="543"/>
        <v>7.2222222222222221E-6</v>
      </c>
      <c r="G2245">
        <f t="shared" si="544"/>
        <v>1.8205947968907613E-3</v>
      </c>
      <c r="H2245">
        <f t="shared" si="545"/>
        <v>-5.4890371899060384E-3</v>
      </c>
      <c r="K2245" s="25">
        <v>2243</v>
      </c>
      <c r="U2245">
        <f t="shared" si="537"/>
        <v>5.6464517369503822E-2</v>
      </c>
      <c r="V2245">
        <f t="shared" si="538"/>
        <v>-4.6967311313679996E-2</v>
      </c>
      <c r="W2245">
        <f t="shared" si="539"/>
        <v>0.99050279394417617</v>
      </c>
      <c r="Y2245">
        <f t="shared" si="540"/>
        <v>0.2823225868475191</v>
      </c>
      <c r="Z2245">
        <f t="shared" si="541"/>
        <v>-0.23483655656839997</v>
      </c>
      <c r="AA2245">
        <f t="shared" si="542"/>
        <v>0.95251396972088087</v>
      </c>
      <c r="AC2245">
        <f t="shared" si="531"/>
        <v>3.6872094515959334E-4</v>
      </c>
      <c r="AD2245">
        <f t="shared" si="533"/>
        <v>1.4251722067194759</v>
      </c>
      <c r="AE2245">
        <f t="shared" si="534"/>
        <v>0.35429265323991044</v>
      </c>
      <c r="AG2245">
        <f t="shared" si="532"/>
        <v>1.8108269480201888E-3</v>
      </c>
      <c r="AH2245">
        <f t="shared" si="535"/>
        <v>0.73690182726359876</v>
      </c>
      <c r="AI2245">
        <f t="shared" si="536"/>
        <v>-0.30530060154934624</v>
      </c>
    </row>
    <row r="2246" spans="1:35" x14ac:dyDescent="0.2">
      <c r="A2246" s="41">
        <v>40032</v>
      </c>
      <c r="B2246">
        <v>7756.3</v>
      </c>
      <c r="C2246">
        <v>1650.73</v>
      </c>
      <c r="D2246">
        <v>0.27500000000000002</v>
      </c>
      <c r="E2246">
        <f t="shared" si="543"/>
        <v>7.6388888888888901E-6</v>
      </c>
      <c r="G2246">
        <f t="shared" si="544"/>
        <v>5.3792710115621919E-3</v>
      </c>
      <c r="H2246">
        <f t="shared" si="545"/>
        <v>1.345145565501411E-2</v>
      </c>
      <c r="K2246" s="25">
        <v>2244</v>
      </c>
      <c r="U2246">
        <f t="shared" si="537"/>
        <v>5.6464517369503822E-2</v>
      </c>
      <c r="V2246">
        <f t="shared" si="538"/>
        <v>-4.6967311313679996E-2</v>
      </c>
      <c r="W2246">
        <f t="shared" si="539"/>
        <v>0.99050279394417617</v>
      </c>
      <c r="Y2246">
        <f t="shared" si="540"/>
        <v>0.2823225868475191</v>
      </c>
      <c r="Z2246">
        <f t="shared" si="541"/>
        <v>-0.23483655656839997</v>
      </c>
      <c r="AA2246">
        <f t="shared" si="542"/>
        <v>0.95251396972088087</v>
      </c>
      <c r="AC2246">
        <f t="shared" si="531"/>
        <v>-3.2088713261399038E-4</v>
      </c>
      <c r="AD2246">
        <f t="shared" si="533"/>
        <v>1.4247148872965805</v>
      </c>
      <c r="AE2246">
        <f t="shared" si="534"/>
        <v>0.35397171461200405</v>
      </c>
      <c r="AG2246">
        <f t="shared" si="532"/>
        <v>-1.6333245519588406E-3</v>
      </c>
      <c r="AH2246">
        <f t="shared" si="535"/>
        <v>0.73569822741674573</v>
      </c>
      <c r="AI2246">
        <f t="shared" si="536"/>
        <v>-0.30693526143006605</v>
      </c>
    </row>
    <row r="2247" spans="1:35" x14ac:dyDescent="0.2">
      <c r="A2247" s="41">
        <v>40035</v>
      </c>
      <c r="B2247">
        <v>7673.92</v>
      </c>
      <c r="C2247">
        <v>1645.26</v>
      </c>
      <c r="D2247">
        <v>0.27500000000000002</v>
      </c>
      <c r="E2247">
        <f t="shared" si="543"/>
        <v>7.6388888888888901E-6</v>
      </c>
      <c r="G2247">
        <f t="shared" si="544"/>
        <v>-1.062104353880073E-2</v>
      </c>
      <c r="H2247">
        <f t="shared" si="545"/>
        <v>-3.3136854603720944E-3</v>
      </c>
      <c r="K2247" s="25">
        <v>2245</v>
      </c>
      <c r="U2247">
        <f t="shared" si="537"/>
        <v>-9.1156035093962976E-3</v>
      </c>
      <c r="V2247">
        <f t="shared" si="538"/>
        <v>0.19491935672786836</v>
      </c>
      <c r="W2247">
        <f t="shared" si="539"/>
        <v>0.8141962467815278</v>
      </c>
      <c r="Y2247">
        <f t="shared" si="540"/>
        <v>-4.5578017546981486E-2</v>
      </c>
      <c r="Z2247">
        <f t="shared" si="541"/>
        <v>0.97459678363934177</v>
      </c>
      <c r="AA2247">
        <f t="shared" si="542"/>
        <v>7.0981233907639774E-2</v>
      </c>
      <c r="AC2247">
        <f t="shared" si="531"/>
        <v>-4.3651085997888539E-4</v>
      </c>
      <c r="AD2247">
        <f t="shared" si="533"/>
        <v>1.424092983775902</v>
      </c>
      <c r="AE2247">
        <f t="shared" si="534"/>
        <v>0.35353510845342617</v>
      </c>
      <c r="AG2247">
        <f t="shared" si="532"/>
        <v>-2.2131098554499825E-3</v>
      </c>
      <c r="AH2247">
        <f t="shared" si="535"/>
        <v>0.73407004641901263</v>
      </c>
      <c r="AI2247">
        <f t="shared" si="536"/>
        <v>-0.30915082383230397</v>
      </c>
    </row>
    <row r="2248" spans="1:35" x14ac:dyDescent="0.2">
      <c r="A2248" s="41">
        <v>40036</v>
      </c>
      <c r="B2248">
        <v>7475.27</v>
      </c>
      <c r="C2248">
        <v>1624.91</v>
      </c>
      <c r="D2248">
        <v>0.27500000000000002</v>
      </c>
      <c r="E2248">
        <f t="shared" si="543"/>
        <v>7.6388888888888901E-6</v>
      </c>
      <c r="G2248">
        <f t="shared" si="544"/>
        <v>-2.5886378799883192E-2</v>
      </c>
      <c r="H2248">
        <f t="shared" si="545"/>
        <v>-1.2368865711194528E-2</v>
      </c>
      <c r="K2248" s="25">
        <v>2246</v>
      </c>
      <c r="U2248">
        <f t="shared" si="537"/>
        <v>-9.1156035093962976E-3</v>
      </c>
      <c r="V2248">
        <f t="shared" si="538"/>
        <v>0.19491935672786836</v>
      </c>
      <c r="W2248">
        <f t="shared" si="539"/>
        <v>0.8141962467815278</v>
      </c>
      <c r="Y2248">
        <f t="shared" si="540"/>
        <v>-4.5578017546981486E-2</v>
      </c>
      <c r="Z2248">
        <f t="shared" si="541"/>
        <v>0.97459678363934177</v>
      </c>
      <c r="AA2248">
        <f t="shared" si="542"/>
        <v>7.0981233907639774E-2</v>
      </c>
      <c r="AC2248">
        <f t="shared" si="531"/>
        <v>-2.1687418277827339E-3</v>
      </c>
      <c r="AD2248">
        <f t="shared" si="533"/>
        <v>1.4210044937553352</v>
      </c>
      <c r="AE2248">
        <f t="shared" si="534"/>
        <v>0.35136401149936231</v>
      </c>
      <c r="AG2248">
        <f t="shared" si="532"/>
        <v>-1.0874264694469225E-2</v>
      </c>
      <c r="AH2248">
        <f t="shared" si="535"/>
        <v>0.72608757442997107</v>
      </c>
      <c r="AI2248">
        <f t="shared" si="536"/>
        <v>-0.32008464549546395</v>
      </c>
    </row>
    <row r="2249" spans="1:35" x14ac:dyDescent="0.2">
      <c r="A2249" s="41">
        <v>40037</v>
      </c>
      <c r="B2249">
        <v>7603.92</v>
      </c>
      <c r="C2249">
        <v>1644.23</v>
      </c>
      <c r="D2249">
        <v>0.26</v>
      </c>
      <c r="E2249">
        <f t="shared" si="543"/>
        <v>7.2222222222222221E-6</v>
      </c>
      <c r="G2249">
        <f t="shared" si="544"/>
        <v>1.7210080706114912E-2</v>
      </c>
      <c r="H2249">
        <f t="shared" si="545"/>
        <v>1.1889889286175809E-2</v>
      </c>
      <c r="K2249" s="25">
        <v>2247</v>
      </c>
      <c r="U2249">
        <f t="shared" si="537"/>
        <v>-9.1156035093962976E-3</v>
      </c>
      <c r="V2249">
        <f t="shared" si="538"/>
        <v>0.19491935672786836</v>
      </c>
      <c r="W2249">
        <f t="shared" si="539"/>
        <v>0.8141962467815278</v>
      </c>
      <c r="Y2249">
        <f t="shared" si="540"/>
        <v>-4.5578017546981486E-2</v>
      </c>
      <c r="Z2249">
        <f t="shared" si="541"/>
        <v>0.97459678363934177</v>
      </c>
      <c r="AA2249">
        <f t="shared" si="542"/>
        <v>7.0981233907639774E-2</v>
      </c>
      <c r="AC2249">
        <f t="shared" si="531"/>
        <v>2.1669088538082224E-3</v>
      </c>
      <c r="AD2249">
        <f t="shared" si="533"/>
        <v>1.4240836809741551</v>
      </c>
      <c r="AE2249">
        <f t="shared" si="534"/>
        <v>0.35352857599224707</v>
      </c>
      <c r="AG2249">
        <f t="shared" si="532"/>
        <v>1.0803988713485556E-2</v>
      </c>
      <c r="AH2249">
        <f t="shared" si="535"/>
        <v>0.73393221638911466</v>
      </c>
      <c r="AI2249">
        <f t="shared" si="536"/>
        <v>-0.30933860287569503</v>
      </c>
    </row>
    <row r="2250" spans="1:35" x14ac:dyDescent="0.2">
      <c r="A2250" s="41">
        <v>40038</v>
      </c>
      <c r="B2250">
        <v>7719.92</v>
      </c>
      <c r="C2250">
        <v>1655.66</v>
      </c>
      <c r="D2250">
        <v>0.24</v>
      </c>
      <c r="E2250">
        <f t="shared" si="543"/>
        <v>6.6666666666666666E-6</v>
      </c>
      <c r="G2250">
        <f t="shared" si="544"/>
        <v>1.5255289377058149E-2</v>
      </c>
      <c r="H2250">
        <f t="shared" si="545"/>
        <v>6.9515821995706582E-3</v>
      </c>
      <c r="K2250" s="25">
        <v>2248</v>
      </c>
      <c r="U2250">
        <f t="shared" si="537"/>
        <v>-9.1156035093962976E-3</v>
      </c>
      <c r="V2250">
        <f t="shared" si="538"/>
        <v>0.19491935672786836</v>
      </c>
      <c r="W2250">
        <f t="shared" si="539"/>
        <v>0.8141962467815278</v>
      </c>
      <c r="Y2250">
        <f t="shared" si="540"/>
        <v>-4.5578017546981486E-2</v>
      </c>
      <c r="Z2250">
        <f t="shared" si="541"/>
        <v>0.97459678363934177</v>
      </c>
      <c r="AA2250">
        <f t="shared" si="542"/>
        <v>7.0981233907639774E-2</v>
      </c>
      <c r="AC2250">
        <f t="shared" si="531"/>
        <v>1.2218170674256012E-3</v>
      </c>
      <c r="AD2250">
        <f t="shared" si="533"/>
        <v>1.4258236507210116</v>
      </c>
      <c r="AE2250">
        <f t="shared" si="534"/>
        <v>0.35474964724863423</v>
      </c>
      <c r="AG2250">
        <f t="shared" si="532"/>
        <v>6.0801964482391163E-3</v>
      </c>
      <c r="AH2250">
        <f t="shared" si="535"/>
        <v>0.73839466844445201</v>
      </c>
      <c r="AI2250">
        <f t="shared" si="536"/>
        <v>-0.30327681623606689</v>
      </c>
    </row>
    <row r="2251" spans="1:35" x14ac:dyDescent="0.2">
      <c r="A2251" s="41">
        <v>40039</v>
      </c>
      <c r="B2251">
        <v>7557.64</v>
      </c>
      <c r="C2251">
        <v>1641.54</v>
      </c>
      <c r="D2251">
        <v>0.24</v>
      </c>
      <c r="E2251">
        <f t="shared" si="543"/>
        <v>6.6666666666666666E-6</v>
      </c>
      <c r="G2251">
        <f t="shared" si="544"/>
        <v>-2.1020943222209522E-2</v>
      </c>
      <c r="H2251">
        <f t="shared" si="545"/>
        <v>-8.5283210320960326E-3</v>
      </c>
      <c r="K2251" s="25">
        <v>2249</v>
      </c>
      <c r="U2251">
        <f t="shared" si="537"/>
        <v>-9.1156035093962976E-3</v>
      </c>
      <c r="V2251">
        <f t="shared" si="538"/>
        <v>0.19491935672786836</v>
      </c>
      <c r="W2251">
        <f t="shared" si="539"/>
        <v>0.8141962467815278</v>
      </c>
      <c r="Y2251">
        <f t="shared" si="540"/>
        <v>-4.5578017546981486E-2</v>
      </c>
      <c r="Z2251">
        <f t="shared" si="541"/>
        <v>0.97459678363934177</v>
      </c>
      <c r="AA2251">
        <f t="shared" si="542"/>
        <v>7.0981233907639774E-2</v>
      </c>
      <c r="AC2251">
        <f t="shared" si="531"/>
        <v>-1.4652882907591721E-3</v>
      </c>
      <c r="AD2251">
        <f t="shared" si="533"/>
        <v>1.4237344080209224</v>
      </c>
      <c r="AE2251">
        <f t="shared" si="534"/>
        <v>0.3532832843731416</v>
      </c>
      <c r="AG2251">
        <f t="shared" si="532"/>
        <v>-7.3531081204625277E-3</v>
      </c>
      <c r="AH2251">
        <f t="shared" si="535"/>
        <v>0.73296517261180683</v>
      </c>
      <c r="AI2251">
        <f t="shared" si="536"/>
        <v>-0.31065709171431771</v>
      </c>
    </row>
    <row r="2252" spans="1:35" x14ac:dyDescent="0.2">
      <c r="A2252" s="41">
        <v>40042</v>
      </c>
      <c r="B2252">
        <v>7319.84</v>
      </c>
      <c r="C2252">
        <v>1602.06</v>
      </c>
      <c r="D2252">
        <v>0.24</v>
      </c>
      <c r="E2252">
        <f t="shared" si="543"/>
        <v>6.6666666666666666E-6</v>
      </c>
      <c r="G2252">
        <f t="shared" si="544"/>
        <v>-3.1464848815238644E-2</v>
      </c>
      <c r="H2252">
        <f t="shared" si="545"/>
        <v>-2.4050586644248705E-2</v>
      </c>
      <c r="K2252" s="25">
        <v>2250</v>
      </c>
      <c r="U2252">
        <f t="shared" si="537"/>
        <v>-0.35796750425412438</v>
      </c>
      <c r="V2252">
        <f t="shared" si="538"/>
        <v>0.95154134750573327</v>
      </c>
      <c r="W2252">
        <f t="shared" si="539"/>
        <v>0.40642615674839111</v>
      </c>
      <c r="Y2252">
        <f t="shared" si="540"/>
        <v>-1.7898375212706219</v>
      </c>
      <c r="Z2252">
        <f t="shared" si="541"/>
        <v>4.7577067375286664</v>
      </c>
      <c r="AA2252">
        <f t="shared" si="542"/>
        <v>-1.9678692162580447</v>
      </c>
      <c r="AC2252">
        <f t="shared" si="531"/>
        <v>-4.3956758163634629E-3</v>
      </c>
      <c r="AD2252">
        <f t="shared" si="533"/>
        <v>1.4174761331146604</v>
      </c>
      <c r="AE2252">
        <f t="shared" si="534"/>
        <v>0.34887791916914013</v>
      </c>
      <c r="AG2252">
        <f t="shared" si="532"/>
        <v>-2.2005045748483981E-2</v>
      </c>
      <c r="AH2252">
        <f t="shared" si="535"/>
        <v>0.71683624045643857</v>
      </c>
      <c r="AI2252">
        <f t="shared" si="536"/>
        <v>-0.33290785992697497</v>
      </c>
    </row>
    <row r="2253" spans="1:35" x14ac:dyDescent="0.2">
      <c r="A2253" s="41">
        <v>40043</v>
      </c>
      <c r="B2253">
        <v>7405.71</v>
      </c>
      <c r="C2253">
        <v>1618.6</v>
      </c>
      <c r="D2253">
        <v>0.26</v>
      </c>
      <c r="E2253">
        <f t="shared" si="543"/>
        <v>7.2222222222222221E-6</v>
      </c>
      <c r="G2253">
        <f t="shared" si="544"/>
        <v>1.173113073509802E-2</v>
      </c>
      <c r="H2253">
        <f t="shared" si="545"/>
        <v>1.0324207582737204E-2</v>
      </c>
      <c r="K2253" s="25">
        <v>2251</v>
      </c>
      <c r="U2253">
        <f t="shared" si="537"/>
        <v>-0.35796750425412438</v>
      </c>
      <c r="V2253">
        <f t="shared" si="538"/>
        <v>0.95154134750573327</v>
      </c>
      <c r="W2253">
        <f t="shared" si="539"/>
        <v>0.40642615674839111</v>
      </c>
      <c r="Y2253">
        <f t="shared" si="540"/>
        <v>-1.7898375212706219</v>
      </c>
      <c r="Z2253">
        <f t="shared" si="541"/>
        <v>4.7577067375286664</v>
      </c>
      <c r="AA2253">
        <f t="shared" si="542"/>
        <v>-1.9678692162580447</v>
      </c>
      <c r="AC2253">
        <f t="shared" si="531"/>
        <v>5.6272563115964333E-3</v>
      </c>
      <c r="AD2253">
        <f t="shared" si="533"/>
        <v>1.4254526346312673</v>
      </c>
      <c r="AE2253">
        <f t="shared" si="534"/>
        <v>0.35448940162196912</v>
      </c>
      <c r="AG2253">
        <f t="shared" si="532"/>
        <v>2.8109614891315506E-2</v>
      </c>
      <c r="AH2253">
        <f t="shared" si="535"/>
        <v>0.73698623111580752</v>
      </c>
      <c r="AI2253">
        <f t="shared" si="536"/>
        <v>-0.30518606930679054</v>
      </c>
    </row>
    <row r="2254" spans="1:35" x14ac:dyDescent="0.2">
      <c r="A2254" s="41">
        <v>40044</v>
      </c>
      <c r="B2254">
        <v>7439.26</v>
      </c>
      <c r="C2254">
        <v>1629.92</v>
      </c>
      <c r="D2254">
        <v>0.255</v>
      </c>
      <c r="E2254">
        <f t="shared" si="543"/>
        <v>7.0833333333333338E-6</v>
      </c>
      <c r="G2254">
        <f t="shared" si="544"/>
        <v>4.5302881155216967E-3</v>
      </c>
      <c r="H2254">
        <f t="shared" si="545"/>
        <v>6.9936982577537155E-3</v>
      </c>
      <c r="K2254" s="25">
        <v>2252</v>
      </c>
      <c r="U2254">
        <f t="shared" si="537"/>
        <v>-0.35796750425412438</v>
      </c>
      <c r="V2254">
        <f t="shared" si="538"/>
        <v>0.95154134750573327</v>
      </c>
      <c r="W2254">
        <f t="shared" si="539"/>
        <v>0.40642615674839111</v>
      </c>
      <c r="Y2254">
        <f t="shared" si="540"/>
        <v>-1.7898375212706219</v>
      </c>
      <c r="Z2254">
        <f t="shared" si="541"/>
        <v>4.7577067375286664</v>
      </c>
      <c r="AA2254">
        <f t="shared" si="542"/>
        <v>-1.9678692162580447</v>
      </c>
      <c r="AC2254">
        <f t="shared" ref="AC2254:AC2317" si="546">U2253*G2254+V2253*H2254+W2253*E2253</f>
        <v>5.036032433987008E-3</v>
      </c>
      <c r="AD2254">
        <f t="shared" si="533"/>
        <v>1.4326312603323827</v>
      </c>
      <c r="AE2254">
        <f t="shared" si="534"/>
        <v>0.35951279565844507</v>
      </c>
      <c r="AG2254">
        <f t="shared" ref="AG2254:AG2317" si="547">Y2253*G2254+Z2253*H2254+AA2253*E2253</f>
        <v>2.515127328104615E-2</v>
      </c>
      <c r="AH2254">
        <f t="shared" si="535"/>
        <v>0.75552237321896942</v>
      </c>
      <c r="AI2254">
        <f t="shared" si="536"/>
        <v>-0.28034588391699472</v>
      </c>
    </row>
    <row r="2255" spans="1:35" x14ac:dyDescent="0.2">
      <c r="A2255" s="41">
        <v>40045</v>
      </c>
      <c r="B2255">
        <v>7560.64</v>
      </c>
      <c r="C2255">
        <v>1647.85</v>
      </c>
      <c r="D2255">
        <v>0.26</v>
      </c>
      <c r="E2255">
        <f t="shared" si="543"/>
        <v>7.2222222222222221E-6</v>
      </c>
      <c r="G2255">
        <f t="shared" si="544"/>
        <v>1.6316138970811626E-2</v>
      </c>
      <c r="H2255">
        <f t="shared" si="545"/>
        <v>1.1000539903798859E-2</v>
      </c>
      <c r="K2255" s="25">
        <v>2253</v>
      </c>
      <c r="U2255">
        <f t="shared" si="537"/>
        <v>-0.35796750425412438</v>
      </c>
      <c r="V2255">
        <f t="shared" si="538"/>
        <v>0.95154134750573327</v>
      </c>
      <c r="W2255">
        <f t="shared" si="539"/>
        <v>0.40642615674839111</v>
      </c>
      <c r="Y2255">
        <f t="shared" si="540"/>
        <v>-1.7898375212706219</v>
      </c>
      <c r="Z2255">
        <f t="shared" si="541"/>
        <v>4.7577067375286664</v>
      </c>
      <c r="AA2255">
        <f t="shared" si="542"/>
        <v>-1.9678692162580447</v>
      </c>
      <c r="AC2255">
        <f t="shared" si="546"/>
        <v>4.6296998688500944E-3</v>
      </c>
      <c r="AD2255">
        <f t="shared" si="533"/>
        <v>1.4392639130904543</v>
      </c>
      <c r="AE2255">
        <f t="shared" si="534"/>
        <v>0.36413181143027473</v>
      </c>
      <c r="AG2255">
        <f t="shared" si="547"/>
        <v>2.3120166010917136E-2</v>
      </c>
      <c r="AH2255">
        <f t="shared" si="535"/>
        <v>0.77299017591275399</v>
      </c>
      <c r="AI2255">
        <f t="shared" si="536"/>
        <v>-0.25748893951460244</v>
      </c>
    </row>
    <row r="2256" spans="1:35" x14ac:dyDescent="0.2">
      <c r="A2256" s="41">
        <v>40046</v>
      </c>
      <c r="B2256">
        <v>7812.22</v>
      </c>
      <c r="C2256">
        <v>1678.84</v>
      </c>
      <c r="D2256">
        <v>0.24</v>
      </c>
      <c r="E2256">
        <f t="shared" si="543"/>
        <v>6.6666666666666666E-6</v>
      </c>
      <c r="G2256">
        <f t="shared" si="544"/>
        <v>3.3274960849875135E-2</v>
      </c>
      <c r="H2256">
        <f t="shared" si="545"/>
        <v>1.8806323391085362E-2</v>
      </c>
      <c r="K2256" s="25">
        <v>2254</v>
      </c>
      <c r="U2256">
        <f t="shared" si="537"/>
        <v>-0.35796750425412438</v>
      </c>
      <c r="V2256">
        <f t="shared" si="538"/>
        <v>0.95154134750573327</v>
      </c>
      <c r="W2256">
        <f t="shared" si="539"/>
        <v>0.40642615674839111</v>
      </c>
      <c r="Y2256">
        <f t="shared" si="540"/>
        <v>-1.7898375212706219</v>
      </c>
      <c r="Z2256">
        <f t="shared" si="541"/>
        <v>4.7577067375286664</v>
      </c>
      <c r="AA2256">
        <f t="shared" si="542"/>
        <v>-1.9678692162580447</v>
      </c>
      <c r="AC2256">
        <f t="shared" si="546"/>
        <v>5.9865749116194168E-3</v>
      </c>
      <c r="AD2256">
        <f t="shared" si="533"/>
        <v>1.4478801743237608</v>
      </c>
      <c r="AE2256">
        <f t="shared" si="534"/>
        <v>0.37010053800050574</v>
      </c>
      <c r="AG2256">
        <f t="shared" si="547"/>
        <v>2.9903985669208207E-2</v>
      </c>
      <c r="AH2256">
        <f t="shared" si="535"/>
        <v>0.79610566305568775</v>
      </c>
      <c r="AI2256">
        <f t="shared" si="536"/>
        <v>-0.22802335941499208</v>
      </c>
    </row>
    <row r="2257" spans="1:35" x14ac:dyDescent="0.2">
      <c r="A2257" s="41">
        <v>40049</v>
      </c>
      <c r="B2257">
        <v>7904.44</v>
      </c>
      <c r="C2257">
        <v>1677.94</v>
      </c>
      <c r="D2257">
        <v>0.22</v>
      </c>
      <c r="E2257">
        <f t="shared" si="543"/>
        <v>6.1111111111111112E-6</v>
      </c>
      <c r="G2257">
        <f t="shared" si="544"/>
        <v>1.1804583076257369E-2</v>
      </c>
      <c r="H2257">
        <f t="shared" si="545"/>
        <v>-5.3608443925559526E-4</v>
      </c>
      <c r="K2257" s="25">
        <v>2255</v>
      </c>
      <c r="U2257">
        <f t="shared" si="537"/>
        <v>0.25814178273600091</v>
      </c>
      <c r="V2257">
        <f t="shared" si="538"/>
        <v>-0.50450819699287142</v>
      </c>
      <c r="W2257">
        <f t="shared" si="539"/>
        <v>1.2463664142568707</v>
      </c>
      <c r="Y2257">
        <f t="shared" si="540"/>
        <v>1.2907089136800045</v>
      </c>
      <c r="Z2257">
        <f t="shared" si="541"/>
        <v>-2.522540984964357</v>
      </c>
      <c r="AA2257">
        <f t="shared" si="542"/>
        <v>2.2318320712843525</v>
      </c>
      <c r="AC2257">
        <f t="shared" si="546"/>
        <v>-4.7330541445627927E-3</v>
      </c>
      <c r="AD2257">
        <f t="shared" si="533"/>
        <v>1.4410272790638474</v>
      </c>
      <c r="AE2257">
        <f t="shared" si="534"/>
        <v>0.36535624748625828</v>
      </c>
      <c r="AG2257">
        <f t="shared" si="547"/>
        <v>-2.3691937389480631E-2</v>
      </c>
      <c r="AH2257">
        <f t="shared" si="535"/>
        <v>0.77724437753116149</v>
      </c>
      <c r="AI2257">
        <f t="shared" si="536"/>
        <v>-0.25200046386659142</v>
      </c>
    </row>
    <row r="2258" spans="1:35" x14ac:dyDescent="0.2">
      <c r="A2258" s="41">
        <v>40050</v>
      </c>
      <c r="B2258">
        <v>7962.69</v>
      </c>
      <c r="C2258">
        <v>1681.92</v>
      </c>
      <c r="D2258">
        <v>0.17</v>
      </c>
      <c r="E2258">
        <f t="shared" si="543"/>
        <v>4.7222222222222223E-6</v>
      </c>
      <c r="G2258">
        <f t="shared" si="544"/>
        <v>7.3692760018420032E-3</v>
      </c>
      <c r="H2258">
        <f t="shared" si="545"/>
        <v>2.3719560890139205E-3</v>
      </c>
      <c r="K2258" s="25">
        <v>2256</v>
      </c>
      <c r="U2258">
        <f t="shared" si="537"/>
        <v>0.25814178273600091</v>
      </c>
      <c r="V2258">
        <f t="shared" si="538"/>
        <v>-0.50450819699287142</v>
      </c>
      <c r="W2258">
        <f t="shared" si="539"/>
        <v>1.2463664142568707</v>
      </c>
      <c r="Y2258">
        <f t="shared" si="540"/>
        <v>1.2907089136800045</v>
      </c>
      <c r="Z2258">
        <f t="shared" si="541"/>
        <v>-2.522540984964357</v>
      </c>
      <c r="AA2258">
        <f t="shared" si="542"/>
        <v>2.2318320712843525</v>
      </c>
      <c r="AC2258">
        <f t="shared" si="546"/>
        <v>7.1326343841712899E-4</v>
      </c>
      <c r="AD2258">
        <f t="shared" si="533"/>
        <v>1.4420551111357653</v>
      </c>
      <c r="AE2258">
        <f t="shared" si="534"/>
        <v>0.36606925667320073</v>
      </c>
      <c r="AG2258">
        <f t="shared" si="547"/>
        <v>3.5418727476412E-3</v>
      </c>
      <c r="AH2258">
        <f t="shared" si="535"/>
        <v>0.77999727821019649</v>
      </c>
      <c r="AI2258">
        <f t="shared" si="536"/>
        <v>-0.24846484877869368</v>
      </c>
    </row>
    <row r="2259" spans="1:35" x14ac:dyDescent="0.2">
      <c r="A2259" s="41">
        <v>40051</v>
      </c>
      <c r="B2259">
        <v>7858.74</v>
      </c>
      <c r="C2259">
        <v>1682.29</v>
      </c>
      <c r="D2259">
        <v>0.18</v>
      </c>
      <c r="E2259">
        <f t="shared" si="543"/>
        <v>4.9999999999999996E-6</v>
      </c>
      <c r="G2259">
        <f t="shared" si="544"/>
        <v>-1.3054633547205759E-2</v>
      </c>
      <c r="H2259">
        <f t="shared" si="545"/>
        <v>2.1998668188730192E-4</v>
      </c>
      <c r="K2259" s="25">
        <v>2257</v>
      </c>
      <c r="U2259">
        <f t="shared" si="537"/>
        <v>0.25814178273600091</v>
      </c>
      <c r="V2259">
        <f t="shared" si="538"/>
        <v>-0.50450819699287142</v>
      </c>
      <c r="W2259">
        <f t="shared" si="539"/>
        <v>1.2463664142568707</v>
      </c>
      <c r="Y2259">
        <f t="shared" si="540"/>
        <v>1.2907089136800045</v>
      </c>
      <c r="Z2259">
        <f t="shared" si="541"/>
        <v>-2.522540984964357</v>
      </c>
      <c r="AA2259">
        <f t="shared" si="542"/>
        <v>2.2318320712843525</v>
      </c>
      <c r="AC2259">
        <f t="shared" si="546"/>
        <v>-3.4750458419038695E-3</v>
      </c>
      <c r="AD2259">
        <f t="shared" ref="AD2259:AD2322" si="548">(1+AC2259)*AD2258</f>
        <v>1.4370439035180169</v>
      </c>
      <c r="AE2259">
        <f t="shared" ref="AE2259:AE2322" si="549">LN(1+AC2259)+AE2258</f>
        <v>0.36258815883478396</v>
      </c>
      <c r="AG2259">
        <f t="shared" si="547"/>
        <v>-1.739411809840824E-2</v>
      </c>
      <c r="AH2259">
        <f t="shared" ref="AH2259:AH2322" si="550">(1+AG2259)*AH2258</f>
        <v>0.7664299134365713</v>
      </c>
      <c r="AI2259">
        <f t="shared" ref="AI2259:AI2322" si="551">LN(1+AG2259)+AI2258</f>
        <v>-0.26601202198518059</v>
      </c>
    </row>
    <row r="2260" spans="1:35" x14ac:dyDescent="0.2">
      <c r="A2260" s="41">
        <v>40052</v>
      </c>
      <c r="B2260">
        <v>7783.09</v>
      </c>
      <c r="C2260">
        <v>1687.16</v>
      </c>
      <c r="D2260">
        <v>0.24</v>
      </c>
      <c r="E2260">
        <f t="shared" si="543"/>
        <v>6.6666666666666666E-6</v>
      </c>
      <c r="G2260">
        <f t="shared" si="544"/>
        <v>-9.6262250691586237E-3</v>
      </c>
      <c r="H2260">
        <f t="shared" si="545"/>
        <v>2.8948635490908931E-3</v>
      </c>
      <c r="K2260" s="25">
        <v>2258</v>
      </c>
      <c r="U2260">
        <f t="shared" si="537"/>
        <v>0.25814178273600091</v>
      </c>
      <c r="V2260">
        <f t="shared" si="538"/>
        <v>-0.50450819699287142</v>
      </c>
      <c r="W2260">
        <f t="shared" si="539"/>
        <v>1.2463664142568707</v>
      </c>
      <c r="Y2260">
        <f t="shared" si="540"/>
        <v>1.2907089136800045</v>
      </c>
      <c r="Z2260">
        <f t="shared" si="541"/>
        <v>-2.522540984964357</v>
      </c>
      <c r="AA2260">
        <f t="shared" si="542"/>
        <v>2.2318320712843525</v>
      </c>
      <c r="AC2260">
        <f t="shared" si="546"/>
        <v>-3.9391814579915379E-3</v>
      </c>
      <c r="AD2260">
        <f t="shared" si="548"/>
        <v>1.431383126818959</v>
      </c>
      <c r="AE2260">
        <f t="shared" si="549"/>
        <v>0.35864119836616987</v>
      </c>
      <c r="AG2260">
        <f t="shared" si="547"/>
        <v>-1.9715907289957688E-2</v>
      </c>
      <c r="AH2260">
        <f t="shared" si="550"/>
        <v>0.75131905231900564</v>
      </c>
      <c r="AI2260">
        <f t="shared" si="551"/>
        <v>-0.28592488079238687</v>
      </c>
    </row>
    <row r="2261" spans="1:35" x14ac:dyDescent="0.2">
      <c r="A2261" s="41">
        <v>40053</v>
      </c>
      <c r="B2261">
        <v>7930.22</v>
      </c>
      <c r="C2261">
        <v>1684.05</v>
      </c>
      <c r="D2261">
        <v>0.24</v>
      </c>
      <c r="E2261">
        <f t="shared" si="543"/>
        <v>6.6666666666666666E-6</v>
      </c>
      <c r="G2261">
        <f t="shared" si="544"/>
        <v>1.8903802988273308E-2</v>
      </c>
      <c r="H2261">
        <f t="shared" si="545"/>
        <v>-1.843334360700898E-3</v>
      </c>
      <c r="K2261" s="25">
        <v>2259</v>
      </c>
      <c r="U2261">
        <f t="shared" si="537"/>
        <v>0.25814178273600091</v>
      </c>
      <c r="V2261">
        <f t="shared" si="538"/>
        <v>-0.50450819699287142</v>
      </c>
      <c r="W2261">
        <f t="shared" si="539"/>
        <v>1.2463664142568707</v>
      </c>
      <c r="Y2261">
        <f t="shared" si="540"/>
        <v>1.2907089136800045</v>
      </c>
      <c r="Z2261">
        <f t="shared" si="541"/>
        <v>-2.522540984964357</v>
      </c>
      <c r="AA2261">
        <f t="shared" si="542"/>
        <v>2.2318320712843525</v>
      </c>
      <c r="AC2261">
        <f t="shared" si="546"/>
        <v>5.8181478080836097E-3</v>
      </c>
      <c r="AD2261">
        <f t="shared" si="548"/>
        <v>1.4397111254207886</v>
      </c>
      <c r="AE2261">
        <f t="shared" si="549"/>
        <v>0.36444248611689001</v>
      </c>
      <c r="AG2261">
        <f t="shared" si="547"/>
        <v>2.906407237375138E-2</v>
      </c>
      <c r="AH2261">
        <f t="shared" si="550"/>
        <v>0.77315544363138355</v>
      </c>
      <c r="AI2261">
        <f t="shared" si="551"/>
        <v>-0.25727515923780331</v>
      </c>
    </row>
    <row r="2262" spans="1:35" x14ac:dyDescent="0.2">
      <c r="A2262" s="41">
        <v>40056</v>
      </c>
      <c r="B2262">
        <v>7841.93</v>
      </c>
      <c r="C2262">
        <v>1670.52</v>
      </c>
      <c r="D2262">
        <v>0.24</v>
      </c>
      <c r="E2262">
        <f t="shared" si="543"/>
        <v>6.6666666666666666E-6</v>
      </c>
      <c r="G2262">
        <f t="shared" si="544"/>
        <v>-1.1133360739046326E-2</v>
      </c>
      <c r="H2262">
        <f t="shared" si="545"/>
        <v>-8.034203259998202E-3</v>
      </c>
      <c r="K2262" s="25">
        <v>2260</v>
      </c>
      <c r="U2262">
        <f t="shared" si="537"/>
        <v>-0.15470863234627261</v>
      </c>
      <c r="V2262">
        <f t="shared" si="538"/>
        <v>0.4828584275814406</v>
      </c>
      <c r="W2262">
        <f t="shared" si="539"/>
        <v>0.67185020476483193</v>
      </c>
      <c r="Y2262">
        <f t="shared" si="540"/>
        <v>-0.77354316173136306</v>
      </c>
      <c r="Z2262">
        <f t="shared" si="541"/>
        <v>2.4142921379072031</v>
      </c>
      <c r="AA2262">
        <f t="shared" si="542"/>
        <v>-0.64074897617584003</v>
      </c>
      <c r="AC2262">
        <f t="shared" si="546"/>
        <v>1.1876449213839028E-3</v>
      </c>
      <c r="AD2262">
        <f t="shared" si="548"/>
        <v>1.4414209910271545</v>
      </c>
      <c r="AE2262">
        <f t="shared" si="549"/>
        <v>0.36562942634593859</v>
      </c>
      <c r="AG2262">
        <f t="shared" si="547"/>
        <v>5.9115579402528474E-3</v>
      </c>
      <c r="AH2262">
        <f t="shared" si="550"/>
        <v>0.7777259968332324</v>
      </c>
      <c r="AI2262">
        <f t="shared" si="551"/>
        <v>-0.25138100599728158</v>
      </c>
    </row>
    <row r="2263" spans="1:35" x14ac:dyDescent="0.2">
      <c r="A2263" s="41">
        <v>40057</v>
      </c>
      <c r="B2263">
        <v>7619.74</v>
      </c>
      <c r="C2263">
        <v>1633.63</v>
      </c>
      <c r="D2263">
        <v>0.24</v>
      </c>
      <c r="E2263">
        <f t="shared" si="543"/>
        <v>6.6666666666666666E-6</v>
      </c>
      <c r="G2263">
        <f t="shared" si="544"/>
        <v>-2.8333586247263173E-2</v>
      </c>
      <c r="H2263">
        <f t="shared" si="545"/>
        <v>-2.2082944232933381E-2</v>
      </c>
      <c r="K2263" s="25">
        <v>2261</v>
      </c>
      <c r="U2263">
        <f t="shared" si="537"/>
        <v>-0.15470863234627261</v>
      </c>
      <c r="V2263">
        <f t="shared" si="538"/>
        <v>0.4828584275814406</v>
      </c>
      <c r="W2263">
        <f t="shared" si="539"/>
        <v>0.67185020476483193</v>
      </c>
      <c r="Y2263">
        <f t="shared" si="540"/>
        <v>-0.77354316173136306</v>
      </c>
      <c r="Z2263">
        <f t="shared" si="541"/>
        <v>2.4142921379072031</v>
      </c>
      <c r="AA2263">
        <f t="shared" si="542"/>
        <v>-0.64074897617584003</v>
      </c>
      <c r="AC2263">
        <f t="shared" si="546"/>
        <v>-6.2750063495385106E-3</v>
      </c>
      <c r="AD2263">
        <f t="shared" si="548"/>
        <v>1.4323760651561011</v>
      </c>
      <c r="AE2263">
        <f t="shared" si="549"/>
        <v>0.35933464939355686</v>
      </c>
      <c r="AG2263">
        <f t="shared" si="547"/>
        <v>-3.1401698414359226E-2</v>
      </c>
      <c r="AH2263">
        <f t="shared" si="550"/>
        <v>0.75330407963166834</v>
      </c>
      <c r="AI2263">
        <f t="shared" si="551"/>
        <v>-0.28328630848525199</v>
      </c>
    </row>
    <row r="2264" spans="1:35" x14ac:dyDescent="0.2">
      <c r="A2264" s="41">
        <v>40058</v>
      </c>
      <c r="B2264">
        <v>7574.35</v>
      </c>
      <c r="C2264">
        <v>1628.66</v>
      </c>
      <c r="D2264">
        <v>0.17</v>
      </c>
      <c r="E2264">
        <f t="shared" si="543"/>
        <v>4.7222222222222223E-6</v>
      </c>
      <c r="G2264">
        <f t="shared" si="544"/>
        <v>-5.9568961670607417E-3</v>
      </c>
      <c r="H2264">
        <f t="shared" si="545"/>
        <v>-3.0423045610083231E-3</v>
      </c>
      <c r="K2264" s="25">
        <v>2262</v>
      </c>
      <c r="U2264">
        <f t="shared" si="537"/>
        <v>-0.15470863234627261</v>
      </c>
      <c r="V2264">
        <f t="shared" si="538"/>
        <v>0.4828584275814406</v>
      </c>
      <c r="W2264">
        <f t="shared" si="539"/>
        <v>0.67185020476483193</v>
      </c>
      <c r="Y2264">
        <f t="shared" si="540"/>
        <v>-0.77354316173136306</v>
      </c>
      <c r="Z2264">
        <f t="shared" si="541"/>
        <v>2.4142921379072031</v>
      </c>
      <c r="AA2264">
        <f t="shared" si="542"/>
        <v>-0.64074897617584003</v>
      </c>
      <c r="AC2264">
        <f t="shared" si="546"/>
        <v>-5.429401361525042E-4</v>
      </c>
      <c r="AD2264">
        <f t="shared" si="548"/>
        <v>1.4315983707002635</v>
      </c>
      <c r="AE2264">
        <f t="shared" si="549"/>
        <v>0.35879156181203686</v>
      </c>
      <c r="AG2264">
        <f t="shared" si="547"/>
        <v>-2.7413673474291876E-3</v>
      </c>
      <c r="AH2264">
        <f t="shared" si="550"/>
        <v>0.75123899642508096</v>
      </c>
      <c r="AI2264">
        <f t="shared" si="551"/>
        <v>-0.28603144026151006</v>
      </c>
    </row>
    <row r="2265" spans="1:35" x14ac:dyDescent="0.2">
      <c r="A2265" s="41">
        <v>40059</v>
      </c>
      <c r="B2265">
        <v>7559.25</v>
      </c>
      <c r="C2265">
        <v>1642.68</v>
      </c>
      <c r="D2265">
        <v>0.17</v>
      </c>
      <c r="E2265">
        <f t="shared" si="543"/>
        <v>4.7222222222222223E-6</v>
      </c>
      <c r="G2265">
        <f t="shared" si="544"/>
        <v>-1.9935704053813679E-3</v>
      </c>
      <c r="H2265">
        <f t="shared" si="545"/>
        <v>8.6083037589183634E-3</v>
      </c>
      <c r="K2265" s="25">
        <v>2263</v>
      </c>
      <c r="U2265">
        <f t="shared" ref="U2265:U2328" si="552">INDEX($L$2:$L$1201,MATCH(_xlfn.FLOOR.MATH(K2265/5),$J$2:$J$1201))</f>
        <v>-0.15470863234627261</v>
      </c>
      <c r="V2265">
        <f t="shared" ref="V2265:V2328" si="553">INDEX($M$2:$M$1201,MATCH(_xlfn.FLOOR.MATH(K2265/5),$J$2:$J$1201))</f>
        <v>0.4828584275814406</v>
      </c>
      <c r="W2265">
        <f t="shared" ref="W2265:W2328" si="554">1-U2265-V2265</f>
        <v>0.67185020476483193</v>
      </c>
      <c r="Y2265">
        <f t="shared" ref="Y2265:Y2328" si="555">INDEX($P$2:$P$1201,MATCH(_xlfn.FLOOR.MATH(K2265/5),$J$2:$J$1201))</f>
        <v>-0.77354316173136306</v>
      </c>
      <c r="Z2265">
        <f t="shared" ref="Z2265:Z2328" si="556">INDEX($Q$2:$Q$1201,MATCH(_xlfn.FLOOR.MATH(K2265/5),$J$2:$J$1201))</f>
        <v>2.4142921379072031</v>
      </c>
      <c r="AA2265">
        <f t="shared" ref="AA2265:AA2328" si="557">1-Y2265-Z2265</f>
        <v>-0.64074897617584003</v>
      </c>
      <c r="AC2265">
        <f t="shared" si="546"/>
        <v>4.4681871940442262E-3</v>
      </c>
      <c r="AD2265">
        <f t="shared" si="548"/>
        <v>1.4379950202072409</v>
      </c>
      <c r="AE2265">
        <f t="shared" si="549"/>
        <v>0.36324979629372234</v>
      </c>
      <c r="AG2265">
        <f t="shared" si="547"/>
        <v>2.2322047081332241E-2</v>
      </c>
      <c r="AH2265">
        <f t="shared" si="550"/>
        <v>0.76800818867261444</v>
      </c>
      <c r="AI2265">
        <f t="shared" si="551"/>
        <v>-0.26395488355717256</v>
      </c>
    </row>
    <row r="2266" spans="1:35" x14ac:dyDescent="0.2">
      <c r="A2266" s="41">
        <v>40060</v>
      </c>
      <c r="B2266">
        <v>7664.25</v>
      </c>
      <c r="C2266">
        <v>1664.34</v>
      </c>
      <c r="D2266">
        <v>0.17</v>
      </c>
      <c r="E2266">
        <f t="shared" si="543"/>
        <v>4.7222222222222223E-6</v>
      </c>
      <c r="G2266">
        <f t="shared" si="544"/>
        <v>1.3890266891556702E-2</v>
      </c>
      <c r="H2266">
        <f t="shared" si="545"/>
        <v>1.3185769596025918E-2</v>
      </c>
      <c r="K2266" s="25">
        <v>2264</v>
      </c>
      <c r="U2266">
        <f t="shared" si="552"/>
        <v>-0.15470863234627261</v>
      </c>
      <c r="V2266">
        <f t="shared" si="553"/>
        <v>0.4828584275814406</v>
      </c>
      <c r="W2266">
        <f t="shared" si="554"/>
        <v>0.67185020476483193</v>
      </c>
      <c r="Y2266">
        <f t="shared" si="555"/>
        <v>-0.77354316173136306</v>
      </c>
      <c r="Z2266">
        <f t="shared" si="556"/>
        <v>2.4142921379072031</v>
      </c>
      <c r="AA2266">
        <f t="shared" si="557"/>
        <v>-0.64074897617584003</v>
      </c>
      <c r="AC2266">
        <f t="shared" si="546"/>
        <v>4.2210884058377389E-3</v>
      </c>
      <c r="AD2266">
        <f t="shared" si="548"/>
        <v>1.4440649243146901</v>
      </c>
      <c r="AE2266">
        <f t="shared" si="549"/>
        <v>0.36746200089666609</v>
      </c>
      <c r="AG2266">
        <f t="shared" si="547"/>
        <v>2.10865531402998E-2</v>
      </c>
      <c r="AH2266">
        <f t="shared" si="550"/>
        <v>0.78420283415524483</v>
      </c>
      <c r="AI2266">
        <f t="shared" si="551"/>
        <v>-0.24308757505845768</v>
      </c>
    </row>
    <row r="2267" spans="1:35" x14ac:dyDescent="0.2">
      <c r="A2267" s="41">
        <v>40063</v>
      </c>
      <c r="B2267">
        <v>7832.65</v>
      </c>
      <c r="C2267">
        <v>1664.34</v>
      </c>
      <c r="D2267">
        <v>0.25</v>
      </c>
      <c r="E2267">
        <f t="shared" si="543"/>
        <v>6.9444444444444448E-6</v>
      </c>
      <c r="G2267">
        <f t="shared" si="544"/>
        <v>2.1972143393026014E-2</v>
      </c>
      <c r="H2267">
        <f t="shared" si="545"/>
        <v>0</v>
      </c>
      <c r="K2267" s="25">
        <v>2265</v>
      </c>
      <c r="U2267">
        <f t="shared" si="552"/>
        <v>-0.20246793375166994</v>
      </c>
      <c r="V2267">
        <f t="shared" si="553"/>
        <v>0.619965890450904</v>
      </c>
      <c r="W2267">
        <f t="shared" si="554"/>
        <v>0.58250204330076594</v>
      </c>
      <c r="Y2267">
        <f t="shared" si="555"/>
        <v>-1.0123396687583497</v>
      </c>
      <c r="Z2267">
        <f t="shared" si="556"/>
        <v>3.0998294522545198</v>
      </c>
      <c r="AA2267">
        <f t="shared" si="557"/>
        <v>-1.0874897834961699</v>
      </c>
      <c r="AC2267">
        <f t="shared" si="546"/>
        <v>-3.3961076280842992E-3</v>
      </c>
      <c r="AD2267">
        <f t="shared" si="548"/>
        <v>1.4391607244097762</v>
      </c>
      <c r="AE2267">
        <f t="shared" si="549"/>
        <v>0.36406011340533573</v>
      </c>
      <c r="AG2267">
        <f t="shared" si="547"/>
        <v>-1.6999427029310385E-2</v>
      </c>
      <c r="AH2267">
        <f t="shared" si="550"/>
        <v>0.77087183529984438</v>
      </c>
      <c r="AI2267">
        <f t="shared" si="551"/>
        <v>-0.26023315101395444</v>
      </c>
    </row>
    <row r="2268" spans="1:35" x14ac:dyDescent="0.2">
      <c r="A2268" s="41">
        <v>40064</v>
      </c>
      <c r="B2268">
        <v>7956.32</v>
      </c>
      <c r="C2268">
        <v>1679.32</v>
      </c>
      <c r="D2268">
        <v>0.18</v>
      </c>
      <c r="E2268">
        <f t="shared" si="543"/>
        <v>4.9999999999999996E-6</v>
      </c>
      <c r="G2268">
        <f t="shared" si="544"/>
        <v>1.5789036915986297E-2</v>
      </c>
      <c r="H2268">
        <f t="shared" si="545"/>
        <v>9.0005647884446802E-3</v>
      </c>
      <c r="K2268" s="25">
        <v>2266</v>
      </c>
      <c r="U2268">
        <f t="shared" si="552"/>
        <v>-0.20246793375166994</v>
      </c>
      <c r="V2268">
        <f t="shared" si="553"/>
        <v>0.619965890450904</v>
      </c>
      <c r="W2268">
        <f t="shared" si="554"/>
        <v>0.58250204330076594</v>
      </c>
      <c r="Y2268">
        <f t="shared" si="555"/>
        <v>-1.0123396687583497</v>
      </c>
      <c r="Z2268">
        <f t="shared" si="556"/>
        <v>3.0998294522545198</v>
      </c>
      <c r="AA2268">
        <f t="shared" si="557"/>
        <v>-1.0874897834961699</v>
      </c>
      <c r="AC2268">
        <f t="shared" si="546"/>
        <v>2.3873146363990517E-3</v>
      </c>
      <c r="AD2268">
        <f t="shared" si="548"/>
        <v>1.4425964538712903</v>
      </c>
      <c r="AE2268">
        <f t="shared" si="549"/>
        <v>0.36644458293336113</v>
      </c>
      <c r="AG2268">
        <f t="shared" si="547"/>
        <v>1.1908795404217477E-2</v>
      </c>
      <c r="AH2268">
        <f t="shared" si="550"/>
        <v>0.78005199026930383</v>
      </c>
      <c r="AI2268">
        <f t="shared" si="551"/>
        <v>-0.24839470732837513</v>
      </c>
    </row>
    <row r="2269" spans="1:35" x14ac:dyDescent="0.2">
      <c r="A2269" s="41">
        <v>40065</v>
      </c>
      <c r="B2269">
        <v>8128.29</v>
      </c>
      <c r="C2269">
        <v>1692.48</v>
      </c>
      <c r="D2269">
        <v>0.17</v>
      </c>
      <c r="E2269">
        <f t="shared" si="543"/>
        <v>4.7222222222222223E-6</v>
      </c>
      <c r="G2269">
        <f t="shared" si="544"/>
        <v>2.1614263880789141E-2</v>
      </c>
      <c r="H2269">
        <f t="shared" si="545"/>
        <v>7.8365052521259092E-3</v>
      </c>
      <c r="K2269" s="25">
        <v>2267</v>
      </c>
      <c r="U2269">
        <f t="shared" si="552"/>
        <v>-0.20246793375166994</v>
      </c>
      <c r="V2269">
        <f t="shared" si="553"/>
        <v>0.619965890450904</v>
      </c>
      <c r="W2269">
        <f t="shared" si="554"/>
        <v>0.58250204330076594</v>
      </c>
      <c r="Y2269">
        <f t="shared" si="555"/>
        <v>-1.0123396687583497</v>
      </c>
      <c r="Z2269">
        <f t="shared" si="556"/>
        <v>3.0998294522545198</v>
      </c>
      <c r="AA2269">
        <f t="shared" si="557"/>
        <v>-1.0874897834961699</v>
      </c>
      <c r="AC2269">
        <f t="shared" si="546"/>
        <v>4.850831193672004E-4</v>
      </c>
      <c r="AD2269">
        <f t="shared" si="548"/>
        <v>1.4432962330591224</v>
      </c>
      <c r="AE2269">
        <f t="shared" si="549"/>
        <v>0.36692954843794579</v>
      </c>
      <c r="AG2269">
        <f t="shared" si="547"/>
        <v>2.4054155968360009E-3</v>
      </c>
      <c r="AH2269">
        <f t="shared" si="550"/>
        <v>0.78192833949304064</v>
      </c>
      <c r="AI2269">
        <f t="shared" si="551"/>
        <v>-0.245992180112725</v>
      </c>
    </row>
    <row r="2270" spans="1:35" x14ac:dyDescent="0.2">
      <c r="A2270" s="41">
        <v>40066</v>
      </c>
      <c r="B2270">
        <v>8148.59</v>
      </c>
      <c r="C2270">
        <v>1710.14</v>
      </c>
      <c r="D2270">
        <v>0.17</v>
      </c>
      <c r="E2270">
        <f t="shared" si="543"/>
        <v>4.7222222222222223E-6</v>
      </c>
      <c r="G2270">
        <f t="shared" si="544"/>
        <v>2.4974502632165167E-3</v>
      </c>
      <c r="H2270">
        <f t="shared" si="545"/>
        <v>1.0434392134619068E-2</v>
      </c>
      <c r="K2270" s="25">
        <v>2268</v>
      </c>
      <c r="U2270">
        <f t="shared" si="552"/>
        <v>-0.20246793375166994</v>
      </c>
      <c r="V2270">
        <f t="shared" si="553"/>
        <v>0.619965890450904</v>
      </c>
      <c r="W2270">
        <f t="shared" si="554"/>
        <v>0.58250204330076594</v>
      </c>
      <c r="Y2270">
        <f t="shared" si="555"/>
        <v>-1.0123396687583497</v>
      </c>
      <c r="Z2270">
        <f t="shared" si="556"/>
        <v>3.0998294522545198</v>
      </c>
      <c r="AA2270">
        <f t="shared" si="557"/>
        <v>-1.0874897834961699</v>
      </c>
      <c r="AC2270">
        <f t="shared" si="546"/>
        <v>5.9660643207053721E-3</v>
      </c>
      <c r="AD2270">
        <f t="shared" si="548"/>
        <v>1.4519070312193849</v>
      </c>
      <c r="AE2270">
        <f t="shared" si="549"/>
        <v>0.37287788626689644</v>
      </c>
      <c r="AG2270">
        <f t="shared" si="547"/>
        <v>2.9811432714637969E-2</v>
      </c>
      <c r="AH2270">
        <f t="shared" si="550"/>
        <v>0.805238743573506</v>
      </c>
      <c r="AI2270">
        <f t="shared" si="551"/>
        <v>-0.21661646966579243</v>
      </c>
    </row>
    <row r="2271" spans="1:35" x14ac:dyDescent="0.2">
      <c r="A2271" s="41">
        <v>40067</v>
      </c>
      <c r="B2271">
        <v>8218.19</v>
      </c>
      <c r="C2271">
        <v>1708.19</v>
      </c>
      <c r="D2271">
        <v>0.18</v>
      </c>
      <c r="E2271">
        <f t="shared" si="543"/>
        <v>4.9999999999999996E-6</v>
      </c>
      <c r="G2271">
        <f t="shared" si="544"/>
        <v>8.5413550074307787E-3</v>
      </c>
      <c r="H2271">
        <f t="shared" si="545"/>
        <v>-1.1402575227759397E-3</v>
      </c>
      <c r="K2271" s="25">
        <v>2269</v>
      </c>
      <c r="U2271">
        <f t="shared" si="552"/>
        <v>-0.20246793375166994</v>
      </c>
      <c r="V2271">
        <f t="shared" si="553"/>
        <v>0.619965890450904</v>
      </c>
      <c r="W2271">
        <f t="shared" si="554"/>
        <v>0.58250204330076594</v>
      </c>
      <c r="Y2271">
        <f t="shared" si="555"/>
        <v>-1.0123396687583497</v>
      </c>
      <c r="Z2271">
        <f t="shared" si="556"/>
        <v>3.0998294522545198</v>
      </c>
      <c r="AA2271">
        <f t="shared" si="557"/>
        <v>-1.0874897834961699</v>
      </c>
      <c r="AC2271">
        <f t="shared" si="546"/>
        <v>-2.4335205661517516E-3</v>
      </c>
      <c r="AD2271">
        <f t="shared" si="548"/>
        <v>1.4483737855987722</v>
      </c>
      <c r="AE2271">
        <f t="shared" si="549"/>
        <v>0.37044139987699931</v>
      </c>
      <c r="AG2271">
        <f t="shared" si="547"/>
        <v>-1.2186491719647648E-2</v>
      </c>
      <c r="AH2271">
        <f t="shared" si="550"/>
        <v>0.79542570829260795</v>
      </c>
      <c r="AI2271">
        <f t="shared" si="551"/>
        <v>-0.2288778255181316</v>
      </c>
    </row>
    <row r="2272" spans="1:35" x14ac:dyDescent="0.2">
      <c r="A2272" s="41">
        <v>40070</v>
      </c>
      <c r="B2272">
        <v>8222.57</v>
      </c>
      <c r="C2272">
        <v>1719.04</v>
      </c>
      <c r="D2272">
        <v>0.25</v>
      </c>
      <c r="E2272">
        <f t="shared" si="543"/>
        <v>6.9444444444444448E-6</v>
      </c>
      <c r="G2272">
        <f t="shared" si="544"/>
        <v>5.3296407116399107E-4</v>
      </c>
      <c r="H2272">
        <f t="shared" si="545"/>
        <v>6.3517524397168398E-3</v>
      </c>
      <c r="K2272" s="25">
        <v>2270</v>
      </c>
      <c r="U2272">
        <f t="shared" si="552"/>
        <v>0.23479079991842133</v>
      </c>
      <c r="V2272">
        <f t="shared" si="553"/>
        <v>-0.40323520747810881</v>
      </c>
      <c r="W2272">
        <f t="shared" si="554"/>
        <v>1.1684444075596874</v>
      </c>
      <c r="Y2272">
        <f t="shared" si="555"/>
        <v>1.1739539995921067</v>
      </c>
      <c r="Z2272">
        <f t="shared" si="556"/>
        <v>-2.0161760373905442</v>
      </c>
      <c r="AA2272">
        <f t="shared" si="557"/>
        <v>1.8422220377984375</v>
      </c>
      <c r="AC2272">
        <f t="shared" si="546"/>
        <v>3.8328742331768051E-3</v>
      </c>
      <c r="AD2272">
        <f t="shared" si="548"/>
        <v>1.4539252201616024</v>
      </c>
      <c r="AE2272">
        <f t="shared" si="549"/>
        <v>0.37426694736343069</v>
      </c>
      <c r="AG2272">
        <f t="shared" si="547"/>
        <v>1.9144371165884026E-2</v>
      </c>
      <c r="AH2272">
        <f t="shared" si="550"/>
        <v>0.81065363328704787</v>
      </c>
      <c r="AI2272">
        <f t="shared" si="551"/>
        <v>-0.2099144020531572</v>
      </c>
    </row>
    <row r="2273" spans="1:35" x14ac:dyDescent="0.2">
      <c r="A2273" s="41">
        <v>40071</v>
      </c>
      <c r="B2273">
        <v>8217.5</v>
      </c>
      <c r="C2273">
        <v>1724.45</v>
      </c>
      <c r="D2273">
        <v>0.18</v>
      </c>
      <c r="E2273">
        <f t="shared" si="543"/>
        <v>4.9999999999999996E-6</v>
      </c>
      <c r="G2273">
        <f t="shared" si="544"/>
        <v>-6.165955412966638E-4</v>
      </c>
      <c r="H2273">
        <f t="shared" si="545"/>
        <v>3.1471053611318422E-3</v>
      </c>
      <c r="K2273" s="25">
        <v>2271</v>
      </c>
      <c r="U2273">
        <f t="shared" si="552"/>
        <v>0.23479079991842133</v>
      </c>
      <c r="V2273">
        <f t="shared" si="553"/>
        <v>-0.40323520747810881</v>
      </c>
      <c r="W2273">
        <f t="shared" si="554"/>
        <v>1.1684444075596874</v>
      </c>
      <c r="Y2273">
        <f t="shared" si="555"/>
        <v>1.1739539995921067</v>
      </c>
      <c r="Z2273">
        <f t="shared" si="556"/>
        <v>-2.0161760373905442</v>
      </c>
      <c r="AA2273">
        <f t="shared" si="557"/>
        <v>1.8422220377984375</v>
      </c>
      <c r="AC2273">
        <f t="shared" si="546"/>
        <v>-1.4056804463439226E-3</v>
      </c>
      <c r="AD2273">
        <f t="shared" si="548"/>
        <v>1.451881465909175</v>
      </c>
      <c r="AE2273">
        <f t="shared" si="549"/>
        <v>0.3728602780215054</v>
      </c>
      <c r="AG2273">
        <f t="shared" si="547"/>
        <v>-7.0561800094973912E-3</v>
      </c>
      <c r="AH2273">
        <f t="shared" si="550"/>
        <v>0.80493351532522139</v>
      </c>
      <c r="AI2273">
        <f t="shared" si="551"/>
        <v>-0.21699559463239618</v>
      </c>
    </row>
    <row r="2274" spans="1:35" x14ac:dyDescent="0.2">
      <c r="A2274" s="41">
        <v>40072</v>
      </c>
      <c r="B2274">
        <v>8372.09</v>
      </c>
      <c r="C2274">
        <v>1750.91</v>
      </c>
      <c r="D2274">
        <v>0.17</v>
      </c>
      <c r="E2274">
        <f t="shared" si="543"/>
        <v>4.7222222222222223E-6</v>
      </c>
      <c r="G2274">
        <f t="shared" si="544"/>
        <v>1.8812290842713738E-2</v>
      </c>
      <c r="H2274">
        <f t="shared" si="545"/>
        <v>1.5344022731885549E-2</v>
      </c>
      <c r="K2274" s="25">
        <v>2272</v>
      </c>
      <c r="U2274">
        <f t="shared" si="552"/>
        <v>0.23479079991842133</v>
      </c>
      <c r="V2274">
        <f t="shared" si="553"/>
        <v>-0.40323520747810881</v>
      </c>
      <c r="W2274">
        <f t="shared" si="554"/>
        <v>1.1684444075596874</v>
      </c>
      <c r="Y2274">
        <f t="shared" si="555"/>
        <v>1.1739539995921067</v>
      </c>
      <c r="Z2274">
        <f t="shared" si="556"/>
        <v>-2.0161760373905442</v>
      </c>
      <c r="AA2274">
        <f t="shared" si="557"/>
        <v>1.8422220377984375</v>
      </c>
      <c r="AC2274">
        <f t="shared" si="546"/>
        <v>-1.764455152544138E-3</v>
      </c>
      <c r="AD2274">
        <f t="shared" si="548"/>
        <v>1.4493196861757682</v>
      </c>
      <c r="AE2274">
        <f t="shared" si="549"/>
        <v>0.37109426438444815</v>
      </c>
      <c r="AG2274">
        <f t="shared" si="547"/>
        <v>-8.8422757627206923E-3</v>
      </c>
      <c r="AH2274">
        <f t="shared" si="550"/>
        <v>0.79781607121205966</v>
      </c>
      <c r="AI2274">
        <f t="shared" si="551"/>
        <v>-0.22587719530151745</v>
      </c>
    </row>
    <row r="2275" spans="1:35" x14ac:dyDescent="0.2">
      <c r="A2275" s="41">
        <v>40073</v>
      </c>
      <c r="B2275">
        <v>8450.4599999999991</v>
      </c>
      <c r="C2275">
        <v>1745.8</v>
      </c>
      <c r="D2275">
        <v>0.17</v>
      </c>
      <c r="E2275">
        <f t="shared" si="543"/>
        <v>4.7222222222222223E-6</v>
      </c>
      <c r="G2275">
        <f t="shared" si="544"/>
        <v>9.360864491423166E-3</v>
      </c>
      <c r="H2275">
        <f t="shared" si="545"/>
        <v>-2.9184823891577104E-3</v>
      </c>
      <c r="K2275" s="25">
        <v>2273</v>
      </c>
      <c r="U2275">
        <f t="shared" si="552"/>
        <v>0.23479079991842133</v>
      </c>
      <c r="V2275">
        <f t="shared" si="553"/>
        <v>-0.40323520747810881</v>
      </c>
      <c r="W2275">
        <f t="shared" si="554"/>
        <v>1.1684444075596874</v>
      </c>
      <c r="Y2275">
        <f t="shared" si="555"/>
        <v>1.1739539995921067</v>
      </c>
      <c r="Z2275">
        <f t="shared" si="556"/>
        <v>-2.0161760373905442</v>
      </c>
      <c r="AA2275">
        <f t="shared" si="557"/>
        <v>1.8422220377984375</v>
      </c>
      <c r="AC2275">
        <f t="shared" si="546"/>
        <v>3.3801973677292175E-3</v>
      </c>
      <c r="AD2275">
        <f t="shared" si="548"/>
        <v>1.4542186727639776</v>
      </c>
      <c r="AE2275">
        <f t="shared" si="549"/>
        <v>0.37446876172625171</v>
      </c>
      <c r="AG2275">
        <f t="shared" si="547"/>
        <v>1.6882097949757199E-2</v>
      </c>
      <c r="AH2275">
        <f t="shared" si="550"/>
        <v>0.81128488027215218</v>
      </c>
      <c r="AI2275">
        <f t="shared" si="551"/>
        <v>-0.20913601617514885</v>
      </c>
    </row>
    <row r="2276" spans="1:35" x14ac:dyDescent="0.2">
      <c r="A2276" s="41">
        <v>40074</v>
      </c>
      <c r="B2276">
        <v>8397.2800000000007</v>
      </c>
      <c r="C2276">
        <v>1750.43</v>
      </c>
      <c r="D2276">
        <v>0.18</v>
      </c>
      <c r="E2276">
        <f t="shared" si="543"/>
        <v>4.9999999999999996E-6</v>
      </c>
      <c r="G2276">
        <f t="shared" si="544"/>
        <v>-6.2931485386592536E-3</v>
      </c>
      <c r="H2276">
        <f t="shared" si="545"/>
        <v>2.6520792759766923E-3</v>
      </c>
      <c r="K2276" s="25">
        <v>2274</v>
      </c>
      <c r="U2276">
        <f t="shared" si="552"/>
        <v>0.23479079991842133</v>
      </c>
      <c r="V2276">
        <f t="shared" si="553"/>
        <v>-0.40323520747810881</v>
      </c>
      <c r="W2276">
        <f t="shared" si="554"/>
        <v>1.1684444075596874</v>
      </c>
      <c r="Y2276">
        <f t="shared" si="555"/>
        <v>1.1739539995921067</v>
      </c>
      <c r="Z2276">
        <f t="shared" si="556"/>
        <v>-2.0161760373905442</v>
      </c>
      <c r="AA2276">
        <f t="shared" si="557"/>
        <v>1.8422220377984375</v>
      </c>
      <c r="AC2276">
        <f t="shared" si="546"/>
        <v>-2.5414674623472949E-3</v>
      </c>
      <c r="AD2276">
        <f t="shared" si="548"/>
        <v>1.4505228233240102</v>
      </c>
      <c r="AE2276">
        <f t="shared" si="549"/>
        <v>0.37192405925319461</v>
      </c>
      <c r="AG2276">
        <f t="shared" si="547"/>
        <v>-1.2726226200625365E-2</v>
      </c>
      <c r="AH2276">
        <f t="shared" si="550"/>
        <v>0.80096028537266151</v>
      </c>
      <c r="AI2276">
        <f t="shared" si="551"/>
        <v>-0.22194391445050904</v>
      </c>
    </row>
    <row r="2277" spans="1:35" x14ac:dyDescent="0.2">
      <c r="A2277" s="41">
        <v>40077</v>
      </c>
      <c r="B2277">
        <v>8308.19</v>
      </c>
      <c r="C2277">
        <v>1744.47</v>
      </c>
      <c r="D2277">
        <v>0.17</v>
      </c>
      <c r="E2277">
        <f t="shared" si="543"/>
        <v>4.7222222222222223E-6</v>
      </c>
      <c r="G2277">
        <f t="shared" si="544"/>
        <v>-1.0609387801764398E-2</v>
      </c>
      <c r="H2277">
        <f t="shared" si="545"/>
        <v>-3.4048776586324708E-3</v>
      </c>
      <c r="K2277" s="25">
        <v>2275</v>
      </c>
      <c r="U2277">
        <f t="shared" si="552"/>
        <v>7.5191133298948207E-2</v>
      </c>
      <c r="V2277">
        <f t="shared" si="553"/>
        <v>2.5692624703755152E-2</v>
      </c>
      <c r="W2277">
        <f t="shared" si="554"/>
        <v>0.89911624199729667</v>
      </c>
      <c r="Y2277">
        <f t="shared" si="555"/>
        <v>0.37595566649474105</v>
      </c>
      <c r="Z2277">
        <f t="shared" si="556"/>
        <v>0.12846312351877576</v>
      </c>
      <c r="AA2277">
        <f t="shared" si="557"/>
        <v>0.49558120998648325</v>
      </c>
      <c r="AC2277">
        <f t="shared" si="546"/>
        <v>-1.1121778774669648E-3</v>
      </c>
      <c r="AD2277">
        <f t="shared" si="548"/>
        <v>1.4489095839291484</v>
      </c>
      <c r="AE2277">
        <f t="shared" si="549"/>
        <v>0.37081126244696361</v>
      </c>
      <c r="AG2277">
        <f t="shared" si="547"/>
        <v>-5.5808893873348225E-3</v>
      </c>
      <c r="AH2277">
        <f t="shared" si="550"/>
        <v>0.79649021461634861</v>
      </c>
      <c r="AI2277">
        <f t="shared" si="551"/>
        <v>-0.22754043518603267</v>
      </c>
    </row>
    <row r="2278" spans="1:35" x14ac:dyDescent="0.2">
      <c r="A2278" s="41">
        <v>40078</v>
      </c>
      <c r="B2278">
        <v>8445.67</v>
      </c>
      <c r="C2278">
        <v>1755.99</v>
      </c>
      <c r="D2278">
        <v>0.185</v>
      </c>
      <c r="E2278">
        <f t="shared" si="543"/>
        <v>5.1388888888888886E-6</v>
      </c>
      <c r="G2278">
        <f t="shared" si="544"/>
        <v>1.6547527199064965E-2</v>
      </c>
      <c r="H2278">
        <f t="shared" si="545"/>
        <v>6.6037249135840583E-3</v>
      </c>
      <c r="K2278" s="25">
        <v>2276</v>
      </c>
      <c r="U2278">
        <f t="shared" si="552"/>
        <v>7.5191133298948207E-2</v>
      </c>
      <c r="V2278">
        <f t="shared" si="553"/>
        <v>2.5692624703755152E-2</v>
      </c>
      <c r="W2278">
        <f t="shared" si="554"/>
        <v>0.89911624199729667</v>
      </c>
      <c r="Y2278">
        <f t="shared" si="555"/>
        <v>0.37595566649474105</v>
      </c>
      <c r="Z2278">
        <f t="shared" si="556"/>
        <v>0.12846312351877576</v>
      </c>
      <c r="AA2278">
        <f t="shared" si="557"/>
        <v>0.49558120998648325</v>
      </c>
      <c r="AC2278">
        <f t="shared" si="546"/>
        <v>1.4181401759427387E-3</v>
      </c>
      <c r="AD2278">
        <f t="shared" si="548"/>
        <v>1.4509643408214268</v>
      </c>
      <c r="AE2278">
        <f t="shared" si="549"/>
        <v>0.37222839801180113</v>
      </c>
      <c r="AG2278">
        <f t="shared" si="547"/>
        <v>7.071811990824804E-3</v>
      </c>
      <c r="AH2278">
        <f t="shared" si="550"/>
        <v>0.80212284366664721</v>
      </c>
      <c r="AI2278">
        <f t="shared" si="551"/>
        <v>-0.22049351119102803</v>
      </c>
    </row>
    <row r="2279" spans="1:35" x14ac:dyDescent="0.2">
      <c r="A2279" s="41">
        <v>40079</v>
      </c>
      <c r="B2279">
        <v>8427.3700000000008</v>
      </c>
      <c r="C2279">
        <v>1738.32</v>
      </c>
      <c r="D2279">
        <v>0.18</v>
      </c>
      <c r="E2279">
        <f t="shared" si="543"/>
        <v>4.9999999999999996E-6</v>
      </c>
      <c r="G2279">
        <f t="shared" si="544"/>
        <v>-2.1667907933887154E-3</v>
      </c>
      <c r="H2279">
        <f t="shared" si="545"/>
        <v>-1.0062699673688388E-2</v>
      </c>
      <c r="K2279" s="25">
        <v>2277</v>
      </c>
      <c r="U2279">
        <f t="shared" si="552"/>
        <v>7.5191133298948207E-2</v>
      </c>
      <c r="V2279">
        <f t="shared" si="553"/>
        <v>2.5692624703755152E-2</v>
      </c>
      <c r="W2279">
        <f t="shared" si="554"/>
        <v>0.89911624199729667</v>
      </c>
      <c r="Y2279">
        <f t="shared" si="555"/>
        <v>0.37595566649474105</v>
      </c>
      <c r="Z2279">
        <f t="shared" si="556"/>
        <v>0.12846312351877576</v>
      </c>
      <c r="AA2279">
        <f t="shared" si="557"/>
        <v>0.49558120998648325</v>
      </c>
      <c r="AC2279">
        <f t="shared" si="546"/>
        <v>-4.1684016313348038E-4</v>
      </c>
      <c r="AD2279">
        <f t="shared" si="548"/>
        <v>1.4503595206088979</v>
      </c>
      <c r="AE2279">
        <f t="shared" si="549"/>
        <v>0.37181147094665651</v>
      </c>
      <c r="AG2279">
        <f t="shared" si="547"/>
        <v>-2.1047563712229575E-3</v>
      </c>
      <c r="AH2279">
        <f t="shared" si="550"/>
        <v>0.80043457050093636</v>
      </c>
      <c r="AI2279">
        <f t="shared" si="551"/>
        <v>-0.22260048567487975</v>
      </c>
    </row>
    <row r="2280" spans="1:35" x14ac:dyDescent="0.2">
      <c r="A2280" s="41">
        <v>40080</v>
      </c>
      <c r="B2280">
        <v>8243.6</v>
      </c>
      <c r="C2280">
        <v>1722.02</v>
      </c>
      <c r="D2280">
        <v>0.18</v>
      </c>
      <c r="E2280">
        <f t="shared" si="543"/>
        <v>4.9999999999999996E-6</v>
      </c>
      <c r="G2280">
        <f t="shared" si="544"/>
        <v>-2.1806328664814814E-2</v>
      </c>
      <c r="H2280">
        <f t="shared" si="545"/>
        <v>-9.3768696212434728E-3</v>
      </c>
      <c r="K2280" s="25">
        <v>2278</v>
      </c>
      <c r="U2280">
        <f t="shared" si="552"/>
        <v>7.5191133298948207E-2</v>
      </c>
      <c r="V2280">
        <f t="shared" si="553"/>
        <v>2.5692624703755152E-2</v>
      </c>
      <c r="W2280">
        <f t="shared" si="554"/>
        <v>0.89911624199729667</v>
      </c>
      <c r="Y2280">
        <f t="shared" si="555"/>
        <v>0.37595566649474105</v>
      </c>
      <c r="Z2280">
        <f t="shared" si="556"/>
        <v>0.12846312351877576</v>
      </c>
      <c r="AA2280">
        <f t="shared" si="557"/>
        <v>0.49558120998648325</v>
      </c>
      <c r="AC2280">
        <f t="shared" si="546"/>
        <v>-1.8760633762614307E-3</v>
      </c>
      <c r="AD2280">
        <f t="shared" si="548"/>
        <v>1.4476385542298715</v>
      </c>
      <c r="AE2280">
        <f t="shared" si="549"/>
        <v>0.36993364555939146</v>
      </c>
      <c r="AG2280">
        <f t="shared" si="547"/>
        <v>-9.4003168813071546E-3</v>
      </c>
      <c r="AH2280">
        <f t="shared" si="550"/>
        <v>0.7929102318954746</v>
      </c>
      <c r="AI2280">
        <f t="shared" si="551"/>
        <v>-0.23204526439118742</v>
      </c>
    </row>
    <row r="2281" spans="1:35" x14ac:dyDescent="0.2">
      <c r="A2281" s="41">
        <v>40081</v>
      </c>
      <c r="B2281">
        <v>8199.7900000000009</v>
      </c>
      <c r="C2281">
        <v>1711.53</v>
      </c>
      <c r="D2281">
        <v>0.18</v>
      </c>
      <c r="E2281">
        <f t="shared" si="543"/>
        <v>4.9999999999999996E-6</v>
      </c>
      <c r="G2281">
        <f t="shared" si="544"/>
        <v>-5.3144257363287265E-3</v>
      </c>
      <c r="H2281">
        <f t="shared" si="545"/>
        <v>-6.0916830234259822E-3</v>
      </c>
      <c r="K2281" s="25">
        <v>2279</v>
      </c>
      <c r="U2281">
        <f t="shared" si="552"/>
        <v>7.5191133298948207E-2</v>
      </c>
      <c r="V2281">
        <f t="shared" si="553"/>
        <v>2.5692624703755152E-2</v>
      </c>
      <c r="W2281">
        <f t="shared" si="554"/>
        <v>0.89911624199729667</v>
      </c>
      <c r="Y2281">
        <f t="shared" si="555"/>
        <v>0.37595566649474105</v>
      </c>
      <c r="Z2281">
        <f t="shared" si="556"/>
        <v>0.12846312351877576</v>
      </c>
      <c r="AA2281">
        <f t="shared" si="557"/>
        <v>0.49558120998648325</v>
      </c>
      <c r="AC2281">
        <f t="shared" si="546"/>
        <v>-5.5161343847278798E-4</v>
      </c>
      <c r="AD2281">
        <f t="shared" si="548"/>
        <v>1.446840017349307</v>
      </c>
      <c r="AE2281">
        <f t="shared" si="549"/>
        <v>0.36938187992625493</v>
      </c>
      <c r="AG2281">
        <f t="shared" si="547"/>
        <v>-2.7780671923639403E-3</v>
      </c>
      <c r="AH2281">
        <f t="shared" si="550"/>
        <v>0.79070747399375607</v>
      </c>
      <c r="AI2281">
        <f t="shared" si="551"/>
        <v>-0.23482719757386128</v>
      </c>
    </row>
    <row r="2282" spans="1:35" x14ac:dyDescent="0.2">
      <c r="A2282" s="41">
        <v>40084</v>
      </c>
      <c r="B2282">
        <v>8391.9699999999993</v>
      </c>
      <c r="C2282">
        <v>1742.32</v>
      </c>
      <c r="D2282">
        <v>0.25</v>
      </c>
      <c r="E2282">
        <f t="shared" si="543"/>
        <v>6.9444444444444448E-6</v>
      </c>
      <c r="G2282">
        <f t="shared" si="544"/>
        <v>2.3437185586459953E-2</v>
      </c>
      <c r="H2282">
        <f t="shared" si="545"/>
        <v>1.7989751859447373E-2</v>
      </c>
      <c r="K2282" s="25">
        <v>2280</v>
      </c>
      <c r="U2282">
        <f t="shared" si="552"/>
        <v>-0.249066181308984</v>
      </c>
      <c r="V2282">
        <f t="shared" si="553"/>
        <v>0.74332032220508071</v>
      </c>
      <c r="W2282">
        <f t="shared" si="554"/>
        <v>0.50574585910390335</v>
      </c>
      <c r="Y2282">
        <f t="shared" si="555"/>
        <v>-1.2453309065449201</v>
      </c>
      <c r="Z2282">
        <f t="shared" si="556"/>
        <v>3.7166016110254034</v>
      </c>
      <c r="AA2282">
        <f t="shared" si="557"/>
        <v>-1.4712707044804834</v>
      </c>
      <c r="AC2282">
        <f t="shared" si="546"/>
        <v>2.2289680698321475E-3</v>
      </c>
      <c r="AD2282">
        <f t="shared" si="548"/>
        <v>1.450064977550134</v>
      </c>
      <c r="AE2282">
        <f t="shared" si="549"/>
        <v>0.37160836753199195</v>
      </c>
      <c r="AG2282">
        <f t="shared" si="547"/>
        <v>1.1124840349160735E-2</v>
      </c>
      <c r="AH2282">
        <f t="shared" si="550"/>
        <v>0.79950396840482485</v>
      </c>
      <c r="AI2282">
        <f t="shared" si="551"/>
        <v>-0.22376378311215958</v>
      </c>
    </row>
    <row r="2283" spans="1:35" x14ac:dyDescent="0.2">
      <c r="A2283" s="41">
        <v>40085</v>
      </c>
      <c r="B2283">
        <v>8309.2800000000007</v>
      </c>
      <c r="C2283">
        <v>1738.48</v>
      </c>
      <c r="D2283">
        <v>0.24</v>
      </c>
      <c r="E2283">
        <f t="shared" si="543"/>
        <v>6.6666666666666666E-6</v>
      </c>
      <c r="G2283">
        <f t="shared" si="544"/>
        <v>-9.853467064348264E-3</v>
      </c>
      <c r="H2283">
        <f t="shared" si="545"/>
        <v>-2.20395794113591E-3</v>
      </c>
      <c r="K2283" s="25">
        <v>2281</v>
      </c>
      <c r="U2283">
        <f t="shared" si="552"/>
        <v>-0.249066181308984</v>
      </c>
      <c r="V2283">
        <f t="shared" si="553"/>
        <v>0.74332032220508071</v>
      </c>
      <c r="W2283">
        <f t="shared" si="554"/>
        <v>0.50574585910390335</v>
      </c>
      <c r="Y2283">
        <f t="shared" si="555"/>
        <v>-1.2453309065449201</v>
      </c>
      <c r="Z2283">
        <f t="shared" si="556"/>
        <v>3.7166016110254034</v>
      </c>
      <c r="AA2283">
        <f t="shared" si="557"/>
        <v>-1.4712707044804834</v>
      </c>
      <c r="AC2283">
        <f t="shared" si="546"/>
        <v>8.1943081146103075E-4</v>
      </c>
      <c r="AD2283">
        <f t="shared" si="548"/>
        <v>1.4512532054713592</v>
      </c>
      <c r="AE2283">
        <f t="shared" si="549"/>
        <v>0.37242746279331984</v>
      </c>
      <c r="AG2283">
        <f t="shared" si="547"/>
        <v>4.0693762795273782E-3</v>
      </c>
      <c r="AH2283">
        <f t="shared" si="550"/>
        <v>0.80275745088923944</v>
      </c>
      <c r="AI2283">
        <f t="shared" si="551"/>
        <v>-0.21970266434990149</v>
      </c>
    </row>
    <row r="2284" spans="1:35" x14ac:dyDescent="0.2">
      <c r="A2284" s="41">
        <v>40086</v>
      </c>
      <c r="B2284">
        <v>8295.52</v>
      </c>
      <c r="C2284">
        <v>1732.86</v>
      </c>
      <c r="D2284">
        <v>0.19500000000000001</v>
      </c>
      <c r="E2284">
        <f t="shared" si="543"/>
        <v>5.4166666666666668E-6</v>
      </c>
      <c r="G2284">
        <f t="shared" si="544"/>
        <v>-1.6559798201529153E-3</v>
      </c>
      <c r="H2284">
        <f t="shared" si="545"/>
        <v>-3.2327090331784767E-3</v>
      </c>
      <c r="K2284" s="25">
        <v>2282</v>
      </c>
      <c r="U2284">
        <f t="shared" si="552"/>
        <v>-0.249066181308984</v>
      </c>
      <c r="V2284">
        <f t="shared" si="553"/>
        <v>0.74332032220508071</v>
      </c>
      <c r="W2284">
        <f t="shared" si="554"/>
        <v>0.50574585910390335</v>
      </c>
      <c r="Y2284">
        <f t="shared" si="555"/>
        <v>-1.2453309065449201</v>
      </c>
      <c r="Z2284">
        <f t="shared" si="556"/>
        <v>3.7166016110254034</v>
      </c>
      <c r="AA2284">
        <f t="shared" si="557"/>
        <v>-1.4712707044804834</v>
      </c>
      <c r="AC2284">
        <f t="shared" si="546"/>
        <v>-1.9871181109465826E-3</v>
      </c>
      <c r="AD2284">
        <f t="shared" si="548"/>
        <v>1.4483693939431979</v>
      </c>
      <c r="AE2284">
        <f t="shared" si="549"/>
        <v>0.37043836774380545</v>
      </c>
      <c r="AG2284">
        <f t="shared" si="547"/>
        <v>-9.9622572213995796E-3</v>
      </c>
      <c r="AH2284">
        <f t="shared" si="550"/>
        <v>0.79476017467708582</v>
      </c>
      <c r="AI2284">
        <f t="shared" si="551"/>
        <v>-0.22971487691131653</v>
      </c>
    </row>
    <row r="2285" spans="1:35" x14ac:dyDescent="0.2">
      <c r="A2285" s="41">
        <v>40087</v>
      </c>
      <c r="B2285">
        <v>8088.33</v>
      </c>
      <c r="C2285">
        <v>1688.24</v>
      </c>
      <c r="D2285">
        <v>0.18</v>
      </c>
      <c r="E2285">
        <f t="shared" si="543"/>
        <v>4.9999999999999996E-6</v>
      </c>
      <c r="G2285">
        <f t="shared" si="544"/>
        <v>-2.497613169518011E-2</v>
      </c>
      <c r="H2285">
        <f t="shared" si="545"/>
        <v>-2.5749339242639276E-2</v>
      </c>
      <c r="K2285" s="25">
        <v>2283</v>
      </c>
      <c r="U2285">
        <f t="shared" si="552"/>
        <v>-0.249066181308984</v>
      </c>
      <c r="V2285">
        <f t="shared" si="553"/>
        <v>0.74332032220508071</v>
      </c>
      <c r="W2285">
        <f t="shared" si="554"/>
        <v>0.50574585910390335</v>
      </c>
      <c r="Y2285">
        <f t="shared" si="555"/>
        <v>-1.2453309065449201</v>
      </c>
      <c r="Z2285">
        <f t="shared" si="556"/>
        <v>3.7166016110254034</v>
      </c>
      <c r="AA2285">
        <f t="shared" si="557"/>
        <v>-1.4712707044804834</v>
      </c>
      <c r="AC2285">
        <f t="shared" si="546"/>
        <v>-1.2916557940480952E-2</v>
      </c>
      <c r="AD2285">
        <f t="shared" si="548"/>
        <v>1.4296614467471112</v>
      </c>
      <c r="AE2285">
        <f t="shared" si="549"/>
        <v>0.35743766571549074</v>
      </c>
      <c r="AG2285">
        <f t="shared" si="547"/>
        <v>-6.4604456369071417E-2</v>
      </c>
      <c r="AH2285">
        <f t="shared" si="550"/>
        <v>0.74341512564828449</v>
      </c>
      <c r="AI2285">
        <f t="shared" si="551"/>
        <v>-0.29650067474501479</v>
      </c>
    </row>
    <row r="2286" spans="1:35" x14ac:dyDescent="0.2">
      <c r="A2286" s="41">
        <v>40088</v>
      </c>
      <c r="B2286">
        <v>7985.86</v>
      </c>
      <c r="C2286">
        <v>1680.7</v>
      </c>
      <c r="D2286">
        <v>0.23</v>
      </c>
      <c r="E2286">
        <f t="shared" si="543"/>
        <v>6.3888888888888894E-6</v>
      </c>
      <c r="G2286">
        <f t="shared" si="544"/>
        <v>-1.2668869840869531E-2</v>
      </c>
      <c r="H2286">
        <f t="shared" si="545"/>
        <v>-4.4661896412832086E-3</v>
      </c>
      <c r="K2286" s="25">
        <v>2284</v>
      </c>
      <c r="U2286">
        <f t="shared" si="552"/>
        <v>-0.249066181308984</v>
      </c>
      <c r="V2286">
        <f t="shared" si="553"/>
        <v>0.74332032220508071</v>
      </c>
      <c r="W2286">
        <f t="shared" si="554"/>
        <v>0.50574585910390335</v>
      </c>
      <c r="Y2286">
        <f t="shared" si="555"/>
        <v>-1.2453309065449201</v>
      </c>
      <c r="Z2286">
        <f t="shared" si="556"/>
        <v>3.7166016110254034</v>
      </c>
      <c r="AA2286">
        <f t="shared" si="557"/>
        <v>-1.4712707044804834</v>
      </c>
      <c r="AC2286">
        <f t="shared" si="546"/>
        <v>-1.6189376112617896E-4</v>
      </c>
      <c r="AD2286">
        <f t="shared" si="548"/>
        <v>1.4294299934783601</v>
      </c>
      <c r="AE2286">
        <f t="shared" si="549"/>
        <v>0.35727575884815505</v>
      </c>
      <c r="AG2286">
        <f t="shared" si="547"/>
        <v>-8.2946880563089531E-4</v>
      </c>
      <c r="AH2286">
        <f t="shared" si="550"/>
        <v>0.74279848599192499</v>
      </c>
      <c r="AI2286">
        <f t="shared" si="551"/>
        <v>-0.2973304877502439</v>
      </c>
    </row>
    <row r="2287" spans="1:35" x14ac:dyDescent="0.2">
      <c r="A2287" s="41">
        <v>40091</v>
      </c>
      <c r="B2287">
        <v>8058.5</v>
      </c>
      <c r="C2287">
        <v>1705.73</v>
      </c>
      <c r="D2287">
        <v>0.23</v>
      </c>
      <c r="E2287">
        <f t="shared" si="543"/>
        <v>6.3888888888888894E-6</v>
      </c>
      <c r="G2287">
        <f t="shared" si="544"/>
        <v>9.0960773166572327E-3</v>
      </c>
      <c r="H2287">
        <f t="shared" si="545"/>
        <v>1.4892604272029495E-2</v>
      </c>
      <c r="K2287" s="25">
        <v>2285</v>
      </c>
      <c r="U2287">
        <f t="shared" si="552"/>
        <v>-0.48215121964175084</v>
      </c>
      <c r="V2287">
        <f t="shared" si="553"/>
        <v>1.3366666922371242</v>
      </c>
      <c r="W2287">
        <f t="shared" si="554"/>
        <v>0.14548452740462658</v>
      </c>
      <c r="Y2287">
        <f t="shared" si="555"/>
        <v>-2.4107560982087541</v>
      </c>
      <c r="Z2287">
        <f t="shared" si="556"/>
        <v>6.6833334611856205</v>
      </c>
      <c r="AA2287">
        <f t="shared" si="557"/>
        <v>-3.2725773629768664</v>
      </c>
      <c r="AC2287">
        <f t="shared" si="546"/>
        <v>8.8076813179064697E-3</v>
      </c>
      <c r="AD2287">
        <f t="shared" si="548"/>
        <v>1.4420199573271748</v>
      </c>
      <c r="AE2287">
        <f t="shared" si="549"/>
        <v>0.36604487879970038</v>
      </c>
      <c r="AG2287">
        <f t="shared" si="547"/>
        <v>4.4012851033976792E-2</v>
      </c>
      <c r="AH2287">
        <f t="shared" si="550"/>
        <v>0.77549116510415106</v>
      </c>
      <c r="AI2287">
        <f t="shared" si="551"/>
        <v>-0.2542586889460392</v>
      </c>
    </row>
    <row r="2288" spans="1:35" x14ac:dyDescent="0.2">
      <c r="A2288" s="41">
        <v>40092</v>
      </c>
      <c r="B2288">
        <v>8343.83</v>
      </c>
      <c r="C2288">
        <v>1729.14</v>
      </c>
      <c r="D2288">
        <v>0.17</v>
      </c>
      <c r="E2288">
        <f t="shared" si="543"/>
        <v>4.7222222222222223E-6</v>
      </c>
      <c r="G2288">
        <f t="shared" si="544"/>
        <v>3.5407333871067807E-2</v>
      </c>
      <c r="H2288">
        <f t="shared" si="545"/>
        <v>1.3724329172846864E-2</v>
      </c>
      <c r="K2288" s="25">
        <v>2286</v>
      </c>
      <c r="U2288">
        <f t="shared" si="552"/>
        <v>-0.48215121964175084</v>
      </c>
      <c r="V2288">
        <f t="shared" si="553"/>
        <v>1.3366666922371242</v>
      </c>
      <c r="W2288">
        <f t="shared" si="554"/>
        <v>0.14548452740462658</v>
      </c>
      <c r="Y2288">
        <f t="shared" si="555"/>
        <v>-2.4107560982087541</v>
      </c>
      <c r="Z2288">
        <f t="shared" si="556"/>
        <v>6.6833334611856205</v>
      </c>
      <c r="AA2288">
        <f t="shared" si="557"/>
        <v>-3.2725773629768664</v>
      </c>
      <c r="AC2288">
        <f t="shared" si="546"/>
        <v>1.274093952925306E-3</v>
      </c>
      <c r="AD2288">
        <f t="shared" si="548"/>
        <v>1.4438572262348028</v>
      </c>
      <c r="AE2288">
        <f t="shared" si="549"/>
        <v>0.36731816178368581</v>
      </c>
      <c r="AG2288">
        <f t="shared" si="547"/>
        <v>6.3449142090709742E-3</v>
      </c>
      <c r="AH2288">
        <f t="shared" si="550"/>
        <v>0.78041159001662941</v>
      </c>
      <c r="AI2288">
        <f t="shared" si="551"/>
        <v>-0.2479338189638739</v>
      </c>
    </row>
    <row r="2289" spans="1:35" x14ac:dyDescent="0.2">
      <c r="A2289" s="41">
        <v>40093</v>
      </c>
      <c r="B2289">
        <v>8281.56</v>
      </c>
      <c r="C2289">
        <v>1734.74</v>
      </c>
      <c r="D2289">
        <v>0.22</v>
      </c>
      <c r="E2289">
        <f t="shared" si="543"/>
        <v>6.1111111111111112E-6</v>
      </c>
      <c r="G2289">
        <f t="shared" si="544"/>
        <v>-7.4629996056967173E-3</v>
      </c>
      <c r="H2289">
        <f t="shared" si="545"/>
        <v>3.2386041616062947E-3</v>
      </c>
      <c r="K2289" s="25">
        <v>2287</v>
      </c>
      <c r="U2289">
        <f t="shared" si="552"/>
        <v>-0.48215121964175084</v>
      </c>
      <c r="V2289">
        <f t="shared" si="553"/>
        <v>1.3366666922371242</v>
      </c>
      <c r="W2289">
        <f t="shared" si="554"/>
        <v>0.14548452740462658</v>
      </c>
      <c r="Y2289">
        <f t="shared" si="555"/>
        <v>-2.4107560982087541</v>
      </c>
      <c r="Z2289">
        <f t="shared" si="556"/>
        <v>6.6833334611856205</v>
      </c>
      <c r="AA2289">
        <f t="shared" si="557"/>
        <v>-3.2725773629768664</v>
      </c>
      <c r="AC2289">
        <f t="shared" si="546"/>
        <v>7.9279156845005472E-3</v>
      </c>
      <c r="AD2289">
        <f t="shared" si="548"/>
        <v>1.4553040045848491</v>
      </c>
      <c r="AE2289">
        <f t="shared" si="549"/>
        <v>0.37521481665798467</v>
      </c>
      <c r="AG2289">
        <f t="shared" si="547"/>
        <v>3.9620689533613848E-2</v>
      </c>
      <c r="AH2289">
        <f t="shared" si="550"/>
        <v>0.81133203533311216</v>
      </c>
      <c r="AI2289">
        <f t="shared" si="551"/>
        <v>-0.20907789393998708</v>
      </c>
    </row>
    <row r="2290" spans="1:35" x14ac:dyDescent="0.2">
      <c r="A2290" s="41">
        <v>40094</v>
      </c>
      <c r="B2290">
        <v>8439.66</v>
      </c>
      <c r="C2290">
        <v>1747.7</v>
      </c>
      <c r="D2290">
        <v>0.23</v>
      </c>
      <c r="E2290">
        <f t="shared" si="543"/>
        <v>6.3888888888888894E-6</v>
      </c>
      <c r="G2290">
        <f t="shared" si="544"/>
        <v>1.9090606117688019E-2</v>
      </c>
      <c r="H2290">
        <f t="shared" si="545"/>
        <v>7.4708601865409435E-3</v>
      </c>
      <c r="K2290" s="25">
        <v>2288</v>
      </c>
      <c r="U2290">
        <f t="shared" si="552"/>
        <v>-0.48215121964175084</v>
      </c>
      <c r="V2290">
        <f t="shared" si="553"/>
        <v>1.3366666922371242</v>
      </c>
      <c r="W2290">
        <f t="shared" si="554"/>
        <v>0.14548452740462658</v>
      </c>
      <c r="Y2290">
        <f t="shared" si="555"/>
        <v>-2.4107560982087541</v>
      </c>
      <c r="Z2290">
        <f t="shared" si="556"/>
        <v>6.6833334611856205</v>
      </c>
      <c r="AA2290">
        <f t="shared" si="557"/>
        <v>-3.2725773629768664</v>
      </c>
      <c r="AC2290">
        <f t="shared" si="546"/>
        <v>7.8238002247807545E-4</v>
      </c>
      <c r="AD2290">
        <f t="shared" si="548"/>
        <v>1.4564426053646684</v>
      </c>
      <c r="AE2290">
        <f t="shared" si="549"/>
        <v>0.37599689078075571</v>
      </c>
      <c r="AG2290">
        <f t="shared" si="547"/>
        <v>3.8874556679459379E-3</v>
      </c>
      <c r="AH2290">
        <f t="shared" si="550"/>
        <v>0.814486052652454</v>
      </c>
      <c r="AI2290">
        <f t="shared" si="551"/>
        <v>-0.20519797490193092</v>
      </c>
    </row>
    <row r="2291" spans="1:35" x14ac:dyDescent="0.2">
      <c r="A2291" s="41">
        <v>40095</v>
      </c>
      <c r="B2291">
        <v>8429.48</v>
      </c>
      <c r="C2291">
        <v>1757.6</v>
      </c>
      <c r="D2291">
        <v>0.15</v>
      </c>
      <c r="E2291">
        <f t="shared" si="543"/>
        <v>4.1666666666666669E-6</v>
      </c>
      <c r="G2291">
        <f t="shared" si="544"/>
        <v>-1.206209728827973E-3</v>
      </c>
      <c r="H2291">
        <f t="shared" si="545"/>
        <v>5.6645877438918938E-3</v>
      </c>
      <c r="K2291" s="25">
        <v>2289</v>
      </c>
      <c r="U2291">
        <f t="shared" si="552"/>
        <v>-0.48215121964175084</v>
      </c>
      <c r="V2291">
        <f t="shared" si="553"/>
        <v>1.3366666922371242</v>
      </c>
      <c r="W2291">
        <f t="shared" si="554"/>
        <v>0.14548452740462658</v>
      </c>
      <c r="Y2291">
        <f t="shared" si="555"/>
        <v>-2.4107560982087541</v>
      </c>
      <c r="Z2291">
        <f t="shared" si="556"/>
        <v>6.6833334611856205</v>
      </c>
      <c r="AA2291">
        <f t="shared" si="557"/>
        <v>-3.2725773629768664</v>
      </c>
      <c r="AC2291">
        <f t="shared" si="546"/>
        <v>8.1541707388937245E-3</v>
      </c>
      <c r="AD2291">
        <f t="shared" si="548"/>
        <v>1.4683186870402112</v>
      </c>
      <c r="AE2291">
        <f t="shared" si="549"/>
        <v>0.38411799589630885</v>
      </c>
      <c r="AG2291">
        <f t="shared" si="547"/>
        <v>4.0745298138913068E-2</v>
      </c>
      <c r="AH2291">
        <f t="shared" si="550"/>
        <v>0.84767252969776474</v>
      </c>
      <c r="AI2291">
        <f t="shared" si="551"/>
        <v>-0.16526088558146246</v>
      </c>
    </row>
    <row r="2292" spans="1:35" x14ac:dyDescent="0.2">
      <c r="A2292" s="41">
        <v>40098</v>
      </c>
      <c r="B2292">
        <v>8564.83</v>
      </c>
      <c r="C2292">
        <v>1765.31</v>
      </c>
      <c r="D2292">
        <v>0.23</v>
      </c>
      <c r="E2292">
        <f t="shared" si="543"/>
        <v>6.3888888888888894E-6</v>
      </c>
      <c r="G2292">
        <f t="shared" si="544"/>
        <v>1.6056743713728529E-2</v>
      </c>
      <c r="H2292">
        <f t="shared" si="545"/>
        <v>4.3866636322257837E-3</v>
      </c>
      <c r="K2292" s="25">
        <v>2290</v>
      </c>
      <c r="U2292">
        <f t="shared" si="552"/>
        <v>0.25731570202031967</v>
      </c>
      <c r="V2292">
        <f t="shared" si="553"/>
        <v>-0.47950718326278557</v>
      </c>
      <c r="W2292">
        <f t="shared" si="554"/>
        <v>1.2221914812424659</v>
      </c>
      <c r="Y2292">
        <f t="shared" si="555"/>
        <v>1.2865785101015983</v>
      </c>
      <c r="Z2292">
        <f t="shared" si="556"/>
        <v>-2.3975359163139278</v>
      </c>
      <c r="AA2292">
        <f t="shared" si="557"/>
        <v>2.1109574062123295</v>
      </c>
      <c r="AC2292">
        <f t="shared" si="546"/>
        <v>-1.8776652122742469E-3</v>
      </c>
      <c r="AD2292">
        <f t="shared" si="548"/>
        <v>1.4655616761210235</v>
      </c>
      <c r="AE2292">
        <f t="shared" si="549"/>
        <v>0.38223856566094883</v>
      </c>
      <c r="AG2292">
        <f t="shared" si="547"/>
        <v>-9.4049927280379E-3</v>
      </c>
      <c r="AH2292">
        <f t="shared" si="550"/>
        <v>0.83970017572019984</v>
      </c>
      <c r="AI2292">
        <f t="shared" si="551"/>
        <v>-0.17471038452718865</v>
      </c>
    </row>
    <row r="2293" spans="1:35" x14ac:dyDescent="0.2">
      <c r="A2293" s="41">
        <v>40099</v>
      </c>
      <c r="B2293">
        <v>8471.2800000000007</v>
      </c>
      <c r="C2293">
        <v>1760.51</v>
      </c>
      <c r="D2293">
        <v>0.22</v>
      </c>
      <c r="E2293">
        <f t="shared" si="543"/>
        <v>6.1111111111111112E-6</v>
      </c>
      <c r="G2293">
        <f t="shared" si="544"/>
        <v>-1.0922575229163832E-2</v>
      </c>
      <c r="H2293">
        <f t="shared" si="545"/>
        <v>-2.719069171986764E-3</v>
      </c>
      <c r="K2293" s="25">
        <v>2291</v>
      </c>
      <c r="U2293">
        <f t="shared" si="552"/>
        <v>0.25731570202031967</v>
      </c>
      <c r="V2293">
        <f t="shared" si="553"/>
        <v>-0.47950718326278557</v>
      </c>
      <c r="W2293">
        <f t="shared" si="554"/>
        <v>1.2221914812424659</v>
      </c>
      <c r="Y2293">
        <f t="shared" si="555"/>
        <v>1.2865785101015983</v>
      </c>
      <c r="Z2293">
        <f t="shared" si="556"/>
        <v>-2.3975359163139278</v>
      </c>
      <c r="AA2293">
        <f t="shared" si="557"/>
        <v>2.1109574062123295</v>
      </c>
      <c r="AC2293">
        <f t="shared" si="546"/>
        <v>-1.4989284676313929E-3</v>
      </c>
      <c r="AD2293">
        <f t="shared" si="548"/>
        <v>1.4633649040036161</v>
      </c>
      <c r="AE2293">
        <f t="shared" si="549"/>
        <v>0.38073851267618752</v>
      </c>
      <c r="AG2293">
        <f t="shared" si="547"/>
        <v>-7.5201978937125208E-3</v>
      </c>
      <c r="AH2293">
        <f t="shared" si="550"/>
        <v>0.83338546422739879</v>
      </c>
      <c r="AI2293">
        <f t="shared" si="551"/>
        <v>-0.18225900167768716</v>
      </c>
    </row>
    <row r="2294" spans="1:35" x14ac:dyDescent="0.2">
      <c r="A2294" s="41">
        <v>40100</v>
      </c>
      <c r="B2294">
        <v>8723.66</v>
      </c>
      <c r="C2294">
        <v>1791.47</v>
      </c>
      <c r="D2294">
        <v>0.22</v>
      </c>
      <c r="E2294">
        <f t="shared" si="543"/>
        <v>6.1111111111111112E-6</v>
      </c>
      <c r="G2294">
        <f t="shared" si="544"/>
        <v>2.9792428062819218E-2</v>
      </c>
      <c r="H2294">
        <f t="shared" si="545"/>
        <v>1.7585813201856301E-2</v>
      </c>
      <c r="K2294" s="25">
        <v>2292</v>
      </c>
      <c r="U2294">
        <f t="shared" si="552"/>
        <v>0.25731570202031967</v>
      </c>
      <c r="V2294">
        <f t="shared" si="553"/>
        <v>-0.47950718326278557</v>
      </c>
      <c r="W2294">
        <f t="shared" si="554"/>
        <v>1.2221914812424659</v>
      </c>
      <c r="Y2294">
        <f t="shared" si="555"/>
        <v>1.2865785101015983</v>
      </c>
      <c r="Z2294">
        <f t="shared" si="556"/>
        <v>-2.3975359163139278</v>
      </c>
      <c r="AA2294">
        <f t="shared" si="557"/>
        <v>2.1109574062123295</v>
      </c>
      <c r="AC2294">
        <f t="shared" si="546"/>
        <v>-7.589952639924974E-4</v>
      </c>
      <c r="AD2294">
        <f t="shared" si="548"/>
        <v>1.4622542169719845</v>
      </c>
      <c r="AE2294">
        <f t="shared" si="549"/>
        <v>0.37997922922946087</v>
      </c>
      <c r="AG2294">
        <f t="shared" si="547"/>
        <v>-3.8194207644069319E-3</v>
      </c>
      <c r="AH2294">
        <f t="shared" si="550"/>
        <v>0.83020241448057375</v>
      </c>
      <c r="AI2294">
        <f t="shared" si="551"/>
        <v>-0.18608573505548534</v>
      </c>
    </row>
    <row r="2295" spans="1:35" x14ac:dyDescent="0.2">
      <c r="A2295" s="41">
        <v>40101</v>
      </c>
      <c r="B2295">
        <v>8710.8799999999992</v>
      </c>
      <c r="C2295">
        <v>1798.91</v>
      </c>
      <c r="D2295">
        <v>0.22</v>
      </c>
      <c r="E2295">
        <f t="shared" si="543"/>
        <v>6.1111111111111112E-6</v>
      </c>
      <c r="G2295">
        <f t="shared" si="544"/>
        <v>-1.46498144127587E-3</v>
      </c>
      <c r="H2295">
        <f t="shared" si="545"/>
        <v>4.1530140052582817E-3</v>
      </c>
      <c r="K2295" s="25">
        <v>2293</v>
      </c>
      <c r="U2295">
        <f t="shared" si="552"/>
        <v>0.25731570202031967</v>
      </c>
      <c r="V2295">
        <f t="shared" si="553"/>
        <v>-0.47950718326278557</v>
      </c>
      <c r="W2295">
        <f t="shared" si="554"/>
        <v>1.2221914812424659</v>
      </c>
      <c r="Y2295">
        <f t="shared" si="555"/>
        <v>1.2865785101015983</v>
      </c>
      <c r="Z2295">
        <f t="shared" si="556"/>
        <v>-2.3975359163139278</v>
      </c>
      <c r="AA2295">
        <f t="shared" si="557"/>
        <v>2.1109574062123295</v>
      </c>
      <c r="AC2295">
        <f t="shared" si="546"/>
        <v>-2.3608938277800118E-3</v>
      </c>
      <c r="AD2295">
        <f t="shared" si="548"/>
        <v>1.4588019900164901</v>
      </c>
      <c r="AE2295">
        <f t="shared" si="549"/>
        <v>0.3776155440976674</v>
      </c>
      <c r="AG2295">
        <f t="shared" si="547"/>
        <v>-1.1828913583344506E-2</v>
      </c>
      <c r="AH2295">
        <f t="shared" si="550"/>
        <v>0.82038202186299913</v>
      </c>
      <c r="AI2295">
        <f t="shared" si="551"/>
        <v>-0.19798516689164938</v>
      </c>
    </row>
    <row r="2296" spans="1:35" x14ac:dyDescent="0.2">
      <c r="A2296" s="41">
        <v>40102</v>
      </c>
      <c r="B2296">
        <v>8544.14</v>
      </c>
      <c r="C2296">
        <v>1784.35</v>
      </c>
      <c r="D2296">
        <v>0.18</v>
      </c>
      <c r="E2296">
        <f t="shared" si="543"/>
        <v>4.9999999999999996E-6</v>
      </c>
      <c r="G2296">
        <f t="shared" si="544"/>
        <v>-1.9141579266388677E-2</v>
      </c>
      <c r="H2296">
        <f t="shared" si="545"/>
        <v>-8.0937901284667789E-3</v>
      </c>
      <c r="K2296" s="25">
        <v>2294</v>
      </c>
      <c r="U2296">
        <f t="shared" si="552"/>
        <v>0.25731570202031967</v>
      </c>
      <c r="V2296">
        <f t="shared" si="553"/>
        <v>-0.47950718326278557</v>
      </c>
      <c r="W2296">
        <f t="shared" si="554"/>
        <v>1.2221914812424659</v>
      </c>
      <c r="Y2296">
        <f t="shared" si="555"/>
        <v>1.2865785101015983</v>
      </c>
      <c r="Z2296">
        <f t="shared" si="556"/>
        <v>-2.3975359163139278</v>
      </c>
      <c r="AA2296">
        <f t="shared" si="557"/>
        <v>2.1109574062123295</v>
      </c>
      <c r="AC2296">
        <f t="shared" si="546"/>
        <v>-1.0369294523462278E-3</v>
      </c>
      <c r="AD2296">
        <f t="shared" si="548"/>
        <v>1.4572893152679007</v>
      </c>
      <c r="AE2296">
        <f t="shared" si="549"/>
        <v>0.37657807666204396</v>
      </c>
      <c r="AG2296">
        <f t="shared" si="547"/>
        <v>-5.2090917061755797E-3</v>
      </c>
      <c r="AH2296">
        <f t="shared" si="550"/>
        <v>0.81610857667701708</v>
      </c>
      <c r="AI2296">
        <f t="shared" si="551"/>
        <v>-0.20320787321647232</v>
      </c>
    </row>
    <row r="2297" spans="1:35" x14ac:dyDescent="0.2">
      <c r="A2297" s="41">
        <v>40105</v>
      </c>
      <c r="B2297">
        <v>8746.51</v>
      </c>
      <c r="C2297">
        <v>1801.12</v>
      </c>
      <c r="D2297">
        <v>0.22</v>
      </c>
      <c r="E2297">
        <f t="shared" si="543"/>
        <v>6.1111111111111112E-6</v>
      </c>
      <c r="G2297">
        <f t="shared" si="544"/>
        <v>2.368523923999382E-2</v>
      </c>
      <c r="H2297">
        <f t="shared" si="545"/>
        <v>9.3983803625970145E-3</v>
      </c>
      <c r="K2297" s="25">
        <v>2295</v>
      </c>
      <c r="U2297">
        <f t="shared" si="552"/>
        <v>0.14515972283686046</v>
      </c>
      <c r="V2297">
        <f t="shared" si="553"/>
        <v>-0.13490211166939681</v>
      </c>
      <c r="W2297">
        <f t="shared" si="554"/>
        <v>0.9897423888325364</v>
      </c>
      <c r="Y2297">
        <f t="shared" si="555"/>
        <v>0.72579861418430236</v>
      </c>
      <c r="Z2297">
        <f t="shared" si="556"/>
        <v>-0.67451055834698403</v>
      </c>
      <c r="AA2297">
        <f t="shared" si="557"/>
        <v>0.94871194416268168</v>
      </c>
      <c r="AC2297">
        <f t="shared" si="546"/>
        <v>1.5941040250632731E-3</v>
      </c>
      <c r="AD2297">
        <f t="shared" si="548"/>
        <v>1.459612386031051</v>
      </c>
      <c r="AE2297">
        <f t="shared" si="549"/>
        <v>0.37817091145196879</v>
      </c>
      <c r="AG2297">
        <f t="shared" si="547"/>
        <v>7.950520125316364E-3</v>
      </c>
      <c r="AH2297">
        <f t="shared" si="550"/>
        <v>0.82259706434033097</v>
      </c>
      <c r="AI2297">
        <f t="shared" si="551"/>
        <v>-0.19528879194937596</v>
      </c>
    </row>
    <row r="2298" spans="1:35" x14ac:dyDescent="0.2">
      <c r="A2298" s="41">
        <v>40106</v>
      </c>
      <c r="B2298">
        <v>8684.43</v>
      </c>
      <c r="C2298">
        <v>1789.93</v>
      </c>
      <c r="D2298">
        <v>0.21</v>
      </c>
      <c r="E2298">
        <f t="shared" si="543"/>
        <v>5.8333333333333331E-6</v>
      </c>
      <c r="G2298">
        <f t="shared" si="544"/>
        <v>-7.0976881064561664E-3</v>
      </c>
      <c r="H2298">
        <f t="shared" si="545"/>
        <v>-6.2128009238694966E-3</v>
      </c>
      <c r="K2298" s="25">
        <v>2296</v>
      </c>
      <c r="U2298">
        <f t="shared" si="552"/>
        <v>0.14515972283686046</v>
      </c>
      <c r="V2298">
        <f t="shared" si="553"/>
        <v>-0.13490211166939681</v>
      </c>
      <c r="W2298">
        <f t="shared" si="554"/>
        <v>0.9897423888325364</v>
      </c>
      <c r="Y2298">
        <f t="shared" si="555"/>
        <v>0.72579861418430236</v>
      </c>
      <c r="Z2298">
        <f t="shared" si="556"/>
        <v>-0.67451055834698403</v>
      </c>
      <c r="AA2298">
        <f t="shared" si="557"/>
        <v>0.94871194416268168</v>
      </c>
      <c r="AC2298">
        <f t="shared" si="546"/>
        <v>-1.8613004859455146E-4</v>
      </c>
      <c r="AD2298">
        <f t="shared" si="548"/>
        <v>1.4593407083067098</v>
      </c>
      <c r="AE2298">
        <f t="shared" si="549"/>
        <v>0.37798476407902698</v>
      </c>
      <c r="AG2298">
        <f t="shared" si="547"/>
        <v>-9.5509468741720191E-4</v>
      </c>
      <c r="AH2298">
        <f t="shared" si="550"/>
        <v>0.82181140625429461</v>
      </c>
      <c r="AI2298">
        <f t="shared" si="551"/>
        <v>-0.1962443430303466</v>
      </c>
    </row>
    <row r="2299" spans="1:35" x14ac:dyDescent="0.2">
      <c r="A2299" s="41">
        <v>40107</v>
      </c>
      <c r="B2299">
        <v>8749.5300000000007</v>
      </c>
      <c r="C2299">
        <v>1774.33</v>
      </c>
      <c r="D2299">
        <v>0.21</v>
      </c>
      <c r="E2299">
        <f t="shared" si="543"/>
        <v>5.8333333333333331E-6</v>
      </c>
      <c r="G2299">
        <f t="shared" si="544"/>
        <v>7.4961741875978457E-3</v>
      </c>
      <c r="H2299">
        <f t="shared" si="545"/>
        <v>-8.7154246255440916E-3</v>
      </c>
      <c r="K2299" s="25">
        <v>2297</v>
      </c>
      <c r="U2299">
        <f t="shared" si="552"/>
        <v>0.14515972283686046</v>
      </c>
      <c r="V2299">
        <f t="shared" si="553"/>
        <v>-0.13490211166939681</v>
      </c>
      <c r="W2299">
        <f t="shared" si="554"/>
        <v>0.9897423888325364</v>
      </c>
      <c r="Y2299">
        <f t="shared" si="555"/>
        <v>0.72579861418430236</v>
      </c>
      <c r="Z2299">
        <f t="shared" si="556"/>
        <v>-0.67451055834698403</v>
      </c>
      <c r="AA2299">
        <f t="shared" si="557"/>
        <v>0.94871194416268168</v>
      </c>
      <c r="AC2299">
        <f t="shared" si="546"/>
        <v>2.2696452507580808E-3</v>
      </c>
      <c r="AD2299">
        <f t="shared" si="548"/>
        <v>1.462652894014556</v>
      </c>
      <c r="AE2299">
        <f t="shared" si="549"/>
        <v>0.3802518375755809</v>
      </c>
      <c r="AG2299">
        <f t="shared" si="547"/>
        <v>1.132489292045707E-2</v>
      </c>
      <c r="AH2299">
        <f t="shared" si="550"/>
        <v>0.83111833243093469</v>
      </c>
      <c r="AI2299">
        <f t="shared" si="551"/>
        <v>-0.18498309663378121</v>
      </c>
    </row>
    <row r="2300" spans="1:35" x14ac:dyDescent="0.2">
      <c r="A2300" s="41">
        <v>40108</v>
      </c>
      <c r="B2300">
        <v>8648.56</v>
      </c>
      <c r="C2300">
        <v>1793.34</v>
      </c>
      <c r="D2300">
        <v>0.22</v>
      </c>
      <c r="E2300">
        <f t="shared" si="543"/>
        <v>6.1111111111111112E-6</v>
      </c>
      <c r="G2300">
        <f t="shared" si="544"/>
        <v>-1.15400484368876E-2</v>
      </c>
      <c r="H2300">
        <f t="shared" si="545"/>
        <v>1.071390327616621E-2</v>
      </c>
      <c r="K2300" s="25">
        <v>2298</v>
      </c>
      <c r="U2300">
        <f t="shared" si="552"/>
        <v>0.14515972283686046</v>
      </c>
      <c r="V2300">
        <f t="shared" si="553"/>
        <v>-0.13490211166939681</v>
      </c>
      <c r="W2300">
        <f t="shared" si="554"/>
        <v>0.9897423888325364</v>
      </c>
      <c r="Y2300">
        <f t="shared" si="555"/>
        <v>0.72579861418430236</v>
      </c>
      <c r="Z2300">
        <f t="shared" si="556"/>
        <v>-0.67451055834698403</v>
      </c>
      <c r="AA2300">
        <f t="shared" si="557"/>
        <v>0.94871194416268168</v>
      </c>
      <c r="AC2300">
        <f t="shared" si="546"/>
        <v>-3.1147049115308493E-3</v>
      </c>
      <c r="AD2300">
        <f t="shared" si="548"/>
        <v>1.458097161861704</v>
      </c>
      <c r="AE2300">
        <f t="shared" si="549"/>
        <v>0.37713227187480014</v>
      </c>
      <c r="AG2300">
        <f t="shared" si="547"/>
        <v>-1.5596857890987581E-2</v>
      </c>
      <c r="AH2300">
        <f t="shared" si="550"/>
        <v>0.81815549790941489</v>
      </c>
      <c r="AI2300">
        <f t="shared" si="551"/>
        <v>-0.20070286520141706</v>
      </c>
    </row>
    <row r="2301" spans="1:35" x14ac:dyDescent="0.2">
      <c r="A2301" s="41">
        <v>40109</v>
      </c>
      <c r="B2301">
        <v>8620.9599999999991</v>
      </c>
      <c r="C2301">
        <v>1771.5</v>
      </c>
      <c r="D2301">
        <v>0.17</v>
      </c>
      <c r="E2301">
        <f t="shared" si="543"/>
        <v>4.7222222222222223E-6</v>
      </c>
      <c r="G2301">
        <f t="shared" si="544"/>
        <v>-3.1912827106478263E-3</v>
      </c>
      <c r="H2301">
        <f t="shared" si="545"/>
        <v>-1.2178393388872116E-2</v>
      </c>
      <c r="K2301" s="25">
        <v>2299</v>
      </c>
      <c r="U2301">
        <f t="shared" si="552"/>
        <v>0.14515972283686046</v>
      </c>
      <c r="V2301">
        <f t="shared" si="553"/>
        <v>-0.13490211166939681</v>
      </c>
      <c r="W2301">
        <f t="shared" si="554"/>
        <v>0.9897423888325364</v>
      </c>
      <c r="Y2301">
        <f t="shared" si="555"/>
        <v>0.72579861418430236</v>
      </c>
      <c r="Z2301">
        <f t="shared" si="556"/>
        <v>-0.67451055834698403</v>
      </c>
      <c r="AA2301">
        <f t="shared" si="557"/>
        <v>0.94871194416268168</v>
      </c>
      <c r="AC2301">
        <f t="shared" si="546"/>
        <v>1.1856936968372991E-3</v>
      </c>
      <c r="AD2301">
        <f t="shared" si="548"/>
        <v>1.4598260184758998</v>
      </c>
      <c r="AE2301">
        <f t="shared" si="549"/>
        <v>0.37831726319201597</v>
      </c>
      <c r="AG2301">
        <f t="shared" si="547"/>
        <v>5.9040240397420498E-3</v>
      </c>
      <c r="AH2301">
        <f t="shared" si="550"/>
        <v>0.82298590763731927</v>
      </c>
      <c r="AI2301">
        <f t="shared" si="551"/>
        <v>-0.19481620161410043</v>
      </c>
    </row>
    <row r="2302" spans="1:35" x14ac:dyDescent="0.2">
      <c r="A2302" s="41">
        <v>40112</v>
      </c>
      <c r="B2302">
        <v>8430.19</v>
      </c>
      <c r="C2302">
        <v>1750.75</v>
      </c>
      <c r="D2302">
        <v>0.22</v>
      </c>
      <c r="E2302">
        <f t="shared" si="543"/>
        <v>6.1111111111111112E-6</v>
      </c>
      <c r="G2302">
        <f t="shared" si="544"/>
        <v>-2.2128626046287032E-2</v>
      </c>
      <c r="H2302">
        <f t="shared" si="545"/>
        <v>-1.1713237369460909E-2</v>
      </c>
      <c r="K2302" s="25">
        <v>2300</v>
      </c>
      <c r="U2302">
        <f t="shared" si="552"/>
        <v>-0.50169365293131407</v>
      </c>
      <c r="V2302">
        <f t="shared" si="553"/>
        <v>1.2333202766259352</v>
      </c>
      <c r="W2302">
        <f t="shared" si="554"/>
        <v>0.26837337630537883</v>
      </c>
      <c r="Y2302">
        <f t="shared" si="555"/>
        <v>-2.5084682646565706</v>
      </c>
      <c r="Z2302">
        <f t="shared" si="556"/>
        <v>6.1666013831296764</v>
      </c>
      <c r="AA2302">
        <f t="shared" si="557"/>
        <v>-2.6581331184731058</v>
      </c>
      <c r="AC2302">
        <f t="shared" si="546"/>
        <v>-1.6273709845115692E-3</v>
      </c>
      <c r="AD2302">
        <f t="shared" si="548"/>
        <v>1.457450339970997</v>
      </c>
      <c r="AE2302">
        <f t="shared" si="549"/>
        <v>0.37668856660097949</v>
      </c>
      <c r="AG2302">
        <f t="shared" si="547"/>
        <v>-8.1557438114467345E-3</v>
      </c>
      <c r="AH2302">
        <f t="shared" si="550"/>
        <v>0.81627384541419834</v>
      </c>
      <c r="AI2302">
        <f t="shared" si="551"/>
        <v>-0.20300538544705105</v>
      </c>
    </row>
    <row r="2303" spans="1:35" x14ac:dyDescent="0.2">
      <c r="A2303" s="41">
        <v>40113</v>
      </c>
      <c r="B2303">
        <v>8351.36</v>
      </c>
      <c r="C2303">
        <v>1744.95</v>
      </c>
      <c r="D2303">
        <v>0.2</v>
      </c>
      <c r="E2303">
        <f t="shared" si="543"/>
        <v>5.5555555555555558E-6</v>
      </c>
      <c r="G2303">
        <f t="shared" si="544"/>
        <v>-9.3509161715216293E-3</v>
      </c>
      <c r="H2303">
        <f t="shared" si="545"/>
        <v>-3.3128659146079991E-3</v>
      </c>
      <c r="K2303" s="25">
        <v>2301</v>
      </c>
      <c r="U2303">
        <f t="shared" si="552"/>
        <v>-0.50169365293131407</v>
      </c>
      <c r="V2303">
        <f t="shared" si="553"/>
        <v>1.2333202766259352</v>
      </c>
      <c r="W2303">
        <f t="shared" si="554"/>
        <v>0.26837337630537883</v>
      </c>
      <c r="Y2303">
        <f t="shared" si="555"/>
        <v>-2.5084682646565706</v>
      </c>
      <c r="Z2303">
        <f t="shared" si="556"/>
        <v>6.1666013831296764</v>
      </c>
      <c r="AA2303">
        <f t="shared" si="557"/>
        <v>-2.6581331184731058</v>
      </c>
      <c r="AC2303">
        <f t="shared" si="546"/>
        <v>6.0711064563808109E-4</v>
      </c>
      <c r="AD2303">
        <f t="shared" si="548"/>
        <v>1.4583351735878822</v>
      </c>
      <c r="AE2303">
        <f t="shared" si="549"/>
        <v>0.37729549302950582</v>
      </c>
      <c r="AG2303">
        <f t="shared" si="547"/>
        <v>3.0111087837459646E-3</v>
      </c>
      <c r="AH2303">
        <f t="shared" si="550"/>
        <v>0.81873173476006711</v>
      </c>
      <c r="AI2303">
        <f t="shared" si="551"/>
        <v>-0.19999880097151143</v>
      </c>
    </row>
    <row r="2304" spans="1:35" x14ac:dyDescent="0.2">
      <c r="A2304" s="41">
        <v>40114</v>
      </c>
      <c r="B2304">
        <v>8114.03</v>
      </c>
      <c r="C2304">
        <v>1711.09</v>
      </c>
      <c r="D2304">
        <v>0.22</v>
      </c>
      <c r="E2304">
        <f t="shared" si="543"/>
        <v>6.1111111111111112E-6</v>
      </c>
      <c r="G2304">
        <f t="shared" si="544"/>
        <v>-2.8418125910031518E-2</v>
      </c>
      <c r="H2304">
        <f t="shared" si="545"/>
        <v>-1.940456746611658E-2</v>
      </c>
      <c r="K2304" s="25">
        <v>2302</v>
      </c>
      <c r="U2304">
        <f t="shared" si="552"/>
        <v>-0.50169365293131407</v>
      </c>
      <c r="V2304">
        <f t="shared" si="553"/>
        <v>1.2333202766259352</v>
      </c>
      <c r="W2304">
        <f t="shared" si="554"/>
        <v>0.26837337630537883</v>
      </c>
      <c r="Y2304">
        <f t="shared" si="555"/>
        <v>-2.5084682646565706</v>
      </c>
      <c r="Z2304">
        <f t="shared" si="556"/>
        <v>6.1666013831296764</v>
      </c>
      <c r="AA2304">
        <f t="shared" si="557"/>
        <v>-2.6581331184731058</v>
      </c>
      <c r="AC2304">
        <f t="shared" si="546"/>
        <v>-9.6733621546500909E-3</v>
      </c>
      <c r="AD2304">
        <f t="shared" si="548"/>
        <v>1.444228169310902</v>
      </c>
      <c r="AE2304">
        <f t="shared" si="549"/>
        <v>0.36757503997621499</v>
      </c>
      <c r="AG2304">
        <f t="shared" si="547"/>
        <v>-4.8389032995472675E-2</v>
      </c>
      <c r="AH2304">
        <f t="shared" si="550"/>
        <v>0.77911409783232166</v>
      </c>
      <c r="AI2304">
        <f t="shared" si="551"/>
        <v>-0.24959777678616207</v>
      </c>
    </row>
    <row r="2305" spans="1:35" x14ac:dyDescent="0.2">
      <c r="A2305" s="41">
        <v>40115</v>
      </c>
      <c r="B2305">
        <v>8279.34</v>
      </c>
      <c r="C2305">
        <v>1749.76</v>
      </c>
      <c r="D2305">
        <v>0.22</v>
      </c>
      <c r="E2305">
        <f t="shared" si="543"/>
        <v>6.1111111111111112E-6</v>
      </c>
      <c r="G2305">
        <f t="shared" si="544"/>
        <v>2.0373353315183751E-2</v>
      </c>
      <c r="H2305">
        <f t="shared" si="545"/>
        <v>2.2599629475948124E-2</v>
      </c>
      <c r="K2305" s="25">
        <v>2303</v>
      </c>
      <c r="U2305">
        <f t="shared" si="552"/>
        <v>-0.50169365293131407</v>
      </c>
      <c r="V2305">
        <f t="shared" si="553"/>
        <v>1.2333202766259352</v>
      </c>
      <c r="W2305">
        <f t="shared" si="554"/>
        <v>0.26837337630537883</v>
      </c>
      <c r="Y2305">
        <f t="shared" si="555"/>
        <v>-2.5084682646565706</v>
      </c>
      <c r="Z2305">
        <f t="shared" si="556"/>
        <v>6.1666013831296764</v>
      </c>
      <c r="AA2305">
        <f t="shared" si="557"/>
        <v>-2.6581331184731058</v>
      </c>
      <c r="AC2305">
        <f t="shared" si="546"/>
        <v>1.7653039289287013E-2</v>
      </c>
      <c r="AD2305">
        <f t="shared" si="548"/>
        <v>1.4697231859264426</v>
      </c>
      <c r="AE2305">
        <f t="shared" si="549"/>
        <v>0.38507407416472306</v>
      </c>
      <c r="AG2305">
        <f t="shared" si="547"/>
        <v>8.8240752001990622E-2</v>
      </c>
      <c r="AH2305">
        <f t="shared" si="550"/>
        <v>0.84786371172039821</v>
      </c>
      <c r="AI2305">
        <f t="shared" si="551"/>
        <v>-0.16503537341749536</v>
      </c>
    </row>
    <row r="2306" spans="1:35" x14ac:dyDescent="0.2">
      <c r="A2306" s="41">
        <v>40116</v>
      </c>
      <c r="B2306">
        <v>7989.43</v>
      </c>
      <c r="C2306">
        <v>1700.67</v>
      </c>
      <c r="D2306">
        <v>0.16</v>
      </c>
      <c r="E2306">
        <f t="shared" si="543"/>
        <v>4.4444444444444441E-6</v>
      </c>
      <c r="G2306">
        <f t="shared" si="544"/>
        <v>-3.5016076160660131E-2</v>
      </c>
      <c r="H2306">
        <f t="shared" si="545"/>
        <v>-2.8055276152157964E-2</v>
      </c>
      <c r="K2306" s="25">
        <v>2304</v>
      </c>
      <c r="U2306">
        <f t="shared" si="552"/>
        <v>-0.50169365293131407</v>
      </c>
      <c r="V2306">
        <f t="shared" si="553"/>
        <v>1.2333202766259352</v>
      </c>
      <c r="W2306">
        <f t="shared" si="554"/>
        <v>0.26837337630537883</v>
      </c>
      <c r="Y2306">
        <f t="shared" si="555"/>
        <v>-2.5084682646565706</v>
      </c>
      <c r="Z2306">
        <f t="shared" si="556"/>
        <v>6.1666013831296764</v>
      </c>
      <c r="AA2306">
        <f t="shared" si="557"/>
        <v>-2.6581331184731058</v>
      </c>
      <c r="AC2306">
        <f t="shared" si="546"/>
        <v>-1.7032157724911914E-2</v>
      </c>
      <c r="AD2306">
        <f t="shared" si="548"/>
        <v>1.4446906288117833</v>
      </c>
      <c r="AE2306">
        <f t="shared" si="549"/>
        <v>0.36789520093410139</v>
      </c>
      <c r="AG2306">
        <f t="shared" si="547"/>
        <v>-8.518523306900401E-2</v>
      </c>
      <c r="AH2306">
        <f t="shared" si="550"/>
        <v>0.77563824382674518</v>
      </c>
      <c r="AI2306">
        <f t="shared" si="551"/>
        <v>-0.25406904813053033</v>
      </c>
    </row>
    <row r="2307" spans="1:35" x14ac:dyDescent="0.2">
      <c r="A2307" s="41">
        <v>40119</v>
      </c>
      <c r="B2307">
        <v>8046.93</v>
      </c>
      <c r="C2307">
        <v>1711.65</v>
      </c>
      <c r="D2307">
        <v>0.15</v>
      </c>
      <c r="E2307">
        <f t="shared" ref="E2307:E2370" si="558">D2307/(100*360)</f>
        <v>4.1666666666666669E-6</v>
      </c>
      <c r="G2307">
        <f t="shared" si="544"/>
        <v>7.1970090482049408E-3</v>
      </c>
      <c r="H2307">
        <f t="shared" si="545"/>
        <v>6.4562789959251455E-3</v>
      </c>
      <c r="K2307" s="25">
        <v>2305</v>
      </c>
      <c r="U2307">
        <f t="shared" si="552"/>
        <v>-0.37243860167183773</v>
      </c>
      <c r="V2307">
        <f t="shared" si="553"/>
        <v>1.0083204622314381</v>
      </c>
      <c r="W2307">
        <f t="shared" si="554"/>
        <v>0.36411813944039961</v>
      </c>
      <c r="Y2307">
        <f t="shared" si="555"/>
        <v>-1.8621930083591887</v>
      </c>
      <c r="Z2307">
        <f t="shared" si="556"/>
        <v>5.0416023111571908</v>
      </c>
      <c r="AA2307">
        <f t="shared" si="557"/>
        <v>-2.1794093027980024</v>
      </c>
      <c r="AC2307">
        <f t="shared" si="546"/>
        <v>4.3531588082163161E-3</v>
      </c>
      <c r="AD2307">
        <f t="shared" si="548"/>
        <v>1.450979596547743</v>
      </c>
      <c r="AE2307">
        <f t="shared" si="549"/>
        <v>0.37223891215448995</v>
      </c>
      <c r="AG2307">
        <f t="shared" si="547"/>
        <v>2.1748016263303804E-2</v>
      </c>
      <c r="AH2307">
        <f t="shared" si="550"/>
        <v>0.79250683696792956</v>
      </c>
      <c r="AI2307">
        <f t="shared" si="551"/>
        <v>-0.23255414617904363</v>
      </c>
    </row>
    <row r="2308" spans="1:35" x14ac:dyDescent="0.2">
      <c r="A2308" s="41">
        <v>40120</v>
      </c>
      <c r="B2308">
        <v>7857.6</v>
      </c>
      <c r="C2308">
        <v>1715.81</v>
      </c>
      <c r="D2308">
        <v>0.16</v>
      </c>
      <c r="E2308">
        <f t="shared" si="558"/>
        <v>4.4444444444444441E-6</v>
      </c>
      <c r="G2308">
        <f t="shared" ref="G2308:G2371" si="559">(B2308-B2307)/B2307</f>
        <v>-2.3528227535221498E-2</v>
      </c>
      <c r="H2308">
        <f t="shared" ref="H2308:H2371" si="560">(C2308-C2307)/C2307</f>
        <v>2.4304034119123968E-3</v>
      </c>
      <c r="K2308" s="25">
        <v>2306</v>
      </c>
      <c r="U2308">
        <f t="shared" si="552"/>
        <v>-0.37243860167183773</v>
      </c>
      <c r="V2308">
        <f t="shared" si="553"/>
        <v>1.0083204622314381</v>
      </c>
      <c r="W2308">
        <f t="shared" si="554"/>
        <v>0.36411813944039961</v>
      </c>
      <c r="Y2308">
        <f t="shared" si="555"/>
        <v>-1.8621930083591887</v>
      </c>
      <c r="Z2308">
        <f t="shared" si="556"/>
        <v>5.0416023111571908</v>
      </c>
      <c r="AA2308">
        <f t="shared" si="557"/>
        <v>-2.1794093027980024</v>
      </c>
      <c r="AC2308">
        <f t="shared" si="546"/>
        <v>1.121496281365743E-2</v>
      </c>
      <c r="AD2308">
        <f t="shared" si="548"/>
        <v>1.4672522787664017</v>
      </c>
      <c r="AE2308">
        <f t="shared" si="549"/>
        <v>0.38339145354176113</v>
      </c>
      <c r="AG2308">
        <f t="shared" si="547"/>
        <v>5.6058147401620483E-2</v>
      </c>
      <c r="AH2308">
        <f t="shared" si="550"/>
        <v>0.83693330205146976</v>
      </c>
      <c r="AI2308">
        <f t="shared" si="551"/>
        <v>-0.17801089858363872</v>
      </c>
    </row>
    <row r="2309" spans="1:35" x14ac:dyDescent="0.2">
      <c r="A2309" s="41">
        <v>40121</v>
      </c>
      <c r="B2309">
        <v>8076.86</v>
      </c>
      <c r="C2309">
        <v>1718.21</v>
      </c>
      <c r="D2309">
        <v>0.15</v>
      </c>
      <c r="E2309">
        <f t="shared" si="558"/>
        <v>4.1666666666666669E-6</v>
      </c>
      <c r="G2309">
        <f t="shared" si="559"/>
        <v>2.7904194665037581E-2</v>
      </c>
      <c r="H2309">
        <f t="shared" si="560"/>
        <v>1.3987562725477128E-3</v>
      </c>
      <c r="K2309" s="25">
        <v>2307</v>
      </c>
      <c r="U2309">
        <f t="shared" si="552"/>
        <v>-0.37243860167183773</v>
      </c>
      <c r="V2309">
        <f t="shared" si="553"/>
        <v>1.0083204622314381</v>
      </c>
      <c r="W2309">
        <f t="shared" si="554"/>
        <v>0.36411813944039961</v>
      </c>
      <c r="Y2309">
        <f t="shared" si="555"/>
        <v>-1.8621930083591887</v>
      </c>
      <c r="Z2309">
        <f t="shared" si="556"/>
        <v>5.0416023111571908</v>
      </c>
      <c r="AA2309">
        <f t="shared" si="557"/>
        <v>-2.1794093027980024</v>
      </c>
      <c r="AC2309">
        <f t="shared" si="546"/>
        <v>-8.9805863676989603E-3</v>
      </c>
      <c r="AD2309">
        <f t="shared" si="548"/>
        <v>1.4540754929537369</v>
      </c>
      <c r="AE2309">
        <f t="shared" si="549"/>
        <v>0.37437029863950871</v>
      </c>
      <c r="AG2309">
        <f t="shared" si="547"/>
        <v>-4.4920709616272578E-2</v>
      </c>
      <c r="AH2309">
        <f t="shared" si="550"/>
        <v>0.7993376642218275</v>
      </c>
      <c r="AI2309">
        <f t="shared" si="551"/>
        <v>-0.22397181395174195</v>
      </c>
    </row>
    <row r="2310" spans="1:35" x14ac:dyDescent="0.2">
      <c r="A2310" s="41">
        <v>40122</v>
      </c>
      <c r="B2310">
        <v>8160.36</v>
      </c>
      <c r="C2310">
        <v>1751.45</v>
      </c>
      <c r="D2310">
        <v>0.15</v>
      </c>
      <c r="E2310">
        <f t="shared" si="558"/>
        <v>4.1666666666666669E-6</v>
      </c>
      <c r="G2310">
        <f t="shared" si="559"/>
        <v>1.0338175974326657E-2</v>
      </c>
      <c r="H2310">
        <f t="shared" si="560"/>
        <v>1.93457144353717E-2</v>
      </c>
      <c r="K2310" s="25">
        <v>2308</v>
      </c>
      <c r="U2310">
        <f t="shared" si="552"/>
        <v>-0.37243860167183773</v>
      </c>
      <c r="V2310">
        <f t="shared" si="553"/>
        <v>1.0083204622314381</v>
      </c>
      <c r="W2310">
        <f t="shared" si="554"/>
        <v>0.36411813944039961</v>
      </c>
      <c r="Y2310">
        <f t="shared" si="555"/>
        <v>-1.8621930083591887</v>
      </c>
      <c r="Z2310">
        <f t="shared" si="556"/>
        <v>5.0416023111571908</v>
      </c>
      <c r="AA2310">
        <f t="shared" si="557"/>
        <v>-2.1794093027980024</v>
      </c>
      <c r="AC2310">
        <f t="shared" si="546"/>
        <v>1.5657861076870127E-2</v>
      </c>
      <c r="AD2310">
        <f t="shared" si="548"/>
        <v>1.4768432050176878</v>
      </c>
      <c r="AE2310">
        <f t="shared" si="549"/>
        <v>0.38990684017388666</v>
      </c>
      <c r="AG2310">
        <f t="shared" si="547"/>
        <v>7.8272638717683959E-2</v>
      </c>
      <c r="AH2310">
        <f t="shared" si="550"/>
        <v>0.8619039324269</v>
      </c>
      <c r="AI2310">
        <f t="shared" si="551"/>
        <v>-0.14861146182973511</v>
      </c>
    </row>
    <row r="2311" spans="1:35" x14ac:dyDescent="0.2">
      <c r="A2311" s="41">
        <v>40123</v>
      </c>
      <c r="B2311">
        <v>8161.5</v>
      </c>
      <c r="C2311">
        <v>1756.07</v>
      </c>
      <c r="D2311">
        <v>0.22500000000000001</v>
      </c>
      <c r="E2311">
        <f t="shared" si="558"/>
        <v>6.2500000000000003E-6</v>
      </c>
      <c r="G2311">
        <f t="shared" si="559"/>
        <v>1.396997191300785E-4</v>
      </c>
      <c r="H2311">
        <f t="shared" si="560"/>
        <v>2.637814382368832E-3</v>
      </c>
      <c r="K2311" s="25">
        <v>2309</v>
      </c>
      <c r="U2311">
        <f t="shared" si="552"/>
        <v>-0.37243860167183773</v>
      </c>
      <c r="V2311">
        <f t="shared" si="553"/>
        <v>1.0083204622314381</v>
      </c>
      <c r="W2311">
        <f t="shared" si="554"/>
        <v>0.36411813944039961</v>
      </c>
      <c r="Y2311">
        <f t="shared" si="555"/>
        <v>-1.8621930083591887</v>
      </c>
      <c r="Z2311">
        <f t="shared" si="556"/>
        <v>5.0416023111571908</v>
      </c>
      <c r="AA2311">
        <f t="shared" si="557"/>
        <v>-2.1794093027980024</v>
      </c>
      <c r="AC2311">
        <f t="shared" si="546"/>
        <v>2.6092498081784566E-3</v>
      </c>
      <c r="AD2311">
        <f t="shared" si="548"/>
        <v>1.4806966578670899</v>
      </c>
      <c r="AE2311">
        <f t="shared" si="549"/>
        <v>0.39251269179963877</v>
      </c>
      <c r="AG2311">
        <f t="shared" si="547"/>
        <v>1.3029582374225614E-2</v>
      </c>
      <c r="AH2311">
        <f t="shared" si="550"/>
        <v>0.87313418071312532</v>
      </c>
      <c r="AI2311">
        <f t="shared" si="551"/>
        <v>-0.13566603425095689</v>
      </c>
    </row>
    <row r="2312" spans="1:35" x14ac:dyDescent="0.2">
      <c r="A2312" s="41">
        <v>40126</v>
      </c>
      <c r="B2312">
        <v>8433.2800000000007</v>
      </c>
      <c r="C2312">
        <v>1795.56</v>
      </c>
      <c r="D2312">
        <v>0.16</v>
      </c>
      <c r="E2312">
        <f t="shared" si="558"/>
        <v>4.4444444444444441E-6</v>
      </c>
      <c r="G2312">
        <f t="shared" si="559"/>
        <v>3.3300251179317605E-2</v>
      </c>
      <c r="H2312">
        <f t="shared" si="560"/>
        <v>2.2487714043289853E-2</v>
      </c>
      <c r="K2312" s="25">
        <v>2310</v>
      </c>
      <c r="U2312">
        <f t="shared" si="552"/>
        <v>0.44396587300171608</v>
      </c>
      <c r="V2312">
        <f t="shared" si="553"/>
        <v>-0.65684487236915134</v>
      </c>
      <c r="W2312">
        <f t="shared" si="554"/>
        <v>1.2128789993674354</v>
      </c>
      <c r="Y2312">
        <f t="shared" si="555"/>
        <v>2.2198293650085805</v>
      </c>
      <c r="Z2312">
        <f t="shared" si="556"/>
        <v>-3.2842243618457569</v>
      </c>
      <c r="AA2312">
        <f t="shared" si="557"/>
        <v>2.0643949968371764</v>
      </c>
      <c r="AC2312">
        <f t="shared" si="546"/>
        <v>1.0274798972483913E-2</v>
      </c>
      <c r="AD2312">
        <f t="shared" si="548"/>
        <v>1.4959105183659029</v>
      </c>
      <c r="AE2312">
        <f t="shared" si="549"/>
        <v>0.40273506383682633</v>
      </c>
      <c r="AG2312">
        <f t="shared" si="547"/>
        <v>5.1348994862419575E-2</v>
      </c>
      <c r="AH2312">
        <f t="shared" si="550"/>
        <v>0.91796874327276645</v>
      </c>
      <c r="AI2312">
        <f t="shared" si="551"/>
        <v>-8.559193766379336E-2</v>
      </c>
    </row>
    <row r="2313" spans="1:35" x14ac:dyDescent="0.2">
      <c r="A2313" s="41">
        <v>40127</v>
      </c>
      <c r="B2313">
        <v>8401.67</v>
      </c>
      <c r="C2313">
        <v>1795.9</v>
      </c>
      <c r="D2313">
        <v>0.15</v>
      </c>
      <c r="E2313">
        <f t="shared" si="558"/>
        <v>4.1666666666666669E-6</v>
      </c>
      <c r="G2313">
        <f t="shared" si="559"/>
        <v>-3.7482450481900968E-3</v>
      </c>
      <c r="H2313">
        <f t="shared" si="560"/>
        <v>1.8935596694075695E-4</v>
      </c>
      <c r="K2313" s="25">
        <v>2311</v>
      </c>
      <c r="U2313">
        <f t="shared" si="552"/>
        <v>0.44396587300171608</v>
      </c>
      <c r="V2313">
        <f t="shared" si="553"/>
        <v>-0.65684487236915134</v>
      </c>
      <c r="W2313">
        <f t="shared" si="554"/>
        <v>1.2128789993674354</v>
      </c>
      <c r="Y2313">
        <f t="shared" si="555"/>
        <v>2.2198293650085805</v>
      </c>
      <c r="Z2313">
        <f t="shared" si="556"/>
        <v>-3.2842243618457569</v>
      </c>
      <c r="AA2313">
        <f t="shared" si="557"/>
        <v>2.0643949968371764</v>
      </c>
      <c r="AC2313">
        <f t="shared" si="546"/>
        <v>-1.7830798076510924E-3</v>
      </c>
      <c r="AD2313">
        <f t="shared" si="548"/>
        <v>1.4932431905265517</v>
      </c>
      <c r="AE2313">
        <f t="shared" si="549"/>
        <v>0.40095039245015196</v>
      </c>
      <c r="AG2313">
        <f t="shared" si="547"/>
        <v>-8.933176816033242E-3</v>
      </c>
      <c r="AH2313">
        <f t="shared" si="550"/>
        <v>0.90976836617751899</v>
      </c>
      <c r="AI2313">
        <f t="shared" si="551"/>
        <v>-9.4565254534789464E-2</v>
      </c>
    </row>
    <row r="2314" spans="1:35" x14ac:dyDescent="0.2">
      <c r="A2314" s="41">
        <v>40128</v>
      </c>
      <c r="B2314">
        <v>8496.15</v>
      </c>
      <c r="C2314">
        <v>1804.93</v>
      </c>
      <c r="D2314">
        <v>0.16</v>
      </c>
      <c r="E2314">
        <f t="shared" si="558"/>
        <v>4.4444444444444441E-6</v>
      </c>
      <c r="G2314">
        <f t="shared" si="559"/>
        <v>1.1245383358308474E-2</v>
      </c>
      <c r="H2314">
        <f t="shared" si="560"/>
        <v>5.0281196057686802E-3</v>
      </c>
      <c r="K2314" s="25">
        <v>2312</v>
      </c>
      <c r="U2314">
        <f t="shared" si="552"/>
        <v>0.44396587300171608</v>
      </c>
      <c r="V2314">
        <f t="shared" si="553"/>
        <v>-0.65684487236915134</v>
      </c>
      <c r="W2314">
        <f t="shared" si="554"/>
        <v>1.2128789993674354</v>
      </c>
      <c r="Y2314">
        <f t="shared" si="555"/>
        <v>2.2198293650085805</v>
      </c>
      <c r="Z2314">
        <f t="shared" si="556"/>
        <v>-3.2842243618457569</v>
      </c>
      <c r="AA2314">
        <f t="shared" si="557"/>
        <v>2.0643949968371764</v>
      </c>
      <c r="AC2314">
        <f t="shared" si="546"/>
        <v>1.6949255216997996E-3</v>
      </c>
      <c r="AD2314">
        <f t="shared" si="548"/>
        <v>1.4957741265202797</v>
      </c>
      <c r="AE2314">
        <f t="shared" si="549"/>
        <v>0.40264388320657446</v>
      </c>
      <c r="AG2314">
        <f t="shared" si="547"/>
        <v>8.4579609418323314E-3</v>
      </c>
      <c r="AH2314">
        <f t="shared" si="550"/>
        <v>0.91746315148476298</v>
      </c>
      <c r="AI2314">
        <f t="shared" si="551"/>
        <v>-8.6142861729388509E-2</v>
      </c>
    </row>
    <row r="2315" spans="1:35" x14ac:dyDescent="0.2">
      <c r="A2315" s="41">
        <v>40129</v>
      </c>
      <c r="B2315">
        <v>8429.2199999999993</v>
      </c>
      <c r="C2315">
        <v>1786.66</v>
      </c>
      <c r="D2315">
        <v>0.15</v>
      </c>
      <c r="E2315">
        <f t="shared" si="558"/>
        <v>4.1666666666666669E-6</v>
      </c>
      <c r="G2315">
        <f t="shared" si="559"/>
        <v>-7.8776857753217987E-3</v>
      </c>
      <c r="H2315">
        <f t="shared" si="560"/>
        <v>-1.0122276210157724E-2</v>
      </c>
      <c r="K2315" s="25">
        <v>2313</v>
      </c>
      <c r="U2315">
        <f t="shared" si="552"/>
        <v>0.44396587300171608</v>
      </c>
      <c r="V2315">
        <f t="shared" si="553"/>
        <v>-0.65684487236915134</v>
      </c>
      <c r="W2315">
        <f t="shared" si="554"/>
        <v>1.2128789993674354</v>
      </c>
      <c r="Y2315">
        <f t="shared" si="555"/>
        <v>2.2198293650085805</v>
      </c>
      <c r="Z2315">
        <f t="shared" si="556"/>
        <v>-3.2842243618457569</v>
      </c>
      <c r="AA2315">
        <f t="shared" si="557"/>
        <v>2.0643949968371764</v>
      </c>
      <c r="AC2315">
        <f t="shared" si="546"/>
        <v>3.1567321562029267E-3</v>
      </c>
      <c r="AD2315">
        <f t="shared" si="548"/>
        <v>1.5004958848038827</v>
      </c>
      <c r="AE2315">
        <f t="shared" si="549"/>
        <v>0.40579564334462953</v>
      </c>
      <c r="AG2315">
        <f t="shared" si="547"/>
        <v>1.5765883003236857E-2</v>
      </c>
      <c r="AH2315">
        <f t="shared" si="550"/>
        <v>0.93192776819085266</v>
      </c>
      <c r="AI2315">
        <f t="shared" si="551"/>
        <v>-7.0499969241120897E-2</v>
      </c>
    </row>
    <row r="2316" spans="1:35" x14ac:dyDescent="0.2">
      <c r="A2316" s="41">
        <v>40130</v>
      </c>
      <c r="B2316">
        <v>8466.4500000000007</v>
      </c>
      <c r="C2316">
        <v>1796.93</v>
      </c>
      <c r="D2316">
        <v>0.15</v>
      </c>
      <c r="E2316">
        <f t="shared" si="558"/>
        <v>4.1666666666666669E-6</v>
      </c>
      <c r="G2316">
        <f t="shared" si="559"/>
        <v>4.4167787766841281E-3</v>
      </c>
      <c r="H2316">
        <f t="shared" si="560"/>
        <v>5.7481557767006487E-3</v>
      </c>
      <c r="K2316" s="25">
        <v>2314</v>
      </c>
      <c r="U2316">
        <f t="shared" si="552"/>
        <v>0.44396587300171608</v>
      </c>
      <c r="V2316">
        <f t="shared" si="553"/>
        <v>-0.65684487236915134</v>
      </c>
      <c r="W2316">
        <f t="shared" si="554"/>
        <v>1.2128789993674354</v>
      </c>
      <c r="Y2316">
        <f t="shared" si="555"/>
        <v>2.2198293650085805</v>
      </c>
      <c r="Z2316">
        <f t="shared" si="556"/>
        <v>-3.2842243618457569</v>
      </c>
      <c r="AA2316">
        <f t="shared" si="557"/>
        <v>2.0643949968371764</v>
      </c>
      <c r="AC2316">
        <f t="shared" si="546"/>
        <v>-1.8096939395615529E-3</v>
      </c>
      <c r="AD2316">
        <f t="shared" si="548"/>
        <v>1.4977804464948161</v>
      </c>
      <c r="AE2316">
        <f t="shared" si="549"/>
        <v>0.40398430993072743</v>
      </c>
      <c r="AG2316">
        <f t="shared" si="547"/>
        <v>-9.0651363644744312E-3</v>
      </c>
      <c r="AH2316">
        <f t="shared" si="550"/>
        <v>0.92347971589036226</v>
      </c>
      <c r="AI2316">
        <f t="shared" si="551"/>
        <v>-7.9606443969159987E-2</v>
      </c>
    </row>
    <row r="2317" spans="1:35" x14ac:dyDescent="0.2">
      <c r="A2317" s="41">
        <v>40133</v>
      </c>
      <c r="B2317">
        <v>8694.85</v>
      </c>
      <c r="C2317">
        <v>1823.29</v>
      </c>
      <c r="D2317">
        <v>0.17</v>
      </c>
      <c r="E2317">
        <f t="shared" si="558"/>
        <v>4.7222222222222223E-6</v>
      </c>
      <c r="G2317">
        <f t="shared" si="559"/>
        <v>2.6977068310803185E-2</v>
      </c>
      <c r="H2317">
        <f t="shared" si="560"/>
        <v>1.4669464030318321E-2</v>
      </c>
      <c r="K2317" s="25">
        <v>2315</v>
      </c>
      <c r="U2317">
        <f t="shared" si="552"/>
        <v>5.5824444100890401E-2</v>
      </c>
      <c r="V2317">
        <f t="shared" si="553"/>
        <v>2.2262841433983223E-2</v>
      </c>
      <c r="W2317">
        <f t="shared" si="554"/>
        <v>0.92191271446512635</v>
      </c>
      <c r="Y2317">
        <f t="shared" si="555"/>
        <v>0.27912222050445201</v>
      </c>
      <c r="Z2317">
        <f t="shared" si="556"/>
        <v>0.11131420716991611</v>
      </c>
      <c r="AA2317">
        <f t="shared" si="557"/>
        <v>0.60956357232563185</v>
      </c>
      <c r="AC2317">
        <f t="shared" si="546"/>
        <v>2.3463891174117361E-3</v>
      </c>
      <c r="AD2317">
        <f t="shared" si="548"/>
        <v>1.5012948222347438</v>
      </c>
      <c r="AE2317">
        <f t="shared" si="549"/>
        <v>0.40632795057567839</v>
      </c>
      <c r="AG2317">
        <f t="shared" si="547"/>
        <v>1.1715278920392019E-2</v>
      </c>
      <c r="AH2317">
        <f t="shared" si="550"/>
        <v>0.93429853833934229</v>
      </c>
      <c r="AI2317">
        <f t="shared" si="551"/>
        <v>-6.7959257629122832E-2</v>
      </c>
    </row>
    <row r="2318" spans="1:35" x14ac:dyDescent="0.2">
      <c r="A2318" s="41">
        <v>40134</v>
      </c>
      <c r="B2318">
        <v>8575.48</v>
      </c>
      <c r="C2318">
        <v>1825.18</v>
      </c>
      <c r="D2318">
        <v>0.15</v>
      </c>
      <c r="E2318">
        <f t="shared" si="558"/>
        <v>4.1666666666666669E-6</v>
      </c>
      <c r="G2318">
        <f t="shared" si="559"/>
        <v>-1.3728816483320678E-2</v>
      </c>
      <c r="H2318">
        <f t="shared" si="560"/>
        <v>1.0365877068376946E-3</v>
      </c>
      <c r="K2318" s="25">
        <v>2316</v>
      </c>
      <c r="U2318">
        <f t="shared" si="552"/>
        <v>5.5824444100890401E-2</v>
      </c>
      <c r="V2318">
        <f t="shared" si="553"/>
        <v>2.2262841433983223E-2</v>
      </c>
      <c r="W2318">
        <f t="shared" si="554"/>
        <v>0.92191271446512635</v>
      </c>
      <c r="Y2318">
        <f t="shared" si="555"/>
        <v>0.27912222050445201</v>
      </c>
      <c r="Z2318">
        <f t="shared" si="556"/>
        <v>0.11131420716991611</v>
      </c>
      <c r="AA2318">
        <f t="shared" si="557"/>
        <v>0.60956357232563185</v>
      </c>
      <c r="AC2318">
        <f t="shared" ref="AC2318:AC2381" si="561">U2317*G2318+V2317*H2318+W2317*E2317</f>
        <v>-7.389726838875776E-4</v>
      </c>
      <c r="AD2318">
        <f t="shared" si="548"/>
        <v>1.5001854063706503</v>
      </c>
      <c r="AE2318">
        <f t="shared" si="549"/>
        <v>0.40558870471688957</v>
      </c>
      <c r="AG2318">
        <f t="shared" ref="AG2318:AG2381" si="562">Y2317*G2318+Z2317*H2318+AA2317*E2317</f>
        <v>-3.7137523083267772E-3</v>
      </c>
      <c r="AH2318">
        <f t="shared" si="550"/>
        <v>0.93082878498591815</v>
      </c>
      <c r="AI2318">
        <f t="shared" si="551"/>
        <v>-7.1679923036552767E-2</v>
      </c>
    </row>
    <row r="2319" spans="1:35" x14ac:dyDescent="0.2">
      <c r="A2319" s="41">
        <v>40135</v>
      </c>
      <c r="B2319">
        <v>8663.35</v>
      </c>
      <c r="C2319">
        <v>1824.61</v>
      </c>
      <c r="D2319">
        <v>0.15</v>
      </c>
      <c r="E2319">
        <f t="shared" si="558"/>
        <v>4.1666666666666669E-6</v>
      </c>
      <c r="G2319">
        <f t="shared" si="559"/>
        <v>1.0246656746911054E-2</v>
      </c>
      <c r="H2319">
        <f t="shared" si="560"/>
        <v>-3.1229796513229581E-4</v>
      </c>
      <c r="K2319" s="25">
        <v>2317</v>
      </c>
      <c r="U2319">
        <f t="shared" si="552"/>
        <v>5.5824444100890401E-2</v>
      </c>
      <c r="V2319">
        <f t="shared" si="553"/>
        <v>2.2262841433983223E-2</v>
      </c>
      <c r="W2319">
        <f t="shared" si="554"/>
        <v>0.92191271446512635</v>
      </c>
      <c r="Y2319">
        <f t="shared" si="555"/>
        <v>0.27912222050445201</v>
      </c>
      <c r="Z2319">
        <f t="shared" si="556"/>
        <v>0.11131420716991611</v>
      </c>
      <c r="AA2319">
        <f t="shared" si="557"/>
        <v>0.60956357232563185</v>
      </c>
      <c r="AC2319">
        <f t="shared" si="561"/>
        <v>5.689025796879897E-4</v>
      </c>
      <c r="AD2319">
        <f t="shared" si="548"/>
        <v>1.5010388657183449</v>
      </c>
      <c r="AE2319">
        <f t="shared" si="549"/>
        <v>0.40615744553285393</v>
      </c>
      <c r="AG2319">
        <f t="shared" si="562"/>
        <v>2.8278462317732817E-3</v>
      </c>
      <c r="AH2319">
        <f t="shared" si="550"/>
        <v>0.93346102565796663</v>
      </c>
      <c r="AI2319">
        <f t="shared" si="551"/>
        <v>-6.8856067640059443E-2</v>
      </c>
    </row>
    <row r="2320" spans="1:35" x14ac:dyDescent="0.2">
      <c r="A2320" s="41">
        <v>40136</v>
      </c>
      <c r="B2320">
        <v>8472.9699999999993</v>
      </c>
      <c r="C2320">
        <v>1800.12</v>
      </c>
      <c r="D2320">
        <v>0.15</v>
      </c>
      <c r="E2320">
        <f t="shared" si="558"/>
        <v>4.1666666666666669E-6</v>
      </c>
      <c r="G2320">
        <f t="shared" si="559"/>
        <v>-2.1975332867770668E-2</v>
      </c>
      <c r="H2320">
        <f t="shared" si="560"/>
        <v>-1.342204635511151E-2</v>
      </c>
      <c r="K2320" s="25">
        <v>2318</v>
      </c>
      <c r="U2320">
        <f t="shared" si="552"/>
        <v>5.5824444100890401E-2</v>
      </c>
      <c r="V2320">
        <f t="shared" si="553"/>
        <v>2.2262841433983223E-2</v>
      </c>
      <c r="W2320">
        <f t="shared" si="554"/>
        <v>0.92191271446512635</v>
      </c>
      <c r="Y2320">
        <f t="shared" si="555"/>
        <v>0.27912222050445201</v>
      </c>
      <c r="Z2320">
        <f t="shared" si="556"/>
        <v>0.11131420716991611</v>
      </c>
      <c r="AA2320">
        <f t="shared" si="557"/>
        <v>0.60956357232563185</v>
      </c>
      <c r="AC2320">
        <f t="shared" si="561"/>
        <v>-1.5217323280218051E-3</v>
      </c>
      <c r="AD2320">
        <f t="shared" si="548"/>
        <v>1.4987546863507641</v>
      </c>
      <c r="AE2320">
        <f t="shared" si="549"/>
        <v>0.40463455419424127</v>
      </c>
      <c r="AG2320">
        <f t="shared" si="562"/>
        <v>-7.6253283067756923E-3</v>
      </c>
      <c r="AH2320">
        <f t="shared" si="550"/>
        <v>0.92634307887574507</v>
      </c>
      <c r="AI2320">
        <f t="shared" si="551"/>
        <v>-7.6510617406323186E-2</v>
      </c>
    </row>
    <row r="2321" spans="1:35" x14ac:dyDescent="0.2">
      <c r="A2321" s="41">
        <v>40137</v>
      </c>
      <c r="B2321">
        <v>8407.77</v>
      </c>
      <c r="C2321">
        <v>1794.65</v>
      </c>
      <c r="D2321">
        <v>0.15</v>
      </c>
      <c r="E2321">
        <f t="shared" si="558"/>
        <v>4.1666666666666669E-6</v>
      </c>
      <c r="G2321">
        <f t="shared" si="559"/>
        <v>-7.6950585213920166E-3</v>
      </c>
      <c r="H2321">
        <f t="shared" si="560"/>
        <v>-3.038686309801458E-3</v>
      </c>
      <c r="K2321" s="25">
        <v>2319</v>
      </c>
      <c r="U2321">
        <f t="shared" si="552"/>
        <v>5.5824444100890401E-2</v>
      </c>
      <c r="V2321">
        <f t="shared" si="553"/>
        <v>2.2262841433983223E-2</v>
      </c>
      <c r="W2321">
        <f t="shared" si="554"/>
        <v>0.92191271446512635</v>
      </c>
      <c r="Y2321">
        <f t="shared" si="555"/>
        <v>0.27912222050445201</v>
      </c>
      <c r="Z2321">
        <f t="shared" si="556"/>
        <v>0.11131420716991611</v>
      </c>
      <c r="AA2321">
        <f t="shared" si="557"/>
        <v>0.60956357232563185</v>
      </c>
      <c r="AC2321">
        <f t="shared" si="561"/>
        <v>-4.9338085278631647E-4</v>
      </c>
      <c r="AD2321">
        <f t="shared" si="548"/>
        <v>1.4980152294854949</v>
      </c>
      <c r="AE2321">
        <f t="shared" si="549"/>
        <v>0.40414105158907354</v>
      </c>
      <c r="AG2321">
        <f t="shared" si="562"/>
        <v>-2.4835709305982487E-3</v>
      </c>
      <c r="AH2321">
        <f t="shared" si="550"/>
        <v>0.9240424401332884</v>
      </c>
      <c r="AI2321">
        <f t="shared" si="551"/>
        <v>-7.8997277515060429E-2</v>
      </c>
    </row>
    <row r="2322" spans="1:35" x14ac:dyDescent="0.2">
      <c r="A2322" s="41">
        <v>40140</v>
      </c>
      <c r="B2322">
        <v>8690.9599999999991</v>
      </c>
      <c r="C2322">
        <v>1819.17</v>
      </c>
      <c r="D2322">
        <v>0.16</v>
      </c>
      <c r="E2322">
        <f t="shared" si="558"/>
        <v>4.4444444444444441E-6</v>
      </c>
      <c r="G2322">
        <f t="shared" si="559"/>
        <v>3.3681939444109278E-2</v>
      </c>
      <c r="H2322">
        <f t="shared" si="560"/>
        <v>1.3662831192711659E-2</v>
      </c>
      <c r="K2322" s="25">
        <v>2320</v>
      </c>
      <c r="U2322">
        <f t="shared" si="552"/>
        <v>-0.16131713683431759</v>
      </c>
      <c r="V2322">
        <f t="shared" si="553"/>
        <v>0.50585933799699478</v>
      </c>
      <c r="W2322">
        <f t="shared" si="554"/>
        <v>0.6554577988373228</v>
      </c>
      <c r="Y2322">
        <f t="shared" si="555"/>
        <v>-0.80658568417158794</v>
      </c>
      <c r="Z2322">
        <f t="shared" si="556"/>
        <v>2.529296689984974</v>
      </c>
      <c r="AA2322">
        <f t="shared" si="557"/>
        <v>-0.7227110058133861</v>
      </c>
      <c r="AC2322">
        <f t="shared" si="561"/>
        <v>2.1882902930668116E-3</v>
      </c>
      <c r="AD2322">
        <f t="shared" si="548"/>
        <v>1.5012933216710442</v>
      </c>
      <c r="AE2322">
        <f t="shared" si="549"/>
        <v>0.40632695106217376</v>
      </c>
      <c r="AG2322">
        <f t="shared" si="562"/>
        <v>1.0924784798667391E-2</v>
      </c>
      <c r="AH2322">
        <f t="shared" si="550"/>
        <v>0.93413740493658004</v>
      </c>
      <c r="AI2322">
        <f t="shared" si="551"/>
        <v>-6.8131737080443136E-2</v>
      </c>
    </row>
    <row r="2323" spans="1:35" x14ac:dyDescent="0.2">
      <c r="A2323" s="41">
        <v>40141</v>
      </c>
      <c r="B2323">
        <v>8623.65</v>
      </c>
      <c r="C2323">
        <v>1818.31</v>
      </c>
      <c r="D2323">
        <v>0.16</v>
      </c>
      <c r="E2323">
        <f t="shared" si="558"/>
        <v>4.4444444444444441E-6</v>
      </c>
      <c r="G2323">
        <f t="shared" si="559"/>
        <v>-7.7448291097875835E-3</v>
      </c>
      <c r="H2323">
        <f t="shared" si="560"/>
        <v>-4.7274306414470736E-4</v>
      </c>
      <c r="K2323" s="25">
        <v>2321</v>
      </c>
      <c r="U2323">
        <f t="shared" si="552"/>
        <v>-0.16131713683431759</v>
      </c>
      <c r="V2323">
        <f t="shared" si="553"/>
        <v>0.50585933799699478</v>
      </c>
      <c r="W2323">
        <f t="shared" si="554"/>
        <v>0.6554577988373228</v>
      </c>
      <c r="Y2323">
        <f t="shared" si="555"/>
        <v>-0.80658568417158794</v>
      </c>
      <c r="Z2323">
        <f t="shared" si="556"/>
        <v>2.529296689984974</v>
      </c>
      <c r="AA2323">
        <f t="shared" si="557"/>
        <v>-0.7227110058133861</v>
      </c>
      <c r="AC2323">
        <f t="shared" si="561"/>
        <v>1.0131453095637074E-3</v>
      </c>
      <c r="AD2323">
        <f t="shared" ref="AD2323:AD2386" si="563">(1+AC2323)*AD2322</f>
        <v>1.5028143499581745</v>
      </c>
      <c r="AE2323">
        <f t="shared" ref="AE2323:AE2386" si="564">LN(1+AC2323)+AE2322</f>
        <v>0.40733958348641724</v>
      </c>
      <c r="AG2323">
        <f t="shared" si="562"/>
        <v>5.0479487700407595E-3</v>
      </c>
      <c r="AH2323">
        <f t="shared" ref="AH2323:AH2386" si="565">(1+AG2323)*AH2322</f>
        <v>0.93885288270087874</v>
      </c>
      <c r="AI2323">
        <f t="shared" ref="AI2323:AI2386" si="566">LN(1+AG2323)+AI2322</f>
        <v>-6.3096486488554315E-2</v>
      </c>
    </row>
    <row r="2324" spans="1:35" x14ac:dyDescent="0.2">
      <c r="A2324" s="41">
        <v>40142</v>
      </c>
      <c r="B2324">
        <v>8736.27</v>
      </c>
      <c r="C2324">
        <v>1826.74</v>
      </c>
      <c r="D2324">
        <v>0.15</v>
      </c>
      <c r="E2324">
        <f t="shared" si="558"/>
        <v>4.1666666666666669E-6</v>
      </c>
      <c r="G2324">
        <f t="shared" si="559"/>
        <v>1.3059435389887205E-2</v>
      </c>
      <c r="H2324">
        <f t="shared" si="560"/>
        <v>4.6361731497929744E-3</v>
      </c>
      <c r="K2324" s="25">
        <v>2322</v>
      </c>
      <c r="U2324">
        <f t="shared" si="552"/>
        <v>-0.16131713683431759</v>
      </c>
      <c r="V2324">
        <f t="shared" si="553"/>
        <v>0.50585933799699478</v>
      </c>
      <c r="W2324">
        <f t="shared" si="554"/>
        <v>0.6554577988373228</v>
      </c>
      <c r="Y2324">
        <f t="shared" si="555"/>
        <v>-0.80658568417158794</v>
      </c>
      <c r="Z2324">
        <f t="shared" si="556"/>
        <v>2.529296689984974</v>
      </c>
      <c r="AA2324">
        <f t="shared" si="557"/>
        <v>-0.7227110058133861</v>
      </c>
      <c r="AC2324">
        <f t="shared" si="561"/>
        <v>2.4145390039696267E-4</v>
      </c>
      <c r="AD2324">
        <f t="shared" si="563"/>
        <v>1.5031772103445444</v>
      </c>
      <c r="AE2324">
        <f t="shared" si="564"/>
        <v>0.40758100824151261</v>
      </c>
      <c r="AG2324">
        <f t="shared" si="562"/>
        <v>1.1894917242070366E-3</v>
      </c>
      <c r="AH2324">
        <f t="shared" si="565"/>
        <v>0.93996964043509934</v>
      </c>
      <c r="AI2324">
        <f t="shared" si="566"/>
        <v>-6.190770164912808E-2</v>
      </c>
    </row>
    <row r="2325" spans="1:35" x14ac:dyDescent="0.2">
      <c r="A2325" s="41">
        <v>40143</v>
      </c>
      <c r="B2325">
        <v>8414.17</v>
      </c>
      <c r="C2325">
        <v>1826.74</v>
      </c>
      <c r="D2325">
        <v>0.22</v>
      </c>
      <c r="E2325">
        <f t="shared" si="558"/>
        <v>6.1111111111111112E-6</v>
      </c>
      <c r="G2325">
        <f t="shared" si="559"/>
        <v>-3.6869281741521306E-2</v>
      </c>
      <c r="H2325">
        <f t="shared" si="560"/>
        <v>0</v>
      </c>
      <c r="K2325" s="25">
        <v>2323</v>
      </c>
      <c r="U2325">
        <f t="shared" si="552"/>
        <v>-0.16131713683431759</v>
      </c>
      <c r="V2325">
        <f t="shared" si="553"/>
        <v>0.50585933799699478</v>
      </c>
      <c r="W2325">
        <f t="shared" si="554"/>
        <v>0.6554577988373228</v>
      </c>
      <c r="Y2325">
        <f t="shared" si="555"/>
        <v>-0.80658568417158794</v>
      </c>
      <c r="Z2325">
        <f t="shared" si="556"/>
        <v>2.529296689984974</v>
      </c>
      <c r="AA2325">
        <f t="shared" si="557"/>
        <v>-0.7227110058133861</v>
      </c>
      <c r="AC2325">
        <f t="shared" si="561"/>
        <v>5.9503780418418218E-3</v>
      </c>
      <c r="AD2325">
        <f t="shared" si="563"/>
        <v>1.5121216830099755</v>
      </c>
      <c r="AE2325">
        <f t="shared" si="564"/>
        <v>0.4135137527003474</v>
      </c>
      <c r="AG2325">
        <f t="shared" si="562"/>
        <v>2.9735223542542443E-2</v>
      </c>
      <c r="AH2325">
        <f t="shared" si="565"/>
        <v>0.96791984781664031</v>
      </c>
      <c r="AI2325">
        <f t="shared" si="566"/>
        <v>-3.2605996976134768E-2</v>
      </c>
    </row>
    <row r="2326" spans="1:35" x14ac:dyDescent="0.2">
      <c r="A2326" s="41">
        <v>40144</v>
      </c>
      <c r="B2326">
        <v>8515.83</v>
      </c>
      <c r="C2326">
        <v>1795.7</v>
      </c>
      <c r="D2326">
        <v>0.15</v>
      </c>
      <c r="E2326">
        <f t="shared" si="558"/>
        <v>4.1666666666666669E-6</v>
      </c>
      <c r="G2326">
        <f t="shared" si="559"/>
        <v>1.208199976943654E-2</v>
      </c>
      <c r="H2326">
        <f t="shared" si="560"/>
        <v>-1.699201856859759E-2</v>
      </c>
      <c r="K2326" s="25">
        <v>2324</v>
      </c>
      <c r="U2326">
        <f t="shared" si="552"/>
        <v>-0.16131713683431759</v>
      </c>
      <c r="V2326">
        <f t="shared" si="553"/>
        <v>0.50585933799699478</v>
      </c>
      <c r="W2326">
        <f t="shared" si="554"/>
        <v>0.6554577988373228</v>
      </c>
      <c r="Y2326">
        <f t="shared" si="555"/>
        <v>-0.80658568417158794</v>
      </c>
      <c r="Z2326">
        <f t="shared" si="556"/>
        <v>2.529296689984974</v>
      </c>
      <c r="AA2326">
        <f t="shared" si="557"/>
        <v>-0.7227110058133861</v>
      </c>
      <c r="AC2326">
        <f t="shared" si="561"/>
        <v>-1.0540599298944468E-2</v>
      </c>
      <c r="AD2326">
        <f t="shared" si="563"/>
        <v>1.4961830142581218</v>
      </c>
      <c r="AE2326">
        <f t="shared" si="564"/>
        <v>0.40291720780391899</v>
      </c>
      <c r="AG2326">
        <f t="shared" si="562"/>
        <v>-5.2727440939166786E-2</v>
      </c>
      <c r="AH2326">
        <f t="shared" si="565"/>
        <v>0.91688391120704105</v>
      </c>
      <c r="AI2326">
        <f t="shared" si="566"/>
        <v>-8.6774411024236386E-2</v>
      </c>
    </row>
    <row r="2327" spans="1:35" x14ac:dyDescent="0.2">
      <c r="A2327" s="41">
        <v>40147</v>
      </c>
      <c r="B2327">
        <v>8446.11</v>
      </c>
      <c r="C2327">
        <v>1802.68</v>
      </c>
      <c r="D2327">
        <v>0.15</v>
      </c>
      <c r="E2327">
        <f t="shared" si="558"/>
        <v>4.1666666666666669E-6</v>
      </c>
      <c r="G2327">
        <f t="shared" si="559"/>
        <v>-8.1871056608691511E-3</v>
      </c>
      <c r="H2327">
        <f t="shared" si="560"/>
        <v>3.8870635406805247E-3</v>
      </c>
      <c r="K2327" s="25">
        <v>2325</v>
      </c>
      <c r="U2327">
        <f t="shared" si="552"/>
        <v>-0.25394304537890344</v>
      </c>
      <c r="V2327">
        <f t="shared" si="553"/>
        <v>0.79924730208680683</v>
      </c>
      <c r="W2327">
        <f t="shared" si="554"/>
        <v>0.4546957432920965</v>
      </c>
      <c r="Y2327">
        <f t="shared" si="555"/>
        <v>-1.2697152268945173</v>
      </c>
      <c r="Z2327">
        <f t="shared" si="556"/>
        <v>3.9962365104340343</v>
      </c>
      <c r="AA2327">
        <f t="shared" si="557"/>
        <v>-1.7265212835395172</v>
      </c>
      <c r="AC2327">
        <f t="shared" si="561"/>
        <v>3.2897589077741721E-3</v>
      </c>
      <c r="AD2327">
        <f t="shared" si="563"/>
        <v>1.5011050956569381</v>
      </c>
      <c r="AE2327">
        <f t="shared" si="564"/>
        <v>0.40620156729347301</v>
      </c>
      <c r="AG2327">
        <f t="shared" si="562"/>
        <v>1.6432127872204196E-2</v>
      </c>
      <c r="AH2327">
        <f t="shared" si="565"/>
        <v>0.9319502648799618</v>
      </c>
      <c r="AI2327">
        <f t="shared" si="566"/>
        <v>-7.0475829583148519E-2</v>
      </c>
    </row>
    <row r="2328" spans="1:35" x14ac:dyDescent="0.2">
      <c r="A2328" s="41">
        <v>40148</v>
      </c>
      <c r="B2328">
        <v>8719.2099999999991</v>
      </c>
      <c r="C2328">
        <v>1824.54</v>
      </c>
      <c r="D2328">
        <v>0.15</v>
      </c>
      <c r="E2328">
        <f t="shared" si="558"/>
        <v>4.1666666666666669E-6</v>
      </c>
      <c r="G2328">
        <f t="shared" si="559"/>
        <v>3.2334411936382375E-2</v>
      </c>
      <c r="H2328">
        <f t="shared" si="560"/>
        <v>1.212638959771002E-2</v>
      </c>
      <c r="K2328" s="25">
        <v>2326</v>
      </c>
      <c r="U2328">
        <f t="shared" si="552"/>
        <v>-0.25394304537890344</v>
      </c>
      <c r="V2328">
        <f t="shared" si="553"/>
        <v>0.79924730208680683</v>
      </c>
      <c r="W2328">
        <f t="shared" si="554"/>
        <v>0.4546957432920965</v>
      </c>
      <c r="Y2328">
        <f t="shared" si="555"/>
        <v>-1.2697152268945173</v>
      </c>
      <c r="Z2328">
        <f t="shared" si="556"/>
        <v>3.9962365104340343</v>
      </c>
      <c r="AA2328">
        <f t="shared" si="557"/>
        <v>-1.7265212835395172</v>
      </c>
      <c r="AC2328">
        <f t="shared" si="561"/>
        <v>1.4827796979593967E-3</v>
      </c>
      <c r="AD2328">
        <f t="shared" si="563"/>
        <v>1.5033309038172815</v>
      </c>
      <c r="AE2328">
        <f t="shared" si="564"/>
        <v>0.40768324875910633</v>
      </c>
      <c r="AG2328">
        <f t="shared" si="562"/>
        <v>7.3972318231303145E-3</v>
      </c>
      <c r="AH2328">
        <f t="shared" si="565"/>
        <v>0.93884411703690662</v>
      </c>
      <c r="AI2328">
        <f t="shared" si="566"/>
        <v>-6.3105823100343461E-2</v>
      </c>
    </row>
    <row r="2329" spans="1:35" x14ac:dyDescent="0.2">
      <c r="A2329" s="41">
        <v>40149</v>
      </c>
      <c r="B2329">
        <v>8716.16</v>
      </c>
      <c r="C2329">
        <v>1825.4</v>
      </c>
      <c r="D2329">
        <v>0.16500000000000001</v>
      </c>
      <c r="E2329">
        <f t="shared" si="558"/>
        <v>4.5833333333333332E-6</v>
      </c>
      <c r="G2329">
        <f t="shared" si="559"/>
        <v>-3.4980233300944383E-4</v>
      </c>
      <c r="H2329">
        <f t="shared" si="560"/>
        <v>4.7135168316404536E-4</v>
      </c>
      <c r="K2329" s="25">
        <v>2327</v>
      </c>
      <c r="U2329">
        <f t="shared" ref="U2329:U2392" si="567">INDEX($L$2:$L$1201,MATCH(_xlfn.FLOOR.MATH(K2329/5),$J$2:$J$1201))</f>
        <v>-0.25394304537890344</v>
      </c>
      <c r="V2329">
        <f t="shared" ref="V2329:V2392" si="568">INDEX($M$2:$M$1201,MATCH(_xlfn.FLOOR.MATH(K2329/5),$J$2:$J$1201))</f>
        <v>0.79924730208680683</v>
      </c>
      <c r="W2329">
        <f t="shared" ref="W2329:W2392" si="569">1-U2329-V2329</f>
        <v>0.4546957432920965</v>
      </c>
      <c r="Y2329">
        <f t="shared" ref="Y2329:Y2392" si="570">INDEX($P$2:$P$1201,MATCH(_xlfn.FLOOR.MATH(K2329/5),$J$2:$J$1201))</f>
        <v>-1.2697152268945173</v>
      </c>
      <c r="Z2329">
        <f t="shared" ref="Z2329:Z2392" si="571">INDEX($Q$2:$Q$1201,MATCH(_xlfn.FLOOR.MATH(K2329/5),$J$2:$J$1201))</f>
        <v>3.9962365104340343</v>
      </c>
      <c r="AA2329">
        <f t="shared" ref="AA2329:AA2392" si="572">1-Y2329-Z2329</f>
        <v>-1.7265212835395172</v>
      </c>
      <c r="AC2329">
        <f t="shared" si="561"/>
        <v>4.674509964250525E-4</v>
      </c>
      <c r="AD2329">
        <f t="shared" si="563"/>
        <v>1.5040336373462275</v>
      </c>
      <c r="AE2329">
        <f t="shared" si="564"/>
        <v>0.4081505905343501</v>
      </c>
      <c r="AG2329">
        <f t="shared" si="562"/>
        <v>2.320588315458596E-3</v>
      </c>
      <c r="AH2329">
        <f t="shared" si="565"/>
        <v>0.94102278772493964</v>
      </c>
      <c r="AI2329">
        <f t="shared" si="566"/>
        <v>-6.0787923191629498E-2</v>
      </c>
    </row>
    <row r="2330" spans="1:35" x14ac:dyDescent="0.2">
      <c r="A2330" s="41">
        <v>40150</v>
      </c>
      <c r="B2330">
        <v>8706.18</v>
      </c>
      <c r="C2330">
        <v>1810.13</v>
      </c>
      <c r="D2330">
        <v>0.15</v>
      </c>
      <c r="E2330">
        <f t="shared" si="558"/>
        <v>4.1666666666666669E-6</v>
      </c>
      <c r="G2330">
        <f t="shared" si="559"/>
        <v>-1.1449996328657991E-3</v>
      </c>
      <c r="H2330">
        <f t="shared" si="560"/>
        <v>-8.36528979949599E-3</v>
      </c>
      <c r="K2330" s="25">
        <v>2328</v>
      </c>
      <c r="U2330">
        <f t="shared" si="567"/>
        <v>-0.25394304537890344</v>
      </c>
      <c r="V2330">
        <f t="shared" si="568"/>
        <v>0.79924730208680683</v>
      </c>
      <c r="W2330">
        <f t="shared" si="569"/>
        <v>0.4546957432920965</v>
      </c>
      <c r="Y2330">
        <f t="shared" si="570"/>
        <v>-1.2697152268945173</v>
      </c>
      <c r="Z2330">
        <f t="shared" si="571"/>
        <v>3.9962365104340343</v>
      </c>
      <c r="AA2330">
        <f t="shared" si="572"/>
        <v>-1.7265212835395172</v>
      </c>
      <c r="AC2330">
        <f t="shared" si="561"/>
        <v>-6.393086587537033E-3</v>
      </c>
      <c r="AD2330">
        <f t="shared" si="563"/>
        <v>1.4944182200721048</v>
      </c>
      <c r="AE2330">
        <f t="shared" si="564"/>
        <v>0.4017369806505211</v>
      </c>
      <c r="AG2330">
        <f t="shared" si="562"/>
        <v>-3.1983766271018496E-2</v>
      </c>
      <c r="AH2330">
        <f t="shared" si="565"/>
        <v>0.91092533482664295</v>
      </c>
      <c r="AI2330">
        <f t="shared" si="566"/>
        <v>-9.3294344656631584E-2</v>
      </c>
    </row>
    <row r="2331" spans="1:35" x14ac:dyDescent="0.2">
      <c r="A2331" s="41">
        <v>40151</v>
      </c>
      <c r="B2331">
        <v>8661.86</v>
      </c>
      <c r="C2331">
        <v>1820.11</v>
      </c>
      <c r="D2331">
        <v>0.15</v>
      </c>
      <c r="E2331">
        <f t="shared" si="558"/>
        <v>4.1666666666666669E-6</v>
      </c>
      <c r="G2331">
        <f t="shared" si="559"/>
        <v>-5.0906367660672885E-3</v>
      </c>
      <c r="H2331">
        <f t="shared" si="560"/>
        <v>5.5134161634798548E-3</v>
      </c>
      <c r="K2331" s="25">
        <v>2329</v>
      </c>
      <c r="U2331">
        <f t="shared" si="567"/>
        <v>-0.25394304537890344</v>
      </c>
      <c r="V2331">
        <f t="shared" si="568"/>
        <v>0.79924730208680683</v>
      </c>
      <c r="W2331">
        <f t="shared" si="569"/>
        <v>0.4546957432920965</v>
      </c>
      <c r="Y2331">
        <f t="shared" si="570"/>
        <v>-1.2697152268945173</v>
      </c>
      <c r="Z2331">
        <f t="shared" si="571"/>
        <v>3.9962365104340343</v>
      </c>
      <c r="AA2331">
        <f t="shared" si="572"/>
        <v>-1.7265212835395172</v>
      </c>
      <c r="AC2331">
        <f t="shared" si="561"/>
        <v>5.7012093628330575E-3</v>
      </c>
      <c r="AD2331">
        <f t="shared" si="563"/>
        <v>1.5029382112203682</v>
      </c>
      <c r="AE2331">
        <f t="shared" si="564"/>
        <v>0.40742199962663012</v>
      </c>
      <c r="AG2331">
        <f t="shared" si="562"/>
        <v>2.8489380147498623E-2</v>
      </c>
      <c r="AH2331">
        <f t="shared" si="565"/>
        <v>0.9368770329765066</v>
      </c>
      <c r="AI2331">
        <f t="shared" si="566"/>
        <v>-6.520324017271821E-2</v>
      </c>
    </row>
    <row r="2332" spans="1:35" x14ac:dyDescent="0.2">
      <c r="A2332" s="41">
        <v>40154</v>
      </c>
      <c r="B2332">
        <v>8578.1</v>
      </c>
      <c r="C2332">
        <v>1815.7</v>
      </c>
      <c r="D2332">
        <v>0.15</v>
      </c>
      <c r="E2332">
        <f t="shared" si="558"/>
        <v>4.1666666666666669E-6</v>
      </c>
      <c r="G2332">
        <f t="shared" si="559"/>
        <v>-9.6699785034623301E-3</v>
      </c>
      <c r="H2332">
        <f t="shared" si="560"/>
        <v>-2.4229304822235222E-3</v>
      </c>
      <c r="K2332" s="25">
        <v>2330</v>
      </c>
      <c r="U2332">
        <f t="shared" si="567"/>
        <v>-8.9734584292509273E-2</v>
      </c>
      <c r="V2332">
        <f t="shared" si="568"/>
        <v>0.42585282772567634</v>
      </c>
      <c r="W2332">
        <f t="shared" si="569"/>
        <v>0.6638817565668329</v>
      </c>
      <c r="Y2332">
        <f t="shared" si="570"/>
        <v>-0.44867292146254634</v>
      </c>
      <c r="Z2332">
        <f t="shared" si="571"/>
        <v>2.1292641386283817</v>
      </c>
      <c r="AA2332">
        <f t="shared" si="572"/>
        <v>-0.68059121716583526</v>
      </c>
      <c r="AC2332">
        <f t="shared" si="561"/>
        <v>5.2099770445376988E-4</v>
      </c>
      <c r="AD2332">
        <f t="shared" si="563"/>
        <v>1.5037212385783498</v>
      </c>
      <c r="AE2332">
        <f t="shared" si="564"/>
        <v>0.40794286165890109</v>
      </c>
      <c r="AG2332">
        <f t="shared" si="562"/>
        <v>2.5883218556021826E-3</v>
      </c>
      <c r="AH2332">
        <f t="shared" si="565"/>
        <v>0.93930197227697143</v>
      </c>
      <c r="AI2332">
        <f t="shared" si="566"/>
        <v>-6.261826225325097E-2</v>
      </c>
    </row>
    <row r="2333" spans="1:35" x14ac:dyDescent="0.2">
      <c r="A2333" s="41">
        <v>40155</v>
      </c>
      <c r="B2333">
        <v>8382.08</v>
      </c>
      <c r="C2333">
        <v>1797.31</v>
      </c>
      <c r="D2333">
        <v>0.15</v>
      </c>
      <c r="E2333">
        <f t="shared" si="558"/>
        <v>4.1666666666666669E-6</v>
      </c>
      <c r="G2333">
        <f t="shared" si="559"/>
        <v>-2.2851214138329051E-2</v>
      </c>
      <c r="H2333">
        <f t="shared" si="560"/>
        <v>-1.0128325163848708E-2</v>
      </c>
      <c r="K2333" s="25">
        <v>2331</v>
      </c>
      <c r="U2333">
        <f t="shared" si="567"/>
        <v>-8.9734584292509273E-2</v>
      </c>
      <c r="V2333">
        <f t="shared" si="568"/>
        <v>0.42585282772567634</v>
      </c>
      <c r="W2333">
        <f t="shared" si="569"/>
        <v>0.6638817565668329</v>
      </c>
      <c r="Y2333">
        <f t="shared" si="570"/>
        <v>-0.44867292146254634</v>
      </c>
      <c r="Z2333">
        <f t="shared" si="571"/>
        <v>2.1292641386283817</v>
      </c>
      <c r="AA2333">
        <f t="shared" si="572"/>
        <v>-0.68059121716583526</v>
      </c>
      <c r="AC2333">
        <f t="shared" si="561"/>
        <v>-2.2598655358823331E-3</v>
      </c>
      <c r="AD2333">
        <f t="shared" si="563"/>
        <v>1.5003230307757123</v>
      </c>
      <c r="AE2333">
        <f t="shared" si="564"/>
        <v>0.40568043877332793</v>
      </c>
      <c r="AG2333">
        <f t="shared" si="562"/>
        <v>-1.1315994346078332E-2</v>
      </c>
      <c r="AH2333">
        <f t="shared" si="565"/>
        <v>0.928672836469425</v>
      </c>
      <c r="AI2333">
        <f t="shared" si="566"/>
        <v>-7.3998769611001242E-2</v>
      </c>
    </row>
    <row r="2334" spans="1:35" x14ac:dyDescent="0.2">
      <c r="A2334" s="41">
        <v>40156</v>
      </c>
      <c r="B2334">
        <v>8327.76</v>
      </c>
      <c r="C2334">
        <v>1804.1</v>
      </c>
      <c r="D2334">
        <v>0.15</v>
      </c>
      <c r="E2334">
        <f t="shared" si="558"/>
        <v>4.1666666666666669E-6</v>
      </c>
      <c r="G2334">
        <f t="shared" si="559"/>
        <v>-6.4804917156600405E-3</v>
      </c>
      <c r="H2334">
        <f t="shared" si="560"/>
        <v>3.7778680361206267E-3</v>
      </c>
      <c r="K2334" s="25">
        <v>2332</v>
      </c>
      <c r="U2334">
        <f t="shared" si="567"/>
        <v>-8.9734584292509273E-2</v>
      </c>
      <c r="V2334">
        <f t="shared" si="568"/>
        <v>0.42585282772567634</v>
      </c>
      <c r="W2334">
        <f t="shared" si="569"/>
        <v>0.6638817565668329</v>
      </c>
      <c r="Y2334">
        <f t="shared" si="570"/>
        <v>-0.44867292146254634</v>
      </c>
      <c r="Z2334">
        <f t="shared" si="571"/>
        <v>2.1292641386283817</v>
      </c>
      <c r="AA2334">
        <f t="shared" si="572"/>
        <v>-0.68059121716583526</v>
      </c>
      <c r="AC2334">
        <f t="shared" si="561"/>
        <v>2.1931061900579158E-3</v>
      </c>
      <c r="AD2334">
        <f t="shared" si="563"/>
        <v>1.5036133985015929</v>
      </c>
      <c r="AE2334">
        <f t="shared" si="564"/>
        <v>0.407871143616304</v>
      </c>
      <c r="AG2334">
        <f t="shared" si="562"/>
        <v>1.0948864283622911E-2</v>
      </c>
      <c r="AH2334">
        <f t="shared" si="565"/>
        <v>0.93884074931981576</v>
      </c>
      <c r="AI2334">
        <f t="shared" si="566"/>
        <v>-6.3109410195442583E-2</v>
      </c>
    </row>
    <row r="2335" spans="1:35" x14ac:dyDescent="0.2">
      <c r="A2335" s="41">
        <v>40157</v>
      </c>
      <c r="B2335">
        <v>8403.82</v>
      </c>
      <c r="C2335">
        <v>1814.81</v>
      </c>
      <c r="D2335">
        <v>0.17</v>
      </c>
      <c r="E2335">
        <f t="shared" si="558"/>
        <v>4.7222222222222223E-6</v>
      </c>
      <c r="G2335">
        <f t="shared" si="559"/>
        <v>9.1333083566288512E-3</v>
      </c>
      <c r="H2335">
        <f t="shared" si="560"/>
        <v>5.9364780222825988E-3</v>
      </c>
      <c r="K2335" s="25">
        <v>2333</v>
      </c>
      <c r="U2335">
        <f t="shared" si="567"/>
        <v>-8.9734584292509273E-2</v>
      </c>
      <c r="V2335">
        <f t="shared" si="568"/>
        <v>0.42585282772567634</v>
      </c>
      <c r="W2335">
        <f t="shared" si="569"/>
        <v>0.6638817565668329</v>
      </c>
      <c r="Y2335">
        <f t="shared" si="570"/>
        <v>-0.44867292146254634</v>
      </c>
      <c r="Z2335">
        <f t="shared" si="571"/>
        <v>2.1292641386283817</v>
      </c>
      <c r="AA2335">
        <f t="shared" si="572"/>
        <v>-0.68059121716583526</v>
      </c>
      <c r="AC2335">
        <f t="shared" si="561"/>
        <v>1.7112584979086796E-3</v>
      </c>
      <c r="AD2335">
        <f t="shared" si="563"/>
        <v>1.5061864697073482</v>
      </c>
      <c r="AE2335">
        <f t="shared" si="564"/>
        <v>0.40958093957966807</v>
      </c>
      <c r="AG2335">
        <f t="shared" si="562"/>
        <v>8.5396258228767306E-3</v>
      </c>
      <c r="AH2335">
        <f t="shared" si="565"/>
        <v>0.94685809802627618</v>
      </c>
      <c r="AI2335">
        <f t="shared" si="566"/>
        <v>-5.4606040712999529E-2</v>
      </c>
    </row>
    <row r="2336" spans="1:35" x14ac:dyDescent="0.2">
      <c r="A2336" s="41">
        <v>40158</v>
      </c>
      <c r="B2336">
        <v>8416.51</v>
      </c>
      <c r="C2336">
        <v>1821.8</v>
      </c>
      <c r="D2336">
        <v>0.2</v>
      </c>
      <c r="E2336">
        <f t="shared" si="558"/>
        <v>5.5555555555555558E-6</v>
      </c>
      <c r="G2336">
        <f t="shared" si="559"/>
        <v>1.5100275826945972E-3</v>
      </c>
      <c r="H2336">
        <f t="shared" si="560"/>
        <v>3.8516428717055833E-3</v>
      </c>
      <c r="K2336" s="25">
        <v>2334</v>
      </c>
      <c r="U2336">
        <f t="shared" si="567"/>
        <v>-8.9734584292509273E-2</v>
      </c>
      <c r="V2336">
        <f t="shared" si="568"/>
        <v>0.42585282772567634</v>
      </c>
      <c r="W2336">
        <f t="shared" si="569"/>
        <v>0.6638817565668329</v>
      </c>
      <c r="Y2336">
        <f t="shared" si="570"/>
        <v>-0.44867292146254634</v>
      </c>
      <c r="Z2336">
        <f t="shared" si="571"/>
        <v>2.1292641386283817</v>
      </c>
      <c r="AA2336">
        <f t="shared" si="572"/>
        <v>-0.68059121716583526</v>
      </c>
      <c r="AC2336">
        <f t="shared" si="561"/>
        <v>1.5078663080857328E-3</v>
      </c>
      <c r="AD2336">
        <f t="shared" si="563"/>
        <v>1.5084575975387142</v>
      </c>
      <c r="AE2336">
        <f t="shared" si="564"/>
        <v>0.41108767019885351</v>
      </c>
      <c r="AG2336">
        <f t="shared" si="562"/>
        <v>7.5204426515397748E-3</v>
      </c>
      <c r="AH2336">
        <f t="shared" si="565"/>
        <v>0.95397889005162884</v>
      </c>
      <c r="AI2336">
        <f t="shared" si="566"/>
        <v>-4.7113735607155004E-2</v>
      </c>
    </row>
    <row r="2337" spans="1:35" x14ac:dyDescent="0.2">
      <c r="A2337" s="41">
        <v>40161</v>
      </c>
      <c r="B2337">
        <v>8502.5499999999993</v>
      </c>
      <c r="C2337">
        <v>1834.55</v>
      </c>
      <c r="D2337">
        <v>0.15</v>
      </c>
      <c r="E2337">
        <f t="shared" si="558"/>
        <v>4.1666666666666669E-6</v>
      </c>
      <c r="G2337">
        <f t="shared" si="559"/>
        <v>1.0222764542547808E-2</v>
      </c>
      <c r="H2337">
        <f t="shared" si="560"/>
        <v>6.9985728400483041E-3</v>
      </c>
      <c r="K2337" s="25">
        <v>2335</v>
      </c>
      <c r="U2337">
        <f t="shared" si="567"/>
        <v>9.4915555613467789E-2</v>
      </c>
      <c r="V2337">
        <f t="shared" si="568"/>
        <v>0.18035443445077551</v>
      </c>
      <c r="W2337">
        <f t="shared" si="569"/>
        <v>0.72473000993575676</v>
      </c>
      <c r="Y2337">
        <f t="shared" si="570"/>
        <v>0.47457777806733892</v>
      </c>
      <c r="Z2337">
        <f t="shared" si="571"/>
        <v>0.90177217225387751</v>
      </c>
      <c r="AA2337">
        <f t="shared" si="572"/>
        <v>-0.37634995032121643</v>
      </c>
      <c r="AC2337">
        <f t="shared" si="561"/>
        <v>2.0667147394138837E-3</v>
      </c>
      <c r="AD2337">
        <f t="shared" si="563"/>
        <v>1.5115751490893281</v>
      </c>
      <c r="AE2337">
        <f t="shared" si="564"/>
        <v>0.41315225222133306</v>
      </c>
      <c r="AG2337">
        <f t="shared" si="562"/>
        <v>1.0311351474847194E-2</v>
      </c>
      <c r="AH2337">
        <f t="shared" si="565"/>
        <v>0.96381570168653574</v>
      </c>
      <c r="AI2337">
        <f t="shared" si="566"/>
        <v>-3.6855183472069383E-2</v>
      </c>
    </row>
    <row r="2338" spans="1:35" x14ac:dyDescent="0.2">
      <c r="A2338" s="41">
        <v>40162</v>
      </c>
      <c r="B2338">
        <v>8459.57</v>
      </c>
      <c r="C2338">
        <v>1824.37</v>
      </c>
      <c r="D2338">
        <v>0.19500000000000001</v>
      </c>
      <c r="E2338">
        <f t="shared" si="558"/>
        <v>5.4166666666666668E-6</v>
      </c>
      <c r="G2338">
        <f t="shared" si="559"/>
        <v>-5.0549541020046421E-3</v>
      </c>
      <c r="H2338">
        <f t="shared" si="560"/>
        <v>-5.5490447248644431E-3</v>
      </c>
      <c r="K2338" s="25">
        <v>2336</v>
      </c>
      <c r="U2338">
        <f t="shared" si="567"/>
        <v>9.4915555613467789E-2</v>
      </c>
      <c r="V2338">
        <f t="shared" si="568"/>
        <v>0.18035443445077551</v>
      </c>
      <c r="W2338">
        <f t="shared" si="569"/>
        <v>0.72473000993575676</v>
      </c>
      <c r="Y2338">
        <f t="shared" si="570"/>
        <v>0.47457777806733892</v>
      </c>
      <c r="Z2338">
        <f t="shared" si="571"/>
        <v>0.90177217225387751</v>
      </c>
      <c r="AA2338">
        <f t="shared" si="572"/>
        <v>-0.37634995032121643</v>
      </c>
      <c r="AC2338">
        <f t="shared" si="561"/>
        <v>-1.4775688919126022E-3</v>
      </c>
      <c r="AD2338">
        <f t="shared" si="563"/>
        <v>1.5093416926712455</v>
      </c>
      <c r="AE2338">
        <f t="shared" si="564"/>
        <v>0.41167359064803127</v>
      </c>
      <c r="AG2338">
        <f t="shared" si="562"/>
        <v>-7.4045111262296777E-3</v>
      </c>
      <c r="AH2338">
        <f t="shared" si="565"/>
        <v>0.95667911759976298</v>
      </c>
      <c r="AI2338">
        <f t="shared" si="566"/>
        <v>-4.4287244068628107E-2</v>
      </c>
    </row>
    <row r="2339" spans="1:35" x14ac:dyDescent="0.2">
      <c r="A2339" s="41">
        <v>40163</v>
      </c>
      <c r="B2339">
        <v>8607.1</v>
      </c>
      <c r="C2339">
        <v>1826.45</v>
      </c>
      <c r="D2339">
        <v>0.15</v>
      </c>
      <c r="E2339">
        <f t="shared" si="558"/>
        <v>4.1666666666666669E-6</v>
      </c>
      <c r="G2339">
        <f t="shared" si="559"/>
        <v>1.7439420679774581E-2</v>
      </c>
      <c r="H2339">
        <f t="shared" si="560"/>
        <v>1.1401196029315077E-3</v>
      </c>
      <c r="K2339" s="25">
        <v>2337</v>
      </c>
      <c r="U2339">
        <f t="shared" si="567"/>
        <v>9.4915555613467789E-2</v>
      </c>
      <c r="V2339">
        <f t="shared" si="568"/>
        <v>0.18035443445077551</v>
      </c>
      <c r="W2339">
        <f t="shared" si="569"/>
        <v>0.72473000993575676</v>
      </c>
      <c r="Y2339">
        <f t="shared" si="570"/>
        <v>0.47457777806733892</v>
      </c>
      <c r="Z2339">
        <f t="shared" si="571"/>
        <v>0.90177217225387751</v>
      </c>
      <c r="AA2339">
        <f t="shared" si="572"/>
        <v>-0.37634995032121643</v>
      </c>
      <c r="AC2339">
        <f t="shared" si="561"/>
        <v>1.8648235504779111E-3</v>
      </c>
      <c r="AD2339">
        <f t="shared" si="563"/>
        <v>1.512156348605457</v>
      </c>
      <c r="AE2339">
        <f t="shared" si="564"/>
        <v>0.41353667757373597</v>
      </c>
      <c r="AG2339">
        <f t="shared" si="562"/>
        <v>9.3024510857228886E-3</v>
      </c>
      <c r="AH2339">
        <f t="shared" si="565"/>
        <v>0.96557857829596738</v>
      </c>
      <c r="AI2339">
        <f t="shared" si="566"/>
        <v>-3.5027794308233426E-2</v>
      </c>
    </row>
    <row r="2340" spans="1:35" x14ac:dyDescent="0.2">
      <c r="A2340" s="41">
        <v>40164</v>
      </c>
      <c r="B2340">
        <v>8385.76</v>
      </c>
      <c r="C2340">
        <v>1804.96</v>
      </c>
      <c r="D2340">
        <v>0.2</v>
      </c>
      <c r="E2340">
        <f t="shared" si="558"/>
        <v>5.5555555555555558E-6</v>
      </c>
      <c r="G2340">
        <f t="shared" si="559"/>
        <v>-2.5715978668773471E-2</v>
      </c>
      <c r="H2340">
        <f t="shared" si="560"/>
        <v>-1.1765994141640894E-2</v>
      </c>
      <c r="K2340" s="25">
        <v>2338</v>
      </c>
      <c r="U2340">
        <f t="shared" si="567"/>
        <v>9.4915555613467789E-2</v>
      </c>
      <c r="V2340">
        <f t="shared" si="568"/>
        <v>0.18035443445077551</v>
      </c>
      <c r="W2340">
        <f t="shared" si="569"/>
        <v>0.72473000993575676</v>
      </c>
      <c r="Y2340">
        <f t="shared" si="570"/>
        <v>0.47457777806733892</v>
      </c>
      <c r="Z2340">
        <f t="shared" si="571"/>
        <v>0.90177217225387751</v>
      </c>
      <c r="AA2340">
        <f t="shared" si="572"/>
        <v>-0.37634995032121643</v>
      </c>
      <c r="AC2340">
        <f t="shared" si="561"/>
        <v>-4.559875914282769E-3</v>
      </c>
      <c r="AD2340">
        <f t="shared" si="563"/>
        <v>1.5052611032928211</v>
      </c>
      <c r="AE2340">
        <f t="shared" si="564"/>
        <v>0.40896637371310707</v>
      </c>
      <c r="AG2340">
        <f t="shared" si="562"/>
        <v>-2.281604623808051E-2</v>
      </c>
      <c r="AH2340">
        <f t="shared" si="565"/>
        <v>0.94354789280706652</v>
      </c>
      <c r="AI2340">
        <f t="shared" si="566"/>
        <v>-5.8108154670013311E-2</v>
      </c>
    </row>
    <row r="2341" spans="1:35" x14ac:dyDescent="0.2">
      <c r="A2341" s="41">
        <v>40165</v>
      </c>
      <c r="B2341">
        <v>8325.2999999999993</v>
      </c>
      <c r="C2341">
        <v>1815.5</v>
      </c>
      <c r="D2341">
        <v>0.15</v>
      </c>
      <c r="E2341">
        <f t="shared" si="558"/>
        <v>4.1666666666666669E-6</v>
      </c>
      <c r="G2341">
        <f t="shared" si="559"/>
        <v>-7.2098414454981954E-3</v>
      </c>
      <c r="H2341">
        <f t="shared" si="560"/>
        <v>5.8394645864728104E-3</v>
      </c>
      <c r="K2341" s="25">
        <v>2339</v>
      </c>
      <c r="U2341">
        <f t="shared" si="567"/>
        <v>9.4915555613467789E-2</v>
      </c>
      <c r="V2341">
        <f t="shared" si="568"/>
        <v>0.18035443445077551</v>
      </c>
      <c r="W2341">
        <f t="shared" si="569"/>
        <v>0.72473000993575676</v>
      </c>
      <c r="Y2341">
        <f t="shared" si="570"/>
        <v>0.47457777806733892</v>
      </c>
      <c r="Z2341">
        <f t="shared" si="571"/>
        <v>0.90177217225387751</v>
      </c>
      <c r="AA2341">
        <f t="shared" si="572"/>
        <v>-0.37634995032121643</v>
      </c>
      <c r="AC2341">
        <f t="shared" si="561"/>
        <v>3.7287350413714297E-4</v>
      </c>
      <c r="AD2341">
        <f t="shared" si="563"/>
        <v>1.5058223752750473</v>
      </c>
      <c r="AE2341">
        <f t="shared" si="564"/>
        <v>0.40933917771719502</v>
      </c>
      <c r="AG2341">
        <f t="shared" si="562"/>
        <v>1.8421452984634923E-3</v>
      </c>
      <c r="AH2341">
        <f t="shared" si="565"/>
        <v>0.94528604512167613</v>
      </c>
      <c r="AI2341">
        <f t="shared" si="566"/>
        <v>-5.6267704040302048E-2</v>
      </c>
    </row>
    <row r="2342" spans="1:35" x14ac:dyDescent="0.2">
      <c r="A2342" s="41">
        <v>40168</v>
      </c>
      <c r="B2342">
        <v>8489.43</v>
      </c>
      <c r="C2342">
        <v>1834.59</v>
      </c>
      <c r="D2342">
        <v>0.15</v>
      </c>
      <c r="E2342">
        <f t="shared" si="558"/>
        <v>4.1666666666666669E-6</v>
      </c>
      <c r="G2342">
        <f t="shared" si="559"/>
        <v>1.9714604879103578E-2</v>
      </c>
      <c r="H2342">
        <f t="shared" si="560"/>
        <v>1.0515009639217801E-2</v>
      </c>
      <c r="K2342" s="25">
        <v>2340</v>
      </c>
      <c r="U2342">
        <f t="shared" si="567"/>
        <v>-0.29197434223557972</v>
      </c>
      <c r="V2342">
        <f t="shared" si="568"/>
        <v>1.0072445707654616</v>
      </c>
      <c r="W2342">
        <f t="shared" si="569"/>
        <v>0.28472977147011802</v>
      </c>
      <c r="Y2342">
        <f t="shared" si="570"/>
        <v>-1.4598717111778987</v>
      </c>
      <c r="Z2342">
        <f t="shared" si="571"/>
        <v>5.0362228538273079</v>
      </c>
      <c r="AA2342">
        <f t="shared" si="572"/>
        <v>-2.5763511426494095</v>
      </c>
      <c r="AC2342">
        <f t="shared" si="561"/>
        <v>3.770671000900411E-3</v>
      </c>
      <c r="AD2342">
        <f t="shared" si="563"/>
        <v>1.5115003360380039</v>
      </c>
      <c r="AE2342">
        <f t="shared" si="564"/>
        <v>0.41310275755822756</v>
      </c>
      <c r="AG2342">
        <f t="shared" si="562"/>
        <v>1.8836688337835385E-2</v>
      </c>
      <c r="AH2342">
        <f t="shared" si="565"/>
        <v>0.96309210374373821</v>
      </c>
      <c r="AI2342">
        <f t="shared" si="566"/>
        <v>-3.7606229240602501E-2</v>
      </c>
    </row>
    <row r="2343" spans="1:35" x14ac:dyDescent="0.2">
      <c r="A2343" s="41">
        <v>40169</v>
      </c>
      <c r="B2343">
        <v>8461.9</v>
      </c>
      <c r="C2343">
        <v>1841.17</v>
      </c>
      <c r="D2343">
        <v>0.155</v>
      </c>
      <c r="E2343">
        <f t="shared" si="558"/>
        <v>4.3055555555555559E-6</v>
      </c>
      <c r="G2343">
        <f t="shared" si="559"/>
        <v>-3.2428561163706697E-3</v>
      </c>
      <c r="H2343">
        <f t="shared" si="560"/>
        <v>3.5866324355851471E-3</v>
      </c>
      <c r="K2343" s="25">
        <v>2341</v>
      </c>
      <c r="U2343">
        <f t="shared" si="567"/>
        <v>-0.29197434223557972</v>
      </c>
      <c r="V2343">
        <f t="shared" si="568"/>
        <v>1.0072445707654616</v>
      </c>
      <c r="W2343">
        <f t="shared" si="569"/>
        <v>0.28472977147011802</v>
      </c>
      <c r="Y2343">
        <f t="shared" si="570"/>
        <v>-1.4598717111778987</v>
      </c>
      <c r="Z2343">
        <f t="shared" si="571"/>
        <v>5.0362228538273079</v>
      </c>
      <c r="AA2343">
        <f t="shared" si="572"/>
        <v>-2.5763511426494095</v>
      </c>
      <c r="AC2343">
        <f t="shared" si="561"/>
        <v>4.5606332036641885E-3</v>
      </c>
      <c r="AD2343">
        <f t="shared" si="563"/>
        <v>1.5183937346578886</v>
      </c>
      <c r="AE2343">
        <f t="shared" si="564"/>
        <v>0.41765302258596271</v>
      </c>
      <c r="AG2343">
        <f t="shared" si="562"/>
        <v>2.2786499351654277E-2</v>
      </c>
      <c r="AH2343">
        <f t="shared" si="565"/>
        <v>0.98503760134127816</v>
      </c>
      <c r="AI2343">
        <f t="shared" si="566"/>
        <v>-1.5075464588117839E-2</v>
      </c>
    </row>
    <row r="2344" spans="1:35" x14ac:dyDescent="0.2">
      <c r="A2344" s="41">
        <v>40170</v>
      </c>
      <c r="B2344">
        <v>8538.42</v>
      </c>
      <c r="C2344">
        <v>1845.8</v>
      </c>
      <c r="D2344">
        <v>0.18</v>
      </c>
      <c r="E2344">
        <f t="shared" si="558"/>
        <v>4.9999999999999996E-6</v>
      </c>
      <c r="G2344">
        <f t="shared" si="559"/>
        <v>9.0428863494014869E-3</v>
      </c>
      <c r="H2344">
        <f t="shared" si="560"/>
        <v>2.5147053232454806E-3</v>
      </c>
      <c r="K2344" s="25">
        <v>2342</v>
      </c>
      <c r="U2344">
        <f t="shared" si="567"/>
        <v>-0.29197434223557972</v>
      </c>
      <c r="V2344">
        <f t="shared" si="568"/>
        <v>1.0072445707654616</v>
      </c>
      <c r="W2344">
        <f t="shared" si="569"/>
        <v>0.28472977147011802</v>
      </c>
      <c r="Y2344">
        <f t="shared" si="570"/>
        <v>-1.4598717111778987</v>
      </c>
      <c r="Z2344">
        <f t="shared" si="571"/>
        <v>5.0362228538273079</v>
      </c>
      <c r="AA2344">
        <f t="shared" si="572"/>
        <v>-2.5763511426494095</v>
      </c>
      <c r="AC2344">
        <f t="shared" si="561"/>
        <v>-1.0614159001420115E-4</v>
      </c>
      <c r="AD2344">
        <f t="shared" si="563"/>
        <v>1.5182325699326245</v>
      </c>
      <c r="AE2344">
        <f t="shared" si="564"/>
        <v>0.41754687536253132</v>
      </c>
      <c r="AG2344">
        <f t="shared" si="562"/>
        <v>-5.4793017229322935E-4</v>
      </c>
      <c r="AH2344">
        <f t="shared" si="565"/>
        <v>0.98449786951865992</v>
      </c>
      <c r="AI2344">
        <f t="shared" si="566"/>
        <v>-1.5623544929005067E-2</v>
      </c>
    </row>
    <row r="2345" spans="1:35" x14ac:dyDescent="0.2">
      <c r="A2345" s="41">
        <v>40171</v>
      </c>
      <c r="B2345">
        <v>8553.25</v>
      </c>
      <c r="C2345">
        <v>1855.5</v>
      </c>
      <c r="D2345">
        <v>0.215</v>
      </c>
      <c r="E2345">
        <f t="shared" si="558"/>
        <v>5.9722222222222222E-6</v>
      </c>
      <c r="G2345">
        <f t="shared" si="559"/>
        <v>1.7368552964131452E-3</v>
      </c>
      <c r="H2345">
        <f t="shared" si="560"/>
        <v>5.2551739083324554E-3</v>
      </c>
      <c r="K2345" s="25">
        <v>2343</v>
      </c>
      <c r="U2345">
        <f t="shared" si="567"/>
        <v>-0.29197434223557972</v>
      </c>
      <c r="V2345">
        <f t="shared" si="568"/>
        <v>1.0072445707654616</v>
      </c>
      <c r="W2345">
        <f t="shared" si="569"/>
        <v>0.28472977147011802</v>
      </c>
      <c r="Y2345">
        <f t="shared" si="570"/>
        <v>-1.4598717111778987</v>
      </c>
      <c r="Z2345">
        <f t="shared" si="571"/>
        <v>5.0362228538273079</v>
      </c>
      <c r="AA2345">
        <f t="shared" si="572"/>
        <v>-2.5763511426494095</v>
      </c>
      <c r="AC2345">
        <f t="shared" si="561"/>
        <v>4.7875518537249173E-3</v>
      </c>
      <c r="AD2345">
        <f t="shared" si="563"/>
        <v>1.5255011870871908</v>
      </c>
      <c r="AE2345">
        <f t="shared" si="564"/>
        <v>0.42232300333697992</v>
      </c>
      <c r="AG2345">
        <f t="shared" si="562"/>
        <v>2.3917759268624585E-2</v>
      </c>
      <c r="AH2345">
        <f t="shared" si="565"/>
        <v>1.0080448525622809</v>
      </c>
      <c r="AI2345">
        <f t="shared" si="566"/>
        <v>8.0126652487983105E-3</v>
      </c>
    </row>
    <row r="2346" spans="1:35" x14ac:dyDescent="0.2">
      <c r="A2346" s="41">
        <v>40172</v>
      </c>
      <c r="B2346">
        <v>8553.25</v>
      </c>
      <c r="C2346">
        <v>1855.5</v>
      </c>
      <c r="D2346">
        <v>0.2</v>
      </c>
      <c r="E2346">
        <f t="shared" si="558"/>
        <v>5.5555555555555558E-6</v>
      </c>
      <c r="G2346">
        <f t="shared" si="559"/>
        <v>0</v>
      </c>
      <c r="H2346">
        <f t="shared" si="560"/>
        <v>0</v>
      </c>
      <c r="K2346" s="25">
        <v>2344</v>
      </c>
      <c r="U2346">
        <f t="shared" si="567"/>
        <v>-0.29197434223557972</v>
      </c>
      <c r="V2346">
        <f t="shared" si="568"/>
        <v>1.0072445707654616</v>
      </c>
      <c r="W2346">
        <f t="shared" si="569"/>
        <v>0.28472977147011802</v>
      </c>
      <c r="Y2346">
        <f t="shared" si="570"/>
        <v>-1.4598717111778987</v>
      </c>
      <c r="Z2346">
        <f t="shared" si="571"/>
        <v>5.0362228538273079</v>
      </c>
      <c r="AA2346">
        <f t="shared" si="572"/>
        <v>-2.5763511426494095</v>
      </c>
      <c r="AC2346">
        <f t="shared" si="561"/>
        <v>1.7004694685020937E-6</v>
      </c>
      <c r="AD2346">
        <f t="shared" si="563"/>
        <v>1.5255037811553838</v>
      </c>
      <c r="AE2346">
        <f t="shared" si="564"/>
        <v>0.4223247038050027</v>
      </c>
      <c r="AG2346">
        <f t="shared" si="562"/>
        <v>-1.5386541546378418E-5</v>
      </c>
      <c r="AH2346">
        <f t="shared" si="565"/>
        <v>1.0080293422382762</v>
      </c>
      <c r="AI2346">
        <f t="shared" si="566"/>
        <v>7.9972785888778406E-3</v>
      </c>
    </row>
    <row r="2347" spans="1:35" x14ac:dyDescent="0.2">
      <c r="A2347" s="41">
        <v>40175</v>
      </c>
      <c r="B2347">
        <v>8638.34</v>
      </c>
      <c r="C2347">
        <v>1857.89</v>
      </c>
      <c r="D2347">
        <v>0.15</v>
      </c>
      <c r="E2347">
        <f t="shared" si="558"/>
        <v>4.1666666666666669E-6</v>
      </c>
      <c r="G2347">
        <f t="shared" si="559"/>
        <v>9.9482652792798228E-3</v>
      </c>
      <c r="H2347">
        <f t="shared" si="560"/>
        <v>1.2880625168418755E-3</v>
      </c>
      <c r="K2347" s="25">
        <v>2345</v>
      </c>
      <c r="U2347">
        <f t="shared" si="567"/>
        <v>5.1505449707243189E-2</v>
      </c>
      <c r="V2347">
        <f t="shared" si="568"/>
        <v>0.25950985951344568</v>
      </c>
      <c r="W2347">
        <f t="shared" si="569"/>
        <v>0.68898469077931113</v>
      </c>
      <c r="Y2347">
        <f t="shared" si="570"/>
        <v>0.25752724853621595</v>
      </c>
      <c r="Z2347">
        <f t="shared" si="571"/>
        <v>1.2975492975672285</v>
      </c>
      <c r="AA2347">
        <f t="shared" si="572"/>
        <v>-0.55507654610344437</v>
      </c>
      <c r="AC2347">
        <f t="shared" si="561"/>
        <v>-1.6056624023435839E-3</v>
      </c>
      <c r="AD2347">
        <f t="shared" si="563"/>
        <v>1.5230543370893495</v>
      </c>
      <c r="AE2347">
        <f t="shared" si="564"/>
        <v>0.42071775094523967</v>
      </c>
      <c r="AG2347">
        <f t="shared" si="562"/>
        <v>-8.0505342339401431E-3</v>
      </c>
      <c r="AH2347">
        <f t="shared" si="565"/>
        <v>0.99991416750977091</v>
      </c>
      <c r="AI2347">
        <f t="shared" si="566"/>
        <v>-8.5836174047119324E-5</v>
      </c>
    </row>
    <row r="2348" spans="1:35" x14ac:dyDescent="0.2">
      <c r="A2348" s="41">
        <v>40176</v>
      </c>
      <c r="B2348">
        <v>8660.7199999999993</v>
      </c>
      <c r="C2348">
        <v>1855.61</v>
      </c>
      <c r="D2348">
        <v>0.19</v>
      </c>
      <c r="E2348">
        <f t="shared" si="558"/>
        <v>5.2777777777777777E-6</v>
      </c>
      <c r="G2348">
        <f t="shared" si="559"/>
        <v>2.5907755425231237E-3</v>
      </c>
      <c r="H2348">
        <f t="shared" si="560"/>
        <v>-1.2271985962571518E-3</v>
      </c>
      <c r="K2348" s="25">
        <v>2346</v>
      </c>
      <c r="U2348">
        <f t="shared" si="567"/>
        <v>5.1505449707243189E-2</v>
      </c>
      <c r="V2348">
        <f t="shared" si="568"/>
        <v>0.25950985951344568</v>
      </c>
      <c r="W2348">
        <f t="shared" si="569"/>
        <v>0.68898469077931113</v>
      </c>
      <c r="Y2348">
        <f t="shared" si="570"/>
        <v>0.25752724853621595</v>
      </c>
      <c r="Z2348">
        <f t="shared" si="571"/>
        <v>1.2975492975672285</v>
      </c>
      <c r="AA2348">
        <f t="shared" si="572"/>
        <v>-0.55507654610344437</v>
      </c>
      <c r="AC2348">
        <f t="shared" si="561"/>
        <v>-1.8216030635669699E-4</v>
      </c>
      <c r="AD2348">
        <f t="shared" si="563"/>
        <v>1.5227768970447075</v>
      </c>
      <c r="AE2348">
        <f t="shared" si="564"/>
        <v>0.42053557404567932</v>
      </c>
      <c r="AG2348">
        <f t="shared" si="562"/>
        <v>-9.2746819845015169E-4</v>
      </c>
      <c r="AH2348">
        <f t="shared" si="565"/>
        <v>0.99898677891822585</v>
      </c>
      <c r="AI2348">
        <f t="shared" si="566"/>
        <v>-1.0137347372471425E-3</v>
      </c>
    </row>
    <row r="2349" spans="1:35" x14ac:dyDescent="0.2">
      <c r="A2349" s="41">
        <v>40177</v>
      </c>
      <c r="B2349">
        <v>8519.94</v>
      </c>
      <c r="C2349">
        <v>1856.14</v>
      </c>
      <c r="D2349">
        <v>0.15</v>
      </c>
      <c r="E2349">
        <f t="shared" si="558"/>
        <v>4.1666666666666669E-6</v>
      </c>
      <c r="G2349">
        <f t="shared" si="559"/>
        <v>-1.6254999584330038E-2</v>
      </c>
      <c r="H2349">
        <f t="shared" si="560"/>
        <v>2.8562036203738937E-4</v>
      </c>
      <c r="K2349" s="25">
        <v>2347</v>
      </c>
      <c r="U2349">
        <f t="shared" si="567"/>
        <v>5.1505449707243189E-2</v>
      </c>
      <c r="V2349">
        <f t="shared" si="568"/>
        <v>0.25950985951344568</v>
      </c>
      <c r="W2349">
        <f t="shared" si="569"/>
        <v>0.68898469077931113</v>
      </c>
      <c r="Y2349">
        <f t="shared" si="570"/>
        <v>0.25752724853621595</v>
      </c>
      <c r="Z2349">
        <f t="shared" si="571"/>
        <v>1.2975492975672285</v>
      </c>
      <c r="AA2349">
        <f t="shared" si="572"/>
        <v>-0.55507654610344437</v>
      </c>
      <c r="AC2349">
        <f t="shared" si="561"/>
        <v>-7.5946345546524315E-4</v>
      </c>
      <c r="AD2349">
        <f t="shared" si="563"/>
        <v>1.5216204036405752</v>
      </c>
      <c r="AE2349">
        <f t="shared" si="564"/>
        <v>0.41977582205174507</v>
      </c>
      <c r="AG2349">
        <f t="shared" si="562"/>
        <v>-3.8184283884373266E-3</v>
      </c>
      <c r="AH2349">
        <f t="shared" si="565"/>
        <v>0.99517221944193091</v>
      </c>
      <c r="AI2349">
        <f t="shared" si="566"/>
        <v>-4.8394719347383663E-3</v>
      </c>
    </row>
    <row r="2350" spans="1:35" x14ac:dyDescent="0.2">
      <c r="A2350" s="41">
        <v>40178</v>
      </c>
      <c r="B2350">
        <v>8547.2000000000007</v>
      </c>
      <c r="C2350">
        <v>1837.5</v>
      </c>
      <c r="D2350">
        <v>0.17</v>
      </c>
      <c r="E2350">
        <f t="shared" si="558"/>
        <v>4.7222222222222223E-6</v>
      </c>
      <c r="G2350">
        <f t="shared" si="559"/>
        <v>3.1995530484956723E-3</v>
      </c>
      <c r="H2350">
        <f t="shared" si="560"/>
        <v>-1.0042345943732746E-2</v>
      </c>
      <c r="K2350" s="25">
        <v>2348</v>
      </c>
      <c r="U2350">
        <f t="shared" si="567"/>
        <v>5.1505449707243189E-2</v>
      </c>
      <c r="V2350">
        <f t="shared" si="568"/>
        <v>0.25950985951344568</v>
      </c>
      <c r="W2350">
        <f t="shared" si="569"/>
        <v>0.68898469077931113</v>
      </c>
      <c r="Y2350">
        <f t="shared" si="570"/>
        <v>0.25752724853621595</v>
      </c>
      <c r="Z2350">
        <f t="shared" si="571"/>
        <v>1.2975492975672285</v>
      </c>
      <c r="AA2350">
        <f t="shared" si="572"/>
        <v>-0.55507654610344437</v>
      </c>
      <c r="AC2350">
        <f t="shared" si="561"/>
        <v>-2.4384225968736416E-3</v>
      </c>
      <c r="AD2350">
        <f t="shared" si="563"/>
        <v>1.517910050064474</v>
      </c>
      <c r="AE2350">
        <f t="shared" si="564"/>
        <v>0.41733442166075907</v>
      </c>
      <c r="AG2350">
        <f t="shared" si="562"/>
        <v>-1.2208779651034877E-2</v>
      </c>
      <c r="AH2350">
        <f t="shared" si="565"/>
        <v>0.98302238109993312</v>
      </c>
      <c r="AI2350">
        <f t="shared" si="566"/>
        <v>-1.712339093553036E-2</v>
      </c>
    </row>
    <row r="2351" spans="1:35" x14ac:dyDescent="0.2">
      <c r="A2351" s="41">
        <v>40179</v>
      </c>
      <c r="B2351">
        <v>8547.2000000000007</v>
      </c>
      <c r="C2351">
        <v>1837.5</v>
      </c>
      <c r="D2351">
        <v>0.2</v>
      </c>
      <c r="E2351">
        <f t="shared" si="558"/>
        <v>5.5555555555555558E-6</v>
      </c>
      <c r="G2351">
        <f t="shared" si="559"/>
        <v>0</v>
      </c>
      <c r="H2351">
        <f t="shared" si="560"/>
        <v>0</v>
      </c>
      <c r="K2351" s="25">
        <v>2349</v>
      </c>
      <c r="U2351">
        <f t="shared" si="567"/>
        <v>5.1505449707243189E-2</v>
      </c>
      <c r="V2351">
        <f t="shared" si="568"/>
        <v>0.25950985951344568</v>
      </c>
      <c r="W2351">
        <f t="shared" si="569"/>
        <v>0.68898469077931113</v>
      </c>
      <c r="Y2351">
        <f t="shared" si="570"/>
        <v>0.25752724853621595</v>
      </c>
      <c r="Z2351">
        <f t="shared" si="571"/>
        <v>1.2975492975672285</v>
      </c>
      <c r="AA2351">
        <f t="shared" si="572"/>
        <v>-0.55507654610344437</v>
      </c>
      <c r="AC2351">
        <f t="shared" si="561"/>
        <v>3.2535388175689693E-6</v>
      </c>
      <c r="AD2351">
        <f t="shared" si="563"/>
        <v>1.5179149886437433</v>
      </c>
      <c r="AE2351">
        <f t="shared" si="564"/>
        <v>0.41733767519428377</v>
      </c>
      <c r="AG2351">
        <f t="shared" si="562"/>
        <v>-2.6211948010440428E-6</v>
      </c>
      <c r="AH2351">
        <f t="shared" si="565"/>
        <v>0.9830198044067785</v>
      </c>
      <c r="AI2351">
        <f t="shared" si="566"/>
        <v>-1.7126012133766688E-2</v>
      </c>
    </row>
    <row r="2352" spans="1:35" x14ac:dyDescent="0.2">
      <c r="A2352" s="41">
        <v>40182</v>
      </c>
      <c r="B2352">
        <v>8732.67</v>
      </c>
      <c r="C2352">
        <v>1867.06</v>
      </c>
      <c r="D2352">
        <v>0.2</v>
      </c>
      <c r="E2352">
        <f t="shared" si="558"/>
        <v>5.5555555555555558E-6</v>
      </c>
      <c r="G2352">
        <f t="shared" si="559"/>
        <v>2.1699503931111863E-2</v>
      </c>
      <c r="H2352">
        <f t="shared" si="560"/>
        <v>1.6087074829931942E-2</v>
      </c>
      <c r="K2352" s="25">
        <v>2350</v>
      </c>
      <c r="U2352">
        <f t="shared" si="567"/>
        <v>-0.23487299327888569</v>
      </c>
      <c r="V2352">
        <f t="shared" si="568"/>
        <v>0.92547886648179234</v>
      </c>
      <c r="W2352">
        <f t="shared" si="569"/>
        <v>0.30939412679709344</v>
      </c>
      <c r="Y2352">
        <f t="shared" si="570"/>
        <v>-1.1743649663944284</v>
      </c>
      <c r="Z2352">
        <f t="shared" si="571"/>
        <v>4.6273943324089615</v>
      </c>
      <c r="AA2352">
        <f t="shared" si="572"/>
        <v>-2.4530293660145333</v>
      </c>
      <c r="AC2352">
        <f t="shared" si="561"/>
        <v>5.2962249302204861E-3</v>
      </c>
      <c r="AD2352">
        <f t="shared" si="563"/>
        <v>1.5259542078485535</v>
      </c>
      <c r="AE2352">
        <f t="shared" si="564"/>
        <v>0.42261992444907809</v>
      </c>
      <c r="AG2352">
        <f t="shared" si="562"/>
        <v>2.6458902428880209E-2</v>
      </c>
      <c r="AH2352">
        <f t="shared" si="565"/>
        <v>1.0090294294972344</v>
      </c>
      <c r="AI2352">
        <f t="shared" si="566"/>
        <v>8.9889079404100632E-3</v>
      </c>
    </row>
    <row r="2353" spans="1:35" x14ac:dyDescent="0.2">
      <c r="A2353" s="41">
        <v>40183</v>
      </c>
      <c r="B2353">
        <v>8695.51</v>
      </c>
      <c r="C2353">
        <v>1872.9</v>
      </c>
      <c r="D2353">
        <v>0.15</v>
      </c>
      <c r="E2353">
        <f t="shared" si="558"/>
        <v>4.1666666666666669E-6</v>
      </c>
      <c r="G2353">
        <f t="shared" si="559"/>
        <v>-4.2552850388254517E-3</v>
      </c>
      <c r="H2353">
        <f t="shared" si="560"/>
        <v>3.1279123327585326E-3</v>
      </c>
      <c r="K2353" s="25">
        <v>2351</v>
      </c>
      <c r="U2353">
        <f t="shared" si="567"/>
        <v>-0.23487299327888569</v>
      </c>
      <c r="V2353">
        <f t="shared" si="568"/>
        <v>0.92547886648179234</v>
      </c>
      <c r="W2353">
        <f t="shared" si="569"/>
        <v>0.30939412679709344</v>
      </c>
      <c r="Y2353">
        <f t="shared" si="570"/>
        <v>-1.1743649663944284</v>
      </c>
      <c r="Z2353">
        <f t="shared" si="571"/>
        <v>4.6273943324089615</v>
      </c>
      <c r="AA2353">
        <f t="shared" si="572"/>
        <v>-2.4530293660145333</v>
      </c>
      <c r="AC2353">
        <f t="shared" si="561"/>
        <v>3.8959871507595629E-3</v>
      </c>
      <c r="AD2353">
        <f t="shared" si="563"/>
        <v>1.531899305834979</v>
      </c>
      <c r="AE2353">
        <f t="shared" si="564"/>
        <v>0.42650834189650616</v>
      </c>
      <c r="AG2353">
        <f t="shared" si="562"/>
        <v>1.9457713531575591E-2</v>
      </c>
      <c r="AH2353">
        <f t="shared" si="565"/>
        <v>1.0286628350813207</v>
      </c>
      <c r="AI2353">
        <f t="shared" si="566"/>
        <v>2.8259740458393131E-2</v>
      </c>
    </row>
    <row r="2354" spans="1:35" x14ac:dyDescent="0.2">
      <c r="A2354" s="41">
        <v>40184</v>
      </c>
      <c r="B2354">
        <v>8681.58</v>
      </c>
      <c r="C2354">
        <v>1874.73</v>
      </c>
      <c r="D2354">
        <v>0.17</v>
      </c>
      <c r="E2354">
        <f t="shared" si="558"/>
        <v>4.7222222222222223E-6</v>
      </c>
      <c r="G2354">
        <f t="shared" si="559"/>
        <v>-1.6019761923107777E-3</v>
      </c>
      <c r="H2354">
        <f t="shared" si="560"/>
        <v>9.770943456671084E-4</v>
      </c>
      <c r="K2354" s="25">
        <v>2352</v>
      </c>
      <c r="U2354">
        <f t="shared" si="567"/>
        <v>-0.23487299327888569</v>
      </c>
      <c r="V2354">
        <f t="shared" si="568"/>
        <v>0.92547886648179234</v>
      </c>
      <c r="W2354">
        <f t="shared" si="569"/>
        <v>0.30939412679709344</v>
      </c>
      <c r="Y2354">
        <f t="shared" si="570"/>
        <v>-1.1743649663944284</v>
      </c>
      <c r="Z2354">
        <f t="shared" si="571"/>
        <v>4.6273943324089615</v>
      </c>
      <c r="AA2354">
        <f t="shared" si="572"/>
        <v>-2.4530293660145333</v>
      </c>
      <c r="AC2354">
        <f t="shared" si="561"/>
        <v>1.2818302531182961E-3</v>
      </c>
      <c r="AD2354">
        <f t="shared" si="563"/>
        <v>1.5338629407099293</v>
      </c>
      <c r="AE2354">
        <f t="shared" si="564"/>
        <v>0.427789351306605</v>
      </c>
      <c r="AG2354">
        <f t="shared" si="562"/>
        <v>6.3924845989248138E-3</v>
      </c>
      <c r="AH2354">
        <f t="shared" si="565"/>
        <v>1.0352385464120644</v>
      </c>
      <c r="AI2354">
        <f t="shared" si="566"/>
        <v>3.4631879786167795E-2</v>
      </c>
    </row>
    <row r="2355" spans="1:35" x14ac:dyDescent="0.2">
      <c r="A2355" s="41">
        <v>40185</v>
      </c>
      <c r="B2355">
        <v>8623.4</v>
      </c>
      <c r="C2355">
        <v>1882.34</v>
      </c>
      <c r="D2355">
        <v>0.2</v>
      </c>
      <c r="E2355">
        <f t="shared" si="558"/>
        <v>5.5555555555555558E-6</v>
      </c>
      <c r="G2355">
        <f t="shared" si="559"/>
        <v>-6.7015451104522781E-3</v>
      </c>
      <c r="H2355">
        <f t="shared" si="560"/>
        <v>4.0592511988392461E-3</v>
      </c>
      <c r="K2355" s="25">
        <v>2353</v>
      </c>
      <c r="U2355">
        <f t="shared" si="567"/>
        <v>-0.23487299327888569</v>
      </c>
      <c r="V2355">
        <f t="shared" si="568"/>
        <v>0.92547886648179234</v>
      </c>
      <c r="W2355">
        <f t="shared" si="569"/>
        <v>0.30939412679709344</v>
      </c>
      <c r="Y2355">
        <f t="shared" si="570"/>
        <v>-1.1743649663944284</v>
      </c>
      <c r="Z2355">
        <f t="shared" si="571"/>
        <v>4.6273943324089615</v>
      </c>
      <c r="AA2355">
        <f t="shared" si="572"/>
        <v>-2.4530293660145333</v>
      </c>
      <c r="AC2355">
        <f t="shared" si="561"/>
        <v>5.3322241857729959E-3</v>
      </c>
      <c r="AD2355">
        <f t="shared" si="563"/>
        <v>1.5420418417800437</v>
      </c>
      <c r="AE2355">
        <f t="shared" si="564"/>
        <v>0.4331074095201079</v>
      </c>
      <c r="AG2355">
        <f t="shared" si="562"/>
        <v>2.664223203997609E-2</v>
      </c>
      <c r="AH2355">
        <f t="shared" si="565"/>
        <v>1.0628196119823021</v>
      </c>
      <c r="AI2355">
        <f t="shared" si="566"/>
        <v>6.092538785925547E-2</v>
      </c>
    </row>
    <row r="2356" spans="1:35" x14ac:dyDescent="0.2">
      <c r="A2356" s="41">
        <v>40186</v>
      </c>
      <c r="B2356">
        <v>8649.14</v>
      </c>
      <c r="C2356">
        <v>1887.77</v>
      </c>
      <c r="D2356">
        <v>0.17</v>
      </c>
      <c r="E2356">
        <f t="shared" si="558"/>
        <v>4.7222222222222223E-6</v>
      </c>
      <c r="G2356">
        <f t="shared" si="559"/>
        <v>2.9849015469536125E-3</v>
      </c>
      <c r="H2356">
        <f t="shared" si="560"/>
        <v>2.8847073323629438E-3</v>
      </c>
      <c r="K2356" s="25">
        <v>2354</v>
      </c>
      <c r="U2356">
        <f t="shared" si="567"/>
        <v>-0.23487299327888569</v>
      </c>
      <c r="V2356">
        <f t="shared" si="568"/>
        <v>0.92547886648179234</v>
      </c>
      <c r="W2356">
        <f t="shared" si="569"/>
        <v>0.30939412679709344</v>
      </c>
      <c r="Y2356">
        <f t="shared" si="570"/>
        <v>-1.1743649663944284</v>
      </c>
      <c r="Z2356">
        <f t="shared" si="571"/>
        <v>4.6273943324089615</v>
      </c>
      <c r="AA2356">
        <f t="shared" si="572"/>
        <v>-2.4530293660145333</v>
      </c>
      <c r="AC2356">
        <f t="shared" si="561"/>
        <v>1.970381767371185E-3</v>
      </c>
      <c r="AD2356">
        <f t="shared" si="563"/>
        <v>1.5450802529096104</v>
      </c>
      <c r="AE2356">
        <f t="shared" si="564"/>
        <v>0.43507585263150161</v>
      </c>
      <c r="AG2356">
        <f t="shared" si="562"/>
        <v>9.8296866146337005E-3</v>
      </c>
      <c r="AH2356">
        <f t="shared" si="565"/>
        <v>1.0732667956959747</v>
      </c>
      <c r="AI2356">
        <f t="shared" si="566"/>
        <v>7.0707077379049132E-2</v>
      </c>
    </row>
    <row r="2357" spans="1:35" x14ac:dyDescent="0.2">
      <c r="A2357" s="41">
        <v>40189</v>
      </c>
      <c r="B2357">
        <v>8786.67</v>
      </c>
      <c r="C2357">
        <v>1891.06</v>
      </c>
      <c r="D2357">
        <v>0.2</v>
      </c>
      <c r="E2357">
        <f t="shared" si="558"/>
        <v>5.5555555555555558E-6</v>
      </c>
      <c r="G2357">
        <f t="shared" si="559"/>
        <v>1.5901002874274282E-2</v>
      </c>
      <c r="H2357">
        <f t="shared" si="560"/>
        <v>1.7427970568448293E-3</v>
      </c>
      <c r="K2357" s="25">
        <v>2355</v>
      </c>
      <c r="U2357">
        <f t="shared" si="567"/>
        <v>0.18045010314835289</v>
      </c>
      <c r="V2357">
        <f t="shared" si="568"/>
        <v>0.15104034575023187</v>
      </c>
      <c r="W2357">
        <f t="shared" si="569"/>
        <v>0.6685095511014153</v>
      </c>
      <c r="Y2357">
        <f t="shared" si="570"/>
        <v>0.9022505157417644</v>
      </c>
      <c r="Z2357">
        <f t="shared" si="571"/>
        <v>0.75520172875115932</v>
      </c>
      <c r="AA2357">
        <f t="shared" si="572"/>
        <v>-0.65745224449292372</v>
      </c>
      <c r="AC2357">
        <f t="shared" si="561"/>
        <v>-2.1203332687194229E-3</v>
      </c>
      <c r="AD2357">
        <f t="shared" si="563"/>
        <v>1.5418041678465246</v>
      </c>
      <c r="AE2357">
        <f t="shared" si="564"/>
        <v>0.43295326827359459</v>
      </c>
      <c r="AG2357">
        <f t="shared" si="562"/>
        <v>-1.0620555232486005E-2</v>
      </c>
      <c r="AH2357">
        <f t="shared" si="565"/>
        <v>1.0618681064130924</v>
      </c>
      <c r="AI2357">
        <f t="shared" si="566"/>
        <v>6.0029721522427484E-2</v>
      </c>
    </row>
    <row r="2358" spans="1:35" x14ac:dyDescent="0.2">
      <c r="A2358" s="41">
        <v>40190</v>
      </c>
      <c r="B2358">
        <v>8641.31</v>
      </c>
      <c r="C2358">
        <v>1873.32</v>
      </c>
      <c r="D2358">
        <v>0.17</v>
      </c>
      <c r="E2358">
        <f t="shared" si="558"/>
        <v>4.7222222222222223E-6</v>
      </c>
      <c r="G2358">
        <f t="shared" si="559"/>
        <v>-1.6543241068573258E-2</v>
      </c>
      <c r="H2358">
        <f t="shared" si="560"/>
        <v>-9.3809820946982158E-3</v>
      </c>
      <c r="K2358" s="25">
        <v>2356</v>
      </c>
      <c r="U2358">
        <f t="shared" si="567"/>
        <v>0.18045010314835289</v>
      </c>
      <c r="V2358">
        <f t="shared" si="568"/>
        <v>0.15104034575023187</v>
      </c>
      <c r="W2358">
        <f t="shared" si="569"/>
        <v>0.6685095511014153</v>
      </c>
      <c r="Y2358">
        <f t="shared" si="570"/>
        <v>0.9022505157417644</v>
      </c>
      <c r="Z2358">
        <f t="shared" si="571"/>
        <v>0.75520172875115932</v>
      </c>
      <c r="AA2358">
        <f t="shared" si="572"/>
        <v>-0.65745224449292372</v>
      </c>
      <c r="AC2358">
        <f t="shared" si="561"/>
        <v>-4.3984223943415021E-3</v>
      </c>
      <c r="AD2358">
        <f t="shared" si="563"/>
        <v>1.5350226618669793</v>
      </c>
      <c r="AE2358">
        <f t="shared" si="564"/>
        <v>0.42854514436143987</v>
      </c>
      <c r="AG2358">
        <f t="shared" si="562"/>
        <v>-2.2014334193929726E-2</v>
      </c>
      <c r="AH2358">
        <f t="shared" si="565"/>
        <v>1.0384917870486392</v>
      </c>
      <c r="AI2358">
        <f t="shared" si="566"/>
        <v>3.7769455827688217E-2</v>
      </c>
    </row>
    <row r="2359" spans="1:35" x14ac:dyDescent="0.2">
      <c r="A2359" s="41">
        <v>40191</v>
      </c>
      <c r="B2359">
        <v>8651.5</v>
      </c>
      <c r="C2359">
        <v>1889.1</v>
      </c>
      <c r="D2359">
        <v>0.16</v>
      </c>
      <c r="E2359">
        <f t="shared" si="558"/>
        <v>4.4444444444444441E-6</v>
      </c>
      <c r="G2359">
        <f t="shared" si="559"/>
        <v>1.1792193544729341E-3</v>
      </c>
      <c r="H2359">
        <f t="shared" si="560"/>
        <v>8.4235474985586943E-3</v>
      </c>
      <c r="K2359" s="25">
        <v>2357</v>
      </c>
      <c r="U2359">
        <f t="shared" si="567"/>
        <v>0.18045010314835289</v>
      </c>
      <c r="V2359">
        <f t="shared" si="568"/>
        <v>0.15104034575023187</v>
      </c>
      <c r="W2359">
        <f t="shared" si="569"/>
        <v>0.6685095511014153</v>
      </c>
      <c r="Y2359">
        <f t="shared" si="570"/>
        <v>0.9022505157417644</v>
      </c>
      <c r="Z2359">
        <f t="shared" si="571"/>
        <v>0.75520172875115932</v>
      </c>
      <c r="AA2359">
        <f t="shared" si="572"/>
        <v>-0.65745224449292372</v>
      </c>
      <c r="AC2359">
        <f t="shared" si="561"/>
        <v>1.48824263143296E-3</v>
      </c>
      <c r="AD2359">
        <f t="shared" si="563"/>
        <v>1.5373071480325853</v>
      </c>
      <c r="AE2359">
        <f t="shared" si="564"/>
        <v>0.43003228065733551</v>
      </c>
      <c r="AG2359">
        <f t="shared" si="562"/>
        <v>7.4223242682759103E-3</v>
      </c>
      <c r="AH2359">
        <f t="shared" si="565"/>
        <v>1.0461998098420555</v>
      </c>
      <c r="AI2359">
        <f t="shared" si="566"/>
        <v>4.5164370193753516E-2</v>
      </c>
    </row>
    <row r="2360" spans="1:35" x14ac:dyDescent="0.2">
      <c r="A2360" s="41">
        <v>40192</v>
      </c>
      <c r="B2360">
        <v>8668.48</v>
      </c>
      <c r="C2360">
        <v>1893.72</v>
      </c>
      <c r="D2360">
        <v>0.17</v>
      </c>
      <c r="E2360">
        <f t="shared" si="558"/>
        <v>4.7222222222222223E-6</v>
      </c>
      <c r="G2360">
        <f t="shared" si="559"/>
        <v>1.9626654337397634E-3</v>
      </c>
      <c r="H2360">
        <f t="shared" si="560"/>
        <v>2.445609020168397E-3</v>
      </c>
      <c r="K2360" s="25">
        <v>2358</v>
      </c>
      <c r="U2360">
        <f t="shared" si="567"/>
        <v>0.18045010314835289</v>
      </c>
      <c r="V2360">
        <f t="shared" si="568"/>
        <v>0.15104034575023187</v>
      </c>
      <c r="W2360">
        <f t="shared" si="569"/>
        <v>0.6685095511014153</v>
      </c>
      <c r="Y2360">
        <f t="shared" si="570"/>
        <v>0.9022505157417644</v>
      </c>
      <c r="Z2360">
        <f t="shared" si="571"/>
        <v>0.75520172875115932</v>
      </c>
      <c r="AA2360">
        <f t="shared" si="572"/>
        <v>-0.65745224449292372</v>
      </c>
      <c r="AC2360">
        <f t="shared" si="561"/>
        <v>7.2651996550061827E-4</v>
      </c>
      <c r="AD2360">
        <f t="shared" si="563"/>
        <v>1.5384240323687379</v>
      </c>
      <c r="AE2360">
        <f t="shared" si="564"/>
        <v>0.43075853683496307</v>
      </c>
      <c r="AG2360">
        <f t="shared" si="562"/>
        <v>3.6148220497253135E-3</v>
      </c>
      <c r="AH2360">
        <f t="shared" si="565"/>
        <v>1.0499816359830911</v>
      </c>
      <c r="AI2360">
        <f t="shared" si="566"/>
        <v>4.8772674476575933E-2</v>
      </c>
    </row>
    <row r="2361" spans="1:35" x14ac:dyDescent="0.2">
      <c r="A2361" s="41">
        <v>40193</v>
      </c>
      <c r="B2361">
        <v>8443.1200000000008</v>
      </c>
      <c r="C2361">
        <v>1873.3</v>
      </c>
      <c r="D2361">
        <v>0.19</v>
      </c>
      <c r="E2361">
        <f t="shared" si="558"/>
        <v>5.2777777777777777E-6</v>
      </c>
      <c r="G2361">
        <f t="shared" si="559"/>
        <v>-2.5997637417401756E-2</v>
      </c>
      <c r="H2361">
        <f t="shared" si="560"/>
        <v>-1.0783009103774619E-2</v>
      </c>
      <c r="K2361" s="25">
        <v>2359</v>
      </c>
      <c r="U2361">
        <f t="shared" si="567"/>
        <v>0.18045010314835289</v>
      </c>
      <c r="V2361">
        <f t="shared" si="568"/>
        <v>0.15104034575023187</v>
      </c>
      <c r="W2361">
        <f t="shared" si="569"/>
        <v>0.6685095511014153</v>
      </c>
      <c r="Y2361">
        <f t="shared" si="570"/>
        <v>0.9022505157417644</v>
      </c>
      <c r="Z2361">
        <f t="shared" si="571"/>
        <v>0.75520172875115932</v>
      </c>
      <c r="AA2361">
        <f t="shared" si="572"/>
        <v>-0.65745224449292372</v>
      </c>
      <c r="AC2361">
        <f t="shared" si="561"/>
        <v>-6.3167889261876633E-3</v>
      </c>
      <c r="AD2361">
        <f t="shared" si="563"/>
        <v>1.5287061324772901</v>
      </c>
      <c r="AE2361">
        <f t="shared" si="564"/>
        <v>0.42442171258041556</v>
      </c>
      <c r="AG2361">
        <f t="shared" si="562"/>
        <v>-3.1602833519827206E-2</v>
      </c>
      <c r="AH2361">
        <f t="shared" si="565"/>
        <v>1.0167992411422417</v>
      </c>
      <c r="AI2361">
        <f t="shared" si="566"/>
        <v>1.6659694573240492E-2</v>
      </c>
    </row>
    <row r="2362" spans="1:35" x14ac:dyDescent="0.2">
      <c r="A2362" s="41">
        <v>40196</v>
      </c>
      <c r="B2362">
        <v>8513.14</v>
      </c>
      <c r="C2362">
        <v>1873.3</v>
      </c>
      <c r="D2362">
        <v>0.19</v>
      </c>
      <c r="E2362">
        <f t="shared" si="558"/>
        <v>5.2777777777777777E-6</v>
      </c>
      <c r="G2362">
        <f t="shared" si="559"/>
        <v>8.2931428192420109E-3</v>
      </c>
      <c r="H2362">
        <f t="shared" si="560"/>
        <v>0</v>
      </c>
      <c r="K2362" s="25">
        <v>2360</v>
      </c>
      <c r="U2362">
        <f t="shared" si="567"/>
        <v>-0.6050070123381176</v>
      </c>
      <c r="V2362">
        <f t="shared" si="568"/>
        <v>1.9473502570443817</v>
      </c>
      <c r="W2362">
        <f t="shared" si="569"/>
        <v>-0.34234324470626398</v>
      </c>
      <c r="Y2362">
        <f t="shared" si="570"/>
        <v>-3.0250350616905881</v>
      </c>
      <c r="Z2362">
        <f t="shared" si="571"/>
        <v>9.7367512852219082</v>
      </c>
      <c r="AA2362">
        <f t="shared" si="572"/>
        <v>-5.7117162235313206</v>
      </c>
      <c r="AC2362">
        <f t="shared" si="561"/>
        <v>1.5000267220092781E-3</v>
      </c>
      <c r="AD2362">
        <f t="shared" si="563"/>
        <v>1.5309992325261057</v>
      </c>
      <c r="AE2362">
        <f t="shared" si="564"/>
        <v>0.42592061538613746</v>
      </c>
      <c r="AG2362">
        <f t="shared" si="562"/>
        <v>7.4790224989352795E-3</v>
      </c>
      <c r="AH2362">
        <f t="shared" si="565"/>
        <v>1.0244039055436447</v>
      </c>
      <c r="AI2362">
        <f t="shared" si="566"/>
        <v>2.4110887854167085E-2</v>
      </c>
    </row>
    <row r="2363" spans="1:35" x14ac:dyDescent="0.2">
      <c r="A2363" s="41">
        <v>40197</v>
      </c>
      <c r="B2363">
        <v>8535.18</v>
      </c>
      <c r="C2363">
        <v>1896.72</v>
      </c>
      <c r="D2363">
        <v>0.185</v>
      </c>
      <c r="E2363">
        <f t="shared" si="558"/>
        <v>5.1388888888888886E-6</v>
      </c>
      <c r="G2363">
        <f t="shared" si="559"/>
        <v>2.5889389813865244E-3</v>
      </c>
      <c r="H2363">
        <f t="shared" si="560"/>
        <v>1.2502001814978953E-2</v>
      </c>
      <c r="K2363" s="25">
        <v>2361</v>
      </c>
      <c r="U2363">
        <f t="shared" si="567"/>
        <v>-0.6050070123381176</v>
      </c>
      <c r="V2363">
        <f t="shared" si="568"/>
        <v>1.9473502570443817</v>
      </c>
      <c r="W2363">
        <f t="shared" si="569"/>
        <v>-0.34234324470626398</v>
      </c>
      <c r="Y2363">
        <f t="shared" si="570"/>
        <v>-3.0250350616905881</v>
      </c>
      <c r="Z2363">
        <f t="shared" si="571"/>
        <v>9.7367512852219082</v>
      </c>
      <c r="AA2363">
        <f t="shared" si="572"/>
        <v>-5.7117162235313206</v>
      </c>
      <c r="AC2363">
        <f t="shared" si="561"/>
        <v>2.2777643398144955E-2</v>
      </c>
      <c r="AD2363">
        <f t="shared" si="563"/>
        <v>1.565871787087419</v>
      </c>
      <c r="AE2363">
        <f t="shared" si="564"/>
        <v>0.44844272134802016</v>
      </c>
      <c r="AG2363">
        <f t="shared" si="562"/>
        <v>0.11386710587961367</v>
      </c>
      <c r="AH2363">
        <f t="shared" si="565"/>
        <v>1.1410498135196727</v>
      </c>
      <c r="AI2363">
        <f t="shared" si="566"/>
        <v>0.1319487277005624</v>
      </c>
    </row>
    <row r="2364" spans="1:35" x14ac:dyDescent="0.2">
      <c r="A2364" s="41">
        <v>40198</v>
      </c>
      <c r="B2364">
        <v>8259.67</v>
      </c>
      <c r="C2364">
        <v>1876.9</v>
      </c>
      <c r="D2364">
        <v>0.185</v>
      </c>
      <c r="E2364">
        <f t="shared" si="558"/>
        <v>5.1388888888888886E-6</v>
      </c>
      <c r="G2364">
        <f t="shared" si="559"/>
        <v>-3.2279342673499585E-2</v>
      </c>
      <c r="H2364">
        <f t="shared" si="560"/>
        <v>-1.044961828841365E-2</v>
      </c>
      <c r="K2364" s="25">
        <v>2362</v>
      </c>
      <c r="U2364">
        <f t="shared" si="567"/>
        <v>-0.6050070123381176</v>
      </c>
      <c r="V2364">
        <f t="shared" si="568"/>
        <v>1.9473502570443817</v>
      </c>
      <c r="W2364">
        <f t="shared" si="569"/>
        <v>-0.34234324470626398</v>
      </c>
      <c r="Y2364">
        <f t="shared" si="570"/>
        <v>-3.0250350616905881</v>
      </c>
      <c r="Z2364">
        <f t="shared" si="571"/>
        <v>9.7367512852219082</v>
      </c>
      <c r="AA2364">
        <f t="shared" si="572"/>
        <v>-5.7117162235313206</v>
      </c>
      <c r="AC2364">
        <f t="shared" si="561"/>
        <v>-8.2159745272211205E-4</v>
      </c>
      <c r="AD2364">
        <f t="shared" si="563"/>
        <v>1.5645852708158585</v>
      </c>
      <c r="AE2364">
        <f t="shared" si="564"/>
        <v>0.44762078619913132</v>
      </c>
      <c r="AG2364">
        <f t="shared" si="562"/>
        <v>-4.1285428191661054E-3</v>
      </c>
      <c r="AH2364">
        <f t="shared" si="565"/>
        <v>1.1363389405057553</v>
      </c>
      <c r="AI2364">
        <f t="shared" si="566"/>
        <v>0.12781163891879946</v>
      </c>
    </row>
    <row r="2365" spans="1:35" x14ac:dyDescent="0.2">
      <c r="A2365" s="41">
        <v>40199</v>
      </c>
      <c r="B2365">
        <v>8077.51</v>
      </c>
      <c r="C2365">
        <v>1841.39</v>
      </c>
      <c r="D2365">
        <v>0.155</v>
      </c>
      <c r="E2365">
        <f t="shared" si="558"/>
        <v>4.3055555555555559E-6</v>
      </c>
      <c r="G2365">
        <f t="shared" si="559"/>
        <v>-2.2054149863130108E-2</v>
      </c>
      <c r="H2365">
        <f t="shared" si="560"/>
        <v>-1.8919494911822682E-2</v>
      </c>
      <c r="K2365" s="25">
        <v>2363</v>
      </c>
      <c r="U2365">
        <f t="shared" si="567"/>
        <v>-0.6050070123381176</v>
      </c>
      <c r="V2365">
        <f t="shared" si="568"/>
        <v>1.9473502570443817</v>
      </c>
      <c r="W2365">
        <f t="shared" si="569"/>
        <v>-0.34234324470626398</v>
      </c>
      <c r="Y2365">
        <f t="shared" si="570"/>
        <v>-3.0250350616905881</v>
      </c>
      <c r="Z2365">
        <f t="shared" si="571"/>
        <v>9.7367512852219082</v>
      </c>
      <c r="AA2365">
        <f t="shared" si="572"/>
        <v>-5.7117162235313206</v>
      </c>
      <c r="AC2365">
        <f t="shared" si="561"/>
        <v>-2.350172722523473E-2</v>
      </c>
      <c r="AD2365">
        <f t="shared" si="563"/>
        <v>1.5278148145605244</v>
      </c>
      <c r="AE2365">
        <f t="shared" si="564"/>
        <v>0.4238384887403206</v>
      </c>
      <c r="AG2365">
        <f t="shared" si="562"/>
        <v>-0.11752919168172919</v>
      </c>
      <c r="AH2365">
        <f t="shared" si="565"/>
        <v>1.0027859433516415</v>
      </c>
      <c r="AI2365">
        <f t="shared" si="566"/>
        <v>2.7820698041179093E-3</v>
      </c>
    </row>
    <row r="2366" spans="1:35" x14ac:dyDescent="0.2">
      <c r="A2366" s="41">
        <v>40200</v>
      </c>
      <c r="B2366">
        <v>8046.96</v>
      </c>
      <c r="C2366">
        <v>1800.61</v>
      </c>
      <c r="D2366">
        <v>0.2</v>
      </c>
      <c r="E2366">
        <f t="shared" si="558"/>
        <v>5.5555555555555558E-6</v>
      </c>
      <c r="G2366">
        <f t="shared" si="559"/>
        <v>-3.7821061193363029E-3</v>
      </c>
      <c r="H2366">
        <f t="shared" si="560"/>
        <v>-2.214631338282504E-2</v>
      </c>
      <c r="K2366" s="25">
        <v>2364</v>
      </c>
      <c r="U2366">
        <f t="shared" si="567"/>
        <v>-0.6050070123381176</v>
      </c>
      <c r="V2366">
        <f t="shared" si="568"/>
        <v>1.9473502570443817</v>
      </c>
      <c r="W2366">
        <f t="shared" si="569"/>
        <v>-0.34234324470626398</v>
      </c>
      <c r="Y2366">
        <f t="shared" si="570"/>
        <v>-3.0250350616905881</v>
      </c>
      <c r="Z2366">
        <f t="shared" si="571"/>
        <v>9.7367512852219082</v>
      </c>
      <c r="AA2366">
        <f t="shared" si="572"/>
        <v>-5.7117162235313206</v>
      </c>
      <c r="AC2366">
        <f t="shared" si="561"/>
        <v>-4.0839902312883557E-2</v>
      </c>
      <c r="AD2366">
        <f t="shared" si="563"/>
        <v>1.4654190067816961</v>
      </c>
      <c r="AE2366">
        <f t="shared" si="564"/>
        <v>0.38214121303063497</v>
      </c>
      <c r="AG2366">
        <f t="shared" si="562"/>
        <v>-0.20421673378663999</v>
      </c>
      <c r="AH2366">
        <f t="shared" si="565"/>
        <v>0.79800027331321477</v>
      </c>
      <c r="AI2366">
        <f t="shared" si="566"/>
        <v>-0.22564633903462333</v>
      </c>
    </row>
    <row r="2367" spans="1:35" x14ac:dyDescent="0.2">
      <c r="A2367" s="41">
        <v>40203</v>
      </c>
      <c r="B2367">
        <v>7972.01</v>
      </c>
      <c r="C2367">
        <v>1808.93</v>
      </c>
      <c r="D2367">
        <v>0.19</v>
      </c>
      <c r="E2367">
        <f t="shared" si="558"/>
        <v>5.2777777777777777E-6</v>
      </c>
      <c r="G2367">
        <f t="shared" si="559"/>
        <v>-9.314076371698109E-3</v>
      </c>
      <c r="H2367">
        <f t="shared" si="560"/>
        <v>4.6206563331316411E-3</v>
      </c>
      <c r="K2367" s="25">
        <v>2365</v>
      </c>
      <c r="U2367">
        <f t="shared" si="567"/>
        <v>-0.66640273986556176</v>
      </c>
      <c r="V2367">
        <f t="shared" si="568"/>
        <v>1.7318672140364828</v>
      </c>
      <c r="W2367">
        <f t="shared" si="569"/>
        <v>-6.5464474170920939E-2</v>
      </c>
      <c r="Y2367">
        <f t="shared" si="570"/>
        <v>-3.3320136993278089</v>
      </c>
      <c r="Z2367">
        <f t="shared" si="571"/>
        <v>8.6593360701824142</v>
      </c>
      <c r="AA2367">
        <f t="shared" si="572"/>
        <v>-4.3273223708546054</v>
      </c>
      <c r="AC2367">
        <f t="shared" si="561"/>
        <v>1.4631215909452744E-2</v>
      </c>
      <c r="AD2367">
        <f t="shared" si="563"/>
        <v>1.486859868667735</v>
      </c>
      <c r="AE2367">
        <f t="shared" si="564"/>
        <v>0.39666642542320973</v>
      </c>
      <c r="AG2367">
        <f t="shared" si="562"/>
        <v>7.3133857325041504E-2</v>
      </c>
      <c r="AH2367">
        <f t="shared" si="565"/>
        <v>0.85636111144704752</v>
      </c>
      <c r="AI2367">
        <f t="shared" si="566"/>
        <v>-0.15506313263084354</v>
      </c>
    </row>
    <row r="2368" spans="1:35" x14ac:dyDescent="0.2">
      <c r="A2368" s="41">
        <v>40204</v>
      </c>
      <c r="B2368">
        <v>7968.72</v>
      </c>
      <c r="C2368">
        <v>1801.34</v>
      </c>
      <c r="D2368">
        <v>0.185</v>
      </c>
      <c r="E2368">
        <f t="shared" si="558"/>
        <v>5.1388888888888886E-6</v>
      </c>
      <c r="G2368">
        <f t="shared" si="559"/>
        <v>-4.1269391282750065E-4</v>
      </c>
      <c r="H2368">
        <f t="shared" si="560"/>
        <v>-4.1958505857054417E-3</v>
      </c>
      <c r="K2368" s="25">
        <v>2366</v>
      </c>
      <c r="U2368">
        <f t="shared" si="567"/>
        <v>-0.66640273986556176</v>
      </c>
      <c r="V2368">
        <f t="shared" si="568"/>
        <v>1.7318672140364828</v>
      </c>
      <c r="W2368">
        <f t="shared" si="569"/>
        <v>-6.5464474170920939E-2</v>
      </c>
      <c r="Y2368">
        <f t="shared" si="570"/>
        <v>-3.3320136993278089</v>
      </c>
      <c r="Z2368">
        <f t="shared" si="571"/>
        <v>8.6593360701824142</v>
      </c>
      <c r="AA2368">
        <f t="shared" si="572"/>
        <v>-4.3273223708546054</v>
      </c>
      <c r="AC2368">
        <f t="shared" si="561"/>
        <v>-6.9919812170919559E-3</v>
      </c>
      <c r="AD2368">
        <f t="shared" si="563"/>
        <v>1.4764637723935623</v>
      </c>
      <c r="AE2368">
        <f t="shared" si="564"/>
        <v>0.38964988576371867</v>
      </c>
      <c r="AG2368">
        <f t="shared" si="562"/>
        <v>-3.4981017196570888E-2</v>
      </c>
      <c r="AH2368">
        <f t="shared" si="565"/>
        <v>0.82640472868104375</v>
      </c>
      <c r="AI2368">
        <f t="shared" si="566"/>
        <v>-0.19067063916858185</v>
      </c>
    </row>
    <row r="2369" spans="1:35" x14ac:dyDescent="0.2">
      <c r="A2369" s="41">
        <v>40205</v>
      </c>
      <c r="B2369">
        <v>7923.73</v>
      </c>
      <c r="C2369">
        <v>1810.21</v>
      </c>
      <c r="D2369">
        <v>0.185</v>
      </c>
      <c r="E2369">
        <f t="shared" si="558"/>
        <v>5.1388888888888886E-6</v>
      </c>
      <c r="G2369">
        <f t="shared" si="559"/>
        <v>-5.6458251764399661E-3</v>
      </c>
      <c r="H2369">
        <f t="shared" si="560"/>
        <v>4.9241120499184596E-3</v>
      </c>
      <c r="K2369" s="25">
        <v>2367</v>
      </c>
      <c r="U2369">
        <f t="shared" si="567"/>
        <v>-0.66640273986556176</v>
      </c>
      <c r="V2369">
        <f t="shared" si="568"/>
        <v>1.7318672140364828</v>
      </c>
      <c r="W2369">
        <f t="shared" si="569"/>
        <v>-6.5464474170920939E-2</v>
      </c>
      <c r="Y2369">
        <f t="shared" si="570"/>
        <v>-3.3320136993278089</v>
      </c>
      <c r="Z2369">
        <f t="shared" si="571"/>
        <v>8.6593360701824142</v>
      </c>
      <c r="AA2369">
        <f t="shared" si="572"/>
        <v>-4.3273223708546054</v>
      </c>
      <c r="AC2369">
        <f t="shared" si="561"/>
        <v>1.2289965169218384E-2</v>
      </c>
      <c r="AD2369">
        <f t="shared" si="563"/>
        <v>1.4946094607298919</v>
      </c>
      <c r="AE2369">
        <f t="shared" si="564"/>
        <v>0.40186494243506848</v>
      </c>
      <c r="AG2369">
        <f t="shared" si="562"/>
        <v>6.1429270290536374E-2</v>
      </c>
      <c r="AH2369">
        <f t="shared" si="565"/>
        <v>0.87717016812856896</v>
      </c>
      <c r="AI2369">
        <f t="shared" si="566"/>
        <v>-0.13105427107805723</v>
      </c>
    </row>
    <row r="2370" spans="1:35" x14ac:dyDescent="0.2">
      <c r="A2370" s="41">
        <v>40206</v>
      </c>
      <c r="B2370">
        <v>7734.36</v>
      </c>
      <c r="C2370">
        <v>1788.97</v>
      </c>
      <c r="D2370">
        <v>0.185</v>
      </c>
      <c r="E2370">
        <f t="shared" si="558"/>
        <v>5.1388888888888886E-6</v>
      </c>
      <c r="G2370">
        <f t="shared" si="559"/>
        <v>-2.3899098025803492E-2</v>
      </c>
      <c r="H2370">
        <f t="shared" si="560"/>
        <v>-1.1733445290877859E-2</v>
      </c>
      <c r="K2370" s="25">
        <v>2368</v>
      </c>
      <c r="U2370">
        <f t="shared" si="567"/>
        <v>-0.66640273986556176</v>
      </c>
      <c r="V2370">
        <f t="shared" si="568"/>
        <v>1.7318672140364828</v>
      </c>
      <c r="W2370">
        <f t="shared" si="569"/>
        <v>-6.5464474170920939E-2</v>
      </c>
      <c r="Y2370">
        <f t="shared" si="570"/>
        <v>-3.3320136993278089</v>
      </c>
      <c r="Z2370">
        <f t="shared" si="571"/>
        <v>8.6593360701824142</v>
      </c>
      <c r="AA2370">
        <f t="shared" si="572"/>
        <v>-4.3273223708546054</v>
      </c>
      <c r="AC2370">
        <f t="shared" si="561"/>
        <v>-4.3946812169099753E-3</v>
      </c>
      <c r="AD2370">
        <f t="shared" si="563"/>
        <v>1.4880411286062063</v>
      </c>
      <c r="AE2370">
        <f t="shared" si="564"/>
        <v>0.39746057622126069</v>
      </c>
      <c r="AG2370">
        <f t="shared" si="562"/>
        <v>-2.199396164010543E-2</v>
      </c>
      <c r="AH2370">
        <f t="shared" si="565"/>
        <v>0.85787772109890437</v>
      </c>
      <c r="AI2370">
        <f t="shared" si="566"/>
        <v>-0.153293705852316</v>
      </c>
    </row>
    <row r="2371" spans="1:35" x14ac:dyDescent="0.2">
      <c r="A2371" s="41">
        <v>40207</v>
      </c>
      <c r="B2371">
        <v>7795.78</v>
      </c>
      <c r="C2371">
        <v>1771.4</v>
      </c>
      <c r="D2371">
        <v>0.125</v>
      </c>
      <c r="E2371">
        <f t="shared" ref="E2371:E2434" si="573">D2371/(100*360)</f>
        <v>3.4722222222222224E-6</v>
      </c>
      <c r="G2371">
        <f t="shared" si="559"/>
        <v>7.9411871182618957E-3</v>
      </c>
      <c r="H2371">
        <f t="shared" si="560"/>
        <v>-9.821293817112605E-3</v>
      </c>
      <c r="K2371" s="25">
        <v>2369</v>
      </c>
      <c r="U2371">
        <f t="shared" si="567"/>
        <v>-0.66640273986556176</v>
      </c>
      <c r="V2371">
        <f t="shared" si="568"/>
        <v>1.7318672140364828</v>
      </c>
      <c r="W2371">
        <f t="shared" si="569"/>
        <v>-6.5464474170920939E-2</v>
      </c>
      <c r="Y2371">
        <f t="shared" si="570"/>
        <v>-3.3320136993278089</v>
      </c>
      <c r="Z2371">
        <f t="shared" si="571"/>
        <v>8.6593360701824142</v>
      </c>
      <c r="AA2371">
        <f t="shared" si="572"/>
        <v>-4.3273223708546054</v>
      </c>
      <c r="AC2371">
        <f t="shared" si="561"/>
        <v>-2.2301542029330306E-2</v>
      </c>
      <c r="AD2371">
        <f t="shared" si="563"/>
        <v>1.4548555168352229</v>
      </c>
      <c r="AE2371">
        <f t="shared" si="564"/>
        <v>0.37490659454859476</v>
      </c>
      <c r="AG2371">
        <f t="shared" si="562"/>
        <v>-0.1115282657022071</v>
      </c>
      <c r="AH2371">
        <f t="shared" si="565"/>
        <v>0.7622001066801819</v>
      </c>
      <c r="AI2371">
        <f t="shared" si="566"/>
        <v>-0.27154615057888337</v>
      </c>
    </row>
    <row r="2372" spans="1:35" x14ac:dyDescent="0.2">
      <c r="A2372" s="41">
        <v>40210</v>
      </c>
      <c r="B2372">
        <v>7857.48</v>
      </c>
      <c r="C2372">
        <v>1796.67</v>
      </c>
      <c r="D2372">
        <v>0.155</v>
      </c>
      <c r="E2372">
        <f t="shared" si="573"/>
        <v>4.3055555555555559E-6</v>
      </c>
      <c r="G2372">
        <f t="shared" ref="G2372:G2435" si="574">(B2372-B2371)/B2371</f>
        <v>7.9145383784560135E-3</v>
      </c>
      <c r="H2372">
        <f t="shared" ref="H2372:H2435" si="575">(C2372-C2371)/C2371</f>
        <v>1.4265552670204348E-2</v>
      </c>
      <c r="K2372" s="25">
        <v>2370</v>
      </c>
      <c r="U2372">
        <f t="shared" si="567"/>
        <v>-0.31171348274495919</v>
      </c>
      <c r="V2372">
        <f t="shared" si="568"/>
        <v>0.95077285681240475</v>
      </c>
      <c r="W2372">
        <f t="shared" si="569"/>
        <v>0.36094062593255449</v>
      </c>
      <c r="Y2372">
        <f t="shared" si="570"/>
        <v>-1.558567413724796</v>
      </c>
      <c r="Z2372">
        <f t="shared" si="571"/>
        <v>4.7538642840620238</v>
      </c>
      <c r="AA2372">
        <f t="shared" si="572"/>
        <v>-2.195296870337228</v>
      </c>
      <c r="AC2372">
        <f t="shared" si="561"/>
        <v>1.9431545592261304E-2</v>
      </c>
      <c r="AD2372">
        <f t="shared" si="563"/>
        <v>1.4831256081407593</v>
      </c>
      <c r="AE2372">
        <f t="shared" si="564"/>
        <v>0.39415175824793192</v>
      </c>
      <c r="AG2372">
        <f t="shared" si="562"/>
        <v>9.7143839072417623E-2</v>
      </c>
      <c r="AH2372">
        <f t="shared" si="565"/>
        <v>0.83624315118450099</v>
      </c>
      <c r="AI2372">
        <f t="shared" si="566"/>
        <v>-0.17883585748713582</v>
      </c>
    </row>
    <row r="2373" spans="1:35" x14ac:dyDescent="0.2">
      <c r="A2373" s="41">
        <v>40211</v>
      </c>
      <c r="B2373">
        <v>7966.18</v>
      </c>
      <c r="C2373">
        <v>1819.99</v>
      </c>
      <c r="D2373">
        <v>0.2</v>
      </c>
      <c r="E2373">
        <f t="shared" si="573"/>
        <v>5.5555555555555558E-6</v>
      </c>
      <c r="G2373">
        <f t="shared" si="574"/>
        <v>1.3833951852247887E-2</v>
      </c>
      <c r="H2373">
        <f t="shared" si="575"/>
        <v>1.2979567755903943E-2</v>
      </c>
      <c r="K2373" s="25">
        <v>2371</v>
      </c>
      <c r="U2373">
        <f t="shared" si="567"/>
        <v>-0.31171348274495919</v>
      </c>
      <c r="V2373">
        <f t="shared" si="568"/>
        <v>0.95077285681240475</v>
      </c>
      <c r="W2373">
        <f t="shared" si="569"/>
        <v>0.36094062593255449</v>
      </c>
      <c r="Y2373">
        <f t="shared" si="570"/>
        <v>-1.558567413724796</v>
      </c>
      <c r="Z2373">
        <f t="shared" si="571"/>
        <v>4.7538642840620238</v>
      </c>
      <c r="AA2373">
        <f t="shared" si="572"/>
        <v>-2.195296870337228</v>
      </c>
      <c r="AC2373">
        <f t="shared" si="561"/>
        <v>8.0299454533979079E-3</v>
      </c>
      <c r="AD2373">
        <f t="shared" si="563"/>
        <v>1.4950350258746672</v>
      </c>
      <c r="AE2373">
        <f t="shared" si="564"/>
        <v>0.40214963524691039</v>
      </c>
      <c r="AG2373">
        <f t="shared" si="562"/>
        <v>4.0132505044767314E-2</v>
      </c>
      <c r="AH2373">
        <f t="shared" si="565"/>
        <v>0.86980368366806515</v>
      </c>
      <c r="AI2373">
        <f t="shared" si="566"/>
        <v>-0.13948774375276146</v>
      </c>
    </row>
    <row r="2374" spans="1:35" x14ac:dyDescent="0.2">
      <c r="A2374" s="41">
        <v>40212</v>
      </c>
      <c r="B2374">
        <v>7891.61</v>
      </c>
      <c r="C2374">
        <v>1810.64</v>
      </c>
      <c r="D2374">
        <v>0.185</v>
      </c>
      <c r="E2374">
        <f t="shared" si="573"/>
        <v>5.1388888888888886E-6</v>
      </c>
      <c r="G2374">
        <f t="shared" si="574"/>
        <v>-9.3608228787198655E-3</v>
      </c>
      <c r="H2374">
        <f t="shared" si="575"/>
        <v>-5.1373908647849211E-3</v>
      </c>
      <c r="K2374" s="25">
        <v>2372</v>
      </c>
      <c r="U2374">
        <f t="shared" si="567"/>
        <v>-0.31171348274495919</v>
      </c>
      <c r="V2374">
        <f t="shared" si="568"/>
        <v>0.95077285681240475</v>
      </c>
      <c r="W2374">
        <f t="shared" si="569"/>
        <v>0.36094062593255449</v>
      </c>
      <c r="Y2374">
        <f t="shared" si="570"/>
        <v>-1.558567413724796</v>
      </c>
      <c r="Z2374">
        <f t="shared" si="571"/>
        <v>4.7538642840620238</v>
      </c>
      <c r="AA2374">
        <f t="shared" si="572"/>
        <v>-2.195296870337228</v>
      </c>
      <c r="AC2374">
        <f t="shared" si="561"/>
        <v>-1.9645918624894205E-3</v>
      </c>
      <c r="AD2374">
        <f t="shared" si="563"/>
        <v>1.4920978922286972</v>
      </c>
      <c r="AE2374">
        <f t="shared" si="564"/>
        <v>0.40018311104257104</v>
      </c>
      <c r="AG2374">
        <f t="shared" si="562"/>
        <v>-9.8451815346693242E-3</v>
      </c>
      <c r="AH2374">
        <f t="shared" si="565"/>
        <v>0.86124030850282896</v>
      </c>
      <c r="AI2374">
        <f t="shared" si="566"/>
        <v>-0.14938170954448546</v>
      </c>
    </row>
    <row r="2375" spans="1:35" x14ac:dyDescent="0.2">
      <c r="A2375" s="41">
        <v>40213</v>
      </c>
      <c r="B2375">
        <v>7624.88</v>
      </c>
      <c r="C2375">
        <v>1754.3</v>
      </c>
      <c r="D2375">
        <v>0.155</v>
      </c>
      <c r="E2375">
        <f t="shared" si="573"/>
        <v>4.3055555555555559E-6</v>
      </c>
      <c r="G2375">
        <f t="shared" si="574"/>
        <v>-3.3799186731224624E-2</v>
      </c>
      <c r="H2375">
        <f t="shared" si="575"/>
        <v>-3.1116069456103998E-2</v>
      </c>
      <c r="K2375" s="25">
        <v>2373</v>
      </c>
      <c r="U2375">
        <f t="shared" si="567"/>
        <v>-0.31171348274495919</v>
      </c>
      <c r="V2375">
        <f t="shared" si="568"/>
        <v>0.95077285681240475</v>
      </c>
      <c r="W2375">
        <f t="shared" si="569"/>
        <v>0.36094062593255449</v>
      </c>
      <c r="Y2375">
        <f t="shared" si="570"/>
        <v>-1.558567413724796</v>
      </c>
      <c r="Z2375">
        <f t="shared" si="571"/>
        <v>4.7538642840620238</v>
      </c>
      <c r="AA2375">
        <f t="shared" si="572"/>
        <v>-2.195296870337228</v>
      </c>
      <c r="AC2375">
        <f t="shared" si="561"/>
        <v>-1.9046797205843815E-2</v>
      </c>
      <c r="AD2375">
        <f t="shared" si="563"/>
        <v>1.4636782062641502</v>
      </c>
      <c r="AE2375">
        <f t="shared" si="564"/>
        <v>0.38095258691420048</v>
      </c>
      <c r="AG2375">
        <f t="shared" si="562"/>
        <v>-9.5254541584774616E-2</v>
      </c>
      <c r="AH2375">
        <f t="shared" si="565"/>
        <v>0.77920325772206211</v>
      </c>
      <c r="AI2375">
        <f t="shared" si="566"/>
        <v>-0.24948334580774822</v>
      </c>
    </row>
    <row r="2376" spans="1:35" x14ac:dyDescent="0.2">
      <c r="A2376" s="41">
        <v>40214</v>
      </c>
      <c r="B2376">
        <v>7429.25</v>
      </c>
      <c r="C2376">
        <v>1759.38</v>
      </c>
      <c r="D2376">
        <v>0.16500000000000001</v>
      </c>
      <c r="E2376">
        <f t="shared" si="573"/>
        <v>4.5833333333333332E-6</v>
      </c>
      <c r="G2376">
        <f t="shared" si="574"/>
        <v>-2.5656797221726781E-2</v>
      </c>
      <c r="H2376">
        <f t="shared" si="575"/>
        <v>2.8957418913527645E-3</v>
      </c>
      <c r="K2376" s="25">
        <v>2374</v>
      </c>
      <c r="U2376">
        <f t="shared" si="567"/>
        <v>-0.31171348274495919</v>
      </c>
      <c r="V2376">
        <f t="shared" si="568"/>
        <v>0.95077285681240475</v>
      </c>
      <c r="W2376">
        <f t="shared" si="569"/>
        <v>0.36094062593255449</v>
      </c>
      <c r="Y2376">
        <f t="shared" si="570"/>
        <v>-1.558567413724796</v>
      </c>
      <c r="Z2376">
        <f t="shared" si="571"/>
        <v>4.7538642840620238</v>
      </c>
      <c r="AA2376">
        <f t="shared" si="572"/>
        <v>-2.195296870337228</v>
      </c>
      <c r="AC2376">
        <f t="shared" si="561"/>
        <v>1.0752316458615683E-2</v>
      </c>
      <c r="AD2376">
        <f t="shared" si="563"/>
        <v>1.4794161375314812</v>
      </c>
      <c r="AE2376">
        <f t="shared" si="564"/>
        <v>0.39164750827185157</v>
      </c>
      <c r="AG2376">
        <f t="shared" si="562"/>
        <v>5.3744360070856187E-2</v>
      </c>
      <c r="AH2376">
        <f t="shared" si="565"/>
        <v>0.82108103817346079</v>
      </c>
      <c r="AI2376">
        <f t="shared" si="566"/>
        <v>-0.19713346773406865</v>
      </c>
    </row>
    <row r="2377" spans="1:35" x14ac:dyDescent="0.2">
      <c r="A2377" s="41">
        <v>40217</v>
      </c>
      <c r="B2377">
        <v>7514.88</v>
      </c>
      <c r="C2377">
        <v>1744.37</v>
      </c>
      <c r="D2377">
        <v>0.16</v>
      </c>
      <c r="E2377">
        <f t="shared" si="573"/>
        <v>4.4444444444444441E-6</v>
      </c>
      <c r="G2377">
        <f t="shared" si="574"/>
        <v>1.1526062523134921E-2</v>
      </c>
      <c r="H2377">
        <f t="shared" si="575"/>
        <v>-8.5314144755540122E-3</v>
      </c>
      <c r="K2377" s="25">
        <v>2375</v>
      </c>
      <c r="U2377">
        <f t="shared" si="567"/>
        <v>-0.56044316566038632</v>
      </c>
      <c r="V2377">
        <f t="shared" si="568"/>
        <v>1.3838119580794173</v>
      </c>
      <c r="W2377">
        <f t="shared" si="569"/>
        <v>0.17663120758096906</v>
      </c>
      <c r="Y2377">
        <f t="shared" si="570"/>
        <v>-2.8022158283019318</v>
      </c>
      <c r="Z2377">
        <f t="shared" si="571"/>
        <v>6.9190597903970863</v>
      </c>
      <c r="AA2377">
        <f t="shared" si="572"/>
        <v>-3.1168439620951545</v>
      </c>
      <c r="AC2377">
        <f t="shared" si="561"/>
        <v>-1.170261209379354E-2</v>
      </c>
      <c r="AD2377">
        <f t="shared" si="563"/>
        <v>1.4621031043486519</v>
      </c>
      <c r="AE2377">
        <f t="shared" si="564"/>
        <v>0.37987588165126646</v>
      </c>
      <c r="AG2377">
        <f t="shared" si="562"/>
        <v>-5.8531393802301025E-2</v>
      </c>
      <c r="AH2377">
        <f t="shared" si="565"/>
        <v>0.77302202058452785</v>
      </c>
      <c r="AI2377">
        <f t="shared" si="566"/>
        <v>-0.25744774362772638</v>
      </c>
    </row>
    <row r="2378" spans="1:35" x14ac:dyDescent="0.2">
      <c r="A2378" s="41">
        <v>40218</v>
      </c>
      <c r="B2378">
        <v>7552.19</v>
      </c>
      <c r="C2378">
        <v>1767.18</v>
      </c>
      <c r="D2378">
        <v>0.18</v>
      </c>
      <c r="E2378">
        <f t="shared" si="573"/>
        <v>4.9999999999999996E-6</v>
      </c>
      <c r="G2378">
        <f t="shared" si="574"/>
        <v>4.9648164707885543E-3</v>
      </c>
      <c r="H2378">
        <f t="shared" si="575"/>
        <v>1.3076354213842347E-2</v>
      </c>
      <c r="K2378" s="25">
        <v>2376</v>
      </c>
      <c r="U2378">
        <f t="shared" si="567"/>
        <v>-0.56044316566038632</v>
      </c>
      <c r="V2378">
        <f t="shared" si="568"/>
        <v>1.3838119580794173</v>
      </c>
      <c r="W2378">
        <f t="shared" si="569"/>
        <v>0.17663120758096906</v>
      </c>
      <c r="Y2378">
        <f t="shared" si="570"/>
        <v>-2.8022158283019318</v>
      </c>
      <c r="Z2378">
        <f t="shared" si="571"/>
        <v>6.9190597903970863</v>
      </c>
      <c r="AA2378">
        <f t="shared" si="572"/>
        <v>-3.1168439620951545</v>
      </c>
      <c r="AC2378">
        <f t="shared" si="561"/>
        <v>1.53135028969749E-2</v>
      </c>
      <c r="AD2378">
        <f t="shared" si="563"/>
        <v>1.484493024472771</v>
      </c>
      <c r="AE2378">
        <f t="shared" si="564"/>
        <v>0.3950733163037814</v>
      </c>
      <c r="AG2378">
        <f t="shared" si="562"/>
        <v>7.6549736707096735E-2</v>
      </c>
      <c r="AH2378">
        <f t="shared" si="565"/>
        <v>0.83219665272906129</v>
      </c>
      <c r="AI2378">
        <f t="shared" si="566"/>
        <v>-0.18368650463669653</v>
      </c>
    </row>
    <row r="2379" spans="1:35" x14ac:dyDescent="0.2">
      <c r="A2379" s="41">
        <v>40219</v>
      </c>
      <c r="B2379">
        <v>7583.74</v>
      </c>
      <c r="C2379">
        <v>1763.69</v>
      </c>
      <c r="D2379">
        <v>0.19</v>
      </c>
      <c r="E2379">
        <f t="shared" si="573"/>
        <v>5.2777777777777777E-6</v>
      </c>
      <c r="G2379">
        <f t="shared" si="574"/>
        <v>4.1775961674693279E-3</v>
      </c>
      <c r="H2379">
        <f t="shared" si="575"/>
        <v>-1.9748978598671382E-3</v>
      </c>
      <c r="K2379" s="25">
        <v>2377</v>
      </c>
      <c r="U2379">
        <f t="shared" si="567"/>
        <v>-0.56044316566038632</v>
      </c>
      <c r="V2379">
        <f t="shared" si="568"/>
        <v>1.3838119580794173</v>
      </c>
      <c r="W2379">
        <f t="shared" si="569"/>
        <v>0.17663120758096906</v>
      </c>
      <c r="Y2379">
        <f t="shared" si="570"/>
        <v>-2.8022158283019318</v>
      </c>
      <c r="Z2379">
        <f t="shared" si="571"/>
        <v>6.9190597903970863</v>
      </c>
      <c r="AA2379">
        <f t="shared" si="572"/>
        <v>-3.1168439620951545</v>
      </c>
      <c r="AC2379">
        <f t="shared" si="561"/>
        <v>-5.0733093393788981E-3</v>
      </c>
      <c r="AD2379">
        <f t="shared" si="563"/>
        <v>1.4769617321474704</v>
      </c>
      <c r="AE2379">
        <f t="shared" si="564"/>
        <v>0.38998709403788101</v>
      </c>
      <c r="AG2379">
        <f t="shared" si="562"/>
        <v>-2.5386546696894489E-2</v>
      </c>
      <c r="AH2379">
        <f t="shared" si="565"/>
        <v>0.81107005354355577</v>
      </c>
      <c r="AI2379">
        <f t="shared" si="566"/>
        <v>-0.2094008493819578</v>
      </c>
    </row>
    <row r="2380" spans="1:35" x14ac:dyDescent="0.2">
      <c r="A2380" s="41">
        <v>40220</v>
      </c>
      <c r="B2380">
        <v>7488.42</v>
      </c>
      <c r="C2380">
        <v>1781.01</v>
      </c>
      <c r="D2380">
        <v>0.18</v>
      </c>
      <c r="E2380">
        <f t="shared" si="573"/>
        <v>4.9999999999999996E-6</v>
      </c>
      <c r="G2380">
        <f t="shared" si="574"/>
        <v>-1.25689962999786E-2</v>
      </c>
      <c r="H2380">
        <f t="shared" si="575"/>
        <v>9.8203198974876182E-3</v>
      </c>
      <c r="K2380" s="25">
        <v>2378</v>
      </c>
      <c r="U2380">
        <f t="shared" si="567"/>
        <v>-0.56044316566038632</v>
      </c>
      <c r="V2380">
        <f t="shared" si="568"/>
        <v>1.3838119580794173</v>
      </c>
      <c r="W2380">
        <f t="shared" si="569"/>
        <v>0.17663120758096906</v>
      </c>
      <c r="Y2380">
        <f t="shared" si="570"/>
        <v>-2.8022158283019318</v>
      </c>
      <c r="Z2380">
        <f t="shared" si="571"/>
        <v>6.9190597903970863</v>
      </c>
      <c r="AA2380">
        <f t="shared" si="572"/>
        <v>-3.1168439620951545</v>
      </c>
      <c r="AC2380">
        <f t="shared" si="561"/>
        <v>2.0634616402104528E-2</v>
      </c>
      <c r="AD2380">
        <f t="shared" si="563"/>
        <v>1.5074382709309213</v>
      </c>
      <c r="AE2380">
        <f t="shared" si="564"/>
        <v>0.41041170080795825</v>
      </c>
      <c r="AG2380">
        <f t="shared" si="562"/>
        <v>0.10315197089941153</v>
      </c>
      <c r="AH2380">
        <f t="shared" si="565"/>
        <v>0.89473352810406481</v>
      </c>
      <c r="AI2380">
        <f t="shared" si="566"/>
        <v>-0.11122933900077538</v>
      </c>
    </row>
    <row r="2381" spans="1:35" x14ac:dyDescent="0.2">
      <c r="A2381" s="41">
        <v>40221</v>
      </c>
      <c r="B2381">
        <v>7486.08</v>
      </c>
      <c r="C2381">
        <v>1776.5</v>
      </c>
      <c r="D2381">
        <v>0.185</v>
      </c>
      <c r="E2381">
        <f t="shared" si="573"/>
        <v>5.1388888888888886E-6</v>
      </c>
      <c r="G2381">
        <f t="shared" si="574"/>
        <v>-3.1248247293823604E-4</v>
      </c>
      <c r="H2381">
        <f t="shared" si="575"/>
        <v>-2.532271014761282E-3</v>
      </c>
      <c r="K2381" s="25">
        <v>2379</v>
      </c>
      <c r="U2381">
        <f t="shared" si="567"/>
        <v>-0.56044316566038632</v>
      </c>
      <c r="V2381">
        <f t="shared" si="568"/>
        <v>1.3838119580794173</v>
      </c>
      <c r="W2381">
        <f t="shared" si="569"/>
        <v>0.17663120758096906</v>
      </c>
      <c r="Y2381">
        <f t="shared" si="570"/>
        <v>-2.8022158283019318</v>
      </c>
      <c r="Z2381">
        <f t="shared" si="571"/>
        <v>6.9190597903970863</v>
      </c>
      <c r="AA2381">
        <f t="shared" si="572"/>
        <v>-3.1168439620951545</v>
      </c>
      <c r="AC2381">
        <f t="shared" si="561"/>
        <v>-3.3281750889397666E-3</v>
      </c>
      <c r="AD2381">
        <f t="shared" si="563"/>
        <v>1.5024212524294946</v>
      </c>
      <c r="AE2381">
        <f t="shared" si="564"/>
        <v>0.40707797502509779</v>
      </c>
      <c r="AG2381">
        <f t="shared" si="562"/>
        <v>-1.6660875444698832E-2</v>
      </c>
      <c r="AH2381">
        <f t="shared" si="565"/>
        <v>0.87982648423612708</v>
      </c>
      <c r="AI2381">
        <f t="shared" si="566"/>
        <v>-0.12803056795622658</v>
      </c>
    </row>
    <row r="2382" spans="1:35" x14ac:dyDescent="0.2">
      <c r="A2382" s="41">
        <v>40224</v>
      </c>
      <c r="B2382">
        <v>7492.61</v>
      </c>
      <c r="C2382">
        <v>1776.5</v>
      </c>
      <c r="D2382">
        <v>0.185</v>
      </c>
      <c r="E2382">
        <f t="shared" si="573"/>
        <v>5.1388888888888886E-6</v>
      </c>
      <c r="G2382">
        <f t="shared" si="574"/>
        <v>8.722856287936738E-4</v>
      </c>
      <c r="H2382">
        <f t="shared" si="575"/>
        <v>0</v>
      </c>
      <c r="K2382" s="25">
        <v>2380</v>
      </c>
      <c r="U2382">
        <f t="shared" si="567"/>
        <v>0.25860882872328123</v>
      </c>
      <c r="V2382">
        <f t="shared" si="568"/>
        <v>-0.21301636670714194</v>
      </c>
      <c r="W2382">
        <f t="shared" si="569"/>
        <v>0.95440753798386069</v>
      </c>
      <c r="Y2382">
        <f t="shared" si="570"/>
        <v>1.2930441436164062</v>
      </c>
      <c r="Z2382">
        <f t="shared" si="571"/>
        <v>-1.0650818335357097</v>
      </c>
      <c r="AA2382">
        <f t="shared" si="572"/>
        <v>0.77203768991930355</v>
      </c>
      <c r="AC2382">
        <f t="shared" ref="AC2382:AC2445" si="576">U2381*G2382+V2381*H2382+W2381*E2381</f>
        <v>-4.879588310111183E-4</v>
      </c>
      <c r="AD2382">
        <f t="shared" si="563"/>
        <v>1.5016881327114728</v>
      </c>
      <c r="AE2382">
        <f t="shared" si="564"/>
        <v>0.40658989710343379</v>
      </c>
      <c r="AG2382">
        <f t="shared" ref="AG2382:AG2445" si="577">Y2381*G2382+Z2381*H2382+AA2381*E2381</f>
        <v>-2.4603497106111469E-3</v>
      </c>
      <c r="AH2382">
        <f t="shared" si="565"/>
        <v>0.87766180340024869</v>
      </c>
      <c r="AI2382">
        <f t="shared" si="566"/>
        <v>-0.13049394930079433</v>
      </c>
    </row>
    <row r="2383" spans="1:35" x14ac:dyDescent="0.2">
      <c r="A2383" s="41">
        <v>40225</v>
      </c>
      <c r="B2383">
        <v>7662.59</v>
      </c>
      <c r="C2383">
        <v>1808.72</v>
      </c>
      <c r="D2383">
        <v>0.18</v>
      </c>
      <c r="E2383">
        <f t="shared" si="573"/>
        <v>4.9999999999999996E-6</v>
      </c>
      <c r="G2383">
        <f t="shared" si="574"/>
        <v>2.2686353620434065E-2</v>
      </c>
      <c r="H2383">
        <f t="shared" si="575"/>
        <v>1.8136785814804407E-2</v>
      </c>
      <c r="K2383" s="25">
        <v>2381</v>
      </c>
      <c r="U2383">
        <f t="shared" si="567"/>
        <v>0.25860882872328123</v>
      </c>
      <c r="V2383">
        <f t="shared" si="568"/>
        <v>-0.21301636670714194</v>
      </c>
      <c r="W2383">
        <f t="shared" si="569"/>
        <v>0.95440753798386069</v>
      </c>
      <c r="Y2383">
        <f t="shared" si="570"/>
        <v>1.2930441436164062</v>
      </c>
      <c r="Z2383">
        <f t="shared" si="571"/>
        <v>-1.0650818335357097</v>
      </c>
      <c r="AA2383">
        <f t="shared" si="572"/>
        <v>0.77203768991930355</v>
      </c>
      <c r="AC2383">
        <f t="shared" si="576"/>
        <v>2.0083637140597753E-3</v>
      </c>
      <c r="AD2383">
        <f t="shared" si="563"/>
        <v>1.5047040686670448</v>
      </c>
      <c r="AE2383">
        <f t="shared" si="564"/>
        <v>0.40859624675129042</v>
      </c>
      <c r="AG2383">
        <f t="shared" si="577"/>
        <v>1.0021263014743322E-2</v>
      </c>
      <c r="AH2383">
        <f t="shared" si="565"/>
        <v>0.88645708317011662</v>
      </c>
      <c r="AI2383">
        <f t="shared" si="566"/>
        <v>-0.12052256617938188</v>
      </c>
    </row>
    <row r="2384" spans="1:35" x14ac:dyDescent="0.2">
      <c r="A2384" s="41">
        <v>40226</v>
      </c>
      <c r="B2384">
        <v>7712.16</v>
      </c>
      <c r="C2384">
        <v>1816.7</v>
      </c>
      <c r="D2384">
        <v>0.18</v>
      </c>
      <c r="E2384">
        <f t="shared" si="573"/>
        <v>4.9999999999999996E-6</v>
      </c>
      <c r="G2384">
        <f t="shared" si="574"/>
        <v>6.4690920432908076E-3</v>
      </c>
      <c r="H2384">
        <f t="shared" si="575"/>
        <v>4.4119598390021776E-3</v>
      </c>
      <c r="K2384" s="25">
        <v>2382</v>
      </c>
      <c r="U2384">
        <f t="shared" si="567"/>
        <v>0.25860882872328123</v>
      </c>
      <c r="V2384">
        <f t="shared" si="568"/>
        <v>-0.21301636670714194</v>
      </c>
      <c r="W2384">
        <f t="shared" si="569"/>
        <v>0.95440753798386069</v>
      </c>
      <c r="Y2384">
        <f t="shared" si="570"/>
        <v>1.2930441436164062</v>
      </c>
      <c r="Z2384">
        <f t="shared" si="571"/>
        <v>-1.0650818335357097</v>
      </c>
      <c r="AA2384">
        <f t="shared" si="572"/>
        <v>0.77203768991930355</v>
      </c>
      <c r="AC2384">
        <f t="shared" si="576"/>
        <v>7.3791669894638246E-4</v>
      </c>
      <c r="AD2384">
        <f t="shared" si="563"/>
        <v>1.5058144149262866</v>
      </c>
      <c r="AE2384">
        <f t="shared" si="564"/>
        <v>0.4093338913235724</v>
      </c>
      <c r="AG2384">
        <f t="shared" si="577"/>
        <v>3.6695834947319131E-3</v>
      </c>
      <c r="AH2384">
        <f t="shared" si="565"/>
        <v>0.88971001145130602</v>
      </c>
      <c r="AI2384">
        <f t="shared" si="566"/>
        <v>-0.11685969918001674</v>
      </c>
    </row>
    <row r="2385" spans="1:35" x14ac:dyDescent="0.2">
      <c r="A2385" s="41">
        <v>40227</v>
      </c>
      <c r="B2385">
        <v>7739.48</v>
      </c>
      <c r="C2385">
        <v>1828.81</v>
      </c>
      <c r="D2385">
        <v>0.18</v>
      </c>
      <c r="E2385">
        <f t="shared" si="573"/>
        <v>4.9999999999999996E-6</v>
      </c>
      <c r="G2385">
        <f t="shared" si="574"/>
        <v>3.542457625360432E-3</v>
      </c>
      <c r="H2385">
        <f t="shared" si="575"/>
        <v>6.6659327351791158E-3</v>
      </c>
      <c r="K2385" s="25">
        <v>2383</v>
      </c>
      <c r="U2385">
        <f t="shared" si="567"/>
        <v>0.25860882872328123</v>
      </c>
      <c r="V2385">
        <f t="shared" si="568"/>
        <v>-0.21301636670714194</v>
      </c>
      <c r="W2385">
        <f t="shared" si="569"/>
        <v>0.95440753798386069</v>
      </c>
      <c r="Y2385">
        <f t="shared" si="570"/>
        <v>1.2930441436164062</v>
      </c>
      <c r="Z2385">
        <f t="shared" si="571"/>
        <v>-1.0650818335357097</v>
      </c>
      <c r="AA2385">
        <f t="shared" si="572"/>
        <v>0.77203768991930355</v>
      </c>
      <c r="AC2385">
        <f t="shared" si="576"/>
        <v>-4.9906991697581948E-4</v>
      </c>
      <c r="AD2385">
        <f t="shared" si="563"/>
        <v>1.5050629082512483</v>
      </c>
      <c r="AE2385">
        <f t="shared" si="564"/>
        <v>0.40883469682975548</v>
      </c>
      <c r="AG2385">
        <f t="shared" si="577"/>
        <v>-2.5153495848790975E-3</v>
      </c>
      <c r="AH2385">
        <f t="shared" si="565"/>
        <v>0.88747207974333919</v>
      </c>
      <c r="AI2385">
        <f t="shared" si="566"/>
        <v>-0.11937821757154923</v>
      </c>
    </row>
    <row r="2386" spans="1:35" x14ac:dyDescent="0.2">
      <c r="A2386" s="41">
        <v>40228</v>
      </c>
      <c r="B2386">
        <v>7731.95</v>
      </c>
      <c r="C2386">
        <v>1833.09</v>
      </c>
      <c r="D2386">
        <v>0.18</v>
      </c>
      <c r="E2386">
        <f t="shared" si="573"/>
        <v>4.9999999999999996E-6</v>
      </c>
      <c r="G2386">
        <f t="shared" si="574"/>
        <v>-9.7293358210109025E-4</v>
      </c>
      <c r="H2386">
        <f t="shared" si="575"/>
        <v>2.3403196614191595E-3</v>
      </c>
      <c r="K2386" s="25">
        <v>2384</v>
      </c>
      <c r="U2386">
        <f t="shared" si="567"/>
        <v>0.25860882872328123</v>
      </c>
      <c r="V2386">
        <f t="shared" si="568"/>
        <v>-0.21301636670714194</v>
      </c>
      <c r="W2386">
        <f t="shared" si="569"/>
        <v>0.95440753798386069</v>
      </c>
      <c r="Y2386">
        <f t="shared" si="570"/>
        <v>1.2930441436164062</v>
      </c>
      <c r="Z2386">
        <f t="shared" si="571"/>
        <v>-1.0650818335357097</v>
      </c>
      <c r="AA2386">
        <f t="shared" si="572"/>
        <v>0.77203768991930355</v>
      </c>
      <c r="AC2386">
        <f t="shared" si="576"/>
        <v>-7.453635676115878E-4</v>
      </c>
      <c r="AD2386">
        <f t="shared" si="563"/>
        <v>1.5039410891924743</v>
      </c>
      <c r="AE2386">
        <f t="shared" si="564"/>
        <v>0.40808905534060963</v>
      </c>
      <c r="AG2386">
        <f t="shared" si="577"/>
        <v>-3.7468178380579394E-3</v>
      </c>
      <c r="AH2386">
        <f t="shared" si="565"/>
        <v>0.88414688352417847</v>
      </c>
      <c r="AI2386">
        <f t="shared" si="566"/>
        <v>-0.12313207231439584</v>
      </c>
    </row>
    <row r="2387" spans="1:35" x14ac:dyDescent="0.2">
      <c r="A2387" s="41">
        <v>40231</v>
      </c>
      <c r="B2387">
        <v>7731.1</v>
      </c>
      <c r="C2387">
        <v>1831.21</v>
      </c>
      <c r="D2387">
        <v>0.18</v>
      </c>
      <c r="E2387">
        <f t="shared" si="573"/>
        <v>4.9999999999999996E-6</v>
      </c>
      <c r="G2387">
        <f t="shared" si="574"/>
        <v>-1.0993345792451507E-4</v>
      </c>
      <c r="H2387">
        <f t="shared" si="575"/>
        <v>-1.0255906693069526E-3</v>
      </c>
      <c r="K2387" s="25">
        <v>2385</v>
      </c>
      <c r="U2387">
        <f t="shared" si="567"/>
        <v>0.39678539894353781</v>
      </c>
      <c r="V2387">
        <f t="shared" si="568"/>
        <v>-0.5017233075792511</v>
      </c>
      <c r="W2387">
        <f t="shared" si="569"/>
        <v>1.1049379086357134</v>
      </c>
      <c r="Y2387">
        <f t="shared" si="570"/>
        <v>1.9839269947176892</v>
      </c>
      <c r="Z2387">
        <f t="shared" si="571"/>
        <v>-2.5086165378962555</v>
      </c>
      <c r="AA2387">
        <f t="shared" si="572"/>
        <v>1.5246895431785663</v>
      </c>
      <c r="AC2387">
        <f t="shared" si="576"/>
        <v>1.9480987300307329E-4</v>
      </c>
      <c r="AD2387">
        <f t="shared" ref="AD2387:AD2450" si="578">(1+AC2387)*AD2386</f>
        <v>1.504234071765064</v>
      </c>
      <c r="AE2387">
        <f t="shared" ref="AE2387:AE2450" si="579">LN(1+AC2387)+AE2386</f>
        <v>0.40828384624063352</v>
      </c>
      <c r="AG2387">
        <f t="shared" si="577"/>
        <v>9.5404936501536656E-4</v>
      </c>
      <c r="AH2387">
        <f t="shared" ref="AH2387:AH2450" si="580">(1+AG2387)*AH2386</f>
        <v>0.88499040329698497</v>
      </c>
      <c r="AI2387">
        <f t="shared" ref="AI2387:AI2450" si="581">LN(1+AG2387)+AI2386</f>
        <v>-0.12217847776522112</v>
      </c>
    </row>
    <row r="2388" spans="1:35" x14ac:dyDescent="0.2">
      <c r="A2388" s="41">
        <v>40232</v>
      </c>
      <c r="B2388">
        <v>7604.94</v>
      </c>
      <c r="C2388">
        <v>1809.05</v>
      </c>
      <c r="D2388">
        <v>0.18</v>
      </c>
      <c r="E2388">
        <f t="shared" si="573"/>
        <v>4.9999999999999996E-6</v>
      </c>
      <c r="G2388">
        <f t="shared" si="574"/>
        <v>-1.6318505775374883E-2</v>
      </c>
      <c r="H2388">
        <f t="shared" si="575"/>
        <v>-1.2101288219264901E-2</v>
      </c>
      <c r="K2388" s="25">
        <v>2386</v>
      </c>
      <c r="U2388">
        <f t="shared" si="567"/>
        <v>0.39678539894353781</v>
      </c>
      <c r="V2388">
        <f t="shared" si="568"/>
        <v>-0.5017233075792511</v>
      </c>
      <c r="W2388">
        <f t="shared" si="569"/>
        <v>1.1049379086357134</v>
      </c>
      <c r="Y2388">
        <f t="shared" si="570"/>
        <v>1.9839269947176892</v>
      </c>
      <c r="Z2388">
        <f t="shared" si="571"/>
        <v>-2.5086165378962555</v>
      </c>
      <c r="AA2388">
        <f t="shared" si="572"/>
        <v>1.5246895431785663</v>
      </c>
      <c r="AC2388">
        <f t="shared" si="576"/>
        <v>-3.9792178336195839E-4</v>
      </c>
      <c r="AD2388">
        <f t="shared" si="578"/>
        <v>1.5036355042606333</v>
      </c>
      <c r="AE2388">
        <f t="shared" si="579"/>
        <v>0.4078858452653899</v>
      </c>
      <c r="AG2388">
        <f t="shared" si="577"/>
        <v>-2.0096089168097951E-3</v>
      </c>
      <c r="AH2388">
        <f t="shared" si="580"/>
        <v>0.88321191869122828</v>
      </c>
      <c r="AI2388">
        <f t="shared" si="581"/>
        <v>-0.12419010865540145</v>
      </c>
    </row>
    <row r="2389" spans="1:35" x14ac:dyDescent="0.2">
      <c r="A2389" s="41">
        <v>40233</v>
      </c>
      <c r="B2389">
        <v>7640.86</v>
      </c>
      <c r="C2389">
        <v>1826.99</v>
      </c>
      <c r="D2389">
        <v>0.18</v>
      </c>
      <c r="E2389">
        <f t="shared" si="573"/>
        <v>4.9999999999999996E-6</v>
      </c>
      <c r="G2389">
        <f t="shared" si="574"/>
        <v>4.7232456797818359E-3</v>
      </c>
      <c r="H2389">
        <f t="shared" si="575"/>
        <v>9.9168071639811253E-3</v>
      </c>
      <c r="K2389" s="25">
        <v>2387</v>
      </c>
      <c r="U2389">
        <f t="shared" si="567"/>
        <v>0.39678539894353781</v>
      </c>
      <c r="V2389">
        <f t="shared" si="568"/>
        <v>-0.5017233075792511</v>
      </c>
      <c r="W2389">
        <f t="shared" si="569"/>
        <v>1.1049379086357134</v>
      </c>
      <c r="Y2389">
        <f t="shared" si="570"/>
        <v>1.9839269947176892</v>
      </c>
      <c r="Z2389">
        <f t="shared" si="571"/>
        <v>-2.5086165378962555</v>
      </c>
      <c r="AA2389">
        <f t="shared" si="572"/>
        <v>1.5246895431785663</v>
      </c>
      <c r="AC2389">
        <f t="shared" si="576"/>
        <v>-3.0958536800344675E-3</v>
      </c>
      <c r="AD2389">
        <f t="shared" si="578"/>
        <v>1.4989804687513375</v>
      </c>
      <c r="AE2389">
        <f t="shared" si="579"/>
        <v>0.40478518951678905</v>
      </c>
      <c r="AG2389">
        <f t="shared" si="577"/>
        <v>-1.5499268400172336E-2</v>
      </c>
      <c r="AH2389">
        <f t="shared" si="580"/>
        <v>0.8695227801092017</v>
      </c>
      <c r="AI2389">
        <f t="shared" si="581"/>
        <v>-0.13981074644047525</v>
      </c>
    </row>
    <row r="2390" spans="1:35" x14ac:dyDescent="0.2">
      <c r="A2390" s="41">
        <v>40234</v>
      </c>
      <c r="B2390">
        <v>7481.11</v>
      </c>
      <c r="C2390">
        <v>1823.64</v>
      </c>
      <c r="D2390">
        <v>0.18</v>
      </c>
      <c r="E2390">
        <f t="shared" si="573"/>
        <v>4.9999999999999996E-6</v>
      </c>
      <c r="G2390">
        <f t="shared" si="574"/>
        <v>-2.09073324206961E-2</v>
      </c>
      <c r="H2390">
        <f t="shared" si="575"/>
        <v>-1.833617042238824E-3</v>
      </c>
      <c r="K2390" s="25">
        <v>2388</v>
      </c>
      <c r="U2390">
        <f t="shared" si="567"/>
        <v>0.39678539894353781</v>
      </c>
      <c r="V2390">
        <f t="shared" si="568"/>
        <v>-0.5017233075792511</v>
      </c>
      <c r="W2390">
        <f t="shared" si="569"/>
        <v>1.1049379086357134</v>
      </c>
      <c r="Y2390">
        <f t="shared" si="570"/>
        <v>1.9839269947176892</v>
      </c>
      <c r="Z2390">
        <f t="shared" si="571"/>
        <v>-2.5086165378962555</v>
      </c>
      <c r="AA2390">
        <f t="shared" si="572"/>
        <v>1.5246895431785663</v>
      </c>
      <c r="AC2390">
        <f t="shared" si="576"/>
        <v>-7.3702311385821402E-3</v>
      </c>
      <c r="AD2390">
        <f t="shared" si="578"/>
        <v>1.4879326362244198</v>
      </c>
      <c r="AE2390">
        <f t="shared" si="579"/>
        <v>0.39738766403156578</v>
      </c>
      <c r="AG2390">
        <f t="shared" si="577"/>
        <v>-3.6871155692910704E-2</v>
      </c>
      <c r="AH2390">
        <f t="shared" si="580"/>
        <v>0.83746247030526277</v>
      </c>
      <c r="AI2390">
        <f t="shared" si="581"/>
        <v>-0.1773788278627893</v>
      </c>
    </row>
    <row r="2391" spans="1:35" x14ac:dyDescent="0.2">
      <c r="A2391" s="41">
        <v>40235</v>
      </c>
      <c r="B2391">
        <v>7640.52</v>
      </c>
      <c r="C2391">
        <v>1826.27</v>
      </c>
      <c r="D2391">
        <v>0.18</v>
      </c>
      <c r="E2391">
        <f t="shared" si="573"/>
        <v>4.9999999999999996E-6</v>
      </c>
      <c r="G2391">
        <f t="shared" si="574"/>
        <v>2.130833526040932E-2</v>
      </c>
      <c r="H2391">
        <f t="shared" si="575"/>
        <v>1.4421706038471856E-3</v>
      </c>
      <c r="K2391" s="25">
        <v>2389</v>
      </c>
      <c r="U2391">
        <f t="shared" si="567"/>
        <v>0.39678539894353781</v>
      </c>
      <c r="V2391">
        <f t="shared" si="568"/>
        <v>-0.5017233075792511</v>
      </c>
      <c r="W2391">
        <f t="shared" si="569"/>
        <v>1.1049379086357134</v>
      </c>
      <c r="Y2391">
        <f t="shared" si="570"/>
        <v>1.9839269947176892</v>
      </c>
      <c r="Z2391">
        <f t="shared" si="571"/>
        <v>-2.5086165378962555</v>
      </c>
      <c r="AA2391">
        <f t="shared" si="572"/>
        <v>1.5246895431785663</v>
      </c>
      <c r="AC2391">
        <f t="shared" si="576"/>
        <v>7.7367903912115695E-3</v>
      </c>
      <c r="AD2391">
        <f t="shared" si="578"/>
        <v>1.499444459147131</v>
      </c>
      <c r="AE2391">
        <f t="shared" si="579"/>
        <v>0.40509467893917217</v>
      </c>
      <c r="AG2391">
        <f t="shared" si="577"/>
        <v>3.8663951956057846E-2</v>
      </c>
      <c r="AH2391">
        <f t="shared" si="580"/>
        <v>0.86984207902214705</v>
      </c>
      <c r="AI2391">
        <f t="shared" si="581"/>
        <v>-0.13944360217530774</v>
      </c>
    </row>
    <row r="2392" spans="1:35" x14ac:dyDescent="0.2">
      <c r="A2392" s="41">
        <v>40238</v>
      </c>
      <c r="B2392">
        <v>7700.99</v>
      </c>
      <c r="C2392">
        <v>1844.87</v>
      </c>
      <c r="D2392">
        <v>0.18</v>
      </c>
      <c r="E2392">
        <f t="shared" si="573"/>
        <v>4.9999999999999996E-6</v>
      </c>
      <c r="G2392">
        <f t="shared" si="574"/>
        <v>7.9143827907000239E-3</v>
      </c>
      <c r="H2392">
        <f t="shared" si="575"/>
        <v>1.0184693391448093E-2</v>
      </c>
      <c r="K2392" s="25">
        <v>2390</v>
      </c>
      <c r="U2392">
        <f t="shared" si="567"/>
        <v>5.7437271847933201E-2</v>
      </c>
      <c r="V2392">
        <f t="shared" si="568"/>
        <v>0.2023430758841506</v>
      </c>
      <c r="W2392">
        <f t="shared" si="569"/>
        <v>0.74021965226791619</v>
      </c>
      <c r="Y2392">
        <f t="shared" si="570"/>
        <v>0.28718635923966601</v>
      </c>
      <c r="Z2392">
        <f t="shared" si="571"/>
        <v>1.011715379420753</v>
      </c>
      <c r="AA2392">
        <f t="shared" si="572"/>
        <v>-0.29890173866041891</v>
      </c>
      <c r="AC2392">
        <f t="shared" si="576"/>
        <v>-1.9640618324949202E-3</v>
      </c>
      <c r="AD2392">
        <f t="shared" si="578"/>
        <v>1.4964994575149742</v>
      </c>
      <c r="AE2392">
        <f t="shared" si="579"/>
        <v>0.40312868580802874</v>
      </c>
      <c r="AG2392">
        <f t="shared" si="577"/>
        <v>-9.8403091624745965E-3</v>
      </c>
      <c r="AH2392">
        <f t="shared" si="580"/>
        <v>0.86128256404203951</v>
      </c>
      <c r="AI2392">
        <f t="shared" si="581"/>
        <v>-0.1493326471605923</v>
      </c>
    </row>
    <row r="2393" spans="1:35" x14ac:dyDescent="0.2">
      <c r="A2393" s="41">
        <v>40239</v>
      </c>
      <c r="B2393">
        <v>7833</v>
      </c>
      <c r="C2393">
        <v>1849.17</v>
      </c>
      <c r="D2393">
        <v>0.18</v>
      </c>
      <c r="E2393">
        <f t="shared" si="573"/>
        <v>4.9999999999999996E-6</v>
      </c>
      <c r="G2393">
        <f t="shared" si="574"/>
        <v>1.7141951878914298E-2</v>
      </c>
      <c r="H2393">
        <f t="shared" si="575"/>
        <v>2.3307875351651782E-3</v>
      </c>
      <c r="K2393" s="25">
        <v>2391</v>
      </c>
      <c r="U2393">
        <f t="shared" ref="U2393:U2456" si="582">INDEX($L$2:$L$1201,MATCH(_xlfn.FLOOR.MATH(K2393/5),$J$2:$J$1201))</f>
        <v>5.7437271847933201E-2</v>
      </c>
      <c r="V2393">
        <f t="shared" ref="V2393:V2456" si="583">INDEX($M$2:$M$1201,MATCH(_xlfn.FLOOR.MATH(K2393/5),$J$2:$J$1201))</f>
        <v>0.2023430758841506</v>
      </c>
      <c r="W2393">
        <f t="shared" ref="W2393:W2456" si="584">1-U2393-V2393</f>
        <v>0.74021965226791619</v>
      </c>
      <c r="Y2393">
        <f t="shared" ref="Y2393:Y2456" si="585">INDEX($P$2:$P$1201,MATCH(_xlfn.FLOOR.MATH(K2393/5),$J$2:$J$1201))</f>
        <v>0.28718635923966601</v>
      </c>
      <c r="Z2393">
        <f t="shared" ref="Z2393:Z2456" si="586">INDEX($Q$2:$Q$1201,MATCH(_xlfn.FLOOR.MATH(K2393/5),$J$2:$J$1201))</f>
        <v>1.011715379420753</v>
      </c>
      <c r="AA2393">
        <f t="shared" ref="AA2393:AA2456" si="587">1-Y2393-Z2393</f>
        <v>-0.29890173866041891</v>
      </c>
      <c r="AC2393">
        <f t="shared" si="576"/>
        <v>1.4599067674324895E-3</v>
      </c>
      <c r="AD2393">
        <f t="shared" si="578"/>
        <v>1.4986842072004594</v>
      </c>
      <c r="AE2393">
        <f t="shared" si="579"/>
        <v>0.40458752794762215</v>
      </c>
      <c r="AG2393">
        <f t="shared" si="577"/>
        <v>7.2795338371624465E-3</v>
      </c>
      <c r="AH2393">
        <f t="shared" si="580"/>
        <v>0.86755229961034164</v>
      </c>
      <c r="AI2393">
        <f t="shared" si="581"/>
        <v>-0.14207948124309069</v>
      </c>
    </row>
    <row r="2394" spans="1:35" x14ac:dyDescent="0.2">
      <c r="A2394" s="41">
        <v>40240</v>
      </c>
      <c r="B2394">
        <v>7964.69</v>
      </c>
      <c r="C2394">
        <v>1850.24</v>
      </c>
      <c r="D2394">
        <v>0.20499999999999999</v>
      </c>
      <c r="E2394">
        <f t="shared" si="573"/>
        <v>5.694444444444444E-6</v>
      </c>
      <c r="G2394">
        <f t="shared" si="574"/>
        <v>1.681220477467121E-2</v>
      </c>
      <c r="H2394">
        <f t="shared" si="575"/>
        <v>5.7863798352771046E-4</v>
      </c>
      <c r="K2394" s="25">
        <v>2392</v>
      </c>
      <c r="U2394">
        <f t="shared" si="582"/>
        <v>5.7437271847933201E-2</v>
      </c>
      <c r="V2394">
        <f t="shared" si="583"/>
        <v>0.2023430758841506</v>
      </c>
      <c r="W2394">
        <f t="shared" si="584"/>
        <v>0.74021965226791619</v>
      </c>
      <c r="Y2394">
        <f t="shared" si="585"/>
        <v>0.28718635923966601</v>
      </c>
      <c r="Z2394">
        <f t="shared" si="586"/>
        <v>1.011715379420753</v>
      </c>
      <c r="AA2394">
        <f t="shared" si="587"/>
        <v>-0.29890173866041891</v>
      </c>
      <c r="AC2394">
        <f t="shared" si="576"/>
        <v>1.0864316636776498E-3</v>
      </c>
      <c r="AD2394">
        <f t="shared" si="578"/>
        <v>1.5003124251770155</v>
      </c>
      <c r="AE2394">
        <f t="shared" si="579"/>
        <v>0.40567336987152253</v>
      </c>
      <c r="AG2394">
        <f t="shared" si="577"/>
        <v>5.4121583183882492E-3</v>
      </c>
      <c r="AH2394">
        <f t="shared" si="580"/>
        <v>0.87224763000531447</v>
      </c>
      <c r="AI2394">
        <f t="shared" si="581"/>
        <v>-0.13668191602377161</v>
      </c>
    </row>
    <row r="2395" spans="1:35" x14ac:dyDescent="0.2">
      <c r="A2395" s="41">
        <v>40241</v>
      </c>
      <c r="B2395">
        <v>7885.6</v>
      </c>
      <c r="C2395">
        <v>1857.2</v>
      </c>
      <c r="D2395">
        <v>0.21</v>
      </c>
      <c r="E2395">
        <f t="shared" si="573"/>
        <v>5.8333333333333331E-6</v>
      </c>
      <c r="G2395">
        <f t="shared" si="574"/>
        <v>-9.9300788856815821E-3</v>
      </c>
      <c r="H2395">
        <f t="shared" si="575"/>
        <v>3.7616741611899195E-3</v>
      </c>
      <c r="K2395" s="25">
        <v>2393</v>
      </c>
      <c r="U2395">
        <f t="shared" si="582"/>
        <v>5.7437271847933201E-2</v>
      </c>
      <c r="V2395">
        <f t="shared" si="583"/>
        <v>0.2023430758841506</v>
      </c>
      <c r="W2395">
        <f t="shared" si="584"/>
        <v>0.74021965226791619</v>
      </c>
      <c r="Y2395">
        <f t="shared" si="585"/>
        <v>0.28718635923966601</v>
      </c>
      <c r="Z2395">
        <f t="shared" si="586"/>
        <v>1.011715379420753</v>
      </c>
      <c r="AA2395">
        <f t="shared" si="587"/>
        <v>-0.29890173866041891</v>
      </c>
      <c r="AC2395">
        <f t="shared" si="576"/>
        <v>1.9500721950731141E-4</v>
      </c>
      <c r="AD2395">
        <f t="shared" si="578"/>
        <v>1.5006049969314417</v>
      </c>
      <c r="AE2395">
        <f t="shared" si="579"/>
        <v>0.40586835807959359</v>
      </c>
      <c r="AG2395">
        <f t="shared" si="577"/>
        <v>9.5225831975877934E-4</v>
      </c>
      <c r="AH2395">
        <f t="shared" si="580"/>
        <v>0.87307823506787685</v>
      </c>
      <c r="AI2395">
        <f t="shared" si="581"/>
        <v>-0.13573011081433739</v>
      </c>
    </row>
    <row r="2396" spans="1:35" x14ac:dyDescent="0.2">
      <c r="A2396" s="41">
        <v>40242</v>
      </c>
      <c r="B2396">
        <v>7997.53</v>
      </c>
      <c r="C2396">
        <v>1883.28</v>
      </c>
      <c r="D2396">
        <v>0.215</v>
      </c>
      <c r="E2396">
        <f t="shared" si="573"/>
        <v>5.9722222222222222E-6</v>
      </c>
      <c r="G2396">
        <f t="shared" si="574"/>
        <v>1.4194227452571697E-2</v>
      </c>
      <c r="H2396">
        <f t="shared" si="575"/>
        <v>1.4042644841697139E-2</v>
      </c>
      <c r="K2396" s="25">
        <v>2394</v>
      </c>
      <c r="U2396">
        <f t="shared" si="582"/>
        <v>5.7437271847933201E-2</v>
      </c>
      <c r="V2396">
        <f t="shared" si="583"/>
        <v>0.2023430758841506</v>
      </c>
      <c r="W2396">
        <f t="shared" si="584"/>
        <v>0.74021965226791619</v>
      </c>
      <c r="Y2396">
        <f t="shared" si="585"/>
        <v>0.28718635923966601</v>
      </c>
      <c r="Z2396">
        <f t="shared" si="586"/>
        <v>1.011715379420753</v>
      </c>
      <c r="AA2396">
        <f t="shared" si="587"/>
        <v>-0.29890173866041891</v>
      </c>
      <c r="AC2396">
        <f t="shared" si="576"/>
        <v>3.6610275996540203E-3</v>
      </c>
      <c r="AD2396">
        <f t="shared" si="578"/>
        <v>1.5060987532413865</v>
      </c>
      <c r="AE2396">
        <f t="shared" si="579"/>
        <v>0.40952270042932631</v>
      </c>
      <c r="AG2396">
        <f t="shared" si="577"/>
        <v>1.8281804664936764E-2</v>
      </c>
      <c r="AH2396">
        <f t="shared" si="580"/>
        <v>0.88903968081859541</v>
      </c>
      <c r="AI2396">
        <f t="shared" si="581"/>
        <v>-0.11761340912285698</v>
      </c>
    </row>
    <row r="2397" spans="1:35" x14ac:dyDescent="0.2">
      <c r="A2397" s="41">
        <v>40245</v>
      </c>
      <c r="B2397">
        <v>8022.09</v>
      </c>
      <c r="C2397">
        <v>1883.29</v>
      </c>
      <c r="D2397">
        <v>0.215</v>
      </c>
      <c r="E2397">
        <f t="shared" si="573"/>
        <v>5.9722222222222222E-6</v>
      </c>
      <c r="G2397">
        <f t="shared" si="574"/>
        <v>3.0709481552429812E-3</v>
      </c>
      <c r="H2397">
        <f t="shared" si="575"/>
        <v>5.3098848816909352E-6</v>
      </c>
      <c r="K2397" s="25">
        <v>2395</v>
      </c>
      <c r="U2397">
        <f t="shared" si="582"/>
        <v>0.15303183144392071</v>
      </c>
      <c r="V2397">
        <f t="shared" si="583"/>
        <v>-0.12575095312422932</v>
      </c>
      <c r="W2397">
        <f t="shared" si="584"/>
        <v>0.97271912168030861</v>
      </c>
      <c r="Y2397">
        <f t="shared" si="585"/>
        <v>0.76515915721960359</v>
      </c>
      <c r="Z2397">
        <f t="shared" si="586"/>
        <v>-0.62875476562114663</v>
      </c>
      <c r="AA2397">
        <f t="shared" si="587"/>
        <v>0.86359560840154304</v>
      </c>
      <c r="AC2397">
        <f t="shared" si="576"/>
        <v>1.8188205871975225E-4</v>
      </c>
      <c r="AD2397">
        <f t="shared" si="578"/>
        <v>1.5063726855832615</v>
      </c>
      <c r="AE2397">
        <f t="shared" si="579"/>
        <v>0.40970456594950982</v>
      </c>
      <c r="AG2397">
        <f t="shared" si="577"/>
        <v>8.8552140470987228E-4</v>
      </c>
      <c r="AH2397">
        <f t="shared" si="580"/>
        <v>0.88982694448559674</v>
      </c>
      <c r="AI2397">
        <f t="shared" si="581"/>
        <v>-0.11672827956091981</v>
      </c>
    </row>
    <row r="2398" spans="1:35" x14ac:dyDescent="0.2">
      <c r="A2398" s="41">
        <v>40246</v>
      </c>
      <c r="B2398">
        <v>7994.01</v>
      </c>
      <c r="C2398">
        <v>1886.6</v>
      </c>
      <c r="D2398">
        <v>0.215</v>
      </c>
      <c r="E2398">
        <f t="shared" si="573"/>
        <v>5.9722222222222222E-6</v>
      </c>
      <c r="G2398">
        <f t="shared" si="574"/>
        <v>-3.5003347008073864E-3</v>
      </c>
      <c r="H2398">
        <f t="shared" si="575"/>
        <v>1.7575625633863853E-3</v>
      </c>
      <c r="K2398" s="25">
        <v>2396</v>
      </c>
      <c r="U2398">
        <f t="shared" si="582"/>
        <v>0.15303183144392071</v>
      </c>
      <c r="V2398">
        <f t="shared" si="583"/>
        <v>-0.12575095312422932</v>
      </c>
      <c r="W2398">
        <f t="shared" si="584"/>
        <v>0.97271912168030861</v>
      </c>
      <c r="Y2398">
        <f t="shared" si="585"/>
        <v>0.76515915721960359</v>
      </c>
      <c r="Z2398">
        <f t="shared" si="586"/>
        <v>-0.62875476562114663</v>
      </c>
      <c r="AA2398">
        <f t="shared" si="587"/>
        <v>0.86359560840154304</v>
      </c>
      <c r="AC2398">
        <f t="shared" si="576"/>
        <v>-7.5086850269808479E-4</v>
      </c>
      <c r="AD2398">
        <f t="shared" si="578"/>
        <v>1.5052415977803324</v>
      </c>
      <c r="AE2398">
        <f t="shared" si="579"/>
        <v>0.40895341540386393</v>
      </c>
      <c r="AG2398">
        <f t="shared" si="577"/>
        <v>-3.7782314023793121E-3</v>
      </c>
      <c r="AH2398">
        <f t="shared" si="580"/>
        <v>0.88646497238125799</v>
      </c>
      <c r="AI2398">
        <f t="shared" si="581"/>
        <v>-0.1205136665087881</v>
      </c>
    </row>
    <row r="2399" spans="1:35" x14ac:dyDescent="0.2">
      <c r="A2399" s="41">
        <v>40247</v>
      </c>
      <c r="B2399">
        <v>8112.39</v>
      </c>
      <c r="C2399">
        <v>1895.38</v>
      </c>
      <c r="D2399">
        <v>0.215</v>
      </c>
      <c r="E2399">
        <f t="shared" si="573"/>
        <v>5.9722222222222222E-6</v>
      </c>
      <c r="G2399">
        <f t="shared" si="574"/>
        <v>1.4808587930212761E-2</v>
      </c>
      <c r="H2399">
        <f t="shared" si="575"/>
        <v>4.6538746952190183E-3</v>
      </c>
      <c r="K2399" s="25">
        <v>2397</v>
      </c>
      <c r="U2399">
        <f t="shared" si="582"/>
        <v>0.15303183144392071</v>
      </c>
      <c r="V2399">
        <f t="shared" si="583"/>
        <v>-0.12575095312422932</v>
      </c>
      <c r="W2399">
        <f t="shared" si="584"/>
        <v>0.97271912168030861</v>
      </c>
      <c r="Y2399">
        <f t="shared" si="585"/>
        <v>0.76515915721960359</v>
      </c>
      <c r="Z2399">
        <f t="shared" si="586"/>
        <v>-0.62875476562114663</v>
      </c>
      <c r="AA2399">
        <f t="shared" si="587"/>
        <v>0.86359560840154304</v>
      </c>
      <c r="AC2399">
        <f t="shared" si="576"/>
        <v>1.6867654481687539E-3</v>
      </c>
      <c r="AD2399">
        <f t="shared" si="578"/>
        <v>1.5077805872986145</v>
      </c>
      <c r="AE2399">
        <f t="shared" si="579"/>
        <v>0.41063875986088882</v>
      </c>
      <c r="AG2399">
        <f t="shared" si="577"/>
        <v>8.4099383519548789E-3</v>
      </c>
      <c r="AH2399">
        <f t="shared" si="580"/>
        <v>0.89392008815015178</v>
      </c>
      <c r="AI2399">
        <f t="shared" si="581"/>
        <v>-0.11213889466051898</v>
      </c>
    </row>
    <row r="2400" spans="1:35" x14ac:dyDescent="0.2">
      <c r="A2400" s="41">
        <v>40248</v>
      </c>
      <c r="B2400">
        <v>8106.41</v>
      </c>
      <c r="C2400">
        <v>1903.68</v>
      </c>
      <c r="D2400">
        <v>0.215</v>
      </c>
      <c r="E2400">
        <f t="shared" si="573"/>
        <v>5.9722222222222222E-6</v>
      </c>
      <c r="G2400">
        <f t="shared" si="574"/>
        <v>-7.3714404756187416E-4</v>
      </c>
      <c r="H2400">
        <f t="shared" si="575"/>
        <v>4.3790691048760429E-3</v>
      </c>
      <c r="K2400" s="25">
        <v>2398</v>
      </c>
      <c r="U2400">
        <f t="shared" si="582"/>
        <v>0.15303183144392071</v>
      </c>
      <c r="V2400">
        <f t="shared" si="583"/>
        <v>-0.12575095312422932</v>
      </c>
      <c r="W2400">
        <f t="shared" si="584"/>
        <v>0.97271912168030861</v>
      </c>
      <c r="Y2400">
        <f t="shared" si="585"/>
        <v>0.76515915721960359</v>
      </c>
      <c r="Z2400">
        <f t="shared" si="586"/>
        <v>-0.62875476562114663</v>
      </c>
      <c r="AA2400">
        <f t="shared" si="587"/>
        <v>0.86359560840154304</v>
      </c>
      <c r="AC2400">
        <f t="shared" si="576"/>
        <v>-6.5766932261692671E-4</v>
      </c>
      <c r="AD2400">
        <f t="shared" si="578"/>
        <v>1.5067889662611109</v>
      </c>
      <c r="AE2400">
        <f t="shared" si="579"/>
        <v>0.40998087417893581</v>
      </c>
      <c r="AG2400">
        <f t="shared" si="577"/>
        <v>-3.3122355019735224E-3</v>
      </c>
      <c r="AH2400">
        <f t="shared" si="580"/>
        <v>0.89095921429825353</v>
      </c>
      <c r="AI2400">
        <f t="shared" si="581"/>
        <v>-0.11545662775741221</v>
      </c>
    </row>
    <row r="2401" spans="1:35" x14ac:dyDescent="0.2">
      <c r="A2401" s="41">
        <v>40249</v>
      </c>
      <c r="B2401">
        <v>8178.35</v>
      </c>
      <c r="C2401">
        <v>1903.29</v>
      </c>
      <c r="D2401">
        <v>0.215</v>
      </c>
      <c r="E2401">
        <f t="shared" si="573"/>
        <v>5.9722222222222222E-6</v>
      </c>
      <c r="G2401">
        <f t="shared" si="574"/>
        <v>8.8744586074477501E-3</v>
      </c>
      <c r="H2401">
        <f t="shared" si="575"/>
        <v>-2.048663640948584E-4</v>
      </c>
      <c r="K2401" s="25">
        <v>2399</v>
      </c>
      <c r="U2401">
        <f t="shared" si="582"/>
        <v>0.15303183144392071</v>
      </c>
      <c r="V2401">
        <f t="shared" si="583"/>
        <v>-0.12575095312422932</v>
      </c>
      <c r="W2401">
        <f t="shared" si="584"/>
        <v>0.97271912168030861</v>
      </c>
      <c r="Y2401">
        <f t="shared" si="585"/>
        <v>0.76515915721960359</v>
      </c>
      <c r="Z2401">
        <f t="shared" si="586"/>
        <v>-0.62875476562114663</v>
      </c>
      <c r="AA2401">
        <f t="shared" si="587"/>
        <v>0.86359560840154304</v>
      </c>
      <c r="AC2401">
        <f t="shared" si="576"/>
        <v>1.3896460890734988E-3</v>
      </c>
      <c r="AD2401">
        <f t="shared" si="578"/>
        <v>1.5088828696551346</v>
      </c>
      <c r="AE2401">
        <f t="shared" si="579"/>
        <v>0.41136955560347427</v>
      </c>
      <c r="AG2401">
        <f t="shared" si="577"/>
        <v>6.9243415564786059E-3</v>
      </c>
      <c r="AH2401">
        <f t="shared" si="580"/>
        <v>0.89712852021094647</v>
      </c>
      <c r="AI2401">
        <f t="shared" si="581"/>
        <v>-0.10855614935948586</v>
      </c>
    </row>
    <row r="2402" spans="1:35" x14ac:dyDescent="0.2">
      <c r="A2402" s="41">
        <v>40252</v>
      </c>
      <c r="B2402">
        <v>8059.16</v>
      </c>
      <c r="C2402">
        <v>1904.19</v>
      </c>
      <c r="D2402">
        <v>0.22</v>
      </c>
      <c r="E2402">
        <f t="shared" si="573"/>
        <v>6.1111111111111112E-6</v>
      </c>
      <c r="G2402">
        <f t="shared" si="574"/>
        <v>-1.4573844357358208E-2</v>
      </c>
      <c r="H2402">
        <f t="shared" si="575"/>
        <v>4.7286540674310848E-4</v>
      </c>
      <c r="K2402" s="25">
        <v>2400</v>
      </c>
      <c r="U2402">
        <f t="shared" si="582"/>
        <v>8.5801496652001527E-2</v>
      </c>
      <c r="V2402">
        <f t="shared" si="583"/>
        <v>0.14657070285344767</v>
      </c>
      <c r="W2402">
        <f t="shared" si="584"/>
        <v>0.76762780049455082</v>
      </c>
      <c r="Y2402">
        <f t="shared" si="585"/>
        <v>0.42900748326000765</v>
      </c>
      <c r="Z2402">
        <f t="shared" si="586"/>
        <v>0.73285351426723833</v>
      </c>
      <c r="AA2402">
        <f t="shared" si="587"/>
        <v>-0.16186099752724603</v>
      </c>
      <c r="AC2402">
        <f t="shared" si="576"/>
        <v>-2.2839160740281187E-3</v>
      </c>
      <c r="AD2402">
        <f t="shared" si="578"/>
        <v>1.5054367078153037</v>
      </c>
      <c r="AE2402">
        <f t="shared" si="579"/>
        <v>0.40908302741513841</v>
      </c>
      <c r="AG2402">
        <f t="shared" si="577"/>
        <v>-1.1443469259029485E-2</v>
      </c>
      <c r="AH2402">
        <f t="shared" si="580"/>
        <v>0.88686225756851389</v>
      </c>
      <c r="AI2402">
        <f t="shared" si="581"/>
        <v>-0.12006559895848738</v>
      </c>
    </row>
    <row r="2403" spans="1:35" x14ac:dyDescent="0.2">
      <c r="A2403" s="41">
        <v>40253</v>
      </c>
      <c r="B2403">
        <v>8214.9</v>
      </c>
      <c r="C2403">
        <v>1919.02</v>
      </c>
      <c r="D2403">
        <v>0.23</v>
      </c>
      <c r="E2403">
        <f t="shared" si="573"/>
        <v>6.3888888888888894E-6</v>
      </c>
      <c r="G2403">
        <f t="shared" si="574"/>
        <v>1.9324594622764629E-2</v>
      </c>
      <c r="H2403">
        <f t="shared" si="575"/>
        <v>7.7880883735341154E-3</v>
      </c>
      <c r="K2403" s="25">
        <v>2401</v>
      </c>
      <c r="U2403">
        <f t="shared" si="582"/>
        <v>8.5801496652001527E-2</v>
      </c>
      <c r="V2403">
        <f t="shared" si="583"/>
        <v>0.14657070285344767</v>
      </c>
      <c r="W2403">
        <f t="shared" si="584"/>
        <v>0.76762780049455082</v>
      </c>
      <c r="Y2403">
        <f t="shared" si="585"/>
        <v>0.42900748326000765</v>
      </c>
      <c r="Z2403">
        <f t="shared" si="586"/>
        <v>0.73285351426723833</v>
      </c>
      <c r="AA2403">
        <f t="shared" si="587"/>
        <v>-0.16186099752724603</v>
      </c>
      <c r="AC2403">
        <f t="shared" si="576"/>
        <v>2.8042757864008856E-3</v>
      </c>
      <c r="AD2403">
        <f t="shared" si="578"/>
        <v>1.5096583675229891</v>
      </c>
      <c r="AE2403">
        <f t="shared" si="579"/>
        <v>0.41188337855567703</v>
      </c>
      <c r="AG2403">
        <f t="shared" si="577"/>
        <v>1.3996934487559981E-2</v>
      </c>
      <c r="AH2403">
        <f t="shared" si="580"/>
        <v>0.89927561048718985</v>
      </c>
      <c r="AI2403">
        <f t="shared" si="581"/>
        <v>-0.10616571698187656</v>
      </c>
    </row>
    <row r="2404" spans="1:35" x14ac:dyDescent="0.2">
      <c r="A2404" s="41">
        <v>40254</v>
      </c>
      <c r="B2404">
        <v>8276.86</v>
      </c>
      <c r="C2404">
        <v>1930.22</v>
      </c>
      <c r="D2404">
        <v>0.23499999999999999</v>
      </c>
      <c r="E2404">
        <f t="shared" si="573"/>
        <v>6.5277777777777776E-6</v>
      </c>
      <c r="G2404">
        <f t="shared" si="574"/>
        <v>7.5423924819536386E-3</v>
      </c>
      <c r="H2404">
        <f t="shared" si="575"/>
        <v>5.8363122843951834E-3</v>
      </c>
      <c r="K2404" s="25">
        <v>2402</v>
      </c>
      <c r="U2404">
        <f t="shared" si="582"/>
        <v>8.5801496652001527E-2</v>
      </c>
      <c r="V2404">
        <f t="shared" si="583"/>
        <v>0.14657070285344767</v>
      </c>
      <c r="W2404">
        <f t="shared" si="584"/>
        <v>0.76762780049455082</v>
      </c>
      <c r="Y2404">
        <f t="shared" si="585"/>
        <v>0.42900748326000765</v>
      </c>
      <c r="Z2404">
        <f t="shared" si="586"/>
        <v>0.73285351426723833</v>
      </c>
      <c r="AA2404">
        <f t="shared" si="587"/>
        <v>-0.16186099752724603</v>
      </c>
      <c r="AC2404">
        <f t="shared" si="576"/>
        <v>1.5074852456098214E-3</v>
      </c>
      <c r="AD2404">
        <f t="shared" si="578"/>
        <v>1.5119341552379415</v>
      </c>
      <c r="AE2404">
        <f t="shared" si="579"/>
        <v>0.41338972868604046</v>
      </c>
      <c r="AG2404">
        <f t="shared" si="577"/>
        <v>7.5118706724935508E-3</v>
      </c>
      <c r="AH2404">
        <f t="shared" si="580"/>
        <v>0.90603085257209726</v>
      </c>
      <c r="AI2404">
        <f t="shared" si="581"/>
        <v>-9.8681919907381926E-2</v>
      </c>
    </row>
    <row r="2405" spans="1:35" x14ac:dyDescent="0.2">
      <c r="A2405" s="41">
        <v>40255</v>
      </c>
      <c r="B2405">
        <v>8177.77</v>
      </c>
      <c r="C2405">
        <v>1929.63</v>
      </c>
      <c r="D2405">
        <v>0.23499999999999999</v>
      </c>
      <c r="E2405">
        <f t="shared" si="573"/>
        <v>6.5277777777777776E-6</v>
      </c>
      <c r="G2405">
        <f t="shared" si="574"/>
        <v>-1.1971931384607223E-2</v>
      </c>
      <c r="H2405">
        <f t="shared" si="575"/>
        <v>-3.056646392638757E-4</v>
      </c>
      <c r="K2405" s="25">
        <v>2403</v>
      </c>
      <c r="U2405">
        <f t="shared" si="582"/>
        <v>8.5801496652001527E-2</v>
      </c>
      <c r="V2405">
        <f t="shared" si="583"/>
        <v>0.14657070285344767</v>
      </c>
      <c r="W2405">
        <f t="shared" si="584"/>
        <v>0.76762780049455082</v>
      </c>
      <c r="Y2405">
        <f t="shared" si="585"/>
        <v>0.42900748326000765</v>
      </c>
      <c r="Z2405">
        <f t="shared" si="586"/>
        <v>0.73285351426723833</v>
      </c>
      <c r="AA2405">
        <f t="shared" si="587"/>
        <v>-0.16186099752724603</v>
      </c>
      <c r="AC2405">
        <f t="shared" si="576"/>
        <v>-1.0670002079310476E-3</v>
      </c>
      <c r="AD2405">
        <f t="shared" si="578"/>
        <v>1.5103209211799247</v>
      </c>
      <c r="AE2405">
        <f t="shared" si="579"/>
        <v>0.41232215882814038</v>
      </c>
      <c r="AG2405">
        <f t="shared" si="577"/>
        <v>-5.3611121507663494E-3</v>
      </c>
      <c r="AH2405">
        <f t="shared" si="580"/>
        <v>0.90117351955940372</v>
      </c>
      <c r="AI2405">
        <f t="shared" si="581"/>
        <v>-0.10405745438948032</v>
      </c>
    </row>
    <row r="2406" spans="1:35" x14ac:dyDescent="0.2">
      <c r="A2406" s="41">
        <v>40256</v>
      </c>
      <c r="B2406">
        <v>8093.16</v>
      </c>
      <c r="C2406">
        <v>1919.8</v>
      </c>
      <c r="D2406">
        <v>0.23499999999999999</v>
      </c>
      <c r="E2406">
        <f t="shared" si="573"/>
        <v>6.5277777777777776E-6</v>
      </c>
      <c r="G2406">
        <f t="shared" si="574"/>
        <v>-1.0346341362009518E-2</v>
      </c>
      <c r="H2406">
        <f t="shared" si="575"/>
        <v>-5.0942408648290884E-3</v>
      </c>
      <c r="K2406" s="25">
        <v>2404</v>
      </c>
      <c r="U2406">
        <f t="shared" si="582"/>
        <v>8.5801496652001527E-2</v>
      </c>
      <c r="V2406">
        <f t="shared" si="583"/>
        <v>0.14657070285344767</v>
      </c>
      <c r="W2406">
        <f t="shared" si="584"/>
        <v>0.76762780049455082</v>
      </c>
      <c r="Y2406">
        <f t="shared" si="585"/>
        <v>0.42900748326000765</v>
      </c>
      <c r="Z2406">
        <f t="shared" si="586"/>
        <v>0.73285351426723833</v>
      </c>
      <c r="AA2406">
        <f t="shared" si="587"/>
        <v>-0.16186099752724603</v>
      </c>
      <c r="AC2406">
        <f t="shared" si="576"/>
        <v>-1.6293871340980063E-3</v>
      </c>
      <c r="AD2406">
        <f t="shared" si="578"/>
        <v>1.507860023702595</v>
      </c>
      <c r="AE2406">
        <f t="shared" si="579"/>
        <v>0.41069144279910696</v>
      </c>
      <c r="AG2406">
        <f t="shared" si="577"/>
        <v>-8.173046781601143E-3</v>
      </c>
      <c r="AH2406">
        <f t="shared" si="580"/>
        <v>0.89380818622570457</v>
      </c>
      <c r="AI2406">
        <f t="shared" si="581"/>
        <v>-0.1122640836237382</v>
      </c>
    </row>
    <row r="2407" spans="1:35" x14ac:dyDescent="0.2">
      <c r="A2407" s="41">
        <v>40259</v>
      </c>
      <c r="B2407">
        <v>8101.17</v>
      </c>
      <c r="C2407">
        <v>1929.64</v>
      </c>
      <c r="D2407">
        <v>0.23499999999999999</v>
      </c>
      <c r="E2407">
        <f t="shared" si="573"/>
        <v>6.5277777777777776E-6</v>
      </c>
      <c r="G2407">
        <f t="shared" si="574"/>
        <v>9.8972465637652278E-4</v>
      </c>
      <c r="H2407">
        <f t="shared" si="575"/>
        <v>5.1255339097823448E-3</v>
      </c>
      <c r="K2407" s="25">
        <v>2405</v>
      </c>
      <c r="U2407">
        <f t="shared" si="582"/>
        <v>0.17776018087686962</v>
      </c>
      <c r="V2407">
        <f t="shared" si="583"/>
        <v>2.4277756247193458E-2</v>
      </c>
      <c r="W2407">
        <f t="shared" si="584"/>
        <v>0.79796206287593696</v>
      </c>
      <c r="Y2407">
        <f t="shared" si="585"/>
        <v>0.88880090438434811</v>
      </c>
      <c r="Z2407">
        <f t="shared" si="586"/>
        <v>0.12138878123596729</v>
      </c>
      <c r="AA2407">
        <f t="shared" si="587"/>
        <v>-1.01896856203154E-2</v>
      </c>
      <c r="AC2407">
        <f t="shared" si="576"/>
        <v>8.4118386814414426E-4</v>
      </c>
      <c r="AD2407">
        <f t="shared" si="578"/>
        <v>1.509128411229953</v>
      </c>
      <c r="AE2407">
        <f t="shared" si="579"/>
        <v>0.41153227307038054</v>
      </c>
      <c r="AG2407">
        <f t="shared" si="577"/>
        <v>4.1798082296096101E-3</v>
      </c>
      <c r="AH2407">
        <f t="shared" si="580"/>
        <v>0.89754413303818326</v>
      </c>
      <c r="AI2407">
        <f t="shared" si="581"/>
        <v>-0.10809298652707286</v>
      </c>
    </row>
    <row r="2408" spans="1:35" x14ac:dyDescent="0.2">
      <c r="A2408" s="41">
        <v>40260</v>
      </c>
      <c r="B2408">
        <v>8143.09</v>
      </c>
      <c r="C2408">
        <v>1943.7</v>
      </c>
      <c r="D2408">
        <v>0.23499999999999999</v>
      </c>
      <c r="E2408">
        <f t="shared" si="573"/>
        <v>6.5277777777777776E-6</v>
      </c>
      <c r="G2408">
        <f t="shared" si="574"/>
        <v>5.1745612053567657E-3</v>
      </c>
      <c r="H2408">
        <f t="shared" si="575"/>
        <v>7.2863332020480214E-3</v>
      </c>
      <c r="K2408" s="25">
        <v>2406</v>
      </c>
      <c r="U2408">
        <f t="shared" si="582"/>
        <v>0.17776018087686962</v>
      </c>
      <c r="V2408">
        <f t="shared" si="583"/>
        <v>2.4277756247193458E-2</v>
      </c>
      <c r="W2408">
        <f t="shared" si="584"/>
        <v>0.79796206287593696</v>
      </c>
      <c r="Y2408">
        <f t="shared" si="585"/>
        <v>0.88880090438434811</v>
      </c>
      <c r="Z2408">
        <f t="shared" si="586"/>
        <v>0.12138878123596729</v>
      </c>
      <c r="AA2408">
        <f t="shared" si="587"/>
        <v>-1.01896856203154E-2</v>
      </c>
      <c r="AC2408">
        <f t="shared" si="576"/>
        <v>1.1019356762593567E-3</v>
      </c>
      <c r="AD2408">
        <f t="shared" si="578"/>
        <v>1.5107913736663439</v>
      </c>
      <c r="AE2408">
        <f t="shared" si="579"/>
        <v>0.41263360206116728</v>
      </c>
      <c r="AG2408">
        <f t="shared" si="577"/>
        <v>5.4835672701856733E-3</v>
      </c>
      <c r="AH2408">
        <f t="shared" si="580"/>
        <v>0.90246587666965861</v>
      </c>
      <c r="AI2408">
        <f t="shared" si="581"/>
        <v>-0.10262439927422035</v>
      </c>
    </row>
    <row r="2409" spans="1:35" x14ac:dyDescent="0.2">
      <c r="A2409" s="41">
        <v>40261</v>
      </c>
      <c r="B2409">
        <v>8060.78</v>
      </c>
      <c r="C2409">
        <v>1933.04</v>
      </c>
      <c r="D2409">
        <v>0.25</v>
      </c>
      <c r="E2409">
        <f t="shared" si="573"/>
        <v>6.9444444444444448E-6</v>
      </c>
      <c r="G2409">
        <f t="shared" si="574"/>
        <v>-1.0107956561943979E-2</v>
      </c>
      <c r="H2409">
        <f t="shared" si="575"/>
        <v>-5.484385450429635E-3</v>
      </c>
      <c r="K2409" s="25">
        <v>2407</v>
      </c>
      <c r="U2409">
        <f t="shared" si="582"/>
        <v>0.17776018087686962</v>
      </c>
      <c r="V2409">
        <f t="shared" si="583"/>
        <v>2.4277756247193458E-2</v>
      </c>
      <c r="W2409">
        <f t="shared" si="584"/>
        <v>0.79796206287593696</v>
      </c>
      <c r="Y2409">
        <f t="shared" si="585"/>
        <v>0.88880090438434811</v>
      </c>
      <c r="Z2409">
        <f t="shared" si="586"/>
        <v>0.12138878123596729</v>
      </c>
      <c r="AA2409">
        <f t="shared" si="587"/>
        <v>-1.01896856203154E-2</v>
      </c>
      <c r="AC2409">
        <f t="shared" si="576"/>
        <v>-1.9247318408563367E-3</v>
      </c>
      <c r="AD2409">
        <f t="shared" si="578"/>
        <v>1.5078835054045572</v>
      </c>
      <c r="AE2409">
        <f t="shared" si="579"/>
        <v>0.4107070155437626</v>
      </c>
      <c r="AG2409">
        <f t="shared" si="577"/>
        <v>-9.6497703153927937E-3</v>
      </c>
      <c r="AH2409">
        <f t="shared" si="580"/>
        <v>0.89375728824231682</v>
      </c>
      <c r="AI2409">
        <f t="shared" si="581"/>
        <v>-0.11232103033045035</v>
      </c>
    </row>
    <row r="2410" spans="1:35" x14ac:dyDescent="0.2">
      <c r="A2410" s="41">
        <v>40262</v>
      </c>
      <c r="B2410">
        <v>8183.23</v>
      </c>
      <c r="C2410">
        <v>1929.75</v>
      </c>
      <c r="D2410">
        <v>0.23499999999999999</v>
      </c>
      <c r="E2410">
        <f t="shared" si="573"/>
        <v>6.5277777777777776E-6</v>
      </c>
      <c r="G2410">
        <f t="shared" si="574"/>
        <v>1.5190837611248518E-2</v>
      </c>
      <c r="H2410">
        <f t="shared" si="575"/>
        <v>-1.7019823697388382E-3</v>
      </c>
      <c r="K2410" s="25">
        <v>2408</v>
      </c>
      <c r="U2410">
        <f t="shared" si="582"/>
        <v>0.17776018087686962</v>
      </c>
      <c r="V2410">
        <f t="shared" si="583"/>
        <v>2.4277756247193458E-2</v>
      </c>
      <c r="W2410">
        <f t="shared" si="584"/>
        <v>0.79796206287593696</v>
      </c>
      <c r="Y2410">
        <f t="shared" si="585"/>
        <v>0.88880090438434811</v>
      </c>
      <c r="Z2410">
        <f t="shared" si="586"/>
        <v>0.12138878123596729</v>
      </c>
      <c r="AA2410">
        <f t="shared" si="587"/>
        <v>-1.01896856203154E-2</v>
      </c>
      <c r="AC2410">
        <f t="shared" si="576"/>
        <v>2.6645471315515667E-3</v>
      </c>
      <c r="AD2410">
        <f t="shared" si="578"/>
        <v>1.5119013320735968</v>
      </c>
      <c r="AE2410">
        <f t="shared" si="579"/>
        <v>0.41336801906295845</v>
      </c>
      <c r="AG2410">
        <f t="shared" si="577"/>
        <v>1.3294957879980055E-2</v>
      </c>
      <c r="AH2410">
        <f t="shared" si="580"/>
        <v>0.90563975374442374</v>
      </c>
      <c r="AI2410">
        <f t="shared" si="581"/>
        <v>-9.911367481071319E-2</v>
      </c>
    </row>
    <row r="2411" spans="1:35" x14ac:dyDescent="0.2">
      <c r="A2411" s="41">
        <v>40263</v>
      </c>
      <c r="B2411">
        <v>8199.8799999999992</v>
      </c>
      <c r="C2411">
        <v>1931.18</v>
      </c>
      <c r="D2411">
        <v>0.255</v>
      </c>
      <c r="E2411">
        <f t="shared" si="573"/>
        <v>7.0833333333333338E-6</v>
      </c>
      <c r="G2411">
        <f t="shared" si="574"/>
        <v>2.0346489100269254E-3</v>
      </c>
      <c r="H2411">
        <f t="shared" si="575"/>
        <v>7.4102863065167186E-4</v>
      </c>
      <c r="K2411" s="25">
        <v>2409</v>
      </c>
      <c r="U2411">
        <f t="shared" si="582"/>
        <v>0.17776018087686962</v>
      </c>
      <c r="V2411">
        <f t="shared" si="583"/>
        <v>2.4277756247193458E-2</v>
      </c>
      <c r="W2411">
        <f t="shared" si="584"/>
        <v>0.79796206287593696</v>
      </c>
      <c r="Y2411">
        <f t="shared" si="585"/>
        <v>0.88880090438434811</v>
      </c>
      <c r="Z2411">
        <f t="shared" si="586"/>
        <v>0.12138878123596729</v>
      </c>
      <c r="AA2411">
        <f t="shared" si="587"/>
        <v>-1.01896856203154E-2</v>
      </c>
      <c r="AC2411">
        <f t="shared" si="576"/>
        <v>3.8487898975601598E-4</v>
      </c>
      <c r="AD2411">
        <f t="shared" si="578"/>
        <v>1.512483231130896</v>
      </c>
      <c r="AE2411">
        <f t="shared" si="579"/>
        <v>0.41375282400579488</v>
      </c>
      <c r="AG2411">
        <f t="shared" si="577"/>
        <v>1.8982838376689689E-3</v>
      </c>
      <c r="AH2411">
        <f t="shared" si="580"/>
        <v>0.90735891505170718</v>
      </c>
      <c r="AI2411">
        <f t="shared" si="581"/>
        <v>-9.7217190436906256E-2</v>
      </c>
    </row>
    <row r="2412" spans="1:35" x14ac:dyDescent="0.2">
      <c r="A2412" s="41">
        <v>40266</v>
      </c>
      <c r="B2412">
        <v>8293.93</v>
      </c>
      <c r="C2412">
        <v>1942.51</v>
      </c>
      <c r="D2412">
        <v>0.23499999999999999</v>
      </c>
      <c r="E2412">
        <f t="shared" si="573"/>
        <v>6.5277777777777776E-6</v>
      </c>
      <c r="G2412">
        <f t="shared" si="574"/>
        <v>1.1469680044098341E-2</v>
      </c>
      <c r="H2412">
        <f t="shared" si="575"/>
        <v>5.8668793173085503E-3</v>
      </c>
      <c r="K2412" s="25">
        <v>2410</v>
      </c>
      <c r="U2412">
        <f t="shared" si="582"/>
        <v>-0.1773095379720209</v>
      </c>
      <c r="V2412">
        <f t="shared" si="583"/>
        <v>0.65314566507191807</v>
      </c>
      <c r="W2412">
        <f t="shared" si="584"/>
        <v>0.5241638729001028</v>
      </c>
      <c r="Y2412">
        <f t="shared" si="585"/>
        <v>-0.88654768986010446</v>
      </c>
      <c r="Z2412">
        <f t="shared" si="586"/>
        <v>3.2657283253595906</v>
      </c>
      <c r="AA2412">
        <f t="shared" si="587"/>
        <v>-1.3791806354994862</v>
      </c>
      <c r="AC2412">
        <f t="shared" si="576"/>
        <v>2.1869392965147656E-3</v>
      </c>
      <c r="AD2412">
        <f t="shared" si="578"/>
        <v>1.5157909401443759</v>
      </c>
      <c r="AE2412">
        <f t="shared" si="579"/>
        <v>0.41593737543135184</v>
      </c>
      <c r="AG2412">
        <f t="shared" si="577"/>
        <v>1.0906363149240494E-2</v>
      </c>
      <c r="AH2412">
        <f t="shared" si="580"/>
        <v>0.91725490088596195</v>
      </c>
      <c r="AI2412">
        <f t="shared" si="581"/>
        <v>-8.6369872740073961E-2</v>
      </c>
    </row>
    <row r="2413" spans="1:35" x14ac:dyDescent="0.2">
      <c r="A2413" s="41">
        <v>40267</v>
      </c>
      <c r="B2413">
        <v>8244.4699999999993</v>
      </c>
      <c r="C2413">
        <v>1942.81</v>
      </c>
      <c r="D2413">
        <v>0.19500000000000001</v>
      </c>
      <c r="E2413">
        <f t="shared" si="573"/>
        <v>5.4166666666666668E-6</v>
      </c>
      <c r="G2413">
        <f t="shared" si="574"/>
        <v>-5.9633973279254763E-3</v>
      </c>
      <c r="H2413">
        <f t="shared" si="575"/>
        <v>1.5443935938551386E-4</v>
      </c>
      <c r="K2413" s="25">
        <v>2411</v>
      </c>
      <c r="U2413">
        <f t="shared" si="582"/>
        <v>-0.1773095379720209</v>
      </c>
      <c r="V2413">
        <f t="shared" si="583"/>
        <v>0.65314566507191807</v>
      </c>
      <c r="W2413">
        <f t="shared" si="584"/>
        <v>0.5241638729001028</v>
      </c>
      <c r="Y2413">
        <f t="shared" si="585"/>
        <v>-0.88654768986010446</v>
      </c>
      <c r="Z2413">
        <f t="shared" si="586"/>
        <v>3.2657283253595906</v>
      </c>
      <c r="AA2413">
        <f t="shared" si="587"/>
        <v>-1.3791806354994862</v>
      </c>
      <c r="AC2413">
        <f t="shared" si="576"/>
        <v>1.1616602483386139E-3</v>
      </c>
      <c r="AD2413">
        <f t="shared" si="578"/>
        <v>1.5175517742243334</v>
      </c>
      <c r="AE2413">
        <f t="shared" si="579"/>
        <v>0.41709836147450524</v>
      </c>
      <c r="AG2413">
        <f t="shared" si="577"/>
        <v>5.782190130581958E-3</v>
      </c>
      <c r="AH2413">
        <f t="shared" si="580"/>
        <v>0.92255864312109259</v>
      </c>
      <c r="AI2413">
        <f t="shared" si="581"/>
        <v>-8.0604335308964978E-2</v>
      </c>
    </row>
    <row r="2414" spans="1:35" x14ac:dyDescent="0.2">
      <c r="A2414" s="41">
        <v>40268</v>
      </c>
      <c r="B2414">
        <v>8326.67</v>
      </c>
      <c r="C2414">
        <v>1936.48</v>
      </c>
      <c r="D2414">
        <v>0.23499999999999999</v>
      </c>
      <c r="E2414">
        <f t="shared" si="573"/>
        <v>6.5277777777777776E-6</v>
      </c>
      <c r="G2414">
        <f t="shared" si="574"/>
        <v>9.9703194990097277E-3</v>
      </c>
      <c r="H2414">
        <f t="shared" si="575"/>
        <v>-3.258167293765179E-3</v>
      </c>
      <c r="K2414" s="25">
        <v>2412</v>
      </c>
      <c r="U2414">
        <f t="shared" si="582"/>
        <v>-0.1773095379720209</v>
      </c>
      <c r="V2414">
        <f t="shared" si="583"/>
        <v>0.65314566507191807</v>
      </c>
      <c r="W2414">
        <f t="shared" si="584"/>
        <v>0.5241638729001028</v>
      </c>
      <c r="Y2414">
        <f t="shared" si="585"/>
        <v>-0.88654768986010446</v>
      </c>
      <c r="Z2414">
        <f t="shared" si="586"/>
        <v>3.2657283253595906</v>
      </c>
      <c r="AA2414">
        <f t="shared" si="587"/>
        <v>-1.3791806354994862</v>
      </c>
      <c r="AC2414">
        <f t="shared" si="576"/>
        <v>-3.8930513668264661E-3</v>
      </c>
      <c r="AD2414">
        <f t="shared" si="578"/>
        <v>1.5116438672154593</v>
      </c>
      <c r="AE2414">
        <f t="shared" si="579"/>
        <v>0.4131977124581025</v>
      </c>
      <c r="AG2414">
        <f t="shared" si="577"/>
        <v>-1.9486923500798996E-2</v>
      </c>
      <c r="AH2414">
        <f t="shared" si="580"/>
        <v>0.904580813417591</v>
      </c>
      <c r="AI2414">
        <f t="shared" si="581"/>
        <v>-0.10028363218146898</v>
      </c>
    </row>
    <row r="2415" spans="1:35" x14ac:dyDescent="0.2">
      <c r="A2415" s="41">
        <v>40269</v>
      </c>
      <c r="B2415">
        <v>8441.7000000000007</v>
      </c>
      <c r="C2415">
        <v>1950.91</v>
      </c>
      <c r="D2415">
        <v>0.23499999999999999</v>
      </c>
      <c r="E2415">
        <f t="shared" si="573"/>
        <v>6.5277777777777776E-6</v>
      </c>
      <c r="G2415">
        <f t="shared" si="574"/>
        <v>1.3814646191094477E-2</v>
      </c>
      <c r="H2415">
        <f t="shared" si="575"/>
        <v>7.451664876476939E-3</v>
      </c>
      <c r="K2415" s="25">
        <v>2413</v>
      </c>
      <c r="U2415">
        <f t="shared" si="582"/>
        <v>-0.1773095379720209</v>
      </c>
      <c r="V2415">
        <f t="shared" si="583"/>
        <v>0.65314566507191807</v>
      </c>
      <c r="W2415">
        <f t="shared" si="584"/>
        <v>0.5241638729001028</v>
      </c>
      <c r="Y2415">
        <f t="shared" si="585"/>
        <v>-0.88654768986010446</v>
      </c>
      <c r="Z2415">
        <f t="shared" si="586"/>
        <v>3.2657283253595906</v>
      </c>
      <c r="AA2415">
        <f t="shared" si="587"/>
        <v>-1.3791806354994862</v>
      </c>
      <c r="AC2415">
        <f t="shared" si="576"/>
        <v>2.4209757035311133E-3</v>
      </c>
      <c r="AD2415">
        <f t="shared" si="578"/>
        <v>1.5153035202903797</v>
      </c>
      <c r="AE2415">
        <f t="shared" si="579"/>
        <v>0.41561576232126263</v>
      </c>
      <c r="AG2415">
        <f t="shared" si="577"/>
        <v>1.2078767406544458E-2</v>
      </c>
      <c r="AH2415">
        <f t="shared" si="580"/>
        <v>0.91550703466328498</v>
      </c>
      <c r="AI2415">
        <f t="shared" si="581"/>
        <v>-8.8277230939381085E-2</v>
      </c>
    </row>
    <row r="2416" spans="1:35" x14ac:dyDescent="0.2">
      <c r="A2416" s="41">
        <v>40270</v>
      </c>
      <c r="B2416">
        <v>8441.7000000000007</v>
      </c>
      <c r="C2416">
        <v>1950.91</v>
      </c>
      <c r="D2416">
        <v>0.23499999999999999</v>
      </c>
      <c r="E2416">
        <f t="shared" si="573"/>
        <v>6.5277777777777776E-6</v>
      </c>
      <c r="G2416">
        <f t="shared" si="574"/>
        <v>0</v>
      </c>
      <c r="H2416">
        <f t="shared" si="575"/>
        <v>0</v>
      </c>
      <c r="K2416" s="25">
        <v>2414</v>
      </c>
      <c r="U2416">
        <f t="shared" si="582"/>
        <v>-0.1773095379720209</v>
      </c>
      <c r="V2416">
        <f t="shared" si="583"/>
        <v>0.65314566507191807</v>
      </c>
      <c r="W2416">
        <f t="shared" si="584"/>
        <v>0.5241638729001028</v>
      </c>
      <c r="Y2416">
        <f t="shared" si="585"/>
        <v>-0.88654768986010446</v>
      </c>
      <c r="Z2416">
        <f t="shared" si="586"/>
        <v>3.2657283253595906</v>
      </c>
      <c r="AA2416">
        <f t="shared" si="587"/>
        <v>-1.3791806354994862</v>
      </c>
      <c r="AC2416">
        <f t="shared" si="576"/>
        <v>3.4216252814312267E-6</v>
      </c>
      <c r="AD2416">
        <f t="shared" si="578"/>
        <v>1.5153087050912137</v>
      </c>
      <c r="AE2416">
        <f t="shared" si="579"/>
        <v>0.4156191839406902</v>
      </c>
      <c r="AG2416">
        <f t="shared" si="577"/>
        <v>-9.002984703954979E-6</v>
      </c>
      <c r="AH2416">
        <f t="shared" si="580"/>
        <v>0.91549879236745557</v>
      </c>
      <c r="AI2416">
        <f t="shared" si="581"/>
        <v>-8.828623396461216E-2</v>
      </c>
    </row>
    <row r="2417" spans="1:35" x14ac:dyDescent="0.2">
      <c r="A2417" s="41">
        <v>40273</v>
      </c>
      <c r="B2417">
        <v>8422.02</v>
      </c>
      <c r="C2417">
        <v>1966.44</v>
      </c>
      <c r="D2417">
        <v>0.255</v>
      </c>
      <c r="E2417">
        <f t="shared" si="573"/>
        <v>7.0833333333333338E-6</v>
      </c>
      <c r="G2417">
        <f t="shared" si="574"/>
        <v>-2.3312839830840104E-3</v>
      </c>
      <c r="H2417">
        <f t="shared" si="575"/>
        <v>7.9603877165015154E-3</v>
      </c>
      <c r="K2417" s="25">
        <v>2415</v>
      </c>
      <c r="U2417">
        <f t="shared" si="582"/>
        <v>7.4210528647649973E-2</v>
      </c>
      <c r="V2417">
        <f t="shared" si="583"/>
        <v>0.22705452506813648</v>
      </c>
      <c r="W2417">
        <f t="shared" si="584"/>
        <v>0.69873494628421351</v>
      </c>
      <c r="Y2417">
        <f t="shared" si="585"/>
        <v>0.37105264323824988</v>
      </c>
      <c r="Z2417">
        <f t="shared" si="586"/>
        <v>1.1352726253406824</v>
      </c>
      <c r="AA2417">
        <f t="shared" si="587"/>
        <v>-0.50632526857893234</v>
      </c>
      <c r="AC2417">
        <f t="shared" si="576"/>
        <v>5.6160732405283395E-3</v>
      </c>
      <c r="AD2417">
        <f t="shared" si="578"/>
        <v>1.5238187897610163</v>
      </c>
      <c r="AE2417">
        <f t="shared" si="579"/>
        <v>0.42121954583848359</v>
      </c>
      <c r="AG2417">
        <f t="shared" si="577"/>
        <v>2.8054255091530589E-2</v>
      </c>
      <c r="AH2417">
        <f t="shared" si="580"/>
        <v>0.94118242902452032</v>
      </c>
      <c r="AI2417">
        <f t="shared" si="581"/>
        <v>-6.0618290997921265E-2</v>
      </c>
    </row>
    <row r="2418" spans="1:35" x14ac:dyDescent="0.2">
      <c r="A2418" s="41">
        <v>40274</v>
      </c>
      <c r="B2418">
        <v>8367.5</v>
      </c>
      <c r="C2418">
        <v>1969.76</v>
      </c>
      <c r="D2418">
        <v>0.255</v>
      </c>
      <c r="E2418">
        <f t="shared" si="573"/>
        <v>7.0833333333333338E-6</v>
      </c>
      <c r="G2418">
        <f t="shared" si="574"/>
        <v>-6.4735063559574106E-3</v>
      </c>
      <c r="H2418">
        <f t="shared" si="575"/>
        <v>1.6883301804275423E-3</v>
      </c>
      <c r="K2418" s="25">
        <v>2416</v>
      </c>
      <c r="U2418">
        <f t="shared" si="582"/>
        <v>7.4210528647649973E-2</v>
      </c>
      <c r="V2418">
        <f t="shared" si="583"/>
        <v>0.22705452506813648</v>
      </c>
      <c r="W2418">
        <f t="shared" si="584"/>
        <v>0.69873494628421351</v>
      </c>
      <c r="Y2418">
        <f t="shared" si="585"/>
        <v>0.37105264323824988</v>
      </c>
      <c r="Z2418">
        <f t="shared" si="586"/>
        <v>1.1352726253406824</v>
      </c>
      <c r="AA2418">
        <f t="shared" si="587"/>
        <v>-0.50632526857893234</v>
      </c>
      <c r="AC2418">
        <f t="shared" si="576"/>
        <v>-9.2109949068164954E-5</v>
      </c>
      <c r="AD2418">
        <f t="shared" si="578"/>
        <v>1.5236784308899023</v>
      </c>
      <c r="AE2418">
        <f t="shared" si="579"/>
        <v>0.42112743164703353</v>
      </c>
      <c r="AG2418">
        <f t="shared" si="577"/>
        <v>-4.8888307867415829E-4</v>
      </c>
      <c r="AH2418">
        <f t="shared" si="580"/>
        <v>0.94072230086102482</v>
      </c>
      <c r="AI2418">
        <f t="shared" si="581"/>
        <v>-6.1107293618890751E-2</v>
      </c>
    </row>
    <row r="2419" spans="1:35" x14ac:dyDescent="0.2">
      <c r="A2419" s="41">
        <v>40275</v>
      </c>
      <c r="B2419">
        <v>8303.52</v>
      </c>
      <c r="C2419">
        <v>1959.04</v>
      </c>
      <c r="D2419">
        <v>0.27500000000000002</v>
      </c>
      <c r="E2419">
        <f t="shared" si="573"/>
        <v>7.6388888888888901E-6</v>
      </c>
      <c r="G2419">
        <f t="shared" si="574"/>
        <v>-7.6462503734687258E-3</v>
      </c>
      <c r="H2419">
        <f t="shared" si="575"/>
        <v>-5.4422873852652239E-3</v>
      </c>
      <c r="K2419" s="25">
        <v>2417</v>
      </c>
      <c r="U2419">
        <f t="shared" si="582"/>
        <v>7.4210528647649973E-2</v>
      </c>
      <c r="V2419">
        <f t="shared" si="583"/>
        <v>0.22705452506813648</v>
      </c>
      <c r="W2419">
        <f t="shared" si="584"/>
        <v>0.69873494628421351</v>
      </c>
      <c r="Y2419">
        <f t="shared" si="585"/>
        <v>0.37105264323824988</v>
      </c>
      <c r="Z2419">
        <f t="shared" si="586"/>
        <v>1.1352726253406824</v>
      </c>
      <c r="AA2419">
        <f t="shared" si="587"/>
        <v>-0.50632526857893234</v>
      </c>
      <c r="AC2419">
        <f t="shared" si="576"/>
        <v>-1.798178887396931E-3</v>
      </c>
      <c r="AD2419">
        <f t="shared" si="578"/>
        <v>1.520938584504294</v>
      </c>
      <c r="AE2419">
        <f t="shared" si="579"/>
        <v>0.41932763409525792</v>
      </c>
      <c r="AG2419">
        <f t="shared" si="577"/>
        <v>-9.0192277703179877E-3</v>
      </c>
      <c r="AH2419">
        <f t="shared" si="580"/>
        <v>0.93223771216094165</v>
      </c>
      <c r="AI2419">
        <f t="shared" si="581"/>
        <v>-7.0167440851113191E-2</v>
      </c>
    </row>
    <row r="2420" spans="1:35" x14ac:dyDescent="0.2">
      <c r="A2420" s="41">
        <v>40276</v>
      </c>
      <c r="B2420">
        <v>8243.52</v>
      </c>
      <c r="C2420">
        <v>1965.72</v>
      </c>
      <c r="D2420">
        <v>0.255</v>
      </c>
      <c r="E2420">
        <f t="shared" si="573"/>
        <v>7.0833333333333338E-6</v>
      </c>
      <c r="G2420">
        <f t="shared" si="574"/>
        <v>-7.225851205271981E-3</v>
      </c>
      <c r="H2420">
        <f t="shared" si="575"/>
        <v>3.4098333877818033E-3</v>
      </c>
      <c r="K2420" s="25">
        <v>2418</v>
      </c>
      <c r="U2420">
        <f t="shared" si="582"/>
        <v>7.4210528647649973E-2</v>
      </c>
      <c r="V2420">
        <f t="shared" si="583"/>
        <v>0.22705452506813648</v>
      </c>
      <c r="W2420">
        <f t="shared" si="584"/>
        <v>0.69873494628421351</v>
      </c>
      <c r="Y2420">
        <f t="shared" si="585"/>
        <v>0.37105264323824988</v>
      </c>
      <c r="Z2420">
        <f t="shared" si="586"/>
        <v>1.1352726253406824</v>
      </c>
      <c r="AA2420">
        <f t="shared" si="587"/>
        <v>-0.50632526857893234</v>
      </c>
      <c r="AC2420">
        <f t="shared" si="576"/>
        <v>2.4332142116922863E-4</v>
      </c>
      <c r="AD2420">
        <f t="shared" si="578"/>
        <v>1.5213086614421867</v>
      </c>
      <c r="AE2420">
        <f t="shared" si="579"/>
        <v>0.41957092591857126</v>
      </c>
      <c r="AG2420">
        <f t="shared" si="577"/>
        <v>1.1860515502905877E-3</v>
      </c>
      <c r="AH2420">
        <f t="shared" si="580"/>
        <v>0.93334339414468948</v>
      </c>
      <c r="AI2420">
        <f t="shared" si="581"/>
        <v>-6.898209210431E-2</v>
      </c>
    </row>
    <row r="2421" spans="1:35" x14ac:dyDescent="0.2">
      <c r="A2421" s="41">
        <v>40277</v>
      </c>
      <c r="B2421">
        <v>8403.24</v>
      </c>
      <c r="C2421">
        <v>1978.86</v>
      </c>
      <c r="D2421">
        <v>0.255</v>
      </c>
      <c r="E2421">
        <f t="shared" si="573"/>
        <v>7.0833333333333338E-6</v>
      </c>
      <c r="G2421">
        <f t="shared" si="574"/>
        <v>1.9375218353324713E-2</v>
      </c>
      <c r="H2421">
        <f t="shared" si="575"/>
        <v>6.6845735913557743E-3</v>
      </c>
      <c r="K2421" s="25">
        <v>2419</v>
      </c>
      <c r="U2421">
        <f t="shared" si="582"/>
        <v>7.4210528647649973E-2</v>
      </c>
      <c r="V2421">
        <f t="shared" si="583"/>
        <v>0.22705452506813648</v>
      </c>
      <c r="W2421">
        <f t="shared" si="584"/>
        <v>0.69873494628421351</v>
      </c>
      <c r="Y2421">
        <f t="shared" si="585"/>
        <v>0.37105264323824988</v>
      </c>
      <c r="Z2421">
        <f t="shared" si="586"/>
        <v>1.1352726253406824</v>
      </c>
      <c r="AA2421">
        <f t="shared" si="587"/>
        <v>-0.50632526857893234</v>
      </c>
      <c r="AC2421">
        <f t="shared" si="576"/>
        <v>2.9605572512683498E-3</v>
      </c>
      <c r="AD2421">
        <f t="shared" si="578"/>
        <v>1.5258125828312366</v>
      </c>
      <c r="AE2421">
        <f t="shared" si="579"/>
        <v>0.42252710935072207</v>
      </c>
      <c r="AG2421">
        <f t="shared" si="577"/>
        <v>1.4774452923008417E-2</v>
      </c>
      <c r="AH2421">
        <f t="shared" si="580"/>
        <v>0.94713303218248113</v>
      </c>
      <c r="AI2421">
        <f t="shared" si="581"/>
        <v>-5.4315718172676448E-2</v>
      </c>
    </row>
    <row r="2422" spans="1:35" x14ac:dyDescent="0.2">
      <c r="A2422" s="41">
        <v>40280</v>
      </c>
      <c r="B2422">
        <v>8505.9</v>
      </c>
      <c r="C2422">
        <v>1982.4</v>
      </c>
      <c r="D2422">
        <v>0.255</v>
      </c>
      <c r="E2422">
        <f t="shared" si="573"/>
        <v>7.0833333333333338E-6</v>
      </c>
      <c r="G2422">
        <f t="shared" si="574"/>
        <v>1.2216716409384935E-2</v>
      </c>
      <c r="H2422">
        <f t="shared" si="575"/>
        <v>1.7889087656530482E-3</v>
      </c>
      <c r="K2422" s="25">
        <v>2420</v>
      </c>
      <c r="U2422">
        <f t="shared" si="582"/>
        <v>-5.771859199726468E-2</v>
      </c>
      <c r="V2422">
        <f t="shared" si="583"/>
        <v>0.55542185960382096</v>
      </c>
      <c r="W2422">
        <f t="shared" si="584"/>
        <v>0.50229673239344375</v>
      </c>
      <c r="Y2422">
        <f t="shared" si="585"/>
        <v>-0.28859295998632339</v>
      </c>
      <c r="Z2422">
        <f t="shared" si="586"/>
        <v>2.7771092980191048</v>
      </c>
      <c r="AA2422">
        <f t="shared" si="587"/>
        <v>-1.4885163380327815</v>
      </c>
      <c r="AC2422">
        <f t="shared" si="576"/>
        <v>1.317738185790635E-3</v>
      </c>
      <c r="AD2422">
        <f t="shared" si="578"/>
        <v>1.5278232043359932</v>
      </c>
      <c r="AE2422">
        <f t="shared" si="579"/>
        <v>0.42384398008151841</v>
      </c>
      <c r="AG2422">
        <f t="shared" si="577"/>
        <v>6.5603575956198418E-3</v>
      </c>
      <c r="AH2422">
        <f t="shared" si="580"/>
        <v>0.95334656356422198</v>
      </c>
      <c r="AI2422">
        <f t="shared" si="581"/>
        <v>-4.777678606807613E-2</v>
      </c>
    </row>
    <row r="2423" spans="1:35" x14ac:dyDescent="0.2">
      <c r="A2423" s="41">
        <v>40281</v>
      </c>
      <c r="B2423">
        <v>8450.26</v>
      </c>
      <c r="C2423">
        <v>1983.91</v>
      </c>
      <c r="D2423">
        <v>0.255</v>
      </c>
      <c r="E2423">
        <f t="shared" si="573"/>
        <v>7.0833333333333338E-6</v>
      </c>
      <c r="G2423">
        <f t="shared" si="574"/>
        <v>-6.5413418920983579E-3</v>
      </c>
      <c r="H2423">
        <f t="shared" si="575"/>
        <v>7.6170298627925288E-4</v>
      </c>
      <c r="K2423" s="25">
        <v>2421</v>
      </c>
      <c r="U2423">
        <f t="shared" si="582"/>
        <v>-5.771859199726468E-2</v>
      </c>
      <c r="V2423">
        <f t="shared" si="583"/>
        <v>0.55542185960382096</v>
      </c>
      <c r="W2423">
        <f t="shared" si="584"/>
        <v>0.50229673239344375</v>
      </c>
      <c r="Y2423">
        <f t="shared" si="585"/>
        <v>-0.28859295998632339</v>
      </c>
      <c r="Z2423">
        <f t="shared" si="586"/>
        <v>2.7771092980191048</v>
      </c>
      <c r="AA2423">
        <f t="shared" si="587"/>
        <v>-1.4885163380327815</v>
      </c>
      <c r="AC2423">
        <f t="shared" si="576"/>
        <v>8.0418146807743364E-4</v>
      </c>
      <c r="AD2423">
        <f t="shared" si="578"/>
        <v>1.5290518514434188</v>
      </c>
      <c r="AE2423">
        <f t="shared" si="579"/>
        <v>0.42464783836893144</v>
      </c>
      <c r="AG2423">
        <f t="shared" si="577"/>
        <v>3.9925740070538363E-3</v>
      </c>
      <c r="AH2423">
        <f t="shared" si="580"/>
        <v>0.95715287027362261</v>
      </c>
      <c r="AI2423">
        <f t="shared" si="581"/>
        <v>-4.379216123320908E-2</v>
      </c>
    </row>
    <row r="2424" spans="1:35" x14ac:dyDescent="0.2">
      <c r="A2424" s="41">
        <v>40282</v>
      </c>
      <c r="B2424">
        <v>8555.2199999999993</v>
      </c>
      <c r="C2424">
        <v>2006.06</v>
      </c>
      <c r="D2424">
        <v>0.255</v>
      </c>
      <c r="E2424">
        <f t="shared" si="573"/>
        <v>7.0833333333333338E-6</v>
      </c>
      <c r="G2424">
        <f t="shared" si="574"/>
        <v>1.2420919593006502E-2</v>
      </c>
      <c r="H2424">
        <f t="shared" si="575"/>
        <v>1.1164820984822832E-2</v>
      </c>
      <c r="K2424" s="25">
        <v>2422</v>
      </c>
      <c r="U2424">
        <f t="shared" si="582"/>
        <v>-5.771859199726468E-2</v>
      </c>
      <c r="V2424">
        <f t="shared" si="583"/>
        <v>0.55542185960382096</v>
      </c>
      <c r="W2424">
        <f t="shared" si="584"/>
        <v>0.50229673239344375</v>
      </c>
      <c r="Y2424">
        <f t="shared" si="585"/>
        <v>-0.28859295998632339</v>
      </c>
      <c r="Z2424">
        <f t="shared" si="586"/>
        <v>2.7771092980191048</v>
      </c>
      <c r="AA2424">
        <f t="shared" si="587"/>
        <v>-1.4885163380327815</v>
      </c>
      <c r="AC2424">
        <f t="shared" si="576"/>
        <v>5.4878255785022747E-3</v>
      </c>
      <c r="AD2424">
        <f t="shared" si="578"/>
        <v>1.5374430213046262</v>
      </c>
      <c r="AE2424">
        <f t="shared" si="579"/>
        <v>0.43012066069775945</v>
      </c>
      <c r="AG2424">
        <f t="shared" si="577"/>
        <v>2.7410794559178039E-2</v>
      </c>
      <c r="AH2424">
        <f t="shared" si="580"/>
        <v>0.98338919096242039</v>
      </c>
      <c r="AI2424">
        <f t="shared" si="581"/>
        <v>-1.6750315561124659E-2</v>
      </c>
    </row>
    <row r="2425" spans="1:35" x14ac:dyDescent="0.2">
      <c r="A2425" s="41">
        <v>40283</v>
      </c>
      <c r="B2425">
        <v>8534.8700000000008</v>
      </c>
      <c r="C2425">
        <v>2007.74</v>
      </c>
      <c r="D2425">
        <v>0.255</v>
      </c>
      <c r="E2425">
        <f t="shared" si="573"/>
        <v>7.0833333333333338E-6</v>
      </c>
      <c r="G2425">
        <f t="shared" si="574"/>
        <v>-2.3786647216551471E-3</v>
      </c>
      <c r="H2425">
        <f t="shared" si="575"/>
        <v>8.3746248865939385E-4</v>
      </c>
      <c r="K2425" s="25">
        <v>2423</v>
      </c>
      <c r="U2425">
        <f t="shared" si="582"/>
        <v>-5.771859199726468E-2</v>
      </c>
      <c r="V2425">
        <f t="shared" si="583"/>
        <v>0.55542185960382096</v>
      </c>
      <c r="W2425">
        <f t="shared" si="584"/>
        <v>0.50229673239344375</v>
      </c>
      <c r="Y2425">
        <f t="shared" si="585"/>
        <v>-0.28859295998632339</v>
      </c>
      <c r="Z2425">
        <f t="shared" si="586"/>
        <v>2.7771092980191048</v>
      </c>
      <c r="AA2425">
        <f t="shared" si="587"/>
        <v>-1.4885163380327815</v>
      </c>
      <c r="AC2425">
        <f t="shared" si="576"/>
        <v>6.0599608655493176E-4</v>
      </c>
      <c r="AD2425">
        <f t="shared" si="578"/>
        <v>1.5383747057588379</v>
      </c>
      <c r="AE2425">
        <f t="shared" si="579"/>
        <v>0.43072647324283253</v>
      </c>
      <c r="AG2425">
        <f t="shared" si="577"/>
        <v>3.0016470994413259E-3</v>
      </c>
      <c r="AH2425">
        <f t="shared" si="580"/>
        <v>0.98634097827509482</v>
      </c>
      <c r="AI2425">
        <f t="shared" si="581"/>
        <v>-1.3753164409751916E-2</v>
      </c>
    </row>
    <row r="2426" spans="1:35" x14ac:dyDescent="0.2">
      <c r="A2426" s="41">
        <v>40284</v>
      </c>
      <c r="B2426">
        <v>8348.8700000000008</v>
      </c>
      <c r="C2426">
        <v>1975.36</v>
      </c>
      <c r="D2426">
        <v>0.25</v>
      </c>
      <c r="E2426">
        <f t="shared" si="573"/>
        <v>6.9444444444444448E-6</v>
      </c>
      <c r="G2426">
        <f t="shared" si="574"/>
        <v>-2.1792950566323795E-2</v>
      </c>
      <c r="H2426">
        <f t="shared" si="575"/>
        <v>-1.6127586241246432E-2</v>
      </c>
      <c r="K2426" s="25">
        <v>2424</v>
      </c>
      <c r="U2426">
        <f t="shared" si="582"/>
        <v>-5.771859199726468E-2</v>
      </c>
      <c r="V2426">
        <f t="shared" si="583"/>
        <v>0.55542185960382096</v>
      </c>
      <c r="W2426">
        <f t="shared" si="584"/>
        <v>0.50229673239344375</v>
      </c>
      <c r="Y2426">
        <f t="shared" si="585"/>
        <v>-0.28859295998632339</v>
      </c>
      <c r="Z2426">
        <f t="shared" si="586"/>
        <v>2.7771092980191048</v>
      </c>
      <c r="AA2426">
        <f t="shared" si="587"/>
        <v>-1.4885163380327815</v>
      </c>
      <c r="AC2426">
        <f t="shared" si="576"/>
        <v>-7.6961975836921026E-3</v>
      </c>
      <c r="AD2426">
        <f t="shared" si="578"/>
        <v>1.5265350700655638</v>
      </c>
      <c r="AE2426">
        <f t="shared" si="579"/>
        <v>0.42300050709565762</v>
      </c>
      <c r="AG2426">
        <f t="shared" si="577"/>
        <v>-3.8509321251793842E-2</v>
      </c>
      <c r="AH2426">
        <f t="shared" si="580"/>
        <v>0.9483576566788906</v>
      </c>
      <c r="AI2426">
        <f t="shared" si="581"/>
        <v>-5.3023572899691604E-2</v>
      </c>
    </row>
    <row r="2427" spans="1:35" x14ac:dyDescent="0.2">
      <c r="A2427" s="41">
        <v>40287</v>
      </c>
      <c r="B2427">
        <v>8298.39</v>
      </c>
      <c r="C2427">
        <v>1984.32</v>
      </c>
      <c r="D2427">
        <v>0.28499999999999998</v>
      </c>
      <c r="E2427">
        <f t="shared" si="573"/>
        <v>7.9166666666666665E-6</v>
      </c>
      <c r="G2427">
        <f t="shared" si="574"/>
        <v>-6.046327227517182E-3</v>
      </c>
      <c r="H2427">
        <f t="shared" si="575"/>
        <v>4.535882067066275E-3</v>
      </c>
      <c r="K2427" s="25">
        <v>2425</v>
      </c>
      <c r="U2427">
        <f t="shared" si="582"/>
        <v>-0.22063323404623478</v>
      </c>
      <c r="V2427">
        <f t="shared" si="583"/>
        <v>1.111956182388258</v>
      </c>
      <c r="W2427">
        <f t="shared" si="584"/>
        <v>0.1086770516579767</v>
      </c>
      <c r="Y2427">
        <f t="shared" si="585"/>
        <v>-1.1031661702311739</v>
      </c>
      <c r="Z2427">
        <f t="shared" si="586"/>
        <v>5.5597809119412904</v>
      </c>
      <c r="AA2427">
        <f t="shared" si="587"/>
        <v>-3.4566147417101165</v>
      </c>
      <c r="AC2427">
        <f t="shared" si="576"/>
        <v>2.8718017187133226E-3</v>
      </c>
      <c r="AD2427">
        <f t="shared" si="578"/>
        <v>1.5309189761034541</v>
      </c>
      <c r="AE2427">
        <f t="shared" si="579"/>
        <v>0.42586819306966733</v>
      </c>
      <c r="AG2427">
        <f t="shared" si="577"/>
        <v>1.4331230815788836E-2</v>
      </c>
      <c r="AH2427">
        <f t="shared" si="580"/>
        <v>0.96194878915267634</v>
      </c>
      <c r="AI2427">
        <f t="shared" si="581"/>
        <v>-3.8794063462422014E-2</v>
      </c>
    </row>
    <row r="2428" spans="1:35" x14ac:dyDescent="0.2">
      <c r="A2428" s="41">
        <v>40288</v>
      </c>
      <c r="B2428">
        <v>8432.59</v>
      </c>
      <c r="C2428">
        <v>2000.33</v>
      </c>
      <c r="D2428">
        <v>0.34</v>
      </c>
      <c r="E2428">
        <f t="shared" si="573"/>
        <v>9.4444444444444446E-6</v>
      </c>
      <c r="G2428">
        <f t="shared" si="574"/>
        <v>1.6171811640571333E-2</v>
      </c>
      <c r="H2428">
        <f t="shared" si="575"/>
        <v>8.0682551201419084E-3</v>
      </c>
      <c r="K2428" s="25">
        <v>2426</v>
      </c>
      <c r="U2428">
        <f t="shared" si="582"/>
        <v>-0.22063323404623478</v>
      </c>
      <c r="V2428">
        <f t="shared" si="583"/>
        <v>1.111956182388258</v>
      </c>
      <c r="W2428">
        <f t="shared" si="584"/>
        <v>0.1086770516579767</v>
      </c>
      <c r="Y2428">
        <f t="shared" si="585"/>
        <v>-1.1031661702311739</v>
      </c>
      <c r="Z2428">
        <f t="shared" si="586"/>
        <v>5.5597809119412904</v>
      </c>
      <c r="AA2428">
        <f t="shared" si="587"/>
        <v>-3.4566147417101165</v>
      </c>
      <c r="AC2428">
        <f t="shared" si="576"/>
        <v>5.4043674192740055E-3</v>
      </c>
      <c r="AD2428">
        <f t="shared" si="578"/>
        <v>1.5391926247394561</v>
      </c>
      <c r="AE2428">
        <f t="shared" si="579"/>
        <v>0.4312580092984501</v>
      </c>
      <c r="AG2428">
        <f t="shared" si="577"/>
        <v>2.6990170429703364E-2</v>
      </c>
      <c r="AH2428">
        <f t="shared" si="580"/>
        <v>0.98791195091655382</v>
      </c>
      <c r="AI2428">
        <f t="shared" si="581"/>
        <v>-1.2161703711071073E-2</v>
      </c>
    </row>
    <row r="2429" spans="1:35" x14ac:dyDescent="0.2">
      <c r="A2429" s="41">
        <v>40289</v>
      </c>
      <c r="B2429">
        <v>8344.2199999999993</v>
      </c>
      <c r="C2429">
        <v>1998.31</v>
      </c>
      <c r="D2429">
        <v>0.26</v>
      </c>
      <c r="E2429">
        <f t="shared" si="573"/>
        <v>7.2222222222222221E-6</v>
      </c>
      <c r="G2429">
        <f t="shared" si="574"/>
        <v>-1.0479579820672035E-2</v>
      </c>
      <c r="H2429">
        <f t="shared" si="575"/>
        <v>-1.0098333774927045E-3</v>
      </c>
      <c r="K2429" s="25">
        <v>2427</v>
      </c>
      <c r="U2429">
        <f t="shared" si="582"/>
        <v>-0.22063323404623478</v>
      </c>
      <c r="V2429">
        <f t="shared" si="583"/>
        <v>1.111956182388258</v>
      </c>
      <c r="W2429">
        <f t="shared" si="584"/>
        <v>0.1086770516579767</v>
      </c>
      <c r="Y2429">
        <f t="shared" si="585"/>
        <v>-1.1031661702311739</v>
      </c>
      <c r="Z2429">
        <f t="shared" si="586"/>
        <v>5.5597809119412904</v>
      </c>
      <c r="AA2429">
        <f t="shared" si="587"/>
        <v>-3.4566147417101165</v>
      </c>
      <c r="AC2429">
        <f t="shared" si="576"/>
        <v>1.1902795143722733E-3</v>
      </c>
      <c r="AD2429">
        <f t="shared" si="578"/>
        <v>1.5410246941893564</v>
      </c>
      <c r="AE2429">
        <f t="shared" si="579"/>
        <v>0.43244758099177549</v>
      </c>
      <c r="AG2429">
        <f t="shared" si="577"/>
        <v>5.913619794083589E-3</v>
      </c>
      <c r="AH2429">
        <f t="shared" si="580"/>
        <v>0.99375408658430575</v>
      </c>
      <c r="AI2429">
        <f t="shared" si="581"/>
        <v>-6.2655007359565182E-3</v>
      </c>
    </row>
    <row r="2430" spans="1:35" x14ac:dyDescent="0.2">
      <c r="A2430" s="41">
        <v>40290</v>
      </c>
      <c r="B2430">
        <v>8205.1299999999992</v>
      </c>
      <c r="C2430">
        <v>2002.93</v>
      </c>
      <c r="D2430">
        <v>0.27</v>
      </c>
      <c r="E2430">
        <f t="shared" si="573"/>
        <v>7.5000000000000002E-6</v>
      </c>
      <c r="G2430">
        <f t="shared" si="574"/>
        <v>-1.6669023587585197E-2</v>
      </c>
      <c r="H2430">
        <f t="shared" si="575"/>
        <v>2.3119536007927292E-3</v>
      </c>
      <c r="K2430" s="25">
        <v>2428</v>
      </c>
      <c r="U2430">
        <f t="shared" si="582"/>
        <v>-0.22063323404623478</v>
      </c>
      <c r="V2430">
        <f t="shared" si="583"/>
        <v>1.111956182388258</v>
      </c>
      <c r="W2430">
        <f t="shared" si="584"/>
        <v>0.1086770516579767</v>
      </c>
      <c r="Y2430">
        <f t="shared" si="585"/>
        <v>-1.1031661702311739</v>
      </c>
      <c r="Z2430">
        <f t="shared" si="586"/>
        <v>5.5597809119412904</v>
      </c>
      <c r="AA2430">
        <f t="shared" si="587"/>
        <v>-3.4566147417101165</v>
      </c>
      <c r="AC2430">
        <f t="shared" si="576"/>
        <v>6.2493165721356925E-3</v>
      </c>
      <c r="AD2430">
        <f t="shared" si="578"/>
        <v>1.5506550453488244</v>
      </c>
      <c r="AE2430">
        <f t="shared" si="579"/>
        <v>0.43867745155921029</v>
      </c>
      <c r="AG2430">
        <f t="shared" si="577"/>
        <v>3.1217693971789574E-2</v>
      </c>
      <c r="AH2430">
        <f t="shared" si="580"/>
        <v>1.0247767975425099</v>
      </c>
      <c r="AI2430">
        <f t="shared" si="581"/>
        <v>2.447483038243612E-2</v>
      </c>
    </row>
    <row r="2431" spans="1:35" x14ac:dyDescent="0.2">
      <c r="A2431" s="41">
        <v>40291</v>
      </c>
      <c r="B2431">
        <v>8362.84</v>
      </c>
      <c r="C2431">
        <v>2017.19</v>
      </c>
      <c r="D2431">
        <v>0.26</v>
      </c>
      <c r="E2431">
        <f t="shared" si="573"/>
        <v>7.2222222222222221E-6</v>
      </c>
      <c r="G2431">
        <f t="shared" si="574"/>
        <v>1.9220902045427795E-2</v>
      </c>
      <c r="H2431">
        <f t="shared" si="575"/>
        <v>7.1195698301987544E-3</v>
      </c>
      <c r="K2431" s="25">
        <v>2429</v>
      </c>
      <c r="U2431">
        <f t="shared" si="582"/>
        <v>-0.22063323404623478</v>
      </c>
      <c r="V2431">
        <f t="shared" si="583"/>
        <v>1.111956182388258</v>
      </c>
      <c r="W2431">
        <f t="shared" si="584"/>
        <v>0.1086770516579767</v>
      </c>
      <c r="Y2431">
        <f t="shared" si="585"/>
        <v>-1.1031661702311739</v>
      </c>
      <c r="Z2431">
        <f t="shared" si="586"/>
        <v>5.5597809119412904</v>
      </c>
      <c r="AA2431">
        <f t="shared" si="587"/>
        <v>-3.4566147417101165</v>
      </c>
      <c r="AC2431">
        <f t="shared" si="576"/>
        <v>3.6766949869532365E-3</v>
      </c>
      <c r="AD2431">
        <f t="shared" si="578"/>
        <v>1.5563563309805524</v>
      </c>
      <c r="AE2431">
        <f t="shared" si="579"/>
        <v>0.44234740402489242</v>
      </c>
      <c r="AG2431">
        <f t="shared" si="577"/>
        <v>1.835347493476619E-2</v>
      </c>
      <c r="AH2431">
        <f t="shared" si="580"/>
        <v>1.0435850128099364</v>
      </c>
      <c r="AI2431">
        <f t="shared" si="581"/>
        <v>4.2661913128960657E-2</v>
      </c>
    </row>
    <row r="2432" spans="1:35" x14ac:dyDescent="0.2">
      <c r="A2432" s="41">
        <v>40294</v>
      </c>
      <c r="B2432">
        <v>8436.7999999999993</v>
      </c>
      <c r="C2432">
        <v>2008.55</v>
      </c>
      <c r="D2432">
        <v>0.26</v>
      </c>
      <c r="E2432">
        <f t="shared" si="573"/>
        <v>7.2222222222222221E-6</v>
      </c>
      <c r="G2432">
        <f t="shared" si="574"/>
        <v>8.8438855699737324E-3</v>
      </c>
      <c r="H2432">
        <f t="shared" si="575"/>
        <v>-4.2831860161908894E-3</v>
      </c>
      <c r="K2432" s="25">
        <v>2430</v>
      </c>
      <c r="U2432">
        <f t="shared" si="582"/>
        <v>3.0574154325271781E-2</v>
      </c>
      <c r="V2432">
        <f t="shared" si="583"/>
        <v>0.3799365902580476</v>
      </c>
      <c r="W2432">
        <f t="shared" si="584"/>
        <v>0.58948925541668062</v>
      </c>
      <c r="Y2432">
        <f t="shared" si="585"/>
        <v>0.1528707716263589</v>
      </c>
      <c r="Z2432">
        <f t="shared" si="586"/>
        <v>1.899682951290238</v>
      </c>
      <c r="AA2432">
        <f t="shared" si="587"/>
        <v>-1.0525537229165969</v>
      </c>
      <c r="AC2432">
        <f t="shared" si="576"/>
        <v>-6.7131853560429963E-3</v>
      </c>
      <c r="AD2432">
        <f t="shared" si="578"/>
        <v>1.5459082224506289</v>
      </c>
      <c r="AE2432">
        <f t="shared" si="579"/>
        <v>0.43561158388214988</v>
      </c>
      <c r="AG2432">
        <f t="shared" si="577"/>
        <v>-3.359481566910387E-2</v>
      </c>
      <c r="AH2432">
        <f t="shared" si="580"/>
        <v>1.0085259666695472</v>
      </c>
      <c r="AI2432">
        <f t="shared" si="581"/>
        <v>8.4898258937962309E-3</v>
      </c>
    </row>
    <row r="2433" spans="1:35" x14ac:dyDescent="0.2">
      <c r="A2433" s="41">
        <v>40295</v>
      </c>
      <c r="B2433">
        <v>8201.3700000000008</v>
      </c>
      <c r="C2433">
        <v>1961.6</v>
      </c>
      <c r="D2433">
        <v>0.255</v>
      </c>
      <c r="E2433">
        <f t="shared" si="573"/>
        <v>7.0833333333333338E-6</v>
      </c>
      <c r="G2433">
        <f t="shared" si="574"/>
        <v>-2.7905129907073594E-2</v>
      </c>
      <c r="H2433">
        <f t="shared" si="575"/>
        <v>-2.3375071569042366E-2</v>
      </c>
      <c r="K2433" s="25">
        <v>2431</v>
      </c>
      <c r="U2433">
        <f t="shared" si="582"/>
        <v>3.0574154325271781E-2</v>
      </c>
      <c r="V2433">
        <f t="shared" si="583"/>
        <v>0.3799365902580476</v>
      </c>
      <c r="W2433">
        <f t="shared" si="584"/>
        <v>0.58948925541668062</v>
      </c>
      <c r="Y2433">
        <f t="shared" si="585"/>
        <v>0.1528707716263589</v>
      </c>
      <c r="Z2433">
        <f t="shared" si="586"/>
        <v>1.899682951290238</v>
      </c>
      <c r="AA2433">
        <f t="shared" si="587"/>
        <v>-1.0525537229165969</v>
      </c>
      <c r="AC2433">
        <f t="shared" si="576"/>
        <v>-9.729963314825181E-3</v>
      </c>
      <c r="AD2433">
        <f t="shared" si="578"/>
        <v>1.5308665921580975</v>
      </c>
      <c r="AE2433">
        <f t="shared" si="579"/>
        <v>0.42583397516368154</v>
      </c>
      <c r="AG2433">
        <f t="shared" si="577"/>
        <v>-4.8678705463014796E-2</v>
      </c>
      <c r="AH2433">
        <f t="shared" si="580"/>
        <v>0.95943222818623808</v>
      </c>
      <c r="AI2433">
        <f t="shared" si="581"/>
        <v>-4.1413598456027059E-2</v>
      </c>
    </row>
    <row r="2434" spans="1:35" x14ac:dyDescent="0.2">
      <c r="A2434" s="41">
        <v>40296</v>
      </c>
      <c r="B2434">
        <v>8033.97</v>
      </c>
      <c r="C2434">
        <v>1974.63</v>
      </c>
      <c r="D2434">
        <v>0.27500000000000002</v>
      </c>
      <c r="E2434">
        <f t="shared" si="573"/>
        <v>7.6388888888888901E-6</v>
      </c>
      <c r="G2434">
        <f t="shared" si="574"/>
        <v>-2.0411223978432935E-2</v>
      </c>
      <c r="H2434">
        <f t="shared" si="575"/>
        <v>6.6425367047309343E-3</v>
      </c>
      <c r="K2434" s="25">
        <v>2432</v>
      </c>
      <c r="U2434">
        <f t="shared" si="582"/>
        <v>3.0574154325271781E-2</v>
      </c>
      <c r="V2434">
        <f t="shared" si="583"/>
        <v>0.3799365902580476</v>
      </c>
      <c r="W2434">
        <f t="shared" si="584"/>
        <v>0.58948925541668062</v>
      </c>
      <c r="Y2434">
        <f t="shared" si="585"/>
        <v>0.1528707716263589</v>
      </c>
      <c r="Z2434">
        <f t="shared" si="586"/>
        <v>1.899682951290238</v>
      </c>
      <c r="AA2434">
        <f t="shared" si="587"/>
        <v>-1.0525537229165969</v>
      </c>
      <c r="AC2434">
        <f t="shared" si="576"/>
        <v>1.9038623832676371E-3</v>
      </c>
      <c r="AD2434">
        <f t="shared" si="578"/>
        <v>1.5337811514767086</v>
      </c>
      <c r="AE2434">
        <f t="shared" si="579"/>
        <v>0.42773602749798728</v>
      </c>
      <c r="AG2434">
        <f t="shared" si="577"/>
        <v>9.4909785830048533E-3</v>
      </c>
      <c r="AH2434">
        <f t="shared" si="580"/>
        <v>0.9685381789157983</v>
      </c>
      <c r="AI2434">
        <f t="shared" si="581"/>
        <v>-3.1967376245257487E-2</v>
      </c>
    </row>
    <row r="2435" spans="1:35" x14ac:dyDescent="0.2">
      <c r="A2435" s="41">
        <v>40297</v>
      </c>
      <c r="B2435">
        <v>8138.23</v>
      </c>
      <c r="C2435">
        <v>2000.34</v>
      </c>
      <c r="D2435">
        <v>0.26500000000000001</v>
      </c>
      <c r="E2435">
        <f t="shared" ref="E2435:E2498" si="588">D2435/(100*360)</f>
        <v>7.3611111111111111E-6</v>
      </c>
      <c r="G2435">
        <f t="shared" si="574"/>
        <v>1.2977394737595399E-2</v>
      </c>
      <c r="H2435">
        <f t="shared" si="575"/>
        <v>1.3020160738973786E-2</v>
      </c>
      <c r="K2435" s="25">
        <v>2433</v>
      </c>
      <c r="U2435">
        <f t="shared" si="582"/>
        <v>3.0574154325271781E-2</v>
      </c>
      <c r="V2435">
        <f t="shared" si="583"/>
        <v>0.3799365902580476</v>
      </c>
      <c r="W2435">
        <f t="shared" si="584"/>
        <v>0.58948925541668062</v>
      </c>
      <c r="Y2435">
        <f t="shared" si="585"/>
        <v>0.1528707716263589</v>
      </c>
      <c r="Z2435">
        <f t="shared" si="586"/>
        <v>1.899682951290238</v>
      </c>
      <c r="AA2435">
        <f t="shared" si="587"/>
        <v>-1.0525537229165969</v>
      </c>
      <c r="AC2435">
        <f t="shared" si="576"/>
        <v>5.3481113881479348E-3</v>
      </c>
      <c r="AD2435">
        <f t="shared" si="578"/>
        <v>1.5419839839198479</v>
      </c>
      <c r="AE2435">
        <f t="shared" si="579"/>
        <v>0.43306988852419415</v>
      </c>
      <c r="AG2435">
        <f t="shared" si="577"/>
        <v>2.6710001385184121E-2</v>
      </c>
      <c r="AH2435">
        <f t="shared" si="580"/>
        <v>0.99440783501624308</v>
      </c>
      <c r="AI2435">
        <f t="shared" si="581"/>
        <v>-5.6078596772516399E-3</v>
      </c>
    </row>
    <row r="2436" spans="1:35" x14ac:dyDescent="0.2">
      <c r="A2436" s="41">
        <v>40298</v>
      </c>
      <c r="B2436">
        <v>8158.02</v>
      </c>
      <c r="C2436">
        <v>1967.05</v>
      </c>
      <c r="D2436">
        <v>0.26500000000000001</v>
      </c>
      <c r="E2436">
        <f t="shared" si="588"/>
        <v>7.3611111111111111E-6</v>
      </c>
      <c r="G2436">
        <f t="shared" ref="G2436:G2499" si="589">(B2436-B2435)/B2435</f>
        <v>2.4317326986335939E-3</v>
      </c>
      <c r="H2436">
        <f t="shared" ref="H2436:H2499" si="590">(C2436-C2435)/C2435</f>
        <v>-1.664217083095872E-2</v>
      </c>
      <c r="K2436" s="25">
        <v>2434</v>
      </c>
      <c r="U2436">
        <f t="shared" si="582"/>
        <v>3.0574154325271781E-2</v>
      </c>
      <c r="V2436">
        <f t="shared" si="583"/>
        <v>0.3799365902580476</v>
      </c>
      <c r="W2436">
        <f t="shared" si="584"/>
        <v>0.58948925541668062</v>
      </c>
      <c r="Y2436">
        <f t="shared" si="585"/>
        <v>0.1528707716263589</v>
      </c>
      <c r="Z2436">
        <f t="shared" si="586"/>
        <v>1.899682951290238</v>
      </c>
      <c r="AA2436">
        <f t="shared" si="587"/>
        <v>-1.0525537229165969</v>
      </c>
      <c r="AC2436">
        <f t="shared" si="576"/>
        <v>-6.2442821732926332E-3</v>
      </c>
      <c r="AD2436">
        <f t="shared" si="578"/>
        <v>1.5323554008175544</v>
      </c>
      <c r="AE2436">
        <f t="shared" si="579"/>
        <v>0.4268060292819274</v>
      </c>
      <c r="AG2436">
        <f t="shared" si="577"/>
        <v>-3.1250855310907606E-2</v>
      </c>
      <c r="AH2436">
        <f t="shared" si="580"/>
        <v>0.96333173964411756</v>
      </c>
      <c r="AI2436">
        <f t="shared" si="581"/>
        <v>-3.7357440893803801E-2</v>
      </c>
    </row>
    <row r="2437" spans="1:35" x14ac:dyDescent="0.2">
      <c r="A2437" s="41">
        <v>40301</v>
      </c>
      <c r="B2437">
        <v>8125.01</v>
      </c>
      <c r="C2437">
        <v>1992.87</v>
      </c>
      <c r="D2437">
        <v>0.26500000000000001</v>
      </c>
      <c r="E2437">
        <f t="shared" si="588"/>
        <v>7.3611111111111111E-6</v>
      </c>
      <c r="G2437">
        <f t="shared" si="589"/>
        <v>-4.0463249661069987E-3</v>
      </c>
      <c r="H2437">
        <f t="shared" si="590"/>
        <v>1.3126255051981362E-2</v>
      </c>
      <c r="K2437" s="25">
        <v>2435</v>
      </c>
      <c r="U2437">
        <f t="shared" si="582"/>
        <v>-0.57930398588166399</v>
      </c>
      <c r="V2437">
        <f t="shared" si="583"/>
        <v>2.0548362685030055</v>
      </c>
      <c r="W2437">
        <f t="shared" si="584"/>
        <v>-0.47553228262134151</v>
      </c>
      <c r="Y2437">
        <f t="shared" si="585"/>
        <v>-2.8965199294083201</v>
      </c>
      <c r="Z2437">
        <f t="shared" si="586"/>
        <v>10.274181342515027</v>
      </c>
      <c r="AA2437">
        <f t="shared" si="587"/>
        <v>-6.377661413106706</v>
      </c>
      <c r="AC2437">
        <f t="shared" si="576"/>
        <v>4.8677709192512433E-3</v>
      </c>
      <c r="AD2437">
        <f t="shared" si="578"/>
        <v>1.5398145558756118</v>
      </c>
      <c r="AE2437">
        <f t="shared" si="579"/>
        <v>0.43166199091208801</v>
      </c>
      <c r="AG2437">
        <f t="shared" si="577"/>
        <v>2.4309410151811768E-2</v>
      </c>
      <c r="AH2437">
        <f t="shared" si="580"/>
        <v>0.98674976601538478</v>
      </c>
      <c r="AI2437">
        <f t="shared" si="581"/>
        <v>-1.333880156575017E-2</v>
      </c>
    </row>
    <row r="2438" spans="1:35" x14ac:dyDescent="0.2">
      <c r="A2438" s="41">
        <v>40302</v>
      </c>
      <c r="B2438">
        <v>7828.95</v>
      </c>
      <c r="C2438">
        <v>1945.37</v>
      </c>
      <c r="D2438">
        <v>0.28499999999999998</v>
      </c>
      <c r="E2438">
        <f t="shared" si="588"/>
        <v>7.9166666666666665E-6</v>
      </c>
      <c r="G2438">
        <f t="shared" si="589"/>
        <v>-3.6438108999250512E-2</v>
      </c>
      <c r="H2438">
        <f t="shared" si="590"/>
        <v>-2.3834971674017876E-2</v>
      </c>
      <c r="K2438" s="25">
        <v>2436</v>
      </c>
      <c r="U2438">
        <f t="shared" si="582"/>
        <v>-0.57930398588166399</v>
      </c>
      <c r="V2438">
        <f t="shared" si="583"/>
        <v>2.0548362685030055</v>
      </c>
      <c r="W2438">
        <f t="shared" si="584"/>
        <v>-0.47553228262134151</v>
      </c>
      <c r="Y2438">
        <f t="shared" si="585"/>
        <v>-2.8965199294083201</v>
      </c>
      <c r="Z2438">
        <f t="shared" si="586"/>
        <v>10.274181342515027</v>
      </c>
      <c r="AA2438">
        <f t="shared" si="587"/>
        <v>-6.377661413106706</v>
      </c>
      <c r="AC2438">
        <f t="shared" si="576"/>
        <v>-2.7871722919226672E-2</v>
      </c>
      <c r="AD2438">
        <f t="shared" si="578"/>
        <v>1.4968972712272546</v>
      </c>
      <c r="AE2438">
        <f t="shared" si="579"/>
        <v>0.40339447998813377</v>
      </c>
      <c r="AG2438">
        <f t="shared" si="577"/>
        <v>-0.13938805904057774</v>
      </c>
      <c r="AH2438">
        <f t="shared" si="580"/>
        <v>0.84920863137175606</v>
      </c>
      <c r="AI2438">
        <f t="shared" si="581"/>
        <v>-0.16345038508345106</v>
      </c>
    </row>
    <row r="2439" spans="1:35" x14ac:dyDescent="0.2">
      <c r="A2439" s="41">
        <v>40303</v>
      </c>
      <c r="B2439">
        <v>7665.43</v>
      </c>
      <c r="C2439">
        <v>1933.25</v>
      </c>
      <c r="D2439">
        <v>0.26500000000000001</v>
      </c>
      <c r="E2439">
        <f t="shared" si="588"/>
        <v>7.3611111111111111E-6</v>
      </c>
      <c r="G2439">
        <f t="shared" si="589"/>
        <v>-2.0886581214594489E-2</v>
      </c>
      <c r="H2439">
        <f t="shared" si="590"/>
        <v>-6.2301772927514515E-3</v>
      </c>
      <c r="K2439" s="25">
        <v>2437</v>
      </c>
      <c r="U2439">
        <f t="shared" si="582"/>
        <v>-0.57930398588166399</v>
      </c>
      <c r="V2439">
        <f t="shared" si="583"/>
        <v>2.0548362685030055</v>
      </c>
      <c r="W2439">
        <f t="shared" si="584"/>
        <v>-0.47553228262134151</v>
      </c>
      <c r="Y2439">
        <f t="shared" si="585"/>
        <v>-2.8965199294083201</v>
      </c>
      <c r="Z2439">
        <f t="shared" si="586"/>
        <v>10.274181342515027</v>
      </c>
      <c r="AA2439">
        <f t="shared" si="587"/>
        <v>-6.377661413106706</v>
      </c>
      <c r="AC2439">
        <f t="shared" si="576"/>
        <v>-7.0607914186462831E-4</v>
      </c>
      <c r="AD2439">
        <f t="shared" si="578"/>
        <v>1.495840343286527</v>
      </c>
      <c r="AE2439">
        <f t="shared" si="579"/>
        <v>0.40268815145499165</v>
      </c>
      <c r="AG2439">
        <f t="shared" si="577"/>
        <v>-3.5620623759897892E-3</v>
      </c>
      <c r="AH2439">
        <f t="shared" si="580"/>
        <v>0.84618369725658094</v>
      </c>
      <c r="AI2439">
        <f t="shared" si="581"/>
        <v>-0.1670188067094808</v>
      </c>
    </row>
    <row r="2440" spans="1:35" x14ac:dyDescent="0.2">
      <c r="A2440" s="41">
        <v>40304</v>
      </c>
      <c r="B2440">
        <v>7509.43</v>
      </c>
      <c r="C2440">
        <v>1870.95</v>
      </c>
      <c r="D2440">
        <v>0.30499999999999999</v>
      </c>
      <c r="E2440">
        <f t="shared" si="588"/>
        <v>8.4722222222222228E-6</v>
      </c>
      <c r="G2440">
        <f t="shared" si="589"/>
        <v>-2.0351108809290541E-2</v>
      </c>
      <c r="H2440">
        <f t="shared" si="590"/>
        <v>-3.2225526962369043E-2</v>
      </c>
      <c r="K2440" s="25">
        <v>2438</v>
      </c>
      <c r="U2440">
        <f t="shared" si="582"/>
        <v>-0.57930398588166399</v>
      </c>
      <c r="V2440">
        <f t="shared" si="583"/>
        <v>2.0548362685030055</v>
      </c>
      <c r="W2440">
        <f t="shared" si="584"/>
        <v>-0.47553228262134151</v>
      </c>
      <c r="Y2440">
        <f t="shared" si="585"/>
        <v>-2.8965199294083201</v>
      </c>
      <c r="Z2440">
        <f t="shared" si="586"/>
        <v>10.274181342515027</v>
      </c>
      <c r="AA2440">
        <f t="shared" si="587"/>
        <v>-6.377661413106706</v>
      </c>
      <c r="AC2440">
        <f t="shared" si="576"/>
        <v>-5.4432203569533238E-2</v>
      </c>
      <c r="AD2440">
        <f t="shared" si="578"/>
        <v>1.4144184572132343</v>
      </c>
      <c r="AE2440">
        <f t="shared" si="579"/>
        <v>0.34671846231640602</v>
      </c>
      <c r="AG2440">
        <f t="shared" si="577"/>
        <v>-0.27219046229211064</v>
      </c>
      <c r="AH2440">
        <f t="shared" si="580"/>
        <v>0.61586056551626478</v>
      </c>
      <c r="AI2440">
        <f t="shared" si="581"/>
        <v>-0.4847346957520926</v>
      </c>
    </row>
    <row r="2441" spans="1:35" x14ac:dyDescent="0.2">
      <c r="A2441" s="41">
        <v>40305</v>
      </c>
      <c r="B2441">
        <v>7229.74</v>
      </c>
      <c r="C2441">
        <v>1842.32</v>
      </c>
      <c r="D2441">
        <v>0.22500000000000001</v>
      </c>
      <c r="E2441">
        <f t="shared" si="588"/>
        <v>6.2500000000000003E-6</v>
      </c>
      <c r="G2441">
        <f t="shared" si="589"/>
        <v>-3.7245170405743246E-2</v>
      </c>
      <c r="H2441">
        <f t="shared" si="590"/>
        <v>-1.5302386488147791E-2</v>
      </c>
      <c r="K2441" s="25">
        <v>2439</v>
      </c>
      <c r="U2441">
        <f t="shared" si="582"/>
        <v>-0.57930398588166399</v>
      </c>
      <c r="V2441">
        <f t="shared" si="583"/>
        <v>2.0548362685030055</v>
      </c>
      <c r="W2441">
        <f t="shared" si="584"/>
        <v>-0.47553228262134151</v>
      </c>
      <c r="Y2441">
        <f t="shared" si="585"/>
        <v>-2.8965199294083201</v>
      </c>
      <c r="Z2441">
        <f t="shared" si="586"/>
        <v>10.274181342515027</v>
      </c>
      <c r="AA2441">
        <f t="shared" si="587"/>
        <v>-6.377661413106706</v>
      </c>
      <c r="AC2441">
        <f t="shared" si="576"/>
        <v>-9.871651894779775E-3</v>
      </c>
      <c r="AD2441">
        <f t="shared" si="578"/>
        <v>1.4004558105700737</v>
      </c>
      <c r="AE2441">
        <f t="shared" si="579"/>
        <v>0.33679776261050359</v>
      </c>
      <c r="AG2441">
        <f t="shared" si="577"/>
        <v>-4.939214836278772E-2</v>
      </c>
      <c r="AH2441">
        <f t="shared" si="580"/>
        <v>0.58544188909349504</v>
      </c>
      <c r="AI2441">
        <f t="shared" si="581"/>
        <v>-0.53538835092378567</v>
      </c>
    </row>
    <row r="2442" spans="1:35" x14ac:dyDescent="0.2">
      <c r="A2442" s="41">
        <v>40308</v>
      </c>
      <c r="B2442">
        <v>7726.67</v>
      </c>
      <c r="C2442">
        <v>1923.39</v>
      </c>
      <c r="D2442">
        <v>0.29499999999999998</v>
      </c>
      <c r="E2442">
        <f t="shared" si="588"/>
        <v>8.1944444444444447E-6</v>
      </c>
      <c r="G2442">
        <f t="shared" si="589"/>
        <v>6.8734145349625339E-2</v>
      </c>
      <c r="H2442">
        <f t="shared" si="590"/>
        <v>4.4004298927439407E-2</v>
      </c>
      <c r="K2442" s="25">
        <v>2440</v>
      </c>
      <c r="U2442">
        <f t="shared" si="582"/>
        <v>-0.7510678725705543</v>
      </c>
      <c r="V2442">
        <f t="shared" si="583"/>
        <v>1.7879530562435337</v>
      </c>
      <c r="W2442">
        <f t="shared" si="584"/>
        <v>-3.6885183672979327E-2</v>
      </c>
      <c r="Y2442">
        <f t="shared" si="585"/>
        <v>-3.7553393628527716</v>
      </c>
      <c r="Z2442">
        <f t="shared" si="586"/>
        <v>8.9397652812176691</v>
      </c>
      <c r="AA2442">
        <f t="shared" si="587"/>
        <v>-4.184425918364898</v>
      </c>
      <c r="AC2442">
        <f t="shared" si="576"/>
        <v>5.0600692962176418E-2</v>
      </c>
      <c r="AD2442">
        <f t="shared" si="578"/>
        <v>1.471319845047826</v>
      </c>
      <c r="AE2442">
        <f t="shared" si="579"/>
        <v>0.38615985173508094</v>
      </c>
      <c r="AG2442">
        <f t="shared" si="577"/>
        <v>0.25297846481088204</v>
      </c>
      <c r="AH2442">
        <f t="shared" si="580"/>
        <v>0.73354607943235006</v>
      </c>
      <c r="AI2442">
        <f t="shared" si="581"/>
        <v>-0.30986486206027886</v>
      </c>
    </row>
    <row r="2443" spans="1:35" x14ac:dyDescent="0.2">
      <c r="A2443" s="41">
        <v>40309</v>
      </c>
      <c r="B2443">
        <v>7662.4</v>
      </c>
      <c r="C2443">
        <v>1917.25</v>
      </c>
      <c r="D2443">
        <v>0.29499999999999998</v>
      </c>
      <c r="E2443">
        <f t="shared" si="588"/>
        <v>8.1944444444444447E-6</v>
      </c>
      <c r="G2443">
        <f t="shared" si="589"/>
        <v>-8.3179429171946571E-3</v>
      </c>
      <c r="H2443">
        <f t="shared" si="590"/>
        <v>-3.192280296767738E-3</v>
      </c>
      <c r="K2443" s="25">
        <v>2441</v>
      </c>
      <c r="U2443">
        <f t="shared" si="582"/>
        <v>-0.7510678725705543</v>
      </c>
      <c r="V2443">
        <f t="shared" si="583"/>
        <v>1.7879530562435337</v>
      </c>
      <c r="W2443">
        <f t="shared" si="584"/>
        <v>-3.6885183672979327E-2</v>
      </c>
      <c r="Y2443">
        <f t="shared" si="585"/>
        <v>-3.7553393628527716</v>
      </c>
      <c r="Z2443">
        <f t="shared" si="586"/>
        <v>8.9397652812176691</v>
      </c>
      <c r="AA2443">
        <f t="shared" si="587"/>
        <v>-4.184425918364898</v>
      </c>
      <c r="AC2443">
        <f t="shared" si="576"/>
        <v>5.3939012440037861E-4</v>
      </c>
      <c r="AD2443">
        <f t="shared" si="578"/>
        <v>1.4721134604420791</v>
      </c>
      <c r="AE2443">
        <f t="shared" si="579"/>
        <v>0.38669909644091738</v>
      </c>
      <c r="AG2443">
        <f t="shared" si="577"/>
        <v>2.6641728442241101E-3</v>
      </c>
      <c r="AH2443">
        <f t="shared" si="580"/>
        <v>0.73550037297716075</v>
      </c>
      <c r="AI2443">
        <f t="shared" si="581"/>
        <v>-0.30720423183382434</v>
      </c>
    </row>
    <row r="2444" spans="1:35" x14ac:dyDescent="0.2">
      <c r="A2444" s="41">
        <v>40310</v>
      </c>
      <c r="B2444">
        <v>7841.27</v>
      </c>
      <c r="C2444">
        <v>1944.25</v>
      </c>
      <c r="D2444">
        <v>0.29499999999999998</v>
      </c>
      <c r="E2444">
        <f t="shared" si="588"/>
        <v>8.1944444444444447E-6</v>
      </c>
      <c r="G2444">
        <f t="shared" si="589"/>
        <v>2.3343860931301003E-2</v>
      </c>
      <c r="H2444">
        <f t="shared" si="590"/>
        <v>1.4082670491589516E-2</v>
      </c>
      <c r="K2444" s="25">
        <v>2442</v>
      </c>
      <c r="U2444">
        <f t="shared" si="582"/>
        <v>-0.7510678725705543</v>
      </c>
      <c r="V2444">
        <f t="shared" si="583"/>
        <v>1.7879530562435337</v>
      </c>
      <c r="W2444">
        <f t="shared" si="584"/>
        <v>-3.6885183672979327E-2</v>
      </c>
      <c r="Y2444">
        <f t="shared" si="585"/>
        <v>-3.7553393628527716</v>
      </c>
      <c r="Z2444">
        <f t="shared" si="586"/>
        <v>8.9397652812176691</v>
      </c>
      <c r="AA2444">
        <f t="shared" si="587"/>
        <v>-4.184425918364898</v>
      </c>
      <c r="AC2444">
        <f t="shared" si="576"/>
        <v>7.6460275246645485E-3</v>
      </c>
      <c r="AD2444">
        <f t="shared" si="578"/>
        <v>1.4833692804800485</v>
      </c>
      <c r="AE2444">
        <f t="shared" si="579"/>
        <v>0.39431604124789427</v>
      </c>
      <c r="AG2444">
        <f t="shared" si="577"/>
        <v>3.8197359845544968E-2</v>
      </c>
      <c r="AH2444">
        <f t="shared" si="580"/>
        <v>0.76359454539030192</v>
      </c>
      <c r="AI2444">
        <f t="shared" si="581"/>
        <v>-0.26971833043748505</v>
      </c>
    </row>
    <row r="2445" spans="1:35" x14ac:dyDescent="0.2">
      <c r="A2445" s="41">
        <v>40311</v>
      </c>
      <c r="B2445">
        <v>7856.23</v>
      </c>
      <c r="C2445">
        <v>1920.76</v>
      </c>
      <c r="D2445">
        <v>0.29499999999999998</v>
      </c>
      <c r="E2445">
        <f t="shared" si="588"/>
        <v>8.1944444444444447E-6</v>
      </c>
      <c r="G2445">
        <f t="shared" si="589"/>
        <v>1.9078542123915038E-3</v>
      </c>
      <c r="H2445">
        <f t="shared" si="590"/>
        <v>-1.2081779606532086E-2</v>
      </c>
      <c r="K2445" s="25">
        <v>2443</v>
      </c>
      <c r="U2445">
        <f t="shared" si="582"/>
        <v>-0.7510678725705543</v>
      </c>
      <c r="V2445">
        <f t="shared" si="583"/>
        <v>1.7879530562435337</v>
      </c>
      <c r="W2445">
        <f t="shared" si="584"/>
        <v>-3.6885183672979327E-2</v>
      </c>
      <c r="Y2445">
        <f t="shared" si="585"/>
        <v>-3.7553393628527716</v>
      </c>
      <c r="Z2445">
        <f t="shared" si="586"/>
        <v>8.9397652812176691</v>
      </c>
      <c r="AA2445">
        <f t="shared" si="587"/>
        <v>-4.184425918364898</v>
      </c>
      <c r="AC2445">
        <f t="shared" si="576"/>
        <v>-2.3034885030423929E-2</v>
      </c>
      <c r="AD2445">
        <f t="shared" si="578"/>
        <v>1.4492000396465279</v>
      </c>
      <c r="AE2445">
        <f t="shared" si="579"/>
        <v>0.37101170739631273</v>
      </c>
      <c r="AG2445">
        <f t="shared" si="577"/>
        <v>-0.11520720292989743</v>
      </c>
      <c r="AH2445">
        <f t="shared" si="580"/>
        <v>0.67562295364335867</v>
      </c>
      <c r="AI2445">
        <f t="shared" si="581"/>
        <v>-0.39212011942824271</v>
      </c>
    </row>
    <row r="2446" spans="1:35" x14ac:dyDescent="0.2">
      <c r="A2446" s="41">
        <v>40312</v>
      </c>
      <c r="B2446">
        <v>7525.2</v>
      </c>
      <c r="C2446">
        <v>1884.67</v>
      </c>
      <c r="D2446">
        <v>0.29499999999999998</v>
      </c>
      <c r="E2446">
        <f t="shared" si="588"/>
        <v>8.1944444444444447E-6</v>
      </c>
      <c r="G2446">
        <f t="shared" si="589"/>
        <v>-4.2135986344595276E-2</v>
      </c>
      <c r="H2446">
        <f t="shared" si="590"/>
        <v>-1.8789437514317206E-2</v>
      </c>
      <c r="K2446" s="25">
        <v>2444</v>
      </c>
      <c r="U2446">
        <f t="shared" si="582"/>
        <v>-0.7510678725705543</v>
      </c>
      <c r="V2446">
        <f t="shared" si="583"/>
        <v>1.7879530562435337</v>
      </c>
      <c r="W2446">
        <f t="shared" si="584"/>
        <v>-3.6885183672979327E-2</v>
      </c>
      <c r="Y2446">
        <f t="shared" si="585"/>
        <v>-3.7553393628527716</v>
      </c>
      <c r="Z2446">
        <f t="shared" si="586"/>
        <v>8.9397652812176691</v>
      </c>
      <c r="AA2446">
        <f t="shared" si="587"/>
        <v>-4.184425918364898</v>
      </c>
      <c r="AC2446">
        <f t="shared" ref="AC2446:AC2509" si="591">U2445*G2446+V2445*H2446+W2445*E2445</f>
        <v>-1.9479488599116841E-3</v>
      </c>
      <c r="AD2446">
        <f t="shared" si="578"/>
        <v>1.4463770720815146</v>
      </c>
      <c r="AE2446">
        <f t="shared" si="579"/>
        <v>0.36906185881658171</v>
      </c>
      <c r="AG2446">
        <f t="shared" ref="AG2446:AG2509" si="592">Y2445*G2446+Z2445*H2446+AA2445*E2445</f>
        <v>-9.7725220773361848E-3</v>
      </c>
      <c r="AH2446">
        <f t="shared" si="580"/>
        <v>0.66902041341292384</v>
      </c>
      <c r="AI2446">
        <f t="shared" si="581"/>
        <v>-0.40194070599667403</v>
      </c>
    </row>
    <row r="2447" spans="1:35" x14ac:dyDescent="0.2">
      <c r="A2447" s="41">
        <v>40315</v>
      </c>
      <c r="B2447">
        <v>7483.74</v>
      </c>
      <c r="C2447">
        <v>1887.11</v>
      </c>
      <c r="D2447">
        <v>0.29499999999999998</v>
      </c>
      <c r="E2447">
        <f t="shared" si="588"/>
        <v>8.1944444444444447E-6</v>
      </c>
      <c r="G2447">
        <f t="shared" si="589"/>
        <v>-5.509488119917084E-3</v>
      </c>
      <c r="H2447">
        <f t="shared" si="590"/>
        <v>1.2946563589380778E-3</v>
      </c>
      <c r="K2447" s="25">
        <v>2445</v>
      </c>
      <c r="U2447">
        <f t="shared" si="582"/>
        <v>-0.44222070671962382</v>
      </c>
      <c r="V2447">
        <f t="shared" si="583"/>
        <v>1.1427733525971149</v>
      </c>
      <c r="W2447">
        <f t="shared" si="584"/>
        <v>0.29944735412250889</v>
      </c>
      <c r="Y2447">
        <f t="shared" si="585"/>
        <v>-2.2111035335981191</v>
      </c>
      <c r="Z2447">
        <f t="shared" si="586"/>
        <v>5.7138667629855746</v>
      </c>
      <c r="AA2447">
        <f t="shared" si="587"/>
        <v>-2.5027632293874555</v>
      </c>
      <c r="AC2447">
        <f t="shared" si="591"/>
        <v>6.4524820613388973E-3</v>
      </c>
      <c r="AD2447">
        <f t="shared" si="578"/>
        <v>1.4557097941930526</v>
      </c>
      <c r="AE2447">
        <f t="shared" si="579"/>
        <v>0.37549361273308607</v>
      </c>
      <c r="AG2447">
        <f t="shared" si="592"/>
        <v>3.222963252891671E-2</v>
      </c>
      <c r="AH2447">
        <f t="shared" si="580"/>
        <v>0.69058269549156626</v>
      </c>
      <c r="AI2447">
        <f t="shared" si="581"/>
        <v>-0.37021955154903458</v>
      </c>
    </row>
    <row r="2448" spans="1:35" x14ac:dyDescent="0.2">
      <c r="A2448" s="41">
        <v>40316</v>
      </c>
      <c r="B2448">
        <v>7616.96</v>
      </c>
      <c r="C2448">
        <v>1860.65</v>
      </c>
      <c r="D2448">
        <v>0.29499999999999998</v>
      </c>
      <c r="E2448">
        <f t="shared" si="588"/>
        <v>8.1944444444444447E-6</v>
      </c>
      <c r="G2448">
        <f t="shared" si="589"/>
        <v>1.7801259797908565E-2</v>
      </c>
      <c r="H2448">
        <f t="shared" si="590"/>
        <v>-1.402144019161565E-2</v>
      </c>
      <c r="K2448" s="25">
        <v>2446</v>
      </c>
      <c r="U2448">
        <f t="shared" si="582"/>
        <v>-0.44222070671962382</v>
      </c>
      <c r="V2448">
        <f t="shared" si="583"/>
        <v>1.1427733525971149</v>
      </c>
      <c r="W2448">
        <f t="shared" si="584"/>
        <v>0.29944735412250889</v>
      </c>
      <c r="Y2448">
        <f t="shared" si="585"/>
        <v>-2.2111035335981191</v>
      </c>
      <c r="Z2448">
        <f t="shared" si="586"/>
        <v>5.7138667629855746</v>
      </c>
      <c r="AA2448">
        <f t="shared" si="587"/>
        <v>-2.5027632293874555</v>
      </c>
      <c r="AC2448">
        <f t="shared" si="591"/>
        <v>-2.3892960099635908E-2</v>
      </c>
      <c r="AD2448">
        <f t="shared" si="578"/>
        <v>1.4209285781637488</v>
      </c>
      <c r="AE2448">
        <f t="shared" si="579"/>
        <v>0.35131058617956573</v>
      </c>
      <c r="AG2448">
        <f t="shared" si="592"/>
        <v>-0.11949757827595733</v>
      </c>
      <c r="AH2448">
        <f t="shared" si="580"/>
        <v>0.60805973578104122</v>
      </c>
      <c r="AI2448">
        <f t="shared" si="581"/>
        <v>-0.49748215220227898</v>
      </c>
    </row>
    <row r="2449" spans="1:35" x14ac:dyDescent="0.2">
      <c r="A2449" s="41">
        <v>40317</v>
      </c>
      <c r="B2449">
        <v>7387.75</v>
      </c>
      <c r="C2449">
        <v>1851.28</v>
      </c>
      <c r="D2449">
        <v>0.29499999999999998</v>
      </c>
      <c r="E2449">
        <f t="shared" si="588"/>
        <v>8.1944444444444447E-6</v>
      </c>
      <c r="G2449">
        <f t="shared" si="589"/>
        <v>-3.0092057723816332E-2</v>
      </c>
      <c r="H2449">
        <f t="shared" si="590"/>
        <v>-5.0358745599656668E-3</v>
      </c>
      <c r="K2449" s="25">
        <v>2447</v>
      </c>
      <c r="U2449">
        <f t="shared" si="582"/>
        <v>-0.44222070671962382</v>
      </c>
      <c r="V2449">
        <f t="shared" si="583"/>
        <v>1.1427733525971149</v>
      </c>
      <c r="W2449">
        <f t="shared" si="584"/>
        <v>0.29944735412250889</v>
      </c>
      <c r="Y2449">
        <f t="shared" si="585"/>
        <v>-2.2111035335981191</v>
      </c>
      <c r="Z2449">
        <f t="shared" si="586"/>
        <v>5.7138667629855746</v>
      </c>
      <c r="AA2449">
        <f t="shared" si="587"/>
        <v>-2.5027632293874555</v>
      </c>
      <c r="AC2449">
        <f t="shared" si="591"/>
        <v>7.55492158383068E-3</v>
      </c>
      <c r="AD2449">
        <f t="shared" si="578"/>
        <v>1.4316635821479999</v>
      </c>
      <c r="AE2449">
        <f t="shared" si="579"/>
        <v>0.35883711227079484</v>
      </c>
      <c r="AG2449">
        <f t="shared" si="592"/>
        <v>3.7741830141375624E-2</v>
      </c>
      <c r="AH2449">
        <f t="shared" si="580"/>
        <v>0.63100902304469908</v>
      </c>
      <c r="AI2449">
        <f t="shared" si="581"/>
        <v>-0.46043511694775913</v>
      </c>
    </row>
    <row r="2450" spans="1:35" x14ac:dyDescent="0.2">
      <c r="A2450" s="41">
        <v>40318</v>
      </c>
      <c r="B2450">
        <v>7237.64</v>
      </c>
      <c r="C2450">
        <v>1779.3</v>
      </c>
      <c r="D2450">
        <v>0.29499999999999998</v>
      </c>
      <c r="E2450">
        <f t="shared" si="588"/>
        <v>8.1944444444444447E-6</v>
      </c>
      <c r="G2450">
        <f t="shared" si="589"/>
        <v>-2.0318770938377674E-2</v>
      </c>
      <c r="H2450">
        <f t="shared" si="590"/>
        <v>-3.8881206516572328E-2</v>
      </c>
      <c r="K2450" s="25">
        <v>2448</v>
      </c>
      <c r="U2450">
        <f t="shared" si="582"/>
        <v>-0.44222070671962382</v>
      </c>
      <c r="V2450">
        <f t="shared" si="583"/>
        <v>1.1427733525971149</v>
      </c>
      <c r="W2450">
        <f t="shared" si="584"/>
        <v>0.29944735412250889</v>
      </c>
      <c r="Y2450">
        <f t="shared" si="585"/>
        <v>-2.2111035335981191</v>
      </c>
      <c r="Z2450">
        <f t="shared" si="586"/>
        <v>5.7138667629855746</v>
      </c>
      <c r="AA2450">
        <f t="shared" si="587"/>
        <v>-2.5027632293874555</v>
      </c>
      <c r="AC2450">
        <f t="shared" si="591"/>
        <v>-3.5444571675213234E-2</v>
      </c>
      <c r="AD2450">
        <f t="shared" si="578"/>
        <v>1.3809188796957628</v>
      </c>
      <c r="AE2450">
        <f t="shared" si="579"/>
        <v>0.32274913243813025</v>
      </c>
      <c r="AG2450">
        <f t="shared" si="592"/>
        <v>-0.17725563615384393</v>
      </c>
      <c r="AH2450">
        <f t="shared" si="580"/>
        <v>0.51915911724609531</v>
      </c>
      <c r="AI2450">
        <f t="shared" si="581"/>
        <v>-0.6555448585144068</v>
      </c>
    </row>
    <row r="2451" spans="1:35" x14ac:dyDescent="0.2">
      <c r="A2451" s="41">
        <v>40319</v>
      </c>
      <c r="B2451">
        <v>7319.88</v>
      </c>
      <c r="C2451">
        <v>1806.05</v>
      </c>
      <c r="D2451">
        <v>0.29499999999999998</v>
      </c>
      <c r="E2451">
        <f t="shared" si="588"/>
        <v>8.1944444444444447E-6</v>
      </c>
      <c r="G2451">
        <f t="shared" si="589"/>
        <v>1.1362819924726814E-2</v>
      </c>
      <c r="H2451">
        <f t="shared" si="590"/>
        <v>1.5034002135671331E-2</v>
      </c>
      <c r="K2451" s="25">
        <v>2449</v>
      </c>
      <c r="U2451">
        <f t="shared" si="582"/>
        <v>-0.44222070671962382</v>
      </c>
      <c r="V2451">
        <f t="shared" si="583"/>
        <v>1.1427733525971149</v>
      </c>
      <c r="W2451">
        <f t="shared" si="584"/>
        <v>0.29944735412250889</v>
      </c>
      <c r="Y2451">
        <f t="shared" si="585"/>
        <v>-2.2111035335981191</v>
      </c>
      <c r="Z2451">
        <f t="shared" si="586"/>
        <v>5.7138667629855746</v>
      </c>
      <c r="AA2451">
        <f t="shared" si="587"/>
        <v>-2.5027632293874555</v>
      </c>
      <c r="AC2451">
        <f t="shared" si="591"/>
        <v>1.2158036570800191E-2</v>
      </c>
      <c r="AD2451">
        <f t="shared" ref="AD2451:AD2514" si="593">(1+AC2451)*AD2450</f>
        <v>1.3977081419364124</v>
      </c>
      <c r="AE2451">
        <f t="shared" ref="AE2451:AE2514" si="594">LN(1+AC2451)+AE2450</f>
        <v>0.33483385373065938</v>
      </c>
      <c r="AG2451">
        <f t="shared" si="592"/>
        <v>6.0757405076223181E-2</v>
      </c>
      <c r="AH2451">
        <f t="shared" ref="AH2451:AH2514" si="595">(1+AG2451)*AH2450</f>
        <v>0.55070187803163073</v>
      </c>
      <c r="AI2451">
        <f t="shared" ref="AI2451:AI2514" si="596">LN(1+AG2451)+AI2450</f>
        <v>-0.59656167245688507</v>
      </c>
    </row>
    <row r="2452" spans="1:35" x14ac:dyDescent="0.2">
      <c r="A2452" s="41">
        <v>40322</v>
      </c>
      <c r="B2452">
        <v>7186.3</v>
      </c>
      <c r="C2452">
        <v>1782.77</v>
      </c>
      <c r="D2452">
        <v>0.29499999999999998</v>
      </c>
      <c r="E2452">
        <f t="shared" si="588"/>
        <v>8.1944444444444447E-6</v>
      </c>
      <c r="G2452">
        <f t="shared" si="589"/>
        <v>-1.8248933042618175E-2</v>
      </c>
      <c r="H2452">
        <f t="shared" si="590"/>
        <v>-1.2890008582265149E-2</v>
      </c>
      <c r="K2452" s="25">
        <v>2450</v>
      </c>
      <c r="U2452">
        <f t="shared" si="582"/>
        <v>-0.61387924359987489</v>
      </c>
      <c r="V2452">
        <f t="shared" si="583"/>
        <v>1.0075818161112315</v>
      </c>
      <c r="W2452">
        <f t="shared" si="584"/>
        <v>0.60629742748864324</v>
      </c>
      <c r="Y2452">
        <f t="shared" si="585"/>
        <v>-3.0693962179993743</v>
      </c>
      <c r="Z2452">
        <f t="shared" si="586"/>
        <v>5.0379090805561573</v>
      </c>
      <c r="AA2452">
        <f t="shared" si="587"/>
        <v>-0.96851286255678293</v>
      </c>
      <c r="AC2452">
        <f t="shared" si="591"/>
        <v>-6.6578484508676298E-3</v>
      </c>
      <c r="AD2452">
        <f t="shared" si="593"/>
        <v>1.3884024129488559</v>
      </c>
      <c r="AE2452">
        <f t="shared" si="594"/>
        <v>0.32815374293891436</v>
      </c>
      <c r="AG2452">
        <f t="shared" si="592"/>
        <v>-3.3322020032115943E-2</v>
      </c>
      <c r="AH2452">
        <f t="shared" si="595"/>
        <v>0.53235137902013685</v>
      </c>
      <c r="AI2452">
        <f t="shared" si="596"/>
        <v>-0.63045152078599831</v>
      </c>
    </row>
    <row r="2453" spans="1:35" x14ac:dyDescent="0.2">
      <c r="A2453" s="41">
        <v>40323</v>
      </c>
      <c r="B2453">
        <v>6942.03</v>
      </c>
      <c r="C2453">
        <v>1783.4</v>
      </c>
      <c r="D2453">
        <v>0.29499999999999998</v>
      </c>
      <c r="E2453">
        <f t="shared" si="588"/>
        <v>8.1944444444444447E-6</v>
      </c>
      <c r="G2453">
        <f t="shared" si="589"/>
        <v>-3.3991066334553309E-2</v>
      </c>
      <c r="H2453">
        <f t="shared" si="590"/>
        <v>3.5338265732545932E-4</v>
      </c>
      <c r="K2453" s="25">
        <v>2451</v>
      </c>
      <c r="U2453">
        <f t="shared" si="582"/>
        <v>-0.61387924359987489</v>
      </c>
      <c r="V2453">
        <f t="shared" si="583"/>
        <v>1.0075818161112315</v>
      </c>
      <c r="W2453">
        <f t="shared" si="584"/>
        <v>0.60629742748864324</v>
      </c>
      <c r="Y2453">
        <f t="shared" si="585"/>
        <v>-3.0693962179993743</v>
      </c>
      <c r="Z2453">
        <f t="shared" si="586"/>
        <v>5.0379090805561573</v>
      </c>
      <c r="AA2453">
        <f t="shared" si="587"/>
        <v>-0.96851286255678293</v>
      </c>
      <c r="AC2453">
        <f t="shared" si="591"/>
        <v>2.1227440300845325E-2</v>
      </c>
      <c r="AD2453">
        <f t="shared" si="593"/>
        <v>1.4178746422832773</v>
      </c>
      <c r="AE2453">
        <f t="shared" si="594"/>
        <v>0.34915901960630602</v>
      </c>
      <c r="AG2453">
        <f t="shared" si="592"/>
        <v>0.10610442372644882</v>
      </c>
      <c r="AH2453">
        <f t="shared" si="595"/>
        <v>0.58883621531104879</v>
      </c>
      <c r="AI2453">
        <f t="shared" si="596"/>
        <v>-0.52960720647686677</v>
      </c>
    </row>
    <row r="2454" spans="1:35" x14ac:dyDescent="0.2">
      <c r="A2454" s="41">
        <v>40324</v>
      </c>
      <c r="B2454">
        <v>7036.65</v>
      </c>
      <c r="C2454">
        <v>1773.65</v>
      </c>
      <c r="D2454">
        <v>0.29499999999999998</v>
      </c>
      <c r="E2454">
        <f t="shared" si="588"/>
        <v>8.1944444444444447E-6</v>
      </c>
      <c r="G2454">
        <f t="shared" si="589"/>
        <v>1.363001888496591E-2</v>
      </c>
      <c r="H2454">
        <f t="shared" si="590"/>
        <v>-5.4670853426040146E-3</v>
      </c>
      <c r="K2454" s="25">
        <v>2452</v>
      </c>
      <c r="U2454">
        <f t="shared" si="582"/>
        <v>-0.61387924359987489</v>
      </c>
      <c r="V2454">
        <f t="shared" si="583"/>
        <v>1.0075818161112315</v>
      </c>
      <c r="W2454">
        <f t="shared" si="584"/>
        <v>0.60629742748864324</v>
      </c>
      <c r="Y2454">
        <f t="shared" si="585"/>
        <v>-3.0693962179993743</v>
      </c>
      <c r="Z2454">
        <f t="shared" si="586"/>
        <v>5.0379090805561573</v>
      </c>
      <c r="AA2454">
        <f t="shared" si="587"/>
        <v>-0.96851286255678293</v>
      </c>
      <c r="AC2454">
        <f t="shared" si="591"/>
        <v>-1.3870753191104564E-2</v>
      </c>
      <c r="AD2454">
        <f t="shared" si="593"/>
        <v>1.3982076530642404</v>
      </c>
      <c r="AE2454">
        <f t="shared" si="594"/>
        <v>0.3351911685925989</v>
      </c>
      <c r="AG2454">
        <f t="shared" si="592"/>
        <v>-6.9386543733300596E-2</v>
      </c>
      <c r="AH2454">
        <f t="shared" si="595"/>
        <v>0.54797890550561756</v>
      </c>
      <c r="AI2454">
        <f t="shared" si="596"/>
        <v>-0.6015184863779065</v>
      </c>
    </row>
    <row r="2455" spans="1:35" x14ac:dyDescent="0.2">
      <c r="A2455" s="41">
        <v>40325</v>
      </c>
      <c r="B2455">
        <v>7281.8</v>
      </c>
      <c r="C2455">
        <v>1832.61</v>
      </c>
      <c r="D2455">
        <v>0.29499999999999998</v>
      </c>
      <c r="E2455">
        <f t="shared" si="588"/>
        <v>8.1944444444444447E-6</v>
      </c>
      <c r="G2455">
        <f t="shared" si="589"/>
        <v>3.4839021409335487E-2</v>
      </c>
      <c r="H2455">
        <f t="shared" si="590"/>
        <v>3.3242184196430977E-2</v>
      </c>
      <c r="K2455" s="25">
        <v>2453</v>
      </c>
      <c r="U2455">
        <f t="shared" si="582"/>
        <v>-0.61387924359987489</v>
      </c>
      <c r="V2455">
        <f t="shared" si="583"/>
        <v>1.0075818161112315</v>
      </c>
      <c r="W2455">
        <f t="shared" si="584"/>
        <v>0.60629742748864324</v>
      </c>
      <c r="Y2455">
        <f t="shared" si="585"/>
        <v>-3.0693962179993743</v>
      </c>
      <c r="Z2455">
        <f t="shared" si="586"/>
        <v>5.0379090805561573</v>
      </c>
      <c r="AA2455">
        <f t="shared" si="587"/>
        <v>-0.96851286255678293</v>
      </c>
      <c r="AC2455">
        <f t="shared" si="591"/>
        <v>1.211223648420765E-2</v>
      </c>
      <c r="AD2455">
        <f t="shared" si="593"/>
        <v>1.4151430748121836</v>
      </c>
      <c r="AE2455">
        <f t="shared" si="594"/>
        <v>0.34723063892510547</v>
      </c>
      <c r="AG2455">
        <f t="shared" si="592"/>
        <v>6.0528404643260494E-2</v>
      </c>
      <c r="AH2455">
        <f t="shared" si="595"/>
        <v>0.58114719443403262</v>
      </c>
      <c r="AI2455">
        <f t="shared" si="596"/>
        <v>-0.54275120751478823</v>
      </c>
    </row>
    <row r="2456" spans="1:35" x14ac:dyDescent="0.2">
      <c r="A2456" s="41">
        <v>40326</v>
      </c>
      <c r="B2456">
        <v>7332.19</v>
      </c>
      <c r="C2456">
        <v>1809.98</v>
      </c>
      <c r="D2456">
        <v>0.29499999999999998</v>
      </c>
      <c r="E2456">
        <f t="shared" si="588"/>
        <v>8.1944444444444447E-6</v>
      </c>
      <c r="G2456">
        <f t="shared" si="589"/>
        <v>6.919992309593702E-3</v>
      </c>
      <c r="H2456">
        <f t="shared" si="590"/>
        <v>-1.2348508411500474E-2</v>
      </c>
      <c r="K2456" s="25">
        <v>2454</v>
      </c>
      <c r="U2456">
        <f t="shared" si="582"/>
        <v>-0.61387924359987489</v>
      </c>
      <c r="V2456">
        <f t="shared" si="583"/>
        <v>1.0075818161112315</v>
      </c>
      <c r="W2456">
        <f t="shared" si="584"/>
        <v>0.60629742748864324</v>
      </c>
      <c r="Y2456">
        <f t="shared" si="585"/>
        <v>-3.0693962179993743</v>
      </c>
      <c r="Z2456">
        <f t="shared" si="586"/>
        <v>5.0379090805561573</v>
      </c>
      <c r="AA2456">
        <f t="shared" si="587"/>
        <v>-0.96851286255678293</v>
      </c>
      <c r="AC2456">
        <f t="shared" si="591"/>
        <v>-1.6685203905668432E-2</v>
      </c>
      <c r="AD2456">
        <f t="shared" si="593"/>
        <v>1.3915311240532477</v>
      </c>
      <c r="AE2456">
        <f t="shared" si="594"/>
        <v>0.33040466900154053</v>
      </c>
      <c r="AG2456">
        <f t="shared" si="592"/>
        <v>-8.3458797306119936E-2</v>
      </c>
      <c r="AH2456">
        <f t="shared" si="595"/>
        <v>0.53264534852874246</v>
      </c>
      <c r="AI2456">
        <f t="shared" si="596"/>
        <v>-0.6298994636604367</v>
      </c>
    </row>
    <row r="2457" spans="1:35" x14ac:dyDescent="0.2">
      <c r="A2457" s="41">
        <v>40329</v>
      </c>
      <c r="B2457">
        <v>7318.76</v>
      </c>
      <c r="C2457">
        <v>1809.98</v>
      </c>
      <c r="D2457">
        <v>0.22</v>
      </c>
      <c r="E2457">
        <f t="shared" si="588"/>
        <v>6.1111111111111112E-6</v>
      </c>
      <c r="G2457">
        <f t="shared" si="589"/>
        <v>-1.8316492071262995E-3</v>
      </c>
      <c r="H2457">
        <f t="shared" si="590"/>
        <v>0</v>
      </c>
      <c r="K2457" s="25">
        <v>2455</v>
      </c>
      <c r="U2457">
        <f t="shared" ref="U2457:U2520" si="597">INDEX($L$2:$L$1201,MATCH(_xlfn.FLOOR.MATH(K2457/5),$J$2:$J$1201))</f>
        <v>0.16399889786766328</v>
      </c>
      <c r="V2457">
        <f t="shared" ref="V2457:V2520" si="598">INDEX($M$2:$M$1201,MATCH(_xlfn.FLOOR.MATH(K2457/5),$J$2:$J$1201))</f>
        <v>-6.6086953427781411E-2</v>
      </c>
      <c r="W2457">
        <f t="shared" ref="W2457:W2520" si="599">1-U2457-V2457</f>
        <v>0.90208805556011806</v>
      </c>
      <c r="Y2457">
        <f t="shared" ref="Y2457:Y2520" si="600">INDEX($P$2:$P$1201,MATCH(_xlfn.FLOOR.MATH(K2457/5),$J$2:$J$1201))</f>
        <v>0.81999448933831642</v>
      </c>
      <c r="Z2457">
        <f t="shared" ref="Z2457:Z2520" si="601">INDEX($Q$2:$Q$1201,MATCH(_xlfn.FLOOR.MATH(K2457/5),$J$2:$J$1201))</f>
        <v>-0.33043476713890707</v>
      </c>
      <c r="AA2457">
        <f t="shared" ref="AA2457:AA2520" si="602">1-Y2457-Z2457</f>
        <v>0.51044027780059065</v>
      </c>
      <c r="AC2457">
        <f t="shared" si="591"/>
        <v>1.1293797003973686E-3</v>
      </c>
      <c r="AD2457">
        <f t="shared" si="593"/>
        <v>1.3931026910572244</v>
      </c>
      <c r="AE2457">
        <f t="shared" si="594"/>
        <v>0.33153341143245169</v>
      </c>
      <c r="AG2457">
        <f t="shared" si="592"/>
        <v>5.6141207242090653E-3</v>
      </c>
      <c r="AH2457">
        <f t="shared" si="595"/>
        <v>0.53563568381857118</v>
      </c>
      <c r="AI2457">
        <f t="shared" si="596"/>
        <v>-0.62430104337661185</v>
      </c>
    </row>
    <row r="2458" spans="1:35" x14ac:dyDescent="0.2">
      <c r="A2458" s="41">
        <v>40330</v>
      </c>
      <c r="B2458">
        <v>7349.62</v>
      </c>
      <c r="C2458">
        <v>1778.99</v>
      </c>
      <c r="D2458">
        <v>0.23</v>
      </c>
      <c r="E2458">
        <f t="shared" si="588"/>
        <v>6.3888888888888894E-6</v>
      </c>
      <c r="G2458">
        <f t="shared" si="589"/>
        <v>4.2165612754072644E-3</v>
      </c>
      <c r="H2458">
        <f t="shared" si="590"/>
        <v>-1.7121736151780687E-2</v>
      </c>
      <c r="K2458" s="25">
        <v>2456</v>
      </c>
      <c r="U2458">
        <f t="shared" si="597"/>
        <v>0.16399889786766328</v>
      </c>
      <c r="V2458">
        <f t="shared" si="598"/>
        <v>-6.6086953427781411E-2</v>
      </c>
      <c r="W2458">
        <f t="shared" si="599"/>
        <v>0.90208805556011806</v>
      </c>
      <c r="Y2458">
        <f t="shared" si="600"/>
        <v>0.81999448933831642</v>
      </c>
      <c r="Z2458">
        <f t="shared" si="601"/>
        <v>-0.33043476713890707</v>
      </c>
      <c r="AA2458">
        <f t="shared" si="602"/>
        <v>0.51044027780059065</v>
      </c>
      <c r="AC2458">
        <f t="shared" si="591"/>
        <v>1.8285475419632857E-3</v>
      </c>
      <c r="AD2458">
        <f t="shared" si="593"/>
        <v>1.3956500455586596</v>
      </c>
      <c r="AE2458">
        <f t="shared" si="594"/>
        <v>0.33336028921653627</v>
      </c>
      <c r="AG2458">
        <f t="shared" si="592"/>
        <v>9.1182932653719843E-3</v>
      </c>
      <c r="AH2458">
        <f t="shared" si="595"/>
        <v>0.54051976706702698</v>
      </c>
      <c r="AI2458">
        <f t="shared" si="596"/>
        <v>-0.61522407075471996</v>
      </c>
    </row>
    <row r="2459" spans="1:35" x14ac:dyDescent="0.2">
      <c r="A2459" s="41">
        <v>40331</v>
      </c>
      <c r="B2459">
        <v>7297.79</v>
      </c>
      <c r="C2459">
        <v>1825.25</v>
      </c>
      <c r="D2459">
        <v>0.4</v>
      </c>
      <c r="E2459">
        <f t="shared" si="588"/>
        <v>1.1111111111111112E-5</v>
      </c>
      <c r="G2459">
        <f t="shared" si="589"/>
        <v>-7.0520652768442356E-3</v>
      </c>
      <c r="H2459">
        <f t="shared" si="590"/>
        <v>2.6003518850583753E-2</v>
      </c>
      <c r="K2459" s="25">
        <v>2457</v>
      </c>
      <c r="U2459">
        <f t="shared" si="597"/>
        <v>0.16399889786766328</v>
      </c>
      <c r="V2459">
        <f t="shared" si="598"/>
        <v>-6.6086953427781411E-2</v>
      </c>
      <c r="W2459">
        <f t="shared" si="599"/>
        <v>0.90208805556011806</v>
      </c>
      <c r="Y2459">
        <f t="shared" si="600"/>
        <v>0.81999448933831642</v>
      </c>
      <c r="Z2459">
        <f t="shared" si="601"/>
        <v>-0.33043476713890707</v>
      </c>
      <c r="AA2459">
        <f t="shared" si="602"/>
        <v>0.51044027780059065</v>
      </c>
      <c r="AC2459">
        <f t="shared" si="591"/>
        <v>-2.8692609319752693E-3</v>
      </c>
      <c r="AD2459">
        <f t="shared" si="593"/>
        <v>1.3916455614082286</v>
      </c>
      <c r="AE2459">
        <f t="shared" si="594"/>
        <v>0.33048690406454839</v>
      </c>
      <c r="AG2459">
        <f t="shared" si="592"/>
        <v>-1.4371860215431903E-2</v>
      </c>
      <c r="AH2459">
        <f t="shared" si="595"/>
        <v>0.5327514925310618</v>
      </c>
      <c r="AI2459">
        <f t="shared" si="596"/>
        <v>-0.62970020644738722</v>
      </c>
    </row>
    <row r="2460" spans="1:35" x14ac:dyDescent="0.2">
      <c r="A2460" s="41">
        <v>40332</v>
      </c>
      <c r="B2460">
        <v>7389.15</v>
      </c>
      <c r="C2460">
        <v>1832.72</v>
      </c>
      <c r="D2460">
        <v>0.34499999999999997</v>
      </c>
      <c r="E2460">
        <f t="shared" si="588"/>
        <v>9.5833333333333319E-6</v>
      </c>
      <c r="G2460">
        <f t="shared" si="589"/>
        <v>1.2518858448927644E-2</v>
      </c>
      <c r="H2460">
        <f t="shared" si="590"/>
        <v>4.0925900561567061E-3</v>
      </c>
      <c r="K2460" s="25">
        <v>2458</v>
      </c>
      <c r="U2460">
        <f t="shared" si="597"/>
        <v>0.16399889786766328</v>
      </c>
      <c r="V2460">
        <f t="shared" si="598"/>
        <v>-6.6086953427781411E-2</v>
      </c>
      <c r="W2460">
        <f t="shared" si="599"/>
        <v>0.90208805556011806</v>
      </c>
      <c r="Y2460">
        <f t="shared" si="600"/>
        <v>0.81999448933831642</v>
      </c>
      <c r="Z2460">
        <f t="shared" si="601"/>
        <v>-0.33043476713890707</v>
      </c>
      <c r="AA2460">
        <f t="shared" si="602"/>
        <v>0.51044027780059065</v>
      </c>
      <c r="AC2460">
        <f t="shared" si="591"/>
        <v>1.7926353803625235E-3</v>
      </c>
      <c r="AD2460">
        <f t="shared" si="593"/>
        <v>1.3941402744785336</v>
      </c>
      <c r="AE2460">
        <f t="shared" si="594"/>
        <v>0.33227793459176558</v>
      </c>
      <c r="AG2460">
        <f t="shared" si="592"/>
        <v>8.9187324573681732E-3</v>
      </c>
      <c r="AH2460">
        <f t="shared" si="595"/>
        <v>0.53750296055920987</v>
      </c>
      <c r="AI2460">
        <f t="shared" si="596"/>
        <v>-0.62082101097835307</v>
      </c>
    </row>
    <row r="2461" spans="1:35" x14ac:dyDescent="0.2">
      <c r="A2461" s="41">
        <v>40333</v>
      </c>
      <c r="B2461">
        <v>7147.93</v>
      </c>
      <c r="C2461">
        <v>1769.72</v>
      </c>
      <c r="D2461">
        <v>0.41499999999999998</v>
      </c>
      <c r="E2461">
        <f t="shared" si="588"/>
        <v>1.1527777777777777E-5</v>
      </c>
      <c r="G2461">
        <f t="shared" si="589"/>
        <v>-3.2645162163442258E-2</v>
      </c>
      <c r="H2461">
        <f t="shared" si="590"/>
        <v>-3.4375136409271465E-2</v>
      </c>
      <c r="K2461" s="25">
        <v>2459</v>
      </c>
      <c r="U2461">
        <f t="shared" si="597"/>
        <v>0.16399889786766328</v>
      </c>
      <c r="V2461">
        <f t="shared" si="598"/>
        <v>-6.6086953427781411E-2</v>
      </c>
      <c r="W2461">
        <f t="shared" si="599"/>
        <v>0.90208805556011806</v>
      </c>
      <c r="Y2461">
        <f t="shared" si="600"/>
        <v>0.81999448933831642</v>
      </c>
      <c r="Z2461">
        <f t="shared" si="601"/>
        <v>-0.33043476713890707</v>
      </c>
      <c r="AA2461">
        <f t="shared" si="602"/>
        <v>0.51044027780059065</v>
      </c>
      <c r="AC2461">
        <f t="shared" si="591"/>
        <v>-3.0733775660300648E-3</v>
      </c>
      <c r="AD2461">
        <f t="shared" si="593"/>
        <v>1.3898555550350522</v>
      </c>
      <c r="AE2461">
        <f t="shared" si="594"/>
        <v>0.32919982450186114</v>
      </c>
      <c r="AG2461">
        <f t="shared" si="592"/>
        <v>-1.5405221163483657E-2</v>
      </c>
      <c r="AH2461">
        <f t="shared" si="595"/>
        <v>0.52922260857576797</v>
      </c>
      <c r="AI2461">
        <f t="shared" si="596"/>
        <v>-0.63634612547746972</v>
      </c>
    </row>
    <row r="2462" spans="1:35" x14ac:dyDescent="0.2">
      <c r="A2462" s="41">
        <v>40336</v>
      </c>
      <c r="B2462">
        <v>7044.66</v>
      </c>
      <c r="C2462">
        <v>1745.87</v>
      </c>
      <c r="D2462">
        <v>0.29499999999999998</v>
      </c>
      <c r="E2462">
        <f t="shared" si="588"/>
        <v>8.1944444444444447E-6</v>
      </c>
      <c r="G2462">
        <f t="shared" si="589"/>
        <v>-1.444753935754833E-2</v>
      </c>
      <c r="H2462">
        <f t="shared" si="590"/>
        <v>-1.3476708179825134E-2</v>
      </c>
      <c r="K2462" s="25">
        <v>2460</v>
      </c>
      <c r="U2462">
        <f t="shared" si="597"/>
        <v>-0.42406122926616813</v>
      </c>
      <c r="V2462">
        <f t="shared" si="598"/>
        <v>0.81830653146597432</v>
      </c>
      <c r="W2462">
        <f t="shared" si="599"/>
        <v>0.60575469780019375</v>
      </c>
      <c r="Y2462">
        <f t="shared" si="600"/>
        <v>-2.1203061463308406</v>
      </c>
      <c r="Z2462">
        <f t="shared" si="601"/>
        <v>4.0915326573298714</v>
      </c>
      <c r="AA2462">
        <f t="shared" si="602"/>
        <v>-0.97122651099903079</v>
      </c>
      <c r="AC2462">
        <f t="shared" si="591"/>
        <v>-1.4683468750572252E-3</v>
      </c>
      <c r="AD2462">
        <f t="shared" si="593"/>
        <v>1.3878147649740356</v>
      </c>
      <c r="AE2462">
        <f t="shared" si="594"/>
        <v>0.32773039854909486</v>
      </c>
      <c r="AG2462">
        <f t="shared" si="592"/>
        <v>-7.3878454863972372E-3</v>
      </c>
      <c r="AH2462">
        <f t="shared" si="595"/>
        <v>0.52531279371570205</v>
      </c>
      <c r="AI2462">
        <f t="shared" si="596"/>
        <v>-0.64376139625369067</v>
      </c>
    </row>
    <row r="2463" spans="1:35" x14ac:dyDescent="0.2">
      <c r="A2463" s="41">
        <v>40337</v>
      </c>
      <c r="B2463">
        <v>7012.05</v>
      </c>
      <c r="C2463">
        <v>1765.29</v>
      </c>
      <c r="D2463">
        <v>0.29499999999999998</v>
      </c>
      <c r="E2463">
        <f t="shared" si="588"/>
        <v>8.1944444444444447E-6</v>
      </c>
      <c r="G2463">
        <f t="shared" si="589"/>
        <v>-4.6290381650781831E-3</v>
      </c>
      <c r="H2463">
        <f t="shared" si="590"/>
        <v>1.1123394067141353E-2</v>
      </c>
      <c r="K2463" s="25">
        <v>2461</v>
      </c>
      <c r="U2463">
        <f t="shared" si="597"/>
        <v>-0.42406122926616813</v>
      </c>
      <c r="V2463">
        <f t="shared" si="598"/>
        <v>0.81830653146597432</v>
      </c>
      <c r="W2463">
        <f t="shared" si="599"/>
        <v>0.60575469780019375</v>
      </c>
      <c r="Y2463">
        <f t="shared" si="600"/>
        <v>-2.1203061463308406</v>
      </c>
      <c r="Z2463">
        <f t="shared" si="601"/>
        <v>4.0915326573298714</v>
      </c>
      <c r="AA2463">
        <f t="shared" si="602"/>
        <v>-0.97122651099903079</v>
      </c>
      <c r="AC2463">
        <f t="shared" si="591"/>
        <v>1.1070305455032783E-2</v>
      </c>
      <c r="AD2463">
        <f t="shared" si="593"/>
        <v>1.4031782983373027</v>
      </c>
      <c r="AE2463">
        <f t="shared" si="594"/>
        <v>0.33873987667902911</v>
      </c>
      <c r="AG2463">
        <f t="shared" si="592"/>
        <v>5.531874949738614E-2</v>
      </c>
      <c r="AH2463">
        <f t="shared" si="595"/>
        <v>0.55437244055903301</v>
      </c>
      <c r="AI2463">
        <f t="shared" si="596"/>
        <v>-0.58991854273339983</v>
      </c>
    </row>
    <row r="2464" spans="1:35" x14ac:dyDescent="0.2">
      <c r="A2464" s="41">
        <v>40338</v>
      </c>
      <c r="B2464">
        <v>7215.71</v>
      </c>
      <c r="C2464">
        <v>1754.91</v>
      </c>
      <c r="D2464">
        <v>0.39</v>
      </c>
      <c r="E2464">
        <f t="shared" si="588"/>
        <v>1.0833333333333334E-5</v>
      </c>
      <c r="G2464">
        <f t="shared" si="589"/>
        <v>2.9044288047004777E-2</v>
      </c>
      <c r="H2464">
        <f t="shared" si="590"/>
        <v>-5.880053702224497E-3</v>
      </c>
      <c r="K2464" s="25">
        <v>2462</v>
      </c>
      <c r="U2464">
        <f t="shared" si="597"/>
        <v>-0.42406122926616813</v>
      </c>
      <c r="V2464">
        <f t="shared" si="598"/>
        <v>0.81830653146597432</v>
      </c>
      <c r="W2464">
        <f t="shared" si="599"/>
        <v>0.60575469780019375</v>
      </c>
      <c r="Y2464">
        <f t="shared" si="600"/>
        <v>-2.1203061463308406</v>
      </c>
      <c r="Z2464">
        <f t="shared" si="601"/>
        <v>4.0915326573298714</v>
      </c>
      <c r="AA2464">
        <f t="shared" si="602"/>
        <v>-0.97122651099903079</v>
      </c>
      <c r="AC2464">
        <f t="shared" si="591"/>
        <v>-1.7123279019056425E-2</v>
      </c>
      <c r="AD2464">
        <f t="shared" si="593"/>
        <v>1.3791512848213883</v>
      </c>
      <c r="AE2464">
        <f t="shared" si="594"/>
        <v>0.32146829897327966</v>
      </c>
      <c r="AG2464">
        <f t="shared" si="592"/>
        <v>-8.5649172873059898E-2</v>
      </c>
      <c r="AH2464">
        <f t="shared" si="595"/>
        <v>0.50689089956153222</v>
      </c>
      <c r="AI2464">
        <f t="shared" si="596"/>
        <v>-0.67945948678881851</v>
      </c>
    </row>
    <row r="2465" spans="1:35" x14ac:dyDescent="0.2">
      <c r="A2465" s="41">
        <v>40339</v>
      </c>
      <c r="B2465">
        <v>7332.52</v>
      </c>
      <c r="C2465">
        <v>1806.69</v>
      </c>
      <c r="D2465">
        <v>0.29499999999999998</v>
      </c>
      <c r="E2465">
        <f t="shared" si="588"/>
        <v>8.1944444444444447E-6</v>
      </c>
      <c r="G2465">
        <f t="shared" si="589"/>
        <v>1.6188289163505794E-2</v>
      </c>
      <c r="H2465">
        <f t="shared" si="590"/>
        <v>2.9505786621536131E-2</v>
      </c>
      <c r="K2465" s="25">
        <v>2463</v>
      </c>
      <c r="U2465">
        <f t="shared" si="597"/>
        <v>-0.42406122926616813</v>
      </c>
      <c r="V2465">
        <f t="shared" si="598"/>
        <v>0.81830653146597432</v>
      </c>
      <c r="W2465">
        <f t="shared" si="599"/>
        <v>0.60575469780019375</v>
      </c>
      <c r="Y2465">
        <f t="shared" si="600"/>
        <v>-2.1203061463308406</v>
      </c>
      <c r="Z2465">
        <f t="shared" si="601"/>
        <v>4.0915326573298714</v>
      </c>
      <c r="AA2465">
        <f t="shared" si="602"/>
        <v>-0.97122651099903079</v>
      </c>
      <c r="AC2465">
        <f t="shared" si="591"/>
        <v>1.7286514448611429E-2</v>
      </c>
      <c r="AD2465">
        <f t="shared" si="593"/>
        <v>1.4029920034332741</v>
      </c>
      <c r="AE2465">
        <f t="shared" si="594"/>
        <v>0.3386071014841775</v>
      </c>
      <c r="AG2465">
        <f t="shared" si="592"/>
        <v>8.6389238909723803E-2</v>
      </c>
      <c r="AH2465">
        <f t="shared" si="595"/>
        <v>0.55068081858491824</v>
      </c>
      <c r="AI2465">
        <f t="shared" si="596"/>
        <v>-0.59659991429013615</v>
      </c>
    </row>
    <row r="2466" spans="1:35" x14ac:dyDescent="0.2">
      <c r="A2466" s="41">
        <v>40340</v>
      </c>
      <c r="B2466">
        <v>7313.9</v>
      </c>
      <c r="C2466">
        <v>1815.26</v>
      </c>
      <c r="D2466">
        <v>0.29499999999999998</v>
      </c>
      <c r="E2466">
        <f t="shared" si="588"/>
        <v>8.1944444444444447E-6</v>
      </c>
      <c r="G2466">
        <f t="shared" si="589"/>
        <v>-2.5393725485918619E-3</v>
      </c>
      <c r="H2466">
        <f t="shared" si="590"/>
        <v>4.7434811727523462E-3</v>
      </c>
      <c r="K2466" s="25">
        <v>2464</v>
      </c>
      <c r="U2466">
        <f t="shared" si="597"/>
        <v>-0.42406122926616813</v>
      </c>
      <c r="V2466">
        <f t="shared" si="598"/>
        <v>0.81830653146597432</v>
      </c>
      <c r="W2466">
        <f t="shared" si="599"/>
        <v>0.60575469780019375</v>
      </c>
      <c r="Y2466">
        <f t="shared" si="600"/>
        <v>-2.1203061463308406</v>
      </c>
      <c r="Z2466">
        <f t="shared" si="601"/>
        <v>4.0915326573298714</v>
      </c>
      <c r="AA2466">
        <f t="shared" si="602"/>
        <v>-0.97122651099903079</v>
      </c>
      <c r="AC2466">
        <f t="shared" si="591"/>
        <v>4.963434893287837E-3</v>
      </c>
      <c r="AD2466">
        <f t="shared" si="593"/>
        <v>1.4099556628981187</v>
      </c>
      <c r="AE2466">
        <f t="shared" si="594"/>
        <v>0.34355825914257387</v>
      </c>
      <c r="AG2466">
        <f t="shared" si="592"/>
        <v>2.4784396688661402E-2</v>
      </c>
      <c r="AH2466">
        <f t="shared" si="595"/>
        <v>0.56432911044156364</v>
      </c>
      <c r="AI2466">
        <f t="shared" si="596"/>
        <v>-0.57211766851930135</v>
      </c>
    </row>
    <row r="2467" spans="1:35" x14ac:dyDescent="0.2">
      <c r="A2467" s="41">
        <v>40343</v>
      </c>
      <c r="B2467">
        <v>7519.6</v>
      </c>
      <c r="C2467">
        <v>1812.02</v>
      </c>
      <c r="D2467">
        <v>0.34499999999999997</v>
      </c>
      <c r="E2467">
        <f t="shared" si="588"/>
        <v>9.5833333333333319E-6</v>
      </c>
      <c r="G2467">
        <f t="shared" si="589"/>
        <v>2.8124530004512059E-2</v>
      </c>
      <c r="H2467">
        <f t="shared" si="590"/>
        <v>-1.7848682833313185E-3</v>
      </c>
      <c r="K2467" s="25">
        <v>2465</v>
      </c>
      <c r="U2467">
        <f t="shared" si="597"/>
        <v>0.25259667616649012</v>
      </c>
      <c r="V2467">
        <f t="shared" si="598"/>
        <v>-0.36528200155493962</v>
      </c>
      <c r="W2467">
        <f t="shared" si="599"/>
        <v>1.1126853253884494</v>
      </c>
      <c r="Y2467">
        <f t="shared" si="600"/>
        <v>1.2629833808324507</v>
      </c>
      <c r="Z2467">
        <f t="shared" si="601"/>
        <v>-1.8264100077746981</v>
      </c>
      <c r="AA2467">
        <f t="shared" si="602"/>
        <v>1.5634266269422474</v>
      </c>
      <c r="AC2467">
        <f t="shared" si="591"/>
        <v>-1.3382128317085008E-2</v>
      </c>
      <c r="AD2467">
        <f t="shared" si="593"/>
        <v>1.3910874552958155</v>
      </c>
      <c r="AE2467">
        <f t="shared" si="594"/>
        <v>0.3300857832121013</v>
      </c>
      <c r="AG2467">
        <f t="shared" si="592"/>
        <v>-6.6943419363202819E-2</v>
      </c>
      <c r="AH2467">
        <f t="shared" si="595"/>
        <v>0.5265509901424108</v>
      </c>
      <c r="AI2467">
        <f t="shared" si="596"/>
        <v>-0.64140710472351037</v>
      </c>
    </row>
    <row r="2468" spans="1:35" x14ac:dyDescent="0.2">
      <c r="A2468" s="41">
        <v>40344</v>
      </c>
      <c r="B2468">
        <v>7600.38</v>
      </c>
      <c r="C2468">
        <v>1854.61</v>
      </c>
      <c r="D2468">
        <v>0.34499999999999997</v>
      </c>
      <c r="E2468">
        <f t="shared" si="588"/>
        <v>9.5833333333333319E-6</v>
      </c>
      <c r="G2468">
        <f t="shared" si="589"/>
        <v>1.0742592691100556E-2</v>
      </c>
      <c r="H2468">
        <f t="shared" si="590"/>
        <v>2.3504155583271662E-2</v>
      </c>
      <c r="K2468" s="25">
        <v>2466</v>
      </c>
      <c r="U2468">
        <f t="shared" si="597"/>
        <v>0.25259667616649012</v>
      </c>
      <c r="V2468">
        <f t="shared" si="598"/>
        <v>-0.36528200155493962</v>
      </c>
      <c r="W2468">
        <f t="shared" si="599"/>
        <v>1.1126853253884494</v>
      </c>
      <c r="Y2468">
        <f t="shared" si="600"/>
        <v>1.2629833808324507</v>
      </c>
      <c r="Z2468">
        <f t="shared" si="601"/>
        <v>-1.8264100077746981</v>
      </c>
      <c r="AA2468">
        <f t="shared" si="602"/>
        <v>1.5634266269422474</v>
      </c>
      <c r="AC2468">
        <f t="shared" si="591"/>
        <v>-5.8614385547654455E-3</v>
      </c>
      <c r="AD2468">
        <f t="shared" si="593"/>
        <v>1.3829336816522941</v>
      </c>
      <c r="AE2468">
        <f t="shared" si="594"/>
        <v>0.32420709900379124</v>
      </c>
      <c r="AG2468">
        <f t="shared" si="592"/>
        <v>-2.9345526107160555E-2</v>
      </c>
      <c r="AH2468">
        <f t="shared" si="595"/>
        <v>0.51109907431443546</v>
      </c>
      <c r="AI2468">
        <f t="shared" si="596"/>
        <v>-0.67119182437284608</v>
      </c>
    </row>
    <row r="2469" spans="1:35" x14ac:dyDescent="0.2">
      <c r="A2469" s="41">
        <v>40345</v>
      </c>
      <c r="B2469">
        <v>7624.84</v>
      </c>
      <c r="C2469">
        <v>1853.62</v>
      </c>
      <c r="D2469">
        <v>0.29499999999999998</v>
      </c>
      <c r="E2469">
        <f t="shared" si="588"/>
        <v>8.1944444444444447E-6</v>
      </c>
      <c r="G2469">
        <f t="shared" si="589"/>
        <v>3.2182601396246024E-3</v>
      </c>
      <c r="H2469">
        <f t="shared" si="590"/>
        <v>-5.3380495090612535E-4</v>
      </c>
      <c r="K2469" s="25">
        <v>2467</v>
      </c>
      <c r="U2469">
        <f t="shared" si="597"/>
        <v>0.25259667616649012</v>
      </c>
      <c r="V2469">
        <f t="shared" si="598"/>
        <v>-0.36528200155493962</v>
      </c>
      <c r="W2469">
        <f t="shared" si="599"/>
        <v>1.1126853253884494</v>
      </c>
      <c r="Y2469">
        <f t="shared" si="600"/>
        <v>1.2629833808324507</v>
      </c>
      <c r="Z2469">
        <f t="shared" si="601"/>
        <v>-1.8264100077746981</v>
      </c>
      <c r="AA2469">
        <f t="shared" si="602"/>
        <v>1.5634266269422474</v>
      </c>
      <c r="AC2469">
        <f t="shared" si="591"/>
        <v>1.0185743895835106E-3</v>
      </c>
      <c r="AD2469">
        <f t="shared" si="593"/>
        <v>1.3843423024829176</v>
      </c>
      <c r="AE2469">
        <f t="shared" si="594"/>
        <v>0.3252251549984671</v>
      </c>
      <c r="AG2469">
        <f t="shared" si="592"/>
        <v>5.0545386145842194E-3</v>
      </c>
      <c r="AH2469">
        <f t="shared" si="595"/>
        <v>0.51368244432143595</v>
      </c>
      <c r="AI2469">
        <f t="shared" si="596"/>
        <v>-0.66615001705602928</v>
      </c>
    </row>
    <row r="2470" spans="1:35" x14ac:dyDescent="0.2">
      <c r="A2470" s="41">
        <v>40346</v>
      </c>
      <c r="B2470">
        <v>7689.47</v>
      </c>
      <c r="C2470">
        <v>1856.25</v>
      </c>
      <c r="D2470">
        <v>0.4</v>
      </c>
      <c r="E2470">
        <f t="shared" si="588"/>
        <v>1.1111111111111112E-5</v>
      </c>
      <c r="G2470">
        <f t="shared" si="589"/>
        <v>8.4762434359278507E-3</v>
      </c>
      <c r="H2470">
        <f t="shared" si="590"/>
        <v>1.4188452865204892E-3</v>
      </c>
      <c r="K2470" s="25">
        <v>2468</v>
      </c>
      <c r="U2470">
        <f t="shared" si="597"/>
        <v>0.25259667616649012</v>
      </c>
      <c r="V2470">
        <f t="shared" si="598"/>
        <v>-0.36528200155493962</v>
      </c>
      <c r="W2470">
        <f t="shared" si="599"/>
        <v>1.1126853253884494</v>
      </c>
      <c r="Y2470">
        <f t="shared" si="600"/>
        <v>1.2629833808324507</v>
      </c>
      <c r="Z2470">
        <f t="shared" si="601"/>
        <v>-1.8264100077746981</v>
      </c>
      <c r="AA2470">
        <f t="shared" si="602"/>
        <v>1.5634266269422474</v>
      </c>
      <c r="AC2470">
        <f t="shared" si="591"/>
        <v>1.6319101102194532E-3</v>
      </c>
      <c r="AD2470">
        <f t="shared" si="593"/>
        <v>1.3866014246823437</v>
      </c>
      <c r="AE2470">
        <f t="shared" si="594"/>
        <v>0.32685573499027504</v>
      </c>
      <c r="AG2470">
        <f t="shared" si="592"/>
        <v>8.1267727733194874E-3</v>
      </c>
      <c r="AH2470">
        <f t="shared" si="595"/>
        <v>0.51785702482407958</v>
      </c>
      <c r="AI2470">
        <f t="shared" si="596"/>
        <v>-0.6580560886746154</v>
      </c>
    </row>
    <row r="2471" spans="1:35" x14ac:dyDescent="0.2">
      <c r="A2471" s="41">
        <v>40347</v>
      </c>
      <c r="B2471">
        <v>7698.64</v>
      </c>
      <c r="C2471">
        <v>1858.7</v>
      </c>
      <c r="D2471">
        <v>0.34499999999999997</v>
      </c>
      <c r="E2471">
        <f t="shared" si="588"/>
        <v>9.5833333333333319E-6</v>
      </c>
      <c r="G2471">
        <f t="shared" si="589"/>
        <v>1.192539927979441E-3</v>
      </c>
      <c r="H2471">
        <f t="shared" si="590"/>
        <v>1.3198653198653444E-3</v>
      </c>
      <c r="K2471" s="25">
        <v>2469</v>
      </c>
      <c r="U2471">
        <f t="shared" si="597"/>
        <v>0.25259667616649012</v>
      </c>
      <c r="V2471">
        <f t="shared" si="598"/>
        <v>-0.36528200155493962</v>
      </c>
      <c r="W2471">
        <f t="shared" si="599"/>
        <v>1.1126853253884494</v>
      </c>
      <c r="Y2471">
        <f t="shared" si="600"/>
        <v>1.2629833808324507</v>
      </c>
      <c r="Z2471">
        <f t="shared" si="601"/>
        <v>-1.8264100077746981</v>
      </c>
      <c r="AA2471">
        <f t="shared" si="602"/>
        <v>1.5634266269422474</v>
      </c>
      <c r="AC2471">
        <f t="shared" si="591"/>
        <v>-1.6852825353783738E-4</v>
      </c>
      <c r="AD2471">
        <f t="shared" si="593"/>
        <v>1.386367743165889</v>
      </c>
      <c r="AE2471">
        <f t="shared" si="594"/>
        <v>0.32668719253425538</v>
      </c>
      <c r="AG2471">
        <f t="shared" si="592"/>
        <v>-8.870857121336316E-4</v>
      </c>
      <c r="AH2471">
        <f t="shared" si="595"/>
        <v>0.51739764125643017</v>
      </c>
      <c r="AI2471">
        <f t="shared" si="596"/>
        <v>-0.658943568080123</v>
      </c>
    </row>
    <row r="2472" spans="1:35" x14ac:dyDescent="0.2">
      <c r="A2472" s="41">
        <v>40350</v>
      </c>
      <c r="B2472">
        <v>7790.77</v>
      </c>
      <c r="C2472">
        <v>1851.55</v>
      </c>
      <c r="D2472">
        <v>0.29499999999999998</v>
      </c>
      <c r="E2472">
        <f t="shared" si="588"/>
        <v>8.1944444444444447E-6</v>
      </c>
      <c r="G2472">
        <f t="shared" si="589"/>
        <v>1.1967048725489191E-2</v>
      </c>
      <c r="H2472">
        <f t="shared" si="590"/>
        <v>-3.8467746274278209E-3</v>
      </c>
      <c r="K2472" s="25">
        <v>2470</v>
      </c>
      <c r="U2472">
        <f t="shared" si="597"/>
        <v>0.13184540531704109</v>
      </c>
      <c r="V2472">
        <f t="shared" si="598"/>
        <v>-0.12176238433722184</v>
      </c>
      <c r="W2472">
        <f t="shared" si="599"/>
        <v>0.98991697902018083</v>
      </c>
      <c r="Y2472">
        <f t="shared" si="600"/>
        <v>0.65922702658520549</v>
      </c>
      <c r="Z2472">
        <f t="shared" si="601"/>
        <v>-0.6088119216861092</v>
      </c>
      <c r="AA2472">
        <f t="shared" si="602"/>
        <v>0.94958489510090371</v>
      </c>
      <c r="AC2472">
        <f t="shared" si="591"/>
        <v>4.4386575013868985E-3</v>
      </c>
      <c r="AD2472">
        <f t="shared" si="593"/>
        <v>1.3925213547487729</v>
      </c>
      <c r="AE2472">
        <f t="shared" si="594"/>
        <v>0.33111602824840969</v>
      </c>
      <c r="AG2472">
        <f t="shared" si="592"/>
        <v>2.2154954173601162E-2</v>
      </c>
      <c r="AH2472">
        <f t="shared" si="595"/>
        <v>0.52886056228799572</v>
      </c>
      <c r="AI2472">
        <f t="shared" si="596"/>
        <v>-0.63703046922637574</v>
      </c>
    </row>
    <row r="2473" spans="1:35" x14ac:dyDescent="0.2">
      <c r="A2473" s="41">
        <v>40351</v>
      </c>
      <c r="B2473">
        <v>7699.77</v>
      </c>
      <c r="C2473">
        <v>1822.05</v>
      </c>
      <c r="D2473">
        <v>0.29499999999999998</v>
      </c>
      <c r="E2473">
        <f t="shared" si="588"/>
        <v>8.1944444444444447E-6</v>
      </c>
      <c r="G2473">
        <f t="shared" si="589"/>
        <v>-1.1680488578150811E-2</v>
      </c>
      <c r="H2473">
        <f t="shared" si="590"/>
        <v>-1.593259701331317E-2</v>
      </c>
      <c r="K2473" s="25">
        <v>2471</v>
      </c>
      <c r="U2473">
        <f t="shared" si="597"/>
        <v>0.13184540531704109</v>
      </c>
      <c r="V2473">
        <f t="shared" si="598"/>
        <v>-0.12176238433722184</v>
      </c>
      <c r="W2473">
        <f t="shared" si="599"/>
        <v>0.98991697902018083</v>
      </c>
      <c r="Y2473">
        <f t="shared" si="600"/>
        <v>0.65922702658520549</v>
      </c>
      <c r="Z2473">
        <f t="shared" si="601"/>
        <v>-0.6088119216861092</v>
      </c>
      <c r="AA2473">
        <f t="shared" si="602"/>
        <v>0.94958489510090371</v>
      </c>
      <c r="AC2473">
        <f t="shared" si="591"/>
        <v>4.0808406982694129E-4</v>
      </c>
      <c r="AD2473">
        <f t="shared" si="593"/>
        <v>1.3930896205305396</v>
      </c>
      <c r="AE2473">
        <f t="shared" si="594"/>
        <v>0.33152402907457867</v>
      </c>
      <c r="AG2473">
        <f t="shared" si="592"/>
        <v>2.0076425713569279E-3</v>
      </c>
      <c r="AH2473">
        <f t="shared" si="595"/>
        <v>0.52992232526715688</v>
      </c>
      <c r="AI2473">
        <f t="shared" si="596"/>
        <v>-0.63502483927606712</v>
      </c>
    </row>
    <row r="2474" spans="1:35" x14ac:dyDescent="0.2">
      <c r="A2474" s="41">
        <v>40352</v>
      </c>
      <c r="B2474">
        <v>7594.24</v>
      </c>
      <c r="C2474">
        <v>1816.65</v>
      </c>
      <c r="D2474">
        <v>0.34499999999999997</v>
      </c>
      <c r="E2474">
        <f t="shared" si="588"/>
        <v>9.5833333333333319E-6</v>
      </c>
      <c r="G2474">
        <f t="shared" si="589"/>
        <v>-1.3705604193372094E-2</v>
      </c>
      <c r="H2474">
        <f t="shared" si="590"/>
        <v>-2.9636947394417628E-3</v>
      </c>
      <c r="K2474" s="25">
        <v>2472</v>
      </c>
      <c r="U2474">
        <f t="shared" si="597"/>
        <v>0.13184540531704109</v>
      </c>
      <c r="V2474">
        <f t="shared" si="598"/>
        <v>-0.12176238433722184</v>
      </c>
      <c r="W2474">
        <f t="shared" si="599"/>
        <v>0.98991697902018083</v>
      </c>
      <c r="Y2474">
        <f t="shared" si="600"/>
        <v>0.65922702658520549</v>
      </c>
      <c r="Z2474">
        <f t="shared" si="601"/>
        <v>-0.6088119216861092</v>
      </c>
      <c r="AA2474">
        <f t="shared" si="602"/>
        <v>0.94958489510090371</v>
      </c>
      <c r="AC2474">
        <f t="shared" si="591"/>
        <v>-1.4380425823787781E-3</v>
      </c>
      <c r="AD2474">
        <f t="shared" si="593"/>
        <v>1.3910862983351469</v>
      </c>
      <c r="AE2474">
        <f t="shared" si="594"/>
        <v>0.33008495151662054</v>
      </c>
      <c r="AG2474">
        <f t="shared" si="592"/>
        <v>-7.2229906896716682E-3</v>
      </c>
      <c r="AH2474">
        <f t="shared" si="595"/>
        <v>0.52609470124550306</v>
      </c>
      <c r="AI2474">
        <f t="shared" si="596"/>
        <v>-0.64227404205906213</v>
      </c>
    </row>
    <row r="2475" spans="1:35" x14ac:dyDescent="0.2">
      <c r="A2475" s="41">
        <v>40353</v>
      </c>
      <c r="B2475">
        <v>7531.91</v>
      </c>
      <c r="C2475">
        <v>1786.13</v>
      </c>
      <c r="D2475">
        <v>0.29499999999999998</v>
      </c>
      <c r="E2475">
        <f t="shared" si="588"/>
        <v>8.1944444444444447E-6</v>
      </c>
      <c r="G2475">
        <f t="shared" si="589"/>
        <v>-8.2075362379908888E-3</v>
      </c>
      <c r="H2475">
        <f t="shared" si="590"/>
        <v>-1.6800154129854392E-2</v>
      </c>
      <c r="K2475" s="25">
        <v>2473</v>
      </c>
      <c r="U2475">
        <f t="shared" si="597"/>
        <v>0.13184540531704109</v>
      </c>
      <c r="V2475">
        <f t="shared" si="598"/>
        <v>-0.12176238433722184</v>
      </c>
      <c r="W2475">
        <f t="shared" si="599"/>
        <v>0.98991697902018083</v>
      </c>
      <c r="Y2475">
        <f t="shared" si="600"/>
        <v>0.65922702658520549</v>
      </c>
      <c r="Z2475">
        <f t="shared" si="601"/>
        <v>-0.6088119216861092</v>
      </c>
      <c r="AA2475">
        <f t="shared" si="602"/>
        <v>0.94958489510090371</v>
      </c>
      <c r="AC2475">
        <f t="shared" si="591"/>
        <v>9.729875865139608E-4</v>
      </c>
      <c r="AD2475">
        <f t="shared" si="593"/>
        <v>1.3924398080351965</v>
      </c>
      <c r="AE2475">
        <f t="shared" si="594"/>
        <v>0.33105746605753278</v>
      </c>
      <c r="AG2475">
        <f t="shared" si="592"/>
        <v>4.8266045992364694E-3</v>
      </c>
      <c r="AH2475">
        <f t="shared" si="595"/>
        <v>0.52863395235016852</v>
      </c>
      <c r="AI2475">
        <f t="shared" si="596"/>
        <v>-0.63745904817058607</v>
      </c>
    </row>
    <row r="2476" spans="1:35" x14ac:dyDescent="0.2">
      <c r="A2476" s="41">
        <v>40354</v>
      </c>
      <c r="B2476">
        <v>7461.79</v>
      </c>
      <c r="C2476">
        <v>1791.24</v>
      </c>
      <c r="D2476">
        <v>0.29499999999999998</v>
      </c>
      <c r="E2476">
        <f t="shared" si="588"/>
        <v>8.1944444444444447E-6</v>
      </c>
      <c r="G2476">
        <f t="shared" si="589"/>
        <v>-9.3097235628147295E-3</v>
      </c>
      <c r="H2476">
        <f t="shared" si="590"/>
        <v>2.8609339745706637E-3</v>
      </c>
      <c r="K2476" s="25">
        <v>2474</v>
      </c>
      <c r="U2476">
        <f t="shared" si="597"/>
        <v>0.13184540531704109</v>
      </c>
      <c r="V2476">
        <f t="shared" si="598"/>
        <v>-0.12176238433722184</v>
      </c>
      <c r="W2476">
        <f t="shared" si="599"/>
        <v>0.98991697902018083</v>
      </c>
      <c r="Y2476">
        <f t="shared" si="600"/>
        <v>0.65922702658520549</v>
      </c>
      <c r="Z2476">
        <f t="shared" si="601"/>
        <v>-0.6088119216861092</v>
      </c>
      <c r="AA2476">
        <f t="shared" si="602"/>
        <v>0.94958489510090371</v>
      </c>
      <c r="AC2476">
        <f t="shared" si="591"/>
        <v>-1.5676865990148117E-3</v>
      </c>
      <c r="AD2476">
        <f t="shared" si="593"/>
        <v>1.3902568988082049</v>
      </c>
      <c r="AE2476">
        <f t="shared" si="594"/>
        <v>0.32948854935209926</v>
      </c>
      <c r="AG2476">
        <f t="shared" si="592"/>
        <v>-7.8712107728518364E-3</v>
      </c>
      <c r="AH2476">
        <f t="shared" si="595"/>
        <v>0.52447296308953462</v>
      </c>
      <c r="AI2476">
        <f t="shared" si="596"/>
        <v>-0.6453614004448085</v>
      </c>
    </row>
    <row r="2477" spans="1:35" x14ac:dyDescent="0.2">
      <c r="A2477" s="41">
        <v>40357</v>
      </c>
      <c r="B2477">
        <v>7593.77</v>
      </c>
      <c r="C2477">
        <v>1787.94</v>
      </c>
      <c r="D2477">
        <v>0.29499999999999998</v>
      </c>
      <c r="E2477">
        <f t="shared" si="588"/>
        <v>8.1944444444444447E-6</v>
      </c>
      <c r="G2477">
        <f t="shared" si="589"/>
        <v>1.7687444969638717E-2</v>
      </c>
      <c r="H2477">
        <f t="shared" si="590"/>
        <v>-1.8422991893883313E-3</v>
      </c>
      <c r="K2477" s="25">
        <v>2475</v>
      </c>
      <c r="U2477">
        <f t="shared" si="597"/>
        <v>-0.46382567166703881</v>
      </c>
      <c r="V2477">
        <f t="shared" si="598"/>
        <v>0.92265306486537368</v>
      </c>
      <c r="W2477">
        <f t="shared" si="599"/>
        <v>0.54117260680166512</v>
      </c>
      <c r="Y2477">
        <f t="shared" si="600"/>
        <v>-2.319128358335194</v>
      </c>
      <c r="Z2477">
        <f t="shared" si="601"/>
        <v>4.6132653243268686</v>
      </c>
      <c r="AA2477">
        <f t="shared" si="602"/>
        <v>-1.2941369659916746</v>
      </c>
      <c r="AC2477">
        <f t="shared" si="591"/>
        <v>2.5644429126965231E-3</v>
      </c>
      <c r="AD2477">
        <f t="shared" si="593"/>
        <v>1.3938221332591811</v>
      </c>
      <c r="AE2477">
        <f t="shared" si="594"/>
        <v>0.33204970969185249</v>
      </c>
      <c r="AG2477">
        <f t="shared" si="592"/>
        <v>1.2789436785704841E-2</v>
      </c>
      <c r="AH2477">
        <f t="shared" si="595"/>
        <v>0.5311806768967795</v>
      </c>
      <c r="AI2477">
        <f t="shared" si="596"/>
        <v>-0.63265305780538017</v>
      </c>
    </row>
    <row r="2478" spans="1:35" x14ac:dyDescent="0.2">
      <c r="A2478" s="41">
        <v>40358</v>
      </c>
      <c r="B2478">
        <v>7248.44</v>
      </c>
      <c r="C2478">
        <v>1732.55</v>
      </c>
      <c r="D2478">
        <v>0.33</v>
      </c>
      <c r="E2478">
        <f t="shared" si="588"/>
        <v>9.1666666666666664E-6</v>
      </c>
      <c r="G2478">
        <f t="shared" si="589"/>
        <v>-4.5475435784860595E-2</v>
      </c>
      <c r="H2478">
        <f t="shared" si="590"/>
        <v>-3.0979786793740336E-2</v>
      </c>
      <c r="K2478" s="25">
        <v>2476</v>
      </c>
      <c r="U2478">
        <f t="shared" si="597"/>
        <v>-0.46382567166703881</v>
      </c>
      <c r="V2478">
        <f t="shared" si="598"/>
        <v>0.92265306486537368</v>
      </c>
      <c r="W2478">
        <f t="shared" si="599"/>
        <v>0.54117260680166512</v>
      </c>
      <c r="Y2478">
        <f t="shared" si="600"/>
        <v>-2.319128358335194</v>
      </c>
      <c r="Z2478">
        <f t="shared" si="601"/>
        <v>4.6132653243268686</v>
      </c>
      <c r="AA2478">
        <f t="shared" si="602"/>
        <v>-1.2941369659916746</v>
      </c>
      <c r="AC2478">
        <f t="shared" si="591"/>
        <v>-7.4864860779947995E-3</v>
      </c>
      <c r="AD2478">
        <f t="shared" si="593"/>
        <v>1.3833873032633353</v>
      </c>
      <c r="AE2478">
        <f t="shared" si="594"/>
        <v>0.32453505922068604</v>
      </c>
      <c r="AG2478">
        <f t="shared" si="592"/>
        <v>-3.7465208167751798E-2</v>
      </c>
      <c r="AH2478">
        <f t="shared" si="595"/>
        <v>0.51127988226215437</v>
      </c>
      <c r="AI2478">
        <f t="shared" si="596"/>
        <v>-0.67083812392069797</v>
      </c>
    </row>
    <row r="2479" spans="1:35" x14ac:dyDescent="0.2">
      <c r="A2479" s="41">
        <v>40359</v>
      </c>
      <c r="B2479">
        <v>7307.35</v>
      </c>
      <c r="C2479">
        <v>1715.23</v>
      </c>
      <c r="D2479">
        <v>0.26</v>
      </c>
      <c r="E2479">
        <f t="shared" si="588"/>
        <v>7.2222222222222221E-6</v>
      </c>
      <c r="G2479">
        <f t="shared" si="589"/>
        <v>8.1272660048232123E-3</v>
      </c>
      <c r="H2479">
        <f t="shared" si="590"/>
        <v>-9.9968254884418555E-3</v>
      </c>
      <c r="K2479" s="25">
        <v>2477</v>
      </c>
      <c r="U2479">
        <f t="shared" si="597"/>
        <v>-0.46382567166703881</v>
      </c>
      <c r="V2479">
        <f t="shared" si="598"/>
        <v>0.92265306486537368</v>
      </c>
      <c r="W2479">
        <f t="shared" si="599"/>
        <v>0.54117260680166512</v>
      </c>
      <c r="Y2479">
        <f t="shared" si="600"/>
        <v>-2.319128358335194</v>
      </c>
      <c r="Z2479">
        <f t="shared" si="601"/>
        <v>4.6132653243268686</v>
      </c>
      <c r="AA2479">
        <f t="shared" si="602"/>
        <v>-1.2941369659916746</v>
      </c>
      <c r="AC2479">
        <f t="shared" si="591"/>
        <v>-1.29882755404433E-2</v>
      </c>
      <c r="AD2479">
        <f t="shared" si="593"/>
        <v>1.3654194877894001</v>
      </c>
      <c r="AE2479">
        <f t="shared" si="594"/>
        <v>0.31146169848653965</v>
      </c>
      <c r="AG2479">
        <f t="shared" si="592"/>
        <v>-6.4978044368883173E-2</v>
      </c>
      <c r="AH2479">
        <f t="shared" si="595"/>
        <v>0.47805791538760672</v>
      </c>
      <c r="AI2479">
        <f t="shared" si="596"/>
        <v>-0.73802339193143118</v>
      </c>
    </row>
    <row r="2480" spans="1:35" x14ac:dyDescent="0.2">
      <c r="A2480" s="41">
        <v>40360</v>
      </c>
      <c r="B2480">
        <v>7295.73</v>
      </c>
      <c r="C2480">
        <v>1709.77</v>
      </c>
      <c r="D2480">
        <v>0.29499999999999998</v>
      </c>
      <c r="E2480">
        <f t="shared" si="588"/>
        <v>8.1944444444444447E-6</v>
      </c>
      <c r="G2480">
        <f t="shared" si="589"/>
        <v>-1.5901797505252656E-3</v>
      </c>
      <c r="H2480">
        <f t="shared" si="590"/>
        <v>-3.1832465616856262E-3</v>
      </c>
      <c r="K2480" s="25">
        <v>2478</v>
      </c>
      <c r="U2480">
        <f t="shared" si="597"/>
        <v>-0.46382567166703881</v>
      </c>
      <c r="V2480">
        <f t="shared" si="598"/>
        <v>0.92265306486537368</v>
      </c>
      <c r="W2480">
        <f t="shared" si="599"/>
        <v>0.54117260680166512</v>
      </c>
      <c r="Y2480">
        <f t="shared" si="600"/>
        <v>-2.319128358335194</v>
      </c>
      <c r="Z2480">
        <f t="shared" si="601"/>
        <v>4.6132653243268686</v>
      </c>
      <c r="AA2480">
        <f t="shared" si="602"/>
        <v>-1.2941369659916746</v>
      </c>
      <c r="AC2480">
        <f t="shared" si="591"/>
        <v>-2.1955575366757996E-3</v>
      </c>
      <c r="AD2480">
        <f t="shared" si="593"/>
        <v>1.3624216307422601</v>
      </c>
      <c r="AE2480">
        <f t="shared" si="594"/>
        <v>0.30926372717972078</v>
      </c>
      <c r="AG2480">
        <f t="shared" si="592"/>
        <v>-1.1006676572267888E-2</v>
      </c>
      <c r="AH2480">
        <f t="shared" si="595"/>
        <v>0.47279608653012273</v>
      </c>
      <c r="AI2480">
        <f t="shared" si="596"/>
        <v>-0.74909109014505648</v>
      </c>
    </row>
    <row r="2481" spans="1:35" x14ac:dyDescent="0.2">
      <c r="A2481" s="41">
        <v>40361</v>
      </c>
      <c r="B2481">
        <v>7351.69</v>
      </c>
      <c r="C2481">
        <v>1701.86</v>
      </c>
      <c r="D2481">
        <v>0.30499999999999999</v>
      </c>
      <c r="E2481">
        <f t="shared" si="588"/>
        <v>8.4722222222222228E-6</v>
      </c>
      <c r="G2481">
        <f t="shared" si="589"/>
        <v>7.6702399896926062E-3</v>
      </c>
      <c r="H2481">
        <f t="shared" si="590"/>
        <v>-4.6263532521918635E-3</v>
      </c>
      <c r="K2481" s="25">
        <v>2479</v>
      </c>
      <c r="U2481">
        <f t="shared" si="597"/>
        <v>-0.46382567166703881</v>
      </c>
      <c r="V2481">
        <f t="shared" si="598"/>
        <v>0.92265306486537368</v>
      </c>
      <c r="W2481">
        <f t="shared" si="599"/>
        <v>0.54117260680166512</v>
      </c>
      <c r="Y2481">
        <f t="shared" si="600"/>
        <v>-2.319128358335194</v>
      </c>
      <c r="Z2481">
        <f t="shared" si="601"/>
        <v>4.6132653243268686</v>
      </c>
      <c r="AA2481">
        <f t="shared" si="602"/>
        <v>-1.2941369659916746</v>
      </c>
      <c r="AC2481">
        <f t="shared" si="591"/>
        <v>-7.8217386134899758E-3</v>
      </c>
      <c r="AD2481">
        <f t="shared" si="593"/>
        <v>1.3517651248652294</v>
      </c>
      <c r="AE2481">
        <f t="shared" si="594"/>
        <v>0.30141123831686578</v>
      </c>
      <c r="AG2481">
        <f t="shared" si="592"/>
        <v>-3.9141470845227649E-2</v>
      </c>
      <c r="AH2481">
        <f t="shared" si="595"/>
        <v>0.4542901522934662</v>
      </c>
      <c r="AI2481">
        <f t="shared" si="596"/>
        <v>-0.78901918311149122</v>
      </c>
    </row>
    <row r="2482" spans="1:35" x14ac:dyDescent="0.2">
      <c r="A2482" s="41">
        <v>40364</v>
      </c>
      <c r="B2482">
        <v>7288.51</v>
      </c>
      <c r="C2482">
        <v>1701.86</v>
      </c>
      <c r="D2482">
        <v>0.34499999999999997</v>
      </c>
      <c r="E2482">
        <f t="shared" si="588"/>
        <v>9.5833333333333319E-6</v>
      </c>
      <c r="G2482">
        <f t="shared" si="589"/>
        <v>-8.5939423452293801E-3</v>
      </c>
      <c r="H2482">
        <f t="shared" si="590"/>
        <v>0</v>
      </c>
      <c r="K2482" s="25">
        <v>2480</v>
      </c>
      <c r="U2482">
        <f t="shared" si="597"/>
        <v>-0.45121231111861643</v>
      </c>
      <c r="V2482">
        <f t="shared" si="598"/>
        <v>0.78414908732178945</v>
      </c>
      <c r="W2482">
        <f t="shared" si="599"/>
        <v>0.66706322379682692</v>
      </c>
      <c r="Y2482">
        <f t="shared" si="600"/>
        <v>-2.2560615555930821</v>
      </c>
      <c r="Z2482">
        <f t="shared" si="601"/>
        <v>3.9207454366089474</v>
      </c>
      <c r="AA2482">
        <f t="shared" si="602"/>
        <v>-0.66468388101586529</v>
      </c>
      <c r="AC2482">
        <f t="shared" si="591"/>
        <v>3.9906760151292272E-3</v>
      </c>
      <c r="AD2482">
        <f t="shared" si="593"/>
        <v>1.3571595815271171</v>
      </c>
      <c r="AE2482">
        <f t="shared" si="594"/>
        <v>0.30539397270575952</v>
      </c>
      <c r="AG2482">
        <f t="shared" si="592"/>
        <v>1.9919491186757243E-2</v>
      </c>
      <c r="AH2482">
        <f t="shared" si="595"/>
        <v>0.46333938097830651</v>
      </c>
      <c r="AI2482">
        <f t="shared" si="596"/>
        <v>-0.76929548913952583</v>
      </c>
    </row>
    <row r="2483" spans="1:35" x14ac:dyDescent="0.2">
      <c r="A2483" s="41">
        <v>40365</v>
      </c>
      <c r="B2483">
        <v>7513.54</v>
      </c>
      <c r="C2483">
        <v>1710.97</v>
      </c>
      <c r="D2483">
        <v>0.29499999999999998</v>
      </c>
      <c r="E2483">
        <f t="shared" si="588"/>
        <v>8.1944444444444447E-6</v>
      </c>
      <c r="G2483">
        <f t="shared" si="589"/>
        <v>3.0874623208310029E-2</v>
      </c>
      <c r="H2483">
        <f t="shared" si="590"/>
        <v>5.3529667540221449E-3</v>
      </c>
      <c r="K2483" s="25">
        <v>2481</v>
      </c>
      <c r="U2483">
        <f t="shared" si="597"/>
        <v>-0.45121231111861643</v>
      </c>
      <c r="V2483">
        <f t="shared" si="598"/>
        <v>0.78414908732178945</v>
      </c>
      <c r="W2483">
        <f t="shared" si="599"/>
        <v>0.66706322379682692</v>
      </c>
      <c r="Y2483">
        <f t="shared" si="600"/>
        <v>-2.2560615555930821</v>
      </c>
      <c r="Z2483">
        <f t="shared" si="601"/>
        <v>3.9207454366089474</v>
      </c>
      <c r="AA2483">
        <f t="shared" si="602"/>
        <v>-0.66468388101586529</v>
      </c>
      <c r="AC2483">
        <f t="shared" si="591"/>
        <v>-9.7270934088796411E-3</v>
      </c>
      <c r="AD2483">
        <f t="shared" si="593"/>
        <v>1.3439583635068468</v>
      </c>
      <c r="AE2483">
        <f t="shared" si="594"/>
        <v>0.29561926208748673</v>
      </c>
      <c r="AG2483">
        <f t="shared" si="592"/>
        <v>-4.8673800377731523E-2</v>
      </c>
      <c r="AH2483">
        <f t="shared" si="595"/>
        <v>0.44078689244142671</v>
      </c>
      <c r="AI2483">
        <f t="shared" si="596"/>
        <v>-0.81919375742623357</v>
      </c>
    </row>
    <row r="2484" spans="1:35" x14ac:dyDescent="0.2">
      <c r="A2484" s="41">
        <v>40366</v>
      </c>
      <c r="B2484">
        <v>7570.94</v>
      </c>
      <c r="C2484">
        <v>1765.42</v>
      </c>
      <c r="D2484">
        <v>0.29499999999999998</v>
      </c>
      <c r="E2484">
        <f t="shared" si="588"/>
        <v>8.1944444444444447E-6</v>
      </c>
      <c r="G2484">
        <f t="shared" si="589"/>
        <v>7.6395414145661884E-3</v>
      </c>
      <c r="H2484">
        <f t="shared" si="590"/>
        <v>3.1824053022554484E-2</v>
      </c>
      <c r="K2484" s="25">
        <v>2482</v>
      </c>
      <c r="U2484">
        <f t="shared" si="597"/>
        <v>-0.45121231111861643</v>
      </c>
      <c r="V2484">
        <f t="shared" si="598"/>
        <v>0.78414908732178945</v>
      </c>
      <c r="W2484">
        <f t="shared" si="599"/>
        <v>0.66706322379682692</v>
      </c>
      <c r="Y2484">
        <f t="shared" si="600"/>
        <v>-2.2560615555930821</v>
      </c>
      <c r="Z2484">
        <f t="shared" si="601"/>
        <v>3.9207454366089474</v>
      </c>
      <c r="AA2484">
        <f t="shared" si="602"/>
        <v>-0.66468388101586529</v>
      </c>
      <c r="AC2484">
        <f t="shared" si="591"/>
        <v>2.1513213207491874E-2</v>
      </c>
      <c r="AD2484">
        <f t="shared" si="593"/>
        <v>1.3728712263229614</v>
      </c>
      <c r="AE2484">
        <f t="shared" si="594"/>
        <v>0.31690433238215066</v>
      </c>
      <c r="AG2484">
        <f t="shared" si="592"/>
        <v>0.10753328825968161</v>
      </c>
      <c r="AH2484">
        <f t="shared" si="595"/>
        <v>0.48818615640741991</v>
      </c>
      <c r="AI2484">
        <f t="shared" si="596"/>
        <v>-0.71705847782143484</v>
      </c>
    </row>
    <row r="2485" spans="1:35" x14ac:dyDescent="0.2">
      <c r="A2485" s="41">
        <v>40367</v>
      </c>
      <c r="B2485">
        <v>7653.31</v>
      </c>
      <c r="C2485">
        <v>1782.1</v>
      </c>
      <c r="D2485">
        <v>0.29499999999999998</v>
      </c>
      <c r="E2485">
        <f t="shared" si="588"/>
        <v>8.1944444444444447E-6</v>
      </c>
      <c r="G2485">
        <f t="shared" si="589"/>
        <v>1.087975865612471E-2</v>
      </c>
      <c r="H2485">
        <f t="shared" si="590"/>
        <v>9.448176637853788E-3</v>
      </c>
      <c r="K2485" s="25">
        <v>2483</v>
      </c>
      <c r="U2485">
        <f t="shared" si="597"/>
        <v>-0.45121231111861643</v>
      </c>
      <c r="V2485">
        <f t="shared" si="598"/>
        <v>0.78414908732178945</v>
      </c>
      <c r="W2485">
        <f t="shared" si="599"/>
        <v>0.66706322379682692</v>
      </c>
      <c r="Y2485">
        <f t="shared" si="600"/>
        <v>-2.2560615555930821</v>
      </c>
      <c r="Z2485">
        <f t="shared" si="601"/>
        <v>3.9207454366089474</v>
      </c>
      <c r="AA2485">
        <f t="shared" si="602"/>
        <v>-0.66468388101586529</v>
      </c>
      <c r="AC2485">
        <f t="shared" si="591"/>
        <v>2.5051642523136334E-3</v>
      </c>
      <c r="AD2485">
        <f t="shared" si="593"/>
        <v>1.3763104942421758</v>
      </c>
      <c r="AE2485">
        <f t="shared" si="594"/>
        <v>0.31940636394134858</v>
      </c>
      <c r="AG2485">
        <f t="shared" si="592"/>
        <v>1.2493043483790389E-2</v>
      </c>
      <c r="AH2485">
        <f t="shared" si="595"/>
        <v>0.49428508728760234</v>
      </c>
      <c r="AI2485">
        <f t="shared" si="596"/>
        <v>-0.704642828479774</v>
      </c>
    </row>
    <row r="2486" spans="1:35" x14ac:dyDescent="0.2">
      <c r="A2486" s="41">
        <v>40368</v>
      </c>
      <c r="B2486">
        <v>7662.7</v>
      </c>
      <c r="C2486">
        <v>1794.94</v>
      </c>
      <c r="D2486">
        <v>0.29499999999999998</v>
      </c>
      <c r="E2486">
        <f t="shared" si="588"/>
        <v>8.1944444444444447E-6</v>
      </c>
      <c r="G2486">
        <f t="shared" si="589"/>
        <v>1.2269201169166567E-3</v>
      </c>
      <c r="H2486">
        <f t="shared" si="590"/>
        <v>7.2049828853600504E-3</v>
      </c>
      <c r="K2486" s="25">
        <v>2484</v>
      </c>
      <c r="U2486">
        <f t="shared" si="597"/>
        <v>-0.45121231111861643</v>
      </c>
      <c r="V2486">
        <f t="shared" si="598"/>
        <v>0.78414908732178945</v>
      </c>
      <c r="W2486">
        <f t="shared" si="599"/>
        <v>0.66706322379682692</v>
      </c>
      <c r="Y2486">
        <f t="shared" si="600"/>
        <v>-2.2560615555930821</v>
      </c>
      <c r="Z2486">
        <f t="shared" si="601"/>
        <v>3.9207454366089474</v>
      </c>
      <c r="AA2486">
        <f t="shared" si="602"/>
        <v>-0.66468388101586529</v>
      </c>
      <c r="AC2486">
        <f t="shared" si="591"/>
        <v>5.1016455047406444E-3</v>
      </c>
      <c r="AD2486">
        <f t="shared" si="593"/>
        <v>1.3833319424882538</v>
      </c>
      <c r="AE2486">
        <f t="shared" si="594"/>
        <v>0.32449504014381436</v>
      </c>
      <c r="AG2486">
        <f t="shared" si="592"/>
        <v>2.5475449745925444E-2</v>
      </c>
      <c r="AH2486">
        <f t="shared" si="595"/>
        <v>0.50687722218895803</v>
      </c>
      <c r="AI2486">
        <f t="shared" si="596"/>
        <v>-0.67948647002548079</v>
      </c>
    </row>
    <row r="2487" spans="1:35" x14ac:dyDescent="0.2">
      <c r="A2487" s="41">
        <v>40371</v>
      </c>
      <c r="B2487">
        <v>7648.15</v>
      </c>
      <c r="C2487">
        <v>1796.3</v>
      </c>
      <c r="D2487">
        <v>0.29499999999999998</v>
      </c>
      <c r="E2487">
        <f t="shared" si="588"/>
        <v>8.1944444444444447E-6</v>
      </c>
      <c r="G2487">
        <f t="shared" si="589"/>
        <v>-1.8988085139702955E-3</v>
      </c>
      <c r="H2487">
        <f t="shared" si="590"/>
        <v>7.5768549366547061E-4</v>
      </c>
      <c r="K2487" s="25">
        <v>2485</v>
      </c>
      <c r="U2487">
        <f t="shared" si="597"/>
        <v>0.4503354475640472</v>
      </c>
      <c r="V2487">
        <f t="shared" si="598"/>
        <v>-0.51324790132734233</v>
      </c>
      <c r="W2487">
        <f t="shared" si="599"/>
        <v>1.0629124537632952</v>
      </c>
      <c r="Y2487">
        <f t="shared" si="600"/>
        <v>2.2516772378202359</v>
      </c>
      <c r="Z2487">
        <f t="shared" si="601"/>
        <v>-2.5662395066367116</v>
      </c>
      <c r="AA2487">
        <f t="shared" si="602"/>
        <v>1.3145622688164758</v>
      </c>
      <c r="AC2487">
        <f t="shared" si="591"/>
        <v>1.4563703788233163E-3</v>
      </c>
      <c r="AD2487">
        <f t="shared" si="593"/>
        <v>1.3853465861533738</v>
      </c>
      <c r="AE2487">
        <f t="shared" si="594"/>
        <v>0.32595035104383513</v>
      </c>
      <c r="AG2487">
        <f t="shared" si="592"/>
        <v>7.2490741163388026E-3</v>
      </c>
      <c r="AH2487">
        <f t="shared" si="595"/>
        <v>0.51055161274048977</v>
      </c>
      <c r="AI2487">
        <f t="shared" si="596"/>
        <v>-0.67226354415590472</v>
      </c>
    </row>
    <row r="2488" spans="1:35" x14ac:dyDescent="0.2">
      <c r="A2488" s="41">
        <v>40372</v>
      </c>
      <c r="B2488">
        <v>7843.89</v>
      </c>
      <c r="C2488">
        <v>1824.07</v>
      </c>
      <c r="D2488">
        <v>0.29499999999999998</v>
      </c>
      <c r="E2488">
        <f t="shared" si="588"/>
        <v>8.1944444444444447E-6</v>
      </c>
      <c r="G2488">
        <f t="shared" si="589"/>
        <v>2.5593117289802202E-2</v>
      </c>
      <c r="H2488">
        <f t="shared" si="590"/>
        <v>1.5459555753493281E-2</v>
      </c>
      <c r="K2488" s="25">
        <v>2486</v>
      </c>
      <c r="U2488">
        <f t="shared" si="597"/>
        <v>0.4503354475640472</v>
      </c>
      <c r="V2488">
        <f t="shared" si="598"/>
        <v>-0.51324790132734233</v>
      </c>
      <c r="W2488">
        <f t="shared" si="599"/>
        <v>1.0629124537632952</v>
      </c>
      <c r="Y2488">
        <f t="shared" si="600"/>
        <v>2.2516772378202359</v>
      </c>
      <c r="Z2488">
        <f t="shared" si="601"/>
        <v>-2.5662395066367116</v>
      </c>
      <c r="AA2488">
        <f t="shared" si="602"/>
        <v>1.3145622688164758</v>
      </c>
      <c r="AC2488">
        <f t="shared" si="591"/>
        <v>3.5996133603804336E-3</v>
      </c>
      <c r="AD2488">
        <f t="shared" si="593"/>
        <v>1.3903332982336489</v>
      </c>
      <c r="AE2488">
        <f t="shared" si="594"/>
        <v>0.32954350130118126</v>
      </c>
      <c r="AG2488">
        <f t="shared" si="592"/>
        <v>1.7965289024124392E-2</v>
      </c>
      <c r="AH2488">
        <f t="shared" si="595"/>
        <v>0.51972382002510553</v>
      </c>
      <c r="AI2488">
        <f t="shared" si="596"/>
        <v>-0.65445772383470835</v>
      </c>
    </row>
    <row r="2489" spans="1:35" x14ac:dyDescent="0.2">
      <c r="A2489" s="41">
        <v>40373</v>
      </c>
      <c r="B2489">
        <v>7904.74</v>
      </c>
      <c r="C2489">
        <v>1823.82</v>
      </c>
      <c r="D2489">
        <v>0.32500000000000001</v>
      </c>
      <c r="E2489">
        <f t="shared" si="588"/>
        <v>9.0277777777777774E-6</v>
      </c>
      <c r="G2489">
        <f t="shared" si="589"/>
        <v>7.7576304614163953E-3</v>
      </c>
      <c r="H2489">
        <f t="shared" si="590"/>
        <v>-1.3705614367869655E-4</v>
      </c>
      <c r="K2489" s="25">
        <v>2487</v>
      </c>
      <c r="U2489">
        <f t="shared" si="597"/>
        <v>0.4503354475640472</v>
      </c>
      <c r="V2489">
        <f t="shared" si="598"/>
        <v>-0.51324790132734233</v>
      </c>
      <c r="W2489">
        <f t="shared" si="599"/>
        <v>1.0629124537632952</v>
      </c>
      <c r="Y2489">
        <f t="shared" si="600"/>
        <v>2.2516772378202359</v>
      </c>
      <c r="Z2489">
        <f t="shared" si="601"/>
        <v>-2.5662395066367116</v>
      </c>
      <c r="AA2489">
        <f t="shared" si="602"/>
        <v>1.3145622688164758</v>
      </c>
      <c r="AC2489">
        <f t="shared" si="591"/>
        <v>3.5725897410372191E-3</v>
      </c>
      <c r="AD2489">
        <f t="shared" si="593"/>
        <v>1.3953003887115409</v>
      </c>
      <c r="AE2489">
        <f t="shared" si="594"/>
        <v>0.33310972450234055</v>
      </c>
      <c r="AG2489">
        <f t="shared" si="592"/>
        <v>1.783017092740832E-2</v>
      </c>
      <c r="AH2489">
        <f t="shared" si="595"/>
        <v>0.52899058457119874</v>
      </c>
      <c r="AI2489">
        <f t="shared" si="596"/>
        <v>-0.63678464582439009</v>
      </c>
    </row>
    <row r="2490" spans="1:35" x14ac:dyDescent="0.2">
      <c r="A2490" s="41">
        <v>40374</v>
      </c>
      <c r="B2490">
        <v>7928.36</v>
      </c>
      <c r="C2490">
        <v>1826</v>
      </c>
      <c r="D2490">
        <v>0.32500000000000001</v>
      </c>
      <c r="E2490">
        <f t="shared" si="588"/>
        <v>9.0277777777777774E-6</v>
      </c>
      <c r="G2490">
        <f t="shared" si="589"/>
        <v>2.9880805693798772E-3</v>
      </c>
      <c r="H2490">
        <f t="shared" si="590"/>
        <v>1.195293395181577E-3</v>
      </c>
      <c r="K2490" s="25">
        <v>2488</v>
      </c>
      <c r="U2490">
        <f t="shared" si="597"/>
        <v>0.4503354475640472</v>
      </c>
      <c r="V2490">
        <f t="shared" si="598"/>
        <v>-0.51324790132734233</v>
      </c>
      <c r="W2490">
        <f t="shared" si="599"/>
        <v>1.0629124537632952</v>
      </c>
      <c r="Y2490">
        <f t="shared" si="600"/>
        <v>2.2516772378202359</v>
      </c>
      <c r="Z2490">
        <f t="shared" si="601"/>
        <v>-2.5662395066367116</v>
      </c>
      <c r="AA2490">
        <f t="shared" si="602"/>
        <v>1.3145622688164758</v>
      </c>
      <c r="AC2490">
        <f t="shared" si="591"/>
        <v>7.4175251145154944E-4</v>
      </c>
      <c r="AD2490">
        <f t="shared" si="593"/>
        <v>1.396335356279097</v>
      </c>
      <c r="AE2490">
        <f t="shared" si="594"/>
        <v>0.33385120205135888</v>
      </c>
      <c r="AG2490">
        <f t="shared" si="592"/>
        <v>3.6726514461466356E-3</v>
      </c>
      <c r="AH2490">
        <f t="shared" si="595"/>
        <v>0.53093338260662215</v>
      </c>
      <c r="AI2490">
        <f t="shared" si="596"/>
        <v>-0.63311872209522446</v>
      </c>
    </row>
    <row r="2491" spans="1:35" x14ac:dyDescent="0.2">
      <c r="A2491" s="41">
        <v>40375</v>
      </c>
      <c r="B2491">
        <v>7823.07</v>
      </c>
      <c r="C2491">
        <v>1773.43</v>
      </c>
      <c r="D2491">
        <v>0.29499999999999998</v>
      </c>
      <c r="E2491">
        <f t="shared" si="588"/>
        <v>8.1944444444444447E-6</v>
      </c>
      <c r="G2491">
        <f t="shared" si="589"/>
        <v>-1.3280173957792024E-2</v>
      </c>
      <c r="H2491">
        <f t="shared" si="590"/>
        <v>-2.8789704271631949E-2</v>
      </c>
      <c r="K2491" s="25">
        <v>2489</v>
      </c>
      <c r="U2491">
        <f t="shared" si="597"/>
        <v>0.4503354475640472</v>
      </c>
      <c r="V2491">
        <f t="shared" si="598"/>
        <v>-0.51324790132734233</v>
      </c>
      <c r="W2491">
        <f t="shared" si="599"/>
        <v>1.0629124537632952</v>
      </c>
      <c r="Y2491">
        <f t="shared" si="600"/>
        <v>2.2516772378202359</v>
      </c>
      <c r="Z2491">
        <f t="shared" si="601"/>
        <v>-2.5662395066367116</v>
      </c>
      <c r="AA2491">
        <f t="shared" si="602"/>
        <v>1.3145622688164758</v>
      </c>
      <c r="AC2491">
        <f t="shared" si="591"/>
        <v>8.8053179516690543E-3</v>
      </c>
      <c r="AD2491">
        <f t="shared" si="593"/>
        <v>1.4086305330582913</v>
      </c>
      <c r="AE2491">
        <f t="shared" si="594"/>
        <v>0.342617979267961</v>
      </c>
      <c r="AG2491">
        <f t="shared" si="592"/>
        <v>4.3990478647234155E-2</v>
      </c>
      <c r="AH2491">
        <f t="shared" si="595"/>
        <v>0.55428939623728257</v>
      </c>
      <c r="AI2491">
        <f t="shared" si="596"/>
        <v>-0.59006835274606451</v>
      </c>
    </row>
    <row r="2492" spans="1:35" x14ac:dyDescent="0.2">
      <c r="A2492" s="41">
        <v>40378</v>
      </c>
      <c r="B2492">
        <v>7792.29</v>
      </c>
      <c r="C2492">
        <v>1784.06</v>
      </c>
      <c r="D2492">
        <v>0.29499999999999998</v>
      </c>
      <c r="E2492">
        <f t="shared" si="588"/>
        <v>8.1944444444444447E-6</v>
      </c>
      <c r="G2492">
        <f t="shared" si="589"/>
        <v>-3.9345167562094864E-3</v>
      </c>
      <c r="H2492">
        <f t="shared" si="590"/>
        <v>5.9940341597919744E-3</v>
      </c>
      <c r="K2492" s="25">
        <v>2490</v>
      </c>
      <c r="U2492">
        <f t="shared" si="597"/>
        <v>-0.15540956803805767</v>
      </c>
      <c r="V2492">
        <f t="shared" si="598"/>
        <v>0.33089881997878634</v>
      </c>
      <c r="W2492">
        <f t="shared" si="599"/>
        <v>0.82451074805927127</v>
      </c>
      <c r="Y2492">
        <f t="shared" si="600"/>
        <v>-0.77704784019028827</v>
      </c>
      <c r="Z2492">
        <f t="shared" si="601"/>
        <v>1.6544940998939317</v>
      </c>
      <c r="AA2492">
        <f t="shared" si="602"/>
        <v>0.12255374029635657</v>
      </c>
      <c r="AC2492">
        <f t="shared" si="591"/>
        <v>-4.8395678403018016E-3</v>
      </c>
      <c r="AD2492">
        <f t="shared" si="593"/>
        <v>1.4018133700316353</v>
      </c>
      <c r="AE2492">
        <f t="shared" si="594"/>
        <v>0.33776666279836631</v>
      </c>
      <c r="AG2492">
        <f t="shared" si="592"/>
        <v>-2.4230616979286787E-2</v>
      </c>
      <c r="AH2492">
        <f t="shared" si="595"/>
        <v>0.54085862218137692</v>
      </c>
      <c r="AI2492">
        <f t="shared" si="596"/>
        <v>-0.6145973611241039</v>
      </c>
    </row>
    <row r="2493" spans="1:35" x14ac:dyDescent="0.2">
      <c r="A2493" s="41">
        <v>40379</v>
      </c>
      <c r="B2493">
        <v>7688.5</v>
      </c>
      <c r="C2493">
        <v>1804.48</v>
      </c>
      <c r="D2493">
        <v>0.28499999999999998</v>
      </c>
      <c r="E2493">
        <f t="shared" si="588"/>
        <v>7.9166666666666665E-6</v>
      </c>
      <c r="G2493">
        <f t="shared" si="589"/>
        <v>-1.3319576145138332E-2</v>
      </c>
      <c r="H2493">
        <f t="shared" si="590"/>
        <v>1.1445803392262633E-2</v>
      </c>
      <c r="K2493" s="25">
        <v>2491</v>
      </c>
      <c r="U2493">
        <f t="shared" si="597"/>
        <v>-0.15540956803805767</v>
      </c>
      <c r="V2493">
        <f t="shared" si="598"/>
        <v>0.33089881997878634</v>
      </c>
      <c r="W2493">
        <f t="shared" si="599"/>
        <v>0.82451074805927127</v>
      </c>
      <c r="Y2493">
        <f t="shared" si="600"/>
        <v>-0.77704784019028827</v>
      </c>
      <c r="Z2493">
        <f t="shared" si="601"/>
        <v>1.6544940998939317</v>
      </c>
      <c r="AA2493">
        <f t="shared" si="602"/>
        <v>0.12255374029635657</v>
      </c>
      <c r="AC2493">
        <f t="shared" si="591"/>
        <v>5.8641488188936799E-3</v>
      </c>
      <c r="AD2493">
        <f t="shared" si="593"/>
        <v>1.4100338122498157</v>
      </c>
      <c r="AE2493">
        <f t="shared" si="594"/>
        <v>0.34361368442157242</v>
      </c>
      <c r="AG2493">
        <f t="shared" si="592"/>
        <v>2.928796631669062E-2</v>
      </c>
      <c r="AH2493">
        <f t="shared" si="595"/>
        <v>0.55669927128991681</v>
      </c>
      <c r="AI2493">
        <f t="shared" si="596"/>
        <v>-0.58573009277517829</v>
      </c>
    </row>
    <row r="2494" spans="1:35" x14ac:dyDescent="0.2">
      <c r="A2494" s="41">
        <v>40380</v>
      </c>
      <c r="B2494">
        <v>7678.7</v>
      </c>
      <c r="C2494">
        <v>1781.6</v>
      </c>
      <c r="D2494">
        <v>0.32500000000000001</v>
      </c>
      <c r="E2494">
        <f t="shared" si="588"/>
        <v>9.0277777777777774E-6</v>
      </c>
      <c r="G2494">
        <f t="shared" si="589"/>
        <v>-1.2746309423164702E-3</v>
      </c>
      <c r="H2494">
        <f t="shared" si="590"/>
        <v>-1.2679553112254006E-2</v>
      </c>
      <c r="K2494" s="25">
        <v>2492</v>
      </c>
      <c r="U2494">
        <f t="shared" si="597"/>
        <v>-0.15540956803805767</v>
      </c>
      <c r="V2494">
        <f t="shared" si="598"/>
        <v>0.33089881997878634</v>
      </c>
      <c r="W2494">
        <f t="shared" si="599"/>
        <v>0.82451074805927127</v>
      </c>
      <c r="Y2494">
        <f t="shared" si="600"/>
        <v>-0.77704784019028827</v>
      </c>
      <c r="Z2494">
        <f t="shared" si="601"/>
        <v>1.6544940998939317</v>
      </c>
      <c r="AA2494">
        <f t="shared" si="602"/>
        <v>0.12255374029635657</v>
      </c>
      <c r="AC2494">
        <f t="shared" si="591"/>
        <v>-3.9910319417943846E-3</v>
      </c>
      <c r="AD2494">
        <f t="shared" si="593"/>
        <v>1.4044063222661165</v>
      </c>
      <c r="AE2494">
        <f t="shared" si="594"/>
        <v>0.33961466705800081</v>
      </c>
      <c r="AG2494">
        <f t="shared" si="592"/>
        <v>-1.9986826375638589E-2</v>
      </c>
      <c r="AH2494">
        <f t="shared" si="595"/>
        <v>0.54557261961120074</v>
      </c>
      <c r="AI2494">
        <f t="shared" si="596"/>
        <v>-0.60591935770920891</v>
      </c>
    </row>
    <row r="2495" spans="1:35" x14ac:dyDescent="0.2">
      <c r="A2495" s="41">
        <v>40381</v>
      </c>
      <c r="B2495">
        <v>7928.03</v>
      </c>
      <c r="C2495">
        <v>1821.76</v>
      </c>
      <c r="D2495">
        <v>0.32500000000000001</v>
      </c>
      <c r="E2495">
        <f t="shared" si="588"/>
        <v>9.0277777777777774E-6</v>
      </c>
      <c r="G2495">
        <f t="shared" si="589"/>
        <v>3.2470340031515742E-2</v>
      </c>
      <c r="H2495">
        <f t="shared" si="590"/>
        <v>2.2541535698248811E-2</v>
      </c>
      <c r="K2495" s="25">
        <v>2493</v>
      </c>
      <c r="U2495">
        <f t="shared" si="597"/>
        <v>-0.15540956803805767</v>
      </c>
      <c r="V2495">
        <f t="shared" si="598"/>
        <v>0.33089881997878634</v>
      </c>
      <c r="W2495">
        <f t="shared" si="599"/>
        <v>0.82451074805927127</v>
      </c>
      <c r="Y2495">
        <f t="shared" si="600"/>
        <v>-0.77704784019028827</v>
      </c>
      <c r="Z2495">
        <f t="shared" si="601"/>
        <v>1.6544940998939317</v>
      </c>
      <c r="AA2495">
        <f t="shared" si="602"/>
        <v>0.12255374029635657</v>
      </c>
      <c r="AC2495">
        <f t="shared" si="591"/>
        <v>2.4202095445223751E-3</v>
      </c>
      <c r="AD2495">
        <f t="shared" si="593"/>
        <v>1.4078052798516523</v>
      </c>
      <c r="AE2495">
        <f t="shared" si="594"/>
        <v>0.34203195261223257</v>
      </c>
      <c r="AG2495">
        <f t="shared" si="592"/>
        <v>1.2064936611500762E-2</v>
      </c>
      <c r="AH2495">
        <f t="shared" si="595"/>
        <v>0.55215491868378019</v>
      </c>
      <c r="AI2495">
        <f t="shared" si="596"/>
        <v>-0.5939266222903693</v>
      </c>
    </row>
    <row r="2496" spans="1:35" x14ac:dyDescent="0.2">
      <c r="A2496" s="41">
        <v>40382</v>
      </c>
      <c r="B2496">
        <v>7904.03</v>
      </c>
      <c r="C2496">
        <v>1836.75</v>
      </c>
      <c r="D2496">
        <v>0.32500000000000001</v>
      </c>
      <c r="E2496">
        <f t="shared" si="588"/>
        <v>9.0277777777777774E-6</v>
      </c>
      <c r="G2496">
        <f t="shared" si="589"/>
        <v>-3.0272337516381751E-3</v>
      </c>
      <c r="H2496">
        <f t="shared" si="590"/>
        <v>8.2283066924293043E-3</v>
      </c>
      <c r="K2496" s="25">
        <v>2494</v>
      </c>
      <c r="U2496">
        <f t="shared" si="597"/>
        <v>-0.15540956803805767</v>
      </c>
      <c r="V2496">
        <f t="shared" si="598"/>
        <v>0.33089881997878634</v>
      </c>
      <c r="W2496">
        <f t="shared" si="599"/>
        <v>0.82451074805927127</v>
      </c>
      <c r="Y2496">
        <f t="shared" si="600"/>
        <v>-0.77704784019028827</v>
      </c>
      <c r="Z2496">
        <f t="shared" si="601"/>
        <v>1.6544940998939317</v>
      </c>
      <c r="AA2496">
        <f t="shared" si="602"/>
        <v>0.12255374029635657</v>
      </c>
      <c r="AC2496">
        <f t="shared" si="591"/>
        <v>3.2006415644495931E-3</v>
      </c>
      <c r="AD2496">
        <f t="shared" si="593"/>
        <v>1.4123111599449971</v>
      </c>
      <c r="AE2496">
        <f t="shared" si="594"/>
        <v>0.34522748302653938</v>
      </c>
      <c r="AG2496">
        <f t="shared" si="592"/>
        <v>1.5967096711136854E-2</v>
      </c>
      <c r="AH2496">
        <f t="shared" si="595"/>
        <v>0.56097122966993407</v>
      </c>
      <c r="AI2496">
        <f t="shared" si="596"/>
        <v>-0.57808565878532236</v>
      </c>
    </row>
    <row r="2497" spans="1:35" x14ac:dyDescent="0.2">
      <c r="A2497" s="41">
        <v>40385</v>
      </c>
      <c r="B2497">
        <v>8012.73</v>
      </c>
      <c r="C2497">
        <v>1857.34</v>
      </c>
      <c r="D2497">
        <v>0.27500000000000002</v>
      </c>
      <c r="E2497">
        <f t="shared" si="588"/>
        <v>7.6388888888888901E-6</v>
      </c>
      <c r="G2497">
        <f t="shared" si="589"/>
        <v>1.375247816620127E-2</v>
      </c>
      <c r="H2497">
        <f t="shared" si="590"/>
        <v>1.1210017694296947E-2</v>
      </c>
      <c r="K2497" s="25">
        <v>2495</v>
      </c>
      <c r="U2497">
        <f t="shared" si="597"/>
        <v>0.45040923869988908</v>
      </c>
      <c r="V2497">
        <f t="shared" si="598"/>
        <v>-0.46715652813282693</v>
      </c>
      <c r="W2497">
        <f t="shared" si="599"/>
        <v>1.0167472894329379</v>
      </c>
      <c r="Y2497">
        <f t="shared" si="600"/>
        <v>2.2520461934994453</v>
      </c>
      <c r="Z2497">
        <f t="shared" si="601"/>
        <v>-2.3357826406641347</v>
      </c>
      <c r="AA2497">
        <f t="shared" si="602"/>
        <v>1.0837364471646893</v>
      </c>
      <c r="AC2497">
        <f t="shared" si="591"/>
        <v>1.5795584355308846E-3</v>
      </c>
      <c r="AD2497">
        <f t="shared" si="593"/>
        <v>1.4145419879512826</v>
      </c>
      <c r="AE2497">
        <f t="shared" si="594"/>
        <v>0.34680579527175903</v>
      </c>
      <c r="AG2497">
        <f t="shared" si="592"/>
        <v>7.8616810665433114E-3</v>
      </c>
      <c r="AH2497">
        <f t="shared" si="595"/>
        <v>0.56538140656510572</v>
      </c>
      <c r="AI2497">
        <f t="shared" si="596"/>
        <v>-0.57025471971597441</v>
      </c>
    </row>
    <row r="2498" spans="1:35" x14ac:dyDescent="0.2">
      <c r="A2498" s="41">
        <v>40386</v>
      </c>
      <c r="B2498">
        <v>8059.64</v>
      </c>
      <c r="C2498">
        <v>1855.39</v>
      </c>
      <c r="D2498">
        <v>0.33</v>
      </c>
      <c r="E2498">
        <f t="shared" si="588"/>
        <v>9.1666666666666664E-6</v>
      </c>
      <c r="G2498">
        <f t="shared" si="589"/>
        <v>5.8544341316880471E-3</v>
      </c>
      <c r="H2498">
        <f t="shared" si="590"/>
        <v>-1.0498885502922557E-3</v>
      </c>
      <c r="K2498" s="25">
        <v>2496</v>
      </c>
      <c r="U2498">
        <f t="shared" si="597"/>
        <v>0.45040923869988908</v>
      </c>
      <c r="V2498">
        <f t="shared" si="598"/>
        <v>-0.46715652813282693</v>
      </c>
      <c r="W2498">
        <f t="shared" si="599"/>
        <v>1.0167472894329379</v>
      </c>
      <c r="Y2498">
        <f t="shared" si="600"/>
        <v>2.2520461934994453</v>
      </c>
      <c r="Z2498">
        <f t="shared" si="601"/>
        <v>-2.3357826406641347</v>
      </c>
      <c r="AA2498">
        <f t="shared" si="602"/>
        <v>1.0837364471646893</v>
      </c>
      <c r="AC2498">
        <f t="shared" si="591"/>
        <v>3.1351203299252537E-3</v>
      </c>
      <c r="AD2498">
        <f t="shared" si="593"/>
        <v>1.4189767472952415</v>
      </c>
      <c r="AE2498">
        <f t="shared" si="594"/>
        <v>0.34993601135952873</v>
      </c>
      <c r="AG2498">
        <f t="shared" si="592"/>
        <v>1.5645046094070712E-2</v>
      </c>
      <c r="AH2498">
        <f t="shared" si="595"/>
        <v>0.57422682473154729</v>
      </c>
      <c r="AI2498">
        <f t="shared" si="596"/>
        <v>-0.55473079568217143</v>
      </c>
    </row>
    <row r="2499" spans="1:35" x14ac:dyDescent="0.2">
      <c r="A2499" s="41">
        <v>40387</v>
      </c>
      <c r="B2499">
        <v>8041.89</v>
      </c>
      <c r="C2499">
        <v>1842.66</v>
      </c>
      <c r="D2499">
        <v>0.32500000000000001</v>
      </c>
      <c r="E2499">
        <f t="shared" ref="E2499:E2562" si="603">D2499/(100*360)</f>
        <v>9.0277777777777774E-6</v>
      </c>
      <c r="G2499">
        <f t="shared" si="589"/>
        <v>-2.2023316177893801E-3</v>
      </c>
      <c r="H2499">
        <f t="shared" si="590"/>
        <v>-6.8610911991549041E-3</v>
      </c>
      <c r="K2499" s="25">
        <v>2497</v>
      </c>
      <c r="U2499">
        <f t="shared" si="597"/>
        <v>0.45040923869988908</v>
      </c>
      <c r="V2499">
        <f t="shared" si="598"/>
        <v>-0.46715652813282693</v>
      </c>
      <c r="W2499">
        <f t="shared" si="599"/>
        <v>1.0167472894329379</v>
      </c>
      <c r="Y2499">
        <f t="shared" si="600"/>
        <v>2.2520461934994453</v>
      </c>
      <c r="Z2499">
        <f t="shared" si="601"/>
        <v>-2.3357826406641347</v>
      </c>
      <c r="AA2499">
        <f t="shared" si="602"/>
        <v>1.0837364471646893</v>
      </c>
      <c r="AC2499">
        <f t="shared" si="591"/>
        <v>2.2225732199531584E-3</v>
      </c>
      <c r="AD2499">
        <f t="shared" si="593"/>
        <v>1.4221305270135163</v>
      </c>
      <c r="AE2499">
        <f t="shared" si="594"/>
        <v>0.35215611831724586</v>
      </c>
      <c r="AG2499">
        <f t="shared" si="592"/>
        <v>1.1076199433099123E-2</v>
      </c>
      <c r="AH2499">
        <f t="shared" si="595"/>
        <v>0.5805870755621092</v>
      </c>
      <c r="AI2499">
        <f t="shared" si="596"/>
        <v>-0.54371548812489123</v>
      </c>
    </row>
    <row r="2500" spans="1:35" x14ac:dyDescent="0.2">
      <c r="A2500" s="41">
        <v>40388</v>
      </c>
      <c r="B2500">
        <v>8027.12</v>
      </c>
      <c r="C2500">
        <v>1835.29</v>
      </c>
      <c r="D2500">
        <v>0.32500000000000001</v>
      </c>
      <c r="E2500">
        <f t="shared" si="603"/>
        <v>9.0277777777777774E-6</v>
      </c>
      <c r="G2500">
        <f t="shared" ref="G2500:G2563" si="604">(B2500-B2499)/B2499</f>
        <v>-1.8366329308160689E-3</v>
      </c>
      <c r="H2500">
        <f t="shared" ref="H2500:H2563" si="605">(C2500-C2499)/C2499</f>
        <v>-3.9996526760227701E-3</v>
      </c>
      <c r="K2500" s="25">
        <v>2498</v>
      </c>
      <c r="U2500">
        <f t="shared" si="597"/>
        <v>0.45040923869988908</v>
      </c>
      <c r="V2500">
        <f t="shared" si="598"/>
        <v>-0.46715652813282693</v>
      </c>
      <c r="W2500">
        <f t="shared" si="599"/>
        <v>1.0167472894329379</v>
      </c>
      <c r="Y2500">
        <f t="shared" si="600"/>
        <v>2.2520461934994453</v>
      </c>
      <c r="Z2500">
        <f t="shared" si="601"/>
        <v>-2.3357826406641347</v>
      </c>
      <c r="AA2500">
        <f t="shared" si="602"/>
        <v>1.0837364471646893</v>
      </c>
      <c r="AC2500">
        <f t="shared" si="591"/>
        <v>1.0504063863131146E-3</v>
      </c>
      <c r="AD2500">
        <f t="shared" si="593"/>
        <v>1.423624342001262</v>
      </c>
      <c r="AE2500">
        <f t="shared" si="594"/>
        <v>0.35320597341278981</v>
      </c>
      <c r="AG2500">
        <f t="shared" si="592"/>
        <v>5.2159208204544611E-3</v>
      </c>
      <c r="AH2500">
        <f t="shared" si="595"/>
        <v>0.58361537177762046</v>
      </c>
      <c r="AI2500">
        <f t="shared" si="596"/>
        <v>-0.53851312310255817</v>
      </c>
    </row>
    <row r="2501" spans="1:35" x14ac:dyDescent="0.2">
      <c r="A2501" s="41">
        <v>40389</v>
      </c>
      <c r="B2501">
        <v>8009.33</v>
      </c>
      <c r="C2501">
        <v>1835.4</v>
      </c>
      <c r="D2501">
        <v>0.32500000000000001</v>
      </c>
      <c r="E2501">
        <f t="shared" si="603"/>
        <v>9.0277777777777774E-6</v>
      </c>
      <c r="G2501">
        <f t="shared" si="604"/>
        <v>-2.2162369567167257E-3</v>
      </c>
      <c r="H2501">
        <f t="shared" si="605"/>
        <v>5.9936031907833272E-5</v>
      </c>
      <c r="K2501" s="25">
        <v>2499</v>
      </c>
      <c r="U2501">
        <f t="shared" si="597"/>
        <v>0.45040923869988908</v>
      </c>
      <c r="V2501">
        <f t="shared" si="598"/>
        <v>-0.46715652813282693</v>
      </c>
      <c r="W2501">
        <f t="shared" si="599"/>
        <v>1.0167472894329379</v>
      </c>
      <c r="Y2501">
        <f t="shared" si="600"/>
        <v>2.2520461934994453</v>
      </c>
      <c r="Z2501">
        <f t="shared" si="601"/>
        <v>-2.3357826406641347</v>
      </c>
      <c r="AA2501">
        <f t="shared" si="602"/>
        <v>1.0837364471646893</v>
      </c>
      <c r="AC2501">
        <f t="shared" si="591"/>
        <v>-1.0170341404443024E-3</v>
      </c>
      <c r="AD2501">
        <f t="shared" si="593"/>
        <v>1.4221764674422792</v>
      </c>
      <c r="AE2501">
        <f t="shared" si="594"/>
        <v>0.35218842174219711</v>
      </c>
      <c r="AG2501">
        <f t="shared" si="592"/>
        <v>-5.1212818133326244E-3</v>
      </c>
      <c r="AH2501">
        <f t="shared" si="595"/>
        <v>0.58062651298815438</v>
      </c>
      <c r="AI2501">
        <f t="shared" si="596"/>
        <v>-0.54364756362512801</v>
      </c>
    </row>
    <row r="2502" spans="1:35" x14ac:dyDescent="0.2">
      <c r="A2502" s="41">
        <v>40392</v>
      </c>
      <c r="B2502">
        <v>8296.6299999999992</v>
      </c>
      <c r="C2502">
        <v>1875.85</v>
      </c>
      <c r="D2502">
        <v>0.32500000000000001</v>
      </c>
      <c r="E2502">
        <f t="shared" si="603"/>
        <v>9.0277777777777774E-6</v>
      </c>
      <c r="G2502">
        <f t="shared" si="604"/>
        <v>3.5870665835968714E-2</v>
      </c>
      <c r="H2502">
        <f t="shared" si="605"/>
        <v>2.2038792633758207E-2</v>
      </c>
      <c r="K2502" s="25">
        <v>2500</v>
      </c>
      <c r="U2502">
        <f t="shared" si="597"/>
        <v>-7.7067548201662439E-4</v>
      </c>
      <c r="V2502">
        <f t="shared" si="598"/>
        <v>0.11112554575572568</v>
      </c>
      <c r="W2502">
        <f t="shared" si="599"/>
        <v>0.88964512972629106</v>
      </c>
      <c r="Y2502">
        <f t="shared" si="600"/>
        <v>-3.8533774100831218E-3</v>
      </c>
      <c r="Z2502">
        <f t="shared" si="601"/>
        <v>0.55562772877862843</v>
      </c>
      <c r="AA2502">
        <f t="shared" si="602"/>
        <v>0.44822564863145464</v>
      </c>
      <c r="AC2502">
        <f t="shared" si="591"/>
        <v>5.8700924083961437E-3</v>
      </c>
      <c r="AD2502">
        <f t="shared" si="593"/>
        <v>1.4305247747272116</v>
      </c>
      <c r="AE2502">
        <f t="shared" si="594"/>
        <v>0.35804135228655248</v>
      </c>
      <c r="AG2502">
        <f t="shared" si="592"/>
        <v>2.9314350930869603E-2</v>
      </c>
      <c r="AH2502">
        <f t="shared" si="595"/>
        <v>0.59764720234965618</v>
      </c>
      <c r="AI2502">
        <f t="shared" si="596"/>
        <v>-0.51475466175392448</v>
      </c>
    </row>
    <row r="2503" spans="1:35" x14ac:dyDescent="0.2">
      <c r="A2503" s="41">
        <v>40393</v>
      </c>
      <c r="B2503">
        <v>8339.9500000000007</v>
      </c>
      <c r="C2503">
        <v>1866.87</v>
      </c>
      <c r="D2503">
        <v>0.32500000000000001</v>
      </c>
      <c r="E2503">
        <f t="shared" si="603"/>
        <v>9.0277777777777774E-6</v>
      </c>
      <c r="G2503">
        <f t="shared" si="604"/>
        <v>5.2213971214820397E-3</v>
      </c>
      <c r="H2503">
        <f t="shared" si="605"/>
        <v>-4.7871631527041172E-3</v>
      </c>
      <c r="K2503" s="25">
        <v>2501</v>
      </c>
      <c r="U2503">
        <f t="shared" si="597"/>
        <v>-7.7067548201662439E-4</v>
      </c>
      <c r="V2503">
        <f t="shared" si="598"/>
        <v>0.11112554575572568</v>
      </c>
      <c r="W2503">
        <f t="shared" si="599"/>
        <v>0.88964512972629106</v>
      </c>
      <c r="Y2503">
        <f t="shared" si="600"/>
        <v>-3.8533774100831218E-3</v>
      </c>
      <c r="Z2503">
        <f t="shared" si="601"/>
        <v>0.55562772877862843</v>
      </c>
      <c r="AA2503">
        <f t="shared" si="602"/>
        <v>0.44822564863145464</v>
      </c>
      <c r="AC2503">
        <f t="shared" si="591"/>
        <v>-5.2796860217709256E-4</v>
      </c>
      <c r="AD2503">
        <f t="shared" si="593"/>
        <v>1.4297695025615191</v>
      </c>
      <c r="AE2503">
        <f t="shared" si="594"/>
        <v>0.35751324425987629</v>
      </c>
      <c r="AG2503">
        <f t="shared" si="592"/>
        <v>-2.6759541219965738E-3</v>
      </c>
      <c r="AH2503">
        <f t="shared" si="595"/>
        <v>0.59604792585502886</v>
      </c>
      <c r="AI2503">
        <f t="shared" si="596"/>
        <v>-0.51743420264126117</v>
      </c>
    </row>
    <row r="2504" spans="1:35" x14ac:dyDescent="0.2">
      <c r="A2504" s="41">
        <v>40394</v>
      </c>
      <c r="B2504">
        <v>8321.75</v>
      </c>
      <c r="C2504">
        <v>1878.81</v>
      </c>
      <c r="D2504">
        <v>0.32500000000000001</v>
      </c>
      <c r="E2504">
        <f t="shared" si="603"/>
        <v>9.0277777777777774E-6</v>
      </c>
      <c r="G2504">
        <f t="shared" si="604"/>
        <v>-2.1822672797799417E-3</v>
      </c>
      <c r="H2504">
        <f t="shared" si="605"/>
        <v>6.3957318934902028E-3</v>
      </c>
      <c r="K2504" s="25">
        <v>2502</v>
      </c>
      <c r="U2504">
        <f t="shared" si="597"/>
        <v>-7.7067548201662439E-4</v>
      </c>
      <c r="V2504">
        <f t="shared" si="598"/>
        <v>0.11112554575572568</v>
      </c>
      <c r="W2504">
        <f t="shared" si="599"/>
        <v>0.88964512972629106</v>
      </c>
      <c r="Y2504">
        <f t="shared" si="600"/>
        <v>-3.8533774100831218E-3</v>
      </c>
      <c r="Z2504">
        <f t="shared" si="601"/>
        <v>0.55562772877862843</v>
      </c>
      <c r="AA2504">
        <f t="shared" si="602"/>
        <v>0.44822564863145464</v>
      </c>
      <c r="AC2504">
        <f t="shared" si="591"/>
        <v>7.2044253559138435E-4</v>
      </c>
      <c r="AD2504">
        <f t="shared" si="593"/>
        <v>1.4307995693272557</v>
      </c>
      <c r="AE2504">
        <f t="shared" si="594"/>
        <v>0.3582334274013223</v>
      </c>
      <c r="AG2504">
        <f t="shared" si="592"/>
        <v>3.5661015668458102E-3</v>
      </c>
      <c r="AH2504">
        <f t="shared" si="595"/>
        <v>0.5981734932973356</v>
      </c>
      <c r="AI2504">
        <f t="shared" si="596"/>
        <v>-0.51387444453812381</v>
      </c>
    </row>
    <row r="2505" spans="1:35" x14ac:dyDescent="0.2">
      <c r="A2505" s="41">
        <v>40395</v>
      </c>
      <c r="B2505">
        <v>8331.9599999999991</v>
      </c>
      <c r="C2505">
        <v>1876.51</v>
      </c>
      <c r="D2505">
        <v>0.32500000000000001</v>
      </c>
      <c r="E2505">
        <f t="shared" si="603"/>
        <v>9.0277777777777774E-6</v>
      </c>
      <c r="G2505">
        <f t="shared" si="604"/>
        <v>1.2269053985038156E-3</v>
      </c>
      <c r="H2505">
        <f t="shared" si="605"/>
        <v>-1.2241791346650033E-3</v>
      </c>
      <c r="K2505" s="25">
        <v>2503</v>
      </c>
      <c r="U2505">
        <f t="shared" si="597"/>
        <v>-7.7067548201662439E-4</v>
      </c>
      <c r="V2505">
        <f t="shared" si="598"/>
        <v>0.11112554575572568</v>
      </c>
      <c r="W2505">
        <f t="shared" si="599"/>
        <v>0.88964512972629106</v>
      </c>
      <c r="Y2505">
        <f t="shared" si="600"/>
        <v>-3.8533774100831218E-3</v>
      </c>
      <c r="Z2505">
        <f t="shared" si="601"/>
        <v>0.55562772877862843</v>
      </c>
      <c r="AA2505">
        <f t="shared" si="602"/>
        <v>0.44822564863145464</v>
      </c>
      <c r="AC2505">
        <f t="shared" si="591"/>
        <v>-1.2895160181954996E-4</v>
      </c>
      <c r="AD2505">
        <f t="shared" si="593"/>
        <v>1.4306150654309082</v>
      </c>
      <c r="AE2505">
        <f t="shared" si="594"/>
        <v>0.35810446748453006</v>
      </c>
      <c r="AG2505">
        <f t="shared" si="592"/>
        <v>-6.8086912020886106E-4</v>
      </c>
      <c r="AH2505">
        <f t="shared" si="595"/>
        <v>0.59776621543722197</v>
      </c>
      <c r="AI2505">
        <f t="shared" si="596"/>
        <v>-0.51455554555497884</v>
      </c>
    </row>
    <row r="2506" spans="1:35" x14ac:dyDescent="0.2">
      <c r="A2506" s="41">
        <v>40396</v>
      </c>
      <c r="B2506">
        <v>8320.2800000000007</v>
      </c>
      <c r="C2506">
        <v>1869.77</v>
      </c>
      <c r="D2506">
        <v>0.32500000000000001</v>
      </c>
      <c r="E2506">
        <f t="shared" si="603"/>
        <v>9.0277777777777774E-6</v>
      </c>
      <c r="G2506">
        <f t="shared" si="604"/>
        <v>-1.4018310217522015E-3</v>
      </c>
      <c r="H2506">
        <f t="shared" si="605"/>
        <v>-3.5917740912651728E-3</v>
      </c>
      <c r="K2506" s="25">
        <v>2504</v>
      </c>
      <c r="U2506">
        <f t="shared" si="597"/>
        <v>-7.7067548201662439E-4</v>
      </c>
      <c r="V2506">
        <f t="shared" si="598"/>
        <v>0.11112554575572568</v>
      </c>
      <c r="W2506">
        <f t="shared" si="599"/>
        <v>0.88964512972629106</v>
      </c>
      <c r="Y2506">
        <f t="shared" si="600"/>
        <v>-3.8533774100831218E-3</v>
      </c>
      <c r="Z2506">
        <f t="shared" si="601"/>
        <v>0.55562772877862843</v>
      </c>
      <c r="AA2506">
        <f t="shared" si="602"/>
        <v>0.44822564863145464</v>
      </c>
      <c r="AC2506">
        <f t="shared" si="591"/>
        <v>-3.9002598079247199E-4</v>
      </c>
      <c r="AD2506">
        <f t="shared" si="593"/>
        <v>1.4300570883868771</v>
      </c>
      <c r="AE2506">
        <f t="shared" si="594"/>
        <v>0.35771436542382196</v>
      </c>
      <c r="AG2506">
        <f t="shared" si="592"/>
        <v>-1.9862410150734713E-3</v>
      </c>
      <c r="AH2506">
        <f t="shared" si="595"/>
        <v>0.59657890766269528</v>
      </c>
      <c r="AI2506">
        <f t="shared" si="596"/>
        <v>-0.51654376176264305</v>
      </c>
    </row>
    <row r="2507" spans="1:35" x14ac:dyDescent="0.2">
      <c r="A2507" s="41">
        <v>40399</v>
      </c>
      <c r="B2507">
        <v>8413.02</v>
      </c>
      <c r="C2507">
        <v>1880.06</v>
      </c>
      <c r="D2507">
        <v>0.32500000000000001</v>
      </c>
      <c r="E2507">
        <f t="shared" si="603"/>
        <v>9.0277777777777774E-6</v>
      </c>
      <c r="G2507">
        <f t="shared" si="604"/>
        <v>1.1146259500882156E-2</v>
      </c>
      <c r="H2507">
        <f t="shared" si="605"/>
        <v>5.50335067949532E-3</v>
      </c>
      <c r="K2507" s="25">
        <v>2505</v>
      </c>
      <c r="U2507">
        <f t="shared" si="597"/>
        <v>-7.6130249060466532E-2</v>
      </c>
      <c r="V2507">
        <f t="shared" si="598"/>
        <v>0.29744482473699296</v>
      </c>
      <c r="W2507">
        <f t="shared" si="599"/>
        <v>0.77868542432347354</v>
      </c>
      <c r="Y2507">
        <f t="shared" si="600"/>
        <v>-0.38065124530233263</v>
      </c>
      <c r="Z2507">
        <f t="shared" si="601"/>
        <v>1.4872241236849648</v>
      </c>
      <c r="AA2507">
        <f t="shared" si="602"/>
        <v>-0.1065728783826323</v>
      </c>
      <c r="AC2507">
        <f t="shared" si="591"/>
        <v>6.1100421736278777E-4</v>
      </c>
      <c r="AD2507">
        <f t="shared" si="593"/>
        <v>1.4309308592989511</v>
      </c>
      <c r="AE2507">
        <f t="shared" si="594"/>
        <v>0.35832518305410777</v>
      </c>
      <c r="AG2507">
        <f t="shared" si="592"/>
        <v>3.0189099757028273E-3</v>
      </c>
      <c r="AH2507">
        <f t="shared" si="595"/>
        <v>0.59837992567833209</v>
      </c>
      <c r="AI2507">
        <f t="shared" si="596"/>
        <v>-0.51352939954511156</v>
      </c>
    </row>
    <row r="2508" spans="1:35" x14ac:dyDescent="0.2">
      <c r="A2508" s="41">
        <v>40400</v>
      </c>
      <c r="B2508">
        <v>8227.06</v>
      </c>
      <c r="C2508">
        <v>1868.88</v>
      </c>
      <c r="D2508">
        <v>0.21</v>
      </c>
      <c r="E2508">
        <f t="shared" si="603"/>
        <v>5.8333333333333331E-6</v>
      </c>
      <c r="G2508">
        <f t="shared" si="604"/>
        <v>-2.2103834294938195E-2</v>
      </c>
      <c r="H2508">
        <f t="shared" si="605"/>
        <v>-5.9466187249342236E-3</v>
      </c>
      <c r="K2508" s="25">
        <v>2506</v>
      </c>
      <c r="U2508">
        <f t="shared" si="597"/>
        <v>-7.6130249060466532E-2</v>
      </c>
      <c r="V2508">
        <f t="shared" si="598"/>
        <v>0.29744482473699296</v>
      </c>
      <c r="W2508">
        <f t="shared" si="599"/>
        <v>0.77868542432347354</v>
      </c>
      <c r="Y2508">
        <f t="shared" si="600"/>
        <v>-0.38065124530233263</v>
      </c>
      <c r="Z2508">
        <f t="shared" si="601"/>
        <v>1.4872241236849648</v>
      </c>
      <c r="AA2508">
        <f t="shared" si="602"/>
        <v>-0.1065728783826323</v>
      </c>
      <c r="AC2508">
        <f t="shared" si="591"/>
        <v>-7.8990755381267385E-5</v>
      </c>
      <c r="AD2508">
        <f t="shared" si="593"/>
        <v>1.4308178289894766</v>
      </c>
      <c r="AE2508">
        <f t="shared" si="594"/>
        <v>0.35824618917879242</v>
      </c>
      <c r="AG2508">
        <f t="shared" si="592"/>
        <v>-4.3106488801744977E-4</v>
      </c>
      <c r="AH2508">
        <f t="shared" si="595"/>
        <v>0.59812198510267767</v>
      </c>
      <c r="AI2508">
        <f t="shared" si="596"/>
        <v>-0.51396055736830626</v>
      </c>
    </row>
    <row r="2509" spans="1:35" x14ac:dyDescent="0.2">
      <c r="A2509" s="41">
        <v>40401</v>
      </c>
      <c r="B2509">
        <v>7938.75</v>
      </c>
      <c r="C2509">
        <v>1817.13</v>
      </c>
      <c r="D2509">
        <v>0.32500000000000001</v>
      </c>
      <c r="E2509">
        <f t="shared" si="603"/>
        <v>9.0277777777777774E-6</v>
      </c>
      <c r="G2509">
        <f t="shared" si="604"/>
        <v>-3.5044110532802666E-2</v>
      </c>
      <c r="H2509">
        <f t="shared" si="605"/>
        <v>-2.7690381404905609E-2</v>
      </c>
      <c r="K2509" s="25">
        <v>2507</v>
      </c>
      <c r="U2509">
        <f t="shared" si="597"/>
        <v>-7.6130249060466532E-2</v>
      </c>
      <c r="V2509">
        <f t="shared" si="598"/>
        <v>0.29744482473699296</v>
      </c>
      <c r="W2509">
        <f t="shared" si="599"/>
        <v>0.77868542432347354</v>
      </c>
      <c r="Y2509">
        <f t="shared" si="600"/>
        <v>-0.38065124530233263</v>
      </c>
      <c r="Z2509">
        <f t="shared" si="601"/>
        <v>1.4872241236849648</v>
      </c>
      <c r="AA2509">
        <f t="shared" si="602"/>
        <v>-0.1065728783826323</v>
      </c>
      <c r="AC2509">
        <f t="shared" si="591"/>
        <v>-5.563901449275965E-3</v>
      </c>
      <c r="AD2509">
        <f t="shared" si="593"/>
        <v>1.4228568995971123</v>
      </c>
      <c r="AE2509">
        <f t="shared" si="594"/>
        <v>0.35266675157529465</v>
      </c>
      <c r="AG2509">
        <f t="shared" si="592"/>
        <v>-2.7842840579713164E-2</v>
      </c>
      <c r="AH2509">
        <f t="shared" si="595"/>
        <v>0.58146857002424224</v>
      </c>
      <c r="AI2509">
        <f t="shared" si="596"/>
        <v>-0.54219835831349561</v>
      </c>
    </row>
    <row r="2510" spans="1:35" x14ac:dyDescent="0.2">
      <c r="A2510" s="41">
        <v>40402</v>
      </c>
      <c r="B2510">
        <v>7880.41</v>
      </c>
      <c r="C2510">
        <v>1807.61</v>
      </c>
      <c r="D2510">
        <v>0.21</v>
      </c>
      <c r="E2510">
        <f t="shared" si="603"/>
        <v>5.8333333333333331E-6</v>
      </c>
      <c r="G2510">
        <f t="shared" si="604"/>
        <v>-7.3487639741773129E-3</v>
      </c>
      <c r="H2510">
        <f t="shared" si="605"/>
        <v>-5.2390307793059431E-3</v>
      </c>
      <c r="K2510" s="25">
        <v>2508</v>
      </c>
      <c r="U2510">
        <f t="shared" si="597"/>
        <v>-7.6130249060466532E-2</v>
      </c>
      <c r="V2510">
        <f t="shared" si="598"/>
        <v>0.29744482473699296</v>
      </c>
      <c r="W2510">
        <f t="shared" si="599"/>
        <v>0.77868542432347354</v>
      </c>
      <c r="Y2510">
        <f t="shared" si="600"/>
        <v>-0.38065124530233263</v>
      </c>
      <c r="Z2510">
        <f t="shared" si="601"/>
        <v>1.4872241236849648</v>
      </c>
      <c r="AA2510">
        <f t="shared" si="602"/>
        <v>-0.1065728783826323</v>
      </c>
      <c r="AC2510">
        <f t="shared" ref="AC2510:AC2573" si="606">U2509*G2510+V2509*H2510+W2509*E2509</f>
        <v>-9.9182956133207832E-4</v>
      </c>
      <c r="AD2510">
        <f t="shared" si="593"/>
        <v>1.4214456680625467</v>
      </c>
      <c r="AE2510">
        <f t="shared" si="594"/>
        <v>0.35167442982555164</v>
      </c>
      <c r="AG2510">
        <f t="shared" ref="AG2510:AG2573" si="607">Y2509*G2510+Z2509*H2510+AA2509*E2509</f>
        <v>-4.9952589177715027E-3</v>
      </c>
      <c r="AH2510">
        <f t="shared" si="595"/>
        <v>0.57856398396442477</v>
      </c>
      <c r="AI2510">
        <f t="shared" si="596"/>
        <v>-0.54720613524162975</v>
      </c>
    </row>
    <row r="2511" spans="1:35" x14ac:dyDescent="0.2">
      <c r="A2511" s="41">
        <v>40403</v>
      </c>
      <c r="B2511">
        <v>7797.26</v>
      </c>
      <c r="C2511">
        <v>1800.39</v>
      </c>
      <c r="D2511">
        <v>0.29499999999999998</v>
      </c>
      <c r="E2511">
        <f t="shared" si="603"/>
        <v>8.1944444444444447E-6</v>
      </c>
      <c r="G2511">
        <f t="shared" si="604"/>
        <v>-1.055148145845199E-2</v>
      </c>
      <c r="H2511">
        <f t="shared" si="605"/>
        <v>-3.9942244178776398E-3</v>
      </c>
      <c r="K2511" s="25">
        <v>2509</v>
      </c>
      <c r="U2511">
        <f t="shared" si="597"/>
        <v>-7.6130249060466532E-2</v>
      </c>
      <c r="V2511">
        <f t="shared" si="598"/>
        <v>0.29744482473699296</v>
      </c>
      <c r="W2511">
        <f t="shared" si="599"/>
        <v>0.77868542432347354</v>
      </c>
      <c r="Y2511">
        <f t="shared" si="600"/>
        <v>-0.38065124530233263</v>
      </c>
      <c r="Z2511">
        <f t="shared" si="601"/>
        <v>1.4872241236849648</v>
      </c>
      <c r="AA2511">
        <f t="shared" si="602"/>
        <v>-0.1065728783826323</v>
      </c>
      <c r="AC2511">
        <f t="shared" si="606"/>
        <v>-3.8023213890510079E-4</v>
      </c>
      <c r="AD2511">
        <f t="shared" si="593"/>
        <v>1.4209051887358417</v>
      </c>
      <c r="AE2511">
        <f t="shared" si="594"/>
        <v>0.35129412538007732</v>
      </c>
      <c r="AG2511">
        <f t="shared" si="607"/>
        <v>-1.9244940278588373E-3</v>
      </c>
      <c r="AH2511">
        <f t="shared" si="595"/>
        <v>0.577450541032551</v>
      </c>
      <c r="AI2511">
        <f t="shared" si="596"/>
        <v>-0.54913248348745647</v>
      </c>
    </row>
    <row r="2512" spans="1:35" x14ac:dyDescent="0.2">
      <c r="A2512" s="41">
        <v>40406</v>
      </c>
      <c r="B2512">
        <v>7849.15</v>
      </c>
      <c r="C2512">
        <v>1800.7</v>
      </c>
      <c r="D2512">
        <v>0.29499999999999998</v>
      </c>
      <c r="E2512">
        <f t="shared" si="603"/>
        <v>8.1944444444444447E-6</v>
      </c>
      <c r="G2512">
        <f t="shared" si="604"/>
        <v>6.6549018501370245E-3</v>
      </c>
      <c r="H2512">
        <f t="shared" si="605"/>
        <v>1.7218491549050229E-4</v>
      </c>
      <c r="K2512" s="25">
        <v>2510</v>
      </c>
      <c r="U2512">
        <f t="shared" si="597"/>
        <v>-0.43018841983174427</v>
      </c>
      <c r="V2512">
        <f t="shared" si="598"/>
        <v>0.94625158963630918</v>
      </c>
      <c r="W2512">
        <f t="shared" si="599"/>
        <v>0.4839368301954351</v>
      </c>
      <c r="Y2512">
        <f t="shared" si="600"/>
        <v>-2.1509420991587214</v>
      </c>
      <c r="Z2512">
        <f t="shared" si="601"/>
        <v>4.731257948181546</v>
      </c>
      <c r="AA2512">
        <f t="shared" si="602"/>
        <v>-1.5803158490228246</v>
      </c>
      <c r="AC2512">
        <f t="shared" si="606"/>
        <v>-4.4904292886414741E-4</v>
      </c>
      <c r="AD2512">
        <f t="shared" si="593"/>
        <v>1.4202671413082535</v>
      </c>
      <c r="AE2512">
        <f t="shared" si="594"/>
        <v>0.35084498160124539</v>
      </c>
      <c r="AG2512">
        <f t="shared" si="607"/>
        <v>-2.2779924220985145E-3</v>
      </c>
      <c r="AH2512">
        <f t="shared" si="595"/>
        <v>0.57613511307594223</v>
      </c>
      <c r="AI2512">
        <f t="shared" si="596"/>
        <v>-0.55141307448139387</v>
      </c>
    </row>
    <row r="2513" spans="1:35" x14ac:dyDescent="0.2">
      <c r="A2513" s="41">
        <v>40407</v>
      </c>
      <c r="B2513">
        <v>7987.8</v>
      </c>
      <c r="C2513">
        <v>1823.18</v>
      </c>
      <c r="D2513">
        <v>0.29499999999999998</v>
      </c>
      <c r="E2513">
        <f t="shared" si="603"/>
        <v>8.1944444444444447E-6</v>
      </c>
      <c r="G2513">
        <f t="shared" si="604"/>
        <v>1.7664333080652114E-2</v>
      </c>
      <c r="H2513">
        <f t="shared" si="605"/>
        <v>1.2484033986782928E-2</v>
      </c>
      <c r="K2513" s="25">
        <v>2511</v>
      </c>
      <c r="U2513">
        <f t="shared" si="597"/>
        <v>-0.43018841983174427</v>
      </c>
      <c r="V2513">
        <f t="shared" si="598"/>
        <v>0.94625158963630918</v>
      </c>
      <c r="W2513">
        <f t="shared" si="599"/>
        <v>0.4839368301954351</v>
      </c>
      <c r="Y2513">
        <f t="shared" si="600"/>
        <v>-2.1509420991587214</v>
      </c>
      <c r="Z2513">
        <f t="shared" si="601"/>
        <v>4.731257948181546</v>
      </c>
      <c r="AA2513">
        <f t="shared" si="602"/>
        <v>-1.5803158490228246</v>
      </c>
      <c r="AC2513">
        <f t="shared" si="606"/>
        <v>4.2180110631893728E-3</v>
      </c>
      <c r="AD2513">
        <f t="shared" si="593"/>
        <v>1.426257843822976</v>
      </c>
      <c r="AE2513">
        <f t="shared" si="594"/>
        <v>0.35505412179198037</v>
      </c>
      <c r="AG2513">
        <f t="shared" si="607"/>
        <v>2.1057277538169085E-2</v>
      </c>
      <c r="AH2513">
        <f t="shared" si="595"/>
        <v>0.58826695005146667</v>
      </c>
      <c r="AI2513">
        <f t="shared" si="596"/>
        <v>-0.53057443742265586</v>
      </c>
    </row>
    <row r="2514" spans="1:35" x14ac:dyDescent="0.2">
      <c r="A2514" s="41">
        <v>40408</v>
      </c>
      <c r="B2514">
        <v>7951.96</v>
      </c>
      <c r="C2514">
        <v>1826.14</v>
      </c>
      <c r="D2514">
        <v>0.29499999999999998</v>
      </c>
      <c r="E2514">
        <f t="shared" si="603"/>
        <v>8.1944444444444447E-6</v>
      </c>
      <c r="G2514">
        <f t="shared" si="604"/>
        <v>-4.4868424347129553E-3</v>
      </c>
      <c r="H2514">
        <f t="shared" si="605"/>
        <v>1.6235368970699746E-3</v>
      </c>
      <c r="K2514" s="25">
        <v>2512</v>
      </c>
      <c r="U2514">
        <f t="shared" si="597"/>
        <v>-0.43018841983174427</v>
      </c>
      <c r="V2514">
        <f t="shared" si="598"/>
        <v>0.94625158963630918</v>
      </c>
      <c r="W2514">
        <f t="shared" si="599"/>
        <v>0.4839368301954351</v>
      </c>
      <c r="Y2514">
        <f t="shared" si="600"/>
        <v>-2.1509420991587214</v>
      </c>
      <c r="Z2514">
        <f t="shared" si="601"/>
        <v>4.731257948181546</v>
      </c>
      <c r="AA2514">
        <f t="shared" si="602"/>
        <v>-1.5803158490228246</v>
      </c>
      <c r="AC2514">
        <f t="shared" si="606"/>
        <v>3.4704276201785039E-3</v>
      </c>
      <c r="AD2514">
        <f t="shared" si="593"/>
        <v>1.4312075684376755</v>
      </c>
      <c r="AE2514">
        <f t="shared" si="594"/>
        <v>0.35851854137451933</v>
      </c>
      <c r="AG2514">
        <f t="shared" si="607"/>
        <v>1.7319360323114742E-2</v>
      </c>
      <c r="AH2514">
        <f t="shared" si="595"/>
        <v>0.59845535732558774</v>
      </c>
      <c r="AI2514">
        <f t="shared" si="596"/>
        <v>-0.51340334770084073</v>
      </c>
    </row>
    <row r="2515" spans="1:35" x14ac:dyDescent="0.2">
      <c r="A2515" s="41">
        <v>40409</v>
      </c>
      <c r="B2515">
        <v>7816.23</v>
      </c>
      <c r="C2515">
        <v>1795.24</v>
      </c>
      <c r="D2515">
        <v>0.29499999999999998</v>
      </c>
      <c r="E2515">
        <f t="shared" si="603"/>
        <v>8.1944444444444447E-6</v>
      </c>
      <c r="G2515">
        <f t="shared" si="604"/>
        <v>-1.7068747830723555E-2</v>
      </c>
      <c r="H2515">
        <f t="shared" si="605"/>
        <v>-1.6920937058495015E-2</v>
      </c>
      <c r="K2515" s="25">
        <v>2513</v>
      </c>
      <c r="U2515">
        <f t="shared" si="597"/>
        <v>-0.43018841983174427</v>
      </c>
      <c r="V2515">
        <f t="shared" si="598"/>
        <v>0.94625158963630918</v>
      </c>
      <c r="W2515">
        <f t="shared" si="599"/>
        <v>0.4839368301954351</v>
      </c>
      <c r="Y2515">
        <f t="shared" si="600"/>
        <v>-2.1509420991587214</v>
      </c>
      <c r="Z2515">
        <f t="shared" si="601"/>
        <v>4.731257948181546</v>
      </c>
      <c r="AA2515">
        <f t="shared" si="602"/>
        <v>-1.5803158490228246</v>
      </c>
      <c r="AC2515">
        <f t="shared" si="606"/>
        <v>-8.6647203384617073E-3</v>
      </c>
      <c r="AD2515">
        <f t="shared" ref="AD2515:AD2578" si="608">(1+AC2515)*AD2514</f>
        <v>1.4188065551108733</v>
      </c>
      <c r="AE2515">
        <f t="shared" ref="AE2515:AE2578" si="609">LN(1+AC2515)+AE2514</f>
        <v>0.34981606408629734</v>
      </c>
      <c r="AG2515">
        <f t="shared" si="607"/>
        <v>-4.3356379470086304E-2</v>
      </c>
      <c r="AH2515">
        <f t="shared" ref="AH2515:AH2578" si="610">(1+AG2515)*AH2514</f>
        <v>0.57250849975747342</v>
      </c>
      <c r="AI2515">
        <f t="shared" ref="AI2515:AI2578" si="611">LN(1+AG2515)+AI2514</f>
        <v>-0.5577276969260081</v>
      </c>
    </row>
    <row r="2516" spans="1:35" x14ac:dyDescent="0.2">
      <c r="A2516" s="41">
        <v>40410</v>
      </c>
      <c r="B2516">
        <v>7617.86</v>
      </c>
      <c r="C2516">
        <v>1788.67</v>
      </c>
      <c r="D2516">
        <v>0.21</v>
      </c>
      <c r="E2516">
        <f t="shared" si="603"/>
        <v>5.8333333333333331E-6</v>
      </c>
      <c r="G2516">
        <f t="shared" si="604"/>
        <v>-2.5379242934253459E-2</v>
      </c>
      <c r="H2516">
        <f t="shared" si="605"/>
        <v>-3.6596778146654133E-3</v>
      </c>
      <c r="K2516" s="25">
        <v>2514</v>
      </c>
      <c r="U2516">
        <f t="shared" si="597"/>
        <v>-0.43018841983174427</v>
      </c>
      <c r="V2516">
        <f t="shared" si="598"/>
        <v>0.94625158963630918</v>
      </c>
      <c r="W2516">
        <f t="shared" si="599"/>
        <v>0.4839368301954351</v>
      </c>
      <c r="Y2516">
        <f t="shared" si="600"/>
        <v>-2.1509420991587214</v>
      </c>
      <c r="Z2516">
        <f t="shared" si="601"/>
        <v>4.731257948181546</v>
      </c>
      <c r="AA2516">
        <f t="shared" si="602"/>
        <v>-1.5803158490228246</v>
      </c>
      <c r="AC2516">
        <f t="shared" si="606"/>
        <v>7.4588460581982308E-3</v>
      </c>
      <c r="AD2516">
        <f t="shared" si="608"/>
        <v>1.4293892147918077</v>
      </c>
      <c r="AE2516">
        <f t="shared" si="609"/>
        <v>0.35724723050579804</v>
      </c>
      <c r="AG2516">
        <f t="shared" si="607"/>
        <v>3.7261452513213382E-2</v>
      </c>
      <c r="AH2516">
        <f t="shared" si="610"/>
        <v>0.59384099803459756</v>
      </c>
      <c r="AI2516">
        <f t="shared" si="611"/>
        <v>-0.52114367552863239</v>
      </c>
    </row>
    <row r="2517" spans="1:35" x14ac:dyDescent="0.2">
      <c r="A2517" s="41">
        <v>40413</v>
      </c>
      <c r="B2517">
        <v>7607.62</v>
      </c>
      <c r="C2517">
        <v>1781.47</v>
      </c>
      <c r="D2517">
        <v>0.29499999999999998</v>
      </c>
      <c r="E2517">
        <f t="shared" si="603"/>
        <v>8.1944444444444447E-6</v>
      </c>
      <c r="G2517">
        <f t="shared" si="604"/>
        <v>-1.3442095286602513E-3</v>
      </c>
      <c r="H2517">
        <f t="shared" si="605"/>
        <v>-4.0253372617643527E-3</v>
      </c>
      <c r="K2517" s="25">
        <v>2515</v>
      </c>
      <c r="U2517">
        <f t="shared" si="597"/>
        <v>-0.16184434296643907</v>
      </c>
      <c r="V2517">
        <f t="shared" si="598"/>
        <v>0.4997105180080722</v>
      </c>
      <c r="W2517">
        <f t="shared" si="599"/>
        <v>0.66213382495836692</v>
      </c>
      <c r="Y2517">
        <f t="shared" si="600"/>
        <v>-0.80922171483219529</v>
      </c>
      <c r="Z2517">
        <f t="shared" si="601"/>
        <v>2.4985525900403611</v>
      </c>
      <c r="AA2517">
        <f t="shared" si="602"/>
        <v>-0.68933087520816594</v>
      </c>
      <c r="AC2517">
        <f t="shared" si="606"/>
        <v>-3.2278954448668527E-3</v>
      </c>
      <c r="AD2517">
        <f t="shared" si="608"/>
        <v>1.4247752958564393</v>
      </c>
      <c r="AE2517">
        <f t="shared" si="609"/>
        <v>0.3540141141684055</v>
      </c>
      <c r="AG2517">
        <f t="shared" si="607"/>
        <v>-1.6162810557667599E-2</v>
      </c>
      <c r="AH2517">
        <f t="shared" si="610"/>
        <v>0.58424285848198809</v>
      </c>
      <c r="AI2517">
        <f t="shared" si="611"/>
        <v>-0.53743852903199019</v>
      </c>
    </row>
    <row r="2518" spans="1:35" x14ac:dyDescent="0.2">
      <c r="A2518" s="41">
        <v>40414</v>
      </c>
      <c r="B2518">
        <v>7527.94</v>
      </c>
      <c r="C2518">
        <v>1755.65</v>
      </c>
      <c r="D2518">
        <v>0.29499999999999998</v>
      </c>
      <c r="E2518">
        <f t="shared" si="603"/>
        <v>8.1944444444444447E-6</v>
      </c>
      <c r="G2518">
        <f t="shared" si="604"/>
        <v>-1.0473709254668385E-2</v>
      </c>
      <c r="H2518">
        <f t="shared" si="605"/>
        <v>-1.4493648503763709E-2</v>
      </c>
      <c r="K2518" s="25">
        <v>2516</v>
      </c>
      <c r="U2518">
        <f t="shared" si="597"/>
        <v>-0.16184434296643907</v>
      </c>
      <c r="V2518">
        <f t="shared" si="598"/>
        <v>0.4997105180080722</v>
      </c>
      <c r="W2518">
        <f t="shared" si="599"/>
        <v>0.66213382495836692</v>
      </c>
      <c r="Y2518">
        <f t="shared" si="600"/>
        <v>-0.80922171483219529</v>
      </c>
      <c r="Z2518">
        <f t="shared" si="601"/>
        <v>2.4985525900403611</v>
      </c>
      <c r="AA2518">
        <f t="shared" si="602"/>
        <v>-0.68933087520816594</v>
      </c>
      <c r="AC2518">
        <f t="shared" si="606"/>
        <v>-5.5420921900559581E-3</v>
      </c>
      <c r="AD2518">
        <f t="shared" si="608"/>
        <v>1.4168790598166885</v>
      </c>
      <c r="AE2518">
        <f t="shared" si="609"/>
        <v>0.34845660760713637</v>
      </c>
      <c r="AG2518">
        <f t="shared" si="607"/>
        <v>-2.7743238728057569E-2</v>
      </c>
      <c r="AH2518">
        <f t="shared" si="610"/>
        <v>0.56803406938395951</v>
      </c>
      <c r="AI2518">
        <f t="shared" si="611"/>
        <v>-0.56557388075000348</v>
      </c>
    </row>
    <row r="2519" spans="1:35" x14ac:dyDescent="0.2">
      <c r="A2519" s="41">
        <v>40415</v>
      </c>
      <c r="B2519">
        <v>7449.51</v>
      </c>
      <c r="C2519">
        <v>1761.62</v>
      </c>
      <c r="D2519">
        <v>0.29499999999999998</v>
      </c>
      <c r="E2519">
        <f t="shared" si="603"/>
        <v>8.1944444444444447E-6</v>
      </c>
      <c r="G2519">
        <f t="shared" si="604"/>
        <v>-1.0418520870251276E-2</v>
      </c>
      <c r="H2519">
        <f t="shared" si="605"/>
        <v>3.4004499757923274E-3</v>
      </c>
      <c r="K2519" s="25">
        <v>2517</v>
      </c>
      <c r="U2519">
        <f t="shared" si="597"/>
        <v>-0.16184434296643907</v>
      </c>
      <c r="V2519">
        <f t="shared" si="598"/>
        <v>0.4997105180080722</v>
      </c>
      <c r="W2519">
        <f t="shared" si="599"/>
        <v>0.66213382495836692</v>
      </c>
      <c r="Y2519">
        <f t="shared" si="600"/>
        <v>-0.80922171483219529</v>
      </c>
      <c r="Z2519">
        <f t="shared" si="601"/>
        <v>2.4985525900403611</v>
      </c>
      <c r="AA2519">
        <f t="shared" si="602"/>
        <v>-0.68933087520816594</v>
      </c>
      <c r="AC2519">
        <f t="shared" si="606"/>
        <v>3.3908451026350801E-3</v>
      </c>
      <c r="AD2519">
        <f t="shared" si="608"/>
        <v>1.4216834772376941</v>
      </c>
      <c r="AE2519">
        <f t="shared" si="609"/>
        <v>0.3518417167573431</v>
      </c>
      <c r="AG2519">
        <f t="shared" si="607"/>
        <v>1.6921447735397624E-2</v>
      </c>
      <c r="AH2519">
        <f t="shared" si="610"/>
        <v>0.57764602820096544</v>
      </c>
      <c r="AI2519">
        <f t="shared" si="611"/>
        <v>-0.54879400586491345</v>
      </c>
    </row>
    <row r="2520" spans="1:35" x14ac:dyDescent="0.2">
      <c r="A2520" s="41">
        <v>40416</v>
      </c>
      <c r="B2520">
        <v>7532.05</v>
      </c>
      <c r="C2520">
        <v>1748.14</v>
      </c>
      <c r="D2520">
        <v>0.29499999999999998</v>
      </c>
      <c r="E2520">
        <f t="shared" si="603"/>
        <v>8.1944444444444447E-6</v>
      </c>
      <c r="G2520">
        <f t="shared" si="604"/>
        <v>1.1079923377510731E-2</v>
      </c>
      <c r="H2520">
        <f t="shared" si="605"/>
        <v>-7.6520475471439876E-3</v>
      </c>
      <c r="K2520" s="25">
        <v>2518</v>
      </c>
      <c r="U2520">
        <f t="shared" si="597"/>
        <v>-0.16184434296643907</v>
      </c>
      <c r="V2520">
        <f t="shared" si="598"/>
        <v>0.4997105180080722</v>
      </c>
      <c r="W2520">
        <f t="shared" si="599"/>
        <v>0.66213382495836692</v>
      </c>
      <c r="Y2520">
        <f t="shared" si="600"/>
        <v>-0.80922171483219529</v>
      </c>
      <c r="Z2520">
        <f t="shared" si="601"/>
        <v>2.4985525900403611</v>
      </c>
      <c r="AA2520">
        <f t="shared" si="602"/>
        <v>-0.68933087520816594</v>
      </c>
      <c r="AC2520">
        <f t="shared" si="606"/>
        <v>-5.6116057439140245E-3</v>
      </c>
      <c r="AD2520">
        <f t="shared" si="608"/>
        <v>1.4137055500707993</v>
      </c>
      <c r="AE2520">
        <f t="shared" si="609"/>
        <v>0.34621430680151383</v>
      </c>
      <c r="AG2520">
        <f t="shared" si="607"/>
        <v>-2.8090806497347895E-2</v>
      </c>
      <c r="AH2520">
        <f t="shared" si="610"/>
        <v>0.56141948539881059</v>
      </c>
      <c r="AI2520">
        <f t="shared" si="611"/>
        <v>-0.57728690707312269</v>
      </c>
    </row>
    <row r="2521" spans="1:35" x14ac:dyDescent="0.2">
      <c r="A2521" s="41">
        <v>40417</v>
      </c>
      <c r="B2521">
        <v>7568.96</v>
      </c>
      <c r="C2521">
        <v>1777.6</v>
      </c>
      <c r="D2521">
        <v>0.29499999999999998</v>
      </c>
      <c r="E2521">
        <f t="shared" si="603"/>
        <v>8.1944444444444447E-6</v>
      </c>
      <c r="G2521">
        <f t="shared" si="604"/>
        <v>4.9003923234710147E-3</v>
      </c>
      <c r="H2521">
        <f t="shared" si="605"/>
        <v>1.6852197192444431E-2</v>
      </c>
      <c r="K2521" s="25">
        <v>2519</v>
      </c>
      <c r="U2521">
        <f t="shared" ref="U2521:U2584" si="612">INDEX($L$2:$L$1201,MATCH(_xlfn.FLOOR.MATH(K2521/5),$J$2:$J$1201))</f>
        <v>-0.16184434296643907</v>
      </c>
      <c r="V2521">
        <f t="shared" ref="V2521:V2584" si="613">INDEX($M$2:$M$1201,MATCH(_xlfn.FLOOR.MATH(K2521/5),$J$2:$J$1201))</f>
        <v>0.4997105180080722</v>
      </c>
      <c r="W2521">
        <f t="shared" ref="W2521:W2584" si="614">1-U2521-V2521</f>
        <v>0.66213382495836692</v>
      </c>
      <c r="Y2521">
        <f t="shared" ref="Y2521:Y2584" si="615">INDEX($P$2:$P$1201,MATCH(_xlfn.FLOOR.MATH(K2521/5),$J$2:$J$1201))</f>
        <v>-0.80922171483219529</v>
      </c>
      <c r="Z2521">
        <f t="shared" ref="Z2521:Z2584" si="616">INDEX($Q$2:$Q$1201,MATCH(_xlfn.FLOOR.MATH(K2521/5),$J$2:$J$1201))</f>
        <v>2.4985525900403611</v>
      </c>
      <c r="AA2521">
        <f t="shared" ref="AA2521:AA2584" si="617">1-Y2521-Z2521</f>
        <v>-0.68933087520816594</v>
      </c>
      <c r="AC2521">
        <f t="shared" si="606"/>
        <v>7.6335452315840482E-3</v>
      </c>
      <c r="AD2521">
        <f t="shared" si="608"/>
        <v>1.4244971353314062</v>
      </c>
      <c r="AE2521">
        <f t="shared" si="609"/>
        <v>0.35381886395444073</v>
      </c>
      <c r="AG2521">
        <f t="shared" si="607"/>
        <v>3.8134948380142461E-2</v>
      </c>
      <c r="AH2521">
        <f t="shared" si="610"/>
        <v>0.58282918849410037</v>
      </c>
      <c r="AI2521">
        <f t="shared" si="611"/>
        <v>-0.53986112270638797</v>
      </c>
    </row>
    <row r="2522" spans="1:35" x14ac:dyDescent="0.2">
      <c r="A2522" s="41">
        <v>40420</v>
      </c>
      <c r="B2522">
        <v>7501.17</v>
      </c>
      <c r="C2522">
        <v>1751.79</v>
      </c>
      <c r="D2522">
        <v>0.29499999999999998</v>
      </c>
      <c r="E2522">
        <f t="shared" si="603"/>
        <v>8.1944444444444447E-6</v>
      </c>
      <c r="G2522">
        <f t="shared" si="604"/>
        <v>-8.9563163235107553E-3</v>
      </c>
      <c r="H2522">
        <f t="shared" si="605"/>
        <v>-1.451957695769574E-2</v>
      </c>
      <c r="K2522" s="25">
        <v>2520</v>
      </c>
      <c r="U2522">
        <f t="shared" si="612"/>
        <v>-0.33249439641625322</v>
      </c>
      <c r="V2522">
        <f t="shared" si="613"/>
        <v>0.79320673287584043</v>
      </c>
      <c r="W2522">
        <f t="shared" si="614"/>
        <v>0.5392876635404128</v>
      </c>
      <c r="Y2522">
        <f t="shared" si="615"/>
        <v>-1.6624719820812661</v>
      </c>
      <c r="Z2522">
        <f t="shared" si="616"/>
        <v>3.9660336643792022</v>
      </c>
      <c r="AA2522">
        <f t="shared" si="617"/>
        <v>-1.3035616822979361</v>
      </c>
      <c r="AC2522">
        <f t="shared" si="606"/>
        <v>-5.8006303731666072E-3</v>
      </c>
      <c r="AD2522">
        <f t="shared" si="608"/>
        <v>1.416234153981714</v>
      </c>
      <c r="AE2522">
        <f t="shared" si="609"/>
        <v>0.34800134458201448</v>
      </c>
      <c r="AG2522">
        <f t="shared" si="607"/>
        <v>-2.9035929643610816E-2</v>
      </c>
      <c r="AH2522">
        <f t="shared" si="610"/>
        <v>0.56590620118274293</v>
      </c>
      <c r="AI2522">
        <f t="shared" si="611"/>
        <v>-0.56932693680438295</v>
      </c>
    </row>
    <row r="2523" spans="1:35" x14ac:dyDescent="0.2">
      <c r="A2523" s="41">
        <v>40421</v>
      </c>
      <c r="B2523">
        <v>7531.05</v>
      </c>
      <c r="C2523">
        <v>1752.55</v>
      </c>
      <c r="D2523">
        <v>0.29499999999999998</v>
      </c>
      <c r="E2523">
        <f t="shared" si="603"/>
        <v>8.1944444444444447E-6</v>
      </c>
      <c r="G2523">
        <f t="shared" si="604"/>
        <v>3.9833785929395162E-3</v>
      </c>
      <c r="H2523">
        <f t="shared" si="605"/>
        <v>4.3384195594220248E-4</v>
      </c>
      <c r="K2523" s="25">
        <v>2521</v>
      </c>
      <c r="U2523">
        <f t="shared" si="612"/>
        <v>-0.33249439641625322</v>
      </c>
      <c r="V2523">
        <f t="shared" si="613"/>
        <v>0.79320673287584043</v>
      </c>
      <c r="W2523">
        <f t="shared" si="614"/>
        <v>0.5392876635404128</v>
      </c>
      <c r="Y2523">
        <f t="shared" si="615"/>
        <v>-1.6624719820812661</v>
      </c>
      <c r="Z2523">
        <f t="shared" si="616"/>
        <v>3.9660336643792022</v>
      </c>
      <c r="AA2523">
        <f t="shared" si="617"/>
        <v>-1.3035616822979361</v>
      </c>
      <c r="AC2523">
        <f t="shared" si="606"/>
        <v>-9.759055377010136E-4</v>
      </c>
      <c r="AD2523">
        <f t="shared" si="608"/>
        <v>1.4148520432281619</v>
      </c>
      <c r="AE2523">
        <f t="shared" si="609"/>
        <v>0.34702496253846254</v>
      </c>
      <c r="AG2523">
        <f t="shared" si="607"/>
        <v>-4.9123054662828462E-3</v>
      </c>
      <c r="AH2523">
        <f t="shared" si="610"/>
        <v>0.56312629705726958</v>
      </c>
      <c r="AI2523">
        <f t="shared" si="611"/>
        <v>-0.57425134730184069</v>
      </c>
    </row>
    <row r="2524" spans="1:35" x14ac:dyDescent="0.2">
      <c r="A2524" s="41">
        <v>40422</v>
      </c>
      <c r="B2524">
        <v>7799.46</v>
      </c>
      <c r="C2524">
        <v>1804.46</v>
      </c>
      <c r="D2524">
        <v>0.29499999999999998</v>
      </c>
      <c r="E2524">
        <f t="shared" si="603"/>
        <v>8.1944444444444447E-6</v>
      </c>
      <c r="G2524">
        <f t="shared" si="604"/>
        <v>3.5640448543031826E-2</v>
      </c>
      <c r="H2524">
        <f t="shared" si="605"/>
        <v>2.9619697012924072E-2</v>
      </c>
      <c r="K2524" s="25">
        <v>2522</v>
      </c>
      <c r="U2524">
        <f t="shared" si="612"/>
        <v>-0.33249439641625322</v>
      </c>
      <c r="V2524">
        <f t="shared" si="613"/>
        <v>0.79320673287584043</v>
      </c>
      <c r="W2524">
        <f t="shared" si="614"/>
        <v>0.5392876635404128</v>
      </c>
      <c r="Y2524">
        <f t="shared" si="615"/>
        <v>-1.6624719820812661</v>
      </c>
      <c r="Z2524">
        <f t="shared" si="616"/>
        <v>3.9660336643792022</v>
      </c>
      <c r="AA2524">
        <f t="shared" si="617"/>
        <v>-1.3035616822979361</v>
      </c>
      <c r="AC2524">
        <f t="shared" si="606"/>
        <v>1.164871283287235E-2</v>
      </c>
      <c r="AD2524">
        <f t="shared" si="608"/>
        <v>1.4313332483807295</v>
      </c>
      <c r="AE2524">
        <f t="shared" si="609"/>
        <v>0.35860635143640329</v>
      </c>
      <c r="AG2524">
        <f t="shared" si="607"/>
        <v>5.8210786386583981E-2</v>
      </c>
      <c r="AH2524">
        <f t="shared" si="610"/>
        <v>0.59590632164393831</v>
      </c>
      <c r="AI2524">
        <f t="shared" si="611"/>
        <v>-0.51767180272038116</v>
      </c>
    </row>
    <row r="2525" spans="1:35" x14ac:dyDescent="0.2">
      <c r="A2525" s="41">
        <v>40423</v>
      </c>
      <c r="B2525">
        <v>7804.52</v>
      </c>
      <c r="C2525">
        <v>1820.98</v>
      </c>
      <c r="D2525">
        <v>0.29499999999999998</v>
      </c>
      <c r="E2525">
        <f t="shared" si="603"/>
        <v>8.1944444444444447E-6</v>
      </c>
      <c r="G2525">
        <f t="shared" si="604"/>
        <v>6.4876286307005866E-4</v>
      </c>
      <c r="H2525">
        <f t="shared" si="605"/>
        <v>9.1550934905733471E-3</v>
      </c>
      <c r="K2525" s="25">
        <v>2523</v>
      </c>
      <c r="U2525">
        <f t="shared" si="612"/>
        <v>-0.33249439641625322</v>
      </c>
      <c r="V2525">
        <f t="shared" si="613"/>
        <v>0.79320673287584043</v>
      </c>
      <c r="W2525">
        <f t="shared" si="614"/>
        <v>0.5392876635404128</v>
      </c>
      <c r="Y2525">
        <f t="shared" si="615"/>
        <v>-1.6624719820812661</v>
      </c>
      <c r="Z2525">
        <f t="shared" si="616"/>
        <v>3.9660336643792022</v>
      </c>
      <c r="AA2525">
        <f t="shared" si="617"/>
        <v>-1.3035616822979361</v>
      </c>
      <c r="AC2525">
        <f t="shared" si="606"/>
        <v>7.0505909430552552E-3</v>
      </c>
      <c r="AD2525">
        <f t="shared" si="608"/>
        <v>1.4414249936182564</v>
      </c>
      <c r="AE2525">
        <f t="shared" si="609"/>
        <v>0.3656322031790567</v>
      </c>
      <c r="AG2525">
        <f t="shared" si="607"/>
        <v>3.5220176937498501E-2</v>
      </c>
      <c r="AH2525">
        <f t="shared" si="610"/>
        <v>0.61689424773041168</v>
      </c>
      <c r="AI2525">
        <f t="shared" si="611"/>
        <v>-0.48305766728657368</v>
      </c>
    </row>
    <row r="2526" spans="1:35" x14ac:dyDescent="0.2">
      <c r="A2526" s="41">
        <v>40424</v>
      </c>
      <c r="B2526">
        <v>7890.48</v>
      </c>
      <c r="C2526">
        <v>1845.1</v>
      </c>
      <c r="D2526">
        <v>0.29499999999999998</v>
      </c>
      <c r="E2526">
        <f t="shared" si="603"/>
        <v>8.1944444444444447E-6</v>
      </c>
      <c r="G2526">
        <f t="shared" si="604"/>
        <v>1.1014130273226171E-2</v>
      </c>
      <c r="H2526">
        <f t="shared" si="605"/>
        <v>1.3245614998517221E-2</v>
      </c>
      <c r="K2526" s="25">
        <v>2524</v>
      </c>
      <c r="U2526">
        <f t="shared" si="612"/>
        <v>-0.33249439641625322</v>
      </c>
      <c r="V2526">
        <f t="shared" si="613"/>
        <v>0.79320673287584043</v>
      </c>
      <c r="W2526">
        <f t="shared" si="614"/>
        <v>0.5392876635404128</v>
      </c>
      <c r="Y2526">
        <f t="shared" si="615"/>
        <v>-1.6624719820812661</v>
      </c>
      <c r="Z2526">
        <f t="shared" si="616"/>
        <v>3.9660336643792022</v>
      </c>
      <c r="AA2526">
        <f t="shared" si="617"/>
        <v>-1.3035616822979361</v>
      </c>
      <c r="AC2526">
        <f t="shared" si="606"/>
        <v>6.8487935634572129E-3</v>
      </c>
      <c r="AD2526">
        <f t="shared" si="608"/>
        <v>1.4512970158367553</v>
      </c>
      <c r="AE2526">
        <f t="shared" si="609"/>
        <v>0.37245765029193972</v>
      </c>
      <c r="AG2526">
        <f t="shared" si="607"/>
        <v>3.4211190039508288E-2</v>
      </c>
      <c r="AH2526">
        <f t="shared" si="610"/>
        <v>0.63799893407379638</v>
      </c>
      <c r="AI2526">
        <f t="shared" si="611"/>
        <v>-0.44941866636946848</v>
      </c>
    </row>
    <row r="2527" spans="1:35" x14ac:dyDescent="0.2">
      <c r="A2527" s="41">
        <v>40427</v>
      </c>
      <c r="B2527">
        <v>7926.84</v>
      </c>
      <c r="C2527">
        <v>1845.1</v>
      </c>
      <c r="D2527">
        <v>0.29499999999999998</v>
      </c>
      <c r="E2527">
        <f t="shared" si="603"/>
        <v>8.1944444444444447E-6</v>
      </c>
      <c r="G2527">
        <f t="shared" si="604"/>
        <v>4.6080846792591309E-3</v>
      </c>
      <c r="H2527">
        <f t="shared" si="605"/>
        <v>0</v>
      </c>
      <c r="K2527" s="25">
        <v>2525</v>
      </c>
      <c r="U2527">
        <f t="shared" si="612"/>
        <v>0.46101286179556566</v>
      </c>
      <c r="V2527">
        <f t="shared" si="613"/>
        <v>-0.6405250617511824</v>
      </c>
      <c r="W2527">
        <f t="shared" si="614"/>
        <v>1.1795121999556168</v>
      </c>
      <c r="Y2527">
        <f t="shared" si="615"/>
        <v>2.3050643089778284</v>
      </c>
      <c r="Z2527">
        <f t="shared" si="616"/>
        <v>-3.2026253087559118</v>
      </c>
      <c r="AA2527">
        <f t="shared" si="617"/>
        <v>1.8975609997780833</v>
      </c>
      <c r="AC2527">
        <f t="shared" si="606"/>
        <v>-1.5277431712667922E-3</v>
      </c>
      <c r="AD2527">
        <f t="shared" si="608"/>
        <v>1.4490798067313309</v>
      </c>
      <c r="AE2527">
        <f t="shared" si="609"/>
        <v>0.37092873893112693</v>
      </c>
      <c r="AG2527">
        <f t="shared" si="607"/>
        <v>-7.6714936341117394E-3</v>
      </c>
      <c r="AH2527">
        <f t="shared" si="610"/>
        <v>0.63310452931247918</v>
      </c>
      <c r="AI2527">
        <f t="shared" si="611"/>
        <v>-0.45711973727587535</v>
      </c>
    </row>
    <row r="2528" spans="1:35" x14ac:dyDescent="0.2">
      <c r="A2528" s="41">
        <v>40428</v>
      </c>
      <c r="B2528">
        <v>7785.69</v>
      </c>
      <c r="C2528">
        <v>1824.05</v>
      </c>
      <c r="D2528">
        <v>0.29499999999999998</v>
      </c>
      <c r="E2528">
        <f t="shared" si="603"/>
        <v>8.1944444444444447E-6</v>
      </c>
      <c r="G2528">
        <f t="shared" si="604"/>
        <v>-1.7806591277230339E-2</v>
      </c>
      <c r="H2528">
        <f t="shared" si="605"/>
        <v>-1.1408595740068264E-2</v>
      </c>
      <c r="K2528" s="25">
        <v>2526</v>
      </c>
      <c r="U2528">
        <f t="shared" si="612"/>
        <v>0.46101286179556566</v>
      </c>
      <c r="V2528">
        <f t="shared" si="613"/>
        <v>-0.6405250617511824</v>
      </c>
      <c r="W2528">
        <f t="shared" si="614"/>
        <v>1.1795121999556168</v>
      </c>
      <c r="Y2528">
        <f t="shared" si="615"/>
        <v>2.3050643089778284</v>
      </c>
      <c r="Z2528">
        <f t="shared" si="616"/>
        <v>-3.2026253087559118</v>
      </c>
      <c r="AA2528">
        <f t="shared" si="617"/>
        <v>1.8975609997780833</v>
      </c>
      <c r="AC2528">
        <f t="shared" si="606"/>
        <v>-8.9191066544433461E-4</v>
      </c>
      <c r="AD2528">
        <f t="shared" si="608"/>
        <v>1.4477873569966271</v>
      </c>
      <c r="AE2528">
        <f t="shared" si="609"/>
        <v>0.3700364302767003</v>
      </c>
      <c r="AG2528">
        <f t="shared" si="607"/>
        <v>-4.4923311049994488E-3</v>
      </c>
      <c r="AH2528">
        <f t="shared" si="610"/>
        <v>0.63026041414273271</v>
      </c>
      <c r="AI2528">
        <f t="shared" si="611"/>
        <v>-0.46162218922240855</v>
      </c>
    </row>
    <row r="2529" spans="1:35" x14ac:dyDescent="0.2">
      <c r="A2529" s="41">
        <v>40429</v>
      </c>
      <c r="B2529">
        <v>7856.28</v>
      </c>
      <c r="C2529">
        <v>1836.21</v>
      </c>
      <c r="D2529">
        <v>0.29499999999999998</v>
      </c>
      <c r="E2529">
        <f t="shared" si="603"/>
        <v>8.1944444444444447E-6</v>
      </c>
      <c r="G2529">
        <f t="shared" si="604"/>
        <v>9.0666337858301763E-3</v>
      </c>
      <c r="H2529">
        <f t="shared" si="605"/>
        <v>6.6664839231381171E-3</v>
      </c>
      <c r="K2529" s="25">
        <v>2527</v>
      </c>
      <c r="U2529">
        <f t="shared" si="612"/>
        <v>0.46101286179556566</v>
      </c>
      <c r="V2529">
        <f t="shared" si="613"/>
        <v>-0.6405250617511824</v>
      </c>
      <c r="W2529">
        <f t="shared" si="614"/>
        <v>1.1795121999556168</v>
      </c>
      <c r="Y2529">
        <f t="shared" si="615"/>
        <v>2.3050643089778284</v>
      </c>
      <c r="Z2529">
        <f t="shared" si="616"/>
        <v>-3.2026253087559118</v>
      </c>
      <c r="AA2529">
        <f t="shared" si="617"/>
        <v>1.8975609997780833</v>
      </c>
      <c r="AC2529">
        <f t="shared" si="606"/>
        <v>-8.054979087929389E-5</v>
      </c>
      <c r="AD2529">
        <f t="shared" si="608"/>
        <v>1.4476707380277833</v>
      </c>
      <c r="AE2529">
        <f t="shared" si="609"/>
        <v>0.36995587724151235</v>
      </c>
      <c r="AG2529">
        <f t="shared" si="607"/>
        <v>-4.3552673217424034E-4</v>
      </c>
      <c r="AH2529">
        <f t="shared" si="610"/>
        <v>0.62998591888414235</v>
      </c>
      <c r="AI2529">
        <f t="shared" si="611"/>
        <v>-0.46205781082389646</v>
      </c>
    </row>
    <row r="2530" spans="1:35" x14ac:dyDescent="0.2">
      <c r="A2530" s="41">
        <v>40430</v>
      </c>
      <c r="B2530">
        <v>7924.86</v>
      </c>
      <c r="C2530">
        <v>1845.09</v>
      </c>
      <c r="D2530">
        <v>0.26500000000000001</v>
      </c>
      <c r="E2530">
        <f t="shared" si="603"/>
        <v>7.3611111111111111E-6</v>
      </c>
      <c r="G2530">
        <f t="shared" si="604"/>
        <v>8.7293222746643358E-3</v>
      </c>
      <c r="H2530">
        <f t="shared" si="605"/>
        <v>4.8360481644255729E-3</v>
      </c>
      <c r="K2530" s="25">
        <v>2528</v>
      </c>
      <c r="U2530">
        <f t="shared" si="612"/>
        <v>0.46101286179556566</v>
      </c>
      <c r="V2530">
        <f t="shared" si="613"/>
        <v>-0.6405250617511824</v>
      </c>
      <c r="W2530">
        <f t="shared" si="614"/>
        <v>1.1795121999556168</v>
      </c>
      <c r="Y2530">
        <f t="shared" si="615"/>
        <v>2.3050643089778284</v>
      </c>
      <c r="Z2530">
        <f t="shared" si="616"/>
        <v>-3.2026253087559118</v>
      </c>
      <c r="AA2530">
        <f t="shared" si="617"/>
        <v>1.8975609997780833</v>
      </c>
      <c r="AC2530">
        <f t="shared" si="606"/>
        <v>9.3638524142248116E-4</v>
      </c>
      <c r="AD2530">
        <f t="shared" si="608"/>
        <v>1.4490263155413119</v>
      </c>
      <c r="AE2530">
        <f t="shared" si="609"/>
        <v>0.3708918243477623</v>
      </c>
      <c r="AG2530">
        <f t="shared" si="607"/>
        <v>4.6491484293346291E-3</v>
      </c>
      <c r="AH2530">
        <f t="shared" si="610"/>
        <v>0.63291481692942553</v>
      </c>
      <c r="AI2530">
        <f t="shared" si="611"/>
        <v>-0.45741943630502024</v>
      </c>
    </row>
    <row r="2531" spans="1:35" x14ac:dyDescent="0.2">
      <c r="A2531" s="41">
        <v>40431</v>
      </c>
      <c r="B2531">
        <v>7908.91</v>
      </c>
      <c r="C2531">
        <v>1854.1</v>
      </c>
      <c r="D2531">
        <v>0.29499999999999998</v>
      </c>
      <c r="E2531">
        <f t="shared" si="603"/>
        <v>8.1944444444444447E-6</v>
      </c>
      <c r="G2531">
        <f t="shared" si="604"/>
        <v>-2.0126538512982967E-3</v>
      </c>
      <c r="H2531">
        <f t="shared" si="605"/>
        <v>4.8832306283162295E-3</v>
      </c>
      <c r="K2531" s="25">
        <v>2529</v>
      </c>
      <c r="U2531">
        <f t="shared" si="612"/>
        <v>0.46101286179556566</v>
      </c>
      <c r="V2531">
        <f t="shared" si="613"/>
        <v>-0.6405250617511824</v>
      </c>
      <c r="W2531">
        <f t="shared" si="614"/>
        <v>1.1795121999556168</v>
      </c>
      <c r="Y2531">
        <f t="shared" si="615"/>
        <v>2.3050643089778284</v>
      </c>
      <c r="Z2531">
        <f t="shared" si="616"/>
        <v>-3.2026253087559118</v>
      </c>
      <c r="AA2531">
        <f t="shared" si="617"/>
        <v>1.8975609997780833</v>
      </c>
      <c r="AC2531">
        <f t="shared" si="606"/>
        <v>-4.047008391177628E-3</v>
      </c>
      <c r="AD2531">
        <f t="shared" si="608"/>
        <v>1.443162093883279</v>
      </c>
      <c r="AE2531">
        <f t="shared" si="609"/>
        <v>0.36683660465650431</v>
      </c>
      <c r="AG2531">
        <f t="shared" si="607"/>
        <v>-2.0264486400332585E-2</v>
      </c>
      <c r="AH2531">
        <f t="shared" si="610"/>
        <v>0.62008912322919019</v>
      </c>
      <c r="AI2531">
        <f t="shared" si="611"/>
        <v>-0.47789206412977447</v>
      </c>
    </row>
    <row r="2532" spans="1:35" x14ac:dyDescent="0.2">
      <c r="A2532" s="41">
        <v>40434</v>
      </c>
      <c r="B2532">
        <v>8058.29</v>
      </c>
      <c r="C2532">
        <v>1875.41</v>
      </c>
      <c r="D2532">
        <v>0.27500000000000002</v>
      </c>
      <c r="E2532">
        <f t="shared" si="603"/>
        <v>7.6388888888888901E-6</v>
      </c>
      <c r="G2532">
        <f t="shared" si="604"/>
        <v>1.8887558462544158E-2</v>
      </c>
      <c r="H2532">
        <f t="shared" si="605"/>
        <v>1.1493446955396242E-2</v>
      </c>
      <c r="K2532" s="25">
        <v>2530</v>
      </c>
      <c r="U2532">
        <f t="shared" si="612"/>
        <v>0.13414402012918153</v>
      </c>
      <c r="V2532">
        <f t="shared" si="613"/>
        <v>-6.7248210928385704E-2</v>
      </c>
      <c r="W2532">
        <f t="shared" si="614"/>
        <v>0.93310419079920426</v>
      </c>
      <c r="Y2532">
        <f t="shared" si="615"/>
        <v>0.6707201006459077</v>
      </c>
      <c r="Z2532">
        <f t="shared" si="616"/>
        <v>-0.33624105464192855</v>
      </c>
      <c r="AA2532">
        <f t="shared" si="617"/>
        <v>0.66552095399602085</v>
      </c>
      <c r="AC2532">
        <f t="shared" si="606"/>
        <v>1.3552320055034987E-3</v>
      </c>
      <c r="AD2532">
        <f t="shared" si="608"/>
        <v>1.4451179133420391</v>
      </c>
      <c r="AE2532">
        <f t="shared" si="609"/>
        <v>0.36819091916396834</v>
      </c>
      <c r="AG2532">
        <f t="shared" si="607"/>
        <v>6.7433822497397211E-3</v>
      </c>
      <c r="AH2532">
        <f t="shared" si="610"/>
        <v>0.62427062121603061</v>
      </c>
      <c r="AI2532">
        <f t="shared" si="611"/>
        <v>-0.47117131678189828</v>
      </c>
    </row>
    <row r="2533" spans="1:35" x14ac:dyDescent="0.2">
      <c r="A2533" s="41">
        <v>40435</v>
      </c>
      <c r="B2533">
        <v>8143.04</v>
      </c>
      <c r="C2533">
        <v>1874.07</v>
      </c>
      <c r="D2533">
        <v>0.29499999999999998</v>
      </c>
      <c r="E2533">
        <f t="shared" si="603"/>
        <v>8.1944444444444447E-6</v>
      </c>
      <c r="G2533">
        <f t="shared" si="604"/>
        <v>1.0517119637044584E-2</v>
      </c>
      <c r="H2533">
        <f t="shared" si="605"/>
        <v>-7.1451042705336187E-4</v>
      </c>
      <c r="K2533" s="25">
        <v>2531</v>
      </c>
      <c r="U2533">
        <f t="shared" si="612"/>
        <v>0.13414402012918153</v>
      </c>
      <c r="V2533">
        <f t="shared" si="613"/>
        <v>-6.7248210928385704E-2</v>
      </c>
      <c r="W2533">
        <f t="shared" si="614"/>
        <v>0.93310419079920426</v>
      </c>
      <c r="Y2533">
        <f t="shared" si="615"/>
        <v>0.6707201006459077</v>
      </c>
      <c r="Z2533">
        <f t="shared" si="616"/>
        <v>-0.33624105464192855</v>
      </c>
      <c r="AA2533">
        <f t="shared" si="617"/>
        <v>0.66552095399602085</v>
      </c>
      <c r="AC2533">
        <f t="shared" si="606"/>
        <v>1.4659861354370059E-3</v>
      </c>
      <c r="AD2533">
        <f t="shared" si="608"/>
        <v>1.44723643616707</v>
      </c>
      <c r="AE2533">
        <f t="shared" si="609"/>
        <v>0.36965583179076839</v>
      </c>
      <c r="AG2533">
        <f t="shared" si="607"/>
        <v>7.2993751216294759E-3</v>
      </c>
      <c r="AH2533">
        <f t="shared" si="610"/>
        <v>0.6288274066576991</v>
      </c>
      <c r="AI2533">
        <f t="shared" si="611"/>
        <v>-0.46389845316540917</v>
      </c>
    </row>
    <row r="2534" spans="1:35" x14ac:dyDescent="0.2">
      <c r="A2534" s="41">
        <v>40436</v>
      </c>
      <c r="B2534">
        <v>8159.11</v>
      </c>
      <c r="C2534">
        <v>1880.74</v>
      </c>
      <c r="D2534">
        <v>0.29499999999999998</v>
      </c>
      <c r="E2534">
        <f t="shared" si="603"/>
        <v>8.1944444444444447E-6</v>
      </c>
      <c r="G2534">
        <f t="shared" si="604"/>
        <v>1.973464455534998E-3</v>
      </c>
      <c r="H2534">
        <f t="shared" si="605"/>
        <v>3.5590986462619182E-3</v>
      </c>
      <c r="K2534" s="25">
        <v>2532</v>
      </c>
      <c r="U2534">
        <f t="shared" si="612"/>
        <v>0.13414402012918153</v>
      </c>
      <c r="V2534">
        <f t="shared" si="613"/>
        <v>-6.7248210928385704E-2</v>
      </c>
      <c r="W2534">
        <f t="shared" si="614"/>
        <v>0.93310419079920426</v>
      </c>
      <c r="Y2534">
        <f t="shared" si="615"/>
        <v>0.6707201006459077</v>
      </c>
      <c r="Z2534">
        <f t="shared" si="616"/>
        <v>-0.33624105464192855</v>
      </c>
      <c r="AA2534">
        <f t="shared" si="617"/>
        <v>0.66552095399602085</v>
      </c>
      <c r="AC2534">
        <f t="shared" si="606"/>
        <v>3.3031709621139908E-5</v>
      </c>
      <c r="AD2534">
        <f t="shared" si="608"/>
        <v>1.4472842408607824</v>
      </c>
      <c r="AE2534">
        <f t="shared" si="609"/>
        <v>0.36968886295485459</v>
      </c>
      <c r="AG2534">
        <f t="shared" si="607"/>
        <v>1.3238077032792184E-4</v>
      </c>
      <c r="AH2534">
        <f t="shared" si="610"/>
        <v>0.62891065131419577</v>
      </c>
      <c r="AI2534">
        <f t="shared" si="611"/>
        <v>-0.46376608115664214</v>
      </c>
    </row>
    <row r="2535" spans="1:35" x14ac:dyDescent="0.2">
      <c r="A2535" s="41">
        <v>40437</v>
      </c>
      <c r="B2535">
        <v>8187.76</v>
      </c>
      <c r="C2535">
        <v>1880.37</v>
      </c>
      <c r="D2535">
        <v>0.23</v>
      </c>
      <c r="E2535">
        <f t="shared" si="603"/>
        <v>6.3888888888888894E-6</v>
      </c>
      <c r="G2535">
        <f t="shared" si="604"/>
        <v>3.5114123966952949E-3</v>
      </c>
      <c r="H2535">
        <f t="shared" si="605"/>
        <v>-1.9673107393904432E-4</v>
      </c>
      <c r="K2535" s="25">
        <v>2533</v>
      </c>
      <c r="U2535">
        <f t="shared" si="612"/>
        <v>0.13414402012918153</v>
      </c>
      <c r="V2535">
        <f t="shared" si="613"/>
        <v>-6.7248210928385704E-2</v>
      </c>
      <c r="W2535">
        <f t="shared" si="614"/>
        <v>0.93310419079920426</v>
      </c>
      <c r="Y2535">
        <f t="shared" si="615"/>
        <v>0.6707201006459077</v>
      </c>
      <c r="Z2535">
        <f t="shared" si="616"/>
        <v>-0.33624105464192855</v>
      </c>
      <c r="AA2535">
        <f t="shared" si="617"/>
        <v>0.66552095399602085</v>
      </c>
      <c r="AC2535">
        <f t="shared" si="606"/>
        <v>4.9191105843295426E-4</v>
      </c>
      <c r="AD2535">
        <f t="shared" si="608"/>
        <v>1.4479961759835576</v>
      </c>
      <c r="AE2535">
        <f t="shared" si="609"/>
        <v>0.37018065306470516</v>
      </c>
      <c r="AG2535">
        <f t="shared" si="607"/>
        <v>2.4267775143869937E-3</v>
      </c>
      <c r="AH2535">
        <f t="shared" si="610"/>
        <v>0.63043687754136346</v>
      </c>
      <c r="AI2535">
        <f t="shared" si="611"/>
        <v>-0.46134224351149566</v>
      </c>
    </row>
    <row r="2536" spans="1:35" x14ac:dyDescent="0.2">
      <c r="A2536" s="41">
        <v>40438</v>
      </c>
      <c r="B2536">
        <v>8100.89</v>
      </c>
      <c r="C2536">
        <v>1881.93</v>
      </c>
      <c r="D2536">
        <v>0.27500000000000002</v>
      </c>
      <c r="E2536">
        <f t="shared" si="603"/>
        <v>7.6388888888888901E-6</v>
      </c>
      <c r="G2536">
        <f t="shared" si="604"/>
        <v>-1.0609739415908611E-2</v>
      </c>
      <c r="H2536">
        <f t="shared" si="605"/>
        <v>8.2962395698728069E-4</v>
      </c>
      <c r="K2536" s="25">
        <v>2534</v>
      </c>
      <c r="U2536">
        <f t="shared" si="612"/>
        <v>0.13414402012918153</v>
      </c>
      <c r="V2536">
        <f t="shared" si="613"/>
        <v>-6.7248210928385704E-2</v>
      </c>
      <c r="W2536">
        <f t="shared" si="614"/>
        <v>0.93310419079920426</v>
      </c>
      <c r="Y2536">
        <f t="shared" si="615"/>
        <v>0.6707201006459077</v>
      </c>
      <c r="Z2536">
        <f t="shared" si="616"/>
        <v>-0.33624105464192855</v>
      </c>
      <c r="AA2536">
        <f t="shared" si="617"/>
        <v>0.66552095399602085</v>
      </c>
      <c r="AC2536">
        <f t="shared" si="606"/>
        <v>-1.4730623256269653E-3</v>
      </c>
      <c r="AD2536">
        <f t="shared" si="608"/>
        <v>1.4458631873690644</v>
      </c>
      <c r="AE2536">
        <f t="shared" si="609"/>
        <v>0.36870650471611993</v>
      </c>
      <c r="AG2536">
        <f t="shared" si="607"/>
        <v>-7.390867183690383E-3</v>
      </c>
      <c r="AH2536">
        <f t="shared" si="610"/>
        <v>0.62577740231175472</v>
      </c>
      <c r="AI2536">
        <f t="shared" si="611"/>
        <v>-0.46876055847962861</v>
      </c>
    </row>
    <row r="2537" spans="1:35" x14ac:dyDescent="0.2">
      <c r="A2537" s="41">
        <v>40441</v>
      </c>
      <c r="B2537">
        <v>8235.9500000000007</v>
      </c>
      <c r="C2537">
        <v>1910.6</v>
      </c>
      <c r="D2537">
        <v>0.29499999999999998</v>
      </c>
      <c r="E2537">
        <f t="shared" si="603"/>
        <v>8.1944444444444447E-6</v>
      </c>
      <c r="G2537">
        <f t="shared" si="604"/>
        <v>1.6672242185735195E-2</v>
      </c>
      <c r="H2537">
        <f t="shared" si="605"/>
        <v>1.5234360470368103E-2</v>
      </c>
      <c r="K2537" s="25">
        <v>2535</v>
      </c>
      <c r="U2537">
        <f t="shared" si="612"/>
        <v>0.17009548643454556</v>
      </c>
      <c r="V2537">
        <f t="shared" si="613"/>
        <v>-0.11751064120372796</v>
      </c>
      <c r="W2537">
        <f t="shared" si="614"/>
        <v>0.94741515476918248</v>
      </c>
      <c r="Y2537">
        <f t="shared" si="615"/>
        <v>0.85047743217272775</v>
      </c>
      <c r="Z2537">
        <f t="shared" si="616"/>
        <v>-0.58755320601863981</v>
      </c>
      <c r="AA2537">
        <f t="shared" si="617"/>
        <v>0.73707577384591205</v>
      </c>
      <c r="AC2537">
        <f t="shared" si="606"/>
        <v>1.2191259843267479E-3</v>
      </c>
      <c r="AD2537">
        <f t="shared" si="608"/>
        <v>1.4476258767505676</v>
      </c>
      <c r="AE2537">
        <f t="shared" si="609"/>
        <v>0.36992488816979491</v>
      </c>
      <c r="AG2537">
        <f t="shared" si="607"/>
        <v>6.0650743660781844E-3</v>
      </c>
      <c r="AH2537">
        <f t="shared" si="610"/>
        <v>0.62957278879338674</v>
      </c>
      <c r="AI2537">
        <f t="shared" si="611"/>
        <v>-0.46271380264555967</v>
      </c>
    </row>
    <row r="2538" spans="1:35" x14ac:dyDescent="0.2">
      <c r="A2538" s="41">
        <v>40442</v>
      </c>
      <c r="B2538">
        <v>8242.23</v>
      </c>
      <c r="C2538">
        <v>1905.74</v>
      </c>
      <c r="D2538">
        <v>0.27500000000000002</v>
      </c>
      <c r="E2538">
        <f t="shared" si="603"/>
        <v>7.6388888888888901E-6</v>
      </c>
      <c r="G2538">
        <f t="shared" si="604"/>
        <v>7.6251070004053388E-4</v>
      </c>
      <c r="H2538">
        <f t="shared" si="605"/>
        <v>-2.5437035486234167E-3</v>
      </c>
      <c r="K2538" s="25">
        <v>2536</v>
      </c>
      <c r="U2538">
        <f t="shared" si="612"/>
        <v>0.17009548643454556</v>
      </c>
      <c r="V2538">
        <f t="shared" si="613"/>
        <v>-0.11751064120372796</v>
      </c>
      <c r="W2538">
        <f t="shared" si="614"/>
        <v>0.94741515476918248</v>
      </c>
      <c r="Y2538">
        <f t="shared" si="615"/>
        <v>0.85047743217272775</v>
      </c>
      <c r="Z2538">
        <f t="shared" si="616"/>
        <v>-0.58755320601863981</v>
      </c>
      <c r="AA2538">
        <f t="shared" si="617"/>
        <v>0.73707577384591205</v>
      </c>
      <c r="AC2538">
        <f t="shared" si="606"/>
        <v>4.363754043174572E-4</v>
      </c>
      <c r="AD2538">
        <f t="shared" si="608"/>
        <v>1.4482575850778352</v>
      </c>
      <c r="AE2538">
        <f t="shared" si="609"/>
        <v>0.37036116839005534</v>
      </c>
      <c r="AG2538">
        <f t="shared" si="607"/>
        <v>2.149099243809508E-3</v>
      </c>
      <c r="AH2538">
        <f t="shared" si="610"/>
        <v>0.63092580319770564</v>
      </c>
      <c r="AI2538">
        <f t="shared" si="611"/>
        <v>-0.46056700941222406</v>
      </c>
    </row>
    <row r="2539" spans="1:35" x14ac:dyDescent="0.2">
      <c r="A2539" s="41">
        <v>40443</v>
      </c>
      <c r="B2539">
        <v>8326.5300000000007</v>
      </c>
      <c r="C2539">
        <v>1896.77</v>
      </c>
      <c r="D2539">
        <v>0.29499999999999998</v>
      </c>
      <c r="E2539">
        <f t="shared" si="603"/>
        <v>8.1944444444444447E-6</v>
      </c>
      <c r="G2539">
        <f t="shared" si="604"/>
        <v>1.0227814559894724E-2</v>
      </c>
      <c r="H2539">
        <f t="shared" si="605"/>
        <v>-4.7068330412333411E-3</v>
      </c>
      <c r="K2539" s="25">
        <v>2537</v>
      </c>
      <c r="U2539">
        <f t="shared" si="612"/>
        <v>0.17009548643454556</v>
      </c>
      <c r="V2539">
        <f t="shared" si="613"/>
        <v>-0.11751064120372796</v>
      </c>
      <c r="W2539">
        <f t="shared" si="614"/>
        <v>0.94741515476918248</v>
      </c>
      <c r="Y2539">
        <f t="shared" si="615"/>
        <v>0.85047743217272775</v>
      </c>
      <c r="Z2539">
        <f t="shared" si="616"/>
        <v>-0.58755320601863981</v>
      </c>
      <c r="AA2539">
        <f t="shared" si="617"/>
        <v>0.73707577384591205</v>
      </c>
      <c r="AC2539">
        <f t="shared" si="606"/>
        <v>2.3000452605407744E-3</v>
      </c>
      <c r="AD2539">
        <f t="shared" si="608"/>
        <v>1.4515886430724358</v>
      </c>
      <c r="AE2539">
        <f t="shared" si="609"/>
        <v>0.37265857259541829</v>
      </c>
      <c r="AG2539">
        <f t="shared" si="607"/>
        <v>1.1469670747148317E-2</v>
      </c>
      <c r="AH2539">
        <f t="shared" si="610"/>
        <v>0.63816231442626337</v>
      </c>
      <c r="AI2539">
        <f t="shared" si="611"/>
        <v>-0.44916261666798812</v>
      </c>
    </row>
    <row r="2540" spans="1:35" x14ac:dyDescent="0.2">
      <c r="A2540" s="41">
        <v>40444</v>
      </c>
      <c r="B2540">
        <v>8245.94</v>
      </c>
      <c r="C2540">
        <v>1880.97</v>
      </c>
      <c r="D2540">
        <v>0.27500000000000002</v>
      </c>
      <c r="E2540">
        <f t="shared" si="603"/>
        <v>7.6388888888888901E-6</v>
      </c>
      <c r="G2540">
        <f t="shared" si="604"/>
        <v>-9.6787016920614165E-3</v>
      </c>
      <c r="H2540">
        <f t="shared" si="605"/>
        <v>-8.3299503893460754E-3</v>
      </c>
      <c r="K2540" s="25">
        <v>2538</v>
      </c>
      <c r="U2540">
        <f t="shared" si="612"/>
        <v>0.17009548643454556</v>
      </c>
      <c r="V2540">
        <f t="shared" si="613"/>
        <v>-0.11751064120372796</v>
      </c>
      <c r="W2540">
        <f t="shared" si="614"/>
        <v>0.94741515476918248</v>
      </c>
      <c r="Y2540">
        <f t="shared" si="615"/>
        <v>0.85047743217272775</v>
      </c>
      <c r="Z2540">
        <f t="shared" si="616"/>
        <v>-0.58755320601863981</v>
      </c>
      <c r="AA2540">
        <f t="shared" si="617"/>
        <v>0.73707577384591205</v>
      </c>
      <c r="AC2540">
        <f t="shared" si="606"/>
        <v>-6.596821200671643E-4</v>
      </c>
      <c r="AD2540">
        <f t="shared" si="608"/>
        <v>1.4506310559989084</v>
      </c>
      <c r="AE2540">
        <f t="shared" si="609"/>
        <v>0.37199867278936039</v>
      </c>
      <c r="AG2540">
        <f t="shared" si="607"/>
        <v>-3.3311883781135983E-3</v>
      </c>
      <c r="AH2540">
        <f t="shared" si="610"/>
        <v>0.63603647554109655</v>
      </c>
      <c r="AI2540">
        <f t="shared" si="611"/>
        <v>-0.45249936580683559</v>
      </c>
    </row>
    <row r="2541" spans="1:35" x14ac:dyDescent="0.2">
      <c r="A2541" s="41">
        <v>40445</v>
      </c>
      <c r="B2541">
        <v>8487.52</v>
      </c>
      <c r="C2541">
        <v>1920.84</v>
      </c>
      <c r="D2541">
        <v>0.27500000000000002</v>
      </c>
      <c r="E2541">
        <f t="shared" si="603"/>
        <v>7.6388888888888901E-6</v>
      </c>
      <c r="G2541">
        <f t="shared" si="604"/>
        <v>2.9296841839741728E-2</v>
      </c>
      <c r="H2541">
        <f t="shared" si="605"/>
        <v>2.1196510311169179E-2</v>
      </c>
      <c r="K2541" s="25">
        <v>2539</v>
      </c>
      <c r="U2541">
        <f t="shared" si="612"/>
        <v>0.17009548643454556</v>
      </c>
      <c r="V2541">
        <f t="shared" si="613"/>
        <v>-0.11751064120372796</v>
      </c>
      <c r="W2541">
        <f t="shared" si="614"/>
        <v>0.94741515476918248</v>
      </c>
      <c r="Y2541">
        <f t="shared" si="615"/>
        <v>0.85047743217272775</v>
      </c>
      <c r="Z2541">
        <f t="shared" si="616"/>
        <v>-0.58755320601863981</v>
      </c>
      <c r="AA2541">
        <f t="shared" si="617"/>
        <v>0.73707577384591205</v>
      </c>
      <c r="AC2541">
        <f t="shared" si="606"/>
        <v>2.4996822448788256E-3</v>
      </c>
      <c r="AD2541">
        <f t="shared" si="608"/>
        <v>1.4542571726934588</v>
      </c>
      <c r="AE2541">
        <f t="shared" si="609"/>
        <v>0.37449523602518298</v>
      </c>
      <c r="AG2541">
        <f t="shared" si="607"/>
        <v>1.2467855668838571E-2</v>
      </c>
      <c r="AH2541">
        <f t="shared" si="610"/>
        <v>0.64396648651825983</v>
      </c>
      <c r="AI2541">
        <f t="shared" si="611"/>
        <v>-0.44010859379980732</v>
      </c>
    </row>
    <row r="2542" spans="1:35" x14ac:dyDescent="0.2">
      <c r="A2542" s="41">
        <v>40448</v>
      </c>
      <c r="B2542">
        <v>8458.18</v>
      </c>
      <c r="C2542">
        <v>1909.98</v>
      </c>
      <c r="D2542">
        <v>0.29499999999999998</v>
      </c>
      <c r="E2542">
        <f t="shared" si="603"/>
        <v>8.1944444444444447E-6</v>
      </c>
      <c r="G2542">
        <f t="shared" si="604"/>
        <v>-3.4568401606123044E-3</v>
      </c>
      <c r="H2542">
        <f t="shared" si="605"/>
        <v>-5.6537764727931008E-3</v>
      </c>
      <c r="K2542" s="25">
        <v>2540</v>
      </c>
      <c r="U2542">
        <f t="shared" si="612"/>
        <v>-0.21823843056774991</v>
      </c>
      <c r="V2542">
        <f t="shared" si="613"/>
        <v>0.5422770389724707</v>
      </c>
      <c r="W2542">
        <f t="shared" si="614"/>
        <v>0.67596139159527913</v>
      </c>
      <c r="Y2542">
        <f t="shared" si="615"/>
        <v>-1.0911921528387496</v>
      </c>
      <c r="Z2542">
        <f t="shared" si="616"/>
        <v>2.7113851948623537</v>
      </c>
      <c r="AA2542">
        <f t="shared" si="617"/>
        <v>-0.62019304202360415</v>
      </c>
      <c r="AC2542">
        <f t="shared" si="606"/>
        <v>8.3623188993577429E-5</v>
      </c>
      <c r="AD2542">
        <f t="shared" si="608"/>
        <v>1.4543787823158563</v>
      </c>
      <c r="AE2542">
        <f t="shared" si="609"/>
        <v>0.37457885571795257</v>
      </c>
      <c r="AG2542">
        <f t="shared" si="607"/>
        <v>3.8756038941233171E-4</v>
      </c>
      <c r="AH2542">
        <f t="shared" si="610"/>
        <v>0.6442160624205433</v>
      </c>
      <c r="AI2542">
        <f t="shared" si="611"/>
        <v>-0.4397211084925241</v>
      </c>
    </row>
    <row r="2543" spans="1:35" x14ac:dyDescent="0.2">
      <c r="A2543" s="41">
        <v>40449</v>
      </c>
      <c r="B2543">
        <v>8501.39</v>
      </c>
      <c r="C2543">
        <v>1919.59</v>
      </c>
      <c r="D2543">
        <v>0.29499999999999998</v>
      </c>
      <c r="E2543">
        <f t="shared" si="603"/>
        <v>8.1944444444444447E-6</v>
      </c>
      <c r="G2543">
        <f t="shared" si="604"/>
        <v>5.1086640388356749E-3</v>
      </c>
      <c r="H2543">
        <f t="shared" si="605"/>
        <v>5.0314662980763675E-3</v>
      </c>
      <c r="K2543" s="25">
        <v>2541</v>
      </c>
      <c r="U2543">
        <f t="shared" si="612"/>
        <v>-0.21823843056774991</v>
      </c>
      <c r="V2543">
        <f t="shared" si="613"/>
        <v>0.5422770389724707</v>
      </c>
      <c r="W2543">
        <f t="shared" si="614"/>
        <v>0.67596139159527913</v>
      </c>
      <c r="Y2543">
        <f t="shared" si="615"/>
        <v>-1.0911921528387496</v>
      </c>
      <c r="Z2543">
        <f t="shared" si="616"/>
        <v>2.7113851948623537</v>
      </c>
      <c r="AA2543">
        <f t="shared" si="617"/>
        <v>-0.62019304202360415</v>
      </c>
      <c r="AC2543">
        <f t="shared" si="606"/>
        <v>1.6190809517472476E-3</v>
      </c>
      <c r="AD2543">
        <f t="shared" si="608"/>
        <v>1.4567335392989293</v>
      </c>
      <c r="AE2543">
        <f t="shared" si="609"/>
        <v>0.37619662737118542</v>
      </c>
      <c r="AG2543">
        <f t="shared" si="607"/>
        <v>8.0626269809584601E-3</v>
      </c>
      <c r="AH2543">
        <f t="shared" si="610"/>
        <v>0.64941013622698207</v>
      </c>
      <c r="AI2543">
        <f t="shared" si="611"/>
        <v>-0.43169081083190503</v>
      </c>
    </row>
    <row r="2544" spans="1:35" x14ac:dyDescent="0.2">
      <c r="A2544" s="41">
        <v>40450</v>
      </c>
      <c r="B2544">
        <v>8494.9</v>
      </c>
      <c r="C2544">
        <v>1914.84</v>
      </c>
      <c r="D2544">
        <v>0.25</v>
      </c>
      <c r="E2544">
        <f t="shared" si="603"/>
        <v>6.9444444444444448E-6</v>
      </c>
      <c r="G2544">
        <f t="shared" si="604"/>
        <v>-7.6340457266397405E-4</v>
      </c>
      <c r="H2544">
        <f t="shared" si="605"/>
        <v>-2.4744867393558002E-3</v>
      </c>
      <c r="K2544" s="25">
        <v>2542</v>
      </c>
      <c r="U2544">
        <f t="shared" si="612"/>
        <v>-0.21823843056774991</v>
      </c>
      <c r="V2544">
        <f t="shared" si="613"/>
        <v>0.5422770389724707</v>
      </c>
      <c r="W2544">
        <f t="shared" si="614"/>
        <v>0.67596139159527913</v>
      </c>
      <c r="Y2544">
        <f t="shared" si="615"/>
        <v>-1.0911921528387496</v>
      </c>
      <c r="Z2544">
        <f t="shared" si="616"/>
        <v>2.7113851948623537</v>
      </c>
      <c r="AA2544">
        <f t="shared" si="617"/>
        <v>-0.62019304202360415</v>
      </c>
      <c r="AC2544">
        <f t="shared" si="606"/>
        <v>-1.169713998098061E-3</v>
      </c>
      <c r="AD2544">
        <f t="shared" si="608"/>
        <v>1.4550295776865125</v>
      </c>
      <c r="AE2544">
        <f t="shared" si="609"/>
        <v>0.37502622872372066</v>
      </c>
      <c r="AG2544">
        <f t="shared" si="607"/>
        <v>-5.8813477682680823E-3</v>
      </c>
      <c r="AH2544">
        <f t="shared" si="610"/>
        <v>0.64559072937159279</v>
      </c>
      <c r="AI2544">
        <f t="shared" si="611"/>
        <v>-0.43758952183892746</v>
      </c>
    </row>
    <row r="2545" spans="1:35" x14ac:dyDescent="0.2">
      <c r="A2545" s="41">
        <v>40451</v>
      </c>
      <c r="B2545">
        <v>8503.82</v>
      </c>
      <c r="C2545">
        <v>1908.95</v>
      </c>
      <c r="D2545">
        <v>0.26500000000000001</v>
      </c>
      <c r="E2545">
        <f t="shared" si="603"/>
        <v>7.3611111111111111E-6</v>
      </c>
      <c r="G2545">
        <f t="shared" si="604"/>
        <v>1.0500417897797588E-3</v>
      </c>
      <c r="H2545">
        <f t="shared" si="605"/>
        <v>-3.0759750161892759E-3</v>
      </c>
      <c r="K2545" s="25">
        <v>2543</v>
      </c>
      <c r="U2545">
        <f t="shared" si="612"/>
        <v>-0.21823843056774991</v>
      </c>
      <c r="V2545">
        <f t="shared" si="613"/>
        <v>0.5422770389724707</v>
      </c>
      <c r="W2545">
        <f t="shared" si="614"/>
        <v>0.67596139159527913</v>
      </c>
      <c r="Y2545">
        <f t="shared" si="615"/>
        <v>-1.0911921528387496</v>
      </c>
      <c r="Z2545">
        <f t="shared" si="616"/>
        <v>2.7113851948623537</v>
      </c>
      <c r="AA2545">
        <f t="shared" si="617"/>
        <v>-0.62019304202360415</v>
      </c>
      <c r="AC2545">
        <f t="shared" si="606"/>
        <v>-1.8924959196339811E-3</v>
      </c>
      <c r="AD2545">
        <f t="shared" si="608"/>
        <v>1.452275940147794</v>
      </c>
      <c r="AE2545">
        <f t="shared" si="609"/>
        <v>0.37313193977112152</v>
      </c>
      <c r="AG2545">
        <f t="shared" si="607"/>
        <v>-9.4902573759476846E-3</v>
      </c>
      <c r="AH2545">
        <f t="shared" si="610"/>
        <v>0.63946390719033064</v>
      </c>
      <c r="AI2545">
        <f t="shared" si="611"/>
        <v>-0.44712509866414685</v>
      </c>
    </row>
    <row r="2546" spans="1:35" x14ac:dyDescent="0.2">
      <c r="A2546" s="41">
        <v>40452</v>
      </c>
      <c r="B2546">
        <v>8538.3799999999992</v>
      </c>
      <c r="C2546">
        <v>1917.42</v>
      </c>
      <c r="D2546">
        <v>0.29499999999999998</v>
      </c>
      <c r="E2546">
        <f t="shared" si="603"/>
        <v>8.1944444444444447E-6</v>
      </c>
      <c r="G2546">
        <f t="shared" si="604"/>
        <v>4.0640559183989658E-3</v>
      </c>
      <c r="H2546">
        <f t="shared" si="605"/>
        <v>4.4369941590927092E-3</v>
      </c>
      <c r="K2546" s="25">
        <v>2544</v>
      </c>
      <c r="U2546">
        <f t="shared" si="612"/>
        <v>-0.21823843056774991</v>
      </c>
      <c r="V2546">
        <f t="shared" si="613"/>
        <v>0.5422770389724707</v>
      </c>
      <c r="W2546">
        <f t="shared" si="614"/>
        <v>0.67596139159527913</v>
      </c>
      <c r="Y2546">
        <f t="shared" si="615"/>
        <v>-1.0911921528387496</v>
      </c>
      <c r="Z2546">
        <f t="shared" si="616"/>
        <v>2.7113851948623537</v>
      </c>
      <c r="AA2546">
        <f t="shared" si="617"/>
        <v>-0.62019304202360415</v>
      </c>
      <c r="AC2546">
        <f t="shared" si="606"/>
        <v>1.5241226960703302E-3</v>
      </c>
      <c r="AD2546">
        <f t="shared" si="608"/>
        <v>1.45448938686913</v>
      </c>
      <c r="AE2546">
        <f t="shared" si="609"/>
        <v>0.37465490217100167</v>
      </c>
      <c r="AG2546">
        <f t="shared" si="607"/>
        <v>7.5911690359072087E-3</v>
      </c>
      <c r="AH2546">
        <f t="shared" si="610"/>
        <v>0.64431818580217415</v>
      </c>
      <c r="AI2546">
        <f t="shared" si="611"/>
        <v>-0.43956259756123084</v>
      </c>
    </row>
    <row r="2547" spans="1:35" x14ac:dyDescent="0.2">
      <c r="A2547" s="41">
        <v>40455</v>
      </c>
      <c r="B2547">
        <v>8392.2099999999991</v>
      </c>
      <c r="C2547">
        <v>1902.15</v>
      </c>
      <c r="D2547">
        <v>0.24</v>
      </c>
      <c r="E2547">
        <f t="shared" si="603"/>
        <v>6.6666666666666666E-6</v>
      </c>
      <c r="G2547">
        <f t="shared" si="604"/>
        <v>-1.7119172489394954E-2</v>
      </c>
      <c r="H2547">
        <f t="shared" si="605"/>
        <v>-7.963826391713856E-3</v>
      </c>
      <c r="K2547" s="25">
        <v>2545</v>
      </c>
      <c r="U2547">
        <f t="shared" si="612"/>
        <v>-0.21961252385253624</v>
      </c>
      <c r="V2547">
        <f t="shared" si="613"/>
        <v>0.69091178394554154</v>
      </c>
      <c r="W2547">
        <f t="shared" si="614"/>
        <v>0.52870073990699462</v>
      </c>
      <c r="Y2547">
        <f t="shared" si="615"/>
        <v>-1.0980626192626812</v>
      </c>
      <c r="Z2547">
        <f t="shared" si="616"/>
        <v>3.4545589197277078</v>
      </c>
      <c r="AA2547">
        <f t="shared" si="617"/>
        <v>-1.3564963004650266</v>
      </c>
      <c r="AC2547">
        <f t="shared" si="606"/>
        <v>-5.7699972981523301E-4</v>
      </c>
      <c r="AD2547">
        <f t="shared" si="608"/>
        <v>1.4536501468858873</v>
      </c>
      <c r="AE2547">
        <f t="shared" si="609"/>
        <v>0.37407773591278132</v>
      </c>
      <c r="AG2547">
        <f t="shared" si="607"/>
        <v>-2.9177764268539476E-3</v>
      </c>
      <c r="AH2547">
        <f t="shared" si="610"/>
        <v>0.64243820938824725</v>
      </c>
      <c r="AI2547">
        <f t="shared" si="611"/>
        <v>-0.44248463899597001</v>
      </c>
    </row>
    <row r="2548" spans="1:35" x14ac:dyDescent="0.2">
      <c r="A2548" s="41">
        <v>40456</v>
      </c>
      <c r="B2548">
        <v>8602.33</v>
      </c>
      <c r="C2548">
        <v>1941.82</v>
      </c>
      <c r="D2548">
        <v>0.28499999999999998</v>
      </c>
      <c r="E2548">
        <f t="shared" si="603"/>
        <v>7.9166666666666665E-6</v>
      </c>
      <c r="G2548">
        <f t="shared" si="604"/>
        <v>2.5037505019536072E-2</v>
      </c>
      <c r="H2548">
        <f t="shared" si="605"/>
        <v>2.0855347895802036E-2</v>
      </c>
      <c r="K2548" s="25">
        <v>2546</v>
      </c>
      <c r="U2548">
        <f t="shared" si="612"/>
        <v>-0.21961252385253624</v>
      </c>
      <c r="V2548">
        <f t="shared" si="613"/>
        <v>0.69091178394554154</v>
      </c>
      <c r="W2548">
        <f t="shared" si="614"/>
        <v>0.52870073990699462</v>
      </c>
      <c r="Y2548">
        <f t="shared" si="615"/>
        <v>-1.0980626192626812</v>
      </c>
      <c r="Z2548">
        <f t="shared" si="616"/>
        <v>3.4545589197277078</v>
      </c>
      <c r="AA2548">
        <f t="shared" si="617"/>
        <v>-1.3564963004650266</v>
      </c>
      <c r="AC2548">
        <f t="shared" si="606"/>
        <v>8.9141806227819986E-3</v>
      </c>
      <c r="AD2548">
        <f t="shared" si="608"/>
        <v>1.4666082468575616</v>
      </c>
      <c r="AE2548">
        <f t="shared" si="609"/>
        <v>0.38295241977477745</v>
      </c>
      <c r="AG2548">
        <f t="shared" si="607"/>
        <v>4.4544236447243334E-2</v>
      </c>
      <c r="AH2548">
        <f t="shared" si="610"/>
        <v>0.67105512888998087</v>
      </c>
      <c r="AI2548">
        <f t="shared" si="611"/>
        <v>-0.39890398608582045</v>
      </c>
    </row>
    <row r="2549" spans="1:35" x14ac:dyDescent="0.2">
      <c r="A2549" s="41">
        <v>40457</v>
      </c>
      <c r="B2549">
        <v>8709.69</v>
      </c>
      <c r="C2549">
        <v>1941.5</v>
      </c>
      <c r="D2549">
        <v>0.24</v>
      </c>
      <c r="E2549">
        <f t="shared" si="603"/>
        <v>6.6666666666666666E-6</v>
      </c>
      <c r="G2549">
        <f t="shared" si="604"/>
        <v>1.2480339628914559E-2</v>
      </c>
      <c r="H2549">
        <f t="shared" si="605"/>
        <v>-1.6479385318924326E-4</v>
      </c>
      <c r="K2549" s="25">
        <v>2547</v>
      </c>
      <c r="U2549">
        <f t="shared" si="612"/>
        <v>-0.21961252385253624</v>
      </c>
      <c r="V2549">
        <f t="shared" si="613"/>
        <v>0.69091178394554154</v>
      </c>
      <c r="W2549">
        <f t="shared" si="614"/>
        <v>0.52870073990699462</v>
      </c>
      <c r="Y2549">
        <f t="shared" si="615"/>
        <v>-1.0980626192626812</v>
      </c>
      <c r="Z2549">
        <f t="shared" si="616"/>
        <v>3.4545589197277078</v>
      </c>
      <c r="AA2549">
        <f t="shared" si="617"/>
        <v>-1.3564963004650266</v>
      </c>
      <c r="AC2549">
        <f t="shared" si="606"/>
        <v>-2.8505113520087282E-3</v>
      </c>
      <c r="AD2549">
        <f t="shared" si="608"/>
        <v>1.4624276634009445</v>
      </c>
      <c r="AE2549">
        <f t="shared" si="609"/>
        <v>0.38009783797821223</v>
      </c>
      <c r="AG2549">
        <f t="shared" si="607"/>
        <v>-1.4284223426710306E-2</v>
      </c>
      <c r="AH2549">
        <f t="shared" si="610"/>
        <v>0.66146962749727645</v>
      </c>
      <c r="AI2549">
        <f t="shared" si="611"/>
        <v>-0.4132912110734076</v>
      </c>
    </row>
    <row r="2550" spans="1:35" x14ac:dyDescent="0.2">
      <c r="A2550" s="41">
        <v>40458</v>
      </c>
      <c r="B2550">
        <v>8749.1200000000008</v>
      </c>
      <c r="C2550">
        <v>1938.31</v>
      </c>
      <c r="D2550">
        <v>0.28499999999999998</v>
      </c>
      <c r="E2550">
        <f t="shared" si="603"/>
        <v>7.9166666666666665E-6</v>
      </c>
      <c r="G2550">
        <f t="shared" si="604"/>
        <v>4.5271416089436353E-3</v>
      </c>
      <c r="H2550">
        <f t="shared" si="605"/>
        <v>-1.6430594900850139E-3</v>
      </c>
      <c r="K2550" s="25">
        <v>2548</v>
      </c>
      <c r="U2550">
        <f t="shared" si="612"/>
        <v>-0.21961252385253624</v>
      </c>
      <c r="V2550">
        <f t="shared" si="613"/>
        <v>0.69091178394554154</v>
      </c>
      <c r="W2550">
        <f t="shared" si="614"/>
        <v>0.52870073990699462</v>
      </c>
      <c r="Y2550">
        <f t="shared" si="615"/>
        <v>-1.0980626192626812</v>
      </c>
      <c r="Z2550">
        <f t="shared" si="616"/>
        <v>3.4545589197277078</v>
      </c>
      <c r="AA2550">
        <f t="shared" si="617"/>
        <v>-1.3564963004650266</v>
      </c>
      <c r="AC2550">
        <f t="shared" si="606"/>
        <v>-2.1259014864018523E-3</v>
      </c>
      <c r="AD2550">
        <f t="shared" si="608"/>
        <v>1.4593186862575651</v>
      </c>
      <c r="AE2550">
        <f t="shared" si="609"/>
        <v>0.3779696735554901</v>
      </c>
      <c r="AG2550">
        <f t="shared" si="607"/>
        <v>-1.0656174098675929E-2</v>
      </c>
      <c r="AH2550">
        <f t="shared" si="610"/>
        <v>0.65442089198567921</v>
      </c>
      <c r="AI2550">
        <f t="shared" si="611"/>
        <v>-0.42400456879721482</v>
      </c>
    </row>
    <row r="2551" spans="1:35" x14ac:dyDescent="0.2">
      <c r="A2551" s="41">
        <v>40459</v>
      </c>
      <c r="B2551">
        <v>8765.89</v>
      </c>
      <c r="C2551">
        <v>1950.18</v>
      </c>
      <c r="D2551">
        <v>0.28499999999999998</v>
      </c>
      <c r="E2551">
        <f t="shared" si="603"/>
        <v>7.9166666666666665E-6</v>
      </c>
      <c r="G2551">
        <f t="shared" si="604"/>
        <v>1.9167642002851277E-3</v>
      </c>
      <c r="H2551">
        <f t="shared" si="605"/>
        <v>6.1238914311952776E-3</v>
      </c>
      <c r="K2551" s="25">
        <v>2549</v>
      </c>
      <c r="U2551">
        <f t="shared" si="612"/>
        <v>-0.21961252385253624</v>
      </c>
      <c r="V2551">
        <f t="shared" si="613"/>
        <v>0.69091178394554154</v>
      </c>
      <c r="W2551">
        <f t="shared" si="614"/>
        <v>0.52870073990699462</v>
      </c>
      <c r="Y2551">
        <f t="shared" si="615"/>
        <v>-1.0980626192626812</v>
      </c>
      <c r="Z2551">
        <f t="shared" si="616"/>
        <v>3.4545589197277078</v>
      </c>
      <c r="AA2551">
        <f t="shared" si="617"/>
        <v>-1.3564963004650266</v>
      </c>
      <c r="AC2551">
        <f t="shared" si="606"/>
        <v>3.8143088772854029E-3</v>
      </c>
      <c r="AD2551">
        <f t="shared" si="608"/>
        <v>1.4648849784773459</v>
      </c>
      <c r="AE2551">
        <f t="shared" si="609"/>
        <v>0.38177672640197874</v>
      </c>
      <c r="AG2551">
        <f t="shared" si="607"/>
        <v>1.9039877719760352E-2</v>
      </c>
      <c r="AH2551">
        <f t="shared" si="610"/>
        <v>0.66688098574634314</v>
      </c>
      <c r="AI2551">
        <f t="shared" si="611"/>
        <v>-0.40514368115182819</v>
      </c>
    </row>
    <row r="2552" spans="1:35" x14ac:dyDescent="0.2">
      <c r="A2552" s="41">
        <v>40462</v>
      </c>
      <c r="B2552">
        <v>8766.58</v>
      </c>
      <c r="C2552">
        <v>1950.47</v>
      </c>
      <c r="D2552">
        <v>0.28499999999999998</v>
      </c>
      <c r="E2552">
        <f t="shared" si="603"/>
        <v>7.9166666666666665E-6</v>
      </c>
      <c r="G2552">
        <f t="shared" si="604"/>
        <v>7.8714197873862131E-5</v>
      </c>
      <c r="H2552">
        <f t="shared" si="605"/>
        <v>1.4870422217434472E-4</v>
      </c>
      <c r="K2552" s="25">
        <v>2550</v>
      </c>
      <c r="U2552">
        <f t="shared" si="612"/>
        <v>0.22919609677513303</v>
      </c>
      <c r="V2552">
        <f t="shared" si="613"/>
        <v>-0.29217818572917365</v>
      </c>
      <c r="W2552">
        <f t="shared" si="614"/>
        <v>1.0629820889540407</v>
      </c>
      <c r="Y2552">
        <f t="shared" si="615"/>
        <v>1.1459804838756651</v>
      </c>
      <c r="Z2552">
        <f t="shared" si="616"/>
        <v>-1.4608909286458682</v>
      </c>
      <c r="AA2552">
        <f t="shared" si="617"/>
        <v>1.3149104447702031</v>
      </c>
      <c r="AC2552">
        <f t="shared" si="606"/>
        <v>8.9640423288867569E-5</v>
      </c>
      <c r="AD2552">
        <f t="shared" si="608"/>
        <v>1.465016291386886</v>
      </c>
      <c r="AE2552">
        <f t="shared" si="609"/>
        <v>0.38186636280780495</v>
      </c>
      <c r="AG2552">
        <f t="shared" si="607"/>
        <v>4.1653544977767116E-4</v>
      </c>
      <c r="AH2552">
        <f t="shared" si="610"/>
        <v>0.66715876531768914</v>
      </c>
      <c r="AI2552">
        <f t="shared" si="611"/>
        <v>-0.40472723242885872</v>
      </c>
    </row>
    <row r="2553" spans="1:35" x14ac:dyDescent="0.2">
      <c r="A2553" s="41">
        <v>40463</v>
      </c>
      <c r="B2553">
        <v>8721.99</v>
      </c>
      <c r="C2553">
        <v>1957.92</v>
      </c>
      <c r="D2553">
        <v>0.28499999999999998</v>
      </c>
      <c r="E2553">
        <f t="shared" si="603"/>
        <v>7.9166666666666665E-6</v>
      </c>
      <c r="G2553">
        <f t="shared" si="604"/>
        <v>-5.0863620704995728E-3</v>
      </c>
      <c r="H2553">
        <f t="shared" si="605"/>
        <v>3.8195922008541763E-3</v>
      </c>
      <c r="K2553" s="25">
        <v>2551</v>
      </c>
      <c r="U2553">
        <f t="shared" si="612"/>
        <v>0.22919609677513303</v>
      </c>
      <c r="V2553">
        <f t="shared" si="613"/>
        <v>-0.29217818572917365</v>
      </c>
      <c r="W2553">
        <f t="shared" si="614"/>
        <v>1.0629820889540407</v>
      </c>
      <c r="Y2553">
        <f t="shared" si="615"/>
        <v>1.1459804838756651</v>
      </c>
      <c r="Z2553">
        <f t="shared" si="616"/>
        <v>-1.4608909286458682</v>
      </c>
      <c r="AA2553">
        <f t="shared" si="617"/>
        <v>1.3149104447702031</v>
      </c>
      <c r="AC2553">
        <f t="shared" si="606"/>
        <v>-2.2733605779435744E-3</v>
      </c>
      <c r="AD2553">
        <f t="shared" si="608"/>
        <v>1.461685781104002</v>
      </c>
      <c r="AE2553">
        <f t="shared" si="609"/>
        <v>0.379590414222643</v>
      </c>
      <c r="AG2553">
        <f t="shared" si="607"/>
        <v>-1.1398469556384539E-2</v>
      </c>
      <c r="AH2553">
        <f t="shared" si="610"/>
        <v>0.65955417644194037</v>
      </c>
      <c r="AI2553">
        <f t="shared" si="611"/>
        <v>-0.41619116244747251</v>
      </c>
    </row>
    <row r="2554" spans="1:35" x14ac:dyDescent="0.2">
      <c r="A2554" s="41">
        <v>40464</v>
      </c>
      <c r="B2554">
        <v>8983.07</v>
      </c>
      <c r="C2554">
        <v>1972.08</v>
      </c>
      <c r="D2554">
        <v>0.24</v>
      </c>
      <c r="E2554">
        <f t="shared" si="603"/>
        <v>6.6666666666666666E-6</v>
      </c>
      <c r="G2554">
        <f t="shared" si="604"/>
        <v>2.9933535810061689E-2</v>
      </c>
      <c r="H2554">
        <f t="shared" si="605"/>
        <v>7.2321647462612638E-3</v>
      </c>
      <c r="K2554" s="25">
        <v>2552</v>
      </c>
      <c r="U2554">
        <f t="shared" si="612"/>
        <v>0.22919609677513303</v>
      </c>
      <c r="V2554">
        <f t="shared" si="613"/>
        <v>-0.29217818572917365</v>
      </c>
      <c r="W2554">
        <f t="shared" si="614"/>
        <v>1.0629820889540407</v>
      </c>
      <c r="Y2554">
        <f t="shared" si="615"/>
        <v>1.1459804838756651</v>
      </c>
      <c r="Z2554">
        <f t="shared" si="616"/>
        <v>-1.4608909286458682</v>
      </c>
      <c r="AA2554">
        <f t="shared" si="617"/>
        <v>1.3149104447702031</v>
      </c>
      <c r="AC2554">
        <f t="shared" si="606"/>
        <v>4.7559840707585895E-3</v>
      </c>
      <c r="AD2554">
        <f t="shared" si="608"/>
        <v>1.4686375353953869</v>
      </c>
      <c r="AE2554">
        <f t="shared" si="609"/>
        <v>0.38433512433288053</v>
      </c>
      <c r="AG2554">
        <f t="shared" si="607"/>
        <v>2.3748253687126276E-2</v>
      </c>
      <c r="AH2554">
        <f t="shared" si="610"/>
        <v>0.67521743634448728</v>
      </c>
      <c r="AI2554">
        <f t="shared" si="611"/>
        <v>-0.39272051206390607</v>
      </c>
    </row>
    <row r="2555" spans="1:35" x14ac:dyDescent="0.2">
      <c r="A2555" s="41">
        <v>40465</v>
      </c>
      <c r="B2555">
        <v>9092.09</v>
      </c>
      <c r="C2555">
        <v>1964.9</v>
      </c>
      <c r="D2555">
        <v>0.26</v>
      </c>
      <c r="E2555">
        <f t="shared" si="603"/>
        <v>7.2222222222222221E-6</v>
      </c>
      <c r="G2555">
        <f t="shared" si="604"/>
        <v>1.2136162804030296E-2</v>
      </c>
      <c r="H2555">
        <f t="shared" si="605"/>
        <v>-3.6408259299824737E-3</v>
      </c>
      <c r="K2555" s="25">
        <v>2553</v>
      </c>
      <c r="U2555">
        <f t="shared" si="612"/>
        <v>0.22919609677513303</v>
      </c>
      <c r="V2555">
        <f t="shared" si="613"/>
        <v>-0.29217818572917365</v>
      </c>
      <c r="W2555">
        <f t="shared" si="614"/>
        <v>1.0629820889540407</v>
      </c>
      <c r="Y2555">
        <f t="shared" si="615"/>
        <v>1.1459804838756651</v>
      </c>
      <c r="Z2555">
        <f t="shared" si="616"/>
        <v>-1.4608909286458682</v>
      </c>
      <c r="AA2555">
        <f t="shared" si="617"/>
        <v>1.3149104447702031</v>
      </c>
      <c r="AC2555">
        <f t="shared" si="606"/>
        <v>3.8524176065490019E-3</v>
      </c>
      <c r="AD2555">
        <f t="shared" si="608"/>
        <v>1.4742953404943828</v>
      </c>
      <c r="AE2555">
        <f t="shared" si="609"/>
        <v>0.38818014038189225</v>
      </c>
      <c r="AG2555">
        <f t="shared" si="607"/>
        <v>1.923542136607834E-2</v>
      </c>
      <c r="AH2555">
        <f t="shared" si="610"/>
        <v>0.68820552824629666</v>
      </c>
      <c r="AI2555">
        <f t="shared" si="611"/>
        <v>-0.37366775274445702</v>
      </c>
    </row>
    <row r="2556" spans="1:35" x14ac:dyDescent="0.2">
      <c r="A2556" s="41">
        <v>40466</v>
      </c>
      <c r="B2556">
        <v>9096.83</v>
      </c>
      <c r="C2556">
        <v>1968.87</v>
      </c>
      <c r="D2556">
        <v>0.27500000000000002</v>
      </c>
      <c r="E2556">
        <f t="shared" si="603"/>
        <v>7.6388888888888901E-6</v>
      </c>
      <c r="G2556">
        <f t="shared" si="604"/>
        <v>5.2133227893694212E-4</v>
      </c>
      <c r="H2556">
        <f t="shared" si="605"/>
        <v>2.0204590564404292E-3</v>
      </c>
      <c r="K2556" s="25">
        <v>2554</v>
      </c>
      <c r="U2556">
        <f t="shared" si="612"/>
        <v>0.22919609677513303</v>
      </c>
      <c r="V2556">
        <f t="shared" si="613"/>
        <v>-0.29217818572917365</v>
      </c>
      <c r="W2556">
        <f t="shared" si="614"/>
        <v>1.0629820889540407</v>
      </c>
      <c r="Y2556">
        <f t="shared" si="615"/>
        <v>1.1459804838756651</v>
      </c>
      <c r="Z2556">
        <f t="shared" si="616"/>
        <v>-1.4608909286458682</v>
      </c>
      <c r="AA2556">
        <f t="shared" si="617"/>
        <v>1.3149104447702031</v>
      </c>
      <c r="AC2556">
        <f t="shared" si="606"/>
        <v>-4.6316964513094252E-4</v>
      </c>
      <c r="AD2556">
        <f t="shared" si="608"/>
        <v>1.4736124916447078</v>
      </c>
      <c r="AE2556">
        <f t="shared" si="609"/>
        <v>0.38771686344056905</v>
      </c>
      <c r="AG2556">
        <f t="shared" si="607"/>
        <v>-2.344737114543602E-3</v>
      </c>
      <c r="AH2556">
        <f t="shared" si="610"/>
        <v>0.68659186720178345</v>
      </c>
      <c r="AI2556">
        <f t="shared" si="611"/>
        <v>-0.37601524305959855</v>
      </c>
    </row>
    <row r="2557" spans="1:35" x14ac:dyDescent="0.2">
      <c r="A2557" s="41">
        <v>40469</v>
      </c>
      <c r="B2557">
        <v>9101.7199999999993</v>
      </c>
      <c r="C2557">
        <v>1983.17</v>
      </c>
      <c r="D2557">
        <v>0.25</v>
      </c>
      <c r="E2557">
        <f t="shared" si="603"/>
        <v>6.9444444444444448E-6</v>
      </c>
      <c r="G2557">
        <f t="shared" si="604"/>
        <v>5.3754989375413387E-4</v>
      </c>
      <c r="H2557">
        <f t="shared" si="605"/>
        <v>7.2630493633404859E-3</v>
      </c>
      <c r="K2557" s="25">
        <v>2555</v>
      </c>
      <c r="U2557">
        <f t="shared" si="612"/>
        <v>5.2484955216683005E-2</v>
      </c>
      <c r="V2557">
        <f t="shared" si="613"/>
        <v>5.327348247997403E-2</v>
      </c>
      <c r="W2557">
        <f t="shared" si="614"/>
        <v>0.89424156230334295</v>
      </c>
      <c r="Y2557">
        <f t="shared" si="615"/>
        <v>0.26242477608341502</v>
      </c>
      <c r="Z2557">
        <f t="shared" si="616"/>
        <v>0.26636741239987016</v>
      </c>
      <c r="AA2557">
        <f t="shared" si="617"/>
        <v>0.47120781151671476</v>
      </c>
      <c r="AC2557">
        <f t="shared" si="606"/>
        <v>-1.990780246303519E-3</v>
      </c>
      <c r="AD2557">
        <f t="shared" si="608"/>
        <v>1.4706788530056354</v>
      </c>
      <c r="AE2557">
        <f t="shared" si="609"/>
        <v>0.38572409895738058</v>
      </c>
      <c r="AG2557">
        <f t="shared" si="607"/>
        <v>-9.9844567870731506E-3</v>
      </c>
      <c r="AH2557">
        <f t="shared" si="610"/>
        <v>0.67973662037335136</v>
      </c>
      <c r="AI2557">
        <f t="shared" si="611"/>
        <v>-0.38604987882126945</v>
      </c>
    </row>
    <row r="2558" spans="1:35" x14ac:dyDescent="0.2">
      <c r="A2558" s="41">
        <v>40470</v>
      </c>
      <c r="B2558">
        <v>8950.4599999999991</v>
      </c>
      <c r="C2558">
        <v>1951.67</v>
      </c>
      <c r="D2558">
        <v>0.24</v>
      </c>
      <c r="E2558">
        <f t="shared" si="603"/>
        <v>6.6666666666666666E-6</v>
      </c>
      <c r="G2558">
        <f t="shared" si="604"/>
        <v>-1.66188368791833E-2</v>
      </c>
      <c r="H2558">
        <f t="shared" si="605"/>
        <v>-1.5883661007377078E-2</v>
      </c>
      <c r="K2558" s="25">
        <v>2556</v>
      </c>
      <c r="U2558">
        <f t="shared" si="612"/>
        <v>5.2484955216683005E-2</v>
      </c>
      <c r="V2558">
        <f t="shared" si="613"/>
        <v>5.327348247997403E-2</v>
      </c>
      <c r="W2558">
        <f t="shared" si="614"/>
        <v>0.89424156230334295</v>
      </c>
      <c r="Y2558">
        <f t="shared" si="615"/>
        <v>0.26242477608341502</v>
      </c>
      <c r="Z2558">
        <f t="shared" si="616"/>
        <v>0.26636741239987016</v>
      </c>
      <c r="AA2558">
        <f t="shared" si="617"/>
        <v>0.47120781151671476</v>
      </c>
      <c r="AC2558">
        <f t="shared" si="606"/>
        <v>-1.7122068349023161E-3</v>
      </c>
      <c r="AD2558">
        <f t="shared" si="608"/>
        <v>1.4681607466215727</v>
      </c>
      <c r="AE2558">
        <f t="shared" si="609"/>
        <v>0.38401042462100554</v>
      </c>
      <c r="AG2558">
        <f t="shared" si="607"/>
        <v>-8.5888119522893585E-3</v>
      </c>
      <c r="AH2558">
        <f t="shared" si="610"/>
        <v>0.67389849036387994</v>
      </c>
      <c r="AI2558">
        <f t="shared" si="611"/>
        <v>-0.39467578718104229</v>
      </c>
    </row>
    <row r="2559" spans="1:35" x14ac:dyDescent="0.2">
      <c r="A2559" s="41">
        <v>40471</v>
      </c>
      <c r="B2559">
        <v>9113.65</v>
      </c>
      <c r="C2559">
        <v>1972.51</v>
      </c>
      <c r="D2559">
        <v>0.24</v>
      </c>
      <c r="E2559">
        <f t="shared" si="603"/>
        <v>6.6666666666666666E-6</v>
      </c>
      <c r="G2559">
        <f t="shared" si="604"/>
        <v>1.823258245944907E-2</v>
      </c>
      <c r="H2559">
        <f t="shared" si="605"/>
        <v>1.0678034708736578E-2</v>
      </c>
      <c r="K2559" s="25">
        <v>2557</v>
      </c>
      <c r="U2559">
        <f t="shared" si="612"/>
        <v>5.2484955216683005E-2</v>
      </c>
      <c r="V2559">
        <f t="shared" si="613"/>
        <v>5.327348247997403E-2</v>
      </c>
      <c r="W2559">
        <f t="shared" si="614"/>
        <v>0.89424156230334295</v>
      </c>
      <c r="Y2559">
        <f t="shared" si="615"/>
        <v>0.26242477608341502</v>
      </c>
      <c r="Z2559">
        <f t="shared" si="616"/>
        <v>0.26636741239987016</v>
      </c>
      <c r="AA2559">
        <f t="shared" si="617"/>
        <v>0.47120781151671476</v>
      </c>
      <c r="AC2559">
        <f t="shared" si="606"/>
        <v>1.5317539792604527E-3</v>
      </c>
      <c r="AD2559">
        <f t="shared" si="608"/>
        <v>1.4704096076874045</v>
      </c>
      <c r="AE2559">
        <f t="shared" si="609"/>
        <v>0.38554100666173463</v>
      </c>
      <c r="AG2559">
        <f t="shared" si="607"/>
        <v>7.6321032296355973E-3</v>
      </c>
      <c r="AH2559">
        <f t="shared" si="610"/>
        <v>0.67904175320863269</v>
      </c>
      <c r="AI2559">
        <f t="shared" si="611"/>
        <v>-0.38707266110689115</v>
      </c>
    </row>
    <row r="2560" spans="1:35" x14ac:dyDescent="0.2">
      <c r="A2560" s="41">
        <v>40472</v>
      </c>
      <c r="B2560">
        <v>9256.65</v>
      </c>
      <c r="C2560">
        <v>1976.12</v>
      </c>
      <c r="D2560">
        <v>0.24</v>
      </c>
      <c r="E2560">
        <f t="shared" si="603"/>
        <v>6.6666666666666666E-6</v>
      </c>
      <c r="G2560">
        <f t="shared" si="604"/>
        <v>1.5690749589900865E-2</v>
      </c>
      <c r="H2560">
        <f t="shared" si="605"/>
        <v>1.830155487171117E-3</v>
      </c>
      <c r="K2560" s="25">
        <v>2558</v>
      </c>
      <c r="U2560">
        <f t="shared" si="612"/>
        <v>5.2484955216683005E-2</v>
      </c>
      <c r="V2560">
        <f t="shared" si="613"/>
        <v>5.327348247997403E-2</v>
      </c>
      <c r="W2560">
        <f t="shared" si="614"/>
        <v>0.89424156230334295</v>
      </c>
      <c r="Y2560">
        <f t="shared" si="615"/>
        <v>0.26242477608341502</v>
      </c>
      <c r="Z2560">
        <f t="shared" si="616"/>
        <v>0.26636741239987016</v>
      </c>
      <c r="AA2560">
        <f t="shared" si="617"/>
        <v>0.47120781151671476</v>
      </c>
      <c r="AC2560">
        <f t="shared" si="606"/>
        <v>9.2698865623892855E-4</v>
      </c>
      <c r="AD2560">
        <f t="shared" si="608"/>
        <v>1.4717726607137553</v>
      </c>
      <c r="AE2560">
        <f t="shared" si="609"/>
        <v>0.38646756592932752</v>
      </c>
      <c r="AG2560">
        <f t="shared" si="607"/>
        <v>4.6082766145279768E-3</v>
      </c>
      <c r="AH2560">
        <f t="shared" si="610"/>
        <v>0.68217096544023204</v>
      </c>
      <c r="AI2560">
        <f t="shared" si="611"/>
        <v>-0.38247497009058962</v>
      </c>
    </row>
    <row r="2561" spans="1:35" x14ac:dyDescent="0.2">
      <c r="A2561" s="41">
        <v>40473</v>
      </c>
      <c r="B2561">
        <v>9198.43</v>
      </c>
      <c r="C2561">
        <v>1980.83</v>
      </c>
      <c r="D2561">
        <v>0.26500000000000001</v>
      </c>
      <c r="E2561">
        <f t="shared" si="603"/>
        <v>7.3611111111111111E-6</v>
      </c>
      <c r="G2561">
        <f t="shared" si="604"/>
        <v>-6.2895323902274957E-3</v>
      </c>
      <c r="H2561">
        <f t="shared" si="605"/>
        <v>2.3834584944234342E-3</v>
      </c>
      <c r="K2561" s="25">
        <v>2559</v>
      </c>
      <c r="U2561">
        <f t="shared" si="612"/>
        <v>5.2484955216683005E-2</v>
      </c>
      <c r="V2561">
        <f t="shared" si="613"/>
        <v>5.327348247997403E-2</v>
      </c>
      <c r="W2561">
        <f t="shared" si="614"/>
        <v>0.89424156230334295</v>
      </c>
      <c r="Y2561">
        <f t="shared" si="615"/>
        <v>0.26242477608341502</v>
      </c>
      <c r="Z2561">
        <f t="shared" si="616"/>
        <v>0.26636741239987016</v>
      </c>
      <c r="AA2561">
        <f t="shared" si="617"/>
        <v>0.47120781151671476</v>
      </c>
      <c r="AC2561">
        <f t="shared" si="606"/>
        <v>-1.9716908107519961E-4</v>
      </c>
      <c r="AD2561">
        <f t="shared" si="608"/>
        <v>1.4714824726506908</v>
      </c>
      <c r="AE2561">
        <f t="shared" si="609"/>
        <v>0.38627037740787357</v>
      </c>
      <c r="AG2561">
        <f t="shared" si="607"/>
        <v>-1.0125120720426645E-3</v>
      </c>
      <c r="AH2561">
        <f t="shared" si="610"/>
        <v>0.68148025910252674</v>
      </c>
      <c r="AI2561">
        <f t="shared" si="611"/>
        <v>-0.38348799509924586</v>
      </c>
    </row>
    <row r="2562" spans="1:35" x14ac:dyDescent="0.2">
      <c r="A2562" s="41">
        <v>40476</v>
      </c>
      <c r="B2562">
        <v>9280.64</v>
      </c>
      <c r="C2562">
        <v>1985.11</v>
      </c>
      <c r="D2562">
        <v>0.24</v>
      </c>
      <c r="E2562">
        <f t="shared" si="603"/>
        <v>6.6666666666666666E-6</v>
      </c>
      <c r="G2562">
        <f t="shared" si="604"/>
        <v>8.9373947510606837E-3</v>
      </c>
      <c r="H2562">
        <f t="shared" si="605"/>
        <v>2.160710409272867E-3</v>
      </c>
      <c r="K2562" s="25">
        <v>2560</v>
      </c>
      <c r="U2562">
        <f t="shared" si="612"/>
        <v>-0.29041224247066943</v>
      </c>
      <c r="V2562">
        <f t="shared" si="613"/>
        <v>0.85677512728688221</v>
      </c>
      <c r="W2562">
        <f t="shared" si="614"/>
        <v>0.43363711518378723</v>
      </c>
      <c r="Y2562">
        <f t="shared" si="615"/>
        <v>-1.4520612123533472</v>
      </c>
      <c r="Z2562">
        <f t="shared" si="616"/>
        <v>4.283875636434411</v>
      </c>
      <c r="AA2562">
        <f t="shared" si="617"/>
        <v>-1.8318144240810641</v>
      </c>
      <c r="AC2562">
        <f t="shared" si="606"/>
        <v>5.9076994289622182E-4</v>
      </c>
      <c r="AD2562">
        <f t="shared" si="608"/>
        <v>1.4723517802670314</v>
      </c>
      <c r="AE2562">
        <f t="shared" si="609"/>
        <v>0.38686097291490462</v>
      </c>
      <c r="AG2562">
        <f t="shared" si="607"/>
        <v>2.9244052700366646E-3</v>
      </c>
      <c r="AH2562">
        <f t="shared" si="610"/>
        <v>0.68347318356367204</v>
      </c>
      <c r="AI2562">
        <f t="shared" si="611"/>
        <v>-0.380567857583896</v>
      </c>
    </row>
    <row r="2563" spans="1:35" x14ac:dyDescent="0.2">
      <c r="A2563" s="41">
        <v>40477</v>
      </c>
      <c r="B2563">
        <v>9172.3700000000008</v>
      </c>
      <c r="C2563">
        <v>1985.13</v>
      </c>
      <c r="D2563">
        <v>0.22500000000000001</v>
      </c>
      <c r="E2563">
        <f t="shared" ref="E2563:E2626" si="618">D2563/(100*360)</f>
        <v>6.2500000000000003E-6</v>
      </c>
      <c r="G2563">
        <f t="shared" si="604"/>
        <v>-1.166622129508295E-2</v>
      </c>
      <c r="H2563">
        <f t="shared" si="605"/>
        <v>1.0075008437924944E-5</v>
      </c>
      <c r="K2563" s="25">
        <v>2561</v>
      </c>
      <c r="U2563">
        <f t="shared" si="612"/>
        <v>-0.29041224247066943</v>
      </c>
      <c r="V2563">
        <f t="shared" si="613"/>
        <v>0.85677512728688221</v>
      </c>
      <c r="W2563">
        <f t="shared" si="614"/>
        <v>0.43363711518378723</v>
      </c>
      <c r="Y2563">
        <f t="shared" si="615"/>
        <v>-1.4520612123533472</v>
      </c>
      <c r="Z2563">
        <f t="shared" si="616"/>
        <v>4.283875636434411</v>
      </c>
      <c r="AA2563">
        <f t="shared" si="617"/>
        <v>-1.8318144240810641</v>
      </c>
      <c r="AC2563">
        <f t="shared" si="606"/>
        <v>3.399536418202162E-3</v>
      </c>
      <c r="AD2563">
        <f t="shared" si="608"/>
        <v>1.477357093764454</v>
      </c>
      <c r="AE2563">
        <f t="shared" si="609"/>
        <v>0.39025474397185295</v>
      </c>
      <c r="AG2563">
        <f t="shared" si="607"/>
        <v>1.6971015424344146E-2</v>
      </c>
      <c r="AH2563">
        <f t="shared" si="610"/>
        <v>0.69507241750405668</v>
      </c>
      <c r="AI2563">
        <f t="shared" si="611"/>
        <v>-0.3637392409979992</v>
      </c>
    </row>
    <row r="2564" spans="1:35" x14ac:dyDescent="0.2">
      <c r="A2564" s="41">
        <v>40478</v>
      </c>
      <c r="B2564">
        <v>9049.93</v>
      </c>
      <c r="C2564">
        <v>1980.05</v>
      </c>
      <c r="D2564">
        <v>0.24</v>
      </c>
      <c r="E2564">
        <f t="shared" si="618"/>
        <v>6.6666666666666666E-6</v>
      </c>
      <c r="G2564">
        <f t="shared" ref="G2564:G2627" si="619">(B2564-B2563)/B2563</f>
        <v>-1.3348785537434764E-2</v>
      </c>
      <c r="H2564">
        <f t="shared" ref="H2564:H2627" si="620">(C2564-C2563)/C2563</f>
        <v>-2.5590263609940682E-3</v>
      </c>
      <c r="K2564" s="25">
        <v>2562</v>
      </c>
      <c r="U2564">
        <f t="shared" si="612"/>
        <v>-0.29041224247066943</v>
      </c>
      <c r="V2564">
        <f t="shared" si="613"/>
        <v>0.85677512728688221</v>
      </c>
      <c r="W2564">
        <f t="shared" si="614"/>
        <v>0.43363711518378723</v>
      </c>
      <c r="Y2564">
        <f t="shared" si="615"/>
        <v>-1.4520612123533472</v>
      </c>
      <c r="Z2564">
        <f t="shared" si="616"/>
        <v>4.283875636434411</v>
      </c>
      <c r="AA2564">
        <f t="shared" si="617"/>
        <v>-1.8318144240810641</v>
      </c>
      <c r="AC2564">
        <f t="shared" si="606"/>
        <v>1.686850837985189E-3</v>
      </c>
      <c r="AD2564">
        <f t="shared" si="608"/>
        <v>1.479849174816074</v>
      </c>
      <c r="AE2564">
        <f t="shared" si="609"/>
        <v>0.39194017367490069</v>
      </c>
      <c r="AG2564">
        <f t="shared" si="607"/>
        <v>8.4092541899259445E-3</v>
      </c>
      <c r="AH2564">
        <f t="shared" si="610"/>
        <v>0.70091745814325457</v>
      </c>
      <c r="AI2564">
        <f t="shared" si="611"/>
        <v>-0.35536514760621402</v>
      </c>
    </row>
    <row r="2565" spans="1:35" x14ac:dyDescent="0.2">
      <c r="A2565" s="41">
        <v>40479</v>
      </c>
      <c r="B2565">
        <v>9167.75</v>
      </c>
      <c r="C2565">
        <v>1982.45</v>
      </c>
      <c r="D2565">
        <v>0.24</v>
      </c>
      <c r="E2565">
        <f t="shared" si="618"/>
        <v>6.6666666666666666E-6</v>
      </c>
      <c r="G2565">
        <f t="shared" si="619"/>
        <v>1.3018885228946489E-2</v>
      </c>
      <c r="H2565">
        <f t="shared" si="620"/>
        <v>1.212090603772678E-3</v>
      </c>
      <c r="K2565" s="25">
        <v>2563</v>
      </c>
      <c r="U2565">
        <f t="shared" si="612"/>
        <v>-0.29041224247066943</v>
      </c>
      <c r="V2565">
        <f t="shared" si="613"/>
        <v>0.85677512728688221</v>
      </c>
      <c r="W2565">
        <f t="shared" si="614"/>
        <v>0.43363711518378723</v>
      </c>
      <c r="Y2565">
        <f t="shared" si="615"/>
        <v>-1.4520612123533472</v>
      </c>
      <c r="Z2565">
        <f t="shared" si="616"/>
        <v>4.283875636434411</v>
      </c>
      <c r="AA2565">
        <f t="shared" si="617"/>
        <v>-1.8318144240810641</v>
      </c>
      <c r="AC2565">
        <f t="shared" si="606"/>
        <v>-2.7394636583748288E-3</v>
      </c>
      <c r="AD2565">
        <f t="shared" si="608"/>
        <v>1.4757951817817894</v>
      </c>
      <c r="AE2565">
        <f t="shared" si="609"/>
        <v>0.38919695081893169</v>
      </c>
      <c r="AG2565">
        <f t="shared" si="607"/>
        <v>-1.3723984958540813E-2</v>
      </c>
      <c r="AH2565">
        <f t="shared" si="610"/>
        <v>0.69129807749051786</v>
      </c>
      <c r="AI2565">
        <f t="shared" si="611"/>
        <v>-0.36918417704083351</v>
      </c>
    </row>
    <row r="2566" spans="1:35" x14ac:dyDescent="0.2">
      <c r="A2566" s="41">
        <v>40480</v>
      </c>
      <c r="B2566">
        <v>9175.35</v>
      </c>
      <c r="C2566">
        <v>1981.59</v>
      </c>
      <c r="D2566">
        <v>0.27500000000000002</v>
      </c>
      <c r="E2566">
        <f t="shared" si="618"/>
        <v>7.6388888888888901E-6</v>
      </c>
      <c r="G2566">
        <f t="shared" si="619"/>
        <v>8.2899293719837074E-4</v>
      </c>
      <c r="H2566">
        <f t="shared" si="620"/>
        <v>-4.3380665338350389E-4</v>
      </c>
      <c r="K2566" s="25">
        <v>2564</v>
      </c>
      <c r="U2566">
        <f t="shared" si="612"/>
        <v>-0.29041224247066943</v>
      </c>
      <c r="V2566">
        <f t="shared" si="613"/>
        <v>0.85677512728688221</v>
      </c>
      <c r="W2566">
        <f t="shared" si="614"/>
        <v>0.43363711518378723</v>
      </c>
      <c r="Y2566">
        <f t="shared" si="615"/>
        <v>-1.4520612123533472</v>
      </c>
      <c r="Z2566">
        <f t="shared" si="616"/>
        <v>4.283875636434411</v>
      </c>
      <c r="AA2566">
        <f t="shared" si="617"/>
        <v>-1.8318144240810641</v>
      </c>
      <c r="AC2566">
        <f t="shared" si="606"/>
        <v>-6.095335344534484E-4</v>
      </c>
      <c r="AD2566">
        <f t="shared" si="608"/>
        <v>1.4748956351285085</v>
      </c>
      <c r="AE2566">
        <f t="shared" si="609"/>
        <v>0.38858723144339197</v>
      </c>
      <c r="AG2566">
        <f t="shared" si="607"/>
        <v>-3.0743343389339089E-3</v>
      </c>
      <c r="AH2566">
        <f t="shared" si="610"/>
        <v>0.68917279607244974</v>
      </c>
      <c r="AI2566">
        <f t="shared" si="611"/>
        <v>-0.37226324685369183</v>
      </c>
    </row>
    <row r="2567" spans="1:35" x14ac:dyDescent="0.2">
      <c r="A2567" s="41">
        <v>40483</v>
      </c>
      <c r="B2567">
        <v>9172.9500000000007</v>
      </c>
      <c r="C2567">
        <v>1983.47</v>
      </c>
      <c r="D2567">
        <v>0.27500000000000002</v>
      </c>
      <c r="E2567">
        <f t="shared" si="618"/>
        <v>7.6388888888888901E-6</v>
      </c>
      <c r="G2567">
        <f t="shared" si="619"/>
        <v>-2.6157040330882593E-4</v>
      </c>
      <c r="H2567">
        <f t="shared" si="620"/>
        <v>9.4873308807579232E-4</v>
      </c>
      <c r="K2567" s="25">
        <v>2565</v>
      </c>
      <c r="U2567">
        <f t="shared" si="612"/>
        <v>-0.26953538374213132</v>
      </c>
      <c r="V2567">
        <f t="shared" si="613"/>
        <v>0.98378201825699096</v>
      </c>
      <c r="W2567">
        <f t="shared" si="614"/>
        <v>0.2857533654851403</v>
      </c>
      <c r="Y2567">
        <f t="shared" si="615"/>
        <v>-1.3476769187106565</v>
      </c>
      <c r="Z2567">
        <f t="shared" si="616"/>
        <v>4.918910091284955</v>
      </c>
      <c r="AA2567">
        <f t="shared" si="617"/>
        <v>-2.5712331725742983</v>
      </c>
      <c r="AC2567">
        <f t="shared" si="606"/>
        <v>8.9212666542727462E-4</v>
      </c>
      <c r="AD2567">
        <f t="shared" si="608"/>
        <v>1.476211428853329</v>
      </c>
      <c r="AE2567">
        <f t="shared" si="609"/>
        <v>0.38947896040034574</v>
      </c>
      <c r="AG2567">
        <f t="shared" si="607"/>
        <v>4.4300777715808176E-3</v>
      </c>
      <c r="AH2567">
        <f t="shared" si="610"/>
        <v>0.69222588515710859</v>
      </c>
      <c r="AI2567">
        <f t="shared" si="611"/>
        <v>-0.36784295299163106</v>
      </c>
    </row>
    <row r="2568" spans="1:35" x14ac:dyDescent="0.2">
      <c r="A2568" s="41">
        <v>40484</v>
      </c>
      <c r="B2568">
        <v>9332.75</v>
      </c>
      <c r="C2568">
        <v>1998.86</v>
      </c>
      <c r="D2568">
        <v>0.28499999999999998</v>
      </c>
      <c r="E2568">
        <f t="shared" si="618"/>
        <v>7.9166666666666665E-6</v>
      </c>
      <c r="G2568">
        <f t="shared" si="619"/>
        <v>1.7420786115698795E-2</v>
      </c>
      <c r="H2568">
        <f t="shared" si="620"/>
        <v>7.7591292028615869E-3</v>
      </c>
      <c r="K2568" s="25">
        <v>2566</v>
      </c>
      <c r="U2568">
        <f t="shared" si="612"/>
        <v>-0.26953538374213132</v>
      </c>
      <c r="V2568">
        <f t="shared" si="613"/>
        <v>0.98378201825699096</v>
      </c>
      <c r="W2568">
        <f t="shared" si="614"/>
        <v>0.2857533654851403</v>
      </c>
      <c r="Y2568">
        <f t="shared" si="615"/>
        <v>-1.3476769187106565</v>
      </c>
      <c r="Z2568">
        <f t="shared" si="616"/>
        <v>4.918910091284955</v>
      </c>
      <c r="AA2568">
        <f t="shared" si="617"/>
        <v>-2.5712331725742983</v>
      </c>
      <c r="AC2568">
        <f t="shared" si="606"/>
        <v>2.9399563545320288E-3</v>
      </c>
      <c r="AD2568">
        <f t="shared" si="608"/>
        <v>1.4805514260242192</v>
      </c>
      <c r="AE2568">
        <f t="shared" si="609"/>
        <v>0.39241460353491225</v>
      </c>
      <c r="AG2568">
        <f t="shared" si="607"/>
        <v>1.4669226217104587E-2</v>
      </c>
      <c r="AH2568">
        <f t="shared" si="610"/>
        <v>0.70238030325981371</v>
      </c>
      <c r="AI2568">
        <f t="shared" si="611"/>
        <v>-0.35328027911048893</v>
      </c>
    </row>
    <row r="2569" spans="1:35" x14ac:dyDescent="0.2">
      <c r="A2569" s="41">
        <v>40485</v>
      </c>
      <c r="B2569">
        <v>9274.19</v>
      </c>
      <c r="C2569">
        <v>2006.58</v>
      </c>
      <c r="D2569">
        <v>0.27500000000000002</v>
      </c>
      <c r="E2569">
        <f t="shared" si="618"/>
        <v>7.6388888888888901E-6</v>
      </c>
      <c r="G2569">
        <f t="shared" si="619"/>
        <v>-6.2746778816532628E-3</v>
      </c>
      <c r="H2569">
        <f t="shared" si="620"/>
        <v>3.8622014548292667E-3</v>
      </c>
      <c r="K2569" s="25">
        <v>2567</v>
      </c>
      <c r="U2569">
        <f t="shared" si="612"/>
        <v>-0.26953538374213132</v>
      </c>
      <c r="V2569">
        <f t="shared" si="613"/>
        <v>0.98378201825699096</v>
      </c>
      <c r="W2569">
        <f t="shared" si="614"/>
        <v>0.2857533654851403</v>
      </c>
      <c r="Y2569">
        <f t="shared" si="615"/>
        <v>-1.3476769187106565</v>
      </c>
      <c r="Z2569">
        <f t="shared" si="616"/>
        <v>4.918910091284955</v>
      </c>
      <c r="AA2569">
        <f t="shared" si="617"/>
        <v>-2.5712331725742983</v>
      </c>
      <c r="AC2569">
        <f t="shared" si="606"/>
        <v>5.4930742669801217E-3</v>
      </c>
      <c r="AD2569">
        <f t="shared" si="608"/>
        <v>1.4886842049634534</v>
      </c>
      <c r="AE2569">
        <f t="shared" si="609"/>
        <v>0.39789264589191481</v>
      </c>
      <c r="AG2569">
        <f t="shared" si="607"/>
        <v>2.7433704668233947E-2</v>
      </c>
      <c r="AH2569">
        <f t="shared" si="610"/>
        <v>0.72164919706422814</v>
      </c>
      <c r="AI2569">
        <f t="shared" si="611"/>
        <v>-0.32621613480795764</v>
      </c>
    </row>
    <row r="2570" spans="1:35" x14ac:dyDescent="0.2">
      <c r="A2570" s="41">
        <v>40486</v>
      </c>
      <c r="B2570">
        <v>9579.64</v>
      </c>
      <c r="C2570">
        <v>2045.62</v>
      </c>
      <c r="D2570">
        <v>0.27500000000000002</v>
      </c>
      <c r="E2570">
        <f t="shared" si="618"/>
        <v>7.6388888888888901E-6</v>
      </c>
      <c r="G2570">
        <f t="shared" si="619"/>
        <v>3.2935490862274645E-2</v>
      </c>
      <c r="H2570">
        <f t="shared" si="620"/>
        <v>1.9455989793579109E-2</v>
      </c>
      <c r="K2570" s="25">
        <v>2568</v>
      </c>
      <c r="U2570">
        <f t="shared" si="612"/>
        <v>-0.26953538374213132</v>
      </c>
      <c r="V2570">
        <f t="shared" si="613"/>
        <v>0.98378201825699096</v>
      </c>
      <c r="W2570">
        <f t="shared" si="614"/>
        <v>0.2857533654851403</v>
      </c>
      <c r="Y2570">
        <f t="shared" si="615"/>
        <v>-1.3476769187106565</v>
      </c>
      <c r="Z2570">
        <f t="shared" si="616"/>
        <v>4.918910091284955</v>
      </c>
      <c r="AA2570">
        <f t="shared" si="617"/>
        <v>-2.5712331725742983</v>
      </c>
      <c r="AC2570">
        <f t="shared" si="606"/>
        <v>1.0265355576224582E-2</v>
      </c>
      <c r="AD2570">
        <f t="shared" si="608"/>
        <v>1.5039660776681125</v>
      </c>
      <c r="AE2570">
        <f t="shared" si="609"/>
        <v>0.40810567053134045</v>
      </c>
      <c r="AG2570">
        <f t="shared" si="607"/>
        <v>5.1296222325567367E-2</v>
      </c>
      <c r="AH2570">
        <f t="shared" si="610"/>
        <v>0.75866707471790196</v>
      </c>
      <c r="AI2570">
        <f t="shared" si="611"/>
        <v>-0.27619223455104697</v>
      </c>
    </row>
    <row r="2571" spans="1:35" x14ac:dyDescent="0.2">
      <c r="A2571" s="41">
        <v>40487</v>
      </c>
      <c r="B2571">
        <v>9477.83</v>
      </c>
      <c r="C2571">
        <v>2053.77</v>
      </c>
      <c r="D2571">
        <v>0.24</v>
      </c>
      <c r="E2571">
        <f t="shared" si="618"/>
        <v>6.6666666666666666E-6</v>
      </c>
      <c r="G2571">
        <f t="shared" si="619"/>
        <v>-1.0627748015582996E-2</v>
      </c>
      <c r="H2571">
        <f t="shared" si="620"/>
        <v>3.9841221732286993E-3</v>
      </c>
      <c r="K2571" s="25">
        <v>2569</v>
      </c>
      <c r="U2571">
        <f t="shared" si="612"/>
        <v>-0.26953538374213132</v>
      </c>
      <c r="V2571">
        <f t="shared" si="613"/>
        <v>0.98378201825699096</v>
      </c>
      <c r="W2571">
        <f t="shared" si="614"/>
        <v>0.2857533654851403</v>
      </c>
      <c r="Y2571">
        <f t="shared" si="615"/>
        <v>-1.3476769187106565</v>
      </c>
      <c r="Z2571">
        <f t="shared" si="616"/>
        <v>4.918910091284955</v>
      </c>
      <c r="AA2571">
        <f t="shared" si="617"/>
        <v>-2.5712331725742983</v>
      </c>
      <c r="AC2571">
        <f t="shared" si="606"/>
        <v>6.7862447304647628E-3</v>
      </c>
      <c r="AD2571">
        <f t="shared" si="608"/>
        <v>1.5141723595374854</v>
      </c>
      <c r="AE2571">
        <f t="shared" si="609"/>
        <v>0.41486899235158303</v>
      </c>
      <c r="AG2571">
        <f t="shared" si="607"/>
        <v>3.3900668096768262E-2</v>
      </c>
      <c r="AH2571">
        <f t="shared" si="610"/>
        <v>0.78438639541385957</v>
      </c>
      <c r="AI2571">
        <f t="shared" si="611"/>
        <v>-0.24285352874984861</v>
      </c>
    </row>
    <row r="2572" spans="1:35" x14ac:dyDescent="0.2">
      <c r="A2572" s="41">
        <v>40490</v>
      </c>
      <c r="B2572">
        <v>9383.6200000000008</v>
      </c>
      <c r="C2572">
        <v>2049.69</v>
      </c>
      <c r="D2572">
        <v>0.24</v>
      </c>
      <c r="E2572">
        <f t="shared" si="618"/>
        <v>6.6666666666666666E-6</v>
      </c>
      <c r="G2572">
        <f t="shared" si="619"/>
        <v>-9.9400390173699175E-3</v>
      </c>
      <c r="H2572">
        <f t="shared" si="620"/>
        <v>-1.9865905140302601E-3</v>
      </c>
      <c r="K2572" s="25">
        <v>2570</v>
      </c>
      <c r="U2572">
        <f t="shared" si="612"/>
        <v>0.60642977169951151</v>
      </c>
      <c r="V2572">
        <f t="shared" si="613"/>
        <v>-0.78763075148483819</v>
      </c>
      <c r="W2572">
        <f t="shared" si="614"/>
        <v>1.1812009797853267</v>
      </c>
      <c r="Y2572">
        <f t="shared" si="615"/>
        <v>3.0321488584975573</v>
      </c>
      <c r="Z2572">
        <f t="shared" si="616"/>
        <v>-3.9381537574241912</v>
      </c>
      <c r="AA2572">
        <f t="shared" si="617"/>
        <v>1.9060048989266338</v>
      </c>
      <c r="AC2572">
        <f t="shared" si="606"/>
        <v>7.2672522805224376E-4</v>
      </c>
      <c r="AD2572">
        <f t="shared" si="608"/>
        <v>1.5152727467907807</v>
      </c>
      <c r="AE2572">
        <f t="shared" si="609"/>
        <v>0.4155954536427221</v>
      </c>
      <c r="AG2572">
        <f t="shared" si="607"/>
        <v>3.6069594735945523E-3</v>
      </c>
      <c r="AH2572">
        <f t="shared" si="610"/>
        <v>0.78721564535375632</v>
      </c>
      <c r="AI2572">
        <f t="shared" si="611"/>
        <v>-0.23925305875440117</v>
      </c>
    </row>
    <row r="2573" spans="1:35" x14ac:dyDescent="0.2">
      <c r="A2573" s="41">
        <v>40491</v>
      </c>
      <c r="B2573">
        <v>9443.25</v>
      </c>
      <c r="C2573">
        <v>2033.85</v>
      </c>
      <c r="D2573">
        <v>0.24</v>
      </c>
      <c r="E2573">
        <f t="shared" si="618"/>
        <v>6.6666666666666666E-6</v>
      </c>
      <c r="G2573">
        <f t="shared" si="619"/>
        <v>6.3546904073267241E-3</v>
      </c>
      <c r="H2573">
        <f t="shared" si="620"/>
        <v>-7.7279978923642818E-3</v>
      </c>
      <c r="K2573" s="25">
        <v>2571</v>
      </c>
      <c r="U2573">
        <f t="shared" si="612"/>
        <v>0.60642977169951151</v>
      </c>
      <c r="V2573">
        <f t="shared" si="613"/>
        <v>-0.78763075148483819</v>
      </c>
      <c r="W2573">
        <f t="shared" si="614"/>
        <v>1.1812009797853267</v>
      </c>
      <c r="Y2573">
        <f t="shared" si="615"/>
        <v>3.0321488584975573</v>
      </c>
      <c r="Z2573">
        <f t="shared" si="616"/>
        <v>-3.9381537574241912</v>
      </c>
      <c r="AA2573">
        <f t="shared" si="617"/>
        <v>1.9060048989266338</v>
      </c>
      <c r="AC2573">
        <f t="shared" si="606"/>
        <v>9.9483569135709153E-3</v>
      </c>
      <c r="AD2573">
        <f t="shared" si="608"/>
        <v>1.5303472208972624</v>
      </c>
      <c r="AE2573">
        <f t="shared" si="609"/>
        <v>0.42549465141987514</v>
      </c>
      <c r="AG2573">
        <f t="shared" si="607"/>
        <v>4.9715117901187905E-2</v>
      </c>
      <c r="AH2573">
        <f t="shared" si="610"/>
        <v>0.82635216397617806</v>
      </c>
      <c r="AI2573">
        <f t="shared" si="611"/>
        <v>-0.19073424768247407</v>
      </c>
    </row>
    <row r="2574" spans="1:35" x14ac:dyDescent="0.2">
      <c r="A2574" s="41">
        <v>40492</v>
      </c>
      <c r="B2574">
        <v>9205.52</v>
      </c>
      <c r="C2574">
        <v>2043.16</v>
      </c>
      <c r="D2574">
        <v>0.24</v>
      </c>
      <c r="E2574">
        <f t="shared" si="618"/>
        <v>6.6666666666666666E-6</v>
      </c>
      <c r="G2574">
        <f t="shared" si="619"/>
        <v>-2.5174595610621298E-2</v>
      </c>
      <c r="H2574">
        <f t="shared" si="620"/>
        <v>4.5775253828945952E-3</v>
      </c>
      <c r="K2574" s="25">
        <v>2572</v>
      </c>
      <c r="U2574">
        <f t="shared" si="612"/>
        <v>0.60642977169951151</v>
      </c>
      <c r="V2574">
        <f t="shared" si="613"/>
        <v>-0.78763075148483819</v>
      </c>
      <c r="W2574">
        <f t="shared" si="614"/>
        <v>1.1812009797853267</v>
      </c>
      <c r="Y2574">
        <f t="shared" si="615"/>
        <v>3.0321488584975573</v>
      </c>
      <c r="Z2574">
        <f t="shared" si="616"/>
        <v>-3.9381537574241912</v>
      </c>
      <c r="AA2574">
        <f t="shared" si="617"/>
        <v>1.9060048989266338</v>
      </c>
      <c r="AC2574">
        <f t="shared" ref="AC2574:AC2637" si="621">U2573*G2574+V2573*H2574+W2573*E2573</f>
        <v>-1.8864149352848223E-2</v>
      </c>
      <c r="AD2574">
        <f t="shared" si="608"/>
        <v>1.5014785223605402</v>
      </c>
      <c r="AE2574">
        <f t="shared" si="609"/>
        <v>0.40645030421675965</v>
      </c>
      <c r="AG2574">
        <f t="shared" ref="AG2574:AG2637" si="622">Y2573*G2574+Z2573*H2574+AA2573*E2573</f>
        <v>-9.4347413430907759E-2</v>
      </c>
      <c r="AH2574">
        <f t="shared" si="610"/>
        <v>0.74838797472199226</v>
      </c>
      <c r="AI2574">
        <f t="shared" si="611"/>
        <v>-0.28983375269366596</v>
      </c>
    </row>
    <row r="2575" spans="1:35" x14ac:dyDescent="0.2">
      <c r="A2575" s="41">
        <v>40493</v>
      </c>
      <c r="B2575">
        <v>9190.7999999999993</v>
      </c>
      <c r="C2575">
        <v>2034.48</v>
      </c>
      <c r="D2575">
        <v>0.24</v>
      </c>
      <c r="E2575">
        <f t="shared" si="618"/>
        <v>6.6666666666666666E-6</v>
      </c>
      <c r="G2575">
        <f t="shared" si="619"/>
        <v>-1.5990405756547337E-3</v>
      </c>
      <c r="H2575">
        <f t="shared" si="620"/>
        <v>-4.2483212279019085E-3</v>
      </c>
      <c r="K2575" s="25">
        <v>2573</v>
      </c>
      <c r="U2575">
        <f t="shared" si="612"/>
        <v>0.60642977169951151</v>
      </c>
      <c r="V2575">
        <f t="shared" si="613"/>
        <v>-0.78763075148483819</v>
      </c>
      <c r="W2575">
        <f t="shared" si="614"/>
        <v>1.1812009797853267</v>
      </c>
      <c r="Y2575">
        <f t="shared" si="615"/>
        <v>3.0321488584975573</v>
      </c>
      <c r="Z2575">
        <f t="shared" si="616"/>
        <v>-3.9381537574241912</v>
      </c>
      <c r="AA2575">
        <f t="shared" si="617"/>
        <v>1.9060048989266338</v>
      </c>
      <c r="AC2575">
        <f t="shared" si="621"/>
        <v>2.384277303247384E-3</v>
      </c>
      <c r="AD2575">
        <f t="shared" si="608"/>
        <v>1.505058463522718</v>
      </c>
      <c r="AE2575">
        <f t="shared" si="609"/>
        <v>0.40883174364084313</v>
      </c>
      <c r="AG2575">
        <f t="shared" si="622"/>
        <v>1.1894719849570256E-2</v>
      </c>
      <c r="AH2575">
        <f t="shared" si="610"/>
        <v>0.75728984002009758</v>
      </c>
      <c r="AI2575">
        <f t="shared" si="611"/>
        <v>-0.27800921900927134</v>
      </c>
    </row>
    <row r="2576" spans="1:35" x14ac:dyDescent="0.2">
      <c r="A2576" s="41">
        <v>40494</v>
      </c>
      <c r="B2576">
        <v>9227.84</v>
      </c>
      <c r="C2576">
        <v>2010.57</v>
      </c>
      <c r="D2576">
        <v>0.24</v>
      </c>
      <c r="E2576">
        <f t="shared" si="618"/>
        <v>6.6666666666666666E-6</v>
      </c>
      <c r="G2576">
        <f t="shared" si="619"/>
        <v>4.0301170735954298E-3</v>
      </c>
      <c r="H2576">
        <f t="shared" si="620"/>
        <v>-1.1752388816798435E-2</v>
      </c>
      <c r="K2576" s="25">
        <v>2574</v>
      </c>
      <c r="U2576">
        <f t="shared" si="612"/>
        <v>0.60642977169951151</v>
      </c>
      <c r="V2576">
        <f t="shared" si="613"/>
        <v>-0.78763075148483819</v>
      </c>
      <c r="W2576">
        <f t="shared" si="614"/>
        <v>1.1812009797853267</v>
      </c>
      <c r="Y2576">
        <f t="shared" si="615"/>
        <v>3.0321488584975573</v>
      </c>
      <c r="Z2576">
        <f t="shared" si="616"/>
        <v>-3.9381537574241912</v>
      </c>
      <c r="AA2576">
        <f t="shared" si="617"/>
        <v>1.9060048989266338</v>
      </c>
      <c r="AC2576">
        <f t="shared" si="621"/>
        <v>1.1708400485578309E-2</v>
      </c>
      <c r="AD2576">
        <f t="shared" si="608"/>
        <v>1.5226802907678512</v>
      </c>
      <c r="AE2576">
        <f t="shared" si="609"/>
        <v>0.42047213117261906</v>
      </c>
      <c r="AG2576">
        <f t="shared" si="622"/>
        <v>5.8515335761224876E-2</v>
      </c>
      <c r="AH2576">
        <f t="shared" si="610"/>
        <v>0.80160290927743794</v>
      </c>
      <c r="AI2576">
        <f t="shared" si="611"/>
        <v>-0.22114191932000088</v>
      </c>
    </row>
    <row r="2577" spans="1:35" x14ac:dyDescent="0.2">
      <c r="A2577" s="41">
        <v>40497</v>
      </c>
      <c r="B2577">
        <v>9231.06</v>
      </c>
      <c r="C2577">
        <v>2008.25</v>
      </c>
      <c r="D2577">
        <v>0.22</v>
      </c>
      <c r="E2577">
        <f t="shared" si="618"/>
        <v>6.1111111111111112E-6</v>
      </c>
      <c r="G2577">
        <f t="shared" si="619"/>
        <v>3.4894406491652925E-4</v>
      </c>
      <c r="H2577">
        <f t="shared" si="620"/>
        <v>-1.1539016298860207E-3</v>
      </c>
      <c r="K2577" s="25">
        <v>2575</v>
      </c>
      <c r="U2577">
        <f t="shared" si="612"/>
        <v>-0.59160871351360511</v>
      </c>
      <c r="V2577">
        <f t="shared" si="613"/>
        <v>1.3278660203568748</v>
      </c>
      <c r="W2577">
        <f t="shared" si="614"/>
        <v>0.26374269315673016</v>
      </c>
      <c r="Y2577">
        <f t="shared" si="615"/>
        <v>-2.9580435675680254</v>
      </c>
      <c r="Z2577">
        <f t="shared" si="616"/>
        <v>6.639330101784374</v>
      </c>
      <c r="AA2577">
        <f t="shared" si="617"/>
        <v>-2.6812865342163485</v>
      </c>
      <c r="AC2577">
        <f t="shared" si="621"/>
        <v>1.1283331507085054E-3</v>
      </c>
      <c r="AD2577">
        <f t="shared" si="608"/>
        <v>1.5243983814178552</v>
      </c>
      <c r="AE2577">
        <f t="shared" si="609"/>
        <v>0.42159982823391373</v>
      </c>
      <c r="AG2577">
        <f t="shared" si="622"/>
        <v>5.6149990868758597E-3</v>
      </c>
      <c r="AH2577">
        <f t="shared" si="610"/>
        <v>0.80610390888106787</v>
      </c>
      <c r="AI2577">
        <f t="shared" si="611"/>
        <v>-0.21554262557759477</v>
      </c>
    </row>
    <row r="2578" spans="1:35" x14ac:dyDescent="0.2">
      <c r="A2578" s="41">
        <v>40498</v>
      </c>
      <c r="B2578">
        <v>9031.2099999999991</v>
      </c>
      <c r="C2578">
        <v>1976.26</v>
      </c>
      <c r="D2578">
        <v>0.24</v>
      </c>
      <c r="E2578">
        <f t="shared" si="618"/>
        <v>6.6666666666666666E-6</v>
      </c>
      <c r="G2578">
        <f t="shared" si="619"/>
        <v>-2.1649734700023657E-2</v>
      </c>
      <c r="H2578">
        <f t="shared" si="620"/>
        <v>-1.5929291671853609E-2</v>
      </c>
      <c r="K2578" s="25">
        <v>2576</v>
      </c>
      <c r="U2578">
        <f t="shared" si="612"/>
        <v>-0.59160871351360511</v>
      </c>
      <c r="V2578">
        <f t="shared" si="613"/>
        <v>1.3278660203568748</v>
      </c>
      <c r="W2578">
        <f t="shared" si="614"/>
        <v>0.26374269315673016</v>
      </c>
      <c r="Y2578">
        <f t="shared" si="615"/>
        <v>-2.9580435675680254</v>
      </c>
      <c r="Z2578">
        <f t="shared" si="616"/>
        <v>6.639330101784374</v>
      </c>
      <c r="AA2578">
        <f t="shared" si="617"/>
        <v>-2.6812865342163485</v>
      </c>
      <c r="AC2578">
        <f t="shared" si="621"/>
        <v>-8.3421816847136839E-3</v>
      </c>
      <c r="AD2578">
        <f t="shared" si="608"/>
        <v>1.511681573160184</v>
      </c>
      <c r="AE2578">
        <f t="shared" si="609"/>
        <v>0.41322265581631523</v>
      </c>
      <c r="AG2578">
        <f t="shared" si="622"/>
        <v>-4.1735352868012873E-2</v>
      </c>
      <c r="AH2578">
        <f t="shared" si="610"/>
        <v>0.77246087779563199</v>
      </c>
      <c r="AI2578">
        <f t="shared" si="611"/>
        <v>-0.25817391512291771</v>
      </c>
    </row>
    <row r="2579" spans="1:35" x14ac:dyDescent="0.2">
      <c r="A2579" s="41">
        <v>40499</v>
      </c>
      <c r="B2579">
        <v>9072.68</v>
      </c>
      <c r="C2579">
        <v>1977</v>
      </c>
      <c r="D2579">
        <v>0.28499999999999998</v>
      </c>
      <c r="E2579">
        <f t="shared" si="618"/>
        <v>7.9166666666666665E-6</v>
      </c>
      <c r="G2579">
        <f t="shared" si="619"/>
        <v>4.591854247659081E-3</v>
      </c>
      <c r="H2579">
        <f t="shared" si="620"/>
        <v>3.7444465809155129E-4</v>
      </c>
      <c r="K2579" s="25">
        <v>2577</v>
      </c>
      <c r="U2579">
        <f t="shared" si="612"/>
        <v>-0.59160871351360511</v>
      </c>
      <c r="V2579">
        <f t="shared" si="613"/>
        <v>1.3278660203568748</v>
      </c>
      <c r="W2579">
        <f t="shared" si="614"/>
        <v>0.26374269315673016</v>
      </c>
      <c r="Y2579">
        <f t="shared" si="615"/>
        <v>-2.9580435675680254</v>
      </c>
      <c r="Z2579">
        <f t="shared" si="616"/>
        <v>6.639330101784374</v>
      </c>
      <c r="AA2579">
        <f t="shared" si="617"/>
        <v>-2.6812865342163485</v>
      </c>
      <c r="AC2579">
        <f t="shared" si="621"/>
        <v>-2.2176103614946082E-3</v>
      </c>
      <c r="AD2579">
        <f t="shared" ref="AD2579:AD2642" si="623">(1+AC2579)*AD2578</f>
        <v>1.5083292524402636</v>
      </c>
      <c r="AE2579">
        <f t="shared" ref="AE2579:AE2642" si="624">LN(1+AC2579)+AE2578</f>
        <v>0.41100258291565445</v>
      </c>
      <c r="AG2579">
        <f t="shared" si="622"/>
        <v>-1.1114718474139708E-2</v>
      </c>
      <c r="AH2579">
        <f t="shared" ref="AH2579:AH2642" si="625">(1+AG2579)*AH2578</f>
        <v>0.76387519260664671</v>
      </c>
      <c r="AI2579">
        <f t="shared" ref="AI2579:AI2642" si="626">LN(1+AG2579)+AI2578</f>
        <v>-0.26935086362289395</v>
      </c>
    </row>
    <row r="2580" spans="1:35" x14ac:dyDescent="0.2">
      <c r="A2580" s="41">
        <v>40500</v>
      </c>
      <c r="B2580">
        <v>9292.74</v>
      </c>
      <c r="C2580">
        <v>2007.38</v>
      </c>
      <c r="D2580">
        <v>0.27500000000000002</v>
      </c>
      <c r="E2580">
        <f t="shared" si="618"/>
        <v>7.6388888888888901E-6</v>
      </c>
      <c r="G2580">
        <f t="shared" si="619"/>
        <v>2.4255236600431128E-2</v>
      </c>
      <c r="H2580">
        <f t="shared" si="620"/>
        <v>1.536671724835615E-2</v>
      </c>
      <c r="K2580" s="25">
        <v>2578</v>
      </c>
      <c r="U2580">
        <f t="shared" si="612"/>
        <v>-0.59160871351360511</v>
      </c>
      <c r="V2580">
        <f t="shared" si="613"/>
        <v>1.3278660203568748</v>
      </c>
      <c r="W2580">
        <f t="shared" si="614"/>
        <v>0.26374269315673016</v>
      </c>
      <c r="Y2580">
        <f t="shared" si="615"/>
        <v>-2.9580435675680254</v>
      </c>
      <c r="Z2580">
        <f t="shared" si="616"/>
        <v>6.639330101784374</v>
      </c>
      <c r="AA2580">
        <f t="shared" si="617"/>
        <v>-2.6812865342163485</v>
      </c>
      <c r="AC2580">
        <f t="shared" si="621"/>
        <v>6.0574203203623495E-3</v>
      </c>
      <c r="AD2580">
        <f t="shared" si="623"/>
        <v>1.5174658367037921</v>
      </c>
      <c r="AE2580">
        <f t="shared" si="624"/>
        <v>0.41704173081756601</v>
      </c>
      <c r="AG2580">
        <f t="shared" si="622"/>
        <v>3.0255434935145084E-2</v>
      </c>
      <c r="AH2580">
        <f t="shared" si="625"/>
        <v>0.78698656879512863</v>
      </c>
      <c r="AI2580">
        <f t="shared" si="626"/>
        <v>-0.23954409704438179</v>
      </c>
    </row>
    <row r="2581" spans="1:35" x14ac:dyDescent="0.2">
      <c r="A2581" s="41">
        <v>40501</v>
      </c>
      <c r="B2581">
        <v>9349.17</v>
      </c>
      <c r="C2581">
        <v>2012.59</v>
      </c>
      <c r="D2581">
        <v>0.22500000000000001</v>
      </c>
      <c r="E2581">
        <f t="shared" si="618"/>
        <v>6.2500000000000003E-6</v>
      </c>
      <c r="G2581">
        <f t="shared" si="619"/>
        <v>6.0724823894782697E-3</v>
      </c>
      <c r="H2581">
        <f t="shared" si="620"/>
        <v>2.5954228895375109E-3</v>
      </c>
      <c r="K2581" s="25">
        <v>2579</v>
      </c>
      <c r="U2581">
        <f t="shared" si="612"/>
        <v>-0.59160871351360511</v>
      </c>
      <c r="V2581">
        <f t="shared" si="613"/>
        <v>1.3278660203568748</v>
      </c>
      <c r="W2581">
        <f t="shared" si="614"/>
        <v>0.26374269315673016</v>
      </c>
      <c r="Y2581">
        <f t="shared" si="615"/>
        <v>-2.9580435675680254</v>
      </c>
      <c r="Z2581">
        <f t="shared" si="616"/>
        <v>6.639330101784374</v>
      </c>
      <c r="AA2581">
        <f t="shared" si="617"/>
        <v>-2.6812865342163485</v>
      </c>
      <c r="AC2581">
        <f t="shared" si="621"/>
        <v>-1.4414492967166587E-4</v>
      </c>
      <c r="AD2581">
        <f t="shared" si="623"/>
        <v>1.5172471016974813</v>
      </c>
      <c r="AE2581">
        <f t="shared" si="624"/>
        <v>0.41689757549801554</v>
      </c>
      <c r="AG2581">
        <f t="shared" si="622"/>
        <v>-7.512802039138835E-4</v>
      </c>
      <c r="AH2581">
        <f t="shared" si="625"/>
        <v>0.7863953213652467</v>
      </c>
      <c r="AI2581">
        <f t="shared" si="626"/>
        <v>-0.24029565960069413</v>
      </c>
    </row>
    <row r="2582" spans="1:35" x14ac:dyDescent="0.2">
      <c r="A2582" s="41">
        <v>40504</v>
      </c>
      <c r="B2582">
        <v>9283.83</v>
      </c>
      <c r="C2582">
        <v>2009.52</v>
      </c>
      <c r="D2582">
        <v>0.24</v>
      </c>
      <c r="E2582">
        <f t="shared" si="618"/>
        <v>6.6666666666666666E-6</v>
      </c>
      <c r="G2582">
        <f t="shared" si="619"/>
        <v>-6.9888556952114617E-3</v>
      </c>
      <c r="H2582">
        <f t="shared" si="620"/>
        <v>-1.5253976219696691E-3</v>
      </c>
      <c r="K2582" s="25">
        <v>2580</v>
      </c>
      <c r="U2582">
        <f t="shared" si="612"/>
        <v>-0.19052244670670507</v>
      </c>
      <c r="V2582">
        <f t="shared" si="613"/>
        <v>0.6773268896643827</v>
      </c>
      <c r="W2582">
        <f t="shared" si="614"/>
        <v>0.51319555704232234</v>
      </c>
      <c r="Y2582">
        <f t="shared" si="615"/>
        <v>-0.95261223353352531</v>
      </c>
      <c r="Z2582">
        <f t="shared" si="616"/>
        <v>3.3866344483219133</v>
      </c>
      <c r="AA2582">
        <f t="shared" si="617"/>
        <v>-1.4340222147883881</v>
      </c>
      <c r="AC2582">
        <f t="shared" si="621"/>
        <v>2.1107926488618091E-3</v>
      </c>
      <c r="AD2582">
        <f t="shared" si="623"/>
        <v>1.5204496957262512</v>
      </c>
      <c r="AE2582">
        <f t="shared" si="624"/>
        <v>0.41900614355396021</v>
      </c>
      <c r="AG2582">
        <f t="shared" si="622"/>
        <v>1.0528963244309049E-2</v>
      </c>
      <c r="AH2582">
        <f t="shared" si="625"/>
        <v>0.79467524879939799</v>
      </c>
      <c r="AI2582">
        <f t="shared" si="626"/>
        <v>-0.22982173985964974</v>
      </c>
    </row>
    <row r="2583" spans="1:35" x14ac:dyDescent="0.2">
      <c r="A2583" s="41">
        <v>40505</v>
      </c>
      <c r="B2583">
        <v>9007.6</v>
      </c>
      <c r="C2583">
        <v>1980.89</v>
      </c>
      <c r="D2583">
        <v>0.22500000000000001</v>
      </c>
      <c r="E2583">
        <f t="shared" si="618"/>
        <v>6.2500000000000003E-6</v>
      </c>
      <c r="G2583">
        <f t="shared" si="619"/>
        <v>-2.975388390351822E-2</v>
      </c>
      <c r="H2583">
        <f t="shared" si="620"/>
        <v>-1.4247183406982703E-2</v>
      </c>
      <c r="K2583" s="25">
        <v>2581</v>
      </c>
      <c r="U2583">
        <f t="shared" si="612"/>
        <v>-0.19052244670670507</v>
      </c>
      <c r="V2583">
        <f t="shared" si="613"/>
        <v>0.6773268896643827</v>
      </c>
      <c r="W2583">
        <f t="shared" si="614"/>
        <v>0.51319555704232234</v>
      </c>
      <c r="Y2583">
        <f t="shared" si="615"/>
        <v>-0.95261223353352531</v>
      </c>
      <c r="Z2583">
        <f t="shared" si="616"/>
        <v>3.3866344483219133</v>
      </c>
      <c r="AA2583">
        <f t="shared" si="617"/>
        <v>-1.4340222147883881</v>
      </c>
      <c r="AC2583">
        <f t="shared" si="621"/>
        <v>-3.9777963594904413E-3</v>
      </c>
      <c r="AD2583">
        <f t="shared" si="623"/>
        <v>1.514401656461803</v>
      </c>
      <c r="AE2583">
        <f t="shared" si="624"/>
        <v>0.41502041471969692</v>
      </c>
      <c r="AG2583">
        <f t="shared" si="622"/>
        <v>-1.9915648464118869E-2</v>
      </c>
      <c r="AH2583">
        <f t="shared" si="625"/>
        <v>0.77884877590117296</v>
      </c>
      <c r="AI2583">
        <f t="shared" si="626"/>
        <v>-0.24993837788543988</v>
      </c>
    </row>
    <row r="2584" spans="1:35" x14ac:dyDescent="0.2">
      <c r="A2584" s="41">
        <v>40506</v>
      </c>
      <c r="B2584">
        <v>9138.7999999999993</v>
      </c>
      <c r="C2584">
        <v>2010.56</v>
      </c>
      <c r="D2584">
        <v>0.22500000000000001</v>
      </c>
      <c r="E2584">
        <f t="shared" si="618"/>
        <v>6.2500000000000003E-6</v>
      </c>
      <c r="G2584">
        <f t="shared" si="619"/>
        <v>1.4565478040765453E-2</v>
      </c>
      <c r="H2584">
        <f t="shared" si="620"/>
        <v>1.4978115897399575E-2</v>
      </c>
      <c r="K2584" s="25">
        <v>2582</v>
      </c>
      <c r="U2584">
        <f t="shared" si="612"/>
        <v>-0.19052244670670507</v>
      </c>
      <c r="V2584">
        <f t="shared" si="613"/>
        <v>0.6773268896643827</v>
      </c>
      <c r="W2584">
        <f t="shared" si="614"/>
        <v>0.51319555704232234</v>
      </c>
      <c r="Y2584">
        <f t="shared" si="615"/>
        <v>-0.95261223353352531</v>
      </c>
      <c r="Z2584">
        <f t="shared" si="616"/>
        <v>3.3866344483219133</v>
      </c>
      <c r="AA2584">
        <f t="shared" si="617"/>
        <v>-1.4340222147883881</v>
      </c>
      <c r="AC2584">
        <f t="shared" si="621"/>
        <v>7.3732376122703936E-3</v>
      </c>
      <c r="AD2584">
        <f t="shared" si="623"/>
        <v>1.5255676997153118</v>
      </c>
      <c r="AE2584">
        <f t="shared" si="624"/>
        <v>0.42236660289542921</v>
      </c>
      <c r="AG2584">
        <f t="shared" si="622"/>
        <v>3.6841188061351969E-2</v>
      </c>
      <c r="AH2584">
        <f t="shared" si="625"/>
        <v>0.80754249012550183</v>
      </c>
      <c r="AI2584">
        <f t="shared" si="626"/>
        <v>-0.21375960591920762</v>
      </c>
    </row>
    <row r="2585" spans="1:35" x14ac:dyDescent="0.2">
      <c r="A2585" s="41">
        <v>40507</v>
      </c>
      <c r="B2585">
        <v>9200.01</v>
      </c>
      <c r="C2585">
        <v>2010.56</v>
      </c>
      <c r="D2585">
        <v>0.22500000000000001</v>
      </c>
      <c r="E2585">
        <f t="shared" si="618"/>
        <v>6.2500000000000003E-6</v>
      </c>
      <c r="G2585">
        <f t="shared" si="619"/>
        <v>6.6978159058083062E-3</v>
      </c>
      <c r="H2585">
        <f t="shared" si="620"/>
        <v>0</v>
      </c>
      <c r="K2585" s="25">
        <v>2583</v>
      </c>
      <c r="U2585">
        <f t="shared" ref="U2585:U2648" si="627">INDEX($L$2:$L$1201,MATCH(_xlfn.FLOOR.MATH(K2585/5),$J$2:$J$1201))</f>
        <v>-0.19052244670670507</v>
      </c>
      <c r="V2585">
        <f t="shared" ref="V2585:V2648" si="628">INDEX($M$2:$M$1201,MATCH(_xlfn.FLOOR.MATH(K2585/5),$J$2:$J$1201))</f>
        <v>0.6773268896643827</v>
      </c>
      <c r="W2585">
        <f t="shared" ref="W2585:W2648" si="629">1-U2585-V2585</f>
        <v>0.51319555704232234</v>
      </c>
      <c r="Y2585">
        <f t="shared" ref="Y2585:Y2648" si="630">INDEX($P$2:$P$1201,MATCH(_xlfn.FLOOR.MATH(K2585/5),$J$2:$J$1201))</f>
        <v>-0.95261223353352531</v>
      </c>
      <c r="Z2585">
        <f t="shared" ref="Z2585:Z2648" si="631">INDEX($Q$2:$Q$1201,MATCH(_xlfn.FLOOR.MATH(K2585/5),$J$2:$J$1201))</f>
        <v>3.3866344483219133</v>
      </c>
      <c r="AA2585">
        <f t="shared" ref="AA2585:AA2648" si="632">1-Y2585-Z2585</f>
        <v>-1.4340222147883881</v>
      </c>
      <c r="AC2585">
        <f t="shared" si="621"/>
        <v>-1.27287680173417E-3</v>
      </c>
      <c r="AD2585">
        <f t="shared" si="623"/>
        <v>1.5236258399808693</v>
      </c>
      <c r="AE2585">
        <f t="shared" si="624"/>
        <v>0.42109291529791709</v>
      </c>
      <c r="AG2585">
        <f t="shared" si="622"/>
        <v>-6.3893840086708502E-3</v>
      </c>
      <c r="AH2585">
        <f t="shared" si="625"/>
        <v>0.80238279105277177</v>
      </c>
      <c r="AI2585">
        <f t="shared" si="626"/>
        <v>-0.22016948940790232</v>
      </c>
    </row>
    <row r="2586" spans="1:35" x14ac:dyDescent="0.2">
      <c r="A2586" s="41">
        <v>40508</v>
      </c>
      <c r="B2586">
        <v>9051.2999999999993</v>
      </c>
      <c r="C2586">
        <v>1996.03</v>
      </c>
      <c r="D2586">
        <v>0.24</v>
      </c>
      <c r="E2586">
        <f t="shared" si="618"/>
        <v>6.6666666666666666E-6</v>
      </c>
      <c r="G2586">
        <f t="shared" si="619"/>
        <v>-1.6164112865094813E-2</v>
      </c>
      <c r="H2586">
        <f t="shared" si="620"/>
        <v>-7.2268422727996048E-3</v>
      </c>
      <c r="K2586" s="25">
        <v>2584</v>
      </c>
      <c r="U2586">
        <f t="shared" si="627"/>
        <v>-0.19052244670670507</v>
      </c>
      <c r="V2586">
        <f t="shared" si="628"/>
        <v>0.6773268896643827</v>
      </c>
      <c r="W2586">
        <f t="shared" si="629"/>
        <v>0.51319555704232234</v>
      </c>
      <c r="Y2586">
        <f t="shared" si="630"/>
        <v>-0.95261223353352531</v>
      </c>
      <c r="Z2586">
        <f t="shared" si="631"/>
        <v>3.3866344483219133</v>
      </c>
      <c r="AA2586">
        <f t="shared" si="632"/>
        <v>-1.4340222147883881</v>
      </c>
      <c r="AC2586">
        <f t="shared" si="621"/>
        <v>-1.8121007945977275E-3</v>
      </c>
      <c r="AD2586">
        <f t="shared" si="623"/>
        <v>1.5208648763855703</v>
      </c>
      <c r="AE2586">
        <f t="shared" si="624"/>
        <v>0.41927917066250414</v>
      </c>
      <c r="AG2586">
        <f t="shared" si="622"/>
        <v>-9.0855039729886376E-3</v>
      </c>
      <c r="AH2586">
        <f t="shared" si="625"/>
        <v>0.79509273901680411</v>
      </c>
      <c r="AI2586">
        <f t="shared" si="626"/>
        <v>-0.2292965182798935</v>
      </c>
    </row>
    <row r="2587" spans="1:35" x14ac:dyDescent="0.2">
      <c r="A2587" s="41">
        <v>40511</v>
      </c>
      <c r="B2587">
        <v>8766.52</v>
      </c>
      <c r="C2587">
        <v>1993.83</v>
      </c>
      <c r="D2587">
        <v>0.26</v>
      </c>
      <c r="E2587">
        <f t="shared" si="618"/>
        <v>7.2222222222222221E-6</v>
      </c>
      <c r="G2587">
        <f t="shared" si="619"/>
        <v>-3.1462883784649592E-2</v>
      </c>
      <c r="H2587">
        <f t="shared" si="620"/>
        <v>-1.1021878428681159E-3</v>
      </c>
      <c r="K2587" s="25">
        <v>2585</v>
      </c>
      <c r="U2587">
        <f t="shared" si="627"/>
        <v>-0.29440683582827626</v>
      </c>
      <c r="V2587">
        <f t="shared" si="628"/>
        <v>1.1723028046177628</v>
      </c>
      <c r="W2587">
        <f t="shared" si="629"/>
        <v>0.1221040312105135</v>
      </c>
      <c r="Y2587">
        <f t="shared" si="630"/>
        <v>-1.4720341791413813</v>
      </c>
      <c r="Z2587">
        <f t="shared" si="631"/>
        <v>5.8615140230888141</v>
      </c>
      <c r="AA2587">
        <f t="shared" si="632"/>
        <v>-3.3894798439474325</v>
      </c>
      <c r="AC2587">
        <f t="shared" si="621"/>
        <v>5.2512654393780164E-3</v>
      </c>
      <c r="AD2587">
        <f t="shared" si="623"/>
        <v>1.5288513415488976</v>
      </c>
      <c r="AE2587">
        <f t="shared" si="624"/>
        <v>0.4245166962874759</v>
      </c>
      <c r="AG2587">
        <f t="shared" si="622"/>
        <v>2.6229660530223416E-2</v>
      </c>
      <c r="AH2587">
        <f t="shared" si="625"/>
        <v>0.81594775165126043</v>
      </c>
      <c r="AI2587">
        <f t="shared" si="626"/>
        <v>-0.20340495590716881</v>
      </c>
    </row>
    <row r="2588" spans="1:35" x14ac:dyDescent="0.2">
      <c r="A2588" s="41">
        <v>40512</v>
      </c>
      <c r="B2588">
        <v>8706.4699999999993</v>
      </c>
      <c r="C2588">
        <v>1981.84</v>
      </c>
      <c r="D2588">
        <v>0.29499999999999998</v>
      </c>
      <c r="E2588">
        <f t="shared" si="618"/>
        <v>8.1944444444444447E-6</v>
      </c>
      <c r="G2588">
        <f t="shared" si="619"/>
        <v>-6.8499244854287773E-3</v>
      </c>
      <c r="H2588">
        <f t="shared" si="620"/>
        <v>-6.0135518073256046E-3</v>
      </c>
      <c r="K2588" s="25">
        <v>2586</v>
      </c>
      <c r="U2588">
        <f t="shared" si="627"/>
        <v>-0.29440683582827626</v>
      </c>
      <c r="V2588">
        <f t="shared" si="628"/>
        <v>1.1723028046177628</v>
      </c>
      <c r="W2588">
        <f t="shared" si="629"/>
        <v>0.1221040312105135</v>
      </c>
      <c r="Y2588">
        <f t="shared" si="630"/>
        <v>-1.4720341791413813</v>
      </c>
      <c r="Z2588">
        <f t="shared" si="631"/>
        <v>5.8615140230888141</v>
      </c>
      <c r="AA2588">
        <f t="shared" si="632"/>
        <v>-3.3894798439474325</v>
      </c>
      <c r="AC2588">
        <f t="shared" si="621"/>
        <v>-5.032157193576671E-3</v>
      </c>
      <c r="AD2588">
        <f t="shared" si="623"/>
        <v>1.521157921272613</v>
      </c>
      <c r="AE2588">
        <f t="shared" si="624"/>
        <v>0.41947183515415415</v>
      </c>
      <c r="AG2588">
        <f t="shared" si="622"/>
        <v>-2.5189674856772246E-2</v>
      </c>
      <c r="AH2588">
        <f t="shared" si="625"/>
        <v>0.79539429308705079</v>
      </c>
      <c r="AI2588">
        <f t="shared" si="626"/>
        <v>-0.22891732113112931</v>
      </c>
    </row>
    <row r="2589" spans="1:35" x14ac:dyDescent="0.2">
      <c r="A2589" s="41">
        <v>40513</v>
      </c>
      <c r="B2589">
        <v>8969.7900000000009</v>
      </c>
      <c r="C2589">
        <v>2024.97</v>
      </c>
      <c r="D2589">
        <v>0.24</v>
      </c>
      <c r="E2589">
        <f t="shared" si="618"/>
        <v>6.6666666666666666E-6</v>
      </c>
      <c r="G2589">
        <f t="shared" si="619"/>
        <v>3.0244174734421821E-2</v>
      </c>
      <c r="H2589">
        <f t="shared" si="620"/>
        <v>2.176260444839145E-2</v>
      </c>
      <c r="K2589" s="25">
        <v>2587</v>
      </c>
      <c r="U2589">
        <f t="shared" si="627"/>
        <v>-0.29440683582827626</v>
      </c>
      <c r="V2589">
        <f t="shared" si="628"/>
        <v>1.1723028046177628</v>
      </c>
      <c r="W2589">
        <f t="shared" si="629"/>
        <v>0.1221040312105135</v>
      </c>
      <c r="Y2589">
        <f t="shared" si="630"/>
        <v>-1.4720341791413813</v>
      </c>
      <c r="Z2589">
        <f t="shared" si="631"/>
        <v>5.8615140230888141</v>
      </c>
      <c r="AA2589">
        <f t="shared" si="632"/>
        <v>-3.3894798439474325</v>
      </c>
      <c r="AC2589">
        <f t="shared" si="621"/>
        <v>1.6609271019537873E-2</v>
      </c>
      <c r="AD2589">
        <f t="shared" si="623"/>
        <v>1.5464232454505464</v>
      </c>
      <c r="AE2589">
        <f t="shared" si="624"/>
        <v>0.43594468077685533</v>
      </c>
      <c r="AG2589">
        <f t="shared" si="622"/>
        <v>8.3013577319911575E-2</v>
      </c>
      <c r="AH2589">
        <f t="shared" si="625"/>
        <v>0.8614228187360492</v>
      </c>
      <c r="AI2589">
        <f t="shared" si="626"/>
        <v>-0.14916981642270555</v>
      </c>
    </row>
    <row r="2590" spans="1:35" x14ac:dyDescent="0.2">
      <c r="A2590" s="41">
        <v>40514</v>
      </c>
      <c r="B2590">
        <v>9162.82</v>
      </c>
      <c r="C2590">
        <v>2050.96</v>
      </c>
      <c r="D2590">
        <v>0.24</v>
      </c>
      <c r="E2590">
        <f t="shared" si="618"/>
        <v>6.6666666666666666E-6</v>
      </c>
      <c r="G2590">
        <f t="shared" si="619"/>
        <v>2.1520013289051228E-2</v>
      </c>
      <c r="H2590">
        <f t="shared" si="620"/>
        <v>1.2834758045798214E-2</v>
      </c>
      <c r="K2590" s="25">
        <v>2588</v>
      </c>
      <c r="U2590">
        <f t="shared" si="627"/>
        <v>-0.29440683582827626</v>
      </c>
      <c r="V2590">
        <f t="shared" si="628"/>
        <v>1.1723028046177628</v>
      </c>
      <c r="W2590">
        <f t="shared" si="629"/>
        <v>0.1221040312105135</v>
      </c>
      <c r="Y2590">
        <f t="shared" si="630"/>
        <v>-1.4720341791413813</v>
      </c>
      <c r="Z2590">
        <f t="shared" si="631"/>
        <v>5.8615140230888141</v>
      </c>
      <c r="AA2590">
        <f t="shared" si="632"/>
        <v>-3.3894798439474325</v>
      </c>
      <c r="AC2590">
        <f t="shared" si="621"/>
        <v>8.7113978611423511E-3</v>
      </c>
      <c r="AD2590">
        <f t="shared" si="623"/>
        <v>1.5598947536033851</v>
      </c>
      <c r="AE2590">
        <f t="shared" si="624"/>
        <v>0.44461835334668226</v>
      </c>
      <c r="AG2590">
        <f t="shared" si="622"/>
        <v>4.3530322639045098E-2</v>
      </c>
      <c r="AH2590">
        <f t="shared" si="625"/>
        <v>0.89892083196426509</v>
      </c>
      <c r="AI2590">
        <f t="shared" si="626"/>
        <v>-0.10656031071941556</v>
      </c>
    </row>
    <row r="2591" spans="1:35" x14ac:dyDescent="0.2">
      <c r="A2591" s="41">
        <v>40515</v>
      </c>
      <c r="B2591">
        <v>9298.24</v>
      </c>
      <c r="C2591">
        <v>2056.4</v>
      </c>
      <c r="D2591">
        <v>0.24</v>
      </c>
      <c r="E2591">
        <f t="shared" si="618"/>
        <v>6.6666666666666666E-6</v>
      </c>
      <c r="G2591">
        <f t="shared" si="619"/>
        <v>1.4779292837794486E-2</v>
      </c>
      <c r="H2591">
        <f t="shared" si="620"/>
        <v>2.652416429379439E-3</v>
      </c>
      <c r="K2591" s="25">
        <v>2589</v>
      </c>
      <c r="U2591">
        <f t="shared" si="627"/>
        <v>-0.29440683582827626</v>
      </c>
      <c r="V2591">
        <f t="shared" si="628"/>
        <v>1.1723028046177628</v>
      </c>
      <c r="W2591">
        <f t="shared" si="629"/>
        <v>0.1221040312105135</v>
      </c>
      <c r="Y2591">
        <f t="shared" si="630"/>
        <v>-1.4720341791413813</v>
      </c>
      <c r="Z2591">
        <f t="shared" si="631"/>
        <v>5.8615140230888141</v>
      </c>
      <c r="AA2591">
        <f t="shared" si="632"/>
        <v>-3.3894798439474325</v>
      </c>
      <c r="AC2591">
        <f t="shared" si="621"/>
        <v>-1.2408755941040947E-3</v>
      </c>
      <c r="AD2591">
        <f t="shared" si="623"/>
        <v>1.5579591182742676</v>
      </c>
      <c r="AE2591">
        <f t="shared" si="624"/>
        <v>0.44337670722897621</v>
      </c>
      <c r="AG2591">
        <f t="shared" si="622"/>
        <v>-6.2310446371871423E-3</v>
      </c>
      <c r="AH2591">
        <f t="shared" si="625"/>
        <v>0.89331961613499833</v>
      </c>
      <c r="AI2591">
        <f t="shared" si="626"/>
        <v>-0.11281084933599726</v>
      </c>
    </row>
    <row r="2592" spans="1:35" x14ac:dyDescent="0.2">
      <c r="A2592" s="41">
        <v>40518</v>
      </c>
      <c r="B2592">
        <v>9239.86</v>
      </c>
      <c r="C2592">
        <v>2053.8000000000002</v>
      </c>
      <c r="D2592">
        <v>0.24</v>
      </c>
      <c r="E2592">
        <f t="shared" si="618"/>
        <v>6.6666666666666666E-6</v>
      </c>
      <c r="G2592">
        <f t="shared" si="619"/>
        <v>-6.2786075644422172E-3</v>
      </c>
      <c r="H2592">
        <f t="shared" si="620"/>
        <v>-1.2643454580820409E-3</v>
      </c>
      <c r="K2592" s="25">
        <v>2590</v>
      </c>
      <c r="U2592">
        <f t="shared" si="627"/>
        <v>0.25893745054165745</v>
      </c>
      <c r="V2592">
        <f t="shared" si="628"/>
        <v>-0.46723932814460556</v>
      </c>
      <c r="W2592">
        <f t="shared" si="629"/>
        <v>1.2083018776029482</v>
      </c>
      <c r="Y2592">
        <f t="shared" si="630"/>
        <v>1.2946872527082873</v>
      </c>
      <c r="Z2592">
        <f t="shared" si="631"/>
        <v>-2.3361966407230277</v>
      </c>
      <c r="AA2592">
        <f t="shared" si="632"/>
        <v>2.0415093880147404</v>
      </c>
      <c r="AC2592">
        <f t="shared" si="621"/>
        <v>3.6708328681434352E-4</v>
      </c>
      <c r="AD2592">
        <f t="shared" si="623"/>
        <v>1.5585310190281261</v>
      </c>
      <c r="AE2592">
        <f t="shared" si="624"/>
        <v>0.44374372315720445</v>
      </c>
      <c r="AG2592">
        <f t="shared" si="622"/>
        <v>1.8087497674050502E-3</v>
      </c>
      <c r="AH2592">
        <f t="shared" si="625"/>
        <v>0.89493540778290093</v>
      </c>
      <c r="AI2592">
        <f t="shared" si="626"/>
        <v>-0.11100373338663738</v>
      </c>
    </row>
    <row r="2593" spans="1:35" x14ac:dyDescent="0.2">
      <c r="A2593" s="41">
        <v>40519</v>
      </c>
      <c r="B2593">
        <v>9343.61</v>
      </c>
      <c r="C2593">
        <v>2054.89</v>
      </c>
      <c r="D2593">
        <v>0.25</v>
      </c>
      <c r="E2593">
        <f t="shared" si="618"/>
        <v>6.9444444444444448E-6</v>
      </c>
      <c r="G2593">
        <f t="shared" si="619"/>
        <v>1.1228525107523273E-2</v>
      </c>
      <c r="H2593">
        <f t="shared" si="620"/>
        <v>5.307235368583556E-4</v>
      </c>
      <c r="K2593" s="25">
        <v>2591</v>
      </c>
      <c r="U2593">
        <f t="shared" si="627"/>
        <v>0.25893745054165745</v>
      </c>
      <c r="V2593">
        <f t="shared" si="628"/>
        <v>-0.46723932814460556</v>
      </c>
      <c r="W2593">
        <f t="shared" si="629"/>
        <v>1.2083018776029482</v>
      </c>
      <c r="Y2593">
        <f t="shared" si="630"/>
        <v>1.2946872527082873</v>
      </c>
      <c r="Z2593">
        <f t="shared" si="631"/>
        <v>-2.3361966407230277</v>
      </c>
      <c r="AA2593">
        <f t="shared" si="632"/>
        <v>2.0415093880147404</v>
      </c>
      <c r="AC2593">
        <f t="shared" si="621"/>
        <v>2.6675661017435261E-3</v>
      </c>
      <c r="AD2593">
        <f t="shared" si="623"/>
        <v>1.5626885035430012</v>
      </c>
      <c r="AE2593">
        <f t="shared" si="624"/>
        <v>0.44640773761924801</v>
      </c>
      <c r="AG2593">
        <f t="shared" si="622"/>
        <v>1.3311163842050963E-2</v>
      </c>
      <c r="AH2593">
        <f t="shared" si="625"/>
        <v>0.90684803962395177</v>
      </c>
      <c r="AI2593">
        <f t="shared" si="626"/>
        <v>-9.7780384663388814E-2</v>
      </c>
    </row>
    <row r="2594" spans="1:35" x14ac:dyDescent="0.2">
      <c r="A2594" s="41">
        <v>40520</v>
      </c>
      <c r="B2594">
        <v>9218.08</v>
      </c>
      <c r="C2594">
        <v>2063.0300000000002</v>
      </c>
      <c r="D2594">
        <v>0.22500000000000001</v>
      </c>
      <c r="E2594">
        <f t="shared" si="618"/>
        <v>6.2500000000000003E-6</v>
      </c>
      <c r="G2594">
        <f t="shared" si="619"/>
        <v>-1.3434850127520374E-2</v>
      </c>
      <c r="H2594">
        <f t="shared" si="620"/>
        <v>3.9612825990687226E-3</v>
      </c>
      <c r="K2594" s="25">
        <v>2592</v>
      </c>
      <c r="U2594">
        <f t="shared" si="627"/>
        <v>0.25893745054165745</v>
      </c>
      <c r="V2594">
        <f t="shared" si="628"/>
        <v>-0.46723932814460556</v>
      </c>
      <c r="W2594">
        <f t="shared" si="629"/>
        <v>1.2083018776029482</v>
      </c>
      <c r="Y2594">
        <f t="shared" si="630"/>
        <v>1.2946872527082873</v>
      </c>
      <c r="Z2594">
        <f t="shared" si="631"/>
        <v>-2.3361966407230277</v>
      </c>
      <c r="AA2594">
        <f t="shared" si="632"/>
        <v>2.0415093880147404</v>
      </c>
      <c r="AC2594">
        <f t="shared" si="621"/>
        <v>-5.3212618753480422E-3</v>
      </c>
      <c r="AD2594">
        <f t="shared" si="623"/>
        <v>1.5543730287860531</v>
      </c>
      <c r="AE2594">
        <f t="shared" si="624"/>
        <v>0.44107226740331135</v>
      </c>
      <c r="AG2594">
        <f t="shared" si="622"/>
        <v>-2.6634087154517989E-2</v>
      </c>
      <c r="AH2594">
        <f t="shared" si="625"/>
        <v>0.88269496990070362</v>
      </c>
      <c r="AI2594">
        <f t="shared" si="626"/>
        <v>-0.12477558550996379</v>
      </c>
    </row>
    <row r="2595" spans="1:35" x14ac:dyDescent="0.2">
      <c r="A2595" s="41">
        <v>40521</v>
      </c>
      <c r="B2595">
        <v>9176.86</v>
      </c>
      <c r="C2595">
        <v>2071.12</v>
      </c>
      <c r="D2595">
        <v>0.24</v>
      </c>
      <c r="E2595">
        <f t="shared" si="618"/>
        <v>6.6666666666666666E-6</v>
      </c>
      <c r="G2595">
        <f t="shared" si="619"/>
        <v>-4.4716470241090711E-3</v>
      </c>
      <c r="H2595">
        <f t="shared" si="620"/>
        <v>3.9214165571996966E-3</v>
      </c>
      <c r="K2595" s="25">
        <v>2593</v>
      </c>
      <c r="U2595">
        <f t="shared" si="627"/>
        <v>0.25893745054165745</v>
      </c>
      <c r="V2595">
        <f t="shared" si="628"/>
        <v>-0.46723932814460556</v>
      </c>
      <c r="W2595">
        <f t="shared" si="629"/>
        <v>1.2083018776029482</v>
      </c>
      <c r="Y2595">
        <f t="shared" si="630"/>
        <v>1.2946872527082873</v>
      </c>
      <c r="Z2595">
        <f t="shared" si="631"/>
        <v>-2.3361966407230277</v>
      </c>
      <c r="AA2595">
        <f t="shared" si="632"/>
        <v>2.0415093880147404</v>
      </c>
      <c r="AC2595">
        <f t="shared" si="621"/>
        <v>-2.9825650309710924E-3</v>
      </c>
      <c r="AD2595">
        <f t="shared" si="623"/>
        <v>1.5497370101453112</v>
      </c>
      <c r="AE2595">
        <f t="shared" si="624"/>
        <v>0.4380852456614322</v>
      </c>
      <c r="AG2595">
        <f t="shared" si="622"/>
        <v>-1.4937825154855462E-2</v>
      </c>
      <c r="AH2595">
        <f t="shared" si="625"/>
        <v>0.86950942677525656</v>
      </c>
      <c r="AI2595">
        <f t="shared" si="626"/>
        <v>-0.1398261036419032</v>
      </c>
    </row>
    <row r="2596" spans="1:35" x14ac:dyDescent="0.2">
      <c r="A2596" s="41">
        <v>40522</v>
      </c>
      <c r="B2596">
        <v>9262.93</v>
      </c>
      <c r="C2596">
        <v>2083.5700000000002</v>
      </c>
      <c r="D2596">
        <v>0.24</v>
      </c>
      <c r="E2596">
        <f t="shared" si="618"/>
        <v>6.6666666666666666E-6</v>
      </c>
      <c r="G2596">
        <f t="shared" si="619"/>
        <v>9.3790250695771436E-3</v>
      </c>
      <c r="H2596">
        <f t="shared" si="620"/>
        <v>6.0112402951061619E-3</v>
      </c>
      <c r="K2596" s="25">
        <v>2594</v>
      </c>
      <c r="U2596">
        <f t="shared" si="627"/>
        <v>0.25893745054165745</v>
      </c>
      <c r="V2596">
        <f t="shared" si="628"/>
        <v>-0.46723932814460556</v>
      </c>
      <c r="W2596">
        <f t="shared" si="629"/>
        <v>1.2083018776029482</v>
      </c>
      <c r="Y2596">
        <f t="shared" si="630"/>
        <v>1.2946872527082873</v>
      </c>
      <c r="Z2596">
        <f t="shared" si="631"/>
        <v>-2.3361966407230277</v>
      </c>
      <c r="AA2596">
        <f t="shared" si="632"/>
        <v>2.0415093880147404</v>
      </c>
      <c r="AC2596">
        <f t="shared" si="621"/>
        <v>-3.7205169086790036E-4</v>
      </c>
      <c r="AD2596">
        <f t="shared" si="623"/>
        <v>1.5491604278702862</v>
      </c>
      <c r="AE2596">
        <f t="shared" si="624"/>
        <v>0.43771312474216245</v>
      </c>
      <c r="AG2596">
        <f t="shared" si="622"/>
        <v>-1.8869251210061658E-3</v>
      </c>
      <c r="AH2596">
        <f t="shared" si="625"/>
        <v>0.86786872759492262</v>
      </c>
      <c r="AI2596">
        <f t="shared" si="626"/>
        <v>-0.14171481124874669</v>
      </c>
    </row>
    <row r="2597" spans="1:35" x14ac:dyDescent="0.2">
      <c r="A2597" s="41">
        <v>40525</v>
      </c>
      <c r="B2597">
        <v>9410.76</v>
      </c>
      <c r="C2597">
        <v>2084</v>
      </c>
      <c r="D2597">
        <v>0.25</v>
      </c>
      <c r="E2597">
        <f t="shared" si="618"/>
        <v>6.9444444444444448E-6</v>
      </c>
      <c r="G2597">
        <f t="shared" si="619"/>
        <v>1.5959313089918624E-2</v>
      </c>
      <c r="H2597">
        <f t="shared" si="620"/>
        <v>2.0637655562320262E-4</v>
      </c>
      <c r="K2597" s="25">
        <v>2595</v>
      </c>
      <c r="U2597">
        <f t="shared" si="627"/>
        <v>5.592789186680288E-2</v>
      </c>
      <c r="V2597">
        <f t="shared" si="628"/>
        <v>9.8827922851343758E-2</v>
      </c>
      <c r="W2597">
        <f t="shared" si="629"/>
        <v>0.8452441852818533</v>
      </c>
      <c r="Y2597">
        <f t="shared" si="630"/>
        <v>0.27963945933401441</v>
      </c>
      <c r="Z2597">
        <f t="shared" si="631"/>
        <v>0.49413961425671876</v>
      </c>
      <c r="AA2597">
        <f t="shared" si="632"/>
        <v>0.22622092640926689</v>
      </c>
      <c r="AC2597">
        <f t="shared" si="621"/>
        <v>4.0440919465561335E-3</v>
      </c>
      <c r="AD2597">
        <f t="shared" si="623"/>
        <v>1.5554253750805598</v>
      </c>
      <c r="AE2597">
        <f t="shared" si="624"/>
        <v>0.44174906132883862</v>
      </c>
      <c r="AG2597">
        <f t="shared" si="622"/>
        <v>2.0193793066114001E-2</v>
      </c>
      <c r="AH2597">
        <f t="shared" si="625"/>
        <v>0.88539428908852613</v>
      </c>
      <c r="AI2597">
        <f t="shared" si="626"/>
        <v>-0.12172220879691706</v>
      </c>
    </row>
    <row r="2598" spans="1:35" x14ac:dyDescent="0.2">
      <c r="A2598" s="41">
        <v>40526</v>
      </c>
      <c r="B2598">
        <v>9405.2800000000007</v>
      </c>
      <c r="C2598">
        <v>2085.9299999999998</v>
      </c>
      <c r="D2598">
        <v>0.24</v>
      </c>
      <c r="E2598">
        <f t="shared" si="618"/>
        <v>6.6666666666666666E-6</v>
      </c>
      <c r="G2598">
        <f t="shared" si="619"/>
        <v>-5.8231216182322819E-4</v>
      </c>
      <c r="H2598">
        <f t="shared" si="620"/>
        <v>9.2610364683293493E-4</v>
      </c>
      <c r="K2598" s="25">
        <v>2596</v>
      </c>
      <c r="U2598">
        <f t="shared" si="627"/>
        <v>5.592789186680288E-2</v>
      </c>
      <c r="V2598">
        <f t="shared" si="628"/>
        <v>9.8827922851343758E-2</v>
      </c>
      <c r="W2598">
        <f t="shared" si="629"/>
        <v>0.8452441852818533</v>
      </c>
      <c r="Y2598">
        <f t="shared" si="630"/>
        <v>0.27963945933401441</v>
      </c>
      <c r="Z2598">
        <f t="shared" si="631"/>
        <v>0.49413961425671876</v>
      </c>
      <c r="AA2598">
        <f t="shared" si="632"/>
        <v>0.22622092640926689</v>
      </c>
      <c r="AC2598">
        <f t="shared" si="621"/>
        <v>6.4827159429059223E-5</v>
      </c>
      <c r="AD2598">
        <f t="shared" si="623"/>
        <v>1.55552620888933</v>
      </c>
      <c r="AE2598">
        <f t="shared" si="624"/>
        <v>0.44181388638707814</v>
      </c>
      <c r="AG2598">
        <f t="shared" si="622"/>
        <v>2.9635801936751826E-4</v>
      </c>
      <c r="AH2598">
        <f t="shared" si="625"/>
        <v>0.88565668278639975</v>
      </c>
      <c r="AI2598">
        <f t="shared" si="626"/>
        <v>-0.12142589468291307</v>
      </c>
    </row>
    <row r="2599" spans="1:35" x14ac:dyDescent="0.2">
      <c r="A2599" s="41">
        <v>40527</v>
      </c>
      <c r="B2599">
        <v>9351.84</v>
      </c>
      <c r="C2599">
        <v>2075.29</v>
      </c>
      <c r="D2599">
        <v>0.24</v>
      </c>
      <c r="E2599">
        <f t="shared" si="618"/>
        <v>6.6666666666666666E-6</v>
      </c>
      <c r="G2599">
        <f t="shared" si="619"/>
        <v>-5.6819148393243485E-3</v>
      </c>
      <c r="H2599">
        <f t="shared" si="620"/>
        <v>-5.1008423101445753E-3</v>
      </c>
      <c r="K2599" s="25">
        <v>2597</v>
      </c>
      <c r="U2599">
        <f t="shared" si="627"/>
        <v>5.592789186680288E-2</v>
      </c>
      <c r="V2599">
        <f t="shared" si="628"/>
        <v>9.8827922851343758E-2</v>
      </c>
      <c r="W2599">
        <f t="shared" si="629"/>
        <v>0.8452441852818533</v>
      </c>
      <c r="Y2599">
        <f t="shared" si="630"/>
        <v>0.27963945933401441</v>
      </c>
      <c r="Z2599">
        <f t="shared" si="631"/>
        <v>0.49413961425671876</v>
      </c>
      <c r="AA2599">
        <f t="shared" si="632"/>
        <v>0.22622092640926689</v>
      </c>
      <c r="AC2599">
        <f t="shared" si="621"/>
        <v>-8.1624820779874067E-4</v>
      </c>
      <c r="AD2599">
        <f t="shared" si="623"/>
        <v>1.5542565134091402</v>
      </c>
      <c r="AE2599">
        <f t="shared" si="624"/>
        <v>0.44099730486732186</v>
      </c>
      <c r="AG2599">
        <f t="shared" si="622"/>
        <v>-4.1079077056603696E-3</v>
      </c>
      <c r="AH2599">
        <f t="shared" si="625"/>
        <v>0.88201848687461193</v>
      </c>
      <c r="AI2599">
        <f t="shared" si="626"/>
        <v>-0.12554226301970967</v>
      </c>
    </row>
    <row r="2600" spans="1:35" x14ac:dyDescent="0.2">
      <c r="A2600" s="41">
        <v>40528</v>
      </c>
      <c r="B2600">
        <v>9267.9500000000007</v>
      </c>
      <c r="C2600">
        <v>2088.19</v>
      </c>
      <c r="D2600">
        <v>0.24</v>
      </c>
      <c r="E2600">
        <f t="shared" si="618"/>
        <v>6.6666666666666666E-6</v>
      </c>
      <c r="G2600">
        <f t="shared" si="619"/>
        <v>-8.9704272100463028E-3</v>
      </c>
      <c r="H2600">
        <f t="shared" si="620"/>
        <v>6.2159987278886768E-3</v>
      </c>
      <c r="K2600" s="25">
        <v>2598</v>
      </c>
      <c r="U2600">
        <f t="shared" si="627"/>
        <v>5.592789186680288E-2</v>
      </c>
      <c r="V2600">
        <f t="shared" si="628"/>
        <v>9.8827922851343758E-2</v>
      </c>
      <c r="W2600">
        <f t="shared" si="629"/>
        <v>0.8452441852818533</v>
      </c>
      <c r="Y2600">
        <f t="shared" si="630"/>
        <v>0.27963945933401441</v>
      </c>
      <c r="Z2600">
        <f t="shared" si="631"/>
        <v>0.49413961425671876</v>
      </c>
      <c r="AA2600">
        <f t="shared" si="632"/>
        <v>0.22622092640926689</v>
      </c>
      <c r="AC2600">
        <f t="shared" si="621"/>
        <v>1.182521209565496E-4</v>
      </c>
      <c r="AD2600">
        <f t="shared" si="623"/>
        <v>1.5544403075383615</v>
      </c>
      <c r="AE2600">
        <f t="shared" si="624"/>
        <v>0.44111554999704755</v>
      </c>
      <c r="AG2600">
        <f t="shared" si="622"/>
        <v>5.6459393811608119E-4</v>
      </c>
      <c r="AH2600">
        <f t="shared" si="625"/>
        <v>0.88251646916560766</v>
      </c>
      <c r="AI2600">
        <f t="shared" si="626"/>
        <v>-0.12497782840478533</v>
      </c>
    </row>
    <row r="2601" spans="1:35" x14ac:dyDescent="0.2">
      <c r="A2601" s="41">
        <v>40529</v>
      </c>
      <c r="B2601">
        <v>9181.52</v>
      </c>
      <c r="C2601">
        <v>2089.9499999999998</v>
      </c>
      <c r="D2601">
        <v>0.24</v>
      </c>
      <c r="E2601">
        <f t="shared" si="618"/>
        <v>6.6666666666666666E-6</v>
      </c>
      <c r="G2601">
        <f t="shared" si="619"/>
        <v>-9.3256869102660549E-3</v>
      </c>
      <c r="H2601">
        <f t="shared" si="620"/>
        <v>8.4283518262215774E-4</v>
      </c>
      <c r="K2601" s="25">
        <v>2599</v>
      </c>
      <c r="U2601">
        <f t="shared" si="627"/>
        <v>5.592789186680288E-2</v>
      </c>
      <c r="V2601">
        <f t="shared" si="628"/>
        <v>9.8827922851343758E-2</v>
      </c>
      <c r="W2601">
        <f t="shared" si="629"/>
        <v>0.8452441852818533</v>
      </c>
      <c r="Y2601">
        <f t="shared" si="630"/>
        <v>0.27963945933401441</v>
      </c>
      <c r="Z2601">
        <f t="shared" si="631"/>
        <v>0.49413961425671876</v>
      </c>
      <c r="AA2601">
        <f t="shared" si="632"/>
        <v>0.22622092640926689</v>
      </c>
      <c r="AC2601">
        <f t="shared" si="621"/>
        <v>-4.3263539746122578E-4</v>
      </c>
      <c r="AD2601">
        <f t="shared" si="623"/>
        <v>1.55376780163808</v>
      </c>
      <c r="AE2601">
        <f t="shared" si="624"/>
        <v>0.4406828209858914</v>
      </c>
      <c r="AG2601">
        <f t="shared" si="622"/>
        <v>-2.1898436539727955E-3</v>
      </c>
      <c r="AH2601">
        <f t="shared" si="625"/>
        <v>0.8805838960760789</v>
      </c>
      <c r="AI2601">
        <f t="shared" si="626"/>
        <v>-0.12717007327253482</v>
      </c>
    </row>
    <row r="2602" spans="1:35" x14ac:dyDescent="0.2">
      <c r="A2602" s="41">
        <v>40532</v>
      </c>
      <c r="B2602">
        <v>9194.43</v>
      </c>
      <c r="C2602">
        <v>2095.3200000000002</v>
      </c>
      <c r="D2602">
        <v>0.3</v>
      </c>
      <c r="E2602">
        <f t="shared" si="618"/>
        <v>8.3333333333333337E-6</v>
      </c>
      <c r="G2602">
        <f t="shared" si="619"/>
        <v>1.4060852669274646E-3</v>
      </c>
      <c r="H2602">
        <f t="shared" si="620"/>
        <v>2.5694394602743349E-3</v>
      </c>
      <c r="K2602" s="25">
        <v>2600</v>
      </c>
      <c r="U2602">
        <f t="shared" si="627"/>
        <v>-4.8036763066097943E-2</v>
      </c>
      <c r="V2602">
        <f t="shared" si="628"/>
        <v>0.49038953840328298</v>
      </c>
      <c r="W2602">
        <f t="shared" si="629"/>
        <v>0.55764722466281502</v>
      </c>
      <c r="Y2602">
        <f t="shared" si="630"/>
        <v>-0.24018381533048971</v>
      </c>
      <c r="Z2602">
        <f t="shared" si="631"/>
        <v>2.4519476920164149</v>
      </c>
      <c r="AA2602">
        <f t="shared" si="632"/>
        <v>-1.2117638766859251</v>
      </c>
      <c r="AC2602">
        <f t="shared" si="621"/>
        <v>3.3820671075062656E-4</v>
      </c>
      <c r="AD2602">
        <f t="shared" si="623"/>
        <v>1.5542932963355425</v>
      </c>
      <c r="AE2602">
        <f t="shared" si="624"/>
        <v>0.44102097051764433</v>
      </c>
      <c r="AG2602">
        <f t="shared" si="622"/>
        <v>1.6643668870864662E-3</v>
      </c>
      <c r="AH2602">
        <f t="shared" si="625"/>
        <v>0.88204951075400939</v>
      </c>
      <c r="AI2602">
        <f t="shared" si="626"/>
        <v>-0.12550708990910128</v>
      </c>
    </row>
    <row r="2603" spans="1:35" x14ac:dyDescent="0.2">
      <c r="A2603" s="41">
        <v>40533</v>
      </c>
      <c r="B2603">
        <v>9295.77</v>
      </c>
      <c r="C2603">
        <v>2108.2600000000002</v>
      </c>
      <c r="D2603">
        <v>0.3</v>
      </c>
      <c r="E2603">
        <f t="shared" si="618"/>
        <v>8.3333333333333337E-6</v>
      </c>
      <c r="G2603">
        <f t="shared" si="619"/>
        <v>1.1021890427139054E-2</v>
      </c>
      <c r="H2603">
        <f t="shared" si="620"/>
        <v>6.1756676784453226E-3</v>
      </c>
      <c r="K2603" s="25">
        <v>2601</v>
      </c>
      <c r="U2603">
        <f t="shared" si="627"/>
        <v>-4.8036763066097943E-2</v>
      </c>
      <c r="V2603">
        <f t="shared" si="628"/>
        <v>0.49038953840328298</v>
      </c>
      <c r="W2603">
        <f t="shared" si="629"/>
        <v>0.55764722466281502</v>
      </c>
      <c r="Y2603">
        <f t="shared" si="630"/>
        <v>-0.24018381533048971</v>
      </c>
      <c r="Z2603">
        <f t="shared" si="631"/>
        <v>2.4519476920164149</v>
      </c>
      <c r="AA2603">
        <f t="shared" si="632"/>
        <v>-1.2117638766859251</v>
      </c>
      <c r="AC2603">
        <f t="shared" si="621"/>
        <v>2.5036739433814273E-3</v>
      </c>
      <c r="AD2603">
        <f t="shared" si="623"/>
        <v>1.5581847399619502</v>
      </c>
      <c r="AE2603">
        <f t="shared" si="624"/>
        <v>0.44352151549094415</v>
      </c>
      <c r="AG2603">
        <f t="shared" si="622"/>
        <v>1.2485036383573806E-2</v>
      </c>
      <c r="AH2603">
        <f t="shared" si="625"/>
        <v>0.89306193098788667</v>
      </c>
      <c r="AI2603">
        <f t="shared" si="626"/>
        <v>-0.11309934890017381</v>
      </c>
    </row>
    <row r="2604" spans="1:35" x14ac:dyDescent="0.2">
      <c r="A2604" s="41">
        <v>40534</v>
      </c>
      <c r="B2604">
        <v>9256.8700000000008</v>
      </c>
      <c r="C2604">
        <v>2115.69</v>
      </c>
      <c r="D2604">
        <v>0.24</v>
      </c>
      <c r="E2604">
        <f t="shared" si="618"/>
        <v>6.6666666666666666E-6</v>
      </c>
      <c r="G2604">
        <f t="shared" si="619"/>
        <v>-4.1846990620464618E-3</v>
      </c>
      <c r="H2604">
        <f t="shared" si="620"/>
        <v>3.5242332539629057E-3</v>
      </c>
      <c r="K2604" s="25">
        <v>2602</v>
      </c>
      <c r="U2604">
        <f t="shared" si="627"/>
        <v>-4.8036763066097943E-2</v>
      </c>
      <c r="V2604">
        <f t="shared" si="628"/>
        <v>0.49038953840328298</v>
      </c>
      <c r="W2604">
        <f t="shared" si="629"/>
        <v>0.55764722466281502</v>
      </c>
      <c r="Y2604">
        <f t="shared" si="630"/>
        <v>-0.24018381533048971</v>
      </c>
      <c r="Z2604">
        <f t="shared" si="631"/>
        <v>2.4519476920164149</v>
      </c>
      <c r="AA2604">
        <f t="shared" si="632"/>
        <v>-1.2117638766859251</v>
      </c>
      <c r="AC2604">
        <f t="shared" si="621"/>
        <v>1.933913576188341E-3</v>
      </c>
      <c r="AD2604">
        <f t="shared" si="623"/>
        <v>1.5611981345847723</v>
      </c>
      <c r="AE2604">
        <f t="shared" si="624"/>
        <v>0.44545356146374054</v>
      </c>
      <c r="AG2604">
        <f t="shared" si="622"/>
        <v>9.6362345476083723E-3</v>
      </c>
      <c r="AH2604">
        <f t="shared" si="625"/>
        <v>0.90166768522042606</v>
      </c>
      <c r="AI2604">
        <f t="shared" si="626"/>
        <v>-0.10350924673581881</v>
      </c>
    </row>
    <row r="2605" spans="1:35" x14ac:dyDescent="0.2">
      <c r="A2605" s="41">
        <v>40535</v>
      </c>
      <c r="B2605">
        <v>9223.0300000000007</v>
      </c>
      <c r="C2605">
        <v>2112.37</v>
      </c>
      <c r="D2605">
        <v>0.30499999999999999</v>
      </c>
      <c r="E2605">
        <f t="shared" si="618"/>
        <v>8.4722222222222228E-6</v>
      </c>
      <c r="G2605">
        <f t="shared" si="619"/>
        <v>-3.6556633073598467E-3</v>
      </c>
      <c r="H2605">
        <f t="shared" si="620"/>
        <v>-1.5692280059933939E-3</v>
      </c>
      <c r="K2605" s="25">
        <v>2603</v>
      </c>
      <c r="U2605">
        <f t="shared" si="627"/>
        <v>-4.8036763066097943E-2</v>
      </c>
      <c r="V2605">
        <f t="shared" si="628"/>
        <v>0.49038953840328298</v>
      </c>
      <c r="W2605">
        <f t="shared" si="629"/>
        <v>0.55764722466281502</v>
      </c>
      <c r="Y2605">
        <f t="shared" si="630"/>
        <v>-0.24018381533048971</v>
      </c>
      <c r="Z2605">
        <f t="shared" si="631"/>
        <v>2.4519476920164149</v>
      </c>
      <c r="AA2605">
        <f t="shared" si="632"/>
        <v>-1.2117638766859251</v>
      </c>
      <c r="AC2605">
        <f t="shared" si="621"/>
        <v>-5.902091171991129E-4</v>
      </c>
      <c r="AD2605">
        <f t="shared" si="623"/>
        <v>1.5602767012119862</v>
      </c>
      <c r="AE2605">
        <f t="shared" si="624"/>
        <v>0.44486317810457759</v>
      </c>
      <c r="AG2605">
        <f t="shared" si="622"/>
        <v>-2.9777122526622318E-3</v>
      </c>
      <c r="AH2605">
        <f t="shared" si="625"/>
        <v>0.89898277830631568</v>
      </c>
      <c r="AI2605">
        <f t="shared" si="626"/>
        <v>-0.10649140119420948</v>
      </c>
    </row>
    <row r="2606" spans="1:35" x14ac:dyDescent="0.2">
      <c r="A2606" s="41">
        <v>40536</v>
      </c>
      <c r="B2606">
        <v>9259.1299999999992</v>
      </c>
      <c r="C2606">
        <v>2112.37</v>
      </c>
      <c r="D2606">
        <v>0.24</v>
      </c>
      <c r="E2606">
        <f t="shared" si="618"/>
        <v>6.6666666666666666E-6</v>
      </c>
      <c r="G2606">
        <f t="shared" si="619"/>
        <v>3.9141149925782026E-3</v>
      </c>
      <c r="H2606">
        <f t="shared" si="620"/>
        <v>0</v>
      </c>
      <c r="K2606" s="25">
        <v>2604</v>
      </c>
      <c r="U2606">
        <f t="shared" si="627"/>
        <v>-4.8036763066097943E-2</v>
      </c>
      <c r="V2606">
        <f t="shared" si="628"/>
        <v>0.49038953840328298</v>
      </c>
      <c r="W2606">
        <f t="shared" si="629"/>
        <v>0.55764722466281502</v>
      </c>
      <c r="Y2606">
        <f t="shared" si="630"/>
        <v>-0.24018381533048971</v>
      </c>
      <c r="Z2606">
        <f t="shared" si="631"/>
        <v>2.4519476920164149</v>
      </c>
      <c r="AA2606">
        <f t="shared" si="632"/>
        <v>-1.2117638766859251</v>
      </c>
      <c r="AC2606">
        <f t="shared" si="621"/>
        <v>-1.8329690330299198E-4</v>
      </c>
      <c r="AD2606">
        <f t="shared" si="623"/>
        <v>1.5599907073243582</v>
      </c>
      <c r="AE2606">
        <f t="shared" si="624"/>
        <v>0.44467986440034418</v>
      </c>
      <c r="AG2606">
        <f t="shared" si="622"/>
        <v>-9.5037340540384875E-4</v>
      </c>
      <c r="AH2606">
        <f t="shared" si="625"/>
        <v>0.89812840898189727</v>
      </c>
      <c r="AI2606">
        <f t="shared" si="626"/>
        <v>-0.10744222649075105</v>
      </c>
    </row>
    <row r="2607" spans="1:35" x14ac:dyDescent="0.2">
      <c r="A2607" s="41">
        <v>40539</v>
      </c>
      <c r="B2607">
        <v>9166.7900000000009</v>
      </c>
      <c r="C2607">
        <v>2113.67</v>
      </c>
      <c r="D2607">
        <v>0.28999999999999998</v>
      </c>
      <c r="E2607">
        <f t="shared" si="618"/>
        <v>8.0555555555555556E-6</v>
      </c>
      <c r="G2607">
        <f t="shared" si="619"/>
        <v>-9.9728592211145474E-3</v>
      </c>
      <c r="H2607">
        <f t="shared" si="620"/>
        <v>6.1542248753778078E-4</v>
      </c>
      <c r="K2607" s="25">
        <v>2605</v>
      </c>
      <c r="U2607">
        <f t="shared" si="627"/>
        <v>-3.232244361464548E-2</v>
      </c>
      <c r="V2607">
        <f t="shared" si="628"/>
        <v>0.44642582550989368</v>
      </c>
      <c r="W2607">
        <f t="shared" si="629"/>
        <v>0.5858966181047518</v>
      </c>
      <c r="Y2607">
        <f t="shared" si="630"/>
        <v>-0.1616122180732274</v>
      </c>
      <c r="Z2607">
        <f t="shared" si="631"/>
        <v>2.2321291275494684</v>
      </c>
      <c r="AA2607">
        <f t="shared" si="632"/>
        <v>-1.070516909476241</v>
      </c>
      <c r="AC2607">
        <f t="shared" si="621"/>
        <v>7.8457827324730095E-4</v>
      </c>
      <c r="AD2607">
        <f t="shared" si="623"/>
        <v>1.5612146421397928</v>
      </c>
      <c r="AE2607">
        <f t="shared" si="624"/>
        <v>0.44546413505294929</v>
      </c>
      <c r="AG2607">
        <f t="shared" si="622"/>
        <v>3.8962246995698372E-3</v>
      </c>
      <c r="AH2607">
        <f t="shared" si="625"/>
        <v>0.90162771907235784</v>
      </c>
      <c r="AI2607">
        <f t="shared" si="626"/>
        <v>-0.10355357241643624</v>
      </c>
    </row>
    <row r="2608" spans="1:35" x14ac:dyDescent="0.2">
      <c r="A2608" s="41">
        <v>40540</v>
      </c>
      <c r="B2608">
        <v>9156.08</v>
      </c>
      <c r="C2608">
        <v>2115.3200000000002</v>
      </c>
      <c r="D2608">
        <v>0.26</v>
      </c>
      <c r="E2608">
        <f t="shared" si="618"/>
        <v>7.2222222222222221E-6</v>
      </c>
      <c r="G2608">
        <f t="shared" si="619"/>
        <v>-1.1683479167735864E-3</v>
      </c>
      <c r="H2608">
        <f t="shared" si="620"/>
        <v>7.8063273831775574E-4</v>
      </c>
      <c r="K2608" s="25">
        <v>2606</v>
      </c>
      <c r="U2608">
        <f t="shared" si="627"/>
        <v>-3.232244361464548E-2</v>
      </c>
      <c r="V2608">
        <f t="shared" si="628"/>
        <v>0.44642582550989368</v>
      </c>
      <c r="W2608">
        <f t="shared" si="629"/>
        <v>0.5858966181047518</v>
      </c>
      <c r="Y2608">
        <f t="shared" si="630"/>
        <v>-0.1616122180732274</v>
      </c>
      <c r="Z2608">
        <f t="shared" si="631"/>
        <v>2.2321291275494684</v>
      </c>
      <c r="AA2608">
        <f t="shared" si="632"/>
        <v>-1.070516909476241</v>
      </c>
      <c r="AC2608">
        <f t="shared" si="621"/>
        <v>3.9097819704271065E-4</v>
      </c>
      <c r="AD2608">
        <f t="shared" si="623"/>
        <v>1.5618250430257734</v>
      </c>
      <c r="AE2608">
        <f t="shared" si="624"/>
        <v>0.44585503683793315</v>
      </c>
      <c r="AG2608">
        <f t="shared" si="622"/>
        <v>1.9226687629913307E-3</v>
      </c>
      <c r="AH2608">
        <f t="shared" si="625"/>
        <v>0.90336125052366545</v>
      </c>
      <c r="AI2608">
        <f t="shared" si="626"/>
        <v>-0.10163274961529419</v>
      </c>
    </row>
    <row r="2609" spans="1:35" x14ac:dyDescent="0.2">
      <c r="A2609" s="41">
        <v>40541</v>
      </c>
      <c r="B2609">
        <v>9189.44</v>
      </c>
      <c r="C2609">
        <v>2117.83</v>
      </c>
      <c r="D2609">
        <v>0.35</v>
      </c>
      <c r="E2609">
        <f t="shared" si="618"/>
        <v>9.722222222222221E-6</v>
      </c>
      <c r="G2609">
        <f t="shared" si="619"/>
        <v>3.6434806161589439E-3</v>
      </c>
      <c r="H2609">
        <f t="shared" si="620"/>
        <v>1.1865816992227007E-3</v>
      </c>
      <c r="K2609" s="25">
        <v>2607</v>
      </c>
      <c r="U2609">
        <f t="shared" si="627"/>
        <v>-3.232244361464548E-2</v>
      </c>
      <c r="V2609">
        <f t="shared" si="628"/>
        <v>0.44642582550989368</v>
      </c>
      <c r="W2609">
        <f t="shared" si="629"/>
        <v>0.5858966181047518</v>
      </c>
      <c r="Y2609">
        <f t="shared" si="630"/>
        <v>-0.1616122180732274</v>
      </c>
      <c r="Z2609">
        <f t="shared" si="631"/>
        <v>2.2321291275494684</v>
      </c>
      <c r="AA2609">
        <f t="shared" si="632"/>
        <v>-1.070516909476241</v>
      </c>
      <c r="AC2609">
        <f t="shared" si="621"/>
        <v>4.1618599340877621E-4</v>
      </c>
      <c r="AD2609">
        <f t="shared" si="623"/>
        <v>1.5624750527328359</v>
      </c>
      <c r="AE2609">
        <f t="shared" si="624"/>
        <v>0.44627113624997328</v>
      </c>
      <c r="AG2609">
        <f t="shared" si="622"/>
        <v>2.0520410781549926E-3</v>
      </c>
      <c r="AH2609">
        <f t="shared" si="625"/>
        <v>0.90521498491815355</v>
      </c>
      <c r="AI2609">
        <f t="shared" si="626"/>
        <v>-9.9582811097563451E-2</v>
      </c>
    </row>
    <row r="2610" spans="1:35" x14ac:dyDescent="0.2">
      <c r="A2610" s="41">
        <v>40542</v>
      </c>
      <c r="B2610">
        <v>9183.19</v>
      </c>
      <c r="C2610">
        <v>2114.6999999999998</v>
      </c>
      <c r="D2610">
        <v>0.26</v>
      </c>
      <c r="E2610">
        <f t="shared" si="618"/>
        <v>7.2222222222222221E-6</v>
      </c>
      <c r="G2610">
        <f t="shared" si="619"/>
        <v>-6.8012849531636312E-4</v>
      </c>
      <c r="H2610">
        <f t="shared" si="620"/>
        <v>-1.4779278790082817E-3</v>
      </c>
      <c r="K2610" s="25">
        <v>2608</v>
      </c>
      <c r="U2610">
        <f t="shared" si="627"/>
        <v>-3.232244361464548E-2</v>
      </c>
      <c r="V2610">
        <f t="shared" si="628"/>
        <v>0.44642582550989368</v>
      </c>
      <c r="W2610">
        <f t="shared" si="629"/>
        <v>0.5858966181047518</v>
      </c>
      <c r="Y2610">
        <f t="shared" si="630"/>
        <v>-0.1616122180732274</v>
      </c>
      <c r="Z2610">
        <f t="shared" si="631"/>
        <v>2.2321291275494684</v>
      </c>
      <c r="AA2610">
        <f t="shared" si="632"/>
        <v>-1.070516909476241</v>
      </c>
      <c r="AC2610">
        <f t="shared" si="621"/>
        <v>-6.3210554136931872E-4</v>
      </c>
      <c r="AD2610">
        <f t="shared" si="623"/>
        <v>1.5614874035937523</v>
      </c>
      <c r="AE2610">
        <f t="shared" si="624"/>
        <v>0.44563883084566885</v>
      </c>
      <c r="AG2610">
        <f t="shared" si="622"/>
        <v>-3.1994165957354823E-3</v>
      </c>
      <c r="AH2610">
        <f t="shared" si="625"/>
        <v>0.90231882507269789</v>
      </c>
      <c r="AI2610">
        <f t="shared" si="626"/>
        <v>-0.10278735676953173</v>
      </c>
    </row>
    <row r="2611" spans="1:35" x14ac:dyDescent="0.2">
      <c r="A2611" s="41">
        <v>40543</v>
      </c>
      <c r="B2611">
        <v>9275.57</v>
      </c>
      <c r="C2611">
        <v>2114.29</v>
      </c>
      <c r="D2611">
        <v>0.26</v>
      </c>
      <c r="E2611">
        <f t="shared" si="618"/>
        <v>7.2222222222222221E-6</v>
      </c>
      <c r="G2611">
        <f t="shared" si="619"/>
        <v>1.005968514209106E-2</v>
      </c>
      <c r="H2611">
        <f t="shared" si="620"/>
        <v>-1.9388092873686788E-4</v>
      </c>
      <c r="K2611" s="25">
        <v>2609</v>
      </c>
      <c r="U2611">
        <f t="shared" si="627"/>
        <v>-3.232244361464548E-2</v>
      </c>
      <c r="V2611">
        <f t="shared" si="628"/>
        <v>0.44642582550989368</v>
      </c>
      <c r="W2611">
        <f t="shared" si="629"/>
        <v>0.5858966181047518</v>
      </c>
      <c r="Y2611">
        <f t="shared" si="630"/>
        <v>-0.1616122180732274</v>
      </c>
      <c r="Z2611">
        <f t="shared" si="631"/>
        <v>2.2321291275494684</v>
      </c>
      <c r="AA2611">
        <f t="shared" si="632"/>
        <v>-1.070516909476241</v>
      </c>
      <c r="AC2611">
        <f t="shared" si="621"/>
        <v>-4.0747558387310533E-4</v>
      </c>
      <c r="AD2611">
        <f t="shared" si="623"/>
        <v>1.5608511356022623</v>
      </c>
      <c r="AE2611">
        <f t="shared" si="624"/>
        <v>0.44523127222106118</v>
      </c>
      <c r="AG2611">
        <f t="shared" si="622"/>
        <v>-2.0662668082544154E-3</v>
      </c>
      <c r="AH2611">
        <f t="shared" si="625"/>
        <v>0.90045439363398705</v>
      </c>
      <c r="AI2611">
        <f t="shared" si="626"/>
        <v>-0.10485576125222566</v>
      </c>
    </row>
    <row r="2612" spans="1:35" x14ac:dyDescent="0.2">
      <c r="A2612" s="41">
        <v>40546</v>
      </c>
      <c r="B2612">
        <v>9339.58</v>
      </c>
      <c r="C2612">
        <v>2138.3000000000002</v>
      </c>
      <c r="D2612">
        <v>0.26</v>
      </c>
      <c r="E2612">
        <f t="shared" si="618"/>
        <v>7.2222222222222221E-6</v>
      </c>
      <c r="G2612">
        <f t="shared" si="619"/>
        <v>6.9009236090073409E-3</v>
      </c>
      <c r="H2612">
        <f t="shared" si="620"/>
        <v>1.1356058062044573E-2</v>
      </c>
      <c r="K2612" s="25">
        <v>2610</v>
      </c>
      <c r="U2612">
        <f t="shared" si="627"/>
        <v>-3.4423479636951748E-2</v>
      </c>
      <c r="V2612">
        <f t="shared" si="628"/>
        <v>0.39949798387651991</v>
      </c>
      <c r="W2612">
        <f t="shared" si="629"/>
        <v>0.63492549576043189</v>
      </c>
      <c r="Y2612">
        <f t="shared" si="630"/>
        <v>-0.17211739818475874</v>
      </c>
      <c r="Z2612">
        <f t="shared" si="631"/>
        <v>1.9974899193825995</v>
      </c>
      <c r="AA2612">
        <f t="shared" si="632"/>
        <v>-0.82537252119784066</v>
      </c>
      <c r="AC2612">
        <f t="shared" si="621"/>
        <v>4.8508143562206174E-3</v>
      </c>
      <c r="AD2612">
        <f t="shared" si="623"/>
        <v>1.568422534698765</v>
      </c>
      <c r="AE2612">
        <f t="shared" si="624"/>
        <v>0.45007035928663824</v>
      </c>
      <c r="AG2612">
        <f t="shared" si="622"/>
        <v>2.4225182892214196E-2</v>
      </c>
      <c r="AH2612">
        <f t="shared" si="625"/>
        <v>0.92226806600586819</v>
      </c>
      <c r="AI2612">
        <f t="shared" si="626"/>
        <v>-8.0919353642329023E-2</v>
      </c>
    </row>
    <row r="2613" spans="1:35" x14ac:dyDescent="0.2">
      <c r="A2613" s="41">
        <v>40547</v>
      </c>
      <c r="B2613">
        <v>9289.61</v>
      </c>
      <c r="C2613">
        <v>2135.5300000000002</v>
      </c>
      <c r="D2613">
        <v>0.35</v>
      </c>
      <c r="E2613">
        <f t="shared" si="618"/>
        <v>9.722222222222221E-6</v>
      </c>
      <c r="G2613">
        <f t="shared" si="619"/>
        <v>-5.3503476601730856E-3</v>
      </c>
      <c r="H2613">
        <f t="shared" si="620"/>
        <v>-1.2954215965954178E-3</v>
      </c>
      <c r="K2613" s="25">
        <v>2611</v>
      </c>
      <c r="U2613">
        <f t="shared" si="627"/>
        <v>-3.4423479636951748E-2</v>
      </c>
      <c r="V2613">
        <f t="shared" si="628"/>
        <v>0.39949798387651991</v>
      </c>
      <c r="W2613">
        <f t="shared" si="629"/>
        <v>0.63492549576043189</v>
      </c>
      <c r="Y2613">
        <f t="shared" si="630"/>
        <v>-0.17211739818475874</v>
      </c>
      <c r="Z2613">
        <f t="shared" si="631"/>
        <v>1.9974899193825995</v>
      </c>
      <c r="AA2613">
        <f t="shared" si="632"/>
        <v>-0.82537252119784066</v>
      </c>
      <c r="AC2613">
        <f t="shared" si="621"/>
        <v>-3.2875515935445478E-4</v>
      </c>
      <c r="AD2613">
        <f t="shared" si="623"/>
        <v>1.5679069076984349</v>
      </c>
      <c r="AE2613">
        <f t="shared" si="624"/>
        <v>0.44974155007545946</v>
      </c>
      <c r="AG2613">
        <f t="shared" si="622"/>
        <v>-1.6726646856611625E-3</v>
      </c>
      <c r="AH2613">
        <f t="shared" si="625"/>
        <v>0.92072542078114716</v>
      </c>
      <c r="AI2613">
        <f t="shared" si="626"/>
        <v>-8.2593418793456164E-2</v>
      </c>
    </row>
    <row r="2614" spans="1:35" x14ac:dyDescent="0.2">
      <c r="A2614" s="41">
        <v>40548</v>
      </c>
      <c r="B2614">
        <v>9122.2099999999991</v>
      </c>
      <c r="C2614">
        <v>2146.5</v>
      </c>
      <c r="D2614">
        <v>0.27500000000000002</v>
      </c>
      <c r="E2614">
        <f t="shared" si="618"/>
        <v>7.6388888888888901E-6</v>
      </c>
      <c r="G2614">
        <f t="shared" si="619"/>
        <v>-1.8020132169165492E-2</v>
      </c>
      <c r="H2614">
        <f t="shared" si="620"/>
        <v>5.1368981002373176E-3</v>
      </c>
      <c r="K2614" s="25">
        <v>2612</v>
      </c>
      <c r="U2614">
        <f t="shared" si="627"/>
        <v>-3.4423479636951748E-2</v>
      </c>
      <c r="V2614">
        <f t="shared" si="628"/>
        <v>0.39949798387651991</v>
      </c>
      <c r="W2614">
        <f t="shared" si="629"/>
        <v>0.63492549576043189</v>
      </c>
      <c r="Y2614">
        <f t="shared" si="630"/>
        <v>-0.17211739818475874</v>
      </c>
      <c r="Z2614">
        <f t="shared" si="631"/>
        <v>1.9974899193825995</v>
      </c>
      <c r="AA2614">
        <f t="shared" si="632"/>
        <v>-0.82537252119784066</v>
      </c>
      <c r="AC2614">
        <f t="shared" si="621"/>
        <v>2.6786689739687185E-3</v>
      </c>
      <c r="AD2614">
        <f t="shared" si="623"/>
        <v>1.5721068112861578</v>
      </c>
      <c r="AE2614">
        <f t="shared" si="624"/>
        <v>0.45241663780957053</v>
      </c>
      <c r="AG2614">
        <f t="shared" si="622"/>
        <v>1.3354455980954704E-2</v>
      </c>
      <c r="AH2614">
        <f t="shared" si="625"/>
        <v>0.93302120788351495</v>
      </c>
      <c r="AI2614">
        <f t="shared" si="626"/>
        <v>-6.9327347542636308E-2</v>
      </c>
    </row>
    <row r="2615" spans="1:35" x14ac:dyDescent="0.2">
      <c r="A2615" s="41">
        <v>40549</v>
      </c>
      <c r="B2615">
        <v>9100.44</v>
      </c>
      <c r="C2615">
        <v>2142.7600000000002</v>
      </c>
      <c r="D2615">
        <v>0.27500000000000002</v>
      </c>
      <c r="E2615">
        <f t="shared" si="618"/>
        <v>7.6388888888888901E-6</v>
      </c>
      <c r="G2615">
        <f t="shared" si="619"/>
        <v>-2.3864831000381071E-3</v>
      </c>
      <c r="H2615">
        <f t="shared" si="620"/>
        <v>-1.7423713021196281E-3</v>
      </c>
      <c r="K2615" s="25">
        <v>2613</v>
      </c>
      <c r="U2615">
        <f t="shared" si="627"/>
        <v>-3.4423479636951748E-2</v>
      </c>
      <c r="V2615">
        <f t="shared" si="628"/>
        <v>0.39949798387651991</v>
      </c>
      <c r="W2615">
        <f t="shared" si="629"/>
        <v>0.63492549576043189</v>
      </c>
      <c r="Y2615">
        <f t="shared" si="630"/>
        <v>-0.17211739818475874</v>
      </c>
      <c r="Z2615">
        <f t="shared" si="631"/>
        <v>1.9974899193825995</v>
      </c>
      <c r="AA2615">
        <f t="shared" si="632"/>
        <v>-0.82537252119784066</v>
      </c>
      <c r="AC2615">
        <f t="shared" si="621"/>
        <v>-6.0907264464817035E-4</v>
      </c>
      <c r="AD2615">
        <f t="shared" si="623"/>
        <v>1.5711492840329384</v>
      </c>
      <c r="AE2615">
        <f t="shared" si="624"/>
        <v>0.45180737960482892</v>
      </c>
      <c r="AG2615">
        <f t="shared" si="622"/>
        <v>-3.0759187787964067E-3</v>
      </c>
      <c r="AH2615">
        <f t="shared" si="625"/>
        <v>0.93015131042917076</v>
      </c>
      <c r="AI2615">
        <f t="shared" si="626"/>
        <v>-7.2408006682739612E-2</v>
      </c>
    </row>
    <row r="2616" spans="1:35" x14ac:dyDescent="0.2">
      <c r="A2616" s="41">
        <v>40550</v>
      </c>
      <c r="B2616">
        <v>9020.4500000000007</v>
      </c>
      <c r="C2616">
        <v>2138.81</v>
      </c>
      <c r="D2616">
        <v>0.27500000000000002</v>
      </c>
      <c r="E2616">
        <f t="shared" si="618"/>
        <v>7.6388888888888901E-6</v>
      </c>
      <c r="G2616">
        <f t="shared" si="619"/>
        <v>-8.7896848943567318E-3</v>
      </c>
      <c r="H2616">
        <f t="shared" si="620"/>
        <v>-1.8434169015663314E-3</v>
      </c>
      <c r="K2616" s="25">
        <v>2614</v>
      </c>
      <c r="U2616">
        <f t="shared" si="627"/>
        <v>-3.4423479636951748E-2</v>
      </c>
      <c r="V2616">
        <f t="shared" si="628"/>
        <v>0.39949798387651991</v>
      </c>
      <c r="W2616">
        <f t="shared" si="629"/>
        <v>0.63492549576043189</v>
      </c>
      <c r="Y2616">
        <f t="shared" si="630"/>
        <v>-0.17211739818475874</v>
      </c>
      <c r="Z2616">
        <f t="shared" si="631"/>
        <v>1.9974899193825995</v>
      </c>
      <c r="AA2616">
        <f t="shared" si="632"/>
        <v>-0.82537252119784066</v>
      </c>
      <c r="AC2616">
        <f t="shared" si="621"/>
        <v>-4.2901967132870264E-4</v>
      </c>
      <c r="AD2616">
        <f t="shared" si="623"/>
        <v>1.5704752300834943</v>
      </c>
      <c r="AE2616">
        <f t="shared" si="624"/>
        <v>0.4513782678782311</v>
      </c>
      <c r="AG2616">
        <f t="shared" si="622"/>
        <v>-2.1756539121990685E-3</v>
      </c>
      <c r="AH2616">
        <f t="shared" si="625"/>
        <v>0.92812762309169838</v>
      </c>
      <c r="AI2616">
        <f t="shared" si="626"/>
        <v>-7.4586030768320211E-2</v>
      </c>
    </row>
    <row r="2617" spans="1:35" x14ac:dyDescent="0.2">
      <c r="A2617" s="41">
        <v>40553</v>
      </c>
      <c r="B2617">
        <v>8872.61</v>
      </c>
      <c r="C2617">
        <v>2135.86</v>
      </c>
      <c r="D2617">
        <v>0.27500000000000002</v>
      </c>
      <c r="E2617">
        <f t="shared" si="618"/>
        <v>7.6388888888888901E-6</v>
      </c>
      <c r="G2617">
        <f t="shared" si="619"/>
        <v>-1.6389426248136194E-2</v>
      </c>
      <c r="H2617">
        <f t="shared" si="620"/>
        <v>-1.3792716510582137E-3</v>
      </c>
      <c r="K2617" s="25">
        <v>2615</v>
      </c>
      <c r="U2617">
        <f t="shared" si="627"/>
        <v>-0.27015429770531807</v>
      </c>
      <c r="V2617">
        <f t="shared" si="628"/>
        <v>1.3132059541547154</v>
      </c>
      <c r="W2617">
        <f t="shared" si="629"/>
        <v>-4.3051656449397457E-2</v>
      </c>
      <c r="Y2617">
        <f t="shared" si="630"/>
        <v>-1.3507714885265905</v>
      </c>
      <c r="Z2617">
        <f t="shared" si="631"/>
        <v>6.5660297707735769</v>
      </c>
      <c r="AA2617">
        <f t="shared" si="632"/>
        <v>-4.2152582822469862</v>
      </c>
      <c r="AC2617">
        <f t="shared" si="621"/>
        <v>1.8014962213080129E-5</v>
      </c>
      <c r="AD2617">
        <f t="shared" si="623"/>
        <v>1.5705035221354209</v>
      </c>
      <c r="AE2617">
        <f t="shared" si="624"/>
        <v>0.45139628267817672</v>
      </c>
      <c r="AG2617">
        <f t="shared" si="622"/>
        <v>5.9519255509845395E-5</v>
      </c>
      <c r="AH2617">
        <f t="shared" si="625"/>
        <v>0.92818286455684307</v>
      </c>
      <c r="AI2617">
        <f t="shared" si="626"/>
        <v>-7.4526513284010859E-2</v>
      </c>
    </row>
    <row r="2618" spans="1:35" x14ac:dyDescent="0.2">
      <c r="A2618" s="41">
        <v>40554</v>
      </c>
      <c r="B2618">
        <v>8977.61</v>
      </c>
      <c r="C2618">
        <v>2143.8200000000002</v>
      </c>
      <c r="D2618">
        <v>0.27500000000000002</v>
      </c>
      <c r="E2618">
        <f t="shared" si="618"/>
        <v>7.6388888888888901E-6</v>
      </c>
      <c r="G2618">
        <f t="shared" si="619"/>
        <v>1.1834172808226665E-2</v>
      </c>
      <c r="H2618">
        <f t="shared" si="620"/>
        <v>3.7268360285786688E-3</v>
      </c>
      <c r="K2618" s="25">
        <v>2616</v>
      </c>
      <c r="U2618">
        <f t="shared" si="627"/>
        <v>-0.27015429770531807</v>
      </c>
      <c r="V2618">
        <f t="shared" si="628"/>
        <v>1.3132059541547154</v>
      </c>
      <c r="W2618">
        <f t="shared" si="629"/>
        <v>-4.3051656449397457E-2</v>
      </c>
      <c r="Y2618">
        <f t="shared" si="630"/>
        <v>-1.3507714885265905</v>
      </c>
      <c r="Z2618">
        <f t="shared" si="631"/>
        <v>6.5660297707735769</v>
      </c>
      <c r="AA2618">
        <f t="shared" si="632"/>
        <v>-4.2152582822469862</v>
      </c>
      <c r="AC2618">
        <f t="shared" si="621"/>
        <v>1.6967217521378754E-3</v>
      </c>
      <c r="AD2618">
        <f t="shared" si="623"/>
        <v>1.5731682296232374</v>
      </c>
      <c r="AE2618">
        <f t="shared" si="624"/>
        <v>0.45309156662410421</v>
      </c>
      <c r="AG2618">
        <f t="shared" si="622"/>
        <v>8.4530532051338182E-3</v>
      </c>
      <c r="AH2618">
        <f t="shared" si="625"/>
        <v>0.93602884369503569</v>
      </c>
      <c r="AI2618">
        <f t="shared" si="626"/>
        <v>-6.610898706584549E-2</v>
      </c>
    </row>
    <row r="2619" spans="1:35" x14ac:dyDescent="0.2">
      <c r="A2619" s="41">
        <v>40555</v>
      </c>
      <c r="B2619">
        <v>9232.6</v>
      </c>
      <c r="C2619">
        <v>2163.36</v>
      </c>
      <c r="D2619">
        <v>0.27500000000000002</v>
      </c>
      <c r="E2619">
        <f t="shared" si="618"/>
        <v>7.6388888888888901E-6</v>
      </c>
      <c r="G2619">
        <f t="shared" si="619"/>
        <v>2.8402882281587168E-2</v>
      </c>
      <c r="H2619">
        <f t="shared" si="620"/>
        <v>9.1145711860137341E-3</v>
      </c>
      <c r="K2619" s="25">
        <v>2617</v>
      </c>
      <c r="U2619">
        <f t="shared" si="627"/>
        <v>-0.27015429770531807</v>
      </c>
      <c r="V2619">
        <f t="shared" si="628"/>
        <v>1.3132059541547154</v>
      </c>
      <c r="W2619">
        <f t="shared" si="629"/>
        <v>-4.3051656449397457E-2</v>
      </c>
      <c r="Y2619">
        <f t="shared" si="630"/>
        <v>-1.3507714885265905</v>
      </c>
      <c r="Z2619">
        <f t="shared" si="631"/>
        <v>6.5660297707735769</v>
      </c>
      <c r="AA2619">
        <f t="shared" si="632"/>
        <v>-4.2152582822469862</v>
      </c>
      <c r="AC2619">
        <f t="shared" si="621"/>
        <v>4.2958195686311398E-3</v>
      </c>
      <c r="AD2619">
        <f t="shared" si="623"/>
        <v>1.5799262764888018</v>
      </c>
      <c r="AE2619">
        <f t="shared" si="624"/>
        <v>0.45737818550011788</v>
      </c>
      <c r="AG2619">
        <f t="shared" si="622"/>
        <v>2.1448542287600132E-2</v>
      </c>
      <c r="AH2619">
        <f t="shared" si="625"/>
        <v>0.95610529793144206</v>
      </c>
      <c r="AI2619">
        <f t="shared" si="626"/>
        <v>-4.4887227716420106E-2</v>
      </c>
    </row>
    <row r="2620" spans="1:35" x14ac:dyDescent="0.2">
      <c r="A2620" s="41">
        <v>40556</v>
      </c>
      <c r="B2620">
        <v>9434.51</v>
      </c>
      <c r="C2620">
        <v>2159.66</v>
      </c>
      <c r="D2620">
        <v>0.27500000000000002</v>
      </c>
      <c r="E2620">
        <f t="shared" si="618"/>
        <v>7.6388888888888901E-6</v>
      </c>
      <c r="G2620">
        <f t="shared" si="619"/>
        <v>2.1869245932889959E-2</v>
      </c>
      <c r="H2620">
        <f t="shared" si="620"/>
        <v>-1.7103024924193257E-3</v>
      </c>
      <c r="K2620" s="25">
        <v>2618</v>
      </c>
      <c r="U2620">
        <f t="shared" si="627"/>
        <v>-0.27015429770531807</v>
      </c>
      <c r="V2620">
        <f t="shared" si="628"/>
        <v>1.3132059541547154</v>
      </c>
      <c r="W2620">
        <f t="shared" si="629"/>
        <v>-4.3051656449397457E-2</v>
      </c>
      <c r="Y2620">
        <f t="shared" si="630"/>
        <v>-1.3507714885265905</v>
      </c>
      <c r="Z2620">
        <f t="shared" si="631"/>
        <v>6.5660297707735769</v>
      </c>
      <c r="AA2620">
        <f t="shared" si="632"/>
        <v>-4.2152582822469862</v>
      </c>
      <c r="AC2620">
        <f t="shared" si="621"/>
        <v>-8.1543790596155779E-3</v>
      </c>
      <c r="AD2620">
        <f t="shared" si="623"/>
        <v>1.5670429587440651</v>
      </c>
      <c r="AE2620">
        <f t="shared" si="624"/>
        <v>0.44919037764014252</v>
      </c>
      <c r="AG2620">
        <f t="shared" si="622"/>
        <v>-4.0802450853633453E-2</v>
      </c>
      <c r="AH2620">
        <f t="shared" si="625"/>
        <v>0.91709385850169589</v>
      </c>
      <c r="AI2620">
        <f t="shared" si="626"/>
        <v>-8.6545458090303257E-2</v>
      </c>
    </row>
    <row r="2621" spans="1:35" x14ac:dyDescent="0.2">
      <c r="A2621" s="41">
        <v>40557</v>
      </c>
      <c r="B2621">
        <v>9454.74</v>
      </c>
      <c r="C2621">
        <v>2175.6799999999998</v>
      </c>
      <c r="D2621">
        <v>0.27500000000000002</v>
      </c>
      <c r="E2621">
        <f t="shared" si="618"/>
        <v>7.6388888888888901E-6</v>
      </c>
      <c r="G2621">
        <f t="shared" si="619"/>
        <v>2.144255504525361E-3</v>
      </c>
      <c r="H2621">
        <f t="shared" si="620"/>
        <v>7.4178342887306252E-3</v>
      </c>
      <c r="K2621" s="25">
        <v>2619</v>
      </c>
      <c r="U2621">
        <f t="shared" si="627"/>
        <v>-0.27015429770531807</v>
      </c>
      <c r="V2621">
        <f t="shared" si="628"/>
        <v>1.3132059541547154</v>
      </c>
      <c r="W2621">
        <f t="shared" si="629"/>
        <v>-4.3051656449397457E-2</v>
      </c>
      <c r="Y2621">
        <f t="shared" si="630"/>
        <v>-1.3507714885265905</v>
      </c>
      <c r="Z2621">
        <f t="shared" si="631"/>
        <v>6.5660297707735769</v>
      </c>
      <c r="AA2621">
        <f t="shared" si="632"/>
        <v>-4.2152582822469862</v>
      </c>
      <c r="AC2621">
        <f t="shared" si="621"/>
        <v>9.1615354481481542E-3</v>
      </c>
      <c r="AD2621">
        <f t="shared" si="623"/>
        <v>1.5813994783593699</v>
      </c>
      <c r="AE2621">
        <f t="shared" si="624"/>
        <v>0.45831020079461932</v>
      </c>
      <c r="AG2621">
        <f t="shared" si="622"/>
        <v>4.5777121685185218E-2</v>
      </c>
      <c r="AH2621">
        <f t="shared" si="625"/>
        <v>0.9590757756590641</v>
      </c>
      <c r="AI2621">
        <f t="shared" si="626"/>
        <v>-4.1785191934460703E-2</v>
      </c>
    </row>
    <row r="2622" spans="1:35" x14ac:dyDescent="0.2">
      <c r="A2622" s="41">
        <v>40560</v>
      </c>
      <c r="B2622">
        <v>9405.56</v>
      </c>
      <c r="C2622">
        <v>2175.6799999999998</v>
      </c>
      <c r="D2622">
        <v>0.27500000000000002</v>
      </c>
      <c r="E2622">
        <f t="shared" si="618"/>
        <v>7.6388888888888901E-6</v>
      </c>
      <c r="G2622">
        <f t="shared" si="619"/>
        <v>-5.2016237358193133E-3</v>
      </c>
      <c r="H2622">
        <f t="shared" si="620"/>
        <v>0</v>
      </c>
      <c r="K2622" s="25">
        <v>2620</v>
      </c>
      <c r="U2622">
        <f t="shared" si="627"/>
        <v>-3.1529786779610186E-2</v>
      </c>
      <c r="V2622">
        <f t="shared" si="628"/>
        <v>0.21448394526622216</v>
      </c>
      <c r="W2622">
        <f t="shared" si="629"/>
        <v>0.8170458415133881</v>
      </c>
      <c r="Y2622">
        <f t="shared" si="630"/>
        <v>-0.15764893389805093</v>
      </c>
      <c r="Z2622">
        <f t="shared" si="631"/>
        <v>1.0724197263311108</v>
      </c>
      <c r="AA2622">
        <f t="shared" si="632"/>
        <v>8.5229207566940079E-2</v>
      </c>
      <c r="AC2622">
        <f t="shared" si="621"/>
        <v>1.40491214045748E-3</v>
      </c>
      <c r="AD2622">
        <f t="shared" si="623"/>
        <v>1.5836212056854302</v>
      </c>
      <c r="AE2622">
        <f t="shared" si="624"/>
        <v>0.45971412696937108</v>
      </c>
      <c r="AG2622">
        <f t="shared" si="622"/>
        <v>6.9940051467318447E-3</v>
      </c>
      <c r="AH2622">
        <f t="shared" si="625"/>
        <v>0.96578355657012949</v>
      </c>
      <c r="AI2622">
        <f t="shared" si="626"/>
        <v>-3.4815531396756833E-2</v>
      </c>
    </row>
    <row r="2623" spans="1:35" x14ac:dyDescent="0.2">
      <c r="A2623" s="41">
        <v>40561</v>
      </c>
      <c r="B2623">
        <v>9565.86</v>
      </c>
      <c r="C2623">
        <v>2178.7199999999998</v>
      </c>
      <c r="D2623">
        <v>0.27500000000000002</v>
      </c>
      <c r="E2623">
        <f t="shared" si="618"/>
        <v>7.6388888888888901E-6</v>
      </c>
      <c r="G2623">
        <f t="shared" si="619"/>
        <v>1.7043110670709783E-2</v>
      </c>
      <c r="H2623">
        <f t="shared" si="620"/>
        <v>1.3972643035740384E-3</v>
      </c>
      <c r="K2623" s="25">
        <v>2621</v>
      </c>
      <c r="U2623">
        <f t="shared" si="627"/>
        <v>-3.1529786779610186E-2</v>
      </c>
      <c r="V2623">
        <f t="shared" si="628"/>
        <v>0.21448394526622216</v>
      </c>
      <c r="W2623">
        <f t="shared" si="629"/>
        <v>0.8170458415133881</v>
      </c>
      <c r="Y2623">
        <f t="shared" si="630"/>
        <v>-0.15764893389805093</v>
      </c>
      <c r="Z2623">
        <f t="shared" si="631"/>
        <v>1.0724197263311108</v>
      </c>
      <c r="AA2623">
        <f t="shared" si="632"/>
        <v>8.5229207566940079E-2</v>
      </c>
      <c r="AC2623">
        <f t="shared" si="621"/>
        <v>-2.3143356269810907E-4</v>
      </c>
      <c r="AD2623">
        <f t="shared" si="623"/>
        <v>1.5832547025878343</v>
      </c>
      <c r="AE2623">
        <f t="shared" si="624"/>
        <v>0.45948266662179338</v>
      </c>
      <c r="AG2623">
        <f t="shared" si="622"/>
        <v>-1.1877233690461009E-3</v>
      </c>
      <c r="AH2623">
        <f t="shared" si="625"/>
        <v>0.96463647287055077</v>
      </c>
      <c r="AI2623">
        <f t="shared" si="626"/>
        <v>-3.6003960668203445E-2</v>
      </c>
    </row>
    <row r="2624" spans="1:35" x14ac:dyDescent="0.2">
      <c r="A2624" s="41">
        <v>40562</v>
      </c>
      <c r="B2624">
        <v>9556.68</v>
      </c>
      <c r="C2624">
        <v>2156.9699999999998</v>
      </c>
      <c r="D2624">
        <v>0.25</v>
      </c>
      <c r="E2624">
        <f t="shared" si="618"/>
        <v>6.9444444444444448E-6</v>
      </c>
      <c r="G2624">
        <f t="shared" si="619"/>
        <v>-9.5966280083550155E-4</v>
      </c>
      <c r="H2624">
        <f t="shared" si="620"/>
        <v>-9.9829257545714922E-3</v>
      </c>
      <c r="K2624" s="25">
        <v>2622</v>
      </c>
      <c r="U2624">
        <f t="shared" si="627"/>
        <v>-3.1529786779610186E-2</v>
      </c>
      <c r="V2624">
        <f t="shared" si="628"/>
        <v>0.21448394526622216</v>
      </c>
      <c r="W2624">
        <f t="shared" si="629"/>
        <v>0.8170458415133881</v>
      </c>
      <c r="Y2624">
        <f t="shared" si="630"/>
        <v>-0.15764893389805093</v>
      </c>
      <c r="Z2624">
        <f t="shared" si="631"/>
        <v>1.0724197263311108</v>
      </c>
      <c r="AA2624">
        <f t="shared" si="632"/>
        <v>8.5229207566940079E-2</v>
      </c>
      <c r="AC2624">
        <f t="shared" si="621"/>
        <v>-2.1046780152491557E-3</v>
      </c>
      <c r="AD2624">
        <f t="shared" si="623"/>
        <v>1.5799224612227578</v>
      </c>
      <c r="AE2624">
        <f t="shared" si="624"/>
        <v>0.4573757706591805</v>
      </c>
      <c r="AG2624">
        <f t="shared" si="622"/>
        <v>-1.055394563180133E-2</v>
      </c>
      <c r="AH2624">
        <f t="shared" si="625"/>
        <v>0.95445575198142241</v>
      </c>
      <c r="AI2624">
        <f t="shared" si="626"/>
        <v>-4.6613994165436802E-2</v>
      </c>
    </row>
    <row r="2625" spans="1:35" x14ac:dyDescent="0.2">
      <c r="A2625" s="41">
        <v>40563</v>
      </c>
      <c r="B2625">
        <v>9420.91</v>
      </c>
      <c r="C2625">
        <v>2154.1799999999998</v>
      </c>
      <c r="D2625">
        <v>0.25</v>
      </c>
      <c r="E2625">
        <f t="shared" si="618"/>
        <v>6.9444444444444448E-6</v>
      </c>
      <c r="G2625">
        <f t="shared" si="619"/>
        <v>-1.420681659321024E-2</v>
      </c>
      <c r="H2625">
        <f t="shared" si="620"/>
        <v>-1.2934811332563569E-3</v>
      </c>
      <c r="K2625" s="25">
        <v>2623</v>
      </c>
      <c r="U2625">
        <f t="shared" si="627"/>
        <v>-3.1529786779610186E-2</v>
      </c>
      <c r="V2625">
        <f t="shared" si="628"/>
        <v>0.21448394526622216</v>
      </c>
      <c r="W2625">
        <f t="shared" si="629"/>
        <v>0.8170458415133881</v>
      </c>
      <c r="Y2625">
        <f t="shared" si="630"/>
        <v>-0.15764893389805093</v>
      </c>
      <c r="Z2625">
        <f t="shared" si="631"/>
        <v>1.0724197263311108</v>
      </c>
      <c r="AA2625">
        <f t="shared" si="632"/>
        <v>8.5229207566940079E-2</v>
      </c>
      <c r="AC2625">
        <f t="shared" si="621"/>
        <v>1.761808908676535E-4</v>
      </c>
      <c r="AD2625">
        <f t="shared" si="623"/>
        <v>1.5802008133694778</v>
      </c>
      <c r="AE2625">
        <f t="shared" si="624"/>
        <v>0.45755193603201755</v>
      </c>
      <c r="AG2625">
        <f t="shared" si="622"/>
        <v>8.5312667656048966E-4</v>
      </c>
      <c r="AH2625">
        <f t="shared" si="625"/>
        <v>0.95527002364503444</v>
      </c>
      <c r="AI2625">
        <f t="shared" si="626"/>
        <v>-4.5761231194596026E-2</v>
      </c>
    </row>
    <row r="2626" spans="1:35" x14ac:dyDescent="0.2">
      <c r="A2626" s="41">
        <v>40564</v>
      </c>
      <c r="B2626">
        <v>9593.83</v>
      </c>
      <c r="C2626">
        <v>2159.4299999999998</v>
      </c>
      <c r="D2626">
        <v>0.25</v>
      </c>
      <c r="E2626">
        <f t="shared" si="618"/>
        <v>6.9444444444444448E-6</v>
      </c>
      <c r="G2626">
        <f t="shared" si="619"/>
        <v>1.8354914758765349E-2</v>
      </c>
      <c r="H2626">
        <f t="shared" si="620"/>
        <v>2.4371222460518619E-3</v>
      </c>
      <c r="K2626" s="25">
        <v>2624</v>
      </c>
      <c r="U2626">
        <f t="shared" si="627"/>
        <v>-3.1529786779610186E-2</v>
      </c>
      <c r="V2626">
        <f t="shared" si="628"/>
        <v>0.21448394526622216</v>
      </c>
      <c r="W2626">
        <f t="shared" si="629"/>
        <v>0.8170458415133881</v>
      </c>
      <c r="Y2626">
        <f t="shared" si="630"/>
        <v>-0.15764893389805093</v>
      </c>
      <c r="Z2626">
        <f t="shared" si="631"/>
        <v>1.0724197263311108</v>
      </c>
      <c r="AA2626">
        <f t="shared" si="632"/>
        <v>8.5229207566940079E-2</v>
      </c>
      <c r="AC2626">
        <f t="shared" si="621"/>
        <v>-5.0329024817557493E-5</v>
      </c>
      <c r="AD2626">
        <f t="shared" si="623"/>
        <v>1.580121283403525</v>
      </c>
      <c r="AE2626">
        <f t="shared" si="624"/>
        <v>0.45750160574065207</v>
      </c>
      <c r="AG2626">
        <f t="shared" si="622"/>
        <v>-2.7942290186556572E-4</v>
      </c>
      <c r="AH2626">
        <f t="shared" si="625"/>
        <v>0.95500309932296235</v>
      </c>
      <c r="AI2626">
        <f t="shared" si="626"/>
        <v>-4.6040693142314335E-2</v>
      </c>
    </row>
    <row r="2627" spans="1:35" x14ac:dyDescent="0.2">
      <c r="A2627" s="41">
        <v>40567</v>
      </c>
      <c r="B2627">
        <v>9665.43</v>
      </c>
      <c r="C2627">
        <v>2172.0300000000002</v>
      </c>
      <c r="D2627">
        <v>0.25</v>
      </c>
      <c r="E2627">
        <f t="shared" ref="E2627:E2690" si="633">D2627/(100*360)</f>
        <v>6.9444444444444448E-6</v>
      </c>
      <c r="G2627">
        <f t="shared" si="619"/>
        <v>7.4631299491444356E-3</v>
      </c>
      <c r="H2627">
        <f t="shared" si="620"/>
        <v>5.8348730915104285E-3</v>
      </c>
      <c r="K2627" s="25">
        <v>2625</v>
      </c>
      <c r="U2627">
        <f t="shared" si="627"/>
        <v>-0.53591724431044618</v>
      </c>
      <c r="V2627">
        <f t="shared" si="628"/>
        <v>1.9184775086511909</v>
      </c>
      <c r="W2627">
        <f t="shared" si="629"/>
        <v>-0.38256026434074486</v>
      </c>
      <c r="Y2627">
        <f t="shared" si="630"/>
        <v>-2.6795862215522308</v>
      </c>
      <c r="Z2627">
        <f t="shared" si="631"/>
        <v>9.5923875432559544</v>
      </c>
      <c r="AA2627">
        <f t="shared" si="632"/>
        <v>-5.9128013217037232</v>
      </c>
      <c r="AC2627">
        <f t="shared" si="621"/>
        <v>1.0218496342447821E-3</v>
      </c>
      <c r="AD2627">
        <f t="shared" si="623"/>
        <v>1.581735929759033</v>
      </c>
      <c r="AE2627">
        <f t="shared" si="624"/>
        <v>0.45852293364195074</v>
      </c>
      <c r="AG2627">
        <f t="shared" si="622"/>
        <v>5.0814703934461336E-3</v>
      </c>
      <c r="AH2627">
        <f t="shared" si="625"/>
        <v>0.95985591929782121</v>
      </c>
      <c r="AI2627">
        <f t="shared" si="626"/>
        <v>-4.097208984876477E-2</v>
      </c>
    </row>
    <row r="2628" spans="1:35" x14ac:dyDescent="0.2">
      <c r="A2628" s="41">
        <v>40568</v>
      </c>
      <c r="B2628">
        <v>9651.58</v>
      </c>
      <c r="C2628">
        <v>2172.67</v>
      </c>
      <c r="D2628">
        <v>0.27500000000000002</v>
      </c>
      <c r="E2628">
        <f t="shared" si="633"/>
        <v>7.6388888888888901E-6</v>
      </c>
      <c r="G2628">
        <f t="shared" ref="G2628:G2691" si="634">(B2628-B2627)/B2627</f>
        <v>-1.4329419384342304E-3</v>
      </c>
      <c r="H2628">
        <f t="shared" ref="H2628:H2691" si="635">(C2628-C2627)/C2627</f>
        <v>2.9465523036047966E-4</v>
      </c>
      <c r="K2628" s="25">
        <v>2626</v>
      </c>
      <c r="U2628">
        <f t="shared" si="627"/>
        <v>-0.53591724431044618</v>
      </c>
      <c r="V2628">
        <f t="shared" si="628"/>
        <v>1.9184775086511909</v>
      </c>
      <c r="W2628">
        <f t="shared" si="629"/>
        <v>-0.38256026434074486</v>
      </c>
      <c r="Y2628">
        <f t="shared" si="630"/>
        <v>-2.6795862215522308</v>
      </c>
      <c r="Z2628">
        <f t="shared" si="631"/>
        <v>9.5923875432559544</v>
      </c>
      <c r="AA2628">
        <f t="shared" si="632"/>
        <v>-5.9128013217037232</v>
      </c>
      <c r="AC2628">
        <f t="shared" si="621"/>
        <v>1.3305710586531913E-3</v>
      </c>
      <c r="AD2628">
        <f t="shared" si="623"/>
        <v>1.583840541809602</v>
      </c>
      <c r="AE2628">
        <f t="shared" si="624"/>
        <v>0.45985262027537288</v>
      </c>
      <c r="AG2628">
        <f t="shared" si="622"/>
        <v>6.6250775154881782E-3</v>
      </c>
      <c r="AH2628">
        <f t="shared" si="625"/>
        <v>0.96621503916686935</v>
      </c>
      <c r="AI2628">
        <f t="shared" si="626"/>
        <v>-3.4368861709867984E-2</v>
      </c>
    </row>
    <row r="2629" spans="1:35" x14ac:dyDescent="0.2">
      <c r="A2629" s="41">
        <v>40569</v>
      </c>
      <c r="B2629">
        <v>9758.51</v>
      </c>
      <c r="C2629">
        <v>2181.92</v>
      </c>
      <c r="D2629">
        <v>0.25</v>
      </c>
      <c r="E2629">
        <f t="shared" si="633"/>
        <v>6.9444444444444448E-6</v>
      </c>
      <c r="G2629">
        <f t="shared" si="634"/>
        <v>1.1079015042096765E-2</v>
      </c>
      <c r="H2629">
        <f t="shared" si="635"/>
        <v>4.2574344009904865E-3</v>
      </c>
      <c r="K2629" s="25">
        <v>2627</v>
      </c>
      <c r="U2629">
        <f t="shared" si="627"/>
        <v>-0.53591724431044618</v>
      </c>
      <c r="V2629">
        <f t="shared" si="628"/>
        <v>1.9184775086511909</v>
      </c>
      <c r="W2629">
        <f t="shared" si="629"/>
        <v>-0.38256026434074486</v>
      </c>
      <c r="Y2629">
        <f t="shared" si="630"/>
        <v>-2.6795862215522308</v>
      </c>
      <c r="Z2629">
        <f t="shared" si="631"/>
        <v>9.5923875432559544</v>
      </c>
      <c r="AA2629">
        <f t="shared" si="632"/>
        <v>-5.9128013217037232</v>
      </c>
      <c r="AC2629">
        <f t="shared" si="621"/>
        <v>2.2274345964710209E-3</v>
      </c>
      <c r="AD2629">
        <f t="shared" si="623"/>
        <v>1.5873684430277222</v>
      </c>
      <c r="AE2629">
        <f t="shared" si="624"/>
        <v>0.46207757781703951</v>
      </c>
      <c r="AG2629">
        <f t="shared" si="622"/>
        <v>1.1106617426799546E-2</v>
      </c>
      <c r="AH2629">
        <f t="shared" si="625"/>
        <v>0.97694641995891585</v>
      </c>
      <c r="AI2629">
        <f t="shared" si="626"/>
        <v>-2.3323469836324259E-2</v>
      </c>
    </row>
    <row r="2630" spans="1:35" x14ac:dyDescent="0.2">
      <c r="A2630" s="41">
        <v>40570</v>
      </c>
      <c r="B2630">
        <v>9825.3799999999992</v>
      </c>
      <c r="C2630">
        <v>2186.9299999999998</v>
      </c>
      <c r="D2630">
        <v>0.255</v>
      </c>
      <c r="E2630">
        <f t="shared" si="633"/>
        <v>7.0833333333333338E-6</v>
      </c>
      <c r="G2630">
        <f t="shared" si="634"/>
        <v>6.8524805528711839E-3</v>
      </c>
      <c r="H2630">
        <f t="shared" si="635"/>
        <v>2.296142846667047E-3</v>
      </c>
      <c r="K2630" s="25">
        <v>2628</v>
      </c>
      <c r="U2630">
        <f t="shared" si="627"/>
        <v>-0.53591724431044618</v>
      </c>
      <c r="V2630">
        <f t="shared" si="628"/>
        <v>1.9184775086511909</v>
      </c>
      <c r="W2630">
        <f t="shared" si="629"/>
        <v>-0.38256026434074486</v>
      </c>
      <c r="Y2630">
        <f t="shared" si="630"/>
        <v>-2.6795862215522308</v>
      </c>
      <c r="Z2630">
        <f t="shared" si="631"/>
        <v>9.5923875432559544</v>
      </c>
      <c r="AA2630">
        <f t="shared" si="632"/>
        <v>-5.9128013217037232</v>
      </c>
      <c r="AC2630">
        <f t="shared" si="621"/>
        <v>7.3007924489303555E-4</v>
      </c>
      <c r="AD2630">
        <f t="shared" si="623"/>
        <v>1.5885273477819748</v>
      </c>
      <c r="AE2630">
        <f t="shared" si="624"/>
        <v>0.46280739068372417</v>
      </c>
      <c r="AG2630">
        <f t="shared" si="622"/>
        <v>3.6226184466874043E-3</v>
      </c>
      <c r="AH2630">
        <f t="shared" si="625"/>
        <v>0.98048552408128431</v>
      </c>
      <c r="AI2630">
        <f t="shared" si="626"/>
        <v>-1.9707397267792574E-2</v>
      </c>
    </row>
    <row r="2631" spans="1:35" x14ac:dyDescent="0.2">
      <c r="A2631" s="41">
        <v>40571</v>
      </c>
      <c r="B2631">
        <v>9677.59</v>
      </c>
      <c r="C2631">
        <v>2147.9499999999998</v>
      </c>
      <c r="D2631">
        <v>0.28000000000000003</v>
      </c>
      <c r="E2631">
        <f t="shared" si="633"/>
        <v>7.7777777777777792E-6</v>
      </c>
      <c r="G2631">
        <f t="shared" si="634"/>
        <v>-1.5041657421901144E-2</v>
      </c>
      <c r="H2631">
        <f t="shared" si="635"/>
        <v>-1.7824073015597217E-2</v>
      </c>
      <c r="K2631" s="25">
        <v>2629</v>
      </c>
      <c r="U2631">
        <f t="shared" si="627"/>
        <v>-0.53591724431044618</v>
      </c>
      <c r="V2631">
        <f t="shared" si="628"/>
        <v>1.9184775086511909</v>
      </c>
      <c r="W2631">
        <f t="shared" si="629"/>
        <v>-0.38256026434074486</v>
      </c>
      <c r="Y2631">
        <f t="shared" si="630"/>
        <v>-2.6795862215522308</v>
      </c>
      <c r="Z2631">
        <f t="shared" si="631"/>
        <v>9.5923875432559544</v>
      </c>
      <c r="AA2631">
        <f t="shared" si="632"/>
        <v>-5.9128013217037232</v>
      </c>
      <c r="AC2631">
        <f t="shared" si="621"/>
        <v>-2.6136709399445249E-2</v>
      </c>
      <c r="AD2631">
        <f t="shared" si="623"/>
        <v>1.5470084701199258</v>
      </c>
      <c r="AE2631">
        <f t="shared" si="624"/>
        <v>0.43632304676658457</v>
      </c>
      <c r="AG2631">
        <f t="shared" si="622"/>
        <v>-0.13071188033055958</v>
      </c>
      <c r="AH2631">
        <f t="shared" si="625"/>
        <v>0.8523244175917255</v>
      </c>
      <c r="AI2631">
        <f t="shared" si="626"/>
        <v>-0.15978805280673991</v>
      </c>
    </row>
    <row r="2632" spans="1:35" x14ac:dyDescent="0.2">
      <c r="A2632" s="41">
        <v>40574</v>
      </c>
      <c r="B2632">
        <v>9703.34</v>
      </c>
      <c r="C2632">
        <v>2164.4</v>
      </c>
      <c r="D2632">
        <v>0.255</v>
      </c>
      <c r="E2632">
        <f t="shared" si="633"/>
        <v>7.0833333333333338E-6</v>
      </c>
      <c r="G2632">
        <f t="shared" si="634"/>
        <v>2.6607864147995524E-3</v>
      </c>
      <c r="H2632">
        <f t="shared" si="635"/>
        <v>7.6584650480692167E-3</v>
      </c>
      <c r="K2632" s="25">
        <v>2630</v>
      </c>
      <c r="U2632">
        <f t="shared" si="627"/>
        <v>-0.58507377317631859</v>
      </c>
      <c r="V2632">
        <f t="shared" si="628"/>
        <v>2.1242995064825547</v>
      </c>
      <c r="W2632">
        <f t="shared" si="629"/>
        <v>-0.53922573330623624</v>
      </c>
      <c r="Y2632">
        <f t="shared" si="630"/>
        <v>-2.9253688658815928</v>
      </c>
      <c r="Z2632">
        <f t="shared" si="631"/>
        <v>10.621497532412773</v>
      </c>
      <c r="AA2632">
        <f t="shared" si="632"/>
        <v>-6.6961286665311803</v>
      </c>
      <c r="AC2632">
        <f t="shared" si="621"/>
        <v>1.3263656153671357E-2</v>
      </c>
      <c r="AD2632">
        <f t="shared" si="623"/>
        <v>1.5675274585344139</v>
      </c>
      <c r="AE2632">
        <f t="shared" si="624"/>
        <v>0.4494995107778359</v>
      </c>
      <c r="AG2632">
        <f t="shared" si="622"/>
        <v>6.6287169657245668E-2</v>
      </c>
      <c r="AH2632">
        <f t="shared" si="625"/>
        <v>0.90882259086364126</v>
      </c>
      <c r="AI2632">
        <f t="shared" si="626"/>
        <v>-9.5605373419667738E-2</v>
      </c>
    </row>
    <row r="2633" spans="1:35" x14ac:dyDescent="0.2">
      <c r="A2633" s="41">
        <v>40575</v>
      </c>
      <c r="B2633">
        <v>9908.75</v>
      </c>
      <c r="C2633">
        <v>2200.54</v>
      </c>
      <c r="D2633">
        <v>0.24</v>
      </c>
      <c r="E2633">
        <f t="shared" si="633"/>
        <v>6.6666666666666666E-6</v>
      </c>
      <c r="G2633">
        <f t="shared" si="634"/>
        <v>2.1168999540364438E-2</v>
      </c>
      <c r="H2633">
        <f t="shared" si="635"/>
        <v>1.6697468120495228E-2</v>
      </c>
      <c r="K2633" s="25">
        <v>2631</v>
      </c>
      <c r="U2633">
        <f t="shared" si="627"/>
        <v>-0.58507377317631859</v>
      </c>
      <c r="V2633">
        <f t="shared" si="628"/>
        <v>2.1242995064825547</v>
      </c>
      <c r="W2633">
        <f t="shared" si="629"/>
        <v>-0.53922573330623624</v>
      </c>
      <c r="Y2633">
        <f t="shared" si="630"/>
        <v>-2.9253688658815928</v>
      </c>
      <c r="Z2633">
        <f t="shared" si="631"/>
        <v>10.621497532412773</v>
      </c>
      <c r="AA2633">
        <f t="shared" si="632"/>
        <v>-6.6961286665311803</v>
      </c>
      <c r="AC2633">
        <f t="shared" si="621"/>
        <v>2.3081177336816507E-2</v>
      </c>
      <c r="AD2633">
        <f t="shared" si="623"/>
        <v>1.6037078377851759</v>
      </c>
      <c r="AE2633">
        <f t="shared" si="624"/>
        <v>0.47231834683450546</v>
      </c>
      <c r="AG2633">
        <f t="shared" si="622"/>
        <v>0.1153775533507492</v>
      </c>
      <c r="AH2633">
        <f t="shared" si="625"/>
        <v>1.0136803178273772</v>
      </c>
      <c r="AI2633">
        <f t="shared" si="626"/>
        <v>1.3587587046641772E-2</v>
      </c>
    </row>
    <row r="2634" spans="1:35" x14ac:dyDescent="0.2">
      <c r="A2634" s="41">
        <v>40576</v>
      </c>
      <c r="B2634">
        <v>9919.81</v>
      </c>
      <c r="C2634">
        <v>2194.94</v>
      </c>
      <c r="D2634">
        <v>0.24</v>
      </c>
      <c r="E2634">
        <f t="shared" si="633"/>
        <v>6.6666666666666666E-6</v>
      </c>
      <c r="G2634">
        <f t="shared" si="634"/>
        <v>1.1161851898573978E-3</v>
      </c>
      <c r="H2634">
        <f t="shared" si="635"/>
        <v>-2.5448299053868182E-3</v>
      </c>
      <c r="K2634" s="25">
        <v>2632</v>
      </c>
      <c r="U2634">
        <f t="shared" si="627"/>
        <v>-0.58507377317631859</v>
      </c>
      <c r="V2634">
        <f t="shared" si="628"/>
        <v>2.1242995064825547</v>
      </c>
      <c r="W2634">
        <f t="shared" si="629"/>
        <v>-0.53922573330623624</v>
      </c>
      <c r="Y2634">
        <f t="shared" si="630"/>
        <v>-2.9253688658815928</v>
      </c>
      <c r="Z2634">
        <f t="shared" si="631"/>
        <v>10.621497532412773</v>
      </c>
      <c r="AA2634">
        <f t="shared" si="632"/>
        <v>-6.6961286665311803</v>
      </c>
      <c r="AC2634">
        <f t="shared" si="621"/>
        <v>-6.0626264309106984E-3</v>
      </c>
      <c r="AD2634">
        <f t="shared" si="623"/>
        <v>1.5939851562603609</v>
      </c>
      <c r="AE2634">
        <f t="shared" si="624"/>
        <v>0.46623726806642157</v>
      </c>
      <c r="AG2634">
        <f t="shared" si="622"/>
        <v>-3.0339798821220162E-2</v>
      </c>
      <c r="AH2634">
        <f t="shared" si="625"/>
        <v>0.98292546091546407</v>
      </c>
      <c r="AI2634">
        <f t="shared" si="626"/>
        <v>-1.7221989873383102E-2</v>
      </c>
    </row>
    <row r="2635" spans="1:35" x14ac:dyDescent="0.2">
      <c r="A2635" s="41">
        <v>40577</v>
      </c>
      <c r="B2635">
        <v>9805.59</v>
      </c>
      <c r="C2635">
        <v>2200.42</v>
      </c>
      <c r="D2635">
        <v>0.25</v>
      </c>
      <c r="E2635">
        <f t="shared" si="633"/>
        <v>6.9444444444444448E-6</v>
      </c>
      <c r="G2635">
        <f t="shared" si="634"/>
        <v>-1.1514333439854125E-2</v>
      </c>
      <c r="H2635">
        <f t="shared" si="635"/>
        <v>2.4966513891040384E-3</v>
      </c>
      <c r="K2635" s="25">
        <v>2633</v>
      </c>
      <c r="U2635">
        <f t="shared" si="627"/>
        <v>-0.58507377317631859</v>
      </c>
      <c r="V2635">
        <f t="shared" si="628"/>
        <v>2.1242995064825547</v>
      </c>
      <c r="W2635">
        <f t="shared" si="629"/>
        <v>-0.53922573330623624</v>
      </c>
      <c r="Y2635">
        <f t="shared" si="630"/>
        <v>-2.9253688658815928</v>
      </c>
      <c r="Z2635">
        <f t="shared" si="631"/>
        <v>10.621497532412773</v>
      </c>
      <c r="AA2635">
        <f t="shared" si="632"/>
        <v>-6.6961286665311803</v>
      </c>
      <c r="AC2635">
        <f t="shared" si="621"/>
        <v>1.2036774986776364E-2</v>
      </c>
      <c r="AD2635">
        <f t="shared" si="623"/>
        <v>1.6131715969185285</v>
      </c>
      <c r="AE2635">
        <f t="shared" si="624"/>
        <v>0.4782021771911924</v>
      </c>
      <c r="AG2635">
        <f t="shared" si="622"/>
        <v>6.0157208267215156E-2</v>
      </c>
      <c r="AH2635">
        <f t="shared" si="625"/>
        <v>1.0420555125789042</v>
      </c>
      <c r="AI2635">
        <f t="shared" si="626"/>
        <v>4.11952169398506E-2</v>
      </c>
    </row>
    <row r="2636" spans="1:35" x14ac:dyDescent="0.2">
      <c r="A2636" s="41">
        <v>40578</v>
      </c>
      <c r="B2636">
        <v>9780.9699999999993</v>
      </c>
      <c r="C2636">
        <v>2206.8000000000002</v>
      </c>
      <c r="D2636">
        <v>0.255</v>
      </c>
      <c r="E2636">
        <f t="shared" si="633"/>
        <v>7.0833333333333338E-6</v>
      </c>
      <c r="G2636">
        <f t="shared" si="634"/>
        <v>-2.510812709893112E-3</v>
      </c>
      <c r="H2636">
        <f t="shared" si="635"/>
        <v>2.8994464693104537E-3</v>
      </c>
      <c r="K2636" s="25">
        <v>2634</v>
      </c>
      <c r="U2636">
        <f t="shared" si="627"/>
        <v>-0.58507377317631859</v>
      </c>
      <c r="V2636">
        <f t="shared" si="628"/>
        <v>2.1242995064825547</v>
      </c>
      <c r="W2636">
        <f t="shared" si="629"/>
        <v>-0.53922573330623624</v>
      </c>
      <c r="Y2636">
        <f t="shared" si="630"/>
        <v>-2.9253688658815928</v>
      </c>
      <c r="Z2636">
        <f t="shared" si="631"/>
        <v>10.621497532412773</v>
      </c>
      <c r="AA2636">
        <f t="shared" si="632"/>
        <v>-6.6961286665311803</v>
      </c>
      <c r="AC2636">
        <f t="shared" si="621"/>
        <v>7.6245587465970429E-3</v>
      </c>
      <c r="AD2636">
        <f t="shared" si="623"/>
        <v>1.6254713185275755</v>
      </c>
      <c r="AE2636">
        <f t="shared" si="624"/>
        <v>0.48579781589841808</v>
      </c>
      <c r="AG2636">
        <f t="shared" si="622"/>
        <v>3.8095015955207437E-2</v>
      </c>
      <c r="AH2636">
        <f t="shared" si="625"/>
        <v>1.0817526339568093</v>
      </c>
      <c r="AI2636">
        <f t="shared" si="626"/>
        <v>7.8582535023345029E-2</v>
      </c>
    </row>
    <row r="2637" spans="1:35" x14ac:dyDescent="0.2">
      <c r="A2637" s="41">
        <v>40581</v>
      </c>
      <c r="B2637">
        <v>9864.18</v>
      </c>
      <c r="C2637">
        <v>2220.6</v>
      </c>
      <c r="D2637">
        <v>0.24</v>
      </c>
      <c r="E2637">
        <f t="shared" si="633"/>
        <v>6.6666666666666666E-6</v>
      </c>
      <c r="G2637">
        <f t="shared" si="634"/>
        <v>8.5073361844480617E-3</v>
      </c>
      <c r="H2637">
        <f t="shared" si="635"/>
        <v>6.2533985861880212E-3</v>
      </c>
      <c r="K2637" s="25">
        <v>2635</v>
      </c>
      <c r="U2637">
        <f t="shared" si="627"/>
        <v>0.39121869583873803</v>
      </c>
      <c r="V2637">
        <f t="shared" si="628"/>
        <v>-0.60517269683806896</v>
      </c>
      <c r="W2637">
        <f t="shared" si="629"/>
        <v>1.213954000999331</v>
      </c>
      <c r="Y2637">
        <f t="shared" si="630"/>
        <v>1.9560934791936901</v>
      </c>
      <c r="Z2637">
        <f t="shared" si="631"/>
        <v>-3.0258634841903449</v>
      </c>
      <c r="AA2637">
        <f t="shared" si="632"/>
        <v>2.0697700049966548</v>
      </c>
      <c r="AC2637">
        <f t="shared" si="621"/>
        <v>8.302852733752546E-3</v>
      </c>
      <c r="AD2637">
        <f t="shared" si="623"/>
        <v>1.6389673675082486</v>
      </c>
      <c r="AE2637">
        <f t="shared" si="624"/>
        <v>0.49406638956241788</v>
      </c>
      <c r="AG2637">
        <f t="shared" si="622"/>
        <v>4.148593033542939E-2</v>
      </c>
      <c r="AH2637">
        <f t="shared" si="625"/>
        <v>1.1266301483693086</v>
      </c>
      <c r="AI2637">
        <f t="shared" si="626"/>
        <v>0.11923100761155264</v>
      </c>
    </row>
    <row r="2638" spans="1:35" x14ac:dyDescent="0.2">
      <c r="A2638" s="41">
        <v>40582</v>
      </c>
      <c r="B2638">
        <v>10012.280000000001</v>
      </c>
      <c r="C2638">
        <v>2230.59</v>
      </c>
      <c r="D2638">
        <v>0.24</v>
      </c>
      <c r="E2638">
        <f t="shared" si="633"/>
        <v>6.6666666666666666E-6</v>
      </c>
      <c r="G2638">
        <f t="shared" si="634"/>
        <v>1.5013919048516993E-2</v>
      </c>
      <c r="H2638">
        <f t="shared" si="635"/>
        <v>4.4987841124021601E-3</v>
      </c>
      <c r="K2638" s="25">
        <v>2636</v>
      </c>
      <c r="U2638">
        <f t="shared" si="627"/>
        <v>0.39121869583873803</v>
      </c>
      <c r="V2638">
        <f t="shared" si="628"/>
        <v>-0.60517269683806896</v>
      </c>
      <c r="W2638">
        <f t="shared" si="629"/>
        <v>1.213954000999331</v>
      </c>
      <c r="Y2638">
        <f t="shared" si="630"/>
        <v>1.9560934791936901</v>
      </c>
      <c r="Z2638">
        <f t="shared" si="631"/>
        <v>-3.0258634841903449</v>
      </c>
      <c r="AA2638">
        <f t="shared" si="632"/>
        <v>2.0697700049966548</v>
      </c>
      <c r="AC2638">
        <f t="shared" ref="AC2638:AC2701" si="636">U2637*G2638+V2637*H2638+W2637*E2637</f>
        <v>3.1592775424678595E-3</v>
      </c>
      <c r="AD2638">
        <f t="shared" si="623"/>
        <v>1.644145320305255</v>
      </c>
      <c r="AE2638">
        <f t="shared" si="624"/>
        <v>0.49722068707370087</v>
      </c>
      <c r="AG2638">
        <f t="shared" ref="AG2638:AG2701" si="637">Y2637*G2638+Z2637*H2638+AA2637*E2637</f>
        <v>1.5769721045672629E-2</v>
      </c>
      <c r="AH2638">
        <f t="shared" si="625"/>
        <v>1.1443967915307374</v>
      </c>
      <c r="AI2638">
        <f t="shared" si="626"/>
        <v>0.13487767856417818</v>
      </c>
    </row>
    <row r="2639" spans="1:35" x14ac:dyDescent="0.2">
      <c r="A2639" s="41">
        <v>40583</v>
      </c>
      <c r="B2639">
        <v>10034.75</v>
      </c>
      <c r="C2639">
        <v>2224.64</v>
      </c>
      <c r="D2639">
        <v>0.23</v>
      </c>
      <c r="E2639">
        <f t="shared" si="633"/>
        <v>6.3888888888888894E-6</v>
      </c>
      <c r="G2639">
        <f t="shared" si="634"/>
        <v>2.2442440682840814E-3</v>
      </c>
      <c r="H2639">
        <f t="shared" si="635"/>
        <v>-2.6674556955784221E-3</v>
      </c>
      <c r="K2639" s="25">
        <v>2637</v>
      </c>
      <c r="U2639">
        <f t="shared" si="627"/>
        <v>0.39121869583873803</v>
      </c>
      <c r="V2639">
        <f t="shared" si="628"/>
        <v>-0.60517269683806896</v>
      </c>
      <c r="W2639">
        <f t="shared" si="629"/>
        <v>1.213954000999331</v>
      </c>
      <c r="Y2639">
        <f t="shared" si="630"/>
        <v>1.9560934791936901</v>
      </c>
      <c r="Z2639">
        <f t="shared" si="631"/>
        <v>-3.0258634841903449</v>
      </c>
      <c r="AA2639">
        <f t="shared" si="632"/>
        <v>2.0697700049966548</v>
      </c>
      <c r="AC2639">
        <f t="shared" si="636"/>
        <v>2.5003546212005114E-3</v>
      </c>
      <c r="AD2639">
        <f t="shared" si="623"/>
        <v>1.6482562666548055</v>
      </c>
      <c r="AE2639">
        <f t="shared" si="624"/>
        <v>0.49971792100908391</v>
      </c>
      <c r="AG2639">
        <f t="shared" si="637"/>
        <v>1.2475106439335892E-2</v>
      </c>
      <c r="AH2639">
        <f t="shared" si="625"/>
        <v>1.1586732633139176</v>
      </c>
      <c r="AI2639">
        <f t="shared" si="626"/>
        <v>0.1472756120277342</v>
      </c>
    </row>
    <row r="2640" spans="1:35" x14ac:dyDescent="0.2">
      <c r="A2640" s="41">
        <v>40584</v>
      </c>
      <c r="B2640">
        <v>9983.39</v>
      </c>
      <c r="C2640">
        <v>2226.5100000000002</v>
      </c>
      <c r="D2640">
        <v>0.23</v>
      </c>
      <c r="E2640">
        <f t="shared" si="633"/>
        <v>6.3888888888888894E-6</v>
      </c>
      <c r="G2640">
        <f t="shared" si="634"/>
        <v>-5.1182142056354751E-3</v>
      </c>
      <c r="H2640">
        <f t="shared" si="635"/>
        <v>8.4058544303813008E-4</v>
      </c>
      <c r="K2640" s="25">
        <v>2638</v>
      </c>
      <c r="U2640">
        <f t="shared" si="627"/>
        <v>0.39121869583873803</v>
      </c>
      <c r="V2640">
        <f t="shared" si="628"/>
        <v>-0.60517269683806896</v>
      </c>
      <c r="W2640">
        <f t="shared" si="629"/>
        <v>1.213954000999331</v>
      </c>
      <c r="Y2640">
        <f t="shared" si="630"/>
        <v>1.9560934791936901</v>
      </c>
      <c r="Z2640">
        <f t="shared" si="631"/>
        <v>-3.0258634841903449</v>
      </c>
      <c r="AA2640">
        <f t="shared" si="632"/>
        <v>2.0697700049966548</v>
      </c>
      <c r="AC2640">
        <f t="shared" si="636"/>
        <v>-2.5032846288096143E-3</v>
      </c>
      <c r="AD2640">
        <f t="shared" si="623"/>
        <v>1.6441302120781494</v>
      </c>
      <c r="AE2640">
        <f t="shared" si="624"/>
        <v>0.49721149792458186</v>
      </c>
      <c r="AG2640">
        <f t="shared" si="637"/>
        <v>-1.2541978699603627E-2</v>
      </c>
      <c r="AH2640">
        <f t="shared" si="625"/>
        <v>1.1441412079256343</v>
      </c>
      <c r="AI2640">
        <f t="shared" si="626"/>
        <v>0.13465431884174725</v>
      </c>
    </row>
    <row r="2641" spans="1:35" x14ac:dyDescent="0.2">
      <c r="A2641" s="41">
        <v>40585</v>
      </c>
      <c r="B2641">
        <v>9989.17</v>
      </c>
      <c r="C2641">
        <v>2239.08</v>
      </c>
      <c r="D2641">
        <v>0.23</v>
      </c>
      <c r="E2641">
        <f t="shared" si="633"/>
        <v>6.3888888888888894E-6</v>
      </c>
      <c r="G2641">
        <f t="shared" si="634"/>
        <v>5.7896165530953462E-4</v>
      </c>
      <c r="H2641">
        <f t="shared" si="635"/>
        <v>5.6456068016760346E-3</v>
      </c>
      <c r="K2641" s="25">
        <v>2639</v>
      </c>
      <c r="U2641">
        <f t="shared" si="627"/>
        <v>0.39121869583873803</v>
      </c>
      <c r="V2641">
        <f t="shared" si="628"/>
        <v>-0.60517269683806896</v>
      </c>
      <c r="W2641">
        <f t="shared" si="629"/>
        <v>1.213954000999331</v>
      </c>
      <c r="Y2641">
        <f t="shared" si="630"/>
        <v>1.9560934791936901</v>
      </c>
      <c r="Z2641">
        <f t="shared" si="631"/>
        <v>-3.0258634841903449</v>
      </c>
      <c r="AA2641">
        <f t="shared" si="632"/>
        <v>2.0697700049966548</v>
      </c>
      <c r="AC2641">
        <f t="shared" si="636"/>
        <v>-3.1823106524981912E-3</v>
      </c>
      <c r="AD2641">
        <f t="shared" si="623"/>
        <v>1.638898078990159</v>
      </c>
      <c r="AE2641">
        <f t="shared" si="624"/>
        <v>0.49402411295330695</v>
      </c>
      <c r="AG2641">
        <f t="shared" si="637"/>
        <v>-1.5937108818046511E-2</v>
      </c>
      <c r="AH2641">
        <f t="shared" si="625"/>
        <v>1.1259069049917123</v>
      </c>
      <c r="AI2641">
        <f t="shared" si="626"/>
        <v>0.11858884867226177</v>
      </c>
    </row>
    <row r="2642" spans="1:35" x14ac:dyDescent="0.2">
      <c r="A2642" s="41">
        <v>40588</v>
      </c>
      <c r="B2642">
        <v>9956.2999999999993</v>
      </c>
      <c r="C2642">
        <v>2244.89</v>
      </c>
      <c r="D2642">
        <v>0.23</v>
      </c>
      <c r="E2642">
        <f t="shared" si="633"/>
        <v>6.3888888888888894E-6</v>
      </c>
      <c r="G2642">
        <f t="shared" si="634"/>
        <v>-3.2905636804660249E-3</v>
      </c>
      <c r="H2642">
        <f t="shared" si="635"/>
        <v>2.5948157278882157E-3</v>
      </c>
      <c r="K2642" s="25">
        <v>2640</v>
      </c>
      <c r="U2642">
        <f t="shared" si="627"/>
        <v>-4.628586634124362E-3</v>
      </c>
      <c r="V2642">
        <f t="shared" si="628"/>
        <v>0.35778107398351222</v>
      </c>
      <c r="W2642">
        <f t="shared" si="629"/>
        <v>0.64684751265061224</v>
      </c>
      <c r="Y2642">
        <f t="shared" si="630"/>
        <v>-2.3142933170621809E-2</v>
      </c>
      <c r="Z2642">
        <f t="shared" si="631"/>
        <v>1.7889053699175612</v>
      </c>
      <c r="AA2642">
        <f t="shared" si="632"/>
        <v>-0.76576243674693933</v>
      </c>
      <c r="AC2642">
        <f t="shared" si="636"/>
        <v>-2.8498858462615781E-3</v>
      </c>
      <c r="AD2642">
        <f t="shared" si="623"/>
        <v>1.6342274065513798</v>
      </c>
      <c r="AE2642">
        <f t="shared" si="624"/>
        <v>0.49117015845040041</v>
      </c>
      <c r="AG2642">
        <f t="shared" si="637"/>
        <v>-1.4274984786863445E-2</v>
      </c>
      <c r="AH2642">
        <f t="shared" si="625"/>
        <v>1.1098346010515312</v>
      </c>
      <c r="AI2642">
        <f t="shared" si="626"/>
        <v>0.10421099615975522</v>
      </c>
    </row>
    <row r="2643" spans="1:35" x14ac:dyDescent="0.2">
      <c r="A2643" s="41">
        <v>40589</v>
      </c>
      <c r="B2643">
        <v>9999.9699999999993</v>
      </c>
      <c r="C2643">
        <v>2237.9</v>
      </c>
      <c r="D2643">
        <v>0.23</v>
      </c>
      <c r="E2643">
        <f t="shared" si="633"/>
        <v>6.3888888888888894E-6</v>
      </c>
      <c r="G2643">
        <f t="shared" si="634"/>
        <v>4.3861675522031355E-3</v>
      </c>
      <c r="H2643">
        <f t="shared" si="635"/>
        <v>-3.1137383123448284E-3</v>
      </c>
      <c r="K2643" s="25">
        <v>2641</v>
      </c>
      <c r="U2643">
        <f t="shared" si="627"/>
        <v>-4.628586634124362E-3</v>
      </c>
      <c r="V2643">
        <f t="shared" si="628"/>
        <v>0.35778107398351222</v>
      </c>
      <c r="W2643">
        <f t="shared" si="629"/>
        <v>0.64684751265061224</v>
      </c>
      <c r="Y2643">
        <f t="shared" si="630"/>
        <v>-2.3142933170621809E-2</v>
      </c>
      <c r="Z2643">
        <f t="shared" si="631"/>
        <v>1.7889053699175612</v>
      </c>
      <c r="AA2643">
        <f t="shared" si="632"/>
        <v>-0.76576243674693933</v>
      </c>
      <c r="AC2643">
        <f t="shared" si="636"/>
        <v>-1.13020575711512E-3</v>
      </c>
      <c r="AD2643">
        <f t="shared" ref="AD2643:AD2706" si="638">(1+AC2643)*AD2642</f>
        <v>1.6323803933280601</v>
      </c>
      <c r="AE2643">
        <f t="shared" ref="AE2643:AE2706" si="639">LN(1+AC2643)+AE2642</f>
        <v>0.49003931352912189</v>
      </c>
      <c r="AG2643">
        <f t="shared" si="637"/>
        <v>-5.6765843411311556E-3</v>
      </c>
      <c r="AH2643">
        <f t="shared" ref="AH2643:AH2706" si="640">(1+AG2643)*AH2642</f>
        <v>1.1035345313339566</v>
      </c>
      <c r="AI2643">
        <f t="shared" ref="AI2643:AI2706" si="641">LN(1+AG2643)+AI2642</f>
        <v>9.8518238779612105E-2</v>
      </c>
    </row>
    <row r="2644" spans="1:35" x14ac:dyDescent="0.2">
      <c r="A2644" s="41">
        <v>40590</v>
      </c>
      <c r="B2644">
        <v>10022.18</v>
      </c>
      <c r="C2644">
        <v>2252.3000000000002</v>
      </c>
      <c r="D2644">
        <v>0.23</v>
      </c>
      <c r="E2644">
        <f t="shared" si="633"/>
        <v>6.3888888888888894E-6</v>
      </c>
      <c r="G2644">
        <f t="shared" si="634"/>
        <v>2.2210066630200839E-3</v>
      </c>
      <c r="H2644">
        <f t="shared" si="635"/>
        <v>6.4346038696993122E-3</v>
      </c>
      <c r="K2644" s="25">
        <v>2642</v>
      </c>
      <c r="U2644">
        <f t="shared" si="627"/>
        <v>-4.628586634124362E-3</v>
      </c>
      <c r="V2644">
        <f t="shared" si="628"/>
        <v>0.35778107398351222</v>
      </c>
      <c r="W2644">
        <f t="shared" si="629"/>
        <v>0.64684751265061224</v>
      </c>
      <c r="Y2644">
        <f t="shared" si="630"/>
        <v>-2.3142933170621809E-2</v>
      </c>
      <c r="Z2644">
        <f t="shared" si="631"/>
        <v>1.7889053699175612</v>
      </c>
      <c r="AA2644">
        <f t="shared" si="632"/>
        <v>-0.76576243674693933</v>
      </c>
      <c r="AC2644">
        <f t="shared" si="636"/>
        <v>2.2960319982911061E-3</v>
      </c>
      <c r="AD2644">
        <f t="shared" si="638"/>
        <v>1.6361283909445246</v>
      </c>
      <c r="AE2644">
        <f t="shared" si="639"/>
        <v>0.4923327136737215</v>
      </c>
      <c r="AG2644">
        <f t="shared" si="637"/>
        <v>1.1454604435899979E-2</v>
      </c>
      <c r="AH2644">
        <f t="shared" si="640"/>
        <v>1.1161750828717434</v>
      </c>
      <c r="AI2644">
        <f t="shared" si="641"/>
        <v>0.10990773594774245</v>
      </c>
    </row>
    <row r="2645" spans="1:35" x14ac:dyDescent="0.2">
      <c r="A2645" s="41">
        <v>40591</v>
      </c>
      <c r="B2645">
        <v>10055.64</v>
      </c>
      <c r="C2645">
        <v>2259.42</v>
      </c>
      <c r="D2645">
        <v>0.255</v>
      </c>
      <c r="E2645">
        <f t="shared" si="633"/>
        <v>7.0833333333333338E-6</v>
      </c>
      <c r="G2645">
        <f t="shared" si="634"/>
        <v>3.3385949962981233E-3</v>
      </c>
      <c r="H2645">
        <f t="shared" si="635"/>
        <v>3.1612129822847267E-3</v>
      </c>
      <c r="K2645" s="25">
        <v>2643</v>
      </c>
      <c r="U2645">
        <f t="shared" si="627"/>
        <v>-4.628586634124362E-3</v>
      </c>
      <c r="V2645">
        <f t="shared" si="628"/>
        <v>0.35778107398351222</v>
      </c>
      <c r="W2645">
        <f t="shared" si="629"/>
        <v>0.64684751265061224</v>
      </c>
      <c r="Y2645">
        <f t="shared" si="630"/>
        <v>-2.3142933170621809E-2</v>
      </c>
      <c r="Z2645">
        <f t="shared" si="631"/>
        <v>1.7889053699175612</v>
      </c>
      <c r="AA2645">
        <f t="shared" si="632"/>
        <v>-0.76576243674693933</v>
      </c>
      <c r="AC2645">
        <f t="shared" si="636"/>
        <v>1.1197018366022101E-3</v>
      </c>
      <c r="AD2645">
        <f t="shared" si="638"/>
        <v>1.6379603669087823</v>
      </c>
      <c r="AE2645">
        <f t="shared" si="639"/>
        <v>0.49345178911176513</v>
      </c>
      <c r="AG2645">
        <f t="shared" si="637"/>
        <v>5.5729536274554958E-3</v>
      </c>
      <c r="AH2645">
        <f t="shared" si="640"/>
        <v>1.1223954748487091</v>
      </c>
      <c r="AI2645">
        <f t="shared" si="641"/>
        <v>0.11546521812363664</v>
      </c>
    </row>
    <row r="2646" spans="1:35" x14ac:dyDescent="0.2">
      <c r="A2646" s="41">
        <v>40592</v>
      </c>
      <c r="B2646">
        <v>10127.950000000001</v>
      </c>
      <c r="C2646">
        <v>2263.79</v>
      </c>
      <c r="D2646">
        <v>0.255</v>
      </c>
      <c r="E2646">
        <f t="shared" si="633"/>
        <v>7.0833333333333338E-6</v>
      </c>
      <c r="G2646">
        <f t="shared" si="634"/>
        <v>7.1909893353383093E-3</v>
      </c>
      <c r="H2646">
        <f t="shared" si="635"/>
        <v>1.9341246868664927E-3</v>
      </c>
      <c r="K2646" s="25">
        <v>2644</v>
      </c>
      <c r="U2646">
        <f t="shared" si="627"/>
        <v>-4.628586634124362E-3</v>
      </c>
      <c r="V2646">
        <f t="shared" si="628"/>
        <v>0.35778107398351222</v>
      </c>
      <c r="W2646">
        <f t="shared" si="629"/>
        <v>0.64684751265061224</v>
      </c>
      <c r="Y2646">
        <f t="shared" si="630"/>
        <v>-2.3142933170621809E-2</v>
      </c>
      <c r="Z2646">
        <f t="shared" si="631"/>
        <v>1.7889053699175612</v>
      </c>
      <c r="AA2646">
        <f t="shared" si="632"/>
        <v>-0.76576243674693933</v>
      </c>
      <c r="AC2646">
        <f t="shared" si="636"/>
        <v>6.6329092710938219E-4</v>
      </c>
      <c r="AD2646">
        <f t="shared" si="638"/>
        <v>1.6390468111591177</v>
      </c>
      <c r="AE2646">
        <f t="shared" si="639"/>
        <v>0.49411486015867184</v>
      </c>
      <c r="AG2646">
        <f t="shared" si="637"/>
        <v>3.2881213022135777E-3</v>
      </c>
      <c r="AH2646">
        <f t="shared" si="640"/>
        <v>1.1260860473190673</v>
      </c>
      <c r="AI2646">
        <f t="shared" si="641"/>
        <v>0.11874794537596045</v>
      </c>
    </row>
    <row r="2647" spans="1:35" x14ac:dyDescent="0.2">
      <c r="A2647" s="41">
        <v>40595</v>
      </c>
      <c r="B2647">
        <v>10009.35</v>
      </c>
      <c r="C2647">
        <v>2263.79</v>
      </c>
      <c r="D2647">
        <v>0.255</v>
      </c>
      <c r="E2647">
        <f t="shared" si="633"/>
        <v>7.0833333333333338E-6</v>
      </c>
      <c r="G2647">
        <f t="shared" si="634"/>
        <v>-1.1710168395381134E-2</v>
      </c>
      <c r="H2647">
        <f t="shared" si="635"/>
        <v>0</v>
      </c>
      <c r="K2647" s="25">
        <v>2645</v>
      </c>
      <c r="U2647">
        <f t="shared" si="627"/>
        <v>-6.8706954294306469E-2</v>
      </c>
      <c r="V2647">
        <f t="shared" si="628"/>
        <v>0.56236761048680228</v>
      </c>
      <c r="W2647">
        <f t="shared" si="629"/>
        <v>0.50633934380750412</v>
      </c>
      <c r="Y2647">
        <f t="shared" si="630"/>
        <v>-0.34353477147153233</v>
      </c>
      <c r="Z2647">
        <f t="shared" si="631"/>
        <v>2.8118380524340112</v>
      </c>
      <c r="AA2647">
        <f t="shared" si="632"/>
        <v>-1.4683032809624788</v>
      </c>
      <c r="AC2647">
        <f t="shared" si="636"/>
        <v>5.8783365466148477E-5</v>
      </c>
      <c r="AD2647">
        <f t="shared" si="638"/>
        <v>1.6391431598468342</v>
      </c>
      <c r="AE2647">
        <f t="shared" si="639"/>
        <v>0.49417364179646367</v>
      </c>
      <c r="AG2647">
        <f t="shared" si="637"/>
        <v>2.6558349399740901E-4</v>
      </c>
      <c r="AH2647">
        <f t="shared" si="640"/>
        <v>1.1263851171860559</v>
      </c>
      <c r="AI2647">
        <f t="shared" si="641"/>
        <v>0.11901349360890465</v>
      </c>
    </row>
    <row r="2648" spans="1:35" x14ac:dyDescent="0.2">
      <c r="A2648" s="41">
        <v>40596</v>
      </c>
      <c r="B2648">
        <v>10021.98</v>
      </c>
      <c r="C2648">
        <v>2217.35</v>
      </c>
      <c r="D2648">
        <v>0.255</v>
      </c>
      <c r="E2648">
        <f t="shared" si="633"/>
        <v>7.0833333333333338E-6</v>
      </c>
      <c r="G2648">
        <f t="shared" si="634"/>
        <v>1.2618201981146827E-3</v>
      </c>
      <c r="H2648">
        <f t="shared" si="635"/>
        <v>-2.0514270316592996E-2</v>
      </c>
      <c r="K2648" s="25">
        <v>2646</v>
      </c>
      <c r="U2648">
        <f t="shared" si="627"/>
        <v>-6.8706954294306469E-2</v>
      </c>
      <c r="V2648">
        <f t="shared" si="628"/>
        <v>0.56236761048680228</v>
      </c>
      <c r="W2648">
        <f t="shared" si="629"/>
        <v>0.50633934380750412</v>
      </c>
      <c r="Y2648">
        <f t="shared" si="630"/>
        <v>-0.34353477147153233</v>
      </c>
      <c r="Z2648">
        <f t="shared" si="631"/>
        <v>2.8118380524340112</v>
      </c>
      <c r="AA2648">
        <f t="shared" si="632"/>
        <v>-1.4683032809624788</v>
      </c>
      <c r="AC2648">
        <f t="shared" si="636"/>
        <v>-1.1619670431150269E-2</v>
      </c>
      <c r="AD2648">
        <f t="shared" si="638"/>
        <v>1.6200968565399396</v>
      </c>
      <c r="AE2648">
        <f t="shared" si="639"/>
        <v>0.48248593544467971</v>
      </c>
      <c r="AG2648">
        <f t="shared" si="637"/>
        <v>-5.8126685489084673E-2</v>
      </c>
      <c r="AH2648">
        <f t="shared" si="640"/>
        <v>1.0609120837397963</v>
      </c>
      <c r="AI2648">
        <f t="shared" si="641"/>
        <v>5.9128994501921314E-2</v>
      </c>
    </row>
    <row r="2649" spans="1:35" x14ac:dyDescent="0.2">
      <c r="A2649" s="41">
        <v>40597</v>
      </c>
      <c r="B2649">
        <v>9900.99</v>
      </c>
      <c r="C2649">
        <v>2203.89</v>
      </c>
      <c r="D2649">
        <v>0.255</v>
      </c>
      <c r="E2649">
        <f t="shared" si="633"/>
        <v>7.0833333333333338E-6</v>
      </c>
      <c r="G2649">
        <f t="shared" si="634"/>
        <v>-1.2072464722539837E-2</v>
      </c>
      <c r="H2649">
        <f t="shared" si="635"/>
        <v>-6.0703091528175688E-3</v>
      </c>
      <c r="K2649" s="25">
        <v>2647</v>
      </c>
      <c r="U2649">
        <f t="shared" ref="U2649:U2712" si="642">INDEX($L$2:$L$1201,MATCH(_xlfn.FLOOR.MATH(K2649/5),$J$2:$J$1201))</f>
        <v>-6.8706954294306469E-2</v>
      </c>
      <c r="V2649">
        <f t="shared" ref="V2649:V2712" si="643">INDEX($M$2:$M$1201,MATCH(_xlfn.FLOOR.MATH(K2649/5),$J$2:$J$1201))</f>
        <v>0.56236761048680228</v>
      </c>
      <c r="W2649">
        <f t="shared" ref="W2649:W2712" si="644">1-U2649-V2649</f>
        <v>0.50633934380750412</v>
      </c>
      <c r="Y2649">
        <f t="shared" ref="Y2649:Y2712" si="645">INDEX($P$2:$P$1201,MATCH(_xlfn.FLOOR.MATH(K2649/5),$J$2:$J$1201))</f>
        <v>-0.34353477147153233</v>
      </c>
      <c r="Z2649">
        <f t="shared" ref="Z2649:Z2712" si="646">INDEX($Q$2:$Q$1201,MATCH(_xlfn.FLOOR.MATH(K2649/5),$J$2:$J$1201))</f>
        <v>2.8118380524340112</v>
      </c>
      <c r="AA2649">
        <f t="shared" ref="AA2649:AA2712" si="647">1-Y2649-Z2649</f>
        <v>-1.4683032809624788</v>
      </c>
      <c r="AC2649">
        <f t="shared" si="636"/>
        <v>-2.5806964009230395E-3</v>
      </c>
      <c r="AD2649">
        <f t="shared" si="638"/>
        <v>1.6159158784131202</v>
      </c>
      <c r="AE2649">
        <f t="shared" si="639"/>
        <v>0.4799019033065472</v>
      </c>
      <c r="AG2649">
        <f t="shared" si="637"/>
        <v>-1.2931815337948531E-2</v>
      </c>
      <c r="AH2649">
        <f t="shared" si="640"/>
        <v>1.0471925645830751</v>
      </c>
      <c r="AI2649">
        <f t="shared" si="641"/>
        <v>4.6112835304804228E-2</v>
      </c>
    </row>
    <row r="2650" spans="1:35" x14ac:dyDescent="0.2">
      <c r="A2650" s="41">
        <v>40598</v>
      </c>
      <c r="B2650">
        <v>9833.75</v>
      </c>
      <c r="C2650">
        <v>2202.23</v>
      </c>
      <c r="D2650">
        <v>0.23</v>
      </c>
      <c r="E2650">
        <f t="shared" si="633"/>
        <v>6.3888888888888894E-6</v>
      </c>
      <c r="G2650">
        <f t="shared" si="634"/>
        <v>-6.7912400679123784E-3</v>
      </c>
      <c r="H2650">
        <f t="shared" si="635"/>
        <v>-7.5321363588920249E-4</v>
      </c>
      <c r="K2650" s="25">
        <v>2648</v>
      </c>
      <c r="U2650">
        <f t="shared" si="642"/>
        <v>-6.8706954294306469E-2</v>
      </c>
      <c r="V2650">
        <f t="shared" si="643"/>
        <v>0.56236761048680228</v>
      </c>
      <c r="W2650">
        <f t="shared" si="644"/>
        <v>0.50633934380750412</v>
      </c>
      <c r="Y2650">
        <f t="shared" si="645"/>
        <v>-0.34353477147153233</v>
      </c>
      <c r="Z2650">
        <f t="shared" si="646"/>
        <v>2.8118380524340112</v>
      </c>
      <c r="AA2650">
        <f t="shared" si="647"/>
        <v>-1.4683032809624788</v>
      </c>
      <c r="AC2650">
        <f t="shared" si="636"/>
        <v>4.6609038698601243E-5</v>
      </c>
      <c r="AD2650">
        <f t="shared" si="638"/>
        <v>1.6159911946988308</v>
      </c>
      <c r="AE2650">
        <f t="shared" si="639"/>
        <v>0.47994851125907828</v>
      </c>
      <c r="AG2650">
        <f t="shared" si="637"/>
        <v>2.0471186015967268E-4</v>
      </c>
      <c r="AH2650">
        <f t="shared" si="640"/>
        <v>1.0474069373209161</v>
      </c>
      <c r="AI2650">
        <f t="shared" si="641"/>
        <v>4.631752621435014E-2</v>
      </c>
    </row>
    <row r="2651" spans="1:35" x14ac:dyDescent="0.2">
      <c r="A2651" s="41">
        <v>40599</v>
      </c>
      <c r="B2651">
        <v>9878.16</v>
      </c>
      <c r="C2651">
        <v>2226.0500000000002</v>
      </c>
      <c r="D2651">
        <v>0.255</v>
      </c>
      <c r="E2651">
        <f t="shared" si="633"/>
        <v>7.0833333333333338E-6</v>
      </c>
      <c r="G2651">
        <f t="shared" si="634"/>
        <v>4.5160798271259546E-3</v>
      </c>
      <c r="H2651">
        <f t="shared" si="635"/>
        <v>1.0816308923227894E-2</v>
      </c>
      <c r="K2651" s="25">
        <v>2649</v>
      </c>
      <c r="U2651">
        <f t="shared" si="642"/>
        <v>-6.8706954294306469E-2</v>
      </c>
      <c r="V2651">
        <f t="shared" si="643"/>
        <v>0.56236761048680228</v>
      </c>
      <c r="W2651">
        <f t="shared" si="644"/>
        <v>0.50633934380750412</v>
      </c>
      <c r="Y2651">
        <f t="shared" si="645"/>
        <v>-0.34353477147153233</v>
      </c>
      <c r="Z2651">
        <f t="shared" si="646"/>
        <v>2.8118380524340112</v>
      </c>
      <c r="AA2651">
        <f t="shared" si="647"/>
        <v>-1.4683032809624788</v>
      </c>
      <c r="AC2651">
        <f t="shared" si="636"/>
        <v>5.7756906589786251E-3</v>
      </c>
      <c r="AD2651">
        <f t="shared" si="638"/>
        <v>1.6253246599470443</v>
      </c>
      <c r="AE2651">
        <f t="shared" si="639"/>
        <v>0.48570758656283269</v>
      </c>
      <c r="AG2651">
        <f t="shared" si="637"/>
        <v>2.8852897739337566E-2</v>
      </c>
      <c r="AH2651">
        <f t="shared" si="640"/>
        <v>1.0776276625749093</v>
      </c>
      <c r="AI2651">
        <f t="shared" si="641"/>
        <v>7.4762016325467445E-2</v>
      </c>
    </row>
    <row r="2652" spans="1:35" x14ac:dyDescent="0.2">
      <c r="A2652" s="41">
        <v>40602</v>
      </c>
      <c r="B2652">
        <v>10044.69</v>
      </c>
      <c r="C2652">
        <v>2238.5500000000002</v>
      </c>
      <c r="D2652">
        <v>0.255</v>
      </c>
      <c r="E2652">
        <f t="shared" si="633"/>
        <v>7.0833333333333338E-6</v>
      </c>
      <c r="G2652">
        <f t="shared" si="634"/>
        <v>1.6858402779465067E-2</v>
      </c>
      <c r="H2652">
        <f t="shared" si="635"/>
        <v>5.6153275982120795E-3</v>
      </c>
      <c r="K2652" s="25">
        <v>2650</v>
      </c>
      <c r="U2652">
        <f t="shared" si="642"/>
        <v>-0.81534700709710251</v>
      </c>
      <c r="V2652">
        <f t="shared" si="643"/>
        <v>2.087322567853942</v>
      </c>
      <c r="W2652">
        <f t="shared" si="644"/>
        <v>-0.27197556075683949</v>
      </c>
      <c r="Y2652">
        <f t="shared" si="645"/>
        <v>-4.0767350354855125</v>
      </c>
      <c r="Z2652">
        <f t="shared" si="646"/>
        <v>10.43661283926971</v>
      </c>
      <c r="AA2652">
        <f t="shared" si="647"/>
        <v>-5.3598778037841974</v>
      </c>
      <c r="AC2652">
        <f t="shared" si="636"/>
        <v>2.0031754246153765E-3</v>
      </c>
      <c r="AD2652">
        <f t="shared" si="638"/>
        <v>1.6285804703628717</v>
      </c>
      <c r="AE2652">
        <f t="shared" si="639"/>
        <v>0.48770875830692678</v>
      </c>
      <c r="AG2652">
        <f t="shared" si="637"/>
        <v>9.9875437897435464E-3</v>
      </c>
      <c r="AH2652">
        <f t="shared" si="640"/>
        <v>1.0883905160439153</v>
      </c>
      <c r="AI2652">
        <f t="shared" si="641"/>
        <v>8.4700014221142983E-2</v>
      </c>
    </row>
    <row r="2653" spans="1:35" x14ac:dyDescent="0.2">
      <c r="A2653" s="41">
        <v>40603</v>
      </c>
      <c r="B2653">
        <v>9989.25</v>
      </c>
      <c r="C2653">
        <v>2203.3200000000002</v>
      </c>
      <c r="D2653">
        <v>0.23</v>
      </c>
      <c r="E2653">
        <f t="shared" si="633"/>
        <v>6.3888888888888894E-6</v>
      </c>
      <c r="G2653">
        <f t="shared" si="634"/>
        <v>-5.5193340959253604E-3</v>
      </c>
      <c r="H2653">
        <f t="shared" si="635"/>
        <v>-1.5737866029349363E-2</v>
      </c>
      <c r="K2653" s="25">
        <v>2651</v>
      </c>
      <c r="U2653">
        <f t="shared" si="642"/>
        <v>-0.81534700709710251</v>
      </c>
      <c r="V2653">
        <f t="shared" si="643"/>
        <v>2.087322567853942</v>
      </c>
      <c r="W2653">
        <f t="shared" si="644"/>
        <v>-0.27197556075683949</v>
      </c>
      <c r="Y2653">
        <f t="shared" si="645"/>
        <v>-4.0767350354855125</v>
      </c>
      <c r="Z2653">
        <f t="shared" si="646"/>
        <v>10.43661283926971</v>
      </c>
      <c r="AA2653">
        <f t="shared" si="647"/>
        <v>-5.3598778037841974</v>
      </c>
      <c r="AC2653">
        <f t="shared" si="636"/>
        <v>-2.835175689019646E-2</v>
      </c>
      <c r="AD2653">
        <f t="shared" si="638"/>
        <v>1.5824073527910218</v>
      </c>
      <c r="AE2653">
        <f t="shared" si="639"/>
        <v>0.45894732848258207</v>
      </c>
      <c r="AG2653">
        <f t="shared" si="637"/>
        <v>-0.14178711778431566</v>
      </c>
      <c r="AH2653">
        <f t="shared" si="640"/>
        <v>0.9340707617502646</v>
      </c>
      <c r="AI2653">
        <f t="shared" si="641"/>
        <v>-6.8203081577841995E-2</v>
      </c>
    </row>
    <row r="2654" spans="1:35" x14ac:dyDescent="0.2">
      <c r="A2654" s="41">
        <v>40604</v>
      </c>
      <c r="B2654">
        <v>9967.6</v>
      </c>
      <c r="C2654">
        <v>2207.2399999999998</v>
      </c>
      <c r="D2654">
        <v>0.23</v>
      </c>
      <c r="E2654">
        <f t="shared" si="633"/>
        <v>6.3888888888888894E-6</v>
      </c>
      <c r="G2654">
        <f t="shared" si="634"/>
        <v>-2.1673298796205556E-3</v>
      </c>
      <c r="H2654">
        <f t="shared" si="635"/>
        <v>1.7791333079169697E-3</v>
      </c>
      <c r="K2654" s="25">
        <v>2652</v>
      </c>
      <c r="U2654">
        <f t="shared" si="642"/>
        <v>-0.81534700709710251</v>
      </c>
      <c r="V2654">
        <f t="shared" si="643"/>
        <v>2.087322567853942</v>
      </c>
      <c r="W2654">
        <f t="shared" si="644"/>
        <v>-0.27197556075683949</v>
      </c>
      <c r="Y2654">
        <f t="shared" si="645"/>
        <v>-4.0767350354855125</v>
      </c>
      <c r="Z2654">
        <f t="shared" si="646"/>
        <v>10.43661283926971</v>
      </c>
      <c r="AA2654">
        <f t="shared" si="647"/>
        <v>-5.3598778037841974</v>
      </c>
      <c r="AC2654">
        <f t="shared" si="636"/>
        <v>5.4790134139383016E-3</v>
      </c>
      <c r="AD2654">
        <f t="shared" si="638"/>
        <v>1.5910773839032784</v>
      </c>
      <c r="AE2654">
        <f t="shared" si="639"/>
        <v>0.46441138670412274</v>
      </c>
      <c r="AG2654">
        <f t="shared" si="637"/>
        <v>2.7369511514135955E-2</v>
      </c>
      <c r="AH2654">
        <f t="shared" si="640"/>
        <v>0.95963582221900612</v>
      </c>
      <c r="AI2654">
        <f t="shared" si="641"/>
        <v>-4.120141834757441E-2</v>
      </c>
    </row>
    <row r="2655" spans="1:35" x14ac:dyDescent="0.2">
      <c r="A2655" s="41">
        <v>40605</v>
      </c>
      <c r="B2655">
        <v>10072.77</v>
      </c>
      <c r="C2655">
        <v>2245.33</v>
      </c>
      <c r="D2655">
        <v>0.23</v>
      </c>
      <c r="E2655">
        <f t="shared" si="633"/>
        <v>6.3888888888888894E-6</v>
      </c>
      <c r="G2655">
        <f t="shared" si="634"/>
        <v>1.0551185842128503E-2</v>
      </c>
      <c r="H2655">
        <f t="shared" si="635"/>
        <v>1.7256845653395258E-2</v>
      </c>
      <c r="K2655" s="25">
        <v>2653</v>
      </c>
      <c r="U2655">
        <f t="shared" si="642"/>
        <v>-0.81534700709710251</v>
      </c>
      <c r="V2655">
        <f t="shared" si="643"/>
        <v>2.087322567853942</v>
      </c>
      <c r="W2655">
        <f t="shared" si="644"/>
        <v>-0.27197556075683949</v>
      </c>
      <c r="Y2655">
        <f t="shared" si="645"/>
        <v>-4.0767350354855125</v>
      </c>
      <c r="Z2655">
        <f t="shared" si="646"/>
        <v>10.43661283926971</v>
      </c>
      <c r="AA2655">
        <f t="shared" si="647"/>
        <v>-5.3598778037841974</v>
      </c>
      <c r="AC2655">
        <f t="shared" si="636"/>
        <v>2.7415987962961158E-2</v>
      </c>
      <c r="AD2655">
        <f t="shared" si="638"/>
        <v>1.6346983423085104</v>
      </c>
      <c r="AE2655">
        <f t="shared" si="639"/>
        <v>0.49145828720985779</v>
      </c>
      <c r="AG2655">
        <f t="shared" si="637"/>
        <v>0.13705438425925026</v>
      </c>
      <c r="AH2655">
        <f t="shared" si="640"/>
        <v>1.0911581189463513</v>
      </c>
      <c r="AI2655">
        <f t="shared" si="641"/>
        <v>8.7239626639518564E-2</v>
      </c>
    </row>
    <row r="2656" spans="1:35" x14ac:dyDescent="0.2">
      <c r="A2656" s="41">
        <v>40606</v>
      </c>
      <c r="B2656">
        <v>10043.52</v>
      </c>
      <c r="C2656">
        <v>2228.7800000000002</v>
      </c>
      <c r="D2656">
        <v>0.23</v>
      </c>
      <c r="E2656">
        <f t="shared" si="633"/>
        <v>6.3888888888888894E-6</v>
      </c>
      <c r="G2656">
        <f t="shared" si="634"/>
        <v>-2.9038685485720411E-3</v>
      </c>
      <c r="H2656">
        <f t="shared" si="635"/>
        <v>-7.3708541728831518E-3</v>
      </c>
      <c r="K2656" s="25">
        <v>2654</v>
      </c>
      <c r="U2656">
        <f t="shared" si="642"/>
        <v>-0.81534700709710251</v>
      </c>
      <c r="V2656">
        <f t="shared" si="643"/>
        <v>2.087322567853942</v>
      </c>
      <c r="W2656">
        <f t="shared" si="644"/>
        <v>-0.27197556075683949</v>
      </c>
      <c r="Y2656">
        <f t="shared" si="645"/>
        <v>-4.0767350354855125</v>
      </c>
      <c r="Z2656">
        <f t="shared" si="646"/>
        <v>10.43661283926971</v>
      </c>
      <c r="AA2656">
        <f t="shared" si="647"/>
        <v>-5.3598778037841974</v>
      </c>
      <c r="AC2656">
        <f t="shared" si="636"/>
        <v>-1.3019427350975952E-2</v>
      </c>
      <c r="AD2656">
        <f t="shared" si="638"/>
        <v>1.6134155060000639</v>
      </c>
      <c r="AE2656">
        <f t="shared" si="639"/>
        <v>0.47835336423447994</v>
      </c>
      <c r="AG2656">
        <f t="shared" si="637"/>
        <v>-6.5122692310435312E-2</v>
      </c>
      <c r="AH2656">
        <f t="shared" si="640"/>
        <v>1.0200989645041747</v>
      </c>
      <c r="AI2656">
        <f t="shared" si="641"/>
        <v>1.9899646613354319E-2</v>
      </c>
    </row>
    <row r="2657" spans="1:35" x14ac:dyDescent="0.2">
      <c r="A2657" s="41">
        <v>40609</v>
      </c>
      <c r="B2657">
        <v>10036.27</v>
      </c>
      <c r="C2657">
        <v>2210.2600000000002</v>
      </c>
      <c r="D2657">
        <v>0.23</v>
      </c>
      <c r="E2657">
        <f t="shared" si="633"/>
        <v>6.3888888888888894E-6</v>
      </c>
      <c r="G2657">
        <f t="shared" si="634"/>
        <v>-7.2185847193015991E-4</v>
      </c>
      <c r="H2657">
        <f t="shared" si="635"/>
        <v>-8.3094787282728573E-3</v>
      </c>
      <c r="K2657" s="25">
        <v>2655</v>
      </c>
      <c r="U2657">
        <f t="shared" si="642"/>
        <v>-0.8066241227669646</v>
      </c>
      <c r="V2657">
        <f t="shared" si="643"/>
        <v>1.9535081597421176</v>
      </c>
      <c r="W2657">
        <f t="shared" si="644"/>
        <v>-0.14688403697515295</v>
      </c>
      <c r="Y2657">
        <f t="shared" si="645"/>
        <v>-4.0331206138348232</v>
      </c>
      <c r="Z2657">
        <f t="shared" si="646"/>
        <v>9.7675407987105878</v>
      </c>
      <c r="AA2657">
        <f t="shared" si="647"/>
        <v>-4.7344201848757645</v>
      </c>
      <c r="AC2657">
        <f t="shared" si="636"/>
        <v>-1.6757734953628433E-2</v>
      </c>
      <c r="AD2657">
        <f t="shared" si="638"/>
        <v>1.5863783165804406</v>
      </c>
      <c r="AE2657">
        <f t="shared" si="639"/>
        <v>0.4614536298121103</v>
      </c>
      <c r="AG2657">
        <f t="shared" si="637"/>
        <v>-8.3814230323697711E-2</v>
      </c>
      <c r="AH2657">
        <f t="shared" si="640"/>
        <v>0.93460015494025628</v>
      </c>
      <c r="AI2657">
        <f t="shared" si="641"/>
        <v>-6.763648293339794E-2</v>
      </c>
    </row>
    <row r="2658" spans="1:35" x14ac:dyDescent="0.2">
      <c r="A2658" s="41">
        <v>40610</v>
      </c>
      <c r="B2658">
        <v>9958.6299999999992</v>
      </c>
      <c r="C2658">
        <v>2230.4</v>
      </c>
      <c r="D2658">
        <v>0.18</v>
      </c>
      <c r="E2658">
        <f t="shared" si="633"/>
        <v>4.9999999999999996E-6</v>
      </c>
      <c r="G2658">
        <f t="shared" si="634"/>
        <v>-7.7359417393116402E-3</v>
      </c>
      <c r="H2658">
        <f t="shared" si="635"/>
        <v>9.1120501660437551E-3</v>
      </c>
      <c r="K2658" s="25">
        <v>2656</v>
      </c>
      <c r="U2658">
        <f t="shared" si="642"/>
        <v>-0.8066241227669646</v>
      </c>
      <c r="V2658">
        <f t="shared" si="643"/>
        <v>1.9535081597421176</v>
      </c>
      <c r="W2658">
        <f t="shared" si="644"/>
        <v>-0.14688403697515295</v>
      </c>
      <c r="Y2658">
        <f t="shared" si="645"/>
        <v>-4.0331206138348232</v>
      </c>
      <c r="Z2658">
        <f t="shared" si="646"/>
        <v>9.7675407987105878</v>
      </c>
      <c r="AA2658">
        <f t="shared" si="647"/>
        <v>-4.7344201848757645</v>
      </c>
      <c r="AC2658">
        <f t="shared" si="636"/>
        <v>2.4039523144802805E-2</v>
      </c>
      <c r="AD2658">
        <f t="shared" si="638"/>
        <v>1.6245140948382892</v>
      </c>
      <c r="AE2658">
        <f t="shared" si="639"/>
        <v>0.48520875250568463</v>
      </c>
      <c r="AG2658">
        <f t="shared" si="637"/>
        <v>0.12017206016845847</v>
      </c>
      <c r="AH2658">
        <f t="shared" si="640"/>
        <v>1.0469129809931872</v>
      </c>
      <c r="AI2658">
        <f t="shared" si="641"/>
        <v>4.5845815724879502E-2</v>
      </c>
    </row>
    <row r="2659" spans="1:35" x14ac:dyDescent="0.2">
      <c r="A2659" s="41">
        <v>40611</v>
      </c>
      <c r="B2659">
        <v>9928.11</v>
      </c>
      <c r="C2659">
        <v>2227.6999999999998</v>
      </c>
      <c r="D2659">
        <v>0.23</v>
      </c>
      <c r="E2659">
        <f t="shared" si="633"/>
        <v>6.3888888888888894E-6</v>
      </c>
      <c r="G2659">
        <f t="shared" si="634"/>
        <v>-3.0646785752657365E-3</v>
      </c>
      <c r="H2659">
        <f t="shared" si="635"/>
        <v>-1.2105451936873532E-3</v>
      </c>
      <c r="K2659" s="25">
        <v>2657</v>
      </c>
      <c r="U2659">
        <f t="shared" si="642"/>
        <v>-0.8066241227669646</v>
      </c>
      <c r="V2659">
        <f t="shared" si="643"/>
        <v>1.9535081597421176</v>
      </c>
      <c r="W2659">
        <f t="shared" si="644"/>
        <v>-0.14688403697515295</v>
      </c>
      <c r="Y2659">
        <f t="shared" si="645"/>
        <v>-4.0331206138348232</v>
      </c>
      <c r="Z2659">
        <f t="shared" si="646"/>
        <v>9.7675407987105878</v>
      </c>
      <c r="AA2659">
        <f t="shared" si="647"/>
        <v>-4.7344201848757645</v>
      </c>
      <c r="AC2659">
        <f t="shared" si="636"/>
        <v>1.0649933354671307E-4</v>
      </c>
      <c r="AD2659">
        <f t="shared" si="638"/>
        <v>1.6246871045067266</v>
      </c>
      <c r="AE2659">
        <f t="shared" si="639"/>
        <v>0.48531524616857991</v>
      </c>
      <c r="AG2659">
        <f t="shared" si="637"/>
        <v>5.1249666773356579E-4</v>
      </c>
      <c r="AH2659">
        <f t="shared" si="640"/>
        <v>1.0474495204073533</v>
      </c>
      <c r="AI2659">
        <f t="shared" si="641"/>
        <v>4.6358181111048287E-2</v>
      </c>
    </row>
    <row r="2660" spans="1:35" x14ac:dyDescent="0.2">
      <c r="A2660" s="41">
        <v>40612</v>
      </c>
      <c r="B2660">
        <v>9746.7099999999991</v>
      </c>
      <c r="C2660">
        <v>2185.65</v>
      </c>
      <c r="D2660">
        <v>0.21</v>
      </c>
      <c r="E2660">
        <f t="shared" si="633"/>
        <v>5.8333333333333331E-6</v>
      </c>
      <c r="G2660">
        <f t="shared" si="634"/>
        <v>-1.8271352754955519E-2</v>
      </c>
      <c r="H2660">
        <f t="shared" si="635"/>
        <v>-1.8875970732145142E-2</v>
      </c>
      <c r="K2660" s="25">
        <v>2658</v>
      </c>
      <c r="U2660">
        <f t="shared" si="642"/>
        <v>-0.8066241227669646</v>
      </c>
      <c r="V2660">
        <f t="shared" si="643"/>
        <v>1.9535081597421176</v>
      </c>
      <c r="W2660">
        <f t="shared" si="644"/>
        <v>-0.14688403697515295</v>
      </c>
      <c r="Y2660">
        <f t="shared" si="645"/>
        <v>-4.0331206138348232</v>
      </c>
      <c r="Z2660">
        <f t="shared" si="646"/>
        <v>9.7675407987105878</v>
      </c>
      <c r="AA2660">
        <f t="shared" si="647"/>
        <v>-4.7344201848757645</v>
      </c>
      <c r="AC2660">
        <f t="shared" si="636"/>
        <v>-2.2137187386358951E-2</v>
      </c>
      <c r="AD2660">
        <f t="shared" si="638"/>
        <v>1.5887211016300602</v>
      </c>
      <c r="AE2660">
        <f t="shared" si="639"/>
        <v>0.46292935398084151</v>
      </c>
      <c r="AG2660">
        <f t="shared" si="637"/>
        <v>-0.11071149248735032</v>
      </c>
      <c r="AH2660">
        <f t="shared" si="640"/>
        <v>0.93148482069789584</v>
      </c>
      <c r="AI2660">
        <f t="shared" si="641"/>
        <v>-7.0975384620346638E-2</v>
      </c>
    </row>
    <row r="2661" spans="1:35" x14ac:dyDescent="0.2">
      <c r="A2661" s="41">
        <v>40613</v>
      </c>
      <c r="B2661">
        <v>9662.19</v>
      </c>
      <c r="C2661">
        <v>2201.81</v>
      </c>
      <c r="D2661">
        <v>0.21</v>
      </c>
      <c r="E2661">
        <f t="shared" si="633"/>
        <v>5.8333333333333331E-6</v>
      </c>
      <c r="G2661">
        <f t="shared" si="634"/>
        <v>-8.6716440727177303E-3</v>
      </c>
      <c r="H2661">
        <f t="shared" si="635"/>
        <v>7.3936815135085005E-3</v>
      </c>
      <c r="K2661" s="25">
        <v>2659</v>
      </c>
      <c r="U2661">
        <f t="shared" si="642"/>
        <v>-0.8066241227669646</v>
      </c>
      <c r="V2661">
        <f t="shared" si="643"/>
        <v>1.9535081597421176</v>
      </c>
      <c r="W2661">
        <f t="shared" si="644"/>
        <v>-0.14688403697515295</v>
      </c>
      <c r="Y2661">
        <f t="shared" si="645"/>
        <v>-4.0331206138348232</v>
      </c>
      <c r="Z2661">
        <f t="shared" si="646"/>
        <v>9.7675407987105878</v>
      </c>
      <c r="AA2661">
        <f t="shared" si="647"/>
        <v>-4.7344201848757645</v>
      </c>
      <c r="AC2661">
        <f t="shared" si="636"/>
        <v>2.143751763672757E-2</v>
      </c>
      <c r="AD2661">
        <f t="shared" si="638"/>
        <v>1.622779338266096</v>
      </c>
      <c r="AE2661">
        <f t="shared" si="639"/>
        <v>0.48414032011855646</v>
      </c>
      <c r="AG2661">
        <f t="shared" si="637"/>
        <v>0.10716425485030452</v>
      </c>
      <c r="AH2661">
        <f t="shared" si="640"/>
        <v>1.0313066974123553</v>
      </c>
      <c r="AI2661">
        <f t="shared" si="641"/>
        <v>3.0826636464397678E-2</v>
      </c>
    </row>
    <row r="2662" spans="1:35" x14ac:dyDescent="0.2">
      <c r="A2662" s="41">
        <v>40616</v>
      </c>
      <c r="B2662">
        <v>9596.43</v>
      </c>
      <c r="C2662">
        <v>2188.56</v>
      </c>
      <c r="D2662">
        <v>0.2</v>
      </c>
      <c r="E2662">
        <f t="shared" si="633"/>
        <v>5.5555555555555558E-6</v>
      </c>
      <c r="G2662">
        <f t="shared" si="634"/>
        <v>-6.8059104612929588E-3</v>
      </c>
      <c r="H2662">
        <f t="shared" si="635"/>
        <v>-6.0177762840572073E-3</v>
      </c>
      <c r="K2662" s="25">
        <v>2660</v>
      </c>
      <c r="U2662">
        <f t="shared" si="642"/>
        <v>-0.47443309829366803</v>
      </c>
      <c r="V2662">
        <f t="shared" si="643"/>
        <v>1.6397179397533068</v>
      </c>
      <c r="W2662">
        <f t="shared" si="644"/>
        <v>-0.16528484145963884</v>
      </c>
      <c r="Y2662">
        <f t="shared" si="645"/>
        <v>-2.3721654914683401</v>
      </c>
      <c r="Z2662">
        <f t="shared" si="646"/>
        <v>8.1985896987665345</v>
      </c>
      <c r="AA2662">
        <f t="shared" si="647"/>
        <v>-4.826424207298194</v>
      </c>
      <c r="AC2662">
        <f t="shared" si="636"/>
        <v>-6.2668203424864361E-3</v>
      </c>
      <c r="AD2662">
        <f t="shared" si="638"/>
        <v>1.6126096716976832</v>
      </c>
      <c r="AE2662">
        <f t="shared" si="639"/>
        <v>0.47785378083090846</v>
      </c>
      <c r="AG2662">
        <f t="shared" si="637"/>
        <v>-3.1357435045765499E-2</v>
      </c>
      <c r="AH2662">
        <f t="shared" si="640"/>
        <v>0.99896756463598435</v>
      </c>
      <c r="AI2662">
        <f t="shared" si="641"/>
        <v>-1.0329686925221945E-3</v>
      </c>
    </row>
    <row r="2663" spans="1:35" x14ac:dyDescent="0.2">
      <c r="A2663" s="41">
        <v>40617</v>
      </c>
      <c r="B2663">
        <v>9285.74</v>
      </c>
      <c r="C2663">
        <v>2164.06</v>
      </c>
      <c r="D2663">
        <v>0.21</v>
      </c>
      <c r="E2663">
        <f t="shared" si="633"/>
        <v>5.8333333333333331E-6</v>
      </c>
      <c r="G2663">
        <f t="shared" si="634"/>
        <v>-3.2375581335976032E-2</v>
      </c>
      <c r="H2663">
        <f t="shared" si="635"/>
        <v>-1.1194575428592316E-2</v>
      </c>
      <c r="K2663" s="25">
        <v>2661</v>
      </c>
      <c r="U2663">
        <f t="shared" si="642"/>
        <v>-0.47443309829366803</v>
      </c>
      <c r="V2663">
        <f t="shared" si="643"/>
        <v>1.6397179397533068</v>
      </c>
      <c r="W2663">
        <f t="shared" si="644"/>
        <v>-0.16528484145963884</v>
      </c>
      <c r="Y2663">
        <f t="shared" si="645"/>
        <v>-2.3721654914683401</v>
      </c>
      <c r="Z2663">
        <f t="shared" si="646"/>
        <v>8.1985896987665345</v>
      </c>
      <c r="AA2663">
        <f t="shared" si="647"/>
        <v>-4.826424207298194</v>
      </c>
      <c r="AC2663">
        <f t="shared" si="636"/>
        <v>-2.9968170450178438E-3</v>
      </c>
      <c r="AD2663">
        <f t="shared" si="638"/>
        <v>1.6077769755465789</v>
      </c>
      <c r="AE2663">
        <f t="shared" si="639"/>
        <v>0.47485246433809347</v>
      </c>
      <c r="AG2663">
        <f t="shared" si="637"/>
        <v>-1.5006307447311445E-2</v>
      </c>
      <c r="AH2663">
        <f t="shared" si="640"/>
        <v>0.98397675023116482</v>
      </c>
      <c r="AI2663">
        <f t="shared" si="641"/>
        <v>-1.6153010022881449E-2</v>
      </c>
    </row>
    <row r="2664" spans="1:35" x14ac:dyDescent="0.2">
      <c r="A2664" s="41">
        <v>40618</v>
      </c>
      <c r="B2664">
        <v>9067.84</v>
      </c>
      <c r="C2664">
        <v>2121.94</v>
      </c>
      <c r="D2664">
        <v>0.22500000000000001</v>
      </c>
      <c r="E2664">
        <f t="shared" si="633"/>
        <v>6.2500000000000003E-6</v>
      </c>
      <c r="G2664">
        <f t="shared" si="634"/>
        <v>-2.3466088863138494E-2</v>
      </c>
      <c r="H2664">
        <f t="shared" si="635"/>
        <v>-1.9463415986617695E-2</v>
      </c>
      <c r="K2664" s="25">
        <v>2662</v>
      </c>
      <c r="U2664">
        <f t="shared" si="642"/>
        <v>-0.47443309829366803</v>
      </c>
      <c r="V2664">
        <f t="shared" si="643"/>
        <v>1.6397179397533068</v>
      </c>
      <c r="W2664">
        <f t="shared" si="644"/>
        <v>-0.16528484145963884</v>
      </c>
      <c r="Y2664">
        <f t="shared" si="645"/>
        <v>-2.3721654914683401</v>
      </c>
      <c r="Z2664">
        <f t="shared" si="646"/>
        <v>8.1985896987665345</v>
      </c>
      <c r="AA2664">
        <f t="shared" si="647"/>
        <v>-4.826424207298194</v>
      </c>
      <c r="AC2664">
        <f t="shared" si="636"/>
        <v>-2.0782387279540189E-2</v>
      </c>
      <c r="AD2664">
        <f t="shared" si="638"/>
        <v>1.5743635317816422</v>
      </c>
      <c r="AE2664">
        <f t="shared" si="639"/>
        <v>0.45385108379913147</v>
      </c>
      <c r="AG2664">
        <f t="shared" si="637"/>
        <v>-0.10393526973103429</v>
      </c>
      <c r="AH2664">
        <f t="shared" si="640"/>
        <v>0.88170686128682219</v>
      </c>
      <c r="AI2664">
        <f t="shared" si="641"/>
        <v>-0.12589563503577511</v>
      </c>
    </row>
    <row r="2665" spans="1:35" x14ac:dyDescent="0.2">
      <c r="A2665" s="41">
        <v>40619</v>
      </c>
      <c r="B2665">
        <v>9333.61</v>
      </c>
      <c r="C2665">
        <v>2150.4299999999998</v>
      </c>
      <c r="D2665">
        <v>0.23</v>
      </c>
      <c r="E2665">
        <f t="shared" si="633"/>
        <v>6.3888888888888894E-6</v>
      </c>
      <c r="G2665">
        <f t="shared" si="634"/>
        <v>2.9309074707979017E-2</v>
      </c>
      <c r="H2665">
        <f t="shared" si="635"/>
        <v>1.3426392829203361E-2</v>
      </c>
      <c r="K2665" s="25">
        <v>2663</v>
      </c>
      <c r="U2665">
        <f t="shared" si="642"/>
        <v>-0.47443309829366803</v>
      </c>
      <c r="V2665">
        <f t="shared" si="643"/>
        <v>1.6397179397533068</v>
      </c>
      <c r="W2665">
        <f t="shared" si="644"/>
        <v>-0.16528484145963884</v>
      </c>
      <c r="Y2665">
        <f t="shared" si="645"/>
        <v>-2.3721654914683401</v>
      </c>
      <c r="Z2665">
        <f t="shared" si="646"/>
        <v>8.1985896987665345</v>
      </c>
      <c r="AA2665">
        <f t="shared" si="647"/>
        <v>-4.826424207298194</v>
      </c>
      <c r="AC2665">
        <f t="shared" si="636"/>
        <v>8.1092690361337164E-3</v>
      </c>
      <c r="AD2665">
        <f t="shared" si="638"/>
        <v>1.5871304692215373</v>
      </c>
      <c r="AE2665">
        <f t="shared" si="639"/>
        <v>0.46192764939481673</v>
      </c>
      <c r="AG2665">
        <f t="shared" si="637"/>
        <v>4.0521345180668591E-2</v>
      </c>
      <c r="AH2665">
        <f t="shared" si="640"/>
        <v>0.91743480936118937</v>
      </c>
      <c r="AI2665">
        <f t="shared" si="641"/>
        <v>-8.61737540451262E-2</v>
      </c>
    </row>
    <row r="2666" spans="1:35" x14ac:dyDescent="0.2">
      <c r="A2666" s="41">
        <v>40620</v>
      </c>
      <c r="B2666">
        <v>9421.81</v>
      </c>
      <c r="C2666">
        <v>2159.69</v>
      </c>
      <c r="D2666">
        <v>0.23</v>
      </c>
      <c r="E2666">
        <f t="shared" si="633"/>
        <v>6.3888888888888894E-6</v>
      </c>
      <c r="G2666">
        <f t="shared" si="634"/>
        <v>9.4497198833033424E-3</v>
      </c>
      <c r="H2666">
        <f t="shared" si="635"/>
        <v>4.3061155210819321E-3</v>
      </c>
      <c r="K2666" s="25">
        <v>2664</v>
      </c>
      <c r="U2666">
        <f t="shared" si="642"/>
        <v>-0.47443309829366803</v>
      </c>
      <c r="V2666">
        <f t="shared" si="643"/>
        <v>1.6397179397533068</v>
      </c>
      <c r="W2666">
        <f t="shared" si="644"/>
        <v>-0.16528484145963884</v>
      </c>
      <c r="Y2666">
        <f t="shared" si="645"/>
        <v>-2.3721654914683401</v>
      </c>
      <c r="Z2666">
        <f t="shared" si="646"/>
        <v>8.1985896987665345</v>
      </c>
      <c r="AA2666">
        <f t="shared" si="647"/>
        <v>-4.826424207298194</v>
      </c>
      <c r="AC2666">
        <f t="shared" si="636"/>
        <v>2.5764990018382161E-3</v>
      </c>
      <c r="AD2666">
        <f t="shared" si="638"/>
        <v>1.5912197092912737</v>
      </c>
      <c r="AE2666">
        <f t="shared" si="639"/>
        <v>0.46450083491333899</v>
      </c>
      <c r="AG2666">
        <f t="shared" si="637"/>
        <v>1.285693945363553E-2</v>
      </c>
      <c r="AH2666">
        <f t="shared" si="640"/>
        <v>0.92923021315780385</v>
      </c>
      <c r="AI2666">
        <f t="shared" si="641"/>
        <v>-7.3398763377939935E-2</v>
      </c>
    </row>
    <row r="2667" spans="1:35" x14ac:dyDescent="0.2">
      <c r="A2667" s="41">
        <v>40623</v>
      </c>
      <c r="B2667">
        <v>9668.6</v>
      </c>
      <c r="C2667">
        <v>2192.09</v>
      </c>
      <c r="D2667">
        <v>0.19</v>
      </c>
      <c r="E2667">
        <f t="shared" si="633"/>
        <v>5.2777777777777777E-6</v>
      </c>
      <c r="G2667">
        <f t="shared" si="634"/>
        <v>2.6193480870448555E-2</v>
      </c>
      <c r="H2667">
        <f t="shared" si="635"/>
        <v>1.5002153086785645E-2</v>
      </c>
      <c r="K2667" s="25">
        <v>2665</v>
      </c>
      <c r="U2667">
        <f t="shared" si="642"/>
        <v>-0.38386401546408722</v>
      </c>
      <c r="V2667">
        <f t="shared" si="643"/>
        <v>1.2970335931318879</v>
      </c>
      <c r="W2667">
        <f t="shared" si="644"/>
        <v>8.6830422332199397E-2</v>
      </c>
      <c r="Y2667">
        <f t="shared" si="645"/>
        <v>-1.919320077320436</v>
      </c>
      <c r="Z2667">
        <f t="shared" si="646"/>
        <v>6.4851679656594392</v>
      </c>
      <c r="AA2667">
        <f t="shared" si="647"/>
        <v>-3.565847888339003</v>
      </c>
      <c r="AC2667">
        <f t="shared" si="636"/>
        <v>1.2171189280377933E-2</v>
      </c>
      <c r="AD2667">
        <f t="shared" si="638"/>
        <v>1.6105867455597258</v>
      </c>
      <c r="AE2667">
        <f t="shared" si="639"/>
        <v>0.4765985508407426</v>
      </c>
      <c r="AG2667">
        <f t="shared" si="637"/>
        <v>6.0830390846334126E-2</v>
      </c>
      <c r="AH2667">
        <f t="shared" si="640"/>
        <v>0.98575565021041545</v>
      </c>
      <c r="AI2667">
        <f t="shared" si="641"/>
        <v>-1.4346774350981806E-2</v>
      </c>
    </row>
    <row r="2668" spans="1:35" x14ac:dyDescent="0.2">
      <c r="A2668" s="41">
        <v>40624</v>
      </c>
      <c r="B2668">
        <v>9636.56</v>
      </c>
      <c r="C2668">
        <v>2184.5700000000002</v>
      </c>
      <c r="D2668">
        <v>0.215</v>
      </c>
      <c r="E2668">
        <f t="shared" si="633"/>
        <v>5.9722222222222222E-6</v>
      </c>
      <c r="G2668">
        <f t="shared" si="634"/>
        <v>-3.3138199946218553E-3</v>
      </c>
      <c r="H2668">
        <f t="shared" si="635"/>
        <v>-3.4305160828250578E-3</v>
      </c>
      <c r="K2668" s="25">
        <v>2666</v>
      </c>
      <c r="U2668">
        <f t="shared" si="642"/>
        <v>-0.38386401546408722</v>
      </c>
      <c r="V2668">
        <f t="shared" si="643"/>
        <v>1.2970335931318879</v>
      </c>
      <c r="W2668">
        <f t="shared" si="644"/>
        <v>8.6830422332199397E-2</v>
      </c>
      <c r="Y2668">
        <f t="shared" si="645"/>
        <v>-1.919320077320436</v>
      </c>
      <c r="Z2668">
        <f t="shared" si="646"/>
        <v>6.4851679656594392</v>
      </c>
      <c r="AA2668">
        <f t="shared" si="647"/>
        <v>-3.565847888339003</v>
      </c>
      <c r="AC2668">
        <f t="shared" si="636"/>
        <v>-3.1769800798691684E-3</v>
      </c>
      <c r="AD2668">
        <f t="shared" si="638"/>
        <v>1.6054699435521811</v>
      </c>
      <c r="AE2668">
        <f t="shared" si="639"/>
        <v>0.47341651344549202</v>
      </c>
      <c r="AG2668">
        <f t="shared" si="637"/>
        <v>-1.5906011510456956E-2</v>
      </c>
      <c r="AH2668">
        <f t="shared" si="640"/>
        <v>0.9700762094916705</v>
      </c>
      <c r="AI2668">
        <f t="shared" si="641"/>
        <v>-3.0380644084634829E-2</v>
      </c>
    </row>
    <row r="2669" spans="1:35" x14ac:dyDescent="0.2">
      <c r="A2669" s="41">
        <v>40625</v>
      </c>
      <c r="B2669">
        <v>9610.49</v>
      </c>
      <c r="C2669">
        <v>2190.96</v>
      </c>
      <c r="D2669">
        <v>0.23</v>
      </c>
      <c r="E2669">
        <f t="shared" si="633"/>
        <v>6.3888888888888894E-6</v>
      </c>
      <c r="G2669">
        <f t="shared" si="634"/>
        <v>-2.7053222311695991E-3</v>
      </c>
      <c r="H2669">
        <f t="shared" si="635"/>
        <v>2.9250607671074272E-3</v>
      </c>
      <c r="K2669" s="25">
        <v>2667</v>
      </c>
      <c r="U2669">
        <f t="shared" si="642"/>
        <v>-0.38386401546408722</v>
      </c>
      <c r="V2669">
        <f t="shared" si="643"/>
        <v>1.2970335931318879</v>
      </c>
      <c r="W2669">
        <f t="shared" si="644"/>
        <v>8.6830422332199397E-2</v>
      </c>
      <c r="Y2669">
        <f t="shared" si="645"/>
        <v>-1.919320077320436</v>
      </c>
      <c r="Z2669">
        <f t="shared" si="646"/>
        <v>6.4851679656594392</v>
      </c>
      <c r="AA2669">
        <f t="shared" si="647"/>
        <v>-3.565847888339003</v>
      </c>
      <c r="AC2669">
        <f t="shared" si="636"/>
        <v>4.8328965022493061E-3</v>
      </c>
      <c r="AD2669">
        <f t="shared" si="638"/>
        <v>1.6132290136268408</v>
      </c>
      <c r="AE2669">
        <f t="shared" si="639"/>
        <v>0.47823776899472142</v>
      </c>
      <c r="AG2669">
        <f t="shared" si="637"/>
        <v>2.414059362235764E-2</v>
      </c>
      <c r="AH2669">
        <f t="shared" si="640"/>
        <v>0.99349442504772589</v>
      </c>
      <c r="AI2669">
        <f t="shared" si="641"/>
        <v>-6.5268284325560727E-3</v>
      </c>
    </row>
    <row r="2670" spans="1:35" x14ac:dyDescent="0.2">
      <c r="A2670" s="41">
        <v>40626</v>
      </c>
      <c r="B2670">
        <v>9845.2800000000007</v>
      </c>
      <c r="C2670">
        <v>2211.42</v>
      </c>
      <c r="D2670">
        <v>0.23</v>
      </c>
      <c r="E2670">
        <f t="shared" si="633"/>
        <v>6.3888888888888894E-6</v>
      </c>
      <c r="G2670">
        <f t="shared" si="634"/>
        <v>2.4430596150664625E-2</v>
      </c>
      <c r="H2670">
        <f t="shared" si="635"/>
        <v>9.3383722203965545E-3</v>
      </c>
      <c r="K2670" s="25">
        <v>2668</v>
      </c>
      <c r="U2670">
        <f t="shared" si="642"/>
        <v>-0.38386401546408722</v>
      </c>
      <c r="V2670">
        <f t="shared" si="643"/>
        <v>1.2970335931318879</v>
      </c>
      <c r="W2670">
        <f t="shared" si="644"/>
        <v>8.6830422332199397E-2</v>
      </c>
      <c r="Y2670">
        <f t="shared" si="645"/>
        <v>-1.919320077320436</v>
      </c>
      <c r="Z2670">
        <f t="shared" si="646"/>
        <v>6.4851679656594392</v>
      </c>
      <c r="AA2670">
        <f t="shared" si="647"/>
        <v>-3.565847888339003</v>
      </c>
      <c r="AC2670">
        <f t="shared" si="636"/>
        <v>2.7347104863688098E-3</v>
      </c>
      <c r="AD2670">
        <f t="shared" si="638"/>
        <v>1.6176407279273206</v>
      </c>
      <c r="AE2670">
        <f t="shared" si="639"/>
        <v>0.48096874696372255</v>
      </c>
      <c r="AG2670">
        <f t="shared" si="637"/>
        <v>1.3647996876288487E-2</v>
      </c>
      <c r="AH2670">
        <f t="shared" si="640"/>
        <v>1.0070536338573874</v>
      </c>
      <c r="AI2670">
        <f t="shared" si="641"/>
        <v>7.028873348283303E-3</v>
      </c>
    </row>
    <row r="2671" spans="1:35" x14ac:dyDescent="0.2">
      <c r="A2671" s="41">
        <v>40627</v>
      </c>
      <c r="B2671">
        <v>9824.91</v>
      </c>
      <c r="C2671">
        <v>2218.42</v>
      </c>
      <c r="D2671">
        <v>0.23</v>
      </c>
      <c r="E2671">
        <f t="shared" si="633"/>
        <v>6.3888888888888894E-6</v>
      </c>
      <c r="G2671">
        <f t="shared" si="634"/>
        <v>-2.0690117497928753E-3</v>
      </c>
      <c r="H2671">
        <f t="shared" si="635"/>
        <v>3.1653869459442349E-3</v>
      </c>
      <c r="K2671" s="25">
        <v>2669</v>
      </c>
      <c r="U2671">
        <f t="shared" si="642"/>
        <v>-0.38386401546408722</v>
      </c>
      <c r="V2671">
        <f t="shared" si="643"/>
        <v>1.2970335931318879</v>
      </c>
      <c r="W2671">
        <f t="shared" si="644"/>
        <v>8.6830422332199397E-2</v>
      </c>
      <c r="Y2671">
        <f t="shared" si="645"/>
        <v>-1.919320077320436</v>
      </c>
      <c r="Z2671">
        <f t="shared" si="646"/>
        <v>6.4851679656594392</v>
      </c>
      <c r="AA2671">
        <f t="shared" si="647"/>
        <v>-3.565847888339003</v>
      </c>
      <c r="AC2671">
        <f t="shared" si="636"/>
        <v>4.90038711238915E-3</v>
      </c>
      <c r="AD2671">
        <f t="shared" si="638"/>
        <v>1.6255677937029314</v>
      </c>
      <c r="AE2671">
        <f t="shared" si="639"/>
        <v>0.485857166261212</v>
      </c>
      <c r="AG2671">
        <f t="shared" si="637"/>
        <v>2.4476380006390193E-2</v>
      </c>
      <c r="AH2671">
        <f t="shared" si="640"/>
        <v>1.031702661286497</v>
      </c>
      <c r="AI2671">
        <f t="shared" si="641"/>
        <v>3.121050663671119E-2</v>
      </c>
    </row>
    <row r="2672" spans="1:35" x14ac:dyDescent="0.2">
      <c r="A2672" s="41">
        <v>40630</v>
      </c>
      <c r="B2672">
        <v>9787.7199999999993</v>
      </c>
      <c r="C2672">
        <v>2212.3200000000002</v>
      </c>
      <c r="D2672">
        <v>0.23</v>
      </c>
      <c r="E2672">
        <f t="shared" si="633"/>
        <v>6.3888888888888894E-6</v>
      </c>
      <c r="G2672">
        <f t="shared" si="634"/>
        <v>-3.7852764045676257E-3</v>
      </c>
      <c r="H2672">
        <f t="shared" si="635"/>
        <v>-2.7497047448183432E-3</v>
      </c>
      <c r="K2672" s="25">
        <v>2670</v>
      </c>
      <c r="U2672">
        <f t="shared" si="642"/>
        <v>-0.10322513651975165</v>
      </c>
      <c r="V2672">
        <f t="shared" si="643"/>
        <v>0.67840739759498991</v>
      </c>
      <c r="W2672">
        <f t="shared" si="644"/>
        <v>0.42481773892476171</v>
      </c>
      <c r="Y2672">
        <f t="shared" si="645"/>
        <v>-0.51612568259875824</v>
      </c>
      <c r="Z2672">
        <f t="shared" si="646"/>
        <v>3.3920369879749495</v>
      </c>
      <c r="AA2672">
        <f t="shared" si="647"/>
        <v>-1.8759113053761913</v>
      </c>
      <c r="AC2672">
        <f t="shared" si="636"/>
        <v>-2.1128732750042892E-3</v>
      </c>
      <c r="AD2672">
        <f t="shared" si="638"/>
        <v>1.6221331749549086</v>
      </c>
      <c r="AE2672">
        <f t="shared" si="639"/>
        <v>0.48374205772035894</v>
      </c>
      <c r="AG2672">
        <f t="shared" si="637"/>
        <v>-1.0589921930577003E-2</v>
      </c>
      <c r="AH2672">
        <f t="shared" si="640"/>
        <v>1.0207770106479046</v>
      </c>
      <c r="AI2672">
        <f t="shared" si="641"/>
        <v>2.056411243776754E-2</v>
      </c>
    </row>
    <row r="2673" spans="1:35" x14ac:dyDescent="0.2">
      <c r="A2673" s="41">
        <v>40631</v>
      </c>
      <c r="B2673">
        <v>9755.82</v>
      </c>
      <c r="C2673">
        <v>2228.41</v>
      </c>
      <c r="D2673">
        <v>0.21</v>
      </c>
      <c r="E2673">
        <f t="shared" si="633"/>
        <v>5.8333333333333331E-6</v>
      </c>
      <c r="G2673">
        <f t="shared" si="634"/>
        <v>-3.2591860004168118E-3</v>
      </c>
      <c r="H2673">
        <f t="shared" si="635"/>
        <v>7.2729080783971983E-3</v>
      </c>
      <c r="K2673" s="25">
        <v>2671</v>
      </c>
      <c r="U2673">
        <f t="shared" si="642"/>
        <v>-0.10322513651975165</v>
      </c>
      <c r="V2673">
        <f t="shared" si="643"/>
        <v>0.67840739759498991</v>
      </c>
      <c r="W2673">
        <f t="shared" si="644"/>
        <v>0.42481773892476171</v>
      </c>
      <c r="Y2673">
        <f t="shared" si="645"/>
        <v>-0.51612568259875824</v>
      </c>
      <c r="Z2673">
        <f t="shared" si="646"/>
        <v>3.3920369879749495</v>
      </c>
      <c r="AA2673">
        <f t="shared" si="647"/>
        <v>-1.8759113053761913</v>
      </c>
      <c r="AC2673">
        <f t="shared" si="636"/>
        <v>5.2731386755813297E-3</v>
      </c>
      <c r="AD2673">
        <f t="shared" si="638"/>
        <v>1.6306869081367068</v>
      </c>
      <c r="AE2673">
        <f t="shared" si="639"/>
        <v>0.4890013420826626</v>
      </c>
      <c r="AG2673">
        <f t="shared" si="637"/>
        <v>2.6340137822351097E-2</v>
      </c>
      <c r="AH2673">
        <f t="shared" si="640"/>
        <v>1.047664417794258</v>
      </c>
      <c r="AI2673">
        <f t="shared" si="641"/>
        <v>4.6563322591652224E-2</v>
      </c>
    </row>
    <row r="2674" spans="1:35" x14ac:dyDescent="0.2">
      <c r="A2674" s="41">
        <v>40632</v>
      </c>
      <c r="B2674">
        <v>9946.89</v>
      </c>
      <c r="C2674">
        <v>2243.5500000000002</v>
      </c>
      <c r="D2674">
        <v>0.2</v>
      </c>
      <c r="E2674">
        <f t="shared" si="633"/>
        <v>5.5555555555555558E-6</v>
      </c>
      <c r="G2674">
        <f t="shared" si="634"/>
        <v>1.9585232199856056E-2</v>
      </c>
      <c r="H2674">
        <f t="shared" si="635"/>
        <v>6.7940818790080499E-3</v>
      </c>
      <c r="K2674" s="25">
        <v>2672</v>
      </c>
      <c r="U2674">
        <f t="shared" si="642"/>
        <v>-0.10322513651975165</v>
      </c>
      <c r="V2674">
        <f t="shared" si="643"/>
        <v>0.67840739759498991</v>
      </c>
      <c r="W2674">
        <f t="shared" si="644"/>
        <v>0.42481773892476171</v>
      </c>
      <c r="Y2674">
        <f t="shared" si="645"/>
        <v>-0.51612568259875824</v>
      </c>
      <c r="Z2674">
        <f t="shared" si="646"/>
        <v>3.3920369879749495</v>
      </c>
      <c r="AA2674">
        <f t="shared" si="647"/>
        <v>-1.8759113053761913</v>
      </c>
      <c r="AC2674">
        <f t="shared" si="636"/>
        <v>2.5899452424610141E-3</v>
      </c>
      <c r="AD2674">
        <f t="shared" si="638"/>
        <v>1.6349102979363788</v>
      </c>
      <c r="AE2674">
        <f t="shared" si="639"/>
        <v>0.49158793919667765</v>
      </c>
      <c r="AG2674">
        <f t="shared" si="637"/>
        <v>1.2926392878971737E-2</v>
      </c>
      <c r="AH2674">
        <f t="shared" si="640"/>
        <v>1.0612069396639858</v>
      </c>
      <c r="AI2674">
        <f t="shared" si="641"/>
        <v>5.9406882709731837E-2</v>
      </c>
    </row>
    <row r="2675" spans="1:35" x14ac:dyDescent="0.2">
      <c r="A2675" s="41">
        <v>40633</v>
      </c>
      <c r="B2675">
        <v>9992.26</v>
      </c>
      <c r="C2675">
        <v>2239.44</v>
      </c>
      <c r="D2675">
        <v>0.2</v>
      </c>
      <c r="E2675">
        <f t="shared" si="633"/>
        <v>5.5555555555555558E-6</v>
      </c>
      <c r="G2675">
        <f t="shared" si="634"/>
        <v>4.5612246641916019E-3</v>
      </c>
      <c r="H2675">
        <f t="shared" si="635"/>
        <v>-1.8319181654075582E-3</v>
      </c>
      <c r="K2675" s="25">
        <v>2673</v>
      </c>
      <c r="U2675">
        <f t="shared" si="642"/>
        <v>-0.10322513651975165</v>
      </c>
      <c r="V2675">
        <f t="shared" si="643"/>
        <v>0.67840739759498991</v>
      </c>
      <c r="W2675">
        <f t="shared" si="644"/>
        <v>0.42481773892476171</v>
      </c>
      <c r="Y2675">
        <f t="shared" si="645"/>
        <v>-0.51612568259875824</v>
      </c>
      <c r="Z2675">
        <f t="shared" si="646"/>
        <v>3.3920369879749495</v>
      </c>
      <c r="AA2675">
        <f t="shared" si="647"/>
        <v>-1.8759113053761913</v>
      </c>
      <c r="AC2675">
        <f t="shared" si="636"/>
        <v>-1.7112597753099843E-3</v>
      </c>
      <c r="AD2675">
        <f t="shared" si="638"/>
        <v>1.6321125417072802</v>
      </c>
      <c r="AE2675">
        <f t="shared" si="639"/>
        <v>0.48987521354378816</v>
      </c>
      <c r="AG2675">
        <f t="shared" si="637"/>
        <v>-8.5785210987721437E-3</v>
      </c>
      <c r="AH2675">
        <f t="shared" si="640"/>
        <v>1.0521033535419149</v>
      </c>
      <c r="AI2675">
        <f t="shared" si="641"/>
        <v>5.079135430151905E-2</v>
      </c>
    </row>
    <row r="2676" spans="1:35" x14ac:dyDescent="0.2">
      <c r="A2676" s="41">
        <v>40634</v>
      </c>
      <c r="B2676">
        <v>10156.959999999999</v>
      </c>
      <c r="C2676">
        <v>2250.58</v>
      </c>
      <c r="D2676">
        <v>0.2</v>
      </c>
      <c r="E2676">
        <f t="shared" si="633"/>
        <v>5.5555555555555558E-6</v>
      </c>
      <c r="G2676">
        <f t="shared" si="634"/>
        <v>1.6482757654424415E-2</v>
      </c>
      <c r="H2676">
        <f t="shared" si="635"/>
        <v>4.9744579001892763E-3</v>
      </c>
      <c r="K2676" s="25">
        <v>2674</v>
      </c>
      <c r="U2676">
        <f t="shared" si="642"/>
        <v>-0.10322513651975165</v>
      </c>
      <c r="V2676">
        <f t="shared" si="643"/>
        <v>0.67840739759498991</v>
      </c>
      <c r="W2676">
        <f t="shared" si="644"/>
        <v>0.42481773892476171</v>
      </c>
      <c r="Y2676">
        <f t="shared" si="645"/>
        <v>-0.51612568259875824</v>
      </c>
      <c r="Z2676">
        <f t="shared" si="646"/>
        <v>3.3920369879749495</v>
      </c>
      <c r="AA2676">
        <f t="shared" si="647"/>
        <v>-1.8759113053761913</v>
      </c>
      <c r="AC2676">
        <f t="shared" si="636"/>
        <v>1.6756342279628854E-3</v>
      </c>
      <c r="AD2676">
        <f t="shared" si="638"/>
        <v>1.6348473653460525</v>
      </c>
      <c r="AE2676">
        <f t="shared" si="639"/>
        <v>0.49154944546300394</v>
      </c>
      <c r="AG2676">
        <f t="shared" si="637"/>
        <v>8.3559489175922021E-3</v>
      </c>
      <c r="AH2676">
        <f t="shared" si="640"/>
        <v>1.0608946754201385</v>
      </c>
      <c r="AI2676">
        <f t="shared" si="641"/>
        <v>5.9112585543298901E-2</v>
      </c>
    </row>
    <row r="2677" spans="1:35" x14ac:dyDescent="0.2">
      <c r="A2677" s="41">
        <v>40637</v>
      </c>
      <c r="B2677">
        <v>10213.629999999999</v>
      </c>
      <c r="C2677">
        <v>2251.64</v>
      </c>
      <c r="D2677">
        <v>0.22500000000000001</v>
      </c>
      <c r="E2677">
        <f t="shared" si="633"/>
        <v>6.2500000000000003E-6</v>
      </c>
      <c r="G2677">
        <f t="shared" si="634"/>
        <v>5.5794253398654793E-3</v>
      </c>
      <c r="H2677">
        <f t="shared" si="635"/>
        <v>4.7098970043275308E-4</v>
      </c>
      <c r="K2677" s="25">
        <v>2675</v>
      </c>
      <c r="U2677">
        <f t="shared" si="642"/>
        <v>4.5002049600227745E-2</v>
      </c>
      <c r="V2677">
        <f t="shared" si="643"/>
        <v>0.12766525563630726</v>
      </c>
      <c r="W2677">
        <f t="shared" si="644"/>
        <v>0.82733269476346505</v>
      </c>
      <c r="Y2677">
        <f t="shared" si="645"/>
        <v>0.22501024800113872</v>
      </c>
      <c r="Z2677">
        <f t="shared" si="646"/>
        <v>0.63832627818153631</v>
      </c>
      <c r="AA2677">
        <f t="shared" si="647"/>
        <v>0.13666347381732502</v>
      </c>
      <c r="AC2677">
        <f t="shared" si="636"/>
        <v>-2.5405394689516597E-4</v>
      </c>
      <c r="AD2677">
        <f t="shared" si="638"/>
        <v>1.6344320259203151</v>
      </c>
      <c r="AE2677">
        <f t="shared" si="639"/>
        <v>0.49129535923893797</v>
      </c>
      <c r="AG2677">
        <f t="shared" si="637"/>
        <v>-1.2924919566980519E-3</v>
      </c>
      <c r="AH2677">
        <f t="shared" si="640"/>
        <v>1.0595234775852542</v>
      </c>
      <c r="AI2677">
        <f t="shared" si="641"/>
        <v>5.7819257598455555E-2</v>
      </c>
    </row>
    <row r="2678" spans="1:35" x14ac:dyDescent="0.2">
      <c r="A2678" s="41">
        <v>40638</v>
      </c>
      <c r="B2678">
        <v>10193.02</v>
      </c>
      <c r="C2678">
        <v>2251.2600000000002</v>
      </c>
      <c r="D2678">
        <v>0.22500000000000001</v>
      </c>
      <c r="E2678">
        <f t="shared" si="633"/>
        <v>6.2500000000000003E-6</v>
      </c>
      <c r="G2678">
        <f t="shared" si="634"/>
        <v>-2.0178917779475822E-3</v>
      </c>
      <c r="H2678">
        <f t="shared" si="635"/>
        <v>-1.6876587731593613E-4</v>
      </c>
      <c r="K2678" s="25">
        <v>2676</v>
      </c>
      <c r="U2678">
        <f t="shared" si="642"/>
        <v>4.5002049600227745E-2</v>
      </c>
      <c r="V2678">
        <f t="shared" si="643"/>
        <v>0.12766525563630726</v>
      </c>
      <c r="W2678">
        <f t="shared" si="644"/>
        <v>0.82733269476346505</v>
      </c>
      <c r="Y2678">
        <f t="shared" si="645"/>
        <v>0.22501024800113872</v>
      </c>
      <c r="Z2678">
        <f t="shared" si="646"/>
        <v>0.63832627818153631</v>
      </c>
      <c r="AA2678">
        <f t="shared" si="647"/>
        <v>0.13666347381732502</v>
      </c>
      <c r="AC2678">
        <f t="shared" si="636"/>
        <v>-1.0718397540704183E-4</v>
      </c>
      <c r="AD2678">
        <f t="shared" si="638"/>
        <v>1.6342568409982445</v>
      </c>
      <c r="AE2678">
        <f t="shared" si="639"/>
        <v>0.49118816951891819</v>
      </c>
      <c r="AG2678">
        <f t="shared" si="637"/>
        <v>-5.6091987703520932E-4</v>
      </c>
      <c r="AH2678">
        <f t="shared" si="640"/>
        <v>1.0589291698064911</v>
      </c>
      <c r="AI2678">
        <f t="shared" si="641"/>
        <v>5.7258180347013743E-2</v>
      </c>
    </row>
    <row r="2679" spans="1:35" x14ac:dyDescent="0.2">
      <c r="A2679" s="41">
        <v>40639</v>
      </c>
      <c r="B2679">
        <v>10351.629999999999</v>
      </c>
      <c r="C2679">
        <v>2257.11</v>
      </c>
      <c r="D2679">
        <v>0.16</v>
      </c>
      <c r="E2679">
        <f t="shared" si="633"/>
        <v>4.4444444444444441E-6</v>
      </c>
      <c r="G2679">
        <f t="shared" si="634"/>
        <v>1.5560648365253747E-2</v>
      </c>
      <c r="H2679">
        <f t="shared" si="635"/>
        <v>2.5985448149036133E-3</v>
      </c>
      <c r="K2679" s="25">
        <v>2677</v>
      </c>
      <c r="U2679">
        <f t="shared" si="642"/>
        <v>4.5002049600227745E-2</v>
      </c>
      <c r="V2679">
        <f t="shared" si="643"/>
        <v>0.12766525563630726</v>
      </c>
      <c r="W2679">
        <f t="shared" si="644"/>
        <v>0.82733269476346505</v>
      </c>
      <c r="Y2679">
        <f t="shared" si="645"/>
        <v>0.22501024800113872</v>
      </c>
      <c r="Z2679">
        <f t="shared" si="646"/>
        <v>0.63832627818153631</v>
      </c>
      <c r="AA2679">
        <f t="shared" si="647"/>
        <v>0.13666347381732502</v>
      </c>
      <c r="AC2679">
        <f t="shared" si="636"/>
        <v>1.0371757869641941E-3</v>
      </c>
      <c r="AD2679">
        <f t="shared" si="638"/>
        <v>1.6359518526234087</v>
      </c>
      <c r="AE2679">
        <f t="shared" si="639"/>
        <v>0.49222480781069516</v>
      </c>
      <c r="AG2679">
        <f t="shared" si="637"/>
        <v>5.1608789348209705E-3</v>
      </c>
      <c r="AH2679">
        <f t="shared" si="640"/>
        <v>1.0643941750524128</v>
      </c>
      <c r="AI2679">
        <f t="shared" si="641"/>
        <v>6.24057875889606E-2</v>
      </c>
    </row>
    <row r="2680" spans="1:35" x14ac:dyDescent="0.2">
      <c r="A2680" s="41">
        <v>40640</v>
      </c>
      <c r="B2680">
        <v>10258.83</v>
      </c>
      <c r="C2680">
        <v>2253.7600000000002</v>
      </c>
      <c r="D2680">
        <v>0.17499999999999999</v>
      </c>
      <c r="E2680">
        <f t="shared" si="633"/>
        <v>4.8611111111111105E-6</v>
      </c>
      <c r="G2680">
        <f t="shared" si="634"/>
        <v>-8.9647717316016194E-3</v>
      </c>
      <c r="H2680">
        <f t="shared" si="635"/>
        <v>-1.4841988206157027E-3</v>
      </c>
      <c r="K2680" s="25">
        <v>2678</v>
      </c>
      <c r="U2680">
        <f t="shared" si="642"/>
        <v>4.5002049600227745E-2</v>
      </c>
      <c r="V2680">
        <f t="shared" si="643"/>
        <v>0.12766525563630726</v>
      </c>
      <c r="W2680">
        <f t="shared" si="644"/>
        <v>0.82733269476346505</v>
      </c>
      <c r="Y2680">
        <f t="shared" si="645"/>
        <v>0.22501024800113872</v>
      </c>
      <c r="Z2680">
        <f t="shared" si="646"/>
        <v>0.63832627818153631</v>
      </c>
      <c r="AA2680">
        <f t="shared" si="647"/>
        <v>0.13666347381732502</v>
      </c>
      <c r="AC2680">
        <f t="shared" si="636"/>
        <v>-5.8923668977031642E-4</v>
      </c>
      <c r="AD2680">
        <f t="shared" si="638"/>
        <v>1.6349878897691452</v>
      </c>
      <c r="AE2680">
        <f t="shared" si="639"/>
        <v>0.49163539745276214</v>
      </c>
      <c r="AG2680">
        <f t="shared" si="637"/>
        <v>-2.9639612266293591E-3</v>
      </c>
      <c r="AH2680">
        <f t="shared" si="640"/>
        <v>1.0612393519877075</v>
      </c>
      <c r="AI2680">
        <f t="shared" si="641"/>
        <v>5.9437425130382748E-2</v>
      </c>
    </row>
    <row r="2681" spans="1:35" x14ac:dyDescent="0.2">
      <c r="A2681" s="41">
        <v>40641</v>
      </c>
      <c r="B2681">
        <v>10417.85</v>
      </c>
      <c r="C2681">
        <v>2244.7399999999998</v>
      </c>
      <c r="D2681">
        <v>0.16</v>
      </c>
      <c r="E2681">
        <f t="shared" si="633"/>
        <v>4.4444444444444441E-6</v>
      </c>
      <c r="G2681">
        <f t="shared" si="634"/>
        <v>1.5500792975417317E-2</v>
      </c>
      <c r="H2681">
        <f t="shared" si="635"/>
        <v>-4.002200766718921E-3</v>
      </c>
      <c r="K2681" s="25">
        <v>2679</v>
      </c>
      <c r="U2681">
        <f t="shared" si="642"/>
        <v>4.5002049600227745E-2</v>
      </c>
      <c r="V2681">
        <f t="shared" si="643"/>
        <v>0.12766525563630726</v>
      </c>
      <c r="W2681">
        <f t="shared" si="644"/>
        <v>0.82733269476346505</v>
      </c>
      <c r="Y2681">
        <f t="shared" si="645"/>
        <v>0.22501024800113872</v>
      </c>
      <c r="Z2681">
        <f t="shared" si="646"/>
        <v>0.63832627818153631</v>
      </c>
      <c r="AA2681">
        <f t="shared" si="647"/>
        <v>0.13666347381732502</v>
      </c>
      <c r="AC2681">
        <f t="shared" si="636"/>
        <v>1.9064722648669605E-4</v>
      </c>
      <c r="AD2681">
        <f t="shared" si="638"/>
        <v>1.6352995956756691</v>
      </c>
      <c r="AE2681">
        <f t="shared" si="639"/>
        <v>0.49182602650837587</v>
      </c>
      <c r="AG2681">
        <f t="shared" si="637"/>
        <v>9.337916879890363E-4</v>
      </c>
      <c r="AH2681">
        <f t="shared" si="640"/>
        <v>1.0622303284735604</v>
      </c>
      <c r="AI2681">
        <f t="shared" si="641"/>
        <v>6.0370781106135363E-2</v>
      </c>
    </row>
    <row r="2682" spans="1:35" x14ac:dyDescent="0.2">
      <c r="A2682" s="41">
        <v>40644</v>
      </c>
      <c r="B2682">
        <v>10412.57</v>
      </c>
      <c r="C2682">
        <v>2238.5100000000002</v>
      </c>
      <c r="D2682">
        <v>0.17</v>
      </c>
      <c r="E2682">
        <f t="shared" si="633"/>
        <v>4.7222222222222223E-6</v>
      </c>
      <c r="G2682">
        <f t="shared" si="634"/>
        <v>-5.0682242497258596E-4</v>
      </c>
      <c r="H2682">
        <f t="shared" si="635"/>
        <v>-2.7753771038069282E-3</v>
      </c>
      <c r="K2682" s="25">
        <v>2680</v>
      </c>
      <c r="U2682">
        <f t="shared" si="642"/>
        <v>-0.74588754393103729</v>
      </c>
      <c r="V2682">
        <f t="shared" si="643"/>
        <v>2.1350123903958016</v>
      </c>
      <c r="W2682">
        <f t="shared" si="644"/>
        <v>-0.38912484646476431</v>
      </c>
      <c r="Y2682">
        <f t="shared" si="645"/>
        <v>-3.7294377196551864</v>
      </c>
      <c r="Z2682">
        <f t="shared" si="646"/>
        <v>10.675061951979009</v>
      </c>
      <c r="AA2682">
        <f t="shared" si="647"/>
        <v>-5.9456242323238229</v>
      </c>
      <c r="AC2682">
        <f t="shared" si="636"/>
        <v>-3.734502411528408E-4</v>
      </c>
      <c r="AD2682">
        <f t="shared" si="638"/>
        <v>1.6346888926473069</v>
      </c>
      <c r="AE2682">
        <f t="shared" si="639"/>
        <v>0.49145250651731576</v>
      </c>
      <c r="AG2682">
        <f t="shared" si="637"/>
        <v>-1.885028983541982E-3</v>
      </c>
      <c r="AH2682">
        <f t="shared" si="640"/>
        <v>1.0602279935171903</v>
      </c>
      <c r="AI2682">
        <f t="shared" si="641"/>
        <v>5.8483973219584921E-2</v>
      </c>
    </row>
    <row r="2683" spans="1:35" x14ac:dyDescent="0.2">
      <c r="A2683" s="41">
        <v>40645</v>
      </c>
      <c r="B2683">
        <v>10295.549999999999</v>
      </c>
      <c r="C2683">
        <v>2221.12</v>
      </c>
      <c r="D2683">
        <v>0.17499999999999999</v>
      </c>
      <c r="E2683">
        <f t="shared" si="633"/>
        <v>4.8611111111111105E-6</v>
      </c>
      <c r="G2683">
        <f t="shared" si="634"/>
        <v>-1.1238339814282202E-2</v>
      </c>
      <c r="H2683">
        <f t="shared" si="635"/>
        <v>-7.7685603370100317E-3</v>
      </c>
      <c r="K2683" s="25">
        <v>2681</v>
      </c>
      <c r="U2683">
        <f t="shared" si="642"/>
        <v>-0.74588754393103729</v>
      </c>
      <c r="V2683">
        <f t="shared" si="643"/>
        <v>2.1350123903958016</v>
      </c>
      <c r="W2683">
        <f t="shared" si="644"/>
        <v>-0.38912484646476431</v>
      </c>
      <c r="Y2683">
        <f t="shared" si="645"/>
        <v>-3.7294377196551864</v>
      </c>
      <c r="Z2683">
        <f t="shared" si="646"/>
        <v>10.675061951979009</v>
      </c>
      <c r="AA2683">
        <f t="shared" si="647"/>
        <v>-5.9456242323238229</v>
      </c>
      <c r="AC2683">
        <f t="shared" si="636"/>
        <v>-8.205272427113653E-3</v>
      </c>
      <c r="AD2683">
        <f t="shared" si="638"/>
        <v>1.6212758249495589</v>
      </c>
      <c r="AE2683">
        <f t="shared" si="639"/>
        <v>0.48321338555761706</v>
      </c>
      <c r="AG2683">
        <f t="shared" si="637"/>
        <v>-4.104525102445717E-2</v>
      </c>
      <c r="AH2683">
        <f t="shared" si="640"/>
        <v>1.0167106693801207</v>
      </c>
      <c r="AI2683">
        <f t="shared" si="641"/>
        <v>1.6572582372095704E-2</v>
      </c>
    </row>
    <row r="2684" spans="1:35" x14ac:dyDescent="0.2">
      <c r="A2684" s="41">
        <v>40646</v>
      </c>
      <c r="B2684">
        <v>10409.82</v>
      </c>
      <c r="C2684">
        <v>2221.77</v>
      </c>
      <c r="D2684">
        <v>0.13</v>
      </c>
      <c r="E2684">
        <f t="shared" si="633"/>
        <v>3.611111111111111E-6</v>
      </c>
      <c r="G2684">
        <f t="shared" si="634"/>
        <v>1.1098969943325073E-2</v>
      </c>
      <c r="H2684">
        <f t="shared" si="635"/>
        <v>2.9264515199543069E-4</v>
      </c>
      <c r="K2684" s="25">
        <v>2682</v>
      </c>
      <c r="U2684">
        <f t="shared" si="642"/>
        <v>-0.74588754393103729</v>
      </c>
      <c r="V2684">
        <f t="shared" si="643"/>
        <v>2.1350123903958016</v>
      </c>
      <c r="W2684">
        <f t="shared" si="644"/>
        <v>-0.38912484646476431</v>
      </c>
      <c r="Y2684">
        <f t="shared" si="645"/>
        <v>-3.7294377196551864</v>
      </c>
      <c r="Z2684">
        <f t="shared" si="646"/>
        <v>10.675061951979009</v>
      </c>
      <c r="AA2684">
        <f t="shared" si="647"/>
        <v>-5.9456242323238229</v>
      </c>
      <c r="AC2684">
        <f t="shared" si="636"/>
        <v>-7.6556739848063944E-3</v>
      </c>
      <c r="AD2684">
        <f t="shared" si="638"/>
        <v>1.6088638657942971</v>
      </c>
      <c r="AE2684">
        <f t="shared" si="639"/>
        <v>0.47552825647199565</v>
      </c>
      <c r="AG2684">
        <f t="shared" si="637"/>
        <v>-3.8297814368476422E-2</v>
      </c>
      <c r="AH2684">
        <f t="shared" si="640"/>
        <v>0.97777287289775139</v>
      </c>
      <c r="AI2684">
        <f t="shared" si="641"/>
        <v>-2.2477872219212679E-2</v>
      </c>
    </row>
    <row r="2685" spans="1:35" x14ac:dyDescent="0.2">
      <c r="A2685" s="41">
        <v>40647</v>
      </c>
      <c r="B2685">
        <v>10333.5</v>
      </c>
      <c r="C2685">
        <v>2221.9899999999998</v>
      </c>
      <c r="D2685">
        <v>0.13</v>
      </c>
      <c r="E2685">
        <f t="shared" si="633"/>
        <v>3.611111111111111E-6</v>
      </c>
      <c r="G2685">
        <f t="shared" si="634"/>
        <v>-7.3315388738709906E-3</v>
      </c>
      <c r="H2685">
        <f t="shared" si="635"/>
        <v>9.9020150600557169E-5</v>
      </c>
      <c r="K2685" s="25">
        <v>2683</v>
      </c>
      <c r="U2685">
        <f t="shared" si="642"/>
        <v>-0.74588754393103729</v>
      </c>
      <c r="V2685">
        <f t="shared" si="643"/>
        <v>2.1350123903958016</v>
      </c>
      <c r="W2685">
        <f t="shared" si="644"/>
        <v>-0.38912484646476431</v>
      </c>
      <c r="Y2685">
        <f t="shared" si="645"/>
        <v>-3.7294377196551864</v>
      </c>
      <c r="Z2685">
        <f t="shared" si="646"/>
        <v>10.675061951979009</v>
      </c>
      <c r="AA2685">
        <f t="shared" si="647"/>
        <v>-5.9456242323238229</v>
      </c>
      <c r="AC2685">
        <f t="shared" si="636"/>
        <v>5.6785075992409253E-3</v>
      </c>
      <c r="AD2685">
        <f t="shared" si="638"/>
        <v>1.6179998114823542</v>
      </c>
      <c r="AE2685">
        <f t="shared" si="639"/>
        <v>0.48119070212353388</v>
      </c>
      <c r="AG2685">
        <f t="shared" si="637"/>
        <v>2.8378093551760183E-2</v>
      </c>
      <c r="AH2685">
        <f t="shared" si="640"/>
        <v>1.005520202957217</v>
      </c>
      <c r="AI2685">
        <f t="shared" si="641"/>
        <v>5.5050224774683756E-3</v>
      </c>
    </row>
    <row r="2686" spans="1:35" x14ac:dyDescent="0.2">
      <c r="A2686" s="41">
        <v>40648</v>
      </c>
      <c r="B2686">
        <v>10349.700000000001</v>
      </c>
      <c r="C2686">
        <v>2230.6999999999998</v>
      </c>
      <c r="D2686">
        <v>0.13</v>
      </c>
      <c r="E2686">
        <f t="shared" si="633"/>
        <v>3.611111111111111E-6</v>
      </c>
      <c r="G2686">
        <f t="shared" si="634"/>
        <v>1.5677166497315264E-3</v>
      </c>
      <c r="H2686">
        <f t="shared" si="635"/>
        <v>3.9199096305564101E-3</v>
      </c>
      <c r="K2686" s="25">
        <v>2684</v>
      </c>
      <c r="U2686">
        <f t="shared" si="642"/>
        <v>-0.74588754393103729</v>
      </c>
      <c r="V2686">
        <f t="shared" si="643"/>
        <v>2.1350123903958016</v>
      </c>
      <c r="W2686">
        <f t="shared" si="644"/>
        <v>-0.38912484646476431</v>
      </c>
      <c r="Y2686">
        <f t="shared" si="645"/>
        <v>-3.7294377196551864</v>
      </c>
      <c r="Z2686">
        <f t="shared" si="646"/>
        <v>10.675061951979009</v>
      </c>
      <c r="AA2686">
        <f t="shared" si="647"/>
        <v>-5.9456242323238229</v>
      </c>
      <c r="AC2686">
        <f t="shared" si="636"/>
        <v>7.1983101359650442E-3</v>
      </c>
      <c r="AD2686">
        <f t="shared" si="638"/>
        <v>1.629646675925337</v>
      </c>
      <c r="AE2686">
        <f t="shared" si="639"/>
        <v>0.48836322808613641</v>
      </c>
      <c r="AG2686">
        <f t="shared" si="637"/>
        <v>3.5977106235380779E-2</v>
      </c>
      <c r="AH2686">
        <f t="shared" si="640"/>
        <v>1.0416959101208305</v>
      </c>
      <c r="AI2686">
        <f t="shared" si="641"/>
        <v>4.0850067842193395E-2</v>
      </c>
    </row>
    <row r="2687" spans="1:35" x14ac:dyDescent="0.2">
      <c r="A2687" s="41">
        <v>40651</v>
      </c>
      <c r="B2687">
        <v>9981.57</v>
      </c>
      <c r="C2687">
        <v>2206.15</v>
      </c>
      <c r="D2687">
        <v>0.17499999999999999</v>
      </c>
      <c r="E2687">
        <f t="shared" si="633"/>
        <v>4.8611111111111105E-6</v>
      </c>
      <c r="G2687">
        <f t="shared" si="634"/>
        <v>-3.556914693179522E-2</v>
      </c>
      <c r="H2687">
        <f t="shared" si="635"/>
        <v>-1.1005513964226355E-2</v>
      </c>
      <c r="K2687" s="25">
        <v>2685</v>
      </c>
      <c r="U2687">
        <f t="shared" si="642"/>
        <v>-0.66157233421753536</v>
      </c>
      <c r="V2687">
        <f t="shared" si="643"/>
        <v>2.1570648479097012</v>
      </c>
      <c r="W2687">
        <f t="shared" si="644"/>
        <v>-0.49549251369216574</v>
      </c>
      <c r="Y2687">
        <f t="shared" si="645"/>
        <v>-3.3078616710876769</v>
      </c>
      <c r="Z2687">
        <f t="shared" si="646"/>
        <v>10.785324239548506</v>
      </c>
      <c r="AA2687">
        <f t="shared" si="647"/>
        <v>-6.4774625684608296</v>
      </c>
      <c r="AC2687">
        <f t="shared" si="636"/>
        <v>3.0322697953249675E-3</v>
      </c>
      <c r="AD2687">
        <f t="shared" si="638"/>
        <v>1.6345882043177971</v>
      </c>
      <c r="AE2687">
        <f t="shared" si="639"/>
        <v>0.49139090982388456</v>
      </c>
      <c r="AG2687">
        <f t="shared" si="637"/>
        <v>1.5146904532180372E-2</v>
      </c>
      <c r="AH2687">
        <f t="shared" si="640"/>
        <v>1.0574743786229934</v>
      </c>
      <c r="AI2687">
        <f t="shared" si="641"/>
        <v>5.5883403392299059E-2</v>
      </c>
    </row>
    <row r="2688" spans="1:35" x14ac:dyDescent="0.2">
      <c r="A2688" s="41">
        <v>40652</v>
      </c>
      <c r="B2688">
        <v>10075.77</v>
      </c>
      <c r="C2688">
        <v>2218.86</v>
      </c>
      <c r="D2688">
        <v>0.17499999999999999</v>
      </c>
      <c r="E2688">
        <f t="shared" si="633"/>
        <v>4.8611111111111105E-6</v>
      </c>
      <c r="G2688">
        <f t="shared" si="634"/>
        <v>9.4373931155119616E-3</v>
      </c>
      <c r="H2688">
        <f t="shared" si="635"/>
        <v>5.7611676449924243E-3</v>
      </c>
      <c r="K2688" s="25">
        <v>2686</v>
      </c>
      <c r="U2688">
        <f t="shared" si="642"/>
        <v>-0.66157233421753536</v>
      </c>
      <c r="V2688">
        <f t="shared" si="643"/>
        <v>2.1570648479097012</v>
      </c>
      <c r="W2688">
        <f t="shared" si="644"/>
        <v>-0.49549251369216574</v>
      </c>
      <c r="Y2688">
        <f t="shared" si="645"/>
        <v>-3.3078616710876769</v>
      </c>
      <c r="Z2688">
        <f t="shared" si="646"/>
        <v>10.785324239548506</v>
      </c>
      <c r="AA2688">
        <f t="shared" si="647"/>
        <v>-6.4774625684608296</v>
      </c>
      <c r="AC2688">
        <f t="shared" si="636"/>
        <v>6.1812853734063474E-3</v>
      </c>
      <c r="AD2688">
        <f t="shared" si="638"/>
        <v>1.6446920604766895</v>
      </c>
      <c r="AE2688">
        <f t="shared" si="639"/>
        <v>0.49755316941513017</v>
      </c>
      <c r="AG2688">
        <f t="shared" si="637"/>
        <v>3.0886982422587288E-2</v>
      </c>
      <c r="AH2688">
        <f t="shared" si="640"/>
        <v>1.0901365711678581</v>
      </c>
      <c r="AI2688">
        <f t="shared" si="641"/>
        <v>8.6302983041744941E-2</v>
      </c>
    </row>
    <row r="2689" spans="1:35" x14ac:dyDescent="0.2">
      <c r="A2689" s="41">
        <v>40653</v>
      </c>
      <c r="B2689">
        <v>10518.82</v>
      </c>
      <c r="C2689">
        <v>2248.9</v>
      </c>
      <c r="D2689">
        <v>0.17499999999999999</v>
      </c>
      <c r="E2689">
        <f t="shared" si="633"/>
        <v>4.8611111111111105E-6</v>
      </c>
      <c r="G2689">
        <f t="shared" si="634"/>
        <v>4.3971825478350463E-2</v>
      </c>
      <c r="H2689">
        <f t="shared" si="635"/>
        <v>1.3538483725877236E-2</v>
      </c>
      <c r="K2689" s="25">
        <v>2687</v>
      </c>
      <c r="U2689">
        <f t="shared" si="642"/>
        <v>-0.66157233421753536</v>
      </c>
      <c r="V2689">
        <f t="shared" si="643"/>
        <v>2.1570648479097012</v>
      </c>
      <c r="W2689">
        <f t="shared" si="644"/>
        <v>-0.49549251369216574</v>
      </c>
      <c r="Y2689">
        <f t="shared" si="645"/>
        <v>-3.3078616710876769</v>
      </c>
      <c r="Z2689">
        <f t="shared" si="646"/>
        <v>10.785324239548506</v>
      </c>
      <c r="AA2689">
        <f t="shared" si="647"/>
        <v>-6.4774625684608296</v>
      </c>
      <c r="AC2689">
        <f t="shared" si="636"/>
        <v>1.1043547340515322E-4</v>
      </c>
      <c r="AD2689">
        <f t="shared" si="638"/>
        <v>1.6448736928229939</v>
      </c>
      <c r="AE2689">
        <f t="shared" si="639"/>
        <v>0.49766359879098737</v>
      </c>
      <c r="AG2689">
        <f t="shared" si="637"/>
        <v>5.3273292258131479E-4</v>
      </c>
      <c r="AH2689">
        <f t="shared" si="640"/>
        <v>1.0907173228094291</v>
      </c>
      <c r="AI2689">
        <f t="shared" si="641"/>
        <v>8.6835574112519992E-2</v>
      </c>
    </row>
    <row r="2690" spans="1:35" x14ac:dyDescent="0.2">
      <c r="A2690" s="41">
        <v>40654</v>
      </c>
      <c r="B2690">
        <v>10629.52</v>
      </c>
      <c r="C2690">
        <v>2260.84</v>
      </c>
      <c r="D2690">
        <v>0.17499999999999999</v>
      </c>
      <c r="E2690">
        <f t="shared" si="633"/>
        <v>4.8611111111111105E-6</v>
      </c>
      <c r="G2690">
        <f t="shared" si="634"/>
        <v>1.0523994136224474E-2</v>
      </c>
      <c r="H2690">
        <f t="shared" si="635"/>
        <v>5.3092623060162986E-3</v>
      </c>
      <c r="K2690" s="25">
        <v>2688</v>
      </c>
      <c r="U2690">
        <f t="shared" si="642"/>
        <v>-0.66157233421753536</v>
      </c>
      <c r="V2690">
        <f t="shared" si="643"/>
        <v>2.1570648479097012</v>
      </c>
      <c r="W2690">
        <f t="shared" si="644"/>
        <v>-0.49549251369216574</v>
      </c>
      <c r="Y2690">
        <f t="shared" si="645"/>
        <v>-3.3078616710876769</v>
      </c>
      <c r="Z2690">
        <f t="shared" si="646"/>
        <v>10.785324239548506</v>
      </c>
      <c r="AA2690">
        <f t="shared" si="647"/>
        <v>-6.4774625684608296</v>
      </c>
      <c r="AC2690">
        <f t="shared" si="636"/>
        <v>4.4876310784822951E-3</v>
      </c>
      <c r="AD2690">
        <f t="shared" si="638"/>
        <v>1.6522552791270844</v>
      </c>
      <c r="AE2690">
        <f t="shared" si="639"/>
        <v>0.50214119047730799</v>
      </c>
      <c r="AG2690">
        <f t="shared" si="637"/>
        <v>2.2418710947967029E-2</v>
      </c>
      <c r="AH2690">
        <f t="shared" si="640"/>
        <v>1.1151697991954341</v>
      </c>
      <c r="AI2690">
        <f t="shared" si="641"/>
        <v>0.10900667959163696</v>
      </c>
    </row>
    <row r="2691" spans="1:35" x14ac:dyDescent="0.2">
      <c r="A2691" s="41">
        <v>40655</v>
      </c>
      <c r="B2691">
        <v>10629.52</v>
      </c>
      <c r="C2691">
        <v>2260.84</v>
      </c>
      <c r="D2691">
        <v>0.15</v>
      </c>
      <c r="E2691">
        <f t="shared" ref="E2691:E2754" si="648">D2691/(100*360)</f>
        <v>4.1666666666666669E-6</v>
      </c>
      <c r="G2691">
        <f t="shared" si="634"/>
        <v>0</v>
      </c>
      <c r="H2691">
        <f t="shared" si="635"/>
        <v>0</v>
      </c>
      <c r="K2691" s="25">
        <v>2689</v>
      </c>
      <c r="U2691">
        <f t="shared" si="642"/>
        <v>-0.66157233421753536</v>
      </c>
      <c r="V2691">
        <f t="shared" si="643"/>
        <v>2.1570648479097012</v>
      </c>
      <c r="W2691">
        <f t="shared" si="644"/>
        <v>-0.49549251369216574</v>
      </c>
      <c r="Y2691">
        <f t="shared" si="645"/>
        <v>-3.3078616710876769</v>
      </c>
      <c r="Z2691">
        <f t="shared" si="646"/>
        <v>10.785324239548506</v>
      </c>
      <c r="AA2691">
        <f t="shared" si="647"/>
        <v>-6.4774625684608296</v>
      </c>
      <c r="AC2691">
        <f t="shared" si="636"/>
        <v>-2.4086441637813611E-6</v>
      </c>
      <c r="AD2691">
        <f t="shared" si="638"/>
        <v>1.6522512994320493</v>
      </c>
      <c r="AE2691">
        <f t="shared" si="639"/>
        <v>0.50213878183024341</v>
      </c>
      <c r="AG2691">
        <f t="shared" si="637"/>
        <v>-3.1487665263351248E-5</v>
      </c>
      <c r="AH2691">
        <f t="shared" si="640"/>
        <v>1.1151346851020851</v>
      </c>
      <c r="AI2691">
        <f t="shared" si="641"/>
        <v>0.10897519143062662</v>
      </c>
    </row>
    <row r="2692" spans="1:35" x14ac:dyDescent="0.2">
      <c r="A2692" s="41">
        <v>40658</v>
      </c>
      <c r="B2692">
        <v>10622.17</v>
      </c>
      <c r="C2692">
        <v>2257.2399999999998</v>
      </c>
      <c r="D2692">
        <v>0.19</v>
      </c>
      <c r="E2692">
        <f t="shared" si="648"/>
        <v>5.2777777777777777E-6</v>
      </c>
      <c r="G2692">
        <f t="shared" ref="G2692:G2755" si="649">(B2692-B2691)/B2691</f>
        <v>-6.9147054617709587E-4</v>
      </c>
      <c r="H2692">
        <f t="shared" ref="H2692:H2755" si="650">(C2692-C2691)/C2691</f>
        <v>-1.5923285150653578E-3</v>
      </c>
      <c r="K2692" s="25">
        <v>2690</v>
      </c>
      <c r="U2692">
        <f t="shared" si="642"/>
        <v>7.6214805775789804E-2</v>
      </c>
      <c r="V2692">
        <f t="shared" si="643"/>
        <v>-0.10610858318189294</v>
      </c>
      <c r="W2692">
        <f t="shared" si="644"/>
        <v>1.0298937774061032</v>
      </c>
      <c r="Y2692">
        <f t="shared" si="645"/>
        <v>0.38107402887894903</v>
      </c>
      <c r="Z2692">
        <f t="shared" si="646"/>
        <v>-0.53054291590946467</v>
      </c>
      <c r="AA2692">
        <f t="shared" si="647"/>
        <v>1.1494688870305156</v>
      </c>
      <c r="AC2692">
        <f t="shared" si="636"/>
        <v>-2.9793626350350655E-3</v>
      </c>
      <c r="AD2692">
        <f t="shared" si="638"/>
        <v>1.6473286436468333</v>
      </c>
      <c r="AE2692">
        <f t="shared" si="639"/>
        <v>0.49915497205906872</v>
      </c>
      <c r="AG2692">
        <f t="shared" si="637"/>
        <v>-1.4913479841841994E-2</v>
      </c>
      <c r="AH2692">
        <f t="shared" si="640"/>
        <v>1.0985041464548764</v>
      </c>
      <c r="AI2692">
        <f t="shared" si="641"/>
        <v>9.3949387487089739E-2</v>
      </c>
    </row>
    <row r="2693" spans="1:35" x14ac:dyDescent="0.2">
      <c r="A2693" s="41">
        <v>40659</v>
      </c>
      <c r="B2693">
        <v>10759.4</v>
      </c>
      <c r="C2693">
        <v>2277.5100000000002</v>
      </c>
      <c r="D2693">
        <v>0.19</v>
      </c>
      <c r="E2693">
        <f t="shared" si="648"/>
        <v>5.2777777777777777E-6</v>
      </c>
      <c r="G2693">
        <f t="shared" si="649"/>
        <v>1.291920577433797E-2</v>
      </c>
      <c r="H2693">
        <f t="shared" si="650"/>
        <v>8.9799932661127919E-3</v>
      </c>
      <c r="K2693" s="25">
        <v>2691</v>
      </c>
      <c r="U2693">
        <f t="shared" si="642"/>
        <v>7.6214805775789804E-2</v>
      </c>
      <c r="V2693">
        <f t="shared" si="643"/>
        <v>-0.10610858318189294</v>
      </c>
      <c r="W2693">
        <f t="shared" si="644"/>
        <v>1.0298937774061032</v>
      </c>
      <c r="Y2693">
        <f t="shared" si="645"/>
        <v>0.38107402887894903</v>
      </c>
      <c r="Z2693">
        <f t="shared" si="646"/>
        <v>-0.53054291590946467</v>
      </c>
      <c r="AA2693">
        <f t="shared" si="647"/>
        <v>1.1494688870305156</v>
      </c>
      <c r="AC2693">
        <f t="shared" si="636"/>
        <v>3.7215946910328511E-5</v>
      </c>
      <c r="AD2693">
        <f t="shared" si="638"/>
        <v>1.6473899505421792</v>
      </c>
      <c r="AE2693">
        <f t="shared" si="639"/>
        <v>0.49919218731348297</v>
      </c>
      <c r="AG2693">
        <f t="shared" si="637"/>
        <v>1.6496862344053068E-4</v>
      </c>
      <c r="AH2693">
        <f t="shared" si="640"/>
        <v>1.0986853651717607</v>
      </c>
      <c r="AI2693">
        <f t="shared" si="641"/>
        <v>9.4114342504703338E-2</v>
      </c>
    </row>
    <row r="2694" spans="1:35" x14ac:dyDescent="0.2">
      <c r="A2694" s="41">
        <v>40660</v>
      </c>
      <c r="B2694">
        <v>10841.8</v>
      </c>
      <c r="C2694">
        <v>2292.13</v>
      </c>
      <c r="D2694">
        <v>0.19</v>
      </c>
      <c r="E2694">
        <f t="shared" si="648"/>
        <v>5.2777777777777777E-6</v>
      </c>
      <c r="G2694">
        <f t="shared" si="649"/>
        <v>7.6584196144766099E-3</v>
      </c>
      <c r="H2694">
        <f t="shared" si="650"/>
        <v>6.4192912435071152E-3</v>
      </c>
      <c r="K2694" s="25">
        <v>2692</v>
      </c>
      <c r="U2694">
        <f t="shared" si="642"/>
        <v>7.6214805775789804E-2</v>
      </c>
      <c r="V2694">
        <f t="shared" si="643"/>
        <v>-0.10610858318189294</v>
      </c>
      <c r="W2694">
        <f t="shared" si="644"/>
        <v>1.0298937774061032</v>
      </c>
      <c r="Y2694">
        <f t="shared" si="645"/>
        <v>0.38107402887894903</v>
      </c>
      <c r="Z2694">
        <f t="shared" si="646"/>
        <v>-0.53054291590946467</v>
      </c>
      <c r="AA2694">
        <f t="shared" si="647"/>
        <v>1.1494688870305156</v>
      </c>
      <c r="AC2694">
        <f t="shared" si="636"/>
        <v>-9.2021384921772277E-5</v>
      </c>
      <c r="AD2694">
        <f t="shared" si="638"/>
        <v>1.6472383554374239</v>
      </c>
      <c r="AE2694">
        <f t="shared" si="639"/>
        <v>0.49910016169433374</v>
      </c>
      <c r="AG2694">
        <f t="shared" si="637"/>
        <v>-4.8121803571997239E-4</v>
      </c>
      <c r="AH2694">
        <f t="shared" si="640"/>
        <v>1.0981566579584585</v>
      </c>
      <c r="AI2694">
        <f t="shared" si="641"/>
        <v>9.3633008646425639E-2</v>
      </c>
    </row>
    <row r="2695" spans="1:35" x14ac:dyDescent="0.2">
      <c r="A2695" s="41">
        <v>40661</v>
      </c>
      <c r="B2695">
        <v>11080.75</v>
      </c>
      <c r="C2695">
        <v>2300.46</v>
      </c>
      <c r="D2695">
        <v>0.19</v>
      </c>
      <c r="E2695">
        <f t="shared" si="648"/>
        <v>5.2777777777777777E-6</v>
      </c>
      <c r="G2695">
        <f t="shared" si="649"/>
        <v>2.2039698205095163E-2</v>
      </c>
      <c r="H2695">
        <f t="shared" si="650"/>
        <v>3.6341743269360494E-3</v>
      </c>
      <c r="K2695" s="25">
        <v>2693</v>
      </c>
      <c r="U2695">
        <f t="shared" si="642"/>
        <v>7.6214805775789804E-2</v>
      </c>
      <c r="V2695">
        <f t="shared" si="643"/>
        <v>-0.10610858318189294</v>
      </c>
      <c r="W2695">
        <f t="shared" si="644"/>
        <v>1.0298937774061032</v>
      </c>
      <c r="Y2695">
        <f t="shared" si="645"/>
        <v>0.38107402887894903</v>
      </c>
      <c r="Z2695">
        <f t="shared" si="646"/>
        <v>-0.53054291590946467</v>
      </c>
      <c r="AA2695">
        <f t="shared" si="647"/>
        <v>1.1494688870305156</v>
      </c>
      <c r="AC2695">
        <f t="shared" si="636"/>
        <v>1.299569779683023E-3</v>
      </c>
      <c r="AD2695">
        <f t="shared" si="638"/>
        <v>1.6493790566240849</v>
      </c>
      <c r="AE2695">
        <f t="shared" si="639"/>
        <v>0.50039888776410468</v>
      </c>
      <c r="AG2695">
        <f t="shared" si="637"/>
        <v>6.4767377873040039E-3</v>
      </c>
      <c r="AH2695">
        <f t="shared" si="640"/>
        <v>1.1052691306814375</v>
      </c>
      <c r="AI2695">
        <f t="shared" si="641"/>
        <v>0.10008886249225396</v>
      </c>
    </row>
    <row r="2696" spans="1:35" x14ac:dyDescent="0.2">
      <c r="A2696" s="41">
        <v>40662</v>
      </c>
      <c r="B2696">
        <v>11148.13</v>
      </c>
      <c r="C2696">
        <v>2305.7600000000002</v>
      </c>
      <c r="D2696">
        <v>0.17499999999999999</v>
      </c>
      <c r="E2696">
        <f t="shared" si="648"/>
        <v>4.8611111111111105E-6</v>
      </c>
      <c r="G2696">
        <f t="shared" si="649"/>
        <v>6.0808158292533629E-3</v>
      </c>
      <c r="H2696">
        <f t="shared" si="650"/>
        <v>2.3038870486773002E-3</v>
      </c>
      <c r="K2696" s="25">
        <v>2694</v>
      </c>
      <c r="U2696">
        <f t="shared" si="642"/>
        <v>7.6214805775789804E-2</v>
      </c>
      <c r="V2696">
        <f t="shared" si="643"/>
        <v>-0.10610858318189294</v>
      </c>
      <c r="W2696">
        <f t="shared" si="644"/>
        <v>1.0298937774061032</v>
      </c>
      <c r="Y2696">
        <f t="shared" si="645"/>
        <v>0.38107402887894903</v>
      </c>
      <c r="Z2696">
        <f t="shared" si="646"/>
        <v>-0.53054291590946467</v>
      </c>
      <c r="AA2696">
        <f t="shared" si="647"/>
        <v>1.1494688870305156</v>
      </c>
      <c r="AC2696">
        <f t="shared" si="636"/>
        <v>2.2442155733049766E-4</v>
      </c>
      <c r="AD2696">
        <f t="shared" si="638"/>
        <v>1.6497492128406011</v>
      </c>
      <c r="AE2696">
        <f t="shared" si="639"/>
        <v>0.50062328414268464</v>
      </c>
      <c r="AG2696">
        <f t="shared" si="637"/>
        <v>1.1009966755413775E-3</v>
      </c>
      <c r="AH2696">
        <f t="shared" si="640"/>
        <v>1.1064860283198963</v>
      </c>
      <c r="AI2696">
        <f t="shared" si="641"/>
        <v>0.10118925351546221</v>
      </c>
    </row>
    <row r="2697" spans="1:35" x14ac:dyDescent="0.2">
      <c r="A2697" s="41">
        <v>40665</v>
      </c>
      <c r="B2697">
        <v>11209.87</v>
      </c>
      <c r="C2697">
        <v>2301.7199999999998</v>
      </c>
      <c r="D2697">
        <v>0.17499999999999999</v>
      </c>
      <c r="E2697">
        <f t="shared" si="648"/>
        <v>4.8611111111111105E-6</v>
      </c>
      <c r="G2697">
        <f t="shared" si="649"/>
        <v>5.5381485504745285E-3</v>
      </c>
      <c r="H2697">
        <f t="shared" si="650"/>
        <v>-1.7521337866909037E-3</v>
      </c>
      <c r="K2697" s="25">
        <v>2695</v>
      </c>
      <c r="U2697">
        <f t="shared" si="642"/>
        <v>1.2426432292139893E-2</v>
      </c>
      <c r="V2697">
        <f t="shared" si="643"/>
        <v>7.7158331193638727E-2</v>
      </c>
      <c r="W2697">
        <f t="shared" si="644"/>
        <v>0.9104152365142214</v>
      </c>
      <c r="Y2697">
        <f t="shared" si="645"/>
        <v>6.2132161460699463E-2</v>
      </c>
      <c r="Z2697">
        <f t="shared" si="646"/>
        <v>0.38579165596819365</v>
      </c>
      <c r="AA2697">
        <f t="shared" si="647"/>
        <v>0.55207618257110691</v>
      </c>
      <c r="AC2697">
        <f t="shared" si="636"/>
        <v>6.1301177786739778E-4</v>
      </c>
      <c r="AD2697">
        <f t="shared" si="638"/>
        <v>1.6507605285385998</v>
      </c>
      <c r="AE2697">
        <f t="shared" si="639"/>
        <v>0.50123610810558339</v>
      </c>
      <c r="AG2697">
        <f t="shared" si="637"/>
        <v>3.045614444892545E-3</v>
      </c>
      <c r="AH2697">
        <f t="shared" si="640"/>
        <v>1.1098559581508192</v>
      </c>
      <c r="AI2697">
        <f t="shared" si="641"/>
        <v>0.10423023947202721</v>
      </c>
    </row>
    <row r="2698" spans="1:35" x14ac:dyDescent="0.2">
      <c r="A2698" s="41">
        <v>40666</v>
      </c>
      <c r="B2698">
        <v>11131.72</v>
      </c>
      <c r="C2698">
        <v>2293.9499999999998</v>
      </c>
      <c r="D2698">
        <v>0.115</v>
      </c>
      <c r="E2698">
        <f t="shared" si="648"/>
        <v>3.1944444444444447E-6</v>
      </c>
      <c r="G2698">
        <f t="shared" si="649"/>
        <v>-6.9715349062925303E-3</v>
      </c>
      <c r="H2698">
        <f t="shared" si="650"/>
        <v>-3.3757364058182499E-3</v>
      </c>
      <c r="K2698" s="25">
        <v>2696</v>
      </c>
      <c r="U2698">
        <f t="shared" si="642"/>
        <v>1.2426432292139893E-2</v>
      </c>
      <c r="V2698">
        <f t="shared" si="643"/>
        <v>7.7158331193638727E-2</v>
      </c>
      <c r="W2698">
        <f t="shared" si="644"/>
        <v>0.9104152365142214</v>
      </c>
      <c r="Y2698">
        <f t="shared" si="645"/>
        <v>6.2132161460699463E-2</v>
      </c>
      <c r="Z2698">
        <f t="shared" si="646"/>
        <v>0.38579165596819365</v>
      </c>
      <c r="AA2698">
        <f t="shared" si="647"/>
        <v>0.55207618257110691</v>
      </c>
      <c r="AC2698">
        <f t="shared" si="636"/>
        <v>-3.4267186448593798E-4</v>
      </c>
      <c r="AD2698">
        <f t="shared" si="638"/>
        <v>1.6501948593504658</v>
      </c>
      <c r="AE2698">
        <f t="shared" si="639"/>
        <v>0.50089337751567808</v>
      </c>
      <c r="AG2698">
        <f t="shared" si="637"/>
        <v>-1.7328037668741345E-3</v>
      </c>
      <c r="AH2698">
        <f t="shared" si="640"/>
        <v>1.1079327955658478</v>
      </c>
      <c r="AI2698">
        <f t="shared" si="641"/>
        <v>0.10249593266413813</v>
      </c>
    </row>
    <row r="2699" spans="1:35" x14ac:dyDescent="0.2">
      <c r="A2699" s="41">
        <v>40667</v>
      </c>
      <c r="B2699">
        <v>10974.22</v>
      </c>
      <c r="C2699">
        <v>2278.63</v>
      </c>
      <c r="D2699">
        <v>0.13</v>
      </c>
      <c r="E2699">
        <f t="shared" si="648"/>
        <v>3.611111111111111E-6</v>
      </c>
      <c r="G2699">
        <f t="shared" si="649"/>
        <v>-1.4148756885728352E-2</v>
      </c>
      <c r="H2699">
        <f t="shared" si="650"/>
        <v>-6.678436757557798E-3</v>
      </c>
      <c r="K2699" s="25">
        <v>2697</v>
      </c>
      <c r="U2699">
        <f t="shared" si="642"/>
        <v>1.2426432292139893E-2</v>
      </c>
      <c r="V2699">
        <f t="shared" si="643"/>
        <v>7.7158331193638727E-2</v>
      </c>
      <c r="W2699">
        <f t="shared" si="644"/>
        <v>0.9104152365142214</v>
      </c>
      <c r="Y2699">
        <f t="shared" si="645"/>
        <v>6.2132161460699463E-2</v>
      </c>
      <c r="Z2699">
        <f t="shared" si="646"/>
        <v>0.38579165596819365</v>
      </c>
      <c r="AA2699">
        <f t="shared" si="647"/>
        <v>0.55207618257110691</v>
      </c>
      <c r="AC2699">
        <f t="shared" si="636"/>
        <v>-6.8820733375944633E-4</v>
      </c>
      <c r="AD2699">
        <f t="shared" si="638"/>
        <v>1.6490591831461288</v>
      </c>
      <c r="AE2699">
        <f t="shared" si="639"/>
        <v>0.50020493325854376</v>
      </c>
      <c r="AG2699">
        <f t="shared" si="637"/>
        <v>-3.4538144465750095E-3</v>
      </c>
      <c r="AH2699">
        <f t="shared" si="640"/>
        <v>1.1041062012706881</v>
      </c>
      <c r="AI2699">
        <f t="shared" si="641"/>
        <v>9.9036140031447936E-2</v>
      </c>
    </row>
    <row r="2700" spans="1:35" x14ac:dyDescent="0.2">
      <c r="A2700" s="41">
        <v>40668</v>
      </c>
      <c r="B2700">
        <v>10779.39</v>
      </c>
      <c r="C2700">
        <v>2258.08</v>
      </c>
      <c r="D2700">
        <v>0.13</v>
      </c>
      <c r="E2700">
        <f t="shared" si="648"/>
        <v>3.611111111111111E-6</v>
      </c>
      <c r="G2700">
        <f t="shared" si="649"/>
        <v>-1.7753425755999055E-2</v>
      </c>
      <c r="H2700">
        <f t="shared" si="650"/>
        <v>-9.018576951940499E-3</v>
      </c>
      <c r="K2700" s="25">
        <v>2698</v>
      </c>
      <c r="U2700">
        <f t="shared" si="642"/>
        <v>1.2426432292139893E-2</v>
      </c>
      <c r="V2700">
        <f t="shared" si="643"/>
        <v>7.7158331193638727E-2</v>
      </c>
      <c r="W2700">
        <f t="shared" si="644"/>
        <v>0.9104152365142214</v>
      </c>
      <c r="Y2700">
        <f t="shared" si="645"/>
        <v>6.2132161460699463E-2</v>
      </c>
      <c r="Z2700">
        <f t="shared" si="646"/>
        <v>0.38579165596819365</v>
      </c>
      <c r="AA2700">
        <f t="shared" si="647"/>
        <v>0.55207618257110691</v>
      </c>
      <c r="AC2700">
        <f t="shared" si="636"/>
        <v>-9.1318247988729528E-4</v>
      </c>
      <c r="AD2700">
        <f t="shared" si="638"/>
        <v>1.6475532911917825</v>
      </c>
      <c r="AE2700">
        <f t="shared" si="639"/>
        <v>0.49929133357352679</v>
      </c>
      <c r="AG2700">
        <f t="shared" si="637"/>
        <v>-4.5803568438809207E-3</v>
      </c>
      <c r="AH2700">
        <f t="shared" si="640"/>
        <v>1.0990490008753266</v>
      </c>
      <c r="AI2700">
        <f t="shared" si="641"/>
        <v>9.4445261211260456E-2</v>
      </c>
    </row>
    <row r="2701" spans="1:35" x14ac:dyDescent="0.2">
      <c r="A2701" s="41">
        <v>40669</v>
      </c>
      <c r="B2701">
        <v>10868.58</v>
      </c>
      <c r="C2701">
        <v>2266.9699999999998</v>
      </c>
      <c r="D2701">
        <v>0.13</v>
      </c>
      <c r="E2701">
        <f t="shared" si="648"/>
        <v>3.611111111111111E-6</v>
      </c>
      <c r="G2701">
        <f t="shared" si="649"/>
        <v>8.274123118284106E-3</v>
      </c>
      <c r="H2701">
        <f t="shared" si="650"/>
        <v>3.9369730036136336E-3</v>
      </c>
      <c r="K2701" s="25">
        <v>2699</v>
      </c>
      <c r="U2701">
        <f t="shared" si="642"/>
        <v>1.2426432292139893E-2</v>
      </c>
      <c r="V2701">
        <f t="shared" si="643"/>
        <v>7.7158331193638727E-2</v>
      </c>
      <c r="W2701">
        <f t="shared" si="644"/>
        <v>0.9104152365142214</v>
      </c>
      <c r="Y2701">
        <f t="shared" si="645"/>
        <v>6.2132161460699463E-2</v>
      </c>
      <c r="Z2701">
        <f t="shared" si="646"/>
        <v>0.38579165596819365</v>
      </c>
      <c r="AA2701">
        <f t="shared" si="647"/>
        <v>0.55207618257110691</v>
      </c>
      <c r="AC2701">
        <f t="shared" si="636"/>
        <v>4.0987570819572356E-4</v>
      </c>
      <c r="AD2701">
        <f t="shared" si="638"/>
        <v>1.6482285832637997</v>
      </c>
      <c r="AE2701">
        <f t="shared" si="639"/>
        <v>0.49970112530562005</v>
      </c>
      <c r="AG2701">
        <f t="shared" si="637"/>
        <v>2.0349340965341734E-3</v>
      </c>
      <c r="AH2701">
        <f t="shared" si="640"/>
        <v>1.1012854931609697</v>
      </c>
      <c r="AI2701">
        <f t="shared" si="641"/>
        <v>9.6478127633984181E-2</v>
      </c>
    </row>
    <row r="2702" spans="1:35" x14ac:dyDescent="0.2">
      <c r="A2702" s="41">
        <v>40672</v>
      </c>
      <c r="B2702">
        <v>10571.39</v>
      </c>
      <c r="C2702">
        <v>2277.3000000000002</v>
      </c>
      <c r="D2702">
        <v>0.13</v>
      </c>
      <c r="E2702">
        <f t="shared" si="648"/>
        <v>3.611111111111111E-6</v>
      </c>
      <c r="G2702">
        <f t="shared" si="649"/>
        <v>-2.7343958456394535E-2</v>
      </c>
      <c r="H2702">
        <f t="shared" si="650"/>
        <v>4.5567431417267911E-3</v>
      </c>
      <c r="K2702" s="25">
        <v>2700</v>
      </c>
      <c r="U2702">
        <f t="shared" si="642"/>
        <v>-0.39863614135957071</v>
      </c>
      <c r="V2702">
        <f t="shared" si="643"/>
        <v>1.6422998558310813</v>
      </c>
      <c r="W2702">
        <f t="shared" si="644"/>
        <v>-0.24366371447151058</v>
      </c>
      <c r="Y2702">
        <f t="shared" si="645"/>
        <v>-1.9931807067978535</v>
      </c>
      <c r="Z2702">
        <f t="shared" si="646"/>
        <v>8.2114992791554062</v>
      </c>
      <c r="AA2702">
        <f t="shared" si="647"/>
        <v>-5.2183185723575525</v>
      </c>
      <c r="AC2702">
        <f t="shared" ref="AC2702:AC2765" si="651">U2701*G2702+V2701*H2702+W2701*E2701</f>
        <v>1.5090458712526228E-5</v>
      </c>
      <c r="AD2702">
        <f t="shared" si="638"/>
        <v>1.6482534557891844</v>
      </c>
      <c r="AE2702">
        <f t="shared" si="639"/>
        <v>0.49971621565047286</v>
      </c>
      <c r="AG2702">
        <f t="shared" ref="AG2702:AG2765" si="652">Y2701*G2702+Z2701*H2702+AA2701*E2701</f>
        <v>6.1007849118186693E-5</v>
      </c>
      <c r="AH2702">
        <f t="shared" si="640"/>
        <v>1.1013526802201725</v>
      </c>
      <c r="AI2702">
        <f t="shared" si="641"/>
        <v>9.6539133622199153E-2</v>
      </c>
    </row>
    <row r="2703" spans="1:35" x14ac:dyDescent="0.2">
      <c r="A2703" s="41">
        <v>40673</v>
      </c>
      <c r="B2703">
        <v>10769.13</v>
      </c>
      <c r="C2703">
        <v>2295.7199999999998</v>
      </c>
      <c r="D2703">
        <v>0.19</v>
      </c>
      <c r="E2703">
        <f t="shared" si="648"/>
        <v>5.2777777777777777E-6</v>
      </c>
      <c r="G2703">
        <f t="shared" si="649"/>
        <v>1.8705203383850164E-2</v>
      </c>
      <c r="H2703">
        <f t="shared" si="650"/>
        <v>8.0885258859173647E-3</v>
      </c>
      <c r="K2703" s="25">
        <v>2701</v>
      </c>
      <c r="U2703">
        <f t="shared" si="642"/>
        <v>-0.39863614135957071</v>
      </c>
      <c r="V2703">
        <f t="shared" si="643"/>
        <v>1.6422998558310813</v>
      </c>
      <c r="W2703">
        <f t="shared" si="644"/>
        <v>-0.24366371447151058</v>
      </c>
      <c r="Y2703">
        <f t="shared" si="645"/>
        <v>-1.9931807067978535</v>
      </c>
      <c r="Z2703">
        <f t="shared" si="646"/>
        <v>8.2114992791554062</v>
      </c>
      <c r="AA2703">
        <f t="shared" si="647"/>
        <v>-5.2183185723575525</v>
      </c>
      <c r="AC2703">
        <f t="shared" si="651"/>
        <v>5.8263348992973404E-3</v>
      </c>
      <c r="AD2703">
        <f t="shared" si="638"/>
        <v>1.6578567324215363</v>
      </c>
      <c r="AE2703">
        <f t="shared" si="639"/>
        <v>0.50552564310110926</v>
      </c>
      <c r="AG2703">
        <f t="shared" si="652"/>
        <v>2.9117230052042257E-2</v>
      </c>
      <c r="AH2703">
        <f t="shared" si="640"/>
        <v>1.1334210195785768</v>
      </c>
      <c r="AI2703">
        <f t="shared" si="641"/>
        <v>0.12524051017747689</v>
      </c>
    </row>
    <row r="2704" spans="1:35" x14ac:dyDescent="0.2">
      <c r="A2704" s="41">
        <v>40674</v>
      </c>
      <c r="B2704">
        <v>10715.1</v>
      </c>
      <c r="C2704">
        <v>2271.4699999999998</v>
      </c>
      <c r="D2704">
        <v>0.17499999999999999</v>
      </c>
      <c r="E2704">
        <f t="shared" si="648"/>
        <v>4.8611111111111105E-6</v>
      </c>
      <c r="G2704">
        <f t="shared" si="649"/>
        <v>-5.0171183744646816E-3</v>
      </c>
      <c r="H2704">
        <f t="shared" si="650"/>
        <v>-1.0563134877075603E-2</v>
      </c>
      <c r="K2704" s="25">
        <v>2702</v>
      </c>
      <c r="U2704">
        <f t="shared" si="642"/>
        <v>-0.39863614135957071</v>
      </c>
      <c r="V2704">
        <f t="shared" si="643"/>
        <v>1.6422998558310813</v>
      </c>
      <c r="W2704">
        <f t="shared" si="644"/>
        <v>-0.24366371447151058</v>
      </c>
      <c r="Y2704">
        <f t="shared" si="645"/>
        <v>-1.9931807067978535</v>
      </c>
      <c r="Z2704">
        <f t="shared" si="646"/>
        <v>8.2114992791554062</v>
      </c>
      <c r="AA2704">
        <f t="shared" si="647"/>
        <v>-5.2183185723575525</v>
      </c>
      <c r="AC2704">
        <f t="shared" si="651"/>
        <v>-1.5349116179142214E-2</v>
      </c>
      <c r="AD2704">
        <f t="shared" si="638"/>
        <v>1.632410096827225</v>
      </c>
      <c r="AE2704">
        <f t="shared" si="639"/>
        <v>0.49005750979577711</v>
      </c>
      <c r="AG2704">
        <f t="shared" si="652"/>
        <v>-7.6766692006822193E-2</v>
      </c>
      <c r="AH2704">
        <f t="shared" si="640"/>
        <v>1.0464120372545298</v>
      </c>
      <c r="AI2704">
        <f t="shared" si="641"/>
        <v>4.5367205147111747E-2</v>
      </c>
    </row>
    <row r="2705" spans="1:35" x14ac:dyDescent="0.2">
      <c r="A2705" s="41">
        <v>40675</v>
      </c>
      <c r="B2705">
        <v>10567.31</v>
      </c>
      <c r="C2705">
        <v>2282.84</v>
      </c>
      <c r="D2705">
        <v>0.13</v>
      </c>
      <c r="E2705">
        <f t="shared" si="648"/>
        <v>3.611111111111111E-6</v>
      </c>
      <c r="G2705">
        <f t="shared" si="649"/>
        <v>-1.379268508926663E-2</v>
      </c>
      <c r="H2705">
        <f t="shared" si="650"/>
        <v>5.0055690808156594E-3</v>
      </c>
      <c r="K2705" s="25">
        <v>2703</v>
      </c>
      <c r="U2705">
        <f t="shared" si="642"/>
        <v>-0.39863614135957071</v>
      </c>
      <c r="V2705">
        <f t="shared" si="643"/>
        <v>1.6422998558310813</v>
      </c>
      <c r="W2705">
        <f t="shared" si="644"/>
        <v>-0.24366371447151058</v>
      </c>
      <c r="Y2705">
        <f t="shared" si="645"/>
        <v>-1.9931807067978535</v>
      </c>
      <c r="Z2705">
        <f t="shared" si="646"/>
        <v>8.2114992791554062</v>
      </c>
      <c r="AA2705">
        <f t="shared" si="647"/>
        <v>-5.2183185723575525</v>
      </c>
      <c r="AC2705">
        <f t="shared" si="651"/>
        <v>1.3717723666359219E-2</v>
      </c>
      <c r="AD2705">
        <f t="shared" si="638"/>
        <v>1.6548030474456756</v>
      </c>
      <c r="AE2705">
        <f t="shared" si="639"/>
        <v>0.50368199718287554</v>
      </c>
      <c r="AG2705">
        <f t="shared" si="652"/>
        <v>6.8569173887351648E-2</v>
      </c>
      <c r="AH2705">
        <f t="shared" si="640"/>
        <v>1.1181636461948536</v>
      </c>
      <c r="AI2705">
        <f t="shared" si="641"/>
        <v>0.11168773807749063</v>
      </c>
    </row>
    <row r="2706" spans="1:35" x14ac:dyDescent="0.2">
      <c r="A2706" s="41">
        <v>40676</v>
      </c>
      <c r="B2706">
        <v>10516.76</v>
      </c>
      <c r="C2706">
        <v>2264.52</v>
      </c>
      <c r="D2706">
        <v>0.13</v>
      </c>
      <c r="E2706">
        <f t="shared" si="648"/>
        <v>3.611111111111111E-6</v>
      </c>
      <c r="G2706">
        <f t="shared" si="649"/>
        <v>-4.783620429418582E-3</v>
      </c>
      <c r="H2706">
        <f t="shared" si="650"/>
        <v>-8.0250915526275009E-3</v>
      </c>
      <c r="K2706" s="25">
        <v>2704</v>
      </c>
      <c r="U2706">
        <f t="shared" si="642"/>
        <v>-0.39863614135957071</v>
      </c>
      <c r="V2706">
        <f t="shared" si="643"/>
        <v>1.6422998558310813</v>
      </c>
      <c r="W2706">
        <f t="shared" si="644"/>
        <v>-0.24366371447151058</v>
      </c>
      <c r="Y2706">
        <f t="shared" si="645"/>
        <v>-1.9931807067978535</v>
      </c>
      <c r="Z2706">
        <f t="shared" si="646"/>
        <v>8.2114992791554062</v>
      </c>
      <c r="AA2706">
        <f t="shared" si="647"/>
        <v>-5.2183185723575525</v>
      </c>
      <c r="AC2706">
        <f t="shared" si="651"/>
        <v>-1.1273562606945842E-2</v>
      </c>
      <c r="AD2706">
        <f t="shared" si="638"/>
        <v>1.636147521688132</v>
      </c>
      <c r="AE2706">
        <f t="shared" si="639"/>
        <v>0.49234440629629922</v>
      </c>
      <c r="AG2706">
        <f t="shared" si="652"/>
        <v>-5.6382257479173636E-2</v>
      </c>
      <c r="AH2706">
        <f t="shared" si="640"/>
        <v>1.0551190555912437</v>
      </c>
      <c r="AI2706">
        <f t="shared" si="641"/>
        <v>5.3653609462724752E-2</v>
      </c>
    </row>
    <row r="2707" spans="1:35" x14ac:dyDescent="0.2">
      <c r="A2707" s="41">
        <v>40679</v>
      </c>
      <c r="B2707">
        <v>10516.87</v>
      </c>
      <c r="C2707">
        <v>2250.61</v>
      </c>
      <c r="D2707">
        <v>0.13</v>
      </c>
      <c r="E2707">
        <f t="shared" si="648"/>
        <v>3.611111111111111E-6</v>
      </c>
      <c r="G2707">
        <f t="shared" si="649"/>
        <v>1.045949512973407E-5</v>
      </c>
      <c r="H2707">
        <f t="shared" si="650"/>
        <v>-6.1425820924521993E-3</v>
      </c>
      <c r="K2707" s="25">
        <v>2705</v>
      </c>
      <c r="U2707">
        <f t="shared" si="642"/>
        <v>-0.56284993310911979</v>
      </c>
      <c r="V2707">
        <f t="shared" si="643"/>
        <v>1.9146457554208713</v>
      </c>
      <c r="W2707">
        <f t="shared" si="644"/>
        <v>-0.35179582231175166</v>
      </c>
      <c r="Y2707">
        <f t="shared" si="645"/>
        <v>-2.8142496655455989</v>
      </c>
      <c r="Z2707">
        <f t="shared" si="646"/>
        <v>9.5732287771043563</v>
      </c>
      <c r="AA2707">
        <f t="shared" si="647"/>
        <v>-5.758979111558757</v>
      </c>
      <c r="AC2707">
        <f t="shared" si="651"/>
        <v>-1.0093011114390619E-2</v>
      </c>
      <c r="AD2707">
        <f t="shared" ref="AD2707:AD2770" si="653">(1+AC2707)*AD2706</f>
        <v>1.619633866566951</v>
      </c>
      <c r="AE2707">
        <f t="shared" ref="AE2707:AE2770" si="654">LN(1+AC2707)+AE2706</f>
        <v>0.48220011540856517</v>
      </c>
      <c r="AG2707">
        <f t="shared" si="652"/>
        <v>-5.0479500016397526E-2</v>
      </c>
      <c r="AH2707">
        <f t="shared" ref="AH2707:AH2770" si="655">(1+AG2707)*AH2706</f>
        <v>1.0018571732072241</v>
      </c>
      <c r="AI2707">
        <f t="shared" ref="AI2707:AI2770" si="656">LN(1+AG2707)+AI2706</f>
        <v>1.8554507932813935E-3</v>
      </c>
    </row>
    <row r="2708" spans="1:35" x14ac:dyDescent="0.2">
      <c r="A2708" s="41">
        <v>40680</v>
      </c>
      <c r="B2708">
        <v>10280.98</v>
      </c>
      <c r="C2708">
        <v>2250.35</v>
      </c>
      <c r="D2708">
        <v>0.13</v>
      </c>
      <c r="E2708">
        <f t="shared" si="648"/>
        <v>3.611111111111111E-6</v>
      </c>
      <c r="G2708">
        <f t="shared" si="649"/>
        <v>-2.2429677270899156E-2</v>
      </c>
      <c r="H2708">
        <f t="shared" si="650"/>
        <v>-1.1552423565176474E-4</v>
      </c>
      <c r="K2708" s="25">
        <v>2706</v>
      </c>
      <c r="U2708">
        <f t="shared" si="642"/>
        <v>-0.56284993310911979</v>
      </c>
      <c r="V2708">
        <f t="shared" si="643"/>
        <v>1.9146457554208713</v>
      </c>
      <c r="W2708">
        <f t="shared" si="644"/>
        <v>-0.35179582231175166</v>
      </c>
      <c r="Y2708">
        <f t="shared" si="645"/>
        <v>-2.8142496655455989</v>
      </c>
      <c r="Z2708">
        <f t="shared" si="646"/>
        <v>9.5732287771043563</v>
      </c>
      <c r="AA2708">
        <f t="shared" si="647"/>
        <v>-5.758979111558757</v>
      </c>
      <c r="AC2708">
        <f t="shared" si="651"/>
        <v>1.240208399034305E-2</v>
      </c>
      <c r="AD2708">
        <f t="shared" si="653"/>
        <v>1.6397207018137185</v>
      </c>
      <c r="AE2708">
        <f t="shared" si="654"/>
        <v>0.494525923560651</v>
      </c>
      <c r="AG2708">
        <f t="shared" si="652"/>
        <v>6.1995975507270797E-2</v>
      </c>
      <c r="AH2708">
        <f t="shared" si="655"/>
        <v>1.0639682859791626</v>
      </c>
      <c r="AI2708">
        <f t="shared" si="656"/>
        <v>6.2005584064671847E-2</v>
      </c>
    </row>
    <row r="2709" spans="1:35" x14ac:dyDescent="0.2">
      <c r="A2709" s="41">
        <v>40681</v>
      </c>
      <c r="B2709">
        <v>10407.86</v>
      </c>
      <c r="C2709">
        <v>2270.5700000000002</v>
      </c>
      <c r="D2709">
        <v>0.17499999999999999</v>
      </c>
      <c r="E2709">
        <f t="shared" si="648"/>
        <v>4.8611111111111105E-6</v>
      </c>
      <c r="G2709">
        <f t="shared" si="649"/>
        <v>1.2341235952214771E-2</v>
      </c>
      <c r="H2709">
        <f t="shared" si="650"/>
        <v>8.9852689581621775E-3</v>
      </c>
      <c r="K2709" s="25">
        <v>2707</v>
      </c>
      <c r="U2709">
        <f t="shared" si="642"/>
        <v>-0.56284993310911979</v>
      </c>
      <c r="V2709">
        <f t="shared" si="643"/>
        <v>1.9146457554208713</v>
      </c>
      <c r="W2709">
        <f t="shared" si="644"/>
        <v>-0.35179582231175166</v>
      </c>
      <c r="Y2709">
        <f t="shared" si="645"/>
        <v>-2.8142496655455989</v>
      </c>
      <c r="Z2709">
        <f t="shared" si="646"/>
        <v>9.5732287771043563</v>
      </c>
      <c r="AA2709">
        <f t="shared" si="647"/>
        <v>-5.758979111558757</v>
      </c>
      <c r="AC2709">
        <f t="shared" si="651"/>
        <v>1.0256072868069389E-2</v>
      </c>
      <c r="AD2709">
        <f t="shared" si="653"/>
        <v>1.6565377968148018</v>
      </c>
      <c r="AE2709">
        <f t="shared" si="654"/>
        <v>0.50472975977175838</v>
      </c>
      <c r="AG2709">
        <f t="shared" si="652"/>
        <v>5.1265919895902477E-2</v>
      </c>
      <c r="AH2709">
        <f t="shared" si="655"/>
        <v>1.1185135988999511</v>
      </c>
      <c r="AI2709">
        <f t="shared" si="656"/>
        <v>0.11200066003234183</v>
      </c>
    </row>
    <row r="2710" spans="1:35" x14ac:dyDescent="0.2">
      <c r="A2710" s="41">
        <v>40682</v>
      </c>
      <c r="B2710">
        <v>10486.58</v>
      </c>
      <c r="C2710">
        <v>2275.71</v>
      </c>
      <c r="D2710">
        <v>0.15</v>
      </c>
      <c r="E2710">
        <f t="shared" si="648"/>
        <v>4.1666666666666669E-6</v>
      </c>
      <c r="G2710">
        <f t="shared" si="649"/>
        <v>7.5635144976968693E-3</v>
      </c>
      <c r="H2710">
        <f t="shared" si="650"/>
        <v>2.2637487503137416E-3</v>
      </c>
      <c r="K2710" s="25">
        <v>2708</v>
      </c>
      <c r="U2710">
        <f t="shared" si="642"/>
        <v>-0.56284993310911979</v>
      </c>
      <c r="V2710">
        <f t="shared" si="643"/>
        <v>1.9146457554208713</v>
      </c>
      <c r="W2710">
        <f t="shared" si="644"/>
        <v>-0.35179582231175166</v>
      </c>
      <c r="Y2710">
        <f t="shared" si="645"/>
        <v>-2.8142496655455989</v>
      </c>
      <c r="Z2710">
        <f t="shared" si="646"/>
        <v>9.5732287771043563</v>
      </c>
      <c r="AA2710">
        <f t="shared" si="647"/>
        <v>-5.758979111558757</v>
      </c>
      <c r="AC2710">
        <f t="shared" si="651"/>
        <v>7.544318844828431E-5</v>
      </c>
      <c r="AD2710">
        <f t="shared" si="653"/>
        <v>1.6566627713079785</v>
      </c>
      <c r="AE2710">
        <f t="shared" si="654"/>
        <v>0.50480520011451235</v>
      </c>
      <c r="AG2710">
        <f t="shared" si="652"/>
        <v>3.5777149779697535E-4</v>
      </c>
      <c r="AH2710">
        <f t="shared" si="655"/>
        <v>1.1189137711855357</v>
      </c>
      <c r="AI2710">
        <f t="shared" si="656"/>
        <v>0.11235836754517731</v>
      </c>
    </row>
    <row r="2711" spans="1:35" x14ac:dyDescent="0.2">
      <c r="A2711" s="41">
        <v>40683</v>
      </c>
      <c r="B2711">
        <v>10284.58</v>
      </c>
      <c r="C2711">
        <v>2258.21</v>
      </c>
      <c r="D2711">
        <v>0.15</v>
      </c>
      <c r="E2711">
        <f t="shared" si="648"/>
        <v>4.1666666666666669E-6</v>
      </c>
      <c r="G2711">
        <f t="shared" si="649"/>
        <v>-1.9262714822182257E-2</v>
      </c>
      <c r="H2711">
        <f t="shared" si="650"/>
        <v>-7.6899077650491492E-3</v>
      </c>
      <c r="K2711" s="25">
        <v>2709</v>
      </c>
      <c r="U2711">
        <f t="shared" si="642"/>
        <v>-0.56284993310911979</v>
      </c>
      <c r="V2711">
        <f t="shared" si="643"/>
        <v>1.9146457554208713</v>
      </c>
      <c r="W2711">
        <f t="shared" si="644"/>
        <v>-0.35179582231175166</v>
      </c>
      <c r="Y2711">
        <f t="shared" si="645"/>
        <v>-2.8142496655455989</v>
      </c>
      <c r="Z2711">
        <f t="shared" si="646"/>
        <v>9.5732287771043563</v>
      </c>
      <c r="AA2711">
        <f t="shared" si="647"/>
        <v>-5.758979111558757</v>
      </c>
      <c r="AC2711">
        <f t="shared" si="651"/>
        <v>-3.8828973286903191E-3</v>
      </c>
      <c r="AD2711">
        <f t="shared" si="653"/>
        <v>1.6502301198587261</v>
      </c>
      <c r="AE2711">
        <f t="shared" si="654"/>
        <v>0.50091474476897679</v>
      </c>
      <c r="AG2711">
        <f t="shared" si="652"/>
        <v>-1.9431153310118257E-2</v>
      </c>
      <c r="AH2711">
        <f t="shared" si="655"/>
        <v>1.097171986156827</v>
      </c>
      <c r="AI2711">
        <f t="shared" si="656"/>
        <v>9.273594763435071E-2</v>
      </c>
    </row>
    <row r="2712" spans="1:35" x14ac:dyDescent="0.2">
      <c r="A2712" s="41">
        <v>40686</v>
      </c>
      <c r="B2712">
        <v>9985.7800000000007</v>
      </c>
      <c r="C2712">
        <v>2231.31</v>
      </c>
      <c r="D2712">
        <v>0.15</v>
      </c>
      <c r="E2712">
        <f t="shared" si="648"/>
        <v>4.1666666666666669E-6</v>
      </c>
      <c r="G2712">
        <f t="shared" si="649"/>
        <v>-2.9053203922765856E-2</v>
      </c>
      <c r="H2712">
        <f t="shared" si="650"/>
        <v>-1.1912089663937406E-2</v>
      </c>
      <c r="K2712" s="25">
        <v>2710</v>
      </c>
      <c r="U2712">
        <f t="shared" si="642"/>
        <v>-0.4031840434938424</v>
      </c>
      <c r="V2712">
        <f t="shared" si="643"/>
        <v>1.6712907852933392</v>
      </c>
      <c r="W2712">
        <f t="shared" si="644"/>
        <v>-0.26810674179949689</v>
      </c>
      <c r="Y2712">
        <f t="shared" si="645"/>
        <v>-2.0159202174692119</v>
      </c>
      <c r="Z2712">
        <f t="shared" si="646"/>
        <v>8.3564539264666955</v>
      </c>
      <c r="AA2712">
        <f t="shared" si="647"/>
        <v>-5.3405337089974836</v>
      </c>
      <c r="AC2712">
        <f t="shared" si="651"/>
        <v>-6.4563038446425096E-3</v>
      </c>
      <c r="AD2712">
        <f t="shared" si="653"/>
        <v>1.6395757327913374</v>
      </c>
      <c r="AE2712">
        <f t="shared" si="654"/>
        <v>0.49443750885013826</v>
      </c>
      <c r="AG2712">
        <f t="shared" si="652"/>
        <v>-3.2298185889879205E-2</v>
      </c>
      <c r="AH2712">
        <f t="shared" si="655"/>
        <v>1.0617353213947658</v>
      </c>
      <c r="AI2712">
        <f t="shared" si="656"/>
        <v>5.990466519904681E-2</v>
      </c>
    </row>
    <row r="2713" spans="1:35" x14ac:dyDescent="0.2">
      <c r="A2713" s="41">
        <v>40687</v>
      </c>
      <c r="B2713">
        <v>10085.09</v>
      </c>
      <c r="C2713">
        <v>2229.4899999999998</v>
      </c>
      <c r="D2713">
        <v>0.15</v>
      </c>
      <c r="E2713">
        <f t="shared" si="648"/>
        <v>4.1666666666666669E-6</v>
      </c>
      <c r="G2713">
        <f t="shared" si="649"/>
        <v>9.9451419919124474E-3</v>
      </c>
      <c r="H2713">
        <f t="shared" si="650"/>
        <v>-8.1566434067886751E-4</v>
      </c>
      <c r="K2713" s="25">
        <v>2711</v>
      </c>
      <c r="U2713">
        <f t="shared" ref="U2713:U2776" si="657">INDEX($L$2:$L$1201,MATCH(_xlfn.FLOOR.MATH(K2713/5),$J$2:$J$1201))</f>
        <v>-0.4031840434938424</v>
      </c>
      <c r="V2713">
        <f t="shared" ref="V2713:V2776" si="658">INDEX($M$2:$M$1201,MATCH(_xlfn.FLOOR.MATH(K2713/5),$J$2:$J$1201))</f>
        <v>1.6712907852933392</v>
      </c>
      <c r="W2713">
        <f t="shared" ref="W2713:W2776" si="659">1-U2713-V2713</f>
        <v>-0.26810674179949689</v>
      </c>
      <c r="Y2713">
        <f t="shared" ref="Y2713:Y2776" si="660">INDEX($P$2:$P$1201,MATCH(_xlfn.FLOOR.MATH(K2713/5),$J$2:$J$1201))</f>
        <v>-2.0159202174692119</v>
      </c>
      <c r="Z2713">
        <f t="shared" ref="Z2713:Z2776" si="661">INDEX($Q$2:$Q$1201,MATCH(_xlfn.FLOOR.MATH(K2713/5),$J$2:$J$1201))</f>
        <v>8.3564539264666955</v>
      </c>
      <c r="AA2713">
        <f t="shared" ref="AA2713:AA2776" si="662">1-Y2713-Z2713</f>
        <v>-5.3405337089974836</v>
      </c>
      <c r="AC2713">
        <f t="shared" si="651"/>
        <v>-5.3740519693127884E-3</v>
      </c>
      <c r="AD2713">
        <f t="shared" si="653"/>
        <v>1.6307645675956925</v>
      </c>
      <c r="AE2713">
        <f t="shared" si="654"/>
        <v>0.48904896471913517</v>
      </c>
      <c r="AG2713">
        <f t="shared" si="652"/>
        <v>-2.6886926513230613E-2</v>
      </c>
      <c r="AH2713">
        <f t="shared" si="655"/>
        <v>1.0331885218319234</v>
      </c>
      <c r="AI2713">
        <f t="shared" si="656"/>
        <v>3.2649672839786509E-2</v>
      </c>
    </row>
    <row r="2714" spans="1:35" x14ac:dyDescent="0.2">
      <c r="A2714" s="41">
        <v>40688</v>
      </c>
      <c r="B2714">
        <v>10089.68</v>
      </c>
      <c r="C2714">
        <v>2236.75</v>
      </c>
      <c r="D2714">
        <v>0.15</v>
      </c>
      <c r="E2714">
        <f t="shared" si="648"/>
        <v>4.1666666666666669E-6</v>
      </c>
      <c r="G2714">
        <f t="shared" si="649"/>
        <v>4.5512732162034699E-4</v>
      </c>
      <c r="H2714">
        <f t="shared" si="650"/>
        <v>3.2563501069752358E-3</v>
      </c>
      <c r="K2714" s="25">
        <v>2712</v>
      </c>
      <c r="U2714">
        <f t="shared" si="657"/>
        <v>-0.4031840434938424</v>
      </c>
      <c r="V2714">
        <f t="shared" si="658"/>
        <v>1.6712907852933392</v>
      </c>
      <c r="W2714">
        <f t="shared" si="659"/>
        <v>-0.26810674179949689</v>
      </c>
      <c r="Y2714">
        <f t="shared" si="660"/>
        <v>-2.0159202174692119</v>
      </c>
      <c r="Z2714">
        <f t="shared" si="661"/>
        <v>8.3564539264666955</v>
      </c>
      <c r="AA2714">
        <f t="shared" si="662"/>
        <v>-5.3405337089974836</v>
      </c>
      <c r="AC2714">
        <f t="shared" si="651"/>
        <v>5.2576907422171131E-3</v>
      </c>
      <c r="AD2714">
        <f t="shared" si="653"/>
        <v>1.6393386233654761</v>
      </c>
      <c r="AE2714">
        <f t="shared" si="654"/>
        <v>0.49429288206180544</v>
      </c>
      <c r="AG2714">
        <f t="shared" si="652"/>
        <v>2.6271787044418897E-2</v>
      </c>
      <c r="AH2714">
        <f t="shared" si="655"/>
        <v>1.0603322306542298</v>
      </c>
      <c r="AI2714">
        <f t="shared" si="656"/>
        <v>5.8582284162075768E-2</v>
      </c>
    </row>
    <row r="2715" spans="1:35" x14ac:dyDescent="0.2">
      <c r="A2715" s="41">
        <v>40689</v>
      </c>
      <c r="B2715">
        <v>10030.66</v>
      </c>
      <c r="C2715">
        <v>2246.13</v>
      </c>
      <c r="D2715">
        <v>0.15</v>
      </c>
      <c r="E2715">
        <f t="shared" si="648"/>
        <v>4.1666666666666669E-6</v>
      </c>
      <c r="G2715">
        <f t="shared" si="649"/>
        <v>-5.8495413135005708E-3</v>
      </c>
      <c r="H2715">
        <f t="shared" si="650"/>
        <v>4.1935844417123544E-3</v>
      </c>
      <c r="K2715" s="25">
        <v>2713</v>
      </c>
      <c r="U2715">
        <f t="shared" si="657"/>
        <v>-0.4031840434938424</v>
      </c>
      <c r="V2715">
        <f t="shared" si="658"/>
        <v>1.6712907852933392</v>
      </c>
      <c r="W2715">
        <f t="shared" si="659"/>
        <v>-0.26810674179949689</v>
      </c>
      <c r="Y2715">
        <f t="shared" si="660"/>
        <v>-2.0159202174692119</v>
      </c>
      <c r="Z2715">
        <f t="shared" si="661"/>
        <v>8.3564539264666955</v>
      </c>
      <c r="AA2715">
        <f t="shared" si="662"/>
        <v>-5.3405337089974836</v>
      </c>
      <c r="AC2715">
        <f t="shared" si="651"/>
        <v>9.3660236427206469E-3</v>
      </c>
      <c r="AD2715">
        <f t="shared" si="653"/>
        <v>1.6546927076703424</v>
      </c>
      <c r="AE2715">
        <f t="shared" si="654"/>
        <v>0.50361531646560698</v>
      </c>
      <c r="AG2715">
        <f t="shared" si="652"/>
        <v>4.6813451546936571E-2</v>
      </c>
      <c r="AH2715">
        <f t="shared" si="655"/>
        <v>1.1099700421576166</v>
      </c>
      <c r="AI2715">
        <f t="shared" si="656"/>
        <v>0.10433302591284008</v>
      </c>
    </row>
    <row r="2716" spans="1:35" x14ac:dyDescent="0.2">
      <c r="A2716" s="41">
        <v>40690</v>
      </c>
      <c r="B2716">
        <v>10215.31</v>
      </c>
      <c r="C2716">
        <v>2255.7399999999998</v>
      </c>
      <c r="D2716">
        <v>0.15</v>
      </c>
      <c r="E2716">
        <f t="shared" si="648"/>
        <v>4.1666666666666669E-6</v>
      </c>
      <c r="G2716">
        <f t="shared" si="649"/>
        <v>1.8408559357011366E-2</v>
      </c>
      <c r="H2716">
        <f t="shared" si="650"/>
        <v>4.2784700796479596E-3</v>
      </c>
      <c r="K2716" s="25">
        <v>2714</v>
      </c>
      <c r="U2716">
        <f t="shared" si="657"/>
        <v>-0.4031840434938424</v>
      </c>
      <c r="V2716">
        <f t="shared" si="658"/>
        <v>1.6712907852933392</v>
      </c>
      <c r="W2716">
        <f t="shared" si="659"/>
        <v>-0.26810674179949689</v>
      </c>
      <c r="Y2716">
        <f t="shared" si="660"/>
        <v>-2.0159202174692119</v>
      </c>
      <c r="Z2716">
        <f t="shared" si="661"/>
        <v>8.3564539264666955</v>
      </c>
      <c r="AA2716">
        <f t="shared" si="662"/>
        <v>-5.3405337089974836</v>
      </c>
      <c r="AC2716">
        <f t="shared" si="651"/>
        <v>-2.7258688861152058E-4</v>
      </c>
      <c r="AD2716">
        <f t="shared" si="653"/>
        <v>1.6542416601335503</v>
      </c>
      <c r="AE2716">
        <f t="shared" si="654"/>
        <v>0.50334269241843677</v>
      </c>
      <c r="AG2716">
        <f t="shared" si="652"/>
        <v>-1.3796011097242731E-3</v>
      </c>
      <c r="AH2716">
        <f t="shared" si="655"/>
        <v>1.1084387262556954</v>
      </c>
      <c r="AI2716">
        <f t="shared" si="656"/>
        <v>0.10295247227733366</v>
      </c>
    </row>
    <row r="2717" spans="1:35" x14ac:dyDescent="0.2">
      <c r="A2717" s="41">
        <v>40693</v>
      </c>
      <c r="B2717">
        <v>10218.26</v>
      </c>
      <c r="C2717">
        <v>2255.7399999999998</v>
      </c>
      <c r="D2717">
        <v>0.15</v>
      </c>
      <c r="E2717">
        <f t="shared" si="648"/>
        <v>4.1666666666666669E-6</v>
      </c>
      <c r="G2717">
        <f t="shared" si="649"/>
        <v>2.8878222981003294E-4</v>
      </c>
      <c r="H2717">
        <f t="shared" si="650"/>
        <v>0</v>
      </c>
      <c r="K2717" s="25">
        <v>2715</v>
      </c>
      <c r="U2717">
        <f t="shared" si="657"/>
        <v>-0.13932922739929796</v>
      </c>
      <c r="V2717">
        <f t="shared" si="658"/>
        <v>0.66383955869474409</v>
      </c>
      <c r="W2717">
        <f t="shared" si="659"/>
        <v>0.47548966870455378</v>
      </c>
      <c r="Y2717">
        <f t="shared" si="660"/>
        <v>-0.69664613699648981</v>
      </c>
      <c r="Z2717">
        <f t="shared" si="661"/>
        <v>3.3191977934737205</v>
      </c>
      <c r="AA2717">
        <f t="shared" si="662"/>
        <v>-1.6225516564772307</v>
      </c>
      <c r="AC2717">
        <f t="shared" si="651"/>
        <v>-1.1754949852814168E-4</v>
      </c>
      <c r="AD2717">
        <f t="shared" si="653"/>
        <v>1.6540472048559574</v>
      </c>
      <c r="AE2717">
        <f t="shared" si="654"/>
        <v>0.50322513601042484</v>
      </c>
      <c r="AG2717">
        <f t="shared" si="652"/>
        <v>-6.0441415930737497E-4</v>
      </c>
      <c r="AH2717">
        <f t="shared" si="655"/>
        <v>1.1077687701948218</v>
      </c>
      <c r="AI2717">
        <f t="shared" si="656"/>
        <v>0.10234787538615413</v>
      </c>
    </row>
    <row r="2718" spans="1:35" x14ac:dyDescent="0.2">
      <c r="A2718" s="41">
        <v>40694</v>
      </c>
      <c r="B2718">
        <v>10485.8</v>
      </c>
      <c r="C2718">
        <v>2279.66</v>
      </c>
      <c r="D2718">
        <v>0.15</v>
      </c>
      <c r="E2718">
        <f t="shared" si="648"/>
        <v>4.1666666666666669E-6</v>
      </c>
      <c r="G2718">
        <f t="shared" si="649"/>
        <v>2.6182539884481219E-2</v>
      </c>
      <c r="H2718">
        <f t="shared" si="650"/>
        <v>1.0604058978428399E-2</v>
      </c>
      <c r="K2718" s="25">
        <v>2716</v>
      </c>
      <c r="U2718">
        <f t="shared" si="657"/>
        <v>-0.13932922739929796</v>
      </c>
      <c r="V2718">
        <f t="shared" si="658"/>
        <v>0.66383955869474409</v>
      </c>
      <c r="W2718">
        <f t="shared" si="659"/>
        <v>0.47548966870455378</v>
      </c>
      <c r="Y2718">
        <f t="shared" si="660"/>
        <v>-0.69664613699648981</v>
      </c>
      <c r="Z2718">
        <f t="shared" si="661"/>
        <v>3.3191977934737205</v>
      </c>
      <c r="AA2718">
        <f t="shared" si="662"/>
        <v>-1.6225516564772307</v>
      </c>
      <c r="AC2718">
        <f t="shared" si="651"/>
        <v>3.3933819861098106E-3</v>
      </c>
      <c r="AD2718">
        <f t="shared" si="653"/>
        <v>1.659660018845091</v>
      </c>
      <c r="AE2718">
        <f t="shared" si="654"/>
        <v>0.50661277346780142</v>
      </c>
      <c r="AG2718">
        <f t="shared" si="652"/>
        <v>1.6950243263882388E-2</v>
      </c>
      <c r="AH2718">
        <f t="shared" si="655"/>
        <v>1.1265457203297558</v>
      </c>
      <c r="AI2718">
        <f t="shared" si="656"/>
        <v>0.11915606624477787</v>
      </c>
    </row>
    <row r="2719" spans="1:35" x14ac:dyDescent="0.2">
      <c r="A2719" s="41">
        <v>40695</v>
      </c>
      <c r="B2719">
        <v>10411.540000000001</v>
      </c>
      <c r="C2719">
        <v>2227.96</v>
      </c>
      <c r="D2719">
        <v>0.15</v>
      </c>
      <c r="E2719">
        <f t="shared" si="648"/>
        <v>4.1666666666666669E-6</v>
      </c>
      <c r="G2719">
        <f t="shared" si="649"/>
        <v>-7.0819584581050948E-3</v>
      </c>
      <c r="H2719">
        <f t="shared" si="650"/>
        <v>-2.2678820525867813E-2</v>
      </c>
      <c r="K2719" s="25">
        <v>2717</v>
      </c>
      <c r="U2719">
        <f t="shared" si="657"/>
        <v>-0.13932922739929796</v>
      </c>
      <c r="V2719">
        <f t="shared" si="658"/>
        <v>0.66383955869474409</v>
      </c>
      <c r="W2719">
        <f t="shared" si="659"/>
        <v>0.47548966870455378</v>
      </c>
      <c r="Y2719">
        <f t="shared" si="660"/>
        <v>-0.69664613699648981</v>
      </c>
      <c r="Z2719">
        <f t="shared" si="661"/>
        <v>3.3191977934737205</v>
      </c>
      <c r="AA2719">
        <f t="shared" si="662"/>
        <v>-1.6225516564772307</v>
      </c>
      <c r="AC2719">
        <f t="shared" si="651"/>
        <v>-1.4066393202214752E-2</v>
      </c>
      <c r="AD2719">
        <f t="shared" si="653"/>
        <v>1.6363145884380208</v>
      </c>
      <c r="AE2719">
        <f t="shared" si="654"/>
        <v>0.49244651091625291</v>
      </c>
      <c r="AG2719">
        <f t="shared" si="652"/>
        <v>-7.0348632677740427E-2</v>
      </c>
      <c r="AH2719">
        <f t="shared" si="655"/>
        <v>1.0472947692555974</v>
      </c>
      <c r="AI2719">
        <f t="shared" si="656"/>
        <v>4.6210429280143836E-2</v>
      </c>
    </row>
    <row r="2720" spans="1:35" x14ac:dyDescent="0.2">
      <c r="A2720" s="41">
        <v>40696</v>
      </c>
      <c r="B2720">
        <v>10215.08</v>
      </c>
      <c r="C2720">
        <v>2225.36</v>
      </c>
      <c r="D2720">
        <v>0.15</v>
      </c>
      <c r="E2720">
        <f t="shared" si="648"/>
        <v>4.1666666666666669E-6</v>
      </c>
      <c r="G2720">
        <f t="shared" si="649"/>
        <v>-1.8869446786930744E-2</v>
      </c>
      <c r="H2720">
        <f t="shared" si="650"/>
        <v>-1.166986839979133E-3</v>
      </c>
      <c r="K2720" s="25">
        <v>2718</v>
      </c>
      <c r="U2720">
        <f t="shared" si="657"/>
        <v>-0.13932922739929796</v>
      </c>
      <c r="V2720">
        <f t="shared" si="658"/>
        <v>0.66383955869474409</v>
      </c>
      <c r="W2720">
        <f t="shared" si="659"/>
        <v>0.47548966870455378</v>
      </c>
      <c r="Y2720">
        <f t="shared" si="660"/>
        <v>-0.69664613699648981</v>
      </c>
      <c r="Z2720">
        <f t="shared" si="661"/>
        <v>3.3191977934737205</v>
      </c>
      <c r="AA2720">
        <f t="shared" si="662"/>
        <v>-1.6225516564772307</v>
      </c>
      <c r="AC2720">
        <f t="shared" si="651"/>
        <v>1.8563546203738397E-3</v>
      </c>
      <c r="AD2720">
        <f t="shared" si="653"/>
        <v>1.6393521685846528</v>
      </c>
      <c r="AE2720">
        <f t="shared" si="654"/>
        <v>0.49430114463978914</v>
      </c>
      <c r="AG2720">
        <f t="shared" si="652"/>
        <v>9.2651064352025341E-3</v>
      </c>
      <c r="AH2720">
        <f t="shared" si="655"/>
        <v>1.0569980667617813</v>
      </c>
      <c r="AI2720">
        <f t="shared" si="656"/>
        <v>5.5432877900412653E-2</v>
      </c>
    </row>
    <row r="2721" spans="1:35" x14ac:dyDescent="0.2">
      <c r="A2721" s="41">
        <v>40697</v>
      </c>
      <c r="B2721">
        <v>10355.25</v>
      </c>
      <c r="C2721">
        <v>2203.81</v>
      </c>
      <c r="D2721">
        <v>0.15</v>
      </c>
      <c r="E2721">
        <f t="shared" si="648"/>
        <v>4.1666666666666669E-6</v>
      </c>
      <c r="G2721">
        <f t="shared" si="649"/>
        <v>1.3721870019618061E-2</v>
      </c>
      <c r="H2721">
        <f t="shared" si="650"/>
        <v>-9.6838264370709363E-3</v>
      </c>
      <c r="K2721" s="25">
        <v>2719</v>
      </c>
      <c r="U2721">
        <f t="shared" si="657"/>
        <v>-0.13932922739929796</v>
      </c>
      <c r="V2721">
        <f t="shared" si="658"/>
        <v>0.66383955869474409</v>
      </c>
      <c r="W2721">
        <f t="shared" si="659"/>
        <v>0.47548966870455378</v>
      </c>
      <c r="Y2721">
        <f t="shared" si="660"/>
        <v>-0.69664613699648981</v>
      </c>
      <c r="Z2721">
        <f t="shared" si="661"/>
        <v>3.3191977934737205</v>
      </c>
      <c r="AA2721">
        <f t="shared" si="662"/>
        <v>-1.6225516564772307</v>
      </c>
      <c r="AC2721">
        <f t="shared" si="651"/>
        <v>-8.3383834098157035E-3</v>
      </c>
      <c r="AD2721">
        <f t="shared" si="653"/>
        <v>1.625682621659281</v>
      </c>
      <c r="AE2721">
        <f t="shared" si="654"/>
        <v>0.48592780244220574</v>
      </c>
      <c r="AG2721">
        <f t="shared" si="652"/>
        <v>-4.1708583715745193E-2</v>
      </c>
      <c r="AH2721">
        <f t="shared" si="655"/>
        <v>1.0129121744068668</v>
      </c>
      <c r="AI2721">
        <f t="shared" si="656"/>
        <v>1.2829522995542408E-2</v>
      </c>
    </row>
    <row r="2722" spans="1:35" x14ac:dyDescent="0.2">
      <c r="A2722" s="41">
        <v>40700</v>
      </c>
      <c r="B2722">
        <v>10345.799999999999</v>
      </c>
      <c r="C2722">
        <v>2180.14</v>
      </c>
      <c r="D2722">
        <v>0.15</v>
      </c>
      <c r="E2722">
        <f t="shared" si="648"/>
        <v>4.1666666666666669E-6</v>
      </c>
      <c r="G2722">
        <f t="shared" si="649"/>
        <v>-9.1258057507068657E-4</v>
      </c>
      <c r="H2722">
        <f t="shared" si="650"/>
        <v>-1.0740490332651214E-2</v>
      </c>
      <c r="K2722" s="25">
        <v>2720</v>
      </c>
      <c r="U2722">
        <f t="shared" si="657"/>
        <v>-0.90278925626366302</v>
      </c>
      <c r="V2722">
        <f t="shared" si="658"/>
        <v>2.0698357596613794</v>
      </c>
      <c r="W2722">
        <f t="shared" si="659"/>
        <v>-0.16704650339771643</v>
      </c>
      <c r="Y2722">
        <f t="shared" si="660"/>
        <v>-4.5139462813183151</v>
      </c>
      <c r="Z2722">
        <f t="shared" si="661"/>
        <v>10.349178798306896</v>
      </c>
      <c r="AA2722">
        <f t="shared" si="662"/>
        <v>-4.8352325169885813</v>
      </c>
      <c r="AC2722">
        <f t="shared" si="651"/>
        <v>-7.000832009175206E-3</v>
      </c>
      <c r="AD2722">
        <f t="shared" si="653"/>
        <v>1.6143014907248088</v>
      </c>
      <c r="AE2722">
        <f t="shared" si="654"/>
        <v>0.47890234963059497</v>
      </c>
      <c r="AG2722">
        <f t="shared" si="652"/>
        <v>-3.5020826712542696E-2</v>
      </c>
      <c r="AH2722">
        <f t="shared" si="655"/>
        <v>0.97743915267193904</v>
      </c>
      <c r="AI2722">
        <f t="shared" si="656"/>
        <v>-2.2819236966041746E-2</v>
      </c>
    </row>
    <row r="2723" spans="1:35" x14ac:dyDescent="0.2">
      <c r="A2723" s="41">
        <v>40701</v>
      </c>
      <c r="B2723">
        <v>10429.09</v>
      </c>
      <c r="C2723">
        <v>2178.15</v>
      </c>
      <c r="D2723">
        <v>0.15</v>
      </c>
      <c r="E2723">
        <f t="shared" si="648"/>
        <v>4.1666666666666669E-6</v>
      </c>
      <c r="G2723">
        <f t="shared" si="649"/>
        <v>8.050609909335274E-3</v>
      </c>
      <c r="H2723">
        <f t="shared" si="650"/>
        <v>-9.1278541745015544E-4</v>
      </c>
      <c r="K2723" s="25">
        <v>2721</v>
      </c>
      <c r="U2723">
        <f t="shared" si="657"/>
        <v>-0.90278925626366302</v>
      </c>
      <c r="V2723">
        <f t="shared" si="658"/>
        <v>2.0698357596613794</v>
      </c>
      <c r="W2723">
        <f t="shared" si="659"/>
        <v>-0.16704650339771643</v>
      </c>
      <c r="Y2723">
        <f t="shared" si="660"/>
        <v>-4.5139462813183151</v>
      </c>
      <c r="Z2723">
        <f t="shared" si="661"/>
        <v>10.349178798306896</v>
      </c>
      <c r="AA2723">
        <f t="shared" si="662"/>
        <v>-4.8352325169885813</v>
      </c>
      <c r="AC2723">
        <f t="shared" si="651"/>
        <v>-9.1580160575509308E-3</v>
      </c>
      <c r="AD2723">
        <f t="shared" si="653"/>
        <v>1.5995176917510225</v>
      </c>
      <c r="AE2723">
        <f t="shared" si="654"/>
        <v>0.46970214114715553</v>
      </c>
      <c r="AG2723">
        <f t="shared" si="652"/>
        <v>-4.5806746954421315E-2</v>
      </c>
      <c r="AH2723">
        <f t="shared" si="655"/>
        <v>0.93266584474215153</v>
      </c>
      <c r="AI2723">
        <f t="shared" si="656"/>
        <v>-6.9708293688090645E-2</v>
      </c>
    </row>
    <row r="2724" spans="1:35" x14ac:dyDescent="0.2">
      <c r="A2724" s="41">
        <v>40702</v>
      </c>
      <c r="B2724">
        <v>10312.68</v>
      </c>
      <c r="C2724">
        <v>2169.5</v>
      </c>
      <c r="D2724">
        <v>0.15</v>
      </c>
      <c r="E2724">
        <f t="shared" si="648"/>
        <v>4.1666666666666669E-6</v>
      </c>
      <c r="G2724">
        <f t="shared" si="649"/>
        <v>-1.11620476954365E-2</v>
      </c>
      <c r="H2724">
        <f t="shared" si="650"/>
        <v>-3.9712600142323027E-3</v>
      </c>
      <c r="K2724" s="25">
        <v>2722</v>
      </c>
      <c r="U2724">
        <f t="shared" si="657"/>
        <v>-0.90278925626366302</v>
      </c>
      <c r="V2724">
        <f t="shared" si="658"/>
        <v>2.0698357596613794</v>
      </c>
      <c r="W2724">
        <f t="shared" si="659"/>
        <v>-0.16704650339771643</v>
      </c>
      <c r="Y2724">
        <f t="shared" si="660"/>
        <v>-4.5139462813183151</v>
      </c>
      <c r="Z2724">
        <f t="shared" si="661"/>
        <v>10.349178798306896</v>
      </c>
      <c r="AA2724">
        <f t="shared" si="662"/>
        <v>-4.8352325169885813</v>
      </c>
      <c r="AC2724">
        <f t="shared" si="651"/>
        <v>1.8564247218737821E-3</v>
      </c>
      <c r="AD2724">
        <f t="shared" si="653"/>
        <v>1.6024870759370635</v>
      </c>
      <c r="AE2724">
        <f t="shared" si="654"/>
        <v>0.47155684484229715</v>
      </c>
      <c r="AG2724">
        <f t="shared" si="652"/>
        <v>9.265456942702241E-3</v>
      </c>
      <c r="AH2724">
        <f t="shared" si="655"/>
        <v>0.94130741996853895</v>
      </c>
      <c r="AI2724">
        <f t="shared" si="656"/>
        <v>-6.0485497778059609E-2</v>
      </c>
    </row>
    <row r="2725" spans="1:35" x14ac:dyDescent="0.2">
      <c r="A2725" s="41">
        <v>40703</v>
      </c>
      <c r="B2725">
        <v>10386.530000000001</v>
      </c>
      <c r="C2725">
        <v>2185.52</v>
      </c>
      <c r="D2725">
        <v>0.15</v>
      </c>
      <c r="E2725">
        <f t="shared" si="648"/>
        <v>4.1666666666666669E-6</v>
      </c>
      <c r="G2725">
        <f t="shared" si="649"/>
        <v>7.1610871276913818E-3</v>
      </c>
      <c r="H2725">
        <f t="shared" si="650"/>
        <v>7.384189905508173E-3</v>
      </c>
      <c r="K2725" s="25">
        <v>2723</v>
      </c>
      <c r="U2725">
        <f t="shared" si="657"/>
        <v>-0.90278925626366302</v>
      </c>
      <c r="V2725">
        <f t="shared" si="658"/>
        <v>2.0698357596613794</v>
      </c>
      <c r="W2725">
        <f t="shared" si="659"/>
        <v>-0.16704650339771643</v>
      </c>
      <c r="Y2725">
        <f t="shared" si="660"/>
        <v>-4.5139462813183151</v>
      </c>
      <c r="Z2725">
        <f t="shared" si="661"/>
        <v>10.349178798306896</v>
      </c>
      <c r="AA2725">
        <f t="shared" si="662"/>
        <v>-4.8352325169885813</v>
      </c>
      <c r="AC2725">
        <f t="shared" si="651"/>
        <v>8.8184117734061152E-3</v>
      </c>
      <c r="AD2725">
        <f t="shared" si="653"/>
        <v>1.6166184668342378</v>
      </c>
      <c r="AE2725">
        <f t="shared" si="654"/>
        <v>0.48033660150748958</v>
      </c>
      <c r="AG2725">
        <f t="shared" si="652"/>
        <v>4.4075392200363904E-2</v>
      </c>
      <c r="AH2725">
        <f t="shared" si="655"/>
        <v>0.98279591368476493</v>
      </c>
      <c r="AI2725">
        <f t="shared" si="656"/>
        <v>-1.7353796173665913E-2</v>
      </c>
    </row>
    <row r="2726" spans="1:35" x14ac:dyDescent="0.2">
      <c r="A2726" s="41">
        <v>40704</v>
      </c>
      <c r="B2726">
        <v>10151.59</v>
      </c>
      <c r="C2726">
        <v>2155</v>
      </c>
      <c r="D2726">
        <v>0.15</v>
      </c>
      <c r="E2726">
        <f t="shared" si="648"/>
        <v>4.1666666666666669E-6</v>
      </c>
      <c r="G2726">
        <f t="shared" si="649"/>
        <v>-2.2619681452804786E-2</v>
      </c>
      <c r="H2726">
        <f t="shared" si="650"/>
        <v>-1.3964639994143262E-2</v>
      </c>
      <c r="K2726" s="25">
        <v>2724</v>
      </c>
      <c r="U2726">
        <f t="shared" si="657"/>
        <v>-0.90278925626366302</v>
      </c>
      <c r="V2726">
        <f t="shared" si="658"/>
        <v>2.0698357596613794</v>
      </c>
      <c r="W2726">
        <f t="shared" si="659"/>
        <v>-0.16704650339771643</v>
      </c>
      <c r="Y2726">
        <f t="shared" si="660"/>
        <v>-4.5139462813183151</v>
      </c>
      <c r="Z2726">
        <f t="shared" si="661"/>
        <v>10.349178798306896</v>
      </c>
      <c r="AA2726">
        <f t="shared" si="662"/>
        <v>-4.8352325169885813</v>
      </c>
      <c r="AC2726">
        <f t="shared" si="651"/>
        <v>-8.484401862074083E-3</v>
      </c>
      <c r="AD2726">
        <f t="shared" si="653"/>
        <v>1.6029024261039659</v>
      </c>
      <c r="AE2726">
        <f t="shared" si="654"/>
        <v>0.47181600222018388</v>
      </c>
      <c r="AG2726">
        <f t="shared" si="652"/>
        <v>-4.2438675977037071E-2</v>
      </c>
      <c r="AH2726">
        <f t="shared" si="655"/>
        <v>0.94108735635234109</v>
      </c>
      <c r="AI2726">
        <f t="shared" si="656"/>
        <v>-6.0719310174873177E-2</v>
      </c>
    </row>
    <row r="2727" spans="1:35" x14ac:dyDescent="0.2">
      <c r="A2727" s="41">
        <v>40707</v>
      </c>
      <c r="B2727">
        <v>10185.76</v>
      </c>
      <c r="C2727">
        <v>2157.15</v>
      </c>
      <c r="D2727">
        <v>0.15</v>
      </c>
      <c r="E2727">
        <f t="shared" si="648"/>
        <v>4.1666666666666669E-6</v>
      </c>
      <c r="G2727">
        <f t="shared" si="649"/>
        <v>3.3659751822128427E-3</v>
      </c>
      <c r="H2727">
        <f t="shared" si="650"/>
        <v>9.9767981438519298E-4</v>
      </c>
      <c r="K2727" s="25">
        <v>2725</v>
      </c>
      <c r="U2727">
        <f t="shared" si="657"/>
        <v>-0.38638433079309242</v>
      </c>
      <c r="V2727">
        <f t="shared" si="658"/>
        <v>1.09452905514027</v>
      </c>
      <c r="W2727">
        <f t="shared" si="659"/>
        <v>0.29185527565282254</v>
      </c>
      <c r="Y2727">
        <f t="shared" si="660"/>
        <v>-1.9319216539654622</v>
      </c>
      <c r="Z2727">
        <f t="shared" si="661"/>
        <v>5.4726452757013497</v>
      </c>
      <c r="AA2727">
        <f t="shared" si="662"/>
        <v>-2.5407236217358875</v>
      </c>
      <c r="AC2727">
        <f t="shared" si="651"/>
        <v>-9.7442890194257071E-4</v>
      </c>
      <c r="AD2727">
        <f t="shared" si="653"/>
        <v>1.6013405116529764</v>
      </c>
      <c r="AE2727">
        <f t="shared" si="654"/>
        <v>0.47084109825376275</v>
      </c>
      <c r="AG2727">
        <f t="shared" si="652"/>
        <v>-4.8888111763795176E-3</v>
      </c>
      <c r="AH2727">
        <f t="shared" si="655"/>
        <v>0.93648655796665636</v>
      </c>
      <c r="AI2727">
        <f t="shared" si="656"/>
        <v>-6.5620110680283464E-2</v>
      </c>
    </row>
    <row r="2728" spans="1:35" x14ac:dyDescent="0.2">
      <c r="A2728" s="41">
        <v>40708</v>
      </c>
      <c r="B2728">
        <v>10431.39</v>
      </c>
      <c r="C2728">
        <v>2184.48</v>
      </c>
      <c r="D2728">
        <v>0.15</v>
      </c>
      <c r="E2728">
        <f t="shared" si="648"/>
        <v>4.1666666666666669E-6</v>
      </c>
      <c r="G2728">
        <f t="shared" si="649"/>
        <v>2.4115039034887844E-2</v>
      </c>
      <c r="H2728">
        <f t="shared" si="650"/>
        <v>1.2669494471872576E-2</v>
      </c>
      <c r="K2728" s="25">
        <v>2726</v>
      </c>
      <c r="U2728">
        <f t="shared" si="657"/>
        <v>-0.38638433079309242</v>
      </c>
      <c r="V2728">
        <f t="shared" si="658"/>
        <v>1.09452905514027</v>
      </c>
      <c r="W2728">
        <f t="shared" si="659"/>
        <v>0.29185527565282254</v>
      </c>
      <c r="Y2728">
        <f t="shared" si="660"/>
        <v>-1.9319216539654622</v>
      </c>
      <c r="Z2728">
        <f t="shared" si="661"/>
        <v>5.4726452757013497</v>
      </c>
      <c r="AA2728">
        <f t="shared" si="662"/>
        <v>-2.5407236217358875</v>
      </c>
      <c r="AC2728">
        <f t="shared" si="651"/>
        <v>4.5506726575076772E-3</v>
      </c>
      <c r="AD2728">
        <f t="shared" si="653"/>
        <v>1.608627688134715</v>
      </c>
      <c r="AE2728">
        <f t="shared" si="654"/>
        <v>0.47538144790634912</v>
      </c>
      <c r="AG2728">
        <f t="shared" si="652"/>
        <v>2.2736696620871716E-2</v>
      </c>
      <c r="AH2728">
        <f t="shared" si="655"/>
        <v>0.95777916872466862</v>
      </c>
      <c r="AI2728">
        <f t="shared" si="656"/>
        <v>-4.3138040396936611E-2</v>
      </c>
    </row>
    <row r="2729" spans="1:35" x14ac:dyDescent="0.2">
      <c r="A2729" s="41">
        <v>40709</v>
      </c>
      <c r="B2729">
        <v>10167.86</v>
      </c>
      <c r="C2729">
        <v>2146.4499999999998</v>
      </c>
      <c r="D2729">
        <v>0.15</v>
      </c>
      <c r="E2729">
        <f t="shared" si="648"/>
        <v>4.1666666666666669E-6</v>
      </c>
      <c r="G2729">
        <f t="shared" si="649"/>
        <v>-2.5263172022136921E-2</v>
      </c>
      <c r="H2729">
        <f t="shared" si="650"/>
        <v>-1.7409177470153171E-2</v>
      </c>
      <c r="K2729" s="25">
        <v>2727</v>
      </c>
      <c r="U2729">
        <f t="shared" si="657"/>
        <v>-0.38638433079309242</v>
      </c>
      <c r="V2729">
        <f t="shared" si="658"/>
        <v>1.09452905514027</v>
      </c>
      <c r="W2729">
        <f t="shared" si="659"/>
        <v>0.29185527565282254</v>
      </c>
      <c r="Y2729">
        <f t="shared" si="660"/>
        <v>-1.9319216539654622</v>
      </c>
      <c r="Z2729">
        <f t="shared" si="661"/>
        <v>5.4726452757013497</v>
      </c>
      <c r="AA2729">
        <f t="shared" si="662"/>
        <v>-2.5407236217358875</v>
      </c>
      <c r="AC2729">
        <f t="shared" si="651"/>
        <v>-9.2923406880433233E-3</v>
      </c>
      <c r="AD2729">
        <f t="shared" si="653"/>
        <v>1.5936797716163478</v>
      </c>
      <c r="AE2729">
        <f t="shared" si="654"/>
        <v>0.46604566408554138</v>
      </c>
      <c r="AG2729">
        <f t="shared" si="652"/>
        <v>-4.6478370106883285E-2</v>
      </c>
      <c r="AH2729">
        <f t="shared" si="655"/>
        <v>0.91326315404002045</v>
      </c>
      <c r="AI2729">
        <f t="shared" si="656"/>
        <v>-9.0731209862683543E-2</v>
      </c>
    </row>
    <row r="2730" spans="1:35" x14ac:dyDescent="0.2">
      <c r="A2730" s="41">
        <v>40710</v>
      </c>
      <c r="B2730">
        <v>10055.129999999999</v>
      </c>
      <c r="C2730">
        <v>2150.58</v>
      </c>
      <c r="D2730">
        <v>0.15</v>
      </c>
      <c r="E2730">
        <f t="shared" si="648"/>
        <v>4.1666666666666669E-6</v>
      </c>
      <c r="G2730">
        <f t="shared" si="649"/>
        <v>-1.108689537424801E-2</v>
      </c>
      <c r="H2730">
        <f t="shared" si="650"/>
        <v>1.9241072468495E-3</v>
      </c>
      <c r="K2730" s="25">
        <v>2728</v>
      </c>
      <c r="U2730">
        <f t="shared" si="657"/>
        <v>-0.38638433079309242</v>
      </c>
      <c r="V2730">
        <f t="shared" si="658"/>
        <v>1.09452905514027</v>
      </c>
      <c r="W2730">
        <f t="shared" si="659"/>
        <v>0.29185527565282254</v>
      </c>
      <c r="Y2730">
        <f t="shared" si="660"/>
        <v>-1.9319216539654622</v>
      </c>
      <c r="Z2730">
        <f t="shared" si="661"/>
        <v>5.4726452757013497</v>
      </c>
      <c r="AA2730">
        <f t="shared" si="662"/>
        <v>-2.5407236217358875</v>
      </c>
      <c r="AC2730">
        <f t="shared" si="651"/>
        <v>6.3910100002831319E-3</v>
      </c>
      <c r="AD2730">
        <f t="shared" si="653"/>
        <v>1.6038649949739967</v>
      </c>
      <c r="AE2730">
        <f t="shared" si="654"/>
        <v>0.472416338180075</v>
      </c>
      <c r="AG2730">
        <f t="shared" si="652"/>
        <v>3.1938383334749E-2</v>
      </c>
      <c r="AH2730">
        <f t="shared" si="655"/>
        <v>0.94243130273925257</v>
      </c>
      <c r="AI2730">
        <f t="shared" si="656"/>
        <v>-5.9292250656770532E-2</v>
      </c>
    </row>
    <row r="2731" spans="1:35" x14ac:dyDescent="0.2">
      <c r="A2731" s="41">
        <v>40711</v>
      </c>
      <c r="B2731">
        <v>10250.06</v>
      </c>
      <c r="C2731">
        <v>2157.14</v>
      </c>
      <c r="D2731">
        <v>0.13</v>
      </c>
      <c r="E2731">
        <f t="shared" si="648"/>
        <v>3.611111111111111E-6</v>
      </c>
      <c r="G2731">
        <f t="shared" si="649"/>
        <v>1.9386124296752037E-2</v>
      </c>
      <c r="H2731">
        <f t="shared" si="650"/>
        <v>3.0503399083037811E-3</v>
      </c>
      <c r="K2731" s="25">
        <v>2729</v>
      </c>
      <c r="U2731">
        <f t="shared" si="657"/>
        <v>-0.38638433079309242</v>
      </c>
      <c r="V2731">
        <f t="shared" si="658"/>
        <v>1.09452905514027</v>
      </c>
      <c r="W2731">
        <f t="shared" si="659"/>
        <v>0.29185527565282254</v>
      </c>
      <c r="Y2731">
        <f t="shared" si="660"/>
        <v>-1.9319216539654622</v>
      </c>
      <c r="Z2731">
        <f t="shared" si="661"/>
        <v>5.4726452757013497</v>
      </c>
      <c r="AA2731">
        <f t="shared" si="662"/>
        <v>-2.5407236217358875</v>
      </c>
      <c r="AC2731">
        <f t="shared" si="651"/>
        <v>-4.1505929417312961E-3</v>
      </c>
      <c r="AD2731">
        <f t="shared" si="653"/>
        <v>1.5972080042463679</v>
      </c>
      <c r="AE2731">
        <f t="shared" si="654"/>
        <v>0.46825710761834483</v>
      </c>
      <c r="AG2731">
        <f t="shared" si="652"/>
        <v>-2.0769631375323155E-2</v>
      </c>
      <c r="AH2731">
        <f t="shared" si="655"/>
        <v>0.92285735198479268</v>
      </c>
      <c r="AI2731">
        <f t="shared" si="656"/>
        <v>-8.0280604651919579E-2</v>
      </c>
    </row>
    <row r="2732" spans="1:35" x14ac:dyDescent="0.2">
      <c r="A2732" s="41">
        <v>40714</v>
      </c>
      <c r="B2732">
        <v>10233.07</v>
      </c>
      <c r="C2732">
        <v>2168.8000000000002</v>
      </c>
      <c r="D2732">
        <v>0.13</v>
      </c>
      <c r="E2732">
        <f t="shared" si="648"/>
        <v>3.611111111111111E-6</v>
      </c>
      <c r="G2732">
        <f t="shared" si="649"/>
        <v>-1.6575512728705766E-3</v>
      </c>
      <c r="H2732">
        <f t="shared" si="650"/>
        <v>5.4053051725897758E-3</v>
      </c>
      <c r="K2732" s="25">
        <v>2730</v>
      </c>
      <c r="U2732">
        <f t="shared" si="657"/>
        <v>-0.11828166503812465</v>
      </c>
      <c r="V2732">
        <f t="shared" si="658"/>
        <v>0.55904758729367332</v>
      </c>
      <c r="W2732">
        <f t="shared" si="659"/>
        <v>0.55923407774445133</v>
      </c>
      <c r="Y2732">
        <f t="shared" si="660"/>
        <v>-0.59140832519062325</v>
      </c>
      <c r="Z2732">
        <f t="shared" si="661"/>
        <v>2.7952379364683666</v>
      </c>
      <c r="AA2732">
        <f t="shared" si="662"/>
        <v>-1.2038296112777433</v>
      </c>
      <c r="AC2732">
        <f t="shared" si="651"/>
        <v>6.5577693244515834E-3</v>
      </c>
      <c r="AD2732">
        <f t="shared" si="653"/>
        <v>1.6076821259013834</v>
      </c>
      <c r="AE2732">
        <f t="shared" si="654"/>
        <v>0.47479346831778646</v>
      </c>
      <c r="AG2732">
        <f t="shared" si="652"/>
        <v>3.2774402177813473E-2</v>
      </c>
      <c r="AH2732">
        <f t="shared" si="655"/>
        <v>0.95310344999149432</v>
      </c>
      <c r="AI2732">
        <f t="shared" si="656"/>
        <v>-4.803182928695611E-2</v>
      </c>
    </row>
    <row r="2733" spans="1:35" x14ac:dyDescent="0.2">
      <c r="A2733" s="41">
        <v>40715</v>
      </c>
      <c r="B2733">
        <v>10471.17</v>
      </c>
      <c r="C2733">
        <v>2198.15</v>
      </c>
      <c r="D2733">
        <v>0.105</v>
      </c>
      <c r="E2733">
        <f t="shared" si="648"/>
        <v>2.9166666666666666E-6</v>
      </c>
      <c r="G2733">
        <f t="shared" si="649"/>
        <v>2.3267699722566187E-2</v>
      </c>
      <c r="H2733">
        <f t="shared" si="650"/>
        <v>1.3532829214312019E-2</v>
      </c>
      <c r="K2733" s="25">
        <v>2731</v>
      </c>
      <c r="U2733">
        <f t="shared" si="657"/>
        <v>-0.11828166503812465</v>
      </c>
      <c r="V2733">
        <f t="shared" si="658"/>
        <v>0.55904758729367332</v>
      </c>
      <c r="W2733">
        <f t="shared" si="659"/>
        <v>0.55923407774445133</v>
      </c>
      <c r="Y2733">
        <f t="shared" si="660"/>
        <v>-0.59140832519062325</v>
      </c>
      <c r="Z2733">
        <f t="shared" si="661"/>
        <v>2.7952379364683666</v>
      </c>
      <c r="AA2733">
        <f t="shared" si="662"/>
        <v>-1.2038296112777433</v>
      </c>
      <c r="AC2733">
        <f t="shared" si="651"/>
        <v>4.8153727131180863E-3</v>
      </c>
      <c r="AD2733">
        <f t="shared" si="653"/>
        <v>1.6154237145418167</v>
      </c>
      <c r="AE2733">
        <f t="shared" si="654"/>
        <v>0.47959728420914144</v>
      </c>
      <c r="AG2733">
        <f t="shared" si="652"/>
        <v>2.4062419121145987E-2</v>
      </c>
      <c r="AH2733">
        <f t="shared" si="655"/>
        <v>0.97603742467099996</v>
      </c>
      <c r="AI2733">
        <f t="shared" si="656"/>
        <v>-2.4254348354397909E-2</v>
      </c>
    </row>
    <row r="2734" spans="1:35" x14ac:dyDescent="0.2">
      <c r="A2734" s="41">
        <v>40716</v>
      </c>
      <c r="B2734">
        <v>10505.34</v>
      </c>
      <c r="C2734">
        <v>2184.0300000000002</v>
      </c>
      <c r="D2734">
        <v>0.13</v>
      </c>
      <c r="E2734">
        <f t="shared" si="648"/>
        <v>3.611111111111111E-6</v>
      </c>
      <c r="G2734">
        <f t="shared" si="649"/>
        <v>3.2632456544970686E-3</v>
      </c>
      <c r="H2734">
        <f t="shared" si="650"/>
        <v>-6.4235834679161521E-3</v>
      </c>
      <c r="K2734" s="25">
        <v>2732</v>
      </c>
      <c r="U2734">
        <f t="shared" si="657"/>
        <v>-0.11828166503812465</v>
      </c>
      <c r="V2734">
        <f t="shared" si="658"/>
        <v>0.55904758729367332</v>
      </c>
      <c r="W2734">
        <f t="shared" si="659"/>
        <v>0.55923407774445133</v>
      </c>
      <c r="Y2734">
        <f t="shared" si="660"/>
        <v>-0.59140832519062325</v>
      </c>
      <c r="Z2734">
        <f t="shared" si="661"/>
        <v>2.7952379364683666</v>
      </c>
      <c r="AA2734">
        <f t="shared" si="662"/>
        <v>-1.2038296112777433</v>
      </c>
      <c r="AC2734">
        <f t="shared" si="651"/>
        <v>-3.9754398695669687E-3</v>
      </c>
      <c r="AD2734">
        <f t="shared" si="653"/>
        <v>1.6090016947007832</v>
      </c>
      <c r="AE2734">
        <f t="shared" si="654"/>
        <v>0.47561392127307528</v>
      </c>
      <c r="AG2734">
        <f t="shared" si="652"/>
        <v>-1.9888866014501509E-2</v>
      </c>
      <c r="AH2734">
        <f t="shared" si="655"/>
        <v>0.95662514710657942</v>
      </c>
      <c r="AI2734">
        <f t="shared" si="656"/>
        <v>-4.434366007542212E-2</v>
      </c>
    </row>
    <row r="2735" spans="1:35" x14ac:dyDescent="0.2">
      <c r="A2735" s="41">
        <v>40717</v>
      </c>
      <c r="B2735">
        <v>10115.200000000001</v>
      </c>
      <c r="C2735">
        <v>2177.85</v>
      </c>
      <c r="D2735">
        <v>0.13</v>
      </c>
      <c r="E2735">
        <f t="shared" si="648"/>
        <v>3.611111111111111E-6</v>
      </c>
      <c r="G2735">
        <f t="shared" si="649"/>
        <v>-3.7137303504693749E-2</v>
      </c>
      <c r="H2735">
        <f t="shared" si="650"/>
        <v>-2.8296314611064364E-3</v>
      </c>
      <c r="K2735" s="25">
        <v>2733</v>
      </c>
      <c r="U2735">
        <f t="shared" si="657"/>
        <v>-0.11828166503812465</v>
      </c>
      <c r="V2735">
        <f t="shared" si="658"/>
        <v>0.55904758729367332</v>
      </c>
      <c r="W2735">
        <f t="shared" si="659"/>
        <v>0.55923407774445133</v>
      </c>
      <c r="Y2735">
        <f t="shared" si="660"/>
        <v>-0.59140832519062325</v>
      </c>
      <c r="Z2735">
        <f t="shared" si="661"/>
        <v>2.7952379364683666</v>
      </c>
      <c r="AA2735">
        <f t="shared" si="662"/>
        <v>-1.2038296112777433</v>
      </c>
      <c r="AC2735">
        <f t="shared" si="651"/>
        <v>2.8127829086913888E-3</v>
      </c>
      <c r="AD2735">
        <f t="shared" si="653"/>
        <v>1.6135274671676931</v>
      </c>
      <c r="AE2735">
        <f t="shared" si="654"/>
        <v>0.47842275571031678</v>
      </c>
      <c r="AG2735">
        <f t="shared" si="652"/>
        <v>1.4049470099012499E-2</v>
      </c>
      <c r="AH2735">
        <f t="shared" si="655"/>
        <v>0.97006522350681679</v>
      </c>
      <c r="AI2735">
        <f t="shared" si="656"/>
        <v>-3.0391969016587507E-2</v>
      </c>
    </row>
    <row r="2736" spans="1:35" x14ac:dyDescent="0.2">
      <c r="A2736" s="41">
        <v>40718</v>
      </c>
      <c r="B2736">
        <v>10087.83</v>
      </c>
      <c r="C2736">
        <v>2152.31</v>
      </c>
      <c r="D2736">
        <v>0.15</v>
      </c>
      <c r="E2736">
        <f t="shared" si="648"/>
        <v>4.1666666666666669E-6</v>
      </c>
      <c r="G2736">
        <f t="shared" si="649"/>
        <v>-2.70582885162931E-3</v>
      </c>
      <c r="H2736">
        <f t="shared" si="650"/>
        <v>-1.1727162109419825E-2</v>
      </c>
      <c r="K2736" s="25">
        <v>2734</v>
      </c>
      <c r="U2736">
        <f t="shared" si="657"/>
        <v>-0.11828166503812465</v>
      </c>
      <c r="V2736">
        <f t="shared" si="658"/>
        <v>0.55904758729367332</v>
      </c>
      <c r="W2736">
        <f t="shared" si="659"/>
        <v>0.55923407774445133</v>
      </c>
      <c r="Y2736">
        <f t="shared" si="660"/>
        <v>-0.59140832519062325</v>
      </c>
      <c r="Z2736">
        <f t="shared" si="661"/>
        <v>2.7952379364683666</v>
      </c>
      <c r="AA2736">
        <f t="shared" si="662"/>
        <v>-1.2038296112777433</v>
      </c>
      <c r="AC2736">
        <f t="shared" si="651"/>
        <v>-6.2339722848021714E-3</v>
      </c>
      <c r="AD2736">
        <f t="shared" si="653"/>
        <v>1.6034687816566027</v>
      </c>
      <c r="AE2736">
        <f t="shared" si="654"/>
        <v>0.47216927108509632</v>
      </c>
      <c r="AG2736">
        <f t="shared" si="652"/>
        <v>-3.1184305868455296E-2</v>
      </c>
      <c r="AH2736">
        <f t="shared" si="655"/>
        <v>0.93981441286462875</v>
      </c>
      <c r="AI2736">
        <f t="shared" si="656"/>
        <v>-6.2072856333307128E-2</v>
      </c>
    </row>
    <row r="2737" spans="1:35" x14ac:dyDescent="0.2">
      <c r="A2737" s="41">
        <v>40721</v>
      </c>
      <c r="B2737">
        <v>10150.84</v>
      </c>
      <c r="C2737">
        <v>2172.08</v>
      </c>
      <c r="D2737">
        <v>0.15</v>
      </c>
      <c r="E2737">
        <f t="shared" si="648"/>
        <v>4.1666666666666669E-6</v>
      </c>
      <c r="G2737">
        <f t="shared" si="649"/>
        <v>6.2461401510533207E-3</v>
      </c>
      <c r="H2737">
        <f t="shared" si="650"/>
        <v>9.1854797868336727E-3</v>
      </c>
      <c r="K2737" s="25">
        <v>2735</v>
      </c>
      <c r="U2737">
        <f t="shared" si="657"/>
        <v>-0.21828486747880765</v>
      </c>
      <c r="V2737">
        <f t="shared" si="658"/>
        <v>0.88281152908824989</v>
      </c>
      <c r="W2737">
        <f t="shared" si="659"/>
        <v>0.33547333839055771</v>
      </c>
      <c r="Y2737">
        <f t="shared" si="660"/>
        <v>-1.0914243373940382</v>
      </c>
      <c r="Z2737">
        <f t="shared" si="661"/>
        <v>4.4140576454412495</v>
      </c>
      <c r="AA2737">
        <f t="shared" si="662"/>
        <v>-2.3226333080472115</v>
      </c>
      <c r="AC2737">
        <f t="shared" si="651"/>
        <v>4.3986465978267004E-3</v>
      </c>
      <c r="AD2737">
        <f t="shared" si="653"/>
        <v>1.6105218741577578</v>
      </c>
      <c r="AE2737">
        <f t="shared" si="654"/>
        <v>0.47655827191219058</v>
      </c>
      <c r="AG2737">
        <f t="shared" si="652"/>
        <v>2.1976566322466837E-2</v>
      </c>
      <c r="AH2737">
        <f t="shared" si="655"/>
        <v>0.96046830663975857</v>
      </c>
      <c r="AI2737">
        <f t="shared" si="656"/>
        <v>-4.0334294049050146E-2</v>
      </c>
    </row>
    <row r="2738" spans="1:35" x14ac:dyDescent="0.2">
      <c r="A2738" s="41">
        <v>40722</v>
      </c>
      <c r="B2738">
        <v>10299.24</v>
      </c>
      <c r="C2738">
        <v>2200.6799999999998</v>
      </c>
      <c r="D2738">
        <v>0.13</v>
      </c>
      <c r="E2738">
        <f t="shared" si="648"/>
        <v>3.611111111111111E-6</v>
      </c>
      <c r="G2738">
        <f t="shared" si="649"/>
        <v>1.4619479767191645E-2</v>
      </c>
      <c r="H2738">
        <f t="shared" si="650"/>
        <v>1.3167102500828658E-2</v>
      </c>
      <c r="K2738" s="25">
        <v>2736</v>
      </c>
      <c r="U2738">
        <f t="shared" si="657"/>
        <v>-0.21828486747880765</v>
      </c>
      <c r="V2738">
        <f t="shared" si="658"/>
        <v>0.88281152908824989</v>
      </c>
      <c r="W2738">
        <f t="shared" si="659"/>
        <v>0.33547333839055771</v>
      </c>
      <c r="Y2738">
        <f t="shared" si="660"/>
        <v>-1.0914243373940382</v>
      </c>
      <c r="Z2738">
        <f t="shared" si="661"/>
        <v>4.4140576454412495</v>
      </c>
      <c r="AA2738">
        <f t="shared" si="662"/>
        <v>-2.3226333080472115</v>
      </c>
      <c r="AC2738">
        <f t="shared" si="651"/>
        <v>8.4342564944043571E-3</v>
      </c>
      <c r="AD2738">
        <f t="shared" si="653"/>
        <v>1.6241054287342533</v>
      </c>
      <c r="AE2738">
        <f t="shared" si="654"/>
        <v>0.48495715880366713</v>
      </c>
      <c r="AG2738">
        <f t="shared" si="652"/>
        <v>4.2154615805355115E-2</v>
      </c>
      <c r="AH2738">
        <f t="shared" si="655"/>
        <v>1.0009564790993777</v>
      </c>
      <c r="AI2738">
        <f t="shared" si="656"/>
        <v>9.560219647142057E-4</v>
      </c>
    </row>
    <row r="2739" spans="1:35" x14ac:dyDescent="0.2">
      <c r="A2739" s="41">
        <v>40723</v>
      </c>
      <c r="B2739">
        <v>10500.35</v>
      </c>
      <c r="C2739">
        <v>2219.1999999999998</v>
      </c>
      <c r="D2739">
        <v>0.13</v>
      </c>
      <c r="E2739">
        <f t="shared" si="648"/>
        <v>3.611111111111111E-6</v>
      </c>
      <c r="G2739">
        <f t="shared" si="649"/>
        <v>1.9526683522279372E-2</v>
      </c>
      <c r="H2739">
        <f t="shared" si="650"/>
        <v>8.415580638711664E-3</v>
      </c>
      <c r="K2739" s="25">
        <v>2737</v>
      </c>
      <c r="U2739">
        <f t="shared" si="657"/>
        <v>-0.21828486747880765</v>
      </c>
      <c r="V2739">
        <f t="shared" si="658"/>
        <v>0.88281152908824989</v>
      </c>
      <c r="W2739">
        <f t="shared" si="659"/>
        <v>0.33547333839055771</v>
      </c>
      <c r="Y2739">
        <f t="shared" si="660"/>
        <v>-1.0914243373940382</v>
      </c>
      <c r="Z2739">
        <f t="shared" si="661"/>
        <v>4.4140576454412495</v>
      </c>
      <c r="AA2739">
        <f t="shared" si="662"/>
        <v>-2.3226333080472115</v>
      </c>
      <c r="AC2739">
        <f t="shared" si="651"/>
        <v>3.1682035183648884E-3</v>
      </c>
      <c r="AD2739">
        <f t="shared" si="653"/>
        <v>1.6292509252677647</v>
      </c>
      <c r="AE2739">
        <f t="shared" si="654"/>
        <v>0.48812035414043609</v>
      </c>
      <c r="AG2739">
        <f t="shared" si="652"/>
        <v>1.5826573147379997E-2</v>
      </c>
      <c r="AH2739">
        <f t="shared" si="655"/>
        <v>1.0167981900331877</v>
      </c>
      <c r="AI2739">
        <f t="shared" si="656"/>
        <v>1.6658660829748911E-2</v>
      </c>
    </row>
    <row r="2740" spans="1:35" x14ac:dyDescent="0.2">
      <c r="A2740" s="41">
        <v>40724</v>
      </c>
      <c r="B2740">
        <v>10694.08</v>
      </c>
      <c r="C2740">
        <v>2241.66</v>
      </c>
      <c r="D2740">
        <v>0.13</v>
      </c>
      <c r="E2740">
        <f t="shared" si="648"/>
        <v>3.611111111111111E-6</v>
      </c>
      <c r="G2740">
        <f t="shared" si="649"/>
        <v>1.8449861195102977E-2</v>
      </c>
      <c r="H2740">
        <f t="shared" si="650"/>
        <v>1.0120764239365554E-2</v>
      </c>
      <c r="K2740" s="25">
        <v>2738</v>
      </c>
      <c r="U2740">
        <f t="shared" si="657"/>
        <v>-0.21828486747880765</v>
      </c>
      <c r="V2740">
        <f t="shared" si="658"/>
        <v>0.88281152908824989</v>
      </c>
      <c r="W2740">
        <f t="shared" si="659"/>
        <v>0.33547333839055771</v>
      </c>
      <c r="Y2740">
        <f t="shared" si="660"/>
        <v>-1.0914243373940382</v>
      </c>
      <c r="Z2740">
        <f t="shared" si="661"/>
        <v>4.4140576454412495</v>
      </c>
      <c r="AA2740">
        <f t="shared" si="662"/>
        <v>-2.3226333080472115</v>
      </c>
      <c r="AC2740">
        <f t="shared" si="651"/>
        <v>4.9086132792202789E-3</v>
      </c>
      <c r="AD2740">
        <f t="shared" si="653"/>
        <v>1.6372482879947159</v>
      </c>
      <c r="AE2740">
        <f t="shared" si="654"/>
        <v>0.49301695945642732</v>
      </c>
      <c r="AG2740">
        <f t="shared" si="652"/>
        <v>2.4528621951656945E-2</v>
      </c>
      <c r="AH2740">
        <f t="shared" si="655"/>
        <v>1.0417388484376409</v>
      </c>
      <c r="AI2740">
        <f t="shared" si="656"/>
        <v>4.0891286619637798E-2</v>
      </c>
    </row>
    <row r="2741" spans="1:35" x14ac:dyDescent="0.2">
      <c r="A2741" s="41">
        <v>40725</v>
      </c>
      <c r="B2741">
        <v>10745.66</v>
      </c>
      <c r="C2741">
        <v>2274.2600000000002</v>
      </c>
      <c r="D2741">
        <v>0.13</v>
      </c>
      <c r="E2741">
        <f t="shared" si="648"/>
        <v>3.611111111111111E-6</v>
      </c>
      <c r="G2741">
        <f t="shared" si="649"/>
        <v>4.8232293006972016E-3</v>
      </c>
      <c r="H2741">
        <f t="shared" si="650"/>
        <v>1.4542794179313707E-2</v>
      </c>
      <c r="K2741" s="25">
        <v>2739</v>
      </c>
      <c r="U2741">
        <f t="shared" si="657"/>
        <v>-0.21828486747880765</v>
      </c>
      <c r="V2741">
        <f t="shared" si="658"/>
        <v>0.88281152908824989</v>
      </c>
      <c r="W2741">
        <f t="shared" si="659"/>
        <v>0.33547333839055771</v>
      </c>
      <c r="Y2741">
        <f t="shared" si="660"/>
        <v>-1.0914243373940382</v>
      </c>
      <c r="Z2741">
        <f t="shared" si="661"/>
        <v>4.4140576454412495</v>
      </c>
      <c r="AA2741">
        <f t="shared" si="662"/>
        <v>-2.3226333080472115</v>
      </c>
      <c r="AC2741">
        <f t="shared" si="651"/>
        <v>1.1786919829432786E-2</v>
      </c>
      <c r="AD2741">
        <f t="shared" si="653"/>
        <v>1.6565464023061856</v>
      </c>
      <c r="AE2741">
        <f t="shared" si="654"/>
        <v>0.50473495462396645</v>
      </c>
      <c r="AG2741">
        <f t="shared" si="652"/>
        <v>5.8920154702719496E-2</v>
      </c>
      <c r="AH2741">
        <f t="shared" si="655"/>
        <v>1.1031182625474196</v>
      </c>
      <c r="AI2741">
        <f t="shared" si="656"/>
        <v>9.8140953515134882E-2</v>
      </c>
    </row>
    <row r="2742" spans="1:35" x14ac:dyDescent="0.2">
      <c r="A2742" s="41">
        <v>40728</v>
      </c>
      <c r="B2742">
        <v>10801.45</v>
      </c>
      <c r="C2742">
        <v>2274.2600000000002</v>
      </c>
      <c r="D2742">
        <v>0.13</v>
      </c>
      <c r="E2742">
        <f t="shared" si="648"/>
        <v>3.611111111111111E-6</v>
      </c>
      <c r="G2742">
        <f t="shared" si="649"/>
        <v>5.1918635058247585E-3</v>
      </c>
      <c r="H2742">
        <f t="shared" si="650"/>
        <v>0</v>
      </c>
      <c r="K2742" s="25">
        <v>2740</v>
      </c>
      <c r="U2742">
        <f t="shared" si="657"/>
        <v>0.48993115191487374</v>
      </c>
      <c r="V2742">
        <f t="shared" si="658"/>
        <v>-0.78378052933479658</v>
      </c>
      <c r="W2742">
        <f t="shared" si="659"/>
        <v>1.2938493774199229</v>
      </c>
      <c r="Y2742">
        <f t="shared" si="660"/>
        <v>2.4496557595743687</v>
      </c>
      <c r="Z2742">
        <f t="shared" si="661"/>
        <v>-3.9189026466739829</v>
      </c>
      <c r="AA2742">
        <f t="shared" si="662"/>
        <v>2.4692468870996143</v>
      </c>
      <c r="AC2742">
        <f t="shared" si="651"/>
        <v>-1.1320938058372715E-3</v>
      </c>
      <c r="AD2742">
        <f t="shared" si="653"/>
        <v>1.6546710363850528</v>
      </c>
      <c r="AE2742">
        <f t="shared" si="654"/>
        <v>0.50360221951588136</v>
      </c>
      <c r="AG2742">
        <f t="shared" si="652"/>
        <v>-5.6749134736308014E-3</v>
      </c>
      <c r="AH2742">
        <f t="shared" si="655"/>
        <v>1.0968581618562812</v>
      </c>
      <c r="AI2742">
        <f t="shared" si="656"/>
        <v>9.2449876540049297E-2</v>
      </c>
    </row>
    <row r="2743" spans="1:35" x14ac:dyDescent="0.2">
      <c r="A2743" s="41">
        <v>40729</v>
      </c>
      <c r="B2743">
        <v>10760.24</v>
      </c>
      <c r="C2743">
        <v>2271.29</v>
      </c>
      <c r="D2743">
        <v>0.13</v>
      </c>
      <c r="E2743">
        <f t="shared" si="648"/>
        <v>3.611111111111111E-6</v>
      </c>
      <c r="G2743">
        <f t="shared" si="649"/>
        <v>-3.8152285109870382E-3</v>
      </c>
      <c r="H2743">
        <f t="shared" si="650"/>
        <v>-1.305919288032263E-3</v>
      </c>
      <c r="K2743" s="25">
        <v>2741</v>
      </c>
      <c r="U2743">
        <f t="shared" si="657"/>
        <v>0.48993115191487374</v>
      </c>
      <c r="V2743">
        <f t="shared" si="658"/>
        <v>-0.78378052933479658</v>
      </c>
      <c r="W2743">
        <f t="shared" si="659"/>
        <v>1.2938493774199229</v>
      </c>
      <c r="Y2743">
        <f t="shared" si="660"/>
        <v>2.4496557595743687</v>
      </c>
      <c r="Z2743">
        <f t="shared" si="661"/>
        <v>-3.9189026466739829</v>
      </c>
      <c r="AA2743">
        <f t="shared" si="662"/>
        <v>2.4692468870996143</v>
      </c>
      <c r="AC2743">
        <f t="shared" si="651"/>
        <v>-8.4097295450099511E-4</v>
      </c>
      <c r="AD2743">
        <f t="shared" si="653"/>
        <v>1.6532795027948568</v>
      </c>
      <c r="AE2743">
        <f t="shared" si="654"/>
        <v>0.50276089274524483</v>
      </c>
      <c r="AG2743">
        <f t="shared" si="652"/>
        <v>-4.2193092169494203E-3</v>
      </c>
      <c r="AH2743">
        <f t="shared" si="655"/>
        <v>1.0922301781042747</v>
      </c>
      <c r="AI2743">
        <f t="shared" si="656"/>
        <v>8.8221640920281508E-2</v>
      </c>
    </row>
    <row r="2744" spans="1:35" x14ac:dyDescent="0.2">
      <c r="A2744" s="41">
        <v>40730</v>
      </c>
      <c r="B2744">
        <v>10631.17</v>
      </c>
      <c r="C2744">
        <v>2274.42</v>
      </c>
      <c r="D2744">
        <v>0.13</v>
      </c>
      <c r="E2744">
        <f t="shared" si="648"/>
        <v>3.611111111111111E-6</v>
      </c>
      <c r="G2744">
        <f t="shared" si="649"/>
        <v>-1.1995085611473322E-2</v>
      </c>
      <c r="H2744">
        <f t="shared" si="650"/>
        <v>1.3780714924118494E-3</v>
      </c>
      <c r="K2744" s="25">
        <v>2742</v>
      </c>
      <c r="U2744">
        <f t="shared" si="657"/>
        <v>0.48993115191487374</v>
      </c>
      <c r="V2744">
        <f t="shared" si="658"/>
        <v>-0.78378052933479658</v>
      </c>
      <c r="W2744">
        <f t="shared" si="659"/>
        <v>1.2938493774199229</v>
      </c>
      <c r="Y2744">
        <f t="shared" si="660"/>
        <v>2.4496557595743687</v>
      </c>
      <c r="Z2744">
        <f t="shared" si="661"/>
        <v>-3.9189026466739829</v>
      </c>
      <c r="AA2744">
        <f t="shared" si="662"/>
        <v>2.4692468870996143</v>
      </c>
      <c r="AC2744">
        <f t="shared" si="651"/>
        <v>-6.9521994808674995E-3</v>
      </c>
      <c r="AD2744">
        <f t="shared" si="653"/>
        <v>1.6417855738937976</v>
      </c>
      <c r="AE2744">
        <f t="shared" si="654"/>
        <v>0.49578441413121205</v>
      </c>
      <c r="AG2744">
        <f t="shared" si="652"/>
        <v>-3.4775441848781938E-2</v>
      </c>
      <c r="AH2744">
        <f t="shared" si="655"/>
        <v>1.0542473910601249</v>
      </c>
      <c r="AI2744">
        <f t="shared" si="656"/>
        <v>5.2827138953421934E-2</v>
      </c>
    </row>
    <row r="2745" spans="1:35" x14ac:dyDescent="0.2">
      <c r="A2745" s="41">
        <v>40731</v>
      </c>
      <c r="B2745">
        <v>10734.15</v>
      </c>
      <c r="C2745">
        <v>2298.31</v>
      </c>
      <c r="D2745">
        <v>0.13</v>
      </c>
      <c r="E2745">
        <f t="shared" si="648"/>
        <v>3.611111111111111E-6</v>
      </c>
      <c r="G2745">
        <f t="shared" si="649"/>
        <v>9.686610222581292E-3</v>
      </c>
      <c r="H2745">
        <f t="shared" si="650"/>
        <v>1.050377678704895E-2</v>
      </c>
      <c r="K2745" s="25">
        <v>2743</v>
      </c>
      <c r="U2745">
        <f t="shared" si="657"/>
        <v>0.48993115191487374</v>
      </c>
      <c r="V2745">
        <f t="shared" si="658"/>
        <v>-0.78378052933479658</v>
      </c>
      <c r="W2745">
        <f t="shared" si="659"/>
        <v>1.2938493774199229</v>
      </c>
      <c r="Y2745">
        <f t="shared" si="660"/>
        <v>2.4496557595743687</v>
      </c>
      <c r="Z2745">
        <f t="shared" si="661"/>
        <v>-3.9189026466739829</v>
      </c>
      <c r="AA2745">
        <f t="shared" si="662"/>
        <v>2.4692468870996143</v>
      </c>
      <c r="AC2745">
        <f t="shared" si="651"/>
        <v>-3.4822113918052261E-3</v>
      </c>
      <c r="AD2745">
        <f t="shared" si="653"/>
        <v>1.6360685294654831</v>
      </c>
      <c r="AE2745">
        <f t="shared" si="654"/>
        <v>0.49229612572959486</v>
      </c>
      <c r="AG2745">
        <f t="shared" si="652"/>
        <v>-1.7425501403470572E-2</v>
      </c>
      <c r="AH2745">
        <f t="shared" si="655"/>
        <v>1.0358766016676015</v>
      </c>
      <c r="AI2745">
        <f t="shared" si="656"/>
        <v>3.5248026383631399E-2</v>
      </c>
    </row>
    <row r="2746" spans="1:35" x14ac:dyDescent="0.2">
      <c r="A2746" s="41">
        <v>40732</v>
      </c>
      <c r="B2746">
        <v>10554.88</v>
      </c>
      <c r="C2746">
        <v>2282.3200000000002</v>
      </c>
      <c r="D2746">
        <v>0.13</v>
      </c>
      <c r="E2746">
        <f t="shared" si="648"/>
        <v>3.611111111111111E-6</v>
      </c>
      <c r="G2746">
        <f t="shared" si="649"/>
        <v>-1.6700903192148463E-2</v>
      </c>
      <c r="H2746">
        <f t="shared" si="650"/>
        <v>-6.9572860058041697E-3</v>
      </c>
      <c r="K2746" s="25">
        <v>2744</v>
      </c>
      <c r="U2746">
        <f t="shared" si="657"/>
        <v>0.48993115191487374</v>
      </c>
      <c r="V2746">
        <f t="shared" si="658"/>
        <v>-0.78378052933479658</v>
      </c>
      <c r="W2746">
        <f t="shared" si="659"/>
        <v>1.2938493774199229</v>
      </c>
      <c r="Y2746">
        <f t="shared" si="660"/>
        <v>2.4496557595743687</v>
      </c>
      <c r="Z2746">
        <f t="shared" si="661"/>
        <v>-3.9189026466739829</v>
      </c>
      <c r="AA2746">
        <f t="shared" si="662"/>
        <v>2.4692468870996143</v>
      </c>
      <c r="AC2746">
        <f t="shared" si="651"/>
        <v>-2.7246351967224192E-3</v>
      </c>
      <c r="AD2746">
        <f t="shared" si="653"/>
        <v>1.6316108395658515</v>
      </c>
      <c r="AE2746">
        <f t="shared" si="654"/>
        <v>0.48956777195835299</v>
      </c>
      <c r="AG2746">
        <f t="shared" si="652"/>
        <v>-1.3637620428056534E-2</v>
      </c>
      <c r="AH2746">
        <f t="shared" si="655"/>
        <v>1.0217497097637538</v>
      </c>
      <c r="AI2746">
        <f t="shared" si="656"/>
        <v>2.151655940422444E-2</v>
      </c>
    </row>
    <row r="2747" spans="1:35" x14ac:dyDescent="0.2">
      <c r="A2747" s="41">
        <v>40735</v>
      </c>
      <c r="B2747">
        <v>10115.25</v>
      </c>
      <c r="C2747">
        <v>2241.0700000000002</v>
      </c>
      <c r="D2747">
        <v>0.13</v>
      </c>
      <c r="E2747">
        <f t="shared" si="648"/>
        <v>3.611111111111111E-6</v>
      </c>
      <c r="G2747">
        <f t="shared" si="649"/>
        <v>-4.1651823611447904E-2</v>
      </c>
      <c r="H2747">
        <f t="shared" si="650"/>
        <v>-1.8073714465981983E-2</v>
      </c>
      <c r="K2747" s="25">
        <v>2745</v>
      </c>
      <c r="U2747">
        <f t="shared" si="657"/>
        <v>-0.24820731632523446</v>
      </c>
      <c r="V2747">
        <f t="shared" si="658"/>
        <v>0.85492035473553363</v>
      </c>
      <c r="W2747">
        <f t="shared" si="659"/>
        <v>0.39328696158970089</v>
      </c>
      <c r="Y2747">
        <f t="shared" si="660"/>
        <v>-1.2410365816261724</v>
      </c>
      <c r="Z2747">
        <f t="shared" si="661"/>
        <v>4.2746017736776682</v>
      </c>
      <c r="AA2747">
        <f t="shared" si="662"/>
        <v>-2.0335651920514959</v>
      </c>
      <c r="AC2747">
        <f t="shared" si="651"/>
        <v>-6.2360281962555719E-3</v>
      </c>
      <c r="AD2747">
        <f t="shared" si="653"/>
        <v>1.6214360683650026</v>
      </c>
      <c r="AE2747">
        <f t="shared" si="654"/>
        <v>0.48331221852264522</v>
      </c>
      <c r="AG2747">
        <f t="shared" si="652"/>
        <v>-3.1194585425722312E-2</v>
      </c>
      <c r="AH2747">
        <f t="shared" si="655"/>
        <v>0.9898766511588214</v>
      </c>
      <c r="AI2747">
        <f t="shared" si="656"/>
        <v>-1.0174938405146054E-2</v>
      </c>
    </row>
    <row r="2748" spans="1:35" x14ac:dyDescent="0.2">
      <c r="A2748" s="41">
        <v>40736</v>
      </c>
      <c r="B2748">
        <v>10033.459999999999</v>
      </c>
      <c r="C2748">
        <v>2231.15</v>
      </c>
      <c r="D2748">
        <v>0.13</v>
      </c>
      <c r="E2748">
        <f t="shared" si="648"/>
        <v>3.611111111111111E-6</v>
      </c>
      <c r="G2748">
        <f t="shared" si="649"/>
        <v>-8.085811027903499E-3</v>
      </c>
      <c r="H2748">
        <f t="shared" si="650"/>
        <v>-4.4264570049128643E-3</v>
      </c>
      <c r="K2748" s="25">
        <v>2746</v>
      </c>
      <c r="U2748">
        <f t="shared" si="657"/>
        <v>-0.24820731632523446</v>
      </c>
      <c r="V2748">
        <f t="shared" si="658"/>
        <v>0.85492035473553363</v>
      </c>
      <c r="W2748">
        <f t="shared" si="659"/>
        <v>0.39328696158970089</v>
      </c>
      <c r="Y2748">
        <f t="shared" si="660"/>
        <v>-1.2410365816261724</v>
      </c>
      <c r="Z2748">
        <f t="shared" si="661"/>
        <v>4.2746017736776682</v>
      </c>
      <c r="AA2748">
        <f t="shared" si="662"/>
        <v>-2.0335651920514959</v>
      </c>
      <c r="AC2748">
        <f t="shared" si="651"/>
        <v>-1.7758905343959288E-3</v>
      </c>
      <c r="AD2748">
        <f t="shared" si="653"/>
        <v>1.6185565753990649</v>
      </c>
      <c r="AE2748">
        <f t="shared" si="654"/>
        <v>0.48153474922523709</v>
      </c>
      <c r="AG2748">
        <f t="shared" si="652"/>
        <v>-8.8938971164240887E-3</v>
      </c>
      <c r="AH2748">
        <f t="shared" si="655"/>
        <v>0.98107279006546444</v>
      </c>
      <c r="AI2748">
        <f t="shared" si="656"/>
        <v>-1.910862230658867E-2</v>
      </c>
    </row>
    <row r="2749" spans="1:35" x14ac:dyDescent="0.2">
      <c r="A2749" s="41">
        <v>40737</v>
      </c>
      <c r="B2749">
        <v>10292.4</v>
      </c>
      <c r="C2749">
        <v>2238.29</v>
      </c>
      <c r="D2749">
        <v>0.18</v>
      </c>
      <c r="E2749">
        <f t="shared" si="648"/>
        <v>4.9999999999999996E-6</v>
      </c>
      <c r="G2749">
        <f t="shared" si="649"/>
        <v>2.5807647611093335E-2</v>
      </c>
      <c r="H2749">
        <f t="shared" si="650"/>
        <v>3.2001434237948468E-3</v>
      </c>
      <c r="K2749" s="25">
        <v>2747</v>
      </c>
      <c r="U2749">
        <f t="shared" si="657"/>
        <v>-0.24820731632523446</v>
      </c>
      <c r="V2749">
        <f t="shared" si="658"/>
        <v>0.85492035473553363</v>
      </c>
      <c r="W2749">
        <f t="shared" si="659"/>
        <v>0.39328696158970089</v>
      </c>
      <c r="Y2749">
        <f t="shared" si="660"/>
        <v>-1.2410365816261724</v>
      </c>
      <c r="Z2749">
        <f t="shared" si="661"/>
        <v>4.2746017736776682</v>
      </c>
      <c r="AA2749">
        <f t="shared" si="662"/>
        <v>-2.0335651920514959</v>
      </c>
      <c r="AC2749">
        <f t="shared" si="651"/>
        <v>-3.6683590002246974E-3</v>
      </c>
      <c r="AD2749">
        <f t="shared" si="653"/>
        <v>1.6126191288183269</v>
      </c>
      <c r="AE2749">
        <f t="shared" si="654"/>
        <v>0.47785964529586838</v>
      </c>
      <c r="AG2749">
        <f t="shared" si="652"/>
        <v>-1.835623944556793E-2</v>
      </c>
      <c r="AH2749">
        <f t="shared" si="655"/>
        <v>0.9630639830174913</v>
      </c>
      <c r="AI2749">
        <f t="shared" si="656"/>
        <v>-3.7635428043796819E-2</v>
      </c>
    </row>
    <row r="2750" spans="1:35" x14ac:dyDescent="0.2">
      <c r="A2750" s="41">
        <v>40738</v>
      </c>
      <c r="B2750">
        <v>10212.44</v>
      </c>
      <c r="C2750">
        <v>2223.29</v>
      </c>
      <c r="D2750">
        <v>0.13</v>
      </c>
      <c r="E2750">
        <f t="shared" si="648"/>
        <v>3.611111111111111E-6</v>
      </c>
      <c r="G2750">
        <f t="shared" si="649"/>
        <v>-7.7688391434455649E-3</v>
      </c>
      <c r="H2750">
        <f t="shared" si="650"/>
        <v>-6.7015444826184272E-3</v>
      </c>
      <c r="K2750" s="25">
        <v>2748</v>
      </c>
      <c r="U2750">
        <f t="shared" si="657"/>
        <v>-0.24820731632523446</v>
      </c>
      <c r="V2750">
        <f t="shared" si="658"/>
        <v>0.85492035473553363</v>
      </c>
      <c r="W2750">
        <f t="shared" si="659"/>
        <v>0.39328696158970089</v>
      </c>
      <c r="Y2750">
        <f t="shared" si="660"/>
        <v>-1.2410365816261724</v>
      </c>
      <c r="Z2750">
        <f t="shared" si="661"/>
        <v>4.2746017736776682</v>
      </c>
      <c r="AA2750">
        <f t="shared" si="662"/>
        <v>-2.0335651920514959</v>
      </c>
      <c r="AC2750">
        <f t="shared" si="651"/>
        <v>-3.7990376367910981E-3</v>
      </c>
      <c r="AD2750">
        <f t="shared" si="653"/>
        <v>1.6064927280541368</v>
      </c>
      <c r="AE2750">
        <f t="shared" si="654"/>
        <v>0.47405337298658634</v>
      </c>
      <c r="AG2750">
        <f t="shared" si="652"/>
        <v>-1.9015188183955492E-2</v>
      </c>
      <c r="AH2750">
        <f t="shared" si="655"/>
        <v>0.94475114014722394</v>
      </c>
      <c r="AI2750">
        <f t="shared" si="656"/>
        <v>-5.6833729929002111E-2</v>
      </c>
    </row>
    <row r="2751" spans="1:35" x14ac:dyDescent="0.2">
      <c r="A2751" s="41">
        <v>40739</v>
      </c>
      <c r="B2751">
        <v>10197.57</v>
      </c>
      <c r="C2751">
        <v>2235.65</v>
      </c>
      <c r="D2751">
        <v>0.15</v>
      </c>
      <c r="E2751">
        <f t="shared" si="648"/>
        <v>4.1666666666666669E-6</v>
      </c>
      <c r="G2751">
        <f t="shared" si="649"/>
        <v>-1.4560673061482662E-3</v>
      </c>
      <c r="H2751">
        <f t="shared" si="650"/>
        <v>5.5593287425392676E-3</v>
      </c>
      <c r="K2751" s="25">
        <v>2749</v>
      </c>
      <c r="U2751">
        <f t="shared" si="657"/>
        <v>-0.24820731632523446</v>
      </c>
      <c r="V2751">
        <f t="shared" si="658"/>
        <v>0.85492035473553363</v>
      </c>
      <c r="W2751">
        <f t="shared" si="659"/>
        <v>0.39328696158970089</v>
      </c>
      <c r="Y2751">
        <f t="shared" si="660"/>
        <v>-1.2410365816261724</v>
      </c>
      <c r="Z2751">
        <f t="shared" si="661"/>
        <v>4.2746017736776682</v>
      </c>
      <c r="AA2751">
        <f t="shared" si="662"/>
        <v>-2.0335651920514959</v>
      </c>
      <c r="AC2751">
        <f t="shared" si="651"/>
        <v>5.1156100620279449E-3</v>
      </c>
      <c r="AD2751">
        <f t="shared" si="653"/>
        <v>1.6147109184183452</v>
      </c>
      <c r="AE2751">
        <f t="shared" si="654"/>
        <v>0.47915594276921014</v>
      </c>
      <c r="AG2751">
        <f t="shared" si="652"/>
        <v>2.5563605865695282E-2</v>
      </c>
      <c r="AH2751">
        <f t="shared" si="655"/>
        <v>0.96890238593511391</v>
      </c>
      <c r="AI2751">
        <f t="shared" si="656"/>
        <v>-3.1591409074740937E-2</v>
      </c>
    </row>
    <row r="2752" spans="1:35" x14ac:dyDescent="0.2">
      <c r="A2752" s="41">
        <v>40742</v>
      </c>
      <c r="B2752">
        <v>9969.11</v>
      </c>
      <c r="C2752">
        <v>2217.5500000000002</v>
      </c>
      <c r="D2752">
        <v>0.19</v>
      </c>
      <c r="E2752">
        <f t="shared" si="648"/>
        <v>5.2777777777777777E-6</v>
      </c>
      <c r="G2752">
        <f t="shared" si="649"/>
        <v>-2.2403376490673674E-2</v>
      </c>
      <c r="H2752">
        <f t="shared" si="650"/>
        <v>-8.0960794399838557E-3</v>
      </c>
      <c r="K2752" s="25">
        <v>2750</v>
      </c>
      <c r="U2752">
        <f t="shared" si="657"/>
        <v>-0.34058763844708267</v>
      </c>
      <c r="V2752">
        <f t="shared" si="658"/>
        <v>1.0014177699005875</v>
      </c>
      <c r="W2752">
        <f t="shared" si="659"/>
        <v>0.33916986854649522</v>
      </c>
      <c r="Y2752">
        <f t="shared" si="660"/>
        <v>-1.7029381922354134</v>
      </c>
      <c r="Z2752">
        <f t="shared" si="661"/>
        <v>5.0070888495029378</v>
      </c>
      <c r="AA2752">
        <f t="shared" si="662"/>
        <v>-2.3041506572675243</v>
      </c>
      <c r="AC2752">
        <f t="shared" si="651"/>
        <v>-1.3591824557508058E-3</v>
      </c>
      <c r="AD2752">
        <f t="shared" si="653"/>
        <v>1.6125162316669217</v>
      </c>
      <c r="AE2752">
        <f t="shared" si="654"/>
        <v>0.47779583578715706</v>
      </c>
      <c r="AG2752">
        <f t="shared" si="652"/>
        <v>-6.8125789454207006E-3</v>
      </c>
      <c r="AH2752">
        <f t="shared" si="655"/>
        <v>0.96230166194052447</v>
      </c>
      <c r="AI2752">
        <f t="shared" si="656"/>
        <v>-3.8427299570951451E-2</v>
      </c>
    </row>
    <row r="2753" spans="1:35" x14ac:dyDescent="0.2">
      <c r="A2753" s="41">
        <v>40743</v>
      </c>
      <c r="B2753">
        <v>10206.98</v>
      </c>
      <c r="C2753">
        <v>2253.71</v>
      </c>
      <c r="D2753">
        <v>0.19</v>
      </c>
      <c r="E2753">
        <f t="shared" si="648"/>
        <v>5.2777777777777777E-6</v>
      </c>
      <c r="G2753">
        <f t="shared" si="649"/>
        <v>2.3860705719968879E-2</v>
      </c>
      <c r="H2753">
        <f t="shared" si="650"/>
        <v>1.6306283962030103E-2</v>
      </c>
      <c r="K2753" s="25">
        <v>2751</v>
      </c>
      <c r="U2753">
        <f t="shared" si="657"/>
        <v>-0.34058763844708267</v>
      </c>
      <c r="V2753">
        <f t="shared" si="658"/>
        <v>1.0014177699005875</v>
      </c>
      <c r="W2753">
        <f t="shared" si="659"/>
        <v>0.33916986854649522</v>
      </c>
      <c r="Y2753">
        <f t="shared" si="660"/>
        <v>-1.7029381922354134</v>
      </c>
      <c r="Z2753">
        <f t="shared" si="661"/>
        <v>5.0070888495029378</v>
      </c>
      <c r="AA2753">
        <f t="shared" si="662"/>
        <v>-2.3041506572675243</v>
      </c>
      <c r="AC2753">
        <f t="shared" si="651"/>
        <v>8.2045311709720119E-3</v>
      </c>
      <c r="AD2753">
        <f t="shared" si="653"/>
        <v>1.6257461713533312</v>
      </c>
      <c r="AE2753">
        <f t="shared" si="654"/>
        <v>0.48596689276101901</v>
      </c>
      <c r="AG2753">
        <f t="shared" si="652"/>
        <v>4.1001544743748938E-2</v>
      </c>
      <c r="AH2753">
        <f t="shared" si="655"/>
        <v>1.0017575165895627</v>
      </c>
      <c r="AI2753">
        <f t="shared" si="656"/>
        <v>1.7559739644766523E-3</v>
      </c>
    </row>
    <row r="2754" spans="1:35" x14ac:dyDescent="0.2">
      <c r="A2754" s="41">
        <v>40744</v>
      </c>
      <c r="B2754">
        <v>10251.61</v>
      </c>
      <c r="C2754">
        <v>2252.52</v>
      </c>
      <c r="D2754">
        <v>0.19</v>
      </c>
      <c r="E2754">
        <f t="shared" si="648"/>
        <v>5.2777777777777777E-6</v>
      </c>
      <c r="G2754">
        <f t="shared" si="649"/>
        <v>4.3724980356580519E-3</v>
      </c>
      <c r="H2754">
        <f t="shared" si="650"/>
        <v>-5.2801824547082563E-4</v>
      </c>
      <c r="K2754" s="25">
        <v>2752</v>
      </c>
      <c r="U2754">
        <f t="shared" si="657"/>
        <v>-0.34058763844708267</v>
      </c>
      <c r="V2754">
        <f t="shared" si="658"/>
        <v>1.0014177699005875</v>
      </c>
      <c r="W2754">
        <f t="shared" si="659"/>
        <v>0.33916986854649522</v>
      </c>
      <c r="Y2754">
        <f t="shared" si="660"/>
        <v>-1.7029381922354134</v>
      </c>
      <c r="Z2754">
        <f t="shared" si="661"/>
        <v>5.0070888495029378</v>
      </c>
      <c r="AA2754">
        <f t="shared" si="662"/>
        <v>-2.3041506572675243</v>
      </c>
      <c r="AC2754">
        <f t="shared" si="651"/>
        <v>-2.0161955707303923E-3</v>
      </c>
      <c r="AD2754">
        <f t="shared" si="653"/>
        <v>1.6224683491235168</v>
      </c>
      <c r="AE2754">
        <f t="shared" si="654"/>
        <v>0.48394866193188613</v>
      </c>
      <c r="AG2754">
        <f t="shared" si="652"/>
        <v>-1.0102088964763072E-2</v>
      </c>
      <c r="AH2754">
        <f t="shared" si="655"/>
        <v>0.99163767303585482</v>
      </c>
      <c r="AI2754">
        <f t="shared" si="656"/>
        <v>-8.3974873727020276E-3</v>
      </c>
    </row>
    <row r="2755" spans="1:35" x14ac:dyDescent="0.2">
      <c r="A2755" s="41">
        <v>40745</v>
      </c>
      <c r="B2755">
        <v>10482.84</v>
      </c>
      <c r="C2755">
        <v>2283.23</v>
      </c>
      <c r="D2755">
        <v>0.15</v>
      </c>
      <c r="E2755">
        <f t="shared" ref="E2755:E2818" si="663">D2755/(100*360)</f>
        <v>4.1666666666666669E-6</v>
      </c>
      <c r="G2755">
        <f t="shared" si="649"/>
        <v>2.255548152924268E-2</v>
      </c>
      <c r="H2755">
        <f t="shared" si="650"/>
        <v>1.3633619235345319E-2</v>
      </c>
      <c r="K2755" s="25">
        <v>2753</v>
      </c>
      <c r="U2755">
        <f t="shared" si="657"/>
        <v>-0.34058763844708267</v>
      </c>
      <c r="V2755">
        <f t="shared" si="658"/>
        <v>1.0014177699005875</v>
      </c>
      <c r="W2755">
        <f t="shared" si="659"/>
        <v>0.33916986854649522</v>
      </c>
      <c r="Y2755">
        <f t="shared" si="660"/>
        <v>-1.7029381922354134</v>
      </c>
      <c r="Z2755">
        <f t="shared" si="661"/>
        <v>5.0070888495029378</v>
      </c>
      <c r="AA2755">
        <f t="shared" si="662"/>
        <v>-2.3041506572675243</v>
      </c>
      <c r="AC2755">
        <f t="shared" si="651"/>
        <v>5.9726204454468128E-3</v>
      </c>
      <c r="AD2755">
        <f t="shared" si="653"/>
        <v>1.6321587367575823</v>
      </c>
      <c r="AE2755">
        <f t="shared" si="654"/>
        <v>0.48990351698205348</v>
      </c>
      <c r="AG2755">
        <f t="shared" si="652"/>
        <v>2.9841991116122943E-2</v>
      </c>
      <c r="AH2755">
        <f t="shared" si="655"/>
        <v>1.0212301156650037</v>
      </c>
      <c r="AI2755">
        <f t="shared" si="656"/>
        <v>2.100789641745781E-2</v>
      </c>
    </row>
    <row r="2756" spans="1:35" x14ac:dyDescent="0.2">
      <c r="A2756" s="41">
        <v>40746</v>
      </c>
      <c r="B2756">
        <v>10524.74</v>
      </c>
      <c r="C2756">
        <v>2285.34</v>
      </c>
      <c r="D2756">
        <v>0.18</v>
      </c>
      <c r="E2756">
        <f t="shared" si="663"/>
        <v>4.9999999999999996E-6</v>
      </c>
      <c r="G2756">
        <f t="shared" ref="G2756:G2819" si="664">(B2756-B2755)/B2755</f>
        <v>3.9970084442765164E-3</v>
      </c>
      <c r="H2756">
        <f t="shared" ref="H2756:H2819" si="665">(C2756-C2755)/C2755</f>
        <v>9.2412941315597958E-4</v>
      </c>
      <c r="K2756" s="25">
        <v>2754</v>
      </c>
      <c r="U2756">
        <f t="shared" si="657"/>
        <v>-0.34058763844708267</v>
      </c>
      <c r="V2756">
        <f t="shared" si="658"/>
        <v>1.0014177699005875</v>
      </c>
      <c r="W2756">
        <f t="shared" si="659"/>
        <v>0.33916986854649522</v>
      </c>
      <c r="Y2756">
        <f t="shared" si="660"/>
        <v>-1.7029381922354134</v>
      </c>
      <c r="Z2756">
        <f t="shared" si="661"/>
        <v>5.0070888495029378</v>
      </c>
      <c r="AA2756">
        <f t="shared" si="662"/>
        <v>-2.3041506572675243</v>
      </c>
      <c r="AC2756">
        <f t="shared" si="651"/>
        <v>-4.3447884308137644E-4</v>
      </c>
      <c r="AD2756">
        <f t="shared" si="653"/>
        <v>1.6314495983179107</v>
      </c>
      <c r="AE2756">
        <f t="shared" si="654"/>
        <v>0.48946894372569155</v>
      </c>
      <c r="AG2756">
        <f t="shared" si="652"/>
        <v>-2.1890608820735492E-3</v>
      </c>
      <c r="AH2756">
        <f t="shared" si="655"/>
        <v>1.0189945807672058</v>
      </c>
      <c r="AI2756">
        <f t="shared" si="656"/>
        <v>1.8816436039209811E-2</v>
      </c>
    </row>
    <row r="2757" spans="1:35" x14ac:dyDescent="0.2">
      <c r="A2757" s="41">
        <v>40749</v>
      </c>
      <c r="B2757">
        <v>10530</v>
      </c>
      <c r="C2757">
        <v>2272.4699999999998</v>
      </c>
      <c r="D2757">
        <v>0.19</v>
      </c>
      <c r="E2757">
        <f t="shared" si="663"/>
        <v>5.2777777777777777E-6</v>
      </c>
      <c r="G2757">
        <f t="shared" si="664"/>
        <v>4.9977481629001933E-4</v>
      </c>
      <c r="H2757">
        <f t="shared" si="665"/>
        <v>-5.6315471658485586E-3</v>
      </c>
      <c r="K2757" s="25">
        <v>2755</v>
      </c>
      <c r="U2757">
        <f t="shared" si="657"/>
        <v>0.11189373300735646</v>
      </c>
      <c r="V2757">
        <f t="shared" si="658"/>
        <v>-0.17418316070364673</v>
      </c>
      <c r="W2757">
        <f t="shared" si="659"/>
        <v>1.0622894276962902</v>
      </c>
      <c r="Y2757">
        <f t="shared" si="660"/>
        <v>0.55946866503678228</v>
      </c>
      <c r="Z2757">
        <f t="shared" si="661"/>
        <v>-0.87091580351823361</v>
      </c>
      <c r="AA2757">
        <f t="shared" si="662"/>
        <v>1.3114471384814514</v>
      </c>
      <c r="AC2757">
        <f t="shared" si="651"/>
        <v>-5.8080526790068466E-3</v>
      </c>
      <c r="AD2757">
        <f t="shared" si="653"/>
        <v>1.6219740531077358</v>
      </c>
      <c r="AE2757">
        <f t="shared" si="654"/>
        <v>0.48364395871430677</v>
      </c>
      <c r="AG2757">
        <f t="shared" si="652"/>
        <v>-2.9060263395034237E-2</v>
      </c>
      <c r="AH2757">
        <f t="shared" si="655"/>
        <v>0.98938232985199837</v>
      </c>
      <c r="AI2757">
        <f t="shared" si="656"/>
        <v>-1.0674439806269698E-2</v>
      </c>
    </row>
    <row r="2758" spans="1:35" x14ac:dyDescent="0.2">
      <c r="A2758" s="41">
        <v>40750</v>
      </c>
      <c r="B2758">
        <v>10646.26</v>
      </c>
      <c r="C2758">
        <v>2263.15</v>
      </c>
      <c r="D2758">
        <v>0.19</v>
      </c>
      <c r="E2758">
        <f t="shared" si="663"/>
        <v>5.2777777777777777E-6</v>
      </c>
      <c r="G2758">
        <f t="shared" si="664"/>
        <v>1.1040835707502394E-2</v>
      </c>
      <c r="H2758">
        <f t="shared" si="665"/>
        <v>-4.1012642631144567E-3</v>
      </c>
      <c r="K2758" s="25">
        <v>2756</v>
      </c>
      <c r="U2758">
        <f t="shared" si="657"/>
        <v>0.11189373300735646</v>
      </c>
      <c r="V2758">
        <f t="shared" si="658"/>
        <v>-0.17418316070364673</v>
      </c>
      <c r="W2758">
        <f t="shared" si="659"/>
        <v>1.0622894276962902</v>
      </c>
      <c r="Y2758">
        <f t="shared" si="660"/>
        <v>0.55946866503678228</v>
      </c>
      <c r="Z2758">
        <f t="shared" si="661"/>
        <v>-0.87091580351823361</v>
      </c>
      <c r="AA2758">
        <f t="shared" si="662"/>
        <v>1.3114471384814514</v>
      </c>
      <c r="AC2758">
        <f t="shared" si="651"/>
        <v>1.9553780225986129E-3</v>
      </c>
      <c r="AD2758">
        <f t="shared" si="653"/>
        <v>1.6251456255244081</v>
      </c>
      <c r="AE2758">
        <f t="shared" si="654"/>
        <v>0.48559742747378215</v>
      </c>
      <c r="AG2758">
        <f t="shared" si="652"/>
        <v>9.7557790018819521E-3</v>
      </c>
      <c r="AH2758">
        <f t="shared" si="655"/>
        <v>0.99903452521040148</v>
      </c>
      <c r="AI2758">
        <f t="shared" si="656"/>
        <v>-9.6594116058668772E-4</v>
      </c>
    </row>
    <row r="2759" spans="1:35" x14ac:dyDescent="0.2">
      <c r="A2759" s="41">
        <v>40751</v>
      </c>
      <c r="B2759">
        <v>10432</v>
      </c>
      <c r="C2759">
        <v>2217.29</v>
      </c>
      <c r="D2759">
        <v>0.19</v>
      </c>
      <c r="E2759">
        <f t="shared" si="663"/>
        <v>5.2777777777777777E-6</v>
      </c>
      <c r="G2759">
        <f t="shared" si="664"/>
        <v>-2.0125377362566782E-2</v>
      </c>
      <c r="H2759">
        <f t="shared" si="665"/>
        <v>-2.0263791617877794E-2</v>
      </c>
      <c r="K2759" s="25">
        <v>2757</v>
      </c>
      <c r="U2759">
        <f t="shared" si="657"/>
        <v>0.11189373300735646</v>
      </c>
      <c r="V2759">
        <f t="shared" si="658"/>
        <v>-0.17418316070364673</v>
      </c>
      <c r="W2759">
        <f t="shared" si="659"/>
        <v>1.0622894276962902</v>
      </c>
      <c r="Y2759">
        <f t="shared" si="660"/>
        <v>0.55946866503678228</v>
      </c>
      <c r="Z2759">
        <f t="shared" si="661"/>
        <v>-0.87091580351823361</v>
      </c>
      <c r="AA2759">
        <f t="shared" si="662"/>
        <v>1.3114471384814514</v>
      </c>
      <c r="AC2759">
        <f t="shared" si="651"/>
        <v>1.2833141980977381E-3</v>
      </c>
      <c r="AD2759">
        <f t="shared" si="653"/>
        <v>1.6272311979796199</v>
      </c>
      <c r="AE2759">
        <f t="shared" si="654"/>
        <v>0.48687991892803167</v>
      </c>
      <c r="AG2759">
        <f t="shared" si="652"/>
        <v>6.3954598793775795E-3</v>
      </c>
      <c r="AH2759">
        <f t="shared" si="655"/>
        <v>1.0054238104344977</v>
      </c>
      <c r="AI2759">
        <f t="shared" si="656"/>
        <v>5.4091545446454834E-3</v>
      </c>
    </row>
    <row r="2760" spans="1:35" x14ac:dyDescent="0.2">
      <c r="A2760" s="41">
        <v>40752</v>
      </c>
      <c r="B2760">
        <v>10282.27</v>
      </c>
      <c r="C2760">
        <v>2210.33</v>
      </c>
      <c r="D2760">
        <v>0.18</v>
      </c>
      <c r="E2760">
        <f t="shared" si="663"/>
        <v>4.9999999999999996E-6</v>
      </c>
      <c r="G2760">
        <f t="shared" si="664"/>
        <v>-1.4352952453987688E-2</v>
      </c>
      <c r="H2760">
        <f t="shared" si="665"/>
        <v>-3.1389669371169474E-3</v>
      </c>
      <c r="K2760" s="25">
        <v>2758</v>
      </c>
      <c r="U2760">
        <f t="shared" si="657"/>
        <v>0.11189373300735646</v>
      </c>
      <c r="V2760">
        <f t="shared" si="658"/>
        <v>-0.17418316070364673</v>
      </c>
      <c r="W2760">
        <f t="shared" si="659"/>
        <v>1.0622894276962902</v>
      </c>
      <c r="Y2760">
        <f t="shared" si="660"/>
        <v>0.55946866503678228</v>
      </c>
      <c r="Z2760">
        <f t="shared" si="661"/>
        <v>-0.87091580351823361</v>
      </c>
      <c r="AA2760">
        <f t="shared" si="662"/>
        <v>1.3114471384814514</v>
      </c>
      <c r="AC2760">
        <f t="shared" si="651"/>
        <v>-1.0536437197674413E-3</v>
      </c>
      <c r="AD2760">
        <f t="shared" si="653"/>
        <v>1.625516676047259</v>
      </c>
      <c r="AE2760">
        <f t="shared" si="654"/>
        <v>0.48582571973550559</v>
      </c>
      <c r="AG2760">
        <f t="shared" si="652"/>
        <v>-5.2893297099483169E-3</v>
      </c>
      <c r="AH2760">
        <f t="shared" si="655"/>
        <v>1.0001057924028771</v>
      </c>
      <c r="AI2760">
        <f t="shared" si="656"/>
        <v>1.0578680725570767E-4</v>
      </c>
    </row>
    <row r="2761" spans="1:35" x14ac:dyDescent="0.2">
      <c r="A2761" s="41">
        <v>40753</v>
      </c>
      <c r="B2761">
        <v>10286.93</v>
      </c>
      <c r="C2761">
        <v>2196.08</v>
      </c>
      <c r="D2761">
        <v>0.15</v>
      </c>
      <c r="E2761">
        <f t="shared" si="663"/>
        <v>4.1666666666666669E-6</v>
      </c>
      <c r="G2761">
        <f t="shared" si="664"/>
        <v>4.5320731706129623E-4</v>
      </c>
      <c r="H2761">
        <f t="shared" si="665"/>
        <v>-6.4470011265286183E-3</v>
      </c>
      <c r="K2761" s="25">
        <v>2759</v>
      </c>
      <c r="U2761">
        <f t="shared" si="657"/>
        <v>0.11189373300735646</v>
      </c>
      <c r="V2761">
        <f t="shared" si="658"/>
        <v>-0.17418316070364673</v>
      </c>
      <c r="W2761">
        <f t="shared" si="659"/>
        <v>1.0622894276962902</v>
      </c>
      <c r="Y2761">
        <f t="shared" si="660"/>
        <v>0.55946866503678228</v>
      </c>
      <c r="Z2761">
        <f t="shared" si="661"/>
        <v>-0.87091580351823361</v>
      </c>
      <c r="AA2761">
        <f t="shared" si="662"/>
        <v>1.3114471384814514</v>
      </c>
      <c r="AC2761">
        <f t="shared" si="651"/>
        <v>1.1789815389494443E-3</v>
      </c>
      <c r="AD2761">
        <f t="shared" si="653"/>
        <v>1.627433130199573</v>
      </c>
      <c r="AE2761">
        <f t="shared" si="654"/>
        <v>0.48700400682149825</v>
      </c>
      <c r="AG2761">
        <f t="shared" si="652"/>
        <v>5.8749076947472211E-3</v>
      </c>
      <c r="AH2761">
        <f t="shared" si="655"/>
        <v>1.0059813216182261</v>
      </c>
      <c r="AI2761">
        <f t="shared" si="656"/>
        <v>5.9635045252846497E-3</v>
      </c>
    </row>
    <row r="2762" spans="1:35" x14ac:dyDescent="0.2">
      <c r="A2762" s="41">
        <v>40756</v>
      </c>
      <c r="B2762">
        <v>9875.6299999999992</v>
      </c>
      <c r="C2762">
        <v>2187</v>
      </c>
      <c r="D2762">
        <v>0.15</v>
      </c>
      <c r="E2762">
        <f t="shared" si="663"/>
        <v>4.1666666666666669E-6</v>
      </c>
      <c r="G2762">
        <f t="shared" si="664"/>
        <v>-3.9982774258209307E-2</v>
      </c>
      <c r="H2762">
        <f t="shared" si="665"/>
        <v>-4.1346399038286073E-3</v>
      </c>
      <c r="K2762" s="25">
        <v>2760</v>
      </c>
      <c r="U2762">
        <f t="shared" si="657"/>
        <v>-0.50482593515099261</v>
      </c>
      <c r="V2762">
        <f t="shared" si="658"/>
        <v>1.3423100973341624</v>
      </c>
      <c r="W2762">
        <f t="shared" si="659"/>
        <v>0.1625158378168301</v>
      </c>
      <c r="Y2762">
        <f t="shared" si="660"/>
        <v>-2.5241296757549629</v>
      </c>
      <c r="Z2762">
        <f t="shared" si="661"/>
        <v>6.711550486670812</v>
      </c>
      <c r="AA2762">
        <f t="shared" si="662"/>
        <v>-3.1874208109158491</v>
      </c>
      <c r="AC2762">
        <f t="shared" si="651"/>
        <v>-3.7492110149724535E-3</v>
      </c>
      <c r="AD2762">
        <f t="shared" si="653"/>
        <v>1.6213315399816977</v>
      </c>
      <c r="AE2762">
        <f t="shared" si="654"/>
        <v>0.48324774989833064</v>
      </c>
      <c r="AG2762">
        <f t="shared" si="652"/>
        <v>-1.8762721741528935E-2</v>
      </c>
      <c r="AH2762">
        <f t="shared" si="655"/>
        <v>0.98710637400352774</v>
      </c>
      <c r="AI2762">
        <f t="shared" si="656"/>
        <v>-1.2977470276409771E-2</v>
      </c>
    </row>
    <row r="2763" spans="1:35" x14ac:dyDescent="0.2">
      <c r="A2763" s="41">
        <v>40757</v>
      </c>
      <c r="B2763">
        <v>9663.5300000000007</v>
      </c>
      <c r="C2763">
        <v>2131.1</v>
      </c>
      <c r="D2763">
        <v>0.17499999999999999</v>
      </c>
      <c r="E2763">
        <f t="shared" si="663"/>
        <v>4.8611111111111105E-6</v>
      </c>
      <c r="G2763">
        <f t="shared" si="664"/>
        <v>-2.147711082735973E-2</v>
      </c>
      <c r="H2763">
        <f t="shared" si="665"/>
        <v>-2.5560128029263874E-2</v>
      </c>
      <c r="K2763" s="25">
        <v>2761</v>
      </c>
      <c r="U2763">
        <f t="shared" si="657"/>
        <v>-0.50482593515099261</v>
      </c>
      <c r="V2763">
        <f t="shared" si="658"/>
        <v>1.3423100973341624</v>
      </c>
      <c r="W2763">
        <f t="shared" si="659"/>
        <v>0.1625158378168301</v>
      </c>
      <c r="Y2763">
        <f t="shared" si="660"/>
        <v>-2.5241296757549629</v>
      </c>
      <c r="Z2763">
        <f t="shared" si="661"/>
        <v>6.711550486670812</v>
      </c>
      <c r="AA2763">
        <f t="shared" si="662"/>
        <v>-3.1874208109158491</v>
      </c>
      <c r="AC2763">
        <f t="shared" si="651"/>
        <v>-2.3466738235747221E-2</v>
      </c>
      <c r="AD2763">
        <f t="shared" si="653"/>
        <v>1.5832841771395862</v>
      </c>
      <c r="AE2763">
        <f t="shared" si="654"/>
        <v>0.45950128287940012</v>
      </c>
      <c r="AG2763">
        <f t="shared" si="652"/>
        <v>-0.11735035784540278</v>
      </c>
      <c r="AH2763">
        <f t="shared" si="655"/>
        <v>0.87126908778273571</v>
      </c>
      <c r="AI2763">
        <f t="shared" si="656"/>
        <v>-0.13780440864496821</v>
      </c>
    </row>
    <row r="2764" spans="1:35" x14ac:dyDescent="0.2">
      <c r="A2764" s="41">
        <v>40758</v>
      </c>
      <c r="B2764">
        <v>9491.2099999999991</v>
      </c>
      <c r="C2764">
        <v>2142.56</v>
      </c>
      <c r="D2764">
        <v>0.22500000000000001</v>
      </c>
      <c r="E2764">
        <f t="shared" si="663"/>
        <v>6.2500000000000003E-6</v>
      </c>
      <c r="G2764">
        <f t="shared" si="664"/>
        <v>-1.7831993070855218E-2</v>
      </c>
      <c r="H2764">
        <f t="shared" si="665"/>
        <v>5.377504575102077E-3</v>
      </c>
      <c r="K2764" s="25">
        <v>2762</v>
      </c>
      <c r="U2764">
        <f t="shared" si="657"/>
        <v>-0.50482593515099261</v>
      </c>
      <c r="V2764">
        <f t="shared" si="658"/>
        <v>1.3423100973341624</v>
      </c>
      <c r="W2764">
        <f t="shared" si="659"/>
        <v>0.1625158378168301</v>
      </c>
      <c r="Y2764">
        <f t="shared" si="660"/>
        <v>-2.5241296757549629</v>
      </c>
      <c r="Z2764">
        <f t="shared" si="661"/>
        <v>6.711550486670812</v>
      </c>
      <c r="AA2764">
        <f t="shared" si="662"/>
        <v>-3.1874208109158491</v>
      </c>
      <c r="AC2764">
        <f t="shared" si="651"/>
        <v>1.6221121274765622E-2</v>
      </c>
      <c r="AD2764">
        <f t="shared" si="653"/>
        <v>1.6089668217893849</v>
      </c>
      <c r="AE2764">
        <f t="shared" si="654"/>
        <v>0.4755922474057141</v>
      </c>
      <c r="AG2764">
        <f t="shared" si="652"/>
        <v>8.1086161929383657E-2</v>
      </c>
      <c r="AH2764">
        <f t="shared" si="655"/>
        <v>0.94191695411875298</v>
      </c>
      <c r="AI2764">
        <f t="shared" si="656"/>
        <v>-5.9838167401620401E-2</v>
      </c>
    </row>
    <row r="2765" spans="1:35" x14ac:dyDescent="0.2">
      <c r="A2765" s="41">
        <v>40759</v>
      </c>
      <c r="B2765">
        <v>9081.33</v>
      </c>
      <c r="C2765">
        <v>2040.2</v>
      </c>
      <c r="D2765">
        <v>0.19</v>
      </c>
      <c r="E2765">
        <f t="shared" si="663"/>
        <v>5.2777777777777777E-6</v>
      </c>
      <c r="G2765">
        <f t="shared" si="664"/>
        <v>-4.3185220851714293E-2</v>
      </c>
      <c r="H2765">
        <f t="shared" si="665"/>
        <v>-4.7774624747965004E-2</v>
      </c>
      <c r="K2765" s="25">
        <v>2763</v>
      </c>
      <c r="U2765">
        <f t="shared" si="657"/>
        <v>-0.50482593515099261</v>
      </c>
      <c r="V2765">
        <f t="shared" si="658"/>
        <v>1.3423100973341624</v>
      </c>
      <c r="W2765">
        <f t="shared" si="659"/>
        <v>0.1625158378168301</v>
      </c>
      <c r="Y2765">
        <f t="shared" si="660"/>
        <v>-2.5241296757549629</v>
      </c>
      <c r="Z2765">
        <f t="shared" si="661"/>
        <v>6.711550486670812</v>
      </c>
      <c r="AA2765">
        <f t="shared" si="662"/>
        <v>-3.1874208109158491</v>
      </c>
      <c r="AC2765">
        <f t="shared" si="651"/>
        <v>-4.2326325970388823E-2</v>
      </c>
      <c r="AD2765">
        <f t="shared" si="653"/>
        <v>1.5408651676147869</v>
      </c>
      <c r="AE2765">
        <f t="shared" si="654"/>
        <v>0.43234405582905677</v>
      </c>
      <c r="AG2765">
        <f t="shared" si="652"/>
        <v>-0.21165662985194414</v>
      </c>
      <c r="AH2765">
        <f t="shared" si="655"/>
        <v>0.74255398600956946</v>
      </c>
      <c r="AI2765">
        <f t="shared" si="656"/>
        <v>-0.29765970251801521</v>
      </c>
    </row>
    <row r="2766" spans="1:35" x14ac:dyDescent="0.2">
      <c r="A2766" s="41">
        <v>40760</v>
      </c>
      <c r="B2766">
        <v>8851.02</v>
      </c>
      <c r="C2766">
        <v>2039.04</v>
      </c>
      <c r="D2766">
        <v>0.16</v>
      </c>
      <c r="E2766">
        <f t="shared" si="663"/>
        <v>4.4444444444444441E-6</v>
      </c>
      <c r="G2766">
        <f t="shared" si="664"/>
        <v>-2.5360822698877752E-2</v>
      </c>
      <c r="H2766">
        <f t="shared" si="665"/>
        <v>-5.6857170865605422E-4</v>
      </c>
      <c r="K2766" s="25">
        <v>2764</v>
      </c>
      <c r="U2766">
        <f t="shared" si="657"/>
        <v>-0.50482593515099261</v>
      </c>
      <c r="V2766">
        <f t="shared" si="658"/>
        <v>1.3423100973341624</v>
      </c>
      <c r="W2766">
        <f t="shared" si="659"/>
        <v>0.1625158378168301</v>
      </c>
      <c r="Y2766">
        <f t="shared" si="660"/>
        <v>-2.5241296757549629</v>
      </c>
      <c r="Z2766">
        <f t="shared" si="661"/>
        <v>6.711550486670812</v>
      </c>
      <c r="AA2766">
        <f t="shared" si="662"/>
        <v>-3.1874208109158491</v>
      </c>
      <c r="AC2766">
        <f t="shared" ref="AC2766:AC2829" si="666">U2765*G2766+V2765*H2766+W2765*E2765</f>
        <v>1.2040459212049289E-2</v>
      </c>
      <c r="AD2766">
        <f t="shared" si="653"/>
        <v>1.5594178918167203</v>
      </c>
      <c r="AE2766">
        <f t="shared" si="654"/>
        <v>0.44431260535372008</v>
      </c>
      <c r="AG2766">
        <f t="shared" ref="AG2766:AG2829" si="667">Y2765*G2766+Z2765*H2766+AA2765*E2765</f>
        <v>6.0181184949135332E-2</v>
      </c>
      <c r="AH2766">
        <f t="shared" si="655"/>
        <v>0.78724176477632901</v>
      </c>
      <c r="AI2766">
        <f t="shared" si="656"/>
        <v>-0.2392198798034727</v>
      </c>
    </row>
    <row r="2767" spans="1:35" x14ac:dyDescent="0.2">
      <c r="A2767" s="41">
        <v>40763</v>
      </c>
      <c r="B2767">
        <v>8404.0400000000009</v>
      </c>
      <c r="C2767">
        <v>1903.47</v>
      </c>
      <c r="D2767">
        <v>0.15</v>
      </c>
      <c r="E2767">
        <f t="shared" si="663"/>
        <v>4.1666666666666669E-6</v>
      </c>
      <c r="G2767">
        <f t="shared" si="664"/>
        <v>-5.0500394304837132E-2</v>
      </c>
      <c r="H2767">
        <f t="shared" si="665"/>
        <v>-6.6487170433144976E-2</v>
      </c>
      <c r="K2767" s="25">
        <v>2765</v>
      </c>
      <c r="U2767">
        <f t="shared" si="657"/>
        <v>-0.31392682970696439</v>
      </c>
      <c r="V2767">
        <f t="shared" si="658"/>
        <v>0.52912333748385942</v>
      </c>
      <c r="W2767">
        <f t="shared" si="659"/>
        <v>0.78480349222310497</v>
      </c>
      <c r="Y2767">
        <f t="shared" si="660"/>
        <v>-1.569634148534822</v>
      </c>
      <c r="Z2767">
        <f t="shared" si="661"/>
        <v>2.645616687419297</v>
      </c>
      <c r="AA2767">
        <f t="shared" si="662"/>
        <v>-7.5982538884475037E-2</v>
      </c>
      <c r="AC2767">
        <f t="shared" si="666"/>
        <v>-6.3751769142542089E-2</v>
      </c>
      <c r="AD2767">
        <f t="shared" si="653"/>
        <v>1.460002242380871</v>
      </c>
      <c r="AE2767">
        <f t="shared" si="654"/>
        <v>0.3784379715963756</v>
      </c>
      <c r="AG2767">
        <f t="shared" si="667"/>
        <v>-0.31877662349048819</v>
      </c>
      <c r="AH2767">
        <f t="shared" si="655"/>
        <v>0.53628749313023771</v>
      </c>
      <c r="AI2767">
        <f t="shared" si="656"/>
        <v>-0.62308489392482302</v>
      </c>
    </row>
    <row r="2768" spans="1:35" x14ac:dyDescent="0.2">
      <c r="A2768" s="41">
        <v>40764</v>
      </c>
      <c r="B2768">
        <v>8414.5300000000007</v>
      </c>
      <c r="C2768">
        <v>1993.76</v>
      </c>
      <c r="D2768">
        <v>0.19500000000000001</v>
      </c>
      <c r="E2768">
        <f t="shared" si="663"/>
        <v>5.4166666666666668E-6</v>
      </c>
      <c r="G2768">
        <f t="shared" si="664"/>
        <v>1.248209194625416E-3</v>
      </c>
      <c r="H2768">
        <f t="shared" si="665"/>
        <v>4.7434422396990736E-2</v>
      </c>
      <c r="K2768" s="25">
        <v>2766</v>
      </c>
      <c r="U2768">
        <f t="shared" si="657"/>
        <v>-0.31392682970696439</v>
      </c>
      <c r="V2768">
        <f t="shared" si="658"/>
        <v>0.52912333748385942</v>
      </c>
      <c r="W2768">
        <f t="shared" si="659"/>
        <v>0.78480349222310497</v>
      </c>
      <c r="Y2768">
        <f t="shared" si="660"/>
        <v>-1.569634148534822</v>
      </c>
      <c r="Z2768">
        <f t="shared" si="661"/>
        <v>2.645616687419297</v>
      </c>
      <c r="AA2768">
        <f t="shared" si="662"/>
        <v>-7.5982538884475037E-2</v>
      </c>
      <c r="AC2768">
        <f t="shared" si="666"/>
        <v>2.4710083549585957E-2</v>
      </c>
      <c r="AD2768">
        <f t="shared" si="653"/>
        <v>1.496079019772685</v>
      </c>
      <c r="AE2768">
        <f t="shared" si="654"/>
        <v>0.40284769886098887</v>
      </c>
      <c r="AG2768">
        <f t="shared" si="667"/>
        <v>0.12353375108126312</v>
      </c>
      <c r="AH2768">
        <f t="shared" si="655"/>
        <v>0.60253709881458306</v>
      </c>
      <c r="AI2768">
        <f t="shared" si="656"/>
        <v>-0.506606040716988</v>
      </c>
    </row>
    <row r="2769" spans="1:35" x14ac:dyDescent="0.2">
      <c r="A2769" s="41">
        <v>40765</v>
      </c>
      <c r="B2769">
        <v>7961.39</v>
      </c>
      <c r="C2769">
        <v>1906.53</v>
      </c>
      <c r="D2769">
        <v>0.25</v>
      </c>
      <c r="E2769">
        <f t="shared" si="663"/>
        <v>6.9444444444444448E-6</v>
      </c>
      <c r="G2769">
        <f t="shared" si="664"/>
        <v>-5.385208680698747E-2</v>
      </c>
      <c r="H2769">
        <f t="shared" si="665"/>
        <v>-4.3751504694647309E-2</v>
      </c>
      <c r="K2769" s="25">
        <v>2767</v>
      </c>
      <c r="U2769">
        <f t="shared" si="657"/>
        <v>-0.31392682970696439</v>
      </c>
      <c r="V2769">
        <f t="shared" si="658"/>
        <v>0.52912333748385942</v>
      </c>
      <c r="W2769">
        <f t="shared" si="659"/>
        <v>0.78480349222310497</v>
      </c>
      <c r="Y2769">
        <f t="shared" si="660"/>
        <v>-1.569634148534822</v>
      </c>
      <c r="Z2769">
        <f t="shared" si="661"/>
        <v>2.645616687419297</v>
      </c>
      <c r="AA2769">
        <f t="shared" si="662"/>
        <v>-7.5982538884475037E-2</v>
      </c>
      <c r="AC2769">
        <f t="shared" si="666"/>
        <v>-6.2400762806344998E-3</v>
      </c>
      <c r="AD2769">
        <f t="shared" si="653"/>
        <v>1.4867433725674466</v>
      </c>
      <c r="AE2769">
        <f t="shared" si="654"/>
        <v>0.39658807193022722</v>
      </c>
      <c r="AG2769">
        <f t="shared" si="667"/>
        <v>-3.1222048069839168E-2</v>
      </c>
      <c r="AH2769">
        <f t="shared" si="655"/>
        <v>0.58372465655153272</v>
      </c>
      <c r="AI2769">
        <f t="shared" si="656"/>
        <v>-0.5383258858424983</v>
      </c>
    </row>
    <row r="2770" spans="1:35" x14ac:dyDescent="0.2">
      <c r="A2770" s="41">
        <v>40766</v>
      </c>
      <c r="B2770">
        <v>8272.2999999999993</v>
      </c>
      <c r="C2770">
        <v>1995.14</v>
      </c>
      <c r="D2770">
        <v>0.19500000000000001</v>
      </c>
      <c r="E2770">
        <f t="shared" si="663"/>
        <v>5.4166666666666668E-6</v>
      </c>
      <c r="G2770">
        <f t="shared" si="664"/>
        <v>3.9052225804790237E-2</v>
      </c>
      <c r="H2770">
        <f t="shared" si="665"/>
        <v>4.6477107624847303E-2</v>
      </c>
      <c r="K2770" s="25">
        <v>2768</v>
      </c>
      <c r="U2770">
        <f t="shared" si="657"/>
        <v>-0.31392682970696439</v>
      </c>
      <c r="V2770">
        <f t="shared" si="658"/>
        <v>0.52912333748385942</v>
      </c>
      <c r="W2770">
        <f t="shared" si="659"/>
        <v>0.78480349222310497</v>
      </c>
      <c r="Y2770">
        <f t="shared" si="660"/>
        <v>-1.569634148534822</v>
      </c>
      <c r="Z2770">
        <f t="shared" si="661"/>
        <v>2.645616687419297</v>
      </c>
      <c r="AA2770">
        <f t="shared" si="662"/>
        <v>-7.5982538884475037E-2</v>
      </c>
      <c r="AC2770">
        <f t="shared" si="666"/>
        <v>1.2338030887408978E-2</v>
      </c>
      <c r="AD2770">
        <f t="shared" si="653"/>
        <v>1.5050868582198345</v>
      </c>
      <c r="AE2770">
        <f t="shared" si="654"/>
        <v>0.40885060963838316</v>
      </c>
      <c r="AG2770">
        <f t="shared" si="667"/>
        <v>6.1662376659267118E-2</v>
      </c>
      <c r="AH2770">
        <f t="shared" si="655"/>
        <v>0.61971850618911473</v>
      </c>
      <c r="AI2770">
        <f t="shared" si="656"/>
        <v>-0.47848992631794163</v>
      </c>
    </row>
    <row r="2771" spans="1:35" x14ac:dyDescent="0.2">
      <c r="A2771" s="41">
        <v>40767</v>
      </c>
      <c r="B2771">
        <v>8526.51</v>
      </c>
      <c r="C2771">
        <v>2005.67</v>
      </c>
      <c r="D2771">
        <v>0.19500000000000001</v>
      </c>
      <c r="E2771">
        <f t="shared" si="663"/>
        <v>5.4166666666666668E-6</v>
      </c>
      <c r="G2771">
        <f t="shared" si="664"/>
        <v>3.0730268486394468E-2</v>
      </c>
      <c r="H2771">
        <f t="shared" si="665"/>
        <v>5.2778251150295075E-3</v>
      </c>
      <c r="K2771" s="25">
        <v>2769</v>
      </c>
      <c r="U2771">
        <f t="shared" si="657"/>
        <v>-0.31392682970696439</v>
      </c>
      <c r="V2771">
        <f t="shared" si="658"/>
        <v>0.52912333748385942</v>
      </c>
      <c r="W2771">
        <f t="shared" si="659"/>
        <v>0.78480349222310497</v>
      </c>
      <c r="Y2771">
        <f t="shared" si="660"/>
        <v>-1.569634148534822</v>
      </c>
      <c r="Z2771">
        <f t="shared" si="661"/>
        <v>2.645616687419297</v>
      </c>
      <c r="AA2771">
        <f t="shared" si="662"/>
        <v>-7.5982538884475037E-2</v>
      </c>
      <c r="AC2771">
        <f t="shared" si="666"/>
        <v>-6.8501843035408952E-3</v>
      </c>
      <c r="AD2771">
        <f t="shared" ref="AD2771:AD2834" si="668">(1+AC2771)*AD2770</f>
        <v>1.4947767358481914</v>
      </c>
      <c r="AE2771">
        <f t="shared" ref="AE2771:AE2834" si="669">LN(1+AC2771)+AE2770</f>
        <v>0.40197685512046588</v>
      </c>
      <c r="AG2771">
        <f t="shared" si="667"/>
        <v>-3.4272588184371143E-2</v>
      </c>
      <c r="AH2771">
        <f t="shared" ref="AH2771:AH2834" si="670">(1+AG2771)*AH2770</f>
        <v>0.59847914903626154</v>
      </c>
      <c r="AI2771">
        <f t="shared" ref="AI2771:AI2834" si="671">LN(1+AG2771)+AI2770</f>
        <v>-0.51336359329397874</v>
      </c>
    </row>
    <row r="2772" spans="1:35" x14ac:dyDescent="0.2">
      <c r="A2772" s="41">
        <v>40770</v>
      </c>
      <c r="B2772">
        <v>8699.57</v>
      </c>
      <c r="C2772">
        <v>2049.5100000000002</v>
      </c>
      <c r="D2772">
        <v>0.19500000000000001</v>
      </c>
      <c r="E2772">
        <f t="shared" si="663"/>
        <v>5.4166666666666668E-6</v>
      </c>
      <c r="G2772">
        <f t="shared" si="664"/>
        <v>2.029669818014633E-2</v>
      </c>
      <c r="H2772">
        <f t="shared" si="665"/>
        <v>2.1858032477925154E-2</v>
      </c>
      <c r="K2772" s="25">
        <v>2770</v>
      </c>
      <c r="U2772">
        <f t="shared" si="657"/>
        <v>0.24800500123775665</v>
      </c>
      <c r="V2772">
        <f t="shared" si="658"/>
        <v>-0.29564562518209075</v>
      </c>
      <c r="W2772">
        <f t="shared" si="659"/>
        <v>1.0476406239443341</v>
      </c>
      <c r="Y2772">
        <f t="shared" si="660"/>
        <v>1.2400250061887832</v>
      </c>
      <c r="Z2772">
        <f t="shared" si="661"/>
        <v>-1.4782281259104537</v>
      </c>
      <c r="AA2772">
        <f t="shared" si="662"/>
        <v>1.2382031197216705</v>
      </c>
      <c r="AC2772">
        <f t="shared" si="666"/>
        <v>5.1981680012541092E-3</v>
      </c>
      <c r="AD2772">
        <f t="shared" si="668"/>
        <v>1.5025468364454964</v>
      </c>
      <c r="AE2772">
        <f t="shared" si="669"/>
        <v>0.40716155928447167</v>
      </c>
      <c r="AG2772">
        <f t="shared" si="667"/>
        <v>2.5969173339603874E-2</v>
      </c>
      <c r="AH2772">
        <f t="shared" si="670"/>
        <v>0.61402115779772282</v>
      </c>
      <c r="AI2772">
        <f t="shared" si="671"/>
        <v>-0.48772589247474424</v>
      </c>
    </row>
    <row r="2773" spans="1:35" x14ac:dyDescent="0.2">
      <c r="A2773" s="41">
        <v>40771</v>
      </c>
      <c r="B2773">
        <v>8631.94</v>
      </c>
      <c r="C2773">
        <v>2029.92</v>
      </c>
      <c r="D2773">
        <v>0.19500000000000001</v>
      </c>
      <c r="E2773">
        <f t="shared" si="663"/>
        <v>5.4166666666666668E-6</v>
      </c>
      <c r="G2773">
        <f t="shared" si="664"/>
        <v>-7.773947447977222E-3</v>
      </c>
      <c r="H2773">
        <f t="shared" si="665"/>
        <v>-9.5583822474640985E-3</v>
      </c>
      <c r="K2773" s="25">
        <v>2771</v>
      </c>
      <c r="U2773">
        <f t="shared" si="657"/>
        <v>0.24800500123775665</v>
      </c>
      <c r="V2773">
        <f t="shared" si="658"/>
        <v>-0.29564562518209075</v>
      </c>
      <c r="W2773">
        <f t="shared" si="659"/>
        <v>1.0476406239443341</v>
      </c>
      <c r="Y2773">
        <f t="shared" si="660"/>
        <v>1.2400250061887832</v>
      </c>
      <c r="Z2773">
        <f t="shared" si="661"/>
        <v>-1.4782281259104537</v>
      </c>
      <c r="AA2773">
        <f t="shared" si="662"/>
        <v>1.2382031197216705</v>
      </c>
      <c r="AC2773">
        <f t="shared" si="666"/>
        <v>9.0359076886944003E-4</v>
      </c>
      <c r="AD2773">
        <f t="shared" si="668"/>
        <v>1.5039045238967026</v>
      </c>
      <c r="AE2773">
        <f t="shared" si="669"/>
        <v>0.40806474206095594</v>
      </c>
      <c r="AG2773">
        <f t="shared" si="667"/>
        <v>4.4962871776805342E-3</v>
      </c>
      <c r="AH2773">
        <f t="shared" si="670"/>
        <v>0.61678197325635331</v>
      </c>
      <c r="AI2773">
        <f t="shared" si="671"/>
        <v>-0.48323968339818996</v>
      </c>
    </row>
    <row r="2774" spans="1:35" x14ac:dyDescent="0.2">
      <c r="A2774" s="41">
        <v>40772</v>
      </c>
      <c r="B2774">
        <v>8597.98</v>
      </c>
      <c r="C2774">
        <v>2032.41</v>
      </c>
      <c r="D2774">
        <v>0.19</v>
      </c>
      <c r="E2774">
        <f t="shared" si="663"/>
        <v>5.2777777777777777E-6</v>
      </c>
      <c r="G2774">
        <f t="shared" si="664"/>
        <v>-3.9342256781211343E-3</v>
      </c>
      <c r="H2774">
        <f t="shared" si="665"/>
        <v>1.2266493260818204E-3</v>
      </c>
      <c r="K2774" s="25">
        <v>2772</v>
      </c>
      <c r="U2774">
        <f t="shared" si="657"/>
        <v>0.24800500123775665</v>
      </c>
      <c r="V2774">
        <f t="shared" si="658"/>
        <v>-0.29564562518209075</v>
      </c>
      <c r="W2774">
        <f t="shared" si="659"/>
        <v>1.0476406239443341</v>
      </c>
      <c r="Y2774">
        <f t="shared" si="660"/>
        <v>1.2400250061887832</v>
      </c>
      <c r="Z2774">
        <f t="shared" si="661"/>
        <v>-1.4782281259104537</v>
      </c>
      <c r="AA2774">
        <f t="shared" si="662"/>
        <v>1.2382031197216705</v>
      </c>
      <c r="AC2774">
        <f t="shared" si="666"/>
        <v>-1.3326864310143308E-3</v>
      </c>
      <c r="AD2774">
        <f t="shared" si="668"/>
        <v>1.5019002907441643</v>
      </c>
      <c r="AE2774">
        <f t="shared" si="669"/>
        <v>0.40673116681361648</v>
      </c>
      <c r="AG2774">
        <f t="shared" si="667"/>
        <v>-6.685098821738321E-3</v>
      </c>
      <c r="AH2774">
        <f t="shared" si="670"/>
        <v>0.6126587248136679</v>
      </c>
      <c r="AI2774">
        <f t="shared" si="671"/>
        <v>-0.48994722758195902</v>
      </c>
    </row>
    <row r="2775" spans="1:35" x14ac:dyDescent="0.2">
      <c r="A2775" s="41">
        <v>40773</v>
      </c>
      <c r="B2775">
        <v>8021.57</v>
      </c>
      <c r="C2775">
        <v>1941.92</v>
      </c>
      <c r="D2775">
        <v>0.19500000000000001</v>
      </c>
      <c r="E2775">
        <f t="shared" si="663"/>
        <v>5.4166666666666668E-6</v>
      </c>
      <c r="G2775">
        <f t="shared" si="664"/>
        <v>-6.7040165248116401E-2</v>
      </c>
      <c r="H2775">
        <f t="shared" si="665"/>
        <v>-4.4523496735402797E-2</v>
      </c>
      <c r="K2775" s="25">
        <v>2773</v>
      </c>
      <c r="U2775">
        <f t="shared" si="657"/>
        <v>0.24800500123775665</v>
      </c>
      <c r="V2775">
        <f t="shared" si="658"/>
        <v>-0.29564562518209075</v>
      </c>
      <c r="W2775">
        <f t="shared" si="659"/>
        <v>1.0476406239443341</v>
      </c>
      <c r="Y2775">
        <f t="shared" si="660"/>
        <v>1.2400250061887832</v>
      </c>
      <c r="Z2775">
        <f t="shared" si="661"/>
        <v>-1.4782281259104537</v>
      </c>
      <c r="AA2775">
        <f t="shared" si="662"/>
        <v>1.2382031197216705</v>
      </c>
      <c r="AC2775">
        <f t="shared" si="666"/>
        <v>-3.4575900233034295E-3</v>
      </c>
      <c r="AD2775">
        <f t="shared" si="668"/>
        <v>1.4967073352828908</v>
      </c>
      <c r="AE2775">
        <f t="shared" si="669"/>
        <v>0.40326758551168501</v>
      </c>
      <c r="AG2775">
        <f t="shared" si="667"/>
        <v>-1.7309061227628254E-2</v>
      </c>
      <c r="AH2775">
        <f t="shared" si="670"/>
        <v>0.60205417743422751</v>
      </c>
      <c r="AI2775">
        <f t="shared" si="671"/>
        <v>-0.50740784198476963</v>
      </c>
    </row>
    <row r="2776" spans="1:35" x14ac:dyDescent="0.2">
      <c r="A2776" s="41">
        <v>40774</v>
      </c>
      <c r="B2776">
        <v>7901.53</v>
      </c>
      <c r="C2776">
        <v>1912.77</v>
      </c>
      <c r="D2776">
        <v>0.19500000000000001</v>
      </c>
      <c r="E2776">
        <f t="shared" si="663"/>
        <v>5.4166666666666668E-6</v>
      </c>
      <c r="G2776">
        <f t="shared" si="664"/>
        <v>-1.4964651558236102E-2</v>
      </c>
      <c r="H2776">
        <f t="shared" si="665"/>
        <v>-1.5010917030567731E-2</v>
      </c>
      <c r="K2776" s="25">
        <v>2774</v>
      </c>
      <c r="U2776">
        <f t="shared" si="657"/>
        <v>0.24800500123775665</v>
      </c>
      <c r="V2776">
        <f t="shared" si="658"/>
        <v>-0.29564562518209075</v>
      </c>
      <c r="W2776">
        <f t="shared" si="659"/>
        <v>1.0476406239443341</v>
      </c>
      <c r="Y2776">
        <f t="shared" si="660"/>
        <v>1.2400250061887832</v>
      </c>
      <c r="Z2776">
        <f t="shared" si="661"/>
        <v>-1.4782281259104537</v>
      </c>
      <c r="AA2776">
        <f t="shared" si="662"/>
        <v>1.2382031197216705</v>
      </c>
      <c r="AC2776">
        <f t="shared" si="666"/>
        <v>7.3227824188211357E-4</v>
      </c>
      <c r="AD2776">
        <f t="shared" si="668"/>
        <v>1.497803341498984</v>
      </c>
      <c r="AE2776">
        <f t="shared" si="669"/>
        <v>0.40399959576867378</v>
      </c>
      <c r="AG2776">
        <f t="shared" si="667"/>
        <v>3.6397245427439036E-3</v>
      </c>
      <c r="AH2776">
        <f t="shared" si="670"/>
        <v>0.60424548879989637</v>
      </c>
      <c r="AI2776">
        <f t="shared" si="671"/>
        <v>-0.50377472521061462</v>
      </c>
    </row>
    <row r="2777" spans="1:35" x14ac:dyDescent="0.2">
      <c r="A2777" s="41">
        <v>40777</v>
      </c>
      <c r="B2777">
        <v>7871.8</v>
      </c>
      <c r="C2777">
        <v>1913.27</v>
      </c>
      <c r="D2777">
        <v>0.19500000000000001</v>
      </c>
      <c r="E2777">
        <f t="shared" si="663"/>
        <v>5.4166666666666668E-6</v>
      </c>
      <c r="G2777">
        <f t="shared" si="664"/>
        <v>-3.7625624404386952E-3</v>
      </c>
      <c r="H2777">
        <f t="shared" si="665"/>
        <v>2.6140100482546254E-4</v>
      </c>
      <c r="K2777" s="25">
        <v>2775</v>
      </c>
      <c r="U2777">
        <f t="shared" ref="U2777:U2840" si="672">INDEX($L$2:$L$1201,MATCH(_xlfn.FLOOR.MATH(K2777/5),$J$2:$J$1201))</f>
        <v>-0.16883031644616506</v>
      </c>
      <c r="V2777">
        <f t="shared" ref="V2777:V2840" si="673">INDEX($M$2:$M$1201,MATCH(_xlfn.FLOOR.MATH(K2777/5),$J$2:$J$1201))</f>
        <v>0.32250414571090358</v>
      </c>
      <c r="W2777">
        <f t="shared" ref="W2777:W2840" si="674">1-U2777-V2777</f>
        <v>0.84632617073526151</v>
      </c>
      <c r="Y2777">
        <f t="shared" ref="Y2777:Y2840" si="675">INDEX($P$2:$P$1201,MATCH(_xlfn.FLOOR.MATH(K2777/5),$J$2:$J$1201))</f>
        <v>-0.84415158223082531</v>
      </c>
      <c r="Z2777">
        <f t="shared" ref="Z2777:Z2840" si="676">INDEX($Q$2:$Q$1201,MATCH(_xlfn.FLOOR.MATH(K2777/5),$J$2:$J$1201))</f>
        <v>1.6125207285545178</v>
      </c>
      <c r="AA2777">
        <f t="shared" ref="AA2777:AA2840" si="677">1-Y2777-Z2777</f>
        <v>0.23163085367630765</v>
      </c>
      <c r="AC2777">
        <f t="shared" si="666"/>
        <v>-1.0047416461466208E-3</v>
      </c>
      <c r="AD2777">
        <f t="shared" si="668"/>
        <v>1.4962984361040423</v>
      </c>
      <c r="AE2777">
        <f t="shared" si="669"/>
        <v>0.40299434903128695</v>
      </c>
      <c r="AG2777">
        <f t="shared" si="667"/>
        <v>-5.04537489739977E-3</v>
      </c>
      <c r="AH2777">
        <f t="shared" si="670"/>
        <v>0.60119684377883831</v>
      </c>
      <c r="AI2777">
        <f t="shared" si="671"/>
        <v>-0.50883287098596286</v>
      </c>
    </row>
    <row r="2778" spans="1:35" x14ac:dyDescent="0.2">
      <c r="A2778" s="41">
        <v>40778</v>
      </c>
      <c r="B2778">
        <v>7961.65</v>
      </c>
      <c r="C2778">
        <v>1978.89</v>
      </c>
      <c r="D2778">
        <v>0.19</v>
      </c>
      <c r="E2778">
        <f t="shared" si="663"/>
        <v>5.2777777777777777E-6</v>
      </c>
      <c r="G2778">
        <f t="shared" si="664"/>
        <v>1.1414161945171301E-2</v>
      </c>
      <c r="H2778">
        <f t="shared" si="665"/>
        <v>3.4297302523951204E-2</v>
      </c>
      <c r="K2778" s="25">
        <v>2776</v>
      </c>
      <c r="U2778">
        <f t="shared" si="672"/>
        <v>-0.16883031644616506</v>
      </c>
      <c r="V2778">
        <f t="shared" si="673"/>
        <v>0.32250414571090358</v>
      </c>
      <c r="W2778">
        <f t="shared" si="674"/>
        <v>0.84632617073526151</v>
      </c>
      <c r="Y2778">
        <f t="shared" si="675"/>
        <v>-0.84415158223082531</v>
      </c>
      <c r="Z2778">
        <f t="shared" si="676"/>
        <v>1.6125207285545178</v>
      </c>
      <c r="AA2778">
        <f t="shared" si="677"/>
        <v>0.23163085367630765</v>
      </c>
      <c r="AC2778">
        <f t="shared" si="666"/>
        <v>9.1385499442624037E-3</v>
      </c>
      <c r="AD2778">
        <f t="shared" si="668"/>
        <v>1.5099724340939009</v>
      </c>
      <c r="AE2778">
        <f t="shared" si="669"/>
        <v>0.41209139509324599</v>
      </c>
      <c r="AG2778">
        <f t="shared" si="667"/>
        <v>4.5671083054645345E-2</v>
      </c>
      <c r="AH2778">
        <f t="shared" si="670"/>
        <v>0.62865415476325226</v>
      </c>
      <c r="AI2778">
        <f t="shared" si="671"/>
        <v>-0.46417400694028527</v>
      </c>
    </row>
    <row r="2779" spans="1:35" x14ac:dyDescent="0.2">
      <c r="A2779" s="41">
        <v>40779</v>
      </c>
      <c r="B2779">
        <v>8185.88</v>
      </c>
      <c r="C2779">
        <v>2005.13</v>
      </c>
      <c r="D2779">
        <v>0.2</v>
      </c>
      <c r="E2779">
        <f t="shared" si="663"/>
        <v>5.5555555555555558E-6</v>
      </c>
      <c r="G2779">
        <f t="shared" si="664"/>
        <v>2.8163760024618074E-2</v>
      </c>
      <c r="H2779">
        <f t="shared" si="665"/>
        <v>1.3259958865828828E-2</v>
      </c>
      <c r="K2779" s="25">
        <v>2777</v>
      </c>
      <c r="U2779">
        <f t="shared" si="672"/>
        <v>-0.16883031644616506</v>
      </c>
      <c r="V2779">
        <f t="shared" si="673"/>
        <v>0.32250414571090358</v>
      </c>
      <c r="W2779">
        <f t="shared" si="674"/>
        <v>0.84632617073526151</v>
      </c>
      <c r="Y2779">
        <f t="shared" si="675"/>
        <v>-0.84415158223082531</v>
      </c>
      <c r="Z2779">
        <f t="shared" si="676"/>
        <v>1.6125207285545178</v>
      </c>
      <c r="AA2779">
        <f t="shared" si="677"/>
        <v>0.23163085367630765</v>
      </c>
      <c r="AC2779">
        <f t="shared" si="666"/>
        <v>-4.7403808962761721E-4</v>
      </c>
      <c r="AD2779">
        <f t="shared" si="668"/>
        <v>1.5092566496458526</v>
      </c>
      <c r="AE2779">
        <f t="shared" si="669"/>
        <v>0.41161724461204313</v>
      </c>
      <c r="AG2779">
        <f t="shared" si="667"/>
        <v>-2.3913015592491988E-3</v>
      </c>
      <c r="AH2779">
        <f t="shared" si="670"/>
        <v>0.62715085310273844</v>
      </c>
      <c r="AI2779">
        <f t="shared" si="671"/>
        <v>-0.4665681722273769</v>
      </c>
    </row>
    <row r="2780" spans="1:35" x14ac:dyDescent="0.2">
      <c r="A2780" s="41">
        <v>40780</v>
      </c>
      <c r="B2780">
        <v>8014.31</v>
      </c>
      <c r="C2780">
        <v>1973.96</v>
      </c>
      <c r="D2780">
        <v>0.16</v>
      </c>
      <c r="E2780">
        <f t="shared" si="663"/>
        <v>4.4444444444444441E-6</v>
      </c>
      <c r="G2780">
        <f t="shared" si="664"/>
        <v>-2.0959261557706648E-2</v>
      </c>
      <c r="H2780">
        <f t="shared" si="665"/>
        <v>-1.5545126749886576E-2</v>
      </c>
      <c r="K2780" s="25">
        <v>2778</v>
      </c>
      <c r="U2780">
        <f t="shared" si="672"/>
        <v>-0.16883031644616506</v>
      </c>
      <c r="V2780">
        <f t="shared" si="673"/>
        <v>0.32250414571090358</v>
      </c>
      <c r="W2780">
        <f t="shared" si="674"/>
        <v>0.84632617073526151</v>
      </c>
      <c r="Y2780">
        <f t="shared" si="675"/>
        <v>-0.84415158223082531</v>
      </c>
      <c r="Z2780">
        <f t="shared" si="676"/>
        <v>1.6125207285545178</v>
      </c>
      <c r="AA2780">
        <f t="shared" si="677"/>
        <v>0.23163085367630765</v>
      </c>
      <c r="AC2780">
        <f t="shared" si="666"/>
        <v>-1.4701072491146896E-3</v>
      </c>
      <c r="AD2780">
        <f t="shared" si="668"/>
        <v>1.5070378805044338</v>
      </c>
      <c r="AE2780">
        <f t="shared" si="669"/>
        <v>0.41014605569502466</v>
      </c>
      <c r="AG2780">
        <f t="shared" si="667"/>
        <v>-7.3727584677956634E-3</v>
      </c>
      <c r="AH2780">
        <f t="shared" si="670"/>
        <v>0.62252702133993998</v>
      </c>
      <c r="AI2780">
        <f t="shared" si="671"/>
        <v>-0.47396824381036007</v>
      </c>
    </row>
    <row r="2781" spans="1:35" x14ac:dyDescent="0.2">
      <c r="A2781" s="41">
        <v>40781</v>
      </c>
      <c r="B2781">
        <v>7951.82</v>
      </c>
      <c r="C2781">
        <v>2004.11</v>
      </c>
      <c r="D2781">
        <v>0.16</v>
      </c>
      <c r="E2781">
        <f t="shared" si="663"/>
        <v>4.4444444444444441E-6</v>
      </c>
      <c r="G2781">
        <f t="shared" si="664"/>
        <v>-7.797302575019021E-3</v>
      </c>
      <c r="H2781">
        <f t="shared" si="665"/>
        <v>1.5273865731828337E-2</v>
      </c>
      <c r="K2781" s="25">
        <v>2779</v>
      </c>
      <c r="U2781">
        <f t="shared" si="672"/>
        <v>-0.16883031644616506</v>
      </c>
      <c r="V2781">
        <f t="shared" si="673"/>
        <v>0.32250414571090358</v>
      </c>
      <c r="W2781">
        <f t="shared" si="674"/>
        <v>0.84632617073526151</v>
      </c>
      <c r="Y2781">
        <f t="shared" si="675"/>
        <v>-0.84415158223082531</v>
      </c>
      <c r="Z2781">
        <f t="shared" si="676"/>
        <v>1.6125207285545178</v>
      </c>
      <c r="AA2781">
        <f t="shared" si="677"/>
        <v>0.23163085367630765</v>
      </c>
      <c r="AC2781">
        <f t="shared" si="666"/>
        <v>6.2460675303610139E-3</v>
      </c>
      <c r="AD2781">
        <f t="shared" si="668"/>
        <v>1.5164509408768767</v>
      </c>
      <c r="AE2781">
        <f t="shared" si="669"/>
        <v>0.41637269739366262</v>
      </c>
      <c r="AG2781">
        <f t="shared" si="667"/>
        <v>3.1212559874027292E-2</v>
      </c>
      <c r="AH2781">
        <f t="shared" si="670"/>
        <v>0.64195768326671276</v>
      </c>
      <c r="AI2781">
        <f t="shared" si="671"/>
        <v>-0.4432328913793705</v>
      </c>
    </row>
    <row r="2782" spans="1:35" x14ac:dyDescent="0.2">
      <c r="A2782" s="41">
        <v>40784</v>
      </c>
      <c r="B2782">
        <v>8241.0499999999993</v>
      </c>
      <c r="C2782">
        <v>2061.0500000000002</v>
      </c>
      <c r="D2782">
        <v>0.16</v>
      </c>
      <c r="E2782">
        <f t="shared" si="663"/>
        <v>4.4444444444444441E-6</v>
      </c>
      <c r="G2782">
        <f t="shared" si="664"/>
        <v>3.6372805219433986E-2</v>
      </c>
      <c r="H2782">
        <f t="shared" si="665"/>
        <v>2.8411614132956915E-2</v>
      </c>
      <c r="K2782" s="25">
        <v>2780</v>
      </c>
      <c r="U2782">
        <f t="shared" si="672"/>
        <v>0.24730210241007167</v>
      </c>
      <c r="V2782">
        <f t="shared" si="673"/>
        <v>-0.30478558997724642</v>
      </c>
      <c r="W2782">
        <f t="shared" si="674"/>
        <v>1.0574834875671748</v>
      </c>
      <c r="Y2782">
        <f t="shared" si="675"/>
        <v>1.2365105120503583</v>
      </c>
      <c r="Z2782">
        <f t="shared" si="676"/>
        <v>-1.5239279498862321</v>
      </c>
      <c r="AA2782">
        <f t="shared" si="677"/>
        <v>1.2874174378358738</v>
      </c>
      <c r="AC2782">
        <f t="shared" si="666"/>
        <v>3.0257925786330536E-3</v>
      </c>
      <c r="AD2782">
        <f t="shared" si="668"/>
        <v>1.5210394068796429</v>
      </c>
      <c r="AE2782">
        <f t="shared" si="669"/>
        <v>0.41939392147516102</v>
      </c>
      <c r="AG2782">
        <f t="shared" si="667"/>
        <v>1.5111185115387482E-2</v>
      </c>
      <c r="AH2782">
        <f t="shared" si="670"/>
        <v>0.65165842465480139</v>
      </c>
      <c r="AI2782">
        <f t="shared" si="671"/>
        <v>-0.42823474289930152</v>
      </c>
    </row>
    <row r="2783" spans="1:35" x14ac:dyDescent="0.2">
      <c r="A2783" s="41">
        <v>40785</v>
      </c>
      <c r="B2783">
        <v>8146.18</v>
      </c>
      <c r="C2783">
        <v>2066.37</v>
      </c>
      <c r="D2783">
        <v>0.19</v>
      </c>
      <c r="E2783">
        <f t="shared" si="663"/>
        <v>5.2777777777777777E-6</v>
      </c>
      <c r="G2783">
        <f t="shared" si="664"/>
        <v>-1.151188258777692E-2</v>
      </c>
      <c r="H2783">
        <f t="shared" si="665"/>
        <v>2.5812086072631467E-3</v>
      </c>
      <c r="K2783" s="25">
        <v>2781</v>
      </c>
      <c r="U2783">
        <f t="shared" si="672"/>
        <v>0.24730210241007167</v>
      </c>
      <c r="V2783">
        <f t="shared" si="673"/>
        <v>-0.30478558997724642</v>
      </c>
      <c r="W2783">
        <f t="shared" si="674"/>
        <v>1.0574834875671748</v>
      </c>
      <c r="Y2783">
        <f t="shared" si="675"/>
        <v>1.2365105120503583</v>
      </c>
      <c r="Z2783">
        <f t="shared" si="676"/>
        <v>-1.5239279498862321</v>
      </c>
      <c r="AA2783">
        <f t="shared" si="677"/>
        <v>1.2874174378358738</v>
      </c>
      <c r="AC2783">
        <f t="shared" si="666"/>
        <v>-3.6289280282627641E-3</v>
      </c>
      <c r="AD2783">
        <f t="shared" si="668"/>
        <v>1.5155196643439253</v>
      </c>
      <c r="AE2783">
        <f t="shared" si="669"/>
        <v>0.41575839291417055</v>
      </c>
      <c r="AG2783">
        <f t="shared" si="667"/>
        <v>-1.8162417919091595E-2</v>
      </c>
      <c r="AH2783">
        <f t="shared" si="670"/>
        <v>0.63982273200572404</v>
      </c>
      <c r="AI2783">
        <f t="shared" si="671"/>
        <v>-0.44656412223586378</v>
      </c>
    </row>
    <row r="2784" spans="1:35" x14ac:dyDescent="0.2">
      <c r="A2784" s="41">
        <v>40786</v>
      </c>
      <c r="B2784">
        <v>8328.9</v>
      </c>
      <c r="C2784">
        <v>2076.7800000000002</v>
      </c>
      <c r="D2784">
        <v>0.18</v>
      </c>
      <c r="E2784">
        <f t="shared" si="663"/>
        <v>4.9999999999999996E-6</v>
      </c>
      <c r="G2784">
        <f t="shared" si="664"/>
        <v>2.2430145172338364E-2</v>
      </c>
      <c r="H2784">
        <f t="shared" si="665"/>
        <v>5.0378199451213048E-3</v>
      </c>
      <c r="K2784" s="25">
        <v>2782</v>
      </c>
      <c r="U2784">
        <f t="shared" si="672"/>
        <v>0.24730210241007167</v>
      </c>
      <c r="V2784">
        <f t="shared" si="673"/>
        <v>-0.30478558997724642</v>
      </c>
      <c r="W2784">
        <f t="shared" si="674"/>
        <v>1.0574834875671748</v>
      </c>
      <c r="Y2784">
        <f t="shared" si="675"/>
        <v>1.2365105120503583</v>
      </c>
      <c r="Z2784">
        <f t="shared" si="676"/>
        <v>-1.5239279498862321</v>
      </c>
      <c r="AA2784">
        <f t="shared" si="677"/>
        <v>1.2874174378358738</v>
      </c>
      <c r="AC2784">
        <f t="shared" si="666"/>
        <v>4.0171482971605088E-3</v>
      </c>
      <c r="AD2784">
        <f t="shared" si="668"/>
        <v>1.5216077315828578</v>
      </c>
      <c r="AE2784">
        <f t="shared" si="669"/>
        <v>0.41976749401509833</v>
      </c>
      <c r="AG2784">
        <f t="shared" si="667"/>
        <v>2.0064630374691438E-2</v>
      </c>
      <c r="AH2784">
        <f t="shared" si="670"/>
        <v>0.65266053862874418</v>
      </c>
      <c r="AI2784">
        <f t="shared" si="671"/>
        <v>-0.4266981338345987</v>
      </c>
    </row>
    <row r="2785" spans="1:35" x14ac:dyDescent="0.2">
      <c r="A2785" s="41">
        <v>40787</v>
      </c>
      <c r="B2785">
        <v>8166.29</v>
      </c>
      <c r="C2785">
        <v>2052.3000000000002</v>
      </c>
      <c r="D2785">
        <v>0.16</v>
      </c>
      <c r="E2785">
        <f t="shared" si="663"/>
        <v>4.4444444444444441E-6</v>
      </c>
      <c r="G2785">
        <f t="shared" si="664"/>
        <v>-1.9523586548043519E-2</v>
      </c>
      <c r="H2785">
        <f t="shared" si="665"/>
        <v>-1.1787478692976635E-2</v>
      </c>
      <c r="K2785" s="25">
        <v>2783</v>
      </c>
      <c r="U2785">
        <f t="shared" si="672"/>
        <v>0.24730210241007167</v>
      </c>
      <c r="V2785">
        <f t="shared" si="673"/>
        <v>-0.30478558997724642</v>
      </c>
      <c r="W2785">
        <f t="shared" si="674"/>
        <v>1.0574834875671748</v>
      </c>
      <c r="Y2785">
        <f t="shared" si="675"/>
        <v>1.2365105120503583</v>
      </c>
      <c r="Z2785">
        <f t="shared" si="676"/>
        <v>-1.5239279498862321</v>
      </c>
      <c r="AA2785">
        <f t="shared" si="677"/>
        <v>1.2874174378358738</v>
      </c>
      <c r="AC2785">
        <f t="shared" si="666"/>
        <v>-1.2302829346952152E-3</v>
      </c>
      <c r="AD2785">
        <f t="shared" si="668"/>
        <v>1.5197357235573912</v>
      </c>
      <c r="AE2785">
        <f t="shared" si="669"/>
        <v>0.41853645366106301</v>
      </c>
      <c r="AG2785">
        <f t="shared" si="667"/>
        <v>-6.1714146734760719E-3</v>
      </c>
      <c r="AH2785">
        <f t="shared" si="670"/>
        <v>0.64863269980385196</v>
      </c>
      <c r="AI2785">
        <f t="shared" si="671"/>
        <v>-0.43288867040095819</v>
      </c>
    </row>
    <row r="2786" spans="1:35" x14ac:dyDescent="0.2">
      <c r="A2786" s="41">
        <v>40788</v>
      </c>
      <c r="B2786">
        <v>7869.16</v>
      </c>
      <c r="C2786">
        <v>2000.5</v>
      </c>
      <c r="D2786">
        <v>0.19</v>
      </c>
      <c r="E2786">
        <f t="shared" si="663"/>
        <v>5.2777777777777777E-6</v>
      </c>
      <c r="G2786">
        <f t="shared" si="664"/>
        <v>-3.6384943468821228E-2</v>
      </c>
      <c r="H2786">
        <f t="shared" si="665"/>
        <v>-2.5239974662573786E-2</v>
      </c>
      <c r="K2786" s="25">
        <v>2784</v>
      </c>
      <c r="U2786">
        <f t="shared" si="672"/>
        <v>0.24730210241007167</v>
      </c>
      <c r="V2786">
        <f t="shared" si="673"/>
        <v>-0.30478558997724642</v>
      </c>
      <c r="W2786">
        <f t="shared" si="674"/>
        <v>1.0574834875671748</v>
      </c>
      <c r="Y2786">
        <f t="shared" si="675"/>
        <v>1.2365105120503583</v>
      </c>
      <c r="Z2786">
        <f t="shared" si="676"/>
        <v>-1.5239279498862321</v>
      </c>
      <c r="AA2786">
        <f t="shared" si="677"/>
        <v>1.2874174378358738</v>
      </c>
      <c r="AC2786">
        <f t="shared" si="666"/>
        <v>-1.3005925207563837E-3</v>
      </c>
      <c r="AD2786">
        <f t="shared" si="668"/>
        <v>1.517759166641806</v>
      </c>
      <c r="AE2786">
        <f t="shared" si="669"/>
        <v>0.41723501463580281</v>
      </c>
      <c r="AG2786">
        <f t="shared" si="667"/>
        <v>-6.5207403815596915E-3</v>
      </c>
      <c r="AH2786">
        <f t="shared" si="670"/>
        <v>0.64440313436544094</v>
      </c>
      <c r="AI2786">
        <f t="shared" si="671"/>
        <v>-0.43943076368518608</v>
      </c>
    </row>
    <row r="2787" spans="1:35" x14ac:dyDescent="0.2">
      <c r="A2787" s="41">
        <v>40791</v>
      </c>
      <c r="B2787">
        <v>7403.3</v>
      </c>
      <c r="C2787">
        <v>2000.5</v>
      </c>
      <c r="D2787">
        <v>0.16</v>
      </c>
      <c r="E2787">
        <f t="shared" si="663"/>
        <v>4.4444444444444441E-6</v>
      </c>
      <c r="G2787">
        <f t="shared" si="664"/>
        <v>-5.9200727904884343E-2</v>
      </c>
      <c r="H2787">
        <f t="shared" si="665"/>
        <v>0</v>
      </c>
      <c r="K2787" s="25">
        <v>2785</v>
      </c>
      <c r="U2787">
        <f t="shared" si="672"/>
        <v>-5.9683299617496133E-2</v>
      </c>
      <c r="V2787">
        <f t="shared" si="673"/>
        <v>0.19096059049102215</v>
      </c>
      <c r="W2787">
        <f t="shared" si="674"/>
        <v>0.86872270912647398</v>
      </c>
      <c r="Y2787">
        <f t="shared" si="675"/>
        <v>-0.29841649808748066</v>
      </c>
      <c r="Z2787">
        <f t="shared" si="676"/>
        <v>0.95480295245511082</v>
      </c>
      <c r="AA2787">
        <f t="shared" si="677"/>
        <v>0.34361354563236979</v>
      </c>
      <c r="AC2787">
        <f t="shared" si="666"/>
        <v>-1.4634883312233445E-2</v>
      </c>
      <c r="AD2787">
        <f t="shared" si="668"/>
        <v>1.4955469383419306</v>
      </c>
      <c r="AE2787">
        <f t="shared" si="669"/>
        <v>0.40249198498243927</v>
      </c>
      <c r="AG2787">
        <f t="shared" si="667"/>
        <v>-7.319552767227834E-2</v>
      </c>
      <c r="AH2787">
        <f t="shared" si="670"/>
        <v>0.59723570691189243</v>
      </c>
      <c r="AI2787">
        <f t="shared" si="671"/>
        <v>-0.51544342456213288</v>
      </c>
    </row>
    <row r="2788" spans="1:35" x14ac:dyDescent="0.2">
      <c r="A2788" s="41">
        <v>40792</v>
      </c>
      <c r="B2788">
        <v>7289.31</v>
      </c>
      <c r="C2788">
        <v>1985.67</v>
      </c>
      <c r="D2788">
        <v>0.20499999999999999</v>
      </c>
      <c r="E2788">
        <f t="shared" si="663"/>
        <v>5.694444444444444E-6</v>
      </c>
      <c r="G2788">
        <f t="shared" si="664"/>
        <v>-1.5397187740602135E-2</v>
      </c>
      <c r="H2788">
        <f t="shared" si="665"/>
        <v>-7.4131467133216333E-3</v>
      </c>
      <c r="K2788" s="25">
        <v>2786</v>
      </c>
      <c r="U2788">
        <f t="shared" si="672"/>
        <v>-5.9683299617496133E-2</v>
      </c>
      <c r="V2788">
        <f t="shared" si="673"/>
        <v>0.19096059049102215</v>
      </c>
      <c r="W2788">
        <f t="shared" si="674"/>
        <v>0.86872270912647398</v>
      </c>
      <c r="Y2788">
        <f t="shared" si="675"/>
        <v>-0.29841649808748066</v>
      </c>
      <c r="Z2788">
        <f t="shared" si="676"/>
        <v>0.95480295245511082</v>
      </c>
      <c r="AA2788">
        <f t="shared" si="677"/>
        <v>0.34361354563236979</v>
      </c>
      <c r="AC2788">
        <f t="shared" si="666"/>
        <v>-4.9280291476494389E-4</v>
      </c>
      <c r="AD2788">
        <f t="shared" si="668"/>
        <v>1.4948099284515479</v>
      </c>
      <c r="AE2788">
        <f t="shared" si="669"/>
        <v>0.40199906060041002</v>
      </c>
      <c r="AG2788">
        <f t="shared" si="667"/>
        <v>-2.4817923516024971E-3</v>
      </c>
      <c r="AH2788">
        <f t="shared" si="670"/>
        <v>0.59575349190237459</v>
      </c>
      <c r="AI2788">
        <f t="shared" si="671"/>
        <v>-0.51792830166523907</v>
      </c>
    </row>
    <row r="2789" spans="1:35" x14ac:dyDescent="0.2">
      <c r="A2789" s="41">
        <v>40793</v>
      </c>
      <c r="B2789">
        <v>7586.97</v>
      </c>
      <c r="C2789">
        <v>2043.05</v>
      </c>
      <c r="D2789">
        <v>0.20499999999999999</v>
      </c>
      <c r="E2789">
        <f t="shared" si="663"/>
        <v>5.694444444444444E-6</v>
      </c>
      <c r="G2789">
        <f t="shared" si="664"/>
        <v>4.0835140774641197E-2</v>
      </c>
      <c r="H2789">
        <f t="shared" si="665"/>
        <v>2.8897047344221286E-2</v>
      </c>
      <c r="K2789" s="25">
        <v>2787</v>
      </c>
      <c r="U2789">
        <f t="shared" si="672"/>
        <v>-5.9683299617496133E-2</v>
      </c>
      <c r="V2789">
        <f t="shared" si="673"/>
        <v>0.19096059049102215</v>
      </c>
      <c r="W2789">
        <f t="shared" si="674"/>
        <v>0.86872270912647398</v>
      </c>
      <c r="Y2789">
        <f t="shared" si="675"/>
        <v>-0.29841649808748066</v>
      </c>
      <c r="Z2789">
        <f t="shared" si="676"/>
        <v>0.95480295245511082</v>
      </c>
      <c r="AA2789">
        <f t="shared" si="677"/>
        <v>0.34361354563236979</v>
      </c>
      <c r="AC2789">
        <f t="shared" si="666"/>
        <v>3.0859681757287242E-3</v>
      </c>
      <c r="AD2789">
        <f t="shared" si="668"/>
        <v>1.4994228643195127</v>
      </c>
      <c r="AE2789">
        <f t="shared" si="669"/>
        <v>0.40508027694982784</v>
      </c>
      <c r="AG2789">
        <f t="shared" si="667"/>
        <v>1.5407063100865846E-2</v>
      </c>
      <c r="AH2789">
        <f t="shared" si="670"/>
        <v>0.60493230354467564</v>
      </c>
      <c r="AI2789">
        <f t="shared" si="671"/>
        <v>-0.50263872217948247</v>
      </c>
    </row>
    <row r="2790" spans="1:35" x14ac:dyDescent="0.2">
      <c r="A2790" s="41">
        <v>40794</v>
      </c>
      <c r="B2790">
        <v>7574.11</v>
      </c>
      <c r="C2790">
        <v>2021.42</v>
      </c>
      <c r="D2790">
        <v>0.20499999999999999</v>
      </c>
      <c r="E2790">
        <f t="shared" si="663"/>
        <v>5.694444444444444E-6</v>
      </c>
      <c r="G2790">
        <f t="shared" si="664"/>
        <v>-1.6950113154527542E-3</v>
      </c>
      <c r="H2790">
        <f t="shared" si="665"/>
        <v>-1.0587112405472153E-2</v>
      </c>
      <c r="K2790" s="25">
        <v>2788</v>
      </c>
      <c r="U2790">
        <f t="shared" si="672"/>
        <v>-5.9683299617496133E-2</v>
      </c>
      <c r="V2790">
        <f t="shared" si="673"/>
        <v>0.19096059049102215</v>
      </c>
      <c r="W2790">
        <f t="shared" si="674"/>
        <v>0.86872270912647398</v>
      </c>
      <c r="Y2790">
        <f t="shared" si="675"/>
        <v>-0.29841649808748066</v>
      </c>
      <c r="Z2790">
        <f t="shared" si="676"/>
        <v>0.95480295245511082</v>
      </c>
      <c r="AA2790">
        <f t="shared" si="677"/>
        <v>0.34361354563236979</v>
      </c>
      <c r="AC2790">
        <f t="shared" si="666"/>
        <v>-1.9156104751438272E-3</v>
      </c>
      <c r="AD2790">
        <f t="shared" si="668"/>
        <v>1.4965505541739519</v>
      </c>
      <c r="AE2790">
        <f t="shared" si="669"/>
        <v>0.40316282934641473</v>
      </c>
      <c r="AG2790">
        <f t="shared" si="667"/>
        <v>-9.6008301534969143E-3</v>
      </c>
      <c r="AH2790">
        <f t="shared" si="670"/>
        <v>0.59912445124397962</v>
      </c>
      <c r="AI2790">
        <f t="shared" si="671"/>
        <v>-0.51228593743185813</v>
      </c>
    </row>
    <row r="2791" spans="1:35" x14ac:dyDescent="0.2">
      <c r="A2791" s="41">
        <v>40795</v>
      </c>
      <c r="B2791">
        <v>7116.75</v>
      </c>
      <c r="C2791">
        <v>1967.47</v>
      </c>
      <c r="D2791">
        <v>0.20499999999999999</v>
      </c>
      <c r="E2791">
        <f t="shared" si="663"/>
        <v>5.694444444444444E-6</v>
      </c>
      <c r="G2791">
        <f t="shared" si="664"/>
        <v>-6.0384652454215704E-2</v>
      </c>
      <c r="H2791">
        <f t="shared" si="665"/>
        <v>-2.6689159105975028E-2</v>
      </c>
      <c r="K2791" s="25">
        <v>2789</v>
      </c>
      <c r="U2791">
        <f t="shared" si="672"/>
        <v>-5.9683299617496133E-2</v>
      </c>
      <c r="V2791">
        <f t="shared" si="673"/>
        <v>0.19096059049102215</v>
      </c>
      <c r="W2791">
        <f t="shared" si="674"/>
        <v>0.86872270912647398</v>
      </c>
      <c r="Y2791">
        <f t="shared" si="675"/>
        <v>-0.29841649808748066</v>
      </c>
      <c r="Z2791">
        <f t="shared" si="676"/>
        <v>0.95480295245511082</v>
      </c>
      <c r="AA2791">
        <f t="shared" si="677"/>
        <v>0.34361354563236979</v>
      </c>
      <c r="AC2791">
        <f t="shared" si="666"/>
        <v>-1.4876753846577557E-3</v>
      </c>
      <c r="AD2791">
        <f t="shared" si="668"/>
        <v>1.4943241727526113</v>
      </c>
      <c r="AE2791">
        <f t="shared" si="669"/>
        <v>0.40167404627400904</v>
      </c>
      <c r="AG2791">
        <f t="shared" si="667"/>
        <v>-7.4611547010665557E-3</v>
      </c>
      <c r="AH2791">
        <f t="shared" si="670"/>
        <v>0.59465429102805667</v>
      </c>
      <c r="AI2791">
        <f t="shared" si="671"/>
        <v>-0.51977506577831889</v>
      </c>
    </row>
    <row r="2792" spans="1:35" x14ac:dyDescent="0.2">
      <c r="A2792" s="41">
        <v>40798</v>
      </c>
      <c r="B2792">
        <v>6903.17</v>
      </c>
      <c r="C2792">
        <v>1981.3</v>
      </c>
      <c r="D2792">
        <v>0.20499999999999999</v>
      </c>
      <c r="E2792">
        <f t="shared" si="663"/>
        <v>5.694444444444444E-6</v>
      </c>
      <c r="G2792">
        <f t="shared" si="664"/>
        <v>-3.0010889802227131E-2</v>
      </c>
      <c r="H2792">
        <f t="shared" si="665"/>
        <v>7.0293320863850156E-3</v>
      </c>
      <c r="K2792" s="25">
        <v>2790</v>
      </c>
      <c r="U2792">
        <f t="shared" si="672"/>
        <v>-2.5202721556333747E-2</v>
      </c>
      <c r="V2792">
        <f t="shared" si="673"/>
        <v>0.13715414017172978</v>
      </c>
      <c r="W2792">
        <f t="shared" si="674"/>
        <v>0.88804858138460396</v>
      </c>
      <c r="Y2792">
        <f t="shared" si="675"/>
        <v>-0.12601360778166873</v>
      </c>
      <c r="Z2792">
        <f t="shared" si="676"/>
        <v>0.68577070085864889</v>
      </c>
      <c r="AA2792">
        <f t="shared" si="677"/>
        <v>0.44024290692301982</v>
      </c>
      <c r="AC2792">
        <f t="shared" si="666"/>
        <v>3.1384212270323003E-3</v>
      </c>
      <c r="AD2792">
        <f t="shared" si="668"/>
        <v>1.4990139914564455</v>
      </c>
      <c r="AE2792">
        <f t="shared" si="669"/>
        <v>0.40480755293710519</v>
      </c>
      <c r="AG2792">
        <f t="shared" si="667"/>
        <v>1.5669328357383723E-2</v>
      </c>
      <c r="AH2792">
        <f t="shared" si="670"/>
        <v>0.6039721243733025</v>
      </c>
      <c r="AI2792">
        <f t="shared" si="671"/>
        <v>-0.5042272338121746</v>
      </c>
    </row>
    <row r="2793" spans="1:35" x14ac:dyDescent="0.2">
      <c r="A2793" s="41">
        <v>40799</v>
      </c>
      <c r="B2793">
        <v>7066.59</v>
      </c>
      <c r="C2793">
        <v>2000.08</v>
      </c>
      <c r="D2793">
        <v>0.20499999999999999</v>
      </c>
      <c r="E2793">
        <f t="shared" si="663"/>
        <v>5.694444444444444E-6</v>
      </c>
      <c r="G2793">
        <f t="shared" si="664"/>
        <v>2.367318203086409E-2</v>
      </c>
      <c r="H2793">
        <f t="shared" si="665"/>
        <v>9.4786251451067349E-3</v>
      </c>
      <c r="K2793" s="25">
        <v>2791</v>
      </c>
      <c r="U2793">
        <f t="shared" si="672"/>
        <v>-2.5202721556333747E-2</v>
      </c>
      <c r="V2793">
        <f t="shared" si="673"/>
        <v>0.13715414017172978</v>
      </c>
      <c r="W2793">
        <f t="shared" si="674"/>
        <v>0.88804858138460396</v>
      </c>
      <c r="Y2793">
        <f t="shared" si="675"/>
        <v>-0.12601360778166873</v>
      </c>
      <c r="Z2793">
        <f t="shared" si="676"/>
        <v>0.68577070085864889</v>
      </c>
      <c r="AA2793">
        <f t="shared" si="677"/>
        <v>0.44024290692301982</v>
      </c>
      <c r="AC2793">
        <f t="shared" si="666"/>
        <v>7.0846101002164288E-4</v>
      </c>
      <c r="AD2793">
        <f t="shared" si="668"/>
        <v>1.5000759844228693</v>
      </c>
      <c r="AE2793">
        <f t="shared" si="669"/>
        <v>0.40551576310709209</v>
      </c>
      <c r="AG2793">
        <f t="shared" si="667"/>
        <v>3.5195272723304361E-3</v>
      </c>
      <c r="AH2793">
        <f t="shared" si="670"/>
        <v>0.60609782073676177</v>
      </c>
      <c r="AI2793">
        <f t="shared" si="671"/>
        <v>-0.50071388558199381</v>
      </c>
    </row>
    <row r="2794" spans="1:35" x14ac:dyDescent="0.2">
      <c r="A2794" s="41">
        <v>40800</v>
      </c>
      <c r="B2794">
        <v>7301.08</v>
      </c>
      <c r="C2794">
        <v>2027.04</v>
      </c>
      <c r="D2794">
        <v>0.19</v>
      </c>
      <c r="E2794">
        <f t="shared" si="663"/>
        <v>5.2777777777777777E-6</v>
      </c>
      <c r="G2794">
        <f t="shared" si="664"/>
        <v>3.3182907173049489E-2</v>
      </c>
      <c r="H2794">
        <f t="shared" si="665"/>
        <v>1.3479460821567157E-2</v>
      </c>
      <c r="K2794" s="25">
        <v>2792</v>
      </c>
      <c r="U2794">
        <f t="shared" si="672"/>
        <v>-2.5202721556333747E-2</v>
      </c>
      <c r="V2794">
        <f t="shared" si="673"/>
        <v>0.13715414017172978</v>
      </c>
      <c r="W2794">
        <f t="shared" si="674"/>
        <v>0.88804858138460396</v>
      </c>
      <c r="Y2794">
        <f t="shared" si="675"/>
        <v>-0.12601360778166873</v>
      </c>
      <c r="Z2794">
        <f t="shared" si="676"/>
        <v>0.68577070085864889</v>
      </c>
      <c r="AA2794">
        <f t="shared" si="677"/>
        <v>0.44024290692301982</v>
      </c>
      <c r="AC2794">
        <f t="shared" si="666"/>
        <v>1.0175212323591876E-3</v>
      </c>
      <c r="AD2794">
        <f t="shared" si="668"/>
        <v>1.5016023435871715</v>
      </c>
      <c r="AE2794">
        <f t="shared" si="669"/>
        <v>0.40653276701561764</v>
      </c>
      <c r="AG2794">
        <f t="shared" si="667"/>
        <v>5.0648283840181614E-3</v>
      </c>
      <c r="AH2794">
        <f t="shared" si="670"/>
        <v>0.60916760218272092</v>
      </c>
      <c r="AI2794">
        <f t="shared" si="671"/>
        <v>-0.49566184029662341</v>
      </c>
    </row>
    <row r="2795" spans="1:35" x14ac:dyDescent="0.2">
      <c r="A2795" s="41">
        <v>40801</v>
      </c>
      <c r="B2795">
        <v>7628.48</v>
      </c>
      <c r="C2795">
        <v>2062.25</v>
      </c>
      <c r="D2795">
        <v>0.20499999999999999</v>
      </c>
      <c r="E2795">
        <f t="shared" si="663"/>
        <v>5.694444444444444E-6</v>
      </c>
      <c r="G2795">
        <f t="shared" si="664"/>
        <v>4.4842680808866581E-2</v>
      </c>
      <c r="H2795">
        <f t="shared" si="665"/>
        <v>1.7370155497671499E-2</v>
      </c>
      <c r="K2795" s="25">
        <v>2793</v>
      </c>
      <c r="U2795">
        <f t="shared" si="672"/>
        <v>-2.5202721556333747E-2</v>
      </c>
      <c r="V2795">
        <f t="shared" si="673"/>
        <v>0.13715414017172978</v>
      </c>
      <c r="W2795">
        <f t="shared" si="674"/>
        <v>0.88804858138460396</v>
      </c>
      <c r="Y2795">
        <f t="shared" si="675"/>
        <v>-0.12601360778166873</v>
      </c>
      <c r="Z2795">
        <f t="shared" si="676"/>
        <v>0.68577070085864889</v>
      </c>
      <c r="AA2795">
        <f t="shared" si="677"/>
        <v>0.44024290692301982</v>
      </c>
      <c r="AC2795">
        <f t="shared" si="666"/>
        <v>1.2569180667353827E-3</v>
      </c>
      <c r="AD2795">
        <f t="shared" si="668"/>
        <v>1.5034897347018785</v>
      </c>
      <c r="AE2795">
        <f t="shared" si="669"/>
        <v>0.40778889582212757</v>
      </c>
      <c r="AG2795">
        <f t="shared" si="667"/>
        <v>6.2634792225658023E-3</v>
      </c>
      <c r="AH2795">
        <f t="shared" si="670"/>
        <v>0.61298311080205259</v>
      </c>
      <c r="AI2795">
        <f t="shared" si="671"/>
        <v>-0.48941789513501976</v>
      </c>
    </row>
    <row r="2796" spans="1:35" x14ac:dyDescent="0.2">
      <c r="A2796" s="41">
        <v>40802</v>
      </c>
      <c r="B2796">
        <v>7682.88</v>
      </c>
      <c r="C2796">
        <v>2074.06</v>
      </c>
      <c r="D2796">
        <v>0.19</v>
      </c>
      <c r="E2796">
        <f t="shared" si="663"/>
        <v>5.2777777777777777E-6</v>
      </c>
      <c r="G2796">
        <f t="shared" si="664"/>
        <v>7.131171609547452E-3</v>
      </c>
      <c r="H2796">
        <f t="shared" si="665"/>
        <v>5.7267547581524771E-3</v>
      </c>
      <c r="K2796" s="25">
        <v>2794</v>
      </c>
      <c r="U2796">
        <f t="shared" si="672"/>
        <v>-2.5202721556333747E-2</v>
      </c>
      <c r="V2796">
        <f t="shared" si="673"/>
        <v>0.13715414017172978</v>
      </c>
      <c r="W2796">
        <f t="shared" si="674"/>
        <v>0.88804858138460396</v>
      </c>
      <c r="Y2796">
        <f t="shared" si="675"/>
        <v>-0.12601360778166873</v>
      </c>
      <c r="Z2796">
        <f t="shared" si="676"/>
        <v>0.68577070085864889</v>
      </c>
      <c r="AA2796">
        <f t="shared" si="677"/>
        <v>0.44024290692301982</v>
      </c>
      <c r="AC2796">
        <f t="shared" si="666"/>
        <v>6.1078013569357086E-4</v>
      </c>
      <c r="AD2796">
        <f t="shared" si="668"/>
        <v>1.5044080363660537</v>
      </c>
      <c r="AE2796">
        <f t="shared" si="669"/>
        <v>0.40839948950755034</v>
      </c>
      <c r="AG2796">
        <f t="shared" si="667"/>
        <v>3.0311229006900762E-3</v>
      </c>
      <c r="AH2796">
        <f t="shared" si="670"/>
        <v>0.61484113794694095</v>
      </c>
      <c r="AI2796">
        <f t="shared" si="671"/>
        <v>-0.48639135682537959</v>
      </c>
    </row>
    <row r="2797" spans="1:35" x14ac:dyDescent="0.2">
      <c r="A2797" s="41">
        <v>40805</v>
      </c>
      <c r="B2797">
        <v>7372.37</v>
      </c>
      <c r="C2797">
        <v>2053.7399999999998</v>
      </c>
      <c r="D2797">
        <v>0.2</v>
      </c>
      <c r="E2797">
        <f t="shared" si="663"/>
        <v>5.5555555555555558E-6</v>
      </c>
      <c r="G2797">
        <f t="shared" si="664"/>
        <v>-4.0415833645716215E-2</v>
      </c>
      <c r="H2797">
        <f t="shared" si="665"/>
        <v>-9.7972093382063027E-3</v>
      </c>
      <c r="K2797" s="25">
        <v>2795</v>
      </c>
      <c r="U2797">
        <f t="shared" si="672"/>
        <v>9.1045743340230217E-2</v>
      </c>
      <c r="V2797">
        <f t="shared" si="673"/>
        <v>-0.15800098953188479</v>
      </c>
      <c r="W2797">
        <f t="shared" si="674"/>
        <v>1.0669552461916547</v>
      </c>
      <c r="Y2797">
        <f t="shared" si="675"/>
        <v>0.45522871670115111</v>
      </c>
      <c r="Z2797">
        <f t="shared" si="676"/>
        <v>-0.79000494765942397</v>
      </c>
      <c r="AA2797">
        <f t="shared" si="677"/>
        <v>1.3347762309582729</v>
      </c>
      <c r="AC2797">
        <f t="shared" si="666"/>
        <v>-3.2045189795561755E-4</v>
      </c>
      <c r="AD2797">
        <f t="shared" si="668"/>
        <v>1.5039259459555006</v>
      </c>
      <c r="AE2797">
        <f t="shared" si="669"/>
        <v>0.40807898625391364</v>
      </c>
      <c r="AG2797">
        <f t="shared" si="667"/>
        <v>-1.6233706008891996E-3</v>
      </c>
      <c r="AH2797">
        <f t="shared" si="670"/>
        <v>0.61384302291938064</v>
      </c>
      <c r="AI2797">
        <f t="shared" si="671"/>
        <v>-0.4880160465201015</v>
      </c>
    </row>
    <row r="2798" spans="1:35" x14ac:dyDescent="0.2">
      <c r="A2798" s="41">
        <v>40806</v>
      </c>
      <c r="B2798">
        <v>7639.56</v>
      </c>
      <c r="C2798">
        <v>2050.39</v>
      </c>
      <c r="D2798">
        <v>0.16</v>
      </c>
      <c r="E2798">
        <f t="shared" si="663"/>
        <v>4.4444444444444441E-6</v>
      </c>
      <c r="G2798">
        <f t="shared" si="664"/>
        <v>3.6242076835536E-2</v>
      </c>
      <c r="H2798">
        <f t="shared" si="665"/>
        <v>-1.6311704500082335E-3</v>
      </c>
      <c r="K2798" s="25">
        <v>2796</v>
      </c>
      <c r="U2798">
        <f t="shared" si="672"/>
        <v>9.1045743340230217E-2</v>
      </c>
      <c r="V2798">
        <f t="shared" si="673"/>
        <v>-0.15800098953188479</v>
      </c>
      <c r="W2798">
        <f t="shared" si="674"/>
        <v>1.0669552461916547</v>
      </c>
      <c r="Y2798">
        <f t="shared" si="675"/>
        <v>0.45522871670115111</v>
      </c>
      <c r="Z2798">
        <f t="shared" si="676"/>
        <v>-0.79000494765942397</v>
      </c>
      <c r="AA2798">
        <f t="shared" si="677"/>
        <v>1.3347762309582729</v>
      </c>
      <c r="AC2798">
        <f t="shared" si="666"/>
        <v>3.5633409000270936E-3</v>
      </c>
      <c r="AD2798">
        <f t="shared" si="668"/>
        <v>1.5092849467893357</v>
      </c>
      <c r="AE2798">
        <f t="shared" si="669"/>
        <v>0.41163599349628405</v>
      </c>
      <c r="AG2798">
        <f t="shared" si="667"/>
        <v>1.7794482277913245E-2</v>
      </c>
      <c r="AH2798">
        <f t="shared" si="670"/>
        <v>0.62476604171214023</v>
      </c>
      <c r="AI2798">
        <f t="shared" si="671"/>
        <v>-0.47037803258649546</v>
      </c>
    </row>
    <row r="2799" spans="1:35" x14ac:dyDescent="0.2">
      <c r="A2799" s="41">
        <v>40807</v>
      </c>
      <c r="B2799">
        <v>7439.35</v>
      </c>
      <c r="C2799">
        <v>1990.2</v>
      </c>
      <c r="D2799">
        <v>0.2</v>
      </c>
      <c r="E2799">
        <f t="shared" si="663"/>
        <v>5.5555555555555558E-6</v>
      </c>
      <c r="G2799">
        <f t="shared" si="664"/>
        <v>-2.6207006686248948E-2</v>
      </c>
      <c r="H2799">
        <f t="shared" si="665"/>
        <v>-2.9355390925628701E-2</v>
      </c>
      <c r="K2799" s="25">
        <v>2797</v>
      </c>
      <c r="U2799">
        <f t="shared" si="672"/>
        <v>9.1045743340230217E-2</v>
      </c>
      <c r="V2799">
        <f t="shared" si="673"/>
        <v>-0.15800098953188479</v>
      </c>
      <c r="W2799">
        <f t="shared" si="674"/>
        <v>1.0669552461916547</v>
      </c>
      <c r="Y2799">
        <f t="shared" si="675"/>
        <v>0.45522871670115111</v>
      </c>
      <c r="Z2799">
        <f t="shared" si="676"/>
        <v>-0.79000494765942397</v>
      </c>
      <c r="AA2799">
        <f t="shared" si="677"/>
        <v>1.3347762309582729</v>
      </c>
      <c r="AC2799">
        <f t="shared" si="666"/>
        <v>2.2568864331891344E-3</v>
      </c>
      <c r="AD2799">
        <f t="shared" si="668"/>
        <v>1.5126912315095611</v>
      </c>
      <c r="AE2799">
        <f t="shared" si="669"/>
        <v>0.41389033698665706</v>
      </c>
      <c r="AG2799">
        <f t="shared" si="667"/>
        <v>1.1266654388167893E-2</v>
      </c>
      <c r="AH2799">
        <f t="shared" si="670"/>
        <v>0.63180506477757459</v>
      </c>
      <c r="AI2799">
        <f t="shared" si="671"/>
        <v>-0.45917437422087259</v>
      </c>
    </row>
    <row r="2800" spans="1:35" x14ac:dyDescent="0.2">
      <c r="A2800" s="41">
        <v>40808</v>
      </c>
      <c r="B2800">
        <v>6953.89</v>
      </c>
      <c r="C2800">
        <v>1926.76</v>
      </c>
      <c r="D2800">
        <v>0.2</v>
      </c>
      <c r="E2800">
        <f t="shared" si="663"/>
        <v>5.5555555555555558E-6</v>
      </c>
      <c r="G2800">
        <f t="shared" si="664"/>
        <v>-6.5255701102918937E-2</v>
      </c>
      <c r="H2800">
        <f t="shared" si="665"/>
        <v>-3.1876193347402298E-2</v>
      </c>
      <c r="K2800" s="25">
        <v>2798</v>
      </c>
      <c r="U2800">
        <f t="shared" si="672"/>
        <v>9.1045743340230217E-2</v>
      </c>
      <c r="V2800">
        <f t="shared" si="673"/>
        <v>-0.15800098953188479</v>
      </c>
      <c r="W2800">
        <f t="shared" si="674"/>
        <v>1.0669552461916547</v>
      </c>
      <c r="Y2800">
        <f t="shared" si="675"/>
        <v>0.45522871670115111</v>
      </c>
      <c r="Z2800">
        <f t="shared" si="676"/>
        <v>-0.79000494765942397</v>
      </c>
      <c r="AA2800">
        <f t="shared" si="677"/>
        <v>1.3347762309582729</v>
      </c>
      <c r="AC2800">
        <f t="shared" si="666"/>
        <v>-8.988561935583799E-4</v>
      </c>
      <c r="AD2800">
        <f t="shared" si="668"/>
        <v>1.5113315396271774</v>
      </c>
      <c r="AE2800">
        <f t="shared" si="669"/>
        <v>0.41299107657963235</v>
      </c>
      <c r="AG2800">
        <f t="shared" si="667"/>
        <v>-4.5165031900141249E-3</v>
      </c>
      <c r="AH2800">
        <f t="shared" si="670"/>
        <v>0.62895151518703951</v>
      </c>
      <c r="AI2800">
        <f t="shared" si="671"/>
        <v>-0.46370110762624123</v>
      </c>
    </row>
    <row r="2801" spans="1:35" x14ac:dyDescent="0.2">
      <c r="A2801" s="41">
        <v>40809</v>
      </c>
      <c r="B2801">
        <v>7025.25</v>
      </c>
      <c r="C2801">
        <v>1938.73</v>
      </c>
      <c r="D2801">
        <v>0.19</v>
      </c>
      <c r="E2801">
        <f t="shared" si="663"/>
        <v>5.2777777777777777E-6</v>
      </c>
      <c r="G2801">
        <f t="shared" si="664"/>
        <v>1.02618821983091E-2</v>
      </c>
      <c r="H2801">
        <f t="shared" si="665"/>
        <v>6.2125018165210127E-3</v>
      </c>
      <c r="K2801" s="25">
        <v>2799</v>
      </c>
      <c r="U2801">
        <f t="shared" si="672"/>
        <v>9.1045743340230217E-2</v>
      </c>
      <c r="V2801">
        <f t="shared" si="673"/>
        <v>-0.15800098953188479</v>
      </c>
      <c r="W2801">
        <f t="shared" si="674"/>
        <v>1.0669552461916547</v>
      </c>
      <c r="Y2801">
        <f t="shared" si="675"/>
        <v>0.45522871670115111</v>
      </c>
      <c r="Z2801">
        <f t="shared" si="676"/>
        <v>-0.79000494765942397</v>
      </c>
      <c r="AA2801">
        <f t="shared" si="677"/>
        <v>1.3347762309582729</v>
      </c>
      <c r="AC2801">
        <f t="shared" si="666"/>
        <v>-4.1353212518514859E-5</v>
      </c>
      <c r="AD2801">
        <f t="shared" si="668"/>
        <v>1.5112690412128331</v>
      </c>
      <c r="AE2801">
        <f t="shared" si="669"/>
        <v>0.41294972251204615</v>
      </c>
      <c r="AG2801">
        <f t="shared" si="667"/>
        <v>-2.2898828481479546E-4</v>
      </c>
      <c r="AH2801">
        <f t="shared" si="670"/>
        <v>0.62880749265834524</v>
      </c>
      <c r="AI2801">
        <f t="shared" si="671"/>
        <v>-0.46393012213287638</v>
      </c>
    </row>
    <row r="2802" spans="1:35" x14ac:dyDescent="0.2">
      <c r="A2802" s="41">
        <v>40812</v>
      </c>
      <c r="B2802">
        <v>7201.26</v>
      </c>
      <c r="C2802">
        <v>1983.97</v>
      </c>
      <c r="D2802">
        <v>0.19</v>
      </c>
      <c r="E2802">
        <f t="shared" si="663"/>
        <v>5.2777777777777777E-6</v>
      </c>
      <c r="G2802">
        <f t="shared" si="664"/>
        <v>2.5053912672146929E-2</v>
      </c>
      <c r="H2802">
        <f t="shared" si="665"/>
        <v>2.3334863544691633E-2</v>
      </c>
      <c r="K2802" s="25">
        <v>2800</v>
      </c>
      <c r="U2802">
        <f t="shared" si="672"/>
        <v>-0.23062449397328791</v>
      </c>
      <c r="V2802">
        <f t="shared" si="673"/>
        <v>0.52694626560262836</v>
      </c>
      <c r="W2802">
        <f t="shared" si="674"/>
        <v>0.70367822837065963</v>
      </c>
      <c r="Y2802">
        <f t="shared" si="675"/>
        <v>-1.1531224698664395</v>
      </c>
      <c r="Z2802">
        <f t="shared" si="676"/>
        <v>2.6347313280131419</v>
      </c>
      <c r="AA2802">
        <f t="shared" si="677"/>
        <v>-0.48160885814670218</v>
      </c>
      <c r="AC2802">
        <f t="shared" si="666"/>
        <v>-1.4002482751477184E-3</v>
      </c>
      <c r="AD2802">
        <f t="shared" si="668"/>
        <v>1.5091528893445907</v>
      </c>
      <c r="AE2802">
        <f t="shared" si="669"/>
        <v>0.41154849297316687</v>
      </c>
      <c r="AG2802">
        <f t="shared" si="667"/>
        <v>-7.0223524868497037E-3</v>
      </c>
      <c r="AH2802">
        <f t="shared" si="670"/>
        <v>0.62439178479852619</v>
      </c>
      <c r="AI2802">
        <f t="shared" si="671"/>
        <v>-0.47097724738044644</v>
      </c>
    </row>
    <row r="2803" spans="1:35" x14ac:dyDescent="0.2">
      <c r="A2803" s="41">
        <v>40813</v>
      </c>
      <c r="B2803">
        <v>7674.38</v>
      </c>
      <c r="C2803">
        <v>2005.19</v>
      </c>
      <c r="D2803">
        <v>0.24</v>
      </c>
      <c r="E2803">
        <f t="shared" si="663"/>
        <v>6.6666666666666666E-6</v>
      </c>
      <c r="G2803">
        <f t="shared" si="664"/>
        <v>6.5699613678717322E-2</v>
      </c>
      <c r="H2803">
        <f t="shared" si="665"/>
        <v>1.0695726245860586E-2</v>
      </c>
      <c r="K2803" s="25">
        <v>2801</v>
      </c>
      <c r="U2803">
        <f t="shared" si="672"/>
        <v>-0.23062449397328791</v>
      </c>
      <c r="V2803">
        <f t="shared" si="673"/>
        <v>0.52694626560262836</v>
      </c>
      <c r="W2803">
        <f t="shared" si="674"/>
        <v>0.70367822837065963</v>
      </c>
      <c r="Y2803">
        <f t="shared" si="675"/>
        <v>-1.1531224698664395</v>
      </c>
      <c r="Z2803">
        <f t="shared" si="676"/>
        <v>2.6347313280131419</v>
      </c>
      <c r="AA2803">
        <f t="shared" si="677"/>
        <v>-0.48160885814670218</v>
      </c>
      <c r="AC2803">
        <f t="shared" si="666"/>
        <v>-9.5121532984140302E-3</v>
      </c>
      <c r="AD2803">
        <f t="shared" si="668"/>
        <v>1.4947975957104005</v>
      </c>
      <c r="AE2803">
        <f t="shared" si="669"/>
        <v>0.40199081019225602</v>
      </c>
      <c r="AG2803">
        <f t="shared" si="667"/>
        <v>-4.7581877603181257E-2</v>
      </c>
      <c r="AH2803">
        <f t="shared" si="670"/>
        <v>0.59468205131781082</v>
      </c>
      <c r="AI2803">
        <f t="shared" si="671"/>
        <v>-0.51972838379481145</v>
      </c>
    </row>
    <row r="2804" spans="1:35" x14ac:dyDescent="0.2">
      <c r="A2804" s="41">
        <v>40814</v>
      </c>
      <c r="B2804">
        <v>7586.95</v>
      </c>
      <c r="C2804">
        <v>1964.2</v>
      </c>
      <c r="D2804">
        <v>0.24</v>
      </c>
      <c r="E2804">
        <f t="shared" si="663"/>
        <v>6.6666666666666666E-6</v>
      </c>
      <c r="G2804">
        <f t="shared" si="664"/>
        <v>-1.1392451246876007E-2</v>
      </c>
      <c r="H2804">
        <f t="shared" si="665"/>
        <v>-2.044195313162344E-2</v>
      </c>
      <c r="K2804" s="25">
        <v>2802</v>
      </c>
      <c r="U2804">
        <f t="shared" si="672"/>
        <v>-0.23062449397328791</v>
      </c>
      <c r="V2804">
        <f t="shared" si="673"/>
        <v>0.52694626560262836</v>
      </c>
      <c r="W2804">
        <f t="shared" si="674"/>
        <v>0.70367822837065963</v>
      </c>
      <c r="Y2804">
        <f t="shared" si="675"/>
        <v>-1.1531224698664395</v>
      </c>
      <c r="Z2804">
        <f t="shared" si="676"/>
        <v>2.6347313280131419</v>
      </c>
      <c r="AA2804">
        <f t="shared" si="677"/>
        <v>-0.48160885814670218</v>
      </c>
      <c r="AC2804">
        <f t="shared" si="666"/>
        <v>-8.1397413722176567E-3</v>
      </c>
      <c r="AD2804">
        <f t="shared" si="668"/>
        <v>1.4826303298775052</v>
      </c>
      <c r="AE2804">
        <f t="shared" si="669"/>
        <v>0.39381776025335047</v>
      </c>
      <c r="AG2804">
        <f t="shared" si="667"/>
        <v>-4.0725373527754953E-2</v>
      </c>
      <c r="AH2804">
        <f t="shared" si="670"/>
        <v>0.57046340264764139</v>
      </c>
      <c r="AI2804">
        <f t="shared" si="671"/>
        <v>-0.56130626134742412</v>
      </c>
    </row>
    <row r="2805" spans="1:35" x14ac:dyDescent="0.2">
      <c r="A2805" s="41">
        <v>40815</v>
      </c>
      <c r="B2805">
        <v>7697.22</v>
      </c>
      <c r="C2805">
        <v>1980.23</v>
      </c>
      <c r="D2805">
        <v>0.16</v>
      </c>
      <c r="E2805">
        <f t="shared" si="663"/>
        <v>4.4444444444444441E-6</v>
      </c>
      <c r="G2805">
        <f t="shared" si="664"/>
        <v>1.453416722134724E-2</v>
      </c>
      <c r="H2805">
        <f t="shared" si="665"/>
        <v>8.1610833927298499E-3</v>
      </c>
      <c r="K2805" s="25">
        <v>2803</v>
      </c>
      <c r="U2805">
        <f t="shared" si="672"/>
        <v>-0.23062449397328791</v>
      </c>
      <c r="V2805">
        <f t="shared" si="673"/>
        <v>0.52694626560262836</v>
      </c>
      <c r="W2805">
        <f t="shared" si="674"/>
        <v>0.70367822837065963</v>
      </c>
      <c r="Y2805">
        <f t="shared" si="675"/>
        <v>-1.1531224698664395</v>
      </c>
      <c r="Z2805">
        <f t="shared" si="676"/>
        <v>2.6347313280131419</v>
      </c>
      <c r="AA2805">
        <f t="shared" si="677"/>
        <v>-0.48160885814670218</v>
      </c>
      <c r="AC2805">
        <f t="shared" si="666"/>
        <v>9.5320864451340498E-4</v>
      </c>
      <c r="AD2805">
        <f t="shared" si="668"/>
        <v>1.4840435859245622</v>
      </c>
      <c r="AE2805">
        <f t="shared" si="669"/>
        <v>0.39477051488299492</v>
      </c>
      <c r="AG2805">
        <f t="shared" si="667"/>
        <v>4.7393765559003622E-3</v>
      </c>
      <c r="AH2805">
        <f t="shared" si="670"/>
        <v>0.57316704352414871</v>
      </c>
      <c r="AI2805">
        <f t="shared" si="671"/>
        <v>-0.55657808027744615</v>
      </c>
    </row>
    <row r="2806" spans="1:35" x14ac:dyDescent="0.2">
      <c r="A2806" s="41">
        <v>40816</v>
      </c>
      <c r="B2806">
        <v>7381.81</v>
      </c>
      <c r="C2806">
        <v>1930.79</v>
      </c>
      <c r="D2806">
        <v>0.16</v>
      </c>
      <c r="E2806">
        <f t="shared" si="663"/>
        <v>4.4444444444444441E-6</v>
      </c>
      <c r="G2806">
        <f t="shared" si="664"/>
        <v>-4.0977132003502545E-2</v>
      </c>
      <c r="H2806">
        <f t="shared" si="665"/>
        <v>-2.496679678623193E-2</v>
      </c>
      <c r="K2806" s="25">
        <v>2804</v>
      </c>
      <c r="U2806">
        <f t="shared" si="672"/>
        <v>-0.23062449397328791</v>
      </c>
      <c r="V2806">
        <f t="shared" si="673"/>
        <v>0.52694626560262836</v>
      </c>
      <c r="W2806">
        <f t="shared" si="674"/>
        <v>0.70367822837065963</v>
      </c>
      <c r="Y2806">
        <f t="shared" si="675"/>
        <v>-1.1531224698664395</v>
      </c>
      <c r="Z2806">
        <f t="shared" si="676"/>
        <v>2.6347313280131419</v>
      </c>
      <c r="AA2806">
        <f t="shared" si="677"/>
        <v>-0.48160885814670218</v>
      </c>
      <c r="AC2806">
        <f t="shared" si="666"/>
        <v>-3.7027025389874653E-3</v>
      </c>
      <c r="AD2806">
        <f t="shared" si="668"/>
        <v>1.4785486139709914</v>
      </c>
      <c r="AE2806">
        <f t="shared" si="669"/>
        <v>0.39106094037247258</v>
      </c>
      <c r="AG2806">
        <f t="shared" si="667"/>
        <v>-1.8531290472715109E-2</v>
      </c>
      <c r="AH2806">
        <f t="shared" si="670"/>
        <v>0.56254551855121537</v>
      </c>
      <c r="AI2806">
        <f t="shared" si="671"/>
        <v>-0.57528322630873208</v>
      </c>
    </row>
    <row r="2807" spans="1:35" x14ac:dyDescent="0.2">
      <c r="A2807" s="41">
        <v>40819</v>
      </c>
      <c r="B2807">
        <v>7136.95</v>
      </c>
      <c r="C2807">
        <v>1875.95</v>
      </c>
      <c r="D2807">
        <v>0.16</v>
      </c>
      <c r="E2807">
        <f t="shared" si="663"/>
        <v>4.4444444444444441E-6</v>
      </c>
      <c r="G2807">
        <f t="shared" si="664"/>
        <v>-3.3170726420755962E-2</v>
      </c>
      <c r="H2807">
        <f t="shared" si="665"/>
        <v>-2.8402881721989404E-2</v>
      </c>
      <c r="K2807" s="25">
        <v>2805</v>
      </c>
      <c r="U2807">
        <f t="shared" si="672"/>
        <v>-0.3529388955455367</v>
      </c>
      <c r="V2807">
        <f t="shared" si="673"/>
        <v>0.63438465349062823</v>
      </c>
      <c r="W2807">
        <f t="shared" si="674"/>
        <v>0.71855424205490859</v>
      </c>
      <c r="Y2807">
        <f t="shared" si="675"/>
        <v>-1.7646944777276834</v>
      </c>
      <c r="Z2807">
        <f t="shared" si="676"/>
        <v>3.171923267453141</v>
      </c>
      <c r="AA2807">
        <f t="shared" si="677"/>
        <v>-0.4072287897254574</v>
      </c>
      <c r="AC2807">
        <f t="shared" si="666"/>
        <v>-7.3136830014494921E-3</v>
      </c>
      <c r="AD2807">
        <f t="shared" si="668"/>
        <v>1.467734978106175</v>
      </c>
      <c r="AE2807">
        <f t="shared" si="669"/>
        <v>0.38372038126912739</v>
      </c>
      <c r="AG2807">
        <f t="shared" si="667"/>
        <v>-3.658619278502525E-2</v>
      </c>
      <c r="AH2807">
        <f t="shared" si="670"/>
        <v>0.5419641197591486</v>
      </c>
      <c r="AI2807">
        <f t="shared" si="671"/>
        <v>-0.61255547944015576</v>
      </c>
    </row>
    <row r="2808" spans="1:35" x14ac:dyDescent="0.2">
      <c r="A2808" s="41">
        <v>40820</v>
      </c>
      <c r="B2808">
        <v>6927.02</v>
      </c>
      <c r="C2808">
        <v>1918.39</v>
      </c>
      <c r="D2808">
        <v>0.2</v>
      </c>
      <c r="E2808">
        <f t="shared" si="663"/>
        <v>5.5555555555555558E-6</v>
      </c>
      <c r="G2808">
        <f t="shared" si="664"/>
        <v>-2.9414525812847137E-2</v>
      </c>
      <c r="H2808">
        <f t="shared" si="665"/>
        <v>2.2623204243183481E-2</v>
      </c>
      <c r="K2808" s="25">
        <v>2806</v>
      </c>
      <c r="U2808">
        <f t="shared" si="672"/>
        <v>-0.3529388955455367</v>
      </c>
      <c r="V2808">
        <f t="shared" si="673"/>
        <v>0.63438465349062823</v>
      </c>
      <c r="W2808">
        <f t="shared" si="674"/>
        <v>0.71855424205490859</v>
      </c>
      <c r="Y2808">
        <f t="shared" si="675"/>
        <v>-1.7646944777276834</v>
      </c>
      <c r="Z2808">
        <f t="shared" si="676"/>
        <v>3.171923267453141</v>
      </c>
      <c r="AA2808">
        <f t="shared" si="677"/>
        <v>-0.4072287897254574</v>
      </c>
      <c r="AC2808">
        <f t="shared" si="666"/>
        <v>2.4736537412450747E-2</v>
      </c>
      <c r="AD2808">
        <f t="shared" si="668"/>
        <v>1.5040416593036612</v>
      </c>
      <c r="AE2808">
        <f t="shared" si="669"/>
        <v>0.40815592414913249</v>
      </c>
      <c r="AG2808">
        <f t="shared" si="667"/>
        <v>0.12366490928447593</v>
      </c>
      <c r="AH2808">
        <f t="shared" si="670"/>
        <v>0.6089860634646046</v>
      </c>
      <c r="AI2808">
        <f t="shared" si="671"/>
        <v>-0.49595989582866301</v>
      </c>
    </row>
    <row r="2809" spans="1:35" x14ac:dyDescent="0.2">
      <c r="A2809" s="41">
        <v>40821</v>
      </c>
      <c r="B2809">
        <v>7284.3</v>
      </c>
      <c r="C2809">
        <v>1953.67</v>
      </c>
      <c r="D2809">
        <v>0.16</v>
      </c>
      <c r="E2809">
        <f t="shared" si="663"/>
        <v>4.4444444444444441E-6</v>
      </c>
      <c r="G2809">
        <f t="shared" si="664"/>
        <v>5.1577734725755046E-2</v>
      </c>
      <c r="H2809">
        <f t="shared" si="665"/>
        <v>1.8390421134388716E-2</v>
      </c>
      <c r="K2809" s="25">
        <v>2807</v>
      </c>
      <c r="U2809">
        <f t="shared" si="672"/>
        <v>-0.3529388955455367</v>
      </c>
      <c r="V2809">
        <f t="shared" si="673"/>
        <v>0.63438465349062823</v>
      </c>
      <c r="W2809">
        <f t="shared" si="674"/>
        <v>0.71855424205490859</v>
      </c>
      <c r="Y2809">
        <f t="shared" si="675"/>
        <v>-1.7646944777276834</v>
      </c>
      <c r="Z2809">
        <f t="shared" si="676"/>
        <v>3.171923267453141</v>
      </c>
      <c r="AA2809">
        <f t="shared" si="677"/>
        <v>-0.4072287897254574</v>
      </c>
      <c r="AC2809">
        <f t="shared" si="666"/>
        <v>-6.5331958219513337E-3</v>
      </c>
      <c r="AD2809">
        <f t="shared" si="668"/>
        <v>1.4942154606190579</v>
      </c>
      <c r="AE2809">
        <f t="shared" si="669"/>
        <v>0.40160129359414648</v>
      </c>
      <c r="AG2809">
        <f t="shared" si="667"/>
        <v>-3.2688201331978889E-2</v>
      </c>
      <c r="AH2809">
        <f t="shared" si="670"/>
        <v>0.58907940441370432</v>
      </c>
      <c r="AI2809">
        <f t="shared" si="671"/>
        <v>-0.52919429216952873</v>
      </c>
    </row>
    <row r="2810" spans="1:35" x14ac:dyDescent="0.2">
      <c r="A2810" s="41">
        <v>40822</v>
      </c>
      <c r="B2810">
        <v>7566.82</v>
      </c>
      <c r="C2810">
        <v>1989.61</v>
      </c>
      <c r="D2810">
        <v>0.18</v>
      </c>
      <c r="E2810">
        <f t="shared" si="663"/>
        <v>4.9999999999999996E-6</v>
      </c>
      <c r="G2810">
        <f t="shared" si="664"/>
        <v>3.8784783712916757E-2</v>
      </c>
      <c r="H2810">
        <f t="shared" si="665"/>
        <v>1.83961467392138E-2</v>
      </c>
      <c r="K2810" s="25">
        <v>2808</v>
      </c>
      <c r="U2810">
        <f t="shared" si="672"/>
        <v>-0.3529388955455367</v>
      </c>
      <c r="V2810">
        <f t="shared" si="673"/>
        <v>0.63438465349062823</v>
      </c>
      <c r="W2810">
        <f t="shared" si="674"/>
        <v>0.71855424205490859</v>
      </c>
      <c r="Y2810">
        <f t="shared" si="675"/>
        <v>-1.7646944777276834</v>
      </c>
      <c r="Z2810">
        <f t="shared" si="676"/>
        <v>3.171923267453141</v>
      </c>
      <c r="AA2810">
        <f t="shared" si="677"/>
        <v>-0.4072287897254574</v>
      </c>
      <c r="AC2810">
        <f t="shared" si="666"/>
        <v>-2.0152319784813321E-3</v>
      </c>
      <c r="AD2810">
        <f t="shared" si="668"/>
        <v>1.4912042698400771</v>
      </c>
      <c r="AE2810">
        <f t="shared" si="669"/>
        <v>0.39958402830351192</v>
      </c>
      <c r="AG2810">
        <f t="shared" si="667"/>
        <v>-1.0093937670184426E-2</v>
      </c>
      <c r="AH2810">
        <f t="shared" si="670"/>
        <v>0.58313327362276302</v>
      </c>
      <c r="AI2810">
        <f t="shared" si="671"/>
        <v>-0.53933951906058208</v>
      </c>
    </row>
    <row r="2811" spans="1:35" x14ac:dyDescent="0.2">
      <c r="A2811" s="41">
        <v>40823</v>
      </c>
      <c r="B2811">
        <v>7657.83</v>
      </c>
      <c r="C2811">
        <v>1973.42</v>
      </c>
      <c r="D2811">
        <v>0.16</v>
      </c>
      <c r="E2811">
        <f t="shared" si="663"/>
        <v>4.4444444444444441E-6</v>
      </c>
      <c r="G2811">
        <f t="shared" si="664"/>
        <v>1.2027509574695873E-2</v>
      </c>
      <c r="H2811">
        <f t="shared" si="665"/>
        <v>-8.1372731339306847E-3</v>
      </c>
      <c r="K2811" s="25">
        <v>2809</v>
      </c>
      <c r="U2811">
        <f t="shared" si="672"/>
        <v>-0.3529388955455367</v>
      </c>
      <c r="V2811">
        <f t="shared" si="673"/>
        <v>0.63438465349062823</v>
      </c>
      <c r="W2811">
        <f t="shared" si="674"/>
        <v>0.71855424205490859</v>
      </c>
      <c r="Y2811">
        <f t="shared" si="675"/>
        <v>-1.7646944777276834</v>
      </c>
      <c r="Z2811">
        <f t="shared" si="676"/>
        <v>3.171923267453141</v>
      </c>
      <c r="AA2811">
        <f t="shared" si="677"/>
        <v>-0.4072287897254574</v>
      </c>
      <c r="AC2811">
        <f t="shared" si="666"/>
        <v>-9.4035443716734696E-3</v>
      </c>
      <c r="AD2811">
        <f t="shared" si="668"/>
        <v>1.4771816643214071</v>
      </c>
      <c r="AE2811">
        <f t="shared" si="669"/>
        <v>0.39013599146419142</v>
      </c>
      <c r="AG2811">
        <f t="shared" si="667"/>
        <v>-4.7037721858367354E-2</v>
      </c>
      <c r="AH2811">
        <f t="shared" si="670"/>
        <v>0.55570401289173632</v>
      </c>
      <c r="AI2811">
        <f t="shared" si="671"/>
        <v>-0.58751947739475474</v>
      </c>
    </row>
    <row r="2812" spans="1:35" x14ac:dyDescent="0.2">
      <c r="A2812" s="41">
        <v>40826</v>
      </c>
      <c r="B2812">
        <v>7984.43</v>
      </c>
      <c r="C2812">
        <v>2040.76</v>
      </c>
      <c r="D2812">
        <v>0.16</v>
      </c>
      <c r="E2812">
        <f t="shared" si="663"/>
        <v>4.4444444444444441E-6</v>
      </c>
      <c r="G2812">
        <f t="shared" si="664"/>
        <v>4.2649157790131197E-2</v>
      </c>
      <c r="H2812">
        <f t="shared" si="665"/>
        <v>3.4123501332711699E-2</v>
      </c>
      <c r="K2812" s="25">
        <v>2810</v>
      </c>
      <c r="U2812">
        <f t="shared" si="672"/>
        <v>0.25217387321030327</v>
      </c>
      <c r="V2812">
        <f t="shared" si="673"/>
        <v>-0.41208511458811747</v>
      </c>
      <c r="W2812">
        <f t="shared" si="674"/>
        <v>1.1599112413778143</v>
      </c>
      <c r="Y2812">
        <f t="shared" si="675"/>
        <v>1.2608693660515162</v>
      </c>
      <c r="Z2812">
        <f t="shared" si="676"/>
        <v>-2.0604255729405874</v>
      </c>
      <c r="AA2812">
        <f t="shared" si="677"/>
        <v>1.7995562068890711</v>
      </c>
      <c r="AC2812">
        <f t="shared" si="666"/>
        <v>6.598072496852206E-3</v>
      </c>
      <c r="AD2812">
        <f t="shared" si="668"/>
        <v>1.4869282160336206</v>
      </c>
      <c r="AE2812">
        <f t="shared" si="669"/>
        <v>0.39671239195744207</v>
      </c>
      <c r="AG2812">
        <f t="shared" si="667"/>
        <v>3.2972584706483267E-2</v>
      </c>
      <c r="AH2812">
        <f t="shared" si="670"/>
        <v>0.57402701052854177</v>
      </c>
      <c r="AI2812">
        <f t="shared" si="671"/>
        <v>-0.55507882709976741</v>
      </c>
    </row>
    <row r="2813" spans="1:35" x14ac:dyDescent="0.2">
      <c r="A2813" s="41">
        <v>40827</v>
      </c>
      <c r="B2813">
        <v>7998.08</v>
      </c>
      <c r="C2813">
        <v>2041.9</v>
      </c>
      <c r="D2813">
        <v>0.25</v>
      </c>
      <c r="E2813">
        <f t="shared" si="663"/>
        <v>6.9444444444444448E-6</v>
      </c>
      <c r="G2813">
        <f t="shared" si="664"/>
        <v>1.7095772647514769E-3</v>
      </c>
      <c r="H2813">
        <f t="shared" si="665"/>
        <v>5.5861541778557994E-4</v>
      </c>
      <c r="K2813" s="25">
        <v>2811</v>
      </c>
      <c r="U2813">
        <f t="shared" si="672"/>
        <v>0.25217387321030327</v>
      </c>
      <c r="V2813">
        <f t="shared" si="673"/>
        <v>-0.41208511458811747</v>
      </c>
      <c r="W2813">
        <f t="shared" si="674"/>
        <v>1.1599112413778143</v>
      </c>
      <c r="Y2813">
        <f t="shared" si="675"/>
        <v>1.2608693660515162</v>
      </c>
      <c r="Z2813">
        <f t="shared" si="676"/>
        <v>-2.0604255729405874</v>
      </c>
      <c r="AA2813">
        <f t="shared" si="677"/>
        <v>1.7995562068890711</v>
      </c>
      <c r="AC2813">
        <f t="shared" si="666"/>
        <v>2.060687830285865E-4</v>
      </c>
      <c r="AD2813">
        <f t="shared" si="668"/>
        <v>1.4872346255215494</v>
      </c>
      <c r="AE2813">
        <f t="shared" si="669"/>
        <v>0.39691843951121536</v>
      </c>
      <c r="AG2813">
        <f t="shared" si="667"/>
        <v>1.0125661373651545E-3</v>
      </c>
      <c r="AH2813">
        <f t="shared" si="670"/>
        <v>0.57460825084133593</v>
      </c>
      <c r="AI2813">
        <f t="shared" si="671"/>
        <v>-0.55406677326169806</v>
      </c>
    </row>
    <row r="2814" spans="1:35" x14ac:dyDescent="0.2">
      <c r="A2814" s="41">
        <v>40828</v>
      </c>
      <c r="B2814">
        <v>8269.93</v>
      </c>
      <c r="C2814">
        <v>2062.2199999999998</v>
      </c>
      <c r="D2814">
        <v>0.25</v>
      </c>
      <c r="E2814">
        <f t="shared" si="663"/>
        <v>6.9444444444444448E-6</v>
      </c>
      <c r="G2814">
        <f t="shared" si="664"/>
        <v>3.3989407457789916E-2</v>
      </c>
      <c r="H2814">
        <f t="shared" si="665"/>
        <v>9.9515157451391875E-3</v>
      </c>
      <c r="K2814" s="25">
        <v>2812</v>
      </c>
      <c r="U2814">
        <f t="shared" si="672"/>
        <v>0.25217387321030327</v>
      </c>
      <c r="V2814">
        <f t="shared" si="673"/>
        <v>-0.41208511458811747</v>
      </c>
      <c r="W2814">
        <f t="shared" si="674"/>
        <v>1.1599112413778143</v>
      </c>
      <c r="Y2814">
        <f t="shared" si="675"/>
        <v>1.2608693660515162</v>
      </c>
      <c r="Z2814">
        <f t="shared" si="676"/>
        <v>-2.0604255729405874</v>
      </c>
      <c r="AA2814">
        <f t="shared" si="677"/>
        <v>1.7995562068890711</v>
      </c>
      <c r="AC2814">
        <f t="shared" si="666"/>
        <v>4.4784239597691483E-3</v>
      </c>
      <c r="AD2814">
        <f t="shared" si="668"/>
        <v>1.4938950927022832</v>
      </c>
      <c r="AE2814">
        <f t="shared" si="669"/>
        <v>0.40138686517037475</v>
      </c>
      <c r="AG2814">
        <f t="shared" si="667"/>
        <v>2.2364342021067959E-2</v>
      </c>
      <c r="AH2814">
        <f t="shared" si="670"/>
        <v>0.58745898629127913</v>
      </c>
      <c r="AI2814">
        <f t="shared" si="671"/>
        <v>-0.53194884596872938</v>
      </c>
    </row>
    <row r="2815" spans="1:35" x14ac:dyDescent="0.2">
      <c r="A2815" s="41">
        <v>40829</v>
      </c>
      <c r="B2815">
        <v>8106.3</v>
      </c>
      <c r="C2815">
        <v>2056.2600000000002</v>
      </c>
      <c r="D2815">
        <v>0.16</v>
      </c>
      <c r="E2815">
        <f t="shared" si="663"/>
        <v>4.4444444444444441E-6</v>
      </c>
      <c r="G2815">
        <f t="shared" si="664"/>
        <v>-1.9786140874227486E-2</v>
      </c>
      <c r="H2815">
        <f t="shared" si="665"/>
        <v>-2.8900893212167383E-3</v>
      </c>
      <c r="K2815" s="25">
        <v>2813</v>
      </c>
      <c r="U2815">
        <f t="shared" si="672"/>
        <v>0.25217387321030327</v>
      </c>
      <c r="V2815">
        <f t="shared" si="673"/>
        <v>-0.41208511458811747</v>
      </c>
      <c r="W2815">
        <f t="shared" si="674"/>
        <v>1.1599112413778143</v>
      </c>
      <c r="Y2815">
        <f t="shared" si="675"/>
        <v>1.2608693660515162</v>
      </c>
      <c r="Z2815">
        <f t="shared" si="676"/>
        <v>-2.0604255729405874</v>
      </c>
      <c r="AA2815">
        <f t="shared" si="677"/>
        <v>1.7995562068890711</v>
      </c>
      <c r="AC2815">
        <f t="shared" si="666"/>
        <v>-3.7905300518589116E-3</v>
      </c>
      <c r="AD2815">
        <f t="shared" si="668"/>
        <v>1.4882324384590706</v>
      </c>
      <c r="AE2815">
        <f t="shared" si="669"/>
        <v>0.39758913285344999</v>
      </c>
      <c r="AG2815">
        <f t="shared" si="667"/>
        <v>-1.8980428037072335E-2</v>
      </c>
      <c r="AH2815">
        <f t="shared" si="670"/>
        <v>0.57630876327724601</v>
      </c>
      <c r="AI2815">
        <f t="shared" si="671"/>
        <v>-0.55111171455197649</v>
      </c>
    </row>
    <row r="2816" spans="1:35" x14ac:dyDescent="0.2">
      <c r="A2816" s="41">
        <v>40830</v>
      </c>
      <c r="B2816">
        <v>8273.17</v>
      </c>
      <c r="C2816">
        <v>2091.9899999999998</v>
      </c>
      <c r="D2816">
        <v>0.16</v>
      </c>
      <c r="E2816">
        <f t="shared" si="663"/>
        <v>4.4444444444444441E-6</v>
      </c>
      <c r="G2816">
        <f t="shared" si="664"/>
        <v>2.0585223838249248E-2</v>
      </c>
      <c r="H2816">
        <f t="shared" si="665"/>
        <v>1.7376207288961297E-2</v>
      </c>
      <c r="K2816" s="25">
        <v>2814</v>
      </c>
      <c r="U2816">
        <f t="shared" si="672"/>
        <v>0.25217387321030327</v>
      </c>
      <c r="V2816">
        <f t="shared" si="673"/>
        <v>-0.41208511458811747</v>
      </c>
      <c r="W2816">
        <f t="shared" si="674"/>
        <v>1.1599112413778143</v>
      </c>
      <c r="Y2816">
        <f t="shared" si="675"/>
        <v>1.2608693660515162</v>
      </c>
      <c r="Z2816">
        <f t="shared" si="676"/>
        <v>-2.0604255729405874</v>
      </c>
      <c r="AA2816">
        <f t="shared" si="677"/>
        <v>1.7995562068890711</v>
      </c>
      <c r="AC2816">
        <f t="shared" si="666"/>
        <v>-1.9642655845133299E-3</v>
      </c>
      <c r="AD2816">
        <f t="shared" si="668"/>
        <v>1.4853091546984492</v>
      </c>
      <c r="AE2816">
        <f t="shared" si="669"/>
        <v>0.39562293556929817</v>
      </c>
      <c r="AG2816">
        <f t="shared" si="667"/>
        <v>-9.8391057003444308E-3</v>
      </c>
      <c r="AH2816">
        <f t="shared" si="670"/>
        <v>0.57063840043932645</v>
      </c>
      <c r="AI2816">
        <f t="shared" si="671"/>
        <v>-0.56099954411573871</v>
      </c>
    </row>
    <row r="2817" spans="1:35" x14ac:dyDescent="0.2">
      <c r="A2817" s="41">
        <v>40833</v>
      </c>
      <c r="B2817">
        <v>8064.62</v>
      </c>
      <c r="C2817">
        <v>2051.54</v>
      </c>
      <c r="D2817">
        <v>0.16</v>
      </c>
      <c r="E2817">
        <f t="shared" si="663"/>
        <v>4.4444444444444441E-6</v>
      </c>
      <c r="G2817">
        <f t="shared" si="664"/>
        <v>-2.5207991616272865E-2</v>
      </c>
      <c r="H2817">
        <f t="shared" si="665"/>
        <v>-1.9335656480193416E-2</v>
      </c>
      <c r="K2817" s="25">
        <v>2815</v>
      </c>
      <c r="U2817">
        <f t="shared" si="672"/>
        <v>-9.9088766248160258E-3</v>
      </c>
      <c r="V2817">
        <f t="shared" si="673"/>
        <v>7.3651047885693224E-2</v>
      </c>
      <c r="W2817">
        <f t="shared" si="674"/>
        <v>0.93625782873912289</v>
      </c>
      <c r="Y2817">
        <f t="shared" si="675"/>
        <v>-4.9544383124080126E-2</v>
      </c>
      <c r="Z2817">
        <f t="shared" si="676"/>
        <v>0.36825523942846611</v>
      </c>
      <c r="AA2817">
        <f t="shared" si="677"/>
        <v>0.68128914369561389</v>
      </c>
      <c r="AC2817">
        <f t="shared" si="666"/>
        <v>1.6162944956213902E-3</v>
      </c>
      <c r="AD2817">
        <f t="shared" si="668"/>
        <v>1.4877098517094842</v>
      </c>
      <c r="AE2817">
        <f t="shared" si="669"/>
        <v>0.39723792526674073</v>
      </c>
      <c r="AG2817">
        <f t="shared" si="667"/>
        <v>8.0636947003291676E-3</v>
      </c>
      <c r="AH2817">
        <f t="shared" si="670"/>
        <v>0.57523985428475333</v>
      </c>
      <c r="AI2817">
        <f t="shared" si="671"/>
        <v>-0.55296818727607988</v>
      </c>
    </row>
    <row r="2818" spans="1:35" x14ac:dyDescent="0.2">
      <c r="A2818" s="41">
        <v>40834</v>
      </c>
      <c r="B2818">
        <v>8042.77</v>
      </c>
      <c r="C2818">
        <v>2093.4299999999998</v>
      </c>
      <c r="D2818">
        <v>0.18</v>
      </c>
      <c r="E2818">
        <f t="shared" si="663"/>
        <v>4.9999999999999996E-6</v>
      </c>
      <c r="G2818">
        <f t="shared" si="664"/>
        <v>-2.7093651033774009E-3</v>
      </c>
      <c r="H2818">
        <f t="shared" si="665"/>
        <v>2.0418807334977564E-2</v>
      </c>
      <c r="K2818" s="25">
        <v>2816</v>
      </c>
      <c r="U2818">
        <f t="shared" si="672"/>
        <v>-9.9088766248160258E-3</v>
      </c>
      <c r="V2818">
        <f t="shared" si="673"/>
        <v>7.3651047885693224E-2</v>
      </c>
      <c r="W2818">
        <f t="shared" si="674"/>
        <v>0.93625782873912289</v>
      </c>
      <c r="Y2818">
        <f t="shared" si="675"/>
        <v>-4.9544383124080126E-2</v>
      </c>
      <c r="Z2818">
        <f t="shared" si="676"/>
        <v>0.36825523942846611</v>
      </c>
      <c r="AA2818">
        <f t="shared" si="677"/>
        <v>0.68128914369561389</v>
      </c>
      <c r="AC2818">
        <f t="shared" si="666"/>
        <v>1.5348744672436325E-3</v>
      </c>
      <c r="AD2818">
        <f t="shared" si="668"/>
        <v>1.4899932995755401</v>
      </c>
      <c r="AE2818">
        <f t="shared" si="669"/>
        <v>0.39877162301808955</v>
      </c>
      <c r="AG2818">
        <f t="shared" si="667"/>
        <v>7.6565945584403834E-3</v>
      </c>
      <c r="AH2818">
        <f t="shared" si="670"/>
        <v>0.57964423262286802</v>
      </c>
      <c r="AI2818">
        <f t="shared" si="671"/>
        <v>-0.5453407556730655</v>
      </c>
    </row>
    <row r="2819" spans="1:35" x14ac:dyDescent="0.2">
      <c r="A2819" s="41">
        <v>40835</v>
      </c>
      <c r="B2819">
        <v>8161.79</v>
      </c>
      <c r="C2819">
        <v>2067.2800000000002</v>
      </c>
      <c r="D2819">
        <v>0.16</v>
      </c>
      <c r="E2819">
        <f t="shared" ref="E2819:E2882" si="678">D2819/(100*360)</f>
        <v>4.4444444444444441E-6</v>
      </c>
      <c r="G2819">
        <f t="shared" si="664"/>
        <v>1.4798384138797891E-2</v>
      </c>
      <c r="H2819">
        <f t="shared" si="665"/>
        <v>-1.2491461381560234E-2</v>
      </c>
      <c r="K2819" s="25">
        <v>2817</v>
      </c>
      <c r="U2819">
        <f t="shared" si="672"/>
        <v>-9.9088766248160258E-3</v>
      </c>
      <c r="V2819">
        <f t="shared" si="673"/>
        <v>7.3651047885693224E-2</v>
      </c>
      <c r="W2819">
        <f t="shared" si="674"/>
        <v>0.93625782873912289</v>
      </c>
      <c r="Y2819">
        <f t="shared" si="675"/>
        <v>-4.9544383124080126E-2</v>
      </c>
      <c r="Z2819">
        <f t="shared" si="676"/>
        <v>0.36825523942846611</v>
      </c>
      <c r="AA2819">
        <f t="shared" si="677"/>
        <v>0.68128914369561389</v>
      </c>
      <c r="AC2819">
        <f t="shared" si="666"/>
        <v>-1.0619632939098673E-3</v>
      </c>
      <c r="AD2819">
        <f t="shared" si="668"/>
        <v>1.4884109813832191</v>
      </c>
      <c r="AE2819">
        <f t="shared" si="669"/>
        <v>0.3977090954416273</v>
      </c>
      <c r="AG2819">
        <f t="shared" si="667"/>
        <v>-5.3298164695493372E-3</v>
      </c>
      <c r="AH2819">
        <f t="shared" si="670"/>
        <v>0.57655483524535533</v>
      </c>
      <c r="AI2819">
        <f t="shared" si="671"/>
        <v>-0.55068482628494897</v>
      </c>
    </row>
    <row r="2820" spans="1:35" x14ac:dyDescent="0.2">
      <c r="A2820" s="41">
        <v>40836</v>
      </c>
      <c r="B2820">
        <v>7899.2</v>
      </c>
      <c r="C2820">
        <v>2076.75</v>
      </c>
      <c r="D2820">
        <v>0.16</v>
      </c>
      <c r="E2820">
        <f t="shared" si="678"/>
        <v>4.4444444444444441E-6</v>
      </c>
      <c r="G2820">
        <f t="shared" ref="G2820:G2883" si="679">(B2820-B2819)/B2819</f>
        <v>-3.2173089481596577E-2</v>
      </c>
      <c r="H2820">
        <f t="shared" ref="H2820:H2883" si="680">(C2820-C2819)/C2819</f>
        <v>4.580898572036589E-3</v>
      </c>
      <c r="K2820" s="25">
        <v>2818</v>
      </c>
      <c r="U2820">
        <f t="shared" si="672"/>
        <v>-9.9088766248160258E-3</v>
      </c>
      <c r="V2820">
        <f t="shared" si="673"/>
        <v>7.3651047885693224E-2</v>
      </c>
      <c r="W2820">
        <f t="shared" si="674"/>
        <v>0.93625782873912289</v>
      </c>
      <c r="Y2820">
        <f t="shared" si="675"/>
        <v>-4.9544383124080126E-2</v>
      </c>
      <c r="Z2820">
        <f t="shared" si="676"/>
        <v>0.36825523942846611</v>
      </c>
      <c r="AA2820">
        <f t="shared" si="677"/>
        <v>0.68128914369561389</v>
      </c>
      <c r="AC2820">
        <f t="shared" si="666"/>
        <v>6.6034830030638442E-4</v>
      </c>
      <c r="AD2820">
        <f t="shared" si="668"/>
        <v>1.4893938510449332</v>
      </c>
      <c r="AE2820">
        <f t="shared" si="669"/>
        <v>0.39836922580793122</v>
      </c>
      <c r="AG2820">
        <f t="shared" si="667"/>
        <v>3.2839637237541443E-3</v>
      </c>
      <c r="AH2820">
        <f t="shared" si="670"/>
        <v>0.57844822040905608</v>
      </c>
      <c r="AI2820">
        <f t="shared" si="671"/>
        <v>-0.54740624299385188</v>
      </c>
    </row>
    <row r="2821" spans="1:35" x14ac:dyDescent="0.2">
      <c r="A2821" s="41">
        <v>40837</v>
      </c>
      <c r="B2821">
        <v>8298.15</v>
      </c>
      <c r="C2821">
        <v>2115.86</v>
      </c>
      <c r="D2821">
        <v>0.155</v>
      </c>
      <c r="E2821">
        <f t="shared" si="678"/>
        <v>4.3055555555555559E-6</v>
      </c>
      <c r="G2821">
        <f t="shared" si="679"/>
        <v>5.0505114441968785E-2</v>
      </c>
      <c r="H2821">
        <f t="shared" si="680"/>
        <v>1.8832310099915796E-2</v>
      </c>
      <c r="K2821" s="25">
        <v>2819</v>
      </c>
      <c r="U2821">
        <f t="shared" si="672"/>
        <v>-9.9088766248160258E-3</v>
      </c>
      <c r="V2821">
        <f t="shared" si="673"/>
        <v>7.3651047885693224E-2</v>
      </c>
      <c r="W2821">
        <f t="shared" si="674"/>
        <v>0.93625782873912289</v>
      </c>
      <c r="Y2821">
        <f t="shared" si="675"/>
        <v>-4.9544383124080126E-2</v>
      </c>
      <c r="Z2821">
        <f t="shared" si="676"/>
        <v>0.36825523942846611</v>
      </c>
      <c r="AA2821">
        <f t="shared" si="677"/>
        <v>0.68128914369561389</v>
      </c>
      <c r="AC2821">
        <f t="shared" si="666"/>
        <v>8.9073157094494689E-4</v>
      </c>
      <c r="AD2821">
        <f t="shared" si="668"/>
        <v>1.4907205011696303</v>
      </c>
      <c r="AE2821">
        <f t="shared" si="669"/>
        <v>0.39925956091292281</v>
      </c>
      <c r="AG2821">
        <f t="shared" si="667"/>
        <v>4.4358800769469563E-3</v>
      </c>
      <c r="AH2821">
        <f t="shared" si="670"/>
        <v>0.58101414734551404</v>
      </c>
      <c r="AI2821">
        <f t="shared" si="671"/>
        <v>-0.54298017243440266</v>
      </c>
    </row>
    <row r="2822" spans="1:35" x14ac:dyDescent="0.2">
      <c r="A2822" s="41">
        <v>40840</v>
      </c>
      <c r="B2822">
        <v>8406.94</v>
      </c>
      <c r="C2822">
        <v>2143.13</v>
      </c>
      <c r="D2822">
        <v>0.16</v>
      </c>
      <c r="E2822">
        <f t="shared" si="678"/>
        <v>4.4444444444444441E-6</v>
      </c>
      <c r="G2822">
        <f t="shared" si="679"/>
        <v>1.3110151057765994E-2</v>
      </c>
      <c r="H2822">
        <f t="shared" si="680"/>
        <v>1.2888376357603992E-2</v>
      </c>
      <c r="K2822" s="25">
        <v>2820</v>
      </c>
      <c r="U2822">
        <f t="shared" si="672"/>
        <v>0.18962995388063297</v>
      </c>
      <c r="V2822">
        <f t="shared" si="673"/>
        <v>-0.26580977699406483</v>
      </c>
      <c r="W2822">
        <f t="shared" si="674"/>
        <v>1.0761798231134319</v>
      </c>
      <c r="Y2822">
        <f t="shared" si="675"/>
        <v>0.94814976940316487</v>
      </c>
      <c r="Z2822">
        <f t="shared" si="676"/>
        <v>-1.3290488849703241</v>
      </c>
      <c r="AA2822">
        <f t="shared" si="677"/>
        <v>1.3808991155671593</v>
      </c>
      <c r="AC2822">
        <f t="shared" si="666"/>
        <v>8.2336666501458351E-4</v>
      </c>
      <c r="AD2822">
        <f t="shared" si="668"/>
        <v>1.4919479107371472</v>
      </c>
      <c r="AE2822">
        <f t="shared" si="669"/>
        <v>0.40008258879755243</v>
      </c>
      <c r="AG2822">
        <f t="shared" si="667"/>
        <v>4.0996111028506954E-3</v>
      </c>
      <c r="AH2822">
        <f t="shared" si="670"/>
        <v>0.58339607939488503</v>
      </c>
      <c r="AI2822">
        <f t="shared" si="671"/>
        <v>-0.53888894184040581</v>
      </c>
    </row>
    <row r="2823" spans="1:35" x14ac:dyDescent="0.2">
      <c r="A2823" s="41">
        <v>40841</v>
      </c>
      <c r="B2823">
        <v>8408.09</v>
      </c>
      <c r="C2823">
        <v>2100.17</v>
      </c>
      <c r="D2823">
        <v>0.155</v>
      </c>
      <c r="E2823">
        <f t="shared" si="678"/>
        <v>4.3055555555555559E-6</v>
      </c>
      <c r="G2823">
        <f t="shared" si="679"/>
        <v>1.3679174586706176E-4</v>
      </c>
      <c r="H2823">
        <f t="shared" si="680"/>
        <v>-2.0045447546345782E-2</v>
      </c>
      <c r="K2823" s="25">
        <v>2821</v>
      </c>
      <c r="U2823">
        <f t="shared" si="672"/>
        <v>0.18962995388063297</v>
      </c>
      <c r="V2823">
        <f t="shared" si="673"/>
        <v>-0.26580977699406483</v>
      </c>
      <c r="W2823">
        <f t="shared" si="674"/>
        <v>1.0761798231134319</v>
      </c>
      <c r="Y2823">
        <f t="shared" si="675"/>
        <v>0.94814976940316487</v>
      </c>
      <c r="Z2823">
        <f t="shared" si="676"/>
        <v>-1.3290488849703241</v>
      </c>
      <c r="AA2823">
        <f t="shared" si="677"/>
        <v>1.3808991155671593</v>
      </c>
      <c r="AC2823">
        <f t="shared" si="666"/>
        <v>5.3589987759364785E-3</v>
      </c>
      <c r="AD2823">
        <f t="shared" si="668"/>
        <v>1.4999432577645484</v>
      </c>
      <c r="AE2823">
        <f t="shared" si="669"/>
        <v>0.40542727923569455</v>
      </c>
      <c r="AG2823">
        <f t="shared" si="667"/>
        <v>2.6777216101904613E-2</v>
      </c>
      <c r="AH2823">
        <f t="shared" si="670"/>
        <v>0.59901780228584578</v>
      </c>
      <c r="AI2823">
        <f t="shared" si="671"/>
        <v>-0.51246396129855876</v>
      </c>
    </row>
    <row r="2824" spans="1:35" x14ac:dyDescent="0.2">
      <c r="A2824" s="41">
        <v>40842</v>
      </c>
      <c r="B2824">
        <v>8314.2000000000007</v>
      </c>
      <c r="C2824">
        <v>2122.3200000000002</v>
      </c>
      <c r="D2824">
        <v>0.155</v>
      </c>
      <c r="E2824">
        <f t="shared" si="678"/>
        <v>4.3055555555555559E-6</v>
      </c>
      <c r="G2824">
        <f t="shared" si="679"/>
        <v>-1.1166626427642832E-2</v>
      </c>
      <c r="H2824">
        <f t="shared" si="680"/>
        <v>1.0546765261859797E-2</v>
      </c>
      <c r="K2824" s="25">
        <v>2822</v>
      </c>
      <c r="U2824">
        <f t="shared" si="672"/>
        <v>0.18962995388063297</v>
      </c>
      <c r="V2824">
        <f t="shared" si="673"/>
        <v>-0.26580977699406483</v>
      </c>
      <c r="W2824">
        <f t="shared" si="674"/>
        <v>1.0761798231134319</v>
      </c>
      <c r="Y2824">
        <f t="shared" si="675"/>
        <v>0.94814976940316487</v>
      </c>
      <c r="Z2824">
        <f t="shared" si="676"/>
        <v>-1.3290488849703241</v>
      </c>
      <c r="AA2824">
        <f t="shared" si="677"/>
        <v>1.3808991155671593</v>
      </c>
      <c r="AC2824">
        <f t="shared" si="666"/>
        <v>-4.9163266247236864E-3</v>
      </c>
      <c r="AD2824">
        <f t="shared" si="668"/>
        <v>1.4925690467908259</v>
      </c>
      <c r="AE2824">
        <f t="shared" si="669"/>
        <v>0.40049882772096002</v>
      </c>
      <c r="AG2824">
        <f t="shared" si="667"/>
        <v>-2.4598855345840658E-2</v>
      </c>
      <c r="AH2824">
        <f t="shared" si="670"/>
        <v>0.58428265001783286</v>
      </c>
      <c r="AI2824">
        <f t="shared" si="671"/>
        <v>-0.53737042348261133</v>
      </c>
    </row>
    <row r="2825" spans="1:35" x14ac:dyDescent="0.2">
      <c r="A2825" s="41">
        <v>40843</v>
      </c>
      <c r="B2825">
        <v>8963.7099999999991</v>
      </c>
      <c r="C2825">
        <v>2195.2199999999998</v>
      </c>
      <c r="D2825">
        <v>0.16</v>
      </c>
      <c r="E2825">
        <f t="shared" si="678"/>
        <v>4.4444444444444441E-6</v>
      </c>
      <c r="G2825">
        <f t="shared" si="679"/>
        <v>7.8120564816819213E-2</v>
      </c>
      <c r="H2825">
        <f t="shared" si="680"/>
        <v>3.4349202759244427E-2</v>
      </c>
      <c r="K2825" s="25">
        <v>2823</v>
      </c>
      <c r="U2825">
        <f t="shared" si="672"/>
        <v>0.18962995388063297</v>
      </c>
      <c r="V2825">
        <f t="shared" si="673"/>
        <v>-0.26580977699406483</v>
      </c>
      <c r="W2825">
        <f t="shared" si="674"/>
        <v>1.0761798231134319</v>
      </c>
      <c r="Y2825">
        <f t="shared" si="675"/>
        <v>0.94814976940316487</v>
      </c>
      <c r="Z2825">
        <f t="shared" si="676"/>
        <v>-1.3290488849703241</v>
      </c>
      <c r="AA2825">
        <f t="shared" si="677"/>
        <v>1.3808991155671593</v>
      </c>
      <c r="AC2825">
        <f t="shared" si="666"/>
        <v>5.6882787299999318E-3</v>
      </c>
      <c r="AD2825">
        <f t="shared" si="668"/>
        <v>1.5010591955527424</v>
      </c>
      <c r="AE2825">
        <f t="shared" si="669"/>
        <v>0.40617098928391276</v>
      </c>
      <c r="AG2825">
        <f t="shared" si="667"/>
        <v>2.8424171427777433E-2</v>
      </c>
      <c r="AH2825">
        <f t="shared" si="670"/>
        <v>0.60089040022421591</v>
      </c>
      <c r="AI2825">
        <f t="shared" si="671"/>
        <v>-0.50934272343267906</v>
      </c>
    </row>
    <row r="2826" spans="1:35" x14ac:dyDescent="0.2">
      <c r="A2826" s="41">
        <v>40844</v>
      </c>
      <c r="B2826">
        <v>8996.3799999999992</v>
      </c>
      <c r="C2826">
        <v>2196.13</v>
      </c>
      <c r="D2826">
        <v>0.16</v>
      </c>
      <c r="E2826">
        <f t="shared" si="678"/>
        <v>4.4444444444444441E-6</v>
      </c>
      <c r="G2826">
        <f t="shared" si="679"/>
        <v>3.6446962251121553E-3</v>
      </c>
      <c r="H2826">
        <f t="shared" si="680"/>
        <v>4.145370395679291E-4</v>
      </c>
      <c r="K2826" s="25">
        <v>2824</v>
      </c>
      <c r="U2826">
        <f t="shared" si="672"/>
        <v>0.18962995388063297</v>
      </c>
      <c r="V2826">
        <f t="shared" si="673"/>
        <v>-0.26580977699406483</v>
      </c>
      <c r="W2826">
        <f t="shared" si="674"/>
        <v>1.0761798231134319</v>
      </c>
      <c r="Y2826">
        <f t="shared" si="675"/>
        <v>0.94814976940316487</v>
      </c>
      <c r="Z2826">
        <f t="shared" si="676"/>
        <v>-1.3290488849703241</v>
      </c>
      <c r="AA2826">
        <f t="shared" si="677"/>
        <v>1.3808991155671593</v>
      </c>
      <c r="AC2826">
        <f t="shared" si="666"/>
        <v>5.8573860046966372E-4</v>
      </c>
      <c r="AD2826">
        <f t="shared" si="668"/>
        <v>1.5019384238651676</v>
      </c>
      <c r="AE2826">
        <f t="shared" si="669"/>
        <v>0.406756556406486</v>
      </c>
      <c r="AG2826">
        <f t="shared" si="667"/>
        <v>2.910915224570541E-3</v>
      </c>
      <c r="AH2826">
        <f t="shared" si="670"/>
        <v>0.60263954123852692</v>
      </c>
      <c r="AI2826">
        <f t="shared" si="671"/>
        <v>-0.50643603671792925</v>
      </c>
    </row>
    <row r="2827" spans="1:35" x14ac:dyDescent="0.2">
      <c r="A2827" s="41">
        <v>40847</v>
      </c>
      <c r="B2827">
        <v>8566.09</v>
      </c>
      <c r="C2827">
        <v>2141.81</v>
      </c>
      <c r="D2827">
        <v>0.16</v>
      </c>
      <c r="E2827">
        <f t="shared" si="678"/>
        <v>4.4444444444444441E-6</v>
      </c>
      <c r="G2827">
        <f t="shared" si="679"/>
        <v>-4.7829237982388369E-2</v>
      </c>
      <c r="H2827">
        <f t="shared" si="680"/>
        <v>-2.4734419182835334E-2</v>
      </c>
      <c r="K2827" s="25">
        <v>2825</v>
      </c>
      <c r="U2827">
        <f t="shared" si="672"/>
        <v>-7.4249445425515051E-2</v>
      </c>
      <c r="V2827">
        <f t="shared" si="673"/>
        <v>0.19921440538187074</v>
      </c>
      <c r="W2827">
        <f t="shared" si="674"/>
        <v>0.87503504004364441</v>
      </c>
      <c r="Y2827">
        <f t="shared" si="675"/>
        <v>-0.37124722712757524</v>
      </c>
      <c r="Z2827">
        <f t="shared" si="676"/>
        <v>0.9960720269093537</v>
      </c>
      <c r="AA2827">
        <f t="shared" si="677"/>
        <v>0.37517520021822159</v>
      </c>
      <c r="AC2827">
        <f t="shared" si="666"/>
        <v>-2.4904227242428865E-3</v>
      </c>
      <c r="AD2827">
        <f t="shared" si="668"/>
        <v>1.4981979622839603</v>
      </c>
      <c r="AE2827">
        <f t="shared" si="669"/>
        <v>0.40426302742122994</v>
      </c>
      <c r="AG2827">
        <f t="shared" si="667"/>
        <v>-1.2469891398992213E-2</v>
      </c>
      <c r="AH2827">
        <f t="shared" si="670"/>
        <v>0.59512469160654402</v>
      </c>
      <c r="AI2827">
        <f t="shared" si="671"/>
        <v>-0.51898432966705199</v>
      </c>
    </row>
    <row r="2828" spans="1:35" x14ac:dyDescent="0.2">
      <c r="A2828" s="41">
        <v>40848</v>
      </c>
      <c r="B2828">
        <v>7979.5</v>
      </c>
      <c r="C2828">
        <v>2081.9699999999998</v>
      </c>
      <c r="D2828">
        <v>0.16</v>
      </c>
      <c r="E2828">
        <f t="shared" si="678"/>
        <v>4.4444444444444441E-6</v>
      </c>
      <c r="G2828">
        <f t="shared" si="679"/>
        <v>-6.8478150474720681E-2</v>
      </c>
      <c r="H2828">
        <f t="shared" si="680"/>
        <v>-2.7938986184582269E-2</v>
      </c>
      <c r="K2828" s="25">
        <v>2826</v>
      </c>
      <c r="U2828">
        <f t="shared" si="672"/>
        <v>-7.4249445425515051E-2</v>
      </c>
      <c r="V2828">
        <f t="shared" si="673"/>
        <v>0.19921440538187074</v>
      </c>
      <c r="W2828">
        <f t="shared" si="674"/>
        <v>0.87503504004364441</v>
      </c>
      <c r="Y2828">
        <f t="shared" si="675"/>
        <v>-0.37124722712757524</v>
      </c>
      <c r="Z2828">
        <f t="shared" si="676"/>
        <v>0.9960720269093537</v>
      </c>
      <c r="AA2828">
        <f t="shared" si="677"/>
        <v>0.37517520021822159</v>
      </c>
      <c r="AC2828">
        <f t="shared" si="666"/>
        <v>-4.7749477859846171E-4</v>
      </c>
      <c r="AD2828">
        <f t="shared" si="668"/>
        <v>1.4974825805796628</v>
      </c>
      <c r="AE2828">
        <f t="shared" si="669"/>
        <v>0.40378541860569683</v>
      </c>
      <c r="AG2828">
        <f t="shared" si="667"/>
        <v>-2.4052516707700872E-3</v>
      </c>
      <c r="AH2828">
        <f t="shared" si="670"/>
        <v>0.59369326694774083</v>
      </c>
      <c r="AI2828">
        <f t="shared" si="671"/>
        <v>-0.52139247860232119</v>
      </c>
    </row>
    <row r="2829" spans="1:35" x14ac:dyDescent="0.2">
      <c r="A2829" s="41">
        <v>40849</v>
      </c>
      <c r="B2829">
        <v>8232.93</v>
      </c>
      <c r="C2829">
        <v>2115.6999999999998</v>
      </c>
      <c r="D2829">
        <v>0.25</v>
      </c>
      <c r="E2829">
        <f t="shared" si="678"/>
        <v>6.9444444444444448E-6</v>
      </c>
      <c r="G2829">
        <f t="shared" si="679"/>
        <v>3.1760135346826278E-2</v>
      </c>
      <c r="H2829">
        <f t="shared" si="680"/>
        <v>1.620100193566671E-2</v>
      </c>
      <c r="K2829" s="25">
        <v>2827</v>
      </c>
      <c r="U2829">
        <f t="shared" si="672"/>
        <v>-7.4249445425515051E-2</v>
      </c>
      <c r="V2829">
        <f t="shared" si="673"/>
        <v>0.19921440538187074</v>
      </c>
      <c r="W2829">
        <f t="shared" si="674"/>
        <v>0.87503504004364441</v>
      </c>
      <c r="Y2829">
        <f t="shared" si="675"/>
        <v>-0.37124722712757524</v>
      </c>
      <c r="Z2829">
        <f t="shared" si="676"/>
        <v>0.9960720269093537</v>
      </c>
      <c r="AA2829">
        <f t="shared" si="677"/>
        <v>0.37517520021822159</v>
      </c>
      <c r="AC2829">
        <f t="shared" si="666"/>
        <v>8.7318957568564772E-4</v>
      </c>
      <c r="AD2829">
        <f t="shared" si="668"/>
        <v>1.4987901667587959</v>
      </c>
      <c r="AE2829">
        <f t="shared" si="669"/>
        <v>0.40465822717314381</v>
      </c>
      <c r="AG2829">
        <f t="shared" si="667"/>
        <v>4.3481701006504595E-3</v>
      </c>
      <c r="AH2829">
        <f t="shared" si="670"/>
        <v>0.59627474626004051</v>
      </c>
      <c r="AI2829">
        <f t="shared" si="671"/>
        <v>-0.51705373447932446</v>
      </c>
    </row>
    <row r="2830" spans="1:35" x14ac:dyDescent="0.2">
      <c r="A2830" s="41">
        <v>40850</v>
      </c>
      <c r="B2830">
        <v>8429.07</v>
      </c>
      <c r="C2830">
        <v>2155.87</v>
      </c>
      <c r="D2830">
        <v>0.25</v>
      </c>
      <c r="E2830">
        <f t="shared" si="678"/>
        <v>6.9444444444444448E-6</v>
      </c>
      <c r="G2830">
        <f t="shared" si="679"/>
        <v>2.3823839143536918E-2</v>
      </c>
      <c r="H2830">
        <f t="shared" si="680"/>
        <v>1.8986623812449817E-2</v>
      </c>
      <c r="K2830" s="25">
        <v>2828</v>
      </c>
      <c r="U2830">
        <f t="shared" si="672"/>
        <v>-7.4249445425515051E-2</v>
      </c>
      <c r="V2830">
        <f t="shared" si="673"/>
        <v>0.19921440538187074</v>
      </c>
      <c r="W2830">
        <f t="shared" si="674"/>
        <v>0.87503504004364441</v>
      </c>
      <c r="Y2830">
        <f t="shared" si="675"/>
        <v>-0.37124722712757524</v>
      </c>
      <c r="Z2830">
        <f t="shared" si="676"/>
        <v>0.9960720269093537</v>
      </c>
      <c r="AA2830">
        <f t="shared" si="677"/>
        <v>0.37517520021822159</v>
      </c>
      <c r="AC2830">
        <f t="shared" ref="AC2830:AC2893" si="681">U2829*G2830+V2829*H2830+W2829*E2829</f>
        <v>2.0195787609146899E-3</v>
      </c>
      <c r="AD2830">
        <f t="shared" si="668"/>
        <v>1.5018170915466498</v>
      </c>
      <c r="AE2830">
        <f t="shared" si="669"/>
        <v>0.40667576932647143</v>
      </c>
      <c r="AG2830">
        <f t="shared" ref="AG2830:AG2893" si="682">Y2829*G2830+Z2829*H2830+AA2829*E2829</f>
        <v>1.007011602679567E-2</v>
      </c>
      <c r="AH2830">
        <f t="shared" si="670"/>
        <v>0.60227930213872727</v>
      </c>
      <c r="AI2830">
        <f t="shared" si="671"/>
        <v>-0.50703398422702994</v>
      </c>
    </row>
    <row r="2831" spans="1:35" x14ac:dyDescent="0.2">
      <c r="A2831" s="41">
        <v>40851</v>
      </c>
      <c r="B2831">
        <v>8208.65</v>
      </c>
      <c r="C2831">
        <v>2142.34</v>
      </c>
      <c r="D2831">
        <v>0.16</v>
      </c>
      <c r="E2831">
        <f t="shared" si="678"/>
        <v>4.4444444444444441E-6</v>
      </c>
      <c r="G2831">
        <f t="shared" si="679"/>
        <v>-2.6149978586012465E-2</v>
      </c>
      <c r="H2831">
        <f t="shared" si="680"/>
        <v>-6.2758886203712408E-3</v>
      </c>
      <c r="K2831" s="25">
        <v>2829</v>
      </c>
      <c r="U2831">
        <f t="shared" si="672"/>
        <v>-7.4249445425515051E-2</v>
      </c>
      <c r="V2831">
        <f t="shared" si="673"/>
        <v>0.19921440538187074</v>
      </c>
      <c r="W2831">
        <f t="shared" si="674"/>
        <v>0.87503504004364441</v>
      </c>
      <c r="Y2831">
        <f t="shared" si="675"/>
        <v>-0.37124722712757524</v>
      </c>
      <c r="Z2831">
        <f t="shared" si="676"/>
        <v>0.9960720269093537</v>
      </c>
      <c r="AA2831">
        <f t="shared" si="677"/>
        <v>0.37517520021822159</v>
      </c>
      <c r="AC2831">
        <f t="shared" si="681"/>
        <v>6.9745062037293918E-4</v>
      </c>
      <c r="AD2831">
        <f t="shared" si="668"/>
        <v>1.5028645348088356</v>
      </c>
      <c r="AE2831">
        <f t="shared" si="669"/>
        <v>0.40737297684119</v>
      </c>
      <c r="AG2831">
        <f t="shared" si="682"/>
        <v>3.4594753240869175E-3</v>
      </c>
      <c r="AH2831">
        <f t="shared" si="670"/>
        <v>0.6043628725226845</v>
      </c>
      <c r="AI2831">
        <f t="shared" si="671"/>
        <v>-0.5035804791224463</v>
      </c>
    </row>
    <row r="2832" spans="1:35" x14ac:dyDescent="0.2">
      <c r="A2832" s="41">
        <v>40854</v>
      </c>
      <c r="B2832">
        <v>8152.54</v>
      </c>
      <c r="C2832">
        <v>2156</v>
      </c>
      <c r="D2832">
        <v>0.25</v>
      </c>
      <c r="E2832">
        <f t="shared" si="678"/>
        <v>6.9444444444444448E-6</v>
      </c>
      <c r="G2832">
        <f t="shared" si="679"/>
        <v>-6.8354723371077675E-3</v>
      </c>
      <c r="H2832">
        <f t="shared" si="680"/>
        <v>6.3762054575836951E-3</v>
      </c>
      <c r="K2832" s="25">
        <v>2830</v>
      </c>
      <c r="U2832">
        <f t="shared" si="672"/>
        <v>6.1237173662587741E-2</v>
      </c>
      <c r="V2832">
        <f t="shared" si="673"/>
        <v>3.8065576817042299E-2</v>
      </c>
      <c r="W2832">
        <f t="shared" si="674"/>
        <v>0.90069724952037</v>
      </c>
      <c r="Y2832">
        <f t="shared" si="675"/>
        <v>0.3061858683129387</v>
      </c>
      <c r="Z2832">
        <f t="shared" si="676"/>
        <v>0.19032788408521151</v>
      </c>
      <c r="AA2832">
        <f t="shared" si="677"/>
        <v>0.50348624760184979</v>
      </c>
      <c r="AC2832">
        <f t="shared" si="681"/>
        <v>1.7816510536992922E-3</v>
      </c>
      <c r="AD2832">
        <f t="shared" si="668"/>
        <v>1.505542114990845</v>
      </c>
      <c r="AE2832">
        <f t="shared" si="669"/>
        <v>0.40915304263728858</v>
      </c>
      <c r="AG2832">
        <f t="shared" si="682"/>
        <v>8.8904774907186818E-3</v>
      </c>
      <c r="AH2832">
        <f t="shared" si="670"/>
        <v>0.60973594703707346</v>
      </c>
      <c r="AI2832">
        <f t="shared" si="671"/>
        <v>-0.49472928924136567</v>
      </c>
    </row>
    <row r="2833" spans="1:35" x14ac:dyDescent="0.2">
      <c r="A2833" s="41">
        <v>40855</v>
      </c>
      <c r="B2833">
        <v>8231.01</v>
      </c>
      <c r="C2833">
        <v>2182.61</v>
      </c>
      <c r="D2833">
        <v>0.25</v>
      </c>
      <c r="E2833">
        <f t="shared" si="678"/>
        <v>6.9444444444444448E-6</v>
      </c>
      <c r="G2833">
        <f t="shared" si="679"/>
        <v>9.6252210967379803E-3</v>
      </c>
      <c r="H2833">
        <f t="shared" si="680"/>
        <v>1.234230055658633E-2</v>
      </c>
      <c r="K2833" s="25">
        <v>2831</v>
      </c>
      <c r="U2833">
        <f t="shared" si="672"/>
        <v>6.1237173662587741E-2</v>
      </c>
      <c r="V2833">
        <f t="shared" si="673"/>
        <v>3.8065576817042299E-2</v>
      </c>
      <c r="W2833">
        <f t="shared" si="674"/>
        <v>0.90069724952037</v>
      </c>
      <c r="Y2833">
        <f t="shared" si="675"/>
        <v>0.3061858683129387</v>
      </c>
      <c r="Z2833">
        <f t="shared" si="676"/>
        <v>0.19032788408521151</v>
      </c>
      <c r="AA2833">
        <f t="shared" si="677"/>
        <v>0.50348624760184979</v>
      </c>
      <c r="AC2833">
        <f t="shared" si="681"/>
        <v>1.065492967788066E-3</v>
      </c>
      <c r="AD2833">
        <f t="shared" si="668"/>
        <v>1.5071462595270764</v>
      </c>
      <c r="AE2833">
        <f t="shared" si="669"/>
        <v>0.4102179683703317</v>
      </c>
      <c r="AG2833">
        <f t="shared" si="682"/>
        <v>5.2996870611625516E-3</v>
      </c>
      <c r="AH2833">
        <f t="shared" si="670"/>
        <v>0.61296735674631153</v>
      </c>
      <c r="AI2833">
        <f t="shared" si="671"/>
        <v>-0.48944359610118243</v>
      </c>
    </row>
    <row r="2834" spans="1:35" x14ac:dyDescent="0.2">
      <c r="A2834" s="41">
        <v>40856</v>
      </c>
      <c r="B2834">
        <v>7920.13</v>
      </c>
      <c r="C2834">
        <v>2102.7199999999998</v>
      </c>
      <c r="D2834">
        <v>0.16</v>
      </c>
      <c r="E2834">
        <f t="shared" si="678"/>
        <v>4.4444444444444441E-6</v>
      </c>
      <c r="G2834">
        <f t="shared" si="679"/>
        <v>-3.7769362447621871E-2</v>
      </c>
      <c r="H2834">
        <f t="shared" si="680"/>
        <v>-3.660296617352634E-2</v>
      </c>
      <c r="K2834" s="25">
        <v>2832</v>
      </c>
      <c r="U2834">
        <f t="shared" si="672"/>
        <v>6.1237173662587741E-2</v>
      </c>
      <c r="V2834">
        <f t="shared" si="673"/>
        <v>3.8065576817042299E-2</v>
      </c>
      <c r="W2834">
        <f t="shared" si="674"/>
        <v>0.90069724952037</v>
      </c>
      <c r="Y2834">
        <f t="shared" si="675"/>
        <v>0.3061858683129387</v>
      </c>
      <c r="Z2834">
        <f t="shared" si="676"/>
        <v>0.19032788408521151</v>
      </c>
      <c r="AA2834">
        <f t="shared" si="677"/>
        <v>0.50348624760184979</v>
      </c>
      <c r="AC2834">
        <f t="shared" si="681"/>
        <v>-3.6999471859296496E-3</v>
      </c>
      <c r="AD2834">
        <f t="shared" si="668"/>
        <v>1.5015698979653547</v>
      </c>
      <c r="AE2834">
        <f t="shared" si="669"/>
        <v>0.4065111594492119</v>
      </c>
      <c r="AG2834">
        <f t="shared" si="682"/>
        <v>-1.852751370742603E-2</v>
      </c>
      <c r="AH2834">
        <f t="shared" si="670"/>
        <v>0.6016105956419896</v>
      </c>
      <c r="AI2834">
        <f t="shared" si="671"/>
        <v>-0.50814489406478591</v>
      </c>
    </row>
    <row r="2835" spans="1:35" x14ac:dyDescent="0.2">
      <c r="A2835" s="41">
        <v>40857</v>
      </c>
      <c r="B2835">
        <v>7972.83</v>
      </c>
      <c r="C2835">
        <v>2121.14</v>
      </c>
      <c r="D2835">
        <v>0.16</v>
      </c>
      <c r="E2835">
        <f t="shared" si="678"/>
        <v>4.4444444444444441E-6</v>
      </c>
      <c r="G2835">
        <f t="shared" si="679"/>
        <v>6.6539311854729426E-3</v>
      </c>
      <c r="H2835">
        <f t="shared" si="680"/>
        <v>8.7600821792725974E-3</v>
      </c>
      <c r="K2835" s="25">
        <v>2833</v>
      </c>
      <c r="U2835">
        <f t="shared" si="672"/>
        <v>6.1237173662587741E-2</v>
      </c>
      <c r="V2835">
        <f t="shared" si="673"/>
        <v>3.8065576817042299E-2</v>
      </c>
      <c r="W2835">
        <f t="shared" si="674"/>
        <v>0.90069724952037</v>
      </c>
      <c r="Y2835">
        <f t="shared" si="675"/>
        <v>0.3061858683129387</v>
      </c>
      <c r="Z2835">
        <f t="shared" si="676"/>
        <v>0.19032788408521151</v>
      </c>
      <c r="AA2835">
        <f t="shared" si="677"/>
        <v>0.50348624760184979</v>
      </c>
      <c r="AC2835">
        <f t="shared" si="681"/>
        <v>7.4492861954917656E-4</v>
      </c>
      <c r="AD2835">
        <f t="shared" ref="AD2835:AD2898" si="683">(1+AC2835)*AD2834</f>
        <v>1.5026884603566024</v>
      </c>
      <c r="AE2835">
        <f t="shared" ref="AE2835:AE2898" si="684">LN(1+AC2835)+AE2834</f>
        <v>0.40725581074715156</v>
      </c>
      <c r="AG2835">
        <f t="shared" si="682"/>
        <v>3.7068653199681047E-3</v>
      </c>
      <c r="AH2835">
        <f t="shared" ref="AH2835:AH2898" si="685">(1+AG2835)*AH2834</f>
        <v>0.60384068509510025</v>
      </c>
      <c r="AI2835">
        <f t="shared" ref="AI2835:AI2898" si="686">LN(1+AG2835)+AI2834</f>
        <v>-0.50444488223863715</v>
      </c>
    </row>
    <row r="2836" spans="1:35" x14ac:dyDescent="0.2">
      <c r="A2836" s="41">
        <v>40858</v>
      </c>
      <c r="B2836">
        <v>8319.6200000000008</v>
      </c>
      <c r="C2836">
        <v>2162.48</v>
      </c>
      <c r="D2836">
        <v>0.16</v>
      </c>
      <c r="E2836">
        <f t="shared" si="678"/>
        <v>4.4444444444444441E-6</v>
      </c>
      <c r="G2836">
        <f t="shared" si="679"/>
        <v>4.3496474902889048E-2</v>
      </c>
      <c r="H2836">
        <f t="shared" si="680"/>
        <v>1.9489519786529956E-2</v>
      </c>
      <c r="K2836" s="25">
        <v>2834</v>
      </c>
      <c r="U2836">
        <f t="shared" si="672"/>
        <v>6.1237173662587741E-2</v>
      </c>
      <c r="V2836">
        <f t="shared" si="673"/>
        <v>3.8065576817042299E-2</v>
      </c>
      <c r="W2836">
        <f t="shared" si="674"/>
        <v>0.90069724952037</v>
      </c>
      <c r="Y2836">
        <f t="shared" si="675"/>
        <v>0.3061858683129387</v>
      </c>
      <c r="Z2836">
        <f t="shared" si="676"/>
        <v>0.19032788408521151</v>
      </c>
      <c r="AA2836">
        <f t="shared" si="677"/>
        <v>0.50348624760184979</v>
      </c>
      <c r="AC2836">
        <f t="shared" si="681"/>
        <v>3.4094840987867847E-3</v>
      </c>
      <c r="AD2836">
        <f t="shared" si="683"/>
        <v>1.5078118527676188</v>
      </c>
      <c r="AE2836">
        <f t="shared" si="684"/>
        <v>0.41065949573261323</v>
      </c>
      <c r="AG2836">
        <f t="shared" si="682"/>
        <v>1.7029642716156146E-2</v>
      </c>
      <c r="AH2836">
        <f t="shared" si="685"/>
        <v>0.61412387621974884</v>
      </c>
      <c r="AI2836">
        <f t="shared" si="686"/>
        <v>-0.48755861838345971</v>
      </c>
    </row>
    <row r="2837" spans="1:35" x14ac:dyDescent="0.2">
      <c r="A2837" s="41">
        <v>40861</v>
      </c>
      <c r="B2837">
        <v>8159.21</v>
      </c>
      <c r="C2837">
        <v>2142.09</v>
      </c>
      <c r="D2837">
        <v>0.16</v>
      </c>
      <c r="E2837">
        <f t="shared" si="678"/>
        <v>4.4444444444444441E-6</v>
      </c>
      <c r="G2837">
        <f t="shared" si="679"/>
        <v>-1.9280928696262661E-2</v>
      </c>
      <c r="H2837">
        <f t="shared" si="680"/>
        <v>-9.4289889386259627E-3</v>
      </c>
      <c r="K2837" s="25">
        <v>2835</v>
      </c>
      <c r="U2837">
        <f t="shared" si="672"/>
        <v>-0.1673755124808482</v>
      </c>
      <c r="V2837">
        <f t="shared" si="673"/>
        <v>0.46151160491752624</v>
      </c>
      <c r="W2837">
        <f t="shared" si="674"/>
        <v>0.70586390756332196</v>
      </c>
      <c r="Y2837">
        <f t="shared" si="675"/>
        <v>-0.83687756240424105</v>
      </c>
      <c r="Z2837">
        <f t="shared" si="676"/>
        <v>2.3075580245876313</v>
      </c>
      <c r="AA2837">
        <f t="shared" si="677"/>
        <v>-0.47068046218339021</v>
      </c>
      <c r="AC2837">
        <f t="shared" si="681"/>
        <v>-1.5356263828125594E-3</v>
      </c>
      <c r="AD2837">
        <f t="shared" si="683"/>
        <v>1.5054964171061913</v>
      </c>
      <c r="AE2837">
        <f t="shared" si="684"/>
        <v>0.40912268906713667</v>
      </c>
      <c r="AG2837">
        <f t="shared" si="682"/>
        <v>-7.6959096918405761E-3</v>
      </c>
      <c r="AH2837">
        <f t="shared" si="685"/>
        <v>0.6093976343287586</v>
      </c>
      <c r="AI2837">
        <f t="shared" si="686"/>
        <v>-0.49528429440596805</v>
      </c>
    </row>
    <row r="2838" spans="1:35" x14ac:dyDescent="0.2">
      <c r="A2838" s="41">
        <v>40862</v>
      </c>
      <c r="B2838">
        <v>8023.05</v>
      </c>
      <c r="C2838">
        <v>2152.8000000000002</v>
      </c>
      <c r="D2838">
        <v>0.16</v>
      </c>
      <c r="E2838">
        <f t="shared" si="678"/>
        <v>4.4444444444444441E-6</v>
      </c>
      <c r="G2838">
        <f t="shared" si="679"/>
        <v>-1.6687890126617633E-2</v>
      </c>
      <c r="H2838">
        <f t="shared" si="680"/>
        <v>4.9997899247930929E-3</v>
      </c>
      <c r="K2838" s="25">
        <v>2836</v>
      </c>
      <c r="U2838">
        <f t="shared" si="672"/>
        <v>-0.1673755124808482</v>
      </c>
      <c r="V2838">
        <f t="shared" si="673"/>
        <v>0.46151160491752624</v>
      </c>
      <c r="W2838">
        <f t="shared" si="674"/>
        <v>0.70586390756332196</v>
      </c>
      <c r="Y2838">
        <f t="shared" si="675"/>
        <v>-0.83687756240424105</v>
      </c>
      <c r="Z2838">
        <f t="shared" si="676"/>
        <v>2.3075580245876313</v>
      </c>
      <c r="AA2838">
        <f t="shared" si="677"/>
        <v>-0.47068046218339021</v>
      </c>
      <c r="AC2838">
        <f t="shared" si="681"/>
        <v>5.1037424075309557E-3</v>
      </c>
      <c r="AD2838">
        <f t="shared" si="683"/>
        <v>1.5131800830145619</v>
      </c>
      <c r="AE2838">
        <f t="shared" si="684"/>
        <v>0.41421345152686045</v>
      </c>
      <c r="AG2838">
        <f t="shared" si="682"/>
        <v>2.5500934259877001E-2</v>
      </c>
      <c r="AH2838">
        <f t="shared" si="685"/>
        <v>0.62493784333990088</v>
      </c>
      <c r="AI2838">
        <f t="shared" si="686"/>
        <v>-0.47010308484743818</v>
      </c>
    </row>
    <row r="2839" spans="1:35" x14ac:dyDescent="0.2">
      <c r="A2839" s="41">
        <v>40863</v>
      </c>
      <c r="B2839">
        <v>8000.79</v>
      </c>
      <c r="C2839">
        <v>2117.64</v>
      </c>
      <c r="D2839">
        <v>0.25</v>
      </c>
      <c r="E2839">
        <f t="shared" si="678"/>
        <v>6.9444444444444448E-6</v>
      </c>
      <c r="G2839">
        <f t="shared" si="679"/>
        <v>-2.7745059547179961E-3</v>
      </c>
      <c r="H2839">
        <f t="shared" si="680"/>
        <v>-1.6332218506131691E-2</v>
      </c>
      <c r="K2839" s="25">
        <v>2837</v>
      </c>
      <c r="U2839">
        <f t="shared" si="672"/>
        <v>-0.1673755124808482</v>
      </c>
      <c r="V2839">
        <f t="shared" si="673"/>
        <v>0.46151160491752624</v>
      </c>
      <c r="W2839">
        <f t="shared" si="674"/>
        <v>0.70586390756332196</v>
      </c>
      <c r="Y2839">
        <f t="shared" si="675"/>
        <v>-0.83687756240424105</v>
      </c>
      <c r="Z2839">
        <f t="shared" si="676"/>
        <v>2.3075580245876313</v>
      </c>
      <c r="AA2839">
        <f t="shared" si="677"/>
        <v>-0.47068046218339021</v>
      </c>
      <c r="AC2839">
        <f t="shared" si="681"/>
        <v>-7.0699868456539664E-3</v>
      </c>
      <c r="AD2839">
        <f t="shared" si="683"/>
        <v>1.5024819197325434</v>
      </c>
      <c r="AE2839">
        <f t="shared" si="684"/>
        <v>0.4071183538989458</v>
      </c>
      <c r="AG2839">
        <f t="shared" si="682"/>
        <v>-3.5367712006047609E-2</v>
      </c>
      <c r="AH2839">
        <f t="shared" si="685"/>
        <v>0.60283522167497472</v>
      </c>
      <c r="AI2839">
        <f t="shared" si="686"/>
        <v>-0.50611138381902732</v>
      </c>
    </row>
    <row r="2840" spans="1:35" x14ac:dyDescent="0.2">
      <c r="A2840" s="41">
        <v>40864</v>
      </c>
      <c r="B2840">
        <v>7905.66</v>
      </c>
      <c r="C2840">
        <v>2082.1</v>
      </c>
      <c r="D2840">
        <v>0.25</v>
      </c>
      <c r="E2840">
        <f t="shared" si="678"/>
        <v>6.9444444444444448E-6</v>
      </c>
      <c r="G2840">
        <f t="shared" si="679"/>
        <v>-1.1890075855009332E-2</v>
      </c>
      <c r="H2840">
        <f t="shared" si="680"/>
        <v>-1.678283372055683E-2</v>
      </c>
      <c r="K2840" s="25">
        <v>2838</v>
      </c>
      <c r="U2840">
        <f t="shared" si="672"/>
        <v>-0.1673755124808482</v>
      </c>
      <c r="V2840">
        <f t="shared" si="673"/>
        <v>0.46151160491752624</v>
      </c>
      <c r="W2840">
        <f t="shared" si="674"/>
        <v>0.70586390756332196</v>
      </c>
      <c r="Y2840">
        <f t="shared" si="675"/>
        <v>-0.83687756240424105</v>
      </c>
      <c r="Z2840">
        <f t="shared" si="676"/>
        <v>2.3075580245876313</v>
      </c>
      <c r="AA2840">
        <f t="shared" si="677"/>
        <v>-0.47068046218339021</v>
      </c>
      <c r="AC2840">
        <f t="shared" si="681"/>
        <v>-5.7504631530784014E-3</v>
      </c>
      <c r="AD2840">
        <f t="shared" si="683"/>
        <v>1.4938419528149549</v>
      </c>
      <c r="AE2840">
        <f t="shared" si="684"/>
        <v>0.40135129317289014</v>
      </c>
      <c r="AG2840">
        <f t="shared" si="682"/>
        <v>-2.878009354316979E-2</v>
      </c>
      <c r="AH2840">
        <f t="shared" si="685"/>
        <v>0.58548556760405146</v>
      </c>
      <c r="AI2840">
        <f t="shared" si="686"/>
        <v>-0.53531374594236381</v>
      </c>
    </row>
    <row r="2841" spans="1:35" x14ac:dyDescent="0.2">
      <c r="A2841" s="41">
        <v>40865</v>
      </c>
      <c r="B2841">
        <v>7843.61</v>
      </c>
      <c r="C2841">
        <v>2081.42</v>
      </c>
      <c r="D2841">
        <v>0.16</v>
      </c>
      <c r="E2841">
        <f t="shared" si="678"/>
        <v>4.4444444444444441E-6</v>
      </c>
      <c r="G2841">
        <f t="shared" si="679"/>
        <v>-7.8488070572223165E-3</v>
      </c>
      <c r="H2841">
        <f t="shared" si="680"/>
        <v>-3.2659334325913083E-4</v>
      </c>
      <c r="K2841" s="25">
        <v>2839</v>
      </c>
      <c r="U2841">
        <f t="shared" ref="U2841:U2904" si="687">INDEX($L$2:$L$1201,MATCH(_xlfn.FLOOR.MATH(K2841/5),$J$2:$J$1201))</f>
        <v>-0.1673755124808482</v>
      </c>
      <c r="V2841">
        <f t="shared" ref="V2841:V2904" si="688">INDEX($M$2:$M$1201,MATCH(_xlfn.FLOOR.MATH(K2841/5),$J$2:$J$1201))</f>
        <v>0.46151160491752624</v>
      </c>
      <c r="W2841">
        <f t="shared" ref="W2841:W2904" si="689">1-U2841-V2841</f>
        <v>0.70586390756332196</v>
      </c>
      <c r="Y2841">
        <f t="shared" ref="Y2841:Y2904" si="690">INDEX($P$2:$P$1201,MATCH(_xlfn.FLOOR.MATH(K2841/5),$J$2:$J$1201))</f>
        <v>-0.83687756240424105</v>
      </c>
      <c r="Z2841">
        <f t="shared" ref="Z2841:Z2904" si="691">INDEX($Q$2:$Q$1201,MATCH(_xlfn.FLOOR.MATH(K2841/5),$J$2:$J$1201))</f>
        <v>2.3075580245876313</v>
      </c>
      <c r="AA2841">
        <f t="shared" ref="AA2841:AA2904" si="692">1-Y2841-Z2841</f>
        <v>-0.47068046218339021</v>
      </c>
      <c r="AC2841">
        <f t="shared" si="681"/>
        <v>1.1678733182543932E-3</v>
      </c>
      <c r="AD2841">
        <f t="shared" si="683"/>
        <v>1.4955865709733365</v>
      </c>
      <c r="AE2841">
        <f t="shared" si="684"/>
        <v>0.40251848505760113</v>
      </c>
      <c r="AG2841">
        <f t="shared" si="682"/>
        <v>5.811588813494189E-3</v>
      </c>
      <c r="AH2841">
        <f t="shared" si="685"/>
        <v>0.58888816897920149</v>
      </c>
      <c r="AI2841">
        <f t="shared" si="686"/>
        <v>-0.5295189792670385</v>
      </c>
    </row>
    <row r="2842" spans="1:35" x14ac:dyDescent="0.2">
      <c r="A2842" s="41">
        <v>40868</v>
      </c>
      <c r="B2842">
        <v>7549.94</v>
      </c>
      <c r="C2842">
        <v>2042.71</v>
      </c>
      <c r="D2842">
        <v>0.25</v>
      </c>
      <c r="E2842">
        <f t="shared" si="678"/>
        <v>6.9444444444444448E-6</v>
      </c>
      <c r="G2842">
        <f t="shared" si="679"/>
        <v>-3.7440668263720417E-2</v>
      </c>
      <c r="H2842">
        <f t="shared" si="680"/>
        <v>-1.8597880293261346E-2</v>
      </c>
      <c r="K2842" s="25">
        <v>2840</v>
      </c>
      <c r="U2842">
        <f t="shared" si="687"/>
        <v>-0.36444096364457323</v>
      </c>
      <c r="V2842">
        <f t="shared" si="688"/>
        <v>0.8685724904695451</v>
      </c>
      <c r="W2842">
        <f t="shared" si="689"/>
        <v>0.49586847317502802</v>
      </c>
      <c r="Y2842">
        <f t="shared" si="690"/>
        <v>-1.8222048182228661</v>
      </c>
      <c r="Z2842">
        <f t="shared" si="691"/>
        <v>4.3428624523477257</v>
      </c>
      <c r="AA2842">
        <f t="shared" si="692"/>
        <v>-1.5206576341248597</v>
      </c>
      <c r="AC2842">
        <f t="shared" si="681"/>
        <v>-2.3133493710189397E-3</v>
      </c>
      <c r="AD2842">
        <f t="shared" si="683"/>
        <v>1.4921267567200709</v>
      </c>
      <c r="AE2842">
        <f t="shared" si="684"/>
        <v>0.40020245576005736</v>
      </c>
      <c r="AG2842">
        <f t="shared" si="682"/>
        <v>-1.1584524632872474E-2</v>
      </c>
      <c r="AH2842">
        <f t="shared" si="685"/>
        <v>0.58206617947965478</v>
      </c>
      <c r="AI2842">
        <f t="shared" si="686"/>
        <v>-0.54117112726909944</v>
      </c>
    </row>
    <row r="2843" spans="1:35" x14ac:dyDescent="0.2">
      <c r="A2843" s="41">
        <v>40869</v>
      </c>
      <c r="B2843">
        <v>7472.56</v>
      </c>
      <c r="C2843">
        <v>2034.41</v>
      </c>
      <c r="D2843">
        <v>0.16</v>
      </c>
      <c r="E2843">
        <f t="shared" si="678"/>
        <v>4.4444444444444441E-6</v>
      </c>
      <c r="G2843">
        <f t="shared" si="679"/>
        <v>-1.0249088072222984E-2</v>
      </c>
      <c r="H2843">
        <f t="shared" si="680"/>
        <v>-4.0632297291343135E-3</v>
      </c>
      <c r="K2843" s="25">
        <v>2841</v>
      </c>
      <c r="U2843">
        <f t="shared" si="687"/>
        <v>-0.36444096364457323</v>
      </c>
      <c r="V2843">
        <f t="shared" si="688"/>
        <v>0.8685724904695451</v>
      </c>
      <c r="W2843">
        <f t="shared" si="689"/>
        <v>0.49586847317502802</v>
      </c>
      <c r="Y2843">
        <f t="shared" si="690"/>
        <v>-1.8222048182228661</v>
      </c>
      <c r="Z2843">
        <f t="shared" si="691"/>
        <v>4.3428624523477257</v>
      </c>
      <c r="AA2843">
        <f t="shared" si="692"/>
        <v>-1.5206576341248597</v>
      </c>
      <c r="AC2843">
        <f t="shared" si="681"/>
        <v>2.0942149939867541E-4</v>
      </c>
      <c r="AD2843">
        <f t="shared" si="683"/>
        <v>1.492439240142756</v>
      </c>
      <c r="AE2843">
        <f t="shared" si="684"/>
        <v>0.40041185533383483</v>
      </c>
      <c r="AG2843">
        <f t="shared" si="682"/>
        <v>1.0193297192155979E-3</v>
      </c>
      <c r="AH2843">
        <f t="shared" si="685"/>
        <v>0.58265949683494866</v>
      </c>
      <c r="AI2843">
        <f t="shared" si="686"/>
        <v>-0.54015231671365271</v>
      </c>
    </row>
    <row r="2844" spans="1:35" x14ac:dyDescent="0.2">
      <c r="A2844" s="41">
        <v>40870</v>
      </c>
      <c r="B2844">
        <v>7287.14</v>
      </c>
      <c r="C2844">
        <v>1989.54</v>
      </c>
      <c r="D2844">
        <v>0.25</v>
      </c>
      <c r="E2844">
        <f t="shared" si="678"/>
        <v>6.9444444444444448E-6</v>
      </c>
      <c r="G2844">
        <f t="shared" si="679"/>
        <v>-2.481345081203765E-2</v>
      </c>
      <c r="H2844">
        <f t="shared" si="680"/>
        <v>-2.2055534528438277E-2</v>
      </c>
      <c r="K2844" s="25">
        <v>2842</v>
      </c>
      <c r="U2844">
        <f t="shared" si="687"/>
        <v>-0.36444096364457323</v>
      </c>
      <c r="V2844">
        <f t="shared" si="688"/>
        <v>0.8685724904695451</v>
      </c>
      <c r="W2844">
        <f t="shared" si="689"/>
        <v>0.49586847317502802</v>
      </c>
      <c r="Y2844">
        <f t="shared" si="690"/>
        <v>-1.8222048182228661</v>
      </c>
      <c r="Z2844">
        <f t="shared" si="691"/>
        <v>4.3428624523477257</v>
      </c>
      <c r="AA2844">
        <f t="shared" si="692"/>
        <v>-1.5206576341248597</v>
      </c>
      <c r="AC2844">
        <f t="shared" si="681"/>
        <v>-1.0111588768835682E-2</v>
      </c>
      <c r="AD2844">
        <f t="shared" si="683"/>
        <v>1.4773483082839589</v>
      </c>
      <c r="AE2844">
        <f t="shared" si="684"/>
        <v>0.39024879719929895</v>
      </c>
      <c r="AG2844">
        <f t="shared" si="682"/>
        <v>-5.0575721621956199E-2</v>
      </c>
      <c r="AH2844">
        <f t="shared" si="685"/>
        <v>0.5531910723226352</v>
      </c>
      <c r="AI2844">
        <f t="shared" si="686"/>
        <v>-0.59205181756717373</v>
      </c>
    </row>
    <row r="2845" spans="1:35" x14ac:dyDescent="0.2">
      <c r="A2845" s="41">
        <v>40871</v>
      </c>
      <c r="B2845">
        <v>7231.73</v>
      </c>
      <c r="C2845">
        <v>1989.54</v>
      </c>
      <c r="D2845">
        <v>0.16</v>
      </c>
      <c r="E2845">
        <f t="shared" si="678"/>
        <v>4.4444444444444441E-6</v>
      </c>
      <c r="G2845">
        <f t="shared" si="679"/>
        <v>-7.6038061571481767E-3</v>
      </c>
      <c r="H2845">
        <f t="shared" si="680"/>
        <v>0</v>
      </c>
      <c r="K2845" s="25">
        <v>2843</v>
      </c>
      <c r="U2845">
        <f t="shared" si="687"/>
        <v>-0.36444096364457323</v>
      </c>
      <c r="V2845">
        <f t="shared" si="688"/>
        <v>0.8685724904695451</v>
      </c>
      <c r="W2845">
        <f t="shared" si="689"/>
        <v>0.49586847317502802</v>
      </c>
      <c r="Y2845">
        <f t="shared" si="690"/>
        <v>-1.8222048182228661</v>
      </c>
      <c r="Z2845">
        <f t="shared" si="691"/>
        <v>4.3428624523477257</v>
      </c>
      <c r="AA2845">
        <f t="shared" si="692"/>
        <v>-1.5206576341248597</v>
      </c>
      <c r="AC2845">
        <f t="shared" si="681"/>
        <v>2.7745819743413363E-3</v>
      </c>
      <c r="AD2845">
        <f t="shared" si="683"/>
        <v>1.4814473322699473</v>
      </c>
      <c r="AE2845">
        <f t="shared" si="684"/>
        <v>0.39301953712615062</v>
      </c>
      <c r="AG2845">
        <f t="shared" si="682"/>
        <v>1.3845132093928902E-2</v>
      </c>
      <c r="AH2845">
        <f t="shared" si="685"/>
        <v>0.56085007579212431</v>
      </c>
      <c r="AI2845">
        <f t="shared" si="686"/>
        <v>-0.5783016537529545</v>
      </c>
    </row>
    <row r="2846" spans="1:35" x14ac:dyDescent="0.2">
      <c r="A2846" s="41">
        <v>40872</v>
      </c>
      <c r="B2846">
        <v>7288.49</v>
      </c>
      <c r="C2846">
        <v>1984.5</v>
      </c>
      <c r="D2846">
        <v>0.16</v>
      </c>
      <c r="E2846">
        <f t="shared" si="678"/>
        <v>4.4444444444444441E-6</v>
      </c>
      <c r="G2846">
        <f t="shared" si="679"/>
        <v>7.8487443530109984E-3</v>
      </c>
      <c r="H2846">
        <f t="shared" si="680"/>
        <v>-2.5332488917035917E-3</v>
      </c>
      <c r="K2846" s="25">
        <v>2844</v>
      </c>
      <c r="U2846">
        <f t="shared" si="687"/>
        <v>-0.36444096364457323</v>
      </c>
      <c r="V2846">
        <f t="shared" si="688"/>
        <v>0.8685724904695451</v>
      </c>
      <c r="W2846">
        <f t="shared" si="689"/>
        <v>0.49586847317502802</v>
      </c>
      <c r="Y2846">
        <f t="shared" si="690"/>
        <v>-1.8222048182228661</v>
      </c>
      <c r="Z2846">
        <f t="shared" si="691"/>
        <v>4.3428624523477257</v>
      </c>
      <c r="AA2846">
        <f t="shared" si="692"/>
        <v>-1.5206576341248597</v>
      </c>
      <c r="AC2846">
        <f t="shared" si="681"/>
        <v>-5.0585103943766559E-3</v>
      </c>
      <c r="AD2846">
        <f t="shared" si="683"/>
        <v>1.4739534155409382</v>
      </c>
      <c r="AE2846">
        <f t="shared" si="684"/>
        <v>0.38794818915709989</v>
      </c>
      <c r="AG2846">
        <f t="shared" si="682"/>
        <v>-2.5310329749661058E-2</v>
      </c>
      <c r="AH2846">
        <f t="shared" si="685"/>
        <v>0.54665477543370322</v>
      </c>
      <c r="AI2846">
        <f t="shared" si="686"/>
        <v>-0.60393779932400704</v>
      </c>
    </row>
    <row r="2847" spans="1:35" x14ac:dyDescent="0.2">
      <c r="A2847" s="41">
        <v>40875</v>
      </c>
      <c r="B2847">
        <v>7670.73</v>
      </c>
      <c r="C2847">
        <v>2042.8</v>
      </c>
      <c r="D2847">
        <v>0.25</v>
      </c>
      <c r="E2847">
        <f t="shared" si="678"/>
        <v>6.9444444444444448E-6</v>
      </c>
      <c r="G2847">
        <f t="shared" si="679"/>
        <v>5.2444333462761117E-2</v>
      </c>
      <c r="H2847">
        <f t="shared" si="680"/>
        <v>2.9377676996724594E-2</v>
      </c>
      <c r="K2847" s="25">
        <v>2845</v>
      </c>
      <c r="U2847">
        <f t="shared" si="687"/>
        <v>-0.11756518048712836</v>
      </c>
      <c r="V2847">
        <f t="shared" si="688"/>
        <v>0.33958214208934662</v>
      </c>
      <c r="W2847">
        <f t="shared" si="689"/>
        <v>0.77798303839778171</v>
      </c>
      <c r="Y2847">
        <f t="shared" si="690"/>
        <v>-0.58782590243564181</v>
      </c>
      <c r="Z2847">
        <f t="shared" si="691"/>
        <v>1.697910710446733</v>
      </c>
      <c r="AA2847">
        <f t="shared" si="692"/>
        <v>-0.11008480801109122</v>
      </c>
      <c r="AC2847">
        <f t="shared" si="681"/>
        <v>6.4059825082697234E-3</v>
      </c>
      <c r="AD2847">
        <f t="shared" si="683"/>
        <v>1.4833955353388977</v>
      </c>
      <c r="AE2847">
        <f t="shared" si="684"/>
        <v>0.39433374056717257</v>
      </c>
      <c r="AG2847">
        <f t="shared" si="682"/>
        <v>3.2012134763570857E-2</v>
      </c>
      <c r="AH2847">
        <f t="shared" si="685"/>
        <v>0.56415436177403655</v>
      </c>
      <c r="AI2847">
        <f t="shared" si="686"/>
        <v>-0.57242737384193432</v>
      </c>
    </row>
    <row r="2848" spans="1:35" x14ac:dyDescent="0.2">
      <c r="A2848" s="41">
        <v>40876</v>
      </c>
      <c r="B2848">
        <v>7734.17</v>
      </c>
      <c r="C2848">
        <v>2048.06</v>
      </c>
      <c r="D2848">
        <v>0.25</v>
      </c>
      <c r="E2848">
        <f t="shared" si="678"/>
        <v>6.9444444444444448E-6</v>
      </c>
      <c r="G2848">
        <f t="shared" si="679"/>
        <v>8.2703992970682722E-3</v>
      </c>
      <c r="H2848">
        <f t="shared" si="680"/>
        <v>2.5748971999216717E-3</v>
      </c>
      <c r="K2848" s="25">
        <v>2846</v>
      </c>
      <c r="U2848">
        <f t="shared" si="687"/>
        <v>-0.11756518048712836</v>
      </c>
      <c r="V2848">
        <f t="shared" si="688"/>
        <v>0.33958214208934662</v>
      </c>
      <c r="W2848">
        <f t="shared" si="689"/>
        <v>0.77798303839778171</v>
      </c>
      <c r="Y2848">
        <f t="shared" si="690"/>
        <v>-0.58782590243564181</v>
      </c>
      <c r="Z2848">
        <f t="shared" si="691"/>
        <v>1.697910710446733</v>
      </c>
      <c r="AA2848">
        <f t="shared" si="692"/>
        <v>-0.11008480801109122</v>
      </c>
      <c r="AC2848">
        <f t="shared" si="681"/>
        <v>-9.2519219262315565E-5</v>
      </c>
      <c r="AD2848">
        <f t="shared" si="683"/>
        <v>1.483258292742111</v>
      </c>
      <c r="AE2848">
        <f t="shared" si="684"/>
        <v>0.39424121706774329</v>
      </c>
      <c r="AG2848">
        <f t="shared" si="682"/>
        <v>-4.9037387408935613E-4</v>
      </c>
      <c r="AH2848">
        <f t="shared" si="685"/>
        <v>0.56387771521406904</v>
      </c>
      <c r="AI2848">
        <f t="shared" si="686"/>
        <v>-0.57291786798861244</v>
      </c>
    </row>
    <row r="2849" spans="1:35" x14ac:dyDescent="0.2">
      <c r="A2849" s="41">
        <v>40877</v>
      </c>
      <c r="B2849">
        <v>8196.5499999999993</v>
      </c>
      <c r="C2849">
        <v>2137.08</v>
      </c>
      <c r="D2849">
        <v>0.18</v>
      </c>
      <c r="E2849">
        <f t="shared" si="678"/>
        <v>4.9999999999999996E-6</v>
      </c>
      <c r="G2849">
        <f t="shared" si="679"/>
        <v>5.9784049225708666E-2</v>
      </c>
      <c r="H2849">
        <f t="shared" si="680"/>
        <v>4.346552347099205E-2</v>
      </c>
      <c r="K2849" s="25">
        <v>2847</v>
      </c>
      <c r="U2849">
        <f t="shared" si="687"/>
        <v>-0.11756518048712836</v>
      </c>
      <c r="V2849">
        <f t="shared" si="688"/>
        <v>0.33958214208934662</v>
      </c>
      <c r="W2849">
        <f t="shared" si="689"/>
        <v>0.77798303839778171</v>
      </c>
      <c r="Y2849">
        <f t="shared" si="690"/>
        <v>-0.58782590243564181</v>
      </c>
      <c r="Z2849">
        <f t="shared" si="691"/>
        <v>1.697910710446733</v>
      </c>
      <c r="AA2849">
        <f t="shared" si="692"/>
        <v>-0.11008480801109122</v>
      </c>
      <c r="AC2849">
        <f t="shared" si="681"/>
        <v>7.7369956898313197E-3</v>
      </c>
      <c r="AD2849">
        <f t="shared" si="683"/>
        <v>1.494734255759963</v>
      </c>
      <c r="AE2849">
        <f t="shared" si="684"/>
        <v>0.4019484356977906</v>
      </c>
      <c r="AG2849">
        <f t="shared" si="682"/>
        <v>3.8657200671378823E-2</v>
      </c>
      <c r="AH2849">
        <f t="shared" si="685"/>
        <v>0.58567564920521786</v>
      </c>
      <c r="AI2849">
        <f t="shared" si="686"/>
        <v>-0.53498914229240147</v>
      </c>
    </row>
    <row r="2850" spans="1:35" x14ac:dyDescent="0.2">
      <c r="A2850" s="41">
        <v>40878</v>
      </c>
      <c r="B2850">
        <v>8130.62</v>
      </c>
      <c r="C2850">
        <v>2133.0700000000002</v>
      </c>
      <c r="D2850">
        <v>0.14499999999999999</v>
      </c>
      <c r="E2850">
        <f t="shared" si="678"/>
        <v>4.0277777777777778E-6</v>
      </c>
      <c r="G2850">
        <f t="shared" si="679"/>
        <v>-8.0436281118274628E-3</v>
      </c>
      <c r="H2850">
        <f t="shared" si="680"/>
        <v>-1.8763920863981525E-3</v>
      </c>
      <c r="K2850" s="25">
        <v>2848</v>
      </c>
      <c r="U2850">
        <f t="shared" si="687"/>
        <v>-0.11756518048712836</v>
      </c>
      <c r="V2850">
        <f t="shared" si="688"/>
        <v>0.33958214208934662</v>
      </c>
      <c r="W2850">
        <f t="shared" si="689"/>
        <v>0.77798303839778171</v>
      </c>
      <c r="Y2850">
        <f t="shared" si="690"/>
        <v>-0.58782590243564181</v>
      </c>
      <c r="Z2850">
        <f t="shared" si="691"/>
        <v>1.697910710446733</v>
      </c>
      <c r="AA2850">
        <f t="shared" si="692"/>
        <v>-0.11008480801109122</v>
      </c>
      <c r="AC2850">
        <f t="shared" si="681"/>
        <v>3.1235126183174107E-4</v>
      </c>
      <c r="AD2850">
        <f t="shared" si="683"/>
        <v>1.4952011378908527</v>
      </c>
      <c r="AE2850">
        <f t="shared" si="684"/>
        <v>0.40226073818812258</v>
      </c>
      <c r="AG2850">
        <f t="shared" si="682"/>
        <v>1.5417563091587056E-3</v>
      </c>
      <c r="AH2850">
        <f t="shared" si="685"/>
        <v>0.58657861833250058</v>
      </c>
      <c r="AI2850">
        <f t="shared" si="686"/>
        <v>-0.53344857326932071</v>
      </c>
    </row>
    <row r="2851" spans="1:35" x14ac:dyDescent="0.2">
      <c r="A2851" s="41">
        <v>40879</v>
      </c>
      <c r="B2851">
        <v>8166.47</v>
      </c>
      <c r="C2851">
        <v>2132.64</v>
      </c>
      <c r="D2851">
        <v>0.14000000000000001</v>
      </c>
      <c r="E2851">
        <f t="shared" si="678"/>
        <v>3.8888888888888896E-6</v>
      </c>
      <c r="G2851">
        <f t="shared" si="679"/>
        <v>4.4092578425753955E-3</v>
      </c>
      <c r="H2851">
        <f t="shared" si="680"/>
        <v>-2.0158738344278014E-4</v>
      </c>
      <c r="K2851" s="25">
        <v>2849</v>
      </c>
      <c r="U2851">
        <f t="shared" si="687"/>
        <v>-0.11756518048712836</v>
      </c>
      <c r="V2851">
        <f t="shared" si="688"/>
        <v>0.33958214208934662</v>
      </c>
      <c r="W2851">
        <f t="shared" si="689"/>
        <v>0.77798303839778171</v>
      </c>
      <c r="Y2851">
        <f t="shared" si="690"/>
        <v>-0.58782590243564181</v>
      </c>
      <c r="Z2851">
        <f t="shared" si="691"/>
        <v>1.697910710446733</v>
      </c>
      <c r="AA2851">
        <f t="shared" si="692"/>
        <v>-0.11008480801109122</v>
      </c>
      <c r="AC2851">
        <f t="shared" si="681"/>
        <v>-5.8369712677080164E-4</v>
      </c>
      <c r="AD2851">
        <f t="shared" si="683"/>
        <v>1.4943283932827214</v>
      </c>
      <c r="AE2851">
        <f t="shared" si="684"/>
        <v>0.40167687064386592</v>
      </c>
      <c r="AG2851">
        <f t="shared" si="682"/>
        <v>-2.9345967449651194E-3</v>
      </c>
      <c r="AH2851">
        <f t="shared" si="685"/>
        <v>0.58485724662847594</v>
      </c>
      <c r="AI2851">
        <f t="shared" si="686"/>
        <v>-0.53638748438600847</v>
      </c>
    </row>
    <row r="2852" spans="1:35" x14ac:dyDescent="0.2">
      <c r="A2852" s="41">
        <v>40882</v>
      </c>
      <c r="B2852">
        <v>8223.7000000000007</v>
      </c>
      <c r="C2852">
        <v>2154.6799999999998</v>
      </c>
      <c r="D2852">
        <v>0.25</v>
      </c>
      <c r="E2852">
        <f t="shared" si="678"/>
        <v>6.9444444444444448E-6</v>
      </c>
      <c r="G2852">
        <f t="shared" si="679"/>
        <v>7.0079238642890345E-3</v>
      </c>
      <c r="H2852">
        <f t="shared" si="680"/>
        <v>1.0334608747843033E-2</v>
      </c>
      <c r="K2852" s="25">
        <v>2850</v>
      </c>
      <c r="U2852">
        <f t="shared" si="687"/>
        <v>0.30343606420018904</v>
      </c>
      <c r="V2852">
        <f t="shared" si="688"/>
        <v>-0.51517526248689016</v>
      </c>
      <c r="W2852">
        <f t="shared" si="689"/>
        <v>1.2117391982867012</v>
      </c>
      <c r="Y2852">
        <f t="shared" si="690"/>
        <v>1.5171803210009451</v>
      </c>
      <c r="Z2852">
        <f t="shared" si="691"/>
        <v>-2.5758763124344508</v>
      </c>
      <c r="AA2852">
        <f t="shared" si="692"/>
        <v>2.0586959914335057</v>
      </c>
      <c r="AC2852">
        <f t="shared" si="681"/>
        <v>2.688586231896412E-3</v>
      </c>
      <c r="AD2852">
        <f t="shared" si="683"/>
        <v>1.4983460240268331</v>
      </c>
      <c r="AE2852">
        <f t="shared" si="684"/>
        <v>0.40436184909290923</v>
      </c>
      <c r="AG2852">
        <f t="shared" si="682"/>
        <v>1.3427375603926504E-2</v>
      </c>
      <c r="AH2852">
        <f t="shared" si="685"/>
        <v>0.59271034455363469</v>
      </c>
      <c r="AI2852">
        <f t="shared" si="686"/>
        <v>-0.52304945706979766</v>
      </c>
    </row>
    <row r="2853" spans="1:35" x14ac:dyDescent="0.2">
      <c r="A2853" s="41">
        <v>40883</v>
      </c>
      <c r="B2853">
        <v>8068.29</v>
      </c>
      <c r="C2853">
        <v>2157.1</v>
      </c>
      <c r="D2853">
        <v>0.2</v>
      </c>
      <c r="E2853">
        <f t="shared" si="678"/>
        <v>5.5555555555555558E-6</v>
      </c>
      <c r="G2853">
        <f t="shared" si="679"/>
        <v>-1.8897819716186235E-2</v>
      </c>
      <c r="H2853">
        <f t="shared" si="680"/>
        <v>1.1231366142536586E-3</v>
      </c>
      <c r="K2853" s="25">
        <v>2851</v>
      </c>
      <c r="U2853">
        <f t="shared" si="687"/>
        <v>0.30343606420018904</v>
      </c>
      <c r="V2853">
        <f t="shared" si="688"/>
        <v>-0.51517526248689016</v>
      </c>
      <c r="W2853">
        <f t="shared" si="689"/>
        <v>1.2117391982867012</v>
      </c>
      <c r="Y2853">
        <f t="shared" si="690"/>
        <v>1.5171803210009451</v>
      </c>
      <c r="Z2853">
        <f t="shared" si="691"/>
        <v>-2.5758763124344508</v>
      </c>
      <c r="AA2853">
        <f t="shared" si="692"/>
        <v>2.0586959914335057</v>
      </c>
      <c r="AC2853">
        <f t="shared" si="681"/>
        <v>-6.3044773811573923E-3</v>
      </c>
      <c r="AD2853">
        <f t="shared" si="683"/>
        <v>1.4888997354092088</v>
      </c>
      <c r="AE2853">
        <f t="shared" si="684"/>
        <v>0.39803741457044628</v>
      </c>
      <c r="AG2853">
        <f t="shared" si="682"/>
        <v>-3.1550164683564738E-2</v>
      </c>
      <c r="AH2853">
        <f t="shared" si="685"/>
        <v>0.5740102355733151</v>
      </c>
      <c r="AI2853">
        <f t="shared" si="686"/>
        <v>-0.55510805081229897</v>
      </c>
    </row>
    <row r="2854" spans="1:35" x14ac:dyDescent="0.2">
      <c r="A2854" s="41">
        <v>40884</v>
      </c>
      <c r="B2854">
        <v>8027.37</v>
      </c>
      <c r="C2854">
        <v>2162.0700000000002</v>
      </c>
      <c r="D2854">
        <v>0.18</v>
      </c>
      <c r="E2854">
        <f t="shared" si="678"/>
        <v>4.9999999999999996E-6</v>
      </c>
      <c r="G2854">
        <f t="shared" si="679"/>
        <v>-5.0717066441588084E-3</v>
      </c>
      <c r="H2854">
        <f t="shared" si="680"/>
        <v>2.3040192851514789E-3</v>
      </c>
      <c r="K2854" s="25">
        <v>2852</v>
      </c>
      <c r="U2854">
        <f t="shared" si="687"/>
        <v>0.30343606420018904</v>
      </c>
      <c r="V2854">
        <f t="shared" si="688"/>
        <v>-0.51517526248689016</v>
      </c>
      <c r="W2854">
        <f t="shared" si="689"/>
        <v>1.2117391982867012</v>
      </c>
      <c r="Y2854">
        <f t="shared" si="690"/>
        <v>1.5171803210009451</v>
      </c>
      <c r="Z2854">
        <f t="shared" si="691"/>
        <v>-2.5758763124344508</v>
      </c>
      <c r="AA2854">
        <f t="shared" si="692"/>
        <v>2.0586959914335057</v>
      </c>
      <c r="AC2854">
        <f t="shared" si="681"/>
        <v>-2.7191805584493418E-3</v>
      </c>
      <c r="AD2854">
        <f t="shared" si="683"/>
        <v>1.4848511481952038</v>
      </c>
      <c r="AE2854">
        <f t="shared" si="684"/>
        <v>0.39531453032502289</v>
      </c>
      <c r="AG2854">
        <f t="shared" si="682"/>
        <v>-1.361812501446893E-2</v>
      </c>
      <c r="AH2854">
        <f t="shared" si="685"/>
        <v>0.56619329242569294</v>
      </c>
      <c r="AI2854">
        <f t="shared" si="686"/>
        <v>-0.56881975302641197</v>
      </c>
    </row>
    <row r="2855" spans="1:35" x14ac:dyDescent="0.2">
      <c r="A2855" s="41">
        <v>40885</v>
      </c>
      <c r="B2855">
        <v>7820.13</v>
      </c>
      <c r="C2855">
        <v>2116.41</v>
      </c>
      <c r="D2855">
        <v>0.25</v>
      </c>
      <c r="E2855">
        <f t="shared" si="678"/>
        <v>6.9444444444444448E-6</v>
      </c>
      <c r="G2855">
        <f t="shared" si="679"/>
        <v>-2.581667470167686E-2</v>
      </c>
      <c r="H2855">
        <f t="shared" si="680"/>
        <v>-2.1118650182464168E-2</v>
      </c>
      <c r="K2855" s="25">
        <v>2853</v>
      </c>
      <c r="U2855">
        <f t="shared" si="687"/>
        <v>0.30343606420018904</v>
      </c>
      <c r="V2855">
        <f t="shared" si="688"/>
        <v>-0.51517526248689016</v>
      </c>
      <c r="W2855">
        <f t="shared" si="689"/>
        <v>1.2117391982867012</v>
      </c>
      <c r="Y2855">
        <f t="shared" si="690"/>
        <v>1.5171803210009451</v>
      </c>
      <c r="Z2855">
        <f t="shared" si="691"/>
        <v>-2.5758763124344508</v>
      </c>
      <c r="AA2855">
        <f t="shared" si="692"/>
        <v>2.0586959914335057</v>
      </c>
      <c r="AC2855">
        <f t="shared" si="681"/>
        <v>3.0521546848978074E-3</v>
      </c>
      <c r="AD2855">
        <f t="shared" si="683"/>
        <v>1.4893831435835436</v>
      </c>
      <c r="AE2855">
        <f t="shared" si="684"/>
        <v>0.39836203664176778</v>
      </c>
      <c r="AG2855">
        <f t="shared" si="682"/>
        <v>1.5240773424489035E-2</v>
      </c>
      <c r="AH2855">
        <f t="shared" si="685"/>
        <v>0.57482251611001844</v>
      </c>
      <c r="AI2855">
        <f t="shared" si="686"/>
        <v>-0.55369395346719641</v>
      </c>
    </row>
    <row r="2856" spans="1:35" x14ac:dyDescent="0.2">
      <c r="A2856" s="41">
        <v>40886</v>
      </c>
      <c r="B2856">
        <v>8000.96</v>
      </c>
      <c r="C2856">
        <v>2152.15</v>
      </c>
      <c r="D2856">
        <v>0.14000000000000001</v>
      </c>
      <c r="E2856">
        <f t="shared" si="678"/>
        <v>3.8888888888888896E-6</v>
      </c>
      <c r="G2856">
        <f t="shared" si="679"/>
        <v>2.3123656512104008E-2</v>
      </c>
      <c r="H2856">
        <f t="shared" si="680"/>
        <v>1.6887087095600682E-2</v>
      </c>
      <c r="K2856" s="25">
        <v>2854</v>
      </c>
      <c r="U2856">
        <f t="shared" si="687"/>
        <v>0.30343606420018904</v>
      </c>
      <c r="V2856">
        <f t="shared" si="688"/>
        <v>-0.51517526248689016</v>
      </c>
      <c r="W2856">
        <f t="shared" si="689"/>
        <v>1.2117391982867012</v>
      </c>
      <c r="Y2856">
        <f t="shared" si="690"/>
        <v>1.5171803210009451</v>
      </c>
      <c r="Z2856">
        <f t="shared" si="691"/>
        <v>-2.5758763124344508</v>
      </c>
      <c r="AA2856">
        <f t="shared" si="692"/>
        <v>2.0586959914335057</v>
      </c>
      <c r="AC2856">
        <f t="shared" si="681"/>
        <v>-1.6748433496214885E-3</v>
      </c>
      <c r="AD2856">
        <f t="shared" si="683"/>
        <v>1.4868886601304743</v>
      </c>
      <c r="AE2856">
        <f t="shared" si="684"/>
        <v>0.39668578917401909</v>
      </c>
      <c r="AG2856">
        <f t="shared" si="682"/>
        <v>-8.4019945258852185E-3</v>
      </c>
      <c r="AH2856">
        <f t="shared" si="685"/>
        <v>0.56999286047630648</v>
      </c>
      <c r="AI2856">
        <f t="shared" si="686"/>
        <v>-0.56213144371214951</v>
      </c>
    </row>
    <row r="2857" spans="1:35" x14ac:dyDescent="0.2">
      <c r="A2857" s="41">
        <v>40889</v>
      </c>
      <c r="B2857">
        <v>7646.07</v>
      </c>
      <c r="C2857">
        <v>2120.15</v>
      </c>
      <c r="D2857">
        <v>0.25</v>
      </c>
      <c r="E2857">
        <f t="shared" si="678"/>
        <v>6.9444444444444448E-6</v>
      </c>
      <c r="G2857">
        <f t="shared" si="679"/>
        <v>-4.4355927288725394E-2</v>
      </c>
      <c r="H2857">
        <f t="shared" si="680"/>
        <v>-1.4868852078154403E-2</v>
      </c>
      <c r="K2857" s="25">
        <v>2855</v>
      </c>
      <c r="U2857">
        <f t="shared" si="687"/>
        <v>-0.13765221167340691</v>
      </c>
      <c r="V2857">
        <f t="shared" si="688"/>
        <v>0.47397292012105324</v>
      </c>
      <c r="W2857">
        <f t="shared" si="689"/>
        <v>0.66367929155235372</v>
      </c>
      <c r="Y2857">
        <f t="shared" si="690"/>
        <v>-0.68826105836703455</v>
      </c>
      <c r="Z2857">
        <f t="shared" si="691"/>
        <v>2.3698646006052662</v>
      </c>
      <c r="AA2857">
        <f t="shared" si="692"/>
        <v>-0.68160354223823161</v>
      </c>
      <c r="AC2857">
        <f t="shared" si="681"/>
        <v>-5.7944109090942103E-3</v>
      </c>
      <c r="AD2857">
        <f t="shared" si="683"/>
        <v>1.4782730162576059</v>
      </c>
      <c r="AE2857">
        <f t="shared" si="684"/>
        <v>0.39087452553339957</v>
      </c>
      <c r="AG2857">
        <f t="shared" si="682"/>
        <v>-2.8987610101026601E-2</v>
      </c>
      <c r="AH2857">
        <f t="shared" si="685"/>
        <v>0.55347012967645048</v>
      </c>
      <c r="AI2857">
        <f t="shared" si="686"/>
        <v>-0.59154749454721811</v>
      </c>
    </row>
    <row r="2858" spans="1:35" x14ac:dyDescent="0.2">
      <c r="A2858" s="41">
        <v>40890</v>
      </c>
      <c r="B2858">
        <v>7556.7</v>
      </c>
      <c r="C2858">
        <v>2102.15</v>
      </c>
      <c r="D2858">
        <v>0.25</v>
      </c>
      <c r="E2858">
        <f t="shared" si="678"/>
        <v>6.9444444444444448E-6</v>
      </c>
      <c r="G2858">
        <f t="shared" si="679"/>
        <v>-1.1688357548387589E-2</v>
      </c>
      <c r="H2858">
        <f t="shared" si="680"/>
        <v>-8.4899653326415588E-3</v>
      </c>
      <c r="K2858" s="25">
        <v>2856</v>
      </c>
      <c r="U2858">
        <f t="shared" si="687"/>
        <v>-0.13765221167340691</v>
      </c>
      <c r="V2858">
        <f t="shared" si="688"/>
        <v>0.47397292012105324</v>
      </c>
      <c r="W2858">
        <f t="shared" si="689"/>
        <v>0.66367929155235372</v>
      </c>
      <c r="Y2858">
        <f t="shared" si="690"/>
        <v>-0.68826105836703455</v>
      </c>
      <c r="Z2858">
        <f t="shared" si="691"/>
        <v>2.3698646006052662</v>
      </c>
      <c r="AA2858">
        <f t="shared" si="692"/>
        <v>-0.68160354223823161</v>
      </c>
      <c r="AC2858">
        <f t="shared" si="681"/>
        <v>-2.4104765091044035E-3</v>
      </c>
      <c r="AD2858">
        <f t="shared" si="683"/>
        <v>1.474709673877874</v>
      </c>
      <c r="AE2858">
        <f t="shared" si="684"/>
        <v>0.38846113914872971</v>
      </c>
      <c r="AG2858">
        <f t="shared" si="682"/>
        <v>-1.2080160323299794E-2</v>
      </c>
      <c r="AH2858">
        <f t="shared" si="685"/>
        <v>0.54678412177580138</v>
      </c>
      <c r="AI2858">
        <f t="shared" si="686"/>
        <v>-0.60370121300348811</v>
      </c>
    </row>
    <row r="2859" spans="1:35" x14ac:dyDescent="0.2">
      <c r="A2859" s="41">
        <v>40891</v>
      </c>
      <c r="B2859">
        <v>7349.94</v>
      </c>
      <c r="C2859">
        <v>2078.5100000000002</v>
      </c>
      <c r="D2859">
        <v>0.25</v>
      </c>
      <c r="E2859">
        <f t="shared" si="678"/>
        <v>6.9444444444444448E-6</v>
      </c>
      <c r="G2859">
        <f t="shared" si="679"/>
        <v>-2.7361149708205992E-2</v>
      </c>
      <c r="H2859">
        <f t="shared" si="680"/>
        <v>-1.1245629474585482E-2</v>
      </c>
      <c r="K2859" s="25">
        <v>2857</v>
      </c>
      <c r="U2859">
        <f t="shared" si="687"/>
        <v>-0.13765221167340691</v>
      </c>
      <c r="V2859">
        <f t="shared" si="688"/>
        <v>0.47397292012105324</v>
      </c>
      <c r="W2859">
        <f t="shared" si="689"/>
        <v>0.66367929155235372</v>
      </c>
      <c r="Y2859">
        <f t="shared" si="690"/>
        <v>-0.68826105836703455</v>
      </c>
      <c r="Z2859">
        <f t="shared" si="691"/>
        <v>2.3698646006052662</v>
      </c>
      <c r="AA2859">
        <f t="shared" si="692"/>
        <v>-0.68160354223823161</v>
      </c>
      <c r="AC2859">
        <f t="shared" si="681"/>
        <v>-1.559192185437806E-3</v>
      </c>
      <c r="AD2859">
        <f t="shared" si="683"/>
        <v>1.4724103180785741</v>
      </c>
      <c r="AE2859">
        <f t="shared" si="684"/>
        <v>0.38690073015816989</v>
      </c>
      <c r="AG2859">
        <f t="shared" si="682"/>
        <v>-7.8237387049668091E-3</v>
      </c>
      <c r="AH2859">
        <f t="shared" si="685"/>
        <v>0.54250622567900275</v>
      </c>
      <c r="AI2859">
        <f t="shared" si="686"/>
        <v>-0.61155571772737383</v>
      </c>
    </row>
    <row r="2860" spans="1:35" x14ac:dyDescent="0.2">
      <c r="A2860" s="41">
        <v>40892</v>
      </c>
      <c r="B2860">
        <v>7448.42</v>
      </c>
      <c r="C2860">
        <v>2085.44</v>
      </c>
      <c r="D2860">
        <v>0.25</v>
      </c>
      <c r="E2860">
        <f t="shared" si="678"/>
        <v>6.9444444444444448E-6</v>
      </c>
      <c r="G2860">
        <f t="shared" si="679"/>
        <v>1.3398748833323874E-2</v>
      </c>
      <c r="H2860">
        <f t="shared" si="680"/>
        <v>3.3341191526621646E-3</v>
      </c>
      <c r="K2860" s="25">
        <v>2858</v>
      </c>
      <c r="U2860">
        <f t="shared" si="687"/>
        <v>-0.13765221167340691</v>
      </c>
      <c r="V2860">
        <f t="shared" si="688"/>
        <v>0.47397292012105324</v>
      </c>
      <c r="W2860">
        <f t="shared" si="689"/>
        <v>0.66367929155235372</v>
      </c>
      <c r="Y2860">
        <f t="shared" si="690"/>
        <v>-0.68826105836703455</v>
      </c>
      <c r="Z2860">
        <f t="shared" si="691"/>
        <v>2.3698646006052662</v>
      </c>
      <c r="AA2860">
        <f t="shared" si="692"/>
        <v>-0.68160354223823161</v>
      </c>
      <c r="AC2860">
        <f t="shared" si="681"/>
        <v>-2.5947633577558027E-4</v>
      </c>
      <c r="AD2860">
        <f t="shared" si="683"/>
        <v>1.4720282624444809</v>
      </c>
      <c r="AE2860">
        <f t="shared" si="684"/>
        <v>0.3866412201525854</v>
      </c>
      <c r="AG2860">
        <f t="shared" si="682"/>
        <v>-1.3251594566556799E-3</v>
      </c>
      <c r="AH2860">
        <f t="shared" si="685"/>
        <v>0.54178731842374961</v>
      </c>
      <c r="AI2860">
        <f t="shared" si="686"/>
        <v>-0.61288175598427508</v>
      </c>
    </row>
    <row r="2861" spans="1:35" x14ac:dyDescent="0.2">
      <c r="A2861" s="41">
        <v>40893</v>
      </c>
      <c r="B2861">
        <v>7438.85</v>
      </c>
      <c r="C2861">
        <v>2092.1799999999998</v>
      </c>
      <c r="D2861">
        <v>0.2</v>
      </c>
      <c r="E2861">
        <f t="shared" si="678"/>
        <v>5.5555555555555558E-6</v>
      </c>
      <c r="G2861">
        <f t="shared" si="679"/>
        <v>-1.2848362471503632E-3</v>
      </c>
      <c r="H2861">
        <f t="shared" si="680"/>
        <v>3.2319318704924532E-3</v>
      </c>
      <c r="K2861" s="25">
        <v>2859</v>
      </c>
      <c r="U2861">
        <f t="shared" si="687"/>
        <v>-0.13765221167340691</v>
      </c>
      <c r="V2861">
        <f t="shared" si="688"/>
        <v>0.47397292012105324</v>
      </c>
      <c r="W2861">
        <f t="shared" si="689"/>
        <v>0.66367929155235372</v>
      </c>
      <c r="Y2861">
        <f t="shared" si="690"/>
        <v>-0.68826105836703455</v>
      </c>
      <c r="Z2861">
        <f t="shared" si="691"/>
        <v>2.3698646006052662</v>
      </c>
      <c r="AA2861">
        <f t="shared" si="692"/>
        <v>-0.68160354223823161</v>
      </c>
      <c r="AC2861">
        <f t="shared" si="681"/>
        <v>1.7133176213171267E-3</v>
      </c>
      <c r="AD2861">
        <f t="shared" si="683"/>
        <v>1.4745503144056038</v>
      </c>
      <c r="AE2861">
        <f t="shared" si="684"/>
        <v>0.38835307171957234</v>
      </c>
      <c r="AG2861">
        <f t="shared" si="682"/>
        <v>8.5388103288078568E-3</v>
      </c>
      <c r="AH2861">
        <f t="shared" si="685"/>
        <v>0.54641353757432343</v>
      </c>
      <c r="AI2861">
        <f t="shared" si="686"/>
        <v>-0.60437919509118021</v>
      </c>
    </row>
    <row r="2862" spans="1:35" x14ac:dyDescent="0.2">
      <c r="A2862" s="41">
        <v>40896</v>
      </c>
      <c r="B2862">
        <v>7382.17</v>
      </c>
      <c r="C2862">
        <v>2067.67</v>
      </c>
      <c r="D2862">
        <v>0.25</v>
      </c>
      <c r="E2862">
        <f t="shared" si="678"/>
        <v>6.9444444444444448E-6</v>
      </c>
      <c r="G2862">
        <f t="shared" si="679"/>
        <v>-7.6194573085894036E-3</v>
      </c>
      <c r="H2862">
        <f t="shared" si="680"/>
        <v>-1.1715053198099477E-2</v>
      </c>
      <c r="K2862" s="25">
        <v>2860</v>
      </c>
      <c r="U2862">
        <f t="shared" si="687"/>
        <v>-0.28716272946341365</v>
      </c>
      <c r="V2862">
        <f t="shared" si="688"/>
        <v>0.75718712108926511</v>
      </c>
      <c r="W2862">
        <f t="shared" si="689"/>
        <v>0.52997560837414848</v>
      </c>
      <c r="Y2862">
        <f t="shared" si="690"/>
        <v>-1.4358136473170682</v>
      </c>
      <c r="Z2862">
        <f t="shared" si="691"/>
        <v>3.7859356054463253</v>
      </c>
      <c r="AA2862">
        <f t="shared" si="692"/>
        <v>-1.3501219581292574</v>
      </c>
      <c r="AC2862">
        <f t="shared" si="681"/>
        <v>-4.5000957162229663E-3</v>
      </c>
      <c r="AD2862">
        <f t="shared" si="683"/>
        <v>1.467914696852392</v>
      </c>
      <c r="AE2862">
        <f t="shared" si="684"/>
        <v>0.38384282009278864</v>
      </c>
      <c r="AG2862">
        <f t="shared" si="682"/>
        <v>-2.2522700803337053E-2</v>
      </c>
      <c r="AH2862">
        <f t="shared" si="685"/>
        <v>0.53410682895264394</v>
      </c>
      <c r="AI2862">
        <f t="shared" si="686"/>
        <v>-0.62715940581168417</v>
      </c>
    </row>
    <row r="2863" spans="1:35" x14ac:dyDescent="0.2">
      <c r="A2863" s="41">
        <v>40897</v>
      </c>
      <c r="B2863">
        <v>7665.41</v>
      </c>
      <c r="C2863">
        <v>2129.67</v>
      </c>
      <c r="D2863">
        <v>0.16</v>
      </c>
      <c r="E2863">
        <f t="shared" si="678"/>
        <v>4.4444444444444441E-6</v>
      </c>
      <c r="G2863">
        <f t="shared" si="679"/>
        <v>3.8368122110436331E-2</v>
      </c>
      <c r="H2863">
        <f t="shared" si="680"/>
        <v>2.9985442551277525E-2</v>
      </c>
      <c r="K2863" s="25">
        <v>2861</v>
      </c>
      <c r="U2863">
        <f t="shared" si="687"/>
        <v>-0.28716272946341365</v>
      </c>
      <c r="V2863">
        <f t="shared" si="688"/>
        <v>0.75718712108926511</v>
      </c>
      <c r="W2863">
        <f t="shared" si="689"/>
        <v>0.52997560837414848</v>
      </c>
      <c r="Y2863">
        <f t="shared" si="690"/>
        <v>-1.4358136473170682</v>
      </c>
      <c r="Z2863">
        <f t="shared" si="691"/>
        <v>3.7859356054463253</v>
      </c>
      <c r="AA2863">
        <f t="shared" si="692"/>
        <v>-1.3501219581292574</v>
      </c>
      <c r="AC2863">
        <f t="shared" si="681"/>
        <v>1.1690376636540194E-2</v>
      </c>
      <c r="AD2863">
        <f t="shared" si="683"/>
        <v>1.4850751725289091</v>
      </c>
      <c r="AE2863">
        <f t="shared" si="684"/>
        <v>0.39546539220504129</v>
      </c>
      <c r="AG2863">
        <f t="shared" si="682"/>
        <v>5.8424105404923189E-2</v>
      </c>
      <c r="AH2863">
        <f t="shared" si="685"/>
        <v>0.5653115426248625</v>
      </c>
      <c r="AI2863">
        <f t="shared" si="686"/>
        <v>-0.57037829692653785</v>
      </c>
    </row>
    <row r="2864" spans="1:35" x14ac:dyDescent="0.2">
      <c r="A2864" s="41">
        <v>40898</v>
      </c>
      <c r="B2864">
        <v>7556.85</v>
      </c>
      <c r="C2864">
        <v>2133.86</v>
      </c>
      <c r="D2864">
        <v>0.2</v>
      </c>
      <c r="E2864">
        <f t="shared" si="678"/>
        <v>5.5555555555555558E-6</v>
      </c>
      <c r="G2864">
        <f t="shared" si="679"/>
        <v>-1.4162321389201555E-2</v>
      </c>
      <c r="H2864">
        <f t="shared" si="680"/>
        <v>1.9674409650321666E-3</v>
      </c>
      <c r="K2864" s="25">
        <v>2862</v>
      </c>
      <c r="U2864">
        <f t="shared" si="687"/>
        <v>-0.28716272946341365</v>
      </c>
      <c r="V2864">
        <f t="shared" si="688"/>
        <v>0.75718712108926511</v>
      </c>
      <c r="W2864">
        <f t="shared" si="689"/>
        <v>0.52997560837414848</v>
      </c>
      <c r="Y2864">
        <f t="shared" si="690"/>
        <v>-1.4358136473170682</v>
      </c>
      <c r="Z2864">
        <f t="shared" si="691"/>
        <v>3.7859356054463253</v>
      </c>
      <c r="AA2864">
        <f t="shared" si="692"/>
        <v>-1.3501219581292574</v>
      </c>
      <c r="AC2864">
        <f t="shared" si="681"/>
        <v>5.5589672730353241E-3</v>
      </c>
      <c r="AD2864">
        <f t="shared" si="683"/>
        <v>1.4933306568109947</v>
      </c>
      <c r="AE2864">
        <f t="shared" si="684"/>
        <v>0.40100896544311287</v>
      </c>
      <c r="AG2864">
        <f t="shared" si="682"/>
        <v>2.7777058587398842E-2</v>
      </c>
      <c r="AH2864">
        <f t="shared" si="685"/>
        <v>0.58101423446448619</v>
      </c>
      <c r="AI2864">
        <f t="shared" si="686"/>
        <v>-0.54298002249146937</v>
      </c>
    </row>
    <row r="2865" spans="1:35" x14ac:dyDescent="0.2">
      <c r="A2865" s="41">
        <v>40899</v>
      </c>
      <c r="B2865">
        <v>7645.77</v>
      </c>
      <c r="C2865">
        <v>2152.04</v>
      </c>
      <c r="D2865">
        <v>0.2</v>
      </c>
      <c r="E2865">
        <f t="shared" si="678"/>
        <v>5.5555555555555558E-6</v>
      </c>
      <c r="G2865">
        <f t="shared" si="679"/>
        <v>1.1766807598404106E-2</v>
      </c>
      <c r="H2865">
        <f t="shared" si="680"/>
        <v>8.5197716813660857E-3</v>
      </c>
      <c r="K2865" s="25">
        <v>2863</v>
      </c>
      <c r="U2865">
        <f t="shared" si="687"/>
        <v>-0.28716272946341365</v>
      </c>
      <c r="V2865">
        <f t="shared" si="688"/>
        <v>0.75718712108926511</v>
      </c>
      <c r="W2865">
        <f t="shared" si="689"/>
        <v>0.52997560837414848</v>
      </c>
      <c r="Y2865">
        <f t="shared" si="690"/>
        <v>-1.4358136473170682</v>
      </c>
      <c r="Z2865">
        <f t="shared" si="691"/>
        <v>3.7859356054463253</v>
      </c>
      <c r="AA2865">
        <f t="shared" si="692"/>
        <v>-1.3501219581292574</v>
      </c>
      <c r="AC2865">
        <f t="shared" si="681"/>
        <v>3.0750171136582878E-3</v>
      </c>
      <c r="AD2865">
        <f t="shared" si="683"/>
        <v>1.4979226741370391</v>
      </c>
      <c r="AE2865">
        <f t="shared" si="684"/>
        <v>0.40407926436152602</v>
      </c>
      <c r="AG2865">
        <f t="shared" si="682"/>
        <v>1.5352863346069213E-2</v>
      </c>
      <c r="AH2865">
        <f t="shared" si="685"/>
        <v>0.58993446660834037</v>
      </c>
      <c r="AI2865">
        <f t="shared" si="686"/>
        <v>-0.52774382179668033</v>
      </c>
    </row>
    <row r="2866" spans="1:35" x14ac:dyDescent="0.2">
      <c r="A2866" s="41">
        <v>40900</v>
      </c>
      <c r="B2866">
        <v>7665.36</v>
      </c>
      <c r="C2866">
        <v>2171.5</v>
      </c>
      <c r="D2866">
        <v>0.27500000000000002</v>
      </c>
      <c r="E2866">
        <f t="shared" si="678"/>
        <v>7.6388888888888901E-6</v>
      </c>
      <c r="G2866">
        <f t="shared" si="679"/>
        <v>2.5622010601939679E-3</v>
      </c>
      <c r="H2866">
        <f t="shared" si="680"/>
        <v>9.0425828516198757E-3</v>
      </c>
      <c r="K2866" s="25">
        <v>2864</v>
      </c>
      <c r="U2866">
        <f t="shared" si="687"/>
        <v>-0.28716272946341365</v>
      </c>
      <c r="V2866">
        <f t="shared" si="688"/>
        <v>0.75718712108926511</v>
      </c>
      <c r="W2866">
        <f t="shared" si="689"/>
        <v>0.52997560837414848</v>
      </c>
      <c r="Y2866">
        <f t="shared" si="690"/>
        <v>-1.4358136473170682</v>
      </c>
      <c r="Z2866">
        <f t="shared" si="691"/>
        <v>3.7859356054463253</v>
      </c>
      <c r="AA2866">
        <f t="shared" si="692"/>
        <v>-1.3501219581292574</v>
      </c>
      <c r="AC2866">
        <f t="shared" si="681"/>
        <v>6.1141029356852712E-3</v>
      </c>
      <c r="AD2866">
        <f t="shared" si="683"/>
        <v>1.5070811275564098</v>
      </c>
      <c r="AE2866">
        <f t="shared" si="684"/>
        <v>0.41017475200851689</v>
      </c>
      <c r="AG2866">
        <f t="shared" si="682"/>
        <v>3.0548292456204131E-2</v>
      </c>
      <c r="AH2866">
        <f t="shared" si="685"/>
        <v>0.60795595722428675</v>
      </c>
      <c r="AI2866">
        <f t="shared" si="686"/>
        <v>-0.49765283841562857</v>
      </c>
    </row>
    <row r="2867" spans="1:35" x14ac:dyDescent="0.2">
      <c r="A2867" s="41">
        <v>40903</v>
      </c>
      <c r="B2867">
        <v>7665.36</v>
      </c>
      <c r="C2867">
        <v>2171.5</v>
      </c>
      <c r="D2867">
        <v>0.18</v>
      </c>
      <c r="E2867">
        <f t="shared" si="678"/>
        <v>4.9999999999999996E-6</v>
      </c>
      <c r="G2867">
        <f t="shared" si="679"/>
        <v>0</v>
      </c>
      <c r="H2867">
        <f t="shared" si="680"/>
        <v>0</v>
      </c>
      <c r="K2867" s="25">
        <v>2865</v>
      </c>
      <c r="U2867">
        <f t="shared" si="687"/>
        <v>0.35059952390798077</v>
      </c>
      <c r="V2867">
        <f t="shared" si="688"/>
        <v>-0.5498263378067183</v>
      </c>
      <c r="W2867">
        <f t="shared" si="689"/>
        <v>1.1992268138987376</v>
      </c>
      <c r="Y2867">
        <f t="shared" si="690"/>
        <v>1.752997619539904</v>
      </c>
      <c r="Z2867">
        <f t="shared" si="691"/>
        <v>-2.7491316890335913</v>
      </c>
      <c r="AA2867">
        <f t="shared" si="692"/>
        <v>1.9961340694936873</v>
      </c>
      <c r="AC2867">
        <f t="shared" si="681"/>
        <v>4.0484247861914125E-6</v>
      </c>
      <c r="AD2867">
        <f t="shared" si="683"/>
        <v>1.5070872288610015</v>
      </c>
      <c r="AE2867">
        <f t="shared" si="684"/>
        <v>0.41017880042510835</v>
      </c>
      <c r="AG2867">
        <f t="shared" si="682"/>
        <v>-1.0313431624598495E-5</v>
      </c>
      <c r="AH2867">
        <f t="shared" si="685"/>
        <v>0.60794968711209119</v>
      </c>
      <c r="AI2867">
        <f t="shared" si="686"/>
        <v>-0.49766315190043697</v>
      </c>
    </row>
    <row r="2868" spans="1:35" x14ac:dyDescent="0.2">
      <c r="A2868" s="41">
        <v>40904</v>
      </c>
      <c r="B2868">
        <v>7695.53</v>
      </c>
      <c r="C2868">
        <v>2171.71</v>
      </c>
      <c r="D2868">
        <v>0.25</v>
      </c>
      <c r="E2868">
        <f t="shared" si="678"/>
        <v>6.9444444444444448E-6</v>
      </c>
      <c r="G2868">
        <f t="shared" si="679"/>
        <v>3.9358882035547028E-3</v>
      </c>
      <c r="H2868">
        <f t="shared" si="680"/>
        <v>9.6707345153136711E-5</v>
      </c>
      <c r="K2868" s="25">
        <v>2866</v>
      </c>
      <c r="U2868">
        <f t="shared" si="687"/>
        <v>0.35059952390798077</v>
      </c>
      <c r="V2868">
        <f t="shared" si="688"/>
        <v>-0.5498263378067183</v>
      </c>
      <c r="W2868">
        <f t="shared" si="689"/>
        <v>1.1992268138987376</v>
      </c>
      <c r="Y2868">
        <f t="shared" si="690"/>
        <v>1.752997619539904</v>
      </c>
      <c r="Z2868">
        <f t="shared" si="691"/>
        <v>-2.7491316890335913</v>
      </c>
      <c r="AA2868">
        <f t="shared" si="692"/>
        <v>1.9961340694936873</v>
      </c>
      <c r="AC2868">
        <f t="shared" si="681"/>
        <v>1.3327444189662509E-3</v>
      </c>
      <c r="AD2868">
        <f t="shared" si="683"/>
        <v>1.5090957909541616</v>
      </c>
      <c r="AE2868">
        <f t="shared" si="684"/>
        <v>0.41151065752852062</v>
      </c>
      <c r="AG2868">
        <f t="shared" si="682"/>
        <v>6.6437220948312543E-3</v>
      </c>
      <c r="AH2868">
        <f t="shared" si="685"/>
        <v>0.61198873588090352</v>
      </c>
      <c r="AI2868">
        <f t="shared" si="686"/>
        <v>-0.4910414020625527</v>
      </c>
    </row>
    <row r="2869" spans="1:35" x14ac:dyDescent="0.2">
      <c r="A2869" s="41">
        <v>40905</v>
      </c>
      <c r="B2869">
        <v>7471.49</v>
      </c>
      <c r="C2869">
        <v>2145.09</v>
      </c>
      <c r="D2869">
        <v>0.125</v>
      </c>
      <c r="E2869">
        <f t="shared" si="678"/>
        <v>3.4722222222222224E-6</v>
      </c>
      <c r="G2869">
        <f t="shared" si="679"/>
        <v>-2.911300456238881E-2</v>
      </c>
      <c r="H2869">
        <f t="shared" si="680"/>
        <v>-1.2257621874007068E-2</v>
      </c>
      <c r="K2869" s="25">
        <v>2867</v>
      </c>
      <c r="U2869">
        <f t="shared" si="687"/>
        <v>0.35059952390798077</v>
      </c>
      <c r="V2869">
        <f t="shared" si="688"/>
        <v>-0.5498263378067183</v>
      </c>
      <c r="W2869">
        <f t="shared" si="689"/>
        <v>1.1992268138987376</v>
      </c>
      <c r="Y2869">
        <f t="shared" si="690"/>
        <v>1.752997619539904</v>
      </c>
      <c r="Z2869">
        <f t="shared" si="691"/>
        <v>-2.7491316890335913</v>
      </c>
      <c r="AA2869">
        <f t="shared" si="692"/>
        <v>1.9961340694936873</v>
      </c>
      <c r="AC2869">
        <f t="shared" si="681"/>
        <v>-3.4591142299141521E-3</v>
      </c>
      <c r="AD2869">
        <f t="shared" si="683"/>
        <v>1.5038756562293685</v>
      </c>
      <c r="AE2869">
        <f t="shared" si="684"/>
        <v>0.40804554673044219</v>
      </c>
      <c r="AG2869">
        <f t="shared" si="682"/>
        <v>-1.7323348927348544E-2</v>
      </c>
      <c r="AH2869">
        <f t="shared" si="685"/>
        <v>0.60138704146963173</v>
      </c>
      <c r="AI2869">
        <f t="shared" si="686"/>
        <v>-0.50851655593349587</v>
      </c>
    </row>
    <row r="2870" spans="1:35" x14ac:dyDescent="0.2">
      <c r="A2870" s="41">
        <v>40906</v>
      </c>
      <c r="B2870">
        <v>7553.45</v>
      </c>
      <c r="C2870">
        <v>2168.12</v>
      </c>
      <c r="D2870">
        <v>0.25</v>
      </c>
      <c r="E2870">
        <f t="shared" si="678"/>
        <v>6.9444444444444448E-6</v>
      </c>
      <c r="G2870">
        <f t="shared" si="679"/>
        <v>1.0969699484306348E-2</v>
      </c>
      <c r="H2870">
        <f t="shared" si="680"/>
        <v>1.0736146268920999E-2</v>
      </c>
      <c r="K2870" s="25">
        <v>2868</v>
      </c>
      <c r="U2870">
        <f t="shared" si="687"/>
        <v>0.35059952390798077</v>
      </c>
      <c r="V2870">
        <f t="shared" si="688"/>
        <v>-0.5498263378067183</v>
      </c>
      <c r="W2870">
        <f t="shared" si="689"/>
        <v>1.1992268138987376</v>
      </c>
      <c r="Y2870">
        <f t="shared" si="690"/>
        <v>1.752997619539904</v>
      </c>
      <c r="Z2870">
        <f t="shared" si="691"/>
        <v>-2.7491316890335913</v>
      </c>
      <c r="AA2870">
        <f t="shared" si="692"/>
        <v>1.9961340694936873</v>
      </c>
      <c r="AC2870">
        <f t="shared" si="681"/>
        <v>-2.0528805865939635E-3</v>
      </c>
      <c r="AD2870">
        <f t="shared" si="683"/>
        <v>1.500788379090044</v>
      </c>
      <c r="AE2870">
        <f t="shared" si="684"/>
        <v>0.40599055609621842</v>
      </c>
      <c r="AG2870">
        <f t="shared" si="682"/>
        <v>-1.0278291821858703E-2</v>
      </c>
      <c r="AH2870">
        <f t="shared" si="685"/>
        <v>0.59520580995952266</v>
      </c>
      <c r="AI2870">
        <f t="shared" si="686"/>
        <v>-0.51884803415417158</v>
      </c>
    </row>
    <row r="2871" spans="1:35" x14ac:dyDescent="0.2">
      <c r="A2871" s="41">
        <v>40907</v>
      </c>
      <c r="B2871">
        <v>7656.87</v>
      </c>
      <c r="C2871">
        <v>2158.94</v>
      </c>
      <c r="D2871">
        <v>0.3</v>
      </c>
      <c r="E2871">
        <f t="shared" si="678"/>
        <v>8.3333333333333337E-6</v>
      </c>
      <c r="G2871">
        <f t="shared" si="679"/>
        <v>1.3691756746916982E-2</v>
      </c>
      <c r="H2871">
        <f t="shared" si="680"/>
        <v>-4.2340829843365855E-3</v>
      </c>
      <c r="K2871" s="25">
        <v>2869</v>
      </c>
      <c r="U2871">
        <f t="shared" si="687"/>
        <v>0.35059952390798077</v>
      </c>
      <c r="V2871">
        <f t="shared" si="688"/>
        <v>-0.5498263378067183</v>
      </c>
      <c r="W2871">
        <f t="shared" si="689"/>
        <v>1.1992268138987376</v>
      </c>
      <c r="Y2871">
        <f t="shared" si="690"/>
        <v>1.752997619539904</v>
      </c>
      <c r="Z2871">
        <f t="shared" si="691"/>
        <v>-2.7491316890335913</v>
      </c>
      <c r="AA2871">
        <f t="shared" si="692"/>
        <v>1.9961340694936873</v>
      </c>
      <c r="AC2871">
        <f t="shared" si="681"/>
        <v>7.1366617021659104E-3</v>
      </c>
      <c r="AD2871">
        <f t="shared" si="683"/>
        <v>1.5114989980381517</v>
      </c>
      <c r="AE2871">
        <f t="shared" si="684"/>
        <v>0.41310187234476636</v>
      </c>
      <c r="AG2871">
        <f t="shared" si="682"/>
        <v>3.5655530733051777E-2</v>
      </c>
      <c r="AH2871">
        <f t="shared" si="685"/>
        <v>0.61642818900902541</v>
      </c>
      <c r="AI2871">
        <f t="shared" si="686"/>
        <v>-0.48381344489944739</v>
      </c>
    </row>
    <row r="2872" spans="1:35" x14ac:dyDescent="0.2">
      <c r="A2872" s="41">
        <v>40910</v>
      </c>
      <c r="B2872">
        <v>7886.87</v>
      </c>
      <c r="C2872">
        <v>2158.94</v>
      </c>
      <c r="D2872">
        <v>0.18</v>
      </c>
      <c r="E2872">
        <f t="shared" si="678"/>
        <v>4.9999999999999996E-6</v>
      </c>
      <c r="G2872">
        <f t="shared" si="679"/>
        <v>3.0038383830468585E-2</v>
      </c>
      <c r="H2872">
        <f t="shared" si="680"/>
        <v>0</v>
      </c>
      <c r="K2872" s="25">
        <v>2870</v>
      </c>
      <c r="U2872">
        <f t="shared" si="687"/>
        <v>-0.20996105777383023</v>
      </c>
      <c r="V2872">
        <f t="shared" si="688"/>
        <v>0.49389459586329282</v>
      </c>
      <c r="W2872">
        <f t="shared" si="689"/>
        <v>0.71606646191053747</v>
      </c>
      <c r="Y2872">
        <f t="shared" si="690"/>
        <v>-1.0498052888691511</v>
      </c>
      <c r="Z2872">
        <f t="shared" si="691"/>
        <v>2.469472979316464</v>
      </c>
      <c r="AA2872">
        <f t="shared" si="692"/>
        <v>-0.41966769044731311</v>
      </c>
      <c r="AC2872">
        <f t="shared" si="681"/>
        <v>1.0541436626709963E-2</v>
      </c>
      <c r="AD2872">
        <f t="shared" si="683"/>
        <v>1.5274323689373066</v>
      </c>
      <c r="AE2872">
        <f t="shared" si="684"/>
        <v>0.42358813542862744</v>
      </c>
      <c r="AG2872">
        <f t="shared" si="682"/>
        <v>5.2673849800216485E-2</v>
      </c>
      <c r="AH2872">
        <f t="shared" si="685"/>
        <v>0.64889783484950625</v>
      </c>
      <c r="AI2872">
        <f t="shared" si="686"/>
        <v>-0.43247999400797449</v>
      </c>
    </row>
    <row r="2873" spans="1:35" x14ac:dyDescent="0.2">
      <c r="A2873" s="41">
        <v>40911</v>
      </c>
      <c r="B2873">
        <v>8049.14</v>
      </c>
      <c r="C2873">
        <v>2192.4</v>
      </c>
      <c r="D2873">
        <v>0.25</v>
      </c>
      <c r="E2873">
        <f t="shared" si="678"/>
        <v>6.9444444444444448E-6</v>
      </c>
      <c r="G2873">
        <f t="shared" si="679"/>
        <v>2.0574702004724364E-2</v>
      </c>
      <c r="H2873">
        <f t="shared" si="680"/>
        <v>1.549834641073862E-2</v>
      </c>
      <c r="K2873" s="25">
        <v>2871</v>
      </c>
      <c r="U2873">
        <f t="shared" si="687"/>
        <v>-0.20996105777383023</v>
      </c>
      <c r="V2873">
        <f t="shared" si="688"/>
        <v>0.49389459586329282</v>
      </c>
      <c r="W2873">
        <f t="shared" si="689"/>
        <v>0.71606646191053747</v>
      </c>
      <c r="Y2873">
        <f t="shared" si="690"/>
        <v>-1.0498052888691511</v>
      </c>
      <c r="Z2873">
        <f t="shared" si="691"/>
        <v>2.469472979316464</v>
      </c>
      <c r="AA2873">
        <f t="shared" si="692"/>
        <v>-0.41966769044731311</v>
      </c>
      <c r="AC2873">
        <f t="shared" si="681"/>
        <v>3.3382436730973455E-3</v>
      </c>
      <c r="AD2873">
        <f t="shared" si="683"/>
        <v>1.5325313103789957</v>
      </c>
      <c r="AE2873">
        <f t="shared" si="684"/>
        <v>0.42692081953566924</v>
      </c>
      <c r="AG2873">
        <f t="shared" si="682"/>
        <v>1.6671218365486726E-2</v>
      </c>
      <c r="AH2873">
        <f t="shared" si="685"/>
        <v>0.65971575235117386</v>
      </c>
      <c r="AI2873">
        <f t="shared" si="686"/>
        <v>-0.41594621498597945</v>
      </c>
    </row>
    <row r="2874" spans="1:35" x14ac:dyDescent="0.2">
      <c r="A2874" s="41">
        <v>40912</v>
      </c>
      <c r="B2874">
        <v>7889.43</v>
      </c>
      <c r="C2874">
        <v>2193.2800000000002</v>
      </c>
      <c r="D2874">
        <v>0.18</v>
      </c>
      <c r="E2874">
        <f t="shared" si="678"/>
        <v>4.9999999999999996E-6</v>
      </c>
      <c r="G2874">
        <f t="shared" si="679"/>
        <v>-1.9841871305505934E-2</v>
      </c>
      <c r="H2874">
        <f t="shared" si="680"/>
        <v>4.0138660828320977E-4</v>
      </c>
      <c r="K2874" s="25">
        <v>2872</v>
      </c>
      <c r="U2874">
        <f t="shared" si="687"/>
        <v>-0.20996105777383023</v>
      </c>
      <c r="V2874">
        <f t="shared" si="688"/>
        <v>0.49389459586329282</v>
      </c>
      <c r="W2874">
        <f t="shared" si="689"/>
        <v>0.71606646191053747</v>
      </c>
      <c r="Y2874">
        <f t="shared" si="690"/>
        <v>-1.0498052888691511</v>
      </c>
      <c r="Z2874">
        <f t="shared" si="691"/>
        <v>2.469472979316464</v>
      </c>
      <c r="AA2874">
        <f t="shared" si="692"/>
        <v>-0.41966769044731311</v>
      </c>
      <c r="AC2874">
        <f t="shared" si="681"/>
        <v>4.3692356479624779E-3</v>
      </c>
      <c r="AD2874">
        <f t="shared" si="683"/>
        <v>1.5392273008119224</v>
      </c>
      <c r="AE2874">
        <f t="shared" si="684"/>
        <v>0.43128053778598974</v>
      </c>
      <c r="AG2874">
        <f t="shared" si="682"/>
        <v>2.1818400462034603E-2</v>
      </c>
      <c r="AH2874">
        <f t="shared" si="685"/>
        <v>0.67410969482708416</v>
      </c>
      <c r="AI2874">
        <f t="shared" si="686"/>
        <v>-0.39436242934352717</v>
      </c>
    </row>
    <row r="2875" spans="1:35" x14ac:dyDescent="0.2">
      <c r="A2875" s="41">
        <v>40913</v>
      </c>
      <c r="B2875">
        <v>7798.62</v>
      </c>
      <c r="C2875">
        <v>2199.73</v>
      </c>
      <c r="D2875">
        <v>0.18</v>
      </c>
      <c r="E2875">
        <f t="shared" si="678"/>
        <v>4.9999999999999996E-6</v>
      </c>
      <c r="G2875">
        <f t="shared" si="679"/>
        <v>-1.1510337248698625E-2</v>
      </c>
      <c r="H2875">
        <f t="shared" si="680"/>
        <v>2.9408009921213056E-3</v>
      </c>
      <c r="K2875" s="25">
        <v>2873</v>
      </c>
      <c r="U2875">
        <f t="shared" si="687"/>
        <v>-0.20996105777383023</v>
      </c>
      <c r="V2875">
        <f t="shared" si="688"/>
        <v>0.49389459586329282</v>
      </c>
      <c r="W2875">
        <f t="shared" si="689"/>
        <v>0.71606646191053747</v>
      </c>
      <c r="Y2875">
        <f t="shared" si="690"/>
        <v>-1.0498052888691511</v>
      </c>
      <c r="Z2875">
        <f t="shared" si="691"/>
        <v>2.469472979316464</v>
      </c>
      <c r="AA2875">
        <f t="shared" si="692"/>
        <v>-0.41966769044731311</v>
      </c>
      <c r="AC2875">
        <f t="shared" si="681"/>
        <v>3.8727486338979576E-3</v>
      </c>
      <c r="AD2875">
        <f t="shared" si="683"/>
        <v>1.5451883412384</v>
      </c>
      <c r="AE2875">
        <f t="shared" si="684"/>
        <v>0.43514580663423047</v>
      </c>
      <c r="AG2875">
        <f t="shared" si="682"/>
        <v>1.9343743169489787E-2</v>
      </c>
      <c r="AH2875">
        <f t="shared" si="685"/>
        <v>0.68714949963188243</v>
      </c>
      <c r="AI2875">
        <f t="shared" si="686"/>
        <v>-0.37520339816042148</v>
      </c>
    </row>
    <row r="2876" spans="1:35" x14ac:dyDescent="0.2">
      <c r="A2876" s="41">
        <v>40914</v>
      </c>
      <c r="B2876">
        <v>7701.73</v>
      </c>
      <c r="C2876">
        <v>2194.98</v>
      </c>
      <c r="D2876">
        <v>0.25</v>
      </c>
      <c r="E2876">
        <f t="shared" si="678"/>
        <v>6.9444444444444448E-6</v>
      </c>
      <c r="G2876">
        <f t="shared" si="679"/>
        <v>-1.2423992962857573E-2</v>
      </c>
      <c r="H2876">
        <f t="shared" si="680"/>
        <v>-2.159355920953935E-3</v>
      </c>
      <c r="K2876" s="25">
        <v>2874</v>
      </c>
      <c r="U2876">
        <f t="shared" si="687"/>
        <v>-0.20996105777383023</v>
      </c>
      <c r="V2876">
        <f t="shared" si="688"/>
        <v>0.49389459586329282</v>
      </c>
      <c r="W2876">
        <f t="shared" si="689"/>
        <v>0.71606646191053747</v>
      </c>
      <c r="Y2876">
        <f t="shared" si="690"/>
        <v>-1.0498052888691511</v>
      </c>
      <c r="Z2876">
        <f t="shared" si="691"/>
        <v>2.469472979316464</v>
      </c>
      <c r="AA2876">
        <f t="shared" si="692"/>
        <v>-0.41966769044731311</v>
      </c>
      <c r="AC2876">
        <f t="shared" si="681"/>
        <v>1.5456408166611999E-3</v>
      </c>
      <c r="AD2876">
        <f t="shared" si="683"/>
        <v>1.547576647408047</v>
      </c>
      <c r="AE2876">
        <f t="shared" si="684"/>
        <v>0.4366902541775477</v>
      </c>
      <c r="AG2876">
        <f t="shared" si="682"/>
        <v>7.708204083305999E-3</v>
      </c>
      <c r="AH2876">
        <f t="shared" si="685"/>
        <v>0.69244618821078663</v>
      </c>
      <c r="AI2876">
        <f t="shared" si="686"/>
        <v>-0.36752475049477484</v>
      </c>
    </row>
    <row r="2877" spans="1:35" x14ac:dyDescent="0.2">
      <c r="A2877" s="41">
        <v>40917</v>
      </c>
      <c r="B2877">
        <v>7664.22</v>
      </c>
      <c r="C2877">
        <v>2200</v>
      </c>
      <c r="D2877">
        <v>0.25</v>
      </c>
      <c r="E2877">
        <f t="shared" si="678"/>
        <v>6.9444444444444448E-6</v>
      </c>
      <c r="G2877">
        <f t="shared" si="679"/>
        <v>-4.8703343274821773E-3</v>
      </c>
      <c r="H2877">
        <f t="shared" si="680"/>
        <v>2.2870367839342418E-3</v>
      </c>
      <c r="K2877" s="25">
        <v>2875</v>
      </c>
      <c r="U2877">
        <f t="shared" si="687"/>
        <v>0.21038229826275995</v>
      </c>
      <c r="V2877">
        <f t="shared" si="688"/>
        <v>-0.20772106747649718</v>
      </c>
      <c r="W2877">
        <f t="shared" si="689"/>
        <v>0.99733876921373732</v>
      </c>
      <c r="Y2877">
        <f t="shared" si="690"/>
        <v>1.0519114913137997</v>
      </c>
      <c r="Z2877">
        <f t="shared" si="691"/>
        <v>-1.0386053373824859</v>
      </c>
      <c r="AA2877">
        <f t="shared" si="692"/>
        <v>0.98669384606868626</v>
      </c>
      <c r="AC2877">
        <f t="shared" si="681"/>
        <v>2.1571083389993087E-3</v>
      </c>
      <c r="AD2877">
        <f t="shared" si="683"/>
        <v>1.5509149378994114</v>
      </c>
      <c r="AE2877">
        <f t="shared" si="684"/>
        <v>0.43884503929870905</v>
      </c>
      <c r="AG2877">
        <f t="shared" si="682"/>
        <v>1.0757763917218766E-2</v>
      </c>
      <c r="AH2877">
        <f t="shared" si="685"/>
        <v>0.69989536082893622</v>
      </c>
      <c r="AI2877">
        <f t="shared" si="686"/>
        <v>-0.35682443964274924</v>
      </c>
    </row>
    <row r="2878" spans="1:35" x14ac:dyDescent="0.2">
      <c r="A2878" s="41">
        <v>40918</v>
      </c>
      <c r="B2878">
        <v>7875</v>
      </c>
      <c r="C2878">
        <v>2219.58</v>
      </c>
      <c r="D2878">
        <v>0.16</v>
      </c>
      <c r="E2878">
        <f t="shared" si="678"/>
        <v>4.4444444444444441E-6</v>
      </c>
      <c r="G2878">
        <f t="shared" si="679"/>
        <v>2.7501820146081369E-2</v>
      </c>
      <c r="H2878">
        <f t="shared" si="680"/>
        <v>8.899999999999967E-3</v>
      </c>
      <c r="K2878" s="25">
        <v>2876</v>
      </c>
      <c r="U2878">
        <f t="shared" si="687"/>
        <v>0.21038229826275995</v>
      </c>
      <c r="V2878">
        <f t="shared" si="688"/>
        <v>-0.20772106747649718</v>
      </c>
      <c r="W2878">
        <f t="shared" si="689"/>
        <v>0.99733876921373732</v>
      </c>
      <c r="Y2878">
        <f t="shared" si="690"/>
        <v>1.0519114913137997</v>
      </c>
      <c r="Z2878">
        <f t="shared" si="691"/>
        <v>-1.0386053373824859</v>
      </c>
      <c r="AA2878">
        <f t="shared" si="692"/>
        <v>0.98669384606868626</v>
      </c>
      <c r="AC2878">
        <f t="shared" si="681"/>
        <v>3.9441045918759471E-3</v>
      </c>
      <c r="AD2878">
        <f t="shared" si="683"/>
        <v>1.5570319086275894</v>
      </c>
      <c r="AE2878">
        <f t="shared" si="684"/>
        <v>0.44278138630120828</v>
      </c>
      <c r="AG2878">
        <f t="shared" si="682"/>
        <v>1.9692745181601964E-2</v>
      </c>
      <c r="AH2878">
        <f t="shared" si="685"/>
        <v>0.71367822182352592</v>
      </c>
      <c r="AI2878">
        <f t="shared" si="686"/>
        <v>-0.33732308793961935</v>
      </c>
    </row>
    <row r="2879" spans="1:35" x14ac:dyDescent="0.2">
      <c r="A2879" s="41">
        <v>40919</v>
      </c>
      <c r="B2879">
        <v>7805.04</v>
      </c>
      <c r="C2879">
        <v>2220.48</v>
      </c>
      <c r="D2879">
        <v>0.16</v>
      </c>
      <c r="E2879">
        <f t="shared" si="678"/>
        <v>4.4444444444444441E-6</v>
      </c>
      <c r="G2879">
        <f t="shared" si="679"/>
        <v>-8.8838095238095282E-3</v>
      </c>
      <c r="H2879">
        <f t="shared" si="680"/>
        <v>4.0548211823862666E-4</v>
      </c>
      <c r="K2879" s="25">
        <v>2877</v>
      </c>
      <c r="U2879">
        <f t="shared" si="687"/>
        <v>0.21038229826275995</v>
      </c>
      <c r="V2879">
        <f t="shared" si="688"/>
        <v>-0.20772106747649718</v>
      </c>
      <c r="W2879">
        <f t="shared" si="689"/>
        <v>0.99733876921373732</v>
      </c>
      <c r="Y2879">
        <f t="shared" si="690"/>
        <v>1.0519114913137997</v>
      </c>
      <c r="Z2879">
        <f t="shared" si="691"/>
        <v>-1.0386053373824859</v>
      </c>
      <c r="AA2879">
        <f t="shared" si="692"/>
        <v>0.98669384606868626</v>
      </c>
      <c r="AC2879">
        <f t="shared" si="681"/>
        <v>-1.9487908266387413E-3</v>
      </c>
      <c r="AD2879">
        <f t="shared" si="683"/>
        <v>1.5539975791272722</v>
      </c>
      <c r="AE2879">
        <f t="shared" si="684"/>
        <v>0.44083069411108511</v>
      </c>
      <c r="AG2879">
        <f t="shared" si="682"/>
        <v>-9.7617319109714832E-3</v>
      </c>
      <c r="AH2879">
        <f t="shared" si="685"/>
        <v>0.70671148635138581</v>
      </c>
      <c r="AI2879">
        <f t="shared" si="686"/>
        <v>-0.3471327779132608</v>
      </c>
    </row>
    <row r="2880" spans="1:35" x14ac:dyDescent="0.2">
      <c r="A2880" s="41">
        <v>40920</v>
      </c>
      <c r="B2880">
        <v>7907.36</v>
      </c>
      <c r="C2880">
        <v>2225.7399999999998</v>
      </c>
      <c r="D2880">
        <v>0.25</v>
      </c>
      <c r="E2880">
        <f t="shared" si="678"/>
        <v>6.9444444444444448E-6</v>
      </c>
      <c r="G2880">
        <f t="shared" si="679"/>
        <v>1.3109477978331912E-2</v>
      </c>
      <c r="H2880">
        <f t="shared" si="680"/>
        <v>2.3688571840321747E-3</v>
      </c>
      <c r="K2880" s="25">
        <v>2878</v>
      </c>
      <c r="U2880">
        <f t="shared" si="687"/>
        <v>0.21038229826275995</v>
      </c>
      <c r="V2880">
        <f t="shared" si="688"/>
        <v>-0.20772106747649718</v>
      </c>
      <c r="W2880">
        <f t="shared" si="689"/>
        <v>0.99733876921373732</v>
      </c>
      <c r="Y2880">
        <f t="shared" si="690"/>
        <v>1.0519114913137997</v>
      </c>
      <c r="Z2880">
        <f t="shared" si="691"/>
        <v>-1.0386053373824859</v>
      </c>
      <c r="AA2880">
        <f t="shared" si="692"/>
        <v>0.98669384606868626</v>
      </c>
      <c r="AC2880">
        <f t="shared" si="681"/>
        <v>2.2703731798920357E-3</v>
      </c>
      <c r="AD2880">
        <f t="shared" si="683"/>
        <v>1.5575257335525401</v>
      </c>
      <c r="AE2880">
        <f t="shared" si="684"/>
        <v>0.44309849388810973</v>
      </c>
      <c r="AG2880">
        <f t="shared" si="682"/>
        <v>1.1334088121682403E-2</v>
      </c>
      <c r="AH2880">
        <f t="shared" si="685"/>
        <v>0.71472141661429756</v>
      </c>
      <c r="AI2880">
        <f t="shared" si="686"/>
        <v>-0.33586243932536552</v>
      </c>
    </row>
    <row r="2881" spans="1:35" x14ac:dyDescent="0.2">
      <c r="A2881" s="41">
        <v>40921</v>
      </c>
      <c r="B2881">
        <v>7781.24</v>
      </c>
      <c r="C2881">
        <v>2214.73</v>
      </c>
      <c r="D2881">
        <v>0.3</v>
      </c>
      <c r="E2881">
        <f t="shared" si="678"/>
        <v>8.3333333333333337E-6</v>
      </c>
      <c r="G2881">
        <f t="shared" si="679"/>
        <v>-1.5949697497015424E-2</v>
      </c>
      <c r="H2881">
        <f t="shared" si="680"/>
        <v>-4.9466694223043867E-3</v>
      </c>
      <c r="K2881" s="25">
        <v>2879</v>
      </c>
      <c r="U2881">
        <f t="shared" si="687"/>
        <v>0.21038229826275995</v>
      </c>
      <c r="V2881">
        <f t="shared" si="688"/>
        <v>-0.20772106747649718</v>
      </c>
      <c r="W2881">
        <f t="shared" si="689"/>
        <v>0.99733876921373732</v>
      </c>
      <c r="Y2881">
        <f t="shared" si="690"/>
        <v>1.0519114913137997</v>
      </c>
      <c r="Z2881">
        <f t="shared" si="691"/>
        <v>-1.0386053373824859</v>
      </c>
      <c r="AA2881">
        <f t="shared" si="692"/>
        <v>0.98669384606868626</v>
      </c>
      <c r="AC2881">
        <f t="shared" si="681"/>
        <v>-2.3210805994883844E-3</v>
      </c>
      <c r="AD2881">
        <f t="shared" si="683"/>
        <v>1.5539105907891873</v>
      </c>
      <c r="AE2881">
        <f t="shared" si="684"/>
        <v>0.44077471540556884</v>
      </c>
      <c r="AG2881">
        <f t="shared" si="682"/>
        <v>-1.1633180775219699E-2</v>
      </c>
      <c r="AH2881">
        <f t="shared" si="685"/>
        <v>0.70640693317090231</v>
      </c>
      <c r="AI2881">
        <f t="shared" si="686"/>
        <v>-0.3475638149459559</v>
      </c>
    </row>
    <row r="2882" spans="1:35" x14ac:dyDescent="0.2">
      <c r="A2882" s="41">
        <v>40924</v>
      </c>
      <c r="B2882">
        <v>7882</v>
      </c>
      <c r="C2882">
        <v>2214.73</v>
      </c>
      <c r="D2882">
        <v>0.2</v>
      </c>
      <c r="E2882">
        <f t="shared" si="678"/>
        <v>5.5555555555555558E-6</v>
      </c>
      <c r="G2882">
        <f t="shared" si="679"/>
        <v>1.2949092946625503E-2</v>
      </c>
      <c r="H2882">
        <f t="shared" si="680"/>
        <v>0</v>
      </c>
      <c r="K2882" s="25">
        <v>2880</v>
      </c>
      <c r="U2882">
        <f t="shared" si="687"/>
        <v>-0.10629794709605629</v>
      </c>
      <c r="V2882">
        <f t="shared" si="688"/>
        <v>0.35685020053669925</v>
      </c>
      <c r="W2882">
        <f t="shared" si="689"/>
        <v>0.74944774655935709</v>
      </c>
      <c r="Y2882">
        <f t="shared" si="690"/>
        <v>-0.53148973548028144</v>
      </c>
      <c r="Z2882">
        <f t="shared" si="691"/>
        <v>1.7842510026834961</v>
      </c>
      <c r="AA2882">
        <f t="shared" si="692"/>
        <v>-0.25276126720321468</v>
      </c>
      <c r="AC2882">
        <f t="shared" si="681"/>
        <v>2.7325710909392822E-3</v>
      </c>
      <c r="AD2882">
        <f t="shared" si="683"/>
        <v>1.5581567619474823</v>
      </c>
      <c r="AE2882">
        <f t="shared" si="684"/>
        <v>0.44350355981153544</v>
      </c>
      <c r="AG2882">
        <f t="shared" si="682"/>
        <v>1.3629522121363076E-2</v>
      </c>
      <c r="AH2882">
        <f t="shared" si="685"/>
        <v>0.71603492209323938</v>
      </c>
      <c r="AI2882">
        <f t="shared" si="686"/>
        <v>-0.33402633933765857</v>
      </c>
    </row>
    <row r="2883" spans="1:35" x14ac:dyDescent="0.2">
      <c r="A2883" s="41">
        <v>40925</v>
      </c>
      <c r="B2883">
        <v>8066.46</v>
      </c>
      <c r="C2883">
        <v>2222.59</v>
      </c>
      <c r="D2883">
        <v>0.25</v>
      </c>
      <c r="E2883">
        <f t="shared" ref="E2883:E2946" si="693">D2883/(100*360)</f>
        <v>6.9444444444444448E-6</v>
      </c>
      <c r="G2883">
        <f t="shared" si="679"/>
        <v>2.3402689672671916E-2</v>
      </c>
      <c r="H2883">
        <f t="shared" si="680"/>
        <v>3.5489653366325138E-3</v>
      </c>
      <c r="K2883" s="25">
        <v>2881</v>
      </c>
      <c r="U2883">
        <f t="shared" si="687"/>
        <v>-0.10629794709605629</v>
      </c>
      <c r="V2883">
        <f t="shared" si="688"/>
        <v>0.35685020053669925</v>
      </c>
      <c r="W2883">
        <f t="shared" si="689"/>
        <v>0.74944774655935709</v>
      </c>
      <c r="Y2883">
        <f t="shared" si="690"/>
        <v>-0.53148973548028144</v>
      </c>
      <c r="Z2883">
        <f t="shared" si="691"/>
        <v>1.7842510026834961</v>
      </c>
      <c r="AA2883">
        <f t="shared" si="692"/>
        <v>-0.25276126720321468</v>
      </c>
      <c r="AC2883">
        <f t="shared" si="681"/>
        <v>-1.2170452780639988E-3</v>
      </c>
      <c r="AD2883">
        <f t="shared" si="683"/>
        <v>1.5562604146178707</v>
      </c>
      <c r="AE2883">
        <f t="shared" si="684"/>
        <v>0.44228577333242253</v>
      </c>
      <c r="AG2883">
        <f t="shared" si="682"/>
        <v>-6.1074486125422163E-3</v>
      </c>
      <c r="AH2883">
        <f t="shared" si="685"/>
        <v>0.71166177560176924</v>
      </c>
      <c r="AI2883">
        <f t="shared" si="686"/>
        <v>-0.34015251470186103</v>
      </c>
    </row>
    <row r="2884" spans="1:35" x14ac:dyDescent="0.2">
      <c r="A2884" s="41">
        <v>40926</v>
      </c>
      <c r="B2884">
        <v>8144.47</v>
      </c>
      <c r="C2884">
        <v>2247.64</v>
      </c>
      <c r="D2884">
        <v>0.25</v>
      </c>
      <c r="E2884">
        <f t="shared" si="693"/>
        <v>6.9444444444444448E-6</v>
      </c>
      <c r="G2884">
        <f t="shared" ref="G2884:G2947" si="694">(B2884-B2883)/B2883</f>
        <v>9.6709089241129587E-3</v>
      </c>
      <c r="H2884">
        <f t="shared" ref="H2884:H2947" si="695">(C2884-C2883)/C2883</f>
        <v>1.1270634709955379E-2</v>
      </c>
      <c r="K2884" s="25">
        <v>2882</v>
      </c>
      <c r="U2884">
        <f t="shared" si="687"/>
        <v>-0.10629794709605629</v>
      </c>
      <c r="V2884">
        <f t="shared" si="688"/>
        <v>0.35685020053669925</v>
      </c>
      <c r="W2884">
        <f t="shared" si="689"/>
        <v>0.74944774655935709</v>
      </c>
      <c r="Y2884">
        <f t="shared" si="690"/>
        <v>-0.53148973548028144</v>
      </c>
      <c r="Z2884">
        <f t="shared" si="691"/>
        <v>1.7842510026834961</v>
      </c>
      <c r="AA2884">
        <f t="shared" si="692"/>
        <v>-0.25276126720321468</v>
      </c>
      <c r="AC2884">
        <f t="shared" si="681"/>
        <v>2.9991349894773179E-3</v>
      </c>
      <c r="AD2884">
        <f t="shared" si="683"/>
        <v>1.5609278496800896</v>
      </c>
      <c r="AE2884">
        <f t="shared" si="684"/>
        <v>0.44528041988859624</v>
      </c>
      <c r="AG2884">
        <f t="shared" si="682"/>
        <v>1.4967897169608809E-2</v>
      </c>
      <c r="AH2884">
        <f t="shared" si="685"/>
        <v>0.72231385587851771</v>
      </c>
      <c r="AI2884">
        <f t="shared" si="686"/>
        <v>-0.32529553111262521</v>
      </c>
    </row>
    <row r="2885" spans="1:35" x14ac:dyDescent="0.2">
      <c r="A2885" s="41">
        <v>40927</v>
      </c>
      <c r="B2885">
        <v>8272.09</v>
      </c>
      <c r="C2885">
        <v>2258.8000000000002</v>
      </c>
      <c r="D2885">
        <v>0.15</v>
      </c>
      <c r="E2885">
        <f t="shared" si="693"/>
        <v>4.1666666666666669E-6</v>
      </c>
      <c r="G2885">
        <f t="shared" si="694"/>
        <v>1.5669527912804626E-2</v>
      </c>
      <c r="H2885">
        <f t="shared" si="695"/>
        <v>4.9652079514514377E-3</v>
      </c>
      <c r="K2885" s="25">
        <v>2883</v>
      </c>
      <c r="U2885">
        <f t="shared" si="687"/>
        <v>-0.10629794709605629</v>
      </c>
      <c r="V2885">
        <f t="shared" si="688"/>
        <v>0.35685020053669925</v>
      </c>
      <c r="W2885">
        <f t="shared" si="689"/>
        <v>0.74944774655935709</v>
      </c>
      <c r="Y2885">
        <f t="shared" si="690"/>
        <v>-0.53148973548028144</v>
      </c>
      <c r="Z2885">
        <f t="shared" si="691"/>
        <v>1.7842510026834961</v>
      </c>
      <c r="AA2885">
        <f t="shared" si="692"/>
        <v>-0.25276126720321468</v>
      </c>
      <c r="AC2885">
        <f t="shared" si="681"/>
        <v>1.1140130232637139E-4</v>
      </c>
      <c r="AD2885">
        <f t="shared" si="683"/>
        <v>1.5611017390753816</v>
      </c>
      <c r="AE2885">
        <f t="shared" si="684"/>
        <v>0.44539181498625841</v>
      </c>
      <c r="AG2885">
        <f t="shared" si="682"/>
        <v>5.2922873385407828E-4</v>
      </c>
      <c r="AH2885">
        <f t="shared" si="685"/>
        <v>0.72269612512590953</v>
      </c>
      <c r="AI2885">
        <f t="shared" si="686"/>
        <v>-0.32476644237090779</v>
      </c>
    </row>
    <row r="2886" spans="1:35" x14ac:dyDescent="0.2">
      <c r="A2886" s="41">
        <v>40928</v>
      </c>
      <c r="B2886">
        <v>8274.4699999999993</v>
      </c>
      <c r="C2886">
        <v>2260.37</v>
      </c>
      <c r="D2886">
        <v>0.15</v>
      </c>
      <c r="E2886">
        <f t="shared" si="693"/>
        <v>4.1666666666666669E-6</v>
      </c>
      <c r="G2886">
        <f t="shared" si="694"/>
        <v>2.8771447119158516E-4</v>
      </c>
      <c r="H2886">
        <f t="shared" si="695"/>
        <v>6.9505932353449123E-4</v>
      </c>
      <c r="K2886" s="25">
        <v>2884</v>
      </c>
      <c r="U2886">
        <f t="shared" si="687"/>
        <v>-0.10629794709605629</v>
      </c>
      <c r="V2886">
        <f t="shared" si="688"/>
        <v>0.35685020053669925</v>
      </c>
      <c r="W2886">
        <f t="shared" si="689"/>
        <v>0.74944774655935709</v>
      </c>
      <c r="Y2886">
        <f t="shared" si="690"/>
        <v>-0.53148973548028144</v>
      </c>
      <c r="Z2886">
        <f t="shared" si="691"/>
        <v>1.7842510026834961</v>
      </c>
      <c r="AA2886">
        <f t="shared" si="692"/>
        <v>-0.25276126720321468</v>
      </c>
      <c r="AC2886">
        <f t="shared" si="681"/>
        <v>2.205713002946901E-4</v>
      </c>
      <c r="AD2886">
        <f t="shared" si="683"/>
        <v>1.5614460733158619</v>
      </c>
      <c r="AE2886">
        <f t="shared" si="684"/>
        <v>0.44561236196428033</v>
      </c>
      <c r="AG2886">
        <f t="shared" si="682"/>
        <v>1.086189834806784E-3</v>
      </c>
      <c r="AH2886">
        <f t="shared" si="685"/>
        <v>0.72348111031067552</v>
      </c>
      <c r="AI2886">
        <f t="shared" si="686"/>
        <v>-0.32368084201346214</v>
      </c>
    </row>
    <row r="2887" spans="1:35" x14ac:dyDescent="0.2">
      <c r="A2887" s="41">
        <v>40931</v>
      </c>
      <c r="B2887">
        <v>8397.7099999999991</v>
      </c>
      <c r="C2887">
        <v>2261.4699999999998</v>
      </c>
      <c r="D2887">
        <v>0.35</v>
      </c>
      <c r="E2887">
        <f t="shared" si="693"/>
        <v>9.722222222222221E-6</v>
      </c>
      <c r="G2887">
        <f t="shared" si="694"/>
        <v>1.4894005295807441E-2</v>
      </c>
      <c r="H2887">
        <f t="shared" si="695"/>
        <v>4.866459915854082E-4</v>
      </c>
      <c r="K2887" s="25">
        <v>2885</v>
      </c>
      <c r="U2887">
        <f t="shared" si="687"/>
        <v>2.5512671793498705E-2</v>
      </c>
      <c r="V2887">
        <f t="shared" si="688"/>
        <v>-2.3220993515802274E-3</v>
      </c>
      <c r="W2887">
        <f t="shared" si="689"/>
        <v>0.97680942755808153</v>
      </c>
      <c r="Y2887">
        <f t="shared" si="690"/>
        <v>0.12756335896749352</v>
      </c>
      <c r="Z2887">
        <f t="shared" si="691"/>
        <v>-1.1610496757901137E-2</v>
      </c>
      <c r="AA2887">
        <f t="shared" si="692"/>
        <v>0.88404713779040767</v>
      </c>
      <c r="AC2887">
        <f t="shared" si="681"/>
        <v>-1.4064197683504906E-3</v>
      </c>
      <c r="AD2887">
        <f t="shared" si="683"/>
        <v>1.5592500246911372</v>
      </c>
      <c r="AE2887">
        <f t="shared" si="684"/>
        <v>0.44420495225936096</v>
      </c>
      <c r="AG2887">
        <f t="shared" si="682"/>
        <v>-7.0487655084191195E-3</v>
      </c>
      <c r="AH2887">
        <f t="shared" si="685"/>
        <v>0.71838146161432481</v>
      </c>
      <c r="AI2887">
        <f t="shared" si="686"/>
        <v>-0.33075456742965892</v>
      </c>
    </row>
    <row r="2888" spans="1:35" x14ac:dyDescent="0.2">
      <c r="A2888" s="41">
        <v>40932</v>
      </c>
      <c r="B2888">
        <v>8332.69</v>
      </c>
      <c r="C2888">
        <v>2259.2199999999998</v>
      </c>
      <c r="D2888">
        <v>0.15</v>
      </c>
      <c r="E2888">
        <f t="shared" si="693"/>
        <v>4.1666666666666669E-6</v>
      </c>
      <c r="G2888">
        <f t="shared" si="694"/>
        <v>-7.7425869671611221E-3</v>
      </c>
      <c r="H2888">
        <f t="shared" si="695"/>
        <v>-9.949280777547349E-4</v>
      </c>
      <c r="K2888" s="25">
        <v>2886</v>
      </c>
      <c r="U2888">
        <f t="shared" si="687"/>
        <v>2.5512671793498705E-2</v>
      </c>
      <c r="V2888">
        <f t="shared" si="688"/>
        <v>-2.3220993515802274E-3</v>
      </c>
      <c r="W2888">
        <f t="shared" si="689"/>
        <v>0.97680942755808153</v>
      </c>
      <c r="Y2888">
        <f t="shared" si="690"/>
        <v>0.12756335896749352</v>
      </c>
      <c r="Z2888">
        <f t="shared" si="691"/>
        <v>-1.1610496757901137E-2</v>
      </c>
      <c r="AA2888">
        <f t="shared" si="692"/>
        <v>0.88404713779040767</v>
      </c>
      <c r="AC2888">
        <f t="shared" si="681"/>
        <v>-1.8572699995809768E-4</v>
      </c>
      <c r="AD2888">
        <f t="shared" si="683"/>
        <v>1.5589604298618667</v>
      </c>
      <c r="AE2888">
        <f t="shared" si="684"/>
        <v>0.44401920801000777</v>
      </c>
      <c r="AG2888">
        <f t="shared" si="682"/>
        <v>-9.6752388867937724E-4</v>
      </c>
      <c r="AH2888">
        <f t="shared" si="685"/>
        <v>0.71768641038902858</v>
      </c>
      <c r="AI2888">
        <f t="shared" si="686"/>
        <v>-0.33172255967169562</v>
      </c>
    </row>
    <row r="2889" spans="1:35" x14ac:dyDescent="0.2">
      <c r="A2889" s="41">
        <v>40933</v>
      </c>
      <c r="B2889">
        <v>8331.2999999999993</v>
      </c>
      <c r="C2889">
        <v>2278.83</v>
      </c>
      <c r="D2889">
        <v>0.27500000000000002</v>
      </c>
      <c r="E2889">
        <f t="shared" si="693"/>
        <v>7.6388888888888901E-6</v>
      </c>
      <c r="G2889">
        <f t="shared" si="694"/>
        <v>-1.668128779543265E-4</v>
      </c>
      <c r="H2889">
        <f t="shared" si="695"/>
        <v>8.6799868981330408E-3</v>
      </c>
      <c r="K2889" s="25">
        <v>2887</v>
      </c>
      <c r="U2889">
        <f t="shared" si="687"/>
        <v>2.5512671793498705E-2</v>
      </c>
      <c r="V2889">
        <f t="shared" si="688"/>
        <v>-2.3220993515802274E-3</v>
      </c>
      <c r="W2889">
        <f t="shared" si="689"/>
        <v>0.97680942755808153</v>
      </c>
      <c r="Y2889">
        <f t="shared" si="690"/>
        <v>0.12756335896749352</v>
      </c>
      <c r="Z2889">
        <f t="shared" si="691"/>
        <v>-1.1610496757901137E-2</v>
      </c>
      <c r="AA2889">
        <f t="shared" si="692"/>
        <v>0.88404713779040767</v>
      </c>
      <c r="AC2889">
        <f t="shared" si="681"/>
        <v>-2.0341594872565284E-5</v>
      </c>
      <c r="AD2889">
        <f t="shared" si="683"/>
        <v>1.5589287181203801</v>
      </c>
      <c r="AE2889">
        <f t="shared" si="684"/>
        <v>0.44399886620824219</v>
      </c>
      <c r="AG2889">
        <f t="shared" si="682"/>
        <v>-1.1837464102949309E-4</v>
      </c>
      <c r="AH2889">
        <f t="shared" si="685"/>
        <v>0.71760145451782709</v>
      </c>
      <c r="AI2889">
        <f t="shared" si="686"/>
        <v>-0.33184094131955588</v>
      </c>
    </row>
    <row r="2890" spans="1:35" x14ac:dyDescent="0.2">
      <c r="A2890" s="41">
        <v>40934</v>
      </c>
      <c r="B2890">
        <v>8604.18</v>
      </c>
      <c r="C2890">
        <v>2265.84</v>
      </c>
      <c r="D2890">
        <v>0.15</v>
      </c>
      <c r="E2890">
        <f t="shared" si="693"/>
        <v>4.1666666666666669E-6</v>
      </c>
      <c r="G2890">
        <f t="shared" si="694"/>
        <v>3.2753591876417971E-2</v>
      </c>
      <c r="H2890">
        <f t="shared" si="695"/>
        <v>-5.700293571701172E-3</v>
      </c>
      <c r="K2890" s="25">
        <v>2888</v>
      </c>
      <c r="U2890">
        <f t="shared" si="687"/>
        <v>2.5512671793498705E-2</v>
      </c>
      <c r="V2890">
        <f t="shared" si="688"/>
        <v>-2.3220993515802274E-3</v>
      </c>
      <c r="W2890">
        <f t="shared" si="689"/>
        <v>0.97680942755808153</v>
      </c>
      <c r="Y2890">
        <f t="shared" si="690"/>
        <v>0.12756335896749352</v>
      </c>
      <c r="Z2890">
        <f t="shared" si="691"/>
        <v>-1.1610496757901137E-2</v>
      </c>
      <c r="AA2890">
        <f t="shared" si="692"/>
        <v>0.88404713779040767</v>
      </c>
      <c r="AC2890">
        <f t="shared" si="681"/>
        <v>8.563300262906567E-4</v>
      </c>
      <c r="AD2890">
        <f t="shared" si="683"/>
        <v>1.5602636755905535</v>
      </c>
      <c r="AE2890">
        <f t="shared" si="684"/>
        <v>0.44485482979315749</v>
      </c>
      <c r="AG2890">
        <f t="shared" si="682"/>
        <v>4.2510945758977283E-3</v>
      </c>
      <c r="AH2890">
        <f t="shared" si="685"/>
        <v>0.7206520461687842</v>
      </c>
      <c r="AI2890">
        <f t="shared" si="686"/>
        <v>-0.32759885711925801</v>
      </c>
    </row>
    <row r="2891" spans="1:35" x14ac:dyDescent="0.2">
      <c r="A2891" s="41">
        <v>40935</v>
      </c>
      <c r="B2891">
        <v>8551.81</v>
      </c>
      <c r="C2891">
        <v>2262.35</v>
      </c>
      <c r="D2891">
        <v>0.15</v>
      </c>
      <c r="E2891">
        <f t="shared" si="693"/>
        <v>4.1666666666666669E-6</v>
      </c>
      <c r="G2891">
        <f t="shared" si="694"/>
        <v>-6.0865765244335658E-3</v>
      </c>
      <c r="H2891">
        <f t="shared" si="695"/>
        <v>-1.5402676270170163E-3</v>
      </c>
      <c r="K2891" s="25">
        <v>2889</v>
      </c>
      <c r="U2891">
        <f t="shared" si="687"/>
        <v>2.5512671793498705E-2</v>
      </c>
      <c r="V2891">
        <f t="shared" si="688"/>
        <v>-2.3220993515802274E-3</v>
      </c>
      <c r="W2891">
        <f t="shared" si="689"/>
        <v>0.97680942755808153</v>
      </c>
      <c r="Y2891">
        <f t="shared" si="690"/>
        <v>0.12756335896749352</v>
      </c>
      <c r="Z2891">
        <f t="shared" si="691"/>
        <v>-1.1610496757901137E-2</v>
      </c>
      <c r="AA2891">
        <f t="shared" si="692"/>
        <v>0.88404713779040767</v>
      </c>
      <c r="AC2891">
        <f t="shared" si="681"/>
        <v>-1.4763813547443935E-4</v>
      </c>
      <c r="AD2891">
        <f t="shared" si="683"/>
        <v>1.5600333211706408</v>
      </c>
      <c r="AE2891">
        <f t="shared" si="684"/>
        <v>0.44470718075810067</v>
      </c>
      <c r="AG2891">
        <f t="shared" si="682"/>
        <v>-7.5485734403886364E-4</v>
      </c>
      <c r="AH2891">
        <f t="shared" si="685"/>
        <v>0.72010805667923705</v>
      </c>
      <c r="AI2891">
        <f t="shared" si="686"/>
        <v>-0.32835399951155808</v>
      </c>
    </row>
    <row r="2892" spans="1:35" x14ac:dyDescent="0.2">
      <c r="A2892" s="41">
        <v>40938</v>
      </c>
      <c r="B2892">
        <v>8451.26</v>
      </c>
      <c r="C2892">
        <v>2256.7199999999998</v>
      </c>
      <c r="D2892">
        <v>0.15</v>
      </c>
      <c r="E2892">
        <f t="shared" si="693"/>
        <v>4.1666666666666669E-6</v>
      </c>
      <c r="G2892">
        <f t="shared" si="694"/>
        <v>-1.1757744851674591E-2</v>
      </c>
      <c r="H2892">
        <f t="shared" si="695"/>
        <v>-2.488562777642765E-3</v>
      </c>
      <c r="K2892" s="25">
        <v>2890</v>
      </c>
      <c r="U2892">
        <f t="shared" si="687"/>
        <v>-0.26725358325996817</v>
      </c>
      <c r="V2892">
        <f t="shared" si="688"/>
        <v>0.8608843678647663</v>
      </c>
      <c r="W2892">
        <f t="shared" si="689"/>
        <v>0.40636921539520177</v>
      </c>
      <c r="Y2892">
        <f t="shared" si="690"/>
        <v>-1.336267916299841</v>
      </c>
      <c r="Z2892">
        <f t="shared" si="691"/>
        <v>4.3044218393238314</v>
      </c>
      <c r="AA2892">
        <f t="shared" si="692"/>
        <v>-1.9681539230239906</v>
      </c>
      <c r="AC2892">
        <f t="shared" si="681"/>
        <v>-2.9012275613864993E-4</v>
      </c>
      <c r="AD2892">
        <f t="shared" si="683"/>
        <v>1.5595807200038347</v>
      </c>
      <c r="AE2892">
        <f t="shared" si="684"/>
        <v>0.44441701590821348</v>
      </c>
      <c r="AG2892">
        <f t="shared" si="682"/>
        <v>-1.4672804473599165E-3</v>
      </c>
      <c r="AH2892">
        <f t="shared" si="685"/>
        <v>0.71905145620768529</v>
      </c>
      <c r="AI2892">
        <f t="shared" si="686"/>
        <v>-0.3298223574690089</v>
      </c>
    </row>
    <row r="2893" spans="1:35" x14ac:dyDescent="0.2">
      <c r="A2893" s="41">
        <v>40939</v>
      </c>
      <c r="B2893">
        <v>8455.17</v>
      </c>
      <c r="C2893">
        <v>2255.69</v>
      </c>
      <c r="D2893">
        <v>0.25</v>
      </c>
      <c r="E2893">
        <f t="shared" si="693"/>
        <v>6.9444444444444448E-6</v>
      </c>
      <c r="G2893">
        <f t="shared" si="694"/>
        <v>4.6265290619385208E-4</v>
      </c>
      <c r="H2893">
        <f t="shared" si="695"/>
        <v>-4.5641461944758121E-4</v>
      </c>
      <c r="K2893" s="25">
        <v>2891</v>
      </c>
      <c r="U2893">
        <f t="shared" si="687"/>
        <v>-0.26725358325996817</v>
      </c>
      <c r="V2893">
        <f t="shared" si="688"/>
        <v>0.8608843678647663</v>
      </c>
      <c r="W2893">
        <f t="shared" si="689"/>
        <v>0.40636921539520177</v>
      </c>
      <c r="Y2893">
        <f t="shared" si="690"/>
        <v>-1.336267916299841</v>
      </c>
      <c r="Z2893">
        <f t="shared" si="691"/>
        <v>4.3044218393238314</v>
      </c>
      <c r="AA2893">
        <f t="shared" si="692"/>
        <v>-1.9681539230239906</v>
      </c>
      <c r="AC2893">
        <f t="shared" si="681"/>
        <v>-5.1487265306916709E-4</v>
      </c>
      <c r="AD2893">
        <f t="shared" si="683"/>
        <v>1.5587777345408509</v>
      </c>
      <c r="AE2893">
        <f t="shared" si="684"/>
        <v>0.44390201066270579</v>
      </c>
      <c r="AG2893">
        <f t="shared" si="682"/>
        <v>-2.5910299320125022E-3</v>
      </c>
      <c r="AH2893">
        <f t="shared" si="685"/>
        <v>0.71718837236199395</v>
      </c>
      <c r="AI2893">
        <f t="shared" si="686"/>
        <v>-0.33241674992860465</v>
      </c>
    </row>
    <row r="2894" spans="1:35" x14ac:dyDescent="0.2">
      <c r="A2894" s="41">
        <v>40940</v>
      </c>
      <c r="B2894">
        <v>8732.7900000000009</v>
      </c>
      <c r="C2894">
        <v>2276.2399999999998</v>
      </c>
      <c r="D2894">
        <v>0.27500000000000002</v>
      </c>
      <c r="E2894">
        <f t="shared" si="693"/>
        <v>7.6388888888888901E-6</v>
      </c>
      <c r="G2894">
        <f t="shared" si="694"/>
        <v>3.283434868843569E-2</v>
      </c>
      <c r="H2894">
        <f t="shared" si="695"/>
        <v>9.1102944110226704E-3</v>
      </c>
      <c r="K2894" s="25">
        <v>2892</v>
      </c>
      <c r="U2894">
        <f t="shared" si="687"/>
        <v>-0.26725358325996817</v>
      </c>
      <c r="V2894">
        <f t="shared" si="688"/>
        <v>0.8608843678647663</v>
      </c>
      <c r="W2894">
        <f t="shared" si="689"/>
        <v>0.40636921539520177</v>
      </c>
      <c r="Y2894">
        <f t="shared" si="690"/>
        <v>-1.336267916299841</v>
      </c>
      <c r="Z2894">
        <f t="shared" si="691"/>
        <v>4.3044218393238314</v>
      </c>
      <c r="AA2894">
        <f t="shared" si="692"/>
        <v>-1.9681539230239906</v>
      </c>
      <c r="AC2894">
        <f t="shared" ref="AC2894:AC2957" si="696">U2893*G2894+V2893*H2894+W2893*E2893</f>
        <v>-9.293652874562652E-4</v>
      </c>
      <c r="AD2894">
        <f t="shared" si="683"/>
        <v>1.5573290606235088</v>
      </c>
      <c r="AE2894">
        <f t="shared" si="684"/>
        <v>0.44297221324757374</v>
      </c>
      <c r="AG2894">
        <f t="shared" ref="AG2894:AG2957" si="697">Y2893*G2894+Z2893*H2894+AA2893*E2893</f>
        <v>-4.6746042150591039E-3</v>
      </c>
      <c r="AH2894">
        <f t="shared" si="685"/>
        <v>0.71383580057355922</v>
      </c>
      <c r="AI2894">
        <f t="shared" si="686"/>
        <v>-0.33710231427547183</v>
      </c>
    </row>
    <row r="2895" spans="1:35" x14ac:dyDescent="0.2">
      <c r="A2895" s="41">
        <v>40941</v>
      </c>
      <c r="B2895">
        <v>8766.86</v>
      </c>
      <c r="C2895">
        <v>2278.92</v>
      </c>
      <c r="D2895">
        <v>0.18</v>
      </c>
      <c r="E2895">
        <f t="shared" si="693"/>
        <v>4.9999999999999996E-6</v>
      </c>
      <c r="G2895">
        <f t="shared" si="694"/>
        <v>3.9013877580933135E-3</v>
      </c>
      <c r="H2895">
        <f t="shared" si="695"/>
        <v>1.1773802410994848E-3</v>
      </c>
      <c r="K2895" s="25">
        <v>2893</v>
      </c>
      <c r="U2895">
        <f t="shared" si="687"/>
        <v>-0.26725358325996817</v>
      </c>
      <c r="V2895">
        <f t="shared" si="688"/>
        <v>0.8608843678647663</v>
      </c>
      <c r="W2895">
        <f t="shared" si="689"/>
        <v>0.40636921539520177</v>
      </c>
      <c r="Y2895">
        <f t="shared" si="690"/>
        <v>-1.336267916299841</v>
      </c>
      <c r="Z2895">
        <f t="shared" si="691"/>
        <v>4.3044218393238314</v>
      </c>
      <c r="AA2895">
        <f t="shared" si="692"/>
        <v>-1.9681539230239906</v>
      </c>
      <c r="AC2895">
        <f t="shared" si="696"/>
        <v>-2.5967404157346832E-5</v>
      </c>
      <c r="AD2895">
        <f t="shared" si="683"/>
        <v>1.5572886208303856</v>
      </c>
      <c r="AE2895">
        <f t="shared" si="684"/>
        <v>0.4429462455062575</v>
      </c>
      <c r="AG2895">
        <f t="shared" si="697"/>
        <v>-1.6039257634229123E-4</v>
      </c>
      <c r="AH2895">
        <f t="shared" si="685"/>
        <v>0.71372130661041988</v>
      </c>
      <c r="AI2895">
        <f t="shared" si="686"/>
        <v>-0.33726271971607891</v>
      </c>
    </row>
    <row r="2896" spans="1:35" x14ac:dyDescent="0.2">
      <c r="A2896" s="41">
        <v>40942</v>
      </c>
      <c r="B2896">
        <v>8879.15</v>
      </c>
      <c r="C2896">
        <v>2312.4899999999998</v>
      </c>
      <c r="D2896">
        <v>0.25</v>
      </c>
      <c r="E2896">
        <f t="shared" si="693"/>
        <v>6.9444444444444448E-6</v>
      </c>
      <c r="G2896">
        <f t="shared" si="694"/>
        <v>1.2808462779147727E-2</v>
      </c>
      <c r="H2896">
        <f t="shared" si="695"/>
        <v>1.4730661892475254E-2</v>
      </c>
      <c r="K2896" s="25">
        <v>2894</v>
      </c>
      <c r="U2896">
        <f t="shared" si="687"/>
        <v>-0.26725358325996817</v>
      </c>
      <c r="V2896">
        <f t="shared" si="688"/>
        <v>0.8608843678647663</v>
      </c>
      <c r="W2896">
        <f t="shared" si="689"/>
        <v>0.40636921539520177</v>
      </c>
      <c r="Y2896">
        <f t="shared" si="690"/>
        <v>-1.336267916299841</v>
      </c>
      <c r="Z2896">
        <f t="shared" si="691"/>
        <v>4.3044218393238314</v>
      </c>
      <c r="AA2896">
        <f t="shared" si="692"/>
        <v>-1.9681539230239906</v>
      </c>
      <c r="AC2896">
        <f t="shared" si="696"/>
        <v>9.2603208238309746E-3</v>
      </c>
      <c r="AD2896">
        <f t="shared" si="683"/>
        <v>1.571709613074576</v>
      </c>
      <c r="AE2896">
        <f t="shared" si="684"/>
        <v>0.45216395243607543</v>
      </c>
      <c r="AG2896">
        <f t="shared" si="697"/>
        <v>4.6281604119154884E-2</v>
      </c>
      <c r="AH2896">
        <f t="shared" si="685"/>
        <v>0.74675347357436939</v>
      </c>
      <c r="AI2896">
        <f t="shared" si="686"/>
        <v>-0.29202017030735661</v>
      </c>
    </row>
    <row r="2897" spans="1:35" x14ac:dyDescent="0.2">
      <c r="A2897" s="41">
        <v>40945</v>
      </c>
      <c r="B2897">
        <v>8846.9599999999991</v>
      </c>
      <c r="C2897">
        <v>2311.5500000000002</v>
      </c>
      <c r="D2897">
        <v>0.15</v>
      </c>
      <c r="E2897">
        <f t="shared" si="693"/>
        <v>4.1666666666666669E-6</v>
      </c>
      <c r="G2897">
        <f t="shared" si="694"/>
        <v>-3.6253470208297538E-3</v>
      </c>
      <c r="H2897">
        <f t="shared" si="695"/>
        <v>-4.0648824427331576E-4</v>
      </c>
      <c r="K2897" s="25">
        <v>2895</v>
      </c>
      <c r="U2897">
        <f t="shared" si="687"/>
        <v>0.12763745224463502</v>
      </c>
      <c r="V2897">
        <f t="shared" si="688"/>
        <v>-0.19402988433859164</v>
      </c>
      <c r="W2897">
        <f t="shared" si="689"/>
        <v>1.0663924320939566</v>
      </c>
      <c r="Y2897">
        <f t="shared" si="690"/>
        <v>0.63818726122317504</v>
      </c>
      <c r="Z2897">
        <f t="shared" si="691"/>
        <v>-0.97014942169295815</v>
      </c>
      <c r="AA2897">
        <f t="shared" si="692"/>
        <v>1.3319621604697831</v>
      </c>
      <c r="AC2897">
        <f t="shared" si="696"/>
        <v>6.2176961510215453E-4</v>
      </c>
      <c r="AD2897">
        <f t="shared" si="683"/>
        <v>1.5726868543557497</v>
      </c>
      <c r="AE2897">
        <f t="shared" si="684"/>
        <v>0.45278552883253786</v>
      </c>
      <c r="AG2897">
        <f t="shared" si="697"/>
        <v>3.0810702977329945E-3</v>
      </c>
      <c r="AH2897">
        <f t="shared" si="685"/>
        <v>0.74905427352152842</v>
      </c>
      <c r="AI2897">
        <f t="shared" si="686"/>
        <v>-0.28894383677965968</v>
      </c>
    </row>
    <row r="2898" spans="1:35" x14ac:dyDescent="0.2">
      <c r="A2898" s="41">
        <v>40946</v>
      </c>
      <c r="B2898">
        <v>8943.94</v>
      </c>
      <c r="C2898">
        <v>2316.27</v>
      </c>
      <c r="D2898">
        <v>0.25</v>
      </c>
      <c r="E2898">
        <f t="shared" si="693"/>
        <v>6.9444444444444448E-6</v>
      </c>
      <c r="G2898">
        <f t="shared" si="694"/>
        <v>1.0961957553781343E-2</v>
      </c>
      <c r="H2898">
        <f t="shared" si="695"/>
        <v>2.0419199238605264E-3</v>
      </c>
      <c r="K2898" s="25">
        <v>2896</v>
      </c>
      <c r="U2898">
        <f t="shared" si="687"/>
        <v>0.12763745224463502</v>
      </c>
      <c r="V2898">
        <f t="shared" si="688"/>
        <v>-0.19402988433859164</v>
      </c>
      <c r="W2898">
        <f t="shared" si="689"/>
        <v>1.0663924320939566</v>
      </c>
      <c r="Y2898">
        <f t="shared" si="690"/>
        <v>0.63818726122317504</v>
      </c>
      <c r="Z2898">
        <f t="shared" si="691"/>
        <v>-0.97014942169295815</v>
      </c>
      <c r="AA2898">
        <f t="shared" si="692"/>
        <v>1.3319621604697831</v>
      </c>
      <c r="AC2898">
        <f t="shared" si="696"/>
        <v>1.0074061489235501E-3</v>
      </c>
      <c r="AD2898">
        <f t="shared" si="683"/>
        <v>1.5742711887631591</v>
      </c>
      <c r="AE2898">
        <f t="shared" si="684"/>
        <v>0.45379242788842417</v>
      </c>
      <c r="AG2898">
        <f t="shared" si="697"/>
        <v>5.0203640779510825E-3</v>
      </c>
      <c r="AH2898">
        <f t="shared" si="685"/>
        <v>0.75281479868875167</v>
      </c>
      <c r="AI2898">
        <f t="shared" si="686"/>
        <v>-0.28393603270977713</v>
      </c>
    </row>
    <row r="2899" spans="1:35" x14ac:dyDescent="0.2">
      <c r="A2899" s="41">
        <v>40947</v>
      </c>
      <c r="B2899">
        <v>8944.48</v>
      </c>
      <c r="C2899">
        <v>2322.11</v>
      </c>
      <c r="D2899">
        <v>0.15</v>
      </c>
      <c r="E2899">
        <f t="shared" si="693"/>
        <v>4.1666666666666669E-6</v>
      </c>
      <c r="G2899">
        <f t="shared" si="694"/>
        <v>6.0376075868023946E-5</v>
      </c>
      <c r="H2899">
        <f t="shared" si="695"/>
        <v>2.5212950131030258E-3</v>
      </c>
      <c r="K2899" s="25">
        <v>2897</v>
      </c>
      <c r="U2899">
        <f t="shared" si="687"/>
        <v>0.12763745224463502</v>
      </c>
      <c r="V2899">
        <f t="shared" si="688"/>
        <v>-0.19402988433859164</v>
      </c>
      <c r="W2899">
        <f t="shared" si="689"/>
        <v>1.0663924320939566</v>
      </c>
      <c r="Y2899">
        <f t="shared" si="690"/>
        <v>0.63818726122317504</v>
      </c>
      <c r="Z2899">
        <f t="shared" si="691"/>
        <v>-0.97014942169295815</v>
      </c>
      <c r="AA2899">
        <f t="shared" si="692"/>
        <v>1.3319621604697831</v>
      </c>
      <c r="AC2899">
        <f t="shared" si="696"/>
        <v>-4.7409482827487224E-4</v>
      </c>
      <c r="AD2899">
        <f t="shared" ref="AD2899:AD2962" si="698">(1+AC2899)*AD2898</f>
        <v>1.5735248349342643</v>
      </c>
      <c r="AE2899">
        <f t="shared" ref="AE2899:AE2962" si="699">LN(1+AC2899)+AE2898</f>
        <v>0.45331822064166344</v>
      </c>
      <c r="AG2899">
        <f t="shared" si="697"/>
        <v>-2.3982519191521386E-3</v>
      </c>
      <c r="AH2899">
        <f t="shared" ref="AH2899:AH2962" si="700">(1+AG2899)*AH2898</f>
        <v>0.75100935915303024</v>
      </c>
      <c r="AI2899">
        <f t="shared" ref="AI2899:AI2962" si="701">LN(1+AG2899)+AI2898</f>
        <v>-0.28633716504128764</v>
      </c>
    </row>
    <row r="2900" spans="1:35" x14ac:dyDescent="0.2">
      <c r="A2900" s="41">
        <v>40948</v>
      </c>
      <c r="B2900">
        <v>9031.64</v>
      </c>
      <c r="C2900">
        <v>2325.56</v>
      </c>
      <c r="D2900">
        <v>0.26500000000000001</v>
      </c>
      <c r="E2900">
        <f t="shared" si="693"/>
        <v>7.3611111111111111E-6</v>
      </c>
      <c r="G2900">
        <f t="shared" si="694"/>
        <v>9.7445575371625688E-3</v>
      </c>
      <c r="H2900">
        <f t="shared" si="695"/>
        <v>1.4857177308567717E-3</v>
      </c>
      <c r="K2900" s="25">
        <v>2898</v>
      </c>
      <c r="U2900">
        <f t="shared" si="687"/>
        <v>0.12763745224463502</v>
      </c>
      <c r="V2900">
        <f t="shared" si="688"/>
        <v>-0.19402988433859164</v>
      </c>
      <c r="W2900">
        <f t="shared" si="689"/>
        <v>1.0663924320939566</v>
      </c>
      <c r="Y2900">
        <f t="shared" si="690"/>
        <v>0.63818726122317504</v>
      </c>
      <c r="Z2900">
        <f t="shared" si="691"/>
        <v>-0.97014942169295815</v>
      </c>
      <c r="AA2900">
        <f t="shared" si="692"/>
        <v>1.3319621604697831</v>
      </c>
      <c r="AC2900">
        <f t="shared" si="696"/>
        <v>9.599401596171428E-4</v>
      </c>
      <c r="AD2900">
        <f t="shared" si="698"/>
        <v>1.5750353246154727</v>
      </c>
      <c r="AE2900">
        <f t="shared" si="699"/>
        <v>0.45427770035337034</v>
      </c>
      <c r="AG2900">
        <f t="shared" si="697"/>
        <v>4.7830341314190478E-3</v>
      </c>
      <c r="AH2900">
        <f t="shared" si="700"/>
        <v>0.75460146255087435</v>
      </c>
      <c r="AI2900">
        <f t="shared" si="701"/>
        <v>-0.28156553327347877</v>
      </c>
    </row>
    <row r="2901" spans="1:35" x14ac:dyDescent="0.2">
      <c r="A2901" s="41">
        <v>40949</v>
      </c>
      <c r="B2901">
        <v>8827.44</v>
      </c>
      <c r="C2901">
        <v>2309.6</v>
      </c>
      <c r="D2901">
        <v>0.17499999999999999</v>
      </c>
      <c r="E2901">
        <f t="shared" si="693"/>
        <v>4.8611111111111105E-6</v>
      </c>
      <c r="G2901">
        <f t="shared" si="694"/>
        <v>-2.2609404272092213E-2</v>
      </c>
      <c r="H2901">
        <f t="shared" si="695"/>
        <v>-6.8628631383408885E-3</v>
      </c>
      <c r="K2901" s="25">
        <v>2899</v>
      </c>
      <c r="U2901">
        <f t="shared" si="687"/>
        <v>0.12763745224463502</v>
      </c>
      <c r="V2901">
        <f t="shared" si="688"/>
        <v>-0.19402988433859164</v>
      </c>
      <c r="W2901">
        <f t="shared" si="689"/>
        <v>1.0663924320939566</v>
      </c>
      <c r="Y2901">
        <f t="shared" si="690"/>
        <v>0.63818726122317504</v>
      </c>
      <c r="Z2901">
        <f t="shared" si="691"/>
        <v>-0.97014942169295815</v>
      </c>
      <c r="AA2901">
        <f t="shared" si="692"/>
        <v>1.3319621604697831</v>
      </c>
      <c r="AC2901">
        <f t="shared" si="696"/>
        <v>-1.5463563839142587E-3</v>
      </c>
      <c r="AD2901">
        <f t="shared" si="698"/>
        <v>1.5725997586863631</v>
      </c>
      <c r="AE2901">
        <f t="shared" si="699"/>
        <v>0.45273014712643339</v>
      </c>
      <c r="AG2901">
        <f t="shared" si="697"/>
        <v>-7.7612263640157364E-3</v>
      </c>
      <c r="AH2901">
        <f t="shared" si="700"/>
        <v>0.74874482978539969</v>
      </c>
      <c r="AI2901">
        <f t="shared" si="701"/>
        <v>-0.28935703470433227</v>
      </c>
    </row>
    <row r="2902" spans="1:35" x14ac:dyDescent="0.2">
      <c r="A2902" s="41">
        <v>40952</v>
      </c>
      <c r="B2902">
        <v>8906.09</v>
      </c>
      <c r="C2902">
        <v>2325.81</v>
      </c>
      <c r="D2902">
        <v>0.15</v>
      </c>
      <c r="E2902">
        <f t="shared" si="693"/>
        <v>4.1666666666666669E-6</v>
      </c>
      <c r="G2902">
        <f t="shared" si="694"/>
        <v>8.9097178797023415E-3</v>
      </c>
      <c r="H2902">
        <f t="shared" si="695"/>
        <v>7.0185313474194827E-3</v>
      </c>
      <c r="K2902" s="25">
        <v>2900</v>
      </c>
      <c r="U2902">
        <f t="shared" si="687"/>
        <v>-0.1303590686919163</v>
      </c>
      <c r="V2902">
        <f t="shared" si="688"/>
        <v>0.55873963449556241</v>
      </c>
      <c r="W2902">
        <f t="shared" si="689"/>
        <v>0.57161943419635386</v>
      </c>
      <c r="Y2902">
        <f t="shared" si="690"/>
        <v>-0.65179534345958146</v>
      </c>
      <c r="Z2902">
        <f t="shared" si="691"/>
        <v>2.793698172477812</v>
      </c>
      <c r="AA2902">
        <f t="shared" si="692"/>
        <v>-1.1419028290182305</v>
      </c>
      <c r="AC2902">
        <f t="shared" si="696"/>
        <v>-2.1940728308244688E-4</v>
      </c>
      <c r="AD2902">
        <f t="shared" si="698"/>
        <v>1.5722547188459337</v>
      </c>
      <c r="AE2902">
        <f t="shared" si="699"/>
        <v>0.4525107157700517</v>
      </c>
      <c r="AG2902">
        <f t="shared" si="697"/>
        <v>-1.1164808598566789E-3</v>
      </c>
      <c r="AH2902">
        <f t="shared" si="700"/>
        <v>0.74790887051402766</v>
      </c>
      <c r="AI2902">
        <f t="shared" si="701"/>
        <v>-0.29047413929324178</v>
      </c>
    </row>
    <row r="2903" spans="1:35" x14ac:dyDescent="0.2">
      <c r="A2903" s="41">
        <v>40953</v>
      </c>
      <c r="B2903">
        <v>8834.77</v>
      </c>
      <c r="C2903">
        <v>2324</v>
      </c>
      <c r="D2903">
        <v>0.155</v>
      </c>
      <c r="E2903">
        <f t="shared" si="693"/>
        <v>4.3055555555555559E-6</v>
      </c>
      <c r="G2903">
        <f t="shared" si="694"/>
        <v>-8.0080035122034147E-3</v>
      </c>
      <c r="H2903">
        <f t="shared" si="695"/>
        <v>-7.7822350062986469E-4</v>
      </c>
      <c r="K2903" s="25">
        <v>2901</v>
      </c>
      <c r="U2903">
        <f t="shared" si="687"/>
        <v>-0.1303590686919163</v>
      </c>
      <c r="V2903">
        <f t="shared" si="688"/>
        <v>0.55873963449556241</v>
      </c>
      <c r="W2903">
        <f t="shared" si="689"/>
        <v>0.57161943419635386</v>
      </c>
      <c r="Y2903">
        <f t="shared" si="690"/>
        <v>-0.65179534345958146</v>
      </c>
      <c r="Z2903">
        <f t="shared" si="691"/>
        <v>2.793698172477812</v>
      </c>
      <c r="AA2903">
        <f t="shared" si="692"/>
        <v>-1.1419028290182305</v>
      </c>
      <c r="AC2903">
        <f t="shared" si="696"/>
        <v>6.1147331327712903E-4</v>
      </c>
      <c r="AD2903">
        <f t="shared" si="698"/>
        <v>1.5732161106481821</v>
      </c>
      <c r="AE2903">
        <f t="shared" si="699"/>
        <v>0.45312200220969739</v>
      </c>
      <c r="AG2903">
        <f t="shared" si="697"/>
        <v>3.0406998997189786E-3</v>
      </c>
      <c r="AH2903">
        <f t="shared" si="700"/>
        <v>0.7501830369415986</v>
      </c>
      <c r="AI2903">
        <f t="shared" si="701"/>
        <v>-0.28743805297149144</v>
      </c>
    </row>
    <row r="2904" spans="1:35" x14ac:dyDescent="0.2">
      <c r="A2904" s="41">
        <v>40954</v>
      </c>
      <c r="B2904">
        <v>8829.66</v>
      </c>
      <c r="C2904">
        <v>2312.2800000000002</v>
      </c>
      <c r="D2904">
        <v>0.255</v>
      </c>
      <c r="E2904">
        <f t="shared" si="693"/>
        <v>7.0833333333333338E-6</v>
      </c>
      <c r="G2904">
        <f t="shared" si="694"/>
        <v>-5.7839649475884285E-4</v>
      </c>
      <c r="H2904">
        <f t="shared" si="695"/>
        <v>-5.0430292598966434E-3</v>
      </c>
      <c r="K2904" s="25">
        <v>2902</v>
      </c>
      <c r="U2904">
        <f t="shared" si="687"/>
        <v>-0.1303590686919163</v>
      </c>
      <c r="V2904">
        <f t="shared" si="688"/>
        <v>0.55873963449556241</v>
      </c>
      <c r="W2904">
        <f t="shared" si="689"/>
        <v>0.57161943419635386</v>
      </c>
      <c r="Y2904">
        <f t="shared" si="690"/>
        <v>-0.65179534345958146</v>
      </c>
      <c r="Z2904">
        <f t="shared" si="691"/>
        <v>2.793698172477812</v>
      </c>
      <c r="AA2904">
        <f t="shared" si="692"/>
        <v>-1.1419028290182305</v>
      </c>
      <c r="AC2904">
        <f t="shared" si="696"/>
        <v>-2.7398799578030779E-3</v>
      </c>
      <c r="AD2904">
        <f t="shared" si="698"/>
        <v>1.5689056873573242</v>
      </c>
      <c r="AE2904">
        <f t="shared" si="699"/>
        <v>0.45037836191064307</v>
      </c>
      <c r="AG2904">
        <f t="shared" si="697"/>
        <v>-1.3716622011237611E-2</v>
      </c>
      <c r="AH2904">
        <f t="shared" si="700"/>
        <v>0.73989305978462838</v>
      </c>
      <c r="AI2904">
        <f t="shared" si="701"/>
        <v>-0.30124961703160386</v>
      </c>
    </row>
    <row r="2905" spans="1:35" x14ac:dyDescent="0.2">
      <c r="A2905" s="41">
        <v>40955</v>
      </c>
      <c r="B2905">
        <v>8805.98</v>
      </c>
      <c r="C2905">
        <v>2338.12</v>
      </c>
      <c r="D2905">
        <v>0.2</v>
      </c>
      <c r="E2905">
        <f t="shared" si="693"/>
        <v>5.5555555555555558E-6</v>
      </c>
      <c r="G2905">
        <f t="shared" si="694"/>
        <v>-2.6818699700781562E-3</v>
      </c>
      <c r="H2905">
        <f t="shared" si="695"/>
        <v>1.1175117200338924E-2</v>
      </c>
      <c r="K2905" s="25">
        <v>2903</v>
      </c>
      <c r="U2905">
        <f t="shared" ref="U2905:U2968" si="702">INDEX($L$2:$L$1201,MATCH(_xlfn.FLOOR.MATH(K2905/5),$J$2:$J$1201))</f>
        <v>-0.1303590686919163</v>
      </c>
      <c r="V2905">
        <f t="shared" ref="V2905:V2968" si="703">INDEX($M$2:$M$1201,MATCH(_xlfn.FLOOR.MATH(K2905/5),$J$2:$J$1201))</f>
        <v>0.55873963449556241</v>
      </c>
      <c r="W2905">
        <f t="shared" ref="W2905:W2968" si="704">1-U2905-V2905</f>
        <v>0.57161943419635386</v>
      </c>
      <c r="Y2905">
        <f t="shared" ref="Y2905:Y2968" si="705">INDEX($P$2:$P$1201,MATCH(_xlfn.FLOOR.MATH(K2905/5),$J$2:$J$1201))</f>
        <v>-0.65179534345958146</v>
      </c>
      <c r="Z2905">
        <f t="shared" ref="Z2905:Z2968" si="706">INDEX($Q$2:$Q$1201,MATCH(_xlfn.FLOOR.MATH(K2905/5),$J$2:$J$1201))</f>
        <v>2.793698172477812</v>
      </c>
      <c r="AA2905">
        <f t="shared" ref="AA2905:AA2968" si="707">1-Y2905-Z2905</f>
        <v>-1.1419028290182305</v>
      </c>
      <c r="AC2905">
        <f t="shared" si="696"/>
        <v>6.5976359426068738E-3</v>
      </c>
      <c r="AD2905">
        <f t="shared" si="698"/>
        <v>1.5792567559107933</v>
      </c>
      <c r="AE2905">
        <f t="shared" si="699"/>
        <v>0.45695432871109043</v>
      </c>
      <c r="AG2905">
        <f t="shared" si="697"/>
        <v>3.2959846379701029E-2</v>
      </c>
      <c r="AH2905">
        <f t="shared" si="700"/>
        <v>0.76427982137253658</v>
      </c>
      <c r="AI2905">
        <f t="shared" si="701"/>
        <v>-0.26882129853081349</v>
      </c>
    </row>
    <row r="2906" spans="1:35" x14ac:dyDescent="0.2">
      <c r="A2906" s="41">
        <v>40956</v>
      </c>
      <c r="B2906">
        <v>9014.19</v>
      </c>
      <c r="C2906">
        <v>2343.67</v>
      </c>
      <c r="D2906">
        <v>0.25</v>
      </c>
      <c r="E2906">
        <f t="shared" si="693"/>
        <v>6.9444444444444448E-6</v>
      </c>
      <c r="G2906">
        <f t="shared" si="694"/>
        <v>2.3644159991278762E-2</v>
      </c>
      <c r="H2906">
        <f t="shared" si="695"/>
        <v>2.3737019485741461E-3</v>
      </c>
      <c r="K2906" s="25">
        <v>2904</v>
      </c>
      <c r="U2906">
        <f t="shared" si="702"/>
        <v>-0.1303590686919163</v>
      </c>
      <c r="V2906">
        <f t="shared" si="703"/>
        <v>0.55873963449556241</v>
      </c>
      <c r="W2906">
        <f t="shared" si="704"/>
        <v>0.57161943419635386</v>
      </c>
      <c r="Y2906">
        <f t="shared" si="705"/>
        <v>-0.65179534345958146</v>
      </c>
      <c r="Z2906">
        <f t="shared" si="706"/>
        <v>2.793698172477812</v>
      </c>
      <c r="AA2906">
        <f t="shared" si="707"/>
        <v>-1.1419028290182305</v>
      </c>
      <c r="AC2906">
        <f t="shared" si="696"/>
        <v>-1.7527736537947312E-3</v>
      </c>
      <c r="AD2906">
        <f t="shared" si="698"/>
        <v>1.5764886762764554</v>
      </c>
      <c r="AE2906">
        <f t="shared" si="699"/>
        <v>0.45520001715222586</v>
      </c>
      <c r="AG2906">
        <f t="shared" si="697"/>
        <v>-8.786090491195879E-3</v>
      </c>
      <c r="AH2906">
        <f t="shared" si="700"/>
        <v>0.75756478970136254</v>
      </c>
      <c r="AI2906">
        <f t="shared" si="701"/>
        <v>-0.27764621429728237</v>
      </c>
    </row>
    <row r="2907" spans="1:35" x14ac:dyDescent="0.2">
      <c r="A2907" s="41">
        <v>40959</v>
      </c>
      <c r="B2907">
        <v>9218.17</v>
      </c>
      <c r="C2907">
        <v>2343.67</v>
      </c>
      <c r="D2907">
        <v>0.20499999999999999</v>
      </c>
      <c r="E2907">
        <f t="shared" si="693"/>
        <v>5.694444444444444E-6</v>
      </c>
      <c r="G2907">
        <f t="shared" si="694"/>
        <v>2.2628766422717911E-2</v>
      </c>
      <c r="H2907">
        <f t="shared" si="695"/>
        <v>0</v>
      </c>
      <c r="K2907" s="25">
        <v>2905</v>
      </c>
      <c r="U2907">
        <f t="shared" si="702"/>
        <v>-0.2095539622594477</v>
      </c>
      <c r="V2907">
        <f t="shared" si="703"/>
        <v>0.73204816767419256</v>
      </c>
      <c r="W2907">
        <f t="shared" si="704"/>
        <v>0.47750579458525522</v>
      </c>
      <c r="Y2907">
        <f t="shared" si="705"/>
        <v>-1.0477698112972385</v>
      </c>
      <c r="Z2907">
        <f t="shared" si="706"/>
        <v>3.6602408383709628</v>
      </c>
      <c r="AA2907">
        <f t="shared" si="707"/>
        <v>-1.6124710270737244</v>
      </c>
      <c r="AC2907">
        <f t="shared" si="696"/>
        <v>-2.9458953371082719E-3</v>
      </c>
      <c r="AD2907">
        <f t="shared" si="698"/>
        <v>1.5718445056360084</v>
      </c>
      <c r="AE2907">
        <f t="shared" si="699"/>
        <v>0.45224977412478906</v>
      </c>
      <c r="AG2907">
        <f t="shared" si="697"/>
        <v>-1.4757254463319137E-2</v>
      </c>
      <c r="AH2907">
        <f t="shared" si="700"/>
        <v>0.74638521332728869</v>
      </c>
      <c r="AI2907">
        <f t="shared" si="701"/>
        <v>-0.29251344029999454</v>
      </c>
    </row>
    <row r="2908" spans="1:35" x14ac:dyDescent="0.2">
      <c r="A2908" s="41">
        <v>40960</v>
      </c>
      <c r="B2908">
        <v>9163.4500000000007</v>
      </c>
      <c r="C2908">
        <v>2345.41</v>
      </c>
      <c r="D2908">
        <v>0.2</v>
      </c>
      <c r="E2908">
        <f t="shared" si="693"/>
        <v>5.5555555555555558E-6</v>
      </c>
      <c r="G2908">
        <f t="shared" si="694"/>
        <v>-5.9361022849436871E-3</v>
      </c>
      <c r="H2908">
        <f t="shared" si="695"/>
        <v>7.4242534145156169E-4</v>
      </c>
      <c r="K2908" s="25">
        <v>2906</v>
      </c>
      <c r="U2908">
        <f t="shared" si="702"/>
        <v>-0.2095539622594477</v>
      </c>
      <c r="V2908">
        <f t="shared" si="703"/>
        <v>0.73204816767419256</v>
      </c>
      <c r="W2908">
        <f t="shared" si="704"/>
        <v>0.47750579458525522</v>
      </c>
      <c r="Y2908">
        <f t="shared" si="705"/>
        <v>-1.0477698112972385</v>
      </c>
      <c r="Z2908">
        <f t="shared" si="706"/>
        <v>3.6602408383709628</v>
      </c>
      <c r="AA2908">
        <f t="shared" si="707"/>
        <v>-1.6124710270737244</v>
      </c>
      <c r="AC2908">
        <f t="shared" si="696"/>
        <v>1.7901439952509792E-3</v>
      </c>
      <c r="AD2908">
        <f t="shared" si="698"/>
        <v>1.574658333639241</v>
      </c>
      <c r="AE2908">
        <f t="shared" si="699"/>
        <v>0.45403831772195558</v>
      </c>
      <c r="AG2908">
        <f t="shared" si="697"/>
        <v>8.9279421984771179E-3</v>
      </c>
      <c r="AH2908">
        <f t="shared" si="700"/>
        <v>0.75304889736967273</v>
      </c>
      <c r="AI2908">
        <f t="shared" si="701"/>
        <v>-0.28362511654462935</v>
      </c>
    </row>
    <row r="2909" spans="1:35" x14ac:dyDescent="0.2">
      <c r="A2909" s="41">
        <v>40961</v>
      </c>
      <c r="B2909">
        <v>9061.65</v>
      </c>
      <c r="C2909">
        <v>2337.67</v>
      </c>
      <c r="D2909">
        <v>0.2</v>
      </c>
      <c r="E2909">
        <f t="shared" si="693"/>
        <v>5.5555555555555558E-6</v>
      </c>
      <c r="G2909">
        <f t="shared" si="694"/>
        <v>-1.1109352918387843E-2</v>
      </c>
      <c r="H2909">
        <f t="shared" si="695"/>
        <v>-3.3000626756088626E-3</v>
      </c>
      <c r="K2909" s="25">
        <v>2907</v>
      </c>
      <c r="U2909">
        <f t="shared" si="702"/>
        <v>-0.2095539622594477</v>
      </c>
      <c r="V2909">
        <f t="shared" si="703"/>
        <v>0.73204816767419256</v>
      </c>
      <c r="W2909">
        <f t="shared" si="704"/>
        <v>0.47750579458525522</v>
      </c>
      <c r="Y2909">
        <f t="shared" si="705"/>
        <v>-1.0477698112972385</v>
      </c>
      <c r="Z2909">
        <f t="shared" si="706"/>
        <v>3.6602408383709628</v>
      </c>
      <c r="AA2909">
        <f t="shared" si="707"/>
        <v>-1.6124710270737244</v>
      </c>
      <c r="AC2909">
        <f t="shared" si="696"/>
        <v>-8.5143102732812039E-5</v>
      </c>
      <c r="AD2909">
        <f t="shared" si="698"/>
        <v>1.5745242623429709</v>
      </c>
      <c r="AE2909">
        <f t="shared" si="699"/>
        <v>0.45395317099434307</v>
      </c>
      <c r="AG2909">
        <f t="shared" si="697"/>
        <v>-4.4793773588628326E-4</v>
      </c>
      <c r="AH2909">
        <f t="shared" si="700"/>
        <v>0.75271157835157332</v>
      </c>
      <c r="AI2909">
        <f t="shared" si="701"/>
        <v>-0.2840731546345926</v>
      </c>
    </row>
    <row r="2910" spans="1:35" x14ac:dyDescent="0.2">
      <c r="A2910" s="41">
        <v>40962</v>
      </c>
      <c r="B2910">
        <v>9066.17</v>
      </c>
      <c r="C2910">
        <v>2348.11</v>
      </c>
      <c r="D2910">
        <v>0.18</v>
      </c>
      <c r="E2910">
        <f t="shared" si="693"/>
        <v>4.9999999999999996E-6</v>
      </c>
      <c r="G2910">
        <f t="shared" si="694"/>
        <v>4.9880540519667358E-4</v>
      </c>
      <c r="H2910">
        <f t="shared" si="695"/>
        <v>4.4659853614924493E-3</v>
      </c>
      <c r="K2910" s="25">
        <v>2908</v>
      </c>
      <c r="U2910">
        <f t="shared" si="702"/>
        <v>-0.2095539622594477</v>
      </c>
      <c r="V2910">
        <f t="shared" si="703"/>
        <v>0.73204816767419256</v>
      </c>
      <c r="W2910">
        <f t="shared" si="704"/>
        <v>0.47750579458525522</v>
      </c>
      <c r="Y2910">
        <f t="shared" si="705"/>
        <v>-1.0477698112972385</v>
      </c>
      <c r="Z2910">
        <f t="shared" si="706"/>
        <v>3.6602408383709628</v>
      </c>
      <c r="AA2910">
        <f t="shared" si="707"/>
        <v>-1.6124710270737244</v>
      </c>
      <c r="AC2910">
        <f t="shared" si="696"/>
        <v>3.1674425616548402E-3</v>
      </c>
      <c r="AD2910">
        <f t="shared" si="698"/>
        <v>1.5795114775058743</v>
      </c>
      <c r="AE2910">
        <f t="shared" si="699"/>
        <v>0.45711560777736598</v>
      </c>
      <c r="AG2910">
        <f t="shared" si="697"/>
        <v>1.5814990586051975E-2</v>
      </c>
      <c r="AH2910">
        <f t="shared" si="700"/>
        <v>0.76461570487721586</v>
      </c>
      <c r="AI2910">
        <f t="shared" si="701"/>
        <v>-0.26838191793964017</v>
      </c>
    </row>
    <row r="2911" spans="1:35" x14ac:dyDescent="0.2">
      <c r="A2911" s="41">
        <v>40963</v>
      </c>
      <c r="B2911">
        <v>9241.59</v>
      </c>
      <c r="C2911">
        <v>2352.34</v>
      </c>
      <c r="D2911">
        <v>0.28499999999999998</v>
      </c>
      <c r="E2911">
        <f t="shared" si="693"/>
        <v>7.9166666666666665E-6</v>
      </c>
      <c r="G2911">
        <f t="shared" si="694"/>
        <v>1.9348854036489508E-2</v>
      </c>
      <c r="H2911">
        <f t="shared" si="695"/>
        <v>1.8014488247995273E-3</v>
      </c>
      <c r="K2911" s="25">
        <v>2909</v>
      </c>
      <c r="U2911">
        <f t="shared" si="702"/>
        <v>-0.2095539622594477</v>
      </c>
      <c r="V2911">
        <f t="shared" si="703"/>
        <v>0.73204816767419256</v>
      </c>
      <c r="W2911">
        <f t="shared" si="704"/>
        <v>0.47750579458525522</v>
      </c>
      <c r="Y2911">
        <f t="shared" si="705"/>
        <v>-1.0477698112972385</v>
      </c>
      <c r="Z2911">
        <f t="shared" si="706"/>
        <v>3.6602408383709628</v>
      </c>
      <c r="AA2911">
        <f t="shared" si="707"/>
        <v>-1.6124710270737244</v>
      </c>
      <c r="AC2911">
        <f t="shared" si="696"/>
        <v>-2.7334941881998372E-3</v>
      </c>
      <c r="AD2911">
        <f t="shared" si="698"/>
        <v>1.5751938920619171</v>
      </c>
      <c r="AE2911">
        <f t="shared" si="699"/>
        <v>0.45437837077172527</v>
      </c>
      <c r="AG2911">
        <f t="shared" si="697"/>
        <v>-1.3687470940999182E-2</v>
      </c>
      <c r="AH2911">
        <f t="shared" si="700"/>
        <v>0.75415004963567733</v>
      </c>
      <c r="AI2911">
        <f t="shared" si="701"/>
        <v>-0.28216392595116063</v>
      </c>
    </row>
    <row r="2912" spans="1:35" x14ac:dyDescent="0.2">
      <c r="A2912" s="41">
        <v>40966</v>
      </c>
      <c r="B2912">
        <v>9175.14</v>
      </c>
      <c r="C2912">
        <v>2355.7399999999998</v>
      </c>
      <c r="D2912">
        <v>0.18</v>
      </c>
      <c r="E2912">
        <f t="shared" si="693"/>
        <v>4.9999999999999996E-6</v>
      </c>
      <c r="G2912">
        <f t="shared" si="694"/>
        <v>-7.1903211460366372E-3</v>
      </c>
      <c r="H2912">
        <f t="shared" si="695"/>
        <v>1.445369291853914E-3</v>
      </c>
      <c r="K2912" s="25">
        <v>2910</v>
      </c>
      <c r="U2912">
        <f t="shared" si="702"/>
        <v>-0.18392721503857581</v>
      </c>
      <c r="V2912">
        <f t="shared" si="703"/>
        <v>0.83472281641223423</v>
      </c>
      <c r="W2912">
        <f t="shared" si="704"/>
        <v>0.34920439862634156</v>
      </c>
      <c r="Y2912">
        <f t="shared" si="705"/>
        <v>-0.91963607519287904</v>
      </c>
      <c r="Z2912">
        <f t="shared" si="706"/>
        <v>4.1736140820611709</v>
      </c>
      <c r="AA2912">
        <f t="shared" si="707"/>
        <v>-2.2539780068682918</v>
      </c>
      <c r="AC2912">
        <f t="shared" si="696"/>
        <v>2.5686204819912067E-3</v>
      </c>
      <c r="AD2912">
        <f t="shared" si="698"/>
        <v>1.5792399673561748</v>
      </c>
      <c r="AE2912">
        <f t="shared" si="699"/>
        <v>0.45694369798635676</v>
      </c>
      <c r="AG2912">
        <f t="shared" si="697"/>
        <v>1.2811435743289365E-2</v>
      </c>
      <c r="AH2912">
        <f t="shared" si="700"/>
        <v>0.76381179453738324</v>
      </c>
      <c r="AI2912">
        <f t="shared" si="701"/>
        <v>-0.26943386239140321</v>
      </c>
    </row>
    <row r="2913" spans="1:35" x14ac:dyDescent="0.2">
      <c r="A2913" s="41">
        <v>40967</v>
      </c>
      <c r="B2913">
        <v>9245.9</v>
      </c>
      <c r="C2913">
        <v>2364.0300000000002</v>
      </c>
      <c r="D2913">
        <v>0.19</v>
      </c>
      <c r="E2913">
        <f t="shared" si="693"/>
        <v>5.2777777777777777E-6</v>
      </c>
      <c r="G2913">
        <f t="shared" si="694"/>
        <v>7.7121439018914394E-3</v>
      </c>
      <c r="H2913">
        <f t="shared" si="695"/>
        <v>3.5190640732850058E-3</v>
      </c>
      <c r="K2913" s="25">
        <v>2911</v>
      </c>
      <c r="U2913">
        <f t="shared" si="702"/>
        <v>-0.18392721503857581</v>
      </c>
      <c r="V2913">
        <f t="shared" si="703"/>
        <v>0.83472281641223423</v>
      </c>
      <c r="W2913">
        <f t="shared" si="704"/>
        <v>0.34920439862634156</v>
      </c>
      <c r="Y2913">
        <f t="shared" si="705"/>
        <v>-0.91963607519287904</v>
      </c>
      <c r="Z2913">
        <f t="shared" si="706"/>
        <v>4.1736140820611709</v>
      </c>
      <c r="AA2913">
        <f t="shared" si="707"/>
        <v>-2.2539780068682918</v>
      </c>
      <c r="AC2913">
        <f t="shared" si="696"/>
        <v>1.5207159465290727E-3</v>
      </c>
      <c r="AD2913">
        <f t="shared" si="698"/>
        <v>1.5816415427579296</v>
      </c>
      <c r="AE2913">
        <f t="shared" si="699"/>
        <v>0.45846325881531308</v>
      </c>
      <c r="AG2913">
        <f t="shared" si="697"/>
        <v>7.5835797326453637E-3</v>
      </c>
      <c r="AH2913">
        <f t="shared" si="700"/>
        <v>0.76960422218199243</v>
      </c>
      <c r="AI2913">
        <f t="shared" si="701"/>
        <v>-0.26187889344247683</v>
      </c>
    </row>
    <row r="2914" spans="1:35" x14ac:dyDescent="0.2">
      <c r="A2914" s="41">
        <v>40968</v>
      </c>
      <c r="B2914">
        <v>9171.4</v>
      </c>
      <c r="C2914">
        <v>2353.23</v>
      </c>
      <c r="D2914">
        <v>0.17</v>
      </c>
      <c r="E2914">
        <f t="shared" si="693"/>
        <v>4.7222222222222223E-6</v>
      </c>
      <c r="G2914">
        <f t="shared" si="694"/>
        <v>-8.0576255421321887E-3</v>
      </c>
      <c r="H2914">
        <f t="shared" si="695"/>
        <v>-4.5684699432749082E-3</v>
      </c>
      <c r="K2914" s="25">
        <v>2912</v>
      </c>
      <c r="U2914">
        <f t="shared" si="702"/>
        <v>-0.18392721503857581</v>
      </c>
      <c r="V2914">
        <f t="shared" si="703"/>
        <v>0.83472281641223423</v>
      </c>
      <c r="W2914">
        <f t="shared" si="704"/>
        <v>0.34920439862634156</v>
      </c>
      <c r="Y2914">
        <f t="shared" si="705"/>
        <v>-0.91963607519287904</v>
      </c>
      <c r="Z2914">
        <f t="shared" si="706"/>
        <v>4.1736140820611709</v>
      </c>
      <c r="AA2914">
        <f t="shared" si="707"/>
        <v>-2.2539780068682918</v>
      </c>
      <c r="AC2914">
        <f t="shared" si="696"/>
        <v>-2.3295464487420306E-3</v>
      </c>
      <c r="AD2914">
        <f t="shared" si="698"/>
        <v>1.5779570353188148</v>
      </c>
      <c r="AE2914">
        <f t="shared" si="699"/>
        <v>0.45613099475188246</v>
      </c>
      <c r="AG2914">
        <f t="shared" si="697"/>
        <v>-1.1668843354821264E-2</v>
      </c>
      <c r="AH2914">
        <f t="shared" si="700"/>
        <v>0.76062383106814169</v>
      </c>
      <c r="AI2914">
        <f t="shared" si="701"/>
        <v>-0.27361635204594142</v>
      </c>
    </row>
    <row r="2915" spans="1:35" x14ac:dyDescent="0.2">
      <c r="A2915" s="41">
        <v>40969</v>
      </c>
      <c r="B2915">
        <v>9254.8700000000008</v>
      </c>
      <c r="C2915">
        <v>2367.87</v>
      </c>
      <c r="D2915">
        <v>0.19</v>
      </c>
      <c r="E2915">
        <f t="shared" si="693"/>
        <v>5.2777777777777777E-6</v>
      </c>
      <c r="G2915">
        <f t="shared" si="694"/>
        <v>9.1011186950739429E-3</v>
      </c>
      <c r="H2915">
        <f t="shared" si="695"/>
        <v>6.221236343238813E-3</v>
      </c>
      <c r="K2915" s="25">
        <v>2913</v>
      </c>
      <c r="U2915">
        <f t="shared" si="702"/>
        <v>-0.18392721503857581</v>
      </c>
      <c r="V2915">
        <f t="shared" si="703"/>
        <v>0.83472281641223423</v>
      </c>
      <c r="W2915">
        <f t="shared" si="704"/>
        <v>0.34920439862634156</v>
      </c>
      <c r="Y2915">
        <f t="shared" si="705"/>
        <v>-0.91963607519287904</v>
      </c>
      <c r="Z2915">
        <f t="shared" si="706"/>
        <v>4.1736140820611709</v>
      </c>
      <c r="AA2915">
        <f t="shared" si="707"/>
        <v>-2.2539780068682918</v>
      </c>
      <c r="AC2915">
        <f t="shared" si="696"/>
        <v>3.5207135274452741E-3</v>
      </c>
      <c r="AD2915">
        <f t="shared" si="698"/>
        <v>1.5835125699987893</v>
      </c>
      <c r="AE2915">
        <f t="shared" si="699"/>
        <v>0.45964552507606488</v>
      </c>
      <c r="AG2915">
        <f t="shared" si="697"/>
        <v>1.7584678748337485E-2</v>
      </c>
      <c r="AH2915">
        <f t="shared" si="700"/>
        <v>0.77399915678580478</v>
      </c>
      <c r="AI2915">
        <f t="shared" si="701"/>
        <v>-0.25618449481702815</v>
      </c>
    </row>
    <row r="2916" spans="1:35" x14ac:dyDescent="0.2">
      <c r="A2916" s="41">
        <v>40970</v>
      </c>
      <c r="B2916">
        <v>9139.58</v>
      </c>
      <c r="C2916">
        <v>2360.2800000000002</v>
      </c>
      <c r="D2916">
        <v>0.22</v>
      </c>
      <c r="E2916">
        <f t="shared" si="693"/>
        <v>6.1111111111111112E-6</v>
      </c>
      <c r="G2916">
        <f t="shared" si="694"/>
        <v>-1.2457225223044826E-2</v>
      </c>
      <c r="H2916">
        <f t="shared" si="695"/>
        <v>-3.2054124592987331E-3</v>
      </c>
      <c r="K2916" s="25">
        <v>2914</v>
      </c>
      <c r="U2916">
        <f t="shared" si="702"/>
        <v>-0.18392721503857581</v>
      </c>
      <c r="V2916">
        <f t="shared" si="703"/>
        <v>0.83472281641223423</v>
      </c>
      <c r="W2916">
        <f t="shared" si="704"/>
        <v>0.34920439862634156</v>
      </c>
      <c r="Y2916">
        <f t="shared" si="705"/>
        <v>-0.91963607519287904</v>
      </c>
      <c r="Z2916">
        <f t="shared" si="706"/>
        <v>4.1736140820611709</v>
      </c>
      <c r="AA2916">
        <f t="shared" si="707"/>
        <v>-2.2539780068682918</v>
      </c>
      <c r="AC2916">
        <f t="shared" si="696"/>
        <v>-3.8256515019079586E-4</v>
      </c>
      <c r="AD2916">
        <f t="shared" si="698"/>
        <v>1.5829067732746187</v>
      </c>
      <c r="AE2916">
        <f t="shared" si="699"/>
        <v>0.4592628867291581</v>
      </c>
      <c r="AG2916">
        <f t="shared" si="697"/>
        <v>-1.9339368620650921E-3</v>
      </c>
      <c r="AH2916">
        <f t="shared" si="700"/>
        <v>0.77250229128528936</v>
      </c>
      <c r="AI2916">
        <f t="shared" si="701"/>
        <v>-0.25812030414953568</v>
      </c>
    </row>
    <row r="2917" spans="1:35" x14ac:dyDescent="0.2">
      <c r="A2917" s="41">
        <v>40973</v>
      </c>
      <c r="B2917">
        <v>9086.23</v>
      </c>
      <c r="C2917">
        <v>2351.2800000000002</v>
      </c>
      <c r="D2917">
        <v>0.19</v>
      </c>
      <c r="E2917">
        <f t="shared" si="693"/>
        <v>5.2777777777777777E-6</v>
      </c>
      <c r="G2917">
        <f t="shared" si="694"/>
        <v>-5.837248538773156E-3</v>
      </c>
      <c r="H2917">
        <f t="shared" si="695"/>
        <v>-3.8131069195180231E-3</v>
      </c>
      <c r="K2917" s="25">
        <v>2915</v>
      </c>
      <c r="U2917">
        <f t="shared" si="702"/>
        <v>-0.430979639449452</v>
      </c>
      <c r="V2917">
        <f t="shared" si="703"/>
        <v>1.5502728940036041</v>
      </c>
      <c r="W2917">
        <f t="shared" si="704"/>
        <v>-0.11929325455415207</v>
      </c>
      <c r="Y2917">
        <f t="shared" si="705"/>
        <v>-2.1548981972472601</v>
      </c>
      <c r="Z2917">
        <f t="shared" si="706"/>
        <v>7.7513644700180206</v>
      </c>
      <c r="AA2917">
        <f t="shared" si="707"/>
        <v>-4.5964662727707601</v>
      </c>
      <c r="AC2917">
        <f t="shared" si="696"/>
        <v>-2.1071244530360255E-3</v>
      </c>
      <c r="AD2917">
        <f t="shared" si="698"/>
        <v>1.5795713917057754</v>
      </c>
      <c r="AE2917">
        <f t="shared" si="699"/>
        <v>0.45715353916592955</v>
      </c>
      <c r="AG2917">
        <f t="shared" si="697"/>
        <v>-1.0560066709624573E-2</v>
      </c>
      <c r="AH2917">
        <f t="shared" si="700"/>
        <v>0.76434461555597888</v>
      </c>
      <c r="AI2917">
        <f t="shared" si="701"/>
        <v>-0.26873652403432391</v>
      </c>
    </row>
    <row r="2918" spans="1:35" x14ac:dyDescent="0.2">
      <c r="A2918" s="41">
        <v>40974</v>
      </c>
      <c r="B2918">
        <v>8699.74</v>
      </c>
      <c r="C2918">
        <v>2315.21</v>
      </c>
      <c r="D2918">
        <v>0.19</v>
      </c>
      <c r="E2918">
        <f t="shared" si="693"/>
        <v>5.2777777777777777E-6</v>
      </c>
      <c r="G2918">
        <f t="shared" si="694"/>
        <v>-4.2535793172745993E-2</v>
      </c>
      <c r="H2918">
        <f t="shared" si="695"/>
        <v>-1.5340580449797626E-2</v>
      </c>
      <c r="K2918" s="25">
        <v>2916</v>
      </c>
      <c r="U2918">
        <f t="shared" si="702"/>
        <v>-0.430979639449452</v>
      </c>
      <c r="V2918">
        <f t="shared" si="703"/>
        <v>1.5502728940036041</v>
      </c>
      <c r="W2918">
        <f t="shared" si="704"/>
        <v>-0.11929325455415207</v>
      </c>
      <c r="Y2918">
        <f t="shared" si="705"/>
        <v>-2.1548981972472601</v>
      </c>
      <c r="Z2918">
        <f t="shared" si="706"/>
        <v>7.7513644700180206</v>
      </c>
      <c r="AA2918">
        <f t="shared" si="707"/>
        <v>-4.5964662727707601</v>
      </c>
      <c r="AC2918">
        <f t="shared" si="696"/>
        <v>-5.4506548476042707E-3</v>
      </c>
      <c r="AD2918">
        <f t="shared" si="698"/>
        <v>1.5709616932424373</v>
      </c>
      <c r="AE2918">
        <f t="shared" si="699"/>
        <v>0.45168797529856447</v>
      </c>
      <c r="AG2918">
        <f t="shared" si="697"/>
        <v>-2.7274385349132461E-2</v>
      </c>
      <c r="AH2918">
        <f t="shared" si="700"/>
        <v>0.74349758597177051</v>
      </c>
      <c r="AI2918">
        <f t="shared" si="701"/>
        <v>-0.29638975993081551</v>
      </c>
    </row>
    <row r="2919" spans="1:35" x14ac:dyDescent="0.2">
      <c r="A2919" s="41">
        <v>40975</v>
      </c>
      <c r="B2919">
        <v>8752.75</v>
      </c>
      <c r="C2919">
        <v>2331.89</v>
      </c>
      <c r="D2919">
        <v>0.25</v>
      </c>
      <c r="E2919">
        <f t="shared" si="693"/>
        <v>6.9444444444444448E-6</v>
      </c>
      <c r="G2919">
        <f t="shared" si="694"/>
        <v>6.0932855464646326E-3</v>
      </c>
      <c r="H2919">
        <f t="shared" si="695"/>
        <v>7.2045300426310513E-3</v>
      </c>
      <c r="K2919" s="25">
        <v>2917</v>
      </c>
      <c r="U2919">
        <f t="shared" si="702"/>
        <v>-0.430979639449452</v>
      </c>
      <c r="V2919">
        <f t="shared" si="703"/>
        <v>1.5502728940036041</v>
      </c>
      <c r="W2919">
        <f t="shared" si="704"/>
        <v>-0.11929325455415207</v>
      </c>
      <c r="Y2919">
        <f t="shared" si="705"/>
        <v>-2.1548981972472601</v>
      </c>
      <c r="Z2919">
        <f t="shared" si="706"/>
        <v>7.7513644700180206</v>
      </c>
      <c r="AA2919">
        <f t="shared" si="707"/>
        <v>-4.5964662727707601</v>
      </c>
      <c r="AC2919">
        <f t="shared" si="696"/>
        <v>8.5422760279597401E-3</v>
      </c>
      <c r="AD2919">
        <f t="shared" si="698"/>
        <v>1.584381281655465</v>
      </c>
      <c r="AE2919">
        <f t="shared" si="699"/>
        <v>0.46019397254250843</v>
      </c>
      <c r="AG2919">
        <f t="shared" si="697"/>
        <v>4.269026902868759E-2</v>
      </c>
      <c r="AH2919">
        <f t="shared" si="700"/>
        <v>0.77523769793908526</v>
      </c>
      <c r="AI2919">
        <f t="shared" si="701"/>
        <v>-0.25458558963559791</v>
      </c>
    </row>
    <row r="2920" spans="1:35" x14ac:dyDescent="0.2">
      <c r="A2920" s="41">
        <v>40976</v>
      </c>
      <c r="B2920">
        <v>9071.33</v>
      </c>
      <c r="C2920">
        <v>2355.0100000000002</v>
      </c>
      <c r="D2920">
        <v>0.27500000000000002</v>
      </c>
      <c r="E2920">
        <f t="shared" si="693"/>
        <v>7.6388888888888901E-6</v>
      </c>
      <c r="G2920">
        <f t="shared" si="694"/>
        <v>3.6397703578875201E-2</v>
      </c>
      <c r="H2920">
        <f t="shared" si="695"/>
        <v>9.9147043814246591E-3</v>
      </c>
      <c r="K2920" s="25">
        <v>2918</v>
      </c>
      <c r="U2920">
        <f t="shared" si="702"/>
        <v>-0.430979639449452</v>
      </c>
      <c r="V2920">
        <f t="shared" si="703"/>
        <v>1.5502728940036041</v>
      </c>
      <c r="W2920">
        <f t="shared" si="704"/>
        <v>-0.11929325455415207</v>
      </c>
      <c r="Y2920">
        <f t="shared" si="705"/>
        <v>-2.1548981972472601</v>
      </c>
      <c r="Z2920">
        <f t="shared" si="706"/>
        <v>7.7513644700180206</v>
      </c>
      <c r="AA2920">
        <f t="shared" si="707"/>
        <v>-4.5964662727707601</v>
      </c>
      <c r="AC2920">
        <f t="shared" si="696"/>
        <v>-3.1700013600909267E-4</v>
      </c>
      <c r="AD2920">
        <f t="shared" si="698"/>
        <v>1.58387903257369</v>
      </c>
      <c r="AE2920">
        <f t="shared" si="699"/>
        <v>0.45987692215133535</v>
      </c>
      <c r="AG2920">
        <f t="shared" si="697"/>
        <v>-1.6127784578232429E-3</v>
      </c>
      <c r="AH2920">
        <f t="shared" si="700"/>
        <v>0.77398741128015658</v>
      </c>
      <c r="AI2920">
        <f t="shared" si="701"/>
        <v>-0.2561996700205999</v>
      </c>
    </row>
    <row r="2921" spans="1:35" x14ac:dyDescent="0.2">
      <c r="A2921" s="41">
        <v>40977</v>
      </c>
      <c r="B2921">
        <v>9026.3799999999992</v>
      </c>
      <c r="C2921">
        <v>2363.56</v>
      </c>
      <c r="D2921">
        <v>0.18</v>
      </c>
      <c r="E2921">
        <f t="shared" si="693"/>
        <v>4.9999999999999996E-6</v>
      </c>
      <c r="G2921">
        <f t="shared" si="694"/>
        <v>-4.9551719538370592E-3</v>
      </c>
      <c r="H2921">
        <f t="shared" si="695"/>
        <v>3.6305578320260747E-3</v>
      </c>
      <c r="K2921" s="25">
        <v>2919</v>
      </c>
      <c r="U2921">
        <f t="shared" si="702"/>
        <v>-0.430979639449452</v>
      </c>
      <c r="V2921">
        <f t="shared" si="703"/>
        <v>1.5502728940036041</v>
      </c>
      <c r="W2921">
        <f t="shared" si="704"/>
        <v>-0.11929325455415207</v>
      </c>
      <c r="Y2921">
        <f t="shared" si="705"/>
        <v>-2.1548981972472601</v>
      </c>
      <c r="Z2921">
        <f t="shared" si="706"/>
        <v>7.7513644700180206</v>
      </c>
      <c r="AA2921">
        <f t="shared" si="707"/>
        <v>-4.5964662727707601</v>
      </c>
      <c r="AC2921">
        <f t="shared" si="696"/>
        <v>7.7630223512605134E-3</v>
      </c>
      <c r="AD2921">
        <f t="shared" si="698"/>
        <v>1.5961747209052526</v>
      </c>
      <c r="AE2921">
        <f t="shared" si="699"/>
        <v>0.4676099672871607</v>
      </c>
      <c r="AG2921">
        <f t="shared" si="697"/>
        <v>3.8784556200747007E-2</v>
      </c>
      <c r="AH2921">
        <f t="shared" si="700"/>
        <v>0.80400616953162241</v>
      </c>
      <c r="AI2921">
        <f t="shared" si="701"/>
        <v>-0.21814833628581798</v>
      </c>
    </row>
    <row r="2922" spans="1:35" x14ac:dyDescent="0.2">
      <c r="A2922" s="41">
        <v>40980</v>
      </c>
      <c r="B2922">
        <v>9068.6299999999992</v>
      </c>
      <c r="C2922">
        <v>2364.1</v>
      </c>
      <c r="D2922">
        <v>0.19</v>
      </c>
      <c r="E2922">
        <f t="shared" si="693"/>
        <v>5.2777777777777777E-6</v>
      </c>
      <c r="G2922">
        <f t="shared" si="694"/>
        <v>4.6807247202089878E-3</v>
      </c>
      <c r="H2922">
        <f t="shared" si="695"/>
        <v>2.2846891976508471E-4</v>
      </c>
      <c r="K2922" s="25">
        <v>2920</v>
      </c>
      <c r="U2922">
        <f t="shared" si="702"/>
        <v>-0.2374559451399926</v>
      </c>
      <c r="V2922">
        <f t="shared" si="703"/>
        <v>1.0708797906687542</v>
      </c>
      <c r="W2922">
        <f t="shared" si="704"/>
        <v>0.16657615447123852</v>
      </c>
      <c r="Y2922">
        <f t="shared" si="705"/>
        <v>-1.187279725699963</v>
      </c>
      <c r="Z2922">
        <f t="shared" si="706"/>
        <v>5.3543989533437708</v>
      </c>
      <c r="AA2922">
        <f t="shared" si="707"/>
        <v>-3.1671192276438078</v>
      </c>
      <c r="AC2922">
        <f t="shared" si="696"/>
        <v>-1.6637043451164821E-3</v>
      </c>
      <c r="AD2922">
        <f t="shared" si="698"/>
        <v>1.5935191580865173</v>
      </c>
      <c r="AE2922">
        <f t="shared" si="699"/>
        <v>0.46594487744905649</v>
      </c>
      <c r="AG2922">
        <f t="shared" si="697"/>
        <v>-8.3385217255824116E-3</v>
      </c>
      <c r="AH2922">
        <f t="shared" si="700"/>
        <v>0.79730194661948073</v>
      </c>
      <c r="AI2922">
        <f t="shared" si="701"/>
        <v>-0.22652181796220539</v>
      </c>
    </row>
    <row r="2923" spans="1:35" x14ac:dyDescent="0.2">
      <c r="A2923" s="41">
        <v>40981</v>
      </c>
      <c r="B2923">
        <v>9170.5499999999993</v>
      </c>
      <c r="C2923">
        <v>2407.79</v>
      </c>
      <c r="D2923">
        <v>0.19</v>
      </c>
      <c r="E2923">
        <f t="shared" si="693"/>
        <v>5.2777777777777777E-6</v>
      </c>
      <c r="G2923">
        <f t="shared" si="694"/>
        <v>1.1238742786947982E-2</v>
      </c>
      <c r="H2923">
        <f t="shared" si="695"/>
        <v>1.8480605727338124E-2</v>
      </c>
      <c r="K2923" s="25">
        <v>2921</v>
      </c>
      <c r="U2923">
        <f t="shared" si="702"/>
        <v>-0.2374559451399926</v>
      </c>
      <c r="V2923">
        <f t="shared" si="703"/>
        <v>1.0708797906687542</v>
      </c>
      <c r="W2923">
        <f t="shared" si="704"/>
        <v>0.16657615447123852</v>
      </c>
      <c r="Y2923">
        <f t="shared" si="705"/>
        <v>-1.187279725699963</v>
      </c>
      <c r="Z2923">
        <f t="shared" si="706"/>
        <v>5.3543989533437708</v>
      </c>
      <c r="AA2923">
        <f t="shared" si="707"/>
        <v>-3.1671192276438078</v>
      </c>
      <c r="AC2923">
        <f t="shared" si="696"/>
        <v>1.7122680053990001E-2</v>
      </c>
      <c r="AD2923">
        <f t="shared" si="698"/>
        <v>1.6208044767903365</v>
      </c>
      <c r="AE2923">
        <f t="shared" si="699"/>
        <v>0.48292261659529967</v>
      </c>
      <c r="AG2923">
        <f t="shared" si="697"/>
        <v>8.5592289158838875E-2</v>
      </c>
      <c r="AH2923">
        <f t="shared" si="700"/>
        <v>0.86554484538144039</v>
      </c>
      <c r="AI2923">
        <f t="shared" si="701"/>
        <v>-0.14439609128711875</v>
      </c>
    </row>
    <row r="2924" spans="1:35" x14ac:dyDescent="0.2">
      <c r="A2924" s="41">
        <v>40982</v>
      </c>
      <c r="B2924">
        <v>9221.3700000000008</v>
      </c>
      <c r="C2924">
        <v>2404.98</v>
      </c>
      <c r="D2924">
        <v>0.19</v>
      </c>
      <c r="E2924">
        <f t="shared" si="693"/>
        <v>5.2777777777777777E-6</v>
      </c>
      <c r="G2924">
        <f t="shared" si="694"/>
        <v>5.5416523545481497E-3</v>
      </c>
      <c r="H2924">
        <f t="shared" si="695"/>
        <v>-1.1670452988009525E-3</v>
      </c>
      <c r="K2924" s="25">
        <v>2922</v>
      </c>
      <c r="U2924">
        <f t="shared" si="702"/>
        <v>-0.2374559451399926</v>
      </c>
      <c r="V2924">
        <f t="shared" si="703"/>
        <v>1.0708797906687542</v>
      </c>
      <c r="W2924">
        <f t="shared" si="704"/>
        <v>0.16657615447123852</v>
      </c>
      <c r="Y2924">
        <f t="shared" si="705"/>
        <v>-1.187279725699963</v>
      </c>
      <c r="Z2924">
        <f t="shared" si="706"/>
        <v>5.3543989533437708</v>
      </c>
      <c r="AA2924">
        <f t="shared" si="707"/>
        <v>-3.1671192276438078</v>
      </c>
      <c r="AC2924">
        <f t="shared" si="696"/>
        <v>-2.5647843708410376E-3</v>
      </c>
      <c r="AD2924">
        <f t="shared" si="698"/>
        <v>1.6166474628000753</v>
      </c>
      <c r="AE2924">
        <f t="shared" si="699"/>
        <v>0.48035453753036517</v>
      </c>
      <c r="AG2924">
        <f t="shared" si="697"/>
        <v>-1.2845032965316302E-2</v>
      </c>
      <c r="AH2924">
        <f t="shared" si="700"/>
        <v>0.85442689330955623</v>
      </c>
      <c r="AI2924">
        <f t="shared" si="701"/>
        <v>-0.1573243350197519</v>
      </c>
    </row>
    <row r="2925" spans="1:35" x14ac:dyDescent="0.2">
      <c r="A2925" s="41">
        <v>40983</v>
      </c>
      <c r="B2925">
        <v>9338.2999999999993</v>
      </c>
      <c r="C2925">
        <v>2419.37</v>
      </c>
      <c r="D2925">
        <v>0.19</v>
      </c>
      <c r="E2925">
        <f t="shared" si="693"/>
        <v>5.2777777777777777E-6</v>
      </c>
      <c r="G2925">
        <f t="shared" si="694"/>
        <v>1.2680328411071072E-2</v>
      </c>
      <c r="H2925">
        <f t="shared" si="695"/>
        <v>5.9834177415196274E-3</v>
      </c>
      <c r="K2925" s="25">
        <v>2923</v>
      </c>
      <c r="U2925">
        <f t="shared" si="702"/>
        <v>-0.2374559451399926</v>
      </c>
      <c r="V2925">
        <f t="shared" si="703"/>
        <v>1.0708797906687542</v>
      </c>
      <c r="W2925">
        <f t="shared" si="704"/>
        <v>0.16657615447123852</v>
      </c>
      <c r="Y2925">
        <f t="shared" si="705"/>
        <v>-1.187279725699963</v>
      </c>
      <c r="Z2925">
        <f t="shared" si="706"/>
        <v>5.3543989533437708</v>
      </c>
      <c r="AA2925">
        <f t="shared" si="707"/>
        <v>-3.1671192276438078</v>
      </c>
      <c r="AC2925">
        <f t="shared" si="696"/>
        <v>3.3973809229122425E-3</v>
      </c>
      <c r="AD2925">
        <f t="shared" si="698"/>
        <v>1.6221398300492667</v>
      </c>
      <c r="AE2925">
        <f t="shared" si="699"/>
        <v>0.48374616039257451</v>
      </c>
      <c r="AG2925">
        <f t="shared" si="697"/>
        <v>1.6965793503450101E-2</v>
      </c>
      <c r="AH2925">
        <f t="shared" si="700"/>
        <v>0.86892292354524059</v>
      </c>
      <c r="AI2925">
        <f t="shared" si="701"/>
        <v>-0.14050085322552711</v>
      </c>
    </row>
    <row r="2926" spans="1:35" x14ac:dyDescent="0.2">
      <c r="A2926" s="41">
        <v>40984</v>
      </c>
      <c r="B2926">
        <v>9427.64</v>
      </c>
      <c r="C2926">
        <v>2422.09</v>
      </c>
      <c r="D2926">
        <v>0.30499999999999999</v>
      </c>
      <c r="E2926">
        <f t="shared" si="693"/>
        <v>8.4722222222222228E-6</v>
      </c>
      <c r="G2926">
        <f t="shared" si="694"/>
        <v>9.5670518188535544E-3</v>
      </c>
      <c r="H2926">
        <f t="shared" si="695"/>
        <v>1.1242596213064786E-3</v>
      </c>
      <c r="K2926" s="25">
        <v>2924</v>
      </c>
      <c r="U2926">
        <f t="shared" si="702"/>
        <v>-0.2374559451399926</v>
      </c>
      <c r="V2926">
        <f t="shared" si="703"/>
        <v>1.0708797906687542</v>
      </c>
      <c r="W2926">
        <f t="shared" si="704"/>
        <v>0.16657615447123852</v>
      </c>
      <c r="Y2926">
        <f t="shared" si="705"/>
        <v>-1.187279725699963</v>
      </c>
      <c r="Z2926">
        <f t="shared" si="706"/>
        <v>5.3543989533437708</v>
      </c>
      <c r="AA2926">
        <f t="shared" si="707"/>
        <v>-3.1671192276438078</v>
      </c>
      <c r="AC2926">
        <f t="shared" si="696"/>
        <v>-1.0669272720007657E-3</v>
      </c>
      <c r="AD2926">
        <f t="shared" si="698"/>
        <v>1.6204091248255885</v>
      </c>
      <c r="AE2926">
        <f t="shared" si="699"/>
        <v>0.48267866354850786</v>
      </c>
      <c r="AG2926">
        <f t="shared" si="697"/>
        <v>-5.3557474711149388E-3</v>
      </c>
      <c r="AH2926">
        <f t="shared" si="700"/>
        <v>0.86426919179486938</v>
      </c>
      <c r="AI2926">
        <f t="shared" si="701"/>
        <v>-0.14587099412684995</v>
      </c>
    </row>
    <row r="2927" spans="1:35" x14ac:dyDescent="0.2">
      <c r="A2927" s="41">
        <v>40987</v>
      </c>
      <c r="B2927">
        <v>9473.92</v>
      </c>
      <c r="C2927">
        <v>2431.73</v>
      </c>
      <c r="D2927">
        <v>0.19</v>
      </c>
      <c r="E2927">
        <f t="shared" si="693"/>
        <v>5.2777777777777777E-6</v>
      </c>
      <c r="G2927">
        <f t="shared" si="694"/>
        <v>4.9089697951980194E-3</v>
      </c>
      <c r="H2927">
        <f t="shared" si="695"/>
        <v>3.9800337724856926E-3</v>
      </c>
      <c r="K2927" s="25">
        <v>2925</v>
      </c>
      <c r="U2927">
        <f t="shared" si="702"/>
        <v>0.3418709297043922</v>
      </c>
      <c r="V2927">
        <f t="shared" si="703"/>
        <v>-0.56108723071818156</v>
      </c>
      <c r="W2927">
        <f t="shared" si="704"/>
        <v>1.2192163010137893</v>
      </c>
      <c r="Y2927">
        <f t="shared" si="705"/>
        <v>1.7093546485219611</v>
      </c>
      <c r="Z2927">
        <f t="shared" si="706"/>
        <v>-2.8054361535909078</v>
      </c>
      <c r="AA2927">
        <f t="shared" si="707"/>
        <v>2.0960815050689465</v>
      </c>
      <c r="AC2927">
        <f t="shared" si="696"/>
        <v>3.0978849409492321E-3</v>
      </c>
      <c r="AD2927">
        <f t="shared" si="698"/>
        <v>1.6254289658515626</v>
      </c>
      <c r="AE2927">
        <f t="shared" si="699"/>
        <v>0.48577175993095678</v>
      </c>
      <c r="AG2927">
        <f t="shared" si="697"/>
        <v>1.5455535815857274E-2</v>
      </c>
      <c r="AH2927">
        <f t="shared" si="700"/>
        <v>0.87762693524319701</v>
      </c>
      <c r="AI2927">
        <f t="shared" si="701"/>
        <v>-0.13053367855591802</v>
      </c>
    </row>
    <row r="2928" spans="1:35" x14ac:dyDescent="0.2">
      <c r="A2928" s="41">
        <v>40988</v>
      </c>
      <c r="B2928">
        <v>9326.5499999999993</v>
      </c>
      <c r="C2928">
        <v>2424.46</v>
      </c>
      <c r="D2928">
        <v>0.18</v>
      </c>
      <c r="E2928">
        <f t="shared" si="693"/>
        <v>4.9999999999999996E-6</v>
      </c>
      <c r="G2928">
        <f t="shared" si="694"/>
        <v>-1.5555335067216189E-2</v>
      </c>
      <c r="H2928">
        <f t="shared" si="695"/>
        <v>-2.9896411196966692E-3</v>
      </c>
      <c r="K2928" s="25">
        <v>2926</v>
      </c>
      <c r="U2928">
        <f t="shared" si="702"/>
        <v>0.3418709297043922</v>
      </c>
      <c r="V2928">
        <f t="shared" si="703"/>
        <v>-0.56108723071818156</v>
      </c>
      <c r="W2928">
        <f t="shared" si="704"/>
        <v>1.2192163010137893</v>
      </c>
      <c r="Y2928">
        <f t="shared" si="705"/>
        <v>1.7093546485219611</v>
      </c>
      <c r="Z2928">
        <f t="shared" si="706"/>
        <v>-2.8054361535909078</v>
      </c>
      <c r="AA2928">
        <f t="shared" si="707"/>
        <v>2.0960815050689465</v>
      </c>
      <c r="AC2928">
        <f t="shared" si="696"/>
        <v>-3.6340326519009301E-3</v>
      </c>
      <c r="AD2928">
        <f t="shared" si="698"/>
        <v>1.6195221039163126</v>
      </c>
      <c r="AE2928">
        <f t="shared" si="699"/>
        <v>0.48213110814142446</v>
      </c>
      <c r="AG2928">
        <f t="shared" si="697"/>
        <v>-1.8191274370615761E-2</v>
      </c>
      <c r="AH2928">
        <f t="shared" si="700"/>
        <v>0.86166178286914541</v>
      </c>
      <c r="AI2928">
        <f t="shared" si="701"/>
        <v>-0.14889244857390077</v>
      </c>
    </row>
    <row r="2929" spans="1:35" x14ac:dyDescent="0.2">
      <c r="A2929" s="41">
        <v>40989</v>
      </c>
      <c r="B2929">
        <v>9327.24</v>
      </c>
      <c r="C2929">
        <v>2420.02</v>
      </c>
      <c r="D2929">
        <v>0.19</v>
      </c>
      <c r="E2929">
        <f t="shared" si="693"/>
        <v>5.2777777777777777E-6</v>
      </c>
      <c r="G2929">
        <f t="shared" si="694"/>
        <v>7.398234073698306E-5</v>
      </c>
      <c r="H2929">
        <f t="shared" si="695"/>
        <v>-1.8313356376265454E-3</v>
      </c>
      <c r="K2929" s="25">
        <v>2927</v>
      </c>
      <c r="U2929">
        <f t="shared" si="702"/>
        <v>0.3418709297043922</v>
      </c>
      <c r="V2929">
        <f t="shared" si="703"/>
        <v>-0.56108723071818156</v>
      </c>
      <c r="W2929">
        <f t="shared" si="704"/>
        <v>1.2192163010137893</v>
      </c>
      <c r="Y2929">
        <f t="shared" si="705"/>
        <v>1.7093546485219611</v>
      </c>
      <c r="Z2929">
        <f t="shared" si="706"/>
        <v>-2.8054361535909078</v>
      </c>
      <c r="AA2929">
        <f t="shared" si="707"/>
        <v>2.0960815050689465</v>
      </c>
      <c r="AC2929">
        <f t="shared" si="696"/>
        <v>1.0589275345459222E-3</v>
      </c>
      <c r="AD2929">
        <f t="shared" si="698"/>
        <v>1.6212370604649551</v>
      </c>
      <c r="AE2929">
        <f t="shared" si="699"/>
        <v>0.48318947540769602</v>
      </c>
      <c r="AG2929">
        <f t="shared" si="697"/>
        <v>5.2746376727296103E-3</v>
      </c>
      <c r="AH2929">
        <f t="shared" si="700"/>
        <v>0.86620673657021829</v>
      </c>
      <c r="AI2929">
        <f t="shared" si="701"/>
        <v>-0.14363167307851807</v>
      </c>
    </row>
    <row r="2930" spans="1:35" x14ac:dyDescent="0.2">
      <c r="A2930" s="41">
        <v>40990</v>
      </c>
      <c r="B2930">
        <v>9211.7199999999993</v>
      </c>
      <c r="C2930">
        <v>2402.71</v>
      </c>
      <c r="D2930">
        <v>0.19</v>
      </c>
      <c r="E2930">
        <f t="shared" si="693"/>
        <v>5.2777777777777777E-6</v>
      </c>
      <c r="G2930">
        <f t="shared" si="694"/>
        <v>-1.2385228642127837E-2</v>
      </c>
      <c r="H2930">
        <f t="shared" si="695"/>
        <v>-7.1528334476574345E-3</v>
      </c>
      <c r="K2930" s="25">
        <v>2928</v>
      </c>
      <c r="U2930">
        <f t="shared" si="702"/>
        <v>0.3418709297043922</v>
      </c>
      <c r="V2930">
        <f t="shared" si="703"/>
        <v>-0.56108723071818156</v>
      </c>
      <c r="W2930">
        <f t="shared" si="704"/>
        <v>1.2192163010137893</v>
      </c>
      <c r="Y2930">
        <f t="shared" si="705"/>
        <v>1.7093546485219611</v>
      </c>
      <c r="Z2930">
        <f t="shared" si="706"/>
        <v>-2.8054361535909078</v>
      </c>
      <c r="AA2930">
        <f t="shared" si="707"/>
        <v>2.0960815050689465</v>
      </c>
      <c r="AC2930">
        <f t="shared" si="696"/>
        <v>-2.1435136685142261E-4</v>
      </c>
      <c r="AD2930">
        <f t="shared" si="698"/>
        <v>1.6208895460850543</v>
      </c>
      <c r="AE2930">
        <f t="shared" si="699"/>
        <v>0.48297510106430691</v>
      </c>
      <c r="AG2930">
        <f t="shared" si="697"/>
        <v>-1.0928679453682233E-3</v>
      </c>
      <c r="AH2930">
        <f t="shared" si="700"/>
        <v>0.86526008699375867</v>
      </c>
      <c r="AI2930">
        <f t="shared" si="701"/>
        <v>-0.14472513863950895</v>
      </c>
    </row>
    <row r="2931" spans="1:35" x14ac:dyDescent="0.2">
      <c r="A2931" s="41">
        <v>40991</v>
      </c>
      <c r="B2931">
        <v>9278.35</v>
      </c>
      <c r="C2931">
        <v>2410.16</v>
      </c>
      <c r="D2931">
        <v>0.30499999999999999</v>
      </c>
      <c r="E2931">
        <f t="shared" si="693"/>
        <v>8.4722222222222228E-6</v>
      </c>
      <c r="G2931">
        <f t="shared" si="694"/>
        <v>7.2331768659925641E-3</v>
      </c>
      <c r="H2931">
        <f t="shared" si="695"/>
        <v>3.1006654985411548E-3</v>
      </c>
      <c r="K2931" s="25">
        <v>2929</v>
      </c>
      <c r="U2931">
        <f t="shared" si="702"/>
        <v>0.3418709297043922</v>
      </c>
      <c r="V2931">
        <f t="shared" si="703"/>
        <v>-0.56108723071818156</v>
      </c>
      <c r="W2931">
        <f t="shared" si="704"/>
        <v>1.2192163010137893</v>
      </c>
      <c r="Y2931">
        <f t="shared" si="705"/>
        <v>1.7093546485219611</v>
      </c>
      <c r="Z2931">
        <f t="shared" si="706"/>
        <v>-2.8054361535909078</v>
      </c>
      <c r="AA2931">
        <f t="shared" si="707"/>
        <v>2.0960815050689465</v>
      </c>
      <c r="AC2931">
        <f t="shared" si="696"/>
        <v>7.3950383463310847E-4</v>
      </c>
      <c r="AD2931">
        <f t="shared" si="698"/>
        <v>1.6220882001199011</v>
      </c>
      <c r="AE2931">
        <f t="shared" si="699"/>
        <v>0.48371433160070781</v>
      </c>
      <c r="AG2931">
        <f t="shared" si="697"/>
        <v>3.6764080620544305E-3</v>
      </c>
      <c r="AH2931">
        <f t="shared" si="700"/>
        <v>0.86844113615335639</v>
      </c>
      <c r="AI2931">
        <f t="shared" si="701"/>
        <v>-0.14105547204769575</v>
      </c>
    </row>
    <row r="2932" spans="1:35" x14ac:dyDescent="0.2">
      <c r="A2932" s="41">
        <v>40994</v>
      </c>
      <c r="B2932">
        <v>9433.82</v>
      </c>
      <c r="C2932">
        <v>2443.64</v>
      </c>
      <c r="D2932">
        <v>0.18</v>
      </c>
      <c r="E2932">
        <f t="shared" si="693"/>
        <v>4.9999999999999996E-6</v>
      </c>
      <c r="G2932">
        <f t="shared" si="694"/>
        <v>1.675621204201171E-2</v>
      </c>
      <c r="H2932">
        <f t="shared" si="695"/>
        <v>1.3891193945630174E-2</v>
      </c>
      <c r="K2932" s="25">
        <v>2930</v>
      </c>
      <c r="U2932">
        <f t="shared" si="702"/>
        <v>-0.1342512481064248</v>
      </c>
      <c r="V2932">
        <f t="shared" si="703"/>
        <v>0.68615927465229387</v>
      </c>
      <c r="W2932">
        <f t="shared" si="704"/>
        <v>0.44809197345413099</v>
      </c>
      <c r="Y2932">
        <f t="shared" si="705"/>
        <v>-0.67125624053212396</v>
      </c>
      <c r="Z2932">
        <f t="shared" si="706"/>
        <v>3.4307963732614692</v>
      </c>
      <c r="AA2932">
        <f t="shared" si="707"/>
        <v>-1.7595401327293452</v>
      </c>
      <c r="AC2932">
        <f t="shared" si="696"/>
        <v>-2.0553802817571852E-3</v>
      </c>
      <c r="AD2932">
        <f t="shared" si="698"/>
        <v>1.6187541920181037</v>
      </c>
      <c r="AE2932">
        <f t="shared" si="699"/>
        <v>0.48165683612605176</v>
      </c>
      <c r="AG2932">
        <f t="shared" si="697"/>
        <v>-1.0310790297674812E-2</v>
      </c>
      <c r="AH2932">
        <f t="shared" si="700"/>
        <v>0.85948682171260471</v>
      </c>
      <c r="AI2932">
        <f t="shared" si="701"/>
        <v>-0.15141978678101817</v>
      </c>
    </row>
    <row r="2933" spans="1:35" x14ac:dyDescent="0.2">
      <c r="A2933" s="41">
        <v>40995</v>
      </c>
      <c r="B2933">
        <v>9430.5499999999993</v>
      </c>
      <c r="C2933">
        <v>2437.0100000000002</v>
      </c>
      <c r="D2933">
        <v>0.18</v>
      </c>
      <c r="E2933">
        <f t="shared" si="693"/>
        <v>4.9999999999999996E-6</v>
      </c>
      <c r="G2933">
        <f t="shared" si="694"/>
        <v>-3.4662522710847106E-4</v>
      </c>
      <c r="H2933">
        <f t="shared" si="695"/>
        <v>-2.7131656054081841E-3</v>
      </c>
      <c r="K2933" s="25">
        <v>2931</v>
      </c>
      <c r="U2933">
        <f t="shared" si="702"/>
        <v>-0.1342512481064248</v>
      </c>
      <c r="V2933">
        <f t="shared" si="703"/>
        <v>0.68615927465229387</v>
      </c>
      <c r="W2933">
        <f t="shared" si="704"/>
        <v>0.44809197345413099</v>
      </c>
      <c r="Y2933">
        <f t="shared" si="705"/>
        <v>-0.67125624053212396</v>
      </c>
      <c r="Z2933">
        <f t="shared" si="706"/>
        <v>3.4307963732614692</v>
      </c>
      <c r="AA2933">
        <f t="shared" si="707"/>
        <v>-1.7595401327293452</v>
      </c>
      <c r="AC2933">
        <f t="shared" si="696"/>
        <v>-1.8128884145866754E-3</v>
      </c>
      <c r="AD2933">
        <f t="shared" si="698"/>
        <v>1.6158195712973304</v>
      </c>
      <c r="AE2933">
        <f t="shared" si="699"/>
        <v>0.47984230244050069</v>
      </c>
      <c r="AG2933">
        <f t="shared" si="697"/>
        <v>-9.084442072933378E-3</v>
      </c>
      <c r="AH2933">
        <f t="shared" si="700"/>
        <v>0.8516788634683069</v>
      </c>
      <c r="AI2933">
        <f t="shared" si="701"/>
        <v>-0.16054574401717134</v>
      </c>
    </row>
    <row r="2934" spans="1:35" x14ac:dyDescent="0.2">
      <c r="A2934" s="41">
        <v>40996</v>
      </c>
      <c r="B2934">
        <v>9300.19</v>
      </c>
      <c r="C2934">
        <v>2425.5500000000002</v>
      </c>
      <c r="D2934">
        <v>0.18</v>
      </c>
      <c r="E2934">
        <f t="shared" si="693"/>
        <v>4.9999999999999996E-6</v>
      </c>
      <c r="G2934">
        <f t="shared" si="694"/>
        <v>-1.3823159836912881E-2</v>
      </c>
      <c r="H2934">
        <f t="shared" si="695"/>
        <v>-4.7024837813550357E-3</v>
      </c>
      <c r="K2934" s="25">
        <v>2932</v>
      </c>
      <c r="U2934">
        <f t="shared" si="702"/>
        <v>-0.1342512481064248</v>
      </c>
      <c r="V2934">
        <f t="shared" si="703"/>
        <v>0.68615927465229387</v>
      </c>
      <c r="W2934">
        <f t="shared" si="704"/>
        <v>0.44809197345413099</v>
      </c>
      <c r="Y2934">
        <f t="shared" si="705"/>
        <v>-0.67125624053212396</v>
      </c>
      <c r="Z2934">
        <f t="shared" si="706"/>
        <v>3.4307963732614692</v>
      </c>
      <c r="AA2934">
        <f t="shared" si="707"/>
        <v>-1.7595401327293452</v>
      </c>
      <c r="AC2934">
        <f t="shared" si="696"/>
        <v>-1.3686359397313188E-3</v>
      </c>
      <c r="AD2934">
        <f t="shared" si="698"/>
        <v>1.6136081025599316</v>
      </c>
      <c r="AE2934">
        <f t="shared" si="699"/>
        <v>0.4784727290631634</v>
      </c>
      <c r="AG2934">
        <f t="shared" si="697"/>
        <v>-6.8631796986565949E-3</v>
      </c>
      <c r="AH2934">
        <f t="shared" si="700"/>
        <v>0.84583363838277636</v>
      </c>
      <c r="AI2934">
        <f t="shared" si="701"/>
        <v>-0.16743258365068103</v>
      </c>
    </row>
    <row r="2935" spans="1:35" x14ac:dyDescent="0.2">
      <c r="A2935" s="41">
        <v>40997</v>
      </c>
      <c r="B2935">
        <v>9128.06</v>
      </c>
      <c r="C2935">
        <v>2421.6999999999998</v>
      </c>
      <c r="D2935">
        <v>0.18</v>
      </c>
      <c r="E2935">
        <f t="shared" si="693"/>
        <v>4.9999999999999996E-6</v>
      </c>
      <c r="G2935">
        <f t="shared" si="694"/>
        <v>-1.8508224025530769E-2</v>
      </c>
      <c r="H2935">
        <f t="shared" si="695"/>
        <v>-1.5872688668550901E-3</v>
      </c>
      <c r="K2935" s="25">
        <v>2933</v>
      </c>
      <c r="U2935">
        <f t="shared" si="702"/>
        <v>-0.1342512481064248</v>
      </c>
      <c r="V2935">
        <f t="shared" si="703"/>
        <v>0.68615927465229387</v>
      </c>
      <c r="W2935">
        <f t="shared" si="704"/>
        <v>0.44809197345413099</v>
      </c>
      <c r="Y2935">
        <f t="shared" si="705"/>
        <v>-0.67125624053212396</v>
      </c>
      <c r="Z2935">
        <f t="shared" si="706"/>
        <v>3.4307963732614692</v>
      </c>
      <c r="AA2935">
        <f t="shared" si="707"/>
        <v>-1.7595401327293452</v>
      </c>
      <c r="AC2935">
        <f t="shared" si="696"/>
        <v>1.3978733811686374E-3</v>
      </c>
      <c r="AD2935">
        <f t="shared" si="698"/>
        <v>1.6158637223741381</v>
      </c>
      <c r="AE2935">
        <f t="shared" si="699"/>
        <v>0.47986962632888841</v>
      </c>
      <c r="AG2935">
        <f t="shared" si="697"/>
        <v>6.9693669058431863E-3</v>
      </c>
      <c r="AH2935">
        <f t="shared" si="700"/>
        <v>0.85172856334997027</v>
      </c>
      <c r="AI2935">
        <f t="shared" si="701"/>
        <v>-0.16048739053004316</v>
      </c>
    </row>
    <row r="2936" spans="1:35" x14ac:dyDescent="0.2">
      <c r="A2936" s="41">
        <v>40998</v>
      </c>
      <c r="B2936">
        <v>9250.7000000000007</v>
      </c>
      <c r="C2936">
        <v>2430.67</v>
      </c>
      <c r="D2936">
        <v>0.185</v>
      </c>
      <c r="E2936">
        <f t="shared" si="693"/>
        <v>5.1388888888888886E-6</v>
      </c>
      <c r="G2936">
        <f t="shared" si="694"/>
        <v>1.3435494508143159E-2</v>
      </c>
      <c r="H2936">
        <f t="shared" si="695"/>
        <v>3.7040095800471799E-3</v>
      </c>
      <c r="K2936" s="25">
        <v>2934</v>
      </c>
      <c r="U2936">
        <f t="shared" si="702"/>
        <v>-0.1342512481064248</v>
      </c>
      <c r="V2936">
        <f t="shared" si="703"/>
        <v>0.68615927465229387</v>
      </c>
      <c r="W2936">
        <f t="shared" si="704"/>
        <v>0.44809197345413099</v>
      </c>
      <c r="Y2936">
        <f t="shared" si="705"/>
        <v>-0.67125624053212396</v>
      </c>
      <c r="Z2936">
        <f t="shared" si="706"/>
        <v>3.4307963732614692</v>
      </c>
      <c r="AA2936">
        <f t="shared" si="707"/>
        <v>-1.7595401327293452</v>
      </c>
      <c r="AC2936">
        <f t="shared" si="696"/>
        <v>7.4004907997235621E-4</v>
      </c>
      <c r="AD2936">
        <f t="shared" si="698"/>
        <v>1.6170595408352417</v>
      </c>
      <c r="AE2936">
        <f t="shared" si="699"/>
        <v>0.48060940170756689</v>
      </c>
      <c r="AG2936">
        <f t="shared" si="697"/>
        <v>3.6802453998617812E-3</v>
      </c>
      <c r="AH2936">
        <f t="shared" si="700"/>
        <v>0.85486313347717002</v>
      </c>
      <c r="AI2936">
        <f t="shared" si="701"/>
        <v>-0.15681390066367545</v>
      </c>
    </row>
    <row r="2937" spans="1:35" x14ac:dyDescent="0.2">
      <c r="A2937" s="41">
        <v>41001</v>
      </c>
      <c r="B2937">
        <v>9385.94</v>
      </c>
      <c r="C2937">
        <v>2449.08</v>
      </c>
      <c r="D2937">
        <v>0.185</v>
      </c>
      <c r="E2937">
        <f t="shared" si="693"/>
        <v>5.1388888888888886E-6</v>
      </c>
      <c r="G2937">
        <f t="shared" si="694"/>
        <v>1.4619434204979059E-2</v>
      </c>
      <c r="H2937">
        <f t="shared" si="695"/>
        <v>7.5740433707577968E-3</v>
      </c>
      <c r="K2937" s="25">
        <v>2935</v>
      </c>
      <c r="U2937">
        <f t="shared" si="702"/>
        <v>-0.26004416167276984</v>
      </c>
      <c r="V2937">
        <f t="shared" si="703"/>
        <v>1.0371308891238962</v>
      </c>
      <c r="W2937">
        <f t="shared" si="704"/>
        <v>0.22291327254887361</v>
      </c>
      <c r="Y2937">
        <f t="shared" si="705"/>
        <v>-1.3002208083638491</v>
      </c>
      <c r="Z2937">
        <f t="shared" si="706"/>
        <v>5.1856544456194813</v>
      </c>
      <c r="AA2937">
        <f t="shared" si="707"/>
        <v>-2.8854336372556322</v>
      </c>
      <c r="AC2937">
        <f t="shared" si="696"/>
        <v>3.2366255116995715E-3</v>
      </c>
      <c r="AD2937">
        <f t="shared" si="698"/>
        <v>1.6222933569990463</v>
      </c>
      <c r="AE2937">
        <f t="shared" si="699"/>
        <v>0.48384080062157137</v>
      </c>
      <c r="AG2937">
        <f t="shared" si="697"/>
        <v>1.6162572002942306E-2</v>
      </c>
      <c r="AH2937">
        <f t="shared" si="700"/>
        <v>0.86867992042465569</v>
      </c>
      <c r="AI2937">
        <f t="shared" si="701"/>
        <v>-0.14078055249399049</v>
      </c>
    </row>
    <row r="2938" spans="1:35" x14ac:dyDescent="0.2">
      <c r="A2938" s="41">
        <v>41002</v>
      </c>
      <c r="B2938">
        <v>9313.91</v>
      </c>
      <c r="C2938">
        <v>2439.89</v>
      </c>
      <c r="D2938">
        <v>0.185</v>
      </c>
      <c r="E2938">
        <f t="shared" si="693"/>
        <v>5.1388888888888886E-6</v>
      </c>
      <c r="G2938">
        <f t="shared" si="694"/>
        <v>-7.6742446680887208E-3</v>
      </c>
      <c r="H2938">
        <f t="shared" si="695"/>
        <v>-3.7524294837245229E-3</v>
      </c>
      <c r="K2938" s="25">
        <v>2936</v>
      </c>
      <c r="U2938">
        <f t="shared" si="702"/>
        <v>-0.26004416167276984</v>
      </c>
      <c r="V2938">
        <f t="shared" si="703"/>
        <v>1.0371308891238962</v>
      </c>
      <c r="W2938">
        <f t="shared" si="704"/>
        <v>0.22291327254887361</v>
      </c>
      <c r="Y2938">
        <f t="shared" si="705"/>
        <v>-1.3002208083638491</v>
      </c>
      <c r="Z2938">
        <f t="shared" si="706"/>
        <v>5.1856544456194813</v>
      </c>
      <c r="AA2938">
        <f t="shared" si="707"/>
        <v>-2.8854336372556322</v>
      </c>
      <c r="AC2938">
        <f t="shared" si="696"/>
        <v>-1.8949724791055944E-3</v>
      </c>
      <c r="AD2938">
        <f t="shared" si="698"/>
        <v>1.6192191557344973</v>
      </c>
      <c r="AE2938">
        <f t="shared" si="699"/>
        <v>0.48194403041065692</v>
      </c>
      <c r="AG2938">
        <f t="shared" si="697"/>
        <v>-9.4954179510835322E-3</v>
      </c>
      <c r="AH2938">
        <f t="shared" si="700"/>
        <v>0.86043144151450957</v>
      </c>
      <c r="AI2938">
        <f t="shared" si="701"/>
        <v>-0.15032133935234451</v>
      </c>
    </row>
    <row r="2939" spans="1:35" x14ac:dyDescent="0.2">
      <c r="A2939" s="41">
        <v>41003</v>
      </c>
      <c r="B2939">
        <v>8898.9699999999993</v>
      </c>
      <c r="C2939">
        <v>2415.0500000000002</v>
      </c>
      <c r="D2939">
        <v>0.185</v>
      </c>
      <c r="E2939">
        <f t="shared" si="693"/>
        <v>5.1388888888888886E-6</v>
      </c>
      <c r="G2939">
        <f t="shared" si="694"/>
        <v>-4.4550570061338418E-2</v>
      </c>
      <c r="H2939">
        <f t="shared" si="695"/>
        <v>-1.01807868387508E-2</v>
      </c>
      <c r="K2939" s="25">
        <v>2937</v>
      </c>
      <c r="U2939">
        <f t="shared" si="702"/>
        <v>-0.26004416167276984</v>
      </c>
      <c r="V2939">
        <f t="shared" si="703"/>
        <v>1.0371308891238962</v>
      </c>
      <c r="W2939">
        <f t="shared" si="704"/>
        <v>0.22291327254887361</v>
      </c>
      <c r="Y2939">
        <f t="shared" si="705"/>
        <v>-1.3002208083638491</v>
      </c>
      <c r="Z2939">
        <f t="shared" si="706"/>
        <v>5.1856544456194813</v>
      </c>
      <c r="AA2939">
        <f t="shared" si="707"/>
        <v>-2.8854336372556322</v>
      </c>
      <c r="AC2939">
        <f t="shared" si="696"/>
        <v>1.0274526641297569E-3</v>
      </c>
      <c r="AD2939">
        <f t="shared" si="698"/>
        <v>1.6208828267698667</v>
      </c>
      <c r="AE2939">
        <f t="shared" si="699"/>
        <v>0.48297095560656644</v>
      </c>
      <c r="AG2939">
        <f t="shared" si="697"/>
        <v>5.1167077650932221E-3</v>
      </c>
      <c r="AH2939">
        <f t="shared" si="700"/>
        <v>0.86483401775263724</v>
      </c>
      <c r="AI2939">
        <f t="shared" si="701"/>
        <v>-0.14521767745409248</v>
      </c>
    </row>
    <row r="2940" spans="1:35" x14ac:dyDescent="0.2">
      <c r="A2940" s="41">
        <v>41004</v>
      </c>
      <c r="B2940">
        <v>8850.2000000000007</v>
      </c>
      <c r="C2940">
        <v>2414.4</v>
      </c>
      <c r="D2940">
        <v>0.185</v>
      </c>
      <c r="E2940">
        <f t="shared" si="693"/>
        <v>5.1388888888888886E-6</v>
      </c>
      <c r="G2940">
        <f t="shared" si="694"/>
        <v>-5.4804095305410203E-3</v>
      </c>
      <c r="H2940">
        <f t="shared" si="695"/>
        <v>-2.6914556634441975E-4</v>
      </c>
      <c r="K2940" s="25">
        <v>2938</v>
      </c>
      <c r="U2940">
        <f t="shared" si="702"/>
        <v>-0.26004416167276984</v>
      </c>
      <c r="V2940">
        <f t="shared" si="703"/>
        <v>1.0371308891238962</v>
      </c>
      <c r="W2940">
        <f t="shared" si="704"/>
        <v>0.22291327254887361</v>
      </c>
      <c r="Y2940">
        <f t="shared" si="705"/>
        <v>-1.3002208083638491</v>
      </c>
      <c r="Z2940">
        <f t="shared" si="706"/>
        <v>5.1856544456194813</v>
      </c>
      <c r="AA2940">
        <f t="shared" si="707"/>
        <v>-2.8854336372556322</v>
      </c>
      <c r="AC2940">
        <f t="shared" si="696"/>
        <v>1.1471548480059424E-3</v>
      </c>
      <c r="AD2940">
        <f t="shared" si="698"/>
        <v>1.6227422303626453</v>
      </c>
      <c r="AE2940">
        <f t="shared" si="699"/>
        <v>0.48411745297522213</v>
      </c>
      <c r="AG2940">
        <f t="shared" si="697"/>
        <v>5.7152186844741564E-3</v>
      </c>
      <c r="AH2940">
        <f t="shared" si="700"/>
        <v>0.86977673328986604</v>
      </c>
      <c r="AI2940">
        <f t="shared" si="701"/>
        <v>-0.13951872867066351</v>
      </c>
    </row>
    <row r="2941" spans="1:35" x14ac:dyDescent="0.2">
      <c r="A2941" s="41">
        <v>41005</v>
      </c>
      <c r="B2941">
        <v>8850.2000000000007</v>
      </c>
      <c r="C2941">
        <v>2414.4</v>
      </c>
      <c r="D2941">
        <v>0.185</v>
      </c>
      <c r="E2941">
        <f t="shared" si="693"/>
        <v>5.1388888888888886E-6</v>
      </c>
      <c r="G2941">
        <f t="shared" si="694"/>
        <v>0</v>
      </c>
      <c r="H2941">
        <f t="shared" si="695"/>
        <v>0</v>
      </c>
      <c r="K2941" s="25">
        <v>2939</v>
      </c>
      <c r="U2941">
        <f t="shared" si="702"/>
        <v>-0.26004416167276984</v>
      </c>
      <c r="V2941">
        <f t="shared" si="703"/>
        <v>1.0371308891238962</v>
      </c>
      <c r="W2941">
        <f t="shared" si="704"/>
        <v>0.22291327254887361</v>
      </c>
      <c r="Y2941">
        <f t="shared" si="705"/>
        <v>-1.3002208083638491</v>
      </c>
      <c r="Z2941">
        <f t="shared" si="706"/>
        <v>5.1856544456194813</v>
      </c>
      <c r="AA2941">
        <f t="shared" si="707"/>
        <v>-2.8854336372556322</v>
      </c>
      <c r="AC2941">
        <f t="shared" si="696"/>
        <v>1.145526539487267E-6</v>
      </c>
      <c r="AD2941">
        <f t="shared" si="698"/>
        <v>1.6227440892569367</v>
      </c>
      <c r="AE2941">
        <f t="shared" si="699"/>
        <v>0.48411859850110539</v>
      </c>
      <c r="AG2941">
        <f t="shared" si="697"/>
        <v>-1.482792285811922E-5</v>
      </c>
      <c r="AH2941">
        <f t="shared" si="700"/>
        <v>0.86976383630756104</v>
      </c>
      <c r="AI2941">
        <f t="shared" si="701"/>
        <v>-0.13953355670345635</v>
      </c>
    </row>
    <row r="2942" spans="1:35" x14ac:dyDescent="0.2">
      <c r="A2942" s="41">
        <v>41008</v>
      </c>
      <c r="B2942">
        <v>8855.67</v>
      </c>
      <c r="C2942">
        <v>2387.0300000000002</v>
      </c>
      <c r="D2942">
        <v>0.185</v>
      </c>
      <c r="E2942">
        <f t="shared" si="693"/>
        <v>5.1388888888888886E-6</v>
      </c>
      <c r="G2942">
        <f t="shared" si="694"/>
        <v>6.1806512847159892E-4</v>
      </c>
      <c r="H2942">
        <f t="shared" si="695"/>
        <v>-1.1336149768058272E-2</v>
      </c>
      <c r="K2942" s="25">
        <v>2940</v>
      </c>
      <c r="U2942">
        <f t="shared" si="702"/>
        <v>-0.66855120150914682</v>
      </c>
      <c r="V2942">
        <f t="shared" si="703"/>
        <v>1.9507810514989239</v>
      </c>
      <c r="W2942">
        <f t="shared" si="704"/>
        <v>-0.28222984998977707</v>
      </c>
      <c r="Y2942">
        <f t="shared" si="705"/>
        <v>-3.3427560075457339</v>
      </c>
      <c r="Z2942">
        <f t="shared" si="706"/>
        <v>9.753905257494619</v>
      </c>
      <c r="AA2942">
        <f t="shared" si="707"/>
        <v>-5.4111492499488847</v>
      </c>
      <c r="AC2942">
        <f t="shared" si="696"/>
        <v>-1.1916649789841008E-2</v>
      </c>
      <c r="AD2942">
        <f t="shared" si="698"/>
        <v>1.6034064162467274</v>
      </c>
      <c r="AE2942">
        <f t="shared" si="699"/>
        <v>0.47213037626940513</v>
      </c>
      <c r="AG2942">
        <f t="shared" si="697"/>
        <v>-5.9603804504760598E-2</v>
      </c>
      <c r="AH2942">
        <f t="shared" si="700"/>
        <v>0.81792260264297467</v>
      </c>
      <c r="AI2942">
        <f t="shared" si="701"/>
        <v>-0.20098756465181036</v>
      </c>
    </row>
    <row r="2943" spans="1:35" x14ac:dyDescent="0.2">
      <c r="A2943" s="41">
        <v>41009</v>
      </c>
      <c r="B2943">
        <v>8642.9</v>
      </c>
      <c r="C2943">
        <v>2346.27</v>
      </c>
      <c r="D2943">
        <v>0.185</v>
      </c>
      <c r="E2943">
        <f t="shared" si="693"/>
        <v>5.1388888888888886E-6</v>
      </c>
      <c r="G2943">
        <f t="shared" si="694"/>
        <v>-2.4026414715092186E-2</v>
      </c>
      <c r="H2943">
        <f t="shared" si="695"/>
        <v>-1.7075612790790319E-2</v>
      </c>
      <c r="K2943" s="25">
        <v>2941</v>
      </c>
      <c r="U2943">
        <f t="shared" si="702"/>
        <v>-0.66855120150914682</v>
      </c>
      <c r="V2943">
        <f t="shared" si="703"/>
        <v>1.9507810514989239</v>
      </c>
      <c r="W2943">
        <f t="shared" si="704"/>
        <v>-0.28222984998977707</v>
      </c>
      <c r="Y2943">
        <f t="shared" si="705"/>
        <v>-3.3427560075457339</v>
      </c>
      <c r="Z2943">
        <f t="shared" si="706"/>
        <v>9.753905257494619</v>
      </c>
      <c r="AA2943">
        <f t="shared" si="707"/>
        <v>-5.4111492499488847</v>
      </c>
      <c r="AC2943">
        <f t="shared" si="696"/>
        <v>-1.7249343797114711E-2</v>
      </c>
      <c r="AD2943">
        <f t="shared" si="698"/>
        <v>1.5757487077263879</v>
      </c>
      <c r="AE2943">
        <f t="shared" si="699"/>
        <v>0.45473052931008862</v>
      </c>
      <c r="AG2943">
        <f t="shared" si="697"/>
        <v>-8.6267274541129119E-2</v>
      </c>
      <c r="AH2943">
        <f t="shared" si="700"/>
        <v>0.74736264892737825</v>
      </c>
      <c r="AI2943">
        <f t="shared" si="701"/>
        <v>-0.29120473785523382</v>
      </c>
    </row>
    <row r="2944" spans="1:35" x14ac:dyDescent="0.2">
      <c r="A2944" s="41">
        <v>41010</v>
      </c>
      <c r="B2944">
        <v>8757.52</v>
      </c>
      <c r="C2944">
        <v>2364.09</v>
      </c>
      <c r="D2944">
        <v>0.185</v>
      </c>
      <c r="E2944">
        <f t="shared" si="693"/>
        <v>5.1388888888888886E-6</v>
      </c>
      <c r="G2944">
        <f t="shared" si="694"/>
        <v>1.3261752421062468E-2</v>
      </c>
      <c r="H2944">
        <f t="shared" si="695"/>
        <v>7.595033819637196E-3</v>
      </c>
      <c r="K2944" s="25">
        <v>2942</v>
      </c>
      <c r="U2944">
        <f t="shared" si="702"/>
        <v>-0.66855120150914682</v>
      </c>
      <c r="V2944">
        <f t="shared" si="703"/>
        <v>1.9507810514989239</v>
      </c>
      <c r="W2944">
        <f t="shared" si="704"/>
        <v>-0.28222984998977707</v>
      </c>
      <c r="Y2944">
        <f t="shared" si="705"/>
        <v>-3.3427560075457339</v>
      </c>
      <c r="Z2944">
        <f t="shared" si="706"/>
        <v>9.753905257494619</v>
      </c>
      <c r="AA2944">
        <f t="shared" si="707"/>
        <v>-5.4111492499488847</v>
      </c>
      <c r="AC2944">
        <f t="shared" si="696"/>
        <v>5.9486371977833623E-3</v>
      </c>
      <c r="AD2944">
        <f t="shared" si="698"/>
        <v>1.5851222651035279</v>
      </c>
      <c r="AE2944">
        <f t="shared" si="699"/>
        <v>0.46066154322077435</v>
      </c>
      <c r="AG2944">
        <f t="shared" si="697"/>
        <v>2.972263043336125E-2</v>
      </c>
      <c r="AH2944">
        <f t="shared" si="700"/>
        <v>0.76957623274114462</v>
      </c>
      <c r="AI2944">
        <f t="shared" si="701"/>
        <v>-0.26191526272037557</v>
      </c>
    </row>
    <row r="2945" spans="1:35" x14ac:dyDescent="0.2">
      <c r="A2945" s="41">
        <v>41011</v>
      </c>
      <c r="B2945">
        <v>8883.7900000000009</v>
      </c>
      <c r="C2945">
        <v>2396.69</v>
      </c>
      <c r="D2945">
        <v>0.185</v>
      </c>
      <c r="E2945">
        <f t="shared" si="693"/>
        <v>5.1388888888888886E-6</v>
      </c>
      <c r="G2945">
        <f t="shared" si="694"/>
        <v>1.4418465501648917E-2</v>
      </c>
      <c r="H2945">
        <f t="shared" si="695"/>
        <v>1.3789661138112299E-2</v>
      </c>
      <c r="K2945" s="25">
        <v>2943</v>
      </c>
      <c r="U2945">
        <f t="shared" si="702"/>
        <v>-0.66855120150914682</v>
      </c>
      <c r="V2945">
        <f t="shared" si="703"/>
        <v>1.9507810514989239</v>
      </c>
      <c r="W2945">
        <f t="shared" si="704"/>
        <v>-0.28222984998977707</v>
      </c>
      <c r="Y2945">
        <f t="shared" si="705"/>
        <v>-3.3427560075457339</v>
      </c>
      <c r="Z2945">
        <f t="shared" si="706"/>
        <v>9.753905257494619</v>
      </c>
      <c r="AA2945">
        <f t="shared" si="707"/>
        <v>-5.4111492499488847</v>
      </c>
      <c r="AC2945">
        <f t="shared" si="696"/>
        <v>1.7259676871934766E-2</v>
      </c>
      <c r="AD2945">
        <f t="shared" si="698"/>
        <v>1.6124809632017243</v>
      </c>
      <c r="AE2945">
        <f t="shared" si="699"/>
        <v>0.47777396385172999</v>
      </c>
      <c r="AG2945">
        <f t="shared" si="697"/>
        <v>8.6277828804118273E-2</v>
      </c>
      <c r="AH2945">
        <f t="shared" si="700"/>
        <v>0.83597359920130332</v>
      </c>
      <c r="AI2945">
        <f t="shared" si="701"/>
        <v>-0.17915824629883803</v>
      </c>
    </row>
    <row r="2946" spans="1:35" x14ac:dyDescent="0.2">
      <c r="A2946" s="41">
        <v>41012</v>
      </c>
      <c r="B2946">
        <v>8613.6299999999992</v>
      </c>
      <c r="C2946">
        <v>2366.84</v>
      </c>
      <c r="D2946">
        <v>0.185</v>
      </c>
      <c r="E2946">
        <f t="shared" si="693"/>
        <v>5.1388888888888886E-6</v>
      </c>
      <c r="G2946">
        <f t="shared" si="694"/>
        <v>-3.0410444191049275E-2</v>
      </c>
      <c r="H2946">
        <f t="shared" si="695"/>
        <v>-1.2454677075466544E-2</v>
      </c>
      <c r="K2946" s="25">
        <v>2944</v>
      </c>
      <c r="U2946">
        <f t="shared" si="702"/>
        <v>-0.66855120150914682</v>
      </c>
      <c r="V2946">
        <f t="shared" si="703"/>
        <v>1.9507810514989239</v>
      </c>
      <c r="W2946">
        <f t="shared" si="704"/>
        <v>-0.28222984998977707</v>
      </c>
      <c r="Y2946">
        <f t="shared" si="705"/>
        <v>-3.3427560075457339</v>
      </c>
      <c r="Z2946">
        <f t="shared" si="706"/>
        <v>9.753905257494619</v>
      </c>
      <c r="AA2946">
        <f t="shared" si="707"/>
        <v>-5.4111492499488847</v>
      </c>
      <c r="AC2946">
        <f t="shared" si="696"/>
        <v>-3.9668593868455448E-3</v>
      </c>
      <c r="AD2946">
        <f t="shared" si="698"/>
        <v>1.6060844779567376</v>
      </c>
      <c r="AE2946">
        <f t="shared" si="699"/>
        <v>0.47379921560861998</v>
      </c>
      <c r="AG2946">
        <f t="shared" si="697"/>
        <v>-1.9854852489783276E-2</v>
      </c>
      <c r="AH2946">
        <f t="shared" si="700"/>
        <v>0.81937546670380823</v>
      </c>
      <c r="AI2946">
        <f t="shared" si="701"/>
        <v>-0.19921285487921403</v>
      </c>
    </row>
    <row r="2947" spans="1:35" x14ac:dyDescent="0.2">
      <c r="A2947" s="41">
        <v>41015</v>
      </c>
      <c r="B2947">
        <v>8653.64</v>
      </c>
      <c r="C2947">
        <v>2365.65</v>
      </c>
      <c r="D2947">
        <v>0.18</v>
      </c>
      <c r="E2947">
        <f t="shared" ref="E2947:E3010" si="708">D2947/(100*360)</f>
        <v>4.9999999999999996E-6</v>
      </c>
      <c r="G2947">
        <f t="shared" si="694"/>
        <v>4.6449638537991791E-3</v>
      </c>
      <c r="H2947">
        <f t="shared" si="695"/>
        <v>-5.0278007807881163E-4</v>
      </c>
      <c r="K2947" s="25">
        <v>2945</v>
      </c>
      <c r="U2947">
        <f t="shared" si="702"/>
        <v>-0.4221836094606165</v>
      </c>
      <c r="V2947">
        <f t="shared" si="703"/>
        <v>1.3352617946088772</v>
      </c>
      <c r="W2947">
        <f t="shared" si="704"/>
        <v>8.6921814851739443E-2</v>
      </c>
      <c r="Y2947">
        <f t="shared" si="705"/>
        <v>-2.1109180473030826</v>
      </c>
      <c r="Z2947">
        <f t="shared" si="706"/>
        <v>6.6763089730443861</v>
      </c>
      <c r="AA2947">
        <f t="shared" si="707"/>
        <v>-3.5653909257413035</v>
      </c>
      <c r="AC2947">
        <f t="shared" si="696"/>
        <v>-4.087660362651519E-3</v>
      </c>
      <c r="AD2947">
        <f t="shared" si="698"/>
        <v>1.5995193500971241</v>
      </c>
      <c r="AE2947">
        <f t="shared" si="699"/>
        <v>0.46970317792546085</v>
      </c>
      <c r="AG2947">
        <f t="shared" si="697"/>
        <v>-2.0458857368813147E-2</v>
      </c>
      <c r="AH2947">
        <f t="shared" si="700"/>
        <v>0.80261198089901031</v>
      </c>
      <c r="AI2947">
        <f t="shared" si="701"/>
        <v>-0.21988389365170252</v>
      </c>
    </row>
    <row r="2948" spans="1:35" x14ac:dyDescent="0.2">
      <c r="A2948" s="41">
        <v>41016</v>
      </c>
      <c r="B2948">
        <v>8936.9</v>
      </c>
      <c r="C2948">
        <v>2402.29</v>
      </c>
      <c r="D2948">
        <v>0.18</v>
      </c>
      <c r="E2948">
        <f t="shared" si="708"/>
        <v>4.9999999999999996E-6</v>
      </c>
      <c r="G2948">
        <f t="shared" ref="G2948:G3011" si="709">(B2948-B2947)/B2947</f>
        <v>3.273304644057301E-2</v>
      </c>
      <c r="H2948">
        <f t="shared" ref="H2948:H3011" si="710">(C2948-C2947)/C2947</f>
        <v>1.54883435842157E-2</v>
      </c>
      <c r="K2948" s="25">
        <v>2946</v>
      </c>
      <c r="U2948">
        <f t="shared" si="702"/>
        <v>-0.4221836094606165</v>
      </c>
      <c r="V2948">
        <f t="shared" si="703"/>
        <v>1.3352617946088772</v>
      </c>
      <c r="W2948">
        <f t="shared" si="704"/>
        <v>8.6921814851739443E-2</v>
      </c>
      <c r="Y2948">
        <f t="shared" si="705"/>
        <v>-2.1109180473030826</v>
      </c>
      <c r="Z2948">
        <f t="shared" si="706"/>
        <v>6.6763089730443861</v>
      </c>
      <c r="AA2948">
        <f t="shared" si="707"/>
        <v>-3.5653909257413035</v>
      </c>
      <c r="AC2948">
        <f t="shared" si="696"/>
        <v>6.8620723639299039E-3</v>
      </c>
      <c r="AD2948">
        <f t="shared" si="698"/>
        <v>1.6104953676249967</v>
      </c>
      <c r="AE2948">
        <f t="shared" si="699"/>
        <v>0.47654181342670449</v>
      </c>
      <c r="AG2948">
        <f t="shared" si="697"/>
        <v>3.429036181964952E-2</v>
      </c>
      <c r="AH2948">
        <f t="shared" si="700"/>
        <v>0.83013383612482294</v>
      </c>
      <c r="AI2948">
        <f t="shared" si="701"/>
        <v>-0.18616834284744962</v>
      </c>
    </row>
    <row r="2949" spans="1:35" x14ac:dyDescent="0.2">
      <c r="A2949" s="41">
        <v>41017</v>
      </c>
      <c r="B2949">
        <v>8834.14</v>
      </c>
      <c r="C2949">
        <v>2392.5700000000002</v>
      </c>
      <c r="D2949">
        <v>0.18</v>
      </c>
      <c r="E2949">
        <f t="shared" si="708"/>
        <v>4.9999999999999996E-6</v>
      </c>
      <c r="G2949">
        <f t="shared" si="709"/>
        <v>-1.1498394297799037E-2</v>
      </c>
      <c r="H2949">
        <f t="shared" si="710"/>
        <v>-4.0461393087428245E-3</v>
      </c>
      <c r="K2949" s="25">
        <v>2947</v>
      </c>
      <c r="U2949">
        <f t="shared" si="702"/>
        <v>-0.4221836094606165</v>
      </c>
      <c r="V2949">
        <f t="shared" si="703"/>
        <v>1.3352617946088772</v>
      </c>
      <c r="W2949">
        <f t="shared" si="704"/>
        <v>8.6921814851739443E-2</v>
      </c>
      <c r="Y2949">
        <f t="shared" si="705"/>
        <v>-2.1109180473030826</v>
      </c>
      <c r="Z2949">
        <f t="shared" si="706"/>
        <v>6.6763089730443861</v>
      </c>
      <c r="AA2949">
        <f t="shared" si="707"/>
        <v>-3.5653909257413035</v>
      </c>
      <c r="AC2949">
        <f t="shared" si="696"/>
        <v>-5.4778701790903796E-4</v>
      </c>
      <c r="AD2949">
        <f t="shared" si="698"/>
        <v>1.609613159170209</v>
      </c>
      <c r="AE2949">
        <f t="shared" si="699"/>
        <v>0.47599387631867285</v>
      </c>
      <c r="AG2949">
        <f t="shared" si="697"/>
        <v>-2.75893508954519E-3</v>
      </c>
      <c r="AH2949">
        <f t="shared" si="700"/>
        <v>0.82784355075531946</v>
      </c>
      <c r="AI2949">
        <f t="shared" si="701"/>
        <v>-0.18893109081300866</v>
      </c>
    </row>
    <row r="2950" spans="1:35" x14ac:dyDescent="0.2">
      <c r="A2950" s="41">
        <v>41018</v>
      </c>
      <c r="B2950">
        <v>8767.5300000000007</v>
      </c>
      <c r="C2950">
        <v>2378.48</v>
      </c>
      <c r="D2950">
        <v>0.18</v>
      </c>
      <c r="E2950">
        <f t="shared" si="708"/>
        <v>4.9999999999999996E-6</v>
      </c>
      <c r="G2950">
        <f t="shared" si="709"/>
        <v>-7.5400661524493351E-3</v>
      </c>
      <c r="H2950">
        <f t="shared" si="710"/>
        <v>-5.8890648967428938E-3</v>
      </c>
      <c r="K2950" s="25">
        <v>2948</v>
      </c>
      <c r="U2950">
        <f t="shared" si="702"/>
        <v>-0.4221836094606165</v>
      </c>
      <c r="V2950">
        <f t="shared" si="703"/>
        <v>1.3352617946088772</v>
      </c>
      <c r="W2950">
        <f t="shared" si="704"/>
        <v>8.6921814851739443E-2</v>
      </c>
      <c r="Y2950">
        <f t="shared" si="705"/>
        <v>-2.1109180473030826</v>
      </c>
      <c r="Z2950">
        <f t="shared" si="706"/>
        <v>6.6763089730443861</v>
      </c>
      <c r="AA2950">
        <f t="shared" si="707"/>
        <v>-3.5653909257413035</v>
      </c>
      <c r="AC2950">
        <f t="shared" si="696"/>
        <v>-4.6797164097059155E-3</v>
      </c>
      <c r="AD2950">
        <f t="shared" si="698"/>
        <v>1.6020806260559617</v>
      </c>
      <c r="AE2950">
        <f t="shared" si="699"/>
        <v>0.47130317575424591</v>
      </c>
      <c r="AG2950">
        <f t="shared" si="697"/>
        <v>-2.3418582048529583E-2</v>
      </c>
      <c r="AH2950">
        <f t="shared" si="700"/>
        <v>0.80845662863861001</v>
      </c>
      <c r="AI2950">
        <f t="shared" si="701"/>
        <v>-0.21262824563565336</v>
      </c>
    </row>
    <row r="2951" spans="1:35" x14ac:dyDescent="0.2">
      <c r="A2951" s="41">
        <v>41019</v>
      </c>
      <c r="B2951">
        <v>8915.74</v>
      </c>
      <c r="C2951">
        <v>2381.3200000000002</v>
      </c>
      <c r="D2951">
        <v>0.18</v>
      </c>
      <c r="E2951">
        <f t="shared" si="708"/>
        <v>4.9999999999999996E-6</v>
      </c>
      <c r="G2951">
        <f t="shared" si="709"/>
        <v>1.6904418918441012E-2</v>
      </c>
      <c r="H2951">
        <f t="shared" si="710"/>
        <v>1.1940398910228994E-3</v>
      </c>
      <c r="K2951" s="25">
        <v>2949</v>
      </c>
      <c r="U2951">
        <f t="shared" si="702"/>
        <v>-0.4221836094606165</v>
      </c>
      <c r="V2951">
        <f t="shared" si="703"/>
        <v>1.3352617946088772</v>
      </c>
      <c r="W2951">
        <f t="shared" si="704"/>
        <v>8.6921814851739443E-2</v>
      </c>
      <c r="Y2951">
        <f t="shared" si="705"/>
        <v>-2.1109180473030826</v>
      </c>
      <c r="Z2951">
        <f t="shared" si="706"/>
        <v>6.6763089730443861</v>
      </c>
      <c r="AA2951">
        <f t="shared" si="707"/>
        <v>-3.5653909257413035</v>
      </c>
      <c r="AC2951">
        <f t="shared" si="696"/>
        <v>-5.5419781380256737E-3</v>
      </c>
      <c r="AD2951">
        <f t="shared" si="698"/>
        <v>1.593201930251005</v>
      </c>
      <c r="AE2951">
        <f t="shared" si="699"/>
        <v>0.46574578388060994</v>
      </c>
      <c r="AG2951">
        <f t="shared" si="697"/>
        <v>-2.7729890690128371E-2</v>
      </c>
      <c r="AH2951">
        <f t="shared" si="700"/>
        <v>0.78603821469875168</v>
      </c>
      <c r="AI2951">
        <f t="shared" si="701"/>
        <v>-0.24074986852519792</v>
      </c>
    </row>
    <row r="2952" spans="1:35" x14ac:dyDescent="0.2">
      <c r="A2952" s="41">
        <v>41022</v>
      </c>
      <c r="B2952">
        <v>8560.9599999999991</v>
      </c>
      <c r="C2952">
        <v>2361.35</v>
      </c>
      <c r="D2952">
        <v>0.18</v>
      </c>
      <c r="E2952">
        <f t="shared" si="708"/>
        <v>4.9999999999999996E-6</v>
      </c>
      <c r="G2952">
        <f t="shared" si="709"/>
        <v>-3.9792546664662795E-2</v>
      </c>
      <c r="H2952">
        <f t="shared" si="710"/>
        <v>-8.386105185359486E-3</v>
      </c>
      <c r="K2952" s="25">
        <v>2950</v>
      </c>
      <c r="U2952">
        <f t="shared" si="702"/>
        <v>-0.33458149862228098</v>
      </c>
      <c r="V2952">
        <f t="shared" si="703"/>
        <v>1.1705329156109099</v>
      </c>
      <c r="W2952">
        <f t="shared" si="704"/>
        <v>0.16404858301137115</v>
      </c>
      <c r="Y2952">
        <f t="shared" si="705"/>
        <v>-1.672907493111405</v>
      </c>
      <c r="Z2952">
        <f t="shared" si="706"/>
        <v>5.8526645780545499</v>
      </c>
      <c r="AA2952">
        <f t="shared" si="707"/>
        <v>-3.1797570849431449</v>
      </c>
      <c r="AC2952">
        <f t="shared" si="696"/>
        <v>5.6025497300096951E-3</v>
      </c>
      <c r="AD2952">
        <f t="shared" si="698"/>
        <v>1.6021279232951835</v>
      </c>
      <c r="AE2952">
        <f t="shared" si="699"/>
        <v>0.47133269770233194</v>
      </c>
      <c r="AG2952">
        <f t="shared" si="697"/>
        <v>2.7992748650048478E-2</v>
      </c>
      <c r="AH2952">
        <f t="shared" si="700"/>
        <v>0.80804158487214661</v>
      </c>
      <c r="AI2952">
        <f t="shared" si="701"/>
        <v>-0.21314175535946836</v>
      </c>
    </row>
    <row r="2953" spans="1:35" x14ac:dyDescent="0.2">
      <c r="A2953" s="41">
        <v>41023</v>
      </c>
      <c r="B2953">
        <v>8701.32</v>
      </c>
      <c r="C2953">
        <v>2370.04</v>
      </c>
      <c r="D2953">
        <v>0.25</v>
      </c>
      <c r="E2953">
        <f t="shared" si="708"/>
        <v>6.9444444444444448E-6</v>
      </c>
      <c r="G2953">
        <f t="shared" si="709"/>
        <v>1.6395357529996706E-2</v>
      </c>
      <c r="H2953">
        <f t="shared" si="710"/>
        <v>3.6800982488830775E-3</v>
      </c>
      <c r="K2953" s="25">
        <v>2951</v>
      </c>
      <c r="U2953">
        <f t="shared" si="702"/>
        <v>-0.33458149862228098</v>
      </c>
      <c r="V2953">
        <f t="shared" si="703"/>
        <v>1.1705329156109099</v>
      </c>
      <c r="W2953">
        <f t="shared" si="704"/>
        <v>0.16404858301137115</v>
      </c>
      <c r="Y2953">
        <f t="shared" si="705"/>
        <v>-1.672907493111405</v>
      </c>
      <c r="Z2953">
        <f t="shared" si="706"/>
        <v>5.8526645780545499</v>
      </c>
      <c r="AA2953">
        <f t="shared" si="707"/>
        <v>-3.1797570849431449</v>
      </c>
      <c r="AC2953">
        <f t="shared" si="696"/>
        <v>-1.1770869169196274E-3</v>
      </c>
      <c r="AD2953">
        <f t="shared" si="698"/>
        <v>1.600242079477441</v>
      </c>
      <c r="AE2953">
        <f t="shared" si="699"/>
        <v>0.47015491747449578</v>
      </c>
      <c r="AG2953">
        <f t="shared" si="697"/>
        <v>-5.9054345845981357E-3</v>
      </c>
      <c r="AH2953">
        <f t="shared" si="700"/>
        <v>0.80326974815104912</v>
      </c>
      <c r="AI2953">
        <f t="shared" si="701"/>
        <v>-0.21906469597739711</v>
      </c>
    </row>
    <row r="2954" spans="1:35" x14ac:dyDescent="0.2">
      <c r="A2954" s="41">
        <v>41024</v>
      </c>
      <c r="B2954">
        <v>8838.98</v>
      </c>
      <c r="C2954">
        <v>2402.71</v>
      </c>
      <c r="D2954">
        <v>0.19</v>
      </c>
      <c r="E2954">
        <f t="shared" si="708"/>
        <v>5.2777777777777777E-6</v>
      </c>
      <c r="G2954">
        <f t="shared" si="709"/>
        <v>1.5820588140649908E-2</v>
      </c>
      <c r="H2954">
        <f t="shared" si="710"/>
        <v>1.3784577475485676E-2</v>
      </c>
      <c r="K2954" s="25">
        <v>2952</v>
      </c>
      <c r="U2954">
        <f t="shared" si="702"/>
        <v>-0.33458149862228098</v>
      </c>
      <c r="V2954">
        <f t="shared" si="703"/>
        <v>1.1705329156109099</v>
      </c>
      <c r="W2954">
        <f t="shared" si="704"/>
        <v>0.16404858301137115</v>
      </c>
      <c r="Y2954">
        <f t="shared" si="705"/>
        <v>-1.672907493111405</v>
      </c>
      <c r="Z2954">
        <f t="shared" si="706"/>
        <v>5.8526645780545499</v>
      </c>
      <c r="AA2954">
        <f t="shared" si="707"/>
        <v>-3.1797570849431449</v>
      </c>
      <c r="AC2954">
        <f t="shared" si="696"/>
        <v>1.0843164799931105E-2</v>
      </c>
      <c r="AD2954">
        <f t="shared" si="698"/>
        <v>1.6175937680649994</v>
      </c>
      <c r="AE2954">
        <f t="shared" si="699"/>
        <v>0.48093971669566504</v>
      </c>
      <c r="AG2954">
        <f t="shared" si="697"/>
        <v>5.4188046221877756E-2</v>
      </c>
      <c r="AH2954">
        <f t="shared" si="700"/>
        <v>0.84679736639249426</v>
      </c>
      <c r="AI2954">
        <f t="shared" si="701"/>
        <v>-0.16629384979653411</v>
      </c>
    </row>
    <row r="2955" spans="1:35" x14ac:dyDescent="0.2">
      <c r="A2955" s="41">
        <v>41025</v>
      </c>
      <c r="B2955">
        <v>8916.36</v>
      </c>
      <c r="C2955">
        <v>2418.89</v>
      </c>
      <c r="D2955">
        <v>0.155</v>
      </c>
      <c r="E2955">
        <f t="shared" si="708"/>
        <v>4.3055555555555559E-6</v>
      </c>
      <c r="G2955">
        <f t="shared" si="709"/>
        <v>8.7544037886725639E-3</v>
      </c>
      <c r="H2955">
        <f t="shared" si="710"/>
        <v>6.7340627874357857E-3</v>
      </c>
      <c r="K2955" s="25">
        <v>2953</v>
      </c>
      <c r="U2955">
        <f t="shared" si="702"/>
        <v>-0.33458149862228098</v>
      </c>
      <c r="V2955">
        <f t="shared" si="703"/>
        <v>1.1705329156109099</v>
      </c>
      <c r="W2955">
        <f t="shared" si="704"/>
        <v>0.16404858301137115</v>
      </c>
      <c r="Y2955">
        <f t="shared" si="705"/>
        <v>-1.672907493111405</v>
      </c>
      <c r="Z2955">
        <f t="shared" si="706"/>
        <v>5.8526645780545499</v>
      </c>
      <c r="AA2955">
        <f t="shared" si="707"/>
        <v>-3.1797570849431449</v>
      </c>
      <c r="AC2955">
        <f t="shared" si="696"/>
        <v>4.954246421291394E-3</v>
      </c>
      <c r="AD2955">
        <f t="shared" si="698"/>
        <v>1.6256077262015389</v>
      </c>
      <c r="AE2955">
        <f t="shared" si="699"/>
        <v>0.48588173122140299</v>
      </c>
      <c r="AG2955">
        <f t="shared" si="697"/>
        <v>2.4750120995345862E-2</v>
      </c>
      <c r="AH2955">
        <f t="shared" si="700"/>
        <v>0.8677557036692487</v>
      </c>
      <c r="AI2955">
        <f t="shared" si="701"/>
        <v>-0.1418450513211931</v>
      </c>
    </row>
    <row r="2956" spans="1:35" x14ac:dyDescent="0.2">
      <c r="A2956" s="41">
        <v>41026</v>
      </c>
      <c r="B2956">
        <v>9018.23</v>
      </c>
      <c r="C2956">
        <v>2424.7800000000002</v>
      </c>
      <c r="D2956">
        <v>0.25</v>
      </c>
      <c r="E2956">
        <f t="shared" si="708"/>
        <v>6.9444444444444448E-6</v>
      </c>
      <c r="G2956">
        <f t="shared" si="709"/>
        <v>1.1425065834039785E-2</v>
      </c>
      <c r="H2956">
        <f t="shared" si="710"/>
        <v>2.4350011782265121E-3</v>
      </c>
      <c r="K2956" s="25">
        <v>2954</v>
      </c>
      <c r="U2956">
        <f t="shared" si="702"/>
        <v>-0.33458149862228098</v>
      </c>
      <c r="V2956">
        <f t="shared" si="703"/>
        <v>1.1705329156109099</v>
      </c>
      <c r="W2956">
        <f t="shared" si="704"/>
        <v>0.16404858301137115</v>
      </c>
      <c r="Y2956">
        <f t="shared" si="705"/>
        <v>-1.672907493111405</v>
      </c>
      <c r="Z2956">
        <f t="shared" si="706"/>
        <v>5.8526645780545499</v>
      </c>
      <c r="AA2956">
        <f t="shared" si="707"/>
        <v>-3.1797570849431449</v>
      </c>
      <c r="AC2956">
        <f t="shared" si="696"/>
        <v>-9.716602996578059E-4</v>
      </c>
      <c r="AD2956">
        <f t="shared" si="698"/>
        <v>1.624028187711172</v>
      </c>
      <c r="AE2956">
        <f t="shared" si="699"/>
        <v>0.48490959855386406</v>
      </c>
      <c r="AG2956">
        <f t="shared" si="697"/>
        <v>-4.8755237205112545E-3</v>
      </c>
      <c r="AH2956">
        <f t="shared" si="700"/>
        <v>0.86352494015240033</v>
      </c>
      <c r="AI2956">
        <f t="shared" si="701"/>
        <v>-0.14673249918088263</v>
      </c>
    </row>
    <row r="2957" spans="1:35" x14ac:dyDescent="0.2">
      <c r="A2957" s="41">
        <v>41029</v>
      </c>
      <c r="B2957">
        <v>8949.11</v>
      </c>
      <c r="C2957">
        <v>2415.42</v>
      </c>
      <c r="D2957">
        <v>0.155</v>
      </c>
      <c r="E2957">
        <f t="shared" si="708"/>
        <v>4.3055555555555559E-6</v>
      </c>
      <c r="G2957">
        <f t="shared" si="709"/>
        <v>-7.6644751797191896E-3</v>
      </c>
      <c r="H2957">
        <f t="shared" si="710"/>
        <v>-3.8601440130651551E-3</v>
      </c>
      <c r="K2957" s="25">
        <v>2955</v>
      </c>
      <c r="U2957">
        <f t="shared" si="702"/>
        <v>0.16311226291221306</v>
      </c>
      <c r="V2957">
        <f t="shared" si="703"/>
        <v>-0.20472338593350722</v>
      </c>
      <c r="W2957">
        <f t="shared" si="704"/>
        <v>1.0416111230212941</v>
      </c>
      <c r="Y2957">
        <f t="shared" si="705"/>
        <v>0.81556131456106529</v>
      </c>
      <c r="Z2957">
        <f t="shared" si="706"/>
        <v>-1.0236169296675361</v>
      </c>
      <c r="AA2957">
        <f t="shared" si="707"/>
        <v>1.208055615106471</v>
      </c>
      <c r="AC2957">
        <f t="shared" si="696"/>
        <v>-1.9528948082365189E-3</v>
      </c>
      <c r="AD2957">
        <f t="shared" si="698"/>
        <v>1.6208566314949611</v>
      </c>
      <c r="AE2957">
        <f t="shared" si="699"/>
        <v>0.48295479436027067</v>
      </c>
      <c r="AG2957">
        <f t="shared" si="697"/>
        <v>-9.7922518189603736E-3</v>
      </c>
      <c r="AH2957">
        <f t="shared" si="700"/>
        <v>0.85506908648647539</v>
      </c>
      <c r="AI2957">
        <f t="shared" si="701"/>
        <v>-0.15657301040159727</v>
      </c>
    </row>
    <row r="2958" spans="1:35" x14ac:dyDescent="0.2">
      <c r="A2958" s="41">
        <v>41030</v>
      </c>
      <c r="B2958">
        <v>8941.93</v>
      </c>
      <c r="C2958">
        <v>2429.1</v>
      </c>
      <c r="D2958">
        <v>0.19</v>
      </c>
      <c r="E2958">
        <f t="shared" si="708"/>
        <v>5.2777777777777777E-6</v>
      </c>
      <c r="G2958">
        <f t="shared" si="709"/>
        <v>-8.0231442009320376E-4</v>
      </c>
      <c r="H2958">
        <f t="shared" si="710"/>
        <v>5.6636112974140463E-3</v>
      </c>
      <c r="K2958" s="25">
        <v>2956</v>
      </c>
      <c r="U2958">
        <f t="shared" si="702"/>
        <v>0.16311226291221306</v>
      </c>
      <c r="V2958">
        <f t="shared" si="703"/>
        <v>-0.20472338593350722</v>
      </c>
      <c r="W2958">
        <f t="shared" si="704"/>
        <v>1.0416111230212941</v>
      </c>
      <c r="Y2958">
        <f t="shared" si="705"/>
        <v>0.81556131456106529</v>
      </c>
      <c r="Z2958">
        <f t="shared" si="706"/>
        <v>-1.0236169296675361</v>
      </c>
      <c r="AA2958">
        <f t="shared" si="707"/>
        <v>1.208055615106471</v>
      </c>
      <c r="AC2958">
        <f t="shared" ref="AC2958:AC3021" si="711">U2957*G2958+V2957*H2958+W2957*E2957</f>
        <v>-1.2858562874889169E-3</v>
      </c>
      <c r="AD2958">
        <f t="shared" si="698"/>
        <v>1.6187724428042352</v>
      </c>
      <c r="AE2958">
        <f t="shared" si="699"/>
        <v>0.48166811065021198</v>
      </c>
      <c r="AG2958">
        <f t="shared" ref="AG2958:AG3021" si="712">Y2957*G2958+Z2957*H2958+AA2957*E2957</f>
        <v>-6.4465036596668066E-3</v>
      </c>
      <c r="AH2958">
        <f t="shared" si="700"/>
        <v>0.84955688049117239</v>
      </c>
      <c r="AI2958">
        <f t="shared" si="701"/>
        <v>-0.16304038249997171</v>
      </c>
    </row>
    <row r="2959" spans="1:35" x14ac:dyDescent="0.2">
      <c r="A2959" s="41">
        <v>41031</v>
      </c>
      <c r="B2959">
        <v>8825.99</v>
      </c>
      <c r="C2959">
        <v>2423.29</v>
      </c>
      <c r="D2959">
        <v>0.155</v>
      </c>
      <c r="E2959">
        <f t="shared" si="708"/>
        <v>4.3055555555555559E-6</v>
      </c>
      <c r="G2959">
        <f t="shared" si="709"/>
        <v>-1.2965880967531674E-2</v>
      </c>
      <c r="H2959">
        <f t="shared" si="710"/>
        <v>-2.391832365896812E-3</v>
      </c>
      <c r="K2959" s="25">
        <v>2957</v>
      </c>
      <c r="U2959">
        <f t="shared" si="702"/>
        <v>0.16311226291221306</v>
      </c>
      <c r="V2959">
        <f t="shared" si="703"/>
        <v>-0.20472338593350722</v>
      </c>
      <c r="W2959">
        <f t="shared" si="704"/>
        <v>1.0416111230212941</v>
      </c>
      <c r="Y2959">
        <f t="shared" si="705"/>
        <v>0.81556131456106529</v>
      </c>
      <c r="Z2959">
        <f t="shared" si="706"/>
        <v>-1.0236169296675361</v>
      </c>
      <c r="AA2959">
        <f t="shared" si="707"/>
        <v>1.208055615106471</v>
      </c>
      <c r="AC2959">
        <f t="shared" si="711"/>
        <v>-1.6197327726945713E-3</v>
      </c>
      <c r="AD2959">
        <f t="shared" si="698"/>
        <v>1.6161504640270903</v>
      </c>
      <c r="AE2959">
        <f t="shared" si="699"/>
        <v>0.48004706469219216</v>
      </c>
      <c r="AG2959">
        <f t="shared" si="712"/>
        <v>-8.1197749745839671E-3</v>
      </c>
      <c r="AH2959">
        <f t="shared" si="700"/>
        <v>0.84265866979347459</v>
      </c>
      <c r="AI2959">
        <f t="shared" si="701"/>
        <v>-0.17119330238880376</v>
      </c>
    </row>
    <row r="2960" spans="1:35" x14ac:dyDescent="0.2">
      <c r="A2960" s="41">
        <v>41032</v>
      </c>
      <c r="B2960">
        <v>8804.7800000000007</v>
      </c>
      <c r="C2960">
        <v>2405.17</v>
      </c>
      <c r="D2960">
        <v>0.19</v>
      </c>
      <c r="E2960">
        <f t="shared" si="708"/>
        <v>5.2777777777777777E-6</v>
      </c>
      <c r="G2960">
        <f t="shared" si="709"/>
        <v>-2.4031298471898482E-3</v>
      </c>
      <c r="H2960">
        <f t="shared" si="710"/>
        <v>-7.4774376983356887E-3</v>
      </c>
      <c r="K2960" s="25">
        <v>2958</v>
      </c>
      <c r="U2960">
        <f t="shared" si="702"/>
        <v>0.16311226291221306</v>
      </c>
      <c r="V2960">
        <f t="shared" si="703"/>
        <v>-0.20472338593350722</v>
      </c>
      <c r="W2960">
        <f t="shared" si="704"/>
        <v>1.0416111230212941</v>
      </c>
      <c r="Y2960">
        <f t="shared" si="705"/>
        <v>0.81556131456106529</v>
      </c>
      <c r="Z2960">
        <f t="shared" si="706"/>
        <v>-1.0236169296675361</v>
      </c>
      <c r="AA2960">
        <f t="shared" si="707"/>
        <v>1.208055615106471</v>
      </c>
      <c r="AC2960">
        <f t="shared" si="711"/>
        <v>1.1433111308205692E-3</v>
      </c>
      <c r="AD2960">
        <f t="shared" si="698"/>
        <v>1.6179982268416933</v>
      </c>
      <c r="AE2960">
        <f t="shared" si="699"/>
        <v>0.48118972274057864</v>
      </c>
      <c r="AG2960">
        <f t="shared" si="712"/>
        <v>5.6993334318806241E-3</v>
      </c>
      <c r="AH2960">
        <f t="shared" si="700"/>
        <v>0.84746126252189269</v>
      </c>
      <c r="AI2960">
        <f t="shared" si="701"/>
        <v>-0.16551014871094083</v>
      </c>
    </row>
    <row r="2961" spans="1:35" x14ac:dyDescent="0.2">
      <c r="A2961" s="41">
        <v>41033</v>
      </c>
      <c r="B2961">
        <v>8604.33</v>
      </c>
      <c r="C2961">
        <v>2366.39</v>
      </c>
      <c r="D2961">
        <v>0.32500000000000001</v>
      </c>
      <c r="E2961">
        <f t="shared" si="708"/>
        <v>9.0277777777777774E-6</v>
      </c>
      <c r="G2961">
        <f t="shared" si="709"/>
        <v>-2.2766042990284903E-2</v>
      </c>
      <c r="H2961">
        <f t="shared" si="710"/>
        <v>-1.6123600410781858E-2</v>
      </c>
      <c r="K2961" s="25">
        <v>2959</v>
      </c>
      <c r="U2961">
        <f t="shared" si="702"/>
        <v>0.16311226291221306</v>
      </c>
      <c r="V2961">
        <f t="shared" si="703"/>
        <v>-0.20472338593350722</v>
      </c>
      <c r="W2961">
        <f t="shared" si="704"/>
        <v>1.0416111230212941</v>
      </c>
      <c r="Y2961">
        <f t="shared" si="705"/>
        <v>0.81556131456106529</v>
      </c>
      <c r="Z2961">
        <f t="shared" si="706"/>
        <v>-1.0236169296675361</v>
      </c>
      <c r="AA2961">
        <f t="shared" si="707"/>
        <v>1.208055615106471</v>
      </c>
      <c r="AC2961">
        <f t="shared" si="711"/>
        <v>-4.070453281297787E-4</v>
      </c>
      <c r="AD2961">
        <f t="shared" si="698"/>
        <v>1.6173396282225352</v>
      </c>
      <c r="AE2961">
        <f t="shared" si="699"/>
        <v>0.48078259454701189</v>
      </c>
      <c r="AG2961">
        <f t="shared" si="712"/>
        <v>-2.0563377517600007E-3</v>
      </c>
      <c r="AH2961">
        <f t="shared" si="700"/>
        <v>0.84571859593461474</v>
      </c>
      <c r="AI2961">
        <f t="shared" si="701"/>
        <v>-0.16756860362807807</v>
      </c>
    </row>
    <row r="2962" spans="1:35" x14ac:dyDescent="0.2">
      <c r="A2962" s="41">
        <v>41036</v>
      </c>
      <c r="B2962">
        <v>8572.8799999999992</v>
      </c>
      <c r="C2962">
        <v>2367.2600000000002</v>
      </c>
      <c r="D2962">
        <v>0.19</v>
      </c>
      <c r="E2962">
        <f t="shared" si="708"/>
        <v>5.2777777777777777E-6</v>
      </c>
      <c r="G2962">
        <f t="shared" si="709"/>
        <v>-3.6551364254974795E-3</v>
      </c>
      <c r="H2962">
        <f t="shared" si="710"/>
        <v>3.6764861244357257E-4</v>
      </c>
      <c r="K2962" s="25">
        <v>2960</v>
      </c>
      <c r="U2962">
        <f t="shared" si="702"/>
        <v>-0.59087330951788997</v>
      </c>
      <c r="V2962">
        <f t="shared" si="703"/>
        <v>1.7654905757447679</v>
      </c>
      <c r="W2962">
        <f t="shared" si="704"/>
        <v>-0.1746172662268779</v>
      </c>
      <c r="Y2962">
        <f t="shared" si="705"/>
        <v>-2.9543665475894496</v>
      </c>
      <c r="Z2962">
        <f t="shared" si="706"/>
        <v>8.8274528787238395</v>
      </c>
      <c r="AA2962">
        <f t="shared" si="707"/>
        <v>-4.8730863311343899</v>
      </c>
      <c r="AC2962">
        <f t="shared" si="711"/>
        <v>-6.6206040863945779E-4</v>
      </c>
      <c r="AD2962">
        <f t="shared" si="698"/>
        <v>1.6162688516873653</v>
      </c>
      <c r="AE2962">
        <f t="shared" si="699"/>
        <v>0.48012031487959972</v>
      </c>
      <c r="AG2962">
        <f t="shared" si="712"/>
        <v>-3.3464131543083993E-3</v>
      </c>
      <c r="AH2962">
        <f t="shared" si="700"/>
        <v>0.84288847210033591</v>
      </c>
      <c r="AI2962">
        <f t="shared" si="701"/>
        <v>-0.17092062854590317</v>
      </c>
    </row>
    <row r="2963" spans="1:35" x14ac:dyDescent="0.2">
      <c r="A2963" s="41">
        <v>41037</v>
      </c>
      <c r="B2963">
        <v>8375.2800000000007</v>
      </c>
      <c r="C2963">
        <v>2357.4499999999998</v>
      </c>
      <c r="D2963">
        <v>0.17499999999999999</v>
      </c>
      <c r="E2963">
        <f t="shared" si="708"/>
        <v>4.8611111111111105E-6</v>
      </c>
      <c r="G2963">
        <f t="shared" si="709"/>
        <v>-2.3049430296469629E-2</v>
      </c>
      <c r="H2963">
        <f t="shared" si="710"/>
        <v>-4.1440314963292584E-3</v>
      </c>
      <c r="K2963" s="25">
        <v>2961</v>
      </c>
      <c r="U2963">
        <f t="shared" si="702"/>
        <v>-0.59087330951788997</v>
      </c>
      <c r="V2963">
        <f t="shared" si="703"/>
        <v>1.7654905757447679</v>
      </c>
      <c r="W2963">
        <f t="shared" si="704"/>
        <v>-0.1746172662268779</v>
      </c>
      <c r="Y2963">
        <f t="shared" si="705"/>
        <v>-2.9543665475894496</v>
      </c>
      <c r="Z2963">
        <f t="shared" si="706"/>
        <v>8.8274528787238395</v>
      </c>
      <c r="AA2963">
        <f t="shared" si="707"/>
        <v>-4.8730863311343899</v>
      </c>
      <c r="AC2963">
        <f t="shared" si="711"/>
        <v>6.3021230182908269E-3</v>
      </c>
      <c r="AD2963">
        <f t="shared" ref="AD2963:AD3026" si="713">(1+AC2963)*AD2962</f>
        <v>1.6264547768213309</v>
      </c>
      <c r="AE2963">
        <f t="shared" ref="AE2963:AE3026" si="714">LN(1+AC2963)+AE2962</f>
        <v>0.48640266256153547</v>
      </c>
      <c r="AG2963">
        <f t="shared" si="712"/>
        <v>3.1489503980343017E-2</v>
      </c>
      <c r="AH2963">
        <f t="shared" ref="AH2963:AH3026" si="715">(1+AG2963)*AH2962</f>
        <v>0.8694306119975248</v>
      </c>
      <c r="AI2963">
        <f t="shared" ref="AI2963:AI3026" si="716">LN(1+AG2963)+AI2962</f>
        <v>-0.13991675056017369</v>
      </c>
    </row>
    <row r="2964" spans="1:35" x14ac:dyDescent="0.2">
      <c r="A2964" s="41">
        <v>41038</v>
      </c>
      <c r="B2964">
        <v>8373.56</v>
      </c>
      <c r="C2964">
        <v>2342.31</v>
      </c>
      <c r="D2964">
        <v>0.19500000000000001</v>
      </c>
      <c r="E2964">
        <f t="shared" si="708"/>
        <v>5.4166666666666668E-6</v>
      </c>
      <c r="G2964">
        <f t="shared" si="709"/>
        <v>-2.0536626835176424E-4</v>
      </c>
      <c r="H2964">
        <f t="shared" si="710"/>
        <v>-6.4221934717596865E-3</v>
      </c>
      <c r="K2964" s="25">
        <v>2962</v>
      </c>
      <c r="U2964">
        <f t="shared" si="702"/>
        <v>-0.59087330951788997</v>
      </c>
      <c r="V2964">
        <f t="shared" si="703"/>
        <v>1.7654905757447679</v>
      </c>
      <c r="W2964">
        <f t="shared" si="704"/>
        <v>-0.1746172662268779</v>
      </c>
      <c r="Y2964">
        <f t="shared" si="705"/>
        <v>-2.9543665475894496</v>
      </c>
      <c r="Z2964">
        <f t="shared" si="706"/>
        <v>8.8274528787238395</v>
      </c>
      <c r="AA2964">
        <f t="shared" si="707"/>
        <v>-4.8730863311343899</v>
      </c>
      <c r="AC2964">
        <f t="shared" si="711"/>
        <v>-1.1217825437289998E-2</v>
      </c>
      <c r="AD2964">
        <f t="shared" si="713"/>
        <v>1.6082094910533027</v>
      </c>
      <c r="AE2964">
        <f t="shared" si="714"/>
        <v>0.47512144277679264</v>
      </c>
      <c r="AG2964">
        <f t="shared" si="712"/>
        <v>-5.6108571630894444E-2</v>
      </c>
      <c r="AH2964">
        <f t="shared" si="715"/>
        <v>0.82064810222616924</v>
      </c>
      <c r="AI2964">
        <f t="shared" si="716"/>
        <v>-0.19766088233209694</v>
      </c>
    </row>
    <row r="2965" spans="1:35" x14ac:dyDescent="0.2">
      <c r="A2965" s="41">
        <v>41039</v>
      </c>
      <c r="B2965">
        <v>8447.5300000000007</v>
      </c>
      <c r="C2965">
        <v>2348.9299999999998</v>
      </c>
      <c r="D2965">
        <v>0.19</v>
      </c>
      <c r="E2965">
        <f t="shared" si="708"/>
        <v>5.2777777777777777E-6</v>
      </c>
      <c r="G2965">
        <f t="shared" si="709"/>
        <v>8.8337576849035742E-3</v>
      </c>
      <c r="H2965">
        <f t="shared" si="710"/>
        <v>2.8262697934944097E-3</v>
      </c>
      <c r="K2965" s="25">
        <v>2963</v>
      </c>
      <c r="U2965">
        <f t="shared" si="702"/>
        <v>-0.59087330951788997</v>
      </c>
      <c r="V2965">
        <f t="shared" si="703"/>
        <v>1.7654905757447679</v>
      </c>
      <c r="W2965">
        <f t="shared" si="704"/>
        <v>-0.1746172662268779</v>
      </c>
      <c r="Y2965">
        <f t="shared" si="705"/>
        <v>-2.9543665475894496</v>
      </c>
      <c r="Z2965">
        <f t="shared" si="706"/>
        <v>8.8274528787238395</v>
      </c>
      <c r="AA2965">
        <f t="shared" si="707"/>
        <v>-4.8730863311343899</v>
      </c>
      <c r="AC2965">
        <f t="shared" si="711"/>
        <v>-2.3082479735697287E-4</v>
      </c>
      <c r="AD2965">
        <f t="shared" si="713"/>
        <v>1.6078382764234229</v>
      </c>
      <c r="AE2965">
        <f t="shared" si="714"/>
        <v>0.47489059133529199</v>
      </c>
      <c r="AG2965">
        <f t="shared" si="712"/>
        <v>-1.1757906534515259E-3</v>
      </c>
      <c r="AH2965">
        <f t="shared" si="715"/>
        <v>0.81968319185779903</v>
      </c>
      <c r="AI2965">
        <f t="shared" si="716"/>
        <v>-0.19883736476969421</v>
      </c>
    </row>
    <row r="2966" spans="1:35" x14ac:dyDescent="0.2">
      <c r="A2966" s="41">
        <v>41040</v>
      </c>
      <c r="B2966">
        <v>8516.7900000000009</v>
      </c>
      <c r="C2966">
        <v>2341.23</v>
      </c>
      <c r="D2966">
        <v>0.19</v>
      </c>
      <c r="E2966">
        <f t="shared" si="708"/>
        <v>5.2777777777777777E-6</v>
      </c>
      <c r="G2966">
        <f t="shared" si="709"/>
        <v>8.1988462899806464E-3</v>
      </c>
      <c r="H2966">
        <f t="shared" si="710"/>
        <v>-3.2780883210652588E-3</v>
      </c>
      <c r="K2966" s="25">
        <v>2964</v>
      </c>
      <c r="U2966">
        <f t="shared" si="702"/>
        <v>-0.59087330951788997</v>
      </c>
      <c r="V2966">
        <f t="shared" si="703"/>
        <v>1.7654905757447679</v>
      </c>
      <c r="W2966">
        <f t="shared" si="704"/>
        <v>-0.1746172662268779</v>
      </c>
      <c r="Y2966">
        <f t="shared" si="705"/>
        <v>-2.9543665475894496</v>
      </c>
      <c r="Z2966">
        <f t="shared" si="706"/>
        <v>8.8274528787238395</v>
      </c>
      <c r="AA2966">
        <f t="shared" si="707"/>
        <v>-4.8730863311343899</v>
      </c>
      <c r="AC2966">
        <f t="shared" si="711"/>
        <v>-1.0632835070016351E-2</v>
      </c>
      <c r="AD2966">
        <f t="shared" si="713"/>
        <v>1.5907423972109533</v>
      </c>
      <c r="AE2966">
        <f t="shared" si="714"/>
        <v>0.46420082374543442</v>
      </c>
      <c r="AG2966">
        <f t="shared" si="712"/>
        <v>-5.318528646119286E-2</v>
      </c>
      <c r="AH2966">
        <f t="shared" si="715"/>
        <v>0.77608810649141713</v>
      </c>
      <c r="AI2966">
        <f t="shared" si="716"/>
        <v>-0.25348922595095241</v>
      </c>
    </row>
    <row r="2967" spans="1:35" x14ac:dyDescent="0.2">
      <c r="A2967" s="41">
        <v>41043</v>
      </c>
      <c r="B2967">
        <v>8283.1</v>
      </c>
      <c r="C2967">
        <v>2315.4499999999998</v>
      </c>
      <c r="D2967">
        <v>0.19500000000000001</v>
      </c>
      <c r="E2967">
        <f t="shared" si="708"/>
        <v>5.4166666666666668E-6</v>
      </c>
      <c r="G2967">
        <f t="shared" si="709"/>
        <v>-2.7438741591609101E-2</v>
      </c>
      <c r="H2967">
        <f t="shared" si="710"/>
        <v>-1.1011306022902578E-2</v>
      </c>
      <c r="K2967" s="25">
        <v>2965</v>
      </c>
      <c r="U2967">
        <f t="shared" si="702"/>
        <v>-0.56598003992220058</v>
      </c>
      <c r="V2967">
        <f t="shared" si="703"/>
        <v>1.5381257010005305</v>
      </c>
      <c r="W2967">
        <f t="shared" si="704"/>
        <v>2.7854338921670108E-2</v>
      </c>
      <c r="Y2967">
        <f t="shared" si="705"/>
        <v>-2.8299001996110027</v>
      </c>
      <c r="Z2967">
        <f t="shared" si="706"/>
        <v>7.6906285050026524</v>
      </c>
      <c r="AA2967">
        <f t="shared" si="707"/>
        <v>-3.8607283053916497</v>
      </c>
      <c r="AC2967">
        <f t="shared" si="711"/>
        <v>-3.2284585479631653E-3</v>
      </c>
      <c r="AD2967">
        <f t="shared" si="713"/>
        <v>1.5856067513210703</v>
      </c>
      <c r="AE2967">
        <f t="shared" si="714"/>
        <v>0.46096714248126197</v>
      </c>
      <c r="AG2967">
        <f t="shared" si="712"/>
        <v>-1.6163403850926957E-2</v>
      </c>
      <c r="AH2967">
        <f t="shared" si="715"/>
        <v>0.7635438810022952</v>
      </c>
      <c r="AI2967">
        <f t="shared" si="716"/>
        <v>-0.2697846824945741</v>
      </c>
    </row>
    <row r="2968" spans="1:35" x14ac:dyDescent="0.2">
      <c r="A2968" s="41">
        <v>41044</v>
      </c>
      <c r="B2968">
        <v>8177.13</v>
      </c>
      <c r="C2968">
        <v>2302.56</v>
      </c>
      <c r="D2968">
        <v>0.19500000000000001</v>
      </c>
      <c r="E2968">
        <f t="shared" si="708"/>
        <v>5.4166666666666668E-6</v>
      </c>
      <c r="G2968">
        <f t="shared" si="709"/>
        <v>-1.2793519334548689E-2</v>
      </c>
      <c r="H2968">
        <f t="shared" si="710"/>
        <v>-5.5669524282536322E-3</v>
      </c>
      <c r="K2968" s="25">
        <v>2966</v>
      </c>
      <c r="U2968">
        <f t="shared" si="702"/>
        <v>-0.56598003992220058</v>
      </c>
      <c r="V2968">
        <f t="shared" si="703"/>
        <v>1.5381257010005305</v>
      </c>
      <c r="W2968">
        <f t="shared" si="704"/>
        <v>2.7854338921670108E-2</v>
      </c>
      <c r="Y2968">
        <f t="shared" si="705"/>
        <v>-2.8299001996110027</v>
      </c>
      <c r="Z2968">
        <f t="shared" si="706"/>
        <v>7.6906285050026524</v>
      </c>
      <c r="AA2968">
        <f t="shared" si="707"/>
        <v>-3.8607283053916497</v>
      </c>
      <c r="AC2968">
        <f t="shared" si="711"/>
        <v>-1.3216451447617523E-3</v>
      </c>
      <c r="AD2968">
        <f t="shared" si="713"/>
        <v>1.5835111418566854</v>
      </c>
      <c r="AE2968">
        <f t="shared" si="714"/>
        <v>0.45964462319326621</v>
      </c>
      <c r="AG2968">
        <f t="shared" si="712"/>
        <v>-6.629892390475435E-3</v>
      </c>
      <c r="AH2968">
        <f t="shared" si="715"/>
        <v>0.75848166723584398</v>
      </c>
      <c r="AI2968">
        <f t="shared" si="716"/>
        <v>-0.27643665024722008</v>
      </c>
    </row>
    <row r="2969" spans="1:35" x14ac:dyDescent="0.2">
      <c r="A2969" s="41">
        <v>41045</v>
      </c>
      <c r="B2969">
        <v>8134.28</v>
      </c>
      <c r="C2969">
        <v>2293.21</v>
      </c>
      <c r="D2969">
        <v>0.19500000000000001</v>
      </c>
      <c r="E2969">
        <f t="shared" si="708"/>
        <v>5.4166666666666668E-6</v>
      </c>
      <c r="G2969">
        <f t="shared" si="709"/>
        <v>-5.2402248710733913E-3</v>
      </c>
      <c r="H2969">
        <f t="shared" si="710"/>
        <v>-4.0606976582585946E-3</v>
      </c>
      <c r="K2969" s="25">
        <v>2967</v>
      </c>
      <c r="U2969">
        <f t="shared" ref="U2969:U3032" si="717">INDEX($L$2:$L$1201,MATCH(_xlfn.FLOOR.MATH(K2969/5),$J$2:$J$1201))</f>
        <v>-0.56598003992220058</v>
      </c>
      <c r="V2969">
        <f t="shared" ref="V2969:V3032" si="718">INDEX($M$2:$M$1201,MATCH(_xlfn.FLOOR.MATH(K2969/5),$J$2:$J$1201))</f>
        <v>1.5381257010005305</v>
      </c>
      <c r="W2969">
        <f t="shared" ref="W2969:W3032" si="719">1-U2969-V2969</f>
        <v>2.7854338921670108E-2</v>
      </c>
      <c r="Y2969">
        <f t="shared" ref="Y2969:Y3032" si="720">INDEX($P$2:$P$1201,MATCH(_xlfn.FLOOR.MATH(K2969/5),$J$2:$J$1201))</f>
        <v>-2.8299001996110027</v>
      </c>
      <c r="Z2969">
        <f t="shared" ref="Z2969:Z3032" si="721">INDEX($Q$2:$Q$1201,MATCH(_xlfn.FLOOR.MATH(K2969/5),$J$2:$J$1201))</f>
        <v>7.6906285050026524</v>
      </c>
      <c r="AA2969">
        <f t="shared" ref="AA2969:AA3032" si="722">1-Y2969-Z2969</f>
        <v>-3.8607283053916497</v>
      </c>
      <c r="AC2969">
        <f t="shared" si="711"/>
        <v>-3.2798498727596272E-3</v>
      </c>
      <c r="AD2969">
        <f t="shared" si="713"/>
        <v>1.5783174630395533</v>
      </c>
      <c r="AE2969">
        <f t="shared" si="714"/>
        <v>0.45635938282300376</v>
      </c>
      <c r="AG2969">
        <f t="shared" si="712"/>
        <v>-1.6420916030464805E-2</v>
      </c>
      <c r="AH2969">
        <f t="shared" si="715"/>
        <v>0.7460267034675172</v>
      </c>
      <c r="AI2969">
        <f t="shared" si="716"/>
        <v>-0.29299388388615583</v>
      </c>
    </row>
    <row r="2970" spans="1:35" x14ac:dyDescent="0.2">
      <c r="A2970" s="41">
        <v>41046</v>
      </c>
      <c r="B2970">
        <v>8017.5</v>
      </c>
      <c r="C2970">
        <v>2258.9299999999998</v>
      </c>
      <c r="D2970">
        <v>0.19500000000000001</v>
      </c>
      <c r="E2970">
        <f t="shared" si="708"/>
        <v>5.4166666666666668E-6</v>
      </c>
      <c r="G2970">
        <f t="shared" si="709"/>
        <v>-1.4356525715859271E-2</v>
      </c>
      <c r="H2970">
        <f t="shared" si="710"/>
        <v>-1.4948478333863972E-2</v>
      </c>
      <c r="K2970" s="25">
        <v>2968</v>
      </c>
      <c r="U2970">
        <f t="shared" si="717"/>
        <v>-0.56598003992220058</v>
      </c>
      <c r="V2970">
        <f t="shared" si="718"/>
        <v>1.5381257010005305</v>
      </c>
      <c r="W2970">
        <f t="shared" si="719"/>
        <v>2.7854338921670108E-2</v>
      </c>
      <c r="Y2970">
        <f t="shared" si="720"/>
        <v>-2.8299001996110027</v>
      </c>
      <c r="Z2970">
        <f t="shared" si="721"/>
        <v>7.6906285050026524</v>
      </c>
      <c r="AA2970">
        <f t="shared" si="722"/>
        <v>-3.8607283053916497</v>
      </c>
      <c r="AC2970">
        <f t="shared" si="711"/>
        <v>-1.4866980840690476E-2</v>
      </c>
      <c r="AD2970">
        <f t="shared" si="713"/>
        <v>1.5548526475560172</v>
      </c>
      <c r="AE2970">
        <f t="shared" si="714"/>
        <v>0.44138078072700943</v>
      </c>
      <c r="AG2970">
        <f t="shared" si="712"/>
        <v>-7.4356570870119057E-2</v>
      </c>
      <c r="AH2970">
        <f t="shared" si="715"/>
        <v>0.69055471602013352</v>
      </c>
      <c r="AI2970">
        <f t="shared" si="716"/>
        <v>-0.37026006811343071</v>
      </c>
    </row>
    <row r="2971" spans="1:35" x14ac:dyDescent="0.2">
      <c r="A2971" s="41">
        <v>41047</v>
      </c>
      <c r="B2971">
        <v>7978.41</v>
      </c>
      <c r="C2971">
        <v>2242.25</v>
      </c>
      <c r="D2971">
        <v>0.19</v>
      </c>
      <c r="E2971">
        <f t="shared" si="708"/>
        <v>5.2777777777777777E-6</v>
      </c>
      <c r="G2971">
        <f t="shared" si="709"/>
        <v>-4.8755846585594193E-3</v>
      </c>
      <c r="H2971">
        <f t="shared" si="710"/>
        <v>-7.3840269508129233E-3</v>
      </c>
      <c r="K2971" s="25">
        <v>2969</v>
      </c>
      <c r="U2971">
        <f t="shared" si="717"/>
        <v>-0.56598003992220058</v>
      </c>
      <c r="V2971">
        <f t="shared" si="718"/>
        <v>1.5381257010005305</v>
      </c>
      <c r="W2971">
        <f t="shared" si="719"/>
        <v>2.7854338921670108E-2</v>
      </c>
      <c r="Y2971">
        <f t="shared" si="720"/>
        <v>-2.8299001996110027</v>
      </c>
      <c r="Z2971">
        <f t="shared" si="721"/>
        <v>7.6906285050026524</v>
      </c>
      <c r="AA2971">
        <f t="shared" si="722"/>
        <v>-3.8607283053916497</v>
      </c>
      <c r="AC2971">
        <f t="shared" si="711"/>
        <v>-8.5979271525612484E-3</v>
      </c>
      <c r="AD2971">
        <f t="shared" si="713"/>
        <v>1.5414841377593635</v>
      </c>
      <c r="AE2971">
        <f t="shared" si="714"/>
        <v>0.43274567815772452</v>
      </c>
      <c r="AG2971">
        <f t="shared" si="712"/>
        <v>-4.301130242947291E-2</v>
      </c>
      <c r="AH2971">
        <f t="shared" si="715"/>
        <v>0.66085305828529273</v>
      </c>
      <c r="AI2971">
        <f t="shared" si="716"/>
        <v>-0.41422376598348687</v>
      </c>
    </row>
    <row r="2972" spans="1:35" x14ac:dyDescent="0.2">
      <c r="A2972" s="41">
        <v>41050</v>
      </c>
      <c r="B2972">
        <v>8083.23</v>
      </c>
      <c r="C2972">
        <v>2278.2399999999998</v>
      </c>
      <c r="D2972">
        <v>0.19</v>
      </c>
      <c r="E2972">
        <f t="shared" si="708"/>
        <v>5.2777777777777777E-6</v>
      </c>
      <c r="G2972">
        <f t="shared" si="709"/>
        <v>1.3137956058913958E-2</v>
      </c>
      <c r="H2972">
        <f t="shared" si="710"/>
        <v>1.6050841788382109E-2</v>
      </c>
      <c r="K2972" s="25">
        <v>2970</v>
      </c>
      <c r="U2972">
        <f t="shared" si="717"/>
        <v>-0.47509483751145021</v>
      </c>
      <c r="V2972">
        <f t="shared" si="718"/>
        <v>1.297266227601265</v>
      </c>
      <c r="W2972">
        <f t="shared" si="719"/>
        <v>0.17782860991018534</v>
      </c>
      <c r="Y2972">
        <f t="shared" si="720"/>
        <v>-2.3754741875572511</v>
      </c>
      <c r="Z2972">
        <f t="shared" si="721"/>
        <v>6.4863311380063253</v>
      </c>
      <c r="AA2972">
        <f t="shared" si="722"/>
        <v>-3.1108569504490742</v>
      </c>
      <c r="AC2972">
        <f t="shared" si="711"/>
        <v>1.7252538391694577E-2</v>
      </c>
      <c r="AD2972">
        <f t="shared" si="713"/>
        <v>1.5680786520262453</v>
      </c>
      <c r="AE2972">
        <f t="shared" si="714"/>
        <v>0.44985108140123298</v>
      </c>
      <c r="AG2972">
        <f t="shared" si="712"/>
        <v>8.6241580847361776E-2</v>
      </c>
      <c r="AH2972">
        <f t="shared" si="715"/>
        <v>0.71784607073963014</v>
      </c>
      <c r="AI2972">
        <f t="shared" si="716"/>
        <v>-0.33150011907441373</v>
      </c>
    </row>
    <row r="2973" spans="1:35" x14ac:dyDescent="0.2">
      <c r="A2973" s="41">
        <v>41051</v>
      </c>
      <c r="B2973">
        <v>8210.58</v>
      </c>
      <c r="C2973">
        <v>2279.4</v>
      </c>
      <c r="D2973">
        <v>0.30499999999999999</v>
      </c>
      <c r="E2973">
        <f t="shared" si="708"/>
        <v>8.4722222222222228E-6</v>
      </c>
      <c r="G2973">
        <f t="shared" si="709"/>
        <v>1.5754840577343509E-2</v>
      </c>
      <c r="H2973">
        <f t="shared" si="710"/>
        <v>5.0916496945023764E-4</v>
      </c>
      <c r="K2973" s="25">
        <v>2971</v>
      </c>
      <c r="U2973">
        <f t="shared" si="717"/>
        <v>-0.47509483751145021</v>
      </c>
      <c r="V2973">
        <f t="shared" si="718"/>
        <v>1.297266227601265</v>
      </c>
      <c r="W2973">
        <f t="shared" si="719"/>
        <v>0.17782860991018534</v>
      </c>
      <c r="Y2973">
        <f t="shared" si="720"/>
        <v>-2.3754741875572511</v>
      </c>
      <c r="Z2973">
        <f t="shared" si="721"/>
        <v>6.4863311380063253</v>
      </c>
      <c r="AA2973">
        <f t="shared" si="722"/>
        <v>-3.1108569504490742</v>
      </c>
      <c r="AC2973">
        <f t="shared" si="711"/>
        <v>-6.8235823650807572E-3</v>
      </c>
      <c r="AD2973">
        <f t="shared" si="713"/>
        <v>1.5573787381892195</v>
      </c>
      <c r="AE2973">
        <f t="shared" si="714"/>
        <v>0.44300411194814077</v>
      </c>
      <c r="AG2973">
        <f t="shared" si="712"/>
        <v>-3.4139022936514898E-2</v>
      </c>
      <c r="AH2973">
        <f t="shared" si="715"/>
        <v>0.69333950726576277</v>
      </c>
      <c r="AI2973">
        <f t="shared" si="716"/>
        <v>-0.36623549028429481</v>
      </c>
    </row>
    <row r="2974" spans="1:35" x14ac:dyDescent="0.2">
      <c r="A2974" s="41">
        <v>41052</v>
      </c>
      <c r="B2974">
        <v>7909.61</v>
      </c>
      <c r="C2974">
        <v>2283.36</v>
      </c>
      <c r="D2974">
        <v>0.2</v>
      </c>
      <c r="E2974">
        <f t="shared" si="708"/>
        <v>5.5555555555555558E-6</v>
      </c>
      <c r="G2974">
        <f t="shared" si="709"/>
        <v>-3.6656362887883716E-2</v>
      </c>
      <c r="H2974">
        <f t="shared" si="710"/>
        <v>1.7372992892866702E-3</v>
      </c>
      <c r="K2974" s="25">
        <v>2972</v>
      </c>
      <c r="U2974">
        <f t="shared" si="717"/>
        <v>-0.47509483751145021</v>
      </c>
      <c r="V2974">
        <f t="shared" si="718"/>
        <v>1.297266227601265</v>
      </c>
      <c r="W2974">
        <f t="shared" si="719"/>
        <v>0.17782860991018534</v>
      </c>
      <c r="Y2974">
        <f t="shared" si="720"/>
        <v>-2.3754741875572511</v>
      </c>
      <c r="Z2974">
        <f t="shared" si="721"/>
        <v>6.4863311380063253</v>
      </c>
      <c r="AA2974">
        <f t="shared" si="722"/>
        <v>-3.1108569504490742</v>
      </c>
      <c r="AC2974">
        <f t="shared" si="711"/>
        <v>1.9670495068707772E-2</v>
      </c>
      <c r="AD2974">
        <f t="shared" si="713"/>
        <v>1.5880131489788809</v>
      </c>
      <c r="AE2974">
        <f t="shared" si="714"/>
        <v>0.4624836430040648</v>
      </c>
      <c r="AG2974">
        <f t="shared" si="712"/>
        <v>9.8318586454649984E-2</v>
      </c>
      <c r="AH2974">
        <f t="shared" si="715"/>
        <v>0.76150766755329613</v>
      </c>
      <c r="AI2974">
        <f t="shared" si="716"/>
        <v>-0.27245503768474821</v>
      </c>
    </row>
    <row r="2975" spans="1:35" x14ac:dyDescent="0.2">
      <c r="A2975" s="41">
        <v>41053</v>
      </c>
      <c r="B2975">
        <v>7947.17</v>
      </c>
      <c r="C2975">
        <v>2286.87</v>
      </c>
      <c r="D2975">
        <v>0.20499999999999999</v>
      </c>
      <c r="E2975">
        <f t="shared" si="708"/>
        <v>5.694444444444444E-6</v>
      </c>
      <c r="G2975">
        <f t="shared" si="709"/>
        <v>4.7486538527184525E-3</v>
      </c>
      <c r="H2975">
        <f t="shared" si="710"/>
        <v>1.537208324574208E-3</v>
      </c>
      <c r="K2975" s="25">
        <v>2973</v>
      </c>
      <c r="U2975">
        <f t="shared" si="717"/>
        <v>-0.47509483751145021</v>
      </c>
      <c r="V2975">
        <f t="shared" si="718"/>
        <v>1.297266227601265</v>
      </c>
      <c r="W2975">
        <f t="shared" si="719"/>
        <v>0.17782860991018534</v>
      </c>
      <c r="Y2975">
        <f t="shared" si="720"/>
        <v>-2.3754741875572511</v>
      </c>
      <c r="Z2975">
        <f t="shared" si="721"/>
        <v>6.4863311380063253</v>
      </c>
      <c r="AA2975">
        <f t="shared" si="722"/>
        <v>-3.1108569504490742</v>
      </c>
      <c r="AC2975">
        <f t="shared" si="711"/>
        <v>-2.6090454957602809E-4</v>
      </c>
      <c r="AD2975">
        <f t="shared" si="713"/>
        <v>1.5875988291235257</v>
      </c>
      <c r="AE2975">
        <f t="shared" si="714"/>
        <v>0.46222270441297558</v>
      </c>
      <c r="AG2975">
        <f t="shared" si="712"/>
        <v>-1.326744970102363E-3</v>
      </c>
      <c r="AH2975">
        <f t="shared" si="715"/>
        <v>0.76049734108567546</v>
      </c>
      <c r="AI2975">
        <f t="shared" si="716"/>
        <v>-0.27378266356020242</v>
      </c>
    </row>
    <row r="2976" spans="1:35" x14ac:dyDescent="0.2">
      <c r="A2976" s="41">
        <v>41054</v>
      </c>
      <c r="B2976">
        <v>7932.73</v>
      </c>
      <c r="C2976">
        <v>2281.92</v>
      </c>
      <c r="D2976">
        <v>0.2</v>
      </c>
      <c r="E2976">
        <f t="shared" si="708"/>
        <v>5.5555555555555558E-6</v>
      </c>
      <c r="G2976">
        <f t="shared" si="709"/>
        <v>-1.8169990071938199E-3</v>
      </c>
      <c r="H2976">
        <f t="shared" si="710"/>
        <v>-2.1645305592359067E-3</v>
      </c>
      <c r="K2976" s="25">
        <v>2974</v>
      </c>
      <c r="U2976">
        <f t="shared" si="717"/>
        <v>-0.47509483751145021</v>
      </c>
      <c r="V2976">
        <f t="shared" si="718"/>
        <v>1.297266227601265</v>
      </c>
      <c r="W2976">
        <f t="shared" si="719"/>
        <v>0.17782860991018534</v>
      </c>
      <c r="Y2976">
        <f t="shared" si="720"/>
        <v>-2.3754741875572511</v>
      </c>
      <c r="Z2976">
        <f t="shared" si="721"/>
        <v>6.4863311380063253</v>
      </c>
      <c r="AA2976">
        <f t="shared" si="722"/>
        <v>-3.1108569504490742</v>
      </c>
      <c r="AC2976">
        <f t="shared" si="711"/>
        <v>-1.9437129098866406E-3</v>
      </c>
      <c r="AD2976">
        <f t="shared" si="713"/>
        <v>1.5845129927836374</v>
      </c>
      <c r="AE2976">
        <f t="shared" si="714"/>
        <v>0.46027710004178168</v>
      </c>
      <c r="AG2976">
        <f t="shared" si="712"/>
        <v>-9.7413423272109823E-3</v>
      </c>
      <c r="AH2976">
        <f t="shared" si="715"/>
        <v>0.75308907614722609</v>
      </c>
      <c r="AI2976">
        <f t="shared" si="716"/>
        <v>-0.28357176316231036</v>
      </c>
    </row>
    <row r="2977" spans="1:35" x14ac:dyDescent="0.2">
      <c r="A2977" s="41">
        <v>41057</v>
      </c>
      <c r="B2977">
        <v>7928.05</v>
      </c>
      <c r="C2977">
        <v>2281.92</v>
      </c>
      <c r="D2977">
        <v>0.15</v>
      </c>
      <c r="E2977">
        <f t="shared" si="708"/>
        <v>4.1666666666666669E-6</v>
      </c>
      <c r="G2977">
        <f t="shared" si="709"/>
        <v>-5.899608331557209E-4</v>
      </c>
      <c r="H2977">
        <f t="shared" si="710"/>
        <v>0</v>
      </c>
      <c r="K2977" s="25">
        <v>2975</v>
      </c>
      <c r="U2977">
        <f t="shared" si="717"/>
        <v>-0.13822416529267872</v>
      </c>
      <c r="V2977">
        <f t="shared" si="718"/>
        <v>0.66885080744774228</v>
      </c>
      <c r="W2977">
        <f t="shared" si="719"/>
        <v>0.4693733578449365</v>
      </c>
      <c r="Y2977">
        <f t="shared" si="720"/>
        <v>-0.69112082646339357</v>
      </c>
      <c r="Z2977">
        <f t="shared" si="721"/>
        <v>3.3442540372387115</v>
      </c>
      <c r="AA2977">
        <f t="shared" si="722"/>
        <v>-1.6531332107753181</v>
      </c>
      <c r="AC2977">
        <f t="shared" si="711"/>
        <v>2.8127528288796023E-4</v>
      </c>
      <c r="AD2977">
        <f t="shared" si="713"/>
        <v>1.5849586771239224</v>
      </c>
      <c r="AE2977">
        <f t="shared" si="714"/>
        <v>0.46055833577419353</v>
      </c>
      <c r="AG2977">
        <f t="shared" si="712"/>
        <v>1.3841541922175792E-3</v>
      </c>
      <c r="AH2977">
        <f t="shared" si="715"/>
        <v>0.75413146754908844</v>
      </c>
      <c r="AI2977">
        <f t="shared" si="716"/>
        <v>-0.28218856602846437</v>
      </c>
    </row>
    <row r="2978" spans="1:35" x14ac:dyDescent="0.2">
      <c r="A2978" s="41">
        <v>41058</v>
      </c>
      <c r="B2978">
        <v>8019.42</v>
      </c>
      <c r="C2978">
        <v>2307.5700000000002</v>
      </c>
      <c r="D2978">
        <v>0.15</v>
      </c>
      <c r="E2978">
        <f t="shared" si="708"/>
        <v>4.1666666666666669E-6</v>
      </c>
      <c r="G2978">
        <f t="shared" si="709"/>
        <v>1.1524902088155334E-2</v>
      </c>
      <c r="H2978">
        <f t="shared" si="710"/>
        <v>1.1240534286916321E-2</v>
      </c>
      <c r="K2978" s="25">
        <v>2976</v>
      </c>
      <c r="U2978">
        <f t="shared" si="717"/>
        <v>-0.13822416529267872</v>
      </c>
      <c r="V2978">
        <f t="shared" si="718"/>
        <v>0.66885080744774228</v>
      </c>
      <c r="W2978">
        <f t="shared" si="719"/>
        <v>0.4693733578449365</v>
      </c>
      <c r="Y2978">
        <f t="shared" si="720"/>
        <v>-0.69112082646339357</v>
      </c>
      <c r="Z2978">
        <f t="shared" si="721"/>
        <v>3.3442540372387115</v>
      </c>
      <c r="AA2978">
        <f t="shared" si="722"/>
        <v>-1.6531332107753181</v>
      </c>
      <c r="AC2978">
        <f t="shared" si="711"/>
        <v>5.9271761850572457E-3</v>
      </c>
      <c r="AD2978">
        <f t="shared" si="713"/>
        <v>1.594353006449271</v>
      </c>
      <c r="AE2978">
        <f t="shared" si="714"/>
        <v>0.46646801535342192</v>
      </c>
      <c r="AG2978">
        <f t="shared" si="712"/>
        <v>2.9619214258619568E-2</v>
      </c>
      <c r="AH2978">
        <f t="shared" si="715"/>
        <v>0.77646824906559209</v>
      </c>
      <c r="AI2978">
        <f t="shared" si="716"/>
        <v>-0.25299952703546885</v>
      </c>
    </row>
    <row r="2979" spans="1:35" x14ac:dyDescent="0.2">
      <c r="A2979" s="41">
        <v>41059</v>
      </c>
      <c r="B2979">
        <v>7783.31</v>
      </c>
      <c r="C2979">
        <v>2275.19</v>
      </c>
      <c r="D2979">
        <v>0.19</v>
      </c>
      <c r="E2979">
        <f t="shared" si="708"/>
        <v>5.2777777777777777E-6</v>
      </c>
      <c r="G2979">
        <f t="shared" si="709"/>
        <v>-2.9442278868047771E-2</v>
      </c>
      <c r="H2979">
        <f t="shared" si="710"/>
        <v>-1.403207703341615E-2</v>
      </c>
      <c r="K2979" s="25">
        <v>2977</v>
      </c>
      <c r="U2979">
        <f t="shared" si="717"/>
        <v>-0.13822416529267872</v>
      </c>
      <c r="V2979">
        <f t="shared" si="718"/>
        <v>0.66885080744774228</v>
      </c>
      <c r="W2979">
        <f t="shared" si="719"/>
        <v>0.4693733578449365</v>
      </c>
      <c r="Y2979">
        <f t="shared" si="720"/>
        <v>-0.69112082646339357</v>
      </c>
      <c r="Z2979">
        <f t="shared" si="721"/>
        <v>3.3442540372387115</v>
      </c>
      <c r="AA2979">
        <f t="shared" si="722"/>
        <v>-1.6531332107753181</v>
      </c>
      <c r="AC2979">
        <f t="shared" si="711"/>
        <v>-5.3137759107947822E-3</v>
      </c>
      <c r="AD2979">
        <f t="shared" si="713"/>
        <v>1.5858809718502977</v>
      </c>
      <c r="AE2979">
        <f t="shared" si="714"/>
        <v>0.46114007112160138</v>
      </c>
      <c r="AG2979">
        <f t="shared" si="712"/>
        <v>-2.6585546220640577E-2</v>
      </c>
      <c r="AH2979">
        <f t="shared" si="715"/>
        <v>0.75582541654119895</v>
      </c>
      <c r="AI2979">
        <f t="shared" si="716"/>
        <v>-0.2799448599722173</v>
      </c>
    </row>
    <row r="2980" spans="1:35" x14ac:dyDescent="0.2">
      <c r="A2980" s="41">
        <v>41060</v>
      </c>
      <c r="B2980">
        <v>7745.75</v>
      </c>
      <c r="C2980">
        <v>2270.25</v>
      </c>
      <c r="D2980">
        <v>0.19</v>
      </c>
      <c r="E2980">
        <f t="shared" si="708"/>
        <v>5.2777777777777777E-6</v>
      </c>
      <c r="G2980">
        <f t="shared" si="709"/>
        <v>-4.825710398275335E-3</v>
      </c>
      <c r="H2980">
        <f t="shared" si="710"/>
        <v>-2.1712472364945586E-3</v>
      </c>
      <c r="K2980" s="25">
        <v>2978</v>
      </c>
      <c r="U2980">
        <f t="shared" si="717"/>
        <v>-0.13822416529267872</v>
      </c>
      <c r="V2980">
        <f t="shared" si="718"/>
        <v>0.66885080744774228</v>
      </c>
      <c r="W2980">
        <f t="shared" si="719"/>
        <v>0.4693733578449365</v>
      </c>
      <c r="Y2980">
        <f t="shared" si="720"/>
        <v>-0.69112082646339357</v>
      </c>
      <c r="Z2980">
        <f t="shared" si="721"/>
        <v>3.3442540372387115</v>
      </c>
      <c r="AA2980">
        <f t="shared" si="722"/>
        <v>-1.6531332107753181</v>
      </c>
      <c r="AC2980">
        <f t="shared" si="711"/>
        <v>-7.8273342727474128E-4</v>
      </c>
      <c r="AD2980">
        <f t="shared" si="713"/>
        <v>1.5846396498019515</v>
      </c>
      <c r="AE2980">
        <f t="shared" si="714"/>
        <v>0.4603570311985708</v>
      </c>
      <c r="AG2980">
        <f t="shared" si="712"/>
        <v>-3.9347782474848172E-3</v>
      </c>
      <c r="AH2980">
        <f t="shared" si="715"/>
        <v>0.75285141113329657</v>
      </c>
      <c r="AI2980">
        <f t="shared" si="716"/>
        <v>-0.28388739982645489</v>
      </c>
    </row>
    <row r="2981" spans="1:35" x14ac:dyDescent="0.2">
      <c r="A2981" s="41">
        <v>41061</v>
      </c>
      <c r="B2981">
        <v>7479.8</v>
      </c>
      <c r="C2981">
        <v>2214.41</v>
      </c>
      <c r="D2981">
        <v>0.19</v>
      </c>
      <c r="E2981">
        <f t="shared" si="708"/>
        <v>5.2777777777777777E-6</v>
      </c>
      <c r="G2981">
        <f t="shared" si="709"/>
        <v>-3.4334957880127789E-2</v>
      </c>
      <c r="H2981">
        <f t="shared" si="710"/>
        <v>-2.459641008699489E-2</v>
      </c>
      <c r="K2981" s="25">
        <v>2979</v>
      </c>
      <c r="U2981">
        <f t="shared" si="717"/>
        <v>-0.13822416529267872</v>
      </c>
      <c r="V2981">
        <f t="shared" si="718"/>
        <v>0.66885080744774228</v>
      </c>
      <c r="W2981">
        <f t="shared" si="719"/>
        <v>0.4693733578449365</v>
      </c>
      <c r="Y2981">
        <f t="shared" si="720"/>
        <v>-0.69112082646339357</v>
      </c>
      <c r="Z2981">
        <f t="shared" si="721"/>
        <v>3.3442540372387115</v>
      </c>
      <c r="AA2981">
        <f t="shared" si="722"/>
        <v>-1.6531332107753181</v>
      </c>
      <c r="AC2981">
        <f t="shared" si="711"/>
        <v>-1.1702930605384866E-2</v>
      </c>
      <c r="AD2981">
        <f t="shared" si="713"/>
        <v>1.5660947219457779</v>
      </c>
      <c r="AE2981">
        <f t="shared" si="714"/>
        <v>0.44858508229478777</v>
      </c>
      <c r="AG2981">
        <f t="shared" si="712"/>
        <v>-5.8535764138035441E-2</v>
      </c>
      <c r="AH2981">
        <f t="shared" si="715"/>
        <v>0.70878267850021082</v>
      </c>
      <c r="AI2981">
        <f t="shared" si="716"/>
        <v>-0.34420631777174271</v>
      </c>
    </row>
    <row r="2982" spans="1:35" x14ac:dyDescent="0.2">
      <c r="A2982" s="41">
        <v>41064</v>
      </c>
      <c r="B2982">
        <v>7470.35</v>
      </c>
      <c r="C2982">
        <v>2214.6999999999998</v>
      </c>
      <c r="D2982">
        <v>0.185</v>
      </c>
      <c r="E2982">
        <f t="shared" si="708"/>
        <v>5.1388888888888886E-6</v>
      </c>
      <c r="G2982">
        <f t="shared" si="709"/>
        <v>-1.2634027647797825E-3</v>
      </c>
      <c r="H2982">
        <f t="shared" si="710"/>
        <v>1.3096039125544214E-4</v>
      </c>
      <c r="K2982" s="25">
        <v>2980</v>
      </c>
      <c r="U2982">
        <f t="shared" si="717"/>
        <v>-0.56887876347297917</v>
      </c>
      <c r="V2982">
        <f t="shared" si="718"/>
        <v>1.5626469301396626</v>
      </c>
      <c r="W2982">
        <f t="shared" si="719"/>
        <v>6.231833333316672E-3</v>
      </c>
      <c r="Y2982">
        <f t="shared" si="720"/>
        <v>-2.8443938173648959</v>
      </c>
      <c r="Z2982">
        <f t="shared" si="721"/>
        <v>7.8132346506983126</v>
      </c>
      <c r="AA2982">
        <f t="shared" si="722"/>
        <v>-3.9688408333334166</v>
      </c>
      <c r="AC2982">
        <f t="shared" si="711"/>
        <v>2.6470300430253763E-4</v>
      </c>
      <c r="AD2982">
        <f t="shared" si="713"/>
        <v>1.5665092719236995</v>
      </c>
      <c r="AE2982">
        <f t="shared" si="714"/>
        <v>0.44884975027143126</v>
      </c>
      <c r="AG2982">
        <f t="shared" si="712"/>
        <v>1.302403910401577E-3</v>
      </c>
      <c r="AH2982">
        <f t="shared" si="715"/>
        <v>0.7097057998323143</v>
      </c>
      <c r="AI2982">
        <f t="shared" si="716"/>
        <v>-0.34290476125362923</v>
      </c>
    </row>
    <row r="2983" spans="1:35" x14ac:dyDescent="0.2">
      <c r="A2983" s="41">
        <v>41065</v>
      </c>
      <c r="B2983">
        <v>7440.22</v>
      </c>
      <c r="C2983">
        <v>2227.4499999999998</v>
      </c>
      <c r="D2983">
        <v>0.185</v>
      </c>
      <c r="E2983">
        <f t="shared" si="708"/>
        <v>5.1388888888888886E-6</v>
      </c>
      <c r="G2983">
        <f t="shared" si="709"/>
        <v>-4.0332782265891298E-3</v>
      </c>
      <c r="H2983">
        <f t="shared" si="710"/>
        <v>5.7569874023569792E-3</v>
      </c>
      <c r="K2983" s="25">
        <v>2981</v>
      </c>
      <c r="U2983">
        <f t="shared" si="717"/>
        <v>-0.56887876347297917</v>
      </c>
      <c r="V2983">
        <f t="shared" si="718"/>
        <v>1.5626469301396626</v>
      </c>
      <c r="W2983">
        <f t="shared" si="719"/>
        <v>6.231833333316672E-3</v>
      </c>
      <c r="Y2983">
        <f t="shared" si="720"/>
        <v>-2.8443938173648959</v>
      </c>
      <c r="Z2983">
        <f t="shared" si="721"/>
        <v>7.8132346506983126</v>
      </c>
      <c r="AA2983">
        <f t="shared" si="722"/>
        <v>-3.9688408333334166</v>
      </c>
      <c r="AC2983">
        <f t="shared" si="711"/>
        <v>1.1290617046129433E-2</v>
      </c>
      <c r="AD2983">
        <f t="shared" si="713"/>
        <v>1.5841961282122008</v>
      </c>
      <c r="AE2983">
        <f t="shared" si="714"/>
        <v>0.46007710404316304</v>
      </c>
      <c r="AG2983">
        <f t="shared" si="712"/>
        <v>5.643252967509161E-2</v>
      </c>
      <c r="AH2983">
        <f t="shared" si="715"/>
        <v>0.74975629344193595</v>
      </c>
      <c r="AI2983">
        <f t="shared" si="716"/>
        <v>-0.28800706733431553</v>
      </c>
    </row>
    <row r="2984" spans="1:35" x14ac:dyDescent="0.2">
      <c r="A2984" s="41">
        <v>41066</v>
      </c>
      <c r="B2984">
        <v>7616.41</v>
      </c>
      <c r="C2984">
        <v>2279.42</v>
      </c>
      <c r="D2984">
        <v>0.19</v>
      </c>
      <c r="E2984">
        <f t="shared" si="708"/>
        <v>5.2777777777777777E-6</v>
      </c>
      <c r="G2984">
        <f t="shared" si="709"/>
        <v>2.3680751375631311E-2</v>
      </c>
      <c r="H2984">
        <f t="shared" si="710"/>
        <v>2.3331612381871761E-2</v>
      </c>
      <c r="K2984" s="25">
        <v>2982</v>
      </c>
      <c r="U2984">
        <f t="shared" si="717"/>
        <v>-0.56887876347297917</v>
      </c>
      <c r="V2984">
        <f t="shared" si="718"/>
        <v>1.5626469301396626</v>
      </c>
      <c r="W2984">
        <f t="shared" si="719"/>
        <v>6.231833333316672E-3</v>
      </c>
      <c r="Y2984">
        <f t="shared" si="720"/>
        <v>-2.8443938173648959</v>
      </c>
      <c r="Z2984">
        <f t="shared" si="721"/>
        <v>7.8132346506983126</v>
      </c>
      <c r="AA2984">
        <f t="shared" si="722"/>
        <v>-3.9688408333334166</v>
      </c>
      <c r="AC2984">
        <f t="shared" si="711"/>
        <v>2.2987627927759331E-2</v>
      </c>
      <c r="AD2984">
        <f t="shared" si="713"/>
        <v>1.6206130393721399</v>
      </c>
      <c r="AE2984">
        <f t="shared" si="714"/>
        <v>0.48280449702726191</v>
      </c>
      <c r="AG2984">
        <f t="shared" si="712"/>
        <v>0.11491758408324111</v>
      </c>
      <c r="AH2984">
        <f t="shared" si="715"/>
        <v>0.83591647533548874</v>
      </c>
      <c r="AI2984">
        <f t="shared" si="716"/>
        <v>-0.17922658077453915</v>
      </c>
    </row>
    <row r="2985" spans="1:35" x14ac:dyDescent="0.2">
      <c r="A2985" s="41">
        <v>41067</v>
      </c>
      <c r="B2985">
        <v>7719.12</v>
      </c>
      <c r="C2985">
        <v>2279.2800000000002</v>
      </c>
      <c r="D2985">
        <v>0.185</v>
      </c>
      <c r="E2985">
        <f t="shared" si="708"/>
        <v>5.1388888888888886E-6</v>
      </c>
      <c r="G2985">
        <f t="shared" si="709"/>
        <v>1.3485355961666985E-2</v>
      </c>
      <c r="H2985">
        <f t="shared" si="710"/>
        <v>-6.1419132937270298E-5</v>
      </c>
      <c r="K2985" s="25">
        <v>2983</v>
      </c>
      <c r="U2985">
        <f t="shared" si="717"/>
        <v>-0.56887876347297917</v>
      </c>
      <c r="V2985">
        <f t="shared" si="718"/>
        <v>1.5626469301396626</v>
      </c>
      <c r="W2985">
        <f t="shared" si="719"/>
        <v>6.231833333316672E-3</v>
      </c>
      <c r="Y2985">
        <f t="shared" si="720"/>
        <v>-2.8443938173648959</v>
      </c>
      <c r="Z2985">
        <f t="shared" si="721"/>
        <v>7.8132346506983126</v>
      </c>
      <c r="AA2985">
        <f t="shared" si="722"/>
        <v>-3.9688408333334166</v>
      </c>
      <c r="AC2985">
        <f t="shared" si="711"/>
        <v>-7.7674761537708664E-3</v>
      </c>
      <c r="AD2985">
        <f t="shared" si="713"/>
        <v>1.6080249662343267</v>
      </c>
      <c r="AE2985">
        <f t="shared" si="714"/>
        <v>0.47500669690137259</v>
      </c>
      <c r="AG2985">
        <f t="shared" si="712"/>
        <v>-3.8858491879965443E-2</v>
      </c>
      <c r="AH2985">
        <f t="shared" si="715"/>
        <v>0.80343402176633527</v>
      </c>
      <c r="AI2985">
        <f t="shared" si="716"/>
        <v>-0.21886021072139122</v>
      </c>
    </row>
    <row r="2986" spans="1:35" x14ac:dyDescent="0.2">
      <c r="A2986" s="41">
        <v>41068</v>
      </c>
      <c r="B2986">
        <v>7643.51</v>
      </c>
      <c r="C2986">
        <v>2297.8200000000002</v>
      </c>
      <c r="D2986">
        <v>0.19</v>
      </c>
      <c r="E2986">
        <f t="shared" si="708"/>
        <v>5.2777777777777777E-6</v>
      </c>
      <c r="G2986">
        <f t="shared" si="709"/>
        <v>-9.7951579972846217E-3</v>
      </c>
      <c r="H2986">
        <f t="shared" si="710"/>
        <v>8.134147625565951E-3</v>
      </c>
      <c r="K2986" s="25">
        <v>2984</v>
      </c>
      <c r="U2986">
        <f t="shared" si="717"/>
        <v>-0.56887876347297917</v>
      </c>
      <c r="V2986">
        <f t="shared" si="718"/>
        <v>1.5626469301396626</v>
      </c>
      <c r="W2986">
        <f t="shared" si="719"/>
        <v>6.231833333316672E-3</v>
      </c>
      <c r="Y2986">
        <f t="shared" si="720"/>
        <v>-2.8443938173648959</v>
      </c>
      <c r="Z2986">
        <f t="shared" si="721"/>
        <v>7.8132346506983126</v>
      </c>
      <c r="AA2986">
        <f t="shared" si="722"/>
        <v>-3.9688408333334166</v>
      </c>
      <c r="AC2986">
        <f t="shared" si="711"/>
        <v>1.8283090210610271E-2</v>
      </c>
      <c r="AD2986">
        <f t="shared" si="713"/>
        <v>1.6374246317529026</v>
      </c>
      <c r="AE2986">
        <f t="shared" si="714"/>
        <v>0.49312466105758168</v>
      </c>
      <c r="AG2986">
        <f t="shared" si="712"/>
        <v>9.1394895497495798E-2</v>
      </c>
      <c r="AH2986">
        <f t="shared" si="715"/>
        <v>0.87686379022480232</v>
      </c>
      <c r="AI2986">
        <f t="shared" si="716"/>
        <v>-0.13140361198496925</v>
      </c>
    </row>
    <row r="2987" spans="1:35" x14ac:dyDescent="0.2">
      <c r="A2987" s="41">
        <v>41071</v>
      </c>
      <c r="B2987">
        <v>7683.17</v>
      </c>
      <c r="C2987">
        <v>2268.94</v>
      </c>
      <c r="D2987">
        <v>0.17</v>
      </c>
      <c r="E2987">
        <f t="shared" si="708"/>
        <v>4.7222222222222223E-6</v>
      </c>
      <c r="G2987">
        <f t="shared" si="709"/>
        <v>5.1887156555038005E-3</v>
      </c>
      <c r="H2987">
        <f t="shared" si="710"/>
        <v>-1.2568434429154637E-2</v>
      </c>
      <c r="K2987" s="25">
        <v>2985</v>
      </c>
      <c r="U2987">
        <f t="shared" si="717"/>
        <v>0.22333720770466542</v>
      </c>
      <c r="V2987">
        <f t="shared" si="718"/>
        <v>-0.29325241667506169</v>
      </c>
      <c r="W2987">
        <f t="shared" si="719"/>
        <v>1.0699152089703963</v>
      </c>
      <c r="Y2987">
        <f t="shared" si="720"/>
        <v>1.116686038523327</v>
      </c>
      <c r="Z2987">
        <f t="shared" si="721"/>
        <v>-1.4662620833753084</v>
      </c>
      <c r="AA2987">
        <f t="shared" si="722"/>
        <v>1.3495760448519813</v>
      </c>
      <c r="AC2987">
        <f t="shared" si="711"/>
        <v>-2.2591742733264544E-2</v>
      </c>
      <c r="AD2987">
        <f t="shared" si="713"/>
        <v>1.6004323557272306</v>
      </c>
      <c r="AE2987">
        <f t="shared" si="714"/>
        <v>0.47027381507177746</v>
      </c>
      <c r="AG2987">
        <f t="shared" si="712"/>
        <v>-0.11297982477743385</v>
      </c>
      <c r="AH2987">
        <f t="shared" si="715"/>
        <v>0.77779587285152763</v>
      </c>
      <c r="AI2987">
        <f t="shared" si="716"/>
        <v>-0.25129116345671254</v>
      </c>
    </row>
    <row r="2988" spans="1:35" x14ac:dyDescent="0.2">
      <c r="A2988" s="41">
        <v>41072</v>
      </c>
      <c r="B2988">
        <v>7675.07</v>
      </c>
      <c r="C2988">
        <v>2295.4</v>
      </c>
      <c r="D2988">
        <v>0.19500000000000001</v>
      </c>
      <c r="E2988">
        <f t="shared" si="708"/>
        <v>5.4166666666666668E-6</v>
      </c>
      <c r="G2988">
        <f t="shared" si="709"/>
        <v>-1.0542523463622909E-3</v>
      </c>
      <c r="H2988">
        <f t="shared" si="710"/>
        <v>1.1661833278976101E-2</v>
      </c>
      <c r="K2988" s="25">
        <v>2986</v>
      </c>
      <c r="U2988">
        <f t="shared" si="717"/>
        <v>0.22333720770466542</v>
      </c>
      <c r="V2988">
        <f t="shared" si="718"/>
        <v>-0.29325241667506169</v>
      </c>
      <c r="W2988">
        <f t="shared" si="719"/>
        <v>1.0699152089703963</v>
      </c>
      <c r="Y2988">
        <f t="shared" si="720"/>
        <v>1.116686038523327</v>
      </c>
      <c r="Z2988">
        <f t="shared" si="721"/>
        <v>-1.4662620833753084</v>
      </c>
      <c r="AA2988">
        <f t="shared" si="722"/>
        <v>1.3495760448519813</v>
      </c>
      <c r="AC2988">
        <f t="shared" si="711"/>
        <v>-3.6502621897983529E-3</v>
      </c>
      <c r="AD2988">
        <f t="shared" si="713"/>
        <v>1.5945903580117897</v>
      </c>
      <c r="AE2988">
        <f t="shared" si="714"/>
        <v>0.46661687441790201</v>
      </c>
      <c r="AG2988">
        <f t="shared" si="712"/>
        <v>-1.8270199837880655E-2</v>
      </c>
      <c r="AH2988">
        <f t="shared" si="715"/>
        <v>0.76358538682145138</v>
      </c>
      <c r="AI2988">
        <f t="shared" si="716"/>
        <v>-0.26973032453020124</v>
      </c>
    </row>
    <row r="2989" spans="1:35" x14ac:dyDescent="0.2">
      <c r="A2989" s="41">
        <v>41073</v>
      </c>
      <c r="B2989">
        <v>7736.32</v>
      </c>
      <c r="C2989">
        <v>2280.13</v>
      </c>
      <c r="D2989">
        <v>0.19500000000000001</v>
      </c>
      <c r="E2989">
        <f t="shared" si="708"/>
        <v>5.4166666666666668E-6</v>
      </c>
      <c r="G2989">
        <f t="shared" si="709"/>
        <v>7.9803832408043181E-3</v>
      </c>
      <c r="H2989">
        <f t="shared" si="710"/>
        <v>-6.6524353053933876E-3</v>
      </c>
      <c r="K2989" s="25">
        <v>2987</v>
      </c>
      <c r="U2989">
        <f t="shared" si="717"/>
        <v>0.22333720770466542</v>
      </c>
      <c r="V2989">
        <f t="shared" si="718"/>
        <v>-0.29325241667506169</v>
      </c>
      <c r="W2989">
        <f t="shared" si="719"/>
        <v>1.0699152089703963</v>
      </c>
      <c r="Y2989">
        <f t="shared" si="720"/>
        <v>1.116686038523327</v>
      </c>
      <c r="Z2989">
        <f t="shared" si="721"/>
        <v>-1.4662620833753084</v>
      </c>
      <c r="AA2989">
        <f t="shared" si="722"/>
        <v>1.3495760448519813</v>
      </c>
      <c r="AC2989">
        <f t="shared" si="711"/>
        <v>3.7389546135440477E-3</v>
      </c>
      <c r="AD2989">
        <f t="shared" si="713"/>
        <v>1.6005524589875908</v>
      </c>
      <c r="AE2989">
        <f t="shared" si="714"/>
        <v>0.47034885651518837</v>
      </c>
      <c r="AG2989">
        <f t="shared" si="712"/>
        <v>1.8673106401053571E-2</v>
      </c>
      <c r="AH2989">
        <f t="shared" si="715"/>
        <v>0.77784389799585796</v>
      </c>
      <c r="AI2989">
        <f t="shared" si="716"/>
        <v>-0.25122942018523609</v>
      </c>
    </row>
    <row r="2990" spans="1:35" x14ac:dyDescent="0.2">
      <c r="A2990" s="41">
        <v>41074</v>
      </c>
      <c r="B2990">
        <v>7732.47</v>
      </c>
      <c r="C2990">
        <v>2304.83</v>
      </c>
      <c r="D2990">
        <v>0.19500000000000001</v>
      </c>
      <c r="E2990">
        <f t="shared" si="708"/>
        <v>5.4166666666666668E-6</v>
      </c>
      <c r="G2990">
        <f t="shared" si="709"/>
        <v>-4.9765263070806977E-4</v>
      </c>
      <c r="H2990">
        <f t="shared" si="710"/>
        <v>1.0832715678491936E-2</v>
      </c>
      <c r="K2990" s="25">
        <v>2988</v>
      </c>
      <c r="U2990">
        <f t="shared" si="717"/>
        <v>0.22333720770466542</v>
      </c>
      <c r="V2990">
        <f t="shared" si="718"/>
        <v>-0.29325241667506169</v>
      </c>
      <c r="W2990">
        <f t="shared" si="719"/>
        <v>1.0699152089703963</v>
      </c>
      <c r="Y2990">
        <f t="shared" si="720"/>
        <v>1.116686038523327</v>
      </c>
      <c r="Z2990">
        <f t="shared" si="721"/>
        <v>-1.4662620833753084</v>
      </c>
      <c r="AA2990">
        <f t="shared" si="722"/>
        <v>1.3495760448519813</v>
      </c>
      <c r="AC2990">
        <f t="shared" si="711"/>
        <v>-3.2820690267722223E-3</v>
      </c>
      <c r="AD2990">
        <f t="shared" si="713"/>
        <v>1.5952993353362235</v>
      </c>
      <c r="AE2990">
        <f t="shared" si="714"/>
        <v>0.46706138968599187</v>
      </c>
      <c r="AG2990">
        <f t="shared" si="712"/>
        <v>-1.6432011800527779E-2</v>
      </c>
      <c r="AH2990">
        <f t="shared" si="715"/>
        <v>0.76506235788502153</v>
      </c>
      <c r="AI2990">
        <f t="shared" si="716"/>
        <v>-0.26779793490246034</v>
      </c>
    </row>
    <row r="2991" spans="1:35" x14ac:dyDescent="0.2">
      <c r="A2991" s="41">
        <v>41075</v>
      </c>
      <c r="B2991">
        <v>7864.43</v>
      </c>
      <c r="C2991">
        <v>2328.66</v>
      </c>
      <c r="D2991">
        <v>0.19500000000000001</v>
      </c>
      <c r="E2991">
        <f t="shared" si="708"/>
        <v>5.4166666666666668E-6</v>
      </c>
      <c r="G2991">
        <f t="shared" si="709"/>
        <v>1.7065698282696218E-2</v>
      </c>
      <c r="H2991">
        <f t="shared" si="710"/>
        <v>1.0339157334814251E-2</v>
      </c>
      <c r="K2991" s="25">
        <v>2989</v>
      </c>
      <c r="U2991">
        <f t="shared" si="717"/>
        <v>0.22333720770466542</v>
      </c>
      <c r="V2991">
        <f t="shared" si="718"/>
        <v>-0.29325241667506169</v>
      </c>
      <c r="W2991">
        <f t="shared" si="719"/>
        <v>1.0699152089703963</v>
      </c>
      <c r="Y2991">
        <f t="shared" si="720"/>
        <v>1.116686038523327</v>
      </c>
      <c r="Z2991">
        <f t="shared" si="721"/>
        <v>-1.4662620833753084</v>
      </c>
      <c r="AA2991">
        <f t="shared" si="722"/>
        <v>1.3495760448519813</v>
      </c>
      <c r="AC2991">
        <f t="shared" si="711"/>
        <v>7.8521790121829785E-4</v>
      </c>
      <c r="AD2991">
        <f t="shared" si="713"/>
        <v>1.596551992932131</v>
      </c>
      <c r="AE2991">
        <f t="shared" si="714"/>
        <v>0.46784629946491874</v>
      </c>
      <c r="AG2991">
        <f t="shared" si="712"/>
        <v>3.9044228394248216E-3</v>
      </c>
      <c r="AH2991">
        <f t="shared" si="715"/>
        <v>0.76804948482873192</v>
      </c>
      <c r="AI2991">
        <f t="shared" si="716"/>
        <v>-0.26390111453946036</v>
      </c>
    </row>
    <row r="2992" spans="1:35" x14ac:dyDescent="0.2">
      <c r="A2992" s="41">
        <v>41078</v>
      </c>
      <c r="B2992">
        <v>7859.91</v>
      </c>
      <c r="C2992">
        <v>2332.0700000000002</v>
      </c>
      <c r="D2992">
        <v>0.19500000000000001</v>
      </c>
      <c r="E2992">
        <f t="shared" si="708"/>
        <v>5.4166666666666668E-6</v>
      </c>
      <c r="G2992">
        <f t="shared" si="709"/>
        <v>-5.7473968234194163E-4</v>
      </c>
      <c r="H2992">
        <f t="shared" si="710"/>
        <v>1.4643614782751924E-3</v>
      </c>
      <c r="K2992" s="25">
        <v>2990</v>
      </c>
      <c r="U2992">
        <f t="shared" si="717"/>
        <v>0.3339182283734799</v>
      </c>
      <c r="V2992">
        <f t="shared" si="718"/>
        <v>-0.43105756921543648</v>
      </c>
      <c r="W2992">
        <f t="shared" si="719"/>
        <v>1.0971393408419567</v>
      </c>
      <c r="Y2992">
        <f t="shared" si="720"/>
        <v>1.6695911418673994</v>
      </c>
      <c r="Z2992">
        <f t="shared" si="721"/>
        <v>-2.1552878460771825</v>
      </c>
      <c r="AA2992">
        <f t="shared" si="722"/>
        <v>1.4856967042097831</v>
      </c>
      <c r="AC2992">
        <f t="shared" si="711"/>
        <v>-5.5199292415279201E-4</v>
      </c>
      <c r="AD2992">
        <f t="shared" si="713"/>
        <v>1.5956707075289904</v>
      </c>
      <c r="AE2992">
        <f t="shared" si="714"/>
        <v>0.4672941541365852</v>
      </c>
      <c r="AG2992">
        <f t="shared" si="712"/>
        <v>-2.7816312874306267E-3</v>
      </c>
      <c r="AH2992">
        <f t="shared" si="715"/>
        <v>0.76591305435143742</v>
      </c>
      <c r="AI2992">
        <f t="shared" si="716"/>
        <v>-0.26668662175246638</v>
      </c>
    </row>
    <row r="2993" spans="1:35" x14ac:dyDescent="0.2">
      <c r="A2993" s="41">
        <v>41079</v>
      </c>
      <c r="B2993">
        <v>8066.74</v>
      </c>
      <c r="C2993">
        <v>2355.0100000000002</v>
      </c>
      <c r="D2993">
        <v>0.19500000000000001</v>
      </c>
      <c r="E2993">
        <f t="shared" si="708"/>
        <v>5.4166666666666668E-6</v>
      </c>
      <c r="G2993">
        <f t="shared" si="709"/>
        <v>2.6314550675516631E-2</v>
      </c>
      <c r="H2993">
        <f t="shared" si="710"/>
        <v>9.8367544713495111E-3</v>
      </c>
      <c r="K2993" s="25">
        <v>2991</v>
      </c>
      <c r="U2993">
        <f t="shared" si="717"/>
        <v>0.3339182283734799</v>
      </c>
      <c r="V2993">
        <f t="shared" si="718"/>
        <v>-0.43105756921543648</v>
      </c>
      <c r="W2993">
        <f t="shared" si="719"/>
        <v>1.0971393408419567</v>
      </c>
      <c r="Y2993">
        <f t="shared" si="720"/>
        <v>1.6695911418673994</v>
      </c>
      <c r="Z2993">
        <f t="shared" si="721"/>
        <v>-2.1552878460771825</v>
      </c>
      <c r="AA2993">
        <f t="shared" si="722"/>
        <v>1.4856967042097831</v>
      </c>
      <c r="AC2993">
        <f t="shared" si="711"/>
        <v>4.5526435087199033E-3</v>
      </c>
      <c r="AD2993">
        <f t="shared" si="713"/>
        <v>1.6029352274176769</v>
      </c>
      <c r="AE2993">
        <f t="shared" si="714"/>
        <v>0.47183646571038923</v>
      </c>
      <c r="AG2993">
        <f t="shared" si="712"/>
        <v>2.2741550876932842E-2</v>
      </c>
      <c r="AH2993">
        <f t="shared" si="715"/>
        <v>0.78333110504427772</v>
      </c>
      <c r="AI2993">
        <f t="shared" si="716"/>
        <v>-0.24419980514041417</v>
      </c>
    </row>
    <row r="2994" spans="1:35" x14ac:dyDescent="0.2">
      <c r="A2994" s="41">
        <v>41080</v>
      </c>
      <c r="B2994">
        <v>8119.88</v>
      </c>
      <c r="C2994">
        <v>2351.14</v>
      </c>
      <c r="D2994">
        <v>0.19</v>
      </c>
      <c r="E2994">
        <f t="shared" si="708"/>
        <v>5.2777777777777777E-6</v>
      </c>
      <c r="G2994">
        <f t="shared" si="709"/>
        <v>6.5875434190268102E-3</v>
      </c>
      <c r="H2994">
        <f t="shared" si="710"/>
        <v>-1.6433051239698963E-3</v>
      </c>
      <c r="K2994" s="25">
        <v>2992</v>
      </c>
      <c r="U2994">
        <f t="shared" si="717"/>
        <v>0.3339182283734799</v>
      </c>
      <c r="V2994">
        <f t="shared" si="718"/>
        <v>-0.43105756921543648</v>
      </c>
      <c r="W2994">
        <f t="shared" si="719"/>
        <v>1.0971393408419567</v>
      </c>
      <c r="Y2994">
        <f t="shared" si="720"/>
        <v>1.6695911418673994</v>
      </c>
      <c r="Z2994">
        <f t="shared" si="721"/>
        <v>-2.1552878460771825</v>
      </c>
      <c r="AA2994">
        <f t="shared" si="722"/>
        <v>1.4856967042097831</v>
      </c>
      <c r="AC2994">
        <f t="shared" si="711"/>
        <v>2.9140027781287712E-3</v>
      </c>
      <c r="AD2994">
        <f t="shared" si="713"/>
        <v>1.6076061851235324</v>
      </c>
      <c r="AE2994">
        <f t="shared" si="714"/>
        <v>0.47474623101243796</v>
      </c>
      <c r="AG2994">
        <f t="shared" si="712"/>
        <v>1.4548347223977189E-2</v>
      </c>
      <c r="AH2994">
        <f t="shared" si="715"/>
        <v>0.79472727795180353</v>
      </c>
      <c r="AI2994">
        <f t="shared" si="716"/>
        <v>-0.22975626978325545</v>
      </c>
    </row>
    <row r="2995" spans="1:35" x14ac:dyDescent="0.2">
      <c r="A2995" s="41">
        <v>41081</v>
      </c>
      <c r="B2995">
        <v>7996.58</v>
      </c>
      <c r="C2995">
        <v>2299.16</v>
      </c>
      <c r="D2995">
        <v>0.19500000000000001</v>
      </c>
      <c r="E2995">
        <f t="shared" si="708"/>
        <v>5.4166666666666668E-6</v>
      </c>
      <c r="G2995">
        <f t="shared" si="709"/>
        <v>-1.5184953472218824E-2</v>
      </c>
      <c r="H2995">
        <f t="shared" si="710"/>
        <v>-2.2108423998570916E-2</v>
      </c>
      <c r="K2995" s="25">
        <v>2993</v>
      </c>
      <c r="U2995">
        <f t="shared" si="717"/>
        <v>0.3339182283734799</v>
      </c>
      <c r="V2995">
        <f t="shared" si="718"/>
        <v>-0.43105756921543648</v>
      </c>
      <c r="W2995">
        <f t="shared" si="719"/>
        <v>1.0971393408419567</v>
      </c>
      <c r="Y2995">
        <f t="shared" si="720"/>
        <v>1.6695911418673994</v>
      </c>
      <c r="Z2995">
        <f t="shared" si="721"/>
        <v>-2.1552878460771825</v>
      </c>
      <c r="AA2995">
        <f t="shared" si="722"/>
        <v>1.4856967042097831</v>
      </c>
      <c r="AC2995">
        <f t="shared" si="711"/>
        <v>4.4652612042633882E-3</v>
      </c>
      <c r="AD2995">
        <f t="shared" si="713"/>
        <v>1.6147845666536984</v>
      </c>
      <c r="AE2995">
        <f t="shared" si="714"/>
        <v>0.47920155251581342</v>
      </c>
      <c r="AG2995">
        <f t="shared" si="712"/>
        <v>2.2305194910205842E-2</v>
      </c>
      <c r="AH2995">
        <f t="shared" si="715"/>
        <v>0.81245382478697581</v>
      </c>
      <c r="AI2995">
        <f t="shared" si="716"/>
        <v>-0.20769619742460294</v>
      </c>
    </row>
    <row r="2996" spans="1:35" x14ac:dyDescent="0.2">
      <c r="A2996" s="41">
        <v>41082</v>
      </c>
      <c r="B2996">
        <v>7851.54</v>
      </c>
      <c r="C2996">
        <v>2315.65</v>
      </c>
      <c r="D2996">
        <v>0.17</v>
      </c>
      <c r="E2996">
        <f t="shared" si="708"/>
        <v>4.7222222222222223E-6</v>
      </c>
      <c r="G2996">
        <f t="shared" si="709"/>
        <v>-1.8137753889787878E-2</v>
      </c>
      <c r="H2996">
        <f t="shared" si="710"/>
        <v>7.1721846239497199E-3</v>
      </c>
      <c r="K2996" s="25">
        <v>2994</v>
      </c>
      <c r="U2996">
        <f t="shared" si="717"/>
        <v>0.3339182283734799</v>
      </c>
      <c r="V2996">
        <f t="shared" si="718"/>
        <v>-0.43105756921543648</v>
      </c>
      <c r="W2996">
        <f t="shared" si="719"/>
        <v>1.0971393408419567</v>
      </c>
      <c r="Y2996">
        <f t="shared" si="720"/>
        <v>1.6695911418673994</v>
      </c>
      <c r="Z2996">
        <f t="shared" si="721"/>
        <v>-2.1552878460771825</v>
      </c>
      <c r="AA2996">
        <f t="shared" si="722"/>
        <v>1.4856967042097831</v>
      </c>
      <c r="AC2996">
        <f t="shared" si="711"/>
        <v>-9.1422082774200285E-3</v>
      </c>
      <c r="AD2996">
        <f t="shared" si="713"/>
        <v>1.6000218698221869</v>
      </c>
      <c r="AE2996">
        <f t="shared" si="714"/>
        <v>0.47001729779118784</v>
      </c>
      <c r="AG2996">
        <f t="shared" si="712"/>
        <v>-4.5732708053766821E-2</v>
      </c>
      <c r="AH2996">
        <f t="shared" si="715"/>
        <v>0.77529811121082681</v>
      </c>
      <c r="AI2996">
        <f t="shared" si="716"/>
        <v>-0.2545076639644645</v>
      </c>
    </row>
    <row r="2997" spans="1:35" x14ac:dyDescent="0.2">
      <c r="A2997" s="41">
        <v>41085</v>
      </c>
      <c r="B2997">
        <v>7653.14</v>
      </c>
      <c r="C2997">
        <v>2278.98</v>
      </c>
      <c r="D2997">
        <v>0.17499999999999999</v>
      </c>
      <c r="E2997">
        <f t="shared" si="708"/>
        <v>4.8611111111111105E-6</v>
      </c>
      <c r="G2997">
        <f t="shared" si="709"/>
        <v>-2.5268928133843759E-2</v>
      </c>
      <c r="H2997">
        <f t="shared" si="710"/>
        <v>-1.5835726469889694E-2</v>
      </c>
      <c r="K2997" s="25">
        <v>2995</v>
      </c>
      <c r="U2997">
        <f t="shared" si="717"/>
        <v>-0.50387559710350227</v>
      </c>
      <c r="V2997">
        <f t="shared" si="718"/>
        <v>1.2012330025840008</v>
      </c>
      <c r="W2997">
        <f t="shared" si="719"/>
        <v>0.30264259451950148</v>
      </c>
      <c r="Y2997">
        <f t="shared" si="720"/>
        <v>-2.5193779855175116</v>
      </c>
      <c r="Z2997">
        <f t="shared" si="721"/>
        <v>6.0061650129200039</v>
      </c>
      <c r="AA2997">
        <f t="shared" si="722"/>
        <v>-2.4867870274024924</v>
      </c>
      <c r="AC2997">
        <f t="shared" si="711"/>
        <v>-1.6064650207024977E-3</v>
      </c>
      <c r="AD2997">
        <f t="shared" si="713"/>
        <v>1.5974514906559585</v>
      </c>
      <c r="AE2997">
        <f t="shared" si="714"/>
        <v>0.46840954102193605</v>
      </c>
      <c r="AG2997">
        <f t="shared" si="712"/>
        <v>-8.0512139924013675E-3</v>
      </c>
      <c r="AH2997">
        <f t="shared" si="715"/>
        <v>0.76905602020956387</v>
      </c>
      <c r="AI2997">
        <f t="shared" si="716"/>
        <v>-0.26259146400291777</v>
      </c>
    </row>
    <row r="2998" spans="1:35" x14ac:dyDescent="0.2">
      <c r="A2998" s="41">
        <v>41086</v>
      </c>
      <c r="B2998">
        <v>7653.05</v>
      </c>
      <c r="C2998">
        <v>2289.86</v>
      </c>
      <c r="D2998">
        <v>0.18</v>
      </c>
      <c r="E2998">
        <f t="shared" si="708"/>
        <v>4.9999999999999996E-6</v>
      </c>
      <c r="G2998">
        <f t="shared" si="709"/>
        <v>-1.1759878951665005E-5</v>
      </c>
      <c r="H2998">
        <f t="shared" si="710"/>
        <v>4.7740655907467858E-3</v>
      </c>
      <c r="K2998" s="25">
        <v>2996</v>
      </c>
      <c r="U2998">
        <f t="shared" si="717"/>
        <v>-0.50387559710350227</v>
      </c>
      <c r="V2998">
        <f t="shared" si="718"/>
        <v>1.2012330025840008</v>
      </c>
      <c r="W2998">
        <f t="shared" si="719"/>
        <v>0.30264259451950148</v>
      </c>
      <c r="Y2998">
        <f t="shared" si="720"/>
        <v>-2.5193779855175116</v>
      </c>
      <c r="Z2998">
        <f t="shared" si="721"/>
        <v>6.0061650129200039</v>
      </c>
      <c r="AA2998">
        <f t="shared" si="722"/>
        <v>-2.4867870274024924</v>
      </c>
      <c r="AC2998">
        <f t="shared" si="711"/>
        <v>5.7421618394132724E-3</v>
      </c>
      <c r="AD2998">
        <f t="shared" si="713"/>
        <v>1.606624315645917</v>
      </c>
      <c r="AE2998">
        <f t="shared" si="714"/>
        <v>0.47413527949049739</v>
      </c>
      <c r="AG2998">
        <f t="shared" si="712"/>
        <v>2.8691364752621917E-2</v>
      </c>
      <c r="AH2998">
        <f t="shared" si="715"/>
        <v>0.79112128700059625</v>
      </c>
      <c r="AI2998">
        <f t="shared" si="716"/>
        <v>-0.23430398921340717</v>
      </c>
    </row>
    <row r="2999" spans="1:35" x14ac:dyDescent="0.2">
      <c r="A2999" s="41">
        <v>41087</v>
      </c>
      <c r="B2999">
        <v>7759.81</v>
      </c>
      <c r="C2999">
        <v>2310.98</v>
      </c>
      <c r="D2999">
        <v>0.25</v>
      </c>
      <c r="E2999">
        <f t="shared" si="708"/>
        <v>6.9444444444444448E-6</v>
      </c>
      <c r="G2999">
        <f t="shared" si="709"/>
        <v>1.3949993793324258E-2</v>
      </c>
      <c r="H2999">
        <f t="shared" si="710"/>
        <v>9.2232712916946406E-3</v>
      </c>
      <c r="K2999" s="25">
        <v>2997</v>
      </c>
      <c r="U2999">
        <f t="shared" si="717"/>
        <v>-0.50387559710350227</v>
      </c>
      <c r="V2999">
        <f t="shared" si="718"/>
        <v>1.2012330025840008</v>
      </c>
      <c r="W2999">
        <f t="shared" si="719"/>
        <v>0.30264259451950148</v>
      </c>
      <c r="Y2999">
        <f t="shared" si="720"/>
        <v>-2.5193779855175116</v>
      </c>
      <c r="Z2999">
        <f t="shared" si="721"/>
        <v>6.0061650129200039</v>
      </c>
      <c r="AA2999">
        <f t="shared" si="722"/>
        <v>-2.4867870274024924</v>
      </c>
      <c r="AC2999">
        <f t="shared" si="711"/>
        <v>4.0517496281403543E-3</v>
      </c>
      <c r="AD2999">
        <f t="shared" si="713"/>
        <v>1.6131339551193964</v>
      </c>
      <c r="AE2999">
        <f t="shared" si="714"/>
        <v>0.47817884288603962</v>
      </c>
      <c r="AG2999">
        <f t="shared" si="712"/>
        <v>2.0238748140701774E-2</v>
      </c>
      <c r="AH2999">
        <f t="shared" si="715"/>
        <v>0.80713259147694916</v>
      </c>
      <c r="AI2999">
        <f t="shared" si="716"/>
        <v>-0.21426732250197847</v>
      </c>
    </row>
    <row r="3000" spans="1:35" x14ac:dyDescent="0.2">
      <c r="A3000" s="41">
        <v>41088</v>
      </c>
      <c r="B3000">
        <v>7642.18</v>
      </c>
      <c r="C3000">
        <v>2306.2199999999998</v>
      </c>
      <c r="D3000">
        <v>0.17499999999999999</v>
      </c>
      <c r="E3000">
        <f t="shared" si="708"/>
        <v>4.8611111111111105E-6</v>
      </c>
      <c r="G3000">
        <f t="shared" si="709"/>
        <v>-1.5158876312693236E-2</v>
      </c>
      <c r="H3000">
        <f t="shared" si="710"/>
        <v>-2.0597322348095692E-3</v>
      </c>
      <c r="K3000" s="25">
        <v>2998</v>
      </c>
      <c r="U3000">
        <f t="shared" si="717"/>
        <v>-0.50387559710350227</v>
      </c>
      <c r="V3000">
        <f t="shared" si="718"/>
        <v>1.2012330025840008</v>
      </c>
      <c r="W3000">
        <f t="shared" si="719"/>
        <v>0.30264259451950148</v>
      </c>
      <c r="Y3000">
        <f t="shared" si="720"/>
        <v>-2.5193779855175116</v>
      </c>
      <c r="Z3000">
        <f t="shared" si="721"/>
        <v>6.0061650129200039</v>
      </c>
      <c r="AA3000">
        <f t="shared" si="722"/>
        <v>-2.4867870274024924</v>
      </c>
      <c r="AC3000">
        <f t="shared" si="711"/>
        <v>5.1660712012212518E-3</v>
      </c>
      <c r="AD3000">
        <f t="shared" si="713"/>
        <v>1.6214675199886506</v>
      </c>
      <c r="AE3000">
        <f t="shared" si="714"/>
        <v>0.48333161572197092</v>
      </c>
      <c r="AG3000">
        <f t="shared" si="712"/>
        <v>2.5802578228328481E-2</v>
      </c>
      <c r="AH3000">
        <f t="shared" si="715"/>
        <v>0.8279586933091666</v>
      </c>
      <c r="AI3000">
        <f t="shared" si="716"/>
        <v>-0.18879201314906013</v>
      </c>
    </row>
    <row r="3001" spans="1:35" x14ac:dyDescent="0.2">
      <c r="A3001" s="41">
        <v>41089</v>
      </c>
      <c r="B3001">
        <v>8142.47</v>
      </c>
      <c r="C3001">
        <v>2363.79</v>
      </c>
      <c r="D3001">
        <v>0.19500000000000001</v>
      </c>
      <c r="E3001">
        <f t="shared" si="708"/>
        <v>5.4166666666666668E-6</v>
      </c>
      <c r="G3001">
        <f t="shared" si="709"/>
        <v>6.5464304687929353E-2</v>
      </c>
      <c r="H3001">
        <f t="shared" si="710"/>
        <v>2.4962926347009466E-2</v>
      </c>
      <c r="K3001" s="25">
        <v>2999</v>
      </c>
      <c r="U3001">
        <f t="shared" si="717"/>
        <v>-0.50387559710350227</v>
      </c>
      <c r="V3001">
        <f t="shared" si="718"/>
        <v>1.2012330025840008</v>
      </c>
      <c r="W3001">
        <f t="shared" si="719"/>
        <v>0.30264259451950148</v>
      </c>
      <c r="Y3001">
        <f t="shared" si="720"/>
        <v>-2.5193779855175116</v>
      </c>
      <c r="Z3001">
        <f t="shared" si="721"/>
        <v>6.0061650129200039</v>
      </c>
      <c r="AA3001">
        <f t="shared" si="722"/>
        <v>-2.4867870274024924</v>
      </c>
      <c r="AC3001">
        <f t="shared" si="711"/>
        <v>-2.9981034652156457E-3</v>
      </c>
      <c r="AD3001">
        <f t="shared" si="713"/>
        <v>1.616606192598238</v>
      </c>
      <c r="AE3001">
        <f t="shared" si="714"/>
        <v>0.48032900894137182</v>
      </c>
      <c r="AG3001">
        <f t="shared" si="712"/>
        <v>-1.5009961770522714E-2</v>
      </c>
      <c r="AH3001">
        <f t="shared" si="715"/>
        <v>0.81553106497502403</v>
      </c>
      <c r="AI3001">
        <f t="shared" si="716"/>
        <v>-0.20391576448286172</v>
      </c>
    </row>
    <row r="3002" spans="1:35" x14ac:dyDescent="0.2">
      <c r="A3002" s="41">
        <v>41092</v>
      </c>
      <c r="B3002">
        <v>8174.51</v>
      </c>
      <c r="C3002">
        <v>2369.75</v>
      </c>
      <c r="D3002">
        <v>0.315</v>
      </c>
      <c r="E3002">
        <f t="shared" si="708"/>
        <v>8.7499999999999992E-6</v>
      </c>
      <c r="G3002">
        <f t="shared" si="709"/>
        <v>3.9349239235760107E-3</v>
      </c>
      <c r="H3002">
        <f t="shared" si="710"/>
        <v>2.5213745721912846E-3</v>
      </c>
      <c r="K3002" s="25">
        <v>3000</v>
      </c>
      <c r="U3002">
        <f t="shared" si="717"/>
        <v>0.30856112956850185</v>
      </c>
      <c r="V3002">
        <f t="shared" si="718"/>
        <v>-0.5339449572621946</v>
      </c>
      <c r="W3002">
        <f t="shared" si="719"/>
        <v>1.2253838276936928</v>
      </c>
      <c r="Y3002">
        <f t="shared" si="720"/>
        <v>1.5428056478425092</v>
      </c>
      <c r="Z3002">
        <f t="shared" si="721"/>
        <v>-2.6697247863109728</v>
      </c>
      <c r="AA3002">
        <f t="shared" si="722"/>
        <v>2.1269191384684634</v>
      </c>
      <c r="AC3002">
        <f t="shared" si="711"/>
        <v>1.0476855204972163E-3</v>
      </c>
      <c r="AD3002">
        <f t="shared" si="713"/>
        <v>1.6182998874985695</v>
      </c>
      <c r="AE3002">
        <f t="shared" si="714"/>
        <v>0.48137614602242212</v>
      </c>
      <c r="AG3002">
        <f t="shared" si="712"/>
        <v>5.2167609358194133E-3</v>
      </c>
      <c r="AH3002">
        <f t="shared" si="715"/>
        <v>0.81978549557673286</v>
      </c>
      <c r="AI3002">
        <f t="shared" si="716"/>
        <v>-0.19871256370475082</v>
      </c>
    </row>
    <row r="3003" spans="1:35" x14ac:dyDescent="0.2">
      <c r="A3003" s="41">
        <v>41093</v>
      </c>
      <c r="B3003">
        <v>8292.68</v>
      </c>
      <c r="C3003">
        <v>2385.06</v>
      </c>
      <c r="D3003">
        <v>0.22500000000000001</v>
      </c>
      <c r="E3003">
        <f t="shared" si="708"/>
        <v>6.2500000000000003E-6</v>
      </c>
      <c r="G3003">
        <f t="shared" si="709"/>
        <v>1.445591234214651E-2</v>
      </c>
      <c r="H3003">
        <f t="shared" si="710"/>
        <v>6.4605971093997031E-3</v>
      </c>
      <c r="K3003" s="25">
        <v>3001</v>
      </c>
      <c r="U3003">
        <f t="shared" si="717"/>
        <v>0.30856112956850185</v>
      </c>
      <c r="V3003">
        <f t="shared" si="718"/>
        <v>-0.5339449572621946</v>
      </c>
      <c r="W3003">
        <f t="shared" si="719"/>
        <v>1.2253838276936928</v>
      </c>
      <c r="Y3003">
        <f t="shared" si="720"/>
        <v>1.5428056478425092</v>
      </c>
      <c r="Z3003">
        <f t="shared" si="721"/>
        <v>-2.6697247863109728</v>
      </c>
      <c r="AA3003">
        <f t="shared" si="722"/>
        <v>2.1269191384684634</v>
      </c>
      <c r="AC3003">
        <f t="shared" si="711"/>
        <v>1.021651502261612E-3</v>
      </c>
      <c r="AD3003">
        <f t="shared" si="713"/>
        <v>1.6199532260097422</v>
      </c>
      <c r="AE3003">
        <f t="shared" si="714"/>
        <v>0.48239727599397259</v>
      </c>
      <c r="AG3003">
        <f t="shared" si="712"/>
        <v>5.0732575113080595E-3</v>
      </c>
      <c r="AH3003">
        <f t="shared" si="715"/>
        <v>0.82394447849982899</v>
      </c>
      <c r="AI3003">
        <f t="shared" si="716"/>
        <v>-0.19365213180420296</v>
      </c>
    </row>
    <row r="3004" spans="1:35" x14ac:dyDescent="0.2">
      <c r="A3004" s="41">
        <v>41094</v>
      </c>
      <c r="B3004">
        <v>8212.5</v>
      </c>
      <c r="C3004">
        <v>2385.06</v>
      </c>
      <c r="D3004">
        <v>0.27500000000000002</v>
      </c>
      <c r="E3004">
        <f t="shared" si="708"/>
        <v>7.6388888888888901E-6</v>
      </c>
      <c r="G3004">
        <f t="shared" si="709"/>
        <v>-9.6687681183887826E-3</v>
      </c>
      <c r="H3004">
        <f t="shared" si="710"/>
        <v>0</v>
      </c>
      <c r="K3004" s="25">
        <v>3002</v>
      </c>
      <c r="U3004">
        <f t="shared" si="717"/>
        <v>0.30856112956850185</v>
      </c>
      <c r="V3004">
        <f t="shared" si="718"/>
        <v>-0.5339449572621946</v>
      </c>
      <c r="W3004">
        <f t="shared" si="719"/>
        <v>1.2253838276936928</v>
      </c>
      <c r="Y3004">
        <f t="shared" si="720"/>
        <v>1.5428056478425092</v>
      </c>
      <c r="Z3004">
        <f t="shared" si="721"/>
        <v>-2.6697247863109728</v>
      </c>
      <c r="AA3004">
        <f t="shared" si="722"/>
        <v>2.1269191384684634</v>
      </c>
      <c r="AC3004">
        <f t="shared" si="711"/>
        <v>-2.9757473632228753E-3</v>
      </c>
      <c r="AD3004">
        <f t="shared" si="713"/>
        <v>1.6151326544688993</v>
      </c>
      <c r="AE3004">
        <f t="shared" si="714"/>
        <v>0.47941709229142887</v>
      </c>
      <c r="AG3004">
        <f t="shared" si="712"/>
        <v>-1.4903736816114376E-2</v>
      </c>
      <c r="AH3004">
        <f t="shared" si="715"/>
        <v>0.81166462684117691</v>
      </c>
      <c r="AI3004">
        <f t="shared" si="716"/>
        <v>-0.20866804526873445</v>
      </c>
    </row>
    <row r="3005" spans="1:35" x14ac:dyDescent="0.2">
      <c r="A3005" s="41">
        <v>41095</v>
      </c>
      <c r="B3005">
        <v>8091.49</v>
      </c>
      <c r="C3005">
        <v>2373.91</v>
      </c>
      <c r="D3005">
        <v>0.27500000000000002</v>
      </c>
      <c r="E3005">
        <f t="shared" si="708"/>
        <v>7.6388888888888901E-6</v>
      </c>
      <c r="G3005">
        <f t="shared" si="709"/>
        <v>-1.473485540334858E-2</v>
      </c>
      <c r="H3005">
        <f t="shared" si="710"/>
        <v>-4.6749348024788017E-3</v>
      </c>
      <c r="K3005" s="25">
        <v>3003</v>
      </c>
      <c r="U3005">
        <f t="shared" si="717"/>
        <v>0.30856112956850185</v>
      </c>
      <c r="V3005">
        <f t="shared" si="718"/>
        <v>-0.5339449572621946</v>
      </c>
      <c r="W3005">
        <f t="shared" si="719"/>
        <v>1.2253838276936928</v>
      </c>
      <c r="Y3005">
        <f t="shared" si="720"/>
        <v>1.5428056478425092</v>
      </c>
      <c r="Z3005">
        <f t="shared" si="721"/>
        <v>-2.6697247863109728</v>
      </c>
      <c r="AA3005">
        <f t="shared" si="722"/>
        <v>2.1269191384684634</v>
      </c>
      <c r="AC3005">
        <f t="shared" si="711"/>
        <v>-2.041085193066697E-3</v>
      </c>
      <c r="AD3005">
        <f t="shared" si="713"/>
        <v>1.6118360311230244</v>
      </c>
      <c r="AE3005">
        <f t="shared" si="714"/>
        <v>0.47737392124522693</v>
      </c>
      <c r="AG3005">
        <f t="shared" si="712"/>
        <v>-1.0235981520889044E-2</v>
      </c>
      <c r="AH3005">
        <f t="shared" si="715"/>
        <v>0.80335644271967133</v>
      </c>
      <c r="AI3005">
        <f t="shared" si="716"/>
        <v>-0.21895677470834407</v>
      </c>
    </row>
    <row r="3006" spans="1:35" x14ac:dyDescent="0.2">
      <c r="A3006" s="41">
        <v>41096</v>
      </c>
      <c r="B3006">
        <v>7889.26</v>
      </c>
      <c r="C3006">
        <v>2352.34</v>
      </c>
      <c r="D3006">
        <v>0.2</v>
      </c>
      <c r="E3006">
        <f t="shared" si="708"/>
        <v>5.5555555555555558E-6</v>
      </c>
      <c r="G3006">
        <f t="shared" si="709"/>
        <v>-2.499292466529645E-2</v>
      </c>
      <c r="H3006">
        <f t="shared" si="710"/>
        <v>-9.0862753853346214E-3</v>
      </c>
      <c r="K3006" s="25">
        <v>3004</v>
      </c>
      <c r="U3006">
        <f t="shared" si="717"/>
        <v>0.30856112956850185</v>
      </c>
      <c r="V3006">
        <f t="shared" si="718"/>
        <v>-0.5339449572621946</v>
      </c>
      <c r="W3006">
        <f t="shared" si="719"/>
        <v>1.2253838276936928</v>
      </c>
      <c r="Y3006">
        <f t="shared" si="720"/>
        <v>1.5428056478425092</v>
      </c>
      <c r="Z3006">
        <f t="shared" si="721"/>
        <v>-2.6697247863109728</v>
      </c>
      <c r="AA3006">
        <f t="shared" si="722"/>
        <v>2.1269191384684634</v>
      </c>
      <c r="AC3006">
        <f t="shared" si="711"/>
        <v>-2.8509135727433242E-3</v>
      </c>
      <c r="AD3006">
        <f t="shared" si="713"/>
        <v>1.6072408259048589</v>
      </c>
      <c r="AE3006">
        <f t="shared" si="714"/>
        <v>0.47451893607803342</v>
      </c>
      <c r="AG3006">
        <f t="shared" si="712"/>
        <v>-1.4285123419272183E-2</v>
      </c>
      <c r="AH3006">
        <f t="shared" si="715"/>
        <v>0.79188039678575328</v>
      </c>
      <c r="AI3006">
        <f t="shared" si="716"/>
        <v>-0.23334491273089952</v>
      </c>
    </row>
    <row r="3007" spans="1:35" x14ac:dyDescent="0.2">
      <c r="A3007" s="41">
        <v>41099</v>
      </c>
      <c r="B3007">
        <v>7856.23</v>
      </c>
      <c r="C3007">
        <v>2348.52</v>
      </c>
      <c r="D3007">
        <v>0.2</v>
      </c>
      <c r="E3007">
        <f t="shared" si="708"/>
        <v>5.5555555555555558E-6</v>
      </c>
      <c r="G3007">
        <f t="shared" si="709"/>
        <v>-4.1867044564383293E-3</v>
      </c>
      <c r="H3007">
        <f t="shared" si="710"/>
        <v>-1.6239149102596408E-3</v>
      </c>
      <c r="K3007" s="25">
        <v>3005</v>
      </c>
      <c r="U3007">
        <f t="shared" si="717"/>
        <v>-0.20726107079838491</v>
      </c>
      <c r="V3007">
        <f t="shared" si="718"/>
        <v>0.70796208309130626</v>
      </c>
      <c r="W3007">
        <f t="shared" si="719"/>
        <v>0.49929898770707859</v>
      </c>
      <c r="Y3007">
        <f t="shared" si="720"/>
        <v>-1.0363053539919245</v>
      </c>
      <c r="Z3007">
        <f t="shared" si="721"/>
        <v>3.5398104154565311</v>
      </c>
      <c r="AA3007">
        <f t="shared" si="722"/>
        <v>-1.5035050614646068</v>
      </c>
      <c r="AC3007">
        <f t="shared" si="711"/>
        <v>-4.1796539096043521E-4</v>
      </c>
      <c r="AD3007">
        <f t="shared" si="713"/>
        <v>1.606569054864692</v>
      </c>
      <c r="AE3007">
        <f t="shared" si="714"/>
        <v>0.47410088331519251</v>
      </c>
      <c r="AG3007">
        <f t="shared" si="712"/>
        <v>-2.112049177024399E-3</v>
      </c>
      <c r="AH3007">
        <f t="shared" si="715"/>
        <v>0.79020790644542027</v>
      </c>
      <c r="AI3007">
        <f t="shared" si="716"/>
        <v>-0.23545919542921229</v>
      </c>
    </row>
    <row r="3008" spans="1:35" x14ac:dyDescent="0.2">
      <c r="A3008" s="41">
        <v>41100</v>
      </c>
      <c r="B3008">
        <v>7890.17</v>
      </c>
      <c r="C3008">
        <v>2329.46</v>
      </c>
      <c r="D3008">
        <v>0.2</v>
      </c>
      <c r="E3008">
        <f t="shared" si="708"/>
        <v>5.5555555555555558E-6</v>
      </c>
      <c r="G3008">
        <f t="shared" si="709"/>
        <v>4.320138285157195E-3</v>
      </c>
      <c r="H3008">
        <f t="shared" si="710"/>
        <v>-8.1157494932978837E-3</v>
      </c>
      <c r="K3008" s="25">
        <v>3006</v>
      </c>
      <c r="U3008">
        <f t="shared" si="717"/>
        <v>-0.20726107079838491</v>
      </c>
      <c r="V3008">
        <f t="shared" si="718"/>
        <v>0.70796208309130626</v>
      </c>
      <c r="W3008">
        <f t="shared" si="719"/>
        <v>0.49929898770707859</v>
      </c>
      <c r="Y3008">
        <f t="shared" si="720"/>
        <v>-1.0363053539919245</v>
      </c>
      <c r="Z3008">
        <f t="shared" si="721"/>
        <v>3.5398104154565311</v>
      </c>
      <c r="AA3008">
        <f t="shared" si="722"/>
        <v>-1.5035050614646068</v>
      </c>
      <c r="AC3008">
        <f t="shared" si="711"/>
        <v>-6.6382655208361216E-3</v>
      </c>
      <c r="AD3008">
        <f t="shared" si="713"/>
        <v>1.5959042229009415</v>
      </c>
      <c r="AE3008">
        <f t="shared" si="714"/>
        <v>0.46744048651320691</v>
      </c>
      <c r="AG3008">
        <f t="shared" si="712"/>
        <v>-3.321354982640283E-2</v>
      </c>
      <c r="AH3008">
        <f t="shared" si="715"/>
        <v>0.76396229677147787</v>
      </c>
      <c r="AI3008">
        <f t="shared" si="716"/>
        <v>-0.26923684080890903</v>
      </c>
    </row>
    <row r="3009" spans="1:35" x14ac:dyDescent="0.2">
      <c r="A3009" s="41">
        <v>41101</v>
      </c>
      <c r="B3009">
        <v>7905.72</v>
      </c>
      <c r="C3009">
        <v>2329.71</v>
      </c>
      <c r="D3009">
        <v>0.17</v>
      </c>
      <c r="E3009">
        <f t="shared" si="708"/>
        <v>4.7222222222222223E-6</v>
      </c>
      <c r="G3009">
        <f t="shared" si="709"/>
        <v>1.9708067126564042E-3</v>
      </c>
      <c r="H3009">
        <f t="shared" si="710"/>
        <v>1.0732101001948949E-4</v>
      </c>
      <c r="K3009" s="25">
        <v>3007</v>
      </c>
      <c r="U3009">
        <f t="shared" si="717"/>
        <v>-0.20726107079838491</v>
      </c>
      <c r="V3009">
        <f t="shared" si="718"/>
        <v>0.70796208309130626</v>
      </c>
      <c r="W3009">
        <f t="shared" si="719"/>
        <v>0.49929898770707859</v>
      </c>
      <c r="Y3009">
        <f t="shared" si="720"/>
        <v>-1.0363053539919245</v>
      </c>
      <c r="Z3009">
        <f t="shared" si="721"/>
        <v>3.5398104154565311</v>
      </c>
      <c r="AA3009">
        <f t="shared" si="722"/>
        <v>-1.5035050614646068</v>
      </c>
      <c r="AC3009">
        <f t="shared" si="711"/>
        <v>-3.2971842052391116E-4</v>
      </c>
      <c r="AD3009">
        <f t="shared" si="713"/>
        <v>1.5953780238812592</v>
      </c>
      <c r="AE3009">
        <f t="shared" si="714"/>
        <v>0.46711071372361329</v>
      </c>
      <c r="AG3009">
        <f t="shared" si="712"/>
        <v>-1.6708143248417779E-3</v>
      </c>
      <c r="AH3009">
        <f t="shared" si="715"/>
        <v>0.76268585762239305</v>
      </c>
      <c r="AI3009">
        <f t="shared" si="716"/>
        <v>-0.27090905250071556</v>
      </c>
    </row>
    <row r="3010" spans="1:35" x14ac:dyDescent="0.2">
      <c r="A3010" s="41">
        <v>41102</v>
      </c>
      <c r="B3010">
        <v>7821.2</v>
      </c>
      <c r="C3010">
        <v>2318.09</v>
      </c>
      <c r="D3010">
        <v>0.17</v>
      </c>
      <c r="E3010">
        <f t="shared" si="708"/>
        <v>4.7222222222222223E-6</v>
      </c>
      <c r="G3010">
        <f t="shared" si="709"/>
        <v>-1.0690993356708868E-2</v>
      </c>
      <c r="H3010">
        <f t="shared" si="710"/>
        <v>-4.9877452558472471E-3</v>
      </c>
      <c r="K3010" s="25">
        <v>3008</v>
      </c>
      <c r="U3010">
        <f t="shared" si="717"/>
        <v>-0.20726107079838491</v>
      </c>
      <c r="V3010">
        <f t="shared" si="718"/>
        <v>0.70796208309130626</v>
      </c>
      <c r="W3010">
        <f t="shared" si="719"/>
        <v>0.49929898770707859</v>
      </c>
      <c r="Y3010">
        <f t="shared" si="720"/>
        <v>-1.0363053539919245</v>
      </c>
      <c r="Z3010">
        <f t="shared" si="721"/>
        <v>3.5398104154565311</v>
      </c>
      <c r="AA3010">
        <f t="shared" si="722"/>
        <v>-1.5035050614646068</v>
      </c>
      <c r="AC3010">
        <f t="shared" si="711"/>
        <v>-1.3129499894732142E-3</v>
      </c>
      <c r="AD3010">
        <f t="shared" si="713"/>
        <v>1.5932833723215984</v>
      </c>
      <c r="AE3010">
        <f t="shared" si="714"/>
        <v>0.46579690106012145</v>
      </c>
      <c r="AG3010">
        <f t="shared" si="712"/>
        <v>-6.5836388362549613E-3</v>
      </c>
      <c r="AH3010">
        <f t="shared" si="715"/>
        <v>0.75766460939028779</v>
      </c>
      <c r="AI3010">
        <f t="shared" si="716"/>
        <v>-0.2775144590803762</v>
      </c>
    </row>
    <row r="3011" spans="1:35" x14ac:dyDescent="0.2">
      <c r="A3011" s="41">
        <v>41103</v>
      </c>
      <c r="B3011">
        <v>8028.27</v>
      </c>
      <c r="C3011">
        <v>2356.4</v>
      </c>
      <c r="D3011">
        <v>0.17</v>
      </c>
      <c r="E3011">
        <f t="shared" ref="E3011:E3074" si="723">D3011/(100*360)</f>
        <v>4.7222222222222223E-6</v>
      </c>
      <c r="G3011">
        <f t="shared" si="709"/>
        <v>2.6475476908914313E-2</v>
      </c>
      <c r="H3011">
        <f t="shared" si="710"/>
        <v>1.6526536933423614E-2</v>
      </c>
      <c r="K3011" s="25">
        <v>3009</v>
      </c>
      <c r="U3011">
        <f t="shared" si="717"/>
        <v>-0.20726107079838491</v>
      </c>
      <c r="V3011">
        <f t="shared" si="718"/>
        <v>0.70796208309130626</v>
      </c>
      <c r="W3011">
        <f t="shared" si="719"/>
        <v>0.49929898770707859</v>
      </c>
      <c r="Y3011">
        <f t="shared" si="720"/>
        <v>-1.0363053539919245</v>
      </c>
      <c r="Z3011">
        <f t="shared" si="721"/>
        <v>3.5398104154565311</v>
      </c>
      <c r="AA3011">
        <f t="shared" si="722"/>
        <v>-1.5035050614646068</v>
      </c>
      <c r="AC3011">
        <f t="shared" si="711"/>
        <v>6.2151836204077798E-3</v>
      </c>
      <c r="AD3011">
        <f t="shared" si="713"/>
        <v>1.6031859210399197</v>
      </c>
      <c r="AE3011">
        <f t="shared" si="714"/>
        <v>0.47199285008337205</v>
      </c>
      <c r="AG3011">
        <f t="shared" si="712"/>
        <v>3.1057029213150008E-2</v>
      </c>
      <c r="AH3011">
        <f t="shared" si="715"/>
        <v>0.78119542129789188</v>
      </c>
      <c r="AI3011">
        <f t="shared" si="716"/>
        <v>-0.24692994111059893</v>
      </c>
    </row>
    <row r="3012" spans="1:35" x14ac:dyDescent="0.2">
      <c r="A3012" s="41">
        <v>41106</v>
      </c>
      <c r="B3012">
        <v>8036.07</v>
      </c>
      <c r="C3012">
        <v>2350.94</v>
      </c>
      <c r="D3012">
        <v>0.17</v>
      </c>
      <c r="E3012">
        <f t="shared" si="723"/>
        <v>4.7222222222222223E-6</v>
      </c>
      <c r="G3012">
        <f t="shared" ref="G3012:G3075" si="724">(B3012-B3011)/B3011</f>
        <v>9.715667260816181E-4</v>
      </c>
      <c r="H3012">
        <f t="shared" ref="H3012:H3075" si="725">(C3012-C3011)/C3011</f>
        <v>-2.3170938720081633E-3</v>
      </c>
      <c r="K3012" s="25">
        <v>3010</v>
      </c>
      <c r="U3012">
        <f t="shared" si="717"/>
        <v>-0.24451206579303256</v>
      </c>
      <c r="V3012">
        <f t="shared" si="718"/>
        <v>0.72547412315235604</v>
      </c>
      <c r="W3012">
        <f t="shared" si="719"/>
        <v>0.5190379426406766</v>
      </c>
      <c r="Y3012">
        <f t="shared" si="720"/>
        <v>-1.2225603289651628</v>
      </c>
      <c r="Z3012">
        <f t="shared" si="721"/>
        <v>3.6273706157617802</v>
      </c>
      <c r="AA3012">
        <f t="shared" si="722"/>
        <v>-1.4048102867966175</v>
      </c>
      <c r="AC3012">
        <f t="shared" si="711"/>
        <v>-1.8394247635694736E-3</v>
      </c>
      <c r="AD3012">
        <f t="shared" si="713"/>
        <v>1.600236981156153</v>
      </c>
      <c r="AE3012">
        <f t="shared" si="714"/>
        <v>0.47015173150065154</v>
      </c>
      <c r="AG3012">
        <f t="shared" si="712"/>
        <v>-9.2160127067362572E-3</v>
      </c>
      <c r="AH3012">
        <f t="shared" si="715"/>
        <v>0.77399591436876636</v>
      </c>
      <c r="AI3012">
        <f t="shared" si="716"/>
        <v>-0.25618868399966654</v>
      </c>
    </row>
    <row r="3013" spans="1:35" x14ac:dyDescent="0.2">
      <c r="A3013" s="41">
        <v>41107</v>
      </c>
      <c r="B3013">
        <v>8033.08</v>
      </c>
      <c r="C3013">
        <v>2368.36</v>
      </c>
      <c r="D3013">
        <v>0.17</v>
      </c>
      <c r="E3013">
        <f t="shared" si="723"/>
        <v>4.7222222222222223E-6</v>
      </c>
      <c r="G3013">
        <f t="shared" si="724"/>
        <v>-3.7207241848313691E-4</v>
      </c>
      <c r="H3013">
        <f t="shared" si="725"/>
        <v>7.4098020366321861E-3</v>
      </c>
      <c r="K3013" s="25">
        <v>3011</v>
      </c>
      <c r="U3013">
        <f t="shared" si="717"/>
        <v>-0.24451206579303256</v>
      </c>
      <c r="V3013">
        <f t="shared" si="718"/>
        <v>0.72547412315235604</v>
      </c>
      <c r="W3013">
        <f t="shared" si="719"/>
        <v>0.5190379426406766</v>
      </c>
      <c r="Y3013">
        <f t="shared" si="720"/>
        <v>-1.2225603289651628</v>
      </c>
      <c r="Z3013">
        <f t="shared" si="721"/>
        <v>3.6273706157617802</v>
      </c>
      <c r="AA3013">
        <f t="shared" si="722"/>
        <v>-1.4048102867966175</v>
      </c>
      <c r="AC3013">
        <f t="shared" si="711"/>
        <v>5.4690468434331133E-3</v>
      </c>
      <c r="AD3013">
        <f t="shared" si="713"/>
        <v>1.6089887521666899</v>
      </c>
      <c r="AE3013">
        <f t="shared" si="714"/>
        <v>0.4756058774119718</v>
      </c>
      <c r="AG3013">
        <f t="shared" si="712"/>
        <v>2.7326345328276679E-2</v>
      </c>
      <c r="AH3013">
        <f t="shared" si="715"/>
        <v>0.79514639400748244</v>
      </c>
      <c r="AI3013">
        <f t="shared" si="716"/>
        <v>-0.22922903787448234</v>
      </c>
    </row>
    <row r="3014" spans="1:35" x14ac:dyDescent="0.2">
      <c r="A3014" s="41">
        <v>41108</v>
      </c>
      <c r="B3014">
        <v>8198.06</v>
      </c>
      <c r="C3014">
        <v>2384.54</v>
      </c>
      <c r="D3014">
        <v>0.2</v>
      </c>
      <c r="E3014">
        <f t="shared" si="723"/>
        <v>5.5555555555555558E-6</v>
      </c>
      <c r="G3014">
        <f t="shared" si="724"/>
        <v>2.0537577118614474E-2</v>
      </c>
      <c r="H3014">
        <f t="shared" si="725"/>
        <v>6.8317316624161174E-3</v>
      </c>
      <c r="K3014" s="25">
        <v>3012</v>
      </c>
      <c r="U3014">
        <f t="shared" si="717"/>
        <v>-0.24451206579303256</v>
      </c>
      <c r="V3014">
        <f t="shared" si="718"/>
        <v>0.72547412315235604</v>
      </c>
      <c r="W3014">
        <f t="shared" si="719"/>
        <v>0.5190379426406766</v>
      </c>
      <c r="Y3014">
        <f t="shared" si="720"/>
        <v>-1.2225603289651628</v>
      </c>
      <c r="Z3014">
        <f t="shared" si="721"/>
        <v>3.6273706157617802</v>
      </c>
      <c r="AA3014">
        <f t="shared" si="722"/>
        <v>-1.4048102867966175</v>
      </c>
      <c r="AC3014">
        <f t="shared" si="711"/>
        <v>-6.2989857745707336E-5</v>
      </c>
      <c r="AD3014">
        <f t="shared" si="713"/>
        <v>1.6088874021940764</v>
      </c>
      <c r="AE3014">
        <f t="shared" si="714"/>
        <v>0.47554288557028174</v>
      </c>
      <c r="AG3014">
        <f t="shared" si="712"/>
        <v>-3.3383817761742731E-4</v>
      </c>
      <c r="AH3014">
        <f t="shared" si="715"/>
        <v>0.79488094378436791</v>
      </c>
      <c r="AI3014">
        <f t="shared" si="716"/>
        <v>-0.22956293178846918</v>
      </c>
    </row>
    <row r="3015" spans="1:35" x14ac:dyDescent="0.2">
      <c r="A3015" s="41">
        <v>41109</v>
      </c>
      <c r="B3015">
        <v>8286.3700000000008</v>
      </c>
      <c r="C3015">
        <v>2391.27</v>
      </c>
      <c r="D3015">
        <v>0.17</v>
      </c>
      <c r="E3015">
        <f t="shared" si="723"/>
        <v>4.7222222222222223E-6</v>
      </c>
      <c r="G3015">
        <f t="shared" si="724"/>
        <v>1.0772060707045486E-2</v>
      </c>
      <c r="H3015">
        <f t="shared" si="725"/>
        <v>2.8223472871077935E-3</v>
      </c>
      <c r="K3015" s="25">
        <v>3013</v>
      </c>
      <c r="U3015">
        <f t="shared" si="717"/>
        <v>-0.24451206579303256</v>
      </c>
      <c r="V3015">
        <f t="shared" si="718"/>
        <v>0.72547412315235604</v>
      </c>
      <c r="W3015">
        <f t="shared" si="719"/>
        <v>0.5190379426406766</v>
      </c>
      <c r="Y3015">
        <f t="shared" si="720"/>
        <v>-1.2225603289651628</v>
      </c>
      <c r="Z3015">
        <f t="shared" si="721"/>
        <v>3.6273706157617802</v>
      </c>
      <c r="AA3015">
        <f t="shared" si="722"/>
        <v>-1.4048102867966175</v>
      </c>
      <c r="AC3015">
        <f t="shared" si="711"/>
        <v>-5.8347534885590789E-4</v>
      </c>
      <c r="AD3015">
        <f t="shared" si="713"/>
        <v>1.6079486560558114</v>
      </c>
      <c r="AE3015">
        <f t="shared" si="714"/>
        <v>0.47495923993344197</v>
      </c>
      <c r="AG3015">
        <f t="shared" si="712"/>
        <v>-2.9395989665017609E-3</v>
      </c>
      <c r="AH3015">
        <f t="shared" si="715"/>
        <v>0.79254431258352742</v>
      </c>
      <c r="AI3015">
        <f t="shared" si="716"/>
        <v>-0.23250685986198674</v>
      </c>
    </row>
    <row r="3016" spans="1:35" x14ac:dyDescent="0.2">
      <c r="A3016" s="41">
        <v>41110</v>
      </c>
      <c r="B3016">
        <v>8067.11</v>
      </c>
      <c r="C3016">
        <v>2367.2600000000002</v>
      </c>
      <c r="D3016">
        <v>0.17</v>
      </c>
      <c r="E3016">
        <f t="shared" si="723"/>
        <v>4.7222222222222223E-6</v>
      </c>
      <c r="G3016">
        <f t="shared" si="724"/>
        <v>-2.6460319778141828E-2</v>
      </c>
      <c r="H3016">
        <f t="shared" si="725"/>
        <v>-1.0040689675360693E-2</v>
      </c>
      <c r="K3016" s="25">
        <v>3014</v>
      </c>
      <c r="U3016">
        <f t="shared" si="717"/>
        <v>-0.24451206579303256</v>
      </c>
      <c r="V3016">
        <f t="shared" si="718"/>
        <v>0.72547412315235604</v>
      </c>
      <c r="W3016">
        <f t="shared" si="719"/>
        <v>0.5190379426406766</v>
      </c>
      <c r="Y3016">
        <f t="shared" si="720"/>
        <v>-1.2225603289651628</v>
      </c>
      <c r="Z3016">
        <f t="shared" si="721"/>
        <v>3.6273706157617802</v>
      </c>
      <c r="AA3016">
        <f t="shared" si="722"/>
        <v>-1.4048102867966175</v>
      </c>
      <c r="AC3016">
        <f t="shared" si="711"/>
        <v>-8.1194207507260315E-4</v>
      </c>
      <c r="AD3016">
        <f t="shared" si="713"/>
        <v>1.6066430948874031</v>
      </c>
      <c r="AE3016">
        <f t="shared" si="714"/>
        <v>0.47414696805486972</v>
      </c>
      <c r="AG3016">
        <f t="shared" si="712"/>
        <v>-4.0785992642519073E-3</v>
      </c>
      <c r="AH3016">
        <f t="shared" si="715"/>
        <v>0.78931184193333725</v>
      </c>
      <c r="AI3016">
        <f t="shared" si="716"/>
        <v>-0.23659379929741969</v>
      </c>
    </row>
    <row r="3017" spans="1:35" x14ac:dyDescent="0.2">
      <c r="A3017" s="41">
        <v>41113</v>
      </c>
      <c r="B3017">
        <v>7778.42</v>
      </c>
      <c r="C3017">
        <v>2346.2199999999998</v>
      </c>
      <c r="D3017">
        <v>0.17</v>
      </c>
      <c r="E3017">
        <f t="shared" si="723"/>
        <v>4.7222222222222223E-6</v>
      </c>
      <c r="G3017">
        <f t="shared" si="724"/>
        <v>-3.5786049774950333E-2</v>
      </c>
      <c r="H3017">
        <f t="shared" si="725"/>
        <v>-8.8879126078252567E-3</v>
      </c>
      <c r="K3017" s="25">
        <v>3015</v>
      </c>
      <c r="U3017">
        <f t="shared" si="717"/>
        <v>-0.20572801423578585</v>
      </c>
      <c r="V3017">
        <f t="shared" si="718"/>
        <v>0.85030357321358019</v>
      </c>
      <c r="W3017">
        <f t="shared" si="719"/>
        <v>0.35542444102220561</v>
      </c>
      <c r="Y3017">
        <f t="shared" si="720"/>
        <v>-1.0286400711789292</v>
      </c>
      <c r="Z3017">
        <f t="shared" si="721"/>
        <v>4.2515178660679007</v>
      </c>
      <c r="AA3017">
        <f t="shared" si="722"/>
        <v>-2.2228777948889715</v>
      </c>
      <c r="AC3017">
        <f t="shared" si="711"/>
        <v>2.3046213637355111E-3</v>
      </c>
      <c r="AD3017">
        <f t="shared" si="713"/>
        <v>1.6103457988877785</v>
      </c>
      <c r="AE3017">
        <f t="shared" si="714"/>
        <v>0.47644893785191345</v>
      </c>
      <c r="AG3017">
        <f t="shared" si="712"/>
        <v>1.150421792978866E-2</v>
      </c>
      <c r="AH3017">
        <f t="shared" si="715"/>
        <v>0.79839225737750119</v>
      </c>
      <c r="AI3017">
        <f t="shared" si="716"/>
        <v>-0.22515525170537565</v>
      </c>
    </row>
    <row r="3018" spans="1:35" x14ac:dyDescent="0.2">
      <c r="A3018" s="41">
        <v>41114</v>
      </c>
      <c r="B3018">
        <v>7722.84</v>
      </c>
      <c r="C3018">
        <v>2325.02</v>
      </c>
      <c r="D3018">
        <v>0.17</v>
      </c>
      <c r="E3018">
        <f t="shared" si="723"/>
        <v>4.7222222222222223E-6</v>
      </c>
      <c r="G3018">
        <f t="shared" si="724"/>
        <v>-7.145409993289116E-3</v>
      </c>
      <c r="H3018">
        <f t="shared" si="725"/>
        <v>-9.0358107935316467E-3</v>
      </c>
      <c r="K3018" s="25">
        <v>3016</v>
      </c>
      <c r="U3018">
        <f t="shared" si="717"/>
        <v>-0.20572801423578585</v>
      </c>
      <c r="V3018">
        <f t="shared" si="718"/>
        <v>0.85030357321358019</v>
      </c>
      <c r="W3018">
        <f t="shared" si="719"/>
        <v>0.35542444102220561</v>
      </c>
      <c r="Y3018">
        <f t="shared" si="720"/>
        <v>-1.0286400711789292</v>
      </c>
      <c r="Z3018">
        <f t="shared" si="721"/>
        <v>4.2515178660679007</v>
      </c>
      <c r="AA3018">
        <f t="shared" si="722"/>
        <v>-2.2228777948889715</v>
      </c>
      <c r="AC3018">
        <f t="shared" si="711"/>
        <v>-6.211492802608169E-3</v>
      </c>
      <c r="AD3018">
        <f t="shared" si="713"/>
        <v>1.6003431475482768</v>
      </c>
      <c r="AE3018">
        <f t="shared" si="714"/>
        <v>0.47021807346860345</v>
      </c>
      <c r="AG3018">
        <f t="shared" si="712"/>
        <v>-3.107635290192973E-2</v>
      </c>
      <c r="AH3018">
        <f t="shared" si="715"/>
        <v>0.77358113783306959</v>
      </c>
      <c r="AI3018">
        <f t="shared" si="716"/>
        <v>-0.25672471746570708</v>
      </c>
    </row>
    <row r="3019" spans="1:35" x14ac:dyDescent="0.2">
      <c r="A3019" s="41">
        <v>41115</v>
      </c>
      <c r="B3019">
        <v>7766.93</v>
      </c>
      <c r="C3019">
        <v>2324.33</v>
      </c>
      <c r="D3019">
        <v>0.2</v>
      </c>
      <c r="E3019">
        <f t="shared" si="723"/>
        <v>5.5555555555555558E-6</v>
      </c>
      <c r="G3019">
        <f t="shared" si="724"/>
        <v>5.7090396797033404E-3</v>
      </c>
      <c r="H3019">
        <f t="shared" si="725"/>
        <v>-2.9677164067408218E-4</v>
      </c>
      <c r="K3019" s="25">
        <v>3017</v>
      </c>
      <c r="U3019">
        <f t="shared" si="717"/>
        <v>-0.20572801423578585</v>
      </c>
      <c r="V3019">
        <f t="shared" si="718"/>
        <v>0.85030357321358019</v>
      </c>
      <c r="W3019">
        <f t="shared" si="719"/>
        <v>0.35542444102220561</v>
      </c>
      <c r="Y3019">
        <f t="shared" si="720"/>
        <v>-1.0286400711789292</v>
      </c>
      <c r="Z3019">
        <f t="shared" si="721"/>
        <v>4.2515178660679007</v>
      </c>
      <c r="AA3019">
        <f t="shared" si="722"/>
        <v>-2.2228777948889715</v>
      </c>
      <c r="AC3019">
        <f t="shared" si="711"/>
        <v>-1.4251769897985877E-3</v>
      </c>
      <c r="AD3019">
        <f t="shared" si="713"/>
        <v>1.5980623753186092</v>
      </c>
      <c r="AE3019">
        <f t="shared" si="714"/>
        <v>0.46879187994813987</v>
      </c>
      <c r="AG3019">
        <f t="shared" si="712"/>
        <v>-7.1447738378818283E-3</v>
      </c>
      <c r="AH3019">
        <f t="shared" si="715"/>
        <v>0.76805407555800098</v>
      </c>
      <c r="AI3019">
        <f t="shared" si="716"/>
        <v>-0.26389513743038051</v>
      </c>
    </row>
    <row r="3020" spans="1:35" x14ac:dyDescent="0.2">
      <c r="A3020" s="41">
        <v>41116</v>
      </c>
      <c r="B3020">
        <v>8097.41</v>
      </c>
      <c r="C3020">
        <v>2362.85</v>
      </c>
      <c r="D3020">
        <v>0.17</v>
      </c>
      <c r="E3020">
        <f t="shared" si="723"/>
        <v>4.7222222222222223E-6</v>
      </c>
      <c r="G3020">
        <f t="shared" si="724"/>
        <v>4.2549630291505082E-2</v>
      </c>
      <c r="H3020">
        <f t="shared" si="725"/>
        <v>1.6572517671759168E-2</v>
      </c>
      <c r="K3020" s="25">
        <v>3018</v>
      </c>
      <c r="U3020">
        <f t="shared" si="717"/>
        <v>-0.20572801423578585</v>
      </c>
      <c r="V3020">
        <f t="shared" si="718"/>
        <v>0.85030357321358019</v>
      </c>
      <c r="W3020">
        <f t="shared" si="719"/>
        <v>0.35542444102220561</v>
      </c>
      <c r="Y3020">
        <f t="shared" si="720"/>
        <v>-1.0286400711789292</v>
      </c>
      <c r="Z3020">
        <f t="shared" si="721"/>
        <v>4.2515178660679007</v>
      </c>
      <c r="AA3020">
        <f t="shared" si="722"/>
        <v>-2.2228777948889715</v>
      </c>
      <c r="AC3020">
        <f t="shared" si="711"/>
        <v>5.3399946273317402E-3</v>
      </c>
      <c r="AD3020">
        <f t="shared" si="713"/>
        <v>1.6065960198169518</v>
      </c>
      <c r="AE3020">
        <f t="shared" si="714"/>
        <v>0.47411766735935706</v>
      </c>
      <c r="AG3020">
        <f t="shared" si="712"/>
        <v>2.6677750914436478E-2</v>
      </c>
      <c r="AH3020">
        <f t="shared" si="715"/>
        <v>0.78854403087455505</v>
      </c>
      <c r="AI3020">
        <f t="shared" si="716"/>
        <v>-0.2375670328260569</v>
      </c>
    </row>
    <row r="3021" spans="1:35" x14ac:dyDescent="0.2">
      <c r="A3021" s="41">
        <v>41117</v>
      </c>
      <c r="B3021">
        <v>8274.56</v>
      </c>
      <c r="C3021">
        <v>2408.0700000000002</v>
      </c>
      <c r="D3021">
        <v>0.17</v>
      </c>
      <c r="E3021">
        <f t="shared" si="723"/>
        <v>4.7222222222222223E-6</v>
      </c>
      <c r="G3021">
        <f t="shared" si="724"/>
        <v>2.1877365725583815E-2</v>
      </c>
      <c r="H3021">
        <f t="shared" si="725"/>
        <v>1.913790549548226E-2</v>
      </c>
      <c r="K3021" s="25">
        <v>3019</v>
      </c>
      <c r="U3021">
        <f t="shared" si="717"/>
        <v>-0.20572801423578585</v>
      </c>
      <c r="V3021">
        <f t="shared" si="718"/>
        <v>0.85030357321358019</v>
      </c>
      <c r="W3021">
        <f t="shared" si="719"/>
        <v>0.35542444102220561</v>
      </c>
      <c r="Y3021">
        <f t="shared" si="720"/>
        <v>-1.0286400711789292</v>
      </c>
      <c r="Z3021">
        <f t="shared" si="721"/>
        <v>4.2515178660679007</v>
      </c>
      <c r="AA3021">
        <f t="shared" si="722"/>
        <v>-2.2228777948889715</v>
      </c>
      <c r="AC3021">
        <f t="shared" si="711"/>
        <v>1.1773920812391692E-2</v>
      </c>
      <c r="AD3021">
        <f t="shared" si="713"/>
        <v>1.6255119541317802</v>
      </c>
      <c r="AE3021">
        <f t="shared" si="714"/>
        <v>0.48582281486076223</v>
      </c>
      <c r="AG3021">
        <f t="shared" si="712"/>
        <v>5.885071517306957E-2</v>
      </c>
      <c r="AH3021">
        <f t="shared" si="715"/>
        <v>0.83495041103697765</v>
      </c>
      <c r="AI3021">
        <f t="shared" si="716"/>
        <v>-0.18038294387448447</v>
      </c>
    </row>
    <row r="3022" spans="1:35" x14ac:dyDescent="0.2">
      <c r="A3022" s="41">
        <v>41120</v>
      </c>
      <c r="B3022">
        <v>8293.4</v>
      </c>
      <c r="C3022">
        <v>2406.9899999999998</v>
      </c>
      <c r="D3022">
        <v>0.17</v>
      </c>
      <c r="E3022">
        <f t="shared" si="723"/>
        <v>4.7222222222222223E-6</v>
      </c>
      <c r="G3022">
        <f t="shared" si="724"/>
        <v>2.2768582256941935E-3</v>
      </c>
      <c r="H3022">
        <f t="shared" si="725"/>
        <v>-4.4849194583229803E-4</v>
      </c>
      <c r="K3022" s="25">
        <v>3020</v>
      </c>
      <c r="U3022">
        <f t="shared" si="717"/>
        <v>0.10794598057322727</v>
      </c>
      <c r="V3022">
        <f t="shared" si="718"/>
        <v>-0.20527399625774181</v>
      </c>
      <c r="W3022">
        <f t="shared" si="719"/>
        <v>1.0973280156845147</v>
      </c>
      <c r="Y3022">
        <f t="shared" si="720"/>
        <v>0.53972990286613631</v>
      </c>
      <c r="Z3022">
        <f t="shared" si="721"/>
        <v>-1.026369981288709</v>
      </c>
      <c r="AA3022">
        <f t="shared" si="722"/>
        <v>1.4866400784225728</v>
      </c>
      <c r="AC3022">
        <f t="shared" ref="AC3022:AC3085" si="726">U3021*G3022+V3021*H3022+W3021*E3021</f>
        <v>-8.4808943237347958E-4</v>
      </c>
      <c r="AD3022">
        <f t="shared" si="713"/>
        <v>1.6241333746212843</v>
      </c>
      <c r="AE3022">
        <f t="shared" si="714"/>
        <v>0.48497436559708562</v>
      </c>
      <c r="AG3022">
        <f t="shared" ref="AG3022:AG3085" si="727">Y3021*G3022+Z3021*H3022+AA3021*E3021</f>
        <v>-4.259336050756287E-3</v>
      </c>
      <c r="AH3022">
        <f t="shared" si="715"/>
        <v>0.83139407665065412</v>
      </c>
      <c r="AI3022">
        <f t="shared" si="716"/>
        <v>-0.18465137673714604</v>
      </c>
    </row>
    <row r="3023" spans="1:35" x14ac:dyDescent="0.2">
      <c r="A3023" s="41">
        <v>41121</v>
      </c>
      <c r="B3023">
        <v>8340.06</v>
      </c>
      <c r="C3023">
        <v>2396.62</v>
      </c>
      <c r="D3023">
        <v>0.17</v>
      </c>
      <c r="E3023">
        <f t="shared" si="723"/>
        <v>4.7222222222222223E-6</v>
      </c>
      <c r="G3023">
        <f t="shared" si="724"/>
        <v>5.626160561410261E-3</v>
      </c>
      <c r="H3023">
        <f t="shared" si="725"/>
        <v>-4.3082854519544706E-3</v>
      </c>
      <c r="K3023" s="25">
        <v>3021</v>
      </c>
      <c r="U3023">
        <f t="shared" si="717"/>
        <v>0.10794598057322727</v>
      </c>
      <c r="V3023">
        <f t="shared" si="718"/>
        <v>-0.20527399625774181</v>
      </c>
      <c r="W3023">
        <f t="shared" si="719"/>
        <v>1.0973280156845147</v>
      </c>
      <c r="Y3023">
        <f t="shared" si="720"/>
        <v>0.53972990286613631</v>
      </c>
      <c r="Z3023">
        <f t="shared" si="721"/>
        <v>-1.026369981288709</v>
      </c>
      <c r="AA3023">
        <f t="shared" si="722"/>
        <v>1.4866400784225728</v>
      </c>
      <c r="AC3023">
        <f t="shared" si="726"/>
        <v>1.4968822171463672E-3</v>
      </c>
      <c r="AD3023">
        <f t="shared" si="713"/>
        <v>1.6265645109880289</v>
      </c>
      <c r="AE3023">
        <f t="shared" si="714"/>
        <v>0.48647012860279193</v>
      </c>
      <c r="AG3023">
        <f t="shared" si="727"/>
        <v>7.4655221968429478E-3</v>
      </c>
      <c r="AH3023">
        <f t="shared" si="715"/>
        <v>0.83760086758421337</v>
      </c>
      <c r="AI3023">
        <f t="shared" si="716"/>
        <v>-0.17721358362857453</v>
      </c>
    </row>
    <row r="3024" spans="1:35" x14ac:dyDescent="0.2">
      <c r="A3024" s="41">
        <v>41122</v>
      </c>
      <c r="B3024">
        <v>8305.94</v>
      </c>
      <c r="C3024">
        <v>2389.73</v>
      </c>
      <c r="D3024">
        <v>0.25</v>
      </c>
      <c r="E3024">
        <f t="shared" si="723"/>
        <v>6.9444444444444448E-6</v>
      </c>
      <c r="G3024">
        <f t="shared" si="724"/>
        <v>-4.0910976659639118E-3</v>
      </c>
      <c r="H3024">
        <f t="shared" si="725"/>
        <v>-2.8748821256602518E-3</v>
      </c>
      <c r="K3024" s="25">
        <v>3022</v>
      </c>
      <c r="U3024">
        <f t="shared" si="717"/>
        <v>0.10794598057322727</v>
      </c>
      <c r="V3024">
        <f t="shared" si="718"/>
        <v>-0.20527399625774181</v>
      </c>
      <c r="W3024">
        <f t="shared" si="719"/>
        <v>1.0973280156845147</v>
      </c>
      <c r="Y3024">
        <f t="shared" si="720"/>
        <v>0.53972990286613631</v>
      </c>
      <c r="Z3024">
        <f t="shared" si="721"/>
        <v>-1.026369981288709</v>
      </c>
      <c r="AA3024">
        <f t="shared" si="722"/>
        <v>1.4866400784225728</v>
      </c>
      <c r="AC3024">
        <f t="shared" si="726"/>
        <v>1.5370282027164791E-4</v>
      </c>
      <c r="AD3024">
        <f t="shared" si="713"/>
        <v>1.6268145185407215</v>
      </c>
      <c r="AE3024">
        <f t="shared" si="714"/>
        <v>0.4866238196119953</v>
      </c>
      <c r="AG3024">
        <f t="shared" si="727"/>
        <v>7.4962521246935078E-4</v>
      </c>
      <c r="AH3024">
        <f t="shared" si="715"/>
        <v>0.83822875431254062</v>
      </c>
      <c r="AI3024">
        <f t="shared" si="716"/>
        <v>-0.17646423924474949</v>
      </c>
    </row>
    <row r="3025" spans="1:35" x14ac:dyDescent="0.2">
      <c r="A3025" s="41">
        <v>41123</v>
      </c>
      <c r="B3025">
        <v>8032.94</v>
      </c>
      <c r="C3025">
        <v>2372.31</v>
      </c>
      <c r="D3025">
        <v>0.17</v>
      </c>
      <c r="E3025">
        <f t="shared" si="723"/>
        <v>4.7222222222222223E-6</v>
      </c>
      <c r="G3025">
        <f t="shared" si="724"/>
        <v>-3.2868043833690214E-2</v>
      </c>
      <c r="H3025">
        <f t="shared" si="725"/>
        <v>-7.2895264318563486E-3</v>
      </c>
      <c r="K3025" s="25">
        <v>3023</v>
      </c>
      <c r="U3025">
        <f t="shared" si="717"/>
        <v>0.10794598057322727</v>
      </c>
      <c r="V3025">
        <f t="shared" si="718"/>
        <v>-0.20527399625774181</v>
      </c>
      <c r="W3025">
        <f t="shared" si="719"/>
        <v>1.0973280156845147</v>
      </c>
      <c r="Y3025">
        <f t="shared" si="720"/>
        <v>0.53972990286613631</v>
      </c>
      <c r="Z3025">
        <f t="shared" si="721"/>
        <v>-1.026369981288709</v>
      </c>
      <c r="AA3025">
        <f t="shared" si="722"/>
        <v>1.4866400784225728</v>
      </c>
      <c r="AC3025">
        <f t="shared" si="726"/>
        <v>-2.0440026662156621E-3</v>
      </c>
      <c r="AD3025">
        <f t="shared" si="713"/>
        <v>1.623489305327386</v>
      </c>
      <c r="AE3025">
        <f t="shared" si="714"/>
        <v>0.48457772512138075</v>
      </c>
      <c r="AG3025">
        <f t="shared" si="727"/>
        <v>-1.0247791108856092E-2</v>
      </c>
      <c r="AH3025">
        <f t="shared" si="715"/>
        <v>0.82963876113690904</v>
      </c>
      <c r="AI3025">
        <f t="shared" si="716"/>
        <v>-0.1867649004763838</v>
      </c>
    </row>
    <row r="3026" spans="1:35" x14ac:dyDescent="0.2">
      <c r="A3026" s="41">
        <v>41124</v>
      </c>
      <c r="B3026">
        <v>8472.2099999999991</v>
      </c>
      <c r="C3026">
        <v>2417.77</v>
      </c>
      <c r="D3026">
        <v>0.375</v>
      </c>
      <c r="E3026">
        <f t="shared" si="723"/>
        <v>1.0416666666666666E-5</v>
      </c>
      <c r="G3026">
        <f t="shared" si="724"/>
        <v>5.4683590316870229E-2</v>
      </c>
      <c r="H3026">
        <f t="shared" si="725"/>
        <v>1.9162756975268848E-2</v>
      </c>
      <c r="K3026" s="25">
        <v>3024</v>
      </c>
      <c r="U3026">
        <f t="shared" si="717"/>
        <v>0.10794598057322727</v>
      </c>
      <c r="V3026">
        <f t="shared" si="718"/>
        <v>-0.20527399625774181</v>
      </c>
      <c r="W3026">
        <f t="shared" si="719"/>
        <v>1.0973280156845147</v>
      </c>
      <c r="Y3026">
        <f t="shared" si="720"/>
        <v>0.53972990286613631</v>
      </c>
      <c r="Z3026">
        <f t="shared" si="721"/>
        <v>-1.026369981288709</v>
      </c>
      <c r="AA3026">
        <f t="shared" si="722"/>
        <v>1.4866400784225728</v>
      </c>
      <c r="AC3026">
        <f t="shared" si="726"/>
        <v>1.9744399011305718E-3</v>
      </c>
      <c r="AD3026">
        <f t="shared" si="713"/>
        <v>1.626694787390883</v>
      </c>
      <c r="AE3026">
        <f t="shared" si="714"/>
        <v>0.48655021837798362</v>
      </c>
      <c r="AG3026">
        <f t="shared" si="727"/>
        <v>9.8533106167639668E-3</v>
      </c>
      <c r="AH3026">
        <f t="shared" si="715"/>
        <v>0.83781344955009829</v>
      </c>
      <c r="AI3026">
        <f t="shared" si="716"/>
        <v>-0.17695981718423701</v>
      </c>
    </row>
    <row r="3027" spans="1:35" x14ac:dyDescent="0.2">
      <c r="A3027" s="41">
        <v>41127</v>
      </c>
      <c r="B3027">
        <v>8588.31</v>
      </c>
      <c r="C3027">
        <v>2423.46</v>
      </c>
      <c r="D3027">
        <v>0.25</v>
      </c>
      <c r="E3027">
        <f t="shared" si="723"/>
        <v>6.9444444444444448E-6</v>
      </c>
      <c r="G3027">
        <f t="shared" si="724"/>
        <v>1.3703626326542942E-2</v>
      </c>
      <c r="H3027">
        <f t="shared" si="725"/>
        <v>2.3534083060010071E-3</v>
      </c>
      <c r="K3027" s="25">
        <v>3025</v>
      </c>
      <c r="U3027">
        <f t="shared" si="717"/>
        <v>-0.20446283091268355</v>
      </c>
      <c r="V3027">
        <f t="shared" si="718"/>
        <v>0.71774263795886295</v>
      </c>
      <c r="W3027">
        <f t="shared" si="719"/>
        <v>0.48672019295382052</v>
      </c>
      <c r="Y3027">
        <f t="shared" si="720"/>
        <v>-1.0223141545634178</v>
      </c>
      <c r="Z3027">
        <f t="shared" si="721"/>
        <v>3.5887131897943148</v>
      </c>
      <c r="AA3027">
        <f t="shared" si="722"/>
        <v>-1.566399035230897</v>
      </c>
      <c r="AC3027">
        <f t="shared" si="726"/>
        <v>1.0075883535921614E-3</v>
      </c>
      <c r="AD3027">
        <f t="shared" ref="AD3027:AD3090" si="728">(1+AC3027)*AD3026</f>
        <v>1.6283338261135074</v>
      </c>
      <c r="AE3027">
        <f t="shared" ref="AE3027:AE3090" si="729">LN(1+AC3027)+AE3026</f>
        <v>0.48755729945515269</v>
      </c>
      <c r="AG3027">
        <f t="shared" si="727"/>
        <v>4.9962751012941386E-3</v>
      </c>
      <c r="AH3027">
        <f t="shared" ref="AH3027:AH3090" si="730">(1+AG3027)*AH3026</f>
        <v>0.84199939602761487</v>
      </c>
      <c r="AI3027">
        <f t="shared" ref="AI3027:AI3090" si="731">LN(1+AG3027)+AI3026</f>
        <v>-0.17197598204693798</v>
      </c>
    </row>
    <row r="3028" spans="1:35" x14ac:dyDescent="0.2">
      <c r="A3028" s="41">
        <v>41128</v>
      </c>
      <c r="B3028">
        <v>8653.81</v>
      </c>
      <c r="C3028">
        <v>2435.88</v>
      </c>
      <c r="D3028">
        <v>0.2</v>
      </c>
      <c r="E3028">
        <f t="shared" si="723"/>
        <v>5.5555555555555558E-6</v>
      </c>
      <c r="G3028">
        <f t="shared" si="724"/>
        <v>7.6266459873944939E-3</v>
      </c>
      <c r="H3028">
        <f t="shared" si="725"/>
        <v>5.124904062786294E-3</v>
      </c>
      <c r="K3028" s="25">
        <v>3026</v>
      </c>
      <c r="U3028">
        <f t="shared" si="717"/>
        <v>-0.20446283091268355</v>
      </c>
      <c r="V3028">
        <f t="shared" si="718"/>
        <v>0.71774263795886295</v>
      </c>
      <c r="W3028">
        <f t="shared" si="719"/>
        <v>0.48672019295382052</v>
      </c>
      <c r="Y3028">
        <f t="shared" si="720"/>
        <v>-1.0223141545634178</v>
      </c>
      <c r="Z3028">
        <f t="shared" si="721"/>
        <v>3.5887131897943148</v>
      </c>
      <c r="AA3028">
        <f t="shared" si="722"/>
        <v>-1.566399035230897</v>
      </c>
      <c r="AC3028">
        <f t="shared" si="726"/>
        <v>2.1223765336987493E-3</v>
      </c>
      <c r="AD3028">
        <f t="shared" si="728"/>
        <v>1.6317897636150789</v>
      </c>
      <c r="AE3028">
        <f t="shared" si="729"/>
        <v>0.48967742692944788</v>
      </c>
      <c r="AG3028">
        <f t="shared" si="727"/>
        <v>1.0584104890715967E-2</v>
      </c>
      <c r="AH3028">
        <f t="shared" si="730"/>
        <v>0.85091120595309067</v>
      </c>
      <c r="AI3028">
        <f t="shared" si="731"/>
        <v>-0.1614474966833265</v>
      </c>
    </row>
    <row r="3029" spans="1:35" x14ac:dyDescent="0.2">
      <c r="A3029" s="41">
        <v>41129</v>
      </c>
      <c r="B3029">
        <v>8608.2800000000007</v>
      </c>
      <c r="C3029">
        <v>2438.16</v>
      </c>
      <c r="D3029">
        <v>0.2</v>
      </c>
      <c r="E3029">
        <f t="shared" si="723"/>
        <v>5.5555555555555558E-6</v>
      </c>
      <c r="G3029">
        <f t="shared" si="724"/>
        <v>-5.2612664248462629E-3</v>
      </c>
      <c r="H3029">
        <f t="shared" si="725"/>
        <v>9.3600669983732586E-4</v>
      </c>
      <c r="K3029" s="25">
        <v>3027</v>
      </c>
      <c r="U3029">
        <f t="shared" si="717"/>
        <v>-0.20446283091268355</v>
      </c>
      <c r="V3029">
        <f t="shared" si="718"/>
        <v>0.71774263795886295</v>
      </c>
      <c r="W3029">
        <f t="shared" si="719"/>
        <v>0.48672019295382052</v>
      </c>
      <c r="Y3029">
        <f t="shared" si="720"/>
        <v>-1.0223141545634178</v>
      </c>
      <c r="Z3029">
        <f t="shared" si="721"/>
        <v>3.5887131897943148</v>
      </c>
      <c r="AA3029">
        <f t="shared" si="722"/>
        <v>-1.566399035230897</v>
      </c>
      <c r="AC3029">
        <f t="shared" si="726"/>
        <v>1.7502493463702983E-3</v>
      </c>
      <c r="AD3029">
        <f t="shared" si="728"/>
        <v>1.6346458025822601</v>
      </c>
      <c r="AE3029">
        <f t="shared" si="729"/>
        <v>0.49142614637431026</v>
      </c>
      <c r="AG3029">
        <f t="shared" si="727"/>
        <v>8.7290245096292695E-3</v>
      </c>
      <c r="AH3029">
        <f t="shared" si="730"/>
        <v>0.85833883072537331</v>
      </c>
      <c r="AI3029">
        <f t="shared" si="731"/>
        <v>-0.15275634984432979</v>
      </c>
    </row>
    <row r="3030" spans="1:35" x14ac:dyDescent="0.2">
      <c r="A3030" s="41">
        <v>41130</v>
      </c>
      <c r="B3030">
        <v>8573.23</v>
      </c>
      <c r="C3030">
        <v>2440.23</v>
      </c>
      <c r="D3030">
        <v>0.19</v>
      </c>
      <c r="E3030">
        <f t="shared" si="723"/>
        <v>5.2777777777777777E-6</v>
      </c>
      <c r="G3030">
        <f t="shared" si="724"/>
        <v>-4.071661237785143E-3</v>
      </c>
      <c r="H3030">
        <f t="shared" si="725"/>
        <v>8.4900088591403509E-4</v>
      </c>
      <c r="K3030" s="25">
        <v>3028</v>
      </c>
      <c r="U3030">
        <f t="shared" si="717"/>
        <v>-0.20446283091268355</v>
      </c>
      <c r="V3030">
        <f t="shared" si="718"/>
        <v>0.71774263795886295</v>
      </c>
      <c r="W3030">
        <f t="shared" si="719"/>
        <v>0.48672019295382052</v>
      </c>
      <c r="Y3030">
        <f t="shared" si="720"/>
        <v>-1.0223141545634178</v>
      </c>
      <c r="Z3030">
        <f t="shared" si="721"/>
        <v>3.5887131897943148</v>
      </c>
      <c r="AA3030">
        <f t="shared" si="722"/>
        <v>-1.566399035230897</v>
      </c>
      <c r="AC3030">
        <f t="shared" si="726"/>
        <v>1.4445715197523084E-3</v>
      </c>
      <c r="AD3030">
        <f t="shared" si="728"/>
        <v>1.6370071653535532</v>
      </c>
      <c r="AE3030">
        <f t="shared" si="729"/>
        <v>0.49286967550437505</v>
      </c>
      <c r="AG3030">
        <f t="shared" si="727"/>
        <v>7.2006353765393209E-3</v>
      </c>
      <c r="AH3030">
        <f t="shared" si="730"/>
        <v>0.86451941567495183</v>
      </c>
      <c r="AI3030">
        <f t="shared" si="731"/>
        <v>-0.14558151526199778</v>
      </c>
    </row>
    <row r="3031" spans="1:35" x14ac:dyDescent="0.2">
      <c r="A3031" s="41">
        <v>41131</v>
      </c>
      <c r="B3031">
        <v>8551.73</v>
      </c>
      <c r="C3031">
        <v>2445.64</v>
      </c>
      <c r="D3031">
        <v>0.2</v>
      </c>
      <c r="E3031">
        <f t="shared" si="723"/>
        <v>5.5555555555555558E-6</v>
      </c>
      <c r="G3031">
        <f t="shared" si="724"/>
        <v>-2.5078062760476509E-3</v>
      </c>
      <c r="H3031">
        <f t="shared" si="725"/>
        <v>2.217004134856081E-3</v>
      </c>
      <c r="K3031" s="25">
        <v>3029</v>
      </c>
      <c r="U3031">
        <f t="shared" si="717"/>
        <v>-0.20446283091268355</v>
      </c>
      <c r="V3031">
        <f t="shared" si="718"/>
        <v>0.71774263795886295</v>
      </c>
      <c r="W3031">
        <f t="shared" si="719"/>
        <v>0.48672019295382052</v>
      </c>
      <c r="Y3031">
        <f t="shared" si="720"/>
        <v>-1.0223141545634178</v>
      </c>
      <c r="Z3031">
        <f t="shared" si="721"/>
        <v>3.5887131897943148</v>
      </c>
      <c r="AA3031">
        <f t="shared" si="722"/>
        <v>-1.566399035230897</v>
      </c>
      <c r="AC3031">
        <f t="shared" si="726"/>
        <v>2.1065603677169749E-3</v>
      </c>
      <c r="AD3031">
        <f t="shared" si="728"/>
        <v>1.6404556197697557</v>
      </c>
      <c r="AE3031">
        <f t="shared" si="729"/>
        <v>0.4949740201849076</v>
      </c>
      <c r="AG3031">
        <f t="shared" si="727"/>
        <v>1.0511690727473764E-2</v>
      </c>
      <c r="AH3031">
        <f t="shared" si="730"/>
        <v>0.87360697640042329</v>
      </c>
      <c r="AI3031">
        <f t="shared" si="731"/>
        <v>-0.13512468821703719</v>
      </c>
    </row>
    <row r="3032" spans="1:35" x14ac:dyDescent="0.2">
      <c r="A3032" s="41">
        <v>41134</v>
      </c>
      <c r="B3032">
        <v>8534.5499999999993</v>
      </c>
      <c r="C3032">
        <v>2443.0500000000002</v>
      </c>
      <c r="D3032">
        <v>0.17</v>
      </c>
      <c r="E3032">
        <f t="shared" si="723"/>
        <v>4.7222222222222223E-6</v>
      </c>
      <c r="G3032">
        <f t="shared" si="724"/>
        <v>-2.0089502358002758E-3</v>
      </c>
      <c r="H3032">
        <f t="shared" si="725"/>
        <v>-1.0590274938256207E-3</v>
      </c>
      <c r="K3032" s="25">
        <v>3030</v>
      </c>
      <c r="U3032">
        <f t="shared" si="717"/>
        <v>-9.3598786816959476E-2</v>
      </c>
      <c r="V3032">
        <f t="shared" si="718"/>
        <v>0.56334671824229055</v>
      </c>
      <c r="W3032">
        <f t="shared" si="719"/>
        <v>0.53025206857466889</v>
      </c>
      <c r="Y3032">
        <f t="shared" si="720"/>
        <v>-0.46799393408479739</v>
      </c>
      <c r="Z3032">
        <f t="shared" si="721"/>
        <v>2.8167335912114528</v>
      </c>
      <c r="AA3032">
        <f t="shared" si="722"/>
        <v>-1.3487396571266554</v>
      </c>
      <c r="AC3032">
        <f t="shared" si="726"/>
        <v>-3.4664953364297121E-4</v>
      </c>
      <c r="AD3032">
        <f t="shared" si="728"/>
        <v>1.6398869565942007</v>
      </c>
      <c r="AE3032">
        <f t="shared" si="729"/>
        <v>0.49462731055442632</v>
      </c>
      <c r="AG3032">
        <f t="shared" si="727"/>
        <v>-1.7554698904370784E-3</v>
      </c>
      <c r="AH3032">
        <f t="shared" si="730"/>
        <v>0.87207338565727655</v>
      </c>
      <c r="AI3032">
        <f t="shared" si="731"/>
        <v>-0.13688170075038217</v>
      </c>
    </row>
    <row r="3033" spans="1:35" x14ac:dyDescent="0.2">
      <c r="A3033" s="41">
        <v>41135</v>
      </c>
      <c r="B3033">
        <v>8593.66</v>
      </c>
      <c r="C3033">
        <v>2443.16</v>
      </c>
      <c r="D3033">
        <v>0.2</v>
      </c>
      <c r="E3033">
        <f t="shared" si="723"/>
        <v>5.5555555555555558E-6</v>
      </c>
      <c r="G3033">
        <f t="shared" si="724"/>
        <v>6.9259656338061864E-3</v>
      </c>
      <c r="H3033">
        <f t="shared" si="725"/>
        <v>4.5025685106597318E-5</v>
      </c>
      <c r="K3033" s="25">
        <v>3031</v>
      </c>
      <c r="U3033">
        <f t="shared" ref="U3033:U3096" si="732">INDEX($L$2:$L$1201,MATCH(_xlfn.FLOOR.MATH(K3033/5),$J$2:$J$1201))</f>
        <v>-9.3598786816959476E-2</v>
      </c>
      <c r="V3033">
        <f t="shared" ref="V3033:V3096" si="733">INDEX($M$2:$M$1201,MATCH(_xlfn.FLOOR.MATH(K3033/5),$J$2:$J$1201))</f>
        <v>0.56334671824229055</v>
      </c>
      <c r="W3033">
        <f t="shared" ref="W3033:W3096" si="734">1-U3033-V3033</f>
        <v>0.53025206857466889</v>
      </c>
      <c r="Y3033">
        <f t="shared" ref="Y3033:Y3096" si="735">INDEX($P$2:$P$1201,MATCH(_xlfn.FLOOR.MATH(K3033/5),$J$2:$J$1201))</f>
        <v>-0.46799393408479739</v>
      </c>
      <c r="Z3033">
        <f t="shared" ref="Z3033:Z3096" si="736">INDEX($Q$2:$Q$1201,MATCH(_xlfn.FLOOR.MATH(K3033/5),$J$2:$J$1201))</f>
        <v>2.8167335912114528</v>
      </c>
      <c r="AA3033">
        <f t="shared" ref="AA3033:AA3096" si="737">1-Y3033-Z3033</f>
        <v>-1.3487396571266554</v>
      </c>
      <c r="AC3033">
        <f t="shared" si="726"/>
        <v>-6.2039294081719779E-4</v>
      </c>
      <c r="AD3033">
        <f t="shared" si="728"/>
        <v>1.6388695823025914</v>
      </c>
      <c r="AE3033">
        <f t="shared" si="729"/>
        <v>0.49400672509027777</v>
      </c>
      <c r="AG3033">
        <f t="shared" si="727"/>
        <v>-3.1208535929748782E-3</v>
      </c>
      <c r="AH3033">
        <f t="shared" si="730"/>
        <v>0.86935177229831029</v>
      </c>
      <c r="AI3033">
        <f t="shared" si="731"/>
        <v>-0.14000743436279386</v>
      </c>
    </row>
    <row r="3034" spans="1:35" x14ac:dyDescent="0.2">
      <c r="A3034" s="41">
        <v>41136</v>
      </c>
      <c r="B3034">
        <v>8532.41</v>
      </c>
      <c r="C3034">
        <v>2446.8200000000002</v>
      </c>
      <c r="D3034">
        <v>0.19</v>
      </c>
      <c r="E3034">
        <f t="shared" si="723"/>
        <v>5.2777777777777777E-6</v>
      </c>
      <c r="G3034">
        <f t="shared" si="724"/>
        <v>-7.1273473700379118E-3</v>
      </c>
      <c r="H3034">
        <f t="shared" si="725"/>
        <v>1.4980598896512343E-3</v>
      </c>
      <c r="K3034" s="25">
        <v>3032</v>
      </c>
      <c r="U3034">
        <f t="shared" si="732"/>
        <v>-9.3598786816959476E-2</v>
      </c>
      <c r="V3034">
        <f t="shared" si="733"/>
        <v>0.56334671824229055</v>
      </c>
      <c r="W3034">
        <f t="shared" si="734"/>
        <v>0.53025206857466889</v>
      </c>
      <c r="Y3034">
        <f t="shared" si="735"/>
        <v>-0.46799393408479739</v>
      </c>
      <c r="Z3034">
        <f t="shared" si="736"/>
        <v>2.8167335912114528</v>
      </c>
      <c r="AA3034">
        <f t="shared" si="737"/>
        <v>-1.3487396571266554</v>
      </c>
      <c r="AC3034">
        <f t="shared" si="726"/>
        <v>1.5139840344494408E-3</v>
      </c>
      <c r="AD3034">
        <f t="shared" si="728"/>
        <v>1.6413508046847423</v>
      </c>
      <c r="AE3034">
        <f t="shared" si="729"/>
        <v>0.49551956420634524</v>
      </c>
      <c r="AG3034">
        <f t="shared" si="727"/>
        <v>7.5476979500249831E-3</v>
      </c>
      <c r="AH3034">
        <f t="shared" si="730"/>
        <v>0.87591337688793691</v>
      </c>
      <c r="AI3034">
        <f t="shared" si="731"/>
        <v>-0.13248807776629476</v>
      </c>
    </row>
    <row r="3035" spans="1:35" x14ac:dyDescent="0.2">
      <c r="A3035" s="41">
        <v>41137</v>
      </c>
      <c r="B3035">
        <v>8649.5</v>
      </c>
      <c r="C3035">
        <v>2464.38</v>
      </c>
      <c r="D3035">
        <v>0.17</v>
      </c>
      <c r="E3035">
        <f t="shared" si="723"/>
        <v>4.7222222222222223E-6</v>
      </c>
      <c r="G3035">
        <f t="shared" si="724"/>
        <v>1.3722969243156406E-2</v>
      </c>
      <c r="H3035">
        <f t="shared" si="725"/>
        <v>7.1766619530655891E-3</v>
      </c>
      <c r="K3035" s="25">
        <v>3033</v>
      </c>
      <c r="U3035">
        <f t="shared" si="732"/>
        <v>-9.3598786816959476E-2</v>
      </c>
      <c r="V3035">
        <f t="shared" si="733"/>
        <v>0.56334671824229055</v>
      </c>
      <c r="W3035">
        <f t="shared" si="734"/>
        <v>0.53025206857466889</v>
      </c>
      <c r="Y3035">
        <f t="shared" si="735"/>
        <v>-0.46799393408479739</v>
      </c>
      <c r="Z3035">
        <f t="shared" si="736"/>
        <v>2.8167335912114528</v>
      </c>
      <c r="AA3035">
        <f t="shared" si="737"/>
        <v>-1.3487396571266554</v>
      </c>
      <c r="AC3035">
        <f t="shared" si="726"/>
        <v>2.7612942390920631E-3</v>
      </c>
      <c r="AD3035">
        <f t="shared" si="728"/>
        <v>1.6458830572060472</v>
      </c>
      <c r="AE3035">
        <f t="shared" si="729"/>
        <v>0.4982770530760533</v>
      </c>
      <c r="AG3035">
        <f t="shared" si="727"/>
        <v>1.3785360084349205E-2</v>
      </c>
      <c r="AH3035">
        <f t="shared" si="730"/>
        <v>0.88798815819103538</v>
      </c>
      <c r="AI3035">
        <f t="shared" si="731"/>
        <v>-0.11879687144933916</v>
      </c>
    </row>
    <row r="3036" spans="1:35" x14ac:dyDescent="0.2">
      <c r="A3036" s="41">
        <v>41138</v>
      </c>
      <c r="B3036">
        <v>8658.4699999999993</v>
      </c>
      <c r="C3036">
        <v>2469</v>
      </c>
      <c r="D3036">
        <v>0.17</v>
      </c>
      <c r="E3036">
        <f t="shared" si="723"/>
        <v>4.7222222222222223E-6</v>
      </c>
      <c r="G3036">
        <f t="shared" si="724"/>
        <v>1.0370541649805591E-3</v>
      </c>
      <c r="H3036">
        <f t="shared" si="725"/>
        <v>1.8747108806271317E-3</v>
      </c>
      <c r="K3036" s="25">
        <v>3034</v>
      </c>
      <c r="U3036">
        <f t="shared" si="732"/>
        <v>-9.3598786816959476E-2</v>
      </c>
      <c r="V3036">
        <f t="shared" si="733"/>
        <v>0.56334671824229055</v>
      </c>
      <c r="W3036">
        <f t="shared" si="734"/>
        <v>0.53025206857466889</v>
      </c>
      <c r="Y3036">
        <f t="shared" si="735"/>
        <v>-0.46799393408479739</v>
      </c>
      <c r="Z3036">
        <f t="shared" si="736"/>
        <v>2.8167335912114528</v>
      </c>
      <c r="AA3036">
        <f t="shared" si="737"/>
        <v>-1.3487396571266554</v>
      </c>
      <c r="AC3036">
        <f t="shared" si="726"/>
        <v>9.6154917865035657E-4</v>
      </c>
      <c r="AD3036">
        <f t="shared" si="728"/>
        <v>1.6474656547078581</v>
      </c>
      <c r="AE3036">
        <f t="shared" si="729"/>
        <v>0.49923814026242064</v>
      </c>
      <c r="AG3036">
        <f t="shared" si="727"/>
        <v>4.7888570043628934E-3</v>
      </c>
      <c r="AH3036">
        <f t="shared" si="730"/>
        <v>0.89224060650217973</v>
      </c>
      <c r="AI3036">
        <f t="shared" si="731"/>
        <v>-0.11401944454380018</v>
      </c>
    </row>
    <row r="3037" spans="1:35" x14ac:dyDescent="0.2">
      <c r="A3037" s="41">
        <v>41141</v>
      </c>
      <c r="B3037">
        <v>8679.98</v>
      </c>
      <c r="C3037">
        <v>2468.9899999999998</v>
      </c>
      <c r="D3037">
        <v>0.17</v>
      </c>
      <c r="E3037">
        <f t="shared" si="723"/>
        <v>4.7222222222222223E-6</v>
      </c>
      <c r="G3037">
        <f t="shared" si="724"/>
        <v>2.4842726255331739E-3</v>
      </c>
      <c r="H3037">
        <f t="shared" si="725"/>
        <v>-4.0502227623403319E-6</v>
      </c>
      <c r="K3037" s="25">
        <v>3035</v>
      </c>
      <c r="U3037">
        <f t="shared" si="732"/>
        <v>-0.10355648095453233</v>
      </c>
      <c r="V3037">
        <f t="shared" si="733"/>
        <v>0.54941197712883105</v>
      </c>
      <c r="W3037">
        <f t="shared" si="734"/>
        <v>0.55414450382570135</v>
      </c>
      <c r="Y3037">
        <f t="shared" si="735"/>
        <v>-0.51778240477266169</v>
      </c>
      <c r="Z3037">
        <f t="shared" si="736"/>
        <v>2.7470598856441555</v>
      </c>
      <c r="AA3037">
        <f t="shared" si="737"/>
        <v>-1.2292774808714939</v>
      </c>
      <c r="AC3037">
        <f t="shared" si="726"/>
        <v>-2.323026154721998E-4</v>
      </c>
      <c r="AD3037">
        <f t="shared" si="728"/>
        <v>1.6470829441273687</v>
      </c>
      <c r="AE3037">
        <f t="shared" si="729"/>
        <v>0.49900581066051641</v>
      </c>
      <c r="AG3037">
        <f t="shared" si="727"/>
        <v>-1.180401966249888E-3</v>
      </c>
      <c r="AH3037">
        <f t="shared" si="730"/>
        <v>0.89118740393589657</v>
      </c>
      <c r="AI3037">
        <f t="shared" si="731"/>
        <v>-0.11520054373317409</v>
      </c>
    </row>
    <row r="3038" spans="1:35" x14ac:dyDescent="0.2">
      <c r="A3038" s="41">
        <v>41142</v>
      </c>
      <c r="B3038">
        <v>8847.4699999999993</v>
      </c>
      <c r="C3038">
        <v>2460.41</v>
      </c>
      <c r="D3038">
        <v>0.25</v>
      </c>
      <c r="E3038">
        <f t="shared" si="723"/>
        <v>6.9444444444444448E-6</v>
      </c>
      <c r="G3038">
        <f t="shared" si="724"/>
        <v>1.9296127410431796E-2</v>
      </c>
      <c r="H3038">
        <f t="shared" si="725"/>
        <v>-3.4751052049623241E-3</v>
      </c>
      <c r="K3038" s="25">
        <v>3036</v>
      </c>
      <c r="U3038">
        <f t="shared" si="732"/>
        <v>-0.10355648095453233</v>
      </c>
      <c r="V3038">
        <f t="shared" si="733"/>
        <v>0.54941197712883105</v>
      </c>
      <c r="W3038">
        <f t="shared" si="734"/>
        <v>0.55414450382570135</v>
      </c>
      <c r="Y3038">
        <f t="shared" si="735"/>
        <v>-0.51778240477266169</v>
      </c>
      <c r="Z3038">
        <f t="shared" si="736"/>
        <v>2.7470598856441555</v>
      </c>
      <c r="AA3038">
        <f t="shared" si="737"/>
        <v>-1.2292774808714939</v>
      </c>
      <c r="AC3038">
        <f t="shared" si="726"/>
        <v>-3.9048866785733635E-3</v>
      </c>
      <c r="AD3038">
        <f t="shared" si="728"/>
        <v>1.6406512718803403</v>
      </c>
      <c r="AE3038">
        <f t="shared" si="729"/>
        <v>0.49509328000622865</v>
      </c>
      <c r="AG3038">
        <f t="shared" si="727"/>
        <v>-1.9543322281755707E-2</v>
      </c>
      <c r="AH3038">
        <f t="shared" si="730"/>
        <v>0.87377064128733617</v>
      </c>
      <c r="AI3038">
        <f t="shared" si="731"/>
        <v>-0.13493736192221142</v>
      </c>
    </row>
    <row r="3039" spans="1:35" x14ac:dyDescent="0.2">
      <c r="A3039" s="41">
        <v>41143</v>
      </c>
      <c r="B3039">
        <v>8749.2999999999993</v>
      </c>
      <c r="C3039">
        <v>2461.12</v>
      </c>
      <c r="D3039">
        <v>0.17</v>
      </c>
      <c r="E3039">
        <f t="shared" si="723"/>
        <v>4.7222222222222223E-6</v>
      </c>
      <c r="G3039">
        <f t="shared" si="724"/>
        <v>-1.109582739472415E-2</v>
      </c>
      <c r="H3039">
        <f t="shared" si="725"/>
        <v>2.885697912136743E-4</v>
      </c>
      <c r="K3039" s="25">
        <v>3037</v>
      </c>
      <c r="U3039">
        <f t="shared" si="732"/>
        <v>-0.10355648095453233</v>
      </c>
      <c r="V3039">
        <f t="shared" si="733"/>
        <v>0.54941197712883105</v>
      </c>
      <c r="W3039">
        <f t="shared" si="734"/>
        <v>0.55414450382570135</v>
      </c>
      <c r="Y3039">
        <f t="shared" si="735"/>
        <v>-0.51778240477266169</v>
      </c>
      <c r="Z3039">
        <f t="shared" si="736"/>
        <v>2.7470598856441555</v>
      </c>
      <c r="AA3039">
        <f t="shared" si="737"/>
        <v>-1.2292774808714939</v>
      </c>
      <c r="AC3039">
        <f t="shared" si="726"/>
        <v>1.3114367635279002E-3</v>
      </c>
      <c r="AD3039">
        <f t="shared" si="728"/>
        <v>1.642802882274413</v>
      </c>
      <c r="AE3039">
        <f t="shared" si="729"/>
        <v>0.49640385758765743</v>
      </c>
      <c r="AG3039">
        <f t="shared" si="727"/>
        <v>6.529406039861723E-3</v>
      </c>
      <c r="AH3039">
        <f t="shared" si="730"/>
        <v>0.8794758445900116</v>
      </c>
      <c r="AI3039">
        <f t="shared" si="731"/>
        <v>-0.12842918011630092</v>
      </c>
    </row>
    <row r="3040" spans="1:35" x14ac:dyDescent="0.2">
      <c r="A3040" s="41">
        <v>41144</v>
      </c>
      <c r="B3040">
        <v>8745.1200000000008</v>
      </c>
      <c r="C3040">
        <v>2441.29</v>
      </c>
      <c r="D3040">
        <v>0.19</v>
      </c>
      <c r="E3040">
        <f t="shared" si="723"/>
        <v>5.2777777777777777E-6</v>
      </c>
      <c r="G3040">
        <f t="shared" si="724"/>
        <v>-4.7775250591458428E-4</v>
      </c>
      <c r="H3040">
        <f t="shared" si="725"/>
        <v>-8.0573072422311497E-3</v>
      </c>
      <c r="K3040" s="25">
        <v>3038</v>
      </c>
      <c r="U3040">
        <f t="shared" si="732"/>
        <v>-0.10355648095453233</v>
      </c>
      <c r="V3040">
        <f t="shared" si="733"/>
        <v>0.54941197712883105</v>
      </c>
      <c r="W3040">
        <f t="shared" si="734"/>
        <v>0.55414450382570135</v>
      </c>
      <c r="Y3040">
        <f t="shared" si="735"/>
        <v>-0.51778240477266169</v>
      </c>
      <c r="Z3040">
        <f t="shared" si="736"/>
        <v>2.7470598856441555</v>
      </c>
      <c r="AA3040">
        <f t="shared" si="737"/>
        <v>-1.2292774808714939</v>
      </c>
      <c r="AC3040">
        <f t="shared" si="726"/>
        <v>-4.3746899405186536E-3</v>
      </c>
      <c r="AD3040">
        <f t="shared" si="728"/>
        <v>1.635616129031072</v>
      </c>
      <c r="AE3040">
        <f t="shared" si="729"/>
        <v>0.49201957069173718</v>
      </c>
      <c r="AG3040">
        <f t="shared" si="727"/>
        <v>-2.1892338591482159E-2</v>
      </c>
      <c r="AH3040">
        <f t="shared" si="730"/>
        <v>0.86022206161721726</v>
      </c>
      <c r="AI3040">
        <f t="shared" si="731"/>
        <v>-0.15056471188254258</v>
      </c>
    </row>
    <row r="3041" spans="1:35" x14ac:dyDescent="0.2">
      <c r="A3041" s="41">
        <v>41145</v>
      </c>
      <c r="B3041">
        <v>8725.25</v>
      </c>
      <c r="C3041">
        <v>2457.4</v>
      </c>
      <c r="D3041">
        <v>0.17</v>
      </c>
      <c r="E3041">
        <f t="shared" si="723"/>
        <v>4.7222222222222223E-6</v>
      </c>
      <c r="G3041">
        <f t="shared" si="724"/>
        <v>-2.2721243390600469E-3</v>
      </c>
      <c r="H3041">
        <f t="shared" si="725"/>
        <v>6.5989702165658842E-3</v>
      </c>
      <c r="K3041" s="25">
        <v>3039</v>
      </c>
      <c r="U3041">
        <f t="shared" si="732"/>
        <v>-0.10355648095453233</v>
      </c>
      <c r="V3041">
        <f t="shared" si="733"/>
        <v>0.54941197712883105</v>
      </c>
      <c r="W3041">
        <f t="shared" si="734"/>
        <v>0.55414450382570135</v>
      </c>
      <c r="Y3041">
        <f t="shared" si="735"/>
        <v>-0.51778240477266169</v>
      </c>
      <c r="Z3041">
        <f t="shared" si="736"/>
        <v>2.7470598856441555</v>
      </c>
      <c r="AA3041">
        <f t="shared" si="737"/>
        <v>-1.2292774808714939</v>
      </c>
      <c r="AC3041">
        <f t="shared" si="726"/>
        <v>3.8637711260899031E-3</v>
      </c>
      <c r="AD3041">
        <f t="shared" si="728"/>
        <v>1.6419357754037891</v>
      </c>
      <c r="AE3041">
        <f t="shared" si="729"/>
        <v>0.49587589662568637</v>
      </c>
      <c r="AG3041">
        <f t="shared" si="727"/>
        <v>1.9297744519338408E-2</v>
      </c>
      <c r="AH3041">
        <f t="shared" si="730"/>
        <v>0.87682240719220483</v>
      </c>
      <c r="AI3041">
        <f t="shared" si="731"/>
        <v>-0.13145080746688187</v>
      </c>
    </row>
    <row r="3042" spans="1:35" x14ac:dyDescent="0.2">
      <c r="A3042" s="41">
        <v>41148</v>
      </c>
      <c r="B3042">
        <v>8820.56</v>
      </c>
      <c r="C3042">
        <v>2456.2199999999998</v>
      </c>
      <c r="D3042">
        <v>0.19</v>
      </c>
      <c r="E3042">
        <f t="shared" si="723"/>
        <v>5.2777777777777777E-6</v>
      </c>
      <c r="G3042">
        <f t="shared" si="724"/>
        <v>1.092346924156895E-2</v>
      </c>
      <c r="H3042">
        <f t="shared" si="725"/>
        <v>-4.8018230650292629E-4</v>
      </c>
      <c r="K3042" s="25">
        <v>3040</v>
      </c>
      <c r="U3042">
        <f t="shared" si="732"/>
        <v>-0.62005346180483689</v>
      </c>
      <c r="V3042">
        <f t="shared" si="733"/>
        <v>1.9436527079612786</v>
      </c>
      <c r="W3042">
        <f t="shared" si="734"/>
        <v>-0.32359924615644164</v>
      </c>
      <c r="Y3042">
        <f t="shared" si="735"/>
        <v>-3.1002673090241846</v>
      </c>
      <c r="Z3042">
        <f t="shared" si="736"/>
        <v>9.7182635398063937</v>
      </c>
      <c r="AA3042">
        <f t="shared" si="737"/>
        <v>-5.6179962307822091</v>
      </c>
      <c r="AC3042">
        <f t="shared" si="726"/>
        <v>-1.3923971513797218E-3</v>
      </c>
      <c r="AD3042">
        <f t="shared" si="728"/>
        <v>1.6396495487073683</v>
      </c>
      <c r="AE3042">
        <f t="shared" si="729"/>
        <v>0.49448252918860647</v>
      </c>
      <c r="AG3042">
        <f t="shared" si="727"/>
        <v>-6.9808746457874979E-3</v>
      </c>
      <c r="AH3042">
        <f t="shared" si="730"/>
        <v>0.87070141988097849</v>
      </c>
      <c r="AI3042">
        <f t="shared" si="731"/>
        <v>-0.13845616241388048</v>
      </c>
    </row>
    <row r="3043" spans="1:35" x14ac:dyDescent="0.2">
      <c r="A3043" s="41">
        <v>41149</v>
      </c>
      <c r="B3043">
        <v>8799.74</v>
      </c>
      <c r="C3043">
        <v>2454.39</v>
      </c>
      <c r="D3043">
        <v>0.19</v>
      </c>
      <c r="E3043">
        <f t="shared" si="723"/>
        <v>5.2777777777777777E-6</v>
      </c>
      <c r="G3043">
        <f t="shared" si="724"/>
        <v>-2.3603943513790179E-3</v>
      </c>
      <c r="H3043">
        <f t="shared" si="725"/>
        <v>-7.4504726775285904E-4</v>
      </c>
      <c r="K3043" s="25">
        <v>3041</v>
      </c>
      <c r="U3043">
        <f t="shared" si="732"/>
        <v>-0.62005346180483689</v>
      </c>
      <c r="V3043">
        <f t="shared" si="733"/>
        <v>1.9436527079612786</v>
      </c>
      <c r="W3043">
        <f t="shared" si="734"/>
        <v>-0.32359924615644164</v>
      </c>
      <c r="Y3043">
        <f t="shared" si="735"/>
        <v>-3.1002673090241846</v>
      </c>
      <c r="Z3043">
        <f t="shared" si="736"/>
        <v>9.7182635398063937</v>
      </c>
      <c r="AA3043">
        <f t="shared" si="737"/>
        <v>-5.6179962307822091</v>
      </c>
      <c r="AC3043">
        <f t="shared" si="726"/>
        <v>1.3749664359876155E-5</v>
      </c>
      <c r="AD3043">
        <f t="shared" si="728"/>
        <v>1.6396720933383311</v>
      </c>
      <c r="AE3043">
        <f t="shared" si="729"/>
        <v>0.49449627875844065</v>
      </c>
      <c r="AG3043">
        <f t="shared" si="727"/>
        <v>4.7637210688270099E-5</v>
      </c>
      <c r="AH3043">
        <f t="shared" si="730"/>
        <v>0.87074289766796398</v>
      </c>
      <c r="AI3043">
        <f t="shared" si="731"/>
        <v>-0.13840852633780804</v>
      </c>
    </row>
    <row r="3044" spans="1:35" x14ac:dyDescent="0.2">
      <c r="A3044" s="41">
        <v>41150</v>
      </c>
      <c r="B3044">
        <v>8782.4599999999991</v>
      </c>
      <c r="C3044">
        <v>2457.0500000000002</v>
      </c>
      <c r="D3044">
        <v>0.17</v>
      </c>
      <c r="E3044">
        <f t="shared" si="723"/>
        <v>4.7222222222222223E-6</v>
      </c>
      <c r="G3044">
        <f t="shared" si="724"/>
        <v>-1.963694381879539E-3</v>
      </c>
      <c r="H3044">
        <f t="shared" si="725"/>
        <v>1.0837723426188623E-3</v>
      </c>
      <c r="K3044" s="25">
        <v>3042</v>
      </c>
      <c r="U3044">
        <f t="shared" si="732"/>
        <v>-0.62005346180483689</v>
      </c>
      <c r="V3044">
        <f t="shared" si="733"/>
        <v>1.9436527079612786</v>
      </c>
      <c r="W3044">
        <f t="shared" si="734"/>
        <v>-0.32359924615644164</v>
      </c>
      <c r="Y3044">
        <f t="shared" si="735"/>
        <v>-3.1002673090241846</v>
      </c>
      <c r="Z3044">
        <f t="shared" si="736"/>
        <v>9.7182635398063937</v>
      </c>
      <c r="AA3044">
        <f t="shared" si="737"/>
        <v>-5.6179962307822091</v>
      </c>
      <c r="AC3044">
        <f t="shared" si="726"/>
        <v>3.3223646630455377E-3</v>
      </c>
      <c r="AD3044">
        <f t="shared" si="728"/>
        <v>1.6451196819602203</v>
      </c>
      <c r="AE3044">
        <f t="shared" si="729"/>
        <v>0.4978131365618354</v>
      </c>
      <c r="AG3044">
        <f t="shared" si="727"/>
        <v>1.6590712204116578E-2</v>
      </c>
      <c r="AH3044">
        <f t="shared" si="730"/>
        <v>0.8851891424869518</v>
      </c>
      <c r="AI3044">
        <f t="shared" si="731"/>
        <v>-0.12195393648490301</v>
      </c>
    </row>
    <row r="3045" spans="1:35" x14ac:dyDescent="0.2">
      <c r="A3045" s="41">
        <v>41151</v>
      </c>
      <c r="B3045">
        <v>8617.57</v>
      </c>
      <c r="C3045">
        <v>2438.1999999999998</v>
      </c>
      <c r="D3045">
        <v>0.19</v>
      </c>
      <c r="E3045">
        <f t="shared" si="723"/>
        <v>5.2777777777777777E-6</v>
      </c>
      <c r="G3045">
        <f t="shared" si="724"/>
        <v>-1.8774921832834926E-2</v>
      </c>
      <c r="H3045">
        <f t="shared" si="725"/>
        <v>-7.6718015506401427E-3</v>
      </c>
      <c r="K3045" s="25">
        <v>3043</v>
      </c>
      <c r="U3045">
        <f t="shared" si="732"/>
        <v>-0.62005346180483689</v>
      </c>
      <c r="V3045">
        <f t="shared" si="733"/>
        <v>1.9436527079612786</v>
      </c>
      <c r="W3045">
        <f t="shared" si="734"/>
        <v>-0.32359924615644164</v>
      </c>
      <c r="Y3045">
        <f t="shared" si="735"/>
        <v>-3.1002673090241846</v>
      </c>
      <c r="Z3045">
        <f t="shared" si="736"/>
        <v>9.7182635398063937</v>
      </c>
      <c r="AA3045">
        <f t="shared" si="737"/>
        <v>-5.6179962307822091</v>
      </c>
      <c r="AC3045">
        <f t="shared" si="726"/>
        <v>-3.271390688830035E-3</v>
      </c>
      <c r="AD3045">
        <f t="shared" si="728"/>
        <v>1.6397378527506445</v>
      </c>
      <c r="AE3045">
        <f t="shared" si="729"/>
        <v>0.49453638317563969</v>
      </c>
      <c r="AG3045">
        <f t="shared" si="727"/>
        <v>-1.6375842333039067E-2</v>
      </c>
      <c r="AH3045">
        <f t="shared" si="730"/>
        <v>0.87069342465466748</v>
      </c>
      <c r="AI3045">
        <f t="shared" si="731"/>
        <v>-0.13846534496812563</v>
      </c>
    </row>
    <row r="3046" spans="1:35" x14ac:dyDescent="0.2">
      <c r="A3046" s="41">
        <v>41152</v>
      </c>
      <c r="B3046">
        <v>8786.2199999999993</v>
      </c>
      <c r="C3046">
        <v>2450.6</v>
      </c>
      <c r="D3046">
        <v>0.19</v>
      </c>
      <c r="E3046">
        <f t="shared" si="723"/>
        <v>5.2777777777777777E-6</v>
      </c>
      <c r="G3046">
        <f t="shared" si="724"/>
        <v>1.9570482166086221E-2</v>
      </c>
      <c r="H3046">
        <f t="shared" si="725"/>
        <v>5.0857189730129163E-3</v>
      </c>
      <c r="K3046" s="25">
        <v>3044</v>
      </c>
      <c r="U3046">
        <f t="shared" si="732"/>
        <v>-0.62005346180483689</v>
      </c>
      <c r="V3046">
        <f t="shared" si="733"/>
        <v>1.9436527079612786</v>
      </c>
      <c r="W3046">
        <f t="shared" si="734"/>
        <v>-0.32359924615644164</v>
      </c>
      <c r="Y3046">
        <f t="shared" si="735"/>
        <v>-3.1002673090241846</v>
      </c>
      <c r="Z3046">
        <f t="shared" si="736"/>
        <v>9.7182635398063937</v>
      </c>
      <c r="AA3046">
        <f t="shared" si="737"/>
        <v>-5.6179962307822091</v>
      </c>
      <c r="AC3046">
        <f t="shared" si="726"/>
        <v>-2.2515816473552466E-3</v>
      </c>
      <c r="AD3046">
        <f t="shared" si="728"/>
        <v>1.6360458490949175</v>
      </c>
      <c r="AE3046">
        <f t="shared" si="729"/>
        <v>0.4922822629070025</v>
      </c>
      <c r="AG3046">
        <f t="shared" si="727"/>
        <v>-1.1279019347887349E-2</v>
      </c>
      <c r="AH3046">
        <f t="shared" si="730"/>
        <v>0.86087285667190916</v>
      </c>
      <c r="AI3046">
        <f t="shared" si="731"/>
        <v>-0.14980845482920591</v>
      </c>
    </row>
    <row r="3047" spans="1:35" x14ac:dyDescent="0.2">
      <c r="A3047" s="41">
        <v>41155</v>
      </c>
      <c r="B3047">
        <v>8826.67</v>
      </c>
      <c r="C3047">
        <v>2450.6</v>
      </c>
      <c r="D3047">
        <v>0.19</v>
      </c>
      <c r="E3047">
        <f t="shared" si="723"/>
        <v>5.2777777777777777E-6</v>
      </c>
      <c r="G3047">
        <f t="shared" si="724"/>
        <v>4.6038000414285931E-3</v>
      </c>
      <c r="H3047">
        <f t="shared" si="725"/>
        <v>0</v>
      </c>
      <c r="K3047" s="25">
        <v>3045</v>
      </c>
      <c r="U3047">
        <f t="shared" si="732"/>
        <v>-0.53059961063895056</v>
      </c>
      <c r="V3047">
        <f t="shared" si="733"/>
        <v>1.7923480837463148</v>
      </c>
      <c r="W3047">
        <f t="shared" si="734"/>
        <v>-0.26174847310736427</v>
      </c>
      <c r="Y3047">
        <f t="shared" si="735"/>
        <v>-2.6529980531947528</v>
      </c>
      <c r="Z3047">
        <f t="shared" si="736"/>
        <v>8.9617404187315746</v>
      </c>
      <c r="AA3047">
        <f t="shared" si="737"/>
        <v>-5.3087423655368218</v>
      </c>
      <c r="AC3047">
        <f t="shared" si="726"/>
        <v>-2.856310038055321E-3</v>
      </c>
      <c r="AD3047">
        <f t="shared" si="728"/>
        <v>1.6313727949134289</v>
      </c>
      <c r="AE3047">
        <f t="shared" si="729"/>
        <v>0.48942186583101016</v>
      </c>
      <c r="AG3047">
        <f t="shared" si="727"/>
        <v>-1.4302661301387715E-2</v>
      </c>
      <c r="AH3047">
        <f t="shared" si="730"/>
        <v>0.84856008377937275</v>
      </c>
      <c r="AI3047">
        <f t="shared" si="731"/>
        <v>-0.16421438505369659</v>
      </c>
    </row>
    <row r="3048" spans="1:35" x14ac:dyDescent="0.2">
      <c r="A3048" s="41">
        <v>41156</v>
      </c>
      <c r="B3048">
        <v>8708.6</v>
      </c>
      <c r="C3048">
        <v>2447.8000000000002</v>
      </c>
      <c r="D3048">
        <v>0.19</v>
      </c>
      <c r="E3048">
        <f t="shared" si="723"/>
        <v>5.2777777777777777E-6</v>
      </c>
      <c r="G3048">
        <f t="shared" si="724"/>
        <v>-1.337650552246767E-2</v>
      </c>
      <c r="H3048">
        <f t="shared" si="725"/>
        <v>-1.1425773280011944E-3</v>
      </c>
      <c r="K3048" s="25">
        <v>3046</v>
      </c>
      <c r="U3048">
        <f t="shared" si="732"/>
        <v>-0.53059961063895056</v>
      </c>
      <c r="V3048">
        <f t="shared" si="733"/>
        <v>1.7923480837463148</v>
      </c>
      <c r="W3048">
        <f t="shared" si="734"/>
        <v>-0.26174847310736427</v>
      </c>
      <c r="Y3048">
        <f t="shared" si="735"/>
        <v>-2.6529980531947528</v>
      </c>
      <c r="Z3048">
        <f t="shared" si="736"/>
        <v>8.9617404187315746</v>
      </c>
      <c r="AA3048">
        <f t="shared" si="737"/>
        <v>-5.3087423655368218</v>
      </c>
      <c r="AC3048">
        <f t="shared" si="726"/>
        <v>5.0482908872814597E-3</v>
      </c>
      <c r="AD3048">
        <f t="shared" si="728"/>
        <v>1.6396084393277495</v>
      </c>
      <c r="AE3048">
        <f t="shared" si="729"/>
        <v>0.49445745682176545</v>
      </c>
      <c r="AG3048">
        <f t="shared" si="727"/>
        <v>2.5220343325296185E-2</v>
      </c>
      <c r="AH3048">
        <f t="shared" si="730"/>
        <v>0.86996106042443067</v>
      </c>
      <c r="AI3048">
        <f t="shared" si="731"/>
        <v>-0.13930682646802081</v>
      </c>
    </row>
    <row r="3049" spans="1:35" x14ac:dyDescent="0.2">
      <c r="A3049" s="41">
        <v>41157</v>
      </c>
      <c r="B3049">
        <v>8777.3799999999992</v>
      </c>
      <c r="C3049">
        <v>2445.81</v>
      </c>
      <c r="D3049">
        <v>0.19</v>
      </c>
      <c r="E3049">
        <f t="shared" si="723"/>
        <v>5.2777777777777777E-6</v>
      </c>
      <c r="G3049">
        <f t="shared" si="724"/>
        <v>7.8979399673884242E-3</v>
      </c>
      <c r="H3049">
        <f t="shared" si="725"/>
        <v>-8.1297491625142429E-4</v>
      </c>
      <c r="K3049" s="25">
        <v>3047</v>
      </c>
      <c r="U3049">
        <f t="shared" si="732"/>
        <v>-0.53059961063895056</v>
      </c>
      <c r="V3049">
        <f t="shared" si="733"/>
        <v>1.7923480837463148</v>
      </c>
      <c r="W3049">
        <f t="shared" si="734"/>
        <v>-0.26174847310736427</v>
      </c>
      <c r="Y3049">
        <f t="shared" si="735"/>
        <v>-2.6529980531947528</v>
      </c>
      <c r="Z3049">
        <f t="shared" si="736"/>
        <v>8.9617404187315746</v>
      </c>
      <c r="AA3049">
        <f t="shared" si="737"/>
        <v>-5.3087423655368218</v>
      </c>
      <c r="AC3049">
        <f t="shared" si="726"/>
        <v>-5.6491593550978981E-3</v>
      </c>
      <c r="AD3049">
        <f t="shared" si="728"/>
        <v>1.6303460299740236</v>
      </c>
      <c r="AE3049">
        <f t="shared" si="729"/>
        <v>0.48879228061631502</v>
      </c>
      <c r="AG3049">
        <f t="shared" si="727"/>
        <v>-2.8266907886600599E-2</v>
      </c>
      <c r="AH3049">
        <f t="shared" si="730"/>
        <v>0.84536995126448389</v>
      </c>
      <c r="AI3049">
        <f t="shared" si="731"/>
        <v>-0.16798093528941882</v>
      </c>
    </row>
    <row r="3050" spans="1:35" x14ac:dyDescent="0.2">
      <c r="A3050" s="41">
        <v>41158</v>
      </c>
      <c r="B3050">
        <v>9055.5300000000007</v>
      </c>
      <c r="C3050">
        <v>2496.12</v>
      </c>
      <c r="D3050">
        <v>0.19</v>
      </c>
      <c r="E3050">
        <f t="shared" si="723"/>
        <v>5.2777777777777777E-6</v>
      </c>
      <c r="G3050">
        <f t="shared" si="724"/>
        <v>3.1689410735322096E-2</v>
      </c>
      <c r="H3050">
        <f t="shared" si="725"/>
        <v>2.0569872557557597E-2</v>
      </c>
      <c r="K3050" s="25">
        <v>3048</v>
      </c>
      <c r="U3050">
        <f t="shared" si="732"/>
        <v>-0.53059961063895056</v>
      </c>
      <c r="V3050">
        <f t="shared" si="733"/>
        <v>1.7923480837463148</v>
      </c>
      <c r="W3050">
        <f t="shared" si="734"/>
        <v>-0.26174847310736427</v>
      </c>
      <c r="Y3050">
        <f t="shared" si="735"/>
        <v>-2.6529980531947528</v>
      </c>
      <c r="Z3050">
        <f t="shared" si="736"/>
        <v>8.9617404187315746</v>
      </c>
      <c r="AA3050">
        <f t="shared" si="737"/>
        <v>-5.3087423655368218</v>
      </c>
      <c r="AC3050">
        <f t="shared" si="726"/>
        <v>2.005260121362985E-2</v>
      </c>
      <c r="AD3050">
        <f t="shared" si="728"/>
        <v>1.6630387087533174</v>
      </c>
      <c r="AE3050">
        <f t="shared" si="729"/>
        <v>0.50864647640010174</v>
      </c>
      <c r="AG3050">
        <f t="shared" si="727"/>
        <v>0.10024189495703813</v>
      </c>
      <c r="AH3050">
        <f t="shared" si="730"/>
        <v>0.9301114371189747</v>
      </c>
      <c r="AI3050">
        <f t="shared" si="731"/>
        <v>-7.2450875154147568E-2</v>
      </c>
    </row>
    <row r="3051" spans="1:35" x14ac:dyDescent="0.2">
      <c r="A3051" s="41">
        <v>41159</v>
      </c>
      <c r="B3051">
        <v>9235.11</v>
      </c>
      <c r="C3051">
        <v>2506.37</v>
      </c>
      <c r="D3051">
        <v>0.19</v>
      </c>
      <c r="E3051">
        <f t="shared" si="723"/>
        <v>5.2777777777777777E-6</v>
      </c>
      <c r="G3051">
        <f t="shared" si="724"/>
        <v>1.9830976210116903E-2</v>
      </c>
      <c r="H3051">
        <f t="shared" si="725"/>
        <v>4.1063730910372897E-3</v>
      </c>
      <c r="K3051" s="25">
        <v>3049</v>
      </c>
      <c r="U3051">
        <f t="shared" si="732"/>
        <v>-0.53059961063895056</v>
      </c>
      <c r="V3051">
        <f t="shared" si="733"/>
        <v>1.7923480837463148</v>
      </c>
      <c r="W3051">
        <f t="shared" si="734"/>
        <v>-0.26174847310736427</v>
      </c>
      <c r="Y3051">
        <f t="shared" si="735"/>
        <v>-2.6529980531947528</v>
      </c>
      <c r="Z3051">
        <f t="shared" si="736"/>
        <v>8.9617404187315746</v>
      </c>
      <c r="AA3051">
        <f t="shared" si="737"/>
        <v>-5.3087423655368218</v>
      </c>
      <c r="AC3051">
        <f t="shared" si="726"/>
        <v>-3.1636397650849357E-3</v>
      </c>
      <c r="AD3051">
        <f t="shared" si="728"/>
        <v>1.65777745336343</v>
      </c>
      <c r="AE3051">
        <f t="shared" si="729"/>
        <v>0.50547782174707612</v>
      </c>
      <c r="AG3051">
        <f t="shared" si="727"/>
        <v>-1.5839309936535782E-2</v>
      </c>
      <c r="AH3051">
        <f t="shared" si="730"/>
        <v>0.91537911379093051</v>
      </c>
      <c r="AI3051">
        <f t="shared" si="731"/>
        <v>-8.8416967506475361E-2</v>
      </c>
    </row>
    <row r="3052" spans="1:35" x14ac:dyDescent="0.2">
      <c r="A3052" s="41">
        <v>41162</v>
      </c>
      <c r="B3052">
        <v>9223.7099999999991</v>
      </c>
      <c r="C3052">
        <v>2491.11</v>
      </c>
      <c r="D3052">
        <v>0.19</v>
      </c>
      <c r="E3052">
        <f t="shared" si="723"/>
        <v>5.2777777777777777E-6</v>
      </c>
      <c r="G3052">
        <f t="shared" si="724"/>
        <v>-1.2344195142235939E-3</v>
      </c>
      <c r="H3052">
        <f t="shared" si="725"/>
        <v>-6.0884865363053991E-3</v>
      </c>
      <c r="K3052" s="25">
        <v>3050</v>
      </c>
      <c r="U3052">
        <f t="shared" si="732"/>
        <v>-3.6428954095024203E-2</v>
      </c>
      <c r="V3052">
        <f t="shared" si="733"/>
        <v>0.30804349030342065</v>
      </c>
      <c r="W3052">
        <f t="shared" si="734"/>
        <v>0.72838546379160363</v>
      </c>
      <c r="Y3052">
        <f t="shared" si="735"/>
        <v>-0.18214477047512101</v>
      </c>
      <c r="Z3052">
        <f t="shared" si="736"/>
        <v>1.5402174515171032</v>
      </c>
      <c r="AA3052">
        <f t="shared" si="737"/>
        <v>-0.35807268104198209</v>
      </c>
      <c r="AC3052">
        <f t="shared" si="726"/>
        <v>-1.0259086112924792E-2</v>
      </c>
      <c r="AD3052">
        <f t="shared" si="728"/>
        <v>1.6407701717133094</v>
      </c>
      <c r="AE3052">
        <f t="shared" si="729"/>
        <v>0.49516574849896255</v>
      </c>
      <c r="AG3052">
        <f t="shared" si="727"/>
        <v>-5.1316541675735072E-2</v>
      </c>
      <c r="AH3052">
        <f t="shared" si="730"/>
        <v>0.86840502334898084</v>
      </c>
      <c r="AI3052">
        <f t="shared" si="731"/>
        <v>-0.14109705639203521</v>
      </c>
    </row>
    <row r="3053" spans="1:35" x14ac:dyDescent="0.2">
      <c r="A3053" s="41">
        <v>41163</v>
      </c>
      <c r="B3053">
        <v>9390.84</v>
      </c>
      <c r="C3053">
        <v>2498.9499999999998</v>
      </c>
      <c r="D3053">
        <v>0.17</v>
      </c>
      <c r="E3053">
        <f t="shared" si="723"/>
        <v>4.7222222222222223E-6</v>
      </c>
      <c r="G3053">
        <f t="shared" si="724"/>
        <v>1.8119606969429984E-2</v>
      </c>
      <c r="H3053">
        <f t="shared" si="725"/>
        <v>3.1471914126633069E-3</v>
      </c>
      <c r="K3053" s="25">
        <v>3051</v>
      </c>
      <c r="U3053">
        <f t="shared" si="732"/>
        <v>-3.6428954095024203E-2</v>
      </c>
      <c r="V3053">
        <f t="shared" si="733"/>
        <v>0.30804349030342065</v>
      </c>
      <c r="W3053">
        <f t="shared" si="734"/>
        <v>0.72838546379160363</v>
      </c>
      <c r="Y3053">
        <f t="shared" si="735"/>
        <v>-0.18214477047512101</v>
      </c>
      <c r="Z3053">
        <f t="shared" si="736"/>
        <v>1.5402174515171032</v>
      </c>
      <c r="AA3053">
        <f t="shared" si="737"/>
        <v>-0.35807268104198209</v>
      </c>
      <c r="AC3053">
        <f t="shared" si="726"/>
        <v>3.132377535149682E-4</v>
      </c>
      <c r="AD3053">
        <f t="shared" si="728"/>
        <v>1.6412841228759312</v>
      </c>
      <c r="AE3053">
        <f t="shared" si="729"/>
        <v>0.49547893720377467</v>
      </c>
      <c r="AG3053">
        <f t="shared" si="727"/>
        <v>1.5450776564637305E-3</v>
      </c>
      <c r="AH3053">
        <f t="shared" si="730"/>
        <v>0.86974677654731836</v>
      </c>
      <c r="AI3053">
        <f t="shared" si="731"/>
        <v>-0.13955317113997337</v>
      </c>
    </row>
    <row r="3054" spans="1:35" x14ac:dyDescent="0.2">
      <c r="A3054" s="41">
        <v>41164</v>
      </c>
      <c r="B3054">
        <v>9464.66</v>
      </c>
      <c r="C3054">
        <v>2504.84</v>
      </c>
      <c r="D3054">
        <v>0.19</v>
      </c>
      <c r="E3054">
        <f t="shared" si="723"/>
        <v>5.2777777777777777E-6</v>
      </c>
      <c r="G3054">
        <f t="shared" si="724"/>
        <v>7.8608516384050531E-3</v>
      </c>
      <c r="H3054">
        <f t="shared" si="725"/>
        <v>2.3569899357731559E-3</v>
      </c>
      <c r="K3054" s="25">
        <v>3052</v>
      </c>
      <c r="U3054">
        <f t="shared" si="732"/>
        <v>-3.6428954095024203E-2</v>
      </c>
      <c r="V3054">
        <f t="shared" si="733"/>
        <v>0.30804349030342065</v>
      </c>
      <c r="W3054">
        <f t="shared" si="734"/>
        <v>0.72838546379160363</v>
      </c>
      <c r="Y3054">
        <f t="shared" si="735"/>
        <v>-0.18214477047512101</v>
      </c>
      <c r="Z3054">
        <f t="shared" si="736"/>
        <v>1.5402174515171032</v>
      </c>
      <c r="AA3054">
        <f t="shared" si="737"/>
        <v>-0.35807268104198209</v>
      </c>
      <c r="AC3054">
        <f t="shared" si="726"/>
        <v>4.431324009658051E-4</v>
      </c>
      <c r="AD3054">
        <f t="shared" si="728"/>
        <v>1.6420114290499681</v>
      </c>
      <c r="AE3054">
        <f t="shared" si="729"/>
        <v>0.49592197145057376</v>
      </c>
      <c r="AG3054">
        <f t="shared" si="727"/>
        <v>2.1967731159401368E-3</v>
      </c>
      <c r="AH3054">
        <f t="shared" si="730"/>
        <v>0.87165741288371323</v>
      </c>
      <c r="AI3054">
        <f t="shared" si="731"/>
        <v>-0.13735880740216838</v>
      </c>
    </row>
    <row r="3055" spans="1:35" x14ac:dyDescent="0.2">
      <c r="A3055" s="41">
        <v>41165</v>
      </c>
      <c r="B3055">
        <v>9435.64</v>
      </c>
      <c r="C3055">
        <v>2546.0300000000002</v>
      </c>
      <c r="D3055">
        <v>0.19</v>
      </c>
      <c r="E3055">
        <f t="shared" si="723"/>
        <v>5.2777777777777777E-6</v>
      </c>
      <c r="G3055">
        <f t="shared" si="724"/>
        <v>-3.0661428936697606E-3</v>
      </c>
      <c r="H3055">
        <f t="shared" si="725"/>
        <v>1.6444164098305701E-2</v>
      </c>
      <c r="K3055" s="25">
        <v>3053</v>
      </c>
      <c r="U3055">
        <f t="shared" si="732"/>
        <v>-3.6428954095024203E-2</v>
      </c>
      <c r="V3055">
        <f t="shared" si="733"/>
        <v>0.30804349030342065</v>
      </c>
      <c r="W3055">
        <f t="shared" si="734"/>
        <v>0.72838546379160363</v>
      </c>
      <c r="Y3055">
        <f t="shared" si="735"/>
        <v>-0.18214477047512101</v>
      </c>
      <c r="Z3055">
        <f t="shared" si="736"/>
        <v>1.5402174515171032</v>
      </c>
      <c r="AA3055">
        <f t="shared" si="737"/>
        <v>-0.35807268104198209</v>
      </c>
      <c r="AC3055">
        <f t="shared" si="726"/>
        <v>5.1810583393010262E-3</v>
      </c>
      <c r="AD3055">
        <f t="shared" si="728"/>
        <v>1.6505187860576751</v>
      </c>
      <c r="AE3055">
        <f t="shared" si="729"/>
        <v>0.50108965428673335</v>
      </c>
      <c r="AG3055">
        <f t="shared" si="727"/>
        <v>2.5884180585394021E-2</v>
      </c>
      <c r="AH3055">
        <f t="shared" si="730"/>
        <v>0.89421955076739257</v>
      </c>
      <c r="AI3055">
        <f t="shared" si="731"/>
        <v>-0.11180395144521019</v>
      </c>
    </row>
    <row r="3056" spans="1:35" x14ac:dyDescent="0.2">
      <c r="A3056" s="41">
        <v>41166</v>
      </c>
      <c r="B3056">
        <v>9745.3799999999992</v>
      </c>
      <c r="C3056">
        <v>2556.13</v>
      </c>
      <c r="D3056">
        <v>0.19</v>
      </c>
      <c r="E3056">
        <f t="shared" si="723"/>
        <v>5.2777777777777777E-6</v>
      </c>
      <c r="G3056">
        <f t="shared" si="724"/>
        <v>3.2826602117079474E-2</v>
      </c>
      <c r="H3056">
        <f t="shared" si="725"/>
        <v>3.9669603264690162E-3</v>
      </c>
      <c r="K3056" s="25">
        <v>3054</v>
      </c>
      <c r="U3056">
        <f t="shared" si="732"/>
        <v>-3.6428954095024203E-2</v>
      </c>
      <c r="V3056">
        <f t="shared" si="733"/>
        <v>0.30804349030342065</v>
      </c>
      <c r="W3056">
        <f t="shared" si="734"/>
        <v>0.72838546379160363</v>
      </c>
      <c r="Y3056">
        <f t="shared" si="735"/>
        <v>-0.18214477047512101</v>
      </c>
      <c r="Z3056">
        <f t="shared" si="736"/>
        <v>1.5402174515171032</v>
      </c>
      <c r="AA3056">
        <f t="shared" si="737"/>
        <v>-0.35807268104198209</v>
      </c>
      <c r="AC3056">
        <f t="shared" si="726"/>
        <v>3.0001779856455939E-5</v>
      </c>
      <c r="AD3056">
        <f t="shared" si="728"/>
        <v>1.6505683045589434</v>
      </c>
      <c r="AE3056">
        <f t="shared" si="729"/>
        <v>0.50111965561654537</v>
      </c>
      <c r="AG3056">
        <f t="shared" si="727"/>
        <v>1.2889778817116901E-4</v>
      </c>
      <c r="AH3056">
        <f t="shared" si="730"/>
        <v>0.89433481368962597</v>
      </c>
      <c r="AI3056">
        <f t="shared" si="731"/>
        <v>-0.11167506196364502</v>
      </c>
    </row>
    <row r="3057" spans="1:35" x14ac:dyDescent="0.2">
      <c r="A3057" s="41">
        <v>41169</v>
      </c>
      <c r="B3057">
        <v>9726.68</v>
      </c>
      <c r="C3057">
        <v>2548.2600000000002</v>
      </c>
      <c r="D3057">
        <v>0.19</v>
      </c>
      <c r="E3057">
        <f t="shared" si="723"/>
        <v>5.2777777777777777E-6</v>
      </c>
      <c r="G3057">
        <f t="shared" si="724"/>
        <v>-1.9188579614133989E-3</v>
      </c>
      <c r="H3057">
        <f t="shared" si="725"/>
        <v>-3.0788731402549519E-3</v>
      </c>
      <c r="K3057" s="25">
        <v>3055</v>
      </c>
      <c r="U3057">
        <f t="shared" si="732"/>
        <v>0.10506019252976642</v>
      </c>
      <c r="V3057">
        <f t="shared" si="733"/>
        <v>-0.1438047688026291</v>
      </c>
      <c r="W3057">
        <f t="shared" si="734"/>
        <v>1.0387445762728627</v>
      </c>
      <c r="Y3057">
        <f t="shared" si="735"/>
        <v>0.52530096264883208</v>
      </c>
      <c r="Z3057">
        <f t="shared" si="736"/>
        <v>-0.71902384401314545</v>
      </c>
      <c r="AA3057">
        <f t="shared" si="737"/>
        <v>1.1937228813643133</v>
      </c>
      <c r="AC3057">
        <f t="shared" si="726"/>
        <v>-8.7468058311993241E-4</v>
      </c>
      <c r="AD3057">
        <f t="shared" si="728"/>
        <v>1.6491245845118325</v>
      </c>
      <c r="AE3057">
        <f t="shared" si="729"/>
        <v>0.50024459227715501</v>
      </c>
      <c r="AG3057">
        <f t="shared" si="727"/>
        <v>-4.3945140267107738E-3</v>
      </c>
      <c r="AH3057">
        <f t="shared" si="730"/>
        <v>0.89040464680629117</v>
      </c>
      <c r="AI3057">
        <f t="shared" si="731"/>
        <v>-0.11607926024927678</v>
      </c>
    </row>
    <row r="3058" spans="1:35" x14ac:dyDescent="0.2">
      <c r="A3058" s="41">
        <v>41170</v>
      </c>
      <c r="B3058">
        <v>9592.85</v>
      </c>
      <c r="C3058">
        <v>2545.0500000000002</v>
      </c>
      <c r="D3058">
        <v>0.17</v>
      </c>
      <c r="E3058">
        <f t="shared" si="723"/>
        <v>4.7222222222222223E-6</v>
      </c>
      <c r="G3058">
        <f t="shared" si="724"/>
        <v>-1.3759062701764623E-2</v>
      </c>
      <c r="H3058">
        <f t="shared" si="725"/>
        <v>-1.2596830778649102E-3</v>
      </c>
      <c r="K3058" s="25">
        <v>3056</v>
      </c>
      <c r="U3058">
        <f t="shared" si="732"/>
        <v>0.10506019252976642</v>
      </c>
      <c r="V3058">
        <f t="shared" si="733"/>
        <v>-0.1438047688026291</v>
      </c>
      <c r="W3058">
        <f t="shared" si="734"/>
        <v>1.0387445762728627</v>
      </c>
      <c r="Y3058">
        <f t="shared" si="735"/>
        <v>0.52530096264883208</v>
      </c>
      <c r="Z3058">
        <f t="shared" si="736"/>
        <v>-0.71902384401314545</v>
      </c>
      <c r="AA3058">
        <f t="shared" si="737"/>
        <v>1.1937228813643133</v>
      </c>
      <c r="AC3058">
        <f t="shared" si="726"/>
        <v>-1.2588990796581316E-3</v>
      </c>
      <c r="AD3058">
        <f t="shared" si="728"/>
        <v>1.6470485030901489</v>
      </c>
      <c r="AE3058">
        <f t="shared" si="729"/>
        <v>0.49898490011837621</v>
      </c>
      <c r="AG3058">
        <f t="shared" si="727"/>
        <v>-6.3156065094017687E-3</v>
      </c>
      <c r="AH3058">
        <f t="shared" si="730"/>
        <v>0.88478120142291972</v>
      </c>
      <c r="AI3058">
        <f t="shared" si="731"/>
        <v>-0.12241489457118855</v>
      </c>
    </row>
    <row r="3059" spans="1:35" x14ac:dyDescent="0.2">
      <c r="A3059" s="41">
        <v>41171</v>
      </c>
      <c r="B3059">
        <v>9650.77</v>
      </c>
      <c r="C3059">
        <v>2548.11</v>
      </c>
      <c r="D3059">
        <v>0.19</v>
      </c>
      <c r="E3059">
        <f t="shared" si="723"/>
        <v>5.2777777777777777E-6</v>
      </c>
      <c r="G3059">
        <f t="shared" si="724"/>
        <v>6.0378302589949879E-3</v>
      </c>
      <c r="H3059">
        <f t="shared" si="725"/>
        <v>1.2023339423586747E-3</v>
      </c>
      <c r="K3059" s="25">
        <v>3057</v>
      </c>
      <c r="U3059">
        <f t="shared" si="732"/>
        <v>0.10506019252976642</v>
      </c>
      <c r="V3059">
        <f t="shared" si="733"/>
        <v>-0.1438047688026291</v>
      </c>
      <c r="W3059">
        <f t="shared" si="734"/>
        <v>1.0387445762728627</v>
      </c>
      <c r="Y3059">
        <f t="shared" si="735"/>
        <v>0.52530096264883208</v>
      </c>
      <c r="Z3059">
        <f t="shared" si="736"/>
        <v>-0.71902384401314545</v>
      </c>
      <c r="AA3059">
        <f t="shared" si="737"/>
        <v>1.1937228813643133</v>
      </c>
      <c r="AC3059">
        <f t="shared" si="726"/>
        <v>4.6633943758890854E-4</v>
      </c>
      <c r="AD3059">
        <f t="shared" si="728"/>
        <v>1.6478165867627619</v>
      </c>
      <c r="AE3059">
        <f t="shared" si="729"/>
        <v>0.49945113085352322</v>
      </c>
      <c r="AG3059">
        <f t="shared" si="727"/>
        <v>2.3128082990556539E-3</v>
      </c>
      <c r="AH3059">
        <f t="shared" si="730"/>
        <v>0.88682753072841902</v>
      </c>
      <c r="AI3059">
        <f t="shared" si="731"/>
        <v>-0.12010475669658645</v>
      </c>
    </row>
    <row r="3060" spans="1:35" x14ac:dyDescent="0.2">
      <c r="A3060" s="41">
        <v>41172</v>
      </c>
      <c r="B3060">
        <v>9570.48</v>
      </c>
      <c r="C3060">
        <v>2547.11</v>
      </c>
      <c r="D3060">
        <v>0.19</v>
      </c>
      <c r="E3060">
        <f t="shared" si="723"/>
        <v>5.2777777777777777E-6</v>
      </c>
      <c r="G3060">
        <f t="shared" si="724"/>
        <v>-8.3195434146706299E-3</v>
      </c>
      <c r="H3060">
        <f t="shared" si="725"/>
        <v>-3.9244773577278843E-4</v>
      </c>
      <c r="K3060" s="25">
        <v>3058</v>
      </c>
      <c r="U3060">
        <f t="shared" si="732"/>
        <v>0.10506019252976642</v>
      </c>
      <c r="V3060">
        <f t="shared" si="733"/>
        <v>-0.1438047688026291</v>
      </c>
      <c r="W3060">
        <f t="shared" si="734"/>
        <v>1.0387445762728627</v>
      </c>
      <c r="Y3060">
        <f t="shared" si="735"/>
        <v>0.52530096264883208</v>
      </c>
      <c r="Z3060">
        <f t="shared" si="736"/>
        <v>-0.71902384401314545</v>
      </c>
      <c r="AA3060">
        <f t="shared" si="737"/>
        <v>1.1937228813643133</v>
      </c>
      <c r="AC3060">
        <f t="shared" si="726"/>
        <v>-8.1213471395368551E-4</v>
      </c>
      <c r="AD3060">
        <f t="shared" si="728"/>
        <v>1.6464783377104231</v>
      </c>
      <c r="AE3060">
        <f t="shared" si="729"/>
        <v>0.49863866617951264</v>
      </c>
      <c r="AG3060">
        <f t="shared" si="727"/>
        <v>-4.0817846808795383E-3</v>
      </c>
      <c r="AH3060">
        <f t="shared" si="730"/>
        <v>0.88320769169890956</v>
      </c>
      <c r="AI3060">
        <f t="shared" si="731"/>
        <v>-0.12419489459900632</v>
      </c>
    </row>
    <row r="3061" spans="1:35" x14ac:dyDescent="0.2">
      <c r="A3061" s="41">
        <v>41173</v>
      </c>
      <c r="B3061">
        <v>9678.8799999999992</v>
      </c>
      <c r="C3061">
        <v>2546.92</v>
      </c>
      <c r="D3061">
        <v>0.19</v>
      </c>
      <c r="E3061">
        <f t="shared" si="723"/>
        <v>5.2777777777777777E-6</v>
      </c>
      <c r="G3061">
        <f t="shared" si="724"/>
        <v>1.1326495640761972E-2</v>
      </c>
      <c r="H3061">
        <f t="shared" si="725"/>
        <v>-7.4594344178325459E-5</v>
      </c>
      <c r="K3061" s="25">
        <v>3059</v>
      </c>
      <c r="U3061">
        <f t="shared" si="732"/>
        <v>0.10506019252976642</v>
      </c>
      <c r="V3061">
        <f t="shared" si="733"/>
        <v>-0.1438047688026291</v>
      </c>
      <c r="W3061">
        <f t="shared" si="734"/>
        <v>1.0387445762728627</v>
      </c>
      <c r="Y3061">
        <f t="shared" si="735"/>
        <v>0.52530096264883208</v>
      </c>
      <c r="Z3061">
        <f t="shared" si="736"/>
        <v>-0.71902384401314545</v>
      </c>
      <c r="AA3061">
        <f t="shared" si="737"/>
        <v>1.1937228813643133</v>
      </c>
      <c r="AC3061">
        <f t="shared" si="726"/>
        <v>1.2061730981660008E-3</v>
      </c>
      <c r="AD3061">
        <f t="shared" si="728"/>
        <v>1.6484642755880825</v>
      </c>
      <c r="AE3061">
        <f t="shared" si="729"/>
        <v>0.49984411243531374</v>
      </c>
      <c r="AG3061">
        <f t="shared" si="727"/>
        <v>6.0097543797188934E-3</v>
      </c>
      <c r="AH3061">
        <f t="shared" si="730"/>
        <v>0.88851555299229845</v>
      </c>
      <c r="AI3061">
        <f t="shared" si="731"/>
        <v>-0.1182031267659629</v>
      </c>
    </row>
    <row r="3062" spans="1:35" x14ac:dyDescent="0.2">
      <c r="A3062" s="41">
        <v>41176</v>
      </c>
      <c r="B3062">
        <v>9574.4599999999991</v>
      </c>
      <c r="C3062">
        <v>2541.23</v>
      </c>
      <c r="D3062">
        <v>0.19</v>
      </c>
      <c r="E3062">
        <f t="shared" si="723"/>
        <v>5.2777777777777777E-6</v>
      </c>
      <c r="G3062">
        <f t="shared" si="724"/>
        <v>-1.078843833170781E-2</v>
      </c>
      <c r="H3062">
        <f t="shared" si="725"/>
        <v>-2.2340709562923273E-3</v>
      </c>
      <c r="K3062" s="25">
        <v>3060</v>
      </c>
      <c r="U3062">
        <f t="shared" si="732"/>
        <v>-0.38381096207010512</v>
      </c>
      <c r="V3062">
        <f t="shared" si="733"/>
        <v>1.4153887921736599</v>
      </c>
      <c r="W3062">
        <f t="shared" si="734"/>
        <v>-3.1577830103554749E-2</v>
      </c>
      <c r="Y3062">
        <f t="shared" si="735"/>
        <v>-1.9190548103505256</v>
      </c>
      <c r="Z3062">
        <f t="shared" si="736"/>
        <v>7.0769439608682996</v>
      </c>
      <c r="AA3062">
        <f t="shared" si="737"/>
        <v>-4.1578891505177742</v>
      </c>
      <c r="AC3062">
        <f t="shared" si="726"/>
        <v>-8.0668308782500778E-4</v>
      </c>
      <c r="AD3062">
        <f t="shared" si="728"/>
        <v>1.6471344873360818</v>
      </c>
      <c r="AE3062">
        <f t="shared" si="729"/>
        <v>0.499037103803601</v>
      </c>
      <c r="AG3062">
        <f t="shared" si="727"/>
        <v>-4.0545265502361502E-3</v>
      </c>
      <c r="AH3062">
        <f t="shared" si="730"/>
        <v>0.88491304309239338</v>
      </c>
      <c r="AI3062">
        <f t="shared" si="731"/>
        <v>-0.12226589519445873</v>
      </c>
    </row>
    <row r="3063" spans="1:35" x14ac:dyDescent="0.2">
      <c r="A3063" s="41">
        <v>41177</v>
      </c>
      <c r="B3063">
        <v>9625.14</v>
      </c>
      <c r="C3063">
        <v>2514.83</v>
      </c>
      <c r="D3063">
        <v>0.19</v>
      </c>
      <c r="E3063">
        <f t="shared" si="723"/>
        <v>5.2777777777777777E-6</v>
      </c>
      <c r="G3063">
        <f t="shared" si="724"/>
        <v>5.2932489142991142E-3</v>
      </c>
      <c r="H3063">
        <f t="shared" si="725"/>
        <v>-1.0388670053478075E-2</v>
      </c>
      <c r="K3063" s="25">
        <v>3061</v>
      </c>
      <c r="U3063">
        <f t="shared" si="732"/>
        <v>-0.38381096207010512</v>
      </c>
      <c r="V3063">
        <f t="shared" si="733"/>
        <v>1.4153887921736599</v>
      </c>
      <c r="W3063">
        <f t="shared" si="734"/>
        <v>-3.1577830103554749E-2</v>
      </c>
      <c r="Y3063">
        <f t="shared" si="735"/>
        <v>-1.9190548103505256</v>
      </c>
      <c r="Z3063">
        <f t="shared" si="736"/>
        <v>7.0769439608682996</v>
      </c>
      <c r="AA3063">
        <f t="shared" si="737"/>
        <v>-4.1578891505177742</v>
      </c>
      <c r="AC3063">
        <f t="shared" si="726"/>
        <v>-1.6735780778326676E-2</v>
      </c>
      <c r="AD3063">
        <f t="shared" si="728"/>
        <v>1.6195684056436035</v>
      </c>
      <c r="AE3063">
        <f t="shared" si="729"/>
        <v>0.48215969747979426</v>
      </c>
      <c r="AG3063">
        <f t="shared" si="727"/>
        <v>-8.3700015002744488E-2</v>
      </c>
      <c r="AH3063">
        <f t="shared" si="730"/>
        <v>0.81084580810943574</v>
      </c>
      <c r="AI3063">
        <f t="shared" si="731"/>
        <v>-0.20967736857860797</v>
      </c>
    </row>
    <row r="3064" spans="1:35" x14ac:dyDescent="0.2">
      <c r="A3064" s="41">
        <v>41178</v>
      </c>
      <c r="B3064">
        <v>9343.4</v>
      </c>
      <c r="C3064">
        <v>2500.92</v>
      </c>
      <c r="D3064">
        <v>0.17</v>
      </c>
      <c r="E3064">
        <f t="shared" si="723"/>
        <v>4.7222222222222223E-6</v>
      </c>
      <c r="G3064">
        <f t="shared" si="724"/>
        <v>-2.9271262547869412E-2</v>
      </c>
      <c r="H3064">
        <f t="shared" si="725"/>
        <v>-5.5311889869294759E-3</v>
      </c>
      <c r="K3064" s="25">
        <v>3062</v>
      </c>
      <c r="U3064">
        <f t="shared" si="732"/>
        <v>-0.38381096207010512</v>
      </c>
      <c r="V3064">
        <f t="shared" si="733"/>
        <v>1.4153887921736599</v>
      </c>
      <c r="W3064">
        <f t="shared" si="734"/>
        <v>-3.1577830103554749E-2</v>
      </c>
      <c r="Y3064">
        <f t="shared" si="735"/>
        <v>-1.9190548103505256</v>
      </c>
      <c r="Z3064">
        <f t="shared" si="736"/>
        <v>7.0769439608682996</v>
      </c>
      <c r="AA3064">
        <f t="shared" si="737"/>
        <v>-4.1578891505177742</v>
      </c>
      <c r="AC3064">
        <f t="shared" si="726"/>
        <v>3.4056818792400434E-3</v>
      </c>
      <c r="AD3064">
        <f t="shared" si="728"/>
        <v>1.6250841404148937</v>
      </c>
      <c r="AE3064">
        <f t="shared" si="729"/>
        <v>0.48555959315808783</v>
      </c>
      <c r="AG3064">
        <f t="shared" si="727"/>
        <v>1.7007298285089113E-2</v>
      </c>
      <c r="AH3064">
        <f t="shared" si="730"/>
        <v>0.82463610463116699</v>
      </c>
      <c r="AI3064">
        <f t="shared" si="731"/>
        <v>-0.19281307524974467</v>
      </c>
    </row>
    <row r="3065" spans="1:35" x14ac:dyDescent="0.2">
      <c r="A3065" s="41">
        <v>41179</v>
      </c>
      <c r="B3065">
        <v>9376.2099999999991</v>
      </c>
      <c r="C3065">
        <v>2525.23</v>
      </c>
      <c r="D3065">
        <v>0.18</v>
      </c>
      <c r="E3065">
        <f t="shared" si="723"/>
        <v>4.9999999999999996E-6</v>
      </c>
      <c r="G3065">
        <f t="shared" si="724"/>
        <v>3.5115696641479003E-3</v>
      </c>
      <c r="H3065">
        <f t="shared" si="725"/>
        <v>9.7204228843785264E-3</v>
      </c>
      <c r="K3065" s="25">
        <v>3063</v>
      </c>
      <c r="U3065">
        <f t="shared" si="732"/>
        <v>-0.38381096207010512</v>
      </c>
      <c r="V3065">
        <f t="shared" si="733"/>
        <v>1.4153887921736599</v>
      </c>
      <c r="W3065">
        <f t="shared" si="734"/>
        <v>-3.1577830103554749E-2</v>
      </c>
      <c r="Y3065">
        <f t="shared" si="735"/>
        <v>-1.9190548103505256</v>
      </c>
      <c r="Z3065">
        <f t="shared" si="736"/>
        <v>7.0769439608682996</v>
      </c>
      <c r="AA3065">
        <f t="shared" si="737"/>
        <v>-4.1578891505177742</v>
      </c>
      <c r="AC3065">
        <f t="shared" si="726"/>
        <v>1.2410249557033879E-2</v>
      </c>
      <c r="AD3065">
        <f t="shared" si="728"/>
        <v>1.6452518401486205</v>
      </c>
      <c r="AE3065">
        <f t="shared" si="729"/>
        <v>0.49789346681486818</v>
      </c>
      <c r="AG3065">
        <f t="shared" si="727"/>
        <v>6.2032358896280504E-2</v>
      </c>
      <c r="AH3065">
        <f t="shared" si="730"/>
        <v>0.87579022743247825</v>
      </c>
      <c r="AI3065">
        <f t="shared" si="731"/>
        <v>-0.13262868312368259</v>
      </c>
    </row>
    <row r="3066" spans="1:35" x14ac:dyDescent="0.2">
      <c r="A3066" s="41">
        <v>41180</v>
      </c>
      <c r="B3066">
        <v>9283.65</v>
      </c>
      <c r="C3066">
        <v>2513.9299999999998</v>
      </c>
      <c r="D3066">
        <v>0.19</v>
      </c>
      <c r="E3066">
        <f t="shared" si="723"/>
        <v>5.2777777777777777E-6</v>
      </c>
      <c r="G3066">
        <f t="shared" si="724"/>
        <v>-9.8717925473085066E-3</v>
      </c>
      <c r="H3066">
        <f t="shared" si="725"/>
        <v>-4.4748399155721185E-3</v>
      </c>
      <c r="K3066" s="25">
        <v>3064</v>
      </c>
      <c r="U3066">
        <f t="shared" si="732"/>
        <v>-0.38381096207010512</v>
      </c>
      <c r="V3066">
        <f t="shared" si="733"/>
        <v>1.4153887921736599</v>
      </c>
      <c r="W3066">
        <f t="shared" si="734"/>
        <v>-3.1577830103554749E-2</v>
      </c>
      <c r="Y3066">
        <f t="shared" si="735"/>
        <v>-1.9190548103505256</v>
      </c>
      <c r="Z3066">
        <f t="shared" si="736"/>
        <v>7.0769439608682996</v>
      </c>
      <c r="AA3066">
        <f t="shared" si="737"/>
        <v>-4.1578891505177742</v>
      </c>
      <c r="AC3066">
        <f t="shared" si="726"/>
        <v>-2.5448939574836491E-3</v>
      </c>
      <c r="AD3066">
        <f t="shared" si="728"/>
        <v>1.6410648486820874</v>
      </c>
      <c r="AE3066">
        <f t="shared" si="729"/>
        <v>0.49534532911026008</v>
      </c>
      <c r="AG3066">
        <f t="shared" si="727"/>
        <v>-1.2744469787418245E-2</v>
      </c>
      <c r="AH3066">
        <f t="shared" si="730"/>
        <v>0.86462874533884881</v>
      </c>
      <c r="AI3066">
        <f t="shared" si="731"/>
        <v>-0.14545506032134226</v>
      </c>
    </row>
    <row r="3067" spans="1:35" x14ac:dyDescent="0.2">
      <c r="A3067" s="41">
        <v>41183</v>
      </c>
      <c r="B3067">
        <v>9454.89</v>
      </c>
      <c r="C3067">
        <v>2520.71</v>
      </c>
      <c r="D3067">
        <v>0.19</v>
      </c>
      <c r="E3067">
        <f t="shared" si="723"/>
        <v>5.2777777777777777E-6</v>
      </c>
      <c r="G3067">
        <f t="shared" si="724"/>
        <v>1.8445331308267737E-2</v>
      </c>
      <c r="H3067">
        <f t="shared" si="725"/>
        <v>2.6969724694005802E-3</v>
      </c>
      <c r="K3067" s="25">
        <v>3065</v>
      </c>
      <c r="U3067">
        <f t="shared" si="732"/>
        <v>-0.58888169769692378</v>
      </c>
      <c r="V3067">
        <f t="shared" si="733"/>
        <v>1.9283839880880116</v>
      </c>
      <c r="W3067">
        <f t="shared" si="734"/>
        <v>-0.33950229039108781</v>
      </c>
      <c r="Y3067">
        <f t="shared" si="735"/>
        <v>-2.9444084884846191</v>
      </c>
      <c r="Z3067">
        <f t="shared" si="736"/>
        <v>9.641919940440058</v>
      </c>
      <c r="AA3067">
        <f t="shared" si="737"/>
        <v>-5.6975114519554388</v>
      </c>
      <c r="AC3067">
        <f t="shared" si="726"/>
        <v>-3.262422409907562E-3</v>
      </c>
      <c r="AD3067">
        <f t="shared" si="728"/>
        <v>1.6357110019436354</v>
      </c>
      <c r="AE3067">
        <f t="shared" si="729"/>
        <v>0.49207757339754532</v>
      </c>
      <c r="AG3067">
        <f t="shared" si="727"/>
        <v>-1.6333223160648915E-2</v>
      </c>
      <c r="AH3067">
        <f t="shared" si="730"/>
        <v>0.85050657109011751</v>
      </c>
      <c r="AI3067">
        <f t="shared" si="731"/>
        <v>-0.16192314102660457</v>
      </c>
    </row>
    <row r="3068" spans="1:35" x14ac:dyDescent="0.2">
      <c r="A3068" s="41">
        <v>41184</v>
      </c>
      <c r="B3068">
        <v>9450.1299999999992</v>
      </c>
      <c r="C3068">
        <v>2523.08</v>
      </c>
      <c r="D3068">
        <v>0.17</v>
      </c>
      <c r="E3068">
        <f t="shared" si="723"/>
        <v>4.7222222222222223E-6</v>
      </c>
      <c r="G3068">
        <f t="shared" si="724"/>
        <v>-5.034431918298593E-4</v>
      </c>
      <c r="H3068">
        <f t="shared" si="725"/>
        <v>9.4021128967627801E-4</v>
      </c>
      <c r="K3068" s="25">
        <v>3066</v>
      </c>
      <c r="U3068">
        <f t="shared" si="732"/>
        <v>-0.58888169769692378</v>
      </c>
      <c r="V3068">
        <f t="shared" si="733"/>
        <v>1.9283839880880116</v>
      </c>
      <c r="W3068">
        <f t="shared" si="734"/>
        <v>-0.33950229039108781</v>
      </c>
      <c r="Y3068">
        <f t="shared" si="735"/>
        <v>-2.9444084884846191</v>
      </c>
      <c r="Z3068">
        <f t="shared" si="736"/>
        <v>9.641919940440058</v>
      </c>
      <c r="AA3068">
        <f t="shared" si="737"/>
        <v>-5.6975114519554388</v>
      </c>
      <c r="AC3068">
        <f t="shared" si="726"/>
        <v>2.1077650602863087E-3</v>
      </c>
      <c r="AD3068">
        <f t="shared" si="728"/>
        <v>1.6391586964422582</v>
      </c>
      <c r="AE3068">
        <f t="shared" si="729"/>
        <v>0.49418312023750161</v>
      </c>
      <c r="AG3068">
        <f t="shared" si="727"/>
        <v>1.0517714190320432E-2</v>
      </c>
      <c r="AH3068">
        <f t="shared" si="730"/>
        <v>0.85945195612183267</v>
      </c>
      <c r="AI3068">
        <f t="shared" si="731"/>
        <v>-0.15146035319469861</v>
      </c>
    </row>
    <row r="3069" spans="1:35" x14ac:dyDescent="0.2">
      <c r="A3069" s="41">
        <v>41185</v>
      </c>
      <c r="B3069">
        <v>9446.5</v>
      </c>
      <c r="C3069">
        <v>2532.79</v>
      </c>
      <c r="D3069">
        <v>0.09</v>
      </c>
      <c r="E3069">
        <f t="shared" si="723"/>
        <v>2.4999999999999998E-6</v>
      </c>
      <c r="G3069">
        <f t="shared" si="724"/>
        <v>-3.8412169991303824E-4</v>
      </c>
      <c r="H3069">
        <f t="shared" si="725"/>
        <v>3.8484709164988968E-3</v>
      </c>
      <c r="K3069" s="25">
        <v>3067</v>
      </c>
      <c r="U3069">
        <f t="shared" si="732"/>
        <v>-0.58888169769692378</v>
      </c>
      <c r="V3069">
        <f t="shared" si="733"/>
        <v>1.9283839880880116</v>
      </c>
      <c r="W3069">
        <f t="shared" si="734"/>
        <v>-0.33950229039108781</v>
      </c>
      <c r="Y3069">
        <f t="shared" si="735"/>
        <v>-2.9444084884846191</v>
      </c>
      <c r="Z3069">
        <f t="shared" si="736"/>
        <v>9.641919940440058</v>
      </c>
      <c r="AA3069">
        <f t="shared" si="737"/>
        <v>-5.6975114519554388</v>
      </c>
      <c r="AC3069">
        <f t="shared" si="726"/>
        <v>7.6459287275057065E-3</v>
      </c>
      <c r="AD3069">
        <f t="shared" si="728"/>
        <v>1.6516915870083269</v>
      </c>
      <c r="AE3069">
        <f t="shared" si="729"/>
        <v>0.50179996699698848</v>
      </c>
      <c r="AG3069">
        <f t="shared" si="727"/>
        <v>3.8210754748639643E-2</v>
      </c>
      <c r="AH3069">
        <f t="shared" si="730"/>
        <v>0.89229226403544259</v>
      </c>
      <c r="AI3069">
        <f t="shared" si="731"/>
        <v>-0.11396154980380367</v>
      </c>
    </row>
    <row r="3070" spans="1:35" x14ac:dyDescent="0.2">
      <c r="A3070" s="41">
        <v>41186</v>
      </c>
      <c r="B3070">
        <v>9500.5300000000007</v>
      </c>
      <c r="C3070">
        <v>2550.98</v>
      </c>
      <c r="D3070">
        <v>0.19</v>
      </c>
      <c r="E3070">
        <f t="shared" si="723"/>
        <v>5.2777777777777777E-6</v>
      </c>
      <c r="G3070">
        <f t="shared" si="724"/>
        <v>5.7195786799344363E-3</v>
      </c>
      <c r="H3070">
        <f t="shared" si="725"/>
        <v>7.1818034657433324E-3</v>
      </c>
      <c r="K3070" s="25">
        <v>3068</v>
      </c>
      <c r="U3070">
        <f t="shared" si="732"/>
        <v>-0.58888169769692378</v>
      </c>
      <c r="V3070">
        <f t="shared" si="733"/>
        <v>1.9283839880880116</v>
      </c>
      <c r="W3070">
        <f t="shared" si="734"/>
        <v>-0.33950229039108781</v>
      </c>
      <c r="Y3070">
        <f t="shared" si="735"/>
        <v>-2.9444084884846191</v>
      </c>
      <c r="Z3070">
        <f t="shared" si="736"/>
        <v>9.641919940440058</v>
      </c>
      <c r="AA3070">
        <f t="shared" si="737"/>
        <v>-5.6975114519554388</v>
      </c>
      <c r="AC3070">
        <f t="shared" si="726"/>
        <v>1.0480270850057533E-2</v>
      </c>
      <c r="AD3070">
        <f t="shared" si="728"/>
        <v>1.6690017622009354</v>
      </c>
      <c r="AE3070">
        <f t="shared" si="729"/>
        <v>0.51222570052152328</v>
      </c>
      <c r="AG3070">
        <f t="shared" si="727"/>
        <v>5.239135425028766E-2</v>
      </c>
      <c r="AH3070">
        <f t="shared" si="730"/>
        <v>0.93904066413531462</v>
      </c>
      <c r="AI3070">
        <f t="shared" si="731"/>
        <v>-6.2896494923134635E-2</v>
      </c>
    </row>
    <row r="3071" spans="1:35" x14ac:dyDescent="0.2">
      <c r="A3071" s="41">
        <v>41187</v>
      </c>
      <c r="B3071">
        <v>9661.36</v>
      </c>
      <c r="C3071">
        <v>2551.0300000000002</v>
      </c>
      <c r="D3071">
        <v>0.19</v>
      </c>
      <c r="E3071">
        <f t="shared" si="723"/>
        <v>5.2777777777777777E-6</v>
      </c>
      <c r="G3071">
        <f t="shared" si="724"/>
        <v>1.6928529250473386E-2</v>
      </c>
      <c r="H3071">
        <f t="shared" si="725"/>
        <v>1.9600310468989133E-5</v>
      </c>
      <c r="K3071" s="25">
        <v>3069</v>
      </c>
      <c r="U3071">
        <f t="shared" si="732"/>
        <v>-0.58888169769692378</v>
      </c>
      <c r="V3071">
        <f t="shared" si="733"/>
        <v>1.9283839880880116</v>
      </c>
      <c r="W3071">
        <f t="shared" si="734"/>
        <v>-0.33950229039108781</v>
      </c>
      <c r="Y3071">
        <f t="shared" si="735"/>
        <v>-2.9444084884846191</v>
      </c>
      <c r="Z3071">
        <f t="shared" si="736"/>
        <v>9.641919940440058</v>
      </c>
      <c r="AA3071">
        <f t="shared" si="737"/>
        <v>-5.6975114519554388</v>
      </c>
      <c r="AC3071">
        <f t="shared" si="726"/>
        <v>-9.9328959373045783E-3</v>
      </c>
      <c r="AD3071">
        <f t="shared" si="728"/>
        <v>1.6524237413778156</v>
      </c>
      <c r="AE3071">
        <f t="shared" si="729"/>
        <v>0.50224314425244443</v>
      </c>
      <c r="AG3071">
        <f t="shared" si="727"/>
        <v>-4.9685590797634009E-2</v>
      </c>
      <c r="AH3071">
        <f t="shared" si="730"/>
        <v>0.89238387395474894</v>
      </c>
      <c r="AI3071">
        <f t="shared" si="731"/>
        <v>-0.11385888700976872</v>
      </c>
    </row>
    <row r="3072" spans="1:35" x14ac:dyDescent="0.2">
      <c r="A3072" s="41">
        <v>41190</v>
      </c>
      <c r="B3072">
        <v>9455.7000000000007</v>
      </c>
      <c r="C3072">
        <v>2542.21</v>
      </c>
      <c r="D3072">
        <v>0.19</v>
      </c>
      <c r="E3072">
        <f t="shared" si="723"/>
        <v>5.2777777777777777E-6</v>
      </c>
      <c r="G3072">
        <f t="shared" si="724"/>
        <v>-2.1286858164896023E-2</v>
      </c>
      <c r="H3072">
        <f t="shared" si="725"/>
        <v>-3.4574270000745436E-3</v>
      </c>
      <c r="K3072" s="25">
        <v>3070</v>
      </c>
      <c r="U3072">
        <f t="shared" si="732"/>
        <v>-0.11000200275419339</v>
      </c>
      <c r="V3072">
        <f t="shared" si="733"/>
        <v>0.70542367019468333</v>
      </c>
      <c r="W3072">
        <f t="shared" si="734"/>
        <v>0.40457833255951015</v>
      </c>
      <c r="Y3072">
        <f t="shared" si="735"/>
        <v>-0.55001001377096692</v>
      </c>
      <c r="Z3072">
        <f t="shared" si="736"/>
        <v>3.5271183509734167</v>
      </c>
      <c r="AA3072">
        <f t="shared" si="737"/>
        <v>-1.9771083372024498</v>
      </c>
      <c r="AC3072">
        <f t="shared" si="726"/>
        <v>5.8664024902069442E-3</v>
      </c>
      <c r="AD3072">
        <f t="shared" si="728"/>
        <v>1.6621175241291113</v>
      </c>
      <c r="AE3072">
        <f t="shared" si="729"/>
        <v>0.50809240640563769</v>
      </c>
      <c r="AG3072">
        <f t="shared" si="727"/>
        <v>2.9310901339923621E-2</v>
      </c>
      <c r="AH3072">
        <f t="shared" si="730"/>
        <v>0.91854044964157533</v>
      </c>
      <c r="AI3072">
        <f t="shared" si="731"/>
        <v>-8.4969336492525471E-2</v>
      </c>
    </row>
    <row r="3073" spans="1:35" x14ac:dyDescent="0.2">
      <c r="A3073" s="41">
        <v>41191</v>
      </c>
      <c r="B3073">
        <v>9329.35</v>
      </c>
      <c r="C3073">
        <v>2517.14</v>
      </c>
      <c r="D3073">
        <v>0.19</v>
      </c>
      <c r="E3073">
        <f t="shared" si="723"/>
        <v>5.2777777777777777E-6</v>
      </c>
      <c r="G3073">
        <f t="shared" si="724"/>
        <v>-1.3362310563998472E-2</v>
      </c>
      <c r="H3073">
        <f t="shared" si="725"/>
        <v>-9.8614984600014013E-3</v>
      </c>
      <c r="K3073" s="25">
        <v>3071</v>
      </c>
      <c r="U3073">
        <f t="shared" si="732"/>
        <v>-0.11000200275419339</v>
      </c>
      <c r="V3073">
        <f t="shared" si="733"/>
        <v>0.70542367019468333</v>
      </c>
      <c r="W3073">
        <f t="shared" si="734"/>
        <v>0.40457833255951015</v>
      </c>
      <c r="Y3073">
        <f t="shared" si="735"/>
        <v>-0.55001001377096692</v>
      </c>
      <c r="Z3073">
        <f t="shared" si="736"/>
        <v>3.5271183509734167</v>
      </c>
      <c r="AA3073">
        <f t="shared" si="737"/>
        <v>-1.9771083372024498</v>
      </c>
      <c r="AC3073">
        <f t="shared" si="726"/>
        <v>-5.4845182392771058E-3</v>
      </c>
      <c r="AD3073">
        <f t="shared" si="728"/>
        <v>1.6530016102522032</v>
      </c>
      <c r="AE3073">
        <f t="shared" si="729"/>
        <v>0.50259279297767723</v>
      </c>
      <c r="AG3073">
        <f t="shared" si="727"/>
        <v>-2.7443702307496643E-2</v>
      </c>
      <c r="AH3073">
        <f t="shared" si="730"/>
        <v>0.89333229898421784</v>
      </c>
      <c r="AI3073">
        <f t="shared" si="731"/>
        <v>-0.11279665199950158</v>
      </c>
    </row>
    <row r="3074" spans="1:35" x14ac:dyDescent="0.2">
      <c r="A3074" s="41">
        <v>41192</v>
      </c>
      <c r="B3074">
        <v>9295.68</v>
      </c>
      <c r="C3074">
        <v>2501.75</v>
      </c>
      <c r="D3074">
        <v>0.17</v>
      </c>
      <c r="E3074">
        <f t="shared" si="723"/>
        <v>4.7222222222222223E-6</v>
      </c>
      <c r="G3074">
        <f t="shared" si="724"/>
        <v>-3.6090402868367111E-3</v>
      </c>
      <c r="H3074">
        <f t="shared" si="725"/>
        <v>-6.1140818548034168E-3</v>
      </c>
      <c r="K3074" s="25">
        <v>3072</v>
      </c>
      <c r="U3074">
        <f t="shared" si="732"/>
        <v>-0.11000200275419339</v>
      </c>
      <c r="V3074">
        <f t="shared" si="733"/>
        <v>0.70542367019468333</v>
      </c>
      <c r="W3074">
        <f t="shared" si="734"/>
        <v>0.40457833255951015</v>
      </c>
      <c r="Y3074">
        <f t="shared" si="735"/>
        <v>-0.55001001377096692</v>
      </c>
      <c r="Z3074">
        <f t="shared" si="736"/>
        <v>3.5271183509734167</v>
      </c>
      <c r="AA3074">
        <f t="shared" si="737"/>
        <v>-1.9771083372024498</v>
      </c>
      <c r="AC3074">
        <f t="shared" si="726"/>
        <v>-3.9138811277805831E-3</v>
      </c>
      <c r="AD3074">
        <f t="shared" si="728"/>
        <v>1.6465319584456461</v>
      </c>
      <c r="AE3074">
        <f t="shared" si="729"/>
        <v>0.498671232573423</v>
      </c>
      <c r="AG3074">
        <f t="shared" si="727"/>
        <v>-1.9590516750014029E-2</v>
      </c>
      <c r="AH3074">
        <f t="shared" si="730"/>
        <v>0.87583145761763903</v>
      </c>
      <c r="AI3074">
        <f t="shared" si="731"/>
        <v>-0.13258160653685969</v>
      </c>
    </row>
    <row r="3075" spans="1:35" x14ac:dyDescent="0.2">
      <c r="A3075" s="41">
        <v>41193</v>
      </c>
      <c r="B3075">
        <v>9424.4599999999991</v>
      </c>
      <c r="C3075">
        <v>2502.66</v>
      </c>
      <c r="D3075">
        <v>0.25</v>
      </c>
      <c r="E3075">
        <f t="shared" ref="E3075:E3138" si="738">D3075/(100*360)</f>
        <v>6.9444444444444448E-6</v>
      </c>
      <c r="G3075">
        <f t="shared" si="724"/>
        <v>1.3853747116940216E-2</v>
      </c>
      <c r="H3075">
        <f t="shared" si="725"/>
        <v>3.6374537823517718E-4</v>
      </c>
      <c r="K3075" s="25">
        <v>3073</v>
      </c>
      <c r="U3075">
        <f t="shared" si="732"/>
        <v>-0.11000200275419339</v>
      </c>
      <c r="V3075">
        <f t="shared" si="733"/>
        <v>0.70542367019468333</v>
      </c>
      <c r="W3075">
        <f t="shared" si="734"/>
        <v>0.40457833255951015</v>
      </c>
      <c r="Y3075">
        <f t="shared" si="735"/>
        <v>-0.55001001377096692</v>
      </c>
      <c r="Z3075">
        <f t="shared" si="736"/>
        <v>3.5271183509734167</v>
      </c>
      <c r="AA3075">
        <f t="shared" si="737"/>
        <v>-1.9771083372024498</v>
      </c>
      <c r="AC3075">
        <f t="shared" si="726"/>
        <v>-1.2654348199899023E-3</v>
      </c>
      <c r="AD3075">
        <f t="shared" si="728"/>
        <v>1.644448379573203</v>
      </c>
      <c r="AE3075">
        <f t="shared" si="729"/>
        <v>0.49740499641469199</v>
      </c>
      <c r="AG3075">
        <f t="shared" si="727"/>
        <v>-6.3460629888383996E-3</v>
      </c>
      <c r="AH3075">
        <f t="shared" si="730"/>
        <v>0.87027337601999133</v>
      </c>
      <c r="AI3075">
        <f t="shared" si="731"/>
        <v>-0.13894789138160554</v>
      </c>
    </row>
    <row r="3076" spans="1:35" x14ac:dyDescent="0.2">
      <c r="A3076" s="41">
        <v>41194</v>
      </c>
      <c r="B3076">
        <v>9378.6</v>
      </c>
      <c r="C3076">
        <v>2495.2800000000002</v>
      </c>
      <c r="D3076">
        <v>0.19</v>
      </c>
      <c r="E3076">
        <f t="shared" si="738"/>
        <v>5.2777777777777777E-6</v>
      </c>
      <c r="G3076">
        <f t="shared" ref="G3076:G3139" si="739">(B3076-B3075)/B3075</f>
        <v>-4.8660612915751959E-3</v>
      </c>
      <c r="H3076">
        <f t="shared" ref="H3076:H3139" si="740">(C3076-C3075)/C3075</f>
        <v>-2.9488624103952013E-3</v>
      </c>
      <c r="K3076" s="25">
        <v>3074</v>
      </c>
      <c r="U3076">
        <f t="shared" si="732"/>
        <v>-0.11000200275419339</v>
      </c>
      <c r="V3076">
        <f t="shared" si="733"/>
        <v>0.70542367019468333</v>
      </c>
      <c r="W3076">
        <f t="shared" si="734"/>
        <v>0.40457833255951015</v>
      </c>
      <c r="Y3076">
        <f t="shared" si="735"/>
        <v>-0.55001001377096692</v>
      </c>
      <c r="Z3076">
        <f t="shared" si="736"/>
        <v>3.5271183509734167</v>
      </c>
      <c r="AA3076">
        <f t="shared" si="737"/>
        <v>-1.9771083372024498</v>
      </c>
      <c r="AC3076">
        <f t="shared" si="726"/>
        <v>-1.5421112850883094E-3</v>
      </c>
      <c r="AD3076">
        <f t="shared" si="728"/>
        <v>1.641912457169318</v>
      </c>
      <c r="AE3076">
        <f t="shared" si="729"/>
        <v>0.49586169485214499</v>
      </c>
      <c r="AG3076">
        <f t="shared" si="727"/>
        <v>-7.7383342032193254E-3</v>
      </c>
      <c r="AH3076">
        <f t="shared" si="730"/>
        <v>0.86353890978818471</v>
      </c>
      <c r="AI3076">
        <f t="shared" si="731"/>
        <v>-0.14671632185682451</v>
      </c>
    </row>
    <row r="3077" spans="1:35" x14ac:dyDescent="0.2">
      <c r="A3077" s="41">
        <v>41197</v>
      </c>
      <c r="B3077">
        <v>9393.66</v>
      </c>
      <c r="C3077">
        <v>2515.44</v>
      </c>
      <c r="D3077">
        <v>0.17</v>
      </c>
      <c r="E3077">
        <f t="shared" si="738"/>
        <v>4.7222222222222223E-6</v>
      </c>
      <c r="G3077">
        <f t="shared" si="739"/>
        <v>1.6057833791823396E-3</v>
      </c>
      <c r="H3077">
        <f t="shared" si="740"/>
        <v>8.0792536308549948E-3</v>
      </c>
      <c r="K3077" s="25">
        <v>3075</v>
      </c>
      <c r="U3077">
        <f t="shared" si="732"/>
        <v>-0.78950717514468782</v>
      </c>
      <c r="V3077">
        <f t="shared" si="733"/>
        <v>2.3039569243564832</v>
      </c>
      <c r="W3077">
        <f t="shared" si="734"/>
        <v>-0.51444974921179543</v>
      </c>
      <c r="Y3077">
        <f t="shared" si="735"/>
        <v>-3.9475358757234389</v>
      </c>
      <c r="Z3077">
        <f t="shared" si="736"/>
        <v>11.519784621782417</v>
      </c>
      <c r="AA3077">
        <f t="shared" si="737"/>
        <v>-6.5722487460589782</v>
      </c>
      <c r="AC3077">
        <f t="shared" si="726"/>
        <v>5.5247926355449515E-3</v>
      </c>
      <c r="AD3077">
        <f t="shared" si="728"/>
        <v>1.6509836830208968</v>
      </c>
      <c r="AE3077">
        <f t="shared" si="729"/>
        <v>0.50137128180065982</v>
      </c>
      <c r="AG3077">
        <f t="shared" si="727"/>
        <v>2.7602852066613646E-2</v>
      </c>
      <c r="AH3077">
        <f t="shared" si="730"/>
        <v>0.88737504656883281</v>
      </c>
      <c r="AI3077">
        <f t="shared" si="731"/>
        <v>-0.11948756014327225</v>
      </c>
    </row>
    <row r="3078" spans="1:35" x14ac:dyDescent="0.2">
      <c r="A3078" s="41">
        <v>41198</v>
      </c>
      <c r="B3078">
        <v>9606.6299999999992</v>
      </c>
      <c r="C3078">
        <v>2541.2800000000002</v>
      </c>
      <c r="D3078">
        <v>0.17</v>
      </c>
      <c r="E3078">
        <f t="shared" si="738"/>
        <v>4.7222222222222223E-6</v>
      </c>
      <c r="G3078">
        <f t="shared" si="739"/>
        <v>2.2671674299474257E-2</v>
      </c>
      <c r="H3078">
        <f t="shared" si="740"/>
        <v>1.0272556689883338E-2</v>
      </c>
      <c r="K3078" s="25">
        <v>3076</v>
      </c>
      <c r="U3078">
        <f t="shared" si="732"/>
        <v>-0.78950717514468782</v>
      </c>
      <c r="V3078">
        <f t="shared" si="733"/>
        <v>2.3039569243564832</v>
      </c>
      <c r="W3078">
        <f t="shared" si="734"/>
        <v>-0.51444974921179543</v>
      </c>
      <c r="Y3078">
        <f t="shared" si="735"/>
        <v>-3.9475358757234389</v>
      </c>
      <c r="Z3078">
        <f t="shared" si="736"/>
        <v>11.519784621782417</v>
      </c>
      <c r="AA3078">
        <f t="shared" si="737"/>
        <v>-6.5722487460589782</v>
      </c>
      <c r="AC3078">
        <f t="shared" si="726"/>
        <v>5.7656492384849465E-3</v>
      </c>
      <c r="AD3078">
        <f t="shared" si="728"/>
        <v>1.6605026758356574</v>
      </c>
      <c r="AE3078">
        <f t="shared" si="729"/>
        <v>0.50712037329717696</v>
      </c>
      <c r="AG3078">
        <f t="shared" si="727"/>
        <v>2.8809357303535864E-2</v>
      </c>
      <c r="AH3078">
        <f t="shared" si="730"/>
        <v>0.91293975134767613</v>
      </c>
      <c r="AI3078">
        <f t="shared" si="731"/>
        <v>-9.1085390326169635E-2</v>
      </c>
    </row>
    <row r="3079" spans="1:35" x14ac:dyDescent="0.2">
      <c r="A3079" s="41">
        <v>41199</v>
      </c>
      <c r="B3079">
        <v>9702.7800000000007</v>
      </c>
      <c r="C3079">
        <v>2552.0500000000002</v>
      </c>
      <c r="D3079">
        <v>0.19</v>
      </c>
      <c r="E3079">
        <f t="shared" si="738"/>
        <v>5.2777777777777777E-6</v>
      </c>
      <c r="G3079">
        <f t="shared" si="739"/>
        <v>1.0008712732769084E-2</v>
      </c>
      <c r="H3079">
        <f t="shared" si="740"/>
        <v>4.2380217842976691E-3</v>
      </c>
      <c r="K3079" s="25">
        <v>3077</v>
      </c>
      <c r="U3079">
        <f t="shared" si="732"/>
        <v>-0.78950717514468782</v>
      </c>
      <c r="V3079">
        <f t="shared" si="733"/>
        <v>2.3039569243564832</v>
      </c>
      <c r="W3079">
        <f t="shared" si="734"/>
        <v>-0.51444974921179543</v>
      </c>
      <c r="Y3079">
        <f t="shared" si="735"/>
        <v>-3.9475358757234389</v>
      </c>
      <c r="Z3079">
        <f t="shared" si="736"/>
        <v>11.519784621782417</v>
      </c>
      <c r="AA3079">
        <f t="shared" si="737"/>
        <v>-6.5722487460589782</v>
      </c>
      <c r="AC3079">
        <f t="shared" si="726"/>
        <v>1.8598397729851E-3</v>
      </c>
      <c r="AD3079">
        <f t="shared" si="728"/>
        <v>1.663590944755325</v>
      </c>
      <c r="AE3079">
        <f t="shared" si="729"/>
        <v>0.5089784857095826</v>
      </c>
      <c r="AG3079">
        <f t="shared" si="727"/>
        <v>9.2803099760366149E-3</v>
      </c>
      <c r="AH3079">
        <f t="shared" si="730"/>
        <v>0.92141211522962829</v>
      </c>
      <c r="AI3079">
        <f t="shared" si="731"/>
        <v>-8.1847877847826836E-2</v>
      </c>
    </row>
    <row r="3080" spans="1:35" x14ac:dyDescent="0.2">
      <c r="A3080" s="41">
        <v>41200</v>
      </c>
      <c r="B3080">
        <v>9737.06</v>
      </c>
      <c r="C3080">
        <v>2545.9499999999998</v>
      </c>
      <c r="D3080">
        <v>0.17</v>
      </c>
      <c r="E3080">
        <f t="shared" si="738"/>
        <v>4.7222222222222223E-6</v>
      </c>
      <c r="G3080">
        <f t="shared" si="739"/>
        <v>3.5330080657294954E-3</v>
      </c>
      <c r="H3080">
        <f t="shared" si="740"/>
        <v>-2.3902353010326455E-3</v>
      </c>
      <c r="K3080" s="25">
        <v>3078</v>
      </c>
      <c r="U3080">
        <f t="shared" si="732"/>
        <v>-0.78950717514468782</v>
      </c>
      <c r="V3080">
        <f t="shared" si="733"/>
        <v>2.3039569243564832</v>
      </c>
      <c r="W3080">
        <f t="shared" si="734"/>
        <v>-0.51444974921179543</v>
      </c>
      <c r="Y3080">
        <f t="shared" si="735"/>
        <v>-3.9475358757234389</v>
      </c>
      <c r="Z3080">
        <f t="shared" si="736"/>
        <v>11.519784621782417</v>
      </c>
      <c r="AA3080">
        <f t="shared" si="737"/>
        <v>-6.5722487460589782</v>
      </c>
      <c r="AC3080">
        <f t="shared" si="726"/>
        <v>-8.2990495418471324E-3</v>
      </c>
      <c r="AD3080">
        <f t="shared" si="728"/>
        <v>1.6497847210874323</v>
      </c>
      <c r="AE3080">
        <f t="shared" si="729"/>
        <v>0.5006448073320463</v>
      </c>
      <c r="AG3080">
        <f t="shared" si="727"/>
        <v>-4.1516358820346773E-2</v>
      </c>
      <c r="AH3080">
        <f t="shared" si="730"/>
        <v>0.88315843923234039</v>
      </c>
      <c r="AI3080">
        <f t="shared" si="731"/>
        <v>-0.12425066159512252</v>
      </c>
    </row>
    <row r="3081" spans="1:35" x14ac:dyDescent="0.2">
      <c r="A3081" s="41">
        <v>41201</v>
      </c>
      <c r="B3081">
        <v>9617.49</v>
      </c>
      <c r="C3081">
        <v>2503.8000000000002</v>
      </c>
      <c r="D3081">
        <v>0.19</v>
      </c>
      <c r="E3081">
        <f t="shared" si="738"/>
        <v>5.2777777777777777E-6</v>
      </c>
      <c r="G3081">
        <f t="shared" si="739"/>
        <v>-1.2279887358196387E-2</v>
      </c>
      <c r="H3081">
        <f t="shared" si="740"/>
        <v>-1.6555706121486925E-2</v>
      </c>
      <c r="K3081" s="25">
        <v>3079</v>
      </c>
      <c r="U3081">
        <f t="shared" si="732"/>
        <v>-0.78950717514468782</v>
      </c>
      <c r="V3081">
        <f t="shared" si="733"/>
        <v>2.3039569243564832</v>
      </c>
      <c r="W3081">
        <f t="shared" si="734"/>
        <v>-0.51444974921179543</v>
      </c>
      <c r="Y3081">
        <f t="shared" si="735"/>
        <v>-3.9475358757234389</v>
      </c>
      <c r="Z3081">
        <f t="shared" si="736"/>
        <v>11.519784621782417</v>
      </c>
      <c r="AA3081">
        <f t="shared" si="737"/>
        <v>-6.5722487460589782</v>
      </c>
      <c r="AC3081">
        <f t="shared" si="726"/>
        <v>-2.8451003922984167E-2</v>
      </c>
      <c r="AD3081">
        <f t="shared" si="728"/>
        <v>1.6028466895156945</v>
      </c>
      <c r="AE3081">
        <f t="shared" si="729"/>
        <v>0.47178122932544547</v>
      </c>
      <c r="AG3081">
        <f t="shared" si="727"/>
        <v>-0.14227390850380975</v>
      </c>
      <c r="AH3081">
        <f t="shared" si="730"/>
        <v>0.75750803625463103</v>
      </c>
      <c r="AI3081">
        <f t="shared" si="731"/>
        <v>-0.2777211327378819</v>
      </c>
    </row>
    <row r="3082" spans="1:35" x14ac:dyDescent="0.2">
      <c r="A3082" s="41">
        <v>41204</v>
      </c>
      <c r="B3082">
        <v>9578.1299999999992</v>
      </c>
      <c r="C3082">
        <v>2504.96</v>
      </c>
      <c r="D3082">
        <v>0.19</v>
      </c>
      <c r="E3082">
        <f t="shared" si="738"/>
        <v>5.2777777777777777E-6</v>
      </c>
      <c r="G3082">
        <f t="shared" si="739"/>
        <v>-4.0925438965884638E-3</v>
      </c>
      <c r="H3082">
        <f t="shared" si="740"/>
        <v>4.6329579039853597E-4</v>
      </c>
      <c r="K3082" s="25">
        <v>3080</v>
      </c>
      <c r="U3082">
        <f t="shared" si="732"/>
        <v>-0.73475344986149349</v>
      </c>
      <c r="V3082">
        <f t="shared" si="733"/>
        <v>2.0972125921473204</v>
      </c>
      <c r="W3082">
        <f t="shared" si="734"/>
        <v>-0.36245914228582699</v>
      </c>
      <c r="Y3082">
        <f t="shared" si="735"/>
        <v>-3.6737672493074673</v>
      </c>
      <c r="Z3082">
        <f t="shared" si="736"/>
        <v>10.486062960736602</v>
      </c>
      <c r="AA3082">
        <f t="shared" si="737"/>
        <v>-5.8122957114291349</v>
      </c>
      <c r="AC3082">
        <f t="shared" si="726"/>
        <v>4.2957911638109346E-3</v>
      </c>
      <c r="AD3082">
        <f t="shared" si="728"/>
        <v>1.6097321841614596</v>
      </c>
      <c r="AE3082">
        <f t="shared" si="729"/>
        <v>0.47606781991813851</v>
      </c>
      <c r="AG3082">
        <f t="shared" si="727"/>
        <v>2.1457844707943562E-2</v>
      </c>
      <c r="AH3082">
        <f t="shared" si="730"/>
        <v>0.77376252606160223</v>
      </c>
      <c r="AI3082">
        <f t="shared" si="731"/>
        <v>-0.25649026634331451</v>
      </c>
    </row>
    <row r="3083" spans="1:35" x14ac:dyDescent="0.2">
      <c r="A3083" s="41">
        <v>41205</v>
      </c>
      <c r="B3083">
        <v>9299.9699999999993</v>
      </c>
      <c r="C3083">
        <v>2468.7800000000002</v>
      </c>
      <c r="D3083">
        <v>0.19</v>
      </c>
      <c r="E3083">
        <f t="shared" si="738"/>
        <v>5.2777777777777777E-6</v>
      </c>
      <c r="G3083">
        <f t="shared" si="739"/>
        <v>-2.9041159391238153E-2</v>
      </c>
      <c r="H3083">
        <f t="shared" si="740"/>
        <v>-1.4443344404701007E-2</v>
      </c>
      <c r="K3083" s="25">
        <v>3081</v>
      </c>
      <c r="U3083">
        <f t="shared" si="732"/>
        <v>-0.73475344986149349</v>
      </c>
      <c r="V3083">
        <f t="shared" si="733"/>
        <v>2.0972125921473204</v>
      </c>
      <c r="W3083">
        <f t="shared" si="734"/>
        <v>-0.36245914228582699</v>
      </c>
      <c r="Y3083">
        <f t="shared" si="735"/>
        <v>-3.6737672493074673</v>
      </c>
      <c r="Z3083">
        <f t="shared" si="736"/>
        <v>10.486062960736602</v>
      </c>
      <c r="AA3083">
        <f t="shared" si="737"/>
        <v>-5.8122957114291349</v>
      </c>
      <c r="AC3083">
        <f t="shared" si="726"/>
        <v>-8.9545846863762595E-3</v>
      </c>
      <c r="AD3083">
        <f t="shared" si="728"/>
        <v>1.5953177009960005</v>
      </c>
      <c r="AE3083">
        <f t="shared" si="729"/>
        <v>0.4670729019794248</v>
      </c>
      <c r="AG3083">
        <f t="shared" si="727"/>
        <v>-4.4794034542992439E-2</v>
      </c>
      <c r="AH3083">
        <f t="shared" si="730"/>
        <v>0.73910258074112567</v>
      </c>
      <c r="AI3083">
        <f t="shared" si="731"/>
        <v>-0.30231855746267949</v>
      </c>
    </row>
    <row r="3084" spans="1:35" x14ac:dyDescent="0.2">
      <c r="A3084" s="41">
        <v>41206</v>
      </c>
      <c r="B3084">
        <v>9328.16</v>
      </c>
      <c r="C3084">
        <v>2461.1799999999998</v>
      </c>
      <c r="D3084">
        <v>0.17</v>
      </c>
      <c r="E3084">
        <f t="shared" si="738"/>
        <v>4.7222222222222223E-6</v>
      </c>
      <c r="G3084">
        <f t="shared" si="739"/>
        <v>3.0311925737395401E-3</v>
      </c>
      <c r="H3084">
        <f t="shared" si="740"/>
        <v>-3.0784436037234438E-3</v>
      </c>
      <c r="K3084" s="25">
        <v>3082</v>
      </c>
      <c r="U3084">
        <f t="shared" si="732"/>
        <v>-0.73475344986149349</v>
      </c>
      <c r="V3084">
        <f t="shared" si="733"/>
        <v>2.0972125921473204</v>
      </c>
      <c r="W3084">
        <f t="shared" si="734"/>
        <v>-0.36245914228582699</v>
      </c>
      <c r="Y3084">
        <f t="shared" si="735"/>
        <v>-3.6737672493074673</v>
      </c>
      <c r="Z3084">
        <f t="shared" si="736"/>
        <v>10.486062960736602</v>
      </c>
      <c r="AA3084">
        <f t="shared" si="737"/>
        <v>-5.8122957114291349</v>
      </c>
      <c r="AC3084">
        <f t="shared" si="726"/>
        <v>-8.6852428695003564E-3</v>
      </c>
      <c r="AD3084">
        <f t="shared" si="728"/>
        <v>1.5814619793088374</v>
      </c>
      <c r="AE3084">
        <f t="shared" si="729"/>
        <v>0.45834972256963968</v>
      </c>
      <c r="AG3084">
        <f t="shared" si="727"/>
        <v>-4.34473254586129E-2</v>
      </c>
      <c r="AH3084">
        <f t="shared" si="730"/>
        <v>0.70699055036836533</v>
      </c>
      <c r="AI3084">
        <f t="shared" si="731"/>
        <v>-0.34673797899049486</v>
      </c>
    </row>
    <row r="3085" spans="1:35" x14ac:dyDescent="0.2">
      <c r="A3085" s="41">
        <v>41207</v>
      </c>
      <c r="B3085">
        <v>9331.2099999999991</v>
      </c>
      <c r="C3085">
        <v>2468.6</v>
      </c>
      <c r="D3085">
        <v>0.19</v>
      </c>
      <c r="E3085">
        <f t="shared" si="738"/>
        <v>5.2777777777777777E-6</v>
      </c>
      <c r="G3085">
        <f t="shared" si="739"/>
        <v>3.2696694739362025E-4</v>
      </c>
      <c r="H3085">
        <f t="shared" si="740"/>
        <v>3.0148140322934823E-3</v>
      </c>
      <c r="K3085" s="25">
        <v>3083</v>
      </c>
      <c r="U3085">
        <f t="shared" si="732"/>
        <v>-0.73475344986149349</v>
      </c>
      <c r="V3085">
        <f t="shared" si="733"/>
        <v>2.0972125921473204</v>
      </c>
      <c r="W3085">
        <f t="shared" si="734"/>
        <v>-0.36245914228582699</v>
      </c>
      <c r="Y3085">
        <f t="shared" si="735"/>
        <v>-3.6737672493074673</v>
      </c>
      <c r="Z3085">
        <f t="shared" si="736"/>
        <v>10.486062960736602</v>
      </c>
      <c r="AA3085">
        <f t="shared" si="737"/>
        <v>-5.8122957114291349</v>
      </c>
      <c r="AC3085">
        <f t="shared" si="726"/>
        <v>6.0807542463038357E-3</v>
      </c>
      <c r="AD3085">
        <f t="shared" si="728"/>
        <v>1.5910784609548878</v>
      </c>
      <c r="AE3085">
        <f t="shared" si="729"/>
        <v>0.46441206363615367</v>
      </c>
      <c r="AG3085">
        <f t="shared" si="727"/>
        <v>3.0384882342630291E-2</v>
      </c>
      <c r="AH3085">
        <f t="shared" si="730"/>
        <v>0.72847237505865947</v>
      </c>
      <c r="AI3085">
        <f t="shared" si="731"/>
        <v>-0.31680557436970036</v>
      </c>
    </row>
    <row r="3086" spans="1:35" x14ac:dyDescent="0.2">
      <c r="A3086" s="41">
        <v>41208</v>
      </c>
      <c r="B3086">
        <v>9351.8799999999992</v>
      </c>
      <c r="C3086">
        <v>2466.8000000000002</v>
      </c>
      <c r="D3086">
        <v>0.17</v>
      </c>
      <c r="E3086">
        <f t="shared" si="738"/>
        <v>4.7222222222222223E-6</v>
      </c>
      <c r="G3086">
        <f t="shared" si="739"/>
        <v>2.2151468030405567E-3</v>
      </c>
      <c r="H3086">
        <f t="shared" si="740"/>
        <v>-7.2915822733522122E-4</v>
      </c>
      <c r="K3086" s="25">
        <v>3084</v>
      </c>
      <c r="U3086">
        <f t="shared" si="732"/>
        <v>-0.73475344986149349</v>
      </c>
      <c r="V3086">
        <f t="shared" si="733"/>
        <v>2.0972125921473204</v>
      </c>
      <c r="W3086">
        <f t="shared" si="734"/>
        <v>-0.36245914228582699</v>
      </c>
      <c r="Y3086">
        <f t="shared" si="735"/>
        <v>-3.6737672493074673</v>
      </c>
      <c r="Z3086">
        <f t="shared" si="736"/>
        <v>10.486062960736602</v>
      </c>
      <c r="AA3086">
        <f t="shared" si="737"/>
        <v>-5.8122957114291349</v>
      </c>
      <c r="AC3086">
        <f t="shared" ref="AC3086:AC3149" si="741">U3085*G3086+V3085*H3086+W3085*E3085</f>
        <v>-3.1586995503254602E-3</v>
      </c>
      <c r="AD3086">
        <f t="shared" si="728"/>
        <v>1.586052722135737</v>
      </c>
      <c r="AE3086">
        <f t="shared" si="729"/>
        <v>0.46124836486426862</v>
      </c>
      <c r="AG3086">
        <f t="shared" ref="AG3086:AG3149" si="742">Y3085*G3086+Z3085*H3086+AA3085*E3085</f>
        <v>-1.5814608862738413E-2</v>
      </c>
      <c r="AH3086">
        <f t="shared" si="730"/>
        <v>0.71695186937979671</v>
      </c>
      <c r="AI3086">
        <f t="shared" si="731"/>
        <v>-0.33274656841839689</v>
      </c>
    </row>
    <row r="3087" spans="1:35" x14ac:dyDescent="0.2">
      <c r="A3087" s="41">
        <v>41211</v>
      </c>
      <c r="B3087">
        <v>9295.6200000000008</v>
      </c>
      <c r="C3087">
        <v>2466.8000000000002</v>
      </c>
      <c r="D3087">
        <v>0.19</v>
      </c>
      <c r="E3087">
        <f t="shared" si="738"/>
        <v>5.2777777777777777E-6</v>
      </c>
      <c r="G3087">
        <f t="shared" si="739"/>
        <v>-6.01590268480759E-3</v>
      </c>
      <c r="H3087">
        <f t="shared" si="740"/>
        <v>0</v>
      </c>
      <c r="K3087" s="25">
        <v>3085</v>
      </c>
      <c r="U3087">
        <f t="shared" si="732"/>
        <v>-0.76710456729895793</v>
      </c>
      <c r="V3087">
        <f t="shared" si="733"/>
        <v>2.2395154203477921</v>
      </c>
      <c r="W3087">
        <f t="shared" si="734"/>
        <v>-0.47241085304883423</v>
      </c>
      <c r="Y3087">
        <f t="shared" si="735"/>
        <v>-3.8355228364947895</v>
      </c>
      <c r="Z3087">
        <f t="shared" si="736"/>
        <v>11.197577101738961</v>
      </c>
      <c r="AA3087">
        <f t="shared" si="737"/>
        <v>-6.3620542652441721</v>
      </c>
      <c r="AC3087">
        <f t="shared" si="741"/>
        <v>4.4184936390770481E-3</v>
      </c>
      <c r="AD3087">
        <f t="shared" si="728"/>
        <v>1.5930606859997345</v>
      </c>
      <c r="AE3087">
        <f t="shared" si="729"/>
        <v>0.46565712561958467</v>
      </c>
      <c r="AG3087">
        <f t="shared" si="742"/>
        <v>2.2073579306496349E-2</v>
      </c>
      <c r="AH3087">
        <f t="shared" si="730"/>
        <v>0.73277756332749244</v>
      </c>
      <c r="AI3087">
        <f t="shared" si="731"/>
        <v>-0.31091308382089849</v>
      </c>
    </row>
    <row r="3088" spans="1:35" x14ac:dyDescent="0.2">
      <c r="A3088" s="41">
        <v>41212</v>
      </c>
      <c r="B3088">
        <v>9453.52</v>
      </c>
      <c r="C3088">
        <v>2466.8000000000002</v>
      </c>
      <c r="D3088">
        <v>0.17</v>
      </c>
      <c r="E3088">
        <f t="shared" si="738"/>
        <v>4.7222222222222223E-6</v>
      </c>
      <c r="G3088">
        <f t="shared" si="739"/>
        <v>1.6986494714715063E-2</v>
      </c>
      <c r="H3088">
        <f t="shared" si="740"/>
        <v>0</v>
      </c>
      <c r="K3088" s="25">
        <v>3086</v>
      </c>
      <c r="U3088">
        <f t="shared" si="732"/>
        <v>-0.76710456729895793</v>
      </c>
      <c r="V3088">
        <f t="shared" si="733"/>
        <v>2.2395154203477921</v>
      </c>
      <c r="W3088">
        <f t="shared" si="734"/>
        <v>-0.47241085304883423</v>
      </c>
      <c r="Y3088">
        <f t="shared" si="735"/>
        <v>-3.8355228364947895</v>
      </c>
      <c r="Z3088">
        <f t="shared" si="736"/>
        <v>11.197577101738961</v>
      </c>
      <c r="AA3088">
        <f t="shared" si="737"/>
        <v>-6.3620542652441721</v>
      </c>
      <c r="AC3088">
        <f t="shared" si="741"/>
        <v>-1.3032910957559736E-2</v>
      </c>
      <c r="AD3088">
        <f t="shared" si="728"/>
        <v>1.572298467929111</v>
      </c>
      <c r="AE3088">
        <f t="shared" si="729"/>
        <v>0.45253854107977359</v>
      </c>
      <c r="AG3088">
        <f t="shared" si="742"/>
        <v>-6.5185665898909798E-2</v>
      </c>
      <c r="AH3088">
        <f t="shared" si="730"/>
        <v>0.68501096990620924</v>
      </c>
      <c r="AI3088">
        <f t="shared" si="731"/>
        <v>-0.37832042638652191</v>
      </c>
    </row>
    <row r="3089" spans="1:35" x14ac:dyDescent="0.2">
      <c r="A3089" s="41">
        <v>41213</v>
      </c>
      <c r="B3089">
        <v>9408.67</v>
      </c>
      <c r="C3089">
        <v>2467.5100000000002</v>
      </c>
      <c r="D3089">
        <v>0.17</v>
      </c>
      <c r="E3089">
        <f t="shared" si="738"/>
        <v>4.7222222222222223E-6</v>
      </c>
      <c r="G3089">
        <f t="shared" si="739"/>
        <v>-4.7442645702341947E-3</v>
      </c>
      <c r="H3089">
        <f t="shared" si="740"/>
        <v>2.8782227987677814E-4</v>
      </c>
      <c r="K3089" s="25">
        <v>3087</v>
      </c>
      <c r="U3089">
        <f t="shared" si="732"/>
        <v>-0.76710456729895793</v>
      </c>
      <c r="V3089">
        <f t="shared" si="733"/>
        <v>2.2395154203477921</v>
      </c>
      <c r="W3089">
        <f t="shared" si="734"/>
        <v>-0.47241085304883423</v>
      </c>
      <c r="Y3089">
        <f t="shared" si="735"/>
        <v>-3.8355228364947895</v>
      </c>
      <c r="Z3089">
        <f t="shared" si="736"/>
        <v>11.197577101738961</v>
      </c>
      <c r="AA3089">
        <f t="shared" si="737"/>
        <v>-6.3620542652441721</v>
      </c>
      <c r="AC3089">
        <f t="shared" si="741"/>
        <v>4.2816986253766953E-3</v>
      </c>
      <c r="AD3089">
        <f t="shared" si="728"/>
        <v>1.5790305761179249</v>
      </c>
      <c r="AE3089">
        <f t="shared" si="729"/>
        <v>0.45681109931523267</v>
      </c>
      <c r="AG3089">
        <f t="shared" si="742"/>
        <v>2.1389604237994585E-2</v>
      </c>
      <c r="AH3089">
        <f t="shared" si="730"/>
        <v>0.69966308345118788</v>
      </c>
      <c r="AI3089">
        <f t="shared" si="731"/>
        <v>-0.35715636916070531</v>
      </c>
    </row>
    <row r="3090" spans="1:35" x14ac:dyDescent="0.2">
      <c r="A3090" s="41">
        <v>41214</v>
      </c>
      <c r="B3090">
        <v>9490.4599999999991</v>
      </c>
      <c r="C3090">
        <v>2494.67</v>
      </c>
      <c r="D3090">
        <v>0.18</v>
      </c>
      <c r="E3090">
        <f t="shared" si="738"/>
        <v>4.9999999999999996E-6</v>
      </c>
      <c r="G3090">
        <f t="shared" si="739"/>
        <v>8.6930458821490239E-3</v>
      </c>
      <c r="H3090">
        <f t="shared" si="740"/>
        <v>1.1007047590485895E-2</v>
      </c>
      <c r="K3090" s="25">
        <v>3088</v>
      </c>
      <c r="U3090">
        <f t="shared" si="732"/>
        <v>-0.76710456729895793</v>
      </c>
      <c r="V3090">
        <f t="shared" si="733"/>
        <v>2.2395154203477921</v>
      </c>
      <c r="W3090">
        <f t="shared" si="734"/>
        <v>-0.47241085304883423</v>
      </c>
      <c r="Y3090">
        <f t="shared" si="735"/>
        <v>-3.8355228364947895</v>
      </c>
      <c r="Z3090">
        <f t="shared" si="736"/>
        <v>11.197577101738961</v>
      </c>
      <c r="AA3090">
        <f t="shared" si="737"/>
        <v>-6.3620542652441721</v>
      </c>
      <c r="AC3090">
        <f t="shared" si="741"/>
        <v>1.7979746782430972E-2</v>
      </c>
      <c r="AD3090">
        <f t="shared" si="728"/>
        <v>1.6074211460382413</v>
      </c>
      <c r="AE3090">
        <f t="shared" si="729"/>
        <v>0.47463112213998643</v>
      </c>
      <c r="AG3090">
        <f t="shared" si="742"/>
        <v>8.9879845023265986E-2</v>
      </c>
      <c r="AH3090">
        <f t="shared" si="730"/>
        <v>0.76254869296028116</v>
      </c>
      <c r="AI3090">
        <f t="shared" si="731"/>
        <v>-0.27108891291946757</v>
      </c>
    </row>
    <row r="3091" spans="1:35" x14ac:dyDescent="0.2">
      <c r="A3091" s="41">
        <v>41215</v>
      </c>
      <c r="B3091">
        <v>9459.0300000000007</v>
      </c>
      <c r="C3091">
        <v>2471.3000000000002</v>
      </c>
      <c r="D3091">
        <v>0.2</v>
      </c>
      <c r="E3091">
        <f t="shared" si="738"/>
        <v>5.5555555555555558E-6</v>
      </c>
      <c r="G3091">
        <f t="shared" si="739"/>
        <v>-3.3117467435718052E-3</v>
      </c>
      <c r="H3091">
        <f t="shared" si="740"/>
        <v>-9.3679725174070673E-3</v>
      </c>
      <c r="K3091" s="25">
        <v>3089</v>
      </c>
      <c r="U3091">
        <f t="shared" si="732"/>
        <v>-0.76710456729895793</v>
      </c>
      <c r="V3091">
        <f t="shared" si="733"/>
        <v>2.2395154203477921</v>
      </c>
      <c r="W3091">
        <f t="shared" si="734"/>
        <v>-0.47241085304883423</v>
      </c>
      <c r="Y3091">
        <f t="shared" si="735"/>
        <v>-3.8355228364947895</v>
      </c>
      <c r="Z3091">
        <f t="shared" si="736"/>
        <v>11.197577101738961</v>
      </c>
      <c r="AA3091">
        <f t="shared" si="737"/>
        <v>-6.3620542652441721</v>
      </c>
      <c r="AC3091">
        <f t="shared" si="741"/>
        <v>-1.8441624911661313E-2</v>
      </c>
      <c r="AD3091">
        <f t="shared" ref="AD3091:AD3154" si="743">(1+AC3091)*AD3090</f>
        <v>1.5777776881879313</v>
      </c>
      <c r="AE3091">
        <f t="shared" ref="AE3091:AE3154" si="744">LN(1+AC3091)+AE3090</f>
        <v>0.45601733048869741</v>
      </c>
      <c r="AG3091">
        <f t="shared" si="742"/>
        <v>-9.2228124558306576E-2</v>
      </c>
      <c r="AH3091">
        <f t="shared" ref="AH3091:AH3154" si="745">(1+AG3091)*AH3090</f>
        <v>0.69222025712416646</v>
      </c>
      <c r="AI3091">
        <f t="shared" ref="AI3091:AI3154" si="746">LN(1+AG3091)+AI3090</f>
        <v>-0.3678510833663281</v>
      </c>
    </row>
    <row r="3092" spans="1:35" x14ac:dyDescent="0.2">
      <c r="A3092" s="41">
        <v>41218</v>
      </c>
      <c r="B3092">
        <v>9365.27</v>
      </c>
      <c r="C3092">
        <v>2476.94</v>
      </c>
      <c r="D3092">
        <v>0.17</v>
      </c>
      <c r="E3092">
        <f t="shared" si="738"/>
        <v>4.7222222222222223E-6</v>
      </c>
      <c r="G3092">
        <f t="shared" si="739"/>
        <v>-9.9122214434249831E-3</v>
      </c>
      <c r="H3092">
        <f t="shared" si="740"/>
        <v>2.282199652004966E-3</v>
      </c>
      <c r="K3092" s="25">
        <v>3090</v>
      </c>
      <c r="U3092">
        <f t="shared" si="732"/>
        <v>-0.29067108048843954</v>
      </c>
      <c r="V3092">
        <f t="shared" si="733"/>
        <v>1.1036522446436243</v>
      </c>
      <c r="W3092">
        <f t="shared" si="734"/>
        <v>0.18701883584481527</v>
      </c>
      <c r="Y3092">
        <f t="shared" si="735"/>
        <v>-1.4533554024421977</v>
      </c>
      <c r="Z3092">
        <f t="shared" si="736"/>
        <v>5.5182612232181221</v>
      </c>
      <c r="AA3092">
        <f t="shared" si="737"/>
        <v>-3.0649058207759241</v>
      </c>
      <c r="AC3092">
        <f t="shared" si="741"/>
        <v>1.2712107149568299E-2</v>
      </c>
      <c r="AD3092">
        <f t="shared" si="743"/>
        <v>1.5978345672183745</v>
      </c>
      <c r="AE3092">
        <f t="shared" si="744"/>
        <v>0.46864931709037738</v>
      </c>
      <c r="AG3092">
        <f t="shared" si="742"/>
        <v>6.3538313525619269E-2</v>
      </c>
      <c r="AH3092">
        <f t="shared" si="745"/>
        <v>0.73620276485010661</v>
      </c>
      <c r="AI3092">
        <f t="shared" si="746"/>
        <v>-0.30624970247498418</v>
      </c>
    </row>
    <row r="3093" spans="1:35" x14ac:dyDescent="0.2">
      <c r="A3093" s="41">
        <v>41219</v>
      </c>
      <c r="B3093">
        <v>9444.4</v>
      </c>
      <c r="C3093">
        <v>2496.46</v>
      </c>
      <c r="D3093">
        <v>0.19</v>
      </c>
      <c r="E3093">
        <f t="shared" si="738"/>
        <v>5.2777777777777777E-6</v>
      </c>
      <c r="G3093">
        <f t="shared" si="739"/>
        <v>8.4493025828405576E-3</v>
      </c>
      <c r="H3093">
        <f t="shared" si="740"/>
        <v>7.8806914983810591E-3</v>
      </c>
      <c r="K3093" s="25">
        <v>3091</v>
      </c>
      <c r="U3093">
        <f t="shared" si="732"/>
        <v>-0.29067108048843954</v>
      </c>
      <c r="V3093">
        <f t="shared" si="733"/>
        <v>1.1036522446436243</v>
      </c>
      <c r="W3093">
        <f t="shared" si="734"/>
        <v>0.18701883584481527</v>
      </c>
      <c r="Y3093">
        <f t="shared" si="735"/>
        <v>-1.4533554024421977</v>
      </c>
      <c r="Z3093">
        <f t="shared" si="736"/>
        <v>5.5182612232181221</v>
      </c>
      <c r="AA3093">
        <f t="shared" si="737"/>
        <v>-3.0649058207759241</v>
      </c>
      <c r="AC3093">
        <f t="shared" si="741"/>
        <v>6.2424580949067554E-3</v>
      </c>
      <c r="AD3093">
        <f t="shared" si="743"/>
        <v>1.6078089825468287</v>
      </c>
      <c r="AE3093">
        <f t="shared" si="744"/>
        <v>0.47487237175196312</v>
      </c>
      <c r="AG3093">
        <f t="shared" si="742"/>
        <v>3.1193401585644896E-2</v>
      </c>
      <c r="AH3093">
        <f t="shared" si="745"/>
        <v>0.75916743334253811</v>
      </c>
      <c r="AI3093">
        <f t="shared" si="746"/>
        <v>-0.27553292862526424</v>
      </c>
    </row>
    <row r="3094" spans="1:35" x14ac:dyDescent="0.2">
      <c r="A3094" s="41">
        <v>41220</v>
      </c>
      <c r="B3094">
        <v>9225.92</v>
      </c>
      <c r="C3094">
        <v>2439.48</v>
      </c>
      <c r="D3094">
        <v>0.18</v>
      </c>
      <c r="E3094">
        <f t="shared" si="738"/>
        <v>4.9999999999999996E-6</v>
      </c>
      <c r="G3094">
        <f t="shared" si="739"/>
        <v>-2.3133285333107406E-2</v>
      </c>
      <c r="H3094">
        <f t="shared" si="740"/>
        <v>-2.2824319236038237E-2</v>
      </c>
      <c r="K3094" s="25">
        <v>3092</v>
      </c>
      <c r="U3094">
        <f t="shared" si="732"/>
        <v>-0.29067108048843954</v>
      </c>
      <c r="V3094">
        <f t="shared" si="733"/>
        <v>1.1036522446436243</v>
      </c>
      <c r="W3094">
        <f t="shared" si="734"/>
        <v>0.18701883584481527</v>
      </c>
      <c r="Y3094">
        <f t="shared" si="735"/>
        <v>-1.4533554024421977</v>
      </c>
      <c r="Z3094">
        <f t="shared" si="736"/>
        <v>5.5182612232181221</v>
      </c>
      <c r="AA3094">
        <f t="shared" si="737"/>
        <v>-3.0649058207759241</v>
      </c>
      <c r="AC3094">
        <f t="shared" si="741"/>
        <v>-1.8464947070438702E-2</v>
      </c>
      <c r="AD3094">
        <f t="shared" si="743"/>
        <v>1.5781208747847257</v>
      </c>
      <c r="AE3094">
        <f t="shared" si="744"/>
        <v>0.45623481948037392</v>
      </c>
      <c r="AG3094">
        <f t="shared" si="742"/>
        <v>-9.234584646330464E-2</v>
      </c>
      <c r="AH3094">
        <f t="shared" si="745"/>
        <v>0.689061474103147</v>
      </c>
      <c r="AI3094">
        <f t="shared" si="746"/>
        <v>-0.37242478973787929</v>
      </c>
    </row>
    <row r="3095" spans="1:35" x14ac:dyDescent="0.2">
      <c r="A3095" s="41">
        <v>41221</v>
      </c>
      <c r="B3095">
        <v>9170.24</v>
      </c>
      <c r="C3095">
        <v>2409.7199999999998</v>
      </c>
      <c r="D3095">
        <v>0.19</v>
      </c>
      <c r="E3095">
        <f t="shared" si="738"/>
        <v>5.2777777777777777E-6</v>
      </c>
      <c r="G3095">
        <f t="shared" si="739"/>
        <v>-6.0351704762235409E-3</v>
      </c>
      <c r="H3095">
        <f t="shared" si="740"/>
        <v>-1.219932116680613E-2</v>
      </c>
      <c r="K3095" s="25">
        <v>3093</v>
      </c>
      <c r="U3095">
        <f t="shared" si="732"/>
        <v>-0.29067108048843954</v>
      </c>
      <c r="V3095">
        <f t="shared" si="733"/>
        <v>1.1036522446436243</v>
      </c>
      <c r="W3095">
        <f t="shared" si="734"/>
        <v>0.18701883584481527</v>
      </c>
      <c r="Y3095">
        <f t="shared" si="735"/>
        <v>-1.4533554024421977</v>
      </c>
      <c r="Z3095">
        <f t="shared" si="736"/>
        <v>5.5182612232181221</v>
      </c>
      <c r="AA3095">
        <f t="shared" si="737"/>
        <v>-3.0649058207759241</v>
      </c>
      <c r="AC3095">
        <f t="shared" si="741"/>
        <v>-1.1708623571439014E-2</v>
      </c>
      <c r="AD3095">
        <f t="shared" si="743"/>
        <v>1.5596432515116414</v>
      </c>
      <c r="AE3095">
        <f t="shared" si="744"/>
        <v>0.44445711018062561</v>
      </c>
      <c r="AG3095">
        <f t="shared" si="742"/>
        <v>-5.8563117857195077E-2</v>
      </c>
      <c r="AH3095">
        <f t="shared" si="745"/>
        <v>0.64870788578439187</v>
      </c>
      <c r="AI3095">
        <f t="shared" si="746"/>
        <v>-0.43277276254844921</v>
      </c>
    </row>
    <row r="3096" spans="1:35" x14ac:dyDescent="0.2">
      <c r="A3096" s="41">
        <v>41222</v>
      </c>
      <c r="B3096">
        <v>9104.2999999999993</v>
      </c>
      <c r="C3096">
        <v>2413.92</v>
      </c>
      <c r="D3096">
        <v>0.25</v>
      </c>
      <c r="E3096">
        <f t="shared" si="738"/>
        <v>6.9444444444444448E-6</v>
      </c>
      <c r="G3096">
        <f t="shared" si="739"/>
        <v>-7.190651498761266E-3</v>
      </c>
      <c r="H3096">
        <f t="shared" si="740"/>
        <v>1.742941088591319E-3</v>
      </c>
      <c r="K3096" s="25">
        <v>3094</v>
      </c>
      <c r="U3096">
        <f t="shared" si="732"/>
        <v>-0.29067108048843954</v>
      </c>
      <c r="V3096">
        <f t="shared" si="733"/>
        <v>1.1036522446436243</v>
      </c>
      <c r="W3096">
        <f t="shared" si="734"/>
        <v>0.18701883584481527</v>
      </c>
      <c r="Y3096">
        <f t="shared" si="735"/>
        <v>-1.4533554024421977</v>
      </c>
      <c r="Z3096">
        <f t="shared" si="736"/>
        <v>5.5182612232181221</v>
      </c>
      <c r="AA3096">
        <f t="shared" si="737"/>
        <v>-3.0649058207759241</v>
      </c>
      <c r="AC3096">
        <f t="shared" si="741"/>
        <v>4.0147023291220137E-3</v>
      </c>
      <c r="AD3096">
        <f t="shared" si="743"/>
        <v>1.5659047549060845</v>
      </c>
      <c r="AE3096">
        <f t="shared" si="744"/>
        <v>0.44846377509704988</v>
      </c>
      <c r="AG3096">
        <f t="shared" si="742"/>
        <v>2.0052400534498957E-2</v>
      </c>
      <c r="AH3096">
        <f t="shared" si="745"/>
        <v>0.66171603614002839</v>
      </c>
      <c r="AI3096">
        <f t="shared" si="746"/>
        <v>-0.41291876349878254</v>
      </c>
    </row>
    <row r="3097" spans="1:35" x14ac:dyDescent="0.2">
      <c r="A3097" s="41">
        <v>41225</v>
      </c>
      <c r="B3097">
        <v>9111.9599999999991</v>
      </c>
      <c r="C3097">
        <v>2414.2399999999998</v>
      </c>
      <c r="D3097">
        <v>0.2</v>
      </c>
      <c r="E3097">
        <f t="shared" si="738"/>
        <v>5.5555555555555558E-6</v>
      </c>
      <c r="G3097">
        <f t="shared" si="739"/>
        <v>8.413606757246417E-4</v>
      </c>
      <c r="H3097">
        <f t="shared" si="740"/>
        <v>1.3256445946829596E-4</v>
      </c>
      <c r="K3097" s="25">
        <v>3095</v>
      </c>
      <c r="U3097">
        <f t="shared" ref="U3097:U3160" si="747">INDEX($L$2:$L$1201,MATCH(_xlfn.FLOOR.MATH(K3097/5),$J$2:$J$1201))</f>
        <v>-0.87849014114104373</v>
      </c>
      <c r="V3097">
        <f t="shared" ref="V3097:V3160" si="748">INDEX($M$2:$M$1201,MATCH(_xlfn.FLOOR.MATH(K3097/5),$J$2:$J$1201))</f>
        <v>2.0542500427556201</v>
      </c>
      <c r="W3097">
        <f t="shared" ref="W3097:W3160" si="749">1-U3097-V3097</f>
        <v>-0.17575990161457633</v>
      </c>
      <c r="Y3097">
        <f t="shared" ref="Y3097:Y3160" si="750">INDEX($P$2:$P$1201,MATCH(_xlfn.FLOOR.MATH(K3097/5),$J$2:$J$1201))</f>
        <v>-4.3924507057052189</v>
      </c>
      <c r="Z3097">
        <f t="shared" ref="Z3097:Z3160" si="751">INDEX($Q$2:$Q$1201,MATCH(_xlfn.FLOOR.MATH(K3097/5),$J$2:$J$1201))</f>
        <v>10.271250213778101</v>
      </c>
      <c r="AA3097">
        <f t="shared" ref="AA3097:AA3160" si="752">1-Y3097-Z3097</f>
        <v>-4.8787995080728823</v>
      </c>
      <c r="AC3097">
        <f t="shared" si="741"/>
        <v>-9.695541152562263E-5</v>
      </c>
      <c r="AD3097">
        <f t="shared" si="743"/>
        <v>1.5657529319661625</v>
      </c>
      <c r="AE3097">
        <f t="shared" si="744"/>
        <v>0.44836681498504449</v>
      </c>
      <c r="AG3097">
        <f t="shared" si="742"/>
        <v>-5.1255483540589087E-4</v>
      </c>
      <c r="AH3097">
        <f t="shared" si="745"/>
        <v>0.66137687038603921</v>
      </c>
      <c r="AI3097">
        <f t="shared" si="746"/>
        <v>-0.4134314497353202</v>
      </c>
    </row>
    <row r="3098" spans="1:35" x14ac:dyDescent="0.2">
      <c r="A3098" s="41">
        <v>41226</v>
      </c>
      <c r="B3098">
        <v>9112.82</v>
      </c>
      <c r="C3098">
        <v>2405.38</v>
      </c>
      <c r="D3098">
        <v>0.19</v>
      </c>
      <c r="E3098">
        <f t="shared" si="738"/>
        <v>5.2777777777777777E-6</v>
      </c>
      <c r="G3098">
        <f t="shared" si="739"/>
        <v>9.4381450313717592E-5</v>
      </c>
      <c r="H3098">
        <f t="shared" si="740"/>
        <v>-3.6698919742857682E-3</v>
      </c>
      <c r="K3098" s="25">
        <v>3096</v>
      </c>
      <c r="U3098">
        <f t="shared" si="747"/>
        <v>-0.87849014114104373</v>
      </c>
      <c r="V3098">
        <f t="shared" si="748"/>
        <v>2.0542500427556201</v>
      </c>
      <c r="W3098">
        <f t="shared" si="749"/>
        <v>-0.17575990161457633</v>
      </c>
      <c r="Y3098">
        <f t="shared" si="750"/>
        <v>-4.3924507057052189</v>
      </c>
      <c r="Z3098">
        <f t="shared" si="751"/>
        <v>10.271250213778101</v>
      </c>
      <c r="AA3098">
        <f t="shared" si="752"/>
        <v>-4.8787995080728823</v>
      </c>
      <c r="AC3098">
        <f t="shared" si="741"/>
        <v>-7.6227653625900987E-3</v>
      </c>
      <c r="AD3098">
        <f t="shared" si="743"/>
        <v>1.553817564749997</v>
      </c>
      <c r="AE3098">
        <f t="shared" si="744"/>
        <v>0.44071484785309123</v>
      </c>
      <c r="AG3098">
        <f t="shared" si="742"/>
        <v>-3.8136049035172717E-2</v>
      </c>
      <c r="AH3098">
        <f t="shared" si="745"/>
        <v>0.63615456962626815</v>
      </c>
      <c r="AI3098">
        <f t="shared" si="746"/>
        <v>-0.45231371116642743</v>
      </c>
    </row>
    <row r="3099" spans="1:35" x14ac:dyDescent="0.2">
      <c r="A3099" s="41">
        <v>41227</v>
      </c>
      <c r="B3099">
        <v>9039.82</v>
      </c>
      <c r="C3099">
        <v>2372.94</v>
      </c>
      <c r="D3099">
        <v>0.19</v>
      </c>
      <c r="E3099">
        <f t="shared" si="738"/>
        <v>5.2777777777777777E-6</v>
      </c>
      <c r="G3099">
        <f t="shared" si="739"/>
        <v>-8.010692628626484E-3</v>
      </c>
      <c r="H3099">
        <f t="shared" si="740"/>
        <v>-1.3486434575825879E-2</v>
      </c>
      <c r="K3099" s="25">
        <v>3097</v>
      </c>
      <c r="U3099">
        <f t="shared" si="747"/>
        <v>-0.87849014114104373</v>
      </c>
      <c r="V3099">
        <f t="shared" si="748"/>
        <v>2.0542500427556201</v>
      </c>
      <c r="W3099">
        <f t="shared" si="749"/>
        <v>-0.17575990161457633</v>
      </c>
      <c r="Y3099">
        <f t="shared" si="750"/>
        <v>-4.3924507057052189</v>
      </c>
      <c r="Z3099">
        <f t="shared" si="751"/>
        <v>10.271250213778101</v>
      </c>
      <c r="AA3099">
        <f t="shared" si="752"/>
        <v>-4.8787995080728823</v>
      </c>
      <c r="AC3099">
        <f t="shared" si="741"/>
        <v>-2.0668121927754551E-2</v>
      </c>
      <c r="AD3099">
        <f t="shared" si="743"/>
        <v>1.5217030738682573</v>
      </c>
      <c r="AE3099">
        <f t="shared" si="744"/>
        <v>0.41983015096440451</v>
      </c>
      <c r="AG3099">
        <f t="shared" si="742"/>
        <v>-0.10336172074988387</v>
      </c>
      <c r="AH3099">
        <f t="shared" si="745"/>
        <v>0.5704005386467953</v>
      </c>
      <c r="AI3099">
        <f t="shared" si="746"/>
        <v>-0.56141646555080738</v>
      </c>
    </row>
    <row r="3100" spans="1:35" x14ac:dyDescent="0.2">
      <c r="A3100" s="41">
        <v>41228</v>
      </c>
      <c r="B3100">
        <v>9010.25</v>
      </c>
      <c r="C3100">
        <v>2369.3200000000002</v>
      </c>
      <c r="D3100">
        <v>0.17</v>
      </c>
      <c r="E3100">
        <f t="shared" si="738"/>
        <v>4.7222222222222223E-6</v>
      </c>
      <c r="G3100">
        <f t="shared" si="739"/>
        <v>-3.2710828312952811E-3</v>
      </c>
      <c r="H3100">
        <f t="shared" si="740"/>
        <v>-1.5255337260950091E-3</v>
      </c>
      <c r="K3100" s="25">
        <v>3098</v>
      </c>
      <c r="U3100">
        <f t="shared" si="747"/>
        <v>-0.87849014114104373</v>
      </c>
      <c r="V3100">
        <f t="shared" si="748"/>
        <v>2.0542500427556201</v>
      </c>
      <c r="W3100">
        <f t="shared" si="749"/>
        <v>-0.17575990161457633</v>
      </c>
      <c r="Y3100">
        <f t="shared" si="750"/>
        <v>-4.3924507057052189</v>
      </c>
      <c r="Z3100">
        <f t="shared" si="751"/>
        <v>10.271250213778101</v>
      </c>
      <c r="AA3100">
        <f t="shared" si="752"/>
        <v>-4.8787995080728823</v>
      </c>
      <c r="AC3100">
        <f t="shared" si="741"/>
        <v>-2.6114132561014231E-4</v>
      </c>
      <c r="AD3100">
        <f t="shared" si="743"/>
        <v>1.5213056943103622</v>
      </c>
      <c r="AE3100">
        <f t="shared" si="744"/>
        <v>0.41956897553546108</v>
      </c>
      <c r="AG3100">
        <f t="shared" si="742"/>
        <v>-1.3268177391618241E-3</v>
      </c>
      <c r="AH3100">
        <f t="shared" si="745"/>
        <v>0.56964372109369121</v>
      </c>
      <c r="AI3100">
        <f t="shared" si="746"/>
        <v>-0.56274416429199803</v>
      </c>
    </row>
    <row r="3101" spans="1:35" x14ac:dyDescent="0.2">
      <c r="A3101" s="41">
        <v>41229</v>
      </c>
      <c r="B3101">
        <v>8831.14</v>
      </c>
      <c r="C3101">
        <v>2381.02</v>
      </c>
      <c r="D3101">
        <v>0.19</v>
      </c>
      <c r="E3101">
        <f t="shared" si="738"/>
        <v>5.2777777777777777E-6</v>
      </c>
      <c r="G3101">
        <f t="shared" si="739"/>
        <v>-1.9878471740517809E-2</v>
      </c>
      <c r="H3101">
        <f t="shared" si="740"/>
        <v>4.9381257069538165E-3</v>
      </c>
      <c r="K3101" s="25">
        <v>3099</v>
      </c>
      <c r="U3101">
        <f t="shared" si="747"/>
        <v>-0.87849014114104373</v>
      </c>
      <c r="V3101">
        <f t="shared" si="748"/>
        <v>2.0542500427556201</v>
      </c>
      <c r="W3101">
        <f t="shared" si="749"/>
        <v>-0.17575990161457633</v>
      </c>
      <c r="Y3101">
        <f t="shared" si="750"/>
        <v>-4.3924507057052189</v>
      </c>
      <c r="Z3101">
        <f t="shared" si="751"/>
        <v>10.271250213778101</v>
      </c>
      <c r="AA3101">
        <f t="shared" si="752"/>
        <v>-4.8787995080728823</v>
      </c>
      <c r="AC3101">
        <f t="shared" si="741"/>
        <v>2.7606356412325065E-2</v>
      </c>
      <c r="AD3101">
        <f t="shared" si="743"/>
        <v>1.5633034015195937</v>
      </c>
      <c r="AE3101">
        <f t="shared" si="744"/>
        <v>0.44680114745727528</v>
      </c>
      <c r="AG3101">
        <f t="shared" si="742"/>
        <v>0.13801289317273643</v>
      </c>
      <c r="AH3101">
        <f t="shared" si="745"/>
        <v>0.64826189911951493</v>
      </c>
      <c r="AI3101">
        <f t="shared" si="746"/>
        <v>-0.43346049897476635</v>
      </c>
    </row>
    <row r="3102" spans="1:35" x14ac:dyDescent="0.2">
      <c r="A3102" s="41">
        <v>41232</v>
      </c>
      <c r="B3102">
        <v>9128.73</v>
      </c>
      <c r="C3102">
        <v>2428.4699999999998</v>
      </c>
      <c r="D3102">
        <v>0.32500000000000001</v>
      </c>
      <c r="E3102">
        <f t="shared" si="738"/>
        <v>9.0277777777777774E-6</v>
      </c>
      <c r="G3102">
        <f t="shared" si="739"/>
        <v>3.3697801189880375E-2</v>
      </c>
      <c r="H3102">
        <f t="shared" si="740"/>
        <v>1.9928434032473401E-2</v>
      </c>
      <c r="K3102" s="25">
        <v>3100</v>
      </c>
      <c r="U3102">
        <f t="shared" si="747"/>
        <v>-5.2911056907848183E-2</v>
      </c>
      <c r="V3102">
        <f t="shared" si="748"/>
        <v>0.52970859026520678</v>
      </c>
      <c r="W3102">
        <f t="shared" si="749"/>
        <v>0.52320246664264136</v>
      </c>
      <c r="Y3102">
        <f t="shared" si="750"/>
        <v>-0.26455528453924093</v>
      </c>
      <c r="Z3102">
        <f t="shared" si="751"/>
        <v>2.6485429513260339</v>
      </c>
      <c r="AA3102">
        <f t="shared" si="752"/>
        <v>-1.383987666786793</v>
      </c>
      <c r="AC3102">
        <f t="shared" si="741"/>
        <v>1.1333872718117229E-2</v>
      </c>
      <c r="AD3102">
        <f t="shared" si="743"/>
        <v>1.5810216832922164</v>
      </c>
      <c r="AE3102">
        <f t="shared" si="744"/>
        <v>0.45807127305562473</v>
      </c>
      <c r="AG3102">
        <f t="shared" si="742"/>
        <v>5.6648252479475032E-2</v>
      </c>
      <c r="AH3102">
        <f t="shared" si="745"/>
        <v>0.68498480285366126</v>
      </c>
      <c r="AI3102">
        <f t="shared" si="746"/>
        <v>-0.37835862658110864</v>
      </c>
    </row>
    <row r="3103" spans="1:35" x14ac:dyDescent="0.2">
      <c r="A3103" s="41">
        <v>41233</v>
      </c>
      <c r="B3103">
        <v>9183.16</v>
      </c>
      <c r="C3103">
        <v>2430.29</v>
      </c>
      <c r="D3103">
        <v>0.17</v>
      </c>
      <c r="E3103">
        <f t="shared" si="738"/>
        <v>4.7222222222222223E-6</v>
      </c>
      <c r="G3103">
        <f t="shared" si="739"/>
        <v>5.9624942352331919E-3</v>
      </c>
      <c r="H3103">
        <f t="shared" si="740"/>
        <v>7.4944306497513413E-4</v>
      </c>
      <c r="K3103" s="25">
        <v>3101</v>
      </c>
      <c r="U3103">
        <f t="shared" si="747"/>
        <v>-5.2911056907848183E-2</v>
      </c>
      <c r="V3103">
        <f t="shared" si="748"/>
        <v>0.52970859026520678</v>
      </c>
      <c r="W3103">
        <f t="shared" si="749"/>
        <v>0.52320246664264136</v>
      </c>
      <c r="Y3103">
        <f t="shared" si="750"/>
        <v>-0.26455528453924093</v>
      </c>
      <c r="Z3103">
        <f t="shared" si="751"/>
        <v>2.6485429513260339</v>
      </c>
      <c r="AA3103">
        <f t="shared" si="752"/>
        <v>-1.383987666786793</v>
      </c>
      <c r="AC3103">
        <f t="shared" si="741"/>
        <v>8.6227913240508877E-5</v>
      </c>
      <c r="AD3103">
        <f t="shared" si="743"/>
        <v>1.5811580114927546</v>
      </c>
      <c r="AE3103">
        <f t="shared" si="744"/>
        <v>0.45815749725145244</v>
      </c>
      <c r="AG3103">
        <f t="shared" si="742"/>
        <v>3.9502845509143303E-4</v>
      </c>
      <c r="AH3103">
        <f t="shared" si="745"/>
        <v>0.68525539134209368</v>
      </c>
      <c r="AI3103">
        <f t="shared" si="746"/>
        <v>-0.37796367612921561</v>
      </c>
    </row>
    <row r="3104" spans="1:35" x14ac:dyDescent="0.2">
      <c r="A3104" s="41">
        <v>41234</v>
      </c>
      <c r="B3104">
        <v>9209.7199999999993</v>
      </c>
      <c r="C3104">
        <v>2435.9699999999998</v>
      </c>
      <c r="D3104">
        <v>0.25</v>
      </c>
      <c r="E3104">
        <f t="shared" si="738"/>
        <v>6.9444444444444448E-6</v>
      </c>
      <c r="G3104">
        <f t="shared" si="739"/>
        <v>2.8922505978333699E-3</v>
      </c>
      <c r="H3104">
        <f t="shared" si="740"/>
        <v>2.3371696381912594E-3</v>
      </c>
      <c r="K3104" s="25">
        <v>3102</v>
      </c>
      <c r="U3104">
        <f t="shared" si="747"/>
        <v>-5.2911056907848183E-2</v>
      </c>
      <c r="V3104">
        <f t="shared" si="748"/>
        <v>0.52970859026520678</v>
      </c>
      <c r="W3104">
        <f t="shared" si="749"/>
        <v>0.52320246664264136</v>
      </c>
      <c r="Y3104">
        <f t="shared" si="750"/>
        <v>-0.26455528453924093</v>
      </c>
      <c r="Z3104">
        <f t="shared" si="751"/>
        <v>2.6485429513260339</v>
      </c>
      <c r="AA3104">
        <f t="shared" si="752"/>
        <v>-1.383987666786793</v>
      </c>
      <c r="AC3104">
        <f t="shared" si="741"/>
        <v>1.0874574765979174E-3</v>
      </c>
      <c r="AD3104">
        <f t="shared" si="743"/>
        <v>1.5828774535940353</v>
      </c>
      <c r="AE3104">
        <f t="shared" si="744"/>
        <v>0.45924436387448203</v>
      </c>
      <c r="AG3104">
        <f t="shared" si="742"/>
        <v>5.4183984941006983E-3</v>
      </c>
      <c r="AH3104">
        <f t="shared" si="745"/>
        <v>0.68896837812261613</v>
      </c>
      <c r="AI3104">
        <f t="shared" si="746"/>
        <v>-0.37255990434446368</v>
      </c>
    </row>
    <row r="3105" spans="1:35" x14ac:dyDescent="0.2">
      <c r="A3105" s="41">
        <v>41235</v>
      </c>
      <c r="B3105">
        <v>9335.01</v>
      </c>
      <c r="C3105">
        <v>2435.9699999999998</v>
      </c>
      <c r="D3105">
        <v>0.25</v>
      </c>
      <c r="E3105">
        <f t="shared" si="738"/>
        <v>6.9444444444444448E-6</v>
      </c>
      <c r="G3105">
        <f t="shared" si="739"/>
        <v>1.3604105227954908E-2</v>
      </c>
      <c r="H3105">
        <f t="shared" si="740"/>
        <v>0</v>
      </c>
      <c r="K3105" s="25">
        <v>3103</v>
      </c>
      <c r="U3105">
        <f t="shared" si="747"/>
        <v>-5.2911056907848183E-2</v>
      </c>
      <c r="V3105">
        <f t="shared" si="748"/>
        <v>0.52970859026520678</v>
      </c>
      <c r="W3105">
        <f t="shared" si="749"/>
        <v>0.52320246664264136</v>
      </c>
      <c r="Y3105">
        <f t="shared" si="750"/>
        <v>-0.26455528453924093</v>
      </c>
      <c r="Z3105">
        <f t="shared" si="751"/>
        <v>2.6485429513260339</v>
      </c>
      <c r="AA3105">
        <f t="shared" si="752"/>
        <v>-1.383987666786793</v>
      </c>
      <c r="AC3105">
        <f t="shared" si="741"/>
        <v>-7.1617423543388103E-4</v>
      </c>
      <c r="AD3105">
        <f t="shared" si="743"/>
        <v>1.5817438375439221</v>
      </c>
      <c r="AE3105">
        <f t="shared" si="744"/>
        <v>0.45852793306377132</v>
      </c>
      <c r="AG3105">
        <f t="shared" si="742"/>
        <v>-3.6086489549471833E-3</v>
      </c>
      <c r="AH3105">
        <f t="shared" si="745"/>
        <v>0.68648213310491235</v>
      </c>
      <c r="AI3105">
        <f t="shared" si="746"/>
        <v>-0.37617508017992896</v>
      </c>
    </row>
    <row r="3106" spans="1:35" x14ac:dyDescent="0.2">
      <c r="A3106" s="41">
        <v>41236</v>
      </c>
      <c r="B3106">
        <v>9471.24</v>
      </c>
      <c r="C3106">
        <v>2468.06</v>
      </c>
      <c r="D3106">
        <v>0.25</v>
      </c>
      <c r="E3106">
        <f t="shared" si="738"/>
        <v>6.9444444444444448E-6</v>
      </c>
      <c r="G3106">
        <f t="shared" si="739"/>
        <v>1.4593449819550226E-2</v>
      </c>
      <c r="H3106">
        <f t="shared" si="740"/>
        <v>1.3173397045119665E-2</v>
      </c>
      <c r="K3106" s="25">
        <v>3104</v>
      </c>
      <c r="U3106">
        <f t="shared" si="747"/>
        <v>-5.2911056907848183E-2</v>
      </c>
      <c r="V3106">
        <f t="shared" si="748"/>
        <v>0.52970859026520678</v>
      </c>
      <c r="W3106">
        <f t="shared" si="749"/>
        <v>0.52320246664264136</v>
      </c>
      <c r="Y3106">
        <f t="shared" si="750"/>
        <v>-0.26455528453924093</v>
      </c>
      <c r="Z3106">
        <f t="shared" si="751"/>
        <v>2.6485429513260339</v>
      </c>
      <c r="AA3106">
        <f t="shared" si="752"/>
        <v>-1.383987666786793</v>
      </c>
      <c r="AC3106">
        <f t="shared" si="741"/>
        <v>6.2095400743529252E-3</v>
      </c>
      <c r="AD3106">
        <f t="shared" si="743"/>
        <v>1.5915657392905118</v>
      </c>
      <c r="AE3106">
        <f t="shared" si="744"/>
        <v>0.46471827338425803</v>
      </c>
      <c r="AG3106">
        <f t="shared" si="742"/>
        <v>3.1019922593986848E-2</v>
      </c>
      <c r="AH3106">
        <f t="shared" si="745"/>
        <v>0.70777675573598176</v>
      </c>
      <c r="AI3106">
        <f t="shared" si="746"/>
        <v>-0.34562655176828588</v>
      </c>
    </row>
    <row r="3107" spans="1:35" x14ac:dyDescent="0.2">
      <c r="A3107" s="41">
        <v>41239</v>
      </c>
      <c r="B3107">
        <v>9454.1299999999992</v>
      </c>
      <c r="C3107">
        <v>2463.12</v>
      </c>
      <c r="D3107">
        <v>0.25</v>
      </c>
      <c r="E3107">
        <f t="shared" si="738"/>
        <v>6.9444444444444448E-6</v>
      </c>
      <c r="G3107">
        <f t="shared" si="739"/>
        <v>-1.8065216381382568E-3</v>
      </c>
      <c r="H3107">
        <f t="shared" si="740"/>
        <v>-2.0015720849574383E-3</v>
      </c>
      <c r="K3107" s="25">
        <v>3105</v>
      </c>
      <c r="U3107">
        <f t="shared" si="747"/>
        <v>5.0776972084048922E-3</v>
      </c>
      <c r="V3107">
        <f t="shared" si="748"/>
        <v>0.2566669614517082</v>
      </c>
      <c r="W3107">
        <f t="shared" si="749"/>
        <v>0.73825534133988691</v>
      </c>
      <c r="Y3107">
        <f t="shared" si="750"/>
        <v>2.5388486042024462E-2</v>
      </c>
      <c r="Z3107">
        <f t="shared" si="751"/>
        <v>1.2833348072585411</v>
      </c>
      <c r="AA3107">
        <f t="shared" si="752"/>
        <v>-0.30872329330056558</v>
      </c>
      <c r="AC3107">
        <f t="shared" si="741"/>
        <v>-9.6103160777340679E-4</v>
      </c>
      <c r="AD3107">
        <f t="shared" si="743"/>
        <v>1.5900361943092045</v>
      </c>
      <c r="AE3107">
        <f t="shared" si="744"/>
        <v>0.46375677968953188</v>
      </c>
      <c r="AG3107">
        <f t="shared" si="742"/>
        <v>-4.8329358166448117E-3</v>
      </c>
      <c r="AH3107">
        <f t="shared" si="745"/>
        <v>0.70435611610299664</v>
      </c>
      <c r="AI3107">
        <f t="shared" si="746"/>
        <v>-0.35047120398421455</v>
      </c>
    </row>
    <row r="3108" spans="1:35" x14ac:dyDescent="0.2">
      <c r="A3108" s="41">
        <v>41240</v>
      </c>
      <c r="B3108">
        <v>9481.7199999999993</v>
      </c>
      <c r="C3108">
        <v>2450.48</v>
      </c>
      <c r="D3108">
        <v>0.25</v>
      </c>
      <c r="E3108">
        <f t="shared" si="738"/>
        <v>6.9444444444444448E-6</v>
      </c>
      <c r="G3108">
        <f t="shared" si="739"/>
        <v>2.918301313817363E-3</v>
      </c>
      <c r="H3108">
        <f t="shared" si="740"/>
        <v>-5.1317028808989711E-3</v>
      </c>
      <c r="K3108" s="25">
        <v>3106</v>
      </c>
      <c r="U3108">
        <f t="shared" si="747"/>
        <v>5.0776972084048922E-3</v>
      </c>
      <c r="V3108">
        <f t="shared" si="748"/>
        <v>0.2566669614517082</v>
      </c>
      <c r="W3108">
        <f t="shared" si="749"/>
        <v>0.73825534133988691</v>
      </c>
      <c r="Y3108">
        <f t="shared" si="750"/>
        <v>2.5388486042024462E-2</v>
      </c>
      <c r="Z3108">
        <f t="shared" si="751"/>
        <v>1.2833348072585411</v>
      </c>
      <c r="AA3108">
        <f t="shared" si="752"/>
        <v>-0.30872329330056558</v>
      </c>
      <c r="AC3108">
        <f t="shared" si="741"/>
        <v>-1.2971935618751121E-3</v>
      </c>
      <c r="AD3108">
        <f t="shared" si="743"/>
        <v>1.5879736095947983</v>
      </c>
      <c r="AE3108">
        <f t="shared" si="744"/>
        <v>0.46245874404377901</v>
      </c>
      <c r="AG3108">
        <f t="shared" si="742"/>
        <v>-6.5137455871533394E-3</v>
      </c>
      <c r="AH3108">
        <f t="shared" si="745"/>
        <v>0.69976811955994633</v>
      </c>
      <c r="AI3108">
        <f t="shared" si="746"/>
        <v>-0.35700625658821222</v>
      </c>
    </row>
    <row r="3109" spans="1:35" x14ac:dyDescent="0.2">
      <c r="A3109" s="41">
        <v>41241</v>
      </c>
      <c r="B3109">
        <v>9480.24</v>
      </c>
      <c r="C3109">
        <v>2470.4699999999998</v>
      </c>
      <c r="D3109">
        <v>0.25</v>
      </c>
      <c r="E3109">
        <f t="shared" si="738"/>
        <v>6.9444444444444448E-6</v>
      </c>
      <c r="G3109">
        <f t="shared" si="739"/>
        <v>-1.5608982336533494E-4</v>
      </c>
      <c r="H3109">
        <f t="shared" si="740"/>
        <v>8.1575854526459227E-3</v>
      </c>
      <c r="K3109" s="25">
        <v>3107</v>
      </c>
      <c r="U3109">
        <f t="shared" si="747"/>
        <v>5.0776972084048922E-3</v>
      </c>
      <c r="V3109">
        <f t="shared" si="748"/>
        <v>0.2566669614517082</v>
      </c>
      <c r="W3109">
        <f t="shared" si="749"/>
        <v>0.73825534133988691</v>
      </c>
      <c r="Y3109">
        <f t="shared" si="750"/>
        <v>2.5388486042024462E-2</v>
      </c>
      <c r="Z3109">
        <f t="shared" si="751"/>
        <v>1.2833348072585411</v>
      </c>
      <c r="AA3109">
        <f t="shared" si="752"/>
        <v>-0.30872329330056558</v>
      </c>
      <c r="AC3109">
        <f t="shared" si="741"/>
        <v>2.0981168672566729E-3</v>
      </c>
      <c r="AD3109">
        <f t="shared" si="743"/>
        <v>1.5913053638098476</v>
      </c>
      <c r="AE3109">
        <f t="shared" si="744"/>
        <v>0.4645546629377077</v>
      </c>
      <c r="AG3109">
        <f t="shared" si="742"/>
        <v>1.0462806558505589E-2</v>
      </c>
      <c r="AH3109">
        <f t="shared" si="745"/>
        <v>0.70708965803071122</v>
      </c>
      <c r="AI3109">
        <f t="shared" si="746"/>
        <v>-0.34659780637239374</v>
      </c>
    </row>
    <row r="3110" spans="1:35" x14ac:dyDescent="0.2">
      <c r="A3110" s="41">
        <v>41242</v>
      </c>
      <c r="B3110">
        <v>9605.51</v>
      </c>
      <c r="C3110">
        <v>2481.42</v>
      </c>
      <c r="D3110">
        <v>0.17</v>
      </c>
      <c r="E3110">
        <f t="shared" si="738"/>
        <v>4.7222222222222223E-6</v>
      </c>
      <c r="G3110">
        <f t="shared" si="739"/>
        <v>1.3213800494502295E-2</v>
      </c>
      <c r="H3110">
        <f t="shared" si="740"/>
        <v>4.4323549769882953E-3</v>
      </c>
      <c r="K3110" s="25">
        <v>3108</v>
      </c>
      <c r="U3110">
        <f t="shared" si="747"/>
        <v>5.0776972084048922E-3</v>
      </c>
      <c r="V3110">
        <f t="shared" si="748"/>
        <v>0.2566669614517082</v>
      </c>
      <c r="W3110">
        <f t="shared" si="749"/>
        <v>0.73825534133988691</v>
      </c>
      <c r="Y3110">
        <f t="shared" si="750"/>
        <v>2.5388486042024462E-2</v>
      </c>
      <c r="Z3110">
        <f t="shared" si="751"/>
        <v>1.2833348072585411</v>
      </c>
      <c r="AA3110">
        <f t="shared" si="752"/>
        <v>-0.30872329330056558</v>
      </c>
      <c r="AC3110">
        <f t="shared" si="741"/>
        <v>1.2098615351060443E-3</v>
      </c>
      <c r="AD3110">
        <f t="shared" si="743"/>
        <v>1.5932306229601287</v>
      </c>
      <c r="AE3110">
        <f t="shared" si="744"/>
        <v>0.46576379318012906</v>
      </c>
      <c r="AG3110">
        <f t="shared" si="742"/>
        <v>6.0215298977524447E-3</v>
      </c>
      <c r="AH3110">
        <f t="shared" si="745"/>
        <v>0.7113474195469347</v>
      </c>
      <c r="AI3110">
        <f t="shared" si="746"/>
        <v>-0.34059433343503537</v>
      </c>
    </row>
    <row r="3111" spans="1:35" x14ac:dyDescent="0.2">
      <c r="A3111" s="41">
        <v>41243</v>
      </c>
      <c r="B3111">
        <v>9631.82</v>
      </c>
      <c r="C3111">
        <v>2481.8200000000002</v>
      </c>
      <c r="D3111">
        <v>0.17</v>
      </c>
      <c r="E3111">
        <f t="shared" si="738"/>
        <v>4.7222222222222223E-6</v>
      </c>
      <c r="G3111">
        <f t="shared" si="739"/>
        <v>2.7390528977638347E-3</v>
      </c>
      <c r="H3111">
        <f t="shared" si="740"/>
        <v>1.6119802371226594E-4</v>
      </c>
      <c r="K3111" s="25">
        <v>3109</v>
      </c>
      <c r="U3111">
        <f t="shared" si="747"/>
        <v>5.0776972084048922E-3</v>
      </c>
      <c r="V3111">
        <f t="shared" si="748"/>
        <v>0.2566669614517082</v>
      </c>
      <c r="W3111">
        <f t="shared" si="749"/>
        <v>0.73825534133988691</v>
      </c>
      <c r="Y3111">
        <f t="shared" si="750"/>
        <v>2.5388486042024462E-2</v>
      </c>
      <c r="Z3111">
        <f t="shared" si="751"/>
        <v>1.2833348072585411</v>
      </c>
      <c r="AA3111">
        <f t="shared" si="752"/>
        <v>-0.30872329330056558</v>
      </c>
      <c r="AC3111">
        <f t="shared" si="741"/>
        <v>5.8768493969445924E-5</v>
      </c>
      <c r="AD3111">
        <f t="shared" si="743"/>
        <v>1.5933242547243862</v>
      </c>
      <c r="AE3111">
        <f t="shared" si="744"/>
        <v>0.46582255994729821</v>
      </c>
      <c r="AG3111">
        <f t="shared" si="742"/>
        <v>2.7495358095834071E-4</v>
      </c>
      <c r="AH3111">
        <f t="shared" si="745"/>
        <v>0.7115430070672446</v>
      </c>
      <c r="AI3111">
        <f t="shared" si="746"/>
        <v>-0.34031941764688556</v>
      </c>
    </row>
    <row r="3112" spans="1:35" x14ac:dyDescent="0.2">
      <c r="A3112" s="41">
        <v>41246</v>
      </c>
      <c r="B3112">
        <v>9719.2800000000007</v>
      </c>
      <c r="C3112">
        <v>2470.0700000000002</v>
      </c>
      <c r="D3112">
        <v>0.25</v>
      </c>
      <c r="E3112">
        <f t="shared" si="738"/>
        <v>6.9444444444444448E-6</v>
      </c>
      <c r="G3112">
        <f t="shared" si="739"/>
        <v>9.0803191920115767E-3</v>
      </c>
      <c r="H3112">
        <f t="shared" si="740"/>
        <v>-4.7344287659862516E-3</v>
      </c>
      <c r="K3112" s="25">
        <v>3110</v>
      </c>
      <c r="U3112">
        <f t="shared" si="747"/>
        <v>-0.42401027521575624</v>
      </c>
      <c r="V3112">
        <f t="shared" si="748"/>
        <v>1.2679257799745256</v>
      </c>
      <c r="W3112">
        <f t="shared" si="749"/>
        <v>0.15608449524123058</v>
      </c>
      <c r="Y3112">
        <f t="shared" si="750"/>
        <v>-2.1200513760787811</v>
      </c>
      <c r="Z3112">
        <f t="shared" si="751"/>
        <v>6.3396288998726282</v>
      </c>
      <c r="AA3112">
        <f t="shared" si="752"/>
        <v>-3.2195775237938471</v>
      </c>
      <c r="AC3112">
        <f t="shared" si="741"/>
        <v>-1.1655781283839998E-3</v>
      </c>
      <c r="AD3112">
        <f t="shared" si="743"/>
        <v>1.5914671108216556</v>
      </c>
      <c r="AE3112">
        <f t="shared" si="744"/>
        <v>0.46465630200442487</v>
      </c>
      <c r="AG3112">
        <f t="shared" si="742"/>
        <v>-5.846779530808888E-3</v>
      </c>
      <c r="AH3112">
        <f t="shared" si="745"/>
        <v>0.70738277197823363</v>
      </c>
      <c r="AI3112">
        <f t="shared" si="746"/>
        <v>-0.34618335651038246</v>
      </c>
    </row>
    <row r="3113" spans="1:35" x14ac:dyDescent="0.2">
      <c r="A3113" s="41">
        <v>41247</v>
      </c>
      <c r="B3113">
        <v>9729.98</v>
      </c>
      <c r="C3113">
        <v>2465.9</v>
      </c>
      <c r="D3113">
        <v>0.25</v>
      </c>
      <c r="E3113">
        <f t="shared" si="738"/>
        <v>6.9444444444444448E-6</v>
      </c>
      <c r="G3113">
        <f t="shared" si="739"/>
        <v>1.1009045937558036E-3</v>
      </c>
      <c r="H3113">
        <f t="shared" si="740"/>
        <v>-1.6882112652678153E-3</v>
      </c>
      <c r="K3113" s="25">
        <v>3111</v>
      </c>
      <c r="U3113">
        <f t="shared" si="747"/>
        <v>-0.42401027521575624</v>
      </c>
      <c r="V3113">
        <f t="shared" si="748"/>
        <v>1.2679257799745256</v>
      </c>
      <c r="W3113">
        <f t="shared" si="749"/>
        <v>0.15608449524123058</v>
      </c>
      <c r="Y3113">
        <f t="shared" si="750"/>
        <v>-2.1200513760787811</v>
      </c>
      <c r="Z3113">
        <f t="shared" si="751"/>
        <v>6.3396288998726282</v>
      </c>
      <c r="AA3113">
        <f t="shared" si="752"/>
        <v>-3.2195775237938471</v>
      </c>
      <c r="AC3113">
        <f t="shared" si="741"/>
        <v>-2.6062375249553222E-3</v>
      </c>
      <c r="AD3113">
        <f t="shared" si="743"/>
        <v>1.5873193695176999</v>
      </c>
      <c r="AE3113">
        <f t="shared" si="744"/>
        <v>0.46204666232995917</v>
      </c>
      <c r="AG3113">
        <f t="shared" si="742"/>
        <v>-1.3058965402554388E-2</v>
      </c>
      <c r="AH3113">
        <f t="shared" si="745"/>
        <v>0.69814508483260684</v>
      </c>
      <c r="AI3113">
        <f t="shared" si="746"/>
        <v>-0.35932833989285912</v>
      </c>
    </row>
    <row r="3114" spans="1:35" x14ac:dyDescent="0.2">
      <c r="A3114" s="41">
        <v>41248</v>
      </c>
      <c r="B3114">
        <v>9741.5300000000007</v>
      </c>
      <c r="C3114">
        <v>2470.59</v>
      </c>
      <c r="D3114">
        <v>0.25</v>
      </c>
      <c r="E3114">
        <f t="shared" si="738"/>
        <v>6.9444444444444448E-6</v>
      </c>
      <c r="G3114">
        <f t="shared" si="739"/>
        <v>1.1870527996975422E-3</v>
      </c>
      <c r="H3114">
        <f t="shared" si="740"/>
        <v>1.901942495640559E-3</v>
      </c>
      <c r="K3114" s="25">
        <v>3112</v>
      </c>
      <c r="U3114">
        <f t="shared" si="747"/>
        <v>-0.42401027521575624</v>
      </c>
      <c r="V3114">
        <f t="shared" si="748"/>
        <v>1.2679257799745256</v>
      </c>
      <c r="W3114">
        <f t="shared" si="749"/>
        <v>0.15608449524123058</v>
      </c>
      <c r="Y3114">
        <f t="shared" si="750"/>
        <v>-2.1200513760787811</v>
      </c>
      <c r="Z3114">
        <f t="shared" si="751"/>
        <v>6.3396288998726282</v>
      </c>
      <c r="AA3114">
        <f t="shared" si="752"/>
        <v>-3.2195775237938471</v>
      </c>
      <c r="AC3114">
        <f t="shared" si="741"/>
        <v>1.9092832580622043E-3</v>
      </c>
      <c r="AD3114">
        <f t="shared" si="743"/>
        <v>1.5903500118151179</v>
      </c>
      <c r="AE3114">
        <f t="shared" si="744"/>
        <v>0.46395412522343449</v>
      </c>
      <c r="AG3114">
        <f t="shared" si="742"/>
        <v>9.5186385125332462E-3</v>
      </c>
      <c r="AH3114">
        <f t="shared" si="745"/>
        <v>0.7047904755244303</v>
      </c>
      <c r="AI3114">
        <f t="shared" si="746"/>
        <v>-0.34985471817958508</v>
      </c>
    </row>
    <row r="3115" spans="1:35" x14ac:dyDescent="0.2">
      <c r="A3115" s="41">
        <v>41249</v>
      </c>
      <c r="B3115">
        <v>9784.81</v>
      </c>
      <c r="C3115">
        <v>2479.4</v>
      </c>
      <c r="D3115">
        <v>0.25</v>
      </c>
      <c r="E3115">
        <f t="shared" si="738"/>
        <v>6.9444444444444448E-6</v>
      </c>
      <c r="G3115">
        <f t="shared" si="739"/>
        <v>4.442833928551145E-3</v>
      </c>
      <c r="H3115">
        <f t="shared" si="740"/>
        <v>3.5659498338453345E-3</v>
      </c>
      <c r="K3115" s="25">
        <v>3113</v>
      </c>
      <c r="U3115">
        <f t="shared" si="747"/>
        <v>-0.42401027521575624</v>
      </c>
      <c r="V3115">
        <f t="shared" si="748"/>
        <v>1.2679257799745256</v>
      </c>
      <c r="W3115">
        <f t="shared" si="749"/>
        <v>0.15608449524123058</v>
      </c>
      <c r="Y3115">
        <f t="shared" si="750"/>
        <v>-2.1200513760787811</v>
      </c>
      <c r="Z3115">
        <f t="shared" si="751"/>
        <v>6.3396288998726282</v>
      </c>
      <c r="AA3115">
        <f t="shared" si="752"/>
        <v>-3.2195775237938471</v>
      </c>
      <c r="AC3115">
        <f t="shared" si="741"/>
        <v>2.6386364077513472E-3</v>
      </c>
      <c r="AD3115">
        <f t="shared" si="743"/>
        <v>1.594546367257361</v>
      </c>
      <c r="AE3115">
        <f t="shared" si="744"/>
        <v>0.4665892865417956</v>
      </c>
      <c r="AG3115">
        <f t="shared" si="742"/>
        <v>1.3165404260978959E-2</v>
      </c>
      <c r="AH3115">
        <f t="shared" si="745"/>
        <v>0.71406932705399706</v>
      </c>
      <c r="AI3115">
        <f t="shared" si="746"/>
        <v>-0.33677522464185161</v>
      </c>
    </row>
    <row r="3116" spans="1:35" x14ac:dyDescent="0.2">
      <c r="A3116" s="41">
        <v>41250</v>
      </c>
      <c r="B3116">
        <v>9718.81</v>
      </c>
      <c r="C3116">
        <v>2486.84</v>
      </c>
      <c r="D3116">
        <v>0.17</v>
      </c>
      <c r="E3116">
        <f t="shared" si="738"/>
        <v>4.7222222222222223E-6</v>
      </c>
      <c r="G3116">
        <f t="shared" si="739"/>
        <v>-6.7451488582813569E-3</v>
      </c>
      <c r="H3116">
        <f t="shared" si="740"/>
        <v>3.0007259820924634E-3</v>
      </c>
      <c r="K3116" s="25">
        <v>3114</v>
      </c>
      <c r="U3116">
        <f t="shared" si="747"/>
        <v>-0.42401027521575624</v>
      </c>
      <c r="V3116">
        <f t="shared" si="748"/>
        <v>1.2679257799745256</v>
      </c>
      <c r="W3116">
        <f t="shared" si="749"/>
        <v>0.15608449524123058</v>
      </c>
      <c r="Y3116">
        <f t="shared" si="750"/>
        <v>-2.1200513760787811</v>
      </c>
      <c r="Z3116">
        <f t="shared" si="751"/>
        <v>6.3396288998726282</v>
      </c>
      <c r="AA3116">
        <f t="shared" si="752"/>
        <v>-3.2195775237938471</v>
      </c>
      <c r="AC3116">
        <f t="shared" si="741"/>
        <v>6.665794175211375E-3</v>
      </c>
      <c r="AD3116">
        <f t="shared" si="743"/>
        <v>1.6051752851443295</v>
      </c>
      <c r="AE3116">
        <f t="shared" si="744"/>
        <v>0.47323296254672231</v>
      </c>
      <c r="AG3116">
        <f t="shared" si="742"/>
        <v>3.3301193098279093E-2</v>
      </c>
      <c r="AH3116">
        <f t="shared" si="745"/>
        <v>0.73784868759978051</v>
      </c>
      <c r="AI3116">
        <f t="shared" si="746"/>
        <v>-0.30401650575586142</v>
      </c>
    </row>
    <row r="3117" spans="1:35" x14ac:dyDescent="0.2">
      <c r="A3117" s="41">
        <v>41253</v>
      </c>
      <c r="B3117">
        <v>9734.69</v>
      </c>
      <c r="C3117">
        <v>2487.7800000000002</v>
      </c>
      <c r="D3117">
        <v>0.25</v>
      </c>
      <c r="E3117">
        <f t="shared" si="738"/>
        <v>6.9444444444444448E-6</v>
      </c>
      <c r="G3117">
        <f t="shared" si="739"/>
        <v>1.6339448965460811E-3</v>
      </c>
      <c r="H3117">
        <f t="shared" si="740"/>
        <v>3.7798973798075248E-4</v>
      </c>
      <c r="K3117" s="25">
        <v>3115</v>
      </c>
      <c r="U3117">
        <f t="shared" si="747"/>
        <v>-0.12336485124829044</v>
      </c>
      <c r="V3117">
        <f t="shared" si="748"/>
        <v>0.76777203526435667</v>
      </c>
      <c r="W3117">
        <f t="shared" si="749"/>
        <v>0.35559281598393389</v>
      </c>
      <c r="Y3117">
        <f t="shared" si="750"/>
        <v>-0.61682425624145221</v>
      </c>
      <c r="Z3117">
        <f t="shared" si="751"/>
        <v>3.8388601763217833</v>
      </c>
      <c r="AA3117">
        <f t="shared" si="752"/>
        <v>-2.222035920080331</v>
      </c>
      <c r="AC3117">
        <f t="shared" si="741"/>
        <v>-2.1280942624829957E-4</v>
      </c>
      <c r="AD3117">
        <f t="shared" si="743"/>
        <v>1.6048336887128698</v>
      </c>
      <c r="AE3117">
        <f t="shared" si="744"/>
        <v>0.47302013047333497</v>
      </c>
      <c r="AG3117">
        <f t="shared" si="742"/>
        <v>-1.0829360201303866E-3</v>
      </c>
      <c r="AH3117">
        <f t="shared" si="745"/>
        <v>0.7370496446785727</v>
      </c>
      <c r="AI3117">
        <f t="shared" si="746"/>
        <v>-0.30510002857488572</v>
      </c>
    </row>
    <row r="3118" spans="1:35" x14ac:dyDescent="0.2">
      <c r="A3118" s="41">
        <v>41254</v>
      </c>
      <c r="B3118">
        <v>9866.02</v>
      </c>
      <c r="C3118">
        <v>2504.08</v>
      </c>
      <c r="D3118">
        <v>0.23</v>
      </c>
      <c r="E3118">
        <f t="shared" si="738"/>
        <v>6.3888888888888894E-6</v>
      </c>
      <c r="G3118">
        <f t="shared" si="739"/>
        <v>1.3490927805610647E-2</v>
      </c>
      <c r="H3118">
        <f t="shared" si="740"/>
        <v>6.5520263045766606E-3</v>
      </c>
      <c r="K3118" s="25">
        <v>3116</v>
      </c>
      <c r="U3118">
        <f t="shared" si="747"/>
        <v>-0.12336485124829044</v>
      </c>
      <c r="V3118">
        <f t="shared" si="748"/>
        <v>0.76777203526435667</v>
      </c>
      <c r="W3118">
        <f t="shared" si="749"/>
        <v>0.35559281598393389</v>
      </c>
      <c r="Y3118">
        <f t="shared" si="750"/>
        <v>-0.61682425624145221</v>
      </c>
      <c r="Z3118">
        <f t="shared" si="751"/>
        <v>3.8388601763217833</v>
      </c>
      <c r="AA3118">
        <f t="shared" si="752"/>
        <v>-2.222035920080331</v>
      </c>
      <c r="AC3118">
        <f t="shared" si="741"/>
        <v>3.3686256635852853E-3</v>
      </c>
      <c r="AD3118">
        <f t="shared" si="743"/>
        <v>1.610239772662454</v>
      </c>
      <c r="AE3118">
        <f t="shared" si="744"/>
        <v>0.47638309502736625</v>
      </c>
      <c r="AG3118">
        <f t="shared" si="742"/>
        <v>1.6815350540148648E-2</v>
      </c>
      <c r="AH3118">
        <f t="shared" si="745"/>
        <v>0.74944339281933492</v>
      </c>
      <c r="AI3118">
        <f t="shared" si="746"/>
        <v>-0.28842449088370903</v>
      </c>
    </row>
    <row r="3119" spans="1:35" x14ac:dyDescent="0.2">
      <c r="A3119" s="41">
        <v>41255</v>
      </c>
      <c r="B3119">
        <v>9930.19</v>
      </c>
      <c r="C3119">
        <v>2505.7600000000002</v>
      </c>
      <c r="D3119">
        <v>0.23</v>
      </c>
      <c r="E3119">
        <f t="shared" si="738"/>
        <v>6.3888888888888894E-6</v>
      </c>
      <c r="G3119">
        <f t="shared" si="739"/>
        <v>6.5041425012315069E-3</v>
      </c>
      <c r="H3119">
        <f t="shared" si="740"/>
        <v>6.7090508290481579E-4</v>
      </c>
      <c r="K3119" s="25">
        <v>3117</v>
      </c>
      <c r="U3119">
        <f t="shared" si="747"/>
        <v>-0.12336485124829044</v>
      </c>
      <c r="V3119">
        <f t="shared" si="748"/>
        <v>0.76777203526435667</v>
      </c>
      <c r="W3119">
        <f t="shared" si="749"/>
        <v>0.35559281598393389</v>
      </c>
      <c r="Y3119">
        <f t="shared" si="750"/>
        <v>-0.61682425624145221</v>
      </c>
      <c r="Z3119">
        <f t="shared" si="751"/>
        <v>3.8388601763217833</v>
      </c>
      <c r="AA3119">
        <f t="shared" si="752"/>
        <v>-2.222035920080331</v>
      </c>
      <c r="AC3119">
        <f t="shared" si="741"/>
        <v>-2.8500856820006784E-4</v>
      </c>
      <c r="AD3119">
        <f t="shared" si="743"/>
        <v>1.6097808405303888</v>
      </c>
      <c r="AE3119">
        <f t="shared" si="744"/>
        <v>0.47609804583650556</v>
      </c>
      <c r="AG3119">
        <f t="shared" si="742"/>
        <v>-1.4505983965558945E-3</v>
      </c>
      <c r="AH3119">
        <f t="shared" si="745"/>
        <v>0.74835625143540174</v>
      </c>
      <c r="AI3119">
        <f t="shared" si="746"/>
        <v>-0.28987614241669424</v>
      </c>
    </row>
    <row r="3120" spans="1:35" x14ac:dyDescent="0.2">
      <c r="A3120" s="41">
        <v>41256</v>
      </c>
      <c r="B3120">
        <v>9922.91</v>
      </c>
      <c r="C3120">
        <v>2490.56</v>
      </c>
      <c r="D3120">
        <v>0.17</v>
      </c>
      <c r="E3120">
        <f t="shared" si="738"/>
        <v>4.7222222222222223E-6</v>
      </c>
      <c r="G3120">
        <f t="shared" si="739"/>
        <v>-7.3311789603226665E-4</v>
      </c>
      <c r="H3120">
        <f t="shared" si="740"/>
        <v>-6.0660238809783348E-3</v>
      </c>
      <c r="K3120" s="25">
        <v>3118</v>
      </c>
      <c r="U3120">
        <f t="shared" si="747"/>
        <v>-0.12336485124829044</v>
      </c>
      <c r="V3120">
        <f t="shared" si="748"/>
        <v>0.76777203526435667</v>
      </c>
      <c r="W3120">
        <f t="shared" si="749"/>
        <v>0.35559281598393389</v>
      </c>
      <c r="Y3120">
        <f t="shared" si="750"/>
        <v>-0.61682425624145221</v>
      </c>
      <c r="Z3120">
        <f t="shared" si="751"/>
        <v>3.8388601763217833</v>
      </c>
      <c r="AA3120">
        <f t="shared" si="752"/>
        <v>-2.222035920080331</v>
      </c>
      <c r="AC3120">
        <f t="shared" si="741"/>
        <v>-4.5646106778784393E-3</v>
      </c>
      <c r="AD3120">
        <f t="shared" si="743"/>
        <v>1.6024328177166598</v>
      </c>
      <c r="AE3120">
        <f t="shared" si="744"/>
        <v>0.47152298551213617</v>
      </c>
      <c r="AG3120">
        <f t="shared" si="742"/>
        <v>-2.2848608944947751E-2</v>
      </c>
      <c r="AH3120">
        <f t="shared" si="745"/>
        <v>0.73125735209484721</v>
      </c>
      <c r="AI3120">
        <f t="shared" si="746"/>
        <v>-0.31298982633981337</v>
      </c>
    </row>
    <row r="3121" spans="1:35" x14ac:dyDescent="0.2">
      <c r="A3121" s="41">
        <v>41257</v>
      </c>
      <c r="B3121">
        <v>9958.0400000000009</v>
      </c>
      <c r="C3121">
        <v>2480.36</v>
      </c>
      <c r="D3121">
        <v>0.23</v>
      </c>
      <c r="E3121">
        <f t="shared" si="738"/>
        <v>6.3888888888888894E-6</v>
      </c>
      <c r="G3121">
        <f t="shared" si="739"/>
        <v>3.5402921118906669E-3</v>
      </c>
      <c r="H3121">
        <f t="shared" si="740"/>
        <v>-4.0954644738531972E-3</v>
      </c>
      <c r="K3121" s="25">
        <v>3119</v>
      </c>
      <c r="U3121">
        <f t="shared" si="747"/>
        <v>-0.12336485124829044</v>
      </c>
      <c r="V3121">
        <f t="shared" si="748"/>
        <v>0.76777203526435667</v>
      </c>
      <c r="W3121">
        <f t="shared" si="749"/>
        <v>0.35559281598393389</v>
      </c>
      <c r="Y3121">
        <f t="shared" si="750"/>
        <v>-0.61682425624145221</v>
      </c>
      <c r="Z3121">
        <f t="shared" si="751"/>
        <v>3.8388601763217833</v>
      </c>
      <c r="AA3121">
        <f t="shared" si="752"/>
        <v>-2.222035920080331</v>
      </c>
      <c r="AC3121">
        <f t="shared" si="741"/>
        <v>-3.5794515159043232E-3</v>
      </c>
      <c r="AD3121">
        <f t="shared" si="743"/>
        <v>1.5966969871381491</v>
      </c>
      <c r="AE3121">
        <f t="shared" si="744"/>
        <v>0.46793711243128794</v>
      </c>
      <c r="AG3121">
        <f t="shared" si="742"/>
        <v>-1.7916146468410502E-2</v>
      </c>
      <c r="AH3121">
        <f t="shared" si="745"/>
        <v>0.71815603826861385</v>
      </c>
      <c r="AI3121">
        <f t="shared" si="746"/>
        <v>-0.33106841005135096</v>
      </c>
    </row>
    <row r="3122" spans="1:35" x14ac:dyDescent="0.2">
      <c r="A3122" s="41">
        <v>41260</v>
      </c>
      <c r="B3122">
        <v>10009.07</v>
      </c>
      <c r="C3122">
        <v>2509.84</v>
      </c>
      <c r="D3122">
        <v>0.25</v>
      </c>
      <c r="E3122">
        <f t="shared" si="738"/>
        <v>6.9444444444444448E-6</v>
      </c>
      <c r="G3122">
        <f t="shared" si="739"/>
        <v>5.1245024121211432E-3</v>
      </c>
      <c r="H3122">
        <f t="shared" si="740"/>
        <v>1.1885371478333797E-2</v>
      </c>
      <c r="K3122" s="25">
        <v>3120</v>
      </c>
      <c r="U3122">
        <f t="shared" si="747"/>
        <v>-0.23860186881539019</v>
      </c>
      <c r="V3122">
        <f t="shared" si="748"/>
        <v>0.91834396096534887</v>
      </c>
      <c r="W3122">
        <f t="shared" si="749"/>
        <v>0.32025790785004127</v>
      </c>
      <c r="Y3122">
        <f t="shared" si="750"/>
        <v>-1.1930093440769509</v>
      </c>
      <c r="Z3122">
        <f t="shared" si="751"/>
        <v>4.5917198048267442</v>
      </c>
      <c r="AA3122">
        <f t="shared" si="752"/>
        <v>-2.3987104607497933</v>
      </c>
      <c r="AC3122">
        <f t="shared" si="741"/>
        <v>8.4953442149914519E-3</v>
      </c>
      <c r="AD3122">
        <f t="shared" si="743"/>
        <v>1.6102614776509276</v>
      </c>
      <c r="AE3122">
        <f t="shared" si="744"/>
        <v>0.47639657428837984</v>
      </c>
      <c r="AG3122">
        <f t="shared" si="742"/>
        <v>4.2451165519401708E-2</v>
      </c>
      <c r="AH3122">
        <f t="shared" si="745"/>
        <v>0.74864259911791264</v>
      </c>
      <c r="AI3122">
        <f t="shared" si="746"/>
        <v>-0.28949358008420156</v>
      </c>
    </row>
    <row r="3123" spans="1:35" x14ac:dyDescent="0.2">
      <c r="A3123" s="41">
        <v>41261</v>
      </c>
      <c r="B3123">
        <v>10112.26</v>
      </c>
      <c r="C3123">
        <v>2538.7199999999998</v>
      </c>
      <c r="D3123">
        <v>0.17</v>
      </c>
      <c r="E3123">
        <f t="shared" si="738"/>
        <v>4.7222222222222223E-6</v>
      </c>
      <c r="G3123">
        <f t="shared" si="739"/>
        <v>1.0309649148222614E-2</v>
      </c>
      <c r="H3123">
        <f t="shared" si="740"/>
        <v>1.1506709591049491E-2</v>
      </c>
      <c r="K3123" s="25">
        <v>3121</v>
      </c>
      <c r="U3123">
        <f t="shared" si="747"/>
        <v>-0.23860186881539019</v>
      </c>
      <c r="V3123">
        <f t="shared" si="748"/>
        <v>0.91834396096534887</v>
      </c>
      <c r="W3123">
        <f t="shared" si="749"/>
        <v>0.32025790785004127</v>
      </c>
      <c r="Y3123">
        <f t="shared" si="750"/>
        <v>-1.1930093440769509</v>
      </c>
      <c r="Z3123">
        <f t="shared" si="751"/>
        <v>4.5917198048267442</v>
      </c>
      <c r="AA3123">
        <f t="shared" si="752"/>
        <v>-2.3987104607497933</v>
      </c>
      <c r="AC3123">
        <f t="shared" si="741"/>
        <v>8.1094397231744053E-3</v>
      </c>
      <c r="AD3123">
        <f t="shared" si="743"/>
        <v>1.6233197960424877</v>
      </c>
      <c r="AE3123">
        <f t="shared" si="744"/>
        <v>0.48447330919807846</v>
      </c>
      <c r="AG3123">
        <f t="shared" si="742"/>
        <v>4.0519420838094254E-2</v>
      </c>
      <c r="AH3123">
        <f t="shared" si="745"/>
        <v>0.77897716364889613</v>
      </c>
      <c r="AI3123">
        <f t="shared" si="746"/>
        <v>-0.2497735484975678</v>
      </c>
    </row>
    <row r="3124" spans="1:35" x14ac:dyDescent="0.2">
      <c r="A3124" s="41">
        <v>41262</v>
      </c>
      <c r="B3124">
        <v>10168.15</v>
      </c>
      <c r="C3124">
        <v>2519.54</v>
      </c>
      <c r="D3124">
        <v>0.17</v>
      </c>
      <c r="E3124">
        <f t="shared" si="738"/>
        <v>4.7222222222222223E-6</v>
      </c>
      <c r="G3124">
        <f t="shared" si="739"/>
        <v>5.5269544097955765E-3</v>
      </c>
      <c r="H3124">
        <f t="shared" si="740"/>
        <v>-7.554988340581016E-3</v>
      </c>
      <c r="K3124" s="25">
        <v>3122</v>
      </c>
      <c r="U3124">
        <f t="shared" si="747"/>
        <v>-0.23860186881539019</v>
      </c>
      <c r="V3124">
        <f t="shared" si="748"/>
        <v>0.91834396096534887</v>
      </c>
      <c r="W3124">
        <f t="shared" si="749"/>
        <v>0.32025790785004127</v>
      </c>
      <c r="Y3124">
        <f t="shared" si="750"/>
        <v>-1.1930093440769509</v>
      </c>
      <c r="Z3124">
        <f t="shared" si="751"/>
        <v>4.5917198048267442</v>
      </c>
      <c r="AA3124">
        <f t="shared" si="752"/>
        <v>-2.3987104607497933</v>
      </c>
      <c r="AC3124">
        <f t="shared" si="741"/>
        <v>-8.2553072397615924E-3</v>
      </c>
      <c r="AD3124">
        <f t="shared" si="743"/>
        <v>1.6099187923777698</v>
      </c>
      <c r="AE3124">
        <f t="shared" si="744"/>
        <v>0.47618373820734361</v>
      </c>
      <c r="AG3124">
        <f t="shared" si="742"/>
        <v>-4.1295425087696853E-2</v>
      </c>
      <c r="AH3124">
        <f t="shared" si="745"/>
        <v>0.74680897054240658</v>
      </c>
      <c r="AI3124">
        <f t="shared" si="746"/>
        <v>-0.2919458554124133</v>
      </c>
    </row>
    <row r="3125" spans="1:35" x14ac:dyDescent="0.2">
      <c r="A3125" s="41">
        <v>41263</v>
      </c>
      <c r="B3125">
        <v>10155.450000000001</v>
      </c>
      <c r="C3125">
        <v>2533.91</v>
      </c>
      <c r="D3125">
        <v>0.25</v>
      </c>
      <c r="E3125">
        <f t="shared" si="738"/>
        <v>6.9444444444444448E-6</v>
      </c>
      <c r="G3125">
        <f t="shared" si="739"/>
        <v>-1.2489980969988552E-3</v>
      </c>
      <c r="H3125">
        <f t="shared" si="740"/>
        <v>5.703422053231896E-3</v>
      </c>
      <c r="K3125" s="25">
        <v>3123</v>
      </c>
      <c r="U3125">
        <f t="shared" si="747"/>
        <v>-0.23860186881539019</v>
      </c>
      <c r="V3125">
        <f t="shared" si="748"/>
        <v>0.91834396096534887</v>
      </c>
      <c r="W3125">
        <f t="shared" si="749"/>
        <v>0.32025790785004127</v>
      </c>
      <c r="Y3125">
        <f t="shared" si="750"/>
        <v>-1.1930093440769509</v>
      </c>
      <c r="Z3125">
        <f t="shared" si="751"/>
        <v>4.5917198048267442</v>
      </c>
      <c r="AA3125">
        <f t="shared" si="752"/>
        <v>-2.3987104607497933</v>
      </c>
      <c r="AC3125">
        <f t="shared" si="741"/>
        <v>5.5372288085221866E-3</v>
      </c>
      <c r="AD3125">
        <f t="shared" si="743"/>
        <v>1.6188332810943054</v>
      </c>
      <c r="AE3125">
        <f t="shared" si="744"/>
        <v>0.48170569292258536</v>
      </c>
      <c r="AG3125">
        <f t="shared" si="742"/>
        <v>2.7667255153722044E-2</v>
      </c>
      <c r="AH3125">
        <f t="shared" si="745"/>
        <v>0.76747112488149183</v>
      </c>
      <c r="AI3125">
        <f t="shared" si="746"/>
        <v>-0.26465442253276639</v>
      </c>
    </row>
    <row r="3126" spans="1:35" x14ac:dyDescent="0.2">
      <c r="A3126" s="41">
        <v>41264</v>
      </c>
      <c r="B3126">
        <v>10060.709999999999</v>
      </c>
      <c r="C3126">
        <v>2510.3200000000002</v>
      </c>
      <c r="D3126">
        <v>0.25</v>
      </c>
      <c r="E3126">
        <f t="shared" si="738"/>
        <v>6.9444444444444448E-6</v>
      </c>
      <c r="G3126">
        <f t="shared" si="739"/>
        <v>-9.3289809905027932E-3</v>
      </c>
      <c r="H3126">
        <f t="shared" si="740"/>
        <v>-9.3097229183355737E-3</v>
      </c>
      <c r="K3126" s="25">
        <v>3124</v>
      </c>
      <c r="U3126">
        <f t="shared" si="747"/>
        <v>-0.23860186881539019</v>
      </c>
      <c r="V3126">
        <f t="shared" si="748"/>
        <v>0.91834396096534887</v>
      </c>
      <c r="W3126">
        <f t="shared" si="749"/>
        <v>0.32025790785004127</v>
      </c>
      <c r="Y3126">
        <f t="shared" si="750"/>
        <v>-1.1930093440769509</v>
      </c>
      <c r="Z3126">
        <f t="shared" si="751"/>
        <v>4.5917198048267442</v>
      </c>
      <c r="AA3126">
        <f t="shared" si="752"/>
        <v>-2.3987104607497933</v>
      </c>
      <c r="AC3126">
        <f t="shared" si="741"/>
        <v>-6.3213915085880016E-3</v>
      </c>
      <c r="AD3126">
        <f t="shared" si="743"/>
        <v>1.6086000021373761</v>
      </c>
      <c r="AE3126">
        <f t="shared" si="744"/>
        <v>0.4753642368165501</v>
      </c>
      <c r="AG3126">
        <f t="shared" si="742"/>
        <v>-3.163473532071779E-2</v>
      </c>
      <c r="AH3126">
        <f t="shared" si="745"/>
        <v>0.74319237897957224</v>
      </c>
      <c r="AI3126">
        <f t="shared" si="746"/>
        <v>-0.29680034586827531</v>
      </c>
    </row>
    <row r="3127" spans="1:35" x14ac:dyDescent="0.2">
      <c r="A3127" s="41">
        <v>41267</v>
      </c>
      <c r="B3127">
        <v>10076.040000000001</v>
      </c>
      <c r="C3127">
        <v>2504.5100000000002</v>
      </c>
      <c r="D3127">
        <v>0.16</v>
      </c>
      <c r="E3127">
        <f t="shared" si="738"/>
        <v>4.4444444444444441E-6</v>
      </c>
      <c r="G3127">
        <f t="shared" si="739"/>
        <v>1.523749317891257E-3</v>
      </c>
      <c r="H3127">
        <f t="shared" si="740"/>
        <v>-2.3144459670480038E-3</v>
      </c>
      <c r="K3127" s="25">
        <v>3125</v>
      </c>
      <c r="U3127">
        <f t="shared" si="747"/>
        <v>-0.65718884202510663</v>
      </c>
      <c r="V3127">
        <f t="shared" si="748"/>
        <v>2.039467488149354</v>
      </c>
      <c r="W3127">
        <f t="shared" si="749"/>
        <v>-0.38227864612424733</v>
      </c>
      <c r="Y3127">
        <f t="shared" si="750"/>
        <v>-3.2859442101255332</v>
      </c>
      <c r="Z3127">
        <f t="shared" si="751"/>
        <v>10.19733744074677</v>
      </c>
      <c r="AA3127">
        <f t="shared" si="752"/>
        <v>-5.9113932306212362</v>
      </c>
      <c r="AC3127">
        <f t="shared" si="741"/>
        <v>-2.486802898425212E-3</v>
      </c>
      <c r="AD3127">
        <f t="shared" si="743"/>
        <v>1.604599730989654</v>
      </c>
      <c r="AE3127">
        <f t="shared" si="744"/>
        <v>0.47287433668793094</v>
      </c>
      <c r="AG3127">
        <f t="shared" si="742"/>
        <v>-1.2461792269903842E-2</v>
      </c>
      <c r="AH3127">
        <f t="shared" si="745"/>
        <v>0.7339308699361532</v>
      </c>
      <c r="AI3127">
        <f t="shared" si="746"/>
        <v>-0.30934043745137801</v>
      </c>
    </row>
    <row r="3128" spans="1:35" x14ac:dyDescent="0.2">
      <c r="A3128" s="41">
        <v>41268</v>
      </c>
      <c r="B3128">
        <v>10076.040000000001</v>
      </c>
      <c r="C3128">
        <v>2504.5100000000002</v>
      </c>
      <c r="D3128">
        <v>0.17</v>
      </c>
      <c r="E3128">
        <f t="shared" si="738"/>
        <v>4.7222222222222223E-6</v>
      </c>
      <c r="G3128">
        <f t="shared" si="739"/>
        <v>0</v>
      </c>
      <c r="H3128">
        <f t="shared" si="740"/>
        <v>0</v>
      </c>
      <c r="K3128" s="25">
        <v>3126</v>
      </c>
      <c r="U3128">
        <f t="shared" si="747"/>
        <v>-0.65718884202510663</v>
      </c>
      <c r="V3128">
        <f t="shared" si="748"/>
        <v>2.039467488149354</v>
      </c>
      <c r="W3128">
        <f t="shared" si="749"/>
        <v>-0.38227864612424733</v>
      </c>
      <c r="Y3128">
        <f t="shared" si="750"/>
        <v>-3.2859442101255332</v>
      </c>
      <c r="Z3128">
        <f t="shared" si="751"/>
        <v>10.19733744074677</v>
      </c>
      <c r="AA3128">
        <f t="shared" si="752"/>
        <v>-5.9113932306212362</v>
      </c>
      <c r="AC3128">
        <f t="shared" si="741"/>
        <v>-1.6990162049966546E-6</v>
      </c>
      <c r="AD3128">
        <f t="shared" si="743"/>
        <v>1.6045970047487086</v>
      </c>
      <c r="AE3128">
        <f t="shared" si="744"/>
        <v>0.47287263767028265</v>
      </c>
      <c r="AG3128">
        <f t="shared" si="742"/>
        <v>-2.6272858802761048E-5</v>
      </c>
      <c r="AH3128">
        <f t="shared" si="745"/>
        <v>0.7339115874740364</v>
      </c>
      <c r="AI3128">
        <f t="shared" si="746"/>
        <v>-0.30936671065531834</v>
      </c>
    </row>
    <row r="3129" spans="1:35" x14ac:dyDescent="0.2">
      <c r="A3129" s="41">
        <v>41269</v>
      </c>
      <c r="B3129">
        <v>10096.370000000001</v>
      </c>
      <c r="C3129">
        <v>2492.54</v>
      </c>
      <c r="D3129">
        <v>0.17</v>
      </c>
      <c r="E3129">
        <f t="shared" si="738"/>
        <v>4.7222222222222223E-6</v>
      </c>
      <c r="G3129">
        <f t="shared" si="739"/>
        <v>2.0176577306163855E-3</v>
      </c>
      <c r="H3129">
        <f t="shared" si="740"/>
        <v>-4.7793780020843413E-3</v>
      </c>
      <c r="K3129" s="25">
        <v>3127</v>
      </c>
      <c r="U3129">
        <f t="shared" si="747"/>
        <v>-0.65718884202510663</v>
      </c>
      <c r="V3129">
        <f t="shared" si="748"/>
        <v>2.039467488149354</v>
      </c>
      <c r="W3129">
        <f t="shared" si="749"/>
        <v>-0.38227864612424733</v>
      </c>
      <c r="Y3129">
        <f t="shared" si="750"/>
        <v>-3.2859442101255332</v>
      </c>
      <c r="Z3129">
        <f t="shared" si="751"/>
        <v>10.19733744074677</v>
      </c>
      <c r="AA3129">
        <f t="shared" si="752"/>
        <v>-5.9113932306212362</v>
      </c>
      <c r="AC3129">
        <f t="shared" si="741"/>
        <v>-1.1075173401131825E-2</v>
      </c>
      <c r="AD3129">
        <f t="shared" si="743"/>
        <v>1.5868258146821799</v>
      </c>
      <c r="AE3129">
        <f t="shared" si="744"/>
        <v>0.46173567791629438</v>
      </c>
      <c r="AG3129">
        <f t="shared" si="742"/>
        <v>-5.5394755894548009E-2</v>
      </c>
      <c r="AH3129">
        <f t="shared" si="745"/>
        <v>0.69325673423773193</v>
      </c>
      <c r="AI3129">
        <f t="shared" si="746"/>
        <v>-0.36635488052299819</v>
      </c>
    </row>
    <row r="3130" spans="1:35" x14ac:dyDescent="0.2">
      <c r="A3130" s="41">
        <v>41270</v>
      </c>
      <c r="B3130">
        <v>10123.01</v>
      </c>
      <c r="C3130">
        <v>2489.9699999999998</v>
      </c>
      <c r="D3130">
        <v>0.21</v>
      </c>
      <c r="E3130">
        <f t="shared" si="738"/>
        <v>5.8333333333333331E-6</v>
      </c>
      <c r="G3130">
        <f t="shared" si="739"/>
        <v>2.6385720808567254E-3</v>
      </c>
      <c r="H3130">
        <f t="shared" si="740"/>
        <v>-1.0310767329712517E-3</v>
      </c>
      <c r="K3130" s="25">
        <v>3128</v>
      </c>
      <c r="U3130">
        <f t="shared" si="747"/>
        <v>-0.65718884202510663</v>
      </c>
      <c r="V3130">
        <f t="shared" si="748"/>
        <v>2.039467488149354</v>
      </c>
      <c r="W3130">
        <f t="shared" si="749"/>
        <v>-0.38227864612424733</v>
      </c>
      <c r="Y3130">
        <f t="shared" si="750"/>
        <v>-3.2859442101255332</v>
      </c>
      <c r="Z3130">
        <f t="shared" si="751"/>
        <v>10.19733744074677</v>
      </c>
      <c r="AA3130">
        <f t="shared" si="752"/>
        <v>-5.9113932306212362</v>
      </c>
      <c r="AC3130">
        <f t="shared" si="741"/>
        <v>-3.8386928098179374E-3</v>
      </c>
      <c r="AD3130">
        <f t="shared" si="743"/>
        <v>1.5807344778369259</v>
      </c>
      <c r="AE3130">
        <f t="shared" si="744"/>
        <v>0.45788959841568166</v>
      </c>
      <c r="AG3130">
        <f t="shared" si="742"/>
        <v>-1.9212352937978575E-2</v>
      </c>
      <c r="AH3130">
        <f t="shared" si="745"/>
        <v>0.67993764118292621</v>
      </c>
      <c r="AI3130">
        <f t="shared" si="746"/>
        <v>-0.38575418915982207</v>
      </c>
    </row>
    <row r="3131" spans="1:35" x14ac:dyDescent="0.2">
      <c r="A3131" s="41">
        <v>41271</v>
      </c>
      <c r="B3131">
        <v>10064.83</v>
      </c>
      <c r="C3131">
        <v>2462.71</v>
      </c>
      <c r="D3131">
        <v>0.17</v>
      </c>
      <c r="E3131">
        <f t="shared" si="738"/>
        <v>4.7222222222222223E-6</v>
      </c>
      <c r="G3131">
        <f t="shared" si="739"/>
        <v>-5.74730243277447E-3</v>
      </c>
      <c r="H3131">
        <f t="shared" si="740"/>
        <v>-1.0947923067346099E-2</v>
      </c>
      <c r="K3131" s="25">
        <v>3129</v>
      </c>
      <c r="U3131">
        <f t="shared" si="747"/>
        <v>-0.65718884202510663</v>
      </c>
      <c r="V3131">
        <f t="shared" si="748"/>
        <v>2.039467488149354</v>
      </c>
      <c r="W3131">
        <f t="shared" si="749"/>
        <v>-0.38227864612424733</v>
      </c>
      <c r="Y3131">
        <f t="shared" si="750"/>
        <v>-3.2859442101255332</v>
      </c>
      <c r="Z3131">
        <f t="shared" si="751"/>
        <v>10.19733744074677</v>
      </c>
      <c r="AA3131">
        <f t="shared" si="752"/>
        <v>-5.9113932306212362</v>
      </c>
      <c r="AC3131">
        <f t="shared" si="741"/>
        <v>-1.8553100086818642E-2</v>
      </c>
      <c r="AD3131">
        <f t="shared" si="743"/>
        <v>1.5514069528589325</v>
      </c>
      <c r="AE3131">
        <f t="shared" si="744"/>
        <v>0.4391622307320745</v>
      </c>
      <c r="AG3131">
        <f t="shared" si="742"/>
        <v>-9.2788833767426568E-2</v>
      </c>
      <c r="AH3131">
        <f t="shared" si="745"/>
        <v>0.61684702042298756</v>
      </c>
      <c r="AI3131">
        <f t="shared" si="746"/>
        <v>-0.48313422678679768</v>
      </c>
    </row>
    <row r="3132" spans="1:35" x14ac:dyDescent="0.2">
      <c r="A3132" s="41">
        <v>41274</v>
      </c>
      <c r="B3132">
        <v>10036.5</v>
      </c>
      <c r="C3132">
        <v>2504.44</v>
      </c>
      <c r="D3132">
        <v>0.17</v>
      </c>
      <c r="E3132">
        <f t="shared" si="738"/>
        <v>4.7222222222222223E-6</v>
      </c>
      <c r="G3132">
        <f t="shared" si="739"/>
        <v>-2.8147519630237101E-3</v>
      </c>
      <c r="H3132">
        <f t="shared" si="740"/>
        <v>1.6944747859065832E-2</v>
      </c>
      <c r="K3132" s="25">
        <v>3130</v>
      </c>
      <c r="U3132">
        <f t="shared" si="747"/>
        <v>-0.52476200903243719</v>
      </c>
      <c r="V3132">
        <f t="shared" si="748"/>
        <v>1.843784260980696</v>
      </c>
      <c r="W3132">
        <f t="shared" si="749"/>
        <v>-0.31902225194825884</v>
      </c>
      <c r="Y3132">
        <f t="shared" si="750"/>
        <v>-2.6238100451621862</v>
      </c>
      <c r="Z3132">
        <f t="shared" si="751"/>
        <v>9.2189213049034802</v>
      </c>
      <c r="AA3132">
        <f t="shared" si="752"/>
        <v>-5.5951112597412944</v>
      </c>
      <c r="AC3132">
        <f t="shared" si="741"/>
        <v>3.6406280731902774E-2</v>
      </c>
      <c r="AD3132">
        <f t="shared" si="743"/>
        <v>1.6078879099141405</v>
      </c>
      <c r="AE3132">
        <f t="shared" si="744"/>
        <v>0.47492146056223794</v>
      </c>
      <c r="AG3132">
        <f t="shared" si="742"/>
        <v>0.18201251477062497</v>
      </c>
      <c r="AH3132">
        <f t="shared" si="745"/>
        <v>0.72912089783894263</v>
      </c>
      <c r="AI3132">
        <f t="shared" si="746"/>
        <v>-0.31591572006653451</v>
      </c>
    </row>
    <row r="3133" spans="1:35" x14ac:dyDescent="0.2">
      <c r="A3133" s="41">
        <v>41275</v>
      </c>
      <c r="B3133">
        <v>10036.5</v>
      </c>
      <c r="C3133">
        <v>2504.44</v>
      </c>
      <c r="D3133">
        <v>0.17</v>
      </c>
      <c r="E3133">
        <f t="shared" si="738"/>
        <v>4.7222222222222223E-6</v>
      </c>
      <c r="G3133">
        <f t="shared" si="739"/>
        <v>0</v>
      </c>
      <c r="H3133">
        <f t="shared" si="740"/>
        <v>0</v>
      </c>
      <c r="K3133" s="25">
        <v>3131</v>
      </c>
      <c r="U3133">
        <f t="shared" si="747"/>
        <v>-0.52476200903243719</v>
      </c>
      <c r="V3133">
        <f t="shared" si="748"/>
        <v>1.843784260980696</v>
      </c>
      <c r="W3133">
        <f t="shared" si="749"/>
        <v>-0.31902225194825884</v>
      </c>
      <c r="Y3133">
        <f t="shared" si="750"/>
        <v>-2.6238100451621862</v>
      </c>
      <c r="Z3133">
        <f t="shared" si="751"/>
        <v>9.2189213049034802</v>
      </c>
      <c r="AA3133">
        <f t="shared" si="752"/>
        <v>-5.5951112597412944</v>
      </c>
      <c r="AC3133">
        <f t="shared" si="741"/>
        <v>-1.5064939675334445E-6</v>
      </c>
      <c r="AD3133">
        <f t="shared" si="743"/>
        <v>1.6078854876407038</v>
      </c>
      <c r="AE3133">
        <f t="shared" si="744"/>
        <v>0.47491995406713561</v>
      </c>
      <c r="AG3133">
        <f t="shared" si="742"/>
        <v>-2.6421358726556113E-5</v>
      </c>
      <c r="AH3133">
        <f t="shared" si="745"/>
        <v>0.7291016334741458</v>
      </c>
      <c r="AI3133">
        <f t="shared" si="746"/>
        <v>-0.31594214177431129</v>
      </c>
    </row>
    <row r="3134" spans="1:35" x14ac:dyDescent="0.2">
      <c r="A3134" s="41">
        <v>41276</v>
      </c>
      <c r="B3134">
        <v>10298.24</v>
      </c>
      <c r="C3134">
        <v>2568.5500000000002</v>
      </c>
      <c r="D3134">
        <v>0.27</v>
      </c>
      <c r="E3134">
        <f t="shared" si="738"/>
        <v>7.5000000000000002E-6</v>
      </c>
      <c r="G3134">
        <f t="shared" si="739"/>
        <v>2.607881233497731E-2</v>
      </c>
      <c r="H3134">
        <f t="shared" si="740"/>
        <v>2.5598536998291087E-2</v>
      </c>
      <c r="K3134" s="25">
        <v>3132</v>
      </c>
      <c r="U3134">
        <f t="shared" si="747"/>
        <v>-0.52476200903243719</v>
      </c>
      <c r="V3134">
        <f t="shared" si="748"/>
        <v>1.843784260980696</v>
      </c>
      <c r="W3134">
        <f t="shared" si="749"/>
        <v>-0.31902225194825884</v>
      </c>
      <c r="Y3134">
        <f t="shared" si="750"/>
        <v>-2.6238100451621862</v>
      </c>
      <c r="Z3134">
        <f t="shared" si="751"/>
        <v>9.2189213049034802</v>
      </c>
      <c r="AA3134">
        <f t="shared" si="752"/>
        <v>-5.5951112597412944</v>
      </c>
      <c r="AC3134">
        <f t="shared" si="741"/>
        <v>3.3511503173531007E-2</v>
      </c>
      <c r="AD3134">
        <f t="shared" si="743"/>
        <v>1.6617681472624495</v>
      </c>
      <c r="AE3134">
        <f t="shared" si="744"/>
        <v>0.50788218445308608</v>
      </c>
      <c r="AG3134">
        <f t="shared" si="742"/>
        <v>0.16753862697876615</v>
      </c>
      <c r="AH3134">
        <f t="shared" si="745"/>
        <v>0.85125432007437984</v>
      </c>
      <c r="AI3134">
        <f t="shared" si="746"/>
        <v>-0.16104434655404734</v>
      </c>
    </row>
    <row r="3135" spans="1:35" x14ac:dyDescent="0.2">
      <c r="A3135" s="41">
        <v>41277</v>
      </c>
      <c r="B3135">
        <v>10157.56</v>
      </c>
      <c r="C3135">
        <v>2563.19</v>
      </c>
      <c r="D3135">
        <v>0.27</v>
      </c>
      <c r="E3135">
        <f t="shared" si="738"/>
        <v>7.5000000000000002E-6</v>
      </c>
      <c r="G3135">
        <f t="shared" si="739"/>
        <v>-1.3660586663352212E-2</v>
      </c>
      <c r="H3135">
        <f t="shared" si="740"/>
        <v>-2.0867804792587753E-3</v>
      </c>
      <c r="K3135" s="25">
        <v>3133</v>
      </c>
      <c r="U3135">
        <f t="shared" si="747"/>
        <v>-0.52476200903243719</v>
      </c>
      <c r="V3135">
        <f t="shared" si="748"/>
        <v>1.843784260980696</v>
      </c>
      <c r="W3135">
        <f t="shared" si="749"/>
        <v>-0.31902225194825884</v>
      </c>
      <c r="Y3135">
        <f t="shared" si="750"/>
        <v>-2.6238100451621862</v>
      </c>
      <c r="Z3135">
        <f t="shared" si="751"/>
        <v>9.2189213049034802</v>
      </c>
      <c r="AA3135">
        <f t="shared" si="752"/>
        <v>-5.5951112597412944</v>
      </c>
      <c r="AC3135">
        <f t="shared" si="741"/>
        <v>3.3185912313537292E-3</v>
      </c>
      <c r="AD3135">
        <f t="shared" si="743"/>
        <v>1.6672828764644978</v>
      </c>
      <c r="AE3135">
        <f t="shared" si="744"/>
        <v>0.51119528131291925</v>
      </c>
      <c r="AG3135">
        <f t="shared" si="742"/>
        <v>1.656295615676865E-2</v>
      </c>
      <c r="AH3135">
        <f t="shared" si="745"/>
        <v>0.86535360805603168</v>
      </c>
      <c r="AI3135">
        <f t="shared" si="746"/>
        <v>-0.14461706014384978</v>
      </c>
    </row>
    <row r="3136" spans="1:35" x14ac:dyDescent="0.2">
      <c r="A3136" s="41">
        <v>41278</v>
      </c>
      <c r="B3136">
        <v>10144.18</v>
      </c>
      <c r="C3136">
        <v>2575.66</v>
      </c>
      <c r="D3136">
        <v>0.25</v>
      </c>
      <c r="E3136">
        <f t="shared" si="738"/>
        <v>6.9444444444444448E-6</v>
      </c>
      <c r="G3136">
        <f t="shared" si="739"/>
        <v>-1.3172454802136734E-3</v>
      </c>
      <c r="H3136">
        <f t="shared" si="740"/>
        <v>4.8650314646982076E-3</v>
      </c>
      <c r="K3136" s="25">
        <v>3134</v>
      </c>
      <c r="U3136">
        <f t="shared" si="747"/>
        <v>-0.52476200903243719</v>
      </c>
      <c r="V3136">
        <f t="shared" si="748"/>
        <v>1.843784260980696</v>
      </c>
      <c r="W3136">
        <f t="shared" si="749"/>
        <v>-0.31902225194825884</v>
      </c>
      <c r="Y3136">
        <f t="shared" si="750"/>
        <v>-2.6238100451621862</v>
      </c>
      <c r="Z3136">
        <f t="shared" si="751"/>
        <v>9.2189213049034802</v>
      </c>
      <c r="AA3136">
        <f t="shared" si="752"/>
        <v>-5.5951112597412944</v>
      </c>
      <c r="AC3136">
        <f t="shared" si="741"/>
        <v>9.6589161614826311E-3</v>
      </c>
      <c r="AD3136">
        <f t="shared" si="743"/>
        <v>1.6833870219857441</v>
      </c>
      <c r="AE3136">
        <f t="shared" si="744"/>
        <v>0.52080784835950522</v>
      </c>
      <c r="AG3136">
        <f t="shared" si="742"/>
        <v>4.8264580807413152E-2</v>
      </c>
      <c r="AH3136">
        <f t="shared" si="745"/>
        <v>0.90711953719903848</v>
      </c>
      <c r="AI3136">
        <f t="shared" si="746"/>
        <v>-9.7481043505825982E-2</v>
      </c>
    </row>
    <row r="3137" spans="1:35" x14ac:dyDescent="0.2">
      <c r="A3137" s="41">
        <v>41281</v>
      </c>
      <c r="B3137">
        <v>10129.16</v>
      </c>
      <c r="C3137">
        <v>2567.63</v>
      </c>
      <c r="D3137">
        <v>0.17</v>
      </c>
      <c r="E3137">
        <f t="shared" si="738"/>
        <v>4.7222222222222223E-6</v>
      </c>
      <c r="G3137">
        <f t="shared" si="739"/>
        <v>-1.4806519600401842E-3</v>
      </c>
      <c r="H3137">
        <f t="shared" si="740"/>
        <v>-3.1176475155881389E-3</v>
      </c>
      <c r="K3137" s="25">
        <v>3135</v>
      </c>
      <c r="U3137">
        <f t="shared" si="747"/>
        <v>0.80589509907482948</v>
      </c>
      <c r="V3137">
        <f t="shared" si="748"/>
        <v>-0.87122938245506565</v>
      </c>
      <c r="W3137">
        <f t="shared" si="749"/>
        <v>1.0653342833802362</v>
      </c>
      <c r="Y3137">
        <f t="shared" si="750"/>
        <v>4.0294754953741476</v>
      </c>
      <c r="Z3137">
        <f t="shared" si="751"/>
        <v>-4.356146912275328</v>
      </c>
      <c r="AA3137">
        <f t="shared" si="752"/>
        <v>1.3266714169011804</v>
      </c>
      <c r="AC3137">
        <f t="shared" si="741"/>
        <v>-4.9734949556036728E-3</v>
      </c>
      <c r="AD3137">
        <f t="shared" si="743"/>
        <v>1.6750147051235693</v>
      </c>
      <c r="AE3137">
        <f t="shared" si="744"/>
        <v>0.51582194441674367</v>
      </c>
      <c r="AG3137">
        <f t="shared" si="742"/>
        <v>-2.4895252555796141E-2</v>
      </c>
      <c r="AH3137">
        <f t="shared" si="745"/>
        <v>0.88453656722217144</v>
      </c>
      <c r="AI3137">
        <f t="shared" si="746"/>
        <v>-0.12269142398455048</v>
      </c>
    </row>
    <row r="3138" spans="1:35" x14ac:dyDescent="0.2">
      <c r="A3138" s="41">
        <v>41282</v>
      </c>
      <c r="B3138">
        <v>10055.790000000001</v>
      </c>
      <c r="C3138">
        <v>2560.17</v>
      </c>
      <c r="D3138">
        <v>0.27500000000000002</v>
      </c>
      <c r="E3138">
        <f t="shared" si="738"/>
        <v>7.6388888888888901E-6</v>
      </c>
      <c r="G3138">
        <f t="shared" si="739"/>
        <v>-7.2434436814107963E-3</v>
      </c>
      <c r="H3138">
        <f t="shared" si="740"/>
        <v>-2.9054030370419554E-3</v>
      </c>
      <c r="K3138" s="25">
        <v>3136</v>
      </c>
      <c r="U3138">
        <f t="shared" si="747"/>
        <v>0.80589509907482948</v>
      </c>
      <c r="V3138">
        <f t="shared" si="748"/>
        <v>-0.87122938245506565</v>
      </c>
      <c r="W3138">
        <f t="shared" si="749"/>
        <v>1.0653342833802362</v>
      </c>
      <c r="Y3138">
        <f t="shared" si="750"/>
        <v>4.0294754953741476</v>
      </c>
      <c r="Z3138">
        <f t="shared" si="751"/>
        <v>-4.356146912275328</v>
      </c>
      <c r="AA3138">
        <f t="shared" si="752"/>
        <v>1.3266714169011804</v>
      </c>
      <c r="AC3138">
        <f t="shared" si="741"/>
        <v>-3.3011525243012928E-3</v>
      </c>
      <c r="AD3138">
        <f t="shared" si="743"/>
        <v>1.669485226101509</v>
      </c>
      <c r="AE3138">
        <f t="shared" si="744"/>
        <v>0.51251533106712455</v>
      </c>
      <c r="AG3138">
        <f t="shared" si="742"/>
        <v>-1.6524651510395356E-2</v>
      </c>
      <c r="AH3138">
        <f t="shared" si="745"/>
        <v>0.86991990870062363</v>
      </c>
      <c r="AI3138">
        <f t="shared" si="746"/>
        <v>-0.13935413053599435</v>
      </c>
    </row>
    <row r="3139" spans="1:35" x14ac:dyDescent="0.2">
      <c r="A3139" s="41">
        <v>41283</v>
      </c>
      <c r="B3139">
        <v>10069.74</v>
      </c>
      <c r="C3139">
        <v>2567.02</v>
      </c>
      <c r="D3139">
        <v>0.25</v>
      </c>
      <c r="E3139">
        <f t="shared" ref="E3139:E3202" si="753">D3139/(100*360)</f>
        <v>6.9444444444444448E-6</v>
      </c>
      <c r="G3139">
        <f t="shared" si="739"/>
        <v>1.3872604738164687E-3</v>
      </c>
      <c r="H3139">
        <f t="shared" si="740"/>
        <v>2.6756035732001817E-3</v>
      </c>
      <c r="K3139" s="25">
        <v>3137</v>
      </c>
      <c r="U3139">
        <f t="shared" si="747"/>
        <v>0.80589509907482948</v>
      </c>
      <c r="V3139">
        <f t="shared" si="748"/>
        <v>-0.87122938245506565</v>
      </c>
      <c r="W3139">
        <f t="shared" si="749"/>
        <v>1.0653342833802362</v>
      </c>
      <c r="Y3139">
        <f t="shared" si="750"/>
        <v>4.0294754953741476</v>
      </c>
      <c r="Z3139">
        <f t="shared" si="751"/>
        <v>-4.356146912275328</v>
      </c>
      <c r="AA3139">
        <f t="shared" si="752"/>
        <v>1.3266714169011804</v>
      </c>
      <c r="AC3139">
        <f t="shared" si="741"/>
        <v>-1.2049400615645779E-3</v>
      </c>
      <c r="AD3139">
        <f t="shared" si="743"/>
        <v>1.6674735964703891</v>
      </c>
      <c r="AE3139">
        <f t="shared" si="744"/>
        <v>0.51130966448161352</v>
      </c>
      <c r="AG3139">
        <f t="shared" si="742"/>
        <v>-6.0552558633784432E-3</v>
      </c>
      <c r="AH3139">
        <f t="shared" si="745"/>
        <v>0.86465232107279455</v>
      </c>
      <c r="AI3139">
        <f t="shared" si="746"/>
        <v>-0.14542779380648238</v>
      </c>
    </row>
    <row r="3140" spans="1:35" x14ac:dyDescent="0.2">
      <c r="A3140" s="41">
        <v>41284</v>
      </c>
      <c r="B3140">
        <v>10186.11</v>
      </c>
      <c r="C3140">
        <v>2586.52</v>
      </c>
      <c r="D3140">
        <v>0.25</v>
      </c>
      <c r="E3140">
        <f t="shared" si="753"/>
        <v>6.9444444444444448E-6</v>
      </c>
      <c r="G3140">
        <f t="shared" ref="G3140:G3203" si="754">(B3140-B3139)/B3139</f>
        <v>1.1556405627156293E-2</v>
      </c>
      <c r="H3140">
        <f t="shared" ref="H3140:H3203" si="755">(C3140-C3139)/C3139</f>
        <v>7.5963568651588225E-3</v>
      </c>
      <c r="K3140" s="25">
        <v>3138</v>
      </c>
      <c r="U3140">
        <f t="shared" si="747"/>
        <v>0.80589509907482948</v>
      </c>
      <c r="V3140">
        <f t="shared" si="748"/>
        <v>-0.87122938245506565</v>
      </c>
      <c r="W3140">
        <f t="shared" si="749"/>
        <v>1.0653342833802362</v>
      </c>
      <c r="Y3140">
        <f t="shared" si="750"/>
        <v>4.0294754953741476</v>
      </c>
      <c r="Z3140">
        <f t="shared" si="751"/>
        <v>-4.356146912275328</v>
      </c>
      <c r="AA3140">
        <f t="shared" si="752"/>
        <v>1.3266714169011804</v>
      </c>
      <c r="AC3140">
        <f t="shared" si="741"/>
        <v>2.7024795120511131E-3</v>
      </c>
      <c r="AD3140">
        <f t="shared" si="743"/>
        <v>1.6719799097017365</v>
      </c>
      <c r="AE3140">
        <f t="shared" si="744"/>
        <v>0.51400849886169431</v>
      </c>
      <c r="AG3140">
        <f t="shared" si="742"/>
        <v>1.3484619782477798E-2</v>
      </c>
      <c r="AH3140">
        <f t="shared" si="745"/>
        <v>0.87631182886649817</v>
      </c>
      <c r="AI3140">
        <f t="shared" si="746"/>
        <v>-0.13203328236200471</v>
      </c>
    </row>
    <row r="3141" spans="1:35" x14ac:dyDescent="0.2">
      <c r="A3141" s="41">
        <v>41285</v>
      </c>
      <c r="B3141">
        <v>10296.709999999999</v>
      </c>
      <c r="C3141">
        <v>2586.69</v>
      </c>
      <c r="D3141">
        <v>0.25</v>
      </c>
      <c r="E3141">
        <f t="shared" si="753"/>
        <v>6.9444444444444448E-6</v>
      </c>
      <c r="G3141">
        <f t="shared" si="754"/>
        <v>1.0857923191483161E-2</v>
      </c>
      <c r="H3141">
        <f t="shared" si="755"/>
        <v>6.5725376181151806E-5</v>
      </c>
      <c r="K3141" s="25">
        <v>3139</v>
      </c>
      <c r="U3141">
        <f t="shared" si="747"/>
        <v>0.80589509907482948</v>
      </c>
      <c r="V3141">
        <f t="shared" si="748"/>
        <v>-0.87122938245506565</v>
      </c>
      <c r="W3141">
        <f t="shared" si="749"/>
        <v>1.0653342833802362</v>
      </c>
      <c r="Y3141">
        <f t="shared" si="750"/>
        <v>4.0294754953741476</v>
      </c>
      <c r="Z3141">
        <f t="shared" si="751"/>
        <v>-4.356146912275328</v>
      </c>
      <c r="AA3141">
        <f t="shared" si="752"/>
        <v>1.3266714169011804</v>
      </c>
      <c r="AC3141">
        <f t="shared" si="741"/>
        <v>8.7004833619909756E-3</v>
      </c>
      <c r="AD3141">
        <f t="shared" si="743"/>
        <v>1.6865269430876797</v>
      </c>
      <c r="AE3141">
        <f t="shared" si="744"/>
        <v>0.52267135113324392</v>
      </c>
      <c r="AG3141">
        <f t="shared" si="742"/>
        <v>4.3474639032177104E-2</v>
      </c>
      <c r="AH3141">
        <f t="shared" si="745"/>
        <v>0.91440916930609617</v>
      </c>
      <c r="AI3141">
        <f t="shared" si="746"/>
        <v>-8.9477138876729312E-2</v>
      </c>
    </row>
    <row r="3142" spans="1:35" x14ac:dyDescent="0.2">
      <c r="A3142" s="41">
        <v>41288</v>
      </c>
      <c r="B3142">
        <v>10331.36</v>
      </c>
      <c r="C3142">
        <v>2584.27</v>
      </c>
      <c r="D3142">
        <v>0.27</v>
      </c>
      <c r="E3142">
        <f t="shared" si="753"/>
        <v>7.5000000000000002E-6</v>
      </c>
      <c r="G3142">
        <f t="shared" si="754"/>
        <v>3.3651525584387108E-3</v>
      </c>
      <c r="H3142">
        <f t="shared" si="755"/>
        <v>-9.3555857099230006E-4</v>
      </c>
      <c r="K3142" s="25">
        <v>3140</v>
      </c>
      <c r="U3142">
        <f t="shared" si="747"/>
        <v>-0.16707270939548516</v>
      </c>
      <c r="V3142">
        <f t="shared" si="748"/>
        <v>0.7340284380839156</v>
      </c>
      <c r="W3142">
        <f t="shared" si="749"/>
        <v>0.43304427131156953</v>
      </c>
      <c r="Y3142">
        <f t="shared" si="750"/>
        <v>-0.83536354697742576</v>
      </c>
      <c r="Z3142">
        <f t="shared" si="751"/>
        <v>3.6701421904195781</v>
      </c>
      <c r="AA3142">
        <f t="shared" si="752"/>
        <v>-1.8347786434421525</v>
      </c>
      <c r="AC3142">
        <f t="shared" si="741"/>
        <v>3.5344442252867418E-3</v>
      </c>
      <c r="AD3142">
        <f t="shared" si="743"/>
        <v>1.6924878785024664</v>
      </c>
      <c r="AE3142">
        <f t="shared" si="744"/>
        <v>0.52619956388940992</v>
      </c>
      <c r="AG3142">
        <f t="shared" si="742"/>
        <v>1.7644443348655933E-2</v>
      </c>
      <c r="AH3142">
        <f t="shared" si="745"/>
        <v>0.93054341009140917</v>
      </c>
      <c r="AI3142">
        <f t="shared" si="746"/>
        <v>-7.1986551552332689E-2</v>
      </c>
    </row>
    <row r="3143" spans="1:35" x14ac:dyDescent="0.2">
      <c r="A3143" s="41">
        <v>41289</v>
      </c>
      <c r="B3143">
        <v>10246</v>
      </c>
      <c r="C3143">
        <v>2587.1999999999998</v>
      </c>
      <c r="D3143">
        <v>0.17</v>
      </c>
      <c r="E3143">
        <f t="shared" si="753"/>
        <v>4.7222222222222223E-6</v>
      </c>
      <c r="G3143">
        <f t="shared" si="754"/>
        <v>-8.2622229793561132E-3</v>
      </c>
      <c r="H3143">
        <f t="shared" si="755"/>
        <v>1.1337824608109201E-3</v>
      </c>
      <c r="K3143" s="25">
        <v>3141</v>
      </c>
      <c r="U3143">
        <f t="shared" si="747"/>
        <v>-0.16707270939548516</v>
      </c>
      <c r="V3143">
        <f t="shared" si="748"/>
        <v>0.7340284380839156</v>
      </c>
      <c r="W3143">
        <f t="shared" si="749"/>
        <v>0.43304427131156953</v>
      </c>
      <c r="Y3143">
        <f t="shared" si="750"/>
        <v>-0.83536354697742576</v>
      </c>
      <c r="Z3143">
        <f t="shared" si="751"/>
        <v>3.6701421904195781</v>
      </c>
      <c r="AA3143">
        <f t="shared" si="752"/>
        <v>-1.8347786434421525</v>
      </c>
      <c r="AC3143">
        <f t="shared" si="741"/>
        <v>2.2158683796614782E-3</v>
      </c>
      <c r="AD3143">
        <f t="shared" si="743"/>
        <v>1.6962382088754002</v>
      </c>
      <c r="AE3143">
        <f t="shared" si="744"/>
        <v>0.52841298085340838</v>
      </c>
      <c r="AG3143">
        <f t="shared" si="742"/>
        <v>1.1049341898307389E-2</v>
      </c>
      <c r="AH3143">
        <f t="shared" si="745"/>
        <v>0.94082530238072593</v>
      </c>
      <c r="AI3143">
        <f t="shared" si="746"/>
        <v>-6.0997807662089572E-2</v>
      </c>
    </row>
    <row r="3144" spans="1:35" x14ac:dyDescent="0.2">
      <c r="A3144" s="41">
        <v>41290</v>
      </c>
      <c r="B3144">
        <v>10226.290000000001</v>
      </c>
      <c r="C3144">
        <v>2588.02</v>
      </c>
      <c r="D3144">
        <v>0.27500000000000002</v>
      </c>
      <c r="E3144">
        <f t="shared" si="753"/>
        <v>7.6388888888888901E-6</v>
      </c>
      <c r="G3144">
        <f t="shared" si="754"/>
        <v>-1.9236775326956009E-3</v>
      </c>
      <c r="H3144">
        <f t="shared" si="755"/>
        <v>3.1694495980216596E-4</v>
      </c>
      <c r="K3144" s="25">
        <v>3142</v>
      </c>
      <c r="U3144">
        <f t="shared" si="747"/>
        <v>-0.16707270939548516</v>
      </c>
      <c r="V3144">
        <f t="shared" si="748"/>
        <v>0.7340284380839156</v>
      </c>
      <c r="W3144">
        <f t="shared" si="749"/>
        <v>0.43304427131156953</v>
      </c>
      <c r="Y3144">
        <f t="shared" si="750"/>
        <v>-0.83536354697742576</v>
      </c>
      <c r="Z3144">
        <f t="shared" si="751"/>
        <v>3.6701421904195781</v>
      </c>
      <c r="AA3144">
        <f t="shared" si="752"/>
        <v>-1.8347786434421525</v>
      </c>
      <c r="AC3144">
        <f t="shared" si="741"/>
        <v>5.5608556247402287E-4</v>
      </c>
      <c r="AD3144">
        <f t="shared" si="743"/>
        <v>1.6971814624538726</v>
      </c>
      <c r="AE3144">
        <f t="shared" si="744"/>
        <v>0.52896891185760175</v>
      </c>
      <c r="AG3144">
        <f t="shared" si="742"/>
        <v>2.7615389234812255E-3</v>
      </c>
      <c r="AH3144">
        <f t="shared" si="745"/>
        <v>0.94342342807344626</v>
      </c>
      <c r="AI3144">
        <f t="shared" si="746"/>
        <v>-5.8240074781807184E-2</v>
      </c>
    </row>
    <row r="3145" spans="1:35" x14ac:dyDescent="0.2">
      <c r="A3145" s="41">
        <v>41291</v>
      </c>
      <c r="B3145">
        <v>10333.370000000001</v>
      </c>
      <c r="C3145">
        <v>2602.64</v>
      </c>
      <c r="D3145">
        <v>0.25</v>
      </c>
      <c r="E3145">
        <f t="shared" si="753"/>
        <v>6.9444444444444448E-6</v>
      </c>
      <c r="G3145">
        <f t="shared" si="754"/>
        <v>1.0471050596061711E-2</v>
      </c>
      <c r="H3145">
        <f t="shared" si="755"/>
        <v>5.6491062665666768E-3</v>
      </c>
      <c r="K3145" s="25">
        <v>3143</v>
      </c>
      <c r="U3145">
        <f t="shared" si="747"/>
        <v>-0.16707270939548516</v>
      </c>
      <c r="V3145">
        <f t="shared" si="748"/>
        <v>0.7340284380839156</v>
      </c>
      <c r="W3145">
        <f t="shared" si="749"/>
        <v>0.43304427131156953</v>
      </c>
      <c r="Y3145">
        <f t="shared" si="750"/>
        <v>-0.83536354697742576</v>
      </c>
      <c r="Z3145">
        <f t="shared" si="751"/>
        <v>3.6701421904195781</v>
      </c>
      <c r="AA3145">
        <f t="shared" si="752"/>
        <v>-1.8347786434421525</v>
      </c>
      <c r="AC3145">
        <f t="shared" si="741"/>
        <v>2.4004858331892766E-3</v>
      </c>
      <c r="AD3145">
        <f t="shared" si="743"/>
        <v>1.7012555225108443</v>
      </c>
      <c r="AE3145">
        <f t="shared" si="744"/>
        <v>0.53136652112718707</v>
      </c>
      <c r="AG3145">
        <f t="shared" si="742"/>
        <v>1.1971873610390827E-2</v>
      </c>
      <c r="AH3145">
        <f t="shared" si="745"/>
        <v>0.95471797411542325</v>
      </c>
      <c r="AI3145">
        <f t="shared" si="746"/>
        <v>-4.6339297177870331E-2</v>
      </c>
    </row>
    <row r="3146" spans="1:35" x14ac:dyDescent="0.2">
      <c r="A3146" s="41">
        <v>41292</v>
      </c>
      <c r="B3146">
        <v>10237.5</v>
      </c>
      <c r="C3146">
        <v>2611.54</v>
      </c>
      <c r="D3146">
        <v>0.25</v>
      </c>
      <c r="E3146">
        <f t="shared" si="753"/>
        <v>6.9444444444444448E-6</v>
      </c>
      <c r="G3146">
        <f t="shared" si="754"/>
        <v>-9.277709014580993E-3</v>
      </c>
      <c r="H3146">
        <f t="shared" si="755"/>
        <v>3.4196047090646773E-3</v>
      </c>
      <c r="K3146" s="25">
        <v>3144</v>
      </c>
      <c r="U3146">
        <f t="shared" si="747"/>
        <v>-0.16707270939548516</v>
      </c>
      <c r="V3146">
        <f t="shared" si="748"/>
        <v>0.7340284380839156</v>
      </c>
      <c r="W3146">
        <f t="shared" si="749"/>
        <v>0.43304427131156953</v>
      </c>
      <c r="Y3146">
        <f t="shared" si="750"/>
        <v>-0.83536354697742576</v>
      </c>
      <c r="Z3146">
        <f t="shared" si="751"/>
        <v>3.6701421904195781</v>
      </c>
      <c r="AA3146">
        <f t="shared" si="752"/>
        <v>-1.8347786434421525</v>
      </c>
      <c r="AC3146">
        <f t="shared" si="741"/>
        <v>4.0631463373922193E-3</v>
      </c>
      <c r="AD3146">
        <f t="shared" si="743"/>
        <v>1.7081679726561023</v>
      </c>
      <c r="AE3146">
        <f t="shared" si="744"/>
        <v>0.53542143517729079</v>
      </c>
      <c r="AG3146">
        <f t="shared" si="742"/>
        <v>2.028795390918332E-2</v>
      </c>
      <c r="AH3146">
        <f t="shared" si="745"/>
        <v>0.97408724837054583</v>
      </c>
      <c r="AI3146">
        <f t="shared" si="746"/>
        <v>-2.6254401968925124E-2</v>
      </c>
    </row>
    <row r="3147" spans="1:35" x14ac:dyDescent="0.2">
      <c r="A3147" s="41">
        <v>41295</v>
      </c>
      <c r="B3147">
        <v>10317.74</v>
      </c>
      <c r="C3147">
        <v>2611.54</v>
      </c>
      <c r="D3147">
        <v>0.25</v>
      </c>
      <c r="E3147">
        <f t="shared" si="753"/>
        <v>6.9444444444444448E-6</v>
      </c>
      <c r="G3147">
        <f t="shared" si="754"/>
        <v>7.8378510378510173E-3</v>
      </c>
      <c r="H3147">
        <f t="shared" si="755"/>
        <v>0</v>
      </c>
      <c r="K3147" s="25">
        <v>3145</v>
      </c>
      <c r="U3147">
        <f t="shared" si="747"/>
        <v>0.23321180892230481</v>
      </c>
      <c r="V3147">
        <f t="shared" si="748"/>
        <v>0.19099910479638377</v>
      </c>
      <c r="W3147">
        <f t="shared" si="749"/>
        <v>0.57578908628131154</v>
      </c>
      <c r="Y3147">
        <f t="shared" si="750"/>
        <v>1.166059044611524</v>
      </c>
      <c r="Z3147">
        <f t="shared" si="751"/>
        <v>0.95499552398191889</v>
      </c>
      <c r="AA3147">
        <f t="shared" si="752"/>
        <v>-1.121054568593443</v>
      </c>
      <c r="AC3147">
        <f t="shared" si="741"/>
        <v>-1.3064837568478767E-3</v>
      </c>
      <c r="AD3147">
        <f t="shared" si="743"/>
        <v>1.7059362789458594</v>
      </c>
      <c r="AE3147">
        <f t="shared" si="744"/>
        <v>0.53411409722646475</v>
      </c>
      <c r="AG3147">
        <f t="shared" si="742"/>
        <v>-6.560196562017161E-3</v>
      </c>
      <c r="AH3147">
        <f t="shared" si="745"/>
        <v>0.96769704455268069</v>
      </c>
      <c r="AI3147">
        <f t="shared" si="746"/>
        <v>-3.283621119447766E-2</v>
      </c>
    </row>
    <row r="3148" spans="1:35" x14ac:dyDescent="0.2">
      <c r="A3148" s="41">
        <v>41296</v>
      </c>
      <c r="B3148">
        <v>10225.68</v>
      </c>
      <c r="C3148">
        <v>2623.22</v>
      </c>
      <c r="D3148">
        <v>0.17</v>
      </c>
      <c r="E3148">
        <f t="shared" si="753"/>
        <v>4.7222222222222223E-6</v>
      </c>
      <c r="G3148">
        <f t="shared" si="754"/>
        <v>-8.9224965932461469E-3</v>
      </c>
      <c r="H3148">
        <f t="shared" si="755"/>
        <v>4.472456864531976E-3</v>
      </c>
      <c r="K3148" s="25">
        <v>3146</v>
      </c>
      <c r="U3148">
        <f t="shared" si="747"/>
        <v>0.23321180892230481</v>
      </c>
      <c r="V3148">
        <f t="shared" si="748"/>
        <v>0.19099910479638377</v>
      </c>
      <c r="W3148">
        <f t="shared" si="749"/>
        <v>0.57578908628131154</v>
      </c>
      <c r="Y3148">
        <f t="shared" si="750"/>
        <v>1.166059044611524</v>
      </c>
      <c r="Z3148">
        <f t="shared" si="751"/>
        <v>0.95499552398191889</v>
      </c>
      <c r="AA3148">
        <f t="shared" si="752"/>
        <v>-1.121054568593443</v>
      </c>
      <c r="AC3148">
        <f t="shared" si="741"/>
        <v>-1.2225977779265892E-3</v>
      </c>
      <c r="AD3148">
        <f t="shared" si="743"/>
        <v>1.703850605041936</v>
      </c>
      <c r="AE3148">
        <f t="shared" si="744"/>
        <v>0.53289075146615839</v>
      </c>
      <c r="AG3148">
        <f t="shared" si="742"/>
        <v>-6.1407666674107228E-3</v>
      </c>
      <c r="AH3148">
        <f t="shared" si="745"/>
        <v>0.96175464279733969</v>
      </c>
      <c r="AI3148">
        <f t="shared" si="746"/>
        <v>-3.8995909914189324E-2</v>
      </c>
    </row>
    <row r="3149" spans="1:35" x14ac:dyDescent="0.2">
      <c r="A3149" s="41">
        <v>41297</v>
      </c>
      <c r="B3149">
        <v>10236.16</v>
      </c>
      <c r="C3149">
        <v>2627.23</v>
      </c>
      <c r="D3149">
        <v>0.25</v>
      </c>
      <c r="E3149">
        <f t="shared" si="753"/>
        <v>6.9444444444444448E-6</v>
      </c>
      <c r="G3149">
        <f t="shared" si="754"/>
        <v>1.0248707176441628E-3</v>
      </c>
      <c r="H3149">
        <f t="shared" si="755"/>
        <v>1.5286556217169046E-3</v>
      </c>
      <c r="K3149" s="25">
        <v>3147</v>
      </c>
      <c r="U3149">
        <f t="shared" si="747"/>
        <v>0.23321180892230481</v>
      </c>
      <c r="V3149">
        <f t="shared" si="748"/>
        <v>0.19099910479638377</v>
      </c>
      <c r="W3149">
        <f t="shared" si="749"/>
        <v>0.57578908628131154</v>
      </c>
      <c r="Y3149">
        <f t="shared" si="750"/>
        <v>1.166059044611524</v>
      </c>
      <c r="Z3149">
        <f t="shared" si="751"/>
        <v>0.95499552398191889</v>
      </c>
      <c r="AA3149">
        <f t="shared" si="752"/>
        <v>-1.121054568593443</v>
      </c>
      <c r="AC3149">
        <f t="shared" si="741"/>
        <v>5.3370281328173487E-4</v>
      </c>
      <c r="AD3149">
        <f t="shared" si="743"/>
        <v>1.7047599549032586</v>
      </c>
      <c r="AE3149">
        <f t="shared" si="744"/>
        <v>0.53342431191074646</v>
      </c>
      <c r="AG3149">
        <f t="shared" si="742"/>
        <v>2.649625177519785E-3</v>
      </c>
      <c r="AH3149">
        <f t="shared" si="745"/>
        <v>0.96430293211349216</v>
      </c>
      <c r="AI3149">
        <f t="shared" si="746"/>
        <v>-3.6349788805179445E-2</v>
      </c>
    </row>
    <row r="3150" spans="1:35" x14ac:dyDescent="0.2">
      <c r="A3150" s="41">
        <v>41298</v>
      </c>
      <c r="B3150">
        <v>10362.459999999999</v>
      </c>
      <c r="C3150">
        <v>2627.33</v>
      </c>
      <c r="D3150">
        <v>0.25</v>
      </c>
      <c r="E3150">
        <f t="shared" si="753"/>
        <v>6.9444444444444448E-6</v>
      </c>
      <c r="G3150">
        <f t="shared" si="754"/>
        <v>1.2338611354257775E-2</v>
      </c>
      <c r="H3150">
        <f t="shared" si="755"/>
        <v>3.806290275305514E-5</v>
      </c>
      <c r="K3150" s="25">
        <v>3148</v>
      </c>
      <c r="U3150">
        <f t="shared" si="747"/>
        <v>0.23321180892230481</v>
      </c>
      <c r="V3150">
        <f t="shared" si="748"/>
        <v>0.19099910479638377</v>
      </c>
      <c r="W3150">
        <f t="shared" si="749"/>
        <v>0.57578908628131154</v>
      </c>
      <c r="Y3150">
        <f t="shared" si="750"/>
        <v>1.166059044611524</v>
      </c>
      <c r="Z3150">
        <f t="shared" si="751"/>
        <v>0.95499552398191889</v>
      </c>
      <c r="AA3150">
        <f t="shared" si="752"/>
        <v>-1.121054568593443</v>
      </c>
      <c r="AC3150">
        <f t="shared" ref="AC3150:AC3213" si="756">U3149*G3150+V3149*H3150+W3149*E3149</f>
        <v>2.8887783891889283E-3</v>
      </c>
      <c r="AD3150">
        <f t="shared" si="743"/>
        <v>1.7096846286197378</v>
      </c>
      <c r="AE3150">
        <f t="shared" si="744"/>
        <v>0.53630892579793221</v>
      </c>
      <c r="AG3150">
        <f t="shared" ref="AG3150:AG3213" si="757">Y3149*G3150+Z3149*H3150+AA3149*E3149</f>
        <v>1.4416114168166861E-2</v>
      </c>
      <c r="AH3150">
        <f t="shared" si="745"/>
        <v>0.97820443327553841</v>
      </c>
      <c r="AI3150">
        <f t="shared" si="746"/>
        <v>-2.203659881238133E-2</v>
      </c>
    </row>
    <row r="3151" spans="1:35" x14ac:dyDescent="0.2">
      <c r="A3151" s="41">
        <v>41299</v>
      </c>
      <c r="B3151">
        <v>10588.93</v>
      </c>
      <c r="C3151">
        <v>2641.64</v>
      </c>
      <c r="D3151">
        <v>0.24</v>
      </c>
      <c r="E3151">
        <f t="shared" si="753"/>
        <v>6.6666666666666666E-6</v>
      </c>
      <c r="G3151">
        <f t="shared" si="754"/>
        <v>2.1854849138139128E-2</v>
      </c>
      <c r="H3151">
        <f t="shared" si="755"/>
        <v>5.4465940707866716E-3</v>
      </c>
      <c r="K3151" s="25">
        <v>3149</v>
      </c>
      <c r="U3151">
        <f t="shared" si="747"/>
        <v>0.23321180892230481</v>
      </c>
      <c r="V3151">
        <f t="shared" si="748"/>
        <v>0.19099910479638377</v>
      </c>
      <c r="W3151">
        <f t="shared" si="749"/>
        <v>0.57578908628131154</v>
      </c>
      <c r="Y3151">
        <f t="shared" si="750"/>
        <v>1.166059044611524</v>
      </c>
      <c r="Z3151">
        <f t="shared" si="751"/>
        <v>0.95499552398191889</v>
      </c>
      <c r="AA3151">
        <f t="shared" si="752"/>
        <v>-1.121054568593443</v>
      </c>
      <c r="AC3151">
        <f t="shared" si="756"/>
        <v>6.1411020282604442E-3</v>
      </c>
      <c r="AD3151">
        <f t="shared" si="743"/>
        <v>1.7201839763602402</v>
      </c>
      <c r="AE3151">
        <f t="shared" si="744"/>
        <v>0.54243124810536791</v>
      </c>
      <c r="AG3151">
        <f t="shared" si="757"/>
        <v>3.0677732363524442E-2</v>
      </c>
      <c r="AH3151">
        <f t="shared" si="745"/>
        <v>1.0082135270763783</v>
      </c>
      <c r="AI3151">
        <f t="shared" si="746"/>
        <v>8.1799796329008398E-3</v>
      </c>
    </row>
    <row r="3152" spans="1:35" x14ac:dyDescent="0.2">
      <c r="A3152" s="41">
        <v>41302</v>
      </c>
      <c r="B3152">
        <v>10544.2</v>
      </c>
      <c r="C3152">
        <v>2636.83</v>
      </c>
      <c r="D3152">
        <v>0.23</v>
      </c>
      <c r="E3152">
        <f t="shared" si="753"/>
        <v>6.3888888888888894E-6</v>
      </c>
      <c r="G3152">
        <f t="shared" si="754"/>
        <v>-4.2242228440455797E-3</v>
      </c>
      <c r="H3152">
        <f t="shared" si="755"/>
        <v>-1.8208385699792348E-3</v>
      </c>
      <c r="K3152" s="25">
        <v>3150</v>
      </c>
      <c r="U3152">
        <f t="shared" si="747"/>
        <v>-6.2277491976175124E-2</v>
      </c>
      <c r="V3152">
        <f t="shared" si="748"/>
        <v>0.57799104427111447</v>
      </c>
      <c r="W3152">
        <f t="shared" si="749"/>
        <v>0.48428644770506057</v>
      </c>
      <c r="Y3152">
        <f t="shared" si="750"/>
        <v>-0.31138745988087563</v>
      </c>
      <c r="Z3152">
        <f t="shared" si="751"/>
        <v>2.8899552213555726</v>
      </c>
      <c r="AA3152">
        <f t="shared" si="752"/>
        <v>-1.5785677614746969</v>
      </c>
      <c r="AC3152">
        <f t="shared" si="756"/>
        <v>-1.3290785936870119E-3</v>
      </c>
      <c r="AD3152">
        <f t="shared" si="743"/>
        <v>1.7178977166600564</v>
      </c>
      <c r="AE3152">
        <f t="shared" si="744"/>
        <v>0.54110128550336234</v>
      </c>
      <c r="AG3152">
        <f t="shared" si="757"/>
        <v>-6.6720596351017274E-3</v>
      </c>
      <c r="AH3152">
        <f t="shared" si="745"/>
        <v>1.0014866662988084</v>
      </c>
      <c r="AI3152">
        <f t="shared" si="746"/>
        <v>1.4855623045121552E-3</v>
      </c>
    </row>
    <row r="3153" spans="1:35" x14ac:dyDescent="0.2">
      <c r="A3153" s="41">
        <v>41303</v>
      </c>
      <c r="B3153">
        <v>10578.29</v>
      </c>
      <c r="C3153">
        <v>2650.43</v>
      </c>
      <c r="D3153">
        <v>0.17</v>
      </c>
      <c r="E3153">
        <f t="shared" si="753"/>
        <v>4.7222222222222223E-6</v>
      </c>
      <c r="G3153">
        <f t="shared" si="754"/>
        <v>3.2330570360956869E-3</v>
      </c>
      <c r="H3153">
        <f t="shared" si="755"/>
        <v>5.1577083088405048E-3</v>
      </c>
      <c r="K3153" s="25">
        <v>3151</v>
      </c>
      <c r="U3153">
        <f t="shared" si="747"/>
        <v>-6.2277491976175124E-2</v>
      </c>
      <c r="V3153">
        <f t="shared" si="748"/>
        <v>0.57799104427111447</v>
      </c>
      <c r="W3153">
        <f t="shared" si="749"/>
        <v>0.48428644770506057</v>
      </c>
      <c r="Y3153">
        <f t="shared" si="750"/>
        <v>-0.31138745988087563</v>
      </c>
      <c r="Z3153">
        <f t="shared" si="751"/>
        <v>2.8899552213555726</v>
      </c>
      <c r="AA3153">
        <f t="shared" si="752"/>
        <v>-1.5785677614746969</v>
      </c>
      <c r="AC3153">
        <f t="shared" si="756"/>
        <v>2.7828565801533436E-3</v>
      </c>
      <c r="AD3153">
        <f t="shared" si="743"/>
        <v>1.7226783796248941</v>
      </c>
      <c r="AE3153">
        <f t="shared" si="744"/>
        <v>0.54388027710693276</v>
      </c>
      <c r="AG3153">
        <f t="shared" si="757"/>
        <v>1.3888727345211165E-2</v>
      </c>
      <c r="AH3153">
        <f t="shared" si="745"/>
        <v>1.015396041546897</v>
      </c>
      <c r="AI3153">
        <f t="shared" si="746"/>
        <v>1.5278725106084558E-2</v>
      </c>
    </row>
    <row r="3154" spans="1:35" x14ac:dyDescent="0.2">
      <c r="A3154" s="41">
        <v>41304</v>
      </c>
      <c r="B3154">
        <v>10599.71</v>
      </c>
      <c r="C3154">
        <v>2640.77</v>
      </c>
      <c r="D3154">
        <v>0.25</v>
      </c>
      <c r="E3154">
        <f t="shared" si="753"/>
        <v>6.9444444444444448E-6</v>
      </c>
      <c r="G3154">
        <f t="shared" si="754"/>
        <v>2.0249019453993274E-3</v>
      </c>
      <c r="H3154">
        <f t="shared" si="755"/>
        <v>-3.6446916160773365E-3</v>
      </c>
      <c r="K3154" s="25">
        <v>3152</v>
      </c>
      <c r="U3154">
        <f t="shared" si="747"/>
        <v>-6.2277491976175124E-2</v>
      </c>
      <c r="V3154">
        <f t="shared" si="748"/>
        <v>0.57799104427111447</v>
      </c>
      <c r="W3154">
        <f t="shared" si="749"/>
        <v>0.48428644770506057</v>
      </c>
      <c r="Y3154">
        <f t="shared" si="750"/>
        <v>-0.31138745988087563</v>
      </c>
      <c r="Z3154">
        <f t="shared" si="751"/>
        <v>2.8899552213555726</v>
      </c>
      <c r="AA3154">
        <f t="shared" si="752"/>
        <v>-1.5785677614746969</v>
      </c>
      <c r="AC3154">
        <f t="shared" si="756"/>
        <v>-2.2304180196545897E-3</v>
      </c>
      <c r="AD3154">
        <f t="shared" si="743"/>
        <v>1.7188360867249093</v>
      </c>
      <c r="AE3154">
        <f t="shared" si="744"/>
        <v>0.5416473680002073</v>
      </c>
      <c r="AG3154">
        <f t="shared" si="757"/>
        <v>-1.1170978987161838E-2</v>
      </c>
      <c r="AH3154">
        <f t="shared" si="745"/>
        <v>1.0040530737031292</v>
      </c>
      <c r="AI3154">
        <f t="shared" si="746"/>
        <v>4.0448821264910395E-3</v>
      </c>
    </row>
    <row r="3155" spans="1:35" x14ac:dyDescent="0.2">
      <c r="A3155" s="41">
        <v>41305</v>
      </c>
      <c r="B3155">
        <v>10555.07</v>
      </c>
      <c r="C3155">
        <v>2634.16</v>
      </c>
      <c r="D3155">
        <v>0.25</v>
      </c>
      <c r="E3155">
        <f t="shared" si="753"/>
        <v>6.9444444444444448E-6</v>
      </c>
      <c r="G3155">
        <f t="shared" si="754"/>
        <v>-4.2114359732482705E-3</v>
      </c>
      <c r="H3155">
        <f t="shared" si="755"/>
        <v>-2.5030578202570189E-3</v>
      </c>
      <c r="K3155" s="25">
        <v>3153</v>
      </c>
      <c r="U3155">
        <f t="shared" si="747"/>
        <v>-6.2277491976175124E-2</v>
      </c>
      <c r="V3155">
        <f t="shared" si="748"/>
        <v>0.57799104427111447</v>
      </c>
      <c r="W3155">
        <f t="shared" si="749"/>
        <v>0.48428644770506057</v>
      </c>
      <c r="Y3155">
        <f t="shared" si="750"/>
        <v>-0.31138745988087563</v>
      </c>
      <c r="Z3155">
        <f t="shared" si="751"/>
        <v>2.8899552213555726</v>
      </c>
      <c r="AA3155">
        <f t="shared" si="752"/>
        <v>-1.5785677614746969</v>
      </c>
      <c r="AC3155">
        <f t="shared" si="756"/>
        <v>-1.1811042330379042E-3</v>
      </c>
      <c r="AD3155">
        <f t="shared" ref="AD3155:AD3218" si="758">(1+AC3155)*AD3154</f>
        <v>1.7168059621469802</v>
      </c>
      <c r="AE3155">
        <f t="shared" ref="AE3155:AE3218" si="759">LN(1+AC3155)+AE3154</f>
        <v>0.54046556571386151</v>
      </c>
      <c r="AG3155">
        <f t="shared" si="757"/>
        <v>-5.9332989429673006E-3</v>
      </c>
      <c r="AH3155">
        <f t="shared" ref="AH3155:AH3218" si="760">(1+AG3155)*AH3154</f>
        <v>0.99809572666224333</v>
      </c>
      <c r="AI3155">
        <f t="shared" ref="AI3155:AI3218" si="761">LN(1+AG3155)+AI3154</f>
        <v>-1.9060887713158387E-3</v>
      </c>
    </row>
    <row r="3156" spans="1:35" x14ac:dyDescent="0.2">
      <c r="A3156" s="41">
        <v>41306</v>
      </c>
      <c r="B3156">
        <v>10728.71</v>
      </c>
      <c r="C3156">
        <v>2660.7</v>
      </c>
      <c r="D3156">
        <v>0.25</v>
      </c>
      <c r="E3156">
        <f t="shared" si="753"/>
        <v>6.9444444444444448E-6</v>
      </c>
      <c r="G3156">
        <f t="shared" si="754"/>
        <v>1.6450862002809968E-2</v>
      </c>
      <c r="H3156">
        <f t="shared" si="755"/>
        <v>1.0075318127980064E-2</v>
      </c>
      <c r="K3156" s="25">
        <v>3154</v>
      </c>
      <c r="U3156">
        <f t="shared" si="747"/>
        <v>-6.2277491976175124E-2</v>
      </c>
      <c r="V3156">
        <f t="shared" si="748"/>
        <v>0.57799104427111447</v>
      </c>
      <c r="W3156">
        <f t="shared" si="749"/>
        <v>0.48428644770506057</v>
      </c>
      <c r="Y3156">
        <f t="shared" si="750"/>
        <v>-0.31138745988087563</v>
      </c>
      <c r="Z3156">
        <f t="shared" si="751"/>
        <v>2.8899552213555726</v>
      </c>
      <c r="AA3156">
        <f t="shared" si="752"/>
        <v>-1.5785677614746969</v>
      </c>
      <c r="AC3156">
        <f t="shared" si="756"/>
        <v>4.8022883201050111E-3</v>
      </c>
      <c r="AD3156">
        <f t="shared" si="758"/>
        <v>1.7250505593668854</v>
      </c>
      <c r="AE3156">
        <f t="shared" si="759"/>
        <v>0.54525635983170506</v>
      </c>
      <c r="AG3156">
        <f t="shared" si="757"/>
        <v>2.3983663822747275E-2</v>
      </c>
      <c r="AH3156">
        <f t="shared" si="760"/>
        <v>1.0220337190334312</v>
      </c>
      <c r="AI3156">
        <f t="shared" si="761"/>
        <v>2.1794484420646652E-2</v>
      </c>
    </row>
    <row r="3157" spans="1:35" x14ac:dyDescent="0.2">
      <c r="A3157" s="41">
        <v>41309</v>
      </c>
      <c r="B3157">
        <v>10356.780000000001</v>
      </c>
      <c r="C3157">
        <v>2630.05</v>
      </c>
      <c r="D3157">
        <v>0.25</v>
      </c>
      <c r="E3157">
        <f t="shared" si="753"/>
        <v>6.9444444444444448E-6</v>
      </c>
      <c r="G3157">
        <f t="shared" si="754"/>
        <v>-3.4666795914886181E-2</v>
      </c>
      <c r="H3157">
        <f t="shared" si="755"/>
        <v>-1.1519524937046506E-2</v>
      </c>
      <c r="K3157" s="25">
        <v>3155</v>
      </c>
      <c r="U3157">
        <f t="shared" si="747"/>
        <v>-0.42944549568714618</v>
      </c>
      <c r="V3157">
        <f t="shared" si="748"/>
        <v>1.5796779551972147</v>
      </c>
      <c r="W3157">
        <f t="shared" si="749"/>
        <v>-0.15023245951006836</v>
      </c>
      <c r="Y3157">
        <f t="shared" si="750"/>
        <v>-2.147227478435731</v>
      </c>
      <c r="Z3157">
        <f t="shared" si="751"/>
        <v>7.8983897759860735</v>
      </c>
      <c r="AA3157">
        <f t="shared" si="752"/>
        <v>-4.7511622975503425</v>
      </c>
      <c r="AC3157">
        <f t="shared" si="756"/>
        <v>-4.4958580431103444E-3</v>
      </c>
      <c r="AD3157">
        <f t="shared" si="758"/>
        <v>1.7172949769347838</v>
      </c>
      <c r="AE3157">
        <f t="shared" si="759"/>
        <v>0.54075036502511276</v>
      </c>
      <c r="AG3157">
        <f t="shared" si="757"/>
        <v>-2.2507067993329501E-2</v>
      </c>
      <c r="AH3157">
        <f t="shared" si="760"/>
        <v>0.99903073662767039</v>
      </c>
      <c r="AI3157">
        <f t="shared" si="761"/>
        <v>-9.6973341182409259E-4</v>
      </c>
    </row>
    <row r="3158" spans="1:35" x14ac:dyDescent="0.2">
      <c r="A3158" s="41">
        <v>41310</v>
      </c>
      <c r="B3158">
        <v>10369.15</v>
      </c>
      <c r="C3158">
        <v>2657.76</v>
      </c>
      <c r="D3158">
        <v>0.25</v>
      </c>
      <c r="E3158">
        <f t="shared" si="753"/>
        <v>6.9444444444444448E-6</v>
      </c>
      <c r="G3158">
        <f t="shared" si="754"/>
        <v>1.1943866723053865E-3</v>
      </c>
      <c r="H3158">
        <f t="shared" si="755"/>
        <v>1.0535921370316167E-2</v>
      </c>
      <c r="K3158" s="25">
        <v>3156</v>
      </c>
      <c r="U3158">
        <f t="shared" si="747"/>
        <v>-0.42944549568714618</v>
      </c>
      <c r="V3158">
        <f t="shared" si="748"/>
        <v>1.5796779551972147</v>
      </c>
      <c r="W3158">
        <f t="shared" si="749"/>
        <v>-0.15023245951006836</v>
      </c>
      <c r="Y3158">
        <f t="shared" si="750"/>
        <v>-2.147227478435731</v>
      </c>
      <c r="Z3158">
        <f t="shared" si="751"/>
        <v>7.8983897759860735</v>
      </c>
      <c r="AA3158">
        <f t="shared" si="752"/>
        <v>-4.7511622975503425</v>
      </c>
      <c r="AC3158">
        <f t="shared" si="756"/>
        <v>1.612939546888055E-2</v>
      </c>
      <c r="AD3158">
        <f t="shared" si="758"/>
        <v>1.7449939067544871</v>
      </c>
      <c r="AE3158">
        <f t="shared" si="759"/>
        <v>0.55675106381705508</v>
      </c>
      <c r="AG3158">
        <f t="shared" si="757"/>
        <v>8.0619199566624986E-2</v>
      </c>
      <c r="AH3158">
        <f t="shared" si="760"/>
        <v>1.0795717949570489</v>
      </c>
      <c r="AI3158">
        <f t="shared" si="761"/>
        <v>7.6564476363832137E-2</v>
      </c>
    </row>
    <row r="3159" spans="1:35" x14ac:dyDescent="0.2">
      <c r="A3159" s="41">
        <v>41311</v>
      </c>
      <c r="B3159">
        <v>10263.280000000001</v>
      </c>
      <c r="C3159">
        <v>2659.55</v>
      </c>
      <c r="D3159">
        <v>0.19</v>
      </c>
      <c r="E3159">
        <f t="shared" si="753"/>
        <v>5.2777777777777777E-6</v>
      </c>
      <c r="G3159">
        <f t="shared" si="754"/>
        <v>-1.0210094366461956E-2</v>
      </c>
      <c r="H3159">
        <f t="shared" si="755"/>
        <v>6.7349948829087782E-4</v>
      </c>
      <c r="K3159" s="25">
        <v>3157</v>
      </c>
      <c r="U3159">
        <f t="shared" si="747"/>
        <v>-0.42944549568714618</v>
      </c>
      <c r="V3159">
        <f t="shared" si="748"/>
        <v>1.5796779551972147</v>
      </c>
      <c r="W3159">
        <f t="shared" si="749"/>
        <v>-0.15023245951006836</v>
      </c>
      <c r="Y3159">
        <f t="shared" si="750"/>
        <v>-2.147227478435731</v>
      </c>
      <c r="Z3159">
        <f t="shared" si="751"/>
        <v>7.8983897759860735</v>
      </c>
      <c r="AA3159">
        <f t="shared" si="752"/>
        <v>-4.7511622975503425</v>
      </c>
      <c r="AC3159">
        <f t="shared" si="756"/>
        <v>5.4475480497386776E-3</v>
      </c>
      <c r="AD3159">
        <f t="shared" si="758"/>
        <v>1.7544998449080333</v>
      </c>
      <c r="AE3159">
        <f t="shared" si="759"/>
        <v>0.56218382764445418</v>
      </c>
      <c r="AG3159">
        <f t="shared" si="757"/>
        <v>2.7209962470915613E-2</v>
      </c>
      <c r="AH3159">
        <f t="shared" si="760"/>
        <v>1.1089469029824892</v>
      </c>
      <c r="AI3159">
        <f t="shared" si="761"/>
        <v>0.10341082893752873</v>
      </c>
    </row>
    <row r="3160" spans="1:35" x14ac:dyDescent="0.2">
      <c r="A3160" s="41">
        <v>41312</v>
      </c>
      <c r="B3160">
        <v>10163.780000000001</v>
      </c>
      <c r="C3160">
        <v>2655.84</v>
      </c>
      <c r="D3160">
        <v>0.24</v>
      </c>
      <c r="E3160">
        <f t="shared" si="753"/>
        <v>6.6666666666666666E-6</v>
      </c>
      <c r="G3160">
        <f t="shared" si="754"/>
        <v>-9.6947564521283631E-3</v>
      </c>
      <c r="H3160">
        <f t="shared" si="755"/>
        <v>-1.3949728337500841E-3</v>
      </c>
      <c r="K3160" s="25">
        <v>3158</v>
      </c>
      <c r="U3160">
        <f t="shared" si="747"/>
        <v>-0.42944549568714618</v>
      </c>
      <c r="V3160">
        <f t="shared" si="748"/>
        <v>1.5796779551972147</v>
      </c>
      <c r="W3160">
        <f t="shared" si="749"/>
        <v>-0.15023245951006836</v>
      </c>
      <c r="Y3160">
        <f t="shared" si="750"/>
        <v>-2.147227478435731</v>
      </c>
      <c r="Z3160">
        <f t="shared" si="751"/>
        <v>7.8983897759860735</v>
      </c>
      <c r="AA3160">
        <f t="shared" si="752"/>
        <v>-4.7511622975503425</v>
      </c>
      <c r="AC3160">
        <f t="shared" si="756"/>
        <v>1.9589687630401239E-3</v>
      </c>
      <c r="AD3160">
        <f t="shared" si="758"/>
        <v>1.7579368552989669</v>
      </c>
      <c r="AE3160">
        <f t="shared" si="759"/>
        <v>0.56414088013039687</v>
      </c>
      <c r="AG3160">
        <f t="shared" si="757"/>
        <v>9.7737327040895074E-3</v>
      </c>
      <c r="AH3160">
        <f t="shared" si="760"/>
        <v>1.1197854535952678</v>
      </c>
      <c r="AI3160">
        <f t="shared" si="761"/>
        <v>0.11313710766724022</v>
      </c>
    </row>
    <row r="3161" spans="1:35" x14ac:dyDescent="0.2">
      <c r="A3161" s="41">
        <v>41313</v>
      </c>
      <c r="B3161">
        <v>10238.75</v>
      </c>
      <c r="C3161">
        <v>2670.85</v>
      </c>
      <c r="D3161">
        <v>0.25</v>
      </c>
      <c r="E3161">
        <f t="shared" si="753"/>
        <v>6.9444444444444448E-6</v>
      </c>
      <c r="G3161">
        <f t="shared" si="754"/>
        <v>7.3761927157021644E-3</v>
      </c>
      <c r="H3161">
        <f t="shared" si="755"/>
        <v>5.6516958852942051E-3</v>
      </c>
      <c r="K3161" s="25">
        <v>3159</v>
      </c>
      <c r="U3161">
        <f t="shared" ref="U3161:U3224" si="762">INDEX($L$2:$L$1201,MATCH(_xlfn.FLOOR.MATH(K3161/5),$J$2:$J$1201))</f>
        <v>-0.42944549568714618</v>
      </c>
      <c r="V3161">
        <f t="shared" ref="V3161:V3224" si="763">INDEX($M$2:$M$1201,MATCH(_xlfn.FLOOR.MATH(K3161/5),$J$2:$J$1201))</f>
        <v>1.5796779551972147</v>
      </c>
      <c r="W3161">
        <f t="shared" ref="W3161:W3224" si="764">1-U3161-V3161</f>
        <v>-0.15023245951006836</v>
      </c>
      <c r="Y3161">
        <f t="shared" ref="Y3161:Y3224" si="765">INDEX($P$2:$P$1201,MATCH(_xlfn.FLOOR.MATH(K3161/5),$J$2:$J$1201))</f>
        <v>-2.147227478435731</v>
      </c>
      <c r="Z3161">
        <f t="shared" ref="Z3161:Z3224" si="766">INDEX($Q$2:$Q$1201,MATCH(_xlfn.FLOOR.MATH(K3161/5),$J$2:$J$1201))</f>
        <v>7.8983897759860735</v>
      </c>
      <c r="AA3161">
        <f t="shared" ref="AA3161:AA3224" si="767">1-Y3161-Z3161</f>
        <v>-4.7511622975503425</v>
      </c>
      <c r="AC3161">
        <f t="shared" si="756"/>
        <v>5.7591851126693617E-3</v>
      </c>
      <c r="AD3161">
        <f t="shared" si="758"/>
        <v>1.7680611390650174</v>
      </c>
      <c r="AE3161">
        <f t="shared" si="759"/>
        <v>0.56988354453667345</v>
      </c>
      <c r="AG3161">
        <f t="shared" si="757"/>
        <v>2.8769258896680142E-2</v>
      </c>
      <c r="AH3161">
        <f t="shared" si="760"/>
        <v>1.1520008512184865</v>
      </c>
      <c r="AI3161">
        <f t="shared" si="761"/>
        <v>0.14150030117836337</v>
      </c>
    </row>
    <row r="3162" spans="1:35" x14ac:dyDescent="0.2">
      <c r="A3162" s="41">
        <v>41316</v>
      </c>
      <c r="B3162">
        <v>10212.83</v>
      </c>
      <c r="C3162">
        <v>2669.37</v>
      </c>
      <c r="D3162">
        <v>0.155</v>
      </c>
      <c r="E3162">
        <f t="shared" si="753"/>
        <v>4.3055555555555559E-6</v>
      </c>
      <c r="G3162">
        <f t="shared" si="754"/>
        <v>-2.5315590282016919E-3</v>
      </c>
      <c r="H3162">
        <f t="shared" si="755"/>
        <v>-5.5413070745269041E-4</v>
      </c>
      <c r="K3162" s="25">
        <v>3160</v>
      </c>
      <c r="U3162">
        <f t="shared" si="762"/>
        <v>0.49165251512507319</v>
      </c>
      <c r="V3162">
        <f t="shared" si="763"/>
        <v>-0.24884189245869939</v>
      </c>
      <c r="W3162">
        <f t="shared" si="764"/>
        <v>0.75718937733362612</v>
      </c>
      <c r="Y3162">
        <f t="shared" si="765"/>
        <v>2.458262575625366</v>
      </c>
      <c r="Z3162">
        <f t="shared" si="766"/>
        <v>-1.2442094622934969</v>
      </c>
      <c r="AA3162">
        <f t="shared" si="767"/>
        <v>-0.21405311333186905</v>
      </c>
      <c r="AC3162">
        <f t="shared" si="756"/>
        <v>2.1077527789767385E-4</v>
      </c>
      <c r="AD3162">
        <f t="shared" si="758"/>
        <v>1.768433802642944</v>
      </c>
      <c r="AE3162">
        <f t="shared" si="759"/>
        <v>0.57009429760458308</v>
      </c>
      <c r="AG3162">
        <f t="shared" si="757"/>
        <v>1.0260986117105906E-3</v>
      </c>
      <c r="AH3162">
        <f t="shared" si="760"/>
        <v>1.1531829176926112</v>
      </c>
      <c r="AI3162">
        <f t="shared" si="761"/>
        <v>0.14252587371073555</v>
      </c>
    </row>
    <row r="3163" spans="1:35" x14ac:dyDescent="0.2">
      <c r="A3163" s="41">
        <v>41317</v>
      </c>
      <c r="B3163">
        <v>10314.09</v>
      </c>
      <c r="C3163">
        <v>2673.77</v>
      </c>
      <c r="D3163">
        <v>0.25</v>
      </c>
      <c r="E3163">
        <f t="shared" si="753"/>
        <v>6.9444444444444448E-6</v>
      </c>
      <c r="G3163">
        <f t="shared" si="754"/>
        <v>9.9149794914827928E-3</v>
      </c>
      <c r="H3163">
        <f t="shared" si="755"/>
        <v>1.6483290064697254E-3</v>
      </c>
      <c r="K3163" s="25">
        <v>3161</v>
      </c>
      <c r="U3163">
        <f t="shared" si="762"/>
        <v>0.49165251512507319</v>
      </c>
      <c r="V3163">
        <f t="shared" si="763"/>
        <v>-0.24884189245869939</v>
      </c>
      <c r="W3163">
        <f t="shared" si="764"/>
        <v>0.75718937733362612</v>
      </c>
      <c r="Y3163">
        <f t="shared" si="765"/>
        <v>2.458262575625366</v>
      </c>
      <c r="Z3163">
        <f t="shared" si="766"/>
        <v>-1.2442094622934969</v>
      </c>
      <c r="AA3163">
        <f t="shared" si="767"/>
        <v>-0.21405311333186905</v>
      </c>
      <c r="AC3163">
        <f t="shared" si="756"/>
        <v>4.4678114159667267E-3</v>
      </c>
      <c r="AD3163">
        <f t="shared" si="758"/>
        <v>1.7763348313747735</v>
      </c>
      <c r="AE3163">
        <f t="shared" si="759"/>
        <v>0.57455215797969883</v>
      </c>
      <c r="AG3163">
        <f t="shared" si="757"/>
        <v>2.2321834857611411E-2</v>
      </c>
      <c r="AH3163">
        <f t="shared" si="760"/>
        <v>1.1789240763419639</v>
      </c>
      <c r="AI3163">
        <f t="shared" si="761"/>
        <v>0.16460222282516176</v>
      </c>
    </row>
    <row r="3164" spans="1:35" x14ac:dyDescent="0.2">
      <c r="A3164" s="41">
        <v>41318</v>
      </c>
      <c r="B3164">
        <v>10362.27</v>
      </c>
      <c r="C3164">
        <v>2676.6</v>
      </c>
      <c r="D3164">
        <v>0.24</v>
      </c>
      <c r="E3164">
        <f t="shared" si="753"/>
        <v>6.6666666666666666E-6</v>
      </c>
      <c r="G3164">
        <f t="shared" si="754"/>
        <v>4.6712797735912999E-3</v>
      </c>
      <c r="H3164">
        <f t="shared" si="755"/>
        <v>1.0584306054746396E-3</v>
      </c>
      <c r="K3164" s="25">
        <v>3162</v>
      </c>
      <c r="U3164">
        <f t="shared" si="762"/>
        <v>0.49165251512507319</v>
      </c>
      <c r="V3164">
        <f t="shared" si="763"/>
        <v>-0.24884189245869939</v>
      </c>
      <c r="W3164">
        <f t="shared" si="764"/>
        <v>0.75718937733362612</v>
      </c>
      <c r="Y3164">
        <f t="shared" si="765"/>
        <v>2.458262575625366</v>
      </c>
      <c r="Z3164">
        <f t="shared" si="766"/>
        <v>-1.2442094622934969</v>
      </c>
      <c r="AA3164">
        <f t="shared" si="767"/>
        <v>-0.21405311333186905</v>
      </c>
      <c r="AC3164">
        <f t="shared" si="756"/>
        <v>2.0385228342013457E-3</v>
      </c>
      <c r="AD3164">
        <f t="shared" si="758"/>
        <v>1.7799559304897181</v>
      </c>
      <c r="AE3164">
        <f t="shared" si="759"/>
        <v>0.57658860584566218</v>
      </c>
      <c r="AG3164">
        <f t="shared" si="757"/>
        <v>1.0164836393228949E-2</v>
      </c>
      <c r="AH3164">
        <f t="shared" si="760"/>
        <v>1.1909076466980186</v>
      </c>
      <c r="AI3164">
        <f t="shared" si="761"/>
        <v>0.17471574471168044</v>
      </c>
    </row>
    <row r="3165" spans="1:35" x14ac:dyDescent="0.2">
      <c r="A3165" s="41">
        <v>41319</v>
      </c>
      <c r="B3165">
        <v>10181.14</v>
      </c>
      <c r="C3165">
        <v>2678.77</v>
      </c>
      <c r="D3165">
        <v>0.155</v>
      </c>
      <c r="E3165">
        <f t="shared" si="753"/>
        <v>4.3055555555555559E-6</v>
      </c>
      <c r="G3165">
        <f t="shared" si="754"/>
        <v>-1.7479760708802319E-2</v>
      </c>
      <c r="H3165">
        <f t="shared" si="755"/>
        <v>8.1073003063590859E-4</v>
      </c>
      <c r="K3165" s="25">
        <v>3163</v>
      </c>
      <c r="U3165">
        <f t="shared" si="762"/>
        <v>0.49165251512507319</v>
      </c>
      <c r="V3165">
        <f t="shared" si="763"/>
        <v>-0.24884189245869939</v>
      </c>
      <c r="W3165">
        <f t="shared" si="764"/>
        <v>0.75718937733362612</v>
      </c>
      <c r="Y3165">
        <f t="shared" si="765"/>
        <v>2.458262575625366</v>
      </c>
      <c r="Z3165">
        <f t="shared" si="766"/>
        <v>-1.2442094622934969</v>
      </c>
      <c r="AA3165">
        <f t="shared" si="767"/>
        <v>-0.21405311333186905</v>
      </c>
      <c r="AC3165">
        <f t="shared" si="756"/>
        <v>-8.790663982181408E-3</v>
      </c>
      <c r="AD3165">
        <f t="shared" si="758"/>
        <v>1.7643089360016919</v>
      </c>
      <c r="AE3165">
        <f t="shared" si="759"/>
        <v>0.56775907603827558</v>
      </c>
      <c r="AG3165">
        <f t="shared" si="757"/>
        <v>-4.3979986577573703E-2</v>
      </c>
      <c r="AH3165">
        <f t="shared" si="760"/>
        <v>1.1385315443811099</v>
      </c>
      <c r="AI3165">
        <f t="shared" si="761"/>
        <v>0.12973931310410708</v>
      </c>
    </row>
    <row r="3166" spans="1:35" x14ac:dyDescent="0.2">
      <c r="A3166" s="41">
        <v>41320</v>
      </c>
      <c r="B3166">
        <v>10138.08</v>
      </c>
      <c r="C3166">
        <v>2676.21</v>
      </c>
      <c r="D3166">
        <v>0.17</v>
      </c>
      <c r="E3166">
        <f t="shared" si="753"/>
        <v>4.7222222222222223E-6</v>
      </c>
      <c r="G3166">
        <f t="shared" si="754"/>
        <v>-4.2293888503644479E-3</v>
      </c>
      <c r="H3166">
        <f t="shared" si="755"/>
        <v>-9.5566248688761836E-4</v>
      </c>
      <c r="K3166" s="25">
        <v>3164</v>
      </c>
      <c r="U3166">
        <f t="shared" si="762"/>
        <v>0.49165251512507319</v>
      </c>
      <c r="V3166">
        <f t="shared" si="763"/>
        <v>-0.24884189245869939</v>
      </c>
      <c r="W3166">
        <f t="shared" si="764"/>
        <v>0.75718937733362612</v>
      </c>
      <c r="Y3166">
        <f t="shared" si="765"/>
        <v>2.458262575625366</v>
      </c>
      <c r="Z3166">
        <f t="shared" si="766"/>
        <v>-1.2442094622934969</v>
      </c>
      <c r="AA3166">
        <f t="shared" si="767"/>
        <v>-0.21405311333186905</v>
      </c>
      <c r="AC3166">
        <f t="shared" si="756"/>
        <v>-1.8383206830045343E-3</v>
      </c>
      <c r="AD3166">
        <f t="shared" si="758"/>
        <v>1.7610655703934304</v>
      </c>
      <c r="AE3166">
        <f t="shared" si="759"/>
        <v>0.565919063570124</v>
      </c>
      <c r="AG3166">
        <f t="shared" si="757"/>
        <v>-9.2088256372448943E-3</v>
      </c>
      <c r="AH3166">
        <f t="shared" si="760"/>
        <v>1.1280470059064012</v>
      </c>
      <c r="AI3166">
        <f t="shared" si="761"/>
        <v>0.12048782411045601</v>
      </c>
    </row>
    <row r="3167" spans="1:35" x14ac:dyDescent="0.2">
      <c r="A3167" s="41">
        <v>41323</v>
      </c>
      <c r="B3167">
        <v>10185.16</v>
      </c>
      <c r="C3167">
        <v>2676.21</v>
      </c>
      <c r="D3167">
        <v>0.17</v>
      </c>
      <c r="E3167">
        <f t="shared" si="753"/>
        <v>4.7222222222222223E-6</v>
      </c>
      <c r="G3167">
        <f t="shared" si="754"/>
        <v>4.643877341666265E-3</v>
      </c>
      <c r="H3167">
        <f t="shared" si="755"/>
        <v>0</v>
      </c>
      <c r="K3167" s="25">
        <v>3165</v>
      </c>
      <c r="U3167">
        <f t="shared" si="762"/>
        <v>-0.269354633883224</v>
      </c>
      <c r="V3167">
        <f t="shared" si="763"/>
        <v>1.2016608242911189</v>
      </c>
      <c r="W3167">
        <f t="shared" si="764"/>
        <v>6.7693809592105136E-2</v>
      </c>
      <c r="Y3167">
        <f t="shared" si="765"/>
        <v>-1.34677316941612</v>
      </c>
      <c r="Z3167">
        <f t="shared" si="766"/>
        <v>6.0083041214555948</v>
      </c>
      <c r="AA3167">
        <f t="shared" si="767"/>
        <v>-3.6615309520394748</v>
      </c>
      <c r="AC3167">
        <f t="shared" si="756"/>
        <v>2.2867495914666337E-3</v>
      </c>
      <c r="AD3167">
        <f t="shared" si="758"/>
        <v>1.7650926863670735</v>
      </c>
      <c r="AE3167">
        <f t="shared" si="759"/>
        <v>0.568203202528895</v>
      </c>
      <c r="AG3167">
        <f t="shared" si="757"/>
        <v>1.1414859068444279E-2</v>
      </c>
      <c r="AH3167">
        <f t="shared" si="760"/>
        <v>1.1409235035014031</v>
      </c>
      <c r="AI3167">
        <f t="shared" si="761"/>
        <v>0.13183802525066357</v>
      </c>
    </row>
    <row r="3168" spans="1:35" x14ac:dyDescent="0.2">
      <c r="A3168" s="41">
        <v>41324</v>
      </c>
      <c r="B3168">
        <v>10354.67</v>
      </c>
      <c r="C3168">
        <v>2696.26</v>
      </c>
      <c r="D3168">
        <v>0.27500000000000002</v>
      </c>
      <c r="E3168">
        <f t="shared" si="753"/>
        <v>7.6388888888888901E-6</v>
      </c>
      <c r="G3168">
        <f t="shared" si="754"/>
        <v>1.6642841153207237E-2</v>
      </c>
      <c r="H3168">
        <f t="shared" si="755"/>
        <v>7.4919382260735072E-3</v>
      </c>
      <c r="K3168" s="25">
        <v>3166</v>
      </c>
      <c r="U3168">
        <f t="shared" si="762"/>
        <v>-0.269354633883224</v>
      </c>
      <c r="V3168">
        <f t="shared" si="763"/>
        <v>1.2016608242911189</v>
      </c>
      <c r="W3168">
        <f t="shared" si="764"/>
        <v>6.7693809592105136E-2</v>
      </c>
      <c r="Y3168">
        <f t="shared" si="765"/>
        <v>-1.34677316941612</v>
      </c>
      <c r="Z3168">
        <f t="shared" si="766"/>
        <v>6.0083041214555948</v>
      </c>
      <c r="AA3168">
        <f t="shared" si="767"/>
        <v>-3.6615309520394748</v>
      </c>
      <c r="AC3168">
        <f t="shared" si="756"/>
        <v>4.5202619438948072E-3</v>
      </c>
      <c r="AD3168">
        <f t="shared" si="758"/>
        <v>1.7730713676647059</v>
      </c>
      <c r="AE3168">
        <f t="shared" si="759"/>
        <v>0.57271327877192524</v>
      </c>
      <c r="AG3168">
        <f t="shared" si="757"/>
        <v>2.2582420830585148E-2</v>
      </c>
      <c r="AH3168">
        <f t="shared" si="760"/>
        <v>1.1666883181929775</v>
      </c>
      <c r="AI3168">
        <f t="shared" si="761"/>
        <v>0.15416923810617647</v>
      </c>
    </row>
    <row r="3169" spans="1:35" x14ac:dyDescent="0.2">
      <c r="A3169" s="41">
        <v>41325</v>
      </c>
      <c r="B3169">
        <v>10333.290000000001</v>
      </c>
      <c r="C3169">
        <v>2662.94</v>
      </c>
      <c r="D3169">
        <v>0.25</v>
      </c>
      <c r="E3169">
        <f t="shared" si="753"/>
        <v>6.9444444444444448E-6</v>
      </c>
      <c r="G3169">
        <f t="shared" si="754"/>
        <v>-2.0647688434299884E-3</v>
      </c>
      <c r="H3169">
        <f t="shared" si="755"/>
        <v>-1.2357858663482069E-2</v>
      </c>
      <c r="K3169" s="25">
        <v>3167</v>
      </c>
      <c r="U3169">
        <f t="shared" si="762"/>
        <v>-0.269354633883224</v>
      </c>
      <c r="V3169">
        <f t="shared" si="763"/>
        <v>1.2016608242911189</v>
      </c>
      <c r="W3169">
        <f t="shared" si="764"/>
        <v>6.7693809592105136E-2</v>
      </c>
      <c r="Y3169">
        <f t="shared" si="765"/>
        <v>-1.34677316941612</v>
      </c>
      <c r="Z3169">
        <f t="shared" si="766"/>
        <v>6.0083041214555948</v>
      </c>
      <c r="AA3169">
        <f t="shared" si="767"/>
        <v>-3.6615309520394748</v>
      </c>
      <c r="AC3169">
        <f t="shared" si="756"/>
        <v>-1.4293282466667495E-2</v>
      </c>
      <c r="AD3169">
        <f t="shared" si="758"/>
        <v>1.7477283577731137</v>
      </c>
      <c r="AE3169">
        <f t="shared" si="759"/>
        <v>0.55831686342561548</v>
      </c>
      <c r="AG3169">
        <f t="shared" si="757"/>
        <v>-7.1496967888893023E-2</v>
      </c>
      <c r="AH3169">
        <f t="shared" si="760"/>
        <v>1.0832736409707875</v>
      </c>
      <c r="AI3169">
        <f t="shared" si="761"/>
        <v>7.9987605513090851E-2</v>
      </c>
    </row>
    <row r="3170" spans="1:35" x14ac:dyDescent="0.2">
      <c r="A3170" s="41">
        <v>41326</v>
      </c>
      <c r="B3170">
        <v>10027.77</v>
      </c>
      <c r="C3170">
        <v>2646.75</v>
      </c>
      <c r="D3170">
        <v>0.27500000000000002</v>
      </c>
      <c r="E3170">
        <f t="shared" si="753"/>
        <v>7.6388888888888901E-6</v>
      </c>
      <c r="G3170">
        <f t="shared" si="754"/>
        <v>-2.9566575601768692E-2</v>
      </c>
      <c r="H3170">
        <f t="shared" si="755"/>
        <v>-6.0797464456578271E-3</v>
      </c>
      <c r="K3170" s="25">
        <v>3168</v>
      </c>
      <c r="U3170">
        <f t="shared" si="762"/>
        <v>-0.269354633883224</v>
      </c>
      <c r="V3170">
        <f t="shared" si="763"/>
        <v>1.2016608242911189</v>
      </c>
      <c r="W3170">
        <f t="shared" si="764"/>
        <v>6.7693809592105136E-2</v>
      </c>
      <c r="Y3170">
        <f t="shared" si="765"/>
        <v>-1.34677316941612</v>
      </c>
      <c r="Z3170">
        <f t="shared" si="766"/>
        <v>6.0083041214555948</v>
      </c>
      <c r="AA3170">
        <f t="shared" si="767"/>
        <v>-3.6615309520394748</v>
      </c>
      <c r="AC3170">
        <f t="shared" si="756"/>
        <v>6.5857111692482957E-4</v>
      </c>
      <c r="AD3170">
        <f t="shared" si="758"/>
        <v>1.7488793611897737</v>
      </c>
      <c r="AE3170">
        <f t="shared" si="759"/>
        <v>0.55897521777974635</v>
      </c>
      <c r="AG3170">
        <f t="shared" si="757"/>
        <v>3.2650778068463635E-3</v>
      </c>
      <c r="AH3170">
        <f t="shared" si="760"/>
        <v>1.0868106136946629</v>
      </c>
      <c r="AI3170">
        <f t="shared" si="761"/>
        <v>8.3247364527763712E-2</v>
      </c>
    </row>
    <row r="3171" spans="1:35" x14ac:dyDescent="0.2">
      <c r="A3171" s="41">
        <v>41327</v>
      </c>
      <c r="B3171">
        <v>10084.280000000001</v>
      </c>
      <c r="C3171">
        <v>2670.36</v>
      </c>
      <c r="D3171">
        <v>0.27500000000000002</v>
      </c>
      <c r="E3171">
        <f t="shared" si="753"/>
        <v>7.6388888888888901E-6</v>
      </c>
      <c r="G3171">
        <f t="shared" si="754"/>
        <v>5.6353506312969105E-3</v>
      </c>
      <c r="H3171">
        <f t="shared" si="755"/>
        <v>8.9203740436384731E-3</v>
      </c>
      <c r="K3171" s="25">
        <v>3169</v>
      </c>
      <c r="U3171">
        <f t="shared" si="762"/>
        <v>-0.269354633883224</v>
      </c>
      <c r="V3171">
        <f t="shared" si="763"/>
        <v>1.2016608242911189</v>
      </c>
      <c r="W3171">
        <f t="shared" si="764"/>
        <v>6.7693809592105136E-2</v>
      </c>
      <c r="Y3171">
        <f t="shared" si="765"/>
        <v>-1.34677316941612</v>
      </c>
      <c r="Z3171">
        <f t="shared" si="766"/>
        <v>6.0083041214555948</v>
      </c>
      <c r="AA3171">
        <f t="shared" si="767"/>
        <v>-3.6615309520394748</v>
      </c>
      <c r="AC3171">
        <f t="shared" si="756"/>
        <v>9.2018733256570753E-3</v>
      </c>
      <c r="AD3171">
        <f t="shared" si="758"/>
        <v>1.7649723275332982</v>
      </c>
      <c r="AE3171">
        <f t="shared" si="759"/>
        <v>0.56813501181096304</v>
      </c>
      <c r="AG3171">
        <f t="shared" si="757"/>
        <v>4.5978811072729817E-2</v>
      </c>
      <c r="AH3171">
        <f t="shared" si="760"/>
        <v>1.1367808735735672</v>
      </c>
      <c r="AI3171">
        <f t="shared" si="761"/>
        <v>0.12820047286467623</v>
      </c>
    </row>
    <row r="3172" spans="1:35" x14ac:dyDescent="0.2">
      <c r="A3172" s="41">
        <v>41330</v>
      </c>
      <c r="B3172">
        <v>10271.49</v>
      </c>
      <c r="C3172">
        <v>2621.46</v>
      </c>
      <c r="D3172">
        <v>0.27500000000000002</v>
      </c>
      <c r="E3172">
        <f t="shared" si="753"/>
        <v>7.6388888888888901E-6</v>
      </c>
      <c r="G3172">
        <f t="shared" si="754"/>
        <v>1.8564538073119658E-2</v>
      </c>
      <c r="H3172">
        <f t="shared" si="755"/>
        <v>-1.8312137689300352E-2</v>
      </c>
      <c r="K3172" s="25">
        <v>3170</v>
      </c>
      <c r="U3172">
        <f t="shared" si="762"/>
        <v>-1.2356156816924582</v>
      </c>
      <c r="V3172">
        <f t="shared" si="763"/>
        <v>2.3853629352111945</v>
      </c>
      <c r="W3172">
        <f t="shared" si="764"/>
        <v>-0.1497472535187363</v>
      </c>
      <c r="Y3172">
        <f t="shared" si="765"/>
        <v>-6.1780784084622908</v>
      </c>
      <c r="Z3172">
        <f t="shared" si="766"/>
        <v>11.926814676055972</v>
      </c>
      <c r="AA3172">
        <f t="shared" si="767"/>
        <v>-4.7487362675936815</v>
      </c>
      <c r="AC3172">
        <f t="shared" si="756"/>
        <v>-2.7004905720663507E-2</v>
      </c>
      <c r="AD3172">
        <f t="shared" si="758"/>
        <v>1.7173094162286815</v>
      </c>
      <c r="AE3172">
        <f t="shared" si="759"/>
        <v>0.54075877315149035</v>
      </c>
      <c r="AG3172">
        <f t="shared" si="757"/>
        <v>-0.1350550841588731</v>
      </c>
      <c r="AH3172">
        <f t="shared" si="760"/>
        <v>0.98325283702289179</v>
      </c>
      <c r="AI3172">
        <f t="shared" si="761"/>
        <v>-1.6888982321833224E-2</v>
      </c>
    </row>
    <row r="3173" spans="1:35" x14ac:dyDescent="0.2">
      <c r="A3173" s="41">
        <v>41331</v>
      </c>
      <c r="B3173">
        <v>9931.67</v>
      </c>
      <c r="C3173">
        <v>2637.89</v>
      </c>
      <c r="D3173">
        <v>0.27500000000000002</v>
      </c>
      <c r="E3173">
        <f t="shared" si="753"/>
        <v>7.6388888888888901E-6</v>
      </c>
      <c r="G3173">
        <f t="shared" si="754"/>
        <v>-3.3083807704627051E-2</v>
      </c>
      <c r="H3173">
        <f t="shared" si="755"/>
        <v>6.2674997901931888E-3</v>
      </c>
      <c r="K3173" s="25">
        <v>3171</v>
      </c>
      <c r="U3173">
        <f t="shared" si="762"/>
        <v>-1.2356156816924582</v>
      </c>
      <c r="V3173">
        <f t="shared" si="763"/>
        <v>2.3853629352111945</v>
      </c>
      <c r="W3173">
        <f t="shared" si="764"/>
        <v>-0.1497472535187363</v>
      </c>
      <c r="Y3173">
        <f t="shared" si="765"/>
        <v>-6.1780784084622908</v>
      </c>
      <c r="Z3173">
        <f t="shared" si="766"/>
        <v>11.926814676055972</v>
      </c>
      <c r="AA3173">
        <f t="shared" si="767"/>
        <v>-4.7487362675936815</v>
      </c>
      <c r="AC3173">
        <f t="shared" si="756"/>
        <v>5.5827989403274672E-2</v>
      </c>
      <c r="AD3173">
        <f t="shared" si="758"/>
        <v>1.8131833481200401</v>
      </c>
      <c r="AE3173">
        <f t="shared" si="759"/>
        <v>0.59508405634507844</v>
      </c>
      <c r="AG3173">
        <f t="shared" si="757"/>
        <v>0.27910939146081781</v>
      </c>
      <c r="AH3173">
        <f t="shared" si="760"/>
        <v>1.2576879380164738</v>
      </c>
      <c r="AI3173">
        <f t="shared" si="761"/>
        <v>0.2292750655157004</v>
      </c>
    </row>
    <row r="3174" spans="1:35" x14ac:dyDescent="0.2">
      <c r="A3174" s="41">
        <v>41332</v>
      </c>
      <c r="B3174">
        <v>10061.709999999999</v>
      </c>
      <c r="C3174">
        <v>2672.11</v>
      </c>
      <c r="D3174">
        <v>0.17</v>
      </c>
      <c r="E3174">
        <f t="shared" si="753"/>
        <v>4.7222222222222223E-6</v>
      </c>
      <c r="G3174">
        <f t="shared" si="754"/>
        <v>1.3093467664551788E-2</v>
      </c>
      <c r="H3174">
        <f t="shared" si="755"/>
        <v>1.2972489375978625E-2</v>
      </c>
      <c r="K3174" s="25">
        <v>3172</v>
      </c>
      <c r="U3174">
        <f t="shared" si="762"/>
        <v>-1.2356156816924582</v>
      </c>
      <c r="V3174">
        <f t="shared" si="763"/>
        <v>2.3853629352111945</v>
      </c>
      <c r="W3174">
        <f t="shared" si="764"/>
        <v>-0.1497472535187363</v>
      </c>
      <c r="Y3174">
        <f t="shared" si="765"/>
        <v>-6.1780784084622908</v>
      </c>
      <c r="Z3174">
        <f t="shared" si="766"/>
        <v>11.926814676055972</v>
      </c>
      <c r="AA3174">
        <f t="shared" si="767"/>
        <v>-4.7487362675936815</v>
      </c>
      <c r="AC3174">
        <f t="shared" si="756"/>
        <v>1.4764457458196047E-2</v>
      </c>
      <c r="AD3174">
        <f t="shared" si="758"/>
        <v>1.8399540165272679</v>
      </c>
      <c r="AE3174">
        <f t="shared" si="759"/>
        <v>0.60974058029082456</v>
      </c>
      <c r="AG3174">
        <f t="shared" si="757"/>
        <v>7.3791731735424693E-2</v>
      </c>
      <c r="AH3174">
        <f t="shared" si="760"/>
        <v>1.3504949089454648</v>
      </c>
      <c r="AI3174">
        <f t="shared" si="761"/>
        <v>0.30047112448812635</v>
      </c>
    </row>
    <row r="3175" spans="1:35" x14ac:dyDescent="0.2">
      <c r="A3175" s="41">
        <v>41333</v>
      </c>
      <c r="B3175">
        <v>10120.98</v>
      </c>
      <c r="C3175">
        <v>2669.92</v>
      </c>
      <c r="D3175">
        <v>0.27500000000000002</v>
      </c>
      <c r="E3175">
        <f t="shared" si="753"/>
        <v>7.6388888888888901E-6</v>
      </c>
      <c r="G3175">
        <f t="shared" si="754"/>
        <v>5.8906488062168798E-3</v>
      </c>
      <c r="H3175">
        <f t="shared" si="755"/>
        <v>-8.1957703837044673E-4</v>
      </c>
      <c r="K3175" s="25">
        <v>3173</v>
      </c>
      <c r="U3175">
        <f t="shared" si="762"/>
        <v>-1.2356156816924582</v>
      </c>
      <c r="V3175">
        <f t="shared" si="763"/>
        <v>2.3853629352111945</v>
      </c>
      <c r="W3175">
        <f t="shared" si="764"/>
        <v>-0.1497472535187363</v>
      </c>
      <c r="Y3175">
        <f t="shared" si="765"/>
        <v>-6.1780784084622908</v>
      </c>
      <c r="Z3175">
        <f t="shared" si="766"/>
        <v>11.926814676055972</v>
      </c>
      <c r="AA3175">
        <f t="shared" si="767"/>
        <v>-4.7487362675936815</v>
      </c>
      <c r="AC3175">
        <f t="shared" si="756"/>
        <v>-9.2342738699918436E-3</v>
      </c>
      <c r="AD3175">
        <f t="shared" si="758"/>
        <v>1.8229633772304634</v>
      </c>
      <c r="AE3175">
        <f t="shared" si="759"/>
        <v>0.60046340620809824</v>
      </c>
      <c r="AG3175">
        <f t="shared" si="757"/>
        <v>-4.6190258238848106E-2</v>
      </c>
      <c r="AH3175">
        <f t="shared" si="760"/>
        <v>1.2881152003510241</v>
      </c>
      <c r="AI3175">
        <f t="shared" si="761"/>
        <v>0.25318006494885392</v>
      </c>
    </row>
    <row r="3176" spans="1:35" x14ac:dyDescent="0.2">
      <c r="A3176" s="41">
        <v>41334</v>
      </c>
      <c r="B3176">
        <v>10008.33</v>
      </c>
      <c r="C3176">
        <v>2676.18</v>
      </c>
      <c r="D3176">
        <v>0.23</v>
      </c>
      <c r="E3176">
        <f t="shared" si="753"/>
        <v>6.3888888888888894E-6</v>
      </c>
      <c r="G3176">
        <f t="shared" si="754"/>
        <v>-1.1130345085159702E-2</v>
      </c>
      <c r="H3176">
        <f t="shared" si="755"/>
        <v>2.3446395397614022E-3</v>
      </c>
      <c r="K3176" s="25">
        <v>3174</v>
      </c>
      <c r="U3176">
        <f t="shared" si="762"/>
        <v>-1.2356156816924582</v>
      </c>
      <c r="V3176">
        <f t="shared" si="763"/>
        <v>2.3853629352111945</v>
      </c>
      <c r="W3176">
        <f t="shared" si="764"/>
        <v>-0.1497472535187363</v>
      </c>
      <c r="Y3176">
        <f t="shared" si="765"/>
        <v>-6.1780784084622908</v>
      </c>
      <c r="Z3176">
        <f t="shared" si="766"/>
        <v>11.926814676055972</v>
      </c>
      <c r="AA3176">
        <f t="shared" si="767"/>
        <v>-4.7487362675936815</v>
      </c>
      <c r="AC3176">
        <f t="shared" si="756"/>
        <v>1.9344501281818343E-2</v>
      </c>
      <c r="AD3176">
        <f t="shared" si="758"/>
        <v>1.8582276946180059</v>
      </c>
      <c r="AE3176">
        <f t="shared" si="759"/>
        <v>0.61962318111681336</v>
      </c>
      <c r="AG3176">
        <f t="shared" si="757"/>
        <v>9.6691950853536157E-2</v>
      </c>
      <c r="AH3176">
        <f t="shared" si="760"/>
        <v>1.4126655719970582</v>
      </c>
      <c r="AI3176">
        <f t="shared" si="761"/>
        <v>0.34547839628179777</v>
      </c>
    </row>
    <row r="3177" spans="1:35" x14ac:dyDescent="0.2">
      <c r="A3177" s="41">
        <v>41337</v>
      </c>
      <c r="B3177">
        <v>10006.32</v>
      </c>
      <c r="C3177">
        <v>2688.54</v>
      </c>
      <c r="D3177">
        <v>0.23</v>
      </c>
      <c r="E3177">
        <f t="shared" si="753"/>
        <v>6.3888888888888894E-6</v>
      </c>
      <c r="G3177">
        <f t="shared" si="754"/>
        <v>-2.008327063556276E-4</v>
      </c>
      <c r="H3177">
        <f t="shared" si="755"/>
        <v>4.6185234177073767E-3</v>
      </c>
      <c r="K3177" s="25">
        <v>3175</v>
      </c>
      <c r="U3177">
        <f t="shared" si="762"/>
        <v>1.0807105766620635</v>
      </c>
      <c r="V3177">
        <f t="shared" si="763"/>
        <v>-1.0558216886637313</v>
      </c>
      <c r="W3177">
        <f t="shared" si="764"/>
        <v>0.97511111200166778</v>
      </c>
      <c r="Y3177">
        <f t="shared" si="765"/>
        <v>5.4035528833103177</v>
      </c>
      <c r="Z3177">
        <f t="shared" si="766"/>
        <v>-5.2791084433186564</v>
      </c>
      <c r="AA3177">
        <f t="shared" si="767"/>
        <v>0.87555556000833867</v>
      </c>
      <c r="AC3177">
        <f t="shared" si="756"/>
        <v>1.1264049898809707E-2</v>
      </c>
      <c r="AD3177">
        <f t="shared" si="758"/>
        <v>1.8791588640935333</v>
      </c>
      <c r="AE3177">
        <f t="shared" si="759"/>
        <v>0.63082426400671898</v>
      </c>
      <c r="AG3177">
        <f t="shared" si="757"/>
        <v>5.6294693938492991E-2</v>
      </c>
      <c r="AH3177">
        <f t="shared" si="760"/>
        <v>1.4921911480100787</v>
      </c>
      <c r="AI3177">
        <f t="shared" si="761"/>
        <v>0.40024560886376359</v>
      </c>
    </row>
    <row r="3178" spans="1:35" x14ac:dyDescent="0.2">
      <c r="A3178" s="41">
        <v>41338</v>
      </c>
      <c r="B3178">
        <v>10252.36</v>
      </c>
      <c r="C3178">
        <v>2714.35</v>
      </c>
      <c r="D3178">
        <v>0.23</v>
      </c>
      <c r="E3178">
        <f t="shared" si="753"/>
        <v>6.3888888888888894E-6</v>
      </c>
      <c r="G3178">
        <f t="shared" si="754"/>
        <v>2.4588460093221173E-2</v>
      </c>
      <c r="H3178">
        <f t="shared" si="755"/>
        <v>9.6000059511853822E-3</v>
      </c>
      <c r="K3178" s="25">
        <v>3176</v>
      </c>
      <c r="U3178">
        <f t="shared" si="762"/>
        <v>1.0807105766620635</v>
      </c>
      <c r="V3178">
        <f t="shared" si="763"/>
        <v>-1.0558216886637313</v>
      </c>
      <c r="W3178">
        <f t="shared" si="764"/>
        <v>0.97511111200166778</v>
      </c>
      <c r="Y3178">
        <f t="shared" si="765"/>
        <v>5.4035528833103177</v>
      </c>
      <c r="Z3178">
        <f t="shared" si="766"/>
        <v>-5.2791084433186564</v>
      </c>
      <c r="AA3178">
        <f t="shared" si="767"/>
        <v>0.87555556000833867</v>
      </c>
      <c r="AC3178">
        <f t="shared" si="756"/>
        <v>1.644334426856367E-2</v>
      </c>
      <c r="AD3178">
        <f t="shared" si="758"/>
        <v>1.9100585202311462</v>
      </c>
      <c r="AE3178">
        <f t="shared" si="759"/>
        <v>0.64713388045365283</v>
      </c>
      <c r="AG3178">
        <f t="shared" si="757"/>
        <v>8.2191165787262807E-2</v>
      </c>
      <c r="AH3178">
        <f t="shared" si="760"/>
        <v>1.6148360780424609</v>
      </c>
      <c r="AI3178">
        <f t="shared" si="761"/>
        <v>0.47923345185907018</v>
      </c>
    </row>
    <row r="3179" spans="1:35" x14ac:dyDescent="0.2">
      <c r="A3179" s="41">
        <v>41339</v>
      </c>
      <c r="B3179">
        <v>10295.370000000001</v>
      </c>
      <c r="C3179">
        <v>2718.07</v>
      </c>
      <c r="D3179">
        <v>0.27500000000000002</v>
      </c>
      <c r="E3179">
        <f t="shared" si="753"/>
        <v>7.6388888888888901E-6</v>
      </c>
      <c r="G3179">
        <f t="shared" si="754"/>
        <v>4.1951316574915642E-3</v>
      </c>
      <c r="H3179">
        <f t="shared" si="755"/>
        <v>1.3704938567245398E-3</v>
      </c>
      <c r="K3179" s="25">
        <v>3177</v>
      </c>
      <c r="U3179">
        <f t="shared" si="762"/>
        <v>1.0807105766620635</v>
      </c>
      <c r="V3179">
        <f t="shared" si="763"/>
        <v>-1.0558216886637313</v>
      </c>
      <c r="W3179">
        <f t="shared" si="764"/>
        <v>0.97511111200166778</v>
      </c>
      <c r="Y3179">
        <f t="shared" si="765"/>
        <v>5.4035528833103177</v>
      </c>
      <c r="Z3179">
        <f t="shared" si="766"/>
        <v>-5.2791084433186564</v>
      </c>
      <c r="AA3179">
        <f t="shared" si="767"/>
        <v>0.87555556000833867</v>
      </c>
      <c r="AC3179">
        <f t="shared" si="756"/>
        <v>3.0929558911797122E-3</v>
      </c>
      <c r="AD3179">
        <f t="shared" si="758"/>
        <v>1.915966246983793</v>
      </c>
      <c r="AE3179">
        <f t="shared" si="759"/>
        <v>0.6502220629967308</v>
      </c>
      <c r="AG3179">
        <f t="shared" si="757"/>
        <v>1.5439223900343009E-2</v>
      </c>
      <c r="AH3179">
        <f t="shared" si="760"/>
        <v>1.6397678938137101</v>
      </c>
      <c r="AI3179">
        <f t="shared" si="761"/>
        <v>0.49455470365768045</v>
      </c>
    </row>
    <row r="3180" spans="1:35" x14ac:dyDescent="0.2">
      <c r="A3180" s="41">
        <v>41340</v>
      </c>
      <c r="B3180">
        <v>10387.129999999999</v>
      </c>
      <c r="C3180">
        <v>2723.27</v>
      </c>
      <c r="D3180">
        <v>0.27500000000000002</v>
      </c>
      <c r="E3180">
        <f t="shared" si="753"/>
        <v>7.6388888888888901E-6</v>
      </c>
      <c r="G3180">
        <f t="shared" si="754"/>
        <v>8.9127442724252163E-3</v>
      </c>
      <c r="H3180">
        <f t="shared" si="755"/>
        <v>1.9131221786046046E-3</v>
      </c>
      <c r="K3180" s="25">
        <v>3178</v>
      </c>
      <c r="U3180">
        <f t="shared" si="762"/>
        <v>1.0807105766620635</v>
      </c>
      <c r="V3180">
        <f t="shared" si="763"/>
        <v>-1.0558216886637313</v>
      </c>
      <c r="W3180">
        <f t="shared" si="764"/>
        <v>0.97511111200166778</v>
      </c>
      <c r="Y3180">
        <f t="shared" si="765"/>
        <v>5.4035528833103177</v>
      </c>
      <c r="Z3180">
        <f t="shared" si="766"/>
        <v>-5.2791084433186564</v>
      </c>
      <c r="AA3180">
        <f t="shared" si="767"/>
        <v>0.87555556000833867</v>
      </c>
      <c r="AC3180">
        <f t="shared" si="756"/>
        <v>7.6196298784987106E-3</v>
      </c>
      <c r="AD3180">
        <f t="shared" si="758"/>
        <v>1.9305652006455059</v>
      </c>
      <c r="AE3180">
        <f t="shared" si="759"/>
        <v>0.65781281011997261</v>
      </c>
      <c r="AG3180">
        <f t="shared" si="757"/>
        <v>3.8067593836938002E-2</v>
      </c>
      <c r="AH3180">
        <f t="shared" si="760"/>
        <v>1.7021899119822617</v>
      </c>
      <c r="AI3180">
        <f t="shared" si="761"/>
        <v>0.53191560558461592</v>
      </c>
    </row>
    <row r="3181" spans="1:35" x14ac:dyDescent="0.2">
      <c r="A3181" s="41">
        <v>41341</v>
      </c>
      <c r="B3181">
        <v>10367.540000000001</v>
      </c>
      <c r="C3181">
        <v>2735.67</v>
      </c>
      <c r="D3181">
        <v>0.17</v>
      </c>
      <c r="E3181">
        <f t="shared" si="753"/>
        <v>4.7222222222222223E-6</v>
      </c>
      <c r="G3181">
        <f t="shared" si="754"/>
        <v>-1.8859877560017376E-3</v>
      </c>
      <c r="H3181">
        <f t="shared" si="755"/>
        <v>4.5533494658994856E-3</v>
      </c>
      <c r="K3181" s="25">
        <v>3179</v>
      </c>
      <c r="U3181">
        <f t="shared" si="762"/>
        <v>1.0807105766620635</v>
      </c>
      <c r="V3181">
        <f t="shared" si="763"/>
        <v>-1.0558216886637313</v>
      </c>
      <c r="W3181">
        <f t="shared" si="764"/>
        <v>0.97511111200166778</v>
      </c>
      <c r="Y3181">
        <f t="shared" si="765"/>
        <v>5.4035528833103177</v>
      </c>
      <c r="Z3181">
        <f t="shared" si="766"/>
        <v>-5.2791084433186564</v>
      </c>
      <c r="AA3181">
        <f t="shared" si="767"/>
        <v>0.87555556000833867</v>
      </c>
      <c r="AC3181">
        <f t="shared" si="756"/>
        <v>-6.838283272089421E-3</v>
      </c>
      <c r="AD3181">
        <f t="shared" si="758"/>
        <v>1.9173634489282536</v>
      </c>
      <c r="AE3181">
        <f t="shared" si="759"/>
        <v>0.65095103864827675</v>
      </c>
      <c r="AG3181">
        <f t="shared" si="757"/>
        <v>-3.4221971916002659E-2</v>
      </c>
      <c r="AH3181">
        <f t="shared" si="760"/>
        <v>1.6439376166187016</v>
      </c>
      <c r="AI3181">
        <f t="shared" si="761"/>
        <v>0.49709434981833728</v>
      </c>
    </row>
    <row r="3182" spans="1:35" x14ac:dyDescent="0.2">
      <c r="A3182" s="41">
        <v>41344</v>
      </c>
      <c r="B3182">
        <v>10391.42</v>
      </c>
      <c r="C3182">
        <v>2744.81</v>
      </c>
      <c r="D3182">
        <v>0.27500000000000002</v>
      </c>
      <c r="E3182">
        <f t="shared" si="753"/>
        <v>7.6388888888888901E-6</v>
      </c>
      <c r="G3182">
        <f t="shared" si="754"/>
        <v>2.3033429338106433E-3</v>
      </c>
      <c r="H3182">
        <f t="shared" si="755"/>
        <v>3.3410462519236138E-3</v>
      </c>
      <c r="K3182" s="25">
        <v>3180</v>
      </c>
      <c r="U3182">
        <f t="shared" si="762"/>
        <v>0.27192636686955401</v>
      </c>
      <c r="V3182">
        <f t="shared" si="763"/>
        <v>-0.22314552528891712</v>
      </c>
      <c r="W3182">
        <f t="shared" si="764"/>
        <v>0.95121915841936322</v>
      </c>
      <c r="Y3182">
        <f t="shared" si="765"/>
        <v>1.35963183434777</v>
      </c>
      <c r="Z3182">
        <f t="shared" si="766"/>
        <v>-1.1157276264445857</v>
      </c>
      <c r="AA3182">
        <f t="shared" si="767"/>
        <v>0.75609579209681566</v>
      </c>
      <c r="AC3182">
        <f t="shared" si="756"/>
        <v>-1.0336973339984006E-3</v>
      </c>
      <c r="AD3182">
        <f t="shared" si="758"/>
        <v>1.9153814754427905</v>
      </c>
      <c r="AE3182">
        <f t="shared" si="759"/>
        <v>0.6499168066807246</v>
      </c>
      <c r="AG3182">
        <f t="shared" si="757"/>
        <v>-5.1873755588808914E-3</v>
      </c>
      <c r="AH3182">
        <f t="shared" si="760"/>
        <v>1.6354098948059288</v>
      </c>
      <c r="AI3182">
        <f t="shared" si="761"/>
        <v>0.49189347311628911</v>
      </c>
    </row>
    <row r="3183" spans="1:35" x14ac:dyDescent="0.2">
      <c r="A3183" s="41">
        <v>41345</v>
      </c>
      <c r="B3183">
        <v>10372.75</v>
      </c>
      <c r="C3183">
        <v>2738.35</v>
      </c>
      <c r="D3183">
        <v>0.27500000000000002</v>
      </c>
      <c r="E3183">
        <f t="shared" si="753"/>
        <v>7.6388888888888901E-6</v>
      </c>
      <c r="G3183">
        <f t="shared" si="754"/>
        <v>-1.796674564207786E-3</v>
      </c>
      <c r="H3183">
        <f t="shared" si="755"/>
        <v>-2.3535326671062975E-3</v>
      </c>
      <c r="K3183" s="25">
        <v>3181</v>
      </c>
      <c r="U3183">
        <f t="shared" si="762"/>
        <v>0.27192636686955401</v>
      </c>
      <c r="V3183">
        <f t="shared" si="763"/>
        <v>-0.22314552528891712</v>
      </c>
      <c r="W3183">
        <f t="shared" si="764"/>
        <v>0.95121915841936322</v>
      </c>
      <c r="Y3183">
        <f t="shared" si="765"/>
        <v>1.35963183434777</v>
      </c>
      <c r="Z3183">
        <f t="shared" si="766"/>
        <v>-1.1157276264445857</v>
      </c>
      <c r="AA3183">
        <f t="shared" si="767"/>
        <v>0.75609579209681566</v>
      </c>
      <c r="AC3183">
        <f t="shared" si="756"/>
        <v>4.3883354054246268E-5</v>
      </c>
      <c r="AD3183">
        <f t="shared" si="758"/>
        <v>1.9154655288062261</v>
      </c>
      <c r="AE3183">
        <f t="shared" si="759"/>
        <v>0.6499606890719325</v>
      </c>
      <c r="AG3183">
        <f t="shared" si="757"/>
        <v>1.8886121471567609E-4</v>
      </c>
      <c r="AH3183">
        <f t="shared" si="760"/>
        <v>1.6357187603052199</v>
      </c>
      <c r="AI3183">
        <f t="shared" si="761"/>
        <v>0.49208231649897066</v>
      </c>
    </row>
    <row r="3184" spans="1:35" x14ac:dyDescent="0.2">
      <c r="A3184" s="41">
        <v>41346</v>
      </c>
      <c r="B3184">
        <v>10322.06</v>
      </c>
      <c r="C3184">
        <v>2742.87</v>
      </c>
      <c r="D3184">
        <v>0.23</v>
      </c>
      <c r="E3184">
        <f t="shared" si="753"/>
        <v>6.3888888888888894E-6</v>
      </c>
      <c r="G3184">
        <f t="shared" si="754"/>
        <v>-4.8868429297920521E-3</v>
      </c>
      <c r="H3184">
        <f t="shared" si="755"/>
        <v>1.6506290284295222E-3</v>
      </c>
      <c r="K3184" s="25">
        <v>3182</v>
      </c>
      <c r="U3184">
        <f t="shared" si="762"/>
        <v>0.27192636686955401</v>
      </c>
      <c r="V3184">
        <f t="shared" si="763"/>
        <v>-0.22314552528891712</v>
      </c>
      <c r="W3184">
        <f t="shared" si="764"/>
        <v>0.95121915841936322</v>
      </c>
      <c r="Y3184">
        <f t="shared" si="765"/>
        <v>1.35963183434777</v>
      </c>
      <c r="Z3184">
        <f t="shared" si="766"/>
        <v>-1.1157276264445857</v>
      </c>
      <c r="AA3184">
        <f t="shared" si="767"/>
        <v>0.75609579209681566</v>
      </c>
      <c r="AC3184">
        <f t="shared" si="756"/>
        <v>-1.6899256675064124E-3</v>
      </c>
      <c r="AD3184">
        <f t="shared" si="758"/>
        <v>1.9122285344438728</v>
      </c>
      <c r="AE3184">
        <f t="shared" si="759"/>
        <v>0.64826933386927954</v>
      </c>
      <c r="AG3184">
        <f t="shared" si="757"/>
        <v>-8.4801838930876165E-3</v>
      </c>
      <c r="AH3184">
        <f t="shared" si="760"/>
        <v>1.6218475644204584</v>
      </c>
      <c r="AI3184">
        <f t="shared" si="761"/>
        <v>0.48356597126477591</v>
      </c>
    </row>
    <row r="3185" spans="1:35" x14ac:dyDescent="0.2">
      <c r="A3185" s="41">
        <v>41347</v>
      </c>
      <c r="B3185">
        <v>10460.18</v>
      </c>
      <c r="C3185">
        <v>2758.3</v>
      </c>
      <c r="D3185">
        <v>0.27500000000000002</v>
      </c>
      <c r="E3185">
        <f t="shared" si="753"/>
        <v>7.6388888888888901E-6</v>
      </c>
      <c r="G3185">
        <f t="shared" si="754"/>
        <v>1.3381049906704747E-2</v>
      </c>
      <c r="H3185">
        <f t="shared" si="755"/>
        <v>5.6254944638281408E-3</v>
      </c>
      <c r="K3185" s="25">
        <v>3183</v>
      </c>
      <c r="U3185">
        <f t="shared" si="762"/>
        <v>0.27192636686955401</v>
      </c>
      <c r="V3185">
        <f t="shared" si="763"/>
        <v>-0.22314552528891712</v>
      </c>
      <c r="W3185">
        <f t="shared" si="764"/>
        <v>0.95121915841936322</v>
      </c>
      <c r="Y3185">
        <f t="shared" si="765"/>
        <v>1.35963183434777</v>
      </c>
      <c r="Z3185">
        <f t="shared" si="766"/>
        <v>-1.1157276264445857</v>
      </c>
      <c r="AA3185">
        <f t="shared" si="767"/>
        <v>0.75609579209681566</v>
      </c>
      <c r="AC3185">
        <f t="shared" si="756"/>
        <v>2.3894336024017047E-3</v>
      </c>
      <c r="AD3185">
        <f t="shared" si="758"/>
        <v>1.9167976775595443</v>
      </c>
      <c r="AE3185">
        <f t="shared" si="759"/>
        <v>0.65065591731448247</v>
      </c>
      <c r="AG3185">
        <f t="shared" si="757"/>
        <v>1.1921612456452966E-2</v>
      </c>
      <c r="AH3185">
        <f t="shared" si="760"/>
        <v>1.6411826025469212</v>
      </c>
      <c r="AI3185">
        <f t="shared" si="761"/>
        <v>0.495417081083037</v>
      </c>
    </row>
    <row r="3186" spans="1:35" x14ac:dyDescent="0.2">
      <c r="A3186" s="41">
        <v>41348</v>
      </c>
      <c r="B3186">
        <v>10509.08</v>
      </c>
      <c r="C3186">
        <v>2753.82</v>
      </c>
      <c r="D3186">
        <v>0.24</v>
      </c>
      <c r="E3186">
        <f t="shared" si="753"/>
        <v>6.6666666666666666E-6</v>
      </c>
      <c r="G3186">
        <f t="shared" si="754"/>
        <v>4.6748717517289028E-3</v>
      </c>
      <c r="H3186">
        <f t="shared" si="755"/>
        <v>-1.6241888119493957E-3</v>
      </c>
      <c r="K3186" s="25">
        <v>3184</v>
      </c>
      <c r="U3186">
        <f t="shared" si="762"/>
        <v>0.27192636686955401</v>
      </c>
      <c r="V3186">
        <f t="shared" si="763"/>
        <v>-0.22314552528891712</v>
      </c>
      <c r="W3186">
        <f t="shared" si="764"/>
        <v>0.95121915841936322</v>
      </c>
      <c r="Y3186">
        <f t="shared" si="765"/>
        <v>1.35963183434777</v>
      </c>
      <c r="Z3186">
        <f t="shared" si="766"/>
        <v>-1.1157276264445857</v>
      </c>
      <c r="AA3186">
        <f t="shared" si="767"/>
        <v>0.75609579209681566</v>
      </c>
      <c r="AC3186">
        <f t="shared" si="756"/>
        <v>1.6409176140997263E-3</v>
      </c>
      <c r="AD3186">
        <f t="shared" si="758"/>
        <v>1.9199429846313172</v>
      </c>
      <c r="AE3186">
        <f t="shared" si="759"/>
        <v>0.65229549009424792</v>
      </c>
      <c r="AG3186">
        <f t="shared" si="757"/>
        <v>8.1740325149430755E-3</v>
      </c>
      <c r="AH3186">
        <f t="shared" si="760"/>
        <v>1.6545976825030986</v>
      </c>
      <c r="AI3186">
        <f t="shared" si="761"/>
        <v>0.50355788713419969</v>
      </c>
    </row>
    <row r="3187" spans="1:35" x14ac:dyDescent="0.2">
      <c r="A3187" s="41">
        <v>41351</v>
      </c>
      <c r="B3187">
        <v>10380.11</v>
      </c>
      <c r="C3187">
        <v>2738.68</v>
      </c>
      <c r="D3187">
        <v>0.26</v>
      </c>
      <c r="E3187">
        <f t="shared" si="753"/>
        <v>7.2222222222222221E-6</v>
      </c>
      <c r="G3187">
        <f t="shared" si="754"/>
        <v>-1.22722445732642E-2</v>
      </c>
      <c r="H3187">
        <f t="shared" si="755"/>
        <v>-5.4978175770385596E-3</v>
      </c>
      <c r="K3187" s="25">
        <v>3185</v>
      </c>
      <c r="U3187">
        <f t="shared" si="762"/>
        <v>-0.29700892025208037</v>
      </c>
      <c r="V3187">
        <f t="shared" si="763"/>
        <v>0.95529772937061685</v>
      </c>
      <c r="W3187">
        <f t="shared" si="764"/>
        <v>0.3417111908814634</v>
      </c>
      <c r="Y3187">
        <f t="shared" si="765"/>
        <v>-1.4850446012604019</v>
      </c>
      <c r="Z3187">
        <f t="shared" si="766"/>
        <v>4.7764886468530845</v>
      </c>
      <c r="AA3187">
        <f t="shared" si="767"/>
        <v>-2.2914440455926828</v>
      </c>
      <c r="AC3187">
        <f t="shared" si="756"/>
        <v>-2.103992027915294E-3</v>
      </c>
      <c r="AD3187">
        <f t="shared" si="758"/>
        <v>1.9159034398976009</v>
      </c>
      <c r="AE3187">
        <f t="shared" si="759"/>
        <v>0.65018928156556011</v>
      </c>
      <c r="AG3187">
        <f t="shared" si="757"/>
        <v>-1.0546626806243135E-2</v>
      </c>
      <c r="AH3187">
        <f t="shared" si="760"/>
        <v>1.6371472582312636</v>
      </c>
      <c r="AI3187">
        <f t="shared" si="761"/>
        <v>0.49295525050156314</v>
      </c>
    </row>
    <row r="3188" spans="1:35" x14ac:dyDescent="0.2">
      <c r="A3188" s="41">
        <v>41352</v>
      </c>
      <c r="B3188">
        <v>10241.56</v>
      </c>
      <c r="C3188">
        <v>2732.09</v>
      </c>
      <c r="D3188">
        <v>0.25</v>
      </c>
      <c r="E3188">
        <f t="shared" si="753"/>
        <v>6.9444444444444448E-6</v>
      </c>
      <c r="G3188">
        <f t="shared" si="754"/>
        <v>-1.3347642751377498E-2</v>
      </c>
      <c r="H3188">
        <f t="shared" si="755"/>
        <v>-2.4062687133946615E-3</v>
      </c>
      <c r="K3188" s="25">
        <v>3186</v>
      </c>
      <c r="U3188">
        <f t="shared" si="762"/>
        <v>-0.29700892025208037</v>
      </c>
      <c r="V3188">
        <f t="shared" si="763"/>
        <v>0.95529772937061685</v>
      </c>
      <c r="W3188">
        <f t="shared" si="764"/>
        <v>0.3417111908814634</v>
      </c>
      <c r="Y3188">
        <f t="shared" si="765"/>
        <v>-1.4850446012604019</v>
      </c>
      <c r="Z3188">
        <f t="shared" si="766"/>
        <v>4.7764886468530845</v>
      </c>
      <c r="AA3188">
        <f t="shared" si="767"/>
        <v>-2.2914440455926828</v>
      </c>
      <c r="AC3188">
        <f t="shared" si="756"/>
        <v>1.6681338374920287E-3</v>
      </c>
      <c r="AD3188">
        <f t="shared" si="758"/>
        <v>1.9190994232550613</v>
      </c>
      <c r="AE3188">
        <f t="shared" si="759"/>
        <v>0.65185602561315792</v>
      </c>
      <c r="AG3188">
        <f t="shared" si="757"/>
        <v>8.311780298571254E-3</v>
      </c>
      <c r="AH3188">
        <f t="shared" si="760"/>
        <v>1.6507548665580902</v>
      </c>
      <c r="AI3188">
        <f t="shared" si="761"/>
        <v>0.50123267817730377</v>
      </c>
    </row>
    <row r="3189" spans="1:35" x14ac:dyDescent="0.2">
      <c r="A3189" s="41">
        <v>41353</v>
      </c>
      <c r="B3189">
        <v>10362.25</v>
      </c>
      <c r="C3189">
        <v>2750.42</v>
      </c>
      <c r="D3189">
        <v>0.24</v>
      </c>
      <c r="E3189">
        <f t="shared" si="753"/>
        <v>6.6666666666666666E-6</v>
      </c>
      <c r="G3189">
        <f t="shared" si="754"/>
        <v>1.1784337542327586E-2</v>
      </c>
      <c r="H3189">
        <f t="shared" si="755"/>
        <v>6.7091494057662541E-3</v>
      </c>
      <c r="K3189" s="25">
        <v>3187</v>
      </c>
      <c r="U3189">
        <f t="shared" si="762"/>
        <v>-0.29700892025208037</v>
      </c>
      <c r="V3189">
        <f t="shared" si="763"/>
        <v>0.95529772937061685</v>
      </c>
      <c r="W3189">
        <f t="shared" si="764"/>
        <v>0.3417111908814634</v>
      </c>
      <c r="Y3189">
        <f t="shared" si="765"/>
        <v>-1.4850446012604019</v>
      </c>
      <c r="Z3189">
        <f t="shared" si="766"/>
        <v>4.7764886468530845</v>
      </c>
      <c r="AA3189">
        <f t="shared" si="767"/>
        <v>-2.2914440455926828</v>
      </c>
      <c r="AC3189">
        <f t="shared" si="756"/>
        <v>2.9115548183850765E-3</v>
      </c>
      <c r="AD3189">
        <f t="shared" si="758"/>
        <v>1.9246869864277998</v>
      </c>
      <c r="AE3189">
        <f t="shared" si="759"/>
        <v>0.65476335006511943</v>
      </c>
      <c r="AG3189">
        <f t="shared" si="757"/>
        <v>1.4529996314147607E-2</v>
      </c>
      <c r="AH3189">
        <f t="shared" si="760"/>
        <v>1.6747403286847407</v>
      </c>
      <c r="AI3189">
        <f t="shared" si="761"/>
        <v>0.51565812560810087</v>
      </c>
    </row>
    <row r="3190" spans="1:35" x14ac:dyDescent="0.2">
      <c r="A3190" s="41">
        <v>41354</v>
      </c>
      <c r="B3190">
        <v>10253.030000000001</v>
      </c>
      <c r="C3190">
        <v>2727.69</v>
      </c>
      <c r="D3190">
        <v>0.17</v>
      </c>
      <c r="E3190">
        <f t="shared" si="753"/>
        <v>4.7222222222222223E-6</v>
      </c>
      <c r="G3190">
        <f t="shared" si="754"/>
        <v>-1.054018191029934E-2</v>
      </c>
      <c r="H3190">
        <f t="shared" si="755"/>
        <v>-8.2641923778913832E-3</v>
      </c>
      <c r="K3190" s="25">
        <v>3188</v>
      </c>
      <c r="U3190">
        <f t="shared" si="762"/>
        <v>-0.29700892025208037</v>
      </c>
      <c r="V3190">
        <f t="shared" si="763"/>
        <v>0.95529772937061685</v>
      </c>
      <c r="W3190">
        <f t="shared" si="764"/>
        <v>0.3417111908814634</v>
      </c>
      <c r="Y3190">
        <f t="shared" si="765"/>
        <v>-1.4850446012604019</v>
      </c>
      <c r="Z3190">
        <f t="shared" si="766"/>
        <v>4.7764886468530845</v>
      </c>
      <c r="AA3190">
        <f t="shared" si="767"/>
        <v>-2.2914440455926828</v>
      </c>
      <c r="AC3190">
        <f t="shared" si="756"/>
        <v>-4.7619580906372036E-3</v>
      </c>
      <c r="AD3190">
        <f t="shared" si="758"/>
        <v>1.9155217076608357</v>
      </c>
      <c r="AE3190">
        <f t="shared" si="759"/>
        <v>0.64999001772856646</v>
      </c>
      <c r="AG3190">
        <f t="shared" si="757"/>
        <v>-2.3836457119852689E-2</v>
      </c>
      <c r="AH3190">
        <f t="shared" si="760"/>
        <v>1.6348204526531589</v>
      </c>
      <c r="AI3190">
        <f t="shared" si="761"/>
        <v>0.49153298342808632</v>
      </c>
    </row>
    <row r="3191" spans="1:35" x14ac:dyDescent="0.2">
      <c r="A3191" s="41">
        <v>41355</v>
      </c>
      <c r="B3191">
        <v>10282.040000000001</v>
      </c>
      <c r="C3191">
        <v>2747.25</v>
      </c>
      <c r="D3191">
        <v>0.17</v>
      </c>
      <c r="E3191">
        <f t="shared" si="753"/>
        <v>4.7222222222222223E-6</v>
      </c>
      <c r="G3191">
        <f t="shared" si="754"/>
        <v>2.8294075019774851E-3</v>
      </c>
      <c r="H3191">
        <f t="shared" si="755"/>
        <v>7.1709028518636446E-3</v>
      </c>
      <c r="K3191" s="25">
        <v>3189</v>
      </c>
      <c r="U3191">
        <f t="shared" si="762"/>
        <v>-0.29700892025208037</v>
      </c>
      <c r="V3191">
        <f t="shared" si="763"/>
        <v>0.95529772937061685</v>
      </c>
      <c r="W3191">
        <f t="shared" si="764"/>
        <v>0.3417111908814634</v>
      </c>
      <c r="Y3191">
        <f t="shared" si="765"/>
        <v>-1.4850446012604019</v>
      </c>
      <c r="Z3191">
        <f t="shared" si="766"/>
        <v>4.7764886468530845</v>
      </c>
      <c r="AA3191">
        <f t="shared" si="767"/>
        <v>-2.2914440455926828</v>
      </c>
      <c r="AC3191">
        <f t="shared" si="756"/>
        <v>6.0116015809863147E-3</v>
      </c>
      <c r="AD3191">
        <f t="shared" si="758"/>
        <v>1.9270370609870233</v>
      </c>
      <c r="AE3191">
        <f t="shared" si="759"/>
        <v>0.65598362172628277</v>
      </c>
      <c r="AG3191">
        <f t="shared" si="757"/>
        <v>3.0039119016042684E-2</v>
      </c>
      <c r="AH3191">
        <f t="shared" si="760"/>
        <v>1.683929018800268</v>
      </c>
      <c r="AI3191">
        <f t="shared" si="761"/>
        <v>0.52112976457564886</v>
      </c>
    </row>
    <row r="3192" spans="1:35" x14ac:dyDescent="0.2">
      <c r="A3192" s="41">
        <v>41358</v>
      </c>
      <c r="B3192">
        <v>10139.9</v>
      </c>
      <c r="C3192">
        <v>2738.08</v>
      </c>
      <c r="D3192">
        <v>0.24</v>
      </c>
      <c r="E3192">
        <f t="shared" si="753"/>
        <v>6.6666666666666666E-6</v>
      </c>
      <c r="G3192">
        <f t="shared" si="754"/>
        <v>-1.3824104944155169E-2</v>
      </c>
      <c r="H3192">
        <f t="shared" si="755"/>
        <v>-3.3378833378833643E-3</v>
      </c>
      <c r="K3192" s="25">
        <v>3190</v>
      </c>
      <c r="U3192">
        <f t="shared" si="762"/>
        <v>-0.17172058793764072</v>
      </c>
      <c r="V3192">
        <f t="shared" si="763"/>
        <v>0.90900223701179894</v>
      </c>
      <c r="W3192">
        <f t="shared" si="764"/>
        <v>0.26271835092584173</v>
      </c>
      <c r="Y3192">
        <f t="shared" si="765"/>
        <v>-0.85860293968820367</v>
      </c>
      <c r="Z3192">
        <f t="shared" si="766"/>
        <v>4.5450111850589945</v>
      </c>
      <c r="AA3192">
        <f t="shared" si="767"/>
        <v>-2.6864082453707909</v>
      </c>
      <c r="AC3192">
        <f t="shared" si="756"/>
        <v>9.188237455101415E-4</v>
      </c>
      <c r="AD3192">
        <f t="shared" si="758"/>
        <v>1.9288076683971365</v>
      </c>
      <c r="AE3192">
        <f t="shared" si="759"/>
        <v>0.65690202361164562</v>
      </c>
      <c r="AG3192">
        <f t="shared" si="757"/>
        <v>4.5752298386618198E-3</v>
      </c>
      <c r="AH3192">
        <f t="shared" si="760"/>
        <v>1.6916333810932715</v>
      </c>
      <c r="AI3192">
        <f t="shared" si="761"/>
        <v>0.52569455986514113</v>
      </c>
    </row>
    <row r="3193" spans="1:35" x14ac:dyDescent="0.2">
      <c r="A3193" s="41">
        <v>41359</v>
      </c>
      <c r="B3193">
        <v>10132.74</v>
      </c>
      <c r="C3193">
        <v>2760.32</v>
      </c>
      <c r="D3193">
        <v>0.24</v>
      </c>
      <c r="E3193">
        <f t="shared" si="753"/>
        <v>6.6666666666666666E-6</v>
      </c>
      <c r="G3193">
        <f t="shared" si="754"/>
        <v>-7.0612136214359656E-4</v>
      </c>
      <c r="H3193">
        <f t="shared" si="755"/>
        <v>8.1224799859756606E-3</v>
      </c>
      <c r="K3193" s="25">
        <v>3191</v>
      </c>
      <c r="U3193">
        <f t="shared" si="762"/>
        <v>-0.17172058793764072</v>
      </c>
      <c r="V3193">
        <f t="shared" si="763"/>
        <v>0.90900223701179894</v>
      </c>
      <c r="W3193">
        <f t="shared" si="764"/>
        <v>0.26271835092584173</v>
      </c>
      <c r="Y3193">
        <f t="shared" si="765"/>
        <v>-0.85860293968820367</v>
      </c>
      <c r="Z3193">
        <f t="shared" si="766"/>
        <v>4.5450111850589945</v>
      </c>
      <c r="AA3193">
        <f t="shared" si="767"/>
        <v>-2.6864082453707909</v>
      </c>
      <c r="AC3193">
        <f t="shared" si="756"/>
        <v>7.5063595084709058E-3</v>
      </c>
      <c r="AD3193">
        <f t="shared" si="758"/>
        <v>1.943285992178821</v>
      </c>
      <c r="AE3193">
        <f t="shared" si="759"/>
        <v>0.66438035059764189</v>
      </c>
      <c r="AG3193">
        <f t="shared" si="757"/>
        <v>3.7505130875687867E-2</v>
      </c>
      <c r="AH3193">
        <f t="shared" si="760"/>
        <v>1.7550783124448572</v>
      </c>
      <c r="AI3193">
        <f t="shared" si="761"/>
        <v>0.56251347839797872</v>
      </c>
    </row>
    <row r="3194" spans="1:35" x14ac:dyDescent="0.2">
      <c r="A3194" s="41">
        <v>41360</v>
      </c>
      <c r="B3194">
        <v>9955.02</v>
      </c>
      <c r="C3194">
        <v>2758.85</v>
      </c>
      <c r="D3194">
        <v>0.27</v>
      </c>
      <c r="E3194">
        <f t="shared" si="753"/>
        <v>7.5000000000000002E-6</v>
      </c>
      <c r="G3194">
        <f t="shared" si="754"/>
        <v>-1.753918486016609E-2</v>
      </c>
      <c r="H3194">
        <f t="shared" si="755"/>
        <v>-5.3254695107822806E-4</v>
      </c>
      <c r="K3194" s="25">
        <v>3192</v>
      </c>
      <c r="U3194">
        <f t="shared" si="762"/>
        <v>-0.17172058793764072</v>
      </c>
      <c r="V3194">
        <f t="shared" si="763"/>
        <v>0.90900223701179894</v>
      </c>
      <c r="W3194">
        <f t="shared" si="764"/>
        <v>0.26271835092584173</v>
      </c>
      <c r="Y3194">
        <f t="shared" si="765"/>
        <v>-0.85860293968820367</v>
      </c>
      <c r="Z3194">
        <f t="shared" si="766"/>
        <v>4.5450111850589945</v>
      </c>
      <c r="AA3194">
        <f t="shared" si="767"/>
        <v>-2.6864082453707909</v>
      </c>
      <c r="AC3194">
        <f t="shared" si="756"/>
        <v>2.5295042219636043E-3</v>
      </c>
      <c r="AD3194">
        <f t="shared" si="758"/>
        <v>1.9482015423005199</v>
      </c>
      <c r="AE3194">
        <f t="shared" si="759"/>
        <v>0.66690666100850626</v>
      </c>
      <c r="AG3194">
        <f t="shared" si="757"/>
        <v>1.2620854443151357E-2</v>
      </c>
      <c r="AH3194">
        <f t="shared" si="760"/>
        <v>1.7772289003625557</v>
      </c>
      <c r="AI3194">
        <f t="shared" si="761"/>
        <v>0.57505535368639893</v>
      </c>
    </row>
    <row r="3195" spans="1:35" x14ac:dyDescent="0.2">
      <c r="A3195" s="41">
        <v>41361</v>
      </c>
      <c r="B3195">
        <v>10009.780000000001</v>
      </c>
      <c r="C3195">
        <v>2770.05</v>
      </c>
      <c r="D3195">
        <v>0.24</v>
      </c>
      <c r="E3195">
        <f t="shared" si="753"/>
        <v>6.6666666666666666E-6</v>
      </c>
      <c r="G3195">
        <f t="shared" si="754"/>
        <v>5.5007423390410282E-3</v>
      </c>
      <c r="H3195">
        <f t="shared" si="755"/>
        <v>4.0596625405514156E-3</v>
      </c>
      <c r="K3195" s="25">
        <v>3193</v>
      </c>
      <c r="U3195">
        <f t="shared" si="762"/>
        <v>-0.17172058793764072</v>
      </c>
      <c r="V3195">
        <f t="shared" si="763"/>
        <v>0.90900223701179894</v>
      </c>
      <c r="W3195">
        <f t="shared" si="764"/>
        <v>0.26271835092584173</v>
      </c>
      <c r="Y3195">
        <f t="shared" si="765"/>
        <v>-0.85860293968820367</v>
      </c>
      <c r="Z3195">
        <f t="shared" si="766"/>
        <v>4.5450111850589945</v>
      </c>
      <c r="AA3195">
        <f t="shared" si="767"/>
        <v>-2.6864082453707909</v>
      </c>
      <c r="AC3195">
        <f t="shared" si="756"/>
        <v>2.7476220099525851E-3</v>
      </c>
      <c r="AD3195">
        <f t="shared" si="758"/>
        <v>1.9535544637379683</v>
      </c>
      <c r="AE3195">
        <f t="shared" si="759"/>
        <v>0.66965051520521046</v>
      </c>
      <c r="AG3195">
        <f t="shared" si="757"/>
        <v>1.3708110049762925E-2</v>
      </c>
      <c r="AH3195">
        <f t="shared" si="760"/>
        <v>1.8015913497123446</v>
      </c>
      <c r="AI3195">
        <f t="shared" si="761"/>
        <v>0.58867035750429686</v>
      </c>
    </row>
    <row r="3196" spans="1:35" x14ac:dyDescent="0.2">
      <c r="A3196" s="41">
        <v>41362</v>
      </c>
      <c r="B3196">
        <v>10009.780000000001</v>
      </c>
      <c r="C3196">
        <v>2770.05</v>
      </c>
      <c r="D3196">
        <v>0.22500000000000001</v>
      </c>
      <c r="E3196">
        <f t="shared" si="753"/>
        <v>6.2500000000000003E-6</v>
      </c>
      <c r="G3196">
        <f t="shared" si="754"/>
        <v>0</v>
      </c>
      <c r="H3196">
        <f t="shared" si="755"/>
        <v>0</v>
      </c>
      <c r="K3196" s="25">
        <v>3194</v>
      </c>
      <c r="U3196">
        <f t="shared" si="762"/>
        <v>-0.17172058793764072</v>
      </c>
      <c r="V3196">
        <f t="shared" si="763"/>
        <v>0.90900223701179894</v>
      </c>
      <c r="W3196">
        <f t="shared" si="764"/>
        <v>0.26271835092584173</v>
      </c>
      <c r="Y3196">
        <f t="shared" si="765"/>
        <v>-0.85860293968820367</v>
      </c>
      <c r="Z3196">
        <f t="shared" si="766"/>
        <v>4.5450111850589945</v>
      </c>
      <c r="AA3196">
        <f t="shared" si="767"/>
        <v>-2.6864082453707909</v>
      </c>
      <c r="AC3196">
        <f t="shared" si="756"/>
        <v>1.7514556728389449E-6</v>
      </c>
      <c r="AD3196">
        <f t="shared" si="758"/>
        <v>1.9535578853020161</v>
      </c>
      <c r="AE3196">
        <f t="shared" si="759"/>
        <v>0.66965226665934963</v>
      </c>
      <c r="AG3196">
        <f t="shared" si="757"/>
        <v>-1.7909388302471941E-5</v>
      </c>
      <c r="AH3196">
        <f t="shared" si="760"/>
        <v>1.8015590843133003</v>
      </c>
      <c r="AI3196">
        <f t="shared" si="761"/>
        <v>0.58865244795561933</v>
      </c>
    </row>
    <row r="3197" spans="1:35" x14ac:dyDescent="0.2">
      <c r="A3197" s="41">
        <v>41365</v>
      </c>
      <c r="B3197">
        <v>10014.700000000001</v>
      </c>
      <c r="C3197">
        <v>2757.83</v>
      </c>
      <c r="D3197">
        <v>0.14499999999999999</v>
      </c>
      <c r="E3197">
        <f t="shared" si="753"/>
        <v>4.0277777777777778E-6</v>
      </c>
      <c r="G3197">
        <f t="shared" si="754"/>
        <v>4.9151929413034773E-4</v>
      </c>
      <c r="H3197">
        <f t="shared" si="755"/>
        <v>-4.4114727170990612E-3</v>
      </c>
      <c r="K3197" s="25">
        <v>3195</v>
      </c>
      <c r="U3197">
        <f t="shared" si="762"/>
        <v>3.7375471912393252E-2</v>
      </c>
      <c r="V3197">
        <f t="shared" si="763"/>
        <v>0.51552204588753869</v>
      </c>
      <c r="W3197">
        <f t="shared" si="764"/>
        <v>0.4471024822000681</v>
      </c>
      <c r="Y3197">
        <f t="shared" si="765"/>
        <v>0.18687735956196627</v>
      </c>
      <c r="Z3197">
        <f t="shared" si="766"/>
        <v>2.5776102294376937</v>
      </c>
      <c r="AA3197">
        <f t="shared" si="767"/>
        <v>-1.7644875889996601</v>
      </c>
      <c r="AC3197">
        <f t="shared" si="756"/>
        <v>-4.0928005608370363E-3</v>
      </c>
      <c r="AD3197">
        <f t="shared" si="758"/>
        <v>1.9455623624934244</v>
      </c>
      <c r="AE3197">
        <f t="shared" si="759"/>
        <v>0.66555106766706107</v>
      </c>
      <c r="AG3197">
        <f t="shared" si="757"/>
        <v>-2.0489002804185183E-2</v>
      </c>
      <c r="AH3197">
        <f t="shared" si="760"/>
        <v>1.7646469351828997</v>
      </c>
      <c r="AI3197">
        <f t="shared" si="761"/>
        <v>0.56795063365167708</v>
      </c>
    </row>
    <row r="3198" spans="1:35" x14ac:dyDescent="0.2">
      <c r="A3198" s="41">
        <v>41366</v>
      </c>
      <c r="B3198">
        <v>10198.969999999999</v>
      </c>
      <c r="C3198">
        <v>2772.11</v>
      </c>
      <c r="D3198">
        <v>0.24</v>
      </c>
      <c r="E3198">
        <f t="shared" si="753"/>
        <v>6.6666666666666666E-6</v>
      </c>
      <c r="G3198">
        <f t="shared" si="754"/>
        <v>1.8399952070456291E-2</v>
      </c>
      <c r="H3198">
        <f t="shared" si="755"/>
        <v>5.1779841397041155E-3</v>
      </c>
      <c r="K3198" s="25">
        <v>3196</v>
      </c>
      <c r="U3198">
        <f t="shared" si="762"/>
        <v>3.7375471912393252E-2</v>
      </c>
      <c r="V3198">
        <f t="shared" si="763"/>
        <v>0.51552204588753869</v>
      </c>
      <c r="W3198">
        <f t="shared" si="764"/>
        <v>0.4471024822000681</v>
      </c>
      <c r="Y3198">
        <f t="shared" si="765"/>
        <v>0.18687735956196627</v>
      </c>
      <c r="Z3198">
        <f t="shared" si="766"/>
        <v>2.5776102294376937</v>
      </c>
      <c r="AA3198">
        <f t="shared" si="767"/>
        <v>-1.7644875889996601</v>
      </c>
      <c r="AC3198">
        <f t="shared" si="756"/>
        <v>3.3588726985144088E-3</v>
      </c>
      <c r="AD3198">
        <f t="shared" si="758"/>
        <v>1.9520972587960606</v>
      </c>
      <c r="AE3198">
        <f t="shared" si="759"/>
        <v>0.66890431195256672</v>
      </c>
      <c r="AG3198">
        <f t="shared" si="757"/>
        <v>1.6778252381460933E-2</v>
      </c>
      <c r="AH3198">
        <f t="shared" si="760"/>
        <v>1.7942546268255701</v>
      </c>
      <c r="AI3198">
        <f t="shared" si="761"/>
        <v>0.58458968602087147</v>
      </c>
    </row>
    <row r="3199" spans="1:35" x14ac:dyDescent="0.2">
      <c r="A3199" s="41">
        <v>41367</v>
      </c>
      <c r="B3199">
        <v>10117.299999999999</v>
      </c>
      <c r="C3199">
        <v>2743.38</v>
      </c>
      <c r="D3199">
        <v>0.18</v>
      </c>
      <c r="E3199">
        <f t="shared" si="753"/>
        <v>4.9999999999999996E-6</v>
      </c>
      <c r="G3199">
        <f t="shared" si="754"/>
        <v>-8.0076713628925347E-3</v>
      </c>
      <c r="H3199">
        <f t="shared" si="755"/>
        <v>-1.0363946596635781E-2</v>
      </c>
      <c r="K3199" s="25">
        <v>3197</v>
      </c>
      <c r="U3199">
        <f t="shared" si="762"/>
        <v>3.7375471912393252E-2</v>
      </c>
      <c r="V3199">
        <f t="shared" si="763"/>
        <v>0.51552204588753869</v>
      </c>
      <c r="W3199">
        <f t="shared" si="764"/>
        <v>0.4471024822000681</v>
      </c>
      <c r="Y3199">
        <f t="shared" si="765"/>
        <v>0.18687735956196627</v>
      </c>
      <c r="Z3199">
        <f t="shared" si="766"/>
        <v>2.5776102294376937</v>
      </c>
      <c r="AA3199">
        <f t="shared" si="767"/>
        <v>-1.7644875889996601</v>
      </c>
      <c r="AC3199">
        <f t="shared" si="756"/>
        <v>-5.6391527658596705E-3</v>
      </c>
      <c r="AD3199">
        <f t="shared" si="758"/>
        <v>1.9410890841398936</v>
      </c>
      <c r="AE3199">
        <f t="shared" si="759"/>
        <v>0.66324919913569025</v>
      </c>
      <c r="AG3199">
        <f t="shared" si="757"/>
        <v>-2.8222430495965022E-2</v>
      </c>
      <c r="AH3199">
        <f t="shared" si="760"/>
        <v>1.7436164003279218</v>
      </c>
      <c r="AI3199">
        <f t="shared" si="761"/>
        <v>0.55596134735296077</v>
      </c>
    </row>
    <row r="3200" spans="1:35" x14ac:dyDescent="0.2">
      <c r="A3200" s="41">
        <v>41368</v>
      </c>
      <c r="B3200">
        <v>10048.530000000001</v>
      </c>
      <c r="C3200">
        <v>2754.67</v>
      </c>
      <c r="D3200">
        <v>0.18</v>
      </c>
      <c r="E3200">
        <f t="shared" si="753"/>
        <v>4.9999999999999996E-6</v>
      </c>
      <c r="G3200">
        <f t="shared" si="754"/>
        <v>-6.7972680458223663E-3</v>
      </c>
      <c r="H3200">
        <f t="shared" si="755"/>
        <v>4.1153613425773915E-3</v>
      </c>
      <c r="K3200" s="25">
        <v>3198</v>
      </c>
      <c r="U3200">
        <f t="shared" si="762"/>
        <v>3.7375471912393252E-2</v>
      </c>
      <c r="V3200">
        <f t="shared" si="763"/>
        <v>0.51552204588753869</v>
      </c>
      <c r="W3200">
        <f t="shared" si="764"/>
        <v>0.4471024822000681</v>
      </c>
      <c r="Y3200">
        <f t="shared" si="765"/>
        <v>0.18687735956196627</v>
      </c>
      <c r="Z3200">
        <f t="shared" si="766"/>
        <v>2.5776102294376937</v>
      </c>
      <c r="AA3200">
        <f t="shared" si="767"/>
        <v>-1.7644875889996601</v>
      </c>
      <c r="AC3200">
        <f t="shared" si="756"/>
        <v>1.8697439103753431E-3</v>
      </c>
      <c r="AD3200">
        <f t="shared" si="758"/>
        <v>1.9447184236344603</v>
      </c>
      <c r="AE3200">
        <f t="shared" si="759"/>
        <v>0.66511719725070861</v>
      </c>
      <c r="AG3200">
        <f t="shared" si="757"/>
        <v>9.3287195518767171E-3</v>
      </c>
      <c r="AH3200">
        <f t="shared" si="760"/>
        <v>1.7598821087326337</v>
      </c>
      <c r="AI3200">
        <f t="shared" si="761"/>
        <v>0.56524682313191432</v>
      </c>
    </row>
    <row r="3201" spans="1:35" x14ac:dyDescent="0.2">
      <c r="A3201" s="41">
        <v>41369</v>
      </c>
      <c r="B3201">
        <v>9973.15</v>
      </c>
      <c r="C3201">
        <v>2742.86</v>
      </c>
      <c r="D3201">
        <v>0.18</v>
      </c>
      <c r="E3201">
        <f t="shared" si="753"/>
        <v>4.9999999999999996E-6</v>
      </c>
      <c r="G3201">
        <f t="shared" si="754"/>
        <v>-7.5015947606267798E-3</v>
      </c>
      <c r="H3201">
        <f t="shared" si="755"/>
        <v>-4.2872648992438095E-3</v>
      </c>
      <c r="K3201" s="25">
        <v>3199</v>
      </c>
      <c r="U3201">
        <f t="shared" si="762"/>
        <v>3.7375471912393252E-2</v>
      </c>
      <c r="V3201">
        <f t="shared" si="763"/>
        <v>0.51552204588753869</v>
      </c>
      <c r="W3201">
        <f t="shared" si="764"/>
        <v>0.4471024822000681</v>
      </c>
      <c r="Y3201">
        <f t="shared" si="765"/>
        <v>0.18687735956196627</v>
      </c>
      <c r="Z3201">
        <f t="shared" si="766"/>
        <v>2.5776102294376937</v>
      </c>
      <c r="AA3201">
        <f t="shared" si="767"/>
        <v>-1.7644875889996601</v>
      </c>
      <c r="AC3201">
        <f t="shared" si="756"/>
        <v>-2.4883197039829632E-3</v>
      </c>
      <c r="AD3201">
        <f t="shared" si="758"/>
        <v>1.939879342462232</v>
      </c>
      <c r="AE3201">
        <f t="shared" si="759"/>
        <v>0.66262577653397547</v>
      </c>
      <c r="AG3201">
        <f t="shared" si="757"/>
        <v>-1.2461598519914819E-2</v>
      </c>
      <c r="AH3201">
        <f t="shared" si="760"/>
        <v>1.7379511644512267</v>
      </c>
      <c r="AI3201">
        <f t="shared" si="761"/>
        <v>0.55270692774372188</v>
      </c>
    </row>
    <row r="3202" spans="1:35" x14ac:dyDescent="0.2">
      <c r="A3202" s="41">
        <v>41372</v>
      </c>
      <c r="B3202">
        <v>9974.2800000000007</v>
      </c>
      <c r="C3202">
        <v>2761.05</v>
      </c>
      <c r="D3202">
        <v>0.27500000000000002</v>
      </c>
      <c r="E3202">
        <f t="shared" si="753"/>
        <v>7.6388888888888901E-6</v>
      </c>
      <c r="G3202">
        <f t="shared" si="754"/>
        <v>1.133042218357308E-4</v>
      </c>
      <c r="H3202">
        <f t="shared" si="755"/>
        <v>6.6317639252459308E-3</v>
      </c>
      <c r="K3202" s="25">
        <v>3200</v>
      </c>
      <c r="U3202">
        <f t="shared" si="762"/>
        <v>-0.33496113444512166</v>
      </c>
      <c r="V3202">
        <f t="shared" si="763"/>
        <v>1.2815460915839871</v>
      </c>
      <c r="W3202">
        <f t="shared" si="764"/>
        <v>5.341504286113441E-2</v>
      </c>
      <c r="Y3202">
        <f t="shared" si="765"/>
        <v>-1.6748056722256084</v>
      </c>
      <c r="Z3202">
        <f t="shared" si="766"/>
        <v>6.4077304579199357</v>
      </c>
      <c r="AA3202">
        <f t="shared" si="767"/>
        <v>-3.7329247856943271</v>
      </c>
      <c r="AC3202">
        <f t="shared" si="756"/>
        <v>3.4252908177577336E-3</v>
      </c>
      <c r="AD3202">
        <f t="shared" si="758"/>
        <v>1.9465239933615257</v>
      </c>
      <c r="AE3202">
        <f t="shared" si="759"/>
        <v>0.66604521440469577</v>
      </c>
      <c r="AG3202">
        <f t="shared" si="757"/>
        <v>1.7106454088788671E-2</v>
      </c>
      <c r="AH3202">
        <f t="shared" si="760"/>
        <v>1.7676813462544683</v>
      </c>
      <c r="AI3202">
        <f t="shared" si="761"/>
        <v>0.5696687139523835</v>
      </c>
    </row>
    <row r="3203" spans="1:35" x14ac:dyDescent="0.2">
      <c r="A3203" s="41">
        <v>41373</v>
      </c>
      <c r="B3203">
        <v>9972.2900000000009</v>
      </c>
      <c r="C3203">
        <v>2770.84</v>
      </c>
      <c r="D3203">
        <v>0.23</v>
      </c>
      <c r="E3203">
        <f t="shared" ref="E3203:E3266" si="768">D3203/(100*360)</f>
        <v>6.3888888888888894E-6</v>
      </c>
      <c r="G3203">
        <f t="shared" si="754"/>
        <v>-1.9951314781616131E-4</v>
      </c>
      <c r="H3203">
        <f t="shared" si="755"/>
        <v>3.5457525216855772E-3</v>
      </c>
      <c r="K3203" s="25">
        <v>3201</v>
      </c>
      <c r="U3203">
        <f t="shared" si="762"/>
        <v>-0.33496113444512166</v>
      </c>
      <c r="V3203">
        <f t="shared" si="763"/>
        <v>1.2815460915839871</v>
      </c>
      <c r="W3203">
        <f t="shared" si="764"/>
        <v>5.341504286113441E-2</v>
      </c>
      <c r="Y3203">
        <f t="shared" si="765"/>
        <v>-1.6748056722256084</v>
      </c>
      <c r="Z3203">
        <f t="shared" si="766"/>
        <v>6.4077304579199357</v>
      </c>
      <c r="AA3203">
        <f t="shared" si="767"/>
        <v>-3.7329247856943271</v>
      </c>
      <c r="AC3203">
        <f t="shared" si="756"/>
        <v>4.6112824677968477E-3</v>
      </c>
      <c r="AD3203">
        <f t="shared" si="758"/>
        <v>1.9554999653252596</v>
      </c>
      <c r="AE3203">
        <f t="shared" si="759"/>
        <v>0.67064589748152692</v>
      </c>
      <c r="AG3203">
        <f t="shared" si="757"/>
        <v>2.3025856783428684E-2</v>
      </c>
      <c r="AH3203">
        <f t="shared" si="760"/>
        <v>1.8083837237720621</v>
      </c>
      <c r="AI3203">
        <f t="shared" si="761"/>
        <v>0.59243347605057606</v>
      </c>
    </row>
    <row r="3204" spans="1:35" x14ac:dyDescent="0.2">
      <c r="A3204" s="41">
        <v>41374</v>
      </c>
      <c r="B3204">
        <v>10219.870000000001</v>
      </c>
      <c r="C3204">
        <v>2804.81</v>
      </c>
      <c r="D3204">
        <v>0.27500000000000002</v>
      </c>
      <c r="E3204">
        <f t="shared" si="768"/>
        <v>7.6388888888888901E-6</v>
      </c>
      <c r="G3204">
        <f t="shared" ref="G3204:G3267" si="769">(B3204-B3203)/B3203</f>
        <v>2.4826795049080995E-2</v>
      </c>
      <c r="H3204">
        <f t="shared" ref="H3204:H3267" si="770">(C3204-C3203)/C3203</f>
        <v>1.2259820126748495E-2</v>
      </c>
      <c r="K3204" s="25">
        <v>3202</v>
      </c>
      <c r="U3204">
        <f t="shared" si="762"/>
        <v>-0.33496113444512166</v>
      </c>
      <c r="V3204">
        <f t="shared" si="763"/>
        <v>1.2815460915839871</v>
      </c>
      <c r="W3204">
        <f t="shared" si="764"/>
        <v>5.341504286113441E-2</v>
      </c>
      <c r="Y3204">
        <f t="shared" si="765"/>
        <v>-1.6748056722256084</v>
      </c>
      <c r="Z3204">
        <f t="shared" si="766"/>
        <v>6.4077304579199357</v>
      </c>
      <c r="AA3204">
        <f t="shared" si="767"/>
        <v>-3.7329247856943271</v>
      </c>
      <c r="AC3204">
        <f t="shared" si="756"/>
        <v>7.395854395454371E-3</v>
      </c>
      <c r="AD3204">
        <f t="shared" si="758"/>
        <v>1.9699625583391214</v>
      </c>
      <c r="AE3204">
        <f t="shared" si="759"/>
        <v>0.67801453665005507</v>
      </c>
      <c r="AG3204">
        <f t="shared" si="757"/>
        <v>3.6953716421716298E-2</v>
      </c>
      <c r="AH3204">
        <f t="shared" si="760"/>
        <v>1.875210223081982</v>
      </c>
      <c r="AI3204">
        <f t="shared" si="761"/>
        <v>0.62872077211456878</v>
      </c>
    </row>
    <row r="3205" spans="1:35" x14ac:dyDescent="0.2">
      <c r="A3205" s="41">
        <v>41375</v>
      </c>
      <c r="B3205">
        <v>10332.66</v>
      </c>
      <c r="C3205">
        <v>2815.02</v>
      </c>
      <c r="D3205">
        <v>0.27500000000000002</v>
      </c>
      <c r="E3205">
        <f t="shared" si="768"/>
        <v>7.6388888888888901E-6</v>
      </c>
      <c r="G3205">
        <f t="shared" si="769"/>
        <v>1.1036343906527094E-2</v>
      </c>
      <c r="H3205">
        <f t="shared" si="770"/>
        <v>3.6401752703391806E-3</v>
      </c>
      <c r="K3205" s="25">
        <v>3203</v>
      </c>
      <c r="U3205">
        <f t="shared" si="762"/>
        <v>-0.33496113444512166</v>
      </c>
      <c r="V3205">
        <f t="shared" si="763"/>
        <v>1.2815460915839871</v>
      </c>
      <c r="W3205">
        <f t="shared" si="764"/>
        <v>5.341504286113441E-2</v>
      </c>
      <c r="Y3205">
        <f t="shared" si="765"/>
        <v>-1.6748056722256084</v>
      </c>
      <c r="Z3205">
        <f t="shared" si="766"/>
        <v>6.4077304579199357</v>
      </c>
      <c r="AA3205">
        <f t="shared" si="767"/>
        <v>-3.7329247856943271</v>
      </c>
      <c r="AC3205">
        <f t="shared" si="756"/>
        <v>9.6871414690445135E-4</v>
      </c>
      <c r="AD3205">
        <f t="shared" si="758"/>
        <v>1.9718708889382563</v>
      </c>
      <c r="AE3205">
        <f t="shared" si="759"/>
        <v>0.67898278189620631</v>
      </c>
      <c r="AG3205">
        <f t="shared" si="757"/>
        <v>4.8130151789666994E-3</v>
      </c>
      <c r="AH3205">
        <f t="shared" si="760"/>
        <v>1.8842356383494292</v>
      </c>
      <c r="AI3205">
        <f t="shared" si="761"/>
        <v>0.63352224176702143</v>
      </c>
    </row>
    <row r="3206" spans="1:35" x14ac:dyDescent="0.2">
      <c r="A3206" s="41">
        <v>41376</v>
      </c>
      <c r="B3206">
        <v>10143.61</v>
      </c>
      <c r="C3206">
        <v>2807.1</v>
      </c>
      <c r="D3206">
        <v>0.23</v>
      </c>
      <c r="E3206">
        <f t="shared" si="768"/>
        <v>6.3888888888888894E-6</v>
      </c>
      <c r="G3206">
        <f t="shared" si="769"/>
        <v>-1.8296353504325052E-2</v>
      </c>
      <c r="H3206">
        <f t="shared" si="770"/>
        <v>-2.8134791227060812E-3</v>
      </c>
      <c r="K3206" s="25">
        <v>3204</v>
      </c>
      <c r="U3206">
        <f t="shared" si="762"/>
        <v>-0.33496113444512166</v>
      </c>
      <c r="V3206">
        <f t="shared" si="763"/>
        <v>1.2815460915839871</v>
      </c>
      <c r="W3206">
        <f t="shared" si="764"/>
        <v>5.341504286113441E-2</v>
      </c>
      <c r="Y3206">
        <f t="shared" si="765"/>
        <v>-1.6748056722256084</v>
      </c>
      <c r="Z3206">
        <f t="shared" si="766"/>
        <v>6.4077304579199357</v>
      </c>
      <c r="AA3206">
        <f t="shared" si="767"/>
        <v>-3.7329247856943271</v>
      </c>
      <c r="AC3206">
        <f t="shared" si="756"/>
        <v>2.5233721841379842E-3</v>
      </c>
      <c r="AD3206">
        <f t="shared" si="758"/>
        <v>1.9768466530901145</v>
      </c>
      <c r="AE3206">
        <f t="shared" si="759"/>
        <v>0.68150297572241836</v>
      </c>
      <c r="AG3206">
        <f t="shared" si="757"/>
        <v>1.258630536513437E-2</v>
      </c>
      <c r="AH3206">
        <f t="shared" si="760"/>
        <v>1.9079512034735637</v>
      </c>
      <c r="AI3206">
        <f t="shared" si="761"/>
        <v>0.64602999799966687</v>
      </c>
    </row>
    <row r="3207" spans="1:35" x14ac:dyDescent="0.2">
      <c r="A3207" s="41">
        <v>41379</v>
      </c>
      <c r="B3207">
        <v>10091.540000000001</v>
      </c>
      <c r="C3207">
        <v>2742.63</v>
      </c>
      <c r="D3207">
        <v>0.27500000000000002</v>
      </c>
      <c r="E3207">
        <f t="shared" si="768"/>
        <v>7.6388888888888901E-6</v>
      </c>
      <c r="G3207">
        <f t="shared" si="769"/>
        <v>-5.1332809522447835E-3</v>
      </c>
      <c r="H3207">
        <f t="shared" si="770"/>
        <v>-2.2966762851341173E-2</v>
      </c>
      <c r="K3207" s="25">
        <v>3205</v>
      </c>
      <c r="U3207">
        <f t="shared" si="762"/>
        <v>-0.88205950520303422</v>
      </c>
      <c r="V3207">
        <f t="shared" si="763"/>
        <v>2.2724819657255546</v>
      </c>
      <c r="W3207">
        <f t="shared" si="764"/>
        <v>-0.39042246052252039</v>
      </c>
      <c r="Y3207">
        <f t="shared" si="765"/>
        <v>-4.4102975260151709</v>
      </c>
      <c r="Z3207">
        <f t="shared" si="766"/>
        <v>11.362409828627772</v>
      </c>
      <c r="AA3207">
        <f t="shared" si="767"/>
        <v>-5.9521123026126013</v>
      </c>
      <c r="AC3207">
        <f t="shared" si="756"/>
        <v>-2.7713174294509306E-2</v>
      </c>
      <c r="AD3207">
        <f t="shared" si="758"/>
        <v>1.922061957239511</v>
      </c>
      <c r="AE3207">
        <f t="shared" si="759"/>
        <v>0.65339854584514145</v>
      </c>
      <c r="AG3207">
        <f t="shared" si="757"/>
        <v>-0.13859142702810207</v>
      </c>
      <c r="AH3207">
        <f t="shared" si="760"/>
        <v>1.6435255234841777</v>
      </c>
      <c r="AI3207">
        <f t="shared" si="761"/>
        <v>0.49684364395845648</v>
      </c>
    </row>
    <row r="3208" spans="1:35" x14ac:dyDescent="0.2">
      <c r="A3208" s="41">
        <v>41380</v>
      </c>
      <c r="B3208">
        <v>10087.25</v>
      </c>
      <c r="C3208">
        <v>2781.86</v>
      </c>
      <c r="D3208">
        <v>0.25</v>
      </c>
      <c r="E3208">
        <f t="shared" si="768"/>
        <v>6.9444444444444448E-6</v>
      </c>
      <c r="G3208">
        <f t="shared" si="769"/>
        <v>-4.2510855627593736E-4</v>
      </c>
      <c r="H3208">
        <f t="shared" si="770"/>
        <v>1.4303788699168322E-2</v>
      </c>
      <c r="K3208" s="25">
        <v>3206</v>
      </c>
      <c r="U3208">
        <f t="shared" si="762"/>
        <v>-0.88205950520303422</v>
      </c>
      <c r="V3208">
        <f t="shared" si="763"/>
        <v>2.2724819657255546</v>
      </c>
      <c r="W3208">
        <f t="shared" si="764"/>
        <v>-0.39042246052252039</v>
      </c>
      <c r="Y3208">
        <f t="shared" si="765"/>
        <v>-4.4102975260151709</v>
      </c>
      <c r="Z3208">
        <f t="shared" si="766"/>
        <v>11.362409828627772</v>
      </c>
      <c r="AA3208">
        <f t="shared" si="767"/>
        <v>-5.9521123026126013</v>
      </c>
      <c r="AC3208">
        <f t="shared" si="756"/>
        <v>3.2877090509419671E-2</v>
      </c>
      <c r="AD3208">
        <f t="shared" si="758"/>
        <v>1.9852537621723865</v>
      </c>
      <c r="AE3208">
        <f t="shared" si="759"/>
        <v>0.68574674585366568</v>
      </c>
      <c r="AG3208">
        <f t="shared" si="757"/>
        <v>0.16435489699154276</v>
      </c>
      <c r="AH3208">
        <f t="shared" si="760"/>
        <v>1.913646991599391</v>
      </c>
      <c r="AI3208">
        <f t="shared" si="761"/>
        <v>0.64901084111950536</v>
      </c>
    </row>
    <row r="3209" spans="1:35" x14ac:dyDescent="0.2">
      <c r="A3209" s="41">
        <v>41381</v>
      </c>
      <c r="B3209">
        <v>9785.64</v>
      </c>
      <c r="C3209">
        <v>2742.01</v>
      </c>
      <c r="D3209">
        <v>0.18</v>
      </c>
      <c r="E3209">
        <f t="shared" si="768"/>
        <v>4.9999999999999996E-6</v>
      </c>
      <c r="G3209">
        <f t="shared" si="769"/>
        <v>-2.9900121440432286E-2</v>
      </c>
      <c r="H3209">
        <f t="shared" si="770"/>
        <v>-1.4324948056336375E-2</v>
      </c>
      <c r="K3209" s="25">
        <v>3207</v>
      </c>
      <c r="U3209">
        <f t="shared" si="762"/>
        <v>-0.88205950520303422</v>
      </c>
      <c r="V3209">
        <f t="shared" si="763"/>
        <v>2.2724819657255546</v>
      </c>
      <c r="W3209">
        <f t="shared" si="764"/>
        <v>-0.39042246052252039</v>
      </c>
      <c r="Y3209">
        <f t="shared" si="765"/>
        <v>-4.4102975260151709</v>
      </c>
      <c r="Z3209">
        <f t="shared" si="766"/>
        <v>11.362409828627772</v>
      </c>
      <c r="AA3209">
        <f t="shared" si="767"/>
        <v>-5.9521123026126013</v>
      </c>
      <c r="AC3209">
        <f t="shared" si="756"/>
        <v>-6.1822110618083735E-3</v>
      </c>
      <c r="AD3209">
        <f t="shared" si="758"/>
        <v>1.9729805044033877</v>
      </c>
      <c r="AE3209">
        <f t="shared" si="759"/>
        <v>0.67954534579722847</v>
      </c>
      <c r="AG3209">
        <f t="shared" si="757"/>
        <v>-3.0938833086819641E-2</v>
      </c>
      <c r="AH3209">
        <f t="shared" si="760"/>
        <v>1.8544409867392029</v>
      </c>
      <c r="AI3209">
        <f t="shared" si="761"/>
        <v>0.61758329578532667</v>
      </c>
    </row>
    <row r="3210" spans="1:35" x14ac:dyDescent="0.2">
      <c r="A3210" s="41">
        <v>41382</v>
      </c>
      <c r="B3210">
        <v>9776.7800000000007</v>
      </c>
      <c r="C3210">
        <v>2723.72</v>
      </c>
      <c r="D3210">
        <v>0.18</v>
      </c>
      <c r="E3210">
        <f t="shared" si="768"/>
        <v>4.9999999999999996E-6</v>
      </c>
      <c r="G3210">
        <f t="shared" si="769"/>
        <v>-9.0540833302663536E-4</v>
      </c>
      <c r="H3210">
        <f t="shared" si="770"/>
        <v>-6.6702893133141076E-3</v>
      </c>
      <c r="K3210" s="25">
        <v>3208</v>
      </c>
      <c r="U3210">
        <f t="shared" si="762"/>
        <v>-0.88205950520303422</v>
      </c>
      <c r="V3210">
        <f t="shared" si="763"/>
        <v>2.2724819657255546</v>
      </c>
      <c r="W3210">
        <f t="shared" si="764"/>
        <v>-0.39042246052252039</v>
      </c>
      <c r="Y3210">
        <f t="shared" si="765"/>
        <v>-4.4102975260151709</v>
      </c>
      <c r="Z3210">
        <f t="shared" si="766"/>
        <v>11.362409828627772</v>
      </c>
      <c r="AA3210">
        <f t="shared" si="767"/>
        <v>-5.9521123026126013</v>
      </c>
      <c r="AC3210">
        <f t="shared" si="756"/>
        <v>-1.4361440256744637E-2</v>
      </c>
      <c r="AD3210">
        <f t="shared" si="758"/>
        <v>1.9446456627616764</v>
      </c>
      <c r="AE3210">
        <f t="shared" si="759"/>
        <v>0.66507978194518513</v>
      </c>
      <c r="AG3210">
        <f t="shared" si="757"/>
        <v>-7.1827201283723177E-2</v>
      </c>
      <c r="AH3210">
        <f t="shared" si="760"/>
        <v>1.7212416807158999</v>
      </c>
      <c r="AI3210">
        <f t="shared" si="761"/>
        <v>0.54304593776852461</v>
      </c>
    </row>
    <row r="3211" spans="1:35" x14ac:dyDescent="0.2">
      <c r="A3211" s="41">
        <v>41383</v>
      </c>
      <c r="B3211">
        <v>9758.6299999999992</v>
      </c>
      <c r="C3211">
        <v>2747.94</v>
      </c>
      <c r="D3211">
        <v>0.27500000000000002</v>
      </c>
      <c r="E3211">
        <f t="shared" si="768"/>
        <v>7.6388888888888901E-6</v>
      </c>
      <c r="G3211">
        <f t="shared" si="769"/>
        <v>-1.8564394412067628E-3</v>
      </c>
      <c r="H3211">
        <f t="shared" si="770"/>
        <v>8.8922503047303893E-3</v>
      </c>
      <c r="K3211" s="25">
        <v>3209</v>
      </c>
      <c r="U3211">
        <f t="shared" si="762"/>
        <v>-0.88205950520303422</v>
      </c>
      <c r="V3211">
        <f t="shared" si="763"/>
        <v>2.2724819657255546</v>
      </c>
      <c r="W3211">
        <f t="shared" si="764"/>
        <v>-0.39042246052252039</v>
      </c>
      <c r="Y3211">
        <f t="shared" si="765"/>
        <v>-4.4102975260151709</v>
      </c>
      <c r="Z3211">
        <f t="shared" si="766"/>
        <v>11.362409828627772</v>
      </c>
      <c r="AA3211">
        <f t="shared" si="767"/>
        <v>-5.9521123026126013</v>
      </c>
      <c r="AC3211">
        <f t="shared" si="756"/>
        <v>2.1843016394864998E-2</v>
      </c>
      <c r="AD3211">
        <f t="shared" si="758"/>
        <v>1.9871225898555829</v>
      </c>
      <c r="AE3211">
        <f t="shared" si="759"/>
        <v>0.6866876576180394</v>
      </c>
      <c r="AG3211">
        <f t="shared" si="757"/>
        <v>0.109195081974325</v>
      </c>
      <c r="AH3211">
        <f t="shared" si="760"/>
        <v>1.9091928071392976</v>
      </c>
      <c r="AI3211">
        <f t="shared" si="761"/>
        <v>0.64668053866885267</v>
      </c>
    </row>
    <row r="3212" spans="1:35" x14ac:dyDescent="0.2">
      <c r="A3212" s="41">
        <v>41386</v>
      </c>
      <c r="B3212">
        <v>9744.4</v>
      </c>
      <c r="C3212">
        <v>2760.8</v>
      </c>
      <c r="D3212">
        <v>0.22</v>
      </c>
      <c r="E3212">
        <f t="shared" si="768"/>
        <v>6.1111111111111112E-6</v>
      </c>
      <c r="G3212">
        <f t="shared" si="769"/>
        <v>-1.4581964886464149E-3</v>
      </c>
      <c r="H3212">
        <f t="shared" si="770"/>
        <v>4.6798692838999857E-3</v>
      </c>
      <c r="K3212" s="25">
        <v>3210</v>
      </c>
      <c r="U3212">
        <f t="shared" si="762"/>
        <v>1.0967550736827569E-2</v>
      </c>
      <c r="V3212">
        <f t="shared" si="763"/>
        <v>0.72301883644914633</v>
      </c>
      <c r="W3212">
        <f t="shared" si="764"/>
        <v>0.26601361281402613</v>
      </c>
      <c r="Y3212">
        <f t="shared" si="765"/>
        <v>5.4837753684137847E-2</v>
      </c>
      <c r="Z3212">
        <f t="shared" si="766"/>
        <v>3.6150941822457319</v>
      </c>
      <c r="AA3212">
        <f t="shared" si="767"/>
        <v>-2.6699319359298697</v>
      </c>
      <c r="AC3212">
        <f t="shared" si="756"/>
        <v>1.1918152229084284E-2</v>
      </c>
      <c r="AD3212">
        <f t="shared" si="758"/>
        <v>2.0108054193793339</v>
      </c>
      <c r="AE3212">
        <f t="shared" si="759"/>
        <v>0.69853534796858474</v>
      </c>
      <c r="AG3212">
        <f t="shared" si="757"/>
        <v>5.9560205589865856E-2</v>
      </c>
      <c r="AH3212">
        <f t="shared" si="760"/>
        <v>2.0229047232432071</v>
      </c>
      <c r="AI3212">
        <f t="shared" si="761"/>
        <v>0.70453446031092914</v>
      </c>
    </row>
    <row r="3213" spans="1:35" x14ac:dyDescent="0.2">
      <c r="A3213" s="41">
        <v>41387</v>
      </c>
      <c r="B3213">
        <v>9967.0300000000007</v>
      </c>
      <c r="C3213">
        <v>2789.56</v>
      </c>
      <c r="D3213">
        <v>0.27500000000000002</v>
      </c>
      <c r="E3213">
        <f t="shared" si="768"/>
        <v>7.6388888888888901E-6</v>
      </c>
      <c r="G3213">
        <f t="shared" si="769"/>
        <v>2.284696851524989E-2</v>
      </c>
      <c r="H3213">
        <f t="shared" si="770"/>
        <v>1.0417270356418344E-2</v>
      </c>
      <c r="K3213" s="25">
        <v>3211</v>
      </c>
      <c r="U3213">
        <f t="shared" si="762"/>
        <v>1.0967550736827569E-2</v>
      </c>
      <c r="V3213">
        <f t="shared" si="763"/>
        <v>0.72301883644914633</v>
      </c>
      <c r="W3213">
        <f t="shared" si="764"/>
        <v>0.26601361281402613</v>
      </c>
      <c r="Y3213">
        <f t="shared" si="765"/>
        <v>5.4837753684137847E-2</v>
      </c>
      <c r="Z3213">
        <f t="shared" si="766"/>
        <v>3.6150941822457319</v>
      </c>
      <c r="AA3213">
        <f t="shared" si="767"/>
        <v>-2.6699319359298697</v>
      </c>
      <c r="AC3213">
        <f t="shared" si="756"/>
        <v>7.7840836171924549E-3</v>
      </c>
      <c r="AD3213">
        <f t="shared" si="758"/>
        <v>2.0264576969016863</v>
      </c>
      <c r="AE3213">
        <f t="shared" si="759"/>
        <v>0.7062892919123519</v>
      </c>
      <c r="AG3213">
        <f t="shared" si="757"/>
        <v>3.8895973641517832E-2</v>
      </c>
      <c r="AH3213">
        <f t="shared" si="760"/>
        <v>2.1015875720377766</v>
      </c>
      <c r="AI3213">
        <f t="shared" si="761"/>
        <v>0.74269304580003737</v>
      </c>
    </row>
    <row r="3214" spans="1:35" x14ac:dyDescent="0.2">
      <c r="A3214" s="41">
        <v>41388</v>
      </c>
      <c r="B3214">
        <v>10083.32</v>
      </c>
      <c r="C3214">
        <v>2789.93</v>
      </c>
      <c r="D3214">
        <v>0.27500000000000002</v>
      </c>
      <c r="E3214">
        <f t="shared" si="768"/>
        <v>7.6388888888888901E-6</v>
      </c>
      <c r="G3214">
        <f t="shared" si="769"/>
        <v>1.1667467640811661E-2</v>
      </c>
      <c r="H3214">
        <f t="shared" si="770"/>
        <v>1.3263740518214016E-4</v>
      </c>
      <c r="K3214" s="25">
        <v>3212</v>
      </c>
      <c r="U3214">
        <f t="shared" si="762"/>
        <v>1.0967550736827569E-2</v>
      </c>
      <c r="V3214">
        <f t="shared" si="763"/>
        <v>0.72301883644914633</v>
      </c>
      <c r="W3214">
        <f t="shared" si="764"/>
        <v>0.26601361281402613</v>
      </c>
      <c r="Y3214">
        <f t="shared" si="765"/>
        <v>5.4837753684137847E-2</v>
      </c>
      <c r="Z3214">
        <f t="shared" si="766"/>
        <v>3.6150941822457319</v>
      </c>
      <c r="AA3214">
        <f t="shared" si="767"/>
        <v>-2.6699319359298697</v>
      </c>
      <c r="AC3214">
        <f t="shared" ref="AC3214:AC3277" si="771">U3213*G3214+V3213*H3214+W3213*E3213</f>
        <v>2.2589493411653898E-4</v>
      </c>
      <c r="AD3214">
        <f t="shared" si="758"/>
        <v>2.0269154634296176</v>
      </c>
      <c r="AE3214">
        <f t="shared" si="759"/>
        <v>0.70651516133604952</v>
      </c>
      <c r="AG3214">
        <f t="shared" ref="AG3214:AG3277" si="772">Y3213*G3214+Z3213*H3214+AA3213*E3213</f>
        <v>1.0989191150271394E-3</v>
      </c>
      <c r="AH3214">
        <f t="shared" si="760"/>
        <v>2.1038970467925924</v>
      </c>
      <c r="AI3214">
        <f t="shared" si="761"/>
        <v>0.74379136154544978</v>
      </c>
    </row>
    <row r="3215" spans="1:35" x14ac:dyDescent="0.2">
      <c r="A3215" s="41">
        <v>41389</v>
      </c>
      <c r="B3215">
        <v>10187.32</v>
      </c>
      <c r="C3215">
        <v>2801.28</v>
      </c>
      <c r="D3215">
        <v>0.22</v>
      </c>
      <c r="E3215">
        <f t="shared" si="768"/>
        <v>6.1111111111111112E-6</v>
      </c>
      <c r="G3215">
        <f t="shared" si="769"/>
        <v>1.0314063225207571E-2</v>
      </c>
      <c r="H3215">
        <f t="shared" si="770"/>
        <v>4.0682024280180376E-3</v>
      </c>
      <c r="K3215" s="25">
        <v>3213</v>
      </c>
      <c r="U3215">
        <f t="shared" si="762"/>
        <v>1.0967550736827569E-2</v>
      </c>
      <c r="V3215">
        <f t="shared" si="763"/>
        <v>0.72301883644914633</v>
      </c>
      <c r="W3215">
        <f t="shared" si="764"/>
        <v>0.26601361281402613</v>
      </c>
      <c r="Y3215">
        <f t="shared" si="765"/>
        <v>5.4837753684137847E-2</v>
      </c>
      <c r="Z3215">
        <f t="shared" si="766"/>
        <v>3.6150941822457319</v>
      </c>
      <c r="AA3215">
        <f t="shared" si="767"/>
        <v>-2.6699319359298697</v>
      </c>
      <c r="AC3215">
        <f t="shared" si="771"/>
        <v>3.0565390461017227E-3</v>
      </c>
      <c r="AD3215">
        <f t="shared" si="758"/>
        <v>2.0331108096867374</v>
      </c>
      <c r="AE3215">
        <f t="shared" si="759"/>
        <v>0.70956703866341564</v>
      </c>
      <c r="AG3215">
        <f t="shared" si="772"/>
        <v>1.5252139674953062E-2</v>
      </c>
      <c r="AH3215">
        <f t="shared" si="760"/>
        <v>2.1359859784119939</v>
      </c>
      <c r="AI3215">
        <f t="shared" si="761"/>
        <v>0.75892835666254266</v>
      </c>
    </row>
    <row r="3216" spans="1:35" x14ac:dyDescent="0.2">
      <c r="A3216" s="41">
        <v>41390</v>
      </c>
      <c r="B3216">
        <v>10180.129999999999</v>
      </c>
      <c r="C3216">
        <v>2796.24</v>
      </c>
      <c r="D3216">
        <v>0.19</v>
      </c>
      <c r="E3216">
        <f t="shared" si="768"/>
        <v>5.2777777777777777E-6</v>
      </c>
      <c r="G3216">
        <f t="shared" si="769"/>
        <v>-7.0577934137737008E-4</v>
      </c>
      <c r="H3216">
        <f t="shared" si="770"/>
        <v>-1.7991775188486755E-3</v>
      </c>
      <c r="K3216" s="25">
        <v>3214</v>
      </c>
      <c r="U3216">
        <f t="shared" si="762"/>
        <v>1.0967550736827569E-2</v>
      </c>
      <c r="V3216">
        <f t="shared" si="763"/>
        <v>0.72301883644914633</v>
      </c>
      <c r="W3216">
        <f t="shared" si="764"/>
        <v>0.26601361281402613</v>
      </c>
      <c r="Y3216">
        <f t="shared" si="765"/>
        <v>5.4837753684137847E-2</v>
      </c>
      <c r="Z3216">
        <f t="shared" si="766"/>
        <v>3.6150941822457319</v>
      </c>
      <c r="AA3216">
        <f t="shared" si="767"/>
        <v>-2.6699319359298697</v>
      </c>
      <c r="AC3216">
        <f t="shared" si="771"/>
        <v>-1.3069542682340178E-3</v>
      </c>
      <c r="AD3216">
        <f t="shared" si="758"/>
        <v>2.0304536268362248</v>
      </c>
      <c r="AE3216">
        <f t="shared" si="759"/>
        <v>0.70825922958557275</v>
      </c>
      <c r="AG3216">
        <f t="shared" si="772"/>
        <v>-6.5592157856145337E-3</v>
      </c>
      <c r="AH3216">
        <f t="shared" si="760"/>
        <v>2.1219755854645426</v>
      </c>
      <c r="AI3216">
        <f t="shared" si="761"/>
        <v>0.7523475346894789</v>
      </c>
    </row>
    <row r="3217" spans="1:35" x14ac:dyDescent="0.2">
      <c r="A3217" s="41">
        <v>41393</v>
      </c>
      <c r="B3217">
        <v>10314.700000000001</v>
      </c>
      <c r="C3217">
        <v>2816.39</v>
      </c>
      <c r="D3217">
        <v>0.25</v>
      </c>
      <c r="E3217">
        <f t="shared" si="768"/>
        <v>6.9444444444444448E-6</v>
      </c>
      <c r="G3217">
        <f t="shared" si="769"/>
        <v>1.3218888167440056E-2</v>
      </c>
      <c r="H3217">
        <f t="shared" si="770"/>
        <v>7.2061053414585628E-3</v>
      </c>
      <c r="K3217" s="25">
        <v>3215</v>
      </c>
      <c r="U3217">
        <f t="shared" si="762"/>
        <v>3.081795824270963E-2</v>
      </c>
      <c r="V3217">
        <f t="shared" si="763"/>
        <v>7.0285543185772195E-2</v>
      </c>
      <c r="W3217">
        <f t="shared" si="764"/>
        <v>0.89889649857151821</v>
      </c>
      <c r="Y3217">
        <f t="shared" si="765"/>
        <v>0.15408979121354816</v>
      </c>
      <c r="Z3217">
        <f t="shared" si="766"/>
        <v>0.35142771592886096</v>
      </c>
      <c r="AA3217">
        <f t="shared" si="767"/>
        <v>0.49448249285759088</v>
      </c>
      <c r="AC3217">
        <f t="shared" si="771"/>
        <v>5.3565326867064935E-3</v>
      </c>
      <c r="AD3217">
        <f t="shared" si="758"/>
        <v>2.0413298180572146</v>
      </c>
      <c r="AE3217">
        <f t="shared" si="759"/>
        <v>0.71360146707679983</v>
      </c>
      <c r="AG3217">
        <f t="shared" si="772"/>
        <v>2.6761552322421358E-2</v>
      </c>
      <c r="AH3217">
        <f t="shared" si="760"/>
        <v>2.1787629461218527</v>
      </c>
      <c r="AI3217">
        <f t="shared" si="761"/>
        <v>0.77875725982955379</v>
      </c>
    </row>
    <row r="3218" spans="1:35" x14ac:dyDescent="0.2">
      <c r="A3218" s="41">
        <v>41394</v>
      </c>
      <c r="B3218">
        <v>10433.02</v>
      </c>
      <c r="C3218">
        <v>2823.42</v>
      </c>
      <c r="D3218">
        <v>0.25</v>
      </c>
      <c r="E3218">
        <f t="shared" si="768"/>
        <v>6.9444444444444448E-6</v>
      </c>
      <c r="G3218">
        <f t="shared" si="769"/>
        <v>1.1471007397209779E-2</v>
      </c>
      <c r="H3218">
        <f t="shared" si="770"/>
        <v>2.4961031675301364E-3</v>
      </c>
      <c r="K3218" s="25">
        <v>3216</v>
      </c>
      <c r="U3218">
        <f t="shared" si="762"/>
        <v>3.081795824270963E-2</v>
      </c>
      <c r="V3218">
        <f t="shared" si="763"/>
        <v>7.0285543185772195E-2</v>
      </c>
      <c r="W3218">
        <f t="shared" si="764"/>
        <v>0.89889649857151821</v>
      </c>
      <c r="Y3218">
        <f t="shared" si="765"/>
        <v>0.15408979121354816</v>
      </c>
      <c r="Z3218">
        <f t="shared" si="766"/>
        <v>0.35142771592886096</v>
      </c>
      <c r="AA3218">
        <f t="shared" si="767"/>
        <v>0.49448249285759088</v>
      </c>
      <c r="AC3218">
        <f t="shared" si="771"/>
        <v>5.35195330742242E-4</v>
      </c>
      <c r="AD3218">
        <f t="shared" si="758"/>
        <v>2.0424223282443434</v>
      </c>
      <c r="AE3218">
        <f t="shared" si="759"/>
        <v>0.71413651924159993</v>
      </c>
      <c r="AG3218">
        <f t="shared" si="772"/>
        <v>2.6481988759334322E-3</v>
      </c>
      <c r="AH3218">
        <f t="shared" si="760"/>
        <v>2.1845327437066979</v>
      </c>
      <c r="AI3218">
        <f t="shared" si="761"/>
        <v>0.78140195840514315</v>
      </c>
    </row>
    <row r="3219" spans="1:35" x14ac:dyDescent="0.2">
      <c r="A3219" s="41">
        <v>41395</v>
      </c>
      <c r="B3219">
        <v>10440.64</v>
      </c>
      <c r="C3219">
        <v>2797.28</v>
      </c>
      <c r="D3219">
        <v>0.27500000000000002</v>
      </c>
      <c r="E3219">
        <f t="shared" si="768"/>
        <v>7.6388888888888901E-6</v>
      </c>
      <c r="G3219">
        <f t="shared" si="769"/>
        <v>7.3037337223536242E-4</v>
      </c>
      <c r="H3219">
        <f t="shared" si="770"/>
        <v>-9.2582754248393337E-3</v>
      </c>
      <c r="K3219" s="25">
        <v>3217</v>
      </c>
      <c r="U3219">
        <f t="shared" si="762"/>
        <v>3.081795824270963E-2</v>
      </c>
      <c r="V3219">
        <f t="shared" si="763"/>
        <v>7.0285543185772195E-2</v>
      </c>
      <c r="W3219">
        <f t="shared" si="764"/>
        <v>0.89889649857151821</v>
      </c>
      <c r="Y3219">
        <f t="shared" si="765"/>
        <v>0.15408979121354816</v>
      </c>
      <c r="Z3219">
        <f t="shared" si="766"/>
        <v>0.35142771592886096</v>
      </c>
      <c r="AA3219">
        <f t="shared" si="767"/>
        <v>0.49448249285759088</v>
      </c>
      <c r="AC3219">
        <f t="shared" si="771"/>
        <v>-6.2197196431554639E-4</v>
      </c>
      <c r="AD3219">
        <f t="shared" ref="AD3219:AD3282" si="773">(1+AC3219)*AD3218</f>
        <v>2.0411519988168831</v>
      </c>
      <c r="AE3219">
        <f t="shared" ref="AE3219:AE3282" si="774">LN(1+AC3219)+AE3218</f>
        <v>0.71351435377248162</v>
      </c>
      <c r="AG3219">
        <f t="shared" si="772"/>
        <v>-3.1376375993555096E-3</v>
      </c>
      <c r="AH3219">
        <f t="shared" ref="AH3219:AH3282" si="775">(1+AG3219)*AH3218</f>
        <v>2.1776784716330204</v>
      </c>
      <c r="AI3219">
        <f t="shared" ref="AI3219:AI3282" si="776">LN(1+AG3219)+AI3218</f>
        <v>0.77825938810020456</v>
      </c>
    </row>
    <row r="3220" spans="1:35" x14ac:dyDescent="0.2">
      <c r="A3220" s="41">
        <v>41396</v>
      </c>
      <c r="B3220">
        <v>10408.41</v>
      </c>
      <c r="C3220">
        <v>2823.82</v>
      </c>
      <c r="D3220">
        <v>0.22500000000000001</v>
      </c>
      <c r="E3220">
        <f t="shared" si="768"/>
        <v>6.2500000000000003E-6</v>
      </c>
      <c r="G3220">
        <f t="shared" si="769"/>
        <v>-3.0869755110797389E-3</v>
      </c>
      <c r="H3220">
        <f t="shared" si="770"/>
        <v>9.4877881370474034E-3</v>
      </c>
      <c r="K3220" s="25">
        <v>3218</v>
      </c>
      <c r="U3220">
        <f t="shared" si="762"/>
        <v>3.081795824270963E-2</v>
      </c>
      <c r="V3220">
        <f t="shared" si="763"/>
        <v>7.0285543185772195E-2</v>
      </c>
      <c r="W3220">
        <f t="shared" si="764"/>
        <v>0.89889649857151821</v>
      </c>
      <c r="Y3220">
        <f t="shared" si="765"/>
        <v>0.15408979121354816</v>
      </c>
      <c r="Z3220">
        <f t="shared" si="766"/>
        <v>0.35142771592886096</v>
      </c>
      <c r="AA3220">
        <f t="shared" si="767"/>
        <v>0.49448249285759088</v>
      </c>
      <c r="AC3220">
        <f t="shared" si="771"/>
        <v>5.7858663092237887E-4</v>
      </c>
      <c r="AD3220">
        <f t="shared" si="773"/>
        <v>2.0423329820750791</v>
      </c>
      <c r="AE3220">
        <f t="shared" si="774"/>
        <v>0.71409277308669439</v>
      </c>
      <c r="AG3220">
        <f t="shared" si="772"/>
        <v>2.862377599056339E-3</v>
      </c>
      <c r="AH3220">
        <f t="shared" si="775"/>
        <v>2.18391180970817</v>
      </c>
      <c r="AI3220">
        <f t="shared" si="776"/>
        <v>0.78111767689710665</v>
      </c>
    </row>
    <row r="3221" spans="1:35" x14ac:dyDescent="0.2">
      <c r="A3221" s="41">
        <v>41397</v>
      </c>
      <c r="B3221">
        <v>10653.9</v>
      </c>
      <c r="C3221">
        <v>2853.88</v>
      </c>
      <c r="D3221">
        <v>0.18</v>
      </c>
      <c r="E3221">
        <f t="shared" si="768"/>
        <v>4.9999999999999996E-6</v>
      </c>
      <c r="G3221">
        <f t="shared" si="769"/>
        <v>2.3585734996987993E-2</v>
      </c>
      <c r="H3221">
        <f t="shared" si="770"/>
        <v>1.0645154436189255E-2</v>
      </c>
      <c r="K3221" s="25">
        <v>3219</v>
      </c>
      <c r="U3221">
        <f t="shared" si="762"/>
        <v>3.081795824270963E-2</v>
      </c>
      <c r="V3221">
        <f t="shared" si="763"/>
        <v>7.0285543185772195E-2</v>
      </c>
      <c r="W3221">
        <f t="shared" si="764"/>
        <v>0.89889649857151821</v>
      </c>
      <c r="Y3221">
        <f t="shared" si="765"/>
        <v>0.15408979121354816</v>
      </c>
      <c r="Z3221">
        <f t="shared" si="766"/>
        <v>0.35142771592886096</v>
      </c>
      <c r="AA3221">
        <f t="shared" si="767"/>
        <v>0.49448249285759088</v>
      </c>
      <c r="AC3221">
        <f t="shared" si="771"/>
        <v>1.4806827612208575E-3</v>
      </c>
      <c r="AD3221">
        <f t="shared" si="773"/>
        <v>2.0453570293143102</v>
      </c>
      <c r="AE3221">
        <f t="shared" si="774"/>
        <v>0.71557236071808883</v>
      </c>
      <c r="AG3221">
        <f t="shared" si="772"/>
        <v>7.378413806104287E-3</v>
      </c>
      <c r="AH3221">
        <f t="shared" si="775"/>
        <v>2.2000256147562354</v>
      </c>
      <c r="AI3221">
        <f t="shared" si="776"/>
        <v>0.78846900336750703</v>
      </c>
    </row>
    <row r="3222" spans="1:35" x14ac:dyDescent="0.2">
      <c r="A3222" s="41">
        <v>41400</v>
      </c>
      <c r="B3222">
        <v>10591.57</v>
      </c>
      <c r="C3222">
        <v>2859.34</v>
      </c>
      <c r="D3222">
        <v>0.27500000000000002</v>
      </c>
      <c r="E3222">
        <f t="shared" si="768"/>
        <v>7.6388888888888901E-6</v>
      </c>
      <c r="G3222">
        <f t="shared" si="769"/>
        <v>-5.8504397450698737E-3</v>
      </c>
      <c r="H3222">
        <f t="shared" si="770"/>
        <v>1.9131848571068287E-3</v>
      </c>
      <c r="K3222" s="25">
        <v>3220</v>
      </c>
      <c r="U3222">
        <f t="shared" si="762"/>
        <v>1.114274600833241E-2</v>
      </c>
      <c r="V3222">
        <f t="shared" si="763"/>
        <v>0.23827591498114034</v>
      </c>
      <c r="W3222">
        <f t="shared" si="764"/>
        <v>0.75058133901052726</v>
      </c>
      <c r="Y3222">
        <f t="shared" si="765"/>
        <v>5.5713730041662052E-2</v>
      </c>
      <c r="Z3222">
        <f t="shared" si="766"/>
        <v>1.1913795749057017</v>
      </c>
      <c r="AA3222">
        <f t="shared" si="767"/>
        <v>-0.2470933049473637</v>
      </c>
      <c r="AC3222">
        <f t="shared" si="771"/>
        <v>-4.1334888375647122E-5</v>
      </c>
      <c r="AD3222">
        <f t="shared" si="773"/>
        <v>2.0452724847098152</v>
      </c>
      <c r="AE3222">
        <f t="shared" si="774"/>
        <v>0.71553102497540311</v>
      </c>
      <c r="AG3222">
        <f t="shared" si="772"/>
        <v>-2.266744418782358E-4</v>
      </c>
      <c r="AH3222">
        <f t="shared" si="775"/>
        <v>2.1995269251778926</v>
      </c>
      <c r="AI3222">
        <f t="shared" si="776"/>
        <v>0.78824230323109457</v>
      </c>
    </row>
    <row r="3223" spans="1:35" x14ac:dyDescent="0.2">
      <c r="A3223" s="41">
        <v>41401</v>
      </c>
      <c r="B3223">
        <v>10705.75</v>
      </c>
      <c r="C3223">
        <v>2874.46</v>
      </c>
      <c r="D3223">
        <v>0.27500000000000002</v>
      </c>
      <c r="E3223">
        <f t="shared" si="768"/>
        <v>7.6388888888888901E-6</v>
      </c>
      <c r="G3223">
        <f t="shared" si="769"/>
        <v>1.0780271480054449E-2</v>
      </c>
      <c r="H3223">
        <f t="shared" si="770"/>
        <v>5.2879335790776512E-3</v>
      </c>
      <c r="K3223" s="25">
        <v>3221</v>
      </c>
      <c r="U3223">
        <f t="shared" si="762"/>
        <v>1.114274600833241E-2</v>
      </c>
      <c r="V3223">
        <f t="shared" si="763"/>
        <v>0.23827591498114034</v>
      </c>
      <c r="W3223">
        <f t="shared" si="764"/>
        <v>0.75058133901052726</v>
      </c>
      <c r="Y3223">
        <f t="shared" si="765"/>
        <v>5.5713730041662052E-2</v>
      </c>
      <c r="Z3223">
        <f t="shared" si="766"/>
        <v>1.1913795749057017</v>
      </c>
      <c r="AA3223">
        <f t="shared" si="767"/>
        <v>-0.2470933049473637</v>
      </c>
      <c r="AC3223">
        <f t="shared" si="771"/>
        <v>1.3858426463681148E-3</v>
      </c>
      <c r="AD3223">
        <f t="shared" si="773"/>
        <v>2.0481069105425695</v>
      </c>
      <c r="AE3223">
        <f t="shared" si="774"/>
        <v>0.7169159082281279</v>
      </c>
      <c r="AG3223">
        <f t="shared" si="772"/>
        <v>6.8986576762850192E-3</v>
      </c>
      <c r="AH3223">
        <f t="shared" si="775"/>
        <v>2.2147007084844668</v>
      </c>
      <c r="AI3223">
        <f t="shared" si="776"/>
        <v>0.79511727404448673</v>
      </c>
    </row>
    <row r="3224" spans="1:35" x14ac:dyDescent="0.2">
      <c r="A3224" s="41">
        <v>41402</v>
      </c>
      <c r="B3224">
        <v>10868.04</v>
      </c>
      <c r="C3224">
        <v>2887.61</v>
      </c>
      <c r="D3224">
        <v>0.27500000000000002</v>
      </c>
      <c r="E3224">
        <f t="shared" si="768"/>
        <v>7.6388888888888901E-6</v>
      </c>
      <c r="G3224">
        <f t="shared" si="769"/>
        <v>1.5159143450949339E-2</v>
      </c>
      <c r="H3224">
        <f t="shared" si="770"/>
        <v>4.5747723050590687E-3</v>
      </c>
      <c r="K3224" s="25">
        <v>3222</v>
      </c>
      <c r="U3224">
        <f t="shared" si="762"/>
        <v>1.114274600833241E-2</v>
      </c>
      <c r="V3224">
        <f t="shared" si="763"/>
        <v>0.23827591498114034</v>
      </c>
      <c r="W3224">
        <f t="shared" si="764"/>
        <v>0.75058133901052726</v>
      </c>
      <c r="Y3224">
        <f t="shared" si="765"/>
        <v>5.5713730041662052E-2</v>
      </c>
      <c r="Z3224">
        <f t="shared" si="766"/>
        <v>1.1913795749057017</v>
      </c>
      <c r="AA3224">
        <f t="shared" si="767"/>
        <v>-0.2470933049473637</v>
      </c>
      <c r="AC3224">
        <f t="shared" si="771"/>
        <v>1.2647061494469093E-3</v>
      </c>
      <c r="AD3224">
        <f t="shared" si="773"/>
        <v>2.0506971639470573</v>
      </c>
      <c r="AE3224">
        <f t="shared" si="774"/>
        <v>0.71817981531040498</v>
      </c>
      <c r="AG3224">
        <f t="shared" si="772"/>
        <v>6.2929751916789905E-3</v>
      </c>
      <c r="AH3224">
        <f t="shared" si="775"/>
        <v>2.2286377650999531</v>
      </c>
      <c r="AI3224">
        <f t="shared" si="776"/>
        <v>0.80139053114817338</v>
      </c>
    </row>
    <row r="3225" spans="1:35" x14ac:dyDescent="0.2">
      <c r="A3225" s="41">
        <v>41403</v>
      </c>
      <c r="B3225">
        <v>10819.77</v>
      </c>
      <c r="C3225">
        <v>2878.3</v>
      </c>
      <c r="D3225">
        <v>0.21</v>
      </c>
      <c r="E3225">
        <f t="shared" si="768"/>
        <v>5.8333333333333331E-6</v>
      </c>
      <c r="G3225">
        <f t="shared" si="769"/>
        <v>-4.4414632261199289E-3</v>
      </c>
      <c r="H3225">
        <f t="shared" si="770"/>
        <v>-3.2241196006385715E-3</v>
      </c>
      <c r="K3225" s="25">
        <v>3223</v>
      </c>
      <c r="U3225">
        <f t="shared" ref="U3225:U3288" si="777">INDEX($L$2:$L$1201,MATCH(_xlfn.FLOOR.MATH(K3225/5),$J$2:$J$1201))</f>
        <v>1.114274600833241E-2</v>
      </c>
      <c r="V3225">
        <f t="shared" ref="V3225:V3288" si="778">INDEX($M$2:$M$1201,MATCH(_xlfn.FLOOR.MATH(K3225/5),$J$2:$J$1201))</f>
        <v>0.23827591498114034</v>
      </c>
      <c r="W3225">
        <f t="shared" ref="W3225:W3288" si="779">1-U3225-V3225</f>
        <v>0.75058133901052726</v>
      </c>
      <c r="Y3225">
        <f t="shared" ref="Y3225:Y3288" si="780">INDEX($P$2:$P$1201,MATCH(_xlfn.FLOOR.MATH(K3225/5),$J$2:$J$1201))</f>
        <v>5.5713730041662052E-2</v>
      </c>
      <c r="Z3225">
        <f t="shared" ref="Z3225:Z3288" si="781">INDEX($Q$2:$Q$1201,MATCH(_xlfn.FLOOR.MATH(K3225/5),$J$2:$J$1201))</f>
        <v>1.1913795749057017</v>
      </c>
      <c r="AA3225">
        <f t="shared" ref="AA3225:AA3288" si="782">1-Y3225-Z3225</f>
        <v>-0.2470933049473637</v>
      </c>
      <c r="AC3225">
        <f t="shared" si="771"/>
        <v>-8.1198653703401253E-4</v>
      </c>
      <c r="AD3225">
        <f t="shared" si="773"/>
        <v>2.0490320254583985</v>
      </c>
      <c r="AE3225">
        <f t="shared" si="774"/>
        <v>0.71736749893374052</v>
      </c>
      <c r="AG3225">
        <f t="shared" si="772"/>
        <v>-4.090488240725618E-3</v>
      </c>
      <c r="AH3225">
        <f t="shared" si="775"/>
        <v>2.2195215485289745</v>
      </c>
      <c r="AI3225">
        <f t="shared" si="776"/>
        <v>0.79729165397605872</v>
      </c>
    </row>
    <row r="3226" spans="1:35" x14ac:dyDescent="0.2">
      <c r="A3226" s="41">
        <v>41404</v>
      </c>
      <c r="B3226">
        <v>10739.19</v>
      </c>
      <c r="C3226">
        <v>2890.77</v>
      </c>
      <c r="D3226">
        <v>0.18</v>
      </c>
      <c r="E3226">
        <f t="shared" si="768"/>
        <v>4.9999999999999996E-6</v>
      </c>
      <c r="G3226">
        <f t="shared" si="769"/>
        <v>-7.4474780887209173E-3</v>
      </c>
      <c r="H3226">
        <f t="shared" si="770"/>
        <v>4.3324184414410584E-3</v>
      </c>
      <c r="K3226" s="25">
        <v>3224</v>
      </c>
      <c r="U3226">
        <f t="shared" si="777"/>
        <v>1.114274600833241E-2</v>
      </c>
      <c r="V3226">
        <f t="shared" si="778"/>
        <v>0.23827591498114034</v>
      </c>
      <c r="W3226">
        <f t="shared" si="779"/>
        <v>0.75058133901052726</v>
      </c>
      <c r="Y3226">
        <f t="shared" si="780"/>
        <v>5.5713730041662052E-2</v>
      </c>
      <c r="Z3226">
        <f t="shared" si="781"/>
        <v>1.1913795749057017</v>
      </c>
      <c r="AA3226">
        <f t="shared" si="782"/>
        <v>-0.2470933049473637</v>
      </c>
      <c r="AC3226">
        <f t="shared" si="771"/>
        <v>9.5370400261452425E-4</v>
      </c>
      <c r="AD3226">
        <f t="shared" si="773"/>
        <v>2.0509861955025639</v>
      </c>
      <c r="AE3226">
        <f t="shared" si="774"/>
        <v>0.71832074844963378</v>
      </c>
      <c r="AG3226">
        <f t="shared" si="772"/>
        <v>4.7451866797392876E-3</v>
      </c>
      <c r="AH3226">
        <f t="shared" si="775"/>
        <v>2.2300535926164482</v>
      </c>
      <c r="AI3226">
        <f t="shared" si="776"/>
        <v>0.80202561774668069</v>
      </c>
    </row>
    <row r="3227" spans="1:35" x14ac:dyDescent="0.2">
      <c r="A3227" s="41">
        <v>41407</v>
      </c>
      <c r="B3227">
        <v>10748.92</v>
      </c>
      <c r="C3227">
        <v>2891.17</v>
      </c>
      <c r="D3227">
        <v>0.27500000000000002</v>
      </c>
      <c r="E3227">
        <f t="shared" si="768"/>
        <v>7.6388888888888901E-6</v>
      </c>
      <c r="G3227">
        <f t="shared" si="769"/>
        <v>9.0602736332996833E-4</v>
      </c>
      <c r="H3227">
        <f t="shared" si="770"/>
        <v>1.3837143736792999E-4</v>
      </c>
      <c r="K3227" s="25">
        <v>3225</v>
      </c>
      <c r="U3227">
        <f t="shared" si="777"/>
        <v>-6.2849549103133187E-2</v>
      </c>
      <c r="V3227">
        <f t="shared" si="778"/>
        <v>0.49174548502568943</v>
      </c>
      <c r="W3227">
        <f t="shared" si="779"/>
        <v>0.57110406407744363</v>
      </c>
      <c r="Y3227">
        <f t="shared" si="780"/>
        <v>-0.31424774551566592</v>
      </c>
      <c r="Z3227">
        <f t="shared" si="781"/>
        <v>2.4587274251284472</v>
      </c>
      <c r="AA3227">
        <f t="shared" si="782"/>
        <v>-1.1444796796127812</v>
      </c>
      <c r="AC3227">
        <f t="shared" si="771"/>
        <v>4.6819120327336657E-5</v>
      </c>
      <c r="AD3227">
        <f t="shared" si="773"/>
        <v>2.0510822208720407</v>
      </c>
      <c r="AE3227">
        <f t="shared" si="774"/>
        <v>0.71836756647398037</v>
      </c>
      <c r="AG3227">
        <f t="shared" si="772"/>
        <v>2.1409560163668324E-4</v>
      </c>
      <c r="AH3227">
        <f t="shared" si="775"/>
        <v>2.2305310372820415</v>
      </c>
      <c r="AI3227">
        <f t="shared" si="776"/>
        <v>0.80223969043312482</v>
      </c>
    </row>
    <row r="3228" spans="1:35" x14ac:dyDescent="0.2">
      <c r="A3228" s="41">
        <v>41408</v>
      </c>
      <c r="B3228">
        <v>10822.8</v>
      </c>
      <c r="C3228">
        <v>2921.12</v>
      </c>
      <c r="D3228">
        <v>0.18</v>
      </c>
      <c r="E3228">
        <f t="shared" si="768"/>
        <v>4.9999999999999996E-6</v>
      </c>
      <c r="G3228">
        <f t="shared" si="769"/>
        <v>6.8732486612607781E-3</v>
      </c>
      <c r="H3228">
        <f t="shared" si="770"/>
        <v>1.0359127965494874E-2</v>
      </c>
      <c r="K3228" s="25">
        <v>3226</v>
      </c>
      <c r="U3228">
        <f t="shared" si="777"/>
        <v>-6.2849549103133187E-2</v>
      </c>
      <c r="V3228">
        <f t="shared" si="778"/>
        <v>0.49174548502568943</v>
      </c>
      <c r="W3228">
        <f t="shared" si="779"/>
        <v>0.57110406407744363</v>
      </c>
      <c r="Y3228">
        <f t="shared" si="780"/>
        <v>-0.31424774551566592</v>
      </c>
      <c r="Z3228">
        <f t="shared" si="781"/>
        <v>2.4587274251284472</v>
      </c>
      <c r="AA3228">
        <f t="shared" si="782"/>
        <v>-1.1444796796127812</v>
      </c>
      <c r="AC3228">
        <f t="shared" si="771"/>
        <v>4.6664364270909871E-3</v>
      </c>
      <c r="AD3228">
        <f t="shared" si="773"/>
        <v>2.0606534656624769</v>
      </c>
      <c r="AE3228">
        <f t="shared" si="774"/>
        <v>0.72302314884003294</v>
      </c>
      <c r="AG3228">
        <f t="shared" si="772"/>
        <v>2.3301626579899381E-2</v>
      </c>
      <c r="AH3228">
        <f t="shared" si="775"/>
        <v>2.282506038587663</v>
      </c>
      <c r="AI3228">
        <f t="shared" si="776"/>
        <v>0.82527397908596911</v>
      </c>
    </row>
    <row r="3229" spans="1:35" x14ac:dyDescent="0.2">
      <c r="A3229" s="41">
        <v>41409</v>
      </c>
      <c r="B3229">
        <v>10755.52</v>
      </c>
      <c r="C3229">
        <v>2936.98</v>
      </c>
      <c r="D3229">
        <v>0.18</v>
      </c>
      <c r="E3229">
        <f t="shared" si="768"/>
        <v>4.9999999999999996E-6</v>
      </c>
      <c r="G3229">
        <f t="shared" si="769"/>
        <v>-6.2165058949623792E-3</v>
      </c>
      <c r="H3229">
        <f t="shared" si="770"/>
        <v>5.4294243303938654E-3</v>
      </c>
      <c r="K3229" s="25">
        <v>3227</v>
      </c>
      <c r="U3229">
        <f t="shared" si="777"/>
        <v>-6.2849549103133187E-2</v>
      </c>
      <c r="V3229">
        <f t="shared" si="778"/>
        <v>0.49174548502568943</v>
      </c>
      <c r="W3229">
        <f t="shared" si="779"/>
        <v>0.57110406407744363</v>
      </c>
      <c r="Y3229">
        <f t="shared" si="780"/>
        <v>-0.31424774551566592</v>
      </c>
      <c r="Z3229">
        <f t="shared" si="781"/>
        <v>2.4587274251284472</v>
      </c>
      <c r="AA3229">
        <f t="shared" si="782"/>
        <v>-1.1444796796127812</v>
      </c>
      <c r="AC3229">
        <f t="shared" si="771"/>
        <v>3.0634550135755527E-3</v>
      </c>
      <c r="AD3229">
        <f t="shared" si="773"/>
        <v>2.0669661848531025</v>
      </c>
      <c r="AE3229">
        <f t="shared" si="774"/>
        <v>0.72608192103659364</v>
      </c>
      <c r="AG3229">
        <f t="shared" si="772"/>
        <v>1.5297275067877763E-2</v>
      </c>
      <c r="AH3229">
        <f t="shared" si="775"/>
        <v>2.3174221613040302</v>
      </c>
      <c r="AI3229">
        <f t="shared" si="776"/>
        <v>0.84045543053847982</v>
      </c>
    </row>
    <row r="3230" spans="1:35" x14ac:dyDescent="0.2">
      <c r="A3230" s="41">
        <v>41410</v>
      </c>
      <c r="B3230">
        <v>10811.26</v>
      </c>
      <c r="C3230">
        <v>2922.4</v>
      </c>
      <c r="D3230">
        <v>0.2</v>
      </c>
      <c r="E3230">
        <f t="shared" si="768"/>
        <v>5.5555555555555558E-6</v>
      </c>
      <c r="G3230">
        <f t="shared" si="769"/>
        <v>5.182455148612041E-3</v>
      </c>
      <c r="H3230">
        <f t="shared" si="770"/>
        <v>-4.9642830390400775E-3</v>
      </c>
      <c r="K3230" s="25">
        <v>3228</v>
      </c>
      <c r="U3230">
        <f t="shared" si="777"/>
        <v>-6.2849549103133187E-2</v>
      </c>
      <c r="V3230">
        <f t="shared" si="778"/>
        <v>0.49174548502568943</v>
      </c>
      <c r="W3230">
        <f t="shared" si="779"/>
        <v>0.57110406407744363</v>
      </c>
      <c r="Y3230">
        <f t="shared" si="780"/>
        <v>-0.31424774551566592</v>
      </c>
      <c r="Z3230">
        <f t="shared" si="781"/>
        <v>2.4587274251284472</v>
      </c>
      <c r="AA3230">
        <f t="shared" si="782"/>
        <v>-1.1444796796127812</v>
      </c>
      <c r="AC3230">
        <f t="shared" si="771"/>
        <v>-2.764023219854657E-3</v>
      </c>
      <c r="AD3230">
        <f t="shared" si="773"/>
        <v>2.0612530423235138</v>
      </c>
      <c r="AE3230">
        <f t="shared" si="774"/>
        <v>0.72331407085105093</v>
      </c>
      <c r="AG3230">
        <f t="shared" si="772"/>
        <v>-1.3840116099273285E-2</v>
      </c>
      <c r="AH3230">
        <f t="shared" si="775"/>
        <v>2.2853487695405539</v>
      </c>
      <c r="AI3230">
        <f t="shared" si="776"/>
        <v>0.82651864707096223</v>
      </c>
    </row>
    <row r="3231" spans="1:35" x14ac:dyDescent="0.2">
      <c r="A3231" s="41">
        <v>41411</v>
      </c>
      <c r="B3231">
        <v>10769.86</v>
      </c>
      <c r="C3231">
        <v>2952.56</v>
      </c>
      <c r="D3231">
        <v>0.27500000000000002</v>
      </c>
      <c r="E3231">
        <f t="shared" si="768"/>
        <v>7.6388888888888901E-6</v>
      </c>
      <c r="G3231">
        <f t="shared" si="769"/>
        <v>-3.8293408908859502E-3</v>
      </c>
      <c r="H3231">
        <f t="shared" si="770"/>
        <v>1.0320284697508847E-2</v>
      </c>
      <c r="K3231" s="25">
        <v>3229</v>
      </c>
      <c r="U3231">
        <f t="shared" si="777"/>
        <v>-6.2849549103133187E-2</v>
      </c>
      <c r="V3231">
        <f t="shared" si="778"/>
        <v>0.49174548502568943</v>
      </c>
      <c r="W3231">
        <f t="shared" si="779"/>
        <v>0.57110406407744363</v>
      </c>
      <c r="Y3231">
        <f t="shared" si="780"/>
        <v>-0.31424774551566592</v>
      </c>
      <c r="Z3231">
        <f t="shared" si="781"/>
        <v>2.4587274251284472</v>
      </c>
      <c r="AA3231">
        <f t="shared" si="782"/>
        <v>-1.1444796796127812</v>
      </c>
      <c r="AC3231">
        <f t="shared" si="771"/>
        <v>5.3187985528900458E-3</v>
      </c>
      <c r="AD3231">
        <f t="shared" si="773"/>
        <v>2.0722164320221643</v>
      </c>
      <c r="AE3231">
        <f t="shared" si="774"/>
        <v>0.72861877455128288</v>
      </c>
      <c r="AG3231">
        <f t="shared" si="772"/>
        <v>2.6571770542228011E-2</v>
      </c>
      <c r="AH3231">
        <f t="shared" si="775"/>
        <v>2.3460745326537484</v>
      </c>
      <c r="AI3231">
        <f t="shared" si="776"/>
        <v>0.85274351982626295</v>
      </c>
    </row>
    <row r="3232" spans="1:35" x14ac:dyDescent="0.2">
      <c r="A3232" s="41">
        <v>41414</v>
      </c>
      <c r="B3232">
        <v>10871.16</v>
      </c>
      <c r="C3232">
        <v>2950.53</v>
      </c>
      <c r="D3232">
        <v>0.25</v>
      </c>
      <c r="E3232">
        <f t="shared" si="768"/>
        <v>6.9444444444444448E-6</v>
      </c>
      <c r="G3232">
        <f t="shared" si="769"/>
        <v>9.4058789993555405E-3</v>
      </c>
      <c r="H3232">
        <f t="shared" si="770"/>
        <v>-6.8753894925073337E-4</v>
      </c>
      <c r="K3232" s="25">
        <v>3230</v>
      </c>
      <c r="U3232">
        <f t="shared" si="777"/>
        <v>0.33760918547992202</v>
      </c>
      <c r="V3232">
        <f t="shared" si="778"/>
        <v>-0.34343108748532802</v>
      </c>
      <c r="W3232">
        <f t="shared" si="779"/>
        <v>1.005821902005406</v>
      </c>
      <c r="Y3232">
        <f t="shared" si="780"/>
        <v>1.68804592739961</v>
      </c>
      <c r="Z3232">
        <f t="shared" si="781"/>
        <v>-1.71715543742664</v>
      </c>
      <c r="AA3232">
        <f t="shared" si="782"/>
        <v>1.02910951002703</v>
      </c>
      <c r="AC3232">
        <f t="shared" si="771"/>
        <v>-9.2488682761199953E-4</v>
      </c>
      <c r="AD3232">
        <f t="shared" si="773"/>
        <v>2.0702998663402257</v>
      </c>
      <c r="AE3232">
        <f t="shared" si="774"/>
        <v>0.72769345975194488</v>
      </c>
      <c r="AG3232">
        <f t="shared" si="772"/>
        <v>-4.654989693615553E-3</v>
      </c>
      <c r="AH3232">
        <f t="shared" si="775"/>
        <v>2.3351535798837912</v>
      </c>
      <c r="AI3232">
        <f t="shared" si="776"/>
        <v>0.84807766192741862</v>
      </c>
    </row>
    <row r="3233" spans="1:35" x14ac:dyDescent="0.2">
      <c r="A3233" s="41">
        <v>41415</v>
      </c>
      <c r="B3233">
        <v>10905.88</v>
      </c>
      <c r="C3233">
        <v>2955.69</v>
      </c>
      <c r="D3233">
        <v>0.2</v>
      </c>
      <c r="E3233">
        <f t="shared" si="768"/>
        <v>5.5555555555555558E-6</v>
      </c>
      <c r="G3233">
        <f t="shared" si="769"/>
        <v>3.1937714098586854E-3</v>
      </c>
      <c r="H3233">
        <f t="shared" si="770"/>
        <v>1.7488383442974158E-3</v>
      </c>
      <c r="K3233" s="25">
        <v>3231</v>
      </c>
      <c r="U3233">
        <f t="shared" si="777"/>
        <v>0.33760918547992202</v>
      </c>
      <c r="V3233">
        <f t="shared" si="778"/>
        <v>-0.34343108748532802</v>
      </c>
      <c r="W3233">
        <f t="shared" si="779"/>
        <v>1.005821902005406</v>
      </c>
      <c r="Y3233">
        <f t="shared" si="780"/>
        <v>1.68804592739961</v>
      </c>
      <c r="Z3233">
        <f t="shared" si="781"/>
        <v>-1.71715543742664</v>
      </c>
      <c r="AA3233">
        <f t="shared" si="782"/>
        <v>1.02910951002703</v>
      </c>
      <c r="AC3233">
        <f t="shared" si="771"/>
        <v>4.8462598419283284E-4</v>
      </c>
      <c r="AD3233">
        <f t="shared" si="773"/>
        <v>2.0713031874505252</v>
      </c>
      <c r="AE3233">
        <f t="shared" si="774"/>
        <v>0.72817796834289183</v>
      </c>
      <c r="AG3233">
        <f t="shared" si="772"/>
        <v>2.3953521431863867E-3</v>
      </c>
      <c r="AH3233">
        <f t="shared" si="775"/>
        <v>2.340747095016035</v>
      </c>
      <c r="AI3233">
        <f t="shared" si="776"/>
        <v>0.85047014978772562</v>
      </c>
    </row>
    <row r="3234" spans="1:35" x14ac:dyDescent="0.2">
      <c r="A3234" s="41">
        <v>41416</v>
      </c>
      <c r="B3234">
        <v>10984.78</v>
      </c>
      <c r="C3234">
        <v>2931.58</v>
      </c>
      <c r="D3234">
        <v>0.2</v>
      </c>
      <c r="E3234">
        <f t="shared" si="768"/>
        <v>5.5555555555555558E-6</v>
      </c>
      <c r="G3234">
        <f t="shared" si="769"/>
        <v>7.2346293925846846E-3</v>
      </c>
      <c r="H3234">
        <f t="shared" si="770"/>
        <v>-8.1571477387683174E-3</v>
      </c>
      <c r="K3234" s="25">
        <v>3232</v>
      </c>
      <c r="U3234">
        <f t="shared" si="777"/>
        <v>0.33760918547992202</v>
      </c>
      <c r="V3234">
        <f t="shared" si="778"/>
        <v>-0.34343108748532802</v>
      </c>
      <c r="W3234">
        <f t="shared" si="779"/>
        <v>1.005821902005406</v>
      </c>
      <c r="Y3234">
        <f t="shared" si="780"/>
        <v>1.68804592739961</v>
      </c>
      <c r="Z3234">
        <f t="shared" si="781"/>
        <v>-1.71715543742664</v>
      </c>
      <c r="AA3234">
        <f t="shared" si="782"/>
        <v>1.02910951002703</v>
      </c>
      <c r="AC3234">
        <f t="shared" si="771"/>
        <v>5.2494833546388921E-3</v>
      </c>
      <c r="AD3234">
        <f t="shared" si="773"/>
        <v>2.0821764590554572</v>
      </c>
      <c r="AE3234">
        <f t="shared" si="774"/>
        <v>0.73341372119086745</v>
      </c>
      <c r="AG3234">
        <f t="shared" si="772"/>
        <v>2.6225194550972237E-2</v>
      </c>
      <c r="AH3234">
        <f t="shared" si="775"/>
        <v>2.4021336429774536</v>
      </c>
      <c r="AI3234">
        <f t="shared" si="776"/>
        <v>0.87635736031881029</v>
      </c>
    </row>
    <row r="3235" spans="1:35" x14ac:dyDescent="0.2">
      <c r="A3235" s="41">
        <v>41417</v>
      </c>
      <c r="B3235">
        <v>10775.35</v>
      </c>
      <c r="C3235">
        <v>2923.43</v>
      </c>
      <c r="D3235">
        <v>0.2</v>
      </c>
      <c r="E3235">
        <f t="shared" si="768"/>
        <v>5.5555555555555558E-6</v>
      </c>
      <c r="G3235">
        <f t="shared" si="769"/>
        <v>-1.906547058748562E-2</v>
      </c>
      <c r="H3235">
        <f t="shared" si="770"/>
        <v>-2.7800708150553938E-3</v>
      </c>
      <c r="K3235" s="25">
        <v>3233</v>
      </c>
      <c r="U3235">
        <f t="shared" si="777"/>
        <v>0.33760918547992202</v>
      </c>
      <c r="V3235">
        <f t="shared" si="778"/>
        <v>-0.34343108748532802</v>
      </c>
      <c r="W3235">
        <f t="shared" si="779"/>
        <v>1.005821902005406</v>
      </c>
      <c r="Y3235">
        <f t="shared" si="780"/>
        <v>1.68804592739961</v>
      </c>
      <c r="Z3235">
        <f t="shared" si="781"/>
        <v>-1.71715543742664</v>
      </c>
      <c r="AA3235">
        <f t="shared" si="782"/>
        <v>1.02910951002703</v>
      </c>
      <c r="AC3235">
        <f t="shared" si="771"/>
        <v>-5.4763273530761486E-3</v>
      </c>
      <c r="AD3235">
        <f t="shared" si="773"/>
        <v>2.0707737791588006</v>
      </c>
      <c r="AE3235">
        <f t="shared" si="774"/>
        <v>0.72792234378599674</v>
      </c>
      <c r="AG3235">
        <f t="shared" si="772"/>
        <v>-2.7403858987602968E-2</v>
      </c>
      <c r="AH3235">
        <f t="shared" si="775"/>
        <v>2.3363059113559221</v>
      </c>
      <c r="AI3235">
        <f t="shared" si="776"/>
        <v>0.84857101159583148</v>
      </c>
    </row>
    <row r="3236" spans="1:35" x14ac:dyDescent="0.2">
      <c r="A3236" s="41">
        <v>41418</v>
      </c>
      <c r="B3236">
        <v>10738.96</v>
      </c>
      <c r="C3236">
        <v>2921.88</v>
      </c>
      <c r="D3236">
        <v>0.27500000000000002</v>
      </c>
      <c r="E3236">
        <f t="shared" si="768"/>
        <v>7.6388888888888901E-6</v>
      </c>
      <c r="G3236">
        <f t="shared" si="769"/>
        <v>-3.3771524822860731E-3</v>
      </c>
      <c r="H3236">
        <f t="shared" si="770"/>
        <v>-5.3019911542254378E-4</v>
      </c>
      <c r="K3236" s="25">
        <v>3234</v>
      </c>
      <c r="U3236">
        <f t="shared" si="777"/>
        <v>0.33760918547992202</v>
      </c>
      <c r="V3236">
        <f t="shared" si="778"/>
        <v>-0.34343108748532802</v>
      </c>
      <c r="W3236">
        <f t="shared" si="779"/>
        <v>1.005821902005406</v>
      </c>
      <c r="Y3236">
        <f t="shared" si="780"/>
        <v>1.68804592739961</v>
      </c>
      <c r="Z3236">
        <f t="shared" si="781"/>
        <v>-1.71715543742664</v>
      </c>
      <c r="AA3236">
        <f t="shared" si="782"/>
        <v>1.02910951002703</v>
      </c>
      <c r="AC3236">
        <f t="shared" si="771"/>
        <v>-9.5248294053718919E-4</v>
      </c>
      <c r="AD3236">
        <f t="shared" si="773"/>
        <v>2.0688014024604402</v>
      </c>
      <c r="AE3236">
        <f t="shared" si="774"/>
        <v>0.72696940694533929</v>
      </c>
      <c r="AG3236">
        <f t="shared" si="772"/>
        <v>-4.7846369249081684E-3</v>
      </c>
      <c r="AH3236">
        <f t="shared" si="775"/>
        <v>2.3251275358245675</v>
      </c>
      <c r="AI3236">
        <f t="shared" si="776"/>
        <v>0.84377489165298225</v>
      </c>
    </row>
    <row r="3237" spans="1:35" x14ac:dyDescent="0.2">
      <c r="A3237" s="41">
        <v>41421</v>
      </c>
      <c r="B3237">
        <v>10847.12</v>
      </c>
      <c r="C3237">
        <v>2921.88</v>
      </c>
      <c r="D3237">
        <v>0.27500000000000002</v>
      </c>
      <c r="E3237">
        <f t="shared" si="768"/>
        <v>7.6388888888888901E-6</v>
      </c>
      <c r="G3237">
        <f t="shared" si="769"/>
        <v>1.007173879034857E-2</v>
      </c>
      <c r="H3237">
        <f t="shared" si="770"/>
        <v>0</v>
      </c>
      <c r="K3237" s="25">
        <v>3235</v>
      </c>
      <c r="U3237">
        <f t="shared" si="777"/>
        <v>-0.66653961642209303</v>
      </c>
      <c r="V3237">
        <f t="shared" si="778"/>
        <v>1.7715458498571572</v>
      </c>
      <c r="W3237">
        <f t="shared" si="779"/>
        <v>-0.1050062334350641</v>
      </c>
      <c r="Y3237">
        <f t="shared" si="780"/>
        <v>-3.3326980821104653</v>
      </c>
      <c r="Z3237">
        <f t="shared" si="781"/>
        <v>8.8577292492857858</v>
      </c>
      <c r="AA3237">
        <f t="shared" si="782"/>
        <v>-4.5250311671753209</v>
      </c>
      <c r="AC3237">
        <f t="shared" si="771"/>
        <v>3.407994891127546E-3</v>
      </c>
      <c r="AD3237">
        <f t="shared" si="773"/>
        <v>2.0758518670707833</v>
      </c>
      <c r="AE3237">
        <f t="shared" si="774"/>
        <v>0.73037160778221766</v>
      </c>
      <c r="AG3237">
        <f t="shared" si="772"/>
        <v>1.7009418900082174E-2</v>
      </c>
      <c r="AH3237">
        <f t="shared" si="775"/>
        <v>2.3646766040775238</v>
      </c>
      <c r="AI3237">
        <f t="shared" si="776"/>
        <v>0.86064127013185954</v>
      </c>
    </row>
    <row r="3238" spans="1:35" x14ac:dyDescent="0.2">
      <c r="A3238" s="41">
        <v>41422</v>
      </c>
      <c r="B3238">
        <v>10903.09</v>
      </c>
      <c r="C3238">
        <v>2940.45</v>
      </c>
      <c r="D3238">
        <v>0.27500000000000002</v>
      </c>
      <c r="E3238">
        <f t="shared" si="768"/>
        <v>7.6388888888888901E-6</v>
      </c>
      <c r="G3238">
        <f t="shared" si="769"/>
        <v>5.15989497673109E-3</v>
      </c>
      <c r="H3238">
        <f t="shared" si="770"/>
        <v>6.3554971456732338E-3</v>
      </c>
      <c r="K3238" s="25">
        <v>3236</v>
      </c>
      <c r="U3238">
        <f t="shared" si="777"/>
        <v>-0.66653961642209303</v>
      </c>
      <c r="V3238">
        <f t="shared" si="778"/>
        <v>1.7715458498571572</v>
      </c>
      <c r="W3238">
        <f t="shared" si="779"/>
        <v>-0.1050062334350641</v>
      </c>
      <c r="Y3238">
        <f t="shared" si="780"/>
        <v>-3.3326980821104653</v>
      </c>
      <c r="Z3238">
        <f t="shared" si="781"/>
        <v>8.8577292492857858</v>
      </c>
      <c r="AA3238">
        <f t="shared" si="782"/>
        <v>-4.5250311671753209</v>
      </c>
      <c r="AC3238">
        <f t="shared" si="771"/>
        <v>7.8189780426779504E-3</v>
      </c>
      <c r="AD3238">
        <f t="shared" si="773"/>
        <v>2.0920829072392619</v>
      </c>
      <c r="AE3238">
        <f t="shared" si="774"/>
        <v>0.73816017602890716</v>
      </c>
      <c r="AG3238">
        <f t="shared" si="772"/>
        <v>3.9064334657834189E-2</v>
      </c>
      <c r="AH3238">
        <f t="shared" si="775"/>
        <v>2.4570511222967588</v>
      </c>
      <c r="AI3238">
        <f t="shared" si="776"/>
        <v>0.89896190011817234</v>
      </c>
    </row>
    <row r="3239" spans="1:35" x14ac:dyDescent="0.2">
      <c r="A3239" s="41">
        <v>41423</v>
      </c>
      <c r="B3239">
        <v>10810.25</v>
      </c>
      <c r="C3239">
        <v>2920.18</v>
      </c>
      <c r="D3239">
        <v>0.27500000000000002</v>
      </c>
      <c r="E3239">
        <f t="shared" si="768"/>
        <v>7.6388888888888901E-6</v>
      </c>
      <c r="G3239">
        <f t="shared" si="769"/>
        <v>-8.5150173024344609E-3</v>
      </c>
      <c r="H3239">
        <f t="shared" si="770"/>
        <v>-6.8935026951657003E-3</v>
      </c>
      <c r="K3239" s="25">
        <v>3237</v>
      </c>
      <c r="U3239">
        <f t="shared" si="777"/>
        <v>-0.66653961642209303</v>
      </c>
      <c r="V3239">
        <f t="shared" si="778"/>
        <v>1.7715458498571572</v>
      </c>
      <c r="W3239">
        <f t="shared" si="779"/>
        <v>-0.1050062334350641</v>
      </c>
      <c r="Y3239">
        <f t="shared" si="780"/>
        <v>-3.3326980821104653</v>
      </c>
      <c r="Z3239">
        <f t="shared" si="781"/>
        <v>8.8577292492857858</v>
      </c>
      <c r="AA3239">
        <f t="shared" si="782"/>
        <v>-4.5250311671753209</v>
      </c>
      <c r="AC3239">
        <f t="shared" si="771"/>
        <v>-6.5373618549576257E-3</v>
      </c>
      <c r="AD3239">
        <f t="shared" si="773"/>
        <v>2.0784062042440672</v>
      </c>
      <c r="AE3239">
        <f t="shared" si="774"/>
        <v>0.73160135203562626</v>
      </c>
      <c r="AG3239">
        <f t="shared" si="772"/>
        <v>-3.2717364830343675E-2</v>
      </c>
      <c r="AH3239">
        <f t="shared" si="775"/>
        <v>2.3766628843217701</v>
      </c>
      <c r="AI3239">
        <f t="shared" si="776"/>
        <v>0.86569735430736405</v>
      </c>
    </row>
    <row r="3240" spans="1:35" x14ac:dyDescent="0.2">
      <c r="A3240" s="41">
        <v>41424</v>
      </c>
      <c r="B3240">
        <v>10966.09</v>
      </c>
      <c r="C3240">
        <v>2931.39</v>
      </c>
      <c r="D3240">
        <v>0.23</v>
      </c>
      <c r="E3240">
        <f t="shared" si="768"/>
        <v>6.3888888888888894E-6</v>
      </c>
      <c r="G3240">
        <f t="shared" si="769"/>
        <v>1.4415947827293555E-2</v>
      </c>
      <c r="H3240">
        <f t="shared" si="770"/>
        <v>3.8388044572594967E-3</v>
      </c>
      <c r="K3240" s="25">
        <v>3238</v>
      </c>
      <c r="U3240">
        <f t="shared" si="777"/>
        <v>-0.66653961642209303</v>
      </c>
      <c r="V3240">
        <f t="shared" si="778"/>
        <v>1.7715458498571572</v>
      </c>
      <c r="W3240">
        <f t="shared" si="779"/>
        <v>-0.1050062334350641</v>
      </c>
      <c r="Y3240">
        <f t="shared" si="780"/>
        <v>-3.3326980821104653</v>
      </c>
      <c r="Z3240">
        <f t="shared" si="781"/>
        <v>8.8577292492857858</v>
      </c>
      <c r="AA3240">
        <f t="shared" si="782"/>
        <v>-4.5250311671753209</v>
      </c>
      <c r="AC3240">
        <f t="shared" si="771"/>
        <v>-2.8089843614437842E-3</v>
      </c>
      <c r="AD3240">
        <f t="shared" si="773"/>
        <v>2.072567993719618</v>
      </c>
      <c r="AE3240">
        <f t="shared" si="774"/>
        <v>0.72878841507401437</v>
      </c>
      <c r="AG3240">
        <f t="shared" si="772"/>
        <v>-1.4075477362774483E-2</v>
      </c>
      <c r="AH3240">
        <f t="shared" si="775"/>
        <v>2.3432102196945528</v>
      </c>
      <c r="AI3240">
        <f t="shared" si="776"/>
        <v>0.85152187794836742</v>
      </c>
    </row>
    <row r="3241" spans="1:35" x14ac:dyDescent="0.2">
      <c r="A3241" s="41">
        <v>41425</v>
      </c>
      <c r="B3241">
        <v>10820.41</v>
      </c>
      <c r="C3241">
        <v>2889.46</v>
      </c>
      <c r="D3241">
        <v>0.27500000000000002</v>
      </c>
      <c r="E3241">
        <f t="shared" si="768"/>
        <v>7.6388888888888901E-6</v>
      </c>
      <c r="G3241">
        <f t="shared" si="769"/>
        <v>-1.3284589128850876E-2</v>
      </c>
      <c r="H3241">
        <f t="shared" si="770"/>
        <v>-1.4303794445638363E-2</v>
      </c>
      <c r="K3241" s="25">
        <v>3239</v>
      </c>
      <c r="U3241">
        <f t="shared" si="777"/>
        <v>-0.66653961642209303</v>
      </c>
      <c r="V3241">
        <f t="shared" si="778"/>
        <v>1.7715458498571572</v>
      </c>
      <c r="W3241">
        <f t="shared" si="779"/>
        <v>-0.1050062334350641</v>
      </c>
      <c r="Y3241">
        <f t="shared" si="780"/>
        <v>-3.3326980821104653</v>
      </c>
      <c r="Z3241">
        <f t="shared" si="781"/>
        <v>8.8577292492857858</v>
      </c>
      <c r="AA3241">
        <f t="shared" si="782"/>
        <v>-4.5250311671753209</v>
      </c>
      <c r="AC3241">
        <f t="shared" si="771"/>
        <v>-1.6485793618269188E-2</v>
      </c>
      <c r="AD3241">
        <f t="shared" si="773"/>
        <v>2.0384000655153263</v>
      </c>
      <c r="AE3241">
        <f t="shared" si="774"/>
        <v>0.71216521853627146</v>
      </c>
      <c r="AG3241">
        <f t="shared" si="772"/>
        <v>-8.2454523646901465E-2</v>
      </c>
      <c r="AH3241">
        <f t="shared" si="775"/>
        <v>2.1500019372250874</v>
      </c>
      <c r="AI3241">
        <f t="shared" si="776"/>
        <v>0.76546874317409097</v>
      </c>
    </row>
    <row r="3242" spans="1:35" x14ac:dyDescent="0.2">
      <c r="A3242" s="41">
        <v>41428</v>
      </c>
      <c r="B3242">
        <v>10796.38</v>
      </c>
      <c r="C3242">
        <v>2906.91</v>
      </c>
      <c r="D3242">
        <v>0.27500000000000002</v>
      </c>
      <c r="E3242">
        <f t="shared" si="768"/>
        <v>7.6388888888888901E-6</v>
      </c>
      <c r="G3242">
        <f t="shared" si="769"/>
        <v>-2.2208030934133417E-3</v>
      </c>
      <c r="H3242">
        <f t="shared" si="770"/>
        <v>6.0391907138357404E-3</v>
      </c>
      <c r="K3242" s="25">
        <v>3240</v>
      </c>
      <c r="U3242">
        <f t="shared" si="777"/>
        <v>-0.52942269955443855</v>
      </c>
      <c r="V3242">
        <f t="shared" si="778"/>
        <v>1.5549580204874007</v>
      </c>
      <c r="W3242">
        <f t="shared" si="779"/>
        <v>-2.5535320932962069E-2</v>
      </c>
      <c r="Y3242">
        <f t="shared" si="780"/>
        <v>-2.6471134977721928</v>
      </c>
      <c r="Z3242">
        <f t="shared" si="781"/>
        <v>7.7747901024370041</v>
      </c>
      <c r="AA3242">
        <f t="shared" si="782"/>
        <v>-4.1276766046648117</v>
      </c>
      <c r="AC3242">
        <f t="shared" si="771"/>
        <v>1.2178154356674464E-2</v>
      </c>
      <c r="AD3242">
        <f t="shared" si="773"/>
        <v>2.0632240161538276</v>
      </c>
      <c r="AE3242">
        <f t="shared" si="774"/>
        <v>0.72426981576241789</v>
      </c>
      <c r="AG3242">
        <f t="shared" si="772"/>
        <v>6.0860216227816767E-2</v>
      </c>
      <c r="AH3242">
        <f t="shared" si="775"/>
        <v>2.2808515200148309</v>
      </c>
      <c r="AI3242">
        <f t="shared" si="776"/>
        <v>0.82454884693312647</v>
      </c>
    </row>
    <row r="3243" spans="1:35" x14ac:dyDescent="0.2">
      <c r="A3243" s="41">
        <v>41429</v>
      </c>
      <c r="B3243">
        <v>10843.93</v>
      </c>
      <c r="C3243">
        <v>2891.02</v>
      </c>
      <c r="D3243">
        <v>0.27500000000000002</v>
      </c>
      <c r="E3243">
        <f t="shared" si="768"/>
        <v>7.6388888888888901E-6</v>
      </c>
      <c r="G3243">
        <f t="shared" si="769"/>
        <v>4.4042540184766645E-3</v>
      </c>
      <c r="H3243">
        <f t="shared" si="770"/>
        <v>-5.4662855059151721E-3</v>
      </c>
      <c r="K3243" s="25">
        <v>3241</v>
      </c>
      <c r="U3243">
        <f t="shared" si="777"/>
        <v>-0.52942269955443855</v>
      </c>
      <c r="V3243">
        <f t="shared" si="778"/>
        <v>1.5549580204874007</v>
      </c>
      <c r="W3243">
        <f t="shared" si="779"/>
        <v>-2.5535320932962069E-2</v>
      </c>
      <c r="Y3243">
        <f t="shared" si="780"/>
        <v>-2.6471134977721928</v>
      </c>
      <c r="Z3243">
        <f t="shared" si="781"/>
        <v>7.7747901024370041</v>
      </c>
      <c r="AA3243">
        <f t="shared" si="782"/>
        <v>-4.1276766046648117</v>
      </c>
      <c r="AC3243">
        <f t="shared" si="771"/>
        <v>-1.0831751603161575E-2</v>
      </c>
      <c r="AD3243">
        <f t="shared" si="773"/>
        <v>2.0408756861091719</v>
      </c>
      <c r="AE3243">
        <f t="shared" si="774"/>
        <v>0.71337897364796443</v>
      </c>
      <c r="AG3243">
        <f t="shared" si="772"/>
        <v>-5.4189313571363439E-2</v>
      </c>
      <c r="AH3243">
        <f t="shared" si="775"/>
        <v>2.1572537417870263</v>
      </c>
      <c r="AI3243">
        <f t="shared" si="776"/>
        <v>0.76883599692188231</v>
      </c>
    </row>
    <row r="3244" spans="1:35" x14ac:dyDescent="0.2">
      <c r="A3244" s="41">
        <v>41430</v>
      </c>
      <c r="B3244">
        <v>10725.68</v>
      </c>
      <c r="C3244">
        <v>2851.89</v>
      </c>
      <c r="D3244">
        <v>0.27500000000000002</v>
      </c>
      <c r="E3244">
        <f t="shared" si="768"/>
        <v>7.6388888888888901E-6</v>
      </c>
      <c r="G3244">
        <f t="shared" si="769"/>
        <v>-1.0904718123410977E-2</v>
      </c>
      <c r="H3244">
        <f t="shared" si="770"/>
        <v>-1.3535015323311533E-2</v>
      </c>
      <c r="K3244" s="25">
        <v>3242</v>
      </c>
      <c r="U3244">
        <f t="shared" si="777"/>
        <v>-0.52942269955443855</v>
      </c>
      <c r="V3244">
        <f t="shared" si="778"/>
        <v>1.5549580204874007</v>
      </c>
      <c r="W3244">
        <f t="shared" si="779"/>
        <v>-2.5535320932962069E-2</v>
      </c>
      <c r="Y3244">
        <f t="shared" si="780"/>
        <v>-2.6471134977721928</v>
      </c>
      <c r="Z3244">
        <f t="shared" si="781"/>
        <v>7.7747901024370041</v>
      </c>
      <c r="AA3244">
        <f t="shared" si="782"/>
        <v>-4.1276766046648117</v>
      </c>
      <c r="AC3244">
        <f t="shared" si="771"/>
        <v>-1.5273370389106035E-2</v>
      </c>
      <c r="AD3244">
        <f t="shared" si="773"/>
        <v>2.0097046358371058</v>
      </c>
      <c r="AE3244">
        <f t="shared" si="774"/>
        <v>0.69798776392844253</v>
      </c>
      <c r="AG3244">
        <f t="shared" si="772"/>
        <v>-7.6397407501085729E-2</v>
      </c>
      <c r="AH3244">
        <f t="shared" si="775"/>
        <v>1.992445148592481</v>
      </c>
      <c r="AI3244">
        <f t="shared" si="776"/>
        <v>0.68936260236603164</v>
      </c>
    </row>
    <row r="3245" spans="1:35" x14ac:dyDescent="0.2">
      <c r="A3245" s="41">
        <v>41431</v>
      </c>
      <c r="B3245">
        <v>10685.44</v>
      </c>
      <c r="C3245">
        <v>2876.5</v>
      </c>
      <c r="D3245">
        <v>0.21</v>
      </c>
      <c r="E3245">
        <f t="shared" si="768"/>
        <v>5.8333333333333331E-6</v>
      </c>
      <c r="G3245">
        <f t="shared" si="769"/>
        <v>-3.7517434792012981E-3</v>
      </c>
      <c r="H3245">
        <f t="shared" si="770"/>
        <v>8.6293650877138067E-3</v>
      </c>
      <c r="K3245" s="25">
        <v>3243</v>
      </c>
      <c r="U3245">
        <f t="shared" si="777"/>
        <v>-0.52942269955443855</v>
      </c>
      <c r="V3245">
        <f t="shared" si="778"/>
        <v>1.5549580204874007</v>
      </c>
      <c r="W3245">
        <f t="shared" si="779"/>
        <v>-2.5535320932962069E-2</v>
      </c>
      <c r="Y3245">
        <f t="shared" si="780"/>
        <v>-2.6471134977721928</v>
      </c>
      <c r="Z3245">
        <f t="shared" si="781"/>
        <v>7.7747901024370041</v>
      </c>
      <c r="AA3245">
        <f t="shared" si="782"/>
        <v>-4.1276766046648117</v>
      </c>
      <c r="AC3245">
        <f t="shared" si="771"/>
        <v>1.5404363554169709E-2</v>
      </c>
      <c r="AD3245">
        <f t="shared" si="773"/>
        <v>2.0406628566840408</v>
      </c>
      <c r="AE3245">
        <f t="shared" si="774"/>
        <v>0.71327468482496648</v>
      </c>
      <c r="AG3245">
        <f t="shared" si="772"/>
        <v>7.6991262215292997E-2</v>
      </c>
      <c r="AH3245">
        <f t="shared" si="775"/>
        <v>2.1458460154773533</v>
      </c>
      <c r="AI3245">
        <f t="shared" si="776"/>
        <v>0.76353388742964967</v>
      </c>
    </row>
    <row r="3246" spans="1:35" x14ac:dyDescent="0.2">
      <c r="A3246" s="41">
        <v>41432</v>
      </c>
      <c r="B3246">
        <v>10913.45</v>
      </c>
      <c r="C3246">
        <v>2913.46</v>
      </c>
      <c r="D3246">
        <v>0.25</v>
      </c>
      <c r="E3246">
        <f t="shared" si="768"/>
        <v>6.9444444444444448E-6</v>
      </c>
      <c r="G3246">
        <f t="shared" si="769"/>
        <v>2.1338381947771941E-2</v>
      </c>
      <c r="H3246">
        <f t="shared" si="770"/>
        <v>1.2848948374761008E-2</v>
      </c>
      <c r="K3246" s="25">
        <v>3244</v>
      </c>
      <c r="U3246">
        <f t="shared" si="777"/>
        <v>-0.52942269955443855</v>
      </c>
      <c r="V3246">
        <f t="shared" si="778"/>
        <v>1.5549580204874007</v>
      </c>
      <c r="W3246">
        <f t="shared" si="779"/>
        <v>-2.5535320932962069E-2</v>
      </c>
      <c r="Y3246">
        <f t="shared" si="780"/>
        <v>-2.6471134977721928</v>
      </c>
      <c r="Z3246">
        <f t="shared" si="781"/>
        <v>7.7747901024370041</v>
      </c>
      <c r="AA3246">
        <f t="shared" si="782"/>
        <v>-4.1276766046648117</v>
      </c>
      <c r="AC3246">
        <f t="shared" si="771"/>
        <v>8.6824025992112853E-3</v>
      </c>
      <c r="AD3246">
        <f t="shared" si="773"/>
        <v>2.0583807131750285</v>
      </c>
      <c r="AE3246">
        <f t="shared" si="774"/>
        <v>0.72191961212758149</v>
      </c>
      <c r="AG3246">
        <f t="shared" si="772"/>
        <v>4.3388679662723098E-2</v>
      </c>
      <c r="AH3246">
        <f t="shared" si="775"/>
        <v>2.2389514408484312</v>
      </c>
      <c r="AI3246">
        <f t="shared" si="776"/>
        <v>0.8060076495066818</v>
      </c>
    </row>
    <row r="3247" spans="1:35" x14ac:dyDescent="0.2">
      <c r="A3247" s="41">
        <v>41435</v>
      </c>
      <c r="B3247">
        <v>10961.45</v>
      </c>
      <c r="C3247">
        <v>2912.63</v>
      </c>
      <c r="D3247">
        <v>0.17</v>
      </c>
      <c r="E3247">
        <f t="shared" si="768"/>
        <v>4.7222222222222223E-6</v>
      </c>
      <c r="G3247">
        <f t="shared" si="769"/>
        <v>4.3982425355868215E-3</v>
      </c>
      <c r="H3247">
        <f t="shared" si="770"/>
        <v>-2.8488463888295268E-4</v>
      </c>
      <c r="K3247" s="25">
        <v>3245</v>
      </c>
      <c r="U3247">
        <f t="shared" si="777"/>
        <v>-0.43070930715149913</v>
      </c>
      <c r="V3247">
        <f t="shared" si="778"/>
        <v>1.3502613273218249</v>
      </c>
      <c r="W3247">
        <f t="shared" si="779"/>
        <v>8.0447979829674221E-2</v>
      </c>
      <c r="Y3247">
        <f t="shared" si="780"/>
        <v>-2.1535465357574957</v>
      </c>
      <c r="Z3247">
        <f t="shared" si="781"/>
        <v>6.751306636609125</v>
      </c>
      <c r="AA3247">
        <f t="shared" si="782"/>
        <v>-3.5977601008516293</v>
      </c>
      <c r="AC3247">
        <f t="shared" si="771"/>
        <v>-2.7716904192478277E-3</v>
      </c>
      <c r="AD3247">
        <f t="shared" si="773"/>
        <v>2.0526755190731567</v>
      </c>
      <c r="AE3247">
        <f t="shared" si="774"/>
        <v>0.71914407346203379</v>
      </c>
      <c r="AG3247">
        <f t="shared" si="772"/>
        <v>-1.3886229874016916E-2</v>
      </c>
      <c r="AH3247">
        <f t="shared" si="775"/>
        <v>2.2078608464640488</v>
      </c>
      <c r="AI3247">
        <f t="shared" si="776"/>
        <v>0.79202410399409218</v>
      </c>
    </row>
    <row r="3248" spans="1:35" x14ac:dyDescent="0.2">
      <c r="A3248" s="41">
        <v>41436</v>
      </c>
      <c r="B3248">
        <v>10914.69</v>
      </c>
      <c r="C3248">
        <v>2883.07</v>
      </c>
      <c r="D3248">
        <v>0.23</v>
      </c>
      <c r="E3248">
        <f t="shared" si="768"/>
        <v>6.3888888888888894E-6</v>
      </c>
      <c r="G3248">
        <f t="shared" si="769"/>
        <v>-4.2658589876339546E-3</v>
      </c>
      <c r="H3248">
        <f t="shared" si="770"/>
        <v>-1.0148903224920413E-2</v>
      </c>
      <c r="K3248" s="25">
        <v>3246</v>
      </c>
      <c r="U3248">
        <f t="shared" si="777"/>
        <v>-0.43070930715149913</v>
      </c>
      <c r="V3248">
        <f t="shared" si="778"/>
        <v>1.3502613273218249</v>
      </c>
      <c r="W3248">
        <f t="shared" si="779"/>
        <v>8.0447979829674221E-2</v>
      </c>
      <c r="Y3248">
        <f t="shared" si="780"/>
        <v>-2.1535465357574957</v>
      </c>
      <c r="Z3248">
        <f t="shared" si="781"/>
        <v>6.751306636609125</v>
      </c>
      <c r="AA3248">
        <f t="shared" si="782"/>
        <v>-3.5977601008516293</v>
      </c>
      <c r="AC3248">
        <f t="shared" si="771"/>
        <v>-1.1865946477133885E-2</v>
      </c>
      <c r="AD3248">
        <f t="shared" si="773"/>
        <v>2.0283185812289117</v>
      </c>
      <c r="AE3248">
        <f t="shared" si="774"/>
        <v>0.70720716472714051</v>
      </c>
      <c r="AG3248">
        <f t="shared" si="772"/>
        <v>-5.9348621274558318E-2</v>
      </c>
      <c r="AH3248">
        <f t="shared" si="775"/>
        <v>2.0768273492603284</v>
      </c>
      <c r="AI3248">
        <f t="shared" si="776"/>
        <v>0.73084141638368694</v>
      </c>
    </row>
    <row r="3249" spans="1:35" x14ac:dyDescent="0.2">
      <c r="A3249" s="41">
        <v>41437</v>
      </c>
      <c r="B3249">
        <v>10860.4</v>
      </c>
      <c r="C3249">
        <v>2859.62</v>
      </c>
      <c r="D3249">
        <v>0.21</v>
      </c>
      <c r="E3249">
        <f t="shared" si="768"/>
        <v>5.8333333333333331E-6</v>
      </c>
      <c r="G3249">
        <f t="shared" si="769"/>
        <v>-4.9740304122243388E-3</v>
      </c>
      <c r="H3249">
        <f t="shared" si="770"/>
        <v>-8.1336908226301383E-3</v>
      </c>
      <c r="K3249" s="25">
        <v>3247</v>
      </c>
      <c r="U3249">
        <f t="shared" si="777"/>
        <v>-0.43070930715149913</v>
      </c>
      <c r="V3249">
        <f t="shared" si="778"/>
        <v>1.3502613273218249</v>
      </c>
      <c r="W3249">
        <f t="shared" si="779"/>
        <v>8.0447979829674221E-2</v>
      </c>
      <c r="Y3249">
        <f t="shared" si="780"/>
        <v>-2.1535465357574957</v>
      </c>
      <c r="Z3249">
        <f t="shared" si="781"/>
        <v>6.751306636609125</v>
      </c>
      <c r="AA3249">
        <f t="shared" si="782"/>
        <v>-3.5977601008516293</v>
      </c>
      <c r="AC3249">
        <f t="shared" si="771"/>
        <v>-8.8397330003858205E-3</v>
      </c>
      <c r="AD3249">
        <f t="shared" si="773"/>
        <v>2.0103887865311267</v>
      </c>
      <c r="AE3249">
        <f t="shared" si="774"/>
        <v>0.69832812950145062</v>
      </c>
      <c r="AG3249">
        <f t="shared" si="772"/>
        <v>-4.422422055748465E-2</v>
      </c>
      <c r="AH3249">
        <f t="shared" si="775"/>
        <v>1.9849812785068235</v>
      </c>
      <c r="AI3249">
        <f t="shared" si="776"/>
        <v>0.68560948261196919</v>
      </c>
    </row>
    <row r="3250" spans="1:35" x14ac:dyDescent="0.2">
      <c r="A3250" s="41">
        <v>41438</v>
      </c>
      <c r="B3250">
        <v>10766.1</v>
      </c>
      <c r="C3250">
        <v>2902.32</v>
      </c>
      <c r="D3250">
        <v>0.27500000000000002</v>
      </c>
      <c r="E3250">
        <f t="shared" si="768"/>
        <v>7.6388888888888901E-6</v>
      </c>
      <c r="G3250">
        <f t="shared" si="769"/>
        <v>-8.6829214393576003E-3</v>
      </c>
      <c r="H3250">
        <f t="shared" si="770"/>
        <v>1.4932053909260766E-2</v>
      </c>
      <c r="K3250" s="25">
        <v>3248</v>
      </c>
      <c r="U3250">
        <f t="shared" si="777"/>
        <v>-0.43070930715149913</v>
      </c>
      <c r="V3250">
        <f t="shared" si="778"/>
        <v>1.3502613273218249</v>
      </c>
      <c r="W3250">
        <f t="shared" si="779"/>
        <v>8.0447979829674221E-2</v>
      </c>
      <c r="Y3250">
        <f t="shared" si="780"/>
        <v>-2.1535465357574957</v>
      </c>
      <c r="Z3250">
        <f t="shared" si="781"/>
        <v>6.751306636609125</v>
      </c>
      <c r="AA3250">
        <f t="shared" si="782"/>
        <v>-3.5977601008516293</v>
      </c>
      <c r="AC3250">
        <f t="shared" si="771"/>
        <v>2.3902459288238437E-2</v>
      </c>
      <c r="AD3250">
        <f t="shared" si="773"/>
        <v>2.058442022654718</v>
      </c>
      <c r="AE3250">
        <f t="shared" si="774"/>
        <v>0.72194939698042937</v>
      </c>
      <c r="AG3250">
        <f t="shared" si="772"/>
        <v>0.11948896310785885</v>
      </c>
      <c r="AH3250">
        <f t="shared" si="775"/>
        <v>2.2221646332641156</v>
      </c>
      <c r="AI3250">
        <f t="shared" si="776"/>
        <v>0.79848178085082422</v>
      </c>
    </row>
    <row r="3251" spans="1:35" x14ac:dyDescent="0.2">
      <c r="A3251" s="41">
        <v>41439</v>
      </c>
      <c r="B3251">
        <v>10842.68</v>
      </c>
      <c r="C3251">
        <v>2885.24</v>
      </c>
      <c r="D3251">
        <v>0.21</v>
      </c>
      <c r="E3251">
        <f t="shared" si="768"/>
        <v>5.8333333333333331E-6</v>
      </c>
      <c r="G3251">
        <f t="shared" si="769"/>
        <v>7.1130678704451871E-3</v>
      </c>
      <c r="H3251">
        <f t="shared" si="770"/>
        <v>-5.8849472146422109E-3</v>
      </c>
      <c r="K3251" s="25">
        <v>3249</v>
      </c>
      <c r="U3251">
        <f t="shared" si="777"/>
        <v>-0.43070930715149913</v>
      </c>
      <c r="V3251">
        <f t="shared" si="778"/>
        <v>1.3502613273218249</v>
      </c>
      <c r="W3251">
        <f t="shared" si="779"/>
        <v>8.0447979829674221E-2</v>
      </c>
      <c r="Y3251">
        <f t="shared" si="780"/>
        <v>-2.1535465357574957</v>
      </c>
      <c r="Z3251">
        <f t="shared" si="781"/>
        <v>6.751306636609125</v>
      </c>
      <c r="AA3251">
        <f t="shared" si="782"/>
        <v>-3.5977601008516293</v>
      </c>
      <c r="AC3251">
        <f t="shared" si="771"/>
        <v>-1.1009266638283451E-2</v>
      </c>
      <c r="AD3251">
        <f t="shared" si="773"/>
        <v>2.0357800855678647</v>
      </c>
      <c r="AE3251">
        <f t="shared" si="774"/>
        <v>0.71087907987206955</v>
      </c>
      <c r="AG3251">
        <f t="shared" si="772"/>
        <v>-5.5076888746972807E-2</v>
      </c>
      <c r="AH3251">
        <f t="shared" si="775"/>
        <v>2.0997747189803704</v>
      </c>
      <c r="AI3251">
        <f t="shared" si="776"/>
        <v>0.74183006229880977</v>
      </c>
    </row>
    <row r="3252" spans="1:35" x14ac:dyDescent="0.2">
      <c r="A3252" s="41">
        <v>41442</v>
      </c>
      <c r="B3252">
        <v>10966.51</v>
      </c>
      <c r="C3252">
        <v>2907.12</v>
      </c>
      <c r="D3252">
        <v>0.19</v>
      </c>
      <c r="E3252">
        <f t="shared" si="768"/>
        <v>5.2777777777777777E-6</v>
      </c>
      <c r="G3252">
        <f t="shared" si="769"/>
        <v>1.1420608189119288E-2</v>
      </c>
      <c r="H3252">
        <f t="shared" si="770"/>
        <v>7.5834246024594522E-3</v>
      </c>
      <c r="K3252" s="25">
        <v>3250</v>
      </c>
      <c r="U3252">
        <f t="shared" si="777"/>
        <v>-0.56034942010956423</v>
      </c>
      <c r="V3252">
        <f t="shared" si="778"/>
        <v>1.7530039816229785</v>
      </c>
      <c r="W3252">
        <f t="shared" si="779"/>
        <v>-0.19265456151341431</v>
      </c>
      <c r="Y3252">
        <f t="shared" si="780"/>
        <v>-2.8017471005478209</v>
      </c>
      <c r="Z3252">
        <f t="shared" si="781"/>
        <v>8.7650199081148923</v>
      </c>
      <c r="AA3252">
        <f t="shared" si="782"/>
        <v>-4.9632728075670709</v>
      </c>
      <c r="AC3252">
        <f t="shared" si="771"/>
        <v>5.3211120088599156E-3</v>
      </c>
      <c r="AD3252">
        <f t="shared" si="773"/>
        <v>2.0466126994285778</v>
      </c>
      <c r="AE3252">
        <f t="shared" si="774"/>
        <v>0.71618608478591794</v>
      </c>
      <c r="AG3252">
        <f t="shared" si="772"/>
        <v>2.6582226710966252E-2</v>
      </c>
      <c r="AH3252">
        <f t="shared" si="775"/>
        <v>2.1555914066022623</v>
      </c>
      <c r="AI3252">
        <f t="shared" si="776"/>
        <v>0.76806512052363929</v>
      </c>
    </row>
    <row r="3253" spans="1:35" x14ac:dyDescent="0.2">
      <c r="A3253" s="41">
        <v>41443</v>
      </c>
      <c r="B3253">
        <v>11021.67</v>
      </c>
      <c r="C3253">
        <v>2929.81</v>
      </c>
      <c r="D3253">
        <v>0.19</v>
      </c>
      <c r="E3253">
        <f t="shared" si="768"/>
        <v>5.2777777777777777E-6</v>
      </c>
      <c r="G3253">
        <f t="shared" si="769"/>
        <v>5.029859089172385E-3</v>
      </c>
      <c r="H3253">
        <f t="shared" si="770"/>
        <v>7.8049753708137456E-3</v>
      </c>
      <c r="K3253" s="25">
        <v>3251</v>
      </c>
      <c r="U3253">
        <f t="shared" si="777"/>
        <v>-0.56034942010956423</v>
      </c>
      <c r="V3253">
        <f t="shared" si="778"/>
        <v>1.7530039816229785</v>
      </c>
      <c r="W3253">
        <f t="shared" si="779"/>
        <v>-0.19265456151341431</v>
      </c>
      <c r="Y3253">
        <f t="shared" si="780"/>
        <v>-2.8017471005478209</v>
      </c>
      <c r="Z3253">
        <f t="shared" si="781"/>
        <v>8.7650199081148923</v>
      </c>
      <c r="AA3253">
        <f t="shared" si="782"/>
        <v>-4.9632728075670709</v>
      </c>
      <c r="AC3253">
        <f t="shared" si="771"/>
        <v>1.0862657489691669E-2</v>
      </c>
      <c r="AD3253">
        <f t="shared" si="773"/>
        <v>2.0688443521965239</v>
      </c>
      <c r="AE3253">
        <f t="shared" si="774"/>
        <v>0.72699016741572775</v>
      </c>
      <c r="AG3253">
        <f t="shared" si="772"/>
        <v>5.4292176337347238E-2</v>
      </c>
      <c r="AH3253">
        <f t="shared" si="775"/>
        <v>2.2726231553607827</v>
      </c>
      <c r="AI3253">
        <f t="shared" si="776"/>
        <v>0.82093473937918993</v>
      </c>
    </row>
    <row r="3254" spans="1:35" x14ac:dyDescent="0.2">
      <c r="A3254" s="41">
        <v>41444</v>
      </c>
      <c r="B3254">
        <v>10987.51</v>
      </c>
      <c r="C3254">
        <v>2889.25</v>
      </c>
      <c r="D3254">
        <v>0.2</v>
      </c>
      <c r="E3254">
        <f t="shared" si="768"/>
        <v>5.5555555555555558E-6</v>
      </c>
      <c r="G3254">
        <f t="shared" si="769"/>
        <v>-3.0993488282628542E-3</v>
      </c>
      <c r="H3254">
        <f t="shared" si="770"/>
        <v>-1.3843901140346967E-2</v>
      </c>
      <c r="K3254" s="25">
        <v>3252</v>
      </c>
      <c r="U3254">
        <f t="shared" si="777"/>
        <v>-0.56034942010956423</v>
      </c>
      <c r="V3254">
        <f t="shared" si="778"/>
        <v>1.7530039816229785</v>
      </c>
      <c r="W3254">
        <f t="shared" si="779"/>
        <v>-0.19265456151341431</v>
      </c>
      <c r="Y3254">
        <f t="shared" si="780"/>
        <v>-2.8017471005478209</v>
      </c>
      <c r="Z3254">
        <f t="shared" si="781"/>
        <v>8.7650199081148923</v>
      </c>
      <c r="AA3254">
        <f t="shared" si="782"/>
        <v>-4.9632728075670709</v>
      </c>
      <c r="AC3254">
        <f t="shared" si="771"/>
        <v>-2.2532712289552326E-2</v>
      </c>
      <c r="AD3254">
        <f t="shared" si="773"/>
        <v>2.0222276776366144</v>
      </c>
      <c r="AE3254">
        <f t="shared" si="774"/>
        <v>0.70419971447528329</v>
      </c>
      <c r="AG3254">
        <f t="shared" si="772"/>
        <v>-0.11268467255887271</v>
      </c>
      <c r="AH3254">
        <f t="shared" si="775"/>
        <v>2.0165333592492409</v>
      </c>
      <c r="AI3254">
        <f t="shared" si="776"/>
        <v>0.70137987833813509</v>
      </c>
    </row>
    <row r="3255" spans="1:35" x14ac:dyDescent="0.2">
      <c r="A3255" s="41">
        <v>41445</v>
      </c>
      <c r="B3255">
        <v>10445.75</v>
      </c>
      <c r="C3255">
        <v>2817.44</v>
      </c>
      <c r="D3255">
        <v>0.2</v>
      </c>
      <c r="E3255">
        <f t="shared" si="768"/>
        <v>5.5555555555555558E-6</v>
      </c>
      <c r="G3255">
        <f t="shared" si="769"/>
        <v>-4.9306894828764679E-2</v>
      </c>
      <c r="H3255">
        <f t="shared" si="770"/>
        <v>-2.4854200917193023E-2</v>
      </c>
      <c r="K3255" s="25">
        <v>3253</v>
      </c>
      <c r="U3255">
        <f t="shared" si="777"/>
        <v>-0.56034942010956423</v>
      </c>
      <c r="V3255">
        <f t="shared" si="778"/>
        <v>1.7530039816229785</v>
      </c>
      <c r="W3255">
        <f t="shared" si="779"/>
        <v>-0.19265456151341431</v>
      </c>
      <c r="Y3255">
        <f t="shared" si="780"/>
        <v>-2.8017471005478209</v>
      </c>
      <c r="Z3255">
        <f t="shared" si="781"/>
        <v>8.7650199081148923</v>
      </c>
      <c r="AA3255">
        <f t="shared" si="782"/>
        <v>-4.9632728075670709</v>
      </c>
      <c r="AC3255">
        <f t="shared" si="771"/>
        <v>-1.594149354631481E-2</v>
      </c>
      <c r="AD3255">
        <f t="shared" si="773"/>
        <v>1.989990348164391</v>
      </c>
      <c r="AE3255">
        <f t="shared" si="774"/>
        <v>0.68812978855599138</v>
      </c>
      <c r="AG3255">
        <f t="shared" si="772"/>
        <v>-7.9729689953796298E-2</v>
      </c>
      <c r="AH3255">
        <f t="shared" si="775"/>
        <v>1.8557557797348117</v>
      </c>
      <c r="AI3255">
        <f t="shared" si="776"/>
        <v>0.6182920415114439</v>
      </c>
    </row>
    <row r="3256" spans="1:35" x14ac:dyDescent="0.2">
      <c r="A3256" s="41">
        <v>41446</v>
      </c>
      <c r="B3256">
        <v>10232.31</v>
      </c>
      <c r="C3256">
        <v>2824.97</v>
      </c>
      <c r="D3256">
        <v>0.2</v>
      </c>
      <c r="E3256">
        <f t="shared" si="768"/>
        <v>5.5555555555555558E-6</v>
      </c>
      <c r="G3256">
        <f t="shared" si="769"/>
        <v>-2.0433190532034608E-2</v>
      </c>
      <c r="H3256">
        <f t="shared" si="770"/>
        <v>2.6726389914247493E-3</v>
      </c>
      <c r="K3256" s="25">
        <v>3254</v>
      </c>
      <c r="U3256">
        <f t="shared" si="777"/>
        <v>-0.56034942010956423</v>
      </c>
      <c r="V3256">
        <f t="shared" si="778"/>
        <v>1.7530039816229785</v>
      </c>
      <c r="W3256">
        <f t="shared" si="779"/>
        <v>-0.19265456151341431</v>
      </c>
      <c r="Y3256">
        <f t="shared" si="780"/>
        <v>-2.8017471005478209</v>
      </c>
      <c r="Z3256">
        <f t="shared" si="781"/>
        <v>8.7650199081148923</v>
      </c>
      <c r="AA3256">
        <f t="shared" si="782"/>
        <v>-4.9632728075670709</v>
      </c>
      <c r="AC3256">
        <f t="shared" si="771"/>
        <v>1.6133802955902721E-2</v>
      </c>
      <c r="AD3256">
        <f t="shared" si="773"/>
        <v>2.0220964603258231</v>
      </c>
      <c r="AE3256">
        <f t="shared" si="774"/>
        <v>0.70413482486388679</v>
      </c>
      <c r="AG3256">
        <f t="shared" si="772"/>
        <v>8.0646792557291361E-2</v>
      </c>
      <c r="AH3256">
        <f t="shared" si="775"/>
        <v>2.0054165311400793</v>
      </c>
      <c r="AI3256">
        <f t="shared" si="776"/>
        <v>0.69585178538680692</v>
      </c>
    </row>
    <row r="3257" spans="1:35" x14ac:dyDescent="0.2">
      <c r="A3257" s="41">
        <v>41449</v>
      </c>
      <c r="B3257">
        <v>10073.11</v>
      </c>
      <c r="C3257">
        <v>2790.66</v>
      </c>
      <c r="D3257">
        <v>0.2</v>
      </c>
      <c r="E3257">
        <f t="shared" si="768"/>
        <v>5.5555555555555558E-6</v>
      </c>
      <c r="G3257">
        <f t="shared" si="769"/>
        <v>-1.5558559113240208E-2</v>
      </c>
      <c r="H3257">
        <f t="shared" si="770"/>
        <v>-1.2145261719593464E-2</v>
      </c>
      <c r="K3257" s="25">
        <v>3255</v>
      </c>
      <c r="U3257">
        <f t="shared" si="777"/>
        <v>-0.63676414889805122</v>
      </c>
      <c r="V3257">
        <f t="shared" si="778"/>
        <v>1.7059101246919195</v>
      </c>
      <c r="W3257">
        <f t="shared" si="779"/>
        <v>-6.9145975793868386E-2</v>
      </c>
      <c r="Y3257">
        <f t="shared" si="780"/>
        <v>-3.183820744490256</v>
      </c>
      <c r="Z3257">
        <f t="shared" si="781"/>
        <v>8.5295506234595972</v>
      </c>
      <c r="AA3257">
        <f t="shared" si="782"/>
        <v>-4.3457298789693413</v>
      </c>
      <c r="AC3257">
        <f t="shared" si="771"/>
        <v>-1.2573532878575478E-2</v>
      </c>
      <c r="AD3257">
        <f t="shared" si="773"/>
        <v>1.9966715639982653</v>
      </c>
      <c r="AE3257">
        <f t="shared" si="774"/>
        <v>0.69148157620996287</v>
      </c>
      <c r="AG3257">
        <f t="shared" si="772"/>
        <v>-6.2889886615099602E-2</v>
      </c>
      <c r="AH3257">
        <f t="shared" si="775"/>
        <v>1.8792961128806334</v>
      </c>
      <c r="AI3257">
        <f t="shared" si="776"/>
        <v>0.63089729869145117</v>
      </c>
    </row>
    <row r="3258" spans="1:35" x14ac:dyDescent="0.2">
      <c r="A3258" s="41">
        <v>41450</v>
      </c>
      <c r="B3258">
        <v>10212.93</v>
      </c>
      <c r="C3258">
        <v>2817.44</v>
      </c>
      <c r="D3258">
        <v>0.17</v>
      </c>
      <c r="E3258">
        <f t="shared" si="768"/>
        <v>4.7222222222222223E-6</v>
      </c>
      <c r="G3258">
        <f t="shared" si="769"/>
        <v>1.3880519521776264E-2</v>
      </c>
      <c r="H3258">
        <f t="shared" si="770"/>
        <v>9.5962962166656635E-3</v>
      </c>
      <c r="K3258" s="25">
        <v>3256</v>
      </c>
      <c r="U3258">
        <f t="shared" si="777"/>
        <v>-0.63676414889805122</v>
      </c>
      <c r="V3258">
        <f t="shared" si="778"/>
        <v>1.7059101246919195</v>
      </c>
      <c r="W3258">
        <f t="shared" si="779"/>
        <v>-6.9145975793868386E-2</v>
      </c>
      <c r="Y3258">
        <f t="shared" si="780"/>
        <v>-3.183820744490256</v>
      </c>
      <c r="Z3258">
        <f t="shared" si="781"/>
        <v>8.5295506234595972</v>
      </c>
      <c r="AA3258">
        <f t="shared" si="782"/>
        <v>-4.3457298789693413</v>
      </c>
      <c r="AC3258">
        <f t="shared" si="771"/>
        <v>7.5314175316961041E-3</v>
      </c>
      <c r="AD3258">
        <f t="shared" si="773"/>
        <v>2.0117093312204006</v>
      </c>
      <c r="AE3258">
        <f t="shared" si="774"/>
        <v>0.69898477421675276</v>
      </c>
      <c r="AG3258">
        <f t="shared" si="772"/>
        <v>3.7634865436258297E-2</v>
      </c>
      <c r="AH3258">
        <f t="shared" si="775"/>
        <v>1.9500231692037795</v>
      </c>
      <c r="AI3258">
        <f t="shared" si="776"/>
        <v>0.66784125414803364</v>
      </c>
    </row>
    <row r="3259" spans="1:35" x14ac:dyDescent="0.2">
      <c r="A3259" s="41">
        <v>41451</v>
      </c>
      <c r="B3259">
        <v>10325.23</v>
      </c>
      <c r="C3259">
        <v>2845.04</v>
      </c>
      <c r="D3259">
        <v>0.14000000000000001</v>
      </c>
      <c r="E3259">
        <f t="shared" si="768"/>
        <v>3.8888888888888896E-6</v>
      </c>
      <c r="G3259">
        <f t="shared" si="769"/>
        <v>1.0995865045584301E-2</v>
      </c>
      <c r="H3259">
        <f t="shared" si="770"/>
        <v>9.7961269805212914E-3</v>
      </c>
      <c r="K3259" s="25">
        <v>3257</v>
      </c>
      <c r="U3259">
        <f t="shared" si="777"/>
        <v>-0.63676414889805122</v>
      </c>
      <c r="V3259">
        <f t="shared" si="778"/>
        <v>1.7059101246919195</v>
      </c>
      <c r="W3259">
        <f t="shared" si="779"/>
        <v>-6.9145975793868386E-2</v>
      </c>
      <c r="Y3259">
        <f t="shared" si="780"/>
        <v>-3.183820744490256</v>
      </c>
      <c r="Z3259">
        <f t="shared" si="781"/>
        <v>8.5295506234595972</v>
      </c>
      <c r="AA3259">
        <f t="shared" si="782"/>
        <v>-4.3457298789693413</v>
      </c>
      <c r="AC3259">
        <f t="shared" si="771"/>
        <v>9.7092130290261647E-3</v>
      </c>
      <c r="AD3259">
        <f t="shared" si="773"/>
        <v>2.0312414456696994</v>
      </c>
      <c r="AE3259">
        <f t="shared" si="774"/>
        <v>0.70864715572443371</v>
      </c>
      <c r="AG3259">
        <f t="shared" si="772"/>
        <v>4.8527176256241922E-2</v>
      </c>
      <c r="AH3259">
        <f t="shared" si="775"/>
        <v>2.044652287239487</v>
      </c>
      <c r="AI3259">
        <f t="shared" si="776"/>
        <v>0.71522774434817171</v>
      </c>
    </row>
    <row r="3260" spans="1:35" x14ac:dyDescent="0.2">
      <c r="A3260" s="41">
        <v>41452</v>
      </c>
      <c r="B3260">
        <v>10390.36</v>
      </c>
      <c r="C3260">
        <v>2862.92</v>
      </c>
      <c r="D3260">
        <v>0.17499999999999999</v>
      </c>
      <c r="E3260">
        <f t="shared" si="768"/>
        <v>4.8611111111111105E-6</v>
      </c>
      <c r="G3260">
        <f t="shared" si="769"/>
        <v>6.3078498009246304E-3</v>
      </c>
      <c r="H3260">
        <f t="shared" si="770"/>
        <v>6.2846216573405325E-3</v>
      </c>
      <c r="K3260" s="25">
        <v>3258</v>
      </c>
      <c r="U3260">
        <f t="shared" si="777"/>
        <v>-0.63676414889805122</v>
      </c>
      <c r="V3260">
        <f t="shared" si="778"/>
        <v>1.7059101246919195</v>
      </c>
      <c r="W3260">
        <f t="shared" si="779"/>
        <v>-6.9145975793868386E-2</v>
      </c>
      <c r="Y3260">
        <f t="shared" si="780"/>
        <v>-3.183820744490256</v>
      </c>
      <c r="Z3260">
        <f t="shared" si="781"/>
        <v>8.5295506234595972</v>
      </c>
      <c r="AA3260">
        <f t="shared" si="782"/>
        <v>-4.3457298789693413</v>
      </c>
      <c r="AC3260">
        <f t="shared" si="771"/>
        <v>6.7041182042358351E-3</v>
      </c>
      <c r="AD3260">
        <f t="shared" si="773"/>
        <v>2.0448591284228117</v>
      </c>
      <c r="AE3260">
        <f t="shared" si="774"/>
        <v>0.7153289012652102</v>
      </c>
      <c r="AG3260">
        <f t="shared" si="772"/>
        <v>3.3505035465623625E-2</v>
      </c>
      <c r="AH3260">
        <f t="shared" si="775"/>
        <v>2.1131584346383145</v>
      </c>
      <c r="AI3260">
        <f t="shared" si="776"/>
        <v>0.74818371672139095</v>
      </c>
    </row>
    <row r="3261" spans="1:35" x14ac:dyDescent="0.2">
      <c r="A3261" s="41">
        <v>41453</v>
      </c>
      <c r="B3261">
        <v>10345.49</v>
      </c>
      <c r="C3261">
        <v>2850.66</v>
      </c>
      <c r="D3261">
        <v>0.25</v>
      </c>
      <c r="E3261">
        <f t="shared" si="768"/>
        <v>6.9444444444444448E-6</v>
      </c>
      <c r="G3261">
        <f t="shared" si="769"/>
        <v>-4.3184259255695471E-3</v>
      </c>
      <c r="H3261">
        <f t="shared" si="770"/>
        <v>-4.2823411062831718E-3</v>
      </c>
      <c r="K3261" s="25">
        <v>3259</v>
      </c>
      <c r="U3261">
        <f t="shared" si="777"/>
        <v>-0.63676414889805122</v>
      </c>
      <c r="V3261">
        <f t="shared" si="778"/>
        <v>1.7059101246919195</v>
      </c>
      <c r="W3261">
        <f t="shared" si="779"/>
        <v>-6.9145975793868386E-2</v>
      </c>
      <c r="Y3261">
        <f t="shared" si="780"/>
        <v>-3.183820744490256</v>
      </c>
      <c r="Z3261">
        <f t="shared" si="781"/>
        <v>8.5295506234595972</v>
      </c>
      <c r="AA3261">
        <f t="shared" si="782"/>
        <v>-4.3457298789693413</v>
      </c>
      <c r="AC3261">
        <f t="shared" si="771"/>
        <v>-4.5558063677895071E-3</v>
      </c>
      <c r="AD3261">
        <f t="shared" si="773"/>
        <v>2.0355431461843105</v>
      </c>
      <c r="AE3261">
        <f t="shared" si="774"/>
        <v>0.71076268558434841</v>
      </c>
      <c r="AG3261">
        <f t="shared" si="772"/>
        <v>-2.2798476283391975E-2</v>
      </c>
      <c r="AH3261">
        <f t="shared" si="775"/>
        <v>2.0649816421831635</v>
      </c>
      <c r="AI3261">
        <f t="shared" si="776"/>
        <v>0.72512133638954024</v>
      </c>
    </row>
    <row r="3262" spans="1:35" x14ac:dyDescent="0.2">
      <c r="A3262" s="41">
        <v>41456</v>
      </c>
      <c r="B3262">
        <v>10407.81</v>
      </c>
      <c r="C3262">
        <v>2866.41</v>
      </c>
      <c r="D3262">
        <v>0.14000000000000001</v>
      </c>
      <c r="E3262">
        <f t="shared" si="768"/>
        <v>3.8888888888888896E-6</v>
      </c>
      <c r="G3262">
        <f t="shared" si="769"/>
        <v>6.0238809374906083E-3</v>
      </c>
      <c r="H3262">
        <f t="shared" si="770"/>
        <v>5.5250363073814489E-3</v>
      </c>
      <c r="K3262" s="25">
        <v>3260</v>
      </c>
      <c r="U3262">
        <f t="shared" si="777"/>
        <v>0.2381527161211896</v>
      </c>
      <c r="V3262">
        <f t="shared" si="778"/>
        <v>-0.34470214703494501</v>
      </c>
      <c r="W3262">
        <f t="shared" si="779"/>
        <v>1.1065494309137553</v>
      </c>
      <c r="Y3262">
        <f t="shared" si="780"/>
        <v>1.190763580605948</v>
      </c>
      <c r="Z3262">
        <f t="shared" si="781"/>
        <v>-1.723510735174725</v>
      </c>
      <c r="AA3262">
        <f t="shared" si="782"/>
        <v>1.532747154568777</v>
      </c>
      <c r="AC3262">
        <f t="shared" si="771"/>
        <v>5.58894377744061E-3</v>
      </c>
      <c r="AD3262">
        <f t="shared" si="773"/>
        <v>2.046919682384889</v>
      </c>
      <c r="AE3262">
        <f t="shared" si="774"/>
        <v>0.71633606916530201</v>
      </c>
      <c r="AG3262">
        <f t="shared" si="772"/>
        <v>2.7916941109425279E-2</v>
      </c>
      <c r="AH3262">
        <f t="shared" si="775"/>
        <v>2.1226296130800351</v>
      </c>
      <c r="AI3262">
        <f t="shared" si="776"/>
        <v>0.75265570357213152</v>
      </c>
    </row>
    <row r="3263" spans="1:35" x14ac:dyDescent="0.2">
      <c r="A3263" s="41">
        <v>41457</v>
      </c>
      <c r="B3263">
        <v>10311.290000000001</v>
      </c>
      <c r="C3263">
        <v>2865.48</v>
      </c>
      <c r="D3263">
        <v>0.14000000000000001</v>
      </c>
      <c r="E3263">
        <f t="shared" si="768"/>
        <v>3.8888888888888896E-6</v>
      </c>
      <c r="G3263">
        <f t="shared" si="769"/>
        <v>-9.2738049599289975E-3</v>
      </c>
      <c r="H3263">
        <f t="shared" si="770"/>
        <v>-3.2444765403408319E-4</v>
      </c>
      <c r="K3263" s="25">
        <v>3261</v>
      </c>
      <c r="U3263">
        <f t="shared" si="777"/>
        <v>0.2381527161211896</v>
      </c>
      <c r="V3263">
        <f t="shared" si="778"/>
        <v>-0.34470214703494501</v>
      </c>
      <c r="W3263">
        <f t="shared" si="779"/>
        <v>1.1065494309137553</v>
      </c>
      <c r="Y3263">
        <f t="shared" si="780"/>
        <v>1.190763580605948</v>
      </c>
      <c r="Z3263">
        <f t="shared" si="781"/>
        <v>-1.723510735174725</v>
      </c>
      <c r="AA3263">
        <f t="shared" si="782"/>
        <v>1.532747154568777</v>
      </c>
      <c r="AC3263">
        <f t="shared" si="771"/>
        <v>-2.0924407892523641E-3</v>
      </c>
      <c r="AD3263">
        <f t="shared" si="773"/>
        <v>2.0426366241491434</v>
      </c>
      <c r="AE3263">
        <f t="shared" si="774"/>
        <v>0.71424143616323721</v>
      </c>
      <c r="AG3263">
        <f t="shared" si="772"/>
        <v>-1.0477759501817376E-2</v>
      </c>
      <c r="AH3263">
        <f t="shared" si="775"/>
        <v>2.1003892104827466</v>
      </c>
      <c r="AI3263">
        <f t="shared" si="776"/>
        <v>0.74212266588146991</v>
      </c>
    </row>
    <row r="3264" spans="1:35" x14ac:dyDescent="0.2">
      <c r="A3264" s="41">
        <v>41458</v>
      </c>
      <c r="B3264">
        <v>10155.870000000001</v>
      </c>
      <c r="C3264">
        <v>2867.85</v>
      </c>
      <c r="D3264">
        <v>0.25</v>
      </c>
      <c r="E3264">
        <f t="shared" si="768"/>
        <v>6.9444444444444448E-6</v>
      </c>
      <c r="G3264">
        <f t="shared" si="769"/>
        <v>-1.5072798844761428E-2</v>
      </c>
      <c r="H3264">
        <f t="shared" si="770"/>
        <v>8.270865614137564E-4</v>
      </c>
      <c r="K3264" s="25">
        <v>3262</v>
      </c>
      <c r="U3264">
        <f t="shared" si="777"/>
        <v>0.2381527161211896</v>
      </c>
      <c r="V3264">
        <f t="shared" si="778"/>
        <v>-0.34470214703494501</v>
      </c>
      <c r="W3264">
        <f t="shared" si="779"/>
        <v>1.1065494309137553</v>
      </c>
      <c r="Y3264">
        <f t="shared" si="780"/>
        <v>1.190763580605948</v>
      </c>
      <c r="Z3264">
        <f t="shared" si="781"/>
        <v>-1.723510735174725</v>
      </c>
      <c r="AA3264">
        <f t="shared" si="782"/>
        <v>1.532747154568777</v>
      </c>
      <c r="AC3264">
        <f t="shared" si="771"/>
        <v>-3.8704232501444477E-3</v>
      </c>
      <c r="AD3264">
        <f t="shared" si="773"/>
        <v>2.0347307558674399</v>
      </c>
      <c r="AE3264">
        <f t="shared" si="774"/>
        <v>0.71036350344220878</v>
      </c>
      <c r="AG3264">
        <f t="shared" si="772"/>
        <v>-1.9367671806277794E-2</v>
      </c>
      <c r="AH3264">
        <f t="shared" si="775"/>
        <v>2.05970956158867</v>
      </c>
      <c r="AI3264">
        <f t="shared" si="776"/>
        <v>0.72256498334147057</v>
      </c>
    </row>
    <row r="3265" spans="1:35" x14ac:dyDescent="0.2">
      <c r="A3265" s="41">
        <v>41459</v>
      </c>
      <c r="B3265">
        <v>10323.36</v>
      </c>
      <c r="C3265">
        <v>2867.85</v>
      </c>
      <c r="D3265">
        <v>0.16</v>
      </c>
      <c r="E3265">
        <f t="shared" si="768"/>
        <v>4.4444444444444441E-6</v>
      </c>
      <c r="G3265">
        <f t="shared" si="769"/>
        <v>1.6491940129206042E-2</v>
      </c>
      <c r="H3265">
        <f t="shared" si="770"/>
        <v>0</v>
      </c>
      <c r="K3265" s="25">
        <v>3263</v>
      </c>
      <c r="U3265">
        <f t="shared" si="777"/>
        <v>0.2381527161211896</v>
      </c>
      <c r="V3265">
        <f t="shared" si="778"/>
        <v>-0.34470214703494501</v>
      </c>
      <c r="W3265">
        <f t="shared" si="779"/>
        <v>1.1065494309137553</v>
      </c>
      <c r="Y3265">
        <f t="shared" si="780"/>
        <v>1.190763580605948</v>
      </c>
      <c r="Z3265">
        <f t="shared" si="781"/>
        <v>-1.723510735174725</v>
      </c>
      <c r="AA3265">
        <f t="shared" si="782"/>
        <v>1.532747154568777</v>
      </c>
      <c r="AC3265">
        <f t="shared" si="771"/>
        <v>3.9352847069264738E-3</v>
      </c>
      <c r="AD3265">
        <f t="shared" si="773"/>
        <v>2.0427380006937179</v>
      </c>
      <c r="AE3265">
        <f t="shared" si="774"/>
        <v>0.71429106517105401</v>
      </c>
      <c r="AG3265">
        <f t="shared" si="772"/>
        <v>1.9648645756854592E-2</v>
      </c>
      <c r="AH3265">
        <f t="shared" si="775"/>
        <v>2.1001800651263318</v>
      </c>
      <c r="AI3265">
        <f t="shared" si="776"/>
        <v>0.74202308635171332</v>
      </c>
    </row>
    <row r="3266" spans="1:35" x14ac:dyDescent="0.2">
      <c r="A3266" s="41">
        <v>41460</v>
      </c>
      <c r="B3266">
        <v>10018.16</v>
      </c>
      <c r="C3266">
        <v>2897.12</v>
      </c>
      <c r="D3266">
        <v>0.18</v>
      </c>
      <c r="E3266">
        <f t="shared" si="768"/>
        <v>4.9999999999999996E-6</v>
      </c>
      <c r="G3266">
        <f t="shared" si="769"/>
        <v>-2.9564017916647364E-2</v>
      </c>
      <c r="H3266">
        <f t="shared" si="770"/>
        <v>1.0206252070366297E-2</v>
      </c>
      <c r="K3266" s="25">
        <v>3264</v>
      </c>
      <c r="U3266">
        <f t="shared" si="777"/>
        <v>0.2381527161211896</v>
      </c>
      <c r="V3266">
        <f t="shared" si="778"/>
        <v>-0.34470214703494501</v>
      </c>
      <c r="W3266">
        <f t="shared" si="779"/>
        <v>1.1065494309137553</v>
      </c>
      <c r="Y3266">
        <f t="shared" si="780"/>
        <v>1.190763580605948</v>
      </c>
      <c r="Z3266">
        <f t="shared" si="781"/>
        <v>-1.723510735174725</v>
      </c>
      <c r="AA3266">
        <f t="shared" si="782"/>
        <v>1.532747154568777</v>
      </c>
      <c r="AC3266">
        <f t="shared" si="771"/>
        <v>-1.0553950170669471E-2</v>
      </c>
      <c r="AD3266">
        <f t="shared" si="773"/>
        <v>2.0211790456226635</v>
      </c>
      <c r="AE3266">
        <f t="shared" si="774"/>
        <v>0.70368102708653857</v>
      </c>
      <c r="AG3266">
        <f t="shared" si="772"/>
        <v>-5.2787528631125132E-2</v>
      </c>
      <c r="AH3266">
        <f t="shared" si="775"/>
        <v>1.9893167498079574</v>
      </c>
      <c r="AI3266">
        <f t="shared" si="776"/>
        <v>0.68779123797606267</v>
      </c>
    </row>
    <row r="3267" spans="1:35" x14ac:dyDescent="0.2">
      <c r="A3267" s="41">
        <v>41463</v>
      </c>
      <c r="B3267">
        <v>10251.459999999999</v>
      </c>
      <c r="C3267">
        <v>2913.2</v>
      </c>
      <c r="D3267">
        <v>0.18</v>
      </c>
      <c r="E3267">
        <f t="shared" ref="E3267:E3330" si="783">D3267/(100*360)</f>
        <v>4.9999999999999996E-6</v>
      </c>
      <c r="G3267">
        <f t="shared" si="769"/>
        <v>2.3287709519512492E-2</v>
      </c>
      <c r="H3267">
        <f t="shared" si="770"/>
        <v>5.5503396476500556E-3</v>
      </c>
      <c r="K3267" s="25">
        <v>3265</v>
      </c>
      <c r="U3267">
        <f t="shared" si="777"/>
        <v>0.20911190556482406</v>
      </c>
      <c r="V3267">
        <f t="shared" si="778"/>
        <v>-0.14203187178107715</v>
      </c>
      <c r="W3267">
        <f t="shared" si="779"/>
        <v>0.93291996621625306</v>
      </c>
      <c r="Y3267">
        <f t="shared" si="780"/>
        <v>1.0455595278241203</v>
      </c>
      <c r="Z3267">
        <f t="shared" si="781"/>
        <v>-0.71015935890538573</v>
      </c>
      <c r="AA3267">
        <f t="shared" si="782"/>
        <v>0.66459983108126541</v>
      </c>
      <c r="AC3267">
        <f t="shared" si="771"/>
        <v>3.6383500281495975E-3</v>
      </c>
      <c r="AD3267">
        <f t="shared" si="773"/>
        <v>2.0285328024602003</v>
      </c>
      <c r="AE3267">
        <f t="shared" si="774"/>
        <v>0.70731277432987294</v>
      </c>
      <c r="AG3267">
        <f t="shared" si="772"/>
        <v>1.817175014074799E-2</v>
      </c>
      <c r="AH3267">
        <f t="shared" si="775"/>
        <v>2.0254661167362724</v>
      </c>
      <c r="AI3267">
        <f t="shared" si="776"/>
        <v>0.70579985517522925</v>
      </c>
    </row>
    <row r="3268" spans="1:35" x14ac:dyDescent="0.2">
      <c r="A3268" s="41">
        <v>41464</v>
      </c>
      <c r="B3268">
        <v>10303.08</v>
      </c>
      <c r="C3268">
        <v>2934.31</v>
      </c>
      <c r="D3268">
        <v>0.13</v>
      </c>
      <c r="E3268">
        <f t="shared" si="783"/>
        <v>3.611111111111111E-6</v>
      </c>
      <c r="G3268">
        <f t="shared" ref="G3268:G3331" si="784">(B3268-B3267)/B3267</f>
        <v>5.0353803263145742E-3</v>
      </c>
      <c r="H3268">
        <f t="shared" ref="H3268:H3331" si="785">(C3268-C3267)/C3267</f>
        <v>7.2463270630235234E-3</v>
      </c>
      <c r="K3268" s="25">
        <v>3266</v>
      </c>
      <c r="U3268">
        <f t="shared" si="777"/>
        <v>0.20911190556482406</v>
      </c>
      <c r="V3268">
        <f t="shared" si="778"/>
        <v>-0.14203187178107715</v>
      </c>
      <c r="W3268">
        <f t="shared" si="779"/>
        <v>0.93291996621625306</v>
      </c>
      <c r="Y3268">
        <f t="shared" si="780"/>
        <v>1.0455595278241203</v>
      </c>
      <c r="Z3268">
        <f t="shared" si="781"/>
        <v>-0.71015935890538573</v>
      </c>
      <c r="AA3268">
        <f t="shared" si="782"/>
        <v>0.66459983108126541</v>
      </c>
      <c r="AC3268">
        <f t="shared" si="771"/>
        <v>2.8413178811240954E-5</v>
      </c>
      <c r="AD3268">
        <f t="shared" si="773"/>
        <v>2.0285904395254413</v>
      </c>
      <c r="AE3268">
        <f t="shared" si="774"/>
        <v>0.70734118710503757</v>
      </c>
      <c r="AG3268">
        <f t="shared" si="772"/>
        <v>1.2206589405620543E-4</v>
      </c>
      <c r="AH3268">
        <f t="shared" si="775"/>
        <v>2.0257133570686925</v>
      </c>
      <c r="AI3268">
        <f t="shared" si="776"/>
        <v>0.70592191361985035</v>
      </c>
    </row>
    <row r="3269" spans="1:35" x14ac:dyDescent="0.2">
      <c r="A3269" s="41">
        <v>41465</v>
      </c>
      <c r="B3269">
        <v>10371.469999999999</v>
      </c>
      <c r="C3269">
        <v>2934.97</v>
      </c>
      <c r="D3269">
        <v>0.17</v>
      </c>
      <c r="E3269">
        <f t="shared" si="783"/>
        <v>4.7222222222222223E-6</v>
      </c>
      <c r="G3269">
        <f t="shared" si="784"/>
        <v>6.6378209234519599E-3</v>
      </c>
      <c r="H3269">
        <f t="shared" si="785"/>
        <v>2.2492511016213503E-4</v>
      </c>
      <c r="K3269" s="25">
        <v>3267</v>
      </c>
      <c r="U3269">
        <f t="shared" si="777"/>
        <v>0.20911190556482406</v>
      </c>
      <c r="V3269">
        <f t="shared" si="778"/>
        <v>-0.14203187178107715</v>
      </c>
      <c r="W3269">
        <f t="shared" si="779"/>
        <v>0.93291996621625306</v>
      </c>
      <c r="Y3269">
        <f t="shared" si="780"/>
        <v>1.0455595278241203</v>
      </c>
      <c r="Z3269">
        <f t="shared" si="781"/>
        <v>-0.71015935890538573</v>
      </c>
      <c r="AA3269">
        <f t="shared" si="782"/>
        <v>0.66459983108126541</v>
      </c>
      <c r="AC3269">
        <f t="shared" si="771"/>
        <v>1.3594697253499874E-3</v>
      </c>
      <c r="AD3269">
        <f t="shared" si="773"/>
        <v>2.0313482468131108</v>
      </c>
      <c r="AE3269">
        <f t="shared" si="774"/>
        <v>0.70869973358807248</v>
      </c>
      <c r="AG3269">
        <f t="shared" si="772"/>
        <v>6.7829041823054929E-3</v>
      </c>
      <c r="AH3269">
        <f t="shared" si="775"/>
        <v>2.039453576670506</v>
      </c>
      <c r="AI3269">
        <f t="shared" si="776"/>
        <v>0.7126819174034007</v>
      </c>
    </row>
    <row r="3270" spans="1:35" x14ac:dyDescent="0.2">
      <c r="A3270" s="41">
        <v>41466</v>
      </c>
      <c r="B3270">
        <v>10639.88</v>
      </c>
      <c r="C3270">
        <v>2975.06</v>
      </c>
      <c r="D3270">
        <v>0.17</v>
      </c>
      <c r="E3270">
        <f t="shared" si="783"/>
        <v>4.7222222222222223E-6</v>
      </c>
      <c r="G3270">
        <f t="shared" si="784"/>
        <v>2.5879648690108524E-2</v>
      </c>
      <c r="H3270">
        <f t="shared" si="785"/>
        <v>1.3659424116771261E-2</v>
      </c>
      <c r="K3270" s="25">
        <v>3268</v>
      </c>
      <c r="U3270">
        <f t="shared" si="777"/>
        <v>0.20911190556482406</v>
      </c>
      <c r="V3270">
        <f t="shared" si="778"/>
        <v>-0.14203187178107715</v>
      </c>
      <c r="W3270">
        <f t="shared" si="779"/>
        <v>0.93291996621625306</v>
      </c>
      <c r="Y3270">
        <f t="shared" si="780"/>
        <v>1.0455595278241203</v>
      </c>
      <c r="Z3270">
        <f t="shared" si="781"/>
        <v>-0.71015935890538573</v>
      </c>
      <c r="AA3270">
        <f t="shared" si="782"/>
        <v>0.66459983108126541</v>
      </c>
      <c r="AC3270">
        <f t="shared" si="771"/>
        <v>3.4760745335762088E-3</v>
      </c>
      <c r="AD3270">
        <f t="shared" si="773"/>
        <v>2.0384093647226824</v>
      </c>
      <c r="AE3270">
        <f t="shared" si="774"/>
        <v>0.7121697805387468</v>
      </c>
      <c r="AG3270">
        <f t="shared" si="772"/>
        <v>1.7361483778992156E-2</v>
      </c>
      <c r="AH3270">
        <f t="shared" si="775"/>
        <v>2.0748615168598783</v>
      </c>
      <c r="AI3270">
        <f t="shared" si="776"/>
        <v>0.72989441259281584</v>
      </c>
    </row>
    <row r="3271" spans="1:35" x14ac:dyDescent="0.2">
      <c r="A3271" s="41">
        <v>41467</v>
      </c>
      <c r="B3271">
        <v>10720.29</v>
      </c>
      <c r="C3271">
        <v>2984.24</v>
      </c>
      <c r="D3271">
        <v>0.2</v>
      </c>
      <c r="E3271">
        <f t="shared" si="783"/>
        <v>5.5555555555555558E-6</v>
      </c>
      <c r="G3271">
        <f t="shared" si="784"/>
        <v>7.5574160610835531E-3</v>
      </c>
      <c r="H3271">
        <f t="shared" si="785"/>
        <v>3.0856520540761653E-3</v>
      </c>
      <c r="K3271" s="25">
        <v>3269</v>
      </c>
      <c r="U3271">
        <f t="shared" si="777"/>
        <v>0.20911190556482406</v>
      </c>
      <c r="V3271">
        <f t="shared" si="778"/>
        <v>-0.14203187178107715</v>
      </c>
      <c r="W3271">
        <f t="shared" si="779"/>
        <v>0.93291996621625306</v>
      </c>
      <c r="Y3271">
        <f t="shared" si="780"/>
        <v>1.0455595278241203</v>
      </c>
      <c r="Z3271">
        <f t="shared" si="781"/>
        <v>-0.71015935890538573</v>
      </c>
      <c r="AA3271">
        <f t="shared" si="782"/>
        <v>0.66459983108126541</v>
      </c>
      <c r="AC3271">
        <f t="shared" si="771"/>
        <v>1.1464901921698465E-3</v>
      </c>
      <c r="AD3271">
        <f t="shared" si="773"/>
        <v>2.0407463810669642</v>
      </c>
      <c r="AE3271">
        <f t="shared" si="774"/>
        <v>0.71331561401293553</v>
      </c>
      <c r="AG3271">
        <f t="shared" si="772"/>
        <v>5.7135620719603441E-3</v>
      </c>
      <c r="AH3271">
        <f t="shared" si="775"/>
        <v>2.0867163669271789</v>
      </c>
      <c r="AI3271">
        <f t="shared" si="776"/>
        <v>0.73559171417647351</v>
      </c>
    </row>
    <row r="3272" spans="1:35" x14ac:dyDescent="0.2">
      <c r="A3272" s="41">
        <v>41470</v>
      </c>
      <c r="B3272">
        <v>10744.79</v>
      </c>
      <c r="C3272">
        <v>2988.35</v>
      </c>
      <c r="D3272">
        <v>0.2</v>
      </c>
      <c r="E3272">
        <f t="shared" si="783"/>
        <v>5.5555555555555558E-6</v>
      </c>
      <c r="G3272">
        <f t="shared" si="784"/>
        <v>2.2853859363879147E-3</v>
      </c>
      <c r="H3272">
        <f t="shared" si="785"/>
        <v>1.3772350749269924E-3</v>
      </c>
      <c r="K3272" s="25">
        <v>3270</v>
      </c>
      <c r="U3272">
        <f t="shared" si="777"/>
        <v>0.18092608744240291</v>
      </c>
      <c r="V3272">
        <f t="shared" si="778"/>
        <v>-0.25449882460752649</v>
      </c>
      <c r="W3272">
        <f t="shared" si="779"/>
        <v>1.0735727371651236</v>
      </c>
      <c r="Y3272">
        <f t="shared" si="780"/>
        <v>0.90463043721201453</v>
      </c>
      <c r="Z3272">
        <f t="shared" si="781"/>
        <v>-1.2724941230376323</v>
      </c>
      <c r="AA3272">
        <f t="shared" si="782"/>
        <v>1.3678636858256179</v>
      </c>
      <c r="AC3272">
        <f t="shared" si="771"/>
        <v>2.8747302123589526E-4</v>
      </c>
      <c r="AD3272">
        <f t="shared" si="773"/>
        <v>2.0413330405947057</v>
      </c>
      <c r="AE3272">
        <f t="shared" si="774"/>
        <v>0.71360304572171973</v>
      </c>
      <c r="AG3272">
        <f t="shared" si="772"/>
        <v>1.4151428839572541E-3</v>
      </c>
      <c r="AH3272">
        <f t="shared" si="775"/>
        <v>2.0896693687446732</v>
      </c>
      <c r="AI3272">
        <f t="shared" si="776"/>
        <v>0.73700585668940721</v>
      </c>
    </row>
    <row r="3273" spans="1:35" x14ac:dyDescent="0.2">
      <c r="A3273" s="41">
        <v>41471</v>
      </c>
      <c r="B3273">
        <v>10774.27</v>
      </c>
      <c r="C3273">
        <v>2977.26</v>
      </c>
      <c r="D3273">
        <v>0.25</v>
      </c>
      <c r="E3273">
        <f t="shared" si="783"/>
        <v>6.9444444444444448E-6</v>
      </c>
      <c r="G3273">
        <f t="shared" si="784"/>
        <v>2.7436552971253567E-3</v>
      </c>
      <c r="H3273">
        <f t="shared" si="785"/>
        <v>-3.7110780196428434E-3</v>
      </c>
      <c r="K3273" s="25">
        <v>3271</v>
      </c>
      <c r="U3273">
        <f t="shared" si="777"/>
        <v>0.18092608744240291</v>
      </c>
      <c r="V3273">
        <f t="shared" si="778"/>
        <v>-0.25449882460752649</v>
      </c>
      <c r="W3273">
        <f t="shared" si="779"/>
        <v>1.0735727371651236</v>
      </c>
      <c r="Y3273">
        <f t="shared" si="780"/>
        <v>0.90463043721201453</v>
      </c>
      <c r="Z3273">
        <f t="shared" si="781"/>
        <v>-1.2724941230376323</v>
      </c>
      <c r="AA3273">
        <f t="shared" si="782"/>
        <v>1.3678636858256179</v>
      </c>
      <c r="AC3273">
        <f t="shared" si="771"/>
        <v>1.4468281052096956E-3</v>
      </c>
      <c r="AD3273">
        <f t="shared" si="773"/>
        <v>2.0442864986099316</v>
      </c>
      <c r="AE3273">
        <f t="shared" si="774"/>
        <v>0.71504882817960624</v>
      </c>
      <c r="AG3273">
        <f t="shared" si="772"/>
        <v>7.2119183038262553E-3</v>
      </c>
      <c r="AH3273">
        <f t="shared" si="775"/>
        <v>2.104739893514068</v>
      </c>
      <c r="AI3273">
        <f t="shared" si="776"/>
        <v>0.74419189347286374</v>
      </c>
    </row>
    <row r="3274" spans="1:35" x14ac:dyDescent="0.2">
      <c r="A3274" s="41">
        <v>41472</v>
      </c>
      <c r="B3274">
        <v>10808.35</v>
      </c>
      <c r="C3274">
        <v>2985.85</v>
      </c>
      <c r="D3274">
        <v>0.18</v>
      </c>
      <c r="E3274">
        <f t="shared" si="783"/>
        <v>4.9999999999999996E-6</v>
      </c>
      <c r="G3274">
        <f t="shared" si="784"/>
        <v>3.1630913277651226E-3</v>
      </c>
      <c r="H3274">
        <f t="shared" si="785"/>
        <v>2.8852031733875073E-3</v>
      </c>
      <c r="K3274" s="25">
        <v>3272</v>
      </c>
      <c r="U3274">
        <f t="shared" si="777"/>
        <v>0.18092608744240291</v>
      </c>
      <c r="V3274">
        <f t="shared" si="778"/>
        <v>-0.25449882460752649</v>
      </c>
      <c r="W3274">
        <f t="shared" si="779"/>
        <v>1.0735727371651236</v>
      </c>
      <c r="Y3274">
        <f t="shared" si="780"/>
        <v>0.90463043721201453</v>
      </c>
      <c r="Z3274">
        <f t="shared" si="781"/>
        <v>-1.2724941230376323</v>
      </c>
      <c r="AA3274">
        <f t="shared" si="782"/>
        <v>1.3678636858256179</v>
      </c>
      <c r="AC3274">
        <f t="shared" si="771"/>
        <v>-1.5453971199517376E-4</v>
      </c>
      <c r="AD3274">
        <f t="shared" si="773"/>
        <v>2.0439705751632009</v>
      </c>
      <c r="AE3274">
        <f t="shared" si="774"/>
        <v>0.71489427652511939</v>
      </c>
      <c r="AG3274">
        <f t="shared" si="772"/>
        <v>-8.0047633775364661E-4</v>
      </c>
      <c r="AH3274">
        <f t="shared" si="775"/>
        <v>2.1030550990321841</v>
      </c>
      <c r="AI3274">
        <f t="shared" si="776"/>
        <v>0.74339109658285207</v>
      </c>
    </row>
    <row r="3275" spans="1:35" x14ac:dyDescent="0.2">
      <c r="A3275" s="41">
        <v>41473</v>
      </c>
      <c r="B3275">
        <v>10914.63</v>
      </c>
      <c r="C3275">
        <v>3001.21</v>
      </c>
      <c r="D3275">
        <v>0.17</v>
      </c>
      <c r="E3275">
        <f t="shared" si="783"/>
        <v>4.7222222222222223E-6</v>
      </c>
      <c r="G3275">
        <f t="shared" si="784"/>
        <v>9.8331382680981686E-3</v>
      </c>
      <c r="H3275">
        <f t="shared" si="785"/>
        <v>5.1442637774838417E-3</v>
      </c>
      <c r="K3275" s="25">
        <v>3273</v>
      </c>
      <c r="U3275">
        <f t="shared" si="777"/>
        <v>0.18092608744240291</v>
      </c>
      <c r="V3275">
        <f t="shared" si="778"/>
        <v>-0.25449882460752649</v>
      </c>
      <c r="W3275">
        <f t="shared" si="779"/>
        <v>1.0735727371651236</v>
      </c>
      <c r="Y3275">
        <f t="shared" si="780"/>
        <v>0.90463043721201453</v>
      </c>
      <c r="Z3275">
        <f t="shared" si="781"/>
        <v>-1.2724941230376323</v>
      </c>
      <c r="AA3275">
        <f t="shared" si="782"/>
        <v>1.3678636858256179</v>
      </c>
      <c r="AC3275">
        <f t="shared" si="771"/>
        <v>4.7523001297228112E-4</v>
      </c>
      <c r="AD3275">
        <f t="shared" si="773"/>
        <v>2.0449419313261505</v>
      </c>
      <c r="AE3275">
        <f t="shared" si="774"/>
        <v>0.71536939365207208</v>
      </c>
      <c r="AG3275">
        <f t="shared" si="772"/>
        <v>2.3561500648614062E-3</v>
      </c>
      <c r="AH3275">
        <f t="shared" si="775"/>
        <v>2.1080102124401758</v>
      </c>
      <c r="AI3275">
        <f t="shared" si="776"/>
        <v>0.74574447527847032</v>
      </c>
    </row>
    <row r="3276" spans="1:35" x14ac:dyDescent="0.2">
      <c r="A3276" s="41">
        <v>41474</v>
      </c>
      <c r="B3276">
        <v>10947</v>
      </c>
      <c r="C3276">
        <v>3006.13</v>
      </c>
      <c r="D3276">
        <v>0.17</v>
      </c>
      <c r="E3276">
        <f t="shared" si="783"/>
        <v>4.7222222222222223E-6</v>
      </c>
      <c r="G3276">
        <f t="shared" si="784"/>
        <v>2.9657441434112566E-3</v>
      </c>
      <c r="H3276">
        <f t="shared" si="785"/>
        <v>1.6393388000173505E-3</v>
      </c>
      <c r="K3276" s="25">
        <v>3274</v>
      </c>
      <c r="U3276">
        <f t="shared" si="777"/>
        <v>0.18092608744240291</v>
      </c>
      <c r="V3276">
        <f t="shared" si="778"/>
        <v>-0.25449882460752649</v>
      </c>
      <c r="W3276">
        <f t="shared" si="779"/>
        <v>1.0735727371651236</v>
      </c>
      <c r="Y3276">
        <f t="shared" si="780"/>
        <v>0.90463043721201453</v>
      </c>
      <c r="Z3276">
        <f t="shared" si="781"/>
        <v>-1.2724941230376323</v>
      </c>
      <c r="AA3276">
        <f t="shared" si="782"/>
        <v>1.3678636858256179</v>
      </c>
      <c r="AC3276">
        <f t="shared" si="771"/>
        <v>1.2444033552130377E-4</v>
      </c>
      <c r="AD3276">
        <f t="shared" si="773"/>
        <v>2.0451964045862066</v>
      </c>
      <c r="AE3276">
        <f t="shared" si="774"/>
        <v>0.71549382624553715</v>
      </c>
      <c r="AG3276">
        <f t="shared" si="772"/>
        <v>6.0331278871763043E-4</v>
      </c>
      <c r="AH3276">
        <f t="shared" si="775"/>
        <v>2.1092820019600884</v>
      </c>
      <c r="AI3276">
        <f t="shared" si="776"/>
        <v>0.74634760614719364</v>
      </c>
    </row>
    <row r="3277" spans="1:35" x14ac:dyDescent="0.2">
      <c r="A3277" s="41">
        <v>41477</v>
      </c>
      <c r="B3277">
        <v>10991.95</v>
      </c>
      <c r="C3277">
        <v>3012.3</v>
      </c>
      <c r="D3277">
        <v>0.17</v>
      </c>
      <c r="E3277">
        <f t="shared" si="783"/>
        <v>4.7222222222222223E-6</v>
      </c>
      <c r="G3277">
        <f t="shared" si="784"/>
        <v>4.1061478030511309E-3</v>
      </c>
      <c r="H3277">
        <f t="shared" si="785"/>
        <v>2.052472780618294E-3</v>
      </c>
      <c r="K3277" s="25">
        <v>3275</v>
      </c>
      <c r="U3277">
        <f t="shared" si="777"/>
        <v>-0.1029945757759779</v>
      </c>
      <c r="V3277">
        <f t="shared" si="778"/>
        <v>0.41721795050264754</v>
      </c>
      <c r="W3277">
        <f t="shared" si="779"/>
        <v>0.68577662527333028</v>
      </c>
      <c r="Y3277">
        <f t="shared" si="780"/>
        <v>-0.51497287887988952</v>
      </c>
      <c r="Z3277">
        <f t="shared" si="781"/>
        <v>2.0860897525132378</v>
      </c>
      <c r="AA3277">
        <f t="shared" si="782"/>
        <v>-0.57111687363334829</v>
      </c>
      <c r="AC3277">
        <f t="shared" si="771"/>
        <v>2.256269952965752E-4</v>
      </c>
      <c r="AD3277">
        <f t="shared" si="773"/>
        <v>2.0456578561057643</v>
      </c>
      <c r="AE3277">
        <f t="shared" si="774"/>
        <v>0.71571942779089115</v>
      </c>
      <c r="AG3277">
        <f t="shared" si="772"/>
        <v>1.1092460875939873E-3</v>
      </c>
      <c r="AH3277">
        <f t="shared" si="775"/>
        <v>2.1116217147683947</v>
      </c>
      <c r="AI3277">
        <f t="shared" si="776"/>
        <v>0.74745623747591672</v>
      </c>
    </row>
    <row r="3278" spans="1:35" x14ac:dyDescent="0.2">
      <c r="A3278" s="41">
        <v>41478</v>
      </c>
      <c r="B3278">
        <v>10990.32</v>
      </c>
      <c r="C3278">
        <v>3006.72</v>
      </c>
      <c r="D3278">
        <v>0.18</v>
      </c>
      <c r="E3278">
        <f t="shared" si="783"/>
        <v>4.9999999999999996E-6</v>
      </c>
      <c r="G3278">
        <f t="shared" si="784"/>
        <v>-1.4829033974872688E-4</v>
      </c>
      <c r="H3278">
        <f t="shared" si="785"/>
        <v>-1.8524051389305122E-3</v>
      </c>
      <c r="K3278" s="25">
        <v>3276</v>
      </c>
      <c r="U3278">
        <f t="shared" si="777"/>
        <v>-0.1029945757759779</v>
      </c>
      <c r="V3278">
        <f t="shared" si="778"/>
        <v>0.41721795050264754</v>
      </c>
      <c r="W3278">
        <f t="shared" si="779"/>
        <v>0.68577662527333028</v>
      </c>
      <c r="Y3278">
        <f t="shared" si="780"/>
        <v>-0.51497287887988952</v>
      </c>
      <c r="Z3278">
        <f t="shared" si="781"/>
        <v>2.0860897525132378</v>
      </c>
      <c r="AA3278">
        <f t="shared" si="782"/>
        <v>-0.57111687363334829</v>
      </c>
      <c r="AC3278">
        <f t="shared" ref="AC3278:AC3341" si="786">U3277*G3278+V3277*H3278+W3277*E3277</f>
        <v>-7.5434518531171835E-4</v>
      </c>
      <c r="AD3278">
        <f t="shared" si="773"/>
        <v>2.0441147239512159</v>
      </c>
      <c r="AE3278">
        <f t="shared" si="774"/>
        <v>0.71496479794408574</v>
      </c>
      <c r="AG3278">
        <f t="shared" ref="AG3278:AG3341" si="787">Y3277*G3278+Z3277*H3278+AA3277*E3277</f>
        <v>-3.7906148154474807E-3</v>
      </c>
      <c r="AH3278">
        <f t="shared" si="775"/>
        <v>2.1036173702117731</v>
      </c>
      <c r="AI3278">
        <f t="shared" si="776"/>
        <v>0.7436584200728783</v>
      </c>
    </row>
    <row r="3279" spans="1:35" x14ac:dyDescent="0.2">
      <c r="A3279" s="41">
        <v>41479</v>
      </c>
      <c r="B3279">
        <v>11091.03</v>
      </c>
      <c r="C3279">
        <v>2995.3</v>
      </c>
      <c r="D3279">
        <v>0.18</v>
      </c>
      <c r="E3279">
        <f t="shared" si="783"/>
        <v>4.9999999999999996E-6</v>
      </c>
      <c r="G3279">
        <f t="shared" si="784"/>
        <v>9.1635184416833122E-3</v>
      </c>
      <c r="H3279">
        <f t="shared" si="785"/>
        <v>-3.798158790974756E-3</v>
      </c>
      <c r="K3279" s="25">
        <v>3277</v>
      </c>
      <c r="U3279">
        <f t="shared" si="777"/>
        <v>-0.1029945757759779</v>
      </c>
      <c r="V3279">
        <f t="shared" si="778"/>
        <v>0.41721795050264754</v>
      </c>
      <c r="W3279">
        <f t="shared" si="779"/>
        <v>0.68577662527333028</v>
      </c>
      <c r="Y3279">
        <f t="shared" si="780"/>
        <v>-0.51497287887988952</v>
      </c>
      <c r="Z3279">
        <f t="shared" si="781"/>
        <v>2.0860897525132378</v>
      </c>
      <c r="AA3279">
        <f t="shared" si="782"/>
        <v>-0.57111687363334829</v>
      </c>
      <c r="AC3279">
        <f t="shared" si="786"/>
        <v>-2.5250238378442575E-3</v>
      </c>
      <c r="AD3279">
        <f t="shared" si="773"/>
        <v>2.0389532855459507</v>
      </c>
      <c r="AE3279">
        <f t="shared" si="774"/>
        <v>0.71243658085706452</v>
      </c>
      <c r="AG3279">
        <f t="shared" si="787"/>
        <v>-1.2645119189221286E-2</v>
      </c>
      <c r="AH3279">
        <f t="shared" si="775"/>
        <v>2.0770168778369289</v>
      </c>
      <c r="AI3279">
        <f t="shared" si="776"/>
        <v>0.73093267092592296</v>
      </c>
    </row>
    <row r="3280" spans="1:35" x14ac:dyDescent="0.2">
      <c r="A3280" s="41">
        <v>41480</v>
      </c>
      <c r="B3280">
        <v>10983.71</v>
      </c>
      <c r="C3280">
        <v>3003.01</v>
      </c>
      <c r="D3280">
        <v>0.17</v>
      </c>
      <c r="E3280">
        <f t="shared" si="783"/>
        <v>4.7222222222222223E-6</v>
      </c>
      <c r="G3280">
        <f t="shared" si="784"/>
        <v>-9.6762879552216088E-3</v>
      </c>
      <c r="H3280">
        <f t="shared" si="785"/>
        <v>2.5740326511534857E-3</v>
      </c>
      <c r="K3280" s="25">
        <v>3278</v>
      </c>
      <c r="U3280">
        <f t="shared" si="777"/>
        <v>-0.1029945757759779</v>
      </c>
      <c r="V3280">
        <f t="shared" si="778"/>
        <v>0.41721795050264754</v>
      </c>
      <c r="W3280">
        <f t="shared" si="779"/>
        <v>0.68577662527333028</v>
      </c>
      <c r="Y3280">
        <f t="shared" si="780"/>
        <v>-0.51497287887988952</v>
      </c>
      <c r="Z3280">
        <f t="shared" si="781"/>
        <v>2.0860897525132378</v>
      </c>
      <c r="AA3280">
        <f t="shared" si="782"/>
        <v>-0.57111687363334829</v>
      </c>
      <c r="AC3280">
        <f t="shared" si="786"/>
        <v>2.0739666834017744E-3</v>
      </c>
      <c r="AD3280">
        <f t="shared" si="773"/>
        <v>2.0431820067291855</v>
      </c>
      <c r="AE3280">
        <f t="shared" si="774"/>
        <v>0.71450839984055703</v>
      </c>
      <c r="AG3280">
        <f t="shared" si="787"/>
        <v>1.0349833417008873E-2</v>
      </c>
      <c r="AH3280">
        <f t="shared" si="775"/>
        <v>2.098513656526857</v>
      </c>
      <c r="AI3280">
        <f t="shared" si="776"/>
        <v>0.74122931152675842</v>
      </c>
    </row>
    <row r="3281" spans="1:35" x14ac:dyDescent="0.2">
      <c r="A3281" s="41">
        <v>41481</v>
      </c>
      <c r="B3281">
        <v>10936.02</v>
      </c>
      <c r="C3281">
        <v>3005.51</v>
      </c>
      <c r="D3281">
        <v>0.16</v>
      </c>
      <c r="E3281">
        <f t="shared" si="783"/>
        <v>4.4444444444444441E-6</v>
      </c>
      <c r="G3281">
        <f t="shared" si="784"/>
        <v>-4.3418844816549866E-3</v>
      </c>
      <c r="H3281">
        <f t="shared" si="785"/>
        <v>8.3249806027951953E-4</v>
      </c>
      <c r="K3281" s="25">
        <v>3279</v>
      </c>
      <c r="U3281">
        <f t="shared" si="777"/>
        <v>-0.1029945757759779</v>
      </c>
      <c r="V3281">
        <f t="shared" si="778"/>
        <v>0.41721795050264754</v>
      </c>
      <c r="W3281">
        <f t="shared" si="779"/>
        <v>0.68577662527333028</v>
      </c>
      <c r="Y3281">
        <f t="shared" si="780"/>
        <v>-0.51497287887988952</v>
      </c>
      <c r="Z3281">
        <f t="shared" si="781"/>
        <v>2.0860897525132378</v>
      </c>
      <c r="AA3281">
        <f t="shared" si="782"/>
        <v>-0.57111687363334829</v>
      </c>
      <c r="AC3281">
        <f t="shared" si="786"/>
        <v>7.9776207438295393E-4</v>
      </c>
      <c r="AD3281">
        <f t="shared" si="773"/>
        <v>2.0448119798452153</v>
      </c>
      <c r="AE3281">
        <f t="shared" si="774"/>
        <v>0.71530584387191343</v>
      </c>
      <c r="AG3281">
        <f t="shared" si="787"/>
        <v>3.969921483025881E-3</v>
      </c>
      <c r="AH3281">
        <f t="shared" si="775"/>
        <v>2.1068445909743261</v>
      </c>
      <c r="AI3281">
        <f t="shared" si="776"/>
        <v>0.74519137366528032</v>
      </c>
    </row>
    <row r="3282" spans="1:35" x14ac:dyDescent="0.2">
      <c r="A3282" s="41">
        <v>41484</v>
      </c>
      <c r="B3282">
        <v>10946.12</v>
      </c>
      <c r="C3282">
        <v>2994.45</v>
      </c>
      <c r="D3282">
        <v>0.16</v>
      </c>
      <c r="E3282">
        <f t="shared" si="783"/>
        <v>4.4444444444444441E-6</v>
      </c>
      <c r="G3282">
        <f t="shared" si="784"/>
        <v>9.2355354141638029E-4</v>
      </c>
      <c r="H3282">
        <f t="shared" si="785"/>
        <v>-3.6799079024859007E-3</v>
      </c>
      <c r="K3282" s="25">
        <v>3280</v>
      </c>
      <c r="U3282">
        <f t="shared" si="777"/>
        <v>-0.38553741738757352</v>
      </c>
      <c r="V3282">
        <f t="shared" si="778"/>
        <v>1.1429375991766171</v>
      </c>
      <c r="W3282">
        <f t="shared" si="779"/>
        <v>0.24259981821095655</v>
      </c>
      <c r="Y3282">
        <f t="shared" si="780"/>
        <v>-1.9276870869378675</v>
      </c>
      <c r="Z3282">
        <f t="shared" si="781"/>
        <v>5.714687995883085</v>
      </c>
      <c r="AA3282">
        <f t="shared" si="782"/>
        <v>-2.7870009089452177</v>
      </c>
      <c r="AC3282">
        <f t="shared" si="786"/>
        <v>-1.6273967422059201E-3</v>
      </c>
      <c r="AD3282">
        <f t="shared" si="773"/>
        <v>2.0414842594907916</v>
      </c>
      <c r="AE3282">
        <f t="shared" si="774"/>
        <v>0.71367712148119666</v>
      </c>
      <c r="AG3282">
        <f t="shared" si="787"/>
        <v>-8.1547614888073782E-3</v>
      </c>
      <c r="AH3282">
        <f t="shared" si="775"/>
        <v>2.0896637758409464</v>
      </c>
      <c r="AI3282">
        <f t="shared" si="776"/>
        <v>0.73700318023192801</v>
      </c>
    </row>
    <row r="3283" spans="1:35" x14ac:dyDescent="0.2">
      <c r="A3283" s="41">
        <v>41485</v>
      </c>
      <c r="B3283">
        <v>10960.21</v>
      </c>
      <c r="C3283">
        <v>2995.68</v>
      </c>
      <c r="D3283">
        <v>0.16500000000000001</v>
      </c>
      <c r="E3283">
        <f t="shared" si="783"/>
        <v>4.5833333333333332E-6</v>
      </c>
      <c r="G3283">
        <f t="shared" si="784"/>
        <v>1.2872140996077446E-3</v>
      </c>
      <c r="H3283">
        <f t="shared" si="785"/>
        <v>4.1075990582578381E-4</v>
      </c>
      <c r="K3283" s="25">
        <v>3281</v>
      </c>
      <c r="U3283">
        <f t="shared" si="777"/>
        <v>-0.38553741738757352</v>
      </c>
      <c r="V3283">
        <f t="shared" si="778"/>
        <v>1.1429375991766171</v>
      </c>
      <c r="W3283">
        <f t="shared" si="779"/>
        <v>0.24259981821095655</v>
      </c>
      <c r="Y3283">
        <f t="shared" si="780"/>
        <v>-1.9276870869378675</v>
      </c>
      <c r="Z3283">
        <f t="shared" si="781"/>
        <v>5.714687995883085</v>
      </c>
      <c r="AA3283">
        <f t="shared" si="782"/>
        <v>-2.7870009089452177</v>
      </c>
      <c r="AC3283">
        <f t="shared" si="786"/>
        <v>-2.5718037570835112E-5</v>
      </c>
      <c r="AD3283">
        <f t="shared" ref="AD3283:AD3346" si="788">(1+AC3283)*AD3282</f>
        <v>2.0414317565219058</v>
      </c>
      <c r="AE3283">
        <f t="shared" ref="AE3283:AE3346" si="789">LN(1+AC3283)+AE3282</f>
        <v>0.71365140311291153</v>
      </c>
      <c r="AG3283">
        <f t="shared" si="787"/>
        <v>-1.4636796563195339E-4</v>
      </c>
      <c r="AH3283">
        <f t="shared" ref="AH3283:AH3346" si="790">(1+AG3283)*AH3282</f>
        <v>2.089357916005222</v>
      </c>
      <c r="AI3283">
        <f t="shared" ref="AI3283:AI3346" si="791">LN(1+AG3283)+AI3282</f>
        <v>0.73685680155346001</v>
      </c>
    </row>
    <row r="3284" spans="1:35" x14ac:dyDescent="0.2">
      <c r="A3284" s="41">
        <v>41486</v>
      </c>
      <c r="B3284">
        <v>10989.09</v>
      </c>
      <c r="C3284">
        <v>2995.72</v>
      </c>
      <c r="D3284">
        <v>0.16</v>
      </c>
      <c r="E3284">
        <f t="shared" si="783"/>
        <v>4.4444444444444441E-6</v>
      </c>
      <c r="G3284">
        <f t="shared" si="784"/>
        <v>2.6349860084798576E-3</v>
      </c>
      <c r="H3284">
        <f t="shared" si="785"/>
        <v>1.3352561021191724E-5</v>
      </c>
      <c r="K3284" s="25">
        <v>3282</v>
      </c>
      <c r="U3284">
        <f t="shared" si="777"/>
        <v>-0.38553741738757352</v>
      </c>
      <c r="V3284">
        <f t="shared" si="778"/>
        <v>1.1429375991766171</v>
      </c>
      <c r="W3284">
        <f t="shared" si="779"/>
        <v>0.24259981821095655</v>
      </c>
      <c r="Y3284">
        <f t="shared" si="780"/>
        <v>-1.9276870869378675</v>
      </c>
      <c r="Z3284">
        <f t="shared" si="781"/>
        <v>5.714687995883085</v>
      </c>
      <c r="AA3284">
        <f t="shared" si="782"/>
        <v>-2.7870009089452177</v>
      </c>
      <c r="AC3284">
        <f t="shared" si="786"/>
        <v>-9.9951264069182829E-4</v>
      </c>
      <c r="AD3284">
        <f t="shared" si="788"/>
        <v>2.0393913196761524</v>
      </c>
      <c r="AE3284">
        <f t="shared" si="789"/>
        <v>0.71265139062636429</v>
      </c>
      <c r="AG3284">
        <f t="shared" si="787"/>
        <v>-5.015896536792473E-3</v>
      </c>
      <c r="AH3284">
        <f t="shared" si="790"/>
        <v>2.0788779128702117</v>
      </c>
      <c r="AI3284">
        <f t="shared" si="791"/>
        <v>0.73182828318340454</v>
      </c>
    </row>
    <row r="3285" spans="1:35" x14ac:dyDescent="0.2">
      <c r="A3285" s="41">
        <v>41487</v>
      </c>
      <c r="B3285">
        <v>11130.41</v>
      </c>
      <c r="C3285">
        <v>3033.59</v>
      </c>
      <c r="D3285">
        <v>0.17</v>
      </c>
      <c r="E3285">
        <f t="shared" si="783"/>
        <v>4.7222222222222223E-6</v>
      </c>
      <c r="G3285">
        <f t="shared" si="784"/>
        <v>1.2860027536401987E-2</v>
      </c>
      <c r="H3285">
        <f t="shared" si="785"/>
        <v>1.2641368352182563E-2</v>
      </c>
      <c r="K3285" s="25">
        <v>3283</v>
      </c>
      <c r="U3285">
        <f t="shared" si="777"/>
        <v>-0.38553741738757352</v>
      </c>
      <c r="V3285">
        <f t="shared" si="778"/>
        <v>1.1429375991766171</v>
      </c>
      <c r="W3285">
        <f t="shared" si="779"/>
        <v>0.24259981821095655</v>
      </c>
      <c r="Y3285">
        <f t="shared" si="780"/>
        <v>-1.9276870869378675</v>
      </c>
      <c r="Z3285">
        <f t="shared" si="781"/>
        <v>5.714687995883085</v>
      </c>
      <c r="AA3285">
        <f t="shared" si="782"/>
        <v>-2.7870009089452177</v>
      </c>
      <c r="AC3285">
        <f t="shared" si="786"/>
        <v>9.4913516122475741E-3</v>
      </c>
      <c r="AD3285">
        <f t="shared" si="788"/>
        <v>2.0587478997661646</v>
      </c>
      <c r="AE3285">
        <f t="shared" si="789"/>
        <v>0.72209798235918188</v>
      </c>
      <c r="AG3285">
        <f t="shared" si="787"/>
        <v>4.7438980283460094E-2</v>
      </c>
      <c r="AH3285">
        <f t="shared" si="790"/>
        <v>2.1774977611905824</v>
      </c>
      <c r="AI3285">
        <f t="shared" si="791"/>
        <v>0.77817640158811785</v>
      </c>
    </row>
    <row r="3286" spans="1:35" x14ac:dyDescent="0.2">
      <c r="A3286" s="41">
        <v>41488</v>
      </c>
      <c r="B3286">
        <v>11166.5</v>
      </c>
      <c r="C3286">
        <v>3038.63</v>
      </c>
      <c r="D3286">
        <v>0.155</v>
      </c>
      <c r="E3286">
        <f t="shared" si="783"/>
        <v>4.3055555555555559E-6</v>
      </c>
      <c r="G3286">
        <f t="shared" si="784"/>
        <v>3.242468157058019E-3</v>
      </c>
      <c r="H3286">
        <f t="shared" si="785"/>
        <v>1.6613978817176887E-3</v>
      </c>
      <c r="K3286" s="25">
        <v>3284</v>
      </c>
      <c r="U3286">
        <f t="shared" si="777"/>
        <v>-0.38553741738757352</v>
      </c>
      <c r="V3286">
        <f t="shared" si="778"/>
        <v>1.1429375991766171</v>
      </c>
      <c r="W3286">
        <f t="shared" si="779"/>
        <v>0.24259981821095655</v>
      </c>
      <c r="Y3286">
        <f t="shared" si="780"/>
        <v>-1.9276870869378675</v>
      </c>
      <c r="Z3286">
        <f t="shared" si="781"/>
        <v>5.714687995883085</v>
      </c>
      <c r="AA3286">
        <f t="shared" si="782"/>
        <v>-2.7870009089452177</v>
      </c>
      <c r="AC3286">
        <f t="shared" si="786"/>
        <v>6.4992691722660153E-4</v>
      </c>
      <c r="AD3286">
        <f t="shared" si="788"/>
        <v>2.0600859354420065</v>
      </c>
      <c r="AE3286">
        <f t="shared" si="789"/>
        <v>0.72274769816537587</v>
      </c>
      <c r="AG3286">
        <f t="shared" si="787"/>
        <v>3.2307456972441168E-3</v>
      </c>
      <c r="AH3286">
        <f t="shared" si="790"/>
        <v>2.1845327027133075</v>
      </c>
      <c r="AI3286">
        <f t="shared" si="791"/>
        <v>0.78140193963985272</v>
      </c>
    </row>
    <row r="3287" spans="1:35" x14ac:dyDescent="0.2">
      <c r="A3287" s="41">
        <v>41491</v>
      </c>
      <c r="B3287">
        <v>11119.52</v>
      </c>
      <c r="C3287">
        <v>3034.43</v>
      </c>
      <c r="D3287">
        <v>0.16</v>
      </c>
      <c r="E3287">
        <f t="shared" si="783"/>
        <v>4.4444444444444441E-6</v>
      </c>
      <c r="G3287">
        <f t="shared" si="784"/>
        <v>-4.2072269735368793E-3</v>
      </c>
      <c r="H3287">
        <f t="shared" si="785"/>
        <v>-1.3822018475432259E-3</v>
      </c>
      <c r="K3287" s="25">
        <v>3285</v>
      </c>
      <c r="U3287">
        <f t="shared" si="777"/>
        <v>5.1533017319836227E-2</v>
      </c>
      <c r="V3287">
        <f t="shared" si="778"/>
        <v>0.18551934859795319</v>
      </c>
      <c r="W3287">
        <f t="shared" si="779"/>
        <v>0.76294763408221056</v>
      </c>
      <c r="Y3287">
        <f t="shared" si="780"/>
        <v>0.25766508659918114</v>
      </c>
      <c r="Z3287">
        <f t="shared" si="781"/>
        <v>0.92759674298976591</v>
      </c>
      <c r="AA3287">
        <f t="shared" si="782"/>
        <v>-0.1852618295889471</v>
      </c>
      <c r="AC3287">
        <f t="shared" si="786"/>
        <v>4.3317487527281341E-5</v>
      </c>
      <c r="AD3287">
        <f t="shared" si="788"/>
        <v>2.0601751731888198</v>
      </c>
      <c r="AE3287">
        <f t="shared" si="789"/>
        <v>0.72279101471472773</v>
      </c>
      <c r="AG3287">
        <f t="shared" si="787"/>
        <v>1.9936521541418601E-4</v>
      </c>
      <c r="AH3287">
        <f t="shared" si="790"/>
        <v>2.1849682225461633</v>
      </c>
      <c r="AI3287">
        <f t="shared" si="791"/>
        <v>0.7816012849846633</v>
      </c>
    </row>
    <row r="3288" spans="1:35" x14ac:dyDescent="0.2">
      <c r="A3288" s="41">
        <v>41492</v>
      </c>
      <c r="B3288">
        <v>11046.49</v>
      </c>
      <c r="C3288">
        <v>3017.16</v>
      </c>
      <c r="D3288">
        <v>0.155</v>
      </c>
      <c r="E3288">
        <f t="shared" si="783"/>
        <v>4.3055555555555559E-6</v>
      </c>
      <c r="G3288">
        <f t="shared" si="784"/>
        <v>-6.567729542282459E-3</v>
      </c>
      <c r="H3288">
        <f t="shared" si="785"/>
        <v>-5.6913489518624532E-3</v>
      </c>
      <c r="K3288" s="25">
        <v>3286</v>
      </c>
      <c r="U3288">
        <f t="shared" si="777"/>
        <v>5.1533017319836227E-2</v>
      </c>
      <c r="V3288">
        <f t="shared" si="778"/>
        <v>0.18551934859795319</v>
      </c>
      <c r="W3288">
        <f t="shared" si="779"/>
        <v>0.76294763408221056</v>
      </c>
      <c r="Y3288">
        <f t="shared" si="780"/>
        <v>0.25766508659918114</v>
      </c>
      <c r="Z3288">
        <f t="shared" si="781"/>
        <v>0.92759674298976591</v>
      </c>
      <c r="AA3288">
        <f t="shared" si="782"/>
        <v>-0.1852618295889471</v>
      </c>
      <c r="AC3288">
        <f t="shared" si="786"/>
        <v>-1.3909193920739094E-3</v>
      </c>
      <c r="AD3288">
        <f t="shared" si="788"/>
        <v>2.0573096355893621</v>
      </c>
      <c r="AE3288">
        <f t="shared" si="789"/>
        <v>0.72139912709635556</v>
      </c>
      <c r="AG3288">
        <f t="shared" si="787"/>
        <v>-6.9723747381473244E-3</v>
      </c>
      <c r="AH3288">
        <f t="shared" si="790"/>
        <v>2.1697338053076276</v>
      </c>
      <c r="AI3288">
        <f t="shared" si="791"/>
        <v>0.77460448966259543</v>
      </c>
    </row>
    <row r="3289" spans="1:35" x14ac:dyDescent="0.2">
      <c r="A3289" s="41">
        <v>41493</v>
      </c>
      <c r="B3289">
        <v>11002.14</v>
      </c>
      <c r="C3289">
        <v>3006.63</v>
      </c>
      <c r="D3289">
        <v>0.16</v>
      </c>
      <c r="E3289">
        <f t="shared" si="783"/>
        <v>4.4444444444444441E-6</v>
      </c>
      <c r="G3289">
        <f t="shared" si="784"/>
        <v>-4.0148499659168084E-3</v>
      </c>
      <c r="H3289">
        <f t="shared" si="785"/>
        <v>-3.490036988426118E-3</v>
      </c>
      <c r="K3289" s="25">
        <v>3287</v>
      </c>
      <c r="U3289">
        <f t="shared" ref="U3289:U3352" si="792">INDEX($L$2:$L$1201,MATCH(_xlfn.FLOOR.MATH(K3289/5),$J$2:$J$1201))</f>
        <v>5.1533017319836227E-2</v>
      </c>
      <c r="V3289">
        <f t="shared" ref="V3289:V3352" si="793">INDEX($M$2:$M$1201,MATCH(_xlfn.FLOOR.MATH(K3289/5),$J$2:$J$1201))</f>
        <v>0.18551934859795319</v>
      </c>
      <c r="W3289">
        <f t="shared" ref="W3289:W3352" si="794">1-U3289-V3289</f>
        <v>0.76294763408221056</v>
      </c>
      <c r="Y3289">
        <f t="shared" ref="Y3289:Y3352" si="795">INDEX($P$2:$P$1201,MATCH(_xlfn.FLOOR.MATH(K3289/5),$J$2:$J$1201))</f>
        <v>0.25766508659918114</v>
      </c>
      <c r="Z3289">
        <f t="shared" ref="Z3289:Z3352" si="796">INDEX($Q$2:$Q$1201,MATCH(_xlfn.FLOOR.MATH(K3289/5),$J$2:$J$1201))</f>
        <v>0.92759674298976591</v>
      </c>
      <c r="AA3289">
        <f t="shared" ref="AA3289:AA3352" si="797">1-Y3289-Z3289</f>
        <v>-0.1852618295889471</v>
      </c>
      <c r="AC3289">
        <f t="shared" si="786"/>
        <v>-8.5108180808118991E-4</v>
      </c>
      <c r="AD3289">
        <f t="shared" si="788"/>
        <v>2.0555586967849218</v>
      </c>
      <c r="AE3289">
        <f t="shared" si="789"/>
        <v>0.72054768291253013</v>
      </c>
      <c r="AG3289">
        <f t="shared" si="787"/>
        <v>-4.2726312626281716E-3</v>
      </c>
      <c r="AH3289">
        <f t="shared" si="790"/>
        <v>2.1604633328194889</v>
      </c>
      <c r="AI3289">
        <f t="shared" si="791"/>
        <v>0.77032270462791408</v>
      </c>
    </row>
    <row r="3290" spans="1:35" x14ac:dyDescent="0.2">
      <c r="A3290" s="41">
        <v>41494</v>
      </c>
      <c r="B3290">
        <v>11134.12</v>
      </c>
      <c r="C3290">
        <v>3019</v>
      </c>
      <c r="D3290">
        <v>0.155</v>
      </c>
      <c r="E3290">
        <f t="shared" si="783"/>
        <v>4.3055555555555559E-6</v>
      </c>
      <c r="G3290">
        <f t="shared" si="784"/>
        <v>1.1995848080464472E-2</v>
      </c>
      <c r="H3290">
        <f t="shared" si="785"/>
        <v>4.1142408610304196E-3</v>
      </c>
      <c r="K3290" s="25">
        <v>3288</v>
      </c>
      <c r="U3290">
        <f t="shared" si="792"/>
        <v>5.1533017319836227E-2</v>
      </c>
      <c r="V3290">
        <f t="shared" si="793"/>
        <v>0.18551934859795319</v>
      </c>
      <c r="W3290">
        <f t="shared" si="794"/>
        <v>0.76294763408221056</v>
      </c>
      <c r="Y3290">
        <f t="shared" si="795"/>
        <v>0.25766508659918114</v>
      </c>
      <c r="Z3290">
        <f t="shared" si="796"/>
        <v>0.92759674298976591</v>
      </c>
      <c r="AA3290">
        <f t="shared" si="797"/>
        <v>-0.1852618295889471</v>
      </c>
      <c r="AC3290">
        <f t="shared" si="786"/>
        <v>1.3848444097838441E-3</v>
      </c>
      <c r="AD3290">
        <f t="shared" si="788"/>
        <v>2.0584053257551469</v>
      </c>
      <c r="AE3290">
        <f t="shared" si="789"/>
        <v>0.72193156930965807</v>
      </c>
      <c r="AG3290">
        <f t="shared" si="787"/>
        <v>6.9064442711414421E-3</v>
      </c>
      <c r="AH3290">
        <f t="shared" si="790"/>
        <v>2.1753844524274513</v>
      </c>
      <c r="AI3290">
        <f t="shared" si="791"/>
        <v>0.77720540865724552</v>
      </c>
    </row>
    <row r="3291" spans="1:35" x14ac:dyDescent="0.2">
      <c r="A3291" s="41">
        <v>41495</v>
      </c>
      <c r="B3291">
        <v>11132.45</v>
      </c>
      <c r="C3291">
        <v>3008.79</v>
      </c>
      <c r="D3291">
        <v>0.16</v>
      </c>
      <c r="E3291">
        <f t="shared" si="783"/>
        <v>4.4444444444444441E-6</v>
      </c>
      <c r="G3291">
        <f t="shared" si="784"/>
        <v>-1.499894019464558E-4</v>
      </c>
      <c r="H3291">
        <f t="shared" si="785"/>
        <v>-3.381914541238833E-3</v>
      </c>
      <c r="K3291" s="25">
        <v>3289</v>
      </c>
      <c r="U3291">
        <f t="shared" si="792"/>
        <v>5.1533017319836227E-2</v>
      </c>
      <c r="V3291">
        <f t="shared" si="793"/>
        <v>0.18551934859795319</v>
      </c>
      <c r="W3291">
        <f t="shared" si="794"/>
        <v>0.76294763408221056</v>
      </c>
      <c r="Y3291">
        <f t="shared" si="795"/>
        <v>0.25766508659918114</v>
      </c>
      <c r="Z3291">
        <f t="shared" si="796"/>
        <v>0.92759674298976591</v>
      </c>
      <c r="AA3291">
        <f t="shared" si="797"/>
        <v>-0.1852618295889471</v>
      </c>
      <c r="AC3291">
        <f t="shared" si="786"/>
        <v>-6.3185507572835193E-4</v>
      </c>
      <c r="AD3291">
        <f t="shared" si="788"/>
        <v>2.0571047119021624</v>
      </c>
      <c r="AE3291">
        <f t="shared" si="789"/>
        <v>0.72129951452938401</v>
      </c>
      <c r="AG3291">
        <f t="shared" si="787"/>
        <v>-3.1764976008639817E-3</v>
      </c>
      <c r="AH3291">
        <f t="shared" si="790"/>
        <v>2.1684743489333584</v>
      </c>
      <c r="AI3291">
        <f t="shared" si="791"/>
        <v>0.77402385527859441</v>
      </c>
    </row>
    <row r="3292" spans="1:35" x14ac:dyDescent="0.2">
      <c r="A3292" s="41">
        <v>41498</v>
      </c>
      <c r="B3292">
        <v>11112.32</v>
      </c>
      <c r="C3292">
        <v>3005.42</v>
      </c>
      <c r="D3292">
        <v>0.17</v>
      </c>
      <c r="E3292">
        <f t="shared" si="783"/>
        <v>4.7222222222222223E-6</v>
      </c>
      <c r="G3292">
        <f t="shared" si="784"/>
        <v>-1.8082272994714567E-3</v>
      </c>
      <c r="H3292">
        <f t="shared" si="785"/>
        <v>-1.1200515821974584E-3</v>
      </c>
      <c r="K3292" s="25">
        <v>3290</v>
      </c>
      <c r="U3292">
        <f t="shared" si="792"/>
        <v>-0.61574497872016298</v>
      </c>
      <c r="V3292">
        <f t="shared" si="793"/>
        <v>1.6590870861333216</v>
      </c>
      <c r="W3292">
        <f t="shared" si="794"/>
        <v>-4.3342107413158582E-2</v>
      </c>
      <c r="Y3292">
        <f t="shared" si="795"/>
        <v>-3.0787248936008149</v>
      </c>
      <c r="Z3292">
        <f t="shared" si="796"/>
        <v>8.2954354306666076</v>
      </c>
      <c r="AA3292">
        <f t="shared" si="797"/>
        <v>-4.2167105370657927</v>
      </c>
      <c r="AC3292">
        <f t="shared" si="786"/>
        <v>-2.9758377029354382E-4</v>
      </c>
      <c r="AD3292">
        <f t="shared" si="788"/>
        <v>2.0564925509261061</v>
      </c>
      <c r="AE3292">
        <f t="shared" si="789"/>
        <v>0.72100188647225405</v>
      </c>
      <c r="AG3292">
        <f t="shared" si="787"/>
        <v>-1.505696629245497E-3</v>
      </c>
      <c r="AH3292">
        <f t="shared" si="790"/>
        <v>2.1652092844155644</v>
      </c>
      <c r="AI3292">
        <f t="shared" si="791"/>
        <v>0.77251702394902655</v>
      </c>
    </row>
    <row r="3293" spans="1:35" x14ac:dyDescent="0.2">
      <c r="A3293" s="41">
        <v>41499</v>
      </c>
      <c r="B3293">
        <v>11139.59</v>
      </c>
      <c r="C3293">
        <v>3014.43</v>
      </c>
      <c r="D3293">
        <v>0.17</v>
      </c>
      <c r="E3293">
        <f t="shared" si="783"/>
        <v>4.7222222222222223E-6</v>
      </c>
      <c r="G3293">
        <f t="shared" si="784"/>
        <v>2.4540330012095077E-3</v>
      </c>
      <c r="H3293">
        <f t="shared" si="785"/>
        <v>2.9979170964456758E-3</v>
      </c>
      <c r="K3293" s="25">
        <v>3291</v>
      </c>
      <c r="U3293">
        <f t="shared" si="792"/>
        <v>-0.61574497872016298</v>
      </c>
      <c r="V3293">
        <f t="shared" si="793"/>
        <v>1.6590870861333216</v>
      </c>
      <c r="W3293">
        <f t="shared" si="794"/>
        <v>-4.3342107413158582E-2</v>
      </c>
      <c r="Y3293">
        <f t="shared" si="795"/>
        <v>-3.0787248936008149</v>
      </c>
      <c r="Z3293">
        <f t="shared" si="796"/>
        <v>8.2954354306666076</v>
      </c>
      <c r="AA3293">
        <f t="shared" si="797"/>
        <v>-4.2167105370657927</v>
      </c>
      <c r="AC3293">
        <f t="shared" si="786"/>
        <v>3.4625423708402134E-3</v>
      </c>
      <c r="AD3293">
        <f t="shared" si="788"/>
        <v>2.0636132435190051</v>
      </c>
      <c r="AE3293">
        <f t="shared" si="789"/>
        <v>0.72445844804512738</v>
      </c>
      <c r="AG3293">
        <f t="shared" si="787"/>
        <v>1.7293822965312178E-2</v>
      </c>
      <c r="AH3293">
        <f t="shared" si="790"/>
        <v>2.2026540304630973</v>
      </c>
      <c r="AI3293">
        <f t="shared" si="791"/>
        <v>0.78966301075888412</v>
      </c>
    </row>
    <row r="3294" spans="1:35" x14ac:dyDescent="0.2">
      <c r="A3294" s="41">
        <v>41500</v>
      </c>
      <c r="B3294">
        <v>11194</v>
      </c>
      <c r="C3294">
        <v>2999.42</v>
      </c>
      <c r="D3294">
        <v>0.17</v>
      </c>
      <c r="E3294">
        <f t="shared" si="783"/>
        <v>4.7222222222222223E-6</v>
      </c>
      <c r="G3294">
        <f t="shared" si="784"/>
        <v>4.8843808434601141E-3</v>
      </c>
      <c r="H3294">
        <f t="shared" si="785"/>
        <v>-4.9793825034914613E-3</v>
      </c>
      <c r="K3294" s="25">
        <v>3292</v>
      </c>
      <c r="U3294">
        <f t="shared" si="792"/>
        <v>-0.61574497872016298</v>
      </c>
      <c r="V3294">
        <f t="shared" si="793"/>
        <v>1.6590870861333216</v>
      </c>
      <c r="W3294">
        <f t="shared" si="794"/>
        <v>-4.3342107413158582E-2</v>
      </c>
      <c r="Y3294">
        <f t="shared" si="795"/>
        <v>-3.0787248936008149</v>
      </c>
      <c r="Z3294">
        <f t="shared" si="796"/>
        <v>8.2954354306666076</v>
      </c>
      <c r="AA3294">
        <f t="shared" si="797"/>
        <v>-4.2167105370657927</v>
      </c>
      <c r="AC3294">
        <f t="shared" si="786"/>
        <v>-1.1268966858041195E-2</v>
      </c>
      <c r="AD3294">
        <f t="shared" si="788"/>
        <v>2.0403584542699744</v>
      </c>
      <c r="AE3294">
        <f t="shared" si="789"/>
        <v>0.71312550529786434</v>
      </c>
      <c r="AG3294">
        <f t="shared" si="787"/>
        <v>-5.6363723179094868E-2</v>
      </c>
      <c r="AH3294">
        <f t="shared" si="790"/>
        <v>2.0785042484307574</v>
      </c>
      <c r="AI3294">
        <f t="shared" si="791"/>
        <v>0.73164852369728428</v>
      </c>
    </row>
    <row r="3295" spans="1:35" x14ac:dyDescent="0.2">
      <c r="A3295" s="41">
        <v>41501</v>
      </c>
      <c r="B3295">
        <v>11099.79</v>
      </c>
      <c r="C3295">
        <v>2957.08</v>
      </c>
      <c r="D3295">
        <v>0.17</v>
      </c>
      <c r="E3295">
        <f t="shared" si="783"/>
        <v>4.7222222222222223E-6</v>
      </c>
      <c r="G3295">
        <f t="shared" si="784"/>
        <v>-8.416115776308658E-3</v>
      </c>
      <c r="H3295">
        <f t="shared" si="785"/>
        <v>-1.4116062438738204E-2</v>
      </c>
      <c r="K3295" s="25">
        <v>3293</v>
      </c>
      <c r="U3295">
        <f t="shared" si="792"/>
        <v>-0.61574497872016298</v>
      </c>
      <c r="V3295">
        <f t="shared" si="793"/>
        <v>1.6590870861333216</v>
      </c>
      <c r="W3295">
        <f t="shared" si="794"/>
        <v>-4.3342107413158582E-2</v>
      </c>
      <c r="Y3295">
        <f t="shared" si="795"/>
        <v>-3.0787248936008149</v>
      </c>
      <c r="Z3295">
        <f t="shared" si="796"/>
        <v>8.2954354306666076</v>
      </c>
      <c r="AA3295">
        <f t="shared" si="797"/>
        <v>-4.2167105370657927</v>
      </c>
      <c r="AC3295">
        <f t="shared" si="786"/>
        <v>-1.8237800540635379E-2</v>
      </c>
      <c r="AD3295">
        <f t="shared" si="788"/>
        <v>2.0031468037495994</v>
      </c>
      <c r="AE3295">
        <f t="shared" si="789"/>
        <v>0.69471934593485318</v>
      </c>
      <c r="AG3295">
        <f t="shared" si="787"/>
        <v>-9.1207891592065771E-2</v>
      </c>
      <c r="AH3295">
        <f t="shared" si="790"/>
        <v>1.8889282582662368</v>
      </c>
      <c r="AI3295">
        <f t="shared" si="791"/>
        <v>0.63600960911433013</v>
      </c>
    </row>
    <row r="3296" spans="1:35" x14ac:dyDescent="0.2">
      <c r="A3296" s="41">
        <v>41502</v>
      </c>
      <c r="B3296">
        <v>11188.44</v>
      </c>
      <c r="C3296">
        <v>2947.46</v>
      </c>
      <c r="D3296">
        <v>0.17</v>
      </c>
      <c r="E3296">
        <f t="shared" si="783"/>
        <v>4.7222222222222223E-6</v>
      </c>
      <c r="G3296">
        <f t="shared" si="784"/>
        <v>7.98663758503536E-3</v>
      </c>
      <c r="H3296">
        <f t="shared" si="785"/>
        <v>-3.253209246959802E-3</v>
      </c>
      <c r="K3296" s="25">
        <v>3294</v>
      </c>
      <c r="U3296">
        <f t="shared" si="792"/>
        <v>-0.61574497872016298</v>
      </c>
      <c r="V3296">
        <f t="shared" si="793"/>
        <v>1.6590870861333216</v>
      </c>
      <c r="W3296">
        <f t="shared" si="794"/>
        <v>-4.3342107413158582E-2</v>
      </c>
      <c r="Y3296">
        <f t="shared" si="795"/>
        <v>-3.0787248936008149</v>
      </c>
      <c r="Z3296">
        <f t="shared" si="796"/>
        <v>8.2954354306666076</v>
      </c>
      <c r="AA3296">
        <f t="shared" si="797"/>
        <v>-4.2167105370657927</v>
      </c>
      <c r="AC3296">
        <f t="shared" si="786"/>
        <v>-1.031529411102655E-2</v>
      </c>
      <c r="AD3296">
        <f t="shared" si="788"/>
        <v>1.9824837553213597</v>
      </c>
      <c r="AE3296">
        <f t="shared" si="789"/>
        <v>0.68435048045614988</v>
      </c>
      <c r="AG3296">
        <f t="shared" si="787"/>
        <v>-5.1595359444021639E-2</v>
      </c>
      <c r="AH3296">
        <f t="shared" si="790"/>
        <v>1.7914683258170205</v>
      </c>
      <c r="AI3296">
        <f t="shared" si="791"/>
        <v>0.58303557734814326</v>
      </c>
    </row>
    <row r="3297" spans="1:35" x14ac:dyDescent="0.2">
      <c r="A3297" s="41">
        <v>41505</v>
      </c>
      <c r="B3297">
        <v>11169.4</v>
      </c>
      <c r="C3297">
        <v>2930.27</v>
      </c>
      <c r="D3297">
        <v>0.17</v>
      </c>
      <c r="E3297">
        <f t="shared" si="783"/>
        <v>4.7222222222222223E-6</v>
      </c>
      <c r="G3297">
        <f t="shared" si="784"/>
        <v>-1.7017564557704982E-3</v>
      </c>
      <c r="H3297">
        <f t="shared" si="785"/>
        <v>-5.8321402156433179E-3</v>
      </c>
      <c r="K3297" s="25">
        <v>3295</v>
      </c>
      <c r="U3297">
        <f t="shared" si="792"/>
        <v>-0.92992470108663527</v>
      </c>
      <c r="V3297">
        <f t="shared" si="793"/>
        <v>1.8253921784352429</v>
      </c>
      <c r="W3297">
        <f t="shared" si="794"/>
        <v>0.10453252265139223</v>
      </c>
      <c r="Y3297">
        <f t="shared" si="795"/>
        <v>-4.6496235054331763</v>
      </c>
      <c r="Z3297">
        <f t="shared" si="796"/>
        <v>9.1269608921762142</v>
      </c>
      <c r="AA3297">
        <f t="shared" si="797"/>
        <v>-3.4773373867430379</v>
      </c>
      <c r="AC3297">
        <f t="shared" si="786"/>
        <v>-8.6283851947101114E-3</v>
      </c>
      <c r="AD3297">
        <f t="shared" si="788"/>
        <v>1.9653781218381916</v>
      </c>
      <c r="AE3297">
        <f t="shared" si="789"/>
        <v>0.67568465522563448</v>
      </c>
      <c r="AG3297">
        <f t="shared" si="787"/>
        <v>-4.3160814862439452E-2</v>
      </c>
      <c r="AH3297">
        <f t="shared" si="790"/>
        <v>1.7141470930745077</v>
      </c>
      <c r="AI3297">
        <f t="shared" si="791"/>
        <v>0.53891563508994578</v>
      </c>
    </row>
    <row r="3298" spans="1:35" x14ac:dyDescent="0.2">
      <c r="A3298" s="41">
        <v>41506</v>
      </c>
      <c r="B3298">
        <v>11143.85</v>
      </c>
      <c r="C3298">
        <v>2941.58</v>
      </c>
      <c r="D3298">
        <v>0.17</v>
      </c>
      <c r="E3298">
        <f t="shared" si="783"/>
        <v>4.7222222222222223E-6</v>
      </c>
      <c r="G3298">
        <f t="shared" si="784"/>
        <v>-2.2874997761741251E-3</v>
      </c>
      <c r="H3298">
        <f t="shared" si="785"/>
        <v>3.8597125862121734E-3</v>
      </c>
      <c r="K3298" s="25">
        <v>3296</v>
      </c>
      <c r="U3298">
        <f t="shared" si="792"/>
        <v>-0.92992470108663527</v>
      </c>
      <c r="V3298">
        <f t="shared" si="793"/>
        <v>1.8253921784352429</v>
      </c>
      <c r="W3298">
        <f t="shared" si="794"/>
        <v>0.10453252265139223</v>
      </c>
      <c r="Y3298">
        <f t="shared" si="795"/>
        <v>-4.6496235054331763</v>
      </c>
      <c r="Z3298">
        <f t="shared" si="796"/>
        <v>9.1269608921762142</v>
      </c>
      <c r="AA3298">
        <f t="shared" si="797"/>
        <v>-3.4773373867430379</v>
      </c>
      <c r="AC3298">
        <f t="shared" si="786"/>
        <v>9.1731853372756418E-3</v>
      </c>
      <c r="AD3298">
        <f t="shared" si="788"/>
        <v>1.9834068996076399</v>
      </c>
      <c r="AE3298">
        <f t="shared" si="789"/>
        <v>0.68481602244067519</v>
      </c>
      <c r="AG3298">
        <f t="shared" si="787"/>
        <v>4.5847037797489325E-2</v>
      </c>
      <c r="AH3298">
        <f t="shared" si="790"/>
        <v>1.7927356596411512</v>
      </c>
      <c r="AI3298">
        <f t="shared" si="791"/>
        <v>0.58374275466399272</v>
      </c>
    </row>
    <row r="3299" spans="1:35" x14ac:dyDescent="0.2">
      <c r="A3299" s="41">
        <v>41507</v>
      </c>
      <c r="B3299">
        <v>11083.87</v>
      </c>
      <c r="C3299">
        <v>2924.73</v>
      </c>
      <c r="D3299">
        <v>0.17</v>
      </c>
      <c r="E3299">
        <f t="shared" si="783"/>
        <v>4.7222222222222223E-6</v>
      </c>
      <c r="G3299">
        <f t="shared" si="784"/>
        <v>-5.3823409324425184E-3</v>
      </c>
      <c r="H3299">
        <f t="shared" si="785"/>
        <v>-5.7282140890269548E-3</v>
      </c>
      <c r="K3299" s="25">
        <v>3297</v>
      </c>
      <c r="U3299">
        <f t="shared" si="792"/>
        <v>-0.92992470108663527</v>
      </c>
      <c r="V3299">
        <f t="shared" si="793"/>
        <v>1.8253921784352429</v>
      </c>
      <c r="W3299">
        <f t="shared" si="794"/>
        <v>0.10453252265139223</v>
      </c>
      <c r="Y3299">
        <f t="shared" si="795"/>
        <v>-4.6496235054331763</v>
      </c>
      <c r="Z3299">
        <f t="shared" si="796"/>
        <v>9.1269608921762142</v>
      </c>
      <c r="AA3299">
        <f t="shared" si="797"/>
        <v>-3.4773373867430379</v>
      </c>
      <c r="AC3299">
        <f t="shared" si="786"/>
        <v>-5.4505717859629826E-3</v>
      </c>
      <c r="AD3299">
        <f t="shared" si="788"/>
        <v>1.9725961979205542</v>
      </c>
      <c r="AE3299">
        <f t="shared" si="789"/>
        <v>0.67935054209016954</v>
      </c>
      <c r="AG3299">
        <f t="shared" si="787"/>
        <v>-2.7271747818703805E-2</v>
      </c>
      <c r="AH3299">
        <f t="shared" si="790"/>
        <v>1.7438446248258201</v>
      </c>
      <c r="AI3299">
        <f t="shared" si="791"/>
        <v>0.55609223024832699</v>
      </c>
    </row>
    <row r="3300" spans="1:35" x14ac:dyDescent="0.2">
      <c r="A3300" s="41">
        <v>41508</v>
      </c>
      <c r="B3300">
        <v>11207.21</v>
      </c>
      <c r="C3300">
        <v>2949.96</v>
      </c>
      <c r="D3300">
        <v>0.17</v>
      </c>
      <c r="E3300">
        <f t="shared" si="783"/>
        <v>4.7222222222222223E-6</v>
      </c>
      <c r="G3300">
        <f t="shared" si="784"/>
        <v>1.1127882228860346E-2</v>
      </c>
      <c r="H3300">
        <f t="shared" si="785"/>
        <v>8.6264373121621545E-3</v>
      </c>
      <c r="K3300" s="25">
        <v>3298</v>
      </c>
      <c r="U3300">
        <f t="shared" si="792"/>
        <v>-0.92992470108663527</v>
      </c>
      <c r="V3300">
        <f t="shared" si="793"/>
        <v>1.8253921784352429</v>
      </c>
      <c r="W3300">
        <f t="shared" si="794"/>
        <v>0.10453252265139223</v>
      </c>
      <c r="Y3300">
        <f t="shared" si="795"/>
        <v>-4.6496235054331763</v>
      </c>
      <c r="Z3300">
        <f t="shared" si="796"/>
        <v>9.1269608921762142</v>
      </c>
      <c r="AA3300">
        <f t="shared" si="797"/>
        <v>-3.4773373867430379</v>
      </c>
      <c r="AC3300">
        <f t="shared" si="786"/>
        <v>5.3990322677839077E-3</v>
      </c>
      <c r="AD3300">
        <f t="shared" si="788"/>
        <v>1.9832463084444352</v>
      </c>
      <c r="AE3300">
        <f t="shared" si="789"/>
        <v>0.68473505183151451</v>
      </c>
      <c r="AG3300">
        <f t="shared" si="787"/>
        <v>2.6976272450030647E-2</v>
      </c>
      <c r="AH3300">
        <f t="shared" si="790"/>
        <v>1.7908870525356428</v>
      </c>
      <c r="AI3300">
        <f t="shared" si="791"/>
        <v>0.58271105717909943</v>
      </c>
    </row>
    <row r="3301" spans="1:35" x14ac:dyDescent="0.2">
      <c r="A3301" s="41">
        <v>41509</v>
      </c>
      <c r="B3301">
        <v>11281.61</v>
      </c>
      <c r="C3301">
        <v>2962.06</v>
      </c>
      <c r="D3301">
        <v>0.17</v>
      </c>
      <c r="E3301">
        <f t="shared" si="783"/>
        <v>4.7222222222222223E-6</v>
      </c>
      <c r="G3301">
        <f t="shared" si="784"/>
        <v>6.6385835546939392E-3</v>
      </c>
      <c r="H3301">
        <f t="shared" si="785"/>
        <v>4.1017505322105755E-3</v>
      </c>
      <c r="K3301" s="25">
        <v>3299</v>
      </c>
      <c r="U3301">
        <f t="shared" si="792"/>
        <v>-0.92992470108663527</v>
      </c>
      <c r="V3301">
        <f t="shared" si="793"/>
        <v>1.8253921784352429</v>
      </c>
      <c r="W3301">
        <f t="shared" si="794"/>
        <v>0.10453252265139223</v>
      </c>
      <c r="Y3301">
        <f t="shared" si="795"/>
        <v>-4.6496235054331763</v>
      </c>
      <c r="Z3301">
        <f t="shared" si="796"/>
        <v>9.1269608921762142</v>
      </c>
      <c r="AA3301">
        <f t="shared" si="797"/>
        <v>-3.4773373867430379</v>
      </c>
      <c r="AC3301">
        <f t="shared" si="786"/>
        <v>1.3144141374537746E-3</v>
      </c>
      <c r="AD3301">
        <f t="shared" si="788"/>
        <v>1.9858531154303074</v>
      </c>
      <c r="AE3301">
        <f t="shared" si="789"/>
        <v>0.68604860288292469</v>
      </c>
      <c r="AG3301">
        <f t="shared" si="787"/>
        <v>6.5531817983799845E-3</v>
      </c>
      <c r="AH3301">
        <f t="shared" si="790"/>
        <v>1.8026230609712737</v>
      </c>
      <c r="AI3301">
        <f t="shared" si="791"/>
        <v>0.58924286023002292</v>
      </c>
    </row>
    <row r="3302" spans="1:35" x14ac:dyDescent="0.2">
      <c r="A3302" s="41">
        <v>41512</v>
      </c>
      <c r="B3302">
        <v>11281.94</v>
      </c>
      <c r="C3302">
        <v>2950.13</v>
      </c>
      <c r="D3302">
        <v>0.17</v>
      </c>
      <c r="E3302">
        <f t="shared" si="783"/>
        <v>4.7222222222222223E-6</v>
      </c>
      <c r="G3302">
        <f t="shared" si="784"/>
        <v>2.9251144118607824E-5</v>
      </c>
      <c r="H3302">
        <f t="shared" si="785"/>
        <v>-4.0276024118349515E-3</v>
      </c>
      <c r="K3302" s="25">
        <v>3300</v>
      </c>
      <c r="U3302">
        <f t="shared" si="792"/>
        <v>-1.4764676480085712E-2</v>
      </c>
      <c r="V3302">
        <f t="shared" si="793"/>
        <v>0.40538481369374912</v>
      </c>
      <c r="W3302">
        <f t="shared" si="794"/>
        <v>0.6093798627863366</v>
      </c>
      <c r="Y3302">
        <f t="shared" si="795"/>
        <v>-7.3823382400428558E-2</v>
      </c>
      <c r="Z3302">
        <f t="shared" si="796"/>
        <v>2.0269240684687455</v>
      </c>
      <c r="AA3302">
        <f t="shared" si="797"/>
        <v>-0.95310068606831688</v>
      </c>
      <c r="AC3302">
        <f t="shared" si="786"/>
        <v>-7.3786616760599692E-3</v>
      </c>
      <c r="AD3302">
        <f t="shared" si="788"/>
        <v>1.9712001771531975</v>
      </c>
      <c r="AE3302">
        <f t="shared" si="789"/>
        <v>0.67864258422779722</v>
      </c>
      <c r="AG3302">
        <f t="shared" si="787"/>
        <v>-3.6912197269188735E-2</v>
      </c>
      <c r="AH3302">
        <f t="shared" si="790"/>
        <v>1.7360842829427132</v>
      </c>
      <c r="AI3302">
        <f t="shared" si="791"/>
        <v>0.55163216514185009</v>
      </c>
    </row>
    <row r="3303" spans="1:35" x14ac:dyDescent="0.2">
      <c r="A3303" s="41">
        <v>41513</v>
      </c>
      <c r="B3303">
        <v>11039.66</v>
      </c>
      <c r="C3303">
        <v>2903.29</v>
      </c>
      <c r="D3303">
        <v>0.17</v>
      </c>
      <c r="E3303">
        <f t="shared" si="783"/>
        <v>4.7222222222222223E-6</v>
      </c>
      <c r="G3303">
        <f t="shared" si="784"/>
        <v>-2.1475030003705094E-2</v>
      </c>
      <c r="H3303">
        <f t="shared" si="785"/>
        <v>-1.5877266425547397E-2</v>
      </c>
      <c r="K3303" s="25">
        <v>3301</v>
      </c>
      <c r="U3303">
        <f t="shared" si="792"/>
        <v>-1.4764676480085712E-2</v>
      </c>
      <c r="V3303">
        <f t="shared" si="793"/>
        <v>0.40538481369374912</v>
      </c>
      <c r="W3303">
        <f t="shared" si="794"/>
        <v>0.6093798627863366</v>
      </c>
      <c r="Y3303">
        <f t="shared" si="795"/>
        <v>-7.3823382400428558E-2</v>
      </c>
      <c r="Z3303">
        <f t="shared" si="796"/>
        <v>2.0269240684687455</v>
      </c>
      <c r="AA3303">
        <f t="shared" si="797"/>
        <v>-0.95310068606831688</v>
      </c>
      <c r="AC3303">
        <f t="shared" si="786"/>
        <v>-6.1164531943518853E-3</v>
      </c>
      <c r="AD3303">
        <f t="shared" si="788"/>
        <v>1.9591434235329419</v>
      </c>
      <c r="AE3303">
        <f t="shared" si="789"/>
        <v>0.67250734890777997</v>
      </c>
      <c r="AG3303">
        <f t="shared" si="787"/>
        <v>-3.0601154860648312E-2</v>
      </c>
      <c r="AH3303">
        <f t="shared" si="790"/>
        <v>1.6829580989492456</v>
      </c>
      <c r="AI3303">
        <f t="shared" si="791"/>
        <v>0.52055301825539535</v>
      </c>
    </row>
    <row r="3304" spans="1:35" x14ac:dyDescent="0.2">
      <c r="A3304" s="41">
        <v>41514</v>
      </c>
      <c r="B3304">
        <v>10883.25</v>
      </c>
      <c r="C3304">
        <v>2911.83</v>
      </c>
      <c r="D3304">
        <v>0.17</v>
      </c>
      <c r="E3304">
        <f t="shared" si="783"/>
        <v>4.7222222222222223E-6</v>
      </c>
      <c r="G3304">
        <f t="shared" si="784"/>
        <v>-1.4168008797372371E-2</v>
      </c>
      <c r="H3304">
        <f t="shared" si="785"/>
        <v>2.9414905159319128E-3</v>
      </c>
      <c r="K3304" s="25">
        <v>3302</v>
      </c>
      <c r="U3304">
        <f t="shared" si="792"/>
        <v>-1.4764676480085712E-2</v>
      </c>
      <c r="V3304">
        <f t="shared" si="793"/>
        <v>0.40538481369374912</v>
      </c>
      <c r="W3304">
        <f t="shared" si="794"/>
        <v>0.6093798627863366</v>
      </c>
      <c r="Y3304">
        <f t="shared" si="795"/>
        <v>-7.3823382400428558E-2</v>
      </c>
      <c r="Z3304">
        <f t="shared" si="796"/>
        <v>2.0269240684687455</v>
      </c>
      <c r="AA3304">
        <f t="shared" si="797"/>
        <v>-0.95310068606831688</v>
      </c>
      <c r="AC3304">
        <f t="shared" si="786"/>
        <v>1.4044992781730241E-3</v>
      </c>
      <c r="AD3304">
        <f t="shared" si="788"/>
        <v>1.9618950390571313</v>
      </c>
      <c r="AE3304">
        <f t="shared" si="789"/>
        <v>0.67391086279938373</v>
      </c>
      <c r="AG3304">
        <f t="shared" si="787"/>
        <v>7.0036075019762317E-3</v>
      </c>
      <c r="AH3304">
        <f t="shared" si="790"/>
        <v>1.6947448769165581</v>
      </c>
      <c r="AI3304">
        <f t="shared" si="791"/>
        <v>0.52753221441040488</v>
      </c>
    </row>
    <row r="3305" spans="1:35" x14ac:dyDescent="0.2">
      <c r="A3305" s="41">
        <v>41515</v>
      </c>
      <c r="B3305">
        <v>10836.44</v>
      </c>
      <c r="C3305">
        <v>2917.96</v>
      </c>
      <c r="D3305">
        <v>0.18</v>
      </c>
      <c r="E3305">
        <f t="shared" si="783"/>
        <v>4.9999999999999996E-6</v>
      </c>
      <c r="G3305">
        <f t="shared" si="784"/>
        <v>-4.3011049089196236E-3</v>
      </c>
      <c r="H3305">
        <f t="shared" si="785"/>
        <v>2.1052053176181676E-3</v>
      </c>
      <c r="K3305" s="25">
        <v>3303</v>
      </c>
      <c r="U3305">
        <f t="shared" si="792"/>
        <v>-1.4764676480085712E-2</v>
      </c>
      <c r="V3305">
        <f t="shared" si="793"/>
        <v>0.40538481369374912</v>
      </c>
      <c r="W3305">
        <f t="shared" si="794"/>
        <v>0.6093798627863366</v>
      </c>
      <c r="Y3305">
        <f t="shared" si="795"/>
        <v>-7.3823382400428558E-2</v>
      </c>
      <c r="Z3305">
        <f t="shared" si="796"/>
        <v>2.0269240684687455</v>
      </c>
      <c r="AA3305">
        <f t="shared" si="797"/>
        <v>-0.95310068606831688</v>
      </c>
      <c r="AC3305">
        <f t="shared" si="786"/>
        <v>9.1980031508666197E-4</v>
      </c>
      <c r="AD3305">
        <f t="shared" si="788"/>
        <v>1.9636995907322232</v>
      </c>
      <c r="AE3305">
        <f t="shared" si="789"/>
        <v>0.6748302403573756</v>
      </c>
      <c r="AG3305">
        <f t="shared" si="787"/>
        <v>4.580112686544421E-3</v>
      </c>
      <c r="AH3305">
        <f t="shared" si="790"/>
        <v>1.7025069994277797</v>
      </c>
      <c r="AI3305">
        <f t="shared" si="791"/>
        <v>0.5321018702975614</v>
      </c>
    </row>
    <row r="3306" spans="1:35" x14ac:dyDescent="0.2">
      <c r="A3306" s="41">
        <v>41516</v>
      </c>
      <c r="B3306">
        <v>10684.63</v>
      </c>
      <c r="C3306">
        <v>2908.96</v>
      </c>
      <c r="D3306">
        <v>0.27500000000000002</v>
      </c>
      <c r="E3306">
        <f t="shared" si="783"/>
        <v>7.6388888888888901E-6</v>
      </c>
      <c r="G3306">
        <f t="shared" si="784"/>
        <v>-1.4009213357892564E-2</v>
      </c>
      <c r="H3306">
        <f t="shared" si="785"/>
        <v>-3.0843465983084071E-3</v>
      </c>
      <c r="K3306" s="25">
        <v>3304</v>
      </c>
      <c r="U3306">
        <f t="shared" si="792"/>
        <v>-1.4764676480085712E-2</v>
      </c>
      <c r="V3306">
        <f t="shared" si="793"/>
        <v>0.40538481369374912</v>
      </c>
      <c r="W3306">
        <f t="shared" si="794"/>
        <v>0.6093798627863366</v>
      </c>
      <c r="Y3306">
        <f t="shared" si="795"/>
        <v>-7.3823382400428558E-2</v>
      </c>
      <c r="Z3306">
        <f t="shared" si="796"/>
        <v>2.0269240684687455</v>
      </c>
      <c r="AA3306">
        <f t="shared" si="797"/>
        <v>-0.95310068606831688</v>
      </c>
      <c r="AC3306">
        <f t="shared" si="786"/>
        <v>-1.040458868838492E-3</v>
      </c>
      <c r="AD3306">
        <f t="shared" si="788"/>
        <v>1.9616564420773113</v>
      </c>
      <c r="AE3306">
        <f t="shared" si="789"/>
        <v>0.67378923983546379</v>
      </c>
      <c r="AG3306">
        <f t="shared" si="787"/>
        <v>-5.222294344192459E-3</v>
      </c>
      <c r="AH3306">
        <f t="shared" si="790"/>
        <v>1.69361600675372</v>
      </c>
      <c r="AI3306">
        <f t="shared" si="791"/>
        <v>0.52686589211277401</v>
      </c>
    </row>
    <row r="3307" spans="1:35" x14ac:dyDescent="0.2">
      <c r="A3307" s="41">
        <v>41519</v>
      </c>
      <c r="B3307">
        <v>10872.78</v>
      </c>
      <c r="C3307">
        <v>2908.96</v>
      </c>
      <c r="D3307">
        <v>0.31</v>
      </c>
      <c r="E3307">
        <f t="shared" si="783"/>
        <v>8.6111111111111119E-6</v>
      </c>
      <c r="G3307">
        <f t="shared" si="784"/>
        <v>1.7609407157758526E-2</v>
      </c>
      <c r="H3307">
        <f t="shared" si="785"/>
        <v>0</v>
      </c>
      <c r="K3307" s="25">
        <v>3305</v>
      </c>
      <c r="U3307">
        <f t="shared" si="792"/>
        <v>-0.50090725878741627</v>
      </c>
      <c r="V3307">
        <f t="shared" si="793"/>
        <v>1.4602211342619047</v>
      </c>
      <c r="W3307">
        <f t="shared" si="794"/>
        <v>4.0686124525511458E-2</v>
      </c>
      <c r="Y3307">
        <f t="shared" si="795"/>
        <v>-2.5045362939370812</v>
      </c>
      <c r="Z3307">
        <f t="shared" si="796"/>
        <v>7.3011056713095233</v>
      </c>
      <c r="AA3307">
        <f t="shared" si="797"/>
        <v>-3.796569377372442</v>
      </c>
      <c r="AC3307">
        <f t="shared" si="786"/>
        <v>-2.5534221462745913E-4</v>
      </c>
      <c r="AD3307">
        <f t="shared" si="788"/>
        <v>1.9611555483770531</v>
      </c>
      <c r="AE3307">
        <f t="shared" si="789"/>
        <v>0.67353386501546264</v>
      </c>
      <c r="AG3307">
        <f t="shared" si="787"/>
        <v>-1.3072666286928509E-3</v>
      </c>
      <c r="AH3307">
        <f t="shared" si="790"/>
        <v>1.6914019990662708</v>
      </c>
      <c r="AI3307">
        <f t="shared" si="791"/>
        <v>0.52555777026564832</v>
      </c>
    </row>
    <row r="3308" spans="1:35" x14ac:dyDescent="0.2">
      <c r="A3308" s="41">
        <v>41520</v>
      </c>
      <c r="B3308">
        <v>10763.13</v>
      </c>
      <c r="C3308">
        <v>2921.23</v>
      </c>
      <c r="D3308">
        <v>0.16</v>
      </c>
      <c r="E3308">
        <f t="shared" si="783"/>
        <v>4.4444444444444441E-6</v>
      </c>
      <c r="G3308">
        <f t="shared" si="784"/>
        <v>-1.0084817314431217E-2</v>
      </c>
      <c r="H3308">
        <f t="shared" si="785"/>
        <v>4.2180023101039488E-3</v>
      </c>
      <c r="K3308" s="25">
        <v>3306</v>
      </c>
      <c r="U3308">
        <f t="shared" si="792"/>
        <v>-0.50090725878741627</v>
      </c>
      <c r="V3308">
        <f t="shared" si="793"/>
        <v>1.4602211342619047</v>
      </c>
      <c r="W3308">
        <f t="shared" si="794"/>
        <v>4.0686124525511458E-2</v>
      </c>
      <c r="Y3308">
        <f t="shared" si="795"/>
        <v>-2.5045362939370812</v>
      </c>
      <c r="Z3308">
        <f t="shared" si="796"/>
        <v>7.3011056713095233</v>
      </c>
      <c r="AA3308">
        <f t="shared" si="797"/>
        <v>-3.796569377372442</v>
      </c>
      <c r="AC3308">
        <f t="shared" si="786"/>
        <v>1.1211124666661906E-2</v>
      </c>
      <c r="AD3308">
        <f t="shared" si="788"/>
        <v>1.9831423077206241</v>
      </c>
      <c r="AE3308">
        <f t="shared" si="789"/>
        <v>0.68468261081582038</v>
      </c>
      <c r="AG3308">
        <f t="shared" si="787"/>
        <v>5.6021178888865084E-2</v>
      </c>
      <c r="AH3308">
        <f t="shared" si="790"/>
        <v>1.7861563330289465</v>
      </c>
      <c r="AI3308">
        <f t="shared" si="791"/>
        <v>0.58006601111457468</v>
      </c>
    </row>
    <row r="3309" spans="1:35" x14ac:dyDescent="0.2">
      <c r="A3309" s="41">
        <v>41521</v>
      </c>
      <c r="B3309">
        <v>10816.55</v>
      </c>
      <c r="C3309">
        <v>2945.62</v>
      </c>
      <c r="D3309">
        <v>0.31</v>
      </c>
      <c r="E3309">
        <f t="shared" si="783"/>
        <v>8.6111111111111119E-6</v>
      </c>
      <c r="G3309">
        <f t="shared" si="784"/>
        <v>4.9632402470285199E-3</v>
      </c>
      <c r="H3309">
        <f t="shared" si="785"/>
        <v>8.3492227589063075E-3</v>
      </c>
      <c r="K3309" s="25">
        <v>3307</v>
      </c>
      <c r="U3309">
        <f t="shared" si="792"/>
        <v>-0.50090725878741627</v>
      </c>
      <c r="V3309">
        <f t="shared" si="793"/>
        <v>1.4602211342619047</v>
      </c>
      <c r="W3309">
        <f t="shared" si="794"/>
        <v>4.0686124525511458E-2</v>
      </c>
      <c r="Y3309">
        <f t="shared" si="795"/>
        <v>-2.5045362939370812</v>
      </c>
      <c r="Z3309">
        <f t="shared" si="796"/>
        <v>7.3011056713095233</v>
      </c>
      <c r="AA3309">
        <f t="shared" si="797"/>
        <v>-3.796569377372442</v>
      </c>
      <c r="AC3309">
        <f t="shared" si="786"/>
        <v>9.7057692875931554E-3</v>
      </c>
      <c r="AD3309">
        <f t="shared" si="788"/>
        <v>2.0023902294238258</v>
      </c>
      <c r="AE3309">
        <f t="shared" si="789"/>
        <v>0.69434158169075566</v>
      </c>
      <c r="AG3309">
        <f t="shared" si="787"/>
        <v>4.8511068660188006E-2</v>
      </c>
      <c r="AH3309">
        <f t="shared" si="790"/>
        <v>1.8728046855383433</v>
      </c>
      <c r="AI3309">
        <f t="shared" si="791"/>
        <v>0.62743713908076826</v>
      </c>
    </row>
    <row r="3310" spans="1:35" x14ac:dyDescent="0.2">
      <c r="A3310" s="41">
        <v>41522</v>
      </c>
      <c r="B3310">
        <v>10803.1</v>
      </c>
      <c r="C3310">
        <v>2949.27</v>
      </c>
      <c r="D3310">
        <v>0.16</v>
      </c>
      <c r="E3310">
        <f t="shared" si="783"/>
        <v>4.4444444444444441E-6</v>
      </c>
      <c r="G3310">
        <f t="shared" si="784"/>
        <v>-1.2434648755840735E-3</v>
      </c>
      <c r="H3310">
        <f t="shared" si="785"/>
        <v>1.23912792553014E-3</v>
      </c>
      <c r="K3310" s="25">
        <v>3308</v>
      </c>
      <c r="U3310">
        <f t="shared" si="792"/>
        <v>-0.50090725878741627</v>
      </c>
      <c r="V3310">
        <f t="shared" si="793"/>
        <v>1.4602211342619047</v>
      </c>
      <c r="W3310">
        <f t="shared" si="794"/>
        <v>4.0686124525511458E-2</v>
      </c>
      <c r="Y3310">
        <f t="shared" si="795"/>
        <v>-2.5045362939370812</v>
      </c>
      <c r="Z3310">
        <f t="shared" si="796"/>
        <v>7.3011056713095233</v>
      </c>
      <c r="AA3310">
        <f t="shared" si="797"/>
        <v>-3.796569377372442</v>
      </c>
      <c r="AC3310">
        <f t="shared" si="786"/>
        <v>2.4326117198794454E-3</v>
      </c>
      <c r="AD3310">
        <f t="shared" si="788"/>
        <v>2.007261267363694</v>
      </c>
      <c r="AE3310">
        <f t="shared" si="789"/>
        <v>0.6967712394004153</v>
      </c>
      <c r="AG3310">
        <f t="shared" si="787"/>
        <v>1.2128614154952783E-2</v>
      </c>
      <c r="AH3310">
        <f t="shared" si="790"/>
        <v>1.8955192109568257</v>
      </c>
      <c r="AI3310">
        <f t="shared" si="791"/>
        <v>0.63949279095683009</v>
      </c>
    </row>
    <row r="3311" spans="1:35" x14ac:dyDescent="0.2">
      <c r="A3311" s="41">
        <v>41523</v>
      </c>
      <c r="B3311">
        <v>10889.17</v>
      </c>
      <c r="C3311">
        <v>2949.8</v>
      </c>
      <c r="D3311">
        <v>0.17</v>
      </c>
      <c r="E3311">
        <f t="shared" si="783"/>
        <v>4.7222222222222223E-6</v>
      </c>
      <c r="G3311">
        <f t="shared" si="784"/>
        <v>7.9671575751404412E-3</v>
      </c>
      <c r="H3311">
        <f t="shared" si="785"/>
        <v>1.7970548644247563E-4</v>
      </c>
      <c r="K3311" s="25">
        <v>3309</v>
      </c>
      <c r="U3311">
        <f t="shared" si="792"/>
        <v>-0.50090725878741627</v>
      </c>
      <c r="V3311">
        <f t="shared" si="793"/>
        <v>1.4602211342619047</v>
      </c>
      <c r="W3311">
        <f t="shared" si="794"/>
        <v>4.0686124525511458E-2</v>
      </c>
      <c r="Y3311">
        <f t="shared" si="795"/>
        <v>-2.5045362939370812</v>
      </c>
      <c r="Z3311">
        <f t="shared" si="796"/>
        <v>7.3011056713095233</v>
      </c>
      <c r="AA3311">
        <f t="shared" si="797"/>
        <v>-3.796569377372442</v>
      </c>
      <c r="AC3311">
        <f t="shared" si="786"/>
        <v>-3.728216484824764E-3</v>
      </c>
      <c r="AD3311">
        <f t="shared" si="788"/>
        <v>1.9997777628173583</v>
      </c>
      <c r="AE3311">
        <f t="shared" si="789"/>
        <v>0.69303605579449712</v>
      </c>
      <c r="AG3311">
        <f t="shared" si="787"/>
        <v>-1.8658860201901602E-2</v>
      </c>
      <c r="AH3311">
        <f t="shared" si="790"/>
        <v>1.8601509829895635</v>
      </c>
      <c r="AI3311">
        <f t="shared" si="791"/>
        <v>0.62065765808101114</v>
      </c>
    </row>
    <row r="3312" spans="1:35" x14ac:dyDescent="0.2">
      <c r="A3312" s="41">
        <v>41526</v>
      </c>
      <c r="B3312">
        <v>10968.08</v>
      </c>
      <c r="C3312">
        <v>2979.45</v>
      </c>
      <c r="D3312">
        <v>0.33</v>
      </c>
      <c r="E3312">
        <f t="shared" si="783"/>
        <v>9.1666666666666664E-6</v>
      </c>
      <c r="G3312">
        <f t="shared" si="784"/>
        <v>7.2466496528201738E-3</v>
      </c>
      <c r="H3312">
        <f t="shared" si="785"/>
        <v>1.0051528917214602E-2</v>
      </c>
      <c r="K3312" s="25">
        <v>3310</v>
      </c>
      <c r="U3312">
        <f t="shared" si="792"/>
        <v>0.55977467074752008</v>
      </c>
      <c r="V3312">
        <f t="shared" si="793"/>
        <v>-0.5945421884666271</v>
      </c>
      <c r="W3312">
        <f t="shared" si="794"/>
        <v>1.0347675177191071</v>
      </c>
      <c r="Y3312">
        <f t="shared" si="795"/>
        <v>2.7988733537376005</v>
      </c>
      <c r="Z3312">
        <f t="shared" si="796"/>
        <v>-2.9727109423331357</v>
      </c>
      <c r="AA3312">
        <f t="shared" si="797"/>
        <v>1.1738375885955352</v>
      </c>
      <c r="AC3312">
        <f t="shared" si="786"/>
        <v>1.1047747672495875E-2</v>
      </c>
      <c r="AD3312">
        <f t="shared" si="788"/>
        <v>2.0218708029420331</v>
      </c>
      <c r="AE3312">
        <f t="shared" si="789"/>
        <v>0.70402322288032315</v>
      </c>
      <c r="AG3312">
        <f t="shared" si="787"/>
        <v>5.5219849473590488E-2</v>
      </c>
      <c r="AH3312">
        <f t="shared" si="790"/>
        <v>1.9628682402683986</v>
      </c>
      <c r="AI3312">
        <f t="shared" si="791"/>
        <v>0.67440679142587734</v>
      </c>
    </row>
    <row r="3313" spans="1:35" x14ac:dyDescent="0.2">
      <c r="A3313" s="41">
        <v>41527</v>
      </c>
      <c r="B3313">
        <v>11205.67</v>
      </c>
      <c r="C3313">
        <v>3001.36</v>
      </c>
      <c r="D3313">
        <v>0.13</v>
      </c>
      <c r="E3313">
        <f t="shared" si="783"/>
        <v>3.611111111111111E-6</v>
      </c>
      <c r="G3313">
        <f t="shared" si="784"/>
        <v>2.1661949949307459E-2</v>
      </c>
      <c r="H3313">
        <f t="shared" si="785"/>
        <v>7.3537062209469229E-3</v>
      </c>
      <c r="K3313" s="25">
        <v>3311</v>
      </c>
      <c r="U3313">
        <f t="shared" si="792"/>
        <v>0.55977467074752008</v>
      </c>
      <c r="V3313">
        <f t="shared" si="793"/>
        <v>-0.5945421884666271</v>
      </c>
      <c r="W3313">
        <f t="shared" si="794"/>
        <v>1.0347675177191071</v>
      </c>
      <c r="Y3313">
        <f t="shared" si="795"/>
        <v>2.7988733537376005</v>
      </c>
      <c r="Z3313">
        <f t="shared" si="796"/>
        <v>-2.9727109423331357</v>
      </c>
      <c r="AA3313">
        <f t="shared" si="797"/>
        <v>1.1738375885955352</v>
      </c>
      <c r="AC3313">
        <f t="shared" si="786"/>
        <v>7.7632076795928345E-3</v>
      </c>
      <c r="AD3313">
        <f t="shared" si="788"/>
        <v>2.0375670058865771</v>
      </c>
      <c r="AE3313">
        <f t="shared" si="789"/>
        <v>0.71175645191683856</v>
      </c>
      <c r="AG3313">
        <f t="shared" si="787"/>
        <v>3.8779371731297502E-2</v>
      </c>
      <c r="AH3313">
        <f t="shared" si="790"/>
        <v>2.0389870374173245</v>
      </c>
      <c r="AI3313">
        <f t="shared" si="791"/>
        <v>0.71245313424858203</v>
      </c>
    </row>
    <row r="3314" spans="1:35" x14ac:dyDescent="0.2">
      <c r="A3314" s="41">
        <v>41528</v>
      </c>
      <c r="B3314">
        <v>11300.61</v>
      </c>
      <c r="C3314">
        <v>3010.94</v>
      </c>
      <c r="D3314">
        <v>0.31</v>
      </c>
      <c r="E3314">
        <f t="shared" si="783"/>
        <v>8.6111111111111119E-6</v>
      </c>
      <c r="G3314">
        <f t="shared" si="784"/>
        <v>8.4724965129260917E-3</v>
      </c>
      <c r="H3314">
        <f t="shared" si="785"/>
        <v>3.1918863448569738E-3</v>
      </c>
      <c r="K3314" s="25">
        <v>3312</v>
      </c>
      <c r="U3314">
        <f t="shared" si="792"/>
        <v>0.55977467074752008</v>
      </c>
      <c r="V3314">
        <f t="shared" si="793"/>
        <v>-0.5945421884666271</v>
      </c>
      <c r="W3314">
        <f t="shared" si="794"/>
        <v>1.0347675177191071</v>
      </c>
      <c r="Y3314">
        <f t="shared" si="795"/>
        <v>2.7988733537376005</v>
      </c>
      <c r="Z3314">
        <f t="shared" si="796"/>
        <v>-2.9727109423331357</v>
      </c>
      <c r="AA3314">
        <f t="shared" si="797"/>
        <v>1.1738375885955352</v>
      </c>
      <c r="AC3314">
        <f t="shared" si="786"/>
        <v>2.8487145136053588E-3</v>
      </c>
      <c r="AD3314">
        <f t="shared" si="788"/>
        <v>2.0433714525886897</v>
      </c>
      <c r="AE3314">
        <f t="shared" si="789"/>
        <v>0.7146011165327657</v>
      </c>
      <c r="AG3314">
        <f t="shared" si="787"/>
        <v>1.422912812358235E-2</v>
      </c>
      <c r="AH3314">
        <f t="shared" si="790"/>
        <v>2.0680000452150593</v>
      </c>
      <c r="AI3314">
        <f t="shared" si="791"/>
        <v>0.72658197851033179</v>
      </c>
    </row>
    <row r="3315" spans="1:35" x14ac:dyDescent="0.2">
      <c r="A3315" s="41">
        <v>41529</v>
      </c>
      <c r="B3315">
        <v>11304.51</v>
      </c>
      <c r="C3315">
        <v>3001.62</v>
      </c>
      <c r="D3315">
        <v>0.32</v>
      </c>
      <c r="E3315">
        <f t="shared" si="783"/>
        <v>8.8888888888888883E-6</v>
      </c>
      <c r="G3315">
        <f t="shared" si="784"/>
        <v>3.4511411330889535E-4</v>
      </c>
      <c r="H3315">
        <f t="shared" si="785"/>
        <v>-3.0953788517872039E-3</v>
      </c>
      <c r="K3315" s="25">
        <v>3313</v>
      </c>
      <c r="U3315">
        <f t="shared" si="792"/>
        <v>0.55977467074752008</v>
      </c>
      <c r="V3315">
        <f t="shared" si="793"/>
        <v>-0.5945421884666271</v>
      </c>
      <c r="W3315">
        <f t="shared" si="794"/>
        <v>1.0347675177191071</v>
      </c>
      <c r="Y3315">
        <f t="shared" si="795"/>
        <v>2.7988733537376005</v>
      </c>
      <c r="Z3315">
        <f t="shared" si="796"/>
        <v>-2.9727109423331357</v>
      </c>
      <c r="AA3315">
        <f t="shared" si="797"/>
        <v>1.1738375885955352</v>
      </c>
      <c r="AC3315">
        <f t="shared" si="786"/>
        <v>2.0424299538919365E-3</v>
      </c>
      <c r="AD3315">
        <f t="shared" si="788"/>
        <v>2.0475448956503843</v>
      </c>
      <c r="AE3315">
        <f t="shared" si="789"/>
        <v>0.71664146356226854</v>
      </c>
      <c r="AG3315">
        <f t="shared" si="787"/>
        <v>1.0177705325015239E-2</v>
      </c>
      <c r="AH3315">
        <f t="shared" si="790"/>
        <v>2.089047540287376</v>
      </c>
      <c r="AI3315">
        <f t="shared" si="791"/>
        <v>0.73670823975319288</v>
      </c>
    </row>
    <row r="3316" spans="1:35" x14ac:dyDescent="0.2">
      <c r="A3316" s="41">
        <v>41530</v>
      </c>
      <c r="B3316">
        <v>11282.82</v>
      </c>
      <c r="C3316">
        <v>3009.79</v>
      </c>
      <c r="D3316">
        <v>0.15</v>
      </c>
      <c r="E3316">
        <f t="shared" si="783"/>
        <v>4.1666666666666669E-6</v>
      </c>
      <c r="G3316">
        <f t="shared" si="784"/>
        <v>-1.918703243218902E-3</v>
      </c>
      <c r="H3316">
        <f t="shared" si="785"/>
        <v>2.7218635270287624E-3</v>
      </c>
      <c r="K3316" s="25">
        <v>3314</v>
      </c>
      <c r="U3316">
        <f t="shared" si="792"/>
        <v>0.55977467074752008</v>
      </c>
      <c r="V3316">
        <f t="shared" si="793"/>
        <v>-0.5945421884666271</v>
      </c>
      <c r="W3316">
        <f t="shared" si="794"/>
        <v>1.0347675177191071</v>
      </c>
      <c r="Y3316">
        <f t="shared" si="795"/>
        <v>2.7988733537376005</v>
      </c>
      <c r="Z3316">
        <f t="shared" si="796"/>
        <v>-2.9727109423331357</v>
      </c>
      <c r="AA3316">
        <f t="shared" si="797"/>
        <v>1.1738375885955352</v>
      </c>
      <c r="AC3316">
        <f t="shared" si="786"/>
        <v>-2.6831062408113962E-3</v>
      </c>
      <c r="AD3316">
        <f t="shared" si="788"/>
        <v>2.0420511151625234</v>
      </c>
      <c r="AE3316">
        <f t="shared" si="789"/>
        <v>0.7139547513403095</v>
      </c>
      <c r="AG3316">
        <f t="shared" si="787"/>
        <v>-1.3451086759612535E-2</v>
      </c>
      <c r="AH3316">
        <f t="shared" si="790"/>
        <v>2.0609475805780155</v>
      </c>
      <c r="AI3316">
        <f t="shared" si="791"/>
        <v>0.7231658676101117</v>
      </c>
    </row>
    <row r="3317" spans="1:35" x14ac:dyDescent="0.2">
      <c r="A3317" s="41">
        <v>41533</v>
      </c>
      <c r="B3317">
        <v>11500.38</v>
      </c>
      <c r="C3317">
        <v>3026.94</v>
      </c>
      <c r="D3317">
        <v>0.15</v>
      </c>
      <c r="E3317">
        <f t="shared" si="783"/>
        <v>4.1666666666666669E-6</v>
      </c>
      <c r="G3317">
        <f t="shared" si="784"/>
        <v>1.928241343919335E-2</v>
      </c>
      <c r="H3317">
        <f t="shared" si="785"/>
        <v>5.6980719585087635E-3</v>
      </c>
      <c r="K3317" s="25">
        <v>3315</v>
      </c>
      <c r="U3317">
        <f t="shared" si="792"/>
        <v>-5.6194964832032577E-3</v>
      </c>
      <c r="V3317">
        <f t="shared" si="793"/>
        <v>0.18112515611297123</v>
      </c>
      <c r="W3317">
        <f t="shared" si="794"/>
        <v>0.82449434037023206</v>
      </c>
      <c r="Y3317">
        <f t="shared" si="795"/>
        <v>-2.8097482416016287E-2</v>
      </c>
      <c r="Z3317">
        <f t="shared" si="796"/>
        <v>0.9056257805648561</v>
      </c>
      <c r="AA3317">
        <f t="shared" si="797"/>
        <v>0.12247170185116019</v>
      </c>
      <c r="AC3317">
        <f t="shared" si="786"/>
        <v>7.4103739932137236E-3</v>
      </c>
      <c r="AD3317">
        <f t="shared" si="788"/>
        <v>2.0571834776391364</v>
      </c>
      <c r="AE3317">
        <f t="shared" si="789"/>
        <v>0.72133780340627152</v>
      </c>
      <c r="AG3317">
        <f t="shared" si="787"/>
        <v>3.703520329940195E-2</v>
      </c>
      <c r="AH3317">
        <f t="shared" si="790"/>
        <v>2.137275193214133</v>
      </c>
      <c r="AI3317">
        <f t="shared" si="791"/>
        <v>0.75953174353241792</v>
      </c>
    </row>
    <row r="3318" spans="1:35" x14ac:dyDescent="0.2">
      <c r="A3318" s="41">
        <v>41534</v>
      </c>
      <c r="B3318">
        <v>11475.68</v>
      </c>
      <c r="C3318">
        <v>3039.75</v>
      </c>
      <c r="D3318">
        <v>0.15</v>
      </c>
      <c r="E3318">
        <f t="shared" si="783"/>
        <v>4.1666666666666669E-6</v>
      </c>
      <c r="G3318">
        <f t="shared" si="784"/>
        <v>-2.1477551176568872E-3</v>
      </c>
      <c r="H3318">
        <f t="shared" si="785"/>
        <v>4.2319966699042415E-3</v>
      </c>
      <c r="K3318" s="25">
        <v>3316</v>
      </c>
      <c r="U3318">
        <f t="shared" si="792"/>
        <v>-5.6194964832032577E-3</v>
      </c>
      <c r="V3318">
        <f t="shared" si="793"/>
        <v>0.18112515611297123</v>
      </c>
      <c r="W3318">
        <f t="shared" si="794"/>
        <v>0.82449434037023206</v>
      </c>
      <c r="Y3318">
        <f t="shared" si="795"/>
        <v>-2.8097482416016287E-2</v>
      </c>
      <c r="Z3318">
        <f t="shared" si="796"/>
        <v>0.9056257805648561</v>
      </c>
      <c r="AA3318">
        <f t="shared" si="797"/>
        <v>0.12247170185116019</v>
      </c>
      <c r="AC3318">
        <f t="shared" si="786"/>
        <v>7.8202575292131069E-4</v>
      </c>
      <c r="AD3318">
        <f t="shared" si="788"/>
        <v>2.0587922480971348</v>
      </c>
      <c r="AE3318">
        <f t="shared" si="789"/>
        <v>0.72211952353638009</v>
      </c>
      <c r="AG3318">
        <f t="shared" si="787"/>
        <v>3.8934620979398865E-3</v>
      </c>
      <c r="AH3318">
        <f t="shared" si="790"/>
        <v>2.1455965931717791</v>
      </c>
      <c r="AI3318">
        <f t="shared" si="791"/>
        <v>0.76341764572325799</v>
      </c>
    </row>
    <row r="3319" spans="1:35" x14ac:dyDescent="0.2">
      <c r="A3319" s="41">
        <v>41535</v>
      </c>
      <c r="B3319">
        <v>11526.81</v>
      </c>
      <c r="C3319">
        <v>3076.81</v>
      </c>
      <c r="D3319">
        <v>0.32</v>
      </c>
      <c r="E3319">
        <f t="shared" si="783"/>
        <v>8.8888888888888883E-6</v>
      </c>
      <c r="G3319">
        <f t="shared" si="784"/>
        <v>4.4555093902931414E-3</v>
      </c>
      <c r="H3319">
        <f t="shared" si="785"/>
        <v>1.2191792088165128E-2</v>
      </c>
      <c r="K3319" s="25">
        <v>3317</v>
      </c>
      <c r="U3319">
        <f t="shared" si="792"/>
        <v>-5.6194964832032577E-3</v>
      </c>
      <c r="V3319">
        <f t="shared" si="793"/>
        <v>0.18112515611297123</v>
      </c>
      <c r="W3319">
        <f t="shared" si="794"/>
        <v>0.82449434037023206</v>
      </c>
      <c r="Y3319">
        <f t="shared" si="795"/>
        <v>-2.8097482416016287E-2</v>
      </c>
      <c r="Z3319">
        <f t="shared" si="796"/>
        <v>0.9056257805648561</v>
      </c>
      <c r="AA3319">
        <f t="shared" si="797"/>
        <v>0.12247170185116019</v>
      </c>
      <c r="AC3319">
        <f t="shared" si="786"/>
        <v>2.1866379190010406E-3</v>
      </c>
      <c r="AD3319">
        <f t="shared" si="788"/>
        <v>2.0632940812941691</v>
      </c>
      <c r="AE3319">
        <f t="shared" si="789"/>
        <v>0.72430377424203407</v>
      </c>
      <c r="AG3319">
        <f t="shared" si="787"/>
        <v>1.0916522928338538E-2</v>
      </c>
      <c r="AH3319">
        <f t="shared" si="790"/>
        <v>2.169019047576104</v>
      </c>
      <c r="AI3319">
        <f t="shared" si="791"/>
        <v>0.7742750135379004</v>
      </c>
    </row>
    <row r="3320" spans="1:35" x14ac:dyDescent="0.2">
      <c r="A3320" s="41">
        <v>41536</v>
      </c>
      <c r="B3320">
        <v>11773.91</v>
      </c>
      <c r="C3320">
        <v>3071.61</v>
      </c>
      <c r="D3320">
        <v>0.15</v>
      </c>
      <c r="E3320">
        <f t="shared" si="783"/>
        <v>4.1666666666666669E-6</v>
      </c>
      <c r="G3320">
        <f t="shared" si="784"/>
        <v>2.1436980396137385E-2</v>
      </c>
      <c r="H3320">
        <f t="shared" si="785"/>
        <v>-1.6900621097824754E-3</v>
      </c>
      <c r="K3320" s="25">
        <v>3318</v>
      </c>
      <c r="U3320">
        <f t="shared" si="792"/>
        <v>-5.6194964832032577E-3</v>
      </c>
      <c r="V3320">
        <f t="shared" si="793"/>
        <v>0.18112515611297123</v>
      </c>
      <c r="W3320">
        <f t="shared" si="794"/>
        <v>0.82449434037023206</v>
      </c>
      <c r="Y3320">
        <f t="shared" si="795"/>
        <v>-2.8097482416016287E-2</v>
      </c>
      <c r="Z3320">
        <f t="shared" si="796"/>
        <v>0.9056257805648561</v>
      </c>
      <c r="AA3320">
        <f t="shared" si="797"/>
        <v>0.12247170185116019</v>
      </c>
      <c r="AC3320">
        <f t="shared" si="786"/>
        <v>-4.1924896084049082E-4</v>
      </c>
      <c r="AD3320">
        <f t="shared" si="788"/>
        <v>2.0624290473946782</v>
      </c>
      <c r="AE3320">
        <f t="shared" si="789"/>
        <v>0.72388443737177655</v>
      </c>
      <c r="AG3320">
        <f t="shared" si="787"/>
        <v>-2.1318003597580095E-3</v>
      </c>
      <c r="AH3320">
        <f t="shared" si="790"/>
        <v>2.1643951319901591</v>
      </c>
      <c r="AI3320">
        <f t="shared" si="791"/>
        <v>0.77214093765720937</v>
      </c>
    </row>
    <row r="3321" spans="1:35" x14ac:dyDescent="0.2">
      <c r="A3321" s="41">
        <v>41537</v>
      </c>
      <c r="B3321">
        <v>11720.23</v>
      </c>
      <c r="C3321">
        <v>3049.47</v>
      </c>
      <c r="D3321">
        <v>0.13</v>
      </c>
      <c r="E3321">
        <f t="shared" si="783"/>
        <v>3.611111111111111E-6</v>
      </c>
      <c r="G3321">
        <f t="shared" si="784"/>
        <v>-4.5592330839967603E-3</v>
      </c>
      <c r="H3321">
        <f t="shared" si="785"/>
        <v>-7.2079463213104286E-3</v>
      </c>
      <c r="K3321" s="25">
        <v>3319</v>
      </c>
      <c r="U3321">
        <f t="shared" si="792"/>
        <v>-5.6194964832032577E-3</v>
      </c>
      <c r="V3321">
        <f t="shared" si="793"/>
        <v>0.18112515611297123</v>
      </c>
      <c r="W3321">
        <f t="shared" si="794"/>
        <v>0.82449434037023206</v>
      </c>
      <c r="Y3321">
        <f t="shared" si="795"/>
        <v>-2.8097482416016287E-2</v>
      </c>
      <c r="Z3321">
        <f t="shared" si="796"/>
        <v>0.9056257805648561</v>
      </c>
      <c r="AA3321">
        <f t="shared" si="797"/>
        <v>0.12247170185116019</v>
      </c>
      <c r="AC3321">
        <f t="shared" si="786"/>
        <v>-1.2764844153347681E-3</v>
      </c>
      <c r="AD3321">
        <f t="shared" si="788"/>
        <v>2.0597963888579454</v>
      </c>
      <c r="AE3321">
        <f t="shared" si="789"/>
        <v>0.72260713755623951</v>
      </c>
      <c r="AG3321">
        <f t="shared" si="787"/>
        <v>-6.3990887433405079E-3</v>
      </c>
      <c r="AH3321">
        <f t="shared" si="790"/>
        <v>2.1505449754649</v>
      </c>
      <c r="AI3321">
        <f t="shared" si="791"/>
        <v>0.76572128698013364</v>
      </c>
    </row>
    <row r="3322" spans="1:35" x14ac:dyDescent="0.2">
      <c r="A3322" s="41">
        <v>41540</v>
      </c>
      <c r="B3322">
        <v>11650.86</v>
      </c>
      <c r="C3322">
        <v>3035.09</v>
      </c>
      <c r="D3322">
        <v>0.13</v>
      </c>
      <c r="E3322">
        <f t="shared" si="783"/>
        <v>3.611111111111111E-6</v>
      </c>
      <c r="G3322">
        <f t="shared" si="784"/>
        <v>-5.9188258250903762E-3</v>
      </c>
      <c r="H3322">
        <f t="shared" si="785"/>
        <v>-4.7155735258912713E-3</v>
      </c>
      <c r="K3322" s="25">
        <v>3320</v>
      </c>
      <c r="U3322">
        <f t="shared" si="792"/>
        <v>-0.2739199426645057</v>
      </c>
      <c r="V3322">
        <f t="shared" si="793"/>
        <v>0.90856408908832642</v>
      </c>
      <c r="W3322">
        <f t="shared" si="794"/>
        <v>0.36535585357617939</v>
      </c>
      <c r="Y3322">
        <f t="shared" si="795"/>
        <v>-1.3695997133225284</v>
      </c>
      <c r="Z3322">
        <f t="shared" si="796"/>
        <v>4.5428204454416319</v>
      </c>
      <c r="AA3322">
        <f t="shared" si="797"/>
        <v>-2.1732207321191037</v>
      </c>
      <c r="AC3322">
        <f t="shared" si="786"/>
        <v>-8.178708294569035E-4</v>
      </c>
      <c r="AD3322">
        <f t="shared" si="788"/>
        <v>2.0581117414768775</v>
      </c>
      <c r="AE3322">
        <f t="shared" si="789"/>
        <v>0.72178893208796235</v>
      </c>
      <c r="AG3322">
        <f t="shared" si="787"/>
        <v>-4.1037985917289615E-3</v>
      </c>
      <c r="AH3322">
        <f t="shared" si="790"/>
        <v>2.1417195720231375</v>
      </c>
      <c r="AI3322">
        <f t="shared" si="791"/>
        <v>0.76160904469824398</v>
      </c>
    </row>
    <row r="3323" spans="1:35" x14ac:dyDescent="0.2">
      <c r="A3323" s="41">
        <v>41541</v>
      </c>
      <c r="B3323">
        <v>11690.72</v>
      </c>
      <c r="C3323">
        <v>3027.52</v>
      </c>
      <c r="D3323">
        <v>0.13</v>
      </c>
      <c r="E3323">
        <f t="shared" si="783"/>
        <v>3.611111111111111E-6</v>
      </c>
      <c r="G3323">
        <f t="shared" si="784"/>
        <v>3.421206674871963E-3</v>
      </c>
      <c r="H3323">
        <f t="shared" si="785"/>
        <v>-2.4941599754867774E-3</v>
      </c>
      <c r="K3323" s="25">
        <v>3321</v>
      </c>
      <c r="U3323">
        <f t="shared" si="792"/>
        <v>-0.2739199426645057</v>
      </c>
      <c r="V3323">
        <f t="shared" si="793"/>
        <v>0.90856408908832642</v>
      </c>
      <c r="W3323">
        <f t="shared" si="794"/>
        <v>0.36535585357617939</v>
      </c>
      <c r="Y3323">
        <f t="shared" si="795"/>
        <v>-1.3695997133225284</v>
      </c>
      <c r="Z3323">
        <f t="shared" si="796"/>
        <v>4.5428204454416319</v>
      </c>
      <c r="AA3323">
        <f t="shared" si="797"/>
        <v>-2.1732207321191037</v>
      </c>
      <c r="AC3323">
        <f t="shared" si="786"/>
        <v>-3.2019215818107002E-3</v>
      </c>
      <c r="AD3323">
        <f t="shared" si="788"/>
        <v>2.0515218290740647</v>
      </c>
      <c r="AE3323">
        <f t="shared" si="789"/>
        <v>0.71858187338654322</v>
      </c>
      <c r="AG3323">
        <f t="shared" si="787"/>
        <v>-1.6024052353497947E-2</v>
      </c>
      <c r="AH3323">
        <f t="shared" si="790"/>
        <v>2.1074005454745275</v>
      </c>
      <c r="AI3323">
        <f t="shared" si="791"/>
        <v>0.7454552190209377</v>
      </c>
    </row>
    <row r="3324" spans="1:35" x14ac:dyDescent="0.2">
      <c r="A3324" s="41">
        <v>41542</v>
      </c>
      <c r="B3324">
        <v>11704.45</v>
      </c>
      <c r="C3324">
        <v>3019.31</v>
      </c>
      <c r="D3324">
        <v>0.24</v>
      </c>
      <c r="E3324">
        <f t="shared" si="783"/>
        <v>6.6666666666666666E-6</v>
      </c>
      <c r="G3324">
        <f t="shared" si="784"/>
        <v>1.1744357918076374E-3</v>
      </c>
      <c r="H3324">
        <f t="shared" si="785"/>
        <v>-2.7117905084029291E-3</v>
      </c>
      <c r="K3324" s="25">
        <v>3322</v>
      </c>
      <c r="U3324">
        <f t="shared" si="792"/>
        <v>-0.2739199426645057</v>
      </c>
      <c r="V3324">
        <f t="shared" si="793"/>
        <v>0.90856408908832642</v>
      </c>
      <c r="W3324">
        <f t="shared" si="794"/>
        <v>0.36535585357617939</v>
      </c>
      <c r="Y3324">
        <f t="shared" si="795"/>
        <v>-1.3695997133225284</v>
      </c>
      <c r="Z3324">
        <f t="shared" si="796"/>
        <v>4.5428204454416319</v>
      </c>
      <c r="AA3324">
        <f t="shared" si="797"/>
        <v>-2.1732207321191037</v>
      </c>
      <c r="AC3324">
        <f t="shared" si="786"/>
        <v>-2.7842175172382096E-3</v>
      </c>
      <c r="AD3324">
        <f t="shared" si="788"/>
        <v>2.0458099460605599</v>
      </c>
      <c r="AE3324">
        <f t="shared" si="789"/>
        <v>0.71579377272636213</v>
      </c>
      <c r="AG3324">
        <f t="shared" si="787"/>
        <v>-1.3935532030635493E-2</v>
      </c>
      <c r="AH3324">
        <f t="shared" si="790"/>
        <v>2.0780327976716886</v>
      </c>
      <c r="AI3324">
        <f t="shared" si="791"/>
        <v>0.73142167584010842</v>
      </c>
    </row>
    <row r="3325" spans="1:35" x14ac:dyDescent="0.2">
      <c r="A3325" s="41">
        <v>41543</v>
      </c>
      <c r="B3325">
        <v>11680.37</v>
      </c>
      <c r="C3325">
        <v>3030.41</v>
      </c>
      <c r="D3325">
        <v>0.13</v>
      </c>
      <c r="E3325">
        <f t="shared" si="783"/>
        <v>3.611111111111111E-6</v>
      </c>
      <c r="G3325">
        <f t="shared" si="784"/>
        <v>-2.0573371666331971E-3</v>
      </c>
      <c r="H3325">
        <f t="shared" si="785"/>
        <v>3.676336646452305E-3</v>
      </c>
      <c r="K3325" s="25">
        <v>3323</v>
      </c>
      <c r="U3325">
        <f t="shared" si="792"/>
        <v>-0.2739199426645057</v>
      </c>
      <c r="V3325">
        <f t="shared" si="793"/>
        <v>0.90856408908832642</v>
      </c>
      <c r="W3325">
        <f t="shared" si="794"/>
        <v>0.36535585357617939</v>
      </c>
      <c r="Y3325">
        <f t="shared" si="795"/>
        <v>-1.3695997133225284</v>
      </c>
      <c r="Z3325">
        <f t="shared" si="796"/>
        <v>4.5428204454416319</v>
      </c>
      <c r="AA3325">
        <f t="shared" si="797"/>
        <v>-2.1732207321191037</v>
      </c>
      <c r="AC3325">
        <f t="shared" si="786"/>
        <v>3.906168840782201E-3</v>
      </c>
      <c r="AD3325">
        <f t="shared" si="788"/>
        <v>2.053801225126024</v>
      </c>
      <c r="AE3325">
        <f t="shared" si="789"/>
        <v>0.71969233229859297</v>
      </c>
      <c r="AG3325">
        <f t="shared" si="787"/>
        <v>1.9504177537244337E-2</v>
      </c>
      <c r="AH3325">
        <f t="shared" si="790"/>
        <v>2.1185631182856941</v>
      </c>
      <c r="AI3325">
        <f t="shared" si="791"/>
        <v>0.75073808449747925</v>
      </c>
    </row>
    <row r="3326" spans="1:35" x14ac:dyDescent="0.2">
      <c r="A3326" s="41">
        <v>41544</v>
      </c>
      <c r="B3326">
        <v>11728.76</v>
      </c>
      <c r="C3326">
        <v>3018.24</v>
      </c>
      <c r="D3326">
        <v>0.1</v>
      </c>
      <c r="E3326">
        <f t="shared" si="783"/>
        <v>2.7777777777777779E-6</v>
      </c>
      <c r="G3326">
        <f t="shared" si="784"/>
        <v>4.1428482145684951E-3</v>
      </c>
      <c r="H3326">
        <f t="shared" si="785"/>
        <v>-4.0159582366742696E-3</v>
      </c>
      <c r="K3326" s="25">
        <v>3324</v>
      </c>
      <c r="U3326">
        <f t="shared" si="792"/>
        <v>-0.2739199426645057</v>
      </c>
      <c r="V3326">
        <f t="shared" si="793"/>
        <v>0.90856408908832642</v>
      </c>
      <c r="W3326">
        <f t="shared" si="794"/>
        <v>0.36535585357617939</v>
      </c>
      <c r="Y3326">
        <f t="shared" si="795"/>
        <v>-1.3695997133225284</v>
      </c>
      <c r="Z3326">
        <f t="shared" si="796"/>
        <v>4.5428204454416319</v>
      </c>
      <c r="AA3326">
        <f t="shared" si="797"/>
        <v>-2.1732207321191037</v>
      </c>
      <c r="AC3326">
        <f t="shared" si="786"/>
        <v>-4.7822448419407131E-3</v>
      </c>
      <c r="AD3326">
        <f t="shared" si="788"/>
        <v>2.0439794448107937</v>
      </c>
      <c r="AE3326">
        <f t="shared" si="789"/>
        <v>0.71489861593609572</v>
      </c>
      <c r="AG3326">
        <f t="shared" si="787"/>
        <v>-2.3925668654148011E-2</v>
      </c>
      <c r="AH3326">
        <f t="shared" si="790"/>
        <v>2.067875079094692</v>
      </c>
      <c r="AI3326">
        <f t="shared" si="791"/>
        <v>0.72652154819430459</v>
      </c>
    </row>
    <row r="3327" spans="1:35" x14ac:dyDescent="0.2">
      <c r="A3327" s="41">
        <v>41547</v>
      </c>
      <c r="B3327">
        <v>11633.86</v>
      </c>
      <c r="C3327">
        <v>3000.18</v>
      </c>
      <c r="D3327">
        <v>0.23</v>
      </c>
      <c r="E3327">
        <f t="shared" si="783"/>
        <v>6.3888888888888894E-6</v>
      </c>
      <c r="G3327">
        <f t="shared" si="784"/>
        <v>-8.0912219194526642E-3</v>
      </c>
      <c r="H3327">
        <f t="shared" si="785"/>
        <v>-5.9836195928753E-3</v>
      </c>
      <c r="K3327" s="25">
        <v>3325</v>
      </c>
      <c r="U3327">
        <f t="shared" si="792"/>
        <v>-0.69337980521375941</v>
      </c>
      <c r="V3327">
        <f t="shared" si="793"/>
        <v>1.7881013934963481</v>
      </c>
      <c r="W3327">
        <f t="shared" si="794"/>
        <v>-9.4721588282588698E-2</v>
      </c>
      <c r="Y3327">
        <f t="shared" si="795"/>
        <v>-3.4668990260687971</v>
      </c>
      <c r="Z3327">
        <f t="shared" si="796"/>
        <v>8.9405069674817401</v>
      </c>
      <c r="AA3327">
        <f t="shared" si="797"/>
        <v>-4.4736079414129435</v>
      </c>
      <c r="AC3327">
        <f t="shared" si="786"/>
        <v>-3.2191399632184995E-3</v>
      </c>
      <c r="AD3327">
        <f t="shared" si="788"/>
        <v>2.0373995888960059</v>
      </c>
      <c r="AE3327">
        <f t="shared" si="789"/>
        <v>0.71167428339507477</v>
      </c>
      <c r="AG3327">
        <f t="shared" si="787"/>
        <v>-1.6106810927203605E-2</v>
      </c>
      <c r="AH3327">
        <f t="shared" si="790"/>
        <v>2.0345682061746375</v>
      </c>
      <c r="AI3327">
        <f t="shared" si="791"/>
        <v>0.71028361268244655</v>
      </c>
    </row>
    <row r="3328" spans="1:35" x14ac:dyDescent="0.2">
      <c r="A3328" s="41">
        <v>41548</v>
      </c>
      <c r="B3328">
        <v>11752.11</v>
      </c>
      <c r="C3328">
        <v>3024.38</v>
      </c>
      <c r="D3328">
        <v>0.13</v>
      </c>
      <c r="E3328">
        <f t="shared" si="783"/>
        <v>3.611111111111111E-6</v>
      </c>
      <c r="G3328">
        <f t="shared" si="784"/>
        <v>1.0164296286872971E-2</v>
      </c>
      <c r="H3328">
        <f t="shared" si="785"/>
        <v>8.066182695705016E-3</v>
      </c>
      <c r="K3328" s="25">
        <v>3326</v>
      </c>
      <c r="U3328">
        <f t="shared" si="792"/>
        <v>-0.69337980521375941</v>
      </c>
      <c r="V3328">
        <f t="shared" si="793"/>
        <v>1.7881013934963481</v>
      </c>
      <c r="W3328">
        <f t="shared" si="794"/>
        <v>-9.4721588282588698E-2</v>
      </c>
      <c r="Y3328">
        <f t="shared" si="795"/>
        <v>-3.4668990260687971</v>
      </c>
      <c r="Z3328">
        <f t="shared" si="796"/>
        <v>8.9405069674817401</v>
      </c>
      <c r="AA3328">
        <f t="shared" si="797"/>
        <v>-4.4736079414129435</v>
      </c>
      <c r="AC3328">
        <f t="shared" si="786"/>
        <v>7.3748295731564341E-3</v>
      </c>
      <c r="AD3328">
        <f t="shared" si="788"/>
        <v>2.0524250636365329</v>
      </c>
      <c r="AE3328">
        <f t="shared" si="789"/>
        <v>0.71902205187845136</v>
      </c>
      <c r="AG3328">
        <f t="shared" si="787"/>
        <v>3.6848592310226608E-2</v>
      </c>
      <c r="AH3328">
        <f t="shared" si="790"/>
        <v>2.1095391805313159</v>
      </c>
      <c r="AI3328">
        <f t="shared" si="791"/>
        <v>0.746469525783235</v>
      </c>
    </row>
    <row r="3329" spans="1:35" x14ac:dyDescent="0.2">
      <c r="A3329" s="41">
        <v>41549</v>
      </c>
      <c r="B3329">
        <v>11727.86</v>
      </c>
      <c r="C3329">
        <v>3022.95</v>
      </c>
      <c r="D3329">
        <v>0.13</v>
      </c>
      <c r="E3329">
        <f t="shared" si="783"/>
        <v>3.611111111111111E-6</v>
      </c>
      <c r="G3329">
        <f t="shared" si="784"/>
        <v>-2.0634592426381302E-3</v>
      </c>
      <c r="H3329">
        <f t="shared" si="785"/>
        <v>-4.728241821465196E-4</v>
      </c>
      <c r="K3329" s="25">
        <v>3327</v>
      </c>
      <c r="U3329">
        <f t="shared" si="792"/>
        <v>-0.69337980521375941</v>
      </c>
      <c r="V3329">
        <f t="shared" si="793"/>
        <v>1.7881013934963481</v>
      </c>
      <c r="W3329">
        <f t="shared" si="794"/>
        <v>-9.4721588282588698E-2</v>
      </c>
      <c r="Y3329">
        <f t="shared" si="795"/>
        <v>-3.4668990260687971</v>
      </c>
      <c r="Z3329">
        <f t="shared" si="796"/>
        <v>8.9405069674817401</v>
      </c>
      <c r="AA3329">
        <f t="shared" si="797"/>
        <v>-4.4736079414129435</v>
      </c>
      <c r="AC3329">
        <f t="shared" si="786"/>
        <v>5.8496133857208622E-4</v>
      </c>
      <c r="AD3329">
        <f t="shared" si="788"/>
        <v>2.0536256529490764</v>
      </c>
      <c r="AE3329">
        <f t="shared" si="789"/>
        <v>0.71960684219383098</v>
      </c>
      <c r="AG3329">
        <f t="shared" si="787"/>
        <v>2.9103622484159867E-3</v>
      </c>
      <c r="AH3329">
        <f t="shared" si="790"/>
        <v>2.1156787037238884</v>
      </c>
      <c r="AI3329">
        <f t="shared" si="791"/>
        <v>0.74937566112667287</v>
      </c>
    </row>
    <row r="3330" spans="1:35" x14ac:dyDescent="0.2">
      <c r="A3330" s="41">
        <v>41550</v>
      </c>
      <c r="B3330">
        <v>11713.48</v>
      </c>
      <c r="C3330">
        <v>2995.81</v>
      </c>
      <c r="D3330">
        <v>0.13</v>
      </c>
      <c r="E3330">
        <f t="shared" si="783"/>
        <v>3.611111111111111E-6</v>
      </c>
      <c r="G3330">
        <f t="shared" si="784"/>
        <v>-1.2261401483306433E-3</v>
      </c>
      <c r="H3330">
        <f t="shared" si="785"/>
        <v>-8.9779850807985163E-3</v>
      </c>
      <c r="K3330" s="25">
        <v>3328</v>
      </c>
      <c r="U3330">
        <f t="shared" si="792"/>
        <v>-0.69337980521375941</v>
      </c>
      <c r="V3330">
        <f t="shared" si="793"/>
        <v>1.7881013934963481</v>
      </c>
      <c r="W3330">
        <f t="shared" si="794"/>
        <v>-9.4721588282588698E-2</v>
      </c>
      <c r="Y3330">
        <f t="shared" si="795"/>
        <v>-3.4668990260687971</v>
      </c>
      <c r="Z3330">
        <f t="shared" si="796"/>
        <v>8.9405069674817401</v>
      </c>
      <c r="AA3330">
        <f t="shared" si="797"/>
        <v>-4.4736079414129435</v>
      </c>
      <c r="AC3330">
        <f t="shared" si="786"/>
        <v>-1.5203708866730888E-2</v>
      </c>
      <c r="AD3330">
        <f t="shared" si="788"/>
        <v>2.0224029264003884</v>
      </c>
      <c r="AE3330">
        <f t="shared" si="789"/>
        <v>0.70428637196321831</v>
      </c>
      <c r="AG3330">
        <f t="shared" si="787"/>
        <v>-7.6032988778098887E-2</v>
      </c>
      <c r="AH3330">
        <f t="shared" si="790"/>
        <v>1.9548173285855874</v>
      </c>
      <c r="AI3330">
        <f t="shared" si="791"/>
        <v>0.67029675100808372</v>
      </c>
    </row>
    <row r="3331" spans="1:35" x14ac:dyDescent="0.2">
      <c r="A3331" s="41">
        <v>41551</v>
      </c>
      <c r="B3331">
        <v>11723.59</v>
      </c>
      <c r="C3331">
        <v>3017.05</v>
      </c>
      <c r="D3331">
        <v>0.13</v>
      </c>
      <c r="E3331">
        <f t="shared" ref="E3331:E3394" si="798">D3331/(100*360)</f>
        <v>3.611111111111111E-6</v>
      </c>
      <c r="G3331">
        <f t="shared" si="784"/>
        <v>8.6310814548712952E-4</v>
      </c>
      <c r="H3331">
        <f t="shared" si="785"/>
        <v>7.089902230114806E-3</v>
      </c>
      <c r="K3331" s="25">
        <v>3329</v>
      </c>
      <c r="U3331">
        <f t="shared" si="792"/>
        <v>-0.69337980521375941</v>
      </c>
      <c r="V3331">
        <f t="shared" si="793"/>
        <v>1.7881013934963481</v>
      </c>
      <c r="W3331">
        <f t="shared" si="794"/>
        <v>-9.4721588282588698E-2</v>
      </c>
      <c r="Y3331">
        <f t="shared" si="795"/>
        <v>-3.4668990260687971</v>
      </c>
      <c r="Z3331">
        <f t="shared" si="796"/>
        <v>8.9405069674817401</v>
      </c>
      <c r="AA3331">
        <f t="shared" si="797"/>
        <v>-4.4736079414129435</v>
      </c>
      <c r="AC3331">
        <f t="shared" si="786"/>
        <v>1.2078660249444966E-2</v>
      </c>
      <c r="AD3331">
        <f t="shared" si="788"/>
        <v>2.046830844235862</v>
      </c>
      <c r="AE3331">
        <f t="shared" si="789"/>
        <v>0.71629266732707941</v>
      </c>
      <c r="AG3331">
        <f t="shared" si="787"/>
        <v>6.0378856802780392E-2</v>
      </c>
      <c r="AH3331">
        <f t="shared" si="790"/>
        <v>2.0728469641438503</v>
      </c>
      <c r="AI3331">
        <f t="shared" si="791"/>
        <v>0.72892300735367233</v>
      </c>
    </row>
    <row r="3332" spans="1:35" x14ac:dyDescent="0.2">
      <c r="A3332" s="41">
        <v>41554</v>
      </c>
      <c r="B3332">
        <v>11659.71</v>
      </c>
      <c r="C3332">
        <v>2991.39</v>
      </c>
      <c r="D3332">
        <v>0.13</v>
      </c>
      <c r="E3332">
        <f t="shared" si="798"/>
        <v>3.611111111111111E-6</v>
      </c>
      <c r="G3332">
        <f t="shared" ref="G3332:G3395" si="799">(B3332-B3331)/B3331</f>
        <v>-5.4488428885692023E-3</v>
      </c>
      <c r="H3332">
        <f t="shared" ref="H3332:H3395" si="800">(C3332-C3331)/C3331</f>
        <v>-8.504996602641755E-3</v>
      </c>
      <c r="K3332" s="25">
        <v>3330</v>
      </c>
      <c r="U3332">
        <f t="shared" si="792"/>
        <v>-0.47200060790360804</v>
      </c>
      <c r="V3332">
        <f t="shared" si="793"/>
        <v>1.4042434253854197</v>
      </c>
      <c r="W3332">
        <f t="shared" si="794"/>
        <v>6.7757182518188408E-2</v>
      </c>
      <c r="Y3332">
        <f t="shared" si="795"/>
        <v>-2.3600030395180402</v>
      </c>
      <c r="Z3332">
        <f t="shared" si="796"/>
        <v>7.0212171269270982</v>
      </c>
      <c r="AA3332">
        <f t="shared" si="797"/>
        <v>-3.661214087409058</v>
      </c>
      <c r="AC3332">
        <f t="shared" si="786"/>
        <v>-1.1430020706328847E-2</v>
      </c>
      <c r="AD3332">
        <f t="shared" si="788"/>
        <v>2.0234355253038938</v>
      </c>
      <c r="AE3332">
        <f t="shared" si="789"/>
        <v>0.70479682186785619</v>
      </c>
      <c r="AG3332">
        <f t="shared" si="787"/>
        <v>-5.7164547976088671E-2</v>
      </c>
      <c r="AH3332">
        <f t="shared" si="790"/>
        <v>1.9543536044149592</v>
      </c>
      <c r="AI3332">
        <f t="shared" si="791"/>
        <v>0.67005950163692496</v>
      </c>
    </row>
    <row r="3333" spans="1:35" x14ac:dyDescent="0.2">
      <c r="A3333" s="41">
        <v>41555</v>
      </c>
      <c r="B3333">
        <v>11632.81</v>
      </c>
      <c r="C3333">
        <v>2955.41</v>
      </c>
      <c r="D3333">
        <v>0.25</v>
      </c>
      <c r="E3333">
        <f t="shared" si="798"/>
        <v>6.9444444444444448E-6</v>
      </c>
      <c r="G3333">
        <f t="shared" si="799"/>
        <v>-2.3070899705052387E-3</v>
      </c>
      <c r="H3333">
        <f t="shared" si="800"/>
        <v>-1.2027853272224625E-2</v>
      </c>
      <c r="K3333" s="25">
        <v>3331</v>
      </c>
      <c r="U3333">
        <f t="shared" si="792"/>
        <v>-0.47200060790360804</v>
      </c>
      <c r="V3333">
        <f t="shared" si="793"/>
        <v>1.4042434253854197</v>
      </c>
      <c r="W3333">
        <f t="shared" si="794"/>
        <v>6.7757182518188408E-2</v>
      </c>
      <c r="Y3333">
        <f t="shared" si="795"/>
        <v>-2.3600030395180402</v>
      </c>
      <c r="Z3333">
        <f t="shared" si="796"/>
        <v>7.0212171269270982</v>
      </c>
      <c r="AA3333">
        <f t="shared" si="797"/>
        <v>-3.661214087409058</v>
      </c>
      <c r="AC3333">
        <f t="shared" si="786"/>
        <v>-1.5800841331740496E-2</v>
      </c>
      <c r="AD3333">
        <f t="shared" si="788"/>
        <v>1.99146354162356</v>
      </c>
      <c r="AE3333">
        <f t="shared" si="789"/>
        <v>0.68886981647904777</v>
      </c>
      <c r="AG3333">
        <f t="shared" si="787"/>
        <v>-7.9018651103146931E-2</v>
      </c>
      <c r="AH3333">
        <f t="shared" si="790"/>
        <v>1.7999232188155159</v>
      </c>
      <c r="AI3333">
        <f t="shared" si="791"/>
        <v>0.58774400777871516</v>
      </c>
    </row>
    <row r="3334" spans="1:35" x14ac:dyDescent="0.2">
      <c r="A3334" s="41">
        <v>41556</v>
      </c>
      <c r="B3334">
        <v>11511.03</v>
      </c>
      <c r="C3334">
        <v>2957.4</v>
      </c>
      <c r="D3334">
        <v>0.26</v>
      </c>
      <c r="E3334">
        <f t="shared" si="798"/>
        <v>7.2222222222222221E-6</v>
      </c>
      <c r="G3334">
        <f t="shared" si="799"/>
        <v>-1.0468665782386099E-2</v>
      </c>
      <c r="H3334">
        <f t="shared" si="800"/>
        <v>6.7334143147659256E-4</v>
      </c>
      <c r="K3334" s="25">
        <v>3332</v>
      </c>
      <c r="U3334">
        <f t="shared" si="792"/>
        <v>-0.47200060790360804</v>
      </c>
      <c r="V3334">
        <f t="shared" si="793"/>
        <v>1.4042434253854197</v>
      </c>
      <c r="W3334">
        <f t="shared" si="794"/>
        <v>6.7757182518188408E-2</v>
      </c>
      <c r="Y3334">
        <f t="shared" si="795"/>
        <v>-2.3600030395180402</v>
      </c>
      <c r="Z3334">
        <f t="shared" si="796"/>
        <v>7.0212171269270982</v>
      </c>
      <c r="AA3334">
        <f t="shared" si="797"/>
        <v>-3.661214087409058</v>
      </c>
      <c r="AC3334">
        <f t="shared" si="786"/>
        <v>5.8872224274062607E-3</v>
      </c>
      <c r="AD3334">
        <f t="shared" si="788"/>
        <v>2.0031877304491679</v>
      </c>
      <c r="AE3334">
        <f t="shared" si="789"/>
        <v>0.69473977692943034</v>
      </c>
      <c r="AG3334">
        <f t="shared" si="787"/>
        <v>2.9408334359253527E-2</v>
      </c>
      <c r="AH3334">
        <f t="shared" si="790"/>
        <v>1.8528559626554264</v>
      </c>
      <c r="AI3334">
        <f t="shared" si="791"/>
        <v>0.61672821230968999</v>
      </c>
    </row>
    <row r="3335" spans="1:35" x14ac:dyDescent="0.2">
      <c r="A3335" s="41">
        <v>41557</v>
      </c>
      <c r="B3335">
        <v>11745.43</v>
      </c>
      <c r="C3335">
        <v>3022.43</v>
      </c>
      <c r="D3335">
        <v>0.17</v>
      </c>
      <c r="E3335">
        <f t="shared" si="798"/>
        <v>4.7222222222222223E-6</v>
      </c>
      <c r="G3335">
        <f t="shared" si="799"/>
        <v>2.0363077847942331E-2</v>
      </c>
      <c r="H3335">
        <f t="shared" si="800"/>
        <v>2.1988909176979692E-2</v>
      </c>
      <c r="K3335" s="25">
        <v>3333</v>
      </c>
      <c r="U3335">
        <f t="shared" si="792"/>
        <v>-0.47200060790360804</v>
      </c>
      <c r="V3335">
        <f t="shared" si="793"/>
        <v>1.4042434253854197</v>
      </c>
      <c r="W3335">
        <f t="shared" si="794"/>
        <v>6.7757182518188408E-2</v>
      </c>
      <c r="Y3335">
        <f t="shared" si="795"/>
        <v>-2.3600030395180402</v>
      </c>
      <c r="Z3335">
        <f t="shared" si="796"/>
        <v>7.0212171269270982</v>
      </c>
      <c r="AA3335">
        <f t="shared" si="797"/>
        <v>-3.661214087409058</v>
      </c>
      <c r="AC3335">
        <f t="shared" si="786"/>
        <v>2.1266885377582877E-2</v>
      </c>
      <c r="AD3335">
        <f t="shared" si="788"/>
        <v>2.0457892943024105</v>
      </c>
      <c r="AE3335">
        <f t="shared" si="789"/>
        <v>0.71578367801427722</v>
      </c>
      <c r="AG3335">
        <f t="shared" si="787"/>
        <v>0.10630553799902549</v>
      </c>
      <c r="AH3335">
        <f t="shared" si="790"/>
        <v>2.0498248126002139</v>
      </c>
      <c r="AI3335">
        <f t="shared" si="791"/>
        <v>0.71775433223044849</v>
      </c>
    </row>
    <row r="3336" spans="1:35" x14ac:dyDescent="0.2">
      <c r="A3336" s="41">
        <v>41558</v>
      </c>
      <c r="B3336">
        <v>11833.04</v>
      </c>
      <c r="C3336">
        <v>3041.43</v>
      </c>
      <c r="D3336">
        <v>0.155</v>
      </c>
      <c r="E3336">
        <f t="shared" si="798"/>
        <v>4.3055555555555559E-6</v>
      </c>
      <c r="G3336">
        <f t="shared" si="799"/>
        <v>7.4590713153967611E-3</v>
      </c>
      <c r="H3336">
        <f t="shared" si="800"/>
        <v>6.2863325205215672E-3</v>
      </c>
      <c r="K3336" s="25">
        <v>3334</v>
      </c>
      <c r="U3336">
        <f t="shared" si="792"/>
        <v>-0.47200060790360804</v>
      </c>
      <c r="V3336">
        <f t="shared" si="793"/>
        <v>1.4042434253854197</v>
      </c>
      <c r="W3336">
        <f t="shared" si="794"/>
        <v>6.7757182518188408E-2</v>
      </c>
      <c r="Y3336">
        <f t="shared" si="795"/>
        <v>-2.3600030395180402</v>
      </c>
      <c r="Z3336">
        <f t="shared" si="796"/>
        <v>7.0212171269270982</v>
      </c>
      <c r="AA3336">
        <f t="shared" si="797"/>
        <v>-3.661214087409058</v>
      </c>
      <c r="AC3336">
        <f t="shared" si="786"/>
        <v>5.3071748809383305E-3</v>
      </c>
      <c r="AD3336">
        <f t="shared" si="788"/>
        <v>2.056646655856825</v>
      </c>
      <c r="AE3336">
        <f t="shared" si="789"/>
        <v>0.72107681947259517</v>
      </c>
      <c r="AG3336">
        <f t="shared" si="787"/>
        <v>2.6516985515802765E-2</v>
      </c>
      <c r="AH3336">
        <f t="shared" si="790"/>
        <v>2.1041799874658667</v>
      </c>
      <c r="AI3336">
        <f t="shared" si="791"/>
        <v>0.74392583659017786</v>
      </c>
    </row>
    <row r="3337" spans="1:35" x14ac:dyDescent="0.2">
      <c r="A3337" s="41">
        <v>41561</v>
      </c>
      <c r="B3337">
        <v>11852.78</v>
      </c>
      <c r="C3337">
        <v>3053.84</v>
      </c>
      <c r="D3337">
        <v>0.25</v>
      </c>
      <c r="E3337">
        <f t="shared" si="798"/>
        <v>6.9444444444444448E-6</v>
      </c>
      <c r="G3337">
        <f t="shared" si="799"/>
        <v>1.6682103669048512E-3</v>
      </c>
      <c r="H3337">
        <f t="shared" si="800"/>
        <v>4.0803174822370758E-3</v>
      </c>
      <c r="K3337" s="25">
        <v>3335</v>
      </c>
      <c r="U3337">
        <f t="shared" si="792"/>
        <v>0.45777309678042044</v>
      </c>
      <c r="V3337">
        <f t="shared" si="793"/>
        <v>-0.42424404474039001</v>
      </c>
      <c r="W3337">
        <f t="shared" si="794"/>
        <v>0.96647094795996957</v>
      </c>
      <c r="Y3337">
        <f t="shared" si="795"/>
        <v>2.2888654839021023</v>
      </c>
      <c r="Z3337">
        <f t="shared" si="796"/>
        <v>-2.12122022370195</v>
      </c>
      <c r="AA3337">
        <f t="shared" si="797"/>
        <v>0.83235473979984764</v>
      </c>
      <c r="AC3337">
        <f t="shared" si="786"/>
        <v>4.9426544229400314E-3</v>
      </c>
      <c r="AD3337">
        <f t="shared" si="788"/>
        <v>2.0668119495468207</v>
      </c>
      <c r="AE3337">
        <f t="shared" si="789"/>
        <v>0.72600729907995321</v>
      </c>
      <c r="AG3337">
        <f t="shared" si="787"/>
        <v>2.4696049892477936E-2</v>
      </c>
      <c r="AH3337">
        <f t="shared" si="790"/>
        <v>2.1561449214190773</v>
      </c>
      <c r="AI3337">
        <f t="shared" si="791"/>
        <v>0.76832186851458584</v>
      </c>
    </row>
    <row r="3338" spans="1:35" x14ac:dyDescent="0.2">
      <c r="A3338" s="41">
        <v>41562</v>
      </c>
      <c r="B3338">
        <v>11889.34</v>
      </c>
      <c r="C3338">
        <v>3032.27</v>
      </c>
      <c r="D3338">
        <v>0.14000000000000001</v>
      </c>
      <c r="E3338">
        <f t="shared" si="798"/>
        <v>3.8888888888888896E-6</v>
      </c>
      <c r="G3338">
        <f t="shared" si="799"/>
        <v>3.084508444432402E-3</v>
      </c>
      <c r="H3338">
        <f t="shared" si="800"/>
        <v>-7.0632384145862788E-3</v>
      </c>
      <c r="K3338" s="25">
        <v>3336</v>
      </c>
      <c r="U3338">
        <f t="shared" si="792"/>
        <v>0.45777309678042044</v>
      </c>
      <c r="V3338">
        <f t="shared" si="793"/>
        <v>-0.42424404474039001</v>
      </c>
      <c r="W3338">
        <f t="shared" si="794"/>
        <v>0.96647094795996957</v>
      </c>
      <c r="Y3338">
        <f t="shared" si="795"/>
        <v>2.2888654839021023</v>
      </c>
      <c r="Z3338">
        <f t="shared" si="796"/>
        <v>-2.12122022370195</v>
      </c>
      <c r="AA3338">
        <f t="shared" si="797"/>
        <v>0.83235473979984764</v>
      </c>
      <c r="AC3338">
        <f t="shared" si="786"/>
        <v>4.4152534204282383E-3</v>
      </c>
      <c r="AD3338">
        <f t="shared" si="788"/>
        <v>2.0759374480764392</v>
      </c>
      <c r="AE3338">
        <f t="shared" si="789"/>
        <v>0.73041283386532185</v>
      </c>
      <c r="AG3338">
        <f t="shared" si="787"/>
        <v>2.2048489324363416E-2</v>
      </c>
      <c r="AH3338">
        <f t="shared" si="790"/>
        <v>2.203684659700766</v>
      </c>
      <c r="AI3338">
        <f t="shared" si="791"/>
        <v>0.79013080469345565</v>
      </c>
    </row>
    <row r="3339" spans="1:35" x14ac:dyDescent="0.2">
      <c r="A3339" s="41">
        <v>41563</v>
      </c>
      <c r="B3339">
        <v>11934.57</v>
      </c>
      <c r="C3339">
        <v>3074.54</v>
      </c>
      <c r="D3339">
        <v>0.14000000000000001</v>
      </c>
      <c r="E3339">
        <f t="shared" si="798"/>
        <v>3.8888888888888896E-6</v>
      </c>
      <c r="G3339">
        <f t="shared" si="799"/>
        <v>3.804248175256117E-3</v>
      </c>
      <c r="H3339">
        <f t="shared" si="800"/>
        <v>1.394005151256319E-2</v>
      </c>
      <c r="K3339" s="25">
        <v>3337</v>
      </c>
      <c r="U3339">
        <f t="shared" si="792"/>
        <v>0.45777309678042044</v>
      </c>
      <c r="V3339">
        <f t="shared" si="793"/>
        <v>-0.42424404474039001</v>
      </c>
      <c r="W3339">
        <f t="shared" si="794"/>
        <v>0.96647094795996957</v>
      </c>
      <c r="Y3339">
        <f t="shared" si="795"/>
        <v>2.2888654839021023</v>
      </c>
      <c r="Z3339">
        <f t="shared" si="796"/>
        <v>-2.12122022370195</v>
      </c>
      <c r="AA3339">
        <f t="shared" si="797"/>
        <v>0.83235473979984764</v>
      </c>
      <c r="AC3339">
        <f t="shared" si="786"/>
        <v>-4.1687428713399885E-3</v>
      </c>
      <c r="AD3339">
        <f t="shared" si="788"/>
        <v>2.0672833986384229</v>
      </c>
      <c r="AE3339">
        <f t="shared" si="789"/>
        <v>0.72623537756094569</v>
      </c>
      <c r="AG3339">
        <f t="shared" si="787"/>
        <v>-2.0859269912255497E-2</v>
      </c>
      <c r="AH3339">
        <f t="shared" si="790"/>
        <v>2.1577174065825706</v>
      </c>
      <c r="AI3339">
        <f t="shared" si="791"/>
        <v>0.76905090672377197</v>
      </c>
    </row>
    <row r="3340" spans="1:35" x14ac:dyDescent="0.2">
      <c r="A3340" s="41">
        <v>41564</v>
      </c>
      <c r="B3340">
        <v>12040.7</v>
      </c>
      <c r="C3340">
        <v>3095.42</v>
      </c>
      <c r="D3340">
        <v>0.14000000000000001</v>
      </c>
      <c r="E3340">
        <f t="shared" si="798"/>
        <v>3.8888888888888896E-6</v>
      </c>
      <c r="G3340">
        <f t="shared" si="799"/>
        <v>8.8926538618484801E-3</v>
      </c>
      <c r="H3340">
        <f t="shared" si="800"/>
        <v>6.7912598307389429E-3</v>
      </c>
      <c r="K3340" s="25">
        <v>3338</v>
      </c>
      <c r="U3340">
        <f t="shared" si="792"/>
        <v>0.45777309678042044</v>
      </c>
      <c r="V3340">
        <f t="shared" si="793"/>
        <v>-0.42424404474039001</v>
      </c>
      <c r="W3340">
        <f t="shared" si="794"/>
        <v>0.96647094795996957</v>
      </c>
      <c r="Y3340">
        <f t="shared" si="795"/>
        <v>2.2888654839021023</v>
      </c>
      <c r="Z3340">
        <f t="shared" si="796"/>
        <v>-2.12122022370195</v>
      </c>
      <c r="AA3340">
        <f t="shared" si="797"/>
        <v>0.83235473979984764</v>
      </c>
      <c r="AC3340">
        <f t="shared" si="786"/>
        <v>1.1934246555900731E-3</v>
      </c>
      <c r="AD3340">
        <f t="shared" si="788"/>
        <v>2.0697505456164498</v>
      </c>
      <c r="AE3340">
        <f t="shared" si="789"/>
        <v>0.72742809065140812</v>
      </c>
      <c r="AG3340">
        <f t="shared" si="787"/>
        <v>5.9515677223948146E-3</v>
      </c>
      <c r="AH3340">
        <f t="shared" si="790"/>
        <v>2.1705592078536369</v>
      </c>
      <c r="AI3340">
        <f t="shared" si="791"/>
        <v>0.77498483382528549</v>
      </c>
    </row>
    <row r="3341" spans="1:35" x14ac:dyDescent="0.2">
      <c r="A3341" s="41">
        <v>41565</v>
      </c>
      <c r="B3341">
        <v>12141.13</v>
      </c>
      <c r="C3341">
        <v>3115.77</v>
      </c>
      <c r="D3341">
        <v>0.14000000000000001</v>
      </c>
      <c r="E3341">
        <f t="shared" si="798"/>
        <v>3.8888888888888896E-6</v>
      </c>
      <c r="G3341">
        <f t="shared" si="799"/>
        <v>8.3408771915252818E-3</v>
      </c>
      <c r="H3341">
        <f t="shared" si="800"/>
        <v>6.574229022232818E-3</v>
      </c>
      <c r="K3341" s="25">
        <v>3339</v>
      </c>
      <c r="U3341">
        <f t="shared" si="792"/>
        <v>0.45777309678042044</v>
      </c>
      <c r="V3341">
        <f t="shared" si="793"/>
        <v>-0.42424404474039001</v>
      </c>
      <c r="W3341">
        <f t="shared" si="794"/>
        <v>0.96647094795996957</v>
      </c>
      <c r="Y3341">
        <f t="shared" si="795"/>
        <v>2.2888654839021023</v>
      </c>
      <c r="Z3341">
        <f t="shared" si="796"/>
        <v>-2.12122022370195</v>
      </c>
      <c r="AA3341">
        <f t="shared" si="797"/>
        <v>0.83235473979984764</v>
      </c>
      <c r="AC3341">
        <f t="shared" si="786"/>
        <v>1.0329101685189496E-3</v>
      </c>
      <c r="AD3341">
        <f t="shared" si="788"/>
        <v>2.0718884120013148</v>
      </c>
      <c r="AE3341">
        <f t="shared" si="789"/>
        <v>0.72846046773527307</v>
      </c>
      <c r="AG3341">
        <f t="shared" si="787"/>
        <v>5.1489952870391919E-3</v>
      </c>
      <c r="AH3341">
        <f t="shared" si="790"/>
        <v>2.1817354069851147</v>
      </c>
      <c r="AI3341">
        <f t="shared" si="791"/>
        <v>0.78012061836473823</v>
      </c>
    </row>
    <row r="3342" spans="1:35" x14ac:dyDescent="0.2">
      <c r="A3342" s="41">
        <v>41568</v>
      </c>
      <c r="B3342">
        <v>12126.58</v>
      </c>
      <c r="C3342">
        <v>3116.09</v>
      </c>
      <c r="D3342">
        <v>0.14000000000000001</v>
      </c>
      <c r="E3342">
        <f t="shared" si="798"/>
        <v>3.8888888888888896E-6</v>
      </c>
      <c r="G3342">
        <f t="shared" si="799"/>
        <v>-1.1984057497118697E-3</v>
      </c>
      <c r="H3342">
        <f t="shared" si="800"/>
        <v>1.0270334459865898E-4</v>
      </c>
      <c r="K3342" s="25">
        <v>3340</v>
      </c>
      <c r="U3342">
        <f t="shared" si="792"/>
        <v>0.39291754211895313</v>
      </c>
      <c r="V3342">
        <f t="shared" si="793"/>
        <v>-0.32117454413338498</v>
      </c>
      <c r="W3342">
        <f t="shared" si="794"/>
        <v>0.92825700201443184</v>
      </c>
      <c r="Y3342">
        <f t="shared" si="795"/>
        <v>1.9645877105947656</v>
      </c>
      <c r="Z3342">
        <f t="shared" si="796"/>
        <v>-1.605872720666925</v>
      </c>
      <c r="AA3342">
        <f t="shared" si="797"/>
        <v>0.64128501007215943</v>
      </c>
      <c r="AC3342">
        <f t="shared" ref="AC3342:AC3405" si="801">U3341*G3342+V3341*H3342+W3341*E3341</f>
        <v>-5.8841069543500986E-4</v>
      </c>
      <c r="AD3342">
        <f t="shared" si="788"/>
        <v>2.0706692906999455</v>
      </c>
      <c r="AE3342">
        <f t="shared" si="789"/>
        <v>0.72787188385832691</v>
      </c>
      <c r="AG3342">
        <f t="shared" ref="AG3342:AG3405" si="802">Y3341*G3342+Z3341*H3342+AA3341*E3341</f>
        <v>-2.9576090327306042E-3</v>
      </c>
      <c r="AH3342">
        <f t="shared" si="790"/>
        <v>2.1752826866383876</v>
      </c>
      <c r="AI3342">
        <f t="shared" si="791"/>
        <v>0.77715862696339066</v>
      </c>
    </row>
    <row r="3343" spans="1:35" x14ac:dyDescent="0.2">
      <c r="A3343" s="41">
        <v>41569</v>
      </c>
      <c r="B3343">
        <v>12323.62</v>
      </c>
      <c r="C3343">
        <v>3133.98</v>
      </c>
      <c r="D3343">
        <v>0.14000000000000001</v>
      </c>
      <c r="E3343">
        <f t="shared" si="798"/>
        <v>3.8888888888888896E-6</v>
      </c>
      <c r="G3343">
        <f t="shared" si="799"/>
        <v>1.6248604305583343E-2</v>
      </c>
      <c r="H3343">
        <f t="shared" si="800"/>
        <v>5.7411692216848267E-3</v>
      </c>
      <c r="K3343" s="25">
        <v>3341</v>
      </c>
      <c r="U3343">
        <f t="shared" si="792"/>
        <v>0.39291754211895313</v>
      </c>
      <c r="V3343">
        <f t="shared" si="793"/>
        <v>-0.32117454413338498</v>
      </c>
      <c r="W3343">
        <f t="shared" si="794"/>
        <v>0.92825700201443184</v>
      </c>
      <c r="Y3343">
        <f t="shared" si="795"/>
        <v>1.9645877105947656</v>
      </c>
      <c r="Z3343">
        <f t="shared" si="796"/>
        <v>-1.605872720666925</v>
      </c>
      <c r="AA3343">
        <f t="shared" si="797"/>
        <v>0.64128501007215943</v>
      </c>
      <c r="AC3343">
        <f t="shared" si="801"/>
        <v>4.5440541473871681E-3</v>
      </c>
      <c r="AD3343">
        <f t="shared" si="788"/>
        <v>2.0800785240782176</v>
      </c>
      <c r="AE3343">
        <f t="shared" si="789"/>
        <v>0.73240564496132188</v>
      </c>
      <c r="AG3343">
        <f t="shared" si="802"/>
        <v>2.2704715181380286E-2</v>
      </c>
      <c r="AH3343">
        <f t="shared" si="790"/>
        <v>2.2246718604775002</v>
      </c>
      <c r="AI3343">
        <f t="shared" si="791"/>
        <v>0.79960942630511145</v>
      </c>
    </row>
    <row r="3344" spans="1:35" x14ac:dyDescent="0.2">
      <c r="A3344" s="41">
        <v>41570</v>
      </c>
      <c r="B3344">
        <v>12294.06</v>
      </c>
      <c r="C3344">
        <v>3119.2</v>
      </c>
      <c r="D3344">
        <v>0.14000000000000001</v>
      </c>
      <c r="E3344">
        <f t="shared" si="798"/>
        <v>3.8888888888888896E-6</v>
      </c>
      <c r="G3344">
        <f t="shared" si="799"/>
        <v>-2.3986458524363221E-3</v>
      </c>
      <c r="H3344">
        <f t="shared" si="800"/>
        <v>-4.7160479645690784E-3</v>
      </c>
      <c r="K3344" s="25">
        <v>3342</v>
      </c>
      <c r="U3344">
        <f t="shared" si="792"/>
        <v>0.39291754211895313</v>
      </c>
      <c r="V3344">
        <f t="shared" si="793"/>
        <v>-0.32117454413338498</v>
      </c>
      <c r="W3344">
        <f t="shared" si="794"/>
        <v>0.92825700201443184</v>
      </c>
      <c r="Y3344">
        <f t="shared" si="795"/>
        <v>1.9645877105947656</v>
      </c>
      <c r="Z3344">
        <f t="shared" si="796"/>
        <v>-1.605872720666925</v>
      </c>
      <c r="AA3344">
        <f t="shared" si="797"/>
        <v>0.64128501007215943</v>
      </c>
      <c r="AC3344">
        <f t="shared" si="801"/>
        <v>5.7581441071971834E-4</v>
      </c>
      <c r="AD3344">
        <f t="shared" si="788"/>
        <v>2.0812762632678106</v>
      </c>
      <c r="AE3344">
        <f t="shared" si="789"/>
        <v>0.73298129365453579</v>
      </c>
      <c r="AG3344">
        <f t="shared" si="802"/>
        <v>2.8635164980430369E-3</v>
      </c>
      <c r="AH3344">
        <f t="shared" si="790"/>
        <v>2.2310422450527096</v>
      </c>
      <c r="AI3344">
        <f t="shared" si="791"/>
        <v>0.80246885074970098</v>
      </c>
    </row>
    <row r="3345" spans="1:35" x14ac:dyDescent="0.2">
      <c r="A3345" s="41">
        <v>41571</v>
      </c>
      <c r="B3345">
        <v>12396.65</v>
      </c>
      <c r="C3345">
        <v>3129.41</v>
      </c>
      <c r="D3345">
        <v>0.14000000000000001</v>
      </c>
      <c r="E3345">
        <f t="shared" si="798"/>
        <v>3.8888888888888896E-6</v>
      </c>
      <c r="G3345">
        <f t="shared" si="799"/>
        <v>8.3446802764912606E-3</v>
      </c>
      <c r="H3345">
        <f t="shared" si="800"/>
        <v>3.2732751987689271E-3</v>
      </c>
      <c r="K3345" s="25">
        <v>3343</v>
      </c>
      <c r="U3345">
        <f t="shared" si="792"/>
        <v>0.39291754211895313</v>
      </c>
      <c r="V3345">
        <f t="shared" si="793"/>
        <v>-0.32117454413338498</v>
      </c>
      <c r="W3345">
        <f t="shared" si="794"/>
        <v>0.92825700201443184</v>
      </c>
      <c r="Y3345">
        <f t="shared" si="795"/>
        <v>1.9645877105947656</v>
      </c>
      <c r="Z3345">
        <f t="shared" si="796"/>
        <v>-1.605872720666925</v>
      </c>
      <c r="AA3345">
        <f t="shared" si="797"/>
        <v>0.64128501007215943</v>
      </c>
      <c r="AC3345">
        <f t="shared" si="801"/>
        <v>2.231088482560894E-3</v>
      </c>
      <c r="AD3345">
        <f t="shared" si="788"/>
        <v>2.0859197747678149</v>
      </c>
      <c r="AE3345">
        <f t="shared" si="789"/>
        <v>0.73520989695494265</v>
      </c>
      <c r="AG3345">
        <f t="shared" si="802"/>
        <v>1.1139886857248916E-2</v>
      </c>
      <c r="AH3345">
        <f t="shared" si="790"/>
        <v>2.2558958032363394</v>
      </c>
      <c r="AI3345">
        <f t="shared" si="791"/>
        <v>0.81354714606046863</v>
      </c>
    </row>
    <row r="3346" spans="1:35" x14ac:dyDescent="0.2">
      <c r="A3346" s="41">
        <v>41572</v>
      </c>
      <c r="B3346">
        <v>12394.98</v>
      </c>
      <c r="C3346">
        <v>3143.16</v>
      </c>
      <c r="D3346">
        <v>0.14000000000000001</v>
      </c>
      <c r="E3346">
        <f t="shared" si="798"/>
        <v>3.8888888888888896E-6</v>
      </c>
      <c r="G3346">
        <f t="shared" si="799"/>
        <v>-1.3471381381260848E-4</v>
      </c>
      <c r="H3346">
        <f t="shared" si="800"/>
        <v>4.3937994701876712E-3</v>
      </c>
      <c r="K3346" s="25">
        <v>3344</v>
      </c>
      <c r="U3346">
        <f t="shared" si="792"/>
        <v>0.39291754211895313</v>
      </c>
      <c r="V3346">
        <f t="shared" si="793"/>
        <v>-0.32117454413338498</v>
      </c>
      <c r="W3346">
        <f t="shared" si="794"/>
        <v>0.92825700201443184</v>
      </c>
      <c r="Y3346">
        <f t="shared" si="795"/>
        <v>1.9645877105947656</v>
      </c>
      <c r="Z3346">
        <f t="shared" si="796"/>
        <v>-1.605872720666925</v>
      </c>
      <c r="AA3346">
        <f t="shared" si="797"/>
        <v>0.64128501007215943</v>
      </c>
      <c r="AC3346">
        <f t="shared" si="801"/>
        <v>-1.4604980741225869E-3</v>
      </c>
      <c r="AD3346">
        <f t="shared" si="788"/>
        <v>2.0828732929539924</v>
      </c>
      <c r="AE3346">
        <f t="shared" si="789"/>
        <v>0.73374833131392825</v>
      </c>
      <c r="AG3346">
        <f t="shared" si="802"/>
        <v>-7.3180459261684896E-3</v>
      </c>
      <c r="AH3346">
        <f t="shared" si="790"/>
        <v>2.2393870541436054</v>
      </c>
      <c r="AI3346">
        <f t="shared" si="791"/>
        <v>0.80620219187860576</v>
      </c>
    </row>
    <row r="3347" spans="1:35" x14ac:dyDescent="0.2">
      <c r="A3347" s="41">
        <v>41575</v>
      </c>
      <c r="B3347">
        <v>12377.56</v>
      </c>
      <c r="C3347">
        <v>3147.36</v>
      </c>
      <c r="D3347">
        <v>0.14000000000000001</v>
      </c>
      <c r="E3347">
        <f t="shared" si="798"/>
        <v>3.8888888888888896E-6</v>
      </c>
      <c r="G3347">
        <f t="shared" si="799"/>
        <v>-1.4054076731063764E-3</v>
      </c>
      <c r="H3347">
        <f t="shared" si="800"/>
        <v>1.3362348719124298E-3</v>
      </c>
      <c r="K3347" s="25">
        <v>3345</v>
      </c>
      <c r="U3347">
        <f t="shared" si="792"/>
        <v>5.3420693853570358E-3</v>
      </c>
      <c r="V3347">
        <f t="shared" si="793"/>
        <v>0.35521799829238798</v>
      </c>
      <c r="W3347">
        <f t="shared" si="794"/>
        <v>0.63943993232225493</v>
      </c>
      <c r="Y3347">
        <f t="shared" si="795"/>
        <v>2.6710346926785179E-2</v>
      </c>
      <c r="Z3347">
        <f t="shared" si="796"/>
        <v>1.7760899914619399</v>
      </c>
      <c r="AA3347">
        <f t="shared" si="797"/>
        <v>-0.80280033838872511</v>
      </c>
      <c r="AC3347">
        <f t="shared" si="801"/>
        <v>-9.7776406609251395E-4</v>
      </c>
      <c r="AD3347">
        <f t="shared" ref="AD3347:AD3410" si="803">(1+AC3347)*AD3346</f>
        <v>2.0808367342939182</v>
      </c>
      <c r="AE3347">
        <f t="shared" ref="AE3347:AE3410" si="804">LN(1+AC3347)+AE3346</f>
        <v>0.73277008892473439</v>
      </c>
      <c r="AG3347">
        <f t="shared" si="802"/>
        <v>-4.9043758860181259E-3</v>
      </c>
      <c r="AH3347">
        <f t="shared" ref="AH3347:AH3410" si="805">(1+AG3347)*AH3346</f>
        <v>2.2284042582758024</v>
      </c>
      <c r="AI3347">
        <f t="shared" ref="AI3347:AI3410" si="806">LN(1+AG3347)+AI3346</f>
        <v>0.80128575007447445</v>
      </c>
    </row>
    <row r="3348" spans="1:35" x14ac:dyDescent="0.2">
      <c r="A3348" s="41">
        <v>41576</v>
      </c>
      <c r="B3348">
        <v>12422.71</v>
      </c>
      <c r="C3348">
        <v>3165.11</v>
      </c>
      <c r="D3348">
        <v>0.14000000000000001</v>
      </c>
      <c r="E3348">
        <f t="shared" si="798"/>
        <v>3.8888888888888896E-6</v>
      </c>
      <c r="G3348">
        <f t="shared" si="799"/>
        <v>3.6477302473185052E-3</v>
      </c>
      <c r="H3348">
        <f t="shared" si="800"/>
        <v>5.6396471963804581E-3</v>
      </c>
      <c r="K3348" s="25">
        <v>3346</v>
      </c>
      <c r="U3348">
        <f t="shared" si="792"/>
        <v>5.3420693853570358E-3</v>
      </c>
      <c r="V3348">
        <f t="shared" si="793"/>
        <v>0.35521799829238798</v>
      </c>
      <c r="W3348">
        <f t="shared" si="794"/>
        <v>0.63943993232225493</v>
      </c>
      <c r="Y3348">
        <f t="shared" si="795"/>
        <v>2.6710346926785179E-2</v>
      </c>
      <c r="Z3348">
        <f t="shared" si="796"/>
        <v>1.7760899914619399</v>
      </c>
      <c r="AA3348">
        <f t="shared" si="797"/>
        <v>-0.80280033838872511</v>
      </c>
      <c r="AC3348">
        <f t="shared" si="801"/>
        <v>2.0252773271017049E-3</v>
      </c>
      <c r="AD3348">
        <f t="shared" si="803"/>
        <v>2.0850510057532841</v>
      </c>
      <c r="AE3348">
        <f t="shared" si="804"/>
        <v>0.73479331814257021</v>
      </c>
      <c r="AG3348">
        <f t="shared" si="802"/>
        <v>1.0110831079952972E-2</v>
      </c>
      <c r="AH3348">
        <f t="shared" si="805"/>
        <v>2.2509352773090767</v>
      </c>
      <c r="AI3348">
        <f t="shared" si="806"/>
        <v>0.8113458086498635</v>
      </c>
    </row>
    <row r="3349" spans="1:35" x14ac:dyDescent="0.2">
      <c r="A3349" s="41">
        <v>41577</v>
      </c>
      <c r="B3349">
        <v>12407.77</v>
      </c>
      <c r="C3349">
        <v>3149.93</v>
      </c>
      <c r="D3349">
        <v>0.28999999999999998</v>
      </c>
      <c r="E3349">
        <f t="shared" si="798"/>
        <v>8.0555555555555556E-6</v>
      </c>
      <c r="G3349">
        <f t="shared" si="799"/>
        <v>-1.2026361397793792E-3</v>
      </c>
      <c r="H3349">
        <f t="shared" si="800"/>
        <v>-4.796041843727482E-3</v>
      </c>
      <c r="K3349" s="25">
        <v>3347</v>
      </c>
      <c r="U3349">
        <f t="shared" si="792"/>
        <v>5.3420693853570358E-3</v>
      </c>
      <c r="V3349">
        <f t="shared" si="793"/>
        <v>0.35521799829238798</v>
      </c>
      <c r="W3349">
        <f t="shared" si="794"/>
        <v>0.63943993232225493</v>
      </c>
      <c r="Y3349">
        <f t="shared" si="795"/>
        <v>2.6710346926785179E-2</v>
      </c>
      <c r="Z3349">
        <f t="shared" si="796"/>
        <v>1.7760899914619399</v>
      </c>
      <c r="AA3349">
        <f t="shared" si="797"/>
        <v>-0.80280033838872511</v>
      </c>
      <c r="AC3349">
        <f t="shared" si="801"/>
        <v>-1.7075782383115295E-3</v>
      </c>
      <c r="AD3349">
        <f t="shared" si="803"/>
        <v>2.0814906180300903</v>
      </c>
      <c r="AE3349">
        <f t="shared" si="804"/>
        <v>0.73308428033074469</v>
      </c>
      <c r="AG3349">
        <f t="shared" si="802"/>
        <v>-8.5534467471132039E-3</v>
      </c>
      <c r="AH3349">
        <f t="shared" si="805"/>
        <v>2.2316820222834148</v>
      </c>
      <c r="AI3349">
        <f t="shared" si="806"/>
        <v>0.80275557123555819</v>
      </c>
    </row>
    <row r="3350" spans="1:35" x14ac:dyDescent="0.2">
      <c r="A3350" s="41">
        <v>41578</v>
      </c>
      <c r="B3350">
        <v>12281.65</v>
      </c>
      <c r="C3350">
        <v>3138.09</v>
      </c>
      <c r="D3350">
        <v>0.14000000000000001</v>
      </c>
      <c r="E3350">
        <f t="shared" si="798"/>
        <v>3.8888888888888896E-6</v>
      </c>
      <c r="G3350">
        <f t="shared" si="799"/>
        <v>-1.0164598473376021E-2</v>
      </c>
      <c r="H3350">
        <f t="shared" si="800"/>
        <v>-3.7588136879231258E-3</v>
      </c>
      <c r="K3350" s="25">
        <v>3348</v>
      </c>
      <c r="U3350">
        <f t="shared" si="792"/>
        <v>5.3420693853570358E-3</v>
      </c>
      <c r="V3350">
        <f t="shared" si="793"/>
        <v>0.35521799829238798</v>
      </c>
      <c r="W3350">
        <f t="shared" si="794"/>
        <v>0.63943993232225493</v>
      </c>
      <c r="Y3350">
        <f t="shared" si="795"/>
        <v>2.6710346926785179E-2</v>
      </c>
      <c r="Z3350">
        <f t="shared" si="796"/>
        <v>1.7760899914619399</v>
      </c>
      <c r="AA3350">
        <f t="shared" si="797"/>
        <v>-0.80280033838872511</v>
      </c>
      <c r="AC3350">
        <f t="shared" si="801"/>
        <v>-1.3843472205978878E-3</v>
      </c>
      <c r="AD3350">
        <f t="shared" si="803"/>
        <v>2.0786091122783197</v>
      </c>
      <c r="AE3350">
        <f t="shared" si="804"/>
        <v>0.73169897401628503</v>
      </c>
      <c r="AG3350">
        <f t="shared" si="802"/>
        <v>-6.9539583252116611E-3</v>
      </c>
      <c r="AH3350">
        <f t="shared" si="805"/>
        <v>2.2161629985053319</v>
      </c>
      <c r="AI3350">
        <f t="shared" si="806"/>
        <v>0.79577732146217051</v>
      </c>
    </row>
    <row r="3351" spans="1:35" x14ac:dyDescent="0.2">
      <c r="A3351" s="41">
        <v>41579</v>
      </c>
      <c r="B3351">
        <v>12149.66</v>
      </c>
      <c r="C3351">
        <v>3147.21</v>
      </c>
      <c r="D3351">
        <v>0.14000000000000001</v>
      </c>
      <c r="E3351">
        <f t="shared" si="798"/>
        <v>3.8888888888888896E-6</v>
      </c>
      <c r="G3351">
        <f t="shared" si="799"/>
        <v>-1.0746927326539982E-2</v>
      </c>
      <c r="H3351">
        <f t="shared" si="800"/>
        <v>2.9062263988604183E-3</v>
      </c>
      <c r="K3351" s="25">
        <v>3349</v>
      </c>
      <c r="U3351">
        <f t="shared" si="792"/>
        <v>5.3420693853570358E-3</v>
      </c>
      <c r="V3351">
        <f t="shared" si="793"/>
        <v>0.35521799829238798</v>
      </c>
      <c r="W3351">
        <f t="shared" si="794"/>
        <v>0.63943993232225493</v>
      </c>
      <c r="Y3351">
        <f t="shared" si="795"/>
        <v>2.6710346926785179E-2</v>
      </c>
      <c r="Z3351">
        <f t="shared" si="796"/>
        <v>1.7760899914619399</v>
      </c>
      <c r="AA3351">
        <f t="shared" si="797"/>
        <v>-0.80280033838872511</v>
      </c>
      <c r="AC3351">
        <f t="shared" si="801"/>
        <v>9.7741980337784666E-4</v>
      </c>
      <c r="AD3351">
        <f t="shared" si="803"/>
        <v>2.0806407859881419</v>
      </c>
      <c r="AE3351">
        <f t="shared" si="804"/>
        <v>0.73267591645595798</v>
      </c>
      <c r="AG3351">
        <f t="shared" si="802"/>
        <v>4.8715434613336777E-3</v>
      </c>
      <c r="AH3351">
        <f t="shared" si="805"/>
        <v>2.2269591328699505</v>
      </c>
      <c r="AI3351">
        <f t="shared" si="806"/>
        <v>0.80063703735245384</v>
      </c>
    </row>
    <row r="3352" spans="1:35" x14ac:dyDescent="0.2">
      <c r="A3352" s="41">
        <v>41582</v>
      </c>
      <c r="B3352">
        <v>12209.06</v>
      </c>
      <c r="C3352">
        <v>3158.47</v>
      </c>
      <c r="D3352">
        <v>0.2</v>
      </c>
      <c r="E3352">
        <f t="shared" si="798"/>
        <v>5.5555555555555558E-6</v>
      </c>
      <c r="G3352">
        <f t="shared" si="799"/>
        <v>4.8890257011307012E-3</v>
      </c>
      <c r="H3352">
        <f t="shared" si="800"/>
        <v>3.5777720584262772E-3</v>
      </c>
      <c r="K3352" s="25">
        <v>3350</v>
      </c>
      <c r="U3352">
        <f t="shared" si="792"/>
        <v>-5.9508593091280163E-2</v>
      </c>
      <c r="V3352">
        <f t="shared" si="793"/>
        <v>0.68801718542501877</v>
      </c>
      <c r="W3352">
        <f t="shared" si="794"/>
        <v>0.37149140766626143</v>
      </c>
      <c r="Y3352">
        <f t="shared" si="795"/>
        <v>-0.2975429654564008</v>
      </c>
      <c r="Z3352">
        <f t="shared" si="796"/>
        <v>3.4400859271250939</v>
      </c>
      <c r="AA3352">
        <f t="shared" si="797"/>
        <v>-2.1425429616686928</v>
      </c>
      <c r="AC3352">
        <f t="shared" si="801"/>
        <v>1.2994932543107726E-3</v>
      </c>
      <c r="AD3352">
        <f t="shared" si="803"/>
        <v>2.0833445646541771</v>
      </c>
      <c r="AE3352">
        <f t="shared" si="804"/>
        <v>0.73397456609967471</v>
      </c>
      <c r="AG3352">
        <f t="shared" si="802"/>
        <v>6.4819107159983071E-3</v>
      </c>
      <c r="AH3352">
        <f t="shared" si="805"/>
        <v>2.2413940831373909</v>
      </c>
      <c r="AI3352">
        <f t="shared" si="806"/>
        <v>0.80709803082566411</v>
      </c>
    </row>
    <row r="3353" spans="1:35" x14ac:dyDescent="0.2">
      <c r="A3353" s="41">
        <v>41583</v>
      </c>
      <c r="B3353">
        <v>12139.4</v>
      </c>
      <c r="C3353">
        <v>3149.96</v>
      </c>
      <c r="D3353">
        <v>0.2</v>
      </c>
      <c r="E3353">
        <f t="shared" si="798"/>
        <v>5.5555555555555558E-6</v>
      </c>
      <c r="G3353">
        <f t="shared" si="799"/>
        <v>-5.7055989568402365E-3</v>
      </c>
      <c r="H3353">
        <f t="shared" si="800"/>
        <v>-2.6943425139386362E-3</v>
      </c>
      <c r="K3353" s="25">
        <v>3351</v>
      </c>
      <c r="U3353">
        <f t="shared" ref="U3353:U3416" si="807">INDEX($L$2:$L$1201,MATCH(_xlfn.FLOOR.MATH(K3353/5),$J$2:$J$1201))</f>
        <v>-5.9508593091280163E-2</v>
      </c>
      <c r="V3353">
        <f t="shared" ref="V3353:V3416" si="808">INDEX($M$2:$M$1201,MATCH(_xlfn.FLOOR.MATH(K3353/5),$J$2:$J$1201))</f>
        <v>0.68801718542501877</v>
      </c>
      <c r="W3353">
        <f t="shared" ref="W3353:W3416" si="809">1-U3353-V3353</f>
        <v>0.37149140766626143</v>
      </c>
      <c r="Y3353">
        <f t="shared" ref="Y3353:Y3416" si="810">INDEX($P$2:$P$1201,MATCH(_xlfn.FLOOR.MATH(K3353/5),$J$2:$J$1201))</f>
        <v>-0.2975429654564008</v>
      </c>
      <c r="Z3353">
        <f t="shared" ref="Z3353:Z3416" si="811">INDEX($Q$2:$Q$1201,MATCH(_xlfn.FLOOR.MATH(K3353/5),$J$2:$J$1201))</f>
        <v>3.4400859271250939</v>
      </c>
      <c r="AA3353">
        <f t="shared" ref="AA3353:AA3416" si="812">1-Y3353-Z3353</f>
        <v>-2.1425429616686928</v>
      </c>
      <c r="AC3353">
        <f t="shared" si="801"/>
        <v>-1.5121579451926903E-3</v>
      </c>
      <c r="AD3353">
        <f t="shared" si="803"/>
        <v>2.0801942186181615</v>
      </c>
      <c r="AE3353">
        <f t="shared" si="804"/>
        <v>0.73246126368977005</v>
      </c>
      <c r="AG3353">
        <f t="shared" si="802"/>
        <v>-7.583011948185673E-3</v>
      </c>
      <c r="AH3353">
        <f t="shared" si="805"/>
        <v>2.2243975650243675</v>
      </c>
      <c r="AI3353">
        <f t="shared" si="806"/>
        <v>0.79948612166441158</v>
      </c>
    </row>
    <row r="3354" spans="1:35" x14ac:dyDescent="0.2">
      <c r="A3354" s="41">
        <v>41584</v>
      </c>
      <c r="B3354">
        <v>12229.82</v>
      </c>
      <c r="C3354">
        <v>3165.13</v>
      </c>
      <c r="D3354">
        <v>0.2</v>
      </c>
      <c r="E3354">
        <f t="shared" si="798"/>
        <v>5.5555555555555558E-6</v>
      </c>
      <c r="G3354">
        <f t="shared" si="799"/>
        <v>7.4484735654151008E-3</v>
      </c>
      <c r="H3354">
        <f t="shared" si="800"/>
        <v>4.8159341705926659E-3</v>
      </c>
      <c r="K3354" s="25">
        <v>3352</v>
      </c>
      <c r="U3354">
        <f t="shared" si="807"/>
        <v>-5.9508593091280163E-2</v>
      </c>
      <c r="V3354">
        <f t="shared" si="808"/>
        <v>0.68801718542501877</v>
      </c>
      <c r="W3354">
        <f t="shared" si="809"/>
        <v>0.37149140766626143</v>
      </c>
      <c r="Y3354">
        <f t="shared" si="810"/>
        <v>-0.2975429654564008</v>
      </c>
      <c r="Z3354">
        <f t="shared" si="811"/>
        <v>3.4400859271250939</v>
      </c>
      <c r="AA3354">
        <f t="shared" si="812"/>
        <v>-2.1425429616686928</v>
      </c>
      <c r="AC3354">
        <f t="shared" si="801"/>
        <v>2.8722611318415955E-3</v>
      </c>
      <c r="AD3354">
        <f t="shared" si="803"/>
        <v>2.0861690796189802</v>
      </c>
      <c r="AE3354">
        <f t="shared" si="804"/>
        <v>0.7353294077612379</v>
      </c>
      <c r="AG3354">
        <f t="shared" si="802"/>
        <v>1.4339083436985754E-2</v>
      </c>
      <c r="AH3354">
        <f t="shared" si="805"/>
        <v>2.2562933873062794</v>
      </c>
      <c r="AI3354">
        <f t="shared" si="806"/>
        <v>0.81372337274520179</v>
      </c>
    </row>
    <row r="3355" spans="1:35" x14ac:dyDescent="0.2">
      <c r="A3355" s="41">
        <v>41585</v>
      </c>
      <c r="B3355">
        <v>12152.91</v>
      </c>
      <c r="C3355">
        <v>3124.12</v>
      </c>
      <c r="D3355">
        <v>0.14000000000000001</v>
      </c>
      <c r="E3355">
        <f t="shared" si="798"/>
        <v>3.8888888888888896E-6</v>
      </c>
      <c r="G3355">
        <f t="shared" si="799"/>
        <v>-6.2887270622134957E-3</v>
      </c>
      <c r="H3355">
        <f t="shared" si="800"/>
        <v>-1.2956813780160756E-2</v>
      </c>
      <c r="K3355" s="25">
        <v>3353</v>
      </c>
      <c r="U3355">
        <f t="shared" si="807"/>
        <v>-5.9508593091280163E-2</v>
      </c>
      <c r="V3355">
        <f t="shared" si="808"/>
        <v>0.68801718542501877</v>
      </c>
      <c r="W3355">
        <f t="shared" si="809"/>
        <v>0.37149140766626143</v>
      </c>
      <c r="Y3355">
        <f t="shared" si="810"/>
        <v>-0.2975429654564008</v>
      </c>
      <c r="Z3355">
        <f t="shared" si="811"/>
        <v>3.4400859271250939</v>
      </c>
      <c r="AA3355">
        <f t="shared" si="812"/>
        <v>-2.1425429616686928</v>
      </c>
      <c r="AC3355">
        <f t="shared" si="801"/>
        <v>-8.5382134081412146E-3</v>
      </c>
      <c r="AD3355">
        <f t="shared" si="803"/>
        <v>2.068356922811728</v>
      </c>
      <c r="AE3355">
        <f t="shared" si="804"/>
        <v>0.72675453498952969</v>
      </c>
      <c r="AG3355">
        <f t="shared" si="802"/>
        <v>-4.2713289262928299E-2</v>
      </c>
      <c r="AH3355">
        <f t="shared" si="805"/>
        <v>2.159919675192234</v>
      </c>
      <c r="AI3355">
        <f t="shared" si="806"/>
        <v>0.77007103359360263</v>
      </c>
    </row>
    <row r="3356" spans="1:35" x14ac:dyDescent="0.2">
      <c r="A3356" s="41">
        <v>41586</v>
      </c>
      <c r="B3356">
        <v>12119.32</v>
      </c>
      <c r="C3356">
        <v>3166.11</v>
      </c>
      <c r="D3356">
        <v>0.19</v>
      </c>
      <c r="E3356">
        <f t="shared" si="798"/>
        <v>5.2777777777777777E-6</v>
      </c>
      <c r="G3356">
        <f t="shared" si="799"/>
        <v>-2.763947071113021E-3</v>
      </c>
      <c r="H3356">
        <f t="shared" si="800"/>
        <v>1.3440584868699102E-2</v>
      </c>
      <c r="K3356" s="25">
        <v>3354</v>
      </c>
      <c r="U3356">
        <f t="shared" si="807"/>
        <v>-5.9508593091280163E-2</v>
      </c>
      <c r="V3356">
        <f t="shared" si="808"/>
        <v>0.68801718542501877</v>
      </c>
      <c r="W3356">
        <f t="shared" si="809"/>
        <v>0.37149140766626143</v>
      </c>
      <c r="Y3356">
        <f t="shared" si="810"/>
        <v>-0.2975429654564008</v>
      </c>
      <c r="Z3356">
        <f t="shared" si="811"/>
        <v>3.4400859271250939</v>
      </c>
      <c r="AA3356">
        <f t="shared" si="812"/>
        <v>-2.1425429616686928</v>
      </c>
      <c r="AC3356">
        <f t="shared" si="801"/>
        <v>9.4132766622167432E-3</v>
      </c>
      <c r="AD3356">
        <f t="shared" si="803"/>
        <v>2.0878269387623662</v>
      </c>
      <c r="AE3356">
        <f t="shared" si="804"/>
        <v>0.73612378285084756</v>
      </c>
      <c r="AG3356">
        <f t="shared" si="802"/>
        <v>4.7050827755528164E-2</v>
      </c>
      <c r="AH3356">
        <f t="shared" si="805"/>
        <v>2.2615456837954802</v>
      </c>
      <c r="AI3356">
        <f t="shared" si="806"/>
        <v>0.81604851039300885</v>
      </c>
    </row>
    <row r="3357" spans="1:35" x14ac:dyDescent="0.2">
      <c r="A3357" s="41">
        <v>41589</v>
      </c>
      <c r="B3357">
        <v>12211.2</v>
      </c>
      <c r="C3357">
        <v>3168.41</v>
      </c>
      <c r="D3357">
        <v>0.155</v>
      </c>
      <c r="E3357">
        <f t="shared" si="798"/>
        <v>4.3055555555555559E-6</v>
      </c>
      <c r="G3357">
        <f t="shared" si="799"/>
        <v>7.5812834383448095E-3</v>
      </c>
      <c r="H3357">
        <f t="shared" si="800"/>
        <v>7.2644349059247063E-4</v>
      </c>
      <c r="K3357" s="25">
        <v>3355</v>
      </c>
      <c r="U3357">
        <f t="shared" si="807"/>
        <v>-0.21540119158518434</v>
      </c>
      <c r="V3357">
        <f t="shared" si="808"/>
        <v>0.98955214659123314</v>
      </c>
      <c r="W3357">
        <f t="shared" si="809"/>
        <v>0.2258490449939512</v>
      </c>
      <c r="Y3357">
        <f t="shared" si="810"/>
        <v>-1.0770059579259217</v>
      </c>
      <c r="Z3357">
        <f t="shared" si="811"/>
        <v>4.9477607329561657</v>
      </c>
      <c r="AA3357">
        <f t="shared" si="812"/>
        <v>-2.8707547750302442</v>
      </c>
      <c r="AC3357">
        <f t="shared" si="801"/>
        <v>5.0614743621651499E-5</v>
      </c>
      <c r="AD3357">
        <f t="shared" si="803"/>
        <v>2.087932613587598</v>
      </c>
      <c r="AE3357">
        <f t="shared" si="804"/>
        <v>0.73617439631358628</v>
      </c>
      <c r="AG3357">
        <f t="shared" si="802"/>
        <v>2.3196260699714639E-4</v>
      </c>
      <c r="AH3357">
        <f t="shared" si="805"/>
        <v>2.2620702778281365</v>
      </c>
      <c r="AI3357">
        <f t="shared" si="806"/>
        <v>0.81628044610084005</v>
      </c>
    </row>
    <row r="3358" spans="1:35" x14ac:dyDescent="0.2">
      <c r="A3358" s="41">
        <v>41590</v>
      </c>
      <c r="B3358">
        <v>12196.27</v>
      </c>
      <c r="C3358">
        <v>3161.1</v>
      </c>
      <c r="D3358">
        <v>0.13</v>
      </c>
      <c r="E3358">
        <f t="shared" si="798"/>
        <v>3.611111111111111E-6</v>
      </c>
      <c r="G3358">
        <f t="shared" si="799"/>
        <v>-1.2226480607966694E-3</v>
      </c>
      <c r="H3358">
        <f t="shared" si="800"/>
        <v>-2.3071509053436724E-3</v>
      </c>
      <c r="K3358" s="25">
        <v>3356</v>
      </c>
      <c r="U3358">
        <f t="shared" si="807"/>
        <v>-0.21540119158518434</v>
      </c>
      <c r="V3358">
        <f t="shared" si="808"/>
        <v>0.98955214659123314</v>
      </c>
      <c r="W3358">
        <f t="shared" si="809"/>
        <v>0.2258490449939512</v>
      </c>
      <c r="Y3358">
        <f t="shared" si="810"/>
        <v>-1.0770059579259217</v>
      </c>
      <c r="Z3358">
        <f t="shared" si="811"/>
        <v>4.9477607329561657</v>
      </c>
      <c r="AA3358">
        <f t="shared" si="812"/>
        <v>-2.8707547750302442</v>
      </c>
      <c r="AC3358">
        <f t="shared" si="801"/>
        <v>-2.01871387609743E-3</v>
      </c>
      <c r="AD3358">
        <f t="shared" si="803"/>
        <v>2.0837176750481925</v>
      </c>
      <c r="AE3358">
        <f t="shared" si="804"/>
        <v>0.73415364208824874</v>
      </c>
      <c r="AG3358">
        <f t="shared" si="802"/>
        <v>-1.0110791602709373E-2</v>
      </c>
      <c r="AH3358">
        <f t="shared" si="805"/>
        <v>2.2391989566583335</v>
      </c>
      <c r="AI3358">
        <f t="shared" si="806"/>
        <v>0.80611819327506051</v>
      </c>
    </row>
    <row r="3359" spans="1:35" x14ac:dyDescent="0.2">
      <c r="A3359" s="41">
        <v>41591</v>
      </c>
      <c r="B3359">
        <v>12137.81</v>
      </c>
      <c r="C3359">
        <v>3187.64</v>
      </c>
      <c r="D3359">
        <v>0.13</v>
      </c>
      <c r="E3359">
        <f t="shared" si="798"/>
        <v>3.611111111111111E-6</v>
      </c>
      <c r="G3359">
        <f t="shared" si="799"/>
        <v>-4.7932687616788526E-3</v>
      </c>
      <c r="H3359">
        <f t="shared" si="800"/>
        <v>8.3958115845749783E-3</v>
      </c>
      <c r="K3359" s="25">
        <v>3357</v>
      </c>
      <c r="U3359">
        <f t="shared" si="807"/>
        <v>-0.21540119158518434</v>
      </c>
      <c r="V3359">
        <f t="shared" si="808"/>
        <v>0.98955214659123314</v>
      </c>
      <c r="W3359">
        <f t="shared" si="809"/>
        <v>0.2258490449939512</v>
      </c>
      <c r="Y3359">
        <f t="shared" si="810"/>
        <v>-1.0770059579259217</v>
      </c>
      <c r="Z3359">
        <f t="shared" si="811"/>
        <v>4.9477607329561657</v>
      </c>
      <c r="AA3359">
        <f t="shared" si="812"/>
        <v>-2.8707547750302442</v>
      </c>
      <c r="AC3359">
        <f t="shared" si="801"/>
        <v>9.34138474474119E-3</v>
      </c>
      <c r="AD3359">
        <f t="shared" si="803"/>
        <v>2.1031824835502353</v>
      </c>
      <c r="AE3359">
        <f t="shared" si="804"/>
        <v>0.7434516659233088</v>
      </c>
      <c r="AG3359">
        <f t="shared" si="802"/>
        <v>4.6692479279261505E-2</v>
      </c>
      <c r="AH3359">
        <f t="shared" si="805"/>
        <v>2.343752707544247</v>
      </c>
      <c r="AI3359">
        <f t="shared" si="806"/>
        <v>0.85175336595479589</v>
      </c>
    </row>
    <row r="3360" spans="1:35" x14ac:dyDescent="0.2">
      <c r="A3360" s="41">
        <v>41592</v>
      </c>
      <c r="B3360">
        <v>12314.46</v>
      </c>
      <c r="C3360">
        <v>3203.65</v>
      </c>
      <c r="D3360">
        <v>0.13</v>
      </c>
      <c r="E3360">
        <f t="shared" si="798"/>
        <v>3.611111111111111E-6</v>
      </c>
      <c r="G3360">
        <f t="shared" si="799"/>
        <v>1.4553696259868926E-2</v>
      </c>
      <c r="H3360">
        <f t="shared" si="800"/>
        <v>5.022524500884736E-3</v>
      </c>
      <c r="K3360" s="25">
        <v>3358</v>
      </c>
      <c r="U3360">
        <f t="shared" si="807"/>
        <v>-0.21540119158518434</v>
      </c>
      <c r="V3360">
        <f t="shared" si="808"/>
        <v>0.98955214659123314</v>
      </c>
      <c r="W3360">
        <f t="shared" si="809"/>
        <v>0.2258490449939512</v>
      </c>
      <c r="Y3360">
        <f t="shared" si="810"/>
        <v>-1.0770059579259217</v>
      </c>
      <c r="Z3360">
        <f t="shared" si="811"/>
        <v>4.9477607329561657</v>
      </c>
      <c r="AA3360">
        <f t="shared" si="812"/>
        <v>-2.8707547750302442</v>
      </c>
      <c r="AC3360">
        <f t="shared" si="801"/>
        <v>1.8359819508087561E-3</v>
      </c>
      <c r="AD3360">
        <f t="shared" si="803"/>
        <v>2.1070438886292906</v>
      </c>
      <c r="AE3360">
        <f t="shared" si="804"/>
        <v>0.7452859645193467</v>
      </c>
      <c r="AG3360">
        <f t="shared" si="802"/>
        <v>9.1654653095993351E-3</v>
      </c>
      <c r="AH3360">
        <f t="shared" si="805"/>
        <v>2.3652342916795233</v>
      </c>
      <c r="AI3360">
        <f t="shared" si="806"/>
        <v>0.86087708328642998</v>
      </c>
    </row>
    <row r="3361" spans="1:35" x14ac:dyDescent="0.2">
      <c r="A3361" s="41">
        <v>41593</v>
      </c>
      <c r="B3361">
        <v>12354.06</v>
      </c>
      <c r="C3361">
        <v>3217.2</v>
      </c>
      <c r="D3361">
        <v>0.21</v>
      </c>
      <c r="E3361">
        <f t="shared" si="798"/>
        <v>5.8333333333333331E-6</v>
      </c>
      <c r="G3361">
        <f t="shared" si="799"/>
        <v>3.215731749504271E-3</v>
      </c>
      <c r="H3361">
        <f t="shared" si="800"/>
        <v>4.2295506687683509E-3</v>
      </c>
      <c r="K3361" s="25">
        <v>3359</v>
      </c>
      <c r="U3361">
        <f t="shared" si="807"/>
        <v>-0.21540119158518434</v>
      </c>
      <c r="V3361">
        <f t="shared" si="808"/>
        <v>0.98955214659123314</v>
      </c>
      <c r="W3361">
        <f t="shared" si="809"/>
        <v>0.2258490449939512</v>
      </c>
      <c r="Y3361">
        <f t="shared" si="810"/>
        <v>-1.0770059579259217</v>
      </c>
      <c r="Z3361">
        <f t="shared" si="811"/>
        <v>4.9477607329561657</v>
      </c>
      <c r="AA3361">
        <f t="shared" si="812"/>
        <v>-2.8707547750302442</v>
      </c>
      <c r="AC3361">
        <f t="shared" si="801"/>
        <v>3.4935040587303896E-3</v>
      </c>
      <c r="AD3361">
        <f t="shared" si="803"/>
        <v>2.1144048550061401</v>
      </c>
      <c r="AE3361">
        <f t="shared" si="804"/>
        <v>0.74877338046787767</v>
      </c>
      <c r="AG3361">
        <f t="shared" si="802"/>
        <v>1.7453075849207505E-2</v>
      </c>
      <c r="AH3361">
        <f t="shared" si="805"/>
        <v>2.4065149051733528</v>
      </c>
      <c r="AI3361">
        <f t="shared" si="806"/>
        <v>0.8781796034561008</v>
      </c>
    </row>
    <row r="3362" spans="1:35" x14ac:dyDescent="0.2">
      <c r="A3362" s="41">
        <v>41596</v>
      </c>
      <c r="B3362">
        <v>12477.24</v>
      </c>
      <c r="C3362">
        <v>3205.46</v>
      </c>
      <c r="D3362">
        <v>0.15</v>
      </c>
      <c r="E3362">
        <f t="shared" si="798"/>
        <v>4.1666666666666669E-6</v>
      </c>
      <c r="G3362">
        <f t="shared" si="799"/>
        <v>9.9708112150985427E-3</v>
      </c>
      <c r="H3362">
        <f t="shared" si="800"/>
        <v>-3.6491358945666364E-3</v>
      </c>
      <c r="K3362" s="25">
        <v>3360</v>
      </c>
      <c r="U3362">
        <f t="shared" si="807"/>
        <v>1.2925950616239265E-2</v>
      </c>
      <c r="V3362">
        <f t="shared" si="808"/>
        <v>0.43010776761956004</v>
      </c>
      <c r="W3362">
        <f t="shared" si="809"/>
        <v>0.55696628176420071</v>
      </c>
      <c r="Y3362">
        <f t="shared" si="810"/>
        <v>6.4629753081196326E-2</v>
      </c>
      <c r="Z3362">
        <f t="shared" si="811"/>
        <v>2.1505388380978001</v>
      </c>
      <c r="AA3362">
        <f t="shared" si="812"/>
        <v>-1.2151685911789964</v>
      </c>
      <c r="AC3362">
        <f t="shared" si="801"/>
        <v>-5.7574174217122163E-3</v>
      </c>
      <c r="AD3362">
        <f t="shared" si="803"/>
        <v>2.1022313436573747</v>
      </c>
      <c r="AE3362">
        <f t="shared" si="804"/>
        <v>0.74299932522716849</v>
      </c>
      <c r="AG3362">
        <f t="shared" si="802"/>
        <v>-2.881042044189441E-2</v>
      </c>
      <c r="AH3362">
        <f t="shared" si="805"/>
        <v>2.337182198955623</v>
      </c>
      <c r="AI3362">
        <f t="shared" si="806"/>
        <v>0.84894601527158053</v>
      </c>
    </row>
    <row r="3363" spans="1:35" x14ac:dyDescent="0.2">
      <c r="A3363" s="41">
        <v>41597</v>
      </c>
      <c r="B3363">
        <v>12433.83</v>
      </c>
      <c r="C3363">
        <v>3199.51</v>
      </c>
      <c r="D3363">
        <v>0.14000000000000001</v>
      </c>
      <c r="E3363">
        <f t="shared" si="798"/>
        <v>3.8888888888888896E-6</v>
      </c>
      <c r="G3363">
        <f t="shared" si="799"/>
        <v>-3.4791348086595959E-3</v>
      </c>
      <c r="H3363">
        <f t="shared" si="800"/>
        <v>-1.8562078453637912E-3</v>
      </c>
      <c r="K3363" s="25">
        <v>3361</v>
      </c>
      <c r="U3363">
        <f t="shared" si="807"/>
        <v>1.2925950616239265E-2</v>
      </c>
      <c r="V3363">
        <f t="shared" si="808"/>
        <v>0.43010776761956004</v>
      </c>
      <c r="W3363">
        <f t="shared" si="809"/>
        <v>0.55696628176420071</v>
      </c>
      <c r="Y3363">
        <f t="shared" si="810"/>
        <v>6.4629753081196326E-2</v>
      </c>
      <c r="Z3363">
        <f t="shared" si="811"/>
        <v>2.1505388380978001</v>
      </c>
      <c r="AA3363">
        <f t="shared" si="812"/>
        <v>-1.2151685911789964</v>
      </c>
      <c r="AC3363">
        <f t="shared" si="801"/>
        <v>-8.4101984449062265E-4</v>
      </c>
      <c r="AD3363">
        <f t="shared" si="803"/>
        <v>2.100463325379649</v>
      </c>
      <c r="AE3363">
        <f t="shared" si="804"/>
        <v>0.74215795152707487</v>
      </c>
      <c r="AG3363">
        <f t="shared" si="802"/>
        <v>-4.2217658891197793E-3</v>
      </c>
      <c r="AH3363">
        <f t="shared" si="805"/>
        <v>2.3273151628714142</v>
      </c>
      <c r="AI3363">
        <f t="shared" si="806"/>
        <v>0.84471531256721921</v>
      </c>
    </row>
    <row r="3364" spans="1:35" x14ac:dyDescent="0.2">
      <c r="A3364" s="41">
        <v>41598</v>
      </c>
      <c r="B3364">
        <v>12388.87</v>
      </c>
      <c r="C3364">
        <v>3188.04</v>
      </c>
      <c r="D3364">
        <v>0.14000000000000001</v>
      </c>
      <c r="E3364">
        <f t="shared" si="798"/>
        <v>3.8888888888888896E-6</v>
      </c>
      <c r="G3364">
        <f t="shared" si="799"/>
        <v>-3.6159413471150183E-3</v>
      </c>
      <c r="H3364">
        <f t="shared" si="800"/>
        <v>-3.5849239414786184E-3</v>
      </c>
      <c r="K3364" s="25">
        <v>3362</v>
      </c>
      <c r="U3364">
        <f t="shared" si="807"/>
        <v>1.2925950616239265E-2</v>
      </c>
      <c r="V3364">
        <f t="shared" si="808"/>
        <v>0.43010776761956004</v>
      </c>
      <c r="W3364">
        <f t="shared" si="809"/>
        <v>0.55696628176420071</v>
      </c>
      <c r="Y3364">
        <f t="shared" si="810"/>
        <v>6.4629753081196326E-2</v>
      </c>
      <c r="Z3364">
        <f t="shared" si="811"/>
        <v>2.1505388380978001</v>
      </c>
      <c r="AA3364">
        <f t="shared" si="812"/>
        <v>-1.2151685911789964</v>
      </c>
      <c r="AC3364">
        <f t="shared" si="801"/>
        <v>-1.5864771328546708E-3</v>
      </c>
      <c r="AD3364">
        <f t="shared" si="803"/>
        <v>2.0971309883455342</v>
      </c>
      <c r="AE3364">
        <f t="shared" si="804"/>
        <v>0.74057021460678141</v>
      </c>
      <c r="AG3364">
        <f t="shared" si="802"/>
        <v>-7.9479412198289086E-3</v>
      </c>
      <c r="AH3364">
        <f t="shared" si="805"/>
        <v>2.3088177987568956</v>
      </c>
      <c r="AI3364">
        <f t="shared" si="806"/>
        <v>0.83673561810204433</v>
      </c>
    </row>
    <row r="3365" spans="1:35" x14ac:dyDescent="0.2">
      <c r="A3365" s="41">
        <v>41599</v>
      </c>
      <c r="B3365">
        <v>12379.17</v>
      </c>
      <c r="C3365">
        <v>3214.16</v>
      </c>
      <c r="D3365">
        <v>0.14000000000000001</v>
      </c>
      <c r="E3365">
        <f t="shared" si="798"/>
        <v>3.8888888888888896E-6</v>
      </c>
      <c r="G3365">
        <f t="shared" si="799"/>
        <v>-7.8296083500760979E-4</v>
      </c>
      <c r="H3365">
        <f t="shared" si="800"/>
        <v>8.1931217927001827E-3</v>
      </c>
      <c r="K3365" s="25">
        <v>3363</v>
      </c>
      <c r="U3365">
        <f t="shared" si="807"/>
        <v>1.2925950616239265E-2</v>
      </c>
      <c r="V3365">
        <f t="shared" si="808"/>
        <v>0.43010776761956004</v>
      </c>
      <c r="W3365">
        <f t="shared" si="809"/>
        <v>0.55696628176420071</v>
      </c>
      <c r="Y3365">
        <f t="shared" si="810"/>
        <v>6.4629753081196326E-2</v>
      </c>
      <c r="Z3365">
        <f t="shared" si="811"/>
        <v>2.1505388380978001</v>
      </c>
      <c r="AA3365">
        <f t="shared" si="812"/>
        <v>-1.2151685911789964</v>
      </c>
      <c r="AC3365">
        <f t="shared" si="801"/>
        <v>3.5159707909903242E-3</v>
      </c>
      <c r="AD3365">
        <f t="shared" si="803"/>
        <v>2.1045044396454382</v>
      </c>
      <c r="AE3365">
        <f t="shared" si="804"/>
        <v>0.74408001882257535</v>
      </c>
      <c r="AG3365">
        <f t="shared" si="802"/>
        <v>1.7564298399396064E-2</v>
      </c>
      <c r="AH3365">
        <f t="shared" si="805"/>
        <v>2.3493705635240985</v>
      </c>
      <c r="AI3365">
        <f t="shared" si="806"/>
        <v>0.85414744697021239</v>
      </c>
    </row>
    <row r="3366" spans="1:35" x14ac:dyDescent="0.2">
      <c r="A3366" s="41">
        <v>41600</v>
      </c>
      <c r="B3366">
        <v>12468.4</v>
      </c>
      <c r="C3366">
        <v>3230.54</v>
      </c>
      <c r="D3366">
        <v>0.155</v>
      </c>
      <c r="E3366">
        <f t="shared" si="798"/>
        <v>4.3055555555555559E-6</v>
      </c>
      <c r="G3366">
        <f t="shared" si="799"/>
        <v>7.2080761472699349E-3</v>
      </c>
      <c r="H3366">
        <f t="shared" si="800"/>
        <v>5.0961993180178057E-3</v>
      </c>
      <c r="K3366" s="25">
        <v>3364</v>
      </c>
      <c r="U3366">
        <f t="shared" si="807"/>
        <v>1.2925950616239265E-2</v>
      </c>
      <c r="V3366">
        <f t="shared" si="808"/>
        <v>0.43010776761956004</v>
      </c>
      <c r="W3366">
        <f t="shared" si="809"/>
        <v>0.55696628176420071</v>
      </c>
      <c r="Y3366">
        <f t="shared" si="810"/>
        <v>6.4629753081196326E-2</v>
      </c>
      <c r="Z3366">
        <f t="shared" si="811"/>
        <v>2.1505388380978001</v>
      </c>
      <c r="AA3366">
        <f t="shared" si="812"/>
        <v>-1.2151685911789964</v>
      </c>
      <c r="AC3366">
        <f t="shared" si="801"/>
        <v>2.2872521283193049E-3</v>
      </c>
      <c r="AD3366">
        <f t="shared" si="803"/>
        <v>2.1093179719040744</v>
      </c>
      <c r="AE3366">
        <f t="shared" si="804"/>
        <v>0.74636465917151917</v>
      </c>
      <c r="AG3366">
        <f t="shared" si="802"/>
        <v>1.1420705086040967E-2</v>
      </c>
      <c r="AH3366">
        <f t="shared" si="805"/>
        <v>2.3762020318679329</v>
      </c>
      <c r="AI3366">
        <f t="shared" si="806"/>
        <v>0.86550342813297865</v>
      </c>
    </row>
    <row r="3367" spans="1:35" x14ac:dyDescent="0.2">
      <c r="A3367" s="41">
        <v>41603</v>
      </c>
      <c r="B3367">
        <v>12560.84</v>
      </c>
      <c r="C3367">
        <v>3226.53</v>
      </c>
      <c r="D3367">
        <v>0.21</v>
      </c>
      <c r="E3367">
        <f t="shared" si="798"/>
        <v>5.8333333333333331E-6</v>
      </c>
      <c r="G3367">
        <f t="shared" si="799"/>
        <v>7.4139424465048051E-3</v>
      </c>
      <c r="H3367">
        <f t="shared" si="800"/>
        <v>-1.2412785478587986E-3</v>
      </c>
      <c r="K3367" s="25">
        <v>3365</v>
      </c>
      <c r="U3367">
        <f t="shared" si="807"/>
        <v>-0.12489331711163798</v>
      </c>
      <c r="V3367">
        <f t="shared" si="808"/>
        <v>0.83041228901372777</v>
      </c>
      <c r="W3367">
        <f t="shared" si="809"/>
        <v>0.29448102809791021</v>
      </c>
      <c r="Y3367">
        <f t="shared" si="810"/>
        <v>-0.6244665855581899</v>
      </c>
      <c r="Z3367">
        <f t="shared" si="811"/>
        <v>4.1520614450686386</v>
      </c>
      <c r="AA3367">
        <f t="shared" si="812"/>
        <v>-2.5275948595104487</v>
      </c>
      <c r="AC3367">
        <f t="shared" si="801"/>
        <v>-4.3565324200972892E-4</v>
      </c>
      <c r="AD3367">
        <f t="shared" si="803"/>
        <v>2.108399040691185</v>
      </c>
      <c r="AE3367">
        <f t="shared" si="804"/>
        <v>0.74592891100506531</v>
      </c>
      <c r="AG3367">
        <f t="shared" si="802"/>
        <v>-2.1954884322708669E-3</v>
      </c>
      <c r="AH3367">
        <f t="shared" si="805"/>
        <v>2.3709851077942283</v>
      </c>
      <c r="AI3367">
        <f t="shared" si="806"/>
        <v>0.86330552608261879</v>
      </c>
    </row>
    <row r="3368" spans="1:35" x14ac:dyDescent="0.2">
      <c r="A3368" s="41">
        <v>41604</v>
      </c>
      <c r="B3368">
        <v>12597.8</v>
      </c>
      <c r="C3368">
        <v>3227.36</v>
      </c>
      <c r="D3368">
        <v>0.18</v>
      </c>
      <c r="E3368">
        <f t="shared" si="798"/>
        <v>4.9999999999999996E-6</v>
      </c>
      <c r="G3368">
        <f t="shared" si="799"/>
        <v>2.9424783692809657E-3</v>
      </c>
      <c r="H3368">
        <f t="shared" si="800"/>
        <v>2.5724230055196361E-4</v>
      </c>
      <c r="K3368" s="25">
        <v>3366</v>
      </c>
      <c r="U3368">
        <f t="shared" si="807"/>
        <v>-0.12489331711163798</v>
      </c>
      <c r="V3368">
        <f t="shared" si="808"/>
        <v>0.83041228901372777</v>
      </c>
      <c r="W3368">
        <f t="shared" si="809"/>
        <v>0.29448102809791021</v>
      </c>
      <c r="Y3368">
        <f t="shared" si="810"/>
        <v>-0.6244665855581899</v>
      </c>
      <c r="Z3368">
        <f t="shared" si="811"/>
        <v>4.1520614450686386</v>
      </c>
      <c r="AA3368">
        <f t="shared" si="812"/>
        <v>-2.5275948595104487</v>
      </c>
      <c r="AC3368">
        <f t="shared" si="801"/>
        <v>-1.5216091043899178E-4</v>
      </c>
      <c r="AD3368">
        <f t="shared" si="803"/>
        <v>2.1080782247735845</v>
      </c>
      <c r="AE3368">
        <f t="shared" si="804"/>
        <v>0.74577673851698045</v>
      </c>
      <c r="AG3368">
        <f t="shared" si="802"/>
        <v>-7.8413788552829258E-4</v>
      </c>
      <c r="AH3368">
        <f t="shared" si="805"/>
        <v>2.3691259285451833</v>
      </c>
      <c r="AI3368">
        <f t="shared" si="806"/>
        <v>0.8625210806001693</v>
      </c>
    </row>
    <row r="3369" spans="1:35" x14ac:dyDescent="0.2">
      <c r="A3369" s="41">
        <v>41605</v>
      </c>
      <c r="B3369">
        <v>12693.8</v>
      </c>
      <c r="C3369">
        <v>3236.14</v>
      </c>
      <c r="D3369">
        <v>0.14000000000000001</v>
      </c>
      <c r="E3369">
        <f t="shared" si="798"/>
        <v>3.8888888888888896E-6</v>
      </c>
      <c r="G3369">
        <f t="shared" si="799"/>
        <v>7.6203781612662535E-3</v>
      </c>
      <c r="H3369">
        <f t="shared" si="800"/>
        <v>2.7204898121064103E-3</v>
      </c>
      <c r="K3369" s="25">
        <v>3367</v>
      </c>
      <c r="U3369">
        <f t="shared" si="807"/>
        <v>-0.12489331711163798</v>
      </c>
      <c r="V3369">
        <f t="shared" si="808"/>
        <v>0.83041228901372777</v>
      </c>
      <c r="W3369">
        <f t="shared" si="809"/>
        <v>0.29448102809791021</v>
      </c>
      <c r="Y3369">
        <f t="shared" si="810"/>
        <v>-0.6244665855581899</v>
      </c>
      <c r="Z3369">
        <f t="shared" si="811"/>
        <v>4.1520614450686386</v>
      </c>
      <c r="AA3369">
        <f t="shared" si="812"/>
        <v>-2.5275948595104487</v>
      </c>
      <c r="AC3369">
        <f t="shared" si="801"/>
        <v>1.3088662710446729E-3</v>
      </c>
      <c r="AD3369">
        <f t="shared" si="803"/>
        <v>2.1108374172587148</v>
      </c>
      <c r="AE3369">
        <f t="shared" si="804"/>
        <v>0.74708474896925425</v>
      </c>
      <c r="AG3369">
        <f t="shared" si="802"/>
        <v>6.5243313552233641E-3</v>
      </c>
      <c r="AH3369">
        <f t="shared" si="805"/>
        <v>2.3845828911252638</v>
      </c>
      <c r="AI3369">
        <f t="shared" si="806"/>
        <v>0.86902422062846207</v>
      </c>
    </row>
    <row r="3370" spans="1:35" x14ac:dyDescent="0.2">
      <c r="A3370" s="41">
        <v>41606</v>
      </c>
      <c r="B3370">
        <v>12766.32</v>
      </c>
      <c r="C3370">
        <v>3236.14</v>
      </c>
      <c r="D3370">
        <v>0.19</v>
      </c>
      <c r="E3370">
        <f t="shared" si="798"/>
        <v>5.2777777777777777E-6</v>
      </c>
      <c r="G3370">
        <f t="shared" si="799"/>
        <v>5.7130252564244312E-3</v>
      </c>
      <c r="H3370">
        <f t="shared" si="800"/>
        <v>0</v>
      </c>
      <c r="K3370" s="25">
        <v>3368</v>
      </c>
      <c r="U3370">
        <f t="shared" si="807"/>
        <v>-0.12489331711163798</v>
      </c>
      <c r="V3370">
        <f t="shared" si="808"/>
        <v>0.83041228901372777</v>
      </c>
      <c r="W3370">
        <f t="shared" si="809"/>
        <v>0.29448102809791021</v>
      </c>
      <c r="Y3370">
        <f t="shared" si="810"/>
        <v>-0.6244665855581899</v>
      </c>
      <c r="Z3370">
        <f t="shared" si="811"/>
        <v>4.1520614450686386</v>
      </c>
      <c r="AA3370">
        <f t="shared" si="812"/>
        <v>-2.5275948595104487</v>
      </c>
      <c r="AC3370">
        <f t="shared" si="801"/>
        <v>-7.1237347101925483E-4</v>
      </c>
      <c r="AD3370">
        <f t="shared" si="803"/>
        <v>2.1093337126810248</v>
      </c>
      <c r="AE3370">
        <f t="shared" si="804"/>
        <v>0.74637212163968536</v>
      </c>
      <c r="AG3370">
        <f t="shared" si="802"/>
        <v>-3.5774229106518298E-3</v>
      </c>
      <c r="AH3370">
        <f t="shared" si="805"/>
        <v>2.3760522296582036</v>
      </c>
      <c r="AI3370">
        <f t="shared" si="806"/>
        <v>0.86544038343817287</v>
      </c>
    </row>
    <row r="3371" spans="1:35" x14ac:dyDescent="0.2">
      <c r="A3371" s="41">
        <v>41607</v>
      </c>
      <c r="B3371">
        <v>12805.75</v>
      </c>
      <c r="C3371">
        <v>3233.72</v>
      </c>
      <c r="D3371">
        <v>0.155</v>
      </c>
      <c r="E3371">
        <f t="shared" si="798"/>
        <v>4.3055555555555559E-6</v>
      </c>
      <c r="G3371">
        <f t="shared" si="799"/>
        <v>3.0885956172178272E-3</v>
      </c>
      <c r="H3371">
        <f t="shared" si="800"/>
        <v>-7.4780448311879987E-4</v>
      </c>
      <c r="K3371" s="25">
        <v>3369</v>
      </c>
      <c r="U3371">
        <f t="shared" si="807"/>
        <v>-0.12489331711163798</v>
      </c>
      <c r="V3371">
        <f t="shared" si="808"/>
        <v>0.83041228901372777</v>
      </c>
      <c r="W3371">
        <f t="shared" si="809"/>
        <v>0.29448102809791021</v>
      </c>
      <c r="Y3371">
        <f t="shared" si="810"/>
        <v>-0.6244665855581899</v>
      </c>
      <c r="Z3371">
        <f t="shared" si="811"/>
        <v>4.1520614450686386</v>
      </c>
      <c r="AA3371">
        <f t="shared" si="812"/>
        <v>-2.5275948595104487</v>
      </c>
      <c r="AC3371">
        <f t="shared" si="801"/>
        <v>-1.005176778986139E-3</v>
      </c>
      <c r="AD3371">
        <f t="shared" si="803"/>
        <v>2.1072134594139054</v>
      </c>
      <c r="AE3371">
        <f t="shared" si="804"/>
        <v>0.7453664393317283</v>
      </c>
      <c r="AG3371">
        <f t="shared" si="802"/>
        <v>-5.0469950060418071E-3</v>
      </c>
      <c r="AH3371">
        <f t="shared" si="805"/>
        <v>2.3640603059210243</v>
      </c>
      <c r="AI3371">
        <f t="shared" si="806"/>
        <v>0.86038060933735105</v>
      </c>
    </row>
    <row r="3372" spans="1:35" x14ac:dyDescent="0.2">
      <c r="A3372" s="41">
        <v>41610</v>
      </c>
      <c r="B3372">
        <v>12745.63</v>
      </c>
      <c r="C3372">
        <v>3225.06</v>
      </c>
      <c r="D3372">
        <v>0.13</v>
      </c>
      <c r="E3372">
        <f t="shared" si="798"/>
        <v>3.611111111111111E-6</v>
      </c>
      <c r="G3372">
        <f t="shared" si="799"/>
        <v>-4.6947660230756338E-3</v>
      </c>
      <c r="H3372">
        <f t="shared" si="800"/>
        <v>-2.6780302561755054E-3</v>
      </c>
      <c r="K3372" s="25">
        <v>3370</v>
      </c>
      <c r="U3372">
        <f t="shared" si="807"/>
        <v>-0.6456920047791852</v>
      </c>
      <c r="V3372">
        <f t="shared" si="808"/>
        <v>1.8728787672167724</v>
      </c>
      <c r="W3372">
        <f t="shared" si="809"/>
        <v>-0.22718676243758718</v>
      </c>
      <c r="Y3372">
        <f t="shared" si="810"/>
        <v>-3.2284600238959262</v>
      </c>
      <c r="Z3372">
        <f t="shared" si="811"/>
        <v>9.3643938360838614</v>
      </c>
      <c r="AA3372">
        <f t="shared" si="812"/>
        <v>-5.1359338121879352</v>
      </c>
      <c r="AC3372">
        <f t="shared" si="801"/>
        <v>-1.6362564289672597E-3</v>
      </c>
      <c r="AD3372">
        <f t="shared" si="803"/>
        <v>2.1037655178437329</v>
      </c>
      <c r="AE3372">
        <f t="shared" si="804"/>
        <v>0.7437288427731471</v>
      </c>
      <c r="AG3372">
        <f t="shared" si="802"/>
        <v>-8.1985043670585213E-3</v>
      </c>
      <c r="AH3372">
        <f t="shared" si="805"/>
        <v>2.3446785471789413</v>
      </c>
      <c r="AI3372">
        <f t="shared" si="806"/>
        <v>0.85214831240763989</v>
      </c>
    </row>
    <row r="3373" spans="1:35" x14ac:dyDescent="0.2">
      <c r="A3373" s="41">
        <v>41611</v>
      </c>
      <c r="B3373">
        <v>12532.3</v>
      </c>
      <c r="C3373">
        <v>3214.95</v>
      </c>
      <c r="D3373">
        <v>0.13</v>
      </c>
      <c r="E3373">
        <f t="shared" si="798"/>
        <v>3.611111111111111E-6</v>
      </c>
      <c r="G3373">
        <f t="shared" si="799"/>
        <v>-1.673750140244146E-2</v>
      </c>
      <c r="H3373">
        <f t="shared" si="800"/>
        <v>-3.1348253985972749E-3</v>
      </c>
      <c r="K3373" s="25">
        <v>3371</v>
      </c>
      <c r="U3373">
        <f t="shared" si="807"/>
        <v>-0.6456920047791852</v>
      </c>
      <c r="V3373">
        <f t="shared" si="808"/>
        <v>1.8728787672167724</v>
      </c>
      <c r="W3373">
        <f t="shared" si="809"/>
        <v>-0.22718676243758718</v>
      </c>
      <c r="Y3373">
        <f t="shared" si="810"/>
        <v>-3.2284600238959262</v>
      </c>
      <c r="Z3373">
        <f t="shared" si="811"/>
        <v>9.3643938360838614</v>
      </c>
      <c r="AA3373">
        <f t="shared" si="812"/>
        <v>-5.1359338121879352</v>
      </c>
      <c r="AC3373">
        <f t="shared" si="801"/>
        <v>4.935302510930023E-3</v>
      </c>
      <c r="AD3373">
        <f t="shared" si="803"/>
        <v>2.1141482370863551</v>
      </c>
      <c r="AE3373">
        <f t="shared" si="804"/>
        <v>0.74865200660097264</v>
      </c>
      <c r="AG3373">
        <f t="shared" si="802"/>
        <v>2.4662068110205677E-2</v>
      </c>
      <c r="AH3373">
        <f t="shared" si="805"/>
        <v>2.4025031692060064</v>
      </c>
      <c r="AI3373">
        <f t="shared" si="806"/>
        <v>0.87651118098985115</v>
      </c>
    </row>
    <row r="3374" spans="1:35" x14ac:dyDescent="0.2">
      <c r="A3374" s="41">
        <v>41612</v>
      </c>
      <c r="B3374">
        <v>12391.5</v>
      </c>
      <c r="C3374">
        <v>3211.59</v>
      </c>
      <c r="D3374">
        <v>0.18</v>
      </c>
      <c r="E3374">
        <f t="shared" si="798"/>
        <v>4.9999999999999996E-6</v>
      </c>
      <c r="G3374">
        <f t="shared" si="799"/>
        <v>-1.1234968840516049E-2</v>
      </c>
      <c r="H3374">
        <f t="shared" si="800"/>
        <v>-1.045117342415799E-3</v>
      </c>
      <c r="K3374" s="25">
        <v>3372</v>
      </c>
      <c r="U3374">
        <f t="shared" si="807"/>
        <v>-0.6456920047791852</v>
      </c>
      <c r="V3374">
        <f t="shared" si="808"/>
        <v>1.8728787672167724</v>
      </c>
      <c r="W3374">
        <f t="shared" si="809"/>
        <v>-0.22718676243758718</v>
      </c>
      <c r="Y3374">
        <f t="shared" si="810"/>
        <v>-3.2284600238959262</v>
      </c>
      <c r="Z3374">
        <f t="shared" si="811"/>
        <v>9.3643938360838614</v>
      </c>
      <c r="AA3374">
        <f t="shared" si="812"/>
        <v>-5.1359338121879352</v>
      </c>
      <c r="AC3374">
        <f t="shared" si="801"/>
        <v>5.2961310777617787E-3</v>
      </c>
      <c r="AD3374">
        <f t="shared" si="803"/>
        <v>2.1253450432677834</v>
      </c>
      <c r="AE3374">
        <f t="shared" si="804"/>
        <v>0.75393416249774892</v>
      </c>
      <c r="AG3374">
        <f t="shared" si="802"/>
        <v>2.6466210944364448E-2</v>
      </c>
      <c r="AH3374">
        <f t="shared" si="805"/>
        <v>2.4660883248767167</v>
      </c>
      <c r="AI3374">
        <f t="shared" si="806"/>
        <v>0.902633221163477</v>
      </c>
    </row>
    <row r="3375" spans="1:35" x14ac:dyDescent="0.2">
      <c r="A3375" s="41">
        <v>41613</v>
      </c>
      <c r="B3375">
        <v>12406.56</v>
      </c>
      <c r="C3375">
        <v>3197.76</v>
      </c>
      <c r="D3375">
        <v>0.155</v>
      </c>
      <c r="E3375">
        <f t="shared" si="798"/>
        <v>4.3055555555555559E-6</v>
      </c>
      <c r="G3375">
        <f t="shared" si="799"/>
        <v>1.2153492313278853E-3</v>
      </c>
      <c r="H3375">
        <f t="shared" si="800"/>
        <v>-4.3062781986492439E-3</v>
      </c>
      <c r="K3375" s="25">
        <v>3373</v>
      </c>
      <c r="U3375">
        <f t="shared" si="807"/>
        <v>-0.6456920047791852</v>
      </c>
      <c r="V3375">
        <f t="shared" si="808"/>
        <v>1.8728787672167724</v>
      </c>
      <c r="W3375">
        <f t="shared" si="809"/>
        <v>-0.22718676243758718</v>
      </c>
      <c r="Y3375">
        <f t="shared" si="810"/>
        <v>-3.2284600238959262</v>
      </c>
      <c r="Z3375">
        <f t="shared" si="811"/>
        <v>9.3643938360838614</v>
      </c>
      <c r="AA3375">
        <f t="shared" si="812"/>
        <v>-5.1359338121879352</v>
      </c>
      <c r="AC3375">
        <f t="shared" si="801"/>
        <v>-8.8510142194737924E-3</v>
      </c>
      <c r="AD3375">
        <f t="shared" si="803"/>
        <v>2.106533584068532</v>
      </c>
      <c r="AE3375">
        <f t="shared" si="804"/>
        <v>0.74504374537584672</v>
      </c>
      <c r="AG3375">
        <f t="shared" si="802"/>
        <v>-4.4275071097368952E-2</v>
      </c>
      <c r="AH3375">
        <f t="shared" si="805"/>
        <v>2.3569020889604086</v>
      </c>
      <c r="AI3375">
        <f t="shared" si="806"/>
        <v>0.85734808255675787</v>
      </c>
    </row>
    <row r="3376" spans="1:35" x14ac:dyDescent="0.2">
      <c r="A3376" s="41">
        <v>41614</v>
      </c>
      <c r="B3376">
        <v>12551.3</v>
      </c>
      <c r="C3376">
        <v>3233.99</v>
      </c>
      <c r="D3376">
        <v>0.18</v>
      </c>
      <c r="E3376">
        <f t="shared" si="798"/>
        <v>4.9999999999999996E-6</v>
      </c>
      <c r="G3376">
        <f t="shared" si="799"/>
        <v>1.1666408738602786E-2</v>
      </c>
      <c r="H3376">
        <f t="shared" si="800"/>
        <v>1.1329805864104736E-2</v>
      </c>
      <c r="K3376" s="25">
        <v>3374</v>
      </c>
      <c r="U3376">
        <f t="shared" si="807"/>
        <v>-0.6456920047791852</v>
      </c>
      <c r="V3376">
        <f t="shared" si="808"/>
        <v>1.8728787672167724</v>
      </c>
      <c r="W3376">
        <f t="shared" si="809"/>
        <v>-0.22718676243758718</v>
      </c>
      <c r="Y3376">
        <f t="shared" si="810"/>
        <v>-3.2284600238959262</v>
      </c>
      <c r="Z3376">
        <f t="shared" si="811"/>
        <v>9.3643938360838614</v>
      </c>
      <c r="AA3376">
        <f t="shared" si="812"/>
        <v>-5.1359338121879352</v>
      </c>
      <c r="AC3376">
        <f t="shared" si="801"/>
        <v>1.3685467827340836E-2</v>
      </c>
      <c r="AD3376">
        <f t="shared" si="803"/>
        <v>2.1353624816605148</v>
      </c>
      <c r="AE3376">
        <f t="shared" si="804"/>
        <v>0.75863641290673056</v>
      </c>
      <c r="AG3376">
        <f t="shared" si="802"/>
        <v>6.8410116914481955E-2</v>
      </c>
      <c r="AH3376">
        <f t="shared" si="805"/>
        <v>2.5181380364221768</v>
      </c>
      <c r="AI3376">
        <f t="shared" si="806"/>
        <v>0.9235197539854384</v>
      </c>
    </row>
    <row r="3377" spans="1:35" x14ac:dyDescent="0.2">
      <c r="A3377" s="41">
        <v>41617</v>
      </c>
      <c r="B3377">
        <v>12615.4</v>
      </c>
      <c r="C3377">
        <v>3239.99</v>
      </c>
      <c r="D3377">
        <v>0.17</v>
      </c>
      <c r="E3377">
        <f t="shared" si="798"/>
        <v>4.7222222222222223E-6</v>
      </c>
      <c r="G3377">
        <f t="shared" si="799"/>
        <v>5.1070407049469274E-3</v>
      </c>
      <c r="H3377">
        <f t="shared" si="800"/>
        <v>1.8552933064109661E-3</v>
      </c>
      <c r="K3377" s="25">
        <v>3375</v>
      </c>
      <c r="U3377">
        <f t="shared" si="807"/>
        <v>-0.15326382755874451</v>
      </c>
      <c r="V3377">
        <f t="shared" si="808"/>
        <v>1.1064864193463424</v>
      </c>
      <c r="W3377">
        <f t="shared" si="809"/>
        <v>4.6777408212402172E-2</v>
      </c>
      <c r="Y3377">
        <f t="shared" si="810"/>
        <v>-0.76631913779372263</v>
      </c>
      <c r="Z3377">
        <f t="shared" si="811"/>
        <v>5.5324320967317124</v>
      </c>
      <c r="AA3377">
        <f t="shared" si="812"/>
        <v>-3.76611295893799</v>
      </c>
      <c r="AC3377">
        <f t="shared" si="801"/>
        <v>1.7602815545822697E-4</v>
      </c>
      <c r="AD3377">
        <f t="shared" si="803"/>
        <v>2.135738365579396</v>
      </c>
      <c r="AE3377">
        <f t="shared" si="804"/>
        <v>0.75881242557105089</v>
      </c>
      <c r="AG3377">
        <f t="shared" si="802"/>
        <v>8.6014077729113262E-4</v>
      </c>
      <c r="AH3377">
        <f t="shared" si="805"/>
        <v>2.5203039896301518</v>
      </c>
      <c r="AI3377">
        <f t="shared" si="806"/>
        <v>0.9243795250536373</v>
      </c>
    </row>
    <row r="3378" spans="1:35" x14ac:dyDescent="0.2">
      <c r="A3378" s="41">
        <v>41618</v>
      </c>
      <c r="B3378">
        <v>12551.65</v>
      </c>
      <c r="C3378">
        <v>3229.72</v>
      </c>
      <c r="D3378">
        <v>0.15</v>
      </c>
      <c r="E3378">
        <f t="shared" si="798"/>
        <v>4.1666666666666669E-6</v>
      </c>
      <c r="G3378">
        <f t="shared" si="799"/>
        <v>-5.0533474959176877E-3</v>
      </c>
      <c r="H3378">
        <f t="shared" si="800"/>
        <v>-3.169762869638481E-3</v>
      </c>
      <c r="K3378" s="25">
        <v>3376</v>
      </c>
      <c r="U3378">
        <f t="shared" si="807"/>
        <v>-0.15326382755874451</v>
      </c>
      <c r="V3378">
        <f t="shared" si="808"/>
        <v>1.1064864193463424</v>
      </c>
      <c r="W3378">
        <f t="shared" si="809"/>
        <v>4.6777408212402172E-2</v>
      </c>
      <c r="Y3378">
        <f t="shared" si="810"/>
        <v>-0.76631913779372263</v>
      </c>
      <c r="Z3378">
        <f t="shared" si="811"/>
        <v>5.5324320967317124</v>
      </c>
      <c r="AA3378">
        <f t="shared" si="812"/>
        <v>-3.76611295893799</v>
      </c>
      <c r="AC3378">
        <f t="shared" si="801"/>
        <v>-2.7325832952779694E-3</v>
      </c>
      <c r="AD3378">
        <f t="shared" si="803"/>
        <v>2.1299022825985294</v>
      </c>
      <c r="AE3378">
        <f t="shared" si="804"/>
        <v>0.75607610195466024</v>
      </c>
      <c r="AG3378">
        <f t="shared" si="802"/>
        <v>-1.3681805365278738E-2</v>
      </c>
      <c r="AH3378">
        <f t="shared" si="805"/>
        <v>2.4858216809826965</v>
      </c>
      <c r="AI3378">
        <f t="shared" si="806"/>
        <v>0.91060326122490021</v>
      </c>
    </row>
    <row r="3379" spans="1:35" x14ac:dyDescent="0.2">
      <c r="A3379" s="41">
        <v>41619</v>
      </c>
      <c r="B3379">
        <v>12517.72</v>
      </c>
      <c r="C3379">
        <v>3193.52</v>
      </c>
      <c r="D3379">
        <v>0.16</v>
      </c>
      <c r="E3379">
        <f t="shared" si="798"/>
        <v>4.4444444444444441E-6</v>
      </c>
      <c r="G3379">
        <f t="shared" si="799"/>
        <v>-2.7032302525962955E-3</v>
      </c>
      <c r="H3379">
        <f t="shared" si="800"/>
        <v>-1.1208401966733903E-2</v>
      </c>
      <c r="K3379" s="25">
        <v>3377</v>
      </c>
      <c r="U3379">
        <f t="shared" si="807"/>
        <v>-0.15326382755874451</v>
      </c>
      <c r="V3379">
        <f t="shared" si="808"/>
        <v>1.1064864193463424</v>
      </c>
      <c r="W3379">
        <f t="shared" si="809"/>
        <v>4.6777408212402172E-2</v>
      </c>
      <c r="Y3379">
        <f t="shared" si="810"/>
        <v>-0.76631913779372263</v>
      </c>
      <c r="Z3379">
        <f t="shared" si="811"/>
        <v>5.5324320967317124</v>
      </c>
      <c r="AA3379">
        <f t="shared" si="812"/>
        <v>-3.76611295893799</v>
      </c>
      <c r="AC3379">
        <f t="shared" si="801"/>
        <v>-1.1987442237612847E-2</v>
      </c>
      <c r="AD3379">
        <f t="shared" si="803"/>
        <v>2.10437020201412</v>
      </c>
      <c r="AE3379">
        <f t="shared" si="804"/>
        <v>0.74401623092543301</v>
      </c>
      <c r="AG3379">
        <f t="shared" si="802"/>
        <v>-5.9953877854730907E-2</v>
      </c>
      <c r="AH3379">
        <f t="shared" si="805"/>
        <v>2.3367870315524182</v>
      </c>
      <c r="AI3379">
        <f t="shared" si="806"/>
        <v>0.84877692241509883</v>
      </c>
    </row>
    <row r="3380" spans="1:35" x14ac:dyDescent="0.2">
      <c r="A3380" s="41">
        <v>41620</v>
      </c>
      <c r="B3380">
        <v>12401.48</v>
      </c>
      <c r="C3380">
        <v>3182.33</v>
      </c>
      <c r="D3380">
        <v>0.16</v>
      </c>
      <c r="E3380">
        <f t="shared" si="798"/>
        <v>4.4444444444444441E-6</v>
      </c>
      <c r="G3380">
        <f t="shared" si="799"/>
        <v>-9.2860361152030703E-3</v>
      </c>
      <c r="H3380">
        <f t="shared" si="800"/>
        <v>-3.5039705403442142E-3</v>
      </c>
      <c r="K3380" s="25">
        <v>3378</v>
      </c>
      <c r="U3380">
        <f t="shared" si="807"/>
        <v>-0.15326382755874451</v>
      </c>
      <c r="V3380">
        <f t="shared" si="808"/>
        <v>1.1064864193463424</v>
      </c>
      <c r="W3380">
        <f t="shared" si="809"/>
        <v>4.6777408212402172E-2</v>
      </c>
      <c r="Y3380">
        <f t="shared" si="810"/>
        <v>-0.76631913779372263</v>
      </c>
      <c r="Z3380">
        <f t="shared" si="811"/>
        <v>5.5324320967317124</v>
      </c>
      <c r="AA3380">
        <f t="shared" si="812"/>
        <v>-3.76611295893799</v>
      </c>
      <c r="AC3380">
        <f t="shared" si="801"/>
        <v>-2.4536744792237257E-3</v>
      </c>
      <c r="AD3380">
        <f t="shared" si="803"/>
        <v>2.0992067625545991</v>
      </c>
      <c r="AE3380">
        <f t="shared" si="804"/>
        <v>0.74155954125377399</v>
      </c>
      <c r="AG3380">
        <f t="shared" si="802"/>
        <v>-1.2286150173896409E-2</v>
      </c>
      <c r="AH3380">
        <f t="shared" si="805"/>
        <v>2.3080769151583516</v>
      </c>
      <c r="AI3380">
        <f t="shared" si="806"/>
        <v>0.83641467354913035</v>
      </c>
    </row>
    <row r="3381" spans="1:35" x14ac:dyDescent="0.2">
      <c r="A3381" s="41">
        <v>41621</v>
      </c>
      <c r="B3381">
        <v>12366.31</v>
      </c>
      <c r="C3381">
        <v>3182.07</v>
      </c>
      <c r="D3381">
        <v>0.13</v>
      </c>
      <c r="E3381">
        <f t="shared" si="798"/>
        <v>3.611111111111111E-6</v>
      </c>
      <c r="G3381">
        <f t="shared" si="799"/>
        <v>-2.8359518380064374E-3</v>
      </c>
      <c r="H3381">
        <f t="shared" si="800"/>
        <v>-8.1701143501699546E-5</v>
      </c>
      <c r="K3381" s="25">
        <v>3379</v>
      </c>
      <c r="U3381">
        <f t="shared" si="807"/>
        <v>-0.15326382755874451</v>
      </c>
      <c r="V3381">
        <f t="shared" si="808"/>
        <v>1.1064864193463424</v>
      </c>
      <c r="W3381">
        <f t="shared" si="809"/>
        <v>4.6777408212402172E-2</v>
      </c>
      <c r="Y3381">
        <f t="shared" si="810"/>
        <v>-0.76631913779372263</v>
      </c>
      <c r="Z3381">
        <f t="shared" si="811"/>
        <v>5.5324320967317124</v>
      </c>
      <c r="AA3381">
        <f t="shared" si="812"/>
        <v>-3.76611295893799</v>
      </c>
      <c r="AC3381">
        <f t="shared" si="801"/>
        <v>3.4445552732748107E-4</v>
      </c>
      <c r="AD3381">
        <f t="shared" si="803"/>
        <v>2.0999298459269644</v>
      </c>
      <c r="AE3381">
        <f t="shared" si="804"/>
        <v>0.74190393746991601</v>
      </c>
      <c r="AG3381">
        <f t="shared" si="802"/>
        <v>1.7044998588596277E-3</v>
      </c>
      <c r="AH3381">
        <f t="shared" si="805"/>
        <v>2.312011031934476</v>
      </c>
      <c r="AI3381">
        <f t="shared" si="806"/>
        <v>0.8381177223967039</v>
      </c>
    </row>
    <row r="3382" spans="1:35" x14ac:dyDescent="0.2">
      <c r="A3382" s="41">
        <v>41624</v>
      </c>
      <c r="B3382">
        <v>12603.06</v>
      </c>
      <c r="C3382">
        <v>3202.22</v>
      </c>
      <c r="D3382">
        <v>0.15</v>
      </c>
      <c r="E3382">
        <f t="shared" si="798"/>
        <v>4.1666666666666669E-6</v>
      </c>
      <c r="G3382">
        <f t="shared" si="799"/>
        <v>1.9144757005121173E-2</v>
      </c>
      <c r="H3382">
        <f t="shared" si="800"/>
        <v>6.3323559821121585E-3</v>
      </c>
      <c r="K3382" s="25">
        <v>3380</v>
      </c>
      <c r="U3382">
        <f t="shared" si="807"/>
        <v>-1.0787282453032958</v>
      </c>
      <c r="V3382">
        <f t="shared" si="808"/>
        <v>2.6496168653336296</v>
      </c>
      <c r="W3382">
        <f t="shared" si="809"/>
        <v>-0.5708886200303338</v>
      </c>
      <c r="Y3382">
        <f t="shared" si="810"/>
        <v>-5.393641226516479</v>
      </c>
      <c r="Z3382">
        <f t="shared" si="811"/>
        <v>13.248084326668147</v>
      </c>
      <c r="AA3382">
        <f t="shared" si="812"/>
        <v>-6.8544431001516681</v>
      </c>
      <c r="AC3382">
        <f t="shared" si="801"/>
        <v>4.0726360788052611E-3</v>
      </c>
      <c r="AD3382">
        <f t="shared" si="803"/>
        <v>2.1084820959804467</v>
      </c>
      <c r="AE3382">
        <f t="shared" si="804"/>
        <v>0.74596830281459481</v>
      </c>
      <c r="AG3382">
        <f t="shared" si="802"/>
        <v>2.0348735949581857E-2</v>
      </c>
      <c r="AH3382">
        <f t="shared" si="805"/>
        <v>2.3590575339358306</v>
      </c>
      <c r="AI3382">
        <f t="shared" si="806"/>
        <v>0.85826218924887043</v>
      </c>
    </row>
    <row r="3383" spans="1:35" x14ac:dyDescent="0.2">
      <c r="A3383" s="41">
        <v>41625</v>
      </c>
      <c r="B3383">
        <v>12474.37</v>
      </c>
      <c r="C3383">
        <v>3192.33</v>
      </c>
      <c r="D3383">
        <v>0.155</v>
      </c>
      <c r="E3383">
        <f t="shared" si="798"/>
        <v>4.3055555555555559E-6</v>
      </c>
      <c r="G3383">
        <f t="shared" si="799"/>
        <v>-1.021101224623216E-2</v>
      </c>
      <c r="H3383">
        <f t="shared" si="800"/>
        <v>-3.0884823653589927E-3</v>
      </c>
      <c r="K3383" s="25">
        <v>3381</v>
      </c>
      <c r="U3383">
        <f t="shared" si="807"/>
        <v>-1.0787282453032958</v>
      </c>
      <c r="V3383">
        <f t="shared" si="808"/>
        <v>2.6496168653336296</v>
      </c>
      <c r="W3383">
        <f t="shared" si="809"/>
        <v>-0.5708886200303338</v>
      </c>
      <c r="Y3383">
        <f t="shared" si="810"/>
        <v>-5.393641226516479</v>
      </c>
      <c r="Z3383">
        <f t="shared" si="811"/>
        <v>13.248084326668147</v>
      </c>
      <c r="AA3383">
        <f t="shared" si="812"/>
        <v>-6.8544431001516681</v>
      </c>
      <c r="AC3383">
        <f t="shared" si="801"/>
        <v>2.829233657024336E-3</v>
      </c>
      <c r="AD3383">
        <f t="shared" si="803"/>
        <v>2.1144474844916279</v>
      </c>
      <c r="AE3383">
        <f t="shared" si="804"/>
        <v>0.74879354172302048</v>
      </c>
      <c r="AG3383">
        <f t="shared" si="802"/>
        <v>1.4129501618455016E-2</v>
      </c>
      <c r="AH3383">
        <f t="shared" si="805"/>
        <v>2.3923898411796056</v>
      </c>
      <c r="AI3383">
        <f t="shared" si="806"/>
        <v>0.87229279989083852</v>
      </c>
    </row>
    <row r="3384" spans="1:35" x14ac:dyDescent="0.2">
      <c r="A3384" s="41">
        <v>41626</v>
      </c>
      <c r="B3384">
        <v>12636.2</v>
      </c>
      <c r="C3384">
        <v>3245.59</v>
      </c>
      <c r="D3384">
        <v>0.155</v>
      </c>
      <c r="E3384">
        <f t="shared" si="798"/>
        <v>4.3055555555555559E-6</v>
      </c>
      <c r="G3384">
        <f t="shared" si="799"/>
        <v>1.2972999838869612E-2</v>
      </c>
      <c r="H3384">
        <f t="shared" si="800"/>
        <v>1.6683738836523861E-2</v>
      </c>
      <c r="K3384" s="25">
        <v>3382</v>
      </c>
      <c r="U3384">
        <f t="shared" si="807"/>
        <v>-1.0787282453032958</v>
      </c>
      <c r="V3384">
        <f t="shared" si="808"/>
        <v>2.6496168653336296</v>
      </c>
      <c r="W3384">
        <f t="shared" si="809"/>
        <v>-0.5708886200303338</v>
      </c>
      <c r="Y3384">
        <f t="shared" si="810"/>
        <v>-5.393641226516479</v>
      </c>
      <c r="Z3384">
        <f t="shared" si="811"/>
        <v>13.248084326668147</v>
      </c>
      <c r="AA3384">
        <f t="shared" si="812"/>
        <v>-6.8544431001516681</v>
      </c>
      <c r="AC3384">
        <f t="shared" si="801"/>
        <v>3.0208716452901956E-2</v>
      </c>
      <c r="AD3384">
        <f t="shared" si="803"/>
        <v>2.1783222290051873</v>
      </c>
      <c r="AE3384">
        <f t="shared" si="804"/>
        <v>0.77855496076930819</v>
      </c>
      <c r="AG3384">
        <f t="shared" si="802"/>
        <v>0.15102636004228756</v>
      </c>
      <c r="AH3384">
        <f t="shared" si="805"/>
        <v>2.753703770695108</v>
      </c>
      <c r="AI3384">
        <f t="shared" si="806"/>
        <v>1.0129468312295808</v>
      </c>
    </row>
    <row r="3385" spans="1:35" x14ac:dyDescent="0.2">
      <c r="A3385" s="41">
        <v>41627</v>
      </c>
      <c r="B3385">
        <v>12760.5</v>
      </c>
      <c r="C3385">
        <v>3244.15</v>
      </c>
      <c r="D3385">
        <v>0.155</v>
      </c>
      <c r="E3385">
        <f t="shared" si="798"/>
        <v>4.3055555555555559E-6</v>
      </c>
      <c r="G3385">
        <f t="shared" si="799"/>
        <v>9.8368180307370299E-3</v>
      </c>
      <c r="H3385">
        <f t="shared" si="800"/>
        <v>-4.4367896129827072E-4</v>
      </c>
      <c r="K3385" s="25">
        <v>3383</v>
      </c>
      <c r="U3385">
        <f t="shared" si="807"/>
        <v>-1.0787282453032958</v>
      </c>
      <c r="V3385">
        <f t="shared" si="808"/>
        <v>2.6496168653336296</v>
      </c>
      <c r="W3385">
        <f t="shared" si="809"/>
        <v>-0.5708886200303338</v>
      </c>
      <c r="Y3385">
        <f t="shared" si="810"/>
        <v>-5.393641226516479</v>
      </c>
      <c r="Z3385">
        <f t="shared" si="811"/>
        <v>13.248084326668147</v>
      </c>
      <c r="AA3385">
        <f t="shared" si="812"/>
        <v>-6.8544431001516681</v>
      </c>
      <c r="AC3385">
        <f t="shared" si="801"/>
        <v>-1.1789290704983959E-2</v>
      </c>
      <c r="AD3385">
        <f t="shared" si="803"/>
        <v>2.1526413549983165</v>
      </c>
      <c r="AE3385">
        <f t="shared" si="804"/>
        <v>0.76669562531376434</v>
      </c>
      <c r="AG3385">
        <f t="shared" si="802"/>
        <v>-5.8963675747142008E-2</v>
      </c>
      <c r="AH3385">
        <f t="shared" si="805"/>
        <v>2.5913352744561595</v>
      </c>
      <c r="AI3385">
        <f t="shared" si="806"/>
        <v>0.95217329284428576</v>
      </c>
    </row>
    <row r="3386" spans="1:35" x14ac:dyDescent="0.2">
      <c r="A3386" s="41">
        <v>41628</v>
      </c>
      <c r="B3386">
        <v>12851.12</v>
      </c>
      <c r="C3386">
        <v>3259.79</v>
      </c>
      <c r="D3386">
        <v>0.13</v>
      </c>
      <c r="E3386">
        <f t="shared" si="798"/>
        <v>3.611111111111111E-6</v>
      </c>
      <c r="G3386">
        <f t="shared" si="799"/>
        <v>7.1016026017789897E-3</v>
      </c>
      <c r="H3386">
        <f t="shared" si="800"/>
        <v>4.8209854661467174E-3</v>
      </c>
      <c r="K3386" s="25">
        <v>3384</v>
      </c>
      <c r="U3386">
        <f t="shared" si="807"/>
        <v>-1.0787282453032958</v>
      </c>
      <c r="V3386">
        <f t="shared" si="808"/>
        <v>2.6496168653336296</v>
      </c>
      <c r="W3386">
        <f t="shared" si="809"/>
        <v>-0.5708886200303338</v>
      </c>
      <c r="Y3386">
        <f t="shared" si="810"/>
        <v>-5.393641226516479</v>
      </c>
      <c r="Z3386">
        <f t="shared" si="811"/>
        <v>13.248084326668147</v>
      </c>
      <c r="AA3386">
        <f t="shared" si="812"/>
        <v>-6.8544431001516681</v>
      </c>
      <c r="AC3386">
        <f t="shared" si="801"/>
        <v>5.1106070925027083E-3</v>
      </c>
      <c r="AD3386">
        <f t="shared" si="803"/>
        <v>2.1636426591747853</v>
      </c>
      <c r="AE3386">
        <f t="shared" si="804"/>
        <v>0.77179321757745756</v>
      </c>
      <c r="AG3386">
        <f t="shared" si="802"/>
        <v>2.5535813240291312E-2</v>
      </c>
      <c r="AH3386">
        <f t="shared" si="805"/>
        <v>2.6575071280676514</v>
      </c>
      <c r="AI3386">
        <f t="shared" si="806"/>
        <v>0.97738851347595723</v>
      </c>
    </row>
    <row r="3387" spans="1:35" x14ac:dyDescent="0.2">
      <c r="A3387" s="41">
        <v>41631</v>
      </c>
      <c r="B3387">
        <v>13005.68</v>
      </c>
      <c r="C3387">
        <v>3277.62</v>
      </c>
      <c r="D3387">
        <v>0.13</v>
      </c>
      <c r="E3387">
        <f t="shared" si="798"/>
        <v>3.611111111111111E-6</v>
      </c>
      <c r="G3387">
        <f t="shared" si="799"/>
        <v>1.2026967299348188E-2</v>
      </c>
      <c r="H3387">
        <f t="shared" si="800"/>
        <v>5.4696774945625108E-3</v>
      </c>
      <c r="K3387" s="25">
        <v>3385</v>
      </c>
      <c r="U3387">
        <f t="shared" si="807"/>
        <v>0.50938962282702904</v>
      </c>
      <c r="V3387">
        <f t="shared" si="808"/>
        <v>-0.53574942370635714</v>
      </c>
      <c r="W3387">
        <f t="shared" si="809"/>
        <v>1.026359800879328</v>
      </c>
      <c r="Y3387">
        <f t="shared" si="810"/>
        <v>2.5469481141351453</v>
      </c>
      <c r="Z3387">
        <f t="shared" si="811"/>
        <v>-2.6787471185317857</v>
      </c>
      <c r="AA3387">
        <f t="shared" si="812"/>
        <v>1.1317990043966404</v>
      </c>
      <c r="AC3387">
        <f t="shared" si="801"/>
        <v>1.5166588641436316E-3</v>
      </c>
      <c r="AD3387">
        <f t="shared" si="803"/>
        <v>2.1669241669926618</v>
      </c>
      <c r="AE3387">
        <f t="shared" si="804"/>
        <v>0.77330872747612511</v>
      </c>
      <c r="AG3387">
        <f t="shared" si="802"/>
        <v>7.568849876273721E-3</v>
      </c>
      <c r="AH3387">
        <f t="shared" si="805"/>
        <v>2.6776214005651231</v>
      </c>
      <c r="AI3387">
        <f t="shared" si="806"/>
        <v>0.98492886332594565</v>
      </c>
    </row>
    <row r="3388" spans="1:35" x14ac:dyDescent="0.2">
      <c r="A3388" s="41">
        <v>41632</v>
      </c>
      <c r="B3388">
        <v>12967.98</v>
      </c>
      <c r="C3388">
        <v>3287.55</v>
      </c>
      <c r="D3388">
        <v>0.15</v>
      </c>
      <c r="E3388">
        <f t="shared" si="798"/>
        <v>4.1666666666666669E-6</v>
      </c>
      <c r="G3388">
        <f t="shared" si="799"/>
        <v>-2.8987334764503454E-3</v>
      </c>
      <c r="H3388">
        <f t="shared" si="800"/>
        <v>3.0296373588153268E-3</v>
      </c>
      <c r="K3388" s="25">
        <v>3386</v>
      </c>
      <c r="U3388">
        <f t="shared" si="807"/>
        <v>0.50938962282702904</v>
      </c>
      <c r="V3388">
        <f t="shared" si="808"/>
        <v>-0.53574942370635714</v>
      </c>
      <c r="W3388">
        <f t="shared" si="809"/>
        <v>1.026359800879328</v>
      </c>
      <c r="Y3388">
        <f t="shared" si="810"/>
        <v>2.5469481141351453</v>
      </c>
      <c r="Z3388">
        <f t="shared" si="811"/>
        <v>-2.6787471185317857</v>
      </c>
      <c r="AA3388">
        <f t="shared" si="812"/>
        <v>1.1317990043966404</v>
      </c>
      <c r="AC3388">
        <f t="shared" si="801"/>
        <v>-3.0960049219887322E-3</v>
      </c>
      <c r="AD3388">
        <f t="shared" si="803"/>
        <v>2.1602153591060764</v>
      </c>
      <c r="AE3388">
        <f t="shared" si="804"/>
        <v>0.77020792001588156</v>
      </c>
      <c r="AG3388">
        <f t="shared" si="802"/>
        <v>-1.5494469054388105E-2</v>
      </c>
      <c r="AH3388">
        <f t="shared" si="805"/>
        <v>2.6361330786346993</v>
      </c>
      <c r="AI3388">
        <f t="shared" si="806"/>
        <v>0.9693131004322072</v>
      </c>
    </row>
    <row r="3389" spans="1:35" x14ac:dyDescent="0.2">
      <c r="A3389" s="41">
        <v>41633</v>
      </c>
      <c r="B3389">
        <v>12967.98</v>
      </c>
      <c r="C3389">
        <v>3287.55</v>
      </c>
      <c r="D3389">
        <v>0.26</v>
      </c>
      <c r="E3389">
        <f t="shared" si="798"/>
        <v>7.2222222222222221E-6</v>
      </c>
      <c r="G3389">
        <f t="shared" si="799"/>
        <v>0</v>
      </c>
      <c r="H3389">
        <f t="shared" si="800"/>
        <v>0</v>
      </c>
      <c r="K3389" s="25">
        <v>3387</v>
      </c>
      <c r="U3389">
        <f t="shared" si="807"/>
        <v>0.50938962282702904</v>
      </c>
      <c r="V3389">
        <f t="shared" si="808"/>
        <v>-0.53574942370635714</v>
      </c>
      <c r="W3389">
        <f t="shared" si="809"/>
        <v>1.026359800879328</v>
      </c>
      <c r="Y3389">
        <f t="shared" si="810"/>
        <v>2.5469481141351453</v>
      </c>
      <c r="Z3389">
        <f t="shared" si="811"/>
        <v>-2.6787471185317857</v>
      </c>
      <c r="AA3389">
        <f t="shared" si="812"/>
        <v>1.1317990043966404</v>
      </c>
      <c r="AC3389">
        <f t="shared" si="801"/>
        <v>4.2764991703305332E-6</v>
      </c>
      <c r="AD3389">
        <f t="shared" si="803"/>
        <v>2.1602245972652674</v>
      </c>
      <c r="AE3389">
        <f t="shared" si="804"/>
        <v>0.77021219650590766</v>
      </c>
      <c r="AG3389">
        <f t="shared" si="802"/>
        <v>4.7158291849860021E-6</v>
      </c>
      <c r="AH3389">
        <f t="shared" si="805"/>
        <v>2.6361455101880069</v>
      </c>
      <c r="AI3389">
        <f t="shared" si="806"/>
        <v>0.96931781625027269</v>
      </c>
    </row>
    <row r="3390" spans="1:35" x14ac:dyDescent="0.2">
      <c r="A3390" s="41">
        <v>41634</v>
      </c>
      <c r="B3390">
        <v>12992.38</v>
      </c>
      <c r="C3390">
        <v>3303.15</v>
      </c>
      <c r="D3390">
        <v>0.32500000000000001</v>
      </c>
      <c r="E3390">
        <f t="shared" si="798"/>
        <v>9.0277777777777774E-6</v>
      </c>
      <c r="G3390">
        <f t="shared" si="799"/>
        <v>1.8815574977752616E-3</v>
      </c>
      <c r="H3390">
        <f t="shared" si="800"/>
        <v>4.7451749783272981E-3</v>
      </c>
      <c r="K3390" s="25">
        <v>3388</v>
      </c>
      <c r="U3390">
        <f t="shared" si="807"/>
        <v>0.50938962282702904</v>
      </c>
      <c r="V3390">
        <f t="shared" si="808"/>
        <v>-0.53574942370635714</v>
      </c>
      <c r="W3390">
        <f t="shared" si="809"/>
        <v>1.026359800879328</v>
      </c>
      <c r="Y3390">
        <f t="shared" si="810"/>
        <v>2.5469481141351453</v>
      </c>
      <c r="Z3390">
        <f t="shared" si="811"/>
        <v>-2.6787471185317857</v>
      </c>
      <c r="AA3390">
        <f t="shared" si="812"/>
        <v>1.1317990043966404</v>
      </c>
      <c r="AC3390">
        <f t="shared" si="801"/>
        <v>-1.5763662973436602E-3</v>
      </c>
      <c r="AD3390">
        <f t="shared" si="803"/>
        <v>2.1568192920154456</v>
      </c>
      <c r="AE3390">
        <f t="shared" si="804"/>
        <v>0.76863458643594629</v>
      </c>
      <c r="AG3390">
        <f t="shared" si="802"/>
        <v>-7.9107203756071907E-3</v>
      </c>
      <c r="AH3390">
        <f t="shared" si="805"/>
        <v>2.6152917001874973</v>
      </c>
      <c r="AI3390">
        <f t="shared" si="806"/>
        <v>0.96137564012464927</v>
      </c>
    </row>
    <row r="3391" spans="1:35" x14ac:dyDescent="0.2">
      <c r="A3391" s="41">
        <v>41635</v>
      </c>
      <c r="B3391">
        <v>13211.72</v>
      </c>
      <c r="C3391">
        <v>3302.66</v>
      </c>
      <c r="D3391">
        <v>0.15</v>
      </c>
      <c r="E3391">
        <f t="shared" si="798"/>
        <v>4.1666666666666669E-6</v>
      </c>
      <c r="G3391">
        <f t="shared" si="799"/>
        <v>1.6882203260680503E-2</v>
      </c>
      <c r="H3391">
        <f t="shared" si="800"/>
        <v>-1.4834324811172257E-4</v>
      </c>
      <c r="K3391" s="25">
        <v>3389</v>
      </c>
      <c r="U3391">
        <f t="shared" si="807"/>
        <v>0.50938962282702904</v>
      </c>
      <c r="V3391">
        <f t="shared" si="808"/>
        <v>-0.53574942370635714</v>
      </c>
      <c r="W3391">
        <f t="shared" si="809"/>
        <v>1.026359800879328</v>
      </c>
      <c r="Y3391">
        <f t="shared" si="810"/>
        <v>2.5469481141351453</v>
      </c>
      <c r="Z3391">
        <f t="shared" si="811"/>
        <v>-2.6787471185317857</v>
      </c>
      <c r="AA3391">
        <f t="shared" si="812"/>
        <v>1.1317990043966404</v>
      </c>
      <c r="AC3391">
        <f t="shared" si="801"/>
        <v>8.6883597093362491E-3</v>
      </c>
      <c r="AD3391">
        <f t="shared" si="803"/>
        <v>2.1755585138525122</v>
      </c>
      <c r="AE3391">
        <f t="shared" si="804"/>
        <v>0.77728541955442443</v>
      </c>
      <c r="AG3391">
        <f t="shared" si="802"/>
        <v>4.3405687435570141E-2</v>
      </c>
      <c r="AH3391">
        <f t="shared" si="805"/>
        <v>2.7288102342786766</v>
      </c>
      <c r="AI3391">
        <f t="shared" si="806"/>
        <v>1.0038657025838518</v>
      </c>
    </row>
    <row r="3392" spans="1:35" x14ac:dyDescent="0.2">
      <c r="A3392" s="41">
        <v>41638</v>
      </c>
      <c r="B3392">
        <v>13195.42</v>
      </c>
      <c r="C3392">
        <v>3302.3</v>
      </c>
      <c r="D3392">
        <v>0.15</v>
      </c>
      <c r="E3392">
        <f t="shared" si="798"/>
        <v>4.1666666666666669E-6</v>
      </c>
      <c r="G3392">
        <f t="shared" si="799"/>
        <v>-1.2337530616754876E-3</v>
      </c>
      <c r="H3392">
        <f t="shared" si="800"/>
        <v>-1.0900304602946492E-4</v>
      </c>
      <c r="K3392" s="25">
        <v>3390</v>
      </c>
      <c r="U3392">
        <f t="shared" si="807"/>
        <v>-7.8958261819727024E-2</v>
      </c>
      <c r="V3392">
        <f t="shared" si="808"/>
        <v>0.61828552605188569</v>
      </c>
      <c r="W3392">
        <f t="shared" si="809"/>
        <v>0.4606727357678414</v>
      </c>
      <c r="Y3392">
        <f t="shared" si="810"/>
        <v>-0.39479130909863513</v>
      </c>
      <c r="Z3392">
        <f t="shared" si="811"/>
        <v>3.0914276302594286</v>
      </c>
      <c r="AA3392">
        <f t="shared" si="812"/>
        <v>-1.6966363211607933</v>
      </c>
      <c r="AC3392">
        <f t="shared" si="801"/>
        <v>-5.6578618848571508E-4</v>
      </c>
      <c r="AD3392">
        <f t="shared" si="803"/>
        <v>2.1743276128931321</v>
      </c>
      <c r="AE3392">
        <f t="shared" si="804"/>
        <v>0.77671947324853552</v>
      </c>
      <c r="AG3392">
        <f t="shared" si="802"/>
        <v>-2.8455976090952417E-3</v>
      </c>
      <c r="AH3392">
        <f t="shared" si="805"/>
        <v>2.7210451384003389</v>
      </c>
      <c r="AI3392">
        <f t="shared" si="806"/>
        <v>1.0010160485647788</v>
      </c>
    </row>
    <row r="3393" spans="1:35" x14ac:dyDescent="0.2">
      <c r="A3393" s="41">
        <v>41639</v>
      </c>
      <c r="B3393">
        <v>13162.87</v>
      </c>
      <c r="C3393">
        <v>3315.59</v>
      </c>
      <c r="D3393">
        <v>0.13</v>
      </c>
      <c r="E3393">
        <f t="shared" si="798"/>
        <v>3.611111111111111E-6</v>
      </c>
      <c r="G3393">
        <f t="shared" si="799"/>
        <v>-2.4667649836078937E-3</v>
      </c>
      <c r="H3393">
        <f t="shared" si="800"/>
        <v>4.0244677951730501E-3</v>
      </c>
      <c r="K3393" s="25">
        <v>3391</v>
      </c>
      <c r="U3393">
        <f t="shared" si="807"/>
        <v>-7.8958261819727024E-2</v>
      </c>
      <c r="V3393">
        <f t="shared" si="808"/>
        <v>0.61828552605188569</v>
      </c>
      <c r="W3393">
        <f t="shared" si="809"/>
        <v>0.4606727357678414</v>
      </c>
      <c r="Y3393">
        <f t="shared" si="810"/>
        <v>-0.39479130909863513</v>
      </c>
      <c r="Z3393">
        <f t="shared" si="811"/>
        <v>3.0914276302594286</v>
      </c>
      <c r="AA3393">
        <f t="shared" si="812"/>
        <v>-1.6966363211607933</v>
      </c>
      <c r="AC3393">
        <f t="shared" si="801"/>
        <v>2.6849611329732544E-3</v>
      </c>
      <c r="AD3393">
        <f t="shared" si="803"/>
        <v>2.180165598024101</v>
      </c>
      <c r="AE3393">
        <f t="shared" si="804"/>
        <v>0.77940083631237767</v>
      </c>
      <c r="AG3393">
        <f t="shared" si="802"/>
        <v>1.3408138998199606E-2</v>
      </c>
      <c r="AH3393">
        <f t="shared" si="805"/>
        <v>2.7575292898363863</v>
      </c>
      <c r="AI3393">
        <f t="shared" si="806"/>
        <v>1.0143350939699378</v>
      </c>
    </row>
    <row r="3394" spans="1:35" x14ac:dyDescent="0.2">
      <c r="A3394" s="41">
        <v>41640</v>
      </c>
      <c r="B3394">
        <v>13162.87</v>
      </c>
      <c r="C3394">
        <v>3315.59</v>
      </c>
      <c r="D3394">
        <v>0.13</v>
      </c>
      <c r="E3394">
        <f t="shared" si="798"/>
        <v>3.611111111111111E-6</v>
      </c>
      <c r="G3394">
        <f t="shared" si="799"/>
        <v>0</v>
      </c>
      <c r="H3394">
        <f t="shared" si="800"/>
        <v>0</v>
      </c>
      <c r="K3394" s="25">
        <v>3392</v>
      </c>
      <c r="U3394">
        <f t="shared" si="807"/>
        <v>-7.8958261819727024E-2</v>
      </c>
      <c r="V3394">
        <f t="shared" si="808"/>
        <v>0.61828552605188569</v>
      </c>
      <c r="W3394">
        <f t="shared" si="809"/>
        <v>0.4606727357678414</v>
      </c>
      <c r="Y3394">
        <f t="shared" si="810"/>
        <v>-0.39479130909863513</v>
      </c>
      <c r="Z3394">
        <f t="shared" si="811"/>
        <v>3.0914276302594286</v>
      </c>
      <c r="AA3394">
        <f t="shared" si="812"/>
        <v>-1.6966363211607933</v>
      </c>
      <c r="AC3394">
        <f t="shared" si="801"/>
        <v>1.663540434717205E-6</v>
      </c>
      <c r="AD3394">
        <f t="shared" si="803"/>
        <v>2.1801692248177278</v>
      </c>
      <c r="AE3394">
        <f t="shared" si="804"/>
        <v>0.77940249985142873</v>
      </c>
      <c r="AG3394">
        <f t="shared" si="802"/>
        <v>-6.12674227085842E-6</v>
      </c>
      <c r="AH3394">
        <f t="shared" si="805"/>
        <v>2.757512395165123</v>
      </c>
      <c r="AI3394">
        <f t="shared" si="806"/>
        <v>1.0143289672088984</v>
      </c>
    </row>
    <row r="3395" spans="1:35" x14ac:dyDescent="0.2">
      <c r="A3395" s="41">
        <v>41641</v>
      </c>
      <c r="B3395">
        <v>12838.89</v>
      </c>
      <c r="C3395">
        <v>3286.69</v>
      </c>
      <c r="D3395">
        <v>0.13</v>
      </c>
      <c r="E3395">
        <f t="shared" ref="E3395:E3458" si="813">D3395/(100*360)</f>
        <v>3.611111111111111E-6</v>
      </c>
      <c r="G3395">
        <f t="shared" si="799"/>
        <v>-2.4613173266924415E-2</v>
      </c>
      <c r="H3395">
        <f t="shared" si="800"/>
        <v>-8.7163973832711794E-3</v>
      </c>
      <c r="K3395" s="25">
        <v>3393</v>
      </c>
      <c r="U3395">
        <f t="shared" si="807"/>
        <v>-7.8958261819727024E-2</v>
      </c>
      <c r="V3395">
        <f t="shared" si="808"/>
        <v>0.61828552605188569</v>
      </c>
      <c r="W3395">
        <f t="shared" si="809"/>
        <v>0.4606727357678414</v>
      </c>
      <c r="Y3395">
        <f t="shared" si="810"/>
        <v>-0.39479130909863513</v>
      </c>
      <c r="Z3395">
        <f t="shared" si="811"/>
        <v>3.0914276302594286</v>
      </c>
      <c r="AA3395">
        <f t="shared" si="812"/>
        <v>-1.6966363211607933</v>
      </c>
      <c r="AC3395">
        <f t="shared" si="801"/>
        <v>-3.4441454219342601E-3</v>
      </c>
      <c r="AD3395">
        <f t="shared" si="803"/>
        <v>2.1726604049630298</v>
      </c>
      <c r="AE3395">
        <f t="shared" si="804"/>
        <v>0.77595240970706691</v>
      </c>
      <c r="AG3395">
        <f t="shared" si="802"/>
        <v>-1.7235171554115743E-2</v>
      </c>
      <c r="AH3395">
        <f t="shared" si="805"/>
        <v>2.7099861959718519</v>
      </c>
      <c r="AI3395">
        <f t="shared" si="806"/>
        <v>0.99694354114131234</v>
      </c>
    </row>
    <row r="3396" spans="1:35" x14ac:dyDescent="0.2">
      <c r="A3396" s="41">
        <v>41642</v>
      </c>
      <c r="B3396">
        <v>12844.59</v>
      </c>
      <c r="C3396">
        <v>3285.68</v>
      </c>
      <c r="D3396">
        <v>0.13</v>
      </c>
      <c r="E3396">
        <f t="shared" si="813"/>
        <v>3.611111111111111E-6</v>
      </c>
      <c r="G3396">
        <f t="shared" ref="G3396:G3459" si="814">(B3396-B3395)/B3395</f>
        <v>4.4396361367693996E-4</v>
      </c>
      <c r="H3396">
        <f t="shared" ref="H3396:H3459" si="815">(C3396-C3395)/C3395</f>
        <v>-3.0730004959403481E-4</v>
      </c>
      <c r="K3396" s="25">
        <v>3394</v>
      </c>
      <c r="U3396">
        <f t="shared" si="807"/>
        <v>-7.8958261819727024E-2</v>
      </c>
      <c r="V3396">
        <f t="shared" si="808"/>
        <v>0.61828552605188569</v>
      </c>
      <c r="W3396">
        <f t="shared" si="809"/>
        <v>0.4606727357678414</v>
      </c>
      <c r="Y3396">
        <f t="shared" si="810"/>
        <v>-0.39479130909863513</v>
      </c>
      <c r="Z3396">
        <f t="shared" si="811"/>
        <v>3.0914276302594286</v>
      </c>
      <c r="AA3396">
        <f t="shared" si="812"/>
        <v>-1.6966363211607933</v>
      </c>
      <c r="AC3396">
        <f t="shared" si="801"/>
        <v>-2.2339022763143712E-4</v>
      </c>
      <c r="AD3396">
        <f t="shared" si="803"/>
        <v>2.1721750538605993</v>
      </c>
      <c r="AE3396">
        <f t="shared" si="804"/>
        <v>0.77572899452412203</v>
      </c>
      <c r="AG3396">
        <f t="shared" si="802"/>
        <v>-1.1313955826016302E-3</v>
      </c>
      <c r="AH3396">
        <f t="shared" si="805"/>
        <v>2.7069201295608178</v>
      </c>
      <c r="AI3396">
        <f t="shared" si="806"/>
        <v>0.99581150504756866</v>
      </c>
    </row>
    <row r="3397" spans="1:35" x14ac:dyDescent="0.2">
      <c r="A3397" s="41">
        <v>41645</v>
      </c>
      <c r="B3397">
        <v>12862.11</v>
      </c>
      <c r="C3397">
        <v>3277.48</v>
      </c>
      <c r="D3397">
        <v>0.14000000000000001</v>
      </c>
      <c r="E3397">
        <f t="shared" si="813"/>
        <v>3.8888888888888896E-6</v>
      </c>
      <c r="G3397">
        <f t="shared" si="814"/>
        <v>1.3639983837553738E-3</v>
      </c>
      <c r="H3397">
        <f t="shared" si="815"/>
        <v>-2.495678215772631E-3</v>
      </c>
      <c r="K3397" s="25">
        <v>3395</v>
      </c>
      <c r="U3397">
        <f t="shared" si="807"/>
        <v>-0.53970232953551789</v>
      </c>
      <c r="V3397">
        <f t="shared" si="808"/>
        <v>1.741521719790196</v>
      </c>
      <c r="W3397">
        <f t="shared" si="809"/>
        <v>-0.2018193902546781</v>
      </c>
      <c r="Y3397">
        <f t="shared" si="810"/>
        <v>-2.6985116476775892</v>
      </c>
      <c r="Z3397">
        <f t="shared" si="811"/>
        <v>8.7076085989509799</v>
      </c>
      <c r="AA3397">
        <f t="shared" si="812"/>
        <v>-5.0090969512733903</v>
      </c>
      <c r="AC3397">
        <f t="shared" si="801"/>
        <v>-1.6490771195667366E-3</v>
      </c>
      <c r="AD3397">
        <f t="shared" si="803"/>
        <v>2.168592969679584</v>
      </c>
      <c r="AE3397">
        <f t="shared" si="804"/>
        <v>0.77407855618016697</v>
      </c>
      <c r="AG3397">
        <f t="shared" si="802"/>
        <v>-8.2598300422781282E-3</v>
      </c>
      <c r="AH3397">
        <f t="shared" si="805"/>
        <v>2.6845614293526241</v>
      </c>
      <c r="AI3397">
        <f t="shared" si="806"/>
        <v>0.98751737359599889</v>
      </c>
    </row>
    <row r="3398" spans="1:35" x14ac:dyDescent="0.2">
      <c r="A3398" s="41">
        <v>41646</v>
      </c>
      <c r="B3398">
        <v>12934.37</v>
      </c>
      <c r="C3398">
        <v>3297.45</v>
      </c>
      <c r="D3398">
        <v>0.13</v>
      </c>
      <c r="E3398">
        <f t="shared" si="813"/>
        <v>3.611111111111111E-6</v>
      </c>
      <c r="G3398">
        <f t="shared" si="814"/>
        <v>5.618051781550633E-3</v>
      </c>
      <c r="H3398">
        <f t="shared" si="815"/>
        <v>6.0930959151542646E-3</v>
      </c>
      <c r="K3398" s="25">
        <v>3396</v>
      </c>
      <c r="U3398">
        <f t="shared" si="807"/>
        <v>-0.53970232953551789</v>
      </c>
      <c r="V3398">
        <f t="shared" si="808"/>
        <v>1.741521719790196</v>
      </c>
      <c r="W3398">
        <f t="shared" si="809"/>
        <v>-0.2018193902546781</v>
      </c>
      <c r="Y3398">
        <f t="shared" si="810"/>
        <v>-2.6985116476775892</v>
      </c>
      <c r="Z3398">
        <f t="shared" si="811"/>
        <v>8.7076085989509799</v>
      </c>
      <c r="AA3398">
        <f t="shared" si="812"/>
        <v>-5.0090969512733903</v>
      </c>
      <c r="AC3398">
        <f t="shared" si="801"/>
        <v>7.5783983898677068E-3</v>
      </c>
      <c r="AD3398">
        <f t="shared" si="803"/>
        <v>2.1850274311492819</v>
      </c>
      <c r="AE3398">
        <f t="shared" si="804"/>
        <v>0.78162838277048008</v>
      </c>
      <c r="AG3398">
        <f t="shared" si="802"/>
        <v>3.7876436393782978E-2</v>
      </c>
      <c r="AH3398">
        <f t="shared" si="805"/>
        <v>2.7862430495767017</v>
      </c>
      <c r="AI3398">
        <f t="shared" si="806"/>
        <v>1.0246941111708019</v>
      </c>
    </row>
    <row r="3399" spans="1:35" x14ac:dyDescent="0.2">
      <c r="A3399" s="41">
        <v>41647</v>
      </c>
      <c r="B3399">
        <v>12917.55</v>
      </c>
      <c r="C3399">
        <v>3297.74</v>
      </c>
      <c r="D3399">
        <v>0.13</v>
      </c>
      <c r="E3399">
        <f t="shared" si="813"/>
        <v>3.611111111111111E-6</v>
      </c>
      <c r="G3399">
        <f t="shared" si="814"/>
        <v>-1.3004112299247297E-3</v>
      </c>
      <c r="H3399">
        <f t="shared" si="815"/>
        <v>8.7946746728521629E-5</v>
      </c>
      <c r="K3399" s="25">
        <v>3397</v>
      </c>
      <c r="U3399">
        <f t="shared" si="807"/>
        <v>-0.53970232953551789</v>
      </c>
      <c r="V3399">
        <f t="shared" si="808"/>
        <v>1.741521719790196</v>
      </c>
      <c r="W3399">
        <f t="shared" si="809"/>
        <v>-0.2018193902546781</v>
      </c>
      <c r="Y3399">
        <f t="shared" si="810"/>
        <v>-2.6985116476775892</v>
      </c>
      <c r="Z3399">
        <f t="shared" si="811"/>
        <v>8.7076085989509799</v>
      </c>
      <c r="AA3399">
        <f t="shared" si="812"/>
        <v>-5.0090969512733903</v>
      </c>
      <c r="AC3399">
        <f t="shared" si="801"/>
        <v>8.5426734751454592E-4</v>
      </c>
      <c r="AD3399">
        <f t="shared" si="803"/>
        <v>2.1868940287371363</v>
      </c>
      <c r="AE3399">
        <f t="shared" si="804"/>
        <v>0.78248228543931797</v>
      </c>
      <c r="AG3399">
        <f t="shared" si="802"/>
        <v>4.2568922931282855E-3</v>
      </c>
      <c r="AH3399">
        <f t="shared" si="805"/>
        <v>2.798103786141227</v>
      </c>
      <c r="AI3399">
        <f t="shared" si="806"/>
        <v>1.028941968529353</v>
      </c>
    </row>
    <row r="3400" spans="1:35" x14ac:dyDescent="0.2">
      <c r="A3400" s="41">
        <v>41648</v>
      </c>
      <c r="B3400">
        <v>12799.9</v>
      </c>
      <c r="C3400">
        <v>3298.87</v>
      </c>
      <c r="D3400">
        <v>0.12</v>
      </c>
      <c r="E3400">
        <f t="shared" si="813"/>
        <v>3.3333333333333333E-6</v>
      </c>
      <c r="G3400">
        <f t="shared" si="814"/>
        <v>-9.107764243219468E-3</v>
      </c>
      <c r="H3400">
        <f t="shared" si="815"/>
        <v>3.4265891186088327E-4</v>
      </c>
      <c r="K3400" s="25">
        <v>3398</v>
      </c>
      <c r="U3400">
        <f t="shared" si="807"/>
        <v>-0.53970232953551789</v>
      </c>
      <c r="V3400">
        <f t="shared" si="808"/>
        <v>1.741521719790196</v>
      </c>
      <c r="W3400">
        <f t="shared" si="809"/>
        <v>-0.2018193902546781</v>
      </c>
      <c r="Y3400">
        <f t="shared" si="810"/>
        <v>-2.6985116476775892</v>
      </c>
      <c r="Z3400">
        <f t="shared" si="811"/>
        <v>8.7076085989509799</v>
      </c>
      <c r="AA3400">
        <f t="shared" si="812"/>
        <v>-5.0090969512733903</v>
      </c>
      <c r="AC3400">
        <f t="shared" si="801"/>
        <v>5.5115007241686564E-3</v>
      </c>
      <c r="AD3400">
        <f t="shared" si="803"/>
        <v>2.1989470967602012</v>
      </c>
      <c r="AE3400">
        <f t="shared" si="804"/>
        <v>0.78797865342065598</v>
      </c>
      <c r="AG3400">
        <f t="shared" si="802"/>
        <v>2.7543059176398838E-2</v>
      </c>
      <c r="AH3400">
        <f t="shared" si="805"/>
        <v>2.8751721243046204</v>
      </c>
      <c r="AI3400">
        <f t="shared" si="806"/>
        <v>1.0561125417805635</v>
      </c>
    </row>
    <row r="3401" spans="1:35" x14ac:dyDescent="0.2">
      <c r="A3401" s="41">
        <v>41649</v>
      </c>
      <c r="B3401">
        <v>12952.04</v>
      </c>
      <c r="C3401">
        <v>3306.49</v>
      </c>
      <c r="D3401">
        <v>0.12</v>
      </c>
      <c r="E3401">
        <f t="shared" si="813"/>
        <v>3.3333333333333333E-6</v>
      </c>
      <c r="G3401">
        <f t="shared" si="814"/>
        <v>1.1886030359612281E-2</v>
      </c>
      <c r="H3401">
        <f t="shared" si="815"/>
        <v>2.3098818686398347E-3</v>
      </c>
      <c r="K3401" s="25">
        <v>3399</v>
      </c>
      <c r="U3401">
        <f t="shared" si="807"/>
        <v>-0.53970232953551789</v>
      </c>
      <c r="V3401">
        <f t="shared" si="808"/>
        <v>1.741521719790196</v>
      </c>
      <c r="W3401">
        <f t="shared" si="809"/>
        <v>-0.2018193902546781</v>
      </c>
      <c r="Y3401">
        <f t="shared" si="810"/>
        <v>-2.6985116476775892</v>
      </c>
      <c r="Z3401">
        <f t="shared" si="811"/>
        <v>8.7076085989509799</v>
      </c>
      <c r="AA3401">
        <f t="shared" si="812"/>
        <v>-5.0090969512733903</v>
      </c>
      <c r="AC3401">
        <f t="shared" si="801"/>
        <v>-2.3928815609276502E-3</v>
      </c>
      <c r="AD3401">
        <f t="shared" si="803"/>
        <v>2.1936852767989081</v>
      </c>
      <c r="AE3401">
        <f t="shared" si="804"/>
        <v>0.78558290434331457</v>
      </c>
      <c r="AG3401">
        <f t="shared" si="802"/>
        <v>-1.1977741137971584E-2</v>
      </c>
      <c r="AH3401">
        <f t="shared" si="805"/>
        <v>2.8407340568725878</v>
      </c>
      <c r="AI3401">
        <f t="shared" si="806"/>
        <v>1.0440624895050947</v>
      </c>
    </row>
    <row r="3402" spans="1:35" x14ac:dyDescent="0.2">
      <c r="A3402" s="41">
        <v>41652</v>
      </c>
      <c r="B3402">
        <v>12984.79</v>
      </c>
      <c r="C3402">
        <v>3265.27</v>
      </c>
      <c r="D3402">
        <v>0.15</v>
      </c>
      <c r="E3402">
        <f t="shared" si="813"/>
        <v>4.1666666666666669E-6</v>
      </c>
      <c r="G3402">
        <f t="shared" si="814"/>
        <v>2.5285592076614957E-3</v>
      </c>
      <c r="H3402">
        <f t="shared" si="815"/>
        <v>-1.2466391853596957E-2</v>
      </c>
      <c r="K3402" s="25">
        <v>3400</v>
      </c>
      <c r="U3402">
        <f t="shared" si="807"/>
        <v>-0.67466591921674079</v>
      </c>
      <c r="V3402">
        <f t="shared" si="808"/>
        <v>1.8649540332583523</v>
      </c>
      <c r="W3402">
        <f t="shared" si="809"/>
        <v>-0.1902881140416115</v>
      </c>
      <c r="Y3402">
        <f t="shared" si="810"/>
        <v>-3.3733295960837038</v>
      </c>
      <c r="Z3402">
        <f t="shared" si="811"/>
        <v>9.3247701662917617</v>
      </c>
      <c r="AA3402">
        <f t="shared" si="812"/>
        <v>-4.9514405702080584</v>
      </c>
      <c r="AC3402">
        <f t="shared" si="801"/>
        <v>-2.3075834206498905E-2</v>
      </c>
      <c r="AD3402">
        <f t="shared" si="803"/>
        <v>2.1430641590502586</v>
      </c>
      <c r="AE3402">
        <f t="shared" si="804"/>
        <v>0.76223665493747494</v>
      </c>
      <c r="AG3402">
        <f t="shared" si="802"/>
        <v>-0.11539250436582786</v>
      </c>
      <c r="AH3402">
        <f t="shared" si="805"/>
        <v>2.5129346398127619</v>
      </c>
      <c r="AI3402">
        <f t="shared" si="806"/>
        <v>0.92145124939423506</v>
      </c>
    </row>
    <row r="3403" spans="1:35" x14ac:dyDescent="0.2">
      <c r="A3403" s="41">
        <v>41653</v>
      </c>
      <c r="B3403">
        <v>13058.78</v>
      </c>
      <c r="C3403">
        <v>3300.61</v>
      </c>
      <c r="D3403">
        <v>0.15</v>
      </c>
      <c r="E3403">
        <f t="shared" si="813"/>
        <v>4.1666666666666669E-6</v>
      </c>
      <c r="G3403">
        <f t="shared" si="814"/>
        <v>5.6982053618117642E-3</v>
      </c>
      <c r="H3403">
        <f t="shared" si="815"/>
        <v>1.0822994729379238E-2</v>
      </c>
      <c r="K3403" s="25">
        <v>3401</v>
      </c>
      <c r="U3403">
        <f t="shared" si="807"/>
        <v>-0.67466591921674079</v>
      </c>
      <c r="V3403">
        <f t="shared" si="808"/>
        <v>1.8649540332583523</v>
      </c>
      <c r="W3403">
        <f t="shared" si="809"/>
        <v>-0.1902881140416115</v>
      </c>
      <c r="Y3403">
        <f t="shared" si="810"/>
        <v>-3.3733295960837038</v>
      </c>
      <c r="Z3403">
        <f t="shared" si="811"/>
        <v>9.3247701662917617</v>
      </c>
      <c r="AA3403">
        <f t="shared" si="812"/>
        <v>-4.9514405702080584</v>
      </c>
      <c r="AC3403">
        <f t="shared" si="801"/>
        <v>1.6339209847035366E-2</v>
      </c>
      <c r="AD3403">
        <f t="shared" si="803"/>
        <v>2.1780801340606413</v>
      </c>
      <c r="AE3403">
        <f t="shared" si="804"/>
        <v>0.77844381633194049</v>
      </c>
      <c r="AG3403">
        <f t="shared" si="802"/>
        <v>8.1679382568510164E-2</v>
      </c>
      <c r="AH3403">
        <f t="shared" si="805"/>
        <v>2.71818958962769</v>
      </c>
      <c r="AI3403">
        <f t="shared" si="806"/>
        <v>0.99996606665453713</v>
      </c>
    </row>
    <row r="3404" spans="1:35" x14ac:dyDescent="0.2">
      <c r="A3404" s="41">
        <v>41654</v>
      </c>
      <c r="B3404">
        <v>13232.76</v>
      </c>
      <c r="C3404">
        <v>3317.75</v>
      </c>
      <c r="D3404">
        <v>0.15</v>
      </c>
      <c r="E3404">
        <f t="shared" si="813"/>
        <v>4.1666666666666669E-6</v>
      </c>
      <c r="G3404">
        <f t="shared" si="814"/>
        <v>1.3322837202250099E-2</v>
      </c>
      <c r="H3404">
        <f t="shared" si="815"/>
        <v>5.1929794795507111E-3</v>
      </c>
      <c r="K3404" s="25">
        <v>3402</v>
      </c>
      <c r="U3404">
        <f t="shared" si="807"/>
        <v>-0.67466591921674079</v>
      </c>
      <c r="V3404">
        <f t="shared" si="808"/>
        <v>1.8649540332583523</v>
      </c>
      <c r="W3404">
        <f t="shared" si="809"/>
        <v>-0.1902881140416115</v>
      </c>
      <c r="Y3404">
        <f t="shared" si="810"/>
        <v>-3.3733295960837038</v>
      </c>
      <c r="Z3404">
        <f t="shared" si="811"/>
        <v>9.3247701662917617</v>
      </c>
      <c r="AA3404">
        <f t="shared" si="812"/>
        <v>-4.9514405702080584</v>
      </c>
      <c r="AC3404">
        <f t="shared" si="801"/>
        <v>6.9541095024306396E-4</v>
      </c>
      <c r="AD3404">
        <f t="shared" si="803"/>
        <v>2.1795947948363739</v>
      </c>
      <c r="AE3404">
        <f t="shared" si="804"/>
        <v>0.77913898559602968</v>
      </c>
      <c r="AG3404">
        <f t="shared" si="802"/>
        <v>3.4603880845486511E-3</v>
      </c>
      <c r="AH3404">
        <f t="shared" si="805"/>
        <v>2.7275955804951821</v>
      </c>
      <c r="AI3404">
        <f t="shared" si="806"/>
        <v>1.003420481372383</v>
      </c>
    </row>
    <row r="3405" spans="1:35" x14ac:dyDescent="0.2">
      <c r="A3405" s="41">
        <v>41655</v>
      </c>
      <c r="B3405">
        <v>13217.51</v>
      </c>
      <c r="C3405">
        <v>3313.36</v>
      </c>
      <c r="D3405">
        <v>0.15</v>
      </c>
      <c r="E3405">
        <f t="shared" si="813"/>
        <v>4.1666666666666669E-6</v>
      </c>
      <c r="G3405">
        <f t="shared" si="814"/>
        <v>-1.152442876618332E-3</v>
      </c>
      <c r="H3405">
        <f t="shared" si="815"/>
        <v>-1.3231858940546673E-3</v>
      </c>
      <c r="K3405" s="25">
        <v>3403</v>
      </c>
      <c r="U3405">
        <f t="shared" si="807"/>
        <v>-0.67466591921674079</v>
      </c>
      <c r="V3405">
        <f t="shared" si="808"/>
        <v>1.8649540332583523</v>
      </c>
      <c r="W3405">
        <f t="shared" si="809"/>
        <v>-0.1902881140416115</v>
      </c>
      <c r="Y3405">
        <f t="shared" si="810"/>
        <v>-3.3733295960837038</v>
      </c>
      <c r="Z3405">
        <f t="shared" si="811"/>
        <v>9.3247701662917617</v>
      </c>
      <c r="AA3405">
        <f t="shared" si="812"/>
        <v>-4.9514405702080584</v>
      </c>
      <c r="AC3405">
        <f t="shared" si="801"/>
        <v>-1.6909598043111586E-3</v>
      </c>
      <c r="AD3405">
        <f t="shared" si="803"/>
        <v>2.1759091876486196</v>
      </c>
      <c r="AE3405">
        <f t="shared" si="804"/>
        <v>0.77744659450546272</v>
      </c>
      <c r="AG3405">
        <f t="shared" si="802"/>
        <v>-8.4714656882224609E-3</v>
      </c>
      <c r="AH3405">
        <f t="shared" si="805"/>
        <v>2.70448884812367</v>
      </c>
      <c r="AI3405">
        <f t="shared" si="806"/>
        <v>0.99491292886869664</v>
      </c>
    </row>
    <row r="3406" spans="1:35" x14ac:dyDescent="0.2">
      <c r="A3406" s="41">
        <v>41656</v>
      </c>
      <c r="B3406">
        <v>13209.17</v>
      </c>
      <c r="C3406">
        <v>3300.51</v>
      </c>
      <c r="D3406">
        <v>0.13</v>
      </c>
      <c r="E3406">
        <f t="shared" si="813"/>
        <v>3.611111111111111E-6</v>
      </c>
      <c r="G3406">
        <f t="shared" si="814"/>
        <v>-6.3098117572826849E-4</v>
      </c>
      <c r="H3406">
        <f t="shared" si="815"/>
        <v>-3.8782384045198555E-3</v>
      </c>
      <c r="K3406" s="25">
        <v>3404</v>
      </c>
      <c r="U3406">
        <f t="shared" si="807"/>
        <v>-0.67466591921674079</v>
      </c>
      <c r="V3406">
        <f t="shared" si="808"/>
        <v>1.8649540332583523</v>
      </c>
      <c r="W3406">
        <f t="shared" si="809"/>
        <v>-0.1902881140416115</v>
      </c>
      <c r="Y3406">
        <f t="shared" si="810"/>
        <v>-3.3733295960837038</v>
      </c>
      <c r="Z3406">
        <f t="shared" si="811"/>
        <v>9.3247701662917617</v>
      </c>
      <c r="AA3406">
        <f t="shared" si="812"/>
        <v>-4.9514405702080584</v>
      </c>
      <c r="AC3406">
        <f t="shared" ref="AC3406:AC3469" si="816">U3405*G3406+V3405*H3406+W3405*E3405</f>
        <v>-6.8078277266574103E-3</v>
      </c>
      <c r="AD3406">
        <f t="shared" si="803"/>
        <v>2.1610959727502568</v>
      </c>
      <c r="AE3406">
        <f t="shared" si="804"/>
        <v>0.77061548780664846</v>
      </c>
      <c r="AG3406">
        <f t="shared" ref="AG3406:AG3469" si="817">Y3405*G3406+Z3405*H3406+AA3405*E3405</f>
        <v>-3.4055805299953716E-2</v>
      </c>
      <c r="AH3406">
        <f t="shared" si="805"/>
        <v>2.6123853024760741</v>
      </c>
      <c r="AI3406">
        <f t="shared" si="806"/>
        <v>0.96026371296870816</v>
      </c>
    </row>
    <row r="3407" spans="1:35" x14ac:dyDescent="0.2">
      <c r="A3407" s="41">
        <v>41659</v>
      </c>
      <c r="B3407">
        <v>13177.59</v>
      </c>
      <c r="C3407">
        <v>3300.51</v>
      </c>
      <c r="D3407">
        <v>0.12</v>
      </c>
      <c r="E3407">
        <f t="shared" si="813"/>
        <v>3.3333333333333333E-6</v>
      </c>
      <c r="G3407">
        <f t="shared" si="814"/>
        <v>-2.3907633863444809E-3</v>
      </c>
      <c r="H3407">
        <f t="shared" si="815"/>
        <v>0</v>
      </c>
      <c r="K3407" s="25">
        <v>3405</v>
      </c>
      <c r="U3407">
        <f t="shared" si="807"/>
        <v>1.6986336119945163E-2</v>
      </c>
      <c r="V3407">
        <f t="shared" si="808"/>
        <v>0.49511346206459111</v>
      </c>
      <c r="W3407">
        <f t="shared" si="809"/>
        <v>0.48790020181546373</v>
      </c>
      <c r="Y3407">
        <f t="shared" si="810"/>
        <v>8.4931680599725806E-2</v>
      </c>
      <c r="Z3407">
        <f t="shared" si="811"/>
        <v>2.4755673103229556</v>
      </c>
      <c r="AA3407">
        <f t="shared" si="812"/>
        <v>-1.5604989909226814</v>
      </c>
      <c r="AC3407">
        <f t="shared" si="816"/>
        <v>1.6122794261548992E-3</v>
      </c>
      <c r="AD3407">
        <f t="shared" si="803"/>
        <v>2.1645802633250679</v>
      </c>
      <c r="AE3407">
        <f t="shared" si="804"/>
        <v>0.77222646890565272</v>
      </c>
      <c r="AG3407">
        <f t="shared" si="817"/>
        <v>8.0469526863300514E-3</v>
      </c>
      <c r="AH3407">
        <f t="shared" si="805"/>
        <v>2.633407043403563</v>
      </c>
      <c r="AI3407">
        <f t="shared" si="806"/>
        <v>0.96827846157903075</v>
      </c>
    </row>
    <row r="3408" spans="1:35" x14ac:dyDescent="0.2">
      <c r="A3408" s="41">
        <v>41660</v>
      </c>
      <c r="B3408">
        <v>13178.98</v>
      </c>
      <c r="C3408">
        <v>3309.74</v>
      </c>
      <c r="D3408">
        <v>0.15</v>
      </c>
      <c r="E3408">
        <f t="shared" si="813"/>
        <v>4.1666666666666669E-6</v>
      </c>
      <c r="G3408">
        <f t="shared" si="814"/>
        <v>1.0548211015818659E-4</v>
      </c>
      <c r="H3408">
        <f t="shared" si="815"/>
        <v>2.7965375048097305E-3</v>
      </c>
      <c r="K3408" s="25">
        <v>3406</v>
      </c>
      <c r="U3408">
        <f t="shared" si="807"/>
        <v>1.6986336119945163E-2</v>
      </c>
      <c r="V3408">
        <f t="shared" si="808"/>
        <v>0.49511346206459111</v>
      </c>
      <c r="W3408">
        <f t="shared" si="809"/>
        <v>0.48790020181546373</v>
      </c>
      <c r="Y3408">
        <f t="shared" si="810"/>
        <v>8.4931680599725806E-2</v>
      </c>
      <c r="Z3408">
        <f t="shared" si="811"/>
        <v>2.4755673103229556</v>
      </c>
      <c r="AA3408">
        <f t="shared" si="812"/>
        <v>-1.5604989909226814</v>
      </c>
      <c r="AC3408">
        <f t="shared" si="816"/>
        <v>1.3880214543836582E-3</v>
      </c>
      <c r="AD3408">
        <f t="shared" si="803"/>
        <v>2.1675847471702983</v>
      </c>
      <c r="AE3408">
        <f t="shared" si="804"/>
        <v>0.7736135279487194</v>
      </c>
      <c r="AG3408">
        <f t="shared" si="817"/>
        <v>6.9267739385849587E-3</v>
      </c>
      <c r="AH3408">
        <f t="shared" si="805"/>
        <v>2.6516480586814968</v>
      </c>
      <c r="AI3408">
        <f t="shared" si="806"/>
        <v>0.97518135562932351</v>
      </c>
    </row>
    <row r="3409" spans="1:35" x14ac:dyDescent="0.2">
      <c r="A3409" s="41">
        <v>41661</v>
      </c>
      <c r="B3409">
        <v>13184.82</v>
      </c>
      <c r="C3409">
        <v>3312.04</v>
      </c>
      <c r="D3409">
        <v>0.15</v>
      </c>
      <c r="E3409">
        <f t="shared" si="813"/>
        <v>4.1666666666666669E-6</v>
      </c>
      <c r="G3409">
        <f t="shared" si="814"/>
        <v>4.4312989320874195E-4</v>
      </c>
      <c r="H3409">
        <f t="shared" si="815"/>
        <v>6.9491863409215887E-4</v>
      </c>
      <c r="K3409" s="25">
        <v>3407</v>
      </c>
      <c r="U3409">
        <f t="shared" si="807"/>
        <v>1.6986336119945163E-2</v>
      </c>
      <c r="V3409">
        <f t="shared" si="808"/>
        <v>0.49511346206459111</v>
      </c>
      <c r="W3409">
        <f t="shared" si="809"/>
        <v>0.48790020181546373</v>
      </c>
      <c r="Y3409">
        <f t="shared" si="810"/>
        <v>8.4931680599725806E-2</v>
      </c>
      <c r="Z3409">
        <f t="shared" si="811"/>
        <v>2.4755673103229556</v>
      </c>
      <c r="AA3409">
        <f t="shared" si="812"/>
        <v>-1.5604989909226814</v>
      </c>
      <c r="AC3409">
        <f t="shared" si="816"/>
        <v>3.5362364159696909E-4</v>
      </c>
      <c r="AD3409">
        <f t="shared" si="803"/>
        <v>2.1683512563820631</v>
      </c>
      <c r="AE3409">
        <f t="shared" si="804"/>
        <v>0.77396708908021283</v>
      </c>
      <c r="AG3409">
        <f t="shared" si="817"/>
        <v>1.7514515413181787E-3</v>
      </c>
      <c r="AH3409">
        <f t="shared" si="805"/>
        <v>2.656292291760908</v>
      </c>
      <c r="AI3409">
        <f t="shared" si="806"/>
        <v>0.97693127516794909</v>
      </c>
    </row>
    <row r="3410" spans="1:35" x14ac:dyDescent="0.2">
      <c r="A3410" s="41">
        <v>41662</v>
      </c>
      <c r="B3410">
        <v>13175.5</v>
      </c>
      <c r="C3410">
        <v>3282.64</v>
      </c>
      <c r="D3410">
        <v>0.15</v>
      </c>
      <c r="E3410">
        <f t="shared" si="813"/>
        <v>4.1666666666666669E-6</v>
      </c>
      <c r="G3410">
        <f t="shared" si="814"/>
        <v>-7.0687351059777143E-4</v>
      </c>
      <c r="H3410">
        <f t="shared" si="815"/>
        <v>-8.8767043876281961E-3</v>
      </c>
      <c r="K3410" s="25">
        <v>3408</v>
      </c>
      <c r="U3410">
        <f t="shared" si="807"/>
        <v>1.6986336119945163E-2</v>
      </c>
      <c r="V3410">
        <f t="shared" si="808"/>
        <v>0.49511346206459111</v>
      </c>
      <c r="W3410">
        <f t="shared" si="809"/>
        <v>0.48790020181546373</v>
      </c>
      <c r="Y3410">
        <f t="shared" si="810"/>
        <v>8.4931680599725806E-2</v>
      </c>
      <c r="Z3410">
        <f t="shared" si="811"/>
        <v>2.4755673103229556</v>
      </c>
      <c r="AA3410">
        <f t="shared" si="812"/>
        <v>-1.5604989909226814</v>
      </c>
      <c r="AC3410">
        <f t="shared" si="816"/>
        <v>-4.4049501146202772E-3</v>
      </c>
      <c r="AD3410">
        <f t="shared" si="803"/>
        <v>2.1587997772667258</v>
      </c>
      <c r="AE3410">
        <f t="shared" si="804"/>
        <v>0.76955240858776996</v>
      </c>
      <c r="AG3410">
        <f t="shared" si="817"/>
        <v>-2.2041417239768057E-2</v>
      </c>
      <c r="AH3410">
        <f t="shared" si="805"/>
        <v>2.5977438450474262</v>
      </c>
      <c r="AI3410">
        <f t="shared" si="806"/>
        <v>0.95464331640797051</v>
      </c>
    </row>
    <row r="3411" spans="1:35" x14ac:dyDescent="0.2">
      <c r="A3411" s="41">
        <v>41663</v>
      </c>
      <c r="B3411">
        <v>12853.47</v>
      </c>
      <c r="C3411">
        <v>3214.13</v>
      </c>
      <c r="D3411">
        <v>0.11</v>
      </c>
      <c r="E3411">
        <f t="shared" si="813"/>
        <v>3.0555555555555556E-6</v>
      </c>
      <c r="G3411">
        <f t="shared" si="814"/>
        <v>-2.4441577169746927E-2</v>
      </c>
      <c r="H3411">
        <f t="shared" si="815"/>
        <v>-2.0870396997538496E-2</v>
      </c>
      <c r="K3411" s="25">
        <v>3409</v>
      </c>
      <c r="U3411">
        <f t="shared" si="807"/>
        <v>1.6986336119945163E-2</v>
      </c>
      <c r="V3411">
        <f t="shared" si="808"/>
        <v>0.49511346206459111</v>
      </c>
      <c r="W3411">
        <f t="shared" si="809"/>
        <v>0.48790020181546373</v>
      </c>
      <c r="Y3411">
        <f t="shared" si="810"/>
        <v>8.4931680599725806E-2</v>
      </c>
      <c r="Z3411">
        <f t="shared" si="811"/>
        <v>2.4755673103229556</v>
      </c>
      <c r="AA3411">
        <f t="shared" si="812"/>
        <v>-1.5604989909226814</v>
      </c>
      <c r="AC3411">
        <f t="shared" si="816"/>
        <v>-1.0746354439713068E-2</v>
      </c>
      <c r="AD3411">
        <f t="shared" ref="AD3411:AD3474" si="818">(1+AC3411)*AD3410</f>
        <v>2.1356005496958441</v>
      </c>
      <c r="AE3411">
        <f t="shared" ref="AE3411:AE3474" si="819">LN(1+AC3411)+AE3410</f>
        <v>0.75874789504030449</v>
      </c>
      <c r="AG3411">
        <f t="shared" si="817"/>
        <v>-5.3748438865232007E-2</v>
      </c>
      <c r="AH3411">
        <f t="shared" ref="AH3411:AH3474" si="820">(1+AG3411)*AH3410</f>
        <v>2.4581191688043615</v>
      </c>
      <c r="AI3411">
        <f t="shared" ref="AI3411:AI3474" si="821">LN(1+AG3411)+AI3410</f>
        <v>0.89939649198830329</v>
      </c>
    </row>
    <row r="3412" spans="1:35" x14ac:dyDescent="0.2">
      <c r="A3412" s="41">
        <v>41666</v>
      </c>
      <c r="B3412">
        <v>12783.31</v>
      </c>
      <c r="C3412">
        <v>3198.57</v>
      </c>
      <c r="D3412">
        <v>0.15</v>
      </c>
      <c r="E3412">
        <f t="shared" si="813"/>
        <v>4.1666666666666669E-6</v>
      </c>
      <c r="G3412">
        <f t="shared" si="814"/>
        <v>-5.4584481855872273E-3</v>
      </c>
      <c r="H3412">
        <f t="shared" si="815"/>
        <v>-4.8411234144231704E-3</v>
      </c>
      <c r="K3412" s="25">
        <v>3410</v>
      </c>
      <c r="U3412">
        <f t="shared" si="807"/>
        <v>-0.93292973060010609</v>
      </c>
      <c r="V3412">
        <f t="shared" si="808"/>
        <v>1.9276040426276122</v>
      </c>
      <c r="W3412">
        <f t="shared" si="809"/>
        <v>5.3256879724938866E-3</v>
      </c>
      <c r="Y3412">
        <f t="shared" si="810"/>
        <v>-4.6646486530005307</v>
      </c>
      <c r="Z3412">
        <f t="shared" si="811"/>
        <v>9.638020213138061</v>
      </c>
      <c r="AA3412">
        <f t="shared" si="812"/>
        <v>-3.9733715601375303</v>
      </c>
      <c r="AC3412">
        <f t="shared" si="816"/>
        <v>-2.4881336033984857E-3</v>
      </c>
      <c r="AD3412">
        <f t="shared" si="818"/>
        <v>2.1302868902047094</v>
      </c>
      <c r="AE3412">
        <f t="shared" si="819"/>
        <v>0.75625666088837129</v>
      </c>
      <c r="AG3412">
        <f t="shared" si="817"/>
        <v>-1.2452890239214653E-2</v>
      </c>
      <c r="AH3412">
        <f t="shared" si="820"/>
        <v>2.4275084806003311</v>
      </c>
      <c r="AI3412">
        <f t="shared" si="821"/>
        <v>0.88686541473041525</v>
      </c>
    </row>
    <row r="3413" spans="1:35" x14ac:dyDescent="0.2">
      <c r="A3413" s="41">
        <v>41667</v>
      </c>
      <c r="B3413">
        <v>12853.56</v>
      </c>
      <c r="C3413">
        <v>3218.21</v>
      </c>
      <c r="D3413">
        <v>0.15</v>
      </c>
      <c r="E3413">
        <f t="shared" si="813"/>
        <v>4.1666666666666669E-6</v>
      </c>
      <c r="G3413">
        <f t="shared" si="814"/>
        <v>5.4954467974257064E-3</v>
      </c>
      <c r="H3413">
        <f t="shared" si="815"/>
        <v>6.1402439215023814E-3</v>
      </c>
      <c r="K3413" s="25">
        <v>3411</v>
      </c>
      <c r="U3413">
        <f t="shared" si="807"/>
        <v>-0.93292973060010609</v>
      </c>
      <c r="V3413">
        <f t="shared" si="808"/>
        <v>1.9276040426276122</v>
      </c>
      <c r="W3413">
        <f t="shared" si="809"/>
        <v>5.3256879724938866E-3</v>
      </c>
      <c r="Y3413">
        <f t="shared" si="810"/>
        <v>-4.6646486530005307</v>
      </c>
      <c r="Z3413">
        <f t="shared" si="811"/>
        <v>9.638020213138061</v>
      </c>
      <c r="AA3413">
        <f t="shared" si="812"/>
        <v>-3.9733715601375303</v>
      </c>
      <c r="AC3413">
        <f t="shared" si="816"/>
        <v>6.7091154959245851E-3</v>
      </c>
      <c r="AD3413">
        <f t="shared" si="818"/>
        <v>2.1445792309905469</v>
      </c>
      <c r="AE3413">
        <f t="shared" si="819"/>
        <v>0.76294337042919036</v>
      </c>
      <c r="AG3413">
        <f t="shared" si="817"/>
        <v>3.3528910812956253E-2</v>
      </c>
      <c r="AH3413">
        <f t="shared" si="820"/>
        <v>2.5089001959440744</v>
      </c>
      <c r="AI3413">
        <f t="shared" si="821"/>
        <v>0.91984448817304509</v>
      </c>
    </row>
    <row r="3414" spans="1:35" x14ac:dyDescent="0.2">
      <c r="A3414" s="41">
        <v>41668</v>
      </c>
      <c r="B3414">
        <v>12739.24</v>
      </c>
      <c r="C3414">
        <v>3185.7</v>
      </c>
      <c r="D3414">
        <v>0.14000000000000001</v>
      </c>
      <c r="E3414">
        <f t="shared" si="813"/>
        <v>3.8888888888888896E-6</v>
      </c>
      <c r="G3414">
        <f t="shared" si="814"/>
        <v>-8.8940340263708815E-3</v>
      </c>
      <c r="H3414">
        <f t="shared" si="815"/>
        <v>-1.0101888938260778E-2</v>
      </c>
      <c r="K3414" s="25">
        <v>3412</v>
      </c>
      <c r="U3414">
        <f t="shared" si="807"/>
        <v>-0.93292973060010609</v>
      </c>
      <c r="V3414">
        <f t="shared" si="808"/>
        <v>1.9276040426276122</v>
      </c>
      <c r="W3414">
        <f t="shared" si="809"/>
        <v>5.3256879724938866E-3</v>
      </c>
      <c r="Y3414">
        <f t="shared" si="810"/>
        <v>-4.6646486530005307</v>
      </c>
      <c r="Z3414">
        <f t="shared" si="811"/>
        <v>9.638020213138061</v>
      </c>
      <c r="AA3414">
        <f t="shared" si="812"/>
        <v>-3.9733715601375303</v>
      </c>
      <c r="AC3414">
        <f t="shared" si="816"/>
        <v>-1.1174910997029719E-2</v>
      </c>
      <c r="AD3414">
        <f t="shared" si="818"/>
        <v>2.1206137489581489</v>
      </c>
      <c r="AE3414">
        <f t="shared" si="819"/>
        <v>0.7517055510112014</v>
      </c>
      <c r="AG3414">
        <f t="shared" si="817"/>
        <v>-5.5891221651815252E-2</v>
      </c>
      <c r="AH3414">
        <f t="shared" si="820"/>
        <v>2.3686746989902816</v>
      </c>
      <c r="AI3414">
        <f t="shared" si="821"/>
        <v>0.86233059999883555</v>
      </c>
    </row>
    <row r="3415" spans="1:35" x14ac:dyDescent="0.2">
      <c r="A3415" s="41">
        <v>41669</v>
      </c>
      <c r="B3415">
        <v>12714.02</v>
      </c>
      <c r="C3415">
        <v>3221.78</v>
      </c>
      <c r="D3415">
        <v>0.155</v>
      </c>
      <c r="E3415">
        <f t="shared" si="813"/>
        <v>4.3055555555555559E-6</v>
      </c>
      <c r="G3415">
        <f t="shared" si="814"/>
        <v>-1.9797099356005025E-3</v>
      </c>
      <c r="H3415">
        <f t="shared" si="815"/>
        <v>1.1325611325611447E-2</v>
      </c>
      <c r="K3415" s="25">
        <v>3413</v>
      </c>
      <c r="U3415">
        <f t="shared" si="807"/>
        <v>-0.93292973060010609</v>
      </c>
      <c r="V3415">
        <f t="shared" si="808"/>
        <v>1.9276040426276122</v>
      </c>
      <c r="W3415">
        <f t="shared" si="809"/>
        <v>5.3256879724938866E-3</v>
      </c>
      <c r="Y3415">
        <f t="shared" si="810"/>
        <v>-4.6646486530005307</v>
      </c>
      <c r="Z3415">
        <f t="shared" si="811"/>
        <v>9.638020213138061</v>
      </c>
      <c r="AA3415">
        <f t="shared" si="812"/>
        <v>-3.9733715601375303</v>
      </c>
      <c r="AC3415">
        <f t="shared" si="816"/>
        <v>2.3678245144372608E-2</v>
      </c>
      <c r="AD3415">
        <f t="shared" si="818"/>
        <v>2.1708261611625073</v>
      </c>
      <c r="AE3415">
        <f t="shared" si="819"/>
        <v>0.77510781452684274</v>
      </c>
      <c r="AG3415">
        <f t="shared" si="817"/>
        <v>0.11837567016630748</v>
      </c>
      <c r="AH3415">
        <f t="shared" si="820"/>
        <v>2.6490681538892327</v>
      </c>
      <c r="AI3415">
        <f t="shared" si="821"/>
        <v>0.97420793811647521</v>
      </c>
    </row>
    <row r="3416" spans="1:35" x14ac:dyDescent="0.2">
      <c r="A3416" s="41">
        <v>41670</v>
      </c>
      <c r="B3416">
        <v>12550.09</v>
      </c>
      <c r="C3416">
        <v>3200.95</v>
      </c>
      <c r="D3416">
        <v>0.15</v>
      </c>
      <c r="E3416">
        <f t="shared" si="813"/>
        <v>4.1666666666666669E-6</v>
      </c>
      <c r="G3416">
        <f t="shared" si="814"/>
        <v>-1.2893640249110846E-2</v>
      </c>
      <c r="H3416">
        <f t="shared" si="815"/>
        <v>-6.4653700749276429E-3</v>
      </c>
      <c r="K3416" s="25">
        <v>3414</v>
      </c>
      <c r="U3416">
        <f t="shared" si="807"/>
        <v>-0.93292973060010609</v>
      </c>
      <c r="V3416">
        <f t="shared" si="808"/>
        <v>1.9276040426276122</v>
      </c>
      <c r="W3416">
        <f t="shared" si="809"/>
        <v>5.3256879724938866E-3</v>
      </c>
      <c r="Y3416">
        <f t="shared" si="810"/>
        <v>-4.6646486530005307</v>
      </c>
      <c r="Z3416">
        <f t="shared" si="811"/>
        <v>9.638020213138061</v>
      </c>
      <c r="AA3416">
        <f t="shared" si="812"/>
        <v>-3.9733715601375303</v>
      </c>
      <c r="AC3416">
        <f t="shared" si="816"/>
        <v>-4.337902394110082E-4</v>
      </c>
      <c r="AD3416">
        <f t="shared" si="818"/>
        <v>2.169884477962337</v>
      </c>
      <c r="AE3416">
        <f t="shared" si="819"/>
        <v>0.77467393017322761</v>
      </c>
      <c r="AG3416">
        <f t="shared" si="817"/>
        <v>-2.1861734192772648E-3</v>
      </c>
      <c r="AH3416">
        <f t="shared" si="820"/>
        <v>2.6432768315053461</v>
      </c>
      <c r="AI3416">
        <f t="shared" si="821"/>
        <v>0.97201937153153539</v>
      </c>
    </row>
    <row r="3417" spans="1:35" x14ac:dyDescent="0.2">
      <c r="A3417" s="41">
        <v>41673</v>
      </c>
      <c r="B3417">
        <v>12418.33</v>
      </c>
      <c r="C3417">
        <v>3127.87</v>
      </c>
      <c r="D3417">
        <v>0.13</v>
      </c>
      <c r="E3417">
        <f t="shared" si="813"/>
        <v>3.611111111111111E-6</v>
      </c>
      <c r="G3417">
        <f t="shared" si="814"/>
        <v>-1.0498729491182949E-2</v>
      </c>
      <c r="H3417">
        <f t="shared" si="815"/>
        <v>-2.2830722129367823E-2</v>
      </c>
      <c r="K3417" s="25">
        <v>3415</v>
      </c>
      <c r="U3417">
        <f t="shared" ref="U3417:U3480" si="822">INDEX($L$2:$L$1201,MATCH(_xlfn.FLOOR.MATH(K3417/5),$J$2:$J$1201))</f>
        <v>-0.54257420024003844</v>
      </c>
      <c r="V3417">
        <f t="shared" ref="V3417:V3480" si="823">INDEX($M$2:$M$1201,MATCH(_xlfn.FLOOR.MATH(K3417/5),$J$2:$J$1201))</f>
        <v>1.2377985762216361</v>
      </c>
      <c r="W3417">
        <f t="shared" ref="W3417:W3480" si="824">1-U3417-V3417</f>
        <v>0.3047756240184023</v>
      </c>
      <c r="Y3417">
        <f t="shared" ref="Y3417:Y3480" si="825">INDEX($P$2:$P$1201,MATCH(_xlfn.FLOOR.MATH(K3417/5),$J$2:$J$1201))</f>
        <v>-2.7128710012001922</v>
      </c>
      <c r="Z3417">
        <f t="shared" ref="Z3417:Z3480" si="826">INDEX($Q$2:$Q$1201,MATCH(_xlfn.FLOOR.MATH(K3417/5),$J$2:$J$1201))</f>
        <v>6.1889928811081809</v>
      </c>
      <c r="AA3417">
        <f t="shared" ref="AA3417:AA3480" si="827">1-Y3417-Z3417</f>
        <v>-2.4761218799079887</v>
      </c>
      <c r="AC3417">
        <f t="shared" si="816"/>
        <v>-3.4213993206457856E-2</v>
      </c>
      <c r="AD3417">
        <f t="shared" si="818"/>
        <v>2.0956440651745352</v>
      </c>
      <c r="AE3417">
        <f t="shared" si="819"/>
        <v>0.73986093580486345</v>
      </c>
      <c r="AG3417">
        <f t="shared" si="817"/>
        <v>-0.17108663269895594</v>
      </c>
      <c r="AH3417">
        <f t="shared" si="820"/>
        <v>2.1910474991119306</v>
      </c>
      <c r="AI3417">
        <f t="shared" si="821"/>
        <v>0.7843797395713703</v>
      </c>
    </row>
    <row r="3418" spans="1:35" x14ac:dyDescent="0.2">
      <c r="A3418" s="41">
        <v>41674</v>
      </c>
      <c r="B3418">
        <v>12332.33</v>
      </c>
      <c r="C3418">
        <v>3151.94</v>
      </c>
      <c r="D3418">
        <v>0.15</v>
      </c>
      <c r="E3418">
        <f t="shared" si="813"/>
        <v>4.1666666666666669E-6</v>
      </c>
      <c r="G3418">
        <f t="shared" si="814"/>
        <v>-6.9252467924431063E-3</v>
      </c>
      <c r="H3418">
        <f t="shared" si="815"/>
        <v>7.6953326065342118E-3</v>
      </c>
      <c r="K3418" s="25">
        <v>3416</v>
      </c>
      <c r="U3418">
        <f t="shared" si="822"/>
        <v>-0.54257420024003844</v>
      </c>
      <c r="V3418">
        <f t="shared" si="823"/>
        <v>1.2377985762216361</v>
      </c>
      <c r="W3418">
        <f t="shared" si="824"/>
        <v>0.3047756240184023</v>
      </c>
      <c r="Y3418">
        <f t="shared" si="825"/>
        <v>-2.7128710012001922</v>
      </c>
      <c r="Z3418">
        <f t="shared" si="826"/>
        <v>6.1889928811081809</v>
      </c>
      <c r="AA3418">
        <f t="shared" si="827"/>
        <v>-2.4761218799079887</v>
      </c>
      <c r="AC3418">
        <f t="shared" si="816"/>
        <v>1.3283832562436978E-2</v>
      </c>
      <c r="AD3418">
        <f t="shared" si="818"/>
        <v>2.1234822500467785</v>
      </c>
      <c r="AE3418">
        <f t="shared" si="819"/>
        <v>0.75305731191674752</v>
      </c>
      <c r="AG3418">
        <f t="shared" si="817"/>
        <v>6.6404718367740451E-2</v>
      </c>
      <c r="AH3418">
        <f t="shared" si="820"/>
        <v>2.3365433912208005</v>
      </c>
      <c r="AI3418">
        <f t="shared" si="821"/>
        <v>0.84867265401984449</v>
      </c>
    </row>
    <row r="3419" spans="1:35" x14ac:dyDescent="0.2">
      <c r="A3419" s="41">
        <v>41675</v>
      </c>
      <c r="B3419">
        <v>12337.25</v>
      </c>
      <c r="C3419">
        <v>3146.49</v>
      </c>
      <c r="D3419">
        <v>0.13</v>
      </c>
      <c r="E3419">
        <f t="shared" si="813"/>
        <v>3.611111111111111E-6</v>
      </c>
      <c r="G3419">
        <f t="shared" si="814"/>
        <v>3.9895137415233562E-4</v>
      </c>
      <c r="H3419">
        <f t="shared" si="815"/>
        <v>-1.7290938279282831E-3</v>
      </c>
      <c r="K3419" s="25">
        <v>3417</v>
      </c>
      <c r="U3419">
        <f t="shared" si="822"/>
        <v>-0.54257420024003844</v>
      </c>
      <c r="V3419">
        <f t="shared" si="823"/>
        <v>1.2377985762216361</v>
      </c>
      <c r="W3419">
        <f t="shared" si="824"/>
        <v>0.3047756240184023</v>
      </c>
      <c r="Y3419">
        <f t="shared" si="825"/>
        <v>-2.7128710012001922</v>
      </c>
      <c r="Z3419">
        <f t="shared" si="826"/>
        <v>6.1889928811081809</v>
      </c>
      <c r="AA3419">
        <f t="shared" si="827"/>
        <v>-2.4761218799079887</v>
      </c>
      <c r="AC3419">
        <f t="shared" si="816"/>
        <v>-2.3554607026952052E-3</v>
      </c>
      <c r="AD3419">
        <f t="shared" si="818"/>
        <v>2.1184804710539225</v>
      </c>
      <c r="AE3419">
        <f t="shared" si="819"/>
        <v>0.75069907275259595</v>
      </c>
      <c r="AG3419">
        <f t="shared" si="817"/>
        <v>-1.1793970180142695E-2</v>
      </c>
      <c r="AH3419">
        <f t="shared" si="820"/>
        <v>2.3089862681401327</v>
      </c>
      <c r="AI3419">
        <f t="shared" si="821"/>
        <v>0.83680858325209029</v>
      </c>
    </row>
    <row r="3420" spans="1:35" x14ac:dyDescent="0.2">
      <c r="A3420" s="41">
        <v>41676</v>
      </c>
      <c r="B3420">
        <v>12588.92</v>
      </c>
      <c r="C3420">
        <v>3187.25</v>
      </c>
      <c r="D3420">
        <v>0.15</v>
      </c>
      <c r="E3420">
        <f t="shared" si="813"/>
        <v>4.1666666666666669E-6</v>
      </c>
      <c r="G3420">
        <f t="shared" si="814"/>
        <v>2.0399197552128722E-2</v>
      </c>
      <c r="H3420">
        <f t="shared" si="815"/>
        <v>1.2954117127338788E-2</v>
      </c>
      <c r="K3420" s="25">
        <v>3418</v>
      </c>
      <c r="U3420">
        <f t="shared" si="822"/>
        <v>-0.54257420024003844</v>
      </c>
      <c r="V3420">
        <f t="shared" si="823"/>
        <v>1.2377985762216361</v>
      </c>
      <c r="W3420">
        <f t="shared" si="824"/>
        <v>0.3047756240184023</v>
      </c>
      <c r="Y3420">
        <f t="shared" si="825"/>
        <v>-2.7128710012001922</v>
      </c>
      <c r="Z3420">
        <f t="shared" si="826"/>
        <v>6.1889928811081809</v>
      </c>
      <c r="AA3420">
        <f t="shared" si="827"/>
        <v>-2.4761218799079887</v>
      </c>
      <c r="AC3420">
        <f t="shared" si="816"/>
        <v>4.9676100176857599E-3</v>
      </c>
      <c r="AD3420">
        <f t="shared" si="818"/>
        <v>2.1290042558642019</v>
      </c>
      <c r="AE3420">
        <f t="shared" si="819"/>
        <v>0.75565438490615133</v>
      </c>
      <c r="AG3420">
        <f t="shared" si="817"/>
        <v>2.4823605643984357E-2</v>
      </c>
      <c r="AH3420">
        <f t="shared" si="820"/>
        <v>2.3663036326978184</v>
      </c>
      <c r="AI3420">
        <f t="shared" si="821"/>
        <v>0.86132908897827565</v>
      </c>
    </row>
    <row r="3421" spans="1:35" x14ac:dyDescent="0.2">
      <c r="A3421" s="41">
        <v>41677</v>
      </c>
      <c r="B3421">
        <v>12668.19</v>
      </c>
      <c r="C3421">
        <v>3229.64</v>
      </c>
      <c r="D3421">
        <v>0.13</v>
      </c>
      <c r="E3421">
        <f t="shared" si="813"/>
        <v>3.611111111111111E-6</v>
      </c>
      <c r="G3421">
        <f t="shared" si="814"/>
        <v>6.2968070334866247E-3</v>
      </c>
      <c r="H3421">
        <f t="shared" si="815"/>
        <v>1.329986665620829E-2</v>
      </c>
      <c r="K3421" s="25">
        <v>3419</v>
      </c>
      <c r="U3421">
        <f t="shared" si="822"/>
        <v>-0.54257420024003844</v>
      </c>
      <c r="V3421">
        <f t="shared" si="823"/>
        <v>1.2377985762216361</v>
      </c>
      <c r="W3421">
        <f t="shared" si="824"/>
        <v>0.3047756240184023</v>
      </c>
      <c r="Y3421">
        <f t="shared" si="825"/>
        <v>-2.7128710012001922</v>
      </c>
      <c r="Z3421">
        <f t="shared" si="826"/>
        <v>6.1889928811081809</v>
      </c>
      <c r="AA3421">
        <f t="shared" si="827"/>
        <v>-2.4761218799079887</v>
      </c>
      <c r="AC3421">
        <f t="shared" si="816"/>
        <v>1.3047340869165789E-2</v>
      </c>
      <c r="AD3421">
        <f t="shared" si="818"/>
        <v>2.156782100102367</v>
      </c>
      <c r="AE3421">
        <f t="shared" si="819"/>
        <v>0.76861734241652979</v>
      </c>
      <c r="AG3421">
        <f t="shared" si="817"/>
        <v>6.522003767916229E-2</v>
      </c>
      <c r="AH3421">
        <f t="shared" si="820"/>
        <v>2.5206340447827089</v>
      </c>
      <c r="AI3421">
        <f t="shared" si="821"/>
        <v>0.92451047494858796</v>
      </c>
    </row>
    <row r="3422" spans="1:35" x14ac:dyDescent="0.2">
      <c r="A3422" s="41">
        <v>41680</v>
      </c>
      <c r="B3422">
        <v>12678.1</v>
      </c>
      <c r="C3422">
        <v>3234.79</v>
      </c>
      <c r="D3422">
        <v>0.14000000000000001</v>
      </c>
      <c r="E3422">
        <f t="shared" si="813"/>
        <v>3.8888888888888896E-6</v>
      </c>
      <c r="G3422">
        <f t="shared" si="814"/>
        <v>7.8227434226987868E-4</v>
      </c>
      <c r="H3422">
        <f t="shared" si="815"/>
        <v>1.5946049714519548E-3</v>
      </c>
      <c r="K3422" s="25">
        <v>3420</v>
      </c>
      <c r="U3422">
        <f t="shared" si="822"/>
        <v>0.75468181841920201</v>
      </c>
      <c r="V3422">
        <f t="shared" si="823"/>
        <v>-0.75028296608818368</v>
      </c>
      <c r="W3422">
        <f t="shared" si="824"/>
        <v>0.99560114766898167</v>
      </c>
      <c r="Y3422">
        <f t="shared" si="825"/>
        <v>3.7734090920960099</v>
      </c>
      <c r="Z3422">
        <f t="shared" si="826"/>
        <v>-3.7514148304409183</v>
      </c>
      <c r="AA3422">
        <f t="shared" si="827"/>
        <v>0.97800573834490834</v>
      </c>
      <c r="AC3422">
        <f t="shared" si="816"/>
        <v>1.5504584663160797E-3</v>
      </c>
      <c r="AD3422">
        <f t="shared" si="818"/>
        <v>2.1601261011694701</v>
      </c>
      <c r="AE3422">
        <f t="shared" si="819"/>
        <v>0.77016660016306859</v>
      </c>
      <c r="AG3422">
        <f t="shared" si="817"/>
        <v>7.7378478871359532E-3</v>
      </c>
      <c r="AH3422">
        <f t="shared" si="820"/>
        <v>2.5401383276003737</v>
      </c>
      <c r="AI3422">
        <f t="shared" si="821"/>
        <v>0.93221853923275733</v>
      </c>
    </row>
    <row r="3423" spans="1:35" x14ac:dyDescent="0.2">
      <c r="A3423" s="41">
        <v>41681</v>
      </c>
      <c r="B3423">
        <v>12963.89</v>
      </c>
      <c r="C3423">
        <v>3270.74</v>
      </c>
      <c r="D3423">
        <v>0.13</v>
      </c>
      <c r="E3423">
        <f t="shared" si="813"/>
        <v>3.611111111111111E-6</v>
      </c>
      <c r="G3423">
        <f t="shared" si="814"/>
        <v>2.2542021280791212E-2</v>
      </c>
      <c r="H3423">
        <f t="shared" si="815"/>
        <v>1.1113549874953187E-2</v>
      </c>
      <c r="K3423" s="25">
        <v>3421</v>
      </c>
      <c r="U3423">
        <f t="shared" si="822"/>
        <v>0.75468181841920201</v>
      </c>
      <c r="V3423">
        <f t="shared" si="823"/>
        <v>-0.75028296608818368</v>
      </c>
      <c r="W3423">
        <f t="shared" si="824"/>
        <v>0.99560114766898167</v>
      </c>
      <c r="Y3423">
        <f t="shared" si="825"/>
        <v>3.7734090920960099</v>
      </c>
      <c r="Z3423">
        <f t="shared" si="826"/>
        <v>-3.7514148304409183</v>
      </c>
      <c r="AA3423">
        <f t="shared" si="827"/>
        <v>0.97800573834490834</v>
      </c>
      <c r="AC3423">
        <f t="shared" si="816"/>
        <v>8.6776182293239537E-3</v>
      </c>
      <c r="AD3423">
        <f t="shared" si="818"/>
        <v>2.1788708508026171</v>
      </c>
      <c r="AE3423">
        <f t="shared" si="819"/>
        <v>0.77880678426681182</v>
      </c>
      <c r="AG3423">
        <f t="shared" si="817"/>
        <v>4.3372535591064222E-2</v>
      </c>
      <c r="AH3423">
        <f t="shared" si="820"/>
        <v>2.6503105676204473</v>
      </c>
      <c r="AI3423">
        <f t="shared" si="821"/>
        <v>0.97467682845976589</v>
      </c>
    </row>
    <row r="3424" spans="1:35" x14ac:dyDescent="0.2">
      <c r="A3424" s="41">
        <v>41682</v>
      </c>
      <c r="B3424">
        <v>12963.04</v>
      </c>
      <c r="C3424">
        <v>3271.47</v>
      </c>
      <c r="D3424">
        <v>0.13</v>
      </c>
      <c r="E3424">
        <f t="shared" si="813"/>
        <v>3.611111111111111E-6</v>
      </c>
      <c r="G3424">
        <f t="shared" si="814"/>
        <v>-6.5566739612766298E-5</v>
      </c>
      <c r="H3424">
        <f t="shared" si="815"/>
        <v>2.2319108214043863E-4</v>
      </c>
      <c r="K3424" s="25">
        <v>3422</v>
      </c>
      <c r="U3424">
        <f t="shared" si="822"/>
        <v>0.75468181841920201</v>
      </c>
      <c r="V3424">
        <f t="shared" si="823"/>
        <v>-0.75028296608818368</v>
      </c>
      <c r="W3424">
        <f t="shared" si="824"/>
        <v>0.99560114766898167</v>
      </c>
      <c r="Y3424">
        <f t="shared" si="825"/>
        <v>3.7734090920960099</v>
      </c>
      <c r="Z3424">
        <f t="shared" si="826"/>
        <v>-3.7514148304409183</v>
      </c>
      <c r="AA3424">
        <f t="shared" si="827"/>
        <v>0.97800573834490834</v>
      </c>
      <c r="AC3424">
        <f t="shared" si="816"/>
        <v>-2.1334326702495809E-4</v>
      </c>
      <c r="AD3424">
        <f t="shared" si="818"/>
        <v>2.1784060033768813</v>
      </c>
      <c r="AE3424">
        <f t="shared" si="819"/>
        <v>0.77859341823887473</v>
      </c>
      <c r="AG3424">
        <f t="shared" si="817"/>
        <v>-1.0811607795692348E-3</v>
      </c>
      <c r="AH3424">
        <f t="shared" si="820"/>
        <v>2.6474451557810581</v>
      </c>
      <c r="AI3424">
        <f t="shared" si="821"/>
        <v>0.97359508280427975</v>
      </c>
    </row>
    <row r="3425" spans="1:35" x14ac:dyDescent="0.2">
      <c r="A3425" s="41">
        <v>41683</v>
      </c>
      <c r="B3425">
        <v>13114.99</v>
      </c>
      <c r="C3425">
        <v>3290.82</v>
      </c>
      <c r="D3425">
        <v>0.14000000000000001</v>
      </c>
      <c r="E3425">
        <f t="shared" si="813"/>
        <v>3.8888888888888896E-6</v>
      </c>
      <c r="G3425">
        <f t="shared" si="814"/>
        <v>1.1721787481948593E-2</v>
      </c>
      <c r="H3425">
        <f t="shared" si="815"/>
        <v>5.9147722583426914E-3</v>
      </c>
      <c r="K3425" s="25">
        <v>3423</v>
      </c>
      <c r="U3425">
        <f t="shared" si="822"/>
        <v>0.75468181841920201</v>
      </c>
      <c r="V3425">
        <f t="shared" si="823"/>
        <v>-0.75028296608818368</v>
      </c>
      <c r="W3425">
        <f t="shared" si="824"/>
        <v>0.99560114766898167</v>
      </c>
      <c r="Y3425">
        <f t="shared" si="825"/>
        <v>3.7734090920960099</v>
      </c>
      <c r="Z3425">
        <f t="shared" si="826"/>
        <v>-3.7514148304409183</v>
      </c>
      <c r="AA3425">
        <f t="shared" si="827"/>
        <v>0.97800573834490834</v>
      </c>
      <c r="AC3425">
        <f t="shared" si="816"/>
        <v>4.4120622446415262E-3</v>
      </c>
      <c r="AD3425">
        <f t="shared" si="818"/>
        <v>2.188017266257881</v>
      </c>
      <c r="AE3425">
        <f t="shared" si="819"/>
        <v>0.78299577587132252</v>
      </c>
      <c r="AG3425">
        <f t="shared" si="817"/>
        <v>2.2045866778763183E-2</v>
      </c>
      <c r="AH3425">
        <f t="shared" si="820"/>
        <v>2.7058103789894892</v>
      </c>
      <c r="AI3425">
        <f t="shared" si="821"/>
        <v>0.99540145301001592</v>
      </c>
    </row>
    <row r="3426" spans="1:35" x14ac:dyDescent="0.2">
      <c r="A3426" s="41">
        <v>41684</v>
      </c>
      <c r="B3426">
        <v>13223.91</v>
      </c>
      <c r="C3426">
        <v>3306.92</v>
      </c>
      <c r="D3426">
        <v>0.15</v>
      </c>
      <c r="E3426">
        <f t="shared" si="813"/>
        <v>4.1666666666666669E-6</v>
      </c>
      <c r="G3426">
        <f t="shared" si="814"/>
        <v>8.3050006138014644E-3</v>
      </c>
      <c r="H3426">
        <f t="shared" si="815"/>
        <v>4.8923976394940798E-3</v>
      </c>
      <c r="K3426" s="25">
        <v>3424</v>
      </c>
      <c r="U3426">
        <f t="shared" si="822"/>
        <v>0.75468181841920201</v>
      </c>
      <c r="V3426">
        <f t="shared" si="823"/>
        <v>-0.75028296608818368</v>
      </c>
      <c r="W3426">
        <f t="shared" si="824"/>
        <v>0.99560114766898167</v>
      </c>
      <c r="Y3426">
        <f t="shared" si="825"/>
        <v>3.7734090920960099</v>
      </c>
      <c r="Z3426">
        <f t="shared" si="826"/>
        <v>-3.7514148304409183</v>
      </c>
      <c r="AA3426">
        <f t="shared" si="827"/>
        <v>0.97800573834490834</v>
      </c>
      <c r="AC3426">
        <f t="shared" si="816"/>
        <v>2.6008221351947669E-3</v>
      </c>
      <c r="AD3426">
        <f t="shared" si="818"/>
        <v>2.1937079099961529</v>
      </c>
      <c r="AE3426">
        <f t="shared" si="819"/>
        <v>0.78559322172143875</v>
      </c>
      <c r="AG3426">
        <f t="shared" si="817"/>
        <v>1.2988555120418277E-2</v>
      </c>
      <c r="AH3426">
        <f t="shared" si="820"/>
        <v>2.7409549462423941</v>
      </c>
      <c r="AI3426">
        <f t="shared" si="821"/>
        <v>1.0083063802072292</v>
      </c>
    </row>
    <row r="3427" spans="1:35" x14ac:dyDescent="0.2">
      <c r="A3427" s="41">
        <v>41687</v>
      </c>
      <c r="B3427">
        <v>13232.64</v>
      </c>
      <c r="C3427">
        <v>3306.92</v>
      </c>
      <c r="D3427">
        <v>0.14000000000000001</v>
      </c>
      <c r="E3427">
        <f t="shared" si="813"/>
        <v>3.8888888888888896E-6</v>
      </c>
      <c r="G3427">
        <f t="shared" si="814"/>
        <v>6.6016783235817275E-4</v>
      </c>
      <c r="H3427">
        <f t="shared" si="815"/>
        <v>0</v>
      </c>
      <c r="K3427" s="25">
        <v>3425</v>
      </c>
      <c r="U3427">
        <f t="shared" si="822"/>
        <v>0.2216912145315218</v>
      </c>
      <c r="V3427">
        <f t="shared" si="823"/>
        <v>-0.18734422476805598</v>
      </c>
      <c r="W3427">
        <f t="shared" si="824"/>
        <v>0.96565301023653427</v>
      </c>
      <c r="Y3427">
        <f t="shared" si="825"/>
        <v>1.1084560726576089</v>
      </c>
      <c r="Z3427">
        <f t="shared" si="826"/>
        <v>-0.93672112384027995</v>
      </c>
      <c r="AA3427">
        <f t="shared" si="827"/>
        <v>0.82826505118267102</v>
      </c>
      <c r="AC3427">
        <f t="shared" si="816"/>
        <v>5.0236499830121615E-4</v>
      </c>
      <c r="AD3427">
        <f t="shared" si="818"/>
        <v>2.1948099520666315</v>
      </c>
      <c r="AE3427">
        <f t="shared" si="819"/>
        <v>0.78609546057668889</v>
      </c>
      <c r="AG3427">
        <f t="shared" si="817"/>
        <v>2.495158324839414E-3</v>
      </c>
      <c r="AH3427">
        <f t="shared" si="820"/>
        <v>2.7477940627945205</v>
      </c>
      <c r="AI3427">
        <f t="shared" si="821"/>
        <v>1.010798430792996</v>
      </c>
    </row>
    <row r="3428" spans="1:35" x14ac:dyDescent="0.2">
      <c r="A3428" s="41">
        <v>41688</v>
      </c>
      <c r="B3428">
        <v>13283.77</v>
      </c>
      <c r="C3428">
        <v>3311.27</v>
      </c>
      <c r="D3428">
        <v>0.14000000000000001</v>
      </c>
      <c r="E3428">
        <f t="shared" si="813"/>
        <v>3.8888888888888896E-6</v>
      </c>
      <c r="G3428">
        <f t="shared" si="814"/>
        <v>3.8639304023989937E-3</v>
      </c>
      <c r="H3428">
        <f t="shared" si="815"/>
        <v>1.3154234151415544E-3</v>
      </c>
      <c r="K3428" s="25">
        <v>3426</v>
      </c>
      <c r="U3428">
        <f t="shared" si="822"/>
        <v>0.2216912145315218</v>
      </c>
      <c r="V3428">
        <f t="shared" si="823"/>
        <v>-0.18734422476805598</v>
      </c>
      <c r="W3428">
        <f t="shared" si="824"/>
        <v>0.96565301023653427</v>
      </c>
      <c r="Y3428">
        <f t="shared" si="825"/>
        <v>1.1084560726576089</v>
      </c>
      <c r="Z3428">
        <f t="shared" si="826"/>
        <v>-0.93672112384027995</v>
      </c>
      <c r="AA3428">
        <f t="shared" si="827"/>
        <v>0.82826505118267102</v>
      </c>
      <c r="AC3428">
        <f t="shared" si="816"/>
        <v>6.1391776108369244E-4</v>
      </c>
      <c r="AD3428">
        <f t="shared" si="818"/>
        <v>2.1961573848784086</v>
      </c>
      <c r="AE3428">
        <f t="shared" si="819"/>
        <v>0.78670918996735595</v>
      </c>
      <c r="AG3428">
        <f t="shared" si="817"/>
        <v>3.0540332498629062E-3</v>
      </c>
      <c r="AH3428">
        <f t="shared" si="820"/>
        <v>2.756185917226071</v>
      </c>
      <c r="AI3428">
        <f t="shared" si="821"/>
        <v>1.0138478099567283</v>
      </c>
    </row>
    <row r="3429" spans="1:35" x14ac:dyDescent="0.2">
      <c r="A3429" s="41">
        <v>41689</v>
      </c>
      <c r="B3429">
        <v>13285.98</v>
      </c>
      <c r="C3429">
        <v>3289.83</v>
      </c>
      <c r="D3429">
        <v>0.14000000000000001</v>
      </c>
      <c r="E3429">
        <f t="shared" si="813"/>
        <v>3.8888888888888896E-6</v>
      </c>
      <c r="G3429">
        <f t="shared" si="814"/>
        <v>1.6636843305771831E-4</v>
      </c>
      <c r="H3429">
        <f t="shared" si="815"/>
        <v>-6.4748570790059568E-3</v>
      </c>
      <c r="K3429" s="25">
        <v>3427</v>
      </c>
      <c r="U3429">
        <f t="shared" si="822"/>
        <v>0.2216912145315218</v>
      </c>
      <c r="V3429">
        <f t="shared" si="823"/>
        <v>-0.18734422476805598</v>
      </c>
      <c r="W3429">
        <f t="shared" si="824"/>
        <v>0.96565301023653427</v>
      </c>
      <c r="Y3429">
        <f t="shared" si="825"/>
        <v>1.1084560726576089</v>
      </c>
      <c r="Z3429">
        <f t="shared" si="826"/>
        <v>-0.93672112384027995</v>
      </c>
      <c r="AA3429">
        <f t="shared" si="827"/>
        <v>0.82826505118267102</v>
      </c>
      <c r="AC3429">
        <f t="shared" si="816"/>
        <v>1.2536648171966331E-3</v>
      </c>
      <c r="AD3429">
        <f t="shared" si="818"/>
        <v>2.1989106301248573</v>
      </c>
      <c r="AE3429">
        <f t="shared" si="819"/>
        <v>0.78796206960298343</v>
      </c>
      <c r="AG3429">
        <f t="shared" si="817"/>
        <v>6.2527685304276104E-3</v>
      </c>
      <c r="AH3429">
        <f t="shared" si="820"/>
        <v>2.77341970979331</v>
      </c>
      <c r="AI3429">
        <f t="shared" si="821"/>
        <v>1.020081111038166</v>
      </c>
    </row>
    <row r="3430" spans="1:35" x14ac:dyDescent="0.2">
      <c r="A3430" s="41">
        <v>41690</v>
      </c>
      <c r="B3430">
        <v>13189.78</v>
      </c>
      <c r="C3430">
        <v>3310.27</v>
      </c>
      <c r="D3430">
        <v>0.14000000000000001</v>
      </c>
      <c r="E3430">
        <f t="shared" si="813"/>
        <v>3.8888888888888896E-6</v>
      </c>
      <c r="G3430">
        <f t="shared" si="814"/>
        <v>-7.2407154007456667E-3</v>
      </c>
      <c r="H3430">
        <f t="shared" si="815"/>
        <v>6.2130869984163483E-3</v>
      </c>
      <c r="K3430" s="25">
        <v>3428</v>
      </c>
      <c r="U3430">
        <f t="shared" si="822"/>
        <v>0.2216912145315218</v>
      </c>
      <c r="V3430">
        <f t="shared" si="823"/>
        <v>-0.18734422476805598</v>
      </c>
      <c r="W3430">
        <f t="shared" si="824"/>
        <v>0.96565301023653427</v>
      </c>
      <c r="Y3430">
        <f t="shared" si="825"/>
        <v>1.1084560726576089</v>
      </c>
      <c r="Z3430">
        <f t="shared" si="826"/>
        <v>-0.93672112384027995</v>
      </c>
      <c r="AA3430">
        <f t="shared" si="827"/>
        <v>0.82826505118267102</v>
      </c>
      <c r="AC3430">
        <f t="shared" si="816"/>
        <v>-2.7654336411411691E-3</v>
      </c>
      <c r="AD3430">
        <f t="shared" si="818"/>
        <v>2.1928296886944474</v>
      </c>
      <c r="AE3430">
        <f t="shared" si="819"/>
        <v>0.78519280508591172</v>
      </c>
      <c r="AG3430">
        <f t="shared" si="817"/>
        <v>-1.3842723761261401E-2</v>
      </c>
      <c r="AH3430">
        <f t="shared" si="820"/>
        <v>2.7350280268766034</v>
      </c>
      <c r="AI3430">
        <f t="shared" si="821"/>
        <v>1.006141683308315</v>
      </c>
    </row>
    <row r="3431" spans="1:35" x14ac:dyDescent="0.2">
      <c r="A3431" s="41">
        <v>41691</v>
      </c>
      <c r="B3431">
        <v>13273.55</v>
      </c>
      <c r="C3431">
        <v>3304.36</v>
      </c>
      <c r="D3431">
        <v>0.14000000000000001</v>
      </c>
      <c r="E3431">
        <f t="shared" si="813"/>
        <v>3.8888888888888896E-6</v>
      </c>
      <c r="G3431">
        <f t="shared" si="814"/>
        <v>6.3511294350624961E-3</v>
      </c>
      <c r="H3431">
        <f t="shared" si="815"/>
        <v>-1.7853528564134812E-3</v>
      </c>
      <c r="K3431" s="25">
        <v>3429</v>
      </c>
      <c r="U3431">
        <f t="shared" si="822"/>
        <v>0.2216912145315218</v>
      </c>
      <c r="V3431">
        <f t="shared" si="823"/>
        <v>-0.18734422476805598</v>
      </c>
      <c r="W3431">
        <f t="shared" si="824"/>
        <v>0.96565301023653427</v>
      </c>
      <c r="Y3431">
        <f t="shared" si="825"/>
        <v>1.1084560726576089</v>
      </c>
      <c r="Z3431">
        <f t="shared" si="826"/>
        <v>-0.93672112384027995</v>
      </c>
      <c r="AA3431">
        <f t="shared" si="827"/>
        <v>0.82826505118267102</v>
      </c>
      <c r="AC3431">
        <f t="shared" si="816"/>
        <v>1.7462204621901515E-3</v>
      </c>
      <c r="AD3431">
        <f t="shared" si="818"/>
        <v>2.1966588527669435</v>
      </c>
      <c r="AE3431">
        <f t="shared" si="819"/>
        <v>0.78693750267773765</v>
      </c>
      <c r="AG3431">
        <f t="shared" si="817"/>
        <v>8.7155467553952023E-3</v>
      </c>
      <c r="AH3431">
        <f t="shared" si="820"/>
        <v>2.7588652915221625</v>
      </c>
      <c r="AI3431">
        <f t="shared" si="821"/>
        <v>1.0148194689334016</v>
      </c>
    </row>
    <row r="3432" spans="1:35" x14ac:dyDescent="0.2">
      <c r="A3432" s="41">
        <v>41694</v>
      </c>
      <c r="B3432">
        <v>13327.28</v>
      </c>
      <c r="C3432">
        <v>3324.84</v>
      </c>
      <c r="D3432">
        <v>0.15</v>
      </c>
      <c r="E3432">
        <f t="shared" si="813"/>
        <v>4.1666666666666669E-6</v>
      </c>
      <c r="G3432">
        <f t="shared" si="814"/>
        <v>4.0478997705965161E-3</v>
      </c>
      <c r="H3432">
        <f t="shared" si="815"/>
        <v>6.1978719025772063E-3</v>
      </c>
      <c r="K3432" s="25">
        <v>3430</v>
      </c>
      <c r="U3432">
        <f t="shared" si="822"/>
        <v>-1.1412131707271803E-2</v>
      </c>
      <c r="V3432">
        <f t="shared" si="823"/>
        <v>0.31942088988262363</v>
      </c>
      <c r="W3432">
        <f t="shared" si="824"/>
        <v>0.69199124182464811</v>
      </c>
      <c r="Y3432">
        <f t="shared" si="825"/>
        <v>-5.7060658536359013E-2</v>
      </c>
      <c r="Z3432">
        <f t="shared" si="826"/>
        <v>1.5971044494131181</v>
      </c>
      <c r="AA3432">
        <f t="shared" si="827"/>
        <v>-0.54004379087675902</v>
      </c>
      <c r="AC3432">
        <f t="shared" si="816"/>
        <v>-2.5999637309260187E-4</v>
      </c>
      <c r="AD3432">
        <f t="shared" si="818"/>
        <v>2.1960877294323025</v>
      </c>
      <c r="AE3432">
        <f t="shared" si="819"/>
        <v>0.78667747249972853</v>
      </c>
      <c r="AG3432">
        <f t="shared" si="817"/>
        <v>-1.3155374210185654E-3</v>
      </c>
      <c r="AH3432">
        <f t="shared" si="820"/>
        <v>2.7552359009916159</v>
      </c>
      <c r="AI3432">
        <f t="shared" si="821"/>
        <v>1.0135030654333739</v>
      </c>
    </row>
    <row r="3433" spans="1:35" x14ac:dyDescent="0.2">
      <c r="A3433" s="41">
        <v>41695</v>
      </c>
      <c r="B3433">
        <v>13320.14</v>
      </c>
      <c r="C3433">
        <v>3320.43</v>
      </c>
      <c r="D3433">
        <v>0.15</v>
      </c>
      <c r="E3433">
        <f t="shared" si="813"/>
        <v>4.1666666666666669E-6</v>
      </c>
      <c r="G3433">
        <f t="shared" si="814"/>
        <v>-5.3574322742534384E-4</v>
      </c>
      <c r="H3433">
        <f t="shared" si="815"/>
        <v>-1.3263796152597747E-3</v>
      </c>
      <c r="K3433" s="25">
        <v>3431</v>
      </c>
      <c r="U3433">
        <f t="shared" si="822"/>
        <v>-1.1412131707271803E-2</v>
      </c>
      <c r="V3433">
        <f t="shared" si="823"/>
        <v>0.31942088988262363</v>
      </c>
      <c r="W3433">
        <f t="shared" si="824"/>
        <v>0.69199124182464811</v>
      </c>
      <c r="Y3433">
        <f t="shared" si="825"/>
        <v>-5.7060658536359013E-2</v>
      </c>
      <c r="Z3433">
        <f t="shared" si="826"/>
        <v>1.5971044494131181</v>
      </c>
      <c r="AA3433">
        <f t="shared" si="827"/>
        <v>-0.54004379087675902</v>
      </c>
      <c r="AC3433">
        <f t="shared" si="816"/>
        <v>-4.1467608791485627E-4</v>
      </c>
      <c r="AD3433">
        <f t="shared" si="818"/>
        <v>2.1951770643639437</v>
      </c>
      <c r="AE3433">
        <f t="shared" si="819"/>
        <v>0.78626271040990858</v>
      </c>
      <c r="AG3433">
        <f t="shared" si="817"/>
        <v>-2.0900471062409482E-3</v>
      </c>
      <c r="AH3433">
        <f t="shared" si="820"/>
        <v>2.7494773281697373</v>
      </c>
      <c r="AI3433">
        <f t="shared" si="821"/>
        <v>1.0114108311305858</v>
      </c>
    </row>
    <row r="3434" spans="1:35" x14ac:dyDescent="0.2">
      <c r="A3434" s="41">
        <v>41696</v>
      </c>
      <c r="B3434">
        <v>13204.56</v>
      </c>
      <c r="C3434">
        <v>3321.15</v>
      </c>
      <c r="D3434">
        <v>0.13</v>
      </c>
      <c r="E3434">
        <f t="shared" si="813"/>
        <v>3.611111111111111E-6</v>
      </c>
      <c r="G3434">
        <f t="shared" si="814"/>
        <v>-8.6770859765738142E-3</v>
      </c>
      <c r="H3434">
        <f t="shared" si="815"/>
        <v>2.1683938526041949E-4</v>
      </c>
      <c r="K3434" s="25">
        <v>3432</v>
      </c>
      <c r="U3434">
        <f t="shared" si="822"/>
        <v>-1.1412131707271803E-2</v>
      </c>
      <c r="V3434">
        <f t="shared" si="823"/>
        <v>0.31942088988262363</v>
      </c>
      <c r="W3434">
        <f t="shared" si="824"/>
        <v>0.69199124182464811</v>
      </c>
      <c r="Y3434">
        <f t="shared" si="825"/>
        <v>-5.7060658536359013E-2</v>
      </c>
      <c r="Z3434">
        <f t="shared" si="826"/>
        <v>1.5971044494131181</v>
      </c>
      <c r="AA3434">
        <f t="shared" si="827"/>
        <v>-0.54004379087675902</v>
      </c>
      <c r="AC3434">
        <f t="shared" si="816"/>
        <v>1.7117037424240183E-4</v>
      </c>
      <c r="AD3434">
        <f t="shared" si="818"/>
        <v>2.1955528136435793</v>
      </c>
      <c r="AE3434">
        <f t="shared" si="819"/>
        <v>0.78643386613617394</v>
      </c>
      <c r="AG3434">
        <f t="shared" si="817"/>
        <v>8.3918520454534247E-4</v>
      </c>
      <c r="AH3434">
        <f t="shared" si="820"/>
        <v>2.7517846488637701</v>
      </c>
      <c r="AI3434">
        <f t="shared" si="821"/>
        <v>1.012249664416097</v>
      </c>
    </row>
    <row r="3435" spans="1:35" x14ac:dyDescent="0.2">
      <c r="A3435" s="41">
        <v>41697</v>
      </c>
      <c r="B3435">
        <v>13118.64</v>
      </c>
      <c r="C3435">
        <v>3338.05</v>
      </c>
      <c r="D3435">
        <v>0.14000000000000001</v>
      </c>
      <c r="E3435">
        <f t="shared" si="813"/>
        <v>3.8888888888888896E-6</v>
      </c>
      <c r="G3435">
        <f t="shared" si="814"/>
        <v>-6.5068430905687183E-3</v>
      </c>
      <c r="H3435">
        <f t="shared" si="815"/>
        <v>5.0885988287189951E-3</v>
      </c>
      <c r="K3435" s="25">
        <v>3433</v>
      </c>
      <c r="U3435">
        <f t="shared" si="822"/>
        <v>-1.1412131707271803E-2</v>
      </c>
      <c r="V3435">
        <f t="shared" si="823"/>
        <v>0.31942088988262363</v>
      </c>
      <c r="W3435">
        <f t="shared" si="824"/>
        <v>0.69199124182464811</v>
      </c>
      <c r="Y3435">
        <f t="shared" si="825"/>
        <v>-5.7060658536359013E-2</v>
      </c>
      <c r="Z3435">
        <f t="shared" si="826"/>
        <v>1.5971044494131181</v>
      </c>
      <c r="AA3435">
        <f t="shared" si="827"/>
        <v>-0.54004379087675902</v>
      </c>
      <c r="AC3435">
        <f t="shared" si="816"/>
        <v>1.702160573735364E-3</v>
      </c>
      <c r="AD3435">
        <f t="shared" si="818"/>
        <v>2.1992899970805171</v>
      </c>
      <c r="AE3435">
        <f t="shared" si="819"/>
        <v>0.78813457967642275</v>
      </c>
      <c r="AG3435">
        <f t="shared" si="817"/>
        <v>8.4963584242323757E-3</v>
      </c>
      <c r="AH3435">
        <f t="shared" si="820"/>
        <v>2.7751647975468172</v>
      </c>
      <c r="AI3435">
        <f t="shared" si="821"/>
        <v>1.0207101319384473</v>
      </c>
    </row>
    <row r="3436" spans="1:35" x14ac:dyDescent="0.2">
      <c r="A3436" s="41">
        <v>41698</v>
      </c>
      <c r="B3436">
        <v>13386.23</v>
      </c>
      <c r="C3436">
        <v>3347.38</v>
      </c>
      <c r="D3436">
        <v>0.14000000000000001</v>
      </c>
      <c r="E3436">
        <f t="shared" si="813"/>
        <v>3.8888888888888896E-6</v>
      </c>
      <c r="G3436">
        <f t="shared" si="814"/>
        <v>2.0397693663367557E-2</v>
      </c>
      <c r="H3436">
        <f t="shared" si="815"/>
        <v>2.7950450113089758E-3</v>
      </c>
      <c r="K3436" s="25">
        <v>3434</v>
      </c>
      <c r="U3436">
        <f t="shared" si="822"/>
        <v>-1.1412131707271803E-2</v>
      </c>
      <c r="V3436">
        <f t="shared" si="823"/>
        <v>0.31942088988262363</v>
      </c>
      <c r="W3436">
        <f t="shared" si="824"/>
        <v>0.69199124182464811</v>
      </c>
      <c r="Y3436">
        <f t="shared" si="825"/>
        <v>-5.7060658536359013E-2</v>
      </c>
      <c r="Z3436">
        <f t="shared" si="826"/>
        <v>1.5971044494131181</v>
      </c>
      <c r="AA3436">
        <f t="shared" si="827"/>
        <v>-0.54004379087675902</v>
      </c>
      <c r="AC3436">
        <f t="shared" si="816"/>
        <v>6.6270567521490719E-4</v>
      </c>
      <c r="AD3436">
        <f t="shared" si="818"/>
        <v>2.2007474790430255</v>
      </c>
      <c r="AE3436">
        <f t="shared" si="819"/>
        <v>0.78879706585919884</v>
      </c>
      <c r="AG3436">
        <f t="shared" si="817"/>
        <v>3.2979728205189802E-3</v>
      </c>
      <c r="AH3436">
        <f t="shared" si="820"/>
        <v>2.7843172156215874</v>
      </c>
      <c r="AI3436">
        <f t="shared" si="821"/>
        <v>1.0240026783740439</v>
      </c>
    </row>
    <row r="3437" spans="1:35" x14ac:dyDescent="0.2">
      <c r="A3437" s="41">
        <v>41701</v>
      </c>
      <c r="B3437">
        <v>12890.5</v>
      </c>
      <c r="C3437">
        <v>3322.85</v>
      </c>
      <c r="D3437">
        <v>0.14000000000000001</v>
      </c>
      <c r="E3437">
        <f t="shared" si="813"/>
        <v>3.8888888888888896E-6</v>
      </c>
      <c r="G3437">
        <f t="shared" si="814"/>
        <v>-3.7032831499234628E-2</v>
      </c>
      <c r="H3437">
        <f t="shared" si="815"/>
        <v>-7.3281193052477456E-3</v>
      </c>
      <c r="K3437" s="25">
        <v>3435</v>
      </c>
      <c r="U3437">
        <f t="shared" si="822"/>
        <v>-7.7705239044125532E-2</v>
      </c>
      <c r="V3437">
        <f t="shared" si="823"/>
        <v>0.59853566208138376</v>
      </c>
      <c r="W3437">
        <f t="shared" si="824"/>
        <v>0.47916957696274176</v>
      </c>
      <c r="Y3437">
        <f t="shared" si="825"/>
        <v>-0.38852619522062765</v>
      </c>
      <c r="Z3437">
        <f t="shared" si="826"/>
        <v>2.992678310406919</v>
      </c>
      <c r="AA3437">
        <f t="shared" si="827"/>
        <v>-1.6041521151862914</v>
      </c>
      <c r="AC3437">
        <f t="shared" si="816"/>
        <v>-1.9154397620342587E-3</v>
      </c>
      <c r="AD3437">
        <f t="shared" si="818"/>
        <v>2.1965320798154697</v>
      </c>
      <c r="AE3437">
        <f t="shared" si="819"/>
        <v>0.78687978929652824</v>
      </c>
      <c r="AG3437">
        <f t="shared" si="817"/>
        <v>-9.5927543657268501E-3</v>
      </c>
      <c r="AH3437">
        <f t="shared" si="820"/>
        <v>2.7576079444958652</v>
      </c>
      <c r="AI3437">
        <f t="shared" si="821"/>
        <v>1.0143636171620702</v>
      </c>
    </row>
    <row r="3438" spans="1:35" x14ac:dyDescent="0.2">
      <c r="A3438" s="41">
        <v>41702</v>
      </c>
      <c r="B3438">
        <v>13177.29</v>
      </c>
      <c r="C3438">
        <v>3373.64</v>
      </c>
      <c r="D3438">
        <v>0.13</v>
      </c>
      <c r="E3438">
        <f t="shared" si="813"/>
        <v>3.611111111111111E-6</v>
      </c>
      <c r="G3438">
        <f t="shared" si="814"/>
        <v>2.2248167254955268E-2</v>
      </c>
      <c r="H3438">
        <f t="shared" si="815"/>
        <v>1.5285071550024818E-2</v>
      </c>
      <c r="K3438" s="25">
        <v>3436</v>
      </c>
      <c r="U3438">
        <f t="shared" si="822"/>
        <v>-7.7705239044125532E-2</v>
      </c>
      <c r="V3438">
        <f t="shared" si="823"/>
        <v>0.59853566208138376</v>
      </c>
      <c r="W3438">
        <f t="shared" si="824"/>
        <v>0.47916957696274176</v>
      </c>
      <c r="Y3438">
        <f t="shared" si="825"/>
        <v>-0.38852619522062765</v>
      </c>
      <c r="Z3438">
        <f t="shared" si="826"/>
        <v>2.992678310406919</v>
      </c>
      <c r="AA3438">
        <f t="shared" si="827"/>
        <v>-1.6041521151862914</v>
      </c>
      <c r="AC3438">
        <f t="shared" si="816"/>
        <v>7.4217247025591864E-3</v>
      </c>
      <c r="AD3438">
        <f t="shared" si="818"/>
        <v>2.2128341362121997</v>
      </c>
      <c r="AE3438">
        <f t="shared" si="819"/>
        <v>0.79427410851408375</v>
      </c>
      <c r="AG3438">
        <f t="shared" si="817"/>
        <v>3.7093067957240371E-2</v>
      </c>
      <c r="AH3438">
        <f t="shared" si="820"/>
        <v>2.8598960833804763</v>
      </c>
      <c r="AI3438">
        <f t="shared" si="821"/>
        <v>1.0507852896892975</v>
      </c>
    </row>
    <row r="3439" spans="1:35" x14ac:dyDescent="0.2">
      <c r="A3439" s="41">
        <v>41703</v>
      </c>
      <c r="B3439">
        <v>13109.86</v>
      </c>
      <c r="C3439">
        <v>3374.1</v>
      </c>
      <c r="D3439">
        <v>0.14000000000000001</v>
      </c>
      <c r="E3439">
        <f t="shared" si="813"/>
        <v>3.8888888888888896E-6</v>
      </c>
      <c r="G3439">
        <f t="shared" si="814"/>
        <v>-5.1171371351772851E-3</v>
      </c>
      <c r="H3439">
        <f t="shared" si="815"/>
        <v>1.3635124079630203E-4</v>
      </c>
      <c r="K3439" s="25">
        <v>3437</v>
      </c>
      <c r="U3439">
        <f t="shared" si="822"/>
        <v>-7.7705239044125532E-2</v>
      </c>
      <c r="V3439">
        <f t="shared" si="823"/>
        <v>0.59853566208138376</v>
      </c>
      <c r="W3439">
        <f t="shared" si="824"/>
        <v>0.47916957696274176</v>
      </c>
      <c r="Y3439">
        <f t="shared" si="825"/>
        <v>-0.38852619522062765</v>
      </c>
      <c r="Z3439">
        <f t="shared" si="826"/>
        <v>2.992678310406919</v>
      </c>
      <c r="AA3439">
        <f t="shared" si="827"/>
        <v>-1.6041521151862914</v>
      </c>
      <c r="AC3439">
        <f t="shared" si="816"/>
        <v>4.8096977907963201E-4</v>
      </c>
      <c r="AD3439">
        <f t="shared" si="818"/>
        <v>2.2138984425578339</v>
      </c>
      <c r="AE3439">
        <f t="shared" si="819"/>
        <v>0.79475496266427381</v>
      </c>
      <c r="AG3439">
        <f t="shared" si="817"/>
        <v>2.3904044509537154E-3</v>
      </c>
      <c r="AH3439">
        <f t="shared" si="820"/>
        <v>2.8667323917074543</v>
      </c>
      <c r="AI3439">
        <f t="shared" si="821"/>
        <v>1.053172841668335</v>
      </c>
    </row>
    <row r="3440" spans="1:35" x14ac:dyDescent="0.2">
      <c r="A3440" s="41">
        <v>41704</v>
      </c>
      <c r="B3440">
        <v>13207.72</v>
      </c>
      <c r="C3440">
        <v>3380.49</v>
      </c>
      <c r="D3440">
        <v>0.14000000000000001</v>
      </c>
      <c r="E3440">
        <f t="shared" si="813"/>
        <v>3.8888888888888896E-6</v>
      </c>
      <c r="G3440">
        <f t="shared" si="814"/>
        <v>7.4646106060628232E-3</v>
      </c>
      <c r="H3440">
        <f t="shared" si="815"/>
        <v>1.8938383568951344E-3</v>
      </c>
      <c r="K3440" s="25">
        <v>3438</v>
      </c>
      <c r="U3440">
        <f t="shared" si="822"/>
        <v>-7.7705239044125532E-2</v>
      </c>
      <c r="V3440">
        <f t="shared" si="823"/>
        <v>0.59853566208138376</v>
      </c>
      <c r="W3440">
        <f t="shared" si="824"/>
        <v>0.47916957696274176</v>
      </c>
      <c r="Y3440">
        <f t="shared" si="825"/>
        <v>-0.38852619522062765</v>
      </c>
      <c r="Z3440">
        <f t="shared" si="826"/>
        <v>2.992678310406919</v>
      </c>
      <c r="AA3440">
        <f t="shared" si="827"/>
        <v>-1.6041521151862914</v>
      </c>
      <c r="AC3440">
        <f t="shared" si="816"/>
        <v>5.5535388054766687E-4</v>
      </c>
      <c r="AD3440">
        <f t="shared" si="818"/>
        <v>2.2151279396490469</v>
      </c>
      <c r="AE3440">
        <f t="shared" si="819"/>
        <v>0.79531016239292507</v>
      </c>
      <c r="AG3440">
        <f t="shared" si="817"/>
        <v>2.7612138471827794E-3</v>
      </c>
      <c r="AH3440">
        <f t="shared" si="820"/>
        <v>2.8746480528836047</v>
      </c>
      <c r="AI3440">
        <f t="shared" si="821"/>
        <v>1.0559302503675052</v>
      </c>
    </row>
    <row r="3441" spans="1:35" x14ac:dyDescent="0.2">
      <c r="A3441" s="41">
        <v>41705</v>
      </c>
      <c r="B3441">
        <v>12962.51</v>
      </c>
      <c r="C3441">
        <v>3382.57</v>
      </c>
      <c r="D3441">
        <v>0.32500000000000001</v>
      </c>
      <c r="E3441">
        <f t="shared" si="813"/>
        <v>9.0277777777777774E-6</v>
      </c>
      <c r="G3441">
        <f t="shared" si="814"/>
        <v>-1.8565657055116185E-2</v>
      </c>
      <c r="H3441">
        <f t="shared" si="815"/>
        <v>6.1529541575345062E-4</v>
      </c>
      <c r="K3441" s="25">
        <v>3439</v>
      </c>
      <c r="U3441">
        <f t="shared" si="822"/>
        <v>-7.7705239044125532E-2</v>
      </c>
      <c r="V3441">
        <f t="shared" si="823"/>
        <v>0.59853566208138376</v>
      </c>
      <c r="W3441">
        <f t="shared" si="824"/>
        <v>0.47916957696274176</v>
      </c>
      <c r="Y3441">
        <f t="shared" si="825"/>
        <v>-0.38852619522062765</v>
      </c>
      <c r="Z3441">
        <f t="shared" si="826"/>
        <v>2.992678310406919</v>
      </c>
      <c r="AA3441">
        <f t="shared" si="827"/>
        <v>-1.6041521151862914</v>
      </c>
      <c r="AC3441">
        <f t="shared" si="816"/>
        <v>1.8127885057664347E-3</v>
      </c>
      <c r="AD3441">
        <f t="shared" si="818"/>
        <v>2.2191434981168445</v>
      </c>
      <c r="AE3441">
        <f t="shared" si="819"/>
        <v>0.79712130978064211</v>
      </c>
      <c r="AG3441">
        <f t="shared" si="817"/>
        <v>9.0483869732766176E-3</v>
      </c>
      <c r="AH3441">
        <f t="shared" si="820"/>
        <v>2.9006589808780721</v>
      </c>
      <c r="AI3441">
        <f t="shared" si="821"/>
        <v>1.0649379459640576</v>
      </c>
    </row>
    <row r="3442" spans="1:35" x14ac:dyDescent="0.2">
      <c r="A3442" s="41">
        <v>41708</v>
      </c>
      <c r="B3442">
        <v>12859.96</v>
      </c>
      <c r="C3442">
        <v>3381.22</v>
      </c>
      <c r="D3442">
        <v>0.14000000000000001</v>
      </c>
      <c r="E3442">
        <f t="shared" si="813"/>
        <v>3.8888888888888896E-6</v>
      </c>
      <c r="G3442">
        <f t="shared" si="814"/>
        <v>-7.9112764426026352E-3</v>
      </c>
      <c r="H3442">
        <f t="shared" si="815"/>
        <v>-3.9910482266453134E-4</v>
      </c>
      <c r="K3442" s="25">
        <v>3440</v>
      </c>
      <c r="U3442">
        <f t="shared" si="822"/>
        <v>0.36443993479459302</v>
      </c>
      <c r="V3442">
        <f t="shared" si="823"/>
        <v>-0.26477092604446956</v>
      </c>
      <c r="W3442">
        <f t="shared" si="824"/>
        <v>0.90033099124987648</v>
      </c>
      <c r="Y3442">
        <f t="shared" si="825"/>
        <v>1.8221996739729651</v>
      </c>
      <c r="Z3442">
        <f t="shared" si="826"/>
        <v>-1.3238546302223477</v>
      </c>
      <c r="AA3442">
        <f t="shared" si="827"/>
        <v>0.50165495624938261</v>
      </c>
      <c r="AC3442">
        <f t="shared" si="816"/>
        <v>3.8019499430189975E-4</v>
      </c>
      <c r="AD3442">
        <f t="shared" si="818"/>
        <v>2.2199872053664662</v>
      </c>
      <c r="AE3442">
        <f t="shared" si="819"/>
        <v>0.79750143251914074</v>
      </c>
      <c r="AG3442">
        <f t="shared" si="817"/>
        <v>1.8648638603983873E-3</v>
      </c>
      <c r="AH3442">
        <f t="shared" si="820"/>
        <v>2.9060683149828517</v>
      </c>
      <c r="AI3442">
        <f t="shared" si="821"/>
        <v>1.0668010731246509</v>
      </c>
    </row>
    <row r="3443" spans="1:35" x14ac:dyDescent="0.2">
      <c r="A3443" s="41">
        <v>41709</v>
      </c>
      <c r="B3443">
        <v>12906.64</v>
      </c>
      <c r="C3443">
        <v>3364.17</v>
      </c>
      <c r="D3443">
        <v>0.14000000000000001</v>
      </c>
      <c r="E3443">
        <f t="shared" si="813"/>
        <v>3.8888888888888896E-6</v>
      </c>
      <c r="G3443">
        <f t="shared" si="814"/>
        <v>3.6298713215282392E-3</v>
      </c>
      <c r="H3443">
        <f t="shared" si="815"/>
        <v>-5.042558603107674E-3</v>
      </c>
      <c r="K3443" s="25">
        <v>3441</v>
      </c>
      <c r="U3443">
        <f t="shared" si="822"/>
        <v>0.36443993479459302</v>
      </c>
      <c r="V3443">
        <f t="shared" si="823"/>
        <v>-0.26477092604446956</v>
      </c>
      <c r="W3443">
        <f t="shared" si="824"/>
        <v>0.90033099124987648</v>
      </c>
      <c r="Y3443">
        <f t="shared" si="825"/>
        <v>1.8221996739729651</v>
      </c>
      <c r="Z3443">
        <f t="shared" si="826"/>
        <v>-1.3238546302223477</v>
      </c>
      <c r="AA3443">
        <f t="shared" si="827"/>
        <v>0.50165495624938261</v>
      </c>
      <c r="AC3443">
        <f t="shared" si="816"/>
        <v>2.6614942658970344E-3</v>
      </c>
      <c r="AD3443">
        <f t="shared" si="818"/>
        <v>2.2258956885839138</v>
      </c>
      <c r="AE3443">
        <f t="shared" si="819"/>
        <v>0.80015939128093405</v>
      </c>
      <c r="AG3443">
        <f t="shared" si="817"/>
        <v>1.3291915773929616E-2</v>
      </c>
      <c r="AH3443">
        <f t="shared" si="820"/>
        <v>2.9446955302588891</v>
      </c>
      <c r="AI3443">
        <f t="shared" si="821"/>
        <v>1.0800054264478476</v>
      </c>
    </row>
    <row r="3444" spans="1:35" x14ac:dyDescent="0.2">
      <c r="A3444" s="41">
        <v>41710</v>
      </c>
      <c r="B3444">
        <v>12776.89</v>
      </c>
      <c r="C3444">
        <v>3366.07</v>
      </c>
      <c r="D3444">
        <v>0.14000000000000001</v>
      </c>
      <c r="E3444">
        <f t="shared" si="813"/>
        <v>3.8888888888888896E-6</v>
      </c>
      <c r="G3444">
        <f t="shared" si="814"/>
        <v>-1.0052964985464846E-2</v>
      </c>
      <c r="H3444">
        <f t="shared" si="815"/>
        <v>5.6477526403246299E-4</v>
      </c>
      <c r="K3444" s="25">
        <v>3442</v>
      </c>
      <c r="U3444">
        <f t="shared" si="822"/>
        <v>0.36443993479459302</v>
      </c>
      <c r="V3444">
        <f t="shared" si="823"/>
        <v>-0.26477092604446956</v>
      </c>
      <c r="W3444">
        <f t="shared" si="824"/>
        <v>0.90033099124987648</v>
      </c>
      <c r="Y3444">
        <f t="shared" si="825"/>
        <v>1.8221996739729651</v>
      </c>
      <c r="Z3444">
        <f t="shared" si="826"/>
        <v>-1.3238546302223477</v>
      </c>
      <c r="AA3444">
        <f t="shared" si="827"/>
        <v>0.50165495624938261</v>
      </c>
      <c r="AC3444">
        <f t="shared" si="816"/>
        <v>-3.809736686271826E-3</v>
      </c>
      <c r="AD3444">
        <f t="shared" si="818"/>
        <v>2.2174156121193014</v>
      </c>
      <c r="AE3444">
        <f t="shared" si="819"/>
        <v>0.79634237906340211</v>
      </c>
      <c r="AG3444">
        <f t="shared" si="817"/>
        <v>-1.9064238986914686E-2</v>
      </c>
      <c r="AH3444">
        <f t="shared" si="820"/>
        <v>2.8885571509263341</v>
      </c>
      <c r="AI3444">
        <f t="shared" si="821"/>
        <v>1.0607571217198681</v>
      </c>
    </row>
    <row r="3445" spans="1:35" x14ac:dyDescent="0.2">
      <c r="A3445" s="41">
        <v>41711</v>
      </c>
      <c r="B3445">
        <v>12559.41</v>
      </c>
      <c r="C3445">
        <v>3327.11</v>
      </c>
      <c r="D3445">
        <v>0.14000000000000001</v>
      </c>
      <c r="E3445">
        <f t="shared" si="813"/>
        <v>3.8888888888888896E-6</v>
      </c>
      <c r="G3445">
        <f t="shared" si="814"/>
        <v>-1.7021356527292603E-2</v>
      </c>
      <c r="H3445">
        <f t="shared" si="815"/>
        <v>-1.1574328519608931E-2</v>
      </c>
      <c r="K3445" s="25">
        <v>3443</v>
      </c>
      <c r="U3445">
        <f t="shared" si="822"/>
        <v>0.36443993479459302</v>
      </c>
      <c r="V3445">
        <f t="shared" si="823"/>
        <v>-0.26477092604446956</v>
      </c>
      <c r="W3445">
        <f t="shared" si="824"/>
        <v>0.90033099124987648</v>
      </c>
      <c r="Y3445">
        <f t="shared" si="825"/>
        <v>1.8221996739729651</v>
      </c>
      <c r="Z3445">
        <f t="shared" si="826"/>
        <v>-1.3238546302223477</v>
      </c>
      <c r="AA3445">
        <f t="shared" si="827"/>
        <v>0.50165495624938261</v>
      </c>
      <c r="AC3445">
        <f t="shared" si="816"/>
        <v>-3.1352150952540713E-3</v>
      </c>
      <c r="AD3445">
        <f t="shared" si="818"/>
        <v>2.210463537219733</v>
      </c>
      <c r="AE3445">
        <f t="shared" si="819"/>
        <v>0.79320223888447616</v>
      </c>
      <c r="AG3445">
        <f t="shared" si="817"/>
        <v>-1.5691631031825914E-2</v>
      </c>
      <c r="AH3445">
        <f t="shared" si="820"/>
        <v>2.8432309778996556</v>
      </c>
      <c r="AI3445">
        <f t="shared" si="821"/>
        <v>1.0449410737934961</v>
      </c>
    </row>
    <row r="3446" spans="1:35" x14ac:dyDescent="0.2">
      <c r="A3446" s="41">
        <v>41712</v>
      </c>
      <c r="B3446">
        <v>12611.15</v>
      </c>
      <c r="C3446">
        <v>3317.81</v>
      </c>
      <c r="D3446">
        <v>0.13</v>
      </c>
      <c r="E3446">
        <f t="shared" si="813"/>
        <v>3.611111111111111E-6</v>
      </c>
      <c r="G3446">
        <f t="shared" si="814"/>
        <v>4.119620268786494E-3</v>
      </c>
      <c r="H3446">
        <f t="shared" si="815"/>
        <v>-2.7952186732630364E-3</v>
      </c>
      <c r="K3446" s="25">
        <v>3444</v>
      </c>
      <c r="U3446">
        <f t="shared" si="822"/>
        <v>0.36443993479459302</v>
      </c>
      <c r="V3446">
        <f t="shared" si="823"/>
        <v>-0.26477092604446956</v>
      </c>
      <c r="W3446">
        <f t="shared" si="824"/>
        <v>0.90033099124987648</v>
      </c>
      <c r="Y3446">
        <f t="shared" si="825"/>
        <v>1.8221996739729651</v>
      </c>
      <c r="Z3446">
        <f t="shared" si="826"/>
        <v>-1.3238546302223477</v>
      </c>
      <c r="AA3446">
        <f t="shared" si="827"/>
        <v>0.50165495624938261</v>
      </c>
      <c r="AC3446">
        <f t="shared" si="816"/>
        <v>2.2449480659398756E-3</v>
      </c>
      <c r="AD3446">
        <f t="shared" si="818"/>
        <v>2.215425913062445</v>
      </c>
      <c r="AE3446">
        <f t="shared" si="819"/>
        <v>0.79544467081952519</v>
      </c>
      <c r="AG3446">
        <f t="shared" si="817"/>
        <v>1.1209184774143821E-2</v>
      </c>
      <c r="AH3446">
        <f t="shared" si="820"/>
        <v>2.8751012792865023</v>
      </c>
      <c r="AI3446">
        <f t="shared" si="821"/>
        <v>1.0560879012067519</v>
      </c>
    </row>
    <row r="3447" spans="1:35" x14ac:dyDescent="0.2">
      <c r="A3447" s="41">
        <v>41715</v>
      </c>
      <c r="B3447">
        <v>12785.72</v>
      </c>
      <c r="C3447">
        <v>3349.71</v>
      </c>
      <c r="D3447">
        <v>0.13</v>
      </c>
      <c r="E3447">
        <f t="shared" si="813"/>
        <v>3.611111111111111E-6</v>
      </c>
      <c r="G3447">
        <f t="shared" si="814"/>
        <v>1.3842512379917748E-2</v>
      </c>
      <c r="H3447">
        <f t="shared" si="815"/>
        <v>9.6147760118873871E-3</v>
      </c>
      <c r="K3447" s="25">
        <v>3445</v>
      </c>
      <c r="U3447">
        <f t="shared" si="822"/>
        <v>-0.53451568067536903</v>
      </c>
      <c r="V3447">
        <f t="shared" si="823"/>
        <v>1.4021507961089434</v>
      </c>
      <c r="W3447">
        <f t="shared" si="824"/>
        <v>0.13236488456642559</v>
      </c>
      <c r="Y3447">
        <f t="shared" si="825"/>
        <v>-2.6725784033768449</v>
      </c>
      <c r="Z3447">
        <f t="shared" si="826"/>
        <v>7.0107539805447177</v>
      </c>
      <c r="AA3447">
        <f t="shared" si="827"/>
        <v>-3.3381755771678727</v>
      </c>
      <c r="AC3447">
        <f t="shared" si="816"/>
        <v>2.5023023559991751E-3</v>
      </c>
      <c r="AD3447">
        <f t="shared" si="818"/>
        <v>2.2209695785442425</v>
      </c>
      <c r="AE3447">
        <f t="shared" si="819"/>
        <v>0.7979438476299382</v>
      </c>
      <c r="AG3447">
        <f t="shared" si="817"/>
        <v>1.2497067335551433E-2</v>
      </c>
      <c r="AH3447">
        <f t="shared" si="820"/>
        <v>2.9110316135702754</v>
      </c>
      <c r="AI3447">
        <f t="shared" si="821"/>
        <v>1.0685075247423996</v>
      </c>
    </row>
    <row r="3448" spans="1:35" x14ac:dyDescent="0.2">
      <c r="A3448" s="41">
        <v>41716</v>
      </c>
      <c r="B3448">
        <v>12859.57</v>
      </c>
      <c r="C3448">
        <v>3373.98</v>
      </c>
      <c r="D3448">
        <v>0.11</v>
      </c>
      <c r="E3448">
        <f t="shared" si="813"/>
        <v>3.0555555555555556E-6</v>
      </c>
      <c r="G3448">
        <f t="shared" si="814"/>
        <v>5.7759750721899407E-3</v>
      </c>
      <c r="H3448">
        <f t="shared" si="815"/>
        <v>7.2454033334228875E-3</v>
      </c>
      <c r="K3448" s="25">
        <v>3446</v>
      </c>
      <c r="U3448">
        <f t="shared" si="822"/>
        <v>-0.53451568067536903</v>
      </c>
      <c r="V3448">
        <f t="shared" si="823"/>
        <v>1.4021507961089434</v>
      </c>
      <c r="W3448">
        <f t="shared" si="824"/>
        <v>0.13236488456642559</v>
      </c>
      <c r="Y3448">
        <f t="shared" si="825"/>
        <v>-2.6725784033768449</v>
      </c>
      <c r="Z3448">
        <f t="shared" si="826"/>
        <v>7.0107539805447177</v>
      </c>
      <c r="AA3448">
        <f t="shared" si="827"/>
        <v>-3.3381755771678727</v>
      </c>
      <c r="AC3448">
        <f t="shared" si="816"/>
        <v>7.072276789119104E-3</v>
      </c>
      <c r="AD3448">
        <f t="shared" si="818"/>
        <v>2.2366768901439205</v>
      </c>
      <c r="AE3448">
        <f t="shared" si="819"/>
        <v>0.80499123315924603</v>
      </c>
      <c r="AG3448">
        <f t="shared" si="817"/>
        <v>3.5346939501151073E-2</v>
      </c>
      <c r="AH3448">
        <f t="shared" si="820"/>
        <v>3.0139276719010817</v>
      </c>
      <c r="AI3448">
        <f t="shared" si="821"/>
        <v>1.1032441025378235</v>
      </c>
    </row>
    <row r="3449" spans="1:35" x14ac:dyDescent="0.2">
      <c r="A3449" s="41">
        <v>41717</v>
      </c>
      <c r="B3449">
        <v>12904.12</v>
      </c>
      <c r="C3449">
        <v>3353.29</v>
      </c>
      <c r="D3449">
        <v>0.15</v>
      </c>
      <c r="E3449">
        <f t="shared" si="813"/>
        <v>4.1666666666666669E-6</v>
      </c>
      <c r="G3449">
        <f t="shared" si="814"/>
        <v>3.4643460084591549E-3</v>
      </c>
      <c r="H3449">
        <f t="shared" si="815"/>
        <v>-6.1322236646334759E-3</v>
      </c>
      <c r="K3449" s="25">
        <v>3447</v>
      </c>
      <c r="U3449">
        <f t="shared" si="822"/>
        <v>-0.53451568067536903</v>
      </c>
      <c r="V3449">
        <f t="shared" si="823"/>
        <v>1.4021507961089434</v>
      </c>
      <c r="W3449">
        <f t="shared" si="824"/>
        <v>0.13236488456642559</v>
      </c>
      <c r="Y3449">
        <f t="shared" si="825"/>
        <v>-2.6725784033768449</v>
      </c>
      <c r="Z3449">
        <f t="shared" si="826"/>
        <v>7.0107539805447177</v>
      </c>
      <c r="AA3449">
        <f t="shared" si="827"/>
        <v>-3.3381755771678727</v>
      </c>
      <c r="AC3449">
        <f t="shared" si="816"/>
        <v>-1.0449645109832074E-2</v>
      </c>
      <c r="AD3449">
        <f t="shared" si="818"/>
        <v>2.2133044104165536</v>
      </c>
      <c r="AE3449">
        <f t="shared" si="819"/>
        <v>0.79448660715196862</v>
      </c>
      <c r="AG3449">
        <f t="shared" si="817"/>
        <v>-5.2260447771382605E-2</v>
      </c>
      <c r="AH3449">
        <f t="shared" si="820"/>
        <v>2.8564184622169706</v>
      </c>
      <c r="AI3449">
        <f t="shared" si="821"/>
        <v>1.0495685541283692</v>
      </c>
    </row>
    <row r="3450" spans="1:35" x14ac:dyDescent="0.2">
      <c r="A3450" s="41">
        <v>41718</v>
      </c>
      <c r="B3450">
        <v>12813.56</v>
      </c>
      <c r="C3450">
        <v>3373.6</v>
      </c>
      <c r="D3450">
        <v>0.13</v>
      </c>
      <c r="E3450">
        <f t="shared" si="813"/>
        <v>3.611111111111111E-6</v>
      </c>
      <c r="G3450">
        <f t="shared" si="814"/>
        <v>-7.0179136585835616E-3</v>
      </c>
      <c r="H3450">
        <f t="shared" si="815"/>
        <v>6.0567383077514752E-3</v>
      </c>
      <c r="K3450" s="25">
        <v>3448</v>
      </c>
      <c r="U3450">
        <f t="shared" si="822"/>
        <v>-0.53451568067536903</v>
      </c>
      <c r="V3450">
        <f t="shared" si="823"/>
        <v>1.4021507961089434</v>
      </c>
      <c r="W3450">
        <f t="shared" si="824"/>
        <v>0.13236488456642559</v>
      </c>
      <c r="Y3450">
        <f t="shared" si="825"/>
        <v>-2.6725784033768449</v>
      </c>
      <c r="Z3450">
        <f t="shared" si="826"/>
        <v>7.0107539805447177</v>
      </c>
      <c r="AA3450">
        <f t="shared" si="827"/>
        <v>-3.3381755771678727</v>
      </c>
      <c r="AC3450">
        <f t="shared" si="816"/>
        <v>1.2244196856528387E-2</v>
      </c>
      <c r="AD3450">
        <f t="shared" si="818"/>
        <v>2.2404045453211161</v>
      </c>
      <c r="AE3450">
        <f t="shared" si="819"/>
        <v>0.8066564501504091</v>
      </c>
      <c r="AG3450">
        <f t="shared" si="817"/>
        <v>6.1204317615975279E-2</v>
      </c>
      <c r="AH3450">
        <f t="shared" si="820"/>
        <v>3.0312436050226341</v>
      </c>
      <c r="AI3450">
        <f t="shared" si="821"/>
        <v>1.1089729660181771</v>
      </c>
    </row>
    <row r="3451" spans="1:35" x14ac:dyDescent="0.2">
      <c r="A3451" s="41">
        <v>41719</v>
      </c>
      <c r="B3451">
        <v>12877.18</v>
      </c>
      <c r="C3451">
        <v>3363.72</v>
      </c>
      <c r="D3451">
        <v>0.13</v>
      </c>
      <c r="E3451">
        <f t="shared" si="813"/>
        <v>3.611111111111111E-6</v>
      </c>
      <c r="G3451">
        <f t="shared" si="814"/>
        <v>4.9650526473517748E-3</v>
      </c>
      <c r="H3451">
        <f t="shared" si="815"/>
        <v>-2.9286222433009572E-3</v>
      </c>
      <c r="K3451" s="25">
        <v>3449</v>
      </c>
      <c r="U3451">
        <f t="shared" si="822"/>
        <v>-0.53451568067536903</v>
      </c>
      <c r="V3451">
        <f t="shared" si="823"/>
        <v>1.4021507961089434</v>
      </c>
      <c r="W3451">
        <f t="shared" si="824"/>
        <v>0.13236488456642559</v>
      </c>
      <c r="Y3451">
        <f t="shared" si="825"/>
        <v>-2.6725784033768449</v>
      </c>
      <c r="Z3451">
        <f t="shared" si="826"/>
        <v>7.0107539805447177</v>
      </c>
      <c r="AA3451">
        <f t="shared" si="827"/>
        <v>-3.3381755771678727</v>
      </c>
      <c r="AC3451">
        <f t="shared" si="816"/>
        <v>-6.759790521029695E-3</v>
      </c>
      <c r="AD3451">
        <f t="shared" si="818"/>
        <v>2.2252598799123824</v>
      </c>
      <c r="AE3451">
        <f t="shared" si="819"/>
        <v>0.79987370875824049</v>
      </c>
      <c r="AG3451">
        <f t="shared" si="817"/>
        <v>-3.3813397049592922E-2</v>
      </c>
      <c r="AH3451">
        <f t="shared" si="820"/>
        <v>2.9287469614519641</v>
      </c>
      <c r="AI3451">
        <f t="shared" si="821"/>
        <v>1.0745746733496049</v>
      </c>
    </row>
    <row r="3452" spans="1:35" x14ac:dyDescent="0.2">
      <c r="A3452" s="41">
        <v>41722</v>
      </c>
      <c r="B3452">
        <v>12665.4</v>
      </c>
      <c r="C3452">
        <v>3347.36</v>
      </c>
      <c r="D3452">
        <v>0.14000000000000001</v>
      </c>
      <c r="E3452">
        <f t="shared" si="813"/>
        <v>3.8888888888888896E-6</v>
      </c>
      <c r="G3452">
        <f t="shared" si="814"/>
        <v>-1.6446147370775328E-2</v>
      </c>
      <c r="H3452">
        <f t="shared" si="815"/>
        <v>-4.8636628494641869E-3</v>
      </c>
      <c r="K3452" s="25">
        <v>3450</v>
      </c>
      <c r="U3452">
        <f t="shared" si="822"/>
        <v>-0.25844036474638721</v>
      </c>
      <c r="V3452">
        <f t="shared" si="823"/>
        <v>1.0113225929867871</v>
      </c>
      <c r="W3452">
        <f t="shared" si="824"/>
        <v>0.24711777175960004</v>
      </c>
      <c r="Y3452">
        <f t="shared" si="825"/>
        <v>-1.2922018237319361</v>
      </c>
      <c r="Z3452">
        <f t="shared" si="826"/>
        <v>5.0566129649339349</v>
      </c>
      <c r="AA3452">
        <f t="shared" si="827"/>
        <v>-2.7644111412019985</v>
      </c>
      <c r="AC3452">
        <f t="shared" si="816"/>
        <v>1.9716129043010826E-3</v>
      </c>
      <c r="AD3452">
        <f t="shared" si="818"/>
        <v>2.229647231007041</v>
      </c>
      <c r="AE3452">
        <f t="shared" si="819"/>
        <v>0.80184338058476989</v>
      </c>
      <c r="AG3452">
        <f t="shared" si="817"/>
        <v>9.8436200770609557E-3</v>
      </c>
      <c r="AH3452">
        <f t="shared" si="820"/>
        <v>2.9575764338423438</v>
      </c>
      <c r="AI3452">
        <f t="shared" si="821"/>
        <v>1.0843701606082519</v>
      </c>
    </row>
    <row r="3453" spans="1:35" x14ac:dyDescent="0.2">
      <c r="A3453" s="41">
        <v>41723</v>
      </c>
      <c r="B3453">
        <v>12865.64</v>
      </c>
      <c r="C3453">
        <v>3362.44</v>
      </c>
      <c r="D3453">
        <v>0.13</v>
      </c>
      <c r="E3453">
        <f t="shared" si="813"/>
        <v>3.611111111111111E-6</v>
      </c>
      <c r="G3453">
        <f t="shared" si="814"/>
        <v>1.5810002052836846E-2</v>
      </c>
      <c r="H3453">
        <f t="shared" si="815"/>
        <v>4.5050427799818143E-3</v>
      </c>
      <c r="K3453" s="25">
        <v>3451</v>
      </c>
      <c r="U3453">
        <f t="shared" si="822"/>
        <v>-0.25844036474638721</v>
      </c>
      <c r="V3453">
        <f t="shared" si="823"/>
        <v>1.0113225929867871</v>
      </c>
      <c r="W3453">
        <f t="shared" si="824"/>
        <v>0.24711777175960004</v>
      </c>
      <c r="Y3453">
        <f t="shared" si="825"/>
        <v>-1.2922018237319361</v>
      </c>
      <c r="Z3453">
        <f t="shared" si="826"/>
        <v>5.0566129649339349</v>
      </c>
      <c r="AA3453">
        <f t="shared" si="827"/>
        <v>-2.7644111412019985</v>
      </c>
      <c r="AC3453">
        <f t="shared" si="816"/>
        <v>4.7106986214816976E-4</v>
      </c>
      <c r="AD3453">
        <f t="shared" si="818"/>
        <v>2.2306975506207904</v>
      </c>
      <c r="AE3453">
        <f t="shared" si="819"/>
        <v>0.80231433952834275</v>
      </c>
      <c r="AG3453">
        <f t="shared" si="817"/>
        <v>2.339793755185289E-3</v>
      </c>
      <c r="AH3453">
        <f t="shared" si="820"/>
        <v>2.9644965527127312</v>
      </c>
      <c r="AI3453">
        <f t="shared" si="821"/>
        <v>1.0867072213083886</v>
      </c>
    </row>
    <row r="3454" spans="1:35" x14ac:dyDescent="0.2">
      <c r="A3454" s="41">
        <v>41724</v>
      </c>
      <c r="B3454">
        <v>13024.84</v>
      </c>
      <c r="C3454">
        <v>3339</v>
      </c>
      <c r="D3454">
        <v>0.32500000000000001</v>
      </c>
      <c r="E3454">
        <f t="shared" si="813"/>
        <v>9.0277777777777774E-6</v>
      </c>
      <c r="G3454">
        <f t="shared" si="814"/>
        <v>1.2374044353798236E-2</v>
      </c>
      <c r="H3454">
        <f t="shared" si="815"/>
        <v>-6.9711281093491791E-3</v>
      </c>
      <c r="K3454" s="25">
        <v>3452</v>
      </c>
      <c r="U3454">
        <f t="shared" si="822"/>
        <v>-0.25844036474638721</v>
      </c>
      <c r="V3454">
        <f t="shared" si="823"/>
        <v>1.0113225929867871</v>
      </c>
      <c r="W3454">
        <f t="shared" si="824"/>
        <v>0.24711777175960004</v>
      </c>
      <c r="Y3454">
        <f t="shared" si="825"/>
        <v>-1.2922018237319361</v>
      </c>
      <c r="Z3454">
        <f t="shared" si="826"/>
        <v>5.0566129649339349</v>
      </c>
      <c r="AA3454">
        <f t="shared" si="827"/>
        <v>-2.7644111412019985</v>
      </c>
      <c r="AC3454">
        <f t="shared" si="816"/>
        <v>-1.0247119522042327E-2</v>
      </c>
      <c r="AD3454">
        <f t="shared" si="818"/>
        <v>2.2078393262020519</v>
      </c>
      <c r="AE3454">
        <f t="shared" si="819"/>
        <v>0.79201435683683175</v>
      </c>
      <c r="AG3454">
        <f t="shared" si="817"/>
        <v>-5.1250042054656067E-2</v>
      </c>
      <c r="AH3454">
        <f t="shared" si="820"/>
        <v>2.8125659797153206</v>
      </c>
      <c r="AI3454">
        <f t="shared" si="821"/>
        <v>1.0340972267097071</v>
      </c>
    </row>
    <row r="3455" spans="1:35" x14ac:dyDescent="0.2">
      <c r="A3455" s="41">
        <v>41725</v>
      </c>
      <c r="B3455">
        <v>12984.96</v>
      </c>
      <c r="C3455">
        <v>3333.23</v>
      </c>
      <c r="D3455">
        <v>0.13</v>
      </c>
      <c r="E3455">
        <f t="shared" si="813"/>
        <v>3.611111111111111E-6</v>
      </c>
      <c r="G3455">
        <f t="shared" si="814"/>
        <v>-3.0618418345254926E-3</v>
      </c>
      <c r="H3455">
        <f t="shared" si="815"/>
        <v>-1.7280622941000245E-3</v>
      </c>
      <c r="K3455" s="25">
        <v>3453</v>
      </c>
      <c r="U3455">
        <f t="shared" si="822"/>
        <v>-0.25844036474638721</v>
      </c>
      <c r="V3455">
        <f t="shared" si="823"/>
        <v>1.0113225929867871</v>
      </c>
      <c r="W3455">
        <f t="shared" si="824"/>
        <v>0.24711777175960004</v>
      </c>
      <c r="Y3455">
        <f t="shared" si="825"/>
        <v>-1.2922018237319361</v>
      </c>
      <c r="Z3455">
        <f t="shared" si="826"/>
        <v>5.0566129649339349</v>
      </c>
      <c r="AA3455">
        <f t="shared" si="827"/>
        <v>-2.7644111412019985</v>
      </c>
      <c r="AC3455">
        <f t="shared" si="816"/>
        <v>-9.5409399527303157E-4</v>
      </c>
      <c r="AD3455">
        <f t="shared" si="818"/>
        <v>2.2057328399583951</v>
      </c>
      <c r="AE3455">
        <f t="shared" si="819"/>
        <v>0.79105980740417303</v>
      </c>
      <c r="AG3455">
        <f t="shared" si="817"/>
        <v>-4.8065810874762674E-3</v>
      </c>
      <c r="AH3455">
        <f t="shared" si="820"/>
        <v>2.7990471532699419</v>
      </c>
      <c r="AI3455">
        <f t="shared" si="821"/>
        <v>1.0292790568615644</v>
      </c>
    </row>
    <row r="3456" spans="1:35" x14ac:dyDescent="0.2">
      <c r="A3456" s="41">
        <v>41726</v>
      </c>
      <c r="B3456">
        <v>13184.83</v>
      </c>
      <c r="C3456">
        <v>3348.83</v>
      </c>
      <c r="D3456">
        <v>0.13</v>
      </c>
      <c r="E3456">
        <f t="shared" si="813"/>
        <v>3.611111111111111E-6</v>
      </c>
      <c r="G3456">
        <f t="shared" si="814"/>
        <v>1.5392423234264934E-2</v>
      </c>
      <c r="H3456">
        <f t="shared" si="815"/>
        <v>4.6801450844975922E-3</v>
      </c>
      <c r="K3456" s="25">
        <v>3454</v>
      </c>
      <c r="U3456">
        <f t="shared" si="822"/>
        <v>-0.25844036474638721</v>
      </c>
      <c r="V3456">
        <f t="shared" si="823"/>
        <v>1.0113225929867871</v>
      </c>
      <c r="W3456">
        <f t="shared" si="824"/>
        <v>0.24711777175960004</v>
      </c>
      <c r="Y3456">
        <f t="shared" si="825"/>
        <v>-1.2922018237319361</v>
      </c>
      <c r="Z3456">
        <f t="shared" si="826"/>
        <v>5.0566129649339349</v>
      </c>
      <c r="AA3456">
        <f t="shared" si="827"/>
        <v>-2.7644111412019985</v>
      </c>
      <c r="AC3456">
        <f t="shared" si="816"/>
        <v>7.5600535714562993E-4</v>
      </c>
      <c r="AD3456">
        <f t="shared" si="818"/>
        <v>2.2074003858018356</v>
      </c>
      <c r="AE3456">
        <f t="shared" si="819"/>
        <v>0.79181552713321712</v>
      </c>
      <c r="AG3456">
        <f t="shared" si="817"/>
        <v>3.7655823412837E-3</v>
      </c>
      <c r="AH3456">
        <f t="shared" si="820"/>
        <v>2.8095871958027154</v>
      </c>
      <c r="AI3456">
        <f t="shared" si="821"/>
        <v>1.0330375671457126</v>
      </c>
    </row>
    <row r="3457" spans="1:35" x14ac:dyDescent="0.2">
      <c r="A3457" s="41">
        <v>41729</v>
      </c>
      <c r="B3457">
        <v>13170.26</v>
      </c>
      <c r="C3457">
        <v>3375.51</v>
      </c>
      <c r="D3457">
        <v>0.09</v>
      </c>
      <c r="E3457">
        <f t="shared" si="813"/>
        <v>2.4999999999999998E-6</v>
      </c>
      <c r="G3457">
        <f t="shared" si="814"/>
        <v>-1.1050578581596963E-3</v>
      </c>
      <c r="H3457">
        <f t="shared" si="815"/>
        <v>7.9669615955424104E-3</v>
      </c>
      <c r="K3457" s="25">
        <v>3455</v>
      </c>
      <c r="U3457">
        <f t="shared" si="822"/>
        <v>-0.2814084381226602</v>
      </c>
      <c r="V3457">
        <f t="shared" si="823"/>
        <v>0.90862417227976378</v>
      </c>
      <c r="W3457">
        <f t="shared" si="824"/>
        <v>0.37278426584289648</v>
      </c>
      <c r="Y3457">
        <f t="shared" si="825"/>
        <v>-1.407042190613301</v>
      </c>
      <c r="Z3457">
        <f t="shared" si="826"/>
        <v>4.543120861398819</v>
      </c>
      <c r="AA3457">
        <f t="shared" si="827"/>
        <v>-2.1360786707855182</v>
      </c>
      <c r="AC3457">
        <f t="shared" si="816"/>
        <v>8.3436521846901087E-3</v>
      </c>
      <c r="AD3457">
        <f t="shared" si="818"/>
        <v>2.2258181668533168</v>
      </c>
      <c r="AE3457">
        <f t="shared" si="819"/>
        <v>0.800124563467143</v>
      </c>
      <c r="AG3457">
        <f t="shared" si="817"/>
        <v>4.1703816479006089E-2</v>
      </c>
      <c r="AH3457">
        <f t="shared" si="820"/>
        <v>2.9267577045982369</v>
      </c>
      <c r="AI3457">
        <f t="shared" si="821"/>
        <v>1.0738952248498745</v>
      </c>
    </row>
    <row r="3458" spans="1:35" x14ac:dyDescent="0.2">
      <c r="A3458" s="41">
        <v>41730</v>
      </c>
      <c r="B3458">
        <v>13247.5</v>
      </c>
      <c r="C3458">
        <v>3399.51</v>
      </c>
      <c r="D3458">
        <v>0.14000000000000001</v>
      </c>
      <c r="E3458">
        <f t="shared" si="813"/>
        <v>3.8888888888888896E-6</v>
      </c>
      <c r="G3458">
        <f t="shared" si="814"/>
        <v>5.864728562685914E-3</v>
      </c>
      <c r="H3458">
        <f t="shared" si="815"/>
        <v>7.1100367055644924E-3</v>
      </c>
      <c r="K3458" s="25">
        <v>3456</v>
      </c>
      <c r="U3458">
        <f t="shared" si="822"/>
        <v>-0.2814084381226602</v>
      </c>
      <c r="V3458">
        <f t="shared" si="823"/>
        <v>0.90862417227976378</v>
      </c>
      <c r="W3458">
        <f t="shared" si="824"/>
        <v>0.37278426584289648</v>
      </c>
      <c r="Y3458">
        <f t="shared" si="825"/>
        <v>-1.407042190613301</v>
      </c>
      <c r="Z3458">
        <f t="shared" si="826"/>
        <v>4.543120861398819</v>
      </c>
      <c r="AA3458">
        <f t="shared" si="827"/>
        <v>-2.1360786707855182</v>
      </c>
      <c r="AC3458">
        <f t="shared" si="816"/>
        <v>4.8108990722980855E-3</v>
      </c>
      <c r="AD3458">
        <f t="shared" si="818"/>
        <v>2.2365263534073359</v>
      </c>
      <c r="AE3458">
        <f t="shared" si="819"/>
        <v>0.80492392714677796</v>
      </c>
      <c r="AG3458">
        <f t="shared" si="817"/>
        <v>2.404449536149043E-2</v>
      </c>
      <c r="AH3458">
        <f t="shared" si="820"/>
        <v>2.9971301166506557</v>
      </c>
      <c r="AI3458">
        <f t="shared" si="821"/>
        <v>1.0976552030246136</v>
      </c>
    </row>
    <row r="3459" spans="1:35" x14ac:dyDescent="0.2">
      <c r="A3459" s="41">
        <v>41731</v>
      </c>
      <c r="B3459">
        <v>13249</v>
      </c>
      <c r="C3459">
        <v>3409.8</v>
      </c>
      <c r="D3459">
        <v>0.14000000000000001</v>
      </c>
      <c r="E3459">
        <f t="shared" ref="E3459:E3522" si="828">D3459/(100*360)</f>
        <v>3.8888888888888896E-6</v>
      </c>
      <c r="G3459">
        <f t="shared" si="814"/>
        <v>1.1322891111530478E-4</v>
      </c>
      <c r="H3459">
        <f t="shared" si="815"/>
        <v>3.0269068189238929E-3</v>
      </c>
      <c r="K3459" s="25">
        <v>3457</v>
      </c>
      <c r="U3459">
        <f t="shared" si="822"/>
        <v>-0.2814084381226602</v>
      </c>
      <c r="V3459">
        <f t="shared" si="823"/>
        <v>0.90862417227976378</v>
      </c>
      <c r="W3459">
        <f t="shared" si="824"/>
        <v>0.37278426584289648</v>
      </c>
      <c r="Y3459">
        <f t="shared" si="825"/>
        <v>-1.407042190613301</v>
      </c>
      <c r="Z3459">
        <f t="shared" si="826"/>
        <v>4.543120861398819</v>
      </c>
      <c r="AA3459">
        <f t="shared" si="827"/>
        <v>-2.1360786707855182</v>
      </c>
      <c r="AC3459">
        <f t="shared" si="816"/>
        <v>2.7199068484747967E-3</v>
      </c>
      <c r="AD3459">
        <f t="shared" si="818"/>
        <v>2.2426094967527632</v>
      </c>
      <c r="AE3459">
        <f t="shared" si="819"/>
        <v>0.8076401417421617</v>
      </c>
      <c r="AG3459">
        <f t="shared" si="817"/>
        <v>1.3583978686818429E-2</v>
      </c>
      <c r="AH3459">
        <f t="shared" si="820"/>
        <v>3.0378430682768598</v>
      </c>
      <c r="AI3459">
        <f t="shared" si="821"/>
        <v>1.1111477465776201</v>
      </c>
    </row>
    <row r="3460" spans="1:35" x14ac:dyDescent="0.2">
      <c r="A3460" s="41">
        <v>41732</v>
      </c>
      <c r="B3460">
        <v>13207.48</v>
      </c>
      <c r="C3460">
        <v>3406</v>
      </c>
      <c r="D3460">
        <v>0.14000000000000001</v>
      </c>
      <c r="E3460">
        <f t="shared" si="828"/>
        <v>3.8888888888888896E-6</v>
      </c>
      <c r="G3460">
        <f t="shared" ref="G3460:G3523" si="829">(B3460-B3459)/B3459</f>
        <v>-3.1338214204845978E-3</v>
      </c>
      <c r="H3460">
        <f t="shared" ref="H3460:H3523" si="830">(C3460-C3459)/C3459</f>
        <v>-1.1144348642149633E-3</v>
      </c>
      <c r="K3460" s="25">
        <v>3458</v>
      </c>
      <c r="U3460">
        <f t="shared" si="822"/>
        <v>-0.2814084381226602</v>
      </c>
      <c r="V3460">
        <f t="shared" si="823"/>
        <v>0.90862417227976378</v>
      </c>
      <c r="W3460">
        <f t="shared" si="824"/>
        <v>0.37278426584289648</v>
      </c>
      <c r="Y3460">
        <f t="shared" si="825"/>
        <v>-1.407042190613301</v>
      </c>
      <c r="Z3460">
        <f t="shared" si="826"/>
        <v>4.543120861398819</v>
      </c>
      <c r="AA3460">
        <f t="shared" si="827"/>
        <v>-2.1360786707855182</v>
      </c>
      <c r="AC3460">
        <f t="shared" si="816"/>
        <v>-1.2926894817373599E-4</v>
      </c>
      <c r="AD3460">
        <f t="shared" si="818"/>
        <v>2.2423195969819534</v>
      </c>
      <c r="AE3460">
        <f t="shared" si="819"/>
        <v>0.80751086443803732</v>
      </c>
      <c r="AG3460">
        <f t="shared" si="817"/>
        <v>-6.6190029642423486E-4</v>
      </c>
      <c r="AH3460">
        <f t="shared" si="820"/>
        <v>3.0358323190494771</v>
      </c>
      <c r="AI3460">
        <f t="shared" si="821"/>
        <v>1.1104856271284844</v>
      </c>
    </row>
    <row r="3461" spans="1:35" x14ac:dyDescent="0.2">
      <c r="A3461" s="41">
        <v>41733</v>
      </c>
      <c r="B3461">
        <v>13276.79</v>
      </c>
      <c r="C3461">
        <v>3363.41</v>
      </c>
      <c r="D3461">
        <v>0.14000000000000001</v>
      </c>
      <c r="E3461">
        <f t="shared" si="828"/>
        <v>3.8888888888888896E-6</v>
      </c>
      <c r="G3461">
        <f t="shared" si="829"/>
        <v>5.2477838315864427E-3</v>
      </c>
      <c r="H3461">
        <f t="shared" si="830"/>
        <v>-1.2504403992953654E-2</v>
      </c>
      <c r="K3461" s="25">
        <v>3459</v>
      </c>
      <c r="U3461">
        <f t="shared" si="822"/>
        <v>-0.2814084381226602</v>
      </c>
      <c r="V3461">
        <f t="shared" si="823"/>
        <v>0.90862417227976378</v>
      </c>
      <c r="W3461">
        <f t="shared" si="824"/>
        <v>0.37278426584289648</v>
      </c>
      <c r="Y3461">
        <f t="shared" si="825"/>
        <v>-1.407042190613301</v>
      </c>
      <c r="Z3461">
        <f t="shared" si="826"/>
        <v>4.543120861398819</v>
      </c>
      <c r="AA3461">
        <f t="shared" si="827"/>
        <v>-2.1360786707855182</v>
      </c>
      <c r="AC3461">
        <f t="shared" si="816"/>
        <v>-1.2837124663011989E-2</v>
      </c>
      <c r="AD3461">
        <f t="shared" si="818"/>
        <v>2.213534660781181</v>
      </c>
      <c r="AE3461">
        <f t="shared" si="819"/>
        <v>0.79459063187983059</v>
      </c>
      <c r="AG3461">
        <f t="shared" si="817"/>
        <v>-6.4201178870615494E-2</v>
      </c>
      <c r="AH3461">
        <f t="shared" si="820"/>
        <v>2.8409283053129863</v>
      </c>
      <c r="AI3461">
        <f t="shared" si="821"/>
        <v>1.04413086683134</v>
      </c>
    </row>
    <row r="3462" spans="1:35" x14ac:dyDescent="0.2">
      <c r="A3462" s="41">
        <v>41736</v>
      </c>
      <c r="B3462">
        <v>13069.68</v>
      </c>
      <c r="C3462">
        <v>3327.27</v>
      </c>
      <c r="D3462">
        <v>0.1</v>
      </c>
      <c r="E3462">
        <f t="shared" si="828"/>
        <v>2.7777777777777779E-6</v>
      </c>
      <c r="G3462">
        <f t="shared" si="829"/>
        <v>-1.5599403168988932E-2</v>
      </c>
      <c r="H3462">
        <f t="shared" si="830"/>
        <v>-1.0745047436976126E-2</v>
      </c>
      <c r="K3462" s="25">
        <v>3460</v>
      </c>
      <c r="U3462">
        <f t="shared" si="822"/>
        <v>-0.84718979678848216</v>
      </c>
      <c r="V3462">
        <f t="shared" si="823"/>
        <v>2.1987807645371711</v>
      </c>
      <c r="W3462">
        <f t="shared" si="824"/>
        <v>-0.35159096774868903</v>
      </c>
      <c r="Y3462">
        <f t="shared" si="825"/>
        <v>-4.2359489839424107</v>
      </c>
      <c r="Z3462">
        <f t="shared" si="826"/>
        <v>10.993903822685855</v>
      </c>
      <c r="AA3462">
        <f t="shared" si="827"/>
        <v>-5.7579548387434443</v>
      </c>
      <c r="AC3462">
        <f t="shared" si="816"/>
        <v>-5.3719564355089898E-3</v>
      </c>
      <c r="AD3462">
        <f t="shared" si="818"/>
        <v>2.2016436490149753</v>
      </c>
      <c r="AE3462">
        <f t="shared" si="819"/>
        <v>0.78920419460276636</v>
      </c>
      <c r="AG3462">
        <f t="shared" si="817"/>
        <v>-2.6875337733100503E-2</v>
      </c>
      <c r="AH3462">
        <f t="shared" si="820"/>
        <v>2.7645773976321752</v>
      </c>
      <c r="AI3462">
        <f t="shared" si="821"/>
        <v>1.0168877833770582</v>
      </c>
    </row>
    <row r="3463" spans="1:35" x14ac:dyDescent="0.2">
      <c r="A3463" s="41">
        <v>41737</v>
      </c>
      <c r="B3463">
        <v>13092.43</v>
      </c>
      <c r="C3463">
        <v>3340.84</v>
      </c>
      <c r="D3463">
        <v>0.11</v>
      </c>
      <c r="E3463">
        <f t="shared" si="828"/>
        <v>3.0555555555555556E-6</v>
      </c>
      <c r="G3463">
        <f t="shared" si="829"/>
        <v>1.7406700087530835E-3</v>
      </c>
      <c r="H3463">
        <f t="shared" si="830"/>
        <v>4.0784186435125986E-3</v>
      </c>
      <c r="K3463" s="25">
        <v>3461</v>
      </c>
      <c r="U3463">
        <f t="shared" si="822"/>
        <v>-0.84718979678848216</v>
      </c>
      <c r="V3463">
        <f t="shared" si="823"/>
        <v>2.1987807645371711</v>
      </c>
      <c r="W3463">
        <f t="shared" si="824"/>
        <v>-0.35159096774868903</v>
      </c>
      <c r="Y3463">
        <f t="shared" si="825"/>
        <v>-4.2359489839424107</v>
      </c>
      <c r="Z3463">
        <f t="shared" si="826"/>
        <v>10.993903822685855</v>
      </c>
      <c r="AA3463">
        <f t="shared" si="827"/>
        <v>-5.7579548387434443</v>
      </c>
      <c r="AC3463">
        <f t="shared" si="816"/>
        <v>7.4918939505168747E-3</v>
      </c>
      <c r="AD3463">
        <f t="shared" si="818"/>
        <v>2.2181381297502245</v>
      </c>
      <c r="AE3463">
        <f t="shared" si="819"/>
        <v>0.79666816370241744</v>
      </c>
      <c r="AG3463">
        <f t="shared" si="817"/>
        <v>3.7448358641473257E-2</v>
      </c>
      <c r="AH3463">
        <f t="shared" si="820"/>
        <v>2.8681062835108162</v>
      </c>
      <c r="AI3463">
        <f t="shared" si="821"/>
        <v>1.0536519804575686</v>
      </c>
    </row>
    <row r="3464" spans="1:35" x14ac:dyDescent="0.2">
      <c r="A3464" s="41">
        <v>41738</v>
      </c>
      <c r="B3464">
        <v>13141.77</v>
      </c>
      <c r="C3464">
        <v>3377.61</v>
      </c>
      <c r="D3464">
        <v>0.15</v>
      </c>
      <c r="E3464">
        <f t="shared" si="828"/>
        <v>4.1666666666666669E-6</v>
      </c>
      <c r="G3464">
        <f t="shared" si="829"/>
        <v>3.7685899409047935E-3</v>
      </c>
      <c r="H3464">
        <f t="shared" si="830"/>
        <v>1.100621400605835E-2</v>
      </c>
      <c r="K3464" s="25">
        <v>3462</v>
      </c>
      <c r="U3464">
        <f t="shared" si="822"/>
        <v>-0.84718979678848216</v>
      </c>
      <c r="V3464">
        <f t="shared" si="823"/>
        <v>2.1987807645371711</v>
      </c>
      <c r="W3464">
        <f t="shared" si="824"/>
        <v>-0.35159096774868903</v>
      </c>
      <c r="Y3464">
        <f t="shared" si="825"/>
        <v>-4.2359489839424107</v>
      </c>
      <c r="Z3464">
        <f t="shared" si="826"/>
        <v>10.993903822685855</v>
      </c>
      <c r="AA3464">
        <f t="shared" si="827"/>
        <v>-5.7579548387434443</v>
      </c>
      <c r="AC3464">
        <f t="shared" si="816"/>
        <v>2.100646639495166E-2</v>
      </c>
      <c r="AD3464">
        <f t="shared" si="818"/>
        <v>2.2647333738321835</v>
      </c>
      <c r="AE3464">
        <f t="shared" si="819"/>
        <v>0.81745703625857435</v>
      </c>
      <c r="AG3464">
        <f t="shared" si="817"/>
        <v>0.10502010975253609</v>
      </c>
      <c r="AH3464">
        <f t="shared" si="820"/>
        <v>3.1693151201870604</v>
      </c>
      <c r="AI3464">
        <f t="shared" si="821"/>
        <v>1.1535155141327607</v>
      </c>
    </row>
    <row r="3465" spans="1:35" x14ac:dyDescent="0.2">
      <c r="A3465" s="41">
        <v>41739</v>
      </c>
      <c r="B3465">
        <v>13123.73</v>
      </c>
      <c r="C3465">
        <v>3307.08</v>
      </c>
      <c r="D3465">
        <v>0.09</v>
      </c>
      <c r="E3465">
        <f t="shared" si="828"/>
        <v>2.4999999999999998E-6</v>
      </c>
      <c r="G3465">
        <f t="shared" si="829"/>
        <v>-1.3727222436552208E-3</v>
      </c>
      <c r="H3465">
        <f t="shared" si="830"/>
        <v>-2.0881629317772092E-2</v>
      </c>
      <c r="K3465" s="25">
        <v>3463</v>
      </c>
      <c r="U3465">
        <f t="shared" si="822"/>
        <v>-0.84718979678848216</v>
      </c>
      <c r="V3465">
        <f t="shared" si="823"/>
        <v>2.1987807645371711</v>
      </c>
      <c r="W3465">
        <f t="shared" si="824"/>
        <v>-0.35159096774868903</v>
      </c>
      <c r="Y3465">
        <f t="shared" si="825"/>
        <v>-4.2359489839424107</v>
      </c>
      <c r="Z3465">
        <f t="shared" si="826"/>
        <v>10.993903822685855</v>
      </c>
      <c r="AA3465">
        <f t="shared" si="827"/>
        <v>-5.7579548387434443</v>
      </c>
      <c r="AC3465">
        <f t="shared" si="816"/>
        <v>-4.4752633559829044E-2</v>
      </c>
      <c r="AD3465">
        <f t="shared" si="818"/>
        <v>2.1633805910423565</v>
      </c>
      <c r="AE3465">
        <f t="shared" si="819"/>
        <v>0.77167208666708509</v>
      </c>
      <c r="AG3465">
        <f t="shared" si="817"/>
        <v>-0.22377983446581193</v>
      </c>
      <c r="AH3465">
        <f t="shared" si="820"/>
        <v>2.460086307221605</v>
      </c>
      <c r="AI3465">
        <f t="shared" si="821"/>
        <v>0.90019643356525969</v>
      </c>
    </row>
    <row r="3466" spans="1:35" x14ac:dyDescent="0.2">
      <c r="A3466" s="41">
        <v>41740</v>
      </c>
      <c r="B3466">
        <v>12936.33</v>
      </c>
      <c r="C3466">
        <v>3276.04</v>
      </c>
      <c r="D3466">
        <v>0.13</v>
      </c>
      <c r="E3466">
        <f t="shared" si="828"/>
        <v>3.611111111111111E-6</v>
      </c>
      <c r="G3466">
        <f t="shared" si="829"/>
        <v>-1.4279476947483653E-2</v>
      </c>
      <c r="H3466">
        <f t="shared" si="830"/>
        <v>-9.3859235337518179E-3</v>
      </c>
      <c r="K3466" s="25">
        <v>3464</v>
      </c>
      <c r="U3466">
        <f t="shared" si="822"/>
        <v>-0.84718979678848216</v>
      </c>
      <c r="V3466">
        <f t="shared" si="823"/>
        <v>2.1987807645371711</v>
      </c>
      <c r="W3466">
        <f t="shared" si="824"/>
        <v>-0.35159096774868903</v>
      </c>
      <c r="Y3466">
        <f t="shared" si="825"/>
        <v>-4.2359489839424107</v>
      </c>
      <c r="Z3466">
        <f t="shared" si="826"/>
        <v>10.993903822685855</v>
      </c>
      <c r="AA3466">
        <f t="shared" si="827"/>
        <v>-5.7579548387434443</v>
      </c>
      <c r="AC3466">
        <f t="shared" si="816"/>
        <v>-8.5410399274651275E-3</v>
      </c>
      <c r="AD3466">
        <f t="shared" si="818"/>
        <v>2.1449030710359605</v>
      </c>
      <c r="AE3466">
        <f t="shared" si="819"/>
        <v>0.76309436303073319</v>
      </c>
      <c r="AG3466">
        <f t="shared" si="817"/>
        <v>-4.2715199637325639E-2</v>
      </c>
      <c r="AH3466">
        <f t="shared" si="820"/>
        <v>2.3550032294835832</v>
      </c>
      <c r="AI3466">
        <f t="shared" si="821"/>
        <v>0.85654209879805021</v>
      </c>
    </row>
    <row r="3467" spans="1:35" x14ac:dyDescent="0.2">
      <c r="A3467" s="41">
        <v>41743</v>
      </c>
      <c r="B3467">
        <v>12902.99</v>
      </c>
      <c r="C3467">
        <v>3302.98</v>
      </c>
      <c r="D3467">
        <v>0.13</v>
      </c>
      <c r="E3467">
        <f t="shared" si="828"/>
        <v>3.611111111111111E-6</v>
      </c>
      <c r="G3467">
        <f t="shared" si="829"/>
        <v>-2.5772379028673625E-3</v>
      </c>
      <c r="H3467">
        <f t="shared" si="830"/>
        <v>8.2233428163270457E-3</v>
      </c>
      <c r="K3467" s="25">
        <v>3465</v>
      </c>
      <c r="U3467">
        <f t="shared" si="822"/>
        <v>-0.56924283351089788</v>
      </c>
      <c r="V3467">
        <f t="shared" si="823"/>
        <v>1.6847525288140708</v>
      </c>
      <c r="W3467">
        <f t="shared" si="824"/>
        <v>-0.1155096953031729</v>
      </c>
      <c r="Y3467">
        <f t="shared" si="825"/>
        <v>-2.8462141675544896</v>
      </c>
      <c r="Z3467">
        <f t="shared" si="826"/>
        <v>8.4237626440703544</v>
      </c>
      <c r="AA3467">
        <f t="shared" si="827"/>
        <v>-4.5775484765158652</v>
      </c>
      <c r="AC3467">
        <f t="shared" si="816"/>
        <v>2.0263468025890408E-2</v>
      </c>
      <c r="AD3467">
        <f t="shared" si="818"/>
        <v>2.1883662458345317</v>
      </c>
      <c r="AE3467">
        <f t="shared" si="819"/>
        <v>0.78315525895886551</v>
      </c>
      <c r="AG3467">
        <f t="shared" si="817"/>
        <v>0.10130289568500758</v>
      </c>
      <c r="AH3467">
        <f t="shared" si="820"/>
        <v>2.5935718759778146</v>
      </c>
      <c r="AI3467">
        <f t="shared" si="821"/>
        <v>0.9530360283168765</v>
      </c>
    </row>
    <row r="3468" spans="1:35" x14ac:dyDescent="0.2">
      <c r="A3468" s="41">
        <v>41744</v>
      </c>
      <c r="B3468">
        <v>12682.11</v>
      </c>
      <c r="C3468">
        <v>3325.3</v>
      </c>
      <c r="D3468">
        <v>0.13</v>
      </c>
      <c r="E3468">
        <f t="shared" si="828"/>
        <v>3.611111111111111E-6</v>
      </c>
      <c r="G3468">
        <f t="shared" si="829"/>
        <v>-1.7118512840822105E-2</v>
      </c>
      <c r="H3468">
        <f t="shared" si="830"/>
        <v>6.7575341055653272E-3</v>
      </c>
      <c r="K3468" s="25">
        <v>3466</v>
      </c>
      <c r="U3468">
        <f t="shared" si="822"/>
        <v>-0.56924283351089788</v>
      </c>
      <c r="V3468">
        <f t="shared" si="823"/>
        <v>1.6847525288140708</v>
      </c>
      <c r="W3468">
        <f t="shared" si="824"/>
        <v>-0.1155096953031729</v>
      </c>
      <c r="Y3468">
        <f t="shared" si="825"/>
        <v>-2.8462141675544896</v>
      </c>
      <c r="Z3468">
        <f t="shared" si="826"/>
        <v>8.4237626440703544</v>
      </c>
      <c r="AA3468">
        <f t="shared" si="827"/>
        <v>-4.5775484765158652</v>
      </c>
      <c r="AC3468">
        <f t="shared" si="816"/>
        <v>2.1128946309556629E-2</v>
      </c>
      <c r="AD3468">
        <f t="shared" si="818"/>
        <v>2.2346041187484151</v>
      </c>
      <c r="AE3468">
        <f t="shared" si="819"/>
        <v>0.80406408429972986</v>
      </c>
      <c r="AG3468">
        <f t="shared" si="817"/>
        <v>0.10563028710333872</v>
      </c>
      <c r="AH3468">
        <f t="shared" si="820"/>
        <v>2.8675316178604962</v>
      </c>
      <c r="AI3468">
        <f t="shared" si="821"/>
        <v>1.0534515962415059</v>
      </c>
    </row>
    <row r="3469" spans="1:35" x14ac:dyDescent="0.2">
      <c r="A3469" s="41">
        <v>41745</v>
      </c>
      <c r="B3469">
        <v>12864.53</v>
      </c>
      <c r="C3469">
        <v>3360.27</v>
      </c>
      <c r="D3469">
        <v>0.13</v>
      </c>
      <c r="E3469">
        <f t="shared" si="828"/>
        <v>3.611111111111111E-6</v>
      </c>
      <c r="G3469">
        <f t="shared" si="829"/>
        <v>1.4384041772228759E-2</v>
      </c>
      <c r="H3469">
        <f t="shared" si="830"/>
        <v>1.051634438997979E-2</v>
      </c>
      <c r="K3469" s="25">
        <v>3467</v>
      </c>
      <c r="U3469">
        <f t="shared" si="822"/>
        <v>-0.56924283351089788</v>
      </c>
      <c r="V3469">
        <f t="shared" si="823"/>
        <v>1.6847525288140708</v>
      </c>
      <c r="W3469">
        <f t="shared" si="824"/>
        <v>-0.1155096953031729</v>
      </c>
      <c r="Y3469">
        <f t="shared" si="825"/>
        <v>-2.8462141675544896</v>
      </c>
      <c r="Z3469">
        <f t="shared" si="826"/>
        <v>8.4237626440703544</v>
      </c>
      <c r="AA3469">
        <f t="shared" si="827"/>
        <v>-4.5775484765158652</v>
      </c>
      <c r="AC3469">
        <f t="shared" si="816"/>
        <v>9.5290079907913543E-3</v>
      </c>
      <c r="AD3469">
        <f t="shared" si="818"/>
        <v>2.2558976792522238</v>
      </c>
      <c r="AE3469">
        <f t="shared" si="819"/>
        <v>0.81354797766585585</v>
      </c>
      <c r="AG3469">
        <f t="shared" si="817"/>
        <v>4.7630595509512319E-2</v>
      </c>
      <c r="AH3469">
        <f t="shared" si="820"/>
        <v>3.0041138564615464</v>
      </c>
      <c r="AI3469">
        <f t="shared" si="821"/>
        <v>1.0999826348019985</v>
      </c>
    </row>
    <row r="3470" spans="1:35" x14ac:dyDescent="0.2">
      <c r="A3470" s="41">
        <v>41746</v>
      </c>
      <c r="B3470">
        <v>13018.79</v>
      </c>
      <c r="C3470">
        <v>3365</v>
      </c>
      <c r="D3470">
        <v>0.13</v>
      </c>
      <c r="E3470">
        <f t="shared" si="828"/>
        <v>3.611111111111111E-6</v>
      </c>
      <c r="G3470">
        <f t="shared" si="829"/>
        <v>1.199111044087893E-2</v>
      </c>
      <c r="H3470">
        <f t="shared" si="830"/>
        <v>1.4076249825162913E-3</v>
      </c>
      <c r="K3470" s="25">
        <v>3468</v>
      </c>
      <c r="U3470">
        <f t="shared" si="822"/>
        <v>-0.56924283351089788</v>
      </c>
      <c r="V3470">
        <f t="shared" si="823"/>
        <v>1.6847525288140708</v>
      </c>
      <c r="W3470">
        <f t="shared" si="824"/>
        <v>-0.1155096953031729</v>
      </c>
      <c r="Y3470">
        <f t="shared" si="825"/>
        <v>-2.8462141675544896</v>
      </c>
      <c r="Z3470">
        <f t="shared" si="826"/>
        <v>8.4237626440703544</v>
      </c>
      <c r="AA3470">
        <f t="shared" si="827"/>
        <v>-4.5775484765158652</v>
      </c>
      <c r="AC3470">
        <f t="shared" ref="AC3470:AC3533" si="831">U3469*G3470+V3469*H3470+W3469*E3469</f>
        <v>-4.4547710537360006E-3</v>
      </c>
      <c r="AD3470">
        <f t="shared" si="818"/>
        <v>2.2458481715705005</v>
      </c>
      <c r="AE3470">
        <f t="shared" si="819"/>
        <v>0.80908325455245267</v>
      </c>
      <c r="AG3470">
        <f t="shared" ref="AG3470:AG3533" si="832">Y3469*G3470+Z3469*H3470+AA3469*E3469</f>
        <v>-2.2288299713124453E-2</v>
      </c>
      <c r="AH3470">
        <f t="shared" si="820"/>
        <v>2.9371572664563814</v>
      </c>
      <c r="AI3470">
        <f t="shared" si="821"/>
        <v>1.0774421974143003</v>
      </c>
    </row>
    <row r="3471" spans="1:35" x14ac:dyDescent="0.2">
      <c r="A3471" s="41">
        <v>41747</v>
      </c>
      <c r="B3471">
        <v>13018.79</v>
      </c>
      <c r="C3471">
        <v>3365</v>
      </c>
      <c r="D3471">
        <v>0.375</v>
      </c>
      <c r="E3471">
        <f t="shared" si="828"/>
        <v>1.0416666666666666E-5</v>
      </c>
      <c r="G3471">
        <f t="shared" si="829"/>
        <v>0</v>
      </c>
      <c r="H3471">
        <f t="shared" si="830"/>
        <v>0</v>
      </c>
      <c r="K3471" s="25">
        <v>3469</v>
      </c>
      <c r="U3471">
        <f t="shared" si="822"/>
        <v>-0.56924283351089788</v>
      </c>
      <c r="V3471">
        <f t="shared" si="823"/>
        <v>1.6847525288140708</v>
      </c>
      <c r="W3471">
        <f t="shared" si="824"/>
        <v>-0.1155096953031729</v>
      </c>
      <c r="Y3471">
        <f t="shared" si="825"/>
        <v>-2.8462141675544896</v>
      </c>
      <c r="Z3471">
        <f t="shared" si="826"/>
        <v>8.4237626440703544</v>
      </c>
      <c r="AA3471">
        <f t="shared" si="827"/>
        <v>-4.5775484765158652</v>
      </c>
      <c r="AC3471">
        <f t="shared" si="831"/>
        <v>-4.1711834415034659E-7</v>
      </c>
      <c r="AD3471">
        <f t="shared" si="818"/>
        <v>2.2458472347860301</v>
      </c>
      <c r="AE3471">
        <f t="shared" si="819"/>
        <v>0.80908283743402143</v>
      </c>
      <c r="AG3471">
        <f t="shared" si="832"/>
        <v>-1.653003616519618E-5</v>
      </c>
      <c r="AH3471">
        <f t="shared" si="820"/>
        <v>2.9371087151405439</v>
      </c>
      <c r="AI3471">
        <f t="shared" si="821"/>
        <v>1.0774256672415126</v>
      </c>
    </row>
    <row r="3472" spans="1:35" x14ac:dyDescent="0.2">
      <c r="A3472" s="41">
        <v>41750</v>
      </c>
      <c r="B3472">
        <v>12989.22</v>
      </c>
      <c r="C3472">
        <v>3377.75</v>
      </c>
      <c r="D3472">
        <v>0.11</v>
      </c>
      <c r="E3472">
        <f t="shared" si="828"/>
        <v>3.0555555555555556E-6</v>
      </c>
      <c r="G3472">
        <f t="shared" si="829"/>
        <v>-2.2713324356565799E-3</v>
      </c>
      <c r="H3472">
        <f t="shared" si="830"/>
        <v>3.7890044576523031E-3</v>
      </c>
      <c r="K3472" s="25">
        <v>3470</v>
      </c>
      <c r="U3472">
        <f t="shared" si="822"/>
        <v>0.64038707190201483</v>
      </c>
      <c r="V3472">
        <f t="shared" si="823"/>
        <v>-0.63039551991801268</v>
      </c>
      <c r="W3472">
        <f t="shared" si="824"/>
        <v>0.99000844801599786</v>
      </c>
      <c r="Y3472">
        <f t="shared" si="825"/>
        <v>3.2019353595100744</v>
      </c>
      <c r="Z3472">
        <f t="shared" si="826"/>
        <v>-3.1519775995900634</v>
      </c>
      <c r="AA3472">
        <f t="shared" si="827"/>
        <v>0.95004224007998905</v>
      </c>
      <c r="AC3472">
        <f t="shared" si="831"/>
        <v>7.6752713272431241E-3</v>
      </c>
      <c r="AD3472">
        <f t="shared" si="818"/>
        <v>2.2630847216725516</v>
      </c>
      <c r="AE3472">
        <f t="shared" si="819"/>
        <v>0.81672880372020096</v>
      </c>
      <c r="AG3472">
        <f t="shared" si="832"/>
        <v>3.8334689969548953E-2</v>
      </c>
      <c r="AH3472">
        <f t="shared" si="820"/>
        <v>3.0497018671423168</v>
      </c>
      <c r="AI3472">
        <f t="shared" si="821"/>
        <v>1.1150438373636984</v>
      </c>
    </row>
    <row r="3473" spans="1:35" x14ac:dyDescent="0.2">
      <c r="A3473" s="41">
        <v>41751</v>
      </c>
      <c r="B3473">
        <v>13245.19</v>
      </c>
      <c r="C3473">
        <v>3391.58</v>
      </c>
      <c r="D3473">
        <v>0.15</v>
      </c>
      <c r="E3473">
        <f t="shared" si="828"/>
        <v>4.1666666666666669E-6</v>
      </c>
      <c r="G3473">
        <f t="shared" si="829"/>
        <v>1.9706341104392809E-2</v>
      </c>
      <c r="H3473">
        <f t="shared" si="830"/>
        <v>4.0944415661312789E-3</v>
      </c>
      <c r="K3473" s="25">
        <v>3471</v>
      </c>
      <c r="U3473">
        <f t="shared" si="822"/>
        <v>0.64038707190201483</v>
      </c>
      <c r="V3473">
        <f t="shared" si="823"/>
        <v>-0.63039551991801268</v>
      </c>
      <c r="W3473">
        <f t="shared" si="824"/>
        <v>0.99000844801599786</v>
      </c>
      <c r="Y3473">
        <f t="shared" si="825"/>
        <v>3.2019353595100744</v>
      </c>
      <c r="Z3473">
        <f t="shared" si="826"/>
        <v>-3.1519775995900634</v>
      </c>
      <c r="AA3473">
        <f t="shared" si="827"/>
        <v>0.95004224007998905</v>
      </c>
      <c r="AC3473">
        <f t="shared" si="831"/>
        <v>1.0041593483702562E-2</v>
      </c>
      <c r="AD3473">
        <f t="shared" si="818"/>
        <v>2.2858096984667657</v>
      </c>
      <c r="AE3473">
        <f t="shared" si="819"/>
        <v>0.82672031539245971</v>
      </c>
      <c r="AG3473">
        <f t="shared" si="832"/>
        <v>5.0195745196290588E-2</v>
      </c>
      <c r="AH3473">
        <f t="shared" si="820"/>
        <v>3.2027839249900443</v>
      </c>
      <c r="AI3473">
        <f t="shared" si="821"/>
        <v>1.1640204081548038</v>
      </c>
    </row>
    <row r="3474" spans="1:35" x14ac:dyDescent="0.2">
      <c r="A3474" s="41">
        <v>41752</v>
      </c>
      <c r="B3474">
        <v>13199.71</v>
      </c>
      <c r="C3474">
        <v>3384.5</v>
      </c>
      <c r="D3474">
        <v>0.11</v>
      </c>
      <c r="E3474">
        <f t="shared" si="828"/>
        <v>3.0555555555555556E-6</v>
      </c>
      <c r="G3474">
        <f t="shared" si="829"/>
        <v>-3.4336993278315663E-3</v>
      </c>
      <c r="H3474">
        <f t="shared" si="830"/>
        <v>-2.0875226295708569E-3</v>
      </c>
      <c r="K3474" s="25">
        <v>3472</v>
      </c>
      <c r="U3474">
        <f t="shared" si="822"/>
        <v>0.64038707190201483</v>
      </c>
      <c r="V3474">
        <f t="shared" si="823"/>
        <v>-0.63039551991801268</v>
      </c>
      <c r="W3474">
        <f t="shared" si="824"/>
        <v>0.99000844801599786</v>
      </c>
      <c r="Y3474">
        <f t="shared" si="825"/>
        <v>3.2019353595100744</v>
      </c>
      <c r="Z3474">
        <f t="shared" si="826"/>
        <v>-3.1519775995900634</v>
      </c>
      <c r="AA3474">
        <f t="shared" si="827"/>
        <v>0.95004224007998905</v>
      </c>
      <c r="AC3474">
        <f t="shared" si="831"/>
        <v>-8.7880670973296921E-4</v>
      </c>
      <c r="AD3474">
        <f t="shared" si="818"/>
        <v>2.2838009135665804</v>
      </c>
      <c r="AE3474">
        <f t="shared" si="819"/>
        <v>0.82584112230572648</v>
      </c>
      <c r="AG3474">
        <f t="shared" si="832"/>
        <v>-4.4107002153315139E-3</v>
      </c>
      <c r="AH3474">
        <f t="shared" si="820"/>
        <v>3.1886574052424304</v>
      </c>
      <c r="AI3474">
        <f t="shared" si="821"/>
        <v>1.1595999521039981</v>
      </c>
    </row>
    <row r="3475" spans="1:35" x14ac:dyDescent="0.2">
      <c r="A3475" s="41">
        <v>41753</v>
      </c>
      <c r="B3475">
        <v>13195.57</v>
      </c>
      <c r="C3475">
        <v>3390.39</v>
      </c>
      <c r="D3475">
        <v>0.14000000000000001</v>
      </c>
      <c r="E3475">
        <f t="shared" si="828"/>
        <v>3.8888888888888896E-6</v>
      </c>
      <c r="G3475">
        <f t="shared" si="829"/>
        <v>-3.1364325428357277E-4</v>
      </c>
      <c r="H3475">
        <f t="shared" si="830"/>
        <v>1.740286600679531E-3</v>
      </c>
      <c r="K3475" s="25">
        <v>3473</v>
      </c>
      <c r="U3475">
        <f t="shared" si="822"/>
        <v>0.64038707190201483</v>
      </c>
      <c r="V3475">
        <f t="shared" si="823"/>
        <v>-0.63039551991801268</v>
      </c>
      <c r="W3475">
        <f t="shared" si="824"/>
        <v>0.99000844801599786</v>
      </c>
      <c r="Y3475">
        <f t="shared" si="825"/>
        <v>3.2019353595100744</v>
      </c>
      <c r="Z3475">
        <f t="shared" si="826"/>
        <v>-3.1519775995900634</v>
      </c>
      <c r="AA3475">
        <f t="shared" si="827"/>
        <v>0.95004224007998905</v>
      </c>
      <c r="AC3475">
        <f t="shared" si="831"/>
        <v>-1.2948969358608179E-3</v>
      </c>
      <c r="AD3475">
        <f t="shared" ref="AD3475:AD3538" si="833">(1+AC3475)*AD3474</f>
        <v>2.2808436267614871</v>
      </c>
      <c r="AE3475">
        <f t="shared" ref="AE3475:AE3538" si="834">LN(1+AC3475)+AE3474</f>
        <v>0.82454538626638185</v>
      </c>
      <c r="AG3475">
        <f t="shared" si="832"/>
        <v>-6.486706901526312E-3</v>
      </c>
      <c r="AH3475">
        <f t="shared" ref="AH3475:AH3538" si="835">(1+AG3475)*AH3474</f>
        <v>3.1679735192452414</v>
      </c>
      <c r="AI3475">
        <f t="shared" ref="AI3475:AI3538" si="836">LN(1+AG3475)+AI3474</f>
        <v>1.1530921150931419</v>
      </c>
    </row>
    <row r="3476" spans="1:35" x14ac:dyDescent="0.2">
      <c r="A3476" s="41">
        <v>41754</v>
      </c>
      <c r="B3476">
        <v>13009.43</v>
      </c>
      <c r="C3476">
        <v>3362.95</v>
      </c>
      <c r="D3476">
        <v>0.13</v>
      </c>
      <c r="E3476">
        <f t="shared" si="828"/>
        <v>3.611111111111111E-6</v>
      </c>
      <c r="G3476">
        <f t="shared" si="829"/>
        <v>-1.4106249294270685E-2</v>
      </c>
      <c r="H3476">
        <f t="shared" si="830"/>
        <v>-8.0934641737381401E-3</v>
      </c>
      <c r="K3476" s="25">
        <v>3474</v>
      </c>
      <c r="U3476">
        <f t="shared" si="822"/>
        <v>0.64038707190201483</v>
      </c>
      <c r="V3476">
        <f t="shared" si="823"/>
        <v>-0.63039551991801268</v>
      </c>
      <c r="W3476">
        <f t="shared" si="824"/>
        <v>0.99000844801599786</v>
      </c>
      <c r="Y3476">
        <f t="shared" si="825"/>
        <v>3.2019353595100744</v>
      </c>
      <c r="Z3476">
        <f t="shared" si="826"/>
        <v>-3.1519775995900634</v>
      </c>
      <c r="AA3476">
        <f t="shared" si="827"/>
        <v>0.95004224007998905</v>
      </c>
      <c r="AC3476">
        <f t="shared" si="831"/>
        <v>-3.9275260924830071E-3</v>
      </c>
      <c r="AD3476">
        <f t="shared" si="833"/>
        <v>2.2718855539045077</v>
      </c>
      <c r="AE3476">
        <f t="shared" si="834"/>
        <v>0.82061012718898774</v>
      </c>
      <c r="AG3476">
        <f t="shared" si="832"/>
        <v>-1.96531860179706E-2</v>
      </c>
      <c r="AH3476">
        <f t="shared" si="835"/>
        <v>3.1057127463715095</v>
      </c>
      <c r="AI3476">
        <f t="shared" si="836"/>
        <v>1.1332432369890801</v>
      </c>
    </row>
    <row r="3477" spans="1:35" x14ac:dyDescent="0.2">
      <c r="A3477" s="41">
        <v>41757</v>
      </c>
      <c r="B3477">
        <v>13078.24</v>
      </c>
      <c r="C3477">
        <v>3374.04</v>
      </c>
      <c r="D3477">
        <v>0.15</v>
      </c>
      <c r="E3477">
        <f t="shared" si="828"/>
        <v>4.1666666666666669E-6</v>
      </c>
      <c r="G3477">
        <f t="shared" si="829"/>
        <v>5.2892401896162625E-3</v>
      </c>
      <c r="H3477">
        <f t="shared" si="830"/>
        <v>3.2976999360680788E-3</v>
      </c>
      <c r="K3477" s="25">
        <v>3475</v>
      </c>
      <c r="U3477">
        <f t="shared" si="822"/>
        <v>-0.38716524971504945</v>
      </c>
      <c r="V3477">
        <f t="shared" si="823"/>
        <v>1.1806430761920443</v>
      </c>
      <c r="W3477">
        <f t="shared" si="824"/>
        <v>0.20652217352300517</v>
      </c>
      <c r="Y3477">
        <f t="shared" si="825"/>
        <v>-1.9358262485752473</v>
      </c>
      <c r="Z3477">
        <f t="shared" si="826"/>
        <v>5.9032153809602219</v>
      </c>
      <c r="AA3477">
        <f t="shared" si="827"/>
        <v>-2.9673891323849748</v>
      </c>
      <c r="AC3477">
        <f t="shared" si="831"/>
        <v>1.3118808023903066E-3</v>
      </c>
      <c r="AD3477">
        <f t="shared" si="833"/>
        <v>2.2748659969479026</v>
      </c>
      <c r="AE3477">
        <f t="shared" si="834"/>
        <v>0.82192114822761431</v>
      </c>
      <c r="AG3477">
        <f t="shared" si="832"/>
        <v>6.5449595675070912E-3</v>
      </c>
      <c r="AH3477">
        <f t="shared" si="835"/>
        <v>3.1260395107248025</v>
      </c>
      <c r="AI3477">
        <f t="shared" si="836"/>
        <v>1.1397668713067421</v>
      </c>
    </row>
    <row r="3478" spans="1:35" x14ac:dyDescent="0.2">
      <c r="A3478" s="41">
        <v>41758</v>
      </c>
      <c r="B3478">
        <v>13242.87</v>
      </c>
      <c r="C3478">
        <v>3390.16</v>
      </c>
      <c r="D3478">
        <v>0.11</v>
      </c>
      <c r="E3478">
        <f t="shared" si="828"/>
        <v>3.0555555555555556E-6</v>
      </c>
      <c r="G3478">
        <f t="shared" si="829"/>
        <v>1.2588085246944622E-2</v>
      </c>
      <c r="H3478">
        <f t="shared" si="830"/>
        <v>4.7776552737963662E-3</v>
      </c>
      <c r="K3478" s="25">
        <v>3476</v>
      </c>
      <c r="U3478">
        <f t="shared" si="822"/>
        <v>-0.38716524971504945</v>
      </c>
      <c r="V3478">
        <f t="shared" si="823"/>
        <v>1.1806430761920443</v>
      </c>
      <c r="W3478">
        <f t="shared" si="824"/>
        <v>0.20652217352300517</v>
      </c>
      <c r="Y3478">
        <f t="shared" si="825"/>
        <v>-1.9358262485752473</v>
      </c>
      <c r="Z3478">
        <f t="shared" si="826"/>
        <v>5.9032153809602219</v>
      </c>
      <c r="AA3478">
        <f t="shared" si="827"/>
        <v>-2.9673891323849748</v>
      </c>
      <c r="AC3478">
        <f t="shared" si="831"/>
        <v>7.6789696042878664E-4</v>
      </c>
      <c r="AD3478">
        <f t="shared" si="833"/>
        <v>2.2766128596323418</v>
      </c>
      <c r="AE3478">
        <f t="shared" si="834"/>
        <v>0.82268875050601953</v>
      </c>
      <c r="AG3478">
        <f t="shared" si="832"/>
        <v>3.8228181354772709E-3</v>
      </c>
      <c r="AH3478">
        <f t="shared" si="835"/>
        <v>3.1379897912586201</v>
      </c>
      <c r="AI3478">
        <f t="shared" si="836"/>
        <v>1.1435824010418851</v>
      </c>
    </row>
    <row r="3479" spans="1:35" x14ac:dyDescent="0.2">
      <c r="A3479" s="41">
        <v>41759</v>
      </c>
      <c r="B3479">
        <v>13315.38</v>
      </c>
      <c r="C3479">
        <v>3400.46</v>
      </c>
      <c r="D3479">
        <v>0.11</v>
      </c>
      <c r="E3479">
        <f t="shared" si="828"/>
        <v>3.0555555555555556E-6</v>
      </c>
      <c r="G3479">
        <f t="shared" si="829"/>
        <v>5.4753992148226472E-3</v>
      </c>
      <c r="H3479">
        <f t="shared" si="830"/>
        <v>3.0382046865045256E-3</v>
      </c>
      <c r="K3479" s="25">
        <v>3477</v>
      </c>
      <c r="U3479">
        <f t="shared" si="822"/>
        <v>-0.38716524971504945</v>
      </c>
      <c r="V3479">
        <f t="shared" si="823"/>
        <v>1.1806430761920443</v>
      </c>
      <c r="W3479">
        <f t="shared" si="824"/>
        <v>0.20652217352300517</v>
      </c>
      <c r="Y3479">
        <f t="shared" si="825"/>
        <v>-1.9358262485752473</v>
      </c>
      <c r="Z3479">
        <f t="shared" si="826"/>
        <v>5.9032153809602219</v>
      </c>
      <c r="AA3479">
        <f t="shared" si="827"/>
        <v>-2.9673891323849748</v>
      </c>
      <c r="AC3479">
        <f t="shared" si="831"/>
        <v>1.4677820628540463E-3</v>
      </c>
      <c r="AD3479">
        <f t="shared" si="833"/>
        <v>2.2799544311517734</v>
      </c>
      <c r="AE3479">
        <f t="shared" si="834"/>
        <v>0.82415545642967813</v>
      </c>
      <c r="AG3479">
        <f t="shared" si="832"/>
        <v>7.3266880920480094E-3</v>
      </c>
      <c r="AH3479">
        <f t="shared" si="835"/>
        <v>3.1609808636952028</v>
      </c>
      <c r="AI3479">
        <f t="shared" si="836"/>
        <v>1.1508823793382832</v>
      </c>
    </row>
    <row r="3480" spans="1:35" x14ac:dyDescent="0.2">
      <c r="A3480" s="41">
        <v>41760</v>
      </c>
      <c r="B3480">
        <v>13315.17</v>
      </c>
      <c r="C3480">
        <v>3400.2</v>
      </c>
      <c r="D3480">
        <v>0.13</v>
      </c>
      <c r="E3480">
        <f t="shared" si="828"/>
        <v>3.611111111111111E-6</v>
      </c>
      <c r="G3480">
        <f t="shared" si="829"/>
        <v>-1.5771235969167002E-5</v>
      </c>
      <c r="H3480">
        <f t="shared" si="830"/>
        <v>-7.6460243614163466E-5</v>
      </c>
      <c r="K3480" s="25">
        <v>3478</v>
      </c>
      <c r="U3480">
        <f t="shared" si="822"/>
        <v>-0.38716524971504945</v>
      </c>
      <c r="V3480">
        <f t="shared" si="823"/>
        <v>1.1806430761920443</v>
      </c>
      <c r="W3480">
        <f t="shared" si="824"/>
        <v>0.20652217352300517</v>
      </c>
      <c r="Y3480">
        <f t="shared" si="825"/>
        <v>-1.9358262485752473</v>
      </c>
      <c r="Z3480">
        <f t="shared" si="826"/>
        <v>5.9032153809602219</v>
      </c>
      <c r="AA3480">
        <f t="shared" si="827"/>
        <v>-2.9673891323849748</v>
      </c>
      <c r="AC3480">
        <f t="shared" si="831"/>
        <v>-8.3535142740047937E-5</v>
      </c>
      <c r="AD3480">
        <f t="shared" si="833"/>
        <v>2.2797639748329264</v>
      </c>
      <c r="AE3480">
        <f t="shared" si="834"/>
        <v>0.82407191779768374</v>
      </c>
      <c r="AG3480">
        <f t="shared" si="832"/>
        <v>-4.2989793592246192E-4</v>
      </c>
      <c r="AH3480">
        <f t="shared" si="835"/>
        <v>3.1596219645464099</v>
      </c>
      <c r="AI3480">
        <f t="shared" si="836"/>
        <v>1.1504523889697511</v>
      </c>
    </row>
    <row r="3481" spans="1:35" x14ac:dyDescent="0.2">
      <c r="A3481" s="41">
        <v>41761</v>
      </c>
      <c r="B3481">
        <v>13250.2</v>
      </c>
      <c r="C3481">
        <v>3395.61</v>
      </c>
      <c r="D3481">
        <v>0.11</v>
      </c>
      <c r="E3481">
        <f t="shared" si="828"/>
        <v>3.0555555555555556E-6</v>
      </c>
      <c r="G3481">
        <f t="shared" si="829"/>
        <v>-4.8793969585066762E-3</v>
      </c>
      <c r="H3481">
        <f t="shared" si="830"/>
        <v>-1.3499205929062088E-3</v>
      </c>
      <c r="K3481" s="25">
        <v>3479</v>
      </c>
      <c r="U3481">
        <f t="shared" ref="U3481:U3544" si="837">INDEX($L$2:$L$1201,MATCH(_xlfn.FLOOR.MATH(K3481/5),$J$2:$J$1201))</f>
        <v>-0.38716524971504945</v>
      </c>
      <c r="V3481">
        <f t="shared" ref="V3481:V3544" si="838">INDEX($M$2:$M$1201,MATCH(_xlfn.FLOOR.MATH(K3481/5),$J$2:$J$1201))</f>
        <v>1.1806430761920443</v>
      </c>
      <c r="W3481">
        <f t="shared" ref="W3481:W3544" si="839">1-U3481-V3481</f>
        <v>0.20652217352300517</v>
      </c>
      <c r="Y3481">
        <f t="shared" ref="Y3481:Y3544" si="840">INDEX($P$2:$P$1201,MATCH(_xlfn.FLOOR.MATH(K3481/5),$J$2:$J$1201))</f>
        <v>-1.9358262485752473</v>
      </c>
      <c r="Z3481">
        <f t="shared" ref="Z3481:Z3544" si="841">INDEX($Q$2:$Q$1201,MATCH(_xlfn.FLOOR.MATH(K3481/5),$J$2:$J$1201))</f>
        <v>5.9032153809602219</v>
      </c>
      <c r="AA3481">
        <f t="shared" ref="AA3481:AA3544" si="842">1-Y3481-Z3481</f>
        <v>-2.9673891323849748</v>
      </c>
      <c r="AC3481">
        <f t="shared" si="831"/>
        <v>2.9610431499081517E-4</v>
      </c>
      <c r="AD3481">
        <f t="shared" si="833"/>
        <v>2.2804390227830349</v>
      </c>
      <c r="AE3481">
        <f t="shared" si="834"/>
        <v>0.82436797828244379</v>
      </c>
      <c r="AG3481">
        <f t="shared" si="832"/>
        <v>1.4660771305096305E-3</v>
      </c>
      <c r="AH3481">
        <f t="shared" si="835"/>
        <v>3.1642542140496874</v>
      </c>
      <c r="AI3481">
        <f t="shared" si="836"/>
        <v>1.1519173924584176</v>
      </c>
    </row>
    <row r="3482" spans="1:35" x14ac:dyDescent="0.2">
      <c r="A3482" s="41">
        <v>41764</v>
      </c>
      <c r="B3482">
        <v>13225.59</v>
      </c>
      <c r="C3482">
        <v>3402.23</v>
      </c>
      <c r="D3482">
        <v>0.11</v>
      </c>
      <c r="E3482">
        <f t="shared" si="828"/>
        <v>3.0555555555555556E-6</v>
      </c>
      <c r="G3482">
        <f t="shared" si="829"/>
        <v>-1.8573304553893965E-3</v>
      </c>
      <c r="H3482">
        <f t="shared" si="830"/>
        <v>1.9495760702789456E-3</v>
      </c>
      <c r="K3482" s="25">
        <v>3480</v>
      </c>
      <c r="U3482">
        <f t="shared" si="837"/>
        <v>-3.333122131829376E-3</v>
      </c>
      <c r="V3482">
        <f t="shared" si="838"/>
        <v>0.53947009059530426</v>
      </c>
      <c r="W3482">
        <f t="shared" si="839"/>
        <v>0.46386303153652508</v>
      </c>
      <c r="Y3482">
        <f t="shared" si="840"/>
        <v>-1.666561065914688E-2</v>
      </c>
      <c r="Z3482">
        <f t="shared" si="841"/>
        <v>2.6973504529765213</v>
      </c>
      <c r="AA3482">
        <f t="shared" si="842"/>
        <v>-1.6806848423173744</v>
      </c>
      <c r="AC3482">
        <f t="shared" si="831"/>
        <v>3.0214783384233872E-3</v>
      </c>
      <c r="AD3482">
        <f t="shared" si="833"/>
        <v>2.2873293198924696</v>
      </c>
      <c r="AE3482">
        <f t="shared" si="834"/>
        <v>0.8273849011290989</v>
      </c>
      <c r="AG3482">
        <f t="shared" si="832"/>
        <v>1.5095169469894715E-2</v>
      </c>
      <c r="AH3482">
        <f t="shared" si="835"/>
        <v>3.2120191676565959</v>
      </c>
      <c r="AI3482">
        <f t="shared" si="836"/>
        <v>1.1668997635812173</v>
      </c>
    </row>
    <row r="3483" spans="1:35" x14ac:dyDescent="0.2">
      <c r="A3483" s="41">
        <v>41765</v>
      </c>
      <c r="B3483">
        <v>13191.1</v>
      </c>
      <c r="C3483">
        <v>3371.72</v>
      </c>
      <c r="D3483">
        <v>0.11</v>
      </c>
      <c r="E3483">
        <f t="shared" si="828"/>
        <v>3.0555555555555556E-6</v>
      </c>
      <c r="G3483">
        <f t="shared" si="829"/>
        <v>-2.607823167057181E-3</v>
      </c>
      <c r="H3483">
        <f t="shared" si="830"/>
        <v>-8.9676476898975718E-3</v>
      </c>
      <c r="K3483" s="25">
        <v>3481</v>
      </c>
      <c r="U3483">
        <f t="shared" si="837"/>
        <v>-3.333122131829376E-3</v>
      </c>
      <c r="V3483">
        <f t="shared" si="838"/>
        <v>0.53947009059530426</v>
      </c>
      <c r="W3483">
        <f t="shared" si="839"/>
        <v>0.46386303153652508</v>
      </c>
      <c r="Y3483">
        <f t="shared" si="840"/>
        <v>-1.666561065914688E-2</v>
      </c>
      <c r="Z3483">
        <f t="shared" si="841"/>
        <v>2.6973504529765213</v>
      </c>
      <c r="AA3483">
        <f t="shared" si="842"/>
        <v>-1.6806848423173744</v>
      </c>
      <c r="AC3483">
        <f t="shared" si="831"/>
        <v>-4.8276681593187702E-3</v>
      </c>
      <c r="AD3483">
        <f t="shared" si="833"/>
        <v>2.2762868529649483</v>
      </c>
      <c r="AE3483">
        <f t="shared" si="834"/>
        <v>0.8225455421383725</v>
      </c>
      <c r="AG3483">
        <f t="shared" si="832"/>
        <v>-2.4150563018816074E-2</v>
      </c>
      <c r="AH3483">
        <f t="shared" si="835"/>
        <v>3.1344470963304598</v>
      </c>
      <c r="AI3483">
        <f t="shared" si="836"/>
        <v>1.1424527937239126</v>
      </c>
    </row>
    <row r="3484" spans="1:35" x14ac:dyDescent="0.2">
      <c r="A3484" s="41">
        <v>41766</v>
      </c>
      <c r="B3484">
        <v>13255.44</v>
      </c>
      <c r="C3484">
        <v>3392.1</v>
      </c>
      <c r="D3484">
        <v>0.17499999999999999</v>
      </c>
      <c r="E3484">
        <f t="shared" si="828"/>
        <v>4.8611111111111105E-6</v>
      </c>
      <c r="G3484">
        <f t="shared" si="829"/>
        <v>4.8775310626104074E-3</v>
      </c>
      <c r="H3484">
        <f t="shared" si="830"/>
        <v>6.0443927728281444E-3</v>
      </c>
      <c r="K3484" s="25">
        <v>3482</v>
      </c>
      <c r="U3484">
        <f t="shared" si="837"/>
        <v>-3.333122131829376E-3</v>
      </c>
      <c r="V3484">
        <f t="shared" si="838"/>
        <v>0.53947009059530426</v>
      </c>
      <c r="W3484">
        <f t="shared" si="839"/>
        <v>0.46386303153652508</v>
      </c>
      <c r="Y3484">
        <f t="shared" si="840"/>
        <v>-1.666561065914688E-2</v>
      </c>
      <c r="Z3484">
        <f t="shared" si="841"/>
        <v>2.6973504529765213</v>
      </c>
      <c r="AA3484">
        <f t="shared" si="842"/>
        <v>-1.6806848423173744</v>
      </c>
      <c r="AC3484">
        <f t="shared" si="831"/>
        <v>3.2459290692807576E-3</v>
      </c>
      <c r="AD3484">
        <f t="shared" si="833"/>
        <v>2.2836755186310089</v>
      </c>
      <c r="AE3484">
        <f t="shared" si="834"/>
        <v>0.82578621455197465</v>
      </c>
      <c r="AG3484">
        <f t="shared" si="832"/>
        <v>1.6217423124181566E-2</v>
      </c>
      <c r="AH3484">
        <f t="shared" si="835"/>
        <v>3.1852797511520134</v>
      </c>
      <c r="AI3484">
        <f t="shared" si="836"/>
        <v>1.1585401191236275</v>
      </c>
    </row>
    <row r="3485" spans="1:35" x14ac:dyDescent="0.2">
      <c r="A3485" s="41">
        <v>41767</v>
      </c>
      <c r="B3485">
        <v>13318.64</v>
      </c>
      <c r="C3485">
        <v>3388.29</v>
      </c>
      <c r="D3485">
        <v>0.13</v>
      </c>
      <c r="E3485">
        <f t="shared" si="828"/>
        <v>3.611111111111111E-6</v>
      </c>
      <c r="G3485">
        <f t="shared" si="829"/>
        <v>4.7678538019106801E-3</v>
      </c>
      <c r="H3485">
        <f t="shared" si="830"/>
        <v>-1.1231980189263127E-3</v>
      </c>
      <c r="K3485" s="25">
        <v>3483</v>
      </c>
      <c r="U3485">
        <f t="shared" si="837"/>
        <v>-3.333122131829376E-3</v>
      </c>
      <c r="V3485">
        <f t="shared" si="838"/>
        <v>0.53947009059530426</v>
      </c>
      <c r="W3485">
        <f t="shared" si="839"/>
        <v>0.46386303153652508</v>
      </c>
      <c r="Y3485">
        <f t="shared" si="840"/>
        <v>-1.666561065914688E-2</v>
      </c>
      <c r="Z3485">
        <f t="shared" si="841"/>
        <v>2.6973504529765213</v>
      </c>
      <c r="AA3485">
        <f t="shared" si="842"/>
        <v>-1.6806848423173744</v>
      </c>
      <c r="AC3485">
        <f t="shared" si="831"/>
        <v>-6.1956868631848374E-4</v>
      </c>
      <c r="AD3485">
        <f t="shared" si="833"/>
        <v>2.2822606247899531</v>
      </c>
      <c r="AE3485">
        <f t="shared" si="834"/>
        <v>0.82516645385366372</v>
      </c>
      <c r="AG3485">
        <f t="shared" si="832"/>
        <v>-3.1172878760368627E-3</v>
      </c>
      <c r="AH3485">
        <f t="shared" si="835"/>
        <v>3.1753503172019615</v>
      </c>
      <c r="AI3485">
        <f t="shared" si="836"/>
        <v>1.1554179623846752</v>
      </c>
    </row>
    <row r="3486" spans="1:35" x14ac:dyDescent="0.2">
      <c r="A3486" s="41">
        <v>41768</v>
      </c>
      <c r="B3486">
        <v>13180.8</v>
      </c>
      <c r="C3486">
        <v>3394.05</v>
      </c>
      <c r="D3486">
        <v>0.1</v>
      </c>
      <c r="E3486">
        <f t="shared" si="828"/>
        <v>2.7777777777777779E-6</v>
      </c>
      <c r="G3486">
        <f t="shared" si="829"/>
        <v>-1.0349405044358894E-2</v>
      </c>
      <c r="H3486">
        <f t="shared" si="830"/>
        <v>1.6999725525265602E-3</v>
      </c>
      <c r="K3486" s="25">
        <v>3484</v>
      </c>
      <c r="U3486">
        <f t="shared" si="837"/>
        <v>-3.333122131829376E-3</v>
      </c>
      <c r="V3486">
        <f t="shared" si="838"/>
        <v>0.53947009059530426</v>
      </c>
      <c r="W3486">
        <f t="shared" si="839"/>
        <v>0.46386303153652508</v>
      </c>
      <c r="Y3486">
        <f t="shared" si="840"/>
        <v>-1.666561065914688E-2</v>
      </c>
      <c r="Z3486">
        <f t="shared" si="841"/>
        <v>2.6973504529765213</v>
      </c>
      <c r="AA3486">
        <f t="shared" si="842"/>
        <v>-1.6806848423173744</v>
      </c>
      <c r="AC3486">
        <f t="shared" si="831"/>
        <v>9.532552388728685E-4</v>
      </c>
      <c r="AD3486">
        <f t="shared" si="833"/>
        <v>2.2844362016870075</v>
      </c>
      <c r="AE3486">
        <f t="shared" si="834"/>
        <v>0.82611925503329475</v>
      </c>
      <c r="AG3486">
        <f t="shared" si="832"/>
        <v>4.7518317499198985E-3</v>
      </c>
      <c r="AH3486">
        <f t="shared" si="835"/>
        <v>3.1904390476563602</v>
      </c>
      <c r="AI3486">
        <f t="shared" si="836"/>
        <v>1.1601585398204282</v>
      </c>
    </row>
    <row r="3487" spans="1:35" x14ac:dyDescent="0.2">
      <c r="A3487" s="41">
        <v>41771</v>
      </c>
      <c r="B3487">
        <v>13346.05</v>
      </c>
      <c r="C3487">
        <v>3427.01</v>
      </c>
      <c r="D3487">
        <v>0.12</v>
      </c>
      <c r="E3487">
        <f t="shared" si="828"/>
        <v>3.3333333333333333E-6</v>
      </c>
      <c r="G3487">
        <f t="shared" si="829"/>
        <v>1.2537175285263415E-2</v>
      </c>
      <c r="H3487">
        <f t="shared" si="830"/>
        <v>9.7111120932219727E-3</v>
      </c>
      <c r="K3487" s="25">
        <v>3485</v>
      </c>
      <c r="U3487">
        <f t="shared" si="837"/>
        <v>-5.1061112918260224E-2</v>
      </c>
      <c r="V3487">
        <f t="shared" si="838"/>
        <v>0.6847201937343631</v>
      </c>
      <c r="W3487">
        <f t="shared" si="839"/>
        <v>0.36634091918389722</v>
      </c>
      <c r="Y3487">
        <f t="shared" si="840"/>
        <v>-0.2553055645913011</v>
      </c>
      <c r="Z3487">
        <f t="shared" si="841"/>
        <v>3.4236009686718156</v>
      </c>
      <c r="AA3487">
        <f t="shared" si="842"/>
        <v>-2.1682954040805145</v>
      </c>
      <c r="AC3487">
        <f t="shared" si="831"/>
        <v>5.1983550927186114E-3</v>
      </c>
      <c r="AD3487">
        <f t="shared" si="833"/>
        <v>2.2963115122500377</v>
      </c>
      <c r="AE3487">
        <f t="shared" si="834"/>
        <v>0.83130414532124419</v>
      </c>
      <c r="AG3487">
        <f t="shared" si="832"/>
        <v>2.5980664352481943E-2</v>
      </c>
      <c r="AH3487">
        <f t="shared" si="835"/>
        <v>3.2733287736905727</v>
      </c>
      <c r="AI3487">
        <f t="shared" si="836"/>
        <v>1.1858074407310755</v>
      </c>
    </row>
    <row r="3488" spans="1:35" x14ac:dyDescent="0.2">
      <c r="A3488" s="41">
        <v>41772</v>
      </c>
      <c r="B3488">
        <v>13369.94</v>
      </c>
      <c r="C3488">
        <v>3429.3</v>
      </c>
      <c r="D3488">
        <v>0.13</v>
      </c>
      <c r="E3488">
        <f t="shared" si="828"/>
        <v>3.611111111111111E-6</v>
      </c>
      <c r="G3488">
        <f t="shared" si="829"/>
        <v>1.7900427467303988E-3</v>
      </c>
      <c r="H3488">
        <f t="shared" si="830"/>
        <v>6.6822098564053314E-4</v>
      </c>
      <c r="K3488" s="25">
        <v>3486</v>
      </c>
      <c r="U3488">
        <f t="shared" si="837"/>
        <v>-5.1061112918260224E-2</v>
      </c>
      <c r="V3488">
        <f t="shared" si="838"/>
        <v>0.6847201937343631</v>
      </c>
      <c r="W3488">
        <f t="shared" si="839"/>
        <v>0.36634091918389722</v>
      </c>
      <c r="Y3488">
        <f t="shared" si="840"/>
        <v>-0.2553055645913011</v>
      </c>
      <c r="Z3488">
        <f t="shared" si="841"/>
        <v>3.4236009686718156</v>
      </c>
      <c r="AA3488">
        <f t="shared" si="842"/>
        <v>-2.1682954040805145</v>
      </c>
      <c r="AC3488">
        <f t="shared" si="831"/>
        <v>3.6736396432311902E-4</v>
      </c>
      <c r="AD3488">
        <f t="shared" si="833"/>
        <v>2.2971550943504986</v>
      </c>
      <c r="AE3488">
        <f t="shared" si="834"/>
        <v>0.8316714418239477</v>
      </c>
      <c r="AG3488">
        <f t="shared" si="832"/>
        <v>1.8234864882822619E-3</v>
      </c>
      <c r="AH3488">
        <f t="shared" si="835"/>
        <v>3.2792976444811028</v>
      </c>
      <c r="AI3488">
        <f t="shared" si="836"/>
        <v>1.1876292666862047</v>
      </c>
    </row>
    <row r="3489" spans="1:35" x14ac:dyDescent="0.2">
      <c r="A3489" s="41">
        <v>41773</v>
      </c>
      <c r="B3489">
        <v>13373.82</v>
      </c>
      <c r="C3489">
        <v>3413.84</v>
      </c>
      <c r="D3489">
        <v>0.13</v>
      </c>
      <c r="E3489">
        <f t="shared" si="828"/>
        <v>3.611111111111111E-6</v>
      </c>
      <c r="G3489">
        <f t="shared" si="829"/>
        <v>2.9020324698534168E-4</v>
      </c>
      <c r="H3489">
        <f t="shared" si="830"/>
        <v>-4.5082086723238083E-3</v>
      </c>
      <c r="K3489" s="25">
        <v>3487</v>
      </c>
      <c r="U3489">
        <f t="shared" si="837"/>
        <v>-5.1061112918260224E-2</v>
      </c>
      <c r="V3489">
        <f t="shared" si="838"/>
        <v>0.6847201937343631</v>
      </c>
      <c r="W3489">
        <f t="shared" si="839"/>
        <v>0.36634091918389722</v>
      </c>
      <c r="Y3489">
        <f t="shared" si="840"/>
        <v>-0.2553055645913011</v>
      </c>
      <c r="Z3489">
        <f t="shared" si="841"/>
        <v>3.4236009686718156</v>
      </c>
      <c r="AA3489">
        <f t="shared" si="842"/>
        <v>-2.1682954040805145</v>
      </c>
      <c r="AC3489">
        <f t="shared" si="831"/>
        <v>-3.1003567185083386E-3</v>
      </c>
      <c r="AD3489">
        <f t="shared" si="833"/>
        <v>2.2900330941202731</v>
      </c>
      <c r="AE3489">
        <f t="shared" si="834"/>
        <v>0.82856626904263042</v>
      </c>
      <c r="AG3489">
        <f t="shared" si="832"/>
        <v>-1.5516228036986138E-2</v>
      </c>
      <c r="AH3489">
        <f t="shared" si="835"/>
        <v>3.2284153144281826</v>
      </c>
      <c r="AI3489">
        <f t="shared" si="836"/>
        <v>1.171991402115665</v>
      </c>
    </row>
    <row r="3490" spans="1:35" x14ac:dyDescent="0.2">
      <c r="A3490" s="41">
        <v>41774</v>
      </c>
      <c r="B3490">
        <v>13244.67</v>
      </c>
      <c r="C3490">
        <v>3382.52</v>
      </c>
      <c r="D3490">
        <v>0.17499999999999999</v>
      </c>
      <c r="E3490">
        <f t="shared" si="828"/>
        <v>4.8611111111111105E-6</v>
      </c>
      <c r="G3490">
        <f t="shared" si="829"/>
        <v>-9.6569267419480478E-3</v>
      </c>
      <c r="H3490">
        <f t="shared" si="830"/>
        <v>-9.174419422117077E-3</v>
      </c>
      <c r="K3490" s="25">
        <v>3488</v>
      </c>
      <c r="U3490">
        <f t="shared" si="837"/>
        <v>-5.1061112918260224E-2</v>
      </c>
      <c r="V3490">
        <f t="shared" si="838"/>
        <v>0.6847201937343631</v>
      </c>
      <c r="W3490">
        <f t="shared" si="839"/>
        <v>0.36634091918389722</v>
      </c>
      <c r="Y3490">
        <f t="shared" si="840"/>
        <v>-0.2553055645913011</v>
      </c>
      <c r="Z3490">
        <f t="shared" si="841"/>
        <v>3.4236009686718156</v>
      </c>
      <c r="AA3490">
        <f t="shared" si="842"/>
        <v>-2.1682954040805145</v>
      </c>
      <c r="AC3490">
        <f t="shared" si="831"/>
        <v>-5.787493919534612E-3</v>
      </c>
      <c r="AD3490">
        <f t="shared" si="833"/>
        <v>2.2767795415125192</v>
      </c>
      <c r="AE3490">
        <f t="shared" si="834"/>
        <v>0.82276196268084112</v>
      </c>
      <c r="AG3490">
        <f t="shared" si="832"/>
        <v>-2.895191404211751E-2</v>
      </c>
      <c r="AH3490">
        <f t="shared" si="835"/>
        <v>3.1349465117526023</v>
      </c>
      <c r="AI3490">
        <f t="shared" si="836"/>
        <v>1.1426121122974204</v>
      </c>
    </row>
    <row r="3491" spans="1:35" x14ac:dyDescent="0.2">
      <c r="A3491" s="41">
        <v>41775</v>
      </c>
      <c r="B3491">
        <v>13195.96</v>
      </c>
      <c r="C3491">
        <v>3395.21</v>
      </c>
      <c r="D3491">
        <v>0.13</v>
      </c>
      <c r="E3491">
        <f t="shared" si="828"/>
        <v>3.611111111111111E-6</v>
      </c>
      <c r="G3491">
        <f t="shared" si="829"/>
        <v>-3.6777058243052446E-3</v>
      </c>
      <c r="H3491">
        <f t="shared" si="830"/>
        <v>3.7516407885245483E-3</v>
      </c>
      <c r="K3491" s="25">
        <v>3489</v>
      </c>
      <c r="U3491">
        <f t="shared" si="837"/>
        <v>-5.1061112918260224E-2</v>
      </c>
      <c r="V3491">
        <f t="shared" si="838"/>
        <v>0.6847201937343631</v>
      </c>
      <c r="W3491">
        <f t="shared" si="839"/>
        <v>0.36634091918389722</v>
      </c>
      <c r="Y3491">
        <f t="shared" si="840"/>
        <v>-0.2553055645913011</v>
      </c>
      <c r="Z3491">
        <f t="shared" si="841"/>
        <v>3.4236009686718156</v>
      </c>
      <c r="AA3491">
        <f t="shared" si="842"/>
        <v>-2.1682954040805145</v>
      </c>
      <c r="AC3491">
        <f t="shared" si="831"/>
        <v>2.7583927838279606E-3</v>
      </c>
      <c r="AD3491">
        <f t="shared" si="833"/>
        <v>2.2830597937701942</v>
      </c>
      <c r="AE3491">
        <f t="shared" si="834"/>
        <v>0.82551655808080882</v>
      </c>
      <c r="AG3491">
        <f t="shared" si="832"/>
        <v>1.3772519474695356E-2</v>
      </c>
      <c r="AH3491">
        <f t="shared" si="835"/>
        <v>3.1781226236378433</v>
      </c>
      <c r="AI3491">
        <f t="shared" si="836"/>
        <v>1.1562906525299368</v>
      </c>
    </row>
    <row r="3492" spans="1:35" x14ac:dyDescent="0.2">
      <c r="A3492" s="41">
        <v>41778</v>
      </c>
      <c r="B3492">
        <v>13252.55</v>
      </c>
      <c r="C3492">
        <v>3408.52</v>
      </c>
      <c r="D3492">
        <v>0.12</v>
      </c>
      <c r="E3492">
        <f t="shared" si="828"/>
        <v>3.3333333333333333E-6</v>
      </c>
      <c r="G3492">
        <f t="shared" si="829"/>
        <v>4.2884337327485193E-3</v>
      </c>
      <c r="H3492">
        <f t="shared" si="830"/>
        <v>3.920228792917064E-3</v>
      </c>
      <c r="K3492" s="25">
        <v>3490</v>
      </c>
      <c r="U3492">
        <f t="shared" si="837"/>
        <v>-0.63553897067634657</v>
      </c>
      <c r="V3492">
        <f t="shared" si="838"/>
        <v>1.8832787892242961</v>
      </c>
      <c r="W3492">
        <f t="shared" si="839"/>
        <v>-0.24773981854794958</v>
      </c>
      <c r="Y3492">
        <f t="shared" si="840"/>
        <v>-3.1776948533817326</v>
      </c>
      <c r="Z3492">
        <f t="shared" si="841"/>
        <v>9.416393946121481</v>
      </c>
      <c r="AA3492">
        <f t="shared" si="842"/>
        <v>-5.2386990927397488</v>
      </c>
      <c r="AC3492">
        <f t="shared" si="831"/>
        <v>2.4666105172625715E-3</v>
      </c>
      <c r="AD3492">
        <f t="shared" si="833"/>
        <v>2.2886912130690473</v>
      </c>
      <c r="AE3492">
        <f t="shared" si="834"/>
        <v>0.82798013150753724</v>
      </c>
      <c r="AG3492">
        <f t="shared" si="832"/>
        <v>1.2318608141868415E-2</v>
      </c>
      <c r="AH3492">
        <f t="shared" si="835"/>
        <v>3.2172726708652446</v>
      </c>
      <c r="AI3492">
        <f t="shared" si="836"/>
        <v>1.1685340040263008</v>
      </c>
    </row>
    <row r="3493" spans="1:35" x14ac:dyDescent="0.2">
      <c r="A3493" s="41">
        <v>41779</v>
      </c>
      <c r="B3493">
        <v>13201.82</v>
      </c>
      <c r="C3493">
        <v>3386.48</v>
      </c>
      <c r="D3493">
        <v>0.13</v>
      </c>
      <c r="E3493">
        <f t="shared" si="828"/>
        <v>3.611111111111111E-6</v>
      </c>
      <c r="G3493">
        <f t="shared" si="829"/>
        <v>-3.8279425469060343E-3</v>
      </c>
      <c r="H3493">
        <f t="shared" si="830"/>
        <v>-6.4661495311748099E-3</v>
      </c>
      <c r="K3493" s="25">
        <v>3491</v>
      </c>
      <c r="U3493">
        <f t="shared" si="837"/>
        <v>-0.63553897067634657</v>
      </c>
      <c r="V3493">
        <f t="shared" si="838"/>
        <v>1.8832787892242961</v>
      </c>
      <c r="W3493">
        <f t="shared" si="839"/>
        <v>-0.24773981854794958</v>
      </c>
      <c r="Y3493">
        <f t="shared" si="840"/>
        <v>-3.1776948533817326</v>
      </c>
      <c r="Z3493">
        <f t="shared" si="841"/>
        <v>9.416393946121481</v>
      </c>
      <c r="AA3493">
        <f t="shared" si="842"/>
        <v>-5.2386990927397488</v>
      </c>
      <c r="AC3493">
        <f t="shared" si="831"/>
        <v>-9.7455813933404536E-3</v>
      </c>
      <c r="AD3493">
        <f t="shared" si="833"/>
        <v>2.2663865865678599</v>
      </c>
      <c r="AE3493">
        <f t="shared" si="834"/>
        <v>0.81818675112972505</v>
      </c>
      <c r="AG3493">
        <f t="shared" si="832"/>
        <v>-4.8741240300035592E-2</v>
      </c>
      <c r="AH3493">
        <f t="shared" si="835"/>
        <v>3.0604588105038646</v>
      </c>
      <c r="AI3493">
        <f t="shared" si="836"/>
        <v>1.1185648427978594</v>
      </c>
    </row>
    <row r="3494" spans="1:35" x14ac:dyDescent="0.2">
      <c r="A3494" s="41">
        <v>41780</v>
      </c>
      <c r="B3494">
        <v>13251.58</v>
      </c>
      <c r="C3494">
        <v>3414.45</v>
      </c>
      <c r="D3494">
        <v>0.12</v>
      </c>
      <c r="E3494">
        <f t="shared" si="828"/>
        <v>3.3333333333333333E-6</v>
      </c>
      <c r="G3494">
        <f t="shared" si="829"/>
        <v>3.7691772801023054E-3</v>
      </c>
      <c r="H3494">
        <f t="shared" si="830"/>
        <v>8.2593135054687458E-3</v>
      </c>
      <c r="K3494" s="25">
        <v>3492</v>
      </c>
      <c r="U3494">
        <f t="shared" si="837"/>
        <v>-0.63553897067634657</v>
      </c>
      <c r="V3494">
        <f t="shared" si="838"/>
        <v>1.8832787892242961</v>
      </c>
      <c r="W3494">
        <f t="shared" si="839"/>
        <v>-0.24773981854794958</v>
      </c>
      <c r="Y3494">
        <f t="shared" si="840"/>
        <v>-3.1776948533817326</v>
      </c>
      <c r="Z3494">
        <f t="shared" si="841"/>
        <v>9.416393946121481</v>
      </c>
      <c r="AA3494">
        <f t="shared" si="842"/>
        <v>-5.2386990927397488</v>
      </c>
      <c r="AC3494">
        <f t="shared" si="831"/>
        <v>1.3158236273498743E-2</v>
      </c>
      <c r="AD3494">
        <f t="shared" si="833"/>
        <v>2.2962082367610082</v>
      </c>
      <c r="AE3494">
        <f t="shared" si="834"/>
        <v>0.83125916979813663</v>
      </c>
      <c r="AG3494">
        <f t="shared" si="832"/>
        <v>6.5776736923049278E-2</v>
      </c>
      <c r="AH3494">
        <f t="shared" si="835"/>
        <v>3.2617658045462057</v>
      </c>
      <c r="AI3494">
        <f t="shared" si="836"/>
        <v>1.1822687065712223</v>
      </c>
    </row>
    <row r="3495" spans="1:35" x14ac:dyDescent="0.2">
      <c r="A3495" s="41">
        <v>41781</v>
      </c>
      <c r="B3495">
        <v>13275.84</v>
      </c>
      <c r="C3495">
        <v>3422.99</v>
      </c>
      <c r="D3495">
        <v>0.12</v>
      </c>
      <c r="E3495">
        <f t="shared" si="828"/>
        <v>3.3333333333333333E-6</v>
      </c>
      <c r="G3495">
        <f t="shared" si="829"/>
        <v>1.8307250908948382E-3</v>
      </c>
      <c r="H3495">
        <f t="shared" si="830"/>
        <v>2.5011348826311599E-3</v>
      </c>
      <c r="K3495" s="25">
        <v>3493</v>
      </c>
      <c r="U3495">
        <f t="shared" si="837"/>
        <v>-0.63553897067634657</v>
      </c>
      <c r="V3495">
        <f t="shared" si="838"/>
        <v>1.8832787892242961</v>
      </c>
      <c r="W3495">
        <f t="shared" si="839"/>
        <v>-0.24773981854794958</v>
      </c>
      <c r="Y3495">
        <f t="shared" si="840"/>
        <v>-3.1776948533817326</v>
      </c>
      <c r="Z3495">
        <f t="shared" si="841"/>
        <v>9.416393946121481</v>
      </c>
      <c r="AA3495">
        <f t="shared" si="842"/>
        <v>-5.2386990927397488</v>
      </c>
      <c r="AC3495">
        <f t="shared" si="831"/>
        <v>3.5460113341944368E-3</v>
      </c>
      <c r="AD3495">
        <f t="shared" si="833"/>
        <v>2.3043506171942334</v>
      </c>
      <c r="AE3495">
        <f t="shared" si="834"/>
        <v>0.83479890885747188</v>
      </c>
      <c r="AG3495">
        <f t="shared" si="832"/>
        <v>1.7716723337638848E-2</v>
      </c>
      <c r="AH3495">
        <f t="shared" si="835"/>
        <v>3.3195536068975215</v>
      </c>
      <c r="AI3495">
        <f t="shared" si="836"/>
        <v>1.1998303181346544</v>
      </c>
    </row>
    <row r="3496" spans="1:35" x14ac:dyDescent="0.2">
      <c r="A3496" s="41">
        <v>41782</v>
      </c>
      <c r="B3496">
        <v>13315.27</v>
      </c>
      <c r="C3496">
        <v>3437.58</v>
      </c>
      <c r="D3496">
        <v>0.12</v>
      </c>
      <c r="E3496">
        <f t="shared" si="828"/>
        <v>3.3333333333333333E-6</v>
      </c>
      <c r="G3496">
        <f t="shared" si="829"/>
        <v>2.9700568852893895E-3</v>
      </c>
      <c r="H3496">
        <f t="shared" si="830"/>
        <v>4.2623554261041214E-3</v>
      </c>
      <c r="K3496" s="25">
        <v>3494</v>
      </c>
      <c r="U3496">
        <f t="shared" si="837"/>
        <v>-0.63553897067634657</v>
      </c>
      <c r="V3496">
        <f t="shared" si="838"/>
        <v>1.8832787892242961</v>
      </c>
      <c r="W3496">
        <f t="shared" si="839"/>
        <v>-0.24773981854794958</v>
      </c>
      <c r="Y3496">
        <f t="shared" si="840"/>
        <v>-3.1776948533817326</v>
      </c>
      <c r="Z3496">
        <f t="shared" si="841"/>
        <v>9.416393946121481</v>
      </c>
      <c r="AA3496">
        <f t="shared" si="842"/>
        <v>-5.2386990927397488</v>
      </c>
      <c r="AC3496">
        <f t="shared" si="831"/>
        <v>6.1387908709948039E-3</v>
      </c>
      <c r="AD3496">
        <f t="shared" si="833"/>
        <v>2.3184965437266367</v>
      </c>
      <c r="AE3496">
        <f t="shared" si="834"/>
        <v>0.84091893411142737</v>
      </c>
      <c r="AG3496">
        <f t="shared" si="832"/>
        <v>3.0680621021640691E-2</v>
      </c>
      <c r="AH3496">
        <f t="shared" si="835"/>
        <v>3.4213995730717643</v>
      </c>
      <c r="AI3496">
        <f t="shared" si="836"/>
        <v>1.2300496992543104</v>
      </c>
    </row>
    <row r="3497" spans="1:35" x14ac:dyDescent="0.2">
      <c r="A3497" s="41">
        <v>41785</v>
      </c>
      <c r="B3497">
        <v>13505.67</v>
      </c>
      <c r="C3497">
        <v>3437.58</v>
      </c>
      <c r="D3497">
        <v>0.12</v>
      </c>
      <c r="E3497">
        <f t="shared" si="828"/>
        <v>3.3333333333333333E-6</v>
      </c>
      <c r="G3497">
        <f t="shared" si="829"/>
        <v>1.4299372074317654E-2</v>
      </c>
      <c r="H3497">
        <f t="shared" si="830"/>
        <v>0</v>
      </c>
      <c r="K3497" s="25">
        <v>3495</v>
      </c>
      <c r="U3497">
        <f t="shared" si="837"/>
        <v>-0.13107027628286061</v>
      </c>
      <c r="V3497">
        <f t="shared" si="838"/>
        <v>0.81381093543183503</v>
      </c>
      <c r="W3497">
        <f t="shared" si="839"/>
        <v>0.31725934085102558</v>
      </c>
      <c r="Y3497">
        <f t="shared" si="840"/>
        <v>-0.65535138141430305</v>
      </c>
      <c r="Z3497">
        <f t="shared" si="841"/>
        <v>4.0690546771591753</v>
      </c>
      <c r="AA3497">
        <f t="shared" si="842"/>
        <v>-2.4137032957448721</v>
      </c>
      <c r="AC3497">
        <f t="shared" si="831"/>
        <v>-9.0886340088250969E-3</v>
      </c>
      <c r="AD3497">
        <f t="shared" si="833"/>
        <v>2.2974245771899793</v>
      </c>
      <c r="AE3497">
        <f t="shared" si="834"/>
        <v>0.83178874649991585</v>
      </c>
      <c r="AG3497">
        <f t="shared" si="832"/>
        <v>-4.545650337745881E-2</v>
      </c>
      <c r="AH3497">
        <f t="shared" si="835"/>
        <v>3.2658747118227915</v>
      </c>
      <c r="AI3497">
        <f t="shared" si="836"/>
        <v>1.1835276324599762</v>
      </c>
    </row>
    <row r="3498" spans="1:35" x14ac:dyDescent="0.2">
      <c r="A3498" s="41">
        <v>41786</v>
      </c>
      <c r="B3498">
        <v>13534.48</v>
      </c>
      <c r="C3498">
        <v>3458.19</v>
      </c>
      <c r="D3498">
        <v>0.13</v>
      </c>
      <c r="E3498">
        <f t="shared" si="828"/>
        <v>3.611111111111111E-6</v>
      </c>
      <c r="G3498">
        <f t="shared" si="829"/>
        <v>2.1331781392555488E-3</v>
      </c>
      <c r="H3498">
        <f t="shared" si="830"/>
        <v>5.9954968320737635E-3</v>
      </c>
      <c r="K3498" s="25">
        <v>3496</v>
      </c>
      <c r="U3498">
        <f t="shared" si="837"/>
        <v>-0.13107027628286061</v>
      </c>
      <c r="V3498">
        <f t="shared" si="838"/>
        <v>0.81381093543183503</v>
      </c>
      <c r="W3498">
        <f t="shared" si="839"/>
        <v>0.31725934085102558</v>
      </c>
      <c r="Y3498">
        <f t="shared" si="840"/>
        <v>-0.65535138141430305</v>
      </c>
      <c r="Z3498">
        <f t="shared" si="841"/>
        <v>4.0690546771591753</v>
      </c>
      <c r="AA3498">
        <f t="shared" si="842"/>
        <v>-2.4137032957448721</v>
      </c>
      <c r="AC3498">
        <f t="shared" si="831"/>
        <v>4.6006621683519393E-3</v>
      </c>
      <c r="AD3498">
        <f t="shared" si="833"/>
        <v>2.3079942515268992</v>
      </c>
      <c r="AE3498">
        <f t="shared" si="834"/>
        <v>0.83637885796983069</v>
      </c>
      <c r="AG3498">
        <f t="shared" si="832"/>
        <v>2.2989977508426365E-2</v>
      </c>
      <c r="AH3498">
        <f t="shared" si="835"/>
        <v>3.3409570979929359</v>
      </c>
      <c r="AI3498">
        <f t="shared" si="836"/>
        <v>1.2062573222245097</v>
      </c>
    </row>
    <row r="3499" spans="1:35" x14ac:dyDescent="0.2">
      <c r="A3499" s="41">
        <v>41787</v>
      </c>
      <c r="B3499">
        <v>13514.3</v>
      </c>
      <c r="C3499">
        <v>3454.88</v>
      </c>
      <c r="D3499">
        <v>0.13</v>
      </c>
      <c r="E3499">
        <f t="shared" si="828"/>
        <v>3.611111111111111E-6</v>
      </c>
      <c r="G3499">
        <f t="shared" si="829"/>
        <v>-1.4910066733262225E-3</v>
      </c>
      <c r="H3499">
        <f t="shared" si="830"/>
        <v>-9.5714810348764684E-4</v>
      </c>
      <c r="K3499" s="25">
        <v>3497</v>
      </c>
      <c r="U3499">
        <f t="shared" si="837"/>
        <v>-0.13107027628286061</v>
      </c>
      <c r="V3499">
        <f t="shared" si="838"/>
        <v>0.81381093543183503</v>
      </c>
      <c r="W3499">
        <f t="shared" si="839"/>
        <v>0.31725934085102558</v>
      </c>
      <c r="Y3499">
        <f t="shared" si="840"/>
        <v>-0.65535138141430305</v>
      </c>
      <c r="Z3499">
        <f t="shared" si="841"/>
        <v>4.0690546771591753</v>
      </c>
      <c r="AA3499">
        <f t="shared" si="842"/>
        <v>-2.4137032957448721</v>
      </c>
      <c r="AC3499">
        <f t="shared" si="831"/>
        <v>-5.8236527810278098E-4</v>
      </c>
      <c r="AD3499">
        <f t="shared" si="833"/>
        <v>2.3066501558127492</v>
      </c>
      <c r="AE3499">
        <f t="shared" si="834"/>
        <v>0.83579632305120433</v>
      </c>
      <c r="AG3499">
        <f t="shared" si="832"/>
        <v>-2.9262708349583493E-3</v>
      </c>
      <c r="AH3499">
        <f t="shared" si="835"/>
        <v>3.3311805526762321</v>
      </c>
      <c r="AI3499">
        <f t="shared" si="836"/>
        <v>1.2033267614880652</v>
      </c>
    </row>
    <row r="3500" spans="1:35" x14ac:dyDescent="0.2">
      <c r="A3500" s="41">
        <v>41788</v>
      </c>
      <c r="B3500">
        <v>13531.99</v>
      </c>
      <c r="C3500">
        <v>3473.86</v>
      </c>
      <c r="D3500">
        <v>0.11</v>
      </c>
      <c r="E3500">
        <f t="shared" si="828"/>
        <v>3.0555555555555556E-6</v>
      </c>
      <c r="G3500">
        <f t="shared" si="829"/>
        <v>1.3089838171418801E-3</v>
      </c>
      <c r="H3500">
        <f t="shared" si="830"/>
        <v>5.4936785069235449E-3</v>
      </c>
      <c r="K3500" s="25">
        <v>3498</v>
      </c>
      <c r="U3500">
        <f t="shared" si="837"/>
        <v>-0.13107027628286061</v>
      </c>
      <c r="V3500">
        <f t="shared" si="838"/>
        <v>0.81381093543183503</v>
      </c>
      <c r="W3500">
        <f t="shared" si="839"/>
        <v>0.31725934085102558</v>
      </c>
      <c r="Y3500">
        <f t="shared" si="840"/>
        <v>-0.65535138141430305</v>
      </c>
      <c r="Z3500">
        <f t="shared" si="841"/>
        <v>4.0690546771591753</v>
      </c>
      <c r="AA3500">
        <f t="shared" si="842"/>
        <v>-2.4137032957448721</v>
      </c>
      <c r="AC3500">
        <f t="shared" si="831"/>
        <v>4.3003924328494881E-3</v>
      </c>
      <c r="AD3500">
        <f t="shared" si="833"/>
        <v>2.3165696566880376</v>
      </c>
      <c r="AE3500">
        <f t="shared" si="834"/>
        <v>0.84008749522089754</v>
      </c>
      <c r="AG3500">
        <f t="shared" si="832"/>
        <v>2.1487517719803E-2</v>
      </c>
      <c r="AH3500">
        <f t="shared" si="835"/>
        <v>3.4027593538297261</v>
      </c>
      <c r="AI3500">
        <f t="shared" si="836"/>
        <v>1.2245866771292813</v>
      </c>
    </row>
    <row r="3501" spans="1:35" x14ac:dyDescent="0.2">
      <c r="A3501" s="41">
        <v>41789</v>
      </c>
      <c r="B3501">
        <v>13567.82</v>
      </c>
      <c r="C3501">
        <v>3480.29</v>
      </c>
      <c r="D3501">
        <v>0.13</v>
      </c>
      <c r="E3501">
        <f t="shared" si="828"/>
        <v>3.611111111111111E-6</v>
      </c>
      <c r="G3501">
        <f t="shared" si="829"/>
        <v>2.6477997692874386E-3</v>
      </c>
      <c r="H3501">
        <f t="shared" si="830"/>
        <v>1.8509669359156201E-3</v>
      </c>
      <c r="K3501" s="25">
        <v>3499</v>
      </c>
      <c r="U3501">
        <f t="shared" si="837"/>
        <v>-0.13107027628286061</v>
      </c>
      <c r="V3501">
        <f t="shared" si="838"/>
        <v>0.81381093543183503</v>
      </c>
      <c r="W3501">
        <f t="shared" si="839"/>
        <v>0.31725934085102558</v>
      </c>
      <c r="Y3501">
        <f t="shared" si="840"/>
        <v>-0.65535138141430305</v>
      </c>
      <c r="Z3501">
        <f t="shared" si="841"/>
        <v>4.0690546771591753</v>
      </c>
      <c r="AA3501">
        <f t="shared" si="842"/>
        <v>-2.4137032957448721</v>
      </c>
      <c r="AC3501">
        <f t="shared" si="831"/>
        <v>1.1602586898101783E-3</v>
      </c>
      <c r="AD3501">
        <f t="shared" si="833"/>
        <v>2.3192574767627603</v>
      </c>
      <c r="AE3501">
        <f t="shared" si="834"/>
        <v>0.84124708133078818</v>
      </c>
      <c r="AG3501">
        <f t="shared" si="832"/>
        <v>5.7890712268286694E-3</v>
      </c>
      <c r="AH3501">
        <f t="shared" si="835"/>
        <v>3.422458170096804</v>
      </c>
      <c r="AI3501">
        <f t="shared" si="836"/>
        <v>1.2303590560741651</v>
      </c>
    </row>
    <row r="3502" spans="1:35" x14ac:dyDescent="0.2">
      <c r="A3502" s="41">
        <v>41792</v>
      </c>
      <c r="B3502">
        <v>13540.07</v>
      </c>
      <c r="C3502">
        <v>3483.14</v>
      </c>
      <c r="D3502">
        <v>0.13</v>
      </c>
      <c r="E3502">
        <f t="shared" si="828"/>
        <v>3.611111111111111E-6</v>
      </c>
      <c r="G3502">
        <f t="shared" si="829"/>
        <v>-2.0452806714711721E-3</v>
      </c>
      <c r="H3502">
        <f t="shared" si="830"/>
        <v>8.1889727580170305E-4</v>
      </c>
      <c r="K3502" s="25">
        <v>3500</v>
      </c>
      <c r="U3502">
        <f t="shared" si="837"/>
        <v>0.39028165590009267</v>
      </c>
      <c r="V3502">
        <f t="shared" si="838"/>
        <v>-2.9099430818802863E-3</v>
      </c>
      <c r="W3502">
        <f t="shared" si="839"/>
        <v>0.61262828718178763</v>
      </c>
      <c r="Y3502">
        <f t="shared" si="840"/>
        <v>1.9514082795004632</v>
      </c>
      <c r="Z3502">
        <f t="shared" si="841"/>
        <v>-1.4549715409401432E-2</v>
      </c>
      <c r="AA3502">
        <f t="shared" si="842"/>
        <v>-0.93685856409106183</v>
      </c>
      <c r="AC3502">
        <f t="shared" si="831"/>
        <v>9.3564871945933745E-4</v>
      </c>
      <c r="AD3502">
        <f t="shared" si="833"/>
        <v>2.3214274870509901</v>
      </c>
      <c r="AE3502">
        <f t="shared" si="834"/>
        <v>0.84218229260382726</v>
      </c>
      <c r="AG3502">
        <f t="shared" si="832"/>
        <v>4.6637991528522427E-3</v>
      </c>
      <c r="AH3502">
        <f t="shared" si="835"/>
        <v>3.4384198276111735</v>
      </c>
      <c r="AI3502">
        <f t="shared" si="836"/>
        <v>1.2350120134120446</v>
      </c>
    </row>
    <row r="3503" spans="1:35" x14ac:dyDescent="0.2">
      <c r="A3503" s="41">
        <v>41793</v>
      </c>
      <c r="B3503">
        <v>13511.2</v>
      </c>
      <c r="C3503">
        <v>3482</v>
      </c>
      <c r="D3503">
        <v>0.12</v>
      </c>
      <c r="E3503">
        <f t="shared" si="828"/>
        <v>3.3333333333333333E-6</v>
      </c>
      <c r="G3503">
        <f t="shared" si="829"/>
        <v>-2.1321898631247093E-3</v>
      </c>
      <c r="H3503">
        <f t="shared" si="830"/>
        <v>-3.2729089270022818E-4</v>
      </c>
      <c r="K3503" s="25">
        <v>3501</v>
      </c>
      <c r="U3503">
        <f t="shared" si="837"/>
        <v>0.39028165590009267</v>
      </c>
      <c r="V3503">
        <f t="shared" si="838"/>
        <v>-2.9099430818802863E-3</v>
      </c>
      <c r="W3503">
        <f t="shared" si="839"/>
        <v>0.61262828718178763</v>
      </c>
      <c r="Y3503">
        <f t="shared" si="840"/>
        <v>1.9514082795004632</v>
      </c>
      <c r="Z3503">
        <f t="shared" si="841"/>
        <v>-1.4549715409401432E-2</v>
      </c>
      <c r="AA3503">
        <f t="shared" si="842"/>
        <v>-0.93685856409106183</v>
      </c>
      <c r="AC3503">
        <f t="shared" si="831"/>
        <v>-8.2898992378990495E-4</v>
      </c>
      <c r="AD3503">
        <f t="shared" si="833"/>
        <v>2.3195030470554161</v>
      </c>
      <c r="AE3503">
        <f t="shared" si="834"/>
        <v>0.84135295887787165</v>
      </c>
      <c r="AG3503">
        <f t="shared" si="832"/>
        <v>-4.1593940633939692E-3</v>
      </c>
      <c r="AH3503">
        <f t="shared" si="835"/>
        <v>3.4241180845927515</v>
      </c>
      <c r="AI3503">
        <f t="shared" si="836"/>
        <v>1.230843945007472</v>
      </c>
    </row>
    <row r="3504" spans="1:35" x14ac:dyDescent="0.2">
      <c r="A3504" s="41">
        <v>41794</v>
      </c>
      <c r="B3504">
        <v>13521.54</v>
      </c>
      <c r="C3504">
        <v>3489.21</v>
      </c>
      <c r="D3504">
        <v>0.14000000000000001</v>
      </c>
      <c r="E3504">
        <f t="shared" si="828"/>
        <v>3.8888888888888896E-6</v>
      </c>
      <c r="G3504">
        <f t="shared" si="829"/>
        <v>7.6529101782226187E-4</v>
      </c>
      <c r="H3504">
        <f t="shared" si="830"/>
        <v>2.0706490522688216E-3</v>
      </c>
      <c r="K3504" s="25">
        <v>3502</v>
      </c>
      <c r="U3504">
        <f t="shared" si="837"/>
        <v>0.39028165590009267</v>
      </c>
      <c r="V3504">
        <f t="shared" si="838"/>
        <v>-2.9099430818802863E-3</v>
      </c>
      <c r="W3504">
        <f t="shared" si="839"/>
        <v>0.61262828718178763</v>
      </c>
      <c r="Y3504">
        <f t="shared" si="840"/>
        <v>1.9514082795004632</v>
      </c>
      <c r="Z3504">
        <f t="shared" si="841"/>
        <v>-1.4549715409401432E-2</v>
      </c>
      <c r="AA3504">
        <f t="shared" si="842"/>
        <v>-0.93685856409106183</v>
      </c>
      <c r="AC3504">
        <f t="shared" si="831"/>
        <v>2.9469566908709404E-4</v>
      </c>
      <c r="AD3504">
        <f t="shared" si="833"/>
        <v>2.3201865945578173</v>
      </c>
      <c r="AE3504">
        <f t="shared" si="834"/>
        <v>0.84164761113271913</v>
      </c>
      <c r="AG3504">
        <f t="shared" si="832"/>
        <v>1.4601450121021367E-3</v>
      </c>
      <c r="AH3504">
        <f t="shared" si="835"/>
        <v>3.429117793534818</v>
      </c>
      <c r="AI3504">
        <f t="shared" si="836"/>
        <v>1.2323030250443987</v>
      </c>
    </row>
    <row r="3505" spans="1:35" x14ac:dyDescent="0.2">
      <c r="A3505" s="41">
        <v>41795</v>
      </c>
      <c r="B3505">
        <v>13543.94</v>
      </c>
      <c r="C3505">
        <v>3512.21</v>
      </c>
      <c r="D3505">
        <v>0.14000000000000001</v>
      </c>
      <c r="E3505">
        <f t="shared" si="828"/>
        <v>3.8888888888888896E-6</v>
      </c>
      <c r="G3505">
        <f t="shared" si="829"/>
        <v>1.6566160363390291E-3</v>
      </c>
      <c r="H3505">
        <f t="shared" si="830"/>
        <v>6.5917499949845384E-3</v>
      </c>
      <c r="K3505" s="25">
        <v>3503</v>
      </c>
      <c r="U3505">
        <f t="shared" si="837"/>
        <v>0.39028165590009267</v>
      </c>
      <c r="V3505">
        <f t="shared" si="838"/>
        <v>-2.9099430818802863E-3</v>
      </c>
      <c r="W3505">
        <f t="shared" si="839"/>
        <v>0.61262828718178763</v>
      </c>
      <c r="Y3505">
        <f t="shared" si="840"/>
        <v>1.9514082795004632</v>
      </c>
      <c r="Z3505">
        <f t="shared" si="841"/>
        <v>-1.4549715409401432E-2</v>
      </c>
      <c r="AA3505">
        <f t="shared" si="842"/>
        <v>-0.93685856409106183</v>
      </c>
      <c r="AC3505">
        <f t="shared" si="831"/>
        <v>6.29747675896695E-4</v>
      </c>
      <c r="AD3505">
        <f t="shared" si="833"/>
        <v>2.3216477266733868</v>
      </c>
      <c r="AE3505">
        <f t="shared" si="834"/>
        <v>0.84227716060075786</v>
      </c>
      <c r="AG3505">
        <f t="shared" si="832"/>
        <v>3.1331828239279189E-3</v>
      </c>
      <c r="AH3505">
        <f t="shared" si="835"/>
        <v>3.4398618465067465</v>
      </c>
      <c r="AI3505">
        <f t="shared" si="836"/>
        <v>1.2354313096796359</v>
      </c>
    </row>
    <row r="3506" spans="1:35" x14ac:dyDescent="0.2">
      <c r="A3506" s="41">
        <v>41796</v>
      </c>
      <c r="B3506">
        <v>13621.5</v>
      </c>
      <c r="C3506">
        <v>3528.98</v>
      </c>
      <c r="D3506">
        <v>0.12</v>
      </c>
      <c r="E3506">
        <f t="shared" si="828"/>
        <v>3.3333333333333333E-6</v>
      </c>
      <c r="G3506">
        <f t="shared" si="829"/>
        <v>5.7265463373286866E-3</v>
      </c>
      <c r="H3506">
        <f t="shared" si="830"/>
        <v>4.7747714402043102E-3</v>
      </c>
      <c r="K3506" s="25">
        <v>3504</v>
      </c>
      <c r="U3506">
        <f t="shared" si="837"/>
        <v>0.39028165590009267</v>
      </c>
      <c r="V3506">
        <f t="shared" si="838"/>
        <v>-2.9099430818802863E-3</v>
      </c>
      <c r="W3506">
        <f t="shared" si="839"/>
        <v>0.61262828718178763</v>
      </c>
      <c r="Y3506">
        <f t="shared" si="840"/>
        <v>1.9514082795004632</v>
      </c>
      <c r="Z3506">
        <f t="shared" si="841"/>
        <v>-1.4549715409401432E-2</v>
      </c>
      <c r="AA3506">
        <f t="shared" si="842"/>
        <v>-0.93685856409106183</v>
      </c>
      <c r="AC3506">
        <f t="shared" si="831"/>
        <v>2.2234541173403086E-3</v>
      </c>
      <c r="AD3506">
        <f t="shared" si="833"/>
        <v>2.3268098038702725</v>
      </c>
      <c r="AE3506">
        <f t="shared" si="834"/>
        <v>0.84449814650195865</v>
      </c>
      <c r="AG3506">
        <f t="shared" si="832"/>
        <v>1.1101715031145987E-2</v>
      </c>
      <c r="AH3506">
        <f t="shared" si="835"/>
        <v>3.4780502124731756</v>
      </c>
      <c r="AI3506">
        <f t="shared" si="836"/>
        <v>1.2464718529967029</v>
      </c>
    </row>
    <row r="3507" spans="1:35" x14ac:dyDescent="0.2">
      <c r="A3507" s="41">
        <v>41799</v>
      </c>
      <c r="B3507">
        <v>13604.79</v>
      </c>
      <c r="C3507">
        <v>3532.47</v>
      </c>
      <c r="D3507">
        <v>0.12</v>
      </c>
      <c r="E3507">
        <f t="shared" si="828"/>
        <v>3.3333333333333333E-6</v>
      </c>
      <c r="G3507">
        <f t="shared" si="829"/>
        <v>-1.226737143486336E-3</v>
      </c>
      <c r="H3507">
        <f t="shared" si="830"/>
        <v>9.8895431541119023E-4</v>
      </c>
      <c r="K3507" s="25">
        <v>3505</v>
      </c>
      <c r="U3507">
        <f t="shared" si="837"/>
        <v>0.49940185629370382</v>
      </c>
      <c r="V3507">
        <f t="shared" si="838"/>
        <v>-0.14782179694073525</v>
      </c>
      <c r="W3507">
        <f t="shared" si="839"/>
        <v>0.64841994064703146</v>
      </c>
      <c r="Y3507">
        <f t="shared" si="840"/>
        <v>2.497009281468519</v>
      </c>
      <c r="Z3507">
        <f t="shared" si="841"/>
        <v>-0.73910898470367625</v>
      </c>
      <c r="AA3507">
        <f t="shared" si="842"/>
        <v>-0.75790029676484272</v>
      </c>
      <c r="AC3507">
        <f t="shared" si="831"/>
        <v>-4.7960871019181721E-4</v>
      </c>
      <c r="AD3507">
        <f t="shared" si="833"/>
        <v>2.3256938456213767</v>
      </c>
      <c r="AE3507">
        <f t="shared" si="834"/>
        <v>0.84401842274272221</v>
      </c>
      <c r="AG3507">
        <f t="shared" si="832"/>
        <v>-2.4113768842924199E-3</v>
      </c>
      <c r="AH3507">
        <f t="shared" si="835"/>
        <v>3.4696633225884095</v>
      </c>
      <c r="AI3507">
        <f t="shared" si="836"/>
        <v>1.2440575640608604</v>
      </c>
    </row>
    <row r="3508" spans="1:35" x14ac:dyDescent="0.2">
      <c r="A3508" s="41">
        <v>41800</v>
      </c>
      <c r="B3508">
        <v>13583.97</v>
      </c>
      <c r="C3508">
        <v>3531.62</v>
      </c>
      <c r="D3508">
        <v>0.18</v>
      </c>
      <c r="E3508">
        <f t="shared" si="828"/>
        <v>4.9999999999999996E-6</v>
      </c>
      <c r="G3508">
        <f t="shared" si="829"/>
        <v>-1.5303433570089304E-3</v>
      </c>
      <c r="H3508">
        <f t="shared" si="830"/>
        <v>-2.4062483191645198E-4</v>
      </c>
      <c r="K3508" s="25">
        <v>3506</v>
      </c>
      <c r="U3508">
        <f t="shared" si="837"/>
        <v>0.49940185629370382</v>
      </c>
      <c r="V3508">
        <f t="shared" si="838"/>
        <v>-0.14782179694073525</v>
      </c>
      <c r="W3508">
        <f t="shared" si="839"/>
        <v>0.64841994064703146</v>
      </c>
      <c r="Y3508">
        <f t="shared" si="840"/>
        <v>2.497009281468519</v>
      </c>
      <c r="Z3508">
        <f t="shared" si="841"/>
        <v>-0.73910898470367625</v>
      </c>
      <c r="AA3508">
        <f t="shared" si="842"/>
        <v>-0.75790029676484272</v>
      </c>
      <c r="AC3508">
        <f t="shared" si="831"/>
        <v>-7.2652531841238912E-4</v>
      </c>
      <c r="AD3508">
        <f t="shared" si="833"/>
        <v>2.324004170159657</v>
      </c>
      <c r="AE3508">
        <f t="shared" si="834"/>
        <v>0.8432916333768915</v>
      </c>
      <c r="AG3508">
        <f t="shared" si="832"/>
        <v>-3.645959925395278E-3</v>
      </c>
      <c r="AH3508">
        <f t="shared" si="835"/>
        <v>3.4570130691596384</v>
      </c>
      <c r="AI3508">
        <f t="shared" si="836"/>
        <v>1.2404049414239937</v>
      </c>
    </row>
    <row r="3509" spans="1:35" x14ac:dyDescent="0.2">
      <c r="A3509" s="41">
        <v>41801</v>
      </c>
      <c r="B3509">
        <v>13464.85</v>
      </c>
      <c r="C3509">
        <v>3519.52</v>
      </c>
      <c r="D3509">
        <v>0.18</v>
      </c>
      <c r="E3509">
        <f t="shared" si="828"/>
        <v>4.9999999999999996E-6</v>
      </c>
      <c r="G3509">
        <f t="shared" si="829"/>
        <v>-8.7691595314182066E-3</v>
      </c>
      <c r="H3509">
        <f t="shared" si="830"/>
        <v>-3.4261896806564436E-3</v>
      </c>
      <c r="K3509" s="25">
        <v>3507</v>
      </c>
      <c r="U3509">
        <f t="shared" si="837"/>
        <v>0.49940185629370382</v>
      </c>
      <c r="V3509">
        <f t="shared" si="838"/>
        <v>-0.14782179694073525</v>
      </c>
      <c r="W3509">
        <f t="shared" si="839"/>
        <v>0.64841994064703146</v>
      </c>
      <c r="Y3509">
        <f t="shared" si="840"/>
        <v>2.497009281468519</v>
      </c>
      <c r="Z3509">
        <f t="shared" si="841"/>
        <v>-0.73910898470367625</v>
      </c>
      <c r="AA3509">
        <f t="shared" si="842"/>
        <v>-0.75790029676484272</v>
      </c>
      <c r="AC3509">
        <f t="shared" si="831"/>
        <v>-3.8696269331682039E-3</v>
      </c>
      <c r="AD3509">
        <f t="shared" si="833"/>
        <v>2.3150111410300118</v>
      </c>
      <c r="AE3509">
        <f t="shared" si="834"/>
        <v>0.83941450006657892</v>
      </c>
      <c r="AG3509">
        <f t="shared" si="832"/>
        <v>-1.9368134665841016E-2</v>
      </c>
      <c r="AH3509">
        <f t="shared" si="835"/>
        <v>3.3900571744945824</v>
      </c>
      <c r="AI3509">
        <f t="shared" si="836"/>
        <v>1.2208467868827568</v>
      </c>
    </row>
    <row r="3510" spans="1:35" x14ac:dyDescent="0.2">
      <c r="A3510" s="41">
        <v>41802</v>
      </c>
      <c r="B3510">
        <v>13468.4</v>
      </c>
      <c r="C3510">
        <v>3495.57</v>
      </c>
      <c r="D3510">
        <v>0.15</v>
      </c>
      <c r="E3510">
        <f t="shared" si="828"/>
        <v>4.1666666666666669E-6</v>
      </c>
      <c r="G3510">
        <f t="shared" si="829"/>
        <v>2.6364942795495475E-4</v>
      </c>
      <c r="H3510">
        <f t="shared" si="830"/>
        <v>-6.8049052143473593E-3</v>
      </c>
      <c r="K3510" s="25">
        <v>3508</v>
      </c>
      <c r="U3510">
        <f t="shared" si="837"/>
        <v>0.49940185629370382</v>
      </c>
      <c r="V3510">
        <f t="shared" si="838"/>
        <v>-0.14782179694073525</v>
      </c>
      <c r="W3510">
        <f t="shared" si="839"/>
        <v>0.64841994064703146</v>
      </c>
      <c r="Y3510">
        <f t="shared" si="840"/>
        <v>2.497009281468519</v>
      </c>
      <c r="Z3510">
        <f t="shared" si="841"/>
        <v>-0.73910898470367625</v>
      </c>
      <c r="AA3510">
        <f t="shared" si="842"/>
        <v>-0.75790029676484272</v>
      </c>
      <c r="AC3510">
        <f t="shared" si="831"/>
        <v>1.1408224302309185E-3</v>
      </c>
      <c r="AD3510">
        <f t="shared" si="833"/>
        <v>2.3176521576659335</v>
      </c>
      <c r="AE3510">
        <f t="shared" si="834"/>
        <v>0.84055467225339575</v>
      </c>
      <c r="AG3510">
        <f t="shared" si="832"/>
        <v>5.684112151154593E-3</v>
      </c>
      <c r="AH3510">
        <f t="shared" si="835"/>
        <v>3.4093266396732358</v>
      </c>
      <c r="AI3510">
        <f t="shared" si="836"/>
        <v>1.2265148054248904</v>
      </c>
    </row>
    <row r="3511" spans="1:35" x14ac:dyDescent="0.2">
      <c r="A3511" s="41">
        <v>41803</v>
      </c>
      <c r="B3511">
        <v>13410.66</v>
      </c>
      <c r="C3511">
        <v>3506.58</v>
      </c>
      <c r="D3511">
        <v>0.18</v>
      </c>
      <c r="E3511">
        <f t="shared" si="828"/>
        <v>4.9999999999999996E-6</v>
      </c>
      <c r="G3511">
        <f t="shared" si="829"/>
        <v>-4.2870719610347023E-3</v>
      </c>
      <c r="H3511">
        <f t="shared" si="830"/>
        <v>3.1497009071481227E-3</v>
      </c>
      <c r="K3511" s="25">
        <v>3509</v>
      </c>
      <c r="U3511">
        <f t="shared" si="837"/>
        <v>0.49940185629370382</v>
      </c>
      <c r="V3511">
        <f t="shared" si="838"/>
        <v>-0.14782179694073525</v>
      </c>
      <c r="W3511">
        <f t="shared" si="839"/>
        <v>0.64841994064703146</v>
      </c>
      <c r="Y3511">
        <f t="shared" si="840"/>
        <v>2.497009281468519</v>
      </c>
      <c r="Z3511">
        <f t="shared" si="841"/>
        <v>-0.73910898470367625</v>
      </c>
      <c r="AA3511">
        <f t="shared" si="842"/>
        <v>-0.75790029676484272</v>
      </c>
      <c r="AC3511">
        <f t="shared" si="831"/>
        <v>-2.6038643935732226E-3</v>
      </c>
      <c r="AD3511">
        <f t="shared" si="833"/>
        <v>2.3116173057358993</v>
      </c>
      <c r="AE3511">
        <f t="shared" si="834"/>
        <v>0.83794741190858724</v>
      </c>
      <c r="AG3511">
        <f t="shared" si="832"/>
        <v>-1.3035988634532781E-2</v>
      </c>
      <c r="AH3511">
        <f t="shared" si="835"/>
        <v>3.3648826963470455</v>
      </c>
      <c r="AI3511">
        <f t="shared" si="836"/>
        <v>1.2133931025624871</v>
      </c>
    </row>
    <row r="3512" spans="1:35" x14ac:dyDescent="0.2">
      <c r="A3512" s="41">
        <v>41806</v>
      </c>
      <c r="B3512">
        <v>13413.11</v>
      </c>
      <c r="C3512">
        <v>3509.54</v>
      </c>
      <c r="D3512">
        <v>0.16</v>
      </c>
      <c r="E3512">
        <f t="shared" si="828"/>
        <v>4.4444444444444441E-6</v>
      </c>
      <c r="G3512">
        <f t="shared" si="829"/>
        <v>1.8269048652346176E-4</v>
      </c>
      <c r="H3512">
        <f t="shared" si="830"/>
        <v>8.4412732634077544E-4</v>
      </c>
      <c r="K3512" s="25">
        <v>3510</v>
      </c>
      <c r="U3512">
        <f t="shared" si="837"/>
        <v>-0.56954320024820304</v>
      </c>
      <c r="V3512">
        <f t="shared" si="838"/>
        <v>1.7628939561835353</v>
      </c>
      <c r="W3512">
        <f t="shared" si="839"/>
        <v>-0.19335075593533224</v>
      </c>
      <c r="Y3512">
        <f t="shared" si="840"/>
        <v>-2.8477160012410154</v>
      </c>
      <c r="Z3512">
        <f t="shared" si="841"/>
        <v>8.8144697809176762</v>
      </c>
      <c r="AA3512">
        <f t="shared" si="842"/>
        <v>-4.9667537796766608</v>
      </c>
      <c r="AC3512">
        <f t="shared" si="831"/>
        <v>-3.0302350426220013E-5</v>
      </c>
      <c r="AD3512">
        <f t="shared" si="833"/>
        <v>2.3115472582982495</v>
      </c>
      <c r="AE3512">
        <f t="shared" si="834"/>
        <v>0.8379171090990355</v>
      </c>
      <c r="AG3512">
        <f t="shared" si="832"/>
        <v>-1.7151175213110014E-4</v>
      </c>
      <c r="AH3512">
        <f t="shared" si="835"/>
        <v>3.3643055794200794</v>
      </c>
      <c r="AI3512">
        <f t="shared" si="836"/>
        <v>1.2132215761005334</v>
      </c>
    </row>
    <row r="3513" spans="1:35" x14ac:dyDescent="0.2">
      <c r="A3513" s="41">
        <v>41807</v>
      </c>
      <c r="B3513">
        <v>13436.33</v>
      </c>
      <c r="C3513">
        <v>3517.23</v>
      </c>
      <c r="D3513">
        <v>0.16</v>
      </c>
      <c r="E3513">
        <f t="shared" si="828"/>
        <v>4.4444444444444441E-6</v>
      </c>
      <c r="G3513">
        <f t="shared" si="829"/>
        <v>1.7311421437682494E-3</v>
      </c>
      <c r="H3513">
        <f t="shared" si="830"/>
        <v>2.1911703528097854E-3</v>
      </c>
      <c r="K3513" s="25">
        <v>3511</v>
      </c>
      <c r="U3513">
        <f t="shared" si="837"/>
        <v>-0.56954320024820304</v>
      </c>
      <c r="V3513">
        <f t="shared" si="838"/>
        <v>1.7628939561835353</v>
      </c>
      <c r="W3513">
        <f t="shared" si="839"/>
        <v>-0.19335075593533224</v>
      </c>
      <c r="Y3513">
        <f t="shared" si="840"/>
        <v>-2.8477160012410154</v>
      </c>
      <c r="Z3513">
        <f t="shared" si="841"/>
        <v>8.8144697809176762</v>
      </c>
      <c r="AA3513">
        <f t="shared" si="842"/>
        <v>-4.9667537796766608</v>
      </c>
      <c r="AC3513">
        <f t="shared" si="831"/>
        <v>2.8759813985975657E-3</v>
      </c>
      <c r="AD3513">
        <f t="shared" si="833"/>
        <v>2.3181952252150944</v>
      </c>
      <c r="AE3513">
        <f t="shared" si="834"/>
        <v>0.84078896277540482</v>
      </c>
      <c r="AG3513">
        <f t="shared" si="832"/>
        <v>1.4362129215210051E-2</v>
      </c>
      <c r="AH3513">
        <f t="shared" si="835"/>
        <v>3.4126241708711627</v>
      </c>
      <c r="AI3513">
        <f t="shared" si="836"/>
        <v>1.2274815469175584</v>
      </c>
    </row>
    <row r="3514" spans="1:35" x14ac:dyDescent="0.2">
      <c r="A3514" s="41">
        <v>41808</v>
      </c>
      <c r="B3514">
        <v>13477.46</v>
      </c>
      <c r="C3514">
        <v>3544.42</v>
      </c>
      <c r="D3514">
        <v>0.16</v>
      </c>
      <c r="E3514">
        <f t="shared" si="828"/>
        <v>4.4444444444444441E-6</v>
      </c>
      <c r="G3514">
        <f t="shared" si="829"/>
        <v>3.0611037388929268E-3</v>
      </c>
      <c r="H3514">
        <f t="shared" si="830"/>
        <v>7.7305152065688214E-3</v>
      </c>
      <c r="K3514" s="25">
        <v>3512</v>
      </c>
      <c r="U3514">
        <f t="shared" si="837"/>
        <v>-0.56954320024820304</v>
      </c>
      <c r="V3514">
        <f t="shared" si="838"/>
        <v>1.7628939561835353</v>
      </c>
      <c r="W3514">
        <f t="shared" si="839"/>
        <v>-0.19335075593533224</v>
      </c>
      <c r="Y3514">
        <f t="shared" si="840"/>
        <v>-2.8477160012410154</v>
      </c>
      <c r="Z3514">
        <f t="shared" si="841"/>
        <v>8.8144697809176762</v>
      </c>
      <c r="AA3514">
        <f t="shared" si="842"/>
        <v>-4.9667537796766608</v>
      </c>
      <c r="AC3514">
        <f t="shared" si="831"/>
        <v>1.1883788379411226E-2</v>
      </c>
      <c r="AD3514">
        <f t="shared" si="833"/>
        <v>2.345744166693712</v>
      </c>
      <c r="AE3514">
        <f t="shared" si="834"/>
        <v>0.85260269342961137</v>
      </c>
      <c r="AG3514">
        <f t="shared" si="832"/>
        <v>5.9401164119278357E-2</v>
      </c>
      <c r="AH3514">
        <f t="shared" si="835"/>
        <v>3.6153380193224969</v>
      </c>
      <c r="AI3514">
        <f t="shared" si="836"/>
        <v>1.2851853558929676</v>
      </c>
    </row>
    <row r="3515" spans="1:35" x14ac:dyDescent="0.2">
      <c r="A3515" s="41">
        <v>41809</v>
      </c>
      <c r="B3515">
        <v>13637.11</v>
      </c>
      <c r="C3515">
        <v>3549.44</v>
      </c>
      <c r="D3515">
        <v>0.16</v>
      </c>
      <c r="E3515">
        <f t="shared" si="828"/>
        <v>4.4444444444444441E-6</v>
      </c>
      <c r="G3515">
        <f t="shared" si="829"/>
        <v>1.1845703864081323E-2</v>
      </c>
      <c r="H3515">
        <f t="shared" si="830"/>
        <v>1.4163107080989222E-3</v>
      </c>
      <c r="K3515" s="25">
        <v>3513</v>
      </c>
      <c r="U3515">
        <f t="shared" si="837"/>
        <v>-0.56954320024820304</v>
      </c>
      <c r="V3515">
        <f t="shared" si="838"/>
        <v>1.7628939561835353</v>
      </c>
      <c r="W3515">
        <f t="shared" si="839"/>
        <v>-0.19335075593533224</v>
      </c>
      <c r="Y3515">
        <f t="shared" si="840"/>
        <v>-2.8477160012410154</v>
      </c>
      <c r="Z3515">
        <f t="shared" si="841"/>
        <v>8.8144697809176762</v>
      </c>
      <c r="AA3515">
        <f t="shared" si="842"/>
        <v>-4.9667537796766608</v>
      </c>
      <c r="AC3515">
        <f t="shared" si="831"/>
        <v>-4.2506938372488135E-3</v>
      </c>
      <c r="AD3515">
        <f t="shared" si="833"/>
        <v>2.3357731264205848</v>
      </c>
      <c r="AE3515">
        <f t="shared" si="834"/>
        <v>0.84834293971034203</v>
      </c>
      <c r="AG3515">
        <f t="shared" si="832"/>
        <v>-2.1271246964021849E-2</v>
      </c>
      <c r="AH3515">
        <f t="shared" si="835"/>
        <v>3.5384352714550706</v>
      </c>
      <c r="AI3515">
        <f t="shared" si="836"/>
        <v>1.2636846157155701</v>
      </c>
    </row>
    <row r="3516" spans="1:35" x14ac:dyDescent="0.2">
      <c r="A3516" s="41">
        <v>41810</v>
      </c>
      <c r="B3516">
        <v>13557.93</v>
      </c>
      <c r="C3516">
        <v>3555.6</v>
      </c>
      <c r="D3516">
        <v>0.15</v>
      </c>
      <c r="E3516">
        <f t="shared" si="828"/>
        <v>4.1666666666666669E-6</v>
      </c>
      <c r="G3516">
        <f t="shared" si="829"/>
        <v>-5.8062155398028092E-3</v>
      </c>
      <c r="H3516">
        <f t="shared" si="830"/>
        <v>1.7354850342588843E-3</v>
      </c>
      <c r="K3516" s="25">
        <v>3514</v>
      </c>
      <c r="U3516">
        <f t="shared" si="837"/>
        <v>-0.56954320024820304</v>
      </c>
      <c r="V3516">
        <f t="shared" si="838"/>
        <v>1.7628939561835353</v>
      </c>
      <c r="W3516">
        <f t="shared" si="839"/>
        <v>-0.19335075593533224</v>
      </c>
      <c r="Y3516">
        <f t="shared" si="840"/>
        <v>-2.8477160012410154</v>
      </c>
      <c r="Z3516">
        <f t="shared" si="841"/>
        <v>8.8144697809176762</v>
      </c>
      <c r="AA3516">
        <f t="shared" si="842"/>
        <v>-4.9667537796766608</v>
      </c>
      <c r="AC3516">
        <f t="shared" si="831"/>
        <v>6.365507321119057E-3</v>
      </c>
      <c r="AD3516">
        <f t="shared" si="833"/>
        <v>2.3506415073572882</v>
      </c>
      <c r="AE3516">
        <f t="shared" si="834"/>
        <v>0.85468827275746539</v>
      </c>
      <c r="AG3516">
        <f t="shared" si="832"/>
        <v>3.1809758827817509E-2</v>
      </c>
      <c r="AH3516">
        <f t="shared" si="835"/>
        <v>3.6509920440678991</v>
      </c>
      <c r="AI3516">
        <f t="shared" si="836"/>
        <v>1.2949989235607184</v>
      </c>
    </row>
    <row r="3517" spans="1:35" x14ac:dyDescent="0.2">
      <c r="A3517" s="41">
        <v>41813</v>
      </c>
      <c r="B3517">
        <v>13485.3</v>
      </c>
      <c r="C3517">
        <v>3555.14</v>
      </c>
      <c r="D3517">
        <v>0.15</v>
      </c>
      <c r="E3517">
        <f t="shared" si="828"/>
        <v>4.1666666666666669E-6</v>
      </c>
      <c r="G3517">
        <f t="shared" si="829"/>
        <v>-5.3570124642921902E-3</v>
      </c>
      <c r="H3517">
        <f t="shared" si="830"/>
        <v>-1.2937338283272481E-4</v>
      </c>
      <c r="K3517" s="25">
        <v>3515</v>
      </c>
      <c r="U3517">
        <f t="shared" si="837"/>
        <v>0.41896683000330626</v>
      </c>
      <c r="V3517">
        <f t="shared" si="838"/>
        <v>-1.4740344884534646E-2</v>
      </c>
      <c r="W3517">
        <f t="shared" si="839"/>
        <v>0.59577351488122843</v>
      </c>
      <c r="Y3517">
        <f t="shared" si="840"/>
        <v>2.0948341500165313</v>
      </c>
      <c r="Z3517">
        <f t="shared" si="841"/>
        <v>-7.3701724422673226E-2</v>
      </c>
      <c r="AA3517">
        <f t="shared" si="842"/>
        <v>-1.0211324255938581</v>
      </c>
      <c r="AC3517">
        <f t="shared" si="831"/>
        <v>2.8221728398459267E-3</v>
      </c>
      <c r="AD3517">
        <f t="shared" si="833"/>
        <v>2.3572754239755662</v>
      </c>
      <c r="AE3517">
        <f t="shared" si="834"/>
        <v>0.85750647074426767</v>
      </c>
      <c r="AG3517">
        <f t="shared" si="832"/>
        <v>1.4094197532562969E-2</v>
      </c>
      <c r="AH3517">
        <f t="shared" si="835"/>
        <v>3.7024498471268084</v>
      </c>
      <c r="AI3517">
        <f t="shared" si="836"/>
        <v>1.3089947213899673</v>
      </c>
    </row>
    <row r="3518" spans="1:35" x14ac:dyDescent="0.2">
      <c r="A3518" s="41">
        <v>41814</v>
      </c>
      <c r="B3518">
        <v>13511.67</v>
      </c>
      <c r="C3518">
        <v>3532.57</v>
      </c>
      <c r="D3518">
        <v>0.16</v>
      </c>
      <c r="E3518">
        <f t="shared" si="828"/>
        <v>4.4444444444444441E-6</v>
      </c>
      <c r="G3518">
        <f t="shared" si="829"/>
        <v>1.9554626148473378E-3</v>
      </c>
      <c r="H3518">
        <f t="shared" si="830"/>
        <v>-6.3485544873056222E-3</v>
      </c>
      <c r="K3518" s="25">
        <v>3516</v>
      </c>
      <c r="U3518">
        <f t="shared" si="837"/>
        <v>0.41896683000330626</v>
      </c>
      <c r="V3518">
        <f t="shared" si="838"/>
        <v>-1.4740344884534646E-2</v>
      </c>
      <c r="W3518">
        <f t="shared" si="839"/>
        <v>0.59577351488122843</v>
      </c>
      <c r="Y3518">
        <f t="shared" si="840"/>
        <v>2.0948341500165313</v>
      </c>
      <c r="Z3518">
        <f t="shared" si="841"/>
        <v>-7.3701724422673226E-2</v>
      </c>
      <c r="AA3518">
        <f t="shared" si="842"/>
        <v>-1.0211324255938581</v>
      </c>
      <c r="AC3518">
        <f t="shared" si="831"/>
        <v>9.1533624523904868E-4</v>
      </c>
      <c r="AD3518">
        <f t="shared" si="833"/>
        <v>2.3594331236111423</v>
      </c>
      <c r="AE3518">
        <f t="shared" si="834"/>
        <v>0.85842138832474557</v>
      </c>
      <c r="AG3518">
        <f t="shared" si="832"/>
        <v>4.5600145595285765E-3</v>
      </c>
      <c r="AH3518">
        <f t="shared" si="835"/>
        <v>3.719333072335631</v>
      </c>
      <c r="AI3518">
        <f t="shared" si="836"/>
        <v>1.3135443705819771</v>
      </c>
    </row>
    <row r="3519" spans="1:35" x14ac:dyDescent="0.2">
      <c r="A3519" s="41">
        <v>41815</v>
      </c>
      <c r="B3519">
        <v>13453.29</v>
      </c>
      <c r="C3519">
        <v>3549.96</v>
      </c>
      <c r="D3519">
        <v>0.15</v>
      </c>
      <c r="E3519">
        <f t="shared" si="828"/>
        <v>4.1666666666666669E-6</v>
      </c>
      <c r="G3519">
        <f t="shared" si="829"/>
        <v>-4.3207094311805425E-3</v>
      </c>
      <c r="H3519">
        <f t="shared" si="830"/>
        <v>4.9227616154810441E-3</v>
      </c>
      <c r="K3519" s="25">
        <v>3517</v>
      </c>
      <c r="U3519">
        <f t="shared" si="837"/>
        <v>0.41896683000330626</v>
      </c>
      <c r="V3519">
        <f t="shared" si="838"/>
        <v>-1.4740344884534646E-2</v>
      </c>
      <c r="W3519">
        <f t="shared" si="839"/>
        <v>0.59577351488122843</v>
      </c>
      <c r="Y3519">
        <f t="shared" si="840"/>
        <v>2.0948341500165313</v>
      </c>
      <c r="Z3519">
        <f t="shared" si="841"/>
        <v>-7.3701724422673226E-2</v>
      </c>
      <c r="AA3519">
        <f t="shared" si="842"/>
        <v>-1.0211324255938581</v>
      </c>
      <c r="AC3519">
        <f t="shared" si="831"/>
        <v>-1.8801492554552789E-3</v>
      </c>
      <c r="AD3519">
        <f t="shared" si="833"/>
        <v>2.354997037180488</v>
      </c>
      <c r="AE3519">
        <f t="shared" si="834"/>
        <v>0.85653946937013192</v>
      </c>
      <c r="AG3519">
        <f t="shared" si="832"/>
        <v>-9.4185240550541723E-3</v>
      </c>
      <c r="AH3519">
        <f t="shared" si="835"/>
        <v>3.6843024443250796</v>
      </c>
      <c r="AI3519">
        <f t="shared" si="836"/>
        <v>1.3040812117456444</v>
      </c>
    </row>
    <row r="3520" spans="1:35" x14ac:dyDescent="0.2">
      <c r="A3520" s="41">
        <v>41816</v>
      </c>
      <c r="B3520">
        <v>13324.36</v>
      </c>
      <c r="C3520">
        <v>3546.38</v>
      </c>
      <c r="D3520">
        <v>0.15</v>
      </c>
      <c r="E3520">
        <f t="shared" si="828"/>
        <v>4.1666666666666669E-6</v>
      </c>
      <c r="G3520">
        <f t="shared" si="829"/>
        <v>-9.5835293820322222E-3</v>
      </c>
      <c r="H3520">
        <f t="shared" si="830"/>
        <v>-1.0084620671782013E-3</v>
      </c>
      <c r="K3520" s="25">
        <v>3518</v>
      </c>
      <c r="U3520">
        <f t="shared" si="837"/>
        <v>0.41896683000330626</v>
      </c>
      <c r="V3520">
        <f t="shared" si="838"/>
        <v>-1.4740344884534646E-2</v>
      </c>
      <c r="W3520">
        <f t="shared" si="839"/>
        <v>0.59577351488122843</v>
      </c>
      <c r="Y3520">
        <f t="shared" si="840"/>
        <v>2.0948341500165313</v>
      </c>
      <c r="Z3520">
        <f t="shared" si="841"/>
        <v>-7.3701724422673226E-2</v>
      </c>
      <c r="AA3520">
        <f t="shared" si="842"/>
        <v>-1.0211324255938581</v>
      </c>
      <c r="AC3520">
        <f t="shared" si="831"/>
        <v>-3.997833457115069E-3</v>
      </c>
      <c r="AD3520">
        <f t="shared" si="833"/>
        <v>2.3455821512338413</v>
      </c>
      <c r="AE3520">
        <f t="shared" si="834"/>
        <v>0.85253362321408765</v>
      </c>
      <c r="AG3520">
        <f t="shared" si="832"/>
        <v>-2.0005833952242008E-2</v>
      </c>
      <c r="AH3520">
        <f t="shared" si="835"/>
        <v>3.6105949013940726</v>
      </c>
      <c r="AI3520">
        <f t="shared" si="836"/>
        <v>1.2838725513979139</v>
      </c>
    </row>
    <row r="3521" spans="1:35" x14ac:dyDescent="0.2">
      <c r="A3521" s="41">
        <v>41817</v>
      </c>
      <c r="B3521">
        <v>13387.91</v>
      </c>
      <c r="C3521">
        <v>3553.35</v>
      </c>
      <c r="D3521">
        <v>0.16</v>
      </c>
      <c r="E3521">
        <f t="shared" si="828"/>
        <v>4.4444444444444441E-6</v>
      </c>
      <c r="G3521">
        <f t="shared" si="829"/>
        <v>4.7694598464766242E-3</v>
      </c>
      <c r="H3521">
        <f t="shared" si="830"/>
        <v>1.9653844201692429E-3</v>
      </c>
      <c r="K3521" s="25">
        <v>3519</v>
      </c>
      <c r="U3521">
        <f t="shared" si="837"/>
        <v>0.41896683000330626</v>
      </c>
      <c r="V3521">
        <f t="shared" si="838"/>
        <v>-1.4740344884534646E-2</v>
      </c>
      <c r="W3521">
        <f t="shared" si="839"/>
        <v>0.59577351488122843</v>
      </c>
      <c r="Y3521">
        <f t="shared" si="840"/>
        <v>2.0948341500165313</v>
      </c>
      <c r="Z3521">
        <f t="shared" si="841"/>
        <v>-7.3701724422673226E-2</v>
      </c>
      <c r="AA3521">
        <f t="shared" si="842"/>
        <v>-1.0211324255938581</v>
      </c>
      <c r="AC3521">
        <f t="shared" si="831"/>
        <v>1.9717574181677198E-3</v>
      </c>
      <c r="AD3521">
        <f t="shared" si="833"/>
        <v>2.3502070702404585</v>
      </c>
      <c r="AE3521">
        <f t="shared" si="834"/>
        <v>0.85450343927010852</v>
      </c>
      <c r="AG3521">
        <f t="shared" si="832"/>
        <v>9.8421204241719313E-3</v>
      </c>
      <c r="AH3521">
        <f t="shared" si="835"/>
        <v>3.6461308112164938</v>
      </c>
      <c r="AI3521">
        <f t="shared" si="836"/>
        <v>1.2936665536206873</v>
      </c>
    </row>
    <row r="3522" spans="1:35" x14ac:dyDescent="0.2">
      <c r="A3522" s="41">
        <v>41820</v>
      </c>
      <c r="B3522">
        <v>13462.22</v>
      </c>
      <c r="C3522">
        <v>3552.18</v>
      </c>
      <c r="D3522">
        <v>0.15</v>
      </c>
      <c r="E3522">
        <f t="shared" si="828"/>
        <v>4.1666666666666669E-6</v>
      </c>
      <c r="G3522">
        <f t="shared" si="829"/>
        <v>5.550530291882713E-3</v>
      </c>
      <c r="H3522">
        <f t="shared" si="830"/>
        <v>-3.2926674827981277E-4</v>
      </c>
      <c r="K3522" s="25">
        <v>3520</v>
      </c>
      <c r="U3522">
        <f t="shared" si="837"/>
        <v>-0.39885609875457717</v>
      </c>
      <c r="V3522">
        <f t="shared" si="838"/>
        <v>1.462047754182366</v>
      </c>
      <c r="W3522">
        <f t="shared" si="839"/>
        <v>-6.3191655427788707E-2</v>
      </c>
      <c r="Y3522">
        <f t="shared" si="840"/>
        <v>-1.9942804937728857</v>
      </c>
      <c r="Z3522">
        <f t="shared" si="841"/>
        <v>7.3102387709118304</v>
      </c>
      <c r="AA3522">
        <f t="shared" si="842"/>
        <v>-4.3159582771389449</v>
      </c>
      <c r="AC3522">
        <f t="shared" si="831"/>
        <v>2.3329894689444412E-3</v>
      </c>
      <c r="AD3522">
        <f t="shared" si="833"/>
        <v>2.3556900785851682</v>
      </c>
      <c r="AE3522">
        <f t="shared" si="834"/>
        <v>0.85683371154442545</v>
      </c>
      <c r="AG3522">
        <f t="shared" si="832"/>
        <v>1.1647169566944428E-2</v>
      </c>
      <c r="AH3522">
        <f t="shared" si="835"/>
        <v>3.6885979150379931</v>
      </c>
      <c r="AI3522">
        <f t="shared" si="836"/>
        <v>1.3052464170215998</v>
      </c>
    </row>
    <row r="3523" spans="1:35" x14ac:dyDescent="0.2">
      <c r="A3523" s="41">
        <v>41821</v>
      </c>
      <c r="B3523">
        <v>13545.65</v>
      </c>
      <c r="C3523">
        <v>3576.55</v>
      </c>
      <c r="D3523">
        <v>0.15</v>
      </c>
      <c r="E3523">
        <f t="shared" ref="E3523:E3586" si="843">D3523/(100*360)</f>
        <v>4.1666666666666669E-6</v>
      </c>
      <c r="G3523">
        <f t="shared" si="829"/>
        <v>6.197343380215172E-3</v>
      </c>
      <c r="H3523">
        <f t="shared" si="830"/>
        <v>6.8605757591114038E-3</v>
      </c>
      <c r="K3523" s="25">
        <v>3521</v>
      </c>
      <c r="U3523">
        <f t="shared" si="837"/>
        <v>-0.39885609875457717</v>
      </c>
      <c r="V3523">
        <f t="shared" si="838"/>
        <v>1.462047754182366</v>
      </c>
      <c r="W3523">
        <f t="shared" si="839"/>
        <v>-6.3191655427788707E-2</v>
      </c>
      <c r="Y3523">
        <f t="shared" si="840"/>
        <v>-1.9942804937728857</v>
      </c>
      <c r="Z3523">
        <f t="shared" si="841"/>
        <v>7.3102387709118304</v>
      </c>
      <c r="AA3523">
        <f t="shared" si="842"/>
        <v>-4.3159582771389449</v>
      </c>
      <c r="AC3523">
        <f t="shared" si="831"/>
        <v>7.5583778791673975E-3</v>
      </c>
      <c r="AD3523">
        <f t="shared" si="833"/>
        <v>2.3734952743653208</v>
      </c>
      <c r="AE3523">
        <f t="shared" si="834"/>
        <v>0.86436366800886266</v>
      </c>
      <c r="AG3523">
        <f t="shared" si="832"/>
        <v>3.7775222729170325E-2</v>
      </c>
      <c r="AH3523">
        <f t="shared" si="835"/>
        <v>3.8279355228369067</v>
      </c>
      <c r="AI3523">
        <f t="shared" si="836"/>
        <v>1.3423256298848281</v>
      </c>
    </row>
    <row r="3524" spans="1:35" x14ac:dyDescent="0.2">
      <c r="A3524" s="41">
        <v>41822</v>
      </c>
      <c r="B3524">
        <v>13533.28</v>
      </c>
      <c r="C3524">
        <v>3579.11</v>
      </c>
      <c r="D3524">
        <v>0.15</v>
      </c>
      <c r="E3524">
        <f t="shared" si="843"/>
        <v>4.1666666666666669E-6</v>
      </c>
      <c r="G3524">
        <f t="shared" ref="G3524:G3587" si="844">(B3524-B3523)/B3523</f>
        <v>-9.1320829934325644E-4</v>
      </c>
      <c r="H3524">
        <f t="shared" ref="H3524:H3587" si="845">(C3524-C3523)/C3523</f>
        <v>7.1577358068528204E-4</v>
      </c>
      <c r="K3524" s="25">
        <v>3522</v>
      </c>
      <c r="U3524">
        <f t="shared" si="837"/>
        <v>-0.39885609875457717</v>
      </c>
      <c r="V3524">
        <f t="shared" si="838"/>
        <v>1.462047754182366</v>
      </c>
      <c r="W3524">
        <f t="shared" si="839"/>
        <v>-6.3191655427788707E-2</v>
      </c>
      <c r="Y3524">
        <f t="shared" si="840"/>
        <v>-1.9942804937728857</v>
      </c>
      <c r="Z3524">
        <f t="shared" si="841"/>
        <v>7.3102387709118304</v>
      </c>
      <c r="AA3524">
        <f t="shared" si="842"/>
        <v>-4.3159582771389449</v>
      </c>
      <c r="AC3524">
        <f t="shared" si="831"/>
        <v>1.4104705572060582E-3</v>
      </c>
      <c r="AD3524">
        <f t="shared" si="833"/>
        <v>2.3768430195674806</v>
      </c>
      <c r="AE3524">
        <f t="shared" si="834"/>
        <v>0.86577314478682676</v>
      </c>
      <c r="AG3524">
        <f t="shared" si="832"/>
        <v>7.0356861193636233E-3</v>
      </c>
      <c r="AH3524">
        <f t="shared" si="835"/>
        <v>3.8548676756607496</v>
      </c>
      <c r="AI3524">
        <f t="shared" si="836"/>
        <v>1.349336681046333</v>
      </c>
    </row>
    <row r="3525" spans="1:35" x14ac:dyDescent="0.2">
      <c r="A3525" s="41">
        <v>41823</v>
      </c>
      <c r="B3525">
        <v>13650.28</v>
      </c>
      <c r="C3525">
        <v>3598.73</v>
      </c>
      <c r="D3525">
        <v>0.11</v>
      </c>
      <c r="E3525">
        <f t="shared" si="843"/>
        <v>3.0555555555555556E-6</v>
      </c>
      <c r="G3525">
        <f t="shared" si="844"/>
        <v>8.6453542674059802E-3</v>
      </c>
      <c r="H3525">
        <f t="shared" si="845"/>
        <v>5.481809723646351E-3</v>
      </c>
      <c r="K3525" s="25">
        <v>3523</v>
      </c>
      <c r="U3525">
        <f t="shared" si="837"/>
        <v>-0.39885609875457717</v>
      </c>
      <c r="V3525">
        <f t="shared" si="838"/>
        <v>1.462047754182366</v>
      </c>
      <c r="W3525">
        <f t="shared" si="839"/>
        <v>-6.3191655427788707E-2</v>
      </c>
      <c r="Y3525">
        <f t="shared" si="840"/>
        <v>-1.9942804937728857</v>
      </c>
      <c r="Z3525">
        <f t="shared" si="841"/>
        <v>7.3102387709118304</v>
      </c>
      <c r="AA3525">
        <f t="shared" si="842"/>
        <v>-4.3159582771389449</v>
      </c>
      <c r="AC3525">
        <f t="shared" si="831"/>
        <v>4.5661520212991373E-3</v>
      </c>
      <c r="AD3525">
        <f t="shared" si="833"/>
        <v>2.3876960461255896</v>
      </c>
      <c r="AE3525">
        <f t="shared" si="834"/>
        <v>0.87032890356207004</v>
      </c>
      <c r="AG3525">
        <f t="shared" si="832"/>
        <v>2.2814093439829018E-2</v>
      </c>
      <c r="AH3525">
        <f t="shared" si="835"/>
        <v>3.9428129870114508</v>
      </c>
      <c r="AI3525">
        <f t="shared" si="836"/>
        <v>1.3718944246587121</v>
      </c>
    </row>
    <row r="3526" spans="1:35" x14ac:dyDescent="0.2">
      <c r="A3526" s="41">
        <v>41824</v>
      </c>
      <c r="B3526">
        <v>13601.72</v>
      </c>
      <c r="C3526">
        <v>3598.73</v>
      </c>
      <c r="D3526">
        <v>0.16</v>
      </c>
      <c r="E3526">
        <f t="shared" si="843"/>
        <v>4.4444444444444441E-6</v>
      </c>
      <c r="G3526">
        <f t="shared" si="844"/>
        <v>-3.5574361844593156E-3</v>
      </c>
      <c r="H3526">
        <f t="shared" si="845"/>
        <v>0</v>
      </c>
      <c r="K3526" s="25">
        <v>3524</v>
      </c>
      <c r="U3526">
        <f t="shared" si="837"/>
        <v>-0.39885609875457717</v>
      </c>
      <c r="V3526">
        <f t="shared" si="838"/>
        <v>1.462047754182366</v>
      </c>
      <c r="W3526">
        <f t="shared" si="839"/>
        <v>-6.3191655427788707E-2</v>
      </c>
      <c r="Y3526">
        <f t="shared" si="840"/>
        <v>-1.9942804937728857</v>
      </c>
      <c r="Z3526">
        <f t="shared" si="841"/>
        <v>7.3102387709118304</v>
      </c>
      <c r="AA3526">
        <f t="shared" si="842"/>
        <v>-4.3159582771389449</v>
      </c>
      <c r="AC3526">
        <f t="shared" si="831"/>
        <v>1.4187120324880037E-3</v>
      </c>
      <c r="AD3526">
        <f t="shared" si="833"/>
        <v>2.391083499236152</v>
      </c>
      <c r="AE3526">
        <f t="shared" si="834"/>
        <v>0.87174661017346544</v>
      </c>
      <c r="AG3526">
        <f t="shared" si="832"/>
        <v>7.0813379402177969E-3</v>
      </c>
      <c r="AH3526">
        <f t="shared" si="835"/>
        <v>3.9707333782075582</v>
      </c>
      <c r="AI3526">
        <f t="shared" si="836"/>
        <v>1.3789508076657022</v>
      </c>
    </row>
    <row r="3527" spans="1:35" x14ac:dyDescent="0.2">
      <c r="A3527" s="41">
        <v>41827</v>
      </c>
      <c r="B3527">
        <v>13468.16</v>
      </c>
      <c r="C3527">
        <v>3584.75</v>
      </c>
      <c r="D3527">
        <v>0.18</v>
      </c>
      <c r="E3527">
        <f t="shared" si="843"/>
        <v>4.9999999999999996E-6</v>
      </c>
      <c r="G3527">
        <f t="shared" si="844"/>
        <v>-9.8193463767817235E-3</v>
      </c>
      <c r="H3527">
        <f t="shared" si="845"/>
        <v>-3.8847037704968193E-3</v>
      </c>
      <c r="K3527" s="25">
        <v>3525</v>
      </c>
      <c r="U3527">
        <f t="shared" si="837"/>
        <v>0.25595470774659151</v>
      </c>
      <c r="V3527">
        <f t="shared" si="838"/>
        <v>0.3724856749446791</v>
      </c>
      <c r="W3527">
        <f t="shared" si="839"/>
        <v>0.37155961730872933</v>
      </c>
      <c r="Y3527">
        <f t="shared" si="840"/>
        <v>1.2797735387329576</v>
      </c>
      <c r="Z3527">
        <f t="shared" si="841"/>
        <v>1.8624283747233954</v>
      </c>
      <c r="AA3527">
        <f t="shared" si="842"/>
        <v>-2.1422019134563532</v>
      </c>
      <c r="AC3527">
        <f t="shared" si="831"/>
        <v>-1.7633970869574945E-3</v>
      </c>
      <c r="AD3527">
        <f t="shared" si="833"/>
        <v>2.3868670695589267</v>
      </c>
      <c r="AE3527">
        <f t="shared" si="834"/>
        <v>0.86998165647164227</v>
      </c>
      <c r="AG3527">
        <f t="shared" si="832"/>
        <v>-8.8347632125652525E-3</v>
      </c>
      <c r="AH3527">
        <f t="shared" si="835"/>
        <v>3.9356528890308651</v>
      </c>
      <c r="AI3527">
        <f t="shared" si="836"/>
        <v>1.3700767865386667</v>
      </c>
    </row>
    <row r="3528" spans="1:35" x14ac:dyDescent="0.2">
      <c r="A3528" s="41">
        <v>41828</v>
      </c>
      <c r="B3528">
        <v>13304.84</v>
      </c>
      <c r="C3528">
        <v>3560.53</v>
      </c>
      <c r="D3528">
        <v>0.17</v>
      </c>
      <c r="E3528">
        <f t="shared" si="843"/>
        <v>4.7222222222222223E-6</v>
      </c>
      <c r="G3528">
        <f t="shared" si="844"/>
        <v>-1.212637806500663E-2</v>
      </c>
      <c r="H3528">
        <f t="shared" si="845"/>
        <v>-6.7563986330984862E-3</v>
      </c>
      <c r="K3528" s="25">
        <v>3526</v>
      </c>
      <c r="U3528">
        <f t="shared" si="837"/>
        <v>0.25595470774659151</v>
      </c>
      <c r="V3528">
        <f t="shared" si="838"/>
        <v>0.3724856749446791</v>
      </c>
      <c r="W3528">
        <f t="shared" si="839"/>
        <v>0.37155961730872933</v>
      </c>
      <c r="Y3528">
        <f t="shared" si="840"/>
        <v>1.2797735387329576</v>
      </c>
      <c r="Z3528">
        <f t="shared" si="841"/>
        <v>1.8624283747233954</v>
      </c>
      <c r="AA3528">
        <f t="shared" si="842"/>
        <v>-2.1422019134563532</v>
      </c>
      <c r="AC3528">
        <f t="shared" si="831"/>
        <v>-5.6186074606119031E-3</v>
      </c>
      <c r="AD3528">
        <f t="shared" si="833"/>
        <v>2.373456200434414</v>
      </c>
      <c r="AE3528">
        <f t="shared" si="834"/>
        <v>0.86434720526172271</v>
      </c>
      <c r="AG3528">
        <f t="shared" si="832"/>
        <v>-2.8113037303059515E-2</v>
      </c>
      <c r="AH3528">
        <f t="shared" si="835"/>
        <v>3.8250097325496464</v>
      </c>
      <c r="AI3528">
        <f t="shared" si="836"/>
        <v>1.3415610117326868</v>
      </c>
    </row>
    <row r="3529" spans="1:35" x14ac:dyDescent="0.2">
      <c r="A3529" s="41">
        <v>41829</v>
      </c>
      <c r="B3529">
        <v>13378.9</v>
      </c>
      <c r="C3529">
        <v>3577.28</v>
      </c>
      <c r="D3529">
        <v>0.18</v>
      </c>
      <c r="E3529">
        <f t="shared" si="843"/>
        <v>4.9999999999999996E-6</v>
      </c>
      <c r="G3529">
        <f t="shared" si="844"/>
        <v>5.5663953869418562E-3</v>
      </c>
      <c r="H3529">
        <f t="shared" si="845"/>
        <v>4.7043558121964988E-3</v>
      </c>
      <c r="K3529" s="25">
        <v>3527</v>
      </c>
      <c r="U3529">
        <f t="shared" si="837"/>
        <v>0.25595470774659151</v>
      </c>
      <c r="V3529">
        <f t="shared" si="838"/>
        <v>0.3724856749446791</v>
      </c>
      <c r="W3529">
        <f t="shared" si="839"/>
        <v>0.37155961730872933</v>
      </c>
      <c r="Y3529">
        <f t="shared" si="840"/>
        <v>1.2797735387329576</v>
      </c>
      <c r="Z3529">
        <f t="shared" si="841"/>
        <v>1.8624283747233954</v>
      </c>
      <c r="AA3529">
        <f t="shared" si="842"/>
        <v>-2.1422019134563532</v>
      </c>
      <c r="AC3529">
        <f t="shared" si="831"/>
        <v>3.1788048414343505E-3</v>
      </c>
      <c r="AD3529">
        <f t="shared" si="833"/>
        <v>2.381000954495287</v>
      </c>
      <c r="AE3529">
        <f t="shared" si="834"/>
        <v>0.86752096838464765</v>
      </c>
      <c r="AG3529">
        <f t="shared" si="832"/>
        <v>1.5875135318282864E-2</v>
      </c>
      <c r="AH3529">
        <f t="shared" si="835"/>
        <v>3.885732279647621</v>
      </c>
      <c r="AI3529">
        <f t="shared" si="836"/>
        <v>1.3573114550275844</v>
      </c>
    </row>
    <row r="3530" spans="1:35" x14ac:dyDescent="0.2">
      <c r="A3530" s="41">
        <v>41830</v>
      </c>
      <c r="B3530">
        <v>13137.45</v>
      </c>
      <c r="C3530">
        <v>3562.49</v>
      </c>
      <c r="D3530">
        <v>0.11</v>
      </c>
      <c r="E3530">
        <f t="shared" si="843"/>
        <v>3.0555555555555556E-6</v>
      </c>
      <c r="G3530">
        <f t="shared" si="844"/>
        <v>-1.804707412418053E-2</v>
      </c>
      <c r="H3530">
        <f t="shared" si="845"/>
        <v>-4.1344261561858222E-3</v>
      </c>
      <c r="K3530" s="25">
        <v>3528</v>
      </c>
      <c r="U3530">
        <f t="shared" si="837"/>
        <v>0.25595470774659151</v>
      </c>
      <c r="V3530">
        <f t="shared" si="838"/>
        <v>0.3724856749446791</v>
      </c>
      <c r="W3530">
        <f t="shared" si="839"/>
        <v>0.37155961730872933</v>
      </c>
      <c r="Y3530">
        <f t="shared" si="840"/>
        <v>1.2797735387329576</v>
      </c>
      <c r="Z3530">
        <f t="shared" si="841"/>
        <v>1.8624283747233954</v>
      </c>
      <c r="AA3530">
        <f t="shared" si="842"/>
        <v>-2.1422019134563532</v>
      </c>
      <c r="AC3530">
        <f t="shared" si="831"/>
        <v>-6.1573903023449689E-3</v>
      </c>
      <c r="AD3530">
        <f t="shared" si="833"/>
        <v>2.3663402023082036</v>
      </c>
      <c r="AE3530">
        <f t="shared" si="834"/>
        <v>0.86134454317751741</v>
      </c>
      <c r="AG3530">
        <f t="shared" si="832"/>
        <v>-3.0806951511724846E-2</v>
      </c>
      <c r="AH3530">
        <f t="shared" si="835"/>
        <v>3.7660247137209728</v>
      </c>
      <c r="AI3530">
        <f t="shared" si="836"/>
        <v>1.3260199925397633</v>
      </c>
    </row>
    <row r="3531" spans="1:35" x14ac:dyDescent="0.2">
      <c r="A3531" s="41">
        <v>41831</v>
      </c>
      <c r="B3531">
        <v>13145.36</v>
      </c>
      <c r="C3531">
        <v>3568.08</v>
      </c>
      <c r="D3531">
        <v>0.18</v>
      </c>
      <c r="E3531">
        <f t="shared" si="843"/>
        <v>4.9999999999999996E-6</v>
      </c>
      <c r="G3531">
        <f t="shared" si="844"/>
        <v>6.0209553604389393E-4</v>
      </c>
      <c r="H3531">
        <f t="shared" si="845"/>
        <v>1.5691272115851962E-3</v>
      </c>
      <c r="K3531" s="25">
        <v>3529</v>
      </c>
      <c r="U3531">
        <f t="shared" si="837"/>
        <v>0.25595470774659151</v>
      </c>
      <c r="V3531">
        <f t="shared" si="838"/>
        <v>0.3724856749446791</v>
      </c>
      <c r="W3531">
        <f t="shared" si="839"/>
        <v>0.37155961730872933</v>
      </c>
      <c r="Y3531">
        <f t="shared" si="840"/>
        <v>1.2797735387329576</v>
      </c>
      <c r="Z3531">
        <f t="shared" si="841"/>
        <v>1.8624283747233954</v>
      </c>
      <c r="AA3531">
        <f t="shared" si="842"/>
        <v>-2.1422019134563532</v>
      </c>
      <c r="AC3531">
        <f t="shared" si="831"/>
        <v>7.3972191649790409E-4</v>
      </c>
      <c r="AD3531">
        <f t="shared" si="833"/>
        <v>2.3680906360177412</v>
      </c>
      <c r="AE3531">
        <f t="shared" si="834"/>
        <v>0.86208399163460614</v>
      </c>
      <c r="AG3531">
        <f t="shared" si="832"/>
        <v>3.6863873602672984E-3</v>
      </c>
      <c r="AH3531">
        <f t="shared" si="835"/>
        <v>3.7799077396240879</v>
      </c>
      <c r="AI3531">
        <f t="shared" si="836"/>
        <v>1.3296996018267742</v>
      </c>
    </row>
    <row r="3532" spans="1:35" x14ac:dyDescent="0.2">
      <c r="A3532" s="41">
        <v>41834</v>
      </c>
      <c r="B3532">
        <v>13331.46</v>
      </c>
      <c r="C3532">
        <v>3585.37</v>
      </c>
      <c r="D3532">
        <v>0.18</v>
      </c>
      <c r="E3532">
        <f t="shared" si="843"/>
        <v>4.9999999999999996E-6</v>
      </c>
      <c r="G3532">
        <f t="shared" si="844"/>
        <v>1.4157086606985166E-2</v>
      </c>
      <c r="H3532">
        <f t="shared" si="845"/>
        <v>4.8457433689827484E-3</v>
      </c>
      <c r="K3532" s="25">
        <v>3530</v>
      </c>
      <c r="U3532">
        <f t="shared" si="837"/>
        <v>-0.31414670709599424</v>
      </c>
      <c r="V3532">
        <f t="shared" si="838"/>
        <v>1.4682372260869743</v>
      </c>
      <c r="W3532">
        <f t="shared" si="839"/>
        <v>-0.15409051899098003</v>
      </c>
      <c r="Y3532">
        <f t="shared" si="840"/>
        <v>-1.5707335354799712</v>
      </c>
      <c r="Z3532">
        <f t="shared" si="841"/>
        <v>7.3411861304348713</v>
      </c>
      <c r="AA3532">
        <f t="shared" si="842"/>
        <v>-4.7704525949549001</v>
      </c>
      <c r="AC3532">
        <f t="shared" si="831"/>
        <v>5.4304007525248594E-3</v>
      </c>
      <c r="AD3532">
        <f t="shared" si="833"/>
        <v>2.3809503171896189</v>
      </c>
      <c r="AE3532">
        <f t="shared" si="834"/>
        <v>0.86749970092398665</v>
      </c>
      <c r="AG3532">
        <f t="shared" si="832"/>
        <v>2.7132003762624299E-2</v>
      </c>
      <c r="AH3532">
        <f t="shared" si="835"/>
        <v>3.8824642106379414</v>
      </c>
      <c r="AI3532">
        <f t="shared" si="836"/>
        <v>1.3564700578753448</v>
      </c>
    </row>
    <row r="3533" spans="1:35" x14ac:dyDescent="0.2">
      <c r="A3533" s="41">
        <v>41835</v>
      </c>
      <c r="B3533">
        <v>13189.23</v>
      </c>
      <c r="C3533">
        <v>3578.46</v>
      </c>
      <c r="D3533">
        <v>0.15</v>
      </c>
      <c r="E3533">
        <f t="shared" si="843"/>
        <v>4.1666666666666669E-6</v>
      </c>
      <c r="G3533">
        <f t="shared" si="844"/>
        <v>-1.066874895922874E-2</v>
      </c>
      <c r="H3533">
        <f t="shared" si="845"/>
        <v>-1.9272766827412107E-3</v>
      </c>
      <c r="K3533" s="25">
        <v>3531</v>
      </c>
      <c r="U3533">
        <f t="shared" si="837"/>
        <v>-0.31414670709599424</v>
      </c>
      <c r="V3533">
        <f t="shared" si="838"/>
        <v>1.4682372260869743</v>
      </c>
      <c r="W3533">
        <f t="shared" si="839"/>
        <v>-0.15409051899098003</v>
      </c>
      <c r="Y3533">
        <f t="shared" si="840"/>
        <v>-1.5707335354799712</v>
      </c>
      <c r="Z3533">
        <f t="shared" si="841"/>
        <v>7.3411861304348713</v>
      </c>
      <c r="AA3533">
        <f t="shared" si="842"/>
        <v>-4.7704525949549001</v>
      </c>
      <c r="AC3533">
        <f t="shared" si="831"/>
        <v>5.210825312105086E-4</v>
      </c>
      <c r="AD3533">
        <f t="shared" si="833"/>
        <v>2.3821909888075865</v>
      </c>
      <c r="AE3533">
        <f t="shared" si="834"/>
        <v>0.86802064773883925</v>
      </c>
      <c r="AG3533">
        <f t="shared" si="832"/>
        <v>2.5854126560525452E-3</v>
      </c>
      <c r="AH3533">
        <f t="shared" si="835"/>
        <v>3.8925019827447955</v>
      </c>
      <c r="AI3533">
        <f t="shared" si="836"/>
        <v>1.3590521341015576</v>
      </c>
    </row>
    <row r="3534" spans="1:35" x14ac:dyDescent="0.2">
      <c r="A3534" s="41">
        <v>41836</v>
      </c>
      <c r="B3534">
        <v>13344.83</v>
      </c>
      <c r="C3534">
        <v>3593.91</v>
      </c>
      <c r="D3534">
        <v>0.18</v>
      </c>
      <c r="E3534">
        <f t="shared" si="843"/>
        <v>4.9999999999999996E-6</v>
      </c>
      <c r="G3534">
        <f t="shared" si="844"/>
        <v>1.1797504479033299E-2</v>
      </c>
      <c r="H3534">
        <f t="shared" si="845"/>
        <v>4.3174997065776391E-3</v>
      </c>
      <c r="K3534" s="25">
        <v>3532</v>
      </c>
      <c r="U3534">
        <f t="shared" si="837"/>
        <v>-0.31414670709599424</v>
      </c>
      <c r="V3534">
        <f t="shared" si="838"/>
        <v>1.4682372260869743</v>
      </c>
      <c r="W3534">
        <f t="shared" si="839"/>
        <v>-0.15409051899098003</v>
      </c>
      <c r="Y3534">
        <f t="shared" si="840"/>
        <v>-1.5707335354799712</v>
      </c>
      <c r="Z3534">
        <f t="shared" si="841"/>
        <v>7.3411861304348713</v>
      </c>
      <c r="AA3534">
        <f t="shared" si="842"/>
        <v>-4.7704525949549001</v>
      </c>
      <c r="AC3534">
        <f t="shared" ref="AC3534:AC3597" si="846">U3533*G3534+V3533*H3534+W3533*E3533</f>
        <v>2.6323245649491956E-3</v>
      </c>
      <c r="AD3534">
        <f t="shared" si="833"/>
        <v>2.3884616886658252</v>
      </c>
      <c r="AE3534">
        <f t="shared" si="834"/>
        <v>0.87064951380541145</v>
      </c>
      <c r="AG3534">
        <f t="shared" ref="AG3534:AG3597" si="847">Y3533*G3534+Z3533*H3534+AA3533*E3533</f>
        <v>1.3144956158079308E-2</v>
      </c>
      <c r="AH3534">
        <f t="shared" si="835"/>
        <v>3.9436687506532122</v>
      </c>
      <c r="AI3534">
        <f t="shared" si="836"/>
        <v>1.3721114450420937</v>
      </c>
    </row>
    <row r="3535" spans="1:35" x14ac:dyDescent="0.2">
      <c r="A3535" s="41">
        <v>41837</v>
      </c>
      <c r="B3535">
        <v>13185.29</v>
      </c>
      <c r="C3535">
        <v>3551.73</v>
      </c>
      <c r="D3535">
        <v>0.15</v>
      </c>
      <c r="E3535">
        <f t="shared" si="843"/>
        <v>4.1666666666666669E-6</v>
      </c>
      <c r="G3535">
        <f t="shared" si="844"/>
        <v>-1.1955191636011778E-2</v>
      </c>
      <c r="H3535">
        <f t="shared" si="845"/>
        <v>-1.1736520947936882E-2</v>
      </c>
      <c r="K3535" s="25">
        <v>3533</v>
      </c>
      <c r="U3535">
        <f t="shared" si="837"/>
        <v>-0.31414670709599424</v>
      </c>
      <c r="V3535">
        <f t="shared" si="838"/>
        <v>1.4682372260869743</v>
      </c>
      <c r="W3535">
        <f t="shared" si="839"/>
        <v>-0.15409051899098003</v>
      </c>
      <c r="Y3535">
        <f t="shared" si="840"/>
        <v>-1.5707335354799712</v>
      </c>
      <c r="Z3535">
        <f t="shared" si="841"/>
        <v>7.3411861304348713</v>
      </c>
      <c r="AA3535">
        <f t="shared" si="842"/>
        <v>-4.7704525949549001</v>
      </c>
      <c r="AC3535">
        <f t="shared" si="846"/>
        <v>-1.3477083327950798E-2</v>
      </c>
      <c r="AD3535">
        <f t="shared" si="833"/>
        <v>2.3562721914620579</v>
      </c>
      <c r="AE3535">
        <f t="shared" si="834"/>
        <v>0.85708079029696616</v>
      </c>
      <c r="AG3535">
        <f t="shared" si="847"/>
        <v>-6.7405416639753968E-2</v>
      </c>
      <c r="AH3535">
        <f t="shared" si="835"/>
        <v>3.6778441154262542</v>
      </c>
      <c r="AI3535">
        <f t="shared" si="836"/>
        <v>1.3023267423112046</v>
      </c>
    </row>
    <row r="3536" spans="1:35" x14ac:dyDescent="0.2">
      <c r="A3536" s="41">
        <v>41838</v>
      </c>
      <c r="B3536">
        <v>13131.59</v>
      </c>
      <c r="C3536">
        <v>3588.21</v>
      </c>
      <c r="D3536">
        <v>0.18</v>
      </c>
      <c r="E3536">
        <f t="shared" si="843"/>
        <v>4.9999999999999996E-6</v>
      </c>
      <c r="G3536">
        <f t="shared" si="844"/>
        <v>-4.072720433149421E-3</v>
      </c>
      <c r="H3536">
        <f t="shared" si="845"/>
        <v>1.0271051008944942E-2</v>
      </c>
      <c r="K3536" s="25">
        <v>3534</v>
      </c>
      <c r="U3536">
        <f t="shared" si="837"/>
        <v>-0.31414670709599424</v>
      </c>
      <c r="V3536">
        <f t="shared" si="838"/>
        <v>1.4682372260869743</v>
      </c>
      <c r="W3536">
        <f t="shared" si="839"/>
        <v>-0.15409051899098003</v>
      </c>
      <c r="Y3536">
        <f t="shared" si="840"/>
        <v>-1.5707335354799712</v>
      </c>
      <c r="Z3536">
        <f t="shared" si="841"/>
        <v>7.3411861304348713</v>
      </c>
      <c r="AA3536">
        <f t="shared" si="842"/>
        <v>-4.7704525949549001</v>
      </c>
      <c r="AC3536">
        <f t="shared" si="846"/>
        <v>1.6359129111538473E-2</v>
      </c>
      <c r="AD3536">
        <f t="shared" si="833"/>
        <v>2.3948187524641131</v>
      </c>
      <c r="AE3536">
        <f t="shared" si="834"/>
        <v>0.87330755053118259</v>
      </c>
      <c r="AG3536">
        <f t="shared" si="847"/>
        <v>8.17789788910257E-2</v>
      </c>
      <c r="AH3536">
        <f t="shared" si="835"/>
        <v>3.9786144517061808</v>
      </c>
      <c r="AI3536">
        <f t="shared" si="836"/>
        <v>1.3809336309738134</v>
      </c>
    </row>
    <row r="3537" spans="1:35" x14ac:dyDescent="0.2">
      <c r="A3537" s="41">
        <v>41841</v>
      </c>
      <c r="B3537">
        <v>12995.68</v>
      </c>
      <c r="C3537">
        <v>3579.99</v>
      </c>
      <c r="D3537">
        <v>0.11</v>
      </c>
      <c r="E3537">
        <f t="shared" si="843"/>
        <v>3.0555555555555556E-6</v>
      </c>
      <c r="G3537">
        <f t="shared" si="844"/>
        <v>-1.0349851008141425E-2</v>
      </c>
      <c r="H3537">
        <f t="shared" si="845"/>
        <v>-2.2908358206460196E-3</v>
      </c>
      <c r="K3537" s="25">
        <v>3535</v>
      </c>
      <c r="U3537">
        <f t="shared" si="837"/>
        <v>-0.43798033999651603</v>
      </c>
      <c r="V3537">
        <f t="shared" si="838"/>
        <v>1.849003165981203</v>
      </c>
      <c r="W3537">
        <f t="shared" si="839"/>
        <v>-0.41102282598468687</v>
      </c>
      <c r="Y3537">
        <f t="shared" si="840"/>
        <v>-2.1899016999825802</v>
      </c>
      <c r="Z3537">
        <f t="shared" si="841"/>
        <v>9.2450158299060146</v>
      </c>
      <c r="AA3537">
        <f t="shared" si="842"/>
        <v>-6.0551141299234343</v>
      </c>
      <c r="AC3537">
        <f t="shared" si="846"/>
        <v>-1.1288927017915883E-4</v>
      </c>
      <c r="AD3537">
        <f t="shared" si="833"/>
        <v>2.3945484031229363</v>
      </c>
      <c r="AE3537">
        <f t="shared" si="834"/>
        <v>0.87319465488853021</v>
      </c>
      <c r="AG3537">
        <f t="shared" si="847"/>
        <v>-5.8444635089579676E-4</v>
      </c>
      <c r="AH3537">
        <f t="shared" si="835"/>
        <v>3.9762891650082599</v>
      </c>
      <c r="AI3537">
        <f t="shared" si="836"/>
        <v>1.3803490137675754</v>
      </c>
    </row>
    <row r="3538" spans="1:35" x14ac:dyDescent="0.2">
      <c r="A3538" s="41">
        <v>41842</v>
      </c>
      <c r="B3538">
        <v>13109.88</v>
      </c>
      <c r="C3538">
        <v>3597.95</v>
      </c>
      <c r="D3538">
        <v>0.15</v>
      </c>
      <c r="E3538">
        <f t="shared" si="843"/>
        <v>4.1666666666666669E-6</v>
      </c>
      <c r="G3538">
        <f t="shared" si="844"/>
        <v>8.787535550275085E-3</v>
      </c>
      <c r="H3538">
        <f t="shared" si="845"/>
        <v>5.0167737898709321E-3</v>
      </c>
      <c r="K3538" s="25">
        <v>3536</v>
      </c>
      <c r="U3538">
        <f t="shared" si="837"/>
        <v>-0.43798033999651603</v>
      </c>
      <c r="V3538">
        <f t="shared" si="838"/>
        <v>1.849003165981203</v>
      </c>
      <c r="W3538">
        <f t="shared" si="839"/>
        <v>-0.41102282598468687</v>
      </c>
      <c r="Y3538">
        <f t="shared" si="840"/>
        <v>-2.1899016999825802</v>
      </c>
      <c r="Z3538">
        <f t="shared" si="841"/>
        <v>9.2450158299060146</v>
      </c>
      <c r="AA3538">
        <f t="shared" si="842"/>
        <v>-6.0551141299234343</v>
      </c>
      <c r="AC3538">
        <f t="shared" si="846"/>
        <v>5.4260069093625199E-3</v>
      </c>
      <c r="AD3538">
        <f t="shared" si="833"/>
        <v>2.4075412393030846</v>
      </c>
      <c r="AE3538">
        <f t="shared" si="834"/>
        <v>0.8786059940566574</v>
      </c>
      <c r="AG3538">
        <f t="shared" si="847"/>
        <v>2.7117812324590377E-2</v>
      </c>
      <c r="AH3538">
        <f t="shared" si="835"/>
        <v>4.084117428333256</v>
      </c>
      <c r="AI3538">
        <f t="shared" si="836"/>
        <v>1.4071056531538071</v>
      </c>
    </row>
    <row r="3539" spans="1:35" x14ac:dyDescent="0.2">
      <c r="A3539" s="41">
        <v>41843</v>
      </c>
      <c r="B3539">
        <v>13131.39</v>
      </c>
      <c r="C3539">
        <v>3604.3</v>
      </c>
      <c r="D3539">
        <v>0.15</v>
      </c>
      <c r="E3539">
        <f t="shared" si="843"/>
        <v>4.1666666666666669E-6</v>
      </c>
      <c r="G3539">
        <f t="shared" si="844"/>
        <v>1.6407472837280143E-3</v>
      </c>
      <c r="H3539">
        <f t="shared" si="845"/>
        <v>1.7648938979141912E-3</v>
      </c>
      <c r="K3539" s="25">
        <v>3537</v>
      </c>
      <c r="U3539">
        <f t="shared" si="837"/>
        <v>-0.43798033999651603</v>
      </c>
      <c r="V3539">
        <f t="shared" si="838"/>
        <v>1.849003165981203</v>
      </c>
      <c r="W3539">
        <f t="shared" si="839"/>
        <v>-0.41102282598468687</v>
      </c>
      <c r="Y3539">
        <f t="shared" si="840"/>
        <v>-2.1899016999825802</v>
      </c>
      <c r="Z3539">
        <f t="shared" si="841"/>
        <v>9.2450158299060146</v>
      </c>
      <c r="AA3539">
        <f t="shared" si="842"/>
        <v>-6.0551141299234343</v>
      </c>
      <c r="AC3539">
        <f t="shared" si="846"/>
        <v>2.5429667565804201E-3</v>
      </c>
      <c r="AD3539">
        <f t="shared" ref="AD3539:AD3602" si="848">(1+AC3539)*AD3538</f>
        <v>2.4136635366397288</v>
      </c>
      <c r="AE3539">
        <f t="shared" ref="AE3539:AE3602" si="849">LN(1+AC3539)+AE3538</f>
        <v>0.88114573294435938</v>
      </c>
      <c r="AG3539">
        <f t="shared" si="847"/>
        <v>1.2698167116235434E-2</v>
      </c>
      <c r="AH3539">
        <f t="shared" ref="AH3539:AH3602" si="850">(1+AG3539)*AH3538</f>
        <v>4.1359782339605609</v>
      </c>
      <c r="AI3539">
        <f t="shared" ref="AI3539:AI3602" si="851">LN(1+AG3539)+AI3538</f>
        <v>1.4197238746102123</v>
      </c>
    </row>
    <row r="3540" spans="1:35" x14ac:dyDescent="0.2">
      <c r="A3540" s="41">
        <v>41844</v>
      </c>
      <c r="B3540">
        <v>13191.54</v>
      </c>
      <c r="C3540">
        <v>3606.1</v>
      </c>
      <c r="D3540">
        <v>0.14000000000000001</v>
      </c>
      <c r="E3540">
        <f t="shared" si="843"/>
        <v>3.8888888888888896E-6</v>
      </c>
      <c r="G3540">
        <f t="shared" si="844"/>
        <v>4.5806270318680242E-3</v>
      </c>
      <c r="H3540">
        <f t="shared" si="845"/>
        <v>4.9940349027542848E-4</v>
      </c>
      <c r="K3540" s="25">
        <v>3538</v>
      </c>
      <c r="U3540">
        <f t="shared" si="837"/>
        <v>-0.43798033999651603</v>
      </c>
      <c r="V3540">
        <f t="shared" si="838"/>
        <v>1.849003165981203</v>
      </c>
      <c r="W3540">
        <f t="shared" si="839"/>
        <v>-0.41102282598468687</v>
      </c>
      <c r="Y3540">
        <f t="shared" si="840"/>
        <v>-2.1899016999825802</v>
      </c>
      <c r="Z3540">
        <f t="shared" si="841"/>
        <v>9.2450158299060146</v>
      </c>
      <c r="AA3540">
        <f t="shared" si="842"/>
        <v>-6.0551141299234343</v>
      </c>
      <c r="AC3540">
        <f t="shared" si="846"/>
        <v>-1.084538545301729E-3</v>
      </c>
      <c r="AD3540">
        <f t="shared" si="848"/>
        <v>2.4110458254988534</v>
      </c>
      <c r="AE3540">
        <f t="shared" si="849"/>
        <v>0.88006060586156332</v>
      </c>
      <c r="AG3540">
        <f t="shared" si="847"/>
        <v>-5.4393593931753113E-3</v>
      </c>
      <c r="AH3540">
        <f t="shared" si="850"/>
        <v>4.1134811619036986</v>
      </c>
      <c r="AI3540">
        <f t="shared" si="851"/>
        <v>1.4142696680378284</v>
      </c>
    </row>
    <row r="3541" spans="1:35" x14ac:dyDescent="0.2">
      <c r="A3541" s="41">
        <v>41845</v>
      </c>
      <c r="B3541">
        <v>12954.57</v>
      </c>
      <c r="C3541">
        <v>3588.68</v>
      </c>
      <c r="D3541">
        <v>0.16</v>
      </c>
      <c r="E3541">
        <f t="shared" si="843"/>
        <v>4.4444444444444441E-6</v>
      </c>
      <c r="G3541">
        <f t="shared" si="844"/>
        <v>-1.7963785880951062E-2</v>
      </c>
      <c r="H3541">
        <f t="shared" si="845"/>
        <v>-4.8307035301295232E-3</v>
      </c>
      <c r="K3541" s="25">
        <v>3539</v>
      </c>
      <c r="U3541">
        <f t="shared" si="837"/>
        <v>-0.43798033999651603</v>
      </c>
      <c r="V3541">
        <f t="shared" si="838"/>
        <v>1.849003165981203</v>
      </c>
      <c r="W3541">
        <f t="shared" si="839"/>
        <v>-0.41102282598468687</v>
      </c>
      <c r="Y3541">
        <f t="shared" si="840"/>
        <v>-2.1899016999825802</v>
      </c>
      <c r="Z3541">
        <f t="shared" si="841"/>
        <v>9.2450158299060146</v>
      </c>
      <c r="AA3541">
        <f t="shared" si="842"/>
        <v>-6.0551141299234343</v>
      </c>
      <c r="AC3541">
        <f t="shared" si="846"/>
        <v>-1.0657994954635524E-3</v>
      </c>
      <c r="AD3541">
        <f t="shared" si="848"/>
        <v>2.4084761340744971</v>
      </c>
      <c r="AE3541">
        <f t="shared" si="849"/>
        <v>0.87899423799793719</v>
      </c>
      <c r="AG3541">
        <f t="shared" si="847"/>
        <v>-5.3445530328733214E-3</v>
      </c>
      <c r="AH3541">
        <f t="shared" si="850"/>
        <v>4.0914964436841794</v>
      </c>
      <c r="AI3541">
        <f t="shared" si="851"/>
        <v>1.4089107817888282</v>
      </c>
    </row>
    <row r="3542" spans="1:35" x14ac:dyDescent="0.2">
      <c r="A3542" s="41">
        <v>41848</v>
      </c>
      <c r="B3542">
        <v>12898.87</v>
      </c>
      <c r="C3542">
        <v>3589.73</v>
      </c>
      <c r="D3542">
        <v>0.11</v>
      </c>
      <c r="E3542">
        <f t="shared" si="843"/>
        <v>3.0555555555555556E-6</v>
      </c>
      <c r="G3542">
        <f t="shared" si="844"/>
        <v>-4.2996409761187678E-3</v>
      </c>
      <c r="H3542">
        <f t="shared" si="845"/>
        <v>2.9258668925626747E-4</v>
      </c>
      <c r="K3542" s="25">
        <v>3540</v>
      </c>
      <c r="U3542">
        <f t="shared" si="837"/>
        <v>-0.3606859706116558</v>
      </c>
      <c r="V3542">
        <f t="shared" si="838"/>
        <v>1.6053520482152404</v>
      </c>
      <c r="W3542">
        <f t="shared" si="839"/>
        <v>-0.2446660776035845</v>
      </c>
      <c r="Y3542">
        <f t="shared" si="840"/>
        <v>-1.8034298530582791</v>
      </c>
      <c r="Z3542">
        <f t="shared" si="841"/>
        <v>8.026760241076202</v>
      </c>
      <c r="AA3542">
        <f t="shared" si="842"/>
        <v>-5.2233303880179225</v>
      </c>
      <c r="AC3542">
        <f t="shared" si="846"/>
        <v>2.4223251632267597E-3</v>
      </c>
      <c r="AD3542">
        <f t="shared" si="848"/>
        <v>2.4143102464190966</v>
      </c>
      <c r="AE3542">
        <f t="shared" si="849"/>
        <v>0.88141363406076778</v>
      </c>
      <c r="AG3542">
        <f t="shared" si="847"/>
        <v>1.2093848038356021E-2</v>
      </c>
      <c r="AH3542">
        <f t="shared" si="850"/>
        <v>4.1409783799235704</v>
      </c>
      <c r="AI3542">
        <f t="shared" si="851"/>
        <v>1.4209320835702246</v>
      </c>
    </row>
    <row r="3543" spans="1:35" x14ac:dyDescent="0.2">
      <c r="A3543" s="41">
        <v>41849</v>
      </c>
      <c r="B3543">
        <v>12946.16</v>
      </c>
      <c r="C3543">
        <v>3573.65</v>
      </c>
      <c r="D3543">
        <v>0.16</v>
      </c>
      <c r="E3543">
        <f t="shared" si="843"/>
        <v>4.4444444444444441E-6</v>
      </c>
      <c r="G3543">
        <f t="shared" si="844"/>
        <v>3.6662126217257055E-3</v>
      </c>
      <c r="H3543">
        <f t="shared" si="845"/>
        <v>-4.4794455293294833E-3</v>
      </c>
      <c r="K3543" s="25">
        <v>3541</v>
      </c>
      <c r="U3543">
        <f t="shared" si="837"/>
        <v>-0.3606859706116558</v>
      </c>
      <c r="V3543">
        <f t="shared" si="838"/>
        <v>1.6053520482152404</v>
      </c>
      <c r="W3543">
        <f t="shared" si="839"/>
        <v>-0.2446660776035845</v>
      </c>
      <c r="Y3543">
        <f t="shared" si="840"/>
        <v>-1.8034298530582791</v>
      </c>
      <c r="Z3543">
        <f t="shared" si="841"/>
        <v>8.026760241076202</v>
      </c>
      <c r="AA3543">
        <f t="shared" si="842"/>
        <v>-5.2233303880179225</v>
      </c>
      <c r="AC3543">
        <f t="shared" si="846"/>
        <v>-8.5141861041062045E-3</v>
      </c>
      <c r="AD3543">
        <f t="shared" si="848"/>
        <v>2.393754359668034</v>
      </c>
      <c r="AE3543">
        <f t="shared" si="849"/>
        <v>0.87286299521640109</v>
      </c>
      <c r="AG3543">
        <f t="shared" si="847"/>
        <v>-4.2583152742753247E-2</v>
      </c>
      <c r="AH3543">
        <f t="shared" si="850"/>
        <v>3.9646424650668459</v>
      </c>
      <c r="AI3543">
        <f t="shared" si="851"/>
        <v>1.3774156782762004</v>
      </c>
    </row>
    <row r="3544" spans="1:35" x14ac:dyDescent="0.2">
      <c r="A3544" s="41">
        <v>41850</v>
      </c>
      <c r="B3544">
        <v>12835.12</v>
      </c>
      <c r="C3544">
        <v>3574.45</v>
      </c>
      <c r="D3544">
        <v>0.17</v>
      </c>
      <c r="E3544">
        <f t="shared" si="843"/>
        <v>4.7222222222222223E-6</v>
      </c>
      <c r="G3544">
        <f t="shared" si="844"/>
        <v>-8.5770606882657908E-3</v>
      </c>
      <c r="H3544">
        <f t="shared" si="845"/>
        <v>2.2386075860806939E-4</v>
      </c>
      <c r="K3544" s="25">
        <v>3542</v>
      </c>
      <c r="U3544">
        <f t="shared" si="837"/>
        <v>-0.3606859706116558</v>
      </c>
      <c r="V3544">
        <f t="shared" si="838"/>
        <v>1.6053520482152404</v>
      </c>
      <c r="W3544">
        <f t="shared" si="839"/>
        <v>-0.2446660776035845</v>
      </c>
      <c r="Y3544">
        <f t="shared" si="840"/>
        <v>-1.8034298530582791</v>
      </c>
      <c r="Z3544">
        <f t="shared" si="841"/>
        <v>8.026760241076202</v>
      </c>
      <c r="AA3544">
        <f t="shared" si="842"/>
        <v>-5.2233303880179225</v>
      </c>
      <c r="AC3544">
        <f t="shared" si="846"/>
        <v>3.4519133818993559E-3</v>
      </c>
      <c r="AD3544">
        <f t="shared" si="848"/>
        <v>2.4020173923751518</v>
      </c>
      <c r="AE3544">
        <f t="shared" si="849"/>
        <v>0.87630896442056572</v>
      </c>
      <c r="AG3544">
        <f t="shared" si="847"/>
        <v>1.7241789131719001E-2</v>
      </c>
      <c r="AH3544">
        <f t="shared" si="850"/>
        <v>4.0329999944321866</v>
      </c>
      <c r="AI3544">
        <f t="shared" si="851"/>
        <v>1.3945105145106684</v>
      </c>
    </row>
    <row r="3545" spans="1:35" x14ac:dyDescent="0.2">
      <c r="A3545" s="41">
        <v>41851</v>
      </c>
      <c r="B3545">
        <v>12587.78</v>
      </c>
      <c r="C3545">
        <v>3503.19</v>
      </c>
      <c r="D3545">
        <v>0.16</v>
      </c>
      <c r="E3545">
        <f t="shared" si="843"/>
        <v>4.4444444444444441E-6</v>
      </c>
      <c r="G3545">
        <f t="shared" si="844"/>
        <v>-1.9270563890325929E-2</v>
      </c>
      <c r="H3545">
        <f t="shared" si="845"/>
        <v>-1.9935934199667018E-2</v>
      </c>
      <c r="K3545" s="25">
        <v>3543</v>
      </c>
      <c r="U3545">
        <f t="shared" ref="U3545:U3608" si="852">INDEX($L$2:$L$1201,MATCH(_xlfn.FLOOR.MATH(K3545/5),$J$2:$J$1201))</f>
        <v>-0.3606859706116558</v>
      </c>
      <c r="V3545">
        <f t="shared" ref="V3545:V3608" si="853">INDEX($M$2:$M$1201,MATCH(_xlfn.FLOOR.MATH(K3545/5),$J$2:$J$1201))</f>
        <v>1.6053520482152404</v>
      </c>
      <c r="W3545">
        <f t="shared" ref="W3545:W3608" si="854">1-U3545-V3545</f>
        <v>-0.2446660776035845</v>
      </c>
      <c r="Y3545">
        <f t="shared" ref="Y3545:Y3608" si="855">INDEX($P$2:$P$1201,MATCH(_xlfn.FLOOR.MATH(K3545/5),$J$2:$J$1201))</f>
        <v>-1.8034298530582791</v>
      </c>
      <c r="Z3545">
        <f t="shared" ref="Z3545:Z3608" si="856">INDEX($Q$2:$Q$1201,MATCH(_xlfn.FLOOR.MATH(K3545/5),$J$2:$J$1201))</f>
        <v>8.026760241076202</v>
      </c>
      <c r="AA3545">
        <f t="shared" ref="AA3545:AA3608" si="857">1-Y3545-Z3545</f>
        <v>-5.2233303880179225</v>
      </c>
      <c r="AC3545">
        <f t="shared" si="846"/>
        <v>-2.505472612709226E-2</v>
      </c>
      <c r="AD3545">
        <f t="shared" si="848"/>
        <v>2.3418355044566801</v>
      </c>
      <c r="AE3545">
        <f t="shared" si="849"/>
        <v>0.85093502549984401</v>
      </c>
      <c r="AG3545">
        <f t="shared" si="847"/>
        <v>-0.12529251952435014</v>
      </c>
      <c r="AH3545">
        <f t="shared" si="850"/>
        <v>3.5276952638880879</v>
      </c>
      <c r="AI3545">
        <f t="shared" si="851"/>
        <v>1.2606447579649309</v>
      </c>
    </row>
    <row r="3546" spans="1:35" x14ac:dyDescent="0.2">
      <c r="A3546" s="41">
        <v>41852</v>
      </c>
      <c r="B3546">
        <v>12367.53</v>
      </c>
      <c r="C3546">
        <v>3493.18</v>
      </c>
      <c r="D3546">
        <v>0.11</v>
      </c>
      <c r="E3546">
        <f t="shared" si="843"/>
        <v>3.0555555555555556E-6</v>
      </c>
      <c r="G3546">
        <f t="shared" si="844"/>
        <v>-1.7497128167158944E-2</v>
      </c>
      <c r="H3546">
        <f t="shared" si="845"/>
        <v>-2.8573956879302058E-3</v>
      </c>
      <c r="K3546" s="25">
        <v>3544</v>
      </c>
      <c r="U3546">
        <f t="shared" si="852"/>
        <v>-0.3606859706116558</v>
      </c>
      <c r="V3546">
        <f t="shared" si="853"/>
        <v>1.6053520482152404</v>
      </c>
      <c r="W3546">
        <f t="shared" si="854"/>
        <v>-0.2446660776035845</v>
      </c>
      <c r="Y3546">
        <f t="shared" si="855"/>
        <v>-1.8034298530582791</v>
      </c>
      <c r="Z3546">
        <f t="shared" si="856"/>
        <v>8.026760241076202</v>
      </c>
      <c r="AA3546">
        <f t="shared" si="857"/>
        <v>-5.2233303880179225</v>
      </c>
      <c r="AC3546">
        <f t="shared" si="846"/>
        <v>1.7227552309187651E-3</v>
      </c>
      <c r="AD3546">
        <f t="shared" si="848"/>
        <v>2.3458699138219341</v>
      </c>
      <c r="AE3546">
        <f t="shared" si="849"/>
        <v>0.85265629849008429</v>
      </c>
      <c r="AG3546">
        <f t="shared" si="847"/>
        <v>8.5959983768160476E-3</v>
      </c>
      <c r="AH3546">
        <f t="shared" si="850"/>
        <v>3.5580193266503715</v>
      </c>
      <c r="AI3546">
        <f t="shared" si="851"/>
        <v>1.2692040211148872</v>
      </c>
    </row>
    <row r="3547" spans="1:35" x14ac:dyDescent="0.2">
      <c r="A3547" s="41">
        <v>41855</v>
      </c>
      <c r="B3547">
        <v>12284.3</v>
      </c>
      <c r="C3547">
        <v>3518.31</v>
      </c>
      <c r="D3547">
        <v>0.17</v>
      </c>
      <c r="E3547">
        <f t="shared" si="843"/>
        <v>4.7222222222222223E-6</v>
      </c>
      <c r="G3547">
        <f t="shared" si="844"/>
        <v>-6.7297188686828635E-3</v>
      </c>
      <c r="H3547">
        <f t="shared" si="845"/>
        <v>7.1940180580445639E-3</v>
      </c>
      <c r="K3547" s="25">
        <v>3545</v>
      </c>
      <c r="U3547">
        <f t="shared" si="852"/>
        <v>-0.87661060680584979</v>
      </c>
      <c r="V3547">
        <f t="shared" si="853"/>
        <v>2.6219544837014657</v>
      </c>
      <c r="W3547">
        <f t="shared" si="854"/>
        <v>-0.74534387689561576</v>
      </c>
      <c r="Y3547">
        <f t="shared" si="855"/>
        <v>-4.3830530340292491</v>
      </c>
      <c r="Z3547">
        <f t="shared" si="856"/>
        <v>13.109772418507328</v>
      </c>
      <c r="AA3547">
        <f t="shared" si="857"/>
        <v>-7.7267193844780788</v>
      </c>
      <c r="AC3547">
        <f t="shared" si="846"/>
        <v>1.3975499215681043E-2</v>
      </c>
      <c r="AD3547">
        <f t="shared" si="848"/>
        <v>2.3786546169626424</v>
      </c>
      <c r="AE3547">
        <f t="shared" si="849"/>
        <v>0.86653504085796729</v>
      </c>
      <c r="AG3547">
        <f t="shared" si="847"/>
        <v>6.9865273856182991E-2</v>
      </c>
      <c r="AH3547">
        <f t="shared" si="850"/>
        <v>3.806601321292391</v>
      </c>
      <c r="AI3547">
        <f t="shared" si="851"/>
        <v>1.3367367493771436</v>
      </c>
    </row>
    <row r="3548" spans="1:35" x14ac:dyDescent="0.2">
      <c r="A3548" s="41">
        <v>41856</v>
      </c>
      <c r="B3548">
        <v>12286.15</v>
      </c>
      <c r="C3548">
        <v>3484.56</v>
      </c>
      <c r="D3548">
        <v>0.11</v>
      </c>
      <c r="E3548">
        <f t="shared" si="843"/>
        <v>3.0555555555555556E-6</v>
      </c>
      <c r="G3548">
        <f t="shared" si="844"/>
        <v>1.5059873171449444E-4</v>
      </c>
      <c r="H3548">
        <f t="shared" si="845"/>
        <v>-9.5926737552972877E-3</v>
      </c>
      <c r="K3548" s="25">
        <v>3546</v>
      </c>
      <c r="U3548">
        <f t="shared" si="852"/>
        <v>-0.87661060680584979</v>
      </c>
      <c r="V3548">
        <f t="shared" si="853"/>
        <v>2.6219544837014657</v>
      </c>
      <c r="W3548">
        <f t="shared" si="854"/>
        <v>-0.74534387689561576</v>
      </c>
      <c r="Y3548">
        <f t="shared" si="855"/>
        <v>-4.3830530340292491</v>
      </c>
      <c r="Z3548">
        <f t="shared" si="856"/>
        <v>13.109772418507328</v>
      </c>
      <c r="AA3548">
        <f t="shared" si="857"/>
        <v>-7.7267193844780788</v>
      </c>
      <c r="AC3548">
        <f t="shared" si="846"/>
        <v>-2.5287090088398207E-2</v>
      </c>
      <c r="AD3548">
        <f t="shared" si="848"/>
        <v>2.3185053633743236</v>
      </c>
      <c r="AE3548">
        <f t="shared" si="849"/>
        <v>0.84092273814164409</v>
      </c>
      <c r="AG3548">
        <f t="shared" si="847"/>
        <v>-0.12645433933087993</v>
      </c>
      <c r="AH3548">
        <f t="shared" si="850"/>
        <v>3.3252400661123072</v>
      </c>
      <c r="AI3548">
        <f t="shared" si="851"/>
        <v>1.2015418718360282</v>
      </c>
    </row>
    <row r="3549" spans="1:35" x14ac:dyDescent="0.2">
      <c r="A3549" s="41">
        <v>41857</v>
      </c>
      <c r="B3549">
        <v>12194.57</v>
      </c>
      <c r="C3549">
        <v>3485.67</v>
      </c>
      <c r="D3549">
        <v>0.17</v>
      </c>
      <c r="E3549">
        <f t="shared" si="843"/>
        <v>4.7222222222222223E-6</v>
      </c>
      <c r="G3549">
        <f t="shared" si="844"/>
        <v>-7.4539216923120693E-3</v>
      </c>
      <c r="H3549">
        <f t="shared" si="845"/>
        <v>3.185481093739604E-4</v>
      </c>
      <c r="K3549" s="25">
        <v>3547</v>
      </c>
      <c r="U3549">
        <f t="shared" si="852"/>
        <v>-0.87661060680584979</v>
      </c>
      <c r="V3549">
        <f t="shared" si="853"/>
        <v>2.6219544837014657</v>
      </c>
      <c r="W3549">
        <f t="shared" si="854"/>
        <v>-0.74534387689561576</v>
      </c>
      <c r="Y3549">
        <f t="shared" si="855"/>
        <v>-4.3830530340292491</v>
      </c>
      <c r="Z3549">
        <f t="shared" si="856"/>
        <v>13.109772418507328</v>
      </c>
      <c r="AA3549">
        <f t="shared" si="857"/>
        <v>-7.7267193844780788</v>
      </c>
      <c r="AC3549">
        <f t="shared" si="846"/>
        <v>7.3671280218048025E-3</v>
      </c>
      <c r="AD3549">
        <f t="shared" si="848"/>
        <v>2.3355860892055436</v>
      </c>
      <c r="AE3549">
        <f t="shared" si="849"/>
        <v>0.84826286142626706</v>
      </c>
      <c r="AG3549">
        <f t="shared" si="847"/>
        <v>3.6823417886801782E-2</v>
      </c>
      <c r="AH3549">
        <f t="shared" si="850"/>
        <v>3.4476867706406975</v>
      </c>
      <c r="AI3549">
        <f t="shared" si="851"/>
        <v>1.237703504893201</v>
      </c>
    </row>
    <row r="3550" spans="1:35" x14ac:dyDescent="0.2">
      <c r="A3550" s="41">
        <v>41858</v>
      </c>
      <c r="B3550">
        <v>12068.33</v>
      </c>
      <c r="C3550">
        <v>3467.14</v>
      </c>
      <c r="D3550">
        <v>0.17</v>
      </c>
      <c r="E3550">
        <f t="shared" si="843"/>
        <v>4.7222222222222223E-6</v>
      </c>
      <c r="G3550">
        <f t="shared" si="844"/>
        <v>-1.0352148538242824E-2</v>
      </c>
      <c r="H3550">
        <f t="shared" si="845"/>
        <v>-5.3160511465515092E-3</v>
      </c>
      <c r="K3550" s="25">
        <v>3548</v>
      </c>
      <c r="U3550">
        <f t="shared" si="852"/>
        <v>-0.87661060680584979</v>
      </c>
      <c r="V3550">
        <f t="shared" si="853"/>
        <v>2.6219544837014657</v>
      </c>
      <c r="W3550">
        <f t="shared" si="854"/>
        <v>-0.74534387689561576</v>
      </c>
      <c r="Y3550">
        <f t="shared" si="855"/>
        <v>-4.3830530340292491</v>
      </c>
      <c r="Z3550">
        <f t="shared" si="856"/>
        <v>13.109772418507328</v>
      </c>
      <c r="AA3550">
        <f t="shared" si="857"/>
        <v>-7.7267193844780788</v>
      </c>
      <c r="AC3550">
        <f t="shared" si="846"/>
        <v>-4.8671606068523875E-3</v>
      </c>
      <c r="AD3550">
        <f t="shared" si="848"/>
        <v>2.3242184165982498</v>
      </c>
      <c r="AE3550">
        <f t="shared" si="849"/>
        <v>0.84338381761925252</v>
      </c>
      <c r="AG3550">
        <f t="shared" si="847"/>
        <v>-2.4354691923150821E-2</v>
      </c>
      <c r="AH3550">
        <f t="shared" si="850"/>
        <v>3.3637194214942205</v>
      </c>
      <c r="AI3550">
        <f t="shared" si="851"/>
        <v>1.2130473324176507</v>
      </c>
    </row>
    <row r="3551" spans="1:35" x14ac:dyDescent="0.2">
      <c r="A3551" s="41">
        <v>41859</v>
      </c>
      <c r="B3551">
        <v>12085.49</v>
      </c>
      <c r="C3551">
        <v>3507.21</v>
      </c>
      <c r="D3551">
        <v>0.16</v>
      </c>
      <c r="E3551">
        <f t="shared" si="843"/>
        <v>4.4444444444444441E-6</v>
      </c>
      <c r="G3551">
        <f t="shared" si="844"/>
        <v>1.4219034448013812E-3</v>
      </c>
      <c r="H3551">
        <f t="shared" si="845"/>
        <v>1.1557075860795978E-2</v>
      </c>
      <c r="K3551" s="25">
        <v>3549</v>
      </c>
      <c r="U3551">
        <f t="shared" si="852"/>
        <v>-0.87661060680584979</v>
      </c>
      <c r="V3551">
        <f t="shared" si="853"/>
        <v>2.6219544837014657</v>
      </c>
      <c r="W3551">
        <f t="shared" si="854"/>
        <v>-0.74534387689561576</v>
      </c>
      <c r="Y3551">
        <f t="shared" si="855"/>
        <v>-4.3830530340292491</v>
      </c>
      <c r="Z3551">
        <f t="shared" si="856"/>
        <v>13.109772418507328</v>
      </c>
      <c r="AA3551">
        <f t="shared" si="857"/>
        <v>-7.7267193844780788</v>
      </c>
      <c r="AC3551">
        <f t="shared" si="846"/>
        <v>2.9052151550706649E-2</v>
      </c>
      <c r="AD3551">
        <f t="shared" si="848"/>
        <v>2.3917419622742058</v>
      </c>
      <c r="AE3551">
        <f t="shared" si="849"/>
        <v>0.87202195496599955</v>
      </c>
      <c r="AG3551">
        <f t="shared" si="847"/>
        <v>0.14524186886464432</v>
      </c>
      <c r="AH3551">
        <f t="shared" si="850"/>
        <v>3.8522723166083415</v>
      </c>
      <c r="AI3551">
        <f t="shared" si="851"/>
        <v>1.3486631862990945</v>
      </c>
    </row>
    <row r="3552" spans="1:35" x14ac:dyDescent="0.2">
      <c r="A3552" s="41">
        <v>41862</v>
      </c>
      <c r="B3552">
        <v>12290.76</v>
      </c>
      <c r="C3552">
        <v>3517.53</v>
      </c>
      <c r="D3552">
        <v>0.16</v>
      </c>
      <c r="E3552">
        <f t="shared" si="843"/>
        <v>4.4444444444444441E-6</v>
      </c>
      <c r="G3552">
        <f t="shared" si="844"/>
        <v>1.6984830569550795E-2</v>
      </c>
      <c r="H3552">
        <f t="shared" si="845"/>
        <v>2.9425098582634528E-3</v>
      </c>
      <c r="K3552" s="25">
        <v>3550</v>
      </c>
      <c r="U3552">
        <f t="shared" si="852"/>
        <v>-0.44531860203822438</v>
      </c>
      <c r="V3552">
        <f t="shared" si="853"/>
        <v>1.4969699147915072</v>
      </c>
      <c r="W3552">
        <f t="shared" si="854"/>
        <v>-5.1651312753282719E-2</v>
      </c>
      <c r="Y3552">
        <f t="shared" si="855"/>
        <v>-2.226593010191122</v>
      </c>
      <c r="Z3552">
        <f t="shared" si="856"/>
        <v>7.4848495739575363</v>
      </c>
      <c r="AA3552">
        <f t="shared" si="857"/>
        <v>-4.2582565637664143</v>
      </c>
      <c r="AC3552">
        <f t="shared" si="846"/>
        <v>-7.1772683553117155E-3</v>
      </c>
      <c r="AD3552">
        <f t="shared" si="848"/>
        <v>2.3745757883743037</v>
      </c>
      <c r="AE3552">
        <f t="shared" si="849"/>
        <v>0.86481880611162365</v>
      </c>
      <c r="AG3552">
        <f t="shared" si="847"/>
        <v>-3.590411955433636E-2</v>
      </c>
      <c r="AH3552">
        <f t="shared" si="850"/>
        <v>3.7139598707969754</v>
      </c>
      <c r="AI3552">
        <f t="shared" si="851"/>
        <v>1.3120986580248011</v>
      </c>
    </row>
    <row r="3553" spans="1:35" x14ac:dyDescent="0.2">
      <c r="A3553" s="41">
        <v>41863</v>
      </c>
      <c r="B3553">
        <v>12114.9</v>
      </c>
      <c r="C3553">
        <v>3511.96</v>
      </c>
      <c r="D3553">
        <v>0.19</v>
      </c>
      <c r="E3553">
        <f t="shared" si="843"/>
        <v>5.2777777777777777E-6</v>
      </c>
      <c r="G3553">
        <f t="shared" si="844"/>
        <v>-1.430830965701068E-2</v>
      </c>
      <c r="H3553">
        <f t="shared" si="845"/>
        <v>-1.5834975110376212E-3</v>
      </c>
      <c r="K3553" s="25">
        <v>3551</v>
      </c>
      <c r="U3553">
        <f t="shared" si="852"/>
        <v>-0.44531860203822438</v>
      </c>
      <c r="V3553">
        <f t="shared" si="853"/>
        <v>1.4969699147915072</v>
      </c>
      <c r="W3553">
        <f t="shared" si="854"/>
        <v>-5.1651312753282719E-2</v>
      </c>
      <c r="Y3553">
        <f t="shared" si="855"/>
        <v>-2.226593010191122</v>
      </c>
      <c r="Z3553">
        <f t="shared" si="856"/>
        <v>7.4848495739575363</v>
      </c>
      <c r="AA3553">
        <f t="shared" si="857"/>
        <v>-4.2582565637664143</v>
      </c>
      <c r="AC3553">
        <f t="shared" si="846"/>
        <v>4.0010787584294554E-3</v>
      </c>
      <c r="AD3553">
        <f t="shared" si="848"/>
        <v>2.3840766531214492</v>
      </c>
      <c r="AE3553">
        <f t="shared" si="849"/>
        <v>0.86881190184117096</v>
      </c>
      <c r="AG3553">
        <f t="shared" si="847"/>
        <v>1.9987616014369502E-2</v>
      </c>
      <c r="AH3553">
        <f t="shared" si="850"/>
        <v>3.7881930745872427</v>
      </c>
      <c r="AI3553">
        <f t="shared" si="851"/>
        <v>1.3318891440848935</v>
      </c>
    </row>
    <row r="3554" spans="1:35" x14ac:dyDescent="0.2">
      <c r="A3554" s="41">
        <v>41864</v>
      </c>
      <c r="B3554">
        <v>12308.69</v>
      </c>
      <c r="C3554">
        <v>3536.42</v>
      </c>
      <c r="D3554">
        <v>0.17</v>
      </c>
      <c r="E3554">
        <f t="shared" si="843"/>
        <v>4.7222222222222223E-6</v>
      </c>
      <c r="G3554">
        <f t="shared" si="844"/>
        <v>1.5996004919561935E-2</v>
      </c>
      <c r="H3554">
        <f t="shared" si="845"/>
        <v>6.9647718083349569E-3</v>
      </c>
      <c r="K3554" s="25">
        <v>3552</v>
      </c>
      <c r="U3554">
        <f t="shared" si="852"/>
        <v>-0.44531860203822438</v>
      </c>
      <c r="V3554">
        <f t="shared" si="853"/>
        <v>1.4969699147915072</v>
      </c>
      <c r="W3554">
        <f t="shared" si="854"/>
        <v>-5.1651312753282719E-2</v>
      </c>
      <c r="Y3554">
        <f t="shared" si="855"/>
        <v>-2.226593010191122</v>
      </c>
      <c r="Z3554">
        <f t="shared" si="856"/>
        <v>7.4848495739575363</v>
      </c>
      <c r="AA3554">
        <f t="shared" si="857"/>
        <v>-4.2582565637664143</v>
      </c>
      <c r="AC3554">
        <f t="shared" si="846"/>
        <v>3.3024627073389499E-3</v>
      </c>
      <c r="AD3554">
        <f t="shared" si="848"/>
        <v>2.3919499773598205</v>
      </c>
      <c r="AE3554">
        <f t="shared" si="849"/>
        <v>0.8721089233947239</v>
      </c>
      <c r="AG3554">
        <f t="shared" si="847"/>
        <v>1.6491202425583638E-2</v>
      </c>
      <c r="AH3554">
        <f t="shared" si="850"/>
        <v>3.850664933407455</v>
      </c>
      <c r="AI3554">
        <f t="shared" si="851"/>
        <v>1.3482458433630051</v>
      </c>
    </row>
    <row r="3555" spans="1:35" x14ac:dyDescent="0.2">
      <c r="A3555" s="41">
        <v>41865</v>
      </c>
      <c r="B3555">
        <v>12343.27</v>
      </c>
      <c r="C3555">
        <v>3551.97</v>
      </c>
      <c r="D3555">
        <v>0.11</v>
      </c>
      <c r="E3555">
        <f t="shared" si="843"/>
        <v>3.0555555555555556E-6</v>
      </c>
      <c r="G3555">
        <f t="shared" si="844"/>
        <v>2.8093972632343431E-3</v>
      </c>
      <c r="H3555">
        <f t="shared" si="845"/>
        <v>4.3971021541558209E-3</v>
      </c>
      <c r="K3555" s="25">
        <v>3553</v>
      </c>
      <c r="U3555">
        <f t="shared" si="852"/>
        <v>-0.44531860203822438</v>
      </c>
      <c r="V3555">
        <f t="shared" si="853"/>
        <v>1.4969699147915072</v>
      </c>
      <c r="W3555">
        <f t="shared" si="854"/>
        <v>-5.1651312753282719E-2</v>
      </c>
      <c r="Y3555">
        <f t="shared" si="855"/>
        <v>-2.226593010191122</v>
      </c>
      <c r="Z3555">
        <f t="shared" si="856"/>
        <v>7.4848495739575363</v>
      </c>
      <c r="AA3555">
        <f t="shared" si="857"/>
        <v>-4.2582565637664143</v>
      </c>
      <c r="AC3555">
        <f t="shared" si="846"/>
        <v>5.3310088662257699E-3</v>
      </c>
      <c r="AD3555">
        <f t="shared" si="848"/>
        <v>2.404701483896694</v>
      </c>
      <c r="AE3555">
        <f t="shared" si="849"/>
        <v>0.87742577273393374</v>
      </c>
      <c r="AG3555">
        <f t="shared" si="847"/>
        <v>2.6636155442239965E-2</v>
      </c>
      <c r="AH3555">
        <f t="shared" si="850"/>
        <v>3.9532318431296791</v>
      </c>
      <c r="AI3555">
        <f t="shared" si="851"/>
        <v>1.3745334325136775</v>
      </c>
    </row>
    <row r="3556" spans="1:35" x14ac:dyDescent="0.2">
      <c r="A3556" s="41">
        <v>41866</v>
      </c>
      <c r="B3556">
        <v>12168.66</v>
      </c>
      <c r="C3556">
        <v>3552.17</v>
      </c>
      <c r="D3556">
        <v>0.18</v>
      </c>
      <c r="E3556">
        <f t="shared" si="843"/>
        <v>4.9999999999999996E-6</v>
      </c>
      <c r="G3556">
        <f t="shared" si="844"/>
        <v>-1.4146170342218925E-2</v>
      </c>
      <c r="H3556">
        <f t="shared" si="845"/>
        <v>5.6306781870419191E-5</v>
      </c>
      <c r="K3556" s="25">
        <v>3554</v>
      </c>
      <c r="U3556">
        <f t="shared" si="852"/>
        <v>-0.44531860203822438</v>
      </c>
      <c r="V3556">
        <f t="shared" si="853"/>
        <v>1.4969699147915072</v>
      </c>
      <c r="W3556">
        <f t="shared" si="854"/>
        <v>-5.1651312753282719E-2</v>
      </c>
      <c r="Y3556">
        <f t="shared" si="855"/>
        <v>-2.226593010191122</v>
      </c>
      <c r="Z3556">
        <f t="shared" si="856"/>
        <v>7.4848495739575363</v>
      </c>
      <c r="AA3556">
        <f t="shared" si="857"/>
        <v>-4.2582565637664143</v>
      </c>
      <c r="AC3556">
        <f t="shared" si="846"/>
        <v>6.3836845359946321E-3</v>
      </c>
      <c r="AD3556">
        <f t="shared" si="848"/>
        <v>2.4200523395731284</v>
      </c>
      <c r="AE3556">
        <f t="shared" si="849"/>
        <v>0.88378916785749417</v>
      </c>
      <c r="AG3556">
        <f t="shared" si="847"/>
        <v>3.1906200457750937E-2</v>
      </c>
      <c r="AH3556">
        <f t="shared" si="850"/>
        <v>4.0793644507725384</v>
      </c>
      <c r="AI3556">
        <f t="shared" si="851"/>
        <v>1.4059412044128974</v>
      </c>
    </row>
    <row r="3557" spans="1:35" x14ac:dyDescent="0.2">
      <c r="A3557" s="41">
        <v>41869</v>
      </c>
      <c r="B3557">
        <v>12354.82</v>
      </c>
      <c r="C3557">
        <v>3582.7</v>
      </c>
      <c r="D3557">
        <v>0.11</v>
      </c>
      <c r="E3557">
        <f t="shared" si="843"/>
        <v>3.0555555555555556E-6</v>
      </c>
      <c r="G3557">
        <f t="shared" si="844"/>
        <v>1.5298315508856346E-2</v>
      </c>
      <c r="H3557">
        <f t="shared" si="845"/>
        <v>8.5947463100019827E-3</v>
      </c>
      <c r="K3557" s="25">
        <v>3555</v>
      </c>
      <c r="U3557">
        <f t="shared" si="852"/>
        <v>0.41538759729724173</v>
      </c>
      <c r="V3557">
        <f t="shared" si="853"/>
        <v>-0.32398034832196243</v>
      </c>
      <c r="W3557">
        <f t="shared" si="854"/>
        <v>0.9085927510247207</v>
      </c>
      <c r="Y3557">
        <f t="shared" si="855"/>
        <v>2.0769379864862088</v>
      </c>
      <c r="Z3557">
        <f t="shared" si="856"/>
        <v>-1.619901741609812</v>
      </c>
      <c r="AA3557">
        <f t="shared" si="857"/>
        <v>0.54296375512360329</v>
      </c>
      <c r="AC3557">
        <f t="shared" si="846"/>
        <v>6.0531939188309281E-3</v>
      </c>
      <c r="AD3557">
        <f t="shared" si="848"/>
        <v>2.4347013856782849</v>
      </c>
      <c r="AE3557">
        <f t="shared" si="849"/>
        <v>0.88982411479599799</v>
      </c>
      <c r="AG3557">
        <f t="shared" si="847"/>
        <v>3.024596959415464E-2</v>
      </c>
      <c r="AH3557">
        <f t="shared" si="850"/>
        <v>4.20274878391408</v>
      </c>
      <c r="AI3557">
        <f t="shared" si="851"/>
        <v>1.4357387835761817</v>
      </c>
    </row>
    <row r="3558" spans="1:35" x14ac:dyDescent="0.2">
      <c r="A3558" s="41">
        <v>41870</v>
      </c>
      <c r="B3558">
        <v>12432.23</v>
      </c>
      <c r="C3558">
        <v>3601.33</v>
      </c>
      <c r="D3558">
        <v>0.18</v>
      </c>
      <c r="E3558">
        <f t="shared" si="843"/>
        <v>4.9999999999999996E-6</v>
      </c>
      <c r="G3558">
        <f t="shared" si="844"/>
        <v>6.2655708460341679E-3</v>
      </c>
      <c r="H3558">
        <f t="shared" si="845"/>
        <v>5.1999888352360262E-3</v>
      </c>
      <c r="K3558" s="25">
        <v>3556</v>
      </c>
      <c r="U3558">
        <f t="shared" si="852"/>
        <v>0.41538759729724173</v>
      </c>
      <c r="V3558">
        <f t="shared" si="853"/>
        <v>-0.32398034832196243</v>
      </c>
      <c r="W3558">
        <f t="shared" si="854"/>
        <v>0.9085927510247207</v>
      </c>
      <c r="Y3558">
        <f t="shared" si="855"/>
        <v>2.0769379864862088</v>
      </c>
      <c r="Z3558">
        <f t="shared" si="856"/>
        <v>-1.619901741609812</v>
      </c>
      <c r="AA3558">
        <f t="shared" si="857"/>
        <v>0.54296375512360329</v>
      </c>
      <c r="AC3558">
        <f t="shared" si="846"/>
        <v>9.207224809478265E-4</v>
      </c>
      <c r="AD3558">
        <f t="shared" si="848"/>
        <v>2.4369430699784735</v>
      </c>
      <c r="AE3558">
        <f t="shared" si="849"/>
        <v>0.89074441367199741</v>
      </c>
      <c r="AG3558">
        <f t="shared" si="847"/>
        <v>4.5913901825169129E-3</v>
      </c>
      <c r="AH3558">
        <f t="shared" si="850"/>
        <v>4.2220452434201281</v>
      </c>
      <c r="AI3558">
        <f t="shared" si="851"/>
        <v>1.4403196654795909</v>
      </c>
    </row>
    <row r="3559" spans="1:35" x14ac:dyDescent="0.2">
      <c r="A3559" s="41">
        <v>41871</v>
      </c>
      <c r="B3559">
        <v>12376.88</v>
      </c>
      <c r="C3559">
        <v>3610.49</v>
      </c>
      <c r="D3559">
        <v>0.17</v>
      </c>
      <c r="E3559">
        <f t="shared" si="843"/>
        <v>4.7222222222222223E-6</v>
      </c>
      <c r="G3559">
        <f t="shared" si="844"/>
        <v>-4.4521377098075219E-3</v>
      </c>
      <c r="H3559">
        <f t="shared" si="845"/>
        <v>2.5435047607411301E-3</v>
      </c>
      <c r="K3559" s="25">
        <v>3557</v>
      </c>
      <c r="U3559">
        <f t="shared" si="852"/>
        <v>0.41538759729724173</v>
      </c>
      <c r="V3559">
        <f t="shared" si="853"/>
        <v>-0.32398034832196243</v>
      </c>
      <c r="W3559">
        <f t="shared" si="854"/>
        <v>0.9085927510247207</v>
      </c>
      <c r="Y3559">
        <f t="shared" si="855"/>
        <v>2.0769379864862088</v>
      </c>
      <c r="Z3559">
        <f t="shared" si="856"/>
        <v>-1.619901741609812</v>
      </c>
      <c r="AA3559">
        <f t="shared" si="857"/>
        <v>0.54296375512360329</v>
      </c>
      <c r="AC3559">
        <f t="shared" si="846"/>
        <v>-2.6688653807017486E-3</v>
      </c>
      <c r="AD3559">
        <f t="shared" si="848"/>
        <v>2.4304391969842669</v>
      </c>
      <c r="AE3559">
        <f t="shared" si="849"/>
        <v>0.88807198052073877</v>
      </c>
      <c r="AG3559">
        <f t="shared" si="847"/>
        <v>-1.3364326903508743E-2</v>
      </c>
      <c r="AH3559">
        <f t="shared" si="850"/>
        <v>4.1656204505856573</v>
      </c>
      <c r="AI3559">
        <f t="shared" si="851"/>
        <v>1.4268652322518656</v>
      </c>
    </row>
    <row r="3560" spans="1:35" x14ac:dyDescent="0.2">
      <c r="A3560" s="41">
        <v>41872</v>
      </c>
      <c r="B3560">
        <v>12489.99</v>
      </c>
      <c r="C3560">
        <v>3621.23</v>
      </c>
      <c r="D3560">
        <v>0.11</v>
      </c>
      <c r="E3560">
        <f t="shared" si="843"/>
        <v>3.0555555555555556E-6</v>
      </c>
      <c r="G3560">
        <f t="shared" si="844"/>
        <v>9.1388136590158896E-3</v>
      </c>
      <c r="H3560">
        <f t="shared" si="845"/>
        <v>2.9746654886179543E-3</v>
      </c>
      <c r="K3560" s="25">
        <v>3558</v>
      </c>
      <c r="U3560">
        <f t="shared" si="852"/>
        <v>0.41538759729724173</v>
      </c>
      <c r="V3560">
        <f t="shared" si="853"/>
        <v>-0.32398034832196243</v>
      </c>
      <c r="W3560">
        <f t="shared" si="854"/>
        <v>0.9085927510247207</v>
      </c>
      <c r="Y3560">
        <f t="shared" si="855"/>
        <v>2.0769379864862088</v>
      </c>
      <c r="Z3560">
        <f t="shared" si="856"/>
        <v>-1.619901741609812</v>
      </c>
      <c r="AA3560">
        <f t="shared" si="857"/>
        <v>0.54296375512360329</v>
      </c>
      <c r="AC3560">
        <f t="shared" si="846"/>
        <v>2.8367072637018984E-3</v>
      </c>
      <c r="AD3560">
        <f t="shared" si="848"/>
        <v>2.4373336415083378</v>
      </c>
      <c r="AE3560">
        <f t="shared" si="849"/>
        <v>0.89090467192314671</v>
      </c>
      <c r="AG3560">
        <f t="shared" si="847"/>
        <v>1.4164647429620604E-2</v>
      </c>
      <c r="AH3560">
        <f t="shared" si="850"/>
        <v>4.2246249955938211</v>
      </c>
      <c r="AI3560">
        <f t="shared" si="851"/>
        <v>1.4409304984305422</v>
      </c>
    </row>
    <row r="3561" spans="1:35" x14ac:dyDescent="0.2">
      <c r="A3561" s="41">
        <v>41873</v>
      </c>
      <c r="B3561">
        <v>12357.15</v>
      </c>
      <c r="C3561">
        <v>3614.5</v>
      </c>
      <c r="D3561">
        <v>0.11</v>
      </c>
      <c r="E3561">
        <f t="shared" si="843"/>
        <v>3.0555555555555556E-6</v>
      </c>
      <c r="G3561">
        <f t="shared" si="844"/>
        <v>-1.063571708223947E-2</v>
      </c>
      <c r="H3561">
        <f t="shared" si="845"/>
        <v>-1.8584845480679266E-3</v>
      </c>
      <c r="K3561" s="25">
        <v>3559</v>
      </c>
      <c r="U3561">
        <f t="shared" si="852"/>
        <v>0.41538759729724173</v>
      </c>
      <c r="V3561">
        <f t="shared" si="853"/>
        <v>-0.32398034832196243</v>
      </c>
      <c r="W3561">
        <f t="shared" si="854"/>
        <v>0.9085927510247207</v>
      </c>
      <c r="Y3561">
        <f t="shared" si="855"/>
        <v>2.0769379864862088</v>
      </c>
      <c r="Z3561">
        <f t="shared" si="856"/>
        <v>-1.619901741609812</v>
      </c>
      <c r="AA3561">
        <f t="shared" si="857"/>
        <v>0.54296375512360329</v>
      </c>
      <c r="AC3561">
        <f t="shared" si="846"/>
        <v>-3.8130562374625206E-3</v>
      </c>
      <c r="AD3561">
        <f t="shared" si="848"/>
        <v>2.4280399512638073</v>
      </c>
      <c r="AE3561">
        <f t="shared" si="849"/>
        <v>0.88708432745389165</v>
      </c>
      <c r="AG3561">
        <f t="shared" si="847"/>
        <v>-1.9077503409534829E-2</v>
      </c>
      <c r="AH3561">
        <f t="shared" si="850"/>
        <v>4.1440296978363742</v>
      </c>
      <c r="AI3561">
        <f t="shared" si="851"/>
        <v>1.4216686713978102</v>
      </c>
    </row>
    <row r="3562" spans="1:35" x14ac:dyDescent="0.2">
      <c r="A3562" s="41">
        <v>41876</v>
      </c>
      <c r="B3562">
        <v>12551.49</v>
      </c>
      <c r="C3562">
        <v>3631.86</v>
      </c>
      <c r="D3562">
        <v>0.17</v>
      </c>
      <c r="E3562">
        <f t="shared" si="843"/>
        <v>4.7222222222222223E-6</v>
      </c>
      <c r="G3562">
        <f t="shared" si="844"/>
        <v>1.5726927325475547E-2</v>
      </c>
      <c r="H3562">
        <f t="shared" si="845"/>
        <v>4.8028772997648714E-3</v>
      </c>
      <c r="K3562" s="25">
        <v>3560</v>
      </c>
      <c r="U3562">
        <f t="shared" si="852"/>
        <v>0.16656482867096961</v>
      </c>
      <c r="V3562">
        <f t="shared" si="853"/>
        <v>0.12086650832983299</v>
      </c>
      <c r="W3562">
        <f t="shared" si="854"/>
        <v>0.71256866299919741</v>
      </c>
      <c r="Y3562">
        <f t="shared" si="855"/>
        <v>0.83282414335484811</v>
      </c>
      <c r="Z3562">
        <f t="shared" si="856"/>
        <v>0.60433254164916494</v>
      </c>
      <c r="AA3562">
        <f t="shared" si="857"/>
        <v>-0.43715668500401306</v>
      </c>
      <c r="AC3562">
        <f t="shared" si="846"/>
        <v>4.9795089497002851E-3</v>
      </c>
      <c r="AD3562">
        <f t="shared" si="848"/>
        <v>2.4401303979313553</v>
      </c>
      <c r="AE3562">
        <f t="shared" si="849"/>
        <v>0.89205147965229425</v>
      </c>
      <c r="AG3562">
        <f t="shared" si="847"/>
        <v>2.4885322526279206E-2</v>
      </c>
      <c r="AH3562">
        <f t="shared" si="850"/>
        <v>4.2471552134255122</v>
      </c>
      <c r="AI3562">
        <f t="shared" si="851"/>
        <v>1.4462493972669295</v>
      </c>
    </row>
    <row r="3563" spans="1:35" x14ac:dyDescent="0.2">
      <c r="A3563" s="41">
        <v>41877</v>
      </c>
      <c r="B3563">
        <v>12659.79</v>
      </c>
      <c r="C3563">
        <v>3635.71</v>
      </c>
      <c r="D3563">
        <v>0.11</v>
      </c>
      <c r="E3563">
        <f t="shared" si="843"/>
        <v>3.0555555555555556E-6</v>
      </c>
      <c r="G3563">
        <f t="shared" si="844"/>
        <v>8.6284576572184732E-3</v>
      </c>
      <c r="H3563">
        <f t="shared" si="845"/>
        <v>1.0600628878866226E-3</v>
      </c>
      <c r="K3563" s="25">
        <v>3561</v>
      </c>
      <c r="U3563">
        <f t="shared" si="852"/>
        <v>0.16656482867096961</v>
      </c>
      <c r="V3563">
        <f t="shared" si="853"/>
        <v>0.12086650832983299</v>
      </c>
      <c r="W3563">
        <f t="shared" si="854"/>
        <v>0.71256866299919741</v>
      </c>
      <c r="Y3563">
        <f t="shared" si="855"/>
        <v>0.83282414335484811</v>
      </c>
      <c r="Z3563">
        <f t="shared" si="856"/>
        <v>0.60433254164916494</v>
      </c>
      <c r="AA3563">
        <f t="shared" si="857"/>
        <v>-0.43715668500401306</v>
      </c>
      <c r="AC3563">
        <f t="shared" si="846"/>
        <v>1.5686885788134802E-3</v>
      </c>
      <c r="AD3563">
        <f t="shared" si="848"/>
        <v>2.4439582026174058</v>
      </c>
      <c r="AE3563">
        <f t="shared" si="849"/>
        <v>0.89361893912440171</v>
      </c>
      <c r="AG3563">
        <f t="shared" si="847"/>
        <v>7.8245540051785113E-3</v>
      </c>
      <c r="AH3563">
        <f t="shared" si="850"/>
        <v>4.2803873087613349</v>
      </c>
      <c r="AI3563">
        <f t="shared" si="851"/>
        <v>1.4540434982007353</v>
      </c>
    </row>
    <row r="3564" spans="1:35" x14ac:dyDescent="0.2">
      <c r="A3564" s="41">
        <v>41878</v>
      </c>
      <c r="B3564">
        <v>12634.84</v>
      </c>
      <c r="C3564">
        <v>3636.64</v>
      </c>
      <c r="D3564">
        <v>0.17</v>
      </c>
      <c r="E3564">
        <f t="shared" si="843"/>
        <v>4.7222222222222223E-6</v>
      </c>
      <c r="G3564">
        <f t="shared" si="844"/>
        <v>-1.9708067827349999E-3</v>
      </c>
      <c r="H3564">
        <f t="shared" si="845"/>
        <v>2.5579597932723905E-4</v>
      </c>
      <c r="K3564" s="25">
        <v>3562</v>
      </c>
      <c r="U3564">
        <f t="shared" si="852"/>
        <v>0.16656482867096961</v>
      </c>
      <c r="V3564">
        <f t="shared" si="853"/>
        <v>0.12086650832983299</v>
      </c>
      <c r="W3564">
        <f t="shared" si="854"/>
        <v>0.71256866299919741</v>
      </c>
      <c r="Y3564">
        <f t="shared" si="855"/>
        <v>0.83282414335484811</v>
      </c>
      <c r="Z3564">
        <f t="shared" si="856"/>
        <v>0.60433254164916494</v>
      </c>
      <c r="AA3564">
        <f t="shared" si="857"/>
        <v>-0.43715668500401306</v>
      </c>
      <c r="AC3564">
        <f t="shared" si="846"/>
        <v>-2.9517263410680457E-4</v>
      </c>
      <c r="AD3564">
        <f t="shared" si="848"/>
        <v>2.4432368130370921</v>
      </c>
      <c r="AE3564">
        <f t="shared" si="849"/>
        <v>0.89332372291827855</v>
      </c>
      <c r="AG3564">
        <f t="shared" si="847"/>
        <v>-1.4880853927562452E-3</v>
      </c>
      <c r="AH3564">
        <f t="shared" si="850"/>
        <v>4.2740177269318282</v>
      </c>
      <c r="AI3564">
        <f t="shared" si="851"/>
        <v>1.4525543045092792</v>
      </c>
    </row>
    <row r="3565" spans="1:35" x14ac:dyDescent="0.2">
      <c r="A3565" s="41">
        <v>41879</v>
      </c>
      <c r="B3565">
        <v>12467.16</v>
      </c>
      <c r="C3565">
        <v>3630.98</v>
      </c>
      <c r="D3565">
        <v>0.17</v>
      </c>
      <c r="E3565">
        <f t="shared" si="843"/>
        <v>4.7222222222222223E-6</v>
      </c>
      <c r="G3565">
        <f t="shared" si="844"/>
        <v>-1.3271240474750791E-2</v>
      </c>
      <c r="H3565">
        <f t="shared" si="845"/>
        <v>-1.5563817149896208E-3</v>
      </c>
      <c r="K3565" s="25">
        <v>3563</v>
      </c>
      <c r="U3565">
        <f t="shared" si="852"/>
        <v>0.16656482867096961</v>
      </c>
      <c r="V3565">
        <f t="shared" si="853"/>
        <v>0.12086650832983299</v>
      </c>
      <c r="W3565">
        <f t="shared" si="854"/>
        <v>0.71256866299919741</v>
      </c>
      <c r="Y3565">
        <f t="shared" si="855"/>
        <v>0.83282414335484811</v>
      </c>
      <c r="Z3565">
        <f t="shared" si="856"/>
        <v>0.60433254164916494</v>
      </c>
      <c r="AA3565">
        <f t="shared" si="857"/>
        <v>-0.43715668500401306</v>
      </c>
      <c r="AC3565">
        <f t="shared" si="846"/>
        <v>-2.3952714118720218E-3</v>
      </c>
      <c r="AD3565">
        <f t="shared" si="848"/>
        <v>2.4373845977463908</v>
      </c>
      <c r="AE3565">
        <f t="shared" si="849"/>
        <v>0.89092557825477625</v>
      </c>
      <c r="AG3565">
        <f t="shared" si="847"/>
        <v>-1.1995245948248997E-2</v>
      </c>
      <c r="AH3565">
        <f t="shared" si="850"/>
        <v>4.2227498331101048</v>
      </c>
      <c r="AI3565">
        <f t="shared" si="851"/>
        <v>1.4404865350567035</v>
      </c>
    </row>
    <row r="3566" spans="1:35" x14ac:dyDescent="0.2">
      <c r="A3566" s="41">
        <v>41880</v>
      </c>
      <c r="B3566">
        <v>12474.33</v>
      </c>
      <c r="C3566">
        <v>3643.34</v>
      </c>
      <c r="D3566">
        <v>0.13</v>
      </c>
      <c r="E3566">
        <f t="shared" si="843"/>
        <v>3.611111111111111E-6</v>
      </c>
      <c r="G3566">
        <f t="shared" si="844"/>
        <v>5.7511093143908253E-4</v>
      </c>
      <c r="H3566">
        <f t="shared" si="845"/>
        <v>3.4040396807473814E-3</v>
      </c>
      <c r="K3566" s="25">
        <v>3564</v>
      </c>
      <c r="U3566">
        <f t="shared" si="852"/>
        <v>0.16656482867096961</v>
      </c>
      <c r="V3566">
        <f t="shared" si="853"/>
        <v>0.12086650832983299</v>
      </c>
      <c r="W3566">
        <f t="shared" si="854"/>
        <v>0.71256866299919741</v>
      </c>
      <c r="Y3566">
        <f t="shared" si="855"/>
        <v>0.83282414335484811</v>
      </c>
      <c r="Z3566">
        <f t="shared" si="856"/>
        <v>0.60433254164916494</v>
      </c>
      <c r="AA3566">
        <f t="shared" si="857"/>
        <v>-0.43715668500401306</v>
      </c>
      <c r="AC3566">
        <f t="shared" si="846"/>
        <v>5.1059255176536195E-4</v>
      </c>
      <c r="AD3566">
        <f t="shared" si="848"/>
        <v>2.4386291081677878</v>
      </c>
      <c r="AE3566">
        <f t="shared" si="849"/>
        <v>0.8914360404985191</v>
      </c>
      <c r="AG3566">
        <f t="shared" si="847"/>
        <v>2.5340738699379207E-3</v>
      </c>
      <c r="AH3566">
        <f t="shared" si="850"/>
        <v>4.2334505931214741</v>
      </c>
      <c r="AI3566">
        <f t="shared" si="851"/>
        <v>1.4430174035753749</v>
      </c>
    </row>
    <row r="3567" spans="1:35" x14ac:dyDescent="0.2">
      <c r="A3567" s="41">
        <v>41883</v>
      </c>
      <c r="B3567">
        <v>12452.67</v>
      </c>
      <c r="C3567">
        <v>3643.34</v>
      </c>
      <c r="D3567">
        <v>0.17</v>
      </c>
      <c r="E3567">
        <f t="shared" si="843"/>
        <v>4.7222222222222223E-6</v>
      </c>
      <c r="G3567">
        <f t="shared" si="844"/>
        <v>-1.7363658008085288E-3</v>
      </c>
      <c r="H3567">
        <f t="shared" si="845"/>
        <v>0</v>
      </c>
      <c r="K3567" s="25">
        <v>3565</v>
      </c>
      <c r="U3567">
        <f t="shared" si="852"/>
        <v>-0.15636186082562537</v>
      </c>
      <c r="V3567">
        <f t="shared" si="853"/>
        <v>0.91674557249035815</v>
      </c>
      <c r="W3567">
        <f t="shared" si="854"/>
        <v>0.23961628833526727</v>
      </c>
      <c r="Y3567">
        <f t="shared" si="855"/>
        <v>-0.78180930412812688</v>
      </c>
      <c r="Z3567">
        <f t="shared" si="856"/>
        <v>4.5837278624517905</v>
      </c>
      <c r="AA3567">
        <f t="shared" si="857"/>
        <v>-2.8019185583236634</v>
      </c>
      <c r="AC3567">
        <f t="shared" si="846"/>
        <v>-2.8664430750541758E-4</v>
      </c>
      <c r="AD3567">
        <f t="shared" si="848"/>
        <v>2.4379300890158144</v>
      </c>
      <c r="AE3567">
        <f t="shared" si="849"/>
        <v>0.89114935510068172</v>
      </c>
      <c r="AG3567">
        <f t="shared" si="847"/>
        <v>-1.4476659819715324E-3</v>
      </c>
      <c r="AH3567">
        <f t="shared" si="850"/>
        <v>4.2273219707114551</v>
      </c>
      <c r="AI3567">
        <f t="shared" si="851"/>
        <v>1.4415686887125974</v>
      </c>
    </row>
    <row r="3568" spans="1:35" x14ac:dyDescent="0.2">
      <c r="A3568" s="41">
        <v>41884</v>
      </c>
      <c r="B3568">
        <v>12476.12</v>
      </c>
      <c r="C3568">
        <v>3641.52</v>
      </c>
      <c r="D3568">
        <v>0.17</v>
      </c>
      <c r="E3568">
        <f t="shared" si="843"/>
        <v>4.7222222222222223E-6</v>
      </c>
      <c r="G3568">
        <f t="shared" si="844"/>
        <v>1.8831302845093243E-3</v>
      </c>
      <c r="H3568">
        <f t="shared" si="845"/>
        <v>-4.9954162938407171E-4</v>
      </c>
      <c r="K3568" s="25">
        <v>3566</v>
      </c>
      <c r="U3568">
        <f t="shared" si="852"/>
        <v>-0.15636186082562537</v>
      </c>
      <c r="V3568">
        <f t="shared" si="853"/>
        <v>0.91674557249035815</v>
      </c>
      <c r="W3568">
        <f t="shared" si="854"/>
        <v>0.23961628833526727</v>
      </c>
      <c r="Y3568">
        <f t="shared" si="855"/>
        <v>-0.78180930412812688</v>
      </c>
      <c r="Z3568">
        <f t="shared" si="856"/>
        <v>4.5837278624517905</v>
      </c>
      <c r="AA3568">
        <f t="shared" si="857"/>
        <v>-2.8019185583236634</v>
      </c>
      <c r="AC3568">
        <f t="shared" si="846"/>
        <v>-7.5127081111385128E-4</v>
      </c>
      <c r="AD3568">
        <f t="shared" si="848"/>
        <v>2.4360985433004005</v>
      </c>
      <c r="AE3568">
        <f t="shared" si="849"/>
        <v>0.89039780194423135</v>
      </c>
      <c r="AG3568">
        <f t="shared" si="847"/>
        <v>-3.7752429444581448E-3</v>
      </c>
      <c r="AH3568">
        <f t="shared" si="850"/>
        <v>4.2113628032675736</v>
      </c>
      <c r="AI3568">
        <f t="shared" si="851"/>
        <v>1.4377863015520584</v>
      </c>
    </row>
    <row r="3569" spans="1:35" x14ac:dyDescent="0.2">
      <c r="A3569" s="41">
        <v>41885</v>
      </c>
      <c r="B3569">
        <v>12646.64</v>
      </c>
      <c r="C3569">
        <v>3639.35</v>
      </c>
      <c r="D3569">
        <v>0.17</v>
      </c>
      <c r="E3569">
        <f t="shared" si="843"/>
        <v>4.7222222222222223E-6</v>
      </c>
      <c r="G3569">
        <f t="shared" si="844"/>
        <v>1.3667710794702087E-2</v>
      </c>
      <c r="H3569">
        <f t="shared" si="845"/>
        <v>-5.959050067005187E-4</v>
      </c>
      <c r="K3569" s="25">
        <v>3567</v>
      </c>
      <c r="U3569">
        <f t="shared" si="852"/>
        <v>-0.15636186082562537</v>
      </c>
      <c r="V3569">
        <f t="shared" si="853"/>
        <v>0.91674557249035815</v>
      </c>
      <c r="W3569">
        <f t="shared" si="854"/>
        <v>0.23961628833526727</v>
      </c>
      <c r="Y3569">
        <f t="shared" si="855"/>
        <v>-0.78180930412812688</v>
      </c>
      <c r="Z3569">
        <f t="shared" si="856"/>
        <v>4.5837278624517905</v>
      </c>
      <c r="AA3569">
        <f t="shared" si="857"/>
        <v>-2.8019185583236634</v>
      </c>
      <c r="AC3569">
        <f t="shared" si="846"/>
        <v>-2.6822704482420594E-3</v>
      </c>
      <c r="AD3569">
        <f t="shared" si="848"/>
        <v>2.4295642681687002</v>
      </c>
      <c r="AE3569">
        <f t="shared" si="849"/>
        <v>0.88771192776304375</v>
      </c>
      <c r="AG3569">
        <f t="shared" si="847"/>
        <v>-1.3430241130099187E-2</v>
      </c>
      <c r="AH3569">
        <f t="shared" si="850"/>
        <v>4.1548031853333596</v>
      </c>
      <c r="AI3569">
        <f t="shared" si="851"/>
        <v>1.4242650590346899</v>
      </c>
    </row>
    <row r="3570" spans="1:35" x14ac:dyDescent="0.2">
      <c r="A3570" s="41">
        <v>41886</v>
      </c>
      <c r="B3570">
        <v>12608.78</v>
      </c>
      <c r="C3570">
        <v>3633.87</v>
      </c>
      <c r="D3570">
        <v>0.17</v>
      </c>
      <c r="E3570">
        <f t="shared" si="843"/>
        <v>4.7222222222222223E-6</v>
      </c>
      <c r="G3570">
        <f t="shared" si="844"/>
        <v>-2.9936805349087795E-3</v>
      </c>
      <c r="H3570">
        <f t="shared" si="845"/>
        <v>-1.5057633918144774E-3</v>
      </c>
      <c r="K3570" s="25">
        <v>3568</v>
      </c>
      <c r="U3570">
        <f t="shared" si="852"/>
        <v>-0.15636186082562537</v>
      </c>
      <c r="V3570">
        <f t="shared" si="853"/>
        <v>0.91674557249035815</v>
      </c>
      <c r="W3570">
        <f t="shared" si="854"/>
        <v>0.23961628833526727</v>
      </c>
      <c r="Y3570">
        <f t="shared" si="855"/>
        <v>-0.78180930412812688</v>
      </c>
      <c r="Z3570">
        <f t="shared" si="856"/>
        <v>4.5837278624517905</v>
      </c>
      <c r="AA3570">
        <f t="shared" si="857"/>
        <v>-2.8019185583236634</v>
      </c>
      <c r="AC3570">
        <f t="shared" si="846"/>
        <v>-9.1117294214661314E-4</v>
      </c>
      <c r="AD3570">
        <f t="shared" si="848"/>
        <v>2.4273505149463386</v>
      </c>
      <c r="AE3570">
        <f t="shared" si="849"/>
        <v>0.88680033945049652</v>
      </c>
      <c r="AG3570">
        <f t="shared" si="847"/>
        <v>-4.5747535996219528E-3</v>
      </c>
      <c r="AH3570">
        <f t="shared" si="850"/>
        <v>4.1357959845055348</v>
      </c>
      <c r="AI3570">
        <f t="shared" si="851"/>
        <v>1.4196798092258718</v>
      </c>
    </row>
    <row r="3571" spans="1:35" x14ac:dyDescent="0.2">
      <c r="A3571" s="41">
        <v>41887</v>
      </c>
      <c r="B3571">
        <v>12630.65</v>
      </c>
      <c r="C3571">
        <v>3652.26</v>
      </c>
      <c r="D3571">
        <v>0.17</v>
      </c>
      <c r="E3571">
        <f t="shared" si="843"/>
        <v>4.7222222222222223E-6</v>
      </c>
      <c r="G3571">
        <f t="shared" si="844"/>
        <v>1.7345056381346158E-3</v>
      </c>
      <c r="H3571">
        <f t="shared" si="845"/>
        <v>5.0607203890068514E-3</v>
      </c>
      <c r="K3571" s="25">
        <v>3569</v>
      </c>
      <c r="U3571">
        <f t="shared" si="852"/>
        <v>-0.15636186082562537</v>
      </c>
      <c r="V3571">
        <f t="shared" si="853"/>
        <v>0.91674557249035815</v>
      </c>
      <c r="W3571">
        <f t="shared" si="854"/>
        <v>0.23961628833526727</v>
      </c>
      <c r="Y3571">
        <f t="shared" si="855"/>
        <v>-0.78180930412812688</v>
      </c>
      <c r="Z3571">
        <f t="shared" si="856"/>
        <v>4.5837278624517905</v>
      </c>
      <c r="AA3571">
        <f t="shared" si="857"/>
        <v>-2.8019185583236634</v>
      </c>
      <c r="AC3571">
        <f t="shared" si="846"/>
        <v>4.3693140024040301E-3</v>
      </c>
      <c r="AD3571">
        <f t="shared" si="848"/>
        <v>2.4379563715400359</v>
      </c>
      <c r="AE3571">
        <f t="shared" si="849"/>
        <v>0.89116013571439556</v>
      </c>
      <c r="AG3571">
        <f t="shared" si="847"/>
        <v>2.182768112313126E-2</v>
      </c>
      <c r="AH3571">
        <f t="shared" si="850"/>
        <v>4.2260708204456483</v>
      </c>
      <c r="AI3571">
        <f t="shared" si="851"/>
        <v>1.4412726773226496</v>
      </c>
    </row>
    <row r="3572" spans="1:35" x14ac:dyDescent="0.2">
      <c r="A3572" s="41">
        <v>41890</v>
      </c>
      <c r="B3572">
        <v>12635.27</v>
      </c>
      <c r="C3572">
        <v>3641.66</v>
      </c>
      <c r="D3572">
        <v>0.21</v>
      </c>
      <c r="E3572">
        <f t="shared" si="843"/>
        <v>5.8333333333333331E-6</v>
      </c>
      <c r="G3572">
        <f t="shared" si="844"/>
        <v>3.6577689984290597E-4</v>
      </c>
      <c r="H3572">
        <f t="shared" si="845"/>
        <v>-2.9023125407283061E-3</v>
      </c>
      <c r="K3572" s="25">
        <v>3570</v>
      </c>
      <c r="U3572">
        <f t="shared" si="852"/>
        <v>-0.58531276864300419</v>
      </c>
      <c r="V3572">
        <f t="shared" si="853"/>
        <v>1.6888134547740339</v>
      </c>
      <c r="W3572">
        <f t="shared" si="854"/>
        <v>-0.1035006861310297</v>
      </c>
      <c r="Y3572">
        <f t="shared" si="855"/>
        <v>-2.9265638432150212</v>
      </c>
      <c r="Z3572">
        <f t="shared" si="856"/>
        <v>8.4440672738701696</v>
      </c>
      <c r="AA3572">
        <f t="shared" si="857"/>
        <v>-4.5175034306551485</v>
      </c>
      <c r="AC3572">
        <f t="shared" si="846"/>
        <v>-2.7167442070407987E-3</v>
      </c>
      <c r="AD3572">
        <f t="shared" si="848"/>
        <v>2.4313330676906362</v>
      </c>
      <c r="AE3572">
        <f t="shared" si="849"/>
        <v>0.88843969446033932</v>
      </c>
      <c r="AG3572">
        <f t="shared" si="847"/>
        <v>-1.3602609924092882E-2</v>
      </c>
      <c r="AH3572">
        <f t="shared" si="850"/>
        <v>4.1685852275635353</v>
      </c>
      <c r="AI3572">
        <f t="shared" si="851"/>
        <v>1.4275767042786989</v>
      </c>
    </row>
    <row r="3573" spans="1:35" x14ac:dyDescent="0.2">
      <c r="A3573" s="41">
        <v>41891</v>
      </c>
      <c r="B3573">
        <v>12540.58</v>
      </c>
      <c r="C3573">
        <v>3617.89</v>
      </c>
      <c r="D3573">
        <v>0.15</v>
      </c>
      <c r="E3573">
        <f t="shared" si="843"/>
        <v>4.1666666666666669E-6</v>
      </c>
      <c r="G3573">
        <f t="shared" si="844"/>
        <v>-7.4941018276618154E-3</v>
      </c>
      <c r="H3573">
        <f t="shared" si="845"/>
        <v>-6.5272430704678584E-3</v>
      </c>
      <c r="K3573" s="25">
        <v>3571</v>
      </c>
      <c r="U3573">
        <f t="shared" si="852"/>
        <v>-0.58531276864300419</v>
      </c>
      <c r="V3573">
        <f t="shared" si="853"/>
        <v>1.6888134547740339</v>
      </c>
      <c r="W3573">
        <f t="shared" si="854"/>
        <v>-0.1035006861310297</v>
      </c>
      <c r="Y3573">
        <f t="shared" si="855"/>
        <v>-2.9265638432150212</v>
      </c>
      <c r="Z3573">
        <f t="shared" si="856"/>
        <v>8.4440672738701696</v>
      </c>
      <c r="AA3573">
        <f t="shared" si="857"/>
        <v>-4.5175034306551485</v>
      </c>
      <c r="AC3573">
        <f t="shared" si="846"/>
        <v>-6.6375061847477931E-3</v>
      </c>
      <c r="AD3573">
        <f t="shared" si="848"/>
        <v>2.4151950794166579</v>
      </c>
      <c r="AE3573">
        <f t="shared" si="849"/>
        <v>0.88178006206850945</v>
      </c>
      <c r="AG3573">
        <f t="shared" si="847"/>
        <v>-3.3210864257072294E-2</v>
      </c>
      <c r="AH3573">
        <f t="shared" si="850"/>
        <v>4.0301429094268855</v>
      </c>
      <c r="AI3573">
        <f t="shared" si="851"/>
        <v>1.3938018367261014</v>
      </c>
    </row>
    <row r="3574" spans="1:35" x14ac:dyDescent="0.2">
      <c r="A3574" s="41">
        <v>41892</v>
      </c>
      <c r="B3574">
        <v>12528.72</v>
      </c>
      <c r="C3574">
        <v>3631.45</v>
      </c>
      <c r="D3574">
        <v>0.17</v>
      </c>
      <c r="E3574">
        <f t="shared" si="843"/>
        <v>4.7222222222222223E-6</v>
      </c>
      <c r="G3574">
        <f t="shared" si="844"/>
        <v>-9.4572978283305735E-4</v>
      </c>
      <c r="H3574">
        <f t="shared" si="845"/>
        <v>3.7480409852151241E-3</v>
      </c>
      <c r="K3574" s="25">
        <v>3572</v>
      </c>
      <c r="U3574">
        <f t="shared" si="852"/>
        <v>-0.58531276864300419</v>
      </c>
      <c r="V3574">
        <f t="shared" si="853"/>
        <v>1.6888134547740339</v>
      </c>
      <c r="W3574">
        <f t="shared" si="854"/>
        <v>-0.1035006861310297</v>
      </c>
      <c r="Y3574">
        <f t="shared" si="855"/>
        <v>-2.9265638432150212</v>
      </c>
      <c r="Z3574">
        <f t="shared" si="856"/>
        <v>8.4440672738701696</v>
      </c>
      <c r="AA3574">
        <f t="shared" si="857"/>
        <v>-4.5175034306551485</v>
      </c>
      <c r="AC3574">
        <f t="shared" si="846"/>
        <v>6.8828585095951121E-3</v>
      </c>
      <c r="AD3574">
        <f t="shared" si="848"/>
        <v>2.4318185254213529</v>
      </c>
      <c r="AE3574">
        <f t="shared" si="849"/>
        <v>0.88863934183839621</v>
      </c>
      <c r="AG3574">
        <f t="shared" si="847"/>
        <v>3.4397625881308895E-2</v>
      </c>
      <c r="AH3574">
        <f t="shared" si="850"/>
        <v>4.168770257473561</v>
      </c>
      <c r="AI3574">
        <f t="shared" si="851"/>
        <v>1.4276210900339634</v>
      </c>
    </row>
    <row r="3575" spans="1:35" x14ac:dyDescent="0.2">
      <c r="A3575" s="41">
        <v>41893</v>
      </c>
      <c r="B3575">
        <v>12541.81</v>
      </c>
      <c r="C3575">
        <v>3635.66</v>
      </c>
      <c r="D3575">
        <v>0.17</v>
      </c>
      <c r="E3575">
        <f t="shared" si="843"/>
        <v>4.7222222222222223E-6</v>
      </c>
      <c r="G3575">
        <f t="shared" si="844"/>
        <v>1.0447994687406332E-3</v>
      </c>
      <c r="H3575">
        <f t="shared" si="845"/>
        <v>1.1593165264563842E-3</v>
      </c>
      <c r="K3575" s="25">
        <v>3573</v>
      </c>
      <c r="U3575">
        <f t="shared" si="852"/>
        <v>-0.58531276864300419</v>
      </c>
      <c r="V3575">
        <f t="shared" si="853"/>
        <v>1.6888134547740339</v>
      </c>
      <c r="W3575">
        <f t="shared" si="854"/>
        <v>-0.1035006861310297</v>
      </c>
      <c r="Y3575">
        <f t="shared" si="855"/>
        <v>-2.9265638432150212</v>
      </c>
      <c r="Z3575">
        <f t="shared" si="856"/>
        <v>8.4440672738701696</v>
      </c>
      <c r="AA3575">
        <f t="shared" si="857"/>
        <v>-4.5175034306551485</v>
      </c>
      <c r="AC3575">
        <f t="shared" si="846"/>
        <v>1.3458461252560557E-3</v>
      </c>
      <c r="AD3575">
        <f t="shared" si="848"/>
        <v>2.435091378961117</v>
      </c>
      <c r="AE3575">
        <f t="shared" si="849"/>
        <v>0.88998428312451427</v>
      </c>
      <c r="AG3575">
        <f t="shared" si="847"/>
        <v>6.7103417373913891E-3</v>
      </c>
      <c r="AH3575">
        <f t="shared" si="850"/>
        <v>4.1967441305258824</v>
      </c>
      <c r="AI3575">
        <f t="shared" si="851"/>
        <v>1.43430901764334</v>
      </c>
    </row>
    <row r="3576" spans="1:35" x14ac:dyDescent="0.2">
      <c r="A3576" s="41">
        <v>41894</v>
      </c>
      <c r="B3576">
        <v>12487.17</v>
      </c>
      <c r="C3576">
        <v>3614.06</v>
      </c>
      <c r="D3576">
        <v>0.11</v>
      </c>
      <c r="E3576">
        <f t="shared" si="843"/>
        <v>3.0555555555555556E-6</v>
      </c>
      <c r="G3576">
        <f t="shared" si="844"/>
        <v>-4.3566279508300172E-3</v>
      </c>
      <c r="H3576">
        <f t="shared" si="845"/>
        <v>-5.9411496124499846E-3</v>
      </c>
      <c r="K3576" s="25">
        <v>3574</v>
      </c>
      <c r="U3576">
        <f t="shared" si="852"/>
        <v>-0.58531276864300419</v>
      </c>
      <c r="V3576">
        <f t="shared" si="853"/>
        <v>1.6888134547740339</v>
      </c>
      <c r="W3576">
        <f t="shared" si="854"/>
        <v>-0.1035006861310297</v>
      </c>
      <c r="Y3576">
        <f t="shared" si="855"/>
        <v>-2.9265638432150212</v>
      </c>
      <c r="Z3576">
        <f t="shared" si="856"/>
        <v>8.4440672738701696</v>
      </c>
      <c r="AA3576">
        <f t="shared" si="857"/>
        <v>-4.5175034306551485</v>
      </c>
      <c r="AC3576">
        <f t="shared" si="846"/>
        <v>-7.4839921877233187E-3</v>
      </c>
      <c r="AD3576">
        <f t="shared" si="848"/>
        <v>2.4168671741045795</v>
      </c>
      <c r="AE3576">
        <f t="shared" si="849"/>
        <v>0.88247214535176788</v>
      </c>
      <c r="AG3576">
        <f t="shared" si="847"/>
        <v>-3.7438849827505484E-2</v>
      </c>
      <c r="AH3576">
        <f t="shared" si="850"/>
        <v>4.0396228572586592</v>
      </c>
      <c r="AI3576">
        <f t="shared" si="851"/>
        <v>1.3961513354517767</v>
      </c>
    </row>
    <row r="3577" spans="1:35" x14ac:dyDescent="0.2">
      <c r="A3577" s="41">
        <v>41897</v>
      </c>
      <c r="B3577">
        <v>12498.49</v>
      </c>
      <c r="C3577">
        <v>3611.52</v>
      </c>
      <c r="D3577">
        <v>0.17</v>
      </c>
      <c r="E3577">
        <f t="shared" si="843"/>
        <v>4.7222222222222223E-6</v>
      </c>
      <c r="G3577">
        <f t="shared" si="844"/>
        <v>9.0653046286706348E-4</v>
      </c>
      <c r="H3577">
        <f t="shared" si="845"/>
        <v>-7.0281068936319923E-4</v>
      </c>
      <c r="K3577" s="25">
        <v>3575</v>
      </c>
      <c r="U3577">
        <f t="shared" si="852"/>
        <v>-0.7674972147464203</v>
      </c>
      <c r="V3577">
        <f t="shared" si="853"/>
        <v>2.1702372323700549</v>
      </c>
      <c r="W3577">
        <f t="shared" si="854"/>
        <v>-0.40274001762363465</v>
      </c>
      <c r="Y3577">
        <f t="shared" si="855"/>
        <v>-3.8374860737321015</v>
      </c>
      <c r="Z3577">
        <f t="shared" si="856"/>
        <v>10.851186161850276</v>
      </c>
      <c r="AA3577">
        <f t="shared" si="857"/>
        <v>-6.0137000881181741</v>
      </c>
      <c r="AC3577">
        <f t="shared" si="846"/>
        <v>-1.7178362555320412E-3</v>
      </c>
      <c r="AD3577">
        <f t="shared" si="848"/>
        <v>2.4127153920480975</v>
      </c>
      <c r="AE3577">
        <f t="shared" si="849"/>
        <v>0.88075283192359921</v>
      </c>
      <c r="AG3577">
        <f t="shared" si="847"/>
        <v>-8.6014034998824311E-3</v>
      </c>
      <c r="AH3577">
        <f t="shared" si="850"/>
        <v>4.0048764310760294</v>
      </c>
      <c r="AI3577">
        <f t="shared" si="851"/>
        <v>1.3875127263804263</v>
      </c>
    </row>
    <row r="3578" spans="1:35" x14ac:dyDescent="0.2">
      <c r="A3578" s="41">
        <v>41898</v>
      </c>
      <c r="B3578">
        <v>12467.3</v>
      </c>
      <c r="C3578">
        <v>3638.6</v>
      </c>
      <c r="D3578">
        <v>0.17</v>
      </c>
      <c r="E3578">
        <f t="shared" si="843"/>
        <v>4.7222222222222223E-6</v>
      </c>
      <c r="G3578">
        <f t="shared" si="844"/>
        <v>-2.4955014565759951E-3</v>
      </c>
      <c r="H3578">
        <f t="shared" si="845"/>
        <v>7.4982278929647149E-3</v>
      </c>
      <c r="K3578" s="25">
        <v>3576</v>
      </c>
      <c r="U3578">
        <f t="shared" si="852"/>
        <v>-0.7674972147464203</v>
      </c>
      <c r="V3578">
        <f t="shared" si="853"/>
        <v>2.1702372323700549</v>
      </c>
      <c r="W3578">
        <f t="shared" si="854"/>
        <v>-0.40274001762363465</v>
      </c>
      <c r="Y3578">
        <f t="shared" si="855"/>
        <v>-3.8374860737321015</v>
      </c>
      <c r="Z3578">
        <f t="shared" si="856"/>
        <v>10.851186161850276</v>
      </c>
      <c r="AA3578">
        <f t="shared" si="857"/>
        <v>-6.0137000881181741</v>
      </c>
      <c r="AC3578">
        <f t="shared" si="846"/>
        <v>1.8186321939564404E-2</v>
      </c>
      <c r="AD3578">
        <f t="shared" si="848"/>
        <v>2.4565938109164263</v>
      </c>
      <c r="AE3578">
        <f t="shared" si="849"/>
        <v>0.89877576074999532</v>
      </c>
      <c r="AG3578">
        <f t="shared" si="847"/>
        <v>9.0912720808933131E-2</v>
      </c>
      <c r="AH3578">
        <f t="shared" si="850"/>
        <v>4.368970643928721</v>
      </c>
      <c r="AI3578">
        <f t="shared" si="851"/>
        <v>1.474527430772709</v>
      </c>
    </row>
    <row r="3579" spans="1:35" x14ac:dyDescent="0.2">
      <c r="A3579" s="41">
        <v>41899</v>
      </c>
      <c r="B3579">
        <v>12521.32</v>
      </c>
      <c r="C3579">
        <v>3643.4</v>
      </c>
      <c r="D3579">
        <v>0.17</v>
      </c>
      <c r="E3579">
        <f t="shared" si="843"/>
        <v>4.7222222222222223E-6</v>
      </c>
      <c r="G3579">
        <f t="shared" si="844"/>
        <v>4.3329349578497701E-3</v>
      </c>
      <c r="H3579">
        <f t="shared" si="845"/>
        <v>1.3191886989501957E-3</v>
      </c>
      <c r="K3579" s="25">
        <v>3577</v>
      </c>
      <c r="U3579">
        <f t="shared" si="852"/>
        <v>-0.7674972147464203</v>
      </c>
      <c r="V3579">
        <f t="shared" si="853"/>
        <v>2.1702372323700549</v>
      </c>
      <c r="W3579">
        <f t="shared" si="854"/>
        <v>-0.40274001762363465</v>
      </c>
      <c r="Y3579">
        <f t="shared" si="855"/>
        <v>-3.8374860737321015</v>
      </c>
      <c r="Z3579">
        <f t="shared" si="856"/>
        <v>10.851186161850276</v>
      </c>
      <c r="AA3579">
        <f t="shared" si="857"/>
        <v>-6.0137000881181741</v>
      </c>
      <c r="AC3579">
        <f t="shared" si="846"/>
        <v>-4.6446490870457067E-4</v>
      </c>
      <c r="AD3579">
        <f t="shared" si="848"/>
        <v>2.4554528092963146</v>
      </c>
      <c r="AE3579">
        <f t="shared" si="849"/>
        <v>0.89831118794405407</v>
      </c>
      <c r="AG3579">
        <f t="shared" si="847"/>
        <v>-2.3412134324117409E-3</v>
      </c>
      <c r="AH3579">
        <f t="shared" si="850"/>
        <v>4.3587419511713428</v>
      </c>
      <c r="AI3579">
        <f t="shared" si="851"/>
        <v>1.4721834724149883</v>
      </c>
    </row>
    <row r="3580" spans="1:35" x14ac:dyDescent="0.2">
      <c r="A3580" s="41">
        <v>41900</v>
      </c>
      <c r="B3580">
        <v>12661.05</v>
      </c>
      <c r="C3580">
        <v>3661.73</v>
      </c>
      <c r="D3580">
        <v>0.17</v>
      </c>
      <c r="E3580">
        <f t="shared" si="843"/>
        <v>4.7222222222222223E-6</v>
      </c>
      <c r="G3580">
        <f t="shared" si="844"/>
        <v>1.1159366584353691E-2</v>
      </c>
      <c r="H3580">
        <f t="shared" si="845"/>
        <v>5.0310149860020659E-3</v>
      </c>
      <c r="K3580" s="25">
        <v>3578</v>
      </c>
      <c r="U3580">
        <f t="shared" si="852"/>
        <v>-0.7674972147464203</v>
      </c>
      <c r="V3580">
        <f t="shared" si="853"/>
        <v>2.1702372323700549</v>
      </c>
      <c r="W3580">
        <f t="shared" si="854"/>
        <v>-0.40274001762363465</v>
      </c>
      <c r="Y3580">
        <f t="shared" si="855"/>
        <v>-3.8374860737321015</v>
      </c>
      <c r="Z3580">
        <f t="shared" si="856"/>
        <v>10.851186161850276</v>
      </c>
      <c r="AA3580">
        <f t="shared" si="857"/>
        <v>-6.0137000881181741</v>
      </c>
      <c r="AC3580">
        <f t="shared" si="846"/>
        <v>2.3518114395466617E-3</v>
      </c>
      <c r="AD3580">
        <f t="shared" si="848"/>
        <v>2.4612275713024845</v>
      </c>
      <c r="AE3580">
        <f t="shared" si="849"/>
        <v>0.90066023820341323</v>
      </c>
      <c r="AG3580">
        <f t="shared" si="847"/>
        <v>1.1740168308844431E-2</v>
      </c>
      <c r="AH3580">
        <f t="shared" si="850"/>
        <v>4.4099143152929159</v>
      </c>
      <c r="AI3580">
        <f t="shared" si="851"/>
        <v>1.4838552596312027</v>
      </c>
    </row>
    <row r="3581" spans="1:35" x14ac:dyDescent="0.2">
      <c r="A3581" s="41">
        <v>41901</v>
      </c>
      <c r="B3581">
        <v>12582.26</v>
      </c>
      <c r="C3581">
        <v>3660.03</v>
      </c>
      <c r="D3581">
        <v>0.17</v>
      </c>
      <c r="E3581">
        <f t="shared" si="843"/>
        <v>4.7222222222222223E-6</v>
      </c>
      <c r="G3581">
        <f t="shared" si="844"/>
        <v>-6.2230225771163572E-3</v>
      </c>
      <c r="H3581">
        <f t="shared" si="845"/>
        <v>-4.6426142834119887E-4</v>
      </c>
      <c r="K3581" s="25">
        <v>3579</v>
      </c>
      <c r="U3581">
        <f t="shared" si="852"/>
        <v>-0.7674972147464203</v>
      </c>
      <c r="V3581">
        <f t="shared" si="853"/>
        <v>2.1702372323700549</v>
      </c>
      <c r="W3581">
        <f t="shared" si="854"/>
        <v>-0.40274001762363465</v>
      </c>
      <c r="Y3581">
        <f t="shared" si="855"/>
        <v>-3.8374860737321015</v>
      </c>
      <c r="Z3581">
        <f t="shared" si="856"/>
        <v>10.851186161850276</v>
      </c>
      <c r="AA3581">
        <f t="shared" si="857"/>
        <v>-6.0137000881181741</v>
      </c>
      <c r="AC3581">
        <f t="shared" si="846"/>
        <v>3.766693230040522E-3</v>
      </c>
      <c r="AD3581">
        <f t="shared" si="848"/>
        <v>2.4704982605328984</v>
      </c>
      <c r="AE3581">
        <f t="shared" si="849"/>
        <v>0.90441985520825563</v>
      </c>
      <c r="AG3581">
        <f t="shared" si="847"/>
        <v>1.8814577261313723E-2</v>
      </c>
      <c r="AH3581">
        <f t="shared" si="850"/>
        <v>4.4928849888937679</v>
      </c>
      <c r="AI3581">
        <f t="shared" si="851"/>
        <v>1.5024950319179198</v>
      </c>
    </row>
    <row r="3582" spans="1:35" x14ac:dyDescent="0.2">
      <c r="A3582" s="41">
        <v>41904</v>
      </c>
      <c r="B3582">
        <v>12501.19</v>
      </c>
      <c r="C3582">
        <v>3630.7</v>
      </c>
      <c r="D3582">
        <v>0.17</v>
      </c>
      <c r="E3582">
        <f t="shared" si="843"/>
        <v>4.7222222222222223E-6</v>
      </c>
      <c r="G3582">
        <f t="shared" si="844"/>
        <v>-6.443198598661902E-3</v>
      </c>
      <c r="H3582">
        <f t="shared" si="845"/>
        <v>-8.013595516976741E-3</v>
      </c>
      <c r="K3582" s="25">
        <v>3580</v>
      </c>
      <c r="U3582">
        <f t="shared" si="852"/>
        <v>-0.14644447088891796</v>
      </c>
      <c r="V3582">
        <f t="shared" si="853"/>
        <v>0.98023616664116986</v>
      </c>
      <c r="W3582">
        <f t="shared" si="854"/>
        <v>0.16620830424774802</v>
      </c>
      <c r="Y3582">
        <f t="shared" si="855"/>
        <v>-0.73222235444458983</v>
      </c>
      <c r="Z3582">
        <f t="shared" si="856"/>
        <v>4.9011808332058493</v>
      </c>
      <c r="AA3582">
        <f t="shared" si="857"/>
        <v>-3.1689584787612595</v>
      </c>
      <c r="AC3582">
        <f t="shared" si="846"/>
        <v>-1.2448168205426637E-2</v>
      </c>
      <c r="AD3582">
        <f t="shared" si="848"/>
        <v>2.439745082634571</v>
      </c>
      <c r="AE3582">
        <f t="shared" si="849"/>
        <v>0.89189355951719318</v>
      </c>
      <c r="AG3582">
        <f t="shared" si="847"/>
        <v>-6.2259729916022064E-2</v>
      </c>
      <c r="AH3582">
        <f t="shared" si="850"/>
        <v>4.2131591829414923</v>
      </c>
      <c r="AI3582">
        <f t="shared" si="851"/>
        <v>1.4382127660337429</v>
      </c>
    </row>
    <row r="3583" spans="1:35" x14ac:dyDescent="0.2">
      <c r="A3583" s="41">
        <v>41905</v>
      </c>
      <c r="B3583">
        <v>12342.5</v>
      </c>
      <c r="C3583">
        <v>3610.1</v>
      </c>
      <c r="D3583">
        <v>0.18</v>
      </c>
      <c r="E3583">
        <f t="shared" si="843"/>
        <v>4.9999999999999996E-6</v>
      </c>
      <c r="G3583">
        <f t="shared" si="844"/>
        <v>-1.2693991532006193E-2</v>
      </c>
      <c r="H3583">
        <f t="shared" si="845"/>
        <v>-5.673837001129234E-3</v>
      </c>
      <c r="K3583" s="25">
        <v>3581</v>
      </c>
      <c r="U3583">
        <f t="shared" si="852"/>
        <v>-0.14644447088891796</v>
      </c>
      <c r="V3583">
        <f t="shared" si="853"/>
        <v>0.98023616664116986</v>
      </c>
      <c r="W3583">
        <f t="shared" si="854"/>
        <v>0.16620830424774802</v>
      </c>
      <c r="Y3583">
        <f t="shared" si="855"/>
        <v>-0.73222235444458983</v>
      </c>
      <c r="Z3583">
        <f t="shared" si="856"/>
        <v>4.9011808332058493</v>
      </c>
      <c r="AA3583">
        <f t="shared" si="857"/>
        <v>-3.1689584787612595</v>
      </c>
      <c r="AC3583">
        <f t="shared" si="846"/>
        <v>-3.7019504862128628E-3</v>
      </c>
      <c r="AD3583">
        <f t="shared" si="848"/>
        <v>2.4307132671396765</v>
      </c>
      <c r="AE3583">
        <f t="shared" si="849"/>
        <v>0.88818473985413715</v>
      </c>
      <c r="AG3583">
        <f t="shared" si="847"/>
        <v>-1.8528641319953201E-2</v>
      </c>
      <c r="AH3583">
        <f t="shared" si="850"/>
        <v>4.135095067616902</v>
      </c>
      <c r="AI3583">
        <f t="shared" si="851"/>
        <v>1.4195103191707146</v>
      </c>
    </row>
    <row r="3584" spans="1:35" x14ac:dyDescent="0.2">
      <c r="A3584" s="41">
        <v>41906</v>
      </c>
      <c r="B3584">
        <v>12366.61</v>
      </c>
      <c r="C3584">
        <v>3638.44</v>
      </c>
      <c r="D3584">
        <v>0.17</v>
      </c>
      <c r="E3584">
        <f t="shared" si="843"/>
        <v>4.7222222222222223E-6</v>
      </c>
      <c r="G3584">
        <f t="shared" si="844"/>
        <v>1.953413003848538E-3</v>
      </c>
      <c r="H3584">
        <f t="shared" si="845"/>
        <v>7.8501980554555682E-3</v>
      </c>
      <c r="K3584" s="25">
        <v>3582</v>
      </c>
      <c r="U3584">
        <f t="shared" si="852"/>
        <v>-0.14644447088891796</v>
      </c>
      <c r="V3584">
        <f t="shared" si="853"/>
        <v>0.98023616664116986</v>
      </c>
      <c r="W3584">
        <f t="shared" si="854"/>
        <v>0.16620830424774802</v>
      </c>
      <c r="Y3584">
        <f t="shared" si="855"/>
        <v>-0.73222235444458983</v>
      </c>
      <c r="Z3584">
        <f t="shared" si="856"/>
        <v>4.9011808332058493</v>
      </c>
      <c r="AA3584">
        <f t="shared" si="857"/>
        <v>-3.1689584787612595</v>
      </c>
      <c r="AC3584">
        <f t="shared" si="846"/>
        <v>7.4098125569988394E-3</v>
      </c>
      <c r="AD3584">
        <f t="shared" si="848"/>
        <v>2.4487243968289918</v>
      </c>
      <c r="AE3584">
        <f t="shared" si="849"/>
        <v>0.89556723461357768</v>
      </c>
      <c r="AG3584">
        <f t="shared" si="847"/>
        <v>3.7029062784994196E-2</v>
      </c>
      <c r="AH3584">
        <f t="shared" si="850"/>
        <v>4.2882137624976089</v>
      </c>
      <c r="AI3584">
        <f t="shared" si="851"/>
        <v>1.4558702738546985</v>
      </c>
    </row>
    <row r="3585" spans="1:35" x14ac:dyDescent="0.2">
      <c r="A3585" s="41">
        <v>41907</v>
      </c>
      <c r="B3585">
        <v>12123.1</v>
      </c>
      <c r="C3585">
        <v>3579.61</v>
      </c>
      <c r="D3585">
        <v>0.17</v>
      </c>
      <c r="E3585">
        <f t="shared" si="843"/>
        <v>4.7222222222222223E-6</v>
      </c>
      <c r="G3585">
        <f t="shared" si="844"/>
        <v>-1.9690925807476764E-2</v>
      </c>
      <c r="H3585">
        <f t="shared" si="845"/>
        <v>-1.616901749101261E-2</v>
      </c>
      <c r="K3585" s="25">
        <v>3583</v>
      </c>
      <c r="U3585">
        <f t="shared" si="852"/>
        <v>-0.14644447088891796</v>
      </c>
      <c r="V3585">
        <f t="shared" si="853"/>
        <v>0.98023616664116986</v>
      </c>
      <c r="W3585">
        <f t="shared" si="854"/>
        <v>0.16620830424774802</v>
      </c>
      <c r="Y3585">
        <f t="shared" si="855"/>
        <v>-0.73222235444458983</v>
      </c>
      <c r="Z3585">
        <f t="shared" si="856"/>
        <v>4.9011808332058493</v>
      </c>
      <c r="AA3585">
        <f t="shared" si="857"/>
        <v>-3.1689584787612595</v>
      </c>
      <c r="AC3585">
        <f t="shared" si="846"/>
        <v>-1.2965043640007515E-2</v>
      </c>
      <c r="AD3585">
        <f t="shared" si="848"/>
        <v>2.4169765781617527</v>
      </c>
      <c r="AE3585">
        <f t="shared" si="849"/>
        <v>0.8825174112158708</v>
      </c>
      <c r="AG3585">
        <f t="shared" si="847"/>
        <v>-6.4844107088926461E-2</v>
      </c>
      <c r="AH3585">
        <f t="shared" si="850"/>
        <v>4.0101483700620051</v>
      </c>
      <c r="AI3585">
        <f t="shared" si="851"/>
        <v>1.3888282406494572</v>
      </c>
    </row>
    <row r="3586" spans="1:35" x14ac:dyDescent="0.2">
      <c r="A3586" s="41">
        <v>41908</v>
      </c>
      <c r="B3586">
        <v>12048.72</v>
      </c>
      <c r="C3586">
        <v>3610.98</v>
      </c>
      <c r="D3586">
        <v>0.17</v>
      </c>
      <c r="E3586">
        <f t="shared" si="843"/>
        <v>4.7222222222222223E-6</v>
      </c>
      <c r="G3586">
        <f t="shared" si="844"/>
        <v>-6.1353944123203651E-3</v>
      </c>
      <c r="H3586">
        <f t="shared" si="845"/>
        <v>8.7635245180340566E-3</v>
      </c>
      <c r="K3586" s="25">
        <v>3584</v>
      </c>
      <c r="U3586">
        <f t="shared" si="852"/>
        <v>-0.14644447088891796</v>
      </c>
      <c r="V3586">
        <f t="shared" si="853"/>
        <v>0.98023616664116986</v>
      </c>
      <c r="W3586">
        <f t="shared" si="854"/>
        <v>0.16620830424774802</v>
      </c>
      <c r="Y3586">
        <f t="shared" si="855"/>
        <v>-0.73222235444458983</v>
      </c>
      <c r="Z3586">
        <f t="shared" si="856"/>
        <v>4.9011808332058493</v>
      </c>
      <c r="AA3586">
        <f t="shared" si="857"/>
        <v>-3.1689584787612595</v>
      </c>
      <c r="AC3586">
        <f t="shared" si="846"/>
        <v>9.4896031407785252E-3</v>
      </c>
      <c r="AD3586">
        <f t="shared" si="848"/>
        <v>2.4399127266890646</v>
      </c>
      <c r="AE3586">
        <f t="shared" si="849"/>
        <v>0.89196227091504532</v>
      </c>
      <c r="AG3586">
        <f t="shared" si="847"/>
        <v>4.742912681500374E-2</v>
      </c>
      <c r="AH3586">
        <f t="shared" si="850"/>
        <v>4.2003462056526564</v>
      </c>
      <c r="AI3586">
        <f t="shared" si="851"/>
        <v>1.4351669518094634</v>
      </c>
    </row>
    <row r="3587" spans="1:35" x14ac:dyDescent="0.2">
      <c r="A3587" s="41">
        <v>41911</v>
      </c>
      <c r="B3587">
        <v>11954.12</v>
      </c>
      <c r="C3587">
        <v>3602.09</v>
      </c>
      <c r="D3587">
        <v>0.13</v>
      </c>
      <c r="E3587">
        <f t="shared" ref="E3587:E3650" si="858">D3587/(100*360)</f>
        <v>3.611111111111111E-6</v>
      </c>
      <c r="G3587">
        <f t="shared" si="844"/>
        <v>-7.8514564202669286E-3</v>
      </c>
      <c r="H3587">
        <f t="shared" si="845"/>
        <v>-2.4619355410442243E-3</v>
      </c>
      <c r="K3587" s="25">
        <v>3585</v>
      </c>
      <c r="U3587">
        <f t="shared" si="852"/>
        <v>-0.6268561381605684</v>
      </c>
      <c r="V3587">
        <f t="shared" si="853"/>
        <v>2.3221585691868656</v>
      </c>
      <c r="W3587">
        <f t="shared" si="854"/>
        <v>-0.69530243102629719</v>
      </c>
      <c r="Y3587">
        <f t="shared" si="855"/>
        <v>-3.134280690802842</v>
      </c>
      <c r="Z3587">
        <f t="shared" si="856"/>
        <v>11.610792845934327</v>
      </c>
      <c r="AA3587">
        <f t="shared" si="857"/>
        <v>-7.476512155131485</v>
      </c>
      <c r="AC3587">
        <f t="shared" si="846"/>
        <v>-1.26269100354962E-3</v>
      </c>
      <c r="AD3587">
        <f t="shared" si="848"/>
        <v>2.4368318708396282</v>
      </c>
      <c r="AE3587">
        <f t="shared" si="849"/>
        <v>0.89069878204550101</v>
      </c>
      <c r="AG3587">
        <f t="shared" si="847"/>
        <v>-6.3323439066369884E-3</v>
      </c>
      <c r="AH3587">
        <f t="shared" si="850"/>
        <v>4.1737481689515263</v>
      </c>
      <c r="AI3587">
        <f t="shared" si="851"/>
        <v>1.4288144735697978</v>
      </c>
    </row>
    <row r="3588" spans="1:35" x14ac:dyDescent="0.2">
      <c r="A3588" s="41">
        <v>41912</v>
      </c>
      <c r="B3588">
        <v>11967.93</v>
      </c>
      <c r="C3588">
        <v>3592.25</v>
      </c>
      <c r="D3588">
        <v>0.17</v>
      </c>
      <c r="E3588">
        <f t="shared" si="858"/>
        <v>4.7222222222222223E-6</v>
      </c>
      <c r="G3588">
        <f t="shared" ref="G3588:G3651" si="859">(B3588-B3587)/B3587</f>
        <v>1.1552502400845473E-3</v>
      </c>
      <c r="H3588">
        <f t="shared" ref="H3588:H3651" si="860">(C3588-C3587)/C3587</f>
        <v>-2.7317474022026506E-3</v>
      </c>
      <c r="K3588" s="25">
        <v>3586</v>
      </c>
      <c r="U3588">
        <f t="shared" si="852"/>
        <v>-0.6268561381605684</v>
      </c>
      <c r="V3588">
        <f t="shared" si="853"/>
        <v>2.3221585691868656</v>
      </c>
      <c r="W3588">
        <f t="shared" si="854"/>
        <v>-0.69530243102629719</v>
      </c>
      <c r="Y3588">
        <f t="shared" si="855"/>
        <v>-3.134280690802842</v>
      </c>
      <c r="Z3588">
        <f t="shared" si="856"/>
        <v>11.610792845934327</v>
      </c>
      <c r="AA3588">
        <f t="shared" si="857"/>
        <v>-7.476512155131485</v>
      </c>
      <c r="AC3588">
        <f t="shared" si="846"/>
        <v>-7.0702371573215742E-3</v>
      </c>
      <c r="AD3588">
        <f t="shared" si="848"/>
        <v>2.4196028916002725</v>
      </c>
      <c r="AE3588">
        <f t="shared" si="849"/>
        <v>0.88360343232358596</v>
      </c>
      <c r="AG3588">
        <f t="shared" si="847"/>
        <v>-3.5365630231052318E-2</v>
      </c>
      <c r="AH3588">
        <f t="shared" si="850"/>
        <v>4.0261409345308552</v>
      </c>
      <c r="AI3588">
        <f t="shared" si="851"/>
        <v>1.3928083326980099</v>
      </c>
    </row>
    <row r="3589" spans="1:35" x14ac:dyDescent="0.2">
      <c r="A3589" s="41">
        <v>41913</v>
      </c>
      <c r="B3589">
        <v>11817.06</v>
      </c>
      <c r="C3589">
        <v>3544.98</v>
      </c>
      <c r="D3589">
        <v>0.17</v>
      </c>
      <c r="E3589">
        <f t="shared" si="858"/>
        <v>4.7222222222222223E-6</v>
      </c>
      <c r="G3589">
        <f t="shared" si="859"/>
        <v>-1.260619004288969E-2</v>
      </c>
      <c r="H3589">
        <f t="shared" si="860"/>
        <v>-1.3158883707982457E-2</v>
      </c>
      <c r="K3589" s="25">
        <v>3587</v>
      </c>
      <c r="U3589">
        <f t="shared" si="852"/>
        <v>-0.6268561381605684</v>
      </c>
      <c r="V3589">
        <f t="shared" si="853"/>
        <v>2.3221585691868656</v>
      </c>
      <c r="W3589">
        <f t="shared" si="854"/>
        <v>-0.69530243102629719</v>
      </c>
      <c r="Y3589">
        <f t="shared" si="855"/>
        <v>-3.134280690802842</v>
      </c>
      <c r="Z3589">
        <f t="shared" si="856"/>
        <v>11.610792845934327</v>
      </c>
      <c r="AA3589">
        <f t="shared" si="857"/>
        <v>-7.476512155131485</v>
      </c>
      <c r="AC3589">
        <f t="shared" si="846"/>
        <v>-2.2658030328811814E-2</v>
      </c>
      <c r="AD3589">
        <f t="shared" si="848"/>
        <v>2.3647794558987125</v>
      </c>
      <c r="AE3589">
        <f t="shared" si="849"/>
        <v>0.86068476427575136</v>
      </c>
      <c r="AG3589">
        <f t="shared" si="847"/>
        <v>-0.11330904053294794</v>
      </c>
      <c r="AH3589">
        <f t="shared" si="850"/>
        <v>3.5699427681887372</v>
      </c>
      <c r="AI3589">
        <f t="shared" si="851"/>
        <v>1.2725495643433637</v>
      </c>
    </row>
    <row r="3590" spans="1:35" x14ac:dyDescent="0.2">
      <c r="A3590" s="41">
        <v>41914</v>
      </c>
      <c r="B3590">
        <v>11635.69</v>
      </c>
      <c r="C3590">
        <v>3545.3</v>
      </c>
      <c r="D3590">
        <v>0.11</v>
      </c>
      <c r="E3590">
        <f t="shared" si="858"/>
        <v>3.0555555555555556E-6</v>
      </c>
      <c r="G3590">
        <f t="shared" si="859"/>
        <v>-1.5348149201239478E-2</v>
      </c>
      <c r="H3590">
        <f t="shared" si="860"/>
        <v>9.0268492346970563E-5</v>
      </c>
      <c r="K3590" s="25">
        <v>3588</v>
      </c>
      <c r="U3590">
        <f t="shared" si="852"/>
        <v>-0.6268561381605684</v>
      </c>
      <c r="V3590">
        <f t="shared" si="853"/>
        <v>2.3221585691868656</v>
      </c>
      <c r="W3590">
        <f t="shared" si="854"/>
        <v>-0.69530243102629719</v>
      </c>
      <c r="Y3590">
        <f t="shared" si="855"/>
        <v>-3.134280690802842</v>
      </c>
      <c r="Z3590">
        <f t="shared" si="856"/>
        <v>11.610792845934327</v>
      </c>
      <c r="AA3590">
        <f t="shared" si="857"/>
        <v>-7.476512155131485</v>
      </c>
      <c r="AC3590">
        <f t="shared" si="846"/>
        <v>9.8274159166413296E-3</v>
      </c>
      <c r="AD3590">
        <f t="shared" si="848"/>
        <v>2.3880191271629583</v>
      </c>
      <c r="AE3590">
        <f t="shared" si="849"/>
        <v>0.87046420519800893</v>
      </c>
      <c r="AG3590">
        <f t="shared" si="847"/>
        <v>4.9118190694317769E-2</v>
      </c>
      <c r="AH3590">
        <f t="shared" si="850"/>
        <v>3.7452918978444321</v>
      </c>
      <c r="AI3590">
        <f t="shared" si="851"/>
        <v>1.3204995572814062</v>
      </c>
    </row>
    <row r="3591" spans="1:35" x14ac:dyDescent="0.2">
      <c r="A3591" s="41">
        <v>41915</v>
      </c>
      <c r="B3591">
        <v>11505.1</v>
      </c>
      <c r="C3591">
        <v>3584.94</v>
      </c>
      <c r="D3591">
        <v>0.17499999999999999</v>
      </c>
      <c r="E3591">
        <f t="shared" si="858"/>
        <v>4.8611111111111105E-6</v>
      </c>
      <c r="G3591">
        <f t="shared" si="859"/>
        <v>-1.1223227844674458E-2</v>
      </c>
      <c r="H3591">
        <f t="shared" si="860"/>
        <v>1.1181000197444467E-2</v>
      </c>
      <c r="K3591" s="25">
        <v>3589</v>
      </c>
      <c r="U3591">
        <f t="shared" si="852"/>
        <v>-0.6268561381605684</v>
      </c>
      <c r="V3591">
        <f t="shared" si="853"/>
        <v>2.3221585691868656</v>
      </c>
      <c r="W3591">
        <f t="shared" si="854"/>
        <v>-0.69530243102629719</v>
      </c>
      <c r="Y3591">
        <f t="shared" si="855"/>
        <v>-3.134280690802842</v>
      </c>
      <c r="Z3591">
        <f t="shared" si="856"/>
        <v>11.610792845934327</v>
      </c>
      <c r="AA3591">
        <f t="shared" si="857"/>
        <v>-7.476512155131485</v>
      </c>
      <c r="AC3591">
        <f t="shared" si="846"/>
        <v>3.2997280149778582E-2</v>
      </c>
      <c r="AD3591">
        <f t="shared" si="848"/>
        <v>2.4668172633049843</v>
      </c>
      <c r="AE3591">
        <f t="shared" si="849"/>
        <v>0.90292876236958397</v>
      </c>
      <c r="AG3591">
        <f t="shared" si="847"/>
        <v>0.16497417852667068</v>
      </c>
      <c r="AH3591">
        <f t="shared" si="850"/>
        <v>4.3631683520339131</v>
      </c>
      <c r="AI3591">
        <f t="shared" si="851"/>
        <v>1.4731984796986481</v>
      </c>
    </row>
    <row r="3592" spans="1:35" x14ac:dyDescent="0.2">
      <c r="A3592" s="41">
        <v>41918</v>
      </c>
      <c r="B3592">
        <v>11575.13</v>
      </c>
      <c r="C3592">
        <v>3579.42</v>
      </c>
      <c r="D3592">
        <v>0.11</v>
      </c>
      <c r="E3592">
        <f t="shared" si="858"/>
        <v>3.0555555555555556E-6</v>
      </c>
      <c r="G3592">
        <f t="shared" si="859"/>
        <v>6.0868658247211094E-3</v>
      </c>
      <c r="H3592">
        <f t="shared" si="860"/>
        <v>-1.5397747242631625E-3</v>
      </c>
      <c r="K3592" s="25">
        <v>3590</v>
      </c>
      <c r="U3592">
        <f t="shared" si="852"/>
        <v>-0.62602087123188477</v>
      </c>
      <c r="V3592">
        <f t="shared" si="853"/>
        <v>2.312287803377413</v>
      </c>
      <c r="W3592">
        <f t="shared" si="854"/>
        <v>-0.68626693214552814</v>
      </c>
      <c r="Y3592">
        <f t="shared" si="855"/>
        <v>-3.130104356159424</v>
      </c>
      <c r="Z3592">
        <f t="shared" si="856"/>
        <v>11.561439016887066</v>
      </c>
      <c r="AA3592">
        <f t="shared" si="857"/>
        <v>-7.431334660727642</v>
      </c>
      <c r="AC3592">
        <f t="shared" si="846"/>
        <v>-7.3945702173243083E-3</v>
      </c>
      <c r="AD3592">
        <f t="shared" si="848"/>
        <v>2.4485762098381678</v>
      </c>
      <c r="AE3592">
        <f t="shared" si="849"/>
        <v>0.89550671678844462</v>
      </c>
      <c r="AG3592">
        <f t="shared" si="847"/>
        <v>-3.6992295531065991E-2</v>
      </c>
      <c r="AH3592">
        <f t="shared" si="850"/>
        <v>4.2017647389036803</v>
      </c>
      <c r="AI3592">
        <f t="shared" si="851"/>
        <v>1.4355046129695841</v>
      </c>
    </row>
    <row r="3593" spans="1:35" x14ac:dyDescent="0.2">
      <c r="A3593" s="41">
        <v>41919</v>
      </c>
      <c r="B3593">
        <v>11475.47</v>
      </c>
      <c r="C3593">
        <v>3525.29</v>
      </c>
      <c r="D3593">
        <v>0.17</v>
      </c>
      <c r="E3593">
        <f t="shared" si="858"/>
        <v>4.7222222222222223E-6</v>
      </c>
      <c r="G3593">
        <f t="shared" si="859"/>
        <v>-8.6098385072132973E-3</v>
      </c>
      <c r="H3593">
        <f t="shared" si="860"/>
        <v>-1.5122561755815217E-2</v>
      </c>
      <c r="K3593" s="25">
        <v>3591</v>
      </c>
      <c r="U3593">
        <f t="shared" si="852"/>
        <v>-0.62602087123188477</v>
      </c>
      <c r="V3593">
        <f t="shared" si="853"/>
        <v>2.312287803377413</v>
      </c>
      <c r="W3593">
        <f t="shared" si="854"/>
        <v>-0.68626693214552814</v>
      </c>
      <c r="Y3593">
        <f t="shared" si="855"/>
        <v>-3.130104356159424</v>
      </c>
      <c r="Z3593">
        <f t="shared" si="856"/>
        <v>11.561439016887066</v>
      </c>
      <c r="AA3593">
        <f t="shared" si="857"/>
        <v>-7.431334660727642</v>
      </c>
      <c r="AC3593">
        <f t="shared" si="846"/>
        <v>-2.9579873427078855E-2</v>
      </c>
      <c r="AD3593">
        <f t="shared" si="848"/>
        <v>2.3761476354745983</v>
      </c>
      <c r="AE3593">
        <f t="shared" si="849"/>
        <v>0.86548053571253547</v>
      </c>
      <c r="AG3593">
        <f t="shared" si="847"/>
        <v>-0.1479115893576165</v>
      </c>
      <c r="AH3593">
        <f t="shared" si="850"/>
        <v>3.5802750382656465</v>
      </c>
      <c r="AI3593">
        <f t="shared" si="851"/>
        <v>1.2754396237928041</v>
      </c>
    </row>
    <row r="3594" spans="1:35" x14ac:dyDescent="0.2">
      <c r="A3594" s="41">
        <v>41920</v>
      </c>
      <c r="B3594">
        <v>11411.79</v>
      </c>
      <c r="C3594">
        <v>3588.07</v>
      </c>
      <c r="D3594">
        <v>0.17</v>
      </c>
      <c r="E3594">
        <f t="shared" si="858"/>
        <v>4.7222222222222223E-6</v>
      </c>
      <c r="G3594">
        <f t="shared" si="859"/>
        <v>-5.549228049047096E-3</v>
      </c>
      <c r="H3594">
        <f t="shared" si="860"/>
        <v>1.7808463984523317E-2</v>
      </c>
      <c r="K3594" s="25">
        <v>3592</v>
      </c>
      <c r="U3594">
        <f t="shared" si="852"/>
        <v>-0.62602087123188477</v>
      </c>
      <c r="V3594">
        <f t="shared" si="853"/>
        <v>2.312287803377413</v>
      </c>
      <c r="W3594">
        <f t="shared" si="854"/>
        <v>-0.68626693214552814</v>
      </c>
      <c r="Y3594">
        <f t="shared" si="855"/>
        <v>-3.130104356159424</v>
      </c>
      <c r="Z3594">
        <f t="shared" si="856"/>
        <v>11.561439016887066</v>
      </c>
      <c r="AA3594">
        <f t="shared" si="857"/>
        <v>-7.431334660727642</v>
      </c>
      <c r="AC3594">
        <f t="shared" si="846"/>
        <v>4.4648985941270716E-2</v>
      </c>
      <c r="AD3594">
        <f t="shared" si="848"/>
        <v>2.4822402178452871</v>
      </c>
      <c r="AE3594">
        <f t="shared" si="849"/>
        <v>0.90916146608193837</v>
      </c>
      <c r="AG3594">
        <f t="shared" si="847"/>
        <v>0.22322604081746469</v>
      </c>
      <c r="AH3594">
        <f t="shared" si="850"/>
        <v>4.3794856600952832</v>
      </c>
      <c r="AI3594">
        <f t="shared" si="851"/>
        <v>1.4769312882910166</v>
      </c>
    </row>
    <row r="3595" spans="1:35" x14ac:dyDescent="0.2">
      <c r="A3595" s="41">
        <v>41921</v>
      </c>
      <c r="B3595">
        <v>11447.73</v>
      </c>
      <c r="C3595">
        <v>3514.12</v>
      </c>
      <c r="D3595">
        <v>0.17</v>
      </c>
      <c r="E3595">
        <f t="shared" si="858"/>
        <v>4.7222222222222223E-6</v>
      </c>
      <c r="G3595">
        <f t="shared" si="859"/>
        <v>3.1493744627265913E-3</v>
      </c>
      <c r="H3595">
        <f t="shared" si="860"/>
        <v>-2.060996580334282E-2</v>
      </c>
      <c r="K3595" s="25">
        <v>3593</v>
      </c>
      <c r="U3595">
        <f t="shared" si="852"/>
        <v>-0.62602087123188477</v>
      </c>
      <c r="V3595">
        <f t="shared" si="853"/>
        <v>2.312287803377413</v>
      </c>
      <c r="W3595">
        <f t="shared" si="854"/>
        <v>-0.68626693214552814</v>
      </c>
      <c r="Y3595">
        <f t="shared" si="855"/>
        <v>-3.130104356159424</v>
      </c>
      <c r="Z3595">
        <f t="shared" si="856"/>
        <v>11.561439016887066</v>
      </c>
      <c r="AA3595">
        <f t="shared" si="857"/>
        <v>-7.431334660727642</v>
      </c>
      <c r="AC3595">
        <f t="shared" si="846"/>
        <v>-4.9630987405044069E-2</v>
      </c>
      <c r="AD3595">
        <f t="shared" si="848"/>
        <v>2.359044184857114</v>
      </c>
      <c r="AE3595">
        <f t="shared" si="849"/>
        <v>0.85825653058379114</v>
      </c>
      <c r="AG3595">
        <f t="shared" si="847"/>
        <v>-0.24817382591410928</v>
      </c>
      <c r="AH3595">
        <f t="shared" si="850"/>
        <v>3.2926119482934584</v>
      </c>
      <c r="AI3595">
        <f t="shared" si="851"/>
        <v>1.1916811550575699</v>
      </c>
    </row>
    <row r="3596" spans="1:35" x14ac:dyDescent="0.2">
      <c r="A3596" s="41">
        <v>41922</v>
      </c>
      <c r="B3596">
        <v>11097.13</v>
      </c>
      <c r="C3596">
        <v>3474.23</v>
      </c>
      <c r="D3596">
        <v>0.13</v>
      </c>
      <c r="E3596">
        <f t="shared" si="858"/>
        <v>3.611111111111111E-6</v>
      </c>
      <c r="G3596">
        <f t="shared" si="859"/>
        <v>-3.062615907258473E-2</v>
      </c>
      <c r="H3596">
        <f t="shared" si="860"/>
        <v>-1.1351348274959271E-2</v>
      </c>
      <c r="K3596" s="25">
        <v>3594</v>
      </c>
      <c r="U3596">
        <f t="shared" si="852"/>
        <v>-0.62602087123188477</v>
      </c>
      <c r="V3596">
        <f t="shared" si="853"/>
        <v>2.312287803377413</v>
      </c>
      <c r="W3596">
        <f t="shared" si="854"/>
        <v>-0.68626693214552814</v>
      </c>
      <c r="Y3596">
        <f t="shared" si="855"/>
        <v>-3.130104356159424</v>
      </c>
      <c r="Z3596">
        <f t="shared" si="856"/>
        <v>11.561439016887066</v>
      </c>
      <c r="AA3596">
        <f t="shared" si="857"/>
        <v>-7.431334660727642</v>
      </c>
      <c r="AC3596">
        <f t="shared" si="846"/>
        <v>-7.0782100879291298E-3</v>
      </c>
      <c r="AD3596">
        <f t="shared" si="848"/>
        <v>2.3423463745099879</v>
      </c>
      <c r="AE3596">
        <f t="shared" si="849"/>
        <v>0.8511531511271293</v>
      </c>
      <c r="AG3596">
        <f t="shared" si="847"/>
        <v>-3.5409939328534555E-2</v>
      </c>
      <c r="AH3596">
        <f t="shared" si="850"/>
        <v>3.1760207589719793</v>
      </c>
      <c r="AI3596">
        <f t="shared" si="851"/>
        <v>1.1556290795637745</v>
      </c>
    </row>
    <row r="3597" spans="1:35" x14ac:dyDescent="0.2">
      <c r="A3597" s="41">
        <v>41925</v>
      </c>
      <c r="B3597">
        <v>11174.34</v>
      </c>
      <c r="C3597">
        <v>3417.01</v>
      </c>
      <c r="D3597">
        <v>0.18</v>
      </c>
      <c r="E3597">
        <f t="shared" si="858"/>
        <v>4.9999999999999996E-6</v>
      </c>
      <c r="G3597">
        <f t="shared" si="859"/>
        <v>6.9576548170563876E-3</v>
      </c>
      <c r="H3597">
        <f t="shared" si="860"/>
        <v>-1.6469836481752733E-2</v>
      </c>
      <c r="K3597" s="25">
        <v>3595</v>
      </c>
      <c r="U3597">
        <f t="shared" si="852"/>
        <v>-0.83934047921710808</v>
      </c>
      <c r="V3597">
        <f t="shared" si="853"/>
        <v>1.5609407500240422</v>
      </c>
      <c r="W3597">
        <f t="shared" si="854"/>
        <v>0.27839972919306599</v>
      </c>
      <c r="Y3597">
        <f t="shared" si="855"/>
        <v>-4.1967023960855405</v>
      </c>
      <c r="Z3597">
        <f t="shared" si="856"/>
        <v>7.8047037501202112</v>
      </c>
      <c r="AA3597">
        <f t="shared" si="857"/>
        <v>-2.6080013540346707</v>
      </c>
      <c r="AC3597">
        <f t="shared" si="846"/>
        <v>-4.2441117336825422E-2</v>
      </c>
      <c r="AD3597">
        <f t="shared" si="848"/>
        <v>2.2429345771859217</v>
      </c>
      <c r="AE3597">
        <f t="shared" si="849"/>
        <v>0.80778508756294443</v>
      </c>
      <c r="AG3597">
        <f t="shared" si="847"/>
        <v>-0.21222003112857157</v>
      </c>
      <c r="AH3597">
        <f t="shared" si="850"/>
        <v>2.5020055346379562</v>
      </c>
      <c r="AI3597">
        <f t="shared" si="851"/>
        <v>0.91709262412778758</v>
      </c>
    </row>
    <row r="3598" spans="1:35" x14ac:dyDescent="0.2">
      <c r="A3598" s="41">
        <v>41926</v>
      </c>
      <c r="B3598">
        <v>11179.72</v>
      </c>
      <c r="C3598">
        <v>3422.43</v>
      </c>
      <c r="D3598">
        <v>0.13</v>
      </c>
      <c r="E3598">
        <f t="shared" si="858"/>
        <v>3.611111111111111E-6</v>
      </c>
      <c r="G3598">
        <f t="shared" si="859"/>
        <v>4.8146020257117643E-4</v>
      </c>
      <c r="H3598">
        <f t="shared" si="860"/>
        <v>1.5861820714600243E-3</v>
      </c>
      <c r="K3598" s="25">
        <v>3596</v>
      </c>
      <c r="U3598">
        <f t="shared" si="852"/>
        <v>-0.83934047921710808</v>
      </c>
      <c r="V3598">
        <f t="shared" si="853"/>
        <v>1.5609407500240422</v>
      </c>
      <c r="W3598">
        <f t="shared" si="854"/>
        <v>0.27839972919306599</v>
      </c>
      <c r="Y3598">
        <f t="shared" si="855"/>
        <v>-4.1967023960855405</v>
      </c>
      <c r="Z3598">
        <f t="shared" si="856"/>
        <v>7.8047037501202112</v>
      </c>
      <c r="AA3598">
        <f t="shared" si="857"/>
        <v>-2.6080013540346707</v>
      </c>
      <c r="AC3598">
        <f t="shared" ref="AC3598:AC3661" si="861">U3597*G3598+V3597*H3598+W3597*E3597</f>
        <v>2.0732191937954075E-3</v>
      </c>
      <c r="AD3598">
        <f t="shared" si="848"/>
        <v>2.2475846722017709</v>
      </c>
      <c r="AE3598">
        <f t="shared" si="849"/>
        <v>0.80985616060361232</v>
      </c>
      <c r="AG3598">
        <f t="shared" ref="AG3598:AG3661" si="862">Y3597*G3598+Z3597*H3598+AA3597*E3597</f>
        <v>1.0346095968977037E-2</v>
      </c>
      <c r="AH3598">
        <f t="shared" si="850"/>
        <v>2.5278915240142319</v>
      </c>
      <c r="AI3598">
        <f t="shared" si="851"/>
        <v>0.92738556555946294</v>
      </c>
    </row>
    <row r="3599" spans="1:35" x14ac:dyDescent="0.2">
      <c r="A3599" s="41">
        <v>41927</v>
      </c>
      <c r="B3599">
        <v>10937.1</v>
      </c>
      <c r="C3599">
        <v>3395.03</v>
      </c>
      <c r="D3599">
        <v>0.18</v>
      </c>
      <c r="E3599">
        <f t="shared" si="858"/>
        <v>4.9999999999999996E-6</v>
      </c>
      <c r="G3599">
        <f t="shared" si="859"/>
        <v>-2.1701795751592975E-2</v>
      </c>
      <c r="H3599">
        <f t="shared" si="860"/>
        <v>-8.0060074274710177E-3</v>
      </c>
      <c r="K3599" s="25">
        <v>3597</v>
      </c>
      <c r="U3599">
        <f t="shared" si="852"/>
        <v>-0.83934047921710808</v>
      </c>
      <c r="V3599">
        <f t="shared" si="853"/>
        <v>1.5609407500240422</v>
      </c>
      <c r="W3599">
        <f t="shared" si="854"/>
        <v>0.27839972919306599</v>
      </c>
      <c r="Y3599">
        <f t="shared" si="855"/>
        <v>-4.1967023960855405</v>
      </c>
      <c r="Z3599">
        <f t="shared" si="856"/>
        <v>7.8047037501202112</v>
      </c>
      <c r="AA3599">
        <f t="shared" si="857"/>
        <v>-2.6080013540346707</v>
      </c>
      <c r="AC3599">
        <f t="shared" si="861"/>
        <v>5.7192977398346032E-3</v>
      </c>
      <c r="AD3599">
        <f t="shared" si="848"/>
        <v>2.2604392781375813</v>
      </c>
      <c r="AE3599">
        <f t="shared" si="849"/>
        <v>0.81555916525396321</v>
      </c>
      <c r="AG3599">
        <f t="shared" si="862"/>
        <v>2.8582044254728576E-2</v>
      </c>
      <c r="AH3599">
        <f t="shared" si="850"/>
        <v>2.6001438314247602</v>
      </c>
      <c r="AI3599">
        <f t="shared" si="851"/>
        <v>0.95556676327610857</v>
      </c>
    </row>
    <row r="3600" spans="1:35" x14ac:dyDescent="0.2">
      <c r="A3600" s="41">
        <v>41928</v>
      </c>
      <c r="B3600">
        <v>10969.59</v>
      </c>
      <c r="C3600">
        <v>3395.64</v>
      </c>
      <c r="D3600">
        <v>0.18</v>
      </c>
      <c r="E3600">
        <f t="shared" si="858"/>
        <v>4.9999999999999996E-6</v>
      </c>
      <c r="G3600">
        <f t="shared" si="859"/>
        <v>2.9706229256384032E-3</v>
      </c>
      <c r="H3600">
        <f t="shared" si="860"/>
        <v>1.7967440641162893E-4</v>
      </c>
      <c r="K3600" s="25">
        <v>3598</v>
      </c>
      <c r="U3600">
        <f t="shared" si="852"/>
        <v>-0.83934047921710808</v>
      </c>
      <c r="V3600">
        <f t="shared" si="853"/>
        <v>1.5609407500240422</v>
      </c>
      <c r="W3600">
        <f t="shared" si="854"/>
        <v>0.27839972919306599</v>
      </c>
      <c r="Y3600">
        <f t="shared" si="855"/>
        <v>-4.1967023960855405</v>
      </c>
      <c r="Z3600">
        <f t="shared" si="856"/>
        <v>7.8047037501202112</v>
      </c>
      <c r="AA3600">
        <f t="shared" si="857"/>
        <v>-2.6080013540346707</v>
      </c>
      <c r="AC3600">
        <f t="shared" si="861"/>
        <v>-2.2115109686284069E-3</v>
      </c>
      <c r="AD3600">
        <f t="shared" si="848"/>
        <v>2.2554402918800616</v>
      </c>
      <c r="AE3600">
        <f t="shared" si="849"/>
        <v>0.81334520528362364</v>
      </c>
      <c r="AG3600">
        <f t="shared" si="862"/>
        <v>-1.1077554843142035E-2</v>
      </c>
      <c r="AH3600">
        <f t="shared" si="850"/>
        <v>2.5713405955320949</v>
      </c>
      <c r="AI3600">
        <f t="shared" si="851"/>
        <v>0.94442739540694964</v>
      </c>
    </row>
    <row r="3601" spans="1:35" x14ac:dyDescent="0.2">
      <c r="A3601" s="41">
        <v>41929</v>
      </c>
      <c r="B3601">
        <v>11299.42</v>
      </c>
      <c r="C3601">
        <v>3439.39</v>
      </c>
      <c r="D3601">
        <v>0.18</v>
      </c>
      <c r="E3601">
        <f t="shared" si="858"/>
        <v>4.9999999999999996E-6</v>
      </c>
      <c r="G3601">
        <f t="shared" si="859"/>
        <v>3.0067668891909354E-2</v>
      </c>
      <c r="H3601">
        <f t="shared" si="860"/>
        <v>1.2884169110977606E-2</v>
      </c>
      <c r="K3601" s="25">
        <v>3599</v>
      </c>
      <c r="U3601">
        <f t="shared" si="852"/>
        <v>-0.83934047921710808</v>
      </c>
      <c r="V3601">
        <f t="shared" si="853"/>
        <v>1.5609407500240422</v>
      </c>
      <c r="W3601">
        <f t="shared" si="854"/>
        <v>0.27839972919306599</v>
      </c>
      <c r="Y3601">
        <f t="shared" si="855"/>
        <v>-4.1967023960855405</v>
      </c>
      <c r="Z3601">
        <f t="shared" si="856"/>
        <v>7.8047037501202112</v>
      </c>
      <c r="AA3601">
        <f t="shared" si="857"/>
        <v>-2.6080013540346707</v>
      </c>
      <c r="AC3601">
        <f t="shared" si="861"/>
        <v>-5.1241950225045822E-3</v>
      </c>
      <c r="AD3601">
        <f t="shared" si="848"/>
        <v>2.2438829759628534</v>
      </c>
      <c r="AE3601">
        <f t="shared" si="849"/>
        <v>0.80820783655142991</v>
      </c>
      <c r="AG3601">
        <f t="shared" si="862"/>
        <v>-2.5640975112522918E-2</v>
      </c>
      <c r="AH3601">
        <f t="shared" si="850"/>
        <v>2.5054089153162367</v>
      </c>
      <c r="AI3601">
        <f t="shared" si="851"/>
        <v>0.91845196086188774</v>
      </c>
    </row>
    <row r="3602" spans="1:35" x14ac:dyDescent="0.2">
      <c r="A3602" s="41">
        <v>41932</v>
      </c>
      <c r="B3602">
        <v>11141.8</v>
      </c>
      <c r="C3602">
        <v>3470.89</v>
      </c>
      <c r="D3602">
        <v>0.11</v>
      </c>
      <c r="E3602">
        <f t="shared" si="858"/>
        <v>3.0555555555555556E-6</v>
      </c>
      <c r="G3602">
        <f t="shared" si="859"/>
        <v>-1.3949388552686846E-2</v>
      </c>
      <c r="H3602">
        <f t="shared" si="860"/>
        <v>9.158600798397391E-3</v>
      </c>
      <c r="K3602" s="25">
        <v>3600</v>
      </c>
      <c r="U3602">
        <f t="shared" si="852"/>
        <v>0.3220679301727713</v>
      </c>
      <c r="V3602">
        <f t="shared" si="853"/>
        <v>-0.18522843232260017</v>
      </c>
      <c r="W3602">
        <f t="shared" si="854"/>
        <v>0.86316050214982876</v>
      </c>
      <c r="Y3602">
        <f t="shared" si="855"/>
        <v>1.6103396508638566</v>
      </c>
      <c r="Z3602">
        <f t="shared" si="856"/>
        <v>-0.92614216161300089</v>
      </c>
      <c r="AA3602">
        <f t="shared" si="857"/>
        <v>0.31580251074914434</v>
      </c>
      <c r="AC3602">
        <f t="shared" si="861"/>
        <v>2.6005711670665E-2</v>
      </c>
      <c r="AD3602">
        <f t="shared" si="848"/>
        <v>2.3022367496584568</v>
      </c>
      <c r="AE3602">
        <f t="shared" si="849"/>
        <v>0.83388115021498499</v>
      </c>
      <c r="AG3602">
        <f t="shared" si="862"/>
        <v>0.130008558353325</v>
      </c>
      <c r="AH3602">
        <f t="shared" si="850"/>
        <v>2.8311335164820686</v>
      </c>
      <c r="AI3602">
        <f t="shared" si="851"/>
        <v>1.0406771673214605</v>
      </c>
    </row>
    <row r="3603" spans="1:35" x14ac:dyDescent="0.2">
      <c r="A3603" s="41">
        <v>41933</v>
      </c>
      <c r="B3603">
        <v>11312.52</v>
      </c>
      <c r="C3603">
        <v>3538.9</v>
      </c>
      <c r="D3603">
        <v>0.18</v>
      </c>
      <c r="E3603">
        <f t="shared" si="858"/>
        <v>4.9999999999999996E-6</v>
      </c>
      <c r="G3603">
        <f t="shared" si="859"/>
        <v>1.5322479312139975E-2</v>
      </c>
      <c r="H3603">
        <f t="shared" si="860"/>
        <v>1.95943979786165E-2</v>
      </c>
      <c r="K3603" s="25">
        <v>3601</v>
      </c>
      <c r="U3603">
        <f t="shared" si="852"/>
        <v>0.3220679301727713</v>
      </c>
      <c r="V3603">
        <f t="shared" si="853"/>
        <v>-0.18522843232260017</v>
      </c>
      <c r="W3603">
        <f t="shared" si="854"/>
        <v>0.86316050214982876</v>
      </c>
      <c r="Y3603">
        <f t="shared" si="855"/>
        <v>1.6103396508638566</v>
      </c>
      <c r="Z3603">
        <f t="shared" si="856"/>
        <v>-0.92614216161300089</v>
      </c>
      <c r="AA3603">
        <f t="shared" si="857"/>
        <v>0.31580251074914434</v>
      </c>
      <c r="AC3603">
        <f t="shared" si="861"/>
        <v>1.3080770121594507E-3</v>
      </c>
      <c r="AD3603">
        <f t="shared" ref="AD3603:AD3666" si="863">(1+AC3603)*AD3602</f>
        <v>2.3052482526272335</v>
      </c>
      <c r="AE3603">
        <f t="shared" ref="AE3603:AE3666" si="864">LN(1+AC3603)+AE3602</f>
        <v>0.83518837243974686</v>
      </c>
      <c r="AG3603">
        <f t="shared" si="862"/>
        <v>6.5281628385750303E-3</v>
      </c>
      <c r="AH3603">
        <f t="shared" ref="AH3603:AH3666" si="865">(1+AG3603)*AH3602</f>
        <v>2.8496156170954108</v>
      </c>
      <c r="AI3603">
        <f t="shared" ref="AI3603:AI3666" si="866">LN(1+AG3603)+AI3602</f>
        <v>1.0471841139900298</v>
      </c>
    </row>
    <row r="3604" spans="1:35" x14ac:dyDescent="0.2">
      <c r="A3604" s="41">
        <v>41934</v>
      </c>
      <c r="B3604">
        <v>11324.14</v>
      </c>
      <c r="C3604">
        <v>3513.47</v>
      </c>
      <c r="D3604">
        <v>0.17</v>
      </c>
      <c r="E3604">
        <f t="shared" si="858"/>
        <v>4.7222222222222223E-6</v>
      </c>
      <c r="G3604">
        <f t="shared" si="859"/>
        <v>1.0271805044321672E-3</v>
      </c>
      <c r="H3604">
        <f t="shared" si="860"/>
        <v>-7.1858487100512278E-3</v>
      </c>
      <c r="K3604" s="25">
        <v>3602</v>
      </c>
      <c r="U3604">
        <f t="shared" si="852"/>
        <v>0.3220679301727713</v>
      </c>
      <c r="V3604">
        <f t="shared" si="853"/>
        <v>-0.18522843232260017</v>
      </c>
      <c r="W3604">
        <f t="shared" si="854"/>
        <v>0.86316050214982876</v>
      </c>
      <c r="Y3604">
        <f t="shared" si="855"/>
        <v>1.6103396508638566</v>
      </c>
      <c r="Z3604">
        <f t="shared" si="856"/>
        <v>-0.92614216161300089</v>
      </c>
      <c r="AA3604">
        <f t="shared" si="857"/>
        <v>0.31580251074914434</v>
      </c>
      <c r="AC3604">
        <f t="shared" si="861"/>
        <v>1.6661611929572079E-3</v>
      </c>
      <c r="AD3604">
        <f t="shared" si="863"/>
        <v>2.3090891678058934</v>
      </c>
      <c r="AE3604">
        <f t="shared" si="864"/>
        <v>0.83685314712602565</v>
      </c>
      <c r="AG3604">
        <f t="shared" si="862"/>
        <v>8.3108059647860402E-3</v>
      </c>
      <c r="AH3604">
        <f t="shared" si="865"/>
        <v>2.8732982195633148</v>
      </c>
      <c r="AI3604">
        <f t="shared" si="866"/>
        <v>1.0554605753632089</v>
      </c>
    </row>
    <row r="3605" spans="1:35" x14ac:dyDescent="0.2">
      <c r="A3605" s="41">
        <v>41935</v>
      </c>
      <c r="B3605">
        <v>11443.07</v>
      </c>
      <c r="C3605">
        <v>3556.7</v>
      </c>
      <c r="D3605">
        <v>0.17</v>
      </c>
      <c r="E3605">
        <f t="shared" si="858"/>
        <v>4.7222222222222223E-6</v>
      </c>
      <c r="G3605">
        <f t="shared" si="859"/>
        <v>1.050234278276322E-2</v>
      </c>
      <c r="H3605">
        <f t="shared" si="860"/>
        <v>1.2304075458165295E-2</v>
      </c>
      <c r="K3605" s="25">
        <v>3603</v>
      </c>
      <c r="U3605">
        <f t="shared" si="852"/>
        <v>0.3220679301727713</v>
      </c>
      <c r="V3605">
        <f t="shared" si="853"/>
        <v>-0.18522843232260017</v>
      </c>
      <c r="W3605">
        <f t="shared" si="854"/>
        <v>0.86316050214982876</v>
      </c>
      <c r="Y3605">
        <f t="shared" si="855"/>
        <v>1.6103396508638566</v>
      </c>
      <c r="Z3605">
        <f t="shared" si="856"/>
        <v>-0.92614216161300089</v>
      </c>
      <c r="AA3605">
        <f t="shared" si="857"/>
        <v>0.31580251074914434</v>
      </c>
      <c r="AC3605">
        <f t="shared" si="861"/>
        <v>1.1074792294191536E-3</v>
      </c>
      <c r="AD3605">
        <f t="shared" si="863"/>
        <v>2.3116464360981155</v>
      </c>
      <c r="AE3605">
        <f t="shared" si="864"/>
        <v>0.83796001355272554</v>
      </c>
      <c r="AG3605">
        <f t="shared" si="862"/>
        <v>5.518507258206881E-3</v>
      </c>
      <c r="AH3605">
        <f t="shared" si="865"/>
        <v>2.8891545366429678</v>
      </c>
      <c r="AI3605">
        <f t="shared" si="866"/>
        <v>1.0609639114494589</v>
      </c>
    </row>
    <row r="3606" spans="1:35" x14ac:dyDescent="0.2">
      <c r="A3606" s="41">
        <v>41936</v>
      </c>
      <c r="B3606">
        <v>11386.27</v>
      </c>
      <c r="C3606">
        <v>3581.82</v>
      </c>
      <c r="D3606">
        <v>0.17</v>
      </c>
      <c r="E3606">
        <f t="shared" si="858"/>
        <v>4.7222222222222223E-6</v>
      </c>
      <c r="G3606">
        <f t="shared" si="859"/>
        <v>-4.9637029223800321E-3</v>
      </c>
      <c r="H3606">
        <f t="shared" si="860"/>
        <v>7.0627266848484116E-3</v>
      </c>
      <c r="K3606" s="25">
        <v>3604</v>
      </c>
      <c r="U3606">
        <f t="shared" si="852"/>
        <v>0.3220679301727713</v>
      </c>
      <c r="V3606">
        <f t="shared" si="853"/>
        <v>-0.18522843232260017</v>
      </c>
      <c r="W3606">
        <f t="shared" si="854"/>
        <v>0.86316050214982876</v>
      </c>
      <c r="Y3606">
        <f t="shared" si="855"/>
        <v>1.6103396508638566</v>
      </c>
      <c r="Z3606">
        <f t="shared" si="856"/>
        <v>-0.92614216161300089</v>
      </c>
      <c r="AA3606">
        <f t="shared" si="857"/>
        <v>0.31580251074914434</v>
      </c>
      <c r="AC3606">
        <f t="shared" si="861"/>
        <v>-2.9027912822563429E-3</v>
      </c>
      <c r="AD3606">
        <f t="shared" si="863"/>
        <v>2.304936208975751</v>
      </c>
      <c r="AE3606">
        <f t="shared" si="864"/>
        <v>0.83505300100089952</v>
      </c>
      <c r="AG3606">
        <f t="shared" si="862"/>
        <v>-1.4532845300170603E-2</v>
      </c>
      <c r="AH3606">
        <f t="shared" si="865"/>
        <v>2.8471669007136495</v>
      </c>
      <c r="AI3606">
        <f t="shared" si="866"/>
        <v>1.046324429940334</v>
      </c>
    </row>
    <row r="3607" spans="1:35" x14ac:dyDescent="0.2">
      <c r="A3607" s="41">
        <v>41939</v>
      </c>
      <c r="B3607">
        <v>11316.27</v>
      </c>
      <c r="C3607">
        <v>3576.47</v>
      </c>
      <c r="D3607">
        <v>0.17</v>
      </c>
      <c r="E3607">
        <f t="shared" si="858"/>
        <v>4.7222222222222223E-6</v>
      </c>
      <c r="G3607">
        <f t="shared" si="859"/>
        <v>-6.1477551472079971E-3</v>
      </c>
      <c r="H3607">
        <f t="shared" si="860"/>
        <v>-1.4936540641350942E-3</v>
      </c>
      <c r="K3607" s="25">
        <v>3605</v>
      </c>
      <c r="U3607">
        <f t="shared" si="852"/>
        <v>0.63373521544251454</v>
      </c>
      <c r="V3607">
        <f t="shared" si="853"/>
        <v>-0.60561623410210874</v>
      </c>
      <c r="W3607">
        <f t="shared" si="854"/>
        <v>0.9718810186595942</v>
      </c>
      <c r="Y3607">
        <f t="shared" si="855"/>
        <v>3.1686760772125728</v>
      </c>
      <c r="Z3607">
        <f t="shared" si="856"/>
        <v>-3.0280811705105437</v>
      </c>
      <c r="AA3607">
        <f t="shared" si="857"/>
        <v>0.85940509329797088</v>
      </c>
      <c r="AC3607">
        <f t="shared" si="861"/>
        <v>-1.6992515390336603E-3</v>
      </c>
      <c r="AD3607">
        <f t="shared" si="863"/>
        <v>2.3010195425752746</v>
      </c>
      <c r="AE3607">
        <f t="shared" si="864"/>
        <v>0.83335230409637773</v>
      </c>
      <c r="AG3607">
        <f t="shared" si="862"/>
        <v>-8.5151465840571892E-3</v>
      </c>
      <c r="AH3607">
        <f t="shared" si="865"/>
        <v>2.8229228572047971</v>
      </c>
      <c r="AI3607">
        <f t="shared" si="866"/>
        <v>1.0377728223676177</v>
      </c>
    </row>
    <row r="3608" spans="1:35" x14ac:dyDescent="0.2">
      <c r="A3608" s="41">
        <v>41940</v>
      </c>
      <c r="B3608">
        <v>11558.9</v>
      </c>
      <c r="C3608">
        <v>3619.16</v>
      </c>
      <c r="D3608">
        <v>0.17</v>
      </c>
      <c r="E3608">
        <f t="shared" si="858"/>
        <v>4.7222222222222223E-6</v>
      </c>
      <c r="G3608">
        <f t="shared" si="859"/>
        <v>2.1440810443723875E-2</v>
      </c>
      <c r="H3608">
        <f t="shared" si="860"/>
        <v>1.1936350647426109E-2</v>
      </c>
      <c r="K3608" s="25">
        <v>3606</v>
      </c>
      <c r="U3608">
        <f t="shared" si="852"/>
        <v>0.63373521544251454</v>
      </c>
      <c r="V3608">
        <f t="shared" si="853"/>
        <v>-0.60561623410210874</v>
      </c>
      <c r="W3608">
        <f t="shared" si="854"/>
        <v>0.9718810186595942</v>
      </c>
      <c r="Y3608">
        <f t="shared" si="855"/>
        <v>3.1686760772125728</v>
      </c>
      <c r="Z3608">
        <f t="shared" si="856"/>
        <v>-3.0280811705105437</v>
      </c>
      <c r="AA3608">
        <f t="shared" si="857"/>
        <v>0.85940509329797088</v>
      </c>
      <c r="AC3608">
        <f t="shared" si="861"/>
        <v>6.3635383359426688E-3</v>
      </c>
      <c r="AD3608">
        <f t="shared" si="863"/>
        <v>2.3156621686462056</v>
      </c>
      <c r="AE3608">
        <f t="shared" si="864"/>
        <v>0.83969568061072219</v>
      </c>
      <c r="AG3608">
        <f t="shared" si="862"/>
        <v>3.1798802790824456E-2</v>
      </c>
      <c r="AH3608">
        <f t="shared" si="865"/>
        <v>2.9126884244347631</v>
      </c>
      <c r="AI3608">
        <f t="shared" si="866"/>
        <v>1.0690765118840801</v>
      </c>
    </row>
    <row r="3609" spans="1:35" x14ac:dyDescent="0.2">
      <c r="A3609" s="41">
        <v>41941</v>
      </c>
      <c r="B3609">
        <v>11590.51</v>
      </c>
      <c r="C3609">
        <v>3614.53</v>
      </c>
      <c r="D3609">
        <v>0.17</v>
      </c>
      <c r="E3609">
        <f t="shared" si="858"/>
        <v>4.7222222222222223E-6</v>
      </c>
      <c r="G3609">
        <f t="shared" si="859"/>
        <v>2.7346892870429352E-3</v>
      </c>
      <c r="H3609">
        <f t="shared" si="860"/>
        <v>-1.2793023795575919E-3</v>
      </c>
      <c r="K3609" s="25">
        <v>3607</v>
      </c>
      <c r="U3609">
        <f t="shared" ref="U3609:U3672" si="867">INDEX($L$2:$L$1201,MATCH(_xlfn.FLOOR.MATH(K3609/5),$J$2:$J$1201))</f>
        <v>0.63373521544251454</v>
      </c>
      <c r="V3609">
        <f t="shared" ref="V3609:V3672" si="868">INDEX($M$2:$M$1201,MATCH(_xlfn.FLOOR.MATH(K3609/5),$J$2:$J$1201))</f>
        <v>-0.60561623410210874</v>
      </c>
      <c r="W3609">
        <f t="shared" ref="W3609:W3672" si="869">1-U3609-V3609</f>
        <v>0.9718810186595942</v>
      </c>
      <c r="Y3609">
        <f t="shared" ref="Y3609:Y3672" si="870">INDEX($P$2:$P$1201,MATCH(_xlfn.FLOOR.MATH(K3609/5),$J$2:$J$1201))</f>
        <v>3.1686760772125728</v>
      </c>
      <c r="Z3609">
        <f t="shared" ref="Z3609:Z3672" si="871">INDEX($Q$2:$Q$1201,MATCH(_xlfn.FLOOR.MATH(K3609/5),$J$2:$J$1201))</f>
        <v>-3.0280811705105437</v>
      </c>
      <c r="AA3609">
        <f t="shared" ref="AA3609:AA3672" si="872">1-Y3609-Z3609</f>
        <v>0.85940509329797088</v>
      </c>
      <c r="AC3609">
        <f t="shared" si="861"/>
        <v>2.5124246320216968E-3</v>
      </c>
      <c r="AD3609">
        <f t="shared" si="863"/>
        <v>2.3214800953181527</v>
      </c>
      <c r="AE3609">
        <f t="shared" si="864"/>
        <v>0.84220495438041065</v>
      </c>
      <c r="AG3609">
        <f t="shared" si="862"/>
        <v>1.2543234271219594E-2</v>
      </c>
      <c r="AH3609">
        <f t="shared" si="865"/>
        <v>2.9492229577015174</v>
      </c>
      <c r="AI3609">
        <f t="shared" si="866"/>
        <v>1.0815417314857809</v>
      </c>
    </row>
    <row r="3610" spans="1:35" x14ac:dyDescent="0.2">
      <c r="A3610" s="41">
        <v>41942</v>
      </c>
      <c r="B3610">
        <v>11504.49</v>
      </c>
      <c r="C3610">
        <v>3637.3</v>
      </c>
      <c r="D3610">
        <v>0.17</v>
      </c>
      <c r="E3610">
        <f t="shared" si="858"/>
        <v>4.7222222222222223E-6</v>
      </c>
      <c r="G3610">
        <f t="shared" si="859"/>
        <v>-7.4215888688246188E-3</v>
      </c>
      <c r="H3610">
        <f t="shared" si="860"/>
        <v>6.2995742185014319E-3</v>
      </c>
      <c r="K3610" s="25">
        <v>3608</v>
      </c>
      <c r="U3610">
        <f t="shared" si="867"/>
        <v>0.63373521544251454</v>
      </c>
      <c r="V3610">
        <f t="shared" si="868"/>
        <v>-0.60561623410210874</v>
      </c>
      <c r="W3610">
        <f t="shared" si="869"/>
        <v>0.9718810186595942</v>
      </c>
      <c r="Y3610">
        <f t="shared" si="870"/>
        <v>3.1686760772125728</v>
      </c>
      <c r="Z3610">
        <f t="shared" si="871"/>
        <v>-3.0280811705105437</v>
      </c>
      <c r="AA3610">
        <f t="shared" si="872"/>
        <v>0.85940509329797088</v>
      </c>
      <c r="AC3610">
        <f t="shared" si="861"/>
        <v>-8.51385719722224E-3</v>
      </c>
      <c r="AD3610">
        <f t="shared" si="863"/>
        <v>2.30171534530042</v>
      </c>
      <c r="AE3610">
        <f t="shared" si="864"/>
        <v>0.8336546472672951</v>
      </c>
      <c r="AG3610">
        <f t="shared" si="862"/>
        <v>-4.2588174875000079E-2</v>
      </c>
      <c r="AH3610">
        <f t="shared" si="865"/>
        <v>2.8236209346335603</v>
      </c>
      <c r="AI3610">
        <f t="shared" si="866"/>
        <v>1.0380200806757278</v>
      </c>
    </row>
    <row r="3611" spans="1:35" x14ac:dyDescent="0.2">
      <c r="A3611" s="41">
        <v>41943</v>
      </c>
      <c r="B3611">
        <v>11685.84</v>
      </c>
      <c r="C3611">
        <v>3679.99</v>
      </c>
      <c r="D3611">
        <v>0.17</v>
      </c>
      <c r="E3611">
        <f t="shared" si="858"/>
        <v>4.7222222222222223E-6</v>
      </c>
      <c r="G3611">
        <f t="shared" si="859"/>
        <v>1.5763410633587441E-2</v>
      </c>
      <c r="H3611">
        <f t="shared" si="860"/>
        <v>1.1736727792593297E-2</v>
      </c>
      <c r="K3611" s="25">
        <v>3609</v>
      </c>
      <c r="U3611">
        <f t="shared" si="867"/>
        <v>0.63373521544251454</v>
      </c>
      <c r="V3611">
        <f t="shared" si="868"/>
        <v>-0.60561623410210874</v>
      </c>
      <c r="W3611">
        <f t="shared" si="869"/>
        <v>0.9718810186595942</v>
      </c>
      <c r="Y3611">
        <f t="shared" si="870"/>
        <v>3.1686760772125728</v>
      </c>
      <c r="Z3611">
        <f t="shared" si="871"/>
        <v>-3.0280811705105437</v>
      </c>
      <c r="AA3611">
        <f t="shared" si="872"/>
        <v>0.85940509329797088</v>
      </c>
      <c r="AC3611">
        <f t="shared" si="861"/>
        <v>2.8864649856971242E-3</v>
      </c>
      <c r="AD3611">
        <f t="shared" si="863"/>
        <v>2.3083591660516718</v>
      </c>
      <c r="AE3611">
        <f t="shared" si="864"/>
        <v>0.83653695441198894</v>
      </c>
      <c r="AG3611">
        <f t="shared" si="862"/>
        <v>1.4413436039596734E-2</v>
      </c>
      <c r="AH3611">
        <f t="shared" si="865"/>
        <v>2.8643190143749675</v>
      </c>
      <c r="AI3611">
        <f t="shared" si="866"/>
        <v>1.0523306305960074</v>
      </c>
    </row>
    <row r="3612" spans="1:35" x14ac:dyDescent="0.2">
      <c r="A3612" s="41">
        <v>41946</v>
      </c>
      <c r="B3612">
        <v>11550.2</v>
      </c>
      <c r="C3612">
        <v>3679.58</v>
      </c>
      <c r="D3612">
        <v>0.11</v>
      </c>
      <c r="E3612">
        <f t="shared" si="858"/>
        <v>3.0555555555555556E-6</v>
      </c>
      <c r="G3612">
        <f t="shared" si="859"/>
        <v>-1.1607210093583295E-2</v>
      </c>
      <c r="H3612">
        <f t="shared" si="860"/>
        <v>-1.1141334623187958E-4</v>
      </c>
      <c r="K3612" s="25">
        <v>3610</v>
      </c>
      <c r="U3612">
        <f t="shared" si="867"/>
        <v>0.58795834364919153</v>
      </c>
      <c r="V3612">
        <f t="shared" si="868"/>
        <v>-0.51141964036570209</v>
      </c>
      <c r="W3612">
        <f t="shared" si="869"/>
        <v>0.92346129671651056</v>
      </c>
      <c r="Y3612">
        <f t="shared" si="870"/>
        <v>2.9397917182459579</v>
      </c>
      <c r="Z3612">
        <f t="shared" si="871"/>
        <v>-2.5570982018285107</v>
      </c>
      <c r="AA3612">
        <f t="shared" si="872"/>
        <v>0.6173064835825528</v>
      </c>
      <c r="AC3612">
        <f t="shared" si="861"/>
        <v>-7.2838346200262043E-3</v>
      </c>
      <c r="AD3612">
        <f t="shared" si="863"/>
        <v>2.2915454596425295</v>
      </c>
      <c r="AE3612">
        <f t="shared" si="864"/>
        <v>0.82922646314797654</v>
      </c>
      <c r="AG3612">
        <f t="shared" si="862"/>
        <v>-3.6438061989019901E-2</v>
      </c>
      <c r="AH3612">
        <f t="shared" si="865"/>
        <v>2.7599487805728442</v>
      </c>
      <c r="AI3612">
        <f t="shared" si="866"/>
        <v>1.0152121217933996</v>
      </c>
    </row>
    <row r="3613" spans="1:35" x14ac:dyDescent="0.2">
      <c r="A3613" s="41">
        <v>41947</v>
      </c>
      <c r="B3613">
        <v>11523.62</v>
      </c>
      <c r="C3613">
        <v>3669.18</v>
      </c>
      <c r="D3613">
        <v>0.125</v>
      </c>
      <c r="E3613">
        <f t="shared" si="858"/>
        <v>3.4722222222222224E-6</v>
      </c>
      <c r="G3613">
        <f t="shared" si="859"/>
        <v>-2.3012588526605537E-3</v>
      </c>
      <c r="H3613">
        <f t="shared" si="860"/>
        <v>-2.8264095358709667E-3</v>
      </c>
      <c r="K3613" s="25">
        <v>3611</v>
      </c>
      <c r="U3613">
        <f t="shared" si="867"/>
        <v>0.58795834364919153</v>
      </c>
      <c r="V3613">
        <f t="shared" si="868"/>
        <v>-0.51141964036570209</v>
      </c>
      <c r="W3613">
        <f t="shared" si="869"/>
        <v>0.92346129671651056</v>
      </c>
      <c r="Y3613">
        <f t="shared" si="870"/>
        <v>2.9397917182459579</v>
      </c>
      <c r="Z3613">
        <f t="shared" si="871"/>
        <v>-2.5570982018285107</v>
      </c>
      <c r="AA3613">
        <f t="shared" si="872"/>
        <v>0.6173064835825528</v>
      </c>
      <c r="AC3613">
        <f t="shared" si="861"/>
        <v>9.5258692338505308E-5</v>
      </c>
      <c r="AD3613">
        <f t="shared" si="863"/>
        <v>2.2917637492664489</v>
      </c>
      <c r="AE3613">
        <f t="shared" si="864"/>
        <v>0.8293217173034938</v>
      </c>
      <c r="AG3613">
        <f t="shared" si="862"/>
        <v>4.64071239470305E-4</v>
      </c>
      <c r="AH3613">
        <f t="shared" si="865"/>
        <v>2.7612295934243192</v>
      </c>
      <c r="AI3613">
        <f t="shared" si="866"/>
        <v>1.0156760853851152</v>
      </c>
    </row>
    <row r="3614" spans="1:35" x14ac:dyDescent="0.2">
      <c r="A3614" s="41">
        <v>41948</v>
      </c>
      <c r="B3614">
        <v>11633.94</v>
      </c>
      <c r="C3614">
        <v>3691.38</v>
      </c>
      <c r="D3614">
        <v>8.5000000000000006E-2</v>
      </c>
      <c r="E3614">
        <f t="shared" si="858"/>
        <v>2.3611111111111111E-6</v>
      </c>
      <c r="G3614">
        <f t="shared" si="859"/>
        <v>9.5733805870030168E-3</v>
      </c>
      <c r="H3614">
        <f t="shared" si="860"/>
        <v>6.0503981816101343E-3</v>
      </c>
      <c r="K3614" s="25">
        <v>3612</v>
      </c>
      <c r="U3614">
        <f t="shared" si="867"/>
        <v>0.58795834364919153</v>
      </c>
      <c r="V3614">
        <f t="shared" si="868"/>
        <v>-0.51141964036570209</v>
      </c>
      <c r="W3614">
        <f t="shared" si="869"/>
        <v>0.92346129671651056</v>
      </c>
      <c r="Y3614">
        <f t="shared" si="870"/>
        <v>2.9397917182459579</v>
      </c>
      <c r="Z3614">
        <f t="shared" si="871"/>
        <v>-2.5570982018285107</v>
      </c>
      <c r="AA3614">
        <f t="shared" si="872"/>
        <v>0.6173064835825528</v>
      </c>
      <c r="AC3614">
        <f t="shared" si="861"/>
        <v>2.5376629937850876E-3</v>
      </c>
      <c r="AD3614">
        <f t="shared" si="863"/>
        <v>2.2975794733234602</v>
      </c>
      <c r="AE3614">
        <f t="shared" si="864"/>
        <v>0.83185616586748834</v>
      </c>
      <c r="AG3614">
        <f t="shared" si="862"/>
        <v>1.2674426080036548E-2</v>
      </c>
      <c r="AH3614">
        <f t="shared" si="865"/>
        <v>2.796226593796185</v>
      </c>
      <c r="AI3614">
        <f t="shared" si="866"/>
        <v>1.0282708632180806</v>
      </c>
    </row>
    <row r="3615" spans="1:35" x14ac:dyDescent="0.2">
      <c r="A3615" s="41">
        <v>41949</v>
      </c>
      <c r="B3615">
        <v>11662.25</v>
      </c>
      <c r="C3615">
        <v>3706.45</v>
      </c>
      <c r="D3615">
        <v>0.15</v>
      </c>
      <c r="E3615">
        <f t="shared" si="858"/>
        <v>4.1666666666666669E-6</v>
      </c>
      <c r="G3615">
        <f t="shared" si="859"/>
        <v>2.433397456063852E-3</v>
      </c>
      <c r="H3615">
        <f t="shared" si="860"/>
        <v>4.0824840574526892E-3</v>
      </c>
      <c r="K3615" s="25">
        <v>3613</v>
      </c>
      <c r="U3615">
        <f t="shared" si="867"/>
        <v>0.58795834364919153</v>
      </c>
      <c r="V3615">
        <f t="shared" si="868"/>
        <v>-0.51141964036570209</v>
      </c>
      <c r="W3615">
        <f t="shared" si="869"/>
        <v>0.92346129671651056</v>
      </c>
      <c r="Y3615">
        <f t="shared" si="870"/>
        <v>2.9397917182459579</v>
      </c>
      <c r="Z3615">
        <f t="shared" si="871"/>
        <v>-2.5570982018285107</v>
      </c>
      <c r="AA3615">
        <f t="shared" si="872"/>
        <v>0.6173064835825528</v>
      </c>
      <c r="AC3615">
        <f t="shared" si="861"/>
        <v>-6.5494579602534935E-4</v>
      </c>
      <c r="AD3615">
        <f t="shared" si="863"/>
        <v>2.2960746833063728</v>
      </c>
      <c r="AE3615">
        <f t="shared" si="864"/>
        <v>0.83120100550077192</v>
      </c>
      <c r="AG3615">
        <f t="shared" si="862"/>
        <v>-3.2841734245711925E-3</v>
      </c>
      <c r="AH3615">
        <f t="shared" si="865"/>
        <v>2.7870433007277602</v>
      </c>
      <c r="AI3615">
        <f t="shared" si="866"/>
        <v>1.0249812850593343</v>
      </c>
    </row>
    <row r="3616" spans="1:35" x14ac:dyDescent="0.2">
      <c r="A3616" s="41">
        <v>41950</v>
      </c>
      <c r="B3616">
        <v>11535.03</v>
      </c>
      <c r="C3616">
        <v>3708.46</v>
      </c>
      <c r="D3616">
        <v>0.11</v>
      </c>
      <c r="E3616">
        <f t="shared" si="858"/>
        <v>3.0555555555555556E-6</v>
      </c>
      <c r="G3616">
        <f t="shared" si="859"/>
        <v>-1.0908701151150023E-2</v>
      </c>
      <c r="H3616">
        <f t="shared" si="860"/>
        <v>5.4229788611750279E-4</v>
      </c>
      <c r="K3616" s="25">
        <v>3614</v>
      </c>
      <c r="U3616">
        <f t="shared" si="867"/>
        <v>0.58795834364919153</v>
      </c>
      <c r="V3616">
        <f t="shared" si="868"/>
        <v>-0.51141964036570209</v>
      </c>
      <c r="W3616">
        <f t="shared" si="869"/>
        <v>0.92346129671651056</v>
      </c>
      <c r="Y3616">
        <f t="shared" si="870"/>
        <v>2.9397917182459579</v>
      </c>
      <c r="Z3616">
        <f t="shared" si="871"/>
        <v>-2.5570982018285107</v>
      </c>
      <c r="AA3616">
        <f t="shared" si="872"/>
        <v>0.6173064835825528</v>
      </c>
      <c r="AC3616">
        <f t="shared" si="861"/>
        <v>-6.6873558946805049E-3</v>
      </c>
      <c r="AD3616">
        <f t="shared" si="863"/>
        <v>2.2807200147383373</v>
      </c>
      <c r="AE3616">
        <f t="shared" si="864"/>
        <v>0.82449118905117469</v>
      </c>
      <c r="AG3616">
        <f t="shared" si="862"/>
        <v>-3.345344614006919E-2</v>
      </c>
      <c r="AH3616">
        <f t="shared" si="865"/>
        <v>2.6938070977768236</v>
      </c>
      <c r="AI3616">
        <f t="shared" si="866"/>
        <v>0.99095547103574944</v>
      </c>
    </row>
    <row r="3617" spans="1:35" x14ac:dyDescent="0.2">
      <c r="A3617" s="41">
        <v>41953</v>
      </c>
      <c r="B3617">
        <v>11637.15</v>
      </c>
      <c r="C3617">
        <v>3720.25</v>
      </c>
      <c r="D3617">
        <v>0.17</v>
      </c>
      <c r="E3617">
        <f t="shared" si="858"/>
        <v>4.7222222222222223E-6</v>
      </c>
      <c r="G3617">
        <f t="shared" si="859"/>
        <v>8.8530328919819868E-3</v>
      </c>
      <c r="H3617">
        <f t="shared" si="860"/>
        <v>3.1792172492085564E-3</v>
      </c>
      <c r="K3617" s="25">
        <v>3615</v>
      </c>
      <c r="U3617">
        <f t="shared" si="867"/>
        <v>0.26208943884149644</v>
      </c>
      <c r="V3617">
        <f t="shared" si="868"/>
        <v>-3.4338623375719066E-2</v>
      </c>
      <c r="W3617">
        <f t="shared" si="869"/>
        <v>0.77224918453422253</v>
      </c>
      <c r="Y3617">
        <f t="shared" si="870"/>
        <v>1.3104471942074822</v>
      </c>
      <c r="Z3617">
        <f t="shared" si="871"/>
        <v>-0.17169311687859534</v>
      </c>
      <c r="AA3617">
        <f t="shared" si="872"/>
        <v>-0.13875407732888689</v>
      </c>
      <c r="AC3617">
        <f t="shared" si="861"/>
        <v>3.5821221005023869E-3</v>
      </c>
      <c r="AD3617">
        <f t="shared" si="863"/>
        <v>2.2888898323081897</v>
      </c>
      <c r="AE3617">
        <f t="shared" si="864"/>
        <v>0.82806691063271187</v>
      </c>
      <c r="AG3617">
        <f t="shared" si="862"/>
        <v>1.7898388280289713E-2</v>
      </c>
      <c r="AH3617">
        <f t="shared" si="865"/>
        <v>2.7420219031650332</v>
      </c>
      <c r="AI3617">
        <f t="shared" si="866"/>
        <v>1.0086955691333956</v>
      </c>
    </row>
    <row r="3618" spans="1:35" x14ac:dyDescent="0.2">
      <c r="A3618" s="41">
        <v>41954</v>
      </c>
      <c r="B3618">
        <v>11642.49</v>
      </c>
      <c r="C3618">
        <v>3722.84</v>
      </c>
      <c r="D3618">
        <v>0.11</v>
      </c>
      <c r="E3618">
        <f t="shared" si="858"/>
        <v>3.0555555555555556E-6</v>
      </c>
      <c r="G3618">
        <f t="shared" si="859"/>
        <v>4.5887524007167958E-4</v>
      </c>
      <c r="H3618">
        <f t="shared" si="860"/>
        <v>6.9618977219276811E-4</v>
      </c>
      <c r="K3618" s="25">
        <v>3616</v>
      </c>
      <c r="U3618">
        <f t="shared" si="867"/>
        <v>0.26208943884149644</v>
      </c>
      <c r="V3618">
        <f t="shared" si="868"/>
        <v>-3.4338623375719066E-2</v>
      </c>
      <c r="W3618">
        <f t="shared" si="869"/>
        <v>0.77224918453422253</v>
      </c>
      <c r="Y3618">
        <f t="shared" si="870"/>
        <v>1.3104471942074822</v>
      </c>
      <c r="Z3618">
        <f t="shared" si="871"/>
        <v>-0.17169311687859534</v>
      </c>
      <c r="AA3618">
        <f t="shared" si="872"/>
        <v>-0.13875407732888689</v>
      </c>
      <c r="AC3618">
        <f t="shared" si="861"/>
        <v>1.0000688804358884E-4</v>
      </c>
      <c r="AD3618">
        <f t="shared" si="863"/>
        <v>2.2891187370573935</v>
      </c>
      <c r="AE3618">
        <f t="shared" si="864"/>
        <v>0.82816691252040009</v>
      </c>
      <c r="AG3618">
        <f t="shared" si="862"/>
        <v>4.8114555132905537E-4</v>
      </c>
      <c r="AH3618">
        <f t="shared" si="865"/>
        <v>2.7433412148053882</v>
      </c>
      <c r="AI3618">
        <f t="shared" si="866"/>
        <v>1.0091765989713193</v>
      </c>
    </row>
    <row r="3619" spans="1:35" x14ac:dyDescent="0.2">
      <c r="A3619" s="41">
        <v>41955</v>
      </c>
      <c r="B3619">
        <v>11492.33</v>
      </c>
      <c r="C3619">
        <v>3721.3</v>
      </c>
      <c r="D3619">
        <v>0.11</v>
      </c>
      <c r="E3619">
        <f t="shared" si="858"/>
        <v>3.0555555555555556E-6</v>
      </c>
      <c r="G3619">
        <f t="shared" si="859"/>
        <v>-1.2897584623220621E-2</v>
      </c>
      <c r="H3619">
        <f t="shared" si="860"/>
        <v>-4.1366268762556638E-4</v>
      </c>
      <c r="K3619" s="25">
        <v>3617</v>
      </c>
      <c r="U3619">
        <f t="shared" si="867"/>
        <v>0.26208943884149644</v>
      </c>
      <c r="V3619">
        <f t="shared" si="868"/>
        <v>-3.4338623375719066E-2</v>
      </c>
      <c r="W3619">
        <f t="shared" si="869"/>
        <v>0.77224918453422253</v>
      </c>
      <c r="Y3619">
        <f t="shared" si="870"/>
        <v>1.3104471942074822</v>
      </c>
      <c r="Z3619">
        <f t="shared" si="871"/>
        <v>-0.17169311687859534</v>
      </c>
      <c r="AA3619">
        <f t="shared" si="872"/>
        <v>-0.13875407732888689</v>
      </c>
      <c r="AC3619">
        <f t="shared" si="861"/>
        <v>-3.3637564587895674E-3</v>
      </c>
      <c r="AD3619">
        <f t="shared" si="863"/>
        <v>2.2814186991206804</v>
      </c>
      <c r="AE3619">
        <f t="shared" si="864"/>
        <v>0.82479748591395219</v>
      </c>
      <c r="AG3619">
        <f t="shared" si="862"/>
        <v>-1.6831004516170058E-2</v>
      </c>
      <c r="AH3619">
        <f t="shared" si="865"/>
        <v>2.6971680264296034</v>
      </c>
      <c r="AI3619">
        <f t="shared" si="866"/>
        <v>0.9922023434515107</v>
      </c>
    </row>
    <row r="3620" spans="1:35" x14ac:dyDescent="0.2">
      <c r="A3620" s="41">
        <v>41956</v>
      </c>
      <c r="B3620">
        <v>11536.88</v>
      </c>
      <c r="C3620">
        <v>3723.58</v>
      </c>
      <c r="D3620">
        <v>0.11</v>
      </c>
      <c r="E3620">
        <f t="shared" si="858"/>
        <v>3.0555555555555556E-6</v>
      </c>
      <c r="G3620">
        <f t="shared" si="859"/>
        <v>3.8764984994339069E-3</v>
      </c>
      <c r="H3620">
        <f t="shared" si="860"/>
        <v>6.1268911401922584E-4</v>
      </c>
      <c r="K3620" s="25">
        <v>3618</v>
      </c>
      <c r="U3620">
        <f t="shared" si="867"/>
        <v>0.26208943884149644</v>
      </c>
      <c r="V3620">
        <f t="shared" si="868"/>
        <v>-3.4338623375719066E-2</v>
      </c>
      <c r="W3620">
        <f t="shared" si="869"/>
        <v>0.77224918453422253</v>
      </c>
      <c r="Y3620">
        <f t="shared" si="870"/>
        <v>1.3104471942074822</v>
      </c>
      <c r="Z3620">
        <f t="shared" si="871"/>
        <v>-0.17169311687859534</v>
      </c>
      <c r="AA3620">
        <f t="shared" si="872"/>
        <v>-0.13875407732888689</v>
      </c>
      <c r="AC3620">
        <f t="shared" si="861"/>
        <v>9.9731006593990323E-4</v>
      </c>
      <c r="AD3620">
        <f t="shared" si="863"/>
        <v>2.2836939809539372</v>
      </c>
      <c r="AE3620">
        <f t="shared" si="864"/>
        <v>0.82579429899661183</v>
      </c>
      <c r="AG3620">
        <f t="shared" si="862"/>
        <v>4.9743281074772936E-3</v>
      </c>
      <c r="AH3620">
        <f t="shared" si="865"/>
        <v>2.7105846251540608</v>
      </c>
      <c r="AI3620">
        <f t="shared" si="866"/>
        <v>0.99716434046462743</v>
      </c>
    </row>
    <row r="3621" spans="1:35" x14ac:dyDescent="0.2">
      <c r="A3621" s="41">
        <v>41957</v>
      </c>
      <c r="B3621">
        <v>11547.34</v>
      </c>
      <c r="C3621">
        <v>3724.92</v>
      </c>
      <c r="D3621">
        <v>0.125</v>
      </c>
      <c r="E3621">
        <f t="shared" si="858"/>
        <v>3.4722222222222224E-6</v>
      </c>
      <c r="G3621">
        <f t="shared" si="859"/>
        <v>9.0665760586925988E-4</v>
      </c>
      <c r="H3621">
        <f t="shared" si="860"/>
        <v>3.5986872848176905E-4</v>
      </c>
      <c r="K3621" s="25">
        <v>3619</v>
      </c>
      <c r="U3621">
        <f t="shared" si="867"/>
        <v>0.26208943884149644</v>
      </c>
      <c r="V3621">
        <f t="shared" si="868"/>
        <v>-3.4338623375719066E-2</v>
      </c>
      <c r="W3621">
        <f t="shared" si="869"/>
        <v>0.77224918453422253</v>
      </c>
      <c r="Y3621">
        <f t="shared" si="870"/>
        <v>1.3104471942074822</v>
      </c>
      <c r="Z3621">
        <f t="shared" si="871"/>
        <v>-0.17169311687859534</v>
      </c>
      <c r="AA3621">
        <f t="shared" si="872"/>
        <v>-0.13875407732888689</v>
      </c>
      <c r="AC3621">
        <f t="shared" si="861"/>
        <v>2.2762763669769136E-4</v>
      </c>
      <c r="AD3621">
        <f t="shared" si="863"/>
        <v>2.2842138128177623</v>
      </c>
      <c r="AE3621">
        <f t="shared" si="864"/>
        <v>0.82602190073006987</v>
      </c>
      <c r="AG3621">
        <f t="shared" si="862"/>
        <v>1.1259159612662347E-3</v>
      </c>
      <c r="AH3621">
        <f t="shared" si="865"/>
        <v>2.7136365156478846</v>
      </c>
      <c r="AI3621">
        <f t="shared" si="866"/>
        <v>0.99828962305788593</v>
      </c>
    </row>
    <row r="3622" spans="1:35" x14ac:dyDescent="0.2">
      <c r="A3622" s="41">
        <v>41960</v>
      </c>
      <c r="B3622">
        <v>11592.54</v>
      </c>
      <c r="C3622">
        <v>3727.86</v>
      </c>
      <c r="D3622">
        <v>0.11</v>
      </c>
      <c r="E3622">
        <f t="shared" si="858"/>
        <v>3.0555555555555556E-6</v>
      </c>
      <c r="G3622">
        <f t="shared" si="859"/>
        <v>3.9143213934984787E-3</v>
      </c>
      <c r="H3622">
        <f t="shared" si="860"/>
        <v>7.8927869591831627E-4</v>
      </c>
      <c r="K3622" s="25">
        <v>3620</v>
      </c>
      <c r="U3622">
        <f t="shared" si="867"/>
        <v>5.5374608235785584E-2</v>
      </c>
      <c r="V3622">
        <f t="shared" si="868"/>
        <v>0.33616493884501442</v>
      </c>
      <c r="W3622">
        <f t="shared" si="869"/>
        <v>0.60846045291920003</v>
      </c>
      <c r="Y3622">
        <f t="shared" si="870"/>
        <v>0.27687304117892791</v>
      </c>
      <c r="Z3622">
        <f t="shared" si="871"/>
        <v>1.680824694225072</v>
      </c>
      <c r="AA3622">
        <f t="shared" si="872"/>
        <v>-0.95769773540399994</v>
      </c>
      <c r="AC3622">
        <f t="shared" si="861"/>
        <v>1.0014809743692957E-3</v>
      </c>
      <c r="AD3622">
        <f t="shared" si="863"/>
        <v>2.2865014094926908</v>
      </c>
      <c r="AE3622">
        <f t="shared" si="864"/>
        <v>0.82702288055693329</v>
      </c>
      <c r="AG3622">
        <f t="shared" si="862"/>
        <v>4.9935159829575899E-3</v>
      </c>
      <c r="AH3622">
        <f t="shared" si="865"/>
        <v>2.7271871029607095</v>
      </c>
      <c r="AI3622">
        <f t="shared" si="866"/>
        <v>1.003270712789861</v>
      </c>
    </row>
    <row r="3623" spans="1:35" x14ac:dyDescent="0.2">
      <c r="A3623" s="41">
        <v>41961</v>
      </c>
      <c r="B3623">
        <v>11850.2</v>
      </c>
      <c r="C3623">
        <v>3747.74</v>
      </c>
      <c r="D3623">
        <v>8.5000000000000006E-2</v>
      </c>
      <c r="E3623">
        <f t="shared" si="858"/>
        <v>2.3611111111111111E-6</v>
      </c>
      <c r="G3623">
        <f t="shared" si="859"/>
        <v>2.2226362816086882E-2</v>
      </c>
      <c r="H3623">
        <f t="shared" si="860"/>
        <v>5.3328182925323521E-3</v>
      </c>
      <c r="K3623" s="25">
        <v>3621</v>
      </c>
      <c r="U3623">
        <f t="shared" si="867"/>
        <v>5.5374608235785584E-2</v>
      </c>
      <c r="V3623">
        <f t="shared" si="868"/>
        <v>0.33616493884501442</v>
      </c>
      <c r="W3623">
        <f t="shared" si="869"/>
        <v>0.60846045291920003</v>
      </c>
      <c r="Y3623">
        <f t="shared" si="870"/>
        <v>0.27687304117892791</v>
      </c>
      <c r="Z3623">
        <f t="shared" si="871"/>
        <v>1.680824694225072</v>
      </c>
      <c r="AA3623">
        <f t="shared" si="872"/>
        <v>-0.95769773540399994</v>
      </c>
      <c r="AC3623">
        <f t="shared" si="861"/>
        <v>3.0253418533452083E-3</v>
      </c>
      <c r="AD3623">
        <f t="shared" si="863"/>
        <v>2.293418857904562</v>
      </c>
      <c r="AE3623">
        <f t="shared" si="864"/>
        <v>0.83004365527273005</v>
      </c>
      <c r="AG3623">
        <f t="shared" si="862"/>
        <v>1.511448704450382E-2</v>
      </c>
      <c r="AH3623">
        <f t="shared" si="865"/>
        <v>2.7684071370963474</v>
      </c>
      <c r="AI3623">
        <f t="shared" si="866"/>
        <v>1.0182721140404585</v>
      </c>
    </row>
    <row r="3624" spans="1:35" x14ac:dyDescent="0.2">
      <c r="A3624" s="41">
        <v>41962</v>
      </c>
      <c r="B3624">
        <v>11879.1</v>
      </c>
      <c r="C3624">
        <v>3742.35</v>
      </c>
      <c r="D3624">
        <v>8.5000000000000006E-2</v>
      </c>
      <c r="E3624">
        <f t="shared" si="858"/>
        <v>2.3611111111111111E-6</v>
      </c>
      <c r="G3624">
        <f t="shared" si="859"/>
        <v>2.4387774046007353E-3</v>
      </c>
      <c r="H3624">
        <f t="shared" si="860"/>
        <v>-1.4382000885866876E-3</v>
      </c>
      <c r="K3624" s="25">
        <v>3622</v>
      </c>
      <c r="U3624">
        <f t="shared" si="867"/>
        <v>5.5374608235785584E-2</v>
      </c>
      <c r="V3624">
        <f t="shared" si="868"/>
        <v>0.33616493884501442</v>
      </c>
      <c r="W3624">
        <f t="shared" si="869"/>
        <v>0.60846045291920003</v>
      </c>
      <c r="Y3624">
        <f t="shared" si="870"/>
        <v>0.27687304117892791</v>
      </c>
      <c r="Z3624">
        <f t="shared" si="871"/>
        <v>1.680824694225072</v>
      </c>
      <c r="AA3624">
        <f t="shared" si="872"/>
        <v>-0.95769773540399994</v>
      </c>
      <c r="AC3624">
        <f t="shared" si="861"/>
        <v>-3.469894587365273E-4</v>
      </c>
      <c r="AD3624">
        <f t="shared" si="863"/>
        <v>2.2926230657364015</v>
      </c>
      <c r="AE3624">
        <f t="shared" si="864"/>
        <v>0.82969660559922154</v>
      </c>
      <c r="AG3624">
        <f t="shared" si="862"/>
        <v>-1.7443917381270806E-3</v>
      </c>
      <c r="AH3624">
        <f t="shared" si="865"/>
        <v>2.7635779505586244</v>
      </c>
      <c r="AI3624">
        <f t="shared" si="866"/>
        <v>1.0165261990794072</v>
      </c>
    </row>
    <row r="3625" spans="1:35" x14ac:dyDescent="0.2">
      <c r="A3625" s="41">
        <v>41963</v>
      </c>
      <c r="B3625">
        <v>11893.64</v>
      </c>
      <c r="C3625">
        <v>3749.87</v>
      </c>
      <c r="D3625">
        <v>0.11</v>
      </c>
      <c r="E3625">
        <f t="shared" si="858"/>
        <v>3.0555555555555556E-6</v>
      </c>
      <c r="G3625">
        <f t="shared" si="859"/>
        <v>1.2239984510610277E-3</v>
      </c>
      <c r="H3625">
        <f t="shared" si="860"/>
        <v>2.0094325757879358E-3</v>
      </c>
      <c r="K3625" s="25">
        <v>3623</v>
      </c>
      <c r="U3625">
        <f t="shared" si="867"/>
        <v>5.5374608235785584E-2</v>
      </c>
      <c r="V3625">
        <f t="shared" si="868"/>
        <v>0.33616493884501442</v>
      </c>
      <c r="W3625">
        <f t="shared" si="869"/>
        <v>0.60846045291920003</v>
      </c>
      <c r="Y3625">
        <f t="shared" si="870"/>
        <v>0.27687304117892791</v>
      </c>
      <c r="Z3625">
        <f t="shared" si="871"/>
        <v>1.680824694225072</v>
      </c>
      <c r="AA3625">
        <f t="shared" si="872"/>
        <v>-0.95769773540399994</v>
      </c>
      <c r="AC3625">
        <f t="shared" si="861"/>
        <v>7.4471585639770326E-4</v>
      </c>
      <c r="AD3625">
        <f t="shared" si="863"/>
        <v>2.2943304184861986</v>
      </c>
      <c r="AE3625">
        <f t="shared" si="864"/>
        <v>0.83044104429236265</v>
      </c>
      <c r="AG3625">
        <f t="shared" si="862"/>
        <v>3.7141348375440719E-3</v>
      </c>
      <c r="AH3625">
        <f t="shared" si="865"/>
        <v>2.7738422517010628</v>
      </c>
      <c r="AI3625">
        <f t="shared" si="866"/>
        <v>1.0202334535493018</v>
      </c>
    </row>
    <row r="3626" spans="1:35" x14ac:dyDescent="0.2">
      <c r="A3626" s="41">
        <v>41964</v>
      </c>
      <c r="B3626">
        <v>12081.06</v>
      </c>
      <c r="C3626">
        <v>3770.03</v>
      </c>
      <c r="D3626">
        <v>0.11</v>
      </c>
      <c r="E3626">
        <f t="shared" si="858"/>
        <v>3.0555555555555556E-6</v>
      </c>
      <c r="G3626">
        <f t="shared" si="859"/>
        <v>1.5758001755560122E-2</v>
      </c>
      <c r="H3626">
        <f t="shared" si="860"/>
        <v>5.3761863744610635E-3</v>
      </c>
      <c r="K3626" s="25">
        <v>3624</v>
      </c>
      <c r="U3626">
        <f t="shared" si="867"/>
        <v>5.5374608235785584E-2</v>
      </c>
      <c r="V3626">
        <f t="shared" si="868"/>
        <v>0.33616493884501442</v>
      </c>
      <c r="W3626">
        <f t="shared" si="869"/>
        <v>0.60846045291920003</v>
      </c>
      <c r="Y3626">
        <f t="shared" si="870"/>
        <v>0.27687304117892791</v>
      </c>
      <c r="Z3626">
        <f t="shared" si="871"/>
        <v>1.680824694225072</v>
      </c>
      <c r="AA3626">
        <f t="shared" si="872"/>
        <v>-0.95769773540399994</v>
      </c>
      <c r="AC3626">
        <f t="shared" si="861"/>
        <v>2.6817377223003194E-3</v>
      </c>
      <c r="AD3626">
        <f t="shared" si="863"/>
        <v>2.300483210916874</v>
      </c>
      <c r="AE3626">
        <f t="shared" si="864"/>
        <v>0.83311919257192124</v>
      </c>
      <c r="AG3626">
        <f t="shared" si="862"/>
        <v>1.3396466389279375E-2</v>
      </c>
      <c r="AH3626">
        <f t="shared" si="865"/>
        <v>2.8110019361951393</v>
      </c>
      <c r="AI3626">
        <f t="shared" si="866"/>
        <v>1.0335409807164526</v>
      </c>
    </row>
    <row r="3627" spans="1:35" x14ac:dyDescent="0.2">
      <c r="A3627" s="41">
        <v>41967</v>
      </c>
      <c r="B3627">
        <v>12169.63</v>
      </c>
      <c r="C3627">
        <v>3780.88</v>
      </c>
      <c r="D3627">
        <v>0.11</v>
      </c>
      <c r="E3627">
        <f t="shared" si="858"/>
        <v>3.0555555555555556E-6</v>
      </c>
      <c r="G3627">
        <f t="shared" si="859"/>
        <v>7.3313103320403767E-3</v>
      </c>
      <c r="H3627">
        <f t="shared" si="860"/>
        <v>2.8779611833327345E-3</v>
      </c>
      <c r="K3627" s="25">
        <v>3625</v>
      </c>
      <c r="U3627">
        <f t="shared" si="867"/>
        <v>-3.9789282053144463E-2</v>
      </c>
      <c r="V3627">
        <f t="shared" si="868"/>
        <v>0.24408613237716695</v>
      </c>
      <c r="W3627">
        <f t="shared" si="869"/>
        <v>0.79570314967597755</v>
      </c>
      <c r="Y3627">
        <f t="shared" si="870"/>
        <v>-0.19894641026572232</v>
      </c>
      <c r="Z3627">
        <f t="shared" si="871"/>
        <v>1.2204306618858347</v>
      </c>
      <c r="AA3627">
        <f t="shared" si="872"/>
        <v>-2.148425162011236E-2</v>
      </c>
      <c r="AC3627">
        <f t="shared" si="861"/>
        <v>1.37529726740233E-3</v>
      </c>
      <c r="AD3627">
        <f t="shared" si="863"/>
        <v>2.3036470591905531</v>
      </c>
      <c r="AE3627">
        <f t="shared" si="864"/>
        <v>0.834493544984242</v>
      </c>
      <c r="AG3627">
        <f t="shared" si="862"/>
        <v>6.8642641147894281E-3</v>
      </c>
      <c r="AH3627">
        <f t="shared" si="865"/>
        <v>2.8302973959123672</v>
      </c>
      <c r="AI3627">
        <f t="shared" si="866"/>
        <v>1.0403817930287353</v>
      </c>
    </row>
    <row r="3628" spans="1:35" x14ac:dyDescent="0.2">
      <c r="A3628" s="41">
        <v>41968</v>
      </c>
      <c r="B3628">
        <v>12312.35</v>
      </c>
      <c r="C3628">
        <v>3776.94</v>
      </c>
      <c r="D3628">
        <v>0.13500000000000001</v>
      </c>
      <c r="E3628">
        <f t="shared" si="858"/>
        <v>3.7500000000000001E-6</v>
      </c>
      <c r="G3628">
        <f t="shared" si="859"/>
        <v>1.1727554576433399E-2</v>
      </c>
      <c r="H3628">
        <f t="shared" si="860"/>
        <v>-1.0420854404265818E-3</v>
      </c>
      <c r="K3628" s="25">
        <v>3626</v>
      </c>
      <c r="U3628">
        <f t="shared" si="867"/>
        <v>-3.9789282053144463E-2</v>
      </c>
      <c r="V3628">
        <f t="shared" si="868"/>
        <v>0.24408613237716695</v>
      </c>
      <c r="W3628">
        <f t="shared" si="869"/>
        <v>0.79570314967597755</v>
      </c>
      <c r="Y3628">
        <f t="shared" si="870"/>
        <v>-0.19894641026572232</v>
      </c>
      <c r="Z3628">
        <f t="shared" si="871"/>
        <v>1.2204306618858347</v>
      </c>
      <c r="AA3628">
        <f t="shared" si="872"/>
        <v>-2.148425162011236E-2</v>
      </c>
      <c r="AC3628">
        <f t="shared" si="861"/>
        <v>-7.1855826641606911E-4</v>
      </c>
      <c r="AD3628">
        <f t="shared" si="863"/>
        <v>2.3019917545532667</v>
      </c>
      <c r="AE3628">
        <f t="shared" si="864"/>
        <v>0.83377472843109801</v>
      </c>
      <c r="AG3628">
        <f t="shared" si="862"/>
        <v>-3.605013554302568E-3</v>
      </c>
      <c r="AH3628">
        <f t="shared" si="865"/>
        <v>2.8200941354373961</v>
      </c>
      <c r="AI3628">
        <f t="shared" si="866"/>
        <v>1.0367702657536564</v>
      </c>
    </row>
    <row r="3629" spans="1:35" x14ac:dyDescent="0.2">
      <c r="A3629" s="41">
        <v>41969</v>
      </c>
      <c r="B3629">
        <v>12422.4</v>
      </c>
      <c r="C3629">
        <v>3788.42</v>
      </c>
      <c r="D3629">
        <v>0.11</v>
      </c>
      <c r="E3629">
        <f t="shared" si="858"/>
        <v>3.0555555555555556E-6</v>
      </c>
      <c r="G3629">
        <f t="shared" si="859"/>
        <v>8.9381799575222656E-3</v>
      </c>
      <c r="H3629">
        <f t="shared" si="860"/>
        <v>3.0394975826992269E-3</v>
      </c>
      <c r="K3629" s="25">
        <v>3627</v>
      </c>
      <c r="U3629">
        <f t="shared" si="867"/>
        <v>-3.9789282053144463E-2</v>
      </c>
      <c r="V3629">
        <f t="shared" si="868"/>
        <v>0.24408613237716695</v>
      </c>
      <c r="W3629">
        <f t="shared" si="869"/>
        <v>0.79570314967597755</v>
      </c>
      <c r="Y3629">
        <f t="shared" si="870"/>
        <v>-0.19894641026572232</v>
      </c>
      <c r="Z3629">
        <f t="shared" si="871"/>
        <v>1.2204306618858347</v>
      </c>
      <c r="AA3629">
        <f t="shared" si="872"/>
        <v>-2.148425162011236E-2</v>
      </c>
      <c r="AC3629">
        <f t="shared" si="861"/>
        <v>3.8923933277047111E-4</v>
      </c>
      <c r="AD3629">
        <f t="shared" si="863"/>
        <v>2.3028877802878522</v>
      </c>
      <c r="AE3629">
        <f t="shared" si="864"/>
        <v>0.83416389202989116</v>
      </c>
      <c r="AG3629">
        <f t="shared" si="862"/>
        <v>1.9311966638523557E-3</v>
      </c>
      <c r="AH3629">
        <f t="shared" si="865"/>
        <v>2.8255402918235024</v>
      </c>
      <c r="AI3629">
        <f t="shared" si="866"/>
        <v>1.0386996000545721</v>
      </c>
    </row>
    <row r="3630" spans="1:35" x14ac:dyDescent="0.2">
      <c r="A3630" s="41">
        <v>41970</v>
      </c>
      <c r="B3630">
        <v>12449.56</v>
      </c>
      <c r="C3630">
        <v>3788.42</v>
      </c>
      <c r="D3630">
        <v>8.5000000000000006E-2</v>
      </c>
      <c r="E3630">
        <f t="shared" si="858"/>
        <v>2.3611111111111111E-6</v>
      </c>
      <c r="G3630">
        <f t="shared" si="859"/>
        <v>2.1863730036063766E-3</v>
      </c>
      <c r="H3630">
        <f t="shared" si="860"/>
        <v>0</v>
      </c>
      <c r="K3630" s="25">
        <v>3628</v>
      </c>
      <c r="U3630">
        <f t="shared" si="867"/>
        <v>-3.9789282053144463E-2</v>
      </c>
      <c r="V3630">
        <f t="shared" si="868"/>
        <v>0.24408613237716695</v>
      </c>
      <c r="W3630">
        <f t="shared" si="869"/>
        <v>0.79570314967597755</v>
      </c>
      <c r="Y3630">
        <f t="shared" si="870"/>
        <v>-0.19894641026572232</v>
      </c>
      <c r="Z3630">
        <f t="shared" si="871"/>
        <v>1.2204306618858347</v>
      </c>
      <c r="AA3630">
        <f t="shared" si="872"/>
        <v>-2.148425162011236E-2</v>
      </c>
      <c r="AC3630">
        <f t="shared" si="861"/>
        <v>-8.4562896934309263E-5</v>
      </c>
      <c r="AD3630">
        <f t="shared" si="863"/>
        <v>2.3026930414258366</v>
      </c>
      <c r="AE3630">
        <f t="shared" si="864"/>
        <v>0.83407932555731357</v>
      </c>
      <c r="AG3630">
        <f t="shared" si="862"/>
        <v>-4.3503670689376854E-4</v>
      </c>
      <c r="AH3630">
        <f t="shared" si="865"/>
        <v>2.8243110780797518</v>
      </c>
      <c r="AI3630">
        <f t="shared" si="866"/>
        <v>1.0382644686917566</v>
      </c>
    </row>
    <row r="3631" spans="1:35" x14ac:dyDescent="0.2">
      <c r="A3631" s="41">
        <v>41971</v>
      </c>
      <c r="B3631">
        <v>12442.66</v>
      </c>
      <c r="C3631">
        <v>3778.96</v>
      </c>
      <c r="D3631">
        <v>0.11</v>
      </c>
      <c r="E3631">
        <f t="shared" si="858"/>
        <v>3.0555555555555556E-6</v>
      </c>
      <c r="G3631">
        <f t="shared" si="859"/>
        <v>-5.5423645494295673E-4</v>
      </c>
      <c r="H3631">
        <f t="shared" si="860"/>
        <v>-2.4970832167500005E-3</v>
      </c>
      <c r="K3631" s="25">
        <v>3629</v>
      </c>
      <c r="U3631">
        <f t="shared" si="867"/>
        <v>-3.9789282053144463E-2</v>
      </c>
      <c r="V3631">
        <f t="shared" si="868"/>
        <v>0.24408613237716695</v>
      </c>
      <c r="W3631">
        <f t="shared" si="869"/>
        <v>0.79570314967597755</v>
      </c>
      <c r="Y3631">
        <f t="shared" si="870"/>
        <v>-0.19894641026572232</v>
      </c>
      <c r="Z3631">
        <f t="shared" si="871"/>
        <v>1.2204306618858347</v>
      </c>
      <c r="AA3631">
        <f t="shared" si="872"/>
        <v>-2.148425162011236E-2</v>
      </c>
      <c r="AC3631">
        <f t="shared" si="861"/>
        <v>-5.8557197042273621E-4</v>
      </c>
      <c r="AD3631">
        <f t="shared" si="863"/>
        <v>2.3013446489242901</v>
      </c>
      <c r="AE3631">
        <f t="shared" si="864"/>
        <v>0.83349358207266533</v>
      </c>
      <c r="AG3631">
        <f t="shared" si="862"/>
        <v>-2.9373042965581261E-3</v>
      </c>
      <c r="AH3631">
        <f t="shared" si="865"/>
        <v>2.8160152170152912</v>
      </c>
      <c r="AI3631">
        <f t="shared" si="866"/>
        <v>1.0353228420508309</v>
      </c>
    </row>
    <row r="3632" spans="1:35" x14ac:dyDescent="0.2">
      <c r="A3632" s="41">
        <v>41974</v>
      </c>
      <c r="B3632">
        <v>12431.45</v>
      </c>
      <c r="C3632">
        <v>3753.31</v>
      </c>
      <c r="D3632">
        <v>0.14000000000000001</v>
      </c>
      <c r="E3632">
        <f t="shared" si="858"/>
        <v>3.8888888888888896E-6</v>
      </c>
      <c r="G3632">
        <f t="shared" si="859"/>
        <v>-9.0093275875087215E-4</v>
      </c>
      <c r="H3632">
        <f t="shared" si="860"/>
        <v>-6.7875817685289315E-3</v>
      </c>
      <c r="K3632" s="25">
        <v>3630</v>
      </c>
      <c r="U3632">
        <f t="shared" si="867"/>
        <v>-0.58998665272498318</v>
      </c>
      <c r="V3632">
        <f t="shared" si="868"/>
        <v>1.4458910211784244</v>
      </c>
      <c r="W3632">
        <f t="shared" si="869"/>
        <v>0.14409563154655869</v>
      </c>
      <c r="Y3632">
        <f t="shared" si="870"/>
        <v>-2.9499332636249158</v>
      </c>
      <c r="Z3632">
        <f t="shared" si="871"/>
        <v>7.2294551058921224</v>
      </c>
      <c r="AA3632">
        <f t="shared" si="872"/>
        <v>-3.2795218422672066</v>
      </c>
      <c r="AC3632">
        <f t="shared" si="861"/>
        <v>-1.6184757992455765E-3</v>
      </c>
      <c r="AD3632">
        <f t="shared" si="863"/>
        <v>2.297619978304283</v>
      </c>
      <c r="AE3632">
        <f t="shared" si="864"/>
        <v>0.83187379512656612</v>
      </c>
      <c r="AG3632">
        <f t="shared" si="862"/>
        <v>-8.104601218450103E-3</v>
      </c>
      <c r="AH3632">
        <f t="shared" si="865"/>
        <v>2.7931925366562949</v>
      </c>
      <c r="AI3632">
        <f t="shared" si="866"/>
        <v>1.027185220017212</v>
      </c>
    </row>
    <row r="3633" spans="1:35" x14ac:dyDescent="0.2">
      <c r="A3633" s="41">
        <v>41975</v>
      </c>
      <c r="B3633">
        <v>12320.5</v>
      </c>
      <c r="C3633">
        <v>3777.47</v>
      </c>
      <c r="D3633">
        <v>0.11</v>
      </c>
      <c r="E3633">
        <f t="shared" si="858"/>
        <v>3.0555555555555556E-6</v>
      </c>
      <c r="G3633">
        <f t="shared" si="859"/>
        <v>-8.9249443950625805E-3</v>
      </c>
      <c r="H3633">
        <f t="shared" si="860"/>
        <v>6.436984954613356E-3</v>
      </c>
      <c r="K3633" s="25">
        <v>3631</v>
      </c>
      <c r="U3633">
        <f t="shared" si="867"/>
        <v>-0.58998665272498318</v>
      </c>
      <c r="V3633">
        <f t="shared" si="868"/>
        <v>1.4458910211784244</v>
      </c>
      <c r="W3633">
        <f t="shared" si="869"/>
        <v>0.14409563154655869</v>
      </c>
      <c r="Y3633">
        <f t="shared" si="870"/>
        <v>-2.9499332636249158</v>
      </c>
      <c r="Z3633">
        <f t="shared" si="871"/>
        <v>7.2294551058921224</v>
      </c>
      <c r="AA3633">
        <f t="shared" si="872"/>
        <v>-3.2795218422672066</v>
      </c>
      <c r="AC3633">
        <f t="shared" si="861"/>
        <v>1.4573337190636089E-2</v>
      </c>
      <c r="AD3633">
        <f t="shared" si="863"/>
        <v>2.3311039689840531</v>
      </c>
      <c r="AE3633">
        <f t="shared" si="864"/>
        <v>0.84634196179770871</v>
      </c>
      <c r="AG3633">
        <f t="shared" si="862"/>
        <v>7.2851130397624891E-2</v>
      </c>
      <c r="AH3633">
        <f t="shared" si="865"/>
        <v>2.9966797703699153</v>
      </c>
      <c r="AI3633">
        <f t="shared" si="866"/>
        <v>1.0975049325655641</v>
      </c>
    </row>
    <row r="3634" spans="1:35" x14ac:dyDescent="0.2">
      <c r="A3634" s="41">
        <v>41976</v>
      </c>
      <c r="B3634">
        <v>12286.59</v>
      </c>
      <c r="C3634">
        <v>3792.69</v>
      </c>
      <c r="D3634">
        <v>0.15</v>
      </c>
      <c r="E3634">
        <f t="shared" si="858"/>
        <v>4.1666666666666669E-6</v>
      </c>
      <c r="G3634">
        <f t="shared" si="859"/>
        <v>-2.7523233634998462E-3</v>
      </c>
      <c r="H3634">
        <f t="shared" si="860"/>
        <v>4.0291517867779908E-3</v>
      </c>
      <c r="K3634" s="25">
        <v>3632</v>
      </c>
      <c r="U3634">
        <f t="shared" si="867"/>
        <v>-0.58998665272498318</v>
      </c>
      <c r="V3634">
        <f t="shared" si="868"/>
        <v>1.4458910211784244</v>
      </c>
      <c r="W3634">
        <f t="shared" si="869"/>
        <v>0.14409563154655869</v>
      </c>
      <c r="Y3634">
        <f t="shared" si="870"/>
        <v>-2.9499332636249158</v>
      </c>
      <c r="Z3634">
        <f t="shared" si="871"/>
        <v>7.2294551058921224</v>
      </c>
      <c r="AA3634">
        <f t="shared" si="872"/>
        <v>-3.2795218422672066</v>
      </c>
      <c r="AC3634">
        <f t="shared" si="861"/>
        <v>7.449988732122847E-3</v>
      </c>
      <c r="AD3634">
        <f t="shared" si="863"/>
        <v>2.3484706672863913</v>
      </c>
      <c r="AE3634">
        <f t="shared" si="864"/>
        <v>0.85376433642879457</v>
      </c>
      <c r="AG3634">
        <f t="shared" si="862"/>
        <v>3.7237721438392019E-2</v>
      </c>
      <c r="AH3634">
        <f t="shared" si="865"/>
        <v>3.1082692968990151</v>
      </c>
      <c r="AI3634">
        <f t="shared" si="866"/>
        <v>1.1340660751157268</v>
      </c>
    </row>
    <row r="3635" spans="1:35" x14ac:dyDescent="0.2">
      <c r="A3635" s="41">
        <v>41977</v>
      </c>
      <c r="B3635">
        <v>12252.26</v>
      </c>
      <c r="C3635">
        <v>3788.34</v>
      </c>
      <c r="D3635">
        <v>5.5E-2</v>
      </c>
      <c r="E3635">
        <f t="shared" si="858"/>
        <v>1.5277777777777778E-6</v>
      </c>
      <c r="G3635">
        <f t="shared" si="859"/>
        <v>-2.7941031645069892E-3</v>
      </c>
      <c r="H3635">
        <f t="shared" si="860"/>
        <v>-1.1469431986268082E-3</v>
      </c>
      <c r="K3635" s="25">
        <v>3633</v>
      </c>
      <c r="U3635">
        <f t="shared" si="867"/>
        <v>-0.58998665272498318</v>
      </c>
      <c r="V3635">
        <f t="shared" si="868"/>
        <v>1.4458910211784244</v>
      </c>
      <c r="W3635">
        <f t="shared" si="869"/>
        <v>0.14409563154655869</v>
      </c>
      <c r="Y3635">
        <f t="shared" si="870"/>
        <v>-2.9499332636249158</v>
      </c>
      <c r="Z3635">
        <f t="shared" si="871"/>
        <v>7.2294551058921224</v>
      </c>
      <c r="AA3635">
        <f t="shared" si="872"/>
        <v>-3.2795218422672066</v>
      </c>
      <c r="AC3635">
        <f t="shared" si="861"/>
        <v>-9.2709008356251139E-6</v>
      </c>
      <c r="AD3635">
        <f t="shared" si="863"/>
        <v>2.3484488948477198</v>
      </c>
      <c r="AE3635">
        <f t="shared" si="864"/>
        <v>0.85375506548498392</v>
      </c>
      <c r="AG3635">
        <f t="shared" si="862"/>
        <v>-6.3021170844793545E-5</v>
      </c>
      <c r="AH3635">
        <f t="shared" si="865"/>
        <v>3.1080734101286236</v>
      </c>
      <c r="AI3635">
        <f t="shared" si="866"/>
        <v>1.1340030519589646</v>
      </c>
    </row>
    <row r="3636" spans="1:35" x14ac:dyDescent="0.2">
      <c r="A3636" s="41">
        <v>41978</v>
      </c>
      <c r="B3636">
        <v>12404.15</v>
      </c>
      <c r="C3636">
        <v>3794.68</v>
      </c>
      <c r="D3636">
        <v>0.15</v>
      </c>
      <c r="E3636">
        <f t="shared" si="858"/>
        <v>4.1666666666666669E-6</v>
      </c>
      <c r="G3636">
        <f t="shared" si="859"/>
        <v>1.2396896572550649E-2</v>
      </c>
      <c r="H3636">
        <f t="shared" si="860"/>
        <v>1.6735562277936222E-3</v>
      </c>
      <c r="K3636" s="25">
        <v>3634</v>
      </c>
      <c r="U3636">
        <f t="shared" si="867"/>
        <v>-0.58998665272498318</v>
      </c>
      <c r="V3636">
        <f t="shared" si="868"/>
        <v>1.4458910211784244</v>
      </c>
      <c r="W3636">
        <f t="shared" si="869"/>
        <v>0.14409563154655869</v>
      </c>
      <c r="Y3636">
        <f t="shared" si="870"/>
        <v>-2.9499332636249158</v>
      </c>
      <c r="Z3636">
        <f t="shared" si="871"/>
        <v>7.2294551058921224</v>
      </c>
      <c r="AA3636">
        <f t="shared" si="872"/>
        <v>-3.2795218422672066</v>
      </c>
      <c r="AC3636">
        <f t="shared" si="861"/>
        <v>-4.8940034437091893E-3</v>
      </c>
      <c r="AD3636">
        <f t="shared" si="863"/>
        <v>2.3369555778689599</v>
      </c>
      <c r="AE3636">
        <f t="shared" si="864"/>
        <v>0.8488490471899095</v>
      </c>
      <c r="AG3636">
        <f t="shared" si="862"/>
        <v>-2.4476128329657055E-2</v>
      </c>
      <c r="AH3636">
        <f t="shared" si="865"/>
        <v>3.0319998064843205</v>
      </c>
      <c r="AI3636">
        <f t="shared" si="866"/>
        <v>1.1092224039556913</v>
      </c>
    </row>
    <row r="3637" spans="1:35" x14ac:dyDescent="0.2">
      <c r="A3637" s="41">
        <v>41981</v>
      </c>
      <c r="B3637">
        <v>12310.19</v>
      </c>
      <c r="C3637">
        <v>3767.7</v>
      </c>
      <c r="D3637">
        <v>0.13</v>
      </c>
      <c r="E3637">
        <f t="shared" si="858"/>
        <v>3.611111111111111E-6</v>
      </c>
      <c r="G3637">
        <f t="shared" si="859"/>
        <v>-7.5748842121386092E-3</v>
      </c>
      <c r="H3637">
        <f t="shared" si="860"/>
        <v>-7.1099539355097188E-3</v>
      </c>
      <c r="K3637" s="25">
        <v>3635</v>
      </c>
      <c r="U3637">
        <f t="shared" si="867"/>
        <v>-0.11915596206215988</v>
      </c>
      <c r="V3637">
        <f t="shared" si="868"/>
        <v>0.71518159942947856</v>
      </c>
      <c r="W3637">
        <f t="shared" si="869"/>
        <v>0.40397436263268127</v>
      </c>
      <c r="Y3637">
        <f t="shared" si="870"/>
        <v>-0.59577981031079941</v>
      </c>
      <c r="Z3637">
        <f t="shared" si="871"/>
        <v>3.5759079971473926</v>
      </c>
      <c r="AA3637">
        <f t="shared" si="872"/>
        <v>-1.9801281868365932</v>
      </c>
      <c r="AC3637">
        <f t="shared" si="861"/>
        <v>-5.8105375767819479E-3</v>
      </c>
      <c r="AD3637">
        <f t="shared" si="863"/>
        <v>2.323376609668482</v>
      </c>
      <c r="AE3637">
        <f t="shared" si="864"/>
        <v>0.8430215627608949</v>
      </c>
      <c r="AG3637">
        <f t="shared" si="862"/>
        <v>-2.9069354550576406E-2</v>
      </c>
      <c r="AH3637">
        <f t="shared" si="865"/>
        <v>2.9438615291123491</v>
      </c>
      <c r="AI3637">
        <f t="shared" si="866"/>
        <v>1.0797221648122015</v>
      </c>
    </row>
    <row r="3638" spans="1:35" x14ac:dyDescent="0.2">
      <c r="A3638" s="41">
        <v>41982</v>
      </c>
      <c r="B3638">
        <v>12167.43</v>
      </c>
      <c r="C3638">
        <v>3766.83</v>
      </c>
      <c r="D3638">
        <v>0.16</v>
      </c>
      <c r="E3638">
        <f t="shared" si="858"/>
        <v>4.4444444444444441E-6</v>
      </c>
      <c r="G3638">
        <f t="shared" si="859"/>
        <v>-1.1596896554805426E-2</v>
      </c>
      <c r="H3638">
        <f t="shared" si="860"/>
        <v>-2.3091010430763886E-4</v>
      </c>
      <c r="K3638" s="25">
        <v>3636</v>
      </c>
      <c r="U3638">
        <f t="shared" si="867"/>
        <v>-0.11915596206215988</v>
      </c>
      <c r="V3638">
        <f t="shared" si="868"/>
        <v>0.71518159942947856</v>
      </c>
      <c r="W3638">
        <f t="shared" si="869"/>
        <v>0.40397436263268127</v>
      </c>
      <c r="Y3638">
        <f t="shared" si="870"/>
        <v>-0.59577981031079941</v>
      </c>
      <c r="Z3638">
        <f t="shared" si="871"/>
        <v>3.5759079971473926</v>
      </c>
      <c r="AA3638">
        <f t="shared" si="872"/>
        <v>-1.9801281868365932</v>
      </c>
      <c r="AC3638">
        <f t="shared" si="861"/>
        <v>1.2181555045095299E-3</v>
      </c>
      <c r="AD3638">
        <f t="shared" si="863"/>
        <v>2.3262068436745982</v>
      </c>
      <c r="AE3638">
        <f t="shared" si="864"/>
        <v>0.84423897691597927</v>
      </c>
      <c r="AG3638">
        <f t="shared" si="862"/>
        <v>6.0763330781032051E-3</v>
      </c>
      <c r="AH3638">
        <f t="shared" si="865"/>
        <v>2.9617494122990502</v>
      </c>
      <c r="AI3638">
        <f t="shared" si="866"/>
        <v>1.0857801114224093</v>
      </c>
    </row>
    <row r="3639" spans="1:35" x14ac:dyDescent="0.2">
      <c r="A3639" s="41">
        <v>41983</v>
      </c>
      <c r="B3639">
        <v>12168.02</v>
      </c>
      <c r="C3639">
        <v>3705.51</v>
      </c>
      <c r="D3639">
        <v>0.17499999999999999</v>
      </c>
      <c r="E3639">
        <f t="shared" si="858"/>
        <v>4.8611111111111105E-6</v>
      </c>
      <c r="G3639">
        <f t="shared" si="859"/>
        <v>4.8490108428825602E-5</v>
      </c>
      <c r="H3639">
        <f t="shared" si="860"/>
        <v>-1.6278940116755923E-2</v>
      </c>
      <c r="K3639" s="25">
        <v>3637</v>
      </c>
      <c r="U3639">
        <f t="shared" si="867"/>
        <v>-0.11915596206215988</v>
      </c>
      <c r="V3639">
        <f t="shared" si="868"/>
        <v>0.71518159942947856</v>
      </c>
      <c r="W3639">
        <f t="shared" si="869"/>
        <v>0.40397436263268127</v>
      </c>
      <c r="Y3639">
        <f t="shared" si="870"/>
        <v>-0.59577981031079941</v>
      </c>
      <c r="Z3639">
        <f t="shared" si="871"/>
        <v>3.5759079971473926</v>
      </c>
      <c r="AA3639">
        <f t="shared" si="872"/>
        <v>-1.9801281868365932</v>
      </c>
      <c r="AC3639">
        <f t="shared" si="861"/>
        <v>-1.1646380873626837E-2</v>
      </c>
      <c r="AD3639">
        <f t="shared" si="863"/>
        <v>2.2991149527823267</v>
      </c>
      <c r="AE3639">
        <f t="shared" si="864"/>
        <v>0.83252424574125872</v>
      </c>
      <c r="AG3639">
        <f t="shared" si="862"/>
        <v>-5.824968214591196E-2</v>
      </c>
      <c r="AH3639">
        <f t="shared" si="865"/>
        <v>2.7892284504367888</v>
      </c>
      <c r="AI3639">
        <f t="shared" si="866"/>
        <v>1.0257650165266614</v>
      </c>
    </row>
    <row r="3640" spans="1:35" x14ac:dyDescent="0.2">
      <c r="A3640" s="41">
        <v>41984</v>
      </c>
      <c r="B3640">
        <v>12212.34</v>
      </c>
      <c r="C3640">
        <v>3723.32</v>
      </c>
      <c r="D3640">
        <v>0.14000000000000001</v>
      </c>
      <c r="E3640">
        <f t="shared" si="858"/>
        <v>3.8888888888888896E-6</v>
      </c>
      <c r="G3640">
        <f t="shared" si="859"/>
        <v>3.6423345786742384E-3</v>
      </c>
      <c r="H3640">
        <f t="shared" si="860"/>
        <v>4.8063559402079454E-3</v>
      </c>
      <c r="K3640" s="25">
        <v>3638</v>
      </c>
      <c r="U3640">
        <f t="shared" si="867"/>
        <v>-0.11915596206215988</v>
      </c>
      <c r="V3640">
        <f t="shared" si="868"/>
        <v>0.71518159942947856</v>
      </c>
      <c r="W3640">
        <f t="shared" si="869"/>
        <v>0.40397436263268127</v>
      </c>
      <c r="Y3640">
        <f t="shared" si="870"/>
        <v>-0.59577981031079941</v>
      </c>
      <c r="Z3640">
        <f t="shared" si="871"/>
        <v>3.5759079971473926</v>
      </c>
      <c r="AA3640">
        <f t="shared" si="872"/>
        <v>-1.9801281868365932</v>
      </c>
      <c r="AC3640">
        <f t="shared" si="861"/>
        <v>3.0053752121338905E-3</v>
      </c>
      <c r="AD3640">
        <f t="shared" si="863"/>
        <v>2.3060246558712651</v>
      </c>
      <c r="AE3640">
        <f t="shared" si="864"/>
        <v>0.8355251138414268</v>
      </c>
      <c r="AG3640">
        <f t="shared" si="862"/>
        <v>1.5007431616225007E-2</v>
      </c>
      <c r="AH3640">
        <f t="shared" si="865"/>
        <v>2.8310876056687482</v>
      </c>
      <c r="AI3640">
        <f t="shared" si="866"/>
        <v>1.040660950782992</v>
      </c>
    </row>
    <row r="3641" spans="1:35" x14ac:dyDescent="0.2">
      <c r="A3641" s="41">
        <v>41985</v>
      </c>
      <c r="B3641">
        <v>11956.82</v>
      </c>
      <c r="C3641">
        <v>3663.1</v>
      </c>
      <c r="D3641">
        <v>0.17499999999999999</v>
      </c>
      <c r="E3641">
        <f t="shared" si="858"/>
        <v>4.8611111111111105E-6</v>
      </c>
      <c r="G3641">
        <f t="shared" si="859"/>
        <v>-2.092309909485E-2</v>
      </c>
      <c r="H3641">
        <f t="shared" si="860"/>
        <v>-1.6173737417143907E-2</v>
      </c>
      <c r="K3641" s="25">
        <v>3639</v>
      </c>
      <c r="U3641">
        <f t="shared" si="867"/>
        <v>-0.11915596206215988</v>
      </c>
      <c r="V3641">
        <f t="shared" si="868"/>
        <v>0.71518159942947856</v>
      </c>
      <c r="W3641">
        <f t="shared" si="869"/>
        <v>0.40397436263268127</v>
      </c>
      <c r="Y3641">
        <f t="shared" si="870"/>
        <v>-0.59577981031079941</v>
      </c>
      <c r="Z3641">
        <f t="shared" si="871"/>
        <v>3.5759079971473926</v>
      </c>
      <c r="AA3641">
        <f t="shared" si="872"/>
        <v>-1.9801281868365932</v>
      </c>
      <c r="AC3641">
        <f t="shared" si="861"/>
        <v>-9.0724763813663876E-3</v>
      </c>
      <c r="AD3641">
        <f t="shared" si="863"/>
        <v>2.2851033016460245</v>
      </c>
      <c r="AE3641">
        <f t="shared" si="864"/>
        <v>0.8264112319221123</v>
      </c>
      <c r="AG3641">
        <f t="shared" si="862"/>
        <v>-4.5377937462387483E-2</v>
      </c>
      <c r="AH3641">
        <f t="shared" si="865"/>
        <v>2.7026186893481712</v>
      </c>
      <c r="AI3641">
        <f t="shared" si="866"/>
        <v>0.99422118791954395</v>
      </c>
    </row>
    <row r="3642" spans="1:35" x14ac:dyDescent="0.2">
      <c r="A3642" s="41">
        <v>41988</v>
      </c>
      <c r="B3642">
        <v>11594.82</v>
      </c>
      <c r="C3642">
        <v>3639.97</v>
      </c>
      <c r="D3642">
        <v>0.17499999999999999</v>
      </c>
      <c r="E3642">
        <f t="shared" si="858"/>
        <v>4.8611111111111105E-6</v>
      </c>
      <c r="G3642">
        <f t="shared" si="859"/>
        <v>-3.0275608397550519E-2</v>
      </c>
      <c r="H3642">
        <f t="shared" si="860"/>
        <v>-6.3143239332805849E-3</v>
      </c>
      <c r="K3642" s="25">
        <v>3640</v>
      </c>
      <c r="U3642">
        <f t="shared" si="867"/>
        <v>-0.66489083826039574</v>
      </c>
      <c r="V3642">
        <f t="shared" si="868"/>
        <v>1.6638705348733818</v>
      </c>
      <c r="W3642">
        <f t="shared" si="869"/>
        <v>1.0203033870139766E-3</v>
      </c>
      <c r="Y3642">
        <f t="shared" si="870"/>
        <v>-3.3244541913019789</v>
      </c>
      <c r="Z3642">
        <f t="shared" si="871"/>
        <v>8.3193526743669093</v>
      </c>
      <c r="AA3642">
        <f t="shared" si="872"/>
        <v>-3.9948984830649303</v>
      </c>
      <c r="AC3642">
        <f t="shared" si="861"/>
        <v>-9.0640528002930865E-4</v>
      </c>
      <c r="AD3642">
        <f t="shared" si="863"/>
        <v>2.2830320719480004</v>
      </c>
      <c r="AE3642">
        <f t="shared" si="864"/>
        <v>0.82550441560842303</v>
      </c>
      <c r="AG3642">
        <f t="shared" si="862"/>
        <v>-4.551470844590985E-3</v>
      </c>
      <c r="AH3642">
        <f t="shared" si="865"/>
        <v>2.6903177991795562</v>
      </c>
      <c r="AI3642">
        <f t="shared" si="866"/>
        <v>0.98965932759459763</v>
      </c>
    </row>
    <row r="3643" spans="1:35" x14ac:dyDescent="0.2">
      <c r="A3643" s="41">
        <v>41989</v>
      </c>
      <c r="B3643">
        <v>11964.1</v>
      </c>
      <c r="C3643">
        <v>3609.06</v>
      </c>
      <c r="D3643">
        <v>0.17499999999999999</v>
      </c>
      <c r="E3643">
        <f t="shared" si="858"/>
        <v>4.8611111111111105E-6</v>
      </c>
      <c r="G3643">
        <f t="shared" si="859"/>
        <v>3.1848704852684276E-2</v>
      </c>
      <c r="H3643">
        <f t="shared" si="860"/>
        <v>-8.4918282293534996E-3</v>
      </c>
      <c r="K3643" s="25">
        <v>3641</v>
      </c>
      <c r="U3643">
        <f t="shared" si="867"/>
        <v>-0.66489083826039574</v>
      </c>
      <c r="V3643">
        <f t="shared" si="868"/>
        <v>1.6638705348733818</v>
      </c>
      <c r="W3643">
        <f t="shared" si="869"/>
        <v>1.0203033870139766E-3</v>
      </c>
      <c r="Y3643">
        <f t="shared" si="870"/>
        <v>-3.3244541913019789</v>
      </c>
      <c r="Z3643">
        <f t="shared" si="871"/>
        <v>8.3193526743669093</v>
      </c>
      <c r="AA3643">
        <f t="shared" si="872"/>
        <v>-3.9948984830649303</v>
      </c>
      <c r="AC3643">
        <f t="shared" si="861"/>
        <v>-3.5305209885228339E-2</v>
      </c>
      <c r="AD3643">
        <f t="shared" si="863"/>
        <v>2.2024291454731686</v>
      </c>
      <c r="AE3643">
        <f t="shared" si="864"/>
        <v>0.78956090826449554</v>
      </c>
      <c r="AG3643">
        <f t="shared" si="862"/>
        <v>-0.17654549387058616</v>
      </c>
      <c r="AH3643">
        <f t="shared" si="865"/>
        <v>2.2153543146545731</v>
      </c>
      <c r="AI3643">
        <f t="shared" si="866"/>
        <v>0.79541235217396111</v>
      </c>
    </row>
    <row r="3644" spans="1:35" x14ac:dyDescent="0.2">
      <c r="A3644" s="41">
        <v>41990</v>
      </c>
      <c r="B3644">
        <v>11829.34</v>
      </c>
      <c r="C3644">
        <v>3682.7</v>
      </c>
      <c r="D3644">
        <v>0.18</v>
      </c>
      <c r="E3644">
        <f t="shared" si="858"/>
        <v>4.9999999999999996E-6</v>
      </c>
      <c r="G3644">
        <f t="shared" si="859"/>
        <v>-1.1263697227539072E-2</v>
      </c>
      <c r="H3644">
        <f t="shared" si="860"/>
        <v>2.0404204973040036E-2</v>
      </c>
      <c r="K3644" s="25">
        <v>3642</v>
      </c>
      <c r="U3644">
        <f t="shared" si="867"/>
        <v>-0.66489083826039574</v>
      </c>
      <c r="V3644">
        <f t="shared" si="868"/>
        <v>1.6638705348733818</v>
      </c>
      <c r="W3644">
        <f t="shared" si="869"/>
        <v>1.0203033870139766E-3</v>
      </c>
      <c r="Y3644">
        <f t="shared" si="870"/>
        <v>-3.3244541913019789</v>
      </c>
      <c r="Z3644">
        <f t="shared" si="871"/>
        <v>8.3193526743669093</v>
      </c>
      <c r="AA3644">
        <f t="shared" si="872"/>
        <v>-3.9948984830649303</v>
      </c>
      <c r="AC3644">
        <f t="shared" si="861"/>
        <v>4.1439089493496131E-2</v>
      </c>
      <c r="AD3644">
        <f t="shared" si="863"/>
        <v>2.2936958039355155</v>
      </c>
      <c r="AE3644">
        <f t="shared" si="864"/>
        <v>0.83016440482956722</v>
      </c>
      <c r="AG3644">
        <f t="shared" si="862"/>
        <v>0.20717600302303618</v>
      </c>
      <c r="AH3644">
        <f t="shared" si="865"/>
        <v>2.6743225668445452</v>
      </c>
      <c r="AI3644">
        <f t="shared" si="866"/>
        <v>0.98369610223635484</v>
      </c>
    </row>
    <row r="3645" spans="1:35" x14ac:dyDescent="0.2">
      <c r="A3645" s="41">
        <v>41991</v>
      </c>
      <c r="B3645">
        <v>12047.33</v>
      </c>
      <c r="C3645">
        <v>3771.72</v>
      </c>
      <c r="D3645">
        <v>0.17499999999999999</v>
      </c>
      <c r="E3645">
        <f t="shared" si="858"/>
        <v>4.8611111111111105E-6</v>
      </c>
      <c r="G3645">
        <f t="shared" si="859"/>
        <v>1.8427908911232561E-2</v>
      </c>
      <c r="H3645">
        <f t="shared" si="860"/>
        <v>2.4172482146251388E-2</v>
      </c>
      <c r="K3645" s="25">
        <v>3643</v>
      </c>
      <c r="U3645">
        <f t="shared" si="867"/>
        <v>-0.66489083826039574</v>
      </c>
      <c r="V3645">
        <f t="shared" si="868"/>
        <v>1.6638705348733818</v>
      </c>
      <c r="W3645">
        <f t="shared" si="869"/>
        <v>1.0203033870139766E-3</v>
      </c>
      <c r="Y3645">
        <f t="shared" si="870"/>
        <v>-3.3244541913019789</v>
      </c>
      <c r="Z3645">
        <f t="shared" si="871"/>
        <v>8.3193526743669093</v>
      </c>
      <c r="AA3645">
        <f t="shared" si="872"/>
        <v>-3.9948984830649303</v>
      </c>
      <c r="AC3645">
        <f t="shared" si="861"/>
        <v>2.7967338096041874E-2</v>
      </c>
      <c r="AD3645">
        <f t="shared" si="863"/>
        <v>2.3578443699736527</v>
      </c>
      <c r="AE3645">
        <f t="shared" si="864"/>
        <v>0.85774779907767607</v>
      </c>
      <c r="AG3645">
        <f t="shared" si="862"/>
        <v>0.13981669048020934</v>
      </c>
      <c r="AH3645">
        <f t="shared" si="865"/>
        <v>3.0482374974172881</v>
      </c>
      <c r="AI3645">
        <f t="shared" si="866"/>
        <v>1.1145635538890251</v>
      </c>
    </row>
    <row r="3646" spans="1:35" x14ac:dyDescent="0.2">
      <c r="A3646" s="41">
        <v>41992</v>
      </c>
      <c r="B3646">
        <v>12002.05</v>
      </c>
      <c r="C3646">
        <v>3788.97</v>
      </c>
      <c r="D3646">
        <v>0.17499999999999999</v>
      </c>
      <c r="E3646">
        <f t="shared" si="858"/>
        <v>4.8611111111111105E-6</v>
      </c>
      <c r="G3646">
        <f t="shared" si="859"/>
        <v>-3.7585091468400598E-3</v>
      </c>
      <c r="H3646">
        <f t="shared" si="860"/>
        <v>4.5735102287550507E-3</v>
      </c>
      <c r="K3646" s="25">
        <v>3644</v>
      </c>
      <c r="U3646">
        <f t="shared" si="867"/>
        <v>-0.66489083826039574</v>
      </c>
      <c r="V3646">
        <f t="shared" si="868"/>
        <v>1.6638705348733818</v>
      </c>
      <c r="W3646">
        <f t="shared" si="869"/>
        <v>1.0203033870139766E-3</v>
      </c>
      <c r="Y3646">
        <f t="shared" si="870"/>
        <v>-3.3244541913019789</v>
      </c>
      <c r="Z3646">
        <f t="shared" si="871"/>
        <v>8.3193526743669093</v>
      </c>
      <c r="AA3646">
        <f t="shared" si="872"/>
        <v>-3.9948984830649303</v>
      </c>
      <c r="AC3646">
        <f t="shared" si="861"/>
        <v>1.0108732167627534E-2</v>
      </c>
      <c r="AD3646">
        <f t="shared" si="863"/>
        <v>2.381679187202665</v>
      </c>
      <c r="AE3646">
        <f t="shared" si="864"/>
        <v>0.86780577974790718</v>
      </c>
      <c r="AG3646">
        <f t="shared" si="862"/>
        <v>5.0524216393693221E-2</v>
      </c>
      <c r="AH3646">
        <f t="shared" si="865"/>
        <v>3.2022473083561689</v>
      </c>
      <c r="AI3646">
        <f t="shared" si="866"/>
        <v>1.1638528471810685</v>
      </c>
    </row>
    <row r="3647" spans="1:35" x14ac:dyDescent="0.2">
      <c r="A3647" s="41">
        <v>41995</v>
      </c>
      <c r="B3647">
        <v>12092.49</v>
      </c>
      <c r="C3647">
        <v>3803.94</v>
      </c>
      <c r="D3647">
        <v>0.17499999999999999</v>
      </c>
      <c r="E3647">
        <f t="shared" si="858"/>
        <v>4.8611111111111105E-6</v>
      </c>
      <c r="G3647">
        <f t="shared" si="859"/>
        <v>7.5353793726905417E-3</v>
      </c>
      <c r="H3647">
        <f t="shared" si="860"/>
        <v>3.9509418126826698E-3</v>
      </c>
      <c r="K3647" s="25">
        <v>3645</v>
      </c>
      <c r="U3647">
        <f t="shared" si="867"/>
        <v>0.52049765387537339</v>
      </c>
      <c r="V3647">
        <f t="shared" si="868"/>
        <v>-0.73448091183831954</v>
      </c>
      <c r="W3647">
        <f t="shared" si="869"/>
        <v>1.2139832579629461</v>
      </c>
      <c r="Y3647">
        <f t="shared" si="870"/>
        <v>2.6024882693768667</v>
      </c>
      <c r="Z3647">
        <f t="shared" si="871"/>
        <v>-3.6724045591915977</v>
      </c>
      <c r="AA3647">
        <f t="shared" si="872"/>
        <v>2.069916289814731</v>
      </c>
      <c r="AC3647">
        <f t="shared" si="861"/>
        <v>1.563655919211744E-3</v>
      </c>
      <c r="AD3647">
        <f t="shared" si="863"/>
        <v>2.3854033139613979</v>
      </c>
      <c r="AE3647">
        <f t="shared" si="864"/>
        <v>0.86936821443009937</v>
      </c>
      <c r="AG3647">
        <f t="shared" si="862"/>
        <v>7.7988351516142746E-3</v>
      </c>
      <c r="AH3647">
        <f t="shared" si="865"/>
        <v>3.2272211072287393</v>
      </c>
      <c r="AI3647">
        <f t="shared" si="866"/>
        <v>1.171621428611872</v>
      </c>
    </row>
    <row r="3648" spans="1:35" x14ac:dyDescent="0.2">
      <c r="A3648" s="41">
        <v>41996</v>
      </c>
      <c r="B3648">
        <v>12081.77</v>
      </c>
      <c r="C3648">
        <v>3810.78</v>
      </c>
      <c r="D3648">
        <v>0.17499999999999999</v>
      </c>
      <c r="E3648">
        <f t="shared" si="858"/>
        <v>4.8611111111111105E-6</v>
      </c>
      <c r="G3648">
        <f t="shared" si="859"/>
        <v>-8.865006297296376E-4</v>
      </c>
      <c r="H3648">
        <f t="shared" si="860"/>
        <v>1.7981356172810678E-3</v>
      </c>
      <c r="K3648" s="25">
        <v>3646</v>
      </c>
      <c r="U3648">
        <f t="shared" si="867"/>
        <v>0.52049765387537339</v>
      </c>
      <c r="V3648">
        <f t="shared" si="868"/>
        <v>-0.73448091183831954</v>
      </c>
      <c r="W3648">
        <f t="shared" si="869"/>
        <v>1.2139832579629461</v>
      </c>
      <c r="Y3648">
        <f t="shared" si="870"/>
        <v>2.6024882693768667</v>
      </c>
      <c r="Z3648">
        <f t="shared" si="871"/>
        <v>-3.6724045591915977</v>
      </c>
      <c r="AA3648">
        <f t="shared" si="872"/>
        <v>2.069916289814731</v>
      </c>
      <c r="AC3648">
        <f t="shared" si="861"/>
        <v>-1.7762164782188894E-3</v>
      </c>
      <c r="AD3648">
        <f t="shared" si="863"/>
        <v>2.3811663212879419</v>
      </c>
      <c r="AE3648">
        <f t="shared" si="864"/>
        <v>0.8675904186089447</v>
      </c>
      <c r="AG3648">
        <f t="shared" si="862"/>
        <v>-8.9005268355388904E-3</v>
      </c>
      <c r="AH3648">
        <f t="shared" si="865"/>
        <v>3.1984971391596324</v>
      </c>
      <c r="AI3648">
        <f t="shared" si="866"/>
        <v>1.1626810554757758</v>
      </c>
    </row>
    <row r="3649" spans="1:35" x14ac:dyDescent="0.2">
      <c r="A3649" s="41">
        <v>41997</v>
      </c>
      <c r="B3649">
        <v>12094.69</v>
      </c>
      <c r="C3649">
        <v>3810.39</v>
      </c>
      <c r="D3649">
        <v>0.14000000000000001</v>
      </c>
      <c r="E3649">
        <f t="shared" si="858"/>
        <v>3.8888888888888896E-6</v>
      </c>
      <c r="G3649">
        <f t="shared" si="859"/>
        <v>1.0693797349229518E-3</v>
      </c>
      <c r="H3649">
        <f t="shared" si="860"/>
        <v>-1.0234125297191845E-4</v>
      </c>
      <c r="K3649" s="25">
        <v>3647</v>
      </c>
      <c r="U3649">
        <f t="shared" si="867"/>
        <v>0.52049765387537339</v>
      </c>
      <c r="V3649">
        <f t="shared" si="868"/>
        <v>-0.73448091183831954</v>
      </c>
      <c r="W3649">
        <f t="shared" si="869"/>
        <v>1.2139832579629461</v>
      </c>
      <c r="Y3649">
        <f t="shared" si="870"/>
        <v>2.6024882693768667</v>
      </c>
      <c r="Z3649">
        <f t="shared" si="871"/>
        <v>-3.6724045591915977</v>
      </c>
      <c r="AA3649">
        <f t="shared" si="872"/>
        <v>2.069916289814731</v>
      </c>
      <c r="AC3649">
        <f t="shared" si="861"/>
        <v>6.3767864743474246E-4</v>
      </c>
      <c r="AD3649">
        <f t="shared" si="863"/>
        <v>2.3826847402070177</v>
      </c>
      <c r="AE3649">
        <f t="shared" si="864"/>
        <v>0.8682278940257433</v>
      </c>
      <c r="AG3649">
        <f t="shared" si="862"/>
        <v>3.1689487927292672E-3</v>
      </c>
      <c r="AH3649">
        <f t="shared" si="865"/>
        <v>3.2086330128073204</v>
      </c>
      <c r="AI3649">
        <f t="shared" si="866"/>
        <v>1.1658449937329094</v>
      </c>
    </row>
    <row r="3650" spans="1:35" x14ac:dyDescent="0.2">
      <c r="A3650" s="41">
        <v>41998</v>
      </c>
      <c r="B3650">
        <v>12094.69</v>
      </c>
      <c r="C3650">
        <v>3810.39</v>
      </c>
      <c r="D3650">
        <v>0.13</v>
      </c>
      <c r="E3650">
        <f t="shared" si="858"/>
        <v>3.611111111111111E-6</v>
      </c>
      <c r="G3650">
        <f t="shared" si="859"/>
        <v>0</v>
      </c>
      <c r="H3650">
        <f t="shared" si="860"/>
        <v>0</v>
      </c>
      <c r="K3650" s="25">
        <v>3648</v>
      </c>
      <c r="U3650">
        <f t="shared" si="867"/>
        <v>0.52049765387537339</v>
      </c>
      <c r="V3650">
        <f t="shared" si="868"/>
        <v>-0.73448091183831954</v>
      </c>
      <c r="W3650">
        <f t="shared" si="869"/>
        <v>1.2139832579629461</v>
      </c>
      <c r="Y3650">
        <f t="shared" si="870"/>
        <v>2.6024882693768667</v>
      </c>
      <c r="Z3650">
        <f t="shared" si="871"/>
        <v>-3.6724045591915977</v>
      </c>
      <c r="AA3650">
        <f t="shared" si="872"/>
        <v>2.069916289814731</v>
      </c>
      <c r="AC3650">
        <f t="shared" si="861"/>
        <v>4.7210460031892359E-6</v>
      </c>
      <c r="AD3650">
        <f t="shared" si="863"/>
        <v>2.3826959889712875</v>
      </c>
      <c r="AE3650">
        <f t="shared" si="864"/>
        <v>0.86823261506060245</v>
      </c>
      <c r="AG3650">
        <f t="shared" si="862"/>
        <v>8.0496744603906222E-6</v>
      </c>
      <c r="AH3650">
        <f t="shared" si="865"/>
        <v>3.208658841258536</v>
      </c>
      <c r="AI3650">
        <f t="shared" si="866"/>
        <v>1.1658530433749712</v>
      </c>
    </row>
    <row r="3651" spans="1:35" x14ac:dyDescent="0.2">
      <c r="A3651" s="41">
        <v>41999</v>
      </c>
      <c r="B3651">
        <v>12076.23</v>
      </c>
      <c r="C3651">
        <v>3823</v>
      </c>
      <c r="D3651">
        <v>0.13</v>
      </c>
      <c r="E3651">
        <f t="shared" ref="E3651:E3714" si="873">D3651/(100*360)</f>
        <v>3.611111111111111E-6</v>
      </c>
      <c r="G3651">
        <f t="shared" si="859"/>
        <v>-1.5262896361957971E-3</v>
      </c>
      <c r="H3651">
        <f t="shared" si="860"/>
        <v>3.3093725314207018E-3</v>
      </c>
      <c r="K3651" s="25">
        <v>3649</v>
      </c>
      <c r="U3651">
        <f t="shared" si="867"/>
        <v>0.52049765387537339</v>
      </c>
      <c r="V3651">
        <f t="shared" si="868"/>
        <v>-0.73448091183831954</v>
      </c>
      <c r="W3651">
        <f t="shared" si="869"/>
        <v>1.2139832579629461</v>
      </c>
      <c r="Y3651">
        <f t="shared" si="870"/>
        <v>2.6024882693768667</v>
      </c>
      <c r="Z3651">
        <f t="shared" si="871"/>
        <v>-3.6724045591915977</v>
      </c>
      <c r="AA3651">
        <f t="shared" si="872"/>
        <v>2.069916289814731</v>
      </c>
      <c r="AC3651">
        <f t="shared" si="861"/>
        <v>-3.2207173008332417E-3</v>
      </c>
      <c r="AD3651">
        <f t="shared" si="863"/>
        <v>2.3750219987769818</v>
      </c>
      <c r="AE3651">
        <f t="shared" si="864"/>
        <v>0.8650067000866456</v>
      </c>
      <c r="AG3651">
        <f t="shared" si="862"/>
        <v>-1.611803094861065E-2</v>
      </c>
      <c r="AH3651">
        <f t="shared" si="865"/>
        <v>3.1569415787515975</v>
      </c>
      <c r="AI3651">
        <f t="shared" si="866"/>
        <v>1.1496037040994658</v>
      </c>
    </row>
    <row r="3652" spans="1:35" x14ac:dyDescent="0.2">
      <c r="A3652" s="41">
        <v>42002</v>
      </c>
      <c r="B3652">
        <v>12091.8</v>
      </c>
      <c r="C3652">
        <v>3826.95</v>
      </c>
      <c r="D3652">
        <v>0.17499999999999999</v>
      </c>
      <c r="E3652">
        <f t="shared" si="873"/>
        <v>4.8611111111111105E-6</v>
      </c>
      <c r="G3652">
        <f t="shared" ref="G3652:G3715" si="874">(B3652-B3651)/B3651</f>
        <v>1.2893096603823965E-3</v>
      </c>
      <c r="H3652">
        <f t="shared" ref="H3652:H3715" si="875">(C3652-C3651)/C3651</f>
        <v>1.0332199843054717E-3</v>
      </c>
      <c r="K3652" s="25">
        <v>3650</v>
      </c>
      <c r="U3652">
        <f t="shared" si="867"/>
        <v>1.5275492101131081E-2</v>
      </c>
      <c r="V3652">
        <f t="shared" si="868"/>
        <v>0.2103545001776094</v>
      </c>
      <c r="W3652">
        <f t="shared" si="869"/>
        <v>0.77437000772125952</v>
      </c>
      <c r="Y3652">
        <f t="shared" si="870"/>
        <v>7.6377460505655401E-2</v>
      </c>
      <c r="Z3652">
        <f t="shared" si="871"/>
        <v>1.051772500888047</v>
      </c>
      <c r="AA3652">
        <f t="shared" si="872"/>
        <v>-0.12814996139370238</v>
      </c>
      <c r="AC3652">
        <f t="shared" si="861"/>
        <v>-8.3413874422832261E-5</v>
      </c>
      <c r="AD3652">
        <f t="shared" si="863"/>
        <v>2.3748238889902247</v>
      </c>
      <c r="AE3652">
        <f t="shared" si="864"/>
        <v>0.86492328273309216</v>
      </c>
      <c r="AG3652">
        <f t="shared" si="862"/>
        <v>-4.3151381655860661E-4</v>
      </c>
      <c r="AH3652">
        <f t="shared" si="865"/>
        <v>3.1555793148422979</v>
      </c>
      <c r="AI3652">
        <f t="shared" si="866"/>
        <v>1.1491720971540282</v>
      </c>
    </row>
    <row r="3653" spans="1:35" x14ac:dyDescent="0.2">
      <c r="A3653" s="41">
        <v>42003</v>
      </c>
      <c r="B3653">
        <v>11927.87</v>
      </c>
      <c r="C3653">
        <v>3808.69</v>
      </c>
      <c r="D3653">
        <v>0.17499999999999999</v>
      </c>
      <c r="E3653">
        <f t="shared" si="873"/>
        <v>4.8611111111111105E-6</v>
      </c>
      <c r="G3653">
        <f t="shared" si="874"/>
        <v>-1.3557121354967705E-2</v>
      </c>
      <c r="H3653">
        <f t="shared" si="875"/>
        <v>-4.7714237186270436E-3</v>
      </c>
      <c r="K3653" s="25">
        <v>3651</v>
      </c>
      <c r="U3653">
        <f t="shared" si="867"/>
        <v>1.5275492101131081E-2</v>
      </c>
      <c r="V3653">
        <f t="shared" si="868"/>
        <v>0.2103545001776094</v>
      </c>
      <c r="W3653">
        <f t="shared" si="869"/>
        <v>0.77437000772125952</v>
      </c>
      <c r="Y3653">
        <f t="shared" si="870"/>
        <v>7.6377460505655401E-2</v>
      </c>
      <c r="Z3653">
        <f t="shared" si="871"/>
        <v>1.051772500888047</v>
      </c>
      <c r="AA3653">
        <f t="shared" si="872"/>
        <v>-0.12814996139370238</v>
      </c>
      <c r="AC3653">
        <f t="shared" si="861"/>
        <v>-1.2070178529906218E-3</v>
      </c>
      <c r="AD3653">
        <f t="shared" si="863"/>
        <v>2.3719574341585048</v>
      </c>
      <c r="AE3653">
        <f t="shared" si="864"/>
        <v>0.86371553584735672</v>
      </c>
      <c r="AG3653">
        <f t="shared" si="862"/>
        <v>-6.0545337093975537E-3</v>
      </c>
      <c r="AH3653">
        <f t="shared" si="865"/>
        <v>3.1364737535079077</v>
      </c>
      <c r="AI3653">
        <f t="shared" si="866"/>
        <v>1.1430991604367242</v>
      </c>
    </row>
    <row r="3654" spans="1:35" x14ac:dyDescent="0.2">
      <c r="A3654" s="41">
        <v>42004</v>
      </c>
      <c r="B3654">
        <v>11865.26</v>
      </c>
      <c r="C3654">
        <v>3769.44</v>
      </c>
      <c r="D3654">
        <v>0.17499999999999999</v>
      </c>
      <c r="E3654">
        <f t="shared" si="873"/>
        <v>4.8611111111111105E-6</v>
      </c>
      <c r="G3654">
        <f t="shared" si="874"/>
        <v>-5.2490511717515845E-3</v>
      </c>
      <c r="H3654">
        <f t="shared" si="875"/>
        <v>-1.0305380590176674E-2</v>
      </c>
      <c r="K3654" s="25">
        <v>3652</v>
      </c>
      <c r="U3654">
        <f t="shared" si="867"/>
        <v>1.5275492101131081E-2</v>
      </c>
      <c r="V3654">
        <f t="shared" si="868"/>
        <v>0.2103545001776094</v>
      </c>
      <c r="W3654">
        <f t="shared" si="869"/>
        <v>0.77437000772125952</v>
      </c>
      <c r="Y3654">
        <f t="shared" si="870"/>
        <v>7.6377460505655401E-2</v>
      </c>
      <c r="Z3654">
        <f t="shared" si="871"/>
        <v>1.051772500888047</v>
      </c>
      <c r="AA3654">
        <f t="shared" si="872"/>
        <v>-0.12814996139370238</v>
      </c>
      <c r="AC3654">
        <f t="shared" si="861"/>
        <v>-2.2442007242505307E-3</v>
      </c>
      <c r="AD3654">
        <f t="shared" si="863"/>
        <v>2.3666342855668749</v>
      </c>
      <c r="AE3654">
        <f t="shared" si="864"/>
        <v>0.86146881313071622</v>
      </c>
      <c r="AG3654">
        <f t="shared" si="862"/>
        <v>-1.1240448065697097E-2</v>
      </c>
      <c r="AH3654">
        <f t="shared" si="865"/>
        <v>3.10121838317218</v>
      </c>
      <c r="AI3654">
        <f t="shared" si="866"/>
        <v>1.1317950611060228</v>
      </c>
    </row>
    <row r="3655" spans="1:35" x14ac:dyDescent="0.2">
      <c r="A3655" s="41">
        <v>42005</v>
      </c>
      <c r="B3655">
        <v>11865.26</v>
      </c>
      <c r="C3655">
        <v>3769.44</v>
      </c>
      <c r="D3655">
        <v>0.17499999999999999</v>
      </c>
      <c r="E3655">
        <f t="shared" si="873"/>
        <v>4.8611111111111105E-6</v>
      </c>
      <c r="G3655">
        <f t="shared" si="874"/>
        <v>0</v>
      </c>
      <c r="H3655">
        <f t="shared" si="875"/>
        <v>0</v>
      </c>
      <c r="K3655" s="25">
        <v>3653</v>
      </c>
      <c r="U3655">
        <f t="shared" si="867"/>
        <v>1.5275492101131081E-2</v>
      </c>
      <c r="V3655">
        <f t="shared" si="868"/>
        <v>0.2103545001776094</v>
      </c>
      <c r="W3655">
        <f t="shared" si="869"/>
        <v>0.77437000772125952</v>
      </c>
      <c r="Y3655">
        <f t="shared" si="870"/>
        <v>7.6377460505655401E-2</v>
      </c>
      <c r="Z3655">
        <f t="shared" si="871"/>
        <v>1.051772500888047</v>
      </c>
      <c r="AA3655">
        <f t="shared" si="872"/>
        <v>-0.12814996139370238</v>
      </c>
      <c r="AC3655">
        <f t="shared" si="861"/>
        <v>3.7642986486450112E-6</v>
      </c>
      <c r="AD3655">
        <f t="shared" si="863"/>
        <v>2.3666431942851176</v>
      </c>
      <c r="AE3655">
        <f t="shared" si="864"/>
        <v>0.86147257742227978</v>
      </c>
      <c r="AG3655">
        <f t="shared" si="862"/>
        <v>-6.2295120121938653E-7</v>
      </c>
      <c r="AH3655">
        <f t="shared" si="865"/>
        <v>3.1012164512644631</v>
      </c>
      <c r="AI3655">
        <f t="shared" si="866"/>
        <v>1.1317944381546277</v>
      </c>
    </row>
    <row r="3656" spans="1:35" x14ac:dyDescent="0.2">
      <c r="A3656" s="41">
        <v>42006</v>
      </c>
      <c r="B3656">
        <v>11747.29</v>
      </c>
      <c r="C3656">
        <v>3768.68</v>
      </c>
      <c r="D3656">
        <v>0.17499999999999999</v>
      </c>
      <c r="E3656">
        <f t="shared" si="873"/>
        <v>4.8611111111111105E-6</v>
      </c>
      <c r="G3656">
        <f t="shared" si="874"/>
        <v>-9.942470708606415E-3</v>
      </c>
      <c r="H3656">
        <f t="shared" si="875"/>
        <v>-2.0162146101283433E-4</v>
      </c>
      <c r="K3656" s="25">
        <v>3654</v>
      </c>
      <c r="U3656">
        <f t="shared" si="867"/>
        <v>1.5275492101131081E-2</v>
      </c>
      <c r="V3656">
        <f t="shared" si="868"/>
        <v>0.2103545001776094</v>
      </c>
      <c r="W3656">
        <f t="shared" si="869"/>
        <v>0.77437000772125952</v>
      </c>
      <c r="Y3656">
        <f t="shared" si="870"/>
        <v>7.6377460505655401E-2</v>
      </c>
      <c r="Z3656">
        <f t="shared" si="871"/>
        <v>1.051772500888047</v>
      </c>
      <c r="AA3656">
        <f t="shared" si="872"/>
        <v>-0.12814996139370238</v>
      </c>
      <c r="AC3656">
        <f t="shared" si="861"/>
        <v>-1.9052381578283357E-4</v>
      </c>
      <c r="AD3656">
        <f t="shared" si="863"/>
        <v>2.366192292393146</v>
      </c>
      <c r="AE3656">
        <f t="shared" si="864"/>
        <v>0.86128203545452908</v>
      </c>
      <c r="AG3656">
        <f t="shared" si="862"/>
        <v>-9.720635233586121E-4</v>
      </c>
      <c r="AH3656">
        <f t="shared" si="865"/>
        <v>3.0982018718741493</v>
      </c>
      <c r="AI3656">
        <f t="shared" si="866"/>
        <v>1.130821901871129</v>
      </c>
    </row>
    <row r="3657" spans="1:35" x14ac:dyDescent="0.2">
      <c r="A3657" s="41">
        <v>42009</v>
      </c>
      <c r="B3657">
        <v>11308.2</v>
      </c>
      <c r="C3657">
        <v>3700.03</v>
      </c>
      <c r="D3657">
        <v>0.17499999999999999</v>
      </c>
      <c r="E3657">
        <f t="shared" si="873"/>
        <v>4.8611111111111105E-6</v>
      </c>
      <c r="G3657">
        <f t="shared" si="874"/>
        <v>-3.7377982496388538E-2</v>
      </c>
      <c r="H3657">
        <f t="shared" si="875"/>
        <v>-1.8215927061995086E-2</v>
      </c>
      <c r="K3657" s="25">
        <v>3655</v>
      </c>
      <c r="U3657">
        <f t="shared" si="867"/>
        <v>-0.43502230367505057</v>
      </c>
      <c r="V3657">
        <f t="shared" si="868"/>
        <v>1.0948746736666686</v>
      </c>
      <c r="W3657">
        <f t="shared" si="869"/>
        <v>0.34014763000838188</v>
      </c>
      <c r="Y3657">
        <f t="shared" si="870"/>
        <v>-2.1751115183752527</v>
      </c>
      <c r="Z3657">
        <f t="shared" si="871"/>
        <v>5.4743733683333424</v>
      </c>
      <c r="AA3657">
        <f t="shared" si="872"/>
        <v>-2.2992618499580897</v>
      </c>
      <c r="AC3657">
        <f t="shared" si="861"/>
        <v>-4.3990050101289195E-3</v>
      </c>
      <c r="AD3657">
        <f t="shared" si="863"/>
        <v>2.35578340064398</v>
      </c>
      <c r="AE3657">
        <f t="shared" si="864"/>
        <v>0.85687332635250424</v>
      </c>
      <c r="AG3657">
        <f t="shared" si="862"/>
        <v>-2.2014469495089041E-2</v>
      </c>
      <c r="AH3657">
        <f t="shared" si="865"/>
        <v>3.0299966012761481</v>
      </c>
      <c r="AI3657">
        <f t="shared" si="866"/>
        <v>1.1085614978296088</v>
      </c>
    </row>
    <row r="3658" spans="1:35" x14ac:dyDescent="0.2">
      <c r="A3658" s="41">
        <v>42010</v>
      </c>
      <c r="B3658">
        <v>11286.94</v>
      </c>
      <c r="C3658">
        <v>3667.14</v>
      </c>
      <c r="D3658">
        <v>0.185</v>
      </c>
      <c r="E3658">
        <f t="shared" si="873"/>
        <v>5.1388888888888886E-6</v>
      </c>
      <c r="G3658">
        <f t="shared" si="874"/>
        <v>-1.8800516439398151E-3</v>
      </c>
      <c r="H3658">
        <f t="shared" si="875"/>
        <v>-8.8891171152667217E-3</v>
      </c>
      <c r="K3658" s="25">
        <v>3656</v>
      </c>
      <c r="U3658">
        <f t="shared" si="867"/>
        <v>-0.43502230367505057</v>
      </c>
      <c r="V3658">
        <f t="shared" si="868"/>
        <v>1.0948746736666686</v>
      </c>
      <c r="W3658">
        <f t="shared" si="869"/>
        <v>0.34014763000838188</v>
      </c>
      <c r="Y3658">
        <f t="shared" si="870"/>
        <v>-2.1751115183752527</v>
      </c>
      <c r="Z3658">
        <f t="shared" si="871"/>
        <v>5.4743733683333424</v>
      </c>
      <c r="AA3658">
        <f t="shared" si="872"/>
        <v>-2.2992618499580897</v>
      </c>
      <c r="AC3658">
        <f t="shared" si="861"/>
        <v>-8.912951308164033E-3</v>
      </c>
      <c r="AD3658">
        <f t="shared" si="863"/>
        <v>2.334786417901459</v>
      </c>
      <c r="AE3658">
        <f t="shared" si="864"/>
        <v>0.8479204170877559</v>
      </c>
      <c r="AG3658">
        <f t="shared" si="862"/>
        <v>-4.458420098526461E-2</v>
      </c>
      <c r="AH3658">
        <f t="shared" si="865"/>
        <v>2.8949066238201837</v>
      </c>
      <c r="AI3658">
        <f t="shared" si="866"/>
        <v>1.0629528562112318</v>
      </c>
    </row>
    <row r="3659" spans="1:35" x14ac:dyDescent="0.2">
      <c r="A3659" s="41">
        <v>42011</v>
      </c>
      <c r="B3659">
        <v>11234.6</v>
      </c>
      <c r="C3659">
        <v>3710.94</v>
      </c>
      <c r="D3659">
        <v>0.2</v>
      </c>
      <c r="E3659">
        <f t="shared" si="873"/>
        <v>5.5555555555555558E-6</v>
      </c>
      <c r="G3659">
        <f t="shared" si="874"/>
        <v>-4.637217881906003E-3</v>
      </c>
      <c r="H3659">
        <f t="shared" si="875"/>
        <v>1.1943912694906708E-2</v>
      </c>
      <c r="K3659" s="25">
        <v>3657</v>
      </c>
      <c r="U3659">
        <f t="shared" si="867"/>
        <v>-0.43502230367505057</v>
      </c>
      <c r="V3659">
        <f t="shared" si="868"/>
        <v>1.0948746736666686</v>
      </c>
      <c r="W3659">
        <f t="shared" si="869"/>
        <v>0.34014763000838188</v>
      </c>
      <c r="Y3659">
        <f t="shared" si="870"/>
        <v>-2.1751115183752527</v>
      </c>
      <c r="Z3659">
        <f t="shared" si="871"/>
        <v>5.4743733683333424</v>
      </c>
      <c r="AA3659">
        <f t="shared" si="872"/>
        <v>-2.2992618499580897</v>
      </c>
      <c r="AC3659">
        <f t="shared" si="861"/>
        <v>1.5096128700645481E-2</v>
      </c>
      <c r="AD3659">
        <f t="shared" si="863"/>
        <v>2.3700326541546186</v>
      </c>
      <c r="AE3659">
        <f t="shared" si="864"/>
        <v>0.86290373317643321</v>
      </c>
      <c r="AG3659">
        <f t="shared" si="862"/>
        <v>7.5460087947671853E-2</v>
      </c>
      <c r="AH3659">
        <f t="shared" si="865"/>
        <v>3.1133565322539525</v>
      </c>
      <c r="AI3659">
        <f t="shared" si="866"/>
        <v>1.1357014150183122</v>
      </c>
    </row>
    <row r="3660" spans="1:35" x14ac:dyDescent="0.2">
      <c r="A3660" s="41">
        <v>42012</v>
      </c>
      <c r="B3660">
        <v>11600.7</v>
      </c>
      <c r="C3660">
        <v>3777.4</v>
      </c>
      <c r="D3660">
        <v>0.185</v>
      </c>
      <c r="E3660">
        <f t="shared" si="873"/>
        <v>5.1388888888888886E-6</v>
      </c>
      <c r="G3660">
        <f t="shared" si="874"/>
        <v>3.2586829971694618E-2</v>
      </c>
      <c r="H3660">
        <f t="shared" si="875"/>
        <v>1.7909208987480271E-2</v>
      </c>
      <c r="K3660" s="25">
        <v>3658</v>
      </c>
      <c r="U3660">
        <f t="shared" si="867"/>
        <v>-0.43502230367505057</v>
      </c>
      <c r="V3660">
        <f t="shared" si="868"/>
        <v>1.0948746736666686</v>
      </c>
      <c r="W3660">
        <f t="shared" si="869"/>
        <v>0.34014763000838188</v>
      </c>
      <c r="Y3660">
        <f t="shared" si="870"/>
        <v>-2.1751115183752527</v>
      </c>
      <c r="Z3660">
        <f t="shared" si="871"/>
        <v>5.4743733683333424</v>
      </c>
      <c r="AA3660">
        <f t="shared" si="872"/>
        <v>-2.2992618499580897</v>
      </c>
      <c r="AC3660">
        <f t="shared" si="861"/>
        <v>5.4342312110974567E-3</v>
      </c>
      <c r="AD3660">
        <f t="shared" si="863"/>
        <v>2.382911959575146</v>
      </c>
      <c r="AE3660">
        <f t="shared" si="864"/>
        <v>0.86832325222855145</v>
      </c>
      <c r="AG3660">
        <f t="shared" si="862"/>
        <v>2.7148933833265044E-2</v>
      </c>
      <c r="AH3660">
        <f t="shared" si="865"/>
        <v>3.197880842747479</v>
      </c>
      <c r="AI3660">
        <f t="shared" si="866"/>
        <v>1.1624883537887261</v>
      </c>
    </row>
    <row r="3661" spans="1:35" x14ac:dyDescent="0.2">
      <c r="A3661" s="41">
        <v>42013</v>
      </c>
      <c r="B3661">
        <v>11418.79</v>
      </c>
      <c r="C3661">
        <v>3745.67</v>
      </c>
      <c r="D3661">
        <v>0.185</v>
      </c>
      <c r="E3661">
        <f t="shared" si="873"/>
        <v>5.1388888888888886E-6</v>
      </c>
      <c r="G3661">
        <f t="shared" si="874"/>
        <v>-1.5680950287482637E-2</v>
      </c>
      <c r="H3661">
        <f t="shared" si="875"/>
        <v>-8.3999576428231103E-3</v>
      </c>
      <c r="K3661" s="25">
        <v>3659</v>
      </c>
      <c r="U3661">
        <f t="shared" si="867"/>
        <v>-0.43502230367505057</v>
      </c>
      <c r="V3661">
        <f t="shared" si="868"/>
        <v>1.0948746736666686</v>
      </c>
      <c r="W3661">
        <f t="shared" si="869"/>
        <v>0.34014763000838188</v>
      </c>
      <c r="Y3661">
        <f t="shared" si="870"/>
        <v>-2.1751115183752527</v>
      </c>
      <c r="Z3661">
        <f t="shared" si="871"/>
        <v>5.4743733683333424</v>
      </c>
      <c r="AA3661">
        <f t="shared" si="872"/>
        <v>-2.2992618499580897</v>
      </c>
      <c r="AC3661">
        <f t="shared" si="861"/>
        <v>-2.3735897842487169E-3</v>
      </c>
      <c r="AD3661">
        <f t="shared" si="863"/>
        <v>2.3772559040911343</v>
      </c>
      <c r="AE3661">
        <f t="shared" si="864"/>
        <v>0.86594684101457542</v>
      </c>
      <c r="AG3661">
        <f t="shared" si="862"/>
        <v>-1.1888504476799134E-2</v>
      </c>
      <c r="AH3661">
        <f t="shared" si="865"/>
        <v>3.1598628220322054</v>
      </c>
      <c r="AI3661">
        <f t="shared" si="866"/>
        <v>1.1505286159072452</v>
      </c>
    </row>
    <row r="3662" spans="1:35" x14ac:dyDescent="0.2">
      <c r="A3662" s="41">
        <v>42016</v>
      </c>
      <c r="B3662">
        <v>11560.5</v>
      </c>
      <c r="C3662">
        <v>3715.36</v>
      </c>
      <c r="D3662">
        <v>0.2</v>
      </c>
      <c r="E3662">
        <f t="shared" si="873"/>
        <v>5.5555555555555558E-6</v>
      </c>
      <c r="G3662">
        <f t="shared" si="874"/>
        <v>1.2410246619825666E-2</v>
      </c>
      <c r="H3662">
        <f t="shared" si="875"/>
        <v>-8.0920102411584423E-3</v>
      </c>
      <c r="K3662" s="25">
        <v>3660</v>
      </c>
      <c r="U3662">
        <f t="shared" si="867"/>
        <v>-0.13601144261210976</v>
      </c>
      <c r="V3662">
        <f t="shared" si="868"/>
        <v>0.43188053766896017</v>
      </c>
      <c r="W3662">
        <f t="shared" si="869"/>
        <v>0.70413090494314956</v>
      </c>
      <c r="Y3662">
        <f t="shared" si="870"/>
        <v>-0.68005721306054878</v>
      </c>
      <c r="Z3662">
        <f t="shared" si="871"/>
        <v>2.1594026883448008</v>
      </c>
      <c r="AA3662">
        <f t="shared" si="872"/>
        <v>-0.47934547528425187</v>
      </c>
      <c r="AC3662">
        <f t="shared" ref="AC3662:AC3725" si="876">U3661*G3662+V3661*H3662+W3661*E3661</f>
        <v>-1.4256723164951329E-2</v>
      </c>
      <c r="AD3662">
        <f t="shared" si="863"/>
        <v>2.3433640247742611</v>
      </c>
      <c r="AE3662">
        <f t="shared" si="864"/>
        <v>0.85158751441190605</v>
      </c>
      <c r="AG3662">
        <f t="shared" ref="AG3662:AG3725" si="877">Y3661*G3662+Z3661*H3662+AA3661*E3661</f>
        <v>-7.1304171380312184E-2</v>
      </c>
      <c r="AH3662">
        <f t="shared" si="865"/>
        <v>2.9345514218317441</v>
      </c>
      <c r="AI3662">
        <f t="shared" si="866"/>
        <v>1.076554604063181</v>
      </c>
    </row>
    <row r="3663" spans="1:35" x14ac:dyDescent="0.2">
      <c r="A3663" s="41">
        <v>42017</v>
      </c>
      <c r="B3663">
        <v>11712.36</v>
      </c>
      <c r="C3663">
        <v>3706.15</v>
      </c>
      <c r="D3663">
        <v>0.185</v>
      </c>
      <c r="E3663">
        <f t="shared" si="873"/>
        <v>5.1388888888888886E-6</v>
      </c>
      <c r="G3663">
        <f t="shared" si="874"/>
        <v>1.3136110029843049E-2</v>
      </c>
      <c r="H3663">
        <f t="shared" si="875"/>
        <v>-2.4788984109211589E-3</v>
      </c>
      <c r="K3663" s="25">
        <v>3661</v>
      </c>
      <c r="U3663">
        <f t="shared" si="867"/>
        <v>-0.13601144261210976</v>
      </c>
      <c r="V3663">
        <f t="shared" si="868"/>
        <v>0.43188053766896017</v>
      </c>
      <c r="W3663">
        <f t="shared" si="869"/>
        <v>0.70413090494314956</v>
      </c>
      <c r="Y3663">
        <f t="shared" si="870"/>
        <v>-0.68005721306054878</v>
      </c>
      <c r="Z3663">
        <f t="shared" si="871"/>
        <v>2.1594026883448008</v>
      </c>
      <c r="AA3663">
        <f t="shared" si="872"/>
        <v>-0.47934547528425187</v>
      </c>
      <c r="AC3663">
        <f t="shared" si="876"/>
        <v>-2.8533374156449231E-3</v>
      </c>
      <c r="AD3663">
        <f t="shared" si="863"/>
        <v>2.3366776165238963</v>
      </c>
      <c r="AE3663">
        <f t="shared" si="864"/>
        <v>0.84873009846893332</v>
      </c>
      <c r="AG3663">
        <f t="shared" si="877"/>
        <v>-1.4288909300446838E-2</v>
      </c>
      <c r="AH3663">
        <f t="shared" si="865"/>
        <v>2.892619882727693</v>
      </c>
      <c r="AI3663">
        <f t="shared" si="866"/>
        <v>1.0621626252865346</v>
      </c>
    </row>
    <row r="3664" spans="1:35" x14ac:dyDescent="0.2">
      <c r="A3664" s="41">
        <v>42018</v>
      </c>
      <c r="B3664">
        <v>11571.8</v>
      </c>
      <c r="C3664">
        <v>3684.72</v>
      </c>
      <c r="D3664">
        <v>0.185</v>
      </c>
      <c r="E3664">
        <f t="shared" si="873"/>
        <v>5.1388888888888886E-6</v>
      </c>
      <c r="G3664">
        <f t="shared" si="874"/>
        <v>-1.2000997237106894E-2</v>
      </c>
      <c r="H3664">
        <f t="shared" si="875"/>
        <v>-5.7822808035293471E-3</v>
      </c>
      <c r="K3664" s="25">
        <v>3662</v>
      </c>
      <c r="U3664">
        <f t="shared" si="867"/>
        <v>-0.13601144261210976</v>
      </c>
      <c r="V3664">
        <f t="shared" si="868"/>
        <v>0.43188053766896017</v>
      </c>
      <c r="W3664">
        <f t="shared" si="869"/>
        <v>0.70413090494314956</v>
      </c>
      <c r="Y3664">
        <f t="shared" si="870"/>
        <v>-0.68005721306054878</v>
      </c>
      <c r="Z3664">
        <f t="shared" si="871"/>
        <v>2.1594026883448008</v>
      </c>
      <c r="AA3664">
        <f t="shared" si="872"/>
        <v>-0.47934547528425187</v>
      </c>
      <c r="AC3664">
        <f t="shared" si="876"/>
        <v>-8.6136314489457385E-4</v>
      </c>
      <c r="AD3664">
        <f t="shared" si="863"/>
        <v>2.3346648885435224</v>
      </c>
      <c r="AE3664">
        <f t="shared" si="864"/>
        <v>0.84786836413763889</v>
      </c>
      <c r="AG3664">
        <f t="shared" si="877"/>
        <v>-4.3273712800284232E-3</v>
      </c>
      <c r="AH3664">
        <f t="shared" si="865"/>
        <v>2.8801024425231381</v>
      </c>
      <c r="AI3664">
        <f t="shared" si="866"/>
        <v>1.0578258638357803</v>
      </c>
    </row>
    <row r="3665" spans="1:35" x14ac:dyDescent="0.2">
      <c r="A3665" s="41">
        <v>42019</v>
      </c>
      <c r="B3665">
        <v>11624.99</v>
      </c>
      <c r="C3665">
        <v>3650.74</v>
      </c>
      <c r="D3665">
        <v>0.185</v>
      </c>
      <c r="E3665">
        <f t="shared" si="873"/>
        <v>5.1388888888888886E-6</v>
      </c>
      <c r="G3665">
        <f t="shared" si="874"/>
        <v>4.5965191240775428E-3</v>
      </c>
      <c r="H3665">
        <f t="shared" si="875"/>
        <v>-9.2218676045941125E-3</v>
      </c>
      <c r="K3665" s="25">
        <v>3663</v>
      </c>
      <c r="U3665">
        <f t="shared" si="867"/>
        <v>-0.13601144261210976</v>
      </c>
      <c r="V3665">
        <f t="shared" si="868"/>
        <v>0.43188053766896017</v>
      </c>
      <c r="W3665">
        <f t="shared" si="869"/>
        <v>0.70413090494314956</v>
      </c>
      <c r="Y3665">
        <f t="shared" si="870"/>
        <v>-0.68005721306054878</v>
      </c>
      <c r="Z3665">
        <f t="shared" si="871"/>
        <v>2.1594026883448008</v>
      </c>
      <c r="AA3665">
        <f t="shared" si="872"/>
        <v>-0.47934547528425187</v>
      </c>
      <c r="AC3665">
        <f t="shared" si="876"/>
        <v>-4.6043058859602734E-3</v>
      </c>
      <c r="AD3665">
        <f t="shared" si="863"/>
        <v>2.3239153772554566</v>
      </c>
      <c r="AE3665">
        <f t="shared" si="864"/>
        <v>0.84325342578603013</v>
      </c>
      <c r="AG3665">
        <f t="shared" si="877"/>
        <v>-2.3042084985356922E-2</v>
      </c>
      <c r="AH3665">
        <f t="shared" si="865"/>
        <v>2.8137388772759859</v>
      </c>
      <c r="AI3665">
        <f t="shared" si="866"/>
        <v>1.0345141602415604</v>
      </c>
    </row>
    <row r="3666" spans="1:35" x14ac:dyDescent="0.2">
      <c r="A3666" s="41">
        <v>42020</v>
      </c>
      <c r="B3666">
        <v>11690.1</v>
      </c>
      <c r="C3666">
        <v>3699.79</v>
      </c>
      <c r="D3666">
        <v>0.2</v>
      </c>
      <c r="E3666">
        <f t="shared" si="873"/>
        <v>5.5555555555555558E-6</v>
      </c>
      <c r="G3666">
        <f t="shared" si="874"/>
        <v>5.6008650330022294E-3</v>
      </c>
      <c r="H3666">
        <f t="shared" si="875"/>
        <v>1.3435632227986705E-2</v>
      </c>
      <c r="K3666" s="25">
        <v>3664</v>
      </c>
      <c r="U3666">
        <f t="shared" si="867"/>
        <v>-0.13601144261210976</v>
      </c>
      <c r="V3666">
        <f t="shared" si="868"/>
        <v>0.43188053766896017</v>
      </c>
      <c r="W3666">
        <f t="shared" si="869"/>
        <v>0.70413090494314956</v>
      </c>
      <c r="Y3666">
        <f t="shared" si="870"/>
        <v>-0.68005721306054878</v>
      </c>
      <c r="Z3666">
        <f t="shared" si="871"/>
        <v>2.1594026883448008</v>
      </c>
      <c r="AA3666">
        <f t="shared" si="872"/>
        <v>-0.47934547528425187</v>
      </c>
      <c r="AC3666">
        <f t="shared" si="876"/>
        <v>5.0444247880146887E-3</v>
      </c>
      <c r="AD3666">
        <f t="shared" si="863"/>
        <v>2.3356381935897321</v>
      </c>
      <c r="AE3666">
        <f t="shared" si="864"/>
        <v>0.84828517008928017</v>
      </c>
      <c r="AG3666">
        <f t="shared" si="877"/>
        <v>2.5201568384517883E-2</v>
      </c>
      <c r="AH3666">
        <f t="shared" si="865"/>
        <v>2.8846495100078333</v>
      </c>
      <c r="AI3666">
        <f t="shared" si="866"/>
        <v>1.0594034055809023</v>
      </c>
    </row>
    <row r="3667" spans="1:35" x14ac:dyDescent="0.2">
      <c r="A3667" s="41">
        <v>42023</v>
      </c>
      <c r="B3667">
        <v>11913.76</v>
      </c>
      <c r="C3667">
        <v>3699.79</v>
      </c>
      <c r="D3667">
        <v>0.185</v>
      </c>
      <c r="E3667">
        <f t="shared" si="873"/>
        <v>5.1388888888888886E-6</v>
      </c>
      <c r="G3667">
        <f t="shared" si="874"/>
        <v>1.9132428294026557E-2</v>
      </c>
      <c r="H3667">
        <f t="shared" si="875"/>
        <v>0</v>
      </c>
      <c r="K3667" s="25">
        <v>3665</v>
      </c>
      <c r="U3667">
        <f t="shared" si="867"/>
        <v>-0.37486546500291423</v>
      </c>
      <c r="V3667">
        <f t="shared" si="868"/>
        <v>0.96745141036826221</v>
      </c>
      <c r="W3667">
        <f t="shared" si="869"/>
        <v>0.40741405463465197</v>
      </c>
      <c r="Y3667">
        <f t="shared" si="870"/>
        <v>-1.8743273250145711</v>
      </c>
      <c r="Z3667">
        <f t="shared" si="871"/>
        <v>4.8372570518413109</v>
      </c>
      <c r="AA3667">
        <f t="shared" si="872"/>
        <v>-1.9629297268267401</v>
      </c>
      <c r="AC3667">
        <f t="shared" si="876"/>
        <v>-2.5983173345825025E-3</v>
      </c>
      <c r="AD3667">
        <f t="shared" ref="AD3667:AD3730" si="878">(1+AC3667)*AD3666</f>
        <v>2.329569464384015</v>
      </c>
      <c r="AE3667">
        <f t="shared" ref="AE3667:AE3730" si="879">LN(1+AC3667)+AE3666</f>
        <v>0.84568347126949428</v>
      </c>
      <c r="AG3667">
        <f t="shared" si="877"/>
        <v>-1.3013808895134735E-2</v>
      </c>
      <c r="AH3667">
        <f t="shared" ref="AH3667:AH3730" si="880">(1+AG3667)*AH3666</f>
        <v>2.8471092325551473</v>
      </c>
      <c r="AI3667">
        <f t="shared" ref="AI3667:AI3730" si="881">LN(1+AG3667)+AI3666</f>
        <v>1.0463041751591626</v>
      </c>
    </row>
    <row r="3668" spans="1:35" x14ac:dyDescent="0.2">
      <c r="A3668" s="41">
        <v>42024</v>
      </c>
      <c r="B3668">
        <v>11870.06</v>
      </c>
      <c r="C3668">
        <v>3705.64</v>
      </c>
      <c r="D3668">
        <v>0.185</v>
      </c>
      <c r="E3668">
        <f t="shared" si="873"/>
        <v>5.1388888888888886E-6</v>
      </c>
      <c r="G3668">
        <f t="shared" si="874"/>
        <v>-3.668027558050584E-3</v>
      </c>
      <c r="H3668">
        <f t="shared" si="875"/>
        <v>1.5811708232088603E-3</v>
      </c>
      <c r="K3668" s="25">
        <v>3666</v>
      </c>
      <c r="U3668">
        <f t="shared" si="867"/>
        <v>-0.37486546500291423</v>
      </c>
      <c r="V3668">
        <f t="shared" si="868"/>
        <v>0.96745141036826221</v>
      </c>
      <c r="W3668">
        <f t="shared" si="869"/>
        <v>0.40741405463465197</v>
      </c>
      <c r="Y3668">
        <f t="shared" si="870"/>
        <v>-1.8743273250145711</v>
      </c>
      <c r="Z3668">
        <f t="shared" si="871"/>
        <v>4.8372570518413109</v>
      </c>
      <c r="AA3668">
        <f t="shared" si="872"/>
        <v>-1.9629297268267401</v>
      </c>
      <c r="AC3668">
        <f t="shared" si="876"/>
        <v>2.9068164546972334E-3</v>
      </c>
      <c r="AD3668">
        <f t="shared" si="878"/>
        <v>2.3363410952354466</v>
      </c>
      <c r="AE3668">
        <f t="shared" si="879"/>
        <v>0.84858607110256135</v>
      </c>
      <c r="AG3668">
        <f t="shared" si="877"/>
        <v>1.451352671793061E-2</v>
      </c>
      <c r="AH3668">
        <f t="shared" si="880"/>
        <v>2.8884308284707032</v>
      </c>
      <c r="AI3668">
        <f t="shared" si="881"/>
        <v>1.0607133887378708</v>
      </c>
    </row>
    <row r="3669" spans="1:35" x14ac:dyDescent="0.2">
      <c r="A3669" s="41">
        <v>42025</v>
      </c>
      <c r="B3669">
        <v>11933.87</v>
      </c>
      <c r="C3669">
        <v>3723.62</v>
      </c>
      <c r="D3669">
        <v>0.185</v>
      </c>
      <c r="E3669">
        <f t="shared" si="873"/>
        <v>5.1388888888888886E-6</v>
      </c>
      <c r="G3669">
        <f t="shared" si="874"/>
        <v>5.3757099795621347E-3</v>
      </c>
      <c r="H3669">
        <f t="shared" si="875"/>
        <v>4.8520633412851809E-3</v>
      </c>
      <c r="K3669" s="25">
        <v>3667</v>
      </c>
      <c r="U3669">
        <f t="shared" si="867"/>
        <v>-0.37486546500291423</v>
      </c>
      <c r="V3669">
        <f t="shared" si="868"/>
        <v>0.96745141036826221</v>
      </c>
      <c r="W3669">
        <f t="shared" si="869"/>
        <v>0.40741405463465197</v>
      </c>
      <c r="Y3669">
        <f t="shared" si="870"/>
        <v>-1.8743273250145711</v>
      </c>
      <c r="Z3669">
        <f t="shared" si="871"/>
        <v>4.8372570518413109</v>
      </c>
      <c r="AA3669">
        <f t="shared" si="872"/>
        <v>-1.9629297268267401</v>
      </c>
      <c r="AC3669">
        <f t="shared" si="876"/>
        <v>2.6810611570716636E-3</v>
      </c>
      <c r="AD3669">
        <f t="shared" si="878"/>
        <v>2.3426049685955523</v>
      </c>
      <c r="AE3669">
        <f t="shared" si="879"/>
        <v>0.85126354462618137</v>
      </c>
      <c r="AG3669">
        <f t="shared" si="877"/>
        <v>1.3384750229802764E-2</v>
      </c>
      <c r="AH3669">
        <f t="shared" si="880"/>
        <v>2.9270917536658461</v>
      </c>
      <c r="AI3669">
        <f t="shared" si="881"/>
        <v>1.074009354559001</v>
      </c>
    </row>
    <row r="3670" spans="1:35" x14ac:dyDescent="0.2">
      <c r="A3670" s="41">
        <v>42026</v>
      </c>
      <c r="B3670">
        <v>11914.04</v>
      </c>
      <c r="C3670">
        <v>3780.51</v>
      </c>
      <c r="D3670">
        <v>0.2</v>
      </c>
      <c r="E3670">
        <f t="shared" si="873"/>
        <v>5.5555555555555558E-6</v>
      </c>
      <c r="G3670">
        <f t="shared" si="874"/>
        <v>-1.6616571154202222E-3</v>
      </c>
      <c r="H3670">
        <f t="shared" si="875"/>
        <v>1.5278143312153316E-2</v>
      </c>
      <c r="K3670" s="25">
        <v>3668</v>
      </c>
      <c r="U3670">
        <f t="shared" si="867"/>
        <v>-0.37486546500291423</v>
      </c>
      <c r="V3670">
        <f t="shared" si="868"/>
        <v>0.96745141036826221</v>
      </c>
      <c r="W3670">
        <f t="shared" si="869"/>
        <v>0.40741405463465197</v>
      </c>
      <c r="Y3670">
        <f t="shared" si="870"/>
        <v>-1.8743273250145711</v>
      </c>
      <c r="Z3670">
        <f t="shared" si="871"/>
        <v>4.8372570518413109</v>
      </c>
      <c r="AA3670">
        <f t="shared" si="872"/>
        <v>-1.9629297268267401</v>
      </c>
      <c r="AC3670">
        <f t="shared" si="876"/>
        <v>1.5405852817957101E-2</v>
      </c>
      <c r="AD3670">
        <f t="shared" si="878"/>
        <v>2.3786947959523501</v>
      </c>
      <c r="AE3670">
        <f t="shared" si="879"/>
        <v>0.8665519321922891</v>
      </c>
      <c r="AG3670">
        <f t="shared" si="877"/>
        <v>7.7008708534229947E-2</v>
      </c>
      <c r="AH3670">
        <f t="shared" si="880"/>
        <v>3.1525033093768471</v>
      </c>
      <c r="AI3670">
        <f t="shared" si="881"/>
        <v>1.1481968386190666</v>
      </c>
    </row>
    <row r="3671" spans="1:35" x14ac:dyDescent="0.2">
      <c r="A3671" s="41">
        <v>42027</v>
      </c>
      <c r="B3671">
        <v>11980.33</v>
      </c>
      <c r="C3671">
        <v>3759.76</v>
      </c>
      <c r="D3671">
        <v>0.185</v>
      </c>
      <c r="E3671">
        <f t="shared" si="873"/>
        <v>5.1388888888888886E-6</v>
      </c>
      <c r="G3671">
        <f t="shared" si="874"/>
        <v>5.5640236225494499E-3</v>
      </c>
      <c r="H3671">
        <f t="shared" si="875"/>
        <v>-5.4886774535710791E-3</v>
      </c>
      <c r="K3671" s="25">
        <v>3669</v>
      </c>
      <c r="U3671">
        <f t="shared" si="867"/>
        <v>-0.37486546500291423</v>
      </c>
      <c r="V3671">
        <f t="shared" si="868"/>
        <v>0.96745141036826221</v>
      </c>
      <c r="W3671">
        <f t="shared" si="869"/>
        <v>0.40741405463465197</v>
      </c>
      <c r="Y3671">
        <f t="shared" si="870"/>
        <v>-1.8743273250145711</v>
      </c>
      <c r="Z3671">
        <f t="shared" si="871"/>
        <v>4.8372570518413109</v>
      </c>
      <c r="AA3671">
        <f t="shared" si="872"/>
        <v>-1.9629297268267401</v>
      </c>
      <c r="AC3671">
        <f t="shared" si="876"/>
        <v>-7.3935256346533834E-3</v>
      </c>
      <c r="AD3671">
        <f t="shared" si="878"/>
        <v>2.3611078550014599</v>
      </c>
      <c r="AE3671">
        <f t="shared" si="879"/>
        <v>0.85913093897504977</v>
      </c>
      <c r="AG3671">
        <f t="shared" si="877"/>
        <v>-3.6989850395489146E-2</v>
      </c>
      <c r="AH3671">
        <f t="shared" si="880"/>
        <v>3.035892683591713</v>
      </c>
      <c r="AI3671">
        <f t="shared" si="881"/>
        <v>1.1105055109480613</v>
      </c>
    </row>
    <row r="3672" spans="1:35" x14ac:dyDescent="0.2">
      <c r="A3672" s="41">
        <v>42030</v>
      </c>
      <c r="B3672">
        <v>12154.47</v>
      </c>
      <c r="C3672">
        <v>3769.45</v>
      </c>
      <c r="D3672">
        <v>0.185</v>
      </c>
      <c r="E3672">
        <f t="shared" si="873"/>
        <v>5.1388888888888886E-6</v>
      </c>
      <c r="G3672">
        <f t="shared" si="874"/>
        <v>1.4535492761885475E-2</v>
      </c>
      <c r="H3672">
        <f t="shared" si="875"/>
        <v>2.5772921675850584E-3</v>
      </c>
      <c r="K3672" s="25">
        <v>3670</v>
      </c>
      <c r="U3672">
        <f t="shared" si="867"/>
        <v>0.15729014138980765</v>
      </c>
      <c r="V3672">
        <f t="shared" si="868"/>
        <v>-0.1089229607346309</v>
      </c>
      <c r="W3672">
        <f t="shared" si="869"/>
        <v>0.95163281934482324</v>
      </c>
      <c r="Y3672">
        <f t="shared" si="870"/>
        <v>0.78645070694903829</v>
      </c>
      <c r="Z3672">
        <f t="shared" si="871"/>
        <v>-0.54461480367315451</v>
      </c>
      <c r="AA3672">
        <f t="shared" si="872"/>
        <v>0.75816409672411622</v>
      </c>
      <c r="AC3672">
        <f t="shared" si="876"/>
        <v>-2.9533556552109133E-3</v>
      </c>
      <c r="AD3672">
        <f t="shared" si="878"/>
        <v>2.3541346637653282</v>
      </c>
      <c r="AE3672">
        <f t="shared" si="879"/>
        <v>0.8561732135592669</v>
      </c>
      <c r="AG3672">
        <f t="shared" si="877"/>
        <v>-1.4787333831610123E-2</v>
      </c>
      <c r="AH3672">
        <f t="shared" si="880"/>
        <v>2.9909999250024994</v>
      </c>
      <c r="AI3672">
        <f t="shared" si="881"/>
        <v>1.0956077545734211</v>
      </c>
    </row>
    <row r="3673" spans="1:35" x14ac:dyDescent="0.2">
      <c r="A3673" s="41">
        <v>42031</v>
      </c>
      <c r="B3673">
        <v>12116.94</v>
      </c>
      <c r="C3673">
        <v>3718.99</v>
      </c>
      <c r="D3673">
        <v>0.185</v>
      </c>
      <c r="E3673">
        <f t="shared" si="873"/>
        <v>5.1388888888888886E-6</v>
      </c>
      <c r="G3673">
        <f t="shared" si="874"/>
        <v>-3.0877529007845542E-3</v>
      </c>
      <c r="H3673">
        <f t="shared" si="875"/>
        <v>-1.3386568332250073E-2</v>
      </c>
      <c r="K3673" s="25">
        <v>3671</v>
      </c>
      <c r="U3673">
        <f t="shared" ref="U3673:U3736" si="882">INDEX($L$2:$L$1201,MATCH(_xlfn.FLOOR.MATH(K3673/5),$J$2:$J$1201))</f>
        <v>0.15729014138980765</v>
      </c>
      <c r="V3673">
        <f t="shared" ref="V3673:V3736" si="883">INDEX($M$2:$M$1201,MATCH(_xlfn.FLOOR.MATH(K3673/5),$J$2:$J$1201))</f>
        <v>-0.1089229607346309</v>
      </c>
      <c r="W3673">
        <f t="shared" ref="W3673:W3736" si="884">1-U3673-V3673</f>
        <v>0.95163281934482324</v>
      </c>
      <c r="Y3673">
        <f t="shared" ref="Y3673:Y3736" si="885">INDEX($P$2:$P$1201,MATCH(_xlfn.FLOOR.MATH(K3673/5),$J$2:$J$1201))</f>
        <v>0.78645070694903829</v>
      </c>
      <c r="Z3673">
        <f t="shared" ref="Z3673:Z3736" si="886">INDEX($Q$2:$Q$1201,MATCH(_xlfn.FLOOR.MATH(K3673/5),$J$2:$J$1201))</f>
        <v>-0.54461480367315451</v>
      </c>
      <c r="AA3673">
        <f t="shared" ref="AA3673:AA3736" si="887">1-Y3673-Z3673</f>
        <v>0.75816409672411622</v>
      </c>
      <c r="AC3673">
        <f t="shared" si="876"/>
        <v>9.7732190180557007E-4</v>
      </c>
      <c r="AD3673">
        <f t="shared" si="878"/>
        <v>2.356435411132026</v>
      </c>
      <c r="AE3673">
        <f t="shared" si="879"/>
        <v>0.85715005819296042</v>
      </c>
      <c r="AG3673">
        <f t="shared" si="877"/>
        <v>4.8660539534722946E-3</v>
      </c>
      <c r="AH3673">
        <f t="shared" si="880"/>
        <v>3.0055542920123934</v>
      </c>
      <c r="AI3673">
        <f t="shared" si="881"/>
        <v>1.1004620075536524</v>
      </c>
    </row>
    <row r="3674" spans="1:35" x14ac:dyDescent="0.2">
      <c r="A3674" s="41">
        <v>42032</v>
      </c>
      <c r="B3674">
        <v>12146.88</v>
      </c>
      <c r="C3674">
        <v>3669.1</v>
      </c>
      <c r="D3674">
        <v>0.2</v>
      </c>
      <c r="E3674">
        <f t="shared" si="873"/>
        <v>5.5555555555555558E-6</v>
      </c>
      <c r="G3674">
        <f t="shared" si="874"/>
        <v>2.4709208760626601E-3</v>
      </c>
      <c r="H3674">
        <f t="shared" si="875"/>
        <v>-1.3414932548890928E-2</v>
      </c>
      <c r="K3674" s="25">
        <v>3672</v>
      </c>
      <c r="U3674">
        <f t="shared" si="882"/>
        <v>0.15729014138980765</v>
      </c>
      <c r="V3674">
        <f t="shared" si="883"/>
        <v>-0.1089229607346309</v>
      </c>
      <c r="W3674">
        <f t="shared" si="884"/>
        <v>0.95163281934482324</v>
      </c>
      <c r="Y3674">
        <f t="shared" si="885"/>
        <v>0.78645070694903829</v>
      </c>
      <c r="Z3674">
        <f t="shared" si="886"/>
        <v>-0.54461480367315451</v>
      </c>
      <c r="AA3674">
        <f t="shared" si="887"/>
        <v>0.75816409672411622</v>
      </c>
      <c r="AC3674">
        <f t="shared" si="876"/>
        <v>1.8547360005611248E-3</v>
      </c>
      <c r="AD3674">
        <f t="shared" si="878"/>
        <v>2.3608059767220499</v>
      </c>
      <c r="AE3674">
        <f t="shared" si="879"/>
        <v>0.85900307629454375</v>
      </c>
      <c r="AG3674">
        <f t="shared" si="877"/>
        <v>9.25312444725007E-3</v>
      </c>
      <c r="AH3674">
        <f t="shared" si="880"/>
        <v>3.0333650599093507</v>
      </c>
      <c r="AI3674">
        <f t="shared" si="881"/>
        <v>1.1096725841107717</v>
      </c>
    </row>
    <row r="3675" spans="1:35" x14ac:dyDescent="0.2">
      <c r="A3675" s="41">
        <v>42033</v>
      </c>
      <c r="B3675">
        <v>12174.49</v>
      </c>
      <c r="C3675">
        <v>3704.35</v>
      </c>
      <c r="D3675">
        <v>0.2</v>
      </c>
      <c r="E3675">
        <f t="shared" si="873"/>
        <v>5.5555555555555558E-6</v>
      </c>
      <c r="G3675">
        <f t="shared" si="874"/>
        <v>2.2730116704866256E-3</v>
      </c>
      <c r="H3675">
        <f t="shared" si="875"/>
        <v>9.607260636123301E-3</v>
      </c>
      <c r="K3675" s="25">
        <v>3673</v>
      </c>
      <c r="U3675">
        <f t="shared" si="882"/>
        <v>0.15729014138980765</v>
      </c>
      <c r="V3675">
        <f t="shared" si="883"/>
        <v>-0.1089229607346309</v>
      </c>
      <c r="W3675">
        <f t="shared" si="884"/>
        <v>0.95163281934482324</v>
      </c>
      <c r="Y3675">
        <f t="shared" si="885"/>
        <v>0.78645070694903829</v>
      </c>
      <c r="Z3675">
        <f t="shared" si="886"/>
        <v>-0.54461480367315451</v>
      </c>
      <c r="AA3675">
        <f t="shared" si="887"/>
        <v>0.75816409672411622</v>
      </c>
      <c r="AC3675">
        <f t="shared" si="876"/>
        <v>-6.8364209700793905E-4</v>
      </c>
      <c r="AD3675">
        <f t="shared" si="878"/>
        <v>2.359192030373495</v>
      </c>
      <c r="AE3675">
        <f t="shared" si="879"/>
        <v>0.85831920040771903</v>
      </c>
      <c r="AG3675">
        <f t="shared" si="877"/>
        <v>-3.4404327072619176E-3</v>
      </c>
      <c r="AH3675">
        <f t="shared" si="880"/>
        <v>3.0229289715441729</v>
      </c>
      <c r="AI3675">
        <f t="shared" si="881"/>
        <v>1.1062262195054646</v>
      </c>
    </row>
    <row r="3676" spans="1:35" x14ac:dyDescent="0.2">
      <c r="A3676" s="41">
        <v>42034</v>
      </c>
      <c r="B3676">
        <v>12067.22</v>
      </c>
      <c r="C3676">
        <v>3656.28</v>
      </c>
      <c r="D3676">
        <v>0.2</v>
      </c>
      <c r="E3676">
        <f t="shared" si="873"/>
        <v>5.5555555555555558E-6</v>
      </c>
      <c r="G3676">
        <f t="shared" si="874"/>
        <v>-8.8110467050365512E-3</v>
      </c>
      <c r="H3676">
        <f t="shared" si="875"/>
        <v>-1.2976635577091718E-2</v>
      </c>
      <c r="K3676" s="25">
        <v>3674</v>
      </c>
      <c r="U3676">
        <f t="shared" si="882"/>
        <v>0.15729014138980765</v>
      </c>
      <c r="V3676">
        <f t="shared" si="883"/>
        <v>-0.1089229607346309</v>
      </c>
      <c r="W3676">
        <f t="shared" si="884"/>
        <v>0.95163281934482324</v>
      </c>
      <c r="Y3676">
        <f t="shared" si="885"/>
        <v>0.78645070694903829</v>
      </c>
      <c r="Z3676">
        <f t="shared" si="886"/>
        <v>-0.54461480367315451</v>
      </c>
      <c r="AA3676">
        <f t="shared" si="887"/>
        <v>0.75816409672411622</v>
      </c>
      <c r="AC3676">
        <f t="shared" si="876"/>
        <v>3.2849634400137806E-5</v>
      </c>
      <c r="AD3676">
        <f t="shared" si="878"/>
        <v>2.3592695289691727</v>
      </c>
      <c r="AE3676">
        <f t="shared" si="879"/>
        <v>0.85835204950258182</v>
      </c>
      <c r="AG3676">
        <f t="shared" si="877"/>
        <v>1.4202594977846594E-4</v>
      </c>
      <c r="AH3676">
        <f t="shared" si="880"/>
        <v>3.0233583059024691</v>
      </c>
      <c r="AI3676">
        <f t="shared" si="881"/>
        <v>1.1063682353705127</v>
      </c>
    </row>
    <row r="3677" spans="1:35" x14ac:dyDescent="0.2">
      <c r="A3677" s="41">
        <v>42037</v>
      </c>
      <c r="B3677">
        <v>12282.37</v>
      </c>
      <c r="C3677">
        <v>3703.77</v>
      </c>
      <c r="D3677">
        <v>0.2</v>
      </c>
      <c r="E3677">
        <f t="shared" si="873"/>
        <v>5.5555555555555558E-6</v>
      </c>
      <c r="G3677">
        <f t="shared" si="874"/>
        <v>1.7829292910877689E-2</v>
      </c>
      <c r="H3677">
        <f t="shared" si="875"/>
        <v>1.2988611375496346E-2</v>
      </c>
      <c r="K3677" s="25">
        <v>3675</v>
      </c>
      <c r="U3677">
        <f t="shared" si="882"/>
        <v>-0.68096841875480163</v>
      </c>
      <c r="V3677">
        <f t="shared" si="883"/>
        <v>1.5796772599292228</v>
      </c>
      <c r="W3677">
        <f t="shared" si="884"/>
        <v>0.10129115882557871</v>
      </c>
      <c r="Y3677">
        <f t="shared" si="885"/>
        <v>-3.404842093774008</v>
      </c>
      <c r="Z3677">
        <f t="shared" si="886"/>
        <v>7.8983862996461145</v>
      </c>
      <c r="AA3677">
        <f t="shared" si="887"/>
        <v>-3.4935442058721069</v>
      </c>
      <c r="AC3677">
        <f t="shared" si="876"/>
        <v>1.3949008449780382E-3</v>
      </c>
      <c r="AD3677">
        <f t="shared" si="878"/>
        <v>2.3625604760286629</v>
      </c>
      <c r="AE3677">
        <f t="shared" si="879"/>
        <v>0.85974597837713951</v>
      </c>
      <c r="AG3677">
        <f t="shared" si="877"/>
        <v>6.9522820026679689E-3</v>
      </c>
      <c r="AH3677">
        <f t="shared" si="880"/>
        <v>3.0443775454402116</v>
      </c>
      <c r="AI3677">
        <f t="shared" si="881"/>
        <v>1.1132964616908929</v>
      </c>
    </row>
    <row r="3678" spans="1:35" x14ac:dyDescent="0.2">
      <c r="A3678" s="41">
        <v>42038</v>
      </c>
      <c r="B3678">
        <v>12468.47</v>
      </c>
      <c r="C3678">
        <v>3757.34</v>
      </c>
      <c r="D3678">
        <v>0.2</v>
      </c>
      <c r="E3678">
        <f t="shared" si="873"/>
        <v>5.5555555555555558E-6</v>
      </c>
      <c r="G3678">
        <f t="shared" si="874"/>
        <v>1.5151798879206419E-2</v>
      </c>
      <c r="H3678">
        <f t="shared" si="875"/>
        <v>1.4463641100824339E-2</v>
      </c>
      <c r="K3678" s="25">
        <v>3676</v>
      </c>
      <c r="U3678">
        <f t="shared" si="882"/>
        <v>-0.68096841875480163</v>
      </c>
      <c r="V3678">
        <f t="shared" si="883"/>
        <v>1.5796772599292228</v>
      </c>
      <c r="W3678">
        <f t="shared" si="884"/>
        <v>0.10129115882557871</v>
      </c>
      <c r="Y3678">
        <f t="shared" si="885"/>
        <v>-3.404842093774008</v>
      </c>
      <c r="Z3678">
        <f t="shared" si="886"/>
        <v>7.8983862996461145</v>
      </c>
      <c r="AA3678">
        <f t="shared" si="887"/>
        <v>-3.4935442058721069</v>
      </c>
      <c r="AC3678">
        <f t="shared" si="876"/>
        <v>1.2530551147346051E-2</v>
      </c>
      <c r="AD3678">
        <f t="shared" si="878"/>
        <v>2.3921646609122384</v>
      </c>
      <c r="AE3678">
        <f t="shared" si="879"/>
        <v>0.87219867189315903</v>
      </c>
      <c r="AG3678">
        <f t="shared" si="877"/>
        <v>6.2630533514508049E-2</v>
      </c>
      <c r="AH3678">
        <f t="shared" si="880"/>
        <v>3.2350485353307206</v>
      </c>
      <c r="AI3678">
        <f t="shared" si="881"/>
        <v>1.1740439310337396</v>
      </c>
    </row>
    <row r="3679" spans="1:35" x14ac:dyDescent="0.2">
      <c r="A3679" s="41">
        <v>42039</v>
      </c>
      <c r="B3679">
        <v>12465.29</v>
      </c>
      <c r="C3679">
        <v>3742.84</v>
      </c>
      <c r="D3679">
        <v>0.2</v>
      </c>
      <c r="E3679">
        <f t="shared" si="873"/>
        <v>5.5555555555555558E-6</v>
      </c>
      <c r="G3679">
        <f t="shared" si="874"/>
        <v>-2.5504332127345797E-4</v>
      </c>
      <c r="H3679">
        <f t="shared" si="875"/>
        <v>-3.8591130959668273E-3</v>
      </c>
      <c r="K3679" s="25">
        <v>3677</v>
      </c>
      <c r="U3679">
        <f t="shared" si="882"/>
        <v>-0.68096841875480163</v>
      </c>
      <c r="V3679">
        <f t="shared" si="883"/>
        <v>1.5796772599292228</v>
      </c>
      <c r="W3679">
        <f t="shared" si="884"/>
        <v>0.10129115882557871</v>
      </c>
      <c r="Y3679">
        <f t="shared" si="885"/>
        <v>-3.404842093774008</v>
      </c>
      <c r="Z3679">
        <f t="shared" si="886"/>
        <v>7.8983862996461145</v>
      </c>
      <c r="AA3679">
        <f t="shared" si="887"/>
        <v>-3.4935442058721069</v>
      </c>
      <c r="AC3679">
        <f t="shared" si="876"/>
        <v>-5.921914025332156E-3</v>
      </c>
      <c r="AD3679">
        <f t="shared" si="878"/>
        <v>2.3779984674558783</v>
      </c>
      <c r="AE3679">
        <f t="shared" si="879"/>
        <v>0.86625915380071072</v>
      </c>
      <c r="AG3679">
        <f t="shared" si="877"/>
        <v>-2.9631792348883006E-2</v>
      </c>
      <c r="AH3679">
        <f t="shared" si="880"/>
        <v>3.1391882488932423</v>
      </c>
      <c r="AI3679">
        <f t="shared" si="881"/>
        <v>1.1439642470374956</v>
      </c>
    </row>
    <row r="3680" spans="1:35" x14ac:dyDescent="0.2">
      <c r="A3680" s="41">
        <v>42040</v>
      </c>
      <c r="B3680">
        <v>12465.38</v>
      </c>
      <c r="C3680">
        <v>3782.11</v>
      </c>
      <c r="D3680">
        <v>0.21</v>
      </c>
      <c r="E3680">
        <f t="shared" si="873"/>
        <v>5.8333333333333331E-6</v>
      </c>
      <c r="G3680">
        <f t="shared" si="874"/>
        <v>7.2200486309044177E-6</v>
      </c>
      <c r="H3680">
        <f t="shared" si="875"/>
        <v>1.0492032787936428E-2</v>
      </c>
      <c r="K3680" s="25">
        <v>3678</v>
      </c>
      <c r="U3680">
        <f t="shared" si="882"/>
        <v>-0.68096841875480163</v>
      </c>
      <c r="V3680">
        <f t="shared" si="883"/>
        <v>1.5796772599292228</v>
      </c>
      <c r="W3680">
        <f t="shared" si="884"/>
        <v>0.10129115882557871</v>
      </c>
      <c r="Y3680">
        <f t="shared" si="885"/>
        <v>-3.404842093774008</v>
      </c>
      <c r="Z3680">
        <f t="shared" si="886"/>
        <v>7.8983862996461145</v>
      </c>
      <c r="AA3680">
        <f t="shared" si="887"/>
        <v>-3.4935442058721069</v>
      </c>
      <c r="AC3680">
        <f t="shared" si="876"/>
        <v>1.6569671709095603E-2</v>
      </c>
      <c r="AD3680">
        <f t="shared" si="878"/>
        <v>2.4174011213863547</v>
      </c>
      <c r="AE3680">
        <f t="shared" si="879"/>
        <v>0.88269304632428713</v>
      </c>
      <c r="AG3680">
        <f t="shared" si="877"/>
        <v>8.2826136323255806E-2</v>
      </c>
      <c r="AH3680">
        <f t="shared" si="880"/>
        <v>3.3991950827404369</v>
      </c>
      <c r="AI3680">
        <f t="shared" si="881"/>
        <v>1.2235386632242313</v>
      </c>
    </row>
    <row r="3681" spans="1:35" x14ac:dyDescent="0.2">
      <c r="A3681" s="41">
        <v>42041</v>
      </c>
      <c r="B3681">
        <v>12305.12</v>
      </c>
      <c r="C3681">
        <v>3770.2</v>
      </c>
      <c r="D3681">
        <v>0.21</v>
      </c>
      <c r="E3681">
        <f t="shared" si="873"/>
        <v>5.8333333333333331E-6</v>
      </c>
      <c r="G3681">
        <f t="shared" si="874"/>
        <v>-1.2856407105118208E-2</v>
      </c>
      <c r="H3681">
        <f t="shared" si="875"/>
        <v>-3.1490358556467975E-3</v>
      </c>
      <c r="K3681" s="25">
        <v>3679</v>
      </c>
      <c r="U3681">
        <f t="shared" si="882"/>
        <v>-0.68096841875480163</v>
      </c>
      <c r="V3681">
        <f t="shared" si="883"/>
        <v>1.5796772599292228</v>
      </c>
      <c r="W3681">
        <f t="shared" si="884"/>
        <v>0.10129115882557871</v>
      </c>
      <c r="Y3681">
        <f t="shared" si="885"/>
        <v>-3.404842093774008</v>
      </c>
      <c r="Z3681">
        <f t="shared" si="886"/>
        <v>7.8983862996461145</v>
      </c>
      <c r="AA3681">
        <f t="shared" si="887"/>
        <v>-3.4935442058721069</v>
      </c>
      <c r="AC3681">
        <f t="shared" si="876"/>
        <v>3.7809377504664826E-3</v>
      </c>
      <c r="AD3681">
        <f t="shared" si="878"/>
        <v>2.4265411645442243</v>
      </c>
      <c r="AE3681">
        <f t="shared" si="879"/>
        <v>0.88646685429546723</v>
      </c>
      <c r="AG3681">
        <f t="shared" si="877"/>
        <v>1.8881355418999084E-2</v>
      </c>
      <c r="AH3681">
        <f t="shared" si="880"/>
        <v>3.463376493236173</v>
      </c>
      <c r="AI3681">
        <f t="shared" si="881"/>
        <v>1.242243978319999</v>
      </c>
    </row>
    <row r="3682" spans="1:35" x14ac:dyDescent="0.2">
      <c r="A3682" s="41">
        <v>42044</v>
      </c>
      <c r="B3682">
        <v>12087.59</v>
      </c>
      <c r="C3682">
        <v>3754.36</v>
      </c>
      <c r="D3682">
        <v>0.23</v>
      </c>
      <c r="E3682">
        <f t="shared" si="873"/>
        <v>6.3888888888888894E-6</v>
      </c>
      <c r="G3682">
        <f t="shared" si="874"/>
        <v>-1.7678007203505586E-2</v>
      </c>
      <c r="H3682">
        <f t="shared" si="875"/>
        <v>-4.2013686276589279E-3</v>
      </c>
      <c r="K3682" s="25">
        <v>3680</v>
      </c>
      <c r="U3682">
        <f t="shared" si="882"/>
        <v>0.23060203289731035</v>
      </c>
      <c r="V3682">
        <f t="shared" si="883"/>
        <v>-6.5334481345658793E-2</v>
      </c>
      <c r="W3682">
        <f t="shared" si="884"/>
        <v>0.83473244844834837</v>
      </c>
      <c r="Y3682">
        <f t="shared" si="885"/>
        <v>1.1530101644865518</v>
      </c>
      <c r="Z3682">
        <f t="shared" si="886"/>
        <v>-0.32667240672829395</v>
      </c>
      <c r="AA3682">
        <f t="shared" si="887"/>
        <v>0.17366224224174215</v>
      </c>
      <c r="AC3682">
        <f t="shared" si="876"/>
        <v>5.4019489955074865E-3</v>
      </c>
      <c r="AD3682">
        <f t="shared" si="878"/>
        <v>2.4396492161505914</v>
      </c>
      <c r="AE3682">
        <f t="shared" si="879"/>
        <v>0.8918542650973853</v>
      </c>
      <c r="AG3682">
        <f t="shared" si="877"/>
        <v>2.6986411644204098E-2</v>
      </c>
      <c r="AH3682">
        <f t="shared" si="880"/>
        <v>3.556840596961504</v>
      </c>
      <c r="AI3682">
        <f t="shared" si="881"/>
        <v>1.2688726780632154</v>
      </c>
    </row>
    <row r="3683" spans="1:35" x14ac:dyDescent="0.2">
      <c r="A3683" s="41">
        <v>42045</v>
      </c>
      <c r="B3683">
        <v>12177.71</v>
      </c>
      <c r="C3683">
        <v>3794.62</v>
      </c>
      <c r="D3683">
        <v>0.23</v>
      </c>
      <c r="E3683">
        <f t="shared" si="873"/>
        <v>6.3888888888888894E-6</v>
      </c>
      <c r="G3683">
        <f t="shared" si="874"/>
        <v>7.4555804755124045E-3</v>
      </c>
      <c r="H3683">
        <f t="shared" si="875"/>
        <v>1.0723532106670581E-2</v>
      </c>
      <c r="K3683" s="25">
        <v>3681</v>
      </c>
      <c r="U3683">
        <f t="shared" si="882"/>
        <v>0.23060203289731035</v>
      </c>
      <c r="V3683">
        <f t="shared" si="883"/>
        <v>-6.5334481345658793E-2</v>
      </c>
      <c r="W3683">
        <f t="shared" si="884"/>
        <v>0.83473244844834837</v>
      </c>
      <c r="Y3683">
        <f t="shared" si="885"/>
        <v>1.1530101644865518</v>
      </c>
      <c r="Z3683">
        <f t="shared" si="886"/>
        <v>-0.32667240672829395</v>
      </c>
      <c r="AA3683">
        <f t="shared" si="887"/>
        <v>0.17366224224174215</v>
      </c>
      <c r="AC3683">
        <f t="shared" si="876"/>
        <v>1.0239886185649007E-3</v>
      </c>
      <c r="AD3683">
        <f t="shared" si="878"/>
        <v>2.4421473891812204</v>
      </c>
      <c r="AE3683">
        <f t="shared" si="879"/>
        <v>0.89287772979723223</v>
      </c>
      <c r="AG3683">
        <f t="shared" si="877"/>
        <v>5.0943875372689486E-3</v>
      </c>
      <c r="AH3683">
        <f t="shared" si="880"/>
        <v>3.5749605213707167</v>
      </c>
      <c r="AI3683">
        <f t="shared" si="881"/>
        <v>1.2739541331117714</v>
      </c>
    </row>
    <row r="3684" spans="1:35" x14ac:dyDescent="0.2">
      <c r="A3684" s="41">
        <v>42046</v>
      </c>
      <c r="B3684">
        <v>12154.69</v>
      </c>
      <c r="C3684">
        <v>3795.82</v>
      </c>
      <c r="D3684">
        <v>8.5000000000000006E-2</v>
      </c>
      <c r="E3684">
        <f t="shared" si="873"/>
        <v>2.3611111111111111E-6</v>
      </c>
      <c r="G3684">
        <f t="shared" si="874"/>
        <v>-1.8903389882004597E-3</v>
      </c>
      <c r="H3684">
        <f t="shared" si="875"/>
        <v>3.1623719898178811E-4</v>
      </c>
      <c r="K3684" s="25">
        <v>3682</v>
      </c>
      <c r="U3684">
        <f t="shared" si="882"/>
        <v>0.23060203289731035</v>
      </c>
      <c r="V3684">
        <f t="shared" si="883"/>
        <v>-6.5334481345658793E-2</v>
      </c>
      <c r="W3684">
        <f t="shared" si="884"/>
        <v>0.83473244844834837</v>
      </c>
      <c r="Y3684">
        <f t="shared" si="885"/>
        <v>1.1530101644865518</v>
      </c>
      <c r="Z3684">
        <f t="shared" si="886"/>
        <v>-0.32667240672829395</v>
      </c>
      <c r="AA3684">
        <f t="shared" si="887"/>
        <v>0.17366224224174215</v>
      </c>
      <c r="AC3684">
        <f t="shared" si="876"/>
        <v>-4.5124419405666316E-4</v>
      </c>
      <c r="AD3684">
        <f t="shared" si="878"/>
        <v>2.4410453843508217</v>
      </c>
      <c r="AE3684">
        <f t="shared" si="879"/>
        <v>0.89242638376187622</v>
      </c>
      <c r="AG3684">
        <f t="shared" si="877"/>
        <v>-2.2817765258388713E-3</v>
      </c>
      <c r="AH3684">
        <f t="shared" si="880"/>
        <v>3.5668032603722524</v>
      </c>
      <c r="AI3684">
        <f t="shared" si="881"/>
        <v>1.2716697493670601</v>
      </c>
    </row>
    <row r="3685" spans="1:35" x14ac:dyDescent="0.2">
      <c r="A3685" s="41">
        <v>42047</v>
      </c>
      <c r="B3685">
        <v>12418.64</v>
      </c>
      <c r="C3685">
        <v>3833.35</v>
      </c>
      <c r="D3685">
        <v>0.23</v>
      </c>
      <c r="E3685">
        <f t="shared" si="873"/>
        <v>6.3888888888888894E-6</v>
      </c>
      <c r="G3685">
        <f t="shared" si="874"/>
        <v>2.1715897320293557E-2</v>
      </c>
      <c r="H3685">
        <f t="shared" si="875"/>
        <v>9.8871917003439946E-3</v>
      </c>
      <c r="K3685" s="25">
        <v>3683</v>
      </c>
      <c r="U3685">
        <f t="shared" si="882"/>
        <v>0.23060203289731035</v>
      </c>
      <c r="V3685">
        <f t="shared" si="883"/>
        <v>-6.5334481345658793E-2</v>
      </c>
      <c r="W3685">
        <f t="shared" si="884"/>
        <v>0.83473244844834837</v>
      </c>
      <c r="Y3685">
        <f t="shared" si="885"/>
        <v>1.1530101644865518</v>
      </c>
      <c r="Z3685">
        <f t="shared" si="886"/>
        <v>-0.32667240672829395</v>
      </c>
      <c r="AA3685">
        <f t="shared" si="887"/>
        <v>0.17366224224174215</v>
      </c>
      <c r="AC3685">
        <f t="shared" si="876"/>
        <v>4.3637264226007071E-3</v>
      </c>
      <c r="AD3685">
        <f t="shared" si="878"/>
        <v>2.4516974385932806</v>
      </c>
      <c r="AE3685">
        <f t="shared" si="879"/>
        <v>0.89678061673817977</v>
      </c>
      <c r="AG3685">
        <f t="shared" si="877"/>
        <v>2.1809187668559098E-2</v>
      </c>
      <c r="AH3685">
        <f t="shared" si="880"/>
        <v>3.6445923420545392</v>
      </c>
      <c r="AI3685">
        <f t="shared" si="881"/>
        <v>1.2932445188917725</v>
      </c>
    </row>
    <row r="3686" spans="1:35" x14ac:dyDescent="0.2">
      <c r="A3686" s="41">
        <v>42048</v>
      </c>
      <c r="B3686">
        <v>12500.83</v>
      </c>
      <c r="C3686">
        <v>3849.29</v>
      </c>
      <c r="D3686">
        <v>0.23</v>
      </c>
      <c r="E3686">
        <f t="shared" si="873"/>
        <v>6.3888888888888894E-6</v>
      </c>
      <c r="G3686">
        <f t="shared" si="874"/>
        <v>6.618277041608462E-3</v>
      </c>
      <c r="H3686">
        <f t="shared" si="875"/>
        <v>4.1582427902487522E-3</v>
      </c>
      <c r="K3686" s="25">
        <v>3684</v>
      </c>
      <c r="U3686">
        <f t="shared" si="882"/>
        <v>0.23060203289731035</v>
      </c>
      <c r="V3686">
        <f t="shared" si="883"/>
        <v>-6.5334481345658793E-2</v>
      </c>
      <c r="W3686">
        <f t="shared" si="884"/>
        <v>0.83473244844834837</v>
      </c>
      <c r="Y3686">
        <f t="shared" si="885"/>
        <v>1.1530101644865518</v>
      </c>
      <c r="Z3686">
        <f t="shared" si="886"/>
        <v>-0.32667240672829395</v>
      </c>
      <c r="AA3686">
        <f t="shared" si="887"/>
        <v>0.17366224224174215</v>
      </c>
      <c r="AC3686">
        <f t="shared" si="876"/>
        <v>1.2598445169273679E-3</v>
      </c>
      <c r="AD3686">
        <f t="shared" si="878"/>
        <v>2.4547861961684574</v>
      </c>
      <c r="AE3686">
        <f t="shared" si="879"/>
        <v>0.89803966831691973</v>
      </c>
      <c r="AG3686">
        <f t="shared" si="877"/>
        <v>6.2736670290812844E-3</v>
      </c>
      <c r="AH3686">
        <f t="shared" si="880"/>
        <v>3.6674573008653288</v>
      </c>
      <c r="AI3686">
        <f t="shared" si="881"/>
        <v>1.2994985883947177</v>
      </c>
    </row>
    <row r="3687" spans="1:35" x14ac:dyDescent="0.2">
      <c r="A3687" s="41">
        <v>42051</v>
      </c>
      <c r="B3687">
        <v>12458.01</v>
      </c>
      <c r="C3687">
        <v>3849.29</v>
      </c>
      <c r="D3687">
        <v>0.185</v>
      </c>
      <c r="E3687">
        <f t="shared" si="873"/>
        <v>5.1388888888888886E-6</v>
      </c>
      <c r="G3687">
        <f t="shared" si="874"/>
        <v>-3.4253725552623074E-3</v>
      </c>
      <c r="H3687">
        <f t="shared" si="875"/>
        <v>0</v>
      </c>
      <c r="K3687" s="25">
        <v>3685</v>
      </c>
      <c r="U3687">
        <f t="shared" si="882"/>
        <v>0.34597011129620603</v>
      </c>
      <c r="V3687">
        <f t="shared" si="883"/>
        <v>-0.41226126280566328</v>
      </c>
      <c r="W3687">
        <f t="shared" si="884"/>
        <v>1.0662911515094573</v>
      </c>
      <c r="Y3687">
        <f t="shared" si="885"/>
        <v>1.72985055648103</v>
      </c>
      <c r="Z3687">
        <f t="shared" si="886"/>
        <v>-2.0613063140283163</v>
      </c>
      <c r="AA3687">
        <f t="shared" si="887"/>
        <v>1.3314557575472863</v>
      </c>
      <c r="AC3687">
        <f t="shared" si="876"/>
        <v>-7.8456486180905594E-4</v>
      </c>
      <c r="AD3687">
        <f t="shared" si="878"/>
        <v>2.4528602571756899</v>
      </c>
      <c r="AE3687">
        <f t="shared" si="879"/>
        <v>0.89725479552302723</v>
      </c>
      <c r="AG3687">
        <f t="shared" si="877"/>
        <v>-3.9483798646008355E-3</v>
      </c>
      <c r="AH3687">
        <f t="shared" si="880"/>
        <v>3.652976786304309</v>
      </c>
      <c r="AI3687">
        <f t="shared" si="881"/>
        <v>1.295542393099363</v>
      </c>
    </row>
    <row r="3688" spans="1:35" x14ac:dyDescent="0.2">
      <c r="A3688" s="41">
        <v>42052</v>
      </c>
      <c r="B3688">
        <v>12419.35</v>
      </c>
      <c r="C3688">
        <v>3856.04</v>
      </c>
      <c r="D3688">
        <v>0.2</v>
      </c>
      <c r="E3688">
        <f t="shared" si="873"/>
        <v>5.5555555555555558E-6</v>
      </c>
      <c r="G3688">
        <f t="shared" si="874"/>
        <v>-3.1032243512406758E-3</v>
      </c>
      <c r="H3688">
        <f t="shared" si="875"/>
        <v>1.7535701389087338E-3</v>
      </c>
      <c r="K3688" s="25">
        <v>3686</v>
      </c>
      <c r="U3688">
        <f t="shared" si="882"/>
        <v>0.34597011129620603</v>
      </c>
      <c r="V3688">
        <f t="shared" si="883"/>
        <v>-0.41226126280566328</v>
      </c>
      <c r="W3688">
        <f t="shared" si="884"/>
        <v>1.0662911515094573</v>
      </c>
      <c r="Y3688">
        <f t="shared" si="885"/>
        <v>1.72985055648103</v>
      </c>
      <c r="Z3688">
        <f t="shared" si="886"/>
        <v>-2.0613063140283163</v>
      </c>
      <c r="AA3688">
        <f t="shared" si="887"/>
        <v>1.3314557575472863</v>
      </c>
      <c r="AC3688">
        <f t="shared" si="876"/>
        <v>-1.7910723623098378E-3</v>
      </c>
      <c r="AD3688">
        <f t="shared" si="878"/>
        <v>2.4484670069604544</v>
      </c>
      <c r="AE3688">
        <f t="shared" si="879"/>
        <v>0.89546211727281977</v>
      </c>
      <c r="AG3688">
        <f t="shared" si="877"/>
        <v>-8.9759173671047441E-3</v>
      </c>
      <c r="AH3688">
        <f t="shared" si="880"/>
        <v>3.6201879685264897</v>
      </c>
      <c r="AI3688">
        <f t="shared" si="881"/>
        <v>1.2865259494969412</v>
      </c>
    </row>
    <row r="3689" spans="1:35" x14ac:dyDescent="0.2">
      <c r="A3689" s="41">
        <v>42053</v>
      </c>
      <c r="B3689">
        <v>12453.4</v>
      </c>
      <c r="C3689">
        <v>3855</v>
      </c>
      <c r="D3689">
        <v>0.2</v>
      </c>
      <c r="E3689">
        <f t="shared" si="873"/>
        <v>5.5555555555555558E-6</v>
      </c>
      <c r="G3689">
        <f t="shared" si="874"/>
        <v>2.7416893798789207E-3</v>
      </c>
      <c r="H3689">
        <f t="shared" si="875"/>
        <v>-2.6970674578063601E-4</v>
      </c>
      <c r="K3689" s="25">
        <v>3687</v>
      </c>
      <c r="U3689">
        <f t="shared" si="882"/>
        <v>0.34597011129620603</v>
      </c>
      <c r="V3689">
        <f t="shared" si="883"/>
        <v>-0.41226126280566328</v>
      </c>
      <c r="W3689">
        <f t="shared" si="884"/>
        <v>1.0662911515094573</v>
      </c>
      <c r="Y3689">
        <f t="shared" si="885"/>
        <v>1.72985055648103</v>
      </c>
      <c r="Z3689">
        <f t="shared" si="886"/>
        <v>-2.0613063140283163</v>
      </c>
      <c r="AA3689">
        <f t="shared" si="887"/>
        <v>1.3314557575472863</v>
      </c>
      <c r="AC3689">
        <f t="shared" si="876"/>
        <v>1.0656560632296753E-3</v>
      </c>
      <c r="AD3689">
        <f t="shared" si="878"/>
        <v>2.4510762306720393</v>
      </c>
      <c r="AE3689">
        <f t="shared" si="879"/>
        <v>0.89652720592769919</v>
      </c>
      <c r="AG3689">
        <f t="shared" si="877"/>
        <v>5.306058093926154E-3</v>
      </c>
      <c r="AH3689">
        <f t="shared" si="880"/>
        <v>3.6393968961984235</v>
      </c>
      <c r="AI3689">
        <f t="shared" si="881"/>
        <v>1.2918179800633245</v>
      </c>
    </row>
    <row r="3690" spans="1:35" x14ac:dyDescent="0.2">
      <c r="A3690" s="41">
        <v>42054</v>
      </c>
      <c r="B3690">
        <v>12531.3</v>
      </c>
      <c r="C3690">
        <v>3851.53</v>
      </c>
      <c r="D3690">
        <v>0.2</v>
      </c>
      <c r="E3690">
        <f t="shared" si="873"/>
        <v>5.5555555555555558E-6</v>
      </c>
      <c r="G3690">
        <f t="shared" si="874"/>
        <v>6.2553198323349159E-3</v>
      </c>
      <c r="H3690">
        <f t="shared" si="875"/>
        <v>-9.0012970168606998E-4</v>
      </c>
      <c r="K3690" s="25">
        <v>3688</v>
      </c>
      <c r="U3690">
        <f t="shared" si="882"/>
        <v>0.34597011129620603</v>
      </c>
      <c r="V3690">
        <f t="shared" si="883"/>
        <v>-0.41226126280566328</v>
      </c>
      <c r="W3690">
        <f t="shared" si="884"/>
        <v>1.0662911515094573</v>
      </c>
      <c r="Y3690">
        <f t="shared" si="885"/>
        <v>1.72985055648103</v>
      </c>
      <c r="Z3690">
        <f t="shared" si="886"/>
        <v>-2.0613063140283163</v>
      </c>
      <c r="AA3690">
        <f t="shared" si="887"/>
        <v>1.3314557575472863</v>
      </c>
      <c r="AC3690">
        <f t="shared" si="876"/>
        <v>2.5411661458228682E-3</v>
      </c>
      <c r="AD3690">
        <f t="shared" si="878"/>
        <v>2.4573048226102538</v>
      </c>
      <c r="AE3690">
        <f t="shared" si="879"/>
        <v>0.89906514877030952</v>
      </c>
      <c r="AG3690">
        <f t="shared" si="877"/>
        <v>1.2683608506892116E-2</v>
      </c>
      <c r="AH3690">
        <f t="shared" si="880"/>
        <v>3.6855575816310031</v>
      </c>
      <c r="AI3690">
        <f t="shared" si="881"/>
        <v>1.3044218253566588</v>
      </c>
    </row>
    <row r="3691" spans="1:35" x14ac:dyDescent="0.2">
      <c r="A3691" s="41">
        <v>42055</v>
      </c>
      <c r="B3691">
        <v>12562.79</v>
      </c>
      <c r="C3691">
        <v>3875.6</v>
      </c>
      <c r="D3691">
        <v>0.2</v>
      </c>
      <c r="E3691">
        <f t="shared" si="873"/>
        <v>5.5555555555555558E-6</v>
      </c>
      <c r="G3691">
        <f t="shared" si="874"/>
        <v>2.5129076791714829E-3</v>
      </c>
      <c r="H3691">
        <f t="shared" si="875"/>
        <v>6.2494644985238877E-3</v>
      </c>
      <c r="K3691" s="25">
        <v>3689</v>
      </c>
      <c r="U3691">
        <f t="shared" si="882"/>
        <v>0.34597011129620603</v>
      </c>
      <c r="V3691">
        <f t="shared" si="883"/>
        <v>-0.41226126280566328</v>
      </c>
      <c r="W3691">
        <f t="shared" si="884"/>
        <v>1.0662911515094573</v>
      </c>
      <c r="Y3691">
        <f t="shared" si="885"/>
        <v>1.72985055648103</v>
      </c>
      <c r="Z3691">
        <f t="shared" si="886"/>
        <v>-2.0613063140283163</v>
      </c>
      <c r="AA3691">
        <f t="shared" si="887"/>
        <v>1.3314557575472863</v>
      </c>
      <c r="AC3691">
        <f t="shared" si="876"/>
        <v>-1.7010973368499621E-3</v>
      </c>
      <c r="AD3691">
        <f t="shared" si="878"/>
        <v>2.4531247079206828</v>
      </c>
      <c r="AE3691">
        <f t="shared" si="879"/>
        <v>0.89736260292444858</v>
      </c>
      <c r="AG3691">
        <f t="shared" si="877"/>
        <v>-8.5277089064720347E-3</v>
      </c>
      <c r="AH3691">
        <f t="shared" si="880"/>
        <v>3.6541282194168128</v>
      </c>
      <c r="AI3691">
        <f t="shared" si="881"/>
        <v>1.2958575474925549</v>
      </c>
    </row>
    <row r="3692" spans="1:35" x14ac:dyDescent="0.2">
      <c r="A3692" s="41">
        <v>42058</v>
      </c>
      <c r="B3692">
        <v>12638.64</v>
      </c>
      <c r="C3692">
        <v>3874.46</v>
      </c>
      <c r="D3692">
        <v>0.23</v>
      </c>
      <c r="E3692">
        <f t="shared" si="873"/>
        <v>6.3888888888888894E-6</v>
      </c>
      <c r="G3692">
        <f t="shared" si="874"/>
        <v>6.037671568178608E-3</v>
      </c>
      <c r="H3692">
        <f t="shared" si="875"/>
        <v>-2.9414800288984227E-4</v>
      </c>
      <c r="K3692" s="25">
        <v>3690</v>
      </c>
      <c r="U3692">
        <f t="shared" si="882"/>
        <v>-9.8122742006477331E-2</v>
      </c>
      <c r="V3692">
        <f t="shared" si="883"/>
        <v>0.48908698225090613</v>
      </c>
      <c r="W3692">
        <f t="shared" si="884"/>
        <v>0.60903575975557134</v>
      </c>
      <c r="Y3692">
        <f t="shared" si="885"/>
        <v>-0.49061371003238663</v>
      </c>
      <c r="Z3692">
        <f t="shared" si="886"/>
        <v>2.4454349112545306</v>
      </c>
      <c r="AA3692">
        <f t="shared" si="887"/>
        <v>-0.95482120122214398</v>
      </c>
      <c r="AC3692">
        <f t="shared" si="876"/>
        <v>2.21604357126643E-3</v>
      </c>
      <c r="AD3692">
        <f t="shared" si="878"/>
        <v>2.4585609391591849</v>
      </c>
      <c r="AE3692">
        <f t="shared" si="879"/>
        <v>0.89957619469269345</v>
      </c>
      <c r="AG3692">
        <f t="shared" si="877"/>
        <v>1.1057995634109927E-2</v>
      </c>
      <c r="AH3692">
        <f t="shared" si="880"/>
        <v>3.6945355533136017</v>
      </c>
      <c r="AI3692">
        <f t="shared" si="881"/>
        <v>1.3068548505088562</v>
      </c>
    </row>
    <row r="3693" spans="1:35" x14ac:dyDescent="0.2">
      <c r="A3693" s="41">
        <v>42059</v>
      </c>
      <c r="B3693">
        <v>12703.87</v>
      </c>
      <c r="C3693">
        <v>3885.27</v>
      </c>
      <c r="D3693">
        <v>0.22</v>
      </c>
      <c r="E3693">
        <f t="shared" si="873"/>
        <v>6.1111111111111112E-6</v>
      </c>
      <c r="G3693">
        <f t="shared" si="874"/>
        <v>5.161156580138479E-3</v>
      </c>
      <c r="H3693">
        <f t="shared" si="875"/>
        <v>2.7900662285840982E-3</v>
      </c>
      <c r="K3693" s="25">
        <v>3691</v>
      </c>
      <c r="U3693">
        <f t="shared" si="882"/>
        <v>-9.8122742006477331E-2</v>
      </c>
      <c r="V3693">
        <f t="shared" si="883"/>
        <v>0.48908698225090613</v>
      </c>
      <c r="W3693">
        <f t="shared" si="884"/>
        <v>0.60903575975557134</v>
      </c>
      <c r="Y3693">
        <f t="shared" si="885"/>
        <v>-0.49061371003238663</v>
      </c>
      <c r="Z3693">
        <f t="shared" si="886"/>
        <v>2.4454349112545306</v>
      </c>
      <c r="AA3693">
        <f t="shared" si="887"/>
        <v>-0.95482120122214398</v>
      </c>
      <c r="AC3693">
        <f t="shared" si="876"/>
        <v>8.6204929824884103E-4</v>
      </c>
      <c r="AD3693">
        <f t="shared" si="878"/>
        <v>2.4606803398914887</v>
      </c>
      <c r="AE3693">
        <f t="shared" si="879"/>
        <v>0.90043787263984587</v>
      </c>
      <c r="AG3693">
        <f t="shared" si="877"/>
        <v>4.2846909356886497E-3</v>
      </c>
      <c r="AH3693">
        <f t="shared" si="880"/>
        <v>3.7103654963104638</v>
      </c>
      <c r="AI3693">
        <f t="shared" si="881"/>
        <v>1.3111303882926415</v>
      </c>
    </row>
    <row r="3694" spans="1:35" x14ac:dyDescent="0.2">
      <c r="A3694" s="41">
        <v>42060</v>
      </c>
      <c r="B3694">
        <v>12732.62</v>
      </c>
      <c r="C3694">
        <v>3882.95</v>
      </c>
      <c r="D3694">
        <v>0.22</v>
      </c>
      <c r="E3694">
        <f t="shared" si="873"/>
        <v>6.1111111111111112E-6</v>
      </c>
      <c r="G3694">
        <f t="shared" si="874"/>
        <v>2.2630899088230592E-3</v>
      </c>
      <c r="H3694">
        <f t="shared" si="875"/>
        <v>-5.9712709798808415E-4</v>
      </c>
      <c r="K3694" s="25">
        <v>3692</v>
      </c>
      <c r="U3694">
        <f t="shared" si="882"/>
        <v>-9.8122742006477331E-2</v>
      </c>
      <c r="V3694">
        <f t="shared" si="883"/>
        <v>0.48908698225090613</v>
      </c>
      <c r="W3694">
        <f t="shared" si="884"/>
        <v>0.60903575975557134</v>
      </c>
      <c r="Y3694">
        <f t="shared" si="885"/>
        <v>-0.49061371003238663</v>
      </c>
      <c r="Z3694">
        <f t="shared" si="886"/>
        <v>2.4454349112545306</v>
      </c>
      <c r="AA3694">
        <f t="shared" si="887"/>
        <v>-0.95482120122214398</v>
      </c>
      <c r="AC3694">
        <f t="shared" si="876"/>
        <v>-5.1038579243763431E-4</v>
      </c>
      <c r="AD3694">
        <f t="shared" si="878"/>
        <v>2.4594244436062773</v>
      </c>
      <c r="AE3694">
        <f t="shared" si="879"/>
        <v>0.89992735655624523</v>
      </c>
      <c r="AG3694">
        <f t="shared" si="877"/>
        <v>-2.5763734066326159E-3</v>
      </c>
      <c r="AH3694">
        <f t="shared" si="880"/>
        <v>3.7008062093168821</v>
      </c>
      <c r="AI3694">
        <f t="shared" si="881"/>
        <v>1.3085506903246082</v>
      </c>
    </row>
    <row r="3695" spans="1:35" x14ac:dyDescent="0.2">
      <c r="A3695" s="41">
        <v>42061</v>
      </c>
      <c r="B3695">
        <v>12701.42</v>
      </c>
      <c r="C3695">
        <v>3877.85</v>
      </c>
      <c r="D3695">
        <v>0.23</v>
      </c>
      <c r="E3695">
        <f t="shared" si="873"/>
        <v>6.3888888888888894E-6</v>
      </c>
      <c r="G3695">
        <f t="shared" si="874"/>
        <v>-2.4503990537690376E-3</v>
      </c>
      <c r="H3695">
        <f t="shared" si="875"/>
        <v>-1.3134343733501356E-3</v>
      </c>
      <c r="K3695" s="25">
        <v>3693</v>
      </c>
      <c r="U3695">
        <f t="shared" si="882"/>
        <v>-9.8122742006477331E-2</v>
      </c>
      <c r="V3695">
        <f t="shared" si="883"/>
        <v>0.48908698225090613</v>
      </c>
      <c r="W3695">
        <f t="shared" si="884"/>
        <v>0.60903575975557134</v>
      </c>
      <c r="Y3695">
        <f t="shared" si="885"/>
        <v>-0.49061371003238663</v>
      </c>
      <c r="Z3695">
        <f t="shared" si="886"/>
        <v>2.4454349112545306</v>
      </c>
      <c r="AA3695">
        <f t="shared" si="887"/>
        <v>-0.95482120122214398</v>
      </c>
      <c r="AC3695">
        <f t="shared" si="876"/>
        <v>-3.9822189468202604E-4</v>
      </c>
      <c r="AD3695">
        <f t="shared" si="878"/>
        <v>2.4584450469445174</v>
      </c>
      <c r="AE3695">
        <f t="shared" si="879"/>
        <v>0.89952905535016814</v>
      </c>
      <c r="AG3695">
        <f t="shared" si="877"/>
        <v>-2.0155539178545747E-3</v>
      </c>
      <c r="AH3695">
        <f t="shared" si="880"/>
        <v>3.6933470348624731</v>
      </c>
      <c r="AI3695">
        <f t="shared" si="881"/>
        <v>1.3065331024444558</v>
      </c>
    </row>
    <row r="3696" spans="1:35" x14ac:dyDescent="0.2">
      <c r="A3696" s="41">
        <v>42062</v>
      </c>
      <c r="B3696">
        <v>12788.68</v>
      </c>
      <c r="C3696">
        <v>3866.42</v>
      </c>
      <c r="D3696">
        <v>0.13</v>
      </c>
      <c r="E3696">
        <f t="shared" si="873"/>
        <v>3.611111111111111E-6</v>
      </c>
      <c r="G3696">
        <f t="shared" si="874"/>
        <v>6.8700979890437622E-3</v>
      </c>
      <c r="H3696">
        <f t="shared" si="875"/>
        <v>-2.947509573603888E-3</v>
      </c>
      <c r="K3696" s="25">
        <v>3694</v>
      </c>
      <c r="U3696">
        <f t="shared" si="882"/>
        <v>-9.8122742006477331E-2</v>
      </c>
      <c r="V3696">
        <f t="shared" si="883"/>
        <v>0.48908698225090613</v>
      </c>
      <c r="W3696">
        <f t="shared" si="884"/>
        <v>0.60903575975557134</v>
      </c>
      <c r="Y3696">
        <f t="shared" si="885"/>
        <v>-0.49061371003238663</v>
      </c>
      <c r="Z3696">
        <f t="shared" si="886"/>
        <v>2.4454349112545306</v>
      </c>
      <c r="AA3696">
        <f t="shared" si="887"/>
        <v>-0.95482120122214398</v>
      </c>
      <c r="AC3696">
        <f t="shared" si="876"/>
        <v>-2.1118103532493018E-3</v>
      </c>
      <c r="AD3696">
        <f t="shared" si="878"/>
        <v>2.4532532772414855</v>
      </c>
      <c r="AE3696">
        <f t="shared" si="879"/>
        <v>0.89741501198107698</v>
      </c>
      <c r="AG3696">
        <f t="shared" si="877"/>
        <v>-1.0584607321802065E-2</v>
      </c>
      <c r="AH3696">
        <f t="shared" si="880"/>
        <v>3.6542544067953115</v>
      </c>
      <c r="AI3696">
        <f t="shared" si="881"/>
        <v>1.2958920797235463</v>
      </c>
    </row>
    <row r="3697" spans="1:35" x14ac:dyDescent="0.2">
      <c r="A3697" s="41">
        <v>42065</v>
      </c>
      <c r="B3697">
        <v>12773.92</v>
      </c>
      <c r="C3697">
        <v>3890.32</v>
      </c>
      <c r="D3697">
        <v>0.185</v>
      </c>
      <c r="E3697">
        <f t="shared" si="873"/>
        <v>5.1388888888888886E-6</v>
      </c>
      <c r="G3697">
        <f t="shared" si="874"/>
        <v>-1.1541456976013331E-3</v>
      </c>
      <c r="H3697">
        <f t="shared" si="875"/>
        <v>6.1814288152865155E-3</v>
      </c>
      <c r="K3697" s="25">
        <v>3695</v>
      </c>
      <c r="U3697">
        <f t="shared" si="882"/>
        <v>-0.19663678735184759</v>
      </c>
      <c r="V3697">
        <f t="shared" si="883"/>
        <v>0.75592307279106208</v>
      </c>
      <c r="W3697">
        <f t="shared" si="884"/>
        <v>0.44071371456078545</v>
      </c>
      <c r="Y3697">
        <f t="shared" si="885"/>
        <v>-0.98318393675923788</v>
      </c>
      <c r="Z3697">
        <f t="shared" si="886"/>
        <v>3.7796153639553105</v>
      </c>
      <c r="AA3697">
        <f t="shared" si="887"/>
        <v>-1.7964314271960726</v>
      </c>
      <c r="AC3697">
        <f t="shared" si="876"/>
        <v>3.1387036015900148E-3</v>
      </c>
      <c r="AD3697">
        <f t="shared" si="878"/>
        <v>2.4609533121383755</v>
      </c>
      <c r="AE3697">
        <f t="shared" si="879"/>
        <v>0.90054880013525351</v>
      </c>
      <c r="AG3697">
        <f t="shared" si="877"/>
        <v>1.5679073563505629E-2</v>
      </c>
      <c r="AH3697">
        <f t="shared" si="880"/>
        <v>3.7115497304592204</v>
      </c>
      <c r="AI3697">
        <f t="shared" si="881"/>
        <v>1.3114495065047531</v>
      </c>
    </row>
    <row r="3698" spans="1:35" x14ac:dyDescent="0.2">
      <c r="A3698" s="41">
        <v>42066</v>
      </c>
      <c r="B3698">
        <v>12615.88</v>
      </c>
      <c r="C3698">
        <v>3872.71</v>
      </c>
      <c r="D3698">
        <v>0.23</v>
      </c>
      <c r="E3698">
        <f t="shared" si="873"/>
        <v>6.3888888888888894E-6</v>
      </c>
      <c r="G3698">
        <f t="shared" si="874"/>
        <v>-1.2372083119355755E-2</v>
      </c>
      <c r="H3698">
        <f t="shared" si="875"/>
        <v>-4.5266199181558655E-3</v>
      </c>
      <c r="K3698" s="25">
        <v>3696</v>
      </c>
      <c r="U3698">
        <f t="shared" si="882"/>
        <v>-0.19663678735184759</v>
      </c>
      <c r="V3698">
        <f t="shared" si="883"/>
        <v>0.75592307279106208</v>
      </c>
      <c r="W3698">
        <f t="shared" si="884"/>
        <v>0.44071371456078545</v>
      </c>
      <c r="Y3698">
        <f t="shared" si="885"/>
        <v>-0.98318393675923788</v>
      </c>
      <c r="Z3698">
        <f t="shared" si="886"/>
        <v>3.7796153639553105</v>
      </c>
      <c r="AA3698">
        <f t="shared" si="887"/>
        <v>-1.7964314271960726</v>
      </c>
      <c r="AC3698">
        <f t="shared" si="876"/>
        <v>-9.8670498163852972E-4</v>
      </c>
      <c r="AD3698">
        <f t="shared" si="878"/>
        <v>2.4585250772457088</v>
      </c>
      <c r="AE3698">
        <f t="shared" si="879"/>
        <v>0.89956160803980312</v>
      </c>
      <c r="AG3698">
        <f t="shared" si="877"/>
        <v>-4.9540804637482052E-3</v>
      </c>
      <c r="AH3698">
        <f t="shared" si="880"/>
        <v>3.6931624144493225</v>
      </c>
      <c r="AI3698">
        <f t="shared" si="881"/>
        <v>1.3064831139040072</v>
      </c>
    </row>
    <row r="3699" spans="1:35" x14ac:dyDescent="0.2">
      <c r="A3699" s="41">
        <v>42067</v>
      </c>
      <c r="B3699">
        <v>12607.39</v>
      </c>
      <c r="C3699">
        <v>3856.51</v>
      </c>
      <c r="D3699">
        <v>7.4999999999999997E-2</v>
      </c>
      <c r="E3699">
        <f t="shared" si="873"/>
        <v>2.0833333333333334E-6</v>
      </c>
      <c r="G3699">
        <f t="shared" si="874"/>
        <v>-6.7296137883364319E-4</v>
      </c>
      <c r="H3699">
        <f t="shared" si="875"/>
        <v>-4.1831172486449589E-3</v>
      </c>
      <c r="K3699" s="25">
        <v>3697</v>
      </c>
      <c r="U3699">
        <f t="shared" si="882"/>
        <v>-0.19663678735184759</v>
      </c>
      <c r="V3699">
        <f t="shared" si="883"/>
        <v>0.75592307279106208</v>
      </c>
      <c r="W3699">
        <f t="shared" si="884"/>
        <v>0.44071371456078545</v>
      </c>
      <c r="Y3699">
        <f t="shared" si="885"/>
        <v>-0.98318393675923788</v>
      </c>
      <c r="Z3699">
        <f t="shared" si="886"/>
        <v>3.7796153639553105</v>
      </c>
      <c r="AA3699">
        <f t="shared" si="887"/>
        <v>-1.7964314271960726</v>
      </c>
      <c r="AC3699">
        <f t="shared" si="876"/>
        <v>-3.0269702099411347E-3</v>
      </c>
      <c r="AD3699">
        <f t="shared" si="878"/>
        <v>2.4510831950764929</v>
      </c>
      <c r="AE3699">
        <f t="shared" si="879"/>
        <v>0.89653004728957642</v>
      </c>
      <c r="AG3699">
        <f t="shared" si="877"/>
        <v>-1.5160406605261231E-2</v>
      </c>
      <c r="AH3699">
        <f t="shared" si="880"/>
        <v>3.6371725705870026</v>
      </c>
      <c r="AI3699">
        <f t="shared" si="881"/>
        <v>1.2912066134871218</v>
      </c>
    </row>
    <row r="3700" spans="1:35" x14ac:dyDescent="0.2">
      <c r="A3700" s="41">
        <v>42068</v>
      </c>
      <c r="B3700">
        <v>12688.24</v>
      </c>
      <c r="C3700">
        <v>3861.29</v>
      </c>
      <c r="D3700">
        <v>0.23</v>
      </c>
      <c r="E3700">
        <f t="shared" si="873"/>
        <v>6.3888888888888894E-6</v>
      </c>
      <c r="G3700">
        <f t="shared" si="874"/>
        <v>6.4129054467261162E-3</v>
      </c>
      <c r="H3700">
        <f t="shared" si="875"/>
        <v>1.2394626229414018E-3</v>
      </c>
      <c r="K3700" s="25">
        <v>3698</v>
      </c>
      <c r="U3700">
        <f t="shared" si="882"/>
        <v>-0.19663678735184759</v>
      </c>
      <c r="V3700">
        <f t="shared" si="883"/>
        <v>0.75592307279106208</v>
      </c>
      <c r="W3700">
        <f t="shared" si="884"/>
        <v>0.44071371456078545</v>
      </c>
      <c r="Y3700">
        <f t="shared" si="885"/>
        <v>-0.98318393675923788</v>
      </c>
      <c r="Z3700">
        <f t="shared" si="886"/>
        <v>3.7796153639553105</v>
      </c>
      <c r="AA3700">
        <f t="shared" si="887"/>
        <v>-1.7964314271960726</v>
      </c>
      <c r="AC3700">
        <f t="shared" si="876"/>
        <v>-3.2315657651985281E-4</v>
      </c>
      <c r="AD3700">
        <f t="shared" si="878"/>
        <v>2.4502911114224069</v>
      </c>
      <c r="AE3700">
        <f t="shared" si="879"/>
        <v>0.89620683848671834</v>
      </c>
      <c r="AG3700">
        <f t="shared" si="877"/>
        <v>-1.6241162159325972E-3</v>
      </c>
      <c r="AH3700">
        <f t="shared" si="880"/>
        <v>3.631265379634967</v>
      </c>
      <c r="AI3700">
        <f t="shared" si="881"/>
        <v>1.2895811769647001</v>
      </c>
    </row>
    <row r="3701" spans="1:35" x14ac:dyDescent="0.2">
      <c r="A3701" s="41">
        <v>42069</v>
      </c>
      <c r="B3701">
        <v>12545.75</v>
      </c>
      <c r="C3701">
        <v>3807.04</v>
      </c>
      <c r="D3701">
        <v>0.15</v>
      </c>
      <c r="E3701">
        <f t="shared" si="873"/>
        <v>4.1666666666666669E-6</v>
      </c>
      <c r="G3701">
        <f t="shared" si="874"/>
        <v>-1.1230083920228479E-2</v>
      </c>
      <c r="H3701">
        <f t="shared" si="875"/>
        <v>-1.4049708776082605E-2</v>
      </c>
      <c r="K3701" s="25">
        <v>3699</v>
      </c>
      <c r="U3701">
        <f t="shared" si="882"/>
        <v>-0.19663678735184759</v>
      </c>
      <c r="V3701">
        <f t="shared" si="883"/>
        <v>0.75592307279106208</v>
      </c>
      <c r="W3701">
        <f t="shared" si="884"/>
        <v>0.44071371456078545</v>
      </c>
      <c r="Y3701">
        <f t="shared" si="885"/>
        <v>-0.98318393675923788</v>
      </c>
      <c r="Z3701">
        <f t="shared" si="886"/>
        <v>3.7796153639553105</v>
      </c>
      <c r="AA3701">
        <f t="shared" si="887"/>
        <v>-1.7964314271960726</v>
      </c>
      <c r="AC3701">
        <f t="shared" si="876"/>
        <v>-8.4094357351164068E-3</v>
      </c>
      <c r="AD3701">
        <f t="shared" si="878"/>
        <v>2.4296855457885731</v>
      </c>
      <c r="AE3701">
        <f t="shared" si="879"/>
        <v>0.88776184395362567</v>
      </c>
      <c r="AG3701">
        <f t="shared" si="877"/>
        <v>-4.2072734231137589E-2</v>
      </c>
      <c r="AH3701">
        <f t="shared" si="880"/>
        <v>3.4784881163948542</v>
      </c>
      <c r="AI3701">
        <f t="shared" si="881"/>
        <v>1.246597750074115</v>
      </c>
    </row>
    <row r="3702" spans="1:35" x14ac:dyDescent="0.2">
      <c r="A3702" s="41">
        <v>42072</v>
      </c>
      <c r="B3702">
        <v>12561.63</v>
      </c>
      <c r="C3702">
        <v>3822.42</v>
      </c>
      <c r="D3702">
        <v>0.23</v>
      </c>
      <c r="E3702">
        <f t="shared" si="873"/>
        <v>6.3888888888888894E-6</v>
      </c>
      <c r="G3702">
        <f t="shared" si="874"/>
        <v>1.265767291712269E-3</v>
      </c>
      <c r="H3702">
        <f t="shared" si="875"/>
        <v>4.0398840043708783E-3</v>
      </c>
      <c r="K3702" s="25">
        <v>3700</v>
      </c>
      <c r="U3702">
        <f t="shared" si="882"/>
        <v>-0.73268572880820193</v>
      </c>
      <c r="V3702">
        <f t="shared" si="883"/>
        <v>1.776871357830706</v>
      </c>
      <c r="W3702">
        <f t="shared" si="884"/>
        <v>-4.4185629022504225E-2</v>
      </c>
      <c r="Y3702">
        <f t="shared" si="885"/>
        <v>-3.6634286440410095</v>
      </c>
      <c r="Z3702">
        <f t="shared" si="886"/>
        <v>8.8843567891535304</v>
      </c>
      <c r="AA3702">
        <f t="shared" si="887"/>
        <v>-4.2209281451125209</v>
      </c>
      <c r="AC3702">
        <f t="shared" si="876"/>
        <v>2.8067814236701488E-3</v>
      </c>
      <c r="AD3702">
        <f t="shared" si="878"/>
        <v>2.4365051420438522</v>
      </c>
      <c r="AE3702">
        <f t="shared" si="879"/>
        <v>0.89056469372146319</v>
      </c>
      <c r="AG3702">
        <f t="shared" si="877"/>
        <v>1.4017240451684078E-2</v>
      </c>
      <c r="AH3702">
        <f t="shared" si="880"/>
        <v>3.5272469207306867</v>
      </c>
      <c r="AI3702">
        <f t="shared" si="881"/>
        <v>1.2605176575164014</v>
      </c>
    </row>
    <row r="3703" spans="1:35" x14ac:dyDescent="0.2">
      <c r="A3703" s="41">
        <v>42073</v>
      </c>
      <c r="B3703">
        <v>12313.94</v>
      </c>
      <c r="C3703">
        <v>3757.83</v>
      </c>
      <c r="D3703">
        <v>0.23</v>
      </c>
      <c r="E3703">
        <f t="shared" si="873"/>
        <v>6.3888888888888894E-6</v>
      </c>
      <c r="G3703">
        <f t="shared" si="874"/>
        <v>-1.9717982459282649E-2</v>
      </c>
      <c r="H3703">
        <f t="shared" si="875"/>
        <v>-1.6897672155336187E-2</v>
      </c>
      <c r="K3703" s="25">
        <v>3701</v>
      </c>
      <c r="U3703">
        <f t="shared" si="882"/>
        <v>-0.73268572880820193</v>
      </c>
      <c r="V3703">
        <f t="shared" si="883"/>
        <v>1.776871357830706</v>
      </c>
      <c r="W3703">
        <f t="shared" si="884"/>
        <v>-4.4185629022504225E-2</v>
      </c>
      <c r="Y3703">
        <f t="shared" si="885"/>
        <v>-3.6634286440410095</v>
      </c>
      <c r="Z3703">
        <f t="shared" si="886"/>
        <v>8.8843567891535304</v>
      </c>
      <c r="AA3703">
        <f t="shared" si="887"/>
        <v>-4.2209281451125209</v>
      </c>
      <c r="AC3703">
        <f t="shared" si="876"/>
        <v>-1.5578187615097787E-2</v>
      </c>
      <c r="AD3703">
        <f t="shared" si="878"/>
        <v>2.3985488078159425</v>
      </c>
      <c r="AE3703">
        <f t="shared" si="879"/>
        <v>0.87486389106123086</v>
      </c>
      <c r="AG3703">
        <f t="shared" si="877"/>
        <v>-7.7916493631044498E-2</v>
      </c>
      <c r="AH3703">
        <f t="shared" si="880"/>
        <v>3.2524162084964527</v>
      </c>
      <c r="AI3703">
        <f t="shared" si="881"/>
        <v>1.1793981688886461</v>
      </c>
    </row>
    <row r="3704" spans="1:35" x14ac:dyDescent="0.2">
      <c r="A3704" s="41">
        <v>42074</v>
      </c>
      <c r="B3704">
        <v>12485.76</v>
      </c>
      <c r="C3704">
        <v>3751.2</v>
      </c>
      <c r="D3704">
        <v>0.22</v>
      </c>
      <c r="E3704">
        <f t="shared" si="873"/>
        <v>6.1111111111111112E-6</v>
      </c>
      <c r="G3704">
        <f t="shared" si="874"/>
        <v>1.3953291960168696E-2</v>
      </c>
      <c r="H3704">
        <f t="shared" si="875"/>
        <v>-1.7643161079665948E-3</v>
      </c>
      <c r="K3704" s="25">
        <v>3702</v>
      </c>
      <c r="U3704">
        <f t="shared" si="882"/>
        <v>-0.73268572880820193</v>
      </c>
      <c r="V3704">
        <f t="shared" si="883"/>
        <v>1.776871357830706</v>
      </c>
      <c r="W3704">
        <f t="shared" si="884"/>
        <v>-4.4185629022504225E-2</v>
      </c>
      <c r="Y3704">
        <f t="shared" si="885"/>
        <v>-3.6634286440410095</v>
      </c>
      <c r="Z3704">
        <f t="shared" si="886"/>
        <v>8.8843567891535304</v>
      </c>
      <c r="AA3704">
        <f t="shared" si="887"/>
        <v>-4.2209281451125209</v>
      </c>
      <c r="AC3704">
        <f t="shared" si="876"/>
        <v>-1.3358622944589327E-2</v>
      </c>
      <c r="AD3704">
        <f t="shared" si="878"/>
        <v>2.3665074986781351</v>
      </c>
      <c r="AE3704">
        <f t="shared" si="879"/>
        <v>0.86141523903784167</v>
      </c>
      <c r="AG3704">
        <f t="shared" si="877"/>
        <v>-6.681867027850219E-2</v>
      </c>
      <c r="AH3704">
        <f t="shared" si="880"/>
        <v>3.0350940822524719</v>
      </c>
      <c r="AI3704">
        <f t="shared" si="881"/>
        <v>1.1102424231257189</v>
      </c>
    </row>
    <row r="3705" spans="1:35" x14ac:dyDescent="0.2">
      <c r="A3705" s="41">
        <v>42075</v>
      </c>
      <c r="B3705">
        <v>12526.29</v>
      </c>
      <c r="C3705">
        <v>3799.43</v>
      </c>
      <c r="D3705">
        <v>0.21</v>
      </c>
      <c r="E3705">
        <f t="shared" si="873"/>
        <v>5.8333333333333331E-6</v>
      </c>
      <c r="G3705">
        <f t="shared" si="874"/>
        <v>3.2460979547901492E-3</v>
      </c>
      <c r="H3705">
        <f t="shared" si="875"/>
        <v>1.28572190232459E-2</v>
      </c>
      <c r="K3705" s="25">
        <v>3703</v>
      </c>
      <c r="U3705">
        <f t="shared" si="882"/>
        <v>-0.73268572880820193</v>
      </c>
      <c r="V3705">
        <f t="shared" si="883"/>
        <v>1.776871357830706</v>
      </c>
      <c r="W3705">
        <f t="shared" si="884"/>
        <v>-4.4185629022504225E-2</v>
      </c>
      <c r="Y3705">
        <f t="shared" si="885"/>
        <v>-3.6634286440410095</v>
      </c>
      <c r="Z3705">
        <f t="shared" si="886"/>
        <v>8.8843567891535304</v>
      </c>
      <c r="AA3705">
        <f t="shared" si="887"/>
        <v>-4.2209281451125209</v>
      </c>
      <c r="AC3705">
        <f t="shared" si="876"/>
        <v>2.0466984554685021E-2</v>
      </c>
      <c r="AD3705">
        <f t="shared" si="878"/>
        <v>2.4149427711021265</v>
      </c>
      <c r="AE3705">
        <f t="shared" si="879"/>
        <v>0.8816755895575511</v>
      </c>
      <c r="AG3705">
        <f t="shared" si="877"/>
        <v>0.10231047832898066</v>
      </c>
      <c r="AH3705">
        <f t="shared" si="880"/>
        <v>3.3456160095811804</v>
      </c>
      <c r="AI3705">
        <f t="shared" si="881"/>
        <v>1.2076508349453636</v>
      </c>
    </row>
    <row r="3706" spans="1:35" x14ac:dyDescent="0.2">
      <c r="A3706" s="41">
        <v>42076</v>
      </c>
      <c r="B3706">
        <v>12521.83</v>
      </c>
      <c r="C3706">
        <v>3776.44</v>
      </c>
      <c r="D3706">
        <v>0.105</v>
      </c>
      <c r="E3706">
        <f t="shared" si="873"/>
        <v>2.9166666666666666E-6</v>
      </c>
      <c r="G3706">
        <f t="shared" si="874"/>
        <v>-3.5605115321463463E-4</v>
      </c>
      <c r="H3706">
        <f t="shared" si="875"/>
        <v>-6.050907636145365E-3</v>
      </c>
      <c r="K3706" s="25">
        <v>3704</v>
      </c>
      <c r="U3706">
        <f t="shared" si="882"/>
        <v>-0.73268572880820193</v>
      </c>
      <c r="V3706">
        <f t="shared" si="883"/>
        <v>1.776871357830706</v>
      </c>
      <c r="W3706">
        <f t="shared" si="884"/>
        <v>-4.4185629022504225E-2</v>
      </c>
      <c r="Y3706">
        <f t="shared" si="885"/>
        <v>-3.6634286440410095</v>
      </c>
      <c r="Z3706">
        <f t="shared" si="886"/>
        <v>8.8843567891535304</v>
      </c>
      <c r="AA3706">
        <f t="shared" si="887"/>
        <v>-4.2209281451125209</v>
      </c>
      <c r="AC3706">
        <f t="shared" si="876"/>
        <v>-1.0491068618362369E-2</v>
      </c>
      <c r="AD3706">
        <f t="shared" si="878"/>
        <v>2.3896074407810759</v>
      </c>
      <c r="AE3706">
        <f t="shared" si="879"/>
        <v>0.87112910173357749</v>
      </c>
      <c r="AG3706">
        <f t="shared" si="877"/>
        <v>-5.2478676425145178E-2</v>
      </c>
      <c r="AH3706">
        <f t="shared" si="880"/>
        <v>3.1700425095715845</v>
      </c>
      <c r="AI3706">
        <f t="shared" si="881"/>
        <v>1.1537449977587673</v>
      </c>
    </row>
    <row r="3707" spans="1:35" x14ac:dyDescent="0.2">
      <c r="A3707" s="41">
        <v>42079</v>
      </c>
      <c r="B3707">
        <v>12871.78</v>
      </c>
      <c r="C3707">
        <v>3827.62</v>
      </c>
      <c r="D3707">
        <v>0.15</v>
      </c>
      <c r="E3707">
        <f t="shared" si="873"/>
        <v>4.1666666666666669E-6</v>
      </c>
      <c r="G3707">
        <f t="shared" si="874"/>
        <v>2.7947193022106253E-2</v>
      </c>
      <c r="H3707">
        <f t="shared" si="875"/>
        <v>1.3552446219190517E-2</v>
      </c>
      <c r="K3707" s="25">
        <v>3705</v>
      </c>
      <c r="U3707">
        <f t="shared" si="882"/>
        <v>-0.40645061753756623</v>
      </c>
      <c r="V3707">
        <f t="shared" si="883"/>
        <v>1.1341517437854074</v>
      </c>
      <c r="W3707">
        <f t="shared" si="884"/>
        <v>0.27229887375215878</v>
      </c>
      <c r="Y3707">
        <f t="shared" si="885"/>
        <v>-2.0322530876878311</v>
      </c>
      <c r="Z3707">
        <f t="shared" si="886"/>
        <v>5.6707587189270372</v>
      </c>
      <c r="AA3707">
        <f t="shared" si="887"/>
        <v>-2.6385056312392061</v>
      </c>
      <c r="AC3707">
        <f t="shared" si="876"/>
        <v>3.6043151531239439E-3</v>
      </c>
      <c r="AD3707">
        <f t="shared" si="878"/>
        <v>2.3982203390899008</v>
      </c>
      <c r="AE3707">
        <f t="shared" si="879"/>
        <v>0.87472693690876058</v>
      </c>
      <c r="AG3707">
        <f t="shared" si="877"/>
        <v>1.8009909098953062E-2</v>
      </c>
      <c r="AH3707">
        <f t="shared" si="880"/>
        <v>3.2271346870087863</v>
      </c>
      <c r="AI3707">
        <f t="shared" si="881"/>
        <v>1.1715946497286762</v>
      </c>
    </row>
    <row r="3708" spans="1:35" x14ac:dyDescent="0.2">
      <c r="A3708" s="41">
        <v>42080</v>
      </c>
      <c r="B3708">
        <v>12705.17</v>
      </c>
      <c r="C3708">
        <v>3814.91</v>
      </c>
      <c r="D3708">
        <v>0.21</v>
      </c>
      <c r="E3708">
        <f t="shared" si="873"/>
        <v>5.8333333333333331E-6</v>
      </c>
      <c r="G3708">
        <f t="shared" si="874"/>
        <v>-1.2943819735887388E-2</v>
      </c>
      <c r="H3708">
        <f t="shared" si="875"/>
        <v>-3.3206013136100336E-3</v>
      </c>
      <c r="K3708" s="25">
        <v>3706</v>
      </c>
      <c r="U3708">
        <f t="shared" si="882"/>
        <v>-0.40645061753756623</v>
      </c>
      <c r="V3708">
        <f t="shared" si="883"/>
        <v>1.1341517437854074</v>
      </c>
      <c r="W3708">
        <f t="shared" si="884"/>
        <v>0.27229887375215878</v>
      </c>
      <c r="Y3708">
        <f t="shared" si="885"/>
        <v>-2.0322530876878311</v>
      </c>
      <c r="Z3708">
        <f t="shared" si="886"/>
        <v>5.6707587189270372</v>
      </c>
      <c r="AA3708">
        <f t="shared" si="887"/>
        <v>-2.6385056312392061</v>
      </c>
      <c r="AC3708">
        <f t="shared" si="876"/>
        <v>1.4960923333400657E-3</v>
      </c>
      <c r="AD3708">
        <f t="shared" si="878"/>
        <v>2.4018082981528734</v>
      </c>
      <c r="AE3708">
        <f t="shared" si="879"/>
        <v>0.87622191121094528</v>
      </c>
      <c r="AG3708">
        <f t="shared" si="877"/>
        <v>7.4637950000336654E-3</v>
      </c>
      <c r="AH3708">
        <f t="shared" si="880"/>
        <v>3.2512213587501173</v>
      </c>
      <c r="AI3708">
        <f t="shared" si="881"/>
        <v>1.1790307284378445</v>
      </c>
    </row>
    <row r="3709" spans="1:35" x14ac:dyDescent="0.2">
      <c r="A3709" s="41">
        <v>42081</v>
      </c>
      <c r="B3709">
        <v>12689.78</v>
      </c>
      <c r="C3709">
        <v>3861.39</v>
      </c>
      <c r="D3709">
        <v>0.13</v>
      </c>
      <c r="E3709">
        <f t="shared" si="873"/>
        <v>3.611111111111111E-6</v>
      </c>
      <c r="G3709">
        <f t="shared" si="874"/>
        <v>-1.21131791231439E-3</v>
      </c>
      <c r="H3709">
        <f t="shared" si="875"/>
        <v>1.2183773667006566E-2</v>
      </c>
      <c r="K3709" s="25">
        <v>3707</v>
      </c>
      <c r="U3709">
        <f t="shared" si="882"/>
        <v>-0.40645061753756623</v>
      </c>
      <c r="V3709">
        <f t="shared" si="883"/>
        <v>1.1341517437854074</v>
      </c>
      <c r="W3709">
        <f t="shared" si="884"/>
        <v>0.27229887375215878</v>
      </c>
      <c r="Y3709">
        <f t="shared" si="885"/>
        <v>-2.0322530876878311</v>
      </c>
      <c r="Z3709">
        <f t="shared" si="886"/>
        <v>5.6707587189270372</v>
      </c>
      <c r="AA3709">
        <f t="shared" si="887"/>
        <v>-2.6385056312392061</v>
      </c>
      <c r="AC3709">
        <f t="shared" si="876"/>
        <v>1.4312177473913612E-2</v>
      </c>
      <c r="AD3709">
        <f t="shared" si="878"/>
        <v>2.436183404774356</v>
      </c>
      <c r="AE3709">
        <f t="shared" si="879"/>
        <v>0.89043263632979019</v>
      </c>
      <c r="AG3709">
        <f t="shared" si="877"/>
        <v>7.1537554036234727E-2</v>
      </c>
      <c r="AH3709">
        <f t="shared" si="880"/>
        <v>3.4838057823854638</v>
      </c>
      <c r="AI3709">
        <f t="shared" si="881"/>
        <v>1.2481253118524482</v>
      </c>
    </row>
    <row r="3710" spans="1:35" x14ac:dyDescent="0.2">
      <c r="A3710" s="41">
        <v>42082</v>
      </c>
      <c r="B3710">
        <v>12641.54</v>
      </c>
      <c r="C3710">
        <v>3842.62</v>
      </c>
      <c r="D3710">
        <v>0.23</v>
      </c>
      <c r="E3710">
        <f t="shared" si="873"/>
        <v>6.3888888888888894E-6</v>
      </c>
      <c r="G3710">
        <f t="shared" si="874"/>
        <v>-3.8014843440942066E-3</v>
      </c>
      <c r="H3710">
        <f t="shared" si="875"/>
        <v>-4.8609438570048564E-3</v>
      </c>
      <c r="K3710" s="25">
        <v>3708</v>
      </c>
      <c r="U3710">
        <f t="shared" si="882"/>
        <v>-0.40645061753756623</v>
      </c>
      <c r="V3710">
        <f t="shared" si="883"/>
        <v>1.1341517437854074</v>
      </c>
      <c r="W3710">
        <f t="shared" si="884"/>
        <v>0.27229887375215878</v>
      </c>
      <c r="Y3710">
        <f t="shared" si="885"/>
        <v>-2.0322530876878311</v>
      </c>
      <c r="Z3710">
        <f t="shared" si="886"/>
        <v>5.6707587189270372</v>
      </c>
      <c r="AA3710">
        <f t="shared" si="887"/>
        <v>-2.6385056312392061</v>
      </c>
      <c r="AC3710">
        <f t="shared" si="876"/>
        <v>-3.9669489911599914E-3</v>
      </c>
      <c r="AD3710">
        <f t="shared" si="878"/>
        <v>2.4265191894745057</v>
      </c>
      <c r="AE3710">
        <f t="shared" si="879"/>
        <v>0.88645779812549841</v>
      </c>
      <c r="AG3710">
        <f t="shared" si="877"/>
        <v>-1.9849189400244407E-2</v>
      </c>
      <c r="AH3710">
        <f t="shared" si="880"/>
        <v>3.414655061577228</v>
      </c>
      <c r="AI3710">
        <f t="shared" si="881"/>
        <v>1.2280764810624263</v>
      </c>
    </row>
    <row r="3711" spans="1:35" x14ac:dyDescent="0.2">
      <c r="A3711" s="41">
        <v>42083</v>
      </c>
      <c r="B3711">
        <v>12995.54</v>
      </c>
      <c r="C3711">
        <v>3877.26</v>
      </c>
      <c r="D3711">
        <v>0.15</v>
      </c>
      <c r="E3711">
        <f t="shared" si="873"/>
        <v>4.1666666666666669E-6</v>
      </c>
      <c r="G3711">
        <f t="shared" si="874"/>
        <v>2.8002917366080397E-2</v>
      </c>
      <c r="H3711">
        <f t="shared" si="875"/>
        <v>9.0146826904560773E-3</v>
      </c>
      <c r="K3711" s="25">
        <v>3709</v>
      </c>
      <c r="U3711">
        <f t="shared" si="882"/>
        <v>-0.40645061753756623</v>
      </c>
      <c r="V3711">
        <f t="shared" si="883"/>
        <v>1.1341517437854074</v>
      </c>
      <c r="W3711">
        <f t="shared" si="884"/>
        <v>0.27229887375215878</v>
      </c>
      <c r="Y3711">
        <f t="shared" si="885"/>
        <v>-2.0322530876878311</v>
      </c>
      <c r="Z3711">
        <f t="shared" si="886"/>
        <v>5.6707587189270372</v>
      </c>
      <c r="AA3711">
        <f t="shared" si="887"/>
        <v>-2.6385056312392061</v>
      </c>
      <c r="AC3711">
        <f t="shared" si="876"/>
        <v>-1.1560452759949555E-3</v>
      </c>
      <c r="AD3711">
        <f t="shared" si="878"/>
        <v>2.4237140234284027</v>
      </c>
      <c r="AE3711">
        <f t="shared" si="879"/>
        <v>0.8853010841137211</v>
      </c>
      <c r="AG3711">
        <f t="shared" si="877"/>
        <v>-5.8057819355303228E-3</v>
      </c>
      <c r="AH3711">
        <f t="shared" si="880"/>
        <v>3.3948303189046558</v>
      </c>
      <c r="AI3711">
        <f t="shared" si="881"/>
        <v>1.222253780057555</v>
      </c>
    </row>
    <row r="3712" spans="1:35" x14ac:dyDescent="0.2">
      <c r="A3712" s="41">
        <v>42086</v>
      </c>
      <c r="B3712">
        <v>12998.83</v>
      </c>
      <c r="C3712">
        <v>3870.49</v>
      </c>
      <c r="D3712">
        <v>0.15</v>
      </c>
      <c r="E3712">
        <f t="shared" si="873"/>
        <v>4.1666666666666669E-6</v>
      </c>
      <c r="G3712">
        <f t="shared" si="874"/>
        <v>2.531637777267473E-4</v>
      </c>
      <c r="H3712">
        <f t="shared" si="875"/>
        <v>-1.7460784162012441E-3</v>
      </c>
      <c r="K3712" s="25">
        <v>3710</v>
      </c>
      <c r="U3712">
        <f t="shared" si="882"/>
        <v>7.6455944448711899E-2</v>
      </c>
      <c r="V3712">
        <f t="shared" si="883"/>
        <v>0.30226262886710847</v>
      </c>
      <c r="W3712">
        <f t="shared" si="884"/>
        <v>0.62128142668417974</v>
      </c>
      <c r="Y3712">
        <f t="shared" si="885"/>
        <v>0.38227972224355949</v>
      </c>
      <c r="Z3712">
        <f t="shared" si="886"/>
        <v>1.5113131443355423</v>
      </c>
      <c r="AA3712">
        <f t="shared" si="887"/>
        <v>-0.89359286657910175</v>
      </c>
      <c r="AC3712">
        <f t="shared" si="876"/>
        <v>-2.0820818756752488E-3</v>
      </c>
      <c r="AD3712">
        <f t="shared" si="878"/>
        <v>2.4186676523884025</v>
      </c>
      <c r="AE3712">
        <f t="shared" si="879"/>
        <v>0.88321683169221787</v>
      </c>
      <c r="AG3712">
        <f t="shared" si="877"/>
        <v>-1.0427076045042913E-2</v>
      </c>
      <c r="AH3712">
        <f t="shared" si="880"/>
        <v>3.3594321650094199</v>
      </c>
      <c r="AI3712">
        <f t="shared" si="881"/>
        <v>1.2117719611841549</v>
      </c>
    </row>
    <row r="3713" spans="1:35" x14ac:dyDescent="0.2">
      <c r="A3713" s="41">
        <v>42087</v>
      </c>
      <c r="B3713">
        <v>13094.34</v>
      </c>
      <c r="C3713">
        <v>3847.05</v>
      </c>
      <c r="D3713">
        <v>0.13</v>
      </c>
      <c r="E3713">
        <f t="shared" si="873"/>
        <v>3.611111111111111E-6</v>
      </c>
      <c r="G3713">
        <f t="shared" si="874"/>
        <v>7.3475843595154503E-3</v>
      </c>
      <c r="H3713">
        <f t="shared" si="875"/>
        <v>-6.0560807546330316E-3</v>
      </c>
      <c r="K3713" s="25">
        <v>3711</v>
      </c>
      <c r="U3713">
        <f t="shared" si="882"/>
        <v>7.6455944448711899E-2</v>
      </c>
      <c r="V3713">
        <f t="shared" si="883"/>
        <v>0.30226262886710847</v>
      </c>
      <c r="W3713">
        <f t="shared" si="884"/>
        <v>0.62128142668417974</v>
      </c>
      <c r="Y3713">
        <f t="shared" si="885"/>
        <v>0.38227972224355949</v>
      </c>
      <c r="Z3713">
        <f t="shared" si="886"/>
        <v>1.5113131443355423</v>
      </c>
      <c r="AA3713">
        <f t="shared" si="887"/>
        <v>-0.89359286657910175</v>
      </c>
      <c r="AC3713">
        <f t="shared" si="876"/>
        <v>-1.2661717152923602E-3</v>
      </c>
      <c r="AD3713">
        <f t="shared" si="878"/>
        <v>2.4156052038182558</v>
      </c>
      <c r="AE3713">
        <f t="shared" si="879"/>
        <v>0.88194985770423773</v>
      </c>
      <c r="AG3713">
        <f t="shared" si="877"/>
        <v>-6.3475252431284684E-3</v>
      </c>
      <c r="AH3713">
        <f t="shared" si="880"/>
        <v>3.3381080845394449</v>
      </c>
      <c r="AI3713">
        <f t="shared" si="881"/>
        <v>1.2054042047452136</v>
      </c>
    </row>
    <row r="3714" spans="1:35" x14ac:dyDescent="0.2">
      <c r="A3714" s="41">
        <v>42088</v>
      </c>
      <c r="B3714">
        <v>13037.47</v>
      </c>
      <c r="C3714">
        <v>3791.13</v>
      </c>
      <c r="D3714">
        <v>0.24</v>
      </c>
      <c r="E3714">
        <f t="shared" si="873"/>
        <v>6.6666666666666666E-6</v>
      </c>
      <c r="G3714">
        <f t="shared" si="874"/>
        <v>-4.3430978575476733E-3</v>
      </c>
      <c r="H3714">
        <f t="shared" si="875"/>
        <v>-1.4535813155534779E-2</v>
      </c>
      <c r="K3714" s="25">
        <v>3712</v>
      </c>
      <c r="U3714">
        <f t="shared" si="882"/>
        <v>7.6455944448711899E-2</v>
      </c>
      <c r="V3714">
        <f t="shared" si="883"/>
        <v>0.30226262886710847</v>
      </c>
      <c r="W3714">
        <f t="shared" si="884"/>
        <v>0.62128142668417974</v>
      </c>
      <c r="Y3714">
        <f t="shared" si="885"/>
        <v>0.38227972224355949</v>
      </c>
      <c r="Z3714">
        <f t="shared" si="886"/>
        <v>1.5113131443355423</v>
      </c>
      <c r="AA3714">
        <f t="shared" si="887"/>
        <v>-0.89359286657910175</v>
      </c>
      <c r="AC3714">
        <f t="shared" si="876"/>
        <v>-4.7234452293820001E-3</v>
      </c>
      <c r="AD3714">
        <f t="shared" si="878"/>
        <v>2.4041952249422103</v>
      </c>
      <c r="AE3714">
        <f t="shared" si="879"/>
        <v>0.87721522175436217</v>
      </c>
      <c r="AG3714">
        <f t="shared" si="877"/>
        <v>-2.3631670591354445E-2</v>
      </c>
      <c r="AH3714">
        <f t="shared" si="880"/>
        <v>3.2592230138872718</v>
      </c>
      <c r="AI3714">
        <f t="shared" si="881"/>
        <v>1.1814888276729094</v>
      </c>
    </row>
    <row r="3715" spans="1:35" x14ac:dyDescent="0.2">
      <c r="A3715" s="41">
        <v>42089</v>
      </c>
      <c r="B3715">
        <v>12931.1</v>
      </c>
      <c r="C3715">
        <v>3782.21</v>
      </c>
      <c r="D3715">
        <v>0.24</v>
      </c>
      <c r="E3715">
        <f t="shared" ref="E3715:E3778" si="888">D3715/(100*360)</f>
        <v>6.6666666666666666E-6</v>
      </c>
      <c r="G3715">
        <f t="shared" si="874"/>
        <v>-8.158791544678452E-3</v>
      </c>
      <c r="H3715">
        <f t="shared" si="875"/>
        <v>-2.3528604927818544E-3</v>
      </c>
      <c r="K3715" s="25">
        <v>3713</v>
      </c>
      <c r="U3715">
        <f t="shared" si="882"/>
        <v>7.6455944448711899E-2</v>
      </c>
      <c r="V3715">
        <f t="shared" si="883"/>
        <v>0.30226262886710847</v>
      </c>
      <c r="W3715">
        <f t="shared" si="884"/>
        <v>0.62128142668417974</v>
      </c>
      <c r="Y3715">
        <f t="shared" si="885"/>
        <v>0.38227972224355949</v>
      </c>
      <c r="Z3715">
        <f t="shared" si="886"/>
        <v>1.5113131443355423</v>
      </c>
      <c r="AA3715">
        <f t="shared" si="887"/>
        <v>-0.89359286657910175</v>
      </c>
      <c r="AC3715">
        <f t="shared" si="876"/>
        <v>-1.3308280348364649E-3</v>
      </c>
      <c r="AD3715">
        <f t="shared" si="878"/>
        <v>2.4009956545356372</v>
      </c>
      <c r="AE3715">
        <f t="shared" si="879"/>
        <v>0.87588350738143361</v>
      </c>
      <c r="AG3715">
        <f t="shared" si="877"/>
        <v>-6.6808068408489912E-3</v>
      </c>
      <c r="AH3715">
        <f t="shared" si="880"/>
        <v>3.2374487744802409</v>
      </c>
      <c r="AI3715">
        <f t="shared" si="881"/>
        <v>1.1747856043461129</v>
      </c>
    </row>
    <row r="3716" spans="1:35" x14ac:dyDescent="0.2">
      <c r="A3716" s="41">
        <v>42090</v>
      </c>
      <c r="B3716">
        <v>12925.43</v>
      </c>
      <c r="C3716">
        <v>3791.9</v>
      </c>
      <c r="D3716">
        <v>0.17</v>
      </c>
      <c r="E3716">
        <f t="shared" si="888"/>
        <v>4.7222222222222223E-6</v>
      </c>
      <c r="G3716">
        <f t="shared" ref="G3716:G3779" si="889">(B3716-B3715)/B3715</f>
        <v>-4.3847777837926181E-4</v>
      </c>
      <c r="H3716">
        <f t="shared" ref="H3716:H3779" si="890">(C3716-C3715)/C3715</f>
        <v>2.5619941780070524E-3</v>
      </c>
      <c r="K3716" s="25">
        <v>3714</v>
      </c>
      <c r="U3716">
        <f t="shared" si="882"/>
        <v>7.6455944448711899E-2</v>
      </c>
      <c r="V3716">
        <f t="shared" si="883"/>
        <v>0.30226262886710847</v>
      </c>
      <c r="W3716">
        <f t="shared" si="884"/>
        <v>0.62128142668417974</v>
      </c>
      <c r="Y3716">
        <f t="shared" si="885"/>
        <v>0.38227972224355949</v>
      </c>
      <c r="Z3716">
        <f t="shared" si="886"/>
        <v>1.5113131443355423</v>
      </c>
      <c r="AA3716">
        <f t="shared" si="887"/>
        <v>-0.89359286657910175</v>
      </c>
      <c r="AC3716">
        <f t="shared" si="876"/>
        <v>7.4501273889877341E-4</v>
      </c>
      <c r="AD3716">
        <f t="shared" si="878"/>
        <v>2.402784426884307</v>
      </c>
      <c r="AE3716">
        <f t="shared" si="879"/>
        <v>0.87662824273610318</v>
      </c>
      <c r="AG3716">
        <f t="shared" si="877"/>
        <v>3.6983970278272001E-3</v>
      </c>
      <c r="AH3716">
        <f t="shared" si="880"/>
        <v>3.2494221454055219</v>
      </c>
      <c r="AI3716">
        <f t="shared" si="881"/>
        <v>1.1784771791194157</v>
      </c>
    </row>
    <row r="3717" spans="1:35" x14ac:dyDescent="0.2">
      <c r="A3717" s="41">
        <v>42093</v>
      </c>
      <c r="B3717">
        <v>13088.98</v>
      </c>
      <c r="C3717">
        <v>3838.65</v>
      </c>
      <c r="D3717">
        <v>0.17</v>
      </c>
      <c r="E3717">
        <f t="shared" si="888"/>
        <v>4.7222222222222223E-6</v>
      </c>
      <c r="G3717">
        <f t="shared" si="889"/>
        <v>1.2653350797613639E-2</v>
      </c>
      <c r="H3717">
        <f t="shared" si="890"/>
        <v>1.2328911627416334E-2</v>
      </c>
      <c r="K3717" s="25">
        <v>3715</v>
      </c>
      <c r="U3717">
        <f t="shared" si="882"/>
        <v>-0.77275559702929697</v>
      </c>
      <c r="V3717">
        <f t="shared" si="883"/>
        <v>1.952076912371697</v>
      </c>
      <c r="W3717">
        <f t="shared" si="884"/>
        <v>-0.17932131534240003</v>
      </c>
      <c r="Y3717">
        <f t="shared" si="885"/>
        <v>-3.8637779851464846</v>
      </c>
      <c r="Z3717">
        <f t="shared" si="886"/>
        <v>9.7603845618584852</v>
      </c>
      <c r="AA3717">
        <f t="shared" si="887"/>
        <v>-4.8966065767120011</v>
      </c>
      <c r="AC3717">
        <f t="shared" si="876"/>
        <v>4.6969269542048771E-3</v>
      </c>
      <c r="AD3717">
        <f t="shared" si="878"/>
        <v>2.4140701298240841</v>
      </c>
      <c r="AE3717">
        <f t="shared" si="879"/>
        <v>0.88131417354751118</v>
      </c>
      <c r="AG3717">
        <f t="shared" si="877"/>
        <v>2.3465745882135489E-2</v>
      </c>
      <c r="AH3717">
        <f t="shared" si="880"/>
        <v>3.3256722597333912</v>
      </c>
      <c r="AI3717">
        <f t="shared" si="881"/>
        <v>1.2016718370499768</v>
      </c>
    </row>
    <row r="3718" spans="1:35" x14ac:dyDescent="0.2">
      <c r="A3718" s="41">
        <v>42094</v>
      </c>
      <c r="B3718">
        <v>12851.2</v>
      </c>
      <c r="C3718">
        <v>3805.27</v>
      </c>
      <c r="D3718">
        <v>0.17</v>
      </c>
      <c r="E3718">
        <f t="shared" si="888"/>
        <v>4.7222222222222223E-6</v>
      </c>
      <c r="G3718">
        <f t="shared" si="889"/>
        <v>-1.8166427024871215E-2</v>
      </c>
      <c r="H3718">
        <f t="shared" si="890"/>
        <v>-8.6957654383702891E-3</v>
      </c>
      <c r="K3718" s="25">
        <v>3716</v>
      </c>
      <c r="U3718">
        <f t="shared" si="882"/>
        <v>-0.77275559702929697</v>
      </c>
      <c r="V3718">
        <f t="shared" si="883"/>
        <v>1.952076912371697</v>
      </c>
      <c r="W3718">
        <f t="shared" si="884"/>
        <v>-0.17932131534240003</v>
      </c>
      <c r="Y3718">
        <f t="shared" si="885"/>
        <v>-3.8637779851464846</v>
      </c>
      <c r="Z3718">
        <f t="shared" si="886"/>
        <v>9.7603845618584852</v>
      </c>
      <c r="AA3718">
        <f t="shared" si="887"/>
        <v>-4.8966065767120011</v>
      </c>
      <c r="AC3718">
        <f t="shared" si="876"/>
        <v>-2.9374415812491055E-3</v>
      </c>
      <c r="AD3718">
        <f t="shared" si="878"/>
        <v>2.4069789398446875</v>
      </c>
      <c r="AE3718">
        <f t="shared" si="879"/>
        <v>0.8783724092174503</v>
      </c>
      <c r="AG3718">
        <f t="shared" si="877"/>
        <v>-1.4706096795134429E-2</v>
      </c>
      <c r="AH3718">
        <f t="shared" si="880"/>
        <v>3.2767646015728582</v>
      </c>
      <c r="AI3718">
        <f t="shared" si="881"/>
        <v>1.1868565336219894</v>
      </c>
    </row>
    <row r="3719" spans="1:35" x14ac:dyDescent="0.2">
      <c r="A3719" s="41">
        <v>42095</v>
      </c>
      <c r="B3719">
        <v>12910.97</v>
      </c>
      <c r="C3719">
        <v>3790.66</v>
      </c>
      <c r="D3719">
        <v>0.06</v>
      </c>
      <c r="E3719">
        <f t="shared" si="888"/>
        <v>1.6666666666666667E-6</v>
      </c>
      <c r="G3719">
        <f t="shared" si="889"/>
        <v>4.6509275398405299E-3</v>
      </c>
      <c r="H3719">
        <f t="shared" si="890"/>
        <v>-3.8394121836295789E-3</v>
      </c>
      <c r="K3719" s="25">
        <v>3717</v>
      </c>
      <c r="U3719">
        <f t="shared" si="882"/>
        <v>-0.77275559702929697</v>
      </c>
      <c r="V3719">
        <f t="shared" si="883"/>
        <v>1.952076912371697</v>
      </c>
      <c r="W3719">
        <f t="shared" si="884"/>
        <v>-0.17932131534240003</v>
      </c>
      <c r="Y3719">
        <f t="shared" si="885"/>
        <v>-3.8637779851464846</v>
      </c>
      <c r="Z3719">
        <f t="shared" si="886"/>
        <v>9.7603845618584852</v>
      </c>
      <c r="AA3719">
        <f t="shared" si="887"/>
        <v>-4.8966065767120011</v>
      </c>
      <c r="AC3719">
        <f t="shared" si="876"/>
        <v>-1.10897049636316E-2</v>
      </c>
      <c r="AD3719">
        <f t="shared" si="878"/>
        <v>2.3802862535481353</v>
      </c>
      <c r="AE3719">
        <f t="shared" si="879"/>
        <v>0.86722075505102991</v>
      </c>
      <c r="AG3719">
        <f t="shared" si="877"/>
        <v>-5.5467413707046893E-2</v>
      </c>
      <c r="AH3719">
        <f t="shared" si="880"/>
        <v>3.0950109437968099</v>
      </c>
      <c r="AI3719">
        <f t="shared" si="881"/>
        <v>1.1297914420905055</v>
      </c>
    </row>
    <row r="3720" spans="1:35" x14ac:dyDescent="0.2">
      <c r="A3720" s="41">
        <v>42096</v>
      </c>
      <c r="B3720">
        <v>13024.11</v>
      </c>
      <c r="C3720">
        <v>3804.14</v>
      </c>
      <c r="D3720">
        <v>0.13</v>
      </c>
      <c r="E3720">
        <f t="shared" si="888"/>
        <v>3.611111111111111E-6</v>
      </c>
      <c r="G3720">
        <f t="shared" si="889"/>
        <v>8.7630906120919842E-3</v>
      </c>
      <c r="H3720">
        <f t="shared" si="890"/>
        <v>3.5561089625553385E-3</v>
      </c>
      <c r="K3720" s="25">
        <v>3718</v>
      </c>
      <c r="U3720">
        <f t="shared" si="882"/>
        <v>-0.77275559702929697</v>
      </c>
      <c r="V3720">
        <f t="shared" si="883"/>
        <v>1.952076912371697</v>
      </c>
      <c r="W3720">
        <f t="shared" si="884"/>
        <v>-0.17932131534240003</v>
      </c>
      <c r="Y3720">
        <f t="shared" si="885"/>
        <v>-3.8637779851464846</v>
      </c>
      <c r="Z3720">
        <f t="shared" si="886"/>
        <v>9.7603845618584852</v>
      </c>
      <c r="AA3720">
        <f t="shared" si="887"/>
        <v>-4.8966065767120011</v>
      </c>
      <c r="AC3720">
        <f t="shared" si="876"/>
        <v>1.6977201705447125E-4</v>
      </c>
      <c r="AD3720">
        <f t="shared" si="878"/>
        <v>2.3806903595465667</v>
      </c>
      <c r="AE3720">
        <f t="shared" si="879"/>
        <v>0.86739051265844624</v>
      </c>
      <c r="AG3720">
        <f t="shared" si="877"/>
        <v>8.4219341860569306E-4</v>
      </c>
      <c r="AH3720">
        <f t="shared" si="880"/>
        <v>3.0976175416441878</v>
      </c>
      <c r="AI3720">
        <f t="shared" si="881"/>
        <v>1.130633281063228</v>
      </c>
    </row>
    <row r="3721" spans="1:35" x14ac:dyDescent="0.2">
      <c r="A3721" s="41">
        <v>42097</v>
      </c>
      <c r="B3721">
        <v>13024.11</v>
      </c>
      <c r="C3721">
        <v>3804.14</v>
      </c>
      <c r="D3721">
        <v>0.105</v>
      </c>
      <c r="E3721">
        <f t="shared" si="888"/>
        <v>2.9166666666666666E-6</v>
      </c>
      <c r="G3721">
        <f t="shared" si="889"/>
        <v>0</v>
      </c>
      <c r="H3721">
        <f t="shared" si="890"/>
        <v>0</v>
      </c>
      <c r="K3721" s="25">
        <v>3719</v>
      </c>
      <c r="U3721">
        <f t="shared" si="882"/>
        <v>-0.77275559702929697</v>
      </c>
      <c r="V3721">
        <f t="shared" si="883"/>
        <v>1.952076912371697</v>
      </c>
      <c r="W3721">
        <f t="shared" si="884"/>
        <v>-0.17932131534240003</v>
      </c>
      <c r="Y3721">
        <f t="shared" si="885"/>
        <v>-3.8637779851464846</v>
      </c>
      <c r="Z3721">
        <f t="shared" si="886"/>
        <v>9.7603845618584852</v>
      </c>
      <c r="AA3721">
        <f t="shared" si="887"/>
        <v>-4.8966065767120011</v>
      </c>
      <c r="AC3721">
        <f t="shared" si="876"/>
        <v>-6.4754919429200009E-7</v>
      </c>
      <c r="AD3721">
        <f t="shared" si="878"/>
        <v>2.3806888179324428</v>
      </c>
      <c r="AE3721">
        <f t="shared" si="879"/>
        <v>0.86738986510904237</v>
      </c>
      <c r="AG3721">
        <f t="shared" si="877"/>
        <v>-1.7682190415904447E-5</v>
      </c>
      <c r="AH3721">
        <f t="shared" si="880"/>
        <v>3.097562768980981</v>
      </c>
      <c r="AI3721">
        <f t="shared" si="881"/>
        <v>1.1306155987164803</v>
      </c>
    </row>
    <row r="3722" spans="1:35" x14ac:dyDescent="0.2">
      <c r="A3722" s="41">
        <v>42100</v>
      </c>
      <c r="B3722">
        <v>13203.84</v>
      </c>
      <c r="C3722">
        <v>3829.31</v>
      </c>
      <c r="D3722">
        <v>0.105</v>
      </c>
      <c r="E3722">
        <f t="shared" si="888"/>
        <v>2.9166666666666666E-6</v>
      </c>
      <c r="G3722">
        <f t="shared" si="889"/>
        <v>1.3799791310116358E-2</v>
      </c>
      <c r="H3722">
        <f t="shared" si="890"/>
        <v>6.6164757343315636E-3</v>
      </c>
      <c r="K3722" s="25">
        <v>3720</v>
      </c>
      <c r="U3722">
        <f t="shared" si="882"/>
        <v>-0.58525162478314829</v>
      </c>
      <c r="V3722">
        <f t="shared" si="883"/>
        <v>1.6612487629936314</v>
      </c>
      <c r="W3722">
        <f t="shared" si="884"/>
        <v>-7.5997138210483151E-2</v>
      </c>
      <c r="Y3722">
        <f t="shared" si="885"/>
        <v>-2.9262581239157415</v>
      </c>
      <c r="Z3722">
        <f t="shared" si="886"/>
        <v>8.3062438149681572</v>
      </c>
      <c r="AA3722">
        <f t="shared" si="887"/>
        <v>-4.3799856910524158</v>
      </c>
      <c r="AC3722">
        <f t="shared" si="876"/>
        <v>2.2514805290244637E-3</v>
      </c>
      <c r="AD3722">
        <f t="shared" si="878"/>
        <v>2.3860488924516843</v>
      </c>
      <c r="AE3722">
        <f t="shared" si="879"/>
        <v>0.86963881485374317</v>
      </c>
      <c r="AG3722">
        <f t="shared" si="877"/>
        <v>1.124573597845565E-2</v>
      </c>
      <c r="AH3722">
        <f t="shared" si="880"/>
        <v>3.1323971420576351</v>
      </c>
      <c r="AI3722">
        <f t="shared" si="881"/>
        <v>1.1417985715131913</v>
      </c>
    </row>
    <row r="3723" spans="1:35" x14ac:dyDescent="0.2">
      <c r="A3723" s="41">
        <v>42101</v>
      </c>
      <c r="B3723">
        <v>13167.34</v>
      </c>
      <c r="C3723">
        <v>3821.49</v>
      </c>
      <c r="D3723">
        <v>0.13</v>
      </c>
      <c r="E3723">
        <f t="shared" si="888"/>
        <v>3.611111111111111E-6</v>
      </c>
      <c r="G3723">
        <f t="shared" si="889"/>
        <v>-2.7643473413794775E-3</v>
      </c>
      <c r="H3723">
        <f t="shared" si="890"/>
        <v>-2.0421433626423989E-3</v>
      </c>
      <c r="K3723" s="25">
        <v>3721</v>
      </c>
      <c r="U3723">
        <f t="shared" si="882"/>
        <v>-0.58525162478314829</v>
      </c>
      <c r="V3723">
        <f t="shared" si="883"/>
        <v>1.6612487629936314</v>
      </c>
      <c r="W3723">
        <f t="shared" si="884"/>
        <v>-7.5997138210483151E-2</v>
      </c>
      <c r="Y3723">
        <f t="shared" si="885"/>
        <v>-2.9262581239157415</v>
      </c>
      <c r="Z3723">
        <f t="shared" si="886"/>
        <v>8.3062438149681572</v>
      </c>
      <c r="AA3723">
        <f t="shared" si="887"/>
        <v>-4.3799856910524158</v>
      </c>
      <c r="AC3723">
        <f t="shared" si="876"/>
        <v>-1.7748910203578051E-3</v>
      </c>
      <c r="AD3723">
        <f t="shared" si="878"/>
        <v>2.3818139156983373</v>
      </c>
      <c r="AE3723">
        <f t="shared" si="879"/>
        <v>0.8678623468480573</v>
      </c>
      <c r="AG3723">
        <f t="shared" si="877"/>
        <v>-8.8861217684556917E-3</v>
      </c>
      <c r="AH3723">
        <f t="shared" si="880"/>
        <v>3.1045622796261481</v>
      </c>
      <c r="AI3723">
        <f t="shared" si="881"/>
        <v>1.1328727327026493</v>
      </c>
    </row>
    <row r="3724" spans="1:35" x14ac:dyDescent="0.2">
      <c r="A3724" s="41">
        <v>42102</v>
      </c>
      <c r="B3724">
        <v>12988.19</v>
      </c>
      <c r="C3724">
        <v>3833.2</v>
      </c>
      <c r="D3724">
        <v>0.17</v>
      </c>
      <c r="E3724">
        <f t="shared" si="888"/>
        <v>4.7222222222222223E-6</v>
      </c>
      <c r="G3724">
        <f t="shared" si="889"/>
        <v>-1.3605633332168809E-2</v>
      </c>
      <c r="H3724">
        <f t="shared" si="890"/>
        <v>3.064249808320848E-3</v>
      </c>
      <c r="K3724" s="25">
        <v>3722</v>
      </c>
      <c r="U3724">
        <f t="shared" si="882"/>
        <v>-0.58525162478314829</v>
      </c>
      <c r="V3724">
        <f t="shared" si="883"/>
        <v>1.6612487629936314</v>
      </c>
      <c r="W3724">
        <f t="shared" si="884"/>
        <v>-7.5997138210483151E-2</v>
      </c>
      <c r="Y3724">
        <f t="shared" si="885"/>
        <v>-2.9262581239157415</v>
      </c>
      <c r="Z3724">
        <f t="shared" si="886"/>
        <v>8.3062438149681572</v>
      </c>
      <c r="AA3724">
        <f t="shared" si="887"/>
        <v>-4.3799856910524158</v>
      </c>
      <c r="AC3724">
        <f t="shared" si="876"/>
        <v>1.3052925783321833E-2</v>
      </c>
      <c r="AD3724">
        <f t="shared" si="878"/>
        <v>2.4129035559696308</v>
      </c>
      <c r="AE3724">
        <f t="shared" si="879"/>
        <v>0.88083081732760904</v>
      </c>
      <c r="AG3724">
        <f t="shared" si="877"/>
        <v>6.5250184472164713E-2</v>
      </c>
      <c r="AH3724">
        <f t="shared" si="880"/>
        <v>3.3071355410770784</v>
      </c>
      <c r="AI3724">
        <f t="shared" si="881"/>
        <v>1.1960824192731681</v>
      </c>
    </row>
    <row r="3725" spans="1:35" x14ac:dyDescent="0.2">
      <c r="A3725" s="41">
        <v>42103</v>
      </c>
      <c r="B3725">
        <v>12990.94</v>
      </c>
      <c r="C3725">
        <v>3850.29</v>
      </c>
      <c r="D3725">
        <v>0.17499999999999999</v>
      </c>
      <c r="E3725">
        <f t="shared" si="888"/>
        <v>4.8611111111111105E-6</v>
      </c>
      <c r="G3725">
        <f t="shared" si="889"/>
        <v>2.1173081083661387E-4</v>
      </c>
      <c r="H3725">
        <f t="shared" si="890"/>
        <v>4.4584159449024699E-3</v>
      </c>
      <c r="K3725" s="25">
        <v>3723</v>
      </c>
      <c r="U3725">
        <f t="shared" si="882"/>
        <v>-0.58525162478314829</v>
      </c>
      <c r="V3725">
        <f t="shared" si="883"/>
        <v>1.6612487629936314</v>
      </c>
      <c r="W3725">
        <f t="shared" si="884"/>
        <v>-7.5997138210483151E-2</v>
      </c>
      <c r="Y3725">
        <f t="shared" si="885"/>
        <v>-2.9262581239157415</v>
      </c>
      <c r="Z3725">
        <f t="shared" si="886"/>
        <v>8.3062438149681572</v>
      </c>
      <c r="AA3725">
        <f t="shared" si="887"/>
        <v>-4.3799856910524158</v>
      </c>
      <c r="AC3725">
        <f t="shared" si="876"/>
        <v>7.2822632969466467E-3</v>
      </c>
      <c r="AD3725">
        <f t="shared" si="878"/>
        <v>2.4304749549743407</v>
      </c>
      <c r="AE3725">
        <f t="shared" si="879"/>
        <v>0.88808669297562182</v>
      </c>
      <c r="AG3725">
        <f t="shared" si="877"/>
        <v>3.6392427595844344E-2</v>
      </c>
      <c r="AH3725">
        <f t="shared" si="880"/>
        <v>3.4274902318053693</v>
      </c>
      <c r="AI3725">
        <f t="shared" si="881"/>
        <v>1.2318282825028961</v>
      </c>
    </row>
    <row r="3726" spans="1:35" x14ac:dyDescent="0.2">
      <c r="A3726" s="41">
        <v>42104</v>
      </c>
      <c r="B3726">
        <v>13150.27</v>
      </c>
      <c r="C3726">
        <v>3870.31</v>
      </c>
      <c r="D3726">
        <v>0.22</v>
      </c>
      <c r="E3726">
        <f t="shared" si="888"/>
        <v>6.1111111111111112E-6</v>
      </c>
      <c r="G3726">
        <f t="shared" si="889"/>
        <v>1.2264701399590785E-2</v>
      </c>
      <c r="H3726">
        <f t="shared" si="890"/>
        <v>5.1996083411898798E-3</v>
      </c>
      <c r="K3726" s="25">
        <v>3724</v>
      </c>
      <c r="U3726">
        <f t="shared" si="882"/>
        <v>-0.58525162478314829</v>
      </c>
      <c r="V3726">
        <f t="shared" si="883"/>
        <v>1.6612487629936314</v>
      </c>
      <c r="W3726">
        <f t="shared" si="884"/>
        <v>-7.5997138210483151E-2</v>
      </c>
      <c r="Y3726">
        <f t="shared" si="885"/>
        <v>-2.9262581239157415</v>
      </c>
      <c r="Z3726">
        <f t="shared" si="886"/>
        <v>8.3062438149681572</v>
      </c>
      <c r="AA3726">
        <f t="shared" si="887"/>
        <v>-4.3799856910524158</v>
      </c>
      <c r="AC3726">
        <f t="shared" ref="AC3726:AC3789" si="891">U3725*G3726+V3725*H3726+W3725*E3725</f>
        <v>1.4595370727294272E-3</v>
      </c>
      <c r="AD3726">
        <f t="shared" si="878"/>
        <v>2.4340223232754665</v>
      </c>
      <c r="AE3726">
        <f t="shared" si="879"/>
        <v>0.88954516595937705</v>
      </c>
      <c r="AG3726">
        <f t="shared" ref="AG3726:AG3789" si="892">Y3725*G3726+Z3725*H3726+AA3725*E3725</f>
        <v>7.278240919202701E-3</v>
      </c>
      <c r="AH3726">
        <f t="shared" si="880"/>
        <v>3.4524363314606625</v>
      </c>
      <c r="AI3726">
        <f t="shared" si="881"/>
        <v>1.2390801648454355</v>
      </c>
    </row>
    <row r="3727" spans="1:35" x14ac:dyDescent="0.2">
      <c r="A3727" s="41">
        <v>42107</v>
      </c>
      <c r="B3727">
        <v>13045.27</v>
      </c>
      <c r="C3727">
        <v>3852.93</v>
      </c>
      <c r="D3727">
        <v>0.17499999999999999</v>
      </c>
      <c r="E3727">
        <f t="shared" si="888"/>
        <v>4.8611111111111105E-6</v>
      </c>
      <c r="G3727">
        <f t="shared" si="889"/>
        <v>-7.9846269316143324E-3</v>
      </c>
      <c r="H3727">
        <f t="shared" si="890"/>
        <v>-4.4905963604982826E-3</v>
      </c>
      <c r="K3727" s="25">
        <v>3725</v>
      </c>
      <c r="U3727">
        <f t="shared" si="882"/>
        <v>1.6508637023045544E-3</v>
      </c>
      <c r="V3727">
        <f t="shared" si="883"/>
        <v>0.71927925591713104</v>
      </c>
      <c r="W3727">
        <f t="shared" si="884"/>
        <v>0.27906988038056435</v>
      </c>
      <c r="Y3727">
        <f t="shared" si="885"/>
        <v>8.2543185115227721E-3</v>
      </c>
      <c r="Z3727">
        <f t="shared" si="886"/>
        <v>3.5963962795856554</v>
      </c>
      <c r="AA3727">
        <f t="shared" si="887"/>
        <v>-2.6046505980971784</v>
      </c>
      <c r="AC3727">
        <f t="shared" si="891"/>
        <v>-2.7874461909226343E-3</v>
      </c>
      <c r="AD3727">
        <f t="shared" si="878"/>
        <v>2.4272376170218317</v>
      </c>
      <c r="AE3727">
        <f t="shared" si="879"/>
        <v>0.88675382760584232</v>
      </c>
      <c r="AG3727">
        <f t="shared" si="892"/>
        <v>-1.3961675399057617E-2</v>
      </c>
      <c r="AH3727">
        <f t="shared" si="880"/>
        <v>3.4042345360648958</v>
      </c>
      <c r="AI3727">
        <f t="shared" si="881"/>
        <v>1.2250201084741963</v>
      </c>
    </row>
    <row r="3728" spans="1:35" x14ac:dyDescent="0.2">
      <c r="A3728" s="41">
        <v>42108</v>
      </c>
      <c r="B3728">
        <v>13076.98</v>
      </c>
      <c r="C3728">
        <v>3859.22</v>
      </c>
      <c r="D3728">
        <v>0.23</v>
      </c>
      <c r="E3728">
        <f t="shared" si="888"/>
        <v>6.3888888888888894E-6</v>
      </c>
      <c r="G3728">
        <f t="shared" si="889"/>
        <v>2.4307660937641861E-3</v>
      </c>
      <c r="H3728">
        <f t="shared" si="890"/>
        <v>1.6325238195347342E-3</v>
      </c>
      <c r="K3728" s="25">
        <v>3726</v>
      </c>
      <c r="U3728">
        <f t="shared" si="882"/>
        <v>1.6508637023045544E-3</v>
      </c>
      <c r="V3728">
        <f t="shared" si="883"/>
        <v>0.71927925591713104</v>
      </c>
      <c r="W3728">
        <f t="shared" si="884"/>
        <v>0.27906988038056435</v>
      </c>
      <c r="Y3728">
        <f t="shared" si="885"/>
        <v>8.2543185115227721E-3</v>
      </c>
      <c r="Z3728">
        <f t="shared" si="886"/>
        <v>3.5963962795856554</v>
      </c>
      <c r="AA3728">
        <f t="shared" si="887"/>
        <v>-2.6046505980971784</v>
      </c>
      <c r="AC3728">
        <f t="shared" si="891"/>
        <v>1.1796099713912188E-3</v>
      </c>
      <c r="AD3728">
        <f t="shared" si="878"/>
        <v>2.4301008107178066</v>
      </c>
      <c r="AE3728">
        <f t="shared" si="879"/>
        <v>0.88793274238404207</v>
      </c>
      <c r="AG3728">
        <f t="shared" si="892"/>
        <v>5.8786054125116493E-3</v>
      </c>
      <c r="AH3728">
        <f t="shared" si="880"/>
        <v>3.4242466876340663</v>
      </c>
      <c r="AI3728">
        <f t="shared" si="881"/>
        <v>1.2308815023063617</v>
      </c>
    </row>
    <row r="3729" spans="1:35" x14ac:dyDescent="0.2">
      <c r="A3729" s="41">
        <v>42109</v>
      </c>
      <c r="B3729">
        <v>12976.7</v>
      </c>
      <c r="C3729">
        <v>3879.1</v>
      </c>
      <c r="D3729">
        <v>0.2</v>
      </c>
      <c r="E3729">
        <f t="shared" si="888"/>
        <v>5.5555555555555558E-6</v>
      </c>
      <c r="G3729">
        <f t="shared" si="889"/>
        <v>-7.6684372079791237E-3</v>
      </c>
      <c r="H3729">
        <f t="shared" si="890"/>
        <v>5.1513000036277042E-3</v>
      </c>
      <c r="K3729" s="25">
        <v>3727</v>
      </c>
      <c r="U3729">
        <f t="shared" si="882"/>
        <v>1.6508637023045544E-3</v>
      </c>
      <c r="V3729">
        <f t="shared" si="883"/>
        <v>0.71927925591713104</v>
      </c>
      <c r="W3729">
        <f t="shared" si="884"/>
        <v>0.27906988038056435</v>
      </c>
      <c r="Y3729">
        <f t="shared" si="885"/>
        <v>8.2543185115227721E-3</v>
      </c>
      <c r="Z3729">
        <f t="shared" si="886"/>
        <v>3.5963962795856554</v>
      </c>
      <c r="AA3729">
        <f t="shared" si="887"/>
        <v>-2.6046505980971784</v>
      </c>
      <c r="AC3729">
        <f t="shared" si="891"/>
        <v>3.6943466354331825E-3</v>
      </c>
      <c r="AD3729">
        <f t="shared" si="878"/>
        <v>2.4390784454716452</v>
      </c>
      <c r="AE3729">
        <f t="shared" si="879"/>
        <v>0.8916202816815697</v>
      </c>
      <c r="AG3729">
        <f t="shared" si="892"/>
        <v>1.8446177621610358E-2</v>
      </c>
      <c r="AH3729">
        <f t="shared" si="880"/>
        <v>3.4874109502543749</v>
      </c>
      <c r="AI3729">
        <f t="shared" si="881"/>
        <v>1.2491596128442468</v>
      </c>
    </row>
    <row r="3730" spans="1:35" x14ac:dyDescent="0.2">
      <c r="A3730" s="41">
        <v>42110</v>
      </c>
      <c r="B3730">
        <v>12837.97</v>
      </c>
      <c r="C3730">
        <v>3876.17</v>
      </c>
      <c r="D3730">
        <v>0.2</v>
      </c>
      <c r="E3730">
        <f t="shared" si="888"/>
        <v>5.5555555555555558E-6</v>
      </c>
      <c r="G3730">
        <f t="shared" si="889"/>
        <v>-1.0690699484460716E-2</v>
      </c>
      <c r="H3730">
        <f t="shared" si="890"/>
        <v>-7.5532984455152908E-4</v>
      </c>
      <c r="K3730" s="25">
        <v>3728</v>
      </c>
      <c r="U3730">
        <f t="shared" si="882"/>
        <v>1.6508637023045544E-3</v>
      </c>
      <c r="V3730">
        <f t="shared" si="883"/>
        <v>0.71927925591713104</v>
      </c>
      <c r="W3730">
        <f t="shared" si="884"/>
        <v>0.27906988038056435</v>
      </c>
      <c r="Y3730">
        <f t="shared" si="885"/>
        <v>8.2543185115227721E-3</v>
      </c>
      <c r="Z3730">
        <f t="shared" si="886"/>
        <v>3.5963962795856554</v>
      </c>
      <c r="AA3730">
        <f t="shared" si="887"/>
        <v>-2.6046505980971784</v>
      </c>
      <c r="AC3730">
        <f t="shared" si="891"/>
        <v>-5.5939158806783175E-4</v>
      </c>
      <c r="AD3730">
        <f t="shared" si="878"/>
        <v>2.4377140455066106</v>
      </c>
      <c r="AE3730">
        <f t="shared" si="879"/>
        <v>0.89106073357565485</v>
      </c>
      <c r="AG3730">
        <f t="shared" si="892"/>
        <v>-2.8191801625613816E-3</v>
      </c>
      <c r="AH3730">
        <f t="shared" si="880"/>
        <v>3.4775793104847184</v>
      </c>
      <c r="AI3730">
        <f t="shared" si="881"/>
        <v>1.2463364513087254</v>
      </c>
    </row>
    <row r="3731" spans="1:35" x14ac:dyDescent="0.2">
      <c r="A3731" s="41">
        <v>42111</v>
      </c>
      <c r="B3731">
        <v>12593.69</v>
      </c>
      <c r="C3731">
        <v>3832.33</v>
      </c>
      <c r="D3731">
        <v>0.22</v>
      </c>
      <c r="E3731">
        <f t="shared" si="888"/>
        <v>6.1111111111111112E-6</v>
      </c>
      <c r="G3731">
        <f t="shared" si="889"/>
        <v>-1.9027930428252977E-2</v>
      </c>
      <c r="H3731">
        <f t="shared" si="890"/>
        <v>-1.1310133456478985E-2</v>
      </c>
      <c r="K3731" s="25">
        <v>3729</v>
      </c>
      <c r="U3731">
        <f t="shared" si="882"/>
        <v>1.6508637023045544E-3</v>
      </c>
      <c r="V3731">
        <f t="shared" si="883"/>
        <v>0.71927925591713104</v>
      </c>
      <c r="W3731">
        <f t="shared" si="884"/>
        <v>0.27906988038056435</v>
      </c>
      <c r="Y3731">
        <f t="shared" si="885"/>
        <v>8.2543185115227721E-3</v>
      </c>
      <c r="Z3731">
        <f t="shared" si="886"/>
        <v>3.5963962795856554</v>
      </c>
      <c r="AA3731">
        <f t="shared" si="887"/>
        <v>-2.6046505980971784</v>
      </c>
      <c r="AC3731">
        <f t="shared" si="891"/>
        <v>-8.1650065083492974E-3</v>
      </c>
      <c r="AD3731">
        <f t="shared" ref="AD3731:AD3794" si="893">(1+AC3731)*AD3730</f>
        <v>2.4178100944595546</v>
      </c>
      <c r="AE3731">
        <f t="shared" ref="AE3731:AE3794" si="894">LN(1+AC3731)+AE3730</f>
        <v>0.88286221083682603</v>
      </c>
      <c r="AG3731">
        <f t="shared" si="892"/>
        <v>-4.0847254763968707E-2</v>
      </c>
      <c r="AH3731">
        <f t="shared" ref="AH3731:AH3794" si="895">(1+AG3731)*AH3730</f>
        <v>3.3355297424274424</v>
      </c>
      <c r="AI3731">
        <f t="shared" ref="AI3731:AI3794" si="896">LN(1+AG3731)+AI3730</f>
        <v>1.204631510059905</v>
      </c>
    </row>
    <row r="3732" spans="1:35" x14ac:dyDescent="0.2">
      <c r="A3732" s="41">
        <v>42114</v>
      </c>
      <c r="B3732">
        <v>12788.64</v>
      </c>
      <c r="C3732">
        <v>3867.82</v>
      </c>
      <c r="D3732">
        <v>0.23</v>
      </c>
      <c r="E3732">
        <f t="shared" si="888"/>
        <v>6.3888888888888894E-6</v>
      </c>
      <c r="G3732">
        <f t="shared" si="889"/>
        <v>1.5479974495163761E-2</v>
      </c>
      <c r="H3732">
        <f t="shared" si="890"/>
        <v>9.260684753139797E-3</v>
      </c>
      <c r="K3732" s="25">
        <v>3730</v>
      </c>
      <c r="U3732">
        <f t="shared" si="882"/>
        <v>-0.14142453623735121</v>
      </c>
      <c r="V3732">
        <f t="shared" si="883"/>
        <v>1.0764389029350183</v>
      </c>
      <c r="W3732">
        <f t="shared" si="884"/>
        <v>6.4985633302332868E-2</v>
      </c>
      <c r="Y3732">
        <f t="shared" si="885"/>
        <v>-0.70712268118675603</v>
      </c>
      <c r="Z3732">
        <f t="shared" si="886"/>
        <v>5.382194514675092</v>
      </c>
      <c r="AA3732">
        <f t="shared" si="887"/>
        <v>-3.6750718334883361</v>
      </c>
      <c r="AC3732">
        <f t="shared" si="891"/>
        <v>6.6882791935749496E-3</v>
      </c>
      <c r="AD3732">
        <f t="shared" si="893"/>
        <v>2.433981083408344</v>
      </c>
      <c r="AE3732">
        <f t="shared" si="894"/>
        <v>0.88952822272262144</v>
      </c>
      <c r="AG3732">
        <f t="shared" si="892"/>
        <v>3.3416951523430306E-2</v>
      </c>
      <c r="AH3732">
        <f t="shared" si="895"/>
        <v>3.4469929781351003</v>
      </c>
      <c r="AI3732">
        <f t="shared" si="896"/>
        <v>1.2375022504381084</v>
      </c>
    </row>
    <row r="3733" spans="1:35" x14ac:dyDescent="0.2">
      <c r="A3733" s="41">
        <v>42115</v>
      </c>
      <c r="B3733">
        <v>12825.22</v>
      </c>
      <c r="C3733">
        <v>3862.15</v>
      </c>
      <c r="D3733">
        <v>0.23</v>
      </c>
      <c r="E3733">
        <f t="shared" si="888"/>
        <v>6.3888888888888894E-6</v>
      </c>
      <c r="G3733">
        <f t="shared" si="889"/>
        <v>2.8603510615671352E-3</v>
      </c>
      <c r="H3733">
        <f t="shared" si="890"/>
        <v>-1.465942055214584E-3</v>
      </c>
      <c r="K3733" s="25">
        <v>3731</v>
      </c>
      <c r="U3733">
        <f t="shared" si="882"/>
        <v>-0.14142453623735121</v>
      </c>
      <c r="V3733">
        <f t="shared" si="883"/>
        <v>1.0764389029350183</v>
      </c>
      <c r="W3733">
        <f t="shared" si="884"/>
        <v>6.4985633302332868E-2</v>
      </c>
      <c r="Y3733">
        <f t="shared" si="885"/>
        <v>-0.70712268118675603</v>
      </c>
      <c r="Z3733">
        <f t="shared" si="886"/>
        <v>5.382194514675092</v>
      </c>
      <c r="AA3733">
        <f t="shared" si="887"/>
        <v>-3.6750718334883361</v>
      </c>
      <c r="AC3733">
        <f t="shared" si="891"/>
        <v>-1.9821056940490978E-3</v>
      </c>
      <c r="AD3733">
        <f t="shared" si="893"/>
        <v>2.4291566756437124</v>
      </c>
      <c r="AE3733">
        <f t="shared" si="894"/>
        <v>0.88754415005748832</v>
      </c>
      <c r="AG3733">
        <f t="shared" si="892"/>
        <v>-9.9360840258010431E-3</v>
      </c>
      <c r="AH3733">
        <f t="shared" si="895"/>
        <v>3.4127433662680038</v>
      </c>
      <c r="AI3733">
        <f t="shared" si="896"/>
        <v>1.2275164740906972</v>
      </c>
    </row>
    <row r="3734" spans="1:35" x14ac:dyDescent="0.2">
      <c r="A3734" s="41">
        <v>42116</v>
      </c>
      <c r="B3734">
        <v>12726.88</v>
      </c>
      <c r="C3734">
        <v>3881.93</v>
      </c>
      <c r="D3734">
        <v>0.17</v>
      </c>
      <c r="E3734">
        <f t="shared" si="888"/>
        <v>4.7222222222222223E-6</v>
      </c>
      <c r="G3734">
        <f t="shared" si="889"/>
        <v>-7.6677047255329853E-3</v>
      </c>
      <c r="H3734">
        <f t="shared" si="890"/>
        <v>5.1214996828190893E-3</v>
      </c>
      <c r="K3734" s="25">
        <v>3732</v>
      </c>
      <c r="U3734">
        <f t="shared" si="882"/>
        <v>-0.14142453623735121</v>
      </c>
      <c r="V3734">
        <f t="shared" si="883"/>
        <v>1.0764389029350183</v>
      </c>
      <c r="W3734">
        <f t="shared" si="884"/>
        <v>6.4985633302332868E-2</v>
      </c>
      <c r="Y3734">
        <f t="shared" si="885"/>
        <v>-0.70712268118675603</v>
      </c>
      <c r="Z3734">
        <f t="shared" si="886"/>
        <v>5.382194514675092</v>
      </c>
      <c r="AA3734">
        <f t="shared" si="887"/>
        <v>-3.6750718334883361</v>
      </c>
      <c r="AC3734">
        <f t="shared" si="891"/>
        <v>6.5977982707598167E-3</v>
      </c>
      <c r="AD3734">
        <f t="shared" si="893"/>
        <v>2.4451837613576792</v>
      </c>
      <c r="AE3734">
        <f t="shared" si="894"/>
        <v>0.89412027812211314</v>
      </c>
      <c r="AG3734">
        <f t="shared" si="892"/>
        <v>3.2963435798243533E-2</v>
      </c>
      <c r="AH3734">
        <f t="shared" si="895"/>
        <v>3.5252391131178609</v>
      </c>
      <c r="AI3734">
        <f t="shared" si="896"/>
        <v>1.2599482674722575</v>
      </c>
    </row>
    <row r="3735" spans="1:35" x14ac:dyDescent="0.2">
      <c r="A3735" s="41">
        <v>42117</v>
      </c>
      <c r="B3735">
        <v>12662.92</v>
      </c>
      <c r="C3735">
        <v>3891.46</v>
      </c>
      <c r="D3735">
        <v>0.23</v>
      </c>
      <c r="E3735">
        <f t="shared" si="888"/>
        <v>6.3888888888888894E-6</v>
      </c>
      <c r="G3735">
        <f t="shared" si="889"/>
        <v>-5.0255836465810258E-3</v>
      </c>
      <c r="H3735">
        <f t="shared" si="890"/>
        <v>2.4549644120322109E-3</v>
      </c>
      <c r="K3735" s="25">
        <v>3733</v>
      </c>
      <c r="U3735">
        <f t="shared" si="882"/>
        <v>-0.14142453623735121</v>
      </c>
      <c r="V3735">
        <f t="shared" si="883"/>
        <v>1.0764389029350183</v>
      </c>
      <c r="W3735">
        <f t="shared" si="884"/>
        <v>6.4985633302332868E-2</v>
      </c>
      <c r="Y3735">
        <f t="shared" si="885"/>
        <v>-0.70712268118675603</v>
      </c>
      <c r="Z3735">
        <f t="shared" si="886"/>
        <v>5.382194514675092</v>
      </c>
      <c r="AA3735">
        <f t="shared" si="887"/>
        <v>-3.6750718334883361</v>
      </c>
      <c r="AC3735">
        <f t="shared" si="891"/>
        <v>3.3536669115739092E-3</v>
      </c>
      <c r="AD3735">
        <f t="shared" si="893"/>
        <v>2.4533840932308624</v>
      </c>
      <c r="AE3735">
        <f t="shared" si="894"/>
        <v>0.89746833403425919</v>
      </c>
      <c r="AG3735">
        <f t="shared" si="892"/>
        <v>1.6749445668980654E-2</v>
      </c>
      <c r="AH3735">
        <f t="shared" si="895"/>
        <v>3.5842849141131943</v>
      </c>
      <c r="AI3735">
        <f t="shared" si="896"/>
        <v>1.2765589880783688</v>
      </c>
    </row>
    <row r="3736" spans="1:35" x14ac:dyDescent="0.2">
      <c r="A3736" s="41">
        <v>42118</v>
      </c>
      <c r="B3736">
        <v>12833.33</v>
      </c>
      <c r="C3736">
        <v>3900.24</v>
      </c>
      <c r="D3736">
        <v>0.23</v>
      </c>
      <c r="E3736">
        <f t="shared" si="888"/>
        <v>6.3888888888888894E-6</v>
      </c>
      <c r="G3736">
        <f t="shared" si="889"/>
        <v>1.3457401610371057E-2</v>
      </c>
      <c r="H3736">
        <f t="shared" si="890"/>
        <v>2.2562226002579354E-3</v>
      </c>
      <c r="K3736" s="25">
        <v>3734</v>
      </c>
      <c r="U3736">
        <f t="shared" si="882"/>
        <v>-0.14142453623735121</v>
      </c>
      <c r="V3736">
        <f t="shared" si="883"/>
        <v>1.0764389029350183</v>
      </c>
      <c r="W3736">
        <f t="shared" si="884"/>
        <v>6.4985633302332868E-2</v>
      </c>
      <c r="Y3736">
        <f t="shared" si="885"/>
        <v>-0.70712268118675603</v>
      </c>
      <c r="Z3736">
        <f t="shared" si="886"/>
        <v>5.382194514675092</v>
      </c>
      <c r="AA3736">
        <f t="shared" si="887"/>
        <v>-3.6750718334883361</v>
      </c>
      <c r="AC3736">
        <f t="shared" si="891"/>
        <v>5.2589418488287892E-4</v>
      </c>
      <c r="AD3736">
        <f t="shared" si="893"/>
        <v>2.4546743136587765</v>
      </c>
      <c r="AE3736">
        <f t="shared" si="894"/>
        <v>0.89799408998525743</v>
      </c>
      <c r="AG3736">
        <f t="shared" si="892"/>
        <v>2.6039153688588411E-3</v>
      </c>
      <c r="AH3736">
        <f t="shared" si="895"/>
        <v>3.5936180886874225</v>
      </c>
      <c r="AI3736">
        <f t="shared" si="896"/>
        <v>1.2791595191333085</v>
      </c>
    </row>
    <row r="3737" spans="1:35" x14ac:dyDescent="0.2">
      <c r="A3737" s="41">
        <v>42121</v>
      </c>
      <c r="B3737">
        <v>13102.83</v>
      </c>
      <c r="C3737">
        <v>3884.1</v>
      </c>
      <c r="D3737">
        <v>0.23</v>
      </c>
      <c r="E3737">
        <f t="shared" si="888"/>
        <v>6.3888888888888894E-6</v>
      </c>
      <c r="G3737">
        <f t="shared" si="889"/>
        <v>2.1000005454546871E-2</v>
      </c>
      <c r="H3737">
        <f t="shared" si="890"/>
        <v>-4.1382068795766088E-3</v>
      </c>
      <c r="K3737" s="25">
        <v>3735</v>
      </c>
      <c r="U3737">
        <f t="shared" ref="U3737:U3800" si="897">INDEX($L$2:$L$1201,MATCH(_xlfn.FLOOR.MATH(K3737/5),$J$2:$J$1201))</f>
        <v>-0.5280575693758468</v>
      </c>
      <c r="V3737">
        <f t="shared" ref="V3737:V3800" si="898">INDEX($M$2:$M$1201,MATCH(_xlfn.FLOOR.MATH(K3737/5),$J$2:$J$1201))</f>
        <v>1.6952785372154839</v>
      </c>
      <c r="W3737">
        <f t="shared" ref="W3737:W3800" si="899">1-U3737-V3737</f>
        <v>-0.16722096783963702</v>
      </c>
      <c r="Y3737">
        <f t="shared" ref="Y3737:Y3800" si="900">INDEX($P$2:$P$1201,MATCH(_xlfn.FLOOR.MATH(K3737/5),$J$2:$J$1201))</f>
        <v>-2.6402878468792341</v>
      </c>
      <c r="Z3737">
        <f t="shared" ref="Z3737:Z3800" si="901">INDEX($Q$2:$Q$1201,MATCH(_xlfn.FLOOR.MATH(K3737/5),$J$2:$J$1201))</f>
        <v>8.4763926860774195</v>
      </c>
      <c r="AA3737">
        <f t="shared" ref="AA3737:AA3800" si="902">1-Y3737-Z3737</f>
        <v>-4.8361048391981853</v>
      </c>
      <c r="AC3737">
        <f t="shared" si="891"/>
        <v>-7.4240277199701847E-3</v>
      </c>
      <c r="AD3737">
        <f t="shared" si="893"/>
        <v>2.436450743510675</v>
      </c>
      <c r="AE3737">
        <f t="shared" si="894"/>
        <v>0.8905423670128052</v>
      </c>
      <c r="AG3737">
        <f t="shared" si="892"/>
        <v>-3.7145694155406479E-2</v>
      </c>
      <c r="AH3737">
        <f t="shared" si="895"/>
        <v>3.4601306502537033</v>
      </c>
      <c r="AI3737">
        <f t="shared" si="896"/>
        <v>1.2413063485456675</v>
      </c>
    </row>
    <row r="3738" spans="1:35" x14ac:dyDescent="0.2">
      <c r="A3738" s="41">
        <v>42122</v>
      </c>
      <c r="B3738">
        <v>12971.13</v>
      </c>
      <c r="C3738">
        <v>3895.21</v>
      </c>
      <c r="D3738">
        <v>0.23</v>
      </c>
      <c r="E3738">
        <f t="shared" si="888"/>
        <v>6.3888888888888894E-6</v>
      </c>
      <c r="G3738">
        <f t="shared" si="889"/>
        <v>-1.0051263734628377E-2</v>
      </c>
      <c r="H3738">
        <f t="shared" si="890"/>
        <v>2.8603794958935473E-3</v>
      </c>
      <c r="K3738" s="25">
        <v>3736</v>
      </c>
      <c r="U3738">
        <f t="shared" si="897"/>
        <v>-0.5280575693758468</v>
      </c>
      <c r="V3738">
        <f t="shared" si="898"/>
        <v>1.6952785372154839</v>
      </c>
      <c r="W3738">
        <f t="shared" si="899"/>
        <v>-0.16722096783963702</v>
      </c>
      <c r="Y3738">
        <f t="shared" si="900"/>
        <v>-2.6402878468792341</v>
      </c>
      <c r="Z3738">
        <f t="shared" si="901"/>
        <v>8.4763926860774195</v>
      </c>
      <c r="AA3738">
        <f t="shared" si="902"/>
        <v>-4.8361048391981853</v>
      </c>
      <c r="AC3738">
        <f t="shared" si="891"/>
        <v>1.0155717508359613E-2</v>
      </c>
      <c r="AD3738">
        <f t="shared" si="893"/>
        <v>2.4611946489848018</v>
      </c>
      <c r="AE3738">
        <f t="shared" si="894"/>
        <v>0.90064686173296471</v>
      </c>
      <c r="AG3738">
        <f t="shared" si="892"/>
        <v>5.0753031986242508E-2</v>
      </c>
      <c r="AH3738">
        <f t="shared" si="895"/>
        <v>3.6357427718226076</v>
      </c>
      <c r="AI3738">
        <f t="shared" si="896"/>
        <v>1.2908134289894351</v>
      </c>
    </row>
    <row r="3739" spans="1:35" x14ac:dyDescent="0.2">
      <c r="A3739" s="41">
        <v>42123</v>
      </c>
      <c r="B3739">
        <v>12747.96</v>
      </c>
      <c r="C3739">
        <v>3880.9</v>
      </c>
      <c r="D3739">
        <v>0.27</v>
      </c>
      <c r="E3739">
        <f t="shared" si="888"/>
        <v>7.5000000000000002E-6</v>
      </c>
      <c r="G3739">
        <f t="shared" si="889"/>
        <v>-1.720513170402271E-2</v>
      </c>
      <c r="H3739">
        <f t="shared" si="890"/>
        <v>-3.6737428790745417E-3</v>
      </c>
      <c r="K3739" s="25">
        <v>3737</v>
      </c>
      <c r="U3739">
        <f t="shared" si="897"/>
        <v>-0.5280575693758468</v>
      </c>
      <c r="V3739">
        <f t="shared" si="898"/>
        <v>1.6952785372154839</v>
      </c>
      <c r="W3739">
        <f t="shared" si="899"/>
        <v>-0.16722096783963702</v>
      </c>
      <c r="Y3739">
        <f t="shared" si="900"/>
        <v>-2.6402878468792341</v>
      </c>
      <c r="Z3739">
        <f t="shared" si="901"/>
        <v>8.4763926860774195</v>
      </c>
      <c r="AA3739">
        <f t="shared" si="902"/>
        <v>-4.8361048391981853</v>
      </c>
      <c r="AC3739">
        <f t="shared" si="891"/>
        <v>2.8562142180908446E-3</v>
      </c>
      <c r="AD3739">
        <f t="shared" si="893"/>
        <v>2.4682243481347212</v>
      </c>
      <c r="AE3739">
        <f t="shared" si="894"/>
        <v>0.90349900472158562</v>
      </c>
      <c r="AG3739">
        <f t="shared" si="892"/>
        <v>1.4255515534898665E-2</v>
      </c>
      <c r="AH3739">
        <f t="shared" si="895"/>
        <v>3.6875721593872206</v>
      </c>
      <c r="AI3739">
        <f t="shared" si="896"/>
        <v>1.3049682901218576</v>
      </c>
    </row>
    <row r="3740" spans="1:35" x14ac:dyDescent="0.2">
      <c r="A3740" s="41">
        <v>42124</v>
      </c>
      <c r="B3740">
        <v>12835.75</v>
      </c>
      <c r="C3740">
        <v>3841.78</v>
      </c>
      <c r="D3740">
        <v>0.23</v>
      </c>
      <c r="E3740">
        <f t="shared" si="888"/>
        <v>6.3888888888888894E-6</v>
      </c>
      <c r="G3740">
        <f t="shared" si="889"/>
        <v>6.8865920508066293E-3</v>
      </c>
      <c r="H3740">
        <f t="shared" si="890"/>
        <v>-1.0080136050915997E-2</v>
      </c>
      <c r="K3740" s="25">
        <v>3738</v>
      </c>
      <c r="U3740">
        <f t="shared" si="897"/>
        <v>-0.5280575693758468</v>
      </c>
      <c r="V3740">
        <f t="shared" si="898"/>
        <v>1.6952785372154839</v>
      </c>
      <c r="W3740">
        <f t="shared" si="899"/>
        <v>-0.16722096783963702</v>
      </c>
      <c r="Y3740">
        <f t="shared" si="900"/>
        <v>-2.6402878468792341</v>
      </c>
      <c r="Z3740">
        <f t="shared" si="901"/>
        <v>8.4763926860774195</v>
      </c>
      <c r="AA3740">
        <f t="shared" si="902"/>
        <v>-4.8361048391981853</v>
      </c>
      <c r="AC3740">
        <f t="shared" si="891"/>
        <v>-2.072640951622071E-2</v>
      </c>
      <c r="AD3740">
        <f t="shared" si="893"/>
        <v>2.417066919517374</v>
      </c>
      <c r="AE3740">
        <f t="shared" si="894"/>
        <v>0.88255478835394396</v>
      </c>
      <c r="AG3740">
        <f t="shared" si="892"/>
        <v>-0.10366204758110356</v>
      </c>
      <c r="AH3740">
        <f t="shared" si="895"/>
        <v>3.3053108787420697</v>
      </c>
      <c r="AI3740">
        <f t="shared" si="896"/>
        <v>1.1955305320394656</v>
      </c>
    </row>
    <row r="3741" spans="1:35" x14ac:dyDescent="0.2">
      <c r="A3741" s="41">
        <v>42125</v>
      </c>
      <c r="B3741">
        <v>12854.8</v>
      </c>
      <c r="C3741">
        <v>3883.75</v>
      </c>
      <c r="D3741">
        <v>0.1</v>
      </c>
      <c r="E3741">
        <f t="shared" si="888"/>
        <v>2.7777777777777779E-6</v>
      </c>
      <c r="G3741">
        <f t="shared" si="889"/>
        <v>1.4841361042400539E-3</v>
      </c>
      <c r="H3741">
        <f t="shared" si="890"/>
        <v>1.0924623481823477E-2</v>
      </c>
      <c r="K3741" s="25">
        <v>3739</v>
      </c>
      <c r="U3741">
        <f t="shared" si="897"/>
        <v>-0.5280575693758468</v>
      </c>
      <c r="V3741">
        <f t="shared" si="898"/>
        <v>1.6952785372154839</v>
      </c>
      <c r="W3741">
        <f t="shared" si="899"/>
        <v>-0.16722096783963702</v>
      </c>
      <c r="Y3741">
        <f t="shared" si="900"/>
        <v>-2.6402878468792341</v>
      </c>
      <c r="Z3741">
        <f t="shared" si="901"/>
        <v>8.4763926860774195</v>
      </c>
      <c r="AA3741">
        <f t="shared" si="902"/>
        <v>-4.8361048391981853</v>
      </c>
      <c r="AC3741">
        <f t="shared" si="891"/>
        <v>1.773550205588427E-2</v>
      </c>
      <c r="AD3741">
        <f t="shared" si="893"/>
        <v>2.4599348148376841</v>
      </c>
      <c r="AE3741">
        <f t="shared" si="894"/>
        <v>0.90013485155973028</v>
      </c>
      <c r="AG3741">
        <f t="shared" si="892"/>
        <v>8.8651954723865778E-2</v>
      </c>
      <c r="AH3741">
        <f t="shared" si="895"/>
        <v>3.5983331491126127</v>
      </c>
      <c r="AI3741">
        <f t="shared" si="896"/>
        <v>1.2804707241025364</v>
      </c>
    </row>
    <row r="3742" spans="1:35" x14ac:dyDescent="0.2">
      <c r="A3742" s="41">
        <v>42128</v>
      </c>
      <c r="B3742">
        <v>12969.2</v>
      </c>
      <c r="C3742">
        <v>3895.16</v>
      </c>
      <c r="D3742">
        <v>0.23</v>
      </c>
      <c r="E3742">
        <f t="shared" si="888"/>
        <v>6.3888888888888894E-6</v>
      </c>
      <c r="G3742">
        <f t="shared" si="889"/>
        <v>8.8993994461214077E-3</v>
      </c>
      <c r="H3742">
        <f t="shared" si="890"/>
        <v>2.9378822014804904E-3</v>
      </c>
      <c r="K3742" s="25">
        <v>3740</v>
      </c>
      <c r="U3742">
        <f t="shared" si="897"/>
        <v>-0.36098882087427281</v>
      </c>
      <c r="V3742">
        <f t="shared" si="898"/>
        <v>1.5882279555454502</v>
      </c>
      <c r="W3742">
        <f t="shared" si="899"/>
        <v>-0.22723913467117729</v>
      </c>
      <c r="Y3742">
        <f t="shared" si="900"/>
        <v>-1.8049441043713641</v>
      </c>
      <c r="Z3742">
        <f t="shared" si="901"/>
        <v>7.9411397777272503</v>
      </c>
      <c r="AA3742">
        <f t="shared" si="902"/>
        <v>-5.1361956733558864</v>
      </c>
      <c r="AC3742">
        <f t="shared" si="891"/>
        <v>2.8066889792518069E-4</v>
      </c>
      <c r="AD3742">
        <f t="shared" si="893"/>
        <v>2.4606252420311323</v>
      </c>
      <c r="AE3742">
        <f t="shared" si="894"/>
        <v>0.90041548107750857</v>
      </c>
      <c r="AG3742">
        <f t="shared" si="892"/>
        <v>1.3922333785147862E-3</v>
      </c>
      <c r="AH3742">
        <f t="shared" si="895"/>
        <v>3.6033428686298237</v>
      </c>
      <c r="AI3742">
        <f t="shared" si="896"/>
        <v>1.2818619892227512</v>
      </c>
    </row>
    <row r="3743" spans="1:35" x14ac:dyDescent="0.2">
      <c r="A3743" s="41">
        <v>42129</v>
      </c>
      <c r="B3743">
        <v>12672.35</v>
      </c>
      <c r="C3743">
        <v>3849.41</v>
      </c>
      <c r="D3743">
        <v>0.23</v>
      </c>
      <c r="E3743">
        <f t="shared" si="888"/>
        <v>6.3888888888888894E-6</v>
      </c>
      <c r="G3743">
        <f t="shared" si="889"/>
        <v>-2.2888844338895254E-2</v>
      </c>
      <c r="H3743">
        <f t="shared" si="890"/>
        <v>-1.1745345505704516E-2</v>
      </c>
      <c r="K3743" s="25">
        <v>3741</v>
      </c>
      <c r="U3743">
        <f t="shared" si="897"/>
        <v>-0.36098882087427281</v>
      </c>
      <c r="V3743">
        <f t="shared" si="898"/>
        <v>1.5882279555454502</v>
      </c>
      <c r="W3743">
        <f t="shared" si="899"/>
        <v>-0.22723913467117729</v>
      </c>
      <c r="Y3743">
        <f t="shared" si="900"/>
        <v>-1.8049441043713641</v>
      </c>
      <c r="Z3743">
        <f t="shared" si="901"/>
        <v>7.9411397777272503</v>
      </c>
      <c r="AA3743">
        <f t="shared" si="902"/>
        <v>-5.1361956733558864</v>
      </c>
      <c r="AC3743">
        <f t="shared" si="891"/>
        <v>-1.0393120956210072E-2</v>
      </c>
      <c r="AD3743">
        <f t="shared" si="893"/>
        <v>2.4350516662627992</v>
      </c>
      <c r="AE3743">
        <f t="shared" si="894"/>
        <v>0.88996797448719134</v>
      </c>
      <c r="AG3743">
        <f t="shared" si="892"/>
        <v>-5.1991160336605911E-2</v>
      </c>
      <c r="AH3743">
        <f t="shared" si="895"/>
        <v>3.4160008917991251</v>
      </c>
      <c r="AI3743">
        <f t="shared" si="896"/>
        <v>1.228470536991608</v>
      </c>
    </row>
    <row r="3744" spans="1:35" x14ac:dyDescent="0.2">
      <c r="A3744" s="41">
        <v>42130</v>
      </c>
      <c r="B3744">
        <v>12888.26</v>
      </c>
      <c r="C3744">
        <v>3833.7</v>
      </c>
      <c r="D3744">
        <v>0.23</v>
      </c>
      <c r="E3744">
        <f t="shared" si="888"/>
        <v>6.3888888888888894E-6</v>
      </c>
      <c r="G3744">
        <f t="shared" si="889"/>
        <v>1.7037881687295555E-2</v>
      </c>
      <c r="H3744">
        <f t="shared" si="890"/>
        <v>-4.0811449027253624E-3</v>
      </c>
      <c r="K3744" s="25">
        <v>3742</v>
      </c>
      <c r="U3744">
        <f t="shared" si="897"/>
        <v>-0.36098882087427281</v>
      </c>
      <c r="V3744">
        <f t="shared" si="898"/>
        <v>1.5882279555454502</v>
      </c>
      <c r="W3744">
        <f t="shared" si="899"/>
        <v>-0.22723913467117729</v>
      </c>
      <c r="Y3744">
        <f t="shared" si="900"/>
        <v>-1.8049441043713641</v>
      </c>
      <c r="Z3744">
        <f t="shared" si="901"/>
        <v>7.9411397777272503</v>
      </c>
      <c r="AA3744">
        <f t="shared" si="902"/>
        <v>-5.1361956733558864</v>
      </c>
      <c r="AC3744">
        <f t="shared" si="891"/>
        <v>-1.2633725051215048E-2</v>
      </c>
      <c r="AD3744">
        <f t="shared" si="893"/>
        <v>2.4042878930257321</v>
      </c>
      <c r="AE3744">
        <f t="shared" si="894"/>
        <v>0.87725376533713439</v>
      </c>
      <c r="AG3744">
        <f t="shared" si="892"/>
        <v>-6.3194180811630793E-2</v>
      </c>
      <c r="AH3744">
        <f t="shared" si="895"/>
        <v>3.2001295137900794</v>
      </c>
      <c r="AI3744">
        <f t="shared" si="896"/>
        <v>1.1631912820460695</v>
      </c>
    </row>
    <row r="3745" spans="1:35" x14ac:dyDescent="0.2">
      <c r="A3745" s="41">
        <v>42131</v>
      </c>
      <c r="B3745">
        <v>12847.24</v>
      </c>
      <c r="C3745">
        <v>3849.13</v>
      </c>
      <c r="D3745">
        <v>0.23</v>
      </c>
      <c r="E3745">
        <f t="shared" si="888"/>
        <v>6.3888888888888894E-6</v>
      </c>
      <c r="G3745">
        <f t="shared" si="889"/>
        <v>-3.1827415027319774E-3</v>
      </c>
      <c r="H3745">
        <f t="shared" si="890"/>
        <v>4.0248324073350267E-3</v>
      </c>
      <c r="K3745" s="25">
        <v>3743</v>
      </c>
      <c r="U3745">
        <f t="shared" si="897"/>
        <v>-0.36098882087427281</v>
      </c>
      <c r="V3745">
        <f t="shared" si="898"/>
        <v>1.5882279555454502</v>
      </c>
      <c r="W3745">
        <f t="shared" si="899"/>
        <v>-0.22723913467117729</v>
      </c>
      <c r="Y3745">
        <f t="shared" si="900"/>
        <v>-1.8049441043713641</v>
      </c>
      <c r="Z3745">
        <f t="shared" si="901"/>
        <v>7.9411397777272503</v>
      </c>
      <c r="AA3745">
        <f t="shared" si="902"/>
        <v>-5.1361956733558864</v>
      </c>
      <c r="AC3745">
        <f t="shared" si="891"/>
        <v>7.5398336423509885E-3</v>
      </c>
      <c r="AD3745">
        <f t="shared" si="893"/>
        <v>2.4224158237674644</v>
      </c>
      <c r="AE3745">
        <f t="shared" si="894"/>
        <v>0.88476531650826018</v>
      </c>
      <c r="AG3745">
        <f t="shared" si="892"/>
        <v>3.7673612656199389E-2</v>
      </c>
      <c r="AH3745">
        <f t="shared" si="895"/>
        <v>3.3206899535422787</v>
      </c>
      <c r="AI3745">
        <f t="shared" si="896"/>
        <v>1.2001725786693793</v>
      </c>
    </row>
    <row r="3746" spans="1:35" x14ac:dyDescent="0.2">
      <c r="A3746" s="41">
        <v>42132</v>
      </c>
      <c r="B3746">
        <v>13135.82</v>
      </c>
      <c r="C3746">
        <v>3901.01</v>
      </c>
      <c r="D3746">
        <v>0.23</v>
      </c>
      <c r="E3746">
        <f t="shared" si="888"/>
        <v>6.3888888888888894E-6</v>
      </c>
      <c r="G3746">
        <f t="shared" si="889"/>
        <v>2.2462412160121546E-2</v>
      </c>
      <c r="H3746">
        <f t="shared" si="890"/>
        <v>1.3478370436955912E-2</v>
      </c>
      <c r="K3746" s="25">
        <v>3744</v>
      </c>
      <c r="U3746">
        <f t="shared" si="897"/>
        <v>-0.36098882087427281</v>
      </c>
      <c r="V3746">
        <f t="shared" si="898"/>
        <v>1.5882279555454502</v>
      </c>
      <c r="W3746">
        <f t="shared" si="899"/>
        <v>-0.22723913467117729</v>
      </c>
      <c r="Y3746">
        <f t="shared" si="900"/>
        <v>-1.8049441043713641</v>
      </c>
      <c r="Z3746">
        <f t="shared" si="901"/>
        <v>7.9411397777272503</v>
      </c>
      <c r="AA3746">
        <f t="shared" si="902"/>
        <v>-5.1361956733558864</v>
      </c>
      <c r="AC3746">
        <f t="shared" si="891"/>
        <v>1.3296593237913898E-2</v>
      </c>
      <c r="AD3746">
        <f t="shared" si="893"/>
        <v>2.4546257016291864</v>
      </c>
      <c r="AE3746">
        <f t="shared" si="894"/>
        <v>0.89797428592788042</v>
      </c>
      <c r="AG3746">
        <f t="shared" si="892"/>
        <v>6.6457410634013933E-2</v>
      </c>
      <c r="AH3746">
        <f t="shared" si="895"/>
        <v>3.5413744093730823</v>
      </c>
      <c r="AI3746">
        <f t="shared" si="896"/>
        <v>1.2645149030310097</v>
      </c>
    </row>
    <row r="3747" spans="1:35" x14ac:dyDescent="0.2">
      <c r="A3747" s="41">
        <v>42135</v>
      </c>
      <c r="B3747">
        <v>13017.38</v>
      </c>
      <c r="C3747">
        <v>3881.93</v>
      </c>
      <c r="D3747">
        <v>0.23</v>
      </c>
      <c r="E3747">
        <f t="shared" si="888"/>
        <v>6.3888888888888894E-6</v>
      </c>
      <c r="G3747">
        <f t="shared" si="889"/>
        <v>-9.0165669139802857E-3</v>
      </c>
      <c r="H3747">
        <f t="shared" si="890"/>
        <v>-4.8910410380902337E-3</v>
      </c>
      <c r="K3747" s="25">
        <v>3745</v>
      </c>
      <c r="U3747">
        <f t="shared" si="897"/>
        <v>-0.85953567063017344</v>
      </c>
      <c r="V3747">
        <f t="shared" si="898"/>
        <v>2.5793361377211621</v>
      </c>
      <c r="W3747">
        <f t="shared" si="899"/>
        <v>-0.71980046709098877</v>
      </c>
      <c r="Y3747">
        <f t="shared" si="900"/>
        <v>-4.2976783531508671</v>
      </c>
      <c r="Z3747">
        <f t="shared" si="901"/>
        <v>12.896680688605811</v>
      </c>
      <c r="AA3747">
        <f t="shared" si="902"/>
        <v>-7.5990023354549434</v>
      </c>
      <c r="AC3747">
        <f t="shared" si="891"/>
        <v>-4.5146600553858454E-3</v>
      </c>
      <c r="AD3747">
        <f t="shared" si="893"/>
        <v>2.4435439010231179</v>
      </c>
      <c r="AE3747">
        <f t="shared" si="894"/>
        <v>0.89344940401771789</v>
      </c>
      <c r="AG3747">
        <f t="shared" si="892"/>
        <v>-2.2598855832484777E-2</v>
      </c>
      <c r="AH3747">
        <f t="shared" si="895"/>
        <v>3.4613433996468093</v>
      </c>
      <c r="AI3747">
        <f t="shared" si="896"/>
        <v>1.2416567795078506</v>
      </c>
    </row>
    <row r="3748" spans="1:35" x14ac:dyDescent="0.2">
      <c r="A3748" s="41">
        <v>42136</v>
      </c>
      <c r="B3748">
        <v>12902.32</v>
      </c>
      <c r="C3748">
        <v>3870.69</v>
      </c>
      <c r="D3748">
        <v>0.23</v>
      </c>
      <c r="E3748">
        <f t="shared" si="888"/>
        <v>6.3888888888888894E-6</v>
      </c>
      <c r="G3748">
        <f t="shared" si="889"/>
        <v>-8.838952231555005E-3</v>
      </c>
      <c r="H3748">
        <f t="shared" si="890"/>
        <v>-2.8954669455656806E-3</v>
      </c>
      <c r="K3748" s="25">
        <v>3746</v>
      </c>
      <c r="U3748">
        <f t="shared" si="897"/>
        <v>-0.85953567063017344</v>
      </c>
      <c r="V3748">
        <f t="shared" si="898"/>
        <v>2.5793361377211621</v>
      </c>
      <c r="W3748">
        <f t="shared" si="899"/>
        <v>-0.71980046709098877</v>
      </c>
      <c r="Y3748">
        <f t="shared" si="900"/>
        <v>-4.2976783531508671</v>
      </c>
      <c r="Z3748">
        <f t="shared" si="901"/>
        <v>12.896680688605811</v>
      </c>
      <c r="AA3748">
        <f t="shared" si="902"/>
        <v>-7.5990023354549434</v>
      </c>
      <c r="AC3748">
        <f t="shared" si="891"/>
        <v>1.2441348053661167E-4</v>
      </c>
      <c r="AD3748">
        <f t="shared" si="893"/>
        <v>2.4438479108246884</v>
      </c>
      <c r="AE3748">
        <f t="shared" si="894"/>
        <v>0.89357380975953937</v>
      </c>
      <c r="AG3748">
        <f t="shared" si="892"/>
        <v>5.9651184712750799E-4</v>
      </c>
      <c r="AH3748">
        <f t="shared" si="895"/>
        <v>3.4634081319916756</v>
      </c>
      <c r="AI3748">
        <f t="shared" si="896"/>
        <v>1.2422531135125063</v>
      </c>
    </row>
    <row r="3749" spans="1:35" x14ac:dyDescent="0.2">
      <c r="A3749" s="41">
        <v>42137</v>
      </c>
      <c r="B3749">
        <v>12886.85</v>
      </c>
      <c r="C3749">
        <v>3870.36</v>
      </c>
      <c r="D3749">
        <v>0.23</v>
      </c>
      <c r="E3749">
        <f t="shared" si="888"/>
        <v>6.3888888888888894E-6</v>
      </c>
      <c r="G3749">
        <f t="shared" si="889"/>
        <v>-1.1990091704437145E-3</v>
      </c>
      <c r="H3749">
        <f t="shared" si="890"/>
        <v>-8.5256117126385019E-5</v>
      </c>
      <c r="K3749" s="25">
        <v>3747</v>
      </c>
      <c r="U3749">
        <f t="shared" si="897"/>
        <v>-0.85953567063017344</v>
      </c>
      <c r="V3749">
        <f t="shared" si="898"/>
        <v>2.5793361377211621</v>
      </c>
      <c r="W3749">
        <f t="shared" si="899"/>
        <v>-0.71980046709098877</v>
      </c>
      <c r="Y3749">
        <f t="shared" si="900"/>
        <v>-4.2976783531508671</v>
      </c>
      <c r="Z3749">
        <f t="shared" si="901"/>
        <v>12.896680688605811</v>
      </c>
      <c r="AA3749">
        <f t="shared" si="902"/>
        <v>-7.5990023354549434</v>
      </c>
      <c r="AC3749">
        <f t="shared" si="891"/>
        <v>8.0608824233677841E-4</v>
      </c>
      <c r="AD3749">
        <f t="shared" si="893"/>
        <v>2.4458178678916638</v>
      </c>
      <c r="AE3749">
        <f t="shared" si="894"/>
        <v>0.89437957328723638</v>
      </c>
      <c r="AG3749">
        <f t="shared" si="892"/>
        <v>4.0048856561283363E-3</v>
      </c>
      <c r="AH3749">
        <f t="shared" si="895"/>
        <v>3.4772786855408073</v>
      </c>
      <c r="AI3749">
        <f t="shared" si="896"/>
        <v>1.2462500009615669</v>
      </c>
    </row>
    <row r="3750" spans="1:35" x14ac:dyDescent="0.2">
      <c r="A3750" s="41">
        <v>42138</v>
      </c>
      <c r="B3750">
        <v>13155.64</v>
      </c>
      <c r="C3750">
        <v>3912.52</v>
      </c>
      <c r="D3750">
        <v>0.12</v>
      </c>
      <c r="E3750">
        <f t="shared" si="888"/>
        <v>3.3333333333333333E-6</v>
      </c>
      <c r="G3750">
        <f t="shared" si="889"/>
        <v>2.0857696023465707E-2</v>
      </c>
      <c r="H3750">
        <f t="shared" si="890"/>
        <v>1.0893043541169259E-2</v>
      </c>
      <c r="K3750" s="25">
        <v>3748</v>
      </c>
      <c r="U3750">
        <f t="shared" si="897"/>
        <v>-0.85953567063017344</v>
      </c>
      <c r="V3750">
        <f t="shared" si="898"/>
        <v>2.5793361377211621</v>
      </c>
      <c r="W3750">
        <f t="shared" si="899"/>
        <v>-0.71980046709098877</v>
      </c>
      <c r="Y3750">
        <f t="shared" si="900"/>
        <v>-4.2976783531508671</v>
      </c>
      <c r="Z3750">
        <f t="shared" si="901"/>
        <v>12.896680688605811</v>
      </c>
      <c r="AA3750">
        <f t="shared" si="902"/>
        <v>-7.5990023354549434</v>
      </c>
      <c r="AC3750">
        <f t="shared" si="891"/>
        <v>1.016428839097165E-2</v>
      </c>
      <c r="AD3750">
        <f t="shared" si="893"/>
        <v>2.4706778660527058</v>
      </c>
      <c r="AE3750">
        <f t="shared" si="894"/>
        <v>0.90449255268565187</v>
      </c>
      <c r="AG3750">
        <f t="shared" si="892"/>
        <v>5.07958863993027E-2</v>
      </c>
      <c r="AH3750">
        <f t="shared" si="895"/>
        <v>3.653910138630255</v>
      </c>
      <c r="AI3750">
        <f t="shared" si="896"/>
        <v>1.2957978650508555</v>
      </c>
    </row>
    <row r="3751" spans="1:35" x14ac:dyDescent="0.2">
      <c r="A3751" s="41">
        <v>42139</v>
      </c>
      <c r="B3751">
        <v>13095.99</v>
      </c>
      <c r="C3751">
        <v>3915.99</v>
      </c>
      <c r="D3751">
        <v>0.23</v>
      </c>
      <c r="E3751">
        <f t="shared" si="888"/>
        <v>6.3888888888888894E-6</v>
      </c>
      <c r="G3751">
        <f t="shared" si="889"/>
        <v>-4.5341769765666774E-3</v>
      </c>
      <c r="H3751">
        <f t="shared" si="890"/>
        <v>8.8689642481055682E-4</v>
      </c>
      <c r="K3751" s="25">
        <v>3749</v>
      </c>
      <c r="U3751">
        <f t="shared" si="897"/>
        <v>-0.85953567063017344</v>
      </c>
      <c r="V3751">
        <f t="shared" si="898"/>
        <v>2.5793361377211621</v>
      </c>
      <c r="W3751">
        <f t="shared" si="899"/>
        <v>-0.71980046709098877</v>
      </c>
      <c r="Y3751">
        <f t="shared" si="900"/>
        <v>-4.2976783531508671</v>
      </c>
      <c r="Z3751">
        <f t="shared" si="901"/>
        <v>12.896680688605811</v>
      </c>
      <c r="AA3751">
        <f t="shared" si="902"/>
        <v>-7.5990023354549434</v>
      </c>
      <c r="AC3751">
        <f t="shared" si="891"/>
        <v>6.1824915123483964E-3</v>
      </c>
      <c r="AD3751">
        <f t="shared" si="893"/>
        <v>2.4859528109893234</v>
      </c>
      <c r="AE3751">
        <f t="shared" si="894"/>
        <v>0.91065601100543325</v>
      </c>
      <c r="AG3751">
        <f t="shared" si="892"/>
        <v>3.089912422840865E-2</v>
      </c>
      <c r="AH3751">
        <f t="shared" si="895"/>
        <v>3.7668127619232332</v>
      </c>
      <c r="AI3751">
        <f t="shared" si="896"/>
        <v>1.326229222649316</v>
      </c>
    </row>
    <row r="3752" spans="1:35" x14ac:dyDescent="0.2">
      <c r="A3752" s="41">
        <v>42142</v>
      </c>
      <c r="B3752">
        <v>13175.55</v>
      </c>
      <c r="C3752">
        <v>3928.15</v>
      </c>
      <c r="D3752">
        <v>0.23</v>
      </c>
      <c r="E3752">
        <f t="shared" si="888"/>
        <v>6.3888888888888894E-6</v>
      </c>
      <c r="G3752">
        <f t="shared" si="889"/>
        <v>6.0751420854780348E-3</v>
      </c>
      <c r="H3752">
        <f t="shared" si="890"/>
        <v>3.1052173269084725E-3</v>
      </c>
      <c r="K3752" s="25">
        <v>3750</v>
      </c>
      <c r="U3752">
        <f t="shared" si="897"/>
        <v>8.7290094650792224E-2</v>
      </c>
      <c r="V3752">
        <f t="shared" si="898"/>
        <v>0.45977408192150265</v>
      </c>
      <c r="W3752">
        <f t="shared" si="899"/>
        <v>0.45293582342770516</v>
      </c>
      <c r="Y3752">
        <f t="shared" si="900"/>
        <v>0.43645047325396114</v>
      </c>
      <c r="Z3752">
        <f t="shared" si="901"/>
        <v>2.2988704096075132</v>
      </c>
      <c r="AA3752">
        <f t="shared" si="902"/>
        <v>-1.7353208828614743</v>
      </c>
      <c r="AC3752">
        <f t="shared" si="891"/>
        <v>2.782999214951563E-3</v>
      </c>
      <c r="AD3752">
        <f t="shared" si="893"/>
        <v>2.4928712157107134</v>
      </c>
      <c r="AE3752">
        <f t="shared" si="894"/>
        <v>0.91343514484796107</v>
      </c>
      <c r="AG3752">
        <f t="shared" si="892"/>
        <v>1.388944051920226E-2</v>
      </c>
      <c r="AH3752">
        <f t="shared" si="895"/>
        <v>3.8191316837269378</v>
      </c>
      <c r="AI3752">
        <f t="shared" si="896"/>
        <v>1.3400230888552376</v>
      </c>
    </row>
    <row r="3753" spans="1:35" x14ac:dyDescent="0.2">
      <c r="A3753" s="41">
        <v>42143</v>
      </c>
      <c r="B3753">
        <v>13190.01</v>
      </c>
      <c r="C3753">
        <v>3926.41</v>
      </c>
      <c r="D3753">
        <v>0.23</v>
      </c>
      <c r="E3753">
        <f t="shared" si="888"/>
        <v>6.3888888888888894E-6</v>
      </c>
      <c r="G3753">
        <f t="shared" si="889"/>
        <v>1.097487391418267E-3</v>
      </c>
      <c r="H3753">
        <f t="shared" si="890"/>
        <v>-4.4295660807256251E-4</v>
      </c>
      <c r="K3753" s="25">
        <v>3751</v>
      </c>
      <c r="U3753">
        <f t="shared" si="897"/>
        <v>8.7290094650792224E-2</v>
      </c>
      <c r="V3753">
        <f t="shared" si="898"/>
        <v>0.45977408192150265</v>
      </c>
      <c r="W3753">
        <f t="shared" si="899"/>
        <v>0.45293582342770516</v>
      </c>
      <c r="Y3753">
        <f t="shared" si="900"/>
        <v>0.43645047325396114</v>
      </c>
      <c r="Z3753">
        <f t="shared" si="901"/>
        <v>2.2988704096075132</v>
      </c>
      <c r="AA3753">
        <f t="shared" si="902"/>
        <v>-1.7353208828614743</v>
      </c>
      <c r="AC3753">
        <f t="shared" si="891"/>
        <v>-1.049664328829967E-4</v>
      </c>
      <c r="AD3753">
        <f t="shared" si="893"/>
        <v>2.4926095479115635</v>
      </c>
      <c r="AE3753">
        <f t="shared" si="894"/>
        <v>0.9133301729057165</v>
      </c>
      <c r="AG3753">
        <f t="shared" si="892"/>
        <v>-5.5038771997053908E-4</v>
      </c>
      <c r="AH3753">
        <f t="shared" si="895"/>
        <v>3.8170296805472641</v>
      </c>
      <c r="AI3753">
        <f t="shared" si="896"/>
        <v>1.3394725496163473</v>
      </c>
    </row>
    <row r="3754" spans="1:35" x14ac:dyDescent="0.2">
      <c r="A3754" s="41">
        <v>42144</v>
      </c>
      <c r="B3754">
        <v>13154.12</v>
      </c>
      <c r="C3754">
        <v>3923.18</v>
      </c>
      <c r="D3754">
        <v>0.12</v>
      </c>
      <c r="E3754">
        <f t="shared" si="888"/>
        <v>3.3333333333333333E-6</v>
      </c>
      <c r="G3754">
        <f t="shared" si="889"/>
        <v>-2.7209986952245993E-3</v>
      </c>
      <c r="H3754">
        <f t="shared" si="890"/>
        <v>-8.2263441668089133E-4</v>
      </c>
      <c r="K3754" s="25">
        <v>3752</v>
      </c>
      <c r="U3754">
        <f t="shared" si="897"/>
        <v>8.7290094650792224E-2</v>
      </c>
      <c r="V3754">
        <f t="shared" si="898"/>
        <v>0.45977408192150265</v>
      </c>
      <c r="W3754">
        <f t="shared" si="899"/>
        <v>0.45293582342770516</v>
      </c>
      <c r="Y3754">
        <f t="shared" si="900"/>
        <v>0.43645047325396114</v>
      </c>
      <c r="Z3754">
        <f t="shared" si="901"/>
        <v>2.2988704096075132</v>
      </c>
      <c r="AA3754">
        <f t="shared" si="902"/>
        <v>-1.7353208828614743</v>
      </c>
      <c r="AC3754">
        <f t="shared" si="891"/>
        <v>-6.1284846068764812E-4</v>
      </c>
      <c r="AD3754">
        <f t="shared" si="893"/>
        <v>2.4910819559870307</v>
      </c>
      <c r="AE3754">
        <f t="shared" si="894"/>
        <v>0.91271713657665043</v>
      </c>
      <c r="AG3754">
        <f t="shared" si="892"/>
        <v>-3.0897978589937958E-3</v>
      </c>
      <c r="AH3754">
        <f t="shared" si="895"/>
        <v>3.8052358304125935</v>
      </c>
      <c r="AI3754">
        <f t="shared" si="896"/>
        <v>1.3363779684764938</v>
      </c>
    </row>
    <row r="3755" spans="1:35" x14ac:dyDescent="0.2">
      <c r="A3755" s="41">
        <v>42145</v>
      </c>
      <c r="B3755">
        <v>13195.12</v>
      </c>
      <c r="C3755">
        <v>3932.9</v>
      </c>
      <c r="D3755">
        <v>0.23</v>
      </c>
      <c r="E3755">
        <f t="shared" si="888"/>
        <v>6.3888888888888894E-6</v>
      </c>
      <c r="G3755">
        <f t="shared" si="889"/>
        <v>3.1168941746008093E-3</v>
      </c>
      <c r="H3755">
        <f t="shared" si="890"/>
        <v>2.477581961572055E-3</v>
      </c>
      <c r="K3755" s="25">
        <v>3753</v>
      </c>
      <c r="U3755">
        <f t="shared" si="897"/>
        <v>8.7290094650792224E-2</v>
      </c>
      <c r="V3755">
        <f t="shared" si="898"/>
        <v>0.45977408192150265</v>
      </c>
      <c r="W3755">
        <f t="shared" si="899"/>
        <v>0.45293582342770516</v>
      </c>
      <c r="Y3755">
        <f t="shared" si="900"/>
        <v>0.43645047325396114</v>
      </c>
      <c r="Z3755">
        <f t="shared" si="901"/>
        <v>2.2988704096075132</v>
      </c>
      <c r="AA3755">
        <f t="shared" si="902"/>
        <v>-1.7353208828614743</v>
      </c>
      <c r="AC3755">
        <f t="shared" si="891"/>
        <v>1.4127117453625671E-3</v>
      </c>
      <c r="AD3755">
        <f t="shared" si="893"/>
        <v>2.4946011367249143</v>
      </c>
      <c r="AE3755">
        <f t="shared" si="894"/>
        <v>0.91412885138358924</v>
      </c>
      <c r="AG3755">
        <f t="shared" si="892"/>
        <v>7.0502253934795018E-3</v>
      </c>
      <c r="AH3755">
        <f t="shared" si="895"/>
        <v>3.8320636006923463</v>
      </c>
      <c r="AI3755">
        <f t="shared" si="896"/>
        <v>1.3434034572288016</v>
      </c>
    </row>
    <row r="3756" spans="1:35" x14ac:dyDescent="0.2">
      <c r="A3756" s="41">
        <v>42146</v>
      </c>
      <c r="B3756">
        <v>13024.65</v>
      </c>
      <c r="C3756">
        <v>3924.16</v>
      </c>
      <c r="D3756">
        <v>0.13</v>
      </c>
      <c r="E3756">
        <f t="shared" si="888"/>
        <v>3.611111111111111E-6</v>
      </c>
      <c r="G3756">
        <f t="shared" si="889"/>
        <v>-1.2919170117437442E-2</v>
      </c>
      <c r="H3756">
        <f t="shared" si="890"/>
        <v>-2.2222787256223745E-3</v>
      </c>
      <c r="K3756" s="25">
        <v>3754</v>
      </c>
      <c r="U3756">
        <f t="shared" si="897"/>
        <v>8.7290094650792224E-2</v>
      </c>
      <c r="V3756">
        <f t="shared" si="898"/>
        <v>0.45977408192150265</v>
      </c>
      <c r="W3756">
        <f t="shared" si="899"/>
        <v>0.45293582342770516</v>
      </c>
      <c r="Y3756">
        <f t="shared" si="900"/>
        <v>0.43645047325396114</v>
      </c>
      <c r="Z3756">
        <f t="shared" si="901"/>
        <v>2.2988704096075132</v>
      </c>
      <c r="AA3756">
        <f t="shared" si="902"/>
        <v>-1.7353208828614743</v>
      </c>
      <c r="AC3756">
        <f t="shared" si="891"/>
        <v>-2.1465679865578383E-3</v>
      </c>
      <c r="AD3756">
        <f t="shared" si="893"/>
        <v>2.4892463057855898</v>
      </c>
      <c r="AE3756">
        <f t="shared" si="894"/>
        <v>0.91197997621770144</v>
      </c>
      <c r="AG3756">
        <f t="shared" si="892"/>
        <v>-1.0758395488344745E-2</v>
      </c>
      <c r="AH3756">
        <f t="shared" si="895"/>
        <v>3.7908367449396074</v>
      </c>
      <c r="AI3756">
        <f t="shared" si="896"/>
        <v>1.3325867717555946</v>
      </c>
    </row>
    <row r="3757" spans="1:35" x14ac:dyDescent="0.2">
      <c r="A3757" s="41">
        <v>42149</v>
      </c>
      <c r="B3757">
        <v>13024.65</v>
      </c>
      <c r="C3757">
        <v>3924.16</v>
      </c>
      <c r="D3757">
        <v>0.12</v>
      </c>
      <c r="E3757">
        <f t="shared" si="888"/>
        <v>3.3333333333333333E-6</v>
      </c>
      <c r="G3757">
        <f t="shared" si="889"/>
        <v>0</v>
      </c>
      <c r="H3757">
        <f t="shared" si="890"/>
        <v>0</v>
      </c>
      <c r="K3757" s="25">
        <v>3755</v>
      </c>
      <c r="U3757">
        <f t="shared" si="897"/>
        <v>-0.53857063968070251</v>
      </c>
      <c r="V3757">
        <f t="shared" si="898"/>
        <v>1.969285715477278</v>
      </c>
      <c r="W3757">
        <f t="shared" si="899"/>
        <v>-0.43071507579657542</v>
      </c>
      <c r="Y3757">
        <f t="shared" si="900"/>
        <v>-2.6928531984035127</v>
      </c>
      <c r="Z3757">
        <f t="shared" si="901"/>
        <v>9.8464285773863907</v>
      </c>
      <c r="AA3757">
        <f t="shared" si="902"/>
        <v>-6.153575378982878</v>
      </c>
      <c r="AC3757">
        <f t="shared" si="891"/>
        <v>1.6356015846000465E-6</v>
      </c>
      <c r="AD3757">
        <f t="shared" si="893"/>
        <v>2.4892503772007921</v>
      </c>
      <c r="AE3757">
        <f t="shared" si="894"/>
        <v>0.91198161181794846</v>
      </c>
      <c r="AG3757">
        <f t="shared" si="892"/>
        <v>-6.2664365214442125E-6</v>
      </c>
      <c r="AH3757">
        <f t="shared" si="895"/>
        <v>3.7908129899017822</v>
      </c>
      <c r="AI3757">
        <f t="shared" si="896"/>
        <v>1.3325805052994388</v>
      </c>
    </row>
    <row r="3758" spans="1:35" x14ac:dyDescent="0.2">
      <c r="A3758" s="41">
        <v>42150</v>
      </c>
      <c r="B3758">
        <v>12668.27</v>
      </c>
      <c r="C3758">
        <v>3883.88</v>
      </c>
      <c r="D3758">
        <v>0.17</v>
      </c>
      <c r="E3758">
        <f t="shared" si="888"/>
        <v>4.7222222222222223E-6</v>
      </c>
      <c r="G3758">
        <f t="shared" si="889"/>
        <v>-2.7361963661211564E-2</v>
      </c>
      <c r="H3758">
        <f t="shared" si="890"/>
        <v>-1.0264617140993167E-2</v>
      </c>
      <c r="K3758" s="25">
        <v>3756</v>
      </c>
      <c r="U3758">
        <f t="shared" si="897"/>
        <v>-0.53857063968070251</v>
      </c>
      <c r="V3758">
        <f t="shared" si="898"/>
        <v>1.969285715477278</v>
      </c>
      <c r="W3758">
        <f t="shared" si="899"/>
        <v>-0.43071507579657542</v>
      </c>
      <c r="Y3758">
        <f t="shared" si="900"/>
        <v>-2.6928531984035127</v>
      </c>
      <c r="Z3758">
        <f t="shared" si="901"/>
        <v>9.8464285773863907</v>
      </c>
      <c r="AA3758">
        <f t="shared" si="902"/>
        <v>-6.153575378982878</v>
      </c>
      <c r="AC3758">
        <f t="shared" si="891"/>
        <v>-5.4790493555815344E-3</v>
      </c>
      <c r="AD3758">
        <f t="shared" si="893"/>
        <v>2.4756116515257092</v>
      </c>
      <c r="AE3758">
        <f t="shared" si="894"/>
        <v>0.90648749741816714</v>
      </c>
      <c r="AG3758">
        <f t="shared" si="892"/>
        <v>-2.7408580111241004E-2</v>
      </c>
      <c r="AH3758">
        <f t="shared" si="895"/>
        <v>3.6869121883813261</v>
      </c>
      <c r="AI3758">
        <f t="shared" si="896"/>
        <v>1.3047893024187089</v>
      </c>
    </row>
    <row r="3759" spans="1:35" x14ac:dyDescent="0.2">
      <c r="A3759" s="41">
        <v>42151</v>
      </c>
      <c r="B3759">
        <v>12802.05</v>
      </c>
      <c r="C3759">
        <v>3920.11</v>
      </c>
      <c r="D3759">
        <v>0.17</v>
      </c>
      <c r="E3759">
        <f t="shared" si="888"/>
        <v>4.7222222222222223E-6</v>
      </c>
      <c r="G3759">
        <f t="shared" si="889"/>
        <v>1.0560242243021252E-2</v>
      </c>
      <c r="H3759">
        <f t="shared" si="890"/>
        <v>9.328300565413972E-3</v>
      </c>
      <c r="K3759" s="25">
        <v>3757</v>
      </c>
      <c r="U3759">
        <f t="shared" si="897"/>
        <v>-0.53857063968070251</v>
      </c>
      <c r="V3759">
        <f t="shared" si="898"/>
        <v>1.969285715477278</v>
      </c>
      <c r="W3759">
        <f t="shared" si="899"/>
        <v>-0.43071507579657542</v>
      </c>
      <c r="Y3759">
        <f t="shared" si="900"/>
        <v>-2.6928531984035127</v>
      </c>
      <c r="Z3759">
        <f t="shared" si="901"/>
        <v>9.8464285773863907</v>
      </c>
      <c r="AA3759">
        <f t="shared" si="902"/>
        <v>-6.153575378982878</v>
      </c>
      <c r="AC3759">
        <f t="shared" si="891"/>
        <v>1.2680618700838845E-2</v>
      </c>
      <c r="AD3759">
        <f t="shared" si="893"/>
        <v>2.5070039389300605</v>
      </c>
      <c r="AE3759">
        <f t="shared" si="894"/>
        <v>0.91908839034766177</v>
      </c>
      <c r="AG3759">
        <f t="shared" si="892"/>
        <v>6.3384204615305348E-2</v>
      </c>
      <c r="AH3759">
        <f t="shared" si="895"/>
        <v>3.9206041849283508</v>
      </c>
      <c r="AI3759">
        <f t="shared" si="896"/>
        <v>1.3662457707340006</v>
      </c>
    </row>
    <row r="3760" spans="1:35" x14ac:dyDescent="0.2">
      <c r="A3760" s="41">
        <v>42152</v>
      </c>
      <c r="B3760">
        <v>12750.19</v>
      </c>
      <c r="C3760">
        <v>3915.82</v>
      </c>
      <c r="D3760">
        <v>0.24</v>
      </c>
      <c r="E3760">
        <f t="shared" si="888"/>
        <v>6.6666666666666666E-6</v>
      </c>
      <c r="G3760">
        <f t="shared" si="889"/>
        <v>-4.0509137208492993E-3</v>
      </c>
      <c r="H3760">
        <f t="shared" si="890"/>
        <v>-1.0943570461032887E-3</v>
      </c>
      <c r="K3760" s="25">
        <v>3758</v>
      </c>
      <c r="U3760">
        <f t="shared" si="897"/>
        <v>-0.53857063968070251</v>
      </c>
      <c r="V3760">
        <f t="shared" si="898"/>
        <v>1.969285715477278</v>
      </c>
      <c r="W3760">
        <f t="shared" si="899"/>
        <v>-0.43071507579657542</v>
      </c>
      <c r="Y3760">
        <f t="shared" si="900"/>
        <v>-2.6928531984035127</v>
      </c>
      <c r="Z3760">
        <f t="shared" si="901"/>
        <v>9.8464285773863907</v>
      </c>
      <c r="AA3760">
        <f t="shared" si="902"/>
        <v>-6.153575378982878</v>
      </c>
      <c r="AC3760">
        <f t="shared" si="891"/>
        <v>2.4567563103653608E-5</v>
      </c>
      <c r="AD3760">
        <f t="shared" si="893"/>
        <v>2.5070655299075311</v>
      </c>
      <c r="AE3760">
        <f t="shared" si="894"/>
        <v>0.91911295760898781</v>
      </c>
      <c r="AG3760">
        <f t="shared" si="892"/>
        <v>1.0394892662937916E-4</v>
      </c>
      <c r="AH3760">
        <f t="shared" si="895"/>
        <v>3.9210117275251131</v>
      </c>
      <c r="AI3760">
        <f t="shared" si="896"/>
        <v>1.3663497142583148</v>
      </c>
    </row>
    <row r="3761" spans="1:35" x14ac:dyDescent="0.2">
      <c r="A3761" s="41">
        <v>42153</v>
      </c>
      <c r="B3761">
        <v>12514.05</v>
      </c>
      <c r="C3761">
        <v>3891.18</v>
      </c>
      <c r="D3761">
        <v>0.18</v>
      </c>
      <c r="E3761">
        <f t="shared" si="888"/>
        <v>4.9999999999999996E-6</v>
      </c>
      <c r="G3761">
        <f t="shared" si="889"/>
        <v>-1.8520508321836868E-2</v>
      </c>
      <c r="H3761">
        <f t="shared" si="890"/>
        <v>-6.29242406443614E-3</v>
      </c>
      <c r="K3761" s="25">
        <v>3759</v>
      </c>
      <c r="U3761">
        <f t="shared" si="897"/>
        <v>-0.53857063968070251</v>
      </c>
      <c r="V3761">
        <f t="shared" si="898"/>
        <v>1.969285715477278</v>
      </c>
      <c r="W3761">
        <f t="shared" si="899"/>
        <v>-0.43071507579657542</v>
      </c>
      <c r="Y3761">
        <f t="shared" si="900"/>
        <v>-2.6928531984035127</v>
      </c>
      <c r="Z3761">
        <f t="shared" si="901"/>
        <v>9.8464285773863907</v>
      </c>
      <c r="AA3761">
        <f t="shared" si="902"/>
        <v>-6.153575378982878</v>
      </c>
      <c r="AC3761">
        <f t="shared" si="891"/>
        <v>-2.4198502455547552E-3</v>
      </c>
      <c r="AD3761">
        <f t="shared" si="893"/>
        <v>2.5009988067693625</v>
      </c>
      <c r="AE3761">
        <f t="shared" si="894"/>
        <v>0.91669017479395298</v>
      </c>
      <c r="AG3761">
        <f t="shared" si="892"/>
        <v>-1.2125917894440435E-2</v>
      </c>
      <c r="AH3761">
        <f t="shared" si="895"/>
        <v>3.8734658612540058</v>
      </c>
      <c r="AI3761">
        <f t="shared" si="896"/>
        <v>1.3541496776403739</v>
      </c>
    </row>
    <row r="3762" spans="1:35" x14ac:dyDescent="0.2">
      <c r="A3762" s="41">
        <v>42156</v>
      </c>
      <c r="B3762">
        <v>12462.55</v>
      </c>
      <c r="C3762">
        <v>3899.59</v>
      </c>
      <c r="D3762">
        <v>0.17</v>
      </c>
      <c r="E3762">
        <f t="shared" si="888"/>
        <v>4.7222222222222223E-6</v>
      </c>
      <c r="G3762">
        <f t="shared" si="889"/>
        <v>-4.1153743192651462E-3</v>
      </c>
      <c r="H3762">
        <f t="shared" si="890"/>
        <v>2.1612981152247671E-3</v>
      </c>
      <c r="K3762" s="25">
        <v>3760</v>
      </c>
      <c r="U3762">
        <f t="shared" si="897"/>
        <v>-0.6546275727504518</v>
      </c>
      <c r="V3762">
        <f t="shared" si="898"/>
        <v>2.554994891038465</v>
      </c>
      <c r="W3762">
        <f t="shared" si="899"/>
        <v>-0.9003673182880132</v>
      </c>
      <c r="Y3762">
        <f t="shared" si="900"/>
        <v>-3.2731378637522588</v>
      </c>
      <c r="Z3762">
        <f t="shared" si="901"/>
        <v>12.774974455192325</v>
      </c>
      <c r="AA3762">
        <f t="shared" si="902"/>
        <v>-8.5018365914400658</v>
      </c>
      <c r="AC3762">
        <f t="shared" si="891"/>
        <v>6.4704797094732808E-3</v>
      </c>
      <c r="AD3762">
        <f t="shared" si="893"/>
        <v>2.5171814688019802</v>
      </c>
      <c r="AE3762">
        <f t="shared" si="894"/>
        <v>0.92313981081372365</v>
      </c>
      <c r="AG3762">
        <f t="shared" si="892"/>
        <v>3.2332398547366407E-2</v>
      </c>
      <c r="AH3762">
        <f t="shared" si="895"/>
        <v>3.9987043032396885</v>
      </c>
      <c r="AI3762">
        <f t="shared" si="896"/>
        <v>1.3859703844550411</v>
      </c>
    </row>
    <row r="3763" spans="1:35" x14ac:dyDescent="0.2">
      <c r="A3763" s="41">
        <v>42157</v>
      </c>
      <c r="B3763">
        <v>12607.38</v>
      </c>
      <c r="C3763">
        <v>3895.85</v>
      </c>
      <c r="D3763">
        <v>0.24</v>
      </c>
      <c r="E3763">
        <f t="shared" si="888"/>
        <v>6.6666666666666666E-6</v>
      </c>
      <c r="G3763">
        <f t="shared" si="889"/>
        <v>1.1621217166631222E-2</v>
      </c>
      <c r="H3763">
        <f t="shared" si="890"/>
        <v>-9.5907518482718349E-4</v>
      </c>
      <c r="K3763" s="25">
        <v>3761</v>
      </c>
      <c r="U3763">
        <f t="shared" si="897"/>
        <v>-0.6546275727504518</v>
      </c>
      <c r="V3763">
        <f t="shared" si="898"/>
        <v>2.554994891038465</v>
      </c>
      <c r="W3763">
        <f t="shared" si="899"/>
        <v>-0.9003673182880132</v>
      </c>
      <c r="Y3763">
        <f t="shared" si="900"/>
        <v>-3.2731378637522588</v>
      </c>
      <c r="Z3763">
        <f t="shared" si="901"/>
        <v>12.774974455192325</v>
      </c>
      <c r="AA3763">
        <f t="shared" si="902"/>
        <v>-8.5018365914400658</v>
      </c>
      <c r="AC3763">
        <f t="shared" si="891"/>
        <v>-1.0062253118111488E-2</v>
      </c>
      <c r="AD3763">
        <f t="shared" si="893"/>
        <v>2.4918529517186752</v>
      </c>
      <c r="AE3763">
        <f t="shared" si="894"/>
        <v>0.91302659104558392</v>
      </c>
      <c r="AG3763">
        <f t="shared" si="892"/>
        <v>-5.0330154479446332E-2</v>
      </c>
      <c r="AH3763">
        <f t="shared" si="895"/>
        <v>3.7974488979400083</v>
      </c>
      <c r="AI3763">
        <f t="shared" si="896"/>
        <v>1.3343294986335907</v>
      </c>
    </row>
    <row r="3764" spans="1:35" x14ac:dyDescent="0.2">
      <c r="A3764" s="41">
        <v>42158</v>
      </c>
      <c r="B3764">
        <v>12864.52</v>
      </c>
      <c r="C3764">
        <v>3904.83</v>
      </c>
      <c r="D3764">
        <v>0.16500000000000001</v>
      </c>
      <c r="E3764">
        <f t="shared" si="888"/>
        <v>4.5833333333333332E-6</v>
      </c>
      <c r="G3764">
        <f t="shared" si="889"/>
        <v>2.0395990285055361E-2</v>
      </c>
      <c r="H3764">
        <f t="shared" si="890"/>
        <v>2.3050168769331515E-3</v>
      </c>
      <c r="K3764" s="25">
        <v>3762</v>
      </c>
      <c r="U3764">
        <f t="shared" si="897"/>
        <v>-0.6546275727504518</v>
      </c>
      <c r="V3764">
        <f t="shared" si="898"/>
        <v>2.554994891038465</v>
      </c>
      <c r="W3764">
        <f t="shared" si="899"/>
        <v>-0.9003673182880132</v>
      </c>
      <c r="Y3764">
        <f t="shared" si="900"/>
        <v>-3.2731378637522588</v>
      </c>
      <c r="Z3764">
        <f t="shared" si="901"/>
        <v>12.774974455192325</v>
      </c>
      <c r="AA3764">
        <f t="shared" si="902"/>
        <v>-8.5018365914400658</v>
      </c>
      <c r="AC3764">
        <f t="shared" si="891"/>
        <v>-7.4684737186145322E-3</v>
      </c>
      <c r="AD3764">
        <f t="shared" si="893"/>
        <v>2.4732426134381122</v>
      </c>
      <c r="AE3764">
        <f t="shared" si="894"/>
        <v>0.90553008863556061</v>
      </c>
      <c r="AG3764">
        <f t="shared" si="892"/>
        <v>-3.7369035259739329E-2</v>
      </c>
      <c r="AH3764">
        <f t="shared" si="895"/>
        <v>3.6555418961758299</v>
      </c>
      <c r="AI3764">
        <f t="shared" si="896"/>
        <v>1.2962443438196911</v>
      </c>
    </row>
    <row r="3765" spans="1:35" x14ac:dyDescent="0.2">
      <c r="A3765" s="41">
        <v>42159</v>
      </c>
      <c r="B3765">
        <v>12794.25</v>
      </c>
      <c r="C3765">
        <v>3871.23</v>
      </c>
      <c r="D3765">
        <v>0.125</v>
      </c>
      <c r="E3765">
        <f t="shared" si="888"/>
        <v>3.4722222222222224E-6</v>
      </c>
      <c r="G3765">
        <f t="shared" si="889"/>
        <v>-5.4623102921834968E-3</v>
      </c>
      <c r="H3765">
        <f t="shared" si="890"/>
        <v>-8.6047279907191625E-3</v>
      </c>
      <c r="K3765" s="25">
        <v>3763</v>
      </c>
      <c r="U3765">
        <f t="shared" si="897"/>
        <v>-0.6546275727504518</v>
      </c>
      <c r="V3765">
        <f t="shared" si="898"/>
        <v>2.554994891038465</v>
      </c>
      <c r="W3765">
        <f t="shared" si="899"/>
        <v>-0.9003673182880132</v>
      </c>
      <c r="Y3765">
        <f t="shared" si="900"/>
        <v>-3.2731378637522588</v>
      </c>
      <c r="Z3765">
        <f t="shared" si="901"/>
        <v>12.774974455192325</v>
      </c>
      <c r="AA3765">
        <f t="shared" si="902"/>
        <v>-8.5018365914400658</v>
      </c>
      <c r="AC3765">
        <f t="shared" si="891"/>
        <v>-1.8413383810423397E-2</v>
      </c>
      <c r="AD3765">
        <f t="shared" si="893"/>
        <v>2.4277018479405816</v>
      </c>
      <c r="AE3765">
        <f t="shared" si="894"/>
        <v>0.88694506826847674</v>
      </c>
      <c r="AG3765">
        <f t="shared" si="892"/>
        <v>-9.2085252385450317E-2</v>
      </c>
      <c r="AH3765">
        <f t="shared" si="895"/>
        <v>3.3189203980608912</v>
      </c>
      <c r="AI3765">
        <f t="shared" si="896"/>
        <v>1.1996395487385318</v>
      </c>
    </row>
    <row r="3766" spans="1:35" x14ac:dyDescent="0.2">
      <c r="A3766" s="41">
        <v>42160</v>
      </c>
      <c r="B3766">
        <v>12439.02</v>
      </c>
      <c r="C3766">
        <v>3865.83</v>
      </c>
      <c r="D3766">
        <v>0.17</v>
      </c>
      <c r="E3766">
        <f t="shared" si="888"/>
        <v>4.7222222222222223E-6</v>
      </c>
      <c r="G3766">
        <f t="shared" si="889"/>
        <v>-2.7764816226039008E-2</v>
      </c>
      <c r="H3766">
        <f t="shared" si="890"/>
        <v>-1.3949054951527269E-3</v>
      </c>
      <c r="K3766" s="25">
        <v>3764</v>
      </c>
      <c r="U3766">
        <f t="shared" si="897"/>
        <v>-0.6546275727504518</v>
      </c>
      <c r="V3766">
        <f t="shared" si="898"/>
        <v>2.554994891038465</v>
      </c>
      <c r="W3766">
        <f t="shared" si="899"/>
        <v>-0.9003673182880132</v>
      </c>
      <c r="Y3766">
        <f t="shared" si="900"/>
        <v>-3.2731378637522588</v>
      </c>
      <c r="Z3766">
        <f t="shared" si="901"/>
        <v>12.774974455192325</v>
      </c>
      <c r="AA3766">
        <f t="shared" si="902"/>
        <v>-8.5018365914400658</v>
      </c>
      <c r="AC3766">
        <f t="shared" si="891"/>
        <v>1.4608511564906853E-2</v>
      </c>
      <c r="AD3766">
        <f t="shared" si="893"/>
        <v>2.4631669584623674</v>
      </c>
      <c r="AE3766">
        <f t="shared" si="894"/>
        <v>0.90144790346801751</v>
      </c>
      <c r="AG3766">
        <f t="shared" si="892"/>
        <v>7.3028668935645386E-2</v>
      </c>
      <c r="AH3766">
        <f t="shared" si="895"/>
        <v>3.5612967370346404</v>
      </c>
      <c r="AI3766">
        <f t="shared" si="896"/>
        <v>1.2701247305163168</v>
      </c>
    </row>
    <row r="3767" spans="1:35" x14ac:dyDescent="0.2">
      <c r="A3767" s="41">
        <v>42163</v>
      </c>
      <c r="B3767">
        <v>12398.31</v>
      </c>
      <c r="C3767">
        <v>3841.45</v>
      </c>
      <c r="D3767">
        <v>0.24</v>
      </c>
      <c r="E3767">
        <f t="shared" si="888"/>
        <v>6.6666666666666666E-6</v>
      </c>
      <c r="G3767">
        <f t="shared" si="889"/>
        <v>-3.272765860976262E-3</v>
      </c>
      <c r="H3767">
        <f t="shared" si="890"/>
        <v>-6.3065370179237346E-3</v>
      </c>
      <c r="K3767" s="25">
        <v>3765</v>
      </c>
      <c r="U3767">
        <f t="shared" si="897"/>
        <v>-1.0423799373441751</v>
      </c>
      <c r="V3767">
        <f t="shared" si="898"/>
        <v>2.7810861720614537</v>
      </c>
      <c r="W3767">
        <f t="shared" si="899"/>
        <v>-0.73870623471727859</v>
      </c>
      <c r="Y3767">
        <f t="shared" si="900"/>
        <v>-5.2118996867208756</v>
      </c>
      <c r="Z3767">
        <f t="shared" si="901"/>
        <v>13.905430860307268</v>
      </c>
      <c r="AA3767">
        <f t="shared" si="902"/>
        <v>-7.6935311735863925</v>
      </c>
      <c r="AC3767">
        <f t="shared" si="891"/>
        <v>-1.3974978823747247E-2</v>
      </c>
      <c r="AD3767">
        <f t="shared" si="893"/>
        <v>2.4287442523785021</v>
      </c>
      <c r="AE3767">
        <f t="shared" si="894"/>
        <v>0.8873743552130432</v>
      </c>
      <c r="AG3767">
        <f t="shared" si="892"/>
        <v>-6.9893783007625138E-2</v>
      </c>
      <c r="AH3767">
        <f t="shared" si="895"/>
        <v>3.3123842356705779</v>
      </c>
      <c r="AI3767">
        <f t="shared" si="896"/>
        <v>1.197668242979566</v>
      </c>
    </row>
    <row r="3768" spans="1:35" x14ac:dyDescent="0.2">
      <c r="A3768" s="41">
        <v>42164</v>
      </c>
      <c r="B3768">
        <v>12370.07</v>
      </c>
      <c r="C3768">
        <v>3843.16</v>
      </c>
      <c r="D3768">
        <v>0.17</v>
      </c>
      <c r="E3768">
        <f t="shared" si="888"/>
        <v>4.7222222222222223E-6</v>
      </c>
      <c r="G3768">
        <f t="shared" si="889"/>
        <v>-2.2777297873661641E-3</v>
      </c>
      <c r="H3768">
        <f t="shared" si="890"/>
        <v>4.4514441161541511E-4</v>
      </c>
      <c r="K3768" s="25">
        <v>3766</v>
      </c>
      <c r="U3768">
        <f t="shared" si="897"/>
        <v>-1.0423799373441751</v>
      </c>
      <c r="V3768">
        <f t="shared" si="898"/>
        <v>2.7810861720614537</v>
      </c>
      <c r="W3768">
        <f t="shared" si="899"/>
        <v>-0.73870623471727859</v>
      </c>
      <c r="Y3768">
        <f t="shared" si="900"/>
        <v>-5.2118996867208756</v>
      </c>
      <c r="Z3768">
        <f t="shared" si="901"/>
        <v>13.905430860307268</v>
      </c>
      <c r="AA3768">
        <f t="shared" si="902"/>
        <v>-7.6935311735863925</v>
      </c>
      <c r="AC3768">
        <f t="shared" si="891"/>
        <v>3.6073200925243174E-3</v>
      </c>
      <c r="AD3768">
        <f t="shared" si="893"/>
        <v>2.4375055103197103</v>
      </c>
      <c r="AE3768">
        <f t="shared" si="894"/>
        <v>0.89097518453129287</v>
      </c>
      <c r="AG3768">
        <f t="shared" si="892"/>
        <v>1.8009933795954922E-2</v>
      </c>
      <c r="AH3768">
        <f t="shared" si="895"/>
        <v>3.3720400564617701</v>
      </c>
      <c r="AI3768">
        <f t="shared" si="896"/>
        <v>1.2155179192095547</v>
      </c>
    </row>
    <row r="3769" spans="1:35" x14ac:dyDescent="0.2">
      <c r="A3769" s="41">
        <v>42165</v>
      </c>
      <c r="B3769">
        <v>12732.76</v>
      </c>
      <c r="C3769">
        <v>3889.7</v>
      </c>
      <c r="D3769">
        <v>0.115</v>
      </c>
      <c r="E3769">
        <f t="shared" si="888"/>
        <v>3.1944444444444447E-6</v>
      </c>
      <c r="G3769">
        <f t="shared" si="889"/>
        <v>2.9319963427854534E-2</v>
      </c>
      <c r="H3769">
        <f t="shared" si="890"/>
        <v>1.210982628878318E-2</v>
      </c>
      <c r="K3769" s="25">
        <v>3767</v>
      </c>
      <c r="U3769">
        <f t="shared" si="897"/>
        <v>-1.0423799373441751</v>
      </c>
      <c r="V3769">
        <f t="shared" si="898"/>
        <v>2.7810861720614537</v>
      </c>
      <c r="W3769">
        <f t="shared" si="899"/>
        <v>-0.73870623471727859</v>
      </c>
      <c r="Y3769">
        <f t="shared" si="900"/>
        <v>-5.2118996867208756</v>
      </c>
      <c r="Z3769">
        <f t="shared" si="901"/>
        <v>13.905430860307268</v>
      </c>
      <c r="AA3769">
        <f t="shared" si="902"/>
        <v>-7.6935311735863925</v>
      </c>
      <c r="AC3769">
        <f t="shared" si="891"/>
        <v>3.1124404619433804E-3</v>
      </c>
      <c r="AD3769">
        <f t="shared" si="893"/>
        <v>2.4450921010962392</v>
      </c>
      <c r="AE3769">
        <f t="shared" si="894"/>
        <v>0.89408279137738567</v>
      </c>
      <c r="AG3769">
        <f t="shared" si="892"/>
        <v>1.5543313420828027E-2</v>
      </c>
      <c r="AH3769">
        <f t="shared" si="895"/>
        <v>3.4244527319269422</v>
      </c>
      <c r="AI3769">
        <f t="shared" si="896"/>
        <v>1.2309416726482958</v>
      </c>
    </row>
    <row r="3770" spans="1:35" x14ac:dyDescent="0.2">
      <c r="A3770" s="41">
        <v>42166</v>
      </c>
      <c r="B3770">
        <v>12731.28</v>
      </c>
      <c r="C3770">
        <v>3897.59</v>
      </c>
      <c r="D3770">
        <v>0.24</v>
      </c>
      <c r="E3770">
        <f t="shared" si="888"/>
        <v>6.6666666666666666E-6</v>
      </c>
      <c r="G3770">
        <f t="shared" si="889"/>
        <v>-1.1623560013693522E-4</v>
      </c>
      <c r="H3770">
        <f t="shared" si="890"/>
        <v>2.0284340694655956E-3</v>
      </c>
      <c r="K3770" s="25">
        <v>3768</v>
      </c>
      <c r="U3770">
        <f t="shared" si="897"/>
        <v>-1.0423799373441751</v>
      </c>
      <c r="V3770">
        <f t="shared" si="898"/>
        <v>2.7810861720614537</v>
      </c>
      <c r="W3770">
        <f t="shared" si="899"/>
        <v>-0.73870623471727859</v>
      </c>
      <c r="Y3770">
        <f t="shared" si="900"/>
        <v>-5.2118996867208756</v>
      </c>
      <c r="Z3770">
        <f t="shared" si="901"/>
        <v>13.905430860307268</v>
      </c>
      <c r="AA3770">
        <f t="shared" si="902"/>
        <v>-7.6935311735863925</v>
      </c>
      <c r="AC3770">
        <f t="shared" si="891"/>
        <v>5.7600518430894424E-3</v>
      </c>
      <c r="AD3770">
        <f t="shared" si="893"/>
        <v>2.4591759583596819</v>
      </c>
      <c r="AE3770">
        <f t="shared" si="894"/>
        <v>0.89982631755063336</v>
      </c>
      <c r="AG3770">
        <f t="shared" si="892"/>
        <v>2.8787481437669432E-2</v>
      </c>
      <c r="AH3770">
        <f t="shared" si="895"/>
        <v>3.5230341013814654</v>
      </c>
      <c r="AI3770">
        <f t="shared" si="896"/>
        <v>1.2593225789550202</v>
      </c>
    </row>
    <row r="3771" spans="1:35" x14ac:dyDescent="0.2">
      <c r="A3771" s="41">
        <v>42167</v>
      </c>
      <c r="B3771">
        <v>12617.14</v>
      </c>
      <c r="C3771">
        <v>3870.56</v>
      </c>
      <c r="D3771">
        <v>0.24</v>
      </c>
      <c r="E3771">
        <f t="shared" si="888"/>
        <v>6.6666666666666666E-6</v>
      </c>
      <c r="G3771">
        <f t="shared" si="889"/>
        <v>-8.9653200620834067E-3</v>
      </c>
      <c r="H3771">
        <f t="shared" si="890"/>
        <v>-6.9350547389541231E-3</v>
      </c>
      <c r="K3771" s="25">
        <v>3769</v>
      </c>
      <c r="U3771">
        <f t="shared" si="897"/>
        <v>-1.0423799373441751</v>
      </c>
      <c r="V3771">
        <f t="shared" si="898"/>
        <v>2.7810861720614537</v>
      </c>
      <c r="W3771">
        <f t="shared" si="899"/>
        <v>-0.73870623471727859</v>
      </c>
      <c r="Y3771">
        <f t="shared" si="900"/>
        <v>-5.2118996867208756</v>
      </c>
      <c r="Z3771">
        <f t="shared" si="901"/>
        <v>13.905430860307268</v>
      </c>
      <c r="AA3771">
        <f t="shared" si="902"/>
        <v>-7.6935311735863925</v>
      </c>
      <c r="AC3771">
        <f t="shared" si="891"/>
        <v>-9.9466397806410381E-3</v>
      </c>
      <c r="AD3771">
        <f t="shared" si="893"/>
        <v>2.4347154209446655</v>
      </c>
      <c r="AE3771">
        <f t="shared" si="894"/>
        <v>0.88982987945609526</v>
      </c>
      <c r="AG3771">
        <f t="shared" si="892"/>
        <v>-4.9759865569871851E-2</v>
      </c>
      <c r="AH3771">
        <f t="shared" si="895"/>
        <v>3.3477283980986492</v>
      </c>
      <c r="AI3771">
        <f t="shared" si="896"/>
        <v>1.2082820257100815</v>
      </c>
    </row>
    <row r="3772" spans="1:35" x14ac:dyDescent="0.2">
      <c r="A3772" s="41">
        <v>42170</v>
      </c>
      <c r="B3772">
        <v>12361.41</v>
      </c>
      <c r="C3772">
        <v>3852.75</v>
      </c>
      <c r="D3772">
        <v>0.24</v>
      </c>
      <c r="E3772">
        <f t="shared" si="888"/>
        <v>6.6666666666666666E-6</v>
      </c>
      <c r="G3772">
        <f t="shared" si="889"/>
        <v>-2.026846020572012E-2</v>
      </c>
      <c r="H3772">
        <f t="shared" si="890"/>
        <v>-4.6014013476086005E-3</v>
      </c>
      <c r="K3772" s="25">
        <v>3770</v>
      </c>
      <c r="U3772">
        <f t="shared" si="897"/>
        <v>-0.30526812840947748</v>
      </c>
      <c r="V3772">
        <f t="shared" si="898"/>
        <v>1.2560922705239264</v>
      </c>
      <c r="W3772">
        <f t="shared" si="899"/>
        <v>4.9175857885551233E-2</v>
      </c>
      <c r="Y3772">
        <f t="shared" si="900"/>
        <v>-1.5263406420473875</v>
      </c>
      <c r="Z3772">
        <f t="shared" si="901"/>
        <v>6.280461352619632</v>
      </c>
      <c r="AA3772">
        <f t="shared" si="902"/>
        <v>-3.7541207105722445</v>
      </c>
      <c r="AC3772">
        <f t="shared" si="891"/>
        <v>8.3256179111307789E-3</v>
      </c>
      <c r="AD3772">
        <f t="shared" si="893"/>
        <v>2.4549859312617888</v>
      </c>
      <c r="AE3772">
        <f t="shared" si="894"/>
        <v>0.89812103058313364</v>
      </c>
      <c r="AG3772">
        <f t="shared" si="892"/>
        <v>4.160142288898723E-2</v>
      </c>
      <c r="AH3772">
        <f t="shared" si="895"/>
        <v>3.4869986629054228</v>
      </c>
      <c r="AI3772">
        <f t="shared" si="896"/>
        <v>1.2490413842421717</v>
      </c>
    </row>
    <row r="3773" spans="1:35" x14ac:dyDescent="0.2">
      <c r="A3773" s="41">
        <v>42171</v>
      </c>
      <c r="B3773">
        <v>12407.25</v>
      </c>
      <c r="C3773">
        <v>3874.73</v>
      </c>
      <c r="D3773">
        <v>0.23</v>
      </c>
      <c r="E3773">
        <f t="shared" si="888"/>
        <v>6.3888888888888894E-6</v>
      </c>
      <c r="G3773">
        <f t="shared" si="889"/>
        <v>3.7083148281628186E-3</v>
      </c>
      <c r="H3773">
        <f t="shared" si="890"/>
        <v>5.7050158977353885E-3</v>
      </c>
      <c r="K3773" s="25">
        <v>3771</v>
      </c>
      <c r="U3773">
        <f t="shared" si="897"/>
        <v>-0.30526812840947748</v>
      </c>
      <c r="V3773">
        <f t="shared" si="898"/>
        <v>1.2560922705239264</v>
      </c>
      <c r="W3773">
        <f t="shared" si="899"/>
        <v>4.9175857885551233E-2</v>
      </c>
      <c r="Y3773">
        <f t="shared" si="900"/>
        <v>-1.5263406420473875</v>
      </c>
      <c r="Z3773">
        <f t="shared" si="901"/>
        <v>6.280461352619632</v>
      </c>
      <c r="AA3773">
        <f t="shared" si="902"/>
        <v>-3.7541207105722445</v>
      </c>
      <c r="AC3773">
        <f t="shared" si="891"/>
        <v>6.0343238842677331E-3</v>
      </c>
      <c r="AD3773">
        <f t="shared" si="893"/>
        <v>2.4698001115023431</v>
      </c>
      <c r="AE3773">
        <f t="shared" si="894"/>
        <v>0.90413722084788772</v>
      </c>
      <c r="AG3773">
        <f t="shared" si="892"/>
        <v>3.0144952754672001E-2</v>
      </c>
      <c r="AH3773">
        <f t="shared" si="895"/>
        <v>3.5921140728543111</v>
      </c>
      <c r="AI3773">
        <f t="shared" si="896"/>
        <v>1.2787409074118405</v>
      </c>
    </row>
    <row r="3774" spans="1:35" x14ac:dyDescent="0.2">
      <c r="A3774" s="41">
        <v>42172</v>
      </c>
      <c r="B3774">
        <v>12331.99</v>
      </c>
      <c r="C3774">
        <v>3882.49</v>
      </c>
      <c r="D3774">
        <v>0.13</v>
      </c>
      <c r="E3774">
        <f t="shared" si="888"/>
        <v>3.611111111111111E-6</v>
      </c>
      <c r="G3774">
        <f t="shared" si="889"/>
        <v>-6.0658082975679718E-3</v>
      </c>
      <c r="H3774">
        <f t="shared" si="890"/>
        <v>2.002720189535726E-3</v>
      </c>
      <c r="K3774" s="25">
        <v>3772</v>
      </c>
      <c r="U3774">
        <f t="shared" si="897"/>
        <v>-0.30526812840947748</v>
      </c>
      <c r="V3774">
        <f t="shared" si="898"/>
        <v>1.2560922705239264</v>
      </c>
      <c r="W3774">
        <f t="shared" si="899"/>
        <v>4.9175857885551233E-2</v>
      </c>
      <c r="Y3774">
        <f t="shared" si="900"/>
        <v>-1.5263406420473875</v>
      </c>
      <c r="Z3774">
        <f t="shared" si="901"/>
        <v>6.280461352619632</v>
      </c>
      <c r="AA3774">
        <f t="shared" si="902"/>
        <v>-3.7541207105722445</v>
      </c>
      <c r="AC3774">
        <f t="shared" si="891"/>
        <v>4.3676134754793384E-3</v>
      </c>
      <c r="AD3774">
        <f t="shared" si="893"/>
        <v>2.480587243751081</v>
      </c>
      <c r="AE3774">
        <f t="shared" si="894"/>
        <v>0.90849532398124155</v>
      </c>
      <c r="AG3774">
        <f t="shared" si="892"/>
        <v>2.1812511821841137E-2</v>
      </c>
      <c r="AH3774">
        <f t="shared" si="895"/>
        <v>3.6704671035338472</v>
      </c>
      <c r="AI3774">
        <f t="shared" si="896"/>
        <v>1.3003189301348164</v>
      </c>
    </row>
    <row r="3775" spans="1:35" x14ac:dyDescent="0.2">
      <c r="A3775" s="41">
        <v>42173</v>
      </c>
      <c r="B3775">
        <v>12658.22</v>
      </c>
      <c r="C3775">
        <v>3921.43</v>
      </c>
      <c r="D3775">
        <v>0.23</v>
      </c>
      <c r="E3775">
        <f t="shared" si="888"/>
        <v>6.3888888888888894E-6</v>
      </c>
      <c r="G3775">
        <f t="shared" si="889"/>
        <v>2.6453962418068744E-2</v>
      </c>
      <c r="H3775">
        <f t="shared" si="890"/>
        <v>1.0029645923106062E-2</v>
      </c>
      <c r="K3775" s="25">
        <v>3773</v>
      </c>
      <c r="U3775">
        <f t="shared" si="897"/>
        <v>-0.30526812840947748</v>
      </c>
      <c r="V3775">
        <f t="shared" si="898"/>
        <v>1.2560922705239264</v>
      </c>
      <c r="W3775">
        <f t="shared" si="899"/>
        <v>4.9175857885551233E-2</v>
      </c>
      <c r="Y3775">
        <f t="shared" si="900"/>
        <v>-1.5263406420473875</v>
      </c>
      <c r="Z3775">
        <f t="shared" si="901"/>
        <v>6.280461352619632</v>
      </c>
      <c r="AA3775">
        <f t="shared" si="902"/>
        <v>-3.7541207105722445</v>
      </c>
      <c r="AC3775">
        <f t="shared" si="891"/>
        <v>4.5227867032136436E-3</v>
      </c>
      <c r="AD3775">
        <f t="shared" si="893"/>
        <v>2.4918064107532798</v>
      </c>
      <c r="AE3775">
        <f t="shared" si="894"/>
        <v>0.91300791361921418</v>
      </c>
      <c r="AG3775">
        <f t="shared" si="892"/>
        <v>2.2599489071623777E-2</v>
      </c>
      <c r="AH3775">
        <f t="shared" si="895"/>
        <v>3.7534177847279144</v>
      </c>
      <c r="AI3775">
        <f t="shared" si="896"/>
        <v>1.3226668341618639</v>
      </c>
    </row>
    <row r="3776" spans="1:35" x14ac:dyDescent="0.2">
      <c r="A3776" s="41">
        <v>42174</v>
      </c>
      <c r="B3776">
        <v>12507.62</v>
      </c>
      <c r="C3776">
        <v>3900.64</v>
      </c>
      <c r="D3776">
        <v>0.13</v>
      </c>
      <c r="E3776">
        <f t="shared" si="888"/>
        <v>3.611111111111111E-6</v>
      </c>
      <c r="G3776">
        <f t="shared" si="889"/>
        <v>-1.1897407376392459E-2</v>
      </c>
      <c r="H3776">
        <f t="shared" si="890"/>
        <v>-5.301637412882536E-3</v>
      </c>
      <c r="K3776" s="25">
        <v>3774</v>
      </c>
      <c r="U3776">
        <f t="shared" si="897"/>
        <v>-0.30526812840947748</v>
      </c>
      <c r="V3776">
        <f t="shared" si="898"/>
        <v>1.2560922705239264</v>
      </c>
      <c r="W3776">
        <f t="shared" si="899"/>
        <v>4.9175857885551233E-2</v>
      </c>
      <c r="Y3776">
        <f t="shared" si="900"/>
        <v>-1.5263406420473875</v>
      </c>
      <c r="Z3776">
        <f t="shared" si="901"/>
        <v>6.280461352619632</v>
      </c>
      <c r="AA3776">
        <f t="shared" si="902"/>
        <v>-3.7541207105722445</v>
      </c>
      <c r="AC3776">
        <f t="shared" si="891"/>
        <v>-3.027132313633735E-3</v>
      </c>
      <c r="AD3776">
        <f t="shared" si="893"/>
        <v>2.4842633830479688</v>
      </c>
      <c r="AE3776">
        <f t="shared" si="894"/>
        <v>0.90997619027310883</v>
      </c>
      <c r="AG3776">
        <f t="shared" si="892"/>
        <v>-1.5161217123724233E-2</v>
      </c>
      <c r="AH3776">
        <f t="shared" si="895"/>
        <v>3.6965114027376065</v>
      </c>
      <c r="AI3776">
        <f t="shared" si="896"/>
        <v>1.3073895107492317</v>
      </c>
    </row>
    <row r="3777" spans="1:35" x14ac:dyDescent="0.2">
      <c r="A3777" s="41">
        <v>42177</v>
      </c>
      <c r="B3777">
        <v>13061.38</v>
      </c>
      <c r="C3777">
        <v>3924.41</v>
      </c>
      <c r="D3777">
        <v>0.17</v>
      </c>
      <c r="E3777">
        <f t="shared" si="888"/>
        <v>4.7222222222222223E-6</v>
      </c>
      <c r="G3777">
        <f t="shared" si="889"/>
        <v>4.4273810685006292E-2</v>
      </c>
      <c r="H3777">
        <f t="shared" si="890"/>
        <v>6.0938717748882194E-3</v>
      </c>
      <c r="K3777" s="25">
        <v>3775</v>
      </c>
      <c r="U3777">
        <f t="shared" si="897"/>
        <v>-8.339420130548527E-3</v>
      </c>
      <c r="V3777">
        <f t="shared" si="898"/>
        <v>0.19519916979441565</v>
      </c>
      <c r="W3777">
        <f t="shared" si="899"/>
        <v>0.8131402503361328</v>
      </c>
      <c r="Y3777">
        <f t="shared" si="900"/>
        <v>-4.1697100652742632E-2</v>
      </c>
      <c r="Z3777">
        <f t="shared" si="901"/>
        <v>0.97599584897207825</v>
      </c>
      <c r="AA3777">
        <f t="shared" si="902"/>
        <v>6.570125168066443E-2</v>
      </c>
      <c r="AC3777">
        <f t="shared" si="891"/>
        <v>-5.8607405118795758E-3</v>
      </c>
      <c r="AD3777">
        <f t="shared" si="893"/>
        <v>2.4697037599967606</v>
      </c>
      <c r="AE3777">
        <f t="shared" si="894"/>
        <v>0.90409820822309728</v>
      </c>
      <c r="AG3777">
        <f t="shared" si="892"/>
        <v>-2.9318147003842325E-2</v>
      </c>
      <c r="AH3777">
        <f t="shared" si="895"/>
        <v>3.5881365380307662</v>
      </c>
      <c r="AI3777">
        <f t="shared" si="896"/>
        <v>1.2776329975502063</v>
      </c>
    </row>
    <row r="3778" spans="1:35" x14ac:dyDescent="0.2">
      <c r="A3778" s="41">
        <v>42178</v>
      </c>
      <c r="B3778">
        <v>12908.47</v>
      </c>
      <c r="C3778">
        <v>3927.23</v>
      </c>
      <c r="D3778">
        <v>0.13</v>
      </c>
      <c r="E3778">
        <f t="shared" si="888"/>
        <v>3.611111111111111E-6</v>
      </c>
      <c r="G3778">
        <f t="shared" si="889"/>
        <v>-1.1707032488144427E-2</v>
      </c>
      <c r="H3778">
        <f t="shared" si="890"/>
        <v>7.1857935332958684E-4</v>
      </c>
      <c r="K3778" s="25">
        <v>3776</v>
      </c>
      <c r="U3778">
        <f t="shared" si="897"/>
        <v>-8.339420130548527E-3</v>
      </c>
      <c r="V3778">
        <f t="shared" si="898"/>
        <v>0.19519916979441565</v>
      </c>
      <c r="W3778">
        <f t="shared" si="899"/>
        <v>0.8131402503361328</v>
      </c>
      <c r="Y3778">
        <f t="shared" si="900"/>
        <v>-4.1697100652742632E-2</v>
      </c>
      <c r="Z3778">
        <f t="shared" si="901"/>
        <v>0.97599584897207825</v>
      </c>
      <c r="AA3778">
        <f t="shared" si="902"/>
        <v>6.570125168066443E-2</v>
      </c>
      <c r="AC3778">
        <f t="shared" si="891"/>
        <v>2.4173578456188128E-4</v>
      </c>
      <c r="AD3778">
        <f t="shared" si="893"/>
        <v>2.4703007757728188</v>
      </c>
      <c r="AE3778">
        <f t="shared" si="894"/>
        <v>0.90433991479427223</v>
      </c>
      <c r="AG3778">
        <f t="shared" si="892"/>
        <v>1.1897900339205175E-3</v>
      </c>
      <c r="AH3778">
        <f t="shared" si="895"/>
        <v>3.5924056671240616</v>
      </c>
      <c r="AI3778">
        <f t="shared" si="896"/>
        <v>1.2788220803448864</v>
      </c>
    </row>
    <row r="3779" spans="1:35" x14ac:dyDescent="0.2">
      <c r="A3779" s="41">
        <v>42179</v>
      </c>
      <c r="B3779">
        <v>12829.53</v>
      </c>
      <c r="C3779">
        <v>3898.47</v>
      </c>
      <c r="D3779">
        <v>0.17</v>
      </c>
      <c r="E3779">
        <f t="shared" ref="E3779:E3842" si="903">D3779/(100*360)</f>
        <v>4.7222222222222223E-6</v>
      </c>
      <c r="G3779">
        <f t="shared" si="889"/>
        <v>-6.1153645629573984E-3</v>
      </c>
      <c r="H3779">
        <f t="shared" si="890"/>
        <v>-7.3232278221546021E-3</v>
      </c>
      <c r="K3779" s="25">
        <v>3777</v>
      </c>
      <c r="U3779">
        <f t="shared" si="897"/>
        <v>-8.339420130548527E-3</v>
      </c>
      <c r="V3779">
        <f t="shared" si="898"/>
        <v>0.19519916979441565</v>
      </c>
      <c r="W3779">
        <f t="shared" si="899"/>
        <v>0.8131402503361328</v>
      </c>
      <c r="Y3779">
        <f t="shared" si="900"/>
        <v>-4.1697100652742632E-2</v>
      </c>
      <c r="Z3779">
        <f t="shared" si="901"/>
        <v>0.97599584897207825</v>
      </c>
      <c r="AA3779">
        <f t="shared" si="902"/>
        <v>6.570125168066443E-2</v>
      </c>
      <c r="AC3779">
        <f t="shared" si="891"/>
        <v>-1.3755530569650944E-3</v>
      </c>
      <c r="AD3779">
        <f t="shared" si="893"/>
        <v>2.4669027459890813</v>
      </c>
      <c r="AE3779">
        <f t="shared" si="894"/>
        <v>0.90296341479572229</v>
      </c>
      <c r="AG3779">
        <f t="shared" si="892"/>
        <v>-6.892209729269916E-3</v>
      </c>
      <c r="AH3779">
        <f t="shared" si="895"/>
        <v>3.5676460538336245</v>
      </c>
      <c r="AI3779">
        <f t="shared" si="896"/>
        <v>1.271906009638365</v>
      </c>
    </row>
    <row r="3780" spans="1:35" x14ac:dyDescent="0.2">
      <c r="A3780" s="41">
        <v>42180</v>
      </c>
      <c r="B3780">
        <v>12840.94</v>
      </c>
      <c r="C3780">
        <v>3887.04</v>
      </c>
      <c r="D3780">
        <v>0.22</v>
      </c>
      <c r="E3780">
        <f t="shared" si="903"/>
        <v>6.1111111111111112E-6</v>
      </c>
      <c r="G3780">
        <f t="shared" ref="G3780:G3843" si="904">(B3780-B3779)/B3779</f>
        <v>8.8935448141902733E-4</v>
      </c>
      <c r="H3780">
        <f t="shared" ref="H3780:H3843" si="905">(C3780-C3779)/C3779</f>
        <v>-2.9319194453208148E-3</v>
      </c>
      <c r="K3780" s="25">
        <v>3778</v>
      </c>
      <c r="U3780">
        <f t="shared" si="897"/>
        <v>-8.339420130548527E-3</v>
      </c>
      <c r="V3780">
        <f t="shared" si="898"/>
        <v>0.19519916979441565</v>
      </c>
      <c r="W3780">
        <f t="shared" si="899"/>
        <v>0.8131402503361328</v>
      </c>
      <c r="Y3780">
        <f t="shared" si="900"/>
        <v>-4.1697100652742632E-2</v>
      </c>
      <c r="Z3780">
        <f t="shared" si="901"/>
        <v>0.97599584897207825</v>
      </c>
      <c r="AA3780">
        <f t="shared" si="902"/>
        <v>6.570125168066443E-2</v>
      </c>
      <c r="AC3780">
        <f t="shared" si="891"/>
        <v>-5.7588511333634546E-4</v>
      </c>
      <c r="AD3780">
        <f t="shared" si="893"/>
        <v>2.4654820934216177</v>
      </c>
      <c r="AE3780">
        <f t="shared" si="894"/>
        <v>0.90238736379686357</v>
      </c>
      <c r="AG3780">
        <f t="shared" si="892"/>
        <v>-2.8983144555706159E-3</v>
      </c>
      <c r="AH3780">
        <f t="shared" si="895"/>
        <v>3.5573058937034387</v>
      </c>
      <c r="AI3780">
        <f t="shared" si="896"/>
        <v>1.2690034869362712</v>
      </c>
    </row>
    <row r="3781" spans="1:35" x14ac:dyDescent="0.2">
      <c r="A3781" s="41">
        <v>42181</v>
      </c>
      <c r="B3781">
        <v>12802.78</v>
      </c>
      <c r="C3781">
        <v>3886.21</v>
      </c>
      <c r="D3781">
        <v>0.13</v>
      </c>
      <c r="E3781">
        <f t="shared" si="903"/>
        <v>3.611111111111111E-6</v>
      </c>
      <c r="G3781">
        <f t="shared" si="904"/>
        <v>-2.9717450591623239E-3</v>
      </c>
      <c r="H3781">
        <f t="shared" si="905"/>
        <v>-2.13530089734072E-4</v>
      </c>
      <c r="K3781" s="25">
        <v>3779</v>
      </c>
      <c r="U3781">
        <f t="shared" si="897"/>
        <v>-8.339420130548527E-3</v>
      </c>
      <c r="V3781">
        <f t="shared" si="898"/>
        <v>0.19519916979441565</v>
      </c>
      <c r="W3781">
        <f t="shared" si="899"/>
        <v>0.8131402503361328</v>
      </c>
      <c r="Y3781">
        <f t="shared" si="900"/>
        <v>-4.1697100652742632E-2</v>
      </c>
      <c r="Z3781">
        <f t="shared" si="901"/>
        <v>0.97599584897207825</v>
      </c>
      <c r="AA3781">
        <f t="shared" si="902"/>
        <v>6.570125168066443E-2</v>
      </c>
      <c r="AC3781">
        <f t="shared" si="891"/>
        <v>-1.1929075254260713E-5</v>
      </c>
      <c r="AD3781">
        <f t="shared" si="893"/>
        <v>2.4654526825001875</v>
      </c>
      <c r="AE3781">
        <f t="shared" si="894"/>
        <v>0.90237543465045733</v>
      </c>
      <c r="AG3781">
        <f t="shared" si="892"/>
        <v>-8.4089820715748008E-5</v>
      </c>
      <c r="AH3781">
        <f t="shared" si="895"/>
        <v>3.5570067604886062</v>
      </c>
      <c r="AI3781">
        <f t="shared" si="896"/>
        <v>1.2689193935798082</v>
      </c>
    </row>
    <row r="3782" spans="1:35" x14ac:dyDescent="0.2">
      <c r="A3782" s="41">
        <v>42184</v>
      </c>
      <c r="B3782">
        <v>12358.53</v>
      </c>
      <c r="C3782">
        <v>3805.5</v>
      </c>
      <c r="D3782">
        <v>0.115</v>
      </c>
      <c r="E3782">
        <f t="shared" si="903"/>
        <v>3.1944444444444447E-6</v>
      </c>
      <c r="G3782">
        <f t="shared" si="904"/>
        <v>-3.4699494953439797E-2</v>
      </c>
      <c r="H3782">
        <f t="shared" si="905"/>
        <v>-2.0768306396206082E-2</v>
      </c>
      <c r="K3782" s="25">
        <v>3780</v>
      </c>
      <c r="U3782">
        <f t="shared" si="897"/>
        <v>-0.72177956791284159</v>
      </c>
      <c r="V3782">
        <f t="shared" si="898"/>
        <v>2.0248213252249769</v>
      </c>
      <c r="W3782">
        <f t="shared" si="899"/>
        <v>-0.30304175731213534</v>
      </c>
      <c r="Y3782">
        <f t="shared" si="900"/>
        <v>-3.6088978395642077</v>
      </c>
      <c r="Z3782">
        <f t="shared" si="901"/>
        <v>10.124106626124885</v>
      </c>
      <c r="AA3782">
        <f t="shared" si="902"/>
        <v>-5.5152087865606774</v>
      </c>
      <c r="AC3782">
        <f t="shared" si="891"/>
        <v>-3.7616461600480169E-3</v>
      </c>
      <c r="AD3782">
        <f t="shared" si="893"/>
        <v>2.4561785218842807</v>
      </c>
      <c r="AE3782">
        <f t="shared" si="894"/>
        <v>0.89860669570687768</v>
      </c>
      <c r="AG3782">
        <f t="shared" si="892"/>
        <v>-1.8822675244684527E-2</v>
      </c>
      <c r="AH3782">
        <f t="shared" si="895"/>
        <v>3.4900543773927817</v>
      </c>
      <c r="AI3782">
        <f t="shared" si="896"/>
        <v>1.2499173170077924</v>
      </c>
    </row>
    <row r="3783" spans="1:35" x14ac:dyDescent="0.2">
      <c r="A3783" s="41">
        <v>42185</v>
      </c>
      <c r="B3783">
        <v>12194.65</v>
      </c>
      <c r="C3783">
        <v>3815.85</v>
      </c>
      <c r="D3783">
        <v>0.17</v>
      </c>
      <c r="E3783">
        <f t="shared" si="903"/>
        <v>4.7222222222222223E-6</v>
      </c>
      <c r="G3783">
        <f t="shared" si="904"/>
        <v>-1.3260476771913894E-2</v>
      </c>
      <c r="H3783">
        <f t="shared" si="905"/>
        <v>2.7197477335435317E-3</v>
      </c>
      <c r="K3783" s="25">
        <v>3781</v>
      </c>
      <c r="U3783">
        <f t="shared" si="897"/>
        <v>-0.72177956791284159</v>
      </c>
      <c r="V3783">
        <f t="shared" si="898"/>
        <v>2.0248213252249769</v>
      </c>
      <c r="W3783">
        <f t="shared" si="899"/>
        <v>-0.30304175731213534</v>
      </c>
      <c r="Y3783">
        <f t="shared" si="900"/>
        <v>-3.6088978395642077</v>
      </c>
      <c r="Z3783">
        <f t="shared" si="901"/>
        <v>10.124106626124885</v>
      </c>
      <c r="AA3783">
        <f t="shared" si="902"/>
        <v>-5.5152087865606774</v>
      </c>
      <c r="AC3783">
        <f t="shared" si="891"/>
        <v>1.5077176354803445E-2</v>
      </c>
      <c r="AD3783">
        <f t="shared" si="893"/>
        <v>2.4932107586176104</v>
      </c>
      <c r="AE3783">
        <f t="shared" si="894"/>
        <v>0.91357134112759242</v>
      </c>
      <c r="AG3783">
        <f t="shared" si="892"/>
        <v>7.5373103996239435E-2</v>
      </c>
      <c r="AH3783">
        <f t="shared" si="895"/>
        <v>3.753110608932539</v>
      </c>
      <c r="AI3783">
        <f t="shared" si="896"/>
        <v>1.3225849918562231</v>
      </c>
    </row>
    <row r="3784" spans="1:35" x14ac:dyDescent="0.2">
      <c r="A3784" s="41">
        <v>42186</v>
      </c>
      <c r="B3784">
        <v>12412.81</v>
      </c>
      <c r="C3784">
        <v>3843.26</v>
      </c>
      <c r="D3784">
        <v>0.22</v>
      </c>
      <c r="E3784">
        <f t="shared" si="903"/>
        <v>6.1111111111111112E-6</v>
      </c>
      <c r="G3784">
        <f t="shared" si="904"/>
        <v>1.788981233573738E-2</v>
      </c>
      <c r="H3784">
        <f t="shared" si="905"/>
        <v>7.1831964044709066E-3</v>
      </c>
      <c r="K3784" s="25">
        <v>3782</v>
      </c>
      <c r="U3784">
        <f t="shared" si="897"/>
        <v>-0.72177956791284159</v>
      </c>
      <c r="V3784">
        <f t="shared" si="898"/>
        <v>2.0248213252249769</v>
      </c>
      <c r="W3784">
        <f t="shared" si="899"/>
        <v>-0.30304175731213534</v>
      </c>
      <c r="Y3784">
        <f t="shared" si="900"/>
        <v>-3.6088978395642077</v>
      </c>
      <c r="Z3784">
        <f t="shared" si="901"/>
        <v>10.124106626124885</v>
      </c>
      <c r="AA3784">
        <f t="shared" si="902"/>
        <v>-5.5152087865606774</v>
      </c>
      <c r="AC3784">
        <f t="shared" si="891"/>
        <v>1.6307572148010804E-3</v>
      </c>
      <c r="AD3784">
        <f t="shared" si="893"/>
        <v>2.4972765800502459</v>
      </c>
      <c r="AE3784">
        <f t="shared" si="894"/>
        <v>0.91520077010167611</v>
      </c>
      <c r="AG3784">
        <f t="shared" si="892"/>
        <v>8.1348971851165196E-3</v>
      </c>
      <c r="AH3784">
        <f t="shared" si="895"/>
        <v>3.7836417778605753</v>
      </c>
      <c r="AI3784">
        <f t="shared" si="896"/>
        <v>1.3306869791239593</v>
      </c>
    </row>
    <row r="3785" spans="1:35" x14ac:dyDescent="0.2">
      <c r="A3785" s="41">
        <v>42187</v>
      </c>
      <c r="B3785">
        <v>12325.06</v>
      </c>
      <c r="C3785">
        <v>3842.06</v>
      </c>
      <c r="D3785">
        <v>0.22</v>
      </c>
      <c r="E3785">
        <f t="shared" si="903"/>
        <v>6.1111111111111112E-6</v>
      </c>
      <c r="G3785">
        <f t="shared" si="904"/>
        <v>-7.0693098500661817E-3</v>
      </c>
      <c r="H3785">
        <f t="shared" si="905"/>
        <v>-3.122349255580608E-4</v>
      </c>
      <c r="K3785" s="25">
        <v>3783</v>
      </c>
      <c r="U3785">
        <f t="shared" si="897"/>
        <v>-0.72177956791284159</v>
      </c>
      <c r="V3785">
        <f t="shared" si="898"/>
        <v>2.0248213252249769</v>
      </c>
      <c r="W3785">
        <f t="shared" si="899"/>
        <v>-0.30304175731213534</v>
      </c>
      <c r="Y3785">
        <f t="shared" si="900"/>
        <v>-3.6088978395642077</v>
      </c>
      <c r="Z3785">
        <f t="shared" si="901"/>
        <v>10.124106626124885</v>
      </c>
      <c r="AA3785">
        <f t="shared" si="902"/>
        <v>-5.5152087865606774</v>
      </c>
      <c r="AC3785">
        <f t="shared" si="891"/>
        <v>4.4684115514225277E-3</v>
      </c>
      <c r="AD3785">
        <f t="shared" si="893"/>
        <v>2.5084354395676396</v>
      </c>
      <c r="AE3785">
        <f t="shared" si="894"/>
        <v>0.91965922794270361</v>
      </c>
      <c r="AG3785">
        <f t="shared" si="892"/>
        <v>2.2317613312668197E-2</v>
      </c>
      <c r="AH3785">
        <f t="shared" si="895"/>
        <v>3.8680836319725236</v>
      </c>
      <c r="AI3785">
        <f t="shared" si="896"/>
        <v>1.3527591988600278</v>
      </c>
    </row>
    <row r="3786" spans="1:35" x14ac:dyDescent="0.2">
      <c r="A3786" s="41">
        <v>42188</v>
      </c>
      <c r="B3786">
        <v>12274.78</v>
      </c>
      <c r="C3786">
        <v>3842.06</v>
      </c>
      <c r="D3786">
        <v>0.17</v>
      </c>
      <c r="E3786">
        <f t="shared" si="903"/>
        <v>4.7222222222222223E-6</v>
      </c>
      <c r="G3786">
        <f t="shared" si="904"/>
        <v>-4.0794933249816909E-3</v>
      </c>
      <c r="H3786">
        <f t="shared" si="905"/>
        <v>0</v>
      </c>
      <c r="K3786" s="25">
        <v>3784</v>
      </c>
      <c r="U3786">
        <f t="shared" si="897"/>
        <v>-0.72177956791284159</v>
      </c>
      <c r="V3786">
        <f t="shared" si="898"/>
        <v>2.0248213252249769</v>
      </c>
      <c r="W3786">
        <f t="shared" si="899"/>
        <v>-0.30304175731213534</v>
      </c>
      <c r="Y3786">
        <f t="shared" si="900"/>
        <v>-3.6088978395642077</v>
      </c>
      <c r="Z3786">
        <f t="shared" si="901"/>
        <v>10.124106626124885</v>
      </c>
      <c r="AA3786">
        <f t="shared" si="902"/>
        <v>-5.5152087865606774</v>
      </c>
      <c r="AC3786">
        <f t="shared" si="891"/>
        <v>2.9426430075583654E-3</v>
      </c>
      <c r="AD3786">
        <f t="shared" si="893"/>
        <v>2.5158168695737948</v>
      </c>
      <c r="AE3786">
        <f t="shared" si="894"/>
        <v>0.92259754985121945</v>
      </c>
      <c r="AG3786">
        <f t="shared" si="892"/>
        <v>1.4688770593347382E-2</v>
      </c>
      <c r="AH3786">
        <f t="shared" si="895"/>
        <v>3.9249010250784497</v>
      </c>
      <c r="AI3786">
        <f t="shared" si="896"/>
        <v>1.3673411343759077</v>
      </c>
    </row>
    <row r="3787" spans="1:35" x14ac:dyDescent="0.2">
      <c r="A3787" s="41">
        <v>42191</v>
      </c>
      <c r="B3787">
        <v>12060.61</v>
      </c>
      <c r="C3787">
        <v>3827.35</v>
      </c>
      <c r="D3787">
        <v>0.17</v>
      </c>
      <c r="E3787">
        <f t="shared" si="903"/>
        <v>4.7222222222222223E-6</v>
      </c>
      <c r="G3787">
        <f t="shared" si="904"/>
        <v>-1.744797055425841E-2</v>
      </c>
      <c r="H3787">
        <f t="shared" si="905"/>
        <v>-3.8286752419275172E-3</v>
      </c>
      <c r="K3787" s="25">
        <v>3785</v>
      </c>
      <c r="U3787">
        <f t="shared" si="897"/>
        <v>-5.6437619644928182E-2</v>
      </c>
      <c r="V3787">
        <f t="shared" si="898"/>
        <v>0.50331246330358193</v>
      </c>
      <c r="W3787">
        <f t="shared" si="899"/>
        <v>0.55312515634134618</v>
      </c>
      <c r="Y3787">
        <f t="shared" si="900"/>
        <v>-0.28218809822464092</v>
      </c>
      <c r="Z3787">
        <f t="shared" si="901"/>
        <v>2.5165623165179096</v>
      </c>
      <c r="AA3787">
        <f t="shared" si="902"/>
        <v>-1.2343742182932687</v>
      </c>
      <c r="AC3787">
        <f t="shared" si="891"/>
        <v>4.8397743398722439E-3</v>
      </c>
      <c r="AD3787">
        <f t="shared" si="893"/>
        <v>2.5279928555029758</v>
      </c>
      <c r="AE3787">
        <f t="shared" si="894"/>
        <v>0.92742565013464151</v>
      </c>
      <c r="AG3787">
        <f t="shared" si="892"/>
        <v>2.4179982810472324E-2</v>
      </c>
      <c r="AH3787">
        <f t="shared" si="895"/>
        <v>4.0198050643976515</v>
      </c>
      <c r="AI3787">
        <f t="shared" si="896"/>
        <v>1.391233410011812</v>
      </c>
    </row>
    <row r="3788" spans="1:35" x14ac:dyDescent="0.2">
      <c r="A3788" s="41">
        <v>42192</v>
      </c>
      <c r="B3788">
        <v>11675.59</v>
      </c>
      <c r="C3788">
        <v>3850.66</v>
      </c>
      <c r="D3788">
        <v>0.13</v>
      </c>
      <c r="E3788">
        <f t="shared" si="903"/>
        <v>3.611111111111111E-6</v>
      </c>
      <c r="G3788">
        <f t="shared" si="904"/>
        <v>-3.192375841686286E-2</v>
      </c>
      <c r="H3788">
        <f t="shared" si="905"/>
        <v>6.0903758475185036E-3</v>
      </c>
      <c r="K3788" s="25">
        <v>3786</v>
      </c>
      <c r="U3788">
        <f t="shared" si="897"/>
        <v>-5.6437619644928182E-2</v>
      </c>
      <c r="V3788">
        <f t="shared" si="898"/>
        <v>0.50331246330358193</v>
      </c>
      <c r="W3788">
        <f t="shared" si="899"/>
        <v>0.55312515634134618</v>
      </c>
      <c r="Y3788">
        <f t="shared" si="900"/>
        <v>-0.28218809822464092</v>
      </c>
      <c r="Z3788">
        <f t="shared" si="901"/>
        <v>2.5165623165179096</v>
      </c>
      <c r="AA3788">
        <f t="shared" si="902"/>
        <v>-1.2343742182932687</v>
      </c>
      <c r="AC3788">
        <f t="shared" si="891"/>
        <v>4.8696749853316046E-3</v>
      </c>
      <c r="AD3788">
        <f t="shared" si="893"/>
        <v>2.5403033590745157</v>
      </c>
      <c r="AE3788">
        <f t="shared" si="894"/>
        <v>0.93228350660542847</v>
      </c>
      <c r="AG3788">
        <f t="shared" si="892"/>
        <v>2.4329486037769136E-2</v>
      </c>
      <c r="AH3788">
        <f t="shared" si="895"/>
        <v>4.1176048555864684</v>
      </c>
      <c r="AI3788">
        <f t="shared" si="896"/>
        <v>1.4152716485830465</v>
      </c>
    </row>
    <row r="3789" spans="1:35" x14ac:dyDescent="0.2">
      <c r="A3789" s="41">
        <v>42193</v>
      </c>
      <c r="B3789">
        <v>11891.73</v>
      </c>
      <c r="C3789">
        <v>3787.67</v>
      </c>
      <c r="D3789">
        <v>0.22</v>
      </c>
      <c r="E3789">
        <f t="shared" si="903"/>
        <v>6.1111111111111112E-6</v>
      </c>
      <c r="G3789">
        <f t="shared" si="904"/>
        <v>1.8512126582039917E-2</v>
      </c>
      <c r="H3789">
        <f t="shared" si="905"/>
        <v>-1.6358234692234522E-2</v>
      </c>
      <c r="K3789" s="25">
        <v>3787</v>
      </c>
      <c r="U3789">
        <f t="shared" si="897"/>
        <v>-5.6437619644928182E-2</v>
      </c>
      <c r="V3789">
        <f t="shared" si="898"/>
        <v>0.50331246330358193</v>
      </c>
      <c r="W3789">
        <f t="shared" si="899"/>
        <v>0.55312515634134618</v>
      </c>
      <c r="Y3789">
        <f t="shared" si="900"/>
        <v>-0.28218809822464092</v>
      </c>
      <c r="Z3789">
        <f t="shared" si="901"/>
        <v>2.5165623165179096</v>
      </c>
      <c r="AA3789">
        <f t="shared" si="902"/>
        <v>-1.2343742182932687</v>
      </c>
      <c r="AC3789">
        <f t="shared" si="891"/>
        <v>-9.2760863607047033E-3</v>
      </c>
      <c r="AD3789">
        <f t="shared" si="893"/>
        <v>2.5167392857333524</v>
      </c>
      <c r="AE3789">
        <f t="shared" si="894"/>
        <v>0.92296412943480333</v>
      </c>
      <c r="AG3789">
        <f t="shared" si="892"/>
        <v>-4.639487624796796E-2</v>
      </c>
      <c r="AH3789">
        <f t="shared" si="895"/>
        <v>3.926569087873502</v>
      </c>
      <c r="AI3789">
        <f t="shared" si="896"/>
        <v>1.367766038959674</v>
      </c>
    </row>
    <row r="3790" spans="1:35" x14ac:dyDescent="0.2">
      <c r="A3790" s="41">
        <v>42194</v>
      </c>
      <c r="B3790">
        <v>12146.14</v>
      </c>
      <c r="C3790">
        <v>3796.26</v>
      </c>
      <c r="D3790">
        <v>0.22</v>
      </c>
      <c r="E3790">
        <f t="shared" si="903"/>
        <v>6.1111111111111112E-6</v>
      </c>
      <c r="G3790">
        <f t="shared" si="904"/>
        <v>2.1393859430040865E-2</v>
      </c>
      <c r="H3790">
        <f t="shared" si="905"/>
        <v>2.2678850058215592E-3</v>
      </c>
      <c r="K3790" s="25">
        <v>3788</v>
      </c>
      <c r="U3790">
        <f t="shared" si="897"/>
        <v>-5.6437619644928182E-2</v>
      </c>
      <c r="V3790">
        <f t="shared" si="898"/>
        <v>0.50331246330358193</v>
      </c>
      <c r="W3790">
        <f t="shared" si="899"/>
        <v>0.55312515634134618</v>
      </c>
      <c r="Y3790">
        <f t="shared" si="900"/>
        <v>-0.28218809822464092</v>
      </c>
      <c r="Z3790">
        <f t="shared" si="901"/>
        <v>2.5165623165179096</v>
      </c>
      <c r="AA3790">
        <f t="shared" si="902"/>
        <v>-1.2343742182932687</v>
      </c>
      <c r="AC3790">
        <f t="shared" ref="AC3790:AC3853" si="906">U3789*G3790+V3789*H3790+W3789*E3789</f>
        <v>-6.2583503191646493E-5</v>
      </c>
      <c r="AD3790">
        <f t="shared" si="893"/>
        <v>2.5165817793722312</v>
      </c>
      <c r="AE3790">
        <f t="shared" si="894"/>
        <v>0.92290154397318247</v>
      </c>
      <c r="AG3790">
        <f t="shared" ref="AG3790:AG3853" si="907">Y3789*G3790+Z3789*H3790+AA3789*E3789</f>
        <v>-3.3736196040267665E-4</v>
      </c>
      <c r="AH3790">
        <f t="shared" si="895"/>
        <v>3.9252444128283606</v>
      </c>
      <c r="AI3790">
        <f t="shared" si="896"/>
        <v>1.3674286200799231</v>
      </c>
    </row>
    <row r="3791" spans="1:35" x14ac:dyDescent="0.2">
      <c r="A3791" s="41">
        <v>42195</v>
      </c>
      <c r="B3791">
        <v>12642.53</v>
      </c>
      <c r="C3791">
        <v>3843.1</v>
      </c>
      <c r="D3791">
        <v>0.115</v>
      </c>
      <c r="E3791">
        <f t="shared" si="903"/>
        <v>3.1944444444444447E-6</v>
      </c>
      <c r="G3791">
        <f t="shared" si="904"/>
        <v>4.0868127652077223E-2</v>
      </c>
      <c r="H3791">
        <f t="shared" si="905"/>
        <v>1.2338459431124235E-2</v>
      </c>
      <c r="K3791" s="25">
        <v>3789</v>
      </c>
      <c r="U3791">
        <f t="shared" si="897"/>
        <v>-5.6437619644928182E-2</v>
      </c>
      <c r="V3791">
        <f t="shared" si="898"/>
        <v>0.50331246330358193</v>
      </c>
      <c r="W3791">
        <f t="shared" si="899"/>
        <v>0.55312515634134618</v>
      </c>
      <c r="Y3791">
        <f t="shared" si="900"/>
        <v>-0.28218809822464092</v>
      </c>
      <c r="Z3791">
        <f t="shared" si="901"/>
        <v>2.5165623165179096</v>
      </c>
      <c r="AA3791">
        <f t="shared" si="902"/>
        <v>-1.2343742182932687</v>
      </c>
      <c r="AC3791">
        <f t="shared" si="906"/>
        <v>3.9069807749108967E-3</v>
      </c>
      <c r="AD3791">
        <f t="shared" si="893"/>
        <v>2.5264140160027293</v>
      </c>
      <c r="AE3791">
        <f t="shared" si="894"/>
        <v>0.9268009123200035</v>
      </c>
      <c r="AG3791">
        <f t="shared" si="907"/>
        <v>1.9510459430110042E-2</v>
      </c>
      <c r="AH3791">
        <f t="shared" si="895"/>
        <v>4.0018277346981144</v>
      </c>
      <c r="AI3791">
        <f t="shared" si="896"/>
        <v>1.3867511904320182</v>
      </c>
    </row>
    <row r="3792" spans="1:35" x14ac:dyDescent="0.2">
      <c r="A3792" s="41">
        <v>42198</v>
      </c>
      <c r="B3792">
        <v>12645.33</v>
      </c>
      <c r="C3792">
        <v>3885.97</v>
      </c>
      <c r="D3792">
        <v>0.17</v>
      </c>
      <c r="E3792">
        <f t="shared" si="903"/>
        <v>4.7222222222222223E-6</v>
      </c>
      <c r="G3792">
        <f t="shared" si="904"/>
        <v>2.2147465736678277E-4</v>
      </c>
      <c r="H3792">
        <f t="shared" si="905"/>
        <v>1.1155057115349559E-2</v>
      </c>
      <c r="K3792" s="25">
        <v>3790</v>
      </c>
      <c r="U3792">
        <f t="shared" si="897"/>
        <v>-6.3606550022921884E-2</v>
      </c>
      <c r="V3792">
        <f t="shared" si="898"/>
        <v>0.31528034165462543</v>
      </c>
      <c r="W3792">
        <f t="shared" si="899"/>
        <v>0.74832620836829644</v>
      </c>
      <c r="Y3792">
        <f t="shared" si="900"/>
        <v>-0.31803275011460941</v>
      </c>
      <c r="Z3792">
        <f t="shared" si="901"/>
        <v>1.5764017082731272</v>
      </c>
      <c r="AA3792">
        <f t="shared" si="902"/>
        <v>-0.25836895815851779</v>
      </c>
      <c r="AC3792">
        <f t="shared" si="906"/>
        <v>5.603746700128036E-3</v>
      </c>
      <c r="AD3792">
        <f t="shared" si="893"/>
        <v>2.5405714002080617</v>
      </c>
      <c r="AE3792">
        <f t="shared" si="894"/>
        <v>0.93238901644241268</v>
      </c>
      <c r="AG3792">
        <f t="shared" si="907"/>
        <v>2.8005955722862401E-2</v>
      </c>
      <c r="AH3792">
        <f t="shared" si="895"/>
        <v>4.1139027450465928</v>
      </c>
      <c r="AI3792">
        <f t="shared" si="896"/>
        <v>1.4143721509529392</v>
      </c>
    </row>
    <row r="3793" spans="1:35" x14ac:dyDescent="0.2">
      <c r="A3793" s="41">
        <v>42199</v>
      </c>
      <c r="B3793">
        <v>12668.41</v>
      </c>
      <c r="C3793">
        <v>3903.31</v>
      </c>
      <c r="D3793">
        <v>0.22</v>
      </c>
      <c r="E3793">
        <f t="shared" si="903"/>
        <v>6.1111111111111112E-6</v>
      </c>
      <c r="G3793">
        <f t="shared" si="904"/>
        <v>1.8251797303826731E-3</v>
      </c>
      <c r="H3793">
        <f t="shared" si="905"/>
        <v>4.4622063474499662E-3</v>
      </c>
      <c r="K3793" s="25">
        <v>3791</v>
      </c>
      <c r="U3793">
        <f t="shared" si="897"/>
        <v>-6.3606550022921884E-2</v>
      </c>
      <c r="V3793">
        <f t="shared" si="898"/>
        <v>0.31528034165462543</v>
      </c>
      <c r="W3793">
        <f t="shared" si="899"/>
        <v>0.74832620836829644</v>
      </c>
      <c r="Y3793">
        <f t="shared" si="900"/>
        <v>-0.31803275011460941</v>
      </c>
      <c r="Z3793">
        <f t="shared" si="901"/>
        <v>1.5764017082731272</v>
      </c>
      <c r="AA3793">
        <f t="shared" si="902"/>
        <v>-0.25836895815851779</v>
      </c>
      <c r="AC3793">
        <f t="shared" si="906"/>
        <v>1.294286318586683E-3</v>
      </c>
      <c r="AD3793">
        <f t="shared" si="893"/>
        <v>2.5438596270127438</v>
      </c>
      <c r="AE3793">
        <f t="shared" si="894"/>
        <v>0.9336824658944809</v>
      </c>
      <c r="AG3793">
        <f t="shared" si="907"/>
        <v>6.452542704044527E-3</v>
      </c>
      <c r="AH3793">
        <f t="shared" si="895"/>
        <v>4.1404478781892919</v>
      </c>
      <c r="AI3793">
        <f t="shared" si="896"/>
        <v>1.4208039651233599</v>
      </c>
    </row>
    <row r="3794" spans="1:35" x14ac:dyDescent="0.2">
      <c r="A3794" s="41">
        <v>42200</v>
      </c>
      <c r="B3794">
        <v>12643.24</v>
      </c>
      <c r="C3794">
        <v>3900.5</v>
      </c>
      <c r="D3794">
        <v>0.22</v>
      </c>
      <c r="E3794">
        <f t="shared" si="903"/>
        <v>6.1111111111111112E-6</v>
      </c>
      <c r="G3794">
        <f t="shared" si="904"/>
        <v>-1.9868318123584627E-3</v>
      </c>
      <c r="H3794">
        <f t="shared" si="905"/>
        <v>-7.1990182691099238E-4</v>
      </c>
      <c r="K3794" s="25">
        <v>3792</v>
      </c>
      <c r="U3794">
        <f t="shared" si="897"/>
        <v>-6.3606550022921884E-2</v>
      </c>
      <c r="V3794">
        <f t="shared" si="898"/>
        <v>0.31528034165462543</v>
      </c>
      <c r="W3794">
        <f t="shared" si="899"/>
        <v>0.74832620836829644</v>
      </c>
      <c r="Y3794">
        <f t="shared" si="900"/>
        <v>-0.31803275011460941</v>
      </c>
      <c r="Z3794">
        <f t="shared" si="901"/>
        <v>1.5764017082731272</v>
      </c>
      <c r="AA3794">
        <f t="shared" si="902"/>
        <v>-0.25836895815851779</v>
      </c>
      <c r="AC3794">
        <f t="shared" si="906"/>
        <v>-9.6022272279680434E-5</v>
      </c>
      <c r="AD3794">
        <f t="shared" si="893"/>
        <v>2.5436153598309974</v>
      </c>
      <c r="AE3794">
        <f t="shared" si="894"/>
        <v>0.93358643901176774</v>
      </c>
      <c r="AG3794">
        <f t="shared" si="907"/>
        <v>-5.0455580584284662E-4</v>
      </c>
      <c r="AH3794">
        <f t="shared" si="895"/>
        <v>4.1383587911735615</v>
      </c>
      <c r="AI3794">
        <f t="shared" si="896"/>
        <v>1.4202992819864042</v>
      </c>
    </row>
    <row r="3795" spans="1:35" x14ac:dyDescent="0.2">
      <c r="A3795" s="41">
        <v>42201</v>
      </c>
      <c r="B3795">
        <v>12775.53</v>
      </c>
      <c r="C3795">
        <v>3931.85</v>
      </c>
      <c r="D3795">
        <v>0.22</v>
      </c>
      <c r="E3795">
        <f t="shared" si="903"/>
        <v>6.1111111111111112E-6</v>
      </c>
      <c r="G3795">
        <f t="shared" si="904"/>
        <v>1.0463298964506002E-2</v>
      </c>
      <c r="H3795">
        <f t="shared" si="905"/>
        <v>8.0374310985770817E-3</v>
      </c>
      <c r="K3795" s="25">
        <v>3793</v>
      </c>
      <c r="U3795">
        <f t="shared" si="897"/>
        <v>-6.3606550022921884E-2</v>
      </c>
      <c r="V3795">
        <f t="shared" si="898"/>
        <v>0.31528034165462543</v>
      </c>
      <c r="W3795">
        <f t="shared" si="899"/>
        <v>0.74832620836829644</v>
      </c>
      <c r="Y3795">
        <f t="shared" si="900"/>
        <v>-0.31803275011460941</v>
      </c>
      <c r="Z3795">
        <f t="shared" si="901"/>
        <v>1.5764017082731272</v>
      </c>
      <c r="AA3795">
        <f t="shared" si="902"/>
        <v>-0.25836895815851779</v>
      </c>
      <c r="AC3795">
        <f t="shared" si="906"/>
        <v>1.8730827784009512E-3</v>
      </c>
      <c r="AD3795">
        <f t="shared" ref="AD3795:AD3858" si="908">(1+AC3795)*AD3794</f>
        <v>2.5483797619563733</v>
      </c>
      <c r="AE3795">
        <f t="shared" ref="AE3795:AE3858" si="909">LN(1+AC3795)+AE3794</f>
        <v>0.93545776975808104</v>
      </c>
      <c r="AG3795">
        <f t="shared" si="907"/>
        <v>9.340969447560311E-3</v>
      </c>
      <c r="AH3795">
        <f t="shared" ref="AH3795:AH3858" si="910">(1+AG3795)*AH3794</f>
        <v>4.1770150742049568</v>
      </c>
      <c r="AI3795">
        <f t="shared" ref="AI3795:AI3858" si="911">LN(1+AG3795)+AI3794</f>
        <v>1.4295968943677455</v>
      </c>
    </row>
    <row r="3796" spans="1:35" x14ac:dyDescent="0.2">
      <c r="A3796" s="41">
        <v>42202</v>
      </c>
      <c r="B3796">
        <v>12669.71</v>
      </c>
      <c r="C3796">
        <v>3936.22</v>
      </c>
      <c r="D3796">
        <v>0.17</v>
      </c>
      <c r="E3796">
        <f t="shared" si="903"/>
        <v>4.7222222222222223E-6</v>
      </c>
      <c r="G3796">
        <f t="shared" si="904"/>
        <v>-8.2830223090550083E-3</v>
      </c>
      <c r="H3796">
        <f t="shared" si="905"/>
        <v>1.1114360924246579E-3</v>
      </c>
      <c r="K3796" s="25">
        <v>3794</v>
      </c>
      <c r="U3796">
        <f t="shared" si="897"/>
        <v>-6.3606550022921884E-2</v>
      </c>
      <c r="V3796">
        <f t="shared" si="898"/>
        <v>0.31528034165462543</v>
      </c>
      <c r="W3796">
        <f t="shared" si="899"/>
        <v>0.74832620836829644</v>
      </c>
      <c r="Y3796">
        <f t="shared" si="900"/>
        <v>-0.31803275011460941</v>
      </c>
      <c r="Z3796">
        <f t="shared" si="901"/>
        <v>1.5764017082731272</v>
      </c>
      <c r="AA3796">
        <f t="shared" si="902"/>
        <v>-0.25836895815851779</v>
      </c>
      <c r="AC3796">
        <f t="shared" si="906"/>
        <v>8.8184152839550852E-4</v>
      </c>
      <c r="AD3796">
        <f t="shared" si="908"/>
        <v>2.550627029060589</v>
      </c>
      <c r="AE3796">
        <f t="shared" si="909"/>
        <v>0.93633922269267134</v>
      </c>
      <c r="AG3796">
        <f t="shared" si="907"/>
        <v>4.3847631975330974E-3</v>
      </c>
      <c r="AH3796">
        <f t="shared" si="910"/>
        <v>4.1953302961778718</v>
      </c>
      <c r="AI3796">
        <f t="shared" si="911"/>
        <v>1.4339720724997438</v>
      </c>
    </row>
    <row r="3797" spans="1:35" x14ac:dyDescent="0.2">
      <c r="A3797" s="41">
        <v>42205</v>
      </c>
      <c r="B3797">
        <v>12749.14</v>
      </c>
      <c r="C3797">
        <v>3939.35</v>
      </c>
      <c r="D3797">
        <v>0.06</v>
      </c>
      <c r="E3797">
        <f t="shared" si="903"/>
        <v>1.6666666666666667E-6</v>
      </c>
      <c r="G3797">
        <f t="shared" si="904"/>
        <v>6.2692831959058493E-3</v>
      </c>
      <c r="H3797">
        <f t="shared" si="905"/>
        <v>7.9517913124777309E-4</v>
      </c>
      <c r="K3797" s="25">
        <v>3795</v>
      </c>
      <c r="U3797">
        <f t="shared" si="897"/>
        <v>3.327138664187472E-2</v>
      </c>
      <c r="V3797">
        <f t="shared" si="898"/>
        <v>0.21718704724278054</v>
      </c>
      <c r="W3797">
        <f t="shared" si="899"/>
        <v>0.74954156611534484</v>
      </c>
      <c r="Y3797">
        <f t="shared" si="900"/>
        <v>0.16635693320937359</v>
      </c>
      <c r="Z3797">
        <f t="shared" si="901"/>
        <v>1.0859352362139028</v>
      </c>
      <c r="AA3797">
        <f t="shared" si="902"/>
        <v>-0.25229216942327637</v>
      </c>
      <c r="AC3797">
        <f t="shared" si="906"/>
        <v>-1.445293643811948E-4</v>
      </c>
      <c r="AD3797">
        <f t="shared" si="908"/>
        <v>2.5502583885573054</v>
      </c>
      <c r="AE3797">
        <f t="shared" si="909"/>
        <v>0.93619468288291519</v>
      </c>
      <c r="AG3797">
        <f t="shared" si="907"/>
        <v>-7.4153571079486251E-4</v>
      </c>
      <c r="AH3797">
        <f t="shared" si="910"/>
        <v>4.1922193089446766</v>
      </c>
      <c r="AI3797">
        <f t="shared" si="911"/>
        <v>1.4332302617153507</v>
      </c>
    </row>
    <row r="3798" spans="1:35" x14ac:dyDescent="0.2">
      <c r="A3798" s="41">
        <v>42206</v>
      </c>
      <c r="B3798">
        <v>12688.52</v>
      </c>
      <c r="C3798">
        <v>3922.7</v>
      </c>
      <c r="D3798">
        <v>0.22</v>
      </c>
      <c r="E3798">
        <f t="shared" si="903"/>
        <v>6.1111111111111112E-6</v>
      </c>
      <c r="G3798">
        <f t="shared" si="904"/>
        <v>-4.7548305219017898E-3</v>
      </c>
      <c r="H3798">
        <f t="shared" si="905"/>
        <v>-4.2265856042240707E-3</v>
      </c>
      <c r="K3798" s="25">
        <v>3796</v>
      </c>
      <c r="U3798">
        <f t="shared" si="897"/>
        <v>3.327138664187472E-2</v>
      </c>
      <c r="V3798">
        <f t="shared" si="898"/>
        <v>0.21718704724278054</v>
      </c>
      <c r="W3798">
        <f t="shared" si="899"/>
        <v>0.74954156611534484</v>
      </c>
      <c r="Y3798">
        <f t="shared" si="900"/>
        <v>0.16635693320937359</v>
      </c>
      <c r="Z3798">
        <f t="shared" si="901"/>
        <v>1.0859352362139028</v>
      </c>
      <c r="AA3798">
        <f t="shared" si="902"/>
        <v>-0.25229216942327637</v>
      </c>
      <c r="AC3798">
        <f t="shared" si="906"/>
        <v>-1.0749102160675251E-3</v>
      </c>
      <c r="AD3798">
        <f t="shared" si="908"/>
        <v>2.5475170897618331</v>
      </c>
      <c r="AE3798">
        <f t="shared" si="909"/>
        <v>0.93511919453653214</v>
      </c>
      <c r="AG3798">
        <f t="shared" si="907"/>
        <v>-5.3812177470042924E-3</v>
      </c>
      <c r="AH3798">
        <f t="shared" si="910"/>
        <v>4.1696600640000492</v>
      </c>
      <c r="AI3798">
        <f t="shared" si="911"/>
        <v>1.4278345130633729</v>
      </c>
    </row>
    <row r="3799" spans="1:35" x14ac:dyDescent="0.2">
      <c r="A3799" s="41">
        <v>42207</v>
      </c>
      <c r="B3799">
        <v>12547.64</v>
      </c>
      <c r="C3799">
        <v>3913.75</v>
      </c>
      <c r="D3799">
        <v>0.115</v>
      </c>
      <c r="E3799">
        <f t="shared" si="903"/>
        <v>3.1944444444444447E-6</v>
      </c>
      <c r="G3799">
        <f t="shared" si="904"/>
        <v>-1.1102949753005159E-2</v>
      </c>
      <c r="H3799">
        <f t="shared" si="905"/>
        <v>-2.2815917607769695E-3</v>
      </c>
      <c r="K3799" s="25">
        <v>3797</v>
      </c>
      <c r="U3799">
        <f t="shared" si="897"/>
        <v>3.327138664187472E-2</v>
      </c>
      <c r="V3799">
        <f t="shared" si="898"/>
        <v>0.21718704724278054</v>
      </c>
      <c r="W3799">
        <f t="shared" si="899"/>
        <v>0.74954156611534484</v>
      </c>
      <c r="Y3799">
        <f t="shared" si="900"/>
        <v>0.16635693320937359</v>
      </c>
      <c r="Z3799">
        <f t="shared" si="901"/>
        <v>1.0859352362139028</v>
      </c>
      <c r="AA3799">
        <f t="shared" si="902"/>
        <v>-0.25229216942327637</v>
      </c>
      <c r="AC3799">
        <f t="shared" si="906"/>
        <v>-8.6036217984122149E-4</v>
      </c>
      <c r="AD3799">
        <f t="shared" si="908"/>
        <v>2.5453253024053031</v>
      </c>
      <c r="AE3799">
        <f t="shared" si="909"/>
        <v>0.934258462032727</v>
      </c>
      <c r="AG3799">
        <f t="shared" si="907"/>
        <v>-4.3262553436505518E-3</v>
      </c>
      <c r="AH3799">
        <f t="shared" si="910"/>
        <v>4.1516210498669626</v>
      </c>
      <c r="AI3799">
        <f t="shared" si="911"/>
        <v>1.4234988723984274</v>
      </c>
    </row>
    <row r="3800" spans="1:35" x14ac:dyDescent="0.2">
      <c r="A3800" s="41">
        <v>42208</v>
      </c>
      <c r="B3800">
        <v>12638.08</v>
      </c>
      <c r="C3800">
        <v>3891.79</v>
      </c>
      <c r="D3800">
        <v>0.22</v>
      </c>
      <c r="E3800">
        <f t="shared" si="903"/>
        <v>6.1111111111111112E-6</v>
      </c>
      <c r="G3800">
        <f t="shared" si="904"/>
        <v>7.2077298998059012E-3</v>
      </c>
      <c r="H3800">
        <f t="shared" si="905"/>
        <v>-5.6109869051421367E-3</v>
      </c>
      <c r="K3800" s="25">
        <v>3798</v>
      </c>
      <c r="U3800">
        <f t="shared" si="897"/>
        <v>3.327138664187472E-2</v>
      </c>
      <c r="V3800">
        <f t="shared" si="898"/>
        <v>0.21718704724278054</v>
      </c>
      <c r="W3800">
        <f t="shared" si="899"/>
        <v>0.74954156611534484</v>
      </c>
      <c r="Y3800">
        <f t="shared" si="900"/>
        <v>0.16635693320937359</v>
      </c>
      <c r="Z3800">
        <f t="shared" si="901"/>
        <v>1.0859352362139028</v>
      </c>
      <c r="AA3800">
        <f t="shared" si="902"/>
        <v>-0.25229216942327637</v>
      </c>
      <c r="AC3800">
        <f t="shared" si="906"/>
        <v>-9.7642814084732783E-4</v>
      </c>
      <c r="AD3800">
        <f t="shared" si="908"/>
        <v>2.542839975152424</v>
      </c>
      <c r="AE3800">
        <f t="shared" si="909"/>
        <v>0.93328155687538239</v>
      </c>
      <c r="AG3800">
        <f t="shared" si="907"/>
        <v>-4.8949184820144169E-3</v>
      </c>
      <c r="AH3800">
        <f t="shared" si="910"/>
        <v>4.1312992032596485</v>
      </c>
      <c r="AI3800">
        <f t="shared" si="911"/>
        <v>1.4185919345644002</v>
      </c>
    </row>
    <row r="3801" spans="1:35" x14ac:dyDescent="0.2">
      <c r="A3801" s="41">
        <v>42209</v>
      </c>
      <c r="B3801">
        <v>12442.78</v>
      </c>
      <c r="C3801">
        <v>3850.15</v>
      </c>
      <c r="D3801">
        <v>0.17</v>
      </c>
      <c r="E3801">
        <f t="shared" si="903"/>
        <v>4.7222222222222223E-6</v>
      </c>
      <c r="G3801">
        <f t="shared" si="904"/>
        <v>-1.5453296703296647E-2</v>
      </c>
      <c r="H3801">
        <f t="shared" si="905"/>
        <v>-1.069944678412758E-2</v>
      </c>
      <c r="K3801" s="25">
        <v>3799</v>
      </c>
      <c r="U3801">
        <f t="shared" ref="U3801:U3864" si="912">INDEX($L$2:$L$1201,MATCH(_xlfn.FLOOR.MATH(K3801/5),$J$2:$J$1201))</f>
        <v>3.327138664187472E-2</v>
      </c>
      <c r="V3801">
        <f t="shared" ref="V3801:V3864" si="913">INDEX($M$2:$M$1201,MATCH(_xlfn.FLOOR.MATH(K3801/5),$J$2:$J$1201))</f>
        <v>0.21718704724278054</v>
      </c>
      <c r="W3801">
        <f t="shared" ref="W3801:W3864" si="914">1-U3801-V3801</f>
        <v>0.74954156611534484</v>
      </c>
      <c r="Y3801">
        <f t="shared" ref="Y3801:Y3864" si="915">INDEX($P$2:$P$1201,MATCH(_xlfn.FLOOR.MATH(K3801/5),$J$2:$J$1201))</f>
        <v>0.16635693320937359</v>
      </c>
      <c r="Z3801">
        <f t="shared" ref="Z3801:Z3864" si="916">INDEX($Q$2:$Q$1201,MATCH(_xlfn.FLOOR.MATH(K3801/5),$J$2:$J$1201))</f>
        <v>1.0859352362139028</v>
      </c>
      <c r="AA3801">
        <f t="shared" ref="AA3801:AA3864" si="917">1-Y3801-Z3801</f>
        <v>-0.25229216942327637</v>
      </c>
      <c r="AC3801">
        <f t="shared" si="906"/>
        <v>-2.8333533318899966E-3</v>
      </c>
      <c r="AD3801">
        <f t="shared" si="908"/>
        <v>2.5356352110363631</v>
      </c>
      <c r="AE3801">
        <f t="shared" si="909"/>
        <v>0.9304441819998418</v>
      </c>
      <c r="AG3801">
        <f t="shared" si="907"/>
        <v>-1.4191211103894428E-2</v>
      </c>
      <c r="AH3801">
        <f t="shared" si="910"/>
        <v>4.0726710641328401</v>
      </c>
      <c r="AI3801">
        <f t="shared" si="911"/>
        <v>1.4042990653099487</v>
      </c>
    </row>
    <row r="3802" spans="1:35" x14ac:dyDescent="0.2">
      <c r="A3802" s="41">
        <v>42212</v>
      </c>
      <c r="B3802">
        <v>12274.33</v>
      </c>
      <c r="C3802">
        <v>3827.93</v>
      </c>
      <c r="D3802">
        <v>0.115</v>
      </c>
      <c r="E3802">
        <f t="shared" si="903"/>
        <v>3.1944444444444447E-6</v>
      </c>
      <c r="G3802">
        <f t="shared" si="904"/>
        <v>-1.3537971417962924E-2</v>
      </c>
      <c r="H3802">
        <f t="shared" si="905"/>
        <v>-5.771203719335676E-3</v>
      </c>
      <c r="K3802" s="25">
        <v>3800</v>
      </c>
      <c r="U3802">
        <f t="shared" si="912"/>
        <v>-0.70091795740257212</v>
      </c>
      <c r="V3802">
        <f t="shared" si="913"/>
        <v>1.8203000914016048</v>
      </c>
      <c r="W3802">
        <f t="shared" si="914"/>
        <v>-0.11938213399903264</v>
      </c>
      <c r="Y3802">
        <f t="shared" si="915"/>
        <v>-3.5045897870128608</v>
      </c>
      <c r="Z3802">
        <f t="shared" si="916"/>
        <v>9.101500457008024</v>
      </c>
      <c r="AA3802">
        <f t="shared" si="917"/>
        <v>-4.5969106699951627</v>
      </c>
      <c r="AC3802">
        <f t="shared" si="906"/>
        <v>-1.7003182743927725E-3</v>
      </c>
      <c r="AD3802">
        <f t="shared" si="908"/>
        <v>2.5313238241498444</v>
      </c>
      <c r="AE3802">
        <f t="shared" si="909"/>
        <v>0.92874241654365286</v>
      </c>
      <c r="AG3802">
        <f t="shared" si="907"/>
        <v>-8.5204802608527513E-3</v>
      </c>
      <c r="AH3802">
        <f t="shared" si="910"/>
        <v>4.0379699507219504</v>
      </c>
      <c r="AI3802">
        <f t="shared" si="911"/>
        <v>1.3957420782388736</v>
      </c>
    </row>
    <row r="3803" spans="1:35" x14ac:dyDescent="0.2">
      <c r="A3803" s="41">
        <v>42213</v>
      </c>
      <c r="B3803">
        <v>12333.44</v>
      </c>
      <c r="C3803">
        <v>3875.37</v>
      </c>
      <c r="D3803">
        <v>0.22</v>
      </c>
      <c r="E3803">
        <f t="shared" si="903"/>
        <v>6.1111111111111112E-6</v>
      </c>
      <c r="G3803">
        <f t="shared" si="904"/>
        <v>4.8157414702065682E-3</v>
      </c>
      <c r="H3803">
        <f t="shared" si="905"/>
        <v>1.239312108633127E-2</v>
      </c>
      <c r="K3803" s="25">
        <v>3801</v>
      </c>
      <c r="U3803">
        <f t="shared" si="912"/>
        <v>-0.70091795740257212</v>
      </c>
      <c r="V3803">
        <f t="shared" si="913"/>
        <v>1.8203000914016048</v>
      </c>
      <c r="W3803">
        <f t="shared" si="914"/>
        <v>-0.11938213399903264</v>
      </c>
      <c r="Y3803">
        <f t="shared" si="915"/>
        <v>-3.5045897870128608</v>
      </c>
      <c r="Z3803">
        <f t="shared" si="916"/>
        <v>9.101500457008024</v>
      </c>
      <c r="AA3803">
        <f t="shared" si="917"/>
        <v>-4.5969106699951627</v>
      </c>
      <c r="AC3803">
        <f t="shared" si="906"/>
        <v>1.91833784119292E-2</v>
      </c>
      <c r="AD3803">
        <f t="shared" si="908"/>
        <v>2.5798831669516429</v>
      </c>
      <c r="AE3803">
        <f t="shared" si="909"/>
        <v>0.94774411378089773</v>
      </c>
      <c r="AG3803">
        <f t="shared" si="907"/>
        <v>9.5904114281868222E-2</v>
      </c>
      <c r="AH3803">
        <f t="shared" si="910"/>
        <v>4.425227882342738</v>
      </c>
      <c r="AI3803">
        <f t="shared" si="911"/>
        <v>1.487321775968391</v>
      </c>
    </row>
    <row r="3804" spans="1:35" x14ac:dyDescent="0.2">
      <c r="A3804" s="41">
        <v>42214</v>
      </c>
      <c r="B3804">
        <v>12368.86</v>
      </c>
      <c r="C3804">
        <v>3904.21</v>
      </c>
      <c r="D3804">
        <v>0.19500000000000001</v>
      </c>
      <c r="E3804">
        <f t="shared" si="903"/>
        <v>5.4166666666666668E-6</v>
      </c>
      <c r="G3804">
        <f t="shared" si="904"/>
        <v>2.8718670541227811E-3</v>
      </c>
      <c r="H3804">
        <f t="shared" si="905"/>
        <v>7.4418700666001305E-3</v>
      </c>
      <c r="K3804" s="25">
        <v>3802</v>
      </c>
      <c r="U3804">
        <f t="shared" si="912"/>
        <v>-0.70091795740257212</v>
      </c>
      <c r="V3804">
        <f t="shared" si="913"/>
        <v>1.8203000914016048</v>
      </c>
      <c r="W3804">
        <f t="shared" si="914"/>
        <v>-0.11938213399903264</v>
      </c>
      <c r="Y3804">
        <f t="shared" si="915"/>
        <v>-3.5045897870128608</v>
      </c>
      <c r="Z3804">
        <f t="shared" si="916"/>
        <v>9.101500457008024</v>
      </c>
      <c r="AA3804">
        <f t="shared" si="917"/>
        <v>-4.5969106699951627</v>
      </c>
      <c r="AC3804">
        <f t="shared" si="906"/>
        <v>1.1532764015438051E-2</v>
      </c>
      <c r="AD3804">
        <f t="shared" si="908"/>
        <v>2.6096363507034974</v>
      </c>
      <c r="AE3804">
        <f t="shared" si="909"/>
        <v>0.95921088239500529</v>
      </c>
      <c r="AG3804">
        <f t="shared" si="907"/>
        <v>5.7639375632745821E-2</v>
      </c>
      <c r="AH3804">
        <f t="shared" si="910"/>
        <v>4.6802952545135916</v>
      </c>
      <c r="AI3804">
        <f t="shared" si="911"/>
        <v>1.5433611965108358</v>
      </c>
    </row>
    <row r="3805" spans="1:35" x14ac:dyDescent="0.2">
      <c r="A3805" s="41">
        <v>42215</v>
      </c>
      <c r="B3805">
        <v>12298.35</v>
      </c>
      <c r="C3805">
        <v>3904.64</v>
      </c>
      <c r="D3805">
        <v>0.21</v>
      </c>
      <c r="E3805">
        <f t="shared" si="903"/>
        <v>5.8333333333333331E-6</v>
      </c>
      <c r="G3805">
        <f t="shared" si="904"/>
        <v>-5.7006061997629705E-3</v>
      </c>
      <c r="H3805">
        <f t="shared" si="905"/>
        <v>1.1013751821747198E-4</v>
      </c>
      <c r="K3805" s="25">
        <v>3803</v>
      </c>
      <c r="U3805">
        <f t="shared" si="912"/>
        <v>-0.70091795740257212</v>
      </c>
      <c r="V3805">
        <f t="shared" si="913"/>
        <v>1.8203000914016048</v>
      </c>
      <c r="W3805">
        <f t="shared" si="914"/>
        <v>-0.11938213399903264</v>
      </c>
      <c r="Y3805">
        <f t="shared" si="915"/>
        <v>-3.5045897870128608</v>
      </c>
      <c r="Z3805">
        <f t="shared" si="916"/>
        <v>9.101500457008024</v>
      </c>
      <c r="AA3805">
        <f t="shared" si="917"/>
        <v>-4.5969106699951627</v>
      </c>
      <c r="AC3805">
        <f t="shared" si="906"/>
        <v>4.1954939347464814E-3</v>
      </c>
      <c r="AD3805">
        <f t="shared" si="908"/>
        <v>2.6205850641847674</v>
      </c>
      <c r="AE3805">
        <f t="shared" si="909"/>
        <v>0.9633975997844717</v>
      </c>
      <c r="AG3805">
        <f t="shared" si="907"/>
        <v>2.0955803007065746E-2</v>
      </c>
      <c r="AH3805">
        <f t="shared" si="910"/>
        <v>4.778374599882083</v>
      </c>
      <c r="AI3805">
        <f t="shared" si="911"/>
        <v>1.5641004468103474</v>
      </c>
    </row>
    <row r="3806" spans="1:35" x14ac:dyDescent="0.2">
      <c r="A3806" s="41">
        <v>42216</v>
      </c>
      <c r="B3806">
        <v>12494.55</v>
      </c>
      <c r="C3806">
        <v>3895.8</v>
      </c>
      <c r="D3806">
        <v>0.21</v>
      </c>
      <c r="E3806">
        <f t="shared" si="903"/>
        <v>5.8333333333333331E-6</v>
      </c>
      <c r="G3806">
        <f t="shared" si="904"/>
        <v>1.5953359597019025E-2</v>
      </c>
      <c r="H3806">
        <f t="shared" si="905"/>
        <v>-2.2639731191607141E-3</v>
      </c>
      <c r="K3806" s="25">
        <v>3804</v>
      </c>
      <c r="U3806">
        <f t="shared" si="912"/>
        <v>-0.70091795740257212</v>
      </c>
      <c r="V3806">
        <f t="shared" si="913"/>
        <v>1.8203000914016048</v>
      </c>
      <c r="W3806">
        <f t="shared" si="914"/>
        <v>-0.11938213399903264</v>
      </c>
      <c r="Y3806">
        <f t="shared" si="915"/>
        <v>-3.5045897870128608</v>
      </c>
      <c r="Z3806">
        <f t="shared" si="916"/>
        <v>9.101500457008024</v>
      </c>
      <c r="AA3806">
        <f t="shared" si="917"/>
        <v>-4.5969106699951627</v>
      </c>
      <c r="AC3806">
        <f t="shared" si="906"/>
        <v>-1.5303803093971982E-2</v>
      </c>
      <c r="AD3806">
        <f t="shared" si="908"/>
        <v>2.5804801463714799</v>
      </c>
      <c r="AE3806">
        <f t="shared" si="909"/>
        <v>0.94797548486322403</v>
      </c>
      <c r="AG3806">
        <f t="shared" si="907"/>
        <v>-7.6542348803193244E-2</v>
      </c>
      <c r="AH3806">
        <f t="shared" si="910"/>
        <v>4.4126265845455901</v>
      </c>
      <c r="AI3806">
        <f t="shared" si="911"/>
        <v>1.4844701095636454</v>
      </c>
    </row>
    <row r="3807" spans="1:35" x14ac:dyDescent="0.2">
      <c r="A3807" s="41">
        <v>42219</v>
      </c>
      <c r="B3807">
        <v>12557.2</v>
      </c>
      <c r="C3807">
        <v>3885.07</v>
      </c>
      <c r="D3807">
        <v>0.115</v>
      </c>
      <c r="E3807">
        <f t="shared" si="903"/>
        <v>3.1944444444444447E-6</v>
      </c>
      <c r="G3807">
        <f t="shared" si="904"/>
        <v>5.0141861851768542E-3</v>
      </c>
      <c r="H3807">
        <f t="shared" si="905"/>
        <v>-2.7542481646901837E-3</v>
      </c>
      <c r="K3807" s="25">
        <v>3805</v>
      </c>
      <c r="U3807">
        <f t="shared" si="912"/>
        <v>5.3174677684041959E-2</v>
      </c>
      <c r="V3807">
        <f t="shared" si="913"/>
        <v>0.11632661653814616</v>
      </c>
      <c r="W3807">
        <f t="shared" si="914"/>
        <v>0.83049870577781193</v>
      </c>
      <c r="Y3807">
        <f t="shared" si="915"/>
        <v>0.2658733884202098</v>
      </c>
      <c r="Z3807">
        <f t="shared" si="916"/>
        <v>0.58163308269073077</v>
      </c>
      <c r="AA3807">
        <f t="shared" si="917"/>
        <v>0.15249352888905943</v>
      </c>
      <c r="AC3807">
        <f t="shared" si="906"/>
        <v>-8.5287877206602601E-3</v>
      </c>
      <c r="AD3807">
        <f t="shared" si="908"/>
        <v>2.5584717789856994</v>
      </c>
      <c r="AE3807">
        <f t="shared" si="909"/>
        <v>0.93941011890539849</v>
      </c>
      <c r="AG3807">
        <f t="shared" si="907"/>
        <v>-4.2667271936634645E-2</v>
      </c>
      <c r="AH3807">
        <f t="shared" si="910"/>
        <v>4.2243518461079601</v>
      </c>
      <c r="AI3807">
        <f t="shared" si="911"/>
        <v>1.4408658398355254</v>
      </c>
    </row>
    <row r="3808" spans="1:35" x14ac:dyDescent="0.2">
      <c r="A3808" s="41">
        <v>42220</v>
      </c>
      <c r="B3808">
        <v>12556.26</v>
      </c>
      <c r="C3808">
        <v>3876.44</v>
      </c>
      <c r="D3808">
        <v>0.19500000000000001</v>
      </c>
      <c r="E3808">
        <f t="shared" si="903"/>
        <v>5.4166666666666668E-6</v>
      </c>
      <c r="G3808">
        <f t="shared" si="904"/>
        <v>-7.485745229832361E-5</v>
      </c>
      <c r="H3808">
        <f t="shared" si="905"/>
        <v>-2.2213241975048348E-3</v>
      </c>
      <c r="K3808" s="25">
        <v>3806</v>
      </c>
      <c r="U3808">
        <f t="shared" si="912"/>
        <v>5.3174677684041959E-2</v>
      </c>
      <c r="V3808">
        <f t="shared" si="913"/>
        <v>0.11632661653814616</v>
      </c>
      <c r="W3808">
        <f t="shared" si="914"/>
        <v>0.83049870577781193</v>
      </c>
      <c r="Y3808">
        <f t="shared" si="915"/>
        <v>0.2658733884202098</v>
      </c>
      <c r="Z3808">
        <f t="shared" si="916"/>
        <v>0.58163308269073077</v>
      </c>
      <c r="AA3808">
        <f t="shared" si="917"/>
        <v>0.15249352888905943</v>
      </c>
      <c r="AC3808">
        <f t="shared" si="906"/>
        <v>-2.5972666705147184E-4</v>
      </c>
      <c r="AD3808">
        <f t="shared" si="908"/>
        <v>2.5578072756377983</v>
      </c>
      <c r="AE3808">
        <f t="shared" si="909"/>
        <v>0.9391503585035349</v>
      </c>
      <c r="AG3808">
        <f t="shared" si="907"/>
        <v>-1.3114111130351368E-3</v>
      </c>
      <c r="AH3808">
        <f t="shared" si="910"/>
        <v>4.2188119841516034</v>
      </c>
      <c r="AI3808">
        <f t="shared" si="911"/>
        <v>1.4395535680704086</v>
      </c>
    </row>
    <row r="3809" spans="1:35" x14ac:dyDescent="0.2">
      <c r="A3809" s="41">
        <v>42221</v>
      </c>
      <c r="B3809">
        <v>12644.43</v>
      </c>
      <c r="C3809">
        <v>3889.99</v>
      </c>
      <c r="D3809">
        <v>0.19500000000000001</v>
      </c>
      <c r="E3809">
        <f t="shared" si="903"/>
        <v>5.4166666666666668E-6</v>
      </c>
      <c r="G3809">
        <f t="shared" si="904"/>
        <v>7.0219954030897791E-3</v>
      </c>
      <c r="H3809">
        <f t="shared" si="905"/>
        <v>3.495475229849998E-3</v>
      </c>
      <c r="K3809" s="25">
        <v>3807</v>
      </c>
      <c r="U3809">
        <f t="shared" si="912"/>
        <v>5.3174677684041959E-2</v>
      </c>
      <c r="V3809">
        <f t="shared" si="913"/>
        <v>0.11632661653814616</v>
      </c>
      <c r="W3809">
        <f t="shared" si="914"/>
        <v>0.83049870577781193</v>
      </c>
      <c r="Y3809">
        <f t="shared" si="915"/>
        <v>0.2658733884202098</v>
      </c>
      <c r="Z3809">
        <f t="shared" si="916"/>
        <v>0.58163308269073077</v>
      </c>
      <c r="AA3809">
        <f t="shared" si="917"/>
        <v>0.15249352888905943</v>
      </c>
      <c r="AC3809">
        <f t="shared" si="906"/>
        <v>7.8450768359576879E-4</v>
      </c>
      <c r="AD3809">
        <f t="shared" si="908"/>
        <v>2.5598138950986931</v>
      </c>
      <c r="AE3809">
        <f t="shared" si="909"/>
        <v>0.93993455862182551</v>
      </c>
      <c r="AG3809">
        <f t="shared" si="907"/>
        <v>3.9008717513121772E-3</v>
      </c>
      <c r="AH3809">
        <f t="shared" si="910"/>
        <v>4.2352690286446784</v>
      </c>
      <c r="AI3809">
        <f t="shared" si="911"/>
        <v>1.4434468511500653</v>
      </c>
    </row>
    <row r="3810" spans="1:35" x14ac:dyDescent="0.2">
      <c r="A3810" s="41">
        <v>42222</v>
      </c>
      <c r="B3810">
        <v>12643.2</v>
      </c>
      <c r="C3810">
        <v>3860.92</v>
      </c>
      <c r="D3810">
        <v>0.19500000000000001</v>
      </c>
      <c r="E3810">
        <f t="shared" si="903"/>
        <v>5.4166666666666668E-6</v>
      </c>
      <c r="G3810">
        <f t="shared" si="904"/>
        <v>-9.7276033795083168E-5</v>
      </c>
      <c r="H3810">
        <f t="shared" si="905"/>
        <v>-7.4730269229483139E-3</v>
      </c>
      <c r="K3810" s="25">
        <v>3808</v>
      </c>
      <c r="U3810">
        <f t="shared" si="912"/>
        <v>5.3174677684041959E-2</v>
      </c>
      <c r="V3810">
        <f t="shared" si="913"/>
        <v>0.11632661653814616</v>
      </c>
      <c r="W3810">
        <f t="shared" si="914"/>
        <v>0.83049870577781193</v>
      </c>
      <c r="Y3810">
        <f t="shared" si="915"/>
        <v>0.2658733884202098</v>
      </c>
      <c r="Z3810">
        <f t="shared" si="916"/>
        <v>0.58163308269073077</v>
      </c>
      <c r="AA3810">
        <f t="shared" si="917"/>
        <v>0.15249352888905943</v>
      </c>
      <c r="AC3810">
        <f t="shared" si="906"/>
        <v>-8.6998602433218991E-4</v>
      </c>
      <c r="AD3810">
        <f t="shared" si="908"/>
        <v>2.557586892785066</v>
      </c>
      <c r="AE3810">
        <f t="shared" si="909"/>
        <v>0.93906419394001828</v>
      </c>
      <c r="AG3810">
        <f t="shared" si="907"/>
        <v>-4.371596788327616E-3</v>
      </c>
      <c r="AH3810">
        <f t="shared" si="910"/>
        <v>4.2167541401613517</v>
      </c>
      <c r="AI3810">
        <f t="shared" si="911"/>
        <v>1.4390656709925487</v>
      </c>
    </row>
    <row r="3811" spans="1:35" x14ac:dyDescent="0.2">
      <c r="A3811" s="41">
        <v>42223</v>
      </c>
      <c r="B3811">
        <v>12570.43</v>
      </c>
      <c r="C3811">
        <v>3849.96</v>
      </c>
      <c r="D3811">
        <v>0.19500000000000001</v>
      </c>
      <c r="E3811">
        <f t="shared" si="903"/>
        <v>5.4166666666666668E-6</v>
      </c>
      <c r="G3811">
        <f t="shared" si="904"/>
        <v>-5.7556631232599685E-3</v>
      </c>
      <c r="H3811">
        <f t="shared" si="905"/>
        <v>-2.8387016565999909E-3</v>
      </c>
      <c r="K3811" s="25">
        <v>3809</v>
      </c>
      <c r="U3811">
        <f t="shared" si="912"/>
        <v>5.3174677684041959E-2</v>
      </c>
      <c r="V3811">
        <f t="shared" si="913"/>
        <v>0.11632661653814616</v>
      </c>
      <c r="W3811">
        <f t="shared" si="914"/>
        <v>0.83049870577781193</v>
      </c>
      <c r="Y3811">
        <f t="shared" si="915"/>
        <v>0.2658733884202098</v>
      </c>
      <c r="Z3811">
        <f t="shared" si="916"/>
        <v>0.58163308269073077</v>
      </c>
      <c r="AA3811">
        <f t="shared" si="917"/>
        <v>0.15249352888905943</v>
      </c>
      <c r="AC3811">
        <f t="shared" si="906"/>
        <v>-6.31773555854486E-4</v>
      </c>
      <c r="AD3811">
        <f t="shared" si="908"/>
        <v>2.5559710770194042</v>
      </c>
      <c r="AE3811">
        <f t="shared" si="909"/>
        <v>0.93843222073115606</v>
      </c>
      <c r="AG3811">
        <f t="shared" si="907"/>
        <v>-3.1805344459390965E-3</v>
      </c>
      <c r="AH3811">
        <f t="shared" si="910"/>
        <v>4.2033426083685121</v>
      </c>
      <c r="AI3811">
        <f t="shared" si="911"/>
        <v>1.4358800678967316</v>
      </c>
    </row>
    <row r="3812" spans="1:35" x14ac:dyDescent="0.2">
      <c r="A3812" s="41">
        <v>42226</v>
      </c>
      <c r="B3812">
        <v>12742.69</v>
      </c>
      <c r="C3812">
        <v>3899.36</v>
      </c>
      <c r="D3812">
        <v>0.19500000000000001</v>
      </c>
      <c r="E3812">
        <f t="shared" si="903"/>
        <v>5.4166666666666668E-6</v>
      </c>
      <c r="G3812">
        <f t="shared" si="904"/>
        <v>1.3703588500950263E-2</v>
      </c>
      <c r="H3812">
        <f t="shared" si="905"/>
        <v>1.2831302143398915E-2</v>
      </c>
      <c r="K3812" s="25">
        <v>3810</v>
      </c>
      <c r="U3812">
        <f t="shared" si="912"/>
        <v>-0.24331091493567589</v>
      </c>
      <c r="V3812">
        <f t="shared" si="913"/>
        <v>0.82935512728588845</v>
      </c>
      <c r="W3812">
        <f t="shared" si="914"/>
        <v>0.41395578764978735</v>
      </c>
      <c r="Y3812">
        <f t="shared" si="915"/>
        <v>-1.2165545746783795</v>
      </c>
      <c r="Z3812">
        <f t="shared" si="916"/>
        <v>4.1467756364294424</v>
      </c>
      <c r="AA3812">
        <f t="shared" si="917"/>
        <v>-1.9302210617510629</v>
      </c>
      <c r="AC3812">
        <f t="shared" si="906"/>
        <v>2.2258044004293291E-3</v>
      </c>
      <c r="AD3812">
        <f t="shared" si="908"/>
        <v>2.561660168690004</v>
      </c>
      <c r="AE3812">
        <f t="shared" si="909"/>
        <v>0.94065555169854298</v>
      </c>
      <c r="AG3812">
        <f t="shared" si="907"/>
        <v>1.1107355335479978E-2</v>
      </c>
      <c r="AH3812">
        <f t="shared" si="910"/>
        <v>4.2500306283164244</v>
      </c>
      <c r="AI3812">
        <f t="shared" si="911"/>
        <v>1.4469261895730463</v>
      </c>
    </row>
    <row r="3813" spans="1:35" x14ac:dyDescent="0.2">
      <c r="A3813" s="41">
        <v>42227</v>
      </c>
      <c r="B3813">
        <v>12476.72</v>
      </c>
      <c r="C3813">
        <v>3862.81</v>
      </c>
      <c r="D3813">
        <v>0.13</v>
      </c>
      <c r="E3813">
        <f t="shared" si="903"/>
        <v>3.611111111111111E-6</v>
      </c>
      <c r="G3813">
        <f t="shared" si="904"/>
        <v>-2.087235897600908E-2</v>
      </c>
      <c r="H3813">
        <f t="shared" si="905"/>
        <v>-9.3733330597842168E-3</v>
      </c>
      <c r="K3813" s="25">
        <v>3811</v>
      </c>
      <c r="U3813">
        <f t="shared" si="912"/>
        <v>-0.24331091493567589</v>
      </c>
      <c r="V3813">
        <f t="shared" si="913"/>
        <v>0.82935512728588845</v>
      </c>
      <c r="W3813">
        <f t="shared" si="914"/>
        <v>0.41395578764978735</v>
      </c>
      <c r="Y3813">
        <f t="shared" si="915"/>
        <v>-1.2165545746783795</v>
      </c>
      <c r="Z3813">
        <f t="shared" si="916"/>
        <v>4.1467756364294424</v>
      </c>
      <c r="AA3813">
        <f t="shared" si="917"/>
        <v>-1.9302210617510629</v>
      </c>
      <c r="AC3813">
        <f t="shared" si="906"/>
        <v>-2.6931068130552926E-3</v>
      </c>
      <c r="AD3813">
        <f t="shared" si="908"/>
        <v>2.5547613442369723</v>
      </c>
      <c r="AE3813">
        <f t="shared" si="909"/>
        <v>0.93795881194927822</v>
      </c>
      <c r="AG3813">
        <f t="shared" si="907"/>
        <v>-1.3487200731943129E-2</v>
      </c>
      <c r="AH3813">
        <f t="shared" si="910"/>
        <v>4.1927096121154142</v>
      </c>
      <c r="AI3813">
        <f t="shared" si="911"/>
        <v>1.4333472103921765</v>
      </c>
    </row>
    <row r="3814" spans="1:35" x14ac:dyDescent="0.2">
      <c r="A3814" s="41">
        <v>42228</v>
      </c>
      <c r="B3814">
        <v>12224.06</v>
      </c>
      <c r="C3814">
        <v>3867.37</v>
      </c>
      <c r="D3814">
        <v>0.19500000000000001</v>
      </c>
      <c r="E3814">
        <f t="shared" si="903"/>
        <v>5.4166666666666668E-6</v>
      </c>
      <c r="G3814">
        <f t="shared" si="904"/>
        <v>-2.0250514558313393E-2</v>
      </c>
      <c r="H3814">
        <f t="shared" si="905"/>
        <v>1.1804877796215568E-3</v>
      </c>
      <c r="K3814" s="25">
        <v>3812</v>
      </c>
      <c r="U3814">
        <f t="shared" si="912"/>
        <v>-0.24331091493567589</v>
      </c>
      <c r="V3814">
        <f t="shared" si="913"/>
        <v>0.82935512728588845</v>
      </c>
      <c r="W3814">
        <f t="shared" si="914"/>
        <v>0.41395578764978735</v>
      </c>
      <c r="Y3814">
        <f t="shared" si="915"/>
        <v>-1.2165545746783795</v>
      </c>
      <c r="Z3814">
        <f t="shared" si="916"/>
        <v>4.1467756364294424</v>
      </c>
      <c r="AA3814">
        <f t="shared" si="917"/>
        <v>-1.9302210617510629</v>
      </c>
      <c r="AC3814">
        <f t="shared" si="906"/>
        <v>5.9077096581732188E-3</v>
      </c>
      <c r="AD3814">
        <f t="shared" si="908"/>
        <v>2.5698541325046489</v>
      </c>
      <c r="AE3814">
        <f t="shared" si="909"/>
        <v>0.94384913951605109</v>
      </c>
      <c r="AG3814">
        <f t="shared" si="907"/>
        <v>2.9524103846421651E-2</v>
      </c>
      <c r="AH3814">
        <f t="shared" si="910"/>
        <v>4.3164956061013999</v>
      </c>
      <c r="AI3814">
        <f t="shared" si="911"/>
        <v>1.4624438707620531</v>
      </c>
    </row>
    <row r="3815" spans="1:35" x14ac:dyDescent="0.2">
      <c r="A3815" s="41">
        <v>42229</v>
      </c>
      <c r="B3815">
        <v>12255.94</v>
      </c>
      <c r="C3815">
        <v>3863.03</v>
      </c>
      <c r="D3815">
        <v>0.19500000000000001</v>
      </c>
      <c r="E3815">
        <f t="shared" si="903"/>
        <v>5.4166666666666668E-6</v>
      </c>
      <c r="G3815">
        <f t="shared" si="904"/>
        <v>2.607971492286607E-3</v>
      </c>
      <c r="H3815">
        <f t="shared" si="905"/>
        <v>-1.1222096670346232E-3</v>
      </c>
      <c r="K3815" s="25">
        <v>3813</v>
      </c>
      <c r="U3815">
        <f t="shared" si="912"/>
        <v>-0.24331091493567589</v>
      </c>
      <c r="V3815">
        <f t="shared" si="913"/>
        <v>0.82935512728588845</v>
      </c>
      <c r="W3815">
        <f t="shared" si="914"/>
        <v>0.41395578764978735</v>
      </c>
      <c r="Y3815">
        <f t="shared" si="915"/>
        <v>-1.2165545746783795</v>
      </c>
      <c r="Z3815">
        <f t="shared" si="916"/>
        <v>4.1467756364294424</v>
      </c>
      <c r="AA3815">
        <f t="shared" si="917"/>
        <v>-1.9302210617510629</v>
      </c>
      <c r="AC3815">
        <f t="shared" si="906"/>
        <v>-1.5630160106429325E-3</v>
      </c>
      <c r="AD3815">
        <f t="shared" si="908"/>
        <v>2.5658374093505274</v>
      </c>
      <c r="AE3815">
        <f t="shared" si="909"/>
        <v>0.94228490072156346</v>
      </c>
      <c r="AG3815">
        <f t="shared" si="907"/>
        <v>-7.8367467198813285E-3</v>
      </c>
      <c r="AH3815">
        <f t="shared" si="910"/>
        <v>4.2826683233189025</v>
      </c>
      <c r="AI3815">
        <f t="shared" si="911"/>
        <v>1.4545762553634878</v>
      </c>
    </row>
    <row r="3816" spans="1:35" x14ac:dyDescent="0.2">
      <c r="A3816" s="41">
        <v>42230</v>
      </c>
      <c r="B3816">
        <v>12205.88</v>
      </c>
      <c r="C3816">
        <v>3878.16</v>
      </c>
      <c r="D3816">
        <v>0.17499999999999999</v>
      </c>
      <c r="E3816">
        <f t="shared" si="903"/>
        <v>4.8611111111111105E-6</v>
      </c>
      <c r="G3816">
        <f t="shared" si="904"/>
        <v>-4.0845500222750197E-3</v>
      </c>
      <c r="H3816">
        <f t="shared" si="905"/>
        <v>3.9166146781152754E-3</v>
      </c>
      <c r="K3816" s="25">
        <v>3814</v>
      </c>
      <c r="U3816">
        <f t="shared" si="912"/>
        <v>-0.24331091493567589</v>
      </c>
      <c r="V3816">
        <f t="shared" si="913"/>
        <v>0.82935512728588845</v>
      </c>
      <c r="W3816">
        <f t="shared" si="914"/>
        <v>0.41395578764978735</v>
      </c>
      <c r="Y3816">
        <f t="shared" si="915"/>
        <v>-1.2165545746783795</v>
      </c>
      <c r="Z3816">
        <f t="shared" si="916"/>
        <v>4.1467756364294424</v>
      </c>
      <c r="AA3816">
        <f t="shared" si="917"/>
        <v>-1.9302210617510629</v>
      </c>
      <c r="AC3816">
        <f t="shared" si="906"/>
        <v>4.2443223284347794E-3</v>
      </c>
      <c r="AD3816">
        <f t="shared" si="908"/>
        <v>2.5767276503581669</v>
      </c>
      <c r="AE3816">
        <f t="shared" si="909"/>
        <v>0.94652024131925605</v>
      </c>
      <c r="AG3816">
        <f t="shared" si="907"/>
        <v>2.1199944975507236E-2</v>
      </c>
      <c r="AH3816">
        <f t="shared" si="910"/>
        <v>4.3734606561216109</v>
      </c>
      <c r="AI3816">
        <f t="shared" si="911"/>
        <v>1.4755546078664876</v>
      </c>
    </row>
    <row r="3817" spans="1:35" x14ac:dyDescent="0.2">
      <c r="A3817" s="41">
        <v>42233</v>
      </c>
      <c r="B3817">
        <v>12115.41</v>
      </c>
      <c r="C3817">
        <v>3899.1</v>
      </c>
      <c r="D3817">
        <v>0.115</v>
      </c>
      <c r="E3817">
        <f t="shared" si="903"/>
        <v>3.1944444444444447E-6</v>
      </c>
      <c r="G3817">
        <f t="shared" si="904"/>
        <v>-7.4120014288194995E-3</v>
      </c>
      <c r="H3817">
        <f t="shared" si="905"/>
        <v>5.3994677888483337E-3</v>
      </c>
      <c r="K3817" s="25">
        <v>3815</v>
      </c>
      <c r="U3817">
        <f t="shared" si="912"/>
        <v>-0.20268838276324988</v>
      </c>
      <c r="V3817">
        <f t="shared" si="913"/>
        <v>1.052538824074329</v>
      </c>
      <c r="W3817">
        <f t="shared" si="914"/>
        <v>0.15014955868892099</v>
      </c>
      <c r="Y3817">
        <f t="shared" si="915"/>
        <v>-1.0134419138162494</v>
      </c>
      <c r="Z3817">
        <f t="shared" si="916"/>
        <v>5.2626941203716449</v>
      </c>
      <c r="AA3817">
        <f t="shared" si="917"/>
        <v>-3.2492522065553953</v>
      </c>
      <c r="AC3817">
        <f t="shared" si="906"/>
        <v>6.2835094295258269E-3</v>
      </c>
      <c r="AD3817">
        <f t="shared" si="908"/>
        <v>2.5929185428465127</v>
      </c>
      <c r="AE3817">
        <f t="shared" si="909"/>
        <v>0.95278409181183954</v>
      </c>
      <c r="AG3817">
        <f t="shared" si="907"/>
        <v>3.1398102703184688E-2</v>
      </c>
      <c r="AH3817">
        <f t="shared" si="910"/>
        <v>4.5107790229708549</v>
      </c>
      <c r="AI3817">
        <f t="shared" si="911"/>
        <v>1.5064698709641136</v>
      </c>
    </row>
    <row r="3818" spans="1:35" x14ac:dyDescent="0.2">
      <c r="A3818" s="41">
        <v>42234</v>
      </c>
      <c r="B3818">
        <v>12044.62</v>
      </c>
      <c r="C3818">
        <v>3889.6</v>
      </c>
      <c r="D3818">
        <v>0.2</v>
      </c>
      <c r="E3818">
        <f t="shared" si="903"/>
        <v>5.5555555555555558E-6</v>
      </c>
      <c r="G3818">
        <f t="shared" si="904"/>
        <v>-5.8429718845667668E-3</v>
      </c>
      <c r="H3818">
        <f t="shared" si="905"/>
        <v>-2.4364596958272424E-3</v>
      </c>
      <c r="K3818" s="25">
        <v>3816</v>
      </c>
      <c r="U3818">
        <f t="shared" si="912"/>
        <v>-0.20268838276324988</v>
      </c>
      <c r="V3818">
        <f t="shared" si="913"/>
        <v>1.052538824074329</v>
      </c>
      <c r="W3818">
        <f t="shared" si="914"/>
        <v>0.15014955868892099</v>
      </c>
      <c r="Y3818">
        <f t="shared" si="915"/>
        <v>-1.0134419138162494</v>
      </c>
      <c r="Z3818">
        <f t="shared" si="916"/>
        <v>5.2626941203716449</v>
      </c>
      <c r="AA3818">
        <f t="shared" si="917"/>
        <v>-3.2492522065553953</v>
      </c>
      <c r="AC3818">
        <f t="shared" si="906"/>
        <v>-1.3796862569129369E-3</v>
      </c>
      <c r="AD3818">
        <f t="shared" si="908"/>
        <v>2.5893411287676527</v>
      </c>
      <c r="AE3818">
        <f t="shared" si="909"/>
        <v>0.9514034529115093</v>
      </c>
      <c r="AG3818">
        <f t="shared" si="907"/>
        <v>-6.9112090623424617E-3</v>
      </c>
      <c r="AH3818">
        <f t="shared" si="910"/>
        <v>4.4796040861090747</v>
      </c>
      <c r="AI3818">
        <f t="shared" si="911"/>
        <v>1.4995346688853475</v>
      </c>
    </row>
    <row r="3819" spans="1:35" x14ac:dyDescent="0.2">
      <c r="A3819" s="41">
        <v>42235</v>
      </c>
      <c r="B3819">
        <v>11809.44</v>
      </c>
      <c r="C3819">
        <v>3857.74</v>
      </c>
      <c r="D3819">
        <v>0.19500000000000001</v>
      </c>
      <c r="E3819">
        <f t="shared" si="903"/>
        <v>5.4166666666666668E-6</v>
      </c>
      <c r="G3819">
        <f t="shared" si="904"/>
        <v>-1.9525730160021675E-2</v>
      </c>
      <c r="H3819">
        <f t="shared" si="905"/>
        <v>-8.191073632250136E-3</v>
      </c>
      <c r="K3819" s="25">
        <v>3817</v>
      </c>
      <c r="U3819">
        <f t="shared" si="912"/>
        <v>-0.20268838276324988</v>
      </c>
      <c r="V3819">
        <f t="shared" si="913"/>
        <v>1.052538824074329</v>
      </c>
      <c r="W3819">
        <f t="shared" si="914"/>
        <v>0.15014955868892099</v>
      </c>
      <c r="Y3819">
        <f t="shared" si="915"/>
        <v>-1.0134419138162494</v>
      </c>
      <c r="Z3819">
        <f t="shared" si="916"/>
        <v>5.2626941203716449</v>
      </c>
      <c r="AA3819">
        <f t="shared" si="917"/>
        <v>-3.2492522065553953</v>
      </c>
      <c r="AC3819">
        <f t="shared" si="906"/>
        <v>-4.6629501761734577E-3</v>
      </c>
      <c r="AD3819">
        <f t="shared" si="908"/>
        <v>2.5772671600950923</v>
      </c>
      <c r="AE3819">
        <f t="shared" si="909"/>
        <v>0.94672959726885908</v>
      </c>
      <c r="AG3819">
        <f t="shared" si="907"/>
        <v>-2.333697310308951E-2</v>
      </c>
      <c r="AH3819">
        <f t="shared" si="910"/>
        <v>4.3750636860390575</v>
      </c>
      <c r="AI3819">
        <f t="shared" si="911"/>
        <v>1.4759210765125568</v>
      </c>
    </row>
    <row r="3820" spans="1:35" x14ac:dyDescent="0.2">
      <c r="A3820" s="41">
        <v>42236</v>
      </c>
      <c r="B3820">
        <v>11682.69</v>
      </c>
      <c r="C3820">
        <v>3776.36</v>
      </c>
      <c r="D3820">
        <v>0.2</v>
      </c>
      <c r="E3820">
        <f t="shared" si="903"/>
        <v>5.5555555555555558E-6</v>
      </c>
      <c r="G3820">
        <f t="shared" si="904"/>
        <v>-1.0732939072470837E-2</v>
      </c>
      <c r="H3820">
        <f t="shared" si="905"/>
        <v>-2.1095252660884262E-2</v>
      </c>
      <c r="K3820" s="25">
        <v>3818</v>
      </c>
      <c r="U3820">
        <f t="shared" si="912"/>
        <v>-0.20268838276324988</v>
      </c>
      <c r="V3820">
        <f t="shared" si="913"/>
        <v>1.052538824074329</v>
      </c>
      <c r="W3820">
        <f t="shared" si="914"/>
        <v>0.15014955868892099</v>
      </c>
      <c r="Y3820">
        <f t="shared" si="915"/>
        <v>-1.0134419138162494</v>
      </c>
      <c r="Z3820">
        <f t="shared" si="916"/>
        <v>5.2626941203716449</v>
      </c>
      <c r="AA3820">
        <f t="shared" si="917"/>
        <v>-3.2492522065553953</v>
      </c>
      <c r="AC3820">
        <f t="shared" si="906"/>
        <v>-2.0027317056232806E-2</v>
      </c>
      <c r="AD3820">
        <f t="shared" si="908"/>
        <v>2.5256514135412509</v>
      </c>
      <c r="AE3820">
        <f t="shared" si="909"/>
        <v>0.9264990150156609</v>
      </c>
      <c r="AG3820">
        <f t="shared" si="907"/>
        <v>-0.10015825194783071</v>
      </c>
      <c r="AH3820">
        <f t="shared" si="910"/>
        <v>3.9368649550849528</v>
      </c>
      <c r="AI3820">
        <f t="shared" si="911"/>
        <v>1.3703847098962674</v>
      </c>
    </row>
    <row r="3821" spans="1:35" x14ac:dyDescent="0.2">
      <c r="A3821" s="41">
        <v>42237</v>
      </c>
      <c r="B3821">
        <v>11455.11</v>
      </c>
      <c r="C3821">
        <v>3656.67</v>
      </c>
      <c r="D3821">
        <v>0.13</v>
      </c>
      <c r="E3821">
        <f t="shared" si="903"/>
        <v>3.611111111111111E-6</v>
      </c>
      <c r="G3821">
        <f t="shared" si="904"/>
        <v>-1.9480102613353596E-2</v>
      </c>
      <c r="H3821">
        <f t="shared" si="905"/>
        <v>-3.1694541833935337E-2</v>
      </c>
      <c r="K3821" s="25">
        <v>3819</v>
      </c>
      <c r="U3821">
        <f t="shared" si="912"/>
        <v>-0.20268838276324988</v>
      </c>
      <c r="V3821">
        <f t="shared" si="913"/>
        <v>1.052538824074329</v>
      </c>
      <c r="W3821">
        <f t="shared" si="914"/>
        <v>0.15014955868892099</v>
      </c>
      <c r="Y3821">
        <f t="shared" si="915"/>
        <v>-1.0134419138162494</v>
      </c>
      <c r="Z3821">
        <f t="shared" si="916"/>
        <v>5.2626941203716449</v>
      </c>
      <c r="AA3821">
        <f t="shared" si="917"/>
        <v>-3.2492522065553953</v>
      </c>
      <c r="AC3821">
        <f t="shared" si="906"/>
        <v>-2.9410511132487188E-2</v>
      </c>
      <c r="AD3821">
        <f t="shared" si="908"/>
        <v>2.4513707145265138</v>
      </c>
      <c r="AE3821">
        <f t="shared" si="909"/>
        <v>0.89664734342561347</v>
      </c>
      <c r="AG3821">
        <f t="shared" si="907"/>
        <v>-0.14707477788465817</v>
      </c>
      <c r="AH3821">
        <f t="shared" si="910"/>
        <v>3.3578514162539386</v>
      </c>
      <c r="AI3821">
        <f t="shared" si="911"/>
        <v>1.2113013099854864</v>
      </c>
    </row>
    <row r="3822" spans="1:35" x14ac:dyDescent="0.2">
      <c r="A3822" s="41">
        <v>42240</v>
      </c>
      <c r="B3822">
        <v>11168.08</v>
      </c>
      <c r="C3822">
        <v>3512.65</v>
      </c>
      <c r="D3822">
        <v>0.2</v>
      </c>
      <c r="E3822">
        <f t="shared" si="903"/>
        <v>5.5555555555555558E-6</v>
      </c>
      <c r="G3822">
        <f t="shared" si="904"/>
        <v>-2.5056939654005999E-2</v>
      </c>
      <c r="H3822">
        <f t="shared" si="905"/>
        <v>-3.938556117998069E-2</v>
      </c>
      <c r="K3822" s="25">
        <v>3820</v>
      </c>
      <c r="U3822">
        <f t="shared" si="912"/>
        <v>-0.53045832578753338</v>
      </c>
      <c r="V3822">
        <f t="shared" si="913"/>
        <v>0.76140040360421879</v>
      </c>
      <c r="W3822">
        <f t="shared" si="914"/>
        <v>0.76905792218331448</v>
      </c>
      <c r="Y3822">
        <f t="shared" si="915"/>
        <v>-2.6522916289376668</v>
      </c>
      <c r="Z3822">
        <f t="shared" si="916"/>
        <v>3.8070020180210942</v>
      </c>
      <c r="AA3822">
        <f t="shared" si="917"/>
        <v>-0.15471038908342738</v>
      </c>
      <c r="AC3822">
        <f t="shared" si="906"/>
        <v>-3.6375539467677888E-2</v>
      </c>
      <c r="AD3822">
        <f t="shared" si="908"/>
        <v>2.3622007823503446</v>
      </c>
      <c r="AE3822">
        <f t="shared" si="909"/>
        <v>0.85959371939119544</v>
      </c>
      <c r="AG3822">
        <f t="shared" si="907"/>
        <v>-0.18189214178283386</v>
      </c>
      <c r="AH3822">
        <f t="shared" si="910"/>
        <v>2.7470846303629877</v>
      </c>
      <c r="AI3822">
        <f t="shared" si="911"/>
        <v>1.0105402149250622</v>
      </c>
    </row>
    <row r="3823" spans="1:35" x14ac:dyDescent="0.2">
      <c r="A3823" s="41">
        <v>42241</v>
      </c>
      <c r="B3823">
        <v>11557.24</v>
      </c>
      <c r="C3823">
        <v>3465.19</v>
      </c>
      <c r="D3823">
        <v>0.255</v>
      </c>
      <c r="E3823">
        <f t="shared" si="903"/>
        <v>7.0833333333333338E-6</v>
      </c>
      <c r="G3823">
        <f t="shared" si="904"/>
        <v>3.484573892737157E-2</v>
      </c>
      <c r="H3823">
        <f t="shared" si="905"/>
        <v>-1.3511166782913196E-2</v>
      </c>
      <c r="K3823" s="25">
        <v>3821</v>
      </c>
      <c r="U3823">
        <f t="shared" si="912"/>
        <v>-0.53045832578753338</v>
      </c>
      <c r="V3823">
        <f t="shared" si="913"/>
        <v>0.76140040360421879</v>
      </c>
      <c r="W3823">
        <f t="shared" si="914"/>
        <v>0.76905792218331448</v>
      </c>
      <c r="Y3823">
        <f t="shared" si="915"/>
        <v>-2.6522916289376668</v>
      </c>
      <c r="Z3823">
        <f t="shared" si="916"/>
        <v>3.8070020180210942</v>
      </c>
      <c r="AA3823">
        <f t="shared" si="917"/>
        <v>-0.15471038908342738</v>
      </c>
      <c r="AC3823">
        <f t="shared" si="906"/>
        <v>-2.8767347629904894E-2</v>
      </c>
      <c r="AD3823">
        <f t="shared" si="908"/>
        <v>2.2942465312728388</v>
      </c>
      <c r="AE3823">
        <f t="shared" si="909"/>
        <v>0.83040448079379237</v>
      </c>
      <c r="AG3823">
        <f t="shared" si="907"/>
        <v>-0.1438589603717467</v>
      </c>
      <c r="AH3823">
        <f t="shared" si="910"/>
        <v>2.351891891385764</v>
      </c>
      <c r="AI3823">
        <f t="shared" si="911"/>
        <v>0.85522006443311038</v>
      </c>
    </row>
    <row r="3824" spans="1:35" x14ac:dyDescent="0.2">
      <c r="A3824" s="41">
        <v>42242</v>
      </c>
      <c r="B3824">
        <v>11401.02</v>
      </c>
      <c r="C3824">
        <v>3600.73</v>
      </c>
      <c r="D3824">
        <v>0.19500000000000001</v>
      </c>
      <c r="E3824">
        <f t="shared" si="903"/>
        <v>5.4166666666666668E-6</v>
      </c>
      <c r="G3824">
        <f t="shared" si="904"/>
        <v>-1.3517068088920827E-2</v>
      </c>
      <c r="H3824">
        <f t="shared" si="905"/>
        <v>3.91147382971785E-2</v>
      </c>
      <c r="K3824" s="25">
        <v>3822</v>
      </c>
      <c r="U3824">
        <f t="shared" si="912"/>
        <v>-0.53045832578753338</v>
      </c>
      <c r="V3824">
        <f t="shared" si="913"/>
        <v>0.76140040360421879</v>
      </c>
      <c r="W3824">
        <f t="shared" si="914"/>
        <v>0.76905792218331448</v>
      </c>
      <c r="Y3824">
        <f t="shared" si="915"/>
        <v>-2.6522916289376668</v>
      </c>
      <c r="Z3824">
        <f t="shared" si="916"/>
        <v>3.8070020180210942</v>
      </c>
      <c r="AA3824">
        <f t="shared" si="917"/>
        <v>-0.15471038908342738</v>
      </c>
      <c r="AC3824">
        <f t="shared" si="906"/>
        <v>3.6957666327965606E-2</v>
      </c>
      <c r="AD3824">
        <f t="shared" si="908"/>
        <v>2.3790365290497131</v>
      </c>
      <c r="AE3824">
        <f t="shared" si="909"/>
        <v>0.86669558599474472</v>
      </c>
      <c r="AG3824">
        <f t="shared" si="907"/>
        <v>0.18475999830649467</v>
      </c>
      <c r="AH3824">
        <f t="shared" si="910"/>
        <v>2.7864274332552563</v>
      </c>
      <c r="AI3824">
        <f t="shared" si="911"/>
        <v>1.0247602854329241</v>
      </c>
    </row>
    <row r="3825" spans="1:35" x14ac:dyDescent="0.2">
      <c r="A3825" s="41">
        <v>42243</v>
      </c>
      <c r="B3825">
        <v>11570.06</v>
      </c>
      <c r="C3825">
        <v>3688.6</v>
      </c>
      <c r="D3825">
        <v>0.255</v>
      </c>
      <c r="E3825">
        <f t="shared" si="903"/>
        <v>7.0833333333333338E-6</v>
      </c>
      <c r="G3825">
        <f t="shared" si="904"/>
        <v>1.4826743572066276E-2</v>
      </c>
      <c r="H3825">
        <f t="shared" si="905"/>
        <v>2.4403384869179274E-2</v>
      </c>
      <c r="K3825" s="25">
        <v>3823</v>
      </c>
      <c r="U3825">
        <f t="shared" si="912"/>
        <v>-0.53045832578753338</v>
      </c>
      <c r="V3825">
        <f t="shared" si="913"/>
        <v>0.76140040360421879</v>
      </c>
      <c r="W3825">
        <f t="shared" si="914"/>
        <v>0.76905792218331448</v>
      </c>
      <c r="Y3825">
        <f t="shared" si="915"/>
        <v>-2.6522916289376668</v>
      </c>
      <c r="Z3825">
        <f t="shared" si="916"/>
        <v>3.8070020180210942</v>
      </c>
      <c r="AA3825">
        <f t="shared" si="917"/>
        <v>-0.15471038908342738</v>
      </c>
      <c r="AC3825">
        <f t="shared" si="906"/>
        <v>1.0719943246994663E-2</v>
      </c>
      <c r="AD3825">
        <f t="shared" si="908"/>
        <v>2.4045396656236533</v>
      </c>
      <c r="AE3825">
        <f t="shared" si="909"/>
        <v>0.87735847801193045</v>
      </c>
      <c r="AG3825">
        <f t="shared" si="907"/>
        <v>5.3578049568306661E-2</v>
      </c>
      <c r="AH3825">
        <f t="shared" si="910"/>
        <v>2.9357187803926958</v>
      </c>
      <c r="AI3825">
        <f t="shared" si="911"/>
        <v>1.0769523229197679</v>
      </c>
    </row>
    <row r="3826" spans="1:35" x14ac:dyDescent="0.2">
      <c r="A3826" s="41">
        <v>42244</v>
      </c>
      <c r="B3826">
        <v>11556.88</v>
      </c>
      <c r="C3826">
        <v>3691.3</v>
      </c>
      <c r="D3826">
        <v>0.19500000000000001</v>
      </c>
      <c r="E3826">
        <f t="shared" si="903"/>
        <v>5.4166666666666668E-6</v>
      </c>
      <c r="G3826">
        <f t="shared" si="904"/>
        <v>-1.1391470744317913E-3</v>
      </c>
      <c r="H3826">
        <f t="shared" si="905"/>
        <v>7.3198503497269238E-4</v>
      </c>
      <c r="K3826" s="25">
        <v>3824</v>
      </c>
      <c r="U3826">
        <f t="shared" si="912"/>
        <v>-0.53045832578753338</v>
      </c>
      <c r="V3826">
        <f t="shared" si="913"/>
        <v>0.76140040360421879</v>
      </c>
      <c r="W3826">
        <f t="shared" si="914"/>
        <v>0.76905792218331448</v>
      </c>
      <c r="Y3826">
        <f t="shared" si="915"/>
        <v>-2.6522916289376668</v>
      </c>
      <c r="Z3826">
        <f t="shared" si="916"/>
        <v>3.8070020180210942</v>
      </c>
      <c r="AA3826">
        <f t="shared" si="917"/>
        <v>-0.15471038908342738</v>
      </c>
      <c r="AC3826">
        <f t="shared" si="906"/>
        <v>1.167051244604776E-3</v>
      </c>
      <c r="AD3826">
        <f t="shared" si="908"/>
        <v>2.4073458866331205</v>
      </c>
      <c r="AE3826">
        <f t="shared" si="909"/>
        <v>0.87852484878161263</v>
      </c>
      <c r="AG3826">
        <f t="shared" si="907"/>
        <v>5.8069228896905469E-3</v>
      </c>
      <c r="AH3826">
        <f t="shared" si="910"/>
        <v>2.9527662729762527</v>
      </c>
      <c r="AI3826">
        <f t="shared" si="911"/>
        <v>1.0827424506202812</v>
      </c>
    </row>
    <row r="3827" spans="1:35" x14ac:dyDescent="0.2">
      <c r="A3827" s="41">
        <v>42247</v>
      </c>
      <c r="B3827">
        <v>11495.82</v>
      </c>
      <c r="C3827">
        <v>3660.75</v>
      </c>
      <c r="D3827">
        <v>0.13</v>
      </c>
      <c r="E3827">
        <f t="shared" si="903"/>
        <v>3.611111111111111E-6</v>
      </c>
      <c r="G3827">
        <f t="shared" si="904"/>
        <v>-5.2834328988446274E-3</v>
      </c>
      <c r="H3827">
        <f t="shared" si="905"/>
        <v>-8.2762170509035251E-3</v>
      </c>
      <c r="K3827" s="25">
        <v>3825</v>
      </c>
      <c r="U3827">
        <f t="shared" si="912"/>
        <v>0.30482809546356837</v>
      </c>
      <c r="V3827">
        <f t="shared" si="913"/>
        <v>-0.29088382055705703</v>
      </c>
      <c r="W3827">
        <f t="shared" si="914"/>
        <v>0.98605572509348871</v>
      </c>
      <c r="Y3827">
        <f t="shared" si="915"/>
        <v>1.524140477317842</v>
      </c>
      <c r="Z3827">
        <f t="shared" si="916"/>
        <v>-1.4544191027852851</v>
      </c>
      <c r="AA3827">
        <f t="shared" si="917"/>
        <v>0.93027862546744311</v>
      </c>
      <c r="AC3827">
        <f t="shared" si="906"/>
        <v>-3.4947083025303393E-3</v>
      </c>
      <c r="AD3827">
        <f t="shared" si="908"/>
        <v>2.3989329149760414</v>
      </c>
      <c r="AE3827">
        <f t="shared" si="909"/>
        <v>0.87502401972168731</v>
      </c>
      <c r="AG3827">
        <f t="shared" si="907"/>
        <v>-1.7495208179318367E-2</v>
      </c>
      <c r="AH3827">
        <f t="shared" si="910"/>
        <v>2.9011070123256633</v>
      </c>
      <c r="AI3827">
        <f t="shared" si="911"/>
        <v>1.0650923925408442</v>
      </c>
    </row>
    <row r="3828" spans="1:35" x14ac:dyDescent="0.2">
      <c r="A3828" s="41">
        <v>42248</v>
      </c>
      <c r="B3828">
        <v>11276</v>
      </c>
      <c r="C3828">
        <v>3552.65</v>
      </c>
      <c r="D3828">
        <v>0.23</v>
      </c>
      <c r="E3828">
        <f t="shared" si="903"/>
        <v>6.3888888888888894E-6</v>
      </c>
      <c r="G3828">
        <f t="shared" si="904"/>
        <v>-1.9121732942930535E-2</v>
      </c>
      <c r="H3828">
        <f t="shared" si="905"/>
        <v>-2.9529468005190167E-2</v>
      </c>
      <c r="K3828" s="25">
        <v>3826</v>
      </c>
      <c r="U3828">
        <f t="shared" si="912"/>
        <v>0.30482809546356837</v>
      </c>
      <c r="V3828">
        <f t="shared" si="913"/>
        <v>-0.29088382055705703</v>
      </c>
      <c r="W3828">
        <f t="shared" si="914"/>
        <v>0.98605572509348871</v>
      </c>
      <c r="Y3828">
        <f t="shared" si="915"/>
        <v>1.524140477317842</v>
      </c>
      <c r="Z3828">
        <f t="shared" si="916"/>
        <v>-1.4544191027852851</v>
      </c>
      <c r="AA3828">
        <f t="shared" si="917"/>
        <v>0.93027862546744311</v>
      </c>
      <c r="AC3828">
        <f t="shared" si="906"/>
        <v>2.7643637941956647E-3</v>
      </c>
      <c r="AD3828">
        <f t="shared" si="908"/>
        <v>2.4055644382709054</v>
      </c>
      <c r="AE3828">
        <f t="shared" si="909"/>
        <v>0.87778456968920915</v>
      </c>
      <c r="AG3828">
        <f t="shared" si="907"/>
        <v>1.3807374526533873E-2</v>
      </c>
      <c r="AH3828">
        <f t="shared" si="910"/>
        <v>2.9411636833863977</v>
      </c>
      <c r="AI3828">
        <f t="shared" si="911"/>
        <v>1.0788053137138554</v>
      </c>
    </row>
    <row r="3829" spans="1:35" x14ac:dyDescent="0.2">
      <c r="A3829" s="41">
        <v>42249</v>
      </c>
      <c r="B3829">
        <v>11284.77</v>
      </c>
      <c r="C3829">
        <v>3618.25</v>
      </c>
      <c r="D3829">
        <v>0.23</v>
      </c>
      <c r="E3829">
        <f t="shared" si="903"/>
        <v>6.3888888888888894E-6</v>
      </c>
      <c r="G3829">
        <f t="shared" si="904"/>
        <v>7.7775807023771162E-4</v>
      </c>
      <c r="H3829">
        <f t="shared" si="905"/>
        <v>1.8465089440276951E-2</v>
      </c>
      <c r="K3829" s="25">
        <v>3827</v>
      </c>
      <c r="U3829">
        <f t="shared" si="912"/>
        <v>0.30482809546356837</v>
      </c>
      <c r="V3829">
        <f t="shared" si="913"/>
        <v>-0.29088382055705703</v>
      </c>
      <c r="W3829">
        <f t="shared" si="914"/>
        <v>0.98605572509348871</v>
      </c>
      <c r="Y3829">
        <f t="shared" si="915"/>
        <v>1.524140477317842</v>
      </c>
      <c r="Z3829">
        <f t="shared" si="916"/>
        <v>-1.4544191027852851</v>
      </c>
      <c r="AA3829">
        <f t="shared" si="917"/>
        <v>0.93027862546744311</v>
      </c>
      <c r="AC3829">
        <f t="shared" si="906"/>
        <v>-5.1278134515676723E-3</v>
      </c>
      <c r="AD3829">
        <f t="shared" si="908"/>
        <v>2.393229152585727</v>
      </c>
      <c r="AE3829">
        <f t="shared" si="909"/>
        <v>0.8726435638843022</v>
      </c>
      <c r="AG3829">
        <f t="shared" si="907"/>
        <v>-2.5664622813393916E-2</v>
      </c>
      <c r="AH3829">
        <f t="shared" si="910"/>
        <v>2.8656798268198336</v>
      </c>
      <c r="AI3829">
        <f t="shared" si="911"/>
        <v>1.0528056088667421</v>
      </c>
    </row>
    <row r="3830" spans="1:35" x14ac:dyDescent="0.2">
      <c r="A3830" s="41">
        <v>42250</v>
      </c>
      <c r="B3830">
        <v>11449.4</v>
      </c>
      <c r="C3830">
        <v>3622.66</v>
      </c>
      <c r="D3830">
        <v>0.23</v>
      </c>
      <c r="E3830">
        <f t="shared" si="903"/>
        <v>6.3888888888888894E-6</v>
      </c>
      <c r="G3830">
        <f t="shared" si="904"/>
        <v>1.4588689002965873E-2</v>
      </c>
      <c r="H3830">
        <f t="shared" si="905"/>
        <v>1.2188212533683009E-3</v>
      </c>
      <c r="K3830" s="25">
        <v>3828</v>
      </c>
      <c r="U3830">
        <f t="shared" si="912"/>
        <v>0.30482809546356837</v>
      </c>
      <c r="V3830">
        <f t="shared" si="913"/>
        <v>-0.29088382055705703</v>
      </c>
      <c r="W3830">
        <f t="shared" si="914"/>
        <v>0.98605572509348871</v>
      </c>
      <c r="Y3830">
        <f t="shared" si="915"/>
        <v>1.524140477317842</v>
      </c>
      <c r="Z3830">
        <f t="shared" si="916"/>
        <v>-1.4544191027852851</v>
      </c>
      <c r="AA3830">
        <f t="shared" si="917"/>
        <v>0.93027862546744311</v>
      </c>
      <c r="AC3830">
        <f t="shared" si="906"/>
        <v>4.0988067017943544E-3</v>
      </c>
      <c r="AD3830">
        <f t="shared" si="908"/>
        <v>2.4030385362752753</v>
      </c>
      <c r="AE3830">
        <f t="shared" si="909"/>
        <v>0.87673399336118918</v>
      </c>
      <c r="AG3830">
        <f t="shared" si="907"/>
        <v>2.0468477953416216E-2</v>
      </c>
      <c r="AH3830">
        <f t="shared" si="910"/>
        <v>2.9243359311766448</v>
      </c>
      <c r="AI3830">
        <f t="shared" si="911"/>
        <v>1.0730674228317771</v>
      </c>
    </row>
    <row r="3831" spans="1:35" x14ac:dyDescent="0.2">
      <c r="A3831" s="41">
        <v>42251</v>
      </c>
      <c r="B3831">
        <v>11158.07</v>
      </c>
      <c r="C3831">
        <v>3567.41</v>
      </c>
      <c r="D3831">
        <v>0.20499999999999999</v>
      </c>
      <c r="E3831">
        <f t="shared" si="903"/>
        <v>5.694444444444444E-6</v>
      </c>
      <c r="G3831">
        <f t="shared" si="904"/>
        <v>-2.5445001484793957E-2</v>
      </c>
      <c r="H3831">
        <f t="shared" si="905"/>
        <v>-1.525122423854295E-2</v>
      </c>
      <c r="K3831" s="25">
        <v>3829</v>
      </c>
      <c r="U3831">
        <f t="shared" si="912"/>
        <v>0.30482809546356837</v>
      </c>
      <c r="V3831">
        <f t="shared" si="913"/>
        <v>-0.29088382055705703</v>
      </c>
      <c r="W3831">
        <f t="shared" si="914"/>
        <v>0.98605572509348871</v>
      </c>
      <c r="Y3831">
        <f t="shared" si="915"/>
        <v>1.524140477317842</v>
      </c>
      <c r="Z3831">
        <f t="shared" si="916"/>
        <v>-1.4544191027852851</v>
      </c>
      <c r="AA3831">
        <f t="shared" si="917"/>
        <v>0.93027862546744311</v>
      </c>
      <c r="AC3831">
        <f t="shared" si="906"/>
        <v>-3.3137171665317696E-3</v>
      </c>
      <c r="AD3831">
        <f t="shared" si="908"/>
        <v>2.3950755462257827</v>
      </c>
      <c r="AE3831">
        <f t="shared" si="909"/>
        <v>0.87341477367470166</v>
      </c>
      <c r="AG3831">
        <f t="shared" si="907"/>
        <v>-1.6594141388214408E-2</v>
      </c>
      <c r="AH3831">
        <f t="shared" si="910"/>
        <v>2.8758090872680642</v>
      </c>
      <c r="AI3831">
        <f t="shared" si="911"/>
        <v>1.056334056316125</v>
      </c>
    </row>
    <row r="3832" spans="1:35" x14ac:dyDescent="0.2">
      <c r="A3832" s="41">
        <v>42254</v>
      </c>
      <c r="B3832">
        <v>11280.68</v>
      </c>
      <c r="C3832">
        <v>3567.41</v>
      </c>
      <c r="D3832">
        <v>0.19500000000000001</v>
      </c>
      <c r="E3832">
        <f t="shared" si="903"/>
        <v>5.4166666666666668E-6</v>
      </c>
      <c r="G3832">
        <f t="shared" si="904"/>
        <v>1.0988459473726243E-2</v>
      </c>
      <c r="H3832">
        <f t="shared" si="905"/>
        <v>0</v>
      </c>
      <c r="K3832" s="25">
        <v>3830</v>
      </c>
      <c r="U3832">
        <f t="shared" si="912"/>
        <v>-0.18882331324455887</v>
      </c>
      <c r="V3832">
        <f t="shared" si="913"/>
        <v>0.36793493318213011</v>
      </c>
      <c r="W3832">
        <f t="shared" si="914"/>
        <v>0.82088838006242881</v>
      </c>
      <c r="Y3832">
        <f t="shared" si="915"/>
        <v>-0.94411656622279438</v>
      </c>
      <c r="Z3832">
        <f t="shared" si="916"/>
        <v>1.8396746659106504</v>
      </c>
      <c r="AA3832">
        <f t="shared" si="917"/>
        <v>0.10444190031214395</v>
      </c>
      <c r="AC3832">
        <f t="shared" si="906"/>
        <v>3.3552062130002467E-3</v>
      </c>
      <c r="AD3832">
        <f t="shared" si="908"/>
        <v>2.4031115185790841</v>
      </c>
      <c r="AE3832">
        <f t="shared" si="909"/>
        <v>0.87676436374204769</v>
      </c>
      <c r="AG3832">
        <f t="shared" si="907"/>
        <v>1.6753253287223456E-2</v>
      </c>
      <c r="AH3832">
        <f t="shared" si="910"/>
        <v>2.9239882453127648</v>
      </c>
      <c r="AI3832">
        <f t="shared" si="911"/>
        <v>1.072948521808579</v>
      </c>
    </row>
    <row r="3833" spans="1:35" x14ac:dyDescent="0.2">
      <c r="A3833" s="41">
        <v>42255</v>
      </c>
      <c r="B3833">
        <v>11488.96</v>
      </c>
      <c r="C3833">
        <v>3657.32</v>
      </c>
      <c r="D3833">
        <v>0.17</v>
      </c>
      <c r="E3833">
        <f t="shared" si="903"/>
        <v>4.7222222222222223E-6</v>
      </c>
      <c r="G3833">
        <f t="shared" si="904"/>
        <v>1.8463425963682938E-2</v>
      </c>
      <c r="H3833">
        <f t="shared" si="905"/>
        <v>2.5203158594050114E-2</v>
      </c>
      <c r="K3833" s="25">
        <v>3831</v>
      </c>
      <c r="U3833">
        <f t="shared" si="912"/>
        <v>-0.18882331324455887</v>
      </c>
      <c r="V3833">
        <f t="shared" si="913"/>
        <v>0.36793493318213011</v>
      </c>
      <c r="W3833">
        <f t="shared" si="914"/>
        <v>0.82088838006242881</v>
      </c>
      <c r="Y3833">
        <f t="shared" si="915"/>
        <v>-0.94411656622279438</v>
      </c>
      <c r="Z3833">
        <f t="shared" si="916"/>
        <v>1.8396746659106504</v>
      </c>
      <c r="AA3833">
        <f t="shared" si="917"/>
        <v>0.10444190031214395</v>
      </c>
      <c r="AC3833">
        <f t="shared" si="906"/>
        <v>5.7912436876975696E-3</v>
      </c>
      <c r="AD3833">
        <f t="shared" si="908"/>
        <v>2.4170285229918886</v>
      </c>
      <c r="AE3833">
        <f t="shared" si="909"/>
        <v>0.88253890264132451</v>
      </c>
      <c r="AG3833">
        <f t="shared" si="907"/>
        <v>2.8934551771821186E-2</v>
      </c>
      <c r="AH3833">
        <f t="shared" si="910"/>
        <v>3.0085925345769633</v>
      </c>
      <c r="AI3833">
        <f t="shared" si="911"/>
        <v>1.1014723729173987</v>
      </c>
    </row>
    <row r="3834" spans="1:35" x14ac:dyDescent="0.2">
      <c r="A3834" s="41">
        <v>42256</v>
      </c>
      <c r="B3834">
        <v>11505.89</v>
      </c>
      <c r="C3834">
        <v>3606.8</v>
      </c>
      <c r="D3834">
        <v>0.19500000000000001</v>
      </c>
      <c r="E3834">
        <f t="shared" si="903"/>
        <v>5.4166666666666668E-6</v>
      </c>
      <c r="G3834">
        <f t="shared" si="904"/>
        <v>1.4735885580592406E-3</v>
      </c>
      <c r="H3834">
        <f t="shared" si="905"/>
        <v>-1.3813393413756515E-2</v>
      </c>
      <c r="K3834" s="25">
        <v>3832</v>
      </c>
      <c r="U3834">
        <f t="shared" si="912"/>
        <v>-0.18882331324455887</v>
      </c>
      <c r="V3834">
        <f t="shared" si="913"/>
        <v>0.36793493318213011</v>
      </c>
      <c r="W3834">
        <f t="shared" si="914"/>
        <v>0.82088838006242881</v>
      </c>
      <c r="Y3834">
        <f t="shared" si="915"/>
        <v>-0.94411656622279438</v>
      </c>
      <c r="Z3834">
        <f t="shared" si="916"/>
        <v>1.8396746659106504</v>
      </c>
      <c r="AA3834">
        <f t="shared" si="917"/>
        <v>0.10444190031214395</v>
      </c>
      <c r="AC3834">
        <f t="shared" si="906"/>
        <v>-5.3568014392507022E-3</v>
      </c>
      <c r="AD3834">
        <f t="shared" si="908"/>
        <v>2.4040809811212158</v>
      </c>
      <c r="AE3834">
        <f t="shared" si="909"/>
        <v>0.87716770209612249</v>
      </c>
      <c r="AG3834">
        <f t="shared" si="907"/>
        <v>-2.6802896085142403E-2</v>
      </c>
      <c r="AH3834">
        <f t="shared" si="910"/>
        <v>2.9279535415101616</v>
      </c>
      <c r="AI3834">
        <f t="shared" si="911"/>
        <v>1.0743037290026116</v>
      </c>
    </row>
    <row r="3835" spans="1:35" x14ac:dyDescent="0.2">
      <c r="A3835" s="41">
        <v>42257</v>
      </c>
      <c r="B3835">
        <v>11458.72</v>
      </c>
      <c r="C3835">
        <v>3626.14</v>
      </c>
      <c r="D3835">
        <v>0.23</v>
      </c>
      <c r="E3835">
        <f t="shared" si="903"/>
        <v>6.3888888888888894E-6</v>
      </c>
      <c r="G3835">
        <f t="shared" si="904"/>
        <v>-4.0996394020801586E-3</v>
      </c>
      <c r="H3835">
        <f t="shared" si="905"/>
        <v>5.3620938227791088E-3</v>
      </c>
      <c r="K3835" s="25">
        <v>3833</v>
      </c>
      <c r="U3835">
        <f t="shared" si="912"/>
        <v>-0.18882331324455887</v>
      </c>
      <c r="V3835">
        <f t="shared" si="913"/>
        <v>0.36793493318213011</v>
      </c>
      <c r="W3835">
        <f t="shared" si="914"/>
        <v>0.82088838006242881</v>
      </c>
      <c r="Y3835">
        <f t="shared" si="915"/>
        <v>-0.94411656622279438</v>
      </c>
      <c r="Z3835">
        <f t="shared" si="916"/>
        <v>1.8396746659106504</v>
      </c>
      <c r="AA3835">
        <f t="shared" si="917"/>
        <v>0.10444190031214395</v>
      </c>
      <c r="AC3835">
        <f t="shared" si="906"/>
        <v>2.7514556061345999E-3</v>
      </c>
      <c r="AD3835">
        <f t="shared" si="908"/>
        <v>2.4106957032143232</v>
      </c>
      <c r="AE3835">
        <f t="shared" si="909"/>
        <v>0.87991537937728959</v>
      </c>
      <c r="AG3835">
        <f t="shared" si="907"/>
        <v>1.3735611364006334E-2</v>
      </c>
      <c r="AH3835">
        <f t="shared" si="910"/>
        <v>2.9681707734482115</v>
      </c>
      <c r="AI3835">
        <f t="shared" si="911"/>
        <v>1.0879458618736662</v>
      </c>
    </row>
    <row r="3836" spans="1:35" x14ac:dyDescent="0.2">
      <c r="A3836" s="41">
        <v>42258</v>
      </c>
      <c r="B3836">
        <v>11426.59</v>
      </c>
      <c r="C3836">
        <v>3643.54</v>
      </c>
      <c r="D3836">
        <v>0.255</v>
      </c>
      <c r="E3836">
        <f t="shared" si="903"/>
        <v>7.0833333333333338E-6</v>
      </c>
      <c r="G3836">
        <f t="shared" si="904"/>
        <v>-2.8039781057569435E-3</v>
      </c>
      <c r="H3836">
        <f t="shared" si="905"/>
        <v>4.7984909573265486E-3</v>
      </c>
      <c r="K3836" s="25">
        <v>3834</v>
      </c>
      <c r="U3836">
        <f t="shared" si="912"/>
        <v>-0.18882331324455887</v>
      </c>
      <c r="V3836">
        <f t="shared" si="913"/>
        <v>0.36793493318213011</v>
      </c>
      <c r="W3836">
        <f t="shared" si="914"/>
        <v>0.82088838006242881</v>
      </c>
      <c r="Y3836">
        <f t="shared" si="915"/>
        <v>-0.94411656622279438</v>
      </c>
      <c r="Z3836">
        <f t="shared" si="916"/>
        <v>1.8396746659106504</v>
      </c>
      <c r="AA3836">
        <f t="shared" si="917"/>
        <v>0.10444190031214395</v>
      </c>
      <c r="AC3836">
        <f t="shared" si="906"/>
        <v>2.3002334506036261E-3</v>
      </c>
      <c r="AD3836">
        <f t="shared" si="908"/>
        <v>2.4162408661100834</v>
      </c>
      <c r="AE3836">
        <f t="shared" si="909"/>
        <v>0.88221297134084542</v>
      </c>
      <c r="AG3836">
        <f t="shared" si="907"/>
        <v>1.1475611697462576E-2</v>
      </c>
      <c r="AH3836">
        <f t="shared" si="910"/>
        <v>3.0022323486960603</v>
      </c>
      <c r="AI3836">
        <f t="shared" si="911"/>
        <v>1.0993561281829125</v>
      </c>
    </row>
    <row r="3837" spans="1:35" x14ac:dyDescent="0.2">
      <c r="A3837" s="41">
        <v>42261</v>
      </c>
      <c r="B3837">
        <v>11441.58</v>
      </c>
      <c r="C3837">
        <v>3628.87</v>
      </c>
      <c r="D3837">
        <v>0.13</v>
      </c>
      <c r="E3837">
        <f t="shared" si="903"/>
        <v>3.611111111111111E-6</v>
      </c>
      <c r="G3837">
        <f t="shared" si="904"/>
        <v>1.311852442417185E-3</v>
      </c>
      <c r="H3837">
        <f t="shared" si="905"/>
        <v>-4.0263040888806143E-3</v>
      </c>
      <c r="K3837" s="25">
        <v>3835</v>
      </c>
      <c r="U3837">
        <f t="shared" si="912"/>
        <v>0.17645703427022644</v>
      </c>
      <c r="V3837">
        <f t="shared" si="913"/>
        <v>-9.922299797214329E-2</v>
      </c>
      <c r="W3837">
        <f t="shared" si="914"/>
        <v>0.92276596370191688</v>
      </c>
      <c r="Y3837">
        <f t="shared" si="915"/>
        <v>0.88228517135113216</v>
      </c>
      <c r="Z3837">
        <f t="shared" si="916"/>
        <v>-0.49611498986071645</v>
      </c>
      <c r="AA3837">
        <f t="shared" si="917"/>
        <v>0.61382981850958429</v>
      </c>
      <c r="AC3837">
        <f t="shared" si="906"/>
        <v>-1.7233116245529635E-3</v>
      </c>
      <c r="AD3837">
        <f t="shared" si="908"/>
        <v>2.412076930137796</v>
      </c>
      <c r="AE3837">
        <f t="shared" si="909"/>
        <v>0.88048817310664151</v>
      </c>
      <c r="AG3837">
        <f t="shared" si="907"/>
        <v>-8.6448914560981506E-3</v>
      </c>
      <c r="AH3837">
        <f t="shared" si="910"/>
        <v>2.9762783759155962</v>
      </c>
      <c r="AI3837">
        <f t="shared" si="911"/>
        <v>1.0906736528904455</v>
      </c>
    </row>
    <row r="3838" spans="1:35" x14ac:dyDescent="0.2">
      <c r="A3838" s="41">
        <v>42262</v>
      </c>
      <c r="B3838">
        <v>11487.15</v>
      </c>
      <c r="C3838">
        <v>3675.48</v>
      </c>
      <c r="D3838">
        <v>0.27</v>
      </c>
      <c r="E3838">
        <f t="shared" si="903"/>
        <v>7.5000000000000002E-6</v>
      </c>
      <c r="G3838">
        <f t="shared" si="904"/>
        <v>3.9828415306277379E-3</v>
      </c>
      <c r="H3838">
        <f t="shared" si="905"/>
        <v>1.2844218723734972E-2</v>
      </c>
      <c r="K3838" s="25">
        <v>3836</v>
      </c>
      <c r="U3838">
        <f t="shared" si="912"/>
        <v>0.17645703427022644</v>
      </c>
      <c r="V3838">
        <f t="shared" si="913"/>
        <v>-9.922299797214329E-2</v>
      </c>
      <c r="W3838">
        <f t="shared" si="914"/>
        <v>0.92276596370191688</v>
      </c>
      <c r="Y3838">
        <f t="shared" si="915"/>
        <v>0.88228517135113216</v>
      </c>
      <c r="Z3838">
        <f t="shared" si="916"/>
        <v>-0.49611498986071645</v>
      </c>
      <c r="AA3838">
        <f t="shared" si="917"/>
        <v>0.61382981850958429</v>
      </c>
      <c r="AC3838">
        <f t="shared" si="906"/>
        <v>-5.6830927349158097E-4</v>
      </c>
      <c r="AD3838">
        <f t="shared" si="908"/>
        <v>2.4107061244500234</v>
      </c>
      <c r="AE3838">
        <f t="shared" si="909"/>
        <v>0.87991970228422534</v>
      </c>
      <c r="AG3838">
        <f t="shared" si="907"/>
        <v>-2.8559908119023497E-3</v>
      </c>
      <c r="AH3838">
        <f t="shared" si="910"/>
        <v>2.9677781522203177</v>
      </c>
      <c r="AI3838">
        <f t="shared" si="911"/>
        <v>1.0878135759549756</v>
      </c>
    </row>
    <row r="3839" spans="1:35" x14ac:dyDescent="0.2">
      <c r="A3839" s="41">
        <v>42263</v>
      </c>
      <c r="B3839">
        <v>11551.54</v>
      </c>
      <c r="C3839">
        <v>3707.62</v>
      </c>
      <c r="D3839">
        <v>0.17</v>
      </c>
      <c r="E3839">
        <f t="shared" si="903"/>
        <v>4.7222222222222223E-6</v>
      </c>
      <c r="G3839">
        <f t="shared" si="904"/>
        <v>5.6053938531316506E-3</v>
      </c>
      <c r="H3839">
        <f t="shared" si="905"/>
        <v>8.7444361008629824E-3</v>
      </c>
      <c r="K3839" s="25">
        <v>3837</v>
      </c>
      <c r="U3839">
        <f t="shared" si="912"/>
        <v>0.17645703427022644</v>
      </c>
      <c r="V3839">
        <f t="shared" si="913"/>
        <v>-9.922299797214329E-2</v>
      </c>
      <c r="W3839">
        <f t="shared" si="914"/>
        <v>0.92276596370191688</v>
      </c>
      <c r="Y3839">
        <f t="shared" si="915"/>
        <v>0.88228517135113216</v>
      </c>
      <c r="Z3839">
        <f t="shared" si="916"/>
        <v>-0.49611498986071645</v>
      </c>
      <c r="AA3839">
        <f t="shared" si="917"/>
        <v>0.61382981850958429</v>
      </c>
      <c r="AC3839">
        <f t="shared" si="906"/>
        <v>1.2838275446446835E-4</v>
      </c>
      <c r="AD3839">
        <f t="shared" si="908"/>
        <v>2.4110156175424846</v>
      </c>
      <c r="AE3839">
        <f t="shared" si="909"/>
        <v>0.8800480767983293</v>
      </c>
      <c r="AG3839">
        <f t="shared" si="907"/>
        <v>6.1191377232234156E-4</v>
      </c>
      <c r="AH3839">
        <f t="shared" si="910"/>
        <v>2.969594176544859</v>
      </c>
      <c r="AI3839">
        <f t="shared" si="911"/>
        <v>1.0884253025844053</v>
      </c>
    </row>
    <row r="3840" spans="1:35" x14ac:dyDescent="0.2">
      <c r="A3840" s="41">
        <v>42264</v>
      </c>
      <c r="B3840">
        <v>11576.71</v>
      </c>
      <c r="C3840">
        <v>3698.74</v>
      </c>
      <c r="D3840">
        <v>0.27</v>
      </c>
      <c r="E3840">
        <f t="shared" si="903"/>
        <v>7.5000000000000002E-6</v>
      </c>
      <c r="G3840">
        <f t="shared" si="904"/>
        <v>2.1789302551866031E-3</v>
      </c>
      <c r="H3840">
        <f t="shared" si="905"/>
        <v>-2.3950674556724016E-3</v>
      </c>
      <c r="K3840" s="25">
        <v>3838</v>
      </c>
      <c r="U3840">
        <f t="shared" si="912"/>
        <v>0.17645703427022644</v>
      </c>
      <c r="V3840">
        <f t="shared" si="913"/>
        <v>-9.922299797214329E-2</v>
      </c>
      <c r="W3840">
        <f t="shared" si="914"/>
        <v>0.92276596370191688</v>
      </c>
      <c r="Y3840">
        <f t="shared" si="915"/>
        <v>0.88228517135113216</v>
      </c>
      <c r="Z3840">
        <f t="shared" si="916"/>
        <v>-0.49611498986071645</v>
      </c>
      <c r="AA3840">
        <f t="shared" si="917"/>
        <v>0.61382981850958429</v>
      </c>
      <c r="AC3840">
        <f t="shared" si="906"/>
        <v>6.2649084994892824E-4</v>
      </c>
      <c r="AD3840">
        <f t="shared" si="908"/>
        <v>2.412526096765959</v>
      </c>
      <c r="AE3840">
        <f t="shared" si="909"/>
        <v>0.8806743714848112</v>
      </c>
      <c r="AG3840">
        <f t="shared" si="907"/>
        <v>3.1135653608557524E-3</v>
      </c>
      <c r="AH3840">
        <f t="shared" si="910"/>
        <v>2.9788402021087483</v>
      </c>
      <c r="AI3840">
        <f t="shared" si="911"/>
        <v>1.0915340308384642</v>
      </c>
    </row>
    <row r="3841" spans="1:35" x14ac:dyDescent="0.2">
      <c r="A3841" s="41">
        <v>42265</v>
      </c>
      <c r="B3841">
        <v>11281.73</v>
      </c>
      <c r="C3841">
        <v>3638.99</v>
      </c>
      <c r="D3841">
        <v>0.25</v>
      </c>
      <c r="E3841">
        <f t="shared" si="903"/>
        <v>6.9444444444444448E-6</v>
      </c>
      <c r="G3841">
        <f t="shared" si="904"/>
        <v>-2.5480468976073478E-2</v>
      </c>
      <c r="H3841">
        <f t="shared" si="905"/>
        <v>-1.6154149791550637E-2</v>
      </c>
      <c r="K3841" s="25">
        <v>3839</v>
      </c>
      <c r="U3841">
        <f t="shared" si="912"/>
        <v>0.17645703427022644</v>
      </c>
      <c r="V3841">
        <f t="shared" si="913"/>
        <v>-9.922299797214329E-2</v>
      </c>
      <c r="W3841">
        <f t="shared" si="914"/>
        <v>0.92276596370191688</v>
      </c>
      <c r="Y3841">
        <f t="shared" si="915"/>
        <v>0.88228517135113216</v>
      </c>
      <c r="Z3841">
        <f t="shared" si="916"/>
        <v>-0.49611498986071645</v>
      </c>
      <c r="AA3841">
        <f t="shared" si="917"/>
        <v>0.61382981850958429</v>
      </c>
      <c r="AC3841">
        <f t="shared" si="906"/>
        <v>-2.8864240705959469E-3</v>
      </c>
      <c r="AD3841">
        <f t="shared" si="908"/>
        <v>2.405562523369313</v>
      </c>
      <c r="AE3841">
        <f t="shared" si="909"/>
        <v>0.87778377365883742</v>
      </c>
      <c r="AG3841">
        <f t="shared" si="907"/>
        <v>-1.4462120352979736E-2</v>
      </c>
      <c r="AH3841">
        <f t="shared" si="910"/>
        <v>2.935759856593557</v>
      </c>
      <c r="AI3841">
        <f t="shared" si="911"/>
        <v>1.0769663146936979</v>
      </c>
    </row>
    <row r="3842" spans="1:35" x14ac:dyDescent="0.2">
      <c r="A3842" s="41">
        <v>42268</v>
      </c>
      <c r="B3842">
        <v>11137.85</v>
      </c>
      <c r="C3842">
        <v>3655.64</v>
      </c>
      <c r="D3842">
        <v>0.22500000000000001</v>
      </c>
      <c r="E3842">
        <f t="shared" si="903"/>
        <v>6.2500000000000003E-6</v>
      </c>
      <c r="G3842">
        <f t="shared" si="904"/>
        <v>-1.2753363181001424E-2</v>
      </c>
      <c r="H3842">
        <f t="shared" si="905"/>
        <v>4.5754453845710192E-3</v>
      </c>
      <c r="K3842" s="25">
        <v>3840</v>
      </c>
      <c r="U3842">
        <f t="shared" si="912"/>
        <v>0.16828493753563922</v>
      </c>
      <c r="V3842">
        <f t="shared" si="913"/>
        <v>-2.0356967944709033E-2</v>
      </c>
      <c r="W3842">
        <f t="shared" si="914"/>
        <v>0.85207203040906976</v>
      </c>
      <c r="Y3842">
        <f t="shared" si="915"/>
        <v>0.84142468767819611</v>
      </c>
      <c r="Z3842">
        <f t="shared" si="916"/>
        <v>-0.10178483972354517</v>
      </c>
      <c r="AA3842">
        <f t="shared" si="917"/>
        <v>0.26036015204534907</v>
      </c>
      <c r="AC3842">
        <f t="shared" si="906"/>
        <v>-2.6980019550354025E-3</v>
      </c>
      <c r="AD3842">
        <f t="shared" si="908"/>
        <v>2.3990723109783025</v>
      </c>
      <c r="AE3842">
        <f t="shared" si="909"/>
        <v>0.87508212553680687</v>
      </c>
      <c r="AG3842">
        <f t="shared" si="907"/>
        <v>-1.3517787552954791E-2</v>
      </c>
      <c r="AH3842">
        <f t="shared" si="910"/>
        <v>2.8960748785456323</v>
      </c>
      <c r="AI3842">
        <f t="shared" si="911"/>
        <v>1.0633563300406068</v>
      </c>
    </row>
    <row r="3843" spans="1:35" x14ac:dyDescent="0.2">
      <c r="A3843" s="41">
        <v>42269</v>
      </c>
      <c r="B3843">
        <v>10655.47</v>
      </c>
      <c r="C3843">
        <v>3610.7</v>
      </c>
      <c r="D3843">
        <v>0.22500000000000001</v>
      </c>
      <c r="E3843">
        <f t="shared" ref="E3843:E3906" si="918">D3843/(100*360)</f>
        <v>6.2500000000000003E-6</v>
      </c>
      <c r="G3843">
        <f t="shared" si="904"/>
        <v>-4.3309974546254529E-2</v>
      </c>
      <c r="H3843">
        <f t="shared" si="905"/>
        <v>-1.2293333041546776E-2</v>
      </c>
      <c r="K3843" s="25">
        <v>3841</v>
      </c>
      <c r="U3843">
        <f t="shared" si="912"/>
        <v>0.16828493753563922</v>
      </c>
      <c r="V3843">
        <f t="shared" si="913"/>
        <v>-2.0356967944709033E-2</v>
      </c>
      <c r="W3843">
        <f t="shared" si="914"/>
        <v>0.85207203040906976</v>
      </c>
      <c r="Y3843">
        <f t="shared" si="915"/>
        <v>0.84142468767819611</v>
      </c>
      <c r="Z3843">
        <f t="shared" si="916"/>
        <v>-0.10178483972354517</v>
      </c>
      <c r="AA3843">
        <f t="shared" si="917"/>
        <v>0.26036015204534907</v>
      </c>
      <c r="AC3843">
        <f t="shared" si="906"/>
        <v>-7.0328359243361114E-3</v>
      </c>
      <c r="AD3843">
        <f t="shared" si="908"/>
        <v>2.3822000290445744</v>
      </c>
      <c r="AE3843">
        <f t="shared" si="909"/>
        <v>0.86802444265699508</v>
      </c>
      <c r="AG3843">
        <f t="shared" si="907"/>
        <v>-3.5189179621680555E-2</v>
      </c>
      <c r="AH3843">
        <f t="shared" si="910"/>
        <v>2.7941643794466535</v>
      </c>
      <c r="AI3843">
        <f t="shared" si="911"/>
        <v>1.0275330921201593</v>
      </c>
    </row>
    <row r="3844" spans="1:35" x14ac:dyDescent="0.2">
      <c r="A3844" s="41">
        <v>42270</v>
      </c>
      <c r="B3844">
        <v>10712.83</v>
      </c>
      <c r="C3844">
        <v>3603.49</v>
      </c>
      <c r="D3844">
        <v>0.115</v>
      </c>
      <c r="E3844">
        <f t="shared" si="918"/>
        <v>3.1944444444444447E-6</v>
      </c>
      <c r="G3844">
        <f t="shared" ref="G3844:G3907" si="919">(B3844-B3843)/B3843</f>
        <v>5.3831506259227032E-3</v>
      </c>
      <c r="H3844">
        <f t="shared" ref="H3844:H3907" si="920">(C3844-C3843)/C3843</f>
        <v>-1.9968427174786156E-3</v>
      </c>
      <c r="K3844" s="25">
        <v>3842</v>
      </c>
      <c r="U3844">
        <f t="shared" si="912"/>
        <v>0.16828493753563922</v>
      </c>
      <c r="V3844">
        <f t="shared" si="913"/>
        <v>-2.0356967944709033E-2</v>
      </c>
      <c r="W3844">
        <f t="shared" si="914"/>
        <v>0.85207203040906976</v>
      </c>
      <c r="Y3844">
        <f t="shared" si="915"/>
        <v>0.84142468767819611</v>
      </c>
      <c r="Z3844">
        <f t="shared" si="916"/>
        <v>-0.10178483972354517</v>
      </c>
      <c r="AA3844">
        <f t="shared" si="917"/>
        <v>0.26036015204534907</v>
      </c>
      <c r="AC3844">
        <f t="shared" si="906"/>
        <v>9.518782802087339E-4</v>
      </c>
      <c r="AD3844">
        <f t="shared" si="908"/>
        <v>2.3844675935113346</v>
      </c>
      <c r="AE3844">
        <f t="shared" si="909"/>
        <v>0.8689758681883587</v>
      </c>
      <c r="AG3844">
        <f t="shared" si="907"/>
        <v>4.7343914010436689E-3</v>
      </c>
      <c r="AH3844">
        <f t="shared" si="910"/>
        <v>2.8073930472578081</v>
      </c>
      <c r="AI3844">
        <f t="shared" si="911"/>
        <v>1.032256311538051</v>
      </c>
    </row>
    <row r="3845" spans="1:35" x14ac:dyDescent="0.2">
      <c r="A3845" s="41">
        <v>42271</v>
      </c>
      <c r="B3845">
        <v>10642.5</v>
      </c>
      <c r="C3845">
        <v>3591.37</v>
      </c>
      <c r="D3845">
        <v>0.115</v>
      </c>
      <c r="E3845">
        <f t="shared" si="918"/>
        <v>3.1944444444444447E-6</v>
      </c>
      <c r="G3845">
        <f t="shared" si="919"/>
        <v>-6.5650253014376148E-3</v>
      </c>
      <c r="H3845">
        <f t="shared" si="920"/>
        <v>-3.3634060313751089E-3</v>
      </c>
      <c r="K3845" s="25">
        <v>3843</v>
      </c>
      <c r="U3845">
        <f t="shared" si="912"/>
        <v>0.16828493753563922</v>
      </c>
      <c r="V3845">
        <f t="shared" si="913"/>
        <v>-2.0356967944709033E-2</v>
      </c>
      <c r="W3845">
        <f t="shared" si="914"/>
        <v>0.85207203040906976</v>
      </c>
      <c r="Y3845">
        <f t="shared" si="915"/>
        <v>0.84142468767819611</v>
      </c>
      <c r="Z3845">
        <f t="shared" si="916"/>
        <v>-0.10178483972354517</v>
      </c>
      <c r="AA3845">
        <f t="shared" si="917"/>
        <v>0.26036015204534907</v>
      </c>
      <c r="AC3845">
        <f t="shared" si="906"/>
        <v>-1.0336042272427691E-3</v>
      </c>
      <c r="AD3845">
        <f t="shared" si="908"/>
        <v>2.3820029977269579</v>
      </c>
      <c r="AE3845">
        <f t="shared" si="909"/>
        <v>0.86794172942390169</v>
      </c>
      <c r="AG3845">
        <f t="shared" si="907"/>
        <v>-5.1807989139916241E-3</v>
      </c>
      <c r="AH3845">
        <f t="shared" si="910"/>
        <v>2.7928485084074275</v>
      </c>
      <c r="AI3845">
        <f t="shared" si="911"/>
        <v>1.0270620457524597</v>
      </c>
    </row>
    <row r="3846" spans="1:35" x14ac:dyDescent="0.2">
      <c r="A3846" s="41">
        <v>42272</v>
      </c>
      <c r="B3846">
        <v>10825.67</v>
      </c>
      <c r="C3846">
        <v>3589.71</v>
      </c>
      <c r="D3846">
        <v>0.25</v>
      </c>
      <c r="E3846">
        <f t="shared" si="918"/>
        <v>6.9444444444444448E-6</v>
      </c>
      <c r="G3846">
        <f t="shared" si="919"/>
        <v>1.7211181583274612E-2</v>
      </c>
      <c r="H3846">
        <f t="shared" si="920"/>
        <v>-4.6221915313650628E-4</v>
      </c>
      <c r="K3846" s="25">
        <v>3844</v>
      </c>
      <c r="U3846">
        <f t="shared" si="912"/>
        <v>0.16828493753563922</v>
      </c>
      <c r="V3846">
        <f t="shared" si="913"/>
        <v>-2.0356967944709033E-2</v>
      </c>
      <c r="W3846">
        <f t="shared" si="914"/>
        <v>0.85207203040906976</v>
      </c>
      <c r="Y3846">
        <f t="shared" si="915"/>
        <v>0.84142468767819611</v>
      </c>
      <c r="Z3846">
        <f t="shared" si="916"/>
        <v>-0.10178483972354517</v>
      </c>
      <c r="AA3846">
        <f t="shared" si="917"/>
        <v>0.26036015204534907</v>
      </c>
      <c r="AC3846">
        <f t="shared" si="906"/>
        <v>2.9085138949035494E-3</v>
      </c>
      <c r="AD3846">
        <f t="shared" si="908"/>
        <v>2.3889310865435487</v>
      </c>
      <c r="AE3846">
        <f t="shared" si="909"/>
        <v>0.87084602177589676</v>
      </c>
      <c r="AG3846">
        <f t="shared" si="907"/>
        <v>1.452979169673997E-2</v>
      </c>
      <c r="AH3846">
        <f t="shared" si="910"/>
        <v>2.8334280154751381</v>
      </c>
      <c r="AI3846">
        <f t="shared" si="911"/>
        <v>1.0414872914963387</v>
      </c>
    </row>
    <row r="3847" spans="1:35" x14ac:dyDescent="0.2">
      <c r="A3847" s="41">
        <v>42275</v>
      </c>
      <c r="B3847">
        <v>10629.71</v>
      </c>
      <c r="C3847">
        <v>3498.61</v>
      </c>
      <c r="D3847">
        <v>0.16</v>
      </c>
      <c r="E3847">
        <f t="shared" si="918"/>
        <v>4.4444444444444441E-6</v>
      </c>
      <c r="G3847">
        <f t="shared" si="919"/>
        <v>-1.8101420050675936E-2</v>
      </c>
      <c r="H3847">
        <f t="shared" si="920"/>
        <v>-2.5378094609313818E-2</v>
      </c>
      <c r="K3847" s="25">
        <v>3845</v>
      </c>
      <c r="U3847">
        <f t="shared" si="912"/>
        <v>-0.41990366786355049</v>
      </c>
      <c r="V3847">
        <f t="shared" si="913"/>
        <v>0.78702379876871964</v>
      </c>
      <c r="W3847">
        <f t="shared" si="914"/>
        <v>0.63287986909483074</v>
      </c>
      <c r="Y3847">
        <f t="shared" si="915"/>
        <v>-2.0995183393177523</v>
      </c>
      <c r="Z3847">
        <f t="shared" si="916"/>
        <v>3.9351189938435982</v>
      </c>
      <c r="AA3847">
        <f t="shared" si="917"/>
        <v>-0.83560065452584587</v>
      </c>
      <c r="AC3847">
        <f t="shared" si="906"/>
        <v>-2.5236581171969321E-3</v>
      </c>
      <c r="AD3847">
        <f t="shared" si="908"/>
        <v>2.3829022412155689</v>
      </c>
      <c r="AE3847">
        <f t="shared" si="909"/>
        <v>0.86831917386579227</v>
      </c>
      <c r="AG3847">
        <f t="shared" si="907"/>
        <v>-1.2646068363762437E-2</v>
      </c>
      <c r="AH3847">
        <f t="shared" si="910"/>
        <v>2.7975962910876397</v>
      </c>
      <c r="AI3847">
        <f t="shared" si="911"/>
        <v>1.028760581018239</v>
      </c>
    </row>
    <row r="3848" spans="1:35" x14ac:dyDescent="0.2">
      <c r="A3848" s="41">
        <v>42276</v>
      </c>
      <c r="B3848">
        <v>10602.21</v>
      </c>
      <c r="C3848">
        <v>3503.13</v>
      </c>
      <c r="D3848">
        <v>0.23</v>
      </c>
      <c r="E3848">
        <f t="shared" si="918"/>
        <v>6.3888888888888894E-6</v>
      </c>
      <c r="G3848">
        <f t="shared" si="919"/>
        <v>-2.5870884530245887E-3</v>
      </c>
      <c r="H3848">
        <f t="shared" si="920"/>
        <v>1.2919416568294214E-3</v>
      </c>
      <c r="K3848" s="25">
        <v>3846</v>
      </c>
      <c r="U3848">
        <f t="shared" si="912"/>
        <v>-0.41990366786355049</v>
      </c>
      <c r="V3848">
        <f t="shared" si="913"/>
        <v>0.78702379876871964</v>
      </c>
      <c r="W3848">
        <f t="shared" si="914"/>
        <v>0.63287986909483074</v>
      </c>
      <c r="Y3848">
        <f t="shared" si="915"/>
        <v>-2.0995183393177523</v>
      </c>
      <c r="Z3848">
        <f t="shared" si="916"/>
        <v>3.9351189938435982</v>
      </c>
      <c r="AA3848">
        <f t="shared" si="917"/>
        <v>-0.83560065452584587</v>
      </c>
      <c r="AC3848">
        <f t="shared" si="906"/>
        <v>2.1059295604761072E-3</v>
      </c>
      <c r="AD3848">
        <f t="shared" si="908"/>
        <v>2.3879204654850699</v>
      </c>
      <c r="AE3848">
        <f t="shared" si="909"/>
        <v>0.87042288906492593</v>
      </c>
      <c r="AG3848">
        <f t="shared" si="907"/>
        <v>1.051187002460276E-2</v>
      </c>
      <c r="AH3848">
        <f t="shared" si="910"/>
        <v>2.8270042596808636</v>
      </c>
      <c r="AI3848">
        <f t="shared" si="911"/>
        <v>1.0392175854952022</v>
      </c>
    </row>
    <row r="3849" spans="1:35" x14ac:dyDescent="0.2">
      <c r="A3849" s="41">
        <v>42277</v>
      </c>
      <c r="B3849">
        <v>10783.16</v>
      </c>
      <c r="C3849">
        <v>3570.17</v>
      </c>
      <c r="D3849">
        <v>0.17</v>
      </c>
      <c r="E3849">
        <f t="shared" si="918"/>
        <v>4.7222222222222223E-6</v>
      </c>
      <c r="G3849">
        <f t="shared" si="919"/>
        <v>1.7067196367549855E-2</v>
      </c>
      <c r="H3849">
        <f t="shared" si="920"/>
        <v>1.9137171615098487E-2</v>
      </c>
      <c r="K3849" s="25">
        <v>3847</v>
      </c>
      <c r="U3849">
        <f t="shared" si="912"/>
        <v>-0.41990366786355049</v>
      </c>
      <c r="V3849">
        <f t="shared" si="913"/>
        <v>0.78702379876871964</v>
      </c>
      <c r="W3849">
        <f t="shared" si="914"/>
        <v>0.63287986909483074</v>
      </c>
      <c r="Y3849">
        <f t="shared" si="915"/>
        <v>-2.0995183393177523</v>
      </c>
      <c r="Z3849">
        <f t="shared" si="916"/>
        <v>3.9351189938435982</v>
      </c>
      <c r="AA3849">
        <f t="shared" si="917"/>
        <v>-0.83560065452584587</v>
      </c>
      <c r="AC3849">
        <f t="shared" si="906"/>
        <v>7.898874546485737E-3</v>
      </c>
      <c r="AD3849">
        <f t="shared" si="908"/>
        <v>2.406782349668922</v>
      </c>
      <c r="AE3849">
        <f t="shared" si="909"/>
        <v>0.87829073081087705</v>
      </c>
      <c r="AG3849">
        <f t="shared" si="907"/>
        <v>3.9468817176873137E-2</v>
      </c>
      <c r="AH3849">
        <f t="shared" si="910"/>
        <v>2.9385827739644492</v>
      </c>
      <c r="AI3849">
        <f t="shared" si="911"/>
        <v>1.0779274154553407</v>
      </c>
    </row>
    <row r="3850" spans="1:35" x14ac:dyDescent="0.2">
      <c r="A3850" s="41">
        <v>42278</v>
      </c>
      <c r="B3850">
        <v>10654.27</v>
      </c>
      <c r="C3850">
        <v>3577.47</v>
      </c>
      <c r="D3850">
        <v>0.24</v>
      </c>
      <c r="E3850">
        <f t="shared" si="918"/>
        <v>6.6666666666666666E-6</v>
      </c>
      <c r="G3850">
        <f t="shared" si="919"/>
        <v>-1.1952896924463647E-2</v>
      </c>
      <c r="H3850">
        <f t="shared" si="920"/>
        <v>2.0447205595251002E-3</v>
      </c>
      <c r="K3850" s="25">
        <v>3848</v>
      </c>
      <c r="U3850">
        <f t="shared" si="912"/>
        <v>-0.41990366786355049</v>
      </c>
      <c r="V3850">
        <f t="shared" si="913"/>
        <v>0.78702379876871964</v>
      </c>
      <c r="W3850">
        <f t="shared" si="914"/>
        <v>0.63287986909483074</v>
      </c>
      <c r="Y3850">
        <f t="shared" si="915"/>
        <v>-2.0995183393177523</v>
      </c>
      <c r="Z3850">
        <f t="shared" si="916"/>
        <v>3.9351189938435982</v>
      </c>
      <c r="AA3850">
        <f t="shared" si="917"/>
        <v>-0.83560065452584587</v>
      </c>
      <c r="AC3850">
        <f t="shared" si="906"/>
        <v>6.6312976017370209E-3</v>
      </c>
      <c r="AD3850">
        <f t="shared" si="908"/>
        <v>2.4227424396921848</v>
      </c>
      <c r="AE3850">
        <f t="shared" si="909"/>
        <v>0.88490013807959145</v>
      </c>
      <c r="AG3850">
        <f t="shared" si="907"/>
        <v>3.3137599119796211E-2</v>
      </c>
      <c r="AH3850">
        <f t="shared" si="910"/>
        <v>3.0359603519084217</v>
      </c>
      <c r="AI3850">
        <f t="shared" si="911"/>
        <v>1.1105278001294097</v>
      </c>
    </row>
    <row r="3851" spans="1:35" x14ac:dyDescent="0.2">
      <c r="A3851" s="41">
        <v>42279</v>
      </c>
      <c r="B3851">
        <v>10771.76</v>
      </c>
      <c r="C3851">
        <v>3629.04</v>
      </c>
      <c r="D3851">
        <v>0.21</v>
      </c>
      <c r="E3851">
        <f t="shared" si="918"/>
        <v>5.8333333333333331E-6</v>
      </c>
      <c r="G3851">
        <f t="shared" si="919"/>
        <v>1.1027503526754979E-2</v>
      </c>
      <c r="H3851">
        <f t="shared" si="920"/>
        <v>1.4415215221930629E-2</v>
      </c>
      <c r="K3851" s="25">
        <v>3849</v>
      </c>
      <c r="U3851">
        <f t="shared" si="912"/>
        <v>-0.41990366786355049</v>
      </c>
      <c r="V3851">
        <f t="shared" si="913"/>
        <v>0.78702379876871964</v>
      </c>
      <c r="W3851">
        <f t="shared" si="914"/>
        <v>0.63287986909483074</v>
      </c>
      <c r="Y3851">
        <f t="shared" si="915"/>
        <v>-2.0995183393177523</v>
      </c>
      <c r="Z3851">
        <f t="shared" si="916"/>
        <v>3.9351189938435982</v>
      </c>
      <c r="AA3851">
        <f t="shared" si="917"/>
        <v>-0.83560065452584587</v>
      </c>
      <c r="AC3851">
        <f t="shared" si="906"/>
        <v>6.7188474648971598E-3</v>
      </c>
      <c r="AD3851">
        <f t="shared" si="908"/>
        <v>2.4390204765912094</v>
      </c>
      <c r="AE3851">
        <f t="shared" si="909"/>
        <v>0.89159651468489121</v>
      </c>
      <c r="AG3851">
        <f t="shared" si="907"/>
        <v>3.3567570657819137E-2</v>
      </c>
      <c r="AH3851">
        <f t="shared" si="910"/>
        <v>3.1378701655354453</v>
      </c>
      <c r="AI3851">
        <f t="shared" si="911"/>
        <v>1.1435442785458412</v>
      </c>
    </row>
    <row r="3852" spans="1:35" x14ac:dyDescent="0.2">
      <c r="A3852" s="41">
        <v>42282</v>
      </c>
      <c r="B3852">
        <v>11003.6</v>
      </c>
      <c r="C3852">
        <v>3695.61</v>
      </c>
      <c r="D3852">
        <v>0.17</v>
      </c>
      <c r="E3852">
        <f t="shared" si="918"/>
        <v>4.7222222222222223E-6</v>
      </c>
      <c r="G3852">
        <f t="shared" si="919"/>
        <v>2.1522945182588561E-2</v>
      </c>
      <c r="H3852">
        <f t="shared" si="920"/>
        <v>1.8343694200119085E-2</v>
      </c>
      <c r="K3852" s="25">
        <v>3850</v>
      </c>
      <c r="U3852">
        <f t="shared" si="912"/>
        <v>0.56271512588768746</v>
      </c>
      <c r="V3852">
        <f t="shared" si="913"/>
        <v>-0.58761522774148345</v>
      </c>
      <c r="W3852">
        <f t="shared" si="914"/>
        <v>1.024900101853796</v>
      </c>
      <c r="Y3852">
        <f t="shared" si="915"/>
        <v>2.8135756294384375</v>
      </c>
      <c r="Z3852">
        <f t="shared" si="916"/>
        <v>-2.9380761387074172</v>
      </c>
      <c r="AA3852">
        <f t="shared" si="917"/>
        <v>1.1245005092689797</v>
      </c>
      <c r="AC3852">
        <f t="shared" si="906"/>
        <v>5.4030520666707672E-3</v>
      </c>
      <c r="AD3852">
        <f t="shared" si="908"/>
        <v>2.4521986312179078</v>
      </c>
      <c r="AE3852">
        <f t="shared" si="909"/>
        <v>0.89698502263065238</v>
      </c>
      <c r="AG3852">
        <f t="shared" si="907"/>
        <v>2.6991927000020514E-2</v>
      </c>
      <c r="AH3852">
        <f t="shared" si="910"/>
        <v>3.2225673279791205</v>
      </c>
      <c r="AI3852">
        <f t="shared" si="911"/>
        <v>1.1701783487018926</v>
      </c>
    </row>
    <row r="3853" spans="1:35" x14ac:dyDescent="0.2">
      <c r="A3853" s="41">
        <v>42283</v>
      </c>
      <c r="B3853">
        <v>11153.15</v>
      </c>
      <c r="C3853">
        <v>3682.33</v>
      </c>
      <c r="D3853">
        <v>0.2</v>
      </c>
      <c r="E3853">
        <f t="shared" si="918"/>
        <v>5.5555555555555558E-6</v>
      </c>
      <c r="G3853">
        <f t="shared" si="919"/>
        <v>1.359100657966477E-2</v>
      </c>
      <c r="H3853">
        <f t="shared" si="920"/>
        <v>-3.5934527723434561E-3</v>
      </c>
      <c r="K3853" s="25">
        <v>3851</v>
      </c>
      <c r="U3853">
        <f t="shared" si="912"/>
        <v>0.56271512588768746</v>
      </c>
      <c r="V3853">
        <f t="shared" si="913"/>
        <v>-0.58761522774148345</v>
      </c>
      <c r="W3853">
        <f t="shared" si="914"/>
        <v>1.024900101853796</v>
      </c>
      <c r="Y3853">
        <f t="shared" si="915"/>
        <v>2.8135756294384375</v>
      </c>
      <c r="Z3853">
        <f t="shared" si="916"/>
        <v>-2.9380761387074172</v>
      </c>
      <c r="AA3853">
        <f t="shared" si="917"/>
        <v>1.1245005092689797</v>
      </c>
      <c r="AC3853">
        <f t="shared" si="906"/>
        <v>9.7642723536518483E-3</v>
      </c>
      <c r="AD3853">
        <f t="shared" si="908"/>
        <v>2.4761425665183716</v>
      </c>
      <c r="AE3853">
        <f t="shared" si="909"/>
        <v>0.90670193253401443</v>
      </c>
      <c r="AG3853">
        <f t="shared" si="907"/>
        <v>4.8802472879370347E-2</v>
      </c>
      <c r="AH3853">
        <f t="shared" si="910"/>
        <v>3.3798365826047663</v>
      </c>
      <c r="AI3853">
        <f t="shared" si="911"/>
        <v>1.2178273599843248</v>
      </c>
    </row>
    <row r="3854" spans="1:35" x14ac:dyDescent="0.2">
      <c r="A3854" s="41">
        <v>42284</v>
      </c>
      <c r="B3854">
        <v>11203.75</v>
      </c>
      <c r="C3854">
        <v>3713.36</v>
      </c>
      <c r="D3854">
        <v>0.25</v>
      </c>
      <c r="E3854">
        <f t="shared" si="918"/>
        <v>6.9444444444444448E-6</v>
      </c>
      <c r="G3854">
        <f t="shared" si="919"/>
        <v>4.5368348852118335E-3</v>
      </c>
      <c r="H3854">
        <f t="shared" si="920"/>
        <v>8.4267298150899565E-3</v>
      </c>
      <c r="K3854" s="25">
        <v>3852</v>
      </c>
      <c r="U3854">
        <f t="shared" si="912"/>
        <v>0.56271512588768746</v>
      </c>
      <c r="V3854">
        <f t="shared" si="913"/>
        <v>-0.58761522774148345</v>
      </c>
      <c r="W3854">
        <f t="shared" si="914"/>
        <v>1.024900101853796</v>
      </c>
      <c r="Y3854">
        <f t="shared" si="915"/>
        <v>2.8135756294384375</v>
      </c>
      <c r="Z3854">
        <f t="shared" si="916"/>
        <v>-2.9380761387074172</v>
      </c>
      <c r="AA3854">
        <f t="shared" si="917"/>
        <v>1.1245005092689797</v>
      </c>
      <c r="AC3854">
        <f t="shared" ref="AC3854:AC3917" si="921">U3853*G3854+V3853*H3854+W3853*E3853</f>
        <v>-2.3930352563916613E-3</v>
      </c>
      <c r="AD3854">
        <f t="shared" si="908"/>
        <v>2.4702170700568411</v>
      </c>
      <c r="AE3854">
        <f t="shared" si="909"/>
        <v>0.9043060293925399</v>
      </c>
      <c r="AG3854">
        <f t="shared" ref="AG3854:AG3917" si="922">Y3853*G3854+Z3853*H3854+AA3853*E3853</f>
        <v>-1.1987398504180525E-2</v>
      </c>
      <c r="AH3854">
        <f t="shared" si="910"/>
        <v>3.3393211346100755</v>
      </c>
      <c r="AI3854">
        <f t="shared" si="911"/>
        <v>1.2057675332191415</v>
      </c>
    </row>
    <row r="3855" spans="1:35" x14ac:dyDescent="0.2">
      <c r="A3855" s="41">
        <v>42285</v>
      </c>
      <c r="B3855">
        <v>11269.18</v>
      </c>
      <c r="C3855">
        <v>3746.12</v>
      </c>
      <c r="D3855">
        <v>0.17</v>
      </c>
      <c r="E3855">
        <f t="shared" si="918"/>
        <v>4.7222222222222223E-6</v>
      </c>
      <c r="G3855">
        <f t="shared" si="919"/>
        <v>5.8400089255829781E-3</v>
      </c>
      <c r="H3855">
        <f t="shared" si="920"/>
        <v>8.8221987633840416E-3</v>
      </c>
      <c r="K3855" s="25">
        <v>3853</v>
      </c>
      <c r="U3855">
        <f t="shared" si="912"/>
        <v>0.56271512588768746</v>
      </c>
      <c r="V3855">
        <f t="shared" si="913"/>
        <v>-0.58761522774148345</v>
      </c>
      <c r="W3855">
        <f t="shared" si="914"/>
        <v>1.024900101853796</v>
      </c>
      <c r="Y3855">
        <f t="shared" si="915"/>
        <v>2.8135756294384375</v>
      </c>
      <c r="Z3855">
        <f t="shared" si="916"/>
        <v>-2.9380761387074172</v>
      </c>
      <c r="AA3855">
        <f t="shared" si="917"/>
        <v>1.1245005092689797</v>
      </c>
      <c r="AC3855">
        <f t="shared" si="921"/>
        <v>-1.8906796159634746E-3</v>
      </c>
      <c r="AD3855">
        <f t="shared" si="908"/>
        <v>2.4655466809954798</v>
      </c>
      <c r="AE3855">
        <f t="shared" si="909"/>
        <v>0.90241356018582042</v>
      </c>
      <c r="AG3855">
        <f t="shared" si="922"/>
        <v>-9.4811758575951456E-3</v>
      </c>
      <c r="AH3855">
        <f t="shared" si="910"/>
        <v>3.3076604436878534</v>
      </c>
      <c r="AI3855">
        <f t="shared" si="911"/>
        <v>1.196241124881954</v>
      </c>
    </row>
    <row r="3856" spans="1:35" x14ac:dyDescent="0.2">
      <c r="A3856" s="41">
        <v>42286</v>
      </c>
      <c r="B3856">
        <v>11463.97</v>
      </c>
      <c r="C3856">
        <v>3748.96</v>
      </c>
      <c r="D3856">
        <v>0.25</v>
      </c>
      <c r="E3856">
        <f t="shared" si="918"/>
        <v>6.9444444444444448E-6</v>
      </c>
      <c r="G3856">
        <f t="shared" si="919"/>
        <v>1.7285197325803567E-2</v>
      </c>
      <c r="H3856">
        <f t="shared" si="920"/>
        <v>7.5811773248057868E-4</v>
      </c>
      <c r="K3856" s="25">
        <v>3854</v>
      </c>
      <c r="U3856">
        <f t="shared" si="912"/>
        <v>0.56271512588768746</v>
      </c>
      <c r="V3856">
        <f t="shared" si="913"/>
        <v>-0.58761522774148345</v>
      </c>
      <c r="W3856">
        <f t="shared" si="914"/>
        <v>1.024900101853796</v>
      </c>
      <c r="Y3856">
        <f t="shared" si="915"/>
        <v>2.8135756294384375</v>
      </c>
      <c r="Z3856">
        <f t="shared" si="916"/>
        <v>-2.9380761387074172</v>
      </c>
      <c r="AA3856">
        <f t="shared" si="917"/>
        <v>1.1245005092689797</v>
      </c>
      <c r="AC3856">
        <f t="shared" si="921"/>
        <v>9.2860002711931729E-3</v>
      </c>
      <c r="AD3856">
        <f t="shared" si="908"/>
        <v>2.4884417481438432</v>
      </c>
      <c r="AE3856">
        <f t="shared" si="909"/>
        <v>0.91165671062128928</v>
      </c>
      <c r="AG3856">
        <f t="shared" si="922"/>
        <v>4.6411112467076979E-2</v>
      </c>
      <c r="AH3856">
        <f t="shared" si="910"/>
        <v>3.461172644542752</v>
      </c>
      <c r="AI3856">
        <f t="shared" si="911"/>
        <v>1.2416074462587832</v>
      </c>
    </row>
    <row r="3857" spans="1:35" x14ac:dyDescent="0.2">
      <c r="A3857" s="41">
        <v>42289</v>
      </c>
      <c r="B3857">
        <v>11508.5</v>
      </c>
      <c r="C3857">
        <v>3753.73</v>
      </c>
      <c r="D3857">
        <v>0.23</v>
      </c>
      <c r="E3857">
        <f t="shared" si="918"/>
        <v>6.3888888888888894E-6</v>
      </c>
      <c r="G3857">
        <f t="shared" si="919"/>
        <v>3.8843437308367572E-3</v>
      </c>
      <c r="H3857">
        <f t="shared" si="920"/>
        <v>1.2723528658614607E-3</v>
      </c>
      <c r="K3857" s="25">
        <v>3855</v>
      </c>
      <c r="U3857">
        <f t="shared" si="912"/>
        <v>4.7484889206640617E-2</v>
      </c>
      <c r="V3857">
        <f t="shared" si="913"/>
        <v>1.1790546951458146E-2</v>
      </c>
      <c r="W3857">
        <f t="shared" si="914"/>
        <v>0.94072456384190128</v>
      </c>
      <c r="Y3857">
        <f t="shared" si="915"/>
        <v>0.23742444603320309</v>
      </c>
      <c r="Z3857">
        <f t="shared" si="916"/>
        <v>5.895273475729073E-2</v>
      </c>
      <c r="AA3857">
        <f t="shared" si="917"/>
        <v>0.7036228192095062</v>
      </c>
      <c r="AC3857">
        <f t="shared" si="921"/>
        <v>1.4452424142665731E-3</v>
      </c>
      <c r="AD3857">
        <f t="shared" si="908"/>
        <v>2.4920381497036925</v>
      </c>
      <c r="AE3857">
        <f t="shared" si="909"/>
        <v>0.91310090967788671</v>
      </c>
      <c r="AG3857">
        <f t="shared" si="922"/>
        <v>7.1984342935550892E-3</v>
      </c>
      <c r="AH3857">
        <f t="shared" si="910"/>
        <v>3.4860876684031434</v>
      </c>
      <c r="AI3857">
        <f t="shared" si="911"/>
        <v>1.2487800954916308</v>
      </c>
    </row>
    <row r="3858" spans="1:35" x14ac:dyDescent="0.2">
      <c r="A3858" s="41">
        <v>42290</v>
      </c>
      <c r="B3858">
        <v>11410.39</v>
      </c>
      <c r="C3858">
        <v>3728.48</v>
      </c>
      <c r="D3858">
        <v>0.23</v>
      </c>
      <c r="E3858">
        <f t="shared" si="918"/>
        <v>6.3888888888888894E-6</v>
      </c>
      <c r="G3858">
        <f t="shared" si="919"/>
        <v>-8.525003258461188E-3</v>
      </c>
      <c r="H3858">
        <f t="shared" si="920"/>
        <v>-6.726642566194159E-3</v>
      </c>
      <c r="K3858" s="25">
        <v>3856</v>
      </c>
      <c r="U3858">
        <f t="shared" si="912"/>
        <v>4.7484889206640617E-2</v>
      </c>
      <c r="V3858">
        <f t="shared" si="913"/>
        <v>1.1790546951458146E-2</v>
      </c>
      <c r="W3858">
        <f t="shared" si="914"/>
        <v>0.94072456384190128</v>
      </c>
      <c r="Y3858">
        <f t="shared" si="915"/>
        <v>0.23742444603320309</v>
      </c>
      <c r="Z3858">
        <f t="shared" si="916"/>
        <v>5.895273475729073E-2</v>
      </c>
      <c r="AA3858">
        <f t="shared" si="917"/>
        <v>0.7036228192095062</v>
      </c>
      <c r="AC3858">
        <f t="shared" si="921"/>
        <v>-4.7810944550323451E-4</v>
      </c>
      <c r="AD3858">
        <f t="shared" si="908"/>
        <v>2.4908466827257647</v>
      </c>
      <c r="AE3858">
        <f t="shared" si="909"/>
        <v>0.91262268590161932</v>
      </c>
      <c r="AG3858">
        <f t="shared" si="922"/>
        <v>-2.4161027830717284E-3</v>
      </c>
      <c r="AH3858">
        <f t="shared" si="910"/>
        <v>3.4776649222854825</v>
      </c>
      <c r="AI3858">
        <f t="shared" si="911"/>
        <v>1.2463610692223184</v>
      </c>
    </row>
    <row r="3859" spans="1:35" x14ac:dyDescent="0.2">
      <c r="A3859" s="41">
        <v>42291</v>
      </c>
      <c r="B3859">
        <v>11339.92</v>
      </c>
      <c r="C3859">
        <v>3711.11</v>
      </c>
      <c r="D3859">
        <v>0.23</v>
      </c>
      <c r="E3859">
        <f t="shared" si="918"/>
        <v>6.3888888888888894E-6</v>
      </c>
      <c r="G3859">
        <f t="shared" si="919"/>
        <v>-6.1759501647182394E-3</v>
      </c>
      <c r="H3859">
        <f t="shared" si="920"/>
        <v>-4.6587349268334254E-3</v>
      </c>
      <c r="K3859" s="25">
        <v>3857</v>
      </c>
      <c r="U3859">
        <f t="shared" si="912"/>
        <v>4.7484889206640617E-2</v>
      </c>
      <c r="V3859">
        <f t="shared" si="913"/>
        <v>1.1790546951458146E-2</v>
      </c>
      <c r="W3859">
        <f t="shared" si="914"/>
        <v>0.94072456384190128</v>
      </c>
      <c r="Y3859">
        <f t="shared" si="915"/>
        <v>0.23742444603320309</v>
      </c>
      <c r="Z3859">
        <f t="shared" si="916"/>
        <v>5.895273475729073E-2</v>
      </c>
      <c r="AA3859">
        <f t="shared" si="917"/>
        <v>0.7036228192095062</v>
      </c>
      <c r="AC3859">
        <f t="shared" si="921"/>
        <v>-3.421831574931725E-4</v>
      </c>
      <c r="AD3859">
        <f t="shared" ref="AD3859:AD3922" si="923">(1+AC3859)*AD3858</f>
        <v>2.4899943569430385</v>
      </c>
      <c r="AE3859">
        <f t="shared" ref="AE3859:AE3922" si="924">LN(1+AC3859)+AE3858</f>
        <v>0.91228044418611076</v>
      </c>
      <c r="AG3859">
        <f t="shared" si="922"/>
        <v>-1.7364713430214182E-3</v>
      </c>
      <c r="AH3859">
        <f t="shared" ref="AH3859:AH3922" si="925">(1+AG3859)*AH3858</f>
        <v>3.471626056807303</v>
      </c>
      <c r="AI3859">
        <f t="shared" ref="AI3859:AI3922" si="926">LN(1+AG3859)+AI3858</f>
        <v>1.2446230884653118</v>
      </c>
    </row>
    <row r="3860" spans="1:35" x14ac:dyDescent="0.2">
      <c r="A3860" s="41">
        <v>42292</v>
      </c>
      <c r="B3860">
        <v>11460.4</v>
      </c>
      <c r="C3860">
        <v>3766.43</v>
      </c>
      <c r="D3860">
        <v>0.23</v>
      </c>
      <c r="E3860">
        <f t="shared" si="918"/>
        <v>6.3888888888888894E-6</v>
      </c>
      <c r="G3860">
        <f t="shared" si="919"/>
        <v>1.0624413576109847E-2</v>
      </c>
      <c r="H3860">
        <f t="shared" si="920"/>
        <v>1.4906591289398511E-2</v>
      </c>
      <c r="K3860" s="25">
        <v>3858</v>
      </c>
      <c r="U3860">
        <f t="shared" si="912"/>
        <v>4.7484889206640617E-2</v>
      </c>
      <c r="V3860">
        <f t="shared" si="913"/>
        <v>1.1790546951458146E-2</v>
      </c>
      <c r="W3860">
        <f t="shared" si="914"/>
        <v>0.94072456384190128</v>
      </c>
      <c r="Y3860">
        <f t="shared" si="915"/>
        <v>0.23742444603320309</v>
      </c>
      <c r="Z3860">
        <f t="shared" si="916"/>
        <v>5.895273475729073E-2</v>
      </c>
      <c r="AA3860">
        <f t="shared" si="917"/>
        <v>0.7036228192095062</v>
      </c>
      <c r="AC3860">
        <f t="shared" si="921"/>
        <v>6.8626615074438913E-4</v>
      </c>
      <c r="AD3860">
        <f t="shared" si="923"/>
        <v>2.491703155785753</v>
      </c>
      <c r="AE3860">
        <f t="shared" si="924"/>
        <v>0.91296647496391969</v>
      </c>
      <c r="AG3860">
        <f t="shared" si="922"/>
        <v>3.4057751981663893E-3</v>
      </c>
      <c r="AH3860">
        <f t="shared" si="925"/>
        <v>3.4834496347288857</v>
      </c>
      <c r="AI3860">
        <f t="shared" si="926"/>
        <v>1.2480230771457914</v>
      </c>
    </row>
    <row r="3861" spans="1:35" x14ac:dyDescent="0.2">
      <c r="A3861" s="41">
        <v>42293</v>
      </c>
      <c r="B3861">
        <v>11495.97</v>
      </c>
      <c r="C3861">
        <v>3783.64</v>
      </c>
      <c r="D3861">
        <v>0.23</v>
      </c>
      <c r="E3861">
        <f t="shared" si="918"/>
        <v>6.3888888888888894E-6</v>
      </c>
      <c r="G3861">
        <f t="shared" si="919"/>
        <v>3.1037311088617943E-3</v>
      </c>
      <c r="H3861">
        <f t="shared" si="920"/>
        <v>4.5693136471406711E-3</v>
      </c>
      <c r="K3861" s="25">
        <v>3859</v>
      </c>
      <c r="U3861">
        <f t="shared" si="912"/>
        <v>4.7484889206640617E-2</v>
      </c>
      <c r="V3861">
        <f t="shared" si="913"/>
        <v>1.1790546951458146E-2</v>
      </c>
      <c r="W3861">
        <f t="shared" si="914"/>
        <v>0.94072456384190128</v>
      </c>
      <c r="Y3861">
        <f t="shared" si="915"/>
        <v>0.23742444603320309</v>
      </c>
      <c r="Z3861">
        <f t="shared" si="916"/>
        <v>5.895273475729073E-2</v>
      </c>
      <c r="AA3861">
        <f t="shared" si="917"/>
        <v>0.7036228192095062</v>
      </c>
      <c r="AC3861">
        <f t="shared" si="921"/>
        <v>2.0726521963749102E-4</v>
      </c>
      <c r="AD3861">
        <f t="shared" si="923"/>
        <v>2.4922195991876084</v>
      </c>
      <c r="AE3861">
        <f t="shared" si="924"/>
        <v>0.91317371870708897</v>
      </c>
      <c r="AG3861">
        <f t="shared" si="922"/>
        <v>1.0107705426318997E-3</v>
      </c>
      <c r="AH3861">
        <f t="shared" si="925"/>
        <v>3.4869706030064114</v>
      </c>
      <c r="AI3861">
        <f t="shared" si="926"/>
        <v>1.249033337203838</v>
      </c>
    </row>
    <row r="3862" spans="1:35" x14ac:dyDescent="0.2">
      <c r="A3862" s="41">
        <v>42296</v>
      </c>
      <c r="B3862">
        <v>11495.93</v>
      </c>
      <c r="C3862">
        <v>3784.72</v>
      </c>
      <c r="D3862">
        <v>0.24</v>
      </c>
      <c r="E3862">
        <f t="shared" si="918"/>
        <v>6.6666666666666666E-6</v>
      </c>
      <c r="G3862">
        <f t="shared" si="919"/>
        <v>-3.4794802003705757E-6</v>
      </c>
      <c r="H3862">
        <f t="shared" si="920"/>
        <v>2.8543941812644104E-4</v>
      </c>
      <c r="K3862" s="25">
        <v>3860</v>
      </c>
      <c r="U3862">
        <f t="shared" si="912"/>
        <v>9.3254643865438289E-2</v>
      </c>
      <c r="V3862">
        <f t="shared" si="913"/>
        <v>4.6587184422327163E-2</v>
      </c>
      <c r="W3862">
        <f t="shared" si="914"/>
        <v>0.86015817171223463</v>
      </c>
      <c r="Y3862">
        <f t="shared" si="915"/>
        <v>0.46627321932719146</v>
      </c>
      <c r="Z3862">
        <f t="shared" si="916"/>
        <v>0.23293592211163583</v>
      </c>
      <c r="AA3862">
        <f t="shared" si="917"/>
        <v>0.30079085856117271</v>
      </c>
      <c r="AC3862">
        <f t="shared" si="921"/>
        <v>9.2104488428397704E-6</v>
      </c>
      <c r="AD3862">
        <f t="shared" si="923"/>
        <v>2.4922425536487323</v>
      </c>
      <c r="AE3862">
        <f t="shared" si="924"/>
        <v>0.91318292911351595</v>
      </c>
      <c r="AG3862">
        <f t="shared" si="922"/>
        <v>2.0496688658643289E-5</v>
      </c>
      <c r="AH3862">
        <f t="shared" si="925"/>
        <v>3.4870420743572228</v>
      </c>
      <c r="AI3862">
        <f t="shared" si="926"/>
        <v>1.2490538336824424</v>
      </c>
    </row>
    <row r="3863" spans="1:35" x14ac:dyDescent="0.2">
      <c r="A3863" s="41">
        <v>42297</v>
      </c>
      <c r="B3863">
        <v>11509.69</v>
      </c>
      <c r="C3863">
        <v>3779.44</v>
      </c>
      <c r="D3863">
        <v>0.23</v>
      </c>
      <c r="E3863">
        <f t="shared" si="918"/>
        <v>6.3888888888888894E-6</v>
      </c>
      <c r="G3863">
        <f t="shared" si="919"/>
        <v>1.19694535370346E-3</v>
      </c>
      <c r="H3863">
        <f t="shared" si="920"/>
        <v>-1.3950833879388027E-3</v>
      </c>
      <c r="K3863" s="25">
        <v>3861</v>
      </c>
      <c r="U3863">
        <f t="shared" si="912"/>
        <v>9.3254643865438289E-2</v>
      </c>
      <c r="V3863">
        <f t="shared" si="913"/>
        <v>4.6587184422327163E-2</v>
      </c>
      <c r="W3863">
        <f t="shared" si="914"/>
        <v>0.86015817171223463</v>
      </c>
      <c r="Y3863">
        <f t="shared" si="915"/>
        <v>0.46627321932719146</v>
      </c>
      <c r="Z3863">
        <f t="shared" si="916"/>
        <v>0.23293592211163583</v>
      </c>
      <c r="AA3863">
        <f t="shared" si="917"/>
        <v>0.30079085856117271</v>
      </c>
      <c r="AC3863">
        <f t="shared" si="921"/>
        <v>5.2362093418992131E-5</v>
      </c>
      <c r="AD3863">
        <f t="shared" si="923"/>
        <v>2.4923730526861489</v>
      </c>
      <c r="AE3863">
        <f t="shared" si="924"/>
        <v>0.91323528983608837</v>
      </c>
      <c r="AG3863">
        <f t="shared" si="922"/>
        <v>2.3514380042829401E-4</v>
      </c>
      <c r="AH3863">
        <f t="shared" si="925"/>
        <v>3.4878620306828401</v>
      </c>
      <c r="AI3863">
        <f t="shared" si="926"/>
        <v>1.2492889498409003</v>
      </c>
    </row>
    <row r="3864" spans="1:35" x14ac:dyDescent="0.2">
      <c r="A3864" s="41">
        <v>42298</v>
      </c>
      <c r="B3864">
        <v>11624.52</v>
      </c>
      <c r="C3864">
        <v>3757.91</v>
      </c>
      <c r="D3864">
        <v>0.17499999999999999</v>
      </c>
      <c r="E3864">
        <f t="shared" si="918"/>
        <v>4.8611111111111105E-6</v>
      </c>
      <c r="G3864">
        <f t="shared" si="919"/>
        <v>9.9768108437325344E-3</v>
      </c>
      <c r="H3864">
        <f t="shared" si="920"/>
        <v>-5.6966111381580873E-3</v>
      </c>
      <c r="K3864" s="25">
        <v>3862</v>
      </c>
      <c r="U3864">
        <f t="shared" si="912"/>
        <v>9.3254643865438289E-2</v>
      </c>
      <c r="V3864">
        <f t="shared" si="913"/>
        <v>4.6587184422327163E-2</v>
      </c>
      <c r="W3864">
        <f t="shared" si="914"/>
        <v>0.86015817171223463</v>
      </c>
      <c r="Y3864">
        <f t="shared" si="915"/>
        <v>0.46627321932719146</v>
      </c>
      <c r="Z3864">
        <f t="shared" si="916"/>
        <v>0.23293592211163583</v>
      </c>
      <c r="AA3864">
        <f t="shared" si="917"/>
        <v>0.30079085856117271</v>
      </c>
      <c r="AC3864">
        <f t="shared" si="921"/>
        <v>6.7049032345540584E-4</v>
      </c>
      <c r="AD3864">
        <f t="shared" si="923"/>
        <v>2.4940441647004157</v>
      </c>
      <c r="AE3864">
        <f t="shared" si="924"/>
        <v>0.9139055554813309</v>
      </c>
      <c r="AG3864">
        <f t="shared" si="922"/>
        <v>3.3268960617214732E-3</v>
      </c>
      <c r="AH3864">
        <f t="shared" si="925"/>
        <v>3.4994657851365467</v>
      </c>
      <c r="AI3864">
        <f t="shared" si="926"/>
        <v>1.2526103240276656</v>
      </c>
    </row>
    <row r="3865" spans="1:35" x14ac:dyDescent="0.2">
      <c r="A3865" s="41">
        <v>42299</v>
      </c>
      <c r="B3865">
        <v>11710.09</v>
      </c>
      <c r="C3865">
        <v>3820.49</v>
      </c>
      <c r="D3865">
        <v>0.17</v>
      </c>
      <c r="E3865">
        <f t="shared" si="918"/>
        <v>4.7222222222222223E-6</v>
      </c>
      <c r="G3865">
        <f t="shared" si="919"/>
        <v>7.3611641598964692E-3</v>
      </c>
      <c r="H3865">
        <f t="shared" si="920"/>
        <v>1.6652873538748912E-2</v>
      </c>
      <c r="K3865" s="25">
        <v>3863</v>
      </c>
      <c r="U3865">
        <f t="shared" ref="U3865:U3928" si="927">INDEX($L$2:$L$1201,MATCH(_xlfn.FLOOR.MATH(K3865/5),$J$2:$J$1201))</f>
        <v>9.3254643865438289E-2</v>
      </c>
      <c r="V3865">
        <f t="shared" ref="V3865:V3928" si="928">INDEX($M$2:$M$1201,MATCH(_xlfn.FLOOR.MATH(K3865/5),$J$2:$J$1201))</f>
        <v>4.6587184422327163E-2</v>
      </c>
      <c r="W3865">
        <f t="shared" ref="W3865:W3928" si="929">1-U3865-V3865</f>
        <v>0.86015817171223463</v>
      </c>
      <c r="Y3865">
        <f t="shared" ref="Y3865:Y3928" si="930">INDEX($P$2:$P$1201,MATCH(_xlfn.FLOOR.MATH(K3865/5),$J$2:$J$1201))</f>
        <v>0.46627321932719146</v>
      </c>
      <c r="Z3865">
        <f t="shared" ref="Z3865:Z3928" si="931">INDEX($Q$2:$Q$1201,MATCH(_xlfn.FLOOR.MATH(K3865/5),$J$2:$J$1201))</f>
        <v>0.23293592211163583</v>
      </c>
      <c r="AA3865">
        <f t="shared" ref="AA3865:AA3928" si="932">1-Y3865-Z3865</f>
        <v>0.30079085856117271</v>
      </c>
      <c r="AC3865">
        <f t="shared" si="921"/>
        <v>1.4664545573233843E-3</v>
      </c>
      <c r="AD3865">
        <f t="shared" si="923"/>
        <v>2.4977015671319061</v>
      </c>
      <c r="AE3865">
        <f t="shared" si="924"/>
        <v>0.91537093584421314</v>
      </c>
      <c r="AG3865">
        <f t="shared" si="922"/>
        <v>7.3128283421724774E-3</v>
      </c>
      <c r="AH3865">
        <f t="shared" si="925"/>
        <v>3.5250567777125559</v>
      </c>
      <c r="AI3865">
        <f t="shared" si="926"/>
        <v>1.2598965432870124</v>
      </c>
    </row>
    <row r="3866" spans="1:35" x14ac:dyDescent="0.2">
      <c r="A3866" s="41">
        <v>42300</v>
      </c>
      <c r="B3866">
        <v>11908.58</v>
      </c>
      <c r="C3866">
        <v>3862.65</v>
      </c>
      <c r="D3866">
        <v>0.19500000000000001</v>
      </c>
      <c r="E3866">
        <f t="shared" si="918"/>
        <v>5.4166666666666668E-6</v>
      </c>
      <c r="G3866">
        <f t="shared" si="919"/>
        <v>1.6950339408151414E-2</v>
      </c>
      <c r="H3866">
        <f t="shared" si="920"/>
        <v>1.1035233700389299E-2</v>
      </c>
      <c r="K3866" s="25">
        <v>3864</v>
      </c>
      <c r="U3866">
        <f t="shared" si="927"/>
        <v>9.3254643865438289E-2</v>
      </c>
      <c r="V3866">
        <f t="shared" si="928"/>
        <v>4.6587184422327163E-2</v>
      </c>
      <c r="W3866">
        <f t="shared" si="929"/>
        <v>0.86015817171223463</v>
      </c>
      <c r="Y3866">
        <f t="shared" si="930"/>
        <v>0.46627321932719146</v>
      </c>
      <c r="Z3866">
        <f t="shared" si="931"/>
        <v>0.23293592211163583</v>
      </c>
      <c r="AA3866">
        <f t="shared" si="932"/>
        <v>0.30079085856117271</v>
      </c>
      <c r="AC3866">
        <f t="shared" si="921"/>
        <v>2.0988601904820656E-3</v>
      </c>
      <c r="AD3866">
        <f t="shared" si="923"/>
        <v>2.5029438935188639</v>
      </c>
      <c r="AE3866">
        <f t="shared" si="924"/>
        <v>0.91746759650477849</v>
      </c>
      <c r="AG3866">
        <f t="shared" si="922"/>
        <v>1.047541206352144E-2</v>
      </c>
      <c r="AH3866">
        <f t="shared" si="925"/>
        <v>3.5619832000064044</v>
      </c>
      <c r="AI3866">
        <f t="shared" si="926"/>
        <v>1.2703174684067147</v>
      </c>
    </row>
    <row r="3867" spans="1:35" x14ac:dyDescent="0.2">
      <c r="A3867" s="41">
        <v>42303</v>
      </c>
      <c r="B3867">
        <v>11933.91</v>
      </c>
      <c r="C3867">
        <v>3855.29</v>
      </c>
      <c r="D3867">
        <v>0.2</v>
      </c>
      <c r="E3867">
        <f t="shared" si="918"/>
        <v>5.5555555555555558E-6</v>
      </c>
      <c r="G3867">
        <f t="shared" si="919"/>
        <v>2.1270378164315079E-3</v>
      </c>
      <c r="H3867">
        <f t="shared" si="920"/>
        <v>-1.9054276209338479E-3</v>
      </c>
      <c r="K3867" s="25">
        <v>3865</v>
      </c>
      <c r="U3867">
        <f t="shared" si="927"/>
        <v>0.11247241516580382</v>
      </c>
      <c r="V3867">
        <f t="shared" si="928"/>
        <v>-5.8031810348393817E-2</v>
      </c>
      <c r="W3867">
        <f t="shared" si="929"/>
        <v>0.94555939518258991</v>
      </c>
      <c r="Y3867">
        <f t="shared" si="930"/>
        <v>0.56236207582901909</v>
      </c>
      <c r="Z3867">
        <f t="shared" si="931"/>
        <v>-0.2901590517419691</v>
      </c>
      <c r="AA3867">
        <f t="shared" si="932"/>
        <v>0.72779697591295001</v>
      </c>
      <c r="AC3867">
        <f t="shared" si="921"/>
        <v>1.1424683617657314E-4</v>
      </c>
      <c r="AD3867">
        <f t="shared" si="923"/>
        <v>2.503229846939826</v>
      </c>
      <c r="AE3867">
        <f t="shared" si="924"/>
        <v>0.91758183681528227</v>
      </c>
      <c r="AG3867">
        <f t="shared" si="922"/>
        <v>5.4956751421619896E-4</v>
      </c>
      <c r="AH3867">
        <f t="shared" si="925"/>
        <v>3.5639407502593117</v>
      </c>
      <c r="AI3867">
        <f t="shared" si="926"/>
        <v>1.2708668849640092</v>
      </c>
    </row>
    <row r="3868" spans="1:35" x14ac:dyDescent="0.2">
      <c r="A3868" s="41">
        <v>42304</v>
      </c>
      <c r="B3868">
        <v>11814.76</v>
      </c>
      <c r="C3868">
        <v>3845.45</v>
      </c>
      <c r="D3868">
        <v>0.17</v>
      </c>
      <c r="E3868">
        <f t="shared" si="918"/>
        <v>4.7222222222222223E-6</v>
      </c>
      <c r="G3868">
        <f t="shared" si="919"/>
        <v>-9.9841543970081593E-3</v>
      </c>
      <c r="H3868">
        <f t="shared" si="920"/>
        <v>-2.5523371782667829E-3</v>
      </c>
      <c r="K3868" s="25">
        <v>3866</v>
      </c>
      <c r="U3868">
        <f t="shared" si="927"/>
        <v>0.11247241516580382</v>
      </c>
      <c r="V3868">
        <f t="shared" si="928"/>
        <v>-5.8031810348393817E-2</v>
      </c>
      <c r="W3868">
        <f t="shared" si="929"/>
        <v>0.94555939518258991</v>
      </c>
      <c r="Y3868">
        <f t="shared" si="930"/>
        <v>0.56236207582901909</v>
      </c>
      <c r="Z3868">
        <f t="shared" si="931"/>
        <v>-0.2901590517419691</v>
      </c>
      <c r="AA3868">
        <f t="shared" si="932"/>
        <v>0.72779697591295001</v>
      </c>
      <c r="AC3868">
        <f t="shared" si="921"/>
        <v>-9.6957210359444057E-4</v>
      </c>
      <c r="AD3868">
        <f t="shared" si="923"/>
        <v>2.5008027851113481</v>
      </c>
      <c r="AE3868">
        <f t="shared" si="924"/>
        <v>0.91661179437261275</v>
      </c>
      <c r="AG3868">
        <f t="shared" si="922"/>
        <v>-4.8700827401944235E-3</v>
      </c>
      <c r="AH3868">
        <f t="shared" si="925"/>
        <v>3.5465840639243984</v>
      </c>
      <c r="AI3868">
        <f t="shared" si="926"/>
        <v>1.2659849047272873</v>
      </c>
    </row>
    <row r="3869" spans="1:35" x14ac:dyDescent="0.2">
      <c r="A3869" s="41">
        <v>42305</v>
      </c>
      <c r="B3869">
        <v>11985.9</v>
      </c>
      <c r="C3869">
        <v>3891.35</v>
      </c>
      <c r="D3869">
        <v>0.19500000000000001</v>
      </c>
      <c r="E3869">
        <f t="shared" si="918"/>
        <v>5.4166666666666668E-6</v>
      </c>
      <c r="G3869">
        <f t="shared" si="919"/>
        <v>1.4485270966147379E-2</v>
      </c>
      <c r="H3869">
        <f t="shared" si="920"/>
        <v>1.1936184321730901E-2</v>
      </c>
      <c r="K3869" s="25">
        <v>3867</v>
      </c>
      <c r="U3869">
        <f t="shared" si="927"/>
        <v>0.11247241516580382</v>
      </c>
      <c r="V3869">
        <f t="shared" si="928"/>
        <v>-5.8031810348393817E-2</v>
      </c>
      <c r="W3869">
        <f t="shared" si="929"/>
        <v>0.94555939518258991</v>
      </c>
      <c r="Y3869">
        <f t="shared" si="930"/>
        <v>0.56236207582901909</v>
      </c>
      <c r="Z3869">
        <f t="shared" si="931"/>
        <v>-0.2901590517419691</v>
      </c>
      <c r="AA3869">
        <f t="shared" si="932"/>
        <v>0.72779697591295001</v>
      </c>
      <c r="AC3869">
        <f t="shared" si="921"/>
        <v>9.4098016663989514E-4</v>
      </c>
      <c r="AD3869">
        <f t="shared" si="923"/>
        <v>2.5031559909328154</v>
      </c>
      <c r="AE3869">
        <f t="shared" si="924"/>
        <v>0.91755233209494802</v>
      </c>
      <c r="AG3869">
        <f t="shared" si="922"/>
        <v>4.6860119443105867E-3</v>
      </c>
      <c r="AH3869">
        <f t="shared" si="925"/>
        <v>3.5632033992094496</v>
      </c>
      <c r="AI3869">
        <f t="shared" si="926"/>
        <v>1.2706599714971201</v>
      </c>
    </row>
    <row r="3870" spans="1:35" x14ac:dyDescent="0.2">
      <c r="A3870" s="41">
        <v>42306</v>
      </c>
      <c r="B3870">
        <v>11838.92</v>
      </c>
      <c r="C3870">
        <v>3890.04</v>
      </c>
      <c r="D3870">
        <v>0.2</v>
      </c>
      <c r="E3870">
        <f t="shared" si="918"/>
        <v>5.5555555555555558E-6</v>
      </c>
      <c r="G3870">
        <f t="shared" si="919"/>
        <v>-1.2262742055248214E-2</v>
      </c>
      <c r="H3870">
        <f t="shared" si="920"/>
        <v>-3.366440952368575E-4</v>
      </c>
      <c r="K3870" s="25">
        <v>3868</v>
      </c>
      <c r="U3870">
        <f t="shared" si="927"/>
        <v>0.11247241516580382</v>
      </c>
      <c r="V3870">
        <f t="shared" si="928"/>
        <v>-5.8031810348393817E-2</v>
      </c>
      <c r="W3870">
        <f t="shared" si="929"/>
        <v>0.94555939518258991</v>
      </c>
      <c r="Y3870">
        <f t="shared" si="930"/>
        <v>0.56236207582901909</v>
      </c>
      <c r="Z3870">
        <f t="shared" si="931"/>
        <v>-0.2901590517419691</v>
      </c>
      <c r="AA3870">
        <f t="shared" si="932"/>
        <v>0.72779697591295001</v>
      </c>
      <c r="AC3870">
        <f t="shared" si="921"/>
        <v>-1.3545623691621086E-3</v>
      </c>
      <c r="AD3870">
        <f t="shared" si="923"/>
        <v>2.499765310023355</v>
      </c>
      <c r="AE3870">
        <f t="shared" si="924"/>
        <v>0.91619685147686936</v>
      </c>
      <c r="AG3870">
        <f t="shared" si="922"/>
        <v>-6.7944785124772096E-3</v>
      </c>
      <c r="AH3870">
        <f t="shared" si="925"/>
        <v>3.5389932902779355</v>
      </c>
      <c r="AI3870">
        <f t="shared" si="926"/>
        <v>1.2638423054242414</v>
      </c>
    </row>
    <row r="3871" spans="1:35" x14ac:dyDescent="0.2">
      <c r="A3871" s="41">
        <v>42307</v>
      </c>
      <c r="B3871">
        <v>11986.24</v>
      </c>
      <c r="C3871">
        <v>3871.33</v>
      </c>
      <c r="D3871">
        <v>0.17</v>
      </c>
      <c r="E3871">
        <f t="shared" si="918"/>
        <v>4.7222222222222223E-6</v>
      </c>
      <c r="G3871">
        <f t="shared" si="919"/>
        <v>1.2443702635037631E-2</v>
      </c>
      <c r="H3871">
        <f t="shared" si="920"/>
        <v>-4.8097191802655079E-3</v>
      </c>
      <c r="K3871" s="25">
        <v>3869</v>
      </c>
      <c r="U3871">
        <f t="shared" si="927"/>
        <v>0.11247241516580382</v>
      </c>
      <c r="V3871">
        <f t="shared" si="928"/>
        <v>-5.8031810348393817E-2</v>
      </c>
      <c r="W3871">
        <f t="shared" si="929"/>
        <v>0.94555939518258991</v>
      </c>
      <c r="Y3871">
        <f t="shared" si="930"/>
        <v>0.56236207582901909</v>
      </c>
      <c r="Z3871">
        <f t="shared" si="931"/>
        <v>-0.2901590517419691</v>
      </c>
      <c r="AA3871">
        <f t="shared" si="932"/>
        <v>0.72779697591295001</v>
      </c>
      <c r="AC3871">
        <f t="shared" si="921"/>
        <v>1.6839431080169739E-3</v>
      </c>
      <c r="AD3871">
        <f t="shared" si="923"/>
        <v>2.5039747725888284</v>
      </c>
      <c r="AE3871">
        <f t="shared" si="924"/>
        <v>0.91787937834238231</v>
      </c>
      <c r="AG3871">
        <f t="shared" si="922"/>
        <v>8.3974933178626466E-3</v>
      </c>
      <c r="AH3871">
        <f t="shared" si="925"/>
        <v>3.568711962785005</v>
      </c>
      <c r="AI3871">
        <f t="shared" si="926"/>
        <v>1.2722047359513737</v>
      </c>
    </row>
    <row r="3872" spans="1:35" x14ac:dyDescent="0.2">
      <c r="A3872" s="41">
        <v>42310</v>
      </c>
      <c r="B3872">
        <v>12083.99</v>
      </c>
      <c r="C3872">
        <v>3917.3</v>
      </c>
      <c r="D3872">
        <v>0.2</v>
      </c>
      <c r="E3872">
        <f t="shared" si="918"/>
        <v>5.5555555555555558E-6</v>
      </c>
      <c r="G3872">
        <f t="shared" si="919"/>
        <v>8.1551846116880693E-3</v>
      </c>
      <c r="H3872">
        <f t="shared" si="920"/>
        <v>1.1874472080654518E-2</v>
      </c>
      <c r="K3872" s="25">
        <v>3870</v>
      </c>
      <c r="U3872">
        <f t="shared" si="927"/>
        <v>0.17818846863502219</v>
      </c>
      <c r="V3872">
        <f t="shared" si="928"/>
        <v>-8.4594260187355094E-2</v>
      </c>
      <c r="W3872">
        <f t="shared" si="929"/>
        <v>0.90640579155233292</v>
      </c>
      <c r="Y3872">
        <f t="shared" si="930"/>
        <v>0.8909423431751109</v>
      </c>
      <c r="Z3872">
        <f t="shared" si="931"/>
        <v>-0.42297130093677549</v>
      </c>
      <c r="AA3872">
        <f t="shared" si="932"/>
        <v>0.53202895776166459</v>
      </c>
      <c r="AC3872">
        <f t="shared" si="921"/>
        <v>2.3260133921607708E-4</v>
      </c>
      <c r="AD3872">
        <f t="shared" si="923"/>
        <v>2.5045572004742955</v>
      </c>
      <c r="AE3872">
        <f t="shared" si="924"/>
        <v>0.91811195263410095</v>
      </c>
      <c r="AG3872">
        <f t="shared" si="922"/>
        <v>1.1441178071914964E-3</v>
      </c>
      <c r="AH3872">
        <f t="shared" si="925"/>
        <v>3.5727949896903648</v>
      </c>
      <c r="AI3872">
        <f t="shared" si="926"/>
        <v>1.2733481997545779</v>
      </c>
    </row>
    <row r="3873" spans="1:35" x14ac:dyDescent="0.2">
      <c r="A3873" s="41">
        <v>42311</v>
      </c>
      <c r="B3873">
        <v>11994.15</v>
      </c>
      <c r="C3873">
        <v>3928.05</v>
      </c>
      <c r="D3873">
        <v>0.17</v>
      </c>
      <c r="E3873">
        <f t="shared" si="918"/>
        <v>4.7222222222222223E-6</v>
      </c>
      <c r="G3873">
        <f t="shared" si="919"/>
        <v>-7.4346304490487125E-3</v>
      </c>
      <c r="H3873">
        <f t="shared" si="920"/>
        <v>2.74423710208562E-3</v>
      </c>
      <c r="K3873" s="25">
        <v>3871</v>
      </c>
      <c r="U3873">
        <f t="shared" si="927"/>
        <v>0.17818846863502219</v>
      </c>
      <c r="V3873">
        <f t="shared" si="928"/>
        <v>-8.4594260187355094E-2</v>
      </c>
      <c r="W3873">
        <f t="shared" si="929"/>
        <v>0.90640579155233292</v>
      </c>
      <c r="Y3873">
        <f t="shared" si="930"/>
        <v>0.8909423431751109</v>
      </c>
      <c r="Z3873">
        <f t="shared" si="931"/>
        <v>-0.42297130093677549</v>
      </c>
      <c r="AA3873">
        <f t="shared" si="932"/>
        <v>0.53202895776166459</v>
      </c>
      <c r="AC3873">
        <f t="shared" si="921"/>
        <v>-1.5518765342820756E-3</v>
      </c>
      <c r="AD3873">
        <f t="shared" si="923"/>
        <v>2.5006704369261121</v>
      </c>
      <c r="AE3873">
        <f t="shared" si="924"/>
        <v>0.91655887069217268</v>
      </c>
      <c r="AG3873">
        <f t="shared" si="922"/>
        <v>-7.7816048936325995E-3</v>
      </c>
      <c r="AH3873">
        <f t="shared" si="925"/>
        <v>3.5449929107146443</v>
      </c>
      <c r="AI3873">
        <f t="shared" si="926"/>
        <v>1.2655361601836843</v>
      </c>
    </row>
    <row r="3874" spans="1:35" x14ac:dyDescent="0.2">
      <c r="A3874" s="41">
        <v>42312</v>
      </c>
      <c r="B3874">
        <v>11778.99</v>
      </c>
      <c r="C3874">
        <v>3915.52</v>
      </c>
      <c r="D3874">
        <v>0.24</v>
      </c>
      <c r="E3874">
        <f t="shared" si="918"/>
        <v>6.6666666666666666E-6</v>
      </c>
      <c r="G3874">
        <f t="shared" si="919"/>
        <v>-1.7938745138254889E-2</v>
      </c>
      <c r="H3874">
        <f t="shared" si="920"/>
        <v>-3.189877929252479E-3</v>
      </c>
      <c r="K3874" s="25">
        <v>3872</v>
      </c>
      <c r="U3874">
        <f t="shared" si="927"/>
        <v>0.17818846863502219</v>
      </c>
      <c r="V3874">
        <f t="shared" si="928"/>
        <v>-8.4594260187355094E-2</v>
      </c>
      <c r="W3874">
        <f t="shared" si="929"/>
        <v>0.90640579155233292</v>
      </c>
      <c r="Y3874">
        <f t="shared" si="930"/>
        <v>0.8909423431751109</v>
      </c>
      <c r="Z3874">
        <f t="shared" si="931"/>
        <v>-0.42297130093677549</v>
      </c>
      <c r="AA3874">
        <f t="shared" si="932"/>
        <v>0.53202895776166459</v>
      </c>
      <c r="AC3874">
        <f t="shared" si="921"/>
        <v>-2.922351912335283E-3</v>
      </c>
      <c r="AD3874">
        <f t="shared" si="923"/>
        <v>2.493362597892641</v>
      </c>
      <c r="AE3874">
        <f t="shared" si="924"/>
        <v>0.91363224037211255</v>
      </c>
      <c r="AG3874">
        <f t="shared" si="922"/>
        <v>-1.4630648450565303E-2</v>
      </c>
      <c r="AH3874">
        <f t="shared" si="925"/>
        <v>3.493127365678232</v>
      </c>
      <c r="AI3874">
        <f t="shared" si="926"/>
        <v>1.250797428279953</v>
      </c>
    </row>
    <row r="3875" spans="1:35" x14ac:dyDescent="0.2">
      <c r="A3875" s="41">
        <v>42313</v>
      </c>
      <c r="B3875">
        <v>11828.21</v>
      </c>
      <c r="C3875">
        <v>3911.89</v>
      </c>
      <c r="D3875">
        <v>0.24</v>
      </c>
      <c r="E3875">
        <f t="shared" si="918"/>
        <v>6.6666666666666666E-6</v>
      </c>
      <c r="G3875">
        <f t="shared" si="919"/>
        <v>4.1786265206099462E-3</v>
      </c>
      <c r="H3875">
        <f t="shared" si="920"/>
        <v>-9.2707992808110018E-4</v>
      </c>
      <c r="K3875" s="25">
        <v>3873</v>
      </c>
      <c r="U3875">
        <f t="shared" si="927"/>
        <v>0.17818846863502219</v>
      </c>
      <c r="V3875">
        <f t="shared" si="928"/>
        <v>-8.4594260187355094E-2</v>
      </c>
      <c r="W3875">
        <f t="shared" si="929"/>
        <v>0.90640579155233292</v>
      </c>
      <c r="Y3875">
        <f t="shared" si="930"/>
        <v>0.8909423431751109</v>
      </c>
      <c r="Z3875">
        <f t="shared" si="931"/>
        <v>-0.42297130093677549</v>
      </c>
      <c r="AA3875">
        <f t="shared" si="932"/>
        <v>0.53202895776166459</v>
      </c>
      <c r="AC3875">
        <f t="shared" si="921"/>
        <v>8.2905140663275983E-4</v>
      </c>
      <c r="AD3875">
        <f t="shared" si="923"/>
        <v>2.4954297236616694</v>
      </c>
      <c r="AE3875">
        <f t="shared" si="924"/>
        <v>0.91446094830545277</v>
      </c>
      <c r="AG3875">
        <f t="shared" si="922"/>
        <v>4.1185903664971322E-3</v>
      </c>
      <c r="AH3875">
        <f t="shared" si="925"/>
        <v>3.5075141263954617</v>
      </c>
      <c r="AI3875">
        <f t="shared" si="926"/>
        <v>1.2549075604690385</v>
      </c>
    </row>
    <row r="3876" spans="1:35" x14ac:dyDescent="0.2">
      <c r="A3876" s="41">
        <v>42314</v>
      </c>
      <c r="B3876">
        <v>11803.25</v>
      </c>
      <c r="C3876">
        <v>3910.98</v>
      </c>
      <c r="D3876">
        <v>0.17</v>
      </c>
      <c r="E3876">
        <f t="shared" si="918"/>
        <v>4.7222222222222223E-6</v>
      </c>
      <c r="G3876">
        <f t="shared" si="919"/>
        <v>-2.110209406156902E-3</v>
      </c>
      <c r="H3876">
        <f t="shared" si="920"/>
        <v>-2.3262412797902152E-4</v>
      </c>
      <c r="K3876" s="25">
        <v>3874</v>
      </c>
      <c r="U3876">
        <f t="shared" si="927"/>
        <v>0.17818846863502219</v>
      </c>
      <c r="V3876">
        <f t="shared" si="928"/>
        <v>-8.4594260187355094E-2</v>
      </c>
      <c r="W3876">
        <f t="shared" si="929"/>
        <v>0.90640579155233292</v>
      </c>
      <c r="Y3876">
        <f t="shared" si="930"/>
        <v>0.8909423431751109</v>
      </c>
      <c r="Z3876">
        <f t="shared" si="931"/>
        <v>-0.42297130093677549</v>
      </c>
      <c r="AA3876">
        <f t="shared" si="932"/>
        <v>0.53202895776166459</v>
      </c>
      <c r="AC3876">
        <f t="shared" si="921"/>
        <v>-3.5029361129718849E-4</v>
      </c>
      <c r="AD3876">
        <f t="shared" si="923"/>
        <v>2.4945555905720296</v>
      </c>
      <c r="AE3876">
        <f t="shared" si="924"/>
        <v>0.91411059332701705</v>
      </c>
      <c r="AG3876">
        <f t="shared" si="922"/>
        <v>-1.7781347231526085E-3</v>
      </c>
      <c r="AH3876">
        <f t="shared" si="925"/>
        <v>3.5012772937353698</v>
      </c>
      <c r="AI3876">
        <f t="shared" si="926"/>
        <v>1.2531278429878228</v>
      </c>
    </row>
    <row r="3877" spans="1:35" x14ac:dyDescent="0.2">
      <c r="A3877" s="41">
        <v>42317</v>
      </c>
      <c r="B3877">
        <v>11621.81</v>
      </c>
      <c r="C3877">
        <v>3873.37</v>
      </c>
      <c r="D3877">
        <v>0.17</v>
      </c>
      <c r="E3877">
        <f t="shared" si="918"/>
        <v>4.7222222222222223E-6</v>
      </c>
      <c r="G3877">
        <f t="shared" si="919"/>
        <v>-1.5372037362590855E-2</v>
      </c>
      <c r="H3877">
        <f t="shared" si="920"/>
        <v>-9.6165155536464333E-3</v>
      </c>
      <c r="K3877" s="25">
        <v>3875</v>
      </c>
      <c r="U3877">
        <f t="shared" si="927"/>
        <v>-0.24305624323137484</v>
      </c>
      <c r="V3877">
        <f t="shared" si="928"/>
        <v>0.78137015142747746</v>
      </c>
      <c r="W3877">
        <f t="shared" si="929"/>
        <v>0.4616860918038973</v>
      </c>
      <c r="Y3877">
        <f t="shared" si="930"/>
        <v>-1.2152812161568742</v>
      </c>
      <c r="Z3877">
        <f t="shared" si="931"/>
        <v>3.9068507571373874</v>
      </c>
      <c r="AA3877">
        <f t="shared" si="932"/>
        <v>-1.6915695409805132</v>
      </c>
      <c r="AC3877">
        <f t="shared" si="921"/>
        <v>-1.9213375290282769E-3</v>
      </c>
      <c r="AD3877">
        <f t="shared" si="923"/>
        <v>2.4897627072976163</v>
      </c>
      <c r="AE3877">
        <f t="shared" si="924"/>
        <v>0.91218740766139639</v>
      </c>
      <c r="AG3877">
        <f t="shared" si="922"/>
        <v>-9.6255765340302717E-3</v>
      </c>
      <c r="AH3877">
        <f t="shared" si="925"/>
        <v>3.4675754811776573</v>
      </c>
      <c r="AI3877">
        <f t="shared" si="926"/>
        <v>1.2434556411538225</v>
      </c>
    </row>
    <row r="3878" spans="1:35" x14ac:dyDescent="0.2">
      <c r="A3878" s="41">
        <v>42318</v>
      </c>
      <c r="B3878">
        <v>11583.59</v>
      </c>
      <c r="C3878">
        <v>3880.23</v>
      </c>
      <c r="D3878">
        <v>0.24</v>
      </c>
      <c r="E3878">
        <f t="shared" si="918"/>
        <v>6.6666666666666666E-6</v>
      </c>
      <c r="G3878">
        <f t="shared" si="919"/>
        <v>-3.2886443677877498E-3</v>
      </c>
      <c r="H3878">
        <f t="shared" si="920"/>
        <v>1.7710675716495268E-3</v>
      </c>
      <c r="K3878" s="25">
        <v>3876</v>
      </c>
      <c r="U3878">
        <f t="shared" si="927"/>
        <v>-0.24305624323137484</v>
      </c>
      <c r="V3878">
        <f t="shared" si="928"/>
        <v>0.78137015142747746</v>
      </c>
      <c r="W3878">
        <f t="shared" si="929"/>
        <v>0.4616860918038973</v>
      </c>
      <c r="Y3878">
        <f t="shared" si="930"/>
        <v>-1.2152812161568742</v>
      </c>
      <c r="Z3878">
        <f t="shared" si="931"/>
        <v>3.9068507571373874</v>
      </c>
      <c r="AA3878">
        <f t="shared" si="932"/>
        <v>-1.6915695409805132</v>
      </c>
      <c r="AC3878">
        <f t="shared" si="921"/>
        <v>2.1853650663290029E-3</v>
      </c>
      <c r="AD3878">
        <f t="shared" si="923"/>
        <v>2.4952037477415931</v>
      </c>
      <c r="AE3878">
        <f t="shared" si="924"/>
        <v>0.91437038829076711</v>
      </c>
      <c r="AG3878">
        <f t="shared" si="922"/>
        <v>1.0907936442756129E-2</v>
      </c>
      <c r="AH3878">
        <f t="shared" si="925"/>
        <v>3.5053995741368031</v>
      </c>
      <c r="AI3878">
        <f t="shared" si="926"/>
        <v>1.2543045151691712</v>
      </c>
    </row>
    <row r="3879" spans="1:35" x14ac:dyDescent="0.2">
      <c r="A3879" s="41">
        <v>42319</v>
      </c>
      <c r="B3879">
        <v>11702.63</v>
      </c>
      <c r="C3879">
        <v>3867.71</v>
      </c>
      <c r="D3879">
        <v>0.23</v>
      </c>
      <c r="E3879">
        <f t="shared" si="918"/>
        <v>6.3888888888888894E-6</v>
      </c>
      <c r="G3879">
        <f t="shared" si="919"/>
        <v>1.0276606820510658E-2</v>
      </c>
      <c r="H3879">
        <f t="shared" si="920"/>
        <v>-3.2266128554235139E-3</v>
      </c>
      <c r="K3879" s="25">
        <v>3877</v>
      </c>
      <c r="U3879">
        <f t="shared" si="927"/>
        <v>-0.24305624323137484</v>
      </c>
      <c r="V3879">
        <f t="shared" si="928"/>
        <v>0.78137015142747746</v>
      </c>
      <c r="W3879">
        <f t="shared" si="929"/>
        <v>0.4616860918038973</v>
      </c>
      <c r="Y3879">
        <f t="shared" si="930"/>
        <v>-1.2152812161568742</v>
      </c>
      <c r="Z3879">
        <f t="shared" si="931"/>
        <v>3.9068507571373874</v>
      </c>
      <c r="AA3879">
        <f t="shared" si="932"/>
        <v>-1.6915695409805132</v>
      </c>
      <c r="AC3879">
        <f t="shared" si="921"/>
        <v>-5.0158945151206674E-3</v>
      </c>
      <c r="AD3879">
        <f t="shared" si="923"/>
        <v>2.4826880689491877</v>
      </c>
      <c r="AE3879">
        <f t="shared" si="924"/>
        <v>0.90934187195257499</v>
      </c>
      <c r="AG3879">
        <f t="shared" si="922"/>
        <v>-2.5106139242270006E-2</v>
      </c>
      <c r="AH3879">
        <f t="shared" si="925"/>
        <v>3.4173925243287306</v>
      </c>
      <c r="AI3879">
        <f t="shared" si="926"/>
        <v>1.228877840497816</v>
      </c>
    </row>
    <row r="3880" spans="1:35" x14ac:dyDescent="0.2">
      <c r="A3880" s="41">
        <v>42320</v>
      </c>
      <c r="B3880">
        <v>11596.74</v>
      </c>
      <c r="C3880">
        <v>3814.29</v>
      </c>
      <c r="D3880">
        <v>0.17</v>
      </c>
      <c r="E3880">
        <f t="shared" si="918"/>
        <v>4.7222222222222223E-6</v>
      </c>
      <c r="G3880">
        <f t="shared" si="919"/>
        <v>-9.0483933953307439E-3</v>
      </c>
      <c r="H3880">
        <f t="shared" si="920"/>
        <v>-1.3811790439303896E-2</v>
      </c>
      <c r="K3880" s="25">
        <v>3878</v>
      </c>
      <c r="U3880">
        <f t="shared" si="927"/>
        <v>-0.24305624323137484</v>
      </c>
      <c r="V3880">
        <f t="shared" si="928"/>
        <v>0.78137015142747746</v>
      </c>
      <c r="W3880">
        <f t="shared" si="929"/>
        <v>0.4616860918038973</v>
      </c>
      <c r="Y3880">
        <f t="shared" si="930"/>
        <v>-1.2152812161568742</v>
      </c>
      <c r="Z3880">
        <f t="shared" si="931"/>
        <v>3.9068507571373874</v>
      </c>
      <c r="AA3880">
        <f t="shared" si="932"/>
        <v>-1.6915695409805132</v>
      </c>
      <c r="AC3880">
        <f t="shared" si="921"/>
        <v>-8.5899026199527159E-3</v>
      </c>
      <c r="AD3880">
        <f t="shared" si="923"/>
        <v>2.4613620202011957</v>
      </c>
      <c r="AE3880">
        <f t="shared" si="924"/>
        <v>0.90071486347584107</v>
      </c>
      <c r="AG3880">
        <f t="shared" si="922"/>
        <v>-4.2975068655319137E-2</v>
      </c>
      <c r="AH3880">
        <f t="shared" si="925"/>
        <v>3.2705298459735288</v>
      </c>
      <c r="AI3880">
        <f t="shared" si="926"/>
        <v>1.184952004191137</v>
      </c>
    </row>
    <row r="3881" spans="1:35" x14ac:dyDescent="0.2">
      <c r="A3881" s="41">
        <v>42321</v>
      </c>
      <c r="B3881">
        <v>11491.48</v>
      </c>
      <c r="C3881">
        <v>3771.59</v>
      </c>
      <c r="D3881">
        <v>0.24</v>
      </c>
      <c r="E3881">
        <f t="shared" si="918"/>
        <v>6.6666666666666666E-6</v>
      </c>
      <c r="G3881">
        <f t="shared" si="919"/>
        <v>-9.0766887935747644E-3</v>
      </c>
      <c r="H3881">
        <f t="shared" si="920"/>
        <v>-1.119474397594305E-2</v>
      </c>
      <c r="K3881" s="25">
        <v>3879</v>
      </c>
      <c r="U3881">
        <f t="shared" si="927"/>
        <v>-0.24305624323137484</v>
      </c>
      <c r="V3881">
        <f t="shared" si="928"/>
        <v>0.78137015142747746</v>
      </c>
      <c r="W3881">
        <f t="shared" si="929"/>
        <v>0.4616860918038973</v>
      </c>
      <c r="Y3881">
        <f t="shared" si="930"/>
        <v>-1.2152812161568742</v>
      </c>
      <c r="Z3881">
        <f t="shared" si="931"/>
        <v>3.9068507571373874</v>
      </c>
      <c r="AA3881">
        <f t="shared" si="932"/>
        <v>-1.6915695409805132</v>
      </c>
      <c r="AC3881">
        <f t="shared" si="921"/>
        <v>-6.5389127322054534E-3</v>
      </c>
      <c r="AD3881">
        <f t="shared" si="923"/>
        <v>2.4452673887487353</v>
      </c>
      <c r="AE3881">
        <f t="shared" si="924"/>
        <v>0.89415447839873208</v>
      </c>
      <c r="AG3881">
        <f t="shared" si="922"/>
        <v>-3.2713452549916151E-2</v>
      </c>
      <c r="AH3881">
        <f t="shared" si="925"/>
        <v>3.163539523044189</v>
      </c>
      <c r="AI3881">
        <f t="shared" si="926"/>
        <v>1.1516915029815378</v>
      </c>
    </row>
    <row r="3882" spans="1:35" x14ac:dyDescent="0.2">
      <c r="A3882" s="41">
        <v>42324</v>
      </c>
      <c r="B3882">
        <v>11481.54</v>
      </c>
      <c r="C3882">
        <v>3828.46</v>
      </c>
      <c r="D3882">
        <v>0.23</v>
      </c>
      <c r="E3882">
        <f t="shared" si="918"/>
        <v>6.3888888888888894E-6</v>
      </c>
      <c r="G3882">
        <f t="shared" si="919"/>
        <v>-8.649886698666047E-4</v>
      </c>
      <c r="H3882">
        <f t="shared" si="920"/>
        <v>1.5078521260264209E-2</v>
      </c>
      <c r="K3882" s="25">
        <v>3880</v>
      </c>
      <c r="U3882">
        <f t="shared" si="927"/>
        <v>-0.3897357708515572</v>
      </c>
      <c r="V3882">
        <f t="shared" si="928"/>
        <v>1.022424110870831</v>
      </c>
      <c r="W3882">
        <f t="shared" si="929"/>
        <v>0.36731165998072624</v>
      </c>
      <c r="Y3882">
        <f t="shared" si="930"/>
        <v>-1.948678854257786</v>
      </c>
      <c r="Z3882">
        <f t="shared" si="931"/>
        <v>5.1121205543541546</v>
      </c>
      <c r="AA3882">
        <f t="shared" si="932"/>
        <v>-2.1634417000963686</v>
      </c>
      <c r="AC3882">
        <f t="shared" si="921"/>
        <v>1.1995225244249256E-2</v>
      </c>
      <c r="AD3882">
        <f t="shared" si="923"/>
        <v>2.4745989218591937</v>
      </c>
      <c r="AE3882">
        <f t="shared" si="924"/>
        <v>0.90607833111478175</v>
      </c>
      <c r="AG3882">
        <f t="shared" si="922"/>
        <v>5.9949459554579615E-2</v>
      </c>
      <c r="AH3882">
        <f t="shared" si="925"/>
        <v>3.3531920077302404</v>
      </c>
      <c r="AI3882">
        <f t="shared" si="926"/>
        <v>1.2099127303033113</v>
      </c>
    </row>
    <row r="3883" spans="1:35" x14ac:dyDescent="0.2">
      <c r="A3883" s="41">
        <v>42325</v>
      </c>
      <c r="B3883">
        <v>11684.64</v>
      </c>
      <c r="C3883">
        <v>3824.14</v>
      </c>
      <c r="D3883">
        <v>0.19500000000000001</v>
      </c>
      <c r="E3883">
        <f t="shared" si="918"/>
        <v>5.4166666666666668E-6</v>
      </c>
      <c r="G3883">
        <f t="shared" si="919"/>
        <v>1.7689264680521823E-2</v>
      </c>
      <c r="H3883">
        <f t="shared" si="920"/>
        <v>-1.1283910501873244E-3</v>
      </c>
      <c r="K3883" s="25">
        <v>3881</v>
      </c>
      <c r="U3883">
        <f t="shared" si="927"/>
        <v>-0.3897357708515572</v>
      </c>
      <c r="V3883">
        <f t="shared" si="928"/>
        <v>1.022424110870831</v>
      </c>
      <c r="W3883">
        <f t="shared" si="929"/>
        <v>0.36731165998072624</v>
      </c>
      <c r="Y3883">
        <f t="shared" si="930"/>
        <v>-1.948678854257786</v>
      </c>
      <c r="Z3883">
        <f t="shared" si="931"/>
        <v>5.1121205543541546</v>
      </c>
      <c r="AA3883">
        <f t="shared" si="932"/>
        <v>-2.1634417000963686</v>
      </c>
      <c r="AC3883">
        <f t="shared" si="921"/>
        <v>-8.0454867088795654E-3</v>
      </c>
      <c r="AD3883">
        <f t="shared" si="923"/>
        <v>2.4546895691235679</v>
      </c>
      <c r="AE3883">
        <f t="shared" si="924"/>
        <v>0.89800030482903492</v>
      </c>
      <c r="AG3883">
        <f t="shared" si="922"/>
        <v>-4.0252989099953382E-2</v>
      </c>
      <c r="AH3883">
        <f t="shared" si="925"/>
        <v>3.2182160063930243</v>
      </c>
      <c r="AI3883">
        <f t="shared" si="926"/>
        <v>1.1688271707403901</v>
      </c>
    </row>
    <row r="3884" spans="1:35" x14ac:dyDescent="0.2">
      <c r="A3884" s="41">
        <v>42326</v>
      </c>
      <c r="B3884">
        <v>11669.06</v>
      </c>
      <c r="C3884">
        <v>3886.26</v>
      </c>
      <c r="D3884">
        <v>0.19500000000000001</v>
      </c>
      <c r="E3884">
        <f t="shared" si="918"/>
        <v>5.4166666666666668E-6</v>
      </c>
      <c r="G3884">
        <f t="shared" si="919"/>
        <v>-1.3333744129044565E-3</v>
      </c>
      <c r="H3884">
        <f t="shared" si="920"/>
        <v>1.6244175160951311E-2</v>
      </c>
      <c r="K3884" s="25">
        <v>3882</v>
      </c>
      <c r="U3884">
        <f t="shared" si="927"/>
        <v>-0.3897357708515572</v>
      </c>
      <c r="V3884">
        <f t="shared" si="928"/>
        <v>1.022424110870831</v>
      </c>
      <c r="W3884">
        <f t="shared" si="929"/>
        <v>0.36731165998072624</v>
      </c>
      <c r="Y3884">
        <f t="shared" si="930"/>
        <v>-1.948678854257786</v>
      </c>
      <c r="Z3884">
        <f t="shared" si="931"/>
        <v>5.1121205543541546</v>
      </c>
      <c r="AA3884">
        <f t="shared" si="932"/>
        <v>-2.1634417000963686</v>
      </c>
      <c r="AC3884">
        <f t="shared" si="921"/>
        <v>1.7130089655237636E-2</v>
      </c>
      <c r="AD3884">
        <f t="shared" si="923"/>
        <v>2.4967386215184311</v>
      </c>
      <c r="AE3884">
        <f t="shared" si="924"/>
        <v>0.91498532881358119</v>
      </c>
      <c r="AG3884">
        <f t="shared" si="922"/>
        <v>8.5628781609521518E-2</v>
      </c>
      <c r="AH3884">
        <f t="shared" si="925"/>
        <v>3.4937879219767192</v>
      </c>
      <c r="AI3884">
        <f t="shared" si="926"/>
        <v>1.2509865120954167</v>
      </c>
    </row>
    <row r="3885" spans="1:35" x14ac:dyDescent="0.2">
      <c r="A3885" s="41">
        <v>42327</v>
      </c>
      <c r="B3885">
        <v>11902.53</v>
      </c>
      <c r="C3885">
        <v>3882.06</v>
      </c>
      <c r="D3885">
        <v>0.13500000000000001</v>
      </c>
      <c r="E3885">
        <f t="shared" si="918"/>
        <v>3.7500000000000001E-6</v>
      </c>
      <c r="G3885">
        <f t="shared" si="919"/>
        <v>2.0007609867461577E-2</v>
      </c>
      <c r="H3885">
        <f t="shared" si="920"/>
        <v>-1.0807305738680048E-3</v>
      </c>
      <c r="K3885" s="25">
        <v>3883</v>
      </c>
      <c r="U3885">
        <f t="shared" si="927"/>
        <v>-0.3897357708515572</v>
      </c>
      <c r="V3885">
        <f t="shared" si="928"/>
        <v>1.022424110870831</v>
      </c>
      <c r="W3885">
        <f t="shared" si="929"/>
        <v>0.36731165998072624</v>
      </c>
      <c r="Y3885">
        <f t="shared" si="930"/>
        <v>-1.948678854257786</v>
      </c>
      <c r="Z3885">
        <f t="shared" si="931"/>
        <v>5.1121205543541546</v>
      </c>
      <c r="AA3885">
        <f t="shared" si="932"/>
        <v>-2.1634417000963686</v>
      </c>
      <c r="AC3885">
        <f t="shared" si="921"/>
        <v>-8.9006566458453822E-3</v>
      </c>
      <c r="AD3885">
        <f t="shared" si="923"/>
        <v>2.4745160083138744</v>
      </c>
      <c r="AE3885">
        <f t="shared" si="924"/>
        <v>0.90604482470141401</v>
      </c>
      <c r="AG3885">
        <f t="shared" si="922"/>
        <v>-4.4524949895893576E-2</v>
      </c>
      <c r="AH3885">
        <f t="shared" si="925"/>
        <v>3.3382271898038276</v>
      </c>
      <c r="AI3885">
        <f t="shared" si="926"/>
        <v>1.2054398845783865</v>
      </c>
    </row>
    <row r="3886" spans="1:35" x14ac:dyDescent="0.2">
      <c r="A3886" s="41">
        <v>42328</v>
      </c>
      <c r="B3886">
        <v>11865.09</v>
      </c>
      <c r="C3886">
        <v>3897.45</v>
      </c>
      <c r="D3886">
        <v>0.19500000000000001</v>
      </c>
      <c r="E3886">
        <f t="shared" si="918"/>
        <v>5.4166666666666668E-6</v>
      </c>
      <c r="G3886">
        <f t="shared" si="919"/>
        <v>-3.1455497276629851E-3</v>
      </c>
      <c r="H3886">
        <f t="shared" si="920"/>
        <v>3.964390040339375E-3</v>
      </c>
      <c r="K3886" s="25">
        <v>3884</v>
      </c>
      <c r="U3886">
        <f t="shared" si="927"/>
        <v>-0.3897357708515572</v>
      </c>
      <c r="V3886">
        <f t="shared" si="928"/>
        <v>1.022424110870831</v>
      </c>
      <c r="W3886">
        <f t="shared" si="929"/>
        <v>0.36731165998072624</v>
      </c>
      <c r="Y3886">
        <f t="shared" si="930"/>
        <v>-1.948678854257786</v>
      </c>
      <c r="Z3886">
        <f t="shared" si="931"/>
        <v>5.1121205543541546</v>
      </c>
      <c r="AA3886">
        <f t="shared" si="932"/>
        <v>-2.1634417000963686</v>
      </c>
      <c r="AC3886">
        <f t="shared" si="921"/>
        <v>5.2805986287267305E-3</v>
      </c>
      <c r="AD3886">
        <f t="shared" si="923"/>
        <v>2.4875829341541391</v>
      </c>
      <c r="AE3886">
        <f t="shared" si="924"/>
        <v>0.91131152985830477</v>
      </c>
      <c r="AG3886">
        <f t="shared" si="922"/>
        <v>2.6387993143633649E-2</v>
      </c>
      <c r="AH3886">
        <f t="shared" si="925"/>
        <v>3.4263163060002628</v>
      </c>
      <c r="AI3886">
        <f t="shared" si="926"/>
        <v>1.2314857208008376</v>
      </c>
    </row>
    <row r="3887" spans="1:35" x14ac:dyDescent="0.2">
      <c r="A3887" s="41">
        <v>42331</v>
      </c>
      <c r="B3887">
        <v>11778.73</v>
      </c>
      <c r="C3887">
        <v>3892.8</v>
      </c>
      <c r="D3887">
        <v>0.23</v>
      </c>
      <c r="E3887">
        <f t="shared" si="918"/>
        <v>6.3888888888888894E-6</v>
      </c>
      <c r="G3887">
        <f t="shared" si="919"/>
        <v>-7.2784951483722904E-3</v>
      </c>
      <c r="H3887">
        <f t="shared" si="920"/>
        <v>-1.1930877881690942E-3</v>
      </c>
      <c r="K3887" s="25">
        <v>3885</v>
      </c>
      <c r="U3887">
        <f t="shared" si="927"/>
        <v>0.13121927798957611</v>
      </c>
      <c r="V3887">
        <f t="shared" si="928"/>
        <v>-2.3393507156461265E-2</v>
      </c>
      <c r="W3887">
        <f t="shared" si="929"/>
        <v>0.89217422916688516</v>
      </c>
      <c r="Y3887">
        <f t="shared" si="930"/>
        <v>0.65609638994788055</v>
      </c>
      <c r="Z3887">
        <f t="shared" si="931"/>
        <v>-0.11696753578230633</v>
      </c>
      <c r="AA3887">
        <f t="shared" si="932"/>
        <v>0.46087114583442579</v>
      </c>
      <c r="AC3887">
        <f t="shared" si="921"/>
        <v>1.6188378011054569E-3</v>
      </c>
      <c r="AD3887">
        <f t="shared" si="923"/>
        <v>2.4916099274413326</v>
      </c>
      <c r="AE3887">
        <f t="shared" si="924"/>
        <v>0.91292905875391051</v>
      </c>
      <c r="AG3887">
        <f t="shared" si="922"/>
        <v>8.072522338860617E-3</v>
      </c>
      <c r="AH3887">
        <f t="shared" si="925"/>
        <v>3.4539753209204527</v>
      </c>
      <c r="AI3887">
        <f t="shared" si="926"/>
        <v>1.2395258346267128</v>
      </c>
    </row>
    <row r="3888" spans="1:35" x14ac:dyDescent="0.2">
      <c r="A3888" s="41">
        <v>42332</v>
      </c>
      <c r="B3888">
        <v>11634.88</v>
      </c>
      <c r="C3888">
        <v>3897.67</v>
      </c>
      <c r="D3888">
        <v>0.17</v>
      </c>
      <c r="E3888">
        <f t="shared" si="918"/>
        <v>4.7222222222222223E-6</v>
      </c>
      <c r="G3888">
        <f t="shared" si="919"/>
        <v>-1.2212691860667523E-2</v>
      </c>
      <c r="H3888">
        <f t="shared" si="920"/>
        <v>1.2510275380188786E-3</v>
      </c>
      <c r="K3888" s="25">
        <v>3886</v>
      </c>
      <c r="U3888">
        <f t="shared" si="927"/>
        <v>0.13121927798957611</v>
      </c>
      <c r="V3888">
        <f t="shared" si="928"/>
        <v>-2.3393507156461265E-2</v>
      </c>
      <c r="W3888">
        <f t="shared" si="929"/>
        <v>0.89217422916688516</v>
      </c>
      <c r="Y3888">
        <f t="shared" si="930"/>
        <v>0.65609638994788055</v>
      </c>
      <c r="Z3888">
        <f t="shared" si="931"/>
        <v>-0.11696753578230633</v>
      </c>
      <c r="AA3888">
        <f t="shared" si="932"/>
        <v>0.46087114583442579</v>
      </c>
      <c r="AC3888">
        <f t="shared" si="921"/>
        <v>-1.6261065279098625E-3</v>
      </c>
      <c r="AD3888">
        <f t="shared" si="923"/>
        <v>2.4875583042733154</v>
      </c>
      <c r="AE3888">
        <f t="shared" si="924"/>
        <v>0.91130162867976794</v>
      </c>
      <c r="AG3888">
        <f t="shared" si="922"/>
        <v>-8.1560881951048686E-3</v>
      </c>
      <c r="AH3888">
        <f t="shared" si="925"/>
        <v>3.4258043935793099</v>
      </c>
      <c r="AI3888">
        <f t="shared" si="926"/>
        <v>1.2313363035782434</v>
      </c>
    </row>
    <row r="3889" spans="1:35" x14ac:dyDescent="0.2">
      <c r="A3889" s="41">
        <v>42333</v>
      </c>
      <c r="B3889">
        <v>11841.6</v>
      </c>
      <c r="C3889">
        <v>3897.57</v>
      </c>
      <c r="D3889">
        <v>0.23</v>
      </c>
      <c r="E3889">
        <f t="shared" si="918"/>
        <v>6.3888888888888894E-6</v>
      </c>
      <c r="G3889">
        <f t="shared" si="919"/>
        <v>1.7767265326329208E-2</v>
      </c>
      <c r="H3889">
        <f t="shared" si="920"/>
        <v>-2.5656353667680702E-5</v>
      </c>
      <c r="K3889" s="25">
        <v>3887</v>
      </c>
      <c r="U3889">
        <f t="shared" si="927"/>
        <v>0.13121927798957611</v>
      </c>
      <c r="V3889">
        <f t="shared" si="928"/>
        <v>-2.3393507156461265E-2</v>
      </c>
      <c r="W3889">
        <f t="shared" si="929"/>
        <v>0.89217422916688516</v>
      </c>
      <c r="Y3889">
        <f t="shared" si="930"/>
        <v>0.65609638994788055</v>
      </c>
      <c r="Z3889">
        <f t="shared" si="931"/>
        <v>-0.11696753578230633</v>
      </c>
      <c r="AA3889">
        <f t="shared" si="932"/>
        <v>0.46087114583442579</v>
      </c>
      <c r="AC3889">
        <f t="shared" si="921"/>
        <v>2.3362209650343484E-3</v>
      </c>
      <c r="AD3889">
        <f t="shared" si="923"/>
        <v>2.4933697901355041</v>
      </c>
      <c r="AE3889">
        <f t="shared" si="924"/>
        <v>0.9136351249234792</v>
      </c>
      <c r="AG3889">
        <f t="shared" si="922"/>
        <v>1.1662215936282853E-2</v>
      </c>
      <c r="AH3889">
        <f t="shared" si="925"/>
        <v>3.4657568641726986</v>
      </c>
      <c r="AI3889">
        <f t="shared" si="926"/>
        <v>1.2429310400079141</v>
      </c>
    </row>
    <row r="3890" spans="1:35" x14ac:dyDescent="0.2">
      <c r="A3890" s="41">
        <v>42334</v>
      </c>
      <c r="B3890">
        <v>12021.36</v>
      </c>
      <c r="C3890">
        <v>3897.57</v>
      </c>
      <c r="D3890">
        <v>0.22500000000000001</v>
      </c>
      <c r="E3890">
        <f t="shared" si="918"/>
        <v>6.2500000000000003E-6</v>
      </c>
      <c r="G3890">
        <f t="shared" si="919"/>
        <v>1.5180381029590614E-2</v>
      </c>
      <c r="H3890">
        <f t="shared" si="920"/>
        <v>0</v>
      </c>
      <c r="K3890" s="25">
        <v>3888</v>
      </c>
      <c r="U3890">
        <f t="shared" si="927"/>
        <v>0.13121927798957611</v>
      </c>
      <c r="V3890">
        <f t="shared" si="928"/>
        <v>-2.3393507156461265E-2</v>
      </c>
      <c r="W3890">
        <f t="shared" si="929"/>
        <v>0.89217422916688516</v>
      </c>
      <c r="Y3890">
        <f t="shared" si="930"/>
        <v>0.65609638994788055</v>
      </c>
      <c r="Z3890">
        <f t="shared" si="931"/>
        <v>-0.11696753578230633</v>
      </c>
      <c r="AA3890">
        <f t="shared" si="932"/>
        <v>0.46087114583442579</v>
      </c>
      <c r="AC3890">
        <f t="shared" si="921"/>
        <v>1.9976586403292157E-3</v>
      </c>
      <c r="AD3890">
        <f t="shared" si="923"/>
        <v>2.498350691840304</v>
      </c>
      <c r="AE3890">
        <f t="shared" si="924"/>
        <v>0.91563079089712396</v>
      </c>
      <c r="AG3890">
        <f t="shared" si="922"/>
        <v>9.9627376460905241E-3</v>
      </c>
      <c r="AH3890">
        <f t="shared" si="925"/>
        <v>3.5002852905555883</v>
      </c>
      <c r="AI3890">
        <f t="shared" si="926"/>
        <v>1.2528444767607909</v>
      </c>
    </row>
    <row r="3891" spans="1:35" x14ac:dyDescent="0.2">
      <c r="A3891" s="41">
        <v>42335</v>
      </c>
      <c r="B3891">
        <v>11965.63</v>
      </c>
      <c r="C3891">
        <v>3900.74</v>
      </c>
      <c r="D3891">
        <v>0.23</v>
      </c>
      <c r="E3891">
        <f t="shared" si="918"/>
        <v>6.3888888888888894E-6</v>
      </c>
      <c r="G3891">
        <f t="shared" si="919"/>
        <v>-4.6359147384323722E-3</v>
      </c>
      <c r="H3891">
        <f t="shared" si="920"/>
        <v>8.1332727827841905E-4</v>
      </c>
      <c r="K3891" s="25">
        <v>3889</v>
      </c>
      <c r="U3891">
        <f t="shared" si="927"/>
        <v>0.13121927798957611</v>
      </c>
      <c r="V3891">
        <f t="shared" si="928"/>
        <v>-2.3393507156461265E-2</v>
      </c>
      <c r="W3891">
        <f t="shared" si="929"/>
        <v>0.89217422916688516</v>
      </c>
      <c r="Y3891">
        <f t="shared" si="930"/>
        <v>0.65609638994788055</v>
      </c>
      <c r="Z3891">
        <f t="shared" si="931"/>
        <v>-0.11696753578230633</v>
      </c>
      <c r="AA3891">
        <f t="shared" si="932"/>
        <v>0.46087114583442579</v>
      </c>
      <c r="AC3891">
        <f t="shared" si="921"/>
        <v>-6.2177187337098872E-4</v>
      </c>
      <c r="AD3891">
        <f t="shared" si="923"/>
        <v>2.4967972876503008</v>
      </c>
      <c r="AE3891">
        <f t="shared" si="924"/>
        <v>0.91500882564345865</v>
      </c>
      <c r="AG3891">
        <f t="shared" si="922"/>
        <v>-3.1338593668549441E-3</v>
      </c>
      <c r="AH3891">
        <f t="shared" si="925"/>
        <v>3.4893158887111162</v>
      </c>
      <c r="AI3891">
        <f t="shared" si="926"/>
        <v>1.2497056965732076</v>
      </c>
    </row>
    <row r="3892" spans="1:35" x14ac:dyDescent="0.2">
      <c r="A3892" s="41">
        <v>42338</v>
      </c>
      <c r="B3892">
        <v>12020.98</v>
      </c>
      <c r="C3892">
        <v>3882.84</v>
      </c>
      <c r="D3892">
        <v>0.2</v>
      </c>
      <c r="E3892">
        <f t="shared" si="918"/>
        <v>5.5555555555555558E-6</v>
      </c>
      <c r="G3892">
        <f t="shared" si="919"/>
        <v>4.6257489158531865E-3</v>
      </c>
      <c r="H3892">
        <f t="shared" si="920"/>
        <v>-4.5888728805302675E-3</v>
      </c>
      <c r="K3892" s="25">
        <v>3890</v>
      </c>
      <c r="U3892">
        <f t="shared" si="927"/>
        <v>-0.42276851606540083</v>
      </c>
      <c r="V3892">
        <f t="shared" si="928"/>
        <v>1.1220281527671843</v>
      </c>
      <c r="W3892">
        <f t="shared" si="929"/>
        <v>0.30074036329821663</v>
      </c>
      <c r="Y3892">
        <f t="shared" si="930"/>
        <v>-2.1138425803270042</v>
      </c>
      <c r="Z3892">
        <f t="shared" si="931"/>
        <v>5.6101407638359211</v>
      </c>
      <c r="AA3892">
        <f t="shared" si="932"/>
        <v>-2.4962981835089169</v>
      </c>
      <c r="AC3892">
        <f t="shared" si="921"/>
        <v>7.2003726548977283E-4</v>
      </c>
      <c r="AD3892">
        <f t="shared" si="923"/>
        <v>2.4985950747417829</v>
      </c>
      <c r="AE3892">
        <f t="shared" si="924"/>
        <v>0.9157286038064848</v>
      </c>
      <c r="AG3892">
        <f t="shared" si="922"/>
        <v>3.574630771893308E-3</v>
      </c>
      <c r="AH3892">
        <f t="shared" si="925"/>
        <v>3.5017889046597594</v>
      </c>
      <c r="AI3892">
        <f t="shared" si="926"/>
        <v>1.2532739535373467</v>
      </c>
    </row>
    <row r="3893" spans="1:35" x14ac:dyDescent="0.2">
      <c r="A3893" s="41">
        <v>42339</v>
      </c>
      <c r="B3893">
        <v>11945.64</v>
      </c>
      <c r="C3893">
        <v>3924.63</v>
      </c>
      <c r="D3893">
        <v>0.19500000000000001</v>
      </c>
      <c r="E3893">
        <f t="shared" si="918"/>
        <v>5.4166666666666668E-6</v>
      </c>
      <c r="G3893">
        <f t="shared" si="919"/>
        <v>-6.2673758711852233E-3</v>
      </c>
      <c r="H3893">
        <f t="shared" si="920"/>
        <v>1.0762740674351753E-2</v>
      </c>
      <c r="K3893" s="25">
        <v>3891</v>
      </c>
      <c r="U3893">
        <f t="shared" si="927"/>
        <v>-0.42276851606540083</v>
      </c>
      <c r="V3893">
        <f t="shared" si="928"/>
        <v>1.1220281527671843</v>
      </c>
      <c r="W3893">
        <f t="shared" si="929"/>
        <v>0.30074036329821663</v>
      </c>
      <c r="Y3893">
        <f t="shared" si="930"/>
        <v>-2.1138425803270042</v>
      </c>
      <c r="Z3893">
        <f t="shared" si="931"/>
        <v>5.6101407638359211</v>
      </c>
      <c r="AA3893">
        <f t="shared" si="932"/>
        <v>-2.4962981835089169</v>
      </c>
      <c r="AC3893">
        <f t="shared" si="921"/>
        <v>1.4727418014036313E-2</v>
      </c>
      <c r="AD3893">
        <f t="shared" si="923"/>
        <v>2.535392928855317</v>
      </c>
      <c r="AE3893">
        <f t="shared" si="924"/>
        <v>0.93034862655248585</v>
      </c>
      <c r="AG3893">
        <f t="shared" si="922"/>
        <v>7.3614867847959342E-2</v>
      </c>
      <c r="AH3893">
        <f t="shared" si="925"/>
        <v>3.7595726321077381</v>
      </c>
      <c r="AI3893">
        <f t="shared" si="926"/>
        <v>1.3243052892683524</v>
      </c>
    </row>
    <row r="3894" spans="1:35" x14ac:dyDescent="0.2">
      <c r="A3894" s="41">
        <v>42340</v>
      </c>
      <c r="B3894">
        <v>11831.47</v>
      </c>
      <c r="C3894">
        <v>3882.38</v>
      </c>
      <c r="D3894">
        <v>0.19500000000000001</v>
      </c>
      <c r="E3894">
        <f t="shared" si="918"/>
        <v>5.4166666666666668E-6</v>
      </c>
      <c r="G3894">
        <f t="shared" si="919"/>
        <v>-9.5574619693880002E-3</v>
      </c>
      <c r="H3894">
        <f t="shared" si="920"/>
        <v>-1.0765346032619635E-2</v>
      </c>
      <c r="K3894" s="25">
        <v>3892</v>
      </c>
      <c r="U3894">
        <f t="shared" si="927"/>
        <v>-0.42276851606540083</v>
      </c>
      <c r="V3894">
        <f t="shared" si="928"/>
        <v>1.1220281527671843</v>
      </c>
      <c r="W3894">
        <f t="shared" si="929"/>
        <v>0.30074036329821663</v>
      </c>
      <c r="Y3894">
        <f t="shared" si="930"/>
        <v>-2.1138425803270042</v>
      </c>
      <c r="Z3894">
        <f t="shared" si="931"/>
        <v>5.6101407638359211</v>
      </c>
      <c r="AA3894">
        <f t="shared" si="932"/>
        <v>-2.4962981835089169</v>
      </c>
      <c r="AC3894">
        <f t="shared" si="921"/>
        <v>-8.0367982984288783E-3</v>
      </c>
      <c r="AD3894">
        <f t="shared" si="923"/>
        <v>2.5150164872788441</v>
      </c>
      <c r="AE3894">
        <f t="shared" si="924"/>
        <v>0.92227935910828285</v>
      </c>
      <c r="AG3894">
        <f t="shared" si="922"/>
        <v>-4.0205658158811053E-2</v>
      </c>
      <c r="AH3894">
        <f t="shared" si="925"/>
        <v>3.6084165400379931</v>
      </c>
      <c r="AI3894">
        <f t="shared" si="926"/>
        <v>1.2832690445494011</v>
      </c>
    </row>
    <row r="3895" spans="1:35" x14ac:dyDescent="0.2">
      <c r="A3895" s="41">
        <v>42341</v>
      </c>
      <c r="B3895">
        <v>11707.47</v>
      </c>
      <c r="C3895">
        <v>3826.74</v>
      </c>
      <c r="D3895">
        <v>0.19500000000000001</v>
      </c>
      <c r="E3895">
        <f t="shared" si="918"/>
        <v>5.4166666666666668E-6</v>
      </c>
      <c r="G3895">
        <f t="shared" si="919"/>
        <v>-1.0480523552863677E-2</v>
      </c>
      <c r="H3895">
        <f t="shared" si="920"/>
        <v>-1.4331415265893686E-2</v>
      </c>
      <c r="K3895" s="25">
        <v>3893</v>
      </c>
      <c r="U3895">
        <f t="shared" si="927"/>
        <v>-0.42276851606540083</v>
      </c>
      <c r="V3895">
        <f t="shared" si="928"/>
        <v>1.1220281527671843</v>
      </c>
      <c r="W3895">
        <f t="shared" si="929"/>
        <v>0.30074036329821663</v>
      </c>
      <c r="Y3895">
        <f t="shared" si="930"/>
        <v>-2.1138425803270042</v>
      </c>
      <c r="Z3895">
        <f t="shared" si="931"/>
        <v>5.6101407638359211</v>
      </c>
      <c r="AA3895">
        <f t="shared" si="932"/>
        <v>-2.4962981835089169</v>
      </c>
      <c r="AC3895">
        <f t="shared" si="921"/>
        <v>-1.1647786996996258E-2</v>
      </c>
      <c r="AD3895">
        <f t="shared" si="923"/>
        <v>2.4857221109410861</v>
      </c>
      <c r="AE3895">
        <f t="shared" si="924"/>
        <v>0.91056320523996104</v>
      </c>
      <c r="AG3895">
        <f t="shared" si="922"/>
        <v>-5.8260601651647967E-2</v>
      </c>
      <c r="AH3895">
        <f t="shared" si="925"/>
        <v>3.3981880214056219</v>
      </c>
      <c r="AI3895">
        <f t="shared" si="926"/>
        <v>1.2232423546811486</v>
      </c>
    </row>
    <row r="3896" spans="1:35" x14ac:dyDescent="0.2">
      <c r="A3896" s="41">
        <v>42342</v>
      </c>
      <c r="B3896">
        <v>11707.78</v>
      </c>
      <c r="C3896">
        <v>3905.31</v>
      </c>
      <c r="D3896">
        <v>0.2</v>
      </c>
      <c r="E3896">
        <f t="shared" si="918"/>
        <v>5.5555555555555558E-6</v>
      </c>
      <c r="G3896">
        <f t="shared" si="919"/>
        <v>2.6478820787182002E-5</v>
      </c>
      <c r="H3896">
        <f t="shared" si="920"/>
        <v>2.053183649790688E-2</v>
      </c>
      <c r="K3896" s="25">
        <v>3894</v>
      </c>
      <c r="U3896">
        <f t="shared" si="927"/>
        <v>-0.42276851606540083</v>
      </c>
      <c r="V3896">
        <f t="shared" si="928"/>
        <v>1.1220281527671843</v>
      </c>
      <c r="W3896">
        <f t="shared" si="929"/>
        <v>0.30074036329821663</v>
      </c>
      <c r="Y3896">
        <f t="shared" si="930"/>
        <v>-2.1138425803270042</v>
      </c>
      <c r="Z3896">
        <f t="shared" si="931"/>
        <v>5.6101407638359211</v>
      </c>
      <c r="AA3896">
        <f t="shared" si="932"/>
        <v>-2.4962981835089169</v>
      </c>
      <c r="AC3896">
        <f t="shared" si="921"/>
        <v>2.3027733177194153E-2</v>
      </c>
      <c r="AD3896">
        <f t="shared" si="923"/>
        <v>2.5429626564644892</v>
      </c>
      <c r="AE3896">
        <f t="shared" si="924"/>
        <v>0.93332980149711675</v>
      </c>
      <c r="AG3896">
        <f t="shared" si="922"/>
        <v>0.11511699921930407</v>
      </c>
      <c r="AH3896">
        <f t="shared" si="925"/>
        <v>3.7893772292128216</v>
      </c>
      <c r="AI3896">
        <f t="shared" si="926"/>
        <v>1.3322016861235002</v>
      </c>
    </row>
    <row r="3897" spans="1:35" x14ac:dyDescent="0.2">
      <c r="A3897" s="41">
        <v>42345</v>
      </c>
      <c r="B3897">
        <v>11813.84</v>
      </c>
      <c r="C3897">
        <v>3878.31</v>
      </c>
      <c r="D3897">
        <v>0.2</v>
      </c>
      <c r="E3897">
        <f t="shared" si="918"/>
        <v>5.5555555555555558E-6</v>
      </c>
      <c r="G3897">
        <f t="shared" si="919"/>
        <v>9.0589334613393382E-3</v>
      </c>
      <c r="H3897">
        <f t="shared" si="920"/>
        <v>-6.9136637040337389E-3</v>
      </c>
      <c r="K3897" s="25">
        <v>3895</v>
      </c>
      <c r="U3897">
        <f t="shared" si="927"/>
        <v>-0.26435524549355094</v>
      </c>
      <c r="V3897">
        <f t="shared" si="928"/>
        <v>1.0225830542751952</v>
      </c>
      <c r="W3897">
        <f t="shared" si="929"/>
        <v>0.24177219121835569</v>
      </c>
      <c r="Y3897">
        <f t="shared" si="930"/>
        <v>-1.3217762274677547</v>
      </c>
      <c r="Z3897">
        <f t="shared" si="931"/>
        <v>5.112915271375976</v>
      </c>
      <c r="AA3897">
        <f t="shared" si="932"/>
        <v>-2.7911390439082213</v>
      </c>
      <c r="AC3897">
        <f t="shared" si="921"/>
        <v>-1.1585486391480042E-2</v>
      </c>
      <c r="AD3897">
        <f t="shared" si="923"/>
        <v>2.5135011972139778</v>
      </c>
      <c r="AE3897">
        <f t="shared" si="924"/>
        <v>0.92167668046387674</v>
      </c>
      <c r="AG3897">
        <f t="shared" si="922"/>
        <v>-5.7949654179622431E-2</v>
      </c>
      <c r="AH3897">
        <f t="shared" si="925"/>
        <v>3.5697841292238031</v>
      </c>
      <c r="AI3897">
        <f t="shared" si="926"/>
        <v>1.2725051259587481</v>
      </c>
    </row>
    <row r="3898" spans="1:35" x14ac:dyDescent="0.2">
      <c r="A3898" s="41">
        <v>42346</v>
      </c>
      <c r="B3898">
        <v>11603.15</v>
      </c>
      <c r="C3898">
        <v>3853.48</v>
      </c>
      <c r="D3898">
        <v>0.23</v>
      </c>
      <c r="E3898">
        <f t="shared" si="918"/>
        <v>6.3888888888888894E-6</v>
      </c>
      <c r="G3898">
        <f t="shared" si="919"/>
        <v>-1.783416738334026E-2</v>
      </c>
      <c r="H3898">
        <f t="shared" si="920"/>
        <v>-6.4022731550597879E-3</v>
      </c>
      <c r="K3898" s="25">
        <v>3896</v>
      </c>
      <c r="U3898">
        <f t="shared" si="927"/>
        <v>-0.26435524549355094</v>
      </c>
      <c r="V3898">
        <f t="shared" si="928"/>
        <v>1.0225830542751952</v>
      </c>
      <c r="W3898">
        <f t="shared" si="929"/>
        <v>0.24177219121835569</v>
      </c>
      <c r="Y3898">
        <f t="shared" si="930"/>
        <v>-1.3217762274677547</v>
      </c>
      <c r="Z3898">
        <f t="shared" si="931"/>
        <v>5.112915271375976</v>
      </c>
      <c r="AA3898">
        <f t="shared" si="932"/>
        <v>-2.7911390439082213</v>
      </c>
      <c r="AC3898">
        <f t="shared" si="921"/>
        <v>-1.8309571615690331E-3</v>
      </c>
      <c r="AD3898">
        <f t="shared" si="923"/>
        <v>2.5088990841963268</v>
      </c>
      <c r="AE3898">
        <f t="shared" si="924"/>
        <v>0.91984404505139405</v>
      </c>
      <c r="AG3898">
        <f t="shared" si="922"/>
        <v>-9.1770080300673899E-3</v>
      </c>
      <c r="AH3898">
        <f t="shared" si="925"/>
        <v>3.537024191604309</v>
      </c>
      <c r="AI3898">
        <f t="shared" si="926"/>
        <v>1.2632857497827392</v>
      </c>
    </row>
    <row r="3899" spans="1:35" x14ac:dyDescent="0.2">
      <c r="A3899" s="41">
        <v>42347</v>
      </c>
      <c r="B3899">
        <v>11612.69</v>
      </c>
      <c r="C3899">
        <v>3823.9</v>
      </c>
      <c r="D3899">
        <v>0.23</v>
      </c>
      <c r="E3899">
        <f t="shared" si="918"/>
        <v>6.3888888888888894E-6</v>
      </c>
      <c r="G3899">
        <f t="shared" si="919"/>
        <v>8.2219052584865952E-4</v>
      </c>
      <c r="H3899">
        <f t="shared" si="920"/>
        <v>-7.6761784153544137E-3</v>
      </c>
      <c r="K3899" s="25">
        <v>3897</v>
      </c>
      <c r="U3899">
        <f t="shared" si="927"/>
        <v>-0.26435524549355094</v>
      </c>
      <c r="V3899">
        <f t="shared" si="928"/>
        <v>1.0225830542751952</v>
      </c>
      <c r="W3899">
        <f t="shared" si="929"/>
        <v>0.24177219121835569</v>
      </c>
      <c r="Y3899">
        <f t="shared" si="930"/>
        <v>-1.3217762274677547</v>
      </c>
      <c r="Z3899">
        <f t="shared" si="931"/>
        <v>5.112915271375976</v>
      </c>
      <c r="AA3899">
        <f t="shared" si="932"/>
        <v>-2.7911390439082213</v>
      </c>
      <c r="AC3899">
        <f t="shared" si="921"/>
        <v>-8.0653356917715219E-3</v>
      </c>
      <c r="AD3899">
        <f t="shared" si="923"/>
        <v>2.4886639708655052</v>
      </c>
      <c r="AE3899">
        <f t="shared" si="924"/>
        <v>0.91174600859258248</v>
      </c>
      <c r="AG3899">
        <f t="shared" si="922"/>
        <v>-4.0352234014413159E-2</v>
      </c>
      <c r="AH3899">
        <f t="shared" si="925"/>
        <v>3.3942973637100518</v>
      </c>
      <c r="AI3899">
        <f t="shared" si="926"/>
        <v>1.2220967775027018</v>
      </c>
    </row>
    <row r="3900" spans="1:35" x14ac:dyDescent="0.2">
      <c r="A3900" s="41">
        <v>42348</v>
      </c>
      <c r="B3900">
        <v>11592.51</v>
      </c>
      <c r="C3900">
        <v>3832.93</v>
      </c>
      <c r="D3900">
        <v>0.19500000000000001</v>
      </c>
      <c r="E3900">
        <f t="shared" si="918"/>
        <v>5.4166666666666668E-6</v>
      </c>
      <c r="G3900">
        <f t="shared" si="919"/>
        <v>-1.7377541293188993E-3</v>
      </c>
      <c r="H3900">
        <f t="shared" si="920"/>
        <v>2.361463427390817E-3</v>
      </c>
      <c r="K3900" s="25">
        <v>3898</v>
      </c>
      <c r="U3900">
        <f t="shared" si="927"/>
        <v>-0.26435524549355094</v>
      </c>
      <c r="V3900">
        <f t="shared" si="928"/>
        <v>1.0225830542751952</v>
      </c>
      <c r="W3900">
        <f t="shared" si="929"/>
        <v>0.24177219121835569</v>
      </c>
      <c r="Y3900">
        <f t="shared" si="930"/>
        <v>-1.3217762274677547</v>
      </c>
      <c r="Z3900">
        <f t="shared" si="931"/>
        <v>5.112915271375976</v>
      </c>
      <c r="AA3900">
        <f t="shared" si="932"/>
        <v>-2.7911390439082213</v>
      </c>
      <c r="AC3900">
        <f t="shared" si="921"/>
        <v>2.8757215592701193E-3</v>
      </c>
      <c r="AD3900">
        <f t="shared" si="923"/>
        <v>2.4958206755003016</v>
      </c>
      <c r="AE3900">
        <f t="shared" si="924"/>
        <v>0.91461760317474083</v>
      </c>
      <c r="AG3900">
        <f t="shared" si="922"/>
        <v>1.435305224079504E-2</v>
      </c>
      <c r="AH3900">
        <f t="shared" si="925"/>
        <v>3.4430158910921751</v>
      </c>
      <c r="AI3900">
        <f t="shared" si="926"/>
        <v>1.236347799824149</v>
      </c>
    </row>
    <row r="3901" spans="1:35" x14ac:dyDescent="0.2">
      <c r="A3901" s="41">
        <v>42349</v>
      </c>
      <c r="B3901">
        <v>11371</v>
      </c>
      <c r="C3901">
        <v>3759.09</v>
      </c>
      <c r="D3901">
        <v>0.17</v>
      </c>
      <c r="E3901">
        <f t="shared" si="918"/>
        <v>4.7222222222222223E-6</v>
      </c>
      <c r="G3901">
        <f t="shared" si="919"/>
        <v>-1.9108027510866949E-2</v>
      </c>
      <c r="H3901">
        <f t="shared" si="920"/>
        <v>-1.9264635670361758E-2</v>
      </c>
      <c r="K3901" s="25">
        <v>3899</v>
      </c>
      <c r="U3901">
        <f t="shared" si="927"/>
        <v>-0.26435524549355094</v>
      </c>
      <c r="V3901">
        <f t="shared" si="928"/>
        <v>1.0225830542751952</v>
      </c>
      <c r="W3901">
        <f t="shared" si="929"/>
        <v>0.24177219121835569</v>
      </c>
      <c r="Y3901">
        <f t="shared" si="930"/>
        <v>-1.3217762274677547</v>
      </c>
      <c r="Z3901">
        <f t="shared" si="931"/>
        <v>5.112915271375976</v>
      </c>
      <c r="AA3901">
        <f t="shared" si="932"/>
        <v>-2.7911390439082213</v>
      </c>
      <c r="AC3901">
        <f t="shared" si="921"/>
        <v>-1.4647073080395544E-2</v>
      </c>
      <c r="AD3901">
        <f t="shared" si="923"/>
        <v>2.4592642076706865</v>
      </c>
      <c r="AE3901">
        <f t="shared" si="924"/>
        <v>0.8998622026312828</v>
      </c>
      <c r="AG3901">
        <f t="shared" si="922"/>
        <v>-7.3257032068644382E-2</v>
      </c>
      <c r="AH3901">
        <f t="shared" si="925"/>
        <v>3.1907907655455832</v>
      </c>
      <c r="AI3901">
        <f t="shared" si="926"/>
        <v>1.1602687749631435</v>
      </c>
    </row>
    <row r="3902" spans="1:35" x14ac:dyDescent="0.2">
      <c r="A3902" s="41">
        <v>42352</v>
      </c>
      <c r="B3902">
        <v>11180.66</v>
      </c>
      <c r="C3902">
        <v>3777.22</v>
      </c>
      <c r="D3902">
        <v>0.25</v>
      </c>
      <c r="E3902">
        <f t="shared" si="918"/>
        <v>6.9444444444444448E-6</v>
      </c>
      <c r="G3902">
        <f t="shared" si="919"/>
        <v>-1.6739073080643756E-2</v>
      </c>
      <c r="H3902">
        <f t="shared" si="920"/>
        <v>4.8229757733918724E-3</v>
      </c>
      <c r="K3902" s="25">
        <v>3900</v>
      </c>
      <c r="U3902">
        <f t="shared" si="927"/>
        <v>-0.63460577590607437</v>
      </c>
      <c r="V3902">
        <f t="shared" si="928"/>
        <v>1.7631935644587471</v>
      </c>
      <c r="W3902">
        <f t="shared" si="929"/>
        <v>-0.12858778855267272</v>
      </c>
      <c r="Y3902">
        <f t="shared" si="930"/>
        <v>-3.1730288795303716</v>
      </c>
      <c r="Z3902">
        <f t="shared" si="931"/>
        <v>8.8159678222937359</v>
      </c>
      <c r="AA3902">
        <f t="shared" si="932"/>
        <v>-4.6429389427633643</v>
      </c>
      <c r="AC3902">
        <f t="shared" si="921"/>
        <v>9.3580967726324907E-3</v>
      </c>
      <c r="AD3902">
        <f t="shared" si="923"/>
        <v>2.4822782401155403</v>
      </c>
      <c r="AE3902">
        <f t="shared" si="924"/>
        <v>0.90917678368849975</v>
      </c>
      <c r="AG3902">
        <f t="shared" si="922"/>
        <v>4.6771594974273557E-2</v>
      </c>
      <c r="AH3902">
        <f t="shared" si="925"/>
        <v>3.3400291388793333</v>
      </c>
      <c r="AI3902">
        <f t="shared" si="926"/>
        <v>1.2059795311659234</v>
      </c>
    </row>
    <row r="3903" spans="1:35" x14ac:dyDescent="0.2">
      <c r="A3903" s="41">
        <v>42353</v>
      </c>
      <c r="B3903">
        <v>11412.97</v>
      </c>
      <c r="C3903">
        <v>3817.36</v>
      </c>
      <c r="D3903">
        <v>0.29499999999999998</v>
      </c>
      <c r="E3903">
        <f t="shared" si="918"/>
        <v>8.1944444444444447E-6</v>
      </c>
      <c r="G3903">
        <f t="shared" si="919"/>
        <v>2.0777843168471227E-2</v>
      </c>
      <c r="H3903">
        <f t="shared" si="920"/>
        <v>1.0626863142734691E-2</v>
      </c>
      <c r="K3903" s="25">
        <v>3901</v>
      </c>
      <c r="U3903">
        <f t="shared" si="927"/>
        <v>-0.63460577590607437</v>
      </c>
      <c r="V3903">
        <f t="shared" si="928"/>
        <v>1.7631935644587471</v>
      </c>
      <c r="W3903">
        <f t="shared" si="929"/>
        <v>-0.12858778855267272</v>
      </c>
      <c r="Y3903">
        <f t="shared" si="930"/>
        <v>-3.1730288795303716</v>
      </c>
      <c r="Z3903">
        <f t="shared" si="931"/>
        <v>8.8159678222937359</v>
      </c>
      <c r="AA3903">
        <f t="shared" si="932"/>
        <v>-4.6429389427633643</v>
      </c>
      <c r="AC3903">
        <f t="shared" si="921"/>
        <v>5.5505844473174156E-3</v>
      </c>
      <c r="AD3903">
        <f t="shared" si="923"/>
        <v>2.4960563351090399</v>
      </c>
      <c r="AE3903">
        <f t="shared" si="924"/>
        <v>0.91471202040834354</v>
      </c>
      <c r="AG3903">
        <f t="shared" si="922"/>
        <v>2.7725144458809303E-2</v>
      </c>
      <c r="AH3903">
        <f t="shared" si="925"/>
        <v>3.4326319292513956</v>
      </c>
      <c r="AI3903">
        <f t="shared" si="926"/>
        <v>1.2333272932458861</v>
      </c>
    </row>
    <row r="3904" spans="1:35" x14ac:dyDescent="0.2">
      <c r="A3904" s="41">
        <v>42354</v>
      </c>
      <c r="B3904">
        <v>11456.7</v>
      </c>
      <c r="C3904">
        <v>3873.12</v>
      </c>
      <c r="D3904">
        <v>0.08</v>
      </c>
      <c r="E3904">
        <f t="shared" si="918"/>
        <v>2.2222222222222221E-6</v>
      </c>
      <c r="G3904">
        <f t="shared" si="919"/>
        <v>3.8316056206229741E-3</v>
      </c>
      <c r="H3904">
        <f t="shared" si="920"/>
        <v>1.4606953496657313E-2</v>
      </c>
      <c r="K3904" s="25">
        <v>3902</v>
      </c>
      <c r="U3904">
        <f t="shared" si="927"/>
        <v>-0.63460577590607437</v>
      </c>
      <c r="V3904">
        <f t="shared" si="928"/>
        <v>1.7631935644587471</v>
      </c>
      <c r="W3904">
        <f t="shared" si="929"/>
        <v>-0.12858778855267272</v>
      </c>
      <c r="Y3904">
        <f t="shared" si="930"/>
        <v>-3.1730288795303716</v>
      </c>
      <c r="Z3904">
        <f t="shared" si="931"/>
        <v>8.8159678222937359</v>
      </c>
      <c r="AA3904">
        <f t="shared" si="932"/>
        <v>-4.6429389427633643</v>
      </c>
      <c r="AC3904">
        <f t="shared" si="921"/>
        <v>2.3322273638323319E-2</v>
      </c>
      <c r="AD3904">
        <f t="shared" si="923"/>
        <v>2.5542700439731236</v>
      </c>
      <c r="AE3904">
        <f t="shared" si="924"/>
        <v>0.93776648576138433</v>
      </c>
      <c r="AG3904">
        <f t="shared" si="922"/>
        <v>0.11657859041383883</v>
      </c>
      <c r="AH3904">
        <f t="shared" si="925"/>
        <v>3.8328033209730594</v>
      </c>
      <c r="AI3904">
        <f t="shared" si="926"/>
        <v>1.3435964730477499</v>
      </c>
    </row>
    <row r="3905" spans="1:35" x14ac:dyDescent="0.2">
      <c r="A3905" s="41">
        <v>42355</v>
      </c>
      <c r="B3905">
        <v>11634.17</v>
      </c>
      <c r="C3905">
        <v>3815.46</v>
      </c>
      <c r="D3905">
        <v>0.47</v>
      </c>
      <c r="E3905">
        <f t="shared" si="918"/>
        <v>1.3055555555555555E-5</v>
      </c>
      <c r="G3905">
        <f t="shared" si="919"/>
        <v>1.549049900931327E-2</v>
      </c>
      <c r="H3905">
        <f t="shared" si="920"/>
        <v>-1.4887222704176441E-2</v>
      </c>
      <c r="K3905" s="25">
        <v>3903</v>
      </c>
      <c r="U3905">
        <f t="shared" si="927"/>
        <v>-0.63460577590607437</v>
      </c>
      <c r="V3905">
        <f t="shared" si="928"/>
        <v>1.7631935644587471</v>
      </c>
      <c r="W3905">
        <f t="shared" si="929"/>
        <v>-0.12858778855267272</v>
      </c>
      <c r="Y3905">
        <f t="shared" si="930"/>
        <v>-3.1730288795303716</v>
      </c>
      <c r="Z3905">
        <f t="shared" si="931"/>
        <v>8.8159678222937359</v>
      </c>
      <c r="AA3905">
        <f t="shared" si="932"/>
        <v>-4.6429389427633643</v>
      </c>
      <c r="AC3905">
        <f t="shared" si="921"/>
        <v>-3.6079701158286799E-2</v>
      </c>
      <c r="AD3905">
        <f t="shared" si="923"/>
        <v>2.4621127441090089</v>
      </c>
      <c r="AE3905">
        <f t="shared" si="924"/>
        <v>0.90101982042172579</v>
      </c>
      <c r="AG3905">
        <f t="shared" si="922"/>
        <v>-0.18040739468032288</v>
      </c>
      <c r="AH3905">
        <f t="shared" si="925"/>
        <v>3.1413372595142204</v>
      </c>
      <c r="AI3905">
        <f t="shared" si="926"/>
        <v>1.1446485880856996</v>
      </c>
    </row>
    <row r="3906" spans="1:35" x14ac:dyDescent="0.2">
      <c r="A3906" s="41">
        <v>42356</v>
      </c>
      <c r="B3906">
        <v>11503.89</v>
      </c>
      <c r="C3906">
        <v>3747.56</v>
      </c>
      <c r="D3906">
        <v>0.3</v>
      </c>
      <c r="E3906">
        <f t="shared" si="918"/>
        <v>8.3333333333333337E-6</v>
      </c>
      <c r="G3906">
        <f t="shared" si="919"/>
        <v>-1.1198048507113156E-2</v>
      </c>
      <c r="H3906">
        <f t="shared" si="920"/>
        <v>-1.7796019352843456E-2</v>
      </c>
      <c r="K3906" s="25">
        <v>3904</v>
      </c>
      <c r="U3906">
        <f t="shared" si="927"/>
        <v>-0.63460577590607437</v>
      </c>
      <c r="V3906">
        <f t="shared" si="928"/>
        <v>1.7631935644587471</v>
      </c>
      <c r="W3906">
        <f t="shared" si="929"/>
        <v>-0.12858778855267272</v>
      </c>
      <c r="Y3906">
        <f t="shared" si="930"/>
        <v>-3.1730288795303716</v>
      </c>
      <c r="Z3906">
        <f t="shared" si="931"/>
        <v>8.8159678222937359</v>
      </c>
      <c r="AA3906">
        <f t="shared" si="932"/>
        <v>-4.6429389427633643</v>
      </c>
      <c r="AC3906">
        <f t="shared" si="921"/>
        <v>-2.4273159319443714E-2</v>
      </c>
      <c r="AD3906">
        <f t="shared" si="923"/>
        <v>2.402349489208818</v>
      </c>
      <c r="AE3906">
        <f t="shared" si="924"/>
        <v>0.87644721232809675</v>
      </c>
      <c r="AG3906">
        <f t="shared" si="922"/>
        <v>-0.12141801881944081</v>
      </c>
      <c r="AH3906">
        <f t="shared" si="925"/>
        <v>2.7599223130203123</v>
      </c>
      <c r="AI3906">
        <f t="shared" si="926"/>
        <v>1.0152025318765037</v>
      </c>
    </row>
    <row r="3907" spans="1:35" x14ac:dyDescent="0.2">
      <c r="A3907" s="41">
        <v>42359</v>
      </c>
      <c r="B3907">
        <v>11461.62</v>
      </c>
      <c r="C3907">
        <v>3777.15</v>
      </c>
      <c r="D3907">
        <v>0.44500000000000001</v>
      </c>
      <c r="E3907">
        <f t="shared" ref="E3907:E3970" si="933">D3907/(100*360)</f>
        <v>1.2361111111111112E-5</v>
      </c>
      <c r="G3907">
        <f t="shared" si="919"/>
        <v>-3.6744092650397926E-3</v>
      </c>
      <c r="H3907">
        <f t="shared" si="920"/>
        <v>7.8958042032682991E-3</v>
      </c>
      <c r="K3907" s="25">
        <v>3905</v>
      </c>
      <c r="U3907">
        <f t="shared" si="927"/>
        <v>-0.35983481169108505</v>
      </c>
      <c r="V3907">
        <f t="shared" si="928"/>
        <v>1.0334726276507422</v>
      </c>
      <c r="W3907">
        <f t="shared" si="929"/>
        <v>0.32636218404034278</v>
      </c>
      <c r="Y3907">
        <f t="shared" si="930"/>
        <v>-1.7991740584554252</v>
      </c>
      <c r="Z3907">
        <f t="shared" si="931"/>
        <v>5.1673631382537106</v>
      </c>
      <c r="AA3907">
        <f t="shared" si="932"/>
        <v>-2.3681890797982854</v>
      </c>
      <c r="AC3907">
        <f t="shared" si="921"/>
        <v>1.625256093516143E-2</v>
      </c>
      <c r="AD3907">
        <f t="shared" si="923"/>
        <v>2.4413938206697381</v>
      </c>
      <c r="AE3907">
        <f t="shared" si="924"/>
        <v>0.89256911419020357</v>
      </c>
      <c r="AG3907">
        <f t="shared" si="922"/>
        <v>8.1229471342473825E-2</v>
      </c>
      <c r="AH3907">
        <f t="shared" si="925"/>
        <v>2.98410934345325</v>
      </c>
      <c r="AI3907">
        <f t="shared" si="926"/>
        <v>1.0933013249185759</v>
      </c>
    </row>
    <row r="3908" spans="1:35" x14ac:dyDescent="0.2">
      <c r="A3908" s="41">
        <v>42360</v>
      </c>
      <c r="B3908">
        <v>11502.4</v>
      </c>
      <c r="C3908">
        <v>3810.85</v>
      </c>
      <c r="D3908">
        <v>0.125</v>
      </c>
      <c r="E3908">
        <f t="shared" si="933"/>
        <v>3.4722222222222224E-6</v>
      </c>
      <c r="G3908">
        <f t="shared" ref="G3908:G3971" si="934">(B3908-B3907)/B3907</f>
        <v>3.5579612655103582E-3</v>
      </c>
      <c r="H3908">
        <f t="shared" ref="H3908:H3971" si="935">(C3908-C3907)/C3907</f>
        <v>8.9220708735421733E-3</v>
      </c>
      <c r="K3908" s="25">
        <v>3906</v>
      </c>
      <c r="U3908">
        <f t="shared" si="927"/>
        <v>-0.35983481169108505</v>
      </c>
      <c r="V3908">
        <f t="shared" si="928"/>
        <v>1.0334726276507422</v>
      </c>
      <c r="W3908">
        <f t="shared" si="929"/>
        <v>0.32636218404034278</v>
      </c>
      <c r="Y3908">
        <f t="shared" si="930"/>
        <v>-1.7991740584554252</v>
      </c>
      <c r="Z3908">
        <f t="shared" si="931"/>
        <v>5.1673631382537106</v>
      </c>
      <c r="AA3908">
        <f t="shared" si="932"/>
        <v>-2.3681890797982854</v>
      </c>
      <c r="AC3908">
        <f t="shared" si="921"/>
        <v>7.944471907006076E-3</v>
      </c>
      <c r="AD3908">
        <f t="shared" si="923"/>
        <v>2.4607894052919872</v>
      </c>
      <c r="AE3908">
        <f t="shared" si="924"/>
        <v>0.90048219492817105</v>
      </c>
      <c r="AG3908">
        <f t="shared" si="922"/>
        <v>3.9672915090585931E-2</v>
      </c>
      <c r="AH3908">
        <f t="shared" si="925"/>
        <v>3.1024976600570948</v>
      </c>
      <c r="AI3908">
        <f t="shared" si="926"/>
        <v>1.132207483884285</v>
      </c>
    </row>
    <row r="3909" spans="1:35" x14ac:dyDescent="0.2">
      <c r="A3909" s="41">
        <v>42361</v>
      </c>
      <c r="B3909">
        <v>11670.9</v>
      </c>
      <c r="C3909">
        <v>3858.47</v>
      </c>
      <c r="D3909">
        <v>0.21</v>
      </c>
      <c r="E3909">
        <f t="shared" si="933"/>
        <v>5.8333333333333331E-6</v>
      </c>
      <c r="G3909">
        <f t="shared" si="934"/>
        <v>1.4649116706078732E-2</v>
      </c>
      <c r="H3909">
        <f t="shared" si="935"/>
        <v>1.2495899864859517E-2</v>
      </c>
      <c r="K3909" s="25">
        <v>3907</v>
      </c>
      <c r="U3909">
        <f t="shared" si="927"/>
        <v>-0.35983481169108505</v>
      </c>
      <c r="V3909">
        <f t="shared" si="928"/>
        <v>1.0334726276507422</v>
      </c>
      <c r="W3909">
        <f t="shared" si="929"/>
        <v>0.32636218404034278</v>
      </c>
      <c r="Y3909">
        <f t="shared" si="930"/>
        <v>-1.7991740584554252</v>
      </c>
      <c r="Z3909">
        <f t="shared" si="931"/>
        <v>5.1673631382537106</v>
      </c>
      <c r="AA3909">
        <f t="shared" si="932"/>
        <v>-2.3681890797982854</v>
      </c>
      <c r="AC3909">
        <f t="shared" si="921"/>
        <v>7.6440415188522692E-3</v>
      </c>
      <c r="AD3909">
        <f t="shared" si="923"/>
        <v>2.4795997816751911</v>
      </c>
      <c r="AE3909">
        <f t="shared" si="924"/>
        <v>0.90809716879722413</v>
      </c>
      <c r="AG3909">
        <f t="shared" si="922"/>
        <v>3.8206318705372444E-2</v>
      </c>
      <c r="AH3909">
        <f t="shared" si="925"/>
        <v>3.2210326744399085</v>
      </c>
      <c r="AI3909">
        <f t="shared" si="926"/>
        <v>1.169702014488827</v>
      </c>
    </row>
    <row r="3910" spans="1:35" x14ac:dyDescent="0.2">
      <c r="A3910" s="41">
        <v>42362</v>
      </c>
      <c r="B3910">
        <v>11756.26</v>
      </c>
      <c r="C3910">
        <v>3852.31</v>
      </c>
      <c r="D3910">
        <v>0.09</v>
      </c>
      <c r="E3910">
        <f t="shared" si="933"/>
        <v>2.4999999999999998E-6</v>
      </c>
      <c r="G3910">
        <f t="shared" si="934"/>
        <v>7.313917521356586E-3</v>
      </c>
      <c r="H3910">
        <f t="shared" si="935"/>
        <v>-1.596487727000561E-3</v>
      </c>
      <c r="K3910" s="25">
        <v>3908</v>
      </c>
      <c r="U3910">
        <f t="shared" si="927"/>
        <v>-0.35983481169108505</v>
      </c>
      <c r="V3910">
        <f t="shared" si="928"/>
        <v>1.0334726276507422</v>
      </c>
      <c r="W3910">
        <f t="shared" si="929"/>
        <v>0.32636218404034278</v>
      </c>
      <c r="Y3910">
        <f t="shared" si="930"/>
        <v>-1.7991740584554252</v>
      </c>
      <c r="Z3910">
        <f t="shared" si="931"/>
        <v>5.1673631382537106</v>
      </c>
      <c r="AA3910">
        <f t="shared" si="932"/>
        <v>-2.3681890797982854</v>
      </c>
      <c r="AC3910">
        <f t="shared" si="921"/>
        <v>-4.2798247208500036E-3</v>
      </c>
      <c r="AD3910">
        <f t="shared" si="923"/>
        <v>2.4689875292317636</v>
      </c>
      <c r="AE3910">
        <f t="shared" si="924"/>
        <v>0.90380815941134818</v>
      </c>
      <c r="AG3910">
        <f t="shared" si="922"/>
        <v>-2.1422456937583351E-2</v>
      </c>
      <c r="AH3910">
        <f t="shared" si="925"/>
        <v>3.1520302406771705</v>
      </c>
      <c r="AI3910">
        <f t="shared" si="926"/>
        <v>1.148046766073078</v>
      </c>
    </row>
    <row r="3911" spans="1:35" x14ac:dyDescent="0.2">
      <c r="A3911" s="41">
        <v>42363</v>
      </c>
      <c r="B3911">
        <v>11756.26</v>
      </c>
      <c r="C3911">
        <v>3852.31</v>
      </c>
      <c r="D3911">
        <v>0.09</v>
      </c>
      <c r="E3911">
        <f t="shared" si="933"/>
        <v>2.4999999999999998E-6</v>
      </c>
      <c r="G3911">
        <f t="shared" si="934"/>
        <v>0</v>
      </c>
      <c r="H3911">
        <f t="shared" si="935"/>
        <v>0</v>
      </c>
      <c r="K3911" s="25">
        <v>3909</v>
      </c>
      <c r="U3911">
        <f t="shared" si="927"/>
        <v>-0.35983481169108505</v>
      </c>
      <c r="V3911">
        <f t="shared" si="928"/>
        <v>1.0334726276507422</v>
      </c>
      <c r="W3911">
        <f t="shared" si="929"/>
        <v>0.32636218404034278</v>
      </c>
      <c r="Y3911">
        <f t="shared" si="930"/>
        <v>-1.7991740584554252</v>
      </c>
      <c r="Z3911">
        <f t="shared" si="931"/>
        <v>5.1673631382537106</v>
      </c>
      <c r="AA3911">
        <f t="shared" si="932"/>
        <v>-2.3681890797982854</v>
      </c>
      <c r="AC3911">
        <f t="shared" si="921"/>
        <v>8.1590546010085685E-7</v>
      </c>
      <c r="AD3911">
        <f t="shared" si="923"/>
        <v>2.4689895436921696</v>
      </c>
      <c r="AE3911">
        <f t="shared" si="924"/>
        <v>0.90380897531647542</v>
      </c>
      <c r="AG3911">
        <f t="shared" si="922"/>
        <v>-5.920472699495713E-6</v>
      </c>
      <c r="AH3911">
        <f t="shared" si="925"/>
        <v>3.1520115791681826</v>
      </c>
      <c r="AI3911">
        <f t="shared" si="926"/>
        <v>1.1480408455828524</v>
      </c>
    </row>
    <row r="3912" spans="1:35" x14ac:dyDescent="0.2">
      <c r="A3912" s="41">
        <v>42366</v>
      </c>
      <c r="B3912">
        <v>11688.65</v>
      </c>
      <c r="C3912">
        <v>3843.94</v>
      </c>
      <c r="D3912">
        <v>0.3</v>
      </c>
      <c r="E3912">
        <f t="shared" si="933"/>
        <v>8.3333333333333337E-6</v>
      </c>
      <c r="G3912">
        <f t="shared" si="934"/>
        <v>-5.7509786275567725E-3</v>
      </c>
      <c r="H3912">
        <f t="shared" si="935"/>
        <v>-2.1727223406215728E-3</v>
      </c>
      <c r="K3912" s="25">
        <v>3910</v>
      </c>
      <c r="U3912">
        <f t="shared" si="927"/>
        <v>0.15407330271915137</v>
      </c>
      <c r="V3912">
        <f t="shared" si="928"/>
        <v>-6.5770754095965625E-2</v>
      </c>
      <c r="W3912">
        <f t="shared" si="929"/>
        <v>0.91169745137681424</v>
      </c>
      <c r="Y3912">
        <f t="shared" si="930"/>
        <v>0.77036651359575692</v>
      </c>
      <c r="Z3912">
        <f t="shared" si="931"/>
        <v>-0.32885377047982811</v>
      </c>
      <c r="AA3912">
        <f t="shared" si="932"/>
        <v>0.55848725688407119</v>
      </c>
      <c r="AC3912">
        <f t="shared" si="921"/>
        <v>-1.7523084957120097E-4</v>
      </c>
      <c r="AD3912">
        <f t="shared" si="923"/>
        <v>2.468556900556846</v>
      </c>
      <c r="AE3912">
        <f t="shared" si="924"/>
        <v>0.9036337291121852</v>
      </c>
      <c r="AG3912">
        <f t="shared" si="922"/>
        <v>-8.8615424785600525E-4</v>
      </c>
      <c r="AH3912">
        <f t="shared" si="925"/>
        <v>3.1492184107180115</v>
      </c>
      <c r="AI3912">
        <f t="shared" si="926"/>
        <v>1.1471542984682099</v>
      </c>
    </row>
    <row r="3913" spans="1:35" x14ac:dyDescent="0.2">
      <c r="A3913" s="41">
        <v>42367</v>
      </c>
      <c r="B3913">
        <v>11844.21</v>
      </c>
      <c r="C3913">
        <v>3885.55</v>
      </c>
      <c r="D3913">
        <v>0.3</v>
      </c>
      <c r="E3913">
        <f t="shared" si="933"/>
        <v>8.3333333333333337E-6</v>
      </c>
      <c r="G3913">
        <f t="shared" si="934"/>
        <v>1.3308637011117579E-2</v>
      </c>
      <c r="H3913">
        <f t="shared" si="935"/>
        <v>1.0824830772592737E-2</v>
      </c>
      <c r="K3913" s="25">
        <v>3911</v>
      </c>
      <c r="U3913">
        <f t="shared" si="927"/>
        <v>0.15407330271915137</v>
      </c>
      <c r="V3913">
        <f t="shared" si="928"/>
        <v>-6.5770754095965625E-2</v>
      </c>
      <c r="W3913">
        <f t="shared" si="929"/>
        <v>0.91169745137681424</v>
      </c>
      <c r="Y3913">
        <f t="shared" si="930"/>
        <v>0.77036651359575692</v>
      </c>
      <c r="Z3913">
        <f t="shared" si="931"/>
        <v>-0.32885377047982811</v>
      </c>
      <c r="AA3913">
        <f t="shared" si="932"/>
        <v>0.55848725688407119</v>
      </c>
      <c r="AC3913">
        <f t="shared" si="921"/>
        <v>1.3461458548800558E-3</v>
      </c>
      <c r="AD3913">
        <f t="shared" si="923"/>
        <v>2.4718799381960661</v>
      </c>
      <c r="AE3913">
        <f t="shared" si="924"/>
        <v>0.90497896972503478</v>
      </c>
      <c r="AG3913">
        <f t="shared" si="922"/>
        <v>6.6973959410669449E-3</v>
      </c>
      <c r="AH3913">
        <f t="shared" si="925"/>
        <v>3.1703099733194877</v>
      </c>
      <c r="AI3913">
        <f t="shared" si="926"/>
        <v>1.1538293664902486</v>
      </c>
    </row>
    <row r="3914" spans="1:35" x14ac:dyDescent="0.2">
      <c r="A3914" s="41">
        <v>42368</v>
      </c>
      <c r="B3914">
        <v>11725.04</v>
      </c>
      <c r="C3914">
        <v>3857.9</v>
      </c>
      <c r="D3914">
        <v>0.27500000000000002</v>
      </c>
      <c r="E3914">
        <f t="shared" si="933"/>
        <v>7.6388888888888901E-6</v>
      </c>
      <c r="G3914">
        <f t="shared" si="934"/>
        <v>-1.0061456188297764E-2</v>
      </c>
      <c r="H3914">
        <f t="shared" si="935"/>
        <v>-7.116109688461116E-3</v>
      </c>
      <c r="K3914" s="25">
        <v>3912</v>
      </c>
      <c r="U3914">
        <f t="shared" si="927"/>
        <v>0.15407330271915137</v>
      </c>
      <c r="V3914">
        <f t="shared" si="928"/>
        <v>-6.5770754095965625E-2</v>
      </c>
      <c r="W3914">
        <f t="shared" si="929"/>
        <v>0.91169745137681424</v>
      </c>
      <c r="Y3914">
        <f t="shared" si="930"/>
        <v>0.77036651359575692</v>
      </c>
      <c r="Z3914">
        <f t="shared" si="931"/>
        <v>-0.32885377047982811</v>
      </c>
      <c r="AA3914">
        <f t="shared" si="932"/>
        <v>0.55848725688407119</v>
      </c>
      <c r="AC3914">
        <f t="shared" si="921"/>
        <v>-1.0745724058939122E-3</v>
      </c>
      <c r="AD3914">
        <f t="shared" si="923"/>
        <v>2.4692237242237978</v>
      </c>
      <c r="AE3914">
        <f t="shared" si="924"/>
        <v>0.9039038195522745</v>
      </c>
      <c r="AG3914">
        <f t="shared" si="922"/>
        <v>-5.4061953628028962E-3</v>
      </c>
      <c r="AH3914">
        <f t="shared" si="925"/>
        <v>3.1531706582430803</v>
      </c>
      <c r="AI3914">
        <f t="shared" si="926"/>
        <v>1.1484085047699497</v>
      </c>
    </row>
    <row r="3915" spans="1:35" x14ac:dyDescent="0.2">
      <c r="A3915" s="41">
        <v>42369</v>
      </c>
      <c r="B3915">
        <v>11670.54</v>
      </c>
      <c r="C3915">
        <v>3821.6</v>
      </c>
      <c r="D3915">
        <v>0.2</v>
      </c>
      <c r="E3915">
        <f t="shared" si="933"/>
        <v>5.5555555555555558E-6</v>
      </c>
      <c r="G3915">
        <f t="shared" si="934"/>
        <v>-4.6481717759598255E-3</v>
      </c>
      <c r="H3915">
        <f t="shared" si="935"/>
        <v>-9.4092641074159985E-3</v>
      </c>
      <c r="K3915" s="25">
        <v>3913</v>
      </c>
      <c r="U3915">
        <f t="shared" si="927"/>
        <v>0.15407330271915137</v>
      </c>
      <c r="V3915">
        <f t="shared" si="928"/>
        <v>-6.5770754095965625E-2</v>
      </c>
      <c r="W3915">
        <f t="shared" si="929"/>
        <v>0.91169745137681424</v>
      </c>
      <c r="Y3915">
        <f t="shared" si="930"/>
        <v>0.77036651359575692</v>
      </c>
      <c r="Z3915">
        <f t="shared" si="931"/>
        <v>-0.32885377047982811</v>
      </c>
      <c r="AA3915">
        <f t="shared" si="932"/>
        <v>0.55848725688407119</v>
      </c>
      <c r="AC3915">
        <f t="shared" si="921"/>
        <v>-9.0340425763869899E-5</v>
      </c>
      <c r="AD3915">
        <f t="shared" si="923"/>
        <v>2.4690006535012454</v>
      </c>
      <c r="AE3915">
        <f t="shared" si="924"/>
        <v>0.90381347504556864</v>
      </c>
      <c r="AG3915">
        <f t="shared" si="922"/>
        <v>-4.8225768437490558E-4</v>
      </c>
      <c r="AH3915">
        <f t="shared" si="925"/>
        <v>3.1516500174629969</v>
      </c>
      <c r="AI3915">
        <f t="shared" si="926"/>
        <v>1.1479261307619375</v>
      </c>
    </row>
    <row r="3916" spans="1:35" x14ac:dyDescent="0.2">
      <c r="A3916" s="41">
        <v>42370</v>
      </c>
      <c r="B3916">
        <v>11670.54</v>
      </c>
      <c r="C3916">
        <v>3821.6</v>
      </c>
      <c r="D3916">
        <v>0.2</v>
      </c>
      <c r="E3916">
        <f t="shared" si="933"/>
        <v>5.5555555555555558E-6</v>
      </c>
      <c r="G3916">
        <f t="shared" si="934"/>
        <v>0</v>
      </c>
      <c r="H3916">
        <f t="shared" si="935"/>
        <v>0</v>
      </c>
      <c r="K3916" s="25">
        <v>3914</v>
      </c>
      <c r="U3916">
        <f t="shared" si="927"/>
        <v>0.15407330271915137</v>
      </c>
      <c r="V3916">
        <f t="shared" si="928"/>
        <v>-6.5770754095965625E-2</v>
      </c>
      <c r="W3916">
        <f t="shared" si="929"/>
        <v>0.91169745137681424</v>
      </c>
      <c r="Y3916">
        <f t="shared" si="930"/>
        <v>0.77036651359575692</v>
      </c>
      <c r="Z3916">
        <f t="shared" si="931"/>
        <v>-0.32885377047982811</v>
      </c>
      <c r="AA3916">
        <f t="shared" si="932"/>
        <v>0.55848725688407119</v>
      </c>
      <c r="AC3916">
        <f t="shared" si="921"/>
        <v>5.0649858409823017E-6</v>
      </c>
      <c r="AD3916">
        <f t="shared" si="923"/>
        <v>2.4690131589545969</v>
      </c>
      <c r="AE3916">
        <f t="shared" si="924"/>
        <v>0.90381854001858264</v>
      </c>
      <c r="AG3916">
        <f t="shared" si="922"/>
        <v>3.1027069826892846E-6</v>
      </c>
      <c r="AH3916">
        <f t="shared" si="925"/>
        <v>3.151659796109513</v>
      </c>
      <c r="AI3916">
        <f t="shared" si="926"/>
        <v>1.1479292334641067</v>
      </c>
    </row>
    <row r="3917" spans="1:35" x14ac:dyDescent="0.2">
      <c r="A3917" s="41">
        <v>42373</v>
      </c>
      <c r="B3917">
        <v>11110.73</v>
      </c>
      <c r="C3917">
        <v>3763.99</v>
      </c>
      <c r="D3917">
        <v>0.55000000000000004</v>
      </c>
      <c r="E3917">
        <f t="shared" si="933"/>
        <v>1.527777777777778E-5</v>
      </c>
      <c r="G3917">
        <f t="shared" si="934"/>
        <v>-4.7967788979773107E-2</v>
      </c>
      <c r="H3917">
        <f t="shared" si="935"/>
        <v>-1.5074837764287244E-2</v>
      </c>
      <c r="K3917" s="25">
        <v>3915</v>
      </c>
      <c r="U3917">
        <f t="shared" si="927"/>
        <v>-0.56845700671723765</v>
      </c>
      <c r="V3917">
        <f t="shared" si="928"/>
        <v>1.6967538469205041</v>
      </c>
      <c r="W3917">
        <f t="shared" si="929"/>
        <v>-0.12829684020326648</v>
      </c>
      <c r="Y3917">
        <f t="shared" si="930"/>
        <v>-2.842285033586188</v>
      </c>
      <c r="Z3917">
        <f t="shared" si="931"/>
        <v>8.4837692346025211</v>
      </c>
      <c r="AA3917">
        <f t="shared" si="932"/>
        <v>-4.6414842010163326</v>
      </c>
      <c r="AC3917">
        <f t="shared" si="921"/>
        <v>-6.3940072387764606E-3</v>
      </c>
      <c r="AD3917">
        <f t="shared" si="923"/>
        <v>2.453226270943607</v>
      </c>
      <c r="AE3917">
        <f t="shared" si="924"/>
        <v>0.8974040035594113</v>
      </c>
      <c r="AG3917">
        <f t="shared" si="922"/>
        <v>-3.1992258416104521E-2</v>
      </c>
      <c r="AH3917">
        <f t="shared" si="925"/>
        <v>3.05083108147273</v>
      </c>
      <c r="AI3917">
        <f t="shared" si="926"/>
        <v>1.1154140392305911</v>
      </c>
    </row>
    <row r="3918" spans="1:35" x14ac:dyDescent="0.2">
      <c r="A3918" s="41">
        <v>42374</v>
      </c>
      <c r="B3918">
        <v>11052.94</v>
      </c>
      <c r="C3918">
        <v>3771.57</v>
      </c>
      <c r="D3918">
        <v>0.29499999999999998</v>
      </c>
      <c r="E3918">
        <f t="shared" si="933"/>
        <v>8.1944444444444447E-6</v>
      </c>
      <c r="G3918">
        <f t="shared" si="934"/>
        <v>-5.2012784038491669E-3</v>
      </c>
      <c r="H3918">
        <f t="shared" si="935"/>
        <v>2.0138204405432485E-3</v>
      </c>
      <c r="K3918" s="25">
        <v>3916</v>
      </c>
      <c r="U3918">
        <f t="shared" si="927"/>
        <v>-0.56845700671723765</v>
      </c>
      <c r="V3918">
        <f t="shared" si="928"/>
        <v>1.6967538469205041</v>
      </c>
      <c r="W3918">
        <f t="shared" si="929"/>
        <v>-0.12829684020326648</v>
      </c>
      <c r="Y3918">
        <f t="shared" si="930"/>
        <v>-2.842285033586188</v>
      </c>
      <c r="Z3918">
        <f t="shared" si="931"/>
        <v>8.4837692346025211</v>
      </c>
      <c r="AA3918">
        <f t="shared" si="932"/>
        <v>-4.6414842010163326</v>
      </c>
      <c r="AC3918">
        <f t="shared" ref="AC3918:AC3981" si="936">U3917*G3918+V3917*H3918+W3917*E3917</f>
        <v>6.3717006414397937E-3</v>
      </c>
      <c r="AD3918">
        <f t="shared" si="923"/>
        <v>2.4688574943477755</v>
      </c>
      <c r="AE3918">
        <f t="shared" si="924"/>
        <v>0.90375549073365702</v>
      </c>
      <c r="AG3918">
        <f t="shared" ref="AG3918:AG3981" si="937">Y3917*G3918+Z3917*H3918+AA3917*E3917</f>
        <v>3.1797392096087854E-2</v>
      </c>
      <c r="AH3918">
        <f t="shared" si="925"/>
        <v>3.1478395535892503</v>
      </c>
      <c r="AI3918">
        <f t="shared" si="926"/>
        <v>1.1467163615273037</v>
      </c>
    </row>
    <row r="3919" spans="1:35" x14ac:dyDescent="0.2">
      <c r="A3919" s="41">
        <v>42375</v>
      </c>
      <c r="B3919">
        <v>10980.47</v>
      </c>
      <c r="C3919">
        <v>3723.44</v>
      </c>
      <c r="D3919">
        <v>0.3</v>
      </c>
      <c r="E3919">
        <f t="shared" si="933"/>
        <v>8.3333333333333337E-6</v>
      </c>
      <c r="G3919">
        <f t="shared" si="934"/>
        <v>-6.556626562706498E-3</v>
      </c>
      <c r="H3919">
        <f t="shared" si="935"/>
        <v>-1.2761263876847071E-2</v>
      </c>
      <c r="K3919" s="25">
        <v>3917</v>
      </c>
      <c r="U3919">
        <f t="shared" si="927"/>
        <v>-0.56845700671723765</v>
      </c>
      <c r="V3919">
        <f t="shared" si="928"/>
        <v>1.6967538469205041</v>
      </c>
      <c r="W3919">
        <f t="shared" si="929"/>
        <v>-0.12829684020326648</v>
      </c>
      <c r="Y3919">
        <f t="shared" si="930"/>
        <v>-2.842285033586188</v>
      </c>
      <c r="Z3919">
        <f t="shared" si="931"/>
        <v>8.4837692346025211</v>
      </c>
      <c r="AA3919">
        <f t="shared" si="932"/>
        <v>-4.6414842010163326</v>
      </c>
      <c r="AC3919">
        <f t="shared" si="936"/>
        <v>-1.792661458593851E-2</v>
      </c>
      <c r="AD3919">
        <f t="shared" si="923"/>
        <v>2.4245992375789971</v>
      </c>
      <c r="AE3919">
        <f t="shared" si="924"/>
        <v>0.88566624787801373</v>
      </c>
      <c r="AG3919">
        <f t="shared" si="937"/>
        <v>-8.9665850707470338E-2</v>
      </c>
      <c r="AH3919">
        <f t="shared" si="925"/>
        <v>2.8655858421260465</v>
      </c>
      <c r="AI3919">
        <f t="shared" si="926"/>
        <v>1.0527728116804917</v>
      </c>
    </row>
    <row r="3920" spans="1:35" x14ac:dyDescent="0.2">
      <c r="A3920" s="41">
        <v>42376</v>
      </c>
      <c r="B3920">
        <v>10810.93</v>
      </c>
      <c r="C3920">
        <v>3635.29</v>
      </c>
      <c r="D3920">
        <v>0.2</v>
      </c>
      <c r="E3920">
        <f t="shared" si="933"/>
        <v>5.5555555555555558E-6</v>
      </c>
      <c r="G3920">
        <f t="shared" si="934"/>
        <v>-1.5440140540432155E-2</v>
      </c>
      <c r="H3920">
        <f t="shared" si="935"/>
        <v>-2.3674344154867567E-2</v>
      </c>
      <c r="K3920" s="25">
        <v>3918</v>
      </c>
      <c r="U3920">
        <f t="shared" si="927"/>
        <v>-0.56845700671723765</v>
      </c>
      <c r="V3920">
        <f t="shared" si="928"/>
        <v>1.6967538469205041</v>
      </c>
      <c r="W3920">
        <f t="shared" si="929"/>
        <v>-0.12829684020326648</v>
      </c>
      <c r="Y3920">
        <f t="shared" si="930"/>
        <v>-2.842285033586188</v>
      </c>
      <c r="Z3920">
        <f t="shared" si="931"/>
        <v>8.4837692346025211</v>
      </c>
      <c r="AA3920">
        <f t="shared" si="932"/>
        <v>-4.6414842010163326</v>
      </c>
      <c r="AC3920">
        <f t="shared" si="936"/>
        <v>-3.1393547583518984E-2</v>
      </c>
      <c r="AD3920">
        <f t="shared" si="923"/>
        <v>2.3484824660430972</v>
      </c>
      <c r="AE3920">
        <f t="shared" si="924"/>
        <v>0.85376936043323737</v>
      </c>
      <c r="AG3920">
        <f t="shared" si="937"/>
        <v>-0.1570010712509283</v>
      </c>
      <c r="AH3920">
        <f t="shared" si="925"/>
        <v>2.4156857951507638</v>
      </c>
      <c r="AI3920">
        <f t="shared" si="926"/>
        <v>0.88198321993910822</v>
      </c>
    </row>
    <row r="3921" spans="1:35" x14ac:dyDescent="0.2">
      <c r="A3921" s="41">
        <v>42377</v>
      </c>
      <c r="B3921">
        <v>10741.03</v>
      </c>
      <c r="C3921">
        <v>3595.91</v>
      </c>
      <c r="D3921">
        <v>0.125</v>
      </c>
      <c r="E3921">
        <f t="shared" si="933"/>
        <v>3.4722222222222224E-6</v>
      </c>
      <c r="G3921">
        <f t="shared" si="934"/>
        <v>-6.4656787158921232E-3</v>
      </c>
      <c r="H3921">
        <f t="shared" si="935"/>
        <v>-1.0832698354189105E-2</v>
      </c>
      <c r="K3921" s="25">
        <v>3919</v>
      </c>
      <c r="U3921">
        <f t="shared" si="927"/>
        <v>-0.56845700671723765</v>
      </c>
      <c r="V3921">
        <f t="shared" si="928"/>
        <v>1.6967538469205041</v>
      </c>
      <c r="W3921">
        <f t="shared" si="929"/>
        <v>-0.12829684020326648</v>
      </c>
      <c r="Y3921">
        <f t="shared" si="930"/>
        <v>-2.842285033586188</v>
      </c>
      <c r="Z3921">
        <f t="shared" si="931"/>
        <v>8.4837692346025211</v>
      </c>
      <c r="AA3921">
        <f t="shared" si="932"/>
        <v>-4.6414842010163326</v>
      </c>
      <c r="AC3921">
        <f t="shared" si="936"/>
        <v>-1.4705674995991739E-2</v>
      </c>
      <c r="AD3921">
        <f t="shared" si="923"/>
        <v>2.3139464461636821</v>
      </c>
      <c r="AE3921">
        <f t="shared" si="924"/>
        <v>0.83895448509990389</v>
      </c>
      <c r="AG3921">
        <f t="shared" si="937"/>
        <v>-7.3550597202180934E-2</v>
      </c>
      <c r="AH3921">
        <f t="shared" si="925"/>
        <v>2.2380106622645997</v>
      </c>
      <c r="AI3921">
        <f t="shared" si="926"/>
        <v>0.80558737407168279</v>
      </c>
    </row>
    <row r="3922" spans="1:35" x14ac:dyDescent="0.2">
      <c r="A3922" s="41">
        <v>42380</v>
      </c>
      <c r="B3922">
        <v>10664.07</v>
      </c>
      <c r="C3922">
        <v>3598.97</v>
      </c>
      <c r="D3922">
        <v>0.3</v>
      </c>
      <c r="E3922">
        <f t="shared" si="933"/>
        <v>8.3333333333333337E-6</v>
      </c>
      <c r="G3922">
        <f t="shared" si="934"/>
        <v>-7.1650484171444399E-3</v>
      </c>
      <c r="H3922">
        <f t="shared" si="935"/>
        <v>8.509667928285039E-4</v>
      </c>
      <c r="K3922" s="25">
        <v>3920</v>
      </c>
      <c r="U3922">
        <f t="shared" si="927"/>
        <v>-0.63570567130609779</v>
      </c>
      <c r="V3922">
        <f t="shared" si="928"/>
        <v>1.2843048797054351</v>
      </c>
      <c r="W3922">
        <f t="shared" si="929"/>
        <v>0.35140079160066273</v>
      </c>
      <c r="Y3922">
        <f t="shared" si="930"/>
        <v>-3.1785283565304892</v>
      </c>
      <c r="Z3922">
        <f t="shared" si="931"/>
        <v>6.4215243985271755</v>
      </c>
      <c r="AA3922">
        <f t="shared" si="932"/>
        <v>-2.2429960419966868</v>
      </c>
      <c r="AC3922">
        <f t="shared" si="936"/>
        <v>5.5164576803877832E-3</v>
      </c>
      <c r="AD3922">
        <f t="shared" si="923"/>
        <v>2.326711233808628</v>
      </c>
      <c r="AE3922">
        <f t="shared" si="924"/>
        <v>0.84445578285479228</v>
      </c>
      <c r="AG3922">
        <f t="shared" si="937"/>
        <v>2.7568399513050023E-2</v>
      </c>
      <c r="AH3922">
        <f t="shared" si="925"/>
        <v>2.299709034316376</v>
      </c>
      <c r="AI3922">
        <f t="shared" si="926"/>
        <v>0.83278260811347504</v>
      </c>
    </row>
    <row r="3923" spans="1:35" x14ac:dyDescent="0.2">
      <c r="A3923" s="41">
        <v>42381</v>
      </c>
      <c r="B3923">
        <v>10810.89</v>
      </c>
      <c r="C3923">
        <v>3627.06</v>
      </c>
      <c r="D3923">
        <v>0.21</v>
      </c>
      <c r="E3923">
        <f t="shared" si="933"/>
        <v>5.8333333333333331E-6</v>
      </c>
      <c r="G3923">
        <f t="shared" si="934"/>
        <v>1.3767726580939521E-2</v>
      </c>
      <c r="H3923">
        <f t="shared" si="935"/>
        <v>7.8050108781123895E-3</v>
      </c>
      <c r="K3923" s="25">
        <v>3921</v>
      </c>
      <c r="U3923">
        <f t="shared" si="927"/>
        <v>-0.63570567130609779</v>
      </c>
      <c r="V3923">
        <f t="shared" si="928"/>
        <v>1.2843048797054351</v>
      </c>
      <c r="W3923">
        <f t="shared" si="929"/>
        <v>0.35140079160066273</v>
      </c>
      <c r="Y3923">
        <f t="shared" si="930"/>
        <v>-3.1785283565304892</v>
      </c>
      <c r="Z3923">
        <f t="shared" si="931"/>
        <v>6.4215243985271755</v>
      </c>
      <c r="AA3923">
        <f t="shared" si="932"/>
        <v>-2.2429960419966868</v>
      </c>
      <c r="AC3923">
        <f t="shared" si="936"/>
        <v>1.2747200283487854E-3</v>
      </c>
      <c r="AD3923">
        <f t="shared" ref="AD3923:AD3986" si="938">(1+AC3923)*AD3922</f>
        <v>2.329677139218548</v>
      </c>
      <c r="AE3923">
        <f t="shared" ref="AE3923:AE3986" si="939">LN(1+AC3923)+AE3922</f>
        <v>0.84572969111734186</v>
      </c>
      <c r="AG3923">
        <f t="shared" si="937"/>
        <v>6.3402668084105952E-3</v>
      </c>
      <c r="AH3923">
        <f t="shared" ref="AH3923:AH3986" si="940">(1+AG3923)*AH3922</f>
        <v>2.314289803175654</v>
      </c>
      <c r="AI3923">
        <f t="shared" ref="AI3923:AI3986" si="941">LN(1+AG3923)+AI3922</f>
        <v>0.83910285998575973</v>
      </c>
    </row>
    <row r="3924" spans="1:35" x14ac:dyDescent="0.2">
      <c r="A3924" s="41">
        <v>42382</v>
      </c>
      <c r="B3924">
        <v>10807.22</v>
      </c>
      <c r="C3924">
        <v>3536.92</v>
      </c>
      <c r="D3924">
        <v>0.44500000000000001</v>
      </c>
      <c r="E3924">
        <f t="shared" si="933"/>
        <v>1.2361111111111112E-5</v>
      </c>
      <c r="G3924">
        <f t="shared" si="934"/>
        <v>-3.3947251336384634E-4</v>
      </c>
      <c r="H3924">
        <f t="shared" si="935"/>
        <v>-2.4852084057059954E-2</v>
      </c>
      <c r="K3924" s="25">
        <v>3922</v>
      </c>
      <c r="U3924">
        <f t="shared" si="927"/>
        <v>-0.63570567130609779</v>
      </c>
      <c r="V3924">
        <f t="shared" si="928"/>
        <v>1.2843048797054351</v>
      </c>
      <c r="W3924">
        <f t="shared" si="929"/>
        <v>0.35140079160066273</v>
      </c>
      <c r="Y3924">
        <f t="shared" si="930"/>
        <v>-3.1785283565304892</v>
      </c>
      <c r="Z3924">
        <f t="shared" si="931"/>
        <v>6.4215243985271755</v>
      </c>
      <c r="AA3924">
        <f t="shared" si="932"/>
        <v>-2.2429960419966868</v>
      </c>
      <c r="AC3924">
        <f t="shared" si="936"/>
        <v>-3.169979838538281E-2</v>
      </c>
      <c r="AD3924">
        <f t="shared" si="938"/>
        <v>2.2558268436022848</v>
      </c>
      <c r="AE3924">
        <f t="shared" si="939"/>
        <v>0.8135165769677023</v>
      </c>
      <c r="AG3924">
        <f t="shared" si="937"/>
        <v>-0.15852232526024737</v>
      </c>
      <c r="AH3924">
        <f t="shared" si="940"/>
        <v>1.9474232022501692</v>
      </c>
      <c r="AI3924">
        <f t="shared" si="941"/>
        <v>0.6665070639673405</v>
      </c>
    </row>
    <row r="3925" spans="1:35" x14ac:dyDescent="0.2">
      <c r="A3925" s="41">
        <v>42383</v>
      </c>
      <c r="B3925">
        <v>10616.32</v>
      </c>
      <c r="C3925">
        <v>3596.03</v>
      </c>
      <c r="D3925">
        <v>0.3</v>
      </c>
      <c r="E3925">
        <f t="shared" si="933"/>
        <v>8.3333333333333337E-6</v>
      </c>
      <c r="G3925">
        <f t="shared" si="934"/>
        <v>-1.7664117136506858E-2</v>
      </c>
      <c r="H3925">
        <f t="shared" si="935"/>
        <v>1.6712280741436086E-2</v>
      </c>
      <c r="K3925" s="25">
        <v>3923</v>
      </c>
      <c r="U3925">
        <f t="shared" si="927"/>
        <v>-0.63570567130609779</v>
      </c>
      <c r="V3925">
        <f t="shared" si="928"/>
        <v>1.2843048797054351</v>
      </c>
      <c r="W3925">
        <f t="shared" si="929"/>
        <v>0.35140079160066273</v>
      </c>
      <c r="Y3925">
        <f t="shared" si="930"/>
        <v>-3.1785283565304892</v>
      </c>
      <c r="Z3925">
        <f t="shared" si="931"/>
        <v>6.4215243985271755</v>
      </c>
      <c r="AA3925">
        <f t="shared" si="932"/>
        <v>-2.2429960419966868</v>
      </c>
      <c r="AC3925">
        <f t="shared" si="936"/>
        <v>3.2697186853755673E-2</v>
      </c>
      <c r="AD3925">
        <f t="shared" si="938"/>
        <v>2.3295860354172668</v>
      </c>
      <c r="AE3925">
        <f t="shared" si="939"/>
        <v>0.84569058459003132</v>
      </c>
      <c r="AG3925">
        <f t="shared" si="937"/>
        <v>0.16343648982433395</v>
      </c>
      <c r="AH3925">
        <f t="shared" si="940"/>
        <v>2.2657032146284006</v>
      </c>
      <c r="AI3925">
        <f t="shared" si="941"/>
        <v>0.81788518078376382</v>
      </c>
    </row>
    <row r="3926" spans="1:35" x14ac:dyDescent="0.2">
      <c r="A3926" s="41">
        <v>42384</v>
      </c>
      <c r="B3926">
        <v>10454.08</v>
      </c>
      <c r="C3926">
        <v>3518.51</v>
      </c>
      <c r="D3926">
        <v>0.3</v>
      </c>
      <c r="E3926">
        <f t="shared" si="933"/>
        <v>8.3333333333333337E-6</v>
      </c>
      <c r="G3926">
        <f t="shared" si="934"/>
        <v>-1.5282131661441985E-2</v>
      </c>
      <c r="H3926">
        <f t="shared" si="935"/>
        <v>-2.155710603081731E-2</v>
      </c>
      <c r="K3926" s="25">
        <v>3924</v>
      </c>
      <c r="U3926">
        <f t="shared" si="927"/>
        <v>-0.63570567130609779</v>
      </c>
      <c r="V3926">
        <f t="shared" si="928"/>
        <v>1.2843048797054351</v>
      </c>
      <c r="W3926">
        <f t="shared" si="929"/>
        <v>0.35140079160066273</v>
      </c>
      <c r="Y3926">
        <f t="shared" si="930"/>
        <v>-3.1785283565304892</v>
      </c>
      <c r="Z3926">
        <f t="shared" si="931"/>
        <v>6.4215243985271755</v>
      </c>
      <c r="AA3926">
        <f t="shared" si="932"/>
        <v>-2.2429960419966868</v>
      </c>
      <c r="AC3926">
        <f t="shared" si="936"/>
        <v>-1.7968030360950977E-2</v>
      </c>
      <c r="AD3926">
        <f t="shared" si="938"/>
        <v>2.2877279628044418</v>
      </c>
      <c r="AE3926">
        <f t="shared" si="939"/>
        <v>0.8275591690730163</v>
      </c>
      <c r="AG3926">
        <f t="shared" si="937"/>
        <v>-8.9873485138088224E-2</v>
      </c>
      <c r="AH3926">
        <f t="shared" si="940"/>
        <v>2.0620765704411763</v>
      </c>
      <c r="AI3926">
        <f t="shared" si="941"/>
        <v>0.72371351896990233</v>
      </c>
    </row>
    <row r="3927" spans="1:35" x14ac:dyDescent="0.2">
      <c r="A3927" s="41">
        <v>42387</v>
      </c>
      <c r="B3927">
        <v>10355.66</v>
      </c>
      <c r="C3927">
        <v>3518.51</v>
      </c>
      <c r="D3927">
        <v>0.3</v>
      </c>
      <c r="E3927">
        <f t="shared" si="933"/>
        <v>8.3333333333333337E-6</v>
      </c>
      <c r="G3927">
        <f t="shared" si="934"/>
        <v>-9.4145061067066708E-3</v>
      </c>
      <c r="H3927">
        <f t="shared" si="935"/>
        <v>0</v>
      </c>
      <c r="K3927" s="25">
        <v>3925</v>
      </c>
      <c r="U3927">
        <f t="shared" si="927"/>
        <v>-0.34091786971788868</v>
      </c>
      <c r="V3927">
        <f t="shared" si="928"/>
        <v>0.78528556174082764</v>
      </c>
      <c r="W3927">
        <f t="shared" si="929"/>
        <v>0.55563230797706109</v>
      </c>
      <c r="Y3927">
        <f t="shared" si="930"/>
        <v>-1.7045893485894434</v>
      </c>
      <c r="Z3927">
        <f t="shared" si="931"/>
        <v>3.9264278087041382</v>
      </c>
      <c r="AA3927">
        <f t="shared" si="932"/>
        <v>-1.2218384601146948</v>
      </c>
      <c r="AC3927">
        <f t="shared" si="936"/>
        <v>5.9877832645093268E-3</v>
      </c>
      <c r="AD3927">
        <f t="shared" si="938"/>
        <v>2.3014263820138718</v>
      </c>
      <c r="AE3927">
        <f t="shared" si="939"/>
        <v>0.8335290968045691</v>
      </c>
      <c r="AG3927">
        <f t="shared" si="937"/>
        <v>2.9905582989213305E-2</v>
      </c>
      <c r="AH3927">
        <f t="shared" si="940"/>
        <v>2.123744172448617</v>
      </c>
      <c r="AI3927">
        <f t="shared" si="941"/>
        <v>0.75318065000900658</v>
      </c>
    </row>
    <row r="3928" spans="1:35" x14ac:dyDescent="0.2">
      <c r="A3928" s="41">
        <v>42388</v>
      </c>
      <c r="B3928">
        <v>10532.68</v>
      </c>
      <c r="C3928">
        <v>3520.4</v>
      </c>
      <c r="D3928">
        <v>0.3</v>
      </c>
      <c r="E3928">
        <f t="shared" si="933"/>
        <v>8.3333333333333337E-6</v>
      </c>
      <c r="G3928">
        <f t="shared" si="934"/>
        <v>1.7094033600948702E-2</v>
      </c>
      <c r="H3928">
        <f t="shared" si="935"/>
        <v>5.3715919522748907E-4</v>
      </c>
      <c r="K3928" s="25">
        <v>3926</v>
      </c>
      <c r="U3928">
        <f t="shared" si="927"/>
        <v>-0.34091786971788868</v>
      </c>
      <c r="V3928">
        <f t="shared" si="928"/>
        <v>0.78528556174082764</v>
      </c>
      <c r="W3928">
        <f t="shared" si="929"/>
        <v>0.55563230797706109</v>
      </c>
      <c r="Y3928">
        <f t="shared" si="930"/>
        <v>-1.7045893485894434</v>
      </c>
      <c r="Z3928">
        <f t="shared" si="931"/>
        <v>3.9264278087041382</v>
      </c>
      <c r="AA3928">
        <f t="shared" si="932"/>
        <v>-1.2218384601146948</v>
      </c>
      <c r="AC3928">
        <f t="shared" si="936"/>
        <v>-5.4012078905198296E-3</v>
      </c>
      <c r="AD3928">
        <f t="shared" si="938"/>
        <v>2.2889958996798883</v>
      </c>
      <c r="AE3928">
        <f t="shared" si="939"/>
        <v>0.82811324965379085</v>
      </c>
      <c r="AG3928">
        <f t="shared" si="937"/>
        <v>-2.7039372785932481E-2</v>
      </c>
      <c r="AH3928">
        <f t="shared" si="940"/>
        <v>2.0663194620678271</v>
      </c>
      <c r="AI3928">
        <f t="shared" si="941"/>
        <v>0.72576898704373716</v>
      </c>
    </row>
    <row r="3929" spans="1:35" x14ac:dyDescent="0.2">
      <c r="A3929" s="41">
        <v>42389</v>
      </c>
      <c r="B3929">
        <v>10234.09</v>
      </c>
      <c r="C3929">
        <v>3479.75</v>
      </c>
      <c r="D3929">
        <v>0.45</v>
      </c>
      <c r="E3929">
        <f t="shared" si="933"/>
        <v>1.2500000000000001E-5</v>
      </c>
      <c r="G3929">
        <f t="shared" si="934"/>
        <v>-2.8348910248863549E-2</v>
      </c>
      <c r="H3929">
        <f t="shared" si="935"/>
        <v>-1.1546983297352599E-2</v>
      </c>
      <c r="K3929" s="25">
        <v>3927</v>
      </c>
      <c r="U3929">
        <f t="shared" ref="U3929:U3992" si="942">INDEX($L$2:$L$1201,MATCH(_xlfn.FLOOR.MATH(K3929/5),$J$2:$J$1201))</f>
        <v>-0.34091786971788868</v>
      </c>
      <c r="V3929">
        <f t="shared" ref="V3929:V3992" si="943">INDEX($M$2:$M$1201,MATCH(_xlfn.FLOOR.MATH(K3929/5),$J$2:$J$1201))</f>
        <v>0.78528556174082764</v>
      </c>
      <c r="W3929">
        <f t="shared" ref="W3929:W3992" si="944">1-U3929-V3929</f>
        <v>0.55563230797706109</v>
      </c>
      <c r="Y3929">
        <f t="shared" ref="Y3929:Y3992" si="945">INDEX($P$2:$P$1201,MATCH(_xlfn.FLOOR.MATH(K3929/5),$J$2:$J$1201))</f>
        <v>-1.7045893485894434</v>
      </c>
      <c r="Z3929">
        <f t="shared" ref="Z3929:Z3992" si="946">INDEX($Q$2:$Q$1201,MATCH(_xlfn.FLOOR.MATH(K3929/5),$J$2:$J$1201))</f>
        <v>3.9264278087041382</v>
      </c>
      <c r="AA3929">
        <f t="shared" ref="AA3929:AA3992" si="947">1-Y3929-Z3929</f>
        <v>-1.2218384601146948</v>
      </c>
      <c r="AC3929">
        <f t="shared" si="936"/>
        <v>6.0160109502583562E-4</v>
      </c>
      <c r="AD3929">
        <f t="shared" si="938"/>
        <v>2.2903729621196454</v>
      </c>
      <c r="AE3929">
        <f t="shared" si="939"/>
        <v>0.8287146698594231</v>
      </c>
      <c r="AG3929">
        <f t="shared" si="937"/>
        <v>2.9746721417958375E-3</v>
      </c>
      <c r="AH3929">
        <f t="shared" si="940"/>
        <v>2.0724660850076906</v>
      </c>
      <c r="AI3929">
        <f t="shared" si="941"/>
        <v>0.7287392436027974</v>
      </c>
    </row>
    <row r="3930" spans="1:35" x14ac:dyDescent="0.2">
      <c r="A3930" s="41">
        <v>42390</v>
      </c>
      <c r="B3930">
        <v>10363</v>
      </c>
      <c r="C3930">
        <v>3497.94</v>
      </c>
      <c r="D3930">
        <v>0.44500000000000001</v>
      </c>
      <c r="E3930">
        <f t="shared" si="933"/>
        <v>1.2361111111111112E-5</v>
      </c>
      <c r="G3930">
        <f t="shared" si="934"/>
        <v>1.2596137028304408E-2</v>
      </c>
      <c r="H3930">
        <f t="shared" si="935"/>
        <v>5.2273870249299678E-3</v>
      </c>
      <c r="K3930" s="25">
        <v>3928</v>
      </c>
      <c r="U3930">
        <f t="shared" si="942"/>
        <v>-0.34091786971788868</v>
      </c>
      <c r="V3930">
        <f t="shared" si="943"/>
        <v>0.78528556174082764</v>
      </c>
      <c r="W3930">
        <f t="shared" si="944"/>
        <v>0.55563230797706109</v>
      </c>
      <c r="Y3930">
        <f t="shared" si="945"/>
        <v>-1.7045893485894434</v>
      </c>
      <c r="Z3930">
        <f t="shared" si="946"/>
        <v>3.9264278087041382</v>
      </c>
      <c r="AA3930">
        <f t="shared" si="947"/>
        <v>-1.2218384601146948</v>
      </c>
      <c r="AC3930">
        <f t="shared" si="936"/>
        <v>-1.8231124220559892E-4</v>
      </c>
      <c r="AD3930">
        <f t="shared" si="938"/>
        <v>2.2899554013798071</v>
      </c>
      <c r="AE3930">
        <f t="shared" si="939"/>
        <v>0.82853234199650283</v>
      </c>
      <c r="AG3930">
        <f t="shared" si="937"/>
        <v>-9.6155621102799458E-4</v>
      </c>
      <c r="AH3930">
        <f t="shared" si="940"/>
        <v>2.0704732923715063</v>
      </c>
      <c r="AI3930">
        <f t="shared" si="941"/>
        <v>0.72777722480003348</v>
      </c>
    </row>
    <row r="3931" spans="1:35" x14ac:dyDescent="0.2">
      <c r="A3931" s="41">
        <v>42391</v>
      </c>
      <c r="B3931">
        <v>10569.85</v>
      </c>
      <c r="C3931">
        <v>3568.9</v>
      </c>
      <c r="D3931">
        <v>0.3</v>
      </c>
      <c r="E3931">
        <f t="shared" si="933"/>
        <v>8.3333333333333337E-6</v>
      </c>
      <c r="G3931">
        <f t="shared" si="934"/>
        <v>1.9960436167133104E-2</v>
      </c>
      <c r="H3931">
        <f t="shared" si="935"/>
        <v>2.0286225607071599E-2</v>
      </c>
      <c r="K3931" s="25">
        <v>3929</v>
      </c>
      <c r="U3931">
        <f t="shared" si="942"/>
        <v>-0.34091786971788868</v>
      </c>
      <c r="V3931">
        <f t="shared" si="943"/>
        <v>0.78528556174082764</v>
      </c>
      <c r="W3931">
        <f t="shared" si="944"/>
        <v>0.55563230797706109</v>
      </c>
      <c r="Y3931">
        <f t="shared" si="945"/>
        <v>-1.7045893485894434</v>
      </c>
      <c r="Z3931">
        <f t="shared" si="946"/>
        <v>3.9264278087041382</v>
      </c>
      <c r="AA3931">
        <f t="shared" si="947"/>
        <v>-1.2218384601146948</v>
      </c>
      <c r="AC3931">
        <f t="shared" si="936"/>
        <v>9.1324789274072962E-3</v>
      </c>
      <c r="AD3931">
        <f t="shared" si="938"/>
        <v>2.3108683708276105</v>
      </c>
      <c r="AE3931">
        <f t="shared" si="939"/>
        <v>0.83762337200138293</v>
      </c>
      <c r="AG3931">
        <f t="shared" si="937"/>
        <v>4.5612950192592025E-2</v>
      </c>
      <c r="AH3931">
        <f t="shared" si="940"/>
        <v>2.1649136875315396</v>
      </c>
      <c r="AI3931">
        <f t="shared" si="941"/>
        <v>0.77238049346876159</v>
      </c>
    </row>
    <row r="3932" spans="1:35" x14ac:dyDescent="0.2">
      <c r="A3932" s="41">
        <v>42394</v>
      </c>
      <c r="B3932">
        <v>10547.1</v>
      </c>
      <c r="C3932">
        <v>3513.11</v>
      </c>
      <c r="D3932">
        <v>0.3</v>
      </c>
      <c r="E3932">
        <f t="shared" si="933"/>
        <v>8.3333333333333337E-6</v>
      </c>
      <c r="G3932">
        <f t="shared" si="934"/>
        <v>-2.1523484250013008E-3</v>
      </c>
      <c r="H3932">
        <f t="shared" si="935"/>
        <v>-1.5632267645492998E-2</v>
      </c>
      <c r="K3932" s="25">
        <v>3930</v>
      </c>
      <c r="U3932">
        <f t="shared" si="942"/>
        <v>-0.20442918619610642</v>
      </c>
      <c r="V3932">
        <f t="shared" si="943"/>
        <v>0.52935154500859849</v>
      </c>
      <c r="W3932">
        <f t="shared" si="944"/>
        <v>0.67507764118750802</v>
      </c>
      <c r="Y3932">
        <f t="shared" si="945"/>
        <v>-1.0221459309805321</v>
      </c>
      <c r="Z3932">
        <f t="shared" si="946"/>
        <v>2.6467577250429923</v>
      </c>
      <c r="AA3932">
        <f t="shared" si="947"/>
        <v>-0.62461179406246048</v>
      </c>
      <c r="AC3932">
        <f t="shared" si="936"/>
        <v>-1.1537389770098695E-2</v>
      </c>
      <c r="AD3932">
        <f t="shared" si="938"/>
        <v>2.2842069817259794</v>
      </c>
      <c r="AE3932">
        <f t="shared" si="939"/>
        <v>0.82601891015976481</v>
      </c>
      <c r="AG3932">
        <f t="shared" si="937"/>
        <v>-5.7720282183826813E-2</v>
      </c>
      <c r="AH3932">
        <f t="shared" si="940"/>
        <v>2.0399542585835899</v>
      </c>
      <c r="AI3932">
        <f t="shared" si="941"/>
        <v>0.712927385341797</v>
      </c>
    </row>
    <row r="3933" spans="1:35" x14ac:dyDescent="0.2">
      <c r="A3933" s="41">
        <v>42395</v>
      </c>
      <c r="B3933">
        <v>10656.36</v>
      </c>
      <c r="C3933">
        <v>3562.81</v>
      </c>
      <c r="D3933">
        <v>0.45</v>
      </c>
      <c r="E3933">
        <f t="shared" si="933"/>
        <v>1.2500000000000001E-5</v>
      </c>
      <c r="G3933">
        <f t="shared" si="934"/>
        <v>1.035924566942574E-2</v>
      </c>
      <c r="H3933">
        <f t="shared" si="935"/>
        <v>1.4147009344996261E-2</v>
      </c>
      <c r="K3933" s="25">
        <v>3931</v>
      </c>
      <c r="U3933">
        <f t="shared" si="942"/>
        <v>-0.20442918619610642</v>
      </c>
      <c r="V3933">
        <f t="shared" si="943"/>
        <v>0.52935154500859849</v>
      </c>
      <c r="W3933">
        <f t="shared" si="944"/>
        <v>0.67507764118750802</v>
      </c>
      <c r="Y3933">
        <f t="shared" si="945"/>
        <v>-1.0221459309805321</v>
      </c>
      <c r="Z3933">
        <f t="shared" si="946"/>
        <v>2.6467577250429923</v>
      </c>
      <c r="AA3933">
        <f t="shared" si="947"/>
        <v>-0.62461179406246048</v>
      </c>
      <c r="AC3933">
        <f t="shared" si="936"/>
        <v>5.3766347392285039E-3</v>
      </c>
      <c r="AD3933">
        <f t="shared" si="938"/>
        <v>2.2964883283355157</v>
      </c>
      <c r="AE3933">
        <f t="shared" si="939"/>
        <v>0.83138114240002026</v>
      </c>
      <c r="AG3933">
        <f t="shared" si="937"/>
        <v>2.6849840362809185E-2</v>
      </c>
      <c r="AH3933">
        <f t="shared" si="940"/>
        <v>2.0947267047739921</v>
      </c>
      <c r="AI3933">
        <f t="shared" si="941"/>
        <v>0.73942309368274106</v>
      </c>
    </row>
    <row r="3934" spans="1:35" x14ac:dyDescent="0.2">
      <c r="A3934" s="41">
        <v>42396</v>
      </c>
      <c r="B3934">
        <v>10741.34</v>
      </c>
      <c r="C3934">
        <v>3524.33</v>
      </c>
      <c r="D3934">
        <v>0.44500000000000001</v>
      </c>
      <c r="E3934">
        <f t="shared" si="933"/>
        <v>1.2361111111111112E-5</v>
      </c>
      <c r="G3934">
        <f t="shared" si="934"/>
        <v>7.9745804383485122E-3</v>
      </c>
      <c r="H3934">
        <f t="shared" si="935"/>
        <v>-1.0800463678950047E-2</v>
      </c>
      <c r="K3934" s="25">
        <v>3932</v>
      </c>
      <c r="U3934">
        <f t="shared" si="942"/>
        <v>-0.20442918619610642</v>
      </c>
      <c r="V3934">
        <f t="shared" si="943"/>
        <v>0.52935154500859849</v>
      </c>
      <c r="W3934">
        <f t="shared" si="944"/>
        <v>0.67507764118750802</v>
      </c>
      <c r="Y3934">
        <f t="shared" si="945"/>
        <v>-1.0221459309805321</v>
      </c>
      <c r="Z3934">
        <f t="shared" si="946"/>
        <v>2.6467577250429923</v>
      </c>
      <c r="AA3934">
        <f t="shared" si="947"/>
        <v>-0.62461179406246048</v>
      </c>
      <c r="AC3934">
        <f t="shared" si="936"/>
        <v>-7.3390406540135913E-3</v>
      </c>
      <c r="AD3934">
        <f t="shared" si="938"/>
        <v>2.2796343071323939</v>
      </c>
      <c r="AE3934">
        <f t="shared" si="939"/>
        <v>0.82401503849363977</v>
      </c>
      <c r="AG3934">
        <f t="shared" si="937"/>
        <v>-3.6745203270067951E-2</v>
      </c>
      <c r="AH3934">
        <f t="shared" si="940"/>
        <v>2.0177555462118324</v>
      </c>
      <c r="AI3934">
        <f t="shared" si="941"/>
        <v>0.70198577792967287</v>
      </c>
    </row>
    <row r="3935" spans="1:35" x14ac:dyDescent="0.2">
      <c r="A3935" s="41">
        <v>42397</v>
      </c>
      <c r="B3935">
        <v>10545.3</v>
      </c>
      <c r="C3935">
        <v>3544.13</v>
      </c>
      <c r="D3935">
        <v>0.3</v>
      </c>
      <c r="E3935">
        <f t="shared" si="933"/>
        <v>8.3333333333333337E-6</v>
      </c>
      <c r="G3935">
        <f t="shared" si="934"/>
        <v>-1.8250981721088883E-2</v>
      </c>
      <c r="H3935">
        <f t="shared" si="935"/>
        <v>5.6180891119731076E-3</v>
      </c>
      <c r="K3935" s="25">
        <v>3933</v>
      </c>
      <c r="U3935">
        <f t="shared" si="942"/>
        <v>-0.20442918619610642</v>
      </c>
      <c r="V3935">
        <f t="shared" si="943"/>
        <v>0.52935154500859849</v>
      </c>
      <c r="W3935">
        <f t="shared" si="944"/>
        <v>0.67507764118750802</v>
      </c>
      <c r="Y3935">
        <f t="shared" si="945"/>
        <v>-1.0221459309805321</v>
      </c>
      <c r="Z3935">
        <f t="shared" si="946"/>
        <v>2.6467577250429923</v>
      </c>
      <c r="AA3935">
        <f t="shared" si="947"/>
        <v>-0.62461179406246048</v>
      </c>
      <c r="AC3935">
        <f t="shared" si="936"/>
        <v>6.7133222016725093E-3</v>
      </c>
      <c r="AD3935">
        <f t="shared" si="938"/>
        <v>2.2949382267381599</v>
      </c>
      <c r="AE3935">
        <f t="shared" si="939"/>
        <v>0.83070592669629251</v>
      </c>
      <c r="AG3935">
        <f t="shared" si="937"/>
        <v>3.3517166563918101E-2</v>
      </c>
      <c r="AH3935">
        <f t="shared" si="940"/>
        <v>2.0853849949394836</v>
      </c>
      <c r="AI3935">
        <f t="shared" si="941"/>
        <v>0.73495348805615146</v>
      </c>
    </row>
    <row r="3936" spans="1:35" x14ac:dyDescent="0.2">
      <c r="A3936" s="41">
        <v>42398</v>
      </c>
      <c r="B3936">
        <v>10601.87</v>
      </c>
      <c r="C3936">
        <v>3631.96</v>
      </c>
      <c r="D3936">
        <v>0.45</v>
      </c>
      <c r="E3936">
        <f t="shared" si="933"/>
        <v>1.2500000000000001E-5</v>
      </c>
      <c r="G3936">
        <f t="shared" si="934"/>
        <v>5.3644751690327952E-3</v>
      </c>
      <c r="H3936">
        <f t="shared" si="935"/>
        <v>2.4781822337216729E-2</v>
      </c>
      <c r="K3936" s="25">
        <v>3934</v>
      </c>
      <c r="U3936">
        <f t="shared" si="942"/>
        <v>-0.20442918619610642</v>
      </c>
      <c r="V3936">
        <f t="shared" si="943"/>
        <v>0.52935154500859849</v>
      </c>
      <c r="W3936">
        <f t="shared" si="944"/>
        <v>0.67507764118750802</v>
      </c>
      <c r="Y3936">
        <f t="shared" si="945"/>
        <v>-1.0221459309805321</v>
      </c>
      <c r="Z3936">
        <f t="shared" si="946"/>
        <v>2.6467577250429923</v>
      </c>
      <c r="AA3936">
        <f t="shared" si="947"/>
        <v>-0.62461179406246048</v>
      </c>
      <c r="AC3936">
        <f t="shared" si="936"/>
        <v>1.2027266296169575E-2</v>
      </c>
      <c r="AD3936">
        <f t="shared" si="938"/>
        <v>2.3225400599243988</v>
      </c>
      <c r="AE3936">
        <f t="shared" si="939"/>
        <v>0.84266144017901545</v>
      </c>
      <c r="AG3936">
        <f t="shared" si="937"/>
        <v>6.0102998147514526E-2</v>
      </c>
      <c r="AH3936">
        <f t="shared" si="940"/>
        <v>2.2107228854271859</v>
      </c>
      <c r="AI3936">
        <f t="shared" si="941"/>
        <v>0.79331955952330968</v>
      </c>
    </row>
    <row r="3937" spans="1:35" x14ac:dyDescent="0.2">
      <c r="A3937" s="41">
        <v>42401</v>
      </c>
      <c r="B3937">
        <v>10630.21</v>
      </c>
      <c r="C3937">
        <v>3630.46</v>
      </c>
      <c r="D3937">
        <v>0.48</v>
      </c>
      <c r="E3937">
        <f t="shared" si="933"/>
        <v>1.3333333333333333E-5</v>
      </c>
      <c r="G3937">
        <f t="shared" si="934"/>
        <v>2.6731133281202584E-3</v>
      </c>
      <c r="H3937">
        <f t="shared" si="935"/>
        <v>-4.1300014317338294E-4</v>
      </c>
      <c r="K3937" s="25">
        <v>3935</v>
      </c>
      <c r="U3937">
        <f t="shared" si="942"/>
        <v>0.57946524176879888</v>
      </c>
      <c r="V3937">
        <f t="shared" si="943"/>
        <v>-0.63663471245575887</v>
      </c>
      <c r="W3937">
        <f t="shared" si="944"/>
        <v>1.0571694706869601</v>
      </c>
      <c r="Y3937">
        <f t="shared" si="945"/>
        <v>2.8973262088439946</v>
      </c>
      <c r="Z3937">
        <f t="shared" si="946"/>
        <v>-3.1831735622787942</v>
      </c>
      <c r="AA3937">
        <f t="shared" si="947"/>
        <v>1.2858473534347996</v>
      </c>
      <c r="AC3937">
        <f t="shared" si="936"/>
        <v>-7.5664617564034887E-4</v>
      </c>
      <c r="AD3937">
        <f t="shared" si="938"/>
        <v>2.3207827188702854</v>
      </c>
      <c r="AE3937">
        <f t="shared" si="939"/>
        <v>0.84190450760217894</v>
      </c>
      <c r="AG3937">
        <f t="shared" si="937"/>
        <v>-3.8332308782017439E-3</v>
      </c>
      <c r="AH3937">
        <f t="shared" si="940"/>
        <v>2.2022486741996192</v>
      </c>
      <c r="AI3937">
        <f t="shared" si="941"/>
        <v>0.78947896298675413</v>
      </c>
    </row>
    <row r="3938" spans="1:35" x14ac:dyDescent="0.2">
      <c r="A3938" s="41">
        <v>42402</v>
      </c>
      <c r="B3938">
        <v>10443.790000000001</v>
      </c>
      <c r="C3938">
        <v>3562.52</v>
      </c>
      <c r="D3938">
        <v>0.48</v>
      </c>
      <c r="E3938">
        <f t="shared" si="933"/>
        <v>1.3333333333333333E-5</v>
      </c>
      <c r="G3938">
        <f t="shared" si="934"/>
        <v>-1.7536812537099291E-2</v>
      </c>
      <c r="H3938">
        <f t="shared" si="935"/>
        <v>-1.8713881987406568E-2</v>
      </c>
      <c r="K3938" s="25">
        <v>3936</v>
      </c>
      <c r="U3938">
        <f t="shared" si="942"/>
        <v>0.57946524176879888</v>
      </c>
      <c r="V3938">
        <f t="shared" si="943"/>
        <v>-0.63663471245575887</v>
      </c>
      <c r="W3938">
        <f t="shared" si="944"/>
        <v>1.0571694706869601</v>
      </c>
      <c r="Y3938">
        <f t="shared" si="945"/>
        <v>2.8973262088439946</v>
      </c>
      <c r="Z3938">
        <f t="shared" si="946"/>
        <v>-3.1831735622787942</v>
      </c>
      <c r="AA3938">
        <f t="shared" si="947"/>
        <v>1.2858473534347996</v>
      </c>
      <c r="AC3938">
        <f t="shared" si="936"/>
        <v>1.7660291542617346E-3</v>
      </c>
      <c r="AD3938">
        <f t="shared" si="938"/>
        <v>2.3248812888125174</v>
      </c>
      <c r="AE3938">
        <f t="shared" si="939"/>
        <v>0.84366897916052419</v>
      </c>
      <c r="AG3938">
        <f t="shared" si="937"/>
        <v>8.7768124379753298E-3</v>
      </c>
      <c r="AH3938">
        <f t="shared" si="940"/>
        <v>2.221577397754849</v>
      </c>
      <c r="AI3938">
        <f t="shared" si="941"/>
        <v>0.79821748309970109</v>
      </c>
    </row>
    <row r="3939" spans="1:35" x14ac:dyDescent="0.2">
      <c r="A3939" s="41">
        <v>42403</v>
      </c>
      <c r="B3939">
        <v>10424.89</v>
      </c>
      <c r="C3939">
        <v>3581.53</v>
      </c>
      <c r="D3939">
        <v>0.48</v>
      </c>
      <c r="E3939">
        <f t="shared" si="933"/>
        <v>1.3333333333333333E-5</v>
      </c>
      <c r="G3939">
        <f t="shared" si="934"/>
        <v>-1.8096878623566209E-3</v>
      </c>
      <c r="H3939">
        <f t="shared" si="935"/>
        <v>5.336110393766272E-3</v>
      </c>
      <c r="K3939" s="25">
        <v>3937</v>
      </c>
      <c r="U3939">
        <f t="shared" si="942"/>
        <v>0.57946524176879888</v>
      </c>
      <c r="V3939">
        <f t="shared" si="943"/>
        <v>-0.63663471245575887</v>
      </c>
      <c r="W3939">
        <f t="shared" si="944"/>
        <v>1.0571694706869601</v>
      </c>
      <c r="Y3939">
        <f t="shared" si="945"/>
        <v>2.8973262088439946</v>
      </c>
      <c r="Z3939">
        <f t="shared" si="946"/>
        <v>-3.1831735622787942</v>
      </c>
      <c r="AA3939">
        <f t="shared" si="947"/>
        <v>1.2858473534347996</v>
      </c>
      <c r="AC3939">
        <f t="shared" si="936"/>
        <v>-4.4317087279116246E-3</v>
      </c>
      <c r="AD3939">
        <f t="shared" si="938"/>
        <v>2.3145780921135284</v>
      </c>
      <c r="AE3939">
        <f t="shared" si="939"/>
        <v>0.83922742130172978</v>
      </c>
      <c r="AG3939">
        <f t="shared" si="937"/>
        <v>-2.2211876972891457E-2</v>
      </c>
      <c r="AH3939">
        <f t="shared" si="940"/>
        <v>2.1722319939101618</v>
      </c>
      <c r="AI3939">
        <f t="shared" si="941"/>
        <v>0.77575520756030447</v>
      </c>
    </row>
    <row r="3940" spans="1:35" x14ac:dyDescent="0.2">
      <c r="A3940" s="41">
        <v>42404</v>
      </c>
      <c r="B3940">
        <v>10491.77</v>
      </c>
      <c r="C3940">
        <v>3587.71</v>
      </c>
      <c r="D3940">
        <v>0.44500000000000001</v>
      </c>
      <c r="E3940">
        <f t="shared" si="933"/>
        <v>1.2361111111111112E-5</v>
      </c>
      <c r="G3940">
        <f t="shared" si="934"/>
        <v>6.4154154144553102E-3</v>
      </c>
      <c r="H3940">
        <f t="shared" si="935"/>
        <v>1.7255195405315147E-3</v>
      </c>
      <c r="K3940" s="25">
        <v>3938</v>
      </c>
      <c r="U3940">
        <f t="shared" si="942"/>
        <v>0.57946524176879888</v>
      </c>
      <c r="V3940">
        <f t="shared" si="943"/>
        <v>-0.63663471245575887</v>
      </c>
      <c r="W3940">
        <f t="shared" si="944"/>
        <v>1.0571694706869601</v>
      </c>
      <c r="Y3940">
        <f t="shared" si="945"/>
        <v>2.8973262088439946</v>
      </c>
      <c r="Z3940">
        <f t="shared" si="946"/>
        <v>-3.1831735622787942</v>
      </c>
      <c r="AA3940">
        <f t="shared" si="947"/>
        <v>1.2858473534347996</v>
      </c>
      <c r="AC3940">
        <f t="shared" si="936"/>
        <v>2.6330802006040445E-3</v>
      </c>
      <c r="AD3940">
        <f t="shared" si="938"/>
        <v>2.3206725618606243</v>
      </c>
      <c r="AE3940">
        <f t="shared" si="939"/>
        <v>0.84185704101981673</v>
      </c>
      <c r="AG3940">
        <f t="shared" si="937"/>
        <v>1.3112067669686889E-2</v>
      </c>
      <c r="AH3940">
        <f t="shared" si="940"/>
        <v>2.2007144468085706</v>
      </c>
      <c r="AI3940">
        <f t="shared" si="941"/>
        <v>0.7887820561942247</v>
      </c>
    </row>
    <row r="3941" spans="1:35" x14ac:dyDescent="0.2">
      <c r="A3941" s="41">
        <v>42405</v>
      </c>
      <c r="B3941">
        <v>10348.56</v>
      </c>
      <c r="C3941">
        <v>3521.6</v>
      </c>
      <c r="D3941">
        <v>0.44500000000000001</v>
      </c>
      <c r="E3941">
        <f t="shared" si="933"/>
        <v>1.2361111111111112E-5</v>
      </c>
      <c r="G3941">
        <f t="shared" si="934"/>
        <v>-1.3649746420289516E-2</v>
      </c>
      <c r="H3941">
        <f t="shared" si="935"/>
        <v>-1.8426795922747416E-2</v>
      </c>
      <c r="K3941" s="25">
        <v>3939</v>
      </c>
      <c r="U3941">
        <f t="shared" si="942"/>
        <v>0.57946524176879888</v>
      </c>
      <c r="V3941">
        <f t="shared" si="943"/>
        <v>-0.63663471245575887</v>
      </c>
      <c r="W3941">
        <f t="shared" si="944"/>
        <v>1.0571694706869601</v>
      </c>
      <c r="Y3941">
        <f t="shared" si="945"/>
        <v>2.8973262088439946</v>
      </c>
      <c r="Z3941">
        <f t="shared" si="946"/>
        <v>-3.1831735622787942</v>
      </c>
      <c r="AA3941">
        <f t="shared" si="947"/>
        <v>1.2858473534347996</v>
      </c>
      <c r="AC3941">
        <f t="shared" si="936"/>
        <v>3.8346521035338256E-3</v>
      </c>
      <c r="AD3941">
        <f t="shared" si="938"/>
        <v>2.3295715337815763</v>
      </c>
      <c r="AE3941">
        <f t="shared" si="939"/>
        <v>0.84568435958670207</v>
      </c>
      <c r="AG3941">
        <f t="shared" si="937"/>
        <v>1.9123816073224678E-2</v>
      </c>
      <c r="AH3941">
        <f t="shared" si="940"/>
        <v>2.2428005051190265</v>
      </c>
      <c r="AI3941">
        <f t="shared" si="941"/>
        <v>0.80772531048539886</v>
      </c>
    </row>
    <row r="3942" spans="1:35" x14ac:dyDescent="0.2">
      <c r="A3942" s="41">
        <v>42408</v>
      </c>
      <c r="B3942">
        <v>10009.32</v>
      </c>
      <c r="C3942">
        <v>3472.08</v>
      </c>
      <c r="D3942">
        <v>0.44500000000000001</v>
      </c>
      <c r="E3942">
        <f t="shared" si="933"/>
        <v>1.2361111111111112E-5</v>
      </c>
      <c r="G3942">
        <f t="shared" si="934"/>
        <v>-3.2781372480808903E-2</v>
      </c>
      <c r="H3942">
        <f t="shared" si="935"/>
        <v>-1.4061790095411171E-2</v>
      </c>
      <c r="K3942" s="25">
        <v>3940</v>
      </c>
      <c r="U3942">
        <f t="shared" si="942"/>
        <v>-0.49316120313697775</v>
      </c>
      <c r="V3942">
        <f t="shared" si="943"/>
        <v>1.0046520754043429</v>
      </c>
      <c r="W3942">
        <f t="shared" si="944"/>
        <v>0.48850912773263477</v>
      </c>
      <c r="Y3942">
        <f t="shared" si="945"/>
        <v>-2.4658060156848887</v>
      </c>
      <c r="Z3942">
        <f t="shared" si="946"/>
        <v>5.0232603770217139</v>
      </c>
      <c r="AA3942">
        <f t="shared" si="947"/>
        <v>-1.5574543613368252</v>
      </c>
      <c r="AC3942">
        <f t="shared" si="936"/>
        <v>-1.0030374446809216E-2</v>
      </c>
      <c r="AD3942">
        <f t="shared" si="938"/>
        <v>2.3062050589971195</v>
      </c>
      <c r="AE3942">
        <f t="shared" si="939"/>
        <v>0.83560334200311792</v>
      </c>
      <c r="AG3942">
        <f t="shared" si="937"/>
        <v>-5.020131667849053E-2</v>
      </c>
      <c r="AH3942">
        <f t="shared" si="940"/>
        <v>2.1302089667148678</v>
      </c>
      <c r="AI3942">
        <f t="shared" si="941"/>
        <v>0.7562200813481178</v>
      </c>
    </row>
    <row r="3943" spans="1:35" x14ac:dyDescent="0.2">
      <c r="A3943" s="41">
        <v>42409</v>
      </c>
      <c r="B3943">
        <v>10042.5</v>
      </c>
      <c r="C3943">
        <v>3470.5</v>
      </c>
      <c r="D3943">
        <v>0.45</v>
      </c>
      <c r="E3943">
        <f t="shared" si="933"/>
        <v>1.2500000000000001E-5</v>
      </c>
      <c r="G3943">
        <f t="shared" si="934"/>
        <v>3.3149105034108502E-3</v>
      </c>
      <c r="H3943">
        <f t="shared" si="935"/>
        <v>-4.5505863920184076E-4</v>
      </c>
      <c r="K3943" s="25">
        <v>3941</v>
      </c>
      <c r="U3943">
        <f t="shared" si="942"/>
        <v>-0.49316120313697775</v>
      </c>
      <c r="V3943">
        <f t="shared" si="943"/>
        <v>1.0046520754043429</v>
      </c>
      <c r="W3943">
        <f t="shared" si="944"/>
        <v>0.48850912773263477</v>
      </c>
      <c r="Y3943">
        <f t="shared" si="945"/>
        <v>-2.4658060156848887</v>
      </c>
      <c r="Z3943">
        <f t="shared" si="946"/>
        <v>5.0232603770217139</v>
      </c>
      <c r="AA3943">
        <f t="shared" si="947"/>
        <v>-1.5574543613368252</v>
      </c>
      <c r="AC3943">
        <f t="shared" si="936"/>
        <v>-2.0859223428516096E-3</v>
      </c>
      <c r="AD3943">
        <f t="shared" si="938"/>
        <v>2.3013944943373597</v>
      </c>
      <c r="AE3943">
        <f t="shared" si="939"/>
        <v>0.8335152410941824</v>
      </c>
      <c r="AG3943">
        <f t="shared" si="937"/>
        <v>-1.0479056158702493E-2</v>
      </c>
      <c r="AH3943">
        <f t="shared" si="940"/>
        <v>2.1078863873228912</v>
      </c>
      <c r="AI3943">
        <f t="shared" si="941"/>
        <v>0.74568573326979481</v>
      </c>
    </row>
    <row r="3944" spans="1:35" x14ac:dyDescent="0.2">
      <c r="A3944" s="41">
        <v>42410</v>
      </c>
      <c r="B3944">
        <v>10094.39</v>
      </c>
      <c r="C3944">
        <v>3471.04</v>
      </c>
      <c r="D3944">
        <v>0.44500000000000001</v>
      </c>
      <c r="E3944">
        <f t="shared" si="933"/>
        <v>1.2361111111111112E-5</v>
      </c>
      <c r="G3944">
        <f t="shared" si="934"/>
        <v>5.1670400796613811E-3</v>
      </c>
      <c r="H3944">
        <f t="shared" si="935"/>
        <v>1.5559717619938442E-4</v>
      </c>
      <c r="K3944" s="25">
        <v>3942</v>
      </c>
      <c r="U3944">
        <f t="shared" si="942"/>
        <v>-0.49316120313697775</v>
      </c>
      <c r="V3944">
        <f t="shared" si="943"/>
        <v>1.0046520754043429</v>
      </c>
      <c r="W3944">
        <f t="shared" si="944"/>
        <v>0.48850912773263477</v>
      </c>
      <c r="Y3944">
        <f t="shared" si="945"/>
        <v>-2.4658060156848887</v>
      </c>
      <c r="Z3944">
        <f t="shared" si="946"/>
        <v>5.0232603770217139</v>
      </c>
      <c r="AA3944">
        <f t="shared" si="947"/>
        <v>-1.5574543613368252</v>
      </c>
      <c r="AC3944">
        <f t="shared" si="936"/>
        <v>-2.3857563122503677E-3</v>
      </c>
      <c r="AD3944">
        <f t="shared" si="938"/>
        <v>2.295903927895516</v>
      </c>
      <c r="AE3944">
        <f t="shared" si="939"/>
        <v>0.83112663433078426</v>
      </c>
      <c r="AG3944">
        <f t="shared" si="937"/>
        <v>-1.1978781561251836E-2</v>
      </c>
      <c r="AH3944">
        <f t="shared" si="940"/>
        <v>2.0826364767332142</v>
      </c>
      <c r="AI3944">
        <f t="shared" si="941"/>
        <v>0.73363462795749534</v>
      </c>
    </row>
    <row r="3945" spans="1:35" x14ac:dyDescent="0.2">
      <c r="A3945" s="41">
        <v>42411</v>
      </c>
      <c r="B3945">
        <v>9928.85</v>
      </c>
      <c r="C3945">
        <v>3428.99</v>
      </c>
      <c r="D3945">
        <v>0.47</v>
      </c>
      <c r="E3945">
        <f t="shared" si="933"/>
        <v>1.3055555555555555E-5</v>
      </c>
      <c r="G3945">
        <f t="shared" si="934"/>
        <v>-1.6399207876850317E-2</v>
      </c>
      <c r="H3945">
        <f t="shared" si="935"/>
        <v>-1.2114524753388086E-2</v>
      </c>
      <c r="K3945" s="25">
        <v>3943</v>
      </c>
      <c r="U3945">
        <f t="shared" si="942"/>
        <v>-0.49316120313697775</v>
      </c>
      <c r="V3945">
        <f t="shared" si="943"/>
        <v>1.0046520754043429</v>
      </c>
      <c r="W3945">
        <f t="shared" si="944"/>
        <v>0.48850912773263477</v>
      </c>
      <c r="Y3945">
        <f t="shared" si="945"/>
        <v>-2.4658060156848887</v>
      </c>
      <c r="Z3945">
        <f t="shared" si="946"/>
        <v>5.0232603770217139</v>
      </c>
      <c r="AA3945">
        <f t="shared" si="947"/>
        <v>-1.5574543613368252</v>
      </c>
      <c r="AC3945">
        <f t="shared" si="936"/>
        <v>-4.077390833381025E-3</v>
      </c>
      <c r="AD3945">
        <f t="shared" si="938"/>
        <v>2.2865426302655916</v>
      </c>
      <c r="AE3945">
        <f t="shared" si="939"/>
        <v>0.82704090827437593</v>
      </c>
      <c r="AG3945">
        <f t="shared" si="937"/>
        <v>-2.043639861134957E-2</v>
      </c>
      <c r="AH3945">
        <f t="shared" si="940"/>
        <v>2.0400748875321573</v>
      </c>
      <c r="AI3945">
        <f t="shared" si="941"/>
        <v>0.71298651675693281</v>
      </c>
    </row>
    <row r="3946" spans="1:35" x14ac:dyDescent="0.2">
      <c r="A3946" s="41">
        <v>42412</v>
      </c>
      <c r="B3946">
        <v>10083</v>
      </c>
      <c r="C3946">
        <v>3496.28</v>
      </c>
      <c r="D3946">
        <v>0.47</v>
      </c>
      <c r="E3946">
        <f t="shared" si="933"/>
        <v>1.3055555555555555E-5</v>
      </c>
      <c r="G3946">
        <f t="shared" si="934"/>
        <v>1.5525463674040764E-2</v>
      </c>
      <c r="H3946">
        <f t="shared" si="935"/>
        <v>1.962385425445989E-2</v>
      </c>
      <c r="K3946" s="25">
        <v>3944</v>
      </c>
      <c r="U3946">
        <f t="shared" si="942"/>
        <v>-0.49316120313697775</v>
      </c>
      <c r="V3946">
        <f t="shared" si="943"/>
        <v>1.0046520754043429</v>
      </c>
      <c r="W3946">
        <f t="shared" si="944"/>
        <v>0.48850912773263477</v>
      </c>
      <c r="Y3946">
        <f t="shared" si="945"/>
        <v>-2.4658060156848887</v>
      </c>
      <c r="Z3946">
        <f t="shared" si="946"/>
        <v>5.0232603770217139</v>
      </c>
      <c r="AA3946">
        <f t="shared" si="947"/>
        <v>-1.5574543613368252</v>
      </c>
      <c r="AC3946">
        <f t="shared" si="936"/>
        <v>1.2064967317482597E-2</v>
      </c>
      <c r="AD3946">
        <f t="shared" si="938"/>
        <v>2.3141296923697765</v>
      </c>
      <c r="AE3946">
        <f t="shared" si="939"/>
        <v>0.83903367403314766</v>
      </c>
      <c r="AG3946">
        <f t="shared" si="937"/>
        <v>6.0272614365190748E-2</v>
      </c>
      <c r="AH3946">
        <f t="shared" si="940"/>
        <v>2.1630355345044929</v>
      </c>
      <c r="AI3946">
        <f t="shared" si="941"/>
        <v>0.77151257517832417</v>
      </c>
    </row>
    <row r="3947" spans="1:35" x14ac:dyDescent="0.2">
      <c r="A3947" s="41">
        <v>42415</v>
      </c>
      <c r="B3947">
        <v>10260.879999999999</v>
      </c>
      <c r="C3947">
        <v>3496.28</v>
      </c>
      <c r="D3947">
        <v>0.47</v>
      </c>
      <c r="E3947">
        <f t="shared" si="933"/>
        <v>1.3055555555555555E-5</v>
      </c>
      <c r="G3947">
        <f t="shared" si="934"/>
        <v>1.7641574928096718E-2</v>
      </c>
      <c r="H3947">
        <f t="shared" si="935"/>
        <v>0</v>
      </c>
      <c r="K3947" s="25">
        <v>3945</v>
      </c>
      <c r="U3947">
        <f t="shared" si="942"/>
        <v>-4.7213830782885755E-2</v>
      </c>
      <c r="V3947">
        <f t="shared" si="943"/>
        <v>0.22018682387559713</v>
      </c>
      <c r="W3947">
        <f t="shared" si="944"/>
        <v>0.8270270069072887</v>
      </c>
      <c r="Y3947">
        <f t="shared" si="945"/>
        <v>-0.23606915391442879</v>
      </c>
      <c r="Z3947">
        <f t="shared" si="946"/>
        <v>1.1009341193779856</v>
      </c>
      <c r="AA3947">
        <f t="shared" si="947"/>
        <v>0.13513503453644327</v>
      </c>
      <c r="AC3947">
        <f t="shared" si="936"/>
        <v>-8.6937625587148095E-3</v>
      </c>
      <c r="AD3947">
        <f t="shared" si="938"/>
        <v>2.2940111982942422</v>
      </c>
      <c r="AE3947">
        <f t="shared" si="939"/>
        <v>0.83030190025334649</v>
      </c>
      <c r="AG3947">
        <f t="shared" si="937"/>
        <v>-4.3521035015796267E-2</v>
      </c>
      <c r="AH3947">
        <f t="shared" si="940"/>
        <v>2.0688979892669113</v>
      </c>
      <c r="AI3947">
        <f t="shared" si="941"/>
        <v>0.72701609318198646</v>
      </c>
    </row>
    <row r="3948" spans="1:35" x14ac:dyDescent="0.2">
      <c r="A3948" s="41">
        <v>42416</v>
      </c>
      <c r="B3948">
        <v>10180.68</v>
      </c>
      <c r="C3948">
        <v>3555.2</v>
      </c>
      <c r="D3948">
        <v>0.48</v>
      </c>
      <c r="E3948">
        <f t="shared" si="933"/>
        <v>1.3333333333333333E-5</v>
      </c>
      <c r="G3948">
        <f t="shared" si="934"/>
        <v>-7.816093746345237E-3</v>
      </c>
      <c r="H3948">
        <f t="shared" si="935"/>
        <v>1.6852197192444431E-2</v>
      </c>
      <c r="K3948" s="25">
        <v>3946</v>
      </c>
      <c r="U3948">
        <f t="shared" si="942"/>
        <v>-4.7213830782885755E-2</v>
      </c>
      <c r="V3948">
        <f t="shared" si="943"/>
        <v>0.22018682387559713</v>
      </c>
      <c r="W3948">
        <f t="shared" si="944"/>
        <v>0.8270270069072887</v>
      </c>
      <c r="Y3948">
        <f t="shared" si="945"/>
        <v>-0.23606915391442879</v>
      </c>
      <c r="Z3948">
        <f t="shared" si="946"/>
        <v>1.1009341193779856</v>
      </c>
      <c r="AA3948">
        <f t="shared" si="947"/>
        <v>0.13513503453644327</v>
      </c>
      <c r="AC3948">
        <f t="shared" si="936"/>
        <v>4.0904567996873338E-3</v>
      </c>
      <c r="AD3948">
        <f t="shared" si="938"/>
        <v>2.3033947519988636</v>
      </c>
      <c r="AE3948">
        <f t="shared" si="939"/>
        <v>0.83438401387847705</v>
      </c>
      <c r="AG3948">
        <f t="shared" si="937"/>
        <v>2.0400061776214441E-2</v>
      </c>
      <c r="AH3948">
        <f t="shared" si="940"/>
        <v>2.111103636056642</v>
      </c>
      <c r="AI3948">
        <f t="shared" si="941"/>
        <v>0.74721086100867828</v>
      </c>
    </row>
    <row r="3949" spans="1:35" x14ac:dyDescent="0.2">
      <c r="A3949" s="41">
        <v>42417</v>
      </c>
      <c r="B3949">
        <v>10440.280000000001</v>
      </c>
      <c r="C3949">
        <v>3614.16</v>
      </c>
      <c r="D3949">
        <v>0.48</v>
      </c>
      <c r="E3949">
        <f t="shared" si="933"/>
        <v>1.3333333333333333E-5</v>
      </c>
      <c r="G3949">
        <f t="shared" si="934"/>
        <v>2.549927902654836E-2</v>
      </c>
      <c r="H3949">
        <f t="shared" si="935"/>
        <v>1.6584158415841595E-2</v>
      </c>
      <c r="K3949" s="25">
        <v>3947</v>
      </c>
      <c r="U3949">
        <f t="shared" si="942"/>
        <v>-4.7213830782885755E-2</v>
      </c>
      <c r="V3949">
        <f t="shared" si="943"/>
        <v>0.22018682387559713</v>
      </c>
      <c r="W3949">
        <f t="shared" si="944"/>
        <v>0.8270270069072887</v>
      </c>
      <c r="Y3949">
        <f t="shared" si="945"/>
        <v>-0.23606915391442879</v>
      </c>
      <c r="Z3949">
        <f t="shared" si="946"/>
        <v>1.1009341193779856</v>
      </c>
      <c r="AA3949">
        <f t="shared" si="947"/>
        <v>0.13513503453644327</v>
      </c>
      <c r="AC3949">
        <f t="shared" si="936"/>
        <v>2.458721549947637E-3</v>
      </c>
      <c r="AD3949">
        <f t="shared" si="938"/>
        <v>2.3090581583136394</v>
      </c>
      <c r="AE3949">
        <f t="shared" si="939"/>
        <v>0.83683971771805543</v>
      </c>
      <c r="AG3949">
        <f t="shared" si="937"/>
        <v>1.224027441640485E-2</v>
      </c>
      <c r="AH3949">
        <f t="shared" si="940"/>
        <v>2.1369441238834455</v>
      </c>
      <c r="AI3949">
        <f t="shared" si="941"/>
        <v>0.75937682900567616</v>
      </c>
    </row>
    <row r="3950" spans="1:35" x14ac:dyDescent="0.2">
      <c r="A3950" s="41">
        <v>42418</v>
      </c>
      <c r="B3950">
        <v>10503.75</v>
      </c>
      <c r="C3950">
        <v>3597.49</v>
      </c>
      <c r="D3950">
        <v>0.46500000000000002</v>
      </c>
      <c r="E3950">
        <f t="shared" si="933"/>
        <v>1.2916666666666668E-5</v>
      </c>
      <c r="G3950">
        <f t="shared" si="934"/>
        <v>6.079338868306151E-3</v>
      </c>
      <c r="H3950">
        <f t="shared" si="935"/>
        <v>-4.6124133961972002E-3</v>
      </c>
      <c r="K3950" s="25">
        <v>3948</v>
      </c>
      <c r="U3950">
        <f t="shared" si="942"/>
        <v>-4.7213830782885755E-2</v>
      </c>
      <c r="V3950">
        <f t="shared" si="943"/>
        <v>0.22018682387559713</v>
      </c>
      <c r="W3950">
        <f t="shared" si="944"/>
        <v>0.8270270069072887</v>
      </c>
      <c r="Y3950">
        <f t="shared" si="945"/>
        <v>-0.23606915391442879</v>
      </c>
      <c r="Z3950">
        <f t="shared" si="946"/>
        <v>1.1009341193779856</v>
      </c>
      <c r="AA3950">
        <f t="shared" si="947"/>
        <v>0.13513503453644327</v>
      </c>
      <c r="AC3950">
        <f t="shared" si="936"/>
        <v>-1.2915945059511808E-3</v>
      </c>
      <c r="AD3950">
        <f t="shared" si="938"/>
        <v>2.3060757914824399</v>
      </c>
      <c r="AE3950">
        <f t="shared" si="939"/>
        <v>0.83554728838500425</v>
      </c>
      <c r="AG3950">
        <f t="shared" si="937"/>
        <v>-6.5113058630892366E-3</v>
      </c>
      <c r="AH3950">
        <f t="shared" si="940"/>
        <v>2.1230298270805092</v>
      </c>
      <c r="AI3950">
        <f t="shared" si="941"/>
        <v>0.75284423211866269</v>
      </c>
    </row>
    <row r="3951" spans="1:35" x14ac:dyDescent="0.2">
      <c r="A3951" s="41">
        <v>42419</v>
      </c>
      <c r="B3951">
        <v>10427.17</v>
      </c>
      <c r="C3951">
        <v>3597.92</v>
      </c>
      <c r="D3951">
        <v>0.46500000000000002</v>
      </c>
      <c r="E3951">
        <f t="shared" si="933"/>
        <v>1.2916666666666668E-5</v>
      </c>
      <c r="G3951">
        <f t="shared" si="934"/>
        <v>-7.2907295013685518E-3</v>
      </c>
      <c r="H3951">
        <f t="shared" si="935"/>
        <v>1.1952778187021814E-4</v>
      </c>
      <c r="K3951" s="25">
        <v>3949</v>
      </c>
      <c r="U3951">
        <f t="shared" si="942"/>
        <v>-4.7213830782885755E-2</v>
      </c>
      <c r="V3951">
        <f t="shared" si="943"/>
        <v>0.22018682387559713</v>
      </c>
      <c r="W3951">
        <f t="shared" si="944"/>
        <v>0.8270270069072887</v>
      </c>
      <c r="Y3951">
        <f t="shared" si="945"/>
        <v>-0.23606915391442879</v>
      </c>
      <c r="Z3951">
        <f t="shared" si="946"/>
        <v>1.1009341193779856</v>
      </c>
      <c r="AA3951">
        <f t="shared" si="947"/>
        <v>0.13513503453644327</v>
      </c>
      <c r="AC3951">
        <f t="shared" si="936"/>
        <v>3.8122414378885885E-4</v>
      </c>
      <c r="AD3951">
        <f t="shared" si="938"/>
        <v>2.3069549232515598</v>
      </c>
      <c r="AE3951">
        <f t="shared" si="939"/>
        <v>0.83592843988133192</v>
      </c>
      <c r="AG3951">
        <f t="shared" si="937"/>
        <v>1.8544540522776275E-3</v>
      </c>
      <c r="AH3951">
        <f t="shared" si="940"/>
        <v>2.1269668883464448</v>
      </c>
      <c r="AI3951">
        <f t="shared" si="941"/>
        <v>0.75469696879389436</v>
      </c>
    </row>
    <row r="3952" spans="1:35" x14ac:dyDescent="0.2">
      <c r="A3952" s="41">
        <v>42422</v>
      </c>
      <c r="B3952">
        <v>10557.13</v>
      </c>
      <c r="C3952">
        <v>3649.92</v>
      </c>
      <c r="D3952">
        <v>0.46500000000000002</v>
      </c>
      <c r="E3952">
        <f t="shared" si="933"/>
        <v>1.2916666666666668E-5</v>
      </c>
      <c r="G3952">
        <f t="shared" si="934"/>
        <v>1.246359271019837E-2</v>
      </c>
      <c r="H3952">
        <f t="shared" si="935"/>
        <v>1.4452794948192288E-2</v>
      </c>
      <c r="K3952" s="25">
        <v>3950</v>
      </c>
      <c r="U3952">
        <f t="shared" si="942"/>
        <v>0.54738396881509432</v>
      </c>
      <c r="V3952">
        <f t="shared" si="943"/>
        <v>-0.6341320336798435</v>
      </c>
      <c r="W3952">
        <f t="shared" si="944"/>
        <v>1.0867480648647492</v>
      </c>
      <c r="Y3952">
        <f t="shared" si="945"/>
        <v>2.7369198440754716</v>
      </c>
      <c r="Z3952">
        <f t="shared" si="946"/>
        <v>-3.1706601683992175</v>
      </c>
      <c r="AA3952">
        <f t="shared" si="947"/>
        <v>1.4337403243237459</v>
      </c>
      <c r="AC3952">
        <f t="shared" si="936"/>
        <v>2.6045434907741739E-3</v>
      </c>
      <c r="AD3952">
        <f t="shared" si="938"/>
        <v>2.3129634876804244</v>
      </c>
      <c r="AE3952">
        <f t="shared" si="939"/>
        <v>0.83852959742666233</v>
      </c>
      <c r="AG3952">
        <f t="shared" si="937"/>
        <v>1.2971050787204201E-2</v>
      </c>
      <c r="AH3952">
        <f t="shared" si="940"/>
        <v>2.1545558838778884</v>
      </c>
      <c r="AI3952">
        <f t="shared" si="941"/>
        <v>0.76758461594942928</v>
      </c>
    </row>
    <row r="3953" spans="1:35" x14ac:dyDescent="0.2">
      <c r="A3953" s="41">
        <v>42423</v>
      </c>
      <c r="B3953">
        <v>10380.75</v>
      </c>
      <c r="C3953">
        <v>3604.68</v>
      </c>
      <c r="D3953">
        <v>0.47</v>
      </c>
      <c r="E3953">
        <f t="shared" si="933"/>
        <v>1.3055555555555555E-5</v>
      </c>
      <c r="G3953">
        <f t="shared" si="934"/>
        <v>-1.6707192200910589E-2</v>
      </c>
      <c r="H3953">
        <f t="shared" si="935"/>
        <v>-1.2394792214623947E-2</v>
      </c>
      <c r="K3953" s="25">
        <v>3951</v>
      </c>
      <c r="U3953">
        <f t="shared" si="942"/>
        <v>0.54738396881509432</v>
      </c>
      <c r="V3953">
        <f t="shared" si="943"/>
        <v>-0.6341320336798435</v>
      </c>
      <c r="W3953">
        <f t="shared" si="944"/>
        <v>1.0867480648647492</v>
      </c>
      <c r="Y3953">
        <f t="shared" si="945"/>
        <v>2.7369198440754716</v>
      </c>
      <c r="Z3953">
        <f t="shared" si="946"/>
        <v>-3.1706601683992175</v>
      </c>
      <c r="AA3953">
        <f t="shared" si="947"/>
        <v>1.4337403243237459</v>
      </c>
      <c r="AC3953">
        <f t="shared" si="936"/>
        <v>-1.2712772180879513E-3</v>
      </c>
      <c r="AD3953">
        <f t="shared" si="938"/>
        <v>2.3100230698922668</v>
      </c>
      <c r="AE3953">
        <f t="shared" si="939"/>
        <v>0.83725751145018168</v>
      </c>
      <c r="AG3953">
        <f t="shared" si="937"/>
        <v>-6.4080527571064253E-3</v>
      </c>
      <c r="AH3953">
        <f t="shared" si="940"/>
        <v>2.1407493761058647</v>
      </c>
      <c r="AI3953">
        <f t="shared" si="941"/>
        <v>0.76115594348694648</v>
      </c>
    </row>
    <row r="3954" spans="1:35" x14ac:dyDescent="0.2">
      <c r="A3954" s="41">
        <v>42424</v>
      </c>
      <c r="B3954">
        <v>10104.74</v>
      </c>
      <c r="C3954">
        <v>3620.87</v>
      </c>
      <c r="D3954">
        <v>0.47</v>
      </c>
      <c r="E3954">
        <f t="shared" si="933"/>
        <v>1.3055555555555555E-5</v>
      </c>
      <c r="G3954">
        <f t="shared" si="934"/>
        <v>-2.658863762252248E-2</v>
      </c>
      <c r="H3954">
        <f t="shared" si="935"/>
        <v>4.4913834237713347E-3</v>
      </c>
      <c r="K3954" s="25">
        <v>3952</v>
      </c>
      <c r="U3954">
        <f t="shared" si="942"/>
        <v>0.54738396881509432</v>
      </c>
      <c r="V3954">
        <f t="shared" si="943"/>
        <v>-0.6341320336798435</v>
      </c>
      <c r="W3954">
        <f t="shared" si="944"/>
        <v>1.0867480648647492</v>
      </c>
      <c r="Y3954">
        <f t="shared" si="945"/>
        <v>2.7369198440754716</v>
      </c>
      <c r="Z3954">
        <f t="shared" si="946"/>
        <v>-3.1706601683992175</v>
      </c>
      <c r="AA3954">
        <f t="shared" si="947"/>
        <v>1.4337403243237459</v>
      </c>
      <c r="AC3954">
        <f t="shared" si="936"/>
        <v>-1.7388135992019008E-2</v>
      </c>
      <c r="AD3954">
        <f t="shared" si="938"/>
        <v>2.2698560746082785</v>
      </c>
      <c r="AE3954">
        <f t="shared" si="939"/>
        <v>0.81971642622697471</v>
      </c>
      <c r="AG3954">
        <f t="shared" si="937"/>
        <v>-8.6992902182317269E-2</v>
      </c>
      <c r="AH3954">
        <f t="shared" si="940"/>
        <v>1.9545193750334304</v>
      </c>
      <c r="AI3954">
        <f t="shared" si="941"/>
        <v>0.670144319240077</v>
      </c>
    </row>
    <row r="3955" spans="1:35" x14ac:dyDescent="0.2">
      <c r="A3955" s="41">
        <v>42425</v>
      </c>
      <c r="B3955">
        <v>10295.120000000001</v>
      </c>
      <c r="C3955">
        <v>3662.84</v>
      </c>
      <c r="D3955">
        <v>0.46500000000000002</v>
      </c>
      <c r="E3955">
        <f t="shared" si="933"/>
        <v>1.2916666666666668E-5</v>
      </c>
      <c r="G3955">
        <f t="shared" si="934"/>
        <v>1.8840662896818822E-2</v>
      </c>
      <c r="H3955">
        <f t="shared" si="935"/>
        <v>1.1591136936703128E-2</v>
      </c>
      <c r="K3955" s="25">
        <v>3953</v>
      </c>
      <c r="U3955">
        <f t="shared" si="942"/>
        <v>0.54738396881509432</v>
      </c>
      <c r="V3955">
        <f t="shared" si="943"/>
        <v>-0.6341320336798435</v>
      </c>
      <c r="W3955">
        <f t="shared" si="944"/>
        <v>1.0867480648647492</v>
      </c>
      <c r="Y3955">
        <f t="shared" si="945"/>
        <v>2.7369198440754716</v>
      </c>
      <c r="Z3955">
        <f t="shared" si="946"/>
        <v>-3.1706601683992175</v>
      </c>
      <c r="AA3955">
        <f t="shared" si="947"/>
        <v>1.4337403243237459</v>
      </c>
      <c r="AC3955">
        <f t="shared" si="936"/>
        <v>2.9769536929706067E-3</v>
      </c>
      <c r="AD3955">
        <f t="shared" si="938"/>
        <v>2.2766133310320957</v>
      </c>
      <c r="AE3955">
        <f t="shared" si="939"/>
        <v>0.82268895756788463</v>
      </c>
      <c r="AG3955">
        <f t="shared" si="937"/>
        <v>1.4832546242630813E-2</v>
      </c>
      <c r="AH3955">
        <f t="shared" si="940"/>
        <v>1.9835098740457318</v>
      </c>
      <c r="AI3955">
        <f t="shared" si="941"/>
        <v>0.68486793905198406</v>
      </c>
    </row>
    <row r="3956" spans="1:35" x14ac:dyDescent="0.2">
      <c r="A3956" s="41">
        <v>42426</v>
      </c>
      <c r="B3956">
        <v>10395</v>
      </c>
      <c r="C3956">
        <v>3656.42</v>
      </c>
      <c r="D3956">
        <v>0.47</v>
      </c>
      <c r="E3956">
        <f t="shared" si="933"/>
        <v>1.3055555555555555E-5</v>
      </c>
      <c r="G3956">
        <f t="shared" si="934"/>
        <v>9.7016839046071522E-3</v>
      </c>
      <c r="H3956">
        <f t="shared" si="935"/>
        <v>-1.7527383123478156E-3</v>
      </c>
      <c r="K3956" s="25">
        <v>3954</v>
      </c>
      <c r="U3956">
        <f t="shared" si="942"/>
        <v>0.54738396881509432</v>
      </c>
      <c r="V3956">
        <f t="shared" si="943"/>
        <v>-0.6341320336798435</v>
      </c>
      <c r="W3956">
        <f t="shared" si="944"/>
        <v>1.0867480648647492</v>
      </c>
      <c r="Y3956">
        <f t="shared" si="945"/>
        <v>2.7369198440754716</v>
      </c>
      <c r="Z3956">
        <f t="shared" si="946"/>
        <v>-3.1706601683992175</v>
      </c>
      <c r="AA3956">
        <f t="shared" si="947"/>
        <v>1.4337403243237459</v>
      </c>
      <c r="AC3956">
        <f t="shared" si="936"/>
        <v>6.4360509129155839E-3</v>
      </c>
      <c r="AD3956">
        <f t="shared" si="938"/>
        <v>2.2912657303396404</v>
      </c>
      <c r="AE3956">
        <f t="shared" si="939"/>
        <v>0.82910438554467136</v>
      </c>
      <c r="AG3956">
        <f t="shared" si="937"/>
        <v>3.2128587897911252E-2</v>
      </c>
      <c r="AH3956">
        <f t="shared" si="940"/>
        <v>2.0472372453803849</v>
      </c>
      <c r="AI3956">
        <f t="shared" si="941"/>
        <v>0.7164911990256061</v>
      </c>
    </row>
    <row r="3957" spans="1:35" x14ac:dyDescent="0.2">
      <c r="A3957" s="41">
        <v>42429</v>
      </c>
      <c r="B3957">
        <v>10317.6</v>
      </c>
      <c r="C3957">
        <v>3627.06</v>
      </c>
      <c r="D3957">
        <v>0.46500000000000002</v>
      </c>
      <c r="E3957">
        <f t="shared" si="933"/>
        <v>1.2916666666666668E-5</v>
      </c>
      <c r="G3957">
        <f t="shared" si="934"/>
        <v>-7.4458874458874112E-3</v>
      </c>
      <c r="H3957">
        <f t="shared" si="935"/>
        <v>-8.0297121227868046E-3</v>
      </c>
      <c r="K3957" s="25">
        <v>3955</v>
      </c>
      <c r="U3957">
        <f t="shared" si="942"/>
        <v>-8.9113985991087899E-2</v>
      </c>
      <c r="V3957">
        <f t="shared" si="943"/>
        <v>0.38760589184954425</v>
      </c>
      <c r="W3957">
        <f t="shared" si="944"/>
        <v>0.70150809414154369</v>
      </c>
      <c r="Y3957">
        <f t="shared" si="945"/>
        <v>-0.44556992995543948</v>
      </c>
      <c r="Z3957">
        <f t="shared" si="946"/>
        <v>1.9380294592477212</v>
      </c>
      <c r="AA3957">
        <f t="shared" si="947"/>
        <v>-0.49245952929228176</v>
      </c>
      <c r="AC3957">
        <f t="shared" si="936"/>
        <v>1.0303263565418868E-3</v>
      </c>
      <c r="AD3957">
        <f t="shared" si="938"/>
        <v>2.2936264818114505</v>
      </c>
      <c r="AE3957">
        <f t="shared" si="939"/>
        <v>0.83013418147931994</v>
      </c>
      <c r="AG3957">
        <f t="shared" si="937"/>
        <v>5.0994095604872114E-3</v>
      </c>
      <c r="AH3957">
        <f t="shared" si="940"/>
        <v>2.0576769465620632</v>
      </c>
      <c r="AI3957">
        <f t="shared" si="941"/>
        <v>0.72157765063043999</v>
      </c>
    </row>
    <row r="3958" spans="1:35" x14ac:dyDescent="0.2">
      <c r="A3958" s="41">
        <v>42430</v>
      </c>
      <c r="B3958">
        <v>10552.31</v>
      </c>
      <c r="C3958">
        <v>3713.7</v>
      </c>
      <c r="D3958">
        <v>0.47</v>
      </c>
      <c r="E3958">
        <f t="shared" si="933"/>
        <v>1.3055555555555555E-5</v>
      </c>
      <c r="G3958">
        <f t="shared" si="934"/>
        <v>2.2748507404822742E-2</v>
      </c>
      <c r="H3958">
        <f t="shared" si="935"/>
        <v>2.3887115184198737E-2</v>
      </c>
      <c r="K3958" s="25">
        <v>3956</v>
      </c>
      <c r="U3958">
        <f t="shared" si="942"/>
        <v>-8.9113985991087899E-2</v>
      </c>
      <c r="V3958">
        <f t="shared" si="943"/>
        <v>0.38760589184954425</v>
      </c>
      <c r="W3958">
        <f t="shared" si="944"/>
        <v>0.70150809414154369</v>
      </c>
      <c r="Y3958">
        <f t="shared" si="945"/>
        <v>-0.44556992995543948</v>
      </c>
      <c r="Z3958">
        <f t="shared" si="946"/>
        <v>1.9380294592477212</v>
      </c>
      <c r="AA3958">
        <f t="shared" si="947"/>
        <v>-0.49245952929228176</v>
      </c>
      <c r="AC3958">
        <f t="shared" si="936"/>
        <v>7.2406375607086031E-3</v>
      </c>
      <c r="AD3958">
        <f t="shared" si="938"/>
        <v>2.3102337998658902</v>
      </c>
      <c r="AE3958">
        <f t="shared" si="939"/>
        <v>0.83734873147526268</v>
      </c>
      <c r="AG3958">
        <f t="shared" si="937"/>
        <v>3.6151521136876343E-2</v>
      </c>
      <c r="AH3958">
        <f t="shared" si="940"/>
        <v>2.1320650981885647</v>
      </c>
      <c r="AI3958">
        <f t="shared" si="941"/>
        <v>0.75709103969700231</v>
      </c>
    </row>
    <row r="3959" spans="1:35" x14ac:dyDescent="0.2">
      <c r="A3959" s="41">
        <v>42431</v>
      </c>
      <c r="B3959">
        <v>10586.06</v>
      </c>
      <c r="C3959">
        <v>3729.59</v>
      </c>
      <c r="D3959">
        <v>0.46500000000000002</v>
      </c>
      <c r="E3959">
        <f t="shared" si="933"/>
        <v>1.2916666666666668E-5</v>
      </c>
      <c r="G3959">
        <f t="shared" si="934"/>
        <v>3.1983518300732258E-3</v>
      </c>
      <c r="H3959">
        <f t="shared" si="935"/>
        <v>4.2787516492986313E-3</v>
      </c>
      <c r="K3959" s="25">
        <v>3957</v>
      </c>
      <c r="U3959">
        <f t="shared" si="942"/>
        <v>-8.9113985991087899E-2</v>
      </c>
      <c r="V3959">
        <f t="shared" si="943"/>
        <v>0.38760589184954425</v>
      </c>
      <c r="W3959">
        <f t="shared" si="944"/>
        <v>0.70150809414154369</v>
      </c>
      <c r="Y3959">
        <f t="shared" si="945"/>
        <v>-0.44556992995543948</v>
      </c>
      <c r="Z3959">
        <f t="shared" si="946"/>
        <v>1.9380294592477212</v>
      </c>
      <c r="AA3959">
        <f t="shared" si="947"/>
        <v>-0.49245952929228176</v>
      </c>
      <c r="AC3959">
        <f t="shared" si="936"/>
        <v>1.3826100467451254E-3</v>
      </c>
      <c r="AD3959">
        <f t="shared" si="938"/>
        <v>2.3134279523279151</v>
      </c>
      <c r="AE3959">
        <f t="shared" si="939"/>
        <v>0.83873038659682853</v>
      </c>
      <c r="AG3959">
        <f t="shared" si="937"/>
        <v>6.8608280115034035E-3</v>
      </c>
      <c r="AH3959">
        <f t="shared" si="940"/>
        <v>2.1466928301365655</v>
      </c>
      <c r="AI3959">
        <f t="shared" si="941"/>
        <v>0.76392843932569743</v>
      </c>
    </row>
    <row r="3960" spans="1:35" x14ac:dyDescent="0.2">
      <c r="A3960" s="41">
        <v>42432</v>
      </c>
      <c r="B3960">
        <v>10660.45</v>
      </c>
      <c r="C3960">
        <v>3743.02</v>
      </c>
      <c r="D3960">
        <v>0.46500000000000002</v>
      </c>
      <c r="E3960">
        <f t="shared" si="933"/>
        <v>1.2916666666666668E-5</v>
      </c>
      <c r="G3960">
        <f t="shared" si="934"/>
        <v>7.0271659144196461E-3</v>
      </c>
      <c r="H3960">
        <f t="shared" si="935"/>
        <v>3.6009320059309027E-3</v>
      </c>
      <c r="K3960" s="25">
        <v>3958</v>
      </c>
      <c r="U3960">
        <f t="shared" si="942"/>
        <v>-8.9113985991087899E-2</v>
      </c>
      <c r="V3960">
        <f t="shared" si="943"/>
        <v>0.38760589184954425</v>
      </c>
      <c r="W3960">
        <f t="shared" si="944"/>
        <v>0.70150809414154369</v>
      </c>
      <c r="Y3960">
        <f t="shared" si="945"/>
        <v>-0.44556992995543948</v>
      </c>
      <c r="Z3960">
        <f t="shared" si="946"/>
        <v>1.9380294592477212</v>
      </c>
      <c r="AA3960">
        <f t="shared" si="947"/>
        <v>-0.49245952929228176</v>
      </c>
      <c r="AC3960">
        <f t="shared" si="936"/>
        <v>7.7858484300976803E-4</v>
      </c>
      <c r="AD3960">
        <f t="shared" si="938"/>
        <v>2.3152291522669928</v>
      </c>
      <c r="AE3960">
        <f t="shared" si="939"/>
        <v>0.83950866849989214</v>
      </c>
      <c r="AG3960">
        <f t="shared" si="937"/>
        <v>3.8412575483821737E-3</v>
      </c>
      <c r="AH3960">
        <f t="shared" si="940"/>
        <v>2.1549388301743853</v>
      </c>
      <c r="AI3960">
        <f t="shared" si="941"/>
        <v>0.7677623380829578</v>
      </c>
    </row>
    <row r="3961" spans="1:35" x14ac:dyDescent="0.2">
      <c r="A3961" s="41">
        <v>42433</v>
      </c>
      <c r="B3961">
        <v>10813.14</v>
      </c>
      <c r="C3961">
        <v>3755.47</v>
      </c>
      <c r="D3961">
        <v>0.48</v>
      </c>
      <c r="E3961">
        <f t="shared" si="933"/>
        <v>1.3333333333333333E-5</v>
      </c>
      <c r="G3961">
        <f t="shared" si="934"/>
        <v>1.4323035143919692E-2</v>
      </c>
      <c r="H3961">
        <f t="shared" si="935"/>
        <v>3.3261911504613435E-3</v>
      </c>
      <c r="K3961" s="25">
        <v>3959</v>
      </c>
      <c r="U3961">
        <f t="shared" si="942"/>
        <v>-8.9113985991087899E-2</v>
      </c>
      <c r="V3961">
        <f t="shared" si="943"/>
        <v>0.38760589184954425</v>
      </c>
      <c r="W3961">
        <f t="shared" si="944"/>
        <v>0.70150809414154369</v>
      </c>
      <c r="Y3961">
        <f t="shared" si="945"/>
        <v>-0.44556992995543948</v>
      </c>
      <c r="Z3961">
        <f t="shared" si="946"/>
        <v>1.9380294592477212</v>
      </c>
      <c r="AA3961">
        <f t="shared" si="947"/>
        <v>-0.49245952929228176</v>
      </c>
      <c r="AC3961">
        <f t="shared" si="936"/>
        <v>2.1929680387506731E-5</v>
      </c>
      <c r="AD3961">
        <f t="shared" si="938"/>
        <v>2.3152799245023261</v>
      </c>
      <c r="AE3961">
        <f t="shared" si="939"/>
        <v>0.83953059793982787</v>
      </c>
      <c r="AG3961">
        <f t="shared" si="937"/>
        <v>5.7981735270866117E-5</v>
      </c>
      <c r="AH3961">
        <f t="shared" si="940"/>
        <v>2.1550637772671615</v>
      </c>
      <c r="AI3961">
        <f t="shared" si="941"/>
        <v>0.76782031813735274</v>
      </c>
    </row>
    <row r="3962" spans="1:35" x14ac:dyDescent="0.2">
      <c r="A3962" s="41">
        <v>42436</v>
      </c>
      <c r="B3962">
        <v>10741.13</v>
      </c>
      <c r="C3962">
        <v>3759.05</v>
      </c>
      <c r="D3962">
        <v>0.48</v>
      </c>
      <c r="E3962">
        <f t="shared" si="933"/>
        <v>1.3333333333333333E-5</v>
      </c>
      <c r="G3962">
        <f t="shared" si="934"/>
        <v>-6.6594902128336653E-3</v>
      </c>
      <c r="H3962">
        <f t="shared" si="935"/>
        <v>9.5327615451604782E-4</v>
      </c>
      <c r="K3962" s="25">
        <v>3960</v>
      </c>
      <c r="U3962">
        <f t="shared" si="942"/>
        <v>0.40815787319299518</v>
      </c>
      <c r="V3962">
        <f t="shared" si="943"/>
        <v>-0.49717457216523009</v>
      </c>
      <c r="W3962">
        <f t="shared" si="944"/>
        <v>1.089016698972235</v>
      </c>
      <c r="Y3962">
        <f t="shared" si="945"/>
        <v>2.0407893659649758</v>
      </c>
      <c r="Z3962">
        <f t="shared" si="946"/>
        <v>-2.4858728608261504</v>
      </c>
      <c r="AA3962">
        <f t="shared" si="947"/>
        <v>1.4450834948611746</v>
      </c>
      <c r="AC3962">
        <f t="shared" si="936"/>
        <v>9.7230261283956347E-4</v>
      </c>
      <c r="AD3962">
        <f t="shared" si="938"/>
        <v>2.3175310772223749</v>
      </c>
      <c r="AE3962">
        <f t="shared" si="939"/>
        <v>0.84050242817265475</v>
      </c>
      <c r="AG3962">
        <f t="shared" si="937"/>
        <v>4.8081797308644836E-3</v>
      </c>
      <c r="AH3962">
        <f t="shared" si="940"/>
        <v>2.1654257112397377</v>
      </c>
      <c r="AI3962">
        <f t="shared" si="941"/>
        <v>0.77261697549173203</v>
      </c>
    </row>
    <row r="3963" spans="1:35" x14ac:dyDescent="0.2">
      <c r="A3963" s="41">
        <v>42437</v>
      </c>
      <c r="B3963">
        <v>10713.51</v>
      </c>
      <c r="C3963">
        <v>3717.49</v>
      </c>
      <c r="D3963">
        <v>0.48</v>
      </c>
      <c r="E3963">
        <f t="shared" si="933"/>
        <v>1.3333333333333333E-5</v>
      </c>
      <c r="G3963">
        <f t="shared" si="934"/>
        <v>-2.5714240494248727E-3</v>
      </c>
      <c r="H3963">
        <f t="shared" si="935"/>
        <v>-1.105598488979939E-2</v>
      </c>
      <c r="K3963" s="25">
        <v>3961</v>
      </c>
      <c r="U3963">
        <f t="shared" si="942"/>
        <v>0.40815787319299518</v>
      </c>
      <c r="V3963">
        <f t="shared" si="943"/>
        <v>-0.49717457216523009</v>
      </c>
      <c r="W3963">
        <f t="shared" si="944"/>
        <v>1.089016698972235</v>
      </c>
      <c r="Y3963">
        <f t="shared" si="945"/>
        <v>2.0407893659649758</v>
      </c>
      <c r="Z3963">
        <f t="shared" si="946"/>
        <v>-2.4858728608261504</v>
      </c>
      <c r="AA3963">
        <f t="shared" si="947"/>
        <v>1.4450834948611746</v>
      </c>
      <c r="AC3963">
        <f t="shared" si="936"/>
        <v>4.4617278090136481E-3</v>
      </c>
      <c r="AD3963">
        <f t="shared" si="938"/>
        <v>2.3278712700778712</v>
      </c>
      <c r="AE3963">
        <f t="shared" si="939"/>
        <v>0.84495423198198827</v>
      </c>
      <c r="AG3963">
        <f t="shared" si="937"/>
        <v>2.225530571173491E-2</v>
      </c>
      <c r="AH3963">
        <f t="shared" si="940"/>
        <v>2.213617922439429</v>
      </c>
      <c r="AI3963">
        <f t="shared" si="941"/>
        <v>0.79462824597001414</v>
      </c>
    </row>
    <row r="3964" spans="1:35" x14ac:dyDescent="0.2">
      <c r="A3964" s="41">
        <v>42438</v>
      </c>
      <c r="B3964">
        <v>10705.46</v>
      </c>
      <c r="C3964">
        <v>3736.92</v>
      </c>
      <c r="D3964">
        <v>0.48</v>
      </c>
      <c r="E3964">
        <f t="shared" si="933"/>
        <v>1.3333333333333333E-5</v>
      </c>
      <c r="G3964">
        <f t="shared" si="934"/>
        <v>-7.5138773380536267E-4</v>
      </c>
      <c r="H3964">
        <f t="shared" si="935"/>
        <v>5.2266448598383029E-3</v>
      </c>
      <c r="K3964" s="25">
        <v>3962</v>
      </c>
      <c r="U3964">
        <f t="shared" si="942"/>
        <v>0.40815787319299518</v>
      </c>
      <c r="V3964">
        <f t="shared" si="943"/>
        <v>-0.49717457216523009</v>
      </c>
      <c r="W3964">
        <f t="shared" si="944"/>
        <v>1.089016698972235</v>
      </c>
      <c r="Y3964">
        <f t="shared" si="945"/>
        <v>2.0407893659649758</v>
      </c>
      <c r="Z3964">
        <f t="shared" si="946"/>
        <v>-2.4858728608261504</v>
      </c>
      <c r="AA3964">
        <f t="shared" si="947"/>
        <v>1.4450834948611746</v>
      </c>
      <c r="AC3964">
        <f t="shared" si="936"/>
        <v>-2.8907195187700455E-3</v>
      </c>
      <c r="AD3964">
        <f t="shared" si="938"/>
        <v>2.3211420471602731</v>
      </c>
      <c r="AE3964">
        <f t="shared" si="939"/>
        <v>0.84205932626418556</v>
      </c>
      <c r="AG3964">
        <f t="shared" si="937"/>
        <v>-1.450693092718356E-2</v>
      </c>
      <c r="AH3964">
        <f t="shared" si="940"/>
        <v>2.1815051201394247</v>
      </c>
      <c r="AI3964">
        <f t="shared" si="941"/>
        <v>0.78001506065162507</v>
      </c>
    </row>
    <row r="3965" spans="1:35" x14ac:dyDescent="0.2">
      <c r="A3965" s="41">
        <v>42439</v>
      </c>
      <c r="B3965">
        <v>10587.12</v>
      </c>
      <c r="C3965">
        <v>3737.74</v>
      </c>
      <c r="D3965">
        <v>0.48</v>
      </c>
      <c r="E3965">
        <f t="shared" si="933"/>
        <v>1.3333333333333333E-5</v>
      </c>
      <c r="G3965">
        <f t="shared" si="934"/>
        <v>-1.1054172356909309E-2</v>
      </c>
      <c r="H3965">
        <f t="shared" si="935"/>
        <v>2.1943204564178761E-4</v>
      </c>
      <c r="K3965" s="25">
        <v>3963</v>
      </c>
      <c r="U3965">
        <f t="shared" si="942"/>
        <v>0.40815787319299518</v>
      </c>
      <c r="V3965">
        <f t="shared" si="943"/>
        <v>-0.49717457216523009</v>
      </c>
      <c r="W3965">
        <f t="shared" si="944"/>
        <v>1.089016698972235</v>
      </c>
      <c r="Y3965">
        <f t="shared" si="945"/>
        <v>2.0407893659649758</v>
      </c>
      <c r="Z3965">
        <f t="shared" si="946"/>
        <v>-2.4858728608261504</v>
      </c>
      <c r="AA3965">
        <f t="shared" si="947"/>
        <v>1.4450834948611746</v>
      </c>
      <c r="AC3965">
        <f t="shared" si="936"/>
        <v>-4.6064232898632351E-3</v>
      </c>
      <c r="AD3965">
        <f t="shared" si="938"/>
        <v>2.3104498843751529</v>
      </c>
      <c r="AE3965">
        <f t="shared" si="939"/>
        <v>0.83744226071214023</v>
      </c>
      <c r="AG3965">
        <f t="shared" si="937"/>
        <v>-2.3085449782649512E-2</v>
      </c>
      <c r="AH3965">
        <f t="shared" si="940"/>
        <v>2.1311440932378534</v>
      </c>
      <c r="AI3965">
        <f t="shared" si="941"/>
        <v>0.75665896849257175</v>
      </c>
    </row>
    <row r="3966" spans="1:35" x14ac:dyDescent="0.2">
      <c r="A3966" s="41">
        <v>42440</v>
      </c>
      <c r="B3966">
        <v>10970.5</v>
      </c>
      <c r="C3966">
        <v>3800.07</v>
      </c>
      <c r="D3966">
        <v>0.48</v>
      </c>
      <c r="E3966">
        <f t="shared" si="933"/>
        <v>1.3333333333333333E-5</v>
      </c>
      <c r="G3966">
        <f t="shared" si="934"/>
        <v>3.6211925433923403E-2</v>
      </c>
      <c r="H3966">
        <f t="shared" si="935"/>
        <v>1.6675852252965799E-2</v>
      </c>
      <c r="K3966" s="25">
        <v>3964</v>
      </c>
      <c r="U3966">
        <f t="shared" si="942"/>
        <v>0.40815787319299518</v>
      </c>
      <c r="V3966">
        <f t="shared" si="943"/>
        <v>-0.49717457216523009</v>
      </c>
      <c r="W3966">
        <f t="shared" si="944"/>
        <v>1.089016698972235</v>
      </c>
      <c r="Y3966">
        <f t="shared" si="945"/>
        <v>2.0407893659649758</v>
      </c>
      <c r="Z3966">
        <f t="shared" si="946"/>
        <v>-2.4858728608261504</v>
      </c>
      <c r="AA3966">
        <f t="shared" si="947"/>
        <v>1.4450834948611746</v>
      </c>
      <c r="AC3966">
        <f t="shared" si="936"/>
        <v>6.5038929826276093E-3</v>
      </c>
      <c r="AD3966">
        <f t="shared" si="938"/>
        <v>2.3254768031648529</v>
      </c>
      <c r="AE3966">
        <f t="shared" si="939"/>
        <v>0.8439250946440261</v>
      </c>
      <c r="AG3966">
        <f t="shared" si="937"/>
        <v>3.2466131579804713E-2</v>
      </c>
      <c r="AH3966">
        <f t="shared" si="940"/>
        <v>2.2003340977844372</v>
      </c>
      <c r="AI3966">
        <f t="shared" si="941"/>
        <v>0.78860921146359908</v>
      </c>
    </row>
    <row r="3967" spans="1:35" x14ac:dyDescent="0.2">
      <c r="A3967" s="41">
        <v>42443</v>
      </c>
      <c r="B3967">
        <v>11096.01</v>
      </c>
      <c r="C3967">
        <v>3795.53</v>
      </c>
      <c r="D3967">
        <v>0.48</v>
      </c>
      <c r="E3967">
        <f t="shared" si="933"/>
        <v>1.3333333333333333E-5</v>
      </c>
      <c r="G3967">
        <f t="shared" si="934"/>
        <v>1.1440681828540196E-2</v>
      </c>
      <c r="H3967">
        <f t="shared" si="935"/>
        <v>-1.1947148342004131E-3</v>
      </c>
      <c r="K3967" s="25">
        <v>3965</v>
      </c>
      <c r="U3967">
        <f t="shared" si="942"/>
        <v>-2.9357799107506372E-2</v>
      </c>
      <c r="V3967">
        <f t="shared" si="943"/>
        <v>0.18693458521545134</v>
      </c>
      <c r="W3967">
        <f t="shared" si="944"/>
        <v>0.8424232138920551</v>
      </c>
      <c r="Y3967">
        <f t="shared" si="945"/>
        <v>-0.14678899553753186</v>
      </c>
      <c r="Z3967">
        <f t="shared" si="946"/>
        <v>0.93467292607725672</v>
      </c>
      <c r="AA3967">
        <f t="shared" si="947"/>
        <v>0.21211606946027517</v>
      </c>
      <c r="AC3967">
        <f t="shared" si="936"/>
        <v>5.2781064222207213E-3</v>
      </c>
      <c r="AD3967">
        <f t="shared" si="938"/>
        <v>2.3377509172143625</v>
      </c>
      <c r="AE3967">
        <f t="shared" si="939"/>
        <v>0.8491893206825506</v>
      </c>
      <c r="AG3967">
        <f t="shared" si="937"/>
        <v>2.6337198777770271E-2</v>
      </c>
      <c r="AH3967">
        <f t="shared" si="940"/>
        <v>2.2582847342952919</v>
      </c>
      <c r="AI3967">
        <f t="shared" si="941"/>
        <v>0.81460555799685674</v>
      </c>
    </row>
    <row r="3968" spans="1:35" x14ac:dyDescent="0.2">
      <c r="A3968" s="41">
        <v>42444</v>
      </c>
      <c r="B3968">
        <v>11038.54</v>
      </c>
      <c r="C3968">
        <v>3788.62</v>
      </c>
      <c r="D3968">
        <v>0.48</v>
      </c>
      <c r="E3968">
        <f t="shared" si="933"/>
        <v>1.3333333333333333E-5</v>
      </c>
      <c r="G3968">
        <f t="shared" si="934"/>
        <v>-5.1793392399609719E-3</v>
      </c>
      <c r="H3968">
        <f t="shared" si="935"/>
        <v>-1.8205626091745578E-3</v>
      </c>
      <c r="K3968" s="25">
        <v>3966</v>
      </c>
      <c r="U3968">
        <f t="shared" si="942"/>
        <v>-2.9357799107506372E-2</v>
      </c>
      <c r="V3968">
        <f t="shared" si="943"/>
        <v>0.18693458521545134</v>
      </c>
      <c r="W3968">
        <f t="shared" si="944"/>
        <v>0.8424232138920551</v>
      </c>
      <c r="Y3968">
        <f t="shared" si="945"/>
        <v>-0.14678899553753186</v>
      </c>
      <c r="Z3968">
        <f t="shared" si="946"/>
        <v>0.93467292607725672</v>
      </c>
      <c r="AA3968">
        <f t="shared" si="947"/>
        <v>0.21211606946027517</v>
      </c>
      <c r="AC3968">
        <f t="shared" si="936"/>
        <v>-1.7703980576984615E-4</v>
      </c>
      <c r="AD3968">
        <f t="shared" si="938"/>
        <v>2.3373370422460407</v>
      </c>
      <c r="AE3968">
        <f t="shared" si="939"/>
        <v>0.84901226520338435</v>
      </c>
      <c r="AG3968">
        <f t="shared" si="937"/>
        <v>-9.3853236218256384E-4</v>
      </c>
      <c r="AH3968">
        <f t="shared" si="940"/>
        <v>2.2561652609891327</v>
      </c>
      <c r="AI3968">
        <f t="shared" si="941"/>
        <v>0.81366658493741606</v>
      </c>
    </row>
    <row r="3969" spans="1:35" x14ac:dyDescent="0.2">
      <c r="A3969" s="41">
        <v>42445</v>
      </c>
      <c r="B3969">
        <v>11056.14</v>
      </c>
      <c r="C3969">
        <v>3810.09</v>
      </c>
      <c r="D3969">
        <v>0.48</v>
      </c>
      <c r="E3969">
        <f t="shared" si="933"/>
        <v>1.3333333333333333E-5</v>
      </c>
      <c r="G3969">
        <f t="shared" si="934"/>
        <v>1.5944137539926969E-3</v>
      </c>
      <c r="H3969">
        <f t="shared" si="935"/>
        <v>5.6669710870977438E-3</v>
      </c>
      <c r="K3969" s="25">
        <v>3967</v>
      </c>
      <c r="U3969">
        <f t="shared" si="942"/>
        <v>-2.9357799107506372E-2</v>
      </c>
      <c r="V3969">
        <f t="shared" si="943"/>
        <v>0.18693458521545134</v>
      </c>
      <c r="W3969">
        <f t="shared" si="944"/>
        <v>0.8424232138920551</v>
      </c>
      <c r="Y3969">
        <f t="shared" si="945"/>
        <v>-0.14678899553753186</v>
      </c>
      <c r="Z3969">
        <f t="shared" si="946"/>
        <v>0.93467292607725672</v>
      </c>
      <c r="AA3969">
        <f t="shared" si="947"/>
        <v>0.21211606946027517</v>
      </c>
      <c r="AC3969">
        <f t="shared" si="936"/>
        <v>1.02377672042917E-3</v>
      </c>
      <c r="AD3969">
        <f t="shared" si="938"/>
        <v>2.3397299534976885</v>
      </c>
      <c r="AE3969">
        <f t="shared" si="939"/>
        <v>0.85003551822183221</v>
      </c>
      <c r="AG3969">
        <f t="shared" si="937"/>
        <v>5.0655502688125176E-3</v>
      </c>
      <c r="AH3969">
        <f t="shared" si="940"/>
        <v>2.2675939795334221</v>
      </c>
      <c r="AI3969">
        <f t="shared" si="941"/>
        <v>0.8187193484695251</v>
      </c>
    </row>
    <row r="3970" spans="1:35" x14ac:dyDescent="0.2">
      <c r="A3970" s="41">
        <v>42446</v>
      </c>
      <c r="B3970">
        <v>11194.63</v>
      </c>
      <c r="C3970">
        <v>3835.26</v>
      </c>
      <c r="D3970">
        <v>0.4</v>
      </c>
      <c r="E3970">
        <f t="shared" si="933"/>
        <v>1.1111111111111112E-5</v>
      </c>
      <c r="G3970">
        <f t="shared" si="934"/>
        <v>1.2526071486070165E-2</v>
      </c>
      <c r="H3970">
        <f t="shared" si="935"/>
        <v>6.6061431619725709E-3</v>
      </c>
      <c r="K3970" s="25">
        <v>3968</v>
      </c>
      <c r="U3970">
        <f t="shared" si="942"/>
        <v>-2.9357799107506372E-2</v>
      </c>
      <c r="V3970">
        <f t="shared" si="943"/>
        <v>0.18693458521545134</v>
      </c>
      <c r="W3970">
        <f t="shared" si="944"/>
        <v>0.8424232138920551</v>
      </c>
      <c r="Y3970">
        <f t="shared" si="945"/>
        <v>-0.14678899553753186</v>
      </c>
      <c r="Z3970">
        <f t="shared" si="946"/>
        <v>0.93467292607725672</v>
      </c>
      <c r="AA3970">
        <f t="shared" si="947"/>
        <v>0.21211606946027517</v>
      </c>
      <c r="AC3970">
        <f t="shared" si="936"/>
        <v>8.7841105108148177E-4</v>
      </c>
      <c r="AD3970">
        <f t="shared" si="938"/>
        <v>2.3417851981453874</v>
      </c>
      <c r="AE3970">
        <f t="shared" si="939"/>
        <v>0.85091354369570671</v>
      </c>
      <c r="AG3970">
        <f t="shared" si="937"/>
        <v>4.3387219220740753E-3</v>
      </c>
      <c r="AH3970">
        <f t="shared" si="940"/>
        <v>2.2774324392427872</v>
      </c>
      <c r="AI3970">
        <f t="shared" si="941"/>
        <v>0.82304868527412489</v>
      </c>
    </row>
    <row r="3971" spans="1:35" x14ac:dyDescent="0.2">
      <c r="A3971" s="41">
        <v>42447</v>
      </c>
      <c r="B3971">
        <v>11235.84</v>
      </c>
      <c r="C3971">
        <v>3852.15</v>
      </c>
      <c r="D3971">
        <v>0.4</v>
      </c>
      <c r="E3971">
        <f t="shared" ref="E3971:E4034" si="948">D3971/(100*360)</f>
        <v>1.1111111111111112E-5</v>
      </c>
      <c r="G3971">
        <f t="shared" si="934"/>
        <v>3.6812293036930159E-3</v>
      </c>
      <c r="H3971">
        <f t="shared" si="935"/>
        <v>4.4038735313902764E-3</v>
      </c>
      <c r="K3971" s="25">
        <v>3969</v>
      </c>
      <c r="U3971">
        <f t="shared" si="942"/>
        <v>-2.9357799107506372E-2</v>
      </c>
      <c r="V3971">
        <f t="shared" si="943"/>
        <v>0.18693458521545134</v>
      </c>
      <c r="W3971">
        <f t="shared" si="944"/>
        <v>0.8424232138920551</v>
      </c>
      <c r="Y3971">
        <f t="shared" si="945"/>
        <v>-0.14678899553753186</v>
      </c>
      <c r="Z3971">
        <f t="shared" si="946"/>
        <v>0.93467292607725672</v>
      </c>
      <c r="AA3971">
        <f t="shared" si="947"/>
        <v>0.21211606946027517</v>
      </c>
      <c r="AC3971">
        <f t="shared" si="936"/>
        <v>7.2452373949739499E-4</v>
      </c>
      <c r="AD3971">
        <f t="shared" si="938"/>
        <v>2.3434818771142476</v>
      </c>
      <c r="AE3971">
        <f t="shared" si="939"/>
        <v>0.85163780509458664</v>
      </c>
      <c r="AG3971">
        <f t="shared" si="937"/>
        <v>3.5781742530425313E-3</v>
      </c>
      <c r="AH3971">
        <f t="shared" si="940"/>
        <v>2.2855814893599296</v>
      </c>
      <c r="AI3971">
        <f t="shared" si="941"/>
        <v>0.8266204730916602</v>
      </c>
    </row>
    <row r="3972" spans="1:35" x14ac:dyDescent="0.2">
      <c r="A3972" s="41">
        <v>42450</v>
      </c>
      <c r="B3972">
        <v>11201.59</v>
      </c>
      <c r="C3972">
        <v>3855.97</v>
      </c>
      <c r="D3972">
        <v>0.48</v>
      </c>
      <c r="E3972">
        <f t="shared" si="948"/>
        <v>1.3333333333333333E-5</v>
      </c>
      <c r="G3972">
        <f t="shared" ref="G3972:G4035" si="949">(B3972-B3971)/B3971</f>
        <v>-3.0482812143996355E-3</v>
      </c>
      <c r="H3972">
        <f t="shared" ref="H3972:H4035" si="950">(C3972-C3971)/C3971</f>
        <v>9.9165401139615769E-4</v>
      </c>
      <c r="K3972" s="25">
        <v>3970</v>
      </c>
      <c r="U3972">
        <f t="shared" si="942"/>
        <v>0.19902124893879364</v>
      </c>
      <c r="V3972">
        <f t="shared" si="943"/>
        <v>-0.10431330717391343</v>
      </c>
      <c r="W3972">
        <f t="shared" si="944"/>
        <v>0.90529205823511971</v>
      </c>
      <c r="Y3972">
        <f t="shared" si="945"/>
        <v>0.99510624469396824</v>
      </c>
      <c r="Z3972">
        <f t="shared" si="946"/>
        <v>-0.52156653586956714</v>
      </c>
      <c r="AA3972">
        <f t="shared" si="947"/>
        <v>0.52646029117559889</v>
      </c>
      <c r="AC3972">
        <f t="shared" si="936"/>
        <v>2.842255167452432E-4</v>
      </c>
      <c r="AD3972">
        <f t="shared" si="938"/>
        <v>2.3441479544617536</v>
      </c>
      <c r="AE3972">
        <f t="shared" si="939"/>
        <v>0.85192199022691173</v>
      </c>
      <c r="AG3972">
        <f t="shared" si="937"/>
        <v>1.3766831392817717E-3</v>
      </c>
      <c r="AH3972">
        <f t="shared" si="940"/>
        <v>2.2887280108597863</v>
      </c>
      <c r="AI3972">
        <f t="shared" si="941"/>
        <v>0.82799620947153463</v>
      </c>
    </row>
    <row r="3973" spans="1:35" x14ac:dyDescent="0.2">
      <c r="A3973" s="41">
        <v>42451</v>
      </c>
      <c r="B3973">
        <v>11214.83</v>
      </c>
      <c r="C3973">
        <v>3853.18</v>
      </c>
      <c r="D3973">
        <v>0.48</v>
      </c>
      <c r="E3973">
        <f t="shared" si="948"/>
        <v>1.3333333333333333E-5</v>
      </c>
      <c r="G3973">
        <f t="shared" si="949"/>
        <v>1.181975058897869E-3</v>
      </c>
      <c r="H3973">
        <f t="shared" si="950"/>
        <v>-7.2355334714740093E-4</v>
      </c>
      <c r="K3973" s="25">
        <v>3971</v>
      </c>
      <c r="U3973">
        <f t="shared" si="942"/>
        <v>0.19902124893879364</v>
      </c>
      <c r="V3973">
        <f t="shared" si="943"/>
        <v>-0.10431330717391343</v>
      </c>
      <c r="W3973">
        <f t="shared" si="944"/>
        <v>0.90529205823511971</v>
      </c>
      <c r="Y3973">
        <f t="shared" si="945"/>
        <v>0.99510624469396824</v>
      </c>
      <c r="Z3973">
        <f t="shared" si="946"/>
        <v>-0.52156653586956714</v>
      </c>
      <c r="AA3973">
        <f t="shared" si="947"/>
        <v>0.52646029117559889</v>
      </c>
      <c r="AC3973">
        <f t="shared" si="936"/>
        <v>3.2278495577052637E-4</v>
      </c>
      <c r="AD3973">
        <f t="shared" si="938"/>
        <v>2.3449046101555542</v>
      </c>
      <c r="AE3973">
        <f t="shared" si="939"/>
        <v>0.85224472309882604</v>
      </c>
      <c r="AG3973">
        <f t="shared" si="937"/>
        <v>1.5605914455192988E-3</v>
      </c>
      <c r="AH3973">
        <f t="shared" si="940"/>
        <v>2.2922997802146545</v>
      </c>
      <c r="AI3973">
        <f t="shared" si="941"/>
        <v>0.82955558445965483</v>
      </c>
    </row>
    <row r="3974" spans="1:35" x14ac:dyDescent="0.2">
      <c r="A3974" s="41">
        <v>42452</v>
      </c>
      <c r="B3974">
        <v>11200.74</v>
      </c>
      <c r="C3974">
        <v>3828.58</v>
      </c>
      <c r="D3974">
        <v>0.48</v>
      </c>
      <c r="E3974">
        <f t="shared" si="948"/>
        <v>1.3333333333333333E-5</v>
      </c>
      <c r="G3974">
        <f t="shared" si="949"/>
        <v>-1.2563721429571511E-3</v>
      </c>
      <c r="H3974">
        <f t="shared" si="950"/>
        <v>-6.3843370929984869E-3</v>
      </c>
      <c r="K3974" s="25">
        <v>3972</v>
      </c>
      <c r="U3974">
        <f t="shared" si="942"/>
        <v>0.19902124893879364</v>
      </c>
      <c r="V3974">
        <f t="shared" si="943"/>
        <v>-0.10431330717391343</v>
      </c>
      <c r="W3974">
        <f t="shared" si="944"/>
        <v>0.90529205823511971</v>
      </c>
      <c r="Y3974">
        <f t="shared" si="945"/>
        <v>0.99510624469396824</v>
      </c>
      <c r="Z3974">
        <f t="shared" si="946"/>
        <v>-0.52156653586956714</v>
      </c>
      <c r="AA3974">
        <f t="shared" si="947"/>
        <v>0.52646029117559889</v>
      </c>
      <c r="AC3974">
        <f t="shared" si="936"/>
        <v>4.2799712403698815E-4</v>
      </c>
      <c r="AD3974">
        <f t="shared" si="938"/>
        <v>2.3459082225848422</v>
      </c>
      <c r="AE3974">
        <f t="shared" si="939"/>
        <v>0.85267262865821936</v>
      </c>
      <c r="AG3974">
        <f t="shared" si="937"/>
        <v>2.0866522868516067E-3</v>
      </c>
      <c r="AH3974">
        <f t="shared" si="940"/>
        <v>2.2970830127931889</v>
      </c>
      <c r="AI3974">
        <f t="shared" si="941"/>
        <v>0.83164006271140167</v>
      </c>
    </row>
    <row r="3975" spans="1:35" x14ac:dyDescent="0.2">
      <c r="A3975" s="41">
        <v>42453</v>
      </c>
      <c r="B3975">
        <v>10997.28</v>
      </c>
      <c r="C3975">
        <v>3827.14</v>
      </c>
      <c r="D3975">
        <v>0.49</v>
      </c>
      <c r="E3975">
        <f t="shared" si="948"/>
        <v>1.3611111111111111E-5</v>
      </c>
      <c r="G3975">
        <f t="shared" si="949"/>
        <v>-1.8164871249578076E-2</v>
      </c>
      <c r="H3975">
        <f t="shared" si="950"/>
        <v>-3.7611856092860922E-4</v>
      </c>
      <c r="K3975" s="25">
        <v>3973</v>
      </c>
      <c r="U3975">
        <f t="shared" si="942"/>
        <v>0.19902124893879364</v>
      </c>
      <c r="V3975">
        <f t="shared" si="943"/>
        <v>-0.10431330717391343</v>
      </c>
      <c r="W3975">
        <f t="shared" si="944"/>
        <v>0.90529205823511971</v>
      </c>
      <c r="Y3975">
        <f t="shared" si="945"/>
        <v>0.99510624469396824</v>
      </c>
      <c r="Z3975">
        <f t="shared" si="946"/>
        <v>-0.52156653586956714</v>
      </c>
      <c r="AA3975">
        <f t="shared" si="947"/>
        <v>0.52646029117559889</v>
      </c>
      <c r="AC3975">
        <f t="shared" si="936"/>
        <v>-3.5638906311469894E-3</v>
      </c>
      <c r="AD3975">
        <f t="shared" si="938"/>
        <v>2.3375476622488414</v>
      </c>
      <c r="AE3975">
        <f t="shared" si="939"/>
        <v>0.84910237223970986</v>
      </c>
      <c r="AG3975">
        <f t="shared" si="937"/>
        <v>-1.7872786489068281E-2</v>
      </c>
      <c r="AH3975">
        <f t="shared" si="940"/>
        <v>2.2560277385578704</v>
      </c>
      <c r="AI3975">
        <f t="shared" si="941"/>
        <v>0.81360562902027356</v>
      </c>
    </row>
    <row r="3976" spans="1:35" x14ac:dyDescent="0.2">
      <c r="A3976" s="41">
        <v>42454</v>
      </c>
      <c r="B3976">
        <v>10997.28</v>
      </c>
      <c r="C3976">
        <v>3827.14</v>
      </c>
      <c r="D3976">
        <v>0.39</v>
      </c>
      <c r="E3976">
        <f t="shared" si="948"/>
        <v>1.0833333333333334E-5</v>
      </c>
      <c r="G3976">
        <f t="shared" si="949"/>
        <v>0</v>
      </c>
      <c r="H3976">
        <f t="shared" si="950"/>
        <v>0</v>
      </c>
      <c r="K3976" s="25">
        <v>3974</v>
      </c>
      <c r="U3976">
        <f t="shared" si="942"/>
        <v>0.19902124893879364</v>
      </c>
      <c r="V3976">
        <f t="shared" si="943"/>
        <v>-0.10431330717391343</v>
      </c>
      <c r="W3976">
        <f t="shared" si="944"/>
        <v>0.90529205823511971</v>
      </c>
      <c r="Y3976">
        <f t="shared" si="945"/>
        <v>0.99510624469396824</v>
      </c>
      <c r="Z3976">
        <f t="shared" si="946"/>
        <v>-0.52156653586956714</v>
      </c>
      <c r="AA3976">
        <f t="shared" si="947"/>
        <v>0.52646029117559889</v>
      </c>
      <c r="AC3976">
        <f t="shared" si="936"/>
        <v>1.2322030792644686E-5</v>
      </c>
      <c r="AD3976">
        <f t="shared" si="938"/>
        <v>2.3375764655831146</v>
      </c>
      <c r="AE3976">
        <f t="shared" si="939"/>
        <v>0.84911469419458685</v>
      </c>
      <c r="AG3976">
        <f t="shared" si="937"/>
        <v>7.1657095187789847E-6</v>
      </c>
      <c r="AH3976">
        <f t="shared" si="940"/>
        <v>2.2560439045973113</v>
      </c>
      <c r="AI3976">
        <f t="shared" si="941"/>
        <v>0.81361279470411885</v>
      </c>
    </row>
    <row r="3977" spans="1:35" x14ac:dyDescent="0.2">
      <c r="A3977" s="41">
        <v>42457</v>
      </c>
      <c r="B3977">
        <v>11048.23</v>
      </c>
      <c r="C3977">
        <v>3829.26</v>
      </c>
      <c r="D3977">
        <v>0.41</v>
      </c>
      <c r="E3977">
        <f t="shared" si="948"/>
        <v>1.1388888888888888E-5</v>
      </c>
      <c r="G3977">
        <f t="shared" si="949"/>
        <v>4.6329637874091504E-3</v>
      </c>
      <c r="H3977">
        <f t="shared" si="950"/>
        <v>5.5393845012211354E-4</v>
      </c>
      <c r="K3977" s="25">
        <v>3975</v>
      </c>
      <c r="U3977">
        <f t="shared" si="942"/>
        <v>-0.26392501645722638</v>
      </c>
      <c r="V3977">
        <f t="shared" si="943"/>
        <v>0.78834073868587695</v>
      </c>
      <c r="W3977">
        <f t="shared" si="944"/>
        <v>0.47558427777134948</v>
      </c>
      <c r="Y3977">
        <f t="shared" si="945"/>
        <v>-1.319625082286132</v>
      </c>
      <c r="Z3977">
        <f t="shared" si="946"/>
        <v>3.941703693429385</v>
      </c>
      <c r="AA3977">
        <f t="shared" si="947"/>
        <v>-1.622078611143253</v>
      </c>
      <c r="AC3977">
        <f t="shared" si="936"/>
        <v>8.7408241818622359E-4</v>
      </c>
      <c r="AD3977">
        <f t="shared" si="938"/>
        <v>2.3396197000728467</v>
      </c>
      <c r="AE3977">
        <f t="shared" si="939"/>
        <v>0.84998839482519595</v>
      </c>
      <c r="AG3977">
        <f t="shared" si="937"/>
        <v>4.3270787575977847E-3</v>
      </c>
      <c r="AH3977">
        <f t="shared" si="940"/>
        <v>2.2658059842531024</v>
      </c>
      <c r="AI3977">
        <f t="shared" si="941"/>
        <v>0.81793053857526743</v>
      </c>
    </row>
    <row r="3978" spans="1:35" x14ac:dyDescent="0.2">
      <c r="A3978" s="41">
        <v>42458</v>
      </c>
      <c r="B3978">
        <v>11059.84</v>
      </c>
      <c r="C3978">
        <v>3863.8</v>
      </c>
      <c r="D3978">
        <v>0.49</v>
      </c>
      <c r="E3978">
        <f t="shared" si="948"/>
        <v>1.3611111111111111E-5</v>
      </c>
      <c r="G3978">
        <f t="shared" si="949"/>
        <v>1.0508470587596911E-3</v>
      </c>
      <c r="H3978">
        <f t="shared" si="950"/>
        <v>9.0200195338002546E-3</v>
      </c>
      <c r="K3978" s="25">
        <v>3976</v>
      </c>
      <c r="U3978">
        <f t="shared" si="942"/>
        <v>-0.26392501645722638</v>
      </c>
      <c r="V3978">
        <f t="shared" si="943"/>
        <v>0.78834073868587695</v>
      </c>
      <c r="W3978">
        <f t="shared" si="944"/>
        <v>0.47558427777134948</v>
      </c>
      <c r="Y3978">
        <f t="shared" si="945"/>
        <v>-1.319625082286132</v>
      </c>
      <c r="Z3978">
        <f t="shared" si="946"/>
        <v>3.941703693429385</v>
      </c>
      <c r="AA3978">
        <f t="shared" si="947"/>
        <v>-1.622078611143253</v>
      </c>
      <c r="AC3978">
        <f t="shared" si="936"/>
        <v>6.8389204114567923E-3</v>
      </c>
      <c r="AD3978">
        <f t="shared" si="938"/>
        <v>2.3556201729947213</v>
      </c>
      <c r="AE3978">
        <f t="shared" si="939"/>
        <v>0.85680403589721976</v>
      </c>
      <c r="AG3978">
        <f t="shared" si="937"/>
        <v>3.4149046501728418E-2</v>
      </c>
      <c r="AH3978">
        <f t="shared" si="940"/>
        <v>2.3431810981732561</v>
      </c>
      <c r="AI3978">
        <f t="shared" si="941"/>
        <v>0.85150944982646171</v>
      </c>
    </row>
    <row r="3979" spans="1:35" x14ac:dyDescent="0.2">
      <c r="A3979" s="41">
        <v>42459</v>
      </c>
      <c r="B3979">
        <v>11407.6</v>
      </c>
      <c r="C3979">
        <v>3881.01</v>
      </c>
      <c r="D3979">
        <v>0.45</v>
      </c>
      <c r="E3979">
        <f t="shared" si="948"/>
        <v>1.2500000000000001E-5</v>
      </c>
      <c r="G3979">
        <f t="shared" si="949"/>
        <v>3.1443492853422857E-2</v>
      </c>
      <c r="H3979">
        <f t="shared" si="950"/>
        <v>4.454164294218136E-3</v>
      </c>
      <c r="K3979" s="25">
        <v>3977</v>
      </c>
      <c r="U3979">
        <f t="shared" si="942"/>
        <v>-0.26392501645722638</v>
      </c>
      <c r="V3979">
        <f t="shared" si="943"/>
        <v>0.78834073868587695</v>
      </c>
      <c r="W3979">
        <f t="shared" si="944"/>
        <v>0.47558427777134948</v>
      </c>
      <c r="Y3979">
        <f t="shared" si="945"/>
        <v>-1.319625082286132</v>
      </c>
      <c r="Z3979">
        <f t="shared" si="946"/>
        <v>3.941703693429385</v>
      </c>
      <c r="AA3979">
        <f t="shared" si="947"/>
        <v>-1.622078611143253</v>
      </c>
      <c r="AC3979">
        <f t="shared" si="936"/>
        <v>-4.7808519684326813E-3</v>
      </c>
      <c r="AD3979">
        <f t="shared" si="938"/>
        <v>2.3443583016537799</v>
      </c>
      <c r="AE3979">
        <f t="shared" si="939"/>
        <v>0.85201171910032114</v>
      </c>
      <c r="AG3979">
        <f t="shared" si="937"/>
        <v>-2.3958704286607849E-2</v>
      </c>
      <c r="AH3979">
        <f t="shared" si="940"/>
        <v>2.2870415151521541</v>
      </c>
      <c r="AI3979">
        <f t="shared" si="941"/>
        <v>0.82725906754407863</v>
      </c>
    </row>
    <row r="3980" spans="1:35" x14ac:dyDescent="0.2">
      <c r="A3980" s="41">
        <v>42460</v>
      </c>
      <c r="B3980">
        <v>11356.32</v>
      </c>
      <c r="C3980">
        <v>3873.11</v>
      </c>
      <c r="D3980">
        <v>0.5</v>
      </c>
      <c r="E3980">
        <f t="shared" si="948"/>
        <v>1.388888888888889E-5</v>
      </c>
      <c r="G3980">
        <f t="shared" si="949"/>
        <v>-4.4952487815141358E-3</v>
      </c>
      <c r="H3980">
        <f t="shared" si="950"/>
        <v>-2.0355526009982173E-3</v>
      </c>
      <c r="K3980" s="25">
        <v>3978</v>
      </c>
      <c r="U3980">
        <f t="shared" si="942"/>
        <v>-0.26392501645722638</v>
      </c>
      <c r="V3980">
        <f t="shared" si="943"/>
        <v>0.78834073868587695</v>
      </c>
      <c r="W3980">
        <f t="shared" si="944"/>
        <v>0.47558427777134948</v>
      </c>
      <c r="Y3980">
        <f t="shared" si="945"/>
        <v>-1.319625082286132</v>
      </c>
      <c r="Z3980">
        <f t="shared" si="946"/>
        <v>3.941703693429385</v>
      </c>
      <c r="AA3980">
        <f t="shared" si="947"/>
        <v>-1.622078611143253</v>
      </c>
      <c r="AC3980">
        <f t="shared" si="936"/>
        <v>-4.1235562899230577E-4</v>
      </c>
      <c r="AD3980">
        <f t="shared" si="938"/>
        <v>2.3433915923117179</v>
      </c>
      <c r="AE3980">
        <f t="shared" si="939"/>
        <v>0.85159927842936722</v>
      </c>
      <c r="AG3980">
        <f t="shared" si="937"/>
        <v>-2.1117781449615284E-3</v>
      </c>
      <c r="AH3980">
        <f t="shared" si="940"/>
        <v>2.282211790863836</v>
      </c>
      <c r="AI3980">
        <f t="shared" si="941"/>
        <v>0.82514505645143643</v>
      </c>
    </row>
    <row r="3981" spans="1:35" x14ac:dyDescent="0.2">
      <c r="A3981" s="41">
        <v>42461</v>
      </c>
      <c r="B3981">
        <v>11112.14</v>
      </c>
      <c r="C3981">
        <v>3897.66</v>
      </c>
      <c r="D3981">
        <v>0.5</v>
      </c>
      <c r="E3981">
        <f t="shared" si="948"/>
        <v>1.388888888888889E-5</v>
      </c>
      <c r="G3981">
        <f t="shared" si="949"/>
        <v>-2.1501683643997377E-2</v>
      </c>
      <c r="H3981">
        <f t="shared" si="950"/>
        <v>6.3385754600307573E-3</v>
      </c>
      <c r="K3981" s="25">
        <v>3979</v>
      </c>
      <c r="U3981">
        <f t="shared" si="942"/>
        <v>-0.26392501645722638</v>
      </c>
      <c r="V3981">
        <f t="shared" si="943"/>
        <v>0.78834073868587695</v>
      </c>
      <c r="W3981">
        <f t="shared" si="944"/>
        <v>0.47558427777134948</v>
      </c>
      <c r="Y3981">
        <f t="shared" si="945"/>
        <v>-1.319625082286132</v>
      </c>
      <c r="Z3981">
        <f t="shared" si="946"/>
        <v>3.941703693429385</v>
      </c>
      <c r="AA3981">
        <f t="shared" si="947"/>
        <v>-1.622078611143253</v>
      </c>
      <c r="AC3981">
        <f t="shared" si="936"/>
        <v>1.0678394807168172E-2</v>
      </c>
      <c r="AD3981">
        <f t="shared" si="938"/>
        <v>2.3684152529222211</v>
      </c>
      <c r="AE3981">
        <f t="shared" si="939"/>
        <v>0.86222106183470726</v>
      </c>
      <c r="AG3981">
        <f t="shared" si="937"/>
        <v>5.3336418480285301E-2</v>
      </c>
      <c r="AH3981">
        <f t="shared" si="940"/>
        <v>2.4039367940019911</v>
      </c>
      <c r="AI3981">
        <f t="shared" si="941"/>
        <v>0.87710772431483797</v>
      </c>
    </row>
    <row r="3982" spans="1:35" x14ac:dyDescent="0.2">
      <c r="A3982" s="41">
        <v>42464</v>
      </c>
      <c r="B3982">
        <v>11179.16</v>
      </c>
      <c r="C3982">
        <v>3886</v>
      </c>
      <c r="D3982">
        <v>0.51</v>
      </c>
      <c r="E3982">
        <f t="shared" si="948"/>
        <v>1.4166666666666668E-5</v>
      </c>
      <c r="G3982">
        <f t="shared" si="949"/>
        <v>6.031241507036488E-3</v>
      </c>
      <c r="H3982">
        <f t="shared" si="950"/>
        <v>-2.9915385128512634E-3</v>
      </c>
      <c r="K3982" s="25">
        <v>3980</v>
      </c>
      <c r="U3982">
        <f t="shared" si="942"/>
        <v>0.20295638193182852</v>
      </c>
      <c r="V3982">
        <f t="shared" si="943"/>
        <v>-5.6947113495671289E-2</v>
      </c>
      <c r="W3982">
        <f t="shared" si="944"/>
        <v>0.85399073156384275</v>
      </c>
      <c r="Y3982">
        <f t="shared" si="945"/>
        <v>1.0147819096591426</v>
      </c>
      <c r="Z3982">
        <f t="shared" si="946"/>
        <v>-0.28473556747835643</v>
      </c>
      <c r="AA3982">
        <f t="shared" si="947"/>
        <v>0.26995365781921382</v>
      </c>
      <c r="AC3982">
        <f t="shared" ref="AC3982:AC4045" si="951">U3981*G3982+V3981*H3982+W3981*E3981</f>
        <v>-3.943541857839258E-3</v>
      </c>
      <c r="AD3982">
        <f t="shared" si="938"/>
        <v>2.3590753082355773</v>
      </c>
      <c r="AE3982">
        <f t="shared" si="939"/>
        <v>0.85826972371232868</v>
      </c>
      <c r="AG3982">
        <f t="shared" ref="AG3982:AG4045" si="952">Y3981*G3982+Z3981*H3982+AA3981*E3981</f>
        <v>-1.9773264844751847E-2</v>
      </c>
      <c r="AH3982">
        <f t="shared" si="940"/>
        <v>2.356403115104146</v>
      </c>
      <c r="AI3982">
        <f t="shared" si="941"/>
        <v>0.8571363526404796</v>
      </c>
    </row>
    <row r="3983" spans="1:35" x14ac:dyDescent="0.2">
      <c r="A3983" s="41">
        <v>42465</v>
      </c>
      <c r="B3983">
        <v>10878.85</v>
      </c>
      <c r="C3983">
        <v>3846.59</v>
      </c>
      <c r="D3983">
        <v>0.51</v>
      </c>
      <c r="E3983">
        <f t="shared" si="948"/>
        <v>1.4166666666666668E-5</v>
      </c>
      <c r="G3983">
        <f t="shared" si="949"/>
        <v>-2.6863377928216386E-2</v>
      </c>
      <c r="H3983">
        <f t="shared" si="950"/>
        <v>-1.0141533710756524E-2</v>
      </c>
      <c r="K3983" s="25">
        <v>3981</v>
      </c>
      <c r="U3983">
        <f t="shared" si="942"/>
        <v>0.20295638193182852</v>
      </c>
      <c r="V3983">
        <f t="shared" si="943"/>
        <v>-5.6947113495671289E-2</v>
      </c>
      <c r="W3983">
        <f t="shared" si="944"/>
        <v>0.85399073156384275</v>
      </c>
      <c r="Y3983">
        <f t="shared" si="945"/>
        <v>1.0147819096591426</v>
      </c>
      <c r="Z3983">
        <f t="shared" si="946"/>
        <v>-0.28473556747835643</v>
      </c>
      <c r="AA3983">
        <f t="shared" si="947"/>
        <v>0.26995365781921382</v>
      </c>
      <c r="AC3983">
        <f t="shared" si="951"/>
        <v>-4.8624647175010208E-3</v>
      </c>
      <c r="AD3983">
        <f t="shared" si="938"/>
        <v>2.3476043877833539</v>
      </c>
      <c r="AE3983">
        <f t="shared" si="939"/>
        <v>0.85339539875096559</v>
      </c>
      <c r="AG3983">
        <f t="shared" si="952"/>
        <v>-2.4368990254171777E-2</v>
      </c>
      <c r="AH3983">
        <f t="shared" si="940"/>
        <v>2.298979950557273</v>
      </c>
      <c r="AI3983">
        <f t="shared" si="941"/>
        <v>0.83246552480229252</v>
      </c>
    </row>
    <row r="3984" spans="1:35" x14ac:dyDescent="0.2">
      <c r="A3984" s="41">
        <v>42466</v>
      </c>
      <c r="B3984">
        <v>10947.44</v>
      </c>
      <c r="C3984">
        <v>3888.41</v>
      </c>
      <c r="D3984">
        <v>0.51</v>
      </c>
      <c r="E3984">
        <f t="shared" si="948"/>
        <v>1.4166666666666668E-5</v>
      </c>
      <c r="G3984">
        <f t="shared" si="949"/>
        <v>6.3048943592383519E-3</v>
      </c>
      <c r="H3984">
        <f t="shared" si="950"/>
        <v>1.0871967118928638E-2</v>
      </c>
      <c r="K3984" s="25">
        <v>3982</v>
      </c>
      <c r="U3984">
        <f t="shared" si="942"/>
        <v>0.20295638193182852</v>
      </c>
      <c r="V3984">
        <f t="shared" si="943"/>
        <v>-5.6947113495671289E-2</v>
      </c>
      <c r="W3984">
        <f t="shared" si="944"/>
        <v>0.85399073156384275</v>
      </c>
      <c r="Y3984">
        <f t="shared" si="945"/>
        <v>1.0147819096591426</v>
      </c>
      <c r="Z3984">
        <f t="shared" si="946"/>
        <v>-0.28473556747835643</v>
      </c>
      <c r="AA3984">
        <f t="shared" si="947"/>
        <v>0.26995365781921382</v>
      </c>
      <c r="AC3984">
        <f t="shared" si="951"/>
        <v>6.7258960420106258E-4</v>
      </c>
      <c r="AD3984">
        <f t="shared" si="938"/>
        <v>2.3491833620893536</v>
      </c>
      <c r="AE3984">
        <f t="shared" si="939"/>
        <v>0.85406776226814896</v>
      </c>
      <c r="AG3984">
        <f t="shared" si="952"/>
        <v>3.306281354338646E-3</v>
      </c>
      <c r="AH3984">
        <f t="shared" si="940"/>
        <v>2.3065810251017993</v>
      </c>
      <c r="AI3984">
        <f t="shared" si="941"/>
        <v>0.83576635242617292</v>
      </c>
    </row>
    <row r="3985" spans="1:35" x14ac:dyDescent="0.2">
      <c r="A3985" s="41">
        <v>42467</v>
      </c>
      <c r="B3985">
        <v>10847.57</v>
      </c>
      <c r="C3985">
        <v>3841.98</v>
      </c>
      <c r="D3985">
        <v>0.51</v>
      </c>
      <c r="E3985">
        <f t="shared" si="948"/>
        <v>1.4166666666666668E-5</v>
      </c>
      <c r="G3985">
        <f t="shared" si="949"/>
        <v>-9.1226807363183355E-3</v>
      </c>
      <c r="H3985">
        <f t="shared" si="950"/>
        <v>-1.194061325837549E-2</v>
      </c>
      <c r="K3985" s="25">
        <v>3983</v>
      </c>
      <c r="U3985">
        <f t="shared" si="942"/>
        <v>0.20295638193182852</v>
      </c>
      <c r="V3985">
        <f t="shared" si="943"/>
        <v>-5.6947113495671289E-2</v>
      </c>
      <c r="W3985">
        <f t="shared" si="944"/>
        <v>0.85399073156384275</v>
      </c>
      <c r="Y3985">
        <f t="shared" si="945"/>
        <v>1.0147819096591426</v>
      </c>
      <c r="Z3985">
        <f t="shared" si="946"/>
        <v>-0.28473556747835643</v>
      </c>
      <c r="AA3985">
        <f t="shared" si="947"/>
        <v>0.26995365781921382</v>
      </c>
      <c r="AC3985">
        <f t="shared" si="951"/>
        <v>-1.1594246152992448E-3</v>
      </c>
      <c r="AD3985">
        <f t="shared" si="938"/>
        <v>2.3464596610734958</v>
      </c>
      <c r="AE3985">
        <f t="shared" si="939"/>
        <v>0.85290766500015336</v>
      </c>
      <c r="AG3985">
        <f t="shared" si="952"/>
        <v>-5.8537897431628896E-3</v>
      </c>
      <c r="AH3985">
        <f t="shared" si="940"/>
        <v>2.2930787847552843</v>
      </c>
      <c r="AI3985">
        <f t="shared" si="941"/>
        <v>0.82989536209724213</v>
      </c>
    </row>
    <row r="3986" spans="1:35" x14ac:dyDescent="0.2">
      <c r="A3986" s="41">
        <v>42468</v>
      </c>
      <c r="B3986">
        <v>10976.61</v>
      </c>
      <c r="C3986">
        <v>3852.72</v>
      </c>
      <c r="D3986">
        <v>0.495</v>
      </c>
      <c r="E3986">
        <f t="shared" si="948"/>
        <v>1.375E-5</v>
      </c>
      <c r="G3986">
        <f t="shared" si="949"/>
        <v>1.1895751767446614E-2</v>
      </c>
      <c r="H3986">
        <f t="shared" si="950"/>
        <v>2.7954336045475981E-3</v>
      </c>
      <c r="K3986" s="25">
        <v>3984</v>
      </c>
      <c r="U3986">
        <f t="shared" si="942"/>
        <v>0.20295638193182852</v>
      </c>
      <c r="V3986">
        <f t="shared" si="943"/>
        <v>-5.6947113495671289E-2</v>
      </c>
      <c r="W3986">
        <f t="shared" si="944"/>
        <v>0.85399073156384275</v>
      </c>
      <c r="Y3986">
        <f t="shared" si="945"/>
        <v>1.0147819096591426</v>
      </c>
      <c r="Z3986">
        <f t="shared" si="946"/>
        <v>-0.28473556747835643</v>
      </c>
      <c r="AA3986">
        <f t="shared" si="947"/>
        <v>0.26995365781921382</v>
      </c>
      <c r="AC3986">
        <f t="shared" si="951"/>
        <v>2.2672250663628214E-3</v>
      </c>
      <c r="AD3986">
        <f t="shared" si="938"/>
        <v>2.351779613234291</v>
      </c>
      <c r="AE3986">
        <f t="shared" si="939"/>
        <v>0.85517232378991792</v>
      </c>
      <c r="AG3986">
        <f t="shared" si="952"/>
        <v>1.1279458665147441E-2</v>
      </c>
      <c r="AH3986">
        <f t="shared" si="940"/>
        <v>2.3189434721238582</v>
      </c>
      <c r="AI3986">
        <f t="shared" si="941"/>
        <v>0.8411116820055583</v>
      </c>
    </row>
    <row r="3987" spans="1:35" x14ac:dyDescent="0.2">
      <c r="A3987" s="41">
        <v>42471</v>
      </c>
      <c r="B3987">
        <v>11080.22</v>
      </c>
      <c r="C3987">
        <v>3842.17</v>
      </c>
      <c r="D3987">
        <v>0.51</v>
      </c>
      <c r="E3987">
        <f t="shared" si="948"/>
        <v>1.4166666666666668E-5</v>
      </c>
      <c r="G3987">
        <f t="shared" si="949"/>
        <v>9.4391619999251823E-3</v>
      </c>
      <c r="H3987">
        <f t="shared" si="950"/>
        <v>-2.7383251313357129E-3</v>
      </c>
      <c r="K3987" s="25">
        <v>3985</v>
      </c>
      <c r="U3987">
        <f t="shared" si="942"/>
        <v>-0.50973924397312154</v>
      </c>
      <c r="V3987">
        <f t="shared" si="943"/>
        <v>1.2793963120729941</v>
      </c>
      <c r="W3987">
        <f t="shared" si="944"/>
        <v>0.23034293190012733</v>
      </c>
      <c r="Y3987">
        <f t="shared" si="945"/>
        <v>-2.5486962198656076</v>
      </c>
      <c r="Z3987">
        <f t="shared" si="946"/>
        <v>6.3969815603649707</v>
      </c>
      <c r="AA3987">
        <f t="shared" si="947"/>
        <v>-2.8482853404993631</v>
      </c>
      <c r="AC3987">
        <f t="shared" si="951"/>
        <v>2.0834202525744443E-3</v>
      </c>
      <c r="AD3987">
        <f t="shared" ref="AD3987:AD4050" si="953">(1+AC3987)*AD3986</f>
        <v>2.3566793585100947</v>
      </c>
      <c r="AE3987">
        <f t="shared" ref="AE3987:AE4050" si="954">LN(1+AC3987)+AE3986</f>
        <v>0.85725357673227442</v>
      </c>
      <c r="AG3987">
        <f t="shared" si="952"/>
        <v>1.0362101262872223E-2</v>
      </c>
      <c r="AH3987">
        <f t="shared" ref="AH3987:AH4050" si="955">(1+AG3987)*AH3986</f>
        <v>2.3429725992048822</v>
      </c>
      <c r="AI3987">
        <f t="shared" ref="AI3987:AI4050" si="956">LN(1+AG3987)+AI3986</f>
        <v>0.85142046470903887</v>
      </c>
    </row>
    <row r="3988" spans="1:35" x14ac:dyDescent="0.2">
      <c r="A3988" s="41">
        <v>42472</v>
      </c>
      <c r="B3988">
        <v>11104.16</v>
      </c>
      <c r="C3988">
        <v>3879.42</v>
      </c>
      <c r="D3988">
        <v>0.51500000000000001</v>
      </c>
      <c r="E3988">
        <f t="shared" si="948"/>
        <v>1.4305555555555557E-5</v>
      </c>
      <c r="G3988">
        <f t="shared" si="949"/>
        <v>2.1606069193572429E-3</v>
      </c>
      <c r="H3988">
        <f t="shared" si="950"/>
        <v>9.695042124632694E-3</v>
      </c>
      <c r="K3988" s="25">
        <v>3986</v>
      </c>
      <c r="U3988">
        <f t="shared" si="942"/>
        <v>-0.50973924397312154</v>
      </c>
      <c r="V3988">
        <f t="shared" si="943"/>
        <v>1.2793963120729941</v>
      </c>
      <c r="W3988">
        <f t="shared" si="944"/>
        <v>0.23034293190012733</v>
      </c>
      <c r="Y3988">
        <f t="shared" si="945"/>
        <v>-2.5486962198656076</v>
      </c>
      <c r="Z3988">
        <f t="shared" si="946"/>
        <v>6.3969815603649707</v>
      </c>
      <c r="AA3988">
        <f t="shared" si="947"/>
        <v>-2.8482853404993631</v>
      </c>
      <c r="AC3988">
        <f t="shared" si="951"/>
        <v>1.1305718193586388E-2</v>
      </c>
      <c r="AD3988">
        <f t="shared" si="953"/>
        <v>2.3833233112100514</v>
      </c>
      <c r="AE3988">
        <f t="shared" si="954"/>
        <v>0.86849586294227288</v>
      </c>
      <c r="AG3988">
        <f t="shared" si="952"/>
        <v>5.6471924301265276E-2</v>
      </c>
      <c r="AH3988">
        <f t="shared" si="955"/>
        <v>2.4752847704671188</v>
      </c>
      <c r="AI3988">
        <f t="shared" si="956"/>
        <v>0.90635544817649472</v>
      </c>
    </row>
    <row r="3989" spans="1:35" x14ac:dyDescent="0.2">
      <c r="A3989" s="41">
        <v>42473</v>
      </c>
      <c r="B3989">
        <v>11312.81</v>
      </c>
      <c r="C3989">
        <v>3918.95</v>
      </c>
      <c r="D3989">
        <v>0.495</v>
      </c>
      <c r="E3989">
        <f t="shared" si="948"/>
        <v>1.375E-5</v>
      </c>
      <c r="G3989">
        <f t="shared" si="949"/>
        <v>1.8790255183642853E-2</v>
      </c>
      <c r="H3989">
        <f t="shared" si="950"/>
        <v>1.0189667527620043E-2</v>
      </c>
      <c r="K3989" s="25">
        <v>3987</v>
      </c>
      <c r="U3989">
        <f t="shared" si="942"/>
        <v>-0.50973924397312154</v>
      </c>
      <c r="V3989">
        <f t="shared" si="943"/>
        <v>1.2793963120729941</v>
      </c>
      <c r="W3989">
        <f t="shared" si="944"/>
        <v>0.23034293190012733</v>
      </c>
      <c r="Y3989">
        <f t="shared" si="945"/>
        <v>-2.5486962198656076</v>
      </c>
      <c r="Z3989">
        <f t="shared" si="946"/>
        <v>6.3969815603649707</v>
      </c>
      <c r="AA3989">
        <f t="shared" si="947"/>
        <v>-2.8482853404993631</v>
      </c>
      <c r="AC3989">
        <f t="shared" si="951"/>
        <v>3.4617877683240168E-3</v>
      </c>
      <c r="AD3989">
        <f t="shared" si="953"/>
        <v>2.3915738706967598</v>
      </c>
      <c r="AE3989">
        <f t="shared" si="954"/>
        <v>0.87195167251617456</v>
      </c>
      <c r="AG3989">
        <f t="shared" si="952"/>
        <v>1.7251716619397867E-2</v>
      </c>
      <c r="AH3989">
        <f t="shared" si="955"/>
        <v>2.517987681879529</v>
      </c>
      <c r="AI3989">
        <f t="shared" si="956"/>
        <v>0.92346004358458611</v>
      </c>
    </row>
    <row r="3990" spans="1:35" x14ac:dyDescent="0.2">
      <c r="A3990" s="41">
        <v>42474</v>
      </c>
      <c r="B3990">
        <v>11368.47</v>
      </c>
      <c r="C3990">
        <v>3920.03</v>
      </c>
      <c r="D3990">
        <v>0.5</v>
      </c>
      <c r="E3990">
        <f t="shared" si="948"/>
        <v>1.388888888888889E-5</v>
      </c>
      <c r="G3990">
        <f t="shared" si="949"/>
        <v>4.9200861678044498E-3</v>
      </c>
      <c r="H3990">
        <f t="shared" si="950"/>
        <v>2.7558402123027394E-4</v>
      </c>
      <c r="K3990" s="25">
        <v>3988</v>
      </c>
      <c r="U3990">
        <f t="shared" si="942"/>
        <v>-0.50973924397312154</v>
      </c>
      <c r="V3990">
        <f t="shared" si="943"/>
        <v>1.2793963120729941</v>
      </c>
      <c r="W3990">
        <f t="shared" si="944"/>
        <v>0.23034293190012733</v>
      </c>
      <c r="Y3990">
        <f t="shared" si="945"/>
        <v>-2.5486962198656076</v>
      </c>
      <c r="Z3990">
        <f t="shared" si="946"/>
        <v>6.3969815603649707</v>
      </c>
      <c r="AA3990">
        <f t="shared" si="947"/>
        <v>-2.8482853404993631</v>
      </c>
      <c r="AC3990">
        <f t="shared" si="951"/>
        <v>-2.1522126077173679E-3</v>
      </c>
      <c r="AD3990">
        <f t="shared" si="953"/>
        <v>2.3864266952599587</v>
      </c>
      <c r="AE3990">
        <f t="shared" si="954"/>
        <v>0.86979714057049962</v>
      </c>
      <c r="AG3990">
        <f t="shared" si="952"/>
        <v>-1.0816063038586839E-2</v>
      </c>
      <c r="AH3990">
        <f t="shared" si="955"/>
        <v>2.4907529683819347</v>
      </c>
      <c r="AI3990">
        <f t="shared" si="956"/>
        <v>0.91258506170441356</v>
      </c>
    </row>
    <row r="3991" spans="1:35" x14ac:dyDescent="0.2">
      <c r="A3991" s="41">
        <v>42475</v>
      </c>
      <c r="B3991">
        <v>11355.59</v>
      </c>
      <c r="C3991">
        <v>3916.17</v>
      </c>
      <c r="D3991">
        <v>0.51500000000000001</v>
      </c>
      <c r="E3991">
        <f t="shared" si="948"/>
        <v>1.4305555555555557E-5</v>
      </c>
      <c r="G3991">
        <f t="shared" si="949"/>
        <v>-1.1329580849489158E-3</v>
      </c>
      <c r="H3991">
        <f t="shared" si="950"/>
        <v>-9.8468634168619304E-4</v>
      </c>
      <c r="K3991" s="25">
        <v>3989</v>
      </c>
      <c r="U3991">
        <f t="shared" si="942"/>
        <v>-0.50973924397312154</v>
      </c>
      <c r="V3991">
        <f t="shared" si="943"/>
        <v>1.2793963120729941</v>
      </c>
      <c r="W3991">
        <f t="shared" si="944"/>
        <v>0.23034293190012733</v>
      </c>
      <c r="Y3991">
        <f t="shared" si="945"/>
        <v>-2.5486962198656076</v>
      </c>
      <c r="Z3991">
        <f t="shared" si="946"/>
        <v>6.3969815603649707</v>
      </c>
      <c r="AA3991">
        <f t="shared" si="947"/>
        <v>-2.8482853404993631</v>
      </c>
      <c r="AC3991">
        <f t="shared" si="951"/>
        <v>-6.7909166903936573E-4</v>
      </c>
      <c r="AD3991">
        <f t="shared" si="953"/>
        <v>2.3848060927724344</v>
      </c>
      <c r="AE3991">
        <f t="shared" si="954"/>
        <v>0.86911781821426837</v>
      </c>
      <c r="AG3991">
        <f t="shared" si="952"/>
        <v>-3.4510139007523847E-3</v>
      </c>
      <c r="AH3991">
        <f t="shared" si="955"/>
        <v>2.4821573452647083</v>
      </c>
      <c r="AI3991">
        <f t="shared" si="956"/>
        <v>0.90912807931968587</v>
      </c>
    </row>
    <row r="3992" spans="1:35" x14ac:dyDescent="0.2">
      <c r="A3992" s="41">
        <v>42478</v>
      </c>
      <c r="B3992">
        <v>11465.01</v>
      </c>
      <c r="C3992">
        <v>3941.86</v>
      </c>
      <c r="D3992">
        <v>0.52</v>
      </c>
      <c r="E3992">
        <f t="shared" si="948"/>
        <v>1.4444444444444444E-5</v>
      </c>
      <c r="G3992">
        <f t="shared" si="949"/>
        <v>9.6357829051594915E-3</v>
      </c>
      <c r="H3992">
        <f t="shared" si="950"/>
        <v>6.5599807975649819E-3</v>
      </c>
      <c r="K3992" s="25">
        <v>3990</v>
      </c>
      <c r="U3992">
        <f t="shared" si="942"/>
        <v>0.40229771262384845</v>
      </c>
      <c r="V3992">
        <f t="shared" si="943"/>
        <v>-0.47739709620282988</v>
      </c>
      <c r="W3992">
        <f t="shared" si="944"/>
        <v>1.0750993835789813</v>
      </c>
      <c r="Y3992">
        <f t="shared" si="945"/>
        <v>2.0114885631192423</v>
      </c>
      <c r="Z3992">
        <f t="shared" si="946"/>
        <v>-2.3869854810141495</v>
      </c>
      <c r="AA3992">
        <f t="shared" si="947"/>
        <v>1.3754969178949072</v>
      </c>
      <c r="AC3992">
        <f t="shared" si="951"/>
        <v>3.4843737301182951E-3</v>
      </c>
      <c r="AD3992">
        <f t="shared" si="953"/>
        <v>2.3931156484735165</v>
      </c>
      <c r="AE3992">
        <f t="shared" si="954"/>
        <v>0.8725961355785915</v>
      </c>
      <c r="AG3992">
        <f t="shared" si="952"/>
        <v>1.7364646428369254E-2</v>
      </c>
      <c r="AH3992">
        <f t="shared" si="955"/>
        <v>2.5252591299448097</v>
      </c>
      <c r="AI3992">
        <f t="shared" si="956"/>
        <v>0.92634368318238158</v>
      </c>
    </row>
    <row r="3993" spans="1:35" x14ac:dyDescent="0.2">
      <c r="A3993" s="41">
        <v>42479</v>
      </c>
      <c r="B3993">
        <v>11773.02</v>
      </c>
      <c r="C3993">
        <v>3954.01</v>
      </c>
      <c r="D3993">
        <v>0.495</v>
      </c>
      <c r="E3993">
        <f t="shared" si="948"/>
        <v>1.375E-5</v>
      </c>
      <c r="G3993">
        <f t="shared" si="949"/>
        <v>2.6865218608618763E-2</v>
      </c>
      <c r="H3993">
        <f t="shared" si="950"/>
        <v>3.0823012486491377E-3</v>
      </c>
      <c r="K3993" s="25">
        <v>3991</v>
      </c>
      <c r="U3993">
        <f t="shared" ref="U3993:U4056" si="957">INDEX($L$2:$L$1201,MATCH(_xlfn.FLOOR.MATH(K3993/5),$J$2:$J$1201))</f>
        <v>0.40229771262384845</v>
      </c>
      <c r="V3993">
        <f t="shared" ref="V3993:V4056" si="958">INDEX($M$2:$M$1201,MATCH(_xlfn.FLOOR.MATH(K3993/5),$J$2:$J$1201))</f>
        <v>-0.47739709620282988</v>
      </c>
      <c r="W3993">
        <f t="shared" ref="W3993:W4056" si="959">1-U3993-V3993</f>
        <v>1.0750993835789813</v>
      </c>
      <c r="Y3993">
        <f t="shared" ref="Y3993:Y4056" si="960">INDEX($P$2:$P$1201,MATCH(_xlfn.FLOOR.MATH(K3993/5),$J$2:$J$1201))</f>
        <v>2.0114885631192423</v>
      </c>
      <c r="Z3993">
        <f t="shared" ref="Z3993:Z4056" si="961">INDEX($Q$2:$Q$1201,MATCH(_xlfn.FLOOR.MATH(K3993/5),$J$2:$J$1201))</f>
        <v>-2.3869854810141495</v>
      </c>
      <c r="AA3993">
        <f t="shared" ref="AA3993:AA4056" si="962">1-Y3993-Z3993</f>
        <v>1.3754969178949072</v>
      </c>
      <c r="AC3993">
        <f t="shared" si="951"/>
        <v>9.3518635429778833E-3</v>
      </c>
      <c r="AD3993">
        <f t="shared" si="953"/>
        <v>2.415495739460606</v>
      </c>
      <c r="AE3993">
        <f t="shared" si="954"/>
        <v>0.88190454117744432</v>
      </c>
      <c r="AG3993">
        <f t="shared" si="952"/>
        <v>4.6701539937111645E-2</v>
      </c>
      <c r="AH3993">
        <f t="shared" si="955"/>
        <v>2.6431926200534828</v>
      </c>
      <c r="AI3993">
        <f t="shared" si="956"/>
        <v>0.97198751229064106</v>
      </c>
    </row>
    <row r="3994" spans="1:35" x14ac:dyDescent="0.2">
      <c r="A3994" s="41">
        <v>42480</v>
      </c>
      <c r="B3994">
        <v>11811.2</v>
      </c>
      <c r="C3994">
        <v>3957.25</v>
      </c>
      <c r="D3994">
        <v>0.4</v>
      </c>
      <c r="E3994">
        <f t="shared" si="948"/>
        <v>1.1111111111111112E-5</v>
      </c>
      <c r="G3994">
        <f t="shared" si="949"/>
        <v>3.243008166129021E-3</v>
      </c>
      <c r="H3994">
        <f t="shared" si="950"/>
        <v>8.1942129635478454E-4</v>
      </c>
      <c r="K3994" s="25">
        <v>3992</v>
      </c>
      <c r="U3994">
        <f t="shared" si="957"/>
        <v>0.40229771262384845</v>
      </c>
      <c r="V3994">
        <f t="shared" si="958"/>
        <v>-0.47739709620282988</v>
      </c>
      <c r="W3994">
        <f t="shared" si="959"/>
        <v>1.0750993835789813</v>
      </c>
      <c r="Y3994">
        <f t="shared" si="960"/>
        <v>2.0114885631192423</v>
      </c>
      <c r="Z3994">
        <f t="shared" si="961"/>
        <v>-2.3869854810141495</v>
      </c>
      <c r="AA3994">
        <f t="shared" si="962"/>
        <v>1.3754969178949072</v>
      </c>
      <c r="AC3994">
        <f t="shared" si="951"/>
        <v>9.2824803633184498E-4</v>
      </c>
      <c r="AD3994">
        <f t="shared" si="953"/>
        <v>2.4177379186375281</v>
      </c>
      <c r="AE3994">
        <f t="shared" si="954"/>
        <v>0.8828323586579887</v>
      </c>
      <c r="AG3994">
        <f t="shared" si="952"/>
        <v>4.5862401816592242E-3</v>
      </c>
      <c r="AH3994">
        <f t="shared" si="955"/>
        <v>2.6553149362554369</v>
      </c>
      <c r="AI3994">
        <f t="shared" si="956"/>
        <v>0.97656326771764512</v>
      </c>
    </row>
    <row r="3995" spans="1:35" x14ac:dyDescent="0.2">
      <c r="A3995" s="41">
        <v>42481</v>
      </c>
      <c r="B3995">
        <v>11780.99</v>
      </c>
      <c r="C3995">
        <v>3936.8</v>
      </c>
      <c r="D3995">
        <v>0.495</v>
      </c>
      <c r="E3995">
        <f t="shared" si="948"/>
        <v>1.375E-5</v>
      </c>
      <c r="G3995">
        <f t="shared" si="949"/>
        <v>-2.5577418043891344E-3</v>
      </c>
      <c r="H3995">
        <f t="shared" si="950"/>
        <v>-5.1677301156105426E-3</v>
      </c>
      <c r="K3995" s="25">
        <v>3993</v>
      </c>
      <c r="U3995">
        <f t="shared" si="957"/>
        <v>0.40229771262384845</v>
      </c>
      <c r="V3995">
        <f t="shared" si="958"/>
        <v>-0.47739709620282988</v>
      </c>
      <c r="W3995">
        <f t="shared" si="959"/>
        <v>1.0750993835789813</v>
      </c>
      <c r="Y3995">
        <f t="shared" si="960"/>
        <v>2.0114885631192423</v>
      </c>
      <c r="Z3995">
        <f t="shared" si="961"/>
        <v>-2.3869854810141495</v>
      </c>
      <c r="AA3995">
        <f t="shared" si="962"/>
        <v>1.3754969178949072</v>
      </c>
      <c r="AC3995">
        <f t="shared" si="951"/>
        <v>1.4500312224706769E-3</v>
      </c>
      <c r="AD3995">
        <f t="shared" si="953"/>
        <v>2.421243714107304</v>
      </c>
      <c r="AE3995">
        <f t="shared" si="954"/>
        <v>0.88428133960035649</v>
      </c>
      <c r="AG3995">
        <f t="shared" si="952"/>
        <v>7.2057116679089418E-3</v>
      </c>
      <c r="AH3995">
        <f t="shared" si="955"/>
        <v>2.6744483700735855</v>
      </c>
      <c r="AI3995">
        <f t="shared" si="956"/>
        <v>0.98374314228744264</v>
      </c>
    </row>
    <row r="3996" spans="1:35" x14ac:dyDescent="0.2">
      <c r="A3996" s="41">
        <v>42482</v>
      </c>
      <c r="B3996">
        <v>11660.46</v>
      </c>
      <c r="C3996">
        <v>3937</v>
      </c>
      <c r="D3996">
        <v>0.495</v>
      </c>
      <c r="E3996">
        <f t="shared" si="948"/>
        <v>1.375E-5</v>
      </c>
      <c r="G3996">
        <f t="shared" si="949"/>
        <v>-1.0230888915108208E-2</v>
      </c>
      <c r="H3996">
        <f t="shared" si="950"/>
        <v>5.0802682381583543E-5</v>
      </c>
      <c r="K3996" s="25">
        <v>3994</v>
      </c>
      <c r="U3996">
        <f t="shared" si="957"/>
        <v>0.40229771262384845</v>
      </c>
      <c r="V3996">
        <f t="shared" si="958"/>
        <v>-0.47739709620282988</v>
      </c>
      <c r="W3996">
        <f t="shared" si="959"/>
        <v>1.0750993835789813</v>
      </c>
      <c r="Y3996">
        <f t="shared" si="960"/>
        <v>2.0114885631192423</v>
      </c>
      <c r="Z3996">
        <f t="shared" si="961"/>
        <v>-2.3869854810141495</v>
      </c>
      <c r="AA3996">
        <f t="shared" si="962"/>
        <v>1.3754969178949072</v>
      </c>
      <c r="AC3996">
        <f t="shared" si="951"/>
        <v>-4.1253336451807909E-3</v>
      </c>
      <c r="AD3996">
        <f t="shared" si="953"/>
        <v>2.4112552759503147</v>
      </c>
      <c r="AE3996">
        <f t="shared" si="954"/>
        <v>0.88014747329152565</v>
      </c>
      <c r="AG3996">
        <f t="shared" si="952"/>
        <v>-2.0681668225903952E-2</v>
      </c>
      <c r="AH3996">
        <f t="shared" si="955"/>
        <v>2.6191363161964141</v>
      </c>
      <c r="AI3996">
        <f t="shared" si="956"/>
        <v>0.96284461311968794</v>
      </c>
    </row>
    <row r="3997" spans="1:35" x14ac:dyDescent="0.2">
      <c r="A3997" s="41">
        <v>42485</v>
      </c>
      <c r="B3997">
        <v>11599.62</v>
      </c>
      <c r="C3997">
        <v>3929.88</v>
      </c>
      <c r="D3997">
        <v>0.495</v>
      </c>
      <c r="E3997">
        <f t="shared" si="948"/>
        <v>1.375E-5</v>
      </c>
      <c r="G3997">
        <f t="shared" si="949"/>
        <v>-5.21763292357234E-3</v>
      </c>
      <c r="H3997">
        <f t="shared" si="950"/>
        <v>-1.8084836169672061E-3</v>
      </c>
      <c r="K3997" s="25">
        <v>3995</v>
      </c>
      <c r="U3997">
        <f t="shared" si="957"/>
        <v>-0.3903046460936212</v>
      </c>
      <c r="V3997">
        <f t="shared" si="958"/>
        <v>1.0311702024341742</v>
      </c>
      <c r="W3997">
        <f t="shared" si="959"/>
        <v>0.35913444365944702</v>
      </c>
      <c r="Y3997">
        <f t="shared" si="960"/>
        <v>-1.9515232304681061</v>
      </c>
      <c r="Z3997">
        <f t="shared" si="961"/>
        <v>5.1558510121708707</v>
      </c>
      <c r="AA3997">
        <f t="shared" si="962"/>
        <v>-2.2043277817027649</v>
      </c>
      <c r="AC3997">
        <f t="shared" si="951"/>
        <v>-1.2208943466692889E-3</v>
      </c>
      <c r="AD3997">
        <f t="shared" si="953"/>
        <v>2.4083113880155307</v>
      </c>
      <c r="AE3997">
        <f t="shared" si="954"/>
        <v>0.87892583304618277</v>
      </c>
      <c r="AG3997">
        <f t="shared" si="952"/>
        <v>-6.1594717333464484E-3</v>
      </c>
      <c r="AH3997">
        <f t="shared" si="955"/>
        <v>2.603003820091021</v>
      </c>
      <c r="AI3997">
        <f t="shared" si="956"/>
        <v>0.95666609358377697</v>
      </c>
    </row>
    <row r="3998" spans="1:35" x14ac:dyDescent="0.2">
      <c r="A3998" s="41">
        <v>42486</v>
      </c>
      <c r="B3998">
        <v>11600.49</v>
      </c>
      <c r="C3998">
        <v>3937.23</v>
      </c>
      <c r="D3998">
        <v>0.4</v>
      </c>
      <c r="E3998">
        <f t="shared" si="948"/>
        <v>1.1111111111111112E-5</v>
      </c>
      <c r="G3998">
        <f t="shared" si="949"/>
        <v>7.5002456976951083E-5</v>
      </c>
      <c r="H3998">
        <f t="shared" si="950"/>
        <v>1.8702861156065602E-3</v>
      </c>
      <c r="K3998" s="25">
        <v>3996</v>
      </c>
      <c r="U3998">
        <f t="shared" si="957"/>
        <v>-0.3903046460936212</v>
      </c>
      <c r="V3998">
        <f t="shared" si="958"/>
        <v>1.0311702024341742</v>
      </c>
      <c r="W3998">
        <f t="shared" si="959"/>
        <v>0.35913444365944702</v>
      </c>
      <c r="Y3998">
        <f t="shared" si="960"/>
        <v>-1.9515232304681061</v>
      </c>
      <c r="Z3998">
        <f t="shared" si="961"/>
        <v>5.1558510121708707</v>
      </c>
      <c r="AA3998">
        <f t="shared" si="962"/>
        <v>-2.2043277817027649</v>
      </c>
      <c r="AC3998">
        <f t="shared" si="951"/>
        <v>1.9042476036136185E-3</v>
      </c>
      <c r="AD3998">
        <f t="shared" si="953"/>
        <v>2.4128974092049145</v>
      </c>
      <c r="AE3998">
        <f t="shared" si="954"/>
        <v>0.88082826986874763</v>
      </c>
      <c r="AG3998">
        <f t="shared" si="952"/>
        <v>9.4662380180680922E-3</v>
      </c>
      <c r="AH3998">
        <f t="shared" si="955"/>
        <v>2.6276444738139433</v>
      </c>
      <c r="AI3998">
        <f t="shared" si="956"/>
        <v>0.96608780753381218</v>
      </c>
    </row>
    <row r="3999" spans="1:35" x14ac:dyDescent="0.2">
      <c r="A3999" s="41">
        <v>42487</v>
      </c>
      <c r="B3999">
        <v>11648.88</v>
      </c>
      <c r="C3999">
        <v>3944.02</v>
      </c>
      <c r="D3999">
        <v>0.5</v>
      </c>
      <c r="E3999">
        <f t="shared" si="948"/>
        <v>1.388888888888889E-5</v>
      </c>
      <c r="G3999">
        <f t="shared" si="949"/>
        <v>4.1713755194823163E-3</v>
      </c>
      <c r="H3999">
        <f t="shared" si="950"/>
        <v>1.7245627001724469E-3</v>
      </c>
      <c r="K3999" s="25">
        <v>3997</v>
      </c>
      <c r="U3999">
        <f t="shared" si="957"/>
        <v>-0.3903046460936212</v>
      </c>
      <c r="V3999">
        <f t="shared" si="958"/>
        <v>1.0311702024341742</v>
      </c>
      <c r="W3999">
        <f t="shared" si="959"/>
        <v>0.35913444365944702</v>
      </c>
      <c r="Y3999">
        <f t="shared" si="960"/>
        <v>-1.9515232304681061</v>
      </c>
      <c r="Z3999">
        <f t="shared" si="961"/>
        <v>5.1558510121708707</v>
      </c>
      <c r="AA3999">
        <f t="shared" si="962"/>
        <v>-2.2043277817027649</v>
      </c>
      <c r="AC3999">
        <f t="shared" si="951"/>
        <v>1.5420080549943474E-4</v>
      </c>
      <c r="AD3999">
        <f t="shared" si="953"/>
        <v>2.4132694799290011</v>
      </c>
      <c r="AE3999">
        <f t="shared" si="954"/>
        <v>0.88098245878652481</v>
      </c>
      <c r="AG3999">
        <f t="shared" si="952"/>
        <v>7.2655958305272729E-4</v>
      </c>
      <c r="AH3999">
        <f t="shared" si="955"/>
        <v>2.6295536140872486</v>
      </c>
      <c r="AI3999">
        <f t="shared" si="956"/>
        <v>0.96681410330022899</v>
      </c>
    </row>
    <row r="4000" spans="1:35" x14ac:dyDescent="0.2">
      <c r="A4000" s="41">
        <v>42488</v>
      </c>
      <c r="B4000">
        <v>11678.69</v>
      </c>
      <c r="C4000">
        <v>3907.88</v>
      </c>
      <c r="D4000">
        <v>0.4</v>
      </c>
      <c r="E4000">
        <f t="shared" si="948"/>
        <v>1.1111111111111112E-5</v>
      </c>
      <c r="G4000">
        <f t="shared" si="949"/>
        <v>2.5590443029717288E-3</v>
      </c>
      <c r="H4000">
        <f t="shared" si="950"/>
        <v>-9.1632395373248288E-3</v>
      </c>
      <c r="K4000" s="25">
        <v>3998</v>
      </c>
      <c r="U4000">
        <f t="shared" si="957"/>
        <v>-0.3903046460936212</v>
      </c>
      <c r="V4000">
        <f t="shared" si="958"/>
        <v>1.0311702024341742</v>
      </c>
      <c r="W4000">
        <f t="shared" si="959"/>
        <v>0.35913444365944702</v>
      </c>
      <c r="Y4000">
        <f t="shared" si="960"/>
        <v>-1.9515232304681061</v>
      </c>
      <c r="Z4000">
        <f t="shared" si="961"/>
        <v>5.1558510121708707</v>
      </c>
      <c r="AA4000">
        <f t="shared" si="962"/>
        <v>-2.2043277817027649</v>
      </c>
      <c r="AC4000">
        <f t="shared" si="951"/>
        <v>-1.0442678471281192E-2</v>
      </c>
      <c r="AD4000">
        <f t="shared" si="953"/>
        <v>2.3880684826855463</v>
      </c>
      <c r="AE4000">
        <f t="shared" si="954"/>
        <v>0.87048487296067245</v>
      </c>
      <c r="AG4000">
        <f t="shared" si="952"/>
        <v>-5.2268947911961516E-2</v>
      </c>
      <c r="AH4000">
        <f t="shared" si="955"/>
        <v>2.492109613200812</v>
      </c>
      <c r="AI4000">
        <f t="shared" si="956"/>
        <v>0.91312958599348903</v>
      </c>
    </row>
    <row r="4001" spans="1:35" x14ac:dyDescent="0.2">
      <c r="A4001" s="41">
        <v>42489</v>
      </c>
      <c r="B4001">
        <v>11498.68</v>
      </c>
      <c r="C4001">
        <v>3888.13</v>
      </c>
      <c r="D4001">
        <v>0.495</v>
      </c>
      <c r="E4001">
        <f t="shared" si="948"/>
        <v>1.375E-5</v>
      </c>
      <c r="G4001">
        <f t="shared" si="949"/>
        <v>-1.54135438135613E-2</v>
      </c>
      <c r="H4001">
        <f t="shared" si="950"/>
        <v>-5.0538911123166521E-3</v>
      </c>
      <c r="K4001" s="25">
        <v>3999</v>
      </c>
      <c r="U4001">
        <f t="shared" si="957"/>
        <v>-0.3903046460936212</v>
      </c>
      <c r="V4001">
        <f t="shared" si="958"/>
        <v>1.0311702024341742</v>
      </c>
      <c r="W4001">
        <f t="shared" si="959"/>
        <v>0.35913444365944702</v>
      </c>
      <c r="Y4001">
        <f t="shared" si="960"/>
        <v>-1.9515232304681061</v>
      </c>
      <c r="Z4001">
        <f t="shared" si="961"/>
        <v>5.1558510121708707</v>
      </c>
      <c r="AA4001">
        <f t="shared" si="962"/>
        <v>-2.2043277817027649</v>
      </c>
      <c r="AC4001">
        <f t="shared" si="951"/>
        <v>8.0854622454005847E-4</v>
      </c>
      <c r="AD4001">
        <f t="shared" si="953"/>
        <v>2.3899993464411646</v>
      </c>
      <c r="AE4001">
        <f t="shared" si="954"/>
        <v>0.87129309248780196</v>
      </c>
      <c r="AG4001">
        <f t="shared" si="952"/>
        <v>3.9982866782558545E-3</v>
      </c>
      <c r="AH4001">
        <f t="shared" si="955"/>
        <v>2.5020737818680261</v>
      </c>
      <c r="AI4001">
        <f t="shared" si="956"/>
        <v>0.91711990076580918</v>
      </c>
    </row>
    <row r="4002" spans="1:35" x14ac:dyDescent="0.2">
      <c r="A4002" s="41">
        <v>42492</v>
      </c>
      <c r="B4002">
        <v>11655.83</v>
      </c>
      <c r="C4002">
        <v>3918.53</v>
      </c>
      <c r="D4002">
        <v>0.51</v>
      </c>
      <c r="E4002">
        <f t="shared" si="948"/>
        <v>1.4166666666666668E-5</v>
      </c>
      <c r="G4002">
        <f t="shared" si="949"/>
        <v>1.3666786100665436E-2</v>
      </c>
      <c r="H4002">
        <f t="shared" si="950"/>
        <v>7.8186686144753621E-3</v>
      </c>
      <c r="K4002" s="25">
        <v>4000</v>
      </c>
      <c r="U4002">
        <f t="shared" si="957"/>
        <v>-0.41134950552355243</v>
      </c>
      <c r="V4002">
        <f t="shared" si="958"/>
        <v>1.1674737469843879</v>
      </c>
      <c r="W4002">
        <f t="shared" si="959"/>
        <v>0.24387575853916443</v>
      </c>
      <c r="Y4002">
        <f t="shared" si="960"/>
        <v>-2.056747527617762</v>
      </c>
      <c r="Z4002">
        <f t="shared" si="961"/>
        <v>5.837368734921939</v>
      </c>
      <c r="AA4002">
        <f t="shared" si="962"/>
        <v>-2.7806212073041769</v>
      </c>
      <c r="AC4002">
        <f t="shared" si="951"/>
        <v>2.7331060842971568E-3</v>
      </c>
      <c r="AD4002">
        <f t="shared" si="953"/>
        <v>2.3965314681963892</v>
      </c>
      <c r="AE4002">
        <f t="shared" si="954"/>
        <v>0.87402247042906056</v>
      </c>
      <c r="AG4002">
        <f t="shared" si="952"/>
        <v>1.3610530421485778E-2</v>
      </c>
      <c r="AH4002">
        <f t="shared" si="955"/>
        <v>2.5361283331929427</v>
      </c>
      <c r="AI4002">
        <f t="shared" si="956"/>
        <v>0.93063863986596174</v>
      </c>
    </row>
    <row r="4003" spans="1:35" x14ac:dyDescent="0.2">
      <c r="A4003" s="41">
        <v>42493</v>
      </c>
      <c r="B4003">
        <v>11433.3</v>
      </c>
      <c r="C4003">
        <v>3884.63</v>
      </c>
      <c r="D4003">
        <v>0.5</v>
      </c>
      <c r="E4003">
        <f t="shared" si="948"/>
        <v>1.388888888888889E-5</v>
      </c>
      <c r="G4003">
        <f t="shared" si="949"/>
        <v>-1.9091733493024576E-2</v>
      </c>
      <c r="H4003">
        <f t="shared" si="950"/>
        <v>-8.6512033849428464E-3</v>
      </c>
      <c r="K4003" s="25">
        <v>4001</v>
      </c>
      <c r="U4003">
        <f t="shared" si="957"/>
        <v>-0.41134950552355243</v>
      </c>
      <c r="V4003">
        <f t="shared" si="958"/>
        <v>1.1674737469843879</v>
      </c>
      <c r="W4003">
        <f t="shared" si="959"/>
        <v>0.24387575853916443</v>
      </c>
      <c r="Y4003">
        <f t="shared" si="960"/>
        <v>-2.056747527617762</v>
      </c>
      <c r="Z4003">
        <f t="shared" si="961"/>
        <v>5.837368734921939</v>
      </c>
      <c r="AA4003">
        <f t="shared" si="962"/>
        <v>-2.7806212073041769</v>
      </c>
      <c r="AC4003">
        <f t="shared" si="951"/>
        <v>-2.2432227932208375E-3</v>
      </c>
      <c r="AD4003">
        <f t="shared" si="953"/>
        <v>2.3911555141822598</v>
      </c>
      <c r="AE4003">
        <f t="shared" si="954"/>
        <v>0.87177672784257931</v>
      </c>
      <c r="AG4003">
        <f t="shared" si="952"/>
        <v>-1.1272780632770841E-2</v>
      </c>
      <c r="AH4003">
        <f t="shared" si="955"/>
        <v>2.507539114836304</v>
      </c>
      <c r="AI4003">
        <f t="shared" si="956"/>
        <v>0.91930183986939928</v>
      </c>
    </row>
    <row r="4004" spans="1:35" x14ac:dyDescent="0.2">
      <c r="A4004" s="41">
        <v>42494</v>
      </c>
      <c r="B4004">
        <v>11294.61</v>
      </c>
      <c r="C4004">
        <v>3862.4</v>
      </c>
      <c r="D4004">
        <v>0.53</v>
      </c>
      <c r="E4004">
        <f t="shared" si="948"/>
        <v>1.4722222222222222E-5</v>
      </c>
      <c r="G4004">
        <f t="shared" si="949"/>
        <v>-1.2130356065177919E-2</v>
      </c>
      <c r="H4004">
        <f t="shared" si="950"/>
        <v>-5.7225527270293487E-3</v>
      </c>
      <c r="K4004" s="25">
        <v>4002</v>
      </c>
      <c r="U4004">
        <f t="shared" si="957"/>
        <v>-0.41134950552355243</v>
      </c>
      <c r="V4004">
        <f t="shared" si="958"/>
        <v>1.1674737469843879</v>
      </c>
      <c r="W4004">
        <f t="shared" si="959"/>
        <v>0.24387575853916443</v>
      </c>
      <c r="Y4004">
        <f t="shared" si="960"/>
        <v>-2.056747527617762</v>
      </c>
      <c r="Z4004">
        <f t="shared" si="961"/>
        <v>5.837368734921939</v>
      </c>
      <c r="AA4004">
        <f t="shared" si="962"/>
        <v>-2.7806212073041769</v>
      </c>
      <c r="AC4004">
        <f t="shared" si="951"/>
        <v>-1.6877269419920745E-3</v>
      </c>
      <c r="AD4004">
        <f t="shared" si="953"/>
        <v>2.3871198965984814</v>
      </c>
      <c r="AE4004">
        <f t="shared" si="954"/>
        <v>0.8700875750849878</v>
      </c>
      <c r="AG4004">
        <f t="shared" si="952"/>
        <v>-8.4941902655159326E-3</v>
      </c>
      <c r="AH4004">
        <f t="shared" si="955"/>
        <v>2.4862396004966612</v>
      </c>
      <c r="AI4004">
        <f t="shared" si="956"/>
        <v>0.91077136837052486</v>
      </c>
    </row>
    <row r="4005" spans="1:35" x14ac:dyDescent="0.2">
      <c r="A4005" s="41">
        <v>42495</v>
      </c>
      <c r="B4005">
        <v>11230.71</v>
      </c>
      <c r="C4005">
        <v>3862.4</v>
      </c>
      <c r="D4005">
        <v>0.4</v>
      </c>
      <c r="E4005">
        <f t="shared" si="948"/>
        <v>1.1111111111111112E-5</v>
      </c>
      <c r="G4005">
        <f t="shared" si="949"/>
        <v>-5.6575658654881801E-3</v>
      </c>
      <c r="H4005">
        <f t="shared" si="950"/>
        <v>0</v>
      </c>
      <c r="K4005" s="25">
        <v>4003</v>
      </c>
      <c r="U4005">
        <f t="shared" si="957"/>
        <v>-0.41134950552355243</v>
      </c>
      <c r="V4005">
        <f t="shared" si="958"/>
        <v>1.1674737469843879</v>
      </c>
      <c r="W4005">
        <f t="shared" si="959"/>
        <v>0.24387575853916443</v>
      </c>
      <c r="Y4005">
        <f t="shared" si="960"/>
        <v>-2.056747527617762</v>
      </c>
      <c r="Z4005">
        <f t="shared" si="961"/>
        <v>5.837368734921939</v>
      </c>
      <c r="AA4005">
        <f t="shared" si="962"/>
        <v>-2.7806212073041769</v>
      </c>
      <c r="AC4005">
        <f t="shared" si="951"/>
        <v>2.3308273143473183E-3</v>
      </c>
      <c r="AD4005">
        <f t="shared" si="953"/>
        <v>2.3926838608560952</v>
      </c>
      <c r="AE4005">
        <f t="shared" si="954"/>
        <v>0.87241569023492427</v>
      </c>
      <c r="AG4005">
        <f t="shared" si="952"/>
        <v>1.1595247682847701E-2</v>
      </c>
      <c r="AH4005">
        <f t="shared" si="955"/>
        <v>2.5150681644633246</v>
      </c>
      <c r="AI4005">
        <f t="shared" si="956"/>
        <v>0.92229990635075088</v>
      </c>
    </row>
    <row r="4006" spans="1:35" x14ac:dyDescent="0.2">
      <c r="A4006" s="41">
        <v>42496</v>
      </c>
      <c r="B4006">
        <v>11274.3</v>
      </c>
      <c r="C4006">
        <v>3875.18</v>
      </c>
      <c r="D4006">
        <v>0.53</v>
      </c>
      <c r="E4006">
        <f t="shared" si="948"/>
        <v>1.4722222222222222E-5</v>
      </c>
      <c r="G4006">
        <f t="shared" si="949"/>
        <v>3.8813218398480727E-3</v>
      </c>
      <c r="H4006">
        <f t="shared" si="950"/>
        <v>3.3088235294116987E-3</v>
      </c>
      <c r="K4006" s="25">
        <v>4004</v>
      </c>
      <c r="U4006">
        <f t="shared" si="957"/>
        <v>-0.41134950552355243</v>
      </c>
      <c r="V4006">
        <f t="shared" si="958"/>
        <v>1.1674737469843879</v>
      </c>
      <c r="W4006">
        <f t="shared" si="959"/>
        <v>0.24387575853916443</v>
      </c>
      <c r="Y4006">
        <f t="shared" si="960"/>
        <v>-2.056747527617762</v>
      </c>
      <c r="Z4006">
        <f t="shared" si="961"/>
        <v>5.837368734921939</v>
      </c>
      <c r="AA4006">
        <f t="shared" si="962"/>
        <v>-2.7806212073041769</v>
      </c>
      <c r="AC4006">
        <f t="shared" si="951"/>
        <v>2.2690945150435488E-3</v>
      </c>
      <c r="AD4006">
        <f t="shared" si="953"/>
        <v>2.3981130866809974</v>
      </c>
      <c r="AE4006">
        <f t="shared" si="954"/>
        <v>0.87468221424275694</v>
      </c>
      <c r="AG4006">
        <f t="shared" si="952"/>
        <v>1.1301028130773296E-2</v>
      </c>
      <c r="AH4006">
        <f t="shared" si="955"/>
        <v>2.5434910205407371</v>
      </c>
      <c r="AI4006">
        <f t="shared" si="956"/>
        <v>0.93353755491893242</v>
      </c>
    </row>
    <row r="4007" spans="1:35" x14ac:dyDescent="0.2">
      <c r="A4007" s="41">
        <v>42499</v>
      </c>
      <c r="B4007">
        <v>11375.36</v>
      </c>
      <c r="C4007">
        <v>3878.14</v>
      </c>
      <c r="D4007">
        <v>0.4</v>
      </c>
      <c r="E4007">
        <f t="shared" si="948"/>
        <v>1.1111111111111112E-5</v>
      </c>
      <c r="G4007">
        <f t="shared" si="949"/>
        <v>8.9637494123804857E-3</v>
      </c>
      <c r="H4007">
        <f t="shared" si="950"/>
        <v>7.6383548635161115E-4</v>
      </c>
      <c r="K4007" s="25">
        <v>4005</v>
      </c>
      <c r="U4007">
        <f t="shared" si="957"/>
        <v>-0.54111485218793631</v>
      </c>
      <c r="V4007">
        <f t="shared" si="958"/>
        <v>1.5829558639867249</v>
      </c>
      <c r="W4007">
        <f t="shared" si="959"/>
        <v>-4.184101179878863E-2</v>
      </c>
      <c r="Y4007">
        <f t="shared" si="960"/>
        <v>-2.7055742609396818</v>
      </c>
      <c r="Z4007">
        <f t="shared" si="961"/>
        <v>7.9147793199336247</v>
      </c>
      <c r="AA4007">
        <f t="shared" si="962"/>
        <v>-4.2092050589939429</v>
      </c>
      <c r="AC4007">
        <f t="shared" si="951"/>
        <v>-2.791885617977362E-3</v>
      </c>
      <c r="AD4007">
        <f t="shared" si="953"/>
        <v>2.3914178292440096</v>
      </c>
      <c r="AE4007">
        <f t="shared" si="954"/>
        <v>0.87188642404300376</v>
      </c>
      <c r="AG4007">
        <f t="shared" si="952"/>
        <v>-1.4018316978775701E-2</v>
      </c>
      <c r="AH4007">
        <f t="shared" si="955"/>
        <v>2.5078355571821276</v>
      </c>
      <c r="AI4007">
        <f t="shared" si="956"/>
        <v>0.91942005330929333</v>
      </c>
    </row>
    <row r="4008" spans="1:35" x14ac:dyDescent="0.2">
      <c r="A4008" s="41">
        <v>42500</v>
      </c>
      <c r="B4008">
        <v>11447.43</v>
      </c>
      <c r="C4008">
        <v>3926.63</v>
      </c>
      <c r="D4008">
        <v>0.4</v>
      </c>
      <c r="E4008">
        <f t="shared" si="948"/>
        <v>1.1111111111111112E-5</v>
      </c>
      <c r="G4008">
        <f t="shared" si="949"/>
        <v>6.3356236637785272E-3</v>
      </c>
      <c r="H4008">
        <f t="shared" si="950"/>
        <v>1.2503416586301741E-2</v>
      </c>
      <c r="K4008" s="25">
        <v>4006</v>
      </c>
      <c r="U4008">
        <f t="shared" si="957"/>
        <v>-0.54111485218793631</v>
      </c>
      <c r="V4008">
        <f t="shared" si="958"/>
        <v>1.5829558639867249</v>
      </c>
      <c r="W4008">
        <f t="shared" si="959"/>
        <v>-4.184101179878863E-2</v>
      </c>
      <c r="Y4008">
        <f t="shared" si="960"/>
        <v>-2.7055742609396818</v>
      </c>
      <c r="Z4008">
        <f t="shared" si="961"/>
        <v>7.9147793199336247</v>
      </c>
      <c r="AA4008">
        <f t="shared" si="962"/>
        <v>-4.2092050589939429</v>
      </c>
      <c r="AC4008">
        <f t="shared" si="951"/>
        <v>1.6363591642680215E-2</v>
      </c>
      <c r="AD4008">
        <f t="shared" si="953"/>
        <v>2.4305500140487837</v>
      </c>
      <c r="AE4008">
        <f t="shared" si="954"/>
        <v>0.8881175749706447</v>
      </c>
      <c r="AG4008">
        <f t="shared" si="952"/>
        <v>8.1773513768956627E-2</v>
      </c>
      <c r="AH4008">
        <f t="shared" si="955"/>
        <v>2.7129100826476393</v>
      </c>
      <c r="AI4008">
        <f t="shared" si="956"/>
        <v>0.99802188998255803</v>
      </c>
    </row>
    <row r="4009" spans="1:35" x14ac:dyDescent="0.2">
      <c r="A4009" s="41">
        <v>42501</v>
      </c>
      <c r="B4009">
        <v>11404.51</v>
      </c>
      <c r="C4009">
        <v>3891.13</v>
      </c>
      <c r="D4009">
        <v>0.54</v>
      </c>
      <c r="E4009">
        <f t="shared" si="948"/>
        <v>1.5E-5</v>
      </c>
      <c r="G4009">
        <f t="shared" si="949"/>
        <v>-3.7493131646142474E-3</v>
      </c>
      <c r="H4009">
        <f t="shared" si="950"/>
        <v>-9.0408314508879112E-3</v>
      </c>
      <c r="K4009" s="25">
        <v>4007</v>
      </c>
      <c r="U4009">
        <f t="shared" si="957"/>
        <v>-0.54111485218793631</v>
      </c>
      <c r="V4009">
        <f t="shared" si="958"/>
        <v>1.5829558639867249</v>
      </c>
      <c r="W4009">
        <f t="shared" si="959"/>
        <v>-4.184101179878863E-2</v>
      </c>
      <c r="Y4009">
        <f t="shared" si="960"/>
        <v>-2.7055742609396818</v>
      </c>
      <c r="Z4009">
        <f t="shared" si="961"/>
        <v>7.9147793199336247</v>
      </c>
      <c r="AA4009">
        <f t="shared" si="962"/>
        <v>-4.2092050589939429</v>
      </c>
      <c r="AC4009">
        <f t="shared" si="951"/>
        <v>-1.2282893021753205E-2</v>
      </c>
      <c r="AD4009">
        <f t="shared" si="953"/>
        <v>2.4006958282422017</v>
      </c>
      <c r="AE4009">
        <f t="shared" si="954"/>
        <v>0.87575862376702374</v>
      </c>
      <c r="AG4009">
        <f t="shared" si="952"/>
        <v>-6.145890955321047E-2</v>
      </c>
      <c r="AH4009">
        <f t="shared" si="955"/>
        <v>2.5461775872522052</v>
      </c>
      <c r="AI4009">
        <f t="shared" si="956"/>
        <v>0.93459324917645925</v>
      </c>
    </row>
    <row r="4010" spans="1:35" x14ac:dyDescent="0.2">
      <c r="A4010" s="41">
        <v>42502</v>
      </c>
      <c r="B4010">
        <v>11247.39</v>
      </c>
      <c r="C4010">
        <v>3890.85</v>
      </c>
      <c r="D4010">
        <v>0.53</v>
      </c>
      <c r="E4010">
        <f t="shared" si="948"/>
        <v>1.4722222222222222E-5</v>
      </c>
      <c r="G4010">
        <f t="shared" si="949"/>
        <v>-1.3777005763509419E-2</v>
      </c>
      <c r="H4010">
        <f t="shared" si="950"/>
        <v>-7.1958531326427047E-5</v>
      </c>
      <c r="K4010" s="25">
        <v>4008</v>
      </c>
      <c r="U4010">
        <f t="shared" si="957"/>
        <v>-0.54111485218793631</v>
      </c>
      <c r="V4010">
        <f t="shared" si="958"/>
        <v>1.5829558639867249</v>
      </c>
      <c r="W4010">
        <f t="shared" si="959"/>
        <v>-4.184101179878863E-2</v>
      </c>
      <c r="Y4010">
        <f t="shared" si="960"/>
        <v>-2.7055742609396818</v>
      </c>
      <c r="Z4010">
        <f t="shared" si="961"/>
        <v>7.9147793199336247</v>
      </c>
      <c r="AA4010">
        <f t="shared" si="962"/>
        <v>-4.2092050589939429</v>
      </c>
      <c r="AC4010">
        <f t="shared" si="951"/>
        <v>7.3404076430097238E-3</v>
      </c>
      <c r="AD4010">
        <f t="shared" si="953"/>
        <v>2.4183179142483722</v>
      </c>
      <c r="AE4010">
        <f t="shared" si="954"/>
        <v>0.88307222173387856</v>
      </c>
      <c r="AG4010">
        <f t="shared" si="952"/>
        <v>3.6642038215048627E-2</v>
      </c>
      <c r="AH4010">
        <f t="shared" si="955"/>
        <v>2.6394747237066007</v>
      </c>
      <c r="AI4010">
        <f t="shared" si="956"/>
        <v>0.97057992906845425</v>
      </c>
    </row>
    <row r="4011" spans="1:35" x14ac:dyDescent="0.2">
      <c r="A4011" s="41">
        <v>42503</v>
      </c>
      <c r="B4011">
        <v>11245.5</v>
      </c>
      <c r="C4011">
        <v>3858.17</v>
      </c>
      <c r="D4011">
        <v>0.4</v>
      </c>
      <c r="E4011">
        <f t="shared" si="948"/>
        <v>1.1111111111111112E-5</v>
      </c>
      <c r="G4011">
        <f t="shared" si="949"/>
        <v>-1.680389850444786E-4</v>
      </c>
      <c r="H4011">
        <f t="shared" si="950"/>
        <v>-8.3991929783979943E-3</v>
      </c>
      <c r="K4011" s="25">
        <v>4009</v>
      </c>
      <c r="U4011">
        <f t="shared" si="957"/>
        <v>-0.54111485218793631</v>
      </c>
      <c r="V4011">
        <f t="shared" si="958"/>
        <v>1.5829558639867249</v>
      </c>
      <c r="W4011">
        <f t="shared" si="959"/>
        <v>-4.184101179878863E-2</v>
      </c>
      <c r="Y4011">
        <f t="shared" si="960"/>
        <v>-2.7055742609396818</v>
      </c>
      <c r="Z4011">
        <f t="shared" si="961"/>
        <v>7.9147793199336247</v>
      </c>
      <c r="AA4011">
        <f t="shared" si="962"/>
        <v>-4.2092050589939429</v>
      </c>
      <c r="AC4011">
        <f t="shared" si="951"/>
        <v>-1.3205239380030782E-2</v>
      </c>
      <c r="AD4011">
        <f t="shared" si="953"/>
        <v>2.3863834472937056</v>
      </c>
      <c r="AE4011">
        <f t="shared" si="954"/>
        <v>0.86977901792787948</v>
      </c>
      <c r="AG4011">
        <f t="shared" si="952"/>
        <v>-6.6085085789042791E-2</v>
      </c>
      <c r="AH4011">
        <f t="shared" si="955"/>
        <v>2.46504481015244</v>
      </c>
      <c r="AI4011">
        <f t="shared" si="956"/>
        <v>0.90220998589025347</v>
      </c>
    </row>
    <row r="4012" spans="1:35" x14ac:dyDescent="0.2">
      <c r="A4012" s="41">
        <v>42506</v>
      </c>
      <c r="B4012">
        <v>11277.72</v>
      </c>
      <c r="C4012">
        <v>3896.36</v>
      </c>
      <c r="D4012">
        <v>0.5</v>
      </c>
      <c r="E4012">
        <f t="shared" si="948"/>
        <v>1.388888888888889E-5</v>
      </c>
      <c r="G4012">
        <f t="shared" si="949"/>
        <v>2.8651460584233112E-3</v>
      </c>
      <c r="H4012">
        <f t="shared" si="950"/>
        <v>9.8984751838306906E-3</v>
      </c>
      <c r="K4012" s="25">
        <v>4010</v>
      </c>
      <c r="U4012">
        <f t="shared" si="957"/>
        <v>-8.3462306643608347E-2</v>
      </c>
      <c r="V4012">
        <f t="shared" si="958"/>
        <v>0.70872326529881935</v>
      </c>
      <c r="W4012">
        <f t="shared" si="959"/>
        <v>0.37473904134478908</v>
      </c>
      <c r="Y4012">
        <f t="shared" si="960"/>
        <v>-0.41731153321804176</v>
      </c>
      <c r="Z4012">
        <f t="shared" si="961"/>
        <v>3.5436163264940967</v>
      </c>
      <c r="AA4012">
        <f t="shared" si="962"/>
        <v>-2.1263047932760548</v>
      </c>
      <c r="AC4012">
        <f t="shared" si="951"/>
        <v>1.4118011350740188E-2</v>
      </c>
      <c r="AD4012">
        <f t="shared" si="953"/>
        <v>2.4200744358898167</v>
      </c>
      <c r="AE4012">
        <f t="shared" si="954"/>
        <v>0.88379829832771339</v>
      </c>
      <c r="AG4012">
        <f t="shared" si="952"/>
        <v>7.0545612309256517E-2</v>
      </c>
      <c r="AH4012">
        <f t="shared" si="955"/>
        <v>2.6389429056543987</v>
      </c>
      <c r="AI4012">
        <f t="shared" si="956"/>
        <v>0.97037842244607431</v>
      </c>
    </row>
    <row r="4013" spans="1:35" x14ac:dyDescent="0.2">
      <c r="A4013" s="41">
        <v>42507</v>
      </c>
      <c r="B4013">
        <v>11211.85</v>
      </c>
      <c r="C4013">
        <v>3860.88</v>
      </c>
      <c r="D4013">
        <v>0.495</v>
      </c>
      <c r="E4013">
        <f t="shared" si="948"/>
        <v>1.375E-5</v>
      </c>
      <c r="G4013">
        <f t="shared" si="949"/>
        <v>-5.840719578070655E-3</v>
      </c>
      <c r="H4013">
        <f t="shared" si="950"/>
        <v>-9.1059347698877972E-3</v>
      </c>
      <c r="K4013" s="25">
        <v>4011</v>
      </c>
      <c r="U4013">
        <f t="shared" si="957"/>
        <v>-8.3462306643608347E-2</v>
      </c>
      <c r="V4013">
        <f t="shared" si="958"/>
        <v>0.70872326529881935</v>
      </c>
      <c r="W4013">
        <f t="shared" si="959"/>
        <v>0.37473904134478908</v>
      </c>
      <c r="Y4013">
        <f t="shared" si="960"/>
        <v>-0.41731153321804176</v>
      </c>
      <c r="Z4013">
        <f t="shared" si="961"/>
        <v>3.5436163264940967</v>
      </c>
      <c r="AA4013">
        <f t="shared" si="962"/>
        <v>-2.1263047932760548</v>
      </c>
      <c r="AC4013">
        <f t="shared" si="951"/>
        <v>-5.9609031863611071E-3</v>
      </c>
      <c r="AD4013">
        <f t="shared" si="953"/>
        <v>2.4056486064736902</v>
      </c>
      <c r="AE4013">
        <f t="shared" si="954"/>
        <v>0.87781955803913758</v>
      </c>
      <c r="AG4013">
        <f t="shared" si="952"/>
        <v>-2.9860071487361084E-2</v>
      </c>
      <c r="AH4013">
        <f t="shared" si="955"/>
        <v>2.560143881840494</v>
      </c>
      <c r="AI4013">
        <f t="shared" si="956"/>
        <v>0.94006346075603764</v>
      </c>
    </row>
    <row r="4014" spans="1:35" x14ac:dyDescent="0.2">
      <c r="A4014" s="41">
        <v>42508</v>
      </c>
      <c r="B4014">
        <v>11215.63</v>
      </c>
      <c r="C4014">
        <v>3862.25</v>
      </c>
      <c r="D4014">
        <v>0.51</v>
      </c>
      <c r="E4014">
        <f t="shared" si="948"/>
        <v>1.4166666666666668E-5</v>
      </c>
      <c r="G4014">
        <f t="shared" si="949"/>
        <v>3.3714329035786561E-4</v>
      </c>
      <c r="H4014">
        <f t="shared" si="950"/>
        <v>3.5484138331154835E-4</v>
      </c>
      <c r="K4014" s="25">
        <v>4012</v>
      </c>
      <c r="U4014">
        <f t="shared" si="957"/>
        <v>-8.3462306643608347E-2</v>
      </c>
      <c r="V4014">
        <f t="shared" si="958"/>
        <v>0.70872326529881935</v>
      </c>
      <c r="W4014">
        <f t="shared" si="959"/>
        <v>0.37473904134478908</v>
      </c>
      <c r="Y4014">
        <f t="shared" si="960"/>
        <v>-0.41731153321804176</v>
      </c>
      <c r="Z4014">
        <f t="shared" si="961"/>
        <v>3.5436163264940967</v>
      </c>
      <c r="AA4014">
        <f t="shared" si="962"/>
        <v>-2.1263047932760548</v>
      </c>
      <c r="AC4014">
        <f t="shared" si="951"/>
        <v>2.2849824897951809E-4</v>
      </c>
      <c r="AD4014">
        <f t="shared" si="953"/>
        <v>2.4061982929679293</v>
      </c>
      <c r="AE4014">
        <f t="shared" si="954"/>
        <v>0.87804803018636823</v>
      </c>
      <c r="AG4014">
        <f t="shared" si="952"/>
        <v>1.0874912448975906E-3</v>
      </c>
      <c r="AH4014">
        <f t="shared" si="955"/>
        <v>2.5629280158976733</v>
      </c>
      <c r="AI4014">
        <f t="shared" si="956"/>
        <v>0.9411503611106844</v>
      </c>
    </row>
    <row r="4015" spans="1:35" x14ac:dyDescent="0.2">
      <c r="A4015" s="41">
        <v>42509</v>
      </c>
      <c r="B4015">
        <v>10975.88</v>
      </c>
      <c r="C4015">
        <v>3847.97</v>
      </c>
      <c r="D4015">
        <v>0.52</v>
      </c>
      <c r="E4015">
        <f t="shared" si="948"/>
        <v>1.4444444444444444E-5</v>
      </c>
      <c r="G4015">
        <f t="shared" si="949"/>
        <v>-2.1376418444617021E-2</v>
      </c>
      <c r="H4015">
        <f t="shared" si="950"/>
        <v>-3.6973266878115607E-3</v>
      </c>
      <c r="K4015" s="25">
        <v>4013</v>
      </c>
      <c r="U4015">
        <f t="shared" si="957"/>
        <v>-8.3462306643608347E-2</v>
      </c>
      <c r="V4015">
        <f t="shared" si="958"/>
        <v>0.70872326529881935</v>
      </c>
      <c r="W4015">
        <f t="shared" si="959"/>
        <v>0.37473904134478908</v>
      </c>
      <c r="Y4015">
        <f t="shared" si="960"/>
        <v>-0.41731153321804176</v>
      </c>
      <c r="Z4015">
        <f t="shared" si="961"/>
        <v>3.5436163264940967</v>
      </c>
      <c r="AA4015">
        <f t="shared" si="962"/>
        <v>-2.1263047932760548</v>
      </c>
      <c r="AC4015">
        <f t="shared" si="951"/>
        <v>-8.3094744880984851E-4</v>
      </c>
      <c r="AD4015">
        <f t="shared" si="953"/>
        <v>2.4041988686350568</v>
      </c>
      <c r="AE4015">
        <f t="shared" si="954"/>
        <v>0.87721673730935867</v>
      </c>
      <c r="AG4015">
        <f t="shared" si="952"/>
        <v>-4.2114039107159097E-3</v>
      </c>
      <c r="AH4015">
        <f t="shared" si="955"/>
        <v>2.5521344908286383</v>
      </c>
      <c r="AI4015">
        <f t="shared" si="956"/>
        <v>0.93693006426190051</v>
      </c>
    </row>
    <row r="4016" spans="1:35" x14ac:dyDescent="0.2">
      <c r="A4016" s="41">
        <v>42510</v>
      </c>
      <c r="B4016">
        <v>11118.28</v>
      </c>
      <c r="C4016">
        <v>3871.75</v>
      </c>
      <c r="D4016">
        <v>0.52</v>
      </c>
      <c r="E4016">
        <f t="shared" si="948"/>
        <v>1.4444444444444444E-5</v>
      </c>
      <c r="G4016">
        <f t="shared" si="949"/>
        <v>1.2973902775905119E-2</v>
      </c>
      <c r="H4016">
        <f t="shared" si="950"/>
        <v>6.1798818597858613E-3</v>
      </c>
      <c r="K4016" s="25">
        <v>4014</v>
      </c>
      <c r="U4016">
        <f t="shared" si="957"/>
        <v>-8.3462306643608347E-2</v>
      </c>
      <c r="V4016">
        <f t="shared" si="958"/>
        <v>0.70872326529881935</v>
      </c>
      <c r="W4016">
        <f t="shared" si="959"/>
        <v>0.37473904134478908</v>
      </c>
      <c r="Y4016">
        <f t="shared" si="960"/>
        <v>-0.41731153321804176</v>
      </c>
      <c r="Z4016">
        <f t="shared" si="961"/>
        <v>3.5436163264940967</v>
      </c>
      <c r="AA4016">
        <f t="shared" si="962"/>
        <v>-2.1263047932760548</v>
      </c>
      <c r="AC4016">
        <f t="shared" si="951"/>
        <v>3.3024070962452911E-3</v>
      </c>
      <c r="AD4016">
        <f t="shared" si="953"/>
        <v>2.4121385120396224</v>
      </c>
      <c r="AE4016">
        <f t="shared" si="954"/>
        <v>0.88051370343486546</v>
      </c>
      <c r="AG4016">
        <f t="shared" si="952"/>
        <v>1.6454257703448674E-2</v>
      </c>
      <c r="AH4016">
        <f t="shared" si="955"/>
        <v>2.5941279694345929</v>
      </c>
      <c r="AI4016">
        <f t="shared" si="956"/>
        <v>0.95325041753578976</v>
      </c>
    </row>
    <row r="4017" spans="1:35" x14ac:dyDescent="0.2">
      <c r="A4017" s="41">
        <v>42513</v>
      </c>
      <c r="B4017">
        <v>11022.79</v>
      </c>
      <c r="C4017">
        <v>3863.82</v>
      </c>
      <c r="D4017">
        <v>0.52</v>
      </c>
      <c r="E4017">
        <f t="shared" si="948"/>
        <v>1.4444444444444444E-5</v>
      </c>
      <c r="G4017">
        <f t="shared" si="949"/>
        <v>-8.5885586619512885E-3</v>
      </c>
      <c r="H4017">
        <f t="shared" si="950"/>
        <v>-2.0481694324271547E-3</v>
      </c>
      <c r="K4017" s="25">
        <v>4015</v>
      </c>
      <c r="U4017">
        <f t="shared" si="957"/>
        <v>-0.59665030541753805</v>
      </c>
      <c r="V4017">
        <f t="shared" si="958"/>
        <v>1.8349333727399499</v>
      </c>
      <c r="W4017">
        <f t="shared" si="959"/>
        <v>-0.23828306732241189</v>
      </c>
      <c r="Y4017">
        <f t="shared" si="960"/>
        <v>-2.98325152708769</v>
      </c>
      <c r="Z4017">
        <f t="shared" si="961"/>
        <v>9.1746668636997502</v>
      </c>
      <c r="AA4017">
        <f t="shared" si="962"/>
        <v>-5.1914153366120601</v>
      </c>
      <c r="AC4017">
        <f t="shared" si="951"/>
        <v>-7.2935151410073631E-4</v>
      </c>
      <c r="AD4017">
        <f t="shared" si="953"/>
        <v>2.4103792151636458</v>
      </c>
      <c r="AE4017">
        <f t="shared" si="954"/>
        <v>0.87978408581455136</v>
      </c>
      <c r="AG4017">
        <f t="shared" si="952"/>
        <v>-3.7045353482814598E-3</v>
      </c>
      <c r="AH4017">
        <f t="shared" si="955"/>
        <v>2.584517930673857</v>
      </c>
      <c r="AI4017">
        <f t="shared" si="956"/>
        <v>0.94953900340271247</v>
      </c>
    </row>
    <row r="4018" spans="1:35" x14ac:dyDescent="0.2">
      <c r="A4018" s="41">
        <v>42514</v>
      </c>
      <c r="B4018">
        <v>11224.5</v>
      </c>
      <c r="C4018">
        <v>3916.77</v>
      </c>
      <c r="D4018">
        <v>0.53</v>
      </c>
      <c r="E4018">
        <f t="shared" si="948"/>
        <v>1.4722222222222222E-5</v>
      </c>
      <c r="G4018">
        <f t="shared" si="949"/>
        <v>1.8299359780962816E-2</v>
      </c>
      <c r="H4018">
        <f t="shared" si="950"/>
        <v>1.3704054536701973E-2</v>
      </c>
      <c r="K4018" s="25">
        <v>4016</v>
      </c>
      <c r="U4018">
        <f t="shared" si="957"/>
        <v>-0.59665030541753805</v>
      </c>
      <c r="V4018">
        <f t="shared" si="958"/>
        <v>1.8349333727399499</v>
      </c>
      <c r="W4018">
        <f t="shared" si="959"/>
        <v>-0.23828306732241189</v>
      </c>
      <c r="Y4018">
        <f t="shared" si="960"/>
        <v>-2.98325152708769</v>
      </c>
      <c r="Z4018">
        <f t="shared" si="961"/>
        <v>9.1746668636997502</v>
      </c>
      <c r="AA4018">
        <f t="shared" si="962"/>
        <v>-5.1914153366120601</v>
      </c>
      <c r="AC4018">
        <f t="shared" si="951"/>
        <v>1.4224266542457899E-2</v>
      </c>
      <c r="AD4018">
        <f t="shared" si="953"/>
        <v>2.4446650915885342</v>
      </c>
      <c r="AE4018">
        <f t="shared" si="954"/>
        <v>0.89390813668924352</v>
      </c>
      <c r="AG4018">
        <f t="shared" si="952"/>
        <v>7.1063554934511719E-2</v>
      </c>
      <c r="AH4018">
        <f t="shared" si="955"/>
        <v>2.7681829626195293</v>
      </c>
      <c r="AI4018">
        <f t="shared" si="956"/>
        <v>1.0181911347832244</v>
      </c>
    </row>
    <row r="4019" spans="1:35" x14ac:dyDescent="0.2">
      <c r="A4019" s="41">
        <v>42515</v>
      </c>
      <c r="B4019">
        <v>11373.14</v>
      </c>
      <c r="C4019">
        <v>3944.33</v>
      </c>
      <c r="D4019">
        <v>0.53</v>
      </c>
      <c r="E4019">
        <f t="shared" si="948"/>
        <v>1.4722222222222222E-5</v>
      </c>
      <c r="G4019">
        <f t="shared" si="949"/>
        <v>1.3242460688672049E-2</v>
      </c>
      <c r="H4019">
        <f t="shared" si="950"/>
        <v>7.0364101032227948E-3</v>
      </c>
      <c r="K4019" s="25">
        <v>4017</v>
      </c>
      <c r="U4019">
        <f t="shared" si="957"/>
        <v>-0.59665030541753805</v>
      </c>
      <c r="V4019">
        <f t="shared" si="958"/>
        <v>1.8349333727399499</v>
      </c>
      <c r="W4019">
        <f t="shared" si="959"/>
        <v>-0.23828306732241189</v>
      </c>
      <c r="Y4019">
        <f t="shared" si="960"/>
        <v>-2.98325152708769</v>
      </c>
      <c r="Z4019">
        <f t="shared" si="961"/>
        <v>9.1746668636997502</v>
      </c>
      <c r="AA4019">
        <f t="shared" si="962"/>
        <v>-5.1914153366120601</v>
      </c>
      <c r="AC4019">
        <f t="shared" si="951"/>
        <v>5.0067174520432292E-3</v>
      </c>
      <c r="AD4019">
        <f t="shared" si="953"/>
        <v>2.4569048389669912</v>
      </c>
      <c r="AE4019">
        <f t="shared" si="954"/>
        <v>0.89890236220982833</v>
      </c>
      <c r="AG4019">
        <f t="shared" si="952"/>
        <v>2.4974698371327264E-2</v>
      </c>
      <c r="AH4019">
        <f t="shared" si="955"/>
        <v>2.8373174971475992</v>
      </c>
      <c r="AI4019">
        <f t="shared" si="956"/>
        <v>1.04285906255315</v>
      </c>
    </row>
    <row r="4020" spans="1:35" x14ac:dyDescent="0.2">
      <c r="A4020" s="41">
        <v>42516</v>
      </c>
      <c r="B4020">
        <v>11488.92</v>
      </c>
      <c r="C4020">
        <v>3944.05</v>
      </c>
      <c r="D4020">
        <v>0.52</v>
      </c>
      <c r="E4020">
        <f t="shared" si="948"/>
        <v>1.4444444444444444E-5</v>
      </c>
      <c r="G4020">
        <f t="shared" si="949"/>
        <v>1.0180126156892526E-2</v>
      </c>
      <c r="H4020">
        <f t="shared" si="950"/>
        <v>-7.0987975144002998E-5</v>
      </c>
      <c r="K4020" s="25">
        <v>4018</v>
      </c>
      <c r="U4020">
        <f t="shared" si="957"/>
        <v>-0.59665030541753805</v>
      </c>
      <c r="V4020">
        <f t="shared" si="958"/>
        <v>1.8349333727399499</v>
      </c>
      <c r="W4020">
        <f t="shared" si="959"/>
        <v>-0.23828306732241189</v>
      </c>
      <c r="Y4020">
        <f t="shared" si="960"/>
        <v>-2.98325152708769</v>
      </c>
      <c r="Z4020">
        <f t="shared" si="961"/>
        <v>9.1746668636997502</v>
      </c>
      <c r="AA4020">
        <f t="shared" si="962"/>
        <v>-5.1914153366120601</v>
      </c>
      <c r="AC4020">
        <f t="shared" si="951"/>
        <v>-6.2077416416228721E-3</v>
      </c>
      <c r="AD4020">
        <f t="shared" si="953"/>
        <v>2.4416530084886312</v>
      </c>
      <c r="AE4020">
        <f t="shared" si="954"/>
        <v>0.89267527242632361</v>
      </c>
      <c r="AG4020">
        <f t="shared" si="952"/>
        <v>-3.1097597097003247E-2</v>
      </c>
      <c r="AH4020">
        <f t="shared" si="955"/>
        <v>2.7490837407850255</v>
      </c>
      <c r="AI4020">
        <f t="shared" si="956"/>
        <v>1.0112676709908879</v>
      </c>
    </row>
    <row r="4021" spans="1:35" x14ac:dyDescent="0.2">
      <c r="A4021" s="41">
        <v>42517</v>
      </c>
      <c r="B4021">
        <v>11450.28</v>
      </c>
      <c r="C4021">
        <v>3961.67</v>
      </c>
      <c r="D4021">
        <v>0.5</v>
      </c>
      <c r="E4021">
        <f t="shared" si="948"/>
        <v>1.388888888888889E-5</v>
      </c>
      <c r="G4021">
        <f t="shared" si="949"/>
        <v>-3.3632404090201181E-3</v>
      </c>
      <c r="H4021">
        <f t="shared" si="950"/>
        <v>4.4674890024213407E-3</v>
      </c>
      <c r="K4021" s="25">
        <v>4019</v>
      </c>
      <c r="U4021">
        <f t="shared" si="957"/>
        <v>-0.59665030541753805</v>
      </c>
      <c r="V4021">
        <f t="shared" si="958"/>
        <v>1.8349333727399499</v>
      </c>
      <c r="W4021">
        <f t="shared" si="959"/>
        <v>-0.23828306732241189</v>
      </c>
      <c r="Y4021">
        <f t="shared" si="960"/>
        <v>-2.98325152708769</v>
      </c>
      <c r="Z4021">
        <f t="shared" si="961"/>
        <v>9.1746668636997502</v>
      </c>
      <c r="AA4021">
        <f t="shared" si="962"/>
        <v>-5.1914153366120601</v>
      </c>
      <c r="AC4021">
        <f t="shared" si="951"/>
        <v>1.0200781213598095E-2</v>
      </c>
      <c r="AD4021">
        <f t="shared" si="953"/>
        <v>2.4665597766277472</v>
      </c>
      <c r="AE4021">
        <f t="shared" si="954"/>
        <v>0.9028243768035159</v>
      </c>
      <c r="AG4021">
        <f t="shared" si="952"/>
        <v>5.0946128290212694E-2</v>
      </c>
      <c r="AH4021">
        <f t="shared" si="955"/>
        <v>2.8891389137235968</v>
      </c>
      <c r="AI4021">
        <f t="shared" si="956"/>
        <v>1.0609585039984506</v>
      </c>
    </row>
    <row r="4022" spans="1:35" x14ac:dyDescent="0.2">
      <c r="A4022" s="41">
        <v>42520</v>
      </c>
      <c r="B4022">
        <v>11509.13</v>
      </c>
      <c r="C4022">
        <v>3961.67</v>
      </c>
      <c r="D4022">
        <v>0.55000000000000004</v>
      </c>
      <c r="E4022">
        <f t="shared" si="948"/>
        <v>1.527777777777778E-5</v>
      </c>
      <c r="G4022">
        <f t="shared" si="949"/>
        <v>5.1396123064238203E-3</v>
      </c>
      <c r="H4022">
        <f t="shared" si="950"/>
        <v>0</v>
      </c>
      <c r="K4022" s="25">
        <v>4020</v>
      </c>
      <c r="U4022">
        <f t="shared" si="957"/>
        <v>0.31967151967675994</v>
      </c>
      <c r="V4022">
        <f t="shared" si="958"/>
        <v>-0.45932876125206235</v>
      </c>
      <c r="W4022">
        <f t="shared" si="959"/>
        <v>1.1396572415753026</v>
      </c>
      <c r="Y4022">
        <f t="shared" si="960"/>
        <v>1.5983575983837996</v>
      </c>
      <c r="Z4022">
        <f t="shared" si="961"/>
        <v>-2.2966438062603118</v>
      </c>
      <c r="AA4022">
        <f t="shared" si="962"/>
        <v>1.6982862078765122</v>
      </c>
      <c r="AC4022">
        <f t="shared" si="951"/>
        <v>-3.0698607394016543E-3</v>
      </c>
      <c r="AD4022">
        <f t="shared" si="953"/>
        <v>2.4589877816080903</v>
      </c>
      <c r="AE4022">
        <f t="shared" si="954"/>
        <v>0.89974979437587488</v>
      </c>
      <c r="AG4022">
        <f t="shared" si="952"/>
        <v>-1.5404859252563826E-2</v>
      </c>
      <c r="AH4022">
        <f t="shared" si="955"/>
        <v>2.8446321353965796</v>
      </c>
      <c r="AI4022">
        <f t="shared" si="956"/>
        <v>1.0454337570727368</v>
      </c>
    </row>
    <row r="4023" spans="1:35" x14ac:dyDescent="0.2">
      <c r="A4023" s="41">
        <v>42521</v>
      </c>
      <c r="B4023">
        <v>11424.88</v>
      </c>
      <c r="C4023">
        <v>3957.95</v>
      </c>
      <c r="D4023">
        <v>0.52</v>
      </c>
      <c r="E4023">
        <f t="shared" si="948"/>
        <v>1.4444444444444444E-5</v>
      </c>
      <c r="G4023">
        <f t="shared" si="949"/>
        <v>-7.3202752944835974E-3</v>
      </c>
      <c r="H4023">
        <f t="shared" si="950"/>
        <v>-9.3899794783519435E-4</v>
      </c>
      <c r="K4023" s="25">
        <v>4021</v>
      </c>
      <c r="U4023">
        <f t="shared" si="957"/>
        <v>0.31967151967675994</v>
      </c>
      <c r="V4023">
        <f t="shared" si="958"/>
        <v>-0.45932876125206235</v>
      </c>
      <c r="W4023">
        <f t="shared" si="959"/>
        <v>1.1396572415753026</v>
      </c>
      <c r="Y4023">
        <f t="shared" si="960"/>
        <v>1.5983575983837996</v>
      </c>
      <c r="Z4023">
        <f t="shared" si="961"/>
        <v>-2.2966438062603118</v>
      </c>
      <c r="AA4023">
        <f t="shared" si="962"/>
        <v>1.6982862078765122</v>
      </c>
      <c r="AC4023">
        <f t="shared" si="951"/>
        <v>-1.8913633335628218E-3</v>
      </c>
      <c r="AD4023">
        <f t="shared" si="953"/>
        <v>2.4543369422802779</v>
      </c>
      <c r="AE4023">
        <f t="shared" si="954"/>
        <v>0.89785664015618183</v>
      </c>
      <c r="AG4023">
        <f t="shared" si="952"/>
        <v>-9.5179277789252184E-3</v>
      </c>
      <c r="AH4023">
        <f t="shared" si="955"/>
        <v>2.8175571321742652</v>
      </c>
      <c r="AI4023">
        <f t="shared" si="956"/>
        <v>1.0358702443390779</v>
      </c>
    </row>
    <row r="4024" spans="1:35" x14ac:dyDescent="0.2">
      <c r="A4024" s="41">
        <v>42522</v>
      </c>
      <c r="B4024">
        <v>11400.58</v>
      </c>
      <c r="C4024">
        <v>3963.1</v>
      </c>
      <c r="D4024">
        <v>0.52</v>
      </c>
      <c r="E4024">
        <f t="shared" si="948"/>
        <v>1.4444444444444444E-5</v>
      </c>
      <c r="G4024">
        <f t="shared" si="949"/>
        <v>-2.1269370006511469E-3</v>
      </c>
      <c r="H4024">
        <f t="shared" si="950"/>
        <v>1.3011786404578357E-3</v>
      </c>
      <c r="K4024" s="25">
        <v>4022</v>
      </c>
      <c r="U4024">
        <f t="shared" si="957"/>
        <v>0.31967151967675994</v>
      </c>
      <c r="V4024">
        <f t="shared" si="958"/>
        <v>-0.45932876125206235</v>
      </c>
      <c r="W4024">
        <f t="shared" si="959"/>
        <v>1.1396572415753026</v>
      </c>
      <c r="Y4024">
        <f t="shared" si="960"/>
        <v>1.5983575983837996</v>
      </c>
      <c r="Z4024">
        <f t="shared" si="961"/>
        <v>-2.2966438062603118</v>
      </c>
      <c r="AA4024">
        <f t="shared" si="962"/>
        <v>1.6982862078765122</v>
      </c>
      <c r="AC4024">
        <f t="shared" si="951"/>
        <v>-1.2611282406323789E-3</v>
      </c>
      <c r="AD4024">
        <f t="shared" si="953"/>
        <v>2.4512417086503406</v>
      </c>
      <c r="AE4024">
        <f t="shared" si="954"/>
        <v>0.896594716024112</v>
      </c>
      <c r="AG4024">
        <f t="shared" si="952"/>
        <v>-6.3634189809396724E-3</v>
      </c>
      <c r="AH4024">
        <f t="shared" si="955"/>
        <v>2.7996278356395057</v>
      </c>
      <c r="AI4024">
        <f t="shared" si="956"/>
        <v>1.0294864925040312</v>
      </c>
    </row>
    <row r="4025" spans="1:35" x14ac:dyDescent="0.2">
      <c r="A4025" s="41">
        <v>42523</v>
      </c>
      <c r="B4025">
        <v>11392.04</v>
      </c>
      <c r="C4025">
        <v>3974.76</v>
      </c>
      <c r="D4025">
        <v>0.52</v>
      </c>
      <c r="E4025">
        <f t="shared" si="948"/>
        <v>1.4444444444444444E-5</v>
      </c>
      <c r="G4025">
        <f t="shared" si="949"/>
        <v>-7.4908469569083807E-4</v>
      </c>
      <c r="H4025">
        <f t="shared" si="950"/>
        <v>2.9421412530595517E-3</v>
      </c>
      <c r="K4025" s="25">
        <v>4023</v>
      </c>
      <c r="U4025">
        <f t="shared" si="957"/>
        <v>0.31967151967675994</v>
      </c>
      <c r="V4025">
        <f t="shared" si="958"/>
        <v>-0.45932876125206235</v>
      </c>
      <c r="W4025">
        <f t="shared" si="959"/>
        <v>1.1396572415753026</v>
      </c>
      <c r="Y4025">
        <f t="shared" si="960"/>
        <v>1.5983575983837996</v>
      </c>
      <c r="Z4025">
        <f t="shared" si="961"/>
        <v>-2.2966438062603118</v>
      </c>
      <c r="AA4025">
        <f t="shared" si="962"/>
        <v>1.6982862078765122</v>
      </c>
      <c r="AC4025">
        <f t="shared" si="951"/>
        <v>-1.5744094245228846E-3</v>
      </c>
      <c r="AD4025">
        <f t="shared" si="953"/>
        <v>2.4473824506024577</v>
      </c>
      <c r="AE4025">
        <f t="shared" si="954"/>
        <v>0.8950190659146694</v>
      </c>
      <c r="AG4025">
        <f t="shared" si="952"/>
        <v>-7.929824900392202E-3</v>
      </c>
      <c r="AH4025">
        <f t="shared" si="955"/>
        <v>2.7774272771166206</v>
      </c>
      <c r="AI4025">
        <f t="shared" si="956"/>
        <v>1.0215250593325689</v>
      </c>
    </row>
    <row r="4026" spans="1:35" x14ac:dyDescent="0.2">
      <c r="A4026" s="41">
        <v>42524</v>
      </c>
      <c r="B4026">
        <v>11449.37</v>
      </c>
      <c r="C4026">
        <v>3963.23</v>
      </c>
      <c r="D4026">
        <v>0.4</v>
      </c>
      <c r="E4026">
        <f t="shared" si="948"/>
        <v>1.1111111111111112E-5</v>
      </c>
      <c r="G4026">
        <f t="shared" si="949"/>
        <v>5.032461262425336E-3</v>
      </c>
      <c r="H4026">
        <f t="shared" si="950"/>
        <v>-2.9008040737051291E-3</v>
      </c>
      <c r="K4026" s="25">
        <v>4024</v>
      </c>
      <c r="U4026">
        <f t="shared" si="957"/>
        <v>0.31967151967675994</v>
      </c>
      <c r="V4026">
        <f t="shared" si="958"/>
        <v>-0.45932876125206235</v>
      </c>
      <c r="W4026">
        <f t="shared" si="959"/>
        <v>1.1396572415753026</v>
      </c>
      <c r="Y4026">
        <f t="shared" si="960"/>
        <v>1.5983575983837996</v>
      </c>
      <c r="Z4026">
        <f t="shared" si="961"/>
        <v>-2.2966438062603118</v>
      </c>
      <c r="AA4026">
        <f t="shared" si="962"/>
        <v>1.6982862078765122</v>
      </c>
      <c r="AC4026">
        <f t="shared" si="951"/>
        <v>2.9576189969954892E-3</v>
      </c>
      <c r="AD4026">
        <f t="shared" si="953"/>
        <v>2.4546208754312731</v>
      </c>
      <c r="AE4026">
        <f t="shared" si="954"/>
        <v>0.89797231976144876</v>
      </c>
      <c r="AG4026">
        <f t="shared" si="952"/>
        <v>1.4730317207199669E-2</v>
      </c>
      <c r="AH4026">
        <f t="shared" si="955"/>
        <v>2.8183396619284777</v>
      </c>
      <c r="AI4026">
        <f t="shared" si="956"/>
        <v>1.0361479391897215</v>
      </c>
    </row>
    <row r="4027" spans="1:35" x14ac:dyDescent="0.2">
      <c r="A4027" s="41">
        <v>42527</v>
      </c>
      <c r="B4027">
        <v>11504.55</v>
      </c>
      <c r="C4027">
        <v>3982.74</v>
      </c>
      <c r="D4027">
        <v>0.52</v>
      </c>
      <c r="E4027">
        <f t="shared" si="948"/>
        <v>1.4444444444444444E-5</v>
      </c>
      <c r="G4027">
        <f t="shared" si="949"/>
        <v>4.8194791503810659E-3</v>
      </c>
      <c r="H4027">
        <f t="shared" si="950"/>
        <v>4.9227524014502722E-3</v>
      </c>
      <c r="K4027" s="25">
        <v>4025</v>
      </c>
      <c r="U4027">
        <f t="shared" si="957"/>
        <v>-0.11970390475738846</v>
      </c>
      <c r="V4027">
        <f t="shared" si="958"/>
        <v>0.66580137170694387</v>
      </c>
      <c r="W4027">
        <f t="shared" si="959"/>
        <v>0.45390253305044459</v>
      </c>
      <c r="Y4027">
        <f t="shared" si="960"/>
        <v>-0.59851952378694229</v>
      </c>
      <c r="Z4027">
        <f t="shared" si="961"/>
        <v>3.3290068585347194</v>
      </c>
      <c r="AA4027">
        <f t="shared" si="962"/>
        <v>-1.7304873347477772</v>
      </c>
      <c r="AC4027">
        <f t="shared" si="951"/>
        <v>-7.0784868021626782E-4</v>
      </c>
      <c r="AD4027">
        <f t="shared" si="953"/>
        <v>2.4528833752841677</v>
      </c>
      <c r="AE4027">
        <f t="shared" si="954"/>
        <v>0.89726422043807019</v>
      </c>
      <c r="AG4027">
        <f t="shared" si="952"/>
        <v>-3.5836878455257843E-3</v>
      </c>
      <c r="AH4027">
        <f t="shared" si="955"/>
        <v>2.8082396123374616</v>
      </c>
      <c r="AI4027">
        <f t="shared" si="956"/>
        <v>1.0325578145520047</v>
      </c>
    </row>
    <row r="4028" spans="1:35" x14ac:dyDescent="0.2">
      <c r="A4028" s="41">
        <v>42528</v>
      </c>
      <c r="B4028">
        <v>11681.05</v>
      </c>
      <c r="C4028">
        <v>3987.96</v>
      </c>
      <c r="D4028">
        <v>0.48</v>
      </c>
      <c r="E4028">
        <f t="shared" si="948"/>
        <v>1.3333333333333333E-5</v>
      </c>
      <c r="G4028">
        <f t="shared" si="949"/>
        <v>1.5341756087808738E-2</v>
      </c>
      <c r="H4028">
        <f t="shared" si="950"/>
        <v>1.3106554783893136E-3</v>
      </c>
      <c r="K4028" s="25">
        <v>4026</v>
      </c>
      <c r="U4028">
        <f t="shared" si="957"/>
        <v>-0.11970390475738846</v>
      </c>
      <c r="V4028">
        <f t="shared" si="958"/>
        <v>0.66580137170694387</v>
      </c>
      <c r="W4028">
        <f t="shared" si="959"/>
        <v>0.45390253305044459</v>
      </c>
      <c r="Y4028">
        <f t="shared" si="960"/>
        <v>-0.59851952378694229</v>
      </c>
      <c r="Z4028">
        <f t="shared" si="961"/>
        <v>3.3290068585347194</v>
      </c>
      <c r="AA4028">
        <f t="shared" si="962"/>
        <v>-1.7304873347477772</v>
      </c>
      <c r="AC4028">
        <f t="shared" si="951"/>
        <v>-9.5727552427747609E-4</v>
      </c>
      <c r="AD4028">
        <f t="shared" si="953"/>
        <v>2.4505352900651012</v>
      </c>
      <c r="AE4028">
        <f t="shared" si="954"/>
        <v>0.89630648643295963</v>
      </c>
      <c r="AG4028">
        <f t="shared" si="952"/>
        <v>-4.8441553991651594E-3</v>
      </c>
      <c r="AH4028">
        <f t="shared" si="955"/>
        <v>2.7946360632572076</v>
      </c>
      <c r="AI4028">
        <f t="shared" si="956"/>
        <v>1.0277018882031492</v>
      </c>
    </row>
    <row r="4029" spans="1:35" x14ac:dyDescent="0.2">
      <c r="A4029" s="41">
        <v>42529</v>
      </c>
      <c r="B4029">
        <v>11640.92</v>
      </c>
      <c r="C4029">
        <v>4001.98</v>
      </c>
      <c r="D4029">
        <v>0.48</v>
      </c>
      <c r="E4029">
        <f t="shared" si="948"/>
        <v>1.3333333333333333E-5</v>
      </c>
      <c r="G4029">
        <f t="shared" si="949"/>
        <v>-3.4354788310981634E-3</v>
      </c>
      <c r="H4029">
        <f t="shared" si="950"/>
        <v>3.5155819015235813E-3</v>
      </c>
      <c r="K4029" s="25">
        <v>4027</v>
      </c>
      <c r="U4029">
        <f t="shared" si="957"/>
        <v>-0.11970390475738846</v>
      </c>
      <c r="V4029">
        <f t="shared" si="958"/>
        <v>0.66580137170694387</v>
      </c>
      <c r="W4029">
        <f t="shared" si="959"/>
        <v>0.45390253305044459</v>
      </c>
      <c r="Y4029">
        <f t="shared" si="960"/>
        <v>-0.59851952378694229</v>
      </c>
      <c r="Z4029">
        <f t="shared" si="961"/>
        <v>3.3290068585347194</v>
      </c>
      <c r="AA4029">
        <f t="shared" si="962"/>
        <v>-1.7304873347477772</v>
      </c>
      <c r="AC4029">
        <f t="shared" si="951"/>
        <v>2.7579715169503112E-3</v>
      </c>
      <c r="AD4029">
        <f t="shared" si="953"/>
        <v>2.4572937965963826</v>
      </c>
      <c r="AE4029">
        <f t="shared" si="954"/>
        <v>0.89906066172478449</v>
      </c>
      <c r="AG4029">
        <f t="shared" si="952"/>
        <v>1.3736524251418223E-2</v>
      </c>
      <c r="AH4029">
        <f t="shared" si="955"/>
        <v>2.8330246493140283</v>
      </c>
      <c r="AI4029">
        <f t="shared" si="956"/>
        <v>1.0413449215920416</v>
      </c>
    </row>
    <row r="4030" spans="1:35" x14ac:dyDescent="0.2">
      <c r="A4030" s="41">
        <v>42530</v>
      </c>
      <c r="B4030">
        <v>11426.25</v>
      </c>
      <c r="C4030">
        <v>3995.28</v>
      </c>
      <c r="D4030">
        <v>0.48</v>
      </c>
      <c r="E4030">
        <f t="shared" si="948"/>
        <v>1.3333333333333333E-5</v>
      </c>
      <c r="G4030">
        <f t="shared" si="949"/>
        <v>-1.8440982327857253E-2</v>
      </c>
      <c r="H4030">
        <f t="shared" si="950"/>
        <v>-1.6741712852137737E-3</v>
      </c>
      <c r="K4030" s="25">
        <v>4028</v>
      </c>
      <c r="U4030">
        <f t="shared" si="957"/>
        <v>-0.11970390475738846</v>
      </c>
      <c r="V4030">
        <f t="shared" si="958"/>
        <v>0.66580137170694387</v>
      </c>
      <c r="W4030">
        <f t="shared" si="959"/>
        <v>0.45390253305044459</v>
      </c>
      <c r="Y4030">
        <f t="shared" si="960"/>
        <v>-0.59851952378694229</v>
      </c>
      <c r="Z4030">
        <f t="shared" si="961"/>
        <v>3.3290068585347194</v>
      </c>
      <c r="AA4030">
        <f t="shared" si="962"/>
        <v>-1.7304873347477772</v>
      </c>
      <c r="AC4030">
        <f t="shared" si="951"/>
        <v>1.0988440878128062E-3</v>
      </c>
      <c r="AD4030">
        <f t="shared" si="953"/>
        <v>2.4599939793567915</v>
      </c>
      <c r="AE4030">
        <f t="shared" si="954"/>
        <v>0.90015890252533792</v>
      </c>
      <c r="AG4030">
        <f t="shared" si="952"/>
        <v>5.4408871057306995E-3</v>
      </c>
      <c r="AH4030">
        <f t="shared" si="955"/>
        <v>2.8484388165986982</v>
      </c>
      <c r="AI4030">
        <f t="shared" si="956"/>
        <v>1.0467710605427032</v>
      </c>
    </row>
    <row r="4031" spans="1:35" x14ac:dyDescent="0.2">
      <c r="A4031" s="41">
        <v>42531</v>
      </c>
      <c r="B4031">
        <v>11110.92</v>
      </c>
      <c r="C4031">
        <v>3958.68</v>
      </c>
      <c r="D4031">
        <v>0.47499999999999998</v>
      </c>
      <c r="E4031">
        <f t="shared" si="948"/>
        <v>1.3194444444444444E-5</v>
      </c>
      <c r="G4031">
        <f t="shared" si="949"/>
        <v>-2.7596980636691821E-2</v>
      </c>
      <c r="H4031">
        <f t="shared" si="950"/>
        <v>-9.1608097555115949E-3</v>
      </c>
      <c r="K4031" s="25">
        <v>4029</v>
      </c>
      <c r="U4031">
        <f t="shared" si="957"/>
        <v>-0.11970390475738846</v>
      </c>
      <c r="V4031">
        <f t="shared" si="958"/>
        <v>0.66580137170694387</v>
      </c>
      <c r="W4031">
        <f t="shared" si="959"/>
        <v>0.45390253305044459</v>
      </c>
      <c r="Y4031">
        <f t="shared" si="960"/>
        <v>-0.59851952378694229</v>
      </c>
      <c r="Z4031">
        <f t="shared" si="961"/>
        <v>3.3290068585347194</v>
      </c>
      <c r="AA4031">
        <f t="shared" si="962"/>
        <v>-1.7304873347477772</v>
      </c>
      <c r="AC4031">
        <f t="shared" si="951"/>
        <v>-2.7897613256659161E-3</v>
      </c>
      <c r="AD4031">
        <f t="shared" si="953"/>
        <v>2.453131183291811</v>
      </c>
      <c r="AE4031">
        <f t="shared" si="954"/>
        <v>0.89736524256301287</v>
      </c>
      <c r="AG4031">
        <f t="shared" si="952"/>
        <v>-1.4002139961662914E-2</v>
      </c>
      <c r="AH4031">
        <f t="shared" si="955"/>
        <v>2.8085545776164498</v>
      </c>
      <c r="AI4031">
        <f t="shared" si="956"/>
        <v>1.0326699658143323</v>
      </c>
    </row>
    <row r="4032" spans="1:35" x14ac:dyDescent="0.2">
      <c r="A4032" s="41">
        <v>42534</v>
      </c>
      <c r="B4032">
        <v>10912.83</v>
      </c>
      <c r="C4032">
        <v>3927.73</v>
      </c>
      <c r="D4032">
        <v>0.47499999999999998</v>
      </c>
      <c r="E4032">
        <f t="shared" si="948"/>
        <v>1.3194444444444444E-5</v>
      </c>
      <c r="G4032">
        <f t="shared" si="949"/>
        <v>-1.7828406648594367E-2</v>
      </c>
      <c r="H4032">
        <f t="shared" si="950"/>
        <v>-7.8182626532075899E-3</v>
      </c>
      <c r="K4032" s="25">
        <v>4030</v>
      </c>
      <c r="U4032">
        <f t="shared" si="957"/>
        <v>-0.54460835779736905</v>
      </c>
      <c r="V4032">
        <f t="shared" si="958"/>
        <v>1.8549009774787115</v>
      </c>
      <c r="W4032">
        <f t="shared" si="959"/>
        <v>-0.31029261968134247</v>
      </c>
      <c r="Y4032">
        <f t="shared" si="960"/>
        <v>-2.7230417889868455</v>
      </c>
      <c r="Z4032">
        <f t="shared" si="961"/>
        <v>9.2745048873935581</v>
      </c>
      <c r="AA4032">
        <f t="shared" si="962"/>
        <v>-5.5514630984067121</v>
      </c>
      <c r="AC4032">
        <f t="shared" si="951"/>
        <v>-3.0652911156759258E-3</v>
      </c>
      <c r="AD4032">
        <f t="shared" si="953"/>
        <v>2.445611622070079</v>
      </c>
      <c r="AE4032">
        <f t="shared" si="954"/>
        <v>0.89429524381989789</v>
      </c>
      <c r="AG4032">
        <f t="shared" si="952"/>
        <v>-1.5379233356157406E-2</v>
      </c>
      <c r="AH4032">
        <f t="shared" si="955"/>
        <v>2.7653611613737823</v>
      </c>
      <c r="AI4032">
        <f t="shared" si="956"/>
        <v>1.0171712453860806</v>
      </c>
    </row>
    <row r="4033" spans="1:35" x14ac:dyDescent="0.2">
      <c r="A4033" s="41">
        <v>42535</v>
      </c>
      <c r="B4033">
        <v>10670.98</v>
      </c>
      <c r="C4033">
        <v>3920.93</v>
      </c>
      <c r="D4033">
        <v>0.47499999999999998</v>
      </c>
      <c r="E4033">
        <f t="shared" si="948"/>
        <v>1.3194444444444444E-5</v>
      </c>
      <c r="G4033">
        <f t="shared" si="949"/>
        <v>-2.2161987312182118E-2</v>
      </c>
      <c r="H4033">
        <f t="shared" si="950"/>
        <v>-1.7312798995858122E-3</v>
      </c>
      <c r="K4033" s="25">
        <v>4031</v>
      </c>
      <c r="U4033">
        <f t="shared" si="957"/>
        <v>-0.54460835779736905</v>
      </c>
      <c r="V4033">
        <f t="shared" si="958"/>
        <v>1.8549009774787115</v>
      </c>
      <c r="W4033">
        <f t="shared" si="959"/>
        <v>-0.31029261968134247</v>
      </c>
      <c r="Y4033">
        <f t="shared" si="960"/>
        <v>-2.7230417889868455</v>
      </c>
      <c r="Z4033">
        <f t="shared" si="961"/>
        <v>9.2745048873935581</v>
      </c>
      <c r="AA4033">
        <f t="shared" si="962"/>
        <v>-5.5514630984067121</v>
      </c>
      <c r="AC4033">
        <f t="shared" si="951"/>
        <v>8.8541565988507574E-3</v>
      </c>
      <c r="AD4033">
        <f t="shared" si="953"/>
        <v>2.4672654503518565</v>
      </c>
      <c r="AE4033">
        <f t="shared" si="954"/>
        <v>0.90311043222561027</v>
      </c>
      <c r="AG4033">
        <f t="shared" si="952"/>
        <v>4.4218005216476015E-2</v>
      </c>
      <c r="AH4033">
        <f t="shared" si="955"/>
        <v>2.8876399156328483</v>
      </c>
      <c r="AI4033">
        <f t="shared" si="956"/>
        <v>1.0604395303043996</v>
      </c>
    </row>
    <row r="4034" spans="1:35" x14ac:dyDescent="0.2">
      <c r="A4034" s="41">
        <v>42536</v>
      </c>
      <c r="B4034">
        <v>10793.3</v>
      </c>
      <c r="C4034">
        <v>3914.02</v>
      </c>
      <c r="D4034">
        <v>0.47499999999999998</v>
      </c>
      <c r="E4034">
        <f t="shared" si="948"/>
        <v>1.3194444444444444E-5</v>
      </c>
      <c r="G4034">
        <f t="shared" si="949"/>
        <v>1.1462864704085259E-2</v>
      </c>
      <c r="H4034">
        <f t="shared" si="950"/>
        <v>-1.7623369965798559E-3</v>
      </c>
      <c r="K4034" s="25">
        <v>4032</v>
      </c>
      <c r="U4034">
        <f t="shared" si="957"/>
        <v>-0.54460835779736905</v>
      </c>
      <c r="V4034">
        <f t="shared" si="958"/>
        <v>1.8549009774787115</v>
      </c>
      <c r="W4034">
        <f t="shared" si="959"/>
        <v>-0.31029261968134247</v>
      </c>
      <c r="Y4034">
        <f t="shared" si="960"/>
        <v>-2.7230417889868455</v>
      </c>
      <c r="Z4034">
        <f t="shared" si="961"/>
        <v>9.2745048873935581</v>
      </c>
      <c r="AA4034">
        <f t="shared" si="962"/>
        <v>-5.5514630984067121</v>
      </c>
      <c r="AC4034">
        <f t="shared" si="951"/>
        <v>-9.515826678480074E-3</v>
      </c>
      <c r="AD4034">
        <f t="shared" si="953"/>
        <v>2.4437873799565062</v>
      </c>
      <c r="AE4034">
        <f t="shared" si="954"/>
        <v>0.89354904078043873</v>
      </c>
      <c r="AG4034">
        <f t="shared" si="952"/>
        <v>-4.7631911170178155E-2</v>
      </c>
      <c r="AH4034">
        <f t="shared" si="955"/>
        <v>2.7500961076799637</v>
      </c>
      <c r="AI4034">
        <f t="shared" si="956"/>
        <v>1.0116358593150638</v>
      </c>
    </row>
    <row r="4035" spans="1:35" x14ac:dyDescent="0.2">
      <c r="A4035" s="41">
        <v>42537</v>
      </c>
      <c r="B4035">
        <v>10645.9</v>
      </c>
      <c r="C4035">
        <v>3926.93</v>
      </c>
      <c r="D4035">
        <v>0.4</v>
      </c>
      <c r="E4035">
        <f t="shared" ref="E4035:E4098" si="963">D4035/(100*360)</f>
        <v>1.1111111111111112E-5</v>
      </c>
      <c r="G4035">
        <f t="shared" si="949"/>
        <v>-1.3656620310748302E-2</v>
      </c>
      <c r="H4035">
        <f t="shared" si="950"/>
        <v>3.2983990884052341E-3</v>
      </c>
      <c r="K4035" s="25">
        <v>4033</v>
      </c>
      <c r="U4035">
        <f t="shared" si="957"/>
        <v>-0.54460835779736905</v>
      </c>
      <c r="V4035">
        <f t="shared" si="958"/>
        <v>1.8549009774787115</v>
      </c>
      <c r="W4035">
        <f t="shared" si="959"/>
        <v>-0.31029261968134247</v>
      </c>
      <c r="Y4035">
        <f t="shared" si="960"/>
        <v>-2.7230417889868455</v>
      </c>
      <c r="Z4035">
        <f t="shared" si="961"/>
        <v>9.2745048873935581</v>
      </c>
      <c r="AA4035">
        <f t="shared" si="962"/>
        <v>-5.5514630984067121</v>
      </c>
      <c r="AC4035">
        <f t="shared" si="951"/>
        <v>1.3551619114964683E-2</v>
      </c>
      <c r="AD4035">
        <f t="shared" si="953"/>
        <v>2.4769046557276342</v>
      </c>
      <c r="AE4035">
        <f t="shared" si="954"/>
        <v>0.90700965793257526</v>
      </c>
      <c r="AG4035">
        <f t="shared" si="952"/>
        <v>6.7705317797045639E-2</v>
      </c>
      <c r="AH4035">
        <f t="shared" si="955"/>
        <v>2.9362922386228543</v>
      </c>
      <c r="AI4035">
        <f t="shared" si="956"/>
        <v>1.0771476421145449</v>
      </c>
    </row>
    <row r="4036" spans="1:35" x14ac:dyDescent="0.2">
      <c r="A4036" s="41">
        <v>42538</v>
      </c>
      <c r="B4036">
        <v>10834.06</v>
      </c>
      <c r="C4036">
        <v>3914.15</v>
      </c>
      <c r="D4036">
        <v>0.48</v>
      </c>
      <c r="E4036">
        <f t="shared" si="963"/>
        <v>1.3333333333333333E-5</v>
      </c>
      <c r="G4036">
        <f t="shared" ref="G4036:G4099" si="964">(B4036-B4035)/B4035</f>
        <v>1.7674409866709238E-2</v>
      </c>
      <c r="H4036">
        <f t="shared" ref="H4036:H4099" si="965">(C4036-C4035)/C4035</f>
        <v>-3.2544506777558413E-3</v>
      </c>
      <c r="K4036" s="25">
        <v>4034</v>
      </c>
      <c r="U4036">
        <f t="shared" si="957"/>
        <v>-0.54460835779736905</v>
      </c>
      <c r="V4036">
        <f t="shared" si="958"/>
        <v>1.8549009774787115</v>
      </c>
      <c r="W4036">
        <f t="shared" si="959"/>
        <v>-0.31029261968134247</v>
      </c>
      <c r="Y4036">
        <f t="shared" si="960"/>
        <v>-2.7230417889868455</v>
      </c>
      <c r="Z4036">
        <f t="shared" si="961"/>
        <v>9.2745048873935581</v>
      </c>
      <c r="AA4036">
        <f t="shared" si="962"/>
        <v>-5.5514630984067121</v>
      </c>
      <c r="AC4036">
        <f t="shared" si="951"/>
        <v>-1.5665762771645938E-2</v>
      </c>
      <c r="AD4036">
        <f t="shared" si="953"/>
        <v>2.4381020549830197</v>
      </c>
      <c r="AE4036">
        <f t="shared" si="954"/>
        <v>0.89121989030725945</v>
      </c>
      <c r="AG4036">
        <f t="shared" si="952"/>
        <v>-7.8373258302674123E-2</v>
      </c>
      <c r="AH4036">
        <f t="shared" si="955"/>
        <v>2.7061654485531279</v>
      </c>
      <c r="AI4036">
        <f t="shared" si="956"/>
        <v>0.99553266925172212</v>
      </c>
    </row>
    <row r="4037" spans="1:35" x14ac:dyDescent="0.2">
      <c r="A4037" s="41">
        <v>42541</v>
      </c>
      <c r="B4037">
        <v>11294.51</v>
      </c>
      <c r="C4037">
        <v>3936.91</v>
      </c>
      <c r="D4037">
        <v>0.5</v>
      </c>
      <c r="E4037">
        <f t="shared" si="963"/>
        <v>1.388888888888889E-5</v>
      </c>
      <c r="G4037">
        <f t="shared" si="964"/>
        <v>4.2500226138677537E-2</v>
      </c>
      <c r="H4037">
        <f t="shared" si="965"/>
        <v>5.8148001481802599E-3</v>
      </c>
      <c r="K4037" s="25">
        <v>4035</v>
      </c>
      <c r="U4037">
        <f t="shared" si="957"/>
        <v>-0.4424309806036163</v>
      </c>
      <c r="V4037">
        <f t="shared" si="958"/>
        <v>1.4204654208273415</v>
      </c>
      <c r="W4037">
        <f t="shared" si="959"/>
        <v>2.1965559776274901E-2</v>
      </c>
      <c r="Y4037">
        <f t="shared" si="960"/>
        <v>-2.2121549030180816</v>
      </c>
      <c r="Z4037">
        <f t="shared" si="961"/>
        <v>7.1023271041367071</v>
      </c>
      <c r="AA4037">
        <f t="shared" si="962"/>
        <v>-3.8901722011186255</v>
      </c>
      <c r="AC4037">
        <f t="shared" si="951"/>
        <v>-1.2364237119628156E-2</v>
      </c>
      <c r="AD4037">
        <f t="shared" si="953"/>
        <v>2.4079567830533568</v>
      </c>
      <c r="AE4037">
        <f t="shared" si="954"/>
        <v>0.87877858004854292</v>
      </c>
      <c r="AG4037">
        <f t="shared" si="952"/>
        <v>-6.1874518931474123E-2</v>
      </c>
      <c r="AH4037">
        <f t="shared" si="955"/>
        <v>2.5387227632749263</v>
      </c>
      <c r="AI4037">
        <f t="shared" si="956"/>
        <v>0.93166110545507563</v>
      </c>
    </row>
    <row r="4038" spans="1:35" x14ac:dyDescent="0.2">
      <c r="A4038" s="41">
        <v>42542</v>
      </c>
      <c r="B4038">
        <v>11288.54</v>
      </c>
      <c r="C4038">
        <v>3947.94</v>
      </c>
      <c r="D4038">
        <v>0.5</v>
      </c>
      <c r="E4038">
        <f t="shared" si="963"/>
        <v>1.388888888888889E-5</v>
      </c>
      <c r="G4038">
        <f t="shared" si="964"/>
        <v>-5.2857538751121961E-4</v>
      </c>
      <c r="H4038">
        <f t="shared" si="965"/>
        <v>2.8016896500047501E-3</v>
      </c>
      <c r="K4038" s="25">
        <v>4036</v>
      </c>
      <c r="U4038">
        <f t="shared" si="957"/>
        <v>-0.4424309806036163</v>
      </c>
      <c r="V4038">
        <f t="shared" si="958"/>
        <v>1.4204654208273415</v>
      </c>
      <c r="W4038">
        <f t="shared" si="959"/>
        <v>2.1965559776274901E-2</v>
      </c>
      <c r="Y4038">
        <f t="shared" si="960"/>
        <v>-2.2121549030180816</v>
      </c>
      <c r="Z4038">
        <f t="shared" si="961"/>
        <v>7.1023271041367071</v>
      </c>
      <c r="AA4038">
        <f t="shared" si="962"/>
        <v>-3.8901722011186255</v>
      </c>
      <c r="AC4038">
        <f t="shared" si="951"/>
        <v>4.2138664719602445E-3</v>
      </c>
      <c r="AD4038">
        <f t="shared" si="953"/>
        <v>2.4181035914073945</v>
      </c>
      <c r="AE4038">
        <f t="shared" si="954"/>
        <v>0.88298359304803431</v>
      </c>
      <c r="AG4038">
        <f t="shared" si="952"/>
        <v>2.1013776804245668E-2</v>
      </c>
      <c r="AH4038">
        <f t="shared" si="955"/>
        <v>2.5920709167902438</v>
      </c>
      <c r="AI4038">
        <f t="shared" si="956"/>
        <v>0.95245713798853293</v>
      </c>
    </row>
    <row r="4039" spans="1:35" x14ac:dyDescent="0.2">
      <c r="A4039" s="41">
        <v>42543</v>
      </c>
      <c r="B4039">
        <v>11361.98</v>
      </c>
      <c r="C4039">
        <v>3941.45</v>
      </c>
      <c r="D4039">
        <v>0.48</v>
      </c>
      <c r="E4039">
        <f t="shared" si="963"/>
        <v>1.3333333333333333E-5</v>
      </c>
      <c r="G4039">
        <f t="shared" si="964"/>
        <v>6.5057128734095542E-3</v>
      </c>
      <c r="H4039">
        <f t="shared" si="965"/>
        <v>-1.643895297294345E-3</v>
      </c>
      <c r="K4039" s="25">
        <v>4037</v>
      </c>
      <c r="U4039">
        <f t="shared" si="957"/>
        <v>-0.4424309806036163</v>
      </c>
      <c r="V4039">
        <f t="shared" si="958"/>
        <v>1.4204654208273415</v>
      </c>
      <c r="W4039">
        <f t="shared" si="959"/>
        <v>2.1965559776274901E-2</v>
      </c>
      <c r="Y4039">
        <f t="shared" si="960"/>
        <v>-2.2121549030180816</v>
      </c>
      <c r="Z4039">
        <f t="shared" si="961"/>
        <v>7.1023271041367071</v>
      </c>
      <c r="AA4039">
        <f t="shared" si="962"/>
        <v>-3.8901722011186255</v>
      </c>
      <c r="AC4039">
        <f t="shared" si="951"/>
        <v>-5.2131202741563442E-3</v>
      </c>
      <c r="AD4039">
        <f t="shared" si="953"/>
        <v>2.4054977265500184</v>
      </c>
      <c r="AE4039">
        <f t="shared" si="954"/>
        <v>0.8777568370519645</v>
      </c>
      <c r="AG4039">
        <f t="shared" si="952"/>
        <v>-2.6121156926337274E-2</v>
      </c>
      <c r="AH4039">
        <f t="shared" si="955"/>
        <v>2.524363025608571</v>
      </c>
      <c r="AI4039">
        <f t="shared" si="956"/>
        <v>0.92598876381691497</v>
      </c>
    </row>
    <row r="4040" spans="1:35" x14ac:dyDescent="0.2">
      <c r="A4040" s="41">
        <v>42544</v>
      </c>
      <c r="B4040">
        <v>11642.04</v>
      </c>
      <c r="C4040">
        <v>3994.18</v>
      </c>
      <c r="D4040">
        <v>0.5</v>
      </c>
      <c r="E4040">
        <f t="shared" si="963"/>
        <v>1.388888888888889E-5</v>
      </c>
      <c r="G4040">
        <f t="shared" si="964"/>
        <v>2.4648872819702315E-2</v>
      </c>
      <c r="H4040">
        <f t="shared" si="965"/>
        <v>1.3378325235636637E-2</v>
      </c>
      <c r="K4040" s="25">
        <v>4038</v>
      </c>
      <c r="U4040">
        <f t="shared" si="957"/>
        <v>-0.4424309806036163</v>
      </c>
      <c r="V4040">
        <f t="shared" si="958"/>
        <v>1.4204654208273415</v>
      </c>
      <c r="W4040">
        <f t="shared" si="959"/>
        <v>2.1965559776274901E-2</v>
      </c>
      <c r="Y4040">
        <f t="shared" si="960"/>
        <v>-2.2121549030180816</v>
      </c>
      <c r="Z4040">
        <f t="shared" si="961"/>
        <v>7.1023271041367071</v>
      </c>
      <c r="AA4040">
        <f t="shared" si="962"/>
        <v>-3.8901722011186255</v>
      </c>
      <c r="AC4040">
        <f t="shared" si="951"/>
        <v>8.0983162875392679E-3</v>
      </c>
      <c r="AD4040">
        <f t="shared" si="953"/>
        <v>2.4249782079685769</v>
      </c>
      <c r="AE4040">
        <f t="shared" si="954"/>
        <v>0.88582253794435795</v>
      </c>
      <c r="AG4040">
        <f t="shared" si="952"/>
        <v>4.0438248104363E-2</v>
      </c>
      <c r="AH4040">
        <f t="shared" si="955"/>
        <v>2.6264438439436111</v>
      </c>
      <c r="AI4040">
        <f t="shared" si="956"/>
        <v>0.96563078061739138</v>
      </c>
    </row>
    <row r="4041" spans="1:35" x14ac:dyDescent="0.2">
      <c r="A4041" s="41">
        <v>42545</v>
      </c>
      <c r="B4041">
        <v>10623.16</v>
      </c>
      <c r="C4041">
        <v>3850.7</v>
      </c>
      <c r="D4041">
        <v>0.55000000000000004</v>
      </c>
      <c r="E4041">
        <f t="shared" si="963"/>
        <v>1.527777777777778E-5</v>
      </c>
      <c r="G4041">
        <f t="shared" si="964"/>
        <v>-8.7517307963209279E-2</v>
      </c>
      <c r="H4041">
        <f t="shared" si="965"/>
        <v>-3.5922266898337087E-2</v>
      </c>
      <c r="K4041" s="25">
        <v>4039</v>
      </c>
      <c r="U4041">
        <f t="shared" si="957"/>
        <v>-0.4424309806036163</v>
      </c>
      <c r="V4041">
        <f t="shared" si="958"/>
        <v>1.4204654208273415</v>
      </c>
      <c r="W4041">
        <f t="shared" si="959"/>
        <v>2.1965559776274901E-2</v>
      </c>
      <c r="Y4041">
        <f t="shared" si="960"/>
        <v>-2.2121549030180816</v>
      </c>
      <c r="Z4041">
        <f t="shared" si="961"/>
        <v>7.1023271041367071</v>
      </c>
      <c r="AA4041">
        <f t="shared" si="962"/>
        <v>-3.8901722011186255</v>
      </c>
      <c r="AC4041">
        <f t="shared" si="951"/>
        <v>-1.2305664507647997E-2</v>
      </c>
      <c r="AD4041">
        <f t="shared" si="953"/>
        <v>2.395137239702958</v>
      </c>
      <c r="AE4041">
        <f t="shared" si="954"/>
        <v>0.87344053181110948</v>
      </c>
      <c r="AG4041">
        <f t="shared" si="952"/>
        <v>-6.1583878093795535E-2</v>
      </c>
      <c r="AH4041">
        <f t="shared" si="955"/>
        <v>2.4646972464379879</v>
      </c>
      <c r="AI4041">
        <f t="shared" si="956"/>
        <v>0.90206897903389471</v>
      </c>
    </row>
    <row r="4042" spans="1:35" x14ac:dyDescent="0.2">
      <c r="A4042" s="41">
        <v>42548</v>
      </c>
      <c r="B4042">
        <v>10173.23</v>
      </c>
      <c r="C4042">
        <v>3781.02</v>
      </c>
      <c r="D4042">
        <v>0.41</v>
      </c>
      <c r="E4042">
        <f t="shared" si="963"/>
        <v>1.1388888888888888E-5</v>
      </c>
      <c r="G4042">
        <f t="shared" si="964"/>
        <v>-4.235368760331204E-2</v>
      </c>
      <c r="H4042">
        <f t="shared" si="965"/>
        <v>-1.809541122393327E-2</v>
      </c>
      <c r="K4042" s="25">
        <v>4040</v>
      </c>
      <c r="U4042">
        <f t="shared" si="957"/>
        <v>-0.5257210176606909</v>
      </c>
      <c r="V4042">
        <f t="shared" si="958"/>
        <v>1.6936415401489142</v>
      </c>
      <c r="W4042">
        <f t="shared" si="959"/>
        <v>-0.1679205224882232</v>
      </c>
      <c r="Y4042">
        <f t="shared" si="960"/>
        <v>-2.6286050883034546</v>
      </c>
      <c r="Z4042">
        <f t="shared" si="961"/>
        <v>8.4682077007445713</v>
      </c>
      <c r="AA4042">
        <f t="shared" si="962"/>
        <v>-4.8396026124411167</v>
      </c>
      <c r="AC4042">
        <f t="shared" si="951"/>
        <v>-6.9649867957945685E-3</v>
      </c>
      <c r="AD4042">
        <f t="shared" si="953"/>
        <v>2.3784551404543111</v>
      </c>
      <c r="AE4042">
        <f t="shared" si="954"/>
        <v>0.86645117627690105</v>
      </c>
      <c r="AG4042">
        <f t="shared" si="952"/>
        <v>-3.4886045090083966E-2</v>
      </c>
      <c r="AH4042">
        <f t="shared" si="955"/>
        <v>2.3787137071653466</v>
      </c>
      <c r="AI4042">
        <f t="shared" si="956"/>
        <v>0.86655988240845605</v>
      </c>
    </row>
    <row r="4043" spans="1:35" x14ac:dyDescent="0.2">
      <c r="A4043" s="41">
        <v>42549</v>
      </c>
      <c r="B4043">
        <v>10440.040000000001</v>
      </c>
      <c r="C4043">
        <v>3849.05</v>
      </c>
      <c r="D4043">
        <v>0.41</v>
      </c>
      <c r="E4043">
        <f t="shared" si="963"/>
        <v>1.1388888888888888E-5</v>
      </c>
      <c r="G4043">
        <f t="shared" si="964"/>
        <v>2.6226675303713896E-2</v>
      </c>
      <c r="H4043">
        <f t="shared" si="965"/>
        <v>1.7992499378474646E-2</v>
      </c>
      <c r="K4043" s="25">
        <v>4041</v>
      </c>
      <c r="U4043">
        <f t="shared" si="957"/>
        <v>-0.5257210176606909</v>
      </c>
      <c r="V4043">
        <f t="shared" si="958"/>
        <v>1.6936415401489142</v>
      </c>
      <c r="W4043">
        <f t="shared" si="959"/>
        <v>-0.1679205224882232</v>
      </c>
      <c r="Y4043">
        <f t="shared" si="960"/>
        <v>-2.6286050883034546</v>
      </c>
      <c r="Z4043">
        <f t="shared" si="961"/>
        <v>8.4682077007445713</v>
      </c>
      <c r="AA4043">
        <f t="shared" si="962"/>
        <v>-4.8396026124411167</v>
      </c>
      <c r="AC4043">
        <f t="shared" si="951"/>
        <v>1.6683017499790422E-2</v>
      </c>
      <c r="AD4043">
        <f t="shared" si="953"/>
        <v>2.4181349491849771</v>
      </c>
      <c r="AE4043">
        <f t="shared" si="954"/>
        <v>0.88299656088546419</v>
      </c>
      <c r="AG4043">
        <f t="shared" si="952"/>
        <v>8.3369531943396538E-2</v>
      </c>
      <c r="AH4043">
        <f t="shared" si="955"/>
        <v>2.5770259555590629</v>
      </c>
      <c r="AI4043">
        <f t="shared" si="956"/>
        <v>0.9466360036253505</v>
      </c>
    </row>
    <row r="4044" spans="1:35" x14ac:dyDescent="0.2">
      <c r="A4044" s="41">
        <v>42550</v>
      </c>
      <c r="B4044">
        <v>10672.19</v>
      </c>
      <c r="C4044">
        <v>3915.1</v>
      </c>
      <c r="D4044">
        <v>0.4</v>
      </c>
      <c r="E4044">
        <f t="shared" si="963"/>
        <v>1.1111111111111112E-5</v>
      </c>
      <c r="G4044">
        <f t="shared" si="964"/>
        <v>2.2236504840977583E-2</v>
      </c>
      <c r="H4044">
        <f t="shared" si="965"/>
        <v>1.7160078460918857E-2</v>
      </c>
      <c r="K4044" s="25">
        <v>4042</v>
      </c>
      <c r="U4044">
        <f t="shared" si="957"/>
        <v>-0.5257210176606909</v>
      </c>
      <c r="V4044">
        <f t="shared" si="958"/>
        <v>1.6936415401489142</v>
      </c>
      <c r="W4044">
        <f t="shared" si="959"/>
        <v>-0.1679205224882232</v>
      </c>
      <c r="Y4044">
        <f t="shared" si="960"/>
        <v>-2.6286050883034546</v>
      </c>
      <c r="Z4044">
        <f t="shared" si="961"/>
        <v>8.4682077007445713</v>
      </c>
      <c r="AA4044">
        <f t="shared" si="962"/>
        <v>-4.8396026124411167</v>
      </c>
      <c r="AC4044">
        <f t="shared" si="951"/>
        <v>1.7370911331238425E-2</v>
      </c>
      <c r="AD4044">
        <f t="shared" si="953"/>
        <v>2.460140156974238</v>
      </c>
      <c r="AE4044">
        <f t="shared" si="954"/>
        <v>0.90021832270106461</v>
      </c>
      <c r="AG4044">
        <f t="shared" si="952"/>
        <v>8.6809001100636579E-2</v>
      </c>
      <c r="AH4044">
        <f t="shared" si="955"/>
        <v>2.8007350045715587</v>
      </c>
      <c r="AI4044">
        <f t="shared" si="956"/>
        <v>1.029881884366332</v>
      </c>
    </row>
    <row r="4045" spans="1:35" x14ac:dyDescent="0.2">
      <c r="A4045" s="41">
        <v>42551</v>
      </c>
      <c r="B4045">
        <v>10754.07</v>
      </c>
      <c r="C4045">
        <v>3968.21</v>
      </c>
      <c r="D4045">
        <v>0.55000000000000004</v>
      </c>
      <c r="E4045">
        <f t="shared" si="963"/>
        <v>1.527777777777778E-5</v>
      </c>
      <c r="G4045">
        <f t="shared" si="964"/>
        <v>7.6722771989628366E-3</v>
      </c>
      <c r="H4045">
        <f t="shared" si="965"/>
        <v>1.356542617046822E-2</v>
      </c>
      <c r="K4045" s="25">
        <v>4043</v>
      </c>
      <c r="U4045">
        <f t="shared" si="957"/>
        <v>-0.5257210176606909</v>
      </c>
      <c r="V4045">
        <f t="shared" si="958"/>
        <v>1.6936415401489142</v>
      </c>
      <c r="W4045">
        <f t="shared" si="959"/>
        <v>-0.1679205224882232</v>
      </c>
      <c r="Y4045">
        <f t="shared" si="960"/>
        <v>-2.6286050883034546</v>
      </c>
      <c r="Z4045">
        <f t="shared" si="961"/>
        <v>8.4682077007445713</v>
      </c>
      <c r="AA4045">
        <f t="shared" si="962"/>
        <v>-4.8396026124411167</v>
      </c>
      <c r="AC4045">
        <f t="shared" si="951"/>
        <v>1.8939626111731323E-2</v>
      </c>
      <c r="AD4045">
        <f t="shared" si="953"/>
        <v>2.5067342917297863</v>
      </c>
      <c r="AE4045">
        <f t="shared" si="954"/>
        <v>0.91898082701342809</v>
      </c>
      <c r="AG4045">
        <f t="shared" si="952"/>
        <v>9.4653686114212182E-2</v>
      </c>
      <c r="AH4045">
        <f t="shared" si="955"/>
        <v>3.0658348965833615</v>
      </c>
      <c r="AI4045">
        <f t="shared" si="956"/>
        <v>1.1203199292225545</v>
      </c>
    </row>
    <row r="4046" spans="1:35" x14ac:dyDescent="0.2">
      <c r="A4046" s="41">
        <v>42552</v>
      </c>
      <c r="B4046">
        <v>10882.76</v>
      </c>
      <c r="C4046">
        <v>3976.68</v>
      </c>
      <c r="D4046">
        <v>0.55000000000000004</v>
      </c>
      <c r="E4046">
        <f t="shared" si="963"/>
        <v>1.527777777777778E-5</v>
      </c>
      <c r="G4046">
        <f t="shared" si="964"/>
        <v>1.1966632168100125E-2</v>
      </c>
      <c r="H4046">
        <f t="shared" si="965"/>
        <v>2.1344636498571898E-3</v>
      </c>
      <c r="K4046" s="25">
        <v>4044</v>
      </c>
      <c r="U4046">
        <f t="shared" si="957"/>
        <v>-0.5257210176606909</v>
      </c>
      <c r="V4046">
        <f t="shared" si="958"/>
        <v>1.6936415401489142</v>
      </c>
      <c r="W4046">
        <f t="shared" si="959"/>
        <v>-0.1679205224882232</v>
      </c>
      <c r="Y4046">
        <f t="shared" si="960"/>
        <v>-2.6286050883034546</v>
      </c>
      <c r="Z4046">
        <f t="shared" si="961"/>
        <v>8.4682077007445713</v>
      </c>
      <c r="AA4046">
        <f t="shared" si="962"/>
        <v>-4.8396026124411167</v>
      </c>
      <c r="AC4046">
        <f t="shared" ref="AC4046:AC4109" si="966">U4045*G4046+V4045*H4046+W4045*E4045</f>
        <v>-2.6786591904756573E-3</v>
      </c>
      <c r="AD4046">
        <f t="shared" si="953"/>
        <v>2.5000196048811638</v>
      </c>
      <c r="AE4046">
        <f t="shared" si="954"/>
        <v>0.91629857379587265</v>
      </c>
      <c r="AG4046">
        <f t="shared" ref="AG4046:AG4109" si="967">Y4045*G4046+Z4045*H4046+AA4045*E4045</f>
        <v>-1.3454407063489399E-2</v>
      </c>
      <c r="AH4046">
        <f t="shared" si="955"/>
        <v>3.024585905895278</v>
      </c>
      <c r="AI4046">
        <f t="shared" si="956"/>
        <v>1.1067741914992981</v>
      </c>
    </row>
    <row r="4047" spans="1:35" x14ac:dyDescent="0.2">
      <c r="A4047" s="41">
        <v>42555</v>
      </c>
      <c r="B4047">
        <v>10813.5</v>
      </c>
      <c r="C4047">
        <v>3976.68</v>
      </c>
      <c r="D4047">
        <v>0.42</v>
      </c>
      <c r="E4047">
        <f t="shared" si="963"/>
        <v>1.1666666666666666E-5</v>
      </c>
      <c r="G4047">
        <f t="shared" si="964"/>
        <v>-6.3641943771616961E-3</v>
      </c>
      <c r="H4047">
        <f t="shared" si="965"/>
        <v>0</v>
      </c>
      <c r="K4047" s="25">
        <v>4045</v>
      </c>
      <c r="U4047">
        <f t="shared" si="957"/>
        <v>0.33714767555019998</v>
      </c>
      <c r="V4047">
        <f t="shared" si="958"/>
        <v>-0.6759123340474209</v>
      </c>
      <c r="W4047">
        <f t="shared" si="959"/>
        <v>1.338764658497221</v>
      </c>
      <c r="Y4047">
        <f t="shared" si="960"/>
        <v>1.685738377751</v>
      </c>
      <c r="Z4047">
        <f t="shared" si="961"/>
        <v>-3.3795616702371047</v>
      </c>
      <c r="AA4047">
        <f t="shared" si="962"/>
        <v>2.6938232924861047</v>
      </c>
      <c r="AC4047">
        <f t="shared" si="966"/>
        <v>3.34322529212499E-3</v>
      </c>
      <c r="AD4047">
        <f t="shared" si="953"/>
        <v>2.5083777336550108</v>
      </c>
      <c r="AE4047">
        <f t="shared" si="954"/>
        <v>0.91963622293508795</v>
      </c>
      <c r="AG4047">
        <f t="shared" si="967"/>
        <v>1.665501534951384E-2</v>
      </c>
      <c r="AH4047">
        <f t="shared" si="955"/>
        <v>3.0749604305838867</v>
      </c>
      <c r="AI4047">
        <f t="shared" si="956"/>
        <v>1.1232920330728851</v>
      </c>
    </row>
    <row r="4048" spans="1:35" x14ac:dyDescent="0.2">
      <c r="A4048" s="41">
        <v>42556</v>
      </c>
      <c r="B4048">
        <v>10589.83</v>
      </c>
      <c r="C4048">
        <v>3949.72</v>
      </c>
      <c r="D4048">
        <v>0.55000000000000004</v>
      </c>
      <c r="E4048">
        <f t="shared" si="963"/>
        <v>1.527777777777778E-5</v>
      </c>
      <c r="G4048">
        <f t="shared" si="964"/>
        <v>-2.0684329772968982E-2</v>
      </c>
      <c r="H4048">
        <f t="shared" si="965"/>
        <v>-6.7795246285846577E-3</v>
      </c>
      <c r="K4048" s="25">
        <v>4046</v>
      </c>
      <c r="U4048">
        <f t="shared" si="957"/>
        <v>0.33714767555019998</v>
      </c>
      <c r="V4048">
        <f t="shared" si="958"/>
        <v>-0.6759123340474209</v>
      </c>
      <c r="W4048">
        <f t="shared" si="959"/>
        <v>1.338764658497221</v>
      </c>
      <c r="Y4048">
        <f t="shared" si="960"/>
        <v>1.685738377751</v>
      </c>
      <c r="Z4048">
        <f t="shared" si="961"/>
        <v>-3.3795616702371047</v>
      </c>
      <c r="AA4048">
        <f t="shared" si="962"/>
        <v>2.6938232924861047</v>
      </c>
      <c r="AC4048">
        <f t="shared" si="966"/>
        <v>-2.375690466815857E-3</v>
      </c>
      <c r="AD4048">
        <f t="shared" si="953"/>
        <v>2.5024186045859933</v>
      </c>
      <c r="AE4048">
        <f t="shared" si="954"/>
        <v>0.91725770603830592</v>
      </c>
      <c r="AG4048">
        <f t="shared" si="967"/>
        <v>-1.1925119000745953E-2</v>
      </c>
      <c r="AH4048">
        <f t="shared" si="955"/>
        <v>3.0382911615265886</v>
      </c>
      <c r="AI4048">
        <f t="shared" si="956"/>
        <v>1.111295239451737</v>
      </c>
    </row>
    <row r="4049" spans="1:35" x14ac:dyDescent="0.2">
      <c r="A4049" s="41">
        <v>42557</v>
      </c>
      <c r="B4049">
        <v>10377.540000000001</v>
      </c>
      <c r="C4049">
        <v>3972.26</v>
      </c>
      <c r="D4049">
        <v>0.43</v>
      </c>
      <c r="E4049">
        <f t="shared" si="963"/>
        <v>1.1944444444444444E-5</v>
      </c>
      <c r="G4049">
        <f t="shared" si="964"/>
        <v>-2.0046591871635246E-2</v>
      </c>
      <c r="H4049">
        <f t="shared" si="965"/>
        <v>5.7067336418785176E-3</v>
      </c>
      <c r="K4049" s="25">
        <v>4047</v>
      </c>
      <c r="U4049">
        <f t="shared" si="957"/>
        <v>0.33714767555019998</v>
      </c>
      <c r="V4049">
        <f t="shared" si="958"/>
        <v>-0.6759123340474209</v>
      </c>
      <c r="W4049">
        <f t="shared" si="959"/>
        <v>1.338764658497221</v>
      </c>
      <c r="Y4049">
        <f t="shared" si="960"/>
        <v>1.685738377751</v>
      </c>
      <c r="Z4049">
        <f t="shared" si="961"/>
        <v>-3.3795616702371047</v>
      </c>
      <c r="AA4049">
        <f t="shared" si="962"/>
        <v>2.6938232924861047</v>
      </c>
      <c r="AC4049">
        <f t="shared" si="966"/>
        <v>-1.0595460158945141E-2</v>
      </c>
      <c r="AD4049">
        <f t="shared" si="953"/>
        <v>2.4759043279600994</v>
      </c>
      <c r="AE4049">
        <f t="shared" si="954"/>
        <v>0.90660571431818149</v>
      </c>
      <c r="AG4049">
        <f t="shared" si="967"/>
        <v>-5.3038411905836816E-2</v>
      </c>
      <c r="AH4049">
        <f t="shared" si="955"/>
        <v>2.877145023411678</v>
      </c>
      <c r="AI4049">
        <f t="shared" si="956"/>
        <v>1.0567984911584412</v>
      </c>
    </row>
    <row r="4050" spans="1:35" x14ac:dyDescent="0.2">
      <c r="A4050" s="41">
        <v>42558</v>
      </c>
      <c r="B4050">
        <v>10429.02</v>
      </c>
      <c r="C4050">
        <v>3969.19</v>
      </c>
      <c r="D4050">
        <v>0.48499999999999999</v>
      </c>
      <c r="E4050">
        <f t="shared" si="963"/>
        <v>1.3472222222222222E-5</v>
      </c>
      <c r="G4050">
        <f t="shared" si="964"/>
        <v>4.9607132326157793E-3</v>
      </c>
      <c r="H4050">
        <f t="shared" si="965"/>
        <v>-7.7285978259231862E-4</v>
      </c>
      <c r="K4050" s="25">
        <v>4048</v>
      </c>
      <c r="U4050">
        <f t="shared" si="957"/>
        <v>0.33714767555019998</v>
      </c>
      <c r="V4050">
        <f t="shared" si="958"/>
        <v>-0.6759123340474209</v>
      </c>
      <c r="W4050">
        <f t="shared" si="959"/>
        <v>1.338764658497221</v>
      </c>
      <c r="Y4050">
        <f t="shared" si="960"/>
        <v>1.685738377751</v>
      </c>
      <c r="Z4050">
        <f t="shared" si="961"/>
        <v>-3.3795616702371047</v>
      </c>
      <c r="AA4050">
        <f t="shared" si="962"/>
        <v>2.6938232924861047</v>
      </c>
      <c r="AC4050">
        <f t="shared" si="966"/>
        <v>2.2108691950784905E-3</v>
      </c>
      <c r="AD4050">
        <f t="shared" si="953"/>
        <v>2.4813782285687478</v>
      </c>
      <c r="AE4050">
        <f t="shared" si="954"/>
        <v>0.90881414313819919</v>
      </c>
      <c r="AG4050">
        <f t="shared" si="967"/>
        <v>1.1006568197614676E-2</v>
      </c>
      <c r="AH4050">
        <f t="shared" si="955"/>
        <v>2.9088125163262859</v>
      </c>
      <c r="AI4050">
        <f t="shared" si="956"/>
        <v>1.0677449279092175</v>
      </c>
    </row>
    <row r="4051" spans="1:35" x14ac:dyDescent="0.2">
      <c r="A4051" s="41">
        <v>42559</v>
      </c>
      <c r="B4051">
        <v>10626.12</v>
      </c>
      <c r="C4051">
        <v>4029.75</v>
      </c>
      <c r="D4051">
        <v>0.45</v>
      </c>
      <c r="E4051">
        <f t="shared" si="963"/>
        <v>1.2500000000000001E-5</v>
      </c>
      <c r="G4051">
        <f t="shared" si="964"/>
        <v>1.8899187076062789E-2</v>
      </c>
      <c r="H4051">
        <f t="shared" si="965"/>
        <v>1.5257521055933313E-2</v>
      </c>
      <c r="K4051" s="25">
        <v>4049</v>
      </c>
      <c r="U4051">
        <f t="shared" si="957"/>
        <v>0.33714767555019998</v>
      </c>
      <c r="V4051">
        <f t="shared" si="958"/>
        <v>-0.6759123340474209</v>
      </c>
      <c r="W4051">
        <f t="shared" si="959"/>
        <v>1.338764658497221</v>
      </c>
      <c r="Y4051">
        <f t="shared" si="960"/>
        <v>1.685738377751</v>
      </c>
      <c r="Z4051">
        <f t="shared" si="961"/>
        <v>-3.3795616702371047</v>
      </c>
      <c r="AA4051">
        <f t="shared" si="962"/>
        <v>2.6938232924861047</v>
      </c>
      <c r="AC4051">
        <f t="shared" si="966"/>
        <v>-3.9228935412280747E-3</v>
      </c>
      <c r="AD4051">
        <f t="shared" ref="AD4051:AD4114" si="968">(1+AC4051)*AD4050</f>
        <v>2.4716440459425515</v>
      </c>
      <c r="AE4051">
        <f t="shared" ref="AE4051:AE4114" si="969">LN(1+AC4051)+AE4050</f>
        <v>0.90488353486745188</v>
      </c>
      <c r="AG4051">
        <f t="shared" si="967"/>
        <v>-1.9668356595029256E-2</v>
      </c>
      <c r="AH4051">
        <f t="shared" ref="AH4051:AH4114" si="970">(1+AG4051)*AH4050</f>
        <v>2.8516009544870959</v>
      </c>
      <c r="AI4051">
        <f t="shared" ref="AI4051:AI4114" si="971">LN(1+AG4051)+AI4050</f>
        <v>1.0478805749811202</v>
      </c>
    </row>
    <row r="4052" spans="1:35" x14ac:dyDescent="0.2">
      <c r="A4052" s="41">
        <v>42562</v>
      </c>
      <c r="B4052">
        <v>10862.02</v>
      </c>
      <c r="C4052">
        <v>4043.49</v>
      </c>
      <c r="D4052">
        <v>0.43</v>
      </c>
      <c r="E4052">
        <f t="shared" si="963"/>
        <v>1.1944444444444444E-5</v>
      </c>
      <c r="G4052">
        <f t="shared" si="964"/>
        <v>2.2200012798650835E-2</v>
      </c>
      <c r="H4052">
        <f t="shared" si="965"/>
        <v>3.4096407965754157E-3</v>
      </c>
      <c r="K4052" s="25">
        <v>4050</v>
      </c>
      <c r="U4052">
        <f t="shared" si="957"/>
        <v>8.7864784245776303E-2</v>
      </c>
      <c r="V4052">
        <f t="shared" si="958"/>
        <v>-5.0579157629694983E-2</v>
      </c>
      <c r="W4052">
        <f t="shared" si="959"/>
        <v>0.96271437338391874</v>
      </c>
      <c r="Y4052">
        <f t="shared" si="960"/>
        <v>0.43932392122888153</v>
      </c>
      <c r="Z4052">
        <f t="shared" si="961"/>
        <v>-0.25289578814847491</v>
      </c>
      <c r="AA4052">
        <f t="shared" si="962"/>
        <v>0.81357186691959338</v>
      </c>
      <c r="AC4052">
        <f t="shared" si="966"/>
        <v>5.1967990014044375E-3</v>
      </c>
      <c r="AD4052">
        <f t="shared" si="968"/>
        <v>2.4844886832523327</v>
      </c>
      <c r="AE4052">
        <f t="shared" si="969"/>
        <v>0.91006687711017142</v>
      </c>
      <c r="AG4052">
        <f t="shared" si="967"/>
        <v>2.593399500702219E-2</v>
      </c>
      <c r="AH4052">
        <f t="shared" si="970"/>
        <v>2.9255543594027835</v>
      </c>
      <c r="AI4052">
        <f t="shared" si="971"/>
        <v>1.0734839873084532</v>
      </c>
    </row>
    <row r="4053" spans="1:35" x14ac:dyDescent="0.2">
      <c r="A4053" s="41">
        <v>42563</v>
      </c>
      <c r="B4053">
        <v>11029.75</v>
      </c>
      <c r="C4053">
        <v>4071.85</v>
      </c>
      <c r="D4053">
        <v>0.43</v>
      </c>
      <c r="E4053">
        <f t="shared" si="963"/>
        <v>1.1944444444444444E-5</v>
      </c>
      <c r="G4053">
        <f t="shared" si="964"/>
        <v>1.5441879134820187E-2</v>
      </c>
      <c r="H4053">
        <f t="shared" si="965"/>
        <v>7.0137430783803415E-3</v>
      </c>
      <c r="K4053" s="25">
        <v>4051</v>
      </c>
      <c r="U4053">
        <f t="shared" si="957"/>
        <v>8.7864784245776303E-2</v>
      </c>
      <c r="V4053">
        <f t="shared" si="958"/>
        <v>-5.0579157629694983E-2</v>
      </c>
      <c r="W4053">
        <f t="shared" si="959"/>
        <v>0.96271437338391874</v>
      </c>
      <c r="Y4053">
        <f t="shared" si="960"/>
        <v>0.43932392122888153</v>
      </c>
      <c r="Z4053">
        <f t="shared" si="961"/>
        <v>-0.25289578814847491</v>
      </c>
      <c r="AA4053">
        <f t="shared" si="962"/>
        <v>0.81357186691959338</v>
      </c>
      <c r="AC4053">
        <f t="shared" si="966"/>
        <v>1.0135472501435017E-3</v>
      </c>
      <c r="AD4053">
        <f t="shared" si="968"/>
        <v>2.4870068299252561</v>
      </c>
      <c r="AE4053">
        <f t="shared" si="969"/>
        <v>0.91107991106810216</v>
      </c>
      <c r="AG4053">
        <f t="shared" si="967"/>
        <v>5.0199584729397296E-3</v>
      </c>
      <c r="AH4053">
        <f t="shared" si="970"/>
        <v>2.9402405207973135</v>
      </c>
      <c r="AI4053">
        <f t="shared" si="971"/>
        <v>1.0784913877993558</v>
      </c>
    </row>
    <row r="4054" spans="1:35" x14ac:dyDescent="0.2">
      <c r="A4054" s="41">
        <v>42564</v>
      </c>
      <c r="B4054">
        <v>11026.29</v>
      </c>
      <c r="C4054">
        <v>4072.77</v>
      </c>
      <c r="D4054">
        <v>0.45</v>
      </c>
      <c r="E4054">
        <f t="shared" si="963"/>
        <v>1.2500000000000001E-5</v>
      </c>
      <c r="G4054">
        <f t="shared" si="964"/>
        <v>-3.1369704662382436E-4</v>
      </c>
      <c r="H4054">
        <f t="shared" si="965"/>
        <v>2.259415253509026E-4</v>
      </c>
      <c r="K4054" s="25">
        <v>4052</v>
      </c>
      <c r="U4054">
        <f t="shared" si="957"/>
        <v>8.7864784245776303E-2</v>
      </c>
      <c r="V4054">
        <f t="shared" si="958"/>
        <v>-5.0579157629694983E-2</v>
      </c>
      <c r="W4054">
        <f t="shared" si="959"/>
        <v>0.96271437338391874</v>
      </c>
      <c r="Y4054">
        <f t="shared" si="960"/>
        <v>0.43932392122888153</v>
      </c>
      <c r="Z4054">
        <f t="shared" si="961"/>
        <v>-0.25289578814847491</v>
      </c>
      <c r="AA4054">
        <f t="shared" si="962"/>
        <v>0.81357186691959338</v>
      </c>
      <c r="AC4054">
        <f t="shared" si="966"/>
        <v>-2.7491766997204222E-5</v>
      </c>
      <c r="AD4054">
        <f t="shared" si="968"/>
        <v>2.4869384577129674</v>
      </c>
      <c r="AE4054">
        <f t="shared" si="969"/>
        <v>0.91105241892319933</v>
      </c>
      <c r="AG4054">
        <f t="shared" si="967"/>
        <v>-1.8523661276379888E-4</v>
      </c>
      <c r="AH4054">
        <f t="shared" si="970"/>
        <v>2.93969588060253</v>
      </c>
      <c r="AI4054">
        <f t="shared" si="971"/>
        <v>1.0783061340281717</v>
      </c>
    </row>
    <row r="4055" spans="1:35" x14ac:dyDescent="0.2">
      <c r="A4055" s="41">
        <v>42565</v>
      </c>
      <c r="B4055">
        <v>11180.72</v>
      </c>
      <c r="C4055">
        <v>4094.28</v>
      </c>
      <c r="D4055">
        <v>0.5</v>
      </c>
      <c r="E4055">
        <f t="shared" si="963"/>
        <v>1.388888888888889E-5</v>
      </c>
      <c r="G4055">
        <f t="shared" si="964"/>
        <v>1.4005617483305668E-2</v>
      </c>
      <c r="H4055">
        <f t="shared" si="965"/>
        <v>5.2814178065543156E-3</v>
      </c>
      <c r="K4055" s="25">
        <v>4053</v>
      </c>
      <c r="U4055">
        <f t="shared" si="957"/>
        <v>8.7864784245776303E-2</v>
      </c>
      <c r="V4055">
        <f t="shared" si="958"/>
        <v>-5.0579157629694983E-2</v>
      </c>
      <c r="W4055">
        <f t="shared" si="959"/>
        <v>0.96271437338391874</v>
      </c>
      <c r="Y4055">
        <f t="shared" si="960"/>
        <v>0.43932392122888153</v>
      </c>
      <c r="Z4055">
        <f t="shared" si="961"/>
        <v>-0.25289578814847491</v>
      </c>
      <c r="AA4055">
        <f t="shared" si="962"/>
        <v>0.81357186691959338</v>
      </c>
      <c r="AC4055">
        <f t="shared" si="966"/>
        <v>9.7550482432083553E-4</v>
      </c>
      <c r="AD4055">
        <f t="shared" si="968"/>
        <v>2.4893644781762552</v>
      </c>
      <c r="AE4055">
        <f t="shared" si="969"/>
        <v>0.91202744825189597</v>
      </c>
      <c r="AG4055">
        <f t="shared" si="967"/>
        <v>4.8275241216041761E-3</v>
      </c>
      <c r="AH4055">
        <f t="shared" si="970"/>
        <v>2.9538873333763194</v>
      </c>
      <c r="AI4055">
        <f t="shared" si="971"/>
        <v>1.0831220430217443</v>
      </c>
    </row>
    <row r="4056" spans="1:35" x14ac:dyDescent="0.2">
      <c r="A4056" s="41">
        <v>42566</v>
      </c>
      <c r="B4056">
        <v>11144.96</v>
      </c>
      <c r="C4056">
        <v>4090.49</v>
      </c>
      <c r="D4056">
        <v>0.45</v>
      </c>
      <c r="E4056">
        <f t="shared" si="963"/>
        <v>1.2500000000000001E-5</v>
      </c>
      <c r="G4056">
        <f t="shared" si="964"/>
        <v>-3.1983628961283548E-3</v>
      </c>
      <c r="H4056">
        <f t="shared" si="965"/>
        <v>-9.2568168273797057E-4</v>
      </c>
      <c r="K4056" s="25">
        <v>4054</v>
      </c>
      <c r="U4056">
        <f t="shared" si="957"/>
        <v>8.7864784245776303E-2</v>
      </c>
      <c r="V4056">
        <f t="shared" si="958"/>
        <v>-5.0579157629694983E-2</v>
      </c>
      <c r="W4056">
        <f t="shared" si="959"/>
        <v>0.96271437338391874</v>
      </c>
      <c r="Y4056">
        <f t="shared" si="960"/>
        <v>0.43932392122888153</v>
      </c>
      <c r="Z4056">
        <f t="shared" si="961"/>
        <v>-0.25289578814847491</v>
      </c>
      <c r="AA4056">
        <f t="shared" si="962"/>
        <v>0.81357186691959338</v>
      </c>
      <c r="AC4056">
        <f t="shared" si="966"/>
        <v>-2.2083223309822349E-4</v>
      </c>
      <c r="AD4056">
        <f t="shared" si="968"/>
        <v>2.488814746259544</v>
      </c>
      <c r="AE4056">
        <f t="shared" si="969"/>
        <v>0.9118065916317698</v>
      </c>
      <c r="AG4056">
        <f t="shared" si="967"/>
        <v>-1.159716721046673E-3</v>
      </c>
      <c r="AH4056">
        <f t="shared" si="970"/>
        <v>2.9504616608437151</v>
      </c>
      <c r="AI4056">
        <f t="shared" si="971"/>
        <v>1.0819616533088909</v>
      </c>
    </row>
    <row r="4057" spans="1:35" x14ac:dyDescent="0.2">
      <c r="A4057" s="41">
        <v>42569</v>
      </c>
      <c r="B4057">
        <v>11135.25</v>
      </c>
      <c r="C4057">
        <v>4100.3999999999996</v>
      </c>
      <c r="D4057">
        <v>0.53</v>
      </c>
      <c r="E4057">
        <f t="shared" si="963"/>
        <v>1.4722222222222222E-5</v>
      </c>
      <c r="G4057">
        <f t="shared" si="964"/>
        <v>-8.7124583668305019E-4</v>
      </c>
      <c r="H4057">
        <f t="shared" si="965"/>
        <v>2.4226926358455478E-3</v>
      </c>
      <c r="K4057" s="25">
        <v>4055</v>
      </c>
      <c r="U4057">
        <f t="shared" ref="U4057:U4120" si="972">INDEX($L$2:$L$1201,MATCH(_xlfn.FLOOR.MATH(K4057/5),$J$2:$J$1201))</f>
        <v>1.7544976250683943E-2</v>
      </c>
      <c r="V4057">
        <f t="shared" ref="V4057:V4120" si="973">INDEX($M$2:$M$1201,MATCH(_xlfn.FLOOR.MATH(K4057/5),$J$2:$J$1201))</f>
        <v>8.3176533680651976E-2</v>
      </c>
      <c r="W4057">
        <f t="shared" ref="W4057:W4120" si="974">1-U4057-V4057</f>
        <v>0.89927849006866412</v>
      </c>
      <c r="Y4057">
        <f t="shared" ref="Y4057:Y4120" si="975">INDEX($P$2:$P$1201,MATCH(_xlfn.FLOOR.MATH(K4057/5),$J$2:$J$1201))</f>
        <v>8.772488125341972E-2</v>
      </c>
      <c r="Z4057">
        <f t="shared" ref="Z4057:Z4120" si="976">INDEX($Q$2:$Q$1201,MATCH(_xlfn.FLOOR.MATH(K4057/5),$J$2:$J$1201))</f>
        <v>0.41588266840325988</v>
      </c>
      <c r="AA4057">
        <f t="shared" ref="AA4057:AA4120" si="977">1-Y4057-Z4057</f>
        <v>0.49639245034332041</v>
      </c>
      <c r="AC4057">
        <f t="shared" si="966"/>
        <v>-1.8705565051462127E-4</v>
      </c>
      <c r="AD4057">
        <f t="shared" si="968"/>
        <v>2.4883491993981721</v>
      </c>
      <c r="AE4057">
        <f t="shared" si="969"/>
        <v>0.911619518484165</v>
      </c>
      <c r="AG4057">
        <f t="shared" si="967"/>
        <v>-9.8527825257310633E-4</v>
      </c>
      <c r="AH4057">
        <f t="shared" si="970"/>
        <v>2.9475546351342352</v>
      </c>
      <c r="AI4057">
        <f t="shared" si="971"/>
        <v>1.0809758893506374</v>
      </c>
    </row>
    <row r="4058" spans="1:35" x14ac:dyDescent="0.2">
      <c r="A4058" s="41">
        <v>42570</v>
      </c>
      <c r="B4058">
        <v>10990.59</v>
      </c>
      <c r="C4058">
        <v>4094.61</v>
      </c>
      <c r="D4058">
        <v>0.53</v>
      </c>
      <c r="E4058">
        <f t="shared" si="963"/>
        <v>1.4722222222222222E-5</v>
      </c>
      <c r="G4058">
        <f t="shared" si="964"/>
        <v>-1.2991176668687264E-2</v>
      </c>
      <c r="H4058">
        <f t="shared" si="965"/>
        <v>-1.4120573602574161E-3</v>
      </c>
      <c r="K4058" s="25">
        <v>4056</v>
      </c>
      <c r="U4058">
        <f t="shared" si="972"/>
        <v>1.7544976250683943E-2</v>
      </c>
      <c r="V4058">
        <f t="shared" si="973"/>
        <v>8.3176533680651976E-2</v>
      </c>
      <c r="W4058">
        <f t="shared" si="974"/>
        <v>0.89927849006866412</v>
      </c>
      <c r="Y4058">
        <f t="shared" si="975"/>
        <v>8.772488125341972E-2</v>
      </c>
      <c r="Z4058">
        <f t="shared" si="976"/>
        <v>0.41588266840325988</v>
      </c>
      <c r="AA4058">
        <f t="shared" si="977"/>
        <v>0.49639245034332041</v>
      </c>
      <c r="AC4058">
        <f t="shared" si="966"/>
        <v>-3.3214054493456554E-4</v>
      </c>
      <c r="AD4058">
        <f t="shared" si="968"/>
        <v>2.4875227177390964</v>
      </c>
      <c r="AE4058">
        <f t="shared" si="969"/>
        <v>0.91128732276834301</v>
      </c>
      <c r="AG4058">
        <f t="shared" si="967"/>
        <v>-1.7195916135617168E-3</v>
      </c>
      <c r="AH4058">
        <f t="shared" si="970"/>
        <v>2.9424860449031436</v>
      </c>
      <c r="AI4058">
        <f t="shared" si="971"/>
        <v>1.0792548175422865</v>
      </c>
    </row>
    <row r="4059" spans="1:35" x14ac:dyDescent="0.2">
      <c r="A4059" s="41">
        <v>42571</v>
      </c>
      <c r="B4059">
        <v>11165.9</v>
      </c>
      <c r="C4059">
        <v>4112.6099999999997</v>
      </c>
      <c r="D4059">
        <v>0.53</v>
      </c>
      <c r="E4059">
        <f t="shared" si="963"/>
        <v>1.4722222222222222E-5</v>
      </c>
      <c r="G4059">
        <f t="shared" si="964"/>
        <v>1.5950918012590725E-2</v>
      </c>
      <c r="H4059">
        <f t="shared" si="965"/>
        <v>4.3960230644675673E-3</v>
      </c>
      <c r="K4059" s="25">
        <v>4057</v>
      </c>
      <c r="U4059">
        <f t="shared" si="972"/>
        <v>1.7544976250683943E-2</v>
      </c>
      <c r="V4059">
        <f t="shared" si="973"/>
        <v>8.3176533680651976E-2</v>
      </c>
      <c r="W4059">
        <f t="shared" si="974"/>
        <v>0.89927849006866412</v>
      </c>
      <c r="Y4059">
        <f t="shared" si="975"/>
        <v>8.772488125341972E-2</v>
      </c>
      <c r="Z4059">
        <f t="shared" si="976"/>
        <v>0.41588266840325988</v>
      </c>
      <c r="AA4059">
        <f t="shared" si="977"/>
        <v>0.49639245034332041</v>
      </c>
      <c r="AC4059">
        <f t="shared" si="966"/>
        <v>6.5874381596057584E-4</v>
      </c>
      <c r="AD4059">
        <f t="shared" si="968"/>
        <v>2.4891613579464686</v>
      </c>
      <c r="AE4059">
        <f t="shared" si="969"/>
        <v>0.91194584970783488</v>
      </c>
      <c r="AG4059">
        <f t="shared" si="967"/>
        <v>3.2348301909139905E-3</v>
      </c>
      <c r="AH4059">
        <f t="shared" si="970"/>
        <v>2.9520044875975393</v>
      </c>
      <c r="AI4059">
        <f t="shared" si="971"/>
        <v>1.0824844269259386</v>
      </c>
    </row>
    <row r="4060" spans="1:35" x14ac:dyDescent="0.2">
      <c r="A4060" s="41">
        <v>42572</v>
      </c>
      <c r="B4060">
        <v>11169.41</v>
      </c>
      <c r="C4060">
        <v>4097.82</v>
      </c>
      <c r="D4060">
        <v>0.53</v>
      </c>
      <c r="E4060">
        <f t="shared" si="963"/>
        <v>1.4722222222222222E-5</v>
      </c>
      <c r="G4060">
        <f t="shared" si="964"/>
        <v>3.1434994044369179E-4</v>
      </c>
      <c r="H4060">
        <f t="shared" si="965"/>
        <v>-3.5962563919262865E-3</v>
      </c>
      <c r="K4060" s="25">
        <v>4058</v>
      </c>
      <c r="U4060">
        <f t="shared" si="972"/>
        <v>1.7544976250683943E-2</v>
      </c>
      <c r="V4060">
        <f t="shared" si="973"/>
        <v>8.3176533680651976E-2</v>
      </c>
      <c r="W4060">
        <f t="shared" si="974"/>
        <v>0.89927849006866412</v>
      </c>
      <c r="Y4060">
        <f t="shared" si="975"/>
        <v>8.772488125341972E-2</v>
      </c>
      <c r="Z4060">
        <f t="shared" si="976"/>
        <v>0.41588266840325988</v>
      </c>
      <c r="AA4060">
        <f t="shared" si="977"/>
        <v>0.49639245034332041</v>
      </c>
      <c r="AC4060">
        <f t="shared" si="966"/>
        <v>-2.8036950089737293E-4</v>
      </c>
      <c r="AD4060">
        <f t="shared" si="968"/>
        <v>2.4884634730188879</v>
      </c>
      <c r="AE4060">
        <f t="shared" si="969"/>
        <v>0.91166544089606105</v>
      </c>
      <c r="AG4060">
        <f t="shared" si="967"/>
        <v>-1.4607363933757534E-3</v>
      </c>
      <c r="AH4060">
        <f t="shared" si="970"/>
        <v>2.9476923872090972</v>
      </c>
      <c r="AI4060">
        <f t="shared" si="971"/>
        <v>1.0810226226170687</v>
      </c>
    </row>
    <row r="4061" spans="1:35" x14ac:dyDescent="0.2">
      <c r="A4061" s="41">
        <v>42573</v>
      </c>
      <c r="B4061">
        <v>11139.34</v>
      </c>
      <c r="C4061">
        <v>4116.5</v>
      </c>
      <c r="D4061">
        <v>0.55000000000000004</v>
      </c>
      <c r="E4061">
        <f t="shared" si="963"/>
        <v>1.527777777777778E-5</v>
      </c>
      <c r="G4061">
        <f t="shared" si="964"/>
        <v>-2.6921744299832945E-3</v>
      </c>
      <c r="H4061">
        <f t="shared" si="965"/>
        <v>4.5585213601379007E-3</v>
      </c>
      <c r="K4061" s="25">
        <v>4059</v>
      </c>
      <c r="U4061">
        <f t="shared" si="972"/>
        <v>1.7544976250683943E-2</v>
      </c>
      <c r="V4061">
        <f t="shared" si="973"/>
        <v>8.3176533680651976E-2</v>
      </c>
      <c r="W4061">
        <f t="shared" si="974"/>
        <v>0.89927849006866412</v>
      </c>
      <c r="Y4061">
        <f t="shared" si="975"/>
        <v>8.772488125341972E-2</v>
      </c>
      <c r="Z4061">
        <f t="shared" si="976"/>
        <v>0.41588266840325988</v>
      </c>
      <c r="AA4061">
        <f t="shared" si="977"/>
        <v>0.49639245034332041</v>
      </c>
      <c r="AC4061">
        <f t="shared" si="966"/>
        <v>3.4516724677918141E-4</v>
      </c>
      <c r="AD4061">
        <f t="shared" si="968"/>
        <v>2.4893224091045805</v>
      </c>
      <c r="AE4061">
        <f t="shared" si="969"/>
        <v>0.91201054858633035</v>
      </c>
      <c r="AG4061">
        <f t="shared" si="967"/>
        <v>1.666947345007018E-3</v>
      </c>
      <c r="AH4061">
        <f t="shared" si="970"/>
        <v>2.9526060352078529</v>
      </c>
      <c r="AI4061">
        <f t="shared" si="971"/>
        <v>1.0826881821474121</v>
      </c>
    </row>
    <row r="4062" spans="1:35" x14ac:dyDescent="0.2">
      <c r="A4062" s="41">
        <v>42576</v>
      </c>
      <c r="B4062">
        <v>11191.11</v>
      </c>
      <c r="C4062">
        <v>4104.13</v>
      </c>
      <c r="D4062">
        <v>0.55000000000000004</v>
      </c>
      <c r="E4062">
        <f t="shared" si="963"/>
        <v>1.527777777777778E-5</v>
      </c>
      <c r="G4062">
        <f t="shared" si="964"/>
        <v>4.647492580350401E-3</v>
      </c>
      <c r="H4062">
        <f t="shared" si="965"/>
        <v>-3.0049799587027548E-3</v>
      </c>
      <c r="K4062" s="25">
        <v>4060</v>
      </c>
      <c r="U4062">
        <f t="shared" si="972"/>
        <v>-0.1691526296428579</v>
      </c>
      <c r="V4062">
        <f t="shared" si="973"/>
        <v>0.56237323047386956</v>
      </c>
      <c r="W4062">
        <f t="shared" si="974"/>
        <v>0.60677939916898826</v>
      </c>
      <c r="Y4062">
        <f t="shared" si="975"/>
        <v>-0.84576314821428955</v>
      </c>
      <c r="Z4062">
        <f t="shared" si="976"/>
        <v>2.811866152369348</v>
      </c>
      <c r="AA4062">
        <f t="shared" si="977"/>
        <v>-0.96610300415505845</v>
      </c>
      <c r="AC4062">
        <f t="shared" si="966"/>
        <v>-1.5466469286564165E-4</v>
      </c>
      <c r="AD4062">
        <f t="shared" si="968"/>
        <v>2.4889373988187327</v>
      </c>
      <c r="AE4062">
        <f t="shared" si="969"/>
        <v>0.91185587193164774</v>
      </c>
      <c r="AG4062">
        <f t="shared" si="967"/>
        <v>-8.3443457543931946E-4</v>
      </c>
      <c r="AH4062">
        <f t="shared" si="970"/>
        <v>2.9501422786444249</v>
      </c>
      <c r="AI4062">
        <f t="shared" si="971"/>
        <v>1.0818533992376542</v>
      </c>
    </row>
    <row r="4063" spans="1:35" x14ac:dyDescent="0.2">
      <c r="A4063" s="41">
        <v>42577</v>
      </c>
      <c r="B4063">
        <v>11256.55</v>
      </c>
      <c r="C4063">
        <v>4105.57</v>
      </c>
      <c r="D4063">
        <v>0.55000000000000004</v>
      </c>
      <c r="E4063">
        <f t="shared" si="963"/>
        <v>1.527777777777778E-5</v>
      </c>
      <c r="G4063">
        <f t="shared" si="964"/>
        <v>5.8474985948667015E-3</v>
      </c>
      <c r="H4063">
        <f t="shared" si="965"/>
        <v>3.5086607880344914E-4</v>
      </c>
      <c r="K4063" s="25">
        <v>4061</v>
      </c>
      <c r="U4063">
        <f t="shared" si="972"/>
        <v>-0.1691526296428579</v>
      </c>
      <c r="V4063">
        <f t="shared" si="973"/>
        <v>0.56237323047386956</v>
      </c>
      <c r="W4063">
        <f t="shared" si="974"/>
        <v>0.60677939916898826</v>
      </c>
      <c r="Y4063">
        <f t="shared" si="975"/>
        <v>-0.84576314821428955</v>
      </c>
      <c r="Z4063">
        <f t="shared" si="976"/>
        <v>2.811866152369348</v>
      </c>
      <c r="AA4063">
        <f t="shared" si="977"/>
        <v>-0.96610300415505845</v>
      </c>
      <c r="AC4063">
        <f t="shared" si="966"/>
        <v>-7.8253183313358691E-4</v>
      </c>
      <c r="AD4063">
        <f t="shared" si="968"/>
        <v>2.4869897260734803</v>
      </c>
      <c r="AE4063">
        <f t="shared" si="969"/>
        <v>0.91107303376065607</v>
      </c>
      <c r="AG4063">
        <f t="shared" si="967"/>
        <v>-3.9737702767790447E-3</v>
      </c>
      <c r="AH4063">
        <f t="shared" si="970"/>
        <v>2.9384190909452785</v>
      </c>
      <c r="AI4063">
        <f t="shared" si="971"/>
        <v>1.0778717125568287</v>
      </c>
    </row>
    <row r="4064" spans="1:35" x14ac:dyDescent="0.2">
      <c r="A4064" s="41">
        <v>42578</v>
      </c>
      <c r="B4064">
        <v>11340.45</v>
      </c>
      <c r="C4064">
        <v>4100.8100000000004</v>
      </c>
      <c r="D4064">
        <v>0.55000000000000004</v>
      </c>
      <c r="E4064">
        <f t="shared" si="963"/>
        <v>1.527777777777778E-5</v>
      </c>
      <c r="G4064">
        <f t="shared" si="964"/>
        <v>7.4534382204140218E-3</v>
      </c>
      <c r="H4064">
        <f t="shared" si="965"/>
        <v>-1.1594005217300666E-3</v>
      </c>
      <c r="K4064" s="25">
        <v>4062</v>
      </c>
      <c r="U4064">
        <f t="shared" si="972"/>
        <v>-0.1691526296428579</v>
      </c>
      <c r="V4064">
        <f t="shared" si="973"/>
        <v>0.56237323047386956</v>
      </c>
      <c r="W4064">
        <f t="shared" si="974"/>
        <v>0.60677939916898826</v>
      </c>
      <c r="Y4064">
        <f t="shared" si="975"/>
        <v>-0.84576314821428955</v>
      </c>
      <c r="Z4064">
        <f t="shared" si="976"/>
        <v>2.811866152369348</v>
      </c>
      <c r="AA4064">
        <f t="shared" si="977"/>
        <v>-0.96610300415505845</v>
      </c>
      <c r="AC4064">
        <f t="shared" si="966"/>
        <v>-1.9035142508614048E-3</v>
      </c>
      <c r="AD4064">
        <f t="shared" si="968"/>
        <v>2.4822557056881536</v>
      </c>
      <c r="AE4064">
        <f t="shared" si="969"/>
        <v>0.90916770552421255</v>
      </c>
      <c r="AG4064">
        <f t="shared" si="967"/>
        <v>-9.5786823654181365E-3</v>
      </c>
      <c r="AH4064">
        <f t="shared" si="970"/>
        <v>2.9102729078166329</v>
      </c>
      <c r="AI4064">
        <f t="shared" si="971"/>
        <v>1.0682468595409298</v>
      </c>
    </row>
    <row r="4065" spans="1:35" x14ac:dyDescent="0.2">
      <c r="A4065" s="41">
        <v>42579</v>
      </c>
      <c r="B4065">
        <v>11388.16</v>
      </c>
      <c r="C4065">
        <v>4107.75</v>
      </c>
      <c r="D4065">
        <v>0.43</v>
      </c>
      <c r="E4065">
        <f t="shared" si="963"/>
        <v>1.1944444444444444E-5</v>
      </c>
      <c r="G4065">
        <f t="shared" si="964"/>
        <v>4.2070640935764564E-3</v>
      </c>
      <c r="H4065">
        <f t="shared" si="965"/>
        <v>1.6923485847916873E-3</v>
      </c>
      <c r="K4065" s="25">
        <v>4063</v>
      </c>
      <c r="U4065">
        <f t="shared" si="972"/>
        <v>-0.1691526296428579</v>
      </c>
      <c r="V4065">
        <f t="shared" si="973"/>
        <v>0.56237323047386956</v>
      </c>
      <c r="W4065">
        <f t="shared" si="974"/>
        <v>0.60677939916898826</v>
      </c>
      <c r="Y4065">
        <f t="shared" si="975"/>
        <v>-0.84576314821428955</v>
      </c>
      <c r="Z4065">
        <f t="shared" si="976"/>
        <v>2.811866152369348</v>
      </c>
      <c r="AA4065">
        <f t="shared" si="977"/>
        <v>-0.96610300415505845</v>
      </c>
      <c r="AC4065">
        <f t="shared" si="966"/>
        <v>2.4936582703331584E-4</v>
      </c>
      <c r="AD4065">
        <f t="shared" si="968"/>
        <v>2.4828746954351106</v>
      </c>
      <c r="AE4065">
        <f t="shared" si="969"/>
        <v>0.90941704026475578</v>
      </c>
      <c r="AG4065">
        <f t="shared" si="967"/>
        <v>1.1857180240554682E-3</v>
      </c>
      <c r="AH4065">
        <f t="shared" si="970"/>
        <v>2.9137236708583516</v>
      </c>
      <c r="AI4065">
        <f t="shared" si="971"/>
        <v>1.069431875156553</v>
      </c>
    </row>
    <row r="4066" spans="1:35" x14ac:dyDescent="0.2">
      <c r="A4066" s="41">
        <v>42580</v>
      </c>
      <c r="B4066">
        <v>11559.96</v>
      </c>
      <c r="C4066">
        <v>4114.51</v>
      </c>
      <c r="D4066">
        <v>0.45</v>
      </c>
      <c r="E4066">
        <f t="shared" si="963"/>
        <v>1.2500000000000001E-5</v>
      </c>
      <c r="G4066">
        <f t="shared" si="964"/>
        <v>1.5085843542767161E-2</v>
      </c>
      <c r="H4066">
        <f t="shared" si="965"/>
        <v>1.6456697705557102E-3</v>
      </c>
      <c r="K4066" s="25">
        <v>4064</v>
      </c>
      <c r="U4066">
        <f t="shared" si="972"/>
        <v>-0.1691526296428579</v>
      </c>
      <c r="V4066">
        <f t="shared" si="973"/>
        <v>0.56237323047386956</v>
      </c>
      <c r="W4066">
        <f t="shared" si="974"/>
        <v>0.60677939916898826</v>
      </c>
      <c r="Y4066">
        <f t="shared" si="975"/>
        <v>-0.84576314821428955</v>
      </c>
      <c r="Z4066">
        <f t="shared" si="976"/>
        <v>2.811866152369348</v>
      </c>
      <c r="AA4066">
        <f t="shared" si="977"/>
        <v>-0.96610300415505845</v>
      </c>
      <c r="AC4066">
        <f t="shared" si="966"/>
        <v>-1.619081837655779E-3</v>
      </c>
      <c r="AD4066">
        <f t="shared" si="968"/>
        <v>2.4788547181105565</v>
      </c>
      <c r="AE4066">
        <f t="shared" si="969"/>
        <v>0.90779664629761359</v>
      </c>
      <c r="AG4066">
        <f t="shared" si="967"/>
        <v>-8.1431869660566723E-3</v>
      </c>
      <c r="AH4066">
        <f t="shared" si="970"/>
        <v>2.8899966742391272</v>
      </c>
      <c r="AI4066">
        <f t="shared" si="971"/>
        <v>1.0612553513413692</v>
      </c>
    </row>
    <row r="4067" spans="1:35" x14ac:dyDescent="0.2">
      <c r="A4067" s="41">
        <v>42583</v>
      </c>
      <c r="B4067">
        <v>11540.47</v>
      </c>
      <c r="C4067">
        <v>4109.28</v>
      </c>
      <c r="D4067">
        <v>0.53</v>
      </c>
      <c r="E4067">
        <f t="shared" si="963"/>
        <v>1.4722222222222222E-5</v>
      </c>
      <c r="G4067">
        <f t="shared" si="964"/>
        <v>-1.6859919930518603E-3</v>
      </c>
      <c r="H4067">
        <f t="shared" si="965"/>
        <v>-1.27111126233755E-3</v>
      </c>
      <c r="K4067" s="25">
        <v>4065</v>
      </c>
      <c r="U4067">
        <f t="shared" si="972"/>
        <v>-0.28388104657307001</v>
      </c>
      <c r="V4067">
        <f t="shared" si="973"/>
        <v>0.82975190218113448</v>
      </c>
      <c r="W4067">
        <f t="shared" si="974"/>
        <v>0.45412914439193541</v>
      </c>
      <c r="Y4067">
        <f t="shared" si="975"/>
        <v>-1.4194052328653499</v>
      </c>
      <c r="Z4067">
        <f t="shared" si="976"/>
        <v>4.1487595109056725</v>
      </c>
      <c r="AA4067">
        <f t="shared" si="977"/>
        <v>-1.7293542780403226</v>
      </c>
      <c r="AC4067">
        <f t="shared" si="966"/>
        <v>-4.2206422522134872E-4</v>
      </c>
      <c r="AD4067">
        <f t="shared" si="968"/>
        <v>2.4778084822145208</v>
      </c>
      <c r="AE4067">
        <f t="shared" si="969"/>
        <v>0.90737449297821726</v>
      </c>
      <c r="AG4067">
        <f t="shared" si="967"/>
        <v>-2.1603211261067437E-3</v>
      </c>
      <c r="AH4067">
        <f t="shared" si="970"/>
        <v>2.8837533533693902</v>
      </c>
      <c r="AI4067">
        <f t="shared" si="971"/>
        <v>1.0590926933553935</v>
      </c>
    </row>
    <row r="4068" spans="1:35" x14ac:dyDescent="0.2">
      <c r="A4068" s="41">
        <v>42584</v>
      </c>
      <c r="B4068">
        <v>11385.95</v>
      </c>
      <c r="C4068">
        <v>4083.25</v>
      </c>
      <c r="D4068">
        <v>0.53</v>
      </c>
      <c r="E4068">
        <f t="shared" si="963"/>
        <v>1.4722222222222222E-5</v>
      </c>
      <c r="G4068">
        <f t="shared" si="964"/>
        <v>-1.3389402684639241E-2</v>
      </c>
      <c r="H4068">
        <f t="shared" si="965"/>
        <v>-6.3344430167814672E-3</v>
      </c>
      <c r="K4068" s="25">
        <v>4066</v>
      </c>
      <c r="U4068">
        <f t="shared" si="972"/>
        <v>-0.28388104657307001</v>
      </c>
      <c r="V4068">
        <f t="shared" si="973"/>
        <v>0.82975190218113448</v>
      </c>
      <c r="W4068">
        <f t="shared" si="974"/>
        <v>0.45412914439193541</v>
      </c>
      <c r="Y4068">
        <f t="shared" si="975"/>
        <v>-1.4194052328653499</v>
      </c>
      <c r="Z4068">
        <f t="shared" si="976"/>
        <v>4.1487595109056725</v>
      </c>
      <c r="AA4068">
        <f t="shared" si="977"/>
        <v>-1.7293542780403226</v>
      </c>
      <c r="AC4068">
        <f t="shared" si="966"/>
        <v>-1.4483327051474399E-3</v>
      </c>
      <c r="AD4068">
        <f t="shared" si="968"/>
        <v>2.4742197911526378</v>
      </c>
      <c r="AE4068">
        <f t="shared" si="969"/>
        <v>0.90592511042544921</v>
      </c>
      <c r="AG4068">
        <f t="shared" si="967"/>
        <v>-7.3005524146260896E-3</v>
      </c>
      <c r="AH4068">
        <f t="shared" si="970"/>
        <v>2.862700360862263</v>
      </c>
      <c r="AI4068">
        <f t="shared" si="971"/>
        <v>1.0517653614918703</v>
      </c>
    </row>
    <row r="4069" spans="1:35" x14ac:dyDescent="0.2">
      <c r="A4069" s="41">
        <v>42585</v>
      </c>
      <c r="B4069">
        <v>11363.18</v>
      </c>
      <c r="C4069">
        <v>4097.3</v>
      </c>
      <c r="D4069">
        <v>0.53</v>
      </c>
      <c r="E4069">
        <f t="shared" si="963"/>
        <v>1.4722222222222222E-5</v>
      </c>
      <c r="G4069">
        <f t="shared" si="964"/>
        <v>-1.9998331276705446E-3</v>
      </c>
      <c r="H4069">
        <f t="shared" si="965"/>
        <v>3.4408865487051202E-3</v>
      </c>
      <c r="K4069" s="25">
        <v>4067</v>
      </c>
      <c r="U4069">
        <f t="shared" si="972"/>
        <v>-0.28388104657307001</v>
      </c>
      <c r="V4069">
        <f t="shared" si="973"/>
        <v>0.82975190218113448</v>
      </c>
      <c r="W4069">
        <f t="shared" si="974"/>
        <v>0.45412914439193541</v>
      </c>
      <c r="Y4069">
        <f t="shared" si="975"/>
        <v>-1.4194052328653499</v>
      </c>
      <c r="Z4069">
        <f t="shared" si="976"/>
        <v>4.1487595109056725</v>
      </c>
      <c r="AA4069">
        <f t="shared" si="977"/>
        <v>-1.7293542780403226</v>
      </c>
      <c r="AC4069">
        <f t="shared" si="966"/>
        <v>3.4294826704134879E-3</v>
      </c>
      <c r="AD4069">
        <f t="shared" si="968"/>
        <v>2.4827050850491901</v>
      </c>
      <c r="AE4069">
        <f t="shared" si="969"/>
        <v>0.90934872583079862</v>
      </c>
      <c r="AG4069">
        <f t="shared" si="967"/>
        <v>1.7088524463178552E-2</v>
      </c>
      <c r="AH4069">
        <f t="shared" si="970"/>
        <v>2.9116196860096082</v>
      </c>
      <c r="AI4069">
        <f t="shared" si="971"/>
        <v>1.0687095194733467</v>
      </c>
    </row>
    <row r="4070" spans="1:35" x14ac:dyDescent="0.2">
      <c r="A4070" s="41">
        <v>42586</v>
      </c>
      <c r="B4070">
        <v>11392.09</v>
      </c>
      <c r="C4070">
        <v>4099.21</v>
      </c>
      <c r="D4070">
        <v>0.43</v>
      </c>
      <c r="E4070">
        <f t="shared" si="963"/>
        <v>1.1944444444444444E-5</v>
      </c>
      <c r="G4070">
        <f t="shared" si="964"/>
        <v>2.5441821743561093E-3</v>
      </c>
      <c r="H4070">
        <f t="shared" si="965"/>
        <v>4.6616064237421092E-4</v>
      </c>
      <c r="K4070" s="25">
        <v>4068</v>
      </c>
      <c r="U4070">
        <f t="shared" si="972"/>
        <v>-0.28388104657307001</v>
      </c>
      <c r="V4070">
        <f t="shared" si="973"/>
        <v>0.82975190218113448</v>
      </c>
      <c r="W4070">
        <f t="shared" si="974"/>
        <v>0.45412914439193541</v>
      </c>
      <c r="Y4070">
        <f t="shared" si="975"/>
        <v>-1.4194052328653499</v>
      </c>
      <c r="Z4070">
        <f t="shared" si="976"/>
        <v>4.1487595109056725</v>
      </c>
      <c r="AA4070">
        <f t="shared" si="977"/>
        <v>-1.7293542780403226</v>
      </c>
      <c r="AC4070">
        <f t="shared" si="966"/>
        <v>-3.2876162841545439E-4</v>
      </c>
      <c r="AD4070">
        <f t="shared" si="968"/>
        <v>2.4818888668825538</v>
      </c>
      <c r="AE4070">
        <f t="shared" si="969"/>
        <v>0.90901991014843142</v>
      </c>
      <c r="AG4070">
        <f t="shared" si="967"/>
        <v>-1.7026970309661604E-3</v>
      </c>
      <c r="AH4070">
        <f t="shared" si="970"/>
        <v>2.9066620798149372</v>
      </c>
      <c r="AI4070">
        <f t="shared" si="971"/>
        <v>1.0670053712062133</v>
      </c>
    </row>
    <row r="4071" spans="1:35" x14ac:dyDescent="0.2">
      <c r="A4071" s="41">
        <v>42587</v>
      </c>
      <c r="B4071">
        <v>11477.29</v>
      </c>
      <c r="C4071">
        <v>4134.5600000000004</v>
      </c>
      <c r="D4071">
        <v>0.43</v>
      </c>
      <c r="E4071">
        <f t="shared" si="963"/>
        <v>1.1944444444444444E-5</v>
      </c>
      <c r="G4071">
        <f t="shared" si="964"/>
        <v>7.4788734990682768E-3</v>
      </c>
      <c r="H4071">
        <f t="shared" si="965"/>
        <v>8.6236128424746136E-3</v>
      </c>
      <c r="K4071" s="25">
        <v>4069</v>
      </c>
      <c r="U4071">
        <f t="shared" si="972"/>
        <v>-0.28388104657307001</v>
      </c>
      <c r="V4071">
        <f t="shared" si="973"/>
        <v>0.82975190218113448</v>
      </c>
      <c r="W4071">
        <f t="shared" si="974"/>
        <v>0.45412914439193541</v>
      </c>
      <c r="Y4071">
        <f t="shared" si="975"/>
        <v>-1.4194052328653499</v>
      </c>
      <c r="Z4071">
        <f t="shared" si="976"/>
        <v>4.1487595109056725</v>
      </c>
      <c r="AA4071">
        <f t="shared" si="977"/>
        <v>-1.7293542780403226</v>
      </c>
      <c r="AC4071">
        <f t="shared" si="966"/>
        <v>5.0377730439496631E-3</v>
      </c>
      <c r="AD4071">
        <f t="shared" si="968"/>
        <v>2.4943920597142135</v>
      </c>
      <c r="AE4071">
        <f t="shared" si="969"/>
        <v>0.91404503607152554</v>
      </c>
      <c r="AG4071">
        <f t="shared" si="967"/>
        <v>2.5141087441970536E-2</v>
      </c>
      <c r="AH4071">
        <f t="shared" si="970"/>
        <v>2.9797387253278247</v>
      </c>
      <c r="AI4071">
        <f t="shared" si="971"/>
        <v>1.0918356206090536</v>
      </c>
    </row>
    <row r="4072" spans="1:35" x14ac:dyDescent="0.2">
      <c r="A4072" s="41">
        <v>42590</v>
      </c>
      <c r="B4072">
        <v>11553.05</v>
      </c>
      <c r="C4072">
        <v>4131.1899999999996</v>
      </c>
      <c r="D4072">
        <v>0.43</v>
      </c>
      <c r="E4072">
        <f t="shared" si="963"/>
        <v>1.1944444444444444E-5</v>
      </c>
      <c r="G4072">
        <f t="shared" si="964"/>
        <v>6.600861353159012E-3</v>
      </c>
      <c r="H4072">
        <f t="shared" si="965"/>
        <v>-8.1508068573216987E-4</v>
      </c>
      <c r="K4072" s="25">
        <v>4070</v>
      </c>
      <c r="U4072">
        <f t="shared" si="972"/>
        <v>-0.14197955441244681</v>
      </c>
      <c r="V4072">
        <f t="shared" si="973"/>
        <v>0.62646834990858469</v>
      </c>
      <c r="W4072">
        <f t="shared" si="974"/>
        <v>0.51551120450386201</v>
      </c>
      <c r="Y4072">
        <f t="shared" si="975"/>
        <v>-0.70989777206223403</v>
      </c>
      <c r="Z4072">
        <f t="shared" si="976"/>
        <v>3.1323417495429235</v>
      </c>
      <c r="AA4072">
        <f t="shared" si="977"/>
        <v>-1.4224439774806896</v>
      </c>
      <c r="AC4072">
        <f t="shared" si="966"/>
        <v>-2.5447498583000901E-3</v>
      </c>
      <c r="AD4072">
        <f t="shared" si="968"/>
        <v>2.4880444558737107</v>
      </c>
      <c r="AE4072">
        <f t="shared" si="969"/>
        <v>0.91149704283374333</v>
      </c>
      <c r="AG4072">
        <f t="shared" si="967"/>
        <v>-1.2771527069278229E-2</v>
      </c>
      <c r="AH4072">
        <f t="shared" si="970"/>
        <v>2.9416829115379239</v>
      </c>
      <c r="AI4072">
        <f t="shared" si="971"/>
        <v>1.0789818364718406</v>
      </c>
    </row>
    <row r="4073" spans="1:35" x14ac:dyDescent="0.2">
      <c r="A4073" s="41">
        <v>42591</v>
      </c>
      <c r="B4073">
        <v>11882.24</v>
      </c>
      <c r="C4073">
        <v>4132.96</v>
      </c>
      <c r="D4073">
        <v>0.45</v>
      </c>
      <c r="E4073">
        <f t="shared" si="963"/>
        <v>1.2500000000000001E-5</v>
      </c>
      <c r="G4073">
        <f t="shared" si="964"/>
        <v>2.8493774371269969E-2</v>
      </c>
      <c r="H4073">
        <f t="shared" si="965"/>
        <v>4.2844797745938501E-4</v>
      </c>
      <c r="K4073" s="25">
        <v>4071</v>
      </c>
      <c r="U4073">
        <f t="shared" si="972"/>
        <v>-0.14197955441244681</v>
      </c>
      <c r="V4073">
        <f t="shared" si="973"/>
        <v>0.62646834990858469</v>
      </c>
      <c r="W4073">
        <f t="shared" si="974"/>
        <v>0.51551120450386201</v>
      </c>
      <c r="Y4073">
        <f t="shared" si="975"/>
        <v>-0.70989777206223403</v>
      </c>
      <c r="Z4073">
        <f t="shared" si="976"/>
        <v>3.1323417495429235</v>
      </c>
      <c r="AA4073">
        <f t="shared" si="977"/>
        <v>-1.4224439774806896</v>
      </c>
      <c r="AC4073">
        <f t="shared" si="966"/>
        <v>-3.77096679635837E-3</v>
      </c>
      <c r="AD4073">
        <f t="shared" si="968"/>
        <v>2.4786621228427475</v>
      </c>
      <c r="AE4073">
        <f t="shared" si="969"/>
        <v>0.90771894801676678</v>
      </c>
      <c r="AG4073">
        <f t="shared" si="967"/>
        <v>-1.8902611759569629E-2</v>
      </c>
      <c r="AH4073">
        <f t="shared" si="970"/>
        <v>2.886077421541362</v>
      </c>
      <c r="AI4073">
        <f t="shared" si="971"/>
        <v>1.0598982865827609</v>
      </c>
    </row>
    <row r="4074" spans="1:35" x14ac:dyDescent="0.2">
      <c r="A4074" s="41">
        <v>42592</v>
      </c>
      <c r="B4074">
        <v>11889.81</v>
      </c>
      <c r="C4074">
        <v>4122.6499999999996</v>
      </c>
      <c r="D4074">
        <v>0.45</v>
      </c>
      <c r="E4074">
        <f t="shared" si="963"/>
        <v>1.2500000000000001E-5</v>
      </c>
      <c r="G4074">
        <f t="shared" si="964"/>
        <v>6.370852633846572E-4</v>
      </c>
      <c r="H4074">
        <f t="shared" si="965"/>
        <v>-2.4945801556270565E-3</v>
      </c>
      <c r="K4074" s="25">
        <v>4072</v>
      </c>
      <c r="U4074">
        <f t="shared" si="972"/>
        <v>-0.14197955441244681</v>
      </c>
      <c r="V4074">
        <f t="shared" si="973"/>
        <v>0.62646834990858469</v>
      </c>
      <c r="W4074">
        <f t="shared" si="974"/>
        <v>0.51551120450386201</v>
      </c>
      <c r="Y4074">
        <f t="shared" si="975"/>
        <v>-0.70989777206223403</v>
      </c>
      <c r="Z4074">
        <f t="shared" si="976"/>
        <v>3.1323417495429235</v>
      </c>
      <c r="AA4074">
        <f t="shared" si="977"/>
        <v>-1.4224439774806896</v>
      </c>
      <c r="AC4074">
        <f t="shared" si="966"/>
        <v>-1.6467847055721741E-3</v>
      </c>
      <c r="AD4074">
        <f t="shared" si="968"/>
        <v>2.4745802999685687</v>
      </c>
      <c r="AE4074">
        <f t="shared" si="969"/>
        <v>0.90607080587078181</v>
      </c>
      <c r="AG4074">
        <f t="shared" si="967"/>
        <v>-8.2839235278608717E-3</v>
      </c>
      <c r="AH4074">
        <f t="shared" si="970"/>
        <v>2.8621693768858276</v>
      </c>
      <c r="AI4074">
        <f t="shared" si="971"/>
        <v>1.0515798606849414</v>
      </c>
    </row>
    <row r="4075" spans="1:35" x14ac:dyDescent="0.2">
      <c r="A4075" s="41">
        <v>42593</v>
      </c>
      <c r="B4075">
        <v>12009.02</v>
      </c>
      <c r="C4075">
        <v>4142.72</v>
      </c>
      <c r="D4075">
        <v>0.45</v>
      </c>
      <c r="E4075">
        <f t="shared" si="963"/>
        <v>1.2500000000000001E-5</v>
      </c>
      <c r="G4075">
        <f t="shared" si="964"/>
        <v>1.0026232547029848E-2</v>
      </c>
      <c r="H4075">
        <f t="shared" si="965"/>
        <v>4.8682279601713991E-3</v>
      </c>
      <c r="K4075" s="25">
        <v>4073</v>
      </c>
      <c r="U4075">
        <f t="shared" si="972"/>
        <v>-0.14197955441244681</v>
      </c>
      <c r="V4075">
        <f t="shared" si="973"/>
        <v>0.62646834990858469</v>
      </c>
      <c r="W4075">
        <f t="shared" si="974"/>
        <v>0.51551120450386201</v>
      </c>
      <c r="Y4075">
        <f t="shared" si="975"/>
        <v>-0.70989777206223403</v>
      </c>
      <c r="Z4075">
        <f t="shared" si="976"/>
        <v>3.1323417495429235</v>
      </c>
      <c r="AA4075">
        <f t="shared" si="977"/>
        <v>-1.4224439774806896</v>
      </c>
      <c r="AC4075">
        <f t="shared" si="966"/>
        <v>1.6327145977808404E-3</v>
      </c>
      <c r="AD4075">
        <f t="shared" si="968"/>
        <v>2.4786205833477082</v>
      </c>
      <c r="AE4075">
        <f t="shared" si="969"/>
        <v>0.90770218903911626</v>
      </c>
      <c r="AG4075">
        <f t="shared" si="967"/>
        <v>8.113572988904201E-3</v>
      </c>
      <c r="AH4075">
        <f t="shared" si="970"/>
        <v>2.8853917970317973</v>
      </c>
      <c r="AI4075">
        <f t="shared" si="971"/>
        <v>1.0596606956031247</v>
      </c>
    </row>
    <row r="4076" spans="1:35" x14ac:dyDescent="0.2">
      <c r="A4076" s="41">
        <v>42594</v>
      </c>
      <c r="B4076">
        <v>11976.85</v>
      </c>
      <c r="C4076">
        <v>4139.63</v>
      </c>
      <c r="D4076">
        <v>0.43</v>
      </c>
      <c r="E4076">
        <f t="shared" si="963"/>
        <v>1.1944444444444444E-5</v>
      </c>
      <c r="G4076">
        <f t="shared" si="964"/>
        <v>-2.678819753818386E-3</v>
      </c>
      <c r="H4076">
        <f t="shared" si="965"/>
        <v>-7.4588676038934456E-4</v>
      </c>
      <c r="K4076" s="25">
        <v>4074</v>
      </c>
      <c r="U4076">
        <f t="shared" si="972"/>
        <v>-0.14197955441244681</v>
      </c>
      <c r="V4076">
        <f t="shared" si="973"/>
        <v>0.62646834990858469</v>
      </c>
      <c r="W4076">
        <f t="shared" si="974"/>
        <v>0.51551120450386201</v>
      </c>
      <c r="Y4076">
        <f t="shared" si="975"/>
        <v>-0.70989777206223403</v>
      </c>
      <c r="Z4076">
        <f t="shared" si="976"/>
        <v>3.1323417495429235</v>
      </c>
      <c r="AA4076">
        <f t="shared" si="977"/>
        <v>-1.4224439774806896</v>
      </c>
      <c r="AC4076">
        <f t="shared" si="966"/>
        <v>-8.0492922945079399E-5</v>
      </c>
      <c r="AD4076">
        <f t="shared" si="968"/>
        <v>2.4784210719320825</v>
      </c>
      <c r="AE4076">
        <f t="shared" si="969"/>
        <v>0.90762169287644201</v>
      </c>
      <c r="AG4076">
        <f t="shared" si="967"/>
        <v>-4.5246461472539724E-4</v>
      </c>
      <c r="AH4076">
        <f t="shared" si="970"/>
        <v>2.8840862593440217</v>
      </c>
      <c r="AI4076">
        <f t="shared" si="971"/>
        <v>1.0592081285953983</v>
      </c>
    </row>
    <row r="4077" spans="1:35" x14ac:dyDescent="0.2">
      <c r="A4077" s="41">
        <v>42597</v>
      </c>
      <c r="B4077">
        <v>12025.36</v>
      </c>
      <c r="C4077">
        <v>4151.6899999999996</v>
      </c>
      <c r="D4077">
        <v>0.45</v>
      </c>
      <c r="E4077">
        <f t="shared" si="963"/>
        <v>1.2500000000000001E-5</v>
      </c>
      <c r="G4077">
        <f t="shared" si="964"/>
        <v>4.0503137302379351E-3</v>
      </c>
      <c r="H4077">
        <f t="shared" si="965"/>
        <v>2.9133038459957751E-3</v>
      </c>
      <c r="K4077" s="25">
        <v>4075</v>
      </c>
      <c r="U4077">
        <f t="shared" si="972"/>
        <v>-0.32626540686651101</v>
      </c>
      <c r="V4077">
        <f t="shared" si="973"/>
        <v>1.0499025377245559</v>
      </c>
      <c r="W4077">
        <f t="shared" si="974"/>
        <v>0.27636286914195507</v>
      </c>
      <c r="Y4077">
        <f t="shared" si="975"/>
        <v>-1.631327034332555</v>
      </c>
      <c r="Z4077">
        <f t="shared" si="976"/>
        <v>5.2495126886227794</v>
      </c>
      <c r="AA4077">
        <f t="shared" si="977"/>
        <v>-2.6181856542902242</v>
      </c>
      <c r="AC4077">
        <f t="shared" si="966"/>
        <v>1.2561884094761944E-3</v>
      </c>
      <c r="AD4077">
        <f t="shared" si="968"/>
        <v>2.4815344357564451</v>
      </c>
      <c r="AE4077">
        <f t="shared" si="969"/>
        <v>0.90887709294139518</v>
      </c>
      <c r="AG4077">
        <f t="shared" si="967"/>
        <v>6.233164269603195E-3</v>
      </c>
      <c r="AH4077">
        <f t="shared" si="970"/>
        <v>2.9020632427662183</v>
      </c>
      <c r="AI4077">
        <f t="shared" si="971"/>
        <v>1.065421947045424</v>
      </c>
    </row>
    <row r="4078" spans="1:35" x14ac:dyDescent="0.2">
      <c r="A4078" s="41">
        <v>42598</v>
      </c>
      <c r="B4078">
        <v>12021.78</v>
      </c>
      <c r="C4078">
        <v>4129.68</v>
      </c>
      <c r="D4078">
        <v>0.43</v>
      </c>
      <c r="E4078">
        <f t="shared" si="963"/>
        <v>1.1944444444444444E-5</v>
      </c>
      <c r="G4078">
        <f t="shared" si="964"/>
        <v>-2.9770418515536558E-4</v>
      </c>
      <c r="H4078">
        <f t="shared" si="965"/>
        <v>-5.3014555518353518E-3</v>
      </c>
      <c r="K4078" s="25">
        <v>4076</v>
      </c>
      <c r="U4078">
        <f t="shared" si="972"/>
        <v>-0.32626540686651101</v>
      </c>
      <c r="V4078">
        <f t="shared" si="973"/>
        <v>1.0499025377245559</v>
      </c>
      <c r="W4078">
        <f t="shared" si="974"/>
        <v>0.27636286914195507</v>
      </c>
      <c r="Y4078">
        <f t="shared" si="975"/>
        <v>-1.631327034332555</v>
      </c>
      <c r="Z4078">
        <f t="shared" si="976"/>
        <v>5.2495126886227794</v>
      </c>
      <c r="AA4078">
        <f t="shared" si="977"/>
        <v>-2.6181856542902242</v>
      </c>
      <c r="AC4078">
        <f t="shared" si="966"/>
        <v>-5.4654265245460184E-3</v>
      </c>
      <c r="AD4078">
        <f t="shared" si="968"/>
        <v>2.4679717916296875</v>
      </c>
      <c r="AE4078">
        <f t="shared" si="969"/>
        <v>0.90339667633020804</v>
      </c>
      <c r="AG4078">
        <f t="shared" si="967"/>
        <v>-2.7377132622730095E-2</v>
      </c>
      <c r="AH4078">
        <f t="shared" si="970"/>
        <v>2.8226130724894571</v>
      </c>
      <c r="AI4078">
        <f t="shared" si="971"/>
        <v>1.0376630773515514</v>
      </c>
    </row>
    <row r="4079" spans="1:35" x14ac:dyDescent="0.2">
      <c r="A4079" s="41">
        <v>42599</v>
      </c>
      <c r="B4079">
        <v>11881.33</v>
      </c>
      <c r="C4079">
        <v>4138.42</v>
      </c>
      <c r="D4079">
        <v>0.45</v>
      </c>
      <c r="E4079">
        <f t="shared" si="963"/>
        <v>1.2500000000000001E-5</v>
      </c>
      <c r="G4079">
        <f t="shared" si="964"/>
        <v>-1.1682962090472518E-2</v>
      </c>
      <c r="H4079">
        <f t="shared" si="965"/>
        <v>2.1163867418298224E-3</v>
      </c>
      <c r="K4079" s="25">
        <v>4077</v>
      </c>
      <c r="U4079">
        <f t="shared" si="972"/>
        <v>-0.32626540686651101</v>
      </c>
      <c r="V4079">
        <f t="shared" si="973"/>
        <v>1.0499025377245559</v>
      </c>
      <c r="W4079">
        <f t="shared" si="974"/>
        <v>0.27636286914195507</v>
      </c>
      <c r="Y4079">
        <f t="shared" si="975"/>
        <v>-1.631327034332555</v>
      </c>
      <c r="Z4079">
        <f t="shared" si="976"/>
        <v>5.2495126886227794</v>
      </c>
      <c r="AA4079">
        <f t="shared" si="977"/>
        <v>-2.6181856542902242</v>
      </c>
      <c r="AC4079">
        <f t="shared" si="966"/>
        <v>6.0370471918447487E-3</v>
      </c>
      <c r="AD4079">
        <f t="shared" si="968"/>
        <v>2.4828710538038976</v>
      </c>
      <c r="AE4079">
        <f t="shared" si="969"/>
        <v>0.9094155735641245</v>
      </c>
      <c r="AG4079">
        <f t="shared" si="967"/>
        <v>3.0137458181445965E-2</v>
      </c>
      <c r="AH4079">
        <f t="shared" si="970"/>
        <v>2.9076794559240109</v>
      </c>
      <c r="AI4079">
        <f t="shared" si="971"/>
        <v>1.0673553252339234</v>
      </c>
    </row>
    <row r="4080" spans="1:35" x14ac:dyDescent="0.2">
      <c r="A4080" s="41">
        <v>42600</v>
      </c>
      <c r="B4080">
        <v>12011.16</v>
      </c>
      <c r="C4080">
        <v>4147.6400000000003</v>
      </c>
      <c r="D4080">
        <v>0.43</v>
      </c>
      <c r="E4080">
        <f t="shared" si="963"/>
        <v>1.1944444444444444E-5</v>
      </c>
      <c r="G4080">
        <f t="shared" si="964"/>
        <v>1.0927227844020823E-2</v>
      </c>
      <c r="H4080">
        <f t="shared" si="965"/>
        <v>2.2279034027479702E-3</v>
      </c>
      <c r="K4080" s="25">
        <v>4078</v>
      </c>
      <c r="U4080">
        <f t="shared" si="972"/>
        <v>-0.32626540686651101</v>
      </c>
      <c r="V4080">
        <f t="shared" si="973"/>
        <v>1.0499025377245559</v>
      </c>
      <c r="W4080">
        <f t="shared" si="974"/>
        <v>0.27636286914195507</v>
      </c>
      <c r="Y4080">
        <f t="shared" si="975"/>
        <v>-1.631327034332555</v>
      </c>
      <c r="Z4080">
        <f t="shared" si="976"/>
        <v>5.2495126886227794</v>
      </c>
      <c r="AA4080">
        <f t="shared" si="977"/>
        <v>-2.6181856542902242</v>
      </c>
      <c r="AC4080">
        <f t="shared" si="966"/>
        <v>-1.2226404662379802E-3</v>
      </c>
      <c r="AD4080">
        <f t="shared" si="968"/>
        <v>2.4798353951810661</v>
      </c>
      <c r="AE4080">
        <f t="shared" si="969"/>
        <v>0.90819218506325128</v>
      </c>
      <c r="AG4080">
        <f t="shared" si="967"/>
        <v>-6.1632023311899015E-3</v>
      </c>
      <c r="AH4080">
        <f t="shared" si="970"/>
        <v>2.8897588391229068</v>
      </c>
      <c r="AI4080">
        <f t="shared" si="971"/>
        <v>1.0611730519721989</v>
      </c>
    </row>
    <row r="4081" spans="1:35" x14ac:dyDescent="0.2">
      <c r="A4081" s="41">
        <v>42601</v>
      </c>
      <c r="B4081">
        <v>11941.01</v>
      </c>
      <c r="C4081">
        <v>4142.2299999999996</v>
      </c>
      <c r="D4081">
        <v>0.47</v>
      </c>
      <c r="E4081">
        <f t="shared" si="963"/>
        <v>1.3055555555555555E-5</v>
      </c>
      <c r="G4081">
        <f t="shared" si="964"/>
        <v>-5.8404017596967849E-3</v>
      </c>
      <c r="H4081">
        <f t="shared" si="965"/>
        <v>-1.304356212207608E-3</v>
      </c>
      <c r="K4081" s="25">
        <v>4079</v>
      </c>
      <c r="U4081">
        <f t="shared" si="972"/>
        <v>-0.32626540686651101</v>
      </c>
      <c r="V4081">
        <f t="shared" si="973"/>
        <v>1.0499025377245559</v>
      </c>
      <c r="W4081">
        <f t="shared" si="974"/>
        <v>0.27636286914195507</v>
      </c>
      <c r="Y4081">
        <f t="shared" si="975"/>
        <v>-1.631327034332555</v>
      </c>
      <c r="Z4081">
        <f t="shared" si="976"/>
        <v>5.2495126886227794</v>
      </c>
      <c r="AA4081">
        <f t="shared" si="977"/>
        <v>-2.6181856542902242</v>
      </c>
      <c r="AC4081">
        <f t="shared" si="966"/>
        <v>5.3937516003477474E-4</v>
      </c>
      <c r="AD4081">
        <f t="shared" si="968"/>
        <v>2.481172956794202</v>
      </c>
      <c r="AE4081">
        <f t="shared" si="969"/>
        <v>0.90873141481278941</v>
      </c>
      <c r="AG4081">
        <f t="shared" si="967"/>
        <v>2.6490980223960949E-3</v>
      </c>
      <c r="AH4081">
        <f t="shared" si="970"/>
        <v>2.8974140935488291</v>
      </c>
      <c r="AI4081">
        <f t="shared" si="971"/>
        <v>1.0638186473190192</v>
      </c>
    </row>
    <row r="4082" spans="1:35" x14ac:dyDescent="0.2">
      <c r="A4082" s="41">
        <v>42604</v>
      </c>
      <c r="B4082">
        <v>11889.2</v>
      </c>
      <c r="C4082">
        <v>4139.97</v>
      </c>
      <c r="D4082">
        <v>0.47</v>
      </c>
      <c r="E4082">
        <f t="shared" si="963"/>
        <v>1.3055555555555555E-5</v>
      </c>
      <c r="G4082">
        <f t="shared" si="964"/>
        <v>-4.3388289600293012E-3</v>
      </c>
      <c r="H4082">
        <f t="shared" si="965"/>
        <v>-5.4559983390572444E-4</v>
      </c>
      <c r="K4082" s="25">
        <v>4080</v>
      </c>
      <c r="U4082">
        <f t="shared" si="972"/>
        <v>-0.43092241314281088</v>
      </c>
      <c r="V4082">
        <f t="shared" si="973"/>
        <v>1.5460701325349411</v>
      </c>
      <c r="W4082">
        <f t="shared" si="974"/>
        <v>-0.1151477193921302</v>
      </c>
      <c r="Y4082">
        <f t="shared" si="975"/>
        <v>-2.1546120657140544</v>
      </c>
      <c r="Z4082">
        <f t="shared" si="976"/>
        <v>7.7303506626747049</v>
      </c>
      <c r="AA4082">
        <f t="shared" si="977"/>
        <v>-4.575738596960651</v>
      </c>
      <c r="AC4082">
        <f t="shared" si="966"/>
        <v>8.4639121656001997E-4</v>
      </c>
      <c r="AD4082">
        <f t="shared" si="968"/>
        <v>2.4832729997915988</v>
      </c>
      <c r="AE4082">
        <f t="shared" si="969"/>
        <v>0.90957744804228746</v>
      </c>
      <c r="AG4082">
        <f t="shared" si="967"/>
        <v>4.1797338605778786E-3</v>
      </c>
      <c r="AH4082">
        <f t="shared" si="970"/>
        <v>2.9095245133437504</v>
      </c>
      <c r="AI4082">
        <f t="shared" si="971"/>
        <v>1.0679896703562044</v>
      </c>
    </row>
    <row r="4083" spans="1:35" x14ac:dyDescent="0.2">
      <c r="A4083" s="41">
        <v>42605</v>
      </c>
      <c r="B4083">
        <v>11992.69</v>
      </c>
      <c r="C4083">
        <v>4148.16</v>
      </c>
      <c r="D4083">
        <v>0.47</v>
      </c>
      <c r="E4083">
        <f t="shared" si="963"/>
        <v>1.3055555555555555E-5</v>
      </c>
      <c r="G4083">
        <f t="shared" si="964"/>
        <v>8.7045385728223741E-3</v>
      </c>
      <c r="H4083">
        <f t="shared" si="965"/>
        <v>1.9782752048926925E-3</v>
      </c>
      <c r="K4083" s="25">
        <v>4081</v>
      </c>
      <c r="U4083">
        <f t="shared" si="972"/>
        <v>-0.43092241314281088</v>
      </c>
      <c r="V4083">
        <f t="shared" si="973"/>
        <v>1.5460701325349411</v>
      </c>
      <c r="W4083">
        <f t="shared" si="974"/>
        <v>-0.1151477193921302</v>
      </c>
      <c r="Y4083">
        <f t="shared" si="975"/>
        <v>-2.1546120657140544</v>
      </c>
      <c r="Z4083">
        <f t="shared" si="976"/>
        <v>7.7303506626747049</v>
      </c>
      <c r="AA4083">
        <f t="shared" si="977"/>
        <v>-4.575738596960651</v>
      </c>
      <c r="AC4083">
        <f t="shared" si="966"/>
        <v>-6.9393187632388342E-4</v>
      </c>
      <c r="AD4083">
        <f t="shared" si="968"/>
        <v>2.4815497774994286</v>
      </c>
      <c r="AE4083">
        <f t="shared" si="969"/>
        <v>0.90888327528379542</v>
      </c>
      <c r="AG4083">
        <f t="shared" si="967"/>
        <v>-3.5218816038416405E-3</v>
      </c>
      <c r="AH4083">
        <f t="shared" si="970"/>
        <v>2.8992775124842787</v>
      </c>
      <c r="AI4083">
        <f t="shared" si="971"/>
        <v>1.06446157232738</v>
      </c>
    </row>
    <row r="4084" spans="1:35" x14ac:dyDescent="0.2">
      <c r="A4084" s="41">
        <v>42606</v>
      </c>
      <c r="B4084">
        <v>11949.78</v>
      </c>
      <c r="C4084">
        <v>4126.6499999999996</v>
      </c>
      <c r="D4084">
        <v>0.47</v>
      </c>
      <c r="E4084">
        <f t="shared" si="963"/>
        <v>1.3055555555555555E-5</v>
      </c>
      <c r="G4084">
        <f t="shared" si="964"/>
        <v>-3.5780129395489961E-3</v>
      </c>
      <c r="H4084">
        <f t="shared" si="965"/>
        <v>-5.1854316130525869E-3</v>
      </c>
      <c r="K4084" s="25">
        <v>4082</v>
      </c>
      <c r="U4084">
        <f t="shared" si="972"/>
        <v>-0.43092241314281088</v>
      </c>
      <c r="V4084">
        <f t="shared" si="973"/>
        <v>1.5460701325349411</v>
      </c>
      <c r="W4084">
        <f t="shared" si="974"/>
        <v>-0.1151477193921302</v>
      </c>
      <c r="Y4084">
        <f t="shared" si="975"/>
        <v>-2.1546120657140544</v>
      </c>
      <c r="Z4084">
        <f t="shared" si="976"/>
        <v>7.7303506626747049</v>
      </c>
      <c r="AA4084">
        <f t="shared" si="977"/>
        <v>-4.575738596960651</v>
      </c>
      <c r="AC4084">
        <f t="shared" si="966"/>
        <v>-6.4766982885240505E-3</v>
      </c>
      <c r="AD4084">
        <f t="shared" si="968"/>
        <v>2.4654775283026109</v>
      </c>
      <c r="AE4084">
        <f t="shared" si="969"/>
        <v>0.90238551218202423</v>
      </c>
      <c r="AG4084">
        <f t="shared" si="967"/>
        <v>-3.2435713664842478E-2</v>
      </c>
      <c r="AH4084">
        <f t="shared" si="970"/>
        <v>2.8052373772544219</v>
      </c>
      <c r="AI4084">
        <f t="shared" si="971"/>
        <v>1.0314881618662062</v>
      </c>
    </row>
    <row r="4085" spans="1:35" x14ac:dyDescent="0.2">
      <c r="A4085" s="41">
        <v>42607</v>
      </c>
      <c r="B4085">
        <v>11879.51</v>
      </c>
      <c r="C4085">
        <v>4121.09</v>
      </c>
      <c r="D4085">
        <v>0.47</v>
      </c>
      <c r="E4085">
        <f t="shared" si="963"/>
        <v>1.3055555555555555E-5</v>
      </c>
      <c r="G4085">
        <f t="shared" si="964"/>
        <v>-5.8804429872349479E-3</v>
      </c>
      <c r="H4085">
        <f t="shared" si="965"/>
        <v>-1.3473398519378893E-3</v>
      </c>
      <c r="K4085" s="25">
        <v>4083</v>
      </c>
      <c r="U4085">
        <f t="shared" si="972"/>
        <v>-0.43092241314281088</v>
      </c>
      <c r="V4085">
        <f t="shared" si="973"/>
        <v>1.5460701325349411</v>
      </c>
      <c r="W4085">
        <f t="shared" si="974"/>
        <v>-0.1151477193921302</v>
      </c>
      <c r="Y4085">
        <f t="shared" si="975"/>
        <v>-2.1546120657140544</v>
      </c>
      <c r="Z4085">
        <f t="shared" si="976"/>
        <v>7.7303506626747049</v>
      </c>
      <c r="AA4085">
        <f t="shared" si="977"/>
        <v>-4.575738596960651</v>
      </c>
      <c r="AC4085">
        <f t="shared" si="966"/>
        <v>4.4942946150516324E-4</v>
      </c>
      <c r="AD4085">
        <f t="shared" si="968"/>
        <v>2.4665855865405089</v>
      </c>
      <c r="AE4085">
        <f t="shared" si="969"/>
        <v>0.90283484068035835</v>
      </c>
      <c r="AG4085">
        <f t="shared" si="967"/>
        <v>2.1949250853035948E-3</v>
      </c>
      <c r="AH4085">
        <f t="shared" si="970"/>
        <v>2.8113946631439886</v>
      </c>
      <c r="AI4085">
        <f t="shared" si="971"/>
        <v>1.0336806816224797</v>
      </c>
    </row>
    <row r="4086" spans="1:35" x14ac:dyDescent="0.2">
      <c r="A4086" s="41">
        <v>42608</v>
      </c>
      <c r="B4086">
        <v>11943.88</v>
      </c>
      <c r="C4086">
        <v>4114.68</v>
      </c>
      <c r="D4086">
        <v>0.47</v>
      </c>
      <c r="E4086">
        <f t="shared" si="963"/>
        <v>1.3055555555555555E-5</v>
      </c>
      <c r="G4086">
        <f t="shared" si="964"/>
        <v>5.4185736617081834E-3</v>
      </c>
      <c r="H4086">
        <f t="shared" si="965"/>
        <v>-1.5554137376276311E-3</v>
      </c>
      <c r="K4086" s="25">
        <v>4084</v>
      </c>
      <c r="U4086">
        <f t="shared" si="972"/>
        <v>-0.43092241314281088</v>
      </c>
      <c r="V4086">
        <f t="shared" si="973"/>
        <v>1.5460701325349411</v>
      </c>
      <c r="W4086">
        <f t="shared" si="974"/>
        <v>-0.1151477193921302</v>
      </c>
      <c r="Y4086">
        <f t="shared" si="975"/>
        <v>-2.1546120657140544</v>
      </c>
      <c r="Z4086">
        <f t="shared" si="976"/>
        <v>7.7303506626747049</v>
      </c>
      <c r="AA4086">
        <f t="shared" si="977"/>
        <v>-4.575738596960651</v>
      </c>
      <c r="AC4086">
        <f t="shared" si="966"/>
        <v>-4.7412668790236066E-3</v>
      </c>
      <c r="AD4086">
        <f t="shared" si="968"/>
        <v>2.4548908459947674</v>
      </c>
      <c r="AE4086">
        <f t="shared" si="969"/>
        <v>0.89808229834143194</v>
      </c>
      <c r="AG4086">
        <f t="shared" si="967"/>
        <v>-2.3758556617340252E-2</v>
      </c>
      <c r="AH4086">
        <f t="shared" si="970"/>
        <v>2.744599983865994</v>
      </c>
      <c r="AI4086">
        <f t="shared" si="971"/>
        <v>1.0096353389749411</v>
      </c>
    </row>
    <row r="4087" spans="1:35" x14ac:dyDescent="0.2">
      <c r="A4087" s="41">
        <v>42611</v>
      </c>
      <c r="B4087">
        <v>11775.35</v>
      </c>
      <c r="C4087">
        <v>4136.75</v>
      </c>
      <c r="D4087">
        <v>0.47</v>
      </c>
      <c r="E4087">
        <f t="shared" si="963"/>
        <v>1.3055555555555555E-5</v>
      </c>
      <c r="G4087">
        <f t="shared" si="964"/>
        <v>-1.4110155158959973E-2</v>
      </c>
      <c r="H4087">
        <f t="shared" si="965"/>
        <v>5.3637220877442975E-3</v>
      </c>
      <c r="K4087" s="25">
        <v>4085</v>
      </c>
      <c r="U4087">
        <f t="shared" si="972"/>
        <v>-0.42567815308325035</v>
      </c>
      <c r="V4087">
        <f t="shared" si="973"/>
        <v>1.5781278442522997</v>
      </c>
      <c r="W4087">
        <f t="shared" si="974"/>
        <v>-0.15244969116904938</v>
      </c>
      <c r="Y4087">
        <f t="shared" si="975"/>
        <v>-2.1283907654162517</v>
      </c>
      <c r="Z4087">
        <f t="shared" si="976"/>
        <v>7.8906392212614982</v>
      </c>
      <c r="AA4087">
        <f t="shared" si="977"/>
        <v>-4.7622484558452465</v>
      </c>
      <c r="AC4087">
        <f t="shared" si="966"/>
        <v>1.4371569312550309E-2</v>
      </c>
      <c r="AD4087">
        <f t="shared" si="968"/>
        <v>2.4901714799427266</v>
      </c>
      <c r="AE4087">
        <f t="shared" si="969"/>
        <v>0.91235157555224067</v>
      </c>
      <c r="AG4087">
        <f t="shared" si="967"/>
        <v>7.1805624340529325E-2</v>
      </c>
      <c r="AH4087">
        <f t="shared" si="970"/>
        <v>2.9416776992724984</v>
      </c>
      <c r="AI4087">
        <f t="shared" si="971"/>
        <v>1.0789800646051235</v>
      </c>
    </row>
    <row r="4088" spans="1:35" x14ac:dyDescent="0.2">
      <c r="A4088" s="41">
        <v>42612</v>
      </c>
      <c r="B4088">
        <v>11884.79</v>
      </c>
      <c r="C4088">
        <v>4129.34</v>
      </c>
      <c r="D4088">
        <v>0.47</v>
      </c>
      <c r="E4088">
        <f t="shared" si="963"/>
        <v>1.3055555555555555E-5</v>
      </c>
      <c r="G4088">
        <f t="shared" si="964"/>
        <v>9.2939912614062852E-3</v>
      </c>
      <c r="H4088">
        <f t="shared" si="965"/>
        <v>-1.7912612558167293E-3</v>
      </c>
      <c r="K4088" s="25">
        <v>4086</v>
      </c>
      <c r="U4088">
        <f t="shared" si="972"/>
        <v>-0.42567815308325035</v>
      </c>
      <c r="V4088">
        <f t="shared" si="973"/>
        <v>1.5781278442522997</v>
      </c>
      <c r="W4088">
        <f t="shared" si="974"/>
        <v>-0.15244969116904938</v>
      </c>
      <c r="Y4088">
        <f t="shared" si="975"/>
        <v>-2.1283907654162517</v>
      </c>
      <c r="Z4088">
        <f t="shared" si="976"/>
        <v>7.8906392212614982</v>
      </c>
      <c r="AA4088">
        <f t="shared" si="977"/>
        <v>-4.7622484558452465</v>
      </c>
      <c r="AC4088">
        <f t="shared" si="966"/>
        <v>-6.7850786144745025E-3</v>
      </c>
      <c r="AD4088">
        <f t="shared" si="968"/>
        <v>2.4732754706877929</v>
      </c>
      <c r="AE4088">
        <f t="shared" si="969"/>
        <v>0.90554337363689863</v>
      </c>
      <c r="AG4088">
        <f t="shared" si="967"/>
        <v>-3.3977615294594733E-2</v>
      </c>
      <c r="AH4088">
        <f t="shared" si="970"/>
        <v>2.8417265060859287</v>
      </c>
      <c r="AI4088">
        <f t="shared" si="971"/>
        <v>1.0444117921399079</v>
      </c>
    </row>
    <row r="4089" spans="1:35" x14ac:dyDescent="0.2">
      <c r="A4089" s="41">
        <v>42613</v>
      </c>
      <c r="B4089">
        <v>11797.1</v>
      </c>
      <c r="C4089">
        <v>4120.29</v>
      </c>
      <c r="D4089">
        <v>0.47</v>
      </c>
      <c r="E4089">
        <f t="shared" si="963"/>
        <v>1.3055555555555555E-5</v>
      </c>
      <c r="G4089">
        <f t="shared" si="964"/>
        <v>-7.378338195289989E-3</v>
      </c>
      <c r="H4089">
        <f t="shared" si="965"/>
        <v>-2.1916335298135252E-3</v>
      </c>
      <c r="K4089" s="25">
        <v>4087</v>
      </c>
      <c r="U4089">
        <f t="shared" si="972"/>
        <v>-0.42567815308325035</v>
      </c>
      <c r="V4089">
        <f t="shared" si="973"/>
        <v>1.5781278442522997</v>
      </c>
      <c r="W4089">
        <f t="shared" si="974"/>
        <v>-0.15244969116904938</v>
      </c>
      <c r="Y4089">
        <f t="shared" si="975"/>
        <v>-2.1283907654162517</v>
      </c>
      <c r="Z4089">
        <f t="shared" si="976"/>
        <v>7.8906392212614982</v>
      </c>
      <c r="AA4089">
        <f t="shared" si="977"/>
        <v>-4.7622484558452465</v>
      </c>
      <c r="AC4089">
        <f t="shared" si="966"/>
        <v>-3.1987083741351617E-4</v>
      </c>
      <c r="AD4089">
        <f t="shared" si="968"/>
        <v>2.4724843419918296</v>
      </c>
      <c r="AE4089">
        <f t="shared" si="969"/>
        <v>0.90522345162989681</v>
      </c>
      <c r="AG4089">
        <f t="shared" si="967"/>
        <v>-1.651576409289804E-3</v>
      </c>
      <c r="AH4089">
        <f t="shared" si="970"/>
        <v>2.8370331776268238</v>
      </c>
      <c r="AI4089">
        <f t="shared" si="971"/>
        <v>1.0427588503747667</v>
      </c>
    </row>
    <row r="4090" spans="1:35" x14ac:dyDescent="0.2">
      <c r="A4090" s="41">
        <v>42614</v>
      </c>
      <c r="B4090">
        <v>11791.35</v>
      </c>
      <c r="C4090">
        <v>4120.17</v>
      </c>
      <c r="D4090">
        <v>0.46500000000000002</v>
      </c>
      <c r="E4090">
        <f t="shared" si="963"/>
        <v>1.2916666666666668E-5</v>
      </c>
      <c r="G4090">
        <f t="shared" si="964"/>
        <v>-4.8740792228598552E-4</v>
      </c>
      <c r="H4090">
        <f t="shared" si="965"/>
        <v>-2.9124163590400399E-5</v>
      </c>
      <c r="K4090" s="25">
        <v>4088</v>
      </c>
      <c r="U4090">
        <f t="shared" si="972"/>
        <v>-0.42567815308325035</v>
      </c>
      <c r="V4090">
        <f t="shared" si="973"/>
        <v>1.5781278442522997</v>
      </c>
      <c r="W4090">
        <f t="shared" si="974"/>
        <v>-0.15244969116904938</v>
      </c>
      <c r="Y4090">
        <f t="shared" si="975"/>
        <v>-2.1283907654162517</v>
      </c>
      <c r="Z4090">
        <f t="shared" si="976"/>
        <v>7.8906392212614982</v>
      </c>
      <c r="AA4090">
        <f t="shared" si="977"/>
        <v>-4.7622484558452465</v>
      </c>
      <c r="AC4090">
        <f t="shared" si="966"/>
        <v>1.5952693524178804E-4</v>
      </c>
      <c r="AD4090">
        <f t="shared" si="968"/>
        <v>2.4728787698413406</v>
      </c>
      <c r="AE4090">
        <f t="shared" si="969"/>
        <v>0.90538296584207001</v>
      </c>
      <c r="AG4090">
        <f t="shared" si="967"/>
        <v>7.4541245398671778E-4</v>
      </c>
      <c r="AH4090">
        <f t="shared" si="970"/>
        <v>2.8391479374898005</v>
      </c>
      <c r="AI4090">
        <f t="shared" si="971"/>
        <v>1.0435039851468733</v>
      </c>
    </row>
    <row r="4091" spans="1:35" x14ac:dyDescent="0.2">
      <c r="A4091" s="41">
        <v>42615</v>
      </c>
      <c r="B4091">
        <v>11925.73</v>
      </c>
      <c r="C4091">
        <v>4137.7</v>
      </c>
      <c r="D4091">
        <v>0.46500000000000002</v>
      </c>
      <c r="E4091">
        <f t="shared" si="963"/>
        <v>1.2916666666666668E-5</v>
      </c>
      <c r="G4091">
        <f t="shared" si="964"/>
        <v>1.1396489799726002E-2</v>
      </c>
      <c r="H4091">
        <f t="shared" si="965"/>
        <v>4.2546788117965384E-3</v>
      </c>
      <c r="K4091" s="25">
        <v>4089</v>
      </c>
      <c r="U4091">
        <f t="shared" si="972"/>
        <v>-0.42567815308325035</v>
      </c>
      <c r="V4091">
        <f t="shared" si="973"/>
        <v>1.5781278442522997</v>
      </c>
      <c r="W4091">
        <f t="shared" si="974"/>
        <v>-0.15244969116904938</v>
      </c>
      <c r="Y4091">
        <f t="shared" si="975"/>
        <v>-2.1283907654162517</v>
      </c>
      <c r="Z4091">
        <f t="shared" si="976"/>
        <v>7.8906392212614982</v>
      </c>
      <c r="AA4091">
        <f t="shared" si="977"/>
        <v>-4.7622484558452465</v>
      </c>
      <c r="AC4091">
        <f t="shared" si="966"/>
        <v>1.8612212298226741E-3</v>
      </c>
      <c r="AD4091">
        <f t="shared" si="968"/>
        <v>2.4774813443065469</v>
      </c>
      <c r="AE4091">
        <f t="shared" si="969"/>
        <v>0.90724245714584351</v>
      </c>
      <c r="AG4091">
        <f t="shared" si="967"/>
        <v>9.2544394824467004E-3</v>
      </c>
      <c r="AH4091">
        <f t="shared" si="970"/>
        <v>2.8654226602590134</v>
      </c>
      <c r="AI4091">
        <f t="shared" si="971"/>
        <v>1.0527158646817176</v>
      </c>
    </row>
    <row r="4092" spans="1:35" x14ac:dyDescent="0.2">
      <c r="A4092" s="41">
        <v>42618</v>
      </c>
      <c r="B4092">
        <v>11895.1</v>
      </c>
      <c r="C4092">
        <v>4137.7</v>
      </c>
      <c r="D4092">
        <v>0.47</v>
      </c>
      <c r="E4092">
        <f t="shared" si="963"/>
        <v>1.3055555555555555E-5</v>
      </c>
      <c r="G4092">
        <f t="shared" si="964"/>
        <v>-2.5683962323479739E-3</v>
      </c>
      <c r="H4092">
        <f t="shared" si="965"/>
        <v>0</v>
      </c>
      <c r="K4092" s="25">
        <v>4090</v>
      </c>
      <c r="U4092">
        <f t="shared" si="972"/>
        <v>-0.53539138924560814</v>
      </c>
      <c r="V4092">
        <f t="shared" si="973"/>
        <v>1.8142820847809713</v>
      </c>
      <c r="W4092">
        <f t="shared" si="974"/>
        <v>-0.27889069553536316</v>
      </c>
      <c r="Y4092">
        <f t="shared" si="975"/>
        <v>-2.6769569462280405</v>
      </c>
      <c r="Z4092">
        <f t="shared" si="976"/>
        <v>9.0714104239048563</v>
      </c>
      <c r="AA4092">
        <f t="shared" si="977"/>
        <v>-5.3944534776768158</v>
      </c>
      <c r="AC4092">
        <f t="shared" si="966"/>
        <v>1.0913410227275974E-3</v>
      </c>
      <c r="AD4092">
        <f t="shared" si="968"/>
        <v>2.480185121330631</v>
      </c>
      <c r="AE4092">
        <f t="shared" si="969"/>
        <v>0.90833320308887433</v>
      </c>
      <c r="AG4092">
        <f t="shared" si="967"/>
        <v>5.4050384469713202E-3</v>
      </c>
      <c r="AH4092">
        <f t="shared" si="970"/>
        <v>2.8809103799045359</v>
      </c>
      <c r="AI4092">
        <f t="shared" si="971"/>
        <v>1.058106348330988</v>
      </c>
    </row>
    <row r="4093" spans="1:35" x14ac:dyDescent="0.2">
      <c r="A4093" s="41">
        <v>42619</v>
      </c>
      <c r="B4093">
        <v>12011.87</v>
      </c>
      <c r="C4093">
        <v>4150.1099999999997</v>
      </c>
      <c r="D4093">
        <v>0.47</v>
      </c>
      <c r="E4093">
        <f t="shared" si="963"/>
        <v>1.3055555555555555E-5</v>
      </c>
      <c r="G4093">
        <f t="shared" si="964"/>
        <v>9.816647190860138E-3</v>
      </c>
      <c r="H4093">
        <f t="shared" si="965"/>
        <v>2.9992507915024905E-3</v>
      </c>
      <c r="K4093" s="25">
        <v>4091</v>
      </c>
      <c r="U4093">
        <f t="shared" si="972"/>
        <v>-0.53539138924560814</v>
      </c>
      <c r="V4093">
        <f t="shared" si="973"/>
        <v>1.8142820847809713</v>
      </c>
      <c r="W4093">
        <f t="shared" si="974"/>
        <v>-0.27889069553536316</v>
      </c>
      <c r="Y4093">
        <f t="shared" si="975"/>
        <v>-2.6769569462280405</v>
      </c>
      <c r="Z4093">
        <f t="shared" si="976"/>
        <v>9.0714104239048563</v>
      </c>
      <c r="AA4093">
        <f t="shared" si="977"/>
        <v>-5.3944534776768158</v>
      </c>
      <c r="AC4093">
        <f t="shared" si="966"/>
        <v>1.8209752857002183E-4</v>
      </c>
      <c r="AD4093">
        <f t="shared" si="968"/>
        <v>2.4806367569116214</v>
      </c>
      <c r="AE4093">
        <f t="shared" si="969"/>
        <v>0.90851528403970183</v>
      </c>
      <c r="AG4093">
        <f t="shared" si="967"/>
        <v>8.5826542062788613E-4</v>
      </c>
      <c r="AH4093">
        <f t="shared" si="970"/>
        <v>2.8833829656635359</v>
      </c>
      <c r="AI4093">
        <f t="shared" si="971"/>
        <v>1.0589642456524526</v>
      </c>
    </row>
    <row r="4094" spans="1:35" x14ac:dyDescent="0.2">
      <c r="A4094" s="41">
        <v>42620</v>
      </c>
      <c r="B4094">
        <v>12089.55</v>
      </c>
      <c r="C4094">
        <v>4150.51</v>
      </c>
      <c r="D4094">
        <v>0.47</v>
      </c>
      <c r="E4094">
        <f t="shared" si="963"/>
        <v>1.3055555555555555E-5</v>
      </c>
      <c r="G4094">
        <f t="shared" si="964"/>
        <v>6.466936455356116E-3</v>
      </c>
      <c r="H4094">
        <f t="shared" si="965"/>
        <v>9.6382987439018654E-5</v>
      </c>
      <c r="K4094" s="25">
        <v>4092</v>
      </c>
      <c r="U4094">
        <f t="shared" si="972"/>
        <v>-0.53539138924560814</v>
      </c>
      <c r="V4094">
        <f t="shared" si="973"/>
        <v>1.8142820847809713</v>
      </c>
      <c r="W4094">
        <f t="shared" si="974"/>
        <v>-0.27889069553536316</v>
      </c>
      <c r="Y4094">
        <f t="shared" si="975"/>
        <v>-2.6769569462280405</v>
      </c>
      <c r="Z4094">
        <f t="shared" si="976"/>
        <v>9.0714104239048563</v>
      </c>
      <c r="AA4094">
        <f t="shared" si="977"/>
        <v>-5.3944534776768158</v>
      </c>
      <c r="AC4094">
        <f t="shared" si="966"/>
        <v>-3.291117238577388E-3</v>
      </c>
      <c r="AD4094">
        <f t="shared" si="968"/>
        <v>2.472472690518301</v>
      </c>
      <c r="AE4094">
        <f t="shared" si="969"/>
        <v>0.90521873916285112</v>
      </c>
      <c r="AG4094">
        <f t="shared" si="967"/>
        <v>-1.6507808415109161E-2</v>
      </c>
      <c r="AH4094">
        <f t="shared" si="970"/>
        <v>2.835784632078973</v>
      </c>
      <c r="AI4094">
        <f t="shared" si="971"/>
        <v>1.0423186650524476</v>
      </c>
    </row>
    <row r="4095" spans="1:35" x14ac:dyDescent="0.2">
      <c r="A4095" s="41">
        <v>42621</v>
      </c>
      <c r="B4095">
        <v>12035.82</v>
      </c>
      <c r="C4095">
        <v>4141.46</v>
      </c>
      <c r="D4095">
        <v>0.47</v>
      </c>
      <c r="E4095">
        <f t="shared" si="963"/>
        <v>1.3055555555555555E-5</v>
      </c>
      <c r="G4095">
        <f t="shared" si="964"/>
        <v>-4.4443341563581411E-3</v>
      </c>
      <c r="H4095">
        <f t="shared" si="965"/>
        <v>-2.1804549320445393E-3</v>
      </c>
      <c r="K4095" s="25">
        <v>4093</v>
      </c>
      <c r="U4095">
        <f t="shared" si="972"/>
        <v>-0.53539138924560814</v>
      </c>
      <c r="V4095">
        <f t="shared" si="973"/>
        <v>1.8142820847809713</v>
      </c>
      <c r="W4095">
        <f t="shared" si="974"/>
        <v>-0.27889069553536316</v>
      </c>
      <c r="Y4095">
        <f t="shared" si="975"/>
        <v>-2.6769569462280405</v>
      </c>
      <c r="Z4095">
        <f t="shared" si="976"/>
        <v>9.0714104239048563</v>
      </c>
      <c r="AA4095">
        <f t="shared" si="977"/>
        <v>-5.3944534776768158</v>
      </c>
      <c r="AC4095">
        <f t="shared" si="966"/>
        <v>-1.5801431546059144E-3</v>
      </c>
      <c r="AD4095">
        <f t="shared" si="968"/>
        <v>2.4685658297214284</v>
      </c>
      <c r="AE4095">
        <f t="shared" si="969"/>
        <v>0.90363734626536207</v>
      </c>
      <c r="AG4095">
        <f t="shared" si="967"/>
        <v>-7.9529379952517944E-3</v>
      </c>
      <c r="AH4095">
        <f t="shared" si="970"/>
        <v>2.8132318127321612</v>
      </c>
      <c r="AI4095">
        <f t="shared" si="971"/>
        <v>1.0343339337669137</v>
      </c>
    </row>
    <row r="4096" spans="1:35" x14ac:dyDescent="0.2">
      <c r="A4096" s="41">
        <v>42622</v>
      </c>
      <c r="B4096">
        <v>11854.29</v>
      </c>
      <c r="C4096">
        <v>4039.95</v>
      </c>
      <c r="D4096">
        <v>0.47</v>
      </c>
      <c r="E4096">
        <f t="shared" si="963"/>
        <v>1.3055555555555555E-5</v>
      </c>
      <c r="G4096">
        <f t="shared" si="964"/>
        <v>-1.5082478800779576E-2</v>
      </c>
      <c r="H4096">
        <f t="shared" si="965"/>
        <v>-2.4510679808569979E-2</v>
      </c>
      <c r="K4096" s="25">
        <v>4094</v>
      </c>
      <c r="U4096">
        <f t="shared" si="972"/>
        <v>-0.53539138924560814</v>
      </c>
      <c r="V4096">
        <f t="shared" si="973"/>
        <v>1.8142820847809713</v>
      </c>
      <c r="W4096">
        <f t="shared" si="974"/>
        <v>-0.27889069553536316</v>
      </c>
      <c r="Y4096">
        <f t="shared" si="975"/>
        <v>-2.6769569462280405</v>
      </c>
      <c r="Z4096">
        <f t="shared" si="976"/>
        <v>9.0714104239048563</v>
      </c>
      <c r="AA4096">
        <f t="shared" si="977"/>
        <v>-5.3944534776768158</v>
      </c>
      <c r="AC4096">
        <f t="shared" si="966"/>
        <v>-3.6397899057043881E-2</v>
      </c>
      <c r="AD4096">
        <f t="shared" si="968"/>
        <v>2.3787152198355601</v>
      </c>
      <c r="AE4096">
        <f t="shared" si="969"/>
        <v>0.86656051832766245</v>
      </c>
      <c r="AG4096">
        <f t="shared" si="967"/>
        <v>-0.18204171750744161</v>
      </c>
      <c r="AH4096">
        <f t="shared" si="970"/>
        <v>2.3011062617958253</v>
      </c>
      <c r="AI4096">
        <f t="shared" si="971"/>
        <v>0.83338999068915987</v>
      </c>
    </row>
    <row r="4097" spans="1:35" x14ac:dyDescent="0.2">
      <c r="A4097" s="41">
        <v>42625</v>
      </c>
      <c r="B4097">
        <v>11704.05</v>
      </c>
      <c r="C4097">
        <v>4099.47</v>
      </c>
      <c r="D4097">
        <v>0.47</v>
      </c>
      <c r="E4097">
        <f t="shared" si="963"/>
        <v>1.3055555555555555E-5</v>
      </c>
      <c r="G4097">
        <f t="shared" si="964"/>
        <v>-1.2673892742627486E-2</v>
      </c>
      <c r="H4097">
        <f t="shared" si="965"/>
        <v>1.4732855604648681E-2</v>
      </c>
      <c r="K4097" s="25">
        <v>4095</v>
      </c>
      <c r="U4097">
        <f t="shared" si="972"/>
        <v>-0.77312874857537284</v>
      </c>
      <c r="V4097">
        <f t="shared" si="973"/>
        <v>2.4396533028587095</v>
      </c>
      <c r="W4097">
        <f t="shared" si="974"/>
        <v>-0.66652455428333668</v>
      </c>
      <c r="Y4097">
        <f t="shared" si="975"/>
        <v>-3.865643742876864</v>
      </c>
      <c r="Z4097">
        <f t="shared" si="976"/>
        <v>12.198266514293548</v>
      </c>
      <c r="AA4097">
        <f t="shared" si="977"/>
        <v>-7.3326227714166841</v>
      </c>
      <c r="AC4097">
        <f t="shared" si="966"/>
        <v>3.3511407950834696E-2</v>
      </c>
      <c r="AD4097">
        <f t="shared" si="968"/>
        <v>2.4584293159663293</v>
      </c>
      <c r="AE4097">
        <f t="shared" si="969"/>
        <v>0.89952265657849861</v>
      </c>
      <c r="AG4097">
        <f t="shared" si="967"/>
        <v>0.16750481753195126</v>
      </c>
      <c r="AH4097">
        <f t="shared" si="970"/>
        <v>2.6865526462995657</v>
      </c>
      <c r="AI4097">
        <f t="shared" si="971"/>
        <v>0.98825882760725881</v>
      </c>
    </row>
    <row r="4098" spans="1:35" x14ac:dyDescent="0.2">
      <c r="A4098" s="41">
        <v>42626</v>
      </c>
      <c r="B4098">
        <v>11676.85</v>
      </c>
      <c r="C4098">
        <v>4039.92</v>
      </c>
      <c r="D4098">
        <v>0.45</v>
      </c>
      <c r="E4098">
        <f t="shared" si="963"/>
        <v>1.2500000000000001E-5</v>
      </c>
      <c r="G4098">
        <f t="shared" si="964"/>
        <v>-2.323981869523704E-3</v>
      </c>
      <c r="H4098">
        <f t="shared" si="965"/>
        <v>-1.4526268029769746E-2</v>
      </c>
      <c r="K4098" s="25">
        <v>4096</v>
      </c>
      <c r="U4098">
        <f t="shared" si="972"/>
        <v>-0.77312874857537284</v>
      </c>
      <c r="V4098">
        <f t="shared" si="973"/>
        <v>2.4396533028587095</v>
      </c>
      <c r="W4098">
        <f t="shared" si="974"/>
        <v>-0.66652455428333668</v>
      </c>
      <c r="Y4098">
        <f t="shared" si="975"/>
        <v>-3.865643742876864</v>
      </c>
      <c r="Z4098">
        <f t="shared" si="976"/>
        <v>12.198266514293548</v>
      </c>
      <c r="AA4098">
        <f t="shared" si="977"/>
        <v>-7.3326227714166841</v>
      </c>
      <c r="AC4098">
        <f t="shared" si="966"/>
        <v>-3.3651022430889507E-2</v>
      </c>
      <c r="AD4098">
        <f t="shared" si="968"/>
        <v>2.37570065590999</v>
      </c>
      <c r="AE4098">
        <f t="shared" si="969"/>
        <v>0.86529240699355425</v>
      </c>
      <c r="AG4098">
        <f t="shared" si="967"/>
        <v>-0.16830733437666978</v>
      </c>
      <c r="AH4098">
        <f t="shared" si="970"/>
        <v>2.2343861317382978</v>
      </c>
      <c r="AI4098">
        <f t="shared" si="971"/>
        <v>0.80396652892454512</v>
      </c>
    </row>
    <row r="4099" spans="1:35" x14ac:dyDescent="0.2">
      <c r="A4099" s="41">
        <v>42627</v>
      </c>
      <c r="B4099">
        <v>11674.07</v>
      </c>
      <c r="C4099">
        <v>4037.83</v>
      </c>
      <c r="D4099">
        <v>0.47</v>
      </c>
      <c r="E4099">
        <f t="shared" ref="E4099:E4162" si="978">D4099/(100*360)</f>
        <v>1.3055555555555555E-5</v>
      </c>
      <c r="G4099">
        <f t="shared" si="964"/>
        <v>-2.3807790628471332E-4</v>
      </c>
      <c r="H4099">
        <f t="shared" si="965"/>
        <v>-5.1733697696987704E-4</v>
      </c>
      <c r="K4099" s="25">
        <v>4097</v>
      </c>
      <c r="U4099">
        <f t="shared" si="972"/>
        <v>-0.77312874857537284</v>
      </c>
      <c r="V4099">
        <f t="shared" si="973"/>
        <v>2.4396533028587095</v>
      </c>
      <c r="W4099">
        <f t="shared" si="974"/>
        <v>-0.66652455428333668</v>
      </c>
      <c r="Y4099">
        <f t="shared" si="975"/>
        <v>-3.865643742876864</v>
      </c>
      <c r="Z4099">
        <f t="shared" si="976"/>
        <v>12.198266514293548</v>
      </c>
      <c r="AA4099">
        <f t="shared" si="977"/>
        <v>-7.3326227714166841</v>
      </c>
      <c r="AC4099">
        <f t="shared" si="966"/>
        <v>-1.0863895477346971E-3</v>
      </c>
      <c r="AD4099">
        <f t="shared" si="968"/>
        <v>2.3731197195488631</v>
      </c>
      <c r="AE4099">
        <f t="shared" si="969"/>
        <v>0.86420542689694535</v>
      </c>
      <c r="AG4099">
        <f t="shared" si="967"/>
        <v>-5.4819477386734861E-3</v>
      </c>
      <c r="AH4099">
        <f t="shared" si="970"/>
        <v>2.2221373437360916</v>
      </c>
      <c r="AI4099">
        <f t="shared" si="971"/>
        <v>0.79846950016955243</v>
      </c>
    </row>
    <row r="4100" spans="1:35" x14ac:dyDescent="0.2">
      <c r="A4100" s="41">
        <v>42628</v>
      </c>
      <c r="B4100">
        <v>11729.25</v>
      </c>
      <c r="C4100">
        <v>4079.32</v>
      </c>
      <c r="D4100">
        <v>0.47</v>
      </c>
      <c r="E4100">
        <f t="shared" si="978"/>
        <v>1.3055555555555555E-5</v>
      </c>
      <c r="G4100">
        <f t="shared" ref="G4100:G4163" si="979">(B4100-B4099)/B4099</f>
        <v>4.7267148475210697E-3</v>
      </c>
      <c r="H4100">
        <f t="shared" ref="H4100:H4163" si="980">(C4100-C4099)/C4099</f>
        <v>1.0275321150221835E-2</v>
      </c>
      <c r="K4100" s="25">
        <v>4098</v>
      </c>
      <c r="U4100">
        <f t="shared" si="972"/>
        <v>-0.77312874857537284</v>
      </c>
      <c r="V4100">
        <f t="shared" si="973"/>
        <v>2.4396533028587095</v>
      </c>
      <c r="W4100">
        <f t="shared" si="974"/>
        <v>-0.66652455428333668</v>
      </c>
      <c r="Y4100">
        <f t="shared" si="975"/>
        <v>-3.865643742876864</v>
      </c>
      <c r="Z4100">
        <f t="shared" si="976"/>
        <v>12.198266514293548</v>
      </c>
      <c r="AA4100">
        <f t="shared" si="977"/>
        <v>-7.3326227714166841</v>
      </c>
      <c r="AC4100">
        <f t="shared" si="966"/>
        <v>2.1405160198788468E-2</v>
      </c>
      <c r="AD4100">
        <f t="shared" si="968"/>
        <v>2.4239167273167106</v>
      </c>
      <c r="AE4100">
        <f t="shared" si="969"/>
        <v>0.88538471419977705</v>
      </c>
      <c r="AG4100">
        <f t="shared" si="967"/>
        <v>0.10697357877172013</v>
      </c>
      <c r="AH4100">
        <f t="shared" si="970"/>
        <v>2.4598473279178252</v>
      </c>
      <c r="AI4100">
        <f t="shared" si="971"/>
        <v>0.90009928619633395</v>
      </c>
    </row>
    <row r="4101" spans="1:35" x14ac:dyDescent="0.2">
      <c r="A4101" s="41">
        <v>42629</v>
      </c>
      <c r="B4101">
        <v>11471.62</v>
      </c>
      <c r="C4101">
        <v>4063.97</v>
      </c>
      <c r="D4101">
        <v>0.47</v>
      </c>
      <c r="E4101">
        <f t="shared" si="978"/>
        <v>1.3055555555555555E-5</v>
      </c>
      <c r="G4101">
        <f t="shared" si="979"/>
        <v>-2.1964746254022994E-2</v>
      </c>
      <c r="H4101">
        <f t="shared" si="980"/>
        <v>-3.7628820489690349E-3</v>
      </c>
      <c r="K4101" s="25">
        <v>4099</v>
      </c>
      <c r="U4101">
        <f t="shared" si="972"/>
        <v>-0.77312874857537284</v>
      </c>
      <c r="V4101">
        <f t="shared" si="973"/>
        <v>2.4396533028587095</v>
      </c>
      <c r="W4101">
        <f t="shared" si="974"/>
        <v>-0.66652455428333668</v>
      </c>
      <c r="Y4101">
        <f t="shared" si="975"/>
        <v>-3.865643742876864</v>
      </c>
      <c r="Z4101">
        <f t="shared" si="976"/>
        <v>12.198266514293548</v>
      </c>
      <c r="AA4101">
        <f t="shared" si="977"/>
        <v>-7.3326227714166841</v>
      </c>
      <c r="AC4101">
        <f t="shared" si="966"/>
        <v>7.7927473167657621E-3</v>
      </c>
      <c r="AD4101">
        <f t="shared" si="968"/>
        <v>2.4428056978895718</v>
      </c>
      <c r="AE4101">
        <f t="shared" si="969"/>
        <v>0.89314725488809932</v>
      </c>
      <c r="AG4101">
        <f t="shared" si="967"/>
        <v>3.8911514361606586E-2</v>
      </c>
      <c r="AH4101">
        <f t="shared" si="970"/>
        <v>2.5555637125454593</v>
      </c>
      <c r="AI4101">
        <f t="shared" si="971"/>
        <v>0.93827283045345011</v>
      </c>
    </row>
    <row r="4102" spans="1:35" x14ac:dyDescent="0.2">
      <c r="A4102" s="41">
        <v>42632</v>
      </c>
      <c r="B4102">
        <v>11600.68</v>
      </c>
      <c r="C4102">
        <v>4063.94</v>
      </c>
      <c r="D4102">
        <v>0.47</v>
      </c>
      <c r="E4102">
        <f t="shared" si="978"/>
        <v>1.3055555555555555E-5</v>
      </c>
      <c r="G4102">
        <f t="shared" si="979"/>
        <v>1.1250372658787467E-2</v>
      </c>
      <c r="H4102">
        <f t="shared" si="980"/>
        <v>-7.3819442564156094E-6</v>
      </c>
      <c r="K4102" s="25">
        <v>4100</v>
      </c>
      <c r="U4102">
        <f t="shared" si="972"/>
        <v>-0.77037402887500528</v>
      </c>
      <c r="V4102">
        <f t="shared" si="973"/>
        <v>2.2771384530928267</v>
      </c>
      <c r="W4102">
        <f t="shared" si="974"/>
        <v>-0.50676442421782131</v>
      </c>
      <c r="Y4102">
        <f t="shared" si="975"/>
        <v>-3.8518701443750265</v>
      </c>
      <c r="Z4102">
        <f t="shared" si="976"/>
        <v>11.385692265464133</v>
      </c>
      <c r="AA4102">
        <f t="shared" si="977"/>
        <v>-6.5338221210891065</v>
      </c>
      <c r="AC4102">
        <f t="shared" si="966"/>
        <v>-8.7246977677292153E-3</v>
      </c>
      <c r="AD4102">
        <f t="shared" si="968"/>
        <v>2.4214929564701984</v>
      </c>
      <c r="AE4102">
        <f t="shared" si="969"/>
        <v>0.88438427411035336</v>
      </c>
      <c r="AG4102">
        <f t="shared" si="967"/>
        <v>-4.3675711060868302E-2</v>
      </c>
      <c r="AH4102">
        <f t="shared" si="970"/>
        <v>2.4439476502386839</v>
      </c>
      <c r="AI4102">
        <f t="shared" si="971"/>
        <v>0.89361462137400349</v>
      </c>
    </row>
    <row r="4103" spans="1:35" x14ac:dyDescent="0.2">
      <c r="A4103" s="41">
        <v>42633</v>
      </c>
      <c r="B4103">
        <v>11610.4</v>
      </c>
      <c r="C4103">
        <v>4065.2</v>
      </c>
      <c r="D4103">
        <v>0.47</v>
      </c>
      <c r="E4103">
        <f t="shared" si="978"/>
        <v>1.3055555555555555E-5</v>
      </c>
      <c r="G4103">
        <f t="shared" si="979"/>
        <v>8.3788191726686236E-4</v>
      </c>
      <c r="H4103">
        <f t="shared" si="980"/>
        <v>3.1004394749916672E-4</v>
      </c>
      <c r="K4103" s="25">
        <v>4101</v>
      </c>
      <c r="U4103">
        <f t="shared" si="972"/>
        <v>-0.77037402887500528</v>
      </c>
      <c r="V4103">
        <f t="shared" si="973"/>
        <v>2.2771384530928267</v>
      </c>
      <c r="W4103">
        <f t="shared" si="974"/>
        <v>-0.50676442421782131</v>
      </c>
      <c r="Y4103">
        <f t="shared" si="975"/>
        <v>-3.8518701443750265</v>
      </c>
      <c r="Z4103">
        <f t="shared" si="976"/>
        <v>11.385692265464133</v>
      </c>
      <c r="AA4103">
        <f t="shared" si="977"/>
        <v>-6.5338221210891065</v>
      </c>
      <c r="AC4103">
        <f t="shared" si="966"/>
        <v>5.3914435578704527E-5</v>
      </c>
      <c r="AD4103">
        <f t="shared" si="968"/>
        <v>2.4216235098962042</v>
      </c>
      <c r="AE4103">
        <f t="shared" si="969"/>
        <v>0.88443818709260114</v>
      </c>
      <c r="AG4103">
        <f t="shared" si="967"/>
        <v>2.1734995567130051E-4</v>
      </c>
      <c r="AH4103">
        <f t="shared" si="970"/>
        <v>2.444478842152126</v>
      </c>
      <c r="AI4103">
        <f t="shared" si="971"/>
        <v>0.89383194771259522</v>
      </c>
    </row>
    <row r="4104" spans="1:35" x14ac:dyDescent="0.2">
      <c r="A4104" s="41">
        <v>42634</v>
      </c>
      <c r="B4104">
        <v>11626.22</v>
      </c>
      <c r="C4104">
        <v>4109.63</v>
      </c>
      <c r="D4104">
        <v>0.47</v>
      </c>
      <c r="E4104">
        <f t="shared" si="978"/>
        <v>1.3055555555555555E-5</v>
      </c>
      <c r="G4104">
        <f t="shared" si="979"/>
        <v>1.3625714876317535E-3</v>
      </c>
      <c r="H4104">
        <f t="shared" si="980"/>
        <v>1.0929351569418551E-2</v>
      </c>
      <c r="K4104" s="25">
        <v>4102</v>
      </c>
      <c r="U4104">
        <f t="shared" si="972"/>
        <v>-0.77037402887500528</v>
      </c>
      <c r="V4104">
        <f t="shared" si="973"/>
        <v>2.2771384530928267</v>
      </c>
      <c r="W4104">
        <f t="shared" si="974"/>
        <v>-0.50676442421782131</v>
      </c>
      <c r="Y4104">
        <f t="shared" si="975"/>
        <v>-3.8518701443750265</v>
      </c>
      <c r="Z4104">
        <f t="shared" si="976"/>
        <v>11.385692265464133</v>
      </c>
      <c r="AA4104">
        <f t="shared" si="977"/>
        <v>-6.5338221210891065</v>
      </c>
      <c r="AC4104">
        <f t="shared" si="966"/>
        <v>2.3831340948442376E-2</v>
      </c>
      <c r="AD4104">
        <f t="shared" si="968"/>
        <v>2.479334045409304</v>
      </c>
      <c r="AE4104">
        <f t="shared" si="969"/>
        <v>0.90798999403934033</v>
      </c>
      <c r="AG4104">
        <f t="shared" si="967"/>
        <v>0.11910448251998966</v>
      </c>
      <c r="AH4104">
        <f t="shared" si="970"/>
        <v>2.7356272296777182</v>
      </c>
      <c r="AI4104">
        <f t="shared" si="971"/>
        <v>1.0063607440150888</v>
      </c>
    </row>
    <row r="4105" spans="1:35" x14ac:dyDescent="0.2">
      <c r="A4105" s="41">
        <v>42635</v>
      </c>
      <c r="B4105">
        <v>11998.52</v>
      </c>
      <c r="C4105">
        <v>4136.41</v>
      </c>
      <c r="D4105">
        <v>0.47</v>
      </c>
      <c r="E4105">
        <f t="shared" si="978"/>
        <v>1.3055555555555555E-5</v>
      </c>
      <c r="G4105">
        <f t="shared" si="979"/>
        <v>3.2022445816439142E-2</v>
      </c>
      <c r="H4105">
        <f t="shared" si="980"/>
        <v>6.5164017198627968E-3</v>
      </c>
      <c r="K4105" s="25">
        <v>4103</v>
      </c>
      <c r="U4105">
        <f t="shared" si="972"/>
        <v>-0.77037402887500528</v>
      </c>
      <c r="V4105">
        <f t="shared" si="973"/>
        <v>2.2771384530928267</v>
      </c>
      <c r="W4105">
        <f t="shared" si="974"/>
        <v>-0.50676442421782131</v>
      </c>
      <c r="Y4105">
        <f t="shared" si="975"/>
        <v>-3.8518701443750265</v>
      </c>
      <c r="Z4105">
        <f t="shared" si="976"/>
        <v>11.385692265464133</v>
      </c>
      <c r="AA4105">
        <f t="shared" si="977"/>
        <v>-6.5338221210891065</v>
      </c>
      <c r="AC4105">
        <f t="shared" si="966"/>
        <v>-9.8371277570359315E-3</v>
      </c>
      <c r="AD4105">
        <f t="shared" si="968"/>
        <v>2.4549445196522441</v>
      </c>
      <c r="AE4105">
        <f t="shared" si="969"/>
        <v>0.89810416207146815</v>
      </c>
      <c r="AG4105">
        <f t="shared" si="967"/>
        <v>-4.9237861007401879E-2</v>
      </c>
      <c r="AH4105">
        <f t="shared" si="970"/>
        <v>2.600930796374783</v>
      </c>
      <c r="AI4105">
        <f t="shared" si="971"/>
        <v>0.95586937956691065</v>
      </c>
    </row>
    <row r="4106" spans="1:35" x14ac:dyDescent="0.2">
      <c r="A4106" s="41">
        <v>42636</v>
      </c>
      <c r="B4106">
        <v>11923.58</v>
      </c>
      <c r="C4106">
        <v>4112.6899999999996</v>
      </c>
      <c r="D4106">
        <v>0.47</v>
      </c>
      <c r="E4106">
        <f t="shared" si="978"/>
        <v>1.3055555555555555E-5</v>
      </c>
      <c r="G4106">
        <f t="shared" si="979"/>
        <v>-6.2457703116718154E-3</v>
      </c>
      <c r="H4106">
        <f t="shared" si="980"/>
        <v>-5.7344412183512406E-3</v>
      </c>
      <c r="K4106" s="25">
        <v>4104</v>
      </c>
      <c r="U4106">
        <f t="shared" si="972"/>
        <v>-0.77037402887500528</v>
      </c>
      <c r="V4106">
        <f t="shared" si="973"/>
        <v>2.2771384530928267</v>
      </c>
      <c r="W4106">
        <f t="shared" si="974"/>
        <v>-0.50676442421782131</v>
      </c>
      <c r="Y4106">
        <f t="shared" si="975"/>
        <v>-3.8518701443750265</v>
      </c>
      <c r="Z4106">
        <f t="shared" si="976"/>
        <v>11.385692265464133</v>
      </c>
      <c r="AA4106">
        <f t="shared" si="977"/>
        <v>-6.5338221210891065</v>
      </c>
      <c r="AC4106">
        <f t="shared" si="966"/>
        <v>-8.2531534579715297E-3</v>
      </c>
      <c r="AD4106">
        <f t="shared" si="968"/>
        <v>2.4346834858007482</v>
      </c>
      <c r="AE4106">
        <f t="shared" si="969"/>
        <v>0.88981676278829791</v>
      </c>
      <c r="AG4106">
        <f t="shared" si="967"/>
        <v>-4.1317989512079864E-2</v>
      </c>
      <c r="AH4106">
        <f t="shared" si="970"/>
        <v>2.493465565008524</v>
      </c>
      <c r="AI4106">
        <f t="shared" si="971"/>
        <v>0.9136735360063456</v>
      </c>
    </row>
    <row r="4107" spans="1:35" x14ac:dyDescent="0.2">
      <c r="A4107" s="41">
        <v>42639</v>
      </c>
      <c r="B4107">
        <v>11711.31</v>
      </c>
      <c r="C4107">
        <v>4077.71</v>
      </c>
      <c r="D4107">
        <v>0.47</v>
      </c>
      <c r="E4107">
        <f t="shared" si="978"/>
        <v>1.3055555555555555E-5</v>
      </c>
      <c r="G4107">
        <f t="shared" si="979"/>
        <v>-1.7802539170282787E-2</v>
      </c>
      <c r="H4107">
        <f t="shared" si="980"/>
        <v>-8.5053821221632471E-3</v>
      </c>
      <c r="K4107" s="25">
        <v>4105</v>
      </c>
      <c r="U4107">
        <f t="shared" si="972"/>
        <v>-0.39181690456598101</v>
      </c>
      <c r="V4107">
        <f t="shared" si="973"/>
        <v>1.3873766633441744</v>
      </c>
      <c r="W4107">
        <f t="shared" si="974"/>
        <v>4.440241221806529E-3</v>
      </c>
      <c r="Y4107">
        <f t="shared" si="975"/>
        <v>-1.959084522829905</v>
      </c>
      <c r="Z4107">
        <f t="shared" si="976"/>
        <v>6.9368833167208725</v>
      </c>
      <c r="AA4107">
        <f t="shared" si="977"/>
        <v>-3.9777987938909676</v>
      </c>
      <c r="AC4107">
        <f t="shared" si="966"/>
        <v>-5.6599349549043085E-3</v>
      </c>
      <c r="AD4107">
        <f t="shared" si="968"/>
        <v>2.420903335635336</v>
      </c>
      <c r="AE4107">
        <f t="shared" si="969"/>
        <v>0.88414074970540646</v>
      </c>
      <c r="AG4107">
        <f t="shared" si="967"/>
        <v>-2.8351896996743772E-2</v>
      </c>
      <c r="AH4107">
        <f t="shared" si="970"/>
        <v>2.4227710861444747</v>
      </c>
      <c r="AI4107">
        <f t="shared" si="971"/>
        <v>0.88491196198726951</v>
      </c>
    </row>
    <row r="4108" spans="1:35" x14ac:dyDescent="0.2">
      <c r="A4108" s="41">
        <v>42640</v>
      </c>
      <c r="B4108">
        <v>11601.7</v>
      </c>
      <c r="C4108">
        <v>4104.18</v>
      </c>
      <c r="D4108">
        <v>0.47</v>
      </c>
      <c r="E4108">
        <f t="shared" si="978"/>
        <v>1.3055555555555555E-5</v>
      </c>
      <c r="G4108">
        <f t="shared" si="979"/>
        <v>-9.3593287172825893E-3</v>
      </c>
      <c r="H4108">
        <f t="shared" si="980"/>
        <v>6.4913885489650451E-3</v>
      </c>
      <c r="K4108" s="25">
        <v>4106</v>
      </c>
      <c r="U4108">
        <f t="shared" si="972"/>
        <v>-0.39181690456598101</v>
      </c>
      <c r="V4108">
        <f t="shared" si="973"/>
        <v>1.3873766633441744</v>
      </c>
      <c r="W4108">
        <f t="shared" si="974"/>
        <v>4.440241221806529E-3</v>
      </c>
      <c r="Y4108">
        <f t="shared" si="975"/>
        <v>-1.959084522829905</v>
      </c>
      <c r="Z4108">
        <f t="shared" si="976"/>
        <v>6.9368833167208725</v>
      </c>
      <c r="AA4108">
        <f t="shared" si="977"/>
        <v>-3.9777987938909676</v>
      </c>
      <c r="AC4108">
        <f t="shared" si="966"/>
        <v>1.2673202162170816E-2</v>
      </c>
      <c r="AD4108">
        <f t="shared" si="968"/>
        <v>2.4515839330229161</v>
      </c>
      <c r="AE4108">
        <f t="shared" si="969"/>
        <v>0.89673431893808153</v>
      </c>
      <c r="AG4108">
        <f t="shared" si="967"/>
        <v>6.3313788588631861E-2</v>
      </c>
      <c r="AH4108">
        <f t="shared" si="970"/>
        <v>2.576165902491276</v>
      </c>
      <c r="AI4108">
        <f t="shared" si="971"/>
        <v>0.94630220930933673</v>
      </c>
    </row>
    <row r="4109" spans="1:35" x14ac:dyDescent="0.2">
      <c r="A4109" s="41">
        <v>42641</v>
      </c>
      <c r="B4109">
        <v>11681.66</v>
      </c>
      <c r="C4109">
        <v>4126.83</v>
      </c>
      <c r="D4109">
        <v>0.47</v>
      </c>
      <c r="E4109">
        <f t="shared" si="978"/>
        <v>1.3055555555555555E-5</v>
      </c>
      <c r="G4109">
        <f t="shared" si="979"/>
        <v>6.8920934001050812E-3</v>
      </c>
      <c r="H4109">
        <f t="shared" si="980"/>
        <v>5.5187637969094034E-3</v>
      </c>
      <c r="K4109" s="25">
        <v>4107</v>
      </c>
      <c r="U4109">
        <f t="shared" si="972"/>
        <v>-0.39181690456598101</v>
      </c>
      <c r="V4109">
        <f t="shared" si="973"/>
        <v>1.3873766633441744</v>
      </c>
      <c r="W4109">
        <f t="shared" si="974"/>
        <v>4.440241221806529E-3</v>
      </c>
      <c r="Y4109">
        <f t="shared" si="975"/>
        <v>-1.959084522829905</v>
      </c>
      <c r="Z4109">
        <f t="shared" si="976"/>
        <v>6.9368833167208725</v>
      </c>
      <c r="AA4109">
        <f t="shared" si="977"/>
        <v>-3.9777987938909676</v>
      </c>
      <c r="AC4109">
        <f t="shared" si="966"/>
        <v>4.9562233701479462E-3</v>
      </c>
      <c r="AD4109">
        <f t="shared" si="968"/>
        <v>2.4637345306056435</v>
      </c>
      <c r="AE4109">
        <f t="shared" si="969"/>
        <v>0.9016783006647332</v>
      </c>
      <c r="AG4109">
        <f t="shared" si="967"/>
        <v>2.472889462851751E-2</v>
      </c>
      <c r="AH4109">
        <f t="shared" si="970"/>
        <v>2.6398716376395628</v>
      </c>
      <c r="AI4109">
        <f t="shared" si="971"/>
        <v>0.97073029386990506</v>
      </c>
    </row>
    <row r="4110" spans="1:35" x14ac:dyDescent="0.2">
      <c r="A4110" s="41">
        <v>42642</v>
      </c>
      <c r="B4110">
        <v>11685.5</v>
      </c>
      <c r="C4110">
        <v>4088.47</v>
      </c>
      <c r="D4110">
        <v>0.47</v>
      </c>
      <c r="E4110">
        <f t="shared" si="978"/>
        <v>1.3055555555555555E-5</v>
      </c>
      <c r="G4110">
        <f t="shared" si="979"/>
        <v>3.2872040446307681E-4</v>
      </c>
      <c r="H4110">
        <f t="shared" si="980"/>
        <v>-9.295270219514767E-3</v>
      </c>
      <c r="K4110" s="25">
        <v>4108</v>
      </c>
      <c r="U4110">
        <f t="shared" si="972"/>
        <v>-0.39181690456598101</v>
      </c>
      <c r="V4110">
        <f t="shared" si="973"/>
        <v>1.3873766633441744</v>
      </c>
      <c r="W4110">
        <f t="shared" si="974"/>
        <v>4.440241221806529E-3</v>
      </c>
      <c r="Y4110">
        <f t="shared" si="975"/>
        <v>-1.959084522829905</v>
      </c>
      <c r="Z4110">
        <f t="shared" si="976"/>
        <v>6.9368833167208725</v>
      </c>
      <c r="AA4110">
        <f t="shared" si="977"/>
        <v>-3.9777987938909676</v>
      </c>
      <c r="AC4110">
        <f t="shared" ref="AC4110:AC4173" si="981">U4109*G4110+V4109*H4110+W4109*E4109</f>
        <v>-1.3024781223561318E-2</v>
      </c>
      <c r="AD4110">
        <f t="shared" si="968"/>
        <v>2.4316449273515715</v>
      </c>
      <c r="AE4110">
        <f t="shared" si="969"/>
        <v>0.88856795317822024</v>
      </c>
      <c r="AG4110">
        <f t="shared" ref="AG4110:AG4173" si="982">Y4109*G4110+Z4109*H4110+AA4109*E4109</f>
        <v>-6.5176128340028811E-2</v>
      </c>
      <c r="AH4110">
        <f t="shared" si="970"/>
        <v>2.4678150249835644</v>
      </c>
      <c r="AI4110">
        <f t="shared" si="971"/>
        <v>0.90333315387593605</v>
      </c>
    </row>
    <row r="4111" spans="1:35" x14ac:dyDescent="0.2">
      <c r="A4111" s="41">
        <v>42643</v>
      </c>
      <c r="B4111">
        <v>11811.91</v>
      </c>
      <c r="C4111">
        <v>4121.0600000000004</v>
      </c>
      <c r="D4111">
        <v>0.47</v>
      </c>
      <c r="E4111">
        <f t="shared" si="978"/>
        <v>1.3055555555555555E-5</v>
      </c>
      <c r="G4111">
        <f t="shared" si="979"/>
        <v>1.0817680030807398E-2</v>
      </c>
      <c r="H4111">
        <f t="shared" si="980"/>
        <v>7.9711970492630738E-3</v>
      </c>
      <c r="K4111" s="25">
        <v>4109</v>
      </c>
      <c r="U4111">
        <f t="shared" si="972"/>
        <v>-0.39181690456598101</v>
      </c>
      <c r="V4111">
        <f t="shared" si="973"/>
        <v>1.3873766633441744</v>
      </c>
      <c r="W4111">
        <f t="shared" si="974"/>
        <v>4.440241221806529E-3</v>
      </c>
      <c r="Y4111">
        <f t="shared" si="975"/>
        <v>-1.959084522829905</v>
      </c>
      <c r="Z4111">
        <f t="shared" si="976"/>
        <v>6.9368833167208725</v>
      </c>
      <c r="AA4111">
        <f t="shared" si="977"/>
        <v>-3.9777987938909676</v>
      </c>
      <c r="AC4111">
        <f t="shared" si="981"/>
        <v>6.8205608306253019E-3</v>
      </c>
      <c r="AD4111">
        <f t="shared" si="968"/>
        <v>2.4482301094970542</v>
      </c>
      <c r="AE4111">
        <f t="shared" si="969"/>
        <v>0.89536535921000715</v>
      </c>
      <c r="AG4111">
        <f t="shared" si="982"/>
        <v>3.4050581930904295E-2</v>
      </c>
      <c r="AH4111">
        <f t="shared" si="970"/>
        <v>2.5518455626820837</v>
      </c>
      <c r="AI4111">
        <f t="shared" si="971"/>
        <v>0.93681684746095828</v>
      </c>
    </row>
    <row r="4112" spans="1:35" x14ac:dyDescent="0.2">
      <c r="A4112" s="41">
        <v>42646</v>
      </c>
      <c r="B4112">
        <v>11791.53</v>
      </c>
      <c r="C4112">
        <v>4108.13</v>
      </c>
      <c r="D4112">
        <v>0.47</v>
      </c>
      <c r="E4112">
        <f t="shared" si="978"/>
        <v>1.3055555555555555E-5</v>
      </c>
      <c r="G4112">
        <f t="shared" si="979"/>
        <v>-1.7253771828602826E-3</v>
      </c>
      <c r="H4112">
        <f t="shared" si="980"/>
        <v>-3.1375422828108035E-3</v>
      </c>
      <c r="K4112" s="25">
        <v>4110</v>
      </c>
      <c r="U4112">
        <f t="shared" si="972"/>
        <v>-0.16263572110430918</v>
      </c>
      <c r="V4112">
        <f t="shared" si="973"/>
        <v>0.92288181592718743</v>
      </c>
      <c r="W4112">
        <f t="shared" si="974"/>
        <v>0.23975390517712181</v>
      </c>
      <c r="Y4112">
        <f t="shared" si="975"/>
        <v>-0.81317860552154586</v>
      </c>
      <c r="Z4112">
        <f t="shared" si="976"/>
        <v>4.6144090796359372</v>
      </c>
      <c r="AA4112">
        <f t="shared" si="977"/>
        <v>-2.8012304741143912</v>
      </c>
      <c r="AC4112">
        <f t="shared" si="981"/>
        <v>-3.6768630266142766E-3</v>
      </c>
      <c r="AD4112">
        <f t="shared" si="968"/>
        <v>2.4392283027268005</v>
      </c>
      <c r="AE4112">
        <f t="shared" si="969"/>
        <v>0.89168171990714207</v>
      </c>
      <c r="AG4112">
        <f t="shared" si="982"/>
        <v>-1.843653735529361E-2</v>
      </c>
      <c r="AH4112">
        <f t="shared" si="970"/>
        <v>2.5047983666407552</v>
      </c>
      <c r="AI4112">
        <f t="shared" si="971"/>
        <v>0.91820823893816383</v>
      </c>
    </row>
    <row r="4113" spans="1:35" x14ac:dyDescent="0.2">
      <c r="A4113" s="41">
        <v>42647</v>
      </c>
      <c r="B4113">
        <v>11848.72</v>
      </c>
      <c r="C4113">
        <v>4088.17</v>
      </c>
      <c r="D4113">
        <v>0.47</v>
      </c>
      <c r="E4113">
        <f t="shared" si="978"/>
        <v>1.3055555555555555E-5</v>
      </c>
      <c r="G4113">
        <f t="shared" si="979"/>
        <v>4.8500915487641287E-3</v>
      </c>
      <c r="H4113">
        <f t="shared" si="980"/>
        <v>-4.8586583189918616E-3</v>
      </c>
      <c r="K4113" s="25">
        <v>4111</v>
      </c>
      <c r="U4113">
        <f t="shared" si="972"/>
        <v>-0.16263572110430918</v>
      </c>
      <c r="V4113">
        <f t="shared" si="973"/>
        <v>0.92288181592718743</v>
      </c>
      <c r="W4113">
        <f t="shared" si="974"/>
        <v>0.23975390517712181</v>
      </c>
      <c r="Y4113">
        <f t="shared" si="975"/>
        <v>-0.81317860552154586</v>
      </c>
      <c r="Z4113">
        <f t="shared" si="976"/>
        <v>4.6144090796359372</v>
      </c>
      <c r="AA4113">
        <f t="shared" si="977"/>
        <v>-2.8012304741143912</v>
      </c>
      <c r="AC4113">
        <f t="shared" si="981"/>
        <v>-5.2696354284274133E-3</v>
      </c>
      <c r="AD4113">
        <f t="shared" si="968"/>
        <v>2.4263744588447285</v>
      </c>
      <c r="AE4113">
        <f t="shared" si="969"/>
        <v>0.88639815097874086</v>
      </c>
      <c r="AG4113">
        <f t="shared" si="982"/>
        <v>-2.6400399364359291E-2</v>
      </c>
      <c r="AH4113">
        <f t="shared" si="970"/>
        <v>2.4386706894342445</v>
      </c>
      <c r="AI4113">
        <f t="shared" si="971"/>
        <v>0.89145309143579321</v>
      </c>
    </row>
    <row r="4114" spans="1:35" x14ac:dyDescent="0.2">
      <c r="A4114" s="41">
        <v>42648</v>
      </c>
      <c r="B4114">
        <v>11856.3</v>
      </c>
      <c r="C4114">
        <v>4107.3999999999996</v>
      </c>
      <c r="D4114">
        <v>0.49</v>
      </c>
      <c r="E4114">
        <f t="shared" si="978"/>
        <v>1.3611111111111111E-5</v>
      </c>
      <c r="G4114">
        <f t="shared" si="979"/>
        <v>6.3973154906183348E-4</v>
      </c>
      <c r="H4114">
        <f t="shared" si="980"/>
        <v>4.7038161328906486E-3</v>
      </c>
      <c r="K4114" s="25">
        <v>4112</v>
      </c>
      <c r="U4114">
        <f t="shared" si="972"/>
        <v>-0.16263572110430918</v>
      </c>
      <c r="V4114">
        <f t="shared" si="973"/>
        <v>0.92288181592718743</v>
      </c>
      <c r="W4114">
        <f t="shared" si="974"/>
        <v>0.23975390517712181</v>
      </c>
      <c r="Y4114">
        <f t="shared" si="975"/>
        <v>-0.81317860552154586</v>
      </c>
      <c r="Z4114">
        <f t="shared" si="976"/>
        <v>4.6144090796359372</v>
      </c>
      <c r="AA4114">
        <f t="shared" si="977"/>
        <v>-2.8012304741143912</v>
      </c>
      <c r="AC4114">
        <f t="shared" si="981"/>
        <v>4.2401532931435754E-3</v>
      </c>
      <c r="AD4114">
        <f t="shared" si="968"/>
        <v>2.4366626584967981</v>
      </c>
      <c r="AE4114">
        <f t="shared" si="969"/>
        <v>0.89062934015246997</v>
      </c>
      <c r="AG4114">
        <f t="shared" si="982"/>
        <v>2.1148544243495652E-2</v>
      </c>
      <c r="AH4114">
        <f t="shared" si="970"/>
        <v>2.4902450244050605</v>
      </c>
      <c r="AI4114">
        <f t="shared" si="971"/>
        <v>0.91238110901084735</v>
      </c>
    </row>
    <row r="4115" spans="1:35" x14ac:dyDescent="0.2">
      <c r="A4115" s="41">
        <v>42649</v>
      </c>
      <c r="B4115">
        <v>11803.83</v>
      </c>
      <c r="C4115">
        <v>4109.49</v>
      </c>
      <c r="D4115">
        <v>0.49</v>
      </c>
      <c r="E4115">
        <f t="shared" si="978"/>
        <v>1.3611111111111111E-5</v>
      </c>
      <c r="G4115">
        <f t="shared" si="979"/>
        <v>-4.4254953062928017E-3</v>
      </c>
      <c r="H4115">
        <f t="shared" si="980"/>
        <v>5.0883770755225826E-4</v>
      </c>
      <c r="K4115" s="25">
        <v>4113</v>
      </c>
      <c r="U4115">
        <f t="shared" si="972"/>
        <v>-0.16263572110430918</v>
      </c>
      <c r="V4115">
        <f t="shared" si="973"/>
        <v>0.92288181592718743</v>
      </c>
      <c r="W4115">
        <f t="shared" si="974"/>
        <v>0.23975390517712181</v>
      </c>
      <c r="Y4115">
        <f t="shared" si="975"/>
        <v>-0.81317860552154586</v>
      </c>
      <c r="Z4115">
        <f t="shared" si="976"/>
        <v>4.6144090796359372</v>
      </c>
      <c r="AA4115">
        <f t="shared" si="977"/>
        <v>-2.8012304741143912</v>
      </c>
      <c r="AC4115">
        <f t="shared" si="981"/>
        <v>1.1926040049834092E-3</v>
      </c>
      <c r="AD4115">
        <f t="shared" ref="AD4115:AD4178" si="983">(1+AC4115)*AD4114</f>
        <v>2.4395686321421151</v>
      </c>
      <c r="AE4115">
        <f t="shared" ref="AE4115:AE4178" si="984">LN(1+AC4115)+AE4114</f>
        <v>0.89182123357020704</v>
      </c>
      <c r="AG4115">
        <f t="shared" si="982"/>
        <v>5.9085755804726015E-3</v>
      </c>
      <c r="AH4115">
        <f t="shared" ref="AH4115:AH4178" si="985">(1+AG4115)*AH4114</f>
        <v>2.5049588253456538</v>
      </c>
      <c r="AI4115">
        <f t="shared" ref="AI4115:AI4178" si="986">LN(1+AG4115)+AI4114</f>
        <v>0.91827229741397576</v>
      </c>
    </row>
    <row r="4116" spans="1:35" x14ac:dyDescent="0.2">
      <c r="A4116" s="41">
        <v>42650</v>
      </c>
      <c r="B4116">
        <v>11724.94</v>
      </c>
      <c r="C4116">
        <v>4096.25</v>
      </c>
      <c r="D4116">
        <v>0.46500000000000002</v>
      </c>
      <c r="E4116">
        <f t="shared" si="978"/>
        <v>1.2916666666666668E-5</v>
      </c>
      <c r="G4116">
        <f t="shared" si="979"/>
        <v>-6.6834239395178871E-3</v>
      </c>
      <c r="H4116">
        <f t="shared" si="980"/>
        <v>-3.2218109789778739E-3</v>
      </c>
      <c r="K4116" s="25">
        <v>4114</v>
      </c>
      <c r="U4116">
        <f t="shared" si="972"/>
        <v>-0.16263572110430918</v>
      </c>
      <c r="V4116">
        <f t="shared" si="973"/>
        <v>0.92288181592718743</v>
      </c>
      <c r="W4116">
        <f t="shared" si="974"/>
        <v>0.23975390517712181</v>
      </c>
      <c r="Y4116">
        <f t="shared" si="975"/>
        <v>-0.81317860552154586</v>
      </c>
      <c r="Z4116">
        <f t="shared" si="976"/>
        <v>4.6144090796359372</v>
      </c>
      <c r="AA4116">
        <f t="shared" si="977"/>
        <v>-2.8012304741143912</v>
      </c>
      <c r="AC4116">
        <f t="shared" si="981"/>
        <v>-1.8831239779612667E-3</v>
      </c>
      <c r="AD4116">
        <f t="shared" si="983"/>
        <v>2.4349746219550461</v>
      </c>
      <c r="AE4116">
        <f t="shared" si="984"/>
        <v>0.88993633428518859</v>
      </c>
      <c r="AG4116">
        <f t="shared" si="982"/>
        <v>-9.4700643342507766E-3</v>
      </c>
      <c r="AH4116">
        <f t="shared" si="985"/>
        <v>2.481236704114981</v>
      </c>
      <c r="AI4116">
        <f t="shared" si="986"/>
        <v>0.90875710689592515</v>
      </c>
    </row>
    <row r="4117" spans="1:35" x14ac:dyDescent="0.2">
      <c r="A4117" s="41">
        <v>42653</v>
      </c>
      <c r="B4117">
        <v>11853.07</v>
      </c>
      <c r="C4117">
        <v>4115.12</v>
      </c>
      <c r="D4117">
        <v>0.49</v>
      </c>
      <c r="E4117">
        <f t="shared" si="978"/>
        <v>1.3611111111111111E-5</v>
      </c>
      <c r="G4117">
        <f t="shared" si="979"/>
        <v>1.092798769119494E-2</v>
      </c>
      <c r="H4117">
        <f t="shared" si="980"/>
        <v>4.6066524259993627E-3</v>
      </c>
      <c r="K4117" s="25">
        <v>4115</v>
      </c>
      <c r="U4117">
        <f t="shared" si="972"/>
        <v>-0.49805542213899773</v>
      </c>
      <c r="V4117">
        <f t="shared" si="973"/>
        <v>1.705157088959147</v>
      </c>
      <c r="W4117">
        <f t="shared" si="974"/>
        <v>-0.2071016668201493</v>
      </c>
      <c r="Y4117">
        <f t="shared" si="975"/>
        <v>-2.4902771106949886</v>
      </c>
      <c r="Z4117">
        <f t="shared" si="976"/>
        <v>8.5257854447957353</v>
      </c>
      <c r="AA4117">
        <f t="shared" si="977"/>
        <v>-5.0355083341007472</v>
      </c>
      <c r="AC4117">
        <f t="shared" si="981"/>
        <v>2.4772114191503754E-3</v>
      </c>
      <c r="AD4117">
        <f t="shared" si="983"/>
        <v>2.4410065688938949</v>
      </c>
      <c r="AE4117">
        <f t="shared" si="984"/>
        <v>0.89241048247393473</v>
      </c>
      <c r="AG4117">
        <f t="shared" si="982"/>
        <v>1.2334390429085212E-2</v>
      </c>
      <c r="AH4117">
        <f t="shared" si="985"/>
        <v>2.5118412463705115</v>
      </c>
      <c r="AI4117">
        <f t="shared" si="986"/>
        <v>0.92101604850795649</v>
      </c>
    </row>
    <row r="4118" spans="1:35" x14ac:dyDescent="0.2">
      <c r="A4118" s="41">
        <v>42654</v>
      </c>
      <c r="B4118">
        <v>11696.94</v>
      </c>
      <c r="C4118">
        <v>4063.92</v>
      </c>
      <c r="D4118">
        <v>0.49</v>
      </c>
      <c r="E4118">
        <f t="shared" si="978"/>
        <v>1.3611111111111111E-5</v>
      </c>
      <c r="G4118">
        <f t="shared" si="979"/>
        <v>-1.3172114903565001E-2</v>
      </c>
      <c r="H4118">
        <f t="shared" si="980"/>
        <v>-1.2441921499251496E-2</v>
      </c>
      <c r="K4118" s="25">
        <v>4116</v>
      </c>
      <c r="U4118">
        <f t="shared" si="972"/>
        <v>-0.49805542213899773</v>
      </c>
      <c r="V4118">
        <f t="shared" si="973"/>
        <v>1.705157088959147</v>
      </c>
      <c r="W4118">
        <f t="shared" si="974"/>
        <v>-0.2071016668201493</v>
      </c>
      <c r="Y4118">
        <f t="shared" si="975"/>
        <v>-2.4902771106949886</v>
      </c>
      <c r="Z4118">
        <f t="shared" si="976"/>
        <v>8.5257854447957353</v>
      </c>
      <c r="AA4118">
        <f t="shared" si="977"/>
        <v>-5.0355083341007472</v>
      </c>
      <c r="AC4118">
        <f t="shared" si="981"/>
        <v>-1.4657806279761839E-2</v>
      </c>
      <c r="AD4118">
        <f t="shared" si="983"/>
        <v>2.4052267674794221</v>
      </c>
      <c r="AE4118">
        <f t="shared" si="984"/>
        <v>0.87764418912493414</v>
      </c>
      <c r="AG4118">
        <f t="shared" si="982"/>
        <v>-7.3343475843253667E-2</v>
      </c>
      <c r="AH4118">
        <f t="shared" si="985"/>
        <v>2.3276140785952477</v>
      </c>
      <c r="AI4118">
        <f t="shared" si="986"/>
        <v>0.8448437423279036</v>
      </c>
    </row>
    <row r="4119" spans="1:35" x14ac:dyDescent="0.2">
      <c r="A4119" s="41">
        <v>42655</v>
      </c>
      <c r="B4119">
        <v>11588.49</v>
      </c>
      <c r="C4119">
        <v>4068.92</v>
      </c>
      <c r="D4119">
        <v>0.49</v>
      </c>
      <c r="E4119">
        <f t="shared" si="978"/>
        <v>1.3611111111111111E-5</v>
      </c>
      <c r="G4119">
        <f t="shared" si="979"/>
        <v>-9.2716556637890534E-3</v>
      </c>
      <c r="H4119">
        <f t="shared" si="980"/>
        <v>1.2303391799051162E-3</v>
      </c>
      <c r="K4119" s="25">
        <v>4117</v>
      </c>
      <c r="U4119">
        <f t="shared" si="972"/>
        <v>-0.49805542213899773</v>
      </c>
      <c r="V4119">
        <f t="shared" si="973"/>
        <v>1.705157088959147</v>
      </c>
      <c r="W4119">
        <f t="shared" si="974"/>
        <v>-0.2071016668201493</v>
      </c>
      <c r="Y4119">
        <f t="shared" si="975"/>
        <v>-2.4902771106949886</v>
      </c>
      <c r="Z4119">
        <f t="shared" si="976"/>
        <v>8.5257854447957353</v>
      </c>
      <c r="AA4119">
        <f t="shared" si="977"/>
        <v>-5.0355083341007472</v>
      </c>
      <c r="AC4119">
        <f t="shared" si="981"/>
        <v>6.7129010661968937E-3</v>
      </c>
      <c r="AD4119">
        <f t="shared" si="983"/>
        <v>2.4213728168112798</v>
      </c>
      <c r="AE4119">
        <f t="shared" si="984"/>
        <v>0.88433465900038855</v>
      </c>
      <c r="AG4119">
        <f t="shared" si="982"/>
        <v>3.3510060886540016E-2</v>
      </c>
      <c r="AH4119">
        <f t="shared" si="985"/>
        <v>2.4056125680893419</v>
      </c>
      <c r="AI4119">
        <f t="shared" si="986"/>
        <v>0.87780457719189531</v>
      </c>
    </row>
    <row r="4120" spans="1:35" x14ac:dyDescent="0.2">
      <c r="A4120" s="41">
        <v>42656</v>
      </c>
      <c r="B4120">
        <v>11487.62</v>
      </c>
      <c r="C4120">
        <v>4056.45</v>
      </c>
      <c r="D4120">
        <v>0.49</v>
      </c>
      <c r="E4120">
        <f t="shared" si="978"/>
        <v>1.3611111111111111E-5</v>
      </c>
      <c r="G4120">
        <f t="shared" si="979"/>
        <v>-8.7043264480531103E-3</v>
      </c>
      <c r="H4120">
        <f t="shared" si="980"/>
        <v>-3.0646952999813844E-3</v>
      </c>
      <c r="K4120" s="25">
        <v>4118</v>
      </c>
      <c r="U4120">
        <f t="shared" si="972"/>
        <v>-0.49805542213899773</v>
      </c>
      <c r="V4120">
        <f t="shared" si="973"/>
        <v>1.705157088959147</v>
      </c>
      <c r="W4120">
        <f t="shared" si="974"/>
        <v>-0.2071016668201493</v>
      </c>
      <c r="Y4120">
        <f t="shared" si="975"/>
        <v>-2.4902771106949886</v>
      </c>
      <c r="Z4120">
        <f t="shared" si="976"/>
        <v>8.5257854447957353</v>
      </c>
      <c r="AA4120">
        <f t="shared" si="977"/>
        <v>-5.0355083341007472</v>
      </c>
      <c r="AC4120">
        <f t="shared" si="981"/>
        <v>-8.9336881654068811E-4</v>
      </c>
      <c r="AD4120">
        <f t="shared" si="983"/>
        <v>2.4192096378435215</v>
      </c>
      <c r="AE4120">
        <f t="shared" si="984"/>
        <v>0.8834408908920991</v>
      </c>
      <c r="AG4120">
        <f t="shared" si="982"/>
        <v>-4.5212885271478861E-3</v>
      </c>
      <c r="AH4120">
        <f t="shared" si="985"/>
        <v>2.3947360995844771</v>
      </c>
      <c r="AI4120">
        <f t="shared" si="986"/>
        <v>0.87327303672679069</v>
      </c>
    </row>
    <row r="4121" spans="1:35" x14ac:dyDescent="0.2">
      <c r="A4121" s="41">
        <v>42657</v>
      </c>
      <c r="B4121">
        <v>11642.48</v>
      </c>
      <c r="C4121">
        <v>4057.28</v>
      </c>
      <c r="D4121">
        <v>0.49</v>
      </c>
      <c r="E4121">
        <f t="shared" si="978"/>
        <v>1.3611111111111111E-5</v>
      </c>
      <c r="G4121">
        <f t="shared" si="979"/>
        <v>1.3480599114524918E-2</v>
      </c>
      <c r="H4121">
        <f t="shared" si="980"/>
        <v>2.0461240740065378E-4</v>
      </c>
      <c r="K4121" s="25">
        <v>4119</v>
      </c>
      <c r="U4121">
        <f t="shared" ref="U4121:U4184" si="987">INDEX($L$2:$L$1201,MATCH(_xlfn.FLOOR.MATH(K4121/5),$J$2:$J$1201))</f>
        <v>-0.49805542213899773</v>
      </c>
      <c r="V4121">
        <f t="shared" ref="V4121:V4184" si="988">INDEX($M$2:$M$1201,MATCH(_xlfn.FLOOR.MATH(K4121/5),$J$2:$J$1201))</f>
        <v>1.705157088959147</v>
      </c>
      <c r="W4121">
        <f t="shared" ref="W4121:W4184" si="989">1-U4121-V4121</f>
        <v>-0.2071016668201493</v>
      </c>
      <c r="Y4121">
        <f t="shared" ref="Y4121:Y4184" si="990">INDEX($P$2:$P$1201,MATCH(_xlfn.FLOOR.MATH(K4121/5),$J$2:$J$1201))</f>
        <v>-2.4902771106949886</v>
      </c>
      <c r="Z4121">
        <f t="shared" ref="Z4121:Z4184" si="991">INDEX($Q$2:$Q$1201,MATCH(_xlfn.FLOOR.MATH(K4121/5),$J$2:$J$1201))</f>
        <v>8.5257854447957353</v>
      </c>
      <c r="AA4121">
        <f t="shared" ref="AA4121:AA4184" si="992">1-Y4121-Z4121</f>
        <v>-5.0355083341007472</v>
      </c>
      <c r="AC4121">
        <f t="shared" si="981"/>
        <v>-6.3680080695014702E-3</v>
      </c>
      <c r="AD4121">
        <f t="shared" si="983"/>
        <v>2.4038040913479182</v>
      </c>
      <c r="AE4121">
        <f t="shared" si="984"/>
        <v>0.87705252056851568</v>
      </c>
      <c r="AG4121">
        <f t="shared" si="982"/>
        <v>-3.1894484791951797E-2</v>
      </c>
      <c r="AH4121">
        <f t="shared" si="985"/>
        <v>2.318357225475542</v>
      </c>
      <c r="AI4121">
        <f t="shared" si="986"/>
        <v>0.8408588423949005</v>
      </c>
    </row>
    <row r="4122" spans="1:35" x14ac:dyDescent="0.2">
      <c r="A4122" s="41">
        <v>42660</v>
      </c>
      <c r="B4122">
        <v>11545.29</v>
      </c>
      <c r="C4122">
        <v>4045.07</v>
      </c>
      <c r="D4122">
        <v>0.49</v>
      </c>
      <c r="E4122">
        <f t="shared" si="978"/>
        <v>1.3611111111111111E-5</v>
      </c>
      <c r="G4122">
        <f t="shared" si="979"/>
        <v>-8.3478777717461133E-3</v>
      </c>
      <c r="H4122">
        <f t="shared" si="980"/>
        <v>-3.0094053158766553E-3</v>
      </c>
      <c r="K4122" s="25">
        <v>4120</v>
      </c>
      <c r="U4122">
        <f t="shared" si="987"/>
        <v>-0.95329061352599298</v>
      </c>
      <c r="V4122">
        <f t="shared" si="988"/>
        <v>2.5140451800307466</v>
      </c>
      <c r="W4122">
        <f t="shared" si="989"/>
        <v>-0.56075456650475353</v>
      </c>
      <c r="Y4122">
        <f t="shared" si="990"/>
        <v>-4.766453067629965</v>
      </c>
      <c r="Z4122">
        <f t="shared" si="991"/>
        <v>12.570225900153734</v>
      </c>
      <c r="AA4122">
        <f t="shared" si="992"/>
        <v>-6.8037728325237685</v>
      </c>
      <c r="AC4122">
        <f t="shared" si="981"/>
        <v>-9.76621904145039E-4</v>
      </c>
      <c r="AD4122">
        <f t="shared" si="983"/>
        <v>2.4014564836190342</v>
      </c>
      <c r="AE4122">
        <f t="shared" si="984"/>
        <v>0.87607542145847372</v>
      </c>
      <c r="AG4122">
        <f t="shared" si="982"/>
        <v>-4.9375539651696429E-3</v>
      </c>
      <c r="AH4122">
        <f t="shared" si="985"/>
        <v>2.3069102115642157</v>
      </c>
      <c r="AI4122">
        <f t="shared" si="986"/>
        <v>0.83590905843604069</v>
      </c>
    </row>
    <row r="4123" spans="1:35" x14ac:dyDescent="0.2">
      <c r="A4123" s="41">
        <v>42661</v>
      </c>
      <c r="B4123">
        <v>11667.17</v>
      </c>
      <c r="C4123">
        <v>4069.99</v>
      </c>
      <c r="D4123">
        <v>0.49</v>
      </c>
      <c r="E4123">
        <f t="shared" si="978"/>
        <v>1.3611111111111111E-5</v>
      </c>
      <c r="G4123">
        <f t="shared" si="979"/>
        <v>1.0556685886625557E-2</v>
      </c>
      <c r="H4123">
        <f t="shared" si="980"/>
        <v>6.1605856017323849E-3</v>
      </c>
      <c r="K4123" s="25">
        <v>4121</v>
      </c>
      <c r="U4123">
        <f t="shared" si="987"/>
        <v>-0.95329061352599298</v>
      </c>
      <c r="V4123">
        <f t="shared" si="988"/>
        <v>2.5140451800307466</v>
      </c>
      <c r="W4123">
        <f t="shared" si="989"/>
        <v>-0.56075456650475353</v>
      </c>
      <c r="Y4123">
        <f t="shared" si="990"/>
        <v>-4.766453067629965</v>
      </c>
      <c r="Z4123">
        <f t="shared" si="991"/>
        <v>12.570225900153734</v>
      </c>
      <c r="AA4123">
        <f t="shared" si="992"/>
        <v>-6.8037728325237685</v>
      </c>
      <c r="AC4123">
        <f t="shared" si="981"/>
        <v>5.4167684798288899E-3</v>
      </c>
      <c r="AD4123">
        <f t="shared" si="983"/>
        <v>2.4144646174051827</v>
      </c>
      <c r="AE4123">
        <f t="shared" si="984"/>
        <v>0.88147757201210886</v>
      </c>
      <c r="AG4123">
        <f t="shared" si="982"/>
        <v>2.7029397954700017E-2</v>
      </c>
      <c r="AH4123">
        <f t="shared" si="985"/>
        <v>2.3692646057183464</v>
      </c>
      <c r="AI4123">
        <f t="shared" si="986"/>
        <v>0.86257961405037686</v>
      </c>
    </row>
    <row r="4124" spans="1:35" x14ac:dyDescent="0.2">
      <c r="A4124" s="41">
        <v>42662</v>
      </c>
      <c r="B4124">
        <v>11675.33</v>
      </c>
      <c r="C4124">
        <v>4079.5</v>
      </c>
      <c r="D4124">
        <v>0.49</v>
      </c>
      <c r="E4124">
        <f t="shared" si="978"/>
        <v>1.3611111111111111E-5</v>
      </c>
      <c r="G4124">
        <f t="shared" si="979"/>
        <v>6.9939839738341475E-4</v>
      </c>
      <c r="H4124">
        <f t="shared" si="980"/>
        <v>2.3366150776783774E-3</v>
      </c>
      <c r="K4124" s="25">
        <v>4122</v>
      </c>
      <c r="U4124">
        <f t="shared" si="987"/>
        <v>-0.95329061352599298</v>
      </c>
      <c r="V4124">
        <f t="shared" si="988"/>
        <v>2.5140451800307466</v>
      </c>
      <c r="W4124">
        <f t="shared" si="989"/>
        <v>-0.56075456650475353</v>
      </c>
      <c r="Y4124">
        <f t="shared" si="990"/>
        <v>-4.766453067629965</v>
      </c>
      <c r="Z4124">
        <f t="shared" si="991"/>
        <v>12.570225900153734</v>
      </c>
      <c r="AA4124">
        <f t="shared" si="992"/>
        <v>-6.8037728325237685</v>
      </c>
      <c r="AC4124">
        <f t="shared" si="981"/>
        <v>5.1999934535730029E-3</v>
      </c>
      <c r="AD4124">
        <f t="shared" si="983"/>
        <v>2.427019817609573</v>
      </c>
      <c r="AE4124">
        <f t="shared" si="984"/>
        <v>0.88666409218684716</v>
      </c>
      <c r="AG4124">
        <f t="shared" si="982"/>
        <v>2.5945522823420566E-2</v>
      </c>
      <c r="AH4124">
        <f t="shared" si="985"/>
        <v>2.4307364146207346</v>
      </c>
      <c r="AI4124">
        <f t="shared" si="986"/>
        <v>0.88819426272594426</v>
      </c>
    </row>
    <row r="4125" spans="1:35" x14ac:dyDescent="0.2">
      <c r="A4125" s="41">
        <v>42663</v>
      </c>
      <c r="B4125">
        <v>11692.14</v>
      </c>
      <c r="C4125">
        <v>4074.18</v>
      </c>
      <c r="D4125">
        <v>0.49</v>
      </c>
      <c r="E4125">
        <f t="shared" si="978"/>
        <v>1.3611111111111111E-5</v>
      </c>
      <c r="G4125">
        <f t="shared" si="979"/>
        <v>1.4397879974270098E-3</v>
      </c>
      <c r="H4125">
        <f t="shared" si="980"/>
        <v>-1.304081382522408E-3</v>
      </c>
      <c r="K4125" s="25">
        <v>4123</v>
      </c>
      <c r="U4125">
        <f t="shared" si="987"/>
        <v>-0.95329061352599298</v>
      </c>
      <c r="V4125">
        <f t="shared" si="988"/>
        <v>2.5140451800307466</v>
      </c>
      <c r="W4125">
        <f t="shared" si="989"/>
        <v>-0.56075456650475353</v>
      </c>
      <c r="Y4125">
        <f t="shared" si="990"/>
        <v>-4.766453067629965</v>
      </c>
      <c r="Z4125">
        <f t="shared" si="991"/>
        <v>12.570225900153734</v>
      </c>
      <c r="AA4125">
        <f t="shared" si="992"/>
        <v>-6.8037728325237685</v>
      </c>
      <c r="AC4125">
        <f t="shared" si="981"/>
        <v>-4.6586883902236063E-3</v>
      </c>
      <c r="AD4125">
        <f t="shared" si="983"/>
        <v>2.4157130885624327</v>
      </c>
      <c r="AE4125">
        <f t="shared" si="984"/>
        <v>0.88199451828657416</v>
      </c>
      <c r="AG4125">
        <f t="shared" si="982"/>
        <v>-2.3347886395562477E-2</v>
      </c>
      <c r="AH4125">
        <f t="shared" si="985"/>
        <v>2.373983856954613</v>
      </c>
      <c r="AI4125">
        <f t="shared" si="986"/>
        <v>0.86456949622948354</v>
      </c>
    </row>
    <row r="4126" spans="1:35" x14ac:dyDescent="0.2">
      <c r="A4126" s="41">
        <v>42664</v>
      </c>
      <c r="B4126">
        <v>11643.53</v>
      </c>
      <c r="C4126">
        <v>4073.85</v>
      </c>
      <c r="D4126">
        <v>0.49</v>
      </c>
      <c r="E4126">
        <f t="shared" si="978"/>
        <v>1.3611111111111111E-5</v>
      </c>
      <c r="G4126">
        <f t="shared" si="979"/>
        <v>-4.157493837740462E-3</v>
      </c>
      <c r="H4126">
        <f t="shared" si="980"/>
        <v>-8.0997894054736722E-5</v>
      </c>
      <c r="K4126" s="25">
        <v>4124</v>
      </c>
      <c r="U4126">
        <f t="shared" si="987"/>
        <v>-0.95329061352599298</v>
      </c>
      <c r="V4126">
        <f t="shared" si="988"/>
        <v>2.5140451800307466</v>
      </c>
      <c r="W4126">
        <f t="shared" si="989"/>
        <v>-0.56075456650475353</v>
      </c>
      <c r="Y4126">
        <f t="shared" si="990"/>
        <v>-4.766453067629965</v>
      </c>
      <c r="Z4126">
        <f t="shared" si="991"/>
        <v>12.570225900153734</v>
      </c>
      <c r="AA4126">
        <f t="shared" si="992"/>
        <v>-6.8037728325237685</v>
      </c>
      <c r="AC4126">
        <f t="shared" si="981"/>
        <v>3.7520349934584297E-3</v>
      </c>
      <c r="AD4126">
        <f t="shared" si="983"/>
        <v>2.4247769286048744</v>
      </c>
      <c r="AE4126">
        <f t="shared" si="984"/>
        <v>0.88573953195409638</v>
      </c>
      <c r="AG4126">
        <f t="shared" si="982"/>
        <v>1.8705730522847703E-2</v>
      </c>
      <c r="AH4126">
        <f t="shared" si="985"/>
        <v>2.4183909592483968</v>
      </c>
      <c r="AI4126">
        <f t="shared" si="986"/>
        <v>0.88310242615673695</v>
      </c>
    </row>
    <row r="4127" spans="1:35" x14ac:dyDescent="0.2">
      <c r="A4127" s="41">
        <v>42667</v>
      </c>
      <c r="B4127">
        <v>11713.03</v>
      </c>
      <c r="C4127">
        <v>4093.22</v>
      </c>
      <c r="D4127">
        <v>0.49</v>
      </c>
      <c r="E4127">
        <f t="shared" si="978"/>
        <v>1.3611111111111111E-5</v>
      </c>
      <c r="G4127">
        <f t="shared" si="979"/>
        <v>5.9689801975861267E-3</v>
      </c>
      <c r="H4127">
        <f t="shared" si="980"/>
        <v>4.7547160548375347E-3</v>
      </c>
      <c r="K4127" s="25">
        <v>4125</v>
      </c>
      <c r="U4127">
        <f t="shared" si="987"/>
        <v>8.7430552140180903E-2</v>
      </c>
      <c r="V4127">
        <f t="shared" si="988"/>
        <v>0.30002845224540714</v>
      </c>
      <c r="W4127">
        <f t="shared" si="989"/>
        <v>0.61254099561441189</v>
      </c>
      <c r="Y4127">
        <f t="shared" si="990"/>
        <v>0.43715276070090453</v>
      </c>
      <c r="Z4127">
        <f t="shared" si="991"/>
        <v>1.5001422612270356</v>
      </c>
      <c r="AA4127">
        <f t="shared" si="992"/>
        <v>-0.93729502192794012</v>
      </c>
      <c r="AC4127">
        <f t="shared" si="981"/>
        <v>6.2557656926869711E-3</v>
      </c>
      <c r="AD4127">
        <f t="shared" si="983"/>
        <v>2.4399457649272596</v>
      </c>
      <c r="AE4127">
        <f t="shared" si="984"/>
        <v>0.89197581156924788</v>
      </c>
      <c r="AG4127">
        <f t="shared" si="982"/>
        <v>3.1224384018990414E-2</v>
      </c>
      <c r="AH4127">
        <f t="shared" si="985"/>
        <v>2.4939037272680231</v>
      </c>
      <c r="AI4127">
        <f t="shared" si="986"/>
        <v>0.9138492447758183</v>
      </c>
    </row>
    <row r="4128" spans="1:35" x14ac:dyDescent="0.2">
      <c r="A4128" s="41">
        <v>42668</v>
      </c>
      <c r="B4128">
        <v>11682.08</v>
      </c>
      <c r="C4128">
        <v>4077.8</v>
      </c>
      <c r="D4128">
        <v>0.49</v>
      </c>
      <c r="E4128">
        <f t="shared" si="978"/>
        <v>1.3611111111111111E-5</v>
      </c>
      <c r="G4128">
        <f t="shared" si="979"/>
        <v>-2.6423564184502838E-3</v>
      </c>
      <c r="H4128">
        <f t="shared" si="980"/>
        <v>-3.7672052809278804E-3</v>
      </c>
      <c r="K4128" s="25">
        <v>4126</v>
      </c>
      <c r="U4128">
        <f t="shared" si="987"/>
        <v>8.7430552140180903E-2</v>
      </c>
      <c r="V4128">
        <f t="shared" si="988"/>
        <v>0.30002845224540714</v>
      </c>
      <c r="W4128">
        <f t="shared" si="989"/>
        <v>0.61254099561441189</v>
      </c>
      <c r="Y4128">
        <f t="shared" si="990"/>
        <v>0.43715276070090453</v>
      </c>
      <c r="Z4128">
        <f t="shared" si="991"/>
        <v>1.5001422612270356</v>
      </c>
      <c r="AA4128">
        <f t="shared" si="992"/>
        <v>-0.93729502192794012</v>
      </c>
      <c r="AC4128">
        <f t="shared" si="981"/>
        <v>-1.3529540867923571E-3</v>
      </c>
      <c r="AD4128">
        <f t="shared" si="983"/>
        <v>2.4366446303330496</v>
      </c>
      <c r="AE4128">
        <f t="shared" si="984"/>
        <v>0.89062194141371587</v>
      </c>
      <c r="AG4128">
        <f t="shared" si="982"/>
        <v>-6.8192148784062294E-3</v>
      </c>
      <c r="AH4128">
        <f t="shared" si="985"/>
        <v>2.4768972618657243</v>
      </c>
      <c r="AI4128">
        <f t="shared" si="986"/>
        <v>0.90700667280638969</v>
      </c>
    </row>
    <row r="4129" spans="1:35" x14ac:dyDescent="0.2">
      <c r="A4129" s="41">
        <v>42669</v>
      </c>
      <c r="B4129">
        <v>11692.01</v>
      </c>
      <c r="C4129">
        <v>4070.76</v>
      </c>
      <c r="D4129">
        <v>0.49</v>
      </c>
      <c r="E4129">
        <f t="shared" si="978"/>
        <v>1.3611111111111111E-5</v>
      </c>
      <c r="G4129">
        <f t="shared" si="979"/>
        <v>8.5001985947710432E-4</v>
      </c>
      <c r="H4129">
        <f t="shared" si="980"/>
        <v>-1.7264211094217381E-3</v>
      </c>
      <c r="K4129" s="25">
        <v>4127</v>
      </c>
      <c r="U4129">
        <f t="shared" si="987"/>
        <v>8.7430552140180903E-2</v>
      </c>
      <c r="V4129">
        <f t="shared" si="988"/>
        <v>0.30002845224540714</v>
      </c>
      <c r="W4129">
        <f t="shared" si="989"/>
        <v>0.61254099561441189</v>
      </c>
      <c r="Y4129">
        <f t="shared" si="990"/>
        <v>0.43715276070090453</v>
      </c>
      <c r="Z4129">
        <f t="shared" si="991"/>
        <v>1.5001422612270356</v>
      </c>
      <c r="AA4129">
        <f t="shared" si="992"/>
        <v>-0.93729502192794012</v>
      </c>
      <c r="AC4129">
        <f t="shared" si="981"/>
        <v>-4.3532038418798215E-4</v>
      </c>
      <c r="AD4129">
        <f t="shared" si="983"/>
        <v>2.4355839092564433</v>
      </c>
      <c r="AE4129">
        <f t="shared" si="984"/>
        <v>0.89018652625010208</v>
      </c>
      <c r="AG4129">
        <f t="shared" si="982"/>
        <v>-2.2310463653843551E-3</v>
      </c>
      <c r="AH4129">
        <f t="shared" si="985"/>
        <v>2.4713711892322081</v>
      </c>
      <c r="AI4129">
        <f t="shared" si="986"/>
        <v>0.90477313394912973</v>
      </c>
    </row>
    <row r="4130" spans="1:35" x14ac:dyDescent="0.2">
      <c r="A4130" s="41">
        <v>42670</v>
      </c>
      <c r="B4130">
        <v>11701</v>
      </c>
      <c r="C4130">
        <v>4058.75</v>
      </c>
      <c r="D4130">
        <v>0.49</v>
      </c>
      <c r="E4130">
        <f t="shared" si="978"/>
        <v>1.3611111111111111E-5</v>
      </c>
      <c r="G4130">
        <f t="shared" si="979"/>
        <v>7.6890115557545552E-4</v>
      </c>
      <c r="H4130">
        <f t="shared" si="980"/>
        <v>-2.9503090332026988E-3</v>
      </c>
      <c r="K4130" s="25">
        <v>4128</v>
      </c>
      <c r="U4130">
        <f t="shared" si="987"/>
        <v>8.7430552140180903E-2</v>
      </c>
      <c r="V4130">
        <f t="shared" si="988"/>
        <v>0.30002845224540714</v>
      </c>
      <c r="W4130">
        <f t="shared" si="989"/>
        <v>0.61254099561441189</v>
      </c>
      <c r="Y4130">
        <f t="shared" si="990"/>
        <v>0.43715276070090453</v>
      </c>
      <c r="Z4130">
        <f t="shared" si="991"/>
        <v>1.5001422612270356</v>
      </c>
      <c r="AA4130">
        <f t="shared" si="992"/>
        <v>-0.93729502192794012</v>
      </c>
      <c r="AC4130">
        <f t="shared" si="981"/>
        <v>-8.0961383675284566E-4</v>
      </c>
      <c r="AD4130">
        <f t="shared" si="983"/>
        <v>2.4336120268229369</v>
      </c>
      <c r="AE4130">
        <f t="shared" si="984"/>
        <v>0.88937658449906565</v>
      </c>
      <c r="AG4130">
        <f t="shared" si="982"/>
        <v>-4.1025136282086721E-3</v>
      </c>
      <c r="AH4130">
        <f t="shared" si="985"/>
        <v>2.4612323552480206</v>
      </c>
      <c r="AI4130">
        <f t="shared" si="986"/>
        <v>0.90066218192488889</v>
      </c>
    </row>
    <row r="4131" spans="1:35" x14ac:dyDescent="0.2">
      <c r="A4131" s="41">
        <v>42671</v>
      </c>
      <c r="B4131">
        <v>11689.46</v>
      </c>
      <c r="C4131">
        <v>4046.36</v>
      </c>
      <c r="D4131">
        <v>0.49</v>
      </c>
      <c r="E4131">
        <f t="shared" si="978"/>
        <v>1.3611111111111111E-5</v>
      </c>
      <c r="G4131">
        <f t="shared" si="979"/>
        <v>-9.8624049226569304E-4</v>
      </c>
      <c r="H4131">
        <f t="shared" si="980"/>
        <v>-3.0526639975361558E-3</v>
      </c>
      <c r="K4131" s="25">
        <v>4129</v>
      </c>
      <c r="U4131">
        <f t="shared" si="987"/>
        <v>8.7430552140180903E-2</v>
      </c>
      <c r="V4131">
        <f t="shared" si="988"/>
        <v>0.30002845224540714</v>
      </c>
      <c r="W4131">
        <f t="shared" si="989"/>
        <v>0.61254099561441189</v>
      </c>
      <c r="Y4131">
        <f t="shared" si="990"/>
        <v>0.43715276070090453</v>
      </c>
      <c r="Z4131">
        <f t="shared" si="991"/>
        <v>1.5001422612270356</v>
      </c>
      <c r="AA4131">
        <f t="shared" si="992"/>
        <v>-0.93729502192794012</v>
      </c>
      <c r="AC4131">
        <f t="shared" si="981"/>
        <v>-9.9377624163642531E-4</v>
      </c>
      <c r="AD4131">
        <f t="shared" si="983"/>
        <v>2.4311935610093194</v>
      </c>
      <c r="AE4131">
        <f t="shared" si="984"/>
        <v>0.8883823141344277</v>
      </c>
      <c r="AG4131">
        <f t="shared" si="982"/>
        <v>-5.0233256526265703E-3</v>
      </c>
      <c r="AH4131">
        <f t="shared" si="985"/>
        <v>2.4488687836208287</v>
      </c>
      <c r="AI4131">
        <f t="shared" si="986"/>
        <v>0.895626196959595</v>
      </c>
    </row>
    <row r="4132" spans="1:35" x14ac:dyDescent="0.2">
      <c r="A4132" s="41">
        <v>42674</v>
      </c>
      <c r="B4132">
        <v>11690.82</v>
      </c>
      <c r="C4132">
        <v>4045.89</v>
      </c>
      <c r="D4132">
        <v>0.49</v>
      </c>
      <c r="E4132">
        <f t="shared" si="978"/>
        <v>1.3611111111111111E-5</v>
      </c>
      <c r="G4132">
        <f t="shared" si="979"/>
        <v>1.1634412539164189E-4</v>
      </c>
      <c r="H4132">
        <f t="shared" si="980"/>
        <v>-1.1615377771633138E-4</v>
      </c>
      <c r="K4132" s="25">
        <v>4130</v>
      </c>
      <c r="U4132">
        <f t="shared" si="987"/>
        <v>-0.89653768358410346</v>
      </c>
      <c r="V4132">
        <f t="shared" si="988"/>
        <v>2.1893700574188877</v>
      </c>
      <c r="W4132">
        <f t="shared" si="989"/>
        <v>-0.29283237383478422</v>
      </c>
      <c r="Y4132">
        <f t="shared" si="990"/>
        <v>-4.4826884179205173</v>
      </c>
      <c r="Z4132">
        <f t="shared" si="991"/>
        <v>10.946850287094438</v>
      </c>
      <c r="AA4132">
        <f t="shared" si="992"/>
        <v>-5.4641618691739211</v>
      </c>
      <c r="AC4132">
        <f t="shared" si="981"/>
        <v>-1.634004347801189E-5</v>
      </c>
      <c r="AD4132">
        <f t="shared" si="983"/>
        <v>2.4311538352008291</v>
      </c>
      <c r="AE4132">
        <f t="shared" si="984"/>
        <v>0.88836597395744965</v>
      </c>
      <c r="AG4132">
        <f t="shared" si="982"/>
        <v>-1.3614466183450391E-4</v>
      </c>
      <c r="AH4132">
        <f t="shared" si="985"/>
        <v>2.4485353832084056</v>
      </c>
      <c r="AI4132">
        <f t="shared" si="986"/>
        <v>0.89549004302923474</v>
      </c>
    </row>
    <row r="4133" spans="1:35" x14ac:dyDescent="0.2">
      <c r="A4133" s="41">
        <v>42675</v>
      </c>
      <c r="B4133">
        <v>11625.07</v>
      </c>
      <c r="C4133">
        <v>4018.47</v>
      </c>
      <c r="D4133">
        <v>0.49</v>
      </c>
      <c r="E4133">
        <f t="shared" si="978"/>
        <v>1.3611111111111111E-5</v>
      </c>
      <c r="G4133">
        <f t="shared" si="979"/>
        <v>-5.6240708521729018E-3</v>
      </c>
      <c r="H4133">
        <f t="shared" si="980"/>
        <v>-6.7772480220668566E-3</v>
      </c>
      <c r="K4133" s="25">
        <v>4131</v>
      </c>
      <c r="U4133">
        <f t="shared" si="987"/>
        <v>-0.89653768358410346</v>
      </c>
      <c r="V4133">
        <f t="shared" si="988"/>
        <v>2.1893700574188877</v>
      </c>
      <c r="W4133">
        <f t="shared" si="989"/>
        <v>-0.29283237383478422</v>
      </c>
      <c r="Y4133">
        <f t="shared" si="990"/>
        <v>-4.4826884179205173</v>
      </c>
      <c r="Z4133">
        <f t="shared" si="991"/>
        <v>10.946850287094438</v>
      </c>
      <c r="AA4133">
        <f t="shared" si="992"/>
        <v>-5.4641618691739211</v>
      </c>
      <c r="AC4133">
        <f t="shared" si="981"/>
        <v>-9.7996982110717841E-3</v>
      </c>
      <c r="AD4133">
        <f t="shared" si="983"/>
        <v>2.4073292613111712</v>
      </c>
      <c r="AE4133">
        <f t="shared" si="984"/>
        <v>0.87851794267831929</v>
      </c>
      <c r="AG4133">
        <f t="shared" si="982"/>
        <v>-4.9052935499803371E-2</v>
      </c>
      <c r="AH4133">
        <f t="shared" si="985"/>
        <v>2.3284275349868975</v>
      </c>
      <c r="AI4133">
        <f t="shared" si="986"/>
        <v>0.84519316205712303</v>
      </c>
    </row>
    <row r="4134" spans="1:35" x14ac:dyDescent="0.2">
      <c r="A4134" s="41">
        <v>42676</v>
      </c>
      <c r="B4134">
        <v>11530.38</v>
      </c>
      <c r="C4134">
        <v>3992.76</v>
      </c>
      <c r="D4134">
        <v>0.49</v>
      </c>
      <c r="E4134">
        <f t="shared" si="978"/>
        <v>1.3611111111111111E-5</v>
      </c>
      <c r="G4134">
        <f t="shared" si="979"/>
        <v>-8.1453272969539553E-3</v>
      </c>
      <c r="H4134">
        <f t="shared" si="980"/>
        <v>-6.3979574315596692E-3</v>
      </c>
      <c r="K4134" s="25">
        <v>4132</v>
      </c>
      <c r="U4134">
        <f t="shared" si="987"/>
        <v>-0.89653768358410346</v>
      </c>
      <c r="V4134">
        <f t="shared" si="988"/>
        <v>2.1893700574188877</v>
      </c>
      <c r="W4134">
        <f t="shared" si="989"/>
        <v>-0.29283237383478422</v>
      </c>
      <c r="Y4134">
        <f t="shared" si="990"/>
        <v>-4.4826884179205173</v>
      </c>
      <c r="Z4134">
        <f t="shared" si="991"/>
        <v>10.946850287094438</v>
      </c>
      <c r="AA4134">
        <f t="shared" si="992"/>
        <v>-5.4641618691739211</v>
      </c>
      <c r="AC4134">
        <f t="shared" si="981"/>
        <v>-6.7088893364291215E-3</v>
      </c>
      <c r="AD4134">
        <f t="shared" si="983"/>
        <v>2.3911787557006869</v>
      </c>
      <c r="AE4134">
        <f t="shared" si="984"/>
        <v>0.87178644758073021</v>
      </c>
      <c r="AG4134">
        <f t="shared" si="982"/>
        <v>-3.3598891126590057E-2</v>
      </c>
      <c r="AH4134">
        <f t="shared" si="985"/>
        <v>2.250194951742718</v>
      </c>
      <c r="AI4134">
        <f t="shared" si="986"/>
        <v>0.81101685768183385</v>
      </c>
    </row>
    <row r="4135" spans="1:35" x14ac:dyDescent="0.2">
      <c r="A4135" s="41">
        <v>42677</v>
      </c>
      <c r="B4135">
        <v>11455.83</v>
      </c>
      <c r="C4135">
        <v>3976.56</v>
      </c>
      <c r="D4135">
        <v>0.49</v>
      </c>
      <c r="E4135">
        <f t="shared" si="978"/>
        <v>1.3611111111111111E-5</v>
      </c>
      <c r="G4135">
        <f t="shared" si="979"/>
        <v>-6.4655284561306115E-3</v>
      </c>
      <c r="H4135">
        <f t="shared" si="980"/>
        <v>-4.0573437922640657E-3</v>
      </c>
      <c r="K4135" s="25">
        <v>4133</v>
      </c>
      <c r="U4135">
        <f t="shared" si="987"/>
        <v>-0.89653768358410346</v>
      </c>
      <c r="V4135">
        <f t="shared" si="988"/>
        <v>2.1893700574188877</v>
      </c>
      <c r="W4135">
        <f t="shared" si="989"/>
        <v>-0.29283237383478422</v>
      </c>
      <c r="Y4135">
        <f t="shared" si="990"/>
        <v>-4.4826884179205173</v>
      </c>
      <c r="Z4135">
        <f t="shared" si="991"/>
        <v>10.946850287094438</v>
      </c>
      <c r="AA4135">
        <f t="shared" si="992"/>
        <v>-5.4641618691739211</v>
      </c>
      <c r="AC4135">
        <f t="shared" si="981"/>
        <v>-3.0904228802080985E-3</v>
      </c>
      <c r="AD4135">
        <f t="shared" si="983"/>
        <v>2.3837890021634021</v>
      </c>
      <c r="AE4135">
        <f t="shared" si="984"/>
        <v>0.86869123948229099</v>
      </c>
      <c r="AG4135">
        <f t="shared" si="982"/>
        <v>-1.550655884548493E-2</v>
      </c>
      <c r="AH4135">
        <f t="shared" si="985"/>
        <v>2.2153021713097063</v>
      </c>
      <c r="AI4135">
        <f t="shared" si="986"/>
        <v>0.79538881464852362</v>
      </c>
    </row>
    <row r="4136" spans="1:35" x14ac:dyDescent="0.2">
      <c r="A4136" s="41">
        <v>42678</v>
      </c>
      <c r="B4136">
        <v>11411.41</v>
      </c>
      <c r="C4136">
        <v>3970.02</v>
      </c>
      <c r="D4136">
        <v>0.49</v>
      </c>
      <c r="E4136">
        <f t="shared" si="978"/>
        <v>1.3611111111111111E-5</v>
      </c>
      <c r="G4136">
        <f t="shared" si="979"/>
        <v>-3.8775016738202359E-3</v>
      </c>
      <c r="H4136">
        <f t="shared" si="980"/>
        <v>-1.6446375761965024E-3</v>
      </c>
      <c r="K4136" s="25">
        <v>4134</v>
      </c>
      <c r="U4136">
        <f t="shared" si="987"/>
        <v>-0.89653768358410346</v>
      </c>
      <c r="V4136">
        <f t="shared" si="988"/>
        <v>2.1893700574188877</v>
      </c>
      <c r="W4136">
        <f t="shared" si="989"/>
        <v>-0.29283237383478422</v>
      </c>
      <c r="Y4136">
        <f t="shared" si="990"/>
        <v>-4.4826884179205173</v>
      </c>
      <c r="Z4136">
        <f t="shared" si="991"/>
        <v>10.946850287094438</v>
      </c>
      <c r="AA4136">
        <f t="shared" si="992"/>
        <v>-5.4641618691739211</v>
      </c>
      <c r="AC4136">
        <f t="shared" si="981"/>
        <v>-1.2837966986751419E-4</v>
      </c>
      <c r="AD4136">
        <f t="shared" si="983"/>
        <v>2.3834829721182702</v>
      </c>
      <c r="AE4136">
        <f t="shared" si="984"/>
        <v>0.86856285157104829</v>
      </c>
      <c r="AG4136">
        <f t="shared" si="982"/>
        <v>-6.9634279378201578E-4</v>
      </c>
      <c r="AH4136">
        <f t="shared" si="985"/>
        <v>2.2137595616066652</v>
      </c>
      <c r="AI4136">
        <f t="shared" si="986"/>
        <v>0.79469222929548888</v>
      </c>
    </row>
    <row r="4137" spans="1:35" x14ac:dyDescent="0.2">
      <c r="A4137" s="41">
        <v>42681</v>
      </c>
      <c r="B4137">
        <v>11538.59</v>
      </c>
      <c r="C4137">
        <v>4058.3</v>
      </c>
      <c r="D4137">
        <v>0.49</v>
      </c>
      <c r="E4137">
        <f t="shared" si="978"/>
        <v>1.3611111111111111E-5</v>
      </c>
      <c r="G4137">
        <f t="shared" si="979"/>
        <v>1.1144985588985086E-2</v>
      </c>
      <c r="H4137">
        <f t="shared" si="980"/>
        <v>2.2236663795144659E-2</v>
      </c>
      <c r="K4137" s="25">
        <v>4135</v>
      </c>
      <c r="U4137">
        <f t="shared" si="987"/>
        <v>-0.12462178282990972</v>
      </c>
      <c r="V4137">
        <f t="shared" si="988"/>
        <v>0.93330449274847549</v>
      </c>
      <c r="W4137">
        <f t="shared" si="989"/>
        <v>0.19131729008143417</v>
      </c>
      <c r="Y4137">
        <f t="shared" si="990"/>
        <v>-0.62310891414954861</v>
      </c>
      <c r="Z4137">
        <f t="shared" si="991"/>
        <v>4.6665224637423774</v>
      </c>
      <c r="AA4137">
        <f t="shared" si="992"/>
        <v>-3.0434135495928287</v>
      </c>
      <c r="AC4137">
        <f t="shared" si="981"/>
        <v>3.8688400552476264E-2</v>
      </c>
      <c r="AD4137">
        <f t="shared" si="983"/>
        <v>2.4756961160535886</v>
      </c>
      <c r="AE4137">
        <f t="shared" si="984"/>
        <v>0.90652161548630339</v>
      </c>
      <c r="AG4137">
        <f t="shared" si="982"/>
        <v>0.19338755831793686</v>
      </c>
      <c r="AH4137">
        <f t="shared" si="985"/>
        <v>2.6418731179287644</v>
      </c>
      <c r="AI4137">
        <f t="shared" si="986"/>
        <v>0.97148817993885761</v>
      </c>
    </row>
    <row r="4138" spans="1:35" x14ac:dyDescent="0.2">
      <c r="A4138" s="41">
        <v>42682</v>
      </c>
      <c r="B4138">
        <v>11579.16</v>
      </c>
      <c r="C4138">
        <v>4075.61</v>
      </c>
      <c r="D4138">
        <v>0.49</v>
      </c>
      <c r="E4138">
        <f t="shared" si="978"/>
        <v>1.3611111111111111E-5</v>
      </c>
      <c r="G4138">
        <f t="shared" si="979"/>
        <v>3.5160275215602348E-3</v>
      </c>
      <c r="H4138">
        <f t="shared" si="980"/>
        <v>4.2653327748071717E-3</v>
      </c>
      <c r="K4138" s="25">
        <v>4136</v>
      </c>
      <c r="U4138">
        <f t="shared" si="987"/>
        <v>-0.12462178282990972</v>
      </c>
      <c r="V4138">
        <f t="shared" si="988"/>
        <v>0.93330449274847549</v>
      </c>
      <c r="W4138">
        <f t="shared" si="989"/>
        <v>0.19131729008143417</v>
      </c>
      <c r="Y4138">
        <f t="shared" si="990"/>
        <v>-0.62310891414954861</v>
      </c>
      <c r="Z4138">
        <f t="shared" si="991"/>
        <v>4.6665224637423774</v>
      </c>
      <c r="AA4138">
        <f t="shared" si="992"/>
        <v>-3.0434135495928287</v>
      </c>
      <c r="AC4138">
        <f t="shared" si="981"/>
        <v>3.5452846644717646E-3</v>
      </c>
      <c r="AD4138">
        <f t="shared" si="983"/>
        <v>2.4844731635277255</v>
      </c>
      <c r="AE4138">
        <f t="shared" si="984"/>
        <v>0.91006063044332774</v>
      </c>
      <c r="AG4138">
        <f t="shared" si="982"/>
        <v>1.7671978877914378E-2</v>
      </c>
      <c r="AH4138">
        <f t="shared" si="985"/>
        <v>2.6885602438669309</v>
      </c>
      <c r="AI4138">
        <f t="shared" si="986"/>
        <v>0.98900582500126411</v>
      </c>
    </row>
    <row r="4139" spans="1:35" x14ac:dyDescent="0.2">
      <c r="A4139" s="41">
        <v>42683</v>
      </c>
      <c r="B4139">
        <v>11654.16</v>
      </c>
      <c r="C4139">
        <v>4121.03</v>
      </c>
      <c r="D4139">
        <v>0.49</v>
      </c>
      <c r="E4139">
        <f t="shared" si="978"/>
        <v>1.3611111111111111E-5</v>
      </c>
      <c r="G4139">
        <f t="shared" si="979"/>
        <v>6.4771537831759818E-3</v>
      </c>
      <c r="H4139">
        <f t="shared" si="980"/>
        <v>1.114434403684347E-2</v>
      </c>
      <c r="K4139" s="25">
        <v>4137</v>
      </c>
      <c r="U4139">
        <f t="shared" si="987"/>
        <v>-0.12462178282990972</v>
      </c>
      <c r="V4139">
        <f t="shared" si="988"/>
        <v>0.93330449274847549</v>
      </c>
      <c r="W4139">
        <f t="shared" si="989"/>
        <v>0.19131729008143417</v>
      </c>
      <c r="Y4139">
        <f t="shared" si="990"/>
        <v>-0.62310891414954861</v>
      </c>
      <c r="Z4139">
        <f t="shared" si="991"/>
        <v>4.6665224637423774</v>
      </c>
      <c r="AA4139">
        <f t="shared" si="992"/>
        <v>-3.0434135495928287</v>
      </c>
      <c r="AC4139">
        <f t="shared" si="981"/>
        <v>9.5964759470905815E-3</v>
      </c>
      <c r="AD4139">
        <f t="shared" si="983"/>
        <v>2.5083153504827114</v>
      </c>
      <c r="AE4139">
        <f t="shared" si="984"/>
        <v>0.91961135269835748</v>
      </c>
      <c r="AG4139">
        <f t="shared" si="982"/>
        <v>4.7927935291008465E-2</v>
      </c>
      <c r="AH4139">
        <f t="shared" si="985"/>
        <v>2.817417385260963</v>
      </c>
      <c r="AI4139">
        <f t="shared" si="986"/>
        <v>1.0358206445004625</v>
      </c>
    </row>
    <row r="4140" spans="1:35" x14ac:dyDescent="0.2">
      <c r="A4140" s="41">
        <v>42684</v>
      </c>
      <c r="B4140">
        <v>11564.23</v>
      </c>
      <c r="C4140">
        <v>4129.46</v>
      </c>
      <c r="D4140">
        <v>0.5</v>
      </c>
      <c r="E4140">
        <f t="shared" si="978"/>
        <v>1.388888888888889E-5</v>
      </c>
      <c r="G4140">
        <f t="shared" si="979"/>
        <v>-7.7165578643162867E-3</v>
      </c>
      <c r="H4140">
        <f t="shared" si="980"/>
        <v>2.0456051035785449E-3</v>
      </c>
      <c r="K4140" s="25">
        <v>4138</v>
      </c>
      <c r="U4140">
        <f t="shared" si="987"/>
        <v>-0.12462178282990972</v>
      </c>
      <c r="V4140">
        <f t="shared" si="988"/>
        <v>0.93330449274847549</v>
      </c>
      <c r="W4140">
        <f t="shared" si="989"/>
        <v>0.19131729008143417</v>
      </c>
      <c r="Y4140">
        <f t="shared" si="990"/>
        <v>-0.62310891414954861</v>
      </c>
      <c r="Z4140">
        <f t="shared" si="991"/>
        <v>4.6665224637423774</v>
      </c>
      <c r="AA4140">
        <f t="shared" si="992"/>
        <v>-3.0434135495928287</v>
      </c>
      <c r="AC4140">
        <f t="shared" si="981"/>
        <v>2.8734276728130978E-3</v>
      </c>
      <c r="AD4140">
        <f t="shared" si="983"/>
        <v>2.5155228132229301</v>
      </c>
      <c r="AE4140">
        <f t="shared" si="984"/>
        <v>0.92248065996910622</v>
      </c>
      <c r="AG4140">
        <f t="shared" si="982"/>
        <v>1.4312693919621044E-2</v>
      </c>
      <c r="AH4140">
        <f t="shared" si="985"/>
        <v>2.857742217940022</v>
      </c>
      <c r="AI4140">
        <f t="shared" si="986"/>
        <v>1.0500318787777179</v>
      </c>
    </row>
    <row r="4141" spans="1:35" x14ac:dyDescent="0.2">
      <c r="A4141" s="41">
        <v>42685</v>
      </c>
      <c r="B4141">
        <v>11580.08</v>
      </c>
      <c r="C4141">
        <v>4123.6899999999996</v>
      </c>
      <c r="D4141">
        <v>0.49</v>
      </c>
      <c r="E4141">
        <f t="shared" si="978"/>
        <v>1.3611111111111111E-5</v>
      </c>
      <c r="G4141">
        <f t="shared" si="979"/>
        <v>1.3706057385576354E-3</v>
      </c>
      <c r="H4141">
        <f t="shared" si="980"/>
        <v>-1.3972771258228525E-3</v>
      </c>
      <c r="K4141" s="25">
        <v>4139</v>
      </c>
      <c r="U4141">
        <f t="shared" si="987"/>
        <v>-0.12462178282990972</v>
      </c>
      <c r="V4141">
        <f t="shared" si="988"/>
        <v>0.93330449274847549</v>
      </c>
      <c r="W4141">
        <f t="shared" si="989"/>
        <v>0.19131729008143417</v>
      </c>
      <c r="Y4141">
        <f t="shared" si="990"/>
        <v>-0.62310891414954861</v>
      </c>
      <c r="Z4141">
        <f t="shared" si="991"/>
        <v>4.6665224637423774</v>
      </c>
      <c r="AA4141">
        <f t="shared" si="992"/>
        <v>-3.0434135495928287</v>
      </c>
      <c r="AC4141">
        <f t="shared" si="981"/>
        <v>-1.4722351652566384E-3</v>
      </c>
      <c r="AD4141">
        <f t="shared" si="983"/>
        <v>2.511819372078298</v>
      </c>
      <c r="AE4141">
        <f t="shared" si="984"/>
        <v>0.92100734000080453</v>
      </c>
      <c r="AG4141">
        <f t="shared" si="982"/>
        <v>-7.4167313818387483E-3</v>
      </c>
      <c r="AH4141">
        <f t="shared" si="985"/>
        <v>2.8365471115510208</v>
      </c>
      <c r="AI4141">
        <f t="shared" si="986"/>
        <v>1.0425875066897501</v>
      </c>
    </row>
    <row r="4142" spans="1:35" x14ac:dyDescent="0.2">
      <c r="A4142" s="41">
        <v>42688</v>
      </c>
      <c r="B4142">
        <v>11467.23</v>
      </c>
      <c r="C4142">
        <v>4123.8100000000004</v>
      </c>
      <c r="D4142">
        <v>0.49</v>
      </c>
      <c r="E4142">
        <f t="shared" si="978"/>
        <v>1.3611111111111111E-5</v>
      </c>
      <c r="G4142">
        <f t="shared" si="979"/>
        <v>-9.7451831075433294E-3</v>
      </c>
      <c r="H4142">
        <f t="shared" si="980"/>
        <v>2.910015059347341E-5</v>
      </c>
      <c r="K4142" s="25">
        <v>4140</v>
      </c>
      <c r="U4142">
        <f t="shared" si="987"/>
        <v>0.60325481582623197</v>
      </c>
      <c r="V4142">
        <f t="shared" si="988"/>
        <v>-0.40396872636755859</v>
      </c>
      <c r="W4142">
        <f t="shared" si="989"/>
        <v>0.80071391054132657</v>
      </c>
      <c r="Y4142">
        <f t="shared" si="990"/>
        <v>3.01627407913116</v>
      </c>
      <c r="Z4142">
        <f t="shared" si="991"/>
        <v>-2.019843631837793</v>
      </c>
      <c r="AA4142">
        <f t="shared" si="992"/>
        <v>3.5695527066330612E-3</v>
      </c>
      <c r="AC4142">
        <f t="shared" si="981"/>
        <v>1.2442254350472906E-3</v>
      </c>
      <c r="AD4142">
        <f t="shared" si="983"/>
        <v>2.5149446416292824</v>
      </c>
      <c r="AE4142">
        <f t="shared" si="984"/>
        <v>0.92225079202884719</v>
      </c>
      <c r="AG4142">
        <f t="shared" si="982"/>
        <v>6.1666827307920082E-3</v>
      </c>
      <c r="AH4142">
        <f t="shared" si="985"/>
        <v>2.8540391976389006</v>
      </c>
      <c r="AI4142">
        <f t="shared" si="986"/>
        <v>1.0487352532416545</v>
      </c>
    </row>
    <row r="4143" spans="1:35" x14ac:dyDescent="0.2">
      <c r="A4143" s="41">
        <v>42689</v>
      </c>
      <c r="B4143">
        <v>11516.59</v>
      </c>
      <c r="C4143">
        <v>4155.62</v>
      </c>
      <c r="D4143">
        <v>0.49</v>
      </c>
      <c r="E4143">
        <f t="shared" si="978"/>
        <v>1.3611111111111111E-5</v>
      </c>
      <c r="G4143">
        <f t="shared" si="979"/>
        <v>4.3044396946778415E-3</v>
      </c>
      <c r="H4143">
        <f t="shared" si="980"/>
        <v>7.713740448759639E-3</v>
      </c>
      <c r="K4143" s="25">
        <v>4141</v>
      </c>
      <c r="U4143">
        <f t="shared" si="987"/>
        <v>0.60325481582623197</v>
      </c>
      <c r="V4143">
        <f t="shared" si="988"/>
        <v>-0.40396872636755859</v>
      </c>
      <c r="W4143">
        <f t="shared" si="989"/>
        <v>0.80071391054132657</v>
      </c>
      <c r="Y4143">
        <f t="shared" si="990"/>
        <v>3.01627407913116</v>
      </c>
      <c r="Z4143">
        <f t="shared" si="991"/>
        <v>-2.019843631837793</v>
      </c>
      <c r="AA4143">
        <f t="shared" si="992"/>
        <v>3.5695527066330612E-3</v>
      </c>
      <c r="AC4143">
        <f t="shared" si="981"/>
        <v>-5.0853732336275746E-4</v>
      </c>
      <c r="AD4143">
        <f t="shared" si="983"/>
        <v>2.5136656984128227</v>
      </c>
      <c r="AE4143">
        <f t="shared" si="984"/>
        <v>0.92174212535652544</v>
      </c>
      <c r="AG4143">
        <f t="shared" si="982"/>
        <v>-2.5971310612582315E-3</v>
      </c>
      <c r="AH4143">
        <f t="shared" si="985"/>
        <v>2.8466268837886641</v>
      </c>
      <c r="AI4143">
        <f t="shared" si="986"/>
        <v>1.0461347437848298</v>
      </c>
    </row>
    <row r="4144" spans="1:35" x14ac:dyDescent="0.2">
      <c r="A4144" s="41">
        <v>42690</v>
      </c>
      <c r="B4144">
        <v>11383.71</v>
      </c>
      <c r="C4144">
        <v>4150.21</v>
      </c>
      <c r="D4144">
        <v>0.49</v>
      </c>
      <c r="E4144">
        <f t="shared" si="978"/>
        <v>1.3611111111111111E-5</v>
      </c>
      <c r="G4144">
        <f t="shared" si="979"/>
        <v>-1.1538137591075224E-2</v>
      </c>
      <c r="H4144">
        <f t="shared" si="980"/>
        <v>-1.3018514686135533E-3</v>
      </c>
      <c r="K4144" s="25">
        <v>4142</v>
      </c>
      <c r="U4144">
        <f t="shared" si="987"/>
        <v>0.60325481582623197</v>
      </c>
      <c r="V4144">
        <f t="shared" si="988"/>
        <v>-0.40396872636755859</v>
      </c>
      <c r="W4144">
        <f t="shared" si="989"/>
        <v>0.80071391054132657</v>
      </c>
      <c r="Y4144">
        <f t="shared" si="990"/>
        <v>3.01627407913116</v>
      </c>
      <c r="Z4144">
        <f t="shared" si="991"/>
        <v>-2.019843631837793</v>
      </c>
      <c r="AA4144">
        <f t="shared" si="992"/>
        <v>3.5695527066330612E-3</v>
      </c>
      <c r="AC4144">
        <f t="shared" si="981"/>
        <v>-6.4236311817816652E-3</v>
      </c>
      <c r="AD4144">
        <f t="shared" si="983"/>
        <v>2.4975188370519232</v>
      </c>
      <c r="AE4144">
        <f t="shared" si="984"/>
        <v>0.91529777387526035</v>
      </c>
      <c r="AG4144">
        <f t="shared" si="982"/>
        <v>-3.2172600353352773E-2</v>
      </c>
      <c r="AH4144">
        <f t="shared" si="985"/>
        <v>2.7550434947014213</v>
      </c>
      <c r="AI4144">
        <f t="shared" si="986"/>
        <v>1.0134332300306805</v>
      </c>
    </row>
    <row r="4145" spans="1:35" x14ac:dyDescent="0.2">
      <c r="A4145" s="41">
        <v>42691</v>
      </c>
      <c r="B4145">
        <v>11405.96</v>
      </c>
      <c r="C4145">
        <v>4169.87</v>
      </c>
      <c r="D4145">
        <v>0.49</v>
      </c>
      <c r="E4145">
        <f t="shared" si="978"/>
        <v>1.3611111111111111E-5</v>
      </c>
      <c r="G4145">
        <f t="shared" si="979"/>
        <v>1.9545473312303284E-3</v>
      </c>
      <c r="H4145">
        <f t="shared" si="980"/>
        <v>4.7371096884253703E-3</v>
      </c>
      <c r="K4145" s="25">
        <v>4143</v>
      </c>
      <c r="U4145">
        <f t="shared" si="987"/>
        <v>0.60325481582623197</v>
      </c>
      <c r="V4145">
        <f t="shared" si="988"/>
        <v>-0.40396872636755859</v>
      </c>
      <c r="W4145">
        <f t="shared" si="989"/>
        <v>0.80071391054132657</v>
      </c>
      <c r="Y4145">
        <f t="shared" si="990"/>
        <v>3.01627407913116</v>
      </c>
      <c r="Z4145">
        <f t="shared" si="991"/>
        <v>-2.019843631837793</v>
      </c>
      <c r="AA4145">
        <f t="shared" si="992"/>
        <v>3.5695527066330612E-3</v>
      </c>
      <c r="AC4145">
        <f t="shared" si="981"/>
        <v>-7.2365547116702393E-4</v>
      </c>
      <c r="AD4145">
        <f t="shared" si="983"/>
        <v>2.495711493881148</v>
      </c>
      <c r="AE4145">
        <f t="shared" si="984"/>
        <v>0.91457385643908362</v>
      </c>
      <c r="AG4145">
        <f t="shared" si="982"/>
        <v>-3.6727218002795639E-3</v>
      </c>
      <c r="AH4145">
        <f t="shared" si="985"/>
        <v>2.744924986397713</v>
      </c>
      <c r="AI4145">
        <f t="shared" si="986"/>
        <v>1.009753747228427</v>
      </c>
    </row>
    <row r="4146" spans="1:35" x14ac:dyDescent="0.2">
      <c r="A4146" s="41">
        <v>42692</v>
      </c>
      <c r="B4146">
        <v>11277.26</v>
      </c>
      <c r="C4146">
        <v>4160.58</v>
      </c>
      <c r="D4146">
        <v>0.49</v>
      </c>
      <c r="E4146">
        <f t="shared" si="978"/>
        <v>1.3611111111111111E-5</v>
      </c>
      <c r="G4146">
        <f t="shared" si="979"/>
        <v>-1.1283574552251536E-2</v>
      </c>
      <c r="H4146">
        <f t="shared" si="980"/>
        <v>-2.2278872003203849E-3</v>
      </c>
      <c r="K4146" s="25">
        <v>4144</v>
      </c>
      <c r="U4146">
        <f t="shared" si="987"/>
        <v>0.60325481582623197</v>
      </c>
      <c r="V4146">
        <f t="shared" si="988"/>
        <v>-0.40396872636755859</v>
      </c>
      <c r="W4146">
        <f t="shared" si="989"/>
        <v>0.80071391054132657</v>
      </c>
      <c r="Y4146">
        <f t="shared" si="990"/>
        <v>3.01627407913116</v>
      </c>
      <c r="Z4146">
        <f t="shared" si="991"/>
        <v>-2.019843631837793</v>
      </c>
      <c r="AA4146">
        <f t="shared" si="992"/>
        <v>3.5695527066330612E-3</v>
      </c>
      <c r="AC4146">
        <f t="shared" si="981"/>
        <v>-5.8959753275714564E-3</v>
      </c>
      <c r="AD4146">
        <f t="shared" si="983"/>
        <v>2.4809968404884883</v>
      </c>
      <c r="AE4146">
        <f t="shared" si="984"/>
        <v>0.90866043122577678</v>
      </c>
      <c r="AG4146">
        <f t="shared" si="982"/>
        <v>-2.9534321082301723E-2</v>
      </c>
      <c r="AH4146">
        <f t="shared" si="985"/>
        <v>2.6638554905026104</v>
      </c>
      <c r="AI4146">
        <f t="shared" si="986"/>
        <v>0.97977450589998449</v>
      </c>
    </row>
    <row r="4147" spans="1:35" x14ac:dyDescent="0.2">
      <c r="A4147" s="41">
        <v>42695</v>
      </c>
      <c r="B4147">
        <v>11350.23</v>
      </c>
      <c r="C4147">
        <v>4191.68</v>
      </c>
      <c r="D4147">
        <v>0.49</v>
      </c>
      <c r="E4147">
        <f t="shared" si="978"/>
        <v>1.3611111111111111E-5</v>
      </c>
      <c r="G4147">
        <f t="shared" si="979"/>
        <v>6.4705433766712251E-3</v>
      </c>
      <c r="H4147">
        <f t="shared" si="980"/>
        <v>7.4749193622043958E-3</v>
      </c>
      <c r="K4147" s="25">
        <v>4145</v>
      </c>
      <c r="U4147">
        <f t="shared" si="987"/>
        <v>0.7040775094779651</v>
      </c>
      <c r="V4147">
        <f t="shared" si="988"/>
        <v>-0.49638336252863507</v>
      </c>
      <c r="W4147">
        <f t="shared" si="989"/>
        <v>0.79230585305066992</v>
      </c>
      <c r="Y4147">
        <f t="shared" si="990"/>
        <v>3.5203875473898254</v>
      </c>
      <c r="Z4147">
        <f t="shared" si="991"/>
        <v>-2.4819168126431754</v>
      </c>
      <c r="AA4147">
        <f t="shared" si="992"/>
        <v>-3.8470734746649971E-2</v>
      </c>
      <c r="AC4147">
        <f t="shared" si="981"/>
        <v>8.9465140454412194E-4</v>
      </c>
      <c r="AD4147">
        <f t="shared" si="983"/>
        <v>2.4832164677965007</v>
      </c>
      <c r="AE4147">
        <f t="shared" si="984"/>
        <v>0.90955468266828632</v>
      </c>
      <c r="AG4147">
        <f t="shared" si="982"/>
        <v>4.4188125782761642E-3</v>
      </c>
      <c r="AH4147">
        <f t="shared" si="985"/>
        <v>2.6756265686507534</v>
      </c>
      <c r="AI4147">
        <f t="shared" si="986"/>
        <v>0.98418358419141783</v>
      </c>
    </row>
    <row r="4148" spans="1:35" x14ac:dyDescent="0.2">
      <c r="A4148" s="41">
        <v>42696</v>
      </c>
      <c r="B4148">
        <v>11345.77</v>
      </c>
      <c r="C4148">
        <v>4200.95</v>
      </c>
      <c r="D4148">
        <v>0.49</v>
      </c>
      <c r="E4148">
        <f t="shared" si="978"/>
        <v>1.3611111111111111E-5</v>
      </c>
      <c r="G4148">
        <f t="shared" si="979"/>
        <v>-3.9294357911682202E-4</v>
      </c>
      <c r="H4148">
        <f t="shared" si="980"/>
        <v>2.2115237804411422E-3</v>
      </c>
      <c r="K4148" s="25">
        <v>4146</v>
      </c>
      <c r="U4148">
        <f t="shared" si="987"/>
        <v>0.7040775094779651</v>
      </c>
      <c r="V4148">
        <f t="shared" si="988"/>
        <v>-0.49638336252863507</v>
      </c>
      <c r="W4148">
        <f t="shared" si="989"/>
        <v>0.79230585305066992</v>
      </c>
      <c r="Y4148">
        <f t="shared" si="990"/>
        <v>3.5203875473898254</v>
      </c>
      <c r="Z4148">
        <f t="shared" si="991"/>
        <v>-2.4819168126431754</v>
      </c>
      <c r="AA4148">
        <f t="shared" si="992"/>
        <v>-3.8470734746649971E-2</v>
      </c>
      <c r="AC4148">
        <f t="shared" si="981"/>
        <v>-1.3636421839974865E-3</v>
      </c>
      <c r="AD4148">
        <f t="shared" si="983"/>
        <v>2.4798302490690163</v>
      </c>
      <c r="AE4148">
        <f t="shared" si="984"/>
        <v>0.90819010987818038</v>
      </c>
      <c r="AG4148">
        <f t="shared" si="982"/>
        <v>-6.8726553644318771E-3</v>
      </c>
      <c r="AH4148">
        <f t="shared" si="985"/>
        <v>2.6572379093604996</v>
      </c>
      <c r="AI4148">
        <f t="shared" si="986"/>
        <v>0.97728720336399988</v>
      </c>
    </row>
    <row r="4149" spans="1:35" x14ac:dyDescent="0.2">
      <c r="A4149" s="41">
        <v>42697</v>
      </c>
      <c r="B4149">
        <v>11229.37</v>
      </c>
      <c r="C4149">
        <v>4204.49</v>
      </c>
      <c r="D4149">
        <v>0.5</v>
      </c>
      <c r="E4149">
        <f t="shared" si="978"/>
        <v>1.388888888888889E-5</v>
      </c>
      <c r="G4149">
        <f t="shared" si="979"/>
        <v>-1.0259330129202304E-2</v>
      </c>
      <c r="H4149">
        <f t="shared" si="980"/>
        <v>8.4266653971124721E-4</v>
      </c>
      <c r="K4149" s="25">
        <v>4147</v>
      </c>
      <c r="U4149">
        <f t="shared" si="987"/>
        <v>0.7040775094779651</v>
      </c>
      <c r="V4149">
        <f t="shared" si="988"/>
        <v>-0.49638336252863507</v>
      </c>
      <c r="W4149">
        <f t="shared" si="989"/>
        <v>0.79230585305066992</v>
      </c>
      <c r="Y4149">
        <f t="shared" si="990"/>
        <v>3.5203875473898254</v>
      </c>
      <c r="Z4149">
        <f t="shared" si="991"/>
        <v>-2.4819168126431754</v>
      </c>
      <c r="AA4149">
        <f t="shared" si="992"/>
        <v>-3.8470734746649971E-2</v>
      </c>
      <c r="AC4149">
        <f t="shared" si="981"/>
        <v>-7.6308650937533902E-3</v>
      </c>
      <c r="AD4149">
        <f t="shared" si="983"/>
        <v>2.4609069989829617</v>
      </c>
      <c r="AE4149">
        <f t="shared" si="984"/>
        <v>0.90052998076514212</v>
      </c>
      <c r="AG4149">
        <f t="shared" si="982"/>
        <v>-3.8208769913211399E-2</v>
      </c>
      <c r="AH4149">
        <f t="shared" si="985"/>
        <v>2.5557081174770815</v>
      </c>
      <c r="AI4149">
        <f t="shared" si="986"/>
        <v>0.9383293349542724</v>
      </c>
    </row>
    <row r="4150" spans="1:35" x14ac:dyDescent="0.2">
      <c r="A4150" s="41">
        <v>42698</v>
      </c>
      <c r="B4150">
        <v>11291.34</v>
      </c>
      <c r="C4150">
        <v>4204.49</v>
      </c>
      <c r="D4150">
        <v>0.49</v>
      </c>
      <c r="E4150">
        <f t="shared" si="978"/>
        <v>1.3611111111111111E-5</v>
      </c>
      <c r="G4150">
        <f t="shared" si="979"/>
        <v>5.5185642649587053E-3</v>
      </c>
      <c r="H4150">
        <f t="shared" si="980"/>
        <v>0</v>
      </c>
      <c r="K4150" s="25">
        <v>4148</v>
      </c>
      <c r="U4150">
        <f t="shared" si="987"/>
        <v>0.7040775094779651</v>
      </c>
      <c r="V4150">
        <f t="shared" si="988"/>
        <v>-0.49638336252863507</v>
      </c>
      <c r="W4150">
        <f t="shared" si="989"/>
        <v>0.79230585305066992</v>
      </c>
      <c r="Y4150">
        <f t="shared" si="990"/>
        <v>3.5203875473898254</v>
      </c>
      <c r="Z4150">
        <f t="shared" si="991"/>
        <v>-2.4819168126431754</v>
      </c>
      <c r="AA4150">
        <f t="shared" si="992"/>
        <v>-3.8470734746649971E-2</v>
      </c>
      <c r="AC4150">
        <f t="shared" si="981"/>
        <v>3.8965012315252596E-3</v>
      </c>
      <c r="AD4150">
        <f t="shared" si="983"/>
        <v>2.4704959261351682</v>
      </c>
      <c r="AE4150">
        <f t="shared" si="984"/>
        <v>0.90441891029812549</v>
      </c>
      <c r="AG4150">
        <f t="shared" si="982"/>
        <v>1.9426950602070742E-2</v>
      </c>
      <c r="AH4150">
        <f t="shared" si="985"/>
        <v>2.6053577328286202</v>
      </c>
      <c r="AI4150">
        <f t="shared" si="986"/>
        <v>0.95756999123909392</v>
      </c>
    </row>
    <row r="4151" spans="1:35" x14ac:dyDescent="0.2">
      <c r="A4151" s="41">
        <v>42699</v>
      </c>
      <c r="B4151">
        <v>11346.05</v>
      </c>
      <c r="C4151">
        <v>4221.0200000000004</v>
      </c>
      <c r="D4151">
        <v>0.5</v>
      </c>
      <c r="E4151">
        <f t="shared" si="978"/>
        <v>1.388888888888889E-5</v>
      </c>
      <c r="G4151">
        <f t="shared" si="979"/>
        <v>4.8453062258331722E-3</v>
      </c>
      <c r="H4151">
        <f t="shared" si="980"/>
        <v>3.9315113129061207E-3</v>
      </c>
      <c r="K4151" s="25">
        <v>4149</v>
      </c>
      <c r="U4151">
        <f t="shared" si="987"/>
        <v>0.7040775094779651</v>
      </c>
      <c r="V4151">
        <f t="shared" si="988"/>
        <v>-0.49638336252863507</v>
      </c>
      <c r="W4151">
        <f t="shared" si="989"/>
        <v>0.79230585305066992</v>
      </c>
      <c r="Y4151">
        <f t="shared" si="990"/>
        <v>3.5203875473898254</v>
      </c>
      <c r="Z4151">
        <f t="shared" si="991"/>
        <v>-2.4819168126431754</v>
      </c>
      <c r="AA4151">
        <f t="shared" si="992"/>
        <v>-3.8470734746649971E-2</v>
      </c>
      <c r="AC4151">
        <f t="shared" si="981"/>
        <v>1.4707184978228461E-3</v>
      </c>
      <c r="AD4151">
        <f t="shared" si="983"/>
        <v>2.4741293301925311</v>
      </c>
      <c r="AE4151">
        <f t="shared" si="984"/>
        <v>0.90588854834872456</v>
      </c>
      <c r="AG4151">
        <f t="shared" si="982"/>
        <v>7.2991480446697862E-3</v>
      </c>
      <c r="AH4151">
        <f t="shared" si="985"/>
        <v>2.6243746246298616</v>
      </c>
      <c r="AI4151">
        <f t="shared" si="986"/>
        <v>0.9648426294241067</v>
      </c>
    </row>
    <row r="4152" spans="1:35" x14ac:dyDescent="0.2">
      <c r="A4152" s="41">
        <v>42702</v>
      </c>
      <c r="B4152">
        <v>11201.04</v>
      </c>
      <c r="C4152">
        <v>4199.3900000000003</v>
      </c>
      <c r="D4152">
        <v>0.49</v>
      </c>
      <c r="E4152">
        <f t="shared" si="978"/>
        <v>1.3611111111111111E-5</v>
      </c>
      <c r="G4152">
        <f t="shared" si="979"/>
        <v>-1.2780659348407455E-2</v>
      </c>
      <c r="H4152">
        <f t="shared" si="980"/>
        <v>-5.1243538291692783E-3</v>
      </c>
      <c r="K4152" s="25">
        <v>4150</v>
      </c>
      <c r="U4152">
        <f t="shared" si="987"/>
        <v>-9.5875307435693918E-2</v>
      </c>
      <c r="V4152">
        <f t="shared" si="988"/>
        <v>0.86225801991565931</v>
      </c>
      <c r="W4152">
        <f t="shared" si="989"/>
        <v>0.23361728752003463</v>
      </c>
      <c r="Y4152">
        <f t="shared" si="990"/>
        <v>-0.47937653717846956</v>
      </c>
      <c r="Z4152">
        <f t="shared" si="991"/>
        <v>4.3112900995782963</v>
      </c>
      <c r="AA4152">
        <f t="shared" si="992"/>
        <v>-2.8319135623998268</v>
      </c>
      <c r="AC4152">
        <f t="shared" si="981"/>
        <v>-6.4439265710444227E-3</v>
      </c>
      <c r="AD4152">
        <f t="shared" si="983"/>
        <v>2.458186222461503</v>
      </c>
      <c r="AE4152">
        <f t="shared" si="984"/>
        <v>0.89942377005661189</v>
      </c>
      <c r="AG4152">
        <f t="shared" si="982"/>
        <v>-3.2275188410777672E-2</v>
      </c>
      <c r="AH4152">
        <f t="shared" si="985"/>
        <v>2.5396724391594687</v>
      </c>
      <c r="AI4152">
        <f t="shared" si="986"/>
        <v>0.93203511175342602</v>
      </c>
    </row>
    <row r="4153" spans="1:35" x14ac:dyDescent="0.2">
      <c r="A4153" s="41">
        <v>42703</v>
      </c>
      <c r="B4153">
        <v>11277.97</v>
      </c>
      <c r="C4153">
        <v>4205.99</v>
      </c>
      <c r="D4153">
        <v>0.49</v>
      </c>
      <c r="E4153">
        <f t="shared" si="978"/>
        <v>1.3611111111111111E-5</v>
      </c>
      <c r="G4153">
        <f t="shared" si="979"/>
        <v>6.8681122467198104E-3</v>
      </c>
      <c r="H4153">
        <f t="shared" si="980"/>
        <v>1.5716568358736516E-3</v>
      </c>
      <c r="K4153" s="25">
        <v>4151</v>
      </c>
      <c r="U4153">
        <f t="shared" si="987"/>
        <v>-9.5875307435693918E-2</v>
      </c>
      <c r="V4153">
        <f t="shared" si="988"/>
        <v>0.86225801991565931</v>
      </c>
      <c r="W4153">
        <f t="shared" si="989"/>
        <v>0.23361728752003463</v>
      </c>
      <c r="Y4153">
        <f t="shared" si="990"/>
        <v>-0.47937653717846956</v>
      </c>
      <c r="Z4153">
        <f t="shared" si="991"/>
        <v>4.3112900995782963</v>
      </c>
      <c r="AA4153">
        <f t="shared" si="992"/>
        <v>-2.8319135623998268</v>
      </c>
      <c r="AC4153">
        <f t="shared" si="981"/>
        <v>6.9987112898812045E-4</v>
      </c>
      <c r="AD4153">
        <f t="shared" si="983"/>
        <v>2.45990663602828</v>
      </c>
      <c r="AE4153">
        <f t="shared" si="984"/>
        <v>0.9001233963900116</v>
      </c>
      <c r="AG4153">
        <f t="shared" si="982"/>
        <v>3.4449112004961585E-3</v>
      </c>
      <c r="AH4153">
        <f t="shared" si="985"/>
        <v>2.5484213851907205</v>
      </c>
      <c r="AI4153">
        <f t="shared" si="986"/>
        <v>0.9354741028396153</v>
      </c>
    </row>
    <row r="4154" spans="1:35" x14ac:dyDescent="0.2">
      <c r="A4154" s="41">
        <v>42704</v>
      </c>
      <c r="B4154">
        <v>11287.25</v>
      </c>
      <c r="C4154">
        <v>4195.7299999999996</v>
      </c>
      <c r="D4154">
        <v>0.49</v>
      </c>
      <c r="E4154">
        <f t="shared" si="978"/>
        <v>1.3611111111111111E-5</v>
      </c>
      <c r="G4154">
        <f t="shared" si="979"/>
        <v>8.2284311804346484E-4</v>
      </c>
      <c r="H4154">
        <f t="shared" si="980"/>
        <v>-2.4393781250074821E-3</v>
      </c>
      <c r="K4154" s="25">
        <v>4152</v>
      </c>
      <c r="U4154">
        <f t="shared" si="987"/>
        <v>-9.5875307435693918E-2</v>
      </c>
      <c r="V4154">
        <f t="shared" si="988"/>
        <v>0.86225801991565931</v>
      </c>
      <c r="W4154">
        <f t="shared" si="989"/>
        <v>0.23361728752003463</v>
      </c>
      <c r="Y4154">
        <f t="shared" si="990"/>
        <v>-0.47937653717846956</v>
      </c>
      <c r="Z4154">
        <f t="shared" si="991"/>
        <v>4.3112900995782963</v>
      </c>
      <c r="AA4154">
        <f t="shared" si="992"/>
        <v>-2.8319135623998268</v>
      </c>
      <c r="AC4154">
        <f t="shared" si="981"/>
        <v>-2.179083897950376E-3</v>
      </c>
      <c r="AD4154">
        <f t="shared" si="983"/>
        <v>2.4545462930872493</v>
      </c>
      <c r="AE4154">
        <f t="shared" si="984"/>
        <v>0.8979419348340385</v>
      </c>
      <c r="AG4154">
        <f t="shared" si="982"/>
        <v>-1.0949863934196322E-2</v>
      </c>
      <c r="AH4154">
        <f t="shared" si="985"/>
        <v>2.5205165177758859</v>
      </c>
      <c r="AI4154">
        <f t="shared" si="986"/>
        <v>0.92446384789177316</v>
      </c>
    </row>
    <row r="4155" spans="1:35" x14ac:dyDescent="0.2">
      <c r="A4155" s="41">
        <v>42705</v>
      </c>
      <c r="B4155">
        <v>11177.78</v>
      </c>
      <c r="C4155">
        <v>4181.1499999999996</v>
      </c>
      <c r="D4155">
        <v>0.47499999999999998</v>
      </c>
      <c r="E4155">
        <f t="shared" si="978"/>
        <v>1.3194444444444444E-5</v>
      </c>
      <c r="G4155">
        <f t="shared" si="979"/>
        <v>-9.698553677822264E-3</v>
      </c>
      <c r="H4155">
        <f t="shared" si="980"/>
        <v>-3.4749614489016046E-3</v>
      </c>
      <c r="K4155" s="25">
        <v>4153</v>
      </c>
      <c r="U4155">
        <f t="shared" si="987"/>
        <v>-9.5875307435693918E-2</v>
      </c>
      <c r="V4155">
        <f t="shared" si="988"/>
        <v>0.86225801991565931</v>
      </c>
      <c r="W4155">
        <f t="shared" si="989"/>
        <v>0.23361728752003463</v>
      </c>
      <c r="Y4155">
        <f t="shared" si="990"/>
        <v>-0.47937653717846956</v>
      </c>
      <c r="Z4155">
        <f t="shared" si="991"/>
        <v>4.3112900995782963</v>
      </c>
      <c r="AA4155">
        <f t="shared" si="992"/>
        <v>-2.8319135623998268</v>
      </c>
      <c r="AC4155">
        <f t="shared" si="981"/>
        <v>-2.063281771812447E-3</v>
      </c>
      <c r="AD4155">
        <f t="shared" si="983"/>
        <v>2.4494818724626524</v>
      </c>
      <c r="AE4155">
        <f t="shared" si="984"/>
        <v>0.89587652156396536</v>
      </c>
      <c r="AG4155">
        <f t="shared" si="982"/>
        <v>-1.0370853303506679E-2</v>
      </c>
      <c r="AH4155">
        <f t="shared" si="985"/>
        <v>2.4943766107209666</v>
      </c>
      <c r="AI4155">
        <f t="shared" si="986"/>
        <v>0.914038842561957</v>
      </c>
    </row>
    <row r="4156" spans="1:35" x14ac:dyDescent="0.2">
      <c r="A4156" s="41">
        <v>42706</v>
      </c>
      <c r="B4156">
        <v>11207.59</v>
      </c>
      <c r="C4156">
        <v>4182.8100000000004</v>
      </c>
      <c r="D4156">
        <v>0.49</v>
      </c>
      <c r="E4156">
        <f t="shared" si="978"/>
        <v>1.3611111111111111E-5</v>
      </c>
      <c r="G4156">
        <f t="shared" si="979"/>
        <v>2.6668980781514298E-3</v>
      </c>
      <c r="H4156">
        <f t="shared" si="980"/>
        <v>3.9701995862400632E-4</v>
      </c>
      <c r="K4156" s="25">
        <v>4154</v>
      </c>
      <c r="U4156">
        <f t="shared" si="987"/>
        <v>-9.5875307435693918E-2</v>
      </c>
      <c r="V4156">
        <f t="shared" si="988"/>
        <v>0.86225801991565931</v>
      </c>
      <c r="W4156">
        <f t="shared" si="989"/>
        <v>0.23361728752003463</v>
      </c>
      <c r="Y4156">
        <f t="shared" si="990"/>
        <v>-0.47937653717846956</v>
      </c>
      <c r="Z4156">
        <f t="shared" si="991"/>
        <v>4.3112900995782963</v>
      </c>
      <c r="AA4156">
        <f t="shared" si="992"/>
        <v>-2.8319135623998268</v>
      </c>
      <c r="AC4156">
        <f t="shared" si="981"/>
        <v>8.9726420569148004E-5</v>
      </c>
      <c r="AD4156">
        <f t="shared" si="983"/>
        <v>2.4497016557033175</v>
      </c>
      <c r="AE4156">
        <f t="shared" si="984"/>
        <v>0.89596624395936009</v>
      </c>
      <c r="AG4156">
        <f t="shared" si="982"/>
        <v>3.9585432506796225E-4</v>
      </c>
      <c r="AH4156">
        <f t="shared" si="985"/>
        <v>2.4953640204906686</v>
      </c>
      <c r="AI4156">
        <f t="shared" si="986"/>
        <v>0.91443461855737229</v>
      </c>
    </row>
    <row r="4157" spans="1:35" x14ac:dyDescent="0.2">
      <c r="A4157" s="41">
        <v>42709</v>
      </c>
      <c r="B4157">
        <v>11459.39</v>
      </c>
      <c r="C4157">
        <v>4207.57</v>
      </c>
      <c r="D4157">
        <v>0.49</v>
      </c>
      <c r="E4157">
        <f t="shared" si="978"/>
        <v>1.3611111111111111E-5</v>
      </c>
      <c r="G4157">
        <f t="shared" si="979"/>
        <v>2.2466917508581173E-2</v>
      </c>
      <c r="H4157">
        <f t="shared" si="980"/>
        <v>5.9194656223924367E-3</v>
      </c>
      <c r="K4157" s="25">
        <v>4155</v>
      </c>
      <c r="U4157">
        <f t="shared" si="987"/>
        <v>-0.52671259248380464</v>
      </c>
      <c r="V4157">
        <f t="shared" si="988"/>
        <v>1.4957693210512741</v>
      </c>
      <c r="W4157">
        <f t="shared" si="989"/>
        <v>3.0943271432530395E-2</v>
      </c>
      <c r="Y4157">
        <f t="shared" si="990"/>
        <v>-2.6335629624190231</v>
      </c>
      <c r="Z4157">
        <f t="shared" si="991"/>
        <v>7.4788466052563711</v>
      </c>
      <c r="AA4157">
        <f t="shared" si="992"/>
        <v>-3.845283642837348</v>
      </c>
      <c r="AC4157">
        <f t="shared" si="981"/>
        <v>2.9532638741132352E-3</v>
      </c>
      <c r="AD4157">
        <f t="shared" si="983"/>
        <v>2.4569362711054614</v>
      </c>
      <c r="AE4157">
        <f t="shared" si="984"/>
        <v>0.89891515551663936</v>
      </c>
      <c r="AG4157">
        <f t="shared" si="982"/>
        <v>1.4711874926121731E-2</v>
      </c>
      <c r="AH4157">
        <f t="shared" si="985"/>
        <v>2.5320755038552716</v>
      </c>
      <c r="AI4157">
        <f t="shared" si="986"/>
        <v>0.92903932368538011</v>
      </c>
    </row>
    <row r="4158" spans="1:35" x14ac:dyDescent="0.2">
      <c r="A4158" s="41">
        <v>42710</v>
      </c>
      <c r="B4158">
        <v>11566.01</v>
      </c>
      <c r="C4158">
        <v>4222.04</v>
      </c>
      <c r="D4158">
        <v>0.57499999999999996</v>
      </c>
      <c r="E4158">
        <f t="shared" si="978"/>
        <v>1.597222222222222E-5</v>
      </c>
      <c r="G4158">
        <f t="shared" si="979"/>
        <v>9.3041601690841136E-3</v>
      </c>
      <c r="H4158">
        <f t="shared" si="980"/>
        <v>3.4390396357042797E-3</v>
      </c>
      <c r="K4158" s="25">
        <v>4156</v>
      </c>
      <c r="U4158">
        <f t="shared" si="987"/>
        <v>-0.52671259248380464</v>
      </c>
      <c r="V4158">
        <f t="shared" si="988"/>
        <v>1.4957693210512741</v>
      </c>
      <c r="W4158">
        <f t="shared" si="989"/>
        <v>3.0943271432530395E-2</v>
      </c>
      <c r="Y4158">
        <f t="shared" si="990"/>
        <v>-2.6335629624190231</v>
      </c>
      <c r="Z4158">
        <f t="shared" si="991"/>
        <v>7.4788466052563711</v>
      </c>
      <c r="AA4158">
        <f t="shared" si="992"/>
        <v>-3.845283642837348</v>
      </c>
      <c r="AC4158">
        <f t="shared" si="981"/>
        <v>2.4381282972857352E-4</v>
      </c>
      <c r="AD4158">
        <f t="shared" si="983"/>
        <v>2.4575353036901824</v>
      </c>
      <c r="AE4158">
        <f t="shared" si="984"/>
        <v>0.89915893862885021</v>
      </c>
      <c r="AG4158">
        <f t="shared" si="982"/>
        <v>1.1646197041984248E-3</v>
      </c>
      <c r="AH4158">
        <f t="shared" si="985"/>
        <v>2.5350244088795795</v>
      </c>
      <c r="AI4158">
        <f t="shared" si="986"/>
        <v>0.93020326574613099</v>
      </c>
    </row>
    <row r="4159" spans="1:35" x14ac:dyDescent="0.2">
      <c r="A4159" s="41">
        <v>42711</v>
      </c>
      <c r="B4159">
        <v>11827.56</v>
      </c>
      <c r="C4159">
        <v>4278.4399999999996</v>
      </c>
      <c r="D4159">
        <v>0.57499999999999996</v>
      </c>
      <c r="E4159">
        <f t="shared" si="978"/>
        <v>1.597222222222222E-5</v>
      </c>
      <c r="G4159">
        <f t="shared" si="979"/>
        <v>2.2613675761995647E-2</v>
      </c>
      <c r="H4159">
        <f t="shared" si="980"/>
        <v>1.3358471260338518E-2</v>
      </c>
      <c r="K4159" s="25">
        <v>4157</v>
      </c>
      <c r="U4159">
        <f t="shared" si="987"/>
        <v>-0.52671259248380464</v>
      </c>
      <c r="V4159">
        <f t="shared" si="988"/>
        <v>1.4957693210512741</v>
      </c>
      <c r="W4159">
        <f t="shared" si="989"/>
        <v>3.0943271432530395E-2</v>
      </c>
      <c r="Y4159">
        <f t="shared" si="990"/>
        <v>-2.6335629624190231</v>
      </c>
      <c r="Z4159">
        <f t="shared" si="991"/>
        <v>7.4788466052563711</v>
      </c>
      <c r="AA4159">
        <f t="shared" si="992"/>
        <v>-3.845283642837348</v>
      </c>
      <c r="AC4159">
        <f t="shared" si="981"/>
        <v>8.0707779339782015E-3</v>
      </c>
      <c r="AD4159">
        <f t="shared" si="983"/>
        <v>2.4773695253911772</v>
      </c>
      <c r="AE4159">
        <f t="shared" si="984"/>
        <v>0.90719732201732817</v>
      </c>
      <c r="AG4159">
        <f t="shared" si="982"/>
        <v>4.0290000781002144E-2</v>
      </c>
      <c r="AH4159">
        <f t="shared" si="985"/>
        <v>2.6371605442931969</v>
      </c>
      <c r="AI4159">
        <f t="shared" si="986"/>
        <v>0.96970278693364964</v>
      </c>
    </row>
    <row r="4160" spans="1:35" x14ac:dyDescent="0.2">
      <c r="A4160" s="41">
        <v>42712</v>
      </c>
      <c r="B4160">
        <v>11862.54</v>
      </c>
      <c r="C4160">
        <v>4288.1000000000004</v>
      </c>
      <c r="D4160">
        <v>0.49</v>
      </c>
      <c r="E4160">
        <f t="shared" si="978"/>
        <v>1.3611111111111111E-5</v>
      </c>
      <c r="G4160">
        <f t="shared" si="979"/>
        <v>2.9574992644299742E-3</v>
      </c>
      <c r="H4160">
        <f t="shared" si="980"/>
        <v>2.2578322940138848E-3</v>
      </c>
      <c r="K4160" s="25">
        <v>4158</v>
      </c>
      <c r="U4160">
        <f t="shared" si="987"/>
        <v>-0.52671259248380464</v>
      </c>
      <c r="V4160">
        <f t="shared" si="988"/>
        <v>1.4957693210512741</v>
      </c>
      <c r="W4160">
        <f t="shared" si="989"/>
        <v>3.0943271432530395E-2</v>
      </c>
      <c r="Y4160">
        <f t="shared" si="990"/>
        <v>-2.6335629624190231</v>
      </c>
      <c r="Z4160">
        <f t="shared" si="991"/>
        <v>7.4788466052563711</v>
      </c>
      <c r="AA4160">
        <f t="shared" si="992"/>
        <v>-3.845283642837348</v>
      </c>
      <c r="AC4160">
        <f t="shared" si="981"/>
        <v>1.8199384054355351E-3</v>
      </c>
      <c r="AD4160">
        <f t="shared" si="983"/>
        <v>2.4818781853348924</v>
      </c>
      <c r="AE4160">
        <f t="shared" si="984"/>
        <v>0.90901560634144396</v>
      </c>
      <c r="AG4160">
        <f t="shared" si="982"/>
        <v>9.0358031382887886E-3</v>
      </c>
      <c r="AH4160">
        <f t="shared" si="985"/>
        <v>2.6609894078154932</v>
      </c>
      <c r="AI4160">
        <f t="shared" si="986"/>
        <v>0.97869801145981783</v>
      </c>
    </row>
    <row r="4161" spans="1:35" x14ac:dyDescent="0.2">
      <c r="A4161" s="41">
        <v>42713</v>
      </c>
      <c r="B4161">
        <v>11805.27</v>
      </c>
      <c r="C4161">
        <v>4313.6099999999997</v>
      </c>
      <c r="D4161">
        <v>0.5</v>
      </c>
      <c r="E4161">
        <f t="shared" si="978"/>
        <v>1.388888888888889E-5</v>
      </c>
      <c r="G4161">
        <f t="shared" si="979"/>
        <v>-4.8278024773784059E-3</v>
      </c>
      <c r="H4161">
        <f t="shared" si="980"/>
        <v>5.9490217112472439E-3</v>
      </c>
      <c r="K4161" s="25">
        <v>4159</v>
      </c>
      <c r="U4161">
        <f t="shared" si="987"/>
        <v>-0.52671259248380464</v>
      </c>
      <c r="V4161">
        <f t="shared" si="988"/>
        <v>1.4957693210512741</v>
      </c>
      <c r="W4161">
        <f t="shared" si="989"/>
        <v>3.0943271432530395E-2</v>
      </c>
      <c r="Y4161">
        <f t="shared" si="990"/>
        <v>-2.6335629624190231</v>
      </c>
      <c r="Z4161">
        <f t="shared" si="991"/>
        <v>7.4788466052563711</v>
      </c>
      <c r="AA4161">
        <f t="shared" si="992"/>
        <v>-3.845283642837348</v>
      </c>
      <c r="AC4161">
        <f t="shared" si="981"/>
        <v>1.1441649697116904E-2</v>
      </c>
      <c r="AD4161">
        <f t="shared" si="983"/>
        <v>2.51027496612241</v>
      </c>
      <c r="AE4161">
        <f t="shared" si="984"/>
        <v>0.92039229539966061</v>
      </c>
      <c r="AG4161">
        <f t="shared" si="982"/>
        <v>5.7153804041140073E-2</v>
      </c>
      <c r="AH4161">
        <f t="shared" si="985"/>
        <v>2.8130750749853295</v>
      </c>
      <c r="AI4161">
        <f t="shared" si="986"/>
        <v>1.0342782177350656</v>
      </c>
    </row>
    <row r="4162" spans="1:35" x14ac:dyDescent="0.2">
      <c r="A4162" s="41">
        <v>42716</v>
      </c>
      <c r="B4162">
        <v>11871.48</v>
      </c>
      <c r="C4162">
        <v>4308.9399999999996</v>
      </c>
      <c r="D4162">
        <v>0.49</v>
      </c>
      <c r="E4162">
        <f t="shared" si="978"/>
        <v>1.3611111111111111E-5</v>
      </c>
      <c r="G4162">
        <f t="shared" si="979"/>
        <v>5.6085121305992263E-3</v>
      </c>
      <c r="H4162">
        <f t="shared" si="980"/>
        <v>-1.0826198937780821E-3</v>
      </c>
      <c r="K4162" s="25">
        <v>4160</v>
      </c>
      <c r="U4162">
        <f t="shared" si="987"/>
        <v>0.42669220298248067</v>
      </c>
      <c r="V4162">
        <f t="shared" si="988"/>
        <v>-0.51325565939891116</v>
      </c>
      <c r="W4162">
        <f t="shared" si="989"/>
        <v>1.0865634564164304</v>
      </c>
      <c r="Y4162">
        <f t="shared" si="990"/>
        <v>2.1334610149124034</v>
      </c>
      <c r="Z4162">
        <f t="shared" si="991"/>
        <v>-2.5662782969945557</v>
      </c>
      <c r="AA4162">
        <f t="shared" si="992"/>
        <v>1.4328172820821523</v>
      </c>
      <c r="AC4162">
        <f t="shared" si="981"/>
        <v>-4.5729938200990443E-3</v>
      </c>
      <c r="AD4162">
        <f t="shared" si="983"/>
        <v>2.498795494215583</v>
      </c>
      <c r="AE4162">
        <f t="shared" si="984"/>
        <v>0.91580881345635901</v>
      </c>
      <c r="AG4162">
        <f t="shared" si="982"/>
        <v>-2.2920524656050781E-2</v>
      </c>
      <c r="AH4162">
        <f t="shared" si="985"/>
        <v>2.7485979183698066</v>
      </c>
      <c r="AI4162">
        <f t="shared" si="986"/>
        <v>1.0110909337963372</v>
      </c>
    </row>
    <row r="4163" spans="1:35" x14ac:dyDescent="0.2">
      <c r="A4163" s="41">
        <v>42717</v>
      </c>
      <c r="B4163">
        <v>12007.54</v>
      </c>
      <c r="C4163">
        <v>4337.8599999999997</v>
      </c>
      <c r="D4163">
        <v>0.49</v>
      </c>
      <c r="E4163">
        <f t="shared" ref="E4163:E4226" si="993">D4163/(100*360)</f>
        <v>1.3611111111111111E-5</v>
      </c>
      <c r="G4163">
        <f t="shared" si="979"/>
        <v>1.1461081516373806E-2</v>
      </c>
      <c r="H4163">
        <f t="shared" si="980"/>
        <v>6.7116274536197012E-3</v>
      </c>
      <c r="K4163" s="25">
        <v>4161</v>
      </c>
      <c r="U4163">
        <f t="shared" si="987"/>
        <v>0.42669220298248067</v>
      </c>
      <c r="V4163">
        <f t="shared" si="988"/>
        <v>-0.51325565939891116</v>
      </c>
      <c r="W4163">
        <f t="shared" si="989"/>
        <v>1.0865634564164304</v>
      </c>
      <c r="Y4163">
        <f t="shared" si="990"/>
        <v>2.1334610149124034</v>
      </c>
      <c r="Z4163">
        <f t="shared" si="991"/>
        <v>-2.5662782969945557</v>
      </c>
      <c r="AA4163">
        <f t="shared" si="992"/>
        <v>1.4328172820821523</v>
      </c>
      <c r="AC4163">
        <f t="shared" si="981"/>
        <v>1.460362682370472E-3</v>
      </c>
      <c r="AD4163">
        <f t="shared" si="983"/>
        <v>2.5024446419062105</v>
      </c>
      <c r="AE4163">
        <f t="shared" si="984"/>
        <v>0.91726811084616355</v>
      </c>
      <c r="AG4163">
        <f t="shared" si="982"/>
        <v>7.2473689674079139E-3</v>
      </c>
      <c r="AH4163">
        <f t="shared" si="985"/>
        <v>2.768518021627282</v>
      </c>
      <c r="AI4163">
        <f t="shared" si="986"/>
        <v>1.0183121667873414</v>
      </c>
    </row>
    <row r="4164" spans="1:35" x14ac:dyDescent="0.2">
      <c r="A4164" s="41">
        <v>42718</v>
      </c>
      <c r="B4164">
        <v>11978.83</v>
      </c>
      <c r="C4164">
        <v>4302.93</v>
      </c>
      <c r="D4164">
        <v>0.75</v>
      </c>
      <c r="E4164">
        <f t="shared" si="993"/>
        <v>2.0833333333333333E-5</v>
      </c>
      <c r="G4164">
        <f t="shared" ref="G4164:G4227" si="994">(B4164-B4163)/B4163</f>
        <v>-2.3909976564725952E-3</v>
      </c>
      <c r="H4164">
        <f t="shared" ref="H4164:H4227" si="995">(C4164-C4163)/C4163</f>
        <v>-8.0523576141229517E-3</v>
      </c>
      <c r="K4164" s="25">
        <v>4162</v>
      </c>
      <c r="U4164">
        <f t="shared" si="987"/>
        <v>0.42669220298248067</v>
      </c>
      <c r="V4164">
        <f t="shared" si="988"/>
        <v>-0.51325565939891116</v>
      </c>
      <c r="W4164">
        <f t="shared" si="989"/>
        <v>1.0865634564164304</v>
      </c>
      <c r="Y4164">
        <f t="shared" si="990"/>
        <v>2.1334610149124034</v>
      </c>
      <c r="Z4164">
        <f t="shared" si="991"/>
        <v>-2.5662782969945557</v>
      </c>
      <c r="AA4164">
        <f t="shared" si="992"/>
        <v>1.4328172820821523</v>
      </c>
      <c r="AC4164">
        <f t="shared" si="981"/>
        <v>3.1274873955208352E-3</v>
      </c>
      <c r="AD4164">
        <f t="shared" si="983"/>
        <v>2.5102710059817612</v>
      </c>
      <c r="AE4164">
        <f t="shared" si="984"/>
        <v>0.92039071782595805</v>
      </c>
      <c r="AG4164">
        <f t="shared" si="982"/>
        <v>1.558299253315973E-2</v>
      </c>
      <c r="AH4164">
        <f t="shared" si="985"/>
        <v>2.8116598172862179</v>
      </c>
      <c r="AI4164">
        <f t="shared" si="986"/>
        <v>1.0337749912697889</v>
      </c>
    </row>
    <row r="4165" spans="1:35" x14ac:dyDescent="0.2">
      <c r="A4165" s="41">
        <v>42719</v>
      </c>
      <c r="B4165">
        <v>11838.14</v>
      </c>
      <c r="C4165">
        <v>4319.84</v>
      </c>
      <c r="D4165">
        <v>0.75</v>
      </c>
      <c r="E4165">
        <f t="shared" si="993"/>
        <v>2.0833333333333333E-5</v>
      </c>
      <c r="G4165">
        <f t="shared" si="994"/>
        <v>-1.1744886604117473E-2</v>
      </c>
      <c r="H4165">
        <f t="shared" si="995"/>
        <v>3.9298803373514915E-3</v>
      </c>
      <c r="K4165" s="25">
        <v>4163</v>
      </c>
      <c r="U4165">
        <f t="shared" si="987"/>
        <v>0.42669220298248067</v>
      </c>
      <c r="V4165">
        <f t="shared" si="988"/>
        <v>-0.51325565939891116</v>
      </c>
      <c r="W4165">
        <f t="shared" si="989"/>
        <v>1.0865634564164304</v>
      </c>
      <c r="Y4165">
        <f t="shared" si="990"/>
        <v>2.1334610149124034</v>
      </c>
      <c r="Z4165">
        <f t="shared" si="991"/>
        <v>-2.5662782969945557</v>
      </c>
      <c r="AA4165">
        <f t="shared" si="992"/>
        <v>1.4328172820821523</v>
      </c>
      <c r="AC4165">
        <f t="shared" si="981"/>
        <v>-7.0058481241211234E-3</v>
      </c>
      <c r="AD4165">
        <f t="shared" si="983"/>
        <v>2.4926844285634684</v>
      </c>
      <c r="AE4165">
        <f t="shared" si="984"/>
        <v>0.9133602135220833</v>
      </c>
      <c r="AG4165">
        <f t="shared" si="982"/>
        <v>-3.5112573953938957E-2</v>
      </c>
      <c r="AH4165">
        <f t="shared" si="985"/>
        <v>2.7129352040184371</v>
      </c>
      <c r="AI4165">
        <f t="shared" si="986"/>
        <v>0.99803114987459984</v>
      </c>
    </row>
    <row r="4166" spans="1:35" x14ac:dyDescent="0.2">
      <c r="A4166" s="41">
        <v>42720</v>
      </c>
      <c r="B4166">
        <v>11871.03</v>
      </c>
      <c r="C4166">
        <v>4312.3999999999996</v>
      </c>
      <c r="D4166">
        <v>0.75</v>
      </c>
      <c r="E4166">
        <f t="shared" si="993"/>
        <v>2.0833333333333333E-5</v>
      </c>
      <c r="G4166">
        <f t="shared" si="994"/>
        <v>2.7783080788030246E-3</v>
      </c>
      <c r="H4166">
        <f t="shared" si="995"/>
        <v>-1.7222860105931027E-3</v>
      </c>
      <c r="K4166" s="25">
        <v>4164</v>
      </c>
      <c r="U4166">
        <f t="shared" si="987"/>
        <v>0.42669220298248067</v>
      </c>
      <c r="V4166">
        <f t="shared" si="988"/>
        <v>-0.51325565939891116</v>
      </c>
      <c r="W4166">
        <f t="shared" si="989"/>
        <v>1.0865634564164304</v>
      </c>
      <c r="Y4166">
        <f t="shared" si="990"/>
        <v>2.1334610149124034</v>
      </c>
      <c r="Z4166">
        <f t="shared" si="991"/>
        <v>-2.5662782969945557</v>
      </c>
      <c r="AA4166">
        <f t="shared" si="992"/>
        <v>1.4328172820821523</v>
      </c>
      <c r="AC4166">
        <f t="shared" si="981"/>
        <v>2.0920921754243112E-3</v>
      </c>
      <c r="AD4166">
        <f t="shared" si="983"/>
        <v>2.4978993541522683</v>
      </c>
      <c r="AE4166">
        <f t="shared" si="984"/>
        <v>0.91545012032014894</v>
      </c>
      <c r="AG4166">
        <f t="shared" si="982"/>
        <v>1.0377127543788223E-2</v>
      </c>
      <c r="AH4166">
        <f t="shared" si="985"/>
        <v>2.7410876786485696</v>
      </c>
      <c r="AI4166">
        <f t="shared" si="986"/>
        <v>1.0083548046414343</v>
      </c>
    </row>
    <row r="4167" spans="1:35" x14ac:dyDescent="0.2">
      <c r="A4167" s="41">
        <v>42723</v>
      </c>
      <c r="B4167">
        <v>11925.74</v>
      </c>
      <c r="C4167">
        <v>4321.0200000000004</v>
      </c>
      <c r="D4167">
        <v>0.75</v>
      </c>
      <c r="E4167">
        <f t="shared" si="993"/>
        <v>2.0833333333333333E-5</v>
      </c>
      <c r="G4167">
        <f t="shared" si="994"/>
        <v>4.6086986554662165E-3</v>
      </c>
      <c r="H4167">
        <f t="shared" si="995"/>
        <v>1.9988869307116224E-3</v>
      </c>
      <c r="K4167" s="25">
        <v>4165</v>
      </c>
      <c r="U4167">
        <f t="shared" si="987"/>
        <v>-0.23322915243087436</v>
      </c>
      <c r="V4167">
        <f t="shared" si="988"/>
        <v>0.90531909257894905</v>
      </c>
      <c r="W4167">
        <f t="shared" si="989"/>
        <v>0.32791005985192523</v>
      </c>
      <c r="Y4167">
        <f t="shared" si="990"/>
        <v>-1.1661457621543718</v>
      </c>
      <c r="Z4167">
        <f t="shared" si="991"/>
        <v>4.5265954628947451</v>
      </c>
      <c r="AA4167">
        <f t="shared" si="992"/>
        <v>-2.3604497007403733</v>
      </c>
      <c r="AC4167">
        <f t="shared" si="981"/>
        <v>9.6319249117235927E-4</v>
      </c>
      <c r="AD4167">
        <f t="shared" si="983"/>
        <v>2.5003053120538921</v>
      </c>
      <c r="AE4167">
        <f t="shared" si="984"/>
        <v>0.91641284923908284</v>
      </c>
      <c r="AG4167">
        <f t="shared" si="982"/>
        <v>4.7326291225284643E-3</v>
      </c>
      <c r="AH4167">
        <f t="shared" si="985"/>
        <v>2.7540602300239456</v>
      </c>
      <c r="AI4167">
        <f t="shared" si="986"/>
        <v>1.0130762700832745</v>
      </c>
    </row>
    <row r="4168" spans="1:35" x14ac:dyDescent="0.2">
      <c r="A4168" s="41">
        <v>42724</v>
      </c>
      <c r="B4168">
        <v>11897.82</v>
      </c>
      <c r="C4168">
        <v>4337.3599999999997</v>
      </c>
      <c r="D4168">
        <v>0.75</v>
      </c>
      <c r="E4168">
        <f t="shared" si="993"/>
        <v>2.0833333333333333E-5</v>
      </c>
      <c r="G4168">
        <f t="shared" si="994"/>
        <v>-2.3411545111666088E-3</v>
      </c>
      <c r="H4168">
        <f t="shared" si="995"/>
        <v>3.7815145498051928E-3</v>
      </c>
      <c r="K4168" s="25">
        <v>4166</v>
      </c>
      <c r="U4168">
        <f t="shared" si="987"/>
        <v>-0.23322915243087436</v>
      </c>
      <c r="V4168">
        <f t="shared" si="988"/>
        <v>0.90531909257894905</v>
      </c>
      <c r="W4168">
        <f t="shared" si="989"/>
        <v>0.32791005985192523</v>
      </c>
      <c r="Y4168">
        <f t="shared" si="990"/>
        <v>-1.1661457621543718</v>
      </c>
      <c r="Z4168">
        <f t="shared" si="991"/>
        <v>4.5265954628947451</v>
      </c>
      <c r="AA4168">
        <f t="shared" si="992"/>
        <v>-2.3604497007403733</v>
      </c>
      <c r="AC4168">
        <f t="shared" si="981"/>
        <v>3.9763342627330851E-3</v>
      </c>
      <c r="AD4168">
        <f t="shared" si="983"/>
        <v>2.5102473617335055</v>
      </c>
      <c r="AE4168">
        <f t="shared" si="984"/>
        <v>0.92038129877934816</v>
      </c>
      <c r="AG4168">
        <f t="shared" si="982"/>
        <v>1.9798337980332089E-2</v>
      </c>
      <c r="AH4168">
        <f t="shared" si="985"/>
        <v>2.8085860452761509</v>
      </c>
      <c r="AI4168">
        <f t="shared" si="986"/>
        <v>1.0326811699702589</v>
      </c>
    </row>
    <row r="4169" spans="1:35" x14ac:dyDescent="0.2">
      <c r="A4169" s="41">
        <v>42725</v>
      </c>
      <c r="B4169">
        <v>11965.38</v>
      </c>
      <c r="C4169">
        <v>4326.8500000000004</v>
      </c>
      <c r="D4169">
        <v>0.75</v>
      </c>
      <c r="E4169">
        <f t="shared" si="993"/>
        <v>2.0833333333333333E-5</v>
      </c>
      <c r="G4169">
        <f t="shared" si="994"/>
        <v>5.6783511601284512E-3</v>
      </c>
      <c r="H4169">
        <f t="shared" si="995"/>
        <v>-2.4231329656748137E-3</v>
      </c>
      <c r="K4169" s="25">
        <v>4167</v>
      </c>
      <c r="U4169">
        <f t="shared" si="987"/>
        <v>-0.23322915243087436</v>
      </c>
      <c r="V4169">
        <f t="shared" si="988"/>
        <v>0.90531909257894905</v>
      </c>
      <c r="W4169">
        <f t="shared" si="989"/>
        <v>0.32791005985192523</v>
      </c>
      <c r="Y4169">
        <f t="shared" si="990"/>
        <v>-1.1661457621543718</v>
      </c>
      <c r="Z4169">
        <f t="shared" si="991"/>
        <v>4.5265954628947451</v>
      </c>
      <c r="AA4169">
        <f t="shared" si="992"/>
        <v>-2.3604497007403733</v>
      </c>
      <c r="AC4169">
        <f t="shared" si="981"/>
        <v>-3.5112341063842419E-3</v>
      </c>
      <c r="AD4169">
        <f t="shared" si="983"/>
        <v>2.5014332955815259</v>
      </c>
      <c r="AE4169">
        <f t="shared" si="984"/>
        <v>0.91686388582265566</v>
      </c>
      <c r="AG4169">
        <f t="shared" si="982"/>
        <v>-1.7639503865254546E-2</v>
      </c>
      <c r="AH4169">
        <f t="shared" si="985"/>
        <v>2.7590439808746021</v>
      </c>
      <c r="AI4169">
        <f t="shared" si="986"/>
        <v>1.0148842359832673</v>
      </c>
    </row>
    <row r="4170" spans="1:35" x14ac:dyDescent="0.2">
      <c r="A4170" s="41">
        <v>42726</v>
      </c>
      <c r="B4170">
        <v>11979.09</v>
      </c>
      <c r="C4170">
        <v>4319.33</v>
      </c>
      <c r="D4170">
        <v>0.75</v>
      </c>
      <c r="E4170">
        <f t="shared" si="993"/>
        <v>2.0833333333333333E-5</v>
      </c>
      <c r="G4170">
        <f t="shared" si="994"/>
        <v>1.1458056492983045E-3</v>
      </c>
      <c r="H4170">
        <f t="shared" si="995"/>
        <v>-1.7379849081896612E-3</v>
      </c>
      <c r="K4170" s="25">
        <v>4168</v>
      </c>
      <c r="U4170">
        <f t="shared" si="987"/>
        <v>-0.23322915243087436</v>
      </c>
      <c r="V4170">
        <f t="shared" si="988"/>
        <v>0.90531909257894905</v>
      </c>
      <c r="W4170">
        <f t="shared" si="989"/>
        <v>0.32791005985192523</v>
      </c>
      <c r="Y4170">
        <f t="shared" si="990"/>
        <v>-1.1661457621543718</v>
      </c>
      <c r="Z4170">
        <f t="shared" si="991"/>
        <v>4.5265954628947451</v>
      </c>
      <c r="AA4170">
        <f t="shared" si="992"/>
        <v>-2.3604497007403733</v>
      </c>
      <c r="AC4170">
        <f t="shared" si="981"/>
        <v>-1.8338347408542747E-3</v>
      </c>
      <c r="AD4170">
        <f t="shared" si="983"/>
        <v>2.4968460803021588</v>
      </c>
      <c r="AE4170">
        <f t="shared" si="984"/>
        <v>0.91502836754834338</v>
      </c>
      <c r="AG4170">
        <f t="shared" si="982"/>
        <v>-9.2525070376047076E-3</v>
      </c>
      <c r="AH4170">
        <f t="shared" si="985"/>
        <v>2.7335159070244988</v>
      </c>
      <c r="AI4170">
        <f t="shared" si="986"/>
        <v>1.0055886586242593</v>
      </c>
    </row>
    <row r="4171" spans="1:35" x14ac:dyDescent="0.2">
      <c r="A4171" s="41">
        <v>42727</v>
      </c>
      <c r="B4171">
        <v>11978.87</v>
      </c>
      <c r="C4171">
        <v>4325.17</v>
      </c>
      <c r="D4171">
        <v>0.70499999999999996</v>
      </c>
      <c r="E4171">
        <f t="shared" si="993"/>
        <v>1.9583333333333333E-5</v>
      </c>
      <c r="G4171">
        <f t="shared" si="994"/>
        <v>-1.8365334929393232E-5</v>
      </c>
      <c r="H4171">
        <f t="shared" si="995"/>
        <v>1.3520615465824899E-3</v>
      </c>
      <c r="K4171" s="25">
        <v>4169</v>
      </c>
      <c r="U4171">
        <f t="shared" si="987"/>
        <v>-0.23322915243087436</v>
      </c>
      <c r="V4171">
        <f t="shared" si="988"/>
        <v>0.90531909257894905</v>
      </c>
      <c r="W4171">
        <f t="shared" si="989"/>
        <v>0.32791005985192523</v>
      </c>
      <c r="Y4171">
        <f t="shared" si="990"/>
        <v>-1.1661457621543718</v>
      </c>
      <c r="Z4171">
        <f t="shared" si="991"/>
        <v>4.5265954628947451</v>
      </c>
      <c r="AA4171">
        <f t="shared" si="992"/>
        <v>-2.3604497007403733</v>
      </c>
      <c r="AC4171">
        <f t="shared" si="981"/>
        <v>1.2351619235428902E-3</v>
      </c>
      <c r="AD4171">
        <f t="shared" si="983"/>
        <v>2.4999300895094954</v>
      </c>
      <c r="AE4171">
        <f t="shared" si="984"/>
        <v>0.91626276728694755</v>
      </c>
      <c r="AG4171">
        <f t="shared" si="982"/>
        <v>6.0924762843811171E-3</v>
      </c>
      <c r="AH4171">
        <f t="shared" si="985"/>
        <v>2.7501697878610236</v>
      </c>
      <c r="AI4171">
        <f t="shared" si="986"/>
        <v>1.0116626508129523</v>
      </c>
    </row>
    <row r="4172" spans="1:35" x14ac:dyDescent="0.2">
      <c r="A4172" s="41">
        <v>42730</v>
      </c>
      <c r="B4172">
        <v>11978.87</v>
      </c>
      <c r="C4172">
        <v>4325.17</v>
      </c>
      <c r="D4172">
        <v>0.75</v>
      </c>
      <c r="E4172">
        <f t="shared" si="993"/>
        <v>2.0833333333333333E-5</v>
      </c>
      <c r="G4172">
        <f t="shared" si="994"/>
        <v>0</v>
      </c>
      <c r="H4172">
        <f t="shared" si="995"/>
        <v>0</v>
      </c>
      <c r="K4172" s="25">
        <v>4170</v>
      </c>
      <c r="U4172">
        <f t="shared" si="987"/>
        <v>-0.36912729028087499</v>
      </c>
      <c r="V4172">
        <f t="shared" si="988"/>
        <v>1.2359364579719292</v>
      </c>
      <c r="W4172">
        <f t="shared" si="989"/>
        <v>0.13319083230894591</v>
      </c>
      <c r="Y4172">
        <f t="shared" si="990"/>
        <v>-1.845636451404375</v>
      </c>
      <c r="Z4172">
        <f t="shared" si="991"/>
        <v>6.1796822898596462</v>
      </c>
      <c r="AA4172">
        <f t="shared" si="992"/>
        <v>-3.3340458384552711</v>
      </c>
      <c r="AC4172">
        <f t="shared" si="981"/>
        <v>6.4215720054335357E-6</v>
      </c>
      <c r="AD4172">
        <f t="shared" si="983"/>
        <v>2.4999461429905736</v>
      </c>
      <c r="AE4172">
        <f t="shared" si="984"/>
        <v>0.91626918883833486</v>
      </c>
      <c r="AG4172">
        <f t="shared" si="982"/>
        <v>-4.6225473306165642E-5</v>
      </c>
      <c r="AH4172">
        <f t="shared" si="985"/>
        <v>2.7500426599609074</v>
      </c>
      <c r="AI4172">
        <f t="shared" si="986"/>
        <v>1.011616424271216</v>
      </c>
    </row>
    <row r="4173" spans="1:35" x14ac:dyDescent="0.2">
      <c r="A4173" s="41">
        <v>42731</v>
      </c>
      <c r="B4173">
        <v>11997.56</v>
      </c>
      <c r="C4173">
        <v>4334.93</v>
      </c>
      <c r="D4173">
        <v>0.75</v>
      </c>
      <c r="E4173">
        <f t="shared" si="993"/>
        <v>2.0833333333333333E-5</v>
      </c>
      <c r="G4173">
        <f t="shared" si="994"/>
        <v>1.5602473355165126E-3</v>
      </c>
      <c r="H4173">
        <f t="shared" si="995"/>
        <v>2.2565587017389418E-3</v>
      </c>
      <c r="K4173" s="25">
        <v>4171</v>
      </c>
      <c r="U4173">
        <f t="shared" si="987"/>
        <v>-0.36912729028087499</v>
      </c>
      <c r="V4173">
        <f t="shared" si="988"/>
        <v>1.2359364579719292</v>
      </c>
      <c r="W4173">
        <f t="shared" si="989"/>
        <v>0.13319083230894591</v>
      </c>
      <c r="Y4173">
        <f t="shared" si="990"/>
        <v>-1.845636451404375</v>
      </c>
      <c r="Z4173">
        <f t="shared" si="991"/>
        <v>6.1796822898596462</v>
      </c>
      <c r="AA4173">
        <f t="shared" si="992"/>
        <v>-3.3340458384552711</v>
      </c>
      <c r="AC4173">
        <f t="shared" si="981"/>
        <v>2.2158081069122339E-3</v>
      </c>
      <c r="AD4173">
        <f t="shared" si="983"/>
        <v>2.5054855439210559</v>
      </c>
      <c r="AE4173">
        <f t="shared" si="984"/>
        <v>0.91848254566284349</v>
      </c>
      <c r="AG4173">
        <f t="shared" si="982"/>
        <v>1.0995707201227835E-2</v>
      </c>
      <c r="AH4173">
        <f t="shared" si="985"/>
        <v>2.7802813238407236</v>
      </c>
      <c r="AI4173">
        <f t="shared" si="986"/>
        <v>1.0225521182087729</v>
      </c>
    </row>
    <row r="4174" spans="1:35" x14ac:dyDescent="0.2">
      <c r="A4174" s="41">
        <v>42732</v>
      </c>
      <c r="B4174">
        <v>11927.08</v>
      </c>
      <c r="C4174">
        <v>4299.45</v>
      </c>
      <c r="D4174">
        <v>0.75</v>
      </c>
      <c r="E4174">
        <f t="shared" si="993"/>
        <v>2.0833333333333333E-5</v>
      </c>
      <c r="G4174">
        <f t="shared" si="994"/>
        <v>-5.8745278206568307E-3</v>
      </c>
      <c r="H4174">
        <f t="shared" si="995"/>
        <v>-8.1846765691719284E-3</v>
      </c>
      <c r="K4174" s="25">
        <v>4172</v>
      </c>
      <c r="U4174">
        <f t="shared" si="987"/>
        <v>-0.36912729028087499</v>
      </c>
      <c r="V4174">
        <f t="shared" si="988"/>
        <v>1.2359364579719292</v>
      </c>
      <c r="W4174">
        <f t="shared" si="989"/>
        <v>0.13319083230894591</v>
      </c>
      <c r="Y4174">
        <f t="shared" si="990"/>
        <v>-1.845636451404375</v>
      </c>
      <c r="Z4174">
        <f t="shared" si="991"/>
        <v>6.1796822898596462</v>
      </c>
      <c r="AA4174">
        <f t="shared" si="992"/>
        <v>-3.3340458384552711</v>
      </c>
      <c r="AC4174">
        <f t="shared" ref="AC4174:AC4237" si="996">U4173*G4174+V4173*H4174+W4173*E4173</f>
        <v>-7.9445168234230871E-3</v>
      </c>
      <c r="AD4174">
        <f t="shared" si="983"/>
        <v>2.4855806718665319</v>
      </c>
      <c r="AE4174">
        <f t="shared" si="984"/>
        <v>0.91050630302306956</v>
      </c>
      <c r="AG4174">
        <f t="shared" ref="AG4174:AG4237" si="997">Y4173*G4174+Z4173*H4174+AA4173*E4173</f>
        <v>-3.9805917450448786E-2</v>
      </c>
      <c r="AH4174">
        <f t="shared" si="985"/>
        <v>2.669609674974895</v>
      </c>
      <c r="AI4174">
        <f t="shared" si="986"/>
        <v>0.98193227257750337</v>
      </c>
    </row>
    <row r="4175" spans="1:35" x14ac:dyDescent="0.2">
      <c r="A4175" s="41">
        <v>42733</v>
      </c>
      <c r="B4175">
        <v>12012.11</v>
      </c>
      <c r="C4175">
        <v>4298.3900000000003</v>
      </c>
      <c r="D4175">
        <v>0.75</v>
      </c>
      <c r="E4175">
        <f t="shared" si="993"/>
        <v>2.0833333333333333E-5</v>
      </c>
      <c r="G4175">
        <f t="shared" si="994"/>
        <v>7.1291548308555532E-3</v>
      </c>
      <c r="H4175">
        <f t="shared" si="995"/>
        <v>-2.4654316249741028E-4</v>
      </c>
      <c r="K4175" s="25">
        <v>4173</v>
      </c>
      <c r="U4175">
        <f t="shared" si="987"/>
        <v>-0.36912729028087499</v>
      </c>
      <c r="V4175">
        <f t="shared" si="988"/>
        <v>1.2359364579719292</v>
      </c>
      <c r="W4175">
        <f t="shared" si="989"/>
        <v>0.13319083230894591</v>
      </c>
      <c r="Y4175">
        <f t="shared" si="990"/>
        <v>-1.845636451404375</v>
      </c>
      <c r="Z4175">
        <f t="shared" si="991"/>
        <v>6.1796822898596462</v>
      </c>
      <c r="AA4175">
        <f t="shared" si="992"/>
        <v>-3.3340458384552711</v>
      </c>
      <c r="AC4175">
        <f t="shared" si="996"/>
        <v>-2.9335024786943304E-3</v>
      </c>
      <c r="AD4175">
        <f t="shared" si="983"/>
        <v>2.4782892148046169</v>
      </c>
      <c r="AE4175">
        <f t="shared" si="984"/>
        <v>0.90756848939273205</v>
      </c>
      <c r="AG4175">
        <f t="shared" si="997"/>
        <v>-1.4750845726804988E-2</v>
      </c>
      <c r="AH4175">
        <f t="shared" si="985"/>
        <v>2.6302306745085544</v>
      </c>
      <c r="AI4175">
        <f t="shared" si="986"/>
        <v>0.96707155128208255</v>
      </c>
    </row>
    <row r="4176" spans="1:35" x14ac:dyDescent="0.2">
      <c r="A4176" s="41">
        <v>42734</v>
      </c>
      <c r="B4176">
        <v>12109.65</v>
      </c>
      <c r="C4176">
        <v>4278.66</v>
      </c>
      <c r="D4176">
        <v>0.70499999999999996</v>
      </c>
      <c r="E4176">
        <f t="shared" si="993"/>
        <v>1.9583333333333333E-5</v>
      </c>
      <c r="G4176">
        <f t="shared" si="994"/>
        <v>8.1201387599679868E-3</v>
      </c>
      <c r="H4176">
        <f t="shared" si="995"/>
        <v>-4.5900907083816197E-3</v>
      </c>
      <c r="K4176" s="25">
        <v>4174</v>
      </c>
      <c r="U4176">
        <f t="shared" si="987"/>
        <v>-0.36912729028087499</v>
      </c>
      <c r="V4176">
        <f t="shared" si="988"/>
        <v>1.2359364579719292</v>
      </c>
      <c r="W4176">
        <f t="shared" si="989"/>
        <v>0.13319083230894591</v>
      </c>
      <c r="Y4176">
        <f t="shared" si="990"/>
        <v>-1.845636451404375</v>
      </c>
      <c r="Z4176">
        <f t="shared" si="991"/>
        <v>6.1796822898596462</v>
      </c>
      <c r="AA4176">
        <f t="shared" si="992"/>
        <v>-3.3340458384552711</v>
      </c>
      <c r="AC4176">
        <f t="shared" si="996"/>
        <v>-8.6676504600522921E-3</v>
      </c>
      <c r="AD4176">
        <f t="shared" si="983"/>
        <v>2.4568082701517731</v>
      </c>
      <c r="AE4176">
        <f t="shared" si="984"/>
        <v>0.89886305636795849</v>
      </c>
      <c r="AG4176">
        <f t="shared" si="997"/>
        <v>-4.34215856335948E-2</v>
      </c>
      <c r="AH4176">
        <f t="shared" si="985"/>
        <v>2.5160218880392735</v>
      </c>
      <c r="AI4176">
        <f t="shared" si="986"/>
        <v>0.92267903833901488</v>
      </c>
    </row>
    <row r="4177" spans="1:35" x14ac:dyDescent="0.2">
      <c r="A4177" s="41">
        <v>42737</v>
      </c>
      <c r="B4177">
        <v>12233.34</v>
      </c>
      <c r="C4177">
        <v>4278.66</v>
      </c>
      <c r="D4177">
        <v>0.77</v>
      </c>
      <c r="E4177">
        <f t="shared" si="993"/>
        <v>2.1388888888888889E-5</v>
      </c>
      <c r="G4177">
        <f t="shared" si="994"/>
        <v>1.0214168039538757E-2</v>
      </c>
      <c r="H4177">
        <f t="shared" si="995"/>
        <v>0</v>
      </c>
      <c r="K4177" s="25">
        <v>4175</v>
      </c>
      <c r="U4177">
        <f t="shared" si="987"/>
        <v>-1.0535117985896971</v>
      </c>
      <c r="V4177">
        <f t="shared" si="988"/>
        <v>2.4037286273394063</v>
      </c>
      <c r="W4177">
        <f t="shared" si="989"/>
        <v>-0.35021682874970939</v>
      </c>
      <c r="Y4177">
        <f t="shared" si="990"/>
        <v>-5.2675589929484854</v>
      </c>
      <c r="Z4177">
        <f t="shared" si="991"/>
        <v>12.018643136697031</v>
      </c>
      <c r="AA4177">
        <f t="shared" si="992"/>
        <v>-5.751084143748546</v>
      </c>
      <c r="AC4177">
        <f t="shared" si="996"/>
        <v>-3.767719850442408E-3</v>
      </c>
      <c r="AD4177">
        <f t="shared" si="983"/>
        <v>2.4475517048635909</v>
      </c>
      <c r="AE4177">
        <f t="shared" si="984"/>
        <v>0.89508822078205874</v>
      </c>
      <c r="AG4177">
        <f t="shared" si="997"/>
        <v>-1.8916932585545377E-2</v>
      </c>
      <c r="AH4177">
        <f t="shared" si="985"/>
        <v>2.4684264715994781</v>
      </c>
      <c r="AI4177">
        <f t="shared" si="986"/>
        <v>0.90358089160086885</v>
      </c>
    </row>
    <row r="4178" spans="1:35" x14ac:dyDescent="0.2">
      <c r="A4178" s="41">
        <v>42738</v>
      </c>
      <c r="B4178">
        <v>12029.11</v>
      </c>
      <c r="C4178">
        <v>4315.08</v>
      </c>
      <c r="D4178">
        <v>0.75</v>
      </c>
      <c r="E4178">
        <f t="shared" si="993"/>
        <v>2.0833333333333333E-5</v>
      </c>
      <c r="G4178">
        <f t="shared" si="994"/>
        <v>-1.6694541310876634E-2</v>
      </c>
      <c r="H4178">
        <f t="shared" si="995"/>
        <v>8.5120107697269874E-3</v>
      </c>
      <c r="K4178" s="25">
        <v>4176</v>
      </c>
      <c r="U4178">
        <f t="shared" si="987"/>
        <v>-1.0535117985896971</v>
      </c>
      <c r="V4178">
        <f t="shared" si="988"/>
        <v>2.4037286273394063</v>
      </c>
      <c r="W4178">
        <f t="shared" si="989"/>
        <v>-0.35021682874970939</v>
      </c>
      <c r="Y4178">
        <f t="shared" si="990"/>
        <v>-5.2675589929484854</v>
      </c>
      <c r="Z4178">
        <f t="shared" si="991"/>
        <v>12.018643136697031</v>
      </c>
      <c r="AA4178">
        <f t="shared" si="992"/>
        <v>-5.751084143748546</v>
      </c>
      <c r="AC4178">
        <f t="shared" si="996"/>
        <v>3.8040969457628596E-2</v>
      </c>
      <c r="AD4178">
        <f t="shared" si="983"/>
        <v>2.5406589445142735</v>
      </c>
      <c r="AE4178">
        <f t="shared" si="984"/>
        <v>0.93242347435921002</v>
      </c>
      <c r="AG4178">
        <f t="shared" si="997"/>
        <v>0.1901192917325874</v>
      </c>
      <c r="AH4178">
        <f t="shared" si="985"/>
        <v>2.9377219640739405</v>
      </c>
      <c r="AI4178">
        <f t="shared" si="986"/>
        <v>1.0776344388535319</v>
      </c>
    </row>
    <row r="4179" spans="1:35" x14ac:dyDescent="0.2">
      <c r="A4179" s="41">
        <v>42739</v>
      </c>
      <c r="B4179">
        <v>12135.06</v>
      </c>
      <c r="C4179">
        <v>4340.75</v>
      </c>
      <c r="D4179">
        <v>0.75</v>
      </c>
      <c r="E4179">
        <f t="shared" si="993"/>
        <v>2.0833333333333333E-5</v>
      </c>
      <c r="G4179">
        <f t="shared" si="994"/>
        <v>8.807800410836621E-3</v>
      </c>
      <c r="H4179">
        <f t="shared" si="995"/>
        <v>5.9489047711745952E-3</v>
      </c>
      <c r="K4179" s="25">
        <v>4177</v>
      </c>
      <c r="U4179">
        <f t="shared" si="987"/>
        <v>-1.0535117985896971</v>
      </c>
      <c r="V4179">
        <f t="shared" si="988"/>
        <v>2.4037286273394063</v>
      </c>
      <c r="W4179">
        <f t="shared" si="989"/>
        <v>-0.35021682874970939</v>
      </c>
      <c r="Y4179">
        <f t="shared" si="990"/>
        <v>-5.2675589929484854</v>
      </c>
      <c r="Z4179">
        <f t="shared" si="991"/>
        <v>12.018643136697031</v>
      </c>
      <c r="AA4179">
        <f t="shared" si="992"/>
        <v>-5.751084143748546</v>
      </c>
      <c r="AC4179">
        <f t="shared" si="996"/>
        <v>5.0131348634165065E-3</v>
      </c>
      <c r="AD4179">
        <f t="shared" ref="AD4179:AD4242" si="998">(1+AC4179)*AD4178</f>
        <v>2.5533956104450692</v>
      </c>
      <c r="AE4179">
        <f t="shared" ref="AE4179:AE4242" si="999">LN(1+AC4179)+AE4178</f>
        <v>0.93742408530068111</v>
      </c>
      <c r="AG4179">
        <f t="shared" si="997"/>
        <v>2.4982340983749199E-2</v>
      </c>
      <c r="AH4179">
        <f t="shared" ref="AH4179:AH4242" si="1000">(1+AG4179)*AH4178</f>
        <v>3.0111131358958856</v>
      </c>
      <c r="AI4179">
        <f t="shared" ref="AI4179:AI4242" si="1001">LN(1+AG4179)+AI4178</f>
        <v>1.1023098229869572</v>
      </c>
    </row>
    <row r="4180" spans="1:35" x14ac:dyDescent="0.2">
      <c r="A4180" s="41">
        <v>42740</v>
      </c>
      <c r="B4180">
        <v>12280.3</v>
      </c>
      <c r="C4180">
        <v>4337.45</v>
      </c>
      <c r="D4180">
        <v>0.75</v>
      </c>
      <c r="E4180">
        <f t="shared" si="993"/>
        <v>2.0833333333333333E-5</v>
      </c>
      <c r="G4180">
        <f t="shared" si="994"/>
        <v>1.1968626442720497E-2</v>
      </c>
      <c r="H4180">
        <f t="shared" si="995"/>
        <v>-7.6023728618330511E-4</v>
      </c>
      <c r="K4180" s="25">
        <v>4178</v>
      </c>
      <c r="U4180">
        <f t="shared" si="987"/>
        <v>-1.0535117985896971</v>
      </c>
      <c r="V4180">
        <f t="shared" si="988"/>
        <v>2.4037286273394063</v>
      </c>
      <c r="W4180">
        <f t="shared" si="989"/>
        <v>-0.35021682874970939</v>
      </c>
      <c r="Y4180">
        <f t="shared" si="990"/>
        <v>-5.2675589929484854</v>
      </c>
      <c r="Z4180">
        <f t="shared" si="991"/>
        <v>12.018643136697031</v>
      </c>
      <c r="AA4180">
        <f t="shared" si="992"/>
        <v>-5.751084143748546</v>
      </c>
      <c r="AC4180">
        <f t="shared" si="996"/>
        <v>-1.4443789482620598E-2</v>
      </c>
      <c r="AD4180">
        <f t="shared" si="998"/>
        <v>2.516514901781953</v>
      </c>
      <c r="AE4180">
        <f t="shared" si="999"/>
        <v>0.9228749688467679</v>
      </c>
      <c r="AG4180">
        <f t="shared" si="997"/>
        <v>-7.2302280746436312E-2</v>
      </c>
      <c r="AH4180">
        <f t="shared" si="1000"/>
        <v>2.793402788585059</v>
      </c>
      <c r="AI4180">
        <f t="shared" si="1001"/>
        <v>1.0272604901653504</v>
      </c>
    </row>
    <row r="4181" spans="1:35" x14ac:dyDescent="0.2">
      <c r="A4181" s="41">
        <v>42741</v>
      </c>
      <c r="B4181">
        <v>12269.09</v>
      </c>
      <c r="C4181">
        <v>4354.05</v>
      </c>
      <c r="D4181">
        <v>0.75</v>
      </c>
      <c r="E4181">
        <f t="shared" si="993"/>
        <v>2.0833333333333333E-5</v>
      </c>
      <c r="G4181">
        <f t="shared" si="994"/>
        <v>-9.1284414875850975E-4</v>
      </c>
      <c r="H4181">
        <f t="shared" si="995"/>
        <v>3.8271334539880263E-3</v>
      </c>
      <c r="K4181" s="25">
        <v>4179</v>
      </c>
      <c r="U4181">
        <f t="shared" si="987"/>
        <v>-1.0535117985896971</v>
      </c>
      <c r="V4181">
        <f t="shared" si="988"/>
        <v>2.4037286273394063</v>
      </c>
      <c r="W4181">
        <f t="shared" si="989"/>
        <v>-0.35021682874970939</v>
      </c>
      <c r="Y4181">
        <f t="shared" si="990"/>
        <v>-5.2675589929484854</v>
      </c>
      <c r="Z4181">
        <f t="shared" si="991"/>
        <v>12.018643136697031</v>
      </c>
      <c r="AA4181">
        <f t="shared" si="992"/>
        <v>-5.751084143748546</v>
      </c>
      <c r="AC4181">
        <f t="shared" si="996"/>
        <v>1.0153786141057731E-2</v>
      </c>
      <c r="AD4181">
        <f t="shared" si="998"/>
        <v>2.5420670559154317</v>
      </c>
      <c r="AE4181">
        <f t="shared" si="999"/>
        <v>0.9329775516150226</v>
      </c>
      <c r="AG4181">
        <f t="shared" si="997"/>
        <v>5.0685597371955333E-2</v>
      </c>
      <c r="AH4181">
        <f t="shared" si="1000"/>
        <v>2.9349880776249786</v>
      </c>
      <c r="AI4181">
        <f t="shared" si="1001"/>
        <v>1.0767033911338117</v>
      </c>
    </row>
    <row r="4182" spans="1:35" x14ac:dyDescent="0.2">
      <c r="A4182" s="41">
        <v>42744</v>
      </c>
      <c r="B4182">
        <v>12206.44</v>
      </c>
      <c r="C4182">
        <v>4338.62</v>
      </c>
      <c r="D4182">
        <v>0.75</v>
      </c>
      <c r="E4182">
        <f t="shared" si="993"/>
        <v>2.0833333333333333E-5</v>
      </c>
      <c r="G4182">
        <f t="shared" si="994"/>
        <v>-5.1063281791884838E-3</v>
      </c>
      <c r="H4182">
        <f t="shared" si="995"/>
        <v>-3.5438270116329141E-3</v>
      </c>
      <c r="K4182" s="25">
        <v>4180</v>
      </c>
      <c r="U4182">
        <f t="shared" si="987"/>
        <v>0.40887973212964085</v>
      </c>
      <c r="V4182">
        <f t="shared" si="988"/>
        <v>-0.15826284316101555</v>
      </c>
      <c r="W4182">
        <f t="shared" si="989"/>
        <v>0.74938311103137467</v>
      </c>
      <c r="Y4182">
        <f t="shared" si="990"/>
        <v>2.0443986606482043</v>
      </c>
      <c r="Z4182">
        <f t="shared" si="991"/>
        <v>-0.79131421580507777</v>
      </c>
      <c r="AA4182">
        <f t="shared" si="992"/>
        <v>-0.25308444484312653</v>
      </c>
      <c r="AC4182">
        <f t="shared" si="996"/>
        <v>-3.1461176378868669E-3</v>
      </c>
      <c r="AD4182">
        <f t="shared" si="998"/>
        <v>2.5340694139141249</v>
      </c>
      <c r="AE4182">
        <f t="shared" si="999"/>
        <v>0.92982647454433565</v>
      </c>
      <c r="AG4182">
        <f t="shared" si="997"/>
        <v>-1.5813921522767671E-2</v>
      </c>
      <c r="AH4182">
        <f t="shared" si="1000"/>
        <v>2.8885744064951582</v>
      </c>
      <c r="AI4182">
        <f t="shared" si="1001"/>
        <v>1.0607630954695222</v>
      </c>
    </row>
    <row r="4183" spans="1:35" x14ac:dyDescent="0.2">
      <c r="A4183" s="41">
        <v>42745</v>
      </c>
      <c r="B4183">
        <v>12269.01</v>
      </c>
      <c r="C4183">
        <v>4338.6400000000003</v>
      </c>
      <c r="D4183">
        <v>0.75</v>
      </c>
      <c r="E4183">
        <f t="shared" si="993"/>
        <v>2.0833333333333333E-5</v>
      </c>
      <c r="G4183">
        <f t="shared" si="994"/>
        <v>5.1259826779961812E-3</v>
      </c>
      <c r="H4183">
        <f t="shared" si="995"/>
        <v>4.6097607074223046E-6</v>
      </c>
      <c r="K4183" s="25">
        <v>4181</v>
      </c>
      <c r="U4183">
        <f t="shared" si="987"/>
        <v>0.40887973212964085</v>
      </c>
      <c r="V4183">
        <f t="shared" si="988"/>
        <v>-0.15826284316101555</v>
      </c>
      <c r="W4183">
        <f t="shared" si="989"/>
        <v>0.74938311103137467</v>
      </c>
      <c r="Y4183">
        <f t="shared" si="990"/>
        <v>2.0443986606482043</v>
      </c>
      <c r="Z4183">
        <f t="shared" si="991"/>
        <v>-0.79131421580507777</v>
      </c>
      <c r="AA4183">
        <f t="shared" si="992"/>
        <v>-0.25308444484312653</v>
      </c>
      <c r="AC4183">
        <f t="shared" si="996"/>
        <v>2.1107930185908959E-3</v>
      </c>
      <c r="AD4183">
        <f t="shared" si="998"/>
        <v>2.5394183099416394</v>
      </c>
      <c r="AE4183">
        <f t="shared" si="999"/>
        <v>0.93193504296923069</v>
      </c>
      <c r="AG4183">
        <f t="shared" si="997"/>
        <v>1.0470631759621147E-2</v>
      </c>
      <c r="AH4183">
        <f t="shared" si="1000"/>
        <v>2.9188196054158349</v>
      </c>
      <c r="AI4183">
        <f t="shared" si="1001"/>
        <v>1.071179289830662</v>
      </c>
    </row>
    <row r="4184" spans="1:35" x14ac:dyDescent="0.2">
      <c r="A4184" s="41">
        <v>42746</v>
      </c>
      <c r="B4184">
        <v>12191.74</v>
      </c>
      <c r="C4184">
        <v>4351.32</v>
      </c>
      <c r="D4184">
        <v>0.75</v>
      </c>
      <c r="E4184">
        <f t="shared" si="993"/>
        <v>2.0833333333333333E-5</v>
      </c>
      <c r="G4184">
        <f t="shared" si="994"/>
        <v>-6.29798166274218E-3</v>
      </c>
      <c r="H4184">
        <f t="shared" si="995"/>
        <v>2.9225748160712529E-3</v>
      </c>
      <c r="K4184" s="25">
        <v>4182</v>
      </c>
      <c r="U4184">
        <f t="shared" si="987"/>
        <v>0.40887973212964085</v>
      </c>
      <c r="V4184">
        <f t="shared" si="988"/>
        <v>-0.15826284316101555</v>
      </c>
      <c r="W4184">
        <f t="shared" si="989"/>
        <v>0.74938311103137467</v>
      </c>
      <c r="Y4184">
        <f t="shared" si="990"/>
        <v>2.0443986606482043</v>
      </c>
      <c r="Z4184">
        <f t="shared" si="991"/>
        <v>-0.79131421580507777</v>
      </c>
      <c r="AA4184">
        <f t="shared" si="992"/>
        <v>-0.25308444484312653</v>
      </c>
      <c r="AC4184">
        <f t="shared" si="996"/>
        <v>-3.0220399068151436E-3</v>
      </c>
      <c r="AD4184">
        <f t="shared" si="998"/>
        <v>2.5317440864688985</v>
      </c>
      <c r="AE4184">
        <f t="shared" si="999"/>
        <v>0.92890842747909408</v>
      </c>
      <c r="AG4184">
        <f t="shared" si="997"/>
        <v>-1.5193532867409055E-2</v>
      </c>
      <c r="AH4184">
        <f t="shared" si="1000"/>
        <v>2.8744724238069113</v>
      </c>
      <c r="AI4184">
        <f t="shared" si="1001"/>
        <v>1.0558691526474409</v>
      </c>
    </row>
    <row r="4185" spans="1:35" x14ac:dyDescent="0.2">
      <c r="A4185" s="41">
        <v>42747</v>
      </c>
      <c r="B4185">
        <v>12273.52</v>
      </c>
      <c r="C4185">
        <v>4342.09</v>
      </c>
      <c r="D4185">
        <v>0.75</v>
      </c>
      <c r="E4185">
        <f t="shared" si="993"/>
        <v>2.0833333333333333E-5</v>
      </c>
      <c r="G4185">
        <f t="shared" si="994"/>
        <v>6.7078202127014404E-3</v>
      </c>
      <c r="H4185">
        <f t="shared" si="995"/>
        <v>-2.1211954073705368E-3</v>
      </c>
      <c r="K4185" s="25">
        <v>4183</v>
      </c>
      <c r="U4185">
        <f t="shared" ref="U4185:U4248" si="1002">INDEX($L$2:$L$1201,MATCH(_xlfn.FLOOR.MATH(K4185/5),$J$2:$J$1201))</f>
        <v>0.40887973212964085</v>
      </c>
      <c r="V4185">
        <f t="shared" ref="V4185:V4248" si="1003">INDEX($M$2:$M$1201,MATCH(_xlfn.FLOOR.MATH(K4185/5),$J$2:$J$1201))</f>
        <v>-0.15826284316101555</v>
      </c>
      <c r="W4185">
        <f t="shared" ref="W4185:W4248" si="1004">1-U4185-V4185</f>
        <v>0.74938311103137467</v>
      </c>
      <c r="Y4185">
        <f t="shared" ref="Y4185:Y4248" si="1005">INDEX($P$2:$P$1201,MATCH(_xlfn.FLOOR.MATH(K4185/5),$J$2:$J$1201))</f>
        <v>2.0443986606482043</v>
      </c>
      <c r="Z4185">
        <f t="shared" ref="Z4185:Z4248" si="1006">INDEX($Q$2:$Q$1201,MATCH(_xlfn.FLOOR.MATH(K4185/5),$J$2:$J$1201))</f>
        <v>-0.79131421580507777</v>
      </c>
      <c r="AA4185">
        <f t="shared" ref="AA4185:AA4248" si="1007">1-Y4185-Z4185</f>
        <v>-0.25308444484312653</v>
      </c>
      <c r="AC4185">
        <f t="shared" si="996"/>
        <v>3.0940102959601925E-3</v>
      </c>
      <c r="AD4185">
        <f t="shared" si="998"/>
        <v>2.5395773287391696</v>
      </c>
      <c r="AE4185">
        <f t="shared" si="999"/>
        <v>0.93199766117522842</v>
      </c>
      <c r="AG4185">
        <f t="shared" si="997"/>
        <v>1.5386718146467629E-2</v>
      </c>
      <c r="AH4185">
        <f t="shared" si="1000"/>
        <v>2.9187011208118214</v>
      </c>
      <c r="AI4185">
        <f t="shared" si="1001"/>
        <v>1.071138695677909</v>
      </c>
    </row>
    <row r="4186" spans="1:35" x14ac:dyDescent="0.2">
      <c r="A4186" s="41">
        <v>42748</v>
      </c>
      <c r="B4186">
        <v>12355.85</v>
      </c>
      <c r="C4186">
        <v>4350.1099999999997</v>
      </c>
      <c r="D4186">
        <v>0.75</v>
      </c>
      <c r="E4186">
        <f t="shared" si="993"/>
        <v>2.0833333333333333E-5</v>
      </c>
      <c r="G4186">
        <f t="shared" si="994"/>
        <v>6.7079370873229464E-3</v>
      </c>
      <c r="H4186">
        <f t="shared" si="995"/>
        <v>1.8470367956443848E-3</v>
      </c>
      <c r="K4186" s="25">
        <v>4184</v>
      </c>
      <c r="U4186">
        <f t="shared" si="1002"/>
        <v>0.40887973212964085</v>
      </c>
      <c r="V4186">
        <f t="shared" si="1003"/>
        <v>-0.15826284316101555</v>
      </c>
      <c r="W4186">
        <f t="shared" si="1004"/>
        <v>0.74938311103137467</v>
      </c>
      <c r="Y4186">
        <f t="shared" si="1005"/>
        <v>2.0443986606482043</v>
      </c>
      <c r="Z4186">
        <f t="shared" si="1006"/>
        <v>-0.79131421580507777</v>
      </c>
      <c r="AA4186">
        <f t="shared" si="1007"/>
        <v>-0.25308444484312653</v>
      </c>
      <c r="AC4186">
        <f t="shared" si="996"/>
        <v>2.4660343728518845E-3</v>
      </c>
      <c r="AD4186">
        <f t="shared" si="998"/>
        <v>2.545840013724356</v>
      </c>
      <c r="AE4186">
        <f t="shared" si="999"/>
        <v>0.93446065987500815</v>
      </c>
      <c r="AG4186">
        <f t="shared" si="997"/>
        <v>1.2246838530926089E-2</v>
      </c>
      <c r="AH4186">
        <f t="shared" si="1000"/>
        <v>2.9544459821584366</v>
      </c>
      <c r="AI4186">
        <f t="shared" si="1001"/>
        <v>1.0833111483934108</v>
      </c>
    </row>
    <row r="4187" spans="1:35" x14ac:dyDescent="0.2">
      <c r="A4187" s="41">
        <v>42751</v>
      </c>
      <c r="B4187">
        <v>12254.11</v>
      </c>
      <c r="C4187">
        <v>4350.1099999999997</v>
      </c>
      <c r="D4187">
        <v>0.85</v>
      </c>
      <c r="E4187">
        <f t="shared" si="993"/>
        <v>2.3611111111111111E-5</v>
      </c>
      <c r="G4187">
        <f t="shared" si="994"/>
        <v>-8.2341562903401853E-3</v>
      </c>
      <c r="H4187">
        <f t="shared" si="995"/>
        <v>0</v>
      </c>
      <c r="K4187" s="25">
        <v>4185</v>
      </c>
      <c r="U4187">
        <f t="shared" si="1002"/>
        <v>-0.26824438414891894</v>
      </c>
      <c r="V4187">
        <f t="shared" si="1003"/>
        <v>1.0786438642055292</v>
      </c>
      <c r="W4187">
        <f t="shared" si="1004"/>
        <v>0.18960051994338989</v>
      </c>
      <c r="Y4187">
        <f t="shared" si="1005"/>
        <v>-1.3412219207445946</v>
      </c>
      <c r="Z4187">
        <f t="shared" si="1006"/>
        <v>5.3932193210276456</v>
      </c>
      <c r="AA4187">
        <f t="shared" si="1007"/>
        <v>-3.0519974002830512</v>
      </c>
      <c r="AC4187">
        <f t="shared" si="996"/>
        <v>-3.351167470161405E-3</v>
      </c>
      <c r="AD4187">
        <f t="shared" si="998"/>
        <v>2.5373084774861279</v>
      </c>
      <c r="AE4187">
        <f t="shared" si="999"/>
        <v>0.9311038646666272</v>
      </c>
      <c r="AG4187">
        <f t="shared" si="997"/>
        <v>-1.6839170684140359E-2</v>
      </c>
      <c r="AH4187">
        <f t="shared" si="1000"/>
        <v>2.9046955619877979</v>
      </c>
      <c r="AI4187">
        <f t="shared" si="1001"/>
        <v>1.0663285868733907</v>
      </c>
    </row>
    <row r="4188" spans="1:35" x14ac:dyDescent="0.2">
      <c r="A4188" s="41">
        <v>42752</v>
      </c>
      <c r="B4188">
        <v>12340.24</v>
      </c>
      <c r="C4188">
        <v>4337.2</v>
      </c>
      <c r="D4188">
        <v>0.75</v>
      </c>
      <c r="E4188">
        <f t="shared" si="993"/>
        <v>2.0833333333333333E-5</v>
      </c>
      <c r="G4188">
        <f t="shared" si="994"/>
        <v>7.0286622202672573E-3</v>
      </c>
      <c r="H4188">
        <f t="shared" si="995"/>
        <v>-2.9677410456286982E-3</v>
      </c>
      <c r="K4188" s="25">
        <v>4186</v>
      </c>
      <c r="U4188">
        <f t="shared" si="1002"/>
        <v>-0.26824438414891894</v>
      </c>
      <c r="V4188">
        <f t="shared" si="1003"/>
        <v>1.0786438642055292</v>
      </c>
      <c r="W4188">
        <f t="shared" si="1004"/>
        <v>0.18960051994338989</v>
      </c>
      <c r="Y4188">
        <f t="shared" si="1005"/>
        <v>-1.3412219207445946</v>
      </c>
      <c r="Z4188">
        <f t="shared" si="1006"/>
        <v>5.3932193210276456</v>
      </c>
      <c r="AA4188">
        <f t="shared" si="1007"/>
        <v>-3.0519974002830512</v>
      </c>
      <c r="AC4188">
        <f t="shared" si="996"/>
        <v>-5.0820581591415528E-3</v>
      </c>
      <c r="AD4188">
        <f t="shared" si="998"/>
        <v>2.5244137282358605</v>
      </c>
      <c r="AE4188">
        <f t="shared" si="999"/>
        <v>0.92600884893050328</v>
      </c>
      <c r="AG4188">
        <f t="shared" si="997"/>
        <v>-2.5504735240152208E-2</v>
      </c>
      <c r="AH4188">
        <f t="shared" si="1000"/>
        <v>2.8306120707260543</v>
      </c>
      <c r="AI4188">
        <f t="shared" si="1001"/>
        <v>1.0404929676786261</v>
      </c>
    </row>
    <row r="4189" spans="1:35" x14ac:dyDescent="0.2">
      <c r="A4189" s="41">
        <v>42753</v>
      </c>
      <c r="B4189">
        <v>12403.64</v>
      </c>
      <c r="C4189">
        <v>4345.57</v>
      </c>
      <c r="D4189">
        <v>0.77</v>
      </c>
      <c r="E4189">
        <f t="shared" si="993"/>
        <v>2.1388888888888889E-5</v>
      </c>
      <c r="G4189">
        <f t="shared" si="994"/>
        <v>5.1376634490090658E-3</v>
      </c>
      <c r="H4189">
        <f t="shared" si="995"/>
        <v>1.9298164714562139E-3</v>
      </c>
      <c r="K4189" s="25">
        <v>4187</v>
      </c>
      <c r="U4189">
        <f t="shared" si="1002"/>
        <v>-0.26824438414891894</v>
      </c>
      <c r="V4189">
        <f t="shared" si="1003"/>
        <v>1.0786438642055292</v>
      </c>
      <c r="W4189">
        <f t="shared" si="1004"/>
        <v>0.18960051994338989</v>
      </c>
      <c r="Y4189">
        <f t="shared" si="1005"/>
        <v>-1.3412219207445946</v>
      </c>
      <c r="Z4189">
        <f t="shared" si="1006"/>
        <v>5.3932193210276456</v>
      </c>
      <c r="AA4189">
        <f t="shared" si="1007"/>
        <v>-3.0519974002830512</v>
      </c>
      <c r="AC4189">
        <f t="shared" si="996"/>
        <v>7.0738533896731607E-4</v>
      </c>
      <c r="AD4189">
        <f t="shared" si="998"/>
        <v>2.5261994614967027</v>
      </c>
      <c r="AE4189">
        <f t="shared" si="999"/>
        <v>0.9267159841903897</v>
      </c>
      <c r="AG4189">
        <f t="shared" si="997"/>
        <v>3.4535933615032471E-3</v>
      </c>
      <c r="AH4189">
        <f t="shared" si="1000"/>
        <v>2.8403878537825045</v>
      </c>
      <c r="AI4189">
        <f t="shared" si="1001"/>
        <v>1.0439406110817984</v>
      </c>
    </row>
    <row r="4190" spans="1:35" x14ac:dyDescent="0.2">
      <c r="A4190" s="41">
        <v>42754</v>
      </c>
      <c r="B4190">
        <v>12306.13</v>
      </c>
      <c r="C4190">
        <v>4329.96</v>
      </c>
      <c r="D4190">
        <v>0.75</v>
      </c>
      <c r="E4190">
        <f t="shared" si="993"/>
        <v>2.0833333333333333E-5</v>
      </c>
      <c r="G4190">
        <f t="shared" si="994"/>
        <v>-7.8614019755491316E-3</v>
      </c>
      <c r="H4190">
        <f t="shared" si="995"/>
        <v>-3.5921639738859742E-3</v>
      </c>
      <c r="K4190" s="25">
        <v>4188</v>
      </c>
      <c r="U4190">
        <f t="shared" si="1002"/>
        <v>-0.26824438414891894</v>
      </c>
      <c r="V4190">
        <f t="shared" si="1003"/>
        <v>1.0786438642055292</v>
      </c>
      <c r="W4190">
        <f t="shared" si="1004"/>
        <v>0.18960051994338989</v>
      </c>
      <c r="Y4190">
        <f t="shared" si="1005"/>
        <v>-1.3412219207445946</v>
      </c>
      <c r="Z4190">
        <f t="shared" si="1006"/>
        <v>5.3932193210276456</v>
      </c>
      <c r="AA4190">
        <f t="shared" si="1007"/>
        <v>-3.0519974002830512</v>
      </c>
      <c r="AC4190">
        <f t="shared" si="996"/>
        <v>-1.7618333537196406E-3</v>
      </c>
      <c r="AD4190">
        <f t="shared" si="998"/>
        <v>2.5217487190272894</v>
      </c>
      <c r="AE4190">
        <f t="shared" si="999"/>
        <v>0.9249525969829312</v>
      </c>
      <c r="AG4190">
        <f t="shared" si="997"/>
        <v>-8.8947223241537601E-3</v>
      </c>
      <c r="AH4190">
        <f t="shared" si="1000"/>
        <v>2.8151233925302099</v>
      </c>
      <c r="AI4190">
        <f t="shared" si="1001"/>
        <v>1.035006094567106</v>
      </c>
    </row>
    <row r="4191" spans="1:35" x14ac:dyDescent="0.2">
      <c r="A4191" s="41">
        <v>42755</v>
      </c>
      <c r="B4191">
        <v>12419.36</v>
      </c>
      <c r="C4191">
        <v>4344.67</v>
      </c>
      <c r="D4191">
        <v>0.75</v>
      </c>
      <c r="E4191">
        <f t="shared" si="993"/>
        <v>2.0833333333333333E-5</v>
      </c>
      <c r="G4191">
        <f t="shared" si="994"/>
        <v>9.2011054653251181E-3</v>
      </c>
      <c r="H4191">
        <f t="shared" si="995"/>
        <v>3.3972600208777995E-3</v>
      </c>
      <c r="K4191" s="25">
        <v>4189</v>
      </c>
      <c r="U4191">
        <f t="shared" si="1002"/>
        <v>-0.26824438414891894</v>
      </c>
      <c r="V4191">
        <f t="shared" si="1003"/>
        <v>1.0786438642055292</v>
      </c>
      <c r="W4191">
        <f t="shared" si="1004"/>
        <v>0.18960051994338989</v>
      </c>
      <c r="Y4191">
        <f t="shared" si="1005"/>
        <v>-1.3412219207445946</v>
      </c>
      <c r="Z4191">
        <f t="shared" si="1006"/>
        <v>5.3932193210276456</v>
      </c>
      <c r="AA4191">
        <f t="shared" si="1007"/>
        <v>-3.0519974002830512</v>
      </c>
      <c r="AC4191">
        <f t="shared" si="996"/>
        <v>1.2002388184273519E-3</v>
      </c>
      <c r="AD4191">
        <f t="shared" si="998"/>
        <v>2.5247754197301853</v>
      </c>
      <c r="AE4191">
        <f t="shared" si="999"/>
        <v>0.92615211609057357</v>
      </c>
      <c r="AG4191">
        <f t="shared" si="997"/>
        <v>5.9178607588034242E-3</v>
      </c>
      <c r="AH4191">
        <f t="shared" si="1000"/>
        <v>2.8317829007860542</v>
      </c>
      <c r="AI4191">
        <f t="shared" si="1001"/>
        <v>1.0409065135660385</v>
      </c>
    </row>
    <row r="4192" spans="1:35" x14ac:dyDescent="0.2">
      <c r="A4192" s="41">
        <v>42758</v>
      </c>
      <c r="B4192">
        <v>12407.79</v>
      </c>
      <c r="C4192">
        <v>4333.1000000000004</v>
      </c>
      <c r="D4192">
        <v>0.75</v>
      </c>
      <c r="E4192">
        <f t="shared" si="993"/>
        <v>2.0833333333333333E-5</v>
      </c>
      <c r="G4192">
        <f t="shared" si="994"/>
        <v>-9.3161000244776772E-4</v>
      </c>
      <c r="H4192">
        <f t="shared" si="995"/>
        <v>-2.6630330957241191E-3</v>
      </c>
      <c r="K4192" s="25">
        <v>4190</v>
      </c>
      <c r="U4192">
        <f t="shared" si="1002"/>
        <v>-0.78377441159239714</v>
      </c>
      <c r="V4192">
        <f t="shared" si="1003"/>
        <v>2.0216932506923704</v>
      </c>
      <c r="W4192">
        <f t="shared" si="1004"/>
        <v>-0.23791883909997313</v>
      </c>
      <c r="Y4192">
        <f t="shared" si="1005"/>
        <v>-3.9188720579619858</v>
      </c>
      <c r="Z4192">
        <f t="shared" si="1006"/>
        <v>10.108466253461852</v>
      </c>
      <c r="AA4192">
        <f t="shared" si="1007"/>
        <v>-5.1895941954998666</v>
      </c>
      <c r="AC4192">
        <f t="shared" si="996"/>
        <v>-2.6186151466733483E-3</v>
      </c>
      <c r="AD4192">
        <f t="shared" si="998"/>
        <v>2.5181640045741314</v>
      </c>
      <c r="AE4192">
        <f t="shared" si="999"/>
        <v>0.92353006637406898</v>
      </c>
      <c r="AG4192">
        <f t="shared" si="997"/>
        <v>-1.3176409066700076E-2</v>
      </c>
      <c r="AH4192">
        <f t="shared" si="1000"/>
        <v>2.7944701708972106</v>
      </c>
      <c r="AI4192">
        <f t="shared" si="1001"/>
        <v>1.0276425254524353</v>
      </c>
    </row>
    <row r="4193" spans="1:35" x14ac:dyDescent="0.2">
      <c r="A4193" s="41">
        <v>42759</v>
      </c>
      <c r="B4193">
        <v>12470.03</v>
      </c>
      <c r="C4193">
        <v>4361.5600000000004</v>
      </c>
      <c r="D4193">
        <v>0.75</v>
      </c>
      <c r="E4193">
        <f t="shared" si="993"/>
        <v>2.0833333333333333E-5</v>
      </c>
      <c r="G4193">
        <f t="shared" si="994"/>
        <v>5.0162035302015731E-3</v>
      </c>
      <c r="H4193">
        <f t="shared" si="995"/>
        <v>6.5680459717061762E-3</v>
      </c>
      <c r="K4193" s="25">
        <v>4191</v>
      </c>
      <c r="U4193">
        <f t="shared" si="1002"/>
        <v>-0.78377441159239714</v>
      </c>
      <c r="V4193">
        <f t="shared" si="1003"/>
        <v>2.0216932506923704</v>
      </c>
      <c r="W4193">
        <f t="shared" si="1004"/>
        <v>-0.23791883909997313</v>
      </c>
      <c r="Y4193">
        <f t="shared" si="1005"/>
        <v>-3.9188720579619858</v>
      </c>
      <c r="Z4193">
        <f t="shared" si="1006"/>
        <v>10.108466253461852</v>
      </c>
      <c r="AA4193">
        <f t="shared" si="1007"/>
        <v>-5.1895941954998666</v>
      </c>
      <c r="AC4193">
        <f t="shared" si="996"/>
        <v>9.3420455984428961E-3</v>
      </c>
      <c r="AD4193">
        <f t="shared" si="998"/>
        <v>2.5416888075292206</v>
      </c>
      <c r="AE4193">
        <f t="shared" si="999"/>
        <v>0.93282874494646117</v>
      </c>
      <c r="AG4193">
        <f t="shared" si="997"/>
        <v>4.6626894658881146E-2</v>
      </c>
      <c r="AH4193">
        <f t="shared" si="1000"/>
        <v>2.9247676371830202</v>
      </c>
      <c r="AI4193">
        <f t="shared" si="1001"/>
        <v>1.0732150372489642</v>
      </c>
    </row>
    <row r="4194" spans="1:35" x14ac:dyDescent="0.2">
      <c r="A4194" s="41">
        <v>42760</v>
      </c>
      <c r="B4194">
        <v>12682.15</v>
      </c>
      <c r="C4194">
        <v>4396.57</v>
      </c>
      <c r="D4194">
        <v>0.73</v>
      </c>
      <c r="E4194">
        <f t="shared" si="993"/>
        <v>2.0277777777777776E-5</v>
      </c>
      <c r="G4194">
        <f t="shared" si="994"/>
        <v>1.701038409691067E-2</v>
      </c>
      <c r="H4194">
        <f t="shared" si="995"/>
        <v>8.0269444877519303E-3</v>
      </c>
      <c r="K4194" s="25">
        <v>4192</v>
      </c>
      <c r="U4194">
        <f t="shared" si="1002"/>
        <v>-0.78377441159239714</v>
      </c>
      <c r="V4194">
        <f t="shared" si="1003"/>
        <v>2.0216932506923704</v>
      </c>
      <c r="W4194">
        <f t="shared" si="1004"/>
        <v>-0.23791883909997313</v>
      </c>
      <c r="Y4194">
        <f t="shared" si="1005"/>
        <v>-3.9188720579619858</v>
      </c>
      <c r="Z4194">
        <f t="shared" si="1006"/>
        <v>10.108466253461852</v>
      </c>
      <c r="AA4194">
        <f t="shared" si="1007"/>
        <v>-5.1895941954998666</v>
      </c>
      <c r="AC4194">
        <f t="shared" si="996"/>
        <v>2.8907590655723246E-3</v>
      </c>
      <c r="AD4194">
        <f t="shared" si="998"/>
        <v>2.5490362174914489</v>
      </c>
      <c r="AE4194">
        <f t="shared" si="999"/>
        <v>0.93571533380282612</v>
      </c>
      <c r="AG4194">
        <f t="shared" si="997"/>
        <v>1.4370461994528284E-2</v>
      </c>
      <c r="AH4194">
        <f t="shared" si="1000"/>
        <v>2.9667978993559849</v>
      </c>
      <c r="AI4194">
        <f t="shared" si="1001"/>
        <v>1.0874832228295852</v>
      </c>
    </row>
    <row r="4195" spans="1:35" x14ac:dyDescent="0.2">
      <c r="A4195" s="41">
        <v>42761</v>
      </c>
      <c r="B4195">
        <v>12640.76</v>
      </c>
      <c r="C4195">
        <v>4393.43</v>
      </c>
      <c r="D4195">
        <v>0.73</v>
      </c>
      <c r="E4195">
        <f t="shared" si="993"/>
        <v>2.0277777777777776E-5</v>
      </c>
      <c r="G4195">
        <f t="shared" si="994"/>
        <v>-3.2636422057773658E-3</v>
      </c>
      <c r="H4195">
        <f t="shared" si="995"/>
        <v>-7.1419310962850995E-4</v>
      </c>
      <c r="K4195" s="25">
        <v>4193</v>
      </c>
      <c r="U4195">
        <f t="shared" si="1002"/>
        <v>-0.78377441159239714</v>
      </c>
      <c r="V4195">
        <f t="shared" si="1003"/>
        <v>2.0216932506923704</v>
      </c>
      <c r="W4195">
        <f t="shared" si="1004"/>
        <v>-0.23791883909997313</v>
      </c>
      <c r="Y4195">
        <f t="shared" si="1005"/>
        <v>-3.9188720579619858</v>
      </c>
      <c r="Z4195">
        <f t="shared" si="1006"/>
        <v>10.108466253461852</v>
      </c>
      <c r="AA4195">
        <f t="shared" si="1007"/>
        <v>-5.1895941954998666</v>
      </c>
      <c r="AC4195">
        <f t="shared" si="996"/>
        <v>1.1092553947058971E-3</v>
      </c>
      <c r="AD4195">
        <f t="shared" si="998"/>
        <v>2.5518637496670018</v>
      </c>
      <c r="AE4195">
        <f t="shared" si="999"/>
        <v>0.93682397442834864</v>
      </c>
      <c r="AG4195">
        <f t="shared" si="997"/>
        <v>5.4651658624183756E-3</v>
      </c>
      <c r="AH4195">
        <f t="shared" si="1000"/>
        <v>2.9830119419562395</v>
      </c>
      <c r="AI4195">
        <f t="shared" si="1001"/>
        <v>1.0929335088622578</v>
      </c>
    </row>
    <row r="4196" spans="1:35" x14ac:dyDescent="0.2">
      <c r="A4196" s="41">
        <v>42762</v>
      </c>
      <c r="B4196">
        <v>12647.83</v>
      </c>
      <c r="C4196">
        <v>4389.8500000000004</v>
      </c>
      <c r="D4196">
        <v>0.68</v>
      </c>
      <c r="E4196">
        <f t="shared" si="993"/>
        <v>1.8888888888888889E-5</v>
      </c>
      <c r="G4196">
        <f t="shared" si="994"/>
        <v>5.5930181413140574E-4</v>
      </c>
      <c r="H4196">
        <f t="shared" si="995"/>
        <v>-8.1485308745101826E-4</v>
      </c>
      <c r="K4196" s="25">
        <v>4194</v>
      </c>
      <c r="U4196">
        <f t="shared" si="1002"/>
        <v>-0.78377441159239714</v>
      </c>
      <c r="V4196">
        <f t="shared" si="1003"/>
        <v>2.0216932506923704</v>
      </c>
      <c r="W4196">
        <f t="shared" si="1004"/>
        <v>-0.23791883909997313</v>
      </c>
      <c r="Y4196">
        <f t="shared" si="1005"/>
        <v>-3.9188720579619858</v>
      </c>
      <c r="Z4196">
        <f t="shared" si="1006"/>
        <v>10.108466253461852</v>
      </c>
      <c r="AA4196">
        <f t="shared" si="1007"/>
        <v>-5.1895941954998666</v>
      </c>
      <c r="AC4196">
        <f t="shared" si="996"/>
        <v>-2.0905739028273824E-3</v>
      </c>
      <c r="AD4196">
        <f t="shared" si="998"/>
        <v>2.5465288899083767</v>
      </c>
      <c r="AE4196">
        <f t="shared" si="999"/>
        <v>0.93473121222549915</v>
      </c>
      <c r="AG4196">
        <f t="shared" si="997"/>
        <v>-1.0533980625248022E-2</v>
      </c>
      <c r="AH4196">
        <f t="shared" si="1000"/>
        <v>2.9515889519547889</v>
      </c>
      <c r="AI4196">
        <f t="shared" si="1001"/>
        <v>1.0823436531251371</v>
      </c>
    </row>
    <row r="4197" spans="1:35" x14ac:dyDescent="0.2">
      <c r="A4197" s="41">
        <v>42765</v>
      </c>
      <c r="B4197">
        <v>12488.99</v>
      </c>
      <c r="C4197">
        <v>4363.67</v>
      </c>
      <c r="D4197">
        <v>0.83</v>
      </c>
      <c r="E4197">
        <f t="shared" si="993"/>
        <v>2.3055555555555554E-5</v>
      </c>
      <c r="G4197">
        <f t="shared" si="994"/>
        <v>-1.2558676073286892E-2</v>
      </c>
      <c r="H4197">
        <f t="shared" si="995"/>
        <v>-5.9637573037803768E-3</v>
      </c>
      <c r="K4197" s="25">
        <v>4195</v>
      </c>
      <c r="U4197">
        <f t="shared" si="1002"/>
        <v>-6.3139057056523729E-2</v>
      </c>
      <c r="V4197">
        <f t="shared" si="1003"/>
        <v>0.7623797881077653</v>
      </c>
      <c r="W4197">
        <f t="shared" si="1004"/>
        <v>0.30075926894875848</v>
      </c>
      <c r="Y4197">
        <f t="shared" si="1005"/>
        <v>-0.31569528528261864</v>
      </c>
      <c r="Z4197">
        <f t="shared" si="1006"/>
        <v>3.8118989405388266</v>
      </c>
      <c r="AA4197">
        <f t="shared" si="1007"/>
        <v>-2.4962036552562079</v>
      </c>
      <c r="AC4197">
        <f t="shared" si="996"/>
        <v>-2.2182129626164989E-3</v>
      </c>
      <c r="AD4197">
        <f t="shared" si="998"/>
        <v>2.5408801465151045</v>
      </c>
      <c r="AE4197">
        <f t="shared" si="999"/>
        <v>0.93251053538422957</v>
      </c>
      <c r="AG4197">
        <f t="shared" si="997"/>
        <v>-1.1166620368638051E-2</v>
      </c>
      <c r="AH4197">
        <f t="shared" si="1000"/>
        <v>2.9186296786440438</v>
      </c>
      <c r="AI4197">
        <f t="shared" si="1001"/>
        <v>1.0711142179944488</v>
      </c>
    </row>
    <row r="4198" spans="1:35" x14ac:dyDescent="0.2">
      <c r="A4198" s="41">
        <v>42766</v>
      </c>
      <c r="B4198">
        <v>12466.29</v>
      </c>
      <c r="C4198">
        <v>4359.8100000000004</v>
      </c>
      <c r="D4198">
        <v>0.68</v>
      </c>
      <c r="E4198">
        <f t="shared" si="993"/>
        <v>1.8888888888888889E-5</v>
      </c>
      <c r="G4198">
        <f t="shared" si="994"/>
        <v>-1.8176009429104283E-3</v>
      </c>
      <c r="H4198">
        <f t="shared" si="995"/>
        <v>-8.8457651472262399E-4</v>
      </c>
      <c r="K4198" s="25">
        <v>4196</v>
      </c>
      <c r="U4198">
        <f t="shared" si="1002"/>
        <v>-6.3139057056523729E-2</v>
      </c>
      <c r="V4198">
        <f t="shared" si="1003"/>
        <v>0.7623797881077653</v>
      </c>
      <c r="W4198">
        <f t="shared" si="1004"/>
        <v>0.30075926894875848</v>
      </c>
      <c r="Y4198">
        <f t="shared" si="1005"/>
        <v>-0.31569528528261864</v>
      </c>
      <c r="Z4198">
        <f t="shared" si="1006"/>
        <v>3.8118989405388266</v>
      </c>
      <c r="AA4198">
        <f t="shared" si="1007"/>
        <v>-2.4962036552562079</v>
      </c>
      <c r="AC4198">
        <f t="shared" si="996"/>
        <v>-5.5268747418483046E-4</v>
      </c>
      <c r="AD4198">
        <f t="shared" si="998"/>
        <v>2.5394758338847208</v>
      </c>
      <c r="AE4198">
        <f t="shared" si="999"/>
        <v>0.93195769512202409</v>
      </c>
      <c r="AG4198">
        <f t="shared" si="997"/>
        <v>-2.8556595931463744E-3</v>
      </c>
      <c r="AH4198">
        <f t="shared" si="1000"/>
        <v>2.9102950658033824</v>
      </c>
      <c r="AI4198">
        <f t="shared" si="1001"/>
        <v>1.0682544732263468</v>
      </c>
    </row>
    <row r="4199" spans="1:35" x14ac:dyDescent="0.2">
      <c r="A4199" s="41">
        <v>42767</v>
      </c>
      <c r="B4199">
        <v>12544.46</v>
      </c>
      <c r="C4199">
        <v>4362.1000000000004</v>
      </c>
      <c r="D4199">
        <v>0.8</v>
      </c>
      <c r="E4199">
        <f t="shared" si="993"/>
        <v>2.2222222222222223E-5</v>
      </c>
      <c r="G4199">
        <f t="shared" si="994"/>
        <v>6.2705103122098274E-3</v>
      </c>
      <c r="H4199">
        <f t="shared" si="995"/>
        <v>5.2525224723094896E-4</v>
      </c>
      <c r="K4199" s="25">
        <v>4197</v>
      </c>
      <c r="U4199">
        <f t="shared" si="1002"/>
        <v>-6.3139057056523729E-2</v>
      </c>
      <c r="V4199">
        <f t="shared" si="1003"/>
        <v>0.7623797881077653</v>
      </c>
      <c r="W4199">
        <f t="shared" si="1004"/>
        <v>0.30075926894875848</v>
      </c>
      <c r="Y4199">
        <f t="shared" si="1005"/>
        <v>-0.31569528528261864</v>
      </c>
      <c r="Z4199">
        <f t="shared" si="1006"/>
        <v>3.8118989405388266</v>
      </c>
      <c r="AA4199">
        <f t="shared" si="1007"/>
        <v>-2.4962036552562079</v>
      </c>
      <c r="AC4199">
        <f t="shared" si="996"/>
        <v>1.020859698439825E-5</v>
      </c>
      <c r="AD4199">
        <f t="shared" si="998"/>
        <v>2.5395017583700605</v>
      </c>
      <c r="AE4199">
        <f t="shared" si="999"/>
        <v>0.93196790366690119</v>
      </c>
      <c r="AG4199">
        <f t="shared" si="997"/>
        <v>-2.4512570633563925E-5</v>
      </c>
      <c r="AH4199">
        <f t="shared" si="1000"/>
        <v>2.9102237269900173</v>
      </c>
      <c r="AI4199">
        <f t="shared" si="1001"/>
        <v>1.0682299603552754</v>
      </c>
    </row>
    <row r="4200" spans="1:35" x14ac:dyDescent="0.2">
      <c r="A4200" s="41">
        <v>42768</v>
      </c>
      <c r="B4200">
        <v>12566.29</v>
      </c>
      <c r="C4200">
        <v>4364.8500000000004</v>
      </c>
      <c r="D4200">
        <v>0.76</v>
      </c>
      <c r="E4200">
        <f t="shared" si="993"/>
        <v>2.1111111111111111E-5</v>
      </c>
      <c r="G4200">
        <f t="shared" si="994"/>
        <v>1.7402104195797785E-3</v>
      </c>
      <c r="H4200">
        <f t="shared" si="995"/>
        <v>6.3043029733385293E-4</v>
      </c>
      <c r="K4200" s="25">
        <v>4198</v>
      </c>
      <c r="U4200">
        <f t="shared" si="1002"/>
        <v>-6.3139057056523729E-2</v>
      </c>
      <c r="V4200">
        <f t="shared" si="1003"/>
        <v>0.7623797881077653</v>
      </c>
      <c r="W4200">
        <f t="shared" si="1004"/>
        <v>0.30075926894875848</v>
      </c>
      <c r="Y4200">
        <f t="shared" si="1005"/>
        <v>-0.31569528528261864</v>
      </c>
      <c r="Z4200">
        <f t="shared" si="1006"/>
        <v>3.8118989405388266</v>
      </c>
      <c r="AA4200">
        <f t="shared" si="1007"/>
        <v>-2.4962036552562079</v>
      </c>
      <c r="AC4200">
        <f t="shared" si="996"/>
        <v>3.774356108358659E-4</v>
      </c>
      <c r="AD4200">
        <f t="shared" si="998"/>
        <v>2.5404602567674499</v>
      </c>
      <c r="AE4200">
        <f t="shared" si="999"/>
        <v>0.93234526806683471</v>
      </c>
      <c r="AG4200">
        <f t="shared" si="997"/>
        <v>1.7982891652904406E-3</v>
      </c>
      <c r="AH4200">
        <f t="shared" si="1000"/>
        <v>2.9154571507868345</v>
      </c>
      <c r="AI4200">
        <f t="shared" si="1001"/>
        <v>1.0700266345344562</v>
      </c>
    </row>
    <row r="4201" spans="1:35" x14ac:dyDescent="0.2">
      <c r="A4201" s="41">
        <v>42769</v>
      </c>
      <c r="B4201">
        <v>12571.48</v>
      </c>
      <c r="C4201">
        <v>4396.95</v>
      </c>
      <c r="D4201">
        <v>0.83</v>
      </c>
      <c r="E4201">
        <f t="shared" si="993"/>
        <v>2.3055555555555554E-5</v>
      </c>
      <c r="G4201">
        <f t="shared" si="994"/>
        <v>4.130097268166412E-4</v>
      </c>
      <c r="H4201">
        <f t="shared" si="995"/>
        <v>7.3542046118422058E-3</v>
      </c>
      <c r="K4201" s="25">
        <v>4199</v>
      </c>
      <c r="U4201">
        <f t="shared" si="1002"/>
        <v>-6.3139057056523729E-2</v>
      </c>
      <c r="V4201">
        <f t="shared" si="1003"/>
        <v>0.7623797881077653</v>
      </c>
      <c r="W4201">
        <f t="shared" si="1004"/>
        <v>0.30075926894875848</v>
      </c>
      <c r="Y4201">
        <f t="shared" si="1005"/>
        <v>-0.31569528528261864</v>
      </c>
      <c r="Z4201">
        <f t="shared" si="1006"/>
        <v>3.8118989405388266</v>
      </c>
      <c r="AA4201">
        <f t="shared" si="1007"/>
        <v>-2.4962036552562079</v>
      </c>
      <c r="AC4201">
        <f t="shared" si="996"/>
        <v>5.5869692713155098E-3</v>
      </c>
      <c r="AD4201">
        <f t="shared" si="998"/>
        <v>2.5546537301570078</v>
      </c>
      <c r="AE4201">
        <f t="shared" si="999"/>
        <v>0.9379166881138058</v>
      </c>
      <c r="AG4201">
        <f t="shared" si="997"/>
        <v>2.7850401912133102E-2</v>
      </c>
      <c r="AH4201">
        <f t="shared" si="1000"/>
        <v>2.9966538041938504</v>
      </c>
      <c r="AI4201">
        <f t="shared" si="1001"/>
        <v>1.0974962675460904</v>
      </c>
    </row>
    <row r="4202" spans="1:35" x14ac:dyDescent="0.2">
      <c r="A4202" s="41">
        <v>42772</v>
      </c>
      <c r="B4202">
        <v>12361.16</v>
      </c>
      <c r="C4202">
        <v>4387.67</v>
      </c>
      <c r="D4202">
        <v>0.85</v>
      </c>
      <c r="E4202">
        <f t="shared" si="993"/>
        <v>2.3611111111111111E-5</v>
      </c>
      <c r="G4202">
        <f t="shared" si="994"/>
        <v>-1.6729931559370873E-2</v>
      </c>
      <c r="H4202">
        <f t="shared" si="995"/>
        <v>-2.1105539066852579E-3</v>
      </c>
      <c r="K4202" s="25">
        <v>4200</v>
      </c>
      <c r="U4202">
        <f t="shared" si="1002"/>
        <v>-9.7367743141664586E-3</v>
      </c>
      <c r="V4202">
        <f t="shared" si="1003"/>
        <v>0.81284843029130904</v>
      </c>
      <c r="W4202">
        <f t="shared" si="1004"/>
        <v>0.19688834402285749</v>
      </c>
      <c r="Y4202">
        <f t="shared" si="1005"/>
        <v>-4.8683871570832295E-2</v>
      </c>
      <c r="Z4202">
        <f t="shared" si="1006"/>
        <v>4.0642421514565452</v>
      </c>
      <c r="AA4202">
        <f t="shared" si="1007"/>
        <v>-3.0155582798857132</v>
      </c>
      <c r="AC4202">
        <f t="shared" si="996"/>
        <v>-5.4579736485577243E-4</v>
      </c>
      <c r="AD4202">
        <f t="shared" si="998"/>
        <v>2.5532594068829688</v>
      </c>
      <c r="AE4202">
        <f t="shared" si="999"/>
        <v>0.93737074174734936</v>
      </c>
      <c r="AG4202">
        <f t="shared" si="997"/>
        <v>-2.8212090465010841E-3</v>
      </c>
      <c r="AH4202">
        <f t="shared" si="1000"/>
        <v>2.9881996173722269</v>
      </c>
      <c r="AI4202">
        <f t="shared" si="1001"/>
        <v>1.0946710713885992</v>
      </c>
    </row>
    <row r="4203" spans="1:35" x14ac:dyDescent="0.2">
      <c r="A4203" s="41">
        <v>42773</v>
      </c>
      <c r="B4203">
        <v>12343.74</v>
      </c>
      <c r="C4203">
        <v>4388.87</v>
      </c>
      <c r="D4203">
        <v>0.76</v>
      </c>
      <c r="E4203">
        <f t="shared" si="993"/>
        <v>2.1111111111111111E-5</v>
      </c>
      <c r="G4203">
        <f t="shared" si="994"/>
        <v>-1.4092528532920917E-3</v>
      </c>
      <c r="H4203">
        <f t="shared" si="995"/>
        <v>2.7349367659824421E-4</v>
      </c>
      <c r="K4203" s="25">
        <v>4201</v>
      </c>
      <c r="U4203">
        <f t="shared" si="1002"/>
        <v>-9.7367743141664586E-3</v>
      </c>
      <c r="V4203">
        <f t="shared" si="1003"/>
        <v>0.81284843029130904</v>
      </c>
      <c r="W4203">
        <f t="shared" si="1004"/>
        <v>0.19688834402285749</v>
      </c>
      <c r="Y4203">
        <f t="shared" si="1005"/>
        <v>-4.8683871570832295E-2</v>
      </c>
      <c r="Z4203">
        <f t="shared" si="1006"/>
        <v>4.0642421514565452</v>
      </c>
      <c r="AA4203">
        <f t="shared" si="1007"/>
        <v>-3.0155582798857132</v>
      </c>
      <c r="AC4203">
        <f t="shared" si="996"/>
        <v>2.4067923526878833E-4</v>
      </c>
      <c r="AD4203">
        <f t="shared" si="998"/>
        <v>2.5538739234044598</v>
      </c>
      <c r="AE4203">
        <f t="shared" si="999"/>
        <v>0.93761139202401733</v>
      </c>
      <c r="AG4203">
        <f t="shared" si="997"/>
        <v>1.1089517318994969E-3</v>
      </c>
      <c r="AH4203">
        <f t="shared" si="1000"/>
        <v>2.9915133865131729</v>
      </c>
      <c r="AI4203">
        <f t="shared" si="1001"/>
        <v>1.0957794086877357</v>
      </c>
    </row>
    <row r="4204" spans="1:35" x14ac:dyDescent="0.2">
      <c r="A4204" s="41">
        <v>42774</v>
      </c>
      <c r="B4204">
        <v>12359.48</v>
      </c>
      <c r="C4204">
        <v>4393.3100000000004</v>
      </c>
      <c r="D4204">
        <v>0.74</v>
      </c>
      <c r="E4204">
        <f t="shared" si="993"/>
        <v>2.0555555555555555E-5</v>
      </c>
      <c r="G4204">
        <f t="shared" si="994"/>
        <v>1.2751402735313431E-3</v>
      </c>
      <c r="H4204">
        <f t="shared" si="995"/>
        <v>1.0116499235567492E-3</v>
      </c>
      <c r="K4204" s="25">
        <v>4202</v>
      </c>
      <c r="U4204">
        <f t="shared" si="1002"/>
        <v>-9.7367743141664586E-3</v>
      </c>
      <c r="V4204">
        <f t="shared" si="1003"/>
        <v>0.81284843029130904</v>
      </c>
      <c r="W4204">
        <f t="shared" si="1004"/>
        <v>0.19688834402285749</v>
      </c>
      <c r="Y4204">
        <f t="shared" si="1005"/>
        <v>-4.8683871570832295E-2</v>
      </c>
      <c r="Z4204">
        <f t="shared" si="1006"/>
        <v>4.0642421514565452</v>
      </c>
      <c r="AA4204">
        <f t="shared" si="1007"/>
        <v>-3.0155582798857132</v>
      </c>
      <c r="AC4204">
        <f t="shared" si="996"/>
        <v>8.140588310122964E-4</v>
      </c>
      <c r="AD4204">
        <f t="shared" si="998"/>
        <v>2.5559529270250994</v>
      </c>
      <c r="AE4204">
        <f t="shared" si="999"/>
        <v>0.93842511968885323</v>
      </c>
      <c r="AG4204">
        <f t="shared" si="997"/>
        <v>3.9858497106170371E-3</v>
      </c>
      <c r="AH4204">
        <f t="shared" si="1000"/>
        <v>3.0034371092791137</v>
      </c>
      <c r="AI4204">
        <f t="shared" si="1001"/>
        <v>1.099757335944225</v>
      </c>
    </row>
    <row r="4205" spans="1:35" x14ac:dyDescent="0.2">
      <c r="A4205" s="41">
        <v>42775</v>
      </c>
      <c r="B4205">
        <v>12416.42</v>
      </c>
      <c r="C4205">
        <v>4419.3999999999996</v>
      </c>
      <c r="D4205">
        <v>0.75</v>
      </c>
      <c r="E4205">
        <f t="shared" si="993"/>
        <v>2.0833333333333333E-5</v>
      </c>
      <c r="G4205">
        <f t="shared" si="994"/>
        <v>4.6069899380880514E-3</v>
      </c>
      <c r="H4205">
        <f t="shared" si="995"/>
        <v>5.9385747875745701E-3</v>
      </c>
      <c r="K4205" s="25">
        <v>4203</v>
      </c>
      <c r="U4205">
        <f t="shared" si="1002"/>
        <v>-9.7367743141664586E-3</v>
      </c>
      <c r="V4205">
        <f t="shared" si="1003"/>
        <v>0.81284843029130904</v>
      </c>
      <c r="W4205">
        <f t="shared" si="1004"/>
        <v>0.19688834402285749</v>
      </c>
      <c r="Y4205">
        <f t="shared" si="1005"/>
        <v>-4.8683871570832295E-2</v>
      </c>
      <c r="Z4205">
        <f t="shared" si="1006"/>
        <v>4.0642421514565452</v>
      </c>
      <c r="AA4205">
        <f t="shared" si="1007"/>
        <v>-3.0155582798857132</v>
      </c>
      <c r="AC4205">
        <f t="shared" si="996"/>
        <v>4.786351122246537E-3</v>
      </c>
      <c r="AD4205">
        <f t="shared" si="998"/>
        <v>2.5681866151857755</v>
      </c>
      <c r="AE4205">
        <f t="shared" si="999"/>
        <v>0.94320005265228335</v>
      </c>
      <c r="AG4205">
        <f t="shared" si="997"/>
        <v>2.3849533389010462E-2</v>
      </c>
      <c r="AH4205">
        <f t="shared" si="1000"/>
        <v>3.0750676828986592</v>
      </c>
      <c r="AI4205">
        <f t="shared" si="1001"/>
        <v>1.1233269117149998</v>
      </c>
    </row>
    <row r="4206" spans="1:35" x14ac:dyDescent="0.2">
      <c r="A4206" s="41">
        <v>42776</v>
      </c>
      <c r="B4206">
        <v>12394.29</v>
      </c>
      <c r="C4206">
        <v>4435.42</v>
      </c>
      <c r="D4206">
        <v>0.78</v>
      </c>
      <c r="E4206">
        <f t="shared" si="993"/>
        <v>2.1666666666666667E-5</v>
      </c>
      <c r="G4206">
        <f t="shared" si="994"/>
        <v>-1.7823172863030729E-3</v>
      </c>
      <c r="H4206">
        <f t="shared" si="995"/>
        <v>3.624926460605611E-3</v>
      </c>
      <c r="K4206" s="25">
        <v>4204</v>
      </c>
      <c r="U4206">
        <f t="shared" si="1002"/>
        <v>-9.7367743141664586E-3</v>
      </c>
      <c r="V4206">
        <f t="shared" si="1003"/>
        <v>0.81284843029130904</v>
      </c>
      <c r="W4206">
        <f t="shared" si="1004"/>
        <v>0.19688834402285749</v>
      </c>
      <c r="Y4206">
        <f t="shared" si="1005"/>
        <v>-4.8683871570832295E-2</v>
      </c>
      <c r="Z4206">
        <f t="shared" si="1006"/>
        <v>4.0642421514565452</v>
      </c>
      <c r="AA4206">
        <f t="shared" si="1007"/>
        <v>-3.0155582798857132</v>
      </c>
      <c r="AC4206">
        <f t="shared" si="996"/>
        <v>2.9679716450981487E-3</v>
      </c>
      <c r="AD4206">
        <f t="shared" si="998"/>
        <v>2.5758089202389676</v>
      </c>
      <c r="AE4206">
        <f t="shared" si="999"/>
        <v>0.94616362856499669</v>
      </c>
      <c r="AG4206">
        <f t="shared" si="997"/>
        <v>1.475652489215741E-2</v>
      </c>
      <c r="AH4206">
        <f t="shared" si="1000"/>
        <v>3.1204449957064222</v>
      </c>
      <c r="AI4206">
        <f t="shared" si="1001"/>
        <v>1.1379756184801328</v>
      </c>
    </row>
    <row r="4207" spans="1:35" x14ac:dyDescent="0.2">
      <c r="A4207" s="41">
        <v>42779</v>
      </c>
      <c r="B4207">
        <v>12487.3</v>
      </c>
      <c r="C4207">
        <v>4459.83</v>
      </c>
      <c r="D4207">
        <v>0.7</v>
      </c>
      <c r="E4207">
        <f t="shared" si="993"/>
        <v>1.9444444444444442E-5</v>
      </c>
      <c r="G4207">
        <f t="shared" si="994"/>
        <v>7.5042620432472047E-3</v>
      </c>
      <c r="H4207">
        <f t="shared" si="995"/>
        <v>5.5034247038611575E-3</v>
      </c>
      <c r="K4207" s="25">
        <v>4205</v>
      </c>
      <c r="U4207">
        <f t="shared" si="1002"/>
        <v>0.55980212946167085</v>
      </c>
      <c r="V4207">
        <f t="shared" si="1003"/>
        <v>-0.34286493637499149</v>
      </c>
      <c r="W4207">
        <f t="shared" si="1004"/>
        <v>0.78306280691332064</v>
      </c>
      <c r="Y4207">
        <f t="shared" si="1005"/>
        <v>2.7990106473083545</v>
      </c>
      <c r="Z4207">
        <f t="shared" si="1006"/>
        <v>-1.7143246818749573</v>
      </c>
      <c r="AA4207">
        <f t="shared" si="1007"/>
        <v>-8.4685965433397126E-2</v>
      </c>
      <c r="AC4207">
        <f t="shared" si="996"/>
        <v>4.4046487399709853E-3</v>
      </c>
      <c r="AD4207">
        <f t="shared" si="998"/>
        <v>2.5871544537539042</v>
      </c>
      <c r="AE4207">
        <f t="shared" si="999"/>
        <v>0.95055860523069913</v>
      </c>
      <c r="AG4207">
        <f t="shared" si="997"/>
        <v>2.193657703318826E-2</v>
      </c>
      <c r="AH4207">
        <f t="shared" si="1000"/>
        <v>3.1888968777325633</v>
      </c>
      <c r="AI4207">
        <f t="shared" si="1001"/>
        <v>1.1596750506385196</v>
      </c>
    </row>
    <row r="4208" spans="1:35" x14ac:dyDescent="0.2">
      <c r="A4208" s="41">
        <v>42780</v>
      </c>
      <c r="B4208">
        <v>12435.78</v>
      </c>
      <c r="C4208">
        <v>4478.9799999999996</v>
      </c>
      <c r="D4208">
        <v>0.77</v>
      </c>
      <c r="E4208">
        <f t="shared" si="993"/>
        <v>2.1388888888888889E-5</v>
      </c>
      <c r="G4208">
        <f t="shared" si="994"/>
        <v>-4.1257918044732347E-3</v>
      </c>
      <c r="H4208">
        <f t="shared" si="995"/>
        <v>4.2938856413808676E-3</v>
      </c>
      <c r="K4208" s="25">
        <v>4206</v>
      </c>
      <c r="U4208">
        <f t="shared" si="1002"/>
        <v>0.55980212946167085</v>
      </c>
      <c r="V4208">
        <f t="shared" si="1003"/>
        <v>-0.34286493637499149</v>
      </c>
      <c r="W4208">
        <f t="shared" si="1004"/>
        <v>0.78306280691332064</v>
      </c>
      <c r="Y4208">
        <f t="shared" si="1005"/>
        <v>2.7990106473083545</v>
      </c>
      <c r="Z4208">
        <f t="shared" si="1006"/>
        <v>-1.7143246818749573</v>
      </c>
      <c r="AA4208">
        <f t="shared" si="1007"/>
        <v>-8.4685965433397126E-2</v>
      </c>
      <c r="AC4208">
        <f t="shared" si="996"/>
        <v>-3.7666236438476299E-3</v>
      </c>
      <c r="AD4208">
        <f t="shared" si="998"/>
        <v>2.5774096166181089</v>
      </c>
      <c r="AE4208">
        <f t="shared" si="999"/>
        <v>0.94678486999660838</v>
      </c>
      <c r="AG4208">
        <f t="shared" si="997"/>
        <v>-1.8910895997015929E-2</v>
      </c>
      <c r="AH4208">
        <f t="shared" si="1000"/>
        <v>3.1285919805325539</v>
      </c>
      <c r="AI4208">
        <f t="shared" si="1001"/>
        <v>1.1405830568655593</v>
      </c>
    </row>
    <row r="4209" spans="1:35" x14ac:dyDescent="0.2">
      <c r="A4209" s="41">
        <v>42781</v>
      </c>
      <c r="B4209">
        <v>12470.21</v>
      </c>
      <c r="C4209">
        <v>4501.99</v>
      </c>
      <c r="D4209">
        <v>0.77</v>
      </c>
      <c r="E4209">
        <f t="shared" si="993"/>
        <v>2.1388888888888889E-5</v>
      </c>
      <c r="G4209">
        <f t="shared" si="994"/>
        <v>2.7686240830891566E-3</v>
      </c>
      <c r="H4209">
        <f t="shared" si="995"/>
        <v>5.1373303743263467E-3</v>
      </c>
      <c r="K4209" s="25">
        <v>4207</v>
      </c>
      <c r="U4209">
        <f t="shared" si="1002"/>
        <v>0.55980212946167085</v>
      </c>
      <c r="V4209">
        <f t="shared" si="1003"/>
        <v>-0.34286493637499149</v>
      </c>
      <c r="W4209">
        <f t="shared" si="1004"/>
        <v>0.78306280691332064</v>
      </c>
      <c r="Y4209">
        <f t="shared" si="1005"/>
        <v>2.7990106473083545</v>
      </c>
      <c r="Z4209">
        <f t="shared" si="1006"/>
        <v>-1.7143246818749573</v>
      </c>
      <c r="AA4209">
        <f t="shared" si="1007"/>
        <v>-8.4685965433397126E-2</v>
      </c>
      <c r="AC4209">
        <f t="shared" si="996"/>
        <v>-1.9477995116844789E-4</v>
      </c>
      <c r="AD4209">
        <f t="shared" si="998"/>
        <v>2.5769075888988429</v>
      </c>
      <c r="AE4209">
        <f t="shared" si="999"/>
        <v>0.94659007107336157</v>
      </c>
      <c r="AG4209">
        <f t="shared" si="997"/>
        <v>-1.059455311397794E-3</v>
      </c>
      <c r="AH4209">
        <f t="shared" si="1000"/>
        <v>3.125277377141582</v>
      </c>
      <c r="AI4209">
        <f t="shared" si="1001"/>
        <v>1.1395230399346741</v>
      </c>
    </row>
    <row r="4210" spans="1:35" x14ac:dyDescent="0.2">
      <c r="A4210" s="41">
        <v>42782</v>
      </c>
      <c r="B4210">
        <v>12546.24</v>
      </c>
      <c r="C4210">
        <v>4498.5600000000004</v>
      </c>
      <c r="D4210">
        <v>0.8</v>
      </c>
      <c r="E4210">
        <f t="shared" si="993"/>
        <v>2.2222222222222223E-5</v>
      </c>
      <c r="G4210">
        <f t="shared" si="994"/>
        <v>6.0969302040623742E-3</v>
      </c>
      <c r="H4210">
        <f t="shared" si="995"/>
        <v>-7.6188529961181205E-4</v>
      </c>
      <c r="K4210" s="25">
        <v>4208</v>
      </c>
      <c r="U4210">
        <f t="shared" si="1002"/>
        <v>0.55980212946167085</v>
      </c>
      <c r="V4210">
        <f t="shared" si="1003"/>
        <v>-0.34286493637499149</v>
      </c>
      <c r="W4210">
        <f t="shared" si="1004"/>
        <v>0.78306280691332064</v>
      </c>
      <c r="Y4210">
        <f t="shared" si="1005"/>
        <v>2.7990106473083545</v>
      </c>
      <c r="Z4210">
        <f t="shared" si="1006"/>
        <v>-1.7143246818749573</v>
      </c>
      <c r="AA4210">
        <f t="shared" si="1007"/>
        <v>-8.4685965433397126E-2</v>
      </c>
      <c r="AC4210">
        <f t="shared" si="996"/>
        <v>3.6910471095598324E-3</v>
      </c>
      <c r="AD4210">
        <f t="shared" si="998"/>
        <v>2.5864190762064512</v>
      </c>
      <c r="AE4210">
        <f t="shared" si="999"/>
        <v>0.950274322984338</v>
      </c>
      <c r="AG4210">
        <f t="shared" si="997"/>
        <v>1.8369679992243607E-2</v>
      </c>
      <c r="AH4210">
        <f t="shared" si="1000"/>
        <v>3.1826877224466719</v>
      </c>
      <c r="AI4210">
        <f t="shared" si="1001"/>
        <v>1.1577260355532437</v>
      </c>
    </row>
    <row r="4211" spans="1:35" x14ac:dyDescent="0.2">
      <c r="A4211" s="41">
        <v>42783</v>
      </c>
      <c r="B4211">
        <v>12497.18</v>
      </c>
      <c r="C4211">
        <v>4506.2</v>
      </c>
      <c r="D4211">
        <v>0.8</v>
      </c>
      <c r="E4211">
        <f t="shared" si="993"/>
        <v>2.2222222222222223E-5</v>
      </c>
      <c r="G4211">
        <f t="shared" si="994"/>
        <v>-3.9103348891779124E-3</v>
      </c>
      <c r="H4211">
        <f t="shared" si="995"/>
        <v>1.6983212405746321E-3</v>
      </c>
      <c r="K4211" s="25">
        <v>4209</v>
      </c>
      <c r="U4211">
        <f t="shared" si="1002"/>
        <v>0.55980212946167085</v>
      </c>
      <c r="V4211">
        <f t="shared" si="1003"/>
        <v>-0.34286493637499149</v>
      </c>
      <c r="W4211">
        <f t="shared" si="1004"/>
        <v>0.78306280691332064</v>
      </c>
      <c r="Y4211">
        <f t="shared" si="1005"/>
        <v>2.7990106473083545</v>
      </c>
      <c r="Z4211">
        <f t="shared" si="1006"/>
        <v>-1.7143246818749573</v>
      </c>
      <c r="AA4211">
        <f t="shared" si="1007"/>
        <v>-8.4685965433397126E-2</v>
      </c>
      <c r="AC4211">
        <f t="shared" si="996"/>
        <v>-2.7539072062547952E-3</v>
      </c>
      <c r="AD4211">
        <f t="shared" si="998"/>
        <v>2.5792963180740913</v>
      </c>
      <c r="AE4211">
        <f t="shared" si="999"/>
        <v>0.94751661679933996</v>
      </c>
      <c r="AG4211">
        <f t="shared" si="997"/>
        <v>-1.3858424920162864E-2</v>
      </c>
      <c r="AH4211">
        <f t="shared" si="1000"/>
        <v>3.1385806836008205</v>
      </c>
      <c r="AI4211">
        <f t="shared" si="1001"/>
        <v>1.1437706861400319</v>
      </c>
    </row>
    <row r="4212" spans="1:35" x14ac:dyDescent="0.2">
      <c r="A4212" s="41">
        <v>42786</v>
      </c>
      <c r="B4212">
        <v>12561.59</v>
      </c>
      <c r="C4212">
        <v>4506.2</v>
      </c>
      <c r="D4212">
        <v>0.82</v>
      </c>
      <c r="E4212">
        <f t="shared" si="993"/>
        <v>2.2777777777777776E-5</v>
      </c>
      <c r="G4212">
        <f t="shared" si="994"/>
        <v>5.1539627339927769E-3</v>
      </c>
      <c r="H4212">
        <f t="shared" si="995"/>
        <v>0</v>
      </c>
      <c r="K4212" s="25">
        <v>4210</v>
      </c>
      <c r="U4212">
        <f t="shared" si="1002"/>
        <v>0.27523076317912126</v>
      </c>
      <c r="V4212">
        <f t="shared" si="1003"/>
        <v>0.18196248446343827</v>
      </c>
      <c r="W4212">
        <f t="shared" si="1004"/>
        <v>0.54280675235744047</v>
      </c>
      <c r="Y4212">
        <f t="shared" si="1005"/>
        <v>1.3761538158956064</v>
      </c>
      <c r="Z4212">
        <f t="shared" si="1006"/>
        <v>0.90981242231719128</v>
      </c>
      <c r="AA4212">
        <f t="shared" si="1007"/>
        <v>-1.2859662382127977</v>
      </c>
      <c r="AC4212">
        <f t="shared" si="996"/>
        <v>2.9026007093644365E-3</v>
      </c>
      <c r="AD4212">
        <f t="shared" si="998"/>
        <v>2.5867829853965945</v>
      </c>
      <c r="AE4212">
        <f t="shared" si="999"/>
        <v>0.95041501309711918</v>
      </c>
      <c r="AG4212">
        <f t="shared" si="997"/>
        <v>1.4424114657933295E-2</v>
      </c>
      <c r="AH4212">
        <f t="shared" si="1000"/>
        <v>3.1838519312442535</v>
      </c>
      <c r="AI4212">
        <f t="shared" si="1001"/>
        <v>1.1580917628945895</v>
      </c>
    </row>
    <row r="4213" spans="1:35" x14ac:dyDescent="0.2">
      <c r="A4213" s="41">
        <v>42787</v>
      </c>
      <c r="B4213">
        <v>12610.05</v>
      </c>
      <c r="C4213">
        <v>4533.46</v>
      </c>
      <c r="D4213">
        <v>0.82</v>
      </c>
      <c r="E4213">
        <f t="shared" si="993"/>
        <v>2.2777777777777776E-5</v>
      </c>
      <c r="G4213">
        <f t="shared" si="994"/>
        <v>3.8577918878103111E-3</v>
      </c>
      <c r="H4213">
        <f t="shared" si="995"/>
        <v>6.0494429896587407E-3</v>
      </c>
      <c r="K4213" s="25">
        <v>4211</v>
      </c>
      <c r="U4213">
        <f t="shared" si="1002"/>
        <v>0.27523076317912126</v>
      </c>
      <c r="V4213">
        <f t="shared" si="1003"/>
        <v>0.18196248446343827</v>
      </c>
      <c r="W4213">
        <f t="shared" si="1004"/>
        <v>0.54280675235744047</v>
      </c>
      <c r="Y4213">
        <f t="shared" si="1005"/>
        <v>1.3761538158956064</v>
      </c>
      <c r="Z4213">
        <f t="shared" si="1006"/>
        <v>0.90981242231719128</v>
      </c>
      <c r="AA4213">
        <f t="shared" si="1007"/>
        <v>-1.2859662382127977</v>
      </c>
      <c r="AC4213">
        <f t="shared" si="996"/>
        <v>2.1749186130679645E-3</v>
      </c>
      <c r="AD4213">
        <f t="shared" si="998"/>
        <v>2.5924090278595009</v>
      </c>
      <c r="AE4213">
        <f t="shared" si="999"/>
        <v>0.95258756999843441</v>
      </c>
      <c r="AG4213">
        <f t="shared" si="997"/>
        <v>1.0783481954228709E-2</v>
      </c>
      <c r="AH4213">
        <f t="shared" si="1000"/>
        <v>3.2181849410897621</v>
      </c>
      <c r="AI4213">
        <f t="shared" si="1001"/>
        <v>1.1688175177360107</v>
      </c>
    </row>
    <row r="4214" spans="1:35" x14ac:dyDescent="0.2">
      <c r="A4214" s="41">
        <v>42788</v>
      </c>
      <c r="B4214">
        <v>12650.59</v>
      </c>
      <c r="C4214">
        <v>4528.97</v>
      </c>
      <c r="D4214">
        <v>0.83</v>
      </c>
      <c r="E4214">
        <f t="shared" si="993"/>
        <v>2.3055555555555554E-5</v>
      </c>
      <c r="G4214">
        <f t="shared" si="994"/>
        <v>3.2148960551306996E-3</v>
      </c>
      <c r="H4214">
        <f t="shared" si="995"/>
        <v>-9.9041350315206959E-4</v>
      </c>
      <c r="K4214" s="25">
        <v>4212</v>
      </c>
      <c r="U4214">
        <f t="shared" si="1002"/>
        <v>0.27523076317912126</v>
      </c>
      <c r="V4214">
        <f t="shared" si="1003"/>
        <v>0.18196248446343827</v>
      </c>
      <c r="W4214">
        <f t="shared" si="1004"/>
        <v>0.54280675235744047</v>
      </c>
      <c r="Y4214">
        <f t="shared" si="1005"/>
        <v>1.3761538158956064</v>
      </c>
      <c r="Z4214">
        <f t="shared" si="1006"/>
        <v>0.90981242231719128</v>
      </c>
      <c r="AA4214">
        <f t="shared" si="1007"/>
        <v>-1.2859662382127977</v>
      </c>
      <c r="AC4214">
        <f t="shared" si="996"/>
        <v>7.1698412469695582E-4</v>
      </c>
      <c r="AD4214">
        <f t="shared" si="998"/>
        <v>2.5942677439771975</v>
      </c>
      <c r="AE4214">
        <f t="shared" si="999"/>
        <v>0.95330429721280696</v>
      </c>
      <c r="AG4214">
        <f t="shared" si="997"/>
        <v>3.4938095123736683E-3</v>
      </c>
      <c r="AH4214">
        <f t="shared" si="1000"/>
        <v>3.2294286662495195</v>
      </c>
      <c r="AI4214">
        <f t="shared" si="1001"/>
        <v>1.1723052380747503</v>
      </c>
    </row>
    <row r="4215" spans="1:35" x14ac:dyDescent="0.2">
      <c r="A4215" s="41">
        <v>42789</v>
      </c>
      <c r="B4215">
        <v>12655.12</v>
      </c>
      <c r="C4215">
        <v>4531.3900000000003</v>
      </c>
      <c r="D4215">
        <v>0.78</v>
      </c>
      <c r="E4215">
        <f t="shared" si="993"/>
        <v>2.1666666666666667E-5</v>
      </c>
      <c r="G4215">
        <f t="shared" si="994"/>
        <v>3.5808606555114462E-4</v>
      </c>
      <c r="H4215">
        <f t="shared" si="995"/>
        <v>5.3433782957274445E-4</v>
      </c>
      <c r="K4215" s="25">
        <v>4213</v>
      </c>
      <c r="U4215">
        <f t="shared" si="1002"/>
        <v>0.27523076317912126</v>
      </c>
      <c r="V4215">
        <f t="shared" si="1003"/>
        <v>0.18196248446343827</v>
      </c>
      <c r="W4215">
        <f t="shared" si="1004"/>
        <v>0.54280675235744047</v>
      </c>
      <c r="Y4215">
        <f t="shared" si="1005"/>
        <v>1.3761538158956064</v>
      </c>
      <c r="Z4215">
        <f t="shared" si="1006"/>
        <v>0.90981242231719128</v>
      </c>
      <c r="AA4215">
        <f t="shared" si="1007"/>
        <v>-1.2859662382127977</v>
      </c>
      <c r="AC4215">
        <f t="shared" si="996"/>
        <v>2.0830045135221585E-4</v>
      </c>
      <c r="AD4215">
        <f t="shared" si="998"/>
        <v>2.5948081311191964</v>
      </c>
      <c r="AE4215">
        <f t="shared" si="999"/>
        <v>0.95351257597263239</v>
      </c>
      <c r="AG4215">
        <f t="shared" si="997"/>
        <v>9.4928003453885706E-4</v>
      </c>
      <c r="AH4215">
        <f t="shared" si="1000"/>
        <v>3.2324942984053573</v>
      </c>
      <c r="AI4215">
        <f t="shared" si="1001"/>
        <v>1.1732540678279366</v>
      </c>
    </row>
    <row r="4216" spans="1:35" x14ac:dyDescent="0.2">
      <c r="A4216" s="41">
        <v>42790</v>
      </c>
      <c r="B4216">
        <v>12475.76</v>
      </c>
      <c r="C4216">
        <v>4539.25</v>
      </c>
      <c r="D4216">
        <v>0.77</v>
      </c>
      <c r="E4216">
        <f t="shared" si="993"/>
        <v>2.1388888888888889E-5</v>
      </c>
      <c r="G4216">
        <f t="shared" si="994"/>
        <v>-1.4172919735253444E-2</v>
      </c>
      <c r="H4216">
        <f t="shared" si="995"/>
        <v>1.7345670975130528E-3</v>
      </c>
      <c r="K4216" s="25">
        <v>4214</v>
      </c>
      <c r="U4216">
        <f t="shared" si="1002"/>
        <v>0.27523076317912126</v>
      </c>
      <c r="V4216">
        <f t="shared" si="1003"/>
        <v>0.18196248446343827</v>
      </c>
      <c r="W4216">
        <f t="shared" si="1004"/>
        <v>0.54280675235744047</v>
      </c>
      <c r="Y4216">
        <f t="shared" si="1005"/>
        <v>1.3761538158956064</v>
      </c>
      <c r="Z4216">
        <f t="shared" si="1006"/>
        <v>0.90981242231719128</v>
      </c>
      <c r="AA4216">
        <f t="shared" si="1007"/>
        <v>-1.2859662382127977</v>
      </c>
      <c r="AC4216">
        <f t="shared" si="996"/>
        <v>-3.5734365637104799E-3</v>
      </c>
      <c r="AD4216">
        <f t="shared" si="998"/>
        <v>2.5855357488676418</v>
      </c>
      <c r="AE4216">
        <f t="shared" si="999"/>
        <v>0.94993273943333112</v>
      </c>
      <c r="AG4216">
        <f t="shared" si="997"/>
        <v>-1.7953849485219067E-2</v>
      </c>
      <c r="AH4216">
        <f t="shared" si="1000"/>
        <v>3.1744585823099589</v>
      </c>
      <c r="AI4216">
        <f t="shared" si="1001"/>
        <v>1.155137092546864</v>
      </c>
    </row>
    <row r="4217" spans="1:35" x14ac:dyDescent="0.2">
      <c r="A4217" s="41">
        <v>42793</v>
      </c>
      <c r="B4217">
        <v>12546.87</v>
      </c>
      <c r="C4217">
        <v>4544.51</v>
      </c>
      <c r="D4217">
        <v>0.7</v>
      </c>
      <c r="E4217">
        <f t="shared" si="993"/>
        <v>1.9444444444444442E-5</v>
      </c>
      <c r="G4217">
        <f t="shared" si="994"/>
        <v>5.6998531552386851E-3</v>
      </c>
      <c r="H4217">
        <f t="shared" si="995"/>
        <v>1.1587817370711502E-3</v>
      </c>
      <c r="K4217" s="25">
        <v>4215</v>
      </c>
      <c r="U4217">
        <f t="shared" si="1002"/>
        <v>0.25665142815793096</v>
      </c>
      <c r="V4217">
        <f t="shared" si="1003"/>
        <v>0.31103828928308375</v>
      </c>
      <c r="W4217">
        <f t="shared" si="1004"/>
        <v>0.43231028255898529</v>
      </c>
      <c r="Y4217">
        <f t="shared" si="1005"/>
        <v>1.2832571407896549</v>
      </c>
      <c r="Z4217">
        <f t="shared" si="1006"/>
        <v>1.5551914464154188</v>
      </c>
      <c r="AA4217">
        <f t="shared" si="1007"/>
        <v>-1.8384485872050738</v>
      </c>
      <c r="AC4217">
        <f t="shared" si="996"/>
        <v>1.7912397710679027E-3</v>
      </c>
      <c r="AD4217">
        <f t="shared" si="998"/>
        <v>2.5901670633305316</v>
      </c>
      <c r="AE4217">
        <f t="shared" si="999"/>
        <v>0.95172237684762517</v>
      </c>
      <c r="AG4217">
        <f t="shared" si="997"/>
        <v>8.8706432997839573E-3</v>
      </c>
      <c r="AH4217">
        <f t="shared" si="1000"/>
        <v>3.2026180720635686</v>
      </c>
      <c r="AI4217">
        <f t="shared" si="1001"/>
        <v>1.1639686228252981</v>
      </c>
    </row>
    <row r="4218" spans="1:35" x14ac:dyDescent="0.2">
      <c r="A4218" s="41">
        <v>42794</v>
      </c>
      <c r="B4218">
        <v>12575.15</v>
      </c>
      <c r="C4218">
        <v>4532.93</v>
      </c>
      <c r="D4218">
        <v>0.8</v>
      </c>
      <c r="E4218">
        <f t="shared" si="993"/>
        <v>2.2222222222222223E-5</v>
      </c>
      <c r="G4218">
        <f t="shared" si="994"/>
        <v>2.2539485943505301E-3</v>
      </c>
      <c r="H4218">
        <f t="shared" si="995"/>
        <v>-2.5481295013103562E-3</v>
      </c>
      <c r="K4218" s="25">
        <v>4216</v>
      </c>
      <c r="U4218">
        <f t="shared" si="1002"/>
        <v>0.25665142815793096</v>
      </c>
      <c r="V4218">
        <f t="shared" si="1003"/>
        <v>0.31103828928308375</v>
      </c>
      <c r="W4218">
        <f t="shared" si="1004"/>
        <v>0.43231028255898529</v>
      </c>
      <c r="Y4218">
        <f t="shared" si="1005"/>
        <v>1.2832571407896549</v>
      </c>
      <c r="Z4218">
        <f t="shared" si="1006"/>
        <v>1.5551914464154188</v>
      </c>
      <c r="AA4218">
        <f t="shared" si="1007"/>
        <v>-1.8384485872050738</v>
      </c>
      <c r="AC4218">
        <f t="shared" si="996"/>
        <v>-2.0568068195272562E-4</v>
      </c>
      <c r="AD4218">
        <f t="shared" si="998"/>
        <v>2.5896343160025745</v>
      </c>
      <c r="AE4218">
        <f t="shared" si="999"/>
        <v>0.95151667501050019</v>
      </c>
      <c r="AG4218">
        <f t="shared" si="997"/>
        <v>-1.1061811875414064E-3</v>
      </c>
      <c r="AH4218">
        <f t="shared" si="1000"/>
        <v>3.1990753962013718</v>
      </c>
      <c r="AI4218">
        <f t="shared" si="1001"/>
        <v>1.1628618293677844</v>
      </c>
    </row>
    <row r="4219" spans="1:35" x14ac:dyDescent="0.2">
      <c r="A4219" s="41">
        <v>42795</v>
      </c>
      <c r="B4219">
        <v>12738.17</v>
      </c>
      <c r="C4219">
        <v>4595.7299999999996</v>
      </c>
      <c r="D4219">
        <v>0.76</v>
      </c>
      <c r="E4219">
        <f t="shared" si="993"/>
        <v>2.1111111111111111E-5</v>
      </c>
      <c r="G4219">
        <f t="shared" si="994"/>
        <v>1.2963662461282803E-2</v>
      </c>
      <c r="H4219">
        <f t="shared" si="995"/>
        <v>1.3854173790462079E-2</v>
      </c>
      <c r="K4219" s="25">
        <v>4217</v>
      </c>
      <c r="U4219">
        <f t="shared" si="1002"/>
        <v>0.25665142815793096</v>
      </c>
      <c r="V4219">
        <f t="shared" si="1003"/>
        <v>0.31103828928308375</v>
      </c>
      <c r="W4219">
        <f t="shared" si="1004"/>
        <v>0.43231028255898529</v>
      </c>
      <c r="Y4219">
        <f t="shared" si="1005"/>
        <v>1.2832571407896549</v>
      </c>
      <c r="Z4219">
        <f t="shared" si="1006"/>
        <v>1.5551914464154188</v>
      </c>
      <c r="AA4219">
        <f t="shared" si="1007"/>
        <v>-1.8384485872050738</v>
      </c>
      <c r="AC4219">
        <f t="shared" si="996"/>
        <v>7.6459278952294282E-3</v>
      </c>
      <c r="AD4219">
        <f t="shared" si="998"/>
        <v>2.6094344732577421</v>
      </c>
      <c r="AE4219">
        <f t="shared" si="999"/>
        <v>0.95913352094402615</v>
      </c>
      <c r="AG4219">
        <f t="shared" si="997"/>
        <v>3.814075058725825E-2</v>
      </c>
      <c r="AH4219">
        <f t="shared" si="1000"/>
        <v>3.3210905329977227</v>
      </c>
      <c r="AI4219">
        <f t="shared" si="1001"/>
        <v>1.2002932027871855</v>
      </c>
    </row>
    <row r="4220" spans="1:35" x14ac:dyDescent="0.2">
      <c r="A4220" s="41">
        <v>42796</v>
      </c>
      <c r="B4220">
        <v>12694.53</v>
      </c>
      <c r="C4220">
        <v>4569.17</v>
      </c>
      <c r="D4220">
        <v>0.74</v>
      </c>
      <c r="E4220">
        <f t="shared" si="993"/>
        <v>2.0555555555555555E-5</v>
      </c>
      <c r="G4220">
        <f t="shared" si="994"/>
        <v>-3.4259238179424061E-3</v>
      </c>
      <c r="H4220">
        <f t="shared" si="995"/>
        <v>-5.7792777208407571E-3</v>
      </c>
      <c r="K4220" s="25">
        <v>4218</v>
      </c>
      <c r="U4220">
        <f t="shared" si="1002"/>
        <v>0.25665142815793096</v>
      </c>
      <c r="V4220">
        <f t="shared" si="1003"/>
        <v>0.31103828928308375</v>
      </c>
      <c r="W4220">
        <f t="shared" si="1004"/>
        <v>0.43231028255898529</v>
      </c>
      <c r="Y4220">
        <f t="shared" si="1005"/>
        <v>1.2832571407896549</v>
      </c>
      <c r="Z4220">
        <f t="shared" si="1006"/>
        <v>1.5551914464154188</v>
      </c>
      <c r="AA4220">
        <f t="shared" si="1007"/>
        <v>-1.8384485872050738</v>
      </c>
      <c r="AC4220">
        <f t="shared" si="996"/>
        <v>-2.6677183458077599E-3</v>
      </c>
      <c r="AD4220">
        <f t="shared" si="998"/>
        <v>2.6024732370412491</v>
      </c>
      <c r="AE4220">
        <f t="shared" si="999"/>
        <v>0.95646223789647389</v>
      </c>
      <c r="AG4220">
        <f t="shared" si="997"/>
        <v>-1.3423036173483243E-2</v>
      </c>
      <c r="AH4220">
        <f t="shared" si="1000"/>
        <v>3.2765114146378815</v>
      </c>
      <c r="AI4220">
        <f t="shared" si="1001"/>
        <v>1.1867792632813294</v>
      </c>
    </row>
    <row r="4221" spans="1:35" x14ac:dyDescent="0.2">
      <c r="A4221" s="41">
        <v>42797</v>
      </c>
      <c r="B4221">
        <v>12703.58</v>
      </c>
      <c r="C4221">
        <v>4571.6000000000004</v>
      </c>
      <c r="D4221">
        <v>0.73</v>
      </c>
      <c r="E4221">
        <f t="shared" si="993"/>
        <v>2.0277777777777776E-5</v>
      </c>
      <c r="G4221">
        <f t="shared" si="994"/>
        <v>7.1290547976169826E-4</v>
      </c>
      <c r="H4221">
        <f t="shared" si="995"/>
        <v>5.3182525491507016E-4</v>
      </c>
      <c r="K4221" s="25">
        <v>4219</v>
      </c>
      <c r="U4221">
        <f t="shared" si="1002"/>
        <v>0.25665142815793096</v>
      </c>
      <c r="V4221">
        <f t="shared" si="1003"/>
        <v>0.31103828928308375</v>
      </c>
      <c r="W4221">
        <f t="shared" si="1004"/>
        <v>0.43231028255898529</v>
      </c>
      <c r="Y4221">
        <f t="shared" si="1005"/>
        <v>1.2832571407896549</v>
      </c>
      <c r="Z4221">
        <f t="shared" si="1006"/>
        <v>1.5551914464154188</v>
      </c>
      <c r="AA4221">
        <f t="shared" si="1007"/>
        <v>-1.8384485872050738</v>
      </c>
      <c r="AC4221">
        <f t="shared" si="996"/>
        <v>3.5727260503915723E-4</v>
      </c>
      <c r="AD4221">
        <f t="shared" si="998"/>
        <v>2.6034030294341917</v>
      </c>
      <c r="AE4221">
        <f t="shared" si="999"/>
        <v>0.95681944669485297</v>
      </c>
      <c r="AG4221">
        <f t="shared" si="997"/>
        <v>1.7041408029735644E-3</v>
      </c>
      <c r="AH4221">
        <f t="shared" si="1000"/>
        <v>3.282095051430975</v>
      </c>
      <c r="AI4221">
        <f t="shared" si="1001"/>
        <v>1.1884819536839222</v>
      </c>
    </row>
    <row r="4222" spans="1:35" x14ac:dyDescent="0.2">
      <c r="A4222" s="41">
        <v>42800</v>
      </c>
      <c r="B4222">
        <v>12673.44</v>
      </c>
      <c r="C4222">
        <v>4556.72</v>
      </c>
      <c r="D4222">
        <v>0.75</v>
      </c>
      <c r="E4222">
        <f t="shared" si="993"/>
        <v>2.0833333333333333E-5</v>
      </c>
      <c r="G4222">
        <f t="shared" si="994"/>
        <v>-2.372559546206614E-3</v>
      </c>
      <c r="H4222">
        <f t="shared" si="995"/>
        <v>-3.2548779420771955E-3</v>
      </c>
      <c r="K4222" s="25">
        <v>4220</v>
      </c>
      <c r="U4222">
        <f t="shared" si="1002"/>
        <v>-0.33052607203996948</v>
      </c>
      <c r="V4222">
        <f t="shared" si="1003"/>
        <v>1.2372389177743721</v>
      </c>
      <c r="W4222">
        <f t="shared" si="1004"/>
        <v>9.3287154265597305E-2</v>
      </c>
      <c r="Y4222">
        <f t="shared" si="1005"/>
        <v>-1.6526303601998473</v>
      </c>
      <c r="Z4222">
        <f t="shared" si="1006"/>
        <v>6.1861945888718601</v>
      </c>
      <c r="AA4222">
        <f t="shared" si="1007"/>
        <v>-3.533564228672013</v>
      </c>
      <c r="AC4222">
        <f t="shared" si="996"/>
        <v>-1.6125461710118157E-3</v>
      </c>
      <c r="AD4222">
        <f t="shared" si="998"/>
        <v>2.5992049218474769</v>
      </c>
      <c r="AE4222">
        <f t="shared" si="999"/>
        <v>0.95520559897186774</v>
      </c>
      <c r="AG4222">
        <f t="shared" si="997"/>
        <v>-8.1438419661701896E-3</v>
      </c>
      <c r="AH4222">
        <f t="shared" si="1000"/>
        <v>3.2553661880141718</v>
      </c>
      <c r="AI4222">
        <f t="shared" si="1001"/>
        <v>1.1803047694908277</v>
      </c>
    </row>
    <row r="4223" spans="1:35" x14ac:dyDescent="0.2">
      <c r="A4223" s="41">
        <v>42801</v>
      </c>
      <c r="B4223">
        <v>12660.11</v>
      </c>
      <c r="C4223">
        <v>4543.75</v>
      </c>
      <c r="D4223">
        <v>0.79</v>
      </c>
      <c r="E4223">
        <f t="shared" si="993"/>
        <v>2.1944444444444445E-5</v>
      </c>
      <c r="G4223">
        <f t="shared" si="994"/>
        <v>-1.0518059816434944E-3</v>
      </c>
      <c r="H4223">
        <f t="shared" si="995"/>
        <v>-2.8463456170228266E-3</v>
      </c>
      <c r="K4223" s="25">
        <v>4221</v>
      </c>
      <c r="U4223">
        <f t="shared" si="1002"/>
        <v>-0.33052607203996948</v>
      </c>
      <c r="V4223">
        <f t="shared" si="1003"/>
        <v>1.2372389177743721</v>
      </c>
      <c r="W4223">
        <f t="shared" si="1004"/>
        <v>9.3287154265597305E-2</v>
      </c>
      <c r="Y4223">
        <f t="shared" si="1005"/>
        <v>-1.6526303601998473</v>
      </c>
      <c r="Z4223">
        <f t="shared" si="1006"/>
        <v>6.1861945888718601</v>
      </c>
      <c r="AA4223">
        <f t="shared" si="1007"/>
        <v>-3.533564228672013</v>
      </c>
      <c r="AC4223">
        <f t="shared" si="996"/>
        <v>-3.1720167887758477E-3</v>
      </c>
      <c r="AD4223">
        <f t="shared" si="998"/>
        <v>2.590960200197908</v>
      </c>
      <c r="AE4223">
        <f t="shared" si="999"/>
        <v>0.9520285406738469</v>
      </c>
      <c r="AG4223">
        <f t="shared" si="997"/>
        <v>-1.594341727721257E-2</v>
      </c>
      <c r="AH4223">
        <f t="shared" si="1000"/>
        <v>3.2034645264885331</v>
      </c>
      <c r="AI4223">
        <f t="shared" si="1001"/>
        <v>1.1642328886747837</v>
      </c>
    </row>
    <row r="4224" spans="1:35" x14ac:dyDescent="0.2">
      <c r="A4224" s="41">
        <v>42802</v>
      </c>
      <c r="B4224">
        <v>12632.16</v>
      </c>
      <c r="C4224">
        <v>4534.68</v>
      </c>
      <c r="D4224">
        <v>0.79</v>
      </c>
      <c r="E4224">
        <f t="shared" si="993"/>
        <v>2.1944444444444445E-5</v>
      </c>
      <c r="G4224">
        <f t="shared" si="994"/>
        <v>-2.2077217338554505E-3</v>
      </c>
      <c r="H4224">
        <f t="shared" si="995"/>
        <v>-1.9961485557083267E-3</v>
      </c>
      <c r="K4224" s="25">
        <v>4222</v>
      </c>
      <c r="U4224">
        <f t="shared" si="1002"/>
        <v>-0.33052607203996948</v>
      </c>
      <c r="V4224">
        <f t="shared" si="1003"/>
        <v>1.2372389177743721</v>
      </c>
      <c r="W4224">
        <f t="shared" si="1004"/>
        <v>9.3287154265597305E-2</v>
      </c>
      <c r="Y4224">
        <f t="shared" si="1005"/>
        <v>-1.6526303601998473</v>
      </c>
      <c r="Z4224">
        <f t="shared" si="1006"/>
        <v>6.1861945888718601</v>
      </c>
      <c r="AA4224">
        <f t="shared" si="1007"/>
        <v>-3.533564228672013</v>
      </c>
      <c r="AC4224">
        <f t="shared" si="996"/>
        <v>-1.7379559511587715E-3</v>
      </c>
      <c r="AD4224">
        <f t="shared" si="998"/>
        <v>2.5864572254987586</v>
      </c>
      <c r="AE4224">
        <f t="shared" si="999"/>
        <v>0.9502890727251333</v>
      </c>
      <c r="AG4224">
        <f t="shared" si="997"/>
        <v>-8.7775575335716349E-3</v>
      </c>
      <c r="AH4224">
        <f t="shared" si="1000"/>
        <v>3.175345932300524</v>
      </c>
      <c r="AI4224">
        <f t="shared" si="1001"/>
        <v>1.1554165814647668</v>
      </c>
    </row>
    <row r="4225" spans="1:35" x14ac:dyDescent="0.2">
      <c r="A4225" s="41">
        <v>42803</v>
      </c>
      <c r="B4225">
        <v>12674.64</v>
      </c>
      <c r="C4225">
        <v>4538.3599999999997</v>
      </c>
      <c r="D4225">
        <v>0.69</v>
      </c>
      <c r="E4225">
        <f t="shared" si="993"/>
        <v>1.9166666666666664E-5</v>
      </c>
      <c r="G4225">
        <f t="shared" si="994"/>
        <v>3.3628453091157462E-3</v>
      </c>
      <c r="H4225">
        <f t="shared" si="995"/>
        <v>8.1152363562575112E-4</v>
      </c>
      <c r="K4225" s="25">
        <v>4223</v>
      </c>
      <c r="U4225">
        <f t="shared" si="1002"/>
        <v>-0.33052607203996948</v>
      </c>
      <c r="V4225">
        <f t="shared" si="1003"/>
        <v>1.2372389177743721</v>
      </c>
      <c r="W4225">
        <f t="shared" si="1004"/>
        <v>9.3287154265597305E-2</v>
      </c>
      <c r="Y4225">
        <f t="shared" si="1005"/>
        <v>-1.6526303601998473</v>
      </c>
      <c r="Z4225">
        <f t="shared" si="1006"/>
        <v>6.1861945888718601</v>
      </c>
      <c r="AA4225">
        <f t="shared" si="1007"/>
        <v>-3.533564228672013</v>
      </c>
      <c r="AC4225">
        <f t="shared" si="996"/>
        <v>-1.0541229143597454E-4</v>
      </c>
      <c r="AD4225">
        <f t="shared" si="998"/>
        <v>2.5861845811159174</v>
      </c>
      <c r="AE4225">
        <f t="shared" si="999"/>
        <v>0.95018365487743117</v>
      </c>
      <c r="AG4225">
        <f t="shared" si="997"/>
        <v>-6.1483923495765072E-4</v>
      </c>
      <c r="AH4225">
        <f t="shared" si="1000"/>
        <v>3.1733936050367824</v>
      </c>
      <c r="AI4225">
        <f t="shared" si="1001"/>
        <v>1.1548015531386557</v>
      </c>
    </row>
    <row r="4226" spans="1:35" x14ac:dyDescent="0.2">
      <c r="A4226" s="41">
        <v>42804</v>
      </c>
      <c r="B4226">
        <v>12748.52</v>
      </c>
      <c r="C4226">
        <v>4553.28</v>
      </c>
      <c r="D4226">
        <v>0.78</v>
      </c>
      <c r="E4226">
        <f t="shared" si="993"/>
        <v>2.1666666666666667E-5</v>
      </c>
      <c r="G4226">
        <f t="shared" si="994"/>
        <v>5.8289624005100757E-3</v>
      </c>
      <c r="H4226">
        <f t="shared" si="995"/>
        <v>3.2875311786636744E-3</v>
      </c>
      <c r="K4226" s="25">
        <v>4224</v>
      </c>
      <c r="U4226">
        <f t="shared" si="1002"/>
        <v>-0.33052607203996948</v>
      </c>
      <c r="V4226">
        <f t="shared" si="1003"/>
        <v>1.2372389177743721</v>
      </c>
      <c r="W4226">
        <f t="shared" si="1004"/>
        <v>9.3287154265597305E-2</v>
      </c>
      <c r="Y4226">
        <f t="shared" si="1005"/>
        <v>-1.6526303601998473</v>
      </c>
      <c r="Z4226">
        <f t="shared" si="1006"/>
        <v>6.1861945888718601</v>
      </c>
      <c r="AA4226">
        <f t="shared" si="1007"/>
        <v>-3.533564228672013</v>
      </c>
      <c r="AC4226">
        <f t="shared" si="996"/>
        <v>2.1426254751201745E-3</v>
      </c>
      <c r="AD4226">
        <f t="shared" si="998"/>
        <v>2.5917258060827795</v>
      </c>
      <c r="AE4226">
        <f t="shared" si="999"/>
        <v>0.95232398820414788</v>
      </c>
      <c r="AG4226">
        <f t="shared" si="997"/>
        <v>1.0636460708934205E-2</v>
      </c>
      <c r="AH4226">
        <f t="shared" si="1000"/>
        <v>3.2071472814307391</v>
      </c>
      <c r="AI4226">
        <f t="shared" si="1001"/>
        <v>1.1653818446426965</v>
      </c>
    </row>
    <row r="4227" spans="1:35" x14ac:dyDescent="0.2">
      <c r="A4227" s="41">
        <v>42807</v>
      </c>
      <c r="B4227">
        <v>12792.69</v>
      </c>
      <c r="C4227">
        <v>4556.4399999999996</v>
      </c>
      <c r="D4227">
        <v>0.81</v>
      </c>
      <c r="E4227">
        <f t="shared" ref="E4227:E4290" si="1008">D4227/(100*360)</f>
        <v>2.2500000000000001E-5</v>
      </c>
      <c r="G4227">
        <f t="shared" si="994"/>
        <v>3.4647159042775215E-3</v>
      </c>
      <c r="H4227">
        <f t="shared" si="995"/>
        <v>6.940052006465349E-4</v>
      </c>
      <c r="K4227" s="25">
        <v>4225</v>
      </c>
      <c r="U4227">
        <f t="shared" si="1002"/>
        <v>-0.57221465139870098</v>
      </c>
      <c r="V4227">
        <f t="shared" si="1003"/>
        <v>1.7136329196969531</v>
      </c>
      <c r="W4227">
        <f t="shared" si="1004"/>
        <v>-0.1414182682982521</v>
      </c>
      <c r="Y4227">
        <f t="shared" si="1005"/>
        <v>-2.8610732569935049</v>
      </c>
      <c r="Z4227">
        <f t="shared" si="1006"/>
        <v>8.5681645984847652</v>
      </c>
      <c r="AA4227">
        <f t="shared" si="1007"/>
        <v>-4.7070913414912603</v>
      </c>
      <c r="AC4227">
        <f t="shared" si="996"/>
        <v>-2.8450747352180058E-4</v>
      </c>
      <c r="AD4227">
        <f t="shared" si="998"/>
        <v>2.5909884407216297</v>
      </c>
      <c r="AE4227">
        <f t="shared" si="999"/>
        <v>0.95203944025069676</v>
      </c>
      <c r="AG4227">
        <f t="shared" si="997"/>
        <v>-1.5092040342756696E-3</v>
      </c>
      <c r="AH4227">
        <f t="shared" si="1000"/>
        <v>3.2023070418150876</v>
      </c>
      <c r="AI4227">
        <f t="shared" si="1001"/>
        <v>1.1638715006128773</v>
      </c>
    </row>
    <row r="4228" spans="1:35" x14ac:dyDescent="0.2">
      <c r="A4228" s="41">
        <v>42808</v>
      </c>
      <c r="B4228">
        <v>12762.27</v>
      </c>
      <c r="C4228">
        <v>4541.26</v>
      </c>
      <c r="D4228">
        <v>0.93</v>
      </c>
      <c r="E4228">
        <f t="shared" si="1008"/>
        <v>2.5833333333333336E-5</v>
      </c>
      <c r="G4228">
        <f t="shared" ref="G4228:G4291" si="1009">(B4228-B4227)/B4227</f>
        <v>-2.3779205155444296E-3</v>
      </c>
      <c r="H4228">
        <f t="shared" ref="H4228:H4291" si="1010">(C4228-C4227)/C4227</f>
        <v>-3.3315483140345056E-3</v>
      </c>
      <c r="K4228" s="25">
        <v>4226</v>
      </c>
      <c r="U4228">
        <f t="shared" si="1002"/>
        <v>-0.57221465139870098</v>
      </c>
      <c r="V4228">
        <f t="shared" si="1003"/>
        <v>1.7136329196969531</v>
      </c>
      <c r="W4228">
        <f t="shared" si="1004"/>
        <v>-0.1414182682982521</v>
      </c>
      <c r="Y4228">
        <f t="shared" si="1005"/>
        <v>-2.8610732569935049</v>
      </c>
      <c r="Z4228">
        <f t="shared" si="1006"/>
        <v>8.5681645984847652</v>
      </c>
      <c r="AA4228">
        <f t="shared" si="1007"/>
        <v>-4.7070913414912603</v>
      </c>
      <c r="AC4228">
        <f t="shared" si="996"/>
        <v>-4.3515518166710471E-3</v>
      </c>
      <c r="AD4228">
        <f t="shared" si="998"/>
        <v>2.579713620265434</v>
      </c>
      <c r="AE4228">
        <f t="shared" si="999"/>
        <v>0.94767839287546318</v>
      </c>
      <c r="AG4228">
        <f t="shared" si="997"/>
        <v>-2.1847759083355234E-2</v>
      </c>
      <c r="AH4228">
        <f t="shared" si="1000"/>
        <v>3.1323438090545794</v>
      </c>
      <c r="AI4228">
        <f t="shared" si="1001"/>
        <v>1.1417815451098732</v>
      </c>
    </row>
    <row r="4229" spans="1:35" x14ac:dyDescent="0.2">
      <c r="A4229" s="41">
        <v>42809</v>
      </c>
      <c r="B4229">
        <v>12766.58</v>
      </c>
      <c r="C4229">
        <v>4579.4399999999996</v>
      </c>
      <c r="D4229">
        <v>1.1000000000000001</v>
      </c>
      <c r="E4229">
        <f t="shared" si="1008"/>
        <v>3.055555555555556E-5</v>
      </c>
      <c r="G4229">
        <f t="shared" si="1009"/>
        <v>3.3771421541775018E-4</v>
      </c>
      <c r="H4229">
        <f t="shared" si="1010"/>
        <v>8.4073583102485614E-3</v>
      </c>
      <c r="K4229" s="25">
        <v>4227</v>
      </c>
      <c r="U4229">
        <f t="shared" si="1002"/>
        <v>-0.57221465139870098</v>
      </c>
      <c r="V4229">
        <f t="shared" si="1003"/>
        <v>1.7136329196969531</v>
      </c>
      <c r="W4229">
        <f t="shared" si="1004"/>
        <v>-0.1414182682982521</v>
      </c>
      <c r="Y4229">
        <f t="shared" si="1005"/>
        <v>-2.8610732569935049</v>
      </c>
      <c r="Z4229">
        <f t="shared" si="1006"/>
        <v>8.5681645984847652</v>
      </c>
      <c r="AA4229">
        <f t="shared" si="1007"/>
        <v>-4.7070913414912603</v>
      </c>
      <c r="AC4229">
        <f t="shared" si="996"/>
        <v>1.4210227640817658E-2</v>
      </c>
      <c r="AD4229">
        <f t="shared" si="998"/>
        <v>2.6163719380575237</v>
      </c>
      <c r="AE4229">
        <f t="shared" si="999"/>
        <v>0.96178860164514202</v>
      </c>
      <c r="AG4229">
        <f t="shared" si="997"/>
        <v>7.0947804870754957E-2</v>
      </c>
      <c r="AH4229">
        <f t="shared" si="1000"/>
        <v>3.3545767264075015</v>
      </c>
      <c r="AI4229">
        <f t="shared" si="1001"/>
        <v>1.2103256004399576</v>
      </c>
    </row>
    <row r="4230" spans="1:35" x14ac:dyDescent="0.2">
      <c r="A4230" s="41">
        <v>42810</v>
      </c>
      <c r="B4230">
        <v>12973.38</v>
      </c>
      <c r="C4230">
        <v>4572.16</v>
      </c>
      <c r="D4230">
        <v>0.86499999999999999</v>
      </c>
      <c r="E4230">
        <f t="shared" si="1008"/>
        <v>2.4027777777777776E-5</v>
      </c>
      <c r="G4230">
        <f t="shared" si="1009"/>
        <v>1.6198543384367565E-2</v>
      </c>
      <c r="H4230">
        <f t="shared" si="1010"/>
        <v>-1.5897140261690831E-3</v>
      </c>
      <c r="K4230" s="25">
        <v>4228</v>
      </c>
      <c r="U4230">
        <f t="shared" si="1002"/>
        <v>-0.57221465139870098</v>
      </c>
      <c r="V4230">
        <f t="shared" si="1003"/>
        <v>1.7136329196969531</v>
      </c>
      <c r="W4230">
        <f t="shared" si="1004"/>
        <v>-0.1414182682982521</v>
      </c>
      <c r="Y4230">
        <f t="shared" si="1005"/>
        <v>-2.8610732569935049</v>
      </c>
      <c r="Z4230">
        <f t="shared" si="1006"/>
        <v>8.5681645984847652</v>
      </c>
      <c r="AA4230">
        <f t="shared" si="1007"/>
        <v>-4.7070913414912603</v>
      </c>
      <c r="AC4230">
        <f t="shared" si="996"/>
        <v>-1.1997551257753503E-2</v>
      </c>
      <c r="AD4230">
        <f t="shared" si="998"/>
        <v>2.5849818816213306</v>
      </c>
      <c r="AE4230">
        <f t="shared" si="999"/>
        <v>0.94971849889185656</v>
      </c>
      <c r="AG4230">
        <f t="shared" si="997"/>
        <v>-6.0109978510989731E-2</v>
      </c>
      <c r="AH4230">
        <f t="shared" si="1000"/>
        <v>3.1529331914696801</v>
      </c>
      <c r="AI4230">
        <f t="shared" si="1001"/>
        <v>1.148333191461075</v>
      </c>
    </row>
    <row r="4231" spans="1:35" x14ac:dyDescent="0.2">
      <c r="A4231" s="41">
        <v>42811</v>
      </c>
      <c r="B4231">
        <v>12991.94</v>
      </c>
      <c r="C4231">
        <v>4566.17</v>
      </c>
      <c r="D4231">
        <v>0.9</v>
      </c>
      <c r="E4231">
        <f t="shared" si="1008"/>
        <v>2.5000000000000001E-5</v>
      </c>
      <c r="G4231">
        <f t="shared" si="1009"/>
        <v>1.4306217809083917E-3</v>
      </c>
      <c r="H4231">
        <f t="shared" si="1010"/>
        <v>-1.3101028835385861E-3</v>
      </c>
      <c r="K4231" s="25">
        <v>4229</v>
      </c>
      <c r="U4231">
        <f t="shared" si="1002"/>
        <v>-0.57221465139870098</v>
      </c>
      <c r="V4231">
        <f t="shared" si="1003"/>
        <v>1.7136329196969531</v>
      </c>
      <c r="W4231">
        <f t="shared" si="1004"/>
        <v>-0.1414182682982521</v>
      </c>
      <c r="Y4231">
        <f t="shared" si="1005"/>
        <v>-2.8610732569935049</v>
      </c>
      <c r="Z4231">
        <f t="shared" si="1006"/>
        <v>8.5681645984847652</v>
      </c>
      <c r="AA4231">
        <f t="shared" si="1007"/>
        <v>-4.7070913414912603</v>
      </c>
      <c r="AC4231">
        <f t="shared" si="996"/>
        <v>-3.0670561397918971E-3</v>
      </c>
      <c r="AD4231">
        <f t="shared" si="998"/>
        <v>2.5770535970700532</v>
      </c>
      <c r="AE4231">
        <f t="shared" si="999"/>
        <v>0.94664672969611052</v>
      </c>
      <c r="AG4231">
        <f t="shared" si="997"/>
        <v>-1.5431391810070597E-2</v>
      </c>
      <c r="AH4231">
        <f t="shared" si="1000"/>
        <v>3.1042790440411352</v>
      </c>
      <c r="AI4231">
        <f t="shared" si="1001"/>
        <v>1.1327814964894991</v>
      </c>
    </row>
    <row r="4232" spans="1:35" x14ac:dyDescent="0.2">
      <c r="A4232" s="41">
        <v>42814</v>
      </c>
      <c r="B4232">
        <v>12961.19</v>
      </c>
      <c r="C4232">
        <v>4557.12</v>
      </c>
      <c r="D4232">
        <v>1.03</v>
      </c>
      <c r="E4232">
        <f t="shared" si="1008"/>
        <v>2.8611111111111113E-5</v>
      </c>
      <c r="G4232">
        <f t="shared" si="1009"/>
        <v>-2.366852063664087E-3</v>
      </c>
      <c r="H4232">
        <f t="shared" si="1010"/>
        <v>-1.9819673818539788E-3</v>
      </c>
      <c r="K4232" s="25">
        <v>4230</v>
      </c>
      <c r="U4232">
        <f t="shared" si="1002"/>
        <v>-0.65622658124556821</v>
      </c>
      <c r="V4232">
        <f t="shared" si="1003"/>
        <v>1.8718303586935092</v>
      </c>
      <c r="W4232">
        <f t="shared" si="1004"/>
        <v>-0.2156037774479409</v>
      </c>
      <c r="Y4232">
        <f t="shared" si="1005"/>
        <v>-3.2811329062278412</v>
      </c>
      <c r="Z4232">
        <f t="shared" si="1006"/>
        <v>9.3591517934675466</v>
      </c>
      <c r="AA4232">
        <f t="shared" si="1007"/>
        <v>-5.0780188872397058</v>
      </c>
      <c r="AC4232">
        <f t="shared" si="996"/>
        <v>-2.0455525794961741E-3</v>
      </c>
      <c r="AD4232">
        <f t="shared" si="998"/>
        <v>2.5717820984370667</v>
      </c>
      <c r="AE4232">
        <f t="shared" si="999"/>
        <v>0.9445990821164939</v>
      </c>
      <c r="AG4232">
        <f t="shared" si="997"/>
        <v>-1.032776289748087E-2</v>
      </c>
      <c r="AH4232">
        <f t="shared" si="1000"/>
        <v>3.0722187861066601</v>
      </c>
      <c r="AI4232">
        <f t="shared" si="1001"/>
        <v>1.1224000321852039</v>
      </c>
    </row>
    <row r="4233" spans="1:35" x14ac:dyDescent="0.2">
      <c r="A4233" s="41">
        <v>42815</v>
      </c>
      <c r="B4233">
        <v>12931.5</v>
      </c>
      <c r="C4233">
        <v>4500.9799999999996</v>
      </c>
      <c r="D4233">
        <v>1.05</v>
      </c>
      <c r="E4233">
        <f t="shared" si="1008"/>
        <v>2.9166666666666666E-5</v>
      </c>
      <c r="G4233">
        <f t="shared" si="1009"/>
        <v>-2.2906847287942319E-3</v>
      </c>
      <c r="H4233">
        <f t="shared" si="1010"/>
        <v>-1.2319184046064253E-2</v>
      </c>
      <c r="K4233" s="25">
        <v>4231</v>
      </c>
      <c r="U4233">
        <f t="shared" si="1002"/>
        <v>-0.65622658124556821</v>
      </c>
      <c r="V4233">
        <f t="shared" si="1003"/>
        <v>1.8718303586935092</v>
      </c>
      <c r="W4233">
        <f t="shared" si="1004"/>
        <v>-0.2156037774479409</v>
      </c>
      <c r="Y4233">
        <f t="shared" si="1005"/>
        <v>-3.2811329062278412</v>
      </c>
      <c r="Z4233">
        <f t="shared" si="1006"/>
        <v>9.3591517934675466</v>
      </c>
      <c r="AA4233">
        <f t="shared" si="1007"/>
        <v>-5.0780188872397058</v>
      </c>
      <c r="AC4233">
        <f t="shared" si="996"/>
        <v>-2.1562383147100277E-2</v>
      </c>
      <c r="AD4233">
        <f t="shared" si="998"/>
        <v>2.5163283474597131</v>
      </c>
      <c r="AE4233">
        <f t="shared" si="999"/>
        <v>0.92280083408314206</v>
      </c>
      <c r="AG4233">
        <f t="shared" si="997"/>
        <v>-0.10792636017994583</v>
      </c>
      <c r="AH4233">
        <f t="shared" si="1000"/>
        <v>2.7406453948457168</v>
      </c>
      <c r="AI4233">
        <f t="shared" si="1001"/>
        <v>1.0081934382276081</v>
      </c>
    </row>
    <row r="4234" spans="1:35" x14ac:dyDescent="0.2">
      <c r="A4234" s="41">
        <v>42816</v>
      </c>
      <c r="B4234">
        <v>12858.2</v>
      </c>
      <c r="C4234">
        <v>4509.6499999999996</v>
      </c>
      <c r="D4234">
        <v>1</v>
      </c>
      <c r="E4234">
        <f t="shared" si="1008"/>
        <v>2.7777777777777779E-5</v>
      </c>
      <c r="G4234">
        <f t="shared" si="1009"/>
        <v>-5.6683292734794315E-3</v>
      </c>
      <c r="H4234">
        <f t="shared" si="1010"/>
        <v>1.9262471728379318E-3</v>
      </c>
      <c r="K4234" s="25">
        <v>4232</v>
      </c>
      <c r="U4234">
        <f t="shared" si="1002"/>
        <v>-0.65622658124556821</v>
      </c>
      <c r="V4234">
        <f t="shared" si="1003"/>
        <v>1.8718303586935092</v>
      </c>
      <c r="W4234">
        <f t="shared" si="1004"/>
        <v>-0.2156037774479409</v>
      </c>
      <c r="Y4234">
        <f t="shared" si="1005"/>
        <v>-3.2811329062278412</v>
      </c>
      <c r="Z4234">
        <f t="shared" si="1006"/>
        <v>9.3591517934675466</v>
      </c>
      <c r="AA4234">
        <f t="shared" si="1007"/>
        <v>-5.0780188872397058</v>
      </c>
      <c r="AC4234">
        <f t="shared" si="996"/>
        <v>7.3190278334662687E-3</v>
      </c>
      <c r="AD4234">
        <f t="shared" si="998"/>
        <v>2.5347454246729111</v>
      </c>
      <c r="AE4234">
        <f t="shared" si="999"/>
        <v>0.93009320780815452</v>
      </c>
      <c r="AG4234">
        <f t="shared" si="997"/>
        <v>3.6478472500664674E-2</v>
      </c>
      <c r="AH4234">
        <f t="shared" si="1000"/>
        <v>2.8406199525156692</v>
      </c>
      <c r="AI4234">
        <f t="shared" si="1001"/>
        <v>1.0440223214899544</v>
      </c>
    </row>
    <row r="4235" spans="1:35" x14ac:dyDescent="0.2">
      <c r="A4235" s="41">
        <v>42817</v>
      </c>
      <c r="B4235">
        <v>12987.9</v>
      </c>
      <c r="C4235">
        <v>4504.92</v>
      </c>
      <c r="D4235">
        <v>1</v>
      </c>
      <c r="E4235">
        <f t="shared" si="1008"/>
        <v>2.7777777777777779E-5</v>
      </c>
      <c r="G4235">
        <f t="shared" si="1009"/>
        <v>1.0086948406464272E-2</v>
      </c>
      <c r="H4235">
        <f t="shared" si="1010"/>
        <v>-1.0488618850685893E-3</v>
      </c>
      <c r="K4235" s="25">
        <v>4233</v>
      </c>
      <c r="U4235">
        <f t="shared" si="1002"/>
        <v>-0.65622658124556821</v>
      </c>
      <c r="V4235">
        <f t="shared" si="1003"/>
        <v>1.8718303586935092</v>
      </c>
      <c r="W4235">
        <f t="shared" si="1004"/>
        <v>-0.2156037774479409</v>
      </c>
      <c r="Y4235">
        <f t="shared" si="1005"/>
        <v>-3.2811329062278412</v>
      </c>
      <c r="Z4235">
        <f t="shared" si="1006"/>
        <v>9.3591517934675466</v>
      </c>
      <c r="AA4235">
        <f t="shared" si="1007"/>
        <v>-5.0780188872397058</v>
      </c>
      <c r="AC4235">
        <f t="shared" si="996"/>
        <v>-8.5886041803403673E-3</v>
      </c>
      <c r="AD4235">
        <f t="shared" si="998"/>
        <v>2.5129754995224669</v>
      </c>
      <c r="AE4235">
        <f t="shared" si="999"/>
        <v>0.92146750902028252</v>
      </c>
      <c r="AG4235">
        <f t="shared" si="997"/>
        <v>-4.3054132012812954E-2</v>
      </c>
      <c r="AH4235">
        <f t="shared" si="1000"/>
        <v>2.7183195260818294</v>
      </c>
      <c r="AI4235">
        <f t="shared" si="1001"/>
        <v>1.000013868084241</v>
      </c>
    </row>
    <row r="4236" spans="1:35" x14ac:dyDescent="0.2">
      <c r="A4236" s="41">
        <v>42818</v>
      </c>
      <c r="B4236">
        <v>13036.08</v>
      </c>
      <c r="C4236">
        <v>4501.1099999999997</v>
      </c>
      <c r="D4236">
        <v>0.97</v>
      </c>
      <c r="E4236">
        <f t="shared" si="1008"/>
        <v>2.6944444444444445E-5</v>
      </c>
      <c r="G4236">
        <f t="shared" si="1009"/>
        <v>3.7096066338669293E-3</v>
      </c>
      <c r="H4236">
        <f t="shared" si="1010"/>
        <v>-8.4574198875904567E-4</v>
      </c>
      <c r="K4236" s="25">
        <v>4234</v>
      </c>
      <c r="U4236">
        <f t="shared" si="1002"/>
        <v>-0.65622658124556821</v>
      </c>
      <c r="V4236">
        <f t="shared" si="1003"/>
        <v>1.8718303586935092</v>
      </c>
      <c r="W4236">
        <f t="shared" si="1004"/>
        <v>-0.2156037774479409</v>
      </c>
      <c r="Y4236">
        <f t="shared" si="1005"/>
        <v>-3.2811329062278412</v>
      </c>
      <c r="Z4236">
        <f t="shared" si="1006"/>
        <v>9.3591517934675466</v>
      </c>
      <c r="AA4236">
        <f t="shared" si="1007"/>
        <v>-5.0780188872397058</v>
      </c>
      <c r="AC4236">
        <f t="shared" si="996"/>
        <v>-4.0234170031073803E-3</v>
      </c>
      <c r="AD4236">
        <f t="shared" si="998"/>
        <v>2.5028647511692959</v>
      </c>
      <c r="AE4236">
        <f t="shared" si="999"/>
        <v>0.91743597629905815</v>
      </c>
      <c r="AG4236">
        <f t="shared" si="997"/>
        <v>-2.0228196126648012E-2</v>
      </c>
      <c r="AH4236">
        <f t="shared" si="1000"/>
        <v>2.6633328255733493</v>
      </c>
      <c r="AI4236">
        <f t="shared" si="1001"/>
        <v>0.97957828046175099</v>
      </c>
    </row>
    <row r="4237" spans="1:35" x14ac:dyDescent="0.2">
      <c r="A4237" s="41">
        <v>42821</v>
      </c>
      <c r="B4237">
        <v>13057.23</v>
      </c>
      <c r="C4237">
        <v>4496.53</v>
      </c>
      <c r="D4237">
        <v>0.97</v>
      </c>
      <c r="E4237">
        <f t="shared" si="1008"/>
        <v>2.6944444444444445E-5</v>
      </c>
      <c r="G4237">
        <f t="shared" si="1009"/>
        <v>1.6224202367582615E-3</v>
      </c>
      <c r="H4237">
        <f t="shared" si="1010"/>
        <v>-1.0175267878367619E-3</v>
      </c>
      <c r="K4237" s="25">
        <v>4235</v>
      </c>
      <c r="U4237">
        <f t="shared" si="1002"/>
        <v>-1.2656486811166541</v>
      </c>
      <c r="V4237">
        <f t="shared" si="1003"/>
        <v>2.6680154002414782</v>
      </c>
      <c r="W4237">
        <f t="shared" si="1004"/>
        <v>-0.40236671912482391</v>
      </c>
      <c r="Y4237">
        <f t="shared" si="1005"/>
        <v>-6.3282434055832706</v>
      </c>
      <c r="Z4237">
        <f t="shared" si="1006"/>
        <v>13.340077001207391</v>
      </c>
      <c r="AA4237">
        <f t="shared" si="1007"/>
        <v>-6.01183359562412</v>
      </c>
      <c r="AC4237">
        <f t="shared" si="996"/>
        <v>-2.9751221415716981E-3</v>
      </c>
      <c r="AD4237">
        <f t="shared" si="998"/>
        <v>2.4954184228307326</v>
      </c>
      <c r="AE4237">
        <f t="shared" si="999"/>
        <v>0.91445641968402358</v>
      </c>
      <c r="AG4237">
        <f t="shared" si="997"/>
        <v>-1.4983388485636269E-2</v>
      </c>
      <c r="AH4237">
        <f t="shared" si="1000"/>
        <v>2.6234270751812363</v>
      </c>
      <c r="AI4237">
        <f t="shared" si="1001"/>
        <v>0.96448150699108659</v>
      </c>
    </row>
    <row r="4238" spans="1:35" x14ac:dyDescent="0.2">
      <c r="A4238" s="41">
        <v>42822</v>
      </c>
      <c r="B4238">
        <v>13203.04</v>
      </c>
      <c r="C4238">
        <v>4529.17</v>
      </c>
      <c r="D4238">
        <v>1</v>
      </c>
      <c r="E4238">
        <f t="shared" si="1008"/>
        <v>2.7777777777777779E-5</v>
      </c>
      <c r="G4238">
        <f t="shared" si="1009"/>
        <v>1.1166993305624647E-2</v>
      </c>
      <c r="H4238">
        <f t="shared" si="1010"/>
        <v>7.2589307755091884E-3</v>
      </c>
      <c r="K4238" s="25">
        <v>4236</v>
      </c>
      <c r="U4238">
        <f t="shared" si="1002"/>
        <v>-1.2656486811166541</v>
      </c>
      <c r="V4238">
        <f t="shared" si="1003"/>
        <v>2.6680154002414782</v>
      </c>
      <c r="W4238">
        <f t="shared" si="1004"/>
        <v>-0.40236671912482391</v>
      </c>
      <c r="Y4238">
        <f t="shared" si="1005"/>
        <v>-6.3282434055832706</v>
      </c>
      <c r="Z4238">
        <f t="shared" si="1006"/>
        <v>13.340077001207391</v>
      </c>
      <c r="AA4238">
        <f t="shared" si="1007"/>
        <v>-6.01183359562412</v>
      </c>
      <c r="AC4238">
        <f t="shared" ref="AC4238:AC4301" si="1011">U4237*G4238+V4237*H4238+W4237*E4237</f>
        <v>5.2226072013332406E-3</v>
      </c>
      <c r="AD4238">
        <f t="shared" si="998"/>
        <v>2.5084510130561481</v>
      </c>
      <c r="AE4238">
        <f t="shared" si="999"/>
        <v>0.91966543637044451</v>
      </c>
      <c r="AG4238">
        <f t="shared" ref="AG4238:AG4301" si="1012">Y4237*G4238+Z4237*H4238+AA4237*E4237</f>
        <v>2.6005258228888412E-2</v>
      </c>
      <c r="AH4238">
        <f t="shared" si="1000"/>
        <v>2.6916499737159816</v>
      </c>
      <c r="AI4238">
        <f t="shared" si="1001"/>
        <v>0.99015437870595502</v>
      </c>
    </row>
    <row r="4239" spans="1:35" x14ac:dyDescent="0.2">
      <c r="A4239" s="41">
        <v>42823</v>
      </c>
      <c r="B4239">
        <v>13118.03</v>
      </c>
      <c r="C4239">
        <v>4535.01</v>
      </c>
      <c r="D4239">
        <v>1.03</v>
      </c>
      <c r="E4239">
        <f t="shared" si="1008"/>
        <v>2.8611111111111113E-5</v>
      </c>
      <c r="G4239">
        <f t="shared" si="1009"/>
        <v>-6.4386686702456565E-3</v>
      </c>
      <c r="H4239">
        <f t="shared" si="1010"/>
        <v>1.2894194742083308E-3</v>
      </c>
      <c r="K4239" s="25">
        <v>4237</v>
      </c>
      <c r="U4239">
        <f t="shared" si="1002"/>
        <v>-1.2656486811166541</v>
      </c>
      <c r="V4239">
        <f t="shared" si="1003"/>
        <v>2.6680154002414782</v>
      </c>
      <c r="W4239">
        <f t="shared" si="1004"/>
        <v>-0.40236671912482391</v>
      </c>
      <c r="Y4239">
        <f t="shared" si="1005"/>
        <v>-6.3282434055832706</v>
      </c>
      <c r="Z4239">
        <f t="shared" si="1006"/>
        <v>13.340077001207391</v>
      </c>
      <c r="AA4239">
        <f t="shared" si="1007"/>
        <v>-6.01183359562412</v>
      </c>
      <c r="AC4239">
        <f t="shared" si="1011"/>
        <v>1.157810667189361E-2</v>
      </c>
      <c r="AD4239">
        <f t="shared" si="998"/>
        <v>2.5374941264665321</v>
      </c>
      <c r="AE4239">
        <f t="shared" si="999"/>
        <v>0.93117702967223481</v>
      </c>
      <c r="AG4239">
        <f t="shared" si="1012"/>
        <v>5.7779422248356929E-2</v>
      </c>
      <c r="AH4239">
        <f t="shared" si="1000"/>
        <v>2.8471719540920963</v>
      </c>
      <c r="AI4239">
        <f t="shared" si="1001"/>
        <v>1.046326204818357</v>
      </c>
    </row>
    <row r="4240" spans="1:35" x14ac:dyDescent="0.2">
      <c r="A4240" s="41">
        <v>42824</v>
      </c>
      <c r="B4240">
        <v>13157.8</v>
      </c>
      <c r="C4240">
        <v>4548.46</v>
      </c>
      <c r="D4240">
        <v>0.97</v>
      </c>
      <c r="E4240">
        <f t="shared" si="1008"/>
        <v>2.6944444444444445E-5</v>
      </c>
      <c r="G4240">
        <f t="shared" si="1009"/>
        <v>3.0317052179327699E-3</v>
      </c>
      <c r="H4240">
        <f t="shared" si="1010"/>
        <v>2.965814849360821E-3</v>
      </c>
      <c r="K4240" s="25">
        <v>4238</v>
      </c>
      <c r="U4240">
        <f t="shared" si="1002"/>
        <v>-1.2656486811166541</v>
      </c>
      <c r="V4240">
        <f t="shared" si="1003"/>
        <v>2.6680154002414782</v>
      </c>
      <c r="W4240">
        <f t="shared" si="1004"/>
        <v>-0.40236671912482391</v>
      </c>
      <c r="Y4240">
        <f t="shared" si="1005"/>
        <v>-6.3282434055832706</v>
      </c>
      <c r="Z4240">
        <f t="shared" si="1006"/>
        <v>13.340077001207391</v>
      </c>
      <c r="AA4240">
        <f t="shared" si="1007"/>
        <v>-6.01183359562412</v>
      </c>
      <c r="AC4240">
        <f t="shared" si="1011"/>
        <v>4.0642538228401479E-3</v>
      </c>
      <c r="AD4240">
        <f t="shared" si="998"/>
        <v>2.5478071466704582</v>
      </c>
      <c r="AE4240">
        <f t="shared" si="999"/>
        <v>0.93523304672551255</v>
      </c>
      <c r="AG4240">
        <f t="shared" si="1012"/>
        <v>2.0206824669756294E-2</v>
      </c>
      <c r="AH4240">
        <f t="shared" si="1000"/>
        <v>2.9047042585730827</v>
      </c>
      <c r="AI4240">
        <f t="shared" si="1001"/>
        <v>1.0663315808436988</v>
      </c>
    </row>
    <row r="4241" spans="1:35" x14ac:dyDescent="0.2">
      <c r="A4241" s="41">
        <v>42825</v>
      </c>
      <c r="B4241">
        <v>13168.72</v>
      </c>
      <c r="C4241">
        <v>4538.21</v>
      </c>
      <c r="D4241">
        <v>1.07</v>
      </c>
      <c r="E4241">
        <f t="shared" si="1008"/>
        <v>2.9722222222222223E-5</v>
      </c>
      <c r="G4241">
        <f t="shared" si="1009"/>
        <v>8.299259754670289E-4</v>
      </c>
      <c r="H4241">
        <f t="shared" si="1010"/>
        <v>-2.2535099792017517E-3</v>
      </c>
      <c r="K4241" s="25">
        <v>4239</v>
      </c>
      <c r="U4241">
        <f t="shared" si="1002"/>
        <v>-1.2656486811166541</v>
      </c>
      <c r="V4241">
        <f t="shared" si="1003"/>
        <v>2.6680154002414782</v>
      </c>
      <c r="W4241">
        <f t="shared" si="1004"/>
        <v>-0.40236671912482391</v>
      </c>
      <c r="Y4241">
        <f t="shared" si="1005"/>
        <v>-6.3282434055832706</v>
      </c>
      <c r="Z4241">
        <f t="shared" si="1006"/>
        <v>13.340077001207391</v>
      </c>
      <c r="AA4241">
        <f t="shared" si="1007"/>
        <v>-6.01183359562412</v>
      </c>
      <c r="AC4241">
        <f t="shared" si="1011"/>
        <v>-7.0736355930921761E-3</v>
      </c>
      <c r="AD4241">
        <f t="shared" si="998"/>
        <v>2.5297848873534354</v>
      </c>
      <c r="AE4241">
        <f t="shared" si="999"/>
        <v>0.92813427436313123</v>
      </c>
      <c r="AG4241">
        <f t="shared" si="1012"/>
        <v>-3.5475955743238662E-2</v>
      </c>
      <c r="AH4241">
        <f t="shared" si="1000"/>
        <v>2.801657098848747</v>
      </c>
      <c r="AI4241">
        <f t="shared" si="1001"/>
        <v>1.0302110631415744</v>
      </c>
    </row>
    <row r="4242" spans="1:35" x14ac:dyDescent="0.2">
      <c r="A4242" s="41">
        <v>42828</v>
      </c>
      <c r="B4242">
        <v>13057.21</v>
      </c>
      <c r="C4242">
        <v>4530.9799999999996</v>
      </c>
      <c r="D4242">
        <v>1.05</v>
      </c>
      <c r="E4242">
        <f t="shared" si="1008"/>
        <v>2.9166666666666666E-5</v>
      </c>
      <c r="G4242">
        <f t="shared" si="1009"/>
        <v>-8.4677933770328645E-3</v>
      </c>
      <c r="H4242">
        <f t="shared" si="1010"/>
        <v>-1.5931391451696755E-3</v>
      </c>
      <c r="K4242" s="25">
        <v>4240</v>
      </c>
      <c r="U4242">
        <f t="shared" si="1002"/>
        <v>0.19712942460416155</v>
      </c>
      <c r="V4242">
        <f t="shared" si="1003"/>
        <v>0.40891241564326453</v>
      </c>
      <c r="W4242">
        <f t="shared" si="1004"/>
        <v>0.39395815975257398</v>
      </c>
      <c r="Y4242">
        <f t="shared" si="1005"/>
        <v>0.9856471230208077</v>
      </c>
      <c r="Z4242">
        <f t="shared" si="1006"/>
        <v>2.0445620782163227</v>
      </c>
      <c r="AA4242">
        <f t="shared" si="1007"/>
        <v>-2.0302092012371302</v>
      </c>
      <c r="AC4242">
        <f t="shared" si="1011"/>
        <v>6.4547725125290913E-3</v>
      </c>
      <c r="AD4242">
        <f t="shared" si="998"/>
        <v>2.5461140733069358</v>
      </c>
      <c r="AE4242">
        <f t="shared" si="999"/>
        <v>0.93456830404389135</v>
      </c>
      <c r="AG4242">
        <f t="shared" si="1012"/>
        <v>3.2154973673756568E-2</v>
      </c>
      <c r="AH4242">
        <f t="shared" si="1000"/>
        <v>2.8917443091051216</v>
      </c>
      <c r="AI4242">
        <f t="shared" si="1001"/>
        <v>1.0618598872153404</v>
      </c>
    </row>
    <row r="4243" spans="1:35" x14ac:dyDescent="0.2">
      <c r="A4243" s="41">
        <v>42829</v>
      </c>
      <c r="B4243">
        <v>13097.32</v>
      </c>
      <c r="C4243">
        <v>4534.25</v>
      </c>
      <c r="D4243">
        <v>1.02</v>
      </c>
      <c r="E4243">
        <f t="shared" si="1008"/>
        <v>2.8333333333333335E-5</v>
      </c>
      <c r="G4243">
        <f t="shared" si="1009"/>
        <v>3.0718660418267442E-3</v>
      </c>
      <c r="H4243">
        <f t="shared" si="1010"/>
        <v>7.2169817567070194E-4</v>
      </c>
      <c r="K4243" s="25">
        <v>4241</v>
      </c>
      <c r="U4243">
        <f t="shared" si="1002"/>
        <v>0.19712942460416155</v>
      </c>
      <c r="V4243">
        <f t="shared" si="1003"/>
        <v>0.40891241564326453</v>
      </c>
      <c r="W4243">
        <f t="shared" si="1004"/>
        <v>0.39395815975257398</v>
      </c>
      <c r="Y4243">
        <f t="shared" si="1005"/>
        <v>0.9856471230208077</v>
      </c>
      <c r="Z4243">
        <f t="shared" si="1006"/>
        <v>2.0445620782163227</v>
      </c>
      <c r="AA4243">
        <f t="shared" si="1007"/>
        <v>-2.0302092012371302</v>
      </c>
      <c r="AC4243">
        <f t="shared" si="1011"/>
        <v>9.1215697599132998E-4</v>
      </c>
      <c r="AD4243">
        <f t="shared" ref="AD4243:AD4306" si="1013">(1+AC4243)*AD4242</f>
        <v>2.5484365290205724</v>
      </c>
      <c r="AE4243">
        <f t="shared" ref="AE4243:AE4306" si="1014">LN(1+AC4243)+AE4242</f>
        <v>0.93548004525751605</v>
      </c>
      <c r="AG4243">
        <f t="shared" si="1012"/>
        <v>4.4441182132899824E-3</v>
      </c>
      <c r="AH4243">
        <f t="shared" ref="AH4243:AH4306" si="1015">(1+AG4243)*AH4242</f>
        <v>2.9045955626573932</v>
      </c>
      <c r="AI4243">
        <f t="shared" ref="AI4243:AI4306" si="1016">LN(1+AG4243)+AI4242</f>
        <v>1.0662941594954995</v>
      </c>
    </row>
    <row r="4244" spans="1:35" x14ac:dyDescent="0.2">
      <c r="A4244" s="41">
        <v>42830</v>
      </c>
      <c r="B4244">
        <v>13027.37</v>
      </c>
      <c r="C4244">
        <v>4520.8599999999997</v>
      </c>
      <c r="D4244">
        <v>1.01</v>
      </c>
      <c r="E4244">
        <f t="shared" si="1008"/>
        <v>2.8055555555555557E-5</v>
      </c>
      <c r="G4244">
        <f t="shared" si="1009"/>
        <v>-5.3407872755646887E-3</v>
      </c>
      <c r="H4244">
        <f t="shared" si="1010"/>
        <v>-2.9530793405745884E-3</v>
      </c>
      <c r="K4244" s="25">
        <v>4242</v>
      </c>
      <c r="U4244">
        <f t="shared" si="1002"/>
        <v>0.19712942460416155</v>
      </c>
      <c r="V4244">
        <f t="shared" si="1003"/>
        <v>0.40891241564326453</v>
      </c>
      <c r="W4244">
        <f t="shared" si="1004"/>
        <v>0.39395815975257398</v>
      </c>
      <c r="Y4244">
        <f t="shared" si="1005"/>
        <v>0.9856471230208077</v>
      </c>
      <c r="Z4244">
        <f t="shared" si="1006"/>
        <v>2.0445620782163227</v>
      </c>
      <c r="AA4244">
        <f t="shared" si="1007"/>
        <v>-2.0302092012371302</v>
      </c>
      <c r="AC4244">
        <f t="shared" si="1011"/>
        <v>-2.2492149814462119E-3</v>
      </c>
      <c r="AD4244">
        <f t="shared" si="1013"/>
        <v>2.5427045474002345</v>
      </c>
      <c r="AE4244">
        <f t="shared" si="1014"/>
        <v>0.93322829699274135</v>
      </c>
      <c r="AG4244">
        <f t="shared" si="1012"/>
        <v>-1.1359408240564394E-2</v>
      </c>
      <c r="AH4244">
        <f t="shared" si="1015"/>
        <v>2.871601075887436</v>
      </c>
      <c r="AI4244">
        <f t="shared" si="1016"/>
        <v>1.0548697403849194</v>
      </c>
    </row>
    <row r="4245" spans="1:35" x14ac:dyDescent="0.2">
      <c r="A4245" s="41">
        <v>42831</v>
      </c>
      <c r="B4245">
        <v>13034.46</v>
      </c>
      <c r="C4245">
        <v>4530.93</v>
      </c>
      <c r="D4245">
        <v>1.05</v>
      </c>
      <c r="E4245">
        <f t="shared" si="1008"/>
        <v>2.9166666666666666E-5</v>
      </c>
      <c r="G4245">
        <f t="shared" si="1009"/>
        <v>5.4423878342277267E-4</v>
      </c>
      <c r="H4245">
        <f t="shared" si="1010"/>
        <v>2.2274522988990192E-3</v>
      </c>
      <c r="K4245" s="25">
        <v>4243</v>
      </c>
      <c r="U4245">
        <f t="shared" si="1002"/>
        <v>0.19712942460416155</v>
      </c>
      <c r="V4245">
        <f t="shared" si="1003"/>
        <v>0.40891241564326453</v>
      </c>
      <c r="W4245">
        <f t="shared" si="1004"/>
        <v>0.39395815975257398</v>
      </c>
      <c r="Y4245">
        <f t="shared" si="1005"/>
        <v>0.9856471230208077</v>
      </c>
      <c r="Z4245">
        <f t="shared" si="1006"/>
        <v>2.0445620782163227</v>
      </c>
      <c r="AA4245">
        <f t="shared" si="1007"/>
        <v>-2.0302092012371302</v>
      </c>
      <c r="AC4245">
        <f t="shared" si="1011"/>
        <v>1.0291710935338438E-3</v>
      </c>
      <c r="AD4245">
        <f t="shared" si="1013"/>
        <v>2.5453214254198162</v>
      </c>
      <c r="AE4245">
        <f t="shared" si="1014"/>
        <v>0.93425693885278882</v>
      </c>
      <c r="AG4245">
        <f t="shared" si="1012"/>
        <v>5.033633245446997E-3</v>
      </c>
      <c r="AH4245">
        <f t="shared" si="1015"/>
        <v>2.8860556625306844</v>
      </c>
      <c r="AI4245">
        <f t="shared" si="1016"/>
        <v>1.0598907472518548</v>
      </c>
    </row>
    <row r="4246" spans="1:35" x14ac:dyDescent="0.2">
      <c r="A4246" s="41">
        <v>42832</v>
      </c>
      <c r="B4246">
        <v>12979.15</v>
      </c>
      <c r="C4246">
        <v>4527.2</v>
      </c>
      <c r="D4246">
        <v>1.1200000000000001</v>
      </c>
      <c r="E4246">
        <f t="shared" si="1008"/>
        <v>3.1111111111111117E-5</v>
      </c>
      <c r="G4246">
        <f t="shared" si="1009"/>
        <v>-4.243367197413586E-3</v>
      </c>
      <c r="H4246">
        <f t="shared" si="1010"/>
        <v>-8.2323055090245776E-4</v>
      </c>
      <c r="K4246" s="25">
        <v>4244</v>
      </c>
      <c r="U4246">
        <f t="shared" si="1002"/>
        <v>0.19712942460416155</v>
      </c>
      <c r="V4246">
        <f t="shared" si="1003"/>
        <v>0.40891241564326453</v>
      </c>
      <c r="W4246">
        <f t="shared" si="1004"/>
        <v>0.39395815975257398</v>
      </c>
      <c r="Y4246">
        <f t="shared" si="1005"/>
        <v>0.9856471230208077</v>
      </c>
      <c r="Z4246">
        <f t="shared" si="1006"/>
        <v>2.0445620782163227</v>
      </c>
      <c r="AA4246">
        <f t="shared" si="1007"/>
        <v>-2.0302092012371302</v>
      </c>
      <c r="AC4246">
        <f t="shared" si="1011"/>
        <v>-1.1616312808850565E-3</v>
      </c>
      <c r="AD4246">
        <f t="shared" si="1013"/>
        <v>2.5423647004321417</v>
      </c>
      <c r="AE4246">
        <f t="shared" si="1014"/>
        <v>0.93309463235533496</v>
      </c>
      <c r="AG4246">
        <f t="shared" si="1012"/>
        <v>-5.9248230710919484E-3</v>
      </c>
      <c r="AH4246">
        <f t="shared" si="1015"/>
        <v>2.8689562933568671</v>
      </c>
      <c r="AI4246">
        <f t="shared" si="1016"/>
        <v>1.0539483027796208</v>
      </c>
    </row>
    <row r="4247" spans="1:35" x14ac:dyDescent="0.2">
      <c r="A4247" s="41">
        <v>42835</v>
      </c>
      <c r="B4247">
        <v>12931.31</v>
      </c>
      <c r="C4247">
        <v>4530.57</v>
      </c>
      <c r="D4247">
        <v>1.0900000000000001</v>
      </c>
      <c r="E4247">
        <f t="shared" si="1008"/>
        <v>3.0277777777777779E-5</v>
      </c>
      <c r="G4247">
        <f t="shared" si="1009"/>
        <v>-3.6859116351995428E-3</v>
      </c>
      <c r="H4247">
        <f t="shared" si="1010"/>
        <v>7.4438946810388121E-4</v>
      </c>
      <c r="K4247" s="25">
        <v>4245</v>
      </c>
      <c r="U4247">
        <f t="shared" si="1002"/>
        <v>-0.3009420814307705</v>
      </c>
      <c r="V4247">
        <f t="shared" si="1003"/>
        <v>1.3489010132082513</v>
      </c>
      <c r="W4247">
        <f t="shared" si="1004"/>
        <v>-4.7958931777480673E-2</v>
      </c>
      <c r="Y4247">
        <f t="shared" si="1005"/>
        <v>-1.5047104071538526</v>
      </c>
      <c r="Z4247">
        <f t="shared" si="1006"/>
        <v>6.7445050660412562</v>
      </c>
      <c r="AA4247">
        <f t="shared" si="1007"/>
        <v>-4.2397946588874031</v>
      </c>
      <c r="AC4247">
        <f t="shared" si="1011"/>
        <v>-4.0995506812571605E-4</v>
      </c>
      <c r="AD4247">
        <f t="shared" si="1013"/>
        <v>2.5413224451381757</v>
      </c>
      <c r="AE4247">
        <f t="shared" si="1014"/>
        <v>0.93268459323265718</v>
      </c>
      <c r="AG4247">
        <f t="shared" si="1012"/>
        <v>-2.1742197850730238E-3</v>
      </c>
      <c r="AH4247">
        <f t="shared" si="1015"/>
        <v>2.8627185518213407</v>
      </c>
      <c r="AI4247">
        <f t="shared" si="1016"/>
        <v>1.0517717159471009</v>
      </c>
    </row>
    <row r="4248" spans="1:35" x14ac:dyDescent="0.2">
      <c r="A4248" s="41">
        <v>42836</v>
      </c>
      <c r="B4248">
        <v>12901.83</v>
      </c>
      <c r="C4248">
        <v>4524.71</v>
      </c>
      <c r="D4248">
        <v>1.05</v>
      </c>
      <c r="E4248">
        <f t="shared" si="1008"/>
        <v>2.9166666666666666E-5</v>
      </c>
      <c r="G4248">
        <f t="shared" si="1009"/>
        <v>-2.2797380930469971E-3</v>
      </c>
      <c r="H4248">
        <f t="shared" si="1010"/>
        <v>-1.2934354838352951E-3</v>
      </c>
      <c r="K4248" s="25">
        <v>4246</v>
      </c>
      <c r="U4248">
        <f t="shared" si="1002"/>
        <v>-0.3009420814307705</v>
      </c>
      <c r="V4248">
        <f t="shared" si="1003"/>
        <v>1.3489010132082513</v>
      </c>
      <c r="W4248">
        <f t="shared" si="1004"/>
        <v>-4.7958931777480673E-2</v>
      </c>
      <c r="Y4248">
        <f t="shared" si="1005"/>
        <v>-1.5047104071538526</v>
      </c>
      <c r="Z4248">
        <f t="shared" si="1006"/>
        <v>6.7445050660412562</v>
      </c>
      <c r="AA4248">
        <f t="shared" si="1007"/>
        <v>-4.2397946588874031</v>
      </c>
      <c r="AC4248">
        <f t="shared" si="1011"/>
        <v>-1.0600993977051736E-3</v>
      </c>
      <c r="AD4248">
        <f t="shared" si="1013"/>
        <v>2.53862839074471</v>
      </c>
      <c r="AE4248">
        <f t="shared" si="1014"/>
        <v>0.9316239315321525</v>
      </c>
      <c r="AG4248">
        <f t="shared" si="1012"/>
        <v>-5.4216080996369789E-3</v>
      </c>
      <c r="AH4248">
        <f t="shared" si="1015"/>
        <v>2.8471980137338049</v>
      </c>
      <c r="AI4248">
        <f t="shared" si="1016"/>
        <v>1.0463353575927137</v>
      </c>
    </row>
    <row r="4249" spans="1:35" x14ac:dyDescent="0.2">
      <c r="A4249" s="41">
        <v>42837</v>
      </c>
      <c r="B4249">
        <v>12907.73</v>
      </c>
      <c r="C4249">
        <v>4507.76</v>
      </c>
      <c r="D4249">
        <v>0.86499999999999999</v>
      </c>
      <c r="E4249">
        <f t="shared" si="1008"/>
        <v>2.4027777777777776E-5</v>
      </c>
      <c r="G4249">
        <f t="shared" si="1009"/>
        <v>4.5729946836996276E-4</v>
      </c>
      <c r="H4249">
        <f t="shared" si="1010"/>
        <v>-3.7460964349096005E-3</v>
      </c>
      <c r="K4249" s="25">
        <v>4247</v>
      </c>
      <c r="U4249">
        <f t="shared" ref="U4249:U4312" si="1017">INDEX($L$2:$L$1201,MATCH(_xlfn.FLOOR.MATH(K4249/5),$J$2:$J$1201))</f>
        <v>-0.3009420814307705</v>
      </c>
      <c r="V4249">
        <f t="shared" ref="V4249:V4312" si="1018">INDEX($M$2:$M$1201,MATCH(_xlfn.FLOOR.MATH(K4249/5),$J$2:$J$1201))</f>
        <v>1.3489010132082513</v>
      </c>
      <c r="W4249">
        <f t="shared" ref="W4249:W4312" si="1019">1-U4249-V4249</f>
        <v>-4.7958931777480673E-2</v>
      </c>
      <c r="Y4249">
        <f t="shared" ref="Y4249:Y4312" si="1020">INDEX($P$2:$P$1201,MATCH(_xlfn.FLOOR.MATH(K4249/5),$J$2:$J$1201))</f>
        <v>-1.5047104071538526</v>
      </c>
      <c r="Z4249">
        <f t="shared" ref="Z4249:Z4312" si="1021">INDEX($Q$2:$Q$1201,MATCH(_xlfn.FLOOR.MATH(K4249/5),$J$2:$J$1201))</f>
        <v>6.7445050660412562</v>
      </c>
      <c r="AA4249">
        <f t="shared" ref="AA4249:AA4312" si="1022">1-Y4249-Z4249</f>
        <v>-4.2397946588874031</v>
      </c>
      <c r="AC4249">
        <f t="shared" si="1011"/>
        <v>-5.1921327326506618E-3</v>
      </c>
      <c r="AD4249">
        <f t="shared" si="1013"/>
        <v>2.5254474951810884</v>
      </c>
      <c r="AE4249">
        <f t="shared" si="1014"/>
        <v>0.92641827283897638</v>
      </c>
      <c r="AG4249">
        <f t="shared" si="1012"/>
        <v>-2.6077330329919979E-2</v>
      </c>
      <c r="AH4249">
        <f t="shared" si="1015"/>
        <v>2.7729506906149766</v>
      </c>
      <c r="AI4249">
        <f t="shared" si="1016"/>
        <v>1.0199119845119542</v>
      </c>
    </row>
    <row r="4250" spans="1:35" x14ac:dyDescent="0.2">
      <c r="A4250" s="41">
        <v>42838</v>
      </c>
      <c r="B4250">
        <v>12866.9</v>
      </c>
      <c r="C4250">
        <v>4477.07</v>
      </c>
      <c r="D4250">
        <v>0.86499999999999999</v>
      </c>
      <c r="E4250">
        <f t="shared" si="1008"/>
        <v>2.4027777777777776E-5</v>
      </c>
      <c r="G4250">
        <f t="shared" si="1009"/>
        <v>-3.1632207986996884E-3</v>
      </c>
      <c r="H4250">
        <f t="shared" si="1010"/>
        <v>-6.8082595346692166E-3</v>
      </c>
      <c r="K4250" s="25">
        <v>4248</v>
      </c>
      <c r="U4250">
        <f t="shared" si="1017"/>
        <v>-0.3009420814307705</v>
      </c>
      <c r="V4250">
        <f t="shared" si="1018"/>
        <v>1.3489010132082513</v>
      </c>
      <c r="W4250">
        <f t="shared" si="1019"/>
        <v>-4.7958931777480673E-2</v>
      </c>
      <c r="Y4250">
        <f t="shared" si="1020"/>
        <v>-1.5047104071538526</v>
      </c>
      <c r="Z4250">
        <f t="shared" si="1021"/>
        <v>6.7445050660412562</v>
      </c>
      <c r="AA4250">
        <f t="shared" si="1022"/>
        <v>-4.2397946588874031</v>
      </c>
      <c r="AC4250">
        <f t="shared" si="1011"/>
        <v>-8.2328742798694655E-3</v>
      </c>
      <c r="AD4250">
        <f t="shared" si="1013"/>
        <v>2.504655803452851</v>
      </c>
      <c r="AE4250">
        <f t="shared" si="1014"/>
        <v>0.91815132128482269</v>
      </c>
      <c r="AG4250">
        <f t="shared" si="1012"/>
        <v>-4.1260482510458434E-2</v>
      </c>
      <c r="AH4250">
        <f t="shared" si="1015"/>
        <v>2.6585374071424939</v>
      </c>
      <c r="AI4250">
        <f t="shared" si="1016"/>
        <v>0.97777612463343255</v>
      </c>
    </row>
    <row r="4251" spans="1:35" x14ac:dyDescent="0.2">
      <c r="A4251" s="41">
        <v>42839</v>
      </c>
      <c r="B4251">
        <v>12866.9</v>
      </c>
      <c r="C4251">
        <v>4477.07</v>
      </c>
      <c r="D4251">
        <v>0.93</v>
      </c>
      <c r="E4251">
        <f t="shared" si="1008"/>
        <v>2.5833333333333336E-5</v>
      </c>
      <c r="G4251">
        <f t="shared" si="1009"/>
        <v>0</v>
      </c>
      <c r="H4251">
        <f t="shared" si="1010"/>
        <v>0</v>
      </c>
      <c r="K4251" s="25">
        <v>4249</v>
      </c>
      <c r="U4251">
        <f t="shared" si="1017"/>
        <v>-0.3009420814307705</v>
      </c>
      <c r="V4251">
        <f t="shared" si="1018"/>
        <v>1.3489010132082513</v>
      </c>
      <c r="W4251">
        <f t="shared" si="1019"/>
        <v>-4.7958931777480673E-2</v>
      </c>
      <c r="Y4251">
        <f t="shared" si="1020"/>
        <v>-1.5047104071538526</v>
      </c>
      <c r="Z4251">
        <f t="shared" si="1021"/>
        <v>6.7445050660412562</v>
      </c>
      <c r="AA4251">
        <f t="shared" si="1022"/>
        <v>-4.2397946588874031</v>
      </c>
      <c r="AC4251">
        <f t="shared" si="1011"/>
        <v>-1.1523465552089105E-6</v>
      </c>
      <c r="AD4251">
        <f t="shared" si="1013"/>
        <v>2.5046529172213639</v>
      </c>
      <c r="AE4251">
        <f t="shared" si="1014"/>
        <v>0.91815016893760359</v>
      </c>
      <c r="AG4251">
        <f t="shared" si="1012"/>
        <v>-1.0187284388715565E-4</v>
      </c>
      <c r="AH4251">
        <f t="shared" si="1015"/>
        <v>2.6582665743762477</v>
      </c>
      <c r="AI4251">
        <f t="shared" si="1016"/>
        <v>0.97767424660015478</v>
      </c>
    </row>
    <row r="4252" spans="1:35" x14ac:dyDescent="0.2">
      <c r="A4252" s="41">
        <v>42842</v>
      </c>
      <c r="B4252">
        <v>12912.99</v>
      </c>
      <c r="C4252">
        <v>4515.6499999999996</v>
      </c>
      <c r="D4252">
        <v>0.86499999999999999</v>
      </c>
      <c r="E4252">
        <f t="shared" si="1008"/>
        <v>2.4027777777777776E-5</v>
      </c>
      <c r="G4252">
        <f t="shared" si="1009"/>
        <v>3.5820593927053251E-3</v>
      </c>
      <c r="H4252">
        <f t="shared" si="1010"/>
        <v>8.6172429736412273E-3</v>
      </c>
      <c r="K4252" s="25">
        <v>4250</v>
      </c>
      <c r="U4252">
        <f t="shared" si="1017"/>
        <v>-0.66101833574234015</v>
      </c>
      <c r="V4252">
        <f t="shared" si="1018"/>
        <v>1.9548354388860154</v>
      </c>
      <c r="W4252">
        <f t="shared" si="1019"/>
        <v>-0.29381710314367537</v>
      </c>
      <c r="Y4252">
        <f t="shared" si="1020"/>
        <v>-3.3050916787117006</v>
      </c>
      <c r="Z4252">
        <f t="shared" si="1021"/>
        <v>9.7741771944300773</v>
      </c>
      <c r="AA4252">
        <f t="shared" si="1022"/>
        <v>-5.4690855157183762</v>
      </c>
      <c r="AC4252">
        <f t="shared" si="1011"/>
        <v>1.0544576429686035E-2</v>
      </c>
      <c r="AD4252">
        <f t="shared" si="1013"/>
        <v>2.5310634213368406</v>
      </c>
      <c r="AE4252">
        <f t="shared" si="1014"/>
        <v>0.92863953906684105</v>
      </c>
      <c r="AG4252">
        <f t="shared" si="1012"/>
        <v>5.2619548815096839E-2</v>
      </c>
      <c r="AH4252">
        <f t="shared" si="1015"/>
        <v>2.7981433621501792</v>
      </c>
      <c r="AI4252">
        <f t="shared" si="1016"/>
        <v>1.0289561122967401</v>
      </c>
    </row>
    <row r="4253" spans="1:35" x14ac:dyDescent="0.2">
      <c r="A4253" s="41">
        <v>42843</v>
      </c>
      <c r="B4253">
        <v>12838.24</v>
      </c>
      <c r="C4253">
        <v>4502.66</v>
      </c>
      <c r="D4253">
        <v>0.86499999999999999</v>
      </c>
      <c r="E4253">
        <f t="shared" si="1008"/>
        <v>2.4027777777777776E-5</v>
      </c>
      <c r="G4253">
        <f t="shared" si="1009"/>
        <v>-5.7887445123089229E-3</v>
      </c>
      <c r="H4253">
        <f t="shared" si="1010"/>
        <v>-2.876662274534072E-3</v>
      </c>
      <c r="K4253" s="25">
        <v>4251</v>
      </c>
      <c r="U4253">
        <f t="shared" si="1017"/>
        <v>-0.66101833574234015</v>
      </c>
      <c r="V4253">
        <f t="shared" si="1018"/>
        <v>1.9548354388860154</v>
      </c>
      <c r="W4253">
        <f t="shared" si="1019"/>
        <v>-0.29381710314367537</v>
      </c>
      <c r="Y4253">
        <f t="shared" si="1020"/>
        <v>-3.3050916787117006</v>
      </c>
      <c r="Z4253">
        <f t="shared" si="1021"/>
        <v>9.7741771944300773</v>
      </c>
      <c r="AA4253">
        <f t="shared" si="1022"/>
        <v>-5.4690855157183762</v>
      </c>
      <c r="AC4253">
        <f t="shared" si="1011"/>
        <v>-1.8039948684632542E-3</v>
      </c>
      <c r="AD4253">
        <f t="shared" si="1013"/>
        <v>2.5264973959129939</v>
      </c>
      <c r="AE4253">
        <f t="shared" si="1014"/>
        <v>0.92683391504001134</v>
      </c>
      <c r="AG4253">
        <f t="shared" si="1012"/>
        <v>-9.1160854534273836E-3</v>
      </c>
      <c r="AH4253">
        <f t="shared" si="1015"/>
        <v>2.7726352481498777</v>
      </c>
      <c r="AI4253">
        <f t="shared" si="1016"/>
        <v>1.0197982210723746</v>
      </c>
    </row>
    <row r="4254" spans="1:35" x14ac:dyDescent="0.2">
      <c r="A4254" s="41">
        <v>42844</v>
      </c>
      <c r="B4254">
        <v>12875.26</v>
      </c>
      <c r="C4254">
        <v>4495.5600000000004</v>
      </c>
      <c r="D4254">
        <v>0.86499999999999999</v>
      </c>
      <c r="E4254">
        <f t="shared" si="1008"/>
        <v>2.4027777777777776E-5</v>
      </c>
      <c r="G4254">
        <f t="shared" si="1009"/>
        <v>2.8835728261818161E-3</v>
      </c>
      <c r="H4254">
        <f t="shared" si="1010"/>
        <v>-1.5768456867716982E-3</v>
      </c>
      <c r="K4254" s="25">
        <v>4252</v>
      </c>
      <c r="U4254">
        <f t="shared" si="1017"/>
        <v>-0.66101833574234015</v>
      </c>
      <c r="V4254">
        <f t="shared" si="1018"/>
        <v>1.9548354388860154</v>
      </c>
      <c r="W4254">
        <f t="shared" si="1019"/>
        <v>-0.29381710314367537</v>
      </c>
      <c r="Y4254">
        <f t="shared" si="1020"/>
        <v>-3.3050916787117006</v>
      </c>
      <c r="Z4254">
        <f t="shared" si="1021"/>
        <v>9.7741771944300773</v>
      </c>
      <c r="AA4254">
        <f t="shared" si="1022"/>
        <v>-5.4690855157183762</v>
      </c>
      <c r="AC4254">
        <f t="shared" si="1011"/>
        <v>-4.9956281127720601E-3</v>
      </c>
      <c r="AD4254">
        <f t="shared" si="1013"/>
        <v>2.5138759544951257</v>
      </c>
      <c r="AE4254">
        <f t="shared" si="1014"/>
        <v>0.92182576706332453</v>
      </c>
      <c r="AG4254">
        <f t="shared" si="1012"/>
        <v>-2.5074251674971407E-2</v>
      </c>
      <c r="AH4254">
        <f t="shared" si="1015"/>
        <v>2.7031134941348709</v>
      </c>
      <c r="AI4254">
        <f t="shared" si="1016"/>
        <v>0.99440425462402926</v>
      </c>
    </row>
    <row r="4255" spans="1:35" x14ac:dyDescent="0.2">
      <c r="A4255" s="41">
        <v>42845</v>
      </c>
      <c r="B4255">
        <v>12948.98</v>
      </c>
      <c r="C4255">
        <v>4529.6499999999996</v>
      </c>
      <c r="D4255">
        <v>0.86499999999999999</v>
      </c>
      <c r="E4255">
        <f t="shared" si="1008"/>
        <v>2.4027777777777776E-5</v>
      </c>
      <c r="G4255">
        <f t="shared" si="1009"/>
        <v>5.7257096167377857E-3</v>
      </c>
      <c r="H4255">
        <f t="shared" si="1010"/>
        <v>7.5830374858747813E-3</v>
      </c>
      <c r="K4255" s="25">
        <v>4253</v>
      </c>
      <c r="U4255">
        <f t="shared" si="1017"/>
        <v>-0.66101833574234015</v>
      </c>
      <c r="V4255">
        <f t="shared" si="1018"/>
        <v>1.9548354388860154</v>
      </c>
      <c r="W4255">
        <f t="shared" si="1019"/>
        <v>-0.29381710314367537</v>
      </c>
      <c r="Y4255">
        <f t="shared" si="1020"/>
        <v>-3.3050916787117006</v>
      </c>
      <c r="Z4255">
        <f t="shared" si="1021"/>
        <v>9.7741771944300773</v>
      </c>
      <c r="AA4255">
        <f t="shared" si="1022"/>
        <v>-5.4690855157183762</v>
      </c>
      <c r="AC4255">
        <f t="shared" si="1011"/>
        <v>1.1031731597927565E-2</v>
      </c>
      <c r="AD4255">
        <f t="shared" si="1013"/>
        <v>2.5416083592956</v>
      </c>
      <c r="AE4255">
        <f t="shared" si="1014"/>
        <v>0.93279709295721625</v>
      </c>
      <c r="AG4255">
        <f t="shared" si="1012"/>
        <v>5.5062546878526721E-2</v>
      </c>
      <c r="AH4255">
        <f t="shared" si="1015"/>
        <v>2.8519538076236501</v>
      </c>
      <c r="AI4255">
        <f t="shared" si="1016"/>
        <v>1.0480043059354889</v>
      </c>
    </row>
    <row r="4256" spans="1:35" x14ac:dyDescent="0.2">
      <c r="A4256" s="41">
        <v>42846</v>
      </c>
      <c r="B4256">
        <v>12877.45</v>
      </c>
      <c r="C4256">
        <v>4515.8999999999996</v>
      </c>
      <c r="D4256">
        <v>0.93</v>
      </c>
      <c r="E4256">
        <f t="shared" si="1008"/>
        <v>2.5833333333333336E-5</v>
      </c>
      <c r="G4256">
        <f t="shared" si="1009"/>
        <v>-5.5239872175259237E-3</v>
      </c>
      <c r="H4256">
        <f t="shared" si="1010"/>
        <v>-3.0355546234256512E-3</v>
      </c>
      <c r="K4256" s="25">
        <v>4254</v>
      </c>
      <c r="U4256">
        <f t="shared" si="1017"/>
        <v>-0.66101833574234015</v>
      </c>
      <c r="V4256">
        <f t="shared" si="1018"/>
        <v>1.9548354388860154</v>
      </c>
      <c r="W4256">
        <f t="shared" si="1019"/>
        <v>-0.29381710314367537</v>
      </c>
      <c r="Y4256">
        <f t="shared" si="1020"/>
        <v>-3.3050916787117006</v>
      </c>
      <c r="Z4256">
        <f t="shared" si="1021"/>
        <v>9.7741771944300773</v>
      </c>
      <c r="AA4256">
        <f t="shared" si="1022"/>
        <v>-5.4690855157183762</v>
      </c>
      <c r="AC4256">
        <f t="shared" si="1011"/>
        <v>-2.2896126894174566E-3</v>
      </c>
      <c r="AD4256">
        <f t="shared" si="1013"/>
        <v>2.5357890605446274</v>
      </c>
      <c r="AE4256">
        <f t="shared" si="1014"/>
        <v>0.93050485509681635</v>
      </c>
      <c r="AG4256">
        <f t="shared" si="1012"/>
        <v>-1.1544174558198393E-2</v>
      </c>
      <c r="AH4256">
        <f t="shared" si="1015"/>
        <v>2.8190303550365243</v>
      </c>
      <c r="AI4256">
        <f t="shared" si="1016"/>
        <v>1.0363929800897953</v>
      </c>
    </row>
    <row r="4257" spans="1:35" x14ac:dyDescent="0.2">
      <c r="A4257" s="41">
        <v>42849</v>
      </c>
      <c r="B4257">
        <v>13528.52</v>
      </c>
      <c r="C4257">
        <v>4564.93</v>
      </c>
      <c r="D4257">
        <v>0.86499999999999999</v>
      </c>
      <c r="E4257">
        <f t="shared" si="1008"/>
        <v>2.4027777777777776E-5</v>
      </c>
      <c r="G4257">
        <f t="shared" si="1009"/>
        <v>5.0558922768094587E-2</v>
      </c>
      <c r="H4257">
        <f t="shared" si="1010"/>
        <v>1.0857193471954796E-2</v>
      </c>
      <c r="K4257" s="25">
        <v>4255</v>
      </c>
      <c r="U4257">
        <f t="shared" si="1017"/>
        <v>-0.29592173363835961</v>
      </c>
      <c r="V4257">
        <f t="shared" si="1018"/>
        <v>0.99214335238480644</v>
      </c>
      <c r="W4257">
        <f t="shared" si="1019"/>
        <v>0.30377838125355328</v>
      </c>
      <c r="Y4257">
        <f t="shared" si="1020"/>
        <v>-1.4796086681917981</v>
      </c>
      <c r="Z4257">
        <f t="shared" si="1021"/>
        <v>4.960716761924032</v>
      </c>
      <c r="AA4257">
        <f t="shared" si="1022"/>
        <v>-2.4811080937322338</v>
      </c>
      <c r="AC4257">
        <f t="shared" si="1011"/>
        <v>-1.2203938694436804E-2</v>
      </c>
      <c r="AD4257">
        <f t="shared" si="1013"/>
        <v>2.504842446307717</v>
      </c>
      <c r="AE4257">
        <f t="shared" si="1014"/>
        <v>0.91822583687326964</v>
      </c>
      <c r="AG4257">
        <f t="shared" si="1012"/>
        <v>-6.1123026805517358E-2</v>
      </c>
      <c r="AH4257">
        <f t="shared" si="1015"/>
        <v>2.6467226870800595</v>
      </c>
      <c r="AI4257">
        <f t="shared" si="1016"/>
        <v>0.9733221527699748</v>
      </c>
    </row>
    <row r="4258" spans="1:35" x14ac:dyDescent="0.2">
      <c r="A4258" s="41">
        <v>42850</v>
      </c>
      <c r="B4258">
        <v>13621.54</v>
      </c>
      <c r="C4258">
        <v>4592.74</v>
      </c>
      <c r="D4258">
        <v>0.86499999999999999</v>
      </c>
      <c r="E4258">
        <f t="shared" si="1008"/>
        <v>2.4027777777777776E-5</v>
      </c>
      <c r="G4258">
        <f t="shared" si="1009"/>
        <v>6.8758445121861397E-3</v>
      </c>
      <c r="H4258">
        <f t="shared" si="1010"/>
        <v>6.0920977977755386E-3</v>
      </c>
      <c r="K4258" s="25">
        <v>4256</v>
      </c>
      <c r="U4258">
        <f t="shared" si="1017"/>
        <v>-0.29592173363835961</v>
      </c>
      <c r="V4258">
        <f t="shared" si="1018"/>
        <v>0.99214335238480644</v>
      </c>
      <c r="W4258">
        <f t="shared" si="1019"/>
        <v>0.30377838125355328</v>
      </c>
      <c r="Y4258">
        <f t="shared" si="1020"/>
        <v>-1.4796086681917981</v>
      </c>
      <c r="Z4258">
        <f t="shared" si="1021"/>
        <v>4.960716761924032</v>
      </c>
      <c r="AA4258">
        <f t="shared" si="1022"/>
        <v>-2.4811080937322338</v>
      </c>
      <c r="AC4258">
        <f t="shared" si="1011"/>
        <v>4.0168216233056496E-3</v>
      </c>
      <c r="AD4258">
        <f t="shared" si="1013"/>
        <v>2.5149039516090195</v>
      </c>
      <c r="AE4258">
        <f t="shared" si="1014"/>
        <v>0.92223461260733641</v>
      </c>
      <c r="AG4258">
        <f t="shared" si="1012"/>
        <v>1.9987997005417132E-2</v>
      </c>
      <c r="AH4258">
        <f t="shared" si="1015"/>
        <v>2.6996253722235855</v>
      </c>
      <c r="AI4258">
        <f t="shared" si="1016"/>
        <v>0.99311301235516736</v>
      </c>
    </row>
    <row r="4259" spans="1:35" x14ac:dyDescent="0.2">
      <c r="A4259" s="41">
        <v>42851</v>
      </c>
      <c r="B4259">
        <v>13565.9</v>
      </c>
      <c r="C4259">
        <v>4590.5600000000004</v>
      </c>
      <c r="D4259">
        <v>0.93</v>
      </c>
      <c r="E4259">
        <f t="shared" si="1008"/>
        <v>2.5833333333333336E-5</v>
      </c>
      <c r="G4259">
        <f t="shared" si="1009"/>
        <v>-4.0847070155064138E-3</v>
      </c>
      <c r="H4259">
        <f t="shared" si="1010"/>
        <v>-4.7466218422975861E-4</v>
      </c>
      <c r="K4259" s="25">
        <v>4257</v>
      </c>
      <c r="U4259">
        <f t="shared" si="1017"/>
        <v>-0.29592173363835961</v>
      </c>
      <c r="V4259">
        <f t="shared" si="1018"/>
        <v>0.99214335238480644</v>
      </c>
      <c r="W4259">
        <f t="shared" si="1019"/>
        <v>0.30377838125355328</v>
      </c>
      <c r="Y4259">
        <f t="shared" si="1020"/>
        <v>-1.4796086681917981</v>
      </c>
      <c r="Z4259">
        <f t="shared" si="1021"/>
        <v>4.960716761924032</v>
      </c>
      <c r="AA4259">
        <f t="shared" si="1022"/>
        <v>-2.4811080937322338</v>
      </c>
      <c r="AC4259">
        <f t="shared" si="1011"/>
        <v>7.4511977015987395E-4</v>
      </c>
      <c r="AD4259">
        <f t="shared" si="1013"/>
        <v>2.5167778562634164</v>
      </c>
      <c r="AE4259">
        <f t="shared" si="1014"/>
        <v>0.92297945491358091</v>
      </c>
      <c r="AG4259">
        <f t="shared" si="1012"/>
        <v>3.6294877396882588E-3</v>
      </c>
      <c r="AH4259">
        <f t="shared" si="1015"/>
        <v>2.7094236294138225</v>
      </c>
      <c r="AI4259">
        <f t="shared" si="1016"/>
        <v>0.99673592939827171</v>
      </c>
    </row>
    <row r="4260" spans="1:35" x14ac:dyDescent="0.2">
      <c r="A4260" s="41">
        <v>42852</v>
      </c>
      <c r="B4260">
        <v>13522.43</v>
      </c>
      <c r="C4260">
        <v>4593.57</v>
      </c>
      <c r="D4260">
        <v>0.91</v>
      </c>
      <c r="E4260">
        <f t="shared" si="1008"/>
        <v>2.5277777777777779E-5</v>
      </c>
      <c r="G4260">
        <f t="shared" si="1009"/>
        <v>-3.204357985832075E-3</v>
      </c>
      <c r="H4260">
        <f t="shared" si="1010"/>
        <v>6.5569342302449125E-4</v>
      </c>
      <c r="K4260" s="25">
        <v>4258</v>
      </c>
      <c r="U4260">
        <f t="shared" si="1017"/>
        <v>-0.29592173363835961</v>
      </c>
      <c r="V4260">
        <f t="shared" si="1018"/>
        <v>0.99214335238480644</v>
      </c>
      <c r="W4260">
        <f t="shared" si="1019"/>
        <v>0.30377838125355328</v>
      </c>
      <c r="Y4260">
        <f t="shared" si="1020"/>
        <v>-1.4796086681917981</v>
      </c>
      <c r="Z4260">
        <f t="shared" si="1021"/>
        <v>4.960716761924032</v>
      </c>
      <c r="AA4260">
        <f t="shared" si="1022"/>
        <v>-2.4811080937322338</v>
      </c>
      <c r="AC4260">
        <f t="shared" si="1011"/>
        <v>1.606628649403921E-3</v>
      </c>
      <c r="AD4260">
        <f t="shared" si="1013"/>
        <v>2.5208213836714743</v>
      </c>
      <c r="AE4260">
        <f t="shared" si="1014"/>
        <v>0.92458479431588569</v>
      </c>
      <c r="AG4260">
        <f t="shared" si="1012"/>
        <v>7.9298099136862719E-3</v>
      </c>
      <c r="AH4260">
        <f t="shared" si="1015"/>
        <v>2.7309088437707238</v>
      </c>
      <c r="AI4260">
        <f t="shared" si="1016"/>
        <v>1.0046344636008204</v>
      </c>
    </row>
    <row r="4261" spans="1:35" x14ac:dyDescent="0.2">
      <c r="A4261" s="41">
        <v>42853</v>
      </c>
      <c r="B4261">
        <v>13544.36</v>
      </c>
      <c r="C4261">
        <v>4584.82</v>
      </c>
      <c r="D4261">
        <v>0.92500000000000004</v>
      </c>
      <c r="E4261">
        <f t="shared" si="1008"/>
        <v>2.5694444444444445E-5</v>
      </c>
      <c r="G4261">
        <f t="shared" si="1009"/>
        <v>1.6217499369566189E-3</v>
      </c>
      <c r="H4261">
        <f t="shared" si="1010"/>
        <v>-1.9048365432550284E-3</v>
      </c>
      <c r="K4261" s="25">
        <v>4259</v>
      </c>
      <c r="U4261">
        <f t="shared" si="1017"/>
        <v>-0.29592173363835961</v>
      </c>
      <c r="V4261">
        <f t="shared" si="1018"/>
        <v>0.99214335238480644</v>
      </c>
      <c r="W4261">
        <f t="shared" si="1019"/>
        <v>0.30377838125355328</v>
      </c>
      <c r="Y4261">
        <f t="shared" si="1020"/>
        <v>-1.4796086681917981</v>
      </c>
      <c r="Z4261">
        <f t="shared" si="1021"/>
        <v>4.960716761924032</v>
      </c>
      <c r="AA4261">
        <f t="shared" si="1022"/>
        <v>-2.4811080937322338</v>
      </c>
      <c r="AC4261">
        <f t="shared" si="1011"/>
        <v>-2.3621031242272131E-3</v>
      </c>
      <c r="AD4261">
        <f t="shared" si="1013"/>
        <v>2.5148669436054849</v>
      </c>
      <c r="AE4261">
        <f t="shared" si="1014"/>
        <v>0.92221989702513352</v>
      </c>
      <c r="AG4261">
        <f t="shared" si="1012"/>
        <v>-1.1911626732247176E-2</v>
      </c>
      <c r="AH4261">
        <f t="shared" si="1015"/>
        <v>2.6983792769839341</v>
      </c>
      <c r="AI4261">
        <f t="shared" si="1016"/>
        <v>0.99265132499372033</v>
      </c>
    </row>
    <row r="4262" spans="1:35" x14ac:dyDescent="0.2">
      <c r="A4262" s="41">
        <v>42856</v>
      </c>
      <c r="B4262">
        <v>13579.16</v>
      </c>
      <c r="C4262">
        <v>4592.78</v>
      </c>
      <c r="D4262">
        <v>0.86499999999999999</v>
      </c>
      <c r="E4262">
        <f t="shared" si="1008"/>
        <v>2.4027777777777776E-5</v>
      </c>
      <c r="G4262">
        <f t="shared" si="1009"/>
        <v>2.5693351328522919E-3</v>
      </c>
      <c r="H4262">
        <f t="shared" si="1010"/>
        <v>1.7361641242186251E-3</v>
      </c>
      <c r="K4262" s="25">
        <v>4260</v>
      </c>
      <c r="U4262">
        <f t="shared" si="1017"/>
        <v>-0.25509299043096167</v>
      </c>
      <c r="V4262">
        <f t="shared" si="1018"/>
        <v>1.1613300042107135</v>
      </c>
      <c r="W4262">
        <f t="shared" si="1019"/>
        <v>9.3762986220248035E-2</v>
      </c>
      <c r="Y4262">
        <f t="shared" si="1020"/>
        <v>-1.2754649521548083</v>
      </c>
      <c r="Z4262">
        <f t="shared" si="1021"/>
        <v>5.8066500210535681</v>
      </c>
      <c r="AA4262">
        <f t="shared" si="1022"/>
        <v>-3.5311850688987598</v>
      </c>
      <c r="AC4262">
        <f t="shared" si="1011"/>
        <v>9.7000700442144558E-4</v>
      </c>
      <c r="AD4262">
        <f t="shared" si="1013"/>
        <v>2.51730638215597</v>
      </c>
      <c r="AE4262">
        <f t="shared" si="1014"/>
        <v>0.92318943387677033</v>
      </c>
      <c r="AG4262">
        <f t="shared" si="1012"/>
        <v>4.7472572443294486E-3</v>
      </c>
      <c r="AH4262">
        <f t="shared" si="1015"/>
        <v>2.7111891775545445</v>
      </c>
      <c r="AI4262">
        <f t="shared" si="1016"/>
        <v>0.99738734954799591</v>
      </c>
    </row>
    <row r="4263" spans="1:35" x14ac:dyDescent="0.2">
      <c r="A4263" s="41">
        <v>42857</v>
      </c>
      <c r="B4263">
        <v>13635.88</v>
      </c>
      <c r="C4263">
        <v>4598.24</v>
      </c>
      <c r="D4263">
        <v>0.86499999999999999</v>
      </c>
      <c r="E4263">
        <f t="shared" si="1008"/>
        <v>2.4027777777777776E-5</v>
      </c>
      <c r="G4263">
        <f t="shared" si="1009"/>
        <v>4.176988856453517E-3</v>
      </c>
      <c r="H4263">
        <f t="shared" si="1010"/>
        <v>1.1888224561159117E-3</v>
      </c>
      <c r="K4263" s="25">
        <v>4261</v>
      </c>
      <c r="U4263">
        <f t="shared" si="1017"/>
        <v>-0.25509299043096167</v>
      </c>
      <c r="V4263">
        <f t="shared" si="1018"/>
        <v>1.1613300042107135</v>
      </c>
      <c r="W4263">
        <f t="shared" si="1019"/>
        <v>9.3762986220248035E-2</v>
      </c>
      <c r="Y4263">
        <f t="shared" si="1020"/>
        <v>-1.2754649521548083</v>
      </c>
      <c r="Z4263">
        <f t="shared" si="1021"/>
        <v>5.8066500210535681</v>
      </c>
      <c r="AA4263">
        <f t="shared" si="1022"/>
        <v>-3.5311850688987598</v>
      </c>
      <c r="AC4263">
        <f t="shared" si="1011"/>
        <v>3.1734752577403281E-4</v>
      </c>
      <c r="AD4263">
        <f t="shared" si="1013"/>
        <v>2.5181052431079625</v>
      </c>
      <c r="AE4263">
        <f t="shared" si="1014"/>
        <v>0.92350673105846914</v>
      </c>
      <c r="AG4263">
        <f t="shared" si="1012"/>
        <v>1.4906265177590543E-3</v>
      </c>
      <c r="AH4263">
        <f t="shared" si="1015"/>
        <v>2.7152305480372685</v>
      </c>
      <c r="AI4263">
        <f t="shared" si="1016"/>
        <v>0.99887686618485549</v>
      </c>
    </row>
    <row r="4264" spans="1:35" x14ac:dyDescent="0.2">
      <c r="A4264" s="41">
        <v>42858</v>
      </c>
      <c r="B4264">
        <v>13665.16</v>
      </c>
      <c r="C4264">
        <v>4593.32</v>
      </c>
      <c r="D4264">
        <v>0.86499999999999999</v>
      </c>
      <c r="E4264">
        <f t="shared" si="1008"/>
        <v>2.4027777777777776E-5</v>
      </c>
      <c r="G4264">
        <f t="shared" si="1009"/>
        <v>2.1472761567277402E-3</v>
      </c>
      <c r="H4264">
        <f t="shared" si="1010"/>
        <v>-1.0699745989770158E-3</v>
      </c>
      <c r="K4264" s="25">
        <v>4262</v>
      </c>
      <c r="U4264">
        <f t="shared" si="1017"/>
        <v>-0.25509299043096167</v>
      </c>
      <c r="V4264">
        <f t="shared" si="1018"/>
        <v>1.1613300042107135</v>
      </c>
      <c r="W4264">
        <f t="shared" si="1019"/>
        <v>9.3762986220248035E-2</v>
      </c>
      <c r="Y4264">
        <f t="shared" si="1020"/>
        <v>-1.2754649521548083</v>
      </c>
      <c r="Z4264">
        <f t="shared" si="1021"/>
        <v>5.8066500210535681</v>
      </c>
      <c r="AA4264">
        <f t="shared" si="1022"/>
        <v>-3.5311850688987598</v>
      </c>
      <c r="AC4264">
        <f t="shared" si="1011"/>
        <v>-1.7880957854394348E-3</v>
      </c>
      <c r="AD4264">
        <f t="shared" si="1013"/>
        <v>2.5136026297354679</v>
      </c>
      <c r="AE4264">
        <f t="shared" si="1014"/>
        <v>0.92171703472151656</v>
      </c>
      <c r="AG4264">
        <f t="shared" si="1012"/>
        <v>-9.036590038308286E-3</v>
      </c>
      <c r="AH4264">
        <f t="shared" si="1015"/>
        <v>2.6906941227151648</v>
      </c>
      <c r="AI4264">
        <f t="shared" si="1016"/>
        <v>0.98979919851169751</v>
      </c>
    </row>
    <row r="4265" spans="1:35" x14ac:dyDescent="0.2">
      <c r="A4265" s="41">
        <v>42859</v>
      </c>
      <c r="B4265">
        <v>13844.93</v>
      </c>
      <c r="C4265">
        <v>4596.24</v>
      </c>
      <c r="D4265">
        <v>0.86499999999999999</v>
      </c>
      <c r="E4265">
        <f t="shared" si="1008"/>
        <v>2.4027777777777776E-5</v>
      </c>
      <c r="G4265">
        <f t="shared" si="1009"/>
        <v>1.315535273644805E-2</v>
      </c>
      <c r="H4265">
        <f t="shared" si="1010"/>
        <v>6.3570576402255299E-4</v>
      </c>
      <c r="K4265" s="25">
        <v>4263</v>
      </c>
      <c r="U4265">
        <f t="shared" si="1017"/>
        <v>-0.25509299043096167</v>
      </c>
      <c r="V4265">
        <f t="shared" si="1018"/>
        <v>1.1613300042107135</v>
      </c>
      <c r="W4265">
        <f t="shared" si="1019"/>
        <v>9.3762986220248035E-2</v>
      </c>
      <c r="Y4265">
        <f t="shared" si="1020"/>
        <v>-1.2754649521548083</v>
      </c>
      <c r="Z4265">
        <f t="shared" si="1021"/>
        <v>5.8066500210535681</v>
      </c>
      <c r="AA4265">
        <f t="shared" si="1022"/>
        <v>-3.5311850688987598</v>
      </c>
      <c r="AC4265">
        <f t="shared" si="1011"/>
        <v>-2.615321175908901E-3</v>
      </c>
      <c r="AD4265">
        <f t="shared" si="1013"/>
        <v>2.5070287515501004</v>
      </c>
      <c r="AE4265">
        <f t="shared" si="1014"/>
        <v>0.91909828761861112</v>
      </c>
      <c r="AG4265">
        <f t="shared" si="1012"/>
        <v>-1.3172716990655614E-2</v>
      </c>
      <c r="AH4265">
        <f t="shared" si="1015"/>
        <v>2.6552503705282176</v>
      </c>
      <c r="AI4265">
        <f t="shared" si="1016"/>
        <v>0.97653895176501293</v>
      </c>
    </row>
    <row r="4266" spans="1:35" x14ac:dyDescent="0.2">
      <c r="A4266" s="41">
        <v>42860</v>
      </c>
      <c r="B4266">
        <v>13972.66</v>
      </c>
      <c r="C4266">
        <v>4615.09</v>
      </c>
      <c r="D4266">
        <v>0.92</v>
      </c>
      <c r="E4266">
        <f t="shared" si="1008"/>
        <v>2.5555555555555557E-5</v>
      </c>
      <c r="G4266">
        <f t="shared" si="1009"/>
        <v>9.2257598991110513E-3</v>
      </c>
      <c r="H4266">
        <f t="shared" si="1010"/>
        <v>4.1011783544811333E-3</v>
      </c>
      <c r="K4266" s="25">
        <v>4264</v>
      </c>
      <c r="U4266">
        <f t="shared" si="1017"/>
        <v>-0.25509299043096167</v>
      </c>
      <c r="V4266">
        <f t="shared" si="1018"/>
        <v>1.1613300042107135</v>
      </c>
      <c r="W4266">
        <f t="shared" si="1019"/>
        <v>9.3762986220248035E-2</v>
      </c>
      <c r="Y4266">
        <f t="shared" si="1020"/>
        <v>-1.2754649521548083</v>
      </c>
      <c r="Z4266">
        <f t="shared" si="1021"/>
        <v>5.8066500210535681</v>
      </c>
      <c r="AA4266">
        <f t="shared" si="1022"/>
        <v>-3.5311850688987598</v>
      </c>
      <c r="AC4266">
        <f t="shared" si="1011"/>
        <v>2.4116477102128571E-3</v>
      </c>
      <c r="AD4266">
        <f t="shared" si="1013"/>
        <v>2.5130748216982144</v>
      </c>
      <c r="AE4266">
        <f t="shared" si="1014"/>
        <v>0.92150703197346162</v>
      </c>
      <c r="AG4266">
        <f t="shared" si="1012"/>
        <v>1.1962127439953179E-2</v>
      </c>
      <c r="AH4266">
        <f t="shared" si="1015"/>
        <v>2.6870128138454592</v>
      </c>
      <c r="AI4266">
        <f t="shared" si="1016"/>
        <v>0.98843009845170382</v>
      </c>
    </row>
    <row r="4267" spans="1:35" x14ac:dyDescent="0.2">
      <c r="A4267" s="41">
        <v>42863</v>
      </c>
      <c r="B4267">
        <v>13877.56</v>
      </c>
      <c r="C4267">
        <v>4615.7299999999996</v>
      </c>
      <c r="D4267">
        <v>0.86499999999999999</v>
      </c>
      <c r="E4267">
        <f t="shared" si="1008"/>
        <v>2.4027777777777776E-5</v>
      </c>
      <c r="G4267">
        <f t="shared" si="1009"/>
        <v>-6.8061485787244778E-3</v>
      </c>
      <c r="H4267">
        <f t="shared" si="1010"/>
        <v>1.3867551878715646E-4</v>
      </c>
      <c r="K4267" s="25">
        <v>4265</v>
      </c>
      <c r="U4267">
        <f t="shared" si="1017"/>
        <v>-0.46754890719417652</v>
      </c>
      <c r="V4267">
        <f t="shared" si="1018"/>
        <v>1.5896355534244284</v>
      </c>
      <c r="W4267">
        <f t="shared" si="1019"/>
        <v>-0.12208664623025189</v>
      </c>
      <c r="Y4267">
        <f t="shared" si="1020"/>
        <v>-2.3377445359708826</v>
      </c>
      <c r="Z4267">
        <f t="shared" si="1021"/>
        <v>7.9481777671221421</v>
      </c>
      <c r="AA4267">
        <f t="shared" si="1022"/>
        <v>-4.6104332311512595</v>
      </c>
      <c r="AC4267">
        <f t="shared" si="1011"/>
        <v>1.8996450002846841E-3</v>
      </c>
      <c r="AD4267">
        <f t="shared" si="1013"/>
        <v>2.5178487717185947</v>
      </c>
      <c r="AE4267">
        <f t="shared" si="1014"/>
        <v>0.92340487492998402</v>
      </c>
      <c r="AG4267">
        <f t="shared" si="1012"/>
        <v>9.3960027792011989E-3</v>
      </c>
      <c r="AH4267">
        <f t="shared" si="1015"/>
        <v>2.7122599937121006</v>
      </c>
      <c r="AI4267">
        <f t="shared" si="1016"/>
        <v>0.99778223337105942</v>
      </c>
    </row>
    <row r="4268" spans="1:35" x14ac:dyDescent="0.2">
      <c r="A4268" s="41">
        <v>42864</v>
      </c>
      <c r="B4268">
        <v>13884.99</v>
      </c>
      <c r="C4268">
        <v>4611.21</v>
      </c>
      <c r="D4268">
        <v>0.86499999999999999</v>
      </c>
      <c r="E4268">
        <f t="shared" si="1008"/>
        <v>2.4027777777777776E-5</v>
      </c>
      <c r="G4268">
        <f t="shared" si="1009"/>
        <v>5.353967123903836E-4</v>
      </c>
      <c r="H4268">
        <f t="shared" si="1010"/>
        <v>-9.7926005203933662E-4</v>
      </c>
      <c r="K4268" s="25">
        <v>4266</v>
      </c>
      <c r="U4268">
        <f t="shared" si="1017"/>
        <v>-0.46754890719417652</v>
      </c>
      <c r="V4268">
        <f t="shared" si="1018"/>
        <v>1.5896355534244284</v>
      </c>
      <c r="W4268">
        <f t="shared" si="1019"/>
        <v>-0.12208664623025189</v>
      </c>
      <c r="Y4268">
        <f t="shared" si="1020"/>
        <v>-2.3377445359708826</v>
      </c>
      <c r="Z4268">
        <f t="shared" si="1021"/>
        <v>7.9481777671221421</v>
      </c>
      <c r="AA4268">
        <f t="shared" si="1022"/>
        <v>-4.6104332311512595</v>
      </c>
      <c r="AC4268">
        <f t="shared" si="1011"/>
        <v>-1.8099242133687188E-3</v>
      </c>
      <c r="AD4268">
        <f t="shared" si="1013"/>
        <v>2.5132916562610608</v>
      </c>
      <c r="AE4268">
        <f t="shared" si="1014"/>
        <v>0.92159331082476759</v>
      </c>
      <c r="AG4268">
        <f t="shared" si="1012"/>
        <v>-9.145732177954705E-3</v>
      </c>
      <c r="AH4268">
        <f t="shared" si="1015"/>
        <v>2.6874543902126287</v>
      </c>
      <c r="AI4268">
        <f t="shared" si="1016"/>
        <v>0.98859442222609761</v>
      </c>
    </row>
    <row r="4269" spans="1:35" x14ac:dyDescent="0.2">
      <c r="A4269" s="41">
        <v>42865</v>
      </c>
      <c r="B4269">
        <v>13866.58</v>
      </c>
      <c r="C4269">
        <v>4618.1899999999996</v>
      </c>
      <c r="D4269">
        <v>0.86499999999999999</v>
      </c>
      <c r="E4269">
        <f t="shared" si="1008"/>
        <v>2.4027777777777776E-5</v>
      </c>
      <c r="G4269">
        <f t="shared" si="1009"/>
        <v>-1.3258922044596254E-3</v>
      </c>
      <c r="H4269">
        <f t="shared" si="1010"/>
        <v>1.5137024772238878E-3</v>
      </c>
      <c r="K4269" s="25">
        <v>4267</v>
      </c>
      <c r="U4269">
        <f t="shared" si="1017"/>
        <v>-0.46754890719417652</v>
      </c>
      <c r="V4269">
        <f t="shared" si="1018"/>
        <v>1.5896355534244284</v>
      </c>
      <c r="W4269">
        <f t="shared" si="1019"/>
        <v>-0.12208664623025189</v>
      </c>
      <c r="Y4269">
        <f t="shared" si="1020"/>
        <v>-2.3377445359708826</v>
      </c>
      <c r="Z4269">
        <f t="shared" si="1021"/>
        <v>7.9481777671221421</v>
      </c>
      <c r="AA4269">
        <f t="shared" si="1022"/>
        <v>-4.6104332311512595</v>
      </c>
      <c r="AC4269">
        <f t="shared" si="1011"/>
        <v>3.0232212555488442E-3</v>
      </c>
      <c r="AD4269">
        <f t="shared" si="1013"/>
        <v>2.5208898930176624</v>
      </c>
      <c r="AE4269">
        <f t="shared" si="1014"/>
        <v>0.92461197133671558</v>
      </c>
      <c r="AG4269">
        <f t="shared" si="1012"/>
        <v>1.501999516663311E-2</v>
      </c>
      <c r="AH4269">
        <f t="shared" si="1015"/>
        <v>2.7278199421641696</v>
      </c>
      <c r="AI4269">
        <f t="shared" si="1016"/>
        <v>1.0035027341973721</v>
      </c>
    </row>
    <row r="4270" spans="1:35" x14ac:dyDescent="0.2">
      <c r="A4270" s="41">
        <v>42866</v>
      </c>
      <c r="B4270">
        <v>13814.61</v>
      </c>
      <c r="C4270">
        <v>4609.6899999999996</v>
      </c>
      <c r="D4270">
        <v>0.86499999999999999</v>
      </c>
      <c r="E4270">
        <f t="shared" si="1008"/>
        <v>2.4027777777777776E-5</v>
      </c>
      <c r="G4270">
        <f t="shared" si="1009"/>
        <v>-3.7478599625862573E-3</v>
      </c>
      <c r="H4270">
        <f t="shared" si="1010"/>
        <v>-1.8405479202891178E-3</v>
      </c>
      <c r="K4270" s="25">
        <v>4268</v>
      </c>
      <c r="U4270">
        <f t="shared" si="1017"/>
        <v>-0.46754890719417652</v>
      </c>
      <c r="V4270">
        <f t="shared" si="1018"/>
        <v>1.5896355534244284</v>
      </c>
      <c r="W4270">
        <f t="shared" si="1019"/>
        <v>-0.12208664623025189</v>
      </c>
      <c r="Y4270">
        <f t="shared" si="1020"/>
        <v>-2.3377445359708826</v>
      </c>
      <c r="Z4270">
        <f t="shared" si="1021"/>
        <v>7.9481777671221421</v>
      </c>
      <c r="AA4270">
        <f t="shared" si="1022"/>
        <v>-4.6104332311512595</v>
      </c>
      <c r="AC4270">
        <f t="shared" si="1011"/>
        <v>-1.1764260528542153E-3</v>
      </c>
      <c r="AD4270">
        <f t="shared" si="1013"/>
        <v>2.5179242524711398</v>
      </c>
      <c r="AE4270">
        <f t="shared" si="1014"/>
        <v>0.92343485275153714</v>
      </c>
      <c r="AG4270">
        <f t="shared" si="1012"/>
        <v>-5.9782413753821876E-3</v>
      </c>
      <c r="AH4270">
        <f t="shared" si="1015"/>
        <v>2.7115123761213313</v>
      </c>
      <c r="AI4270">
        <f t="shared" si="1016"/>
        <v>0.9975065515966316</v>
      </c>
    </row>
    <row r="4271" spans="1:35" x14ac:dyDescent="0.2">
      <c r="A4271" s="41">
        <v>42867</v>
      </c>
      <c r="B4271">
        <v>13948.8</v>
      </c>
      <c r="C4271">
        <v>4602.96</v>
      </c>
      <c r="D4271">
        <v>0.92</v>
      </c>
      <c r="E4271">
        <f t="shared" si="1008"/>
        <v>2.5555555555555557E-5</v>
      </c>
      <c r="G4271">
        <f t="shared" si="1009"/>
        <v>9.7136292664069916E-3</v>
      </c>
      <c r="H4271">
        <f t="shared" si="1010"/>
        <v>-1.4599680238800363E-3</v>
      </c>
      <c r="K4271" s="25">
        <v>4269</v>
      </c>
      <c r="U4271">
        <f t="shared" si="1017"/>
        <v>-0.46754890719417652</v>
      </c>
      <c r="V4271">
        <f t="shared" si="1018"/>
        <v>1.5896355534244284</v>
      </c>
      <c r="W4271">
        <f t="shared" si="1019"/>
        <v>-0.12208664623025189</v>
      </c>
      <c r="Y4271">
        <f t="shared" si="1020"/>
        <v>-2.3377445359708826</v>
      </c>
      <c r="Z4271">
        <f t="shared" si="1021"/>
        <v>7.9481777671221421</v>
      </c>
      <c r="AA4271">
        <f t="shared" si="1022"/>
        <v>-4.6104332311512595</v>
      </c>
      <c r="AC4271">
        <f t="shared" si="1011"/>
        <v>-6.8653472968257245E-3</v>
      </c>
      <c r="AD4271">
        <f t="shared" si="1013"/>
        <v>2.500637828010825</v>
      </c>
      <c r="AE4271">
        <f t="shared" si="1014"/>
        <v>0.91654583053805427</v>
      </c>
      <c r="AG4271">
        <f t="shared" si="1012"/>
        <v>-3.4422847595239732E-2</v>
      </c>
      <c r="AH4271">
        <f t="shared" si="1015"/>
        <v>2.6181743988455004</v>
      </c>
      <c r="AI4271">
        <f t="shared" si="1016"/>
        <v>0.96247728056522641</v>
      </c>
    </row>
    <row r="4272" spans="1:35" x14ac:dyDescent="0.2">
      <c r="A4272" s="41">
        <v>42870</v>
      </c>
      <c r="B4272">
        <v>14060.31</v>
      </c>
      <c r="C4272">
        <v>4625.51</v>
      </c>
      <c r="D4272">
        <v>0.86499999999999999</v>
      </c>
      <c r="E4272">
        <f t="shared" si="1008"/>
        <v>2.4027777777777776E-5</v>
      </c>
      <c r="G4272">
        <f t="shared" si="1009"/>
        <v>7.9942360633172907E-3</v>
      </c>
      <c r="H4272">
        <f t="shared" si="1010"/>
        <v>4.8990214992092442E-3</v>
      </c>
      <c r="K4272" s="25">
        <v>4270</v>
      </c>
      <c r="U4272">
        <f t="shared" si="1017"/>
        <v>-0.59598596893271194</v>
      </c>
      <c r="V4272">
        <f t="shared" si="1018"/>
        <v>1.9776643678503141</v>
      </c>
      <c r="W4272">
        <f t="shared" si="1019"/>
        <v>-0.38167839891760202</v>
      </c>
      <c r="Y4272">
        <f t="shared" si="1020"/>
        <v>-2.9799298446635598</v>
      </c>
      <c r="Z4272">
        <f t="shared" si="1021"/>
        <v>9.8883218392515708</v>
      </c>
      <c r="AA4272">
        <f t="shared" si="1022"/>
        <v>-5.908391994588011</v>
      </c>
      <c r="AC4272">
        <f t="shared" si="1011"/>
        <v>4.0468424248070569E-3</v>
      </c>
      <c r="AD4272">
        <f t="shared" si="1013"/>
        <v>2.5107575152622963</v>
      </c>
      <c r="AE4272">
        <f t="shared" si="1014"/>
        <v>0.92058450652084434</v>
      </c>
      <c r="AG4272">
        <f t="shared" si="1012"/>
        <v>2.0131989901813058E-2</v>
      </c>
      <c r="AH4272">
        <f t="shared" si="1015"/>
        <v>2.6708834594042434</v>
      </c>
      <c r="AI4272">
        <f t="shared" si="1016"/>
        <v>0.98240930135422966</v>
      </c>
    </row>
    <row r="4273" spans="1:35" x14ac:dyDescent="0.2">
      <c r="A4273" s="41">
        <v>42871</v>
      </c>
      <c r="B4273">
        <v>14191.79</v>
      </c>
      <c r="C4273">
        <v>4623.26</v>
      </c>
      <c r="D4273">
        <v>0.86499999999999999</v>
      </c>
      <c r="E4273">
        <f t="shared" si="1008"/>
        <v>2.4027777777777776E-5</v>
      </c>
      <c r="G4273">
        <f t="shared" si="1009"/>
        <v>9.3511451738974016E-3</v>
      </c>
      <c r="H4273">
        <f t="shared" si="1010"/>
        <v>-4.8643284740493476E-4</v>
      </c>
      <c r="K4273" s="25">
        <v>4271</v>
      </c>
      <c r="U4273">
        <f t="shared" si="1017"/>
        <v>-0.59598596893271194</v>
      </c>
      <c r="V4273">
        <f t="shared" si="1018"/>
        <v>1.9776643678503141</v>
      </c>
      <c r="W4273">
        <f t="shared" si="1019"/>
        <v>-0.38167839891760202</v>
      </c>
      <c r="Y4273">
        <f t="shared" si="1020"/>
        <v>-2.9799298446635598</v>
      </c>
      <c r="Z4273">
        <f t="shared" si="1021"/>
        <v>9.8883218392515708</v>
      </c>
      <c r="AA4273">
        <f t="shared" si="1022"/>
        <v>-5.908391994588011</v>
      </c>
      <c r="AC4273">
        <f t="shared" si="1011"/>
        <v>-6.5443231105121744E-3</v>
      </c>
      <c r="AD4273">
        <f t="shared" si="1013"/>
        <v>2.4943263068302728</v>
      </c>
      <c r="AE4273">
        <f t="shared" si="1014"/>
        <v>0.91401867543975124</v>
      </c>
      <c r="AG4273">
        <f t="shared" si="1012"/>
        <v>-3.2817726663671984E-2</v>
      </c>
      <c r="AH4273">
        <f t="shared" si="1015"/>
        <v>2.5832311360829925</v>
      </c>
      <c r="AI4273">
        <f t="shared" si="1016"/>
        <v>0.949040993688681</v>
      </c>
    </row>
    <row r="4274" spans="1:35" x14ac:dyDescent="0.2">
      <c r="A4274" s="41">
        <v>42872</v>
      </c>
      <c r="B4274">
        <v>14079.97</v>
      </c>
      <c r="C4274">
        <v>4540.58</v>
      </c>
      <c r="D4274">
        <v>0.97</v>
      </c>
      <c r="E4274">
        <f t="shared" si="1008"/>
        <v>2.6944444444444445E-5</v>
      </c>
      <c r="G4274">
        <f t="shared" si="1009"/>
        <v>-7.8792033985847811E-3</v>
      </c>
      <c r="H4274">
        <f t="shared" si="1010"/>
        <v>-1.7883484813746207E-2</v>
      </c>
      <c r="K4274" s="25">
        <v>4272</v>
      </c>
      <c r="U4274">
        <f t="shared" si="1017"/>
        <v>-0.59598596893271194</v>
      </c>
      <c r="V4274">
        <f t="shared" si="1018"/>
        <v>1.9776643678503141</v>
      </c>
      <c r="W4274">
        <f t="shared" si="1019"/>
        <v>-0.38167839891760202</v>
      </c>
      <c r="Y4274">
        <f t="shared" si="1020"/>
        <v>-2.9799298446635598</v>
      </c>
      <c r="Z4274">
        <f t="shared" si="1021"/>
        <v>9.8883218392515708</v>
      </c>
      <c r="AA4274">
        <f t="shared" si="1022"/>
        <v>-5.908391994588011</v>
      </c>
      <c r="AC4274">
        <f t="shared" si="1011"/>
        <v>-3.068080690096639E-2</v>
      </c>
      <c r="AD4274">
        <f t="shared" si="1013"/>
        <v>2.4177983630624125</v>
      </c>
      <c r="AE4274">
        <f t="shared" si="1014"/>
        <v>0.88285735874954785</v>
      </c>
      <c r="AG4274">
        <f t="shared" si="1012"/>
        <v>-0.15350014561594308</v>
      </c>
      <c r="AH4274">
        <f t="shared" si="1015"/>
        <v>2.1867047805346149</v>
      </c>
      <c r="AI4274">
        <f t="shared" si="1016"/>
        <v>0.78239574425852243</v>
      </c>
    </row>
    <row r="4275" spans="1:35" x14ac:dyDescent="0.2">
      <c r="A4275" s="41">
        <v>42873</v>
      </c>
      <c r="B4275">
        <v>14008.59</v>
      </c>
      <c r="C4275">
        <v>4557.41</v>
      </c>
      <c r="D4275">
        <v>0.86499999999999999</v>
      </c>
      <c r="E4275">
        <f t="shared" si="1008"/>
        <v>2.4027777777777776E-5</v>
      </c>
      <c r="G4275">
        <f t="shared" si="1009"/>
        <v>-5.0696130744596187E-3</v>
      </c>
      <c r="H4275">
        <f t="shared" si="1010"/>
        <v>3.706574930955941E-3</v>
      </c>
      <c r="K4275" s="25">
        <v>4273</v>
      </c>
      <c r="U4275">
        <f t="shared" si="1017"/>
        <v>-0.59598596893271194</v>
      </c>
      <c r="V4275">
        <f t="shared" si="1018"/>
        <v>1.9776643678503141</v>
      </c>
      <c r="W4275">
        <f t="shared" si="1019"/>
        <v>-0.38167839891760202</v>
      </c>
      <c r="Y4275">
        <f t="shared" si="1020"/>
        <v>-2.9799298446635598</v>
      </c>
      <c r="Z4275">
        <f t="shared" si="1021"/>
        <v>9.8883218392515708</v>
      </c>
      <c r="AA4275">
        <f t="shared" si="1022"/>
        <v>-5.908391994588011</v>
      </c>
      <c r="AC4275">
        <f t="shared" si="1011"/>
        <v>1.0341495315599284E-2</v>
      </c>
      <c r="AD4275">
        <f t="shared" si="1013"/>
        <v>2.4428020135080861</v>
      </c>
      <c r="AE4275">
        <f t="shared" si="1014"/>
        <v>0.8931457466288607</v>
      </c>
      <c r="AG4275">
        <f t="shared" si="1012"/>
        <v>5.1599698800218641E-2</v>
      </c>
      <c r="AH4275">
        <f t="shared" si="1015"/>
        <v>2.2995380885751988</v>
      </c>
      <c r="AI4275">
        <f t="shared" si="1016"/>
        <v>0.83270827171158601</v>
      </c>
    </row>
    <row r="4276" spans="1:35" x14ac:dyDescent="0.2">
      <c r="A4276" s="41">
        <v>42874</v>
      </c>
      <c r="B4276">
        <v>14149.27</v>
      </c>
      <c r="C4276">
        <v>4588.3500000000004</v>
      </c>
      <c r="D4276">
        <v>0.92</v>
      </c>
      <c r="E4276">
        <f t="shared" si="1008"/>
        <v>2.5555555555555557E-5</v>
      </c>
      <c r="G4276">
        <f t="shared" si="1009"/>
        <v>1.0042409692909871E-2</v>
      </c>
      <c r="H4276">
        <f t="shared" si="1010"/>
        <v>6.7889437202271708E-3</v>
      </c>
      <c r="K4276" s="25">
        <v>4274</v>
      </c>
      <c r="U4276">
        <f t="shared" si="1017"/>
        <v>-0.59598596893271194</v>
      </c>
      <c r="V4276">
        <f t="shared" si="1018"/>
        <v>1.9776643678503141</v>
      </c>
      <c r="W4276">
        <f t="shared" si="1019"/>
        <v>-0.38167839891760202</v>
      </c>
      <c r="Y4276">
        <f t="shared" si="1020"/>
        <v>-2.9799298446635598</v>
      </c>
      <c r="Z4276">
        <f t="shared" si="1021"/>
        <v>9.8883218392515708</v>
      </c>
      <c r="AA4276">
        <f t="shared" si="1022"/>
        <v>-5.908391994588011</v>
      </c>
      <c r="AC4276">
        <f t="shared" si="1011"/>
        <v>7.4319459358345111E-3</v>
      </c>
      <c r="AD4276">
        <f t="shared" si="1013"/>
        <v>2.4609567860044259</v>
      </c>
      <c r="AE4276">
        <f t="shared" si="1014"/>
        <v>0.90055021172790062</v>
      </c>
      <c r="AG4276">
        <f t="shared" si="1012"/>
        <v>3.7063618568061445E-2</v>
      </c>
      <c r="AH4276">
        <f t="shared" si="1015"/>
        <v>2.3847672911728792</v>
      </c>
      <c r="AI4276">
        <f t="shared" si="1016"/>
        <v>0.86910154774459258</v>
      </c>
    </row>
    <row r="4277" spans="1:35" x14ac:dyDescent="0.2">
      <c r="A4277" s="41">
        <v>42877</v>
      </c>
      <c r="B4277">
        <v>14195.18</v>
      </c>
      <c r="C4277">
        <v>4612.12</v>
      </c>
      <c r="D4277">
        <v>0.86499999999999999</v>
      </c>
      <c r="E4277">
        <f t="shared" si="1008"/>
        <v>2.4027777777777776E-5</v>
      </c>
      <c r="G4277">
        <f t="shared" si="1009"/>
        <v>3.2446903621176112E-3</v>
      </c>
      <c r="H4277">
        <f t="shared" si="1010"/>
        <v>5.1805115128531008E-3</v>
      </c>
      <c r="K4277" s="25">
        <v>4275</v>
      </c>
      <c r="U4277">
        <f t="shared" si="1017"/>
        <v>-0.88037990616198214</v>
      </c>
      <c r="V4277">
        <f t="shared" si="1018"/>
        <v>2.6302885408714491</v>
      </c>
      <c r="W4277">
        <f t="shared" si="1019"/>
        <v>-0.749908634709467</v>
      </c>
      <c r="Y4277">
        <f t="shared" si="1020"/>
        <v>-4.4018995308099109</v>
      </c>
      <c r="Z4277">
        <f t="shared" si="1021"/>
        <v>13.151442704357246</v>
      </c>
      <c r="AA4277">
        <f t="shared" si="1022"/>
        <v>-7.7495431735473348</v>
      </c>
      <c r="AC4277">
        <f t="shared" si="1011"/>
        <v>8.3017690933267115E-3</v>
      </c>
      <c r="AD4277">
        <f t="shared" si="1013"/>
        <v>2.4813870809904901</v>
      </c>
      <c r="AE4277">
        <f t="shared" si="1014"/>
        <v>0.90881771067411576</v>
      </c>
      <c r="AG4277">
        <f t="shared" si="1012"/>
        <v>4.1406623244411335E-2</v>
      </c>
      <c r="AH4277">
        <f t="shared" si="1015"/>
        <v>2.4835124519240699</v>
      </c>
      <c r="AI4277">
        <f t="shared" si="1016"/>
        <v>0.90967386941381001</v>
      </c>
    </row>
    <row r="4278" spans="1:35" x14ac:dyDescent="0.2">
      <c r="A4278" s="41">
        <v>42878</v>
      </c>
      <c r="B4278">
        <v>14215.77</v>
      </c>
      <c r="C4278">
        <v>4620.7</v>
      </c>
      <c r="D4278">
        <v>0.86499999999999999</v>
      </c>
      <c r="E4278">
        <f t="shared" si="1008"/>
        <v>2.4027777777777776E-5</v>
      </c>
      <c r="G4278">
        <f t="shared" si="1009"/>
        <v>1.4504923502202962E-3</v>
      </c>
      <c r="H4278">
        <f t="shared" si="1010"/>
        <v>1.8603158634207106E-3</v>
      </c>
      <c r="K4278" s="25">
        <v>4276</v>
      </c>
      <c r="U4278">
        <f t="shared" si="1017"/>
        <v>-0.88037990616198214</v>
      </c>
      <c r="V4278">
        <f t="shared" si="1018"/>
        <v>2.6302885408714491</v>
      </c>
      <c r="W4278">
        <f t="shared" si="1019"/>
        <v>-0.749908634709467</v>
      </c>
      <c r="Y4278">
        <f t="shared" si="1020"/>
        <v>-4.4018995308099109</v>
      </c>
      <c r="Z4278">
        <f t="shared" si="1021"/>
        <v>13.151442704357246</v>
      </c>
      <c r="AA4278">
        <f t="shared" si="1022"/>
        <v>-7.7495431735473348</v>
      </c>
      <c r="AC4278">
        <f t="shared" si="1011"/>
        <v>3.5981645407528171E-3</v>
      </c>
      <c r="AD4278">
        <f t="shared" si="1013"/>
        <v>2.4903155199971923</v>
      </c>
      <c r="AE4278">
        <f t="shared" si="1014"/>
        <v>0.91240941730727743</v>
      </c>
      <c r="AG4278">
        <f t="shared" si="1012"/>
        <v>1.7894711592652976E-2</v>
      </c>
      <c r="AH4278">
        <f t="shared" si="1015"/>
        <v>2.5279541909880132</v>
      </c>
      <c r="AI4278">
        <f t="shared" si="1016"/>
        <v>0.92741035546695416</v>
      </c>
    </row>
    <row r="4279" spans="1:35" x14ac:dyDescent="0.2">
      <c r="A4279" s="41">
        <v>42879</v>
      </c>
      <c r="B4279">
        <v>14139.85</v>
      </c>
      <c r="C4279">
        <v>4632.37</v>
      </c>
      <c r="D4279">
        <v>0.86499999999999999</v>
      </c>
      <c r="E4279">
        <f t="shared" si="1008"/>
        <v>2.4027777777777776E-5</v>
      </c>
      <c r="G4279">
        <f t="shared" si="1009"/>
        <v>-5.3405478563595269E-3</v>
      </c>
      <c r="H4279">
        <f t="shared" si="1010"/>
        <v>2.5255913606163725E-3</v>
      </c>
      <c r="K4279" s="25">
        <v>4277</v>
      </c>
      <c r="U4279">
        <f t="shared" si="1017"/>
        <v>-0.88037990616198214</v>
      </c>
      <c r="V4279">
        <f t="shared" si="1018"/>
        <v>2.6302885408714491</v>
      </c>
      <c r="W4279">
        <f t="shared" si="1019"/>
        <v>-0.749908634709467</v>
      </c>
      <c r="Y4279">
        <f t="shared" si="1020"/>
        <v>-4.4018995308099109</v>
      </c>
      <c r="Z4279">
        <f t="shared" si="1021"/>
        <v>13.151442704357246</v>
      </c>
      <c r="AA4279">
        <f t="shared" si="1022"/>
        <v>-7.7495431735473348</v>
      </c>
      <c r="AC4279">
        <f t="shared" si="1011"/>
        <v>1.1326726397360116E-2</v>
      </c>
      <c r="AD4279">
        <f t="shared" si="1013"/>
        <v>2.5185226425353004</v>
      </c>
      <c r="AE4279">
        <f t="shared" si="1014"/>
        <v>0.92367247664768914</v>
      </c>
      <c r="AG4279">
        <f t="shared" si="1012"/>
        <v>5.6537520875689473E-2</v>
      </c>
      <c r="AH4279">
        <f t="shared" si="1015"/>
        <v>2.6708784538337849</v>
      </c>
      <c r="AI4279">
        <f t="shared" si="1016"/>
        <v>0.98240742722710095</v>
      </c>
    </row>
    <row r="4280" spans="1:35" x14ac:dyDescent="0.2">
      <c r="A4280" s="41">
        <v>42880</v>
      </c>
      <c r="B4280">
        <v>14152.67</v>
      </c>
      <c r="C4280">
        <v>4653.59</v>
      </c>
      <c r="D4280">
        <v>0.86499999999999999</v>
      </c>
      <c r="E4280">
        <f t="shared" si="1008"/>
        <v>2.4027777777777776E-5</v>
      </c>
      <c r="G4280">
        <f t="shared" si="1009"/>
        <v>9.0665742564452305E-4</v>
      </c>
      <c r="H4280">
        <f t="shared" si="1010"/>
        <v>4.5808085278162703E-3</v>
      </c>
      <c r="K4280" s="25">
        <v>4278</v>
      </c>
      <c r="U4280">
        <f t="shared" si="1017"/>
        <v>-0.88037990616198214</v>
      </c>
      <c r="V4280">
        <f t="shared" si="1018"/>
        <v>2.6302885408714491</v>
      </c>
      <c r="W4280">
        <f t="shared" si="1019"/>
        <v>-0.749908634709467</v>
      </c>
      <c r="Y4280">
        <f t="shared" si="1020"/>
        <v>-4.4018995308099109</v>
      </c>
      <c r="Z4280">
        <f t="shared" si="1021"/>
        <v>13.151442704357246</v>
      </c>
      <c r="AA4280">
        <f t="shared" si="1022"/>
        <v>-7.7495431735473348</v>
      </c>
      <c r="AC4280">
        <f t="shared" si="1011"/>
        <v>1.1232626561302925E-2</v>
      </c>
      <c r="AD4280">
        <f t="shared" si="1013"/>
        <v>2.5468122668650852</v>
      </c>
      <c r="AE4280">
        <f t="shared" si="1014"/>
        <v>0.93484248572879691</v>
      </c>
      <c r="AG4280">
        <f t="shared" si="1012"/>
        <v>5.6067021695403507E-2</v>
      </c>
      <c r="AH4280">
        <f t="shared" si="1015"/>
        <v>2.8206266540506695</v>
      </c>
      <c r="AI4280">
        <f t="shared" si="1016"/>
        <v>1.0369590780117799</v>
      </c>
    </row>
    <row r="4281" spans="1:35" x14ac:dyDescent="0.2">
      <c r="A4281" s="41">
        <v>42881</v>
      </c>
      <c r="B4281">
        <v>14093.49</v>
      </c>
      <c r="C4281">
        <v>4655.6499999999996</v>
      </c>
      <c r="D4281">
        <v>0.92</v>
      </c>
      <c r="E4281">
        <f t="shared" si="1008"/>
        <v>2.5555555555555557E-5</v>
      </c>
      <c r="G4281">
        <f t="shared" si="1009"/>
        <v>-4.1815431293176688E-3</v>
      </c>
      <c r="H4281">
        <f t="shared" si="1010"/>
        <v>4.4266899318579647E-4</v>
      </c>
      <c r="K4281" s="25">
        <v>4279</v>
      </c>
      <c r="U4281">
        <f t="shared" si="1017"/>
        <v>-0.88037990616198214</v>
      </c>
      <c r="V4281">
        <f t="shared" si="1018"/>
        <v>2.6302885408714491</v>
      </c>
      <c r="W4281">
        <f t="shared" si="1019"/>
        <v>-0.749908634709467</v>
      </c>
      <c r="Y4281">
        <f t="shared" si="1020"/>
        <v>-4.4018995308099109</v>
      </c>
      <c r="Z4281">
        <f t="shared" si="1021"/>
        <v>13.151442704357246</v>
      </c>
      <c r="AA4281">
        <f t="shared" si="1022"/>
        <v>-7.7495431735473348</v>
      </c>
      <c r="AC4281">
        <f t="shared" si="1011"/>
        <v>4.8276750899482364E-3</v>
      </c>
      <c r="AD4281">
        <f t="shared" si="1013"/>
        <v>2.5591074490046046</v>
      </c>
      <c r="AE4281">
        <f t="shared" si="1014"/>
        <v>0.93965854496540047</v>
      </c>
      <c r="AG4281">
        <f t="shared" si="1012"/>
        <v>2.4042264338630076E-2</v>
      </c>
      <c r="AH4281">
        <f t="shared" si="1015"/>
        <v>2.8884409056679412</v>
      </c>
      <c r="AI4281">
        <f t="shared" si="1016"/>
        <v>1.0607168775455507</v>
      </c>
    </row>
    <row r="4282" spans="1:35" x14ac:dyDescent="0.2">
      <c r="A4282" s="41">
        <v>42884</v>
      </c>
      <c r="B4282">
        <v>14115.42</v>
      </c>
      <c r="C4282">
        <v>4655.6499999999996</v>
      </c>
      <c r="D4282">
        <v>0.86499999999999999</v>
      </c>
      <c r="E4282">
        <f t="shared" si="1008"/>
        <v>2.4027777777777776E-5</v>
      </c>
      <c r="G4282">
        <f t="shared" si="1009"/>
        <v>1.556037574795192E-3</v>
      </c>
      <c r="H4282">
        <f t="shared" si="1010"/>
        <v>0</v>
      </c>
      <c r="K4282" s="25">
        <v>4280</v>
      </c>
      <c r="U4282">
        <f t="shared" si="1017"/>
        <v>6.6008276015874529E-2</v>
      </c>
      <c r="V4282">
        <f t="shared" si="1018"/>
        <v>0.57835375465151762</v>
      </c>
      <c r="W4282">
        <f t="shared" si="1019"/>
        <v>0.35563796933260783</v>
      </c>
      <c r="Y4282">
        <f t="shared" si="1020"/>
        <v>0.33004138007937261</v>
      </c>
      <c r="Z4282">
        <f t="shared" si="1021"/>
        <v>2.8917687732575881</v>
      </c>
      <c r="AA4282">
        <f t="shared" si="1022"/>
        <v>-2.2218101533369605</v>
      </c>
      <c r="AC4282">
        <f t="shared" si="1011"/>
        <v>-1.3890685458586179E-3</v>
      </c>
      <c r="AD4282">
        <f t="shared" si="1013"/>
        <v>2.5555526733417198</v>
      </c>
      <c r="AE4282">
        <f t="shared" si="1014"/>
        <v>0.93826851076948958</v>
      </c>
      <c r="AG4282">
        <f t="shared" si="1012"/>
        <v>-7.0475649515153128E-3</v>
      </c>
      <c r="AH4282">
        <f t="shared" si="1015"/>
        <v>2.8680844307766327</v>
      </c>
      <c r="AI4282">
        <f t="shared" si="1016"/>
        <v>1.0536443612080442</v>
      </c>
    </row>
    <row r="4283" spans="1:35" x14ac:dyDescent="0.2">
      <c r="A4283" s="41">
        <v>42885</v>
      </c>
      <c r="B4283">
        <v>14082.16</v>
      </c>
      <c r="C4283">
        <v>4650.76</v>
      </c>
      <c r="D4283">
        <v>0.87</v>
      </c>
      <c r="E4283">
        <f t="shared" si="1008"/>
        <v>2.4166666666666667E-5</v>
      </c>
      <c r="G4283">
        <f t="shared" si="1009"/>
        <v>-2.3562883711572323E-3</v>
      </c>
      <c r="H4283">
        <f t="shared" si="1010"/>
        <v>-1.0503366876804352E-3</v>
      </c>
      <c r="K4283" s="25">
        <v>4281</v>
      </c>
      <c r="U4283">
        <f t="shared" si="1017"/>
        <v>6.6008276015874529E-2</v>
      </c>
      <c r="V4283">
        <f t="shared" si="1018"/>
        <v>0.57835375465151762</v>
      </c>
      <c r="W4283">
        <f t="shared" si="1019"/>
        <v>0.35563796933260783</v>
      </c>
      <c r="Y4283">
        <f t="shared" si="1020"/>
        <v>0.33004138007937261</v>
      </c>
      <c r="Z4283">
        <f t="shared" si="1021"/>
        <v>2.8917687732575881</v>
      </c>
      <c r="AA4283">
        <f t="shared" si="1022"/>
        <v>-2.2218101533369605</v>
      </c>
      <c r="AC4283">
        <f t="shared" si="1011"/>
        <v>-7.54455510048096E-4</v>
      </c>
      <c r="AD4283">
        <f t="shared" si="1013"/>
        <v>2.5536246225460992</v>
      </c>
      <c r="AE4283">
        <f t="shared" si="1014"/>
        <v>0.93751377051465601</v>
      </c>
      <c r="AG4283">
        <f t="shared" si="1012"/>
        <v>-3.8683886613515911E-3</v>
      </c>
      <c r="AH4283">
        <f t="shared" si="1015"/>
        <v>2.8569895654848172</v>
      </c>
      <c r="AI4283">
        <f t="shared" si="1016"/>
        <v>1.0497684709790394</v>
      </c>
    </row>
    <row r="4284" spans="1:35" x14ac:dyDescent="0.2">
      <c r="A4284" s="41">
        <v>42886</v>
      </c>
      <c r="B4284">
        <v>14185.4</v>
      </c>
      <c r="C4284">
        <v>4649.34</v>
      </c>
      <c r="D4284">
        <v>0.86499999999999999</v>
      </c>
      <c r="E4284">
        <f t="shared" si="1008"/>
        <v>2.4027777777777776E-5</v>
      </c>
      <c r="G4284">
        <f t="shared" si="1009"/>
        <v>7.331261681446581E-3</v>
      </c>
      <c r="H4284">
        <f t="shared" si="1010"/>
        <v>-3.0532644126982962E-4</v>
      </c>
      <c r="K4284" s="25">
        <v>4282</v>
      </c>
      <c r="U4284">
        <f t="shared" si="1017"/>
        <v>6.6008276015874529E-2</v>
      </c>
      <c r="V4284">
        <f t="shared" si="1018"/>
        <v>0.57835375465151762</v>
      </c>
      <c r="W4284">
        <f t="shared" si="1019"/>
        <v>0.35563796933260783</v>
      </c>
      <c r="Y4284">
        <f t="shared" si="1020"/>
        <v>0.33004138007937261</v>
      </c>
      <c r="Z4284">
        <f t="shared" si="1021"/>
        <v>2.8917687732575881</v>
      </c>
      <c r="AA4284">
        <f t="shared" si="1022"/>
        <v>-2.2218101533369605</v>
      </c>
      <c r="AC4284">
        <f t="shared" si="1011"/>
        <v>3.1593183516960967E-4</v>
      </c>
      <c r="AD4284">
        <f t="shared" si="1013"/>
        <v>2.5544313938594345</v>
      </c>
      <c r="AE4284">
        <f t="shared" si="1014"/>
        <v>0.93782965245387218</v>
      </c>
      <c r="AG4284">
        <f t="shared" si="1012"/>
        <v>1.4829925091813813E-3</v>
      </c>
      <c r="AH4284">
        <f t="shared" si="1015"/>
        <v>2.8612264596092407</v>
      </c>
      <c r="AI4284">
        <f t="shared" si="1016"/>
        <v>1.0512503649407874</v>
      </c>
    </row>
    <row r="4285" spans="1:35" x14ac:dyDescent="0.2">
      <c r="A4285" s="41">
        <v>42887</v>
      </c>
      <c r="B4285">
        <v>14217.38</v>
      </c>
      <c r="C4285">
        <v>4685.1099999999997</v>
      </c>
      <c r="D4285">
        <v>0.86499999999999999</v>
      </c>
      <c r="E4285">
        <f t="shared" si="1008"/>
        <v>2.4027777777777776E-5</v>
      </c>
      <c r="G4285">
        <f t="shared" si="1009"/>
        <v>2.2544306117557181E-3</v>
      </c>
      <c r="H4285">
        <f t="shared" si="1010"/>
        <v>7.6935651081657883E-3</v>
      </c>
      <c r="K4285" s="25">
        <v>4283</v>
      </c>
      <c r="U4285">
        <f t="shared" si="1017"/>
        <v>6.6008276015874529E-2</v>
      </c>
      <c r="V4285">
        <f t="shared" si="1018"/>
        <v>0.57835375465151762</v>
      </c>
      <c r="W4285">
        <f t="shared" si="1019"/>
        <v>0.35563796933260783</v>
      </c>
      <c r="Y4285">
        <f t="shared" si="1020"/>
        <v>0.33004138007937261</v>
      </c>
      <c r="Z4285">
        <f t="shared" si="1021"/>
        <v>2.8917687732575881</v>
      </c>
      <c r="AA4285">
        <f t="shared" si="1022"/>
        <v>-2.2218101533369605</v>
      </c>
      <c r="AC4285">
        <f t="shared" si="1011"/>
        <v>4.6069585351394653E-3</v>
      </c>
      <c r="AD4285">
        <f t="shared" si="1013"/>
        <v>2.5661995533718032</v>
      </c>
      <c r="AE4285">
        <f t="shared" si="1014"/>
        <v>0.94242603143613635</v>
      </c>
      <c r="AG4285">
        <f t="shared" si="1012"/>
        <v>2.2938681564586214E-2</v>
      </c>
      <c r="AH4285">
        <f t="shared" si="1015"/>
        <v>2.9268592222503855</v>
      </c>
      <c r="AI4285">
        <f t="shared" si="1016"/>
        <v>1.0739299102942503</v>
      </c>
    </row>
    <row r="4286" spans="1:35" x14ac:dyDescent="0.2">
      <c r="A4286" s="41">
        <v>42888</v>
      </c>
      <c r="B4286">
        <v>14458.38</v>
      </c>
      <c r="C4286">
        <v>4702.5600000000004</v>
      </c>
      <c r="D4286">
        <v>1.03</v>
      </c>
      <c r="E4286">
        <f t="shared" si="1008"/>
        <v>2.8611111111111113E-5</v>
      </c>
      <c r="G4286">
        <f t="shared" si="1009"/>
        <v>1.6951083814317407E-2</v>
      </c>
      <c r="H4286">
        <f t="shared" si="1010"/>
        <v>3.7245656985643301E-3</v>
      </c>
      <c r="K4286" s="25">
        <v>4284</v>
      </c>
      <c r="U4286">
        <f t="shared" si="1017"/>
        <v>6.6008276015874529E-2</v>
      </c>
      <c r="V4286">
        <f t="shared" si="1018"/>
        <v>0.57835375465151762</v>
      </c>
      <c r="W4286">
        <f t="shared" si="1019"/>
        <v>0.35563796933260783</v>
      </c>
      <c r="Y4286">
        <f t="shared" si="1020"/>
        <v>0.33004138007937261</v>
      </c>
      <c r="Z4286">
        <f t="shared" si="1021"/>
        <v>2.8917687732575881</v>
      </c>
      <c r="AA4286">
        <f t="shared" si="1022"/>
        <v>-2.2218101533369605</v>
      </c>
      <c r="AC4286">
        <f t="shared" si="1011"/>
        <v>3.2815735654910839E-3</v>
      </c>
      <c r="AD4286">
        <f t="shared" si="1013"/>
        <v>2.5746207259899232</v>
      </c>
      <c r="AE4286">
        <f t="shared" si="1014"/>
        <v>0.94570223238963369</v>
      </c>
      <c r="AG4286">
        <f t="shared" si="1012"/>
        <v>1.6311756716344307E-2</v>
      </c>
      <c r="AH4286">
        <f t="shared" si="1015"/>
        <v>2.9746014378267223</v>
      </c>
      <c r="AI4286">
        <f t="shared" si="1016"/>
        <v>1.0901100595443345</v>
      </c>
    </row>
    <row r="4287" spans="1:35" x14ac:dyDescent="0.2">
      <c r="A4287" s="41">
        <v>42891</v>
      </c>
      <c r="B4287">
        <v>14429.09</v>
      </c>
      <c r="C4287">
        <v>4697</v>
      </c>
      <c r="D4287">
        <v>0.86499999999999999</v>
      </c>
      <c r="E4287">
        <f t="shared" si="1008"/>
        <v>2.4027777777777776E-5</v>
      </c>
      <c r="G4287">
        <f t="shared" si="1009"/>
        <v>-2.0258147869954349E-3</v>
      </c>
      <c r="H4287">
        <f t="shared" si="1010"/>
        <v>-1.1823347283182776E-3</v>
      </c>
      <c r="K4287" s="25">
        <v>4285</v>
      </c>
      <c r="U4287">
        <f t="shared" si="1017"/>
        <v>-0.21996385337739038</v>
      </c>
      <c r="V4287">
        <f t="shared" si="1018"/>
        <v>0.97328267511768662</v>
      </c>
      <c r="W4287">
        <f t="shared" si="1019"/>
        <v>0.24668117825970381</v>
      </c>
      <c r="Y4287">
        <f t="shared" si="1020"/>
        <v>-1.099819266886952</v>
      </c>
      <c r="Z4287">
        <f t="shared" si="1021"/>
        <v>4.8664133755884329</v>
      </c>
      <c r="AA4287">
        <f t="shared" si="1022"/>
        <v>-2.7665941087014811</v>
      </c>
      <c r="AC4287">
        <f t="shared" si="1011"/>
        <v>-8.0735307353888746E-4</v>
      </c>
      <c r="AD4287">
        <f t="shared" si="1013"/>
        <v>2.5725420980335985</v>
      </c>
      <c r="AE4287">
        <f t="shared" si="1014"/>
        <v>0.94489455323107985</v>
      </c>
      <c r="AG4287">
        <f t="shared" si="1012"/>
        <v>-4.1512098121388816E-3</v>
      </c>
      <c r="AH4287">
        <f t="shared" si="1015"/>
        <v>2.9622532431508133</v>
      </c>
      <c r="AI4287">
        <f t="shared" si="1016"/>
        <v>1.0859502095409554</v>
      </c>
    </row>
    <row r="4288" spans="1:35" x14ac:dyDescent="0.2">
      <c r="A4288" s="41">
        <v>42892</v>
      </c>
      <c r="B4288">
        <v>14295.48</v>
      </c>
      <c r="C4288">
        <v>4683.96</v>
      </c>
      <c r="D4288">
        <v>1.1000000000000001</v>
      </c>
      <c r="E4288">
        <f t="shared" si="1008"/>
        <v>3.055555555555556E-5</v>
      </c>
      <c r="G4288">
        <f t="shared" si="1009"/>
        <v>-9.2597662084026484E-3</v>
      </c>
      <c r="H4288">
        <f t="shared" si="1010"/>
        <v>-2.7762401532893258E-3</v>
      </c>
      <c r="K4288" s="25">
        <v>4286</v>
      </c>
      <c r="U4288">
        <f t="shared" si="1017"/>
        <v>-0.21996385337739038</v>
      </c>
      <c r="V4288">
        <f t="shared" si="1018"/>
        <v>0.97328267511768662</v>
      </c>
      <c r="W4288">
        <f t="shared" si="1019"/>
        <v>0.24668117825970381</v>
      </c>
      <c r="Y4288">
        <f t="shared" si="1020"/>
        <v>-1.099819266886952</v>
      </c>
      <c r="Z4288">
        <f t="shared" si="1021"/>
        <v>4.8664133755884329</v>
      </c>
      <c r="AA4288">
        <f t="shared" si="1022"/>
        <v>-2.7665941087014811</v>
      </c>
      <c r="AC4288">
        <f t="shared" si="1011"/>
        <v>-6.5932538605539251E-4</v>
      </c>
      <c r="AD4288">
        <f t="shared" si="1013"/>
        <v>2.5708459557216687</v>
      </c>
      <c r="AE4288">
        <f t="shared" si="1014"/>
        <v>0.94423501039445634</v>
      </c>
      <c r="AG4288">
        <f t="shared" si="1012"/>
        <v>-3.3927380413880746E-3</v>
      </c>
      <c r="AH4288">
        <f t="shared" si="1015"/>
        <v>2.9522030938845503</v>
      </c>
      <c r="AI4288">
        <f t="shared" si="1016"/>
        <v>1.0825517031130802</v>
      </c>
    </row>
    <row r="4289" spans="1:35" x14ac:dyDescent="0.2">
      <c r="A4289" s="41">
        <v>42893</v>
      </c>
      <c r="B4289">
        <v>14272.33</v>
      </c>
      <c r="C4289">
        <v>4692.29</v>
      </c>
      <c r="D4289">
        <v>1.07</v>
      </c>
      <c r="E4289">
        <f t="shared" si="1008"/>
        <v>2.9722222222222223E-5</v>
      </c>
      <c r="G4289">
        <f t="shared" si="1009"/>
        <v>-1.6193929829568252E-3</v>
      </c>
      <c r="H4289">
        <f t="shared" si="1010"/>
        <v>1.7784097216884702E-3</v>
      </c>
      <c r="K4289" s="25">
        <v>4287</v>
      </c>
      <c r="U4289">
        <f t="shared" si="1017"/>
        <v>-0.21996385337739038</v>
      </c>
      <c r="V4289">
        <f t="shared" si="1018"/>
        <v>0.97328267511768662</v>
      </c>
      <c r="W4289">
        <f t="shared" si="1019"/>
        <v>0.24668117825970381</v>
      </c>
      <c r="Y4289">
        <f t="shared" si="1020"/>
        <v>-1.099819266886952</v>
      </c>
      <c r="Z4289">
        <f t="shared" si="1021"/>
        <v>4.8664133755884329</v>
      </c>
      <c r="AA4289">
        <f t="shared" si="1022"/>
        <v>-2.7665941087014811</v>
      </c>
      <c r="AC4289">
        <f t="shared" si="1011"/>
        <v>2.094640772490569E-3</v>
      </c>
      <c r="AD4289">
        <f t="shared" si="1013"/>
        <v>2.5762309544803159</v>
      </c>
      <c r="AE4289">
        <f t="shared" si="1014"/>
        <v>0.94632746046558569</v>
      </c>
      <c r="AG4289">
        <f t="shared" si="1012"/>
        <v>1.0350981640230622E-2</v>
      </c>
      <c r="AH4289">
        <f t="shared" si="1015"/>
        <v>2.9827612939075809</v>
      </c>
      <c r="AI4289">
        <f t="shared" si="1016"/>
        <v>1.0928494801743092</v>
      </c>
    </row>
    <row r="4290" spans="1:35" x14ac:dyDescent="0.2">
      <c r="A4290" s="41">
        <v>42894</v>
      </c>
      <c r="B4290">
        <v>14267.22</v>
      </c>
      <c r="C4290">
        <v>4693.67</v>
      </c>
      <c r="D4290">
        <v>1.05</v>
      </c>
      <c r="E4290">
        <f t="shared" si="1008"/>
        <v>2.9166666666666666E-5</v>
      </c>
      <c r="G4290">
        <f t="shared" si="1009"/>
        <v>-3.5803544340696873E-4</v>
      </c>
      <c r="H4290">
        <f t="shared" si="1010"/>
        <v>2.9409946955540029E-4</v>
      </c>
      <c r="K4290" s="25">
        <v>4288</v>
      </c>
      <c r="U4290">
        <f t="shared" si="1017"/>
        <v>-0.21996385337739038</v>
      </c>
      <c r="V4290">
        <f t="shared" si="1018"/>
        <v>0.97328267511768662</v>
      </c>
      <c r="W4290">
        <f t="shared" si="1019"/>
        <v>0.24668117825970381</v>
      </c>
      <c r="Y4290">
        <f t="shared" si="1020"/>
        <v>-1.099819266886952</v>
      </c>
      <c r="Z4290">
        <f t="shared" si="1021"/>
        <v>4.8664133755884329</v>
      </c>
      <c r="AA4290">
        <f t="shared" si="1022"/>
        <v>-2.7665941087014811</v>
      </c>
      <c r="AC4290">
        <f t="shared" si="1011"/>
        <v>3.7232868705532659E-4</v>
      </c>
      <c r="AD4290">
        <f t="shared" si="1013"/>
        <v>2.5771901591691488</v>
      </c>
      <c r="AE4290">
        <f t="shared" si="1014"/>
        <v>0.94669971985551582</v>
      </c>
      <c r="AG4290">
        <f t="shared" si="1012"/>
        <v>1.7427545463877439E-3</v>
      </c>
      <c r="AH4290">
        <f t="shared" si="1015"/>
        <v>2.9879595147133275</v>
      </c>
      <c r="AI4290">
        <f t="shared" si="1016"/>
        <v>1.0945907178860503</v>
      </c>
    </row>
    <row r="4291" spans="1:35" x14ac:dyDescent="0.2">
      <c r="A4291" s="41">
        <v>42895</v>
      </c>
      <c r="B4291">
        <v>14332.91</v>
      </c>
      <c r="C4291">
        <v>4689.79</v>
      </c>
      <c r="D4291">
        <v>1.07</v>
      </c>
      <c r="E4291">
        <f t="shared" ref="E4291:E4354" si="1023">D4291/(100*360)</f>
        <v>2.9722222222222223E-5</v>
      </c>
      <c r="G4291">
        <f t="shared" si="1009"/>
        <v>4.6042606758710187E-3</v>
      </c>
      <c r="H4291">
        <f t="shared" si="1010"/>
        <v>-8.2664524774858671E-4</v>
      </c>
      <c r="K4291" s="25">
        <v>4289</v>
      </c>
      <c r="U4291">
        <f t="shared" si="1017"/>
        <v>-0.21996385337739038</v>
      </c>
      <c r="V4291">
        <f t="shared" si="1018"/>
        <v>0.97328267511768662</v>
      </c>
      <c r="W4291">
        <f t="shared" si="1019"/>
        <v>0.24668117825970381</v>
      </c>
      <c r="Y4291">
        <f t="shared" si="1020"/>
        <v>-1.099819266886952</v>
      </c>
      <c r="Z4291">
        <f t="shared" si="1021"/>
        <v>4.8664133755884329</v>
      </c>
      <c r="AA4291">
        <f t="shared" si="1022"/>
        <v>-2.7665941087014811</v>
      </c>
      <c r="AC4291">
        <f t="shared" si="1011"/>
        <v>-1.8101355506214031E-3</v>
      </c>
      <c r="AD4291">
        <f t="shared" si="1013"/>
        <v>2.5725250956413253</v>
      </c>
      <c r="AE4291">
        <f t="shared" si="1014"/>
        <v>0.94488794402982634</v>
      </c>
      <c r="AG4291">
        <f t="shared" si="1012"/>
        <v>-9.167344419773682E-3</v>
      </c>
      <c r="AH4291">
        <f t="shared" si="1015"/>
        <v>2.9605678607296104</v>
      </c>
      <c r="AI4291">
        <f t="shared" si="1016"/>
        <v>1.0853810947771858</v>
      </c>
    </row>
    <row r="4292" spans="1:35" x14ac:dyDescent="0.2">
      <c r="A4292" s="41">
        <v>42898</v>
      </c>
      <c r="B4292">
        <v>14215.15</v>
      </c>
      <c r="C4292">
        <v>4685.54</v>
      </c>
      <c r="D4292">
        <v>1.05</v>
      </c>
      <c r="E4292">
        <f t="shared" si="1023"/>
        <v>2.9166666666666666E-5</v>
      </c>
      <c r="G4292">
        <f t="shared" ref="G4292:G4355" si="1024">(B4292-B4291)/B4291</f>
        <v>-8.2160566137651197E-3</v>
      </c>
      <c r="H4292">
        <f t="shared" ref="H4292:H4355" si="1025">(C4292-C4291)/C4291</f>
        <v>-9.0622394606155077E-4</v>
      </c>
      <c r="K4292" s="25">
        <v>4290</v>
      </c>
      <c r="U4292">
        <f t="shared" si="1017"/>
        <v>-0.6047563609546458</v>
      </c>
      <c r="V4292">
        <f t="shared" si="1018"/>
        <v>2.100751232655603</v>
      </c>
      <c r="W4292">
        <f t="shared" si="1019"/>
        <v>-0.49599487170095724</v>
      </c>
      <c r="Y4292">
        <f t="shared" si="1020"/>
        <v>-3.023781804773229</v>
      </c>
      <c r="Z4292">
        <f t="shared" si="1021"/>
        <v>10.503756163278014</v>
      </c>
      <c r="AA4292">
        <f t="shared" si="1022"/>
        <v>-6.4799743585047853</v>
      </c>
      <c r="AC4292">
        <f t="shared" si="1011"/>
        <v>9.3255531865035161E-4</v>
      </c>
      <c r="AD4292">
        <f t="shared" si="1013"/>
        <v>2.5749241176016269</v>
      </c>
      <c r="AE4292">
        <f t="shared" si="1014"/>
        <v>0.94582006478891179</v>
      </c>
      <c r="AG4292">
        <f t="shared" si="1012"/>
        <v>4.54388770436287E-3</v>
      </c>
      <c r="AH4292">
        <f t="shared" si="1015"/>
        <v>2.9740203486299115</v>
      </c>
      <c r="AI4292">
        <f t="shared" si="1016"/>
        <v>1.0899146901900476</v>
      </c>
    </row>
    <row r="4293" spans="1:35" x14ac:dyDescent="0.2">
      <c r="A4293" s="41">
        <v>42899</v>
      </c>
      <c r="B4293">
        <v>14305.27</v>
      </c>
      <c r="C4293">
        <v>4707.88</v>
      </c>
      <c r="D4293">
        <v>1.05</v>
      </c>
      <c r="E4293">
        <f t="shared" si="1023"/>
        <v>2.9166666666666666E-5</v>
      </c>
      <c r="G4293">
        <f t="shared" si="1024"/>
        <v>6.3397150223529685E-3</v>
      </c>
      <c r="H4293">
        <f t="shared" si="1025"/>
        <v>4.7678602679734131E-3</v>
      </c>
      <c r="K4293" s="25">
        <v>4291</v>
      </c>
      <c r="U4293">
        <f t="shared" si="1017"/>
        <v>-0.6047563609546458</v>
      </c>
      <c r="V4293">
        <f t="shared" si="1018"/>
        <v>2.100751232655603</v>
      </c>
      <c r="W4293">
        <f t="shared" si="1019"/>
        <v>-0.49599487170095724</v>
      </c>
      <c r="Y4293">
        <f t="shared" si="1020"/>
        <v>-3.023781804773229</v>
      </c>
      <c r="Z4293">
        <f t="shared" si="1021"/>
        <v>10.503756163278014</v>
      </c>
      <c r="AA4293">
        <f t="shared" si="1022"/>
        <v>-6.4799743585047853</v>
      </c>
      <c r="AC4293">
        <f t="shared" si="1011"/>
        <v>6.1676388315758607E-3</v>
      </c>
      <c r="AD4293">
        <f t="shared" si="1013"/>
        <v>2.5908053195777079</v>
      </c>
      <c r="AE4293">
        <f t="shared" si="1014"/>
        <v>0.95196876158131405</v>
      </c>
      <c r="AG4293">
        <f t="shared" si="1012"/>
        <v>3.0721527491212632E-2</v>
      </c>
      <c r="AH4293">
        <f t="shared" si="1015"/>
        <v>3.0653867965297712</v>
      </c>
      <c r="AI4293">
        <f t="shared" si="1016"/>
        <v>1.1201737593148871</v>
      </c>
    </row>
    <row r="4294" spans="1:35" x14ac:dyDescent="0.2">
      <c r="A4294" s="41">
        <v>42900</v>
      </c>
      <c r="B4294">
        <v>14443.54</v>
      </c>
      <c r="C4294">
        <v>4703.53</v>
      </c>
      <c r="D4294">
        <v>1.0649999999999999</v>
      </c>
      <c r="E4294">
        <f t="shared" si="1023"/>
        <v>2.9583333333333332E-5</v>
      </c>
      <c r="G4294">
        <f t="shared" si="1024"/>
        <v>9.6656686661629205E-3</v>
      </c>
      <c r="H4294">
        <f t="shared" si="1025"/>
        <v>-9.2398276931450333E-4</v>
      </c>
      <c r="K4294" s="25">
        <v>4292</v>
      </c>
      <c r="U4294">
        <f t="shared" si="1017"/>
        <v>-0.6047563609546458</v>
      </c>
      <c r="V4294">
        <f t="shared" si="1018"/>
        <v>2.100751232655603</v>
      </c>
      <c r="W4294">
        <f t="shared" si="1019"/>
        <v>-0.49599487170095724</v>
      </c>
      <c r="Y4294">
        <f t="shared" si="1020"/>
        <v>-3.023781804773229</v>
      </c>
      <c r="Z4294">
        <f t="shared" si="1021"/>
        <v>10.503756163278014</v>
      </c>
      <c r="AA4294">
        <f t="shared" si="1022"/>
        <v>-6.4799743585047853</v>
      </c>
      <c r="AC4294">
        <f t="shared" si="1011"/>
        <v>-7.8008990674232918E-3</v>
      </c>
      <c r="AD4294">
        <f t="shared" si="1013"/>
        <v>2.5705947087763388</v>
      </c>
      <c r="AE4294">
        <f t="shared" si="1014"/>
        <v>0.94413727633043654</v>
      </c>
      <c r="AG4294">
        <f t="shared" si="1012"/>
        <v>-3.9121162003783121E-2</v>
      </c>
      <c r="AH4294">
        <f t="shared" si="1015"/>
        <v>2.9454653030584721</v>
      </c>
      <c r="AI4294">
        <f t="shared" si="1016"/>
        <v>1.0802668022661823</v>
      </c>
    </row>
    <row r="4295" spans="1:35" x14ac:dyDescent="0.2">
      <c r="A4295" s="41">
        <v>42901</v>
      </c>
      <c r="B4295">
        <v>14151.82</v>
      </c>
      <c r="C4295">
        <v>4693.8599999999997</v>
      </c>
      <c r="D4295">
        <v>1.35</v>
      </c>
      <c r="E4295">
        <f t="shared" si="1023"/>
        <v>3.7500000000000003E-5</v>
      </c>
      <c r="G4295">
        <f t="shared" si="1024"/>
        <v>-2.0197264659494913E-2</v>
      </c>
      <c r="H4295">
        <f t="shared" si="1025"/>
        <v>-2.0559026943593583E-3</v>
      </c>
      <c r="K4295" s="25">
        <v>4293</v>
      </c>
      <c r="U4295">
        <f t="shared" si="1017"/>
        <v>-0.6047563609546458</v>
      </c>
      <c r="V4295">
        <f t="shared" si="1018"/>
        <v>2.100751232655603</v>
      </c>
      <c r="W4295">
        <f t="shared" si="1019"/>
        <v>-0.49599487170095724</v>
      </c>
      <c r="Y4295">
        <f t="shared" si="1020"/>
        <v>-3.023781804773229</v>
      </c>
      <c r="Z4295">
        <f t="shared" si="1021"/>
        <v>10.503756163278014</v>
      </c>
      <c r="AA4295">
        <f t="shared" si="1022"/>
        <v>-6.4799743585047853</v>
      </c>
      <c r="AC4295">
        <f t="shared" si="1011"/>
        <v>7.880810975697464E-3</v>
      </c>
      <c r="AD4295">
        <f t="shared" si="1013"/>
        <v>2.5908530797713327</v>
      </c>
      <c r="AE4295">
        <f t="shared" si="1014"/>
        <v>0.95198719590868408</v>
      </c>
      <c r="AG4295">
        <f t="shared" si="1012"/>
        <v>3.9285721545153994E-2</v>
      </c>
      <c r="AH4295">
        <f t="shared" si="1015"/>
        <v>3.06118003277534</v>
      </c>
      <c r="AI4295">
        <f t="shared" si="1016"/>
        <v>1.1188004732534531</v>
      </c>
    </row>
    <row r="4296" spans="1:35" x14ac:dyDescent="0.2">
      <c r="A4296" s="41">
        <v>42902</v>
      </c>
      <c r="B4296">
        <v>14280.94</v>
      </c>
      <c r="C4296">
        <v>4695.2299999999996</v>
      </c>
      <c r="D4296">
        <v>1.29</v>
      </c>
      <c r="E4296">
        <f t="shared" si="1023"/>
        <v>3.5833333333333335E-5</v>
      </c>
      <c r="G4296">
        <f t="shared" si="1024"/>
        <v>9.1239148038910044E-3</v>
      </c>
      <c r="H4296">
        <f t="shared" si="1025"/>
        <v>2.9187065655982301E-4</v>
      </c>
      <c r="K4296" s="25">
        <v>4294</v>
      </c>
      <c r="U4296">
        <f t="shared" si="1017"/>
        <v>-0.6047563609546458</v>
      </c>
      <c r="V4296">
        <f t="shared" si="1018"/>
        <v>2.100751232655603</v>
      </c>
      <c r="W4296">
        <f t="shared" si="1019"/>
        <v>-0.49599487170095724</v>
      </c>
      <c r="Y4296">
        <f t="shared" si="1020"/>
        <v>-3.023781804773229</v>
      </c>
      <c r="Z4296">
        <f t="shared" si="1021"/>
        <v>10.503756163278014</v>
      </c>
      <c r="AA4296">
        <f t="shared" si="1022"/>
        <v>-6.4799743585047853</v>
      </c>
      <c r="AC4296">
        <f t="shared" si="1011"/>
        <v>-4.9231976806060817E-3</v>
      </c>
      <c r="AD4296">
        <f t="shared" si="1013"/>
        <v>2.5780977978982111</v>
      </c>
      <c r="AE4296">
        <f t="shared" si="1014"/>
        <v>0.94705183936697668</v>
      </c>
      <c r="AG4296">
        <f t="shared" si="1012"/>
        <v>-2.476598840303041E-2</v>
      </c>
      <c r="AH4296">
        <f t="shared" si="1015"/>
        <v>2.9853668835840375</v>
      </c>
      <c r="AI4296">
        <f t="shared" si="1016"/>
        <v>1.093722648365244</v>
      </c>
    </row>
    <row r="4297" spans="1:35" x14ac:dyDescent="0.2">
      <c r="A4297" s="41">
        <v>42905</v>
      </c>
      <c r="B4297">
        <v>14393.95</v>
      </c>
      <c r="C4297">
        <v>4734.4799999999996</v>
      </c>
      <c r="D4297">
        <v>1.32</v>
      </c>
      <c r="E4297">
        <f t="shared" si="1023"/>
        <v>3.6666666666666666E-5</v>
      </c>
      <c r="G4297">
        <f t="shared" si="1024"/>
        <v>7.9133446397786286E-3</v>
      </c>
      <c r="H4297">
        <f t="shared" si="1025"/>
        <v>8.3595478815734273E-3</v>
      </c>
      <c r="K4297" s="25">
        <v>4295</v>
      </c>
      <c r="U4297">
        <f t="shared" si="1017"/>
        <v>-6.6550178665364347E-4</v>
      </c>
      <c r="V4297">
        <f t="shared" si="1018"/>
        <v>0.53078492580468606</v>
      </c>
      <c r="W4297">
        <f t="shared" si="1019"/>
        <v>0.46988057598196764</v>
      </c>
      <c r="Y4297">
        <f t="shared" si="1020"/>
        <v>-3.3275089332682173E-3</v>
      </c>
      <c r="Z4297">
        <f t="shared" si="1021"/>
        <v>2.6539246290234302</v>
      </c>
      <c r="AA4297">
        <f t="shared" si="1022"/>
        <v>-1.6505971200901619</v>
      </c>
      <c r="AC4297">
        <f t="shared" si="1011"/>
        <v>1.2757911859757153E-2</v>
      </c>
      <c r="AD4297">
        <f t="shared" si="1013"/>
        <v>2.6109889423696306</v>
      </c>
      <c r="AE4297">
        <f t="shared" si="1014"/>
        <v>0.95972905469064884</v>
      </c>
      <c r="AG4297">
        <f t="shared" si="1012"/>
        <v>6.3646225965452413E-2</v>
      </c>
      <c r="AH4297">
        <f t="shared" si="1015"/>
        <v>3.1753742188464056</v>
      </c>
      <c r="AI4297">
        <f t="shared" si="1016"/>
        <v>1.1554254896028082</v>
      </c>
    </row>
    <row r="4298" spans="1:35" x14ac:dyDescent="0.2">
      <c r="A4298" s="41">
        <v>42906</v>
      </c>
      <c r="B4298">
        <v>14258.12</v>
      </c>
      <c r="C4298">
        <v>4702.82</v>
      </c>
      <c r="D4298">
        <v>1.32</v>
      </c>
      <c r="E4298">
        <f t="shared" si="1023"/>
        <v>3.6666666666666666E-5</v>
      </c>
      <c r="G4298">
        <f t="shared" si="1024"/>
        <v>-9.4366035730289403E-3</v>
      </c>
      <c r="H4298">
        <f t="shared" si="1025"/>
        <v>-6.6871124178367759E-3</v>
      </c>
      <c r="K4298" s="25">
        <v>4296</v>
      </c>
      <c r="U4298">
        <f t="shared" si="1017"/>
        <v>-6.6550178665364347E-4</v>
      </c>
      <c r="V4298">
        <f t="shared" si="1018"/>
        <v>0.53078492580468606</v>
      </c>
      <c r="W4298">
        <f t="shared" si="1019"/>
        <v>0.46988057598196764</v>
      </c>
      <c r="Y4298">
        <f t="shared" si="1020"/>
        <v>-3.3275089332682173E-3</v>
      </c>
      <c r="Z4298">
        <f t="shared" si="1021"/>
        <v>2.6539246290234302</v>
      </c>
      <c r="AA4298">
        <f t="shared" si="1022"/>
        <v>-1.6505971200901619</v>
      </c>
      <c r="AC4298">
        <f t="shared" si="1011"/>
        <v>-3.5259094375586228E-3</v>
      </c>
      <c r="AD4298">
        <f t="shared" si="1013"/>
        <v>2.6017828318163683</v>
      </c>
      <c r="AE4298">
        <f t="shared" si="1014"/>
        <v>0.95619691458424849</v>
      </c>
      <c r="AG4298">
        <f t="shared" si="1012"/>
        <v>-1.777621385445978E-2</v>
      </c>
      <c r="AH4298">
        <f t="shared" si="1015"/>
        <v>3.1189280876642536</v>
      </c>
      <c r="AI4298">
        <f t="shared" si="1016"/>
        <v>1.1374893811444957</v>
      </c>
    </row>
    <row r="4299" spans="1:35" x14ac:dyDescent="0.2">
      <c r="A4299" s="41">
        <v>42907</v>
      </c>
      <c r="B4299">
        <v>14234.18</v>
      </c>
      <c r="C4299">
        <v>4700.5</v>
      </c>
      <c r="D4299">
        <v>1.27</v>
      </c>
      <c r="E4299">
        <f t="shared" si="1023"/>
        <v>3.5277777777777778E-5</v>
      </c>
      <c r="G4299">
        <f t="shared" si="1024"/>
        <v>-1.6790432399222694E-3</v>
      </c>
      <c r="H4299">
        <f t="shared" si="1025"/>
        <v>-4.9332102865933826E-4</v>
      </c>
      <c r="K4299" s="25">
        <v>4297</v>
      </c>
      <c r="U4299">
        <f t="shared" si="1017"/>
        <v>-6.6550178665364347E-4</v>
      </c>
      <c r="V4299">
        <f t="shared" si="1018"/>
        <v>0.53078492580468606</v>
      </c>
      <c r="W4299">
        <f t="shared" si="1019"/>
        <v>0.46988057598196764</v>
      </c>
      <c r="Y4299">
        <f t="shared" si="1020"/>
        <v>-3.3275089332682173E-3</v>
      </c>
      <c r="Z4299">
        <f t="shared" si="1021"/>
        <v>2.6539246290234302</v>
      </c>
      <c r="AA4299">
        <f t="shared" si="1022"/>
        <v>-1.6505971200901619</v>
      </c>
      <c r="AC4299">
        <f t="shared" si="1011"/>
        <v>-2.4350100486612915E-4</v>
      </c>
      <c r="AD4299">
        <f t="shared" si="1013"/>
        <v>2.6011492950823776</v>
      </c>
      <c r="AE4299">
        <f t="shared" si="1014"/>
        <v>0.95595338392819917</v>
      </c>
      <c r="AG4299">
        <f t="shared" si="1012"/>
        <v>-1.3641716909973123E-3</v>
      </c>
      <c r="AH4299">
        <f t="shared" si="1015"/>
        <v>3.1146733342608055</v>
      </c>
      <c r="AI4299">
        <f t="shared" si="1016"/>
        <v>1.1361242781242054</v>
      </c>
    </row>
    <row r="4300" spans="1:35" x14ac:dyDescent="0.2">
      <c r="A4300" s="41">
        <v>42908</v>
      </c>
      <c r="B4300">
        <v>14274.91</v>
      </c>
      <c r="C4300">
        <v>4698.3999999999996</v>
      </c>
      <c r="D4300">
        <v>1.27</v>
      </c>
      <c r="E4300">
        <f t="shared" si="1023"/>
        <v>3.5277777777777778E-5</v>
      </c>
      <c r="G4300">
        <f t="shared" si="1024"/>
        <v>2.8614222947861809E-3</v>
      </c>
      <c r="H4300">
        <f t="shared" si="1025"/>
        <v>-4.4676098287423972E-4</v>
      </c>
      <c r="K4300" s="25">
        <v>4298</v>
      </c>
      <c r="U4300">
        <f t="shared" si="1017"/>
        <v>-6.6550178665364347E-4</v>
      </c>
      <c r="V4300">
        <f t="shared" si="1018"/>
        <v>0.53078492580468606</v>
      </c>
      <c r="W4300">
        <f t="shared" si="1019"/>
        <v>0.46988057598196764</v>
      </c>
      <c r="Y4300">
        <f t="shared" si="1020"/>
        <v>-3.3275089332682173E-3</v>
      </c>
      <c r="Z4300">
        <f t="shared" si="1021"/>
        <v>2.6539246290234302</v>
      </c>
      <c r="AA4300">
        <f t="shared" si="1022"/>
        <v>-1.6505971200901619</v>
      </c>
      <c r="AC4300">
        <f t="shared" si="1011"/>
        <v>-2.2246193425529663E-4</v>
      </c>
      <c r="AD4300">
        <f t="shared" si="1013"/>
        <v>2.6005706383789065</v>
      </c>
      <c r="AE4300">
        <f t="shared" si="1014"/>
        <v>0.95573089724561733</v>
      </c>
      <c r="AG4300">
        <f t="shared" si="1012"/>
        <v>-1.2534207823875945E-3</v>
      </c>
      <c r="AH4300">
        <f t="shared" si="1015"/>
        <v>3.1107693379732946</v>
      </c>
      <c r="AI4300">
        <f t="shared" si="1016"/>
        <v>1.13487007115297</v>
      </c>
    </row>
    <row r="4301" spans="1:35" x14ac:dyDescent="0.2">
      <c r="A4301" s="41">
        <v>42909</v>
      </c>
      <c r="B4301">
        <v>14261.27</v>
      </c>
      <c r="C4301">
        <v>4705.7299999999996</v>
      </c>
      <c r="D4301">
        <v>1.31</v>
      </c>
      <c r="E4301">
        <f t="shared" si="1023"/>
        <v>3.6388888888888891E-5</v>
      </c>
      <c r="G4301">
        <f t="shared" si="1024"/>
        <v>-9.5552266178907037E-4</v>
      </c>
      <c r="H4301">
        <f t="shared" si="1025"/>
        <v>1.5601055678528706E-3</v>
      </c>
      <c r="K4301" s="25">
        <v>4299</v>
      </c>
      <c r="U4301">
        <f t="shared" si="1017"/>
        <v>-6.6550178665364347E-4</v>
      </c>
      <c r="V4301">
        <f t="shared" si="1018"/>
        <v>0.53078492580468606</v>
      </c>
      <c r="W4301">
        <f t="shared" si="1019"/>
        <v>0.46988057598196764</v>
      </c>
      <c r="Y4301">
        <f t="shared" si="1020"/>
        <v>-3.3275089332682173E-3</v>
      </c>
      <c r="Z4301">
        <f t="shared" si="1021"/>
        <v>2.6539246290234302</v>
      </c>
      <c r="AA4301">
        <f t="shared" si="1022"/>
        <v>-1.6505971200901619</v>
      </c>
      <c r="AC4301">
        <f t="shared" si="1011"/>
        <v>8.4529276266045821E-4</v>
      </c>
      <c r="AD4301">
        <f t="shared" si="1013"/>
        <v>2.6027688819183155</v>
      </c>
      <c r="AE4301">
        <f t="shared" si="1014"/>
        <v>0.95657583294954918</v>
      </c>
      <c r="AG4301">
        <f t="shared" si="1012"/>
        <v>4.0853527021911798E-3</v>
      </c>
      <c r="AH4301">
        <f t="shared" si="1015"/>
        <v>3.123477927894077</v>
      </c>
      <c r="AI4301">
        <f t="shared" si="1016"/>
        <v>1.1389471014607215</v>
      </c>
    </row>
    <row r="4302" spans="1:35" x14ac:dyDescent="0.2">
      <c r="A4302" s="41">
        <v>42912</v>
      </c>
      <c r="B4302">
        <v>14305.92</v>
      </c>
      <c r="C4302">
        <v>4707.2700000000004</v>
      </c>
      <c r="D4302">
        <v>1.29</v>
      </c>
      <c r="E4302">
        <f t="shared" si="1023"/>
        <v>3.5833333333333335E-5</v>
      </c>
      <c r="G4302">
        <f t="shared" si="1024"/>
        <v>3.1308572097716145E-3</v>
      </c>
      <c r="H4302">
        <f t="shared" si="1025"/>
        <v>3.2726059506195068E-4</v>
      </c>
      <c r="K4302" s="25">
        <v>4300</v>
      </c>
      <c r="U4302">
        <f t="shared" si="1017"/>
        <v>-0.8215788950648234</v>
      </c>
      <c r="V4302">
        <f t="shared" si="1018"/>
        <v>2.3603154235548702</v>
      </c>
      <c r="W4302">
        <f t="shared" si="1019"/>
        <v>-0.53873652849004694</v>
      </c>
      <c r="Y4302">
        <f t="shared" si="1020"/>
        <v>-4.1078944753241169</v>
      </c>
      <c r="Z4302">
        <f t="shared" si="1021"/>
        <v>11.80157711777435</v>
      </c>
      <c r="AA4302">
        <f t="shared" si="1022"/>
        <v>-6.6936826424502334</v>
      </c>
      <c r="AC4302">
        <f t="shared" ref="AC4302:AC4365" si="1026">U4301*G4302+V4301*H4302+W4301*E4301</f>
        <v>1.887198316723494E-4</v>
      </c>
      <c r="AD4302">
        <f t="shared" si="1013"/>
        <v>2.6032600760235929</v>
      </c>
      <c r="AE4302">
        <f t="shared" si="1014"/>
        <v>0.95676453497587421</v>
      </c>
      <c r="AG4302">
        <f t="shared" ref="AG4302:AG4365" si="1027">Y4301*G4302+Z4301*H4302+AA4301*E4301</f>
        <v>7.9804360280619137E-4</v>
      </c>
      <c r="AH4302">
        <f t="shared" si="1015"/>
        <v>3.125970599472939</v>
      </c>
      <c r="AI4302">
        <f t="shared" si="1016"/>
        <v>1.1397448267960479</v>
      </c>
    </row>
    <row r="4303" spans="1:35" x14ac:dyDescent="0.2">
      <c r="A4303" s="41">
        <v>42913</v>
      </c>
      <c r="B4303">
        <v>14301.22</v>
      </c>
      <c r="C4303">
        <v>4669.2700000000004</v>
      </c>
      <c r="D4303">
        <v>1.24</v>
      </c>
      <c r="E4303">
        <f t="shared" si="1023"/>
        <v>3.4444444444444447E-5</v>
      </c>
      <c r="G4303">
        <f t="shared" si="1024"/>
        <v>-3.2853531964394654E-4</v>
      </c>
      <c r="H4303">
        <f t="shared" si="1025"/>
        <v>-8.0726195862994895E-3</v>
      </c>
      <c r="K4303" s="25">
        <v>4301</v>
      </c>
      <c r="U4303">
        <f t="shared" si="1017"/>
        <v>-0.8215788950648234</v>
      </c>
      <c r="V4303">
        <f t="shared" si="1018"/>
        <v>2.3603154235548702</v>
      </c>
      <c r="W4303">
        <f t="shared" si="1019"/>
        <v>-0.53873652849004694</v>
      </c>
      <c r="Y4303">
        <f t="shared" si="1020"/>
        <v>-4.1078944753241169</v>
      </c>
      <c r="Z4303">
        <f t="shared" si="1021"/>
        <v>11.80157711777435</v>
      </c>
      <c r="AA4303">
        <f t="shared" si="1022"/>
        <v>-6.6936826424502334</v>
      </c>
      <c r="AC4303">
        <f t="shared" si="1026"/>
        <v>-1.8803315558735208E-2</v>
      </c>
      <c r="AD4303">
        <f t="shared" si="1013"/>
        <v>2.5543101553326646</v>
      </c>
      <c r="AE4303">
        <f t="shared" si="1014"/>
        <v>0.93778218928681889</v>
      </c>
      <c r="AG4303">
        <f t="shared" si="1027"/>
        <v>-9.4159911127009346E-2</v>
      </c>
      <c r="AH4303">
        <f t="shared" si="1015"/>
        <v>2.831629485640923</v>
      </c>
      <c r="AI4303">
        <f t="shared" si="1016"/>
        <v>1.0408523359308253</v>
      </c>
    </row>
    <row r="4304" spans="1:35" x14ac:dyDescent="0.2">
      <c r="A4304" s="41">
        <v>42914</v>
      </c>
      <c r="B4304">
        <v>14371.39</v>
      </c>
      <c r="C4304">
        <v>4711.33</v>
      </c>
      <c r="D4304">
        <v>1.3</v>
      </c>
      <c r="E4304">
        <f t="shared" si="1023"/>
        <v>3.6111111111111109E-5</v>
      </c>
      <c r="G4304">
        <f t="shared" si="1024"/>
        <v>4.9065744041417499E-3</v>
      </c>
      <c r="H4304">
        <f t="shared" si="1025"/>
        <v>9.0078320594010382E-3</v>
      </c>
      <c r="K4304" s="25">
        <v>4302</v>
      </c>
      <c r="U4304">
        <f t="shared" si="1017"/>
        <v>-0.8215788950648234</v>
      </c>
      <c r="V4304">
        <f t="shared" si="1018"/>
        <v>2.3603154235548702</v>
      </c>
      <c r="W4304">
        <f t="shared" si="1019"/>
        <v>-0.53873652849004694</v>
      </c>
      <c r="Y4304">
        <f t="shared" si="1020"/>
        <v>-4.1078944753241169</v>
      </c>
      <c r="Z4304">
        <f t="shared" si="1021"/>
        <v>11.80157711777435</v>
      </c>
      <c r="AA4304">
        <f t="shared" si="1022"/>
        <v>-6.6936826424502334</v>
      </c>
      <c r="AC4304">
        <f t="shared" si="1026"/>
        <v>1.7211630484662409E-2</v>
      </c>
      <c r="AD4304">
        <f t="shared" si="1013"/>
        <v>2.5982739978694709</v>
      </c>
      <c r="AE4304">
        <f t="shared" si="1014"/>
        <v>0.95484737761018912</v>
      </c>
      <c r="AG4304">
        <f t="shared" si="1027"/>
        <v>8.5920374645534259E-2</v>
      </c>
      <c r="AH4304">
        <f t="shared" si="1015"/>
        <v>3.0749241519045327</v>
      </c>
      <c r="AI4304">
        <f t="shared" si="1016"/>
        <v>1.1232802349069633</v>
      </c>
    </row>
    <row r="4305" spans="1:35" x14ac:dyDescent="0.2">
      <c r="A4305" s="41">
        <v>42915</v>
      </c>
      <c r="B4305">
        <v>14187.12</v>
      </c>
      <c r="C4305">
        <v>4670.96</v>
      </c>
      <c r="D4305">
        <v>1.22</v>
      </c>
      <c r="E4305">
        <f t="shared" si="1023"/>
        <v>3.3888888888888891E-5</v>
      </c>
      <c r="G4305">
        <f t="shared" si="1024"/>
        <v>-1.2822002603784228E-2</v>
      </c>
      <c r="H4305">
        <f t="shared" si="1025"/>
        <v>-8.5687056521194429E-3</v>
      </c>
      <c r="K4305" s="25">
        <v>4303</v>
      </c>
      <c r="U4305">
        <f t="shared" si="1017"/>
        <v>-0.8215788950648234</v>
      </c>
      <c r="V4305">
        <f t="shared" si="1018"/>
        <v>2.3603154235548702</v>
      </c>
      <c r="W4305">
        <f t="shared" si="1019"/>
        <v>-0.53873652849004694</v>
      </c>
      <c r="Y4305">
        <f t="shared" si="1020"/>
        <v>-4.1078944753241169</v>
      </c>
      <c r="Z4305">
        <f t="shared" si="1021"/>
        <v>11.80157711777435</v>
      </c>
      <c r="AA4305">
        <f t="shared" si="1022"/>
        <v>-6.6936826424502334</v>
      </c>
      <c r="AC4305">
        <f t="shared" si="1026"/>
        <v>-9.7100157535038988E-3</v>
      </c>
      <c r="AD4305">
        <f t="shared" si="1013"/>
        <v>2.5730447164182388</v>
      </c>
      <c r="AE4305">
        <f t="shared" si="1014"/>
        <v>0.94508991224623784</v>
      </c>
      <c r="AG4305">
        <f t="shared" si="1027"/>
        <v>-4.8694523211963922E-2</v>
      </c>
      <c r="AH4305">
        <f t="shared" si="1015"/>
        <v>2.9251921864145891</v>
      </c>
      <c r="AI4305">
        <f t="shared" si="1016"/>
        <v>1.0733601832824817</v>
      </c>
    </row>
    <row r="4306" spans="1:35" x14ac:dyDescent="0.2">
      <c r="A4306" s="41">
        <v>42916</v>
      </c>
      <c r="B4306">
        <v>14057.32</v>
      </c>
      <c r="C4306">
        <v>4678.3599999999997</v>
      </c>
      <c r="D4306">
        <v>1.06</v>
      </c>
      <c r="E4306">
        <f t="shared" si="1023"/>
        <v>2.9444444444444445E-5</v>
      </c>
      <c r="G4306">
        <f t="shared" si="1024"/>
        <v>-9.1491437303695949E-3</v>
      </c>
      <c r="H4306">
        <f t="shared" si="1025"/>
        <v>1.5842567694862803E-3</v>
      </c>
      <c r="K4306" s="25">
        <v>4304</v>
      </c>
      <c r="U4306">
        <f t="shared" si="1017"/>
        <v>-0.8215788950648234</v>
      </c>
      <c r="V4306">
        <f t="shared" si="1018"/>
        <v>2.3603154235548702</v>
      </c>
      <c r="W4306">
        <f t="shared" si="1019"/>
        <v>-0.53873652849004694</v>
      </c>
      <c r="Y4306">
        <f t="shared" si="1020"/>
        <v>-4.1078944753241169</v>
      </c>
      <c r="Z4306">
        <f t="shared" si="1021"/>
        <v>11.80157711777435</v>
      </c>
      <c r="AA4306">
        <f t="shared" si="1022"/>
        <v>-6.6936826424502334</v>
      </c>
      <c r="AC4306">
        <f t="shared" si="1026"/>
        <v>1.1237831902321603E-2</v>
      </c>
      <c r="AD4306">
        <f t="shared" si="1013"/>
        <v>2.6019601604185039</v>
      </c>
      <c r="AE4306">
        <f t="shared" si="1014"/>
        <v>0.95626506883493656</v>
      </c>
      <c r="AG4306">
        <f t="shared" si="1027"/>
        <v>5.605360395605246E-2</v>
      </c>
      <c r="AH4306">
        <f t="shared" si="1015"/>
        <v>3.0891597507272115</v>
      </c>
      <c r="AI4306">
        <f t="shared" si="1016"/>
        <v>1.1278991286002584</v>
      </c>
    </row>
    <row r="4307" spans="1:35" x14ac:dyDescent="0.2">
      <c r="A4307" s="41">
        <v>42919</v>
      </c>
      <c r="B4307">
        <v>14181.6</v>
      </c>
      <c r="C4307">
        <v>4689.6099999999997</v>
      </c>
      <c r="D4307">
        <v>1.19</v>
      </c>
      <c r="E4307">
        <f t="shared" si="1023"/>
        <v>3.3055555555555553E-5</v>
      </c>
      <c r="G4307">
        <f t="shared" si="1024"/>
        <v>8.8409455002803269E-3</v>
      </c>
      <c r="H4307">
        <f t="shared" si="1025"/>
        <v>2.4046888225788526E-3</v>
      </c>
      <c r="K4307" s="25">
        <v>4305</v>
      </c>
      <c r="U4307">
        <f t="shared" si="1017"/>
        <v>-0.6751716002918362</v>
      </c>
      <c r="V4307">
        <f t="shared" si="1018"/>
        <v>2.0881838901732404</v>
      </c>
      <c r="W4307">
        <f t="shared" si="1019"/>
        <v>-0.41301228988140415</v>
      </c>
      <c r="Y4307">
        <f t="shared" si="1020"/>
        <v>-3.3758580014591812</v>
      </c>
      <c r="Z4307">
        <f t="shared" si="1021"/>
        <v>10.440919450866202</v>
      </c>
      <c r="AA4307">
        <f t="shared" si="1022"/>
        <v>-6.065061449407021</v>
      </c>
      <c r="AC4307">
        <f t="shared" si="1026"/>
        <v>-1.6035729164490845E-3</v>
      </c>
      <c r="AD4307">
        <f t="shared" ref="AD4307:AD4370" si="1028">(1+AC4307)*AD4306</f>
        <v>2.5977877275755774</v>
      </c>
      <c r="AE4307">
        <f t="shared" ref="AE4307:AE4370" si="1029">LN(1+AC4307)+AE4306</f>
        <v>0.9546602088192826</v>
      </c>
      <c r="AG4307">
        <f t="shared" si="1027"/>
        <v>-8.1356423600232042E-3</v>
      </c>
      <c r="AH4307">
        <f t="shared" ref="AH4307:AH4370" si="1030">(1+AG4307)*AH4306</f>
        <v>3.0640274518023167</v>
      </c>
      <c r="AI4307">
        <f t="shared" ref="AI4307:AI4370" si="1031">LN(1+AG4307)+AI4306</f>
        <v>1.1197302113037175</v>
      </c>
    </row>
    <row r="4308" spans="1:35" x14ac:dyDescent="0.2">
      <c r="A4308" s="41">
        <v>42920</v>
      </c>
      <c r="B4308">
        <v>14118.43</v>
      </c>
      <c r="C4308">
        <v>4689.6099999999997</v>
      </c>
      <c r="D4308">
        <v>1.35</v>
      </c>
      <c r="E4308">
        <f t="shared" si="1023"/>
        <v>3.7500000000000003E-5</v>
      </c>
      <c r="G4308">
        <f t="shared" si="1024"/>
        <v>-4.4543634004625765E-3</v>
      </c>
      <c r="H4308">
        <f t="shared" si="1025"/>
        <v>0</v>
      </c>
      <c r="K4308" s="25">
        <v>4306</v>
      </c>
      <c r="U4308">
        <f t="shared" si="1017"/>
        <v>-0.6751716002918362</v>
      </c>
      <c r="V4308">
        <f t="shared" si="1018"/>
        <v>2.0881838901732404</v>
      </c>
      <c r="W4308">
        <f t="shared" si="1019"/>
        <v>-0.41301228988140415</v>
      </c>
      <c r="Y4308">
        <f t="shared" si="1020"/>
        <v>-3.3758580014591812</v>
      </c>
      <c r="Z4308">
        <f t="shared" si="1021"/>
        <v>10.440919450866202</v>
      </c>
      <c r="AA4308">
        <f t="shared" si="1022"/>
        <v>-6.065061449407021</v>
      </c>
      <c r="AC4308">
        <f t="shared" si="1026"/>
        <v>2.9938073146784012E-3</v>
      </c>
      <c r="AD4308">
        <f t="shared" si="1028"/>
        <v>2.6055650034763751</v>
      </c>
      <c r="AE4308">
        <f t="shared" si="1029"/>
        <v>0.95764954361718779</v>
      </c>
      <c r="AG4308">
        <f t="shared" si="1027"/>
        <v>1.4836814351169784E-2</v>
      </c>
      <c r="AH4308">
        <f t="shared" si="1030"/>
        <v>3.1094878582715952</v>
      </c>
      <c r="AI4308">
        <f t="shared" si="1031"/>
        <v>1.1344580368336805</v>
      </c>
    </row>
    <row r="4309" spans="1:35" x14ac:dyDescent="0.2">
      <c r="A4309" s="41">
        <v>42921</v>
      </c>
      <c r="B4309">
        <v>14108.74</v>
      </c>
      <c r="C4309">
        <v>4697.34</v>
      </c>
      <c r="D4309">
        <v>1.4</v>
      </c>
      <c r="E4309">
        <f t="shared" si="1023"/>
        <v>3.8888888888888884E-5</v>
      </c>
      <c r="G4309">
        <f t="shared" si="1024"/>
        <v>-6.8633693689741063E-4</v>
      </c>
      <c r="H4309">
        <f t="shared" si="1025"/>
        <v>1.6483247007747922E-3</v>
      </c>
      <c r="K4309" s="25">
        <v>4307</v>
      </c>
      <c r="U4309">
        <f t="shared" si="1017"/>
        <v>-0.6751716002918362</v>
      </c>
      <c r="V4309">
        <f t="shared" si="1018"/>
        <v>2.0881838901732404</v>
      </c>
      <c r="W4309">
        <f t="shared" si="1019"/>
        <v>-0.41301228988140415</v>
      </c>
      <c r="Y4309">
        <f t="shared" si="1020"/>
        <v>-3.3758580014591812</v>
      </c>
      <c r="Z4309">
        <f t="shared" si="1021"/>
        <v>10.440919450866202</v>
      </c>
      <c r="AA4309">
        <f t="shared" si="1022"/>
        <v>-6.065061449407021</v>
      </c>
      <c r="AC4309">
        <f t="shared" si="1026"/>
        <v>3.8899123330864171E-3</v>
      </c>
      <c r="AD4309">
        <f t="shared" si="1028"/>
        <v>2.6157004229180565</v>
      </c>
      <c r="AE4309">
        <f t="shared" si="1029"/>
        <v>0.96153190980419545</v>
      </c>
      <c r="AG4309">
        <f t="shared" si="1027"/>
        <v>1.9299561665432084E-2</v>
      </c>
      <c r="AH4309">
        <f t="shared" si="1030"/>
        <v>3.1694996109402203</v>
      </c>
      <c r="AI4309">
        <f t="shared" si="1031"/>
        <v>1.1535737239909236</v>
      </c>
    </row>
    <row r="4310" spans="1:35" x14ac:dyDescent="0.2">
      <c r="A4310" s="41">
        <v>42922</v>
      </c>
      <c r="B4310">
        <v>14120.86</v>
      </c>
      <c r="C4310">
        <v>4655.0200000000004</v>
      </c>
      <c r="D4310">
        <v>1.42</v>
      </c>
      <c r="E4310">
        <f t="shared" si="1023"/>
        <v>3.944444444444444E-5</v>
      </c>
      <c r="G4310">
        <f t="shared" si="1024"/>
        <v>8.590419839050688E-4</v>
      </c>
      <c r="H4310">
        <f t="shared" si="1025"/>
        <v>-9.0093542302664299E-3</v>
      </c>
      <c r="K4310" s="25">
        <v>4308</v>
      </c>
      <c r="U4310">
        <f t="shared" si="1017"/>
        <v>-0.6751716002918362</v>
      </c>
      <c r="V4310">
        <f t="shared" si="1018"/>
        <v>2.0881838901732404</v>
      </c>
      <c r="W4310">
        <f t="shared" si="1019"/>
        <v>-0.41301228988140415</v>
      </c>
      <c r="Y4310">
        <f t="shared" si="1020"/>
        <v>-3.3758580014591812</v>
      </c>
      <c r="Z4310">
        <f t="shared" si="1021"/>
        <v>10.440919450866202</v>
      </c>
      <c r="AA4310">
        <f t="shared" si="1022"/>
        <v>-6.065061449407021</v>
      </c>
      <c r="AC4310">
        <f t="shared" si="1026"/>
        <v>-1.9409250704548495E-2</v>
      </c>
      <c r="AD4310">
        <f t="shared" si="1028"/>
        <v>2.5649316376416467</v>
      </c>
      <c r="AE4310">
        <f t="shared" si="1029"/>
        <v>0.94193182627600236</v>
      </c>
      <c r="AG4310">
        <f t="shared" si="1027"/>
        <v>-9.7201809078298035E-2</v>
      </c>
      <c r="AH4310">
        <f t="shared" si="1030"/>
        <v>2.8614185148838693</v>
      </c>
      <c r="AI4310">
        <f t="shared" si="1031"/>
        <v>1.0513174860973704</v>
      </c>
    </row>
    <row r="4311" spans="1:35" x14ac:dyDescent="0.2">
      <c r="A4311" s="41">
        <v>42923</v>
      </c>
      <c r="B4311">
        <v>14111.53</v>
      </c>
      <c r="C4311">
        <v>4684.88</v>
      </c>
      <c r="D4311">
        <v>1.4</v>
      </c>
      <c r="E4311">
        <f t="shared" si="1023"/>
        <v>3.8888888888888884E-5</v>
      </c>
      <c r="G4311">
        <f t="shared" si="1024"/>
        <v>-6.6072463008626432E-4</v>
      </c>
      <c r="H4311">
        <f t="shared" si="1025"/>
        <v>6.4145803884837595E-3</v>
      </c>
      <c r="K4311" s="25">
        <v>4309</v>
      </c>
      <c r="U4311">
        <f t="shared" si="1017"/>
        <v>-0.6751716002918362</v>
      </c>
      <c r="V4311">
        <f t="shared" si="1018"/>
        <v>2.0881838901732404</v>
      </c>
      <c r="W4311">
        <f t="shared" si="1019"/>
        <v>-0.41301228988140415</v>
      </c>
      <c r="Y4311">
        <f t="shared" si="1020"/>
        <v>-3.3758580014591812</v>
      </c>
      <c r="Z4311">
        <f t="shared" si="1021"/>
        <v>10.440919450866202</v>
      </c>
      <c r="AA4311">
        <f t="shared" si="1022"/>
        <v>-6.065061449407021</v>
      </c>
      <c r="AC4311">
        <f t="shared" si="1026"/>
        <v>1.3824634894977466E-2</v>
      </c>
      <c r="AD4311">
        <f t="shared" si="1028"/>
        <v>2.6003908810626193</v>
      </c>
      <c r="AE4311">
        <f t="shared" si="1029"/>
        <v>0.95566177259791996</v>
      </c>
      <c r="AG4311">
        <f t="shared" si="1027"/>
        <v>6.8965396697109563E-2</v>
      </c>
      <c r="AH4311">
        <f t="shared" si="1030"/>
        <v>3.0587573778792896</v>
      </c>
      <c r="AI4311">
        <f t="shared" si="1031"/>
        <v>1.1180087478288161</v>
      </c>
    </row>
    <row r="4312" spans="1:35" x14ac:dyDescent="0.2">
      <c r="A4312" s="41">
        <v>42926</v>
      </c>
      <c r="B4312">
        <v>14173.73</v>
      </c>
      <c r="C4312">
        <v>4689.25</v>
      </c>
      <c r="D4312">
        <v>1.35</v>
      </c>
      <c r="E4312">
        <f t="shared" si="1023"/>
        <v>3.7500000000000003E-5</v>
      </c>
      <c r="G4312">
        <f t="shared" si="1024"/>
        <v>4.4077431717183682E-3</v>
      </c>
      <c r="H4312">
        <f t="shared" si="1025"/>
        <v>9.3278803299121657E-4</v>
      </c>
      <c r="K4312" s="25">
        <v>4310</v>
      </c>
      <c r="U4312">
        <f t="shared" si="1017"/>
        <v>-0.53672232444070367</v>
      </c>
      <c r="V4312">
        <f t="shared" si="1018"/>
        <v>1.7655971998762863</v>
      </c>
      <c r="W4312">
        <f t="shared" si="1019"/>
        <v>-0.22887487543558249</v>
      </c>
      <c r="Y4312">
        <f t="shared" si="1020"/>
        <v>-2.6836116222035185</v>
      </c>
      <c r="Z4312">
        <f t="shared" si="1021"/>
        <v>8.8279859993814309</v>
      </c>
      <c r="AA4312">
        <f t="shared" si="1022"/>
        <v>-5.1443743771779129</v>
      </c>
      <c r="AC4312">
        <f t="shared" si="1026"/>
        <v>-1.0442116565368047E-3</v>
      </c>
      <c r="AD4312">
        <f t="shared" si="1028"/>
        <v>2.5976755225930619</v>
      </c>
      <c r="AE4312">
        <f t="shared" si="1029"/>
        <v>0.95461701537256538</v>
      </c>
      <c r="AG4312">
        <f t="shared" si="1027"/>
        <v>-5.376613838239579E-3</v>
      </c>
      <c r="AH4312">
        <f t="shared" si="1030"/>
        <v>3.0423116206335661</v>
      </c>
      <c r="AI4312">
        <f t="shared" si="1031"/>
        <v>1.1126176279835647</v>
      </c>
    </row>
    <row r="4313" spans="1:35" x14ac:dyDescent="0.2">
      <c r="A4313" s="41">
        <v>42927</v>
      </c>
      <c r="B4313">
        <v>14201.96</v>
      </c>
      <c r="C4313">
        <v>4685.6400000000003</v>
      </c>
      <c r="D4313">
        <v>1.35</v>
      </c>
      <c r="E4313">
        <f t="shared" si="1023"/>
        <v>3.7500000000000003E-5</v>
      </c>
      <c r="G4313">
        <f t="shared" si="1024"/>
        <v>1.9917128377639169E-3</v>
      </c>
      <c r="H4313">
        <f t="shared" si="1025"/>
        <v>-7.6984592418823323E-4</v>
      </c>
      <c r="K4313" s="25">
        <v>4311</v>
      </c>
      <c r="U4313">
        <f t="shared" ref="U4313:U4376" si="1032">INDEX($L$2:$L$1201,MATCH(_xlfn.FLOOR.MATH(K4313/5),$J$2:$J$1201))</f>
        <v>-0.53672232444070367</v>
      </c>
      <c r="V4313">
        <f t="shared" ref="V4313:V4376" si="1033">INDEX($M$2:$M$1201,MATCH(_xlfn.FLOOR.MATH(K4313/5),$J$2:$J$1201))</f>
        <v>1.7655971998762863</v>
      </c>
      <c r="W4313">
        <f t="shared" ref="W4313:W4376" si="1034">1-U4313-V4313</f>
        <v>-0.22887487543558249</v>
      </c>
      <c r="Y4313">
        <f t="shared" ref="Y4313:Y4376" si="1035">INDEX($P$2:$P$1201,MATCH(_xlfn.FLOOR.MATH(K4313/5),$J$2:$J$1201))</f>
        <v>-2.6836116222035185</v>
      </c>
      <c r="Z4313">
        <f t="shared" ref="Z4313:Z4376" si="1036">INDEX($Q$2:$Q$1201,MATCH(_xlfn.FLOOR.MATH(K4313/5),$J$2:$J$1201))</f>
        <v>8.8279859993814309</v>
      </c>
      <c r="AA4313">
        <f t="shared" ref="AA4313:AA4376" si="1037">1-Y4313-Z4313</f>
        <v>-5.1443743771779129</v>
      </c>
      <c r="AC4313">
        <f t="shared" si="1026"/>
        <v>-2.4368173598147899E-3</v>
      </c>
      <c r="AD4313">
        <f t="shared" si="1028"/>
        <v>2.5913454617844409</v>
      </c>
      <c r="AE4313">
        <f t="shared" si="1029"/>
        <v>0.95217722414115769</v>
      </c>
      <c r="AG4313">
        <f t="shared" si="1027"/>
        <v>-1.2334086799073952E-2</v>
      </c>
      <c r="AH4313">
        <f t="shared" si="1030"/>
        <v>3.0047874850348402</v>
      </c>
      <c r="AI4313">
        <f t="shared" si="1031"/>
        <v>1.1002068450320657</v>
      </c>
    </row>
    <row r="4314" spans="1:35" x14ac:dyDescent="0.2">
      <c r="A4314" s="41">
        <v>42928</v>
      </c>
      <c r="B4314">
        <v>14418.55</v>
      </c>
      <c r="C4314">
        <v>4720.28</v>
      </c>
      <c r="D4314">
        <v>1.35</v>
      </c>
      <c r="E4314">
        <f t="shared" si="1023"/>
        <v>3.7500000000000003E-5</v>
      </c>
      <c r="G4314">
        <f t="shared" si="1024"/>
        <v>1.5250711873572392E-2</v>
      </c>
      <c r="H4314">
        <f t="shared" si="1025"/>
        <v>7.3928001297580296E-3</v>
      </c>
      <c r="K4314" s="25">
        <v>4312</v>
      </c>
      <c r="U4314">
        <f t="shared" si="1032"/>
        <v>-0.53672232444070367</v>
      </c>
      <c r="V4314">
        <f t="shared" si="1033"/>
        <v>1.7655971998762863</v>
      </c>
      <c r="W4314">
        <f t="shared" si="1034"/>
        <v>-0.22887487543558249</v>
      </c>
      <c r="Y4314">
        <f t="shared" si="1035"/>
        <v>-2.6836116222035185</v>
      </c>
      <c r="Z4314">
        <f t="shared" si="1036"/>
        <v>8.8279859993814309</v>
      </c>
      <c r="AA4314">
        <f t="shared" si="1037"/>
        <v>-5.1443743771779129</v>
      </c>
      <c r="AC4314">
        <f t="shared" si="1026"/>
        <v>4.858726874357777E-3</v>
      </c>
      <c r="AD4314">
        <f t="shared" si="1028"/>
        <v>2.6039361016203584</v>
      </c>
      <c r="AE4314">
        <f t="shared" si="1029"/>
        <v>0.95702418549699897</v>
      </c>
      <c r="AG4314">
        <f t="shared" si="1027"/>
        <v>2.4143634371788878E-2</v>
      </c>
      <c r="AH4314">
        <f t="shared" si="1030"/>
        <v>3.0773339754384486</v>
      </c>
      <c r="AI4314">
        <f t="shared" si="1031"/>
        <v>1.1240636297539539</v>
      </c>
    </row>
    <row r="4315" spans="1:35" x14ac:dyDescent="0.2">
      <c r="A4315" s="41">
        <v>42929</v>
      </c>
      <c r="B4315">
        <v>14416.31</v>
      </c>
      <c r="C4315">
        <v>4729.25</v>
      </c>
      <c r="D4315">
        <v>1.33</v>
      </c>
      <c r="E4315">
        <f t="shared" si="1023"/>
        <v>3.6944444444444447E-5</v>
      </c>
      <c r="G4315">
        <f t="shared" si="1024"/>
        <v>-1.5535542755684738E-4</v>
      </c>
      <c r="H4315">
        <f t="shared" si="1025"/>
        <v>1.9003109985001431E-3</v>
      </c>
      <c r="K4315" s="25">
        <v>4313</v>
      </c>
      <c r="U4315">
        <f t="shared" si="1032"/>
        <v>-0.53672232444070367</v>
      </c>
      <c r="V4315">
        <f t="shared" si="1033"/>
        <v>1.7655971998762863</v>
      </c>
      <c r="W4315">
        <f t="shared" si="1034"/>
        <v>-0.22887487543558249</v>
      </c>
      <c r="Y4315">
        <f t="shared" si="1035"/>
        <v>-2.6836116222035185</v>
      </c>
      <c r="Z4315">
        <f t="shared" si="1036"/>
        <v>8.8279859993814309</v>
      </c>
      <c r="AA4315">
        <f t="shared" si="1037"/>
        <v>-5.1443743771779129</v>
      </c>
      <c r="AC4315">
        <f t="shared" si="1026"/>
        <v>3.4299836962099189E-3</v>
      </c>
      <c r="AD4315">
        <f t="shared" si="1028"/>
        <v>2.6128675599948887</v>
      </c>
      <c r="AE4315">
        <f t="shared" si="1029"/>
        <v>0.96044830021563343</v>
      </c>
      <c r="AG4315">
        <f t="shared" si="1027"/>
        <v>1.6999918481049592E-2</v>
      </c>
      <c r="AH4315">
        <f t="shared" si="1030"/>
        <v>3.1296484021598667</v>
      </c>
      <c r="AI4315">
        <f t="shared" si="1031"/>
        <v>1.1409206666640803</v>
      </c>
    </row>
    <row r="4316" spans="1:35" x14ac:dyDescent="0.2">
      <c r="A4316" s="41">
        <v>42930</v>
      </c>
      <c r="B4316">
        <v>14460.32</v>
      </c>
      <c r="C4316">
        <v>4751.43</v>
      </c>
      <c r="D4316">
        <v>1.33</v>
      </c>
      <c r="E4316">
        <f t="shared" si="1023"/>
        <v>3.6944444444444447E-5</v>
      </c>
      <c r="G4316">
        <f t="shared" si="1024"/>
        <v>3.0527922887340947E-3</v>
      </c>
      <c r="H4316">
        <f t="shared" si="1025"/>
        <v>4.6899614103716849E-3</v>
      </c>
      <c r="K4316" s="25">
        <v>4314</v>
      </c>
      <c r="U4316">
        <f t="shared" si="1032"/>
        <v>-0.53672232444070367</v>
      </c>
      <c r="V4316">
        <f t="shared" si="1033"/>
        <v>1.7655971998762863</v>
      </c>
      <c r="W4316">
        <f t="shared" si="1034"/>
        <v>-0.22887487543558249</v>
      </c>
      <c r="Y4316">
        <f t="shared" si="1035"/>
        <v>-2.6836116222035185</v>
      </c>
      <c r="Z4316">
        <f t="shared" si="1036"/>
        <v>8.8279859993814309</v>
      </c>
      <c r="AA4316">
        <f t="shared" si="1037"/>
        <v>-5.1443743771779129</v>
      </c>
      <c r="AC4316">
        <f t="shared" si="1026"/>
        <v>6.6336253053158071E-3</v>
      </c>
      <c r="AD4316">
        <f t="shared" si="1028"/>
        <v>2.6302003443603099</v>
      </c>
      <c r="AE4316">
        <f t="shared" si="1029"/>
        <v>0.96706001985124235</v>
      </c>
      <c r="AG4316">
        <f t="shared" si="1027"/>
        <v>3.3020348748801255E-2</v>
      </c>
      <c r="AH4316">
        <f t="shared" si="1030"/>
        <v>3.2329904838603141</v>
      </c>
      <c r="AI4316">
        <f t="shared" si="1031"/>
        <v>1.1734075552995316</v>
      </c>
    </row>
    <row r="4317" spans="1:35" x14ac:dyDescent="0.2">
      <c r="A4317" s="41">
        <v>42933</v>
      </c>
      <c r="B4317">
        <v>14438.56</v>
      </c>
      <c r="C4317">
        <v>4751.33</v>
      </c>
      <c r="D4317">
        <v>1.4</v>
      </c>
      <c r="E4317">
        <f t="shared" si="1023"/>
        <v>3.8888888888888884E-5</v>
      </c>
      <c r="G4317">
        <f t="shared" si="1024"/>
        <v>-1.5048076391117361E-3</v>
      </c>
      <c r="H4317">
        <f t="shared" si="1025"/>
        <v>-2.1046295536367746E-5</v>
      </c>
      <c r="K4317" s="25">
        <v>4315</v>
      </c>
      <c r="U4317">
        <f t="shared" si="1032"/>
        <v>0.18707703203669102</v>
      </c>
      <c r="V4317">
        <f t="shared" si="1033"/>
        <v>0.13175170856443486</v>
      </c>
      <c r="W4317">
        <f t="shared" si="1034"/>
        <v>0.68117125939887413</v>
      </c>
      <c r="Y4317">
        <f t="shared" si="1035"/>
        <v>0.93538516018345508</v>
      </c>
      <c r="Z4317">
        <f t="shared" si="1036"/>
        <v>0.65875854282217428</v>
      </c>
      <c r="AA4317">
        <f t="shared" si="1037"/>
        <v>-0.59414370300562935</v>
      </c>
      <c r="AC4317">
        <f t="shared" si="1026"/>
        <v>7.6204891831313981E-4</v>
      </c>
      <c r="AD4317">
        <f t="shared" si="1028"/>
        <v>2.6322046856876766</v>
      </c>
      <c r="AE4317">
        <f t="shared" si="1029"/>
        <v>0.96782177855770624</v>
      </c>
      <c r="AG4317">
        <f t="shared" si="1027"/>
        <v>3.6624668137879221E-3</v>
      </c>
      <c r="AH4317">
        <f t="shared" si="1030"/>
        <v>3.2448312042167444</v>
      </c>
      <c r="AI4317">
        <f t="shared" si="1031"/>
        <v>1.1770633316125869</v>
      </c>
    </row>
    <row r="4318" spans="1:35" x14ac:dyDescent="0.2">
      <c r="A4318" s="41">
        <v>42934</v>
      </c>
      <c r="B4318">
        <v>14395.69</v>
      </c>
      <c r="C4318">
        <v>4754.2700000000004</v>
      </c>
      <c r="D4318">
        <v>1.22</v>
      </c>
      <c r="E4318">
        <f t="shared" si="1023"/>
        <v>3.3888888888888891E-5</v>
      </c>
      <c r="G4318">
        <f t="shared" si="1024"/>
        <v>-2.9691326558880515E-3</v>
      </c>
      <c r="H4318">
        <f t="shared" si="1025"/>
        <v>6.187741116698923E-4</v>
      </c>
      <c r="K4318" s="25">
        <v>4316</v>
      </c>
      <c r="U4318">
        <f t="shared" si="1032"/>
        <v>0.18707703203669102</v>
      </c>
      <c r="V4318">
        <f t="shared" si="1033"/>
        <v>0.13175170856443486</v>
      </c>
      <c r="W4318">
        <f t="shared" si="1034"/>
        <v>0.68117125939887413</v>
      </c>
      <c r="Y4318">
        <f t="shared" si="1035"/>
        <v>0.93538516018345508</v>
      </c>
      <c r="Z4318">
        <f t="shared" si="1036"/>
        <v>0.65875854282217428</v>
      </c>
      <c r="AA4318">
        <f t="shared" si="1037"/>
        <v>-0.59414370300562935</v>
      </c>
      <c r="AC4318">
        <f t="shared" si="1026"/>
        <v>-4.4744198513773839E-4</v>
      </c>
      <c r="AD4318">
        <f t="shared" si="1028"/>
        <v>2.6310269267978237</v>
      </c>
      <c r="AE4318">
        <f t="shared" si="1029"/>
        <v>0.96737423644053355</v>
      </c>
      <c r="AG4318">
        <f t="shared" si="1027"/>
        <v>-2.3927654812442478E-3</v>
      </c>
      <c r="AH4318">
        <f t="shared" si="1030"/>
        <v>3.2370670841188303</v>
      </c>
      <c r="AI4318">
        <f t="shared" si="1031"/>
        <v>1.1746676988933533</v>
      </c>
    </row>
    <row r="4319" spans="1:35" x14ac:dyDescent="0.2">
      <c r="A4319" s="41">
        <v>42935</v>
      </c>
      <c r="B4319">
        <v>14342.58</v>
      </c>
      <c r="C4319">
        <v>4780.25</v>
      </c>
      <c r="D4319">
        <v>1.19</v>
      </c>
      <c r="E4319">
        <f t="shared" si="1023"/>
        <v>3.3055555555555553E-5</v>
      </c>
      <c r="G4319">
        <f t="shared" si="1024"/>
        <v>-3.6892986720331281E-3</v>
      </c>
      <c r="H4319">
        <f t="shared" si="1025"/>
        <v>5.4645613311821925E-3</v>
      </c>
      <c r="K4319" s="25">
        <v>4317</v>
      </c>
      <c r="U4319">
        <f t="shared" si="1032"/>
        <v>0.18707703203669102</v>
      </c>
      <c r="V4319">
        <f t="shared" si="1033"/>
        <v>0.13175170856443486</v>
      </c>
      <c r="W4319">
        <f t="shared" si="1034"/>
        <v>0.68117125939887413</v>
      </c>
      <c r="Y4319">
        <f t="shared" si="1035"/>
        <v>0.93538516018345508</v>
      </c>
      <c r="Z4319">
        <f t="shared" si="1036"/>
        <v>0.65875854282217428</v>
      </c>
      <c r="AA4319">
        <f t="shared" si="1037"/>
        <v>-0.59414370300562935</v>
      </c>
      <c r="AC4319">
        <f t="shared" si="1026"/>
        <v>5.2866383201606316E-5</v>
      </c>
      <c r="AD4319">
        <f t="shared" si="1028"/>
        <v>2.6311660196755495</v>
      </c>
      <c r="AE4319">
        <f t="shared" si="1029"/>
        <v>0.96742710142635713</v>
      </c>
      <c r="AG4319">
        <f t="shared" si="1027"/>
        <v>1.2877636045247547E-4</v>
      </c>
      <c r="AH4319">
        <f t="shared" si="1030"/>
        <v>3.2374839418364636</v>
      </c>
      <c r="AI4319">
        <f t="shared" si="1031"/>
        <v>1.1747964669628421</v>
      </c>
    </row>
    <row r="4320" spans="1:35" x14ac:dyDescent="0.2">
      <c r="A4320" s="41">
        <v>42936</v>
      </c>
      <c r="B4320">
        <v>14481.01</v>
      </c>
      <c r="C4320">
        <v>4779.84</v>
      </c>
      <c r="D4320">
        <v>1.31</v>
      </c>
      <c r="E4320">
        <f t="shared" si="1023"/>
        <v>3.6388888888888891E-5</v>
      </c>
      <c r="G4320">
        <f t="shared" si="1024"/>
        <v>9.6516805205200378E-3</v>
      </c>
      <c r="H4320">
        <f t="shared" si="1025"/>
        <v>-8.5769572721061546E-5</v>
      </c>
      <c r="K4320" s="25">
        <v>4318</v>
      </c>
      <c r="U4320">
        <f t="shared" si="1032"/>
        <v>0.18707703203669102</v>
      </c>
      <c r="V4320">
        <f t="shared" si="1033"/>
        <v>0.13175170856443486</v>
      </c>
      <c r="W4320">
        <f t="shared" si="1034"/>
        <v>0.68117125939887413</v>
      </c>
      <c r="Y4320">
        <f t="shared" si="1035"/>
        <v>0.93538516018345508</v>
      </c>
      <c r="Z4320">
        <f t="shared" si="1036"/>
        <v>0.65875854282217428</v>
      </c>
      <c r="AA4320">
        <f t="shared" si="1037"/>
        <v>-0.59414370300562935</v>
      </c>
      <c r="AC4320">
        <f t="shared" si="1026"/>
        <v>1.8168239526042997E-3</v>
      </c>
      <c r="AD4320">
        <f t="shared" si="1028"/>
        <v>2.6359463851233746</v>
      </c>
      <c r="AE4320">
        <f t="shared" si="1029"/>
        <v>0.96924227695062493</v>
      </c>
      <c r="AG4320">
        <f t="shared" si="1027"/>
        <v>8.9518975407992755E-3</v>
      </c>
      <c r="AH4320">
        <f t="shared" si="1030"/>
        <v>3.2664655663737663</v>
      </c>
      <c r="AI4320">
        <f t="shared" si="1031"/>
        <v>1.1837085337992881</v>
      </c>
    </row>
    <row r="4321" spans="1:35" x14ac:dyDescent="0.2">
      <c r="A4321" s="41">
        <v>42937</v>
      </c>
      <c r="B4321">
        <v>14268.75</v>
      </c>
      <c r="C4321">
        <v>4778.07</v>
      </c>
      <c r="D4321">
        <v>1.33</v>
      </c>
      <c r="E4321">
        <f t="shared" si="1023"/>
        <v>3.6944444444444447E-5</v>
      </c>
      <c r="G4321">
        <f t="shared" si="1024"/>
        <v>-1.465781737599796E-2</v>
      </c>
      <c r="H4321">
        <f t="shared" si="1025"/>
        <v>-3.7030528218526905E-4</v>
      </c>
      <c r="K4321" s="25">
        <v>4319</v>
      </c>
      <c r="U4321">
        <f t="shared" si="1032"/>
        <v>0.18707703203669102</v>
      </c>
      <c r="V4321">
        <f t="shared" si="1033"/>
        <v>0.13175170856443486</v>
      </c>
      <c r="W4321">
        <f t="shared" si="1034"/>
        <v>0.68117125939887413</v>
      </c>
      <c r="Y4321">
        <f t="shared" si="1035"/>
        <v>0.93538516018345508</v>
      </c>
      <c r="Z4321">
        <f t="shared" si="1036"/>
        <v>0.65875854282217428</v>
      </c>
      <c r="AA4321">
        <f t="shared" si="1037"/>
        <v>-0.59414370300562935</v>
      </c>
      <c r="AC4321">
        <f t="shared" si="1026"/>
        <v>-2.7661422591833112E-3</v>
      </c>
      <c r="AD4321">
        <f t="shared" si="1028"/>
        <v>2.6286549824345435</v>
      </c>
      <c r="AE4321">
        <f t="shared" si="1029"/>
        <v>0.96647230185018818</v>
      </c>
      <c r="AG4321">
        <f t="shared" si="1027"/>
        <v>-1.3976266851472109E-2</v>
      </c>
      <c r="AH4321">
        <f t="shared" si="1030"/>
        <v>3.2208125719569813</v>
      </c>
      <c r="AI4321">
        <f t="shared" si="1031"/>
        <v>1.1696336792604582</v>
      </c>
    </row>
    <row r="4322" spans="1:35" x14ac:dyDescent="0.2">
      <c r="A4322" s="41">
        <v>42940</v>
      </c>
      <c r="B4322">
        <v>14215.85</v>
      </c>
      <c r="C4322">
        <v>4773.1000000000004</v>
      </c>
      <c r="D4322">
        <v>1.33</v>
      </c>
      <c r="E4322">
        <f t="shared" si="1023"/>
        <v>3.6944444444444447E-5</v>
      </c>
      <c r="G4322">
        <f t="shared" si="1024"/>
        <v>-3.7074025405168382E-3</v>
      </c>
      <c r="H4322">
        <f t="shared" si="1025"/>
        <v>-1.040168938504322E-3</v>
      </c>
      <c r="K4322" s="25">
        <v>4320</v>
      </c>
      <c r="U4322">
        <f t="shared" si="1032"/>
        <v>-6.2752471544156863E-2</v>
      </c>
      <c r="V4322">
        <f t="shared" si="1033"/>
        <v>0.87901862257579177</v>
      </c>
      <c r="W4322">
        <f t="shared" si="1034"/>
        <v>0.18373384896836498</v>
      </c>
      <c r="Y4322">
        <f t="shared" si="1035"/>
        <v>-0.31376235772078431</v>
      </c>
      <c r="Z4322">
        <f t="shared" si="1036"/>
        <v>4.3950931128789588</v>
      </c>
      <c r="AA4322">
        <f t="shared" si="1037"/>
        <v>-3.0813307551581746</v>
      </c>
      <c r="AC4322">
        <f t="shared" si="1026"/>
        <v>-8.0544840493876335E-4</v>
      </c>
      <c r="AD4322">
        <f t="shared" si="1028"/>
        <v>2.6265377364718074</v>
      </c>
      <c r="AE4322">
        <f t="shared" si="1029"/>
        <v>0.96566652889740012</v>
      </c>
      <c r="AG4322">
        <f t="shared" si="1027"/>
        <v>-4.1750198024715929E-3</v>
      </c>
      <c r="AH4322">
        <f t="shared" si="1030"/>
        <v>3.2073656156890116</v>
      </c>
      <c r="AI4322">
        <f t="shared" si="1031"/>
        <v>1.1654499197286334</v>
      </c>
    </row>
    <row r="4323" spans="1:35" x14ac:dyDescent="0.2">
      <c r="A4323" s="41">
        <v>42941</v>
      </c>
      <c r="B4323">
        <v>14302.75</v>
      </c>
      <c r="C4323">
        <v>4787.04</v>
      </c>
      <c r="D4323">
        <v>1.33</v>
      </c>
      <c r="E4323">
        <f t="shared" si="1023"/>
        <v>3.6944444444444447E-5</v>
      </c>
      <c r="G4323">
        <f t="shared" si="1024"/>
        <v>6.1128951135528044E-3</v>
      </c>
      <c r="H4323">
        <f t="shared" si="1025"/>
        <v>2.920533824977394E-3</v>
      </c>
      <c r="K4323" s="25">
        <v>4321</v>
      </c>
      <c r="U4323">
        <f t="shared" si="1032"/>
        <v>-6.2752471544156863E-2</v>
      </c>
      <c r="V4323">
        <f t="shared" si="1033"/>
        <v>0.87901862257579177</v>
      </c>
      <c r="W4323">
        <f t="shared" si="1034"/>
        <v>0.18373384896836498</v>
      </c>
      <c r="Y4323">
        <f t="shared" si="1035"/>
        <v>-0.31376235772078431</v>
      </c>
      <c r="Z4323">
        <f t="shared" si="1036"/>
        <v>4.3950931128789588</v>
      </c>
      <c r="AA4323">
        <f t="shared" si="1037"/>
        <v>-3.0813307551581746</v>
      </c>
      <c r="AC4323">
        <f t="shared" si="1026"/>
        <v>2.1903922883277755E-3</v>
      </c>
      <c r="AD4323">
        <f t="shared" si="1028"/>
        <v>2.6322908844747772</v>
      </c>
      <c r="AE4323">
        <f t="shared" si="1029"/>
        <v>0.96785452577382958</v>
      </c>
      <c r="AG4323">
        <f t="shared" si="1027"/>
        <v>1.08041836638611E-2</v>
      </c>
      <c r="AH4323">
        <f t="shared" si="1030"/>
        <v>3.2420185828780683</v>
      </c>
      <c r="AI4323">
        <f t="shared" si="1031"/>
        <v>1.17619615521503</v>
      </c>
    </row>
    <row r="4324" spans="1:35" x14ac:dyDescent="0.2">
      <c r="A4324" s="41">
        <v>42942</v>
      </c>
      <c r="B4324">
        <v>14311.44</v>
      </c>
      <c r="C4324">
        <v>4788.41</v>
      </c>
      <c r="D4324">
        <v>1.3</v>
      </c>
      <c r="E4324">
        <f t="shared" si="1023"/>
        <v>3.6111111111111109E-5</v>
      </c>
      <c r="G4324">
        <f t="shared" si="1024"/>
        <v>6.0757546625652477E-4</v>
      </c>
      <c r="H4324">
        <f t="shared" si="1025"/>
        <v>2.8618937798720941E-4</v>
      </c>
      <c r="K4324" s="25">
        <v>4322</v>
      </c>
      <c r="U4324">
        <f t="shared" si="1032"/>
        <v>-6.2752471544156863E-2</v>
      </c>
      <c r="V4324">
        <f t="shared" si="1033"/>
        <v>0.87901862257579177</v>
      </c>
      <c r="W4324">
        <f t="shared" si="1034"/>
        <v>0.18373384896836498</v>
      </c>
      <c r="Y4324">
        <f t="shared" si="1035"/>
        <v>-0.31376235772078431</v>
      </c>
      <c r="Z4324">
        <f t="shared" si="1036"/>
        <v>4.3950931128789588</v>
      </c>
      <c r="AA4324">
        <f t="shared" si="1037"/>
        <v>-3.0813307551581746</v>
      </c>
      <c r="AC4324">
        <f t="shared" si="1026"/>
        <v>2.2022687565272472E-4</v>
      </c>
      <c r="AD4324">
        <f t="shared" si="1028"/>
        <v>2.6328705856720744</v>
      </c>
      <c r="AE4324">
        <f t="shared" si="1029"/>
        <v>0.96807472840310371</v>
      </c>
      <c r="AG4324">
        <f t="shared" si="1027"/>
        <v>9.5335660048584598E-4</v>
      </c>
      <c r="AH4324">
        <f t="shared" si="1030"/>
        <v>3.2451093826929527</v>
      </c>
      <c r="AI4324">
        <f t="shared" si="1031"/>
        <v>1.1771490576597372</v>
      </c>
    </row>
    <row r="4325" spans="1:35" x14ac:dyDescent="0.2">
      <c r="A4325" s="41">
        <v>42943</v>
      </c>
      <c r="B4325">
        <v>14246.47</v>
      </c>
      <c r="C4325">
        <v>4784.26</v>
      </c>
      <c r="D4325">
        <v>1.27</v>
      </c>
      <c r="E4325">
        <f t="shared" si="1023"/>
        <v>3.5277777777777778E-5</v>
      </c>
      <c r="G4325">
        <f t="shared" si="1024"/>
        <v>-4.5397248634659517E-3</v>
      </c>
      <c r="H4325">
        <f t="shared" si="1025"/>
        <v>-8.6667599474557033E-4</v>
      </c>
      <c r="K4325" s="25">
        <v>4323</v>
      </c>
      <c r="U4325">
        <f t="shared" si="1032"/>
        <v>-6.2752471544156863E-2</v>
      </c>
      <c r="V4325">
        <f t="shared" si="1033"/>
        <v>0.87901862257579177</v>
      </c>
      <c r="W4325">
        <f t="shared" si="1034"/>
        <v>0.18373384896836498</v>
      </c>
      <c r="Y4325">
        <f t="shared" si="1035"/>
        <v>-0.31376235772078431</v>
      </c>
      <c r="Z4325">
        <f t="shared" si="1036"/>
        <v>4.3950931128789588</v>
      </c>
      <c r="AA4325">
        <f t="shared" si="1037"/>
        <v>-3.0813307551581746</v>
      </c>
      <c r="AC4325">
        <f t="shared" si="1026"/>
        <v>-4.7031055037283806E-4</v>
      </c>
      <c r="AD4325">
        <f t="shared" si="1028"/>
        <v>2.6316323188578665</v>
      </c>
      <c r="AE4325">
        <f t="shared" si="1029"/>
        <v>0.96760430722203539</v>
      </c>
      <c r="AG4325">
        <f t="shared" si="1027"/>
        <v>-2.4959971963086349E-3</v>
      </c>
      <c r="AH4325">
        <f t="shared" si="1030"/>
        <v>3.237009598772036</v>
      </c>
      <c r="AI4325">
        <f t="shared" si="1031"/>
        <v>1.174649940269348</v>
      </c>
    </row>
    <row r="4326" spans="1:35" x14ac:dyDescent="0.2">
      <c r="A4326" s="41">
        <v>42944</v>
      </c>
      <c r="B4326">
        <v>14287.21</v>
      </c>
      <c r="C4326">
        <v>4778.0200000000004</v>
      </c>
      <c r="D4326">
        <v>1.55</v>
      </c>
      <c r="E4326">
        <f t="shared" si="1023"/>
        <v>4.3055555555555559E-5</v>
      </c>
      <c r="G4326">
        <f t="shared" si="1024"/>
        <v>2.8596557603392126E-3</v>
      </c>
      <c r="H4326">
        <f t="shared" si="1025"/>
        <v>-1.3042769414705266E-3</v>
      </c>
      <c r="K4326" s="25">
        <v>4324</v>
      </c>
      <c r="U4326">
        <f t="shared" si="1032"/>
        <v>-6.2752471544156863E-2</v>
      </c>
      <c r="V4326">
        <f t="shared" si="1033"/>
        <v>0.87901862257579177</v>
      </c>
      <c r="W4326">
        <f t="shared" si="1034"/>
        <v>0.18373384896836498</v>
      </c>
      <c r="Y4326">
        <f t="shared" si="1035"/>
        <v>-0.31376235772078431</v>
      </c>
      <c r="Z4326">
        <f t="shared" si="1036"/>
        <v>4.3950931128789588</v>
      </c>
      <c r="AA4326">
        <f t="shared" si="1037"/>
        <v>-3.0813307551581746</v>
      </c>
      <c r="AC4326">
        <f t="shared" si="1026"/>
        <v>-1.319452465381398E-3</v>
      </c>
      <c r="AD4326">
        <f t="shared" si="1028"/>
        <v>2.6281600051067722</v>
      </c>
      <c r="AE4326">
        <f t="shared" si="1029"/>
        <v>0.96628398351278899</v>
      </c>
      <c r="AG4326">
        <f t="shared" si="1027"/>
        <v>-6.7383734380181007E-3</v>
      </c>
      <c r="AH4326">
        <f t="shared" si="1030"/>
        <v>3.215197419273061</v>
      </c>
      <c r="AI4326">
        <f t="shared" si="1031"/>
        <v>1.16788876148802</v>
      </c>
    </row>
    <row r="4327" spans="1:35" x14ac:dyDescent="0.2">
      <c r="A4327" s="41">
        <v>42947</v>
      </c>
      <c r="B4327">
        <v>14287.42</v>
      </c>
      <c r="C4327">
        <v>4774.5600000000004</v>
      </c>
      <c r="D4327">
        <v>1.175</v>
      </c>
      <c r="E4327">
        <f t="shared" si="1023"/>
        <v>3.2638888888888888E-5</v>
      </c>
      <c r="G4327">
        <f t="shared" si="1024"/>
        <v>1.4698461071192059E-5</v>
      </c>
      <c r="H4327">
        <f t="shared" si="1025"/>
        <v>-7.241493338244788E-4</v>
      </c>
      <c r="K4327" s="25">
        <v>4325</v>
      </c>
      <c r="U4327">
        <f t="shared" si="1032"/>
        <v>-0.57384438106721181</v>
      </c>
      <c r="V4327">
        <f t="shared" si="1033"/>
        <v>1.8089333324350474</v>
      </c>
      <c r="W4327">
        <f t="shared" si="1034"/>
        <v>-0.23508895136783559</v>
      </c>
      <c r="Y4327">
        <f t="shared" si="1035"/>
        <v>-2.869221905336059</v>
      </c>
      <c r="Z4327">
        <f t="shared" si="1036"/>
        <v>9.0446666621752367</v>
      </c>
      <c r="AA4327">
        <f t="shared" si="1037"/>
        <v>-5.1754447568391777</v>
      </c>
      <c r="AC4327">
        <f t="shared" si="1026"/>
        <v>-6.2955235177598987E-4</v>
      </c>
      <c r="AD4327">
        <f t="shared" si="1028"/>
        <v>2.6265054407947135</v>
      </c>
      <c r="AE4327">
        <f t="shared" si="1029"/>
        <v>0.96565423290972041</v>
      </c>
      <c r="AG4327">
        <f t="shared" si="1027"/>
        <v>-3.319983981102172E-3</v>
      </c>
      <c r="AH4327">
        <f t="shared" si="1030"/>
        <v>3.2045230153449933</v>
      </c>
      <c r="AI4327">
        <f t="shared" si="1031"/>
        <v>1.1645632541317006</v>
      </c>
    </row>
    <row r="4328" spans="1:35" x14ac:dyDescent="0.2">
      <c r="A4328" s="41">
        <v>42948</v>
      </c>
      <c r="B4328">
        <v>14468.49</v>
      </c>
      <c r="C4328">
        <v>4786.2700000000004</v>
      </c>
      <c r="D4328">
        <v>1.2</v>
      </c>
      <c r="E4328">
        <f t="shared" si="1023"/>
        <v>3.3333333333333335E-5</v>
      </c>
      <c r="G4328">
        <f t="shared" si="1024"/>
        <v>1.2673386797616345E-2</v>
      </c>
      <c r="H4328">
        <f t="shared" si="1025"/>
        <v>2.4525820180288939E-3</v>
      </c>
      <c r="K4328" s="25">
        <v>4326</v>
      </c>
      <c r="U4328">
        <f t="shared" si="1032"/>
        <v>-0.57384438106721181</v>
      </c>
      <c r="V4328">
        <f t="shared" si="1033"/>
        <v>1.8089333324350474</v>
      </c>
      <c r="W4328">
        <f t="shared" si="1034"/>
        <v>-0.23508895136783559</v>
      </c>
      <c r="Y4328">
        <f t="shared" si="1035"/>
        <v>-2.869221905336059</v>
      </c>
      <c r="Z4328">
        <f t="shared" si="1036"/>
        <v>9.0446666621752367</v>
      </c>
      <c r="AA4328">
        <f t="shared" si="1037"/>
        <v>-5.1754447568391777</v>
      </c>
      <c r="AC4328">
        <f t="shared" si="1026"/>
        <v>-2.8436674821229442E-3</v>
      </c>
      <c r="AD4328">
        <f t="shared" si="1028"/>
        <v>2.6190365326811067</v>
      </c>
      <c r="AE4328">
        <f t="shared" si="1029"/>
        <v>0.96280651452378474</v>
      </c>
      <c r="AG4328">
        <f t="shared" si="1027"/>
        <v>-1.4348892966170279E-2</v>
      </c>
      <c r="AH4328">
        <f t="shared" si="1030"/>
        <v>3.1585416575901788</v>
      </c>
      <c r="AI4328">
        <f t="shared" si="1031"/>
        <v>1.1501104203119665</v>
      </c>
    </row>
    <row r="4329" spans="1:35" x14ac:dyDescent="0.2">
      <c r="A4329" s="41">
        <v>42949</v>
      </c>
      <c r="B4329">
        <v>14443.13</v>
      </c>
      <c r="C4329">
        <v>4789.54</v>
      </c>
      <c r="D4329">
        <v>1.35</v>
      </c>
      <c r="E4329">
        <f t="shared" si="1023"/>
        <v>3.7500000000000003E-5</v>
      </c>
      <c r="G4329">
        <f t="shared" si="1024"/>
        <v>-1.75277447750253E-3</v>
      </c>
      <c r="H4329">
        <f t="shared" si="1025"/>
        <v>6.8320424881996352E-4</v>
      </c>
      <c r="K4329" s="25">
        <v>4327</v>
      </c>
      <c r="U4329">
        <f t="shared" si="1032"/>
        <v>-0.57384438106721181</v>
      </c>
      <c r="V4329">
        <f t="shared" si="1033"/>
        <v>1.8089333324350474</v>
      </c>
      <c r="W4329">
        <f t="shared" si="1034"/>
        <v>-0.23508895136783559</v>
      </c>
      <c r="Y4329">
        <f t="shared" si="1035"/>
        <v>-2.869221905336059</v>
      </c>
      <c r="Z4329">
        <f t="shared" si="1036"/>
        <v>9.0446666621752367</v>
      </c>
      <c r="AA4329">
        <f t="shared" si="1037"/>
        <v>-5.1754447568391777</v>
      </c>
      <c r="AC4329">
        <f t="shared" si="1026"/>
        <v>2.2338544253655973E-3</v>
      </c>
      <c r="AD4329">
        <f t="shared" si="1028"/>
        <v>2.6248870790298304</v>
      </c>
      <c r="AE4329">
        <f t="shared" si="1029"/>
        <v>0.96503787760586235</v>
      </c>
      <c r="AG4329">
        <f t="shared" si="1027"/>
        <v>1.1035938793494651E-2</v>
      </c>
      <c r="AH4329">
        <f t="shared" si="1030"/>
        <v>3.193399130000047</v>
      </c>
      <c r="AI4329">
        <f t="shared" si="1031"/>
        <v>1.1610859074865401</v>
      </c>
    </row>
    <row r="4330" spans="1:35" x14ac:dyDescent="0.2">
      <c r="A4330" s="41">
        <v>42950</v>
      </c>
      <c r="B4330">
        <v>14438.65</v>
      </c>
      <c r="C4330">
        <v>4779.99</v>
      </c>
      <c r="D4330">
        <v>1.32</v>
      </c>
      <c r="E4330">
        <f t="shared" si="1023"/>
        <v>3.6666666666666666E-5</v>
      </c>
      <c r="G4330">
        <f t="shared" si="1024"/>
        <v>-3.101820727224337E-4</v>
      </c>
      <c r="H4330">
        <f t="shared" si="1025"/>
        <v>-1.993928435716203E-3</v>
      </c>
      <c r="K4330" s="25">
        <v>4328</v>
      </c>
      <c r="U4330">
        <f t="shared" si="1032"/>
        <v>-0.57384438106721181</v>
      </c>
      <c r="V4330">
        <f t="shared" si="1033"/>
        <v>1.8089333324350474</v>
      </c>
      <c r="W4330">
        <f t="shared" si="1034"/>
        <v>-0.23508895136783559</v>
      </c>
      <c r="Y4330">
        <f t="shared" si="1035"/>
        <v>-2.869221905336059</v>
      </c>
      <c r="Z4330">
        <f t="shared" si="1036"/>
        <v>9.0446666621752367</v>
      </c>
      <c r="AA4330">
        <f t="shared" si="1037"/>
        <v>-5.1754447568391777</v>
      </c>
      <c r="AC4330">
        <f t="shared" si="1026"/>
        <v>-3.4377032059938564E-3</v>
      </c>
      <c r="AD4330">
        <f t="shared" si="1028"/>
        <v>2.6158634963028775</v>
      </c>
      <c r="AE4330">
        <f t="shared" si="1029"/>
        <v>0.96159425192115733</v>
      </c>
      <c r="AG4330">
        <f t="shared" si="1027"/>
        <v>-1.7338516029969282E-2</v>
      </c>
      <c r="AH4330">
        <f t="shared" si="1030"/>
        <v>3.1380303279944513</v>
      </c>
      <c r="AI4330">
        <f t="shared" si="1031"/>
        <v>1.1435953190169896</v>
      </c>
    </row>
    <row r="4331" spans="1:35" x14ac:dyDescent="0.2">
      <c r="A4331" s="41">
        <v>42951</v>
      </c>
      <c r="B4331">
        <v>14452.03</v>
      </c>
      <c r="C4331">
        <v>4789.1099999999997</v>
      </c>
      <c r="D4331">
        <v>1.2250000000000001</v>
      </c>
      <c r="E4331">
        <f t="shared" si="1023"/>
        <v>3.4027777777777782E-5</v>
      </c>
      <c r="G4331">
        <f t="shared" si="1024"/>
        <v>9.2667943332659349E-4</v>
      </c>
      <c r="H4331">
        <f t="shared" si="1025"/>
        <v>1.9079537823300657E-3</v>
      </c>
      <c r="K4331" s="25">
        <v>4329</v>
      </c>
      <c r="U4331">
        <f t="shared" si="1032"/>
        <v>-0.57384438106721181</v>
      </c>
      <c r="V4331">
        <f t="shared" si="1033"/>
        <v>1.8089333324350474</v>
      </c>
      <c r="W4331">
        <f t="shared" si="1034"/>
        <v>-0.23508895136783559</v>
      </c>
      <c r="Y4331">
        <f t="shared" si="1035"/>
        <v>-2.869221905336059</v>
      </c>
      <c r="Z4331">
        <f t="shared" si="1036"/>
        <v>9.0446666621752367</v>
      </c>
      <c r="AA4331">
        <f t="shared" si="1037"/>
        <v>-5.1754447568391777</v>
      </c>
      <c r="AC4331">
        <f t="shared" si="1026"/>
        <v>2.9109714795205444E-3</v>
      </c>
      <c r="AD4331">
        <f t="shared" si="1028"/>
        <v>2.623478200334934</v>
      </c>
      <c r="AE4331">
        <f t="shared" si="1029"/>
        <v>0.96450099472757755</v>
      </c>
      <c r="AG4331">
        <f t="shared" si="1027"/>
        <v>1.4408190730936054E-2</v>
      </c>
      <c r="AH4331">
        <f t="shared" si="1030"/>
        <v>3.1832436674796574</v>
      </c>
      <c r="AI4331">
        <f t="shared" si="1031"/>
        <v>1.1579006981439461</v>
      </c>
    </row>
    <row r="4332" spans="1:35" x14ac:dyDescent="0.2">
      <c r="A4332" s="41">
        <v>42954</v>
      </c>
      <c r="B4332">
        <v>14458.04</v>
      </c>
      <c r="C4332">
        <v>4797.13</v>
      </c>
      <c r="D4332">
        <v>1.32</v>
      </c>
      <c r="E4332">
        <f t="shared" si="1023"/>
        <v>3.6666666666666666E-5</v>
      </c>
      <c r="G4332">
        <f t="shared" si="1024"/>
        <v>4.1585853336868371E-4</v>
      </c>
      <c r="H4332">
        <f t="shared" si="1025"/>
        <v>1.6746326561721148E-3</v>
      </c>
      <c r="K4332" s="25">
        <v>4330</v>
      </c>
      <c r="U4332">
        <f t="shared" si="1032"/>
        <v>-0.35846844828134972</v>
      </c>
      <c r="V4332">
        <f t="shared" si="1033"/>
        <v>1.333616436313301</v>
      </c>
      <c r="W4332">
        <f t="shared" si="1034"/>
        <v>2.4852011968048648E-2</v>
      </c>
      <c r="Y4332">
        <f t="shared" si="1035"/>
        <v>-1.7923422414067485</v>
      </c>
      <c r="Z4332">
        <f t="shared" si="1036"/>
        <v>6.668082181566505</v>
      </c>
      <c r="AA4332">
        <f t="shared" si="1037"/>
        <v>-3.8757399401597565</v>
      </c>
      <c r="AC4332">
        <f t="shared" si="1026"/>
        <v>2.782661194046352E-3</v>
      </c>
      <c r="AD4332">
        <f t="shared" si="1028"/>
        <v>2.6307784513164321</v>
      </c>
      <c r="AE4332">
        <f t="shared" si="1029"/>
        <v>0.96727979148724452</v>
      </c>
      <c r="AG4332">
        <f t="shared" si="1027"/>
        <v>1.3777194859120651E-2</v>
      </c>
      <c r="AH4332">
        <f t="shared" si="1030"/>
        <v>3.227099835770586</v>
      </c>
      <c r="AI4332">
        <f t="shared" si="1031"/>
        <v>1.1715838502332196</v>
      </c>
    </row>
    <row r="4333" spans="1:35" x14ac:dyDescent="0.2">
      <c r="A4333" s="41">
        <v>42955</v>
      </c>
      <c r="B4333">
        <v>14427.13</v>
      </c>
      <c r="C4333">
        <v>4786.12</v>
      </c>
      <c r="D4333">
        <v>1.2250000000000001</v>
      </c>
      <c r="E4333">
        <f t="shared" si="1023"/>
        <v>3.4027777777777782E-5</v>
      </c>
      <c r="G4333">
        <f t="shared" si="1024"/>
        <v>-2.1379108094874322E-3</v>
      </c>
      <c r="H4333">
        <f t="shared" si="1025"/>
        <v>-2.295122291870393E-3</v>
      </c>
      <c r="K4333" s="25">
        <v>4331</v>
      </c>
      <c r="U4333">
        <f t="shared" si="1032"/>
        <v>-0.35846844828134972</v>
      </c>
      <c r="V4333">
        <f t="shared" si="1033"/>
        <v>1.333616436313301</v>
      </c>
      <c r="W4333">
        <f t="shared" si="1034"/>
        <v>2.4852011968048648E-2</v>
      </c>
      <c r="Y4333">
        <f t="shared" si="1035"/>
        <v>-1.7923422414067485</v>
      </c>
      <c r="Z4333">
        <f t="shared" si="1036"/>
        <v>6.668082181566505</v>
      </c>
      <c r="AA4333">
        <f t="shared" si="1037"/>
        <v>-3.8757399401597565</v>
      </c>
      <c r="AC4333">
        <f t="shared" si="1026"/>
        <v>-2.2935280009076971E-3</v>
      </c>
      <c r="AD4333">
        <f t="shared" si="1028"/>
        <v>2.6247446872741533</v>
      </c>
      <c r="AE4333">
        <f t="shared" si="1029"/>
        <v>0.96498362932253501</v>
      </c>
      <c r="AG4333">
        <f t="shared" si="1027"/>
        <v>-1.161430667120515E-2</v>
      </c>
      <c r="AH4333">
        <f t="shared" si="1030"/>
        <v>3.1896193086193509</v>
      </c>
      <c r="AI4333">
        <f t="shared" si="1031"/>
        <v>1.1599015706844897</v>
      </c>
    </row>
    <row r="4334" spans="1:35" x14ac:dyDescent="0.2">
      <c r="A4334" s="41">
        <v>42956</v>
      </c>
      <c r="B4334">
        <v>14271.12</v>
      </c>
      <c r="C4334">
        <v>4784.9399999999996</v>
      </c>
      <c r="D4334">
        <v>1.32</v>
      </c>
      <c r="E4334">
        <f t="shared" si="1023"/>
        <v>3.6666666666666666E-5</v>
      </c>
      <c r="G4334">
        <f t="shared" si="1024"/>
        <v>-1.0813654552221988E-2</v>
      </c>
      <c r="H4334">
        <f t="shared" si="1025"/>
        <v>-2.4654626294373964E-4</v>
      </c>
      <c r="K4334" s="25">
        <v>4332</v>
      </c>
      <c r="U4334">
        <f t="shared" si="1032"/>
        <v>-0.35846844828134972</v>
      </c>
      <c r="V4334">
        <f t="shared" si="1033"/>
        <v>1.333616436313301</v>
      </c>
      <c r="W4334">
        <f t="shared" si="1034"/>
        <v>2.4852011968048648E-2</v>
      </c>
      <c r="Y4334">
        <f t="shared" si="1035"/>
        <v>-1.7923422414067485</v>
      </c>
      <c r="Z4334">
        <f t="shared" si="1036"/>
        <v>6.668082181566505</v>
      </c>
      <c r="AA4334">
        <f t="shared" si="1037"/>
        <v>-3.8757399401597565</v>
      </c>
      <c r="AC4334">
        <f t="shared" si="1026"/>
        <v>3.5484014777527567E-3</v>
      </c>
      <c r="AD4334">
        <f t="shared" si="1028"/>
        <v>2.6340583352012006</v>
      </c>
      <c r="AE4334">
        <f t="shared" si="1029"/>
        <v>0.96852575007706398</v>
      </c>
      <c r="AG4334">
        <f t="shared" si="1027"/>
        <v>1.7605896277652671E-2</v>
      </c>
      <c r="AH4334">
        <f t="shared" si="1030"/>
        <v>3.2457754153321012</v>
      </c>
      <c r="AI4334">
        <f t="shared" si="1031"/>
        <v>1.1773542785694313</v>
      </c>
    </row>
    <row r="4335" spans="1:35" x14ac:dyDescent="0.2">
      <c r="A4335" s="41">
        <v>42957</v>
      </c>
      <c r="B4335">
        <v>14115.83</v>
      </c>
      <c r="C4335">
        <v>4717.3999999999996</v>
      </c>
      <c r="D4335">
        <v>1.2250000000000001</v>
      </c>
      <c r="E4335">
        <f t="shared" si="1023"/>
        <v>3.4027777777777782E-5</v>
      </c>
      <c r="G4335">
        <f t="shared" si="1024"/>
        <v>-1.088141645505054E-2</v>
      </c>
      <c r="H4335">
        <f t="shared" si="1025"/>
        <v>-1.411511952082993E-2</v>
      </c>
      <c r="K4335" s="25">
        <v>4333</v>
      </c>
      <c r="U4335">
        <f t="shared" si="1032"/>
        <v>-0.35846844828134972</v>
      </c>
      <c r="V4335">
        <f t="shared" si="1033"/>
        <v>1.333616436313301</v>
      </c>
      <c r="W4335">
        <f t="shared" si="1034"/>
        <v>2.4852011968048648E-2</v>
      </c>
      <c r="Y4335">
        <f t="shared" si="1035"/>
        <v>-1.7923422414067485</v>
      </c>
      <c r="Z4335">
        <f t="shared" si="1036"/>
        <v>6.668082181566505</v>
      </c>
      <c r="AA4335">
        <f t="shared" si="1037"/>
        <v>-3.8757399401597565</v>
      </c>
      <c r="AC4335">
        <f t="shared" si="1026"/>
        <v>-1.4922599681321577E-2</v>
      </c>
      <c r="AD4335">
        <f t="shared" si="1028"/>
        <v>2.5947513371277449</v>
      </c>
      <c r="AE4335">
        <f t="shared" si="1029"/>
        <v>0.95349068818358207</v>
      </c>
      <c r="AG4335">
        <f t="shared" si="1027"/>
        <v>-7.475966507327457E-2</v>
      </c>
      <c r="AH4335">
        <f t="shared" si="1030"/>
        <v>3.0031223323788048</v>
      </c>
      <c r="AI4335">
        <f t="shared" si="1031"/>
        <v>1.0996525248943538</v>
      </c>
    </row>
    <row r="4336" spans="1:35" x14ac:dyDescent="0.2">
      <c r="A4336" s="41">
        <v>42958</v>
      </c>
      <c r="B4336">
        <v>14166.44</v>
      </c>
      <c r="C4336">
        <v>4723.7299999999996</v>
      </c>
      <c r="D4336">
        <v>1.25</v>
      </c>
      <c r="E4336">
        <f t="shared" si="1023"/>
        <v>3.4722222222222222E-5</v>
      </c>
      <c r="G4336">
        <f t="shared" si="1024"/>
        <v>3.5853364626805919E-3</v>
      </c>
      <c r="H4336">
        <f t="shared" si="1025"/>
        <v>1.3418408445329902E-3</v>
      </c>
      <c r="K4336" s="25">
        <v>4334</v>
      </c>
      <c r="U4336">
        <f t="shared" si="1032"/>
        <v>-0.35846844828134972</v>
      </c>
      <c r="V4336">
        <f t="shared" si="1033"/>
        <v>1.333616436313301</v>
      </c>
      <c r="W4336">
        <f t="shared" si="1034"/>
        <v>2.4852011968048648E-2</v>
      </c>
      <c r="Y4336">
        <f t="shared" si="1035"/>
        <v>-1.7923422414067485</v>
      </c>
      <c r="Z4336">
        <f t="shared" si="1036"/>
        <v>6.668082181566505</v>
      </c>
      <c r="AA4336">
        <f t="shared" si="1037"/>
        <v>-3.8757399401597565</v>
      </c>
      <c r="AC4336">
        <f t="shared" si="1026"/>
        <v>5.0511666558264077E-4</v>
      </c>
      <c r="AD4336">
        <f t="shared" si="1028"/>
        <v>2.5960619892711709</v>
      </c>
      <c r="AE4336">
        <f t="shared" si="1029"/>
        <v>0.95399567732068458</v>
      </c>
      <c r="AG4336">
        <f t="shared" si="1027"/>
        <v>2.3894722168020929E-3</v>
      </c>
      <c r="AH4336">
        <f t="shared" si="1030"/>
        <v>3.0102982097556819</v>
      </c>
      <c r="AI4336">
        <f t="shared" si="1031"/>
        <v>1.1020391468619097</v>
      </c>
    </row>
    <row r="4337" spans="1:35" x14ac:dyDescent="0.2">
      <c r="A4337" s="41">
        <v>42961</v>
      </c>
      <c r="B4337">
        <v>14334.2</v>
      </c>
      <c r="C4337">
        <v>4771.43</v>
      </c>
      <c r="D4337">
        <v>1.2</v>
      </c>
      <c r="E4337">
        <f t="shared" si="1023"/>
        <v>3.3333333333333335E-5</v>
      </c>
      <c r="G4337">
        <f t="shared" si="1024"/>
        <v>1.1842071826090409E-2</v>
      </c>
      <c r="H4337">
        <f t="shared" si="1025"/>
        <v>1.009795225383346E-2</v>
      </c>
      <c r="K4337" s="25">
        <v>4335</v>
      </c>
      <c r="U4337">
        <f t="shared" si="1032"/>
        <v>-0.81705135821479191</v>
      </c>
      <c r="V4337">
        <f t="shared" si="1033"/>
        <v>2.3916294789021806</v>
      </c>
      <c r="W4337">
        <f t="shared" si="1034"/>
        <v>-0.57457812068738878</v>
      </c>
      <c r="Y4337">
        <f t="shared" si="1035"/>
        <v>-4.0852567910739594</v>
      </c>
      <c r="Z4337">
        <f t="shared" si="1036"/>
        <v>11.958147394510902</v>
      </c>
      <c r="AA4337">
        <f t="shared" si="1037"/>
        <v>-6.872890603436943</v>
      </c>
      <c r="AC4337">
        <f t="shared" si="1026"/>
        <v>9.2226489039665509E-3</v>
      </c>
      <c r="AD4337">
        <f t="shared" si="1028"/>
        <v>2.6200045575311521</v>
      </c>
      <c r="AE4337">
        <f t="shared" si="1029"/>
        <v>0.96317605728720024</v>
      </c>
      <c r="AG4337">
        <f t="shared" si="1027"/>
        <v>4.5974355630943868E-2</v>
      </c>
      <c r="AH4337">
        <f t="shared" si="1030"/>
        <v>3.148694730206183</v>
      </c>
      <c r="AI4337">
        <f t="shared" si="1031"/>
        <v>1.1469879955988878</v>
      </c>
    </row>
    <row r="4338" spans="1:35" x14ac:dyDescent="0.2">
      <c r="A4338" s="41">
        <v>42962</v>
      </c>
      <c r="B4338">
        <v>14269.7</v>
      </c>
      <c r="C4338">
        <v>4770.1499999999996</v>
      </c>
      <c r="D4338">
        <v>1.2</v>
      </c>
      <c r="E4338">
        <f t="shared" si="1023"/>
        <v>3.3333333333333335E-5</v>
      </c>
      <c r="G4338">
        <f t="shared" si="1024"/>
        <v>-4.4997279234278856E-3</v>
      </c>
      <c r="H4338">
        <f t="shared" si="1025"/>
        <v>-2.6826339273564839E-4</v>
      </c>
      <c r="K4338" s="25">
        <v>4336</v>
      </c>
      <c r="U4338">
        <f t="shared" si="1032"/>
        <v>-0.81705135821479191</v>
      </c>
      <c r="V4338">
        <f t="shared" si="1033"/>
        <v>2.3916294789021806</v>
      </c>
      <c r="W4338">
        <f t="shared" si="1034"/>
        <v>-0.57457812068738878</v>
      </c>
      <c r="Y4338">
        <f t="shared" si="1035"/>
        <v>-4.0852567910739594</v>
      </c>
      <c r="Z4338">
        <f t="shared" si="1036"/>
        <v>11.958147394510902</v>
      </c>
      <c r="AA4338">
        <f t="shared" si="1037"/>
        <v>-6.872890603436943</v>
      </c>
      <c r="AC4338">
        <f t="shared" si="1026"/>
        <v>3.0157695692339765E-3</v>
      </c>
      <c r="AD4338">
        <f t="shared" si="1028"/>
        <v>2.6279058875470085</v>
      </c>
      <c r="AE4338">
        <f t="shared" si="1029"/>
        <v>0.9661872885454309</v>
      </c>
      <c r="AG4338">
        <f t="shared" si="1027"/>
        <v>1.4945514512836549E-2</v>
      </c>
      <c r="AH4338">
        <f t="shared" si="1030"/>
        <v>3.1957535929929715</v>
      </c>
      <c r="AI4338">
        <f t="shared" si="1031"/>
        <v>1.1618229263688808</v>
      </c>
    </row>
    <row r="4339" spans="1:35" x14ac:dyDescent="0.2">
      <c r="A4339" s="41">
        <v>42963</v>
      </c>
      <c r="B4339">
        <v>14353.68</v>
      </c>
      <c r="C4339">
        <v>4778.28</v>
      </c>
      <c r="D4339">
        <v>1.42</v>
      </c>
      <c r="E4339">
        <f t="shared" si="1023"/>
        <v>3.944444444444444E-5</v>
      </c>
      <c r="G4339">
        <f t="shared" si="1024"/>
        <v>5.8851973061801975E-3</v>
      </c>
      <c r="H4339">
        <f t="shared" si="1025"/>
        <v>1.7043489198453109E-3</v>
      </c>
      <c r="K4339" s="25">
        <v>4337</v>
      </c>
      <c r="U4339">
        <f t="shared" si="1032"/>
        <v>-0.81705135821479191</v>
      </c>
      <c r="V4339">
        <f t="shared" si="1033"/>
        <v>2.3916294789021806</v>
      </c>
      <c r="W4339">
        <f t="shared" si="1034"/>
        <v>-0.57457812068738878</v>
      </c>
      <c r="Y4339">
        <f t="shared" si="1035"/>
        <v>-4.0852567910739594</v>
      </c>
      <c r="Z4339">
        <f t="shared" si="1036"/>
        <v>11.958147394510902</v>
      </c>
      <c r="AA4339">
        <f t="shared" si="1037"/>
        <v>-6.872890603436943</v>
      </c>
      <c r="AC4339">
        <f t="shared" si="1026"/>
        <v>-7.5148993736234241E-4</v>
      </c>
      <c r="AD4339">
        <f t="shared" si="1028"/>
        <v>2.6259310427161817</v>
      </c>
      <c r="AE4339">
        <f t="shared" si="1029"/>
        <v>0.96543551609796108</v>
      </c>
      <c r="AG4339">
        <f t="shared" si="1027"/>
        <v>-3.8907830201450476E-3</v>
      </c>
      <c r="AH4339">
        <f t="shared" si="1030"/>
        <v>3.1833196091767868</v>
      </c>
      <c r="AI4339">
        <f t="shared" si="1031"/>
        <v>1.1579245545618699</v>
      </c>
    </row>
    <row r="4340" spans="1:35" x14ac:dyDescent="0.2">
      <c r="A4340" s="41">
        <v>42964</v>
      </c>
      <c r="B4340">
        <v>14330.39</v>
      </c>
      <c r="C4340">
        <v>4704.7299999999996</v>
      </c>
      <c r="D4340">
        <v>1.3</v>
      </c>
      <c r="E4340">
        <f t="shared" si="1023"/>
        <v>3.6111111111111109E-5</v>
      </c>
      <c r="G4340">
        <f t="shared" si="1024"/>
        <v>-1.6225804114346196E-3</v>
      </c>
      <c r="H4340">
        <f t="shared" si="1025"/>
        <v>-1.5392568037034286E-2</v>
      </c>
      <c r="K4340" s="25">
        <v>4338</v>
      </c>
      <c r="U4340">
        <f t="shared" si="1032"/>
        <v>-0.81705135821479191</v>
      </c>
      <c r="V4340">
        <f t="shared" si="1033"/>
        <v>2.3916294789021806</v>
      </c>
      <c r="W4340">
        <f t="shared" si="1034"/>
        <v>-0.57457812068738878</v>
      </c>
      <c r="Y4340">
        <f t="shared" si="1035"/>
        <v>-4.0852567910739594</v>
      </c>
      <c r="Z4340">
        <f t="shared" si="1036"/>
        <v>11.958147394510902</v>
      </c>
      <c r="AA4340">
        <f t="shared" si="1037"/>
        <v>-6.872890603436943</v>
      </c>
      <c r="AC4340">
        <f t="shared" si="1026"/>
        <v>-3.551025185916374E-2</v>
      </c>
      <c r="AD4340">
        <f t="shared" si="1028"/>
        <v>2.5326835700245334</v>
      </c>
      <c r="AE4340">
        <f t="shared" si="1029"/>
        <v>0.92927944020950959</v>
      </c>
      <c r="AG4340">
        <f t="shared" si="1027"/>
        <v>-0.1777090370735965</v>
      </c>
      <c r="AH4340">
        <f t="shared" si="1030"/>
        <v>2.6176149467324823</v>
      </c>
      <c r="AI4340">
        <f t="shared" si="1031"/>
        <v>0.9622635775003312</v>
      </c>
    </row>
    <row r="4341" spans="1:35" x14ac:dyDescent="0.2">
      <c r="A4341" s="41">
        <v>42965</v>
      </c>
      <c r="B4341">
        <v>14294.66</v>
      </c>
      <c r="C4341">
        <v>4696.22</v>
      </c>
      <c r="D4341">
        <v>1.3</v>
      </c>
      <c r="E4341">
        <f t="shared" si="1023"/>
        <v>3.6111111111111109E-5</v>
      </c>
      <c r="G4341">
        <f t="shared" si="1024"/>
        <v>-2.4933026944835113E-3</v>
      </c>
      <c r="H4341">
        <f t="shared" si="1025"/>
        <v>-1.808817934291513E-3</v>
      </c>
      <c r="K4341" s="25">
        <v>4339</v>
      </c>
      <c r="U4341">
        <f t="shared" si="1032"/>
        <v>-0.81705135821479191</v>
      </c>
      <c r="V4341">
        <f t="shared" si="1033"/>
        <v>2.3916294789021806</v>
      </c>
      <c r="W4341">
        <f t="shared" si="1034"/>
        <v>-0.57457812068738878</v>
      </c>
      <c r="Y4341">
        <f t="shared" si="1035"/>
        <v>-4.0852567910739594</v>
      </c>
      <c r="Z4341">
        <f t="shared" si="1036"/>
        <v>11.958147394510902</v>
      </c>
      <c r="AA4341">
        <f t="shared" si="1037"/>
        <v>-6.872890603436943</v>
      </c>
      <c r="AC4341">
        <f t="shared" si="1026"/>
        <v>-2.3096145950083327E-3</v>
      </c>
      <c r="AD4341">
        <f t="shared" si="1028"/>
        <v>2.526834047086667</v>
      </c>
      <c r="AE4341">
        <f t="shared" si="1029"/>
        <v>0.92696715434084487</v>
      </c>
      <c r="AG4341">
        <f t="shared" si="1027"/>
        <v>-1.1692517419486105E-2</v>
      </c>
      <c r="AH4341">
        <f t="shared" si="1030"/>
        <v>2.5870084383703058</v>
      </c>
      <c r="AI4341">
        <f t="shared" si="1031"/>
        <v>0.95050216503479368</v>
      </c>
    </row>
    <row r="4342" spans="1:35" x14ac:dyDescent="0.2">
      <c r="A4342" s="41">
        <v>42968</v>
      </c>
      <c r="B4342">
        <v>14258.83</v>
      </c>
      <c r="C4342">
        <v>4701.82</v>
      </c>
      <c r="D4342">
        <v>1.21</v>
      </c>
      <c r="E4342">
        <f t="shared" si="1023"/>
        <v>3.361111111111111E-5</v>
      </c>
      <c r="G4342">
        <f t="shared" si="1024"/>
        <v>-2.5065304106568417E-3</v>
      </c>
      <c r="H4342">
        <f t="shared" si="1025"/>
        <v>1.1924483946662325E-3</v>
      </c>
      <c r="K4342" s="25">
        <v>4340</v>
      </c>
      <c r="U4342">
        <f t="shared" si="1032"/>
        <v>-1.1245846094771923</v>
      </c>
      <c r="V4342">
        <f t="shared" si="1033"/>
        <v>2.500725806903012</v>
      </c>
      <c r="W4342">
        <f t="shared" si="1034"/>
        <v>-0.37614119742581975</v>
      </c>
      <c r="Y4342">
        <f t="shared" si="1035"/>
        <v>-5.6229230473859619</v>
      </c>
      <c r="Z4342">
        <f t="shared" si="1036"/>
        <v>12.503629034515061</v>
      </c>
      <c r="AA4342">
        <f t="shared" si="1037"/>
        <v>-5.8807059871290992</v>
      </c>
      <c r="AC4342">
        <f t="shared" si="1026"/>
        <v>4.879110154829041E-3</v>
      </c>
      <c r="AD4342">
        <f t="shared" si="1028"/>
        <v>2.5391627487453756</v>
      </c>
      <c r="AE4342">
        <f t="shared" si="1029"/>
        <v>0.93183440021349861</v>
      </c>
      <c r="AG4342">
        <f t="shared" si="1027"/>
        <v>2.4251106329700754E-2</v>
      </c>
      <c r="AH4342">
        <f t="shared" si="1030"/>
        <v>2.6497462550850575</v>
      </c>
      <c r="AI4342">
        <f t="shared" si="1031"/>
        <v>0.97446388261544703</v>
      </c>
    </row>
    <row r="4343" spans="1:35" x14ac:dyDescent="0.2">
      <c r="A4343" s="41">
        <v>42969</v>
      </c>
      <c r="B4343">
        <v>14386.71</v>
      </c>
      <c r="C4343">
        <v>4748.7299999999996</v>
      </c>
      <c r="D4343">
        <v>1.35</v>
      </c>
      <c r="E4343">
        <f t="shared" si="1023"/>
        <v>3.7500000000000003E-5</v>
      </c>
      <c r="G4343">
        <f t="shared" si="1024"/>
        <v>8.9684777783309855E-3</v>
      </c>
      <c r="H4343">
        <f t="shared" si="1025"/>
        <v>9.9769876345755168E-3</v>
      </c>
      <c r="K4343" s="25">
        <v>4341</v>
      </c>
      <c r="U4343">
        <f t="shared" si="1032"/>
        <v>-1.1245846094771923</v>
      </c>
      <c r="V4343">
        <f t="shared" si="1033"/>
        <v>2.500725806903012</v>
      </c>
      <c r="W4343">
        <f t="shared" si="1034"/>
        <v>-0.37614119742581975</v>
      </c>
      <c r="Y4343">
        <f t="shared" si="1035"/>
        <v>-5.6229230473859619</v>
      </c>
      <c r="Z4343">
        <f t="shared" si="1036"/>
        <v>12.503629034515061</v>
      </c>
      <c r="AA4343">
        <f t="shared" si="1037"/>
        <v>-5.8807059871290992</v>
      </c>
      <c r="AC4343">
        <f t="shared" si="1026"/>
        <v>1.4851255849405859E-2</v>
      </c>
      <c r="AD4343">
        <f t="shared" si="1028"/>
        <v>2.5768725043702738</v>
      </c>
      <c r="AE4343">
        <f t="shared" si="1029"/>
        <v>0.94657645600716422</v>
      </c>
      <c r="AG4343">
        <f t="shared" si="1027"/>
        <v>7.4121834802584857E-2</v>
      </c>
      <c r="AH4343">
        <f t="shared" si="1030"/>
        <v>2.8461503092732401</v>
      </c>
      <c r="AI4343">
        <f t="shared" si="1031"/>
        <v>1.0459673124941347</v>
      </c>
    </row>
    <row r="4344" spans="1:35" x14ac:dyDescent="0.2">
      <c r="A4344" s="41">
        <v>42970</v>
      </c>
      <c r="B4344">
        <v>14383.8</v>
      </c>
      <c r="C4344">
        <v>4732.76</v>
      </c>
      <c r="D4344">
        <v>1.3</v>
      </c>
      <c r="E4344">
        <f t="shared" si="1023"/>
        <v>3.6111111111111109E-5</v>
      </c>
      <c r="G4344">
        <f t="shared" si="1024"/>
        <v>-2.0227001169828646E-4</v>
      </c>
      <c r="H4344">
        <f t="shared" si="1025"/>
        <v>-3.363004424340686E-3</v>
      </c>
      <c r="K4344" s="25">
        <v>4342</v>
      </c>
      <c r="U4344">
        <f t="shared" si="1032"/>
        <v>-1.1245846094771923</v>
      </c>
      <c r="V4344">
        <f t="shared" si="1033"/>
        <v>2.500725806903012</v>
      </c>
      <c r="W4344">
        <f t="shared" si="1034"/>
        <v>-0.37614119742581975</v>
      </c>
      <c r="Y4344">
        <f t="shared" si="1035"/>
        <v>-5.6229230473859619</v>
      </c>
      <c r="Z4344">
        <f t="shared" si="1036"/>
        <v>12.503629034515061</v>
      </c>
      <c r="AA4344">
        <f t="shared" si="1037"/>
        <v>-5.8807059871290992</v>
      </c>
      <c r="AC4344">
        <f t="shared" si="1026"/>
        <v>-8.1965875054665661E-3</v>
      </c>
      <c r="AD4344">
        <f t="shared" si="1028"/>
        <v>2.5557509433977721</v>
      </c>
      <c r="AE4344">
        <f t="shared" si="1029"/>
        <v>0.93834609178248329</v>
      </c>
      <c r="AG4344">
        <f t="shared" si="1027"/>
        <v>-4.1132937527332825E-2</v>
      </c>
      <c r="AH4344">
        <f t="shared" si="1030"/>
        <v>2.729079786408505</v>
      </c>
      <c r="AI4344">
        <f t="shared" si="1031"/>
        <v>1.0039644777988246</v>
      </c>
    </row>
    <row r="4345" spans="1:35" x14ac:dyDescent="0.2">
      <c r="A4345" s="41">
        <v>42971</v>
      </c>
      <c r="B4345">
        <v>14379.09</v>
      </c>
      <c r="C4345">
        <v>4723.03</v>
      </c>
      <c r="D4345">
        <v>1.3</v>
      </c>
      <c r="E4345">
        <f t="shared" si="1023"/>
        <v>3.6111111111111109E-5</v>
      </c>
      <c r="G4345">
        <f t="shared" si="1024"/>
        <v>-3.2745171651435136E-4</v>
      </c>
      <c r="H4345">
        <f t="shared" si="1025"/>
        <v>-2.0558828252437208E-3</v>
      </c>
      <c r="K4345" s="25">
        <v>4343</v>
      </c>
      <c r="U4345">
        <f t="shared" si="1032"/>
        <v>-1.1245846094771923</v>
      </c>
      <c r="V4345">
        <f t="shared" si="1033"/>
        <v>2.500725806903012</v>
      </c>
      <c r="W4345">
        <f t="shared" si="1034"/>
        <v>-0.37614119742581975</v>
      </c>
      <c r="Y4345">
        <f t="shared" si="1035"/>
        <v>-5.6229230473859619</v>
      </c>
      <c r="Z4345">
        <f t="shared" si="1036"/>
        <v>12.503629034515061</v>
      </c>
      <c r="AA4345">
        <f t="shared" si="1037"/>
        <v>-5.8807059871290992</v>
      </c>
      <c r="AC4345">
        <f t="shared" si="1026"/>
        <v>-4.78653495289043E-3</v>
      </c>
      <c r="AD4345">
        <f t="shared" si="1028"/>
        <v>2.5435177521763159</v>
      </c>
      <c r="AE4345">
        <f t="shared" si="1029"/>
        <v>0.93354806468479845</v>
      </c>
      <c r="AG4345">
        <f t="shared" si="1027"/>
        <v>-2.4077119208896592E-2</v>
      </c>
      <c r="AH4345">
        <f t="shared" si="1030"/>
        <v>2.6633714070605574</v>
      </c>
      <c r="AI4345">
        <f t="shared" si="1031"/>
        <v>0.9795927665249986</v>
      </c>
    </row>
    <row r="4346" spans="1:35" x14ac:dyDescent="0.2">
      <c r="A4346" s="41">
        <v>42972</v>
      </c>
      <c r="B4346">
        <v>14445.82</v>
      </c>
      <c r="C4346">
        <v>4731.46</v>
      </c>
      <c r="D4346">
        <v>1.32</v>
      </c>
      <c r="E4346">
        <f t="shared" si="1023"/>
        <v>3.6666666666666666E-5</v>
      </c>
      <c r="G4346">
        <f t="shared" si="1024"/>
        <v>4.6407665575498563E-3</v>
      </c>
      <c r="H4346">
        <f t="shared" si="1025"/>
        <v>1.7848711526287767E-3</v>
      </c>
      <c r="K4346" s="25">
        <v>4344</v>
      </c>
      <c r="U4346">
        <f t="shared" si="1032"/>
        <v>-1.1245846094771923</v>
      </c>
      <c r="V4346">
        <f t="shared" si="1033"/>
        <v>2.500725806903012</v>
      </c>
      <c r="W4346">
        <f t="shared" si="1034"/>
        <v>-0.37614119742581975</v>
      </c>
      <c r="Y4346">
        <f t="shared" si="1035"/>
        <v>-5.6229230473859619</v>
      </c>
      <c r="Z4346">
        <f t="shared" si="1036"/>
        <v>12.503629034515061</v>
      </c>
      <c r="AA4346">
        <f t="shared" si="1037"/>
        <v>-5.8807059871290992</v>
      </c>
      <c r="AC4346">
        <f t="shared" si="1026"/>
        <v>-7.6904416999522274E-4</v>
      </c>
      <c r="AD4346">
        <f t="shared" si="1028"/>
        <v>2.5415616746777254</v>
      </c>
      <c r="AE4346">
        <f t="shared" si="1029"/>
        <v>0.93277872464863631</v>
      </c>
      <c r="AG4346">
        <f t="shared" si="1027"/>
        <v>-3.9896652944205573E-3</v>
      </c>
      <c r="AH4346">
        <f t="shared" si="1030"/>
        <v>2.652745446591656</v>
      </c>
      <c r="AI4346">
        <f t="shared" si="1031"/>
        <v>0.97559512128404835</v>
      </c>
    </row>
    <row r="4347" spans="1:35" x14ac:dyDescent="0.2">
      <c r="A4347" s="41">
        <v>42975</v>
      </c>
      <c r="B4347">
        <v>14494.14</v>
      </c>
      <c r="C4347">
        <v>4733.97</v>
      </c>
      <c r="D4347">
        <v>1.2949999999999999</v>
      </c>
      <c r="E4347">
        <f t="shared" si="1023"/>
        <v>3.5972222222222219E-5</v>
      </c>
      <c r="G4347">
        <f t="shared" si="1024"/>
        <v>3.3449122306660134E-3</v>
      </c>
      <c r="H4347">
        <f t="shared" si="1025"/>
        <v>5.3049164528501099E-4</v>
      </c>
      <c r="K4347" s="25">
        <v>4345</v>
      </c>
      <c r="U4347">
        <f t="shared" si="1032"/>
        <v>-0.13240663188765295</v>
      </c>
      <c r="V4347">
        <f t="shared" si="1033"/>
        <v>0.74476698737220881</v>
      </c>
      <c r="W4347">
        <f t="shared" si="1034"/>
        <v>0.38763964451544408</v>
      </c>
      <c r="Y4347">
        <f t="shared" si="1035"/>
        <v>-0.6620331594382648</v>
      </c>
      <c r="Z4347">
        <f t="shared" si="1036"/>
        <v>3.7238349368610439</v>
      </c>
      <c r="AA4347">
        <f t="shared" si="1037"/>
        <v>-2.061801777422779</v>
      </c>
      <c r="AC4347">
        <f t="shared" si="1026"/>
        <v>-2.4488145108539708E-3</v>
      </c>
      <c r="AD4347">
        <f t="shared" si="1028"/>
        <v>2.5353378615685442</v>
      </c>
      <c r="AE4347">
        <f t="shared" si="1029"/>
        <v>0.93032690688759112</v>
      </c>
      <c r="AG4347">
        <f t="shared" si="1027"/>
        <v>-1.2390739220936522E-2</v>
      </c>
      <c r="AH4347">
        <f t="shared" si="1030"/>
        <v>2.6198759695434122</v>
      </c>
      <c r="AI4347">
        <f t="shared" si="1031"/>
        <v>0.96312697678351122</v>
      </c>
    </row>
    <row r="4348" spans="1:35" x14ac:dyDescent="0.2">
      <c r="A4348" s="41">
        <v>42976</v>
      </c>
      <c r="B4348">
        <v>14365.8</v>
      </c>
      <c r="C4348">
        <v>4738.62</v>
      </c>
      <c r="D4348">
        <v>1.3</v>
      </c>
      <c r="E4348">
        <f t="shared" si="1023"/>
        <v>3.6111111111111109E-5</v>
      </c>
      <c r="G4348">
        <f t="shared" si="1024"/>
        <v>-8.8546129677235172E-3</v>
      </c>
      <c r="H4348">
        <f t="shared" si="1025"/>
        <v>9.8226224500781289E-4</v>
      </c>
      <c r="K4348" s="25">
        <v>4346</v>
      </c>
      <c r="U4348">
        <f t="shared" si="1032"/>
        <v>-0.13240663188765295</v>
      </c>
      <c r="V4348">
        <f t="shared" si="1033"/>
        <v>0.74476698737220881</v>
      </c>
      <c r="W4348">
        <f t="shared" si="1034"/>
        <v>0.38763964451544408</v>
      </c>
      <c r="Y4348">
        <f t="shared" si="1035"/>
        <v>-0.6620331594382648</v>
      </c>
      <c r="Z4348">
        <f t="shared" si="1036"/>
        <v>3.7238349368610439</v>
      </c>
      <c r="AA4348">
        <f t="shared" si="1037"/>
        <v>-2.061801777422779</v>
      </c>
      <c r="AC4348">
        <f t="shared" si="1026"/>
        <v>1.9179102321835897E-3</v>
      </c>
      <c r="AD4348">
        <f t="shared" si="1028"/>
        <v>2.540200411995289</v>
      </c>
      <c r="AE4348">
        <f t="shared" si="1029"/>
        <v>0.93224298027816854</v>
      </c>
      <c r="AG4348">
        <f t="shared" si="1027"/>
        <v>9.445662272029063E-3</v>
      </c>
      <c r="AH4348">
        <f t="shared" si="1030"/>
        <v>2.6446224331463242</v>
      </c>
      <c r="AI4348">
        <f t="shared" si="1031"/>
        <v>0.97252830772818921</v>
      </c>
    </row>
    <row r="4349" spans="1:35" x14ac:dyDescent="0.2">
      <c r="A4349" s="41">
        <v>42977</v>
      </c>
      <c r="B4349">
        <v>14301.61</v>
      </c>
      <c r="C4349">
        <v>4761.72</v>
      </c>
      <c r="D4349">
        <v>1.32</v>
      </c>
      <c r="E4349">
        <f t="shared" si="1023"/>
        <v>3.6666666666666666E-5</v>
      </c>
      <c r="G4349">
        <f t="shared" si="1024"/>
        <v>-4.4682509849781216E-3</v>
      </c>
      <c r="H4349">
        <f t="shared" si="1025"/>
        <v>4.8748369778543891E-3</v>
      </c>
      <c r="K4349" s="25">
        <v>4347</v>
      </c>
      <c r="U4349">
        <f t="shared" si="1032"/>
        <v>-0.13240663188765295</v>
      </c>
      <c r="V4349">
        <f t="shared" si="1033"/>
        <v>0.74476698737220881</v>
      </c>
      <c r="W4349">
        <f t="shared" si="1034"/>
        <v>0.38763964451544408</v>
      </c>
      <c r="Y4349">
        <f t="shared" si="1035"/>
        <v>-0.6620331594382648</v>
      </c>
      <c r="Z4349">
        <f t="shared" si="1036"/>
        <v>3.7238349368610439</v>
      </c>
      <c r="AA4349">
        <f t="shared" si="1037"/>
        <v>-2.061801777422779</v>
      </c>
      <c r="AC4349">
        <f t="shared" si="1026"/>
        <v>4.2362418115510659E-3</v>
      </c>
      <c r="AD4349">
        <f t="shared" si="1028"/>
        <v>2.5509613151903028</v>
      </c>
      <c r="AE4349">
        <f t="shared" si="1029"/>
        <v>0.93647027447797415</v>
      </c>
      <c r="AG4349">
        <f t="shared" si="1027"/>
        <v>2.1036764613310884E-2</v>
      </c>
      <c r="AH4349">
        <f t="shared" si="1030"/>
        <v>2.700256732763505</v>
      </c>
      <c r="AI4349">
        <f t="shared" si="1031"/>
        <v>0.99334685469858131</v>
      </c>
    </row>
    <row r="4350" spans="1:35" x14ac:dyDescent="0.2">
      <c r="A4350" s="41">
        <v>42978</v>
      </c>
      <c r="B4350">
        <v>14332.95</v>
      </c>
      <c r="C4350">
        <v>4789.18</v>
      </c>
      <c r="D4350">
        <v>1.32</v>
      </c>
      <c r="E4350">
        <f t="shared" si="1023"/>
        <v>3.6666666666666666E-5</v>
      </c>
      <c r="G4350">
        <f t="shared" si="1024"/>
        <v>2.1913616718677231E-3</v>
      </c>
      <c r="H4350">
        <f t="shared" si="1025"/>
        <v>5.7668237527616142E-3</v>
      </c>
      <c r="K4350" s="25">
        <v>4348</v>
      </c>
      <c r="U4350">
        <f t="shared" si="1032"/>
        <v>-0.13240663188765295</v>
      </c>
      <c r="V4350">
        <f t="shared" si="1033"/>
        <v>0.74476698737220881</v>
      </c>
      <c r="W4350">
        <f t="shared" si="1034"/>
        <v>0.38763964451544408</v>
      </c>
      <c r="Y4350">
        <f t="shared" si="1035"/>
        <v>-0.6620331594382648</v>
      </c>
      <c r="Z4350">
        <f t="shared" si="1036"/>
        <v>3.7238349368610439</v>
      </c>
      <c r="AA4350">
        <f t="shared" si="1037"/>
        <v>-2.061801777422779</v>
      </c>
      <c r="AC4350">
        <f t="shared" si="1026"/>
        <v>4.0190025884632944E-3</v>
      </c>
      <c r="AD4350">
        <f t="shared" si="1028"/>
        <v>2.5612136353191222</v>
      </c>
      <c r="AE4350">
        <f t="shared" si="1029"/>
        <v>0.94048122244933996</v>
      </c>
      <c r="AG4350">
        <f t="shared" si="1027"/>
        <v>1.9948346275649807E-2</v>
      </c>
      <c r="AH4350">
        <f t="shared" si="1030"/>
        <v>2.7541223891018261</v>
      </c>
      <c r="AI4350">
        <f t="shared" si="1031"/>
        <v>1.0130988398062413</v>
      </c>
    </row>
    <row r="4351" spans="1:35" x14ac:dyDescent="0.2">
      <c r="A4351" s="41">
        <v>42979</v>
      </c>
      <c r="B4351">
        <v>14424.46</v>
      </c>
      <c r="C4351">
        <v>4798.99</v>
      </c>
      <c r="D4351">
        <v>1.21</v>
      </c>
      <c r="E4351">
        <f t="shared" si="1023"/>
        <v>3.361111111111111E-5</v>
      </c>
      <c r="G4351">
        <f t="shared" si="1024"/>
        <v>6.3845893552965998E-3</v>
      </c>
      <c r="H4351">
        <f t="shared" si="1025"/>
        <v>2.0483673614271106E-3</v>
      </c>
      <c r="K4351" s="25">
        <v>4349</v>
      </c>
      <c r="U4351">
        <f t="shared" si="1032"/>
        <v>-0.13240663188765295</v>
      </c>
      <c r="V4351">
        <f t="shared" si="1033"/>
        <v>0.74476698737220881</v>
      </c>
      <c r="W4351">
        <f t="shared" si="1034"/>
        <v>0.38763964451544408</v>
      </c>
      <c r="Y4351">
        <f t="shared" si="1035"/>
        <v>-0.6620331594382648</v>
      </c>
      <c r="Z4351">
        <f t="shared" si="1036"/>
        <v>3.7238349368610439</v>
      </c>
      <c r="AA4351">
        <f t="shared" si="1037"/>
        <v>-2.061801777422779</v>
      </c>
      <c r="AC4351">
        <f t="shared" si="1026"/>
        <v>6.944078699132781E-4</v>
      </c>
      <c r="AD4351">
        <f t="shared" si="1028"/>
        <v>2.5629921622240173</v>
      </c>
      <c r="AE4351">
        <f t="shared" si="1029"/>
        <v>0.94117538932966538</v>
      </c>
      <c r="AG4351">
        <f t="shared" si="1027"/>
        <v>3.3253726828997238E-3</v>
      </c>
      <c r="AH4351">
        <f t="shared" si="1030"/>
        <v>2.7632808724599078</v>
      </c>
      <c r="AI4351">
        <f t="shared" si="1031"/>
        <v>1.0164186956643499</v>
      </c>
    </row>
    <row r="4352" spans="1:35" x14ac:dyDescent="0.2">
      <c r="A4352" s="41">
        <v>42982</v>
      </c>
      <c r="B4352">
        <v>14415.61</v>
      </c>
      <c r="C4352">
        <v>4798.99</v>
      </c>
      <c r="D4352">
        <v>1.2949999999999999</v>
      </c>
      <c r="E4352">
        <f t="shared" si="1023"/>
        <v>3.5972222222222219E-5</v>
      </c>
      <c r="G4352">
        <f t="shared" si="1024"/>
        <v>-6.1354116549240288E-4</v>
      </c>
      <c r="H4352">
        <f t="shared" si="1025"/>
        <v>0</v>
      </c>
      <c r="K4352" s="25">
        <v>4350</v>
      </c>
      <c r="U4352">
        <f t="shared" si="1032"/>
        <v>0.59791024058934872</v>
      </c>
      <c r="V4352">
        <f t="shared" si="1033"/>
        <v>-0.32820877173156682</v>
      </c>
      <c r="W4352">
        <f t="shared" si="1034"/>
        <v>0.7302985311422181</v>
      </c>
      <c r="Y4352">
        <f t="shared" si="1035"/>
        <v>2.9895512029467435</v>
      </c>
      <c r="Z4352">
        <f t="shared" si="1036"/>
        <v>-1.6410438586578342</v>
      </c>
      <c r="AA4352">
        <f t="shared" si="1037"/>
        <v>-0.34850734428890928</v>
      </c>
      <c r="AC4352">
        <f t="shared" si="1026"/>
        <v>9.4265918410154343E-5</v>
      </c>
      <c r="AD4352">
        <f t="shared" si="1028"/>
        <v>2.5632337650340675</v>
      </c>
      <c r="AE4352">
        <f t="shared" si="1029"/>
        <v>0.9412696508053231</v>
      </c>
      <c r="AG4352">
        <f t="shared" si="1027"/>
        <v>3.3688514760632732E-4</v>
      </c>
      <c r="AH4352">
        <f t="shared" si="1030"/>
        <v>2.7642117807445046</v>
      </c>
      <c r="AI4352">
        <f t="shared" si="1031"/>
        <v>1.0167555240788964</v>
      </c>
    </row>
    <row r="4353" spans="1:35" x14ac:dyDescent="0.2">
      <c r="A4353" s="41">
        <v>42983</v>
      </c>
      <c r="B4353">
        <v>14454.57</v>
      </c>
      <c r="C4353">
        <v>4762.75</v>
      </c>
      <c r="D4353">
        <v>1.32</v>
      </c>
      <c r="E4353">
        <f t="shared" si="1023"/>
        <v>3.6666666666666666E-5</v>
      </c>
      <c r="G4353">
        <f t="shared" si="1024"/>
        <v>2.7026258340784141E-3</v>
      </c>
      <c r="H4353">
        <f t="shared" si="1025"/>
        <v>-7.5515889801812015E-3</v>
      </c>
      <c r="K4353" s="25">
        <v>4351</v>
      </c>
      <c r="U4353">
        <f t="shared" si="1032"/>
        <v>0.59791024058934872</v>
      </c>
      <c r="V4353">
        <f t="shared" si="1033"/>
        <v>-0.32820877173156682</v>
      </c>
      <c r="W4353">
        <f t="shared" si="1034"/>
        <v>0.7302985311422181</v>
      </c>
      <c r="Y4353">
        <f t="shared" si="1035"/>
        <v>2.9895512029467435</v>
      </c>
      <c r="Z4353">
        <f t="shared" si="1036"/>
        <v>-1.6410438586578342</v>
      </c>
      <c r="AA4353">
        <f t="shared" si="1037"/>
        <v>-0.34850734428890928</v>
      </c>
      <c r="AC4353">
        <f t="shared" si="1026"/>
        <v>4.1206958675345318E-3</v>
      </c>
      <c r="AD4353">
        <f t="shared" si="1028"/>
        <v>2.5737960718171684</v>
      </c>
      <c r="AE4353">
        <f t="shared" si="1029"/>
        <v>0.94538187985712019</v>
      </c>
      <c r="AG4353">
        <f t="shared" si="1027"/>
        <v>2.045959044878377E-2</v>
      </c>
      <c r="AH4353">
        <f t="shared" si="1030"/>
        <v>2.8207664216922406</v>
      </c>
      <c r="AI4353">
        <f t="shared" si="1031"/>
        <v>1.0370086287662552</v>
      </c>
    </row>
    <row r="4354" spans="1:35" x14ac:dyDescent="0.2">
      <c r="A4354" s="41">
        <v>42984</v>
      </c>
      <c r="B4354">
        <v>14581.88</v>
      </c>
      <c r="C4354">
        <v>4777.6899999999996</v>
      </c>
      <c r="D4354">
        <v>1.2</v>
      </c>
      <c r="E4354">
        <f t="shared" si="1023"/>
        <v>3.3333333333333335E-5</v>
      </c>
      <c r="G4354">
        <f t="shared" si="1024"/>
        <v>8.8075951065994702E-3</v>
      </c>
      <c r="H4354">
        <f t="shared" si="1025"/>
        <v>3.1368432103300822E-3</v>
      </c>
      <c r="K4354" s="25">
        <v>4352</v>
      </c>
      <c r="U4354">
        <f t="shared" si="1032"/>
        <v>0.59791024058934872</v>
      </c>
      <c r="V4354">
        <f t="shared" si="1033"/>
        <v>-0.32820877173156682</v>
      </c>
      <c r="W4354">
        <f t="shared" si="1034"/>
        <v>0.7302985311422181</v>
      </c>
      <c r="Y4354">
        <f t="shared" si="1035"/>
        <v>2.9895512029467435</v>
      </c>
      <c r="Z4354">
        <f t="shared" si="1036"/>
        <v>-1.6410438586578342</v>
      </c>
      <c r="AA4354">
        <f t="shared" si="1037"/>
        <v>-0.34850734428890928</v>
      </c>
      <c r="AC4354">
        <f t="shared" si="1026"/>
        <v>4.2633894648320672E-3</v>
      </c>
      <c r="AD4354">
        <f t="shared" si="1028"/>
        <v>2.5847691668743797</v>
      </c>
      <c r="AE4354">
        <f t="shared" si="1029"/>
        <v>0.94963620682592398</v>
      </c>
      <c r="AG4354">
        <f t="shared" si="1027"/>
        <v>2.1170280657493663E-2</v>
      </c>
      <c r="AH4354">
        <f t="shared" si="1030"/>
        <v>2.8804828385086991</v>
      </c>
      <c r="AI4354">
        <f t="shared" si="1031"/>
        <v>1.0579579323557493</v>
      </c>
    </row>
    <row r="4355" spans="1:35" x14ac:dyDescent="0.2">
      <c r="A4355" s="41">
        <v>42985</v>
      </c>
      <c r="B4355">
        <v>14765.11</v>
      </c>
      <c r="C4355">
        <v>4777.93</v>
      </c>
      <c r="D4355">
        <v>1.3</v>
      </c>
      <c r="E4355">
        <f t="shared" ref="E4355:E4418" si="1038">D4355/(100*360)</f>
        <v>3.6111111111111109E-5</v>
      </c>
      <c r="G4355">
        <f t="shared" si="1024"/>
        <v>1.256559510844976E-2</v>
      </c>
      <c r="H4355">
        <f t="shared" si="1025"/>
        <v>5.0233481033865998E-5</v>
      </c>
      <c r="K4355" s="25">
        <v>4353</v>
      </c>
      <c r="U4355">
        <f t="shared" si="1032"/>
        <v>0.59791024058934872</v>
      </c>
      <c r="V4355">
        <f t="shared" si="1033"/>
        <v>-0.32820877173156682</v>
      </c>
      <c r="W4355">
        <f t="shared" si="1034"/>
        <v>0.7302985311422181</v>
      </c>
      <c r="Y4355">
        <f t="shared" si="1035"/>
        <v>2.9895512029467435</v>
      </c>
      <c r="Z4355">
        <f t="shared" si="1036"/>
        <v>-1.6410438586578342</v>
      </c>
      <c r="AA4355">
        <f t="shared" si="1037"/>
        <v>-0.34850734428890928</v>
      </c>
      <c r="AC4355">
        <f t="shared" si="1026"/>
        <v>7.5209542097030204E-3</v>
      </c>
      <c r="AD4355">
        <f t="shared" si="1028"/>
        <v>2.6042090974210943</v>
      </c>
      <c r="AE4355">
        <f t="shared" si="1029"/>
        <v>0.9571290196713752</v>
      </c>
      <c r="AG4355">
        <f t="shared" si="1027"/>
        <v>3.7471437715181771E-2</v>
      </c>
      <c r="AH4355">
        <f t="shared" si="1030"/>
        <v>2.9884186717815275</v>
      </c>
      <c r="AI4355">
        <f t="shared" si="1031"/>
        <v>1.0947443751864327</v>
      </c>
    </row>
    <row r="4356" spans="1:35" x14ac:dyDescent="0.2">
      <c r="A4356" s="41">
        <v>42986</v>
      </c>
      <c r="B4356">
        <v>14790</v>
      </c>
      <c r="C4356">
        <v>4771.0200000000004</v>
      </c>
      <c r="D4356">
        <v>1.2949999999999999</v>
      </c>
      <c r="E4356">
        <f t="shared" si="1038"/>
        <v>3.5972222222222219E-5</v>
      </c>
      <c r="G4356">
        <f t="shared" ref="G4356:G4419" si="1039">(B4356-B4355)/B4355</f>
        <v>1.6857307531064393E-3</v>
      </c>
      <c r="H4356">
        <f t="shared" ref="H4356:H4419" si="1040">(C4356-C4355)/C4355</f>
        <v>-1.4462329921116162E-3</v>
      </c>
      <c r="K4356" s="25">
        <v>4354</v>
      </c>
      <c r="U4356">
        <f t="shared" si="1032"/>
        <v>0.59791024058934872</v>
      </c>
      <c r="V4356">
        <f t="shared" si="1033"/>
        <v>-0.32820877173156682</v>
      </c>
      <c r="W4356">
        <f t="shared" si="1034"/>
        <v>0.7302985311422181</v>
      </c>
      <c r="Y4356">
        <f t="shared" si="1035"/>
        <v>2.9895512029467435</v>
      </c>
      <c r="Z4356">
        <f t="shared" si="1036"/>
        <v>-1.6410438586578342</v>
      </c>
      <c r="AA4356">
        <f t="shared" si="1037"/>
        <v>-0.34850734428890928</v>
      </c>
      <c r="AC4356">
        <f t="shared" si="1026"/>
        <v>1.5089539255397153E-3</v>
      </c>
      <c r="AD4356">
        <f t="shared" si="1028"/>
        <v>2.6081387289615741</v>
      </c>
      <c r="AE4356">
        <f t="shared" si="1029"/>
        <v>0.95863683626991247</v>
      </c>
      <c r="AG4356">
        <f t="shared" si="1027"/>
        <v>7.4003251832541325E-3</v>
      </c>
      <c r="AH4356">
        <f t="shared" si="1030"/>
        <v>3.0105339417364192</v>
      </c>
      <c r="AI4356">
        <f t="shared" si="1031"/>
        <v>1.1021174523103681</v>
      </c>
    </row>
    <row r="4357" spans="1:35" x14ac:dyDescent="0.2">
      <c r="A4357" s="41">
        <v>42989</v>
      </c>
      <c r="B4357">
        <v>14949.31</v>
      </c>
      <c r="C4357">
        <v>4822.8</v>
      </c>
      <c r="D4357">
        <v>1.35</v>
      </c>
      <c r="E4357">
        <f t="shared" si="1038"/>
        <v>3.7500000000000003E-5</v>
      </c>
      <c r="G4357">
        <f t="shared" si="1039"/>
        <v>1.077146720757265E-2</v>
      </c>
      <c r="H4357">
        <f t="shared" si="1040"/>
        <v>1.0853025139278339E-2</v>
      </c>
      <c r="K4357" s="25">
        <v>4355</v>
      </c>
      <c r="U4357">
        <f t="shared" si="1032"/>
        <v>-0.47392445256647414</v>
      </c>
      <c r="V4357">
        <f t="shared" si="1033"/>
        <v>1.3120417215633799</v>
      </c>
      <c r="W4357">
        <f t="shared" si="1034"/>
        <v>0.16188273100309414</v>
      </c>
      <c r="Y4357">
        <f t="shared" si="1035"/>
        <v>-2.3696222628323707</v>
      </c>
      <c r="Z4357">
        <f t="shared" si="1036"/>
        <v>6.5602086078168993</v>
      </c>
      <c r="AA4357">
        <f t="shared" si="1037"/>
        <v>-3.1905863449845286</v>
      </c>
      <c r="AC4357">
        <f t="shared" si="1026"/>
        <v>2.9045829600964929E-3</v>
      </c>
      <c r="AD4357">
        <f t="shared" si="1028"/>
        <v>2.6157142842712835</v>
      </c>
      <c r="AE4357">
        <f t="shared" si="1029"/>
        <v>0.9615372090794404</v>
      </c>
      <c r="AG4357">
        <f t="shared" si="1027"/>
        <v>1.4379025911593577E-2</v>
      </c>
      <c r="AH4357">
        <f t="shared" si="1030"/>
        <v>3.0538224872923796</v>
      </c>
      <c r="AI4357">
        <f t="shared" si="1031"/>
        <v>1.1163940804484529</v>
      </c>
    </row>
    <row r="4358" spans="1:35" x14ac:dyDescent="0.2">
      <c r="A4358" s="41">
        <v>42990</v>
      </c>
      <c r="B4358">
        <v>14970.73</v>
      </c>
      <c r="C4358">
        <v>4839.3100000000004</v>
      </c>
      <c r="D4358">
        <v>1.2</v>
      </c>
      <c r="E4358">
        <f t="shared" si="1038"/>
        <v>3.3333333333333335E-5</v>
      </c>
      <c r="G4358">
        <f t="shared" si="1039"/>
        <v>1.4328420509040266E-3</v>
      </c>
      <c r="H4358">
        <f t="shared" si="1040"/>
        <v>3.4233225512151069E-3</v>
      </c>
      <c r="K4358" s="25">
        <v>4356</v>
      </c>
      <c r="U4358">
        <f t="shared" si="1032"/>
        <v>-0.47392445256647414</v>
      </c>
      <c r="V4358">
        <f t="shared" si="1033"/>
        <v>1.3120417215633799</v>
      </c>
      <c r="W4358">
        <f t="shared" si="1034"/>
        <v>0.16188273100309414</v>
      </c>
      <c r="Y4358">
        <f t="shared" si="1035"/>
        <v>-2.3696222628323707</v>
      </c>
      <c r="Z4358">
        <f t="shared" si="1036"/>
        <v>6.5602086078168993</v>
      </c>
      <c r="AA4358">
        <f t="shared" si="1037"/>
        <v>-3.1905863449845286</v>
      </c>
      <c r="AC4358">
        <f t="shared" si="1026"/>
        <v>3.8185537313867113E-3</v>
      </c>
      <c r="AD4358">
        <f t="shared" si="1028"/>
        <v>2.6257025298117287</v>
      </c>
      <c r="AE4358">
        <f t="shared" si="1029"/>
        <v>0.96534849064142803</v>
      </c>
      <c r="AG4358">
        <f t="shared" si="1027"/>
        <v>1.8942768656933555E-2</v>
      </c>
      <c r="AH4358">
        <f t="shared" si="1030"/>
        <v>3.1116703401885002</v>
      </c>
      <c r="AI4358">
        <f t="shared" si="1031"/>
        <v>1.1351596688889389</v>
      </c>
    </row>
    <row r="4359" spans="1:35" x14ac:dyDescent="0.2">
      <c r="A4359" s="41">
        <v>42991</v>
      </c>
      <c r="B4359">
        <v>14959.99</v>
      </c>
      <c r="C4359">
        <v>4843.04</v>
      </c>
      <c r="D4359">
        <v>1.31</v>
      </c>
      <c r="E4359">
        <f t="shared" si="1038"/>
        <v>3.6388888888888891E-5</v>
      </c>
      <c r="G4359">
        <f t="shared" si="1039"/>
        <v>-7.1739988631147459E-4</v>
      </c>
      <c r="H4359">
        <f t="shared" si="1040"/>
        <v>7.7077103967292094E-4</v>
      </c>
      <c r="K4359" s="25">
        <v>4357</v>
      </c>
      <c r="U4359">
        <f t="shared" si="1032"/>
        <v>-0.47392445256647414</v>
      </c>
      <c r="V4359">
        <f t="shared" si="1033"/>
        <v>1.3120417215633799</v>
      </c>
      <c r="W4359">
        <f t="shared" si="1034"/>
        <v>0.16188273100309414</v>
      </c>
      <c r="Y4359">
        <f t="shared" si="1035"/>
        <v>-2.3696222628323707</v>
      </c>
      <c r="Z4359">
        <f t="shared" si="1036"/>
        <v>6.5602086078168993</v>
      </c>
      <c r="AA4359">
        <f t="shared" si="1037"/>
        <v>-3.1905863449845286</v>
      </c>
      <c r="AC4359">
        <f t="shared" si="1026"/>
        <v>1.3566732012485082E-3</v>
      </c>
      <c r="AD4359">
        <f t="shared" si="1028"/>
        <v>2.6292647500683746</v>
      </c>
      <c r="AE4359">
        <f t="shared" si="1029"/>
        <v>0.96670424439309011</v>
      </c>
      <c r="AG4359">
        <f t="shared" si="1027"/>
        <v>6.6500326729092086E-3</v>
      </c>
      <c r="AH4359">
        <f t="shared" si="1030"/>
        <v>3.1323630496180765</v>
      </c>
      <c r="AI4359">
        <f t="shared" si="1031"/>
        <v>1.1417876876362292</v>
      </c>
    </row>
    <row r="4360" spans="1:35" x14ac:dyDescent="0.2">
      <c r="A4360" s="41">
        <v>42992</v>
      </c>
      <c r="B4360">
        <v>14889.04</v>
      </c>
      <c r="C4360">
        <v>4839.29</v>
      </c>
      <c r="D4360">
        <v>1.2</v>
      </c>
      <c r="E4360">
        <f t="shared" si="1038"/>
        <v>3.3333333333333335E-5</v>
      </c>
      <c r="G4360">
        <f t="shared" si="1039"/>
        <v>-4.7426502290441978E-3</v>
      </c>
      <c r="H4360">
        <f t="shared" si="1040"/>
        <v>-7.7430704681357169E-4</v>
      </c>
      <c r="K4360" s="25">
        <v>4358</v>
      </c>
      <c r="U4360">
        <f t="shared" si="1032"/>
        <v>-0.47392445256647414</v>
      </c>
      <c r="V4360">
        <f t="shared" si="1033"/>
        <v>1.3120417215633799</v>
      </c>
      <c r="W4360">
        <f t="shared" si="1034"/>
        <v>0.16188273100309414</v>
      </c>
      <c r="Y4360">
        <f t="shared" si="1035"/>
        <v>-2.3696222628323707</v>
      </c>
      <c r="Z4360">
        <f t="shared" si="1036"/>
        <v>6.5602086078168993</v>
      </c>
      <c r="AA4360">
        <f t="shared" si="1037"/>
        <v>-3.1905863449845286</v>
      </c>
      <c r="AC4360">
        <f t="shared" si="1026"/>
        <v>1.2376254955056008E-3</v>
      </c>
      <c r="AD4360">
        <f t="shared" si="1028"/>
        <v>2.6325187951574933</v>
      </c>
      <c r="AE4360">
        <f t="shared" si="1029"/>
        <v>0.96794110466147343</v>
      </c>
      <c r="AG4360">
        <f t="shared" si="1027"/>
        <v>6.0425719219724498E-3</v>
      </c>
      <c r="AH4360">
        <f t="shared" si="1030"/>
        <v>3.1512905786311229</v>
      </c>
      <c r="AI4360">
        <f t="shared" si="1031"/>
        <v>1.1478120764322839</v>
      </c>
    </row>
    <row r="4361" spans="1:35" x14ac:dyDescent="0.2">
      <c r="A4361" s="41">
        <v>42993</v>
      </c>
      <c r="B4361">
        <v>14977.29</v>
      </c>
      <c r="C4361">
        <v>4848.84</v>
      </c>
      <c r="D4361">
        <v>1.2</v>
      </c>
      <c r="E4361">
        <f t="shared" si="1038"/>
        <v>3.3333333333333335E-5</v>
      </c>
      <c r="G4361">
        <f t="shared" si="1039"/>
        <v>5.9271786495301241E-3</v>
      </c>
      <c r="H4361">
        <f t="shared" si="1040"/>
        <v>1.9734299866303079E-3</v>
      </c>
      <c r="K4361" s="25">
        <v>4359</v>
      </c>
      <c r="U4361">
        <f t="shared" si="1032"/>
        <v>-0.47392445256647414</v>
      </c>
      <c r="V4361">
        <f t="shared" si="1033"/>
        <v>1.3120417215633799</v>
      </c>
      <c r="W4361">
        <f t="shared" si="1034"/>
        <v>0.16188273100309414</v>
      </c>
      <c r="Y4361">
        <f t="shared" si="1035"/>
        <v>-2.3696222628323707</v>
      </c>
      <c r="Z4361">
        <f t="shared" si="1036"/>
        <v>6.5602086078168993</v>
      </c>
      <c r="AA4361">
        <f t="shared" si="1037"/>
        <v>-3.1905863449845286</v>
      </c>
      <c r="AC4361">
        <f t="shared" si="1026"/>
        <v>-2.1441632866559405E-4</v>
      </c>
      <c r="AD4361">
        <f t="shared" si="1028"/>
        <v>2.6319543401422925</v>
      </c>
      <c r="AE4361">
        <f t="shared" si="1029"/>
        <v>0.96772666534234042</v>
      </c>
      <c r="AG4361">
        <f t="shared" si="1027"/>
        <v>-1.2054149766613036E-3</v>
      </c>
      <c r="AH4361">
        <f t="shared" si="1030"/>
        <v>3.1474919657718292</v>
      </c>
      <c r="AI4361">
        <f t="shared" si="1031"/>
        <v>1.1466059343586286</v>
      </c>
    </row>
    <row r="4362" spans="1:35" x14ac:dyDescent="0.2">
      <c r="A4362" s="41">
        <v>42996</v>
      </c>
      <c r="B4362">
        <v>15013.95</v>
      </c>
      <c r="C4362">
        <v>4856.08</v>
      </c>
      <c r="D4362">
        <v>1.35</v>
      </c>
      <c r="E4362">
        <f t="shared" si="1038"/>
        <v>3.7500000000000003E-5</v>
      </c>
      <c r="G4362">
        <f t="shared" si="1039"/>
        <v>2.4477058266214949E-3</v>
      </c>
      <c r="H4362">
        <f t="shared" si="1040"/>
        <v>1.4931406274489942E-3</v>
      </c>
      <c r="K4362" s="25">
        <v>4360</v>
      </c>
      <c r="U4362">
        <f t="shared" si="1032"/>
        <v>-0.12159405764786937</v>
      </c>
      <c r="V4362">
        <f t="shared" si="1033"/>
        <v>0.78960705029796274</v>
      </c>
      <c r="W4362">
        <f t="shared" si="1034"/>
        <v>0.3319870073499066</v>
      </c>
      <c r="Y4362">
        <f t="shared" si="1035"/>
        <v>-0.60797028823934685</v>
      </c>
      <c r="Z4362">
        <f t="shared" si="1036"/>
        <v>3.9480352514898138</v>
      </c>
      <c r="AA4362">
        <f t="shared" si="1037"/>
        <v>-2.3400649632504669</v>
      </c>
      <c r="AC4362">
        <f t="shared" si="1026"/>
        <v>8.0443124648247905E-4</v>
      </c>
      <c r="AD4362">
        <f t="shared" si="1028"/>
        <v>2.6340715664528185</v>
      </c>
      <c r="AE4362">
        <f t="shared" si="1029"/>
        <v>0.96853077320742165</v>
      </c>
      <c r="AG4362">
        <f t="shared" si="1027"/>
        <v>3.8888228990790609E-3</v>
      </c>
      <c r="AH4362">
        <f t="shared" si="1030"/>
        <v>3.15973200460299</v>
      </c>
      <c r="AI4362">
        <f t="shared" si="1031"/>
        <v>1.1504872153324219</v>
      </c>
    </row>
    <row r="4363" spans="1:35" x14ac:dyDescent="0.2">
      <c r="A4363" s="41">
        <v>42997</v>
      </c>
      <c r="B4363">
        <v>15047.64</v>
      </c>
      <c r="C4363">
        <v>4861.5200000000004</v>
      </c>
      <c r="D4363">
        <v>1.0900000000000001</v>
      </c>
      <c r="E4363">
        <f t="shared" si="1038"/>
        <v>3.0277777777777779E-5</v>
      </c>
      <c r="G4363">
        <f t="shared" si="1039"/>
        <v>2.2439131607604056E-3</v>
      </c>
      <c r="H4363">
        <f t="shared" si="1040"/>
        <v>1.1202451359945695E-3</v>
      </c>
      <c r="K4363" s="25">
        <v>4361</v>
      </c>
      <c r="U4363">
        <f t="shared" si="1032"/>
        <v>-0.12159405764786937</v>
      </c>
      <c r="V4363">
        <f t="shared" si="1033"/>
        <v>0.78960705029796274</v>
      </c>
      <c r="W4363">
        <f t="shared" si="1034"/>
        <v>0.3319870073499066</v>
      </c>
      <c r="Y4363">
        <f t="shared" si="1035"/>
        <v>-0.60797028823934685</v>
      </c>
      <c r="Z4363">
        <f t="shared" si="1036"/>
        <v>3.9480352514898138</v>
      </c>
      <c r="AA4363">
        <f t="shared" si="1037"/>
        <v>-2.3400649632504669</v>
      </c>
      <c r="AC4363">
        <f t="shared" si="1026"/>
        <v>6.2415646399262021E-4</v>
      </c>
      <c r="AD4363">
        <f t="shared" si="1028"/>
        <v>2.6357156392476391</v>
      </c>
      <c r="AE4363">
        <f t="shared" si="1029"/>
        <v>0.96915473496678173</v>
      </c>
      <c r="AG4363">
        <f t="shared" si="1027"/>
        <v>2.9707823199631007E-3</v>
      </c>
      <c r="AH4363">
        <f t="shared" si="1030"/>
        <v>3.1691188805780866</v>
      </c>
      <c r="AI4363">
        <f t="shared" si="1031"/>
        <v>1.153453593598756</v>
      </c>
    </row>
    <row r="4364" spans="1:35" x14ac:dyDescent="0.2">
      <c r="A4364" s="41">
        <v>42998</v>
      </c>
      <c r="B4364">
        <v>15077.67</v>
      </c>
      <c r="C4364">
        <v>4864.6099999999997</v>
      </c>
      <c r="D4364">
        <v>1.22</v>
      </c>
      <c r="E4364">
        <f t="shared" si="1038"/>
        <v>3.3888888888888891E-5</v>
      </c>
      <c r="G4364">
        <f t="shared" si="1039"/>
        <v>1.9956617781925045E-3</v>
      </c>
      <c r="H4364">
        <f t="shared" si="1040"/>
        <v>6.3560367950748651E-4</v>
      </c>
      <c r="K4364" s="25">
        <v>4362</v>
      </c>
      <c r="U4364">
        <f t="shared" si="1032"/>
        <v>-0.12159405764786937</v>
      </c>
      <c r="V4364">
        <f t="shared" si="1033"/>
        <v>0.78960705029796274</v>
      </c>
      <c r="W4364">
        <f t="shared" si="1034"/>
        <v>0.3319870073499066</v>
      </c>
      <c r="Y4364">
        <f t="shared" si="1035"/>
        <v>-0.60797028823934685</v>
      </c>
      <c r="Z4364">
        <f t="shared" si="1036"/>
        <v>3.9480352514898138</v>
      </c>
      <c r="AA4364">
        <f t="shared" si="1037"/>
        <v>-2.3400649632504669</v>
      </c>
      <c r="AC4364">
        <f t="shared" si="1026"/>
        <v>2.6926836206489914E-4</v>
      </c>
      <c r="AD4364">
        <f t="shared" si="1028"/>
        <v>2.6364253540806879</v>
      </c>
      <c r="AE4364">
        <f t="shared" si="1029"/>
        <v>0.96942396708262768</v>
      </c>
      <c r="AG4364">
        <f t="shared" si="1027"/>
        <v>1.2252306992133848E-3</v>
      </c>
      <c r="AH4364">
        <f t="shared" si="1030"/>
        <v>3.1730017823200272</v>
      </c>
      <c r="AI4364">
        <f t="shared" si="1031"/>
        <v>1.1546780743153748</v>
      </c>
    </row>
    <row r="4365" spans="1:35" x14ac:dyDescent="0.2">
      <c r="A4365" s="41">
        <v>42999</v>
      </c>
      <c r="B4365">
        <v>15022.43</v>
      </c>
      <c r="C4365">
        <v>4849.95</v>
      </c>
      <c r="D4365">
        <v>1.21</v>
      </c>
      <c r="E4365">
        <f t="shared" si="1038"/>
        <v>3.361111111111111E-5</v>
      </c>
      <c r="G4365">
        <f t="shared" si="1039"/>
        <v>-3.6636960485273771E-3</v>
      </c>
      <c r="H4365">
        <f t="shared" si="1040"/>
        <v>-3.0136023237217076E-3</v>
      </c>
      <c r="K4365" s="25">
        <v>4363</v>
      </c>
      <c r="U4365">
        <f t="shared" si="1032"/>
        <v>-0.12159405764786937</v>
      </c>
      <c r="V4365">
        <f t="shared" si="1033"/>
        <v>0.78960705029796274</v>
      </c>
      <c r="W4365">
        <f t="shared" si="1034"/>
        <v>0.3319870073499066</v>
      </c>
      <c r="Y4365">
        <f t="shared" si="1035"/>
        <v>-0.60797028823934685</v>
      </c>
      <c r="Z4365">
        <f t="shared" si="1036"/>
        <v>3.9480352514898138</v>
      </c>
      <c r="AA4365">
        <f t="shared" si="1037"/>
        <v>-2.3400649632504669</v>
      </c>
      <c r="AC4365">
        <f t="shared" si="1026"/>
        <v>-1.9228273022714388E-3</v>
      </c>
      <c r="AD4365">
        <f t="shared" si="1028"/>
        <v>2.6313559634294608</v>
      </c>
      <c r="AE4365">
        <f t="shared" si="1029"/>
        <v>0.96749928877478242</v>
      </c>
      <c r="AG4365">
        <f t="shared" si="1027"/>
        <v>-9.7496920669127504E-3</v>
      </c>
      <c r="AH4365">
        <f t="shared" si="1030"/>
        <v>3.1420659920146417</v>
      </c>
      <c r="AI4365">
        <f t="shared" si="1031"/>
        <v>1.1448805428002113</v>
      </c>
    </row>
    <row r="4366" spans="1:35" x14ac:dyDescent="0.2">
      <c r="A4366" s="41">
        <v>43000</v>
      </c>
      <c r="B4366">
        <v>15072.21</v>
      </c>
      <c r="C4366">
        <v>4853.2</v>
      </c>
      <c r="D4366">
        <v>1.18</v>
      </c>
      <c r="E4366">
        <f t="shared" si="1038"/>
        <v>3.2777777777777779E-5</v>
      </c>
      <c r="G4366">
        <f t="shared" si="1039"/>
        <v>3.3137115633089212E-3</v>
      </c>
      <c r="H4366">
        <f t="shared" si="1040"/>
        <v>6.7011000113403234E-4</v>
      </c>
      <c r="K4366" s="25">
        <v>4364</v>
      </c>
      <c r="U4366">
        <f t="shared" si="1032"/>
        <v>-0.12159405764786937</v>
      </c>
      <c r="V4366">
        <f t="shared" si="1033"/>
        <v>0.78960705029796274</v>
      </c>
      <c r="W4366">
        <f t="shared" si="1034"/>
        <v>0.3319870073499066</v>
      </c>
      <c r="Y4366">
        <f t="shared" si="1035"/>
        <v>-0.60797028823934685</v>
      </c>
      <c r="Z4366">
        <f t="shared" si="1036"/>
        <v>3.9480352514898138</v>
      </c>
      <c r="AA4366">
        <f t="shared" si="1037"/>
        <v>-2.3400649632504669</v>
      </c>
      <c r="AC4366">
        <f t="shared" ref="AC4366:AC4429" si="1041">U4365*G4366+V4365*H4366+W4365*E4365</f>
        <v>1.3735439870469438E-4</v>
      </c>
      <c r="AD4366">
        <f t="shared" si="1028"/>
        <v>2.6317173917455956</v>
      </c>
      <c r="AE4366">
        <f t="shared" si="1029"/>
        <v>0.96763663374123532</v>
      </c>
      <c r="AG4366">
        <f t="shared" ref="AG4366:AG4429" si="1042">Y4365*G4366+Z4365*H4366+AA4365*E4365</f>
        <v>5.523275490790275E-4</v>
      </c>
      <c r="AH4366">
        <f t="shared" si="1030"/>
        <v>3.1438014416230557</v>
      </c>
      <c r="AI4366">
        <f t="shared" si="1031"/>
        <v>1.1454327178725718</v>
      </c>
    </row>
    <row r="4367" spans="1:35" x14ac:dyDescent="0.2">
      <c r="A4367" s="41">
        <v>43003</v>
      </c>
      <c r="B4367">
        <v>14948.22</v>
      </c>
      <c r="C4367">
        <v>4842.41</v>
      </c>
      <c r="D4367">
        <v>1.21</v>
      </c>
      <c r="E4367">
        <f t="shared" si="1038"/>
        <v>3.361111111111111E-5</v>
      </c>
      <c r="G4367">
        <f t="shared" si="1039"/>
        <v>-8.2263981194529399E-3</v>
      </c>
      <c r="H4367">
        <f t="shared" si="1040"/>
        <v>-2.2232753647078141E-3</v>
      </c>
      <c r="K4367" s="25">
        <v>4365</v>
      </c>
      <c r="U4367">
        <f t="shared" si="1032"/>
        <v>-0.63386891172491977</v>
      </c>
      <c r="V4367">
        <f t="shared" si="1033"/>
        <v>1.9553295583856858</v>
      </c>
      <c r="W4367">
        <f t="shared" si="1034"/>
        <v>-0.32146064666076613</v>
      </c>
      <c r="Y4367">
        <f t="shared" si="1035"/>
        <v>-3.1693445586245987</v>
      </c>
      <c r="Z4367">
        <f t="shared" si="1036"/>
        <v>9.7766477919284291</v>
      </c>
      <c r="AA4367">
        <f t="shared" si="1037"/>
        <v>-5.6073032333038304</v>
      </c>
      <c r="AC4367">
        <f t="shared" si="1041"/>
        <v>-7.4435097920395475E-4</v>
      </c>
      <c r="AD4367">
        <f t="shared" si="1028"/>
        <v>2.6297584703280616</v>
      </c>
      <c r="AE4367">
        <f t="shared" si="1029"/>
        <v>0.96689200559529309</v>
      </c>
      <c r="AG4367">
        <f t="shared" si="1042"/>
        <v>-3.8528660071308848E-3</v>
      </c>
      <c r="AH4367">
        <f t="shared" si="1030"/>
        <v>3.1316887959154571</v>
      </c>
      <c r="AI4367">
        <f t="shared" si="1031"/>
        <v>1.1415724104572245</v>
      </c>
    </row>
    <row r="4368" spans="1:35" x14ac:dyDescent="0.2">
      <c r="A4368" s="41">
        <v>43004</v>
      </c>
      <c r="B4368">
        <v>14832.43</v>
      </c>
      <c r="C4368">
        <v>4843.1400000000003</v>
      </c>
      <c r="D4368">
        <v>1.22</v>
      </c>
      <c r="E4368">
        <f t="shared" si="1038"/>
        <v>3.3888888888888891E-5</v>
      </c>
      <c r="G4368">
        <f t="shared" si="1039"/>
        <v>-7.7460727765579487E-3</v>
      </c>
      <c r="H4368">
        <f t="shared" si="1040"/>
        <v>1.5075138205985716E-4</v>
      </c>
      <c r="K4368" s="25">
        <v>4366</v>
      </c>
      <c r="U4368">
        <f t="shared" si="1032"/>
        <v>-0.63386891172491977</v>
      </c>
      <c r="V4368">
        <f t="shared" si="1033"/>
        <v>1.9553295583856858</v>
      </c>
      <c r="W4368">
        <f t="shared" si="1034"/>
        <v>-0.32146064666076613</v>
      </c>
      <c r="Y4368">
        <f t="shared" si="1035"/>
        <v>-3.1693445586245987</v>
      </c>
      <c r="Z4368">
        <f t="shared" si="1036"/>
        <v>9.7766477919284291</v>
      </c>
      <c r="AA4368">
        <f t="shared" si="1037"/>
        <v>-5.6073032333038304</v>
      </c>
      <c r="AC4368">
        <f t="shared" si="1041"/>
        <v>5.193958704815183E-3</v>
      </c>
      <c r="AD4368">
        <f t="shared" si="1028"/>
        <v>2.6434173272265835</v>
      </c>
      <c r="AE4368">
        <f t="shared" si="1029"/>
        <v>0.97207252222157126</v>
      </c>
      <c r="AG4368">
        <f t="shared" si="1042"/>
        <v>2.5835349079631465E-2</v>
      </c>
      <c r="AH4368">
        <f t="shared" si="1030"/>
        <v>3.2125970691667036</v>
      </c>
      <c r="AI4368">
        <f t="shared" si="1031"/>
        <v>1.1670796658478619</v>
      </c>
    </row>
    <row r="4369" spans="1:35" x14ac:dyDescent="0.2">
      <c r="A4369" s="41">
        <v>43005</v>
      </c>
      <c r="B4369">
        <v>14849.31</v>
      </c>
      <c r="C4369">
        <v>4862.93</v>
      </c>
      <c r="D4369">
        <v>1.2</v>
      </c>
      <c r="E4369">
        <f t="shared" si="1038"/>
        <v>3.3333333333333335E-5</v>
      </c>
      <c r="G4369">
        <f t="shared" si="1039"/>
        <v>1.1380468338633117E-3</v>
      </c>
      <c r="H4369">
        <f t="shared" si="1040"/>
        <v>4.0861920159235461E-3</v>
      </c>
      <c r="K4369" s="25">
        <v>4367</v>
      </c>
      <c r="U4369">
        <f t="shared" si="1032"/>
        <v>-0.63386891172491977</v>
      </c>
      <c r="V4369">
        <f t="shared" si="1033"/>
        <v>1.9553295583856858</v>
      </c>
      <c r="W4369">
        <f t="shared" si="1034"/>
        <v>-0.32146064666076613</v>
      </c>
      <c r="Y4369">
        <f t="shared" si="1035"/>
        <v>-3.1693445586245987</v>
      </c>
      <c r="Z4369">
        <f t="shared" si="1036"/>
        <v>9.7766477919284291</v>
      </c>
      <c r="AA4369">
        <f t="shared" si="1037"/>
        <v>-5.6073032333038304</v>
      </c>
      <c r="AC4369">
        <f t="shared" si="1041"/>
        <v>7.2575855777651382E-3</v>
      </c>
      <c r="AD4369">
        <f t="shared" si="1028"/>
        <v>2.6626021546966778</v>
      </c>
      <c r="AE4369">
        <f t="shared" si="1029"/>
        <v>0.97930389826070663</v>
      </c>
      <c r="AG4369">
        <f t="shared" si="1042"/>
        <v>3.6152372333270136E-2</v>
      </c>
      <c r="AH4369">
        <f t="shared" si="1030"/>
        <v>3.3287400745679907</v>
      </c>
      <c r="AI4369">
        <f t="shared" si="1031"/>
        <v>1.2025938764120785</v>
      </c>
    </row>
    <row r="4370" spans="1:35" x14ac:dyDescent="0.2">
      <c r="A4370" s="41">
        <v>43006</v>
      </c>
      <c r="B4370">
        <v>14972.7</v>
      </c>
      <c r="C4370">
        <v>4869.8100000000004</v>
      </c>
      <c r="D4370">
        <v>1.0900000000000001</v>
      </c>
      <c r="E4370">
        <f t="shared" si="1038"/>
        <v>3.0277777777777779E-5</v>
      </c>
      <c r="G4370">
        <f t="shared" si="1039"/>
        <v>8.3094770060023835E-3</v>
      </c>
      <c r="H4370">
        <f t="shared" si="1040"/>
        <v>1.4147849136220568E-3</v>
      </c>
      <c r="K4370" s="25">
        <v>4368</v>
      </c>
      <c r="U4370">
        <f t="shared" si="1032"/>
        <v>-0.63386891172491977</v>
      </c>
      <c r="V4370">
        <f t="shared" si="1033"/>
        <v>1.9553295583856858</v>
      </c>
      <c r="W4370">
        <f t="shared" si="1034"/>
        <v>-0.32146064666076613</v>
      </c>
      <c r="Y4370">
        <f t="shared" si="1035"/>
        <v>-3.1693445586245987</v>
      </c>
      <c r="Z4370">
        <f t="shared" si="1036"/>
        <v>9.7766477919284291</v>
      </c>
      <c r="AA4370">
        <f t="shared" si="1037"/>
        <v>-5.6073032333038304</v>
      </c>
      <c r="AC4370">
        <f t="shared" si="1041"/>
        <v>-2.5114637413233211E-3</v>
      </c>
      <c r="AD4370">
        <f t="shared" si="1028"/>
        <v>2.6559151259275877</v>
      </c>
      <c r="AE4370">
        <f t="shared" si="1029"/>
        <v>0.9767892755040446</v>
      </c>
      <c r="AG4370">
        <f t="shared" si="1042"/>
        <v>-1.2690652039949936E-2</v>
      </c>
      <c r="AH4370">
        <f t="shared" si="1030"/>
        <v>3.2864961925502114</v>
      </c>
      <c r="AI4370">
        <f t="shared" si="1031"/>
        <v>1.189822010208792</v>
      </c>
    </row>
    <row r="4371" spans="1:35" x14ac:dyDescent="0.2">
      <c r="A4371" s="41">
        <v>43007</v>
      </c>
      <c r="B4371">
        <v>15166.2</v>
      </c>
      <c r="C4371">
        <v>4887.97</v>
      </c>
      <c r="D4371">
        <v>1.18</v>
      </c>
      <c r="E4371">
        <f t="shared" si="1038"/>
        <v>3.2777777777777779E-5</v>
      </c>
      <c r="G4371">
        <f t="shared" si="1039"/>
        <v>1.2923520807870324E-2</v>
      </c>
      <c r="H4371">
        <f t="shared" si="1040"/>
        <v>3.7290982605070531E-3</v>
      </c>
      <c r="K4371" s="25">
        <v>4369</v>
      </c>
      <c r="U4371">
        <f t="shared" si="1032"/>
        <v>-0.63386891172491977</v>
      </c>
      <c r="V4371">
        <f t="shared" si="1033"/>
        <v>1.9553295583856858</v>
      </c>
      <c r="W4371">
        <f t="shared" si="1034"/>
        <v>-0.32146064666076613</v>
      </c>
      <c r="Y4371">
        <f t="shared" si="1035"/>
        <v>-3.1693445586245987</v>
      </c>
      <c r="Z4371">
        <f t="shared" si="1036"/>
        <v>9.7766477919284291</v>
      </c>
      <c r="AA4371">
        <f t="shared" si="1037"/>
        <v>-5.6073032333038304</v>
      </c>
      <c r="AC4371">
        <f t="shared" si="1041"/>
        <v>-9.0993512926892907E-4</v>
      </c>
      <c r="AD4371">
        <f t="shared" ref="AD4371:AD4434" si="1043">(1+AC4371)*AD4370</f>
        <v>2.6534984154541492</v>
      </c>
      <c r="AE4371">
        <f t="shared" ref="AE4371:AE4434" si="1044">LN(1+AC4371)+AE4370</f>
        <v>0.97587892613249771</v>
      </c>
      <c r="AG4371">
        <f t="shared" si="1042"/>
        <v>-4.6707867574557463E-3</v>
      </c>
      <c r="AH4371">
        <f t="shared" ref="AH4371:AH4434" si="1045">(1+AG4371)*AH4370</f>
        <v>3.2711456696556191</v>
      </c>
      <c r="AI4371">
        <f t="shared" ref="AI4371:AI4434" si="1046">LN(1+AG4371)+AI4370</f>
        <v>1.1851402812410872</v>
      </c>
    </row>
    <row r="4372" spans="1:35" x14ac:dyDescent="0.2">
      <c r="A4372" s="41">
        <v>43010</v>
      </c>
      <c r="B4372">
        <v>15141.95</v>
      </c>
      <c r="C4372">
        <v>4906.92</v>
      </c>
      <c r="D4372">
        <v>1.2</v>
      </c>
      <c r="E4372">
        <f t="shared" si="1038"/>
        <v>3.3333333333333335E-5</v>
      </c>
      <c r="G4372">
        <f t="shared" si="1039"/>
        <v>-1.5989502973717872E-3</v>
      </c>
      <c r="H4372">
        <f t="shared" si="1040"/>
        <v>3.8768650380423403E-3</v>
      </c>
      <c r="K4372" s="25">
        <v>4370</v>
      </c>
      <c r="U4372">
        <f t="shared" si="1032"/>
        <v>0.22764593908318101</v>
      </c>
      <c r="V4372">
        <f t="shared" si="1033"/>
        <v>7.8424859071759528E-2</v>
      </c>
      <c r="W4372">
        <f t="shared" si="1034"/>
        <v>0.69392920184505946</v>
      </c>
      <c r="Y4372">
        <f t="shared" si="1035"/>
        <v>1.138229695415905</v>
      </c>
      <c r="Z4372">
        <f t="shared" si="1036"/>
        <v>0.39212429535879761</v>
      </c>
      <c r="AA4372">
        <f t="shared" si="1037"/>
        <v>-0.53035399077470258</v>
      </c>
      <c r="AC4372">
        <f t="shared" si="1041"/>
        <v>8.5835369220129774E-3</v>
      </c>
      <c r="AD4372">
        <f t="shared" si="1043"/>
        <v>2.6762748170757029</v>
      </c>
      <c r="AE4372">
        <f t="shared" si="1044"/>
        <v>0.98442583395702554</v>
      </c>
      <c r="AG4372">
        <f t="shared" si="1042"/>
        <v>4.2786573498953782E-2</v>
      </c>
      <c r="AH4372">
        <f t="shared" si="1045"/>
        <v>3.4111067842761238</v>
      </c>
      <c r="AI4372">
        <f t="shared" si="1046"/>
        <v>1.227036808802874</v>
      </c>
    </row>
    <row r="4373" spans="1:35" x14ac:dyDescent="0.2">
      <c r="A4373" s="41">
        <v>43011</v>
      </c>
      <c r="B4373">
        <v>15166.41</v>
      </c>
      <c r="C4373">
        <v>4917.7299999999996</v>
      </c>
      <c r="D4373">
        <v>1.1299999999999999</v>
      </c>
      <c r="E4373">
        <f t="shared" si="1038"/>
        <v>3.1388888888888885E-5</v>
      </c>
      <c r="G4373">
        <f t="shared" si="1039"/>
        <v>1.6153797892609026E-3</v>
      </c>
      <c r="H4373">
        <f t="shared" si="1040"/>
        <v>2.203011257570837E-3</v>
      </c>
      <c r="K4373" s="25">
        <v>4371</v>
      </c>
      <c r="U4373">
        <f t="shared" si="1032"/>
        <v>0.22764593908318101</v>
      </c>
      <c r="V4373">
        <f t="shared" si="1033"/>
        <v>7.8424859071759528E-2</v>
      </c>
      <c r="W4373">
        <f t="shared" si="1034"/>
        <v>0.69392920184505946</v>
      </c>
      <c r="Y4373">
        <f t="shared" si="1035"/>
        <v>1.138229695415905</v>
      </c>
      <c r="Z4373">
        <f t="shared" si="1036"/>
        <v>0.39212429535879761</v>
      </c>
      <c r="AA4373">
        <f t="shared" si="1037"/>
        <v>-0.53035399077470258</v>
      </c>
      <c r="AC4373">
        <f t="shared" si="1041"/>
        <v>5.6363646990561719E-4</v>
      </c>
      <c r="AD4373">
        <f t="shared" si="1043"/>
        <v>2.6777832631660967</v>
      </c>
      <c r="AE4373">
        <f t="shared" si="1044"/>
        <v>0.98498931164355719</v>
      </c>
      <c r="AG4373">
        <f t="shared" si="1042"/>
        <v>2.6848490161947526E-3</v>
      </c>
      <c r="AH4373">
        <f t="shared" si="1045"/>
        <v>3.4202650909700232</v>
      </c>
      <c r="AI4373">
        <f t="shared" si="1046"/>
        <v>1.2297180600501545</v>
      </c>
    </row>
    <row r="4374" spans="1:35" x14ac:dyDescent="0.2">
      <c r="A4374" s="41">
        <v>43012</v>
      </c>
      <c r="B4374">
        <v>15254.61</v>
      </c>
      <c r="C4374">
        <v>4924.1899999999996</v>
      </c>
      <c r="D4374">
        <v>1.35</v>
      </c>
      <c r="E4374">
        <f t="shared" si="1038"/>
        <v>3.7500000000000003E-5</v>
      </c>
      <c r="G4374">
        <f t="shared" si="1039"/>
        <v>5.8154830312513459E-3</v>
      </c>
      <c r="H4374">
        <f t="shared" si="1040"/>
        <v>1.3136142081814246E-3</v>
      </c>
      <c r="K4374" s="25">
        <v>4372</v>
      </c>
      <c r="U4374">
        <f t="shared" si="1032"/>
        <v>0.22764593908318101</v>
      </c>
      <c r="V4374">
        <f t="shared" si="1033"/>
        <v>7.8424859071759528E-2</v>
      </c>
      <c r="W4374">
        <f t="shared" si="1034"/>
        <v>0.69392920184505946</v>
      </c>
      <c r="Y4374">
        <f t="shared" si="1035"/>
        <v>1.138229695415905</v>
      </c>
      <c r="Z4374">
        <f t="shared" si="1036"/>
        <v>0.39212429535879761</v>
      </c>
      <c r="AA4374">
        <f t="shared" si="1037"/>
        <v>-0.53035399077470258</v>
      </c>
      <c r="AC4374">
        <f t="shared" si="1041"/>
        <v>1.448672771636276E-3</v>
      </c>
      <c r="AD4374">
        <f t="shared" si="1043"/>
        <v>2.6816624948677887</v>
      </c>
      <c r="AE4374">
        <f t="shared" si="1044"/>
        <v>0.98643693610111438</v>
      </c>
      <c r="AG4374">
        <f t="shared" si="1042"/>
        <v>7.1178083026258243E-3</v>
      </c>
      <c r="AH4374">
        <f t="shared" si="1045"/>
        <v>3.4446098822317106</v>
      </c>
      <c r="AI4374">
        <f t="shared" si="1046"/>
        <v>1.2368106563208432</v>
      </c>
    </row>
    <row r="4375" spans="1:35" x14ac:dyDescent="0.2">
      <c r="A4375" s="41">
        <v>43013</v>
      </c>
      <c r="B4375">
        <v>15191.44</v>
      </c>
      <c r="C4375">
        <v>4952.8500000000004</v>
      </c>
      <c r="D4375">
        <v>1.345</v>
      </c>
      <c r="E4375">
        <f t="shared" si="1038"/>
        <v>3.7361111111111113E-5</v>
      </c>
      <c r="G4375">
        <f t="shared" si="1039"/>
        <v>-4.1410432649540089E-3</v>
      </c>
      <c r="H4375">
        <f t="shared" si="1040"/>
        <v>5.8202465786252695E-3</v>
      </c>
      <c r="K4375" s="25">
        <v>4373</v>
      </c>
      <c r="U4375">
        <f t="shared" si="1032"/>
        <v>0.22764593908318101</v>
      </c>
      <c r="V4375">
        <f t="shared" si="1033"/>
        <v>7.8424859071759528E-2</v>
      </c>
      <c r="W4375">
        <f t="shared" si="1034"/>
        <v>0.69392920184505946</v>
      </c>
      <c r="Y4375">
        <f t="shared" si="1035"/>
        <v>1.138229695415905</v>
      </c>
      <c r="Z4375">
        <f t="shared" si="1036"/>
        <v>0.39212429535879761</v>
      </c>
      <c r="AA4375">
        <f t="shared" si="1037"/>
        <v>-0.53035399077470258</v>
      </c>
      <c r="AC4375">
        <f t="shared" si="1041"/>
        <v>-4.6021732007377029E-4</v>
      </c>
      <c r="AD4375">
        <f t="shared" si="1043"/>
        <v>2.6804283473410586</v>
      </c>
      <c r="AE4375">
        <f t="shared" si="1044"/>
        <v>0.98597661284854721</v>
      </c>
      <c r="AG4375">
        <f t="shared" si="1042"/>
        <v>-2.4510866003688517E-3</v>
      </c>
      <c r="AH4375">
        <f t="shared" si="1045"/>
        <v>3.4361668451058742</v>
      </c>
      <c r="AI4375">
        <f t="shared" si="1046"/>
        <v>1.234356560890105</v>
      </c>
    </row>
    <row r="4376" spans="1:35" x14ac:dyDescent="0.2">
      <c r="A4376" s="41">
        <v>43014</v>
      </c>
      <c r="B4376">
        <v>15200.12</v>
      </c>
      <c r="C4376">
        <v>4949.09</v>
      </c>
      <c r="D4376">
        <v>1.2</v>
      </c>
      <c r="E4376">
        <f t="shared" si="1038"/>
        <v>3.3333333333333335E-5</v>
      </c>
      <c r="G4376">
        <f t="shared" si="1039"/>
        <v>5.7137440558632303E-4</v>
      </c>
      <c r="H4376">
        <f t="shared" si="1040"/>
        <v>-7.5915886812647632E-4</v>
      </c>
      <c r="K4376" s="25">
        <v>4374</v>
      </c>
      <c r="U4376">
        <f t="shared" si="1032"/>
        <v>0.22764593908318101</v>
      </c>
      <c r="V4376">
        <f t="shared" si="1033"/>
        <v>7.8424859071759528E-2</v>
      </c>
      <c r="W4376">
        <f t="shared" si="1034"/>
        <v>0.69392920184505946</v>
      </c>
      <c r="Y4376">
        <f t="shared" si="1035"/>
        <v>1.138229695415905</v>
      </c>
      <c r="Z4376">
        <f t="shared" si="1036"/>
        <v>0.39212429535879761</v>
      </c>
      <c r="AA4376">
        <f t="shared" si="1037"/>
        <v>-0.53035399077470258</v>
      </c>
      <c r="AC4376">
        <f t="shared" si="1041"/>
        <v>9.6460101895275361E-5</v>
      </c>
      <c r="AD4376">
        <f t="shared" si="1043"/>
        <v>2.6806869017325665</v>
      </c>
      <c r="AE4376">
        <f t="shared" si="1044"/>
        <v>0.98607306829846608</v>
      </c>
      <c r="AG4376">
        <f t="shared" si="1042"/>
        <v>3.328560650319325E-4</v>
      </c>
      <c r="AH4376">
        <f t="shared" si="1045"/>
        <v>3.4373105940807296</v>
      </c>
      <c r="AI4376">
        <f t="shared" si="1046"/>
        <v>1.2346893615708467</v>
      </c>
    </row>
    <row r="4377" spans="1:35" x14ac:dyDescent="0.2">
      <c r="A4377" s="41">
        <v>43017</v>
      </c>
      <c r="B4377">
        <v>15231.47</v>
      </c>
      <c r="C4377">
        <v>4940.16</v>
      </c>
      <c r="D4377">
        <v>1.1299999999999999</v>
      </c>
      <c r="E4377">
        <f t="shared" si="1038"/>
        <v>3.1388888888888885E-5</v>
      </c>
      <c r="G4377">
        <f t="shared" si="1039"/>
        <v>2.0624837172337155E-3</v>
      </c>
      <c r="H4377">
        <f t="shared" si="1040"/>
        <v>-1.8043721168942758E-3</v>
      </c>
      <c r="K4377" s="25">
        <v>4375</v>
      </c>
      <c r="U4377">
        <f t="shared" ref="U4377:U4440" si="1047">INDEX($L$2:$L$1201,MATCH(_xlfn.FLOOR.MATH(K4377/5),$J$2:$J$1201))</f>
        <v>-8.4840028937558307E-2</v>
      </c>
      <c r="V4377">
        <f t="shared" ref="V4377:V4440" si="1048">INDEX($M$2:$M$1201,MATCH(_xlfn.FLOOR.MATH(K4377/5),$J$2:$J$1201))</f>
        <v>0.76702398507513769</v>
      </c>
      <c r="W4377">
        <f t="shared" ref="W4377:W4440" si="1049">1-U4377-V4377</f>
        <v>0.31781604386242068</v>
      </c>
      <c r="Y4377">
        <f t="shared" ref="Y4377:Y4440" si="1050">INDEX($P$2:$P$1201,MATCH(_xlfn.FLOOR.MATH(K4377/5),$J$2:$J$1201))</f>
        <v>-0.42420014468779155</v>
      </c>
      <c r="Z4377">
        <f t="shared" ref="Z4377:Z4440" si="1051">INDEX($Q$2:$Q$1201,MATCH(_xlfn.FLOOR.MATH(K4377/5),$J$2:$J$1201))</f>
        <v>3.8351199253756887</v>
      </c>
      <c r="AA4377">
        <f t="shared" ref="AA4377:AA4440" si="1052">1-Y4377-Z4377</f>
        <v>-2.4109197806878973</v>
      </c>
      <c r="AC4377">
        <f t="shared" si="1041"/>
        <v>3.5113938706782846E-4</v>
      </c>
      <c r="AD4377">
        <f t="shared" si="1043"/>
        <v>2.6816281964881616</v>
      </c>
      <c r="AE4377">
        <f t="shared" si="1044"/>
        <v>0.98642414605052731</v>
      </c>
      <c r="AG4377">
        <f t="shared" si="1042"/>
        <v>1.6223636020058091E-3</v>
      </c>
      <c r="AH4377">
        <f t="shared" si="1045"/>
        <v>3.4428871616773553</v>
      </c>
      <c r="AI4377">
        <f t="shared" si="1046"/>
        <v>1.2363104105626825</v>
      </c>
    </row>
    <row r="4378" spans="1:35" x14ac:dyDescent="0.2">
      <c r="A4378" s="41">
        <v>43018</v>
      </c>
      <c r="B4378">
        <v>15301.71</v>
      </c>
      <c r="C4378">
        <v>4951.7700000000004</v>
      </c>
      <c r="D4378">
        <v>1.18</v>
      </c>
      <c r="E4378">
        <f t="shared" si="1038"/>
        <v>3.2777777777777779E-5</v>
      </c>
      <c r="G4378">
        <f t="shared" si="1039"/>
        <v>4.6115049959064873E-3</v>
      </c>
      <c r="H4378">
        <f t="shared" si="1040"/>
        <v>2.3501263116985243E-3</v>
      </c>
      <c r="K4378" s="25">
        <v>4376</v>
      </c>
      <c r="U4378">
        <f t="shared" si="1047"/>
        <v>-8.4840028937558307E-2</v>
      </c>
      <c r="V4378">
        <f t="shared" si="1048"/>
        <v>0.76702398507513769</v>
      </c>
      <c r="W4378">
        <f t="shared" si="1049"/>
        <v>0.31781604386242068</v>
      </c>
      <c r="Y4378">
        <f t="shared" si="1050"/>
        <v>-0.42420014468779155</v>
      </c>
      <c r="Z4378">
        <f t="shared" si="1051"/>
        <v>3.8351199253756887</v>
      </c>
      <c r="AA4378">
        <f t="shared" si="1052"/>
        <v>-2.4109197806878973</v>
      </c>
      <c r="AC4378">
        <f t="shared" si="1041"/>
        <v>1.4213389242184401E-3</v>
      </c>
      <c r="AD4378">
        <f t="shared" si="1043"/>
        <v>2.6854396990241116</v>
      </c>
      <c r="AE4378">
        <f t="shared" si="1044"/>
        <v>0.98784447582868951</v>
      </c>
      <c r="AG4378">
        <f t="shared" si="1042"/>
        <v>6.9811390655366437E-3</v>
      </c>
      <c r="AH4378">
        <f t="shared" si="1045"/>
        <v>3.4669224357399755</v>
      </c>
      <c r="AI4378">
        <f t="shared" si="1046"/>
        <v>1.2432672942980187</v>
      </c>
    </row>
    <row r="4379" spans="1:35" x14ac:dyDescent="0.2">
      <c r="A4379" s="41">
        <v>43019</v>
      </c>
      <c r="B4379">
        <v>15361.25</v>
      </c>
      <c r="C4379">
        <v>4960.79</v>
      </c>
      <c r="D4379">
        <v>1.55</v>
      </c>
      <c r="E4379">
        <f t="shared" si="1038"/>
        <v>4.3055555555555559E-5</v>
      </c>
      <c r="G4379">
        <f t="shared" si="1039"/>
        <v>3.8910683838604232E-3</v>
      </c>
      <c r="H4379">
        <f t="shared" si="1040"/>
        <v>1.8215708726373654E-3</v>
      </c>
      <c r="K4379" s="25">
        <v>4377</v>
      </c>
      <c r="U4379">
        <f t="shared" si="1047"/>
        <v>-8.4840028937558307E-2</v>
      </c>
      <c r="V4379">
        <f t="shared" si="1048"/>
        <v>0.76702398507513769</v>
      </c>
      <c r="W4379">
        <f t="shared" si="1049"/>
        <v>0.31781604386242068</v>
      </c>
      <c r="Y4379">
        <f t="shared" si="1050"/>
        <v>-0.42420014468779155</v>
      </c>
      <c r="Z4379">
        <f t="shared" si="1051"/>
        <v>3.8351199253756887</v>
      </c>
      <c r="AA4379">
        <f t="shared" si="1052"/>
        <v>-2.4109197806878973</v>
      </c>
      <c r="AC4379">
        <f t="shared" si="1041"/>
        <v>1.0774874992023065E-3</v>
      </c>
      <c r="AD4379">
        <f t="shared" si="1043"/>
        <v>2.6883332267296716</v>
      </c>
      <c r="AE4379">
        <f t="shared" si="1044"/>
        <v>0.98892138325487988</v>
      </c>
      <c r="AG4379">
        <f t="shared" si="1042"/>
        <v>5.2563263849004218E-3</v>
      </c>
      <c r="AH4379">
        <f t="shared" si="1045"/>
        <v>3.4851457116133586</v>
      </c>
      <c r="AI4379">
        <f t="shared" si="1046"/>
        <v>1.248509854418302</v>
      </c>
    </row>
    <row r="4380" spans="1:35" x14ac:dyDescent="0.2">
      <c r="A4380" s="41">
        <v>43020</v>
      </c>
      <c r="B4380">
        <v>15379.67</v>
      </c>
      <c r="C4380">
        <v>4952.8500000000004</v>
      </c>
      <c r="D4380">
        <v>1.4</v>
      </c>
      <c r="E4380">
        <f t="shared" si="1038"/>
        <v>3.8888888888888884E-5</v>
      </c>
      <c r="G4380">
        <f t="shared" si="1039"/>
        <v>1.1991211652697582E-3</v>
      </c>
      <c r="H4380">
        <f t="shared" si="1040"/>
        <v>-1.600551525059436E-3</v>
      </c>
      <c r="K4380" s="25">
        <v>4378</v>
      </c>
      <c r="U4380">
        <f t="shared" si="1047"/>
        <v>-8.4840028937558307E-2</v>
      </c>
      <c r="V4380">
        <f t="shared" si="1048"/>
        <v>0.76702398507513769</v>
      </c>
      <c r="W4380">
        <f t="shared" si="1049"/>
        <v>0.31781604386242068</v>
      </c>
      <c r="Y4380">
        <f t="shared" si="1050"/>
        <v>-0.42420014468779155</v>
      </c>
      <c r="Z4380">
        <f t="shared" si="1051"/>
        <v>3.8351199253756887</v>
      </c>
      <c r="AA4380">
        <f t="shared" si="1052"/>
        <v>-2.4109197806878973</v>
      </c>
      <c r="AC4380">
        <f t="shared" si="1041"/>
        <v>-1.3157111370973374E-3</v>
      </c>
      <c r="AD4380">
        <f t="shared" si="1043"/>
        <v>2.6847961567630345</v>
      </c>
      <c r="AE4380">
        <f t="shared" si="1044"/>
        <v>0.98760480580992704</v>
      </c>
      <c r="AG4380">
        <f t="shared" si="1042"/>
        <v>-6.7507779077089092E-3</v>
      </c>
      <c r="AH4380">
        <f t="shared" si="1045"/>
        <v>3.4616182669382525</v>
      </c>
      <c r="AI4380">
        <f t="shared" si="1046"/>
        <v>1.2417361869362962</v>
      </c>
    </row>
    <row r="4381" spans="1:35" x14ac:dyDescent="0.2">
      <c r="A4381" s="41">
        <v>43021</v>
      </c>
      <c r="B4381">
        <v>15376.47</v>
      </c>
      <c r="C4381">
        <v>4957.2700000000004</v>
      </c>
      <c r="D4381">
        <v>1.4</v>
      </c>
      <c r="E4381">
        <f t="shared" si="1038"/>
        <v>3.8888888888888884E-5</v>
      </c>
      <c r="G4381">
        <f t="shared" si="1039"/>
        <v>-2.0806688309961966E-4</v>
      </c>
      <c r="H4381">
        <f t="shared" si="1040"/>
        <v>8.9241547795715045E-4</v>
      </c>
      <c r="K4381" s="25">
        <v>4379</v>
      </c>
      <c r="U4381">
        <f t="shared" si="1047"/>
        <v>-8.4840028937558307E-2</v>
      </c>
      <c r="V4381">
        <f t="shared" si="1048"/>
        <v>0.76702398507513769</v>
      </c>
      <c r="W4381">
        <f t="shared" si="1049"/>
        <v>0.31781604386242068</v>
      </c>
      <c r="Y4381">
        <f t="shared" si="1050"/>
        <v>-0.42420014468779155</v>
      </c>
      <c r="Z4381">
        <f t="shared" si="1051"/>
        <v>3.8351199253756887</v>
      </c>
      <c r="AA4381">
        <f t="shared" si="1052"/>
        <v>-2.4109197806878973</v>
      </c>
      <c r="AC4381">
        <f t="shared" si="1041"/>
        <v>7.1451598944541849E-4</v>
      </c>
      <c r="AD4381">
        <f t="shared" si="1043"/>
        <v>2.6867144865454433</v>
      </c>
      <c r="AE4381">
        <f t="shared" si="1044"/>
        <v>0.98831906665435254</v>
      </c>
      <c r="AG4381">
        <f t="shared" si="1042"/>
        <v>3.4170243916715371E-3</v>
      </c>
      <c r="AH4381">
        <f t="shared" si="1045"/>
        <v>3.4734467009910364</v>
      </c>
      <c r="AI4381">
        <f t="shared" si="1046"/>
        <v>1.2451473865652538</v>
      </c>
    </row>
    <row r="4382" spans="1:35" x14ac:dyDescent="0.2">
      <c r="A4382" s="41">
        <v>43024</v>
      </c>
      <c r="B4382">
        <v>15340.82</v>
      </c>
      <c r="C4382">
        <v>4966.05</v>
      </c>
      <c r="D4382">
        <v>1.4</v>
      </c>
      <c r="E4382">
        <f t="shared" si="1038"/>
        <v>3.8888888888888884E-5</v>
      </c>
      <c r="G4382">
        <f t="shared" si="1039"/>
        <v>-2.3184775179218402E-3</v>
      </c>
      <c r="H4382">
        <f t="shared" si="1040"/>
        <v>1.771136129361472E-3</v>
      </c>
      <c r="K4382" s="25">
        <v>4380</v>
      </c>
      <c r="U4382">
        <f t="shared" si="1047"/>
        <v>-0.19971883008442839</v>
      </c>
      <c r="V4382">
        <f t="shared" si="1048"/>
        <v>0.98620935178278901</v>
      </c>
      <c r="W4382">
        <f t="shared" si="1049"/>
        <v>0.21350947830163935</v>
      </c>
      <c r="Y4382">
        <f t="shared" si="1050"/>
        <v>-0.99859415042214195</v>
      </c>
      <c r="Z4382">
        <f t="shared" si="1051"/>
        <v>4.9310467589139453</v>
      </c>
      <c r="AA4382">
        <f t="shared" si="1052"/>
        <v>-2.9324526084918032</v>
      </c>
      <c r="AC4382">
        <f t="shared" si="1041"/>
        <v>1.5675631045818299E-3</v>
      </c>
      <c r="AD4382">
        <f t="shared" si="1043"/>
        <v>2.6909260810470972</v>
      </c>
      <c r="AE4382">
        <f t="shared" si="1044"/>
        <v>0.98988540241435019</v>
      </c>
      <c r="AG4382">
        <f t="shared" si="1042"/>
        <v>7.682259967353596E-3</v>
      </c>
      <c r="AH4382">
        <f t="shared" si="1045"/>
        <v>3.5001306215307961</v>
      </c>
      <c r="AI4382">
        <f t="shared" si="1046"/>
        <v>1.2528002882363483</v>
      </c>
    </row>
    <row r="4383" spans="1:35" x14ac:dyDescent="0.2">
      <c r="A4383" s="41">
        <v>43025</v>
      </c>
      <c r="B4383">
        <v>15272.09</v>
      </c>
      <c r="C4383">
        <v>4969.38</v>
      </c>
      <c r="D4383">
        <v>1.37</v>
      </c>
      <c r="E4383">
        <f t="shared" si="1038"/>
        <v>3.805555555555556E-5</v>
      </c>
      <c r="G4383">
        <f t="shared" si="1039"/>
        <v>-4.4802037961464616E-3</v>
      </c>
      <c r="H4383">
        <f t="shared" si="1040"/>
        <v>6.7055305524509968E-4</v>
      </c>
      <c r="K4383" s="25">
        <v>4381</v>
      </c>
      <c r="U4383">
        <f t="shared" si="1047"/>
        <v>-0.19971883008442839</v>
      </c>
      <c r="V4383">
        <f t="shared" si="1048"/>
        <v>0.98620935178278901</v>
      </c>
      <c r="W4383">
        <f t="shared" si="1049"/>
        <v>0.21350947830163935</v>
      </c>
      <c r="Y4383">
        <f t="shared" si="1050"/>
        <v>-0.99859415042214195</v>
      </c>
      <c r="Z4383">
        <f t="shared" si="1051"/>
        <v>4.9310467589139453</v>
      </c>
      <c r="AA4383">
        <f t="shared" si="1052"/>
        <v>-2.9324526084918032</v>
      </c>
      <c r="AC4383">
        <f t="shared" si="1041"/>
        <v>1.564389901033822E-3</v>
      </c>
      <c r="AD4383">
        <f t="shared" si="1043"/>
        <v>2.6951357386327159</v>
      </c>
      <c r="AE4383">
        <f t="shared" si="1044"/>
        <v>0.99144856993219266</v>
      </c>
      <c r="AG4383">
        <f t="shared" si="1042"/>
        <v>7.6663939496135524E-3</v>
      </c>
      <c r="AH4383">
        <f t="shared" si="1045"/>
        <v>3.526964001750557</v>
      </c>
      <c r="AI4383">
        <f t="shared" si="1046"/>
        <v>1.2604374447233928</v>
      </c>
    </row>
    <row r="4384" spans="1:35" x14ac:dyDescent="0.2">
      <c r="A4384" s="41">
        <v>43026</v>
      </c>
      <c r="B4384">
        <v>15359.4</v>
      </c>
      <c r="C4384">
        <v>4973.28</v>
      </c>
      <c r="D4384">
        <v>1.34</v>
      </c>
      <c r="E4384">
        <f t="shared" si="1038"/>
        <v>3.7222222222222222E-5</v>
      </c>
      <c r="G4384">
        <f t="shared" si="1039"/>
        <v>5.7169647376357456E-3</v>
      </c>
      <c r="H4384">
        <f t="shared" si="1040"/>
        <v>7.8480615288016532E-4</v>
      </c>
      <c r="K4384" s="25">
        <v>4382</v>
      </c>
      <c r="U4384">
        <f t="shared" si="1047"/>
        <v>-0.19971883008442839</v>
      </c>
      <c r="V4384">
        <f t="shared" si="1048"/>
        <v>0.98620935178278901</v>
      </c>
      <c r="W4384">
        <f t="shared" si="1049"/>
        <v>0.21350947830163935</v>
      </c>
      <c r="Y4384">
        <f t="shared" si="1050"/>
        <v>-0.99859415042214195</v>
      </c>
      <c r="Z4384">
        <f t="shared" si="1051"/>
        <v>4.9310467589139453</v>
      </c>
      <c r="AA4384">
        <f t="shared" si="1052"/>
        <v>-2.9324526084918032</v>
      </c>
      <c r="AC4384">
        <f t="shared" si="1041"/>
        <v>-3.5967711991430421E-4</v>
      </c>
      <c r="AD4384">
        <f t="shared" si="1043"/>
        <v>2.6941663599724661</v>
      </c>
      <c r="AE4384">
        <f t="shared" si="1044"/>
        <v>0.99108882811294863</v>
      </c>
      <c r="AG4384">
        <f t="shared" si="1042"/>
        <v>-1.9506078217937429E-3</v>
      </c>
      <c r="AH4384">
        <f t="shared" si="1045"/>
        <v>3.5200842781815571</v>
      </c>
      <c r="AI4384">
        <f t="shared" si="1046"/>
        <v>1.2584849319886</v>
      </c>
    </row>
    <row r="4385" spans="1:35" x14ac:dyDescent="0.2">
      <c r="A4385" s="41">
        <v>43027</v>
      </c>
      <c r="B4385">
        <v>15398.31</v>
      </c>
      <c r="C4385">
        <v>4975.32</v>
      </c>
      <c r="D4385">
        <v>1.32</v>
      </c>
      <c r="E4385">
        <f t="shared" si="1038"/>
        <v>3.6666666666666666E-5</v>
      </c>
      <c r="G4385">
        <f t="shared" si="1039"/>
        <v>2.5333020821125731E-3</v>
      </c>
      <c r="H4385">
        <f t="shared" si="1040"/>
        <v>4.1019206640284956E-4</v>
      </c>
      <c r="K4385" s="25">
        <v>4383</v>
      </c>
      <c r="U4385">
        <f t="shared" si="1047"/>
        <v>-0.19971883008442839</v>
      </c>
      <c r="V4385">
        <f t="shared" si="1048"/>
        <v>0.98620935178278901</v>
      </c>
      <c r="W4385">
        <f t="shared" si="1049"/>
        <v>0.21350947830163935</v>
      </c>
      <c r="Y4385">
        <f t="shared" si="1050"/>
        <v>-0.99859415042214195</v>
      </c>
      <c r="Z4385">
        <f t="shared" si="1051"/>
        <v>4.9310467589139453</v>
      </c>
      <c r="AA4385">
        <f t="shared" si="1052"/>
        <v>-2.9324526084918032</v>
      </c>
      <c r="AC4385">
        <f t="shared" si="1041"/>
        <v>-9.346557892847825E-5</v>
      </c>
      <c r="AD4385">
        <f t="shared" si="1043"/>
        <v>2.6939145481539013</v>
      </c>
      <c r="AE4385">
        <f t="shared" si="1044"/>
        <v>0.99099535816584072</v>
      </c>
      <c r="AG4385">
        <f t="shared" si="1042"/>
        <v>-6.1621678353127984E-4</v>
      </c>
      <c r="AH4385">
        <f t="shared" si="1045"/>
        <v>3.5179151431698972</v>
      </c>
      <c r="AI4385">
        <f t="shared" si="1046"/>
        <v>1.2578685252654733</v>
      </c>
    </row>
    <row r="4386" spans="1:35" x14ac:dyDescent="0.2">
      <c r="A4386" s="41">
        <v>43028</v>
      </c>
      <c r="B4386">
        <v>15312.82</v>
      </c>
      <c r="C4386">
        <v>5001.1099999999997</v>
      </c>
      <c r="D4386">
        <v>1.35</v>
      </c>
      <c r="E4386">
        <f t="shared" si="1038"/>
        <v>3.7500000000000003E-5</v>
      </c>
      <c r="G4386">
        <f t="shared" si="1039"/>
        <v>-5.5519079691212728E-3</v>
      </c>
      <c r="H4386">
        <f t="shared" si="1040"/>
        <v>5.1835861813913408E-3</v>
      </c>
      <c r="K4386" s="25">
        <v>4384</v>
      </c>
      <c r="U4386">
        <f t="shared" si="1047"/>
        <v>-0.19971883008442839</v>
      </c>
      <c r="V4386">
        <f t="shared" si="1048"/>
        <v>0.98620935178278901</v>
      </c>
      <c r="W4386">
        <f t="shared" si="1049"/>
        <v>0.21350947830163935</v>
      </c>
      <c r="Y4386">
        <f t="shared" si="1050"/>
        <v>-0.99859415042214195</v>
      </c>
      <c r="Z4386">
        <f t="shared" si="1051"/>
        <v>4.9310467589139453</v>
      </c>
      <c r="AA4386">
        <f t="shared" si="1052"/>
        <v>-2.9324526084918032</v>
      </c>
      <c r="AC4386">
        <f t="shared" si="1041"/>
        <v>6.2287504130605518E-3</v>
      </c>
      <c r="AD4386">
        <f t="shared" si="1043"/>
        <v>2.7106942695084646</v>
      </c>
      <c r="AE4386">
        <f t="shared" si="1044"/>
        <v>0.99720479009156959</v>
      </c>
      <c r="AG4386">
        <f t="shared" si="1042"/>
        <v>3.0997085398636097E-2</v>
      </c>
      <c r="AH4386">
        <f t="shared" si="1045"/>
        <v>3.6269602592878898</v>
      </c>
      <c r="AI4386">
        <f t="shared" si="1046"/>
        <v>1.288394903330865</v>
      </c>
    </row>
    <row r="4387" spans="1:35" x14ac:dyDescent="0.2">
      <c r="A4387" s="41">
        <v>43031</v>
      </c>
      <c r="B4387">
        <v>15271.02</v>
      </c>
      <c r="C4387">
        <v>4981.37</v>
      </c>
      <c r="D4387">
        <v>1.35</v>
      </c>
      <c r="E4387">
        <f t="shared" si="1038"/>
        <v>3.7500000000000003E-5</v>
      </c>
      <c r="G4387">
        <f t="shared" si="1039"/>
        <v>-2.7297388723957622E-3</v>
      </c>
      <c r="H4387">
        <f t="shared" si="1040"/>
        <v>-3.9471237385300031E-3</v>
      </c>
      <c r="K4387" s="25">
        <v>4385</v>
      </c>
      <c r="U4387">
        <f t="shared" si="1047"/>
        <v>-0.23683758136302893</v>
      </c>
      <c r="V4387">
        <f t="shared" si="1048"/>
        <v>1.1979742256033112</v>
      </c>
      <c r="W4387">
        <f t="shared" si="1049"/>
        <v>3.8863355759717777E-2</v>
      </c>
      <c r="Y4387">
        <f t="shared" si="1050"/>
        <v>-1.1841879068151446</v>
      </c>
      <c r="Z4387">
        <f t="shared" si="1051"/>
        <v>5.9898711280165564</v>
      </c>
      <c r="AA4387">
        <f t="shared" si="1052"/>
        <v>-3.805683221201412</v>
      </c>
      <c r="AC4387">
        <f t="shared" si="1041"/>
        <v>-3.3395034841149532E-3</v>
      </c>
      <c r="AD4387">
        <f t="shared" si="1043"/>
        <v>2.7016418965510707</v>
      </c>
      <c r="AE4387">
        <f t="shared" si="1044"/>
        <v>0.99385969802015461</v>
      </c>
      <c r="AG4387">
        <f t="shared" si="1042"/>
        <v>-1.6847517420574769E-2</v>
      </c>
      <c r="AH4387">
        <f t="shared" si="1045"/>
        <v>3.5658549831358046</v>
      </c>
      <c r="AI4387">
        <f t="shared" si="1046"/>
        <v>1.271403852078935</v>
      </c>
    </row>
    <row r="4388" spans="1:35" x14ac:dyDescent="0.2">
      <c r="A4388" s="41">
        <v>43032</v>
      </c>
      <c r="B4388">
        <v>15304.72</v>
      </c>
      <c r="C4388">
        <v>4989.5600000000004</v>
      </c>
      <c r="D4388">
        <v>1.35</v>
      </c>
      <c r="E4388">
        <f t="shared" si="1038"/>
        <v>3.7500000000000003E-5</v>
      </c>
      <c r="G4388">
        <f t="shared" si="1039"/>
        <v>2.2067943071254511E-3</v>
      </c>
      <c r="H4388">
        <f t="shared" si="1040"/>
        <v>1.6441260135265016E-3</v>
      </c>
      <c r="K4388" s="25">
        <v>4386</v>
      </c>
      <c r="U4388">
        <f t="shared" si="1047"/>
        <v>-0.23683758136302893</v>
      </c>
      <c r="V4388">
        <f t="shared" si="1048"/>
        <v>1.1979742256033112</v>
      </c>
      <c r="W4388">
        <f t="shared" si="1049"/>
        <v>3.8863355759717777E-2</v>
      </c>
      <c r="Y4388">
        <f t="shared" si="1050"/>
        <v>-1.1841879068151446</v>
      </c>
      <c r="Z4388">
        <f t="shared" si="1051"/>
        <v>5.9898711280165564</v>
      </c>
      <c r="AA4388">
        <f t="shared" si="1052"/>
        <v>-3.805683221201412</v>
      </c>
      <c r="AC4388">
        <f t="shared" si="1041"/>
        <v>1.4484261374243664E-3</v>
      </c>
      <c r="AD4388">
        <f t="shared" si="1043"/>
        <v>2.7055550252879961</v>
      </c>
      <c r="AE4388">
        <f t="shared" si="1044"/>
        <v>0.99530707620024494</v>
      </c>
      <c r="AG4388">
        <f t="shared" si="1042"/>
        <v>7.0921306871218328E-3</v>
      </c>
      <c r="AH4388">
        <f t="shared" si="1045"/>
        <v>3.5911444926875284</v>
      </c>
      <c r="AI4388">
        <f t="shared" si="1046"/>
        <v>1.2784709518857167</v>
      </c>
    </row>
    <row r="4389" spans="1:35" x14ac:dyDescent="0.2">
      <c r="A4389" s="41">
        <v>43033</v>
      </c>
      <c r="B4389">
        <v>15298.48</v>
      </c>
      <c r="C4389">
        <v>4966.29</v>
      </c>
      <c r="D4389">
        <v>1.1299999999999999</v>
      </c>
      <c r="E4389">
        <f t="shared" si="1038"/>
        <v>3.1388888888888885E-5</v>
      </c>
      <c r="G4389">
        <f t="shared" si="1039"/>
        <v>-4.0771735778242151E-4</v>
      </c>
      <c r="H4389">
        <f t="shared" si="1040"/>
        <v>-4.6637378847033473E-3</v>
      </c>
      <c r="K4389" s="25">
        <v>4387</v>
      </c>
      <c r="U4389">
        <f t="shared" si="1047"/>
        <v>-0.23683758136302893</v>
      </c>
      <c r="V4389">
        <f t="shared" si="1048"/>
        <v>1.1979742256033112</v>
      </c>
      <c r="W4389">
        <f t="shared" si="1049"/>
        <v>3.8863355759717777E-2</v>
      </c>
      <c r="Y4389">
        <f t="shared" si="1050"/>
        <v>-1.1841879068151446</v>
      </c>
      <c r="Z4389">
        <f t="shared" si="1051"/>
        <v>5.9898711280165564</v>
      </c>
      <c r="AA4389">
        <f t="shared" si="1052"/>
        <v>-3.805683221201412</v>
      </c>
      <c r="AC4389">
        <f t="shared" si="1041"/>
        <v>-5.4890176121064147E-3</v>
      </c>
      <c r="AD4389">
        <f t="shared" si="1043"/>
        <v>2.6907041861036674</v>
      </c>
      <c r="AE4389">
        <f t="shared" si="1044"/>
        <v>0.98980293857624146</v>
      </c>
      <c r="AG4389">
        <f t="shared" si="1042"/>
        <v>-2.7595088060532073E-2</v>
      </c>
      <c r="AH4389">
        <f t="shared" si="1045"/>
        <v>3.492046544173721</v>
      </c>
      <c r="AI4389">
        <f t="shared" si="1046"/>
        <v>1.2504879666897086</v>
      </c>
    </row>
    <row r="4390" spans="1:35" x14ac:dyDescent="0.2">
      <c r="A4390" s="41">
        <v>43034</v>
      </c>
      <c r="B4390">
        <v>15370.53</v>
      </c>
      <c r="C4390">
        <v>4972.6000000000004</v>
      </c>
      <c r="D4390">
        <v>1.35</v>
      </c>
      <c r="E4390">
        <f t="shared" si="1038"/>
        <v>3.7500000000000003E-5</v>
      </c>
      <c r="G4390">
        <f t="shared" si="1039"/>
        <v>4.7096182104366642E-3</v>
      </c>
      <c r="H4390">
        <f t="shared" si="1040"/>
        <v>1.2705661570307815E-3</v>
      </c>
      <c r="K4390" s="25">
        <v>4388</v>
      </c>
      <c r="U4390">
        <f t="shared" si="1047"/>
        <v>-0.23683758136302893</v>
      </c>
      <c r="V4390">
        <f t="shared" si="1048"/>
        <v>1.1979742256033112</v>
      </c>
      <c r="W4390">
        <f t="shared" si="1049"/>
        <v>3.8863355759717777E-2</v>
      </c>
      <c r="Y4390">
        <f t="shared" si="1050"/>
        <v>-1.1841879068151446</v>
      </c>
      <c r="Z4390">
        <f t="shared" si="1051"/>
        <v>5.9898711280165564</v>
      </c>
      <c r="AA4390">
        <f t="shared" si="1052"/>
        <v>-3.805683221201412</v>
      </c>
      <c r="AC4390">
        <f t="shared" si="1041"/>
        <v>4.079107994994206E-4</v>
      </c>
      <c r="AD4390">
        <f t="shared" si="1043"/>
        <v>2.6918017533994374</v>
      </c>
      <c r="AE4390">
        <f t="shared" si="1044"/>
        <v>0.99021076620274806</v>
      </c>
      <c r="AG4390">
        <f t="shared" si="1042"/>
        <v>1.9139984419415481E-3</v>
      </c>
      <c r="AH4390">
        <f t="shared" si="1045"/>
        <v>3.4987303158184573</v>
      </c>
      <c r="AI4390">
        <f t="shared" si="1046"/>
        <v>1.2524001357705234</v>
      </c>
    </row>
    <row r="4391" spans="1:35" x14ac:dyDescent="0.2">
      <c r="A4391" s="41">
        <v>43035</v>
      </c>
      <c r="B4391">
        <v>15309.18</v>
      </c>
      <c r="C4391">
        <v>5012.75</v>
      </c>
      <c r="D4391">
        <v>1.35</v>
      </c>
      <c r="E4391">
        <f t="shared" si="1038"/>
        <v>3.7500000000000003E-5</v>
      </c>
      <c r="G4391">
        <f t="shared" si="1039"/>
        <v>-3.9914043302345693E-3</v>
      </c>
      <c r="H4391">
        <f t="shared" si="1040"/>
        <v>8.0742468728632177E-3</v>
      </c>
      <c r="K4391" s="25">
        <v>4389</v>
      </c>
      <c r="U4391">
        <f t="shared" si="1047"/>
        <v>-0.23683758136302893</v>
      </c>
      <c r="V4391">
        <f t="shared" si="1048"/>
        <v>1.1979742256033112</v>
      </c>
      <c r="W4391">
        <f t="shared" si="1049"/>
        <v>3.8863355759717777E-2</v>
      </c>
      <c r="Y4391">
        <f t="shared" si="1050"/>
        <v>-1.1841879068151446</v>
      </c>
      <c r="Z4391">
        <f t="shared" si="1051"/>
        <v>5.9898711280165564</v>
      </c>
      <c r="AA4391">
        <f t="shared" si="1052"/>
        <v>-3.805683221201412</v>
      </c>
      <c r="AC4391">
        <f t="shared" si="1041"/>
        <v>1.0619511568503937E-2</v>
      </c>
      <c r="AD4391">
        <f t="shared" si="1043"/>
        <v>2.7203873732597819</v>
      </c>
      <c r="AE4391">
        <f t="shared" si="1044"/>
        <v>1.000774286807246</v>
      </c>
      <c r="AG4391">
        <f t="shared" si="1042"/>
        <v>5.2947557842519685E-2</v>
      </c>
      <c r="AH4391">
        <f t="shared" si="1045"/>
        <v>3.6839795415906318</v>
      </c>
      <c r="AI4391">
        <f t="shared" si="1046"/>
        <v>1.3039935650634804</v>
      </c>
    </row>
    <row r="4392" spans="1:35" x14ac:dyDescent="0.2">
      <c r="A4392" s="41">
        <v>43038</v>
      </c>
      <c r="B4392">
        <v>15382.87</v>
      </c>
      <c r="C4392">
        <v>4997.1499999999996</v>
      </c>
      <c r="D4392">
        <v>1.1599999999999999</v>
      </c>
      <c r="E4392">
        <f t="shared" si="1038"/>
        <v>3.2222222222222222E-5</v>
      </c>
      <c r="G4392">
        <f t="shared" si="1039"/>
        <v>4.8134517982021579E-3</v>
      </c>
      <c r="H4392">
        <f t="shared" si="1040"/>
        <v>-3.1120642361977683E-3</v>
      </c>
      <c r="K4392" s="25">
        <v>4390</v>
      </c>
      <c r="U4392">
        <f t="shared" si="1047"/>
        <v>-0.39590909809426339</v>
      </c>
      <c r="V4392">
        <f t="shared" si="1048"/>
        <v>1.4584293666733668</v>
      </c>
      <c r="W4392">
        <f t="shared" si="1049"/>
        <v>-6.2520268579103311E-2</v>
      </c>
      <c r="Y4392">
        <f t="shared" si="1050"/>
        <v>-1.979545490471317</v>
      </c>
      <c r="Z4392">
        <f t="shared" si="1051"/>
        <v>7.292146833366834</v>
      </c>
      <c r="AA4392">
        <f t="shared" si="1052"/>
        <v>-4.3126013428955172</v>
      </c>
      <c r="AC4392">
        <f t="shared" si="1041"/>
        <v>-4.8667216494395144E-3</v>
      </c>
      <c r="AD4392">
        <f t="shared" si="1043"/>
        <v>2.7071480051354766</v>
      </c>
      <c r="AE4392">
        <f t="shared" si="1044"/>
        <v>0.99589568410447282</v>
      </c>
      <c r="AG4392">
        <f t="shared" si="1042"/>
        <v>-2.4483608247197568E-2</v>
      </c>
      <c r="AH4392">
        <f t="shared" si="1045"/>
        <v>3.5937824297036363</v>
      </c>
      <c r="AI4392">
        <f t="shared" si="1046"/>
        <v>1.2792052494403423</v>
      </c>
    </row>
    <row r="4393" spans="1:35" x14ac:dyDescent="0.2">
      <c r="A4393" s="41">
        <v>43039</v>
      </c>
      <c r="B4393">
        <v>15411.7</v>
      </c>
      <c r="C4393">
        <v>5002.03</v>
      </c>
      <c r="D4393">
        <v>1.4</v>
      </c>
      <c r="E4393">
        <f t="shared" si="1038"/>
        <v>3.8888888888888884E-5</v>
      </c>
      <c r="G4393">
        <f t="shared" si="1039"/>
        <v>1.8741626237496595E-3</v>
      </c>
      <c r="H4393">
        <f t="shared" si="1040"/>
        <v>9.7655663728327341E-4</v>
      </c>
      <c r="K4393" s="25">
        <v>4391</v>
      </c>
      <c r="U4393">
        <f t="shared" si="1047"/>
        <v>-0.39590909809426339</v>
      </c>
      <c r="V4393">
        <f t="shared" si="1048"/>
        <v>1.4584293666733668</v>
      </c>
      <c r="W4393">
        <f t="shared" si="1049"/>
        <v>-6.2520268579103311E-2</v>
      </c>
      <c r="Y4393">
        <f t="shared" si="1050"/>
        <v>-1.979545490471317</v>
      </c>
      <c r="Z4393">
        <f t="shared" si="1051"/>
        <v>7.292146833366834</v>
      </c>
      <c r="AA4393">
        <f t="shared" si="1052"/>
        <v>-4.3126013428955172</v>
      </c>
      <c r="AC4393">
        <f t="shared" si="1041"/>
        <v>6.802263019954622E-4</v>
      </c>
      <c r="AD4393">
        <f t="shared" si="1043"/>
        <v>2.7089894784119641</v>
      </c>
      <c r="AE4393">
        <f t="shared" si="1044"/>
        <v>0.99657567915741907</v>
      </c>
      <c r="AG4393">
        <f t="shared" si="1042"/>
        <v>3.2722426210884223E-3</v>
      </c>
      <c r="AH4393">
        <f t="shared" si="1045"/>
        <v>3.6055421577410316</v>
      </c>
      <c r="AI4393">
        <f t="shared" si="1046"/>
        <v>1.2824721499262146</v>
      </c>
    </row>
    <row r="4394" spans="1:35" x14ac:dyDescent="0.2">
      <c r="A4394" s="41">
        <v>43040</v>
      </c>
      <c r="B4394">
        <v>15642.74</v>
      </c>
      <c r="C4394">
        <v>5009.99</v>
      </c>
      <c r="D4394">
        <v>1.0900000000000001</v>
      </c>
      <c r="E4394">
        <f t="shared" si="1038"/>
        <v>3.0277777777777779E-5</v>
      </c>
      <c r="G4394">
        <f t="shared" si="1039"/>
        <v>1.4991207978354045E-2</v>
      </c>
      <c r="H4394">
        <f t="shared" si="1040"/>
        <v>1.5913539103124205E-3</v>
      </c>
      <c r="K4394" s="25">
        <v>4392</v>
      </c>
      <c r="U4394">
        <f t="shared" si="1047"/>
        <v>-0.39590909809426339</v>
      </c>
      <c r="V4394">
        <f t="shared" si="1048"/>
        <v>1.4584293666733668</v>
      </c>
      <c r="W4394">
        <f t="shared" si="1049"/>
        <v>-6.2520268579103311E-2</v>
      </c>
      <c r="Y4394">
        <f t="shared" si="1050"/>
        <v>-1.979545490471317</v>
      </c>
      <c r="Z4394">
        <f t="shared" si="1051"/>
        <v>7.292146833366834</v>
      </c>
      <c r="AA4394">
        <f t="shared" si="1052"/>
        <v>-4.3126013428955172</v>
      </c>
      <c r="AC4394">
        <f t="shared" si="1041"/>
        <v>-3.6167096982616222E-3</v>
      </c>
      <c r="AD4394">
        <f t="shared" si="1043"/>
        <v>2.6991918498929026</v>
      </c>
      <c r="AE4394">
        <f t="shared" si="1044"/>
        <v>0.99295241335217266</v>
      </c>
      <c r="AG4394">
        <f t="shared" si="1042"/>
        <v>-1.8239104046863668E-2</v>
      </c>
      <c r="AH4394">
        <f t="shared" si="1045"/>
        <v>3.5397802991806393</v>
      </c>
      <c r="AI4394">
        <f t="shared" si="1046"/>
        <v>1.2640646628413841</v>
      </c>
    </row>
    <row r="4395" spans="1:35" x14ac:dyDescent="0.2">
      <c r="A4395" s="41">
        <v>43041</v>
      </c>
      <c r="B4395">
        <v>15690.14</v>
      </c>
      <c r="C4395">
        <v>5011.4799999999996</v>
      </c>
      <c r="D4395">
        <v>1.0900000000000001</v>
      </c>
      <c r="E4395">
        <f t="shared" si="1038"/>
        <v>3.0277777777777779E-5</v>
      </c>
      <c r="G4395">
        <f t="shared" si="1039"/>
        <v>3.0301596779080671E-3</v>
      </c>
      <c r="H4395">
        <f t="shared" si="1040"/>
        <v>2.9740578324503279E-4</v>
      </c>
      <c r="K4395" s="25">
        <v>4393</v>
      </c>
      <c r="U4395">
        <f t="shared" si="1047"/>
        <v>-0.39590909809426339</v>
      </c>
      <c r="V4395">
        <f t="shared" si="1048"/>
        <v>1.4584293666733668</v>
      </c>
      <c r="W4395">
        <f t="shared" si="1049"/>
        <v>-6.2520268579103311E-2</v>
      </c>
      <c r="Y4395">
        <f t="shared" si="1050"/>
        <v>-1.979545490471317</v>
      </c>
      <c r="Z4395">
        <f t="shared" si="1051"/>
        <v>7.292146833366834</v>
      </c>
      <c r="AA4395">
        <f t="shared" si="1052"/>
        <v>-4.3126013428955172</v>
      </c>
      <c r="AC4395">
        <f t="shared" si="1041"/>
        <v>-7.6781543185778188E-4</v>
      </c>
      <c r="AD4395">
        <f t="shared" si="1043"/>
        <v>2.6971193687370101</v>
      </c>
      <c r="AE4395">
        <f t="shared" si="1044"/>
        <v>0.99218430299907312</v>
      </c>
      <c r="AG4395">
        <f t="shared" si="1042"/>
        <v>-3.9601882704000209E-3</v>
      </c>
      <c r="AH4395">
        <f t="shared" si="1045"/>
        <v>3.525762102760031</v>
      </c>
      <c r="AI4395">
        <f t="shared" si="1046"/>
        <v>1.2600966122610657</v>
      </c>
    </row>
    <row r="4396" spans="1:35" x14ac:dyDescent="0.2">
      <c r="A4396" s="41">
        <v>43042</v>
      </c>
      <c r="B4396">
        <v>15659.27</v>
      </c>
      <c r="C4396">
        <v>5027.49</v>
      </c>
      <c r="D4396">
        <v>1.35</v>
      </c>
      <c r="E4396">
        <f t="shared" si="1038"/>
        <v>3.7500000000000003E-5</v>
      </c>
      <c r="G4396">
        <f t="shared" si="1039"/>
        <v>-1.9674776643165059E-3</v>
      </c>
      <c r="H4396">
        <f t="shared" si="1040"/>
        <v>3.1946650490474312E-3</v>
      </c>
      <c r="K4396" s="25">
        <v>4394</v>
      </c>
      <c r="U4396">
        <f t="shared" si="1047"/>
        <v>-0.39590909809426339</v>
      </c>
      <c r="V4396">
        <f t="shared" si="1048"/>
        <v>1.4584293666733668</v>
      </c>
      <c r="W4396">
        <f t="shared" si="1049"/>
        <v>-6.2520268579103311E-2</v>
      </c>
      <c r="Y4396">
        <f t="shared" si="1050"/>
        <v>-1.979545490471317</v>
      </c>
      <c r="Z4396">
        <f t="shared" si="1051"/>
        <v>7.292146833366834</v>
      </c>
      <c r="AA4396">
        <f t="shared" si="1052"/>
        <v>-4.3126013428955172</v>
      </c>
      <c r="AC4396">
        <f t="shared" si="1041"/>
        <v>5.4362426570172956E-3</v>
      </c>
      <c r="AD4396">
        <f t="shared" si="1043"/>
        <v>2.7117815641004062</v>
      </c>
      <c r="AE4396">
        <f t="shared" si="1044"/>
        <v>0.99760582262352659</v>
      </c>
      <c r="AG4396">
        <f t="shared" si="1042"/>
        <v>2.7060102173975368E-2</v>
      </c>
      <c r="AH4396">
        <f t="shared" si="1045"/>
        <v>3.6211695855018475</v>
      </c>
      <c r="AI4396">
        <f t="shared" si="1046"/>
        <v>1.2867970635730097</v>
      </c>
    </row>
    <row r="4397" spans="1:35" x14ac:dyDescent="0.2">
      <c r="A4397" s="41">
        <v>43045</v>
      </c>
      <c r="B4397">
        <v>15605.03</v>
      </c>
      <c r="C4397">
        <v>5034.3</v>
      </c>
      <c r="D4397">
        <v>1.31</v>
      </c>
      <c r="E4397">
        <f t="shared" si="1038"/>
        <v>3.6388888888888891E-5</v>
      </c>
      <c r="G4397">
        <f t="shared" si="1039"/>
        <v>-3.4637629978919696E-3</v>
      </c>
      <c r="H4397">
        <f t="shared" si="1040"/>
        <v>1.3545526694235892E-3</v>
      </c>
      <c r="K4397" s="25">
        <v>4395</v>
      </c>
      <c r="U4397">
        <f t="shared" si="1047"/>
        <v>-0.16743985313470239</v>
      </c>
      <c r="V4397">
        <f t="shared" si="1048"/>
        <v>0.93439265869027377</v>
      </c>
      <c r="W4397">
        <f t="shared" si="1049"/>
        <v>0.23304719444442856</v>
      </c>
      <c r="Y4397">
        <f t="shared" si="1050"/>
        <v>-0.83719926567351188</v>
      </c>
      <c r="Z4397">
        <f t="shared" si="1051"/>
        <v>4.6719632934513688</v>
      </c>
      <c r="AA4397">
        <f t="shared" si="1052"/>
        <v>-2.8347640277778572</v>
      </c>
      <c r="AC4397">
        <f t="shared" si="1041"/>
        <v>3.3445101662291392E-3</v>
      </c>
      <c r="AD4397">
        <f t="shared" si="1043"/>
        <v>2.7208511451101325</v>
      </c>
      <c r="AE4397">
        <f t="shared" si="1044"/>
        <v>1.0009447523547157</v>
      </c>
      <c r="AG4397">
        <f t="shared" si="1042"/>
        <v>1.6572550831145696E-2</v>
      </c>
      <c r="AH4397">
        <f t="shared" si="1045"/>
        <v>3.6811816025257755</v>
      </c>
      <c r="AI4397">
        <f t="shared" si="1046"/>
        <v>1.3032337882861085</v>
      </c>
    </row>
    <row r="4398" spans="1:35" x14ac:dyDescent="0.2">
      <c r="A4398" s="41">
        <v>43046</v>
      </c>
      <c r="B4398">
        <v>15488.58</v>
      </c>
      <c r="C4398">
        <v>5033.38</v>
      </c>
      <c r="D4398">
        <v>1.31</v>
      </c>
      <c r="E4398">
        <f t="shared" si="1038"/>
        <v>3.6388888888888891E-5</v>
      </c>
      <c r="G4398">
        <f t="shared" si="1039"/>
        <v>-7.4623374642663757E-3</v>
      </c>
      <c r="H4398">
        <f t="shared" si="1040"/>
        <v>-1.8274635997061613E-4</v>
      </c>
      <c r="K4398" s="25">
        <v>4396</v>
      </c>
      <c r="U4398">
        <f t="shared" si="1047"/>
        <v>-0.16743985313470239</v>
      </c>
      <c r="V4398">
        <f t="shared" si="1048"/>
        <v>0.93439265869027377</v>
      </c>
      <c r="W4398">
        <f t="shared" si="1049"/>
        <v>0.23304719444442856</v>
      </c>
      <c r="Y4398">
        <f t="shared" si="1050"/>
        <v>-0.83719926567351188</v>
      </c>
      <c r="Z4398">
        <f t="shared" si="1051"/>
        <v>4.6719632934513688</v>
      </c>
      <c r="AA4398">
        <f t="shared" si="1052"/>
        <v>-2.8347640277778572</v>
      </c>
      <c r="AC4398">
        <f t="shared" si="1041"/>
        <v>1.0872161603639411E-3</v>
      </c>
      <c r="AD4398">
        <f t="shared" si="1043"/>
        <v>2.7238092984450408</v>
      </c>
      <c r="AE4398">
        <f t="shared" si="1044"/>
        <v>1.0020313779236183</v>
      </c>
      <c r="AG4398">
        <f t="shared" si="1042"/>
        <v>5.2905252462641496E-3</v>
      </c>
      <c r="AH4398">
        <f t="shared" si="1045"/>
        <v>3.7006569867300207</v>
      </c>
      <c r="AI4398">
        <f t="shared" si="1046"/>
        <v>1.3085103678686483</v>
      </c>
    </row>
    <row r="4399" spans="1:35" x14ac:dyDescent="0.2">
      <c r="A4399" s="41">
        <v>43047</v>
      </c>
      <c r="B4399">
        <v>15504.09</v>
      </c>
      <c r="C4399">
        <v>5040.74</v>
      </c>
      <c r="D4399">
        <v>1.345</v>
      </c>
      <c r="E4399">
        <f t="shared" si="1038"/>
        <v>3.7361111111111113E-5</v>
      </c>
      <c r="G4399">
        <f t="shared" si="1039"/>
        <v>1.0013829544090044E-3</v>
      </c>
      <c r="H4399">
        <f t="shared" si="1040"/>
        <v>1.4622380984546512E-3</v>
      </c>
      <c r="K4399" s="25">
        <v>4397</v>
      </c>
      <c r="U4399">
        <f t="shared" si="1047"/>
        <v>-0.16743985313470239</v>
      </c>
      <c r="V4399">
        <f t="shared" si="1048"/>
        <v>0.93439265869027377</v>
      </c>
      <c r="W4399">
        <f t="shared" si="1049"/>
        <v>0.23304719444442856</v>
      </c>
      <c r="Y4399">
        <f t="shared" si="1050"/>
        <v>-0.83719926567351188</v>
      </c>
      <c r="Z4399">
        <f t="shared" si="1051"/>
        <v>4.6719632934513688</v>
      </c>
      <c r="AA4399">
        <f t="shared" si="1052"/>
        <v>-2.8347640277778572</v>
      </c>
      <c r="AC4399">
        <f t="shared" si="1041"/>
        <v>1.2071134580999192E-3</v>
      </c>
      <c r="AD4399">
        <f t="shared" si="1043"/>
        <v>2.7270972453064917</v>
      </c>
      <c r="AE4399">
        <f t="shared" si="1044"/>
        <v>1.0032377634060419</v>
      </c>
      <c r="AG4399">
        <f t="shared" si="1042"/>
        <v>5.8900117349440411E-3</v>
      </c>
      <c r="AH4399">
        <f t="shared" si="1045"/>
        <v>3.7224538998088632</v>
      </c>
      <c r="AI4399">
        <f t="shared" si="1046"/>
        <v>1.31438310129756</v>
      </c>
    </row>
    <row r="4400" spans="1:35" x14ac:dyDescent="0.2">
      <c r="A4400" s="41">
        <v>43048</v>
      </c>
      <c r="B4400">
        <v>15324.94</v>
      </c>
      <c r="C4400">
        <v>5023.01</v>
      </c>
      <c r="D4400">
        <v>1.0900000000000001</v>
      </c>
      <c r="E4400">
        <f t="shared" si="1038"/>
        <v>3.0277777777777779E-5</v>
      </c>
      <c r="G4400">
        <f t="shared" si="1039"/>
        <v>-1.1555015483011234E-2</v>
      </c>
      <c r="H4400">
        <f t="shared" si="1040"/>
        <v>-3.5173407079118471E-3</v>
      </c>
      <c r="K4400" s="25">
        <v>4398</v>
      </c>
      <c r="U4400">
        <f t="shared" si="1047"/>
        <v>-0.16743985313470239</v>
      </c>
      <c r="V4400">
        <f t="shared" si="1048"/>
        <v>0.93439265869027377</v>
      </c>
      <c r="W4400">
        <f t="shared" si="1049"/>
        <v>0.23304719444442856</v>
      </c>
      <c r="Y4400">
        <f t="shared" si="1050"/>
        <v>-0.83719926567351188</v>
      </c>
      <c r="Z4400">
        <f t="shared" si="1051"/>
        <v>4.6719632934513688</v>
      </c>
      <c r="AA4400">
        <f t="shared" si="1052"/>
        <v>-2.8347640277778572</v>
      </c>
      <c r="AC4400">
        <f t="shared" si="1041"/>
        <v>-1.3431003380148965E-3</v>
      </c>
      <c r="AD4400">
        <f t="shared" si="1043"/>
        <v>2.7234344800745212</v>
      </c>
      <c r="AE4400">
        <f t="shared" si="1044"/>
        <v>1.0018937603003391</v>
      </c>
      <c r="AG4400">
        <f t="shared" si="1042"/>
        <v>-6.8649461345189284E-3</v>
      </c>
      <c r="AH4400">
        <f t="shared" si="1045"/>
        <v>3.6968994542984452</v>
      </c>
      <c r="AI4400">
        <f t="shared" si="1046"/>
        <v>1.3074944830194595</v>
      </c>
    </row>
    <row r="4401" spans="1:35" x14ac:dyDescent="0.2">
      <c r="A4401" s="41">
        <v>43049</v>
      </c>
      <c r="B4401">
        <v>15309.85</v>
      </c>
      <c r="C4401">
        <v>5020.3100000000004</v>
      </c>
      <c r="D4401">
        <v>1.3</v>
      </c>
      <c r="E4401">
        <f t="shared" si="1038"/>
        <v>3.6111111111111109E-5</v>
      </c>
      <c r="G4401">
        <f t="shared" si="1039"/>
        <v>-9.8466943426859382E-4</v>
      </c>
      <c r="H4401">
        <f t="shared" si="1040"/>
        <v>-5.3752630394918947E-4</v>
      </c>
      <c r="K4401" s="25">
        <v>4399</v>
      </c>
      <c r="U4401">
        <f t="shared" si="1047"/>
        <v>-0.16743985313470239</v>
      </c>
      <c r="V4401">
        <f t="shared" si="1048"/>
        <v>0.93439265869027377</v>
      </c>
      <c r="W4401">
        <f t="shared" si="1049"/>
        <v>0.23304719444442856</v>
      </c>
      <c r="Y4401">
        <f t="shared" si="1050"/>
        <v>-0.83719926567351188</v>
      </c>
      <c r="Z4401">
        <f t="shared" si="1051"/>
        <v>4.6719632934513688</v>
      </c>
      <c r="AA4401">
        <f t="shared" si="1052"/>
        <v>-2.8347640277778572</v>
      </c>
      <c r="AC4401">
        <f t="shared" si="1041"/>
        <v>-3.3033157563775259E-4</v>
      </c>
      <c r="AD4401">
        <f t="shared" si="1043"/>
        <v>2.7225348436715717</v>
      </c>
      <c r="AE4401">
        <f t="shared" si="1044"/>
        <v>1.0015633741532082</v>
      </c>
      <c r="AG4401">
        <f t="shared" si="1042"/>
        <v>-1.7727689892998739E-3</v>
      </c>
      <c r="AH4401">
        <f t="shared" si="1045"/>
        <v>3.6903457055893054</v>
      </c>
      <c r="AI4401">
        <f t="shared" si="1046"/>
        <v>1.3057201408156427</v>
      </c>
    </row>
    <row r="4402" spans="1:35" x14ac:dyDescent="0.2">
      <c r="A4402" s="41">
        <v>43052</v>
      </c>
      <c r="B4402">
        <v>15250.25</v>
      </c>
      <c r="C4402">
        <v>5025.3599999999997</v>
      </c>
      <c r="D4402">
        <v>1.27</v>
      </c>
      <c r="E4402">
        <f t="shared" si="1038"/>
        <v>3.5277777777777778E-5</v>
      </c>
      <c r="G4402">
        <f t="shared" si="1039"/>
        <v>-3.8929186112209042E-3</v>
      </c>
      <c r="H4402">
        <f t="shared" si="1040"/>
        <v>1.0059139774235598E-3</v>
      </c>
      <c r="K4402" s="25">
        <v>4400</v>
      </c>
      <c r="U4402">
        <f t="shared" si="1047"/>
        <v>-0.49866671287168496</v>
      </c>
      <c r="V4402">
        <f t="shared" si="1048"/>
        <v>1.9356202025074072</v>
      </c>
      <c r="W4402">
        <f t="shared" si="1049"/>
        <v>-0.43695348963572234</v>
      </c>
      <c r="Y4402">
        <f t="shared" si="1050"/>
        <v>-2.4933335643584247</v>
      </c>
      <c r="Z4402">
        <f t="shared" si="1051"/>
        <v>9.6781010125370361</v>
      </c>
      <c r="AA4402">
        <f t="shared" si="1052"/>
        <v>-6.1847674481786115</v>
      </c>
      <c r="AC4402">
        <f t="shared" si="1041"/>
        <v>1.6001639494394012E-3</v>
      </c>
      <c r="AD4402">
        <f t="shared" si="1043"/>
        <v>2.7268913457795074</v>
      </c>
      <c r="AE4402">
        <f t="shared" si="1044"/>
        <v>1.0031622592044311</v>
      </c>
      <c r="AG4402">
        <f t="shared" si="1042"/>
        <v>7.8563753027525631E-3</v>
      </c>
      <c r="AH4402">
        <f t="shared" si="1045"/>
        <v>3.7193384464493162</v>
      </c>
      <c r="AI4402">
        <f t="shared" si="1046"/>
        <v>1.3135458154941955</v>
      </c>
    </row>
    <row r="4403" spans="1:35" x14ac:dyDescent="0.2">
      <c r="A4403" s="41">
        <v>43053</v>
      </c>
      <c r="B4403">
        <v>15320.31</v>
      </c>
      <c r="C4403">
        <v>5014.53</v>
      </c>
      <c r="D4403">
        <v>1.26</v>
      </c>
      <c r="E4403">
        <f t="shared" si="1038"/>
        <v>3.4999999999999997E-5</v>
      </c>
      <c r="G4403">
        <f t="shared" si="1039"/>
        <v>4.5940230488024456E-3</v>
      </c>
      <c r="H4403">
        <f t="shared" si="1040"/>
        <v>-2.1550694875590859E-3</v>
      </c>
      <c r="K4403" s="25">
        <v>4401</v>
      </c>
      <c r="U4403">
        <f t="shared" si="1047"/>
        <v>-0.49866671287168496</v>
      </c>
      <c r="V4403">
        <f t="shared" si="1048"/>
        <v>1.9356202025074072</v>
      </c>
      <c r="W4403">
        <f t="shared" si="1049"/>
        <v>-0.43695348963572234</v>
      </c>
      <c r="Y4403">
        <f t="shared" si="1050"/>
        <v>-2.4933335643584247</v>
      </c>
      <c r="Z4403">
        <f t="shared" si="1051"/>
        <v>9.6781010125370361</v>
      </c>
      <c r="AA4403">
        <f t="shared" si="1052"/>
        <v>-6.1847674481786115</v>
      </c>
      <c r="AC4403">
        <f t="shared" si="1041"/>
        <v>-6.4776971586363178E-3</v>
      </c>
      <c r="AD4403">
        <f t="shared" si="1043"/>
        <v>2.7092273694570417</v>
      </c>
      <c r="AE4403">
        <f t="shared" si="1044"/>
        <v>0.99666349072048854</v>
      </c>
      <c r="AG4403">
        <f t="shared" si="1042"/>
        <v>-3.2529596904292697E-2</v>
      </c>
      <c r="AH4403">
        <f t="shared" si="1045"/>
        <v>3.5983498660356816</v>
      </c>
      <c r="AI4403">
        <f t="shared" si="1046"/>
        <v>1.2804753698325295</v>
      </c>
    </row>
    <row r="4404" spans="1:35" x14ac:dyDescent="0.2">
      <c r="A4404" s="41">
        <v>43054</v>
      </c>
      <c r="B4404">
        <v>15313.2</v>
      </c>
      <c r="C4404">
        <v>4987.96</v>
      </c>
      <c r="D4404">
        <v>1.27</v>
      </c>
      <c r="E4404">
        <f t="shared" si="1038"/>
        <v>3.5277777777777778E-5</v>
      </c>
      <c r="G4404">
        <f t="shared" si="1039"/>
        <v>-4.6408982585853439E-4</v>
      </c>
      <c r="H4404">
        <f t="shared" si="1040"/>
        <v>-5.2986022618270725E-3</v>
      </c>
      <c r="K4404" s="25">
        <v>4402</v>
      </c>
      <c r="U4404">
        <f t="shared" si="1047"/>
        <v>-0.49866671287168496</v>
      </c>
      <c r="V4404">
        <f t="shared" si="1048"/>
        <v>1.9356202025074072</v>
      </c>
      <c r="W4404">
        <f t="shared" si="1049"/>
        <v>-0.43695348963572234</v>
      </c>
      <c r="Y4404">
        <f t="shared" si="1050"/>
        <v>-2.4933335643584247</v>
      </c>
      <c r="Z4404">
        <f t="shared" si="1051"/>
        <v>9.6781010125370361</v>
      </c>
      <c r="AA4404">
        <f t="shared" si="1052"/>
        <v>-6.1847674481786115</v>
      </c>
      <c r="AC4404">
        <f t="shared" si="1041"/>
        <v>-1.0039948807243107E-2</v>
      </c>
      <c r="AD4404">
        <f t="shared" si="1043"/>
        <v>2.6820268653605108</v>
      </c>
      <c r="AE4404">
        <f t="shared" si="1044"/>
        <v>0.98657280172226125</v>
      </c>
      <c r="AG4404">
        <f t="shared" si="1042"/>
        <v>-5.0339744036215529E-2</v>
      </c>
      <c r="AH4404">
        <f t="shared" si="1045"/>
        <v>3.4172098548266949</v>
      </c>
      <c r="AI4404">
        <f t="shared" si="1046"/>
        <v>1.228824386180521</v>
      </c>
    </row>
    <row r="4405" spans="1:35" x14ac:dyDescent="0.2">
      <c r="A4405" s="41">
        <v>43055</v>
      </c>
      <c r="B4405">
        <v>15359.35</v>
      </c>
      <c r="C4405">
        <v>5030.4799999999996</v>
      </c>
      <c r="D4405">
        <v>1.3</v>
      </c>
      <c r="E4405">
        <f t="shared" si="1038"/>
        <v>3.6111111111111109E-5</v>
      </c>
      <c r="G4405">
        <f t="shared" si="1039"/>
        <v>3.0137397800590101E-3</v>
      </c>
      <c r="H4405">
        <f t="shared" si="1040"/>
        <v>8.5245270611631861E-3</v>
      </c>
      <c r="K4405" s="25">
        <v>4403</v>
      </c>
      <c r="U4405">
        <f t="shared" si="1047"/>
        <v>-0.49866671287168496</v>
      </c>
      <c r="V4405">
        <f t="shared" si="1048"/>
        <v>1.9356202025074072</v>
      </c>
      <c r="W4405">
        <f t="shared" si="1049"/>
        <v>-0.43695348963572234</v>
      </c>
      <c r="Y4405">
        <f t="shared" si="1050"/>
        <v>-2.4933335643584247</v>
      </c>
      <c r="Z4405">
        <f t="shared" si="1051"/>
        <v>9.6781010125370361</v>
      </c>
      <c r="AA4405">
        <f t="shared" si="1052"/>
        <v>-6.1847674481786115</v>
      </c>
      <c r="AC4405">
        <f t="shared" si="1041"/>
        <v>1.4981980338729306E-2</v>
      </c>
      <c r="AD4405">
        <f t="shared" si="1043"/>
        <v>2.7222089391252857</v>
      </c>
      <c r="AE4405">
        <f t="shared" si="1044"/>
        <v>1.0014436606975612</v>
      </c>
      <c r="AG4405">
        <f t="shared" si="1042"/>
        <v>7.476879058253541E-2</v>
      </c>
      <c r="AH4405">
        <f t="shared" si="1045"/>
        <v>3.6727105028388083</v>
      </c>
      <c r="AI4405">
        <f t="shared" si="1046"/>
        <v>1.3009299460995696</v>
      </c>
    </row>
    <row r="4406" spans="1:35" x14ac:dyDescent="0.2">
      <c r="A4406" s="41">
        <v>43056</v>
      </c>
      <c r="B4406">
        <v>15309.95</v>
      </c>
      <c r="C4406">
        <v>5017.45</v>
      </c>
      <c r="D4406">
        <v>1.2949999999999999</v>
      </c>
      <c r="E4406">
        <f t="shared" si="1038"/>
        <v>3.5972222222222219E-5</v>
      </c>
      <c r="G4406">
        <f t="shared" si="1039"/>
        <v>-3.2162819390143225E-3</v>
      </c>
      <c r="H4406">
        <f t="shared" si="1040"/>
        <v>-2.5902100793561938E-3</v>
      </c>
      <c r="K4406" s="25">
        <v>4404</v>
      </c>
      <c r="U4406">
        <f t="shared" si="1047"/>
        <v>-0.49866671287168496</v>
      </c>
      <c r="V4406">
        <f t="shared" si="1048"/>
        <v>1.9356202025074072</v>
      </c>
      <c r="W4406">
        <f t="shared" si="1049"/>
        <v>-0.43695348963572234</v>
      </c>
      <c r="Y4406">
        <f t="shared" si="1050"/>
        <v>-2.4933335643584247</v>
      </c>
      <c r="Z4406">
        <f t="shared" si="1051"/>
        <v>9.6781010125370361</v>
      </c>
      <c r="AA4406">
        <f t="shared" si="1052"/>
        <v>-6.1847674481786115</v>
      </c>
      <c r="AC4406">
        <f t="shared" si="1041"/>
        <v>-3.4255890921579446E-3</v>
      </c>
      <c r="AD4406">
        <f t="shared" si="1043"/>
        <v>2.7128837698768433</v>
      </c>
      <c r="AE4406">
        <f t="shared" si="1044"/>
        <v>0.99801219084119375</v>
      </c>
      <c r="AG4406">
        <f t="shared" si="1042"/>
        <v>-1.7272389905234171E-2</v>
      </c>
      <c r="AH4406">
        <f t="shared" si="1045"/>
        <v>3.6092740150247278</v>
      </c>
      <c r="AI4406">
        <f t="shared" si="1046"/>
        <v>1.2835066482494286</v>
      </c>
    </row>
    <row r="4407" spans="1:35" x14ac:dyDescent="0.2">
      <c r="A4407" s="41">
        <v>43059</v>
      </c>
      <c r="B4407">
        <v>15342.65</v>
      </c>
      <c r="C4407">
        <v>5024.01</v>
      </c>
      <c r="D4407">
        <v>1.2949999999999999</v>
      </c>
      <c r="E4407">
        <f t="shared" si="1038"/>
        <v>3.5972222222222219E-5</v>
      </c>
      <c r="G4407">
        <f t="shared" si="1039"/>
        <v>2.1358658911360853E-3</v>
      </c>
      <c r="H4407">
        <f t="shared" si="1040"/>
        <v>1.3074370447140281E-3</v>
      </c>
      <c r="K4407" s="25">
        <v>4405</v>
      </c>
      <c r="U4407">
        <f t="shared" si="1047"/>
        <v>-0.68907597192046122</v>
      </c>
      <c r="V4407">
        <f t="shared" si="1048"/>
        <v>2.1212346429895801</v>
      </c>
      <c r="W4407">
        <f t="shared" si="1049"/>
        <v>-0.43215867106911876</v>
      </c>
      <c r="Y4407">
        <f t="shared" si="1050"/>
        <v>-3.4453798596023062</v>
      </c>
      <c r="Z4407">
        <f t="shared" si="1051"/>
        <v>10.6061732149479</v>
      </c>
      <c r="AA4407">
        <f t="shared" si="1052"/>
        <v>-6.1607933553455929</v>
      </c>
      <c r="AC4407">
        <f t="shared" si="1041"/>
        <v>1.4498981461575175E-3</v>
      </c>
      <c r="AD4407">
        <f t="shared" si="1043"/>
        <v>2.7168171750255286</v>
      </c>
      <c r="AE4407">
        <f t="shared" si="1044"/>
        <v>0.99946103889992477</v>
      </c>
      <c r="AG4407">
        <f t="shared" si="1042"/>
        <v>7.1056018418986996E-3</v>
      </c>
      <c r="AH4407">
        <f t="shared" si="1045"/>
        <v>3.6349200791138045</v>
      </c>
      <c r="AI4407">
        <f t="shared" si="1046"/>
        <v>1.2905871242551399</v>
      </c>
    </row>
    <row r="4408" spans="1:35" x14ac:dyDescent="0.2">
      <c r="A4408" s="41">
        <v>43060</v>
      </c>
      <c r="B4408">
        <v>15439.63</v>
      </c>
      <c r="C4408">
        <v>5056.95</v>
      </c>
      <c r="D4408">
        <v>1.35</v>
      </c>
      <c r="E4408">
        <f t="shared" si="1038"/>
        <v>3.7500000000000003E-5</v>
      </c>
      <c r="G4408">
        <f t="shared" si="1039"/>
        <v>6.3209419494024543E-3</v>
      </c>
      <c r="H4408">
        <f t="shared" si="1040"/>
        <v>6.5565156120309474E-3</v>
      </c>
      <c r="K4408" s="25">
        <v>4406</v>
      </c>
      <c r="U4408">
        <f t="shared" si="1047"/>
        <v>-0.68907597192046122</v>
      </c>
      <c r="V4408">
        <f t="shared" si="1048"/>
        <v>2.1212346429895801</v>
      </c>
      <c r="W4408">
        <f t="shared" si="1049"/>
        <v>-0.43215867106911876</v>
      </c>
      <c r="Y4408">
        <f t="shared" si="1050"/>
        <v>-3.4453798596023062</v>
      </c>
      <c r="Z4408">
        <f t="shared" si="1051"/>
        <v>10.6061732149479</v>
      </c>
      <c r="AA4408">
        <f t="shared" si="1052"/>
        <v>-6.1607933553455929</v>
      </c>
      <c r="AC4408">
        <f t="shared" si="1041"/>
        <v>9.536753128553805E-3</v>
      </c>
      <c r="AD4408">
        <f t="shared" si="1043"/>
        <v>2.7427267897191618</v>
      </c>
      <c r="AE4408">
        <f t="shared" si="1044"/>
        <v>1.0089526042675394</v>
      </c>
      <c r="AG4408">
        <f t="shared" si="1042"/>
        <v>4.7539876753880127E-2</v>
      </c>
      <c r="AH4408">
        <f t="shared" si="1045"/>
        <v>3.8077237316850789</v>
      </c>
      <c r="AI4408">
        <f t="shared" si="1046"/>
        <v>1.337031564844833</v>
      </c>
    </row>
    <row r="4409" spans="1:35" x14ac:dyDescent="0.2">
      <c r="A4409" s="41">
        <v>43061</v>
      </c>
      <c r="B4409">
        <v>15340.1</v>
      </c>
      <c r="C4409">
        <v>5053.6000000000004</v>
      </c>
      <c r="D4409">
        <v>1.2</v>
      </c>
      <c r="E4409">
        <f t="shared" si="1038"/>
        <v>3.3333333333333335E-5</v>
      </c>
      <c r="G4409">
        <f t="shared" si="1039"/>
        <v>-6.4463980030608787E-3</v>
      </c>
      <c r="H4409">
        <f t="shared" si="1040"/>
        <v>-6.624546416317057E-4</v>
      </c>
      <c r="K4409" s="25">
        <v>4407</v>
      </c>
      <c r="U4409">
        <f t="shared" si="1047"/>
        <v>-0.68907597192046122</v>
      </c>
      <c r="V4409">
        <f t="shared" si="1048"/>
        <v>2.1212346429895801</v>
      </c>
      <c r="W4409">
        <f t="shared" si="1049"/>
        <v>-0.43215867106911876</v>
      </c>
      <c r="Y4409">
        <f t="shared" si="1050"/>
        <v>-3.4453798596023062</v>
      </c>
      <c r="Z4409">
        <f t="shared" si="1051"/>
        <v>10.6061732149479</v>
      </c>
      <c r="AA4409">
        <f t="shared" si="1052"/>
        <v>-6.1607933553455929</v>
      </c>
      <c r="AC4409">
        <f t="shared" si="1041"/>
        <v>3.0206302839417818E-3</v>
      </c>
      <c r="AD4409">
        <f t="shared" si="1043"/>
        <v>2.7510115533207657</v>
      </c>
      <c r="AE4409">
        <f t="shared" si="1044"/>
        <v>1.0119686816140148</v>
      </c>
      <c r="AG4409">
        <f t="shared" si="1042"/>
        <v>1.4953151419708911E-2</v>
      </c>
      <c r="AH4409">
        <f t="shared" si="1045"/>
        <v>3.8646612012093855</v>
      </c>
      <c r="AI4409">
        <f t="shared" si="1046"/>
        <v>1.3518740200366119</v>
      </c>
    </row>
    <row r="4410" spans="1:35" x14ac:dyDescent="0.2">
      <c r="A4410" s="41">
        <v>43062</v>
      </c>
      <c r="B4410">
        <v>15405.41</v>
      </c>
      <c r="C4410">
        <v>5053.6000000000004</v>
      </c>
      <c r="D4410">
        <v>1.27</v>
      </c>
      <c r="E4410">
        <f t="shared" si="1038"/>
        <v>3.5277777777777778E-5</v>
      </c>
      <c r="G4410">
        <f t="shared" si="1039"/>
        <v>4.2574689865124407E-3</v>
      </c>
      <c r="H4410">
        <f t="shared" si="1040"/>
        <v>0</v>
      </c>
      <c r="K4410" s="25">
        <v>4408</v>
      </c>
      <c r="U4410">
        <f t="shared" si="1047"/>
        <v>-0.68907597192046122</v>
      </c>
      <c r="V4410">
        <f t="shared" si="1048"/>
        <v>2.1212346429895801</v>
      </c>
      <c r="W4410">
        <f t="shared" si="1049"/>
        <v>-0.43215867106911876</v>
      </c>
      <c r="Y4410">
        <f t="shared" si="1050"/>
        <v>-3.4453798596023062</v>
      </c>
      <c r="Z4410">
        <f t="shared" si="1051"/>
        <v>10.6061732149479</v>
      </c>
      <c r="AA4410">
        <f t="shared" si="1052"/>
        <v>-6.1607933553455929</v>
      </c>
      <c r="AC4410">
        <f t="shared" si="1041"/>
        <v>-2.9481248688379182E-3</v>
      </c>
      <c r="AD4410">
        <f t="shared" si="1043"/>
        <v>2.7429012277459606</v>
      </c>
      <c r="AE4410">
        <f t="shared" si="1044"/>
        <v>1.0090162024649754</v>
      </c>
      <c r="AG4410">
        <f t="shared" si="1042"/>
        <v>-1.4873957677522925E-2</v>
      </c>
      <c r="AH4410">
        <f t="shared" si="1045"/>
        <v>3.807178394064632</v>
      </c>
      <c r="AI4410">
        <f t="shared" si="1046"/>
        <v>1.3368883357888652</v>
      </c>
    </row>
    <row r="4411" spans="1:35" x14ac:dyDescent="0.2">
      <c r="A4411" s="41">
        <v>43063</v>
      </c>
      <c r="B4411">
        <v>15589.13</v>
      </c>
      <c r="C4411">
        <v>5064.2299999999996</v>
      </c>
      <c r="D4411">
        <v>1.32</v>
      </c>
      <c r="E4411">
        <f t="shared" si="1038"/>
        <v>3.6666666666666666E-5</v>
      </c>
      <c r="G4411">
        <f t="shared" si="1039"/>
        <v>1.1925680653744324E-2</v>
      </c>
      <c r="H4411">
        <f t="shared" si="1040"/>
        <v>2.1034510052238401E-3</v>
      </c>
      <c r="K4411" s="25">
        <v>4409</v>
      </c>
      <c r="U4411">
        <f t="shared" si="1047"/>
        <v>-0.68907597192046122</v>
      </c>
      <c r="V4411">
        <f t="shared" si="1048"/>
        <v>2.1212346429895801</v>
      </c>
      <c r="W4411">
        <f t="shared" si="1049"/>
        <v>-0.43215867106911876</v>
      </c>
      <c r="Y4411">
        <f t="shared" si="1050"/>
        <v>-3.4453798596023062</v>
      </c>
      <c r="Z4411">
        <f t="shared" si="1051"/>
        <v>10.6061732149479</v>
      </c>
      <c r="AA4411">
        <f t="shared" si="1052"/>
        <v>-6.1607933553455929</v>
      </c>
      <c r="AC4411">
        <f t="shared" si="1041"/>
        <v>-3.7710324427425619E-3</v>
      </c>
      <c r="AD4411">
        <f t="shared" si="1043"/>
        <v>2.7325576582288922</v>
      </c>
      <c r="AE4411">
        <f t="shared" si="1044"/>
        <v>1.005238041753125</v>
      </c>
      <c r="AG4411">
        <f t="shared" si="1042"/>
        <v>-1.8996273324823922E-2</v>
      </c>
      <c r="AH4411">
        <f t="shared" si="1045"/>
        <v>3.734856192694616</v>
      </c>
      <c r="AI4411">
        <f t="shared" si="1046"/>
        <v>1.3177093152182662</v>
      </c>
    </row>
    <row r="4412" spans="1:35" x14ac:dyDescent="0.2">
      <c r="A4412" s="41">
        <v>43066</v>
      </c>
      <c r="B4412">
        <v>15495.01</v>
      </c>
      <c r="C4412">
        <v>5062.8500000000004</v>
      </c>
      <c r="D4412">
        <v>1.0900000000000001</v>
      </c>
      <c r="E4412">
        <f t="shared" si="1038"/>
        <v>3.0277777777777779E-5</v>
      </c>
      <c r="G4412">
        <f t="shared" si="1039"/>
        <v>-6.0375402604249872E-3</v>
      </c>
      <c r="H4412">
        <f t="shared" si="1040"/>
        <v>-2.7249947178528618E-4</v>
      </c>
      <c r="K4412" s="25">
        <v>4410</v>
      </c>
      <c r="U4412">
        <f t="shared" si="1047"/>
        <v>-0.14824681379767643</v>
      </c>
      <c r="V4412">
        <f t="shared" si="1048"/>
        <v>0.96126547611169233</v>
      </c>
      <c r="W4412">
        <f t="shared" si="1049"/>
        <v>0.18698133768598413</v>
      </c>
      <c r="Y4412">
        <f t="shared" si="1050"/>
        <v>-0.74123406898838218</v>
      </c>
      <c r="Z4412">
        <f t="shared" si="1051"/>
        <v>4.8063273805584616</v>
      </c>
      <c r="AA4412">
        <f t="shared" si="1052"/>
        <v>-3.0650933115700796</v>
      </c>
      <c r="AC4412">
        <f t="shared" si="1041"/>
        <v>3.5664427852747506E-3</v>
      </c>
      <c r="AD4412">
        <f t="shared" si="1043"/>
        <v>2.7423031687744301</v>
      </c>
      <c r="AE4412">
        <f t="shared" si="1044"/>
        <v>1.008798139862138</v>
      </c>
      <c r="AG4412">
        <f t="shared" si="1042"/>
        <v>1.7685547259707089E-2</v>
      </c>
      <c r="AH4412">
        <f t="shared" si="1045"/>
        <v>3.8009091683987264</v>
      </c>
      <c r="AI4412">
        <f t="shared" si="1046"/>
        <v>1.3352402929572356</v>
      </c>
    </row>
    <row r="4413" spans="1:35" x14ac:dyDescent="0.2">
      <c r="A4413" s="41">
        <v>43067</v>
      </c>
      <c r="B4413">
        <v>15499.01</v>
      </c>
      <c r="C4413">
        <v>5112.91</v>
      </c>
      <c r="D4413">
        <v>1.1399999999999999</v>
      </c>
      <c r="E4413">
        <f t="shared" si="1038"/>
        <v>3.1666666666666666E-5</v>
      </c>
      <c r="G4413">
        <f t="shared" si="1039"/>
        <v>2.5814762300895581E-4</v>
      </c>
      <c r="H4413">
        <f t="shared" si="1040"/>
        <v>9.8877114668614492E-3</v>
      </c>
      <c r="K4413" s="25">
        <v>4411</v>
      </c>
      <c r="U4413">
        <f t="shared" si="1047"/>
        <v>-0.14824681379767643</v>
      </c>
      <c r="V4413">
        <f t="shared" si="1048"/>
        <v>0.96126547611169233</v>
      </c>
      <c r="W4413">
        <f t="shared" si="1049"/>
        <v>0.18698133768598413</v>
      </c>
      <c r="Y4413">
        <f t="shared" si="1050"/>
        <v>-0.74123406898838218</v>
      </c>
      <c r="Z4413">
        <f t="shared" si="1051"/>
        <v>4.8063273805584616</v>
      </c>
      <c r="AA4413">
        <f t="shared" si="1052"/>
        <v>-3.0650933115700796</v>
      </c>
      <c r="AC4413">
        <f t="shared" si="1041"/>
        <v>9.4721074876381369E-3</v>
      </c>
      <c r="AD4413">
        <f t="shared" si="1043"/>
        <v>2.7682785591527521</v>
      </c>
      <c r="AE4413">
        <f t="shared" si="1044"/>
        <v>1.0182256682240725</v>
      </c>
      <c r="AG4413">
        <f t="shared" si="1042"/>
        <v>4.723942632707958E-2</v>
      </c>
      <c r="AH4413">
        <f t="shared" si="1045"/>
        <v>3.9804619370352197</v>
      </c>
      <c r="AI4413">
        <f t="shared" si="1046"/>
        <v>1.3813978771430879</v>
      </c>
    </row>
    <row r="4414" spans="1:35" x14ac:dyDescent="0.2">
      <c r="A4414" s="41">
        <v>43068</v>
      </c>
      <c r="B4414">
        <v>15479.14</v>
      </c>
      <c r="C4414">
        <v>5111.68</v>
      </c>
      <c r="D4414">
        <v>1.1299999999999999</v>
      </c>
      <c r="E4414">
        <f t="shared" si="1038"/>
        <v>3.1388888888888885E-5</v>
      </c>
      <c r="G4414">
        <f t="shared" si="1039"/>
        <v>-1.2820173675609475E-3</v>
      </c>
      <c r="H4414">
        <f t="shared" si="1040"/>
        <v>-2.4056750461079181E-4</v>
      </c>
      <c r="K4414" s="25">
        <v>4412</v>
      </c>
      <c r="U4414">
        <f t="shared" si="1047"/>
        <v>-0.14824681379767643</v>
      </c>
      <c r="V4414">
        <f t="shared" si="1048"/>
        <v>0.96126547611169233</v>
      </c>
      <c r="W4414">
        <f t="shared" si="1049"/>
        <v>0.18698133768598413</v>
      </c>
      <c r="Y4414">
        <f t="shared" si="1050"/>
        <v>-0.74123406898838218</v>
      </c>
      <c r="Z4414">
        <f t="shared" si="1051"/>
        <v>4.8063273805584616</v>
      </c>
      <c r="AA4414">
        <f t="shared" si="1052"/>
        <v>-3.0650933115700796</v>
      </c>
      <c r="AC4414">
        <f t="shared" si="1041"/>
        <v>-3.5273171189109931E-5</v>
      </c>
      <c r="AD4414">
        <f t="shared" si="1043"/>
        <v>2.7681809131892359</v>
      </c>
      <c r="AE4414">
        <f t="shared" si="1044"/>
        <v>1.0181903944307704</v>
      </c>
      <c r="AG4414">
        <f t="shared" si="1042"/>
        <v>-3.0303252261221642E-4</v>
      </c>
      <c r="AH4414">
        <f t="shared" si="1045"/>
        <v>3.9792557276132778</v>
      </c>
      <c r="AI4414">
        <f t="shared" si="1046"/>
        <v>1.3810947986968429</v>
      </c>
    </row>
    <row r="4415" spans="1:35" x14ac:dyDescent="0.2">
      <c r="A4415" s="41">
        <v>43069</v>
      </c>
      <c r="B4415">
        <v>15529.29</v>
      </c>
      <c r="C4415">
        <v>5155.4399999999996</v>
      </c>
      <c r="D4415">
        <v>1.18</v>
      </c>
      <c r="E4415">
        <f t="shared" si="1038"/>
        <v>3.2777777777777779E-5</v>
      </c>
      <c r="G4415">
        <f t="shared" si="1039"/>
        <v>3.2398440740248786E-3</v>
      </c>
      <c r="H4415">
        <f t="shared" si="1040"/>
        <v>8.5607862777011285E-3</v>
      </c>
      <c r="K4415" s="25">
        <v>4413</v>
      </c>
      <c r="U4415">
        <f t="shared" si="1047"/>
        <v>-0.14824681379767643</v>
      </c>
      <c r="V4415">
        <f t="shared" si="1048"/>
        <v>0.96126547611169233</v>
      </c>
      <c r="W4415">
        <f t="shared" si="1049"/>
        <v>0.18698133768598413</v>
      </c>
      <c r="Y4415">
        <f t="shared" si="1050"/>
        <v>-0.74123406898838218</v>
      </c>
      <c r="Z4415">
        <f t="shared" si="1051"/>
        <v>4.8063273805584616</v>
      </c>
      <c r="AA4415">
        <f t="shared" si="1052"/>
        <v>-3.0650933115700796</v>
      </c>
      <c r="AC4415">
        <f t="shared" si="1041"/>
        <v>7.7547608723822674E-3</v>
      </c>
      <c r="AD4415">
        <f t="shared" si="1043"/>
        <v>2.7896474942225109</v>
      </c>
      <c r="AE4415">
        <f t="shared" si="1044"/>
        <v>1.0259152416941213</v>
      </c>
      <c r="AG4415">
        <f t="shared" si="1042"/>
        <v>3.8648248806355777E-2</v>
      </c>
      <c r="AH4415">
        <f t="shared" si="1045"/>
        <v>4.1330469930381923</v>
      </c>
      <c r="AI4415">
        <f t="shared" si="1046"/>
        <v>1.4190149056653407</v>
      </c>
    </row>
    <row r="4416" spans="1:35" x14ac:dyDescent="0.2">
      <c r="A4416" s="41">
        <v>43070</v>
      </c>
      <c r="B4416">
        <v>15261.75</v>
      </c>
      <c r="C4416">
        <v>5145.21</v>
      </c>
      <c r="D4416">
        <v>1.34</v>
      </c>
      <c r="E4416">
        <f t="shared" si="1038"/>
        <v>3.7222222222222222E-5</v>
      </c>
      <c r="G4416">
        <f t="shared" si="1039"/>
        <v>-1.7228089629339194E-2</v>
      </c>
      <c r="H4416">
        <f t="shared" si="1040"/>
        <v>-1.9843117173315109E-3</v>
      </c>
      <c r="K4416" s="25">
        <v>4414</v>
      </c>
      <c r="U4416">
        <f t="shared" si="1047"/>
        <v>-0.14824681379767643</v>
      </c>
      <c r="V4416">
        <f t="shared" si="1048"/>
        <v>0.96126547611169233</v>
      </c>
      <c r="W4416">
        <f t="shared" si="1049"/>
        <v>0.18698133768598413</v>
      </c>
      <c r="Y4416">
        <f t="shared" si="1050"/>
        <v>-0.74123406898838218</v>
      </c>
      <c r="Z4416">
        <f t="shared" si="1051"/>
        <v>4.8063273805584616</v>
      </c>
      <c r="AA4416">
        <f t="shared" si="1052"/>
        <v>-3.0650933115700796</v>
      </c>
      <c r="AC4416">
        <f t="shared" si="1041"/>
        <v>6.52687880390906E-4</v>
      </c>
      <c r="AD4416">
        <f t="shared" si="1043"/>
        <v>2.7914682633325532</v>
      </c>
      <c r="AE4416">
        <f t="shared" si="1044"/>
        <v>1.0265677166664142</v>
      </c>
      <c r="AG4416">
        <f t="shared" si="1042"/>
        <v>3.1323282908434199E-3</v>
      </c>
      <c r="AH4416">
        <f t="shared" si="1045"/>
        <v>4.1459930530618712</v>
      </c>
      <c r="AI4416">
        <f t="shared" si="1046"/>
        <v>1.4221423384361764</v>
      </c>
    </row>
    <row r="4417" spans="1:35" x14ac:dyDescent="0.2">
      <c r="A4417" s="41">
        <v>43073</v>
      </c>
      <c r="B4417">
        <v>15474.18</v>
      </c>
      <c r="C4417">
        <v>5139.91</v>
      </c>
      <c r="D4417">
        <v>1.35</v>
      </c>
      <c r="E4417">
        <f t="shared" si="1038"/>
        <v>3.7500000000000003E-5</v>
      </c>
      <c r="G4417">
        <f t="shared" si="1039"/>
        <v>1.3919111504250842E-2</v>
      </c>
      <c r="H4417">
        <f t="shared" si="1040"/>
        <v>-1.0300842919920045E-3</v>
      </c>
      <c r="K4417" s="25">
        <v>4415</v>
      </c>
      <c r="U4417">
        <f t="shared" si="1047"/>
        <v>0.61690271559499155</v>
      </c>
      <c r="V4417">
        <f t="shared" si="1048"/>
        <v>-0.42014325543088632</v>
      </c>
      <c r="W4417">
        <f t="shared" si="1049"/>
        <v>0.80324053983589483</v>
      </c>
      <c r="Y4417">
        <f t="shared" si="1050"/>
        <v>3.0845135779749575</v>
      </c>
      <c r="Z4417">
        <f t="shared" si="1051"/>
        <v>-2.1007162771544317</v>
      </c>
      <c r="AA4417">
        <f t="shared" si="1052"/>
        <v>1.6202699179474145E-2</v>
      </c>
      <c r="AC4417">
        <f t="shared" si="1041"/>
        <v>-3.046688537873884E-3</v>
      </c>
      <c r="AD4417">
        <f t="shared" si="1043"/>
        <v>2.7829635289708192</v>
      </c>
      <c r="AE4417">
        <f t="shared" si="1044"/>
        <v>1.0235163775246536</v>
      </c>
      <c r="AG4417">
        <f t="shared" si="1042"/>
        <v>-1.538233157825831E-2</v>
      </c>
      <c r="AH4417">
        <f t="shared" si="1045"/>
        <v>4.082218013198518</v>
      </c>
      <c r="AI4417">
        <f t="shared" si="1046"/>
        <v>1.4066404713883527</v>
      </c>
    </row>
    <row r="4418" spans="1:35" x14ac:dyDescent="0.2">
      <c r="A4418" s="41">
        <v>43074</v>
      </c>
      <c r="B4418">
        <v>15439.11</v>
      </c>
      <c r="C4418">
        <v>5120.92</v>
      </c>
      <c r="D4418">
        <v>1.32</v>
      </c>
      <c r="E4418">
        <f t="shared" si="1038"/>
        <v>3.6666666666666666E-5</v>
      </c>
      <c r="G4418">
        <f t="shared" si="1039"/>
        <v>-2.2663559555336507E-3</v>
      </c>
      <c r="H4418">
        <f t="shared" si="1040"/>
        <v>-3.6946172209240593E-3</v>
      </c>
      <c r="K4418" s="25">
        <v>4416</v>
      </c>
      <c r="U4418">
        <f t="shared" si="1047"/>
        <v>0.61690271559499155</v>
      </c>
      <c r="V4418">
        <f t="shared" si="1048"/>
        <v>-0.42014325543088632</v>
      </c>
      <c r="W4418">
        <f t="shared" si="1049"/>
        <v>0.80324053983589483</v>
      </c>
      <c r="Y4418">
        <f t="shared" si="1050"/>
        <v>3.0845135779749575</v>
      </c>
      <c r="Z4418">
        <f t="shared" si="1051"/>
        <v>-2.1007162771544317</v>
      </c>
      <c r="AA4418">
        <f t="shared" si="1052"/>
        <v>1.6202699179474145E-2</v>
      </c>
      <c r="AC4418">
        <f t="shared" si="1041"/>
        <v>1.842688835403033E-4</v>
      </c>
      <c r="AD4418">
        <f t="shared" si="1043"/>
        <v>2.7834763425532358</v>
      </c>
      <c r="AE4418">
        <f t="shared" si="1044"/>
        <v>1.0237006294327686</v>
      </c>
      <c r="AG4418">
        <f t="shared" si="1042"/>
        <v>7.7134441770151756E-4</v>
      </c>
      <c r="AH4418">
        <f t="shared" si="1045"/>
        <v>4.0853668092748396</v>
      </c>
      <c r="AI4418">
        <f t="shared" si="1046"/>
        <v>1.4074115184728366</v>
      </c>
    </row>
    <row r="4419" spans="1:35" x14ac:dyDescent="0.2">
      <c r="A4419" s="41">
        <v>43075</v>
      </c>
      <c r="B4419">
        <v>15324.42</v>
      </c>
      <c r="C4419">
        <v>5120.46</v>
      </c>
      <c r="D4419">
        <v>1.28</v>
      </c>
      <c r="E4419">
        <f t="shared" ref="E4419:E4482" si="1053">D4419/(100*360)</f>
        <v>3.5555555555555553E-5</v>
      </c>
      <c r="G4419">
        <f t="shared" si="1039"/>
        <v>-7.4285370076384262E-3</v>
      </c>
      <c r="H4419">
        <f t="shared" si="1040"/>
        <v>-8.9827609101496677E-5</v>
      </c>
      <c r="K4419" s="25">
        <v>4417</v>
      </c>
      <c r="U4419">
        <f t="shared" si="1047"/>
        <v>0.61690271559499155</v>
      </c>
      <c r="V4419">
        <f t="shared" si="1048"/>
        <v>-0.42014325543088632</v>
      </c>
      <c r="W4419">
        <f t="shared" si="1049"/>
        <v>0.80324053983589483</v>
      </c>
      <c r="Y4419">
        <f t="shared" si="1050"/>
        <v>3.0845135779749575</v>
      </c>
      <c r="Z4419">
        <f t="shared" si="1051"/>
        <v>-2.1007162771544317</v>
      </c>
      <c r="AA4419">
        <f t="shared" si="1052"/>
        <v>1.6202699179474145E-2</v>
      </c>
      <c r="AC4419">
        <f t="shared" si="1041"/>
        <v>-4.5154920356672455E-3</v>
      </c>
      <c r="AD4419">
        <f t="shared" si="1043"/>
        <v>2.7709075772969687</v>
      </c>
      <c r="AE4419">
        <f t="shared" si="1044"/>
        <v>1.0191749117688329</v>
      </c>
      <c r="AG4419">
        <f t="shared" si="1042"/>
        <v>-2.2724126845002891E-2</v>
      </c>
      <c r="AH4419">
        <f t="shared" si="1045"/>
        <v>3.9925304156925132</v>
      </c>
      <c r="AI4419">
        <f t="shared" si="1046"/>
        <v>1.3844252192852793</v>
      </c>
    </row>
    <row r="4420" spans="1:35" x14ac:dyDescent="0.2">
      <c r="A4420" s="41">
        <v>43076</v>
      </c>
      <c r="B4420">
        <v>15380.16</v>
      </c>
      <c r="C4420">
        <v>5136.37</v>
      </c>
      <c r="D4420">
        <v>1.32</v>
      </c>
      <c r="E4420">
        <f t="shared" si="1053"/>
        <v>3.6666666666666666E-5</v>
      </c>
      <c r="G4420">
        <f t="shared" ref="G4420:G4483" si="1054">(B4420-B4419)/B4419</f>
        <v>3.6373317880872345E-3</v>
      </c>
      <c r="H4420">
        <f t="shared" ref="H4420:H4483" si="1055">(C4420-C4419)/C4419</f>
        <v>3.107142717646433E-3</v>
      </c>
      <c r="K4420" s="25">
        <v>4418</v>
      </c>
      <c r="U4420">
        <f t="shared" si="1047"/>
        <v>0.61690271559499155</v>
      </c>
      <c r="V4420">
        <f t="shared" si="1048"/>
        <v>-0.42014325543088632</v>
      </c>
      <c r="W4420">
        <f t="shared" si="1049"/>
        <v>0.80324053983589483</v>
      </c>
      <c r="Y4420">
        <f t="shared" si="1050"/>
        <v>3.0845135779749575</v>
      </c>
      <c r="Z4420">
        <f t="shared" si="1051"/>
        <v>-2.1007162771544317</v>
      </c>
      <c r="AA4420">
        <f t="shared" si="1052"/>
        <v>1.6202699179474145E-2</v>
      </c>
      <c r="AC4420">
        <f t="shared" si="1041"/>
        <v>9.6699446474926717E-4</v>
      </c>
      <c r="AD4420">
        <f t="shared" si="1043"/>
        <v>2.7735870295865466</v>
      </c>
      <c r="AE4420">
        <f t="shared" si="1044"/>
        <v>1.0201414389956214</v>
      </c>
      <c r="AG4420">
        <f t="shared" si="1042"/>
        <v>4.6927501015241128E-3</v>
      </c>
      <c r="AH4420">
        <f t="shared" si="1045"/>
        <v>4.0112663632060928</v>
      </c>
      <c r="AI4420">
        <f t="shared" si="1046"/>
        <v>1.3891069927620214</v>
      </c>
    </row>
    <row r="4421" spans="1:35" x14ac:dyDescent="0.2">
      <c r="A4421" s="41">
        <v>43077</v>
      </c>
      <c r="B4421">
        <v>15457.55</v>
      </c>
      <c r="C4421">
        <v>5165.1899999999996</v>
      </c>
      <c r="D4421">
        <v>1.25</v>
      </c>
      <c r="E4421">
        <f t="shared" si="1053"/>
        <v>3.4722222222222222E-5</v>
      </c>
      <c r="G4421">
        <f t="shared" si="1054"/>
        <v>5.0318072113683743E-3</v>
      </c>
      <c r="H4421">
        <f t="shared" si="1055"/>
        <v>5.6109664996874661E-3</v>
      </c>
      <c r="K4421" s="25">
        <v>4419</v>
      </c>
      <c r="U4421">
        <f t="shared" si="1047"/>
        <v>0.61690271559499155</v>
      </c>
      <c r="V4421">
        <f t="shared" si="1048"/>
        <v>-0.42014325543088632</v>
      </c>
      <c r="W4421">
        <f t="shared" si="1049"/>
        <v>0.80324053983589483</v>
      </c>
      <c r="Y4421">
        <f t="shared" si="1050"/>
        <v>3.0845135779749575</v>
      </c>
      <c r="Z4421">
        <f t="shared" si="1051"/>
        <v>-2.1007162771544317</v>
      </c>
      <c r="AA4421">
        <f t="shared" si="1052"/>
        <v>1.6202699179474145E-2</v>
      </c>
      <c r="AC4421">
        <f t="shared" si="1041"/>
        <v>7.7617795487859109E-4</v>
      </c>
      <c r="AD4421">
        <f t="shared" si="1043"/>
        <v>2.7757398266948488</v>
      </c>
      <c r="AE4421">
        <f t="shared" si="1044"/>
        <v>1.0209173158801703</v>
      </c>
      <c r="AG4421">
        <f t="shared" si="1042"/>
        <v>3.734223107726285E-3</v>
      </c>
      <c r="AH4421">
        <f t="shared" si="1045"/>
        <v>4.0262453267508214</v>
      </c>
      <c r="AI4421">
        <f t="shared" si="1046"/>
        <v>1.3928342609673661</v>
      </c>
    </row>
    <row r="4422" spans="1:35" x14ac:dyDescent="0.2">
      <c r="A4422" s="41">
        <v>43080</v>
      </c>
      <c r="B4422">
        <v>15479.77</v>
      </c>
      <c r="C4422">
        <v>5181.75</v>
      </c>
      <c r="D4422">
        <v>1.25</v>
      </c>
      <c r="E4422">
        <f t="shared" si="1053"/>
        <v>3.4722222222222222E-5</v>
      </c>
      <c r="G4422">
        <f t="shared" si="1054"/>
        <v>1.4374852418398236E-3</v>
      </c>
      <c r="H4422">
        <f t="shared" si="1055"/>
        <v>3.206077607987393E-3</v>
      </c>
      <c r="K4422" s="25">
        <v>4420</v>
      </c>
      <c r="U4422">
        <f t="shared" si="1047"/>
        <v>0.16167897443161064</v>
      </c>
      <c r="V4422">
        <f t="shared" si="1048"/>
        <v>0.40805916956362964</v>
      </c>
      <c r="W4422">
        <f t="shared" si="1049"/>
        <v>0.43026185600475975</v>
      </c>
      <c r="Y4422">
        <f t="shared" si="1050"/>
        <v>0.80839487215805317</v>
      </c>
      <c r="Z4422">
        <f t="shared" si="1051"/>
        <v>2.0402958478181481</v>
      </c>
      <c r="AA4422">
        <f t="shared" si="1052"/>
        <v>-1.8486907199762013</v>
      </c>
      <c r="AC4422">
        <f t="shared" si="1041"/>
        <v>-4.3233303754310222E-4</v>
      </c>
      <c r="AD4422">
        <f t="shared" si="1043"/>
        <v>2.7745397826641445</v>
      </c>
      <c r="AE4422">
        <f t="shared" si="1044"/>
        <v>1.0204848893597547</v>
      </c>
      <c r="AG4422">
        <f t="shared" si="1042"/>
        <v>-2.3005540766044006E-3</v>
      </c>
      <c r="AH4422">
        <f t="shared" si="1045"/>
        <v>4.0169827316509554</v>
      </c>
      <c r="AI4422">
        <f t="shared" si="1046"/>
        <v>1.3905310565506177</v>
      </c>
    </row>
    <row r="4423" spans="1:35" x14ac:dyDescent="0.2">
      <c r="A4423" s="41">
        <v>43081</v>
      </c>
      <c r="B4423">
        <v>15463.72</v>
      </c>
      <c r="C4423">
        <v>5189.96</v>
      </c>
      <c r="D4423">
        <v>1.29</v>
      </c>
      <c r="E4423">
        <f t="shared" si="1053"/>
        <v>3.5833333333333335E-5</v>
      </c>
      <c r="G4423">
        <f t="shared" si="1054"/>
        <v>-1.0368371106289753E-3</v>
      </c>
      <c r="H4423">
        <f t="shared" si="1055"/>
        <v>1.5844068123703453E-3</v>
      </c>
      <c r="K4423" s="25">
        <v>4421</v>
      </c>
      <c r="U4423">
        <f t="shared" si="1047"/>
        <v>0.16167897443161064</v>
      </c>
      <c r="V4423">
        <f t="shared" si="1048"/>
        <v>0.40805916956362964</v>
      </c>
      <c r="W4423">
        <f t="shared" si="1049"/>
        <v>0.43026185600475975</v>
      </c>
      <c r="Y4423">
        <f t="shared" si="1050"/>
        <v>0.80839487215805317</v>
      </c>
      <c r="Z4423">
        <f t="shared" si="1051"/>
        <v>2.0402958478181481</v>
      </c>
      <c r="AA4423">
        <f t="shared" si="1052"/>
        <v>-1.8486907199762013</v>
      </c>
      <c r="AC4423">
        <f t="shared" si="1041"/>
        <v>4.9383661518561653E-4</v>
      </c>
      <c r="AD4423">
        <f t="shared" si="1043"/>
        <v>2.7759099519991133</v>
      </c>
      <c r="AE4423">
        <f t="shared" si="1044"/>
        <v>1.0209786040777689</v>
      </c>
      <c r="AG4423">
        <f t="shared" si="1042"/>
        <v>2.3302941870391937E-3</v>
      </c>
      <c r="AH4423">
        <f t="shared" si="1045"/>
        <v>4.026343483159958</v>
      </c>
      <c r="AI4423">
        <f t="shared" si="1046"/>
        <v>1.3928586398128424</v>
      </c>
    </row>
    <row r="4424" spans="1:35" x14ac:dyDescent="0.2">
      <c r="A4424" s="41">
        <v>43082</v>
      </c>
      <c r="B4424">
        <v>15432.39</v>
      </c>
      <c r="C4424">
        <v>5187.68</v>
      </c>
      <c r="D4424">
        <v>1.47</v>
      </c>
      <c r="E4424">
        <f t="shared" si="1053"/>
        <v>4.0833333333333334E-5</v>
      </c>
      <c r="G4424">
        <f t="shared" si="1054"/>
        <v>-2.0260325458557145E-3</v>
      </c>
      <c r="H4424">
        <f t="shared" si="1055"/>
        <v>-4.393097441983648E-4</v>
      </c>
      <c r="K4424" s="25">
        <v>4422</v>
      </c>
      <c r="U4424">
        <f t="shared" si="1047"/>
        <v>0.16167897443161064</v>
      </c>
      <c r="V4424">
        <f t="shared" si="1048"/>
        <v>0.40805916956362964</v>
      </c>
      <c r="W4424">
        <f t="shared" si="1049"/>
        <v>0.43026185600475975</v>
      </c>
      <c r="Y4424">
        <f t="shared" si="1050"/>
        <v>0.80839487215805317</v>
      </c>
      <c r="Z4424">
        <f t="shared" si="1051"/>
        <v>2.0402958478181481</v>
      </c>
      <c r="AA4424">
        <f t="shared" si="1052"/>
        <v>-1.8486907199762013</v>
      </c>
      <c r="AC4424">
        <f t="shared" si="1041"/>
        <v>-4.9141351707097513E-4</v>
      </c>
      <c r="AD4424">
        <f t="shared" si="1043"/>
        <v>2.7745458323265293</v>
      </c>
      <c r="AE4424">
        <f t="shared" si="1044"/>
        <v>1.0204870697775044</v>
      </c>
      <c r="AG4424">
        <f t="shared" si="1042"/>
        <v>-2.6004009186882094E-3</v>
      </c>
      <c r="AH4424">
        <f t="shared" si="1045"/>
        <v>4.015873375867395</v>
      </c>
      <c r="AI4424">
        <f t="shared" si="1046"/>
        <v>1.3902548519788527</v>
      </c>
    </row>
    <row r="4425" spans="1:35" x14ac:dyDescent="0.2">
      <c r="A4425" s="41">
        <v>43083</v>
      </c>
      <c r="B4425">
        <v>15388.35</v>
      </c>
      <c r="C4425">
        <v>5167.45</v>
      </c>
      <c r="D4425">
        <v>1.5449999999999999</v>
      </c>
      <c r="E4425">
        <f t="shared" si="1053"/>
        <v>4.2916666666666662E-5</v>
      </c>
      <c r="G4425">
        <f t="shared" si="1054"/>
        <v>-2.8537381442536804E-3</v>
      </c>
      <c r="H4425">
        <f t="shared" si="1055"/>
        <v>-3.8996237238997917E-3</v>
      </c>
      <c r="K4425" s="25">
        <v>4423</v>
      </c>
      <c r="U4425">
        <f t="shared" si="1047"/>
        <v>0.16167897443161064</v>
      </c>
      <c r="V4425">
        <f t="shared" si="1048"/>
        <v>0.40805916956362964</v>
      </c>
      <c r="W4425">
        <f t="shared" si="1049"/>
        <v>0.43026185600475975</v>
      </c>
      <c r="Y4425">
        <f t="shared" si="1050"/>
        <v>0.80839487215805317</v>
      </c>
      <c r="Z4425">
        <f t="shared" si="1051"/>
        <v>2.0402958478181481</v>
      </c>
      <c r="AA4425">
        <f t="shared" si="1052"/>
        <v>-1.8486907199762013</v>
      </c>
      <c r="AC4425">
        <f t="shared" si="1041"/>
        <v>-2.0350976490576193E-3</v>
      </c>
      <c r="AD4425">
        <f t="shared" si="1043"/>
        <v>2.7688993606259591</v>
      </c>
      <c r="AE4425">
        <f t="shared" si="1044"/>
        <v>1.0184498985033956</v>
      </c>
      <c r="AG4425">
        <f t="shared" si="1042"/>
        <v>-1.0338821578621432E-2</v>
      </c>
      <c r="AH4425">
        <f t="shared" si="1045"/>
        <v>3.9743539775519658</v>
      </c>
      <c r="AI4425">
        <f t="shared" si="1046"/>
        <v>1.3798622135276917</v>
      </c>
    </row>
    <row r="4426" spans="1:35" x14ac:dyDescent="0.2">
      <c r="A4426" s="41">
        <v>43084</v>
      </c>
      <c r="B4426">
        <v>15416.2</v>
      </c>
      <c r="C4426">
        <v>5214.1000000000004</v>
      </c>
      <c r="D4426">
        <v>1.58</v>
      </c>
      <c r="E4426">
        <f t="shared" si="1053"/>
        <v>4.388888888888889E-5</v>
      </c>
      <c r="G4426">
        <f t="shared" si="1054"/>
        <v>1.8098106684602548E-3</v>
      </c>
      <c r="H4426">
        <f t="shared" si="1055"/>
        <v>9.0276635477847967E-3</v>
      </c>
      <c r="K4426" s="25">
        <v>4424</v>
      </c>
      <c r="U4426">
        <f t="shared" si="1047"/>
        <v>0.16167897443161064</v>
      </c>
      <c r="V4426">
        <f t="shared" si="1048"/>
        <v>0.40805916956362964</v>
      </c>
      <c r="W4426">
        <f t="shared" si="1049"/>
        <v>0.43026185600475975</v>
      </c>
      <c r="Y4426">
        <f t="shared" si="1050"/>
        <v>0.80839487215805317</v>
      </c>
      <c r="Z4426">
        <f t="shared" si="1051"/>
        <v>2.0402958478181481</v>
      </c>
      <c r="AA4426">
        <f t="shared" si="1052"/>
        <v>-1.8486907199762013</v>
      </c>
      <c r="AC4426">
        <f t="shared" si="1041"/>
        <v>3.9948946278544938E-3</v>
      </c>
      <c r="AD4426">
        <f t="shared" si="1043"/>
        <v>2.7799608218067937</v>
      </c>
      <c r="AE4426">
        <f t="shared" si="1044"/>
        <v>1.0224368347279869</v>
      </c>
      <c r="AG4426">
        <f t="shared" si="1042"/>
        <v>1.9802806472605804E-2</v>
      </c>
      <c r="AH4426">
        <f t="shared" si="1045"/>
        <v>4.0530573402230585</v>
      </c>
      <c r="AI4426">
        <f t="shared" si="1046"/>
        <v>1.3994714951461591</v>
      </c>
    </row>
    <row r="4427" spans="1:35" x14ac:dyDescent="0.2">
      <c r="A4427" s="41">
        <v>43087</v>
      </c>
      <c r="B4427">
        <v>15725.53</v>
      </c>
      <c r="C4427">
        <v>5242.28</v>
      </c>
      <c r="D4427">
        <v>1.5</v>
      </c>
      <c r="E4427">
        <f t="shared" si="1053"/>
        <v>4.1666666666666665E-5</v>
      </c>
      <c r="G4427">
        <f t="shared" si="1054"/>
        <v>2.0065256029371693E-2</v>
      </c>
      <c r="H4427">
        <f t="shared" si="1055"/>
        <v>5.4045760533935634E-3</v>
      </c>
      <c r="K4427" s="25">
        <v>4425</v>
      </c>
      <c r="U4427">
        <f t="shared" si="1047"/>
        <v>0.20284667130911954</v>
      </c>
      <c r="V4427">
        <f t="shared" si="1048"/>
        <v>0.16172935976426528</v>
      </c>
      <c r="W4427">
        <f t="shared" si="1049"/>
        <v>0.63542396892661523</v>
      </c>
      <c r="Y4427">
        <f t="shared" si="1050"/>
        <v>1.0142333565455977</v>
      </c>
      <c r="Z4427">
        <f t="shared" si="1051"/>
        <v>0.8086467988213264</v>
      </c>
      <c r="AA4427">
        <f t="shared" si="1052"/>
        <v>-0.82288015536692405</v>
      </c>
      <c r="AC4427">
        <f t="shared" si="1041"/>
        <v>5.468400547519083E-3</v>
      </c>
      <c r="AD4427">
        <f t="shared" si="1043"/>
        <v>2.7951627610868437</v>
      </c>
      <c r="AE4427">
        <f t="shared" si="1044"/>
        <v>1.0278903378585833</v>
      </c>
      <c r="AG4427">
        <f t="shared" si="1042"/>
        <v>2.7166447182039862E-2</v>
      </c>
      <c r="AH4427">
        <f t="shared" si="1045"/>
        <v>4.1631645083820068</v>
      </c>
      <c r="AI4427">
        <f t="shared" si="1046"/>
        <v>1.4262754842185248</v>
      </c>
    </row>
    <row r="4428" spans="1:35" x14ac:dyDescent="0.2">
      <c r="A4428" s="41">
        <v>43088</v>
      </c>
      <c r="B4428">
        <v>15607.94</v>
      </c>
      <c r="C4428">
        <v>5225.43</v>
      </c>
      <c r="D4428">
        <v>1.37</v>
      </c>
      <c r="E4428">
        <f t="shared" si="1053"/>
        <v>3.805555555555556E-5</v>
      </c>
      <c r="G4428">
        <f t="shared" si="1054"/>
        <v>-7.4776494019597522E-3</v>
      </c>
      <c r="H4428">
        <f t="shared" si="1055"/>
        <v>-3.2142502880425036E-3</v>
      </c>
      <c r="K4428" s="25">
        <v>4426</v>
      </c>
      <c r="U4428">
        <f t="shared" si="1047"/>
        <v>0.20284667130911954</v>
      </c>
      <c r="V4428">
        <f t="shared" si="1048"/>
        <v>0.16172935976426528</v>
      </c>
      <c r="W4428">
        <f t="shared" si="1049"/>
        <v>0.63542396892661523</v>
      </c>
      <c r="Y4428">
        <f t="shared" si="1050"/>
        <v>1.0142333565455977</v>
      </c>
      <c r="Z4428">
        <f t="shared" si="1051"/>
        <v>0.8086467988213264</v>
      </c>
      <c r="AA4428">
        <f t="shared" si="1052"/>
        <v>-0.82288015536692405</v>
      </c>
      <c r="AC4428">
        <f t="shared" si="1041"/>
        <v>-2.0101789329061075E-3</v>
      </c>
      <c r="AD4428">
        <f t="shared" si="1043"/>
        <v>2.7895439837904634</v>
      </c>
      <c r="AE4428">
        <f t="shared" si="1044"/>
        <v>1.0258781358043274</v>
      </c>
      <c r="AG4428">
        <f t="shared" si="1042"/>
        <v>-1.0217561331197205E-2</v>
      </c>
      <c r="AH4428">
        <f t="shared" si="1045"/>
        <v>4.12062711968575</v>
      </c>
      <c r="AI4428">
        <f t="shared" si="1046"/>
        <v>1.4160053652940923</v>
      </c>
    </row>
    <row r="4429" spans="1:35" x14ac:dyDescent="0.2">
      <c r="A4429" s="41">
        <v>43089</v>
      </c>
      <c r="B4429">
        <v>15529.31</v>
      </c>
      <c r="C4429">
        <v>5221.79</v>
      </c>
      <c r="D4429">
        <v>1.41</v>
      </c>
      <c r="E4429">
        <f t="shared" si="1053"/>
        <v>3.9166666666666665E-5</v>
      </c>
      <c r="G4429">
        <f t="shared" si="1054"/>
        <v>-5.0378204939281555E-3</v>
      </c>
      <c r="H4429">
        <f t="shared" si="1055"/>
        <v>-6.9659339040046989E-4</v>
      </c>
      <c r="K4429" s="25">
        <v>4427</v>
      </c>
      <c r="U4429">
        <f t="shared" si="1047"/>
        <v>0.20284667130911954</v>
      </c>
      <c r="V4429">
        <f t="shared" si="1048"/>
        <v>0.16172935976426528</v>
      </c>
      <c r="W4429">
        <f t="shared" si="1049"/>
        <v>0.63542396892661523</v>
      </c>
      <c r="Y4429">
        <f t="shared" si="1050"/>
        <v>1.0142333565455977</v>
      </c>
      <c r="Z4429">
        <f t="shared" si="1051"/>
        <v>0.8086467988213264</v>
      </c>
      <c r="AA4429">
        <f t="shared" si="1052"/>
        <v>-0.82288015536692405</v>
      </c>
      <c r="AC4429">
        <f t="shared" si="1041"/>
        <v>-1.1103833087408592E-3</v>
      </c>
      <c r="AD4429">
        <f t="shared" si="1043"/>
        <v>2.786446520711864</v>
      </c>
      <c r="AE4429">
        <f t="shared" si="1044"/>
        <v>1.0247671355633106</v>
      </c>
      <c r="AG4429">
        <f t="shared" si="1042"/>
        <v>-5.7041387659265185E-3</v>
      </c>
      <c r="AH4429">
        <f t="shared" si="1045"/>
        <v>4.0971224907924224</v>
      </c>
      <c r="AI4429">
        <f t="shared" si="1046"/>
        <v>1.4102848957971883</v>
      </c>
    </row>
    <row r="4430" spans="1:35" x14ac:dyDescent="0.2">
      <c r="A4430" s="41">
        <v>43090</v>
      </c>
      <c r="B4430">
        <v>15547.73</v>
      </c>
      <c r="C4430">
        <v>5232.16</v>
      </c>
      <c r="D4430">
        <v>1.5</v>
      </c>
      <c r="E4430">
        <f t="shared" si="1053"/>
        <v>4.1666666666666665E-5</v>
      </c>
      <c r="G4430">
        <f t="shared" si="1054"/>
        <v>1.1861441364748385E-3</v>
      </c>
      <c r="H4430">
        <f t="shared" si="1055"/>
        <v>1.9859090465146798E-3</v>
      </c>
      <c r="K4430" s="25">
        <v>4428</v>
      </c>
      <c r="U4430">
        <f t="shared" si="1047"/>
        <v>0.20284667130911954</v>
      </c>
      <c r="V4430">
        <f t="shared" si="1048"/>
        <v>0.16172935976426528</v>
      </c>
      <c r="W4430">
        <f t="shared" si="1049"/>
        <v>0.63542396892661523</v>
      </c>
      <c r="Y4430">
        <f t="shared" si="1050"/>
        <v>1.0142333565455977</v>
      </c>
      <c r="Z4430">
        <f t="shared" si="1051"/>
        <v>0.8086467988213264</v>
      </c>
      <c r="AA4430">
        <f t="shared" si="1052"/>
        <v>-0.82288015536692405</v>
      </c>
      <c r="AC4430">
        <f t="shared" ref="AC4430:AC4493" si="1056">U4429*G4430+V4429*H4430+W4429*E4429</f>
        <v>5.8667262720259183E-4</v>
      </c>
      <c r="AD4430">
        <f t="shared" si="1043"/>
        <v>2.7880812526127294</v>
      </c>
      <c r="AE4430">
        <f t="shared" si="1044"/>
        <v>1.0253536361654056</v>
      </c>
      <c r="AG4430">
        <f t="shared" ref="AG4430:AG4493" si="1057">Y4429*G4430+Z4429*H4430+AA4429*E4429</f>
        <v>2.7766964693462922E-3</v>
      </c>
      <c r="AH4430">
        <f t="shared" si="1045"/>
        <v>4.1084989563470851</v>
      </c>
      <c r="AI4430">
        <f t="shared" si="1046"/>
        <v>1.4130577443662149</v>
      </c>
    </row>
    <row r="4431" spans="1:35" x14ac:dyDescent="0.2">
      <c r="A4431" s="41">
        <v>43091</v>
      </c>
      <c r="B4431">
        <v>15470.67</v>
      </c>
      <c r="C4431">
        <v>5229.79</v>
      </c>
      <c r="D4431">
        <v>1.5</v>
      </c>
      <c r="E4431">
        <f t="shared" si="1053"/>
        <v>4.1666666666666665E-5</v>
      </c>
      <c r="G4431">
        <f t="shared" si="1054"/>
        <v>-4.9563505412043747E-3</v>
      </c>
      <c r="H4431">
        <f t="shared" si="1055"/>
        <v>-4.5296779914985222E-4</v>
      </c>
      <c r="K4431" s="25">
        <v>4429</v>
      </c>
      <c r="U4431">
        <f t="shared" si="1047"/>
        <v>0.20284667130911954</v>
      </c>
      <c r="V4431">
        <f t="shared" si="1048"/>
        <v>0.16172935976426528</v>
      </c>
      <c r="W4431">
        <f t="shared" si="1049"/>
        <v>0.63542396892661523</v>
      </c>
      <c r="Y4431">
        <f t="shared" si="1050"/>
        <v>1.0142333565455977</v>
      </c>
      <c r="Z4431">
        <f t="shared" si="1051"/>
        <v>0.8086467988213264</v>
      </c>
      <c r="AA4431">
        <f t="shared" si="1052"/>
        <v>-0.82288015536692405</v>
      </c>
      <c r="AC4431">
        <f t="shared" si="1056"/>
        <v>-1.052161402569519E-3</v>
      </c>
      <c r="AD4431">
        <f t="shared" si="1043"/>
        <v>2.7851477411315027</v>
      </c>
      <c r="AE4431">
        <f t="shared" si="1044"/>
        <v>1.0243009208524581</v>
      </c>
      <c r="AG4431">
        <f t="shared" si="1057"/>
        <v>-5.4274736795142603E-3</v>
      </c>
      <c r="AH4431">
        <f t="shared" si="1045"/>
        <v>4.0862001863991999</v>
      </c>
      <c r="AI4431">
        <f t="shared" si="1046"/>
        <v>1.4076154884403325</v>
      </c>
    </row>
    <row r="4432" spans="1:35" x14ac:dyDescent="0.2">
      <c r="A4432" s="41">
        <v>43094</v>
      </c>
      <c r="B4432">
        <v>15470.67</v>
      </c>
      <c r="C4432">
        <v>5229.79</v>
      </c>
      <c r="D4432">
        <v>1.365</v>
      </c>
      <c r="E4432">
        <f t="shared" si="1053"/>
        <v>3.7916666666666669E-5</v>
      </c>
      <c r="G4432">
        <f t="shared" si="1054"/>
        <v>0</v>
      </c>
      <c r="H4432">
        <f t="shared" si="1055"/>
        <v>0</v>
      </c>
      <c r="K4432" s="25">
        <v>4430</v>
      </c>
      <c r="U4432">
        <f t="shared" si="1047"/>
        <v>-0.42330663651733846</v>
      </c>
      <c r="V4432">
        <f t="shared" si="1048"/>
        <v>1.5538057000267247</v>
      </c>
      <c r="W4432">
        <f t="shared" si="1049"/>
        <v>-0.13049906350938612</v>
      </c>
      <c r="Y4432">
        <f t="shared" si="1050"/>
        <v>-2.1165331825866924</v>
      </c>
      <c r="Z4432">
        <f t="shared" si="1051"/>
        <v>7.769028500133623</v>
      </c>
      <c r="AA4432">
        <f t="shared" si="1052"/>
        <v>-4.652495317546931</v>
      </c>
      <c r="AC4432">
        <f t="shared" si="1056"/>
        <v>2.6475998705275634E-5</v>
      </c>
      <c r="AD4432">
        <f t="shared" si="1043"/>
        <v>2.7852214806994908</v>
      </c>
      <c r="AE4432">
        <f t="shared" si="1044"/>
        <v>1.0243273965006803</v>
      </c>
      <c r="AG4432">
        <f t="shared" si="1057"/>
        <v>-3.4286673140288501E-5</v>
      </c>
      <c r="AH4432">
        <f t="shared" si="1045"/>
        <v>4.0860600841890227</v>
      </c>
      <c r="AI4432">
        <f t="shared" si="1046"/>
        <v>1.4075812011793907</v>
      </c>
    </row>
    <row r="4433" spans="1:35" x14ac:dyDescent="0.2">
      <c r="A4433" s="41">
        <v>43095</v>
      </c>
      <c r="B4433">
        <v>15511.15</v>
      </c>
      <c r="C4433">
        <v>5224.51</v>
      </c>
      <c r="D4433">
        <v>1.365</v>
      </c>
      <c r="E4433">
        <f t="shared" si="1053"/>
        <v>3.7916666666666669E-5</v>
      </c>
      <c r="G4433">
        <f t="shared" si="1054"/>
        <v>2.6165641177789689E-3</v>
      </c>
      <c r="H4433">
        <f t="shared" si="1055"/>
        <v>-1.0096007679084142E-3</v>
      </c>
      <c r="K4433" s="25">
        <v>4431</v>
      </c>
      <c r="U4433">
        <f t="shared" si="1047"/>
        <v>-0.42330663651733846</v>
      </c>
      <c r="V4433">
        <f t="shared" si="1048"/>
        <v>1.5538057000267247</v>
      </c>
      <c r="W4433">
        <f t="shared" si="1049"/>
        <v>-0.13049906350938612</v>
      </c>
      <c r="Y4433">
        <f t="shared" si="1050"/>
        <v>-2.1165331825866924</v>
      </c>
      <c r="Z4433">
        <f t="shared" si="1051"/>
        <v>7.769028500133623</v>
      </c>
      <c r="AA4433">
        <f t="shared" si="1052"/>
        <v>-4.652495317546931</v>
      </c>
      <c r="AC4433">
        <f t="shared" si="1056"/>
        <v>-2.6812804733478226E-3</v>
      </c>
      <c r="AD4433">
        <f t="shared" si="1043"/>
        <v>2.7777535207293425</v>
      </c>
      <c r="AE4433">
        <f t="shared" si="1044"/>
        <v>1.0216425149564163</v>
      </c>
      <c r="AG4433">
        <f t="shared" si="1057"/>
        <v>-1.3558069033405777E-2</v>
      </c>
      <c r="AH4433">
        <f t="shared" si="1045"/>
        <v>4.0306609994929445</v>
      </c>
      <c r="AI4433">
        <f t="shared" si="1046"/>
        <v>1.3939303822341236</v>
      </c>
    </row>
    <row r="4434" spans="1:35" x14ac:dyDescent="0.2">
      <c r="A4434" s="41">
        <v>43096</v>
      </c>
      <c r="B4434">
        <v>15544.69</v>
      </c>
      <c r="C4434">
        <v>5229.01</v>
      </c>
      <c r="D4434">
        <v>1.5549999999999999</v>
      </c>
      <c r="E4434">
        <f t="shared" si="1053"/>
        <v>4.3194444444444443E-5</v>
      </c>
      <c r="G4434">
        <f t="shared" si="1054"/>
        <v>2.1623154956273952E-3</v>
      </c>
      <c r="H4434">
        <f t="shared" si="1055"/>
        <v>8.6132479409552275E-4</v>
      </c>
      <c r="K4434" s="25">
        <v>4432</v>
      </c>
      <c r="U4434">
        <f t="shared" si="1047"/>
        <v>-0.42330663651733846</v>
      </c>
      <c r="V4434">
        <f t="shared" si="1048"/>
        <v>1.5538057000267247</v>
      </c>
      <c r="W4434">
        <f t="shared" si="1049"/>
        <v>-0.13049906350938612</v>
      </c>
      <c r="Y4434">
        <f t="shared" si="1050"/>
        <v>-2.1165331825866924</v>
      </c>
      <c r="Z4434">
        <f t="shared" si="1051"/>
        <v>7.769028500133623</v>
      </c>
      <c r="AA4434">
        <f t="shared" si="1052"/>
        <v>-4.652495317546931</v>
      </c>
      <c r="AC4434">
        <f t="shared" si="1056"/>
        <v>4.1806078560521634E-4</v>
      </c>
      <c r="AD4434">
        <f t="shared" si="1043"/>
        <v>2.7789147905484364</v>
      </c>
      <c r="AE4434">
        <f t="shared" si="1044"/>
        <v>1.0220604883789592</v>
      </c>
      <c r="AG4434">
        <f t="shared" si="1057"/>
        <v>1.9386372613594137E-3</v>
      </c>
      <c r="AH4434">
        <f t="shared" si="1045"/>
        <v>4.0384749890944702</v>
      </c>
      <c r="AI4434">
        <f t="shared" si="1046"/>
        <v>1.3958671427634111</v>
      </c>
    </row>
    <row r="4435" spans="1:35" x14ac:dyDescent="0.2">
      <c r="A4435" s="41">
        <v>43097</v>
      </c>
      <c r="B4435">
        <v>15495.56</v>
      </c>
      <c r="C4435">
        <v>5239.59</v>
      </c>
      <c r="D4435">
        <v>1.37</v>
      </c>
      <c r="E4435">
        <f t="shared" si="1053"/>
        <v>3.805555555555556E-5</v>
      </c>
      <c r="G4435">
        <f t="shared" si="1054"/>
        <v>-3.16056479736817E-3</v>
      </c>
      <c r="H4435">
        <f t="shared" si="1055"/>
        <v>2.0233275514867873E-3</v>
      </c>
      <c r="K4435" s="25">
        <v>4433</v>
      </c>
      <c r="U4435">
        <f t="shared" si="1047"/>
        <v>-0.42330663651733846</v>
      </c>
      <c r="V4435">
        <f t="shared" si="1048"/>
        <v>1.5538057000267247</v>
      </c>
      <c r="W4435">
        <f t="shared" si="1049"/>
        <v>-0.13049906350938612</v>
      </c>
      <c r="Y4435">
        <f t="shared" si="1050"/>
        <v>-2.1165331825866924</v>
      </c>
      <c r="Z4435">
        <f t="shared" si="1051"/>
        <v>7.769028500133623</v>
      </c>
      <c r="AA4435">
        <f t="shared" si="1052"/>
        <v>-4.652495317546931</v>
      </c>
      <c r="AC4435">
        <f t="shared" si="1056"/>
        <v>4.4761091018415012E-3</v>
      </c>
      <c r="AD4435">
        <f t="shared" ref="AD4435:AD4498" si="1058">(1+AC4435)*AD4434</f>
        <v>2.791353516335652</v>
      </c>
      <c r="AE4435">
        <f t="shared" ref="AE4435:AE4498" si="1059">LN(1+AC4435)+AE4434</f>
        <v>1.0265266094982304</v>
      </c>
      <c r="AG4435">
        <f t="shared" si="1057"/>
        <v>2.2207767731429729E-2</v>
      </c>
      <c r="AH4435">
        <f t="shared" ref="AH4435:AH4498" si="1060">(1+AG4435)*AH4434</f>
        <v>4.1281605036414684</v>
      </c>
      <c r="AI4435">
        <f t="shared" ref="AI4435:AI4498" si="1061">LN(1+AG4435)+AI4434</f>
        <v>1.41783190911948</v>
      </c>
    </row>
    <row r="4436" spans="1:35" x14ac:dyDescent="0.2">
      <c r="A4436" s="41">
        <v>43098</v>
      </c>
      <c r="B4436">
        <v>15511.09</v>
      </c>
      <c r="C4436">
        <v>5212.76</v>
      </c>
      <c r="D4436">
        <v>1.5049999999999999</v>
      </c>
      <c r="E4436">
        <f t="shared" si="1053"/>
        <v>4.1805555555555549E-5</v>
      </c>
      <c r="G4436">
        <f t="shared" si="1054"/>
        <v>1.0022225721432886E-3</v>
      </c>
      <c r="H4436">
        <f t="shared" si="1055"/>
        <v>-5.1206296675884808E-3</v>
      </c>
      <c r="K4436" s="25">
        <v>4434</v>
      </c>
      <c r="U4436">
        <f t="shared" si="1047"/>
        <v>-0.42330663651733846</v>
      </c>
      <c r="V4436">
        <f t="shared" si="1048"/>
        <v>1.5538057000267247</v>
      </c>
      <c r="W4436">
        <f t="shared" si="1049"/>
        <v>-0.13049906350938612</v>
      </c>
      <c r="Y4436">
        <f t="shared" si="1050"/>
        <v>-2.1165331825866924</v>
      </c>
      <c r="Z4436">
        <f t="shared" si="1051"/>
        <v>7.769028500133623</v>
      </c>
      <c r="AA4436">
        <f t="shared" si="1052"/>
        <v>-4.652495317546931</v>
      </c>
      <c r="AC4436">
        <f t="shared" si="1056"/>
        <v>-8.385677245641994E-3</v>
      </c>
      <c r="AD4436">
        <f t="shared" si="1058"/>
        <v>2.7679461266691732</v>
      </c>
      <c r="AE4436">
        <f t="shared" si="1059"/>
        <v>1.0181055746574832</v>
      </c>
      <c r="AG4436">
        <f t="shared" si="1057"/>
        <v>-4.208060845043219E-2</v>
      </c>
      <c r="AH4436">
        <f t="shared" si="1060"/>
        <v>3.9544449978671929</v>
      </c>
      <c r="AI4436">
        <f t="shared" si="1061"/>
        <v>1.374840262135429</v>
      </c>
    </row>
    <row r="4437" spans="1:35" x14ac:dyDescent="0.2">
      <c r="A4437" s="41">
        <v>43101</v>
      </c>
      <c r="B4437">
        <v>15511.09</v>
      </c>
      <c r="C4437">
        <v>5212.76</v>
      </c>
      <c r="D4437">
        <v>1.5049999999999999</v>
      </c>
      <c r="E4437">
        <f t="shared" si="1053"/>
        <v>4.1805555555555549E-5</v>
      </c>
      <c r="G4437">
        <f t="shared" si="1054"/>
        <v>0</v>
      </c>
      <c r="H4437">
        <f t="shared" si="1055"/>
        <v>0</v>
      </c>
      <c r="K4437" s="25">
        <v>4435</v>
      </c>
      <c r="U4437">
        <f t="shared" si="1047"/>
        <v>-0.70123394433765118</v>
      </c>
      <c r="V4437">
        <f t="shared" si="1048"/>
        <v>1.9353763219141917</v>
      </c>
      <c r="W4437">
        <f t="shared" si="1049"/>
        <v>-0.23414237757654055</v>
      </c>
      <c r="Y4437">
        <f t="shared" si="1050"/>
        <v>-3.5061697216882561</v>
      </c>
      <c r="Z4437">
        <f t="shared" si="1051"/>
        <v>9.6768816095709589</v>
      </c>
      <c r="AA4437">
        <f t="shared" si="1052"/>
        <v>-5.1707118878827032</v>
      </c>
      <c r="AC4437">
        <f t="shared" si="1056"/>
        <v>-5.4555858494896136E-6</v>
      </c>
      <c r="AD4437">
        <f t="shared" si="1058"/>
        <v>2.7679310259014525</v>
      </c>
      <c r="AE4437">
        <f t="shared" si="1059"/>
        <v>1.0181001190567518</v>
      </c>
      <c r="AG4437">
        <f t="shared" si="1057"/>
        <v>-1.9450015146967029E-4</v>
      </c>
      <c r="AH4437">
        <f t="shared" si="1060"/>
        <v>3.9536758577161293</v>
      </c>
      <c r="AI4437">
        <f t="shared" si="1061"/>
        <v>1.3746457430663517</v>
      </c>
    </row>
    <row r="4438" spans="1:35" x14ac:dyDescent="0.2">
      <c r="A4438" s="41">
        <v>43102</v>
      </c>
      <c r="B4438">
        <v>15503.6</v>
      </c>
      <c r="C4438">
        <v>5256.28</v>
      </c>
      <c r="D4438">
        <v>1.5049999999999999</v>
      </c>
      <c r="E4438">
        <f t="shared" si="1053"/>
        <v>4.1805555555555549E-5</v>
      </c>
      <c r="G4438">
        <f t="shared" si="1054"/>
        <v>-4.8288031337577063E-4</v>
      </c>
      <c r="H4438">
        <f t="shared" si="1055"/>
        <v>8.3487442352994431E-3</v>
      </c>
      <c r="K4438" s="25">
        <v>4436</v>
      </c>
      <c r="U4438">
        <f t="shared" si="1047"/>
        <v>-0.70123394433765118</v>
      </c>
      <c r="V4438">
        <f t="shared" si="1048"/>
        <v>1.9353763219141917</v>
      </c>
      <c r="W4438">
        <f t="shared" si="1049"/>
        <v>-0.23414237757654055</v>
      </c>
      <c r="Y4438">
        <f t="shared" si="1050"/>
        <v>-3.5061697216882561</v>
      </c>
      <c r="Z4438">
        <f t="shared" si="1051"/>
        <v>9.6768816095709589</v>
      </c>
      <c r="AA4438">
        <f t="shared" si="1052"/>
        <v>-5.1707118878827032</v>
      </c>
      <c r="AC4438">
        <f t="shared" si="1056"/>
        <v>1.648678552533395E-2</v>
      </c>
      <c r="AD4438">
        <f t="shared" si="1058"/>
        <v>2.8135653110744072</v>
      </c>
      <c r="AE4438">
        <f t="shared" si="1059"/>
        <v>1.0344524730834384</v>
      </c>
      <c r="AG4438">
        <f t="shared" si="1057"/>
        <v>8.2266705404447554E-2</v>
      </c>
      <c r="AH4438">
        <f t="shared" si="1060"/>
        <v>4.2789317447675383</v>
      </c>
      <c r="AI4438">
        <f t="shared" si="1061"/>
        <v>1.4537033860963189</v>
      </c>
    </row>
    <row r="4439" spans="1:35" x14ac:dyDescent="0.2">
      <c r="A4439" s="41">
        <v>43103</v>
      </c>
      <c r="B4439">
        <v>15603.94</v>
      </c>
      <c r="C4439">
        <v>5289.92</v>
      </c>
      <c r="D4439">
        <v>1.5049999999999999</v>
      </c>
      <c r="E4439">
        <f t="shared" si="1053"/>
        <v>4.1805555555555549E-5</v>
      </c>
      <c r="G4439">
        <f t="shared" si="1054"/>
        <v>6.4720452024046122E-3</v>
      </c>
      <c r="H4439">
        <f t="shared" si="1055"/>
        <v>6.3999634722656188E-3</v>
      </c>
      <c r="K4439" s="25">
        <v>4437</v>
      </c>
      <c r="U4439">
        <f t="shared" si="1047"/>
        <v>-0.70123394433765118</v>
      </c>
      <c r="V4439">
        <f t="shared" si="1048"/>
        <v>1.9353763219141917</v>
      </c>
      <c r="W4439">
        <f t="shared" si="1049"/>
        <v>-0.23414237757654055</v>
      </c>
      <c r="Y4439">
        <f t="shared" si="1050"/>
        <v>-3.5061697216882561</v>
      </c>
      <c r="Z4439">
        <f t="shared" si="1051"/>
        <v>9.6768816095709589</v>
      </c>
      <c r="AA4439">
        <f t="shared" si="1052"/>
        <v>-5.1707118878827032</v>
      </c>
      <c r="AC4439">
        <f t="shared" si="1056"/>
        <v>7.8381315279511688E-3</v>
      </c>
      <c r="AD4439">
        <f t="shared" si="1058"/>
        <v>2.8356184060450893</v>
      </c>
      <c r="AE4439">
        <f t="shared" si="1059"/>
        <v>1.0422600460360203</v>
      </c>
      <c r="AG4439">
        <f t="shared" si="1057"/>
        <v>3.9023435417533621E-2</v>
      </c>
      <c r="AH4439">
        <f t="shared" si="1060"/>
        <v>4.4459103613655087</v>
      </c>
      <c r="AI4439">
        <f t="shared" si="1061"/>
        <v>1.4919846537025681</v>
      </c>
    </row>
    <row r="4440" spans="1:35" x14ac:dyDescent="0.2">
      <c r="A4440" s="41">
        <v>43104</v>
      </c>
      <c r="B4440">
        <v>15901.19</v>
      </c>
      <c r="C4440">
        <v>5312.33</v>
      </c>
      <c r="D4440">
        <v>1.5049999999999999</v>
      </c>
      <c r="E4440">
        <f t="shared" si="1053"/>
        <v>4.1805555555555549E-5</v>
      </c>
      <c r="G4440">
        <f t="shared" si="1054"/>
        <v>1.9049675915185523E-2</v>
      </c>
      <c r="H4440">
        <f t="shared" si="1055"/>
        <v>4.2363589619502477E-3</v>
      </c>
      <c r="K4440" s="25">
        <v>4438</v>
      </c>
      <c r="U4440">
        <f t="shared" si="1047"/>
        <v>-0.70123394433765118</v>
      </c>
      <c r="V4440">
        <f t="shared" si="1048"/>
        <v>1.9353763219141917</v>
      </c>
      <c r="W4440">
        <f t="shared" si="1049"/>
        <v>-0.23414237757654055</v>
      </c>
      <c r="Y4440">
        <f t="shared" si="1050"/>
        <v>-3.5061697216882561</v>
      </c>
      <c r="Z4440">
        <f t="shared" si="1051"/>
        <v>9.6768816095709589</v>
      </c>
      <c r="AA4440">
        <f t="shared" si="1052"/>
        <v>-5.1707118878827032</v>
      </c>
      <c r="AC4440">
        <f t="shared" si="1056"/>
        <v>-5.169119006445691E-3</v>
      </c>
      <c r="AD4440">
        <f t="shared" si="1058"/>
        <v>2.8209607570473745</v>
      </c>
      <c r="AE4440">
        <f t="shared" si="1059"/>
        <v>1.0370775209154348</v>
      </c>
      <c r="AG4440">
        <f t="shared" si="1057"/>
        <v>-2.601281725445068E-2</v>
      </c>
      <c r="AH4440">
        <f t="shared" si="1060"/>
        <v>4.3302597076056388</v>
      </c>
      <c r="AI4440">
        <f t="shared" si="1061"/>
        <v>1.4656275188775605</v>
      </c>
    </row>
    <row r="4441" spans="1:35" x14ac:dyDescent="0.2">
      <c r="A4441" s="41">
        <v>43105</v>
      </c>
      <c r="B4441">
        <v>16032.15</v>
      </c>
      <c r="C4441">
        <v>5349.69</v>
      </c>
      <c r="D4441">
        <v>1.5049999999999999</v>
      </c>
      <c r="E4441">
        <f t="shared" si="1053"/>
        <v>4.1805555555555549E-5</v>
      </c>
      <c r="G4441">
        <f t="shared" si="1054"/>
        <v>8.2358615927486632E-3</v>
      </c>
      <c r="H4441">
        <f t="shared" si="1055"/>
        <v>7.0326956344955362E-3</v>
      </c>
      <c r="K4441" s="25">
        <v>4439</v>
      </c>
      <c r="U4441">
        <f t="shared" ref="U4441:U4504" si="1062">INDEX($L$2:$L$1201,MATCH(_xlfn.FLOOR.MATH(K4441/5),$J$2:$J$1201))</f>
        <v>-0.70123394433765118</v>
      </c>
      <c r="V4441">
        <f t="shared" ref="V4441:V4504" si="1063">INDEX($M$2:$M$1201,MATCH(_xlfn.FLOOR.MATH(K4441/5),$J$2:$J$1201))</f>
        <v>1.9353763219141917</v>
      </c>
      <c r="W4441">
        <f t="shared" ref="W4441:W4504" si="1064">1-U4441-V4441</f>
        <v>-0.23414237757654055</v>
      </c>
      <c r="Y4441">
        <f t="shared" ref="Y4441:Y4504" si="1065">INDEX($P$2:$P$1201,MATCH(_xlfn.FLOOR.MATH(K4441/5),$J$2:$J$1201))</f>
        <v>-3.5061697216882561</v>
      </c>
      <c r="Z4441">
        <f t="shared" ref="Z4441:Z4504" si="1066">INDEX($Q$2:$Q$1201,MATCH(_xlfn.FLOOR.MATH(K4441/5),$J$2:$J$1201))</f>
        <v>9.6768816095709589</v>
      </c>
      <c r="AA4441">
        <f t="shared" ref="AA4441:AA4504" si="1067">1-Y4441-Z4441</f>
        <v>-5.1707118878827032</v>
      </c>
      <c r="AC4441">
        <f t="shared" si="1056"/>
        <v>7.825858448356161E-3</v>
      </c>
      <c r="AD4441">
        <f t="shared" si="1058"/>
        <v>2.8430371966203949</v>
      </c>
      <c r="AE4441">
        <f t="shared" si="1059"/>
        <v>1.0448729161641372</v>
      </c>
      <c r="AG4441">
        <f t="shared" si="1057"/>
        <v>3.8962070019558599E-2</v>
      </c>
      <c r="AH4441">
        <f t="shared" si="1060"/>
        <v>4.4989755895362427</v>
      </c>
      <c r="AI4441">
        <f t="shared" si="1061"/>
        <v>1.5038497240910909</v>
      </c>
    </row>
    <row r="4442" spans="1:35" x14ac:dyDescent="0.2">
      <c r="A4442" s="41">
        <v>43108</v>
      </c>
      <c r="B4442">
        <v>16009.83</v>
      </c>
      <c r="C4442">
        <v>5358.68</v>
      </c>
      <c r="D4442">
        <v>1.5049999999999999</v>
      </c>
      <c r="E4442">
        <f t="shared" si="1053"/>
        <v>4.1805555555555549E-5</v>
      </c>
      <c r="G4442">
        <f t="shared" si="1054"/>
        <v>-1.3922025430151109E-3</v>
      </c>
      <c r="H4442">
        <f t="shared" si="1055"/>
        <v>1.6804712048736827E-3</v>
      </c>
      <c r="K4442" s="25">
        <v>4440</v>
      </c>
      <c r="U4442">
        <f t="shared" si="1062"/>
        <v>0.73099320058951711</v>
      </c>
      <c r="V4442">
        <f t="shared" si="1063"/>
        <v>-0.9131212035376548</v>
      </c>
      <c r="W4442">
        <f t="shared" si="1064"/>
        <v>1.1821280029481378</v>
      </c>
      <c r="Y4442">
        <f t="shared" si="1065"/>
        <v>3.6549660029475857</v>
      </c>
      <c r="Z4442">
        <f t="shared" si="1066"/>
        <v>-4.5656060176882738</v>
      </c>
      <c r="AA4442">
        <f t="shared" si="1067"/>
        <v>1.9106400147406881</v>
      </c>
      <c r="AC4442">
        <f t="shared" si="1056"/>
        <v>4.2188154079528476E-3</v>
      </c>
      <c r="AD4442">
        <f t="shared" si="1058"/>
        <v>2.8550314457508801</v>
      </c>
      <c r="AE4442">
        <f t="shared" si="1059"/>
        <v>1.0490828573208302</v>
      </c>
      <c r="AG4442">
        <f t="shared" si="1057"/>
        <v>2.0926854817542015E-2</v>
      </c>
      <c r="AH4442">
        <f t="shared" si="1060"/>
        <v>4.5931249985261333</v>
      </c>
      <c r="AI4442">
        <f t="shared" si="1061"/>
        <v>1.5245606199801129</v>
      </c>
    </row>
    <row r="4443" spans="1:35" x14ac:dyDescent="0.2">
      <c r="A4443" s="41">
        <v>43109</v>
      </c>
      <c r="B4443">
        <v>15968.99</v>
      </c>
      <c r="C4443">
        <v>5367.26</v>
      </c>
      <c r="D4443">
        <v>1.5049999999999999</v>
      </c>
      <c r="E4443">
        <f t="shared" si="1053"/>
        <v>4.1805555555555549E-5</v>
      </c>
      <c r="G4443">
        <f t="shared" si="1054"/>
        <v>-2.5509327706790233E-3</v>
      </c>
      <c r="H4443">
        <f t="shared" si="1055"/>
        <v>1.6011405793964048E-3</v>
      </c>
      <c r="K4443" s="25">
        <v>4441</v>
      </c>
      <c r="U4443">
        <f t="shared" si="1062"/>
        <v>0.73099320058951711</v>
      </c>
      <c r="V4443">
        <f t="shared" si="1063"/>
        <v>-0.9131212035376548</v>
      </c>
      <c r="W4443">
        <f t="shared" si="1064"/>
        <v>1.1821280029481378</v>
      </c>
      <c r="Y4443">
        <f t="shared" si="1065"/>
        <v>3.6549660029475857</v>
      </c>
      <c r="Z4443">
        <f t="shared" si="1066"/>
        <v>-4.5656060176882738</v>
      </c>
      <c r="AA4443">
        <f t="shared" si="1067"/>
        <v>1.9106400147406881</v>
      </c>
      <c r="AC4443">
        <f t="shared" si="1056"/>
        <v>-3.2773304055177407E-3</v>
      </c>
      <c r="AD4443">
        <f t="shared" si="1058"/>
        <v>2.8456745643850114</v>
      </c>
      <c r="AE4443">
        <f t="shared" si="1059"/>
        <v>1.0458001447052814</v>
      </c>
      <c r="AG4443">
        <f t="shared" si="1057"/>
        <v>-1.6553874249810925E-2</v>
      </c>
      <c r="AH4443">
        <f t="shared" si="1060"/>
        <v>4.5170909848868686</v>
      </c>
      <c r="AI4443">
        <f t="shared" si="1061"/>
        <v>1.5078681992384479</v>
      </c>
    </row>
    <row r="4444" spans="1:35" x14ac:dyDescent="0.2">
      <c r="A4444" s="41">
        <v>43110</v>
      </c>
      <c r="B4444">
        <v>15912.99</v>
      </c>
      <c r="C4444">
        <v>5361.33</v>
      </c>
      <c r="D4444">
        <v>1.5049999999999999</v>
      </c>
      <c r="E4444">
        <f t="shared" si="1053"/>
        <v>4.1805555555555549E-5</v>
      </c>
      <c r="G4444">
        <f t="shared" si="1054"/>
        <v>-3.5067966101801052E-3</v>
      </c>
      <c r="H4444">
        <f t="shared" si="1055"/>
        <v>-1.1048467933359462E-3</v>
      </c>
      <c r="K4444" s="25">
        <v>4442</v>
      </c>
      <c r="U4444">
        <f t="shared" si="1062"/>
        <v>0.73099320058951711</v>
      </c>
      <c r="V4444">
        <f t="shared" si="1063"/>
        <v>-0.9131212035376548</v>
      </c>
      <c r="W4444">
        <f t="shared" si="1064"/>
        <v>1.1821280029481378</v>
      </c>
      <c r="Y4444">
        <f t="shared" si="1065"/>
        <v>3.6549660029475857</v>
      </c>
      <c r="Z4444">
        <f t="shared" si="1066"/>
        <v>-4.5656060176882738</v>
      </c>
      <c r="AA4444">
        <f t="shared" si="1067"/>
        <v>1.9106400147406881</v>
      </c>
      <c r="AC4444">
        <f t="shared" si="1056"/>
        <v>-1.5051659263353603E-3</v>
      </c>
      <c r="AD4444">
        <f t="shared" si="1058"/>
        <v>2.8413913519932601</v>
      </c>
      <c r="AE4444">
        <f t="shared" si="1059"/>
        <v>1.0442938448787651</v>
      </c>
      <c r="AG4444">
        <f t="shared" si="1057"/>
        <v>-7.6930518538990238E-3</v>
      </c>
      <c r="AH4444">
        <f t="shared" si="1060"/>
        <v>4.482340769711354</v>
      </c>
      <c r="AI4444">
        <f t="shared" si="1061"/>
        <v>1.5001454032139707</v>
      </c>
    </row>
    <row r="4445" spans="1:35" x14ac:dyDescent="0.2">
      <c r="A4445" s="41">
        <v>43111</v>
      </c>
      <c r="B4445">
        <v>15904.71</v>
      </c>
      <c r="C4445">
        <v>5399.46</v>
      </c>
      <c r="D4445">
        <v>1.5049999999999999</v>
      </c>
      <c r="E4445">
        <f t="shared" si="1053"/>
        <v>4.1805555555555549E-5</v>
      </c>
      <c r="G4445">
        <f t="shared" si="1054"/>
        <v>-5.203296175012147E-4</v>
      </c>
      <c r="H4445">
        <f t="shared" si="1055"/>
        <v>7.1120412285757655E-3</v>
      </c>
      <c r="K4445" s="25">
        <v>4443</v>
      </c>
      <c r="U4445">
        <f t="shared" si="1062"/>
        <v>0.73099320058951711</v>
      </c>
      <c r="V4445">
        <f t="shared" si="1063"/>
        <v>-0.9131212035376548</v>
      </c>
      <c r="W4445">
        <f t="shared" si="1064"/>
        <v>1.1821280029481378</v>
      </c>
      <c r="Y4445">
        <f t="shared" si="1065"/>
        <v>3.6549660029475857</v>
      </c>
      <c r="Z4445">
        <f t="shared" si="1066"/>
        <v>-4.5656060176882738</v>
      </c>
      <c r="AA4445">
        <f t="shared" si="1067"/>
        <v>1.9106400147406881</v>
      </c>
      <c r="AC4445">
        <f t="shared" si="1056"/>
        <v>-6.8250935408042303E-3</v>
      </c>
      <c r="AD4445">
        <f t="shared" si="1058"/>
        <v>2.8219985902298741</v>
      </c>
      <c r="AE4445">
        <f t="shared" si="1059"/>
        <v>1.0374453538663142</v>
      </c>
      <c r="AG4445">
        <f t="shared" si="1057"/>
        <v>-3.4292689926243368E-2</v>
      </c>
      <c r="AH4445">
        <f t="shared" si="1060"/>
        <v>4.3286292475518833</v>
      </c>
      <c r="AI4445">
        <f t="shared" si="1061"/>
        <v>1.4652509208910363</v>
      </c>
    </row>
    <row r="4446" spans="1:35" x14ac:dyDescent="0.2">
      <c r="A4446" s="41">
        <v>43112</v>
      </c>
      <c r="B4446">
        <v>16087.79</v>
      </c>
      <c r="C4446">
        <v>5435.92</v>
      </c>
      <c r="D4446">
        <v>1.375</v>
      </c>
      <c r="E4446">
        <f t="shared" si="1053"/>
        <v>3.8194444444444444E-5</v>
      </c>
      <c r="G4446">
        <f t="shared" si="1054"/>
        <v>1.1511055530091512E-2</v>
      </c>
      <c r="H4446">
        <f t="shared" si="1055"/>
        <v>6.7525271045623149E-3</v>
      </c>
      <c r="K4446" s="25">
        <v>4444</v>
      </c>
      <c r="U4446">
        <f t="shared" si="1062"/>
        <v>0.73099320058951711</v>
      </c>
      <c r="V4446">
        <f t="shared" si="1063"/>
        <v>-0.9131212035376548</v>
      </c>
      <c r="W4446">
        <f t="shared" si="1064"/>
        <v>1.1821280029481378</v>
      </c>
      <c r="Y4446">
        <f t="shared" si="1065"/>
        <v>3.6549660029475857</v>
      </c>
      <c r="Z4446">
        <f t="shared" si="1066"/>
        <v>-4.5656060176882738</v>
      </c>
      <c r="AA4446">
        <f t="shared" si="1067"/>
        <v>1.9106400147406881</v>
      </c>
      <c r="AC4446">
        <f t="shared" si="1056"/>
        <v>2.2980471653677053E-3</v>
      </c>
      <c r="AD4446">
        <f t="shared" si="1058"/>
        <v>2.8284836760908236</v>
      </c>
      <c r="AE4446">
        <f t="shared" si="1059"/>
        <v>1.0397407645596803</v>
      </c>
      <c r="AG4446">
        <f t="shared" si="1057"/>
        <v>1.1323013604616301E-2</v>
      </c>
      <c r="AH4446">
        <f t="shared" si="1060"/>
        <v>4.377642375411253</v>
      </c>
      <c r="AI4446">
        <f t="shared" si="1061"/>
        <v>1.4765103090147558</v>
      </c>
    </row>
    <row r="4447" spans="1:35" x14ac:dyDescent="0.2">
      <c r="A4447" s="41">
        <v>43115</v>
      </c>
      <c r="B4447">
        <v>16201.22</v>
      </c>
      <c r="C4447">
        <v>5435.92</v>
      </c>
      <c r="D4447">
        <v>1.5049999999999999</v>
      </c>
      <c r="E4447">
        <f t="shared" si="1053"/>
        <v>4.1805555555555549E-5</v>
      </c>
      <c r="G4447">
        <f t="shared" si="1054"/>
        <v>7.0506887521529348E-3</v>
      </c>
      <c r="H4447">
        <f t="shared" si="1055"/>
        <v>0</v>
      </c>
      <c r="K4447" s="25">
        <v>4445</v>
      </c>
      <c r="U4447">
        <f t="shared" si="1062"/>
        <v>0.3510979587608738</v>
      </c>
      <c r="V4447">
        <f t="shared" si="1063"/>
        <v>-0.17712524143628791</v>
      </c>
      <c r="W4447">
        <f t="shared" si="1064"/>
        <v>0.82602728267541414</v>
      </c>
      <c r="Y4447">
        <f t="shared" si="1065"/>
        <v>1.755489793804369</v>
      </c>
      <c r="Z4447">
        <f t="shared" si="1066"/>
        <v>-0.88562620718143958</v>
      </c>
      <c r="AA4447">
        <f t="shared" si="1067"/>
        <v>0.1301364133770706</v>
      </c>
      <c r="AC4447">
        <f t="shared" si="1056"/>
        <v>5.1991562596316069E-3</v>
      </c>
      <c r="AD4447">
        <f t="shared" si="1058"/>
        <v>2.8431894047006372</v>
      </c>
      <c r="AE4447">
        <f t="shared" si="1059"/>
        <v>1.0449264518710129</v>
      </c>
      <c r="AG4447">
        <f t="shared" si="1057"/>
        <v>2.584300352038026E-2</v>
      </c>
      <c r="AH4447">
        <f t="shared" si="1060"/>
        <v>4.4907738027299722</v>
      </c>
      <c r="AI4447">
        <f t="shared" si="1061"/>
        <v>1.5020250260435579</v>
      </c>
    </row>
    <row r="4448" spans="1:35" x14ac:dyDescent="0.2">
      <c r="A4448" s="41">
        <v>43116</v>
      </c>
      <c r="B4448">
        <v>16201.08</v>
      </c>
      <c r="C4448">
        <v>5416.86</v>
      </c>
      <c r="D4448">
        <v>1.5049999999999999</v>
      </c>
      <c r="E4448">
        <f t="shared" si="1053"/>
        <v>4.1805555555555549E-5</v>
      </c>
      <c r="G4448">
        <f t="shared" si="1054"/>
        <v>-8.6413245421899048E-6</v>
      </c>
      <c r="H4448">
        <f t="shared" si="1055"/>
        <v>-3.5063062002384875E-3</v>
      </c>
      <c r="K4448" s="25">
        <v>4446</v>
      </c>
      <c r="U4448">
        <f t="shared" si="1062"/>
        <v>0.3510979587608738</v>
      </c>
      <c r="V4448">
        <f t="shared" si="1063"/>
        <v>-0.17712524143628791</v>
      </c>
      <c r="W4448">
        <f t="shared" si="1064"/>
        <v>0.82602728267541414</v>
      </c>
      <c r="Y4448">
        <f t="shared" si="1065"/>
        <v>1.755489793804369</v>
      </c>
      <c r="Z4448">
        <f t="shared" si="1066"/>
        <v>-0.88562620718143958</v>
      </c>
      <c r="AA4448">
        <f t="shared" si="1067"/>
        <v>0.1301364133770706</v>
      </c>
      <c r="AC4448">
        <f t="shared" si="1056"/>
        <v>6.5255391031533391E-4</v>
      </c>
      <c r="AD4448">
        <f t="shared" si="1058"/>
        <v>2.8450447390644413</v>
      </c>
      <c r="AE4448">
        <f t="shared" si="1059"/>
        <v>1.0455787929606049</v>
      </c>
      <c r="AG4448">
        <f t="shared" si="1057"/>
        <v>3.0955473293544471E-3</v>
      </c>
      <c r="AH4448">
        <f t="shared" si="1060"/>
        <v>4.5046752055817478</v>
      </c>
      <c r="AI4448">
        <f t="shared" si="1061"/>
        <v>1.5051157920309839</v>
      </c>
    </row>
    <row r="4449" spans="1:35" x14ac:dyDescent="0.2">
      <c r="A4449" s="41">
        <v>43117</v>
      </c>
      <c r="B4449">
        <v>16140.32</v>
      </c>
      <c r="C4449">
        <v>5467.85</v>
      </c>
      <c r="D4449">
        <v>1.7050000000000001</v>
      </c>
      <c r="E4449">
        <f t="shared" si="1053"/>
        <v>4.7361111111111112E-5</v>
      </c>
      <c r="G4449">
        <f t="shared" si="1054"/>
        <v>-3.7503672594666661E-3</v>
      </c>
      <c r="H4449">
        <f t="shared" si="1055"/>
        <v>9.4132024826192109E-3</v>
      </c>
      <c r="K4449" s="25">
        <v>4447</v>
      </c>
      <c r="U4449">
        <f t="shared" si="1062"/>
        <v>0.3510979587608738</v>
      </c>
      <c r="V4449">
        <f t="shared" si="1063"/>
        <v>-0.17712524143628791</v>
      </c>
      <c r="W4449">
        <f t="shared" si="1064"/>
        <v>0.82602728267541414</v>
      </c>
      <c r="Y4449">
        <f t="shared" si="1065"/>
        <v>1.755489793804369</v>
      </c>
      <c r="Z4449">
        <f t="shared" si="1066"/>
        <v>-0.88562620718143958</v>
      </c>
      <c r="AA4449">
        <f t="shared" si="1067"/>
        <v>0.1301364133770706</v>
      </c>
      <c r="AC4449">
        <f t="shared" si="1056"/>
        <v>-2.9495295223686598E-3</v>
      </c>
      <c r="AD4449">
        <f t="shared" si="1058"/>
        <v>2.8366531956141108</v>
      </c>
      <c r="AE4449">
        <f t="shared" si="1059"/>
        <v>1.0426249050037038</v>
      </c>
      <c r="AG4449">
        <f t="shared" si="1057"/>
        <v>-1.4914869834065521E-2</v>
      </c>
      <c r="AH4449">
        <f t="shared" si="1060"/>
        <v>4.437488561245754</v>
      </c>
      <c r="AI4449">
        <f t="shared" si="1061"/>
        <v>1.4900885770507759</v>
      </c>
    </row>
    <row r="4450" spans="1:35" x14ac:dyDescent="0.2">
      <c r="A4450" s="41">
        <v>43118</v>
      </c>
      <c r="B4450">
        <v>16255.97</v>
      </c>
      <c r="C4450">
        <v>5459.5</v>
      </c>
      <c r="D4450">
        <v>1.675</v>
      </c>
      <c r="E4450">
        <f t="shared" si="1053"/>
        <v>4.6527777777777781E-5</v>
      </c>
      <c r="G4450">
        <f t="shared" si="1054"/>
        <v>7.1652854466330062E-3</v>
      </c>
      <c r="H4450">
        <f t="shared" si="1055"/>
        <v>-1.5271084612782653E-3</v>
      </c>
      <c r="K4450" s="25">
        <v>4448</v>
      </c>
      <c r="U4450">
        <f t="shared" si="1062"/>
        <v>0.3510979587608738</v>
      </c>
      <c r="V4450">
        <f t="shared" si="1063"/>
        <v>-0.17712524143628791</v>
      </c>
      <c r="W4450">
        <f t="shared" si="1064"/>
        <v>0.82602728267541414</v>
      </c>
      <c r="Y4450">
        <f t="shared" si="1065"/>
        <v>1.755489793804369</v>
      </c>
      <c r="Z4450">
        <f t="shared" si="1066"/>
        <v>-0.88562620718143958</v>
      </c>
      <c r="AA4450">
        <f t="shared" si="1067"/>
        <v>0.1301364133770706</v>
      </c>
      <c r="AC4450">
        <f t="shared" si="1056"/>
        <v>2.8253281190707548E-3</v>
      </c>
      <c r="AD4450">
        <f t="shared" si="1058"/>
        <v>2.844667671651731</v>
      </c>
      <c r="AE4450">
        <f t="shared" si="1059"/>
        <v>1.0454462493850976</v>
      </c>
      <c r="AG4450">
        <f t="shared" si="1057"/>
        <v>1.3937196150909331E-2</v>
      </c>
      <c r="AH4450">
        <f t="shared" si="1060"/>
        <v>4.4993347097412526</v>
      </c>
      <c r="AI4450">
        <f t="shared" si="1061"/>
        <v>1.5039295435668052</v>
      </c>
    </row>
    <row r="4451" spans="1:35" x14ac:dyDescent="0.2">
      <c r="A4451" s="41">
        <v>43119</v>
      </c>
      <c r="B4451">
        <v>16422.78</v>
      </c>
      <c r="C4451">
        <v>5483.57</v>
      </c>
      <c r="D4451">
        <v>1.5149999999999999</v>
      </c>
      <c r="E4451">
        <f t="shared" si="1053"/>
        <v>4.2083333333333331E-5</v>
      </c>
      <c r="G4451">
        <f t="shared" si="1054"/>
        <v>1.026146086637706E-2</v>
      </c>
      <c r="H4451">
        <f t="shared" si="1055"/>
        <v>4.4088286473119714E-3</v>
      </c>
      <c r="K4451" s="25">
        <v>4449</v>
      </c>
      <c r="U4451">
        <f t="shared" si="1062"/>
        <v>0.3510979587608738</v>
      </c>
      <c r="V4451">
        <f t="shared" si="1063"/>
        <v>-0.17712524143628791</v>
      </c>
      <c r="W4451">
        <f t="shared" si="1064"/>
        <v>0.82602728267541414</v>
      </c>
      <c r="Y4451">
        <f t="shared" si="1065"/>
        <v>1.755489793804369</v>
      </c>
      <c r="Z4451">
        <f t="shared" si="1066"/>
        <v>-0.88562620718143958</v>
      </c>
      <c r="AA4451">
        <f t="shared" si="1067"/>
        <v>0.1301364133770706</v>
      </c>
      <c r="AC4451">
        <f t="shared" si="1056"/>
        <v>2.8602963393299214E-3</v>
      </c>
      <c r="AD4451">
        <f t="shared" si="1058"/>
        <v>2.8528042641795661</v>
      </c>
      <c r="AE4451">
        <f t="shared" si="1059"/>
        <v>1.0483024628604674</v>
      </c>
      <c r="AG4451">
        <f t="shared" si="1057"/>
        <v>1.4115370585538495E-2</v>
      </c>
      <c r="AH4451">
        <f t="shared" si="1060"/>
        <v>4.5628444865576272</v>
      </c>
      <c r="AI4451">
        <f t="shared" si="1061"/>
        <v>1.5179462199613751</v>
      </c>
    </row>
    <row r="4452" spans="1:35" x14ac:dyDescent="0.2">
      <c r="A4452" s="41">
        <v>43122</v>
      </c>
      <c r="B4452">
        <v>16494.91</v>
      </c>
      <c r="C4452">
        <v>5527.89</v>
      </c>
      <c r="D4452">
        <v>1.5149999999999999</v>
      </c>
      <c r="E4452">
        <f t="shared" si="1053"/>
        <v>4.2083333333333331E-5</v>
      </c>
      <c r="G4452">
        <f t="shared" si="1054"/>
        <v>4.3920700392991339E-3</v>
      </c>
      <c r="H4452">
        <f t="shared" si="1055"/>
        <v>8.0823259300055652E-3</v>
      </c>
      <c r="K4452" s="25">
        <v>4450</v>
      </c>
      <c r="U4452">
        <f t="shared" si="1062"/>
        <v>0.40502125121881694</v>
      </c>
      <c r="V4452">
        <f t="shared" si="1063"/>
        <v>-0.29238877358541243</v>
      </c>
      <c r="W4452">
        <f t="shared" si="1064"/>
        <v>0.88736752236659555</v>
      </c>
      <c r="Y4452">
        <f t="shared" si="1065"/>
        <v>2.0251062560940847</v>
      </c>
      <c r="Z4452">
        <f t="shared" si="1066"/>
        <v>-1.4619438679270622</v>
      </c>
      <c r="AA4452">
        <f t="shared" si="1067"/>
        <v>0.43683761183297753</v>
      </c>
      <c r="AC4452">
        <f t="shared" si="1056"/>
        <v>1.4522487529296775E-4</v>
      </c>
      <c r="AD4452">
        <f t="shared" si="1058"/>
        <v>2.8532185623230668</v>
      </c>
      <c r="AE4452">
        <f t="shared" si="1059"/>
        <v>1.0484476771916489</v>
      </c>
      <c r="AG4452">
        <f t="shared" si="1057"/>
        <v>5.5779104313150561E-4</v>
      </c>
      <c r="AH4452">
        <f t="shared" si="1060"/>
        <v>4.5653896003434316</v>
      </c>
      <c r="AI4452">
        <f t="shared" si="1061"/>
        <v>1.5185038554969073</v>
      </c>
    </row>
    <row r="4453" spans="1:35" x14ac:dyDescent="0.2">
      <c r="A4453" s="41">
        <v>43123</v>
      </c>
      <c r="B4453">
        <v>16667.97</v>
      </c>
      <c r="C4453">
        <v>5540.13</v>
      </c>
      <c r="D4453">
        <v>1.5149999999999999</v>
      </c>
      <c r="E4453">
        <f t="shared" si="1053"/>
        <v>4.2083333333333331E-5</v>
      </c>
      <c r="G4453">
        <f t="shared" si="1054"/>
        <v>1.04917213855669E-2</v>
      </c>
      <c r="H4453">
        <f t="shared" si="1055"/>
        <v>2.2142264046498359E-3</v>
      </c>
      <c r="K4453" s="25">
        <v>4451</v>
      </c>
      <c r="U4453">
        <f t="shared" si="1062"/>
        <v>0.40502125121881694</v>
      </c>
      <c r="V4453">
        <f t="shared" si="1063"/>
        <v>-0.29238877358541243</v>
      </c>
      <c r="W4453">
        <f t="shared" si="1064"/>
        <v>0.88736752236659555</v>
      </c>
      <c r="Y4453">
        <f t="shared" si="1065"/>
        <v>2.0251062560940847</v>
      </c>
      <c r="Z4453">
        <f t="shared" si="1066"/>
        <v>-1.4619438679270622</v>
      </c>
      <c r="AA4453">
        <f t="shared" si="1067"/>
        <v>0.43683761183297753</v>
      </c>
      <c r="AC4453">
        <f t="shared" si="1056"/>
        <v>3.6392985633584506E-3</v>
      </c>
      <c r="AD4453">
        <f t="shared" si="1058"/>
        <v>2.8636022765378768</v>
      </c>
      <c r="AE4453">
        <f t="shared" si="1059"/>
        <v>1.0520803695311531</v>
      </c>
      <c r="AG4453">
        <f t="shared" si="1057"/>
        <v>1.8028159483458921E-2</v>
      </c>
      <c r="AH4453">
        <f t="shared" si="1060"/>
        <v>4.647695172162547</v>
      </c>
      <c r="AI4453">
        <f t="shared" si="1061"/>
        <v>1.5363714348177708</v>
      </c>
    </row>
    <row r="4454" spans="1:35" x14ac:dyDescent="0.2">
      <c r="A4454" s="41">
        <v>43124</v>
      </c>
      <c r="B4454">
        <v>16610.849999999999</v>
      </c>
      <c r="C4454">
        <v>5537.03</v>
      </c>
      <c r="D4454">
        <v>1.655</v>
      </c>
      <c r="E4454">
        <f t="shared" si="1053"/>
        <v>4.5972222222222225E-5</v>
      </c>
      <c r="G4454">
        <f t="shared" si="1054"/>
        <v>-3.4269320139166688E-3</v>
      </c>
      <c r="H4454">
        <f t="shared" si="1055"/>
        <v>-5.5955365668321211E-4</v>
      </c>
      <c r="K4454" s="25">
        <v>4452</v>
      </c>
      <c r="U4454">
        <f t="shared" si="1062"/>
        <v>0.40502125121881694</v>
      </c>
      <c r="V4454">
        <f t="shared" si="1063"/>
        <v>-0.29238877358541243</v>
      </c>
      <c r="W4454">
        <f t="shared" si="1064"/>
        <v>0.88736752236659555</v>
      </c>
      <c r="Y4454">
        <f t="shared" si="1065"/>
        <v>2.0251062560940847</v>
      </c>
      <c r="Z4454">
        <f t="shared" si="1066"/>
        <v>-1.4619438679270622</v>
      </c>
      <c r="AA4454">
        <f t="shared" si="1067"/>
        <v>0.43683761183297753</v>
      </c>
      <c r="AC4454">
        <f t="shared" si="1056"/>
        <v>-1.1870297014525844E-3</v>
      </c>
      <c r="AD4454">
        <f t="shared" si="1058"/>
        <v>2.8602030955824791</v>
      </c>
      <c r="AE4454">
        <f t="shared" si="1059"/>
        <v>1.0508926347519238</v>
      </c>
      <c r="AG4454">
        <f t="shared" si="1057"/>
        <v>-6.1034818405962567E-3</v>
      </c>
      <c r="AH4454">
        <f t="shared" si="1060"/>
        <v>4.6193280490786259</v>
      </c>
      <c r="AI4454">
        <f t="shared" si="1061"/>
        <v>1.530249250593279</v>
      </c>
    </row>
    <row r="4455" spans="1:35" x14ac:dyDescent="0.2">
      <c r="A4455" s="41">
        <v>43125</v>
      </c>
      <c r="B4455">
        <v>16627.259999999998</v>
      </c>
      <c r="C4455">
        <v>5540.38</v>
      </c>
      <c r="D4455">
        <v>1.625</v>
      </c>
      <c r="E4455">
        <f t="shared" si="1053"/>
        <v>4.5138888888888887E-5</v>
      </c>
      <c r="G4455">
        <f t="shared" si="1054"/>
        <v>9.8790850558519612E-4</v>
      </c>
      <c r="H4455">
        <f t="shared" si="1055"/>
        <v>6.0501749132664334E-4</v>
      </c>
      <c r="K4455" s="25">
        <v>4453</v>
      </c>
      <c r="U4455">
        <f t="shared" si="1062"/>
        <v>0.40502125121881694</v>
      </c>
      <c r="V4455">
        <f t="shared" si="1063"/>
        <v>-0.29238877358541243</v>
      </c>
      <c r="W4455">
        <f t="shared" si="1064"/>
        <v>0.88736752236659555</v>
      </c>
      <c r="Y4455">
        <f t="shared" si="1065"/>
        <v>2.0251062560940847</v>
      </c>
      <c r="Z4455">
        <f t="shared" si="1066"/>
        <v>-1.4619438679270622</v>
      </c>
      <c r="AA4455">
        <f t="shared" si="1067"/>
        <v>0.43683761183297753</v>
      </c>
      <c r="AC4455">
        <f t="shared" si="1056"/>
        <v>2.6401787366612747E-4</v>
      </c>
      <c r="AD4455">
        <f t="shared" si="1058"/>
        <v>2.8609582403220282</v>
      </c>
      <c r="AE4455">
        <f t="shared" si="1059"/>
        <v>1.0511566177790044</v>
      </c>
      <c r="AG4455">
        <f t="shared" si="1057"/>
        <v>1.1362004794417482E-3</v>
      </c>
      <c r="AH4455">
        <f t="shared" si="1060"/>
        <v>4.6245765318226875</v>
      </c>
      <c r="AI4455">
        <f t="shared" si="1061"/>
        <v>1.5313848060854662</v>
      </c>
    </row>
    <row r="4456" spans="1:35" x14ac:dyDescent="0.2">
      <c r="A4456" s="41">
        <v>43126</v>
      </c>
      <c r="B4456">
        <v>16586.53</v>
      </c>
      <c r="C4456">
        <v>5606.08</v>
      </c>
      <c r="D4456">
        <v>1.71</v>
      </c>
      <c r="E4456">
        <f t="shared" si="1053"/>
        <v>4.7499999999999996E-5</v>
      </c>
      <c r="G4456">
        <f t="shared" si="1054"/>
        <v>-2.4495918148870932E-3</v>
      </c>
      <c r="H4456">
        <f t="shared" si="1055"/>
        <v>1.1858392384637843E-2</v>
      </c>
      <c r="K4456" s="25">
        <v>4454</v>
      </c>
      <c r="U4456">
        <f t="shared" si="1062"/>
        <v>0.40502125121881694</v>
      </c>
      <c r="V4456">
        <f t="shared" si="1063"/>
        <v>-0.29238877358541243</v>
      </c>
      <c r="W4456">
        <f t="shared" si="1064"/>
        <v>0.88736752236659555</v>
      </c>
      <c r="Y4456">
        <f t="shared" si="1065"/>
        <v>2.0251062560940847</v>
      </c>
      <c r="Z4456">
        <f t="shared" si="1066"/>
        <v>-1.4619438679270622</v>
      </c>
      <c r="AA4456">
        <f t="shared" si="1067"/>
        <v>0.43683761183297753</v>
      </c>
      <c r="AC4456">
        <f t="shared" si="1056"/>
        <v>-4.4193427638840816E-3</v>
      </c>
      <c r="AD4456">
        <f t="shared" si="1058"/>
        <v>2.8483146852248864</v>
      </c>
      <c r="AE4456">
        <f t="shared" si="1059"/>
        <v>1.0467274808533973</v>
      </c>
      <c r="AG4456">
        <f t="shared" si="1057"/>
        <v>-2.2277269374975966E-2</v>
      </c>
      <c r="AH4456">
        <f t="shared" si="1060"/>
        <v>4.5215535946780809</v>
      </c>
      <c r="AI4456">
        <f t="shared" si="1061"/>
        <v>1.5088556504241959</v>
      </c>
    </row>
    <row r="4457" spans="1:35" x14ac:dyDescent="0.2">
      <c r="A4457" s="41">
        <v>43129</v>
      </c>
      <c r="B4457">
        <v>16464.900000000001</v>
      </c>
      <c r="C4457">
        <v>5568.67</v>
      </c>
      <c r="D4457">
        <v>1.5149999999999999</v>
      </c>
      <c r="E4457">
        <f t="shared" si="1053"/>
        <v>4.2083333333333331E-5</v>
      </c>
      <c r="G4457">
        <f t="shared" si="1054"/>
        <v>-7.3330588133863677E-3</v>
      </c>
      <c r="H4457">
        <f t="shared" si="1055"/>
        <v>-6.673112049774505E-3</v>
      </c>
      <c r="K4457" s="25">
        <v>4455</v>
      </c>
      <c r="U4457">
        <f t="shared" si="1062"/>
        <v>0.17212020600023492</v>
      </c>
      <c r="V4457">
        <f t="shared" si="1063"/>
        <v>0.21246328628500324</v>
      </c>
      <c r="W4457">
        <f t="shared" si="1064"/>
        <v>0.61541650771476186</v>
      </c>
      <c r="Y4457">
        <f t="shared" si="1065"/>
        <v>0.86060103000117461</v>
      </c>
      <c r="Z4457">
        <f t="shared" si="1066"/>
        <v>1.0623164314250162</v>
      </c>
      <c r="AA4457">
        <f t="shared" si="1067"/>
        <v>-0.9229174614261908</v>
      </c>
      <c r="AC4457">
        <f t="shared" si="1056"/>
        <v>-9.7675165031490098E-4</v>
      </c>
      <c r="AD4457">
        <f t="shared" si="1058"/>
        <v>2.8455325891554768</v>
      </c>
      <c r="AE4457">
        <f t="shared" si="1059"/>
        <v>1.0457502518703403</v>
      </c>
      <c r="AG4457">
        <f t="shared" si="1057"/>
        <v>-5.0737582515745063E-3</v>
      </c>
      <c r="AH4457">
        <f t="shared" si="1060"/>
        <v>4.498612324817147</v>
      </c>
      <c r="AI4457">
        <f t="shared" si="1061"/>
        <v>1.5037689769569145</v>
      </c>
    </row>
    <row r="4458" spans="1:35" x14ac:dyDescent="0.2">
      <c r="A4458" s="41">
        <v>43130</v>
      </c>
      <c r="B4458">
        <v>16380.55</v>
      </c>
      <c r="C4458">
        <v>5508.36</v>
      </c>
      <c r="D4458">
        <v>1.575</v>
      </c>
      <c r="E4458">
        <f t="shared" si="1053"/>
        <v>4.375E-5</v>
      </c>
      <c r="G4458">
        <f t="shared" si="1054"/>
        <v>-5.1230192712984702E-3</v>
      </c>
      <c r="H4458">
        <f t="shared" si="1055"/>
        <v>-1.0830234149267311E-2</v>
      </c>
      <c r="K4458" s="25">
        <v>4456</v>
      </c>
      <c r="U4458">
        <f t="shared" si="1062"/>
        <v>0.17212020600023492</v>
      </c>
      <c r="V4458">
        <f t="shared" si="1063"/>
        <v>0.21246328628500324</v>
      </c>
      <c r="W4458">
        <f t="shared" si="1064"/>
        <v>0.61541650771476186</v>
      </c>
      <c r="Y4458">
        <f t="shared" si="1065"/>
        <v>0.86060103000117461</v>
      </c>
      <c r="Z4458">
        <f t="shared" si="1066"/>
        <v>1.0623164314250162</v>
      </c>
      <c r="AA4458">
        <f t="shared" si="1067"/>
        <v>-0.9229174614261908</v>
      </c>
      <c r="AC4458">
        <f t="shared" si="1056"/>
        <v>-3.1569034928754687E-3</v>
      </c>
      <c r="AD4458">
        <f t="shared" si="1058"/>
        <v>2.8365495173856807</v>
      </c>
      <c r="AE4458">
        <f t="shared" si="1059"/>
        <v>1.0425883548454646</v>
      </c>
      <c r="AG4458">
        <f t="shared" si="1057"/>
        <v>-1.5952850797710676E-2</v>
      </c>
      <c r="AH4458">
        <f t="shared" si="1060"/>
        <v>4.4268466336025964</v>
      </c>
      <c r="AI4458">
        <f t="shared" si="1061"/>
        <v>1.4876875097350879</v>
      </c>
    </row>
    <row r="4459" spans="1:35" x14ac:dyDescent="0.2">
      <c r="A4459" s="41">
        <v>43131</v>
      </c>
      <c r="B4459">
        <v>16431.27</v>
      </c>
      <c r="C4459">
        <v>5511.21</v>
      </c>
      <c r="D4459">
        <v>1.575</v>
      </c>
      <c r="E4459">
        <f t="shared" si="1053"/>
        <v>4.375E-5</v>
      </c>
      <c r="G4459">
        <f t="shared" si="1054"/>
        <v>3.0963551284908727E-3</v>
      </c>
      <c r="H4459">
        <f t="shared" si="1055"/>
        <v>5.1739537720852736E-4</v>
      </c>
      <c r="K4459" s="25">
        <v>4457</v>
      </c>
      <c r="U4459">
        <f t="shared" si="1062"/>
        <v>0.17212020600023492</v>
      </c>
      <c r="V4459">
        <f t="shared" si="1063"/>
        <v>0.21246328628500324</v>
      </c>
      <c r="W4459">
        <f t="shared" si="1064"/>
        <v>0.61541650771476186</v>
      </c>
      <c r="Y4459">
        <f t="shared" si="1065"/>
        <v>0.86060103000117461</v>
      </c>
      <c r="Z4459">
        <f t="shared" si="1066"/>
        <v>1.0623164314250162</v>
      </c>
      <c r="AA4459">
        <f t="shared" si="1067"/>
        <v>-0.9229174614261908</v>
      </c>
      <c r="AC4459">
        <f t="shared" si="1056"/>
        <v>6.6979727692864633E-4</v>
      </c>
      <c r="AD4459">
        <f t="shared" si="1058"/>
        <v>2.838449430528299</v>
      </c>
      <c r="AE4459">
        <f t="shared" si="1059"/>
        <v>1.0432579279083103</v>
      </c>
      <c r="AG4459">
        <f t="shared" si="1057"/>
        <v>3.1739863846432315E-3</v>
      </c>
      <c r="AH4459">
        <f t="shared" si="1060"/>
        <v>4.440897384544555</v>
      </c>
      <c r="AI4459">
        <f t="shared" si="1061"/>
        <v>1.4908564696580848</v>
      </c>
    </row>
    <row r="4460" spans="1:35" x14ac:dyDescent="0.2">
      <c r="A4460" s="41">
        <v>43132</v>
      </c>
      <c r="B4460">
        <v>16216.46</v>
      </c>
      <c r="C4460">
        <v>5508.7</v>
      </c>
      <c r="D4460">
        <v>1.5549999999999999</v>
      </c>
      <c r="E4460">
        <f t="shared" si="1053"/>
        <v>4.3194444444444443E-5</v>
      </c>
      <c r="G4460">
        <f t="shared" si="1054"/>
        <v>-1.307324388193982E-2</v>
      </c>
      <c r="H4460">
        <f t="shared" si="1055"/>
        <v>-4.5543537626042523E-4</v>
      </c>
      <c r="K4460" s="25">
        <v>4458</v>
      </c>
      <c r="U4460">
        <f t="shared" si="1062"/>
        <v>0.17212020600023492</v>
      </c>
      <c r="V4460">
        <f t="shared" si="1063"/>
        <v>0.21246328628500324</v>
      </c>
      <c r="W4460">
        <f t="shared" si="1064"/>
        <v>0.61541650771476186</v>
      </c>
      <c r="Y4460">
        <f t="shared" si="1065"/>
        <v>0.86060103000117461</v>
      </c>
      <c r="Z4460">
        <f t="shared" si="1066"/>
        <v>1.0623164314250162</v>
      </c>
      <c r="AA4460">
        <f t="shared" si="1067"/>
        <v>-0.9229174614261908</v>
      </c>
      <c r="AC4460">
        <f t="shared" si="1056"/>
        <v>-2.3200082545690084E-3</v>
      </c>
      <c r="AD4460">
        <f t="shared" si="1058"/>
        <v>2.8318642044192965</v>
      </c>
      <c r="AE4460">
        <f t="shared" si="1059"/>
        <v>1.0409352242649008</v>
      </c>
      <c r="AG4460">
        <f t="shared" si="1057"/>
        <v>-1.1775041272845043E-2</v>
      </c>
      <c r="AH4460">
        <f t="shared" si="1060"/>
        <v>4.3886056345530733</v>
      </c>
      <c r="AI4460">
        <f t="shared" si="1061"/>
        <v>1.4790115535255373</v>
      </c>
    </row>
    <row r="4461" spans="1:35" x14ac:dyDescent="0.2">
      <c r="A4461" s="41">
        <v>43133</v>
      </c>
      <c r="B4461">
        <v>15901.65</v>
      </c>
      <c r="C4461">
        <v>5392.21</v>
      </c>
      <c r="D4461">
        <v>1.5549999999999999</v>
      </c>
      <c r="E4461">
        <f t="shared" si="1053"/>
        <v>4.3194444444444443E-5</v>
      </c>
      <c r="G4461">
        <f t="shared" si="1054"/>
        <v>-1.9412991491361217E-2</v>
      </c>
      <c r="H4461">
        <f t="shared" si="1055"/>
        <v>-2.1146550002722926E-2</v>
      </c>
      <c r="K4461" s="25">
        <v>4459</v>
      </c>
      <c r="U4461">
        <f t="shared" si="1062"/>
        <v>0.17212020600023492</v>
      </c>
      <c r="V4461">
        <f t="shared" si="1063"/>
        <v>0.21246328628500324</v>
      </c>
      <c r="W4461">
        <f t="shared" si="1064"/>
        <v>0.61541650771476186</v>
      </c>
      <c r="Y4461">
        <f t="shared" si="1065"/>
        <v>0.86060103000117461</v>
      </c>
      <c r="Z4461">
        <f t="shared" si="1066"/>
        <v>1.0623164314250162</v>
      </c>
      <c r="AA4461">
        <f t="shared" si="1067"/>
        <v>-0.9229174614261908</v>
      </c>
      <c r="AC4461">
        <f t="shared" si="1056"/>
        <v>-7.8076510275898788E-3</v>
      </c>
      <c r="AD4461">
        <f t="shared" si="1058"/>
        <v>2.8097539969536673</v>
      </c>
      <c r="AE4461">
        <f t="shared" si="1059"/>
        <v>1.0330969339452281</v>
      </c>
      <c r="AG4461">
        <f t="shared" si="1057"/>
        <v>-3.9211032915727168E-2</v>
      </c>
      <c r="AH4461">
        <f t="shared" si="1060"/>
        <v>4.2165238745624674</v>
      </c>
      <c r="AI4461">
        <f t="shared" si="1061"/>
        <v>1.4390110621919037</v>
      </c>
    </row>
    <row r="4462" spans="1:35" x14ac:dyDescent="0.2">
      <c r="A4462" s="41">
        <v>43136</v>
      </c>
      <c r="B4462">
        <v>15757.13</v>
      </c>
      <c r="C4462">
        <v>5171.26</v>
      </c>
      <c r="D4462">
        <v>1.5549999999999999</v>
      </c>
      <c r="E4462">
        <f t="shared" si="1053"/>
        <v>4.3194444444444443E-5</v>
      </c>
      <c r="G4462">
        <f t="shared" si="1054"/>
        <v>-9.0883650438791218E-3</v>
      </c>
      <c r="H4462">
        <f t="shared" si="1055"/>
        <v>-4.0975778020514747E-2</v>
      </c>
      <c r="K4462" s="25">
        <v>4460</v>
      </c>
      <c r="U4462">
        <f t="shared" si="1062"/>
        <v>-0.78001040084891593</v>
      </c>
      <c r="V4462">
        <f t="shared" si="1063"/>
        <v>0.93877699334879294</v>
      </c>
      <c r="W4462">
        <f t="shared" si="1064"/>
        <v>0.84123340750012299</v>
      </c>
      <c r="Y4462">
        <f t="shared" si="1065"/>
        <v>-3.9000520042445794</v>
      </c>
      <c r="Z4462">
        <f t="shared" si="1066"/>
        <v>4.6938849667439646</v>
      </c>
      <c r="AA4462">
        <f t="shared" si="1067"/>
        <v>0.20616703750061482</v>
      </c>
      <c r="AC4462">
        <f t="shared" si="1056"/>
        <v>-1.0243557145728497E-2</v>
      </c>
      <c r="AD4462">
        <f t="shared" si="1058"/>
        <v>2.7809721213204335</v>
      </c>
      <c r="AE4462">
        <f t="shared" si="1059"/>
        <v>1.0228005505055842</v>
      </c>
      <c r="AG4462">
        <f t="shared" si="1057"/>
        <v>-5.139056350642026E-2</v>
      </c>
      <c r="AH4462">
        <f t="shared" si="1060"/>
        <v>3.9998343366104279</v>
      </c>
      <c r="AI4462">
        <f t="shared" si="1061"/>
        <v>1.3862529444148375</v>
      </c>
    </row>
    <row r="4463" spans="1:35" x14ac:dyDescent="0.2">
      <c r="A4463" s="41">
        <v>43137</v>
      </c>
      <c r="B4463">
        <v>15297.86</v>
      </c>
      <c r="C4463">
        <v>5262.02</v>
      </c>
      <c r="D4463">
        <v>1.5549999999999999</v>
      </c>
      <c r="E4463">
        <f t="shared" si="1053"/>
        <v>4.3194444444444443E-5</v>
      </c>
      <c r="G4463">
        <f t="shared" si="1054"/>
        <v>-2.9146805287511027E-2</v>
      </c>
      <c r="H4463">
        <f t="shared" si="1055"/>
        <v>1.7550848342570324E-2</v>
      </c>
      <c r="K4463" s="25">
        <v>4461</v>
      </c>
      <c r="U4463">
        <f t="shared" si="1062"/>
        <v>-0.78001040084891593</v>
      </c>
      <c r="V4463">
        <f t="shared" si="1063"/>
        <v>0.93877699334879294</v>
      </c>
      <c r="W4463">
        <f t="shared" si="1064"/>
        <v>0.84123340750012299</v>
      </c>
      <c r="Y4463">
        <f t="shared" si="1065"/>
        <v>-3.9000520042445794</v>
      </c>
      <c r="Z4463">
        <f t="shared" si="1066"/>
        <v>4.6938849667439646</v>
      </c>
      <c r="AA4463">
        <f t="shared" si="1067"/>
        <v>0.20616703750061482</v>
      </c>
      <c r="AC4463">
        <f t="shared" si="1056"/>
        <v>3.9247480523220669E-2</v>
      </c>
      <c r="AD4463">
        <f t="shared" si="1058"/>
        <v>2.8901182704875765</v>
      </c>
      <c r="AE4463">
        <f t="shared" si="1059"/>
        <v>1.0612974253311196</v>
      </c>
      <c r="AG4463">
        <f t="shared" si="1057"/>
        <v>0.19606462483832554</v>
      </c>
      <c r="AH4463">
        <f t="shared" si="1060"/>
        <v>4.7840603552334038</v>
      </c>
      <c r="AI4463">
        <f t="shared" si="1061"/>
        <v>1.5652896326292427</v>
      </c>
    </row>
    <row r="4464" spans="1:35" x14ac:dyDescent="0.2">
      <c r="A4464" s="41">
        <v>43138</v>
      </c>
      <c r="B4464">
        <v>15478.22</v>
      </c>
      <c r="C4464">
        <v>5235.84</v>
      </c>
      <c r="D4464">
        <v>1.5549999999999999</v>
      </c>
      <c r="E4464">
        <f t="shared" si="1053"/>
        <v>4.3194444444444443E-5</v>
      </c>
      <c r="G4464">
        <f t="shared" si="1054"/>
        <v>1.1789884336763361E-2</v>
      </c>
      <c r="H4464">
        <f t="shared" si="1055"/>
        <v>-4.9752756545965787E-3</v>
      </c>
      <c r="K4464" s="25">
        <v>4462</v>
      </c>
      <c r="U4464">
        <f t="shared" si="1062"/>
        <v>-0.78001040084891593</v>
      </c>
      <c r="V4464">
        <f t="shared" si="1063"/>
        <v>0.93877699334879294</v>
      </c>
      <c r="W4464">
        <f t="shared" si="1064"/>
        <v>0.84123340750012299</v>
      </c>
      <c r="Y4464">
        <f t="shared" si="1065"/>
        <v>-3.9000520042445794</v>
      </c>
      <c r="Z4464">
        <f t="shared" si="1066"/>
        <v>4.6938849667439646</v>
      </c>
      <c r="AA4464">
        <f t="shared" si="1067"/>
        <v>0.20616703750061482</v>
      </c>
      <c r="AC4464">
        <f t="shared" si="1056"/>
        <v>-1.3830570117899694E-2</v>
      </c>
      <c r="AD4464">
        <f t="shared" si="1058"/>
        <v>2.8501462870985752</v>
      </c>
      <c r="AE4464">
        <f t="shared" si="1059"/>
        <v>1.0473703217697992</v>
      </c>
      <c r="AG4464">
        <f t="shared" si="1057"/>
        <v>-6.9325628367276237E-2</v>
      </c>
      <c r="AH4464">
        <f t="shared" si="1060"/>
        <v>4.4524023649598732</v>
      </c>
      <c r="AI4464">
        <f t="shared" si="1061"/>
        <v>1.4934438078019783</v>
      </c>
    </row>
    <row r="4465" spans="1:35" x14ac:dyDescent="0.2">
      <c r="A4465" s="41">
        <v>43139</v>
      </c>
      <c r="B4465">
        <v>15027.86</v>
      </c>
      <c r="C4465">
        <v>5040.0600000000004</v>
      </c>
      <c r="D4465">
        <v>1.5549999999999999</v>
      </c>
      <c r="E4465">
        <f t="shared" si="1053"/>
        <v>4.3194444444444443E-5</v>
      </c>
      <c r="G4465">
        <f t="shared" si="1054"/>
        <v>-2.9096368962322462E-2</v>
      </c>
      <c r="H4465">
        <f t="shared" si="1055"/>
        <v>-3.7392280894756096E-2</v>
      </c>
      <c r="K4465" s="25">
        <v>4463</v>
      </c>
      <c r="U4465">
        <f t="shared" si="1062"/>
        <v>-0.78001040084891593</v>
      </c>
      <c r="V4465">
        <f t="shared" si="1063"/>
        <v>0.93877699334879294</v>
      </c>
      <c r="W4465">
        <f t="shared" si="1064"/>
        <v>0.84123340750012299</v>
      </c>
      <c r="Y4465">
        <f t="shared" si="1065"/>
        <v>-3.9000520042445794</v>
      </c>
      <c r="Z4465">
        <f t="shared" si="1066"/>
        <v>4.6938849667439646</v>
      </c>
      <c r="AA4465">
        <f t="shared" si="1067"/>
        <v>0.20616703750061482</v>
      </c>
      <c r="AC4465">
        <f t="shared" si="1056"/>
        <v>-1.2371206005598469E-2</v>
      </c>
      <c r="AD4465">
        <f t="shared" si="1058"/>
        <v>2.8148865402347871</v>
      </c>
      <c r="AE4465">
        <f t="shared" si="1059"/>
        <v>1.0349219553565578</v>
      </c>
      <c r="AG4465">
        <f t="shared" si="1057"/>
        <v>-6.2028807805770116E-2</v>
      </c>
      <c r="AH4465">
        <f t="shared" si="1060"/>
        <v>4.1762251543898206</v>
      </c>
      <c r="AI4465">
        <f t="shared" si="1061"/>
        <v>1.4294077654079944</v>
      </c>
    </row>
    <row r="4466" spans="1:35" x14ac:dyDescent="0.2">
      <c r="A4466" s="41">
        <v>43140</v>
      </c>
      <c r="B4466">
        <v>14830.29</v>
      </c>
      <c r="C4466">
        <v>5116.99</v>
      </c>
      <c r="D4466">
        <v>1.7250000000000001</v>
      </c>
      <c r="E4466">
        <f t="shared" si="1053"/>
        <v>4.7916666666666668E-5</v>
      </c>
      <c r="G4466">
        <f t="shared" si="1054"/>
        <v>-1.3146915129632543E-2</v>
      </c>
      <c r="H4466">
        <f t="shared" si="1055"/>
        <v>1.5263707178089026E-2</v>
      </c>
      <c r="K4466" s="25">
        <v>4464</v>
      </c>
      <c r="U4466">
        <f t="shared" si="1062"/>
        <v>-0.78001040084891593</v>
      </c>
      <c r="V4466">
        <f t="shared" si="1063"/>
        <v>0.93877699334879294</v>
      </c>
      <c r="W4466">
        <f t="shared" si="1064"/>
        <v>0.84123340750012299</v>
      </c>
      <c r="Y4466">
        <f t="shared" si="1065"/>
        <v>-3.9000520042445794</v>
      </c>
      <c r="Z4466">
        <f t="shared" si="1066"/>
        <v>4.6938849667439646</v>
      </c>
      <c r="AA4466">
        <f t="shared" si="1067"/>
        <v>0.20616703750061482</v>
      </c>
      <c r="AC4466">
        <f t="shared" si="1056"/>
        <v>2.4620284281879238E-2</v>
      </c>
      <c r="AD4466">
        <f t="shared" si="1058"/>
        <v>2.8841898470766032</v>
      </c>
      <c r="AE4466">
        <f t="shared" si="1059"/>
        <v>1.0592440449526197</v>
      </c>
      <c r="AG4466">
        <f t="shared" si="1057"/>
        <v>0.12292864363161839</v>
      </c>
      <c r="AH4466">
        <f t="shared" si="1060"/>
        <v>4.6896028481192076</v>
      </c>
      <c r="AI4466">
        <f t="shared" si="1061"/>
        <v>1.5453478983009883</v>
      </c>
    </row>
    <row r="4467" spans="1:35" x14ac:dyDescent="0.2">
      <c r="A4467" s="41">
        <v>43143</v>
      </c>
      <c r="B4467">
        <v>15078.87</v>
      </c>
      <c r="C4467">
        <v>5188.37</v>
      </c>
      <c r="D4467">
        <v>1.5549999999999999</v>
      </c>
      <c r="E4467">
        <f t="shared" si="1053"/>
        <v>4.3194444444444443E-5</v>
      </c>
      <c r="G4467">
        <f t="shared" si="1054"/>
        <v>1.6761641208634485E-2</v>
      </c>
      <c r="H4467">
        <f t="shared" si="1055"/>
        <v>1.3949607093232567E-2</v>
      </c>
      <c r="K4467" s="25">
        <v>4465</v>
      </c>
      <c r="U4467">
        <f t="shared" si="1062"/>
        <v>0.24906550802602814</v>
      </c>
      <c r="V4467">
        <f t="shared" si="1063"/>
        <v>-6.1541542685712505E-2</v>
      </c>
      <c r="W4467">
        <f t="shared" si="1064"/>
        <v>0.81247603465968443</v>
      </c>
      <c r="Y4467">
        <f t="shared" si="1065"/>
        <v>1.2453275401301407</v>
      </c>
      <c r="Z4467">
        <f t="shared" si="1066"/>
        <v>-0.30770771342856251</v>
      </c>
      <c r="AA4467">
        <f t="shared" si="1067"/>
        <v>6.2380173298421826E-2</v>
      </c>
      <c r="AC4467">
        <f t="shared" si="1056"/>
        <v>6.1624828125218957E-5</v>
      </c>
      <c r="AD4467">
        <f t="shared" si="1058"/>
        <v>2.8843675847802102</v>
      </c>
      <c r="AE4467">
        <f t="shared" si="1059"/>
        <v>1.0593056678820134</v>
      </c>
      <c r="AG4467">
        <f t="shared" si="1057"/>
        <v>1.1645747395943156E-4</v>
      </c>
      <c r="AH4467">
        <f t="shared" si="1060"/>
        <v>4.6901489874207725</v>
      </c>
      <c r="AI4467">
        <f t="shared" si="1061"/>
        <v>1.5454643489943025</v>
      </c>
    </row>
    <row r="4468" spans="1:35" x14ac:dyDescent="0.2">
      <c r="A4468" s="41">
        <v>43144</v>
      </c>
      <c r="B4468">
        <v>15070.57</v>
      </c>
      <c r="C4468">
        <v>5202.22</v>
      </c>
      <c r="D4468">
        <v>1.5549999999999999</v>
      </c>
      <c r="E4468">
        <f t="shared" si="1053"/>
        <v>4.3194444444444443E-5</v>
      </c>
      <c r="G4468">
        <f t="shared" si="1054"/>
        <v>-5.5043912441722035E-4</v>
      </c>
      <c r="H4468">
        <f t="shared" si="1055"/>
        <v>2.6694318254095917E-3</v>
      </c>
      <c r="K4468" s="25">
        <v>4466</v>
      </c>
      <c r="U4468">
        <f t="shared" si="1062"/>
        <v>0.24906550802602814</v>
      </c>
      <c r="V4468">
        <f t="shared" si="1063"/>
        <v>-6.1541542685712505E-2</v>
      </c>
      <c r="W4468">
        <f t="shared" si="1064"/>
        <v>0.81247603465968443</v>
      </c>
      <c r="Y4468">
        <f t="shared" si="1065"/>
        <v>1.2453275401301407</v>
      </c>
      <c r="Z4468">
        <f t="shared" si="1066"/>
        <v>-0.30770771342856251</v>
      </c>
      <c r="AA4468">
        <f t="shared" si="1067"/>
        <v>6.2380173298421826E-2</v>
      </c>
      <c r="AC4468">
        <f t="shared" si="1056"/>
        <v>-2.6628190184887064E-4</v>
      </c>
      <c r="AD4468">
        <f t="shared" si="1058"/>
        <v>2.8835995298941035</v>
      </c>
      <c r="AE4468">
        <f t="shared" si="1059"/>
        <v>1.059039350520844</v>
      </c>
      <c r="AG4468">
        <f t="shared" si="1057"/>
        <v>-1.504187287022131E-3</v>
      </c>
      <c r="AH4468">
        <f t="shared" si="1060"/>
        <v>4.6830941249396538</v>
      </c>
      <c r="AI4468">
        <f t="shared" si="1061"/>
        <v>1.5439590292818541</v>
      </c>
    </row>
    <row r="4469" spans="1:35" x14ac:dyDescent="0.2">
      <c r="A4469" s="41">
        <v>43145</v>
      </c>
      <c r="B4469">
        <v>15308.34</v>
      </c>
      <c r="C4469">
        <v>5273.43</v>
      </c>
      <c r="D4469">
        <v>1.5549999999999999</v>
      </c>
      <c r="E4469">
        <f t="shared" si="1053"/>
        <v>4.3194444444444443E-5</v>
      </c>
      <c r="G4469">
        <f t="shared" si="1054"/>
        <v>1.5777107302510817E-2</v>
      </c>
      <c r="H4469">
        <f t="shared" si="1055"/>
        <v>1.3688386880985432E-2</v>
      </c>
      <c r="K4469" s="25">
        <v>4467</v>
      </c>
      <c r="U4469">
        <f t="shared" si="1062"/>
        <v>0.24906550802602814</v>
      </c>
      <c r="V4469">
        <f t="shared" si="1063"/>
        <v>-6.1541542685712505E-2</v>
      </c>
      <c r="W4469">
        <f t="shared" si="1064"/>
        <v>0.81247603465968443</v>
      </c>
      <c r="Y4469">
        <f t="shared" si="1065"/>
        <v>1.2453275401301407</v>
      </c>
      <c r="Z4469">
        <f t="shared" si="1066"/>
        <v>-0.30770771342856251</v>
      </c>
      <c r="AA4469">
        <f t="shared" si="1067"/>
        <v>6.2380173298421826E-2</v>
      </c>
      <c r="AC4469">
        <f t="shared" si="1056"/>
        <v>3.1222232508878538E-3</v>
      </c>
      <c r="AD4469">
        <f t="shared" si="1058"/>
        <v>2.8926027713925881</v>
      </c>
      <c r="AE4469">
        <f t="shared" si="1059"/>
        <v>1.0621567097544531</v>
      </c>
      <c r="AG4469">
        <f t="shared" si="1057"/>
        <v>1.5438338476661489E-2</v>
      </c>
      <c r="AH4469">
        <f t="shared" si="1060"/>
        <v>4.7553933171585365</v>
      </c>
      <c r="AI4469">
        <f t="shared" si="1061"/>
        <v>1.559279409118808</v>
      </c>
    </row>
    <row r="4470" spans="1:35" x14ac:dyDescent="0.2">
      <c r="A4470" s="41">
        <v>43146</v>
      </c>
      <c r="B4470">
        <v>15407.13</v>
      </c>
      <c r="C4470">
        <v>5338.35</v>
      </c>
      <c r="D4470">
        <v>1.5549999999999999</v>
      </c>
      <c r="E4470">
        <f t="shared" si="1053"/>
        <v>4.3194444444444443E-5</v>
      </c>
      <c r="G4470">
        <f t="shared" si="1054"/>
        <v>6.4533450393706344E-3</v>
      </c>
      <c r="H4470">
        <f t="shared" si="1055"/>
        <v>1.2310773064210594E-2</v>
      </c>
      <c r="K4470" s="25">
        <v>4468</v>
      </c>
      <c r="U4470">
        <f t="shared" si="1062"/>
        <v>0.24906550802602814</v>
      </c>
      <c r="V4470">
        <f t="shared" si="1063"/>
        <v>-6.1541542685712505E-2</v>
      </c>
      <c r="W4470">
        <f t="shared" si="1064"/>
        <v>0.81247603465968443</v>
      </c>
      <c r="Y4470">
        <f t="shared" si="1065"/>
        <v>1.2453275401301407</v>
      </c>
      <c r="Z4470">
        <f t="shared" si="1066"/>
        <v>-0.30770771342856251</v>
      </c>
      <c r="AA4470">
        <f t="shared" si="1067"/>
        <v>6.2380173298421826E-2</v>
      </c>
      <c r="AC4470">
        <f t="shared" si="1056"/>
        <v>8.8477614561440995E-4</v>
      </c>
      <c r="AD4470">
        <f t="shared" si="1058"/>
        <v>2.8951620773234543</v>
      </c>
      <c r="AE4470">
        <f t="shared" si="1059"/>
        <v>1.0630410947163764</v>
      </c>
      <c r="AG4470">
        <f t="shared" si="1057"/>
        <v>4.2511029502942718E-3</v>
      </c>
      <c r="AH4470">
        <f t="shared" si="1060"/>
        <v>4.7756089837189188</v>
      </c>
      <c r="AI4470">
        <f t="shared" si="1061"/>
        <v>1.5635215016580528</v>
      </c>
    </row>
    <row r="4471" spans="1:35" x14ac:dyDescent="0.2">
      <c r="A4471" s="41">
        <v>43147</v>
      </c>
      <c r="B4471">
        <v>15500.25</v>
      </c>
      <c r="C4471">
        <v>5340.82</v>
      </c>
      <c r="D4471">
        <v>1.45</v>
      </c>
      <c r="E4471">
        <f t="shared" si="1053"/>
        <v>4.0277777777777778E-5</v>
      </c>
      <c r="G4471">
        <f t="shared" si="1054"/>
        <v>6.0439549740932156E-3</v>
      </c>
      <c r="H4471">
        <f t="shared" si="1055"/>
        <v>4.626897824232853E-4</v>
      </c>
      <c r="K4471" s="25">
        <v>4469</v>
      </c>
      <c r="U4471">
        <f t="shared" si="1062"/>
        <v>0.24906550802602814</v>
      </c>
      <c r="V4471">
        <f t="shared" si="1063"/>
        <v>-6.1541542685712505E-2</v>
      </c>
      <c r="W4471">
        <f t="shared" si="1064"/>
        <v>0.81247603465968443</v>
      </c>
      <c r="Y4471">
        <f t="shared" si="1065"/>
        <v>1.2453275401301407</v>
      </c>
      <c r="Z4471">
        <f t="shared" si="1066"/>
        <v>-0.30770771342856251</v>
      </c>
      <c r="AA4471">
        <f t="shared" si="1067"/>
        <v>6.2380173298421826E-2</v>
      </c>
      <c r="AC4471">
        <f t="shared" si="1056"/>
        <v>1.5119605240552711E-3</v>
      </c>
      <c r="AD4471">
        <f t="shared" si="1058"/>
        <v>2.8995394480951089</v>
      </c>
      <c r="AE4471">
        <f t="shared" si="1059"/>
        <v>1.0645519133789398</v>
      </c>
      <c r="AG4471">
        <f t="shared" si="1057"/>
        <v>7.3870248424985777E-3</v>
      </c>
      <c r="AH4471">
        <f t="shared" si="1060"/>
        <v>4.8108865259197096</v>
      </c>
      <c r="AI4471">
        <f t="shared" si="1061"/>
        <v>1.5708813760578837</v>
      </c>
    </row>
    <row r="4472" spans="1:35" x14ac:dyDescent="0.2">
      <c r="A4472" s="41">
        <v>43150</v>
      </c>
      <c r="B4472">
        <v>15353.35</v>
      </c>
      <c r="C4472">
        <v>5340.82</v>
      </c>
      <c r="D4472">
        <v>1.7</v>
      </c>
      <c r="E4472">
        <f t="shared" si="1053"/>
        <v>4.7222222222222221E-5</v>
      </c>
      <c r="G4472">
        <f t="shared" si="1054"/>
        <v>-9.4772664957016584E-3</v>
      </c>
      <c r="H4472">
        <f t="shared" si="1055"/>
        <v>0</v>
      </c>
      <c r="K4472" s="25">
        <v>4470</v>
      </c>
      <c r="U4472">
        <f t="shared" si="1062"/>
        <v>0.45657939315389295</v>
      </c>
      <c r="V4472">
        <f t="shared" si="1063"/>
        <v>-0.406379510725559</v>
      </c>
      <c r="W4472">
        <f t="shared" si="1064"/>
        <v>0.94980011757166605</v>
      </c>
      <c r="Y4472">
        <f t="shared" si="1065"/>
        <v>2.2828969657694649</v>
      </c>
      <c r="Z4472">
        <f t="shared" si="1066"/>
        <v>-2.031897553627795</v>
      </c>
      <c r="AA4472">
        <f t="shared" si="1067"/>
        <v>0.74900058785833012</v>
      </c>
      <c r="AC4472">
        <f t="shared" si="1056"/>
        <v>-2.3277354652761961E-3</v>
      </c>
      <c r="AD4472">
        <f t="shared" si="1058"/>
        <v>2.8927900872888106</v>
      </c>
      <c r="AE4472">
        <f t="shared" si="1059"/>
        <v>1.0622214645259485</v>
      </c>
      <c r="AG4472">
        <f t="shared" si="1057"/>
        <v>-1.1799788437492093E-2</v>
      </c>
      <c r="AH4472">
        <f t="shared" si="1060"/>
        <v>4.7541190827170761</v>
      </c>
      <c r="AI4472">
        <f t="shared" si="1061"/>
        <v>1.5590114175761287</v>
      </c>
    </row>
    <row r="4473" spans="1:35" x14ac:dyDescent="0.2">
      <c r="A4473" s="41">
        <v>43151</v>
      </c>
      <c r="B4473">
        <v>15411.56</v>
      </c>
      <c r="C4473">
        <v>5309.99</v>
      </c>
      <c r="D4473">
        <v>1.675</v>
      </c>
      <c r="E4473">
        <f t="shared" si="1053"/>
        <v>4.6527777777777781E-5</v>
      </c>
      <c r="G4473">
        <f t="shared" si="1054"/>
        <v>3.7913549811604062E-3</v>
      </c>
      <c r="H4473">
        <f t="shared" si="1055"/>
        <v>-5.7725218224916643E-3</v>
      </c>
      <c r="K4473" s="25">
        <v>4471</v>
      </c>
      <c r="U4473">
        <f t="shared" si="1062"/>
        <v>0.45657939315389295</v>
      </c>
      <c r="V4473">
        <f t="shared" si="1063"/>
        <v>-0.406379510725559</v>
      </c>
      <c r="W4473">
        <f t="shared" si="1064"/>
        <v>0.94980011757166605</v>
      </c>
      <c r="Y4473">
        <f t="shared" si="1065"/>
        <v>2.2828969657694649</v>
      </c>
      <c r="Z4473">
        <f t="shared" si="1066"/>
        <v>-2.031897553627795</v>
      </c>
      <c r="AA4473">
        <f t="shared" si="1067"/>
        <v>0.74900058785833012</v>
      </c>
      <c r="AC4473">
        <f t="shared" si="1056"/>
        <v>4.1217408226246442E-3</v>
      </c>
      <c r="AD4473">
        <f t="shared" si="1058"/>
        <v>2.9047134182828729</v>
      </c>
      <c r="AE4473">
        <f t="shared" si="1059"/>
        <v>1.0663347342440226</v>
      </c>
      <c r="AG4473">
        <f t="shared" si="1057"/>
        <v>2.0419815224234333E-2</v>
      </c>
      <c r="AH4473">
        <f t="shared" si="1060"/>
        <v>4.8511973159401647</v>
      </c>
      <c r="AI4473">
        <f t="shared" si="1061"/>
        <v>1.5792255437482023</v>
      </c>
    </row>
    <row r="4474" spans="1:35" x14ac:dyDescent="0.2">
      <c r="A4474" s="41">
        <v>43152</v>
      </c>
      <c r="B4474">
        <v>15363.57</v>
      </c>
      <c r="C4474">
        <v>5280.91</v>
      </c>
      <c r="D4474">
        <v>1.5549999999999999</v>
      </c>
      <c r="E4474">
        <f t="shared" si="1053"/>
        <v>4.3194444444444443E-5</v>
      </c>
      <c r="G4474">
        <f t="shared" si="1054"/>
        <v>-3.1138963219816671E-3</v>
      </c>
      <c r="H4474">
        <f t="shared" si="1055"/>
        <v>-5.4764698238602954E-3</v>
      </c>
      <c r="K4474" s="25">
        <v>4472</v>
      </c>
      <c r="U4474">
        <f t="shared" si="1062"/>
        <v>0.45657939315389295</v>
      </c>
      <c r="V4474">
        <f t="shared" si="1063"/>
        <v>-0.406379510725559</v>
      </c>
      <c r="W4474">
        <f t="shared" si="1064"/>
        <v>0.94980011757166605</v>
      </c>
      <c r="Y4474">
        <f t="shared" si="1065"/>
        <v>2.2828969657694649</v>
      </c>
      <c r="Z4474">
        <f t="shared" si="1066"/>
        <v>-2.031897553627795</v>
      </c>
      <c r="AA4474">
        <f t="shared" si="1067"/>
        <v>0.74900058785833012</v>
      </c>
      <c r="AC4474">
        <f t="shared" si="1056"/>
        <v>8.4797632329278812E-4</v>
      </c>
      <c r="AD4474">
        <f t="shared" si="1058"/>
        <v>2.9071765464875274</v>
      </c>
      <c r="AE4474">
        <f t="shared" si="1059"/>
        <v>1.0671823512385135</v>
      </c>
      <c r="AG4474">
        <f t="shared" si="1057"/>
        <v>4.0537705053528281E-3</v>
      </c>
      <c r="AH4474">
        <f t="shared" si="1060"/>
        <v>4.87086295653517</v>
      </c>
      <c r="AI4474">
        <f t="shared" si="1061"/>
        <v>1.5832711198638854</v>
      </c>
    </row>
    <row r="4475" spans="1:35" x14ac:dyDescent="0.2">
      <c r="A4475" s="41">
        <v>43153</v>
      </c>
      <c r="B4475">
        <v>15352.73</v>
      </c>
      <c r="C4475">
        <v>5286.5</v>
      </c>
      <c r="D4475">
        <v>1.645</v>
      </c>
      <c r="E4475">
        <f t="shared" si="1053"/>
        <v>4.5694444444444443E-5</v>
      </c>
      <c r="G4475">
        <f t="shared" si="1054"/>
        <v>-7.055651778850974E-4</v>
      </c>
      <c r="H4475">
        <f t="shared" si="1055"/>
        <v>1.0585296852247332E-3</v>
      </c>
      <c r="K4475" s="25">
        <v>4473</v>
      </c>
      <c r="U4475">
        <f t="shared" si="1062"/>
        <v>0.45657939315389295</v>
      </c>
      <c r="V4475">
        <f t="shared" si="1063"/>
        <v>-0.406379510725559</v>
      </c>
      <c r="W4475">
        <f t="shared" si="1064"/>
        <v>0.94980011757166605</v>
      </c>
      <c r="Y4475">
        <f t="shared" si="1065"/>
        <v>2.2828969657694649</v>
      </c>
      <c r="Z4475">
        <f t="shared" si="1066"/>
        <v>-2.031897553627795</v>
      </c>
      <c r="AA4475">
        <f t="shared" si="1067"/>
        <v>0.74900058785833012</v>
      </c>
      <c r="AC4475">
        <f t="shared" si="1056"/>
        <v>-7.1128520790762718E-4</v>
      </c>
      <c r="AD4475">
        <f t="shared" si="1058"/>
        <v>2.9051087148132346</v>
      </c>
      <c r="AE4475">
        <f t="shared" si="1059"/>
        <v>1.0664708129472655</v>
      </c>
      <c r="AG4475">
        <f t="shared" si="1057"/>
        <v>-3.7292038173159137E-3</v>
      </c>
      <c r="AH4475">
        <f t="shared" si="1060"/>
        <v>4.8526985158040361</v>
      </c>
      <c r="AI4475">
        <f t="shared" si="1061"/>
        <v>1.5795349452302208</v>
      </c>
    </row>
    <row r="4476" spans="1:35" x14ac:dyDescent="0.2">
      <c r="A4476" s="41">
        <v>43154</v>
      </c>
      <c r="B4476">
        <v>15351.88</v>
      </c>
      <c r="C4476">
        <v>5371.56</v>
      </c>
      <c r="D4476">
        <v>1.5549999999999999</v>
      </c>
      <c r="E4476">
        <f t="shared" si="1053"/>
        <v>4.3194444444444443E-5</v>
      </c>
      <c r="G4476">
        <f t="shared" si="1054"/>
        <v>-5.5364746204770345E-5</v>
      </c>
      <c r="H4476">
        <f t="shared" si="1055"/>
        <v>1.6090040669630264E-2</v>
      </c>
      <c r="K4476" s="25">
        <v>4474</v>
      </c>
      <c r="U4476">
        <f t="shared" si="1062"/>
        <v>0.45657939315389295</v>
      </c>
      <c r="V4476">
        <f t="shared" si="1063"/>
        <v>-0.406379510725559</v>
      </c>
      <c r="W4476">
        <f t="shared" si="1064"/>
        <v>0.94980011757166605</v>
      </c>
      <c r="Y4476">
        <f t="shared" si="1065"/>
        <v>2.2828969657694649</v>
      </c>
      <c r="Z4476">
        <f t="shared" si="1066"/>
        <v>-2.031897553627795</v>
      </c>
      <c r="AA4476">
        <f t="shared" si="1067"/>
        <v>0.74900058785833012</v>
      </c>
      <c r="AC4476">
        <f t="shared" si="1056"/>
        <v>-6.5205406683972802E-3</v>
      </c>
      <c r="AD4476">
        <f t="shared" si="1058"/>
        <v>2.8861658352921795</v>
      </c>
      <c r="AE4476">
        <f t="shared" si="1059"/>
        <v>1.0599289206870051</v>
      </c>
      <c r="AG4476">
        <f t="shared" si="1057"/>
        <v>-3.2785481119764183E-2</v>
      </c>
      <c r="AH4476">
        <f t="shared" si="1060"/>
        <v>4.6936004602342347</v>
      </c>
      <c r="AI4476">
        <f t="shared" si="1061"/>
        <v>1.5461999766852088</v>
      </c>
    </row>
    <row r="4477" spans="1:35" x14ac:dyDescent="0.2">
      <c r="A4477" s="41">
        <v>43157</v>
      </c>
      <c r="B4477">
        <v>15392.11</v>
      </c>
      <c r="C4477">
        <v>5435.38</v>
      </c>
      <c r="D4477">
        <v>1.5549999999999999</v>
      </c>
      <c r="E4477">
        <f t="shared" si="1053"/>
        <v>4.3194444444444443E-5</v>
      </c>
      <c r="G4477">
        <f t="shared" si="1054"/>
        <v>2.6205259551274102E-3</v>
      </c>
      <c r="H4477">
        <f t="shared" si="1055"/>
        <v>1.1881092271146502E-2</v>
      </c>
      <c r="K4477" s="25">
        <v>4475</v>
      </c>
      <c r="U4477">
        <f t="shared" si="1062"/>
        <v>0.38075491581567827</v>
      </c>
      <c r="V4477">
        <f t="shared" si="1063"/>
        <v>-0.25494018102991856</v>
      </c>
      <c r="W4477">
        <f t="shared" si="1064"/>
        <v>0.87418526521424034</v>
      </c>
      <c r="Y4477">
        <f t="shared" si="1065"/>
        <v>1.9037745790783913</v>
      </c>
      <c r="Z4477">
        <f t="shared" si="1066"/>
        <v>-1.2747009051495928</v>
      </c>
      <c r="AA4477">
        <f t="shared" si="1067"/>
        <v>0.37092632607120146</v>
      </c>
      <c r="AC4477">
        <f t="shared" si="1056"/>
        <v>-3.5907282252858612E-3</v>
      </c>
      <c r="AD4477">
        <f t="shared" si="1058"/>
        <v>2.8758023981645402</v>
      </c>
      <c r="AE4477">
        <f t="shared" si="1059"/>
        <v>1.0563317303232991</v>
      </c>
      <c r="AG4477">
        <f t="shared" si="1057"/>
        <v>-1.8126418904207086E-2</v>
      </c>
      <c r="AH4477">
        <f t="shared" si="1060"/>
        <v>4.60852229212305</v>
      </c>
      <c r="AI4477">
        <f t="shared" si="1061"/>
        <v>1.5279072616153306</v>
      </c>
    </row>
    <row r="4478" spans="1:35" x14ac:dyDescent="0.2">
      <c r="A4478" s="41">
        <v>43158</v>
      </c>
      <c r="B4478">
        <v>15287.24</v>
      </c>
      <c r="C4478">
        <v>5367.09</v>
      </c>
      <c r="D4478">
        <v>1.4750000000000001</v>
      </c>
      <c r="E4478">
        <f t="shared" si="1053"/>
        <v>4.0972222222222225E-5</v>
      </c>
      <c r="G4478">
        <f t="shared" si="1054"/>
        <v>-6.8132309345502852E-3</v>
      </c>
      <c r="H4478">
        <f t="shared" si="1055"/>
        <v>-1.2563978967431893E-2</v>
      </c>
      <c r="K4478" s="25">
        <v>4476</v>
      </c>
      <c r="U4478">
        <f t="shared" si="1062"/>
        <v>0.38075491581567827</v>
      </c>
      <c r="V4478">
        <f t="shared" si="1063"/>
        <v>-0.25494018102991856</v>
      </c>
      <c r="W4478">
        <f t="shared" si="1064"/>
        <v>0.87418526521424034</v>
      </c>
      <c r="Y4478">
        <f t="shared" si="1065"/>
        <v>1.9037745790783913</v>
      </c>
      <c r="Z4478">
        <f t="shared" si="1066"/>
        <v>-1.2747009051495928</v>
      </c>
      <c r="AA4478">
        <f t="shared" si="1067"/>
        <v>0.37092632607120146</v>
      </c>
      <c r="AC4478">
        <f t="shared" si="1056"/>
        <v>6.4665184836815582E-4</v>
      </c>
      <c r="AD4478">
        <f t="shared" si="1058"/>
        <v>2.8776620411008547</v>
      </c>
      <c r="AE4478">
        <f t="shared" si="1059"/>
        <v>1.0569781731824512</v>
      </c>
      <c r="AG4478">
        <f t="shared" si="1057"/>
        <v>3.0604814640630006E-3</v>
      </c>
      <c r="AH4478">
        <f t="shared" si="1060"/>
        <v>4.6226265891748133</v>
      </c>
      <c r="AI4478">
        <f t="shared" si="1061"/>
        <v>1.5309630693394991</v>
      </c>
    </row>
    <row r="4479" spans="1:35" x14ac:dyDescent="0.2">
      <c r="A4479" s="41">
        <v>43159</v>
      </c>
      <c r="B4479">
        <v>15167.66</v>
      </c>
      <c r="C4479">
        <v>5308.09</v>
      </c>
      <c r="D4479">
        <v>1.5549999999999999</v>
      </c>
      <c r="E4479">
        <f t="shared" si="1053"/>
        <v>4.3194444444444443E-5</v>
      </c>
      <c r="G4479">
        <f t="shared" si="1054"/>
        <v>-7.822209895311379E-3</v>
      </c>
      <c r="H4479">
        <f t="shared" si="1055"/>
        <v>-1.099292167636466E-2</v>
      </c>
      <c r="K4479" s="25">
        <v>4477</v>
      </c>
      <c r="U4479">
        <f t="shared" si="1062"/>
        <v>0.38075491581567827</v>
      </c>
      <c r="V4479">
        <f t="shared" si="1063"/>
        <v>-0.25494018102991856</v>
      </c>
      <c r="W4479">
        <f t="shared" si="1064"/>
        <v>0.87418526521424034</v>
      </c>
      <c r="Y4479">
        <f t="shared" si="1065"/>
        <v>1.9037745790783913</v>
      </c>
      <c r="Z4479">
        <f t="shared" si="1066"/>
        <v>-1.2747009051495928</v>
      </c>
      <c r="AA4479">
        <f t="shared" si="1067"/>
        <v>0.37092632607120146</v>
      </c>
      <c r="AC4479">
        <f t="shared" si="1056"/>
        <v>-1.3999011501197761E-4</v>
      </c>
      <c r="AD4479">
        <f t="shared" si="1058"/>
        <v>2.8772591968607553</v>
      </c>
      <c r="AE4479">
        <f t="shared" si="1059"/>
        <v>1.0568381732679086</v>
      </c>
      <c r="AG4479">
        <f t="shared" si="1057"/>
        <v>-8.6383946394877602E-4</v>
      </c>
      <c r="AH4479">
        <f t="shared" si="1060"/>
        <v>4.6186333818999854</v>
      </c>
      <c r="AI4479">
        <f t="shared" si="1061"/>
        <v>1.5300988565512303</v>
      </c>
    </row>
    <row r="4480" spans="1:35" x14ac:dyDescent="0.2">
      <c r="A4480" s="41">
        <v>43160</v>
      </c>
      <c r="B4480">
        <v>14847.29</v>
      </c>
      <c r="C4480">
        <v>5238.18</v>
      </c>
      <c r="D4480">
        <v>1.5549999999999999</v>
      </c>
      <c r="E4480">
        <f t="shared" si="1053"/>
        <v>4.3194444444444443E-5</v>
      </c>
      <c r="G4480">
        <f t="shared" si="1054"/>
        <v>-2.1121913334027725E-2</v>
      </c>
      <c r="H4480">
        <f t="shared" si="1055"/>
        <v>-1.3170462445060248E-2</v>
      </c>
      <c r="K4480" s="25">
        <v>4478</v>
      </c>
      <c r="U4480">
        <f t="shared" si="1062"/>
        <v>0.38075491581567827</v>
      </c>
      <c r="V4480">
        <f t="shared" si="1063"/>
        <v>-0.25494018102991856</v>
      </c>
      <c r="W4480">
        <f t="shared" si="1064"/>
        <v>0.87418526521424034</v>
      </c>
      <c r="Y4480">
        <f t="shared" si="1065"/>
        <v>1.9037745790783913</v>
      </c>
      <c r="Z4480">
        <f t="shared" si="1066"/>
        <v>-1.2747009051495928</v>
      </c>
      <c r="AA4480">
        <f t="shared" si="1067"/>
        <v>0.37092632607120146</v>
      </c>
      <c r="AC4480">
        <f t="shared" si="1056"/>
        <v>-4.646832306499927E-3</v>
      </c>
      <c r="AD4480">
        <f t="shared" si="1058"/>
        <v>2.8638890558706085</v>
      </c>
      <c r="AE4480">
        <f t="shared" si="1059"/>
        <v>1.0521805108727382</v>
      </c>
      <c r="AG4480">
        <f t="shared" si="1057"/>
        <v>-2.340693931027741E-2</v>
      </c>
      <c r="AH4480">
        <f t="shared" si="1060"/>
        <v>4.5105253106334313</v>
      </c>
      <c r="AI4480">
        <f t="shared" si="1061"/>
        <v>1.5064136235905388</v>
      </c>
    </row>
    <row r="4481" spans="1:35" x14ac:dyDescent="0.2">
      <c r="A4481" s="41">
        <v>43161</v>
      </c>
      <c r="B4481">
        <v>14666.47</v>
      </c>
      <c r="C4481">
        <v>5265.24</v>
      </c>
      <c r="D4481">
        <v>1.5549999999999999</v>
      </c>
      <c r="E4481">
        <f t="shared" si="1053"/>
        <v>4.3194444444444443E-5</v>
      </c>
      <c r="G4481">
        <f t="shared" si="1054"/>
        <v>-1.2178653478176928E-2</v>
      </c>
      <c r="H4481">
        <f t="shared" si="1055"/>
        <v>5.1659164060798768E-3</v>
      </c>
      <c r="K4481" s="25">
        <v>4479</v>
      </c>
      <c r="U4481">
        <f t="shared" si="1062"/>
        <v>0.38075491581567827</v>
      </c>
      <c r="V4481">
        <f t="shared" si="1063"/>
        <v>-0.25494018102991856</v>
      </c>
      <c r="W4481">
        <f t="shared" si="1064"/>
        <v>0.87418526521424034</v>
      </c>
      <c r="Y4481">
        <f t="shared" si="1065"/>
        <v>1.9037745790783913</v>
      </c>
      <c r="Z4481">
        <f t="shared" si="1066"/>
        <v>-1.2747009051495928</v>
      </c>
      <c r="AA4481">
        <f t="shared" si="1067"/>
        <v>0.37092632607120146</v>
      </c>
      <c r="AC4481">
        <f t="shared" si="1056"/>
        <v>-5.9163218967105552E-3</v>
      </c>
      <c r="AD4481">
        <f t="shared" si="1058"/>
        <v>2.8469453663396114</v>
      </c>
      <c r="AE4481">
        <f t="shared" si="1059"/>
        <v>1.0462466182064727</v>
      </c>
      <c r="AG4481">
        <f t="shared" si="1057"/>
        <v>-2.9754387261330551E-2</v>
      </c>
      <c r="AH4481">
        <f t="shared" si="1060"/>
        <v>4.3763173937888107</v>
      </c>
      <c r="AI4481">
        <f t="shared" si="1061"/>
        <v>1.4762075930627772</v>
      </c>
    </row>
    <row r="4482" spans="1:35" x14ac:dyDescent="0.2">
      <c r="A4482" s="41">
        <v>43164</v>
      </c>
      <c r="B4482">
        <v>14904.52</v>
      </c>
      <c r="C4482">
        <v>5323.36</v>
      </c>
      <c r="D4482">
        <v>1.5549999999999999</v>
      </c>
      <c r="E4482">
        <f t="shared" si="1053"/>
        <v>4.3194444444444443E-5</v>
      </c>
      <c r="G4482">
        <f t="shared" si="1054"/>
        <v>1.6230899459788287E-2</v>
      </c>
      <c r="H4482">
        <f t="shared" si="1055"/>
        <v>1.103843319582771E-2</v>
      </c>
      <c r="K4482" s="25">
        <v>4480</v>
      </c>
      <c r="U4482">
        <f t="shared" si="1062"/>
        <v>-0.3008992307438878</v>
      </c>
      <c r="V4482">
        <f t="shared" si="1063"/>
        <v>0.68114071344931215</v>
      </c>
      <c r="W4482">
        <f t="shared" si="1064"/>
        <v>0.61975851729457565</v>
      </c>
      <c r="Y4482">
        <f t="shared" si="1065"/>
        <v>-1.504496153719439</v>
      </c>
      <c r="Z4482">
        <f t="shared" si="1066"/>
        <v>3.4057035672465608</v>
      </c>
      <c r="AA4482">
        <f t="shared" si="1067"/>
        <v>-0.90120741352712175</v>
      </c>
      <c r="AC4482">
        <f t="shared" si="1056"/>
        <v>3.403614547065897E-3</v>
      </c>
      <c r="AD4482">
        <f t="shared" si="1058"/>
        <v>2.8566352710031868</v>
      </c>
      <c r="AE4482">
        <f t="shared" si="1059"/>
        <v>1.0496444535672484</v>
      </c>
      <c r="AG4482">
        <f t="shared" si="1057"/>
        <v>1.6845294957551705E-2</v>
      </c>
      <c r="AH4482">
        <f t="shared" si="1060"/>
        <v>4.4500377511150475</v>
      </c>
      <c r="AI4482">
        <f t="shared" si="1061"/>
        <v>1.4929125795388054</v>
      </c>
    </row>
    <row r="4483" spans="1:35" x14ac:dyDescent="0.2">
      <c r="A4483" s="41">
        <v>43165</v>
      </c>
      <c r="B4483">
        <v>15021.25</v>
      </c>
      <c r="C4483">
        <v>5337.69</v>
      </c>
      <c r="D4483">
        <v>1.5549999999999999</v>
      </c>
      <c r="E4483">
        <f t="shared" ref="E4483:E4546" si="1068">D4483/(100*360)</f>
        <v>4.3194444444444443E-5</v>
      </c>
      <c r="G4483">
        <f t="shared" si="1054"/>
        <v>7.831852350830457E-3</v>
      </c>
      <c r="H4483">
        <f t="shared" si="1055"/>
        <v>2.6919088695861126E-3</v>
      </c>
      <c r="K4483" s="25">
        <v>4481</v>
      </c>
      <c r="U4483">
        <f t="shared" si="1062"/>
        <v>-0.3008992307438878</v>
      </c>
      <c r="V4483">
        <f t="shared" si="1063"/>
        <v>0.68114071344931215</v>
      </c>
      <c r="W4483">
        <f t="shared" si="1064"/>
        <v>0.61975851729457565</v>
      </c>
      <c r="Y4483">
        <f t="shared" si="1065"/>
        <v>-1.504496153719439</v>
      </c>
      <c r="Z4483">
        <f t="shared" si="1066"/>
        <v>3.4057035672465608</v>
      </c>
      <c r="AA4483">
        <f t="shared" si="1067"/>
        <v>-0.90120741352712175</v>
      </c>
      <c r="AC4483">
        <f t="shared" si="1056"/>
        <v>-4.962594948499261E-4</v>
      </c>
      <c r="AD4483">
        <f t="shared" si="1058"/>
        <v>2.8552176386266286</v>
      </c>
      <c r="AE4483">
        <f t="shared" si="1059"/>
        <v>1.0491480708949017</v>
      </c>
      <c r="AG4483">
        <f t="shared" si="1057"/>
        <v>-2.654075252027406E-3</v>
      </c>
      <c r="AH4483">
        <f t="shared" si="1060"/>
        <v>4.4382270160492254</v>
      </c>
      <c r="AI4483">
        <f t="shared" si="1061"/>
        <v>1.4902549759847541</v>
      </c>
    </row>
    <row r="4484" spans="1:35" x14ac:dyDescent="0.2">
      <c r="A4484" s="41">
        <v>43166</v>
      </c>
      <c r="B4484">
        <v>15187.82</v>
      </c>
      <c r="C4484">
        <v>5335.47</v>
      </c>
      <c r="D4484">
        <v>1.5549999999999999</v>
      </c>
      <c r="E4484">
        <f t="shared" si="1068"/>
        <v>4.3194444444444443E-5</v>
      </c>
      <c r="G4484">
        <f t="shared" ref="G4484:G4547" si="1069">(B4484-B4483)/B4483</f>
        <v>1.1088957310476806E-2</v>
      </c>
      <c r="H4484">
        <f t="shared" ref="H4484:H4547" si="1070">(C4484-C4483)/C4483</f>
        <v>-4.1591025331170323E-4</v>
      </c>
      <c r="K4484" s="25">
        <v>4482</v>
      </c>
      <c r="U4484">
        <f t="shared" si="1062"/>
        <v>-0.3008992307438878</v>
      </c>
      <c r="V4484">
        <f t="shared" si="1063"/>
        <v>0.68114071344931215</v>
      </c>
      <c r="W4484">
        <f t="shared" si="1064"/>
        <v>0.61975851729457565</v>
      </c>
      <c r="Y4484">
        <f t="shared" si="1065"/>
        <v>-1.504496153719439</v>
      </c>
      <c r="Z4484">
        <f t="shared" si="1066"/>
        <v>3.4057035672465608</v>
      </c>
      <c r="AA4484">
        <f t="shared" si="1067"/>
        <v>-0.90120741352712175</v>
      </c>
      <c r="AC4484">
        <f t="shared" si="1056"/>
        <v>-3.5931820063016479E-3</v>
      </c>
      <c r="AD4484">
        <f t="shared" si="1058"/>
        <v>2.8449583219834405</v>
      </c>
      <c r="AE4484">
        <f t="shared" si="1059"/>
        <v>1.0455484179045353</v>
      </c>
      <c r="AG4484">
        <f t="shared" si="1057"/>
        <v>-1.8138687809286017E-2</v>
      </c>
      <c r="AH4484">
        <f t="shared" si="1060"/>
        <v>4.3577234017783688</v>
      </c>
      <c r="AI4484">
        <f t="shared" si="1061"/>
        <v>1.4719497654348381</v>
      </c>
    </row>
    <row r="4485" spans="1:35" x14ac:dyDescent="0.2">
      <c r="A4485" s="41">
        <v>43167</v>
      </c>
      <c r="B4485">
        <v>15232.32</v>
      </c>
      <c r="C4485">
        <v>5360.73</v>
      </c>
      <c r="D4485">
        <v>1.5549999999999999</v>
      </c>
      <c r="E4485">
        <f t="shared" si="1068"/>
        <v>4.3194444444444443E-5</v>
      </c>
      <c r="G4485">
        <f t="shared" si="1069"/>
        <v>2.9299794177176184E-3</v>
      </c>
      <c r="H4485">
        <f t="shared" si="1070"/>
        <v>4.7343532997091743E-3</v>
      </c>
      <c r="K4485" s="25">
        <v>4483</v>
      </c>
      <c r="U4485">
        <f t="shared" si="1062"/>
        <v>-0.3008992307438878</v>
      </c>
      <c r="V4485">
        <f t="shared" si="1063"/>
        <v>0.68114071344931215</v>
      </c>
      <c r="W4485">
        <f t="shared" si="1064"/>
        <v>0.61975851729457565</v>
      </c>
      <c r="Y4485">
        <f t="shared" si="1065"/>
        <v>-1.504496153719439</v>
      </c>
      <c r="Z4485">
        <f t="shared" si="1066"/>
        <v>3.4057035672465608</v>
      </c>
      <c r="AA4485">
        <f t="shared" si="1067"/>
        <v>-0.90120741352712175</v>
      </c>
      <c r="AC4485">
        <f t="shared" si="1056"/>
        <v>2.3699023562426084E-3</v>
      </c>
      <c r="AD4485">
        <f t="shared" si="1058"/>
        <v>2.8517005954141212</v>
      </c>
      <c r="AE4485">
        <f t="shared" si="1059"/>
        <v>1.0479155164711205</v>
      </c>
      <c r="AG4485">
        <f t="shared" si="1057"/>
        <v>1.1676734003435264E-2</v>
      </c>
      <c r="AH4485">
        <f t="shared" si="1060"/>
        <v>4.408607378801479</v>
      </c>
      <c r="AI4485">
        <f t="shared" si="1061"/>
        <v>1.4835588524676571</v>
      </c>
    </row>
    <row r="4486" spans="1:35" x14ac:dyDescent="0.2">
      <c r="A4486" s="41">
        <v>43168</v>
      </c>
      <c r="B4486">
        <v>15210.42</v>
      </c>
      <c r="C4486">
        <v>5454.03</v>
      </c>
      <c r="D4486">
        <v>1.5549999999999999</v>
      </c>
      <c r="E4486">
        <f t="shared" si="1068"/>
        <v>4.3194444444444443E-5</v>
      </c>
      <c r="G4486">
        <f t="shared" si="1069"/>
        <v>-1.4377324005797958E-3</v>
      </c>
      <c r="H4486">
        <f t="shared" si="1070"/>
        <v>1.7404346049885031E-2</v>
      </c>
      <c r="K4486" s="25">
        <v>4484</v>
      </c>
      <c r="U4486">
        <f t="shared" si="1062"/>
        <v>-0.3008992307438878</v>
      </c>
      <c r="V4486">
        <f t="shared" si="1063"/>
        <v>0.68114071344931215</v>
      </c>
      <c r="W4486">
        <f t="shared" si="1064"/>
        <v>0.61975851729457565</v>
      </c>
      <c r="Y4486">
        <f t="shared" si="1065"/>
        <v>-1.504496153719439</v>
      </c>
      <c r="Z4486">
        <f t="shared" si="1066"/>
        <v>3.4057035672465608</v>
      </c>
      <c r="AA4486">
        <f t="shared" si="1067"/>
        <v>-0.90120741352712175</v>
      </c>
      <c r="AC4486">
        <f t="shared" si="1056"/>
        <v>1.2314191383731684E-2</v>
      </c>
      <c r="AD4486">
        <f t="shared" si="1058"/>
        <v>2.8868169823151524</v>
      </c>
      <c r="AE4486">
        <f t="shared" si="1059"/>
        <v>1.0601545049460637</v>
      </c>
      <c r="AG4486">
        <f t="shared" si="1057"/>
        <v>6.1398179140880638E-2</v>
      </c>
      <c r="AH4486">
        <f t="shared" si="1060"/>
        <v>4.6792878444069403</v>
      </c>
      <c r="AI4486">
        <f t="shared" si="1061"/>
        <v>1.5431459283520099</v>
      </c>
    </row>
    <row r="4487" spans="1:35" x14ac:dyDescent="0.2">
      <c r="A4487" s="41">
        <v>43171</v>
      </c>
      <c r="B4487">
        <v>15297.57</v>
      </c>
      <c r="C4487">
        <v>5447.1</v>
      </c>
      <c r="D4487">
        <v>1.62</v>
      </c>
      <c r="E4487">
        <f t="shared" si="1068"/>
        <v>4.5000000000000003E-5</v>
      </c>
      <c r="G4487">
        <f t="shared" si="1069"/>
        <v>5.7296248229831677E-3</v>
      </c>
      <c r="H4487">
        <f t="shared" si="1070"/>
        <v>-1.2706200735968416E-3</v>
      </c>
      <c r="K4487" s="25">
        <v>4485</v>
      </c>
      <c r="U4487">
        <f t="shared" si="1062"/>
        <v>0.34288962105688642</v>
      </c>
      <c r="V4487">
        <f t="shared" si="1063"/>
        <v>-0.32927509190284382</v>
      </c>
      <c r="W4487">
        <f t="shared" si="1064"/>
        <v>0.9863854708459574</v>
      </c>
      <c r="Y4487">
        <f t="shared" si="1065"/>
        <v>1.714448105284432</v>
      </c>
      <c r="Z4487">
        <f t="shared" si="1066"/>
        <v>-1.646375459514219</v>
      </c>
      <c r="AA4487">
        <f t="shared" si="1067"/>
        <v>0.93192735422978701</v>
      </c>
      <c r="AC4487">
        <f t="shared" si="1056"/>
        <v>-2.5627406402952378E-3</v>
      </c>
      <c r="AD4487">
        <f t="shared" si="1058"/>
        <v>2.8794188191134786</v>
      </c>
      <c r="AE4487">
        <f t="shared" si="1059"/>
        <v>1.0575884748647824</v>
      </c>
      <c r="AG4487">
        <f t="shared" si="1057"/>
        <v>-1.2986480979253968E-2</v>
      </c>
      <c r="AH4487">
        <f t="shared" si="1060"/>
        <v>4.6185203618190958</v>
      </c>
      <c r="AI4487">
        <f t="shared" si="1061"/>
        <v>1.5300743857923731</v>
      </c>
    </row>
    <row r="4488" spans="1:35" x14ac:dyDescent="0.2">
      <c r="A4488" s="41">
        <v>43172</v>
      </c>
      <c r="B4488">
        <v>15150.32</v>
      </c>
      <c r="C4488">
        <v>5412.75</v>
      </c>
      <c r="D4488">
        <v>1.65</v>
      </c>
      <c r="E4488">
        <f t="shared" si="1068"/>
        <v>4.5833333333333334E-5</v>
      </c>
      <c r="G4488">
        <f t="shared" si="1069"/>
        <v>-9.6257117960564988E-3</v>
      </c>
      <c r="H4488">
        <f t="shared" si="1070"/>
        <v>-6.3061078371978415E-3</v>
      </c>
      <c r="K4488" s="25">
        <v>4486</v>
      </c>
      <c r="U4488">
        <f t="shared" si="1062"/>
        <v>0.34288962105688642</v>
      </c>
      <c r="V4488">
        <f t="shared" si="1063"/>
        <v>-0.32927509190284382</v>
      </c>
      <c r="W4488">
        <f t="shared" si="1064"/>
        <v>0.9863854708459574</v>
      </c>
      <c r="Y4488">
        <f t="shared" si="1065"/>
        <v>1.714448105284432</v>
      </c>
      <c r="Z4488">
        <f t="shared" si="1066"/>
        <v>-1.646375459514219</v>
      </c>
      <c r="AA4488">
        <f t="shared" si="1067"/>
        <v>0.93192735422978701</v>
      </c>
      <c r="AC4488">
        <f t="shared" si="1056"/>
        <v>-1.1797250863219834E-3</v>
      </c>
      <c r="AD4488">
        <f t="shared" si="1058"/>
        <v>2.8760218964985427</v>
      </c>
      <c r="AE4488">
        <f t="shared" si="1059"/>
        <v>1.0564080533550413</v>
      </c>
      <c r="AG4488">
        <f t="shared" si="1057"/>
        <v>-6.0786254316099169E-3</v>
      </c>
      <c r="AH4488">
        <f t="shared" si="1060"/>
        <v>4.590446106491334</v>
      </c>
      <c r="AI4488">
        <f t="shared" si="1061"/>
        <v>1.5239772103064368</v>
      </c>
    </row>
    <row r="4489" spans="1:35" x14ac:dyDescent="0.2">
      <c r="A4489" s="41">
        <v>43173</v>
      </c>
      <c r="B4489">
        <v>15124.86</v>
      </c>
      <c r="C4489">
        <v>5383.27</v>
      </c>
      <c r="D4489">
        <v>1.5549999999999999</v>
      </c>
      <c r="E4489">
        <f t="shared" si="1068"/>
        <v>4.3194444444444443E-5</v>
      </c>
      <c r="G4489">
        <f t="shared" si="1069"/>
        <v>-1.6804925572528585E-3</v>
      </c>
      <c r="H4489">
        <f t="shared" si="1070"/>
        <v>-5.4463997044015633E-3</v>
      </c>
      <c r="K4489" s="25">
        <v>4487</v>
      </c>
      <c r="U4489">
        <f t="shared" si="1062"/>
        <v>0.34288962105688642</v>
      </c>
      <c r="V4489">
        <f t="shared" si="1063"/>
        <v>-0.32927509190284382</v>
      </c>
      <c r="W4489">
        <f t="shared" si="1064"/>
        <v>0.9863854708459574</v>
      </c>
      <c r="Y4489">
        <f t="shared" si="1065"/>
        <v>1.714448105284432</v>
      </c>
      <c r="Z4489">
        <f t="shared" si="1066"/>
        <v>-1.646375459514219</v>
      </c>
      <c r="AA4489">
        <f t="shared" si="1067"/>
        <v>0.93192735422978701</v>
      </c>
      <c r="AC4489">
        <f t="shared" si="1056"/>
        <v>1.2623496411415353E-3</v>
      </c>
      <c r="AD4489">
        <f t="shared" si="1058"/>
        <v>2.8796524417075027</v>
      </c>
      <c r="AE4489">
        <f t="shared" si="1059"/>
        <v>1.0576696069027696</v>
      </c>
      <c r="AG4489">
        <f t="shared" si="1057"/>
        <v>6.1284148723743433E-3</v>
      </c>
      <c r="AH4489">
        <f t="shared" si="1060"/>
        <v>4.6185782646811884</v>
      </c>
      <c r="AI4489">
        <f t="shared" si="1061"/>
        <v>1.5300869228160501</v>
      </c>
    </row>
    <row r="4490" spans="1:35" x14ac:dyDescent="0.2">
      <c r="A4490" s="41">
        <v>43174</v>
      </c>
      <c r="B4490">
        <v>15209.82</v>
      </c>
      <c r="C4490">
        <v>5379.39</v>
      </c>
      <c r="D4490">
        <v>1.5549999999999999</v>
      </c>
      <c r="E4490">
        <f t="shared" si="1068"/>
        <v>4.3194444444444443E-5</v>
      </c>
      <c r="G4490">
        <f t="shared" si="1069"/>
        <v>5.6172420769513981E-3</v>
      </c>
      <c r="H4490">
        <f t="shared" si="1070"/>
        <v>-7.2075151348531823E-4</v>
      </c>
      <c r="K4490" s="25">
        <v>4488</v>
      </c>
      <c r="U4490">
        <f t="shared" si="1062"/>
        <v>0.34288962105688642</v>
      </c>
      <c r="V4490">
        <f t="shared" si="1063"/>
        <v>-0.32927509190284382</v>
      </c>
      <c r="W4490">
        <f t="shared" si="1064"/>
        <v>0.9863854708459574</v>
      </c>
      <c r="Y4490">
        <f t="shared" si="1065"/>
        <v>1.714448105284432</v>
      </c>
      <c r="Z4490">
        <f t="shared" si="1066"/>
        <v>-1.646375459514219</v>
      </c>
      <c r="AA4490">
        <f t="shared" si="1067"/>
        <v>0.93192735422978701</v>
      </c>
      <c r="AC4490">
        <f t="shared" si="1056"/>
        <v>2.2060259004139174E-3</v>
      </c>
      <c r="AD4490">
        <f t="shared" si="1058"/>
        <v>2.8860050295780999</v>
      </c>
      <c r="AE4490">
        <f t="shared" si="1059"/>
        <v>1.0598732031007152</v>
      </c>
      <c r="AG4490">
        <f t="shared" si="1057"/>
        <v>1.0857351724291808E-2</v>
      </c>
      <c r="AH4490">
        <f t="shared" si="1060"/>
        <v>4.6687237933670014</v>
      </c>
      <c r="AI4490">
        <f t="shared" si="1061"/>
        <v>1.5408857566820591</v>
      </c>
    </row>
    <row r="4491" spans="1:35" x14ac:dyDescent="0.2">
      <c r="A4491" s="41">
        <v>43175</v>
      </c>
      <c r="B4491">
        <v>15213.58</v>
      </c>
      <c r="C4491">
        <v>5388.74</v>
      </c>
      <c r="D4491">
        <v>1.5549999999999999</v>
      </c>
      <c r="E4491">
        <f t="shared" si="1068"/>
        <v>4.3194444444444443E-5</v>
      </c>
      <c r="G4491">
        <f t="shared" si="1069"/>
        <v>2.4720871121421676E-4</v>
      </c>
      <c r="H4491">
        <f t="shared" si="1070"/>
        <v>1.7381152881645416E-3</v>
      </c>
      <c r="K4491" s="25">
        <v>4489</v>
      </c>
      <c r="U4491">
        <f t="shared" si="1062"/>
        <v>0.34288962105688642</v>
      </c>
      <c r="V4491">
        <f t="shared" si="1063"/>
        <v>-0.32927509190284382</v>
      </c>
      <c r="W4491">
        <f t="shared" si="1064"/>
        <v>0.9863854708459574</v>
      </c>
      <c r="Y4491">
        <f t="shared" si="1065"/>
        <v>1.714448105284432</v>
      </c>
      <c r="Z4491">
        <f t="shared" si="1066"/>
        <v>-1.646375459514219</v>
      </c>
      <c r="AA4491">
        <f t="shared" si="1067"/>
        <v>0.93192735422978701</v>
      </c>
      <c r="AC4491">
        <f t="shared" si="1056"/>
        <v>-4.4494639751665045E-4</v>
      </c>
      <c r="AD4491">
        <f t="shared" si="1058"/>
        <v>2.8847209120369741</v>
      </c>
      <c r="AE4491">
        <f t="shared" si="1059"/>
        <v>1.0594281576851772</v>
      </c>
      <c r="AG4491">
        <f t="shared" si="1057"/>
        <v>-2.3975097653610293E-3</v>
      </c>
      <c r="AH4491">
        <f t="shared" si="1060"/>
        <v>4.657530482480631</v>
      </c>
      <c r="AI4491">
        <f t="shared" si="1061"/>
        <v>1.5384853682882136</v>
      </c>
    </row>
    <row r="4492" spans="1:35" x14ac:dyDescent="0.2">
      <c r="A4492" s="41">
        <v>43178</v>
      </c>
      <c r="B4492">
        <v>15063.58</v>
      </c>
      <c r="C4492">
        <v>5312.23</v>
      </c>
      <c r="D4492">
        <v>1.605</v>
      </c>
      <c r="E4492">
        <f t="shared" si="1068"/>
        <v>4.4583333333333331E-5</v>
      </c>
      <c r="G4492">
        <f t="shared" si="1069"/>
        <v>-9.8596122674610449E-3</v>
      </c>
      <c r="H4492">
        <f t="shared" si="1070"/>
        <v>-1.4198124236834626E-2</v>
      </c>
      <c r="K4492" s="25">
        <v>4490</v>
      </c>
      <c r="U4492">
        <f t="shared" si="1062"/>
        <v>-0.53001057878040692</v>
      </c>
      <c r="V4492">
        <f t="shared" si="1063"/>
        <v>0.97725359370842013</v>
      </c>
      <c r="W4492">
        <f t="shared" si="1064"/>
        <v>0.55275698507198689</v>
      </c>
      <c r="Y4492">
        <f t="shared" si="1065"/>
        <v>-2.6500528939020347</v>
      </c>
      <c r="Z4492">
        <f t="shared" si="1066"/>
        <v>4.8862679685421009</v>
      </c>
      <c r="AA4492">
        <f t="shared" si="1067"/>
        <v>-1.2362150746400662</v>
      </c>
      <c r="AC4492">
        <f t="shared" si="1056"/>
        <v>1.3369363211954322E-3</v>
      </c>
      <c r="AD4492">
        <f t="shared" si="1058"/>
        <v>2.8885776002007884</v>
      </c>
      <c r="AE4492">
        <f t="shared" si="1059"/>
        <v>1.0607642011027574</v>
      </c>
      <c r="AG4492">
        <f t="shared" si="1057"/>
        <v>6.5119038281993861E-3</v>
      </c>
      <c r="AH4492">
        <f t="shared" si="1060"/>
        <v>4.6878598730594518</v>
      </c>
      <c r="AI4492">
        <f t="shared" si="1061"/>
        <v>1.5449761612689896</v>
      </c>
    </row>
    <row r="4493" spans="1:35" x14ac:dyDescent="0.2">
      <c r="A4493" s="41">
        <v>43179</v>
      </c>
      <c r="B4493">
        <v>15103.08</v>
      </c>
      <c r="C4493">
        <v>5320.2</v>
      </c>
      <c r="D4493">
        <v>1.665</v>
      </c>
      <c r="E4493">
        <f t="shared" si="1068"/>
        <v>4.6249999999999999E-5</v>
      </c>
      <c r="G4493">
        <f t="shared" si="1069"/>
        <v>2.6222186226647318E-3</v>
      </c>
      <c r="H4493">
        <f t="shared" si="1070"/>
        <v>1.5003115452456417E-3</v>
      </c>
      <c r="K4493" s="25">
        <v>4491</v>
      </c>
      <c r="U4493">
        <f t="shared" si="1062"/>
        <v>-0.53001057878040692</v>
      </c>
      <c r="V4493">
        <f t="shared" si="1063"/>
        <v>0.97725359370842013</v>
      </c>
      <c r="W4493">
        <f t="shared" si="1064"/>
        <v>0.55275698507198689</v>
      </c>
      <c r="Y4493">
        <f t="shared" si="1065"/>
        <v>-2.6500528939020347</v>
      </c>
      <c r="Z4493">
        <f t="shared" si="1066"/>
        <v>4.8862679685421009</v>
      </c>
      <c r="AA4493">
        <f t="shared" si="1067"/>
        <v>-1.2362150746400662</v>
      </c>
      <c r="AC4493">
        <f t="shared" si="1056"/>
        <v>1.0102498830403289E-4</v>
      </c>
      <c r="AD4493">
        <f t="shared" si="1058"/>
        <v>2.888869418719064</v>
      </c>
      <c r="AE4493">
        <f t="shared" si="1059"/>
        <v>1.0608652209883809</v>
      </c>
      <c r="AG4493">
        <f t="shared" si="1057"/>
        <v>3.2679160818683222E-4</v>
      </c>
      <c r="AH4493">
        <f t="shared" si="1060"/>
        <v>4.6893918263263235</v>
      </c>
      <c r="AI4493">
        <f t="shared" si="1061"/>
        <v>1.5453028994924289</v>
      </c>
    </row>
    <row r="4494" spans="1:35" x14ac:dyDescent="0.2">
      <c r="A4494" s="41">
        <v>43180</v>
      </c>
      <c r="B4494">
        <v>15100.24</v>
      </c>
      <c r="C4494">
        <v>5310.96</v>
      </c>
      <c r="D4494">
        <v>1.7450000000000001</v>
      </c>
      <c r="E4494">
        <f t="shared" si="1068"/>
        <v>4.8472222222222224E-5</v>
      </c>
      <c r="G4494">
        <f t="shared" si="1069"/>
        <v>-1.8804111479248906E-4</v>
      </c>
      <c r="H4494">
        <f t="shared" si="1070"/>
        <v>-1.7367768129017296E-3</v>
      </c>
      <c r="K4494" s="25">
        <v>4492</v>
      </c>
      <c r="U4494">
        <f t="shared" si="1062"/>
        <v>-0.53001057878040692</v>
      </c>
      <c r="V4494">
        <f t="shared" si="1063"/>
        <v>0.97725359370842013</v>
      </c>
      <c r="W4494">
        <f t="shared" si="1064"/>
        <v>0.55275698507198689</v>
      </c>
      <c r="Y4494">
        <f t="shared" si="1065"/>
        <v>-2.6500528939020347</v>
      </c>
      <c r="Z4494">
        <f t="shared" si="1066"/>
        <v>4.8862679685421009</v>
      </c>
      <c r="AA4494">
        <f t="shared" si="1067"/>
        <v>-1.2362150746400662</v>
      </c>
      <c r="AC4494">
        <f t="shared" ref="AC4494:AC4557" si="1071">U4493*G4494+V4493*H4494+W4493*E4493</f>
        <v>-1.572042591232412E-3</v>
      </c>
      <c r="AD4494">
        <f t="shared" si="1058"/>
        <v>2.8843279929523287</v>
      </c>
      <c r="AE4494">
        <f t="shared" si="1059"/>
        <v>1.0592919414416597</v>
      </c>
      <c r="AG4494">
        <f t="shared" ref="AG4494:AG4557" si="1072">Y4493*G4494+Z4493*H4494+AA4493*E4493</f>
        <v>-8.0452129561620622E-3</v>
      </c>
      <c r="AH4494">
        <f t="shared" si="1060"/>
        <v>4.6516646704486426</v>
      </c>
      <c r="AI4494">
        <f t="shared" si="1061"/>
        <v>1.5372251491796991</v>
      </c>
    </row>
    <row r="4495" spans="1:35" x14ac:dyDescent="0.2">
      <c r="A4495" s="41">
        <v>43181</v>
      </c>
      <c r="B4495">
        <v>14893.32</v>
      </c>
      <c r="C4495">
        <v>5177.5200000000004</v>
      </c>
      <c r="D4495">
        <v>1.7849999999999999</v>
      </c>
      <c r="E4495">
        <f t="shared" si="1068"/>
        <v>4.958333333333333E-5</v>
      </c>
      <c r="G4495">
        <f t="shared" si="1069"/>
        <v>-1.3703093460766192E-2</v>
      </c>
      <c r="H4495">
        <f t="shared" si="1070"/>
        <v>-2.5125401057435867E-2</v>
      </c>
      <c r="K4495" s="25">
        <v>4493</v>
      </c>
      <c r="U4495">
        <f t="shared" si="1062"/>
        <v>-0.53001057878040692</v>
      </c>
      <c r="V4495">
        <f t="shared" si="1063"/>
        <v>0.97725359370842013</v>
      </c>
      <c r="W4495">
        <f t="shared" si="1064"/>
        <v>0.55275698507198689</v>
      </c>
      <c r="Y4495">
        <f t="shared" si="1065"/>
        <v>-2.6500528939020347</v>
      </c>
      <c r="Z4495">
        <f t="shared" si="1066"/>
        <v>4.8862679685421009</v>
      </c>
      <c r="AA4495">
        <f t="shared" si="1067"/>
        <v>-1.2362150746400662</v>
      </c>
      <c r="AC4495">
        <f t="shared" si="1071"/>
        <v>-1.7264310621106546E-2</v>
      </c>
      <c r="AD4495">
        <f t="shared" si="1058"/>
        <v>2.8345320585488469</v>
      </c>
      <c r="AE4495">
        <f t="shared" si="1059"/>
        <v>1.0418768648430983</v>
      </c>
      <c r="AG4495">
        <f t="shared" si="1072"/>
        <v>-8.6515441994421627E-2</v>
      </c>
      <c r="AH4495">
        <f t="shared" si="1060"/>
        <v>4.2492238454749423</v>
      </c>
      <c r="AI4495">
        <f t="shared" si="1061"/>
        <v>1.4467363416642929</v>
      </c>
    </row>
    <row r="4496" spans="1:35" x14ac:dyDescent="0.2">
      <c r="A4496" s="41">
        <v>43182</v>
      </c>
      <c r="B4496">
        <v>14691.51</v>
      </c>
      <c r="C4496">
        <v>5069.03</v>
      </c>
      <c r="D4496">
        <v>1.7849999999999999</v>
      </c>
      <c r="E4496">
        <f t="shared" si="1068"/>
        <v>4.958333333333333E-5</v>
      </c>
      <c r="G4496">
        <f t="shared" si="1069"/>
        <v>-1.3550370233097757E-2</v>
      </c>
      <c r="H4496">
        <f t="shared" si="1070"/>
        <v>-2.0954047497643791E-2</v>
      </c>
      <c r="K4496" s="25">
        <v>4494</v>
      </c>
      <c r="U4496">
        <f t="shared" si="1062"/>
        <v>-0.53001057878040692</v>
      </c>
      <c r="V4496">
        <f t="shared" si="1063"/>
        <v>0.97725359370842013</v>
      </c>
      <c r="W4496">
        <f t="shared" si="1064"/>
        <v>0.55275698507198689</v>
      </c>
      <c r="Y4496">
        <f t="shared" si="1065"/>
        <v>-2.6500528939020347</v>
      </c>
      <c r="Z4496">
        <f t="shared" si="1066"/>
        <v>4.8862679685421009</v>
      </c>
      <c r="AA4496">
        <f t="shared" si="1067"/>
        <v>-1.2362150746400662</v>
      </c>
      <c r="AC4496">
        <f t="shared" si="1071"/>
        <v>-1.3268171116033232E-2</v>
      </c>
      <c r="AD4496">
        <f t="shared" si="1058"/>
        <v>2.796923002162139</v>
      </c>
      <c r="AE4496">
        <f t="shared" si="1059"/>
        <v>1.0285198851180328</v>
      </c>
      <c r="AG4496">
        <f t="shared" si="1072"/>
        <v>-6.6539188913499484E-2</v>
      </c>
      <c r="AH4496">
        <f t="shared" si="1060"/>
        <v>3.9664839372851382</v>
      </c>
      <c r="AI4496">
        <f t="shared" si="1061"/>
        <v>1.3778800441576555</v>
      </c>
    </row>
    <row r="4497" spans="1:35" x14ac:dyDescent="0.2">
      <c r="A4497" s="41">
        <v>43185</v>
      </c>
      <c r="B4497">
        <v>14666.42</v>
      </c>
      <c r="C4497">
        <v>5206.6899999999996</v>
      </c>
      <c r="D4497">
        <v>1.7450000000000001</v>
      </c>
      <c r="E4497">
        <f t="shared" si="1068"/>
        <v>4.8472222222222224E-5</v>
      </c>
      <c r="G4497">
        <f t="shared" si="1069"/>
        <v>-1.7077890564006113E-3</v>
      </c>
      <c r="H4497">
        <f t="shared" si="1070"/>
        <v>2.715706949850363E-2</v>
      </c>
      <c r="K4497" s="25">
        <v>4495</v>
      </c>
      <c r="U4497">
        <f t="shared" si="1062"/>
        <v>-0.37270124416059941</v>
      </c>
      <c r="V4497">
        <f t="shared" si="1063"/>
        <v>0.80813014895689594</v>
      </c>
      <c r="W4497">
        <f t="shared" si="1064"/>
        <v>0.56457109520370352</v>
      </c>
      <c r="Y4497">
        <f t="shared" si="1065"/>
        <v>-1.8635062208029971</v>
      </c>
      <c r="Z4497">
        <f t="shared" si="1066"/>
        <v>4.0406507447844797</v>
      </c>
      <c r="AA4497">
        <f t="shared" si="1067"/>
        <v>-1.1771445239814824</v>
      </c>
      <c r="AC4497">
        <f t="shared" si="1071"/>
        <v>2.7471897562062884E-2</v>
      </c>
      <c r="AD4497">
        <f t="shared" si="1058"/>
        <v>2.8737597843665146</v>
      </c>
      <c r="AE4497">
        <f t="shared" si="1059"/>
        <v>1.0556212018276974</v>
      </c>
      <c r="AG4497">
        <f t="shared" si="1072"/>
        <v>0.13716115447698107</v>
      </c>
      <c r="AH4497">
        <f t="shared" si="1060"/>
        <v>4.5105314533375687</v>
      </c>
      <c r="AI4497">
        <f t="shared" si="1061"/>
        <v>1.506414985449642</v>
      </c>
    </row>
    <row r="4498" spans="1:35" x14ac:dyDescent="0.2">
      <c r="A4498" s="41">
        <v>43186</v>
      </c>
      <c r="B4498">
        <v>14837.34</v>
      </c>
      <c r="C4498">
        <v>5116.75</v>
      </c>
      <c r="D4498">
        <v>1.7849999999999999</v>
      </c>
      <c r="E4498">
        <f t="shared" si="1068"/>
        <v>4.958333333333333E-5</v>
      </c>
      <c r="G4498">
        <f t="shared" si="1069"/>
        <v>1.1653832359907875E-2</v>
      </c>
      <c r="H4498">
        <f t="shared" si="1070"/>
        <v>-1.7273930270478865E-2</v>
      </c>
      <c r="K4498" s="25">
        <v>4496</v>
      </c>
      <c r="U4498">
        <f t="shared" si="1062"/>
        <v>-0.37270124416059941</v>
      </c>
      <c r="V4498">
        <f t="shared" si="1063"/>
        <v>0.80813014895689594</v>
      </c>
      <c r="W4498">
        <f t="shared" si="1064"/>
        <v>0.56457109520370352</v>
      </c>
      <c r="Y4498">
        <f t="shared" si="1065"/>
        <v>-1.8635062208029971</v>
      </c>
      <c r="Z4498">
        <f t="shared" si="1066"/>
        <v>4.0406507447844797</v>
      </c>
      <c r="AA4498">
        <f t="shared" si="1067"/>
        <v>-1.1771445239814824</v>
      </c>
      <c r="AC4498">
        <f t="shared" si="1071"/>
        <v>-1.8275615646742883E-2</v>
      </c>
      <c r="AD4498">
        <f t="shared" si="1058"/>
        <v>2.8212400550863657</v>
      </c>
      <c r="AE4498">
        <f t="shared" si="1059"/>
        <v>1.0371765241407782</v>
      </c>
      <c r="AG4498">
        <f t="shared" si="1072"/>
        <v>-9.1571967122603307E-2</v>
      </c>
      <c r="AH4498">
        <f t="shared" si="1060"/>
        <v>4.0974932153870727</v>
      </c>
      <c r="AI4498">
        <f t="shared" si="1061"/>
        <v>1.4103753758412065</v>
      </c>
    </row>
    <row r="4499" spans="1:35" x14ac:dyDescent="0.2">
      <c r="A4499" s="41">
        <v>43187</v>
      </c>
      <c r="B4499">
        <v>14748.05</v>
      </c>
      <c r="C4499">
        <v>5102.6899999999996</v>
      </c>
      <c r="D4499">
        <v>1.665</v>
      </c>
      <c r="E4499">
        <f t="shared" si="1068"/>
        <v>4.6249999999999999E-5</v>
      </c>
      <c r="G4499">
        <f t="shared" si="1069"/>
        <v>-6.017925045864075E-3</v>
      </c>
      <c r="H4499">
        <f t="shared" si="1070"/>
        <v>-2.747837983094816E-3</v>
      </c>
      <c r="K4499" s="25">
        <v>4497</v>
      </c>
      <c r="U4499">
        <f t="shared" si="1062"/>
        <v>-0.37270124416059941</v>
      </c>
      <c r="V4499">
        <f t="shared" si="1063"/>
        <v>0.80813014895689594</v>
      </c>
      <c r="W4499">
        <f t="shared" si="1064"/>
        <v>0.56457109520370352</v>
      </c>
      <c r="Y4499">
        <f t="shared" si="1065"/>
        <v>-1.8635062208029971</v>
      </c>
      <c r="Z4499">
        <f t="shared" si="1066"/>
        <v>4.0406507447844797</v>
      </c>
      <c r="AA4499">
        <f t="shared" si="1067"/>
        <v>-1.1771445239814824</v>
      </c>
      <c r="AC4499">
        <f t="shared" si="1071"/>
        <v>5.0270750074793094E-5</v>
      </c>
      <c r="AD4499">
        <f t="shared" ref="AD4499:AD4562" si="1073">(1+AC4499)*AD4498</f>
        <v>2.8213818809400757</v>
      </c>
      <c r="AE4499">
        <f t="shared" ref="AE4499:AE4562" si="1074">LN(1+AC4499)+AE4498</f>
        <v>1.0372267936273212</v>
      </c>
      <c r="AG4499">
        <f t="shared" si="1072"/>
        <v>5.3020417040632141E-5</v>
      </c>
      <c r="AH4499">
        <f t="shared" ref="AH4499:AH4562" si="1075">(1+AG4499)*AH4498</f>
        <v>4.0977104661861734</v>
      </c>
      <c r="AI4499">
        <f t="shared" ref="AI4499:AI4562" si="1076">LN(1+AG4499)+AI4498</f>
        <v>1.4104283948527145</v>
      </c>
    </row>
    <row r="4500" spans="1:35" x14ac:dyDescent="0.2">
      <c r="A4500" s="41">
        <v>43188</v>
      </c>
      <c r="B4500">
        <v>14876.97</v>
      </c>
      <c r="C4500">
        <v>5173.1899999999996</v>
      </c>
      <c r="D4500">
        <v>1.7949999999999999</v>
      </c>
      <c r="E4500">
        <f t="shared" si="1068"/>
        <v>4.9861111111111112E-5</v>
      </c>
      <c r="G4500">
        <f t="shared" si="1069"/>
        <v>8.7414946382742172E-3</v>
      </c>
      <c r="H4500">
        <f t="shared" si="1070"/>
        <v>1.3816242021365202E-2</v>
      </c>
      <c r="K4500" s="25">
        <v>4498</v>
      </c>
      <c r="U4500">
        <f t="shared" si="1062"/>
        <v>-0.37270124416059941</v>
      </c>
      <c r="V4500">
        <f t="shared" si="1063"/>
        <v>0.80813014895689594</v>
      </c>
      <c r="W4500">
        <f t="shared" si="1064"/>
        <v>0.56457109520370352</v>
      </c>
      <c r="Y4500">
        <f t="shared" si="1065"/>
        <v>-1.8635062208029971</v>
      </c>
      <c r="Z4500">
        <f t="shared" si="1066"/>
        <v>4.0406507447844797</v>
      </c>
      <c r="AA4500">
        <f t="shared" si="1067"/>
        <v>-1.1771445239814824</v>
      </c>
      <c r="AC4500">
        <f t="shared" si="1071"/>
        <v>7.9334672083955487E-3</v>
      </c>
      <c r="AD4500">
        <f t="shared" si="1073"/>
        <v>2.8437652215748748</v>
      </c>
      <c r="AE4500">
        <f t="shared" si="1074"/>
        <v>1.0451289563445125</v>
      </c>
      <c r="AG4500">
        <f t="shared" si="1072"/>
        <v>3.9482336041977741E-2</v>
      </c>
      <c r="AH4500">
        <f t="shared" si="1075"/>
        <v>4.2594976478148654</v>
      </c>
      <c r="AI4500">
        <f t="shared" si="1076"/>
        <v>1.4491512302796568</v>
      </c>
    </row>
    <row r="4501" spans="1:35" x14ac:dyDescent="0.2">
      <c r="A4501" s="41">
        <v>43189</v>
      </c>
      <c r="B4501">
        <v>14876.97</v>
      </c>
      <c r="C4501">
        <v>5173.1899999999996</v>
      </c>
      <c r="D4501">
        <v>1.7949999999999999</v>
      </c>
      <c r="E4501">
        <f t="shared" si="1068"/>
        <v>4.9861111111111112E-5</v>
      </c>
      <c r="G4501">
        <f t="shared" si="1069"/>
        <v>0</v>
      </c>
      <c r="H4501">
        <f t="shared" si="1070"/>
        <v>0</v>
      </c>
      <c r="K4501" s="25">
        <v>4499</v>
      </c>
      <c r="U4501">
        <f t="shared" si="1062"/>
        <v>-0.37270124416059941</v>
      </c>
      <c r="V4501">
        <f t="shared" si="1063"/>
        <v>0.80813014895689594</v>
      </c>
      <c r="W4501">
        <f t="shared" si="1064"/>
        <v>0.56457109520370352</v>
      </c>
      <c r="Y4501">
        <f t="shared" si="1065"/>
        <v>-1.8635062208029971</v>
      </c>
      <c r="Z4501">
        <f t="shared" si="1066"/>
        <v>4.0406507447844797</v>
      </c>
      <c r="AA4501">
        <f t="shared" si="1067"/>
        <v>-1.1771445239814824</v>
      </c>
      <c r="AC4501">
        <f t="shared" si="1071"/>
        <v>2.8150142108073552E-5</v>
      </c>
      <c r="AD4501">
        <f t="shared" si="1073"/>
        <v>2.843845273969984</v>
      </c>
      <c r="AE4501">
        <f t="shared" si="1074"/>
        <v>1.0451571060904128</v>
      </c>
      <c r="AG4501">
        <f t="shared" si="1072"/>
        <v>-5.8693733904076693E-5</v>
      </c>
      <c r="AH4501">
        <f t="shared" si="1075"/>
        <v>4.2592476419933591</v>
      </c>
      <c r="AI4501">
        <f t="shared" si="1076"/>
        <v>1.449092534823208</v>
      </c>
    </row>
    <row r="4502" spans="1:35" x14ac:dyDescent="0.2">
      <c r="A4502" s="41">
        <v>43192</v>
      </c>
      <c r="B4502">
        <v>14890.73</v>
      </c>
      <c r="C4502">
        <v>5057.6899999999996</v>
      </c>
      <c r="D4502">
        <v>1.7849999999999999</v>
      </c>
      <c r="E4502">
        <f t="shared" si="1068"/>
        <v>4.958333333333333E-5</v>
      </c>
      <c r="G4502">
        <f t="shared" si="1069"/>
        <v>9.2491952326315228E-4</v>
      </c>
      <c r="H4502">
        <f t="shared" si="1070"/>
        <v>-2.232664951412958E-2</v>
      </c>
      <c r="K4502" s="25">
        <v>4500</v>
      </c>
      <c r="U4502">
        <f t="shared" si="1062"/>
        <v>-0.74189482656656225</v>
      </c>
      <c r="V4502">
        <f t="shared" si="1063"/>
        <v>1.0853571581827188</v>
      </c>
      <c r="W4502">
        <f t="shared" si="1064"/>
        <v>0.65653766838384331</v>
      </c>
      <c r="Y4502">
        <f t="shared" si="1065"/>
        <v>-3.7094741328328111</v>
      </c>
      <c r="Z4502">
        <f t="shared" si="1066"/>
        <v>5.4267857909135939</v>
      </c>
      <c r="AA4502">
        <f t="shared" si="1067"/>
        <v>-0.71731165808078234</v>
      </c>
      <c r="AC4502">
        <f t="shared" si="1071"/>
        <v>-1.8359407112522479E-2</v>
      </c>
      <c r="AD4502">
        <f t="shared" si="1073"/>
        <v>2.7916339608201461</v>
      </c>
      <c r="AE4502">
        <f t="shared" si="1074"/>
        <v>1.0266270734472815</v>
      </c>
      <c r="AG4502">
        <f t="shared" si="1072"/>
        <v>-9.1996480007056819E-2</v>
      </c>
      <c r="AH4502">
        <f t="shared" si="1075"/>
        <v>3.8674118514516129</v>
      </c>
      <c r="AI4502">
        <f t="shared" si="1076"/>
        <v>1.3525855110790606</v>
      </c>
    </row>
    <row r="4503" spans="1:35" x14ac:dyDescent="0.2">
      <c r="A4503" s="41">
        <v>43193</v>
      </c>
      <c r="B4503">
        <v>14731.71</v>
      </c>
      <c r="C4503">
        <v>5121.7</v>
      </c>
      <c r="D4503">
        <v>2.1349999999999998</v>
      </c>
      <c r="E4503">
        <f t="shared" si="1068"/>
        <v>5.9305555555555548E-5</v>
      </c>
      <c r="G4503">
        <f t="shared" si="1069"/>
        <v>-1.0679127215388395E-2</v>
      </c>
      <c r="H4503">
        <f t="shared" si="1070"/>
        <v>1.265597535633861E-2</v>
      </c>
      <c r="K4503" s="25">
        <v>4501</v>
      </c>
      <c r="U4503">
        <f t="shared" si="1062"/>
        <v>-0.74189482656656225</v>
      </c>
      <c r="V4503">
        <f t="shared" si="1063"/>
        <v>1.0853571581827188</v>
      </c>
      <c r="W4503">
        <f t="shared" si="1064"/>
        <v>0.65653766838384331</v>
      </c>
      <c r="Y4503">
        <f t="shared" si="1065"/>
        <v>-3.7094741328328111</v>
      </c>
      <c r="Z4503">
        <f t="shared" si="1066"/>
        <v>5.4267857909135939</v>
      </c>
      <c r="AA4503">
        <f t="shared" si="1067"/>
        <v>-0.71731165808078234</v>
      </c>
      <c r="AC4503">
        <f t="shared" si="1071"/>
        <v>2.1691596006186389E-2</v>
      </c>
      <c r="AD4503">
        <f t="shared" si="1073"/>
        <v>2.8521889568954064</v>
      </c>
      <c r="AE4503">
        <f t="shared" si="1074"/>
        <v>1.0480867545282391</v>
      </c>
      <c r="AG4503">
        <f t="shared" si="1072"/>
        <v>0.1082596466975986</v>
      </c>
      <c r="AH4503">
        <f t="shared" si="1075"/>
        <v>4.2860964921238702</v>
      </c>
      <c r="AI4503">
        <f t="shared" si="1076"/>
        <v>1.4553764101259794</v>
      </c>
    </row>
    <row r="4504" spans="1:35" x14ac:dyDescent="0.2">
      <c r="A4504" s="41">
        <v>43194</v>
      </c>
      <c r="B4504">
        <v>14707.36</v>
      </c>
      <c r="C4504">
        <v>5181.3100000000004</v>
      </c>
      <c r="D4504">
        <v>1.8049999999999999</v>
      </c>
      <c r="E4504">
        <f t="shared" si="1068"/>
        <v>5.0138888888888886E-5</v>
      </c>
      <c r="G4504">
        <f t="shared" si="1069"/>
        <v>-1.6528970499689816E-3</v>
      </c>
      <c r="H4504">
        <f t="shared" si="1070"/>
        <v>1.1638713708339143E-2</v>
      </c>
      <c r="K4504" s="25">
        <v>4502</v>
      </c>
      <c r="U4504">
        <f t="shared" si="1062"/>
        <v>-0.74189482656656225</v>
      </c>
      <c r="V4504">
        <f t="shared" si="1063"/>
        <v>1.0853571581827188</v>
      </c>
      <c r="W4504">
        <f t="shared" si="1064"/>
        <v>0.65653766838384331</v>
      </c>
      <c r="Y4504">
        <f t="shared" si="1065"/>
        <v>-3.7094741328328111</v>
      </c>
      <c r="Z4504">
        <f t="shared" si="1066"/>
        <v>5.4267857909135939</v>
      </c>
      <c r="AA4504">
        <f t="shared" si="1067"/>
        <v>-0.71731165808078234</v>
      </c>
      <c r="AC4504">
        <f t="shared" si="1071"/>
        <v>1.3897373336770998E-2</v>
      </c>
      <c r="AD4504">
        <f t="shared" si="1073"/>
        <v>2.8918268916563976</v>
      </c>
      <c r="AE4504">
        <f t="shared" si="1074"/>
        <v>1.0618884448481303</v>
      </c>
      <c r="AG4504">
        <f t="shared" si="1072"/>
        <v>6.9249644461632773E-2</v>
      </c>
      <c r="AH4504">
        <f t="shared" si="1075"/>
        <v>4.5829071503316996</v>
      </c>
      <c r="AI4504">
        <f t="shared" si="1076"/>
        <v>1.5223335457388882</v>
      </c>
    </row>
    <row r="4505" spans="1:35" x14ac:dyDescent="0.2">
      <c r="A4505" s="41">
        <v>43195</v>
      </c>
      <c r="B4505">
        <v>15047.15</v>
      </c>
      <c r="C4505">
        <v>5217.62</v>
      </c>
      <c r="D4505">
        <v>1.8049999999999999</v>
      </c>
      <c r="E4505">
        <f t="shared" si="1068"/>
        <v>5.0138888888888886E-5</v>
      </c>
      <c r="G4505">
        <f t="shared" si="1069"/>
        <v>2.3103398570511569E-2</v>
      </c>
      <c r="H4505">
        <f t="shared" si="1070"/>
        <v>7.0078802465012684E-3</v>
      </c>
      <c r="K4505" s="25">
        <v>4503</v>
      </c>
      <c r="U4505">
        <f t="shared" ref="U4505:U4568" si="1077">INDEX($L$2:$L$1201,MATCH(_xlfn.FLOOR.MATH(K4505/5),$J$2:$J$1201))</f>
        <v>-0.74189482656656225</v>
      </c>
      <c r="V4505">
        <f t="shared" ref="V4505:V4568" si="1078">INDEX($M$2:$M$1201,MATCH(_xlfn.FLOOR.MATH(K4505/5),$J$2:$J$1201))</f>
        <v>1.0853571581827188</v>
      </c>
      <c r="W4505">
        <f t="shared" ref="W4505:W4568" si="1079">1-U4505-V4505</f>
        <v>0.65653766838384331</v>
      </c>
      <c r="Y4505">
        <f t="shared" ref="Y4505:Y4568" si="1080">INDEX($P$2:$P$1201,MATCH(_xlfn.FLOOR.MATH(K4505/5),$J$2:$J$1201))</f>
        <v>-3.7094741328328111</v>
      </c>
      <c r="Z4505">
        <f t="shared" ref="Z4505:Z4568" si="1081">INDEX($Q$2:$Q$1201,MATCH(_xlfn.FLOOR.MATH(K4505/5),$J$2:$J$1201))</f>
        <v>5.4267857909135939</v>
      </c>
      <c r="AA4505">
        <f t="shared" ref="AA4505:AA4568" si="1082">1-Y4505-Z4505</f>
        <v>-0.71731165808078234</v>
      </c>
      <c r="AC4505">
        <f t="shared" si="1071"/>
        <v>-9.5013208171339462E-3</v>
      </c>
      <c r="AD4505">
        <f t="shared" si="1073"/>
        <v>2.8643507166111548</v>
      </c>
      <c r="AE4505">
        <f t="shared" si="1074"/>
        <v>1.0523416985184659</v>
      </c>
      <c r="AG4505">
        <f t="shared" si="1072"/>
        <v>-4.7707159641225294E-2</v>
      </c>
      <c r="AH4505">
        <f t="shared" si="1075"/>
        <v>4.3642696672899124</v>
      </c>
      <c r="AI4505">
        <f t="shared" si="1076"/>
        <v>1.4734508596661504</v>
      </c>
    </row>
    <row r="4506" spans="1:35" x14ac:dyDescent="0.2">
      <c r="A4506" s="41">
        <v>43196</v>
      </c>
      <c r="B4506">
        <v>15009.87</v>
      </c>
      <c r="C4506">
        <v>5103.3500000000004</v>
      </c>
      <c r="D4506">
        <v>1.8049999999999999</v>
      </c>
      <c r="E4506">
        <f t="shared" si="1068"/>
        <v>5.0138888888888886E-5</v>
      </c>
      <c r="G4506">
        <f t="shared" si="1069"/>
        <v>-2.4775455817213784E-3</v>
      </c>
      <c r="H4506">
        <f t="shared" si="1070"/>
        <v>-2.1900790015370902E-2</v>
      </c>
      <c r="K4506" s="25">
        <v>4504</v>
      </c>
      <c r="U4506">
        <f t="shared" si="1077"/>
        <v>-0.74189482656656225</v>
      </c>
      <c r="V4506">
        <f t="shared" si="1078"/>
        <v>1.0853571581827188</v>
      </c>
      <c r="W4506">
        <f t="shared" si="1079"/>
        <v>0.65653766838384331</v>
      </c>
      <c r="Y4506">
        <f t="shared" si="1080"/>
        <v>-3.7094741328328111</v>
      </c>
      <c r="Z4506">
        <f t="shared" si="1081"/>
        <v>5.4267857909135939</v>
      </c>
      <c r="AA4506">
        <f t="shared" si="1082"/>
        <v>-0.71731165808078234</v>
      </c>
      <c r="AC4506">
        <f t="shared" si="1071"/>
        <v>-2.1899182894171025E-2</v>
      </c>
      <c r="AD4506">
        <f t="shared" si="1073"/>
        <v>2.8016237763950373</v>
      </c>
      <c r="AE4506">
        <f t="shared" si="1074"/>
        <v>1.0301991692335406</v>
      </c>
      <c r="AG4506">
        <f t="shared" si="1072"/>
        <v>-0.10969647002641067</v>
      </c>
      <c r="AH4506">
        <f t="shared" si="1075"/>
        <v>3.8855246905448713</v>
      </c>
      <c r="AI4506">
        <f t="shared" si="1076"/>
        <v>1.3572580301817465</v>
      </c>
    </row>
    <row r="4507" spans="1:35" x14ac:dyDescent="0.2">
      <c r="A4507" s="41">
        <v>43199</v>
      </c>
      <c r="B4507">
        <v>15095.73</v>
      </c>
      <c r="C4507">
        <v>5121.8999999999996</v>
      </c>
      <c r="D4507">
        <v>1.8049999999999999</v>
      </c>
      <c r="E4507">
        <f t="shared" si="1068"/>
        <v>5.0138888888888886E-5</v>
      </c>
      <c r="G4507">
        <f t="shared" si="1069"/>
        <v>5.7202360846562135E-3</v>
      </c>
      <c r="H4507">
        <f t="shared" si="1070"/>
        <v>3.6348672930524599E-3</v>
      </c>
      <c r="K4507" s="25">
        <v>4505</v>
      </c>
      <c r="U4507">
        <f t="shared" si="1077"/>
        <v>0.22821443382892098</v>
      </c>
      <c r="V4507">
        <f t="shared" si="1078"/>
        <v>-8.8437426984587703E-2</v>
      </c>
      <c r="W4507">
        <f t="shared" si="1079"/>
        <v>0.86022299315566675</v>
      </c>
      <c r="Y4507">
        <f t="shared" si="1080"/>
        <v>1.1410721691446049</v>
      </c>
      <c r="Z4507">
        <f t="shared" si="1081"/>
        <v>-0.44218713492293849</v>
      </c>
      <c r="AA4507">
        <f t="shared" si="1082"/>
        <v>0.30111496577833363</v>
      </c>
      <c r="AC4507">
        <f t="shared" si="1071"/>
        <v>-2.6576625318061505E-4</v>
      </c>
      <c r="AD4507">
        <f t="shared" si="1073"/>
        <v>2.8008791993411633</v>
      </c>
      <c r="AE4507">
        <f t="shared" si="1074"/>
        <v>1.0299333676582509</v>
      </c>
      <c r="AG4507">
        <f t="shared" si="1072"/>
        <v>-1.5293868214586307E-3</v>
      </c>
      <c r="AH4507">
        <f t="shared" si="1075"/>
        <v>3.8795822202886998</v>
      </c>
      <c r="AI4507">
        <f t="shared" si="1076"/>
        <v>1.3557274726544695</v>
      </c>
    </row>
    <row r="4508" spans="1:35" x14ac:dyDescent="0.2">
      <c r="A4508" s="41">
        <v>43200</v>
      </c>
      <c r="B4508">
        <v>15310.44</v>
      </c>
      <c r="C4508">
        <v>5207.7299999999996</v>
      </c>
      <c r="D4508">
        <v>1.92</v>
      </c>
      <c r="E4508">
        <f t="shared" si="1068"/>
        <v>5.3333333333333333E-5</v>
      </c>
      <c r="G4508">
        <f t="shared" si="1069"/>
        <v>1.4223227362969592E-2</v>
      </c>
      <c r="H4508">
        <f t="shared" si="1070"/>
        <v>1.6757453288818589E-2</v>
      </c>
      <c r="K4508" s="25">
        <v>4506</v>
      </c>
      <c r="U4508">
        <f t="shared" si="1077"/>
        <v>0.22821443382892098</v>
      </c>
      <c r="V4508">
        <f t="shared" si="1078"/>
        <v>-8.8437426984587703E-2</v>
      </c>
      <c r="W4508">
        <f t="shared" si="1079"/>
        <v>0.86022299315566675</v>
      </c>
      <c r="Y4508">
        <f t="shared" si="1080"/>
        <v>1.1410721691446049</v>
      </c>
      <c r="Z4508">
        <f t="shared" si="1081"/>
        <v>-0.44218713492293849</v>
      </c>
      <c r="AA4508">
        <f t="shared" si="1082"/>
        <v>0.30111496577833363</v>
      </c>
      <c r="AC4508">
        <f t="shared" si="1071"/>
        <v>1.8070903532560888E-3</v>
      </c>
      <c r="AD4508">
        <f t="shared" si="1073"/>
        <v>2.8059406411229282</v>
      </c>
      <c r="AE4508">
        <f t="shared" si="1074"/>
        <v>1.0317388271881358</v>
      </c>
      <c r="AG4508">
        <f t="shared" si="1072"/>
        <v>8.8348962107248855E-3</v>
      </c>
      <c r="AH4508">
        <f t="shared" si="1075"/>
        <v>3.9138579265459246</v>
      </c>
      <c r="AI4508">
        <f t="shared" si="1076"/>
        <v>1.3645235695276194</v>
      </c>
    </row>
    <row r="4509" spans="1:35" x14ac:dyDescent="0.2">
      <c r="A4509" s="41">
        <v>43201</v>
      </c>
      <c r="B4509">
        <v>15225.82</v>
      </c>
      <c r="C4509">
        <v>5179.1899999999996</v>
      </c>
      <c r="D4509">
        <v>1.92</v>
      </c>
      <c r="E4509">
        <f t="shared" si="1068"/>
        <v>5.3333333333333333E-5</v>
      </c>
      <c r="G4509">
        <f t="shared" si="1069"/>
        <v>-5.5269476252805799E-3</v>
      </c>
      <c r="H4509">
        <f t="shared" si="1070"/>
        <v>-5.4803148396710211E-3</v>
      </c>
      <c r="K4509" s="25">
        <v>4507</v>
      </c>
      <c r="U4509">
        <f t="shared" si="1077"/>
        <v>0.22821443382892098</v>
      </c>
      <c r="V4509">
        <f t="shared" si="1078"/>
        <v>-8.8437426984587703E-2</v>
      </c>
      <c r="W4509">
        <f t="shared" si="1079"/>
        <v>0.86022299315566675</v>
      </c>
      <c r="Y4509">
        <f t="shared" si="1080"/>
        <v>1.1410721691446049</v>
      </c>
      <c r="Z4509">
        <f t="shared" si="1081"/>
        <v>-0.44218713492293849</v>
      </c>
      <c r="AA4509">
        <f t="shared" si="1082"/>
        <v>0.30111496577833363</v>
      </c>
      <c r="AC4509">
        <f t="shared" si="1071"/>
        <v>-7.3078571998457951E-4</v>
      </c>
      <c r="AD4509">
        <f t="shared" si="1073"/>
        <v>2.8038900997712712</v>
      </c>
      <c r="AE4509">
        <f t="shared" si="1074"/>
        <v>1.0310077743141042</v>
      </c>
      <c r="AG4509">
        <f t="shared" si="1072"/>
        <v>-3.8672619332562304E-3</v>
      </c>
      <c r="AH4509">
        <f t="shared" si="1075"/>
        <v>3.8987220127744204</v>
      </c>
      <c r="AI4509">
        <f t="shared" si="1076"/>
        <v>1.3606488104016188</v>
      </c>
    </row>
    <row r="4510" spans="1:35" x14ac:dyDescent="0.2">
      <c r="A4510" s="41">
        <v>43202</v>
      </c>
      <c r="B4510">
        <v>15292.55</v>
      </c>
      <c r="C4510">
        <v>5222.55</v>
      </c>
      <c r="D4510">
        <v>1.8049999999999999</v>
      </c>
      <c r="E4510">
        <f t="shared" si="1068"/>
        <v>5.0138888888888886E-5</v>
      </c>
      <c r="G4510">
        <f t="shared" si="1069"/>
        <v>4.3826867781176686E-3</v>
      </c>
      <c r="H4510">
        <f t="shared" si="1070"/>
        <v>8.3719655003968926E-3</v>
      </c>
      <c r="K4510" s="25">
        <v>4508</v>
      </c>
      <c r="U4510">
        <f t="shared" si="1077"/>
        <v>0.22821443382892098</v>
      </c>
      <c r="V4510">
        <f t="shared" si="1078"/>
        <v>-8.8437426984587703E-2</v>
      </c>
      <c r="W4510">
        <f t="shared" si="1079"/>
        <v>0.86022299315566675</v>
      </c>
      <c r="Y4510">
        <f t="shared" si="1080"/>
        <v>1.1410721691446049</v>
      </c>
      <c r="Z4510">
        <f t="shared" si="1081"/>
        <v>-0.44218713492293849</v>
      </c>
      <c r="AA4510">
        <f t="shared" si="1082"/>
        <v>0.30111496577833363</v>
      </c>
      <c r="AC4510">
        <f t="shared" si="1071"/>
        <v>3.0567585369375294E-4</v>
      </c>
      <c r="AD4510">
        <f t="shared" si="1073"/>
        <v>2.8047471812711819</v>
      </c>
      <c r="AE4510">
        <f t="shared" si="1074"/>
        <v>1.0313134034584523</v>
      </c>
      <c r="AG4510">
        <f t="shared" si="1072"/>
        <v>1.3150459351354315E-3</v>
      </c>
      <c r="AH4510">
        <f t="shared" si="1075"/>
        <v>3.9038490113095423</v>
      </c>
      <c r="AI4510">
        <f t="shared" si="1076"/>
        <v>1.361962992421158</v>
      </c>
    </row>
    <row r="4511" spans="1:35" x14ac:dyDescent="0.2">
      <c r="A4511" s="41">
        <v>43203</v>
      </c>
      <c r="B4511">
        <v>15337.66</v>
      </c>
      <c r="C4511">
        <v>5207.57</v>
      </c>
      <c r="D4511">
        <v>1.9</v>
      </c>
      <c r="E4511">
        <f t="shared" si="1068"/>
        <v>5.2777777777777777E-5</v>
      </c>
      <c r="G4511">
        <f t="shared" si="1069"/>
        <v>2.9498023547413991E-3</v>
      </c>
      <c r="H4511">
        <f t="shared" si="1070"/>
        <v>-2.8683306047812798E-3</v>
      </c>
      <c r="K4511" s="25">
        <v>4509</v>
      </c>
      <c r="U4511">
        <f t="shared" si="1077"/>
        <v>0.22821443382892098</v>
      </c>
      <c r="V4511">
        <f t="shared" si="1078"/>
        <v>-8.8437426984587703E-2</v>
      </c>
      <c r="W4511">
        <f t="shared" si="1079"/>
        <v>0.86022299315566675</v>
      </c>
      <c r="Y4511">
        <f t="shared" si="1080"/>
        <v>1.1410721691446049</v>
      </c>
      <c r="Z4511">
        <f t="shared" si="1081"/>
        <v>-0.44218713492293849</v>
      </c>
      <c r="AA4511">
        <f t="shared" si="1082"/>
        <v>0.30111496577833363</v>
      </c>
      <c r="AC4511">
        <f t="shared" si="1071"/>
        <v>9.6998587779602839E-4</v>
      </c>
      <c r="AD4511">
        <f t="shared" si="1073"/>
        <v>2.8074677464278035</v>
      </c>
      <c r="AE4511">
        <f t="shared" si="1074"/>
        <v>1.0322829192039367</v>
      </c>
      <c r="AG4511">
        <f t="shared" si="1072"/>
        <v>4.6493738334245863E-3</v>
      </c>
      <c r="AH4511">
        <f t="shared" si="1075"/>
        <v>3.921999464752365</v>
      </c>
      <c r="AI4511">
        <f t="shared" si="1076"/>
        <v>1.3666015913010112</v>
      </c>
    </row>
    <row r="4512" spans="1:35" x14ac:dyDescent="0.2">
      <c r="A4512" s="41">
        <v>43206</v>
      </c>
      <c r="B4512">
        <v>15324.19</v>
      </c>
      <c r="C4512">
        <v>5249.94</v>
      </c>
      <c r="D4512">
        <v>1.9</v>
      </c>
      <c r="E4512">
        <f t="shared" si="1068"/>
        <v>5.2777777777777777E-5</v>
      </c>
      <c r="G4512">
        <f t="shared" si="1069"/>
        <v>-8.7823044714769693E-4</v>
      </c>
      <c r="H4512">
        <f t="shared" si="1070"/>
        <v>8.1362324462272984E-3</v>
      </c>
      <c r="K4512" s="25">
        <v>4510</v>
      </c>
      <c r="U4512">
        <f t="shared" si="1077"/>
        <v>0.58800010556022353</v>
      </c>
      <c r="V4512">
        <f t="shared" si="1078"/>
        <v>-0.52774083410196937</v>
      </c>
      <c r="W4512">
        <f t="shared" si="1079"/>
        <v>0.93974072854174584</v>
      </c>
      <c r="Y4512">
        <f t="shared" si="1080"/>
        <v>2.9400005278011174</v>
      </c>
      <c r="Z4512">
        <f t="shared" si="1081"/>
        <v>-2.6387041705098468</v>
      </c>
      <c r="AA4512">
        <f t="shared" si="1082"/>
        <v>0.69870364270872942</v>
      </c>
      <c r="AC4512">
        <f t="shared" si="1071"/>
        <v>-8.7457166918788716E-4</v>
      </c>
      <c r="AD4512">
        <f t="shared" si="1073"/>
        <v>2.8050124146746187</v>
      </c>
      <c r="AE4512">
        <f t="shared" si="1074"/>
        <v>1.0314079648738206</v>
      </c>
      <c r="AG4512">
        <f t="shared" si="1072"/>
        <v>-4.583969457050547E-3</v>
      </c>
      <c r="AH4512">
        <f t="shared" si="1075"/>
        <v>3.9040211389953718</v>
      </c>
      <c r="AI4512">
        <f t="shared" si="1076"/>
        <v>1.3620070832378708</v>
      </c>
    </row>
    <row r="4513" spans="1:35" x14ac:dyDescent="0.2">
      <c r="A4513" s="41">
        <v>43207</v>
      </c>
      <c r="B4513">
        <v>15536.62</v>
      </c>
      <c r="C4513">
        <v>5305.9</v>
      </c>
      <c r="D4513">
        <v>1.85</v>
      </c>
      <c r="E4513">
        <f t="shared" si="1068"/>
        <v>5.138888888888889E-5</v>
      </c>
      <c r="G4513">
        <f t="shared" si="1069"/>
        <v>1.3862396642171645E-2</v>
      </c>
      <c r="H4513">
        <f t="shared" si="1070"/>
        <v>1.065916943812692E-2</v>
      </c>
      <c r="K4513" s="25">
        <v>4511</v>
      </c>
      <c r="U4513">
        <f t="shared" si="1077"/>
        <v>0.58800010556022353</v>
      </c>
      <c r="V4513">
        <f t="shared" si="1078"/>
        <v>-0.52774083410196937</v>
      </c>
      <c r="W4513">
        <f t="shared" si="1079"/>
        <v>0.93974072854174584</v>
      </c>
      <c r="Y4513">
        <f t="shared" si="1080"/>
        <v>2.9400005278011174</v>
      </c>
      <c r="Z4513">
        <f t="shared" si="1081"/>
        <v>-2.6387041705098468</v>
      </c>
      <c r="AA4513">
        <f t="shared" si="1082"/>
        <v>0.69870364270872942</v>
      </c>
      <c r="AC4513">
        <f t="shared" si="1071"/>
        <v>2.5754091461429982E-3</v>
      </c>
      <c r="AD4513">
        <f t="shared" si="1073"/>
        <v>2.8122364693024164</v>
      </c>
      <c r="AE4513">
        <f t="shared" si="1074"/>
        <v>1.0339800633368526</v>
      </c>
      <c r="AG4513">
        <f t="shared" si="1072"/>
        <v>1.2665934619603879E-2</v>
      </c>
      <c r="AH4513">
        <f t="shared" si="1075"/>
        <v>3.9534692154954385</v>
      </c>
      <c r="AI4513">
        <f t="shared" si="1076"/>
        <v>1.3745934758526306</v>
      </c>
    </row>
    <row r="4514" spans="1:35" x14ac:dyDescent="0.2">
      <c r="A4514" s="41">
        <v>43208</v>
      </c>
      <c r="B4514">
        <v>15583.53</v>
      </c>
      <c r="C4514">
        <v>5310.32</v>
      </c>
      <c r="D4514">
        <v>1.8049999999999999</v>
      </c>
      <c r="E4514">
        <f t="shared" si="1068"/>
        <v>5.0138888888888886E-5</v>
      </c>
      <c r="G4514">
        <f t="shared" si="1069"/>
        <v>3.01931823009122E-3</v>
      </c>
      <c r="H4514">
        <f t="shared" si="1070"/>
        <v>8.3303492338718656E-4</v>
      </c>
      <c r="K4514" s="25">
        <v>4512</v>
      </c>
      <c r="U4514">
        <f t="shared" si="1077"/>
        <v>0.58800010556022353</v>
      </c>
      <c r="V4514">
        <f t="shared" si="1078"/>
        <v>-0.52774083410196937</v>
      </c>
      <c r="W4514">
        <f t="shared" si="1079"/>
        <v>0.93974072854174584</v>
      </c>
      <c r="Y4514">
        <f t="shared" si="1080"/>
        <v>2.9400005278011174</v>
      </c>
      <c r="Z4514">
        <f t="shared" si="1081"/>
        <v>-2.6387041705098468</v>
      </c>
      <c r="AA4514">
        <f t="shared" si="1082"/>
        <v>0.69870364270872942</v>
      </c>
      <c r="AC4514">
        <f t="shared" si="1071"/>
        <v>1.3840251245925159E-3</v>
      </c>
      <c r="AD4514">
        <f t="shared" si="1073"/>
        <v>2.8161286752322261</v>
      </c>
      <c r="AE4514">
        <f t="shared" si="1074"/>
        <v>1.0353631315814678</v>
      </c>
      <c r="AG4514">
        <f t="shared" si="1072"/>
        <v>6.7145700674070231E-3</v>
      </c>
      <c r="AH4514">
        <f t="shared" si="1075"/>
        <v>3.9800150615522192</v>
      </c>
      <c r="AI4514">
        <f t="shared" si="1076"/>
        <v>1.3812856035987895</v>
      </c>
    </row>
    <row r="4515" spans="1:35" x14ac:dyDescent="0.2">
      <c r="A4515" s="41">
        <v>43209</v>
      </c>
      <c r="B4515">
        <v>15539.31</v>
      </c>
      <c r="C4515">
        <v>5280.57</v>
      </c>
      <c r="D4515">
        <v>1.8049999999999999</v>
      </c>
      <c r="E4515">
        <f t="shared" si="1068"/>
        <v>5.0138888888888886E-5</v>
      </c>
      <c r="G4515">
        <f t="shared" si="1069"/>
        <v>-2.8376112472592E-3</v>
      </c>
      <c r="H4515">
        <f t="shared" si="1070"/>
        <v>-5.6022989198391063E-3</v>
      </c>
      <c r="K4515" s="25">
        <v>4513</v>
      </c>
      <c r="U4515">
        <f t="shared" si="1077"/>
        <v>0.58800010556022353</v>
      </c>
      <c r="V4515">
        <f t="shared" si="1078"/>
        <v>-0.52774083410196937</v>
      </c>
      <c r="W4515">
        <f t="shared" si="1079"/>
        <v>0.93974072854174584</v>
      </c>
      <c r="Y4515">
        <f t="shared" si="1080"/>
        <v>2.9400005278011174</v>
      </c>
      <c r="Z4515">
        <f t="shared" si="1081"/>
        <v>-2.6387041705098468</v>
      </c>
      <c r="AA4515">
        <f t="shared" si="1082"/>
        <v>0.69870364270872942</v>
      </c>
      <c r="AC4515">
        <f t="shared" si="1071"/>
        <v>1.3351637478898829E-3</v>
      </c>
      <c r="AD4515">
        <f t="shared" si="1073"/>
        <v>2.8198886681487889</v>
      </c>
      <c r="AE4515">
        <f t="shared" si="1074"/>
        <v>1.0366974047908291</v>
      </c>
      <c r="AG4515">
        <f t="shared" si="1072"/>
        <v>6.4752631838938604E-3</v>
      </c>
      <c r="AH4515">
        <f t="shared" si="1075"/>
        <v>4.005786706551631</v>
      </c>
      <c r="AI4515">
        <f t="shared" si="1076"/>
        <v>1.387739992329295</v>
      </c>
    </row>
    <row r="4516" spans="1:35" x14ac:dyDescent="0.2">
      <c r="A4516" s="41">
        <v>43210</v>
      </c>
      <c r="B4516">
        <v>15397.9</v>
      </c>
      <c r="C4516">
        <v>5235.75</v>
      </c>
      <c r="D4516">
        <v>1.8049999999999999</v>
      </c>
      <c r="E4516">
        <f t="shared" si="1068"/>
        <v>5.0138888888888886E-5</v>
      </c>
      <c r="G4516">
        <f t="shared" si="1069"/>
        <v>-9.100146660308589E-3</v>
      </c>
      <c r="H4516">
        <f t="shared" si="1070"/>
        <v>-8.4877200756735948E-3</v>
      </c>
      <c r="K4516" s="25">
        <v>4514</v>
      </c>
      <c r="U4516">
        <f t="shared" si="1077"/>
        <v>0.58800010556022353</v>
      </c>
      <c r="V4516">
        <f t="shared" si="1078"/>
        <v>-0.52774083410196937</v>
      </c>
      <c r="W4516">
        <f t="shared" si="1079"/>
        <v>0.93974072854174584</v>
      </c>
      <c r="Y4516">
        <f t="shared" si="1080"/>
        <v>2.9400005278011174</v>
      </c>
      <c r="Z4516">
        <f t="shared" si="1081"/>
        <v>-2.6387041705098468</v>
      </c>
      <c r="AA4516">
        <f t="shared" si="1082"/>
        <v>0.69870364270872942</v>
      </c>
      <c r="AC4516">
        <f t="shared" si="1071"/>
        <v>-8.2445316854223459E-4</v>
      </c>
      <c r="AD4516">
        <f t="shared" si="1073"/>
        <v>2.8175638020013976</v>
      </c>
      <c r="AE4516">
        <f t="shared" si="1074"/>
        <v>1.0358726115738579</v>
      </c>
      <c r="AG4516">
        <f t="shared" si="1072"/>
        <v>-4.3228213982667262E-3</v>
      </c>
      <c r="AH4516">
        <f t="shared" si="1075"/>
        <v>3.9884704060596574</v>
      </c>
      <c r="AI4516">
        <f t="shared" si="1076"/>
        <v>1.3834078005244612</v>
      </c>
    </row>
    <row r="4517" spans="1:35" x14ac:dyDescent="0.2">
      <c r="A4517" s="41">
        <v>43213</v>
      </c>
      <c r="B4517">
        <v>15364.35</v>
      </c>
      <c r="C4517">
        <v>5236.04</v>
      </c>
      <c r="D4517">
        <v>1.915</v>
      </c>
      <c r="E4517">
        <f t="shared" si="1068"/>
        <v>5.3194444444444442E-5</v>
      </c>
      <c r="G4517">
        <f t="shared" si="1069"/>
        <v>-2.17886854700961E-3</v>
      </c>
      <c r="H4517">
        <f t="shared" si="1070"/>
        <v>5.5388435276696488E-5</v>
      </c>
      <c r="K4517" s="25">
        <v>4515</v>
      </c>
      <c r="U4517">
        <f t="shared" si="1077"/>
        <v>-0.15245883964861787</v>
      </c>
      <c r="V4517">
        <f t="shared" si="1078"/>
        <v>0.49951473183024336</v>
      </c>
      <c r="W4517">
        <f t="shared" si="1079"/>
        <v>0.65294410781837464</v>
      </c>
      <c r="Y4517">
        <f t="shared" si="1080"/>
        <v>-0.7622941982430893</v>
      </c>
      <c r="Z4517">
        <f t="shared" si="1081"/>
        <v>2.4975736591512168</v>
      </c>
      <c r="AA4517">
        <f t="shared" si="1082"/>
        <v>-0.73527946090812746</v>
      </c>
      <c r="AC4517">
        <f t="shared" si="1071"/>
        <v>-1.26328811870331E-3</v>
      </c>
      <c r="AD4517">
        <f t="shared" si="1073"/>
        <v>2.8140044071266406</v>
      </c>
      <c r="AE4517">
        <f t="shared" si="1074"/>
        <v>1.034608524834056</v>
      </c>
      <c r="AG4517">
        <f t="shared" si="1072"/>
        <v>-6.5169961490721059E-3</v>
      </c>
      <c r="AH4517">
        <f t="shared" si="1075"/>
        <v>3.9624775597826787</v>
      </c>
      <c r="AI4517">
        <f t="shared" si="1076"/>
        <v>1.3768694760410369</v>
      </c>
    </row>
    <row r="4518" spans="1:35" x14ac:dyDescent="0.2">
      <c r="A4518" s="41">
        <v>43214</v>
      </c>
      <c r="B4518">
        <v>15329.62</v>
      </c>
      <c r="C4518">
        <v>5166.1000000000004</v>
      </c>
      <c r="D4518">
        <v>1.865</v>
      </c>
      <c r="E4518">
        <f t="shared" si="1068"/>
        <v>5.1805555555555555E-5</v>
      </c>
      <c r="G4518">
        <f t="shared" si="1069"/>
        <v>-2.2604275481878221E-3</v>
      </c>
      <c r="H4518">
        <f t="shared" si="1070"/>
        <v>-1.3357422785158174E-2</v>
      </c>
      <c r="K4518" s="25">
        <v>4516</v>
      </c>
      <c r="U4518">
        <f t="shared" si="1077"/>
        <v>-0.15245883964861787</v>
      </c>
      <c r="V4518">
        <f t="shared" si="1078"/>
        <v>0.49951473183024336</v>
      </c>
      <c r="W4518">
        <f t="shared" si="1079"/>
        <v>0.65294410781837464</v>
      </c>
      <c r="Y4518">
        <f t="shared" si="1080"/>
        <v>-0.7622941982430893</v>
      </c>
      <c r="Z4518">
        <f t="shared" si="1081"/>
        <v>2.4975736591512168</v>
      </c>
      <c r="AA4518">
        <f t="shared" si="1082"/>
        <v>-0.73527946090812746</v>
      </c>
      <c r="AC4518">
        <f t="shared" si="1071"/>
        <v>-6.2928743002963099E-3</v>
      </c>
      <c r="AD4518">
        <f t="shared" si="1073"/>
        <v>2.7962962311121129</v>
      </c>
      <c r="AE4518">
        <f t="shared" si="1074"/>
        <v>1.0282957669397499</v>
      </c>
      <c r="AG4518">
        <f t="shared" si="1072"/>
        <v>-3.1677149279259326E-2</v>
      </c>
      <c r="AH4518">
        <f t="shared" si="1075"/>
        <v>3.8369575666057276</v>
      </c>
      <c r="AI4518">
        <f t="shared" si="1076"/>
        <v>1.344679752200727</v>
      </c>
    </row>
    <row r="4519" spans="1:35" x14ac:dyDescent="0.2">
      <c r="A4519" s="41">
        <v>43215</v>
      </c>
      <c r="B4519">
        <v>15120.91</v>
      </c>
      <c r="C4519">
        <v>5175.59</v>
      </c>
      <c r="D4519">
        <v>1.8049999999999999</v>
      </c>
      <c r="E4519">
        <f t="shared" si="1068"/>
        <v>5.0138888888888886E-5</v>
      </c>
      <c r="G4519">
        <f t="shared" si="1069"/>
        <v>-1.3614818893097215E-2</v>
      </c>
      <c r="H4519">
        <f t="shared" si="1070"/>
        <v>1.8369756682990613E-3</v>
      </c>
      <c r="K4519" s="25">
        <v>4517</v>
      </c>
      <c r="U4519">
        <f t="shared" si="1077"/>
        <v>-0.15245883964861787</v>
      </c>
      <c r="V4519">
        <f t="shared" si="1078"/>
        <v>0.49951473183024336</v>
      </c>
      <c r="W4519">
        <f t="shared" si="1079"/>
        <v>0.65294410781837464</v>
      </c>
      <c r="Y4519">
        <f t="shared" si="1080"/>
        <v>-0.7622941982430893</v>
      </c>
      <c r="Z4519">
        <f t="shared" si="1081"/>
        <v>2.4975736591512168</v>
      </c>
      <c r="AA4519">
        <f t="shared" si="1082"/>
        <v>-0.73527946090812746</v>
      </c>
      <c r="AC4519">
        <f t="shared" si="1071"/>
        <v>3.0271220310490263E-3</v>
      </c>
      <c r="AD4519">
        <f t="shared" si="1073"/>
        <v>2.8047609610386517</v>
      </c>
      <c r="AE4519">
        <f t="shared" si="1074"/>
        <v>1.0313183164622735</v>
      </c>
      <c r="AG4519">
        <f t="shared" si="1072"/>
        <v>1.492838793302291E-2</v>
      </c>
      <c r="AH4519">
        <f t="shared" si="1075"/>
        <v>3.8942371576425652</v>
      </c>
      <c r="AI4519">
        <f t="shared" si="1076"/>
        <v>1.3594978084448754</v>
      </c>
    </row>
    <row r="4520" spans="1:35" x14ac:dyDescent="0.2">
      <c r="A4520" s="41">
        <v>43216</v>
      </c>
      <c r="B4520">
        <v>15141.71</v>
      </c>
      <c r="C4520">
        <v>5229.6099999999997</v>
      </c>
      <c r="D4520">
        <v>1.87</v>
      </c>
      <c r="E4520">
        <f t="shared" si="1068"/>
        <v>5.1944444444444446E-5</v>
      </c>
      <c r="G4520">
        <f t="shared" si="1069"/>
        <v>1.3755785862093798E-3</v>
      </c>
      <c r="H4520">
        <f t="shared" si="1070"/>
        <v>1.043745737200967E-2</v>
      </c>
      <c r="K4520" s="25">
        <v>4518</v>
      </c>
      <c r="U4520">
        <f t="shared" si="1077"/>
        <v>-0.15245883964861787</v>
      </c>
      <c r="V4520">
        <f t="shared" si="1078"/>
        <v>0.49951473183024336</v>
      </c>
      <c r="W4520">
        <f t="shared" si="1079"/>
        <v>0.65294410781837464</v>
      </c>
      <c r="Y4520">
        <f t="shared" si="1080"/>
        <v>-0.7622941982430893</v>
      </c>
      <c r="Z4520">
        <f t="shared" si="1081"/>
        <v>2.4975736591512168</v>
      </c>
      <c r="AA4520">
        <f t="shared" si="1082"/>
        <v>-0.73527946090812746</v>
      </c>
      <c r="AC4520">
        <f t="shared" si="1071"/>
        <v>5.0366824971425994E-3</v>
      </c>
      <c r="AD4520">
        <f t="shared" si="1073"/>
        <v>2.818887651479784</v>
      </c>
      <c r="AE4520">
        <f t="shared" si="1074"/>
        <v>1.0363423573043606</v>
      </c>
      <c r="AG4520">
        <f t="shared" si="1072"/>
        <v>2.4982856930157435E-2</v>
      </c>
      <c r="AH4520">
        <f t="shared" si="1075"/>
        <v>3.9915263274040518</v>
      </c>
      <c r="AI4520">
        <f t="shared" si="1076"/>
        <v>1.3841736959491955</v>
      </c>
    </row>
    <row r="4521" spans="1:35" x14ac:dyDescent="0.2">
      <c r="A4521" s="41">
        <v>43217</v>
      </c>
      <c r="B4521">
        <v>15224.85</v>
      </c>
      <c r="C4521">
        <v>5235.7299999999996</v>
      </c>
      <c r="D4521">
        <v>1.87</v>
      </c>
      <c r="E4521">
        <f t="shared" si="1068"/>
        <v>5.1944444444444446E-5</v>
      </c>
      <c r="G4521">
        <f t="shared" si="1069"/>
        <v>5.4907933119839993E-3</v>
      </c>
      <c r="H4521">
        <f t="shared" si="1070"/>
        <v>1.1702593501236021E-3</v>
      </c>
      <c r="K4521" s="25">
        <v>4519</v>
      </c>
      <c r="U4521">
        <f t="shared" si="1077"/>
        <v>-0.15245883964861787</v>
      </c>
      <c r="V4521">
        <f t="shared" si="1078"/>
        <v>0.49951473183024336</v>
      </c>
      <c r="W4521">
        <f t="shared" si="1079"/>
        <v>0.65294410781837464</v>
      </c>
      <c r="Y4521">
        <f t="shared" si="1080"/>
        <v>-0.7622941982430893</v>
      </c>
      <c r="Z4521">
        <f t="shared" si="1081"/>
        <v>2.4975736591512168</v>
      </c>
      <c r="AA4521">
        <f t="shared" si="1082"/>
        <v>-0.73527946090812746</v>
      </c>
      <c r="AC4521">
        <f t="shared" si="1071"/>
        <v>-2.1864137271274708E-4</v>
      </c>
      <c r="AD4521">
        <f t="shared" si="1073"/>
        <v>2.8182713260141412</v>
      </c>
      <c r="AE4521">
        <f t="shared" si="1074"/>
        <v>1.0361236920261383</v>
      </c>
      <c r="AG4521">
        <f t="shared" si="1072"/>
        <v>-1.3009846413415131E-3</v>
      </c>
      <c r="AH4521">
        <f t="shared" si="1075"/>
        <v>3.9863334129565886</v>
      </c>
      <c r="AI4521">
        <f t="shared" si="1076"/>
        <v>1.3828718642926199</v>
      </c>
    </row>
    <row r="4522" spans="1:35" x14ac:dyDescent="0.2">
      <c r="A4522" s="41">
        <v>43220</v>
      </c>
      <c r="B4522">
        <v>15238.09</v>
      </c>
      <c r="C4522">
        <v>5193.04</v>
      </c>
      <c r="D4522">
        <v>1.8049999999999999</v>
      </c>
      <c r="E4522">
        <f t="shared" si="1068"/>
        <v>5.0138888888888886E-5</v>
      </c>
      <c r="G4522">
        <f t="shared" si="1069"/>
        <v>8.69630899483396E-4</v>
      </c>
      <c r="H4522">
        <f t="shared" si="1070"/>
        <v>-8.1535908077764903E-3</v>
      </c>
      <c r="K4522" s="25">
        <v>4520</v>
      </c>
      <c r="U4522">
        <f t="shared" si="1077"/>
        <v>-0.3143678412851742</v>
      </c>
      <c r="V4522">
        <f t="shared" si="1078"/>
        <v>0.82220680267048396</v>
      </c>
      <c r="W4522">
        <f t="shared" si="1079"/>
        <v>0.49216103861469029</v>
      </c>
      <c r="Y4522">
        <f t="shared" si="1080"/>
        <v>-1.571839206425871</v>
      </c>
      <c r="Z4522">
        <f t="shared" si="1081"/>
        <v>4.1110340133524197</v>
      </c>
      <c r="AA4522">
        <f t="shared" si="1082"/>
        <v>-1.5391948069265489</v>
      </c>
      <c r="AC4522">
        <f t="shared" si="1071"/>
        <v>-4.1715048247239345E-3</v>
      </c>
      <c r="AD4522">
        <f t="shared" si="1073"/>
        <v>2.8065148935802919</v>
      </c>
      <c r="AE4522">
        <f t="shared" si="1074"/>
        <v>1.0319434622024592</v>
      </c>
      <c r="AG4522">
        <f t="shared" si="1072"/>
        <v>-2.1065301901397448E-2</v>
      </c>
      <c r="AH4522">
        <f t="shared" si="1075"/>
        <v>3.9023600961330303</v>
      </c>
      <c r="AI4522">
        <f t="shared" si="1076"/>
        <v>1.3615815229590735</v>
      </c>
    </row>
    <row r="4523" spans="1:35" x14ac:dyDescent="0.2">
      <c r="A4523" s="41">
        <v>43221</v>
      </c>
      <c r="B4523">
        <v>15121.49</v>
      </c>
      <c r="C4523">
        <v>5206.3100000000004</v>
      </c>
      <c r="D4523">
        <v>1.7949999999999999</v>
      </c>
      <c r="E4523">
        <f t="shared" si="1068"/>
        <v>4.9861111111111112E-5</v>
      </c>
      <c r="G4523">
        <f t="shared" si="1069"/>
        <v>-7.6518776303329591E-3</v>
      </c>
      <c r="H4523">
        <f t="shared" si="1070"/>
        <v>2.5553433056553459E-3</v>
      </c>
      <c r="K4523" s="25">
        <v>4521</v>
      </c>
      <c r="U4523">
        <f t="shared" si="1077"/>
        <v>-0.3143678412851742</v>
      </c>
      <c r="V4523">
        <f t="shared" si="1078"/>
        <v>0.82220680267048396</v>
      </c>
      <c r="W4523">
        <f t="shared" si="1079"/>
        <v>0.49216103861469029</v>
      </c>
      <c r="Y4523">
        <f t="shared" si="1080"/>
        <v>-1.571839206425871</v>
      </c>
      <c r="Z4523">
        <f t="shared" si="1081"/>
        <v>4.1110340133524197</v>
      </c>
      <c r="AA4523">
        <f t="shared" si="1082"/>
        <v>-1.5391948069265489</v>
      </c>
      <c r="AC4523">
        <f t="shared" si="1071"/>
        <v>4.531201309124936E-3</v>
      </c>
      <c r="AD4523">
        <f t="shared" si="1073"/>
        <v>2.8192317775401619</v>
      </c>
      <c r="AE4523">
        <f t="shared" si="1074"/>
        <v>1.0364644285251419</v>
      </c>
      <c r="AG4523">
        <f t="shared" si="1072"/>
        <v>2.2455450990069122E-2</v>
      </c>
      <c r="AH4523">
        <f t="shared" si="1075"/>
        <v>3.9899893520173473</v>
      </c>
      <c r="AI4523">
        <f t="shared" si="1076"/>
        <v>1.3837885622308805</v>
      </c>
    </row>
    <row r="4524" spans="1:35" x14ac:dyDescent="0.2">
      <c r="A4524" s="41">
        <v>43222</v>
      </c>
      <c r="B4524">
        <v>15307.54</v>
      </c>
      <c r="C4524">
        <v>5168.79</v>
      </c>
      <c r="D4524">
        <v>1.7949999999999999</v>
      </c>
      <c r="E4524">
        <f t="shared" si="1068"/>
        <v>4.9861111111111112E-5</v>
      </c>
      <c r="G4524">
        <f t="shared" si="1069"/>
        <v>1.2303681713905249E-2</v>
      </c>
      <c r="H4524">
        <f t="shared" si="1070"/>
        <v>-7.2066396353656298E-3</v>
      </c>
      <c r="K4524" s="25">
        <v>4522</v>
      </c>
      <c r="U4524">
        <f t="shared" si="1077"/>
        <v>-0.3143678412851742</v>
      </c>
      <c r="V4524">
        <f t="shared" si="1078"/>
        <v>0.82220680267048396</v>
      </c>
      <c r="W4524">
        <f t="shared" si="1079"/>
        <v>0.49216103861469029</v>
      </c>
      <c r="Y4524">
        <f t="shared" si="1080"/>
        <v>-1.571839206425871</v>
      </c>
      <c r="Z4524">
        <f t="shared" si="1081"/>
        <v>4.1110340133524197</v>
      </c>
      <c r="AA4524">
        <f t="shared" si="1082"/>
        <v>-1.5391948069265489</v>
      </c>
      <c r="AC4524">
        <f t="shared" si="1071"/>
        <v>-9.7686902966216942E-3</v>
      </c>
      <c r="AD4524">
        <f t="shared" si="1073"/>
        <v>2.7916915754309777</v>
      </c>
      <c r="AE4524">
        <f t="shared" si="1074"/>
        <v>1.0266477115456547</v>
      </c>
      <c r="AG4524">
        <f t="shared" si="1072"/>
        <v>-4.9042895927552926E-2</v>
      </c>
      <c r="AH4524">
        <f t="shared" si="1075"/>
        <v>3.7943087194743161</v>
      </c>
      <c r="AI4524">
        <f t="shared" si="1076"/>
        <v>1.3335022386490059</v>
      </c>
    </row>
    <row r="4525" spans="1:35" x14ac:dyDescent="0.2">
      <c r="A4525" s="41">
        <v>43223</v>
      </c>
      <c r="B4525">
        <v>15167.78</v>
      </c>
      <c r="C4525">
        <v>5157.7</v>
      </c>
      <c r="D4525">
        <v>1.84</v>
      </c>
      <c r="E4525">
        <f t="shared" si="1068"/>
        <v>5.1111111111111115E-5</v>
      </c>
      <c r="G4525">
        <f t="shared" si="1069"/>
        <v>-9.1301410938661731E-3</v>
      </c>
      <c r="H4525">
        <f t="shared" si="1070"/>
        <v>-2.1455698529056406E-3</v>
      </c>
      <c r="K4525" s="25">
        <v>4523</v>
      </c>
      <c r="U4525">
        <f t="shared" si="1077"/>
        <v>-0.3143678412851742</v>
      </c>
      <c r="V4525">
        <f t="shared" si="1078"/>
        <v>0.82220680267048396</v>
      </c>
      <c r="W4525">
        <f t="shared" si="1079"/>
        <v>0.49216103861469029</v>
      </c>
      <c r="Y4525">
        <f t="shared" si="1080"/>
        <v>-1.571839206425871</v>
      </c>
      <c r="Z4525">
        <f t="shared" si="1081"/>
        <v>4.1110340133524197</v>
      </c>
      <c r="AA4525">
        <f t="shared" si="1082"/>
        <v>-1.5391948069265489</v>
      </c>
      <c r="AC4525">
        <f t="shared" si="1071"/>
        <v>1.1306603138749674E-3</v>
      </c>
      <c r="AD4525">
        <f t="shared" si="1073"/>
        <v>2.7948480303038967</v>
      </c>
      <c r="AE4525">
        <f t="shared" si="1074"/>
        <v>1.0277777331445581</v>
      </c>
      <c r="AG4525">
        <f t="shared" si="1072"/>
        <v>5.4538571249303945E-3</v>
      </c>
      <c r="AH4525">
        <f t="shared" si="1075"/>
        <v>3.8150023371182065</v>
      </c>
      <c r="AI4525">
        <f t="shared" si="1076"/>
        <v>1.3389412773491316</v>
      </c>
    </row>
    <row r="4526" spans="1:35" x14ac:dyDescent="0.2">
      <c r="A4526" s="41">
        <v>43224</v>
      </c>
      <c r="B4526">
        <v>15294.47</v>
      </c>
      <c r="C4526">
        <v>5224.71</v>
      </c>
      <c r="D4526">
        <v>1.85</v>
      </c>
      <c r="E4526">
        <f t="shared" si="1068"/>
        <v>5.138888888888889E-5</v>
      </c>
      <c r="G4526">
        <f t="shared" si="1069"/>
        <v>8.3525736792067588E-3</v>
      </c>
      <c r="H4526">
        <f t="shared" si="1070"/>
        <v>1.2992225216666386E-2</v>
      </c>
      <c r="K4526" s="25">
        <v>4524</v>
      </c>
      <c r="U4526">
        <f t="shared" si="1077"/>
        <v>-0.3143678412851742</v>
      </c>
      <c r="V4526">
        <f t="shared" si="1078"/>
        <v>0.82220680267048396</v>
      </c>
      <c r="W4526">
        <f t="shared" si="1079"/>
        <v>0.49216103861469029</v>
      </c>
      <c r="Y4526">
        <f t="shared" si="1080"/>
        <v>-1.571839206425871</v>
      </c>
      <c r="Z4526">
        <f t="shared" si="1081"/>
        <v>4.1110340133524197</v>
      </c>
      <c r="AA4526">
        <f t="shared" si="1082"/>
        <v>-1.5391948069265489</v>
      </c>
      <c r="AC4526">
        <f t="shared" si="1071"/>
        <v>8.0816702957917045E-3</v>
      </c>
      <c r="AD4526">
        <f t="shared" si="1073"/>
        <v>2.8174350706116558</v>
      </c>
      <c r="AE4526">
        <f t="shared" si="1074"/>
        <v>1.0358269216304614</v>
      </c>
      <c r="AG4526">
        <f t="shared" si="1072"/>
        <v>4.0203907034514083E-2</v>
      </c>
      <c r="AH4526">
        <f t="shared" si="1075"/>
        <v>3.9683803364161609</v>
      </c>
      <c r="AI4526">
        <f t="shared" si="1076"/>
        <v>1.3783580357405529</v>
      </c>
    </row>
    <row r="4527" spans="1:35" x14ac:dyDescent="0.2">
      <c r="A4527" s="41">
        <v>43227</v>
      </c>
      <c r="B4527">
        <v>15426.74</v>
      </c>
      <c r="C4527">
        <v>5242.87</v>
      </c>
      <c r="D4527">
        <v>1.7849999999999999</v>
      </c>
      <c r="E4527">
        <f t="shared" si="1068"/>
        <v>4.958333333333333E-5</v>
      </c>
      <c r="G4527">
        <f t="shared" si="1069"/>
        <v>8.6482238351509033E-3</v>
      </c>
      <c r="H4527">
        <f t="shared" si="1070"/>
        <v>3.4757910008402101E-3</v>
      </c>
      <c r="K4527" s="25">
        <v>4525</v>
      </c>
      <c r="U4527">
        <f t="shared" si="1077"/>
        <v>0.16781427121885006</v>
      </c>
      <c r="V4527">
        <f t="shared" si="1078"/>
        <v>9.0882926019519764E-2</v>
      </c>
      <c r="W4527">
        <f t="shared" si="1079"/>
        <v>0.74130280276163019</v>
      </c>
      <c r="Y4527">
        <f t="shared" si="1080"/>
        <v>0.83907135609425032</v>
      </c>
      <c r="Z4527">
        <f t="shared" si="1081"/>
        <v>0.4544146300975988</v>
      </c>
      <c r="AA4527">
        <f t="shared" si="1082"/>
        <v>-0.29348598619184912</v>
      </c>
      <c r="AC4527">
        <f t="shared" si="1071"/>
        <v>1.6438715647310129E-4</v>
      </c>
      <c r="AD4527">
        <f t="shared" si="1073"/>
        <v>2.8178982207514616</v>
      </c>
      <c r="AE4527">
        <f t="shared" si="1074"/>
        <v>1.0359912952768466</v>
      </c>
      <c r="AG4527">
        <f t="shared" si="1072"/>
        <v>6.1638022680995008E-4</v>
      </c>
      <c r="AH4527">
        <f t="shared" si="1075"/>
        <v>3.9708263675879896</v>
      </c>
      <c r="AI4527">
        <f t="shared" si="1076"/>
        <v>1.3789742260830942</v>
      </c>
    </row>
    <row r="4528" spans="1:35" x14ac:dyDescent="0.2">
      <c r="A4528" s="41">
        <v>43228</v>
      </c>
      <c r="B4528">
        <v>15307.48</v>
      </c>
      <c r="C4528">
        <v>5241.53</v>
      </c>
      <c r="D4528">
        <v>1.92</v>
      </c>
      <c r="E4528">
        <f t="shared" si="1068"/>
        <v>5.3333333333333333E-5</v>
      </c>
      <c r="G4528">
        <f t="shared" si="1069"/>
        <v>-7.7307324813927127E-3</v>
      </c>
      <c r="H4528">
        <f t="shared" si="1070"/>
        <v>-2.5558520428699272E-4</v>
      </c>
      <c r="K4528" s="25">
        <v>4526</v>
      </c>
      <c r="U4528">
        <f t="shared" si="1077"/>
        <v>0.16781427121885006</v>
      </c>
      <c r="V4528">
        <f t="shared" si="1078"/>
        <v>9.0882926019519764E-2</v>
      </c>
      <c r="W4528">
        <f t="shared" si="1079"/>
        <v>0.74130280276163019</v>
      </c>
      <c r="Y4528">
        <f t="shared" si="1080"/>
        <v>0.83907135609425032</v>
      </c>
      <c r="Z4528">
        <f t="shared" si="1081"/>
        <v>0.4544146300975988</v>
      </c>
      <c r="AA4528">
        <f t="shared" si="1082"/>
        <v>-0.29348598619184912</v>
      </c>
      <c r="AC4528">
        <f t="shared" si="1071"/>
        <v>-1.2837993045954448E-3</v>
      </c>
      <c r="AD4528">
        <f t="shared" si="1073"/>
        <v>2.8142806049752402</v>
      </c>
      <c r="AE4528">
        <f t="shared" si="1074"/>
        <v>1.0347066711959503</v>
      </c>
      <c r="AG4528">
        <f t="shared" si="1072"/>
        <v>-6.617329856310558E-3</v>
      </c>
      <c r="AH4528">
        <f t="shared" si="1075"/>
        <v>3.9445500997115244</v>
      </c>
      <c r="AI4528">
        <f t="shared" si="1076"/>
        <v>1.3723349046287754</v>
      </c>
    </row>
    <row r="4529" spans="1:35" x14ac:dyDescent="0.2">
      <c r="A4529" s="41">
        <v>43229</v>
      </c>
      <c r="B4529">
        <v>15344.18</v>
      </c>
      <c r="C4529">
        <v>5292.9</v>
      </c>
      <c r="D4529">
        <v>1.9</v>
      </c>
      <c r="E4529">
        <f t="shared" si="1068"/>
        <v>5.2777777777777777E-5</v>
      </c>
      <c r="G4529">
        <f t="shared" si="1069"/>
        <v>2.3975206892317175E-3</v>
      </c>
      <c r="H4529">
        <f t="shared" si="1070"/>
        <v>9.8005734966698458E-3</v>
      </c>
      <c r="K4529" s="25">
        <v>4527</v>
      </c>
      <c r="U4529">
        <f t="shared" si="1077"/>
        <v>0.16781427121885006</v>
      </c>
      <c r="V4529">
        <f t="shared" si="1078"/>
        <v>9.0882926019519764E-2</v>
      </c>
      <c r="W4529">
        <f t="shared" si="1079"/>
        <v>0.74130280276163019</v>
      </c>
      <c r="Y4529">
        <f t="shared" si="1080"/>
        <v>0.83907135609425032</v>
      </c>
      <c r="Z4529">
        <f t="shared" si="1081"/>
        <v>0.4544146300975988</v>
      </c>
      <c r="AA4529">
        <f t="shared" si="1082"/>
        <v>-0.29348598619184912</v>
      </c>
      <c r="AC4529">
        <f t="shared" si="1071"/>
        <v>1.3325791327228678E-3</v>
      </c>
      <c r="AD4529">
        <f t="shared" si="1073"/>
        <v>2.8180308565830567</v>
      </c>
      <c r="AE4529">
        <f t="shared" si="1074"/>
        <v>1.0360383632330965</v>
      </c>
      <c r="AG4529">
        <f t="shared" si="1072"/>
        <v>6.4495623302810055E-3</v>
      </c>
      <c r="AH4529">
        <f t="shared" si="1075"/>
        <v>3.9699907214445296</v>
      </c>
      <c r="AI4529">
        <f t="shared" si="1076"/>
        <v>1.3787637575287437</v>
      </c>
    </row>
    <row r="4530" spans="1:35" x14ac:dyDescent="0.2">
      <c r="A4530" s="41">
        <v>43230</v>
      </c>
      <c r="B4530">
        <v>15469.84</v>
      </c>
      <c r="C4530">
        <v>5343.7</v>
      </c>
      <c r="D4530">
        <v>1.7849999999999999</v>
      </c>
      <c r="E4530">
        <f t="shared" si="1068"/>
        <v>4.958333333333333E-5</v>
      </c>
      <c r="G4530">
        <f t="shared" si="1069"/>
        <v>8.1894242637925163E-3</v>
      </c>
      <c r="H4530">
        <f t="shared" si="1070"/>
        <v>9.5977630410550331E-3</v>
      </c>
      <c r="K4530" s="25">
        <v>4528</v>
      </c>
      <c r="U4530">
        <f t="shared" si="1077"/>
        <v>0.16781427121885006</v>
      </c>
      <c r="V4530">
        <f t="shared" si="1078"/>
        <v>9.0882926019519764E-2</v>
      </c>
      <c r="W4530">
        <f t="shared" si="1079"/>
        <v>0.74130280276163019</v>
      </c>
      <c r="Y4530">
        <f t="shared" si="1080"/>
        <v>0.83907135609425032</v>
      </c>
      <c r="Z4530">
        <f t="shared" si="1081"/>
        <v>0.4544146300975988</v>
      </c>
      <c r="AA4530">
        <f t="shared" si="1082"/>
        <v>-0.29348598619184912</v>
      </c>
      <c r="AC4530">
        <f t="shared" si="1071"/>
        <v>2.2856993675335912E-3</v>
      </c>
      <c r="AD4530">
        <f t="shared" si="1073"/>
        <v>2.8244720279296387</v>
      </c>
      <c r="AE4530">
        <f t="shared" si="1074"/>
        <v>1.0383214543635051</v>
      </c>
      <c r="AG4530">
        <f t="shared" si="1072"/>
        <v>1.1217385726556848E-2</v>
      </c>
      <c r="AH4530">
        <f t="shared" si="1075"/>
        <v>4.0145236386978249</v>
      </c>
      <c r="AI4530">
        <f t="shared" si="1076"/>
        <v>1.3899186949545288</v>
      </c>
    </row>
    <row r="4531" spans="1:35" x14ac:dyDescent="0.2">
      <c r="A4531" s="41">
        <v>43231</v>
      </c>
      <c r="B4531">
        <v>15528.44</v>
      </c>
      <c r="C4531">
        <v>5354.69</v>
      </c>
      <c r="D4531">
        <v>1.7849999999999999</v>
      </c>
      <c r="E4531">
        <f t="shared" si="1068"/>
        <v>4.958333333333333E-5</v>
      </c>
      <c r="G4531">
        <f t="shared" si="1069"/>
        <v>3.7880159070811568E-3</v>
      </c>
      <c r="H4531">
        <f t="shared" si="1070"/>
        <v>2.0566274304320569E-3</v>
      </c>
      <c r="K4531" s="25">
        <v>4529</v>
      </c>
      <c r="U4531">
        <f t="shared" si="1077"/>
        <v>0.16781427121885006</v>
      </c>
      <c r="V4531">
        <f t="shared" si="1078"/>
        <v>9.0882926019519764E-2</v>
      </c>
      <c r="W4531">
        <f t="shared" si="1079"/>
        <v>0.74130280276163019</v>
      </c>
      <c r="Y4531">
        <f t="shared" si="1080"/>
        <v>0.83907135609425032</v>
      </c>
      <c r="Z4531">
        <f t="shared" si="1081"/>
        <v>0.4544146300975988</v>
      </c>
      <c r="AA4531">
        <f t="shared" si="1082"/>
        <v>-0.29348598619184912</v>
      </c>
      <c r="AC4531">
        <f t="shared" si="1071"/>
        <v>8.5935171139217136E-4</v>
      </c>
      <c r="AD4531">
        <f t="shared" si="1073"/>
        <v>2.8268992428006192</v>
      </c>
      <c r="AE4531">
        <f t="shared" si="1074"/>
        <v>1.0391804370436186</v>
      </c>
      <c r="AG4531">
        <f t="shared" si="1072"/>
        <v>4.0984252236275238E-3</v>
      </c>
      <c r="AH4531">
        <f t="shared" si="1075"/>
        <v>4.0309768636395136</v>
      </c>
      <c r="AI4531">
        <f t="shared" si="1076"/>
        <v>1.3940087445103992</v>
      </c>
    </row>
    <row r="4532" spans="1:35" x14ac:dyDescent="0.2">
      <c r="A4532" s="41">
        <v>43234</v>
      </c>
      <c r="B4532">
        <v>15532.18</v>
      </c>
      <c r="C4532">
        <v>5359.66</v>
      </c>
      <c r="D4532">
        <v>1.915</v>
      </c>
      <c r="E4532">
        <f t="shared" si="1068"/>
        <v>5.3194444444444442E-5</v>
      </c>
      <c r="G4532">
        <f t="shared" si="1069"/>
        <v>2.4084840460469832E-4</v>
      </c>
      <c r="H4532">
        <f t="shared" si="1070"/>
        <v>9.2815830608312618E-4</v>
      </c>
      <c r="K4532" s="25">
        <v>4530</v>
      </c>
      <c r="U4532">
        <f t="shared" si="1077"/>
        <v>0.80715520285516096</v>
      </c>
      <c r="V4532">
        <f t="shared" si="1078"/>
        <v>-0.7155675250377822</v>
      </c>
      <c r="W4532">
        <f t="shared" si="1079"/>
        <v>0.90841232218262125</v>
      </c>
      <c r="Y4532">
        <f t="shared" si="1080"/>
        <v>4.0357760142758048</v>
      </c>
      <c r="Z4532">
        <f t="shared" si="1081"/>
        <v>-3.577837625188911</v>
      </c>
      <c r="AA4532">
        <f t="shared" si="1082"/>
        <v>0.54206161091310623</v>
      </c>
      <c r="AC4532">
        <f t="shared" si="1071"/>
        <v>1.615278061293799E-4</v>
      </c>
      <c r="AD4532">
        <f t="shared" si="1073"/>
        <v>2.8273558656334576</v>
      </c>
      <c r="AE4532">
        <f t="shared" si="1074"/>
        <v>1.0393419518055365</v>
      </c>
      <c r="AG4532">
        <f t="shared" si="1072"/>
        <v>6.0930569731356603E-4</v>
      </c>
      <c r="AH4532">
        <f t="shared" si="1075"/>
        <v>4.033432960808268</v>
      </c>
      <c r="AI4532">
        <f t="shared" si="1076"/>
        <v>1.3946178646563643</v>
      </c>
    </row>
    <row r="4533" spans="1:35" x14ac:dyDescent="0.2">
      <c r="A4533" s="41">
        <v>43235</v>
      </c>
      <c r="B4533">
        <v>15385.15</v>
      </c>
      <c r="C4533">
        <v>5323.23</v>
      </c>
      <c r="D4533">
        <v>1.85</v>
      </c>
      <c r="E4533">
        <f t="shared" si="1068"/>
        <v>5.138888888888889E-5</v>
      </c>
      <c r="G4533">
        <f t="shared" si="1069"/>
        <v>-9.4661534955170906E-3</v>
      </c>
      <c r="H4533">
        <f t="shared" si="1070"/>
        <v>-6.7970729486572451E-3</v>
      </c>
      <c r="K4533" s="25">
        <v>4531</v>
      </c>
      <c r="U4533">
        <f t="shared" si="1077"/>
        <v>0.80715520285516096</v>
      </c>
      <c r="V4533">
        <f t="shared" si="1078"/>
        <v>-0.7155675250377822</v>
      </c>
      <c r="W4533">
        <f t="shared" si="1079"/>
        <v>0.90841232218262125</v>
      </c>
      <c r="Y4533">
        <f t="shared" si="1080"/>
        <v>4.0357760142758048</v>
      </c>
      <c r="Z4533">
        <f t="shared" si="1081"/>
        <v>-3.577837625188911</v>
      </c>
      <c r="AA4533">
        <f t="shared" si="1082"/>
        <v>0.54206161091310623</v>
      </c>
      <c r="AC4533">
        <f t="shared" si="1071"/>
        <v>-2.7285678887552702E-3</v>
      </c>
      <c r="AD4533">
        <f t="shared" si="1073"/>
        <v>2.8196412332084062</v>
      </c>
      <c r="AE4533">
        <f t="shared" si="1074"/>
        <v>1.0366096545900605</v>
      </c>
      <c r="AG4533">
        <f t="shared" si="1072"/>
        <v>-1.3855617221554135E-2</v>
      </c>
      <c r="AH4533">
        <f t="shared" si="1075"/>
        <v>3.9775472576145088</v>
      </c>
      <c r="AI4533">
        <f t="shared" si="1076"/>
        <v>1.3806653623948015</v>
      </c>
    </row>
    <row r="4534" spans="1:35" x14ac:dyDescent="0.2">
      <c r="A4534" s="41">
        <v>43236</v>
      </c>
      <c r="B4534">
        <v>15318.81</v>
      </c>
      <c r="C4534">
        <v>5346.33</v>
      </c>
      <c r="D4534">
        <v>1.7849999999999999</v>
      </c>
      <c r="E4534">
        <f t="shared" si="1068"/>
        <v>4.958333333333333E-5</v>
      </c>
      <c r="G4534">
        <f t="shared" si="1069"/>
        <v>-4.3119501597319587E-3</v>
      </c>
      <c r="H4534">
        <f t="shared" si="1070"/>
        <v>4.3394705845887487E-3</v>
      </c>
      <c r="K4534" s="25">
        <v>4532</v>
      </c>
      <c r="U4534">
        <f t="shared" si="1077"/>
        <v>0.80715520285516096</v>
      </c>
      <c r="V4534">
        <f t="shared" si="1078"/>
        <v>-0.7155675250377822</v>
      </c>
      <c r="W4534">
        <f t="shared" si="1079"/>
        <v>0.90841232218262125</v>
      </c>
      <c r="Y4534">
        <f t="shared" si="1080"/>
        <v>4.0357760142758048</v>
      </c>
      <c r="Z4534">
        <f t="shared" si="1081"/>
        <v>-3.577837625188911</v>
      </c>
      <c r="AA4534">
        <f t="shared" si="1082"/>
        <v>0.54206161091310623</v>
      </c>
      <c r="AC4534">
        <f t="shared" si="1071"/>
        <v>-6.5389149321782806E-3</v>
      </c>
      <c r="AD4534">
        <f t="shared" si="1073"/>
        <v>2.8012038390451943</v>
      </c>
      <c r="AE4534">
        <f t="shared" si="1074"/>
        <v>1.0300492672984984</v>
      </c>
      <c r="AG4534">
        <f t="shared" si="1072"/>
        <v>-3.2900130216446964E-2</v>
      </c>
      <c r="AH4534">
        <f t="shared" si="1075"/>
        <v>3.8466854348969197</v>
      </c>
      <c r="AI4534">
        <f t="shared" si="1076"/>
        <v>1.3472118514892624</v>
      </c>
    </row>
    <row r="4535" spans="1:35" x14ac:dyDescent="0.2">
      <c r="A4535" s="41">
        <v>43237</v>
      </c>
      <c r="B4535">
        <v>15464.65</v>
      </c>
      <c r="C4535">
        <v>5343.29</v>
      </c>
      <c r="D4535">
        <v>1.7849999999999999</v>
      </c>
      <c r="E4535">
        <f t="shared" si="1068"/>
        <v>4.958333333333333E-5</v>
      </c>
      <c r="G4535">
        <f t="shared" si="1069"/>
        <v>9.520321748229801E-3</v>
      </c>
      <c r="H4535">
        <f t="shared" si="1070"/>
        <v>-5.6861435788661818E-4</v>
      </c>
      <c r="K4535" s="25">
        <v>4533</v>
      </c>
      <c r="U4535">
        <f t="shared" si="1077"/>
        <v>0.80715520285516096</v>
      </c>
      <c r="V4535">
        <f t="shared" si="1078"/>
        <v>-0.7155675250377822</v>
      </c>
      <c r="W4535">
        <f t="shared" si="1079"/>
        <v>0.90841232218262125</v>
      </c>
      <c r="Y4535">
        <f t="shared" si="1080"/>
        <v>4.0357760142758048</v>
      </c>
      <c r="Z4535">
        <f t="shared" si="1081"/>
        <v>-3.577837625188911</v>
      </c>
      <c r="AA4535">
        <f t="shared" si="1082"/>
        <v>0.54206161091310623</v>
      </c>
      <c r="AC4535">
        <f t="shared" si="1071"/>
        <v>8.1363013116875892E-3</v>
      </c>
      <c r="AD4535">
        <f t="shared" si="1073"/>
        <v>2.823995277515122</v>
      </c>
      <c r="AE4535">
        <f t="shared" si="1074"/>
        <v>1.0381526473615807</v>
      </c>
      <c r="AG4535">
        <f t="shared" si="1072"/>
        <v>4.0483173225104613E-2</v>
      </c>
      <c r="AH4535">
        <f t="shared" si="1075"/>
        <v>4.0024114677003384</v>
      </c>
      <c r="AI4535">
        <f t="shared" si="1076"/>
        <v>1.3868970463937154</v>
      </c>
    </row>
    <row r="4536" spans="1:35" x14ac:dyDescent="0.2">
      <c r="A4536" s="41">
        <v>43238</v>
      </c>
      <c r="B4536">
        <v>15392.44</v>
      </c>
      <c r="C4536">
        <v>5329.66</v>
      </c>
      <c r="D4536">
        <v>1.7849999999999999</v>
      </c>
      <c r="E4536">
        <f t="shared" si="1068"/>
        <v>4.958333333333333E-5</v>
      </c>
      <c r="G4536">
        <f t="shared" si="1069"/>
        <v>-4.6693588280367886E-3</v>
      </c>
      <c r="H4536">
        <f t="shared" si="1070"/>
        <v>-2.5508628579021743E-3</v>
      </c>
      <c r="K4536" s="25">
        <v>4534</v>
      </c>
      <c r="U4536">
        <f t="shared" si="1077"/>
        <v>0.80715520285516096</v>
      </c>
      <c r="V4536">
        <f t="shared" si="1078"/>
        <v>-0.7155675250377822</v>
      </c>
      <c r="W4536">
        <f t="shared" si="1079"/>
        <v>0.90841232218262125</v>
      </c>
      <c r="Y4536">
        <f t="shared" si="1080"/>
        <v>4.0357760142758048</v>
      </c>
      <c r="Z4536">
        <f t="shared" si="1081"/>
        <v>-3.577837625188911</v>
      </c>
      <c r="AA4536">
        <f t="shared" si="1082"/>
        <v>0.54206161091310623</v>
      </c>
      <c r="AC4536">
        <f t="shared" si="1071"/>
        <v>-1.8985405391328198E-3</v>
      </c>
      <c r="AD4536">
        <f t="shared" si="1073"/>
        <v>2.8186338079984399</v>
      </c>
      <c r="AE4536">
        <f t="shared" si="1074"/>
        <v>1.0362523023100367</v>
      </c>
      <c r="AG4536">
        <f t="shared" si="1072"/>
        <v>-9.6910360289974313E-3</v>
      </c>
      <c r="AH4536">
        <f t="shared" si="1075"/>
        <v>3.9636239539639817</v>
      </c>
      <c r="AI4536">
        <f t="shared" si="1076"/>
        <v>1.3771587466710709</v>
      </c>
    </row>
    <row r="4537" spans="1:35" x14ac:dyDescent="0.2">
      <c r="A4537" s="41">
        <v>43241</v>
      </c>
      <c r="B4537">
        <v>15367.36</v>
      </c>
      <c r="C4537">
        <v>5369.19</v>
      </c>
      <c r="D4537">
        <v>1.915</v>
      </c>
      <c r="E4537">
        <f t="shared" si="1068"/>
        <v>5.3194444444444442E-5</v>
      </c>
      <c r="G4537">
        <f t="shared" si="1069"/>
        <v>-1.6293713017559222E-3</v>
      </c>
      <c r="H4537">
        <f t="shared" si="1070"/>
        <v>7.4169834473493141E-3</v>
      </c>
      <c r="K4537" s="25">
        <v>4535</v>
      </c>
      <c r="U4537">
        <f t="shared" si="1077"/>
        <v>5.9964169596319825E-2</v>
      </c>
      <c r="V4537">
        <f t="shared" si="1078"/>
        <v>0.39647697117516484</v>
      </c>
      <c r="W4537">
        <f t="shared" si="1079"/>
        <v>0.54355885922851543</v>
      </c>
      <c r="Y4537">
        <f t="shared" si="1080"/>
        <v>0.29982084798159914</v>
      </c>
      <c r="Z4537">
        <f t="shared" si="1081"/>
        <v>1.9823848558758241</v>
      </c>
      <c r="AA4537">
        <f t="shared" si="1082"/>
        <v>-1.2822057038574233</v>
      </c>
      <c r="AC4537">
        <f t="shared" si="1071"/>
        <v>-6.5774659012862368E-3</v>
      </c>
      <c r="AD4537">
        <f t="shared" si="1073"/>
        <v>2.8000943402381173</v>
      </c>
      <c r="AE4537">
        <f t="shared" si="1074"/>
        <v>1.0296531095557482</v>
      </c>
      <c r="AG4537">
        <f t="shared" si="1072"/>
        <v>-3.3085662839764524E-2</v>
      </c>
      <c r="AH4537">
        <f t="shared" si="1075"/>
        <v>3.8324848281995147</v>
      </c>
      <c r="AI4537">
        <f t="shared" si="1076"/>
        <v>1.3435133730344093</v>
      </c>
    </row>
    <row r="4538" spans="1:35" x14ac:dyDescent="0.2">
      <c r="A4538" s="41">
        <v>43242</v>
      </c>
      <c r="B4538">
        <v>15506.3</v>
      </c>
      <c r="C4538">
        <v>5352.45</v>
      </c>
      <c r="D4538">
        <v>1.7849999999999999</v>
      </c>
      <c r="E4538">
        <f t="shared" si="1068"/>
        <v>4.958333333333333E-5</v>
      </c>
      <c r="G4538">
        <f t="shared" si="1069"/>
        <v>9.0412406555191449E-3</v>
      </c>
      <c r="H4538">
        <f t="shared" si="1070"/>
        <v>-3.1177887167337685E-3</v>
      </c>
      <c r="K4538" s="25">
        <v>4536</v>
      </c>
      <c r="U4538">
        <f t="shared" si="1077"/>
        <v>5.9964169596319825E-2</v>
      </c>
      <c r="V4538">
        <f t="shared" si="1078"/>
        <v>0.39647697117516484</v>
      </c>
      <c r="W4538">
        <f t="shared" si="1079"/>
        <v>0.54355885922851543</v>
      </c>
      <c r="Y4538">
        <f t="shared" si="1080"/>
        <v>0.29982084798159914</v>
      </c>
      <c r="Z4538">
        <f t="shared" si="1081"/>
        <v>1.9823848558758241</v>
      </c>
      <c r="AA4538">
        <f t="shared" si="1082"/>
        <v>-1.2822057038574233</v>
      </c>
      <c r="AC4538">
        <f t="shared" si="1071"/>
        <v>-6.6506662760649983E-4</v>
      </c>
      <c r="AD4538">
        <f t="shared" si="1073"/>
        <v>2.7982320909382752</v>
      </c>
      <c r="AE4538">
        <f t="shared" si="1074"/>
        <v>1.0289878216732271</v>
      </c>
      <c r="AG4538">
        <f t="shared" si="1072"/>
        <v>-3.5381109158102767E-3</v>
      </c>
      <c r="AH4538">
        <f t="shared" si="1075"/>
        <v>3.8189250717941849</v>
      </c>
      <c r="AI4538">
        <f t="shared" si="1076"/>
        <v>1.3399689882012578</v>
      </c>
    </row>
    <row r="4539" spans="1:35" x14ac:dyDescent="0.2">
      <c r="A4539" s="41">
        <v>43243</v>
      </c>
      <c r="B4539">
        <v>15187.87</v>
      </c>
      <c r="C4539">
        <v>5369.99</v>
      </c>
      <c r="D4539">
        <v>1.7849999999999999</v>
      </c>
      <c r="E4539">
        <f t="shared" si="1068"/>
        <v>4.958333333333333E-5</v>
      </c>
      <c r="G4539">
        <f t="shared" si="1069"/>
        <v>-2.0535524270780165E-2</v>
      </c>
      <c r="H4539">
        <f t="shared" si="1070"/>
        <v>3.2770039888275395E-3</v>
      </c>
      <c r="K4539" s="25">
        <v>4537</v>
      </c>
      <c r="U4539">
        <f t="shared" si="1077"/>
        <v>5.9964169596319825E-2</v>
      </c>
      <c r="V4539">
        <f t="shared" si="1078"/>
        <v>0.39647697117516484</v>
      </c>
      <c r="W4539">
        <f t="shared" si="1079"/>
        <v>0.54355885922851543</v>
      </c>
      <c r="Y4539">
        <f t="shared" si="1080"/>
        <v>0.29982084798159914</v>
      </c>
      <c r="Z4539">
        <f t="shared" si="1081"/>
        <v>1.9823848558758241</v>
      </c>
      <c r="AA4539">
        <f t="shared" si="1082"/>
        <v>-1.2822057038574233</v>
      </c>
      <c r="AC4539">
        <f t="shared" si="1071"/>
        <v>9.4812416000286708E-5</v>
      </c>
      <c r="AD4539">
        <f t="shared" si="1073"/>
        <v>2.7984973980833465</v>
      </c>
      <c r="AE4539">
        <f t="shared" si="1074"/>
        <v>1.0290826295948143</v>
      </c>
      <c r="AG4539">
        <f t="shared" si="1072"/>
        <v>2.7572874666809979E-4</v>
      </c>
      <c r="AH4539">
        <f t="shared" si="1075"/>
        <v>3.8199780592178505</v>
      </c>
      <c r="AI4539">
        <f t="shared" si="1076"/>
        <v>1.340244678941741</v>
      </c>
    </row>
    <row r="4540" spans="1:35" x14ac:dyDescent="0.2">
      <c r="A4540" s="41">
        <v>43244</v>
      </c>
      <c r="B4540">
        <v>15070.85</v>
      </c>
      <c r="C4540">
        <v>5359.32</v>
      </c>
      <c r="D4540">
        <v>1.7849999999999999</v>
      </c>
      <c r="E4540">
        <f t="shared" si="1068"/>
        <v>4.958333333333333E-5</v>
      </c>
      <c r="G4540">
        <f t="shared" si="1069"/>
        <v>-7.704832869915296E-3</v>
      </c>
      <c r="H4540">
        <f t="shared" si="1070"/>
        <v>-1.9869683183767702E-3</v>
      </c>
      <c r="K4540" s="25">
        <v>4538</v>
      </c>
      <c r="U4540">
        <f t="shared" si="1077"/>
        <v>5.9964169596319825E-2</v>
      </c>
      <c r="V4540">
        <f t="shared" si="1078"/>
        <v>0.39647697117516484</v>
      </c>
      <c r="W4540">
        <f t="shared" si="1079"/>
        <v>0.54355885922851543</v>
      </c>
      <c r="Y4540">
        <f t="shared" si="1080"/>
        <v>0.29982084798159914</v>
      </c>
      <c r="Z4540">
        <f t="shared" si="1081"/>
        <v>1.9823848558758241</v>
      </c>
      <c r="AA4540">
        <f t="shared" si="1082"/>
        <v>-1.2822057038574233</v>
      </c>
      <c r="AC4540">
        <f t="shared" si="1071"/>
        <v>-1.2228496255105191E-3</v>
      </c>
      <c r="AD4540">
        <f t="shared" si="1073"/>
        <v>2.7950752565881078</v>
      </c>
      <c r="AE4540">
        <f t="shared" si="1074"/>
        <v>1.0278590316786069</v>
      </c>
      <c r="AG4540">
        <f t="shared" si="1072"/>
        <v>-6.3125814608859286E-3</v>
      </c>
      <c r="AH4540">
        <f t="shared" si="1075"/>
        <v>3.7958641365402408</v>
      </c>
      <c r="AI4540">
        <f t="shared" si="1076"/>
        <v>1.3339120888901541</v>
      </c>
    </row>
    <row r="4541" spans="1:35" x14ac:dyDescent="0.2">
      <c r="A4541" s="41">
        <v>43245</v>
      </c>
      <c r="B4541">
        <v>15079.07</v>
      </c>
      <c r="C4541">
        <v>5347.31</v>
      </c>
      <c r="D4541">
        <v>1.75</v>
      </c>
      <c r="E4541">
        <f t="shared" si="1068"/>
        <v>4.8611111111111108E-5</v>
      </c>
      <c r="G4541">
        <f t="shared" si="1069"/>
        <v>5.4542378167119604E-4</v>
      </c>
      <c r="H4541">
        <f t="shared" si="1070"/>
        <v>-2.2409559421716391E-3</v>
      </c>
      <c r="K4541" s="25">
        <v>4539</v>
      </c>
      <c r="U4541">
        <f t="shared" si="1077"/>
        <v>5.9964169596319825E-2</v>
      </c>
      <c r="V4541">
        <f t="shared" si="1078"/>
        <v>0.39647697117516484</v>
      </c>
      <c r="W4541">
        <f t="shared" si="1079"/>
        <v>0.54355885922851543</v>
      </c>
      <c r="Y4541">
        <f t="shared" si="1080"/>
        <v>0.29982084798159914</v>
      </c>
      <c r="Z4541">
        <f t="shared" si="1081"/>
        <v>1.9823848558758241</v>
      </c>
      <c r="AA4541">
        <f t="shared" si="1082"/>
        <v>-1.2822057038574233</v>
      </c>
      <c r="AC4541">
        <f t="shared" si="1071"/>
        <v>-8.2883008023978771E-4</v>
      </c>
      <c r="AD4541">
        <f t="shared" si="1073"/>
        <v>2.7927586141389136</v>
      </c>
      <c r="AE4541">
        <f t="shared" si="1074"/>
        <v>1.0270298579288073</v>
      </c>
      <c r="AG4541">
        <f t="shared" si="1072"/>
        <v>-4.3424837345322712E-3</v>
      </c>
      <c r="AH4541">
        <f t="shared" si="1075"/>
        <v>3.7793806582688205</v>
      </c>
      <c r="AI4541">
        <f t="shared" si="1076"/>
        <v>1.3295601491882774</v>
      </c>
    </row>
    <row r="4542" spans="1:35" x14ac:dyDescent="0.2">
      <c r="A4542" s="41">
        <v>43248</v>
      </c>
      <c r="B4542">
        <v>14948.19</v>
      </c>
      <c r="C4542">
        <v>5347.31</v>
      </c>
      <c r="D4542">
        <v>1.925</v>
      </c>
      <c r="E4542">
        <f t="shared" si="1068"/>
        <v>5.3472222222222224E-5</v>
      </c>
      <c r="G4542">
        <f t="shared" si="1069"/>
        <v>-8.6795803719990159E-3</v>
      </c>
      <c r="H4542">
        <f t="shared" si="1070"/>
        <v>0</v>
      </c>
      <c r="K4542" s="25">
        <v>4540</v>
      </c>
      <c r="U4542">
        <f t="shared" si="1077"/>
        <v>-0.22154156055256161</v>
      </c>
      <c r="V4542">
        <f t="shared" si="1078"/>
        <v>0.93357281822192528</v>
      </c>
      <c r="W4542">
        <f t="shared" si="1079"/>
        <v>0.28796874233063641</v>
      </c>
      <c r="Y4542">
        <f t="shared" si="1080"/>
        <v>-1.107707802762808</v>
      </c>
      <c r="Z4542">
        <f t="shared" si="1081"/>
        <v>4.6678640911096263</v>
      </c>
      <c r="AA4542">
        <f t="shared" si="1082"/>
        <v>-2.5601562883468185</v>
      </c>
      <c r="AC4542">
        <f t="shared" si="1071"/>
        <v>-4.9404082935005159E-4</v>
      </c>
      <c r="AD4542">
        <f t="shared" si="1073"/>
        <v>2.7913788773570101</v>
      </c>
      <c r="AE4542">
        <f t="shared" si="1074"/>
        <v>1.0265356950210773</v>
      </c>
      <c r="AG4542">
        <f t="shared" si="1072"/>
        <v>-2.6646485911947025E-3</v>
      </c>
      <c r="AH4542">
        <f t="shared" si="1075"/>
        <v>3.7693099369221756</v>
      </c>
      <c r="AI4542">
        <f t="shared" si="1076"/>
        <v>1.3268919441017468</v>
      </c>
    </row>
    <row r="4543" spans="1:35" x14ac:dyDescent="0.2">
      <c r="A4543" s="41">
        <v>43249</v>
      </c>
      <c r="B4543">
        <v>14647.43</v>
      </c>
      <c r="C4543">
        <v>5285.7</v>
      </c>
      <c r="D4543">
        <v>1.7849999999999999</v>
      </c>
      <c r="E4543">
        <f t="shared" si="1068"/>
        <v>4.958333333333333E-5</v>
      </c>
      <c r="G4543">
        <f t="shared" si="1069"/>
        <v>-2.012016170519643E-2</v>
      </c>
      <c r="H4543">
        <f t="shared" si="1070"/>
        <v>-1.1521680994743259E-2</v>
      </c>
      <c r="K4543" s="25">
        <v>4541</v>
      </c>
      <c r="U4543">
        <f t="shared" si="1077"/>
        <v>-0.22154156055256161</v>
      </c>
      <c r="V4543">
        <f t="shared" si="1078"/>
        <v>0.93357281822192528</v>
      </c>
      <c r="W4543">
        <f t="shared" si="1079"/>
        <v>0.28796874233063641</v>
      </c>
      <c r="Y4543">
        <f t="shared" si="1080"/>
        <v>-1.107707802762808</v>
      </c>
      <c r="Z4543">
        <f t="shared" si="1081"/>
        <v>4.6678640911096263</v>
      </c>
      <c r="AA4543">
        <f t="shared" si="1082"/>
        <v>-2.5601562883468185</v>
      </c>
      <c r="AC4543">
        <f t="shared" si="1071"/>
        <v>-6.2834778455943957E-3</v>
      </c>
      <c r="AD4543">
        <f t="shared" si="1073"/>
        <v>2.7738393100224772</v>
      </c>
      <c r="AE4543">
        <f t="shared" si="1074"/>
        <v>1.0202323930419328</v>
      </c>
      <c r="AG4543">
        <f t="shared" si="1072"/>
        <v>-3.1631278116860867E-2</v>
      </c>
      <c r="AH4543">
        <f t="shared" si="1075"/>
        <v>3.6500818459987432</v>
      </c>
      <c r="AI4543">
        <f t="shared" si="1076"/>
        <v>1.2947495909042961</v>
      </c>
    </row>
    <row r="4544" spans="1:35" x14ac:dyDescent="0.2">
      <c r="A4544" s="41">
        <v>43250</v>
      </c>
      <c r="B4544">
        <v>14845.46</v>
      </c>
      <c r="C4544">
        <v>5353.76</v>
      </c>
      <c r="D4544">
        <v>1.8149999999999999</v>
      </c>
      <c r="E4544">
        <f t="shared" si="1068"/>
        <v>5.0416666666666668E-5</v>
      </c>
      <c r="G4544">
        <f t="shared" si="1069"/>
        <v>1.3519777872295606E-2</v>
      </c>
      <c r="H4544">
        <f t="shared" si="1070"/>
        <v>1.2876251016894717E-2</v>
      </c>
      <c r="K4544" s="25">
        <v>4542</v>
      </c>
      <c r="U4544">
        <f t="shared" si="1077"/>
        <v>-0.22154156055256161</v>
      </c>
      <c r="V4544">
        <f t="shared" si="1078"/>
        <v>0.93357281822192528</v>
      </c>
      <c r="W4544">
        <f t="shared" si="1079"/>
        <v>0.28796874233063641</v>
      </c>
      <c r="Y4544">
        <f t="shared" si="1080"/>
        <v>-1.107707802762808</v>
      </c>
      <c r="Z4544">
        <f t="shared" si="1081"/>
        <v>4.6678640911096263</v>
      </c>
      <c r="AA4544">
        <f t="shared" si="1082"/>
        <v>-2.5601562883468185</v>
      </c>
      <c r="AC4544">
        <f t="shared" si="1071"/>
        <v>9.0400037119635328E-3</v>
      </c>
      <c r="AD4544">
        <f t="shared" si="1073"/>
        <v>2.7989148276814708</v>
      </c>
      <c r="AE4544">
        <f t="shared" si="1074"/>
        <v>1.0292317805174416</v>
      </c>
      <c r="AG4544">
        <f t="shared" si="1072"/>
        <v>4.5001685226484331E-2</v>
      </c>
      <c r="AH4544">
        <f t="shared" si="1075"/>
        <v>3.8143416802832832</v>
      </c>
      <c r="AI4544">
        <f t="shared" si="1076"/>
        <v>1.3387680889766929</v>
      </c>
    </row>
    <row r="4545" spans="1:35" x14ac:dyDescent="0.2">
      <c r="A4545" s="41">
        <v>43251</v>
      </c>
      <c r="B4545">
        <v>14713.84</v>
      </c>
      <c r="C4545">
        <v>5318.1</v>
      </c>
      <c r="D4545">
        <v>1.79</v>
      </c>
      <c r="E4545">
        <f t="shared" si="1068"/>
        <v>4.9722222222222221E-5</v>
      </c>
      <c r="G4545">
        <f t="shared" si="1069"/>
        <v>-8.8660102145705823E-3</v>
      </c>
      <c r="H4545">
        <f t="shared" si="1070"/>
        <v>-6.6607393682196914E-3</v>
      </c>
      <c r="K4545" s="25">
        <v>4543</v>
      </c>
      <c r="U4545">
        <f t="shared" si="1077"/>
        <v>-0.22154156055256161</v>
      </c>
      <c r="V4545">
        <f t="shared" si="1078"/>
        <v>0.93357281822192528</v>
      </c>
      <c r="W4545">
        <f t="shared" si="1079"/>
        <v>0.28796874233063641</v>
      </c>
      <c r="Y4545">
        <f t="shared" si="1080"/>
        <v>-1.107707802762808</v>
      </c>
      <c r="Z4545">
        <f t="shared" si="1081"/>
        <v>4.6678640911096263</v>
      </c>
      <c r="AA4545">
        <f t="shared" si="1082"/>
        <v>-2.5601562883468185</v>
      </c>
      <c r="AC4545">
        <f t="shared" si="1071"/>
        <v>-4.2395770605271619E-3</v>
      </c>
      <c r="AD4545">
        <f t="shared" si="1073"/>
        <v>2.7870486125836633</v>
      </c>
      <c r="AE4545">
        <f t="shared" si="1074"/>
        <v>1.0249831909683085</v>
      </c>
      <c r="AG4545">
        <f t="shared" si="1072"/>
        <v>-2.1399551969302478E-2</v>
      </c>
      <c r="AH4545">
        <f t="shared" si="1075"/>
        <v>3.7327164772673846</v>
      </c>
      <c r="AI4545">
        <f t="shared" si="1076"/>
        <v>1.3171362466776957</v>
      </c>
    </row>
    <row r="4546" spans="1:35" x14ac:dyDescent="0.2">
      <c r="A4546" s="41">
        <v>43252</v>
      </c>
      <c r="B4546">
        <v>14840.15</v>
      </c>
      <c r="C4546">
        <v>5376.29</v>
      </c>
      <c r="D4546">
        <v>1.78</v>
      </c>
      <c r="E4546">
        <f t="shared" si="1068"/>
        <v>4.9444444444444446E-5</v>
      </c>
      <c r="G4546">
        <f t="shared" si="1069"/>
        <v>8.5844347906460505E-3</v>
      </c>
      <c r="H4546">
        <f t="shared" si="1070"/>
        <v>1.0941877738289914E-2</v>
      </c>
      <c r="K4546" s="25">
        <v>4544</v>
      </c>
      <c r="U4546">
        <f t="shared" si="1077"/>
        <v>-0.22154156055256161</v>
      </c>
      <c r="V4546">
        <f t="shared" si="1078"/>
        <v>0.93357281822192528</v>
      </c>
      <c r="W4546">
        <f t="shared" si="1079"/>
        <v>0.28796874233063641</v>
      </c>
      <c r="Y4546">
        <f t="shared" si="1080"/>
        <v>-1.107707802762808</v>
      </c>
      <c r="Z4546">
        <f t="shared" si="1081"/>
        <v>4.6678640911096263</v>
      </c>
      <c r="AA4546">
        <f t="shared" si="1082"/>
        <v>-2.5601562883468185</v>
      </c>
      <c r="AC4546">
        <f t="shared" si="1071"/>
        <v>8.3275490025928513E-3</v>
      </c>
      <c r="AD4546">
        <f t="shared" si="1073"/>
        <v>2.8102578964775624</v>
      </c>
      <c r="AE4546">
        <f t="shared" si="1074"/>
        <v>1.0332762572401955</v>
      </c>
      <c r="AG4546">
        <f t="shared" si="1072"/>
        <v>4.1438856124075364E-2</v>
      </c>
      <c r="AH4546">
        <f t="shared" si="1075"/>
        <v>3.8873959783208329</v>
      </c>
      <c r="AI4546">
        <f t="shared" si="1076"/>
        <v>1.3577395191591417</v>
      </c>
    </row>
    <row r="4547" spans="1:35" x14ac:dyDescent="0.2">
      <c r="A4547" s="41">
        <v>43255</v>
      </c>
      <c r="B4547">
        <v>14937.43</v>
      </c>
      <c r="C4547">
        <v>5400.5</v>
      </c>
      <c r="D4547">
        <v>1.84</v>
      </c>
      <c r="E4547">
        <f t="shared" ref="E4547:E4610" si="1083">D4547/(100*360)</f>
        <v>5.1111111111111115E-5</v>
      </c>
      <c r="G4547">
        <f t="shared" si="1069"/>
        <v>6.555189806033002E-3</v>
      </c>
      <c r="H4547">
        <f t="shared" si="1070"/>
        <v>4.5031053012393376E-3</v>
      </c>
      <c r="K4547" s="25">
        <v>4545</v>
      </c>
      <c r="U4547">
        <f t="shared" si="1077"/>
        <v>0.21210742778606897</v>
      </c>
      <c r="V4547">
        <f t="shared" si="1078"/>
        <v>9.1322793362397819E-2</v>
      </c>
      <c r="W4547">
        <f t="shared" si="1079"/>
        <v>0.69656977885153326</v>
      </c>
      <c r="Y4547">
        <f t="shared" si="1080"/>
        <v>1.0605371389303448</v>
      </c>
      <c r="Z4547">
        <f t="shared" si="1081"/>
        <v>0.45661396681198907</v>
      </c>
      <c r="AA4547">
        <f t="shared" si="1082"/>
        <v>-0.51715110574233392</v>
      </c>
      <c r="AC4547">
        <f t="shared" si="1071"/>
        <v>2.7659681819632094E-3</v>
      </c>
      <c r="AD4547">
        <f t="shared" si="1073"/>
        <v>2.8180309804023302</v>
      </c>
      <c r="AE4547">
        <f t="shared" si="1074"/>
        <v>1.0360384071713198</v>
      </c>
      <c r="AG4547">
        <f t="shared" si="1072"/>
        <v>1.3632063132038266E-2</v>
      </c>
      <c r="AH4547">
        <f t="shared" si="1075"/>
        <v>3.9403892057165346</v>
      </c>
      <c r="AI4547">
        <f t="shared" si="1076"/>
        <v>1.3712795016078918</v>
      </c>
    </row>
    <row r="4548" spans="1:35" x14ac:dyDescent="0.2">
      <c r="A4548" s="41">
        <v>43256</v>
      </c>
      <c r="B4548">
        <v>14920.89</v>
      </c>
      <c r="C4548">
        <v>5404.62</v>
      </c>
      <c r="D4548">
        <v>1.78</v>
      </c>
      <c r="E4548">
        <f t="shared" si="1083"/>
        <v>4.9444444444444446E-5</v>
      </c>
      <c r="G4548">
        <f t="shared" ref="G4548:G4611" si="1084">(B4548-B4547)/B4547</f>
        <v>-1.1072855236811737E-3</v>
      </c>
      <c r="H4548">
        <f t="shared" ref="H4548:H4611" si="1085">(C4548-C4547)/C4547</f>
        <v>7.6289232478472194E-4</v>
      </c>
      <c r="K4548" s="25">
        <v>4546</v>
      </c>
      <c r="U4548">
        <f t="shared" si="1077"/>
        <v>0.21210742778606897</v>
      </c>
      <c r="V4548">
        <f t="shared" si="1078"/>
        <v>9.1322793362397819E-2</v>
      </c>
      <c r="W4548">
        <f t="shared" si="1079"/>
        <v>0.69656977885153326</v>
      </c>
      <c r="Y4548">
        <f t="shared" si="1080"/>
        <v>1.0605371389303448</v>
      </c>
      <c r="Z4548">
        <f t="shared" si="1081"/>
        <v>0.45661396681198907</v>
      </c>
      <c r="AA4548">
        <f t="shared" si="1082"/>
        <v>-0.51715110574233392</v>
      </c>
      <c r="AC4548">
        <f t="shared" si="1071"/>
        <v>-1.2959157075516684E-4</v>
      </c>
      <c r="AD4548">
        <f t="shared" si="1073"/>
        <v>2.8176657873411433</v>
      </c>
      <c r="AE4548">
        <f t="shared" si="1074"/>
        <v>1.0359088072028515</v>
      </c>
      <c r="AG4548">
        <f t="shared" si="1072"/>
        <v>-8.524022982202787E-4</v>
      </c>
      <c r="AH4548">
        <f t="shared" si="1075"/>
        <v>3.9370304089016996</v>
      </c>
      <c r="AI4548">
        <f t="shared" si="1076"/>
        <v>1.3704267358082516</v>
      </c>
    </row>
    <row r="4549" spans="1:35" x14ac:dyDescent="0.2">
      <c r="A4549" s="41">
        <v>43257</v>
      </c>
      <c r="B4549">
        <v>15114.6</v>
      </c>
      <c r="C4549">
        <v>5451.09</v>
      </c>
      <c r="D4549">
        <v>1.78</v>
      </c>
      <c r="E4549">
        <f t="shared" si="1083"/>
        <v>4.9444444444444446E-5</v>
      </c>
      <c r="G4549">
        <f t="shared" si="1084"/>
        <v>1.2982469544377108E-2</v>
      </c>
      <c r="H4549">
        <f t="shared" si="1085"/>
        <v>8.598199318361005E-3</v>
      </c>
      <c r="K4549" s="25">
        <v>4547</v>
      </c>
      <c r="U4549">
        <f t="shared" si="1077"/>
        <v>0.21210742778606897</v>
      </c>
      <c r="V4549">
        <f t="shared" si="1078"/>
        <v>9.1322793362397819E-2</v>
      </c>
      <c r="W4549">
        <f t="shared" si="1079"/>
        <v>0.69656977885153326</v>
      </c>
      <c r="Y4549">
        <f t="shared" si="1080"/>
        <v>1.0605371389303448</v>
      </c>
      <c r="Z4549">
        <f t="shared" si="1081"/>
        <v>0.45661396681198907</v>
      </c>
      <c r="AA4549">
        <f t="shared" si="1082"/>
        <v>-0.51715110574233392</v>
      </c>
      <c r="AC4549">
        <f t="shared" si="1071"/>
        <v>3.5733313067403023E-3</v>
      </c>
      <c r="AD4549">
        <f t="shared" si="1073"/>
        <v>2.8277342407109805</v>
      </c>
      <c r="AE4549">
        <f t="shared" si="1074"/>
        <v>1.039475769329562</v>
      </c>
      <c r="AG4549">
        <f t="shared" si="1072"/>
        <v>1.7668878755923732E-2</v>
      </c>
      <c r="AH4549">
        <f t="shared" si="1075"/>
        <v>4.006593321854969</v>
      </c>
      <c r="AI4549">
        <f t="shared" si="1076"/>
        <v>1.3879413345779659</v>
      </c>
    </row>
    <row r="4550" spans="1:35" x14ac:dyDescent="0.2">
      <c r="A4550" s="41">
        <v>43258</v>
      </c>
      <c r="B4550">
        <v>15149.12</v>
      </c>
      <c r="C4550">
        <v>5448.18</v>
      </c>
      <c r="D4550">
        <v>1.7849999999999999</v>
      </c>
      <c r="E4550">
        <f t="shared" si="1083"/>
        <v>4.958333333333333E-5</v>
      </c>
      <c r="G4550">
        <f t="shared" si="1084"/>
        <v>2.2838844560888437E-3</v>
      </c>
      <c r="H4550">
        <f t="shared" si="1085"/>
        <v>-5.3383818649111543E-4</v>
      </c>
      <c r="K4550" s="25">
        <v>4548</v>
      </c>
      <c r="U4550">
        <f t="shared" si="1077"/>
        <v>0.21210742778606897</v>
      </c>
      <c r="V4550">
        <f t="shared" si="1078"/>
        <v>9.1322793362397819E-2</v>
      </c>
      <c r="W4550">
        <f t="shared" si="1079"/>
        <v>0.69656977885153326</v>
      </c>
      <c r="Y4550">
        <f t="shared" si="1080"/>
        <v>1.0605371389303448</v>
      </c>
      <c r="Z4550">
        <f t="shared" si="1081"/>
        <v>0.45661396681198907</v>
      </c>
      <c r="AA4550">
        <f t="shared" si="1082"/>
        <v>-0.51715110574233392</v>
      </c>
      <c r="AC4550">
        <f t="shared" si="1071"/>
        <v>4.7011876867980812E-4</v>
      </c>
      <c r="AD4550">
        <f t="shared" si="1073"/>
        <v>2.8290636116503771</v>
      </c>
      <c r="AE4550">
        <f t="shared" si="1074"/>
        <v>1.0399457776270351</v>
      </c>
      <c r="AG4550">
        <f t="shared" si="1072"/>
        <v>2.1528160656212629E-3</v>
      </c>
      <c r="AH4550">
        <f t="shared" si="1075"/>
        <v>4.015218780326669</v>
      </c>
      <c r="AI4550">
        <f t="shared" si="1076"/>
        <v>1.3900918366555461</v>
      </c>
    </row>
    <row r="4551" spans="1:35" x14ac:dyDescent="0.2">
      <c r="A4551" s="41">
        <v>43259</v>
      </c>
      <c r="B4551">
        <v>15020.62</v>
      </c>
      <c r="C4551">
        <v>5465.42</v>
      </c>
      <c r="D4551">
        <v>1.7849999999999999</v>
      </c>
      <c r="E4551">
        <f t="shared" si="1083"/>
        <v>4.958333333333333E-5</v>
      </c>
      <c r="G4551">
        <f t="shared" si="1084"/>
        <v>-8.482340888447645E-3</v>
      </c>
      <c r="H4551">
        <f t="shared" si="1085"/>
        <v>3.1643594741729863E-3</v>
      </c>
      <c r="K4551" s="25">
        <v>4549</v>
      </c>
      <c r="U4551">
        <f t="shared" si="1077"/>
        <v>0.21210742778606897</v>
      </c>
      <c r="V4551">
        <f t="shared" si="1078"/>
        <v>9.1322793362397819E-2</v>
      </c>
      <c r="W4551">
        <f t="shared" si="1079"/>
        <v>0.69656977885153326</v>
      </c>
      <c r="Y4551">
        <f t="shared" si="1080"/>
        <v>1.0605371389303448</v>
      </c>
      <c r="Z4551">
        <f t="shared" si="1081"/>
        <v>0.45661396681198907</v>
      </c>
      <c r="AA4551">
        <f t="shared" si="1082"/>
        <v>-0.51715110574233392</v>
      </c>
      <c r="AC4551">
        <f t="shared" si="1071"/>
        <v>-1.4756511095342616E-3</v>
      </c>
      <c r="AD4551">
        <f t="shared" si="1073"/>
        <v>2.8248889007929021</v>
      </c>
      <c r="AE4551">
        <f t="shared" si="1074"/>
        <v>1.0384690366721159</v>
      </c>
      <c r="AG4551">
        <f t="shared" si="1072"/>
        <v>-7.5765888810046412E-3</v>
      </c>
      <c r="AH4551">
        <f t="shared" si="1075"/>
        <v>3.984797118360845</v>
      </c>
      <c r="AI4551">
        <f t="shared" si="1076"/>
        <v>1.3824863996188874</v>
      </c>
    </row>
    <row r="4552" spans="1:35" x14ac:dyDescent="0.2">
      <c r="A4552" s="41">
        <v>43262</v>
      </c>
      <c r="B4552">
        <v>15163.68</v>
      </c>
      <c r="C4552">
        <v>5471.29</v>
      </c>
      <c r="D4552">
        <v>1.8049999999999999</v>
      </c>
      <c r="E4552">
        <f t="shared" si="1083"/>
        <v>5.0138888888888886E-5</v>
      </c>
      <c r="G4552">
        <f t="shared" si="1084"/>
        <v>9.5242406771491109E-3</v>
      </c>
      <c r="H4552">
        <f t="shared" si="1085"/>
        <v>1.0740254179916441E-3</v>
      </c>
      <c r="K4552" s="25">
        <v>4550</v>
      </c>
      <c r="U4552">
        <f t="shared" si="1077"/>
        <v>0.23863476702745712</v>
      </c>
      <c r="V4552">
        <f t="shared" si="1078"/>
        <v>-3.2313489141126014E-2</v>
      </c>
      <c r="W4552">
        <f t="shared" si="1079"/>
        <v>0.79367872211366886</v>
      </c>
      <c r="Y4552">
        <f t="shared" si="1080"/>
        <v>1.1931738351372856</v>
      </c>
      <c r="Z4552">
        <f t="shared" si="1081"/>
        <v>-0.16156744570563009</v>
      </c>
      <c r="AA4552">
        <f t="shared" si="1082"/>
        <v>-3.1606389431655502E-2</v>
      </c>
      <c r="AC4552">
        <f t="shared" si="1071"/>
        <v>2.1527834444934816E-3</v>
      </c>
      <c r="AD4552">
        <f t="shared" si="1073"/>
        <v>2.8309702748510621</v>
      </c>
      <c r="AE4552">
        <f t="shared" si="1074"/>
        <v>1.0406195061986443</v>
      </c>
      <c r="AG4552">
        <f t="shared" si="1072"/>
        <v>1.0565583889134074E-2</v>
      </c>
      <c r="AH4552">
        <f t="shared" si="1075"/>
        <v>4.0268988265960663</v>
      </c>
      <c r="AI4552">
        <f t="shared" si="1076"/>
        <v>1.3929965577881449</v>
      </c>
    </row>
    <row r="4553" spans="1:35" x14ac:dyDescent="0.2">
      <c r="A4553" s="41">
        <v>43263</v>
      </c>
      <c r="B4553">
        <v>15135.96</v>
      </c>
      <c r="C4553">
        <v>5481.07</v>
      </c>
      <c r="D4553">
        <v>1.845</v>
      </c>
      <c r="E4553">
        <f t="shared" si="1083"/>
        <v>5.1249999999999999E-5</v>
      </c>
      <c r="G4553">
        <f t="shared" si="1084"/>
        <v>-1.8280522933747721E-3</v>
      </c>
      <c r="H4553">
        <f t="shared" si="1085"/>
        <v>1.7875126341319405E-3</v>
      </c>
      <c r="K4553" s="25">
        <v>4551</v>
      </c>
      <c r="U4553">
        <f t="shared" si="1077"/>
        <v>0.23863476702745712</v>
      </c>
      <c r="V4553">
        <f t="shared" si="1078"/>
        <v>-3.2313489141126014E-2</v>
      </c>
      <c r="W4553">
        <f t="shared" si="1079"/>
        <v>0.79367872211366886</v>
      </c>
      <c r="Y4553">
        <f t="shared" si="1080"/>
        <v>1.1931738351372856</v>
      </c>
      <c r="Z4553">
        <f t="shared" si="1081"/>
        <v>-0.16156744570563009</v>
      </c>
      <c r="AA4553">
        <f t="shared" si="1082"/>
        <v>-3.1606389431655502E-2</v>
      </c>
      <c r="AC4553">
        <f t="shared" si="1071"/>
        <v>-4.5420343397461284E-4</v>
      </c>
      <c r="AD4553">
        <f t="shared" si="1073"/>
        <v>2.8296844384307449</v>
      </c>
      <c r="AE4553">
        <f t="shared" si="1074"/>
        <v>1.0401651995830452</v>
      </c>
      <c r="AG4553">
        <f t="shared" si="1072"/>
        <v>-2.47157272542862E-3</v>
      </c>
      <c r="AH4553">
        <f t="shared" si="1075"/>
        <v>4.0169460532881907</v>
      </c>
      <c r="AI4553">
        <f t="shared" si="1076"/>
        <v>1.3905219256848247</v>
      </c>
    </row>
    <row r="4554" spans="1:35" x14ac:dyDescent="0.2">
      <c r="A4554" s="41">
        <v>43264</v>
      </c>
      <c r="B4554">
        <v>15176.05</v>
      </c>
      <c r="C4554">
        <v>5459.21</v>
      </c>
      <c r="D4554">
        <v>2.02</v>
      </c>
      <c r="E4554">
        <f t="shared" si="1083"/>
        <v>5.6111111111111114E-5</v>
      </c>
      <c r="G4554">
        <f t="shared" si="1084"/>
        <v>2.6486592195011185E-3</v>
      </c>
      <c r="H4554">
        <f t="shared" si="1085"/>
        <v>-3.9882723628779917E-3</v>
      </c>
      <c r="K4554" s="25">
        <v>4552</v>
      </c>
      <c r="U4554">
        <f t="shared" si="1077"/>
        <v>0.23863476702745712</v>
      </c>
      <c r="V4554">
        <f t="shared" si="1078"/>
        <v>-3.2313489141126014E-2</v>
      </c>
      <c r="W4554">
        <f t="shared" si="1079"/>
        <v>0.79367872211366886</v>
      </c>
      <c r="Y4554">
        <f t="shared" si="1080"/>
        <v>1.1931738351372856</v>
      </c>
      <c r="Z4554">
        <f t="shared" si="1081"/>
        <v>-0.16156744570563009</v>
      </c>
      <c r="AA4554">
        <f t="shared" si="1082"/>
        <v>-3.1606389431655502E-2</v>
      </c>
      <c r="AC4554">
        <f t="shared" si="1071"/>
        <v>8.0161320597881241E-4</v>
      </c>
      <c r="AD4554">
        <f t="shared" si="1073"/>
        <v>2.8319527508453435</v>
      </c>
      <c r="AE4554">
        <f t="shared" si="1074"/>
        <v>1.040966491668756</v>
      </c>
      <c r="AG4554">
        <f t="shared" si="1072"/>
        <v>3.8030660298940615E-3</v>
      </c>
      <c r="AH4554">
        <f t="shared" si="1075"/>
        <v>4.0322227643673676</v>
      </c>
      <c r="AI4554">
        <f t="shared" si="1076"/>
        <v>1.3943177783419425</v>
      </c>
    </row>
    <row r="4555" spans="1:35" x14ac:dyDescent="0.2">
      <c r="A4555" s="41">
        <v>43265</v>
      </c>
      <c r="B4555">
        <v>15269.68</v>
      </c>
      <c r="C4555">
        <v>5474.37</v>
      </c>
      <c r="D4555">
        <v>2.0499999999999998</v>
      </c>
      <c r="E4555">
        <f t="shared" si="1083"/>
        <v>5.6944444444444439E-5</v>
      </c>
      <c r="G4555">
        <f t="shared" si="1084"/>
        <v>6.1695895835873647E-3</v>
      </c>
      <c r="H4555">
        <f t="shared" si="1085"/>
        <v>2.7769585709287339E-3</v>
      </c>
      <c r="K4555" s="25">
        <v>4553</v>
      </c>
      <c r="U4555">
        <f t="shared" si="1077"/>
        <v>0.23863476702745712</v>
      </c>
      <c r="V4555">
        <f t="shared" si="1078"/>
        <v>-3.2313489141126014E-2</v>
      </c>
      <c r="W4555">
        <f t="shared" si="1079"/>
        <v>0.79367872211366886</v>
      </c>
      <c r="Y4555">
        <f t="shared" si="1080"/>
        <v>1.1931738351372856</v>
      </c>
      <c r="Z4555">
        <f t="shared" si="1081"/>
        <v>-0.16156744570563009</v>
      </c>
      <c r="AA4555">
        <f t="shared" si="1082"/>
        <v>-3.1606389431655502E-2</v>
      </c>
      <c r="AC4555">
        <f t="shared" si="1071"/>
        <v>1.4270795472703793E-3</v>
      </c>
      <c r="AD4555">
        <f t="shared" si="1073"/>
        <v>2.8359941726949112</v>
      </c>
      <c r="AE4555">
        <f t="shared" si="1074"/>
        <v>1.0423925539057495</v>
      </c>
      <c r="AG4555">
        <f t="shared" si="1072"/>
        <v>6.9109532919074514E-3</v>
      </c>
      <c r="AH4555">
        <f t="shared" si="1075"/>
        <v>4.060089267554476</v>
      </c>
      <c r="AI4555">
        <f t="shared" si="1076"/>
        <v>1.4012049604543129</v>
      </c>
    </row>
    <row r="4556" spans="1:35" x14ac:dyDescent="0.2">
      <c r="A4556" s="41">
        <v>43266</v>
      </c>
      <c r="B4556">
        <v>15114.11</v>
      </c>
      <c r="C4556">
        <v>5469.37</v>
      </c>
      <c r="D4556">
        <v>2.0049999999999999</v>
      </c>
      <c r="E4556">
        <f t="shared" si="1083"/>
        <v>5.5694444444444442E-5</v>
      </c>
      <c r="G4556">
        <f t="shared" si="1084"/>
        <v>-1.0188163733621117E-2</v>
      </c>
      <c r="H4556">
        <f t="shared" si="1085"/>
        <v>-9.1334710660770097E-4</v>
      </c>
      <c r="K4556" s="25">
        <v>4554</v>
      </c>
      <c r="U4556">
        <f t="shared" si="1077"/>
        <v>0.23863476702745712</v>
      </c>
      <c r="V4556">
        <f t="shared" si="1078"/>
        <v>-3.2313489141126014E-2</v>
      </c>
      <c r="W4556">
        <f t="shared" si="1079"/>
        <v>0.79367872211366886</v>
      </c>
      <c r="Y4556">
        <f t="shared" si="1080"/>
        <v>1.1931738351372856</v>
      </c>
      <c r="Z4556">
        <f t="shared" si="1081"/>
        <v>-0.16156744570563009</v>
      </c>
      <c r="AA4556">
        <f t="shared" si="1082"/>
        <v>-3.1606389431655502E-2</v>
      </c>
      <c r="AC4556">
        <f t="shared" si="1071"/>
        <v>-2.3565410533006766E-3</v>
      </c>
      <c r="AD4556">
        <f t="shared" si="1073"/>
        <v>2.8293110360000342</v>
      </c>
      <c r="AE4556">
        <f t="shared" si="1074"/>
        <v>1.0400332318396746</v>
      </c>
      <c r="AG4556">
        <f t="shared" si="1072"/>
        <v>-1.2010483044281161E-2</v>
      </c>
      <c r="AH4556">
        <f t="shared" si="1075"/>
        <v>4.0113256342482444</v>
      </c>
      <c r="AI4556">
        <f t="shared" si="1076"/>
        <v>1.3891217687950477</v>
      </c>
    </row>
    <row r="4557" spans="1:35" x14ac:dyDescent="0.2">
      <c r="A4557" s="41">
        <v>43269</v>
      </c>
      <c r="B4557">
        <v>14905.4</v>
      </c>
      <c r="C4557">
        <v>5457.83</v>
      </c>
      <c r="D4557">
        <v>2.105</v>
      </c>
      <c r="E4557">
        <f t="shared" si="1083"/>
        <v>5.8472222222222223E-5</v>
      </c>
      <c r="G4557">
        <f t="shared" si="1084"/>
        <v>-1.3808950708973334E-2</v>
      </c>
      <c r="H4557">
        <f t="shared" si="1085"/>
        <v>-2.1099322225411636E-3</v>
      </c>
      <c r="K4557" s="25">
        <v>4555</v>
      </c>
      <c r="U4557">
        <f t="shared" si="1077"/>
        <v>-0.32430192950004078</v>
      </c>
      <c r="V4557">
        <f t="shared" si="1078"/>
        <v>1.1727396860872434</v>
      </c>
      <c r="W4557">
        <f t="shared" si="1079"/>
        <v>0.15156224341279723</v>
      </c>
      <c r="Y4557">
        <f t="shared" si="1080"/>
        <v>-1.621509647500204</v>
      </c>
      <c r="Z4557">
        <f t="shared" si="1081"/>
        <v>5.8636984304362176</v>
      </c>
      <c r="AA4557">
        <f t="shared" si="1082"/>
        <v>-3.2421887829360134</v>
      </c>
      <c r="AC4557">
        <f t="shared" si="1071"/>
        <v>-3.1829129678723968E-3</v>
      </c>
      <c r="AD4557">
        <f t="shared" si="1073"/>
        <v>2.8203055852134051</v>
      </c>
      <c r="AE4557">
        <f t="shared" si="1074"/>
        <v>1.036845242629969</v>
      </c>
      <c r="AG4557">
        <f t="shared" si="1072"/>
        <v>-1.6137342617139765E-2</v>
      </c>
      <c r="AH4557">
        <f t="shared" si="1075"/>
        <v>3.9465934981394653</v>
      </c>
      <c r="AI4557">
        <f t="shared" si="1076"/>
        <v>1.3728528012931247</v>
      </c>
    </row>
    <row r="4558" spans="1:35" x14ac:dyDescent="0.2">
      <c r="A4558" s="41">
        <v>43270</v>
      </c>
      <c r="B4558">
        <v>14660.69</v>
      </c>
      <c r="C4558">
        <v>5436.13</v>
      </c>
      <c r="D4558">
        <v>2.0249999999999999</v>
      </c>
      <c r="E4558">
        <f t="shared" si="1083"/>
        <v>5.6249999999999998E-5</v>
      </c>
      <c r="G4558">
        <f t="shared" si="1084"/>
        <v>-1.6417539951963659E-2</v>
      </c>
      <c r="H4558">
        <f t="shared" si="1085"/>
        <v>-3.9759391553052803E-3</v>
      </c>
      <c r="K4558" s="25">
        <v>4556</v>
      </c>
      <c r="U4558">
        <f t="shared" si="1077"/>
        <v>-0.32430192950004078</v>
      </c>
      <c r="V4558">
        <f t="shared" si="1078"/>
        <v>1.1727396860872434</v>
      </c>
      <c r="W4558">
        <f t="shared" si="1079"/>
        <v>0.15156224341279723</v>
      </c>
      <c r="Y4558">
        <f t="shared" si="1080"/>
        <v>-1.621509647500204</v>
      </c>
      <c r="Z4558">
        <f t="shared" si="1081"/>
        <v>5.8636984304362176</v>
      </c>
      <c r="AA4558">
        <f t="shared" si="1082"/>
        <v>-3.2421887829360134</v>
      </c>
      <c r="AC4558">
        <f t="shared" ref="AC4558:AC4621" si="1086">U4557*G4558+V4557*H4558+W4557*E4557</f>
        <v>6.7036042834845886E-4</v>
      </c>
      <c r="AD4558">
        <f t="shared" si="1073"/>
        <v>2.8221962064735822</v>
      </c>
      <c r="AE4558">
        <f t="shared" si="1074"/>
        <v>1.0375153784671314</v>
      </c>
      <c r="AG4558">
        <f t="shared" ref="AG4558:AG4621" si="1087">Y4557*G4558+Z4557*H4558+AA4557*E4557</f>
        <v>3.1179132528534057E-3</v>
      </c>
      <c r="AH4558">
        <f t="shared" si="1075"/>
        <v>3.9588986343109394</v>
      </c>
      <c r="AI4558">
        <f t="shared" si="1076"/>
        <v>1.3759658639343608</v>
      </c>
    </row>
    <row r="4559" spans="1:35" x14ac:dyDescent="0.2">
      <c r="A4559" s="41">
        <v>43271</v>
      </c>
      <c r="B4559">
        <v>14698.96</v>
      </c>
      <c r="C4559">
        <v>5445.43</v>
      </c>
      <c r="D4559">
        <v>1.9950000000000001</v>
      </c>
      <c r="E4559">
        <f t="shared" si="1083"/>
        <v>5.5416666666666667E-5</v>
      </c>
      <c r="G4559">
        <f t="shared" si="1084"/>
        <v>2.6103819124474099E-3</v>
      </c>
      <c r="H4559">
        <f t="shared" si="1085"/>
        <v>1.7107758644477195E-3</v>
      </c>
      <c r="K4559" s="25">
        <v>4557</v>
      </c>
      <c r="U4559">
        <f t="shared" si="1077"/>
        <v>-0.32430192950004078</v>
      </c>
      <c r="V4559">
        <f t="shared" si="1078"/>
        <v>1.1727396860872434</v>
      </c>
      <c r="W4559">
        <f t="shared" si="1079"/>
        <v>0.15156224341279723</v>
      </c>
      <c r="Y4559">
        <f t="shared" si="1080"/>
        <v>-1.621509647500204</v>
      </c>
      <c r="Z4559">
        <f t="shared" si="1081"/>
        <v>5.8636984304362176</v>
      </c>
      <c r="AA4559">
        <f t="shared" si="1082"/>
        <v>-3.2421887829360134</v>
      </c>
      <c r="AC4559">
        <f t="shared" si="1086"/>
        <v>1.1682682354913192E-3</v>
      </c>
      <c r="AD4559">
        <f t="shared" si="1073"/>
        <v>2.8254932886559292</v>
      </c>
      <c r="AE4559">
        <f t="shared" si="1074"/>
        <v>1.0386829648083262</v>
      </c>
      <c r="AG4559">
        <f t="shared" si="1087"/>
        <v>5.6163411774565984E-3</v>
      </c>
      <c r="AH4559">
        <f t="shared" si="1075"/>
        <v>3.9811331597281967</v>
      </c>
      <c r="AI4559">
        <f t="shared" si="1076"/>
        <v>1.3815664922726971</v>
      </c>
    </row>
    <row r="4560" spans="1:35" x14ac:dyDescent="0.2">
      <c r="A4560" s="41">
        <v>43272</v>
      </c>
      <c r="B4560">
        <v>14522.49</v>
      </c>
      <c r="C4560">
        <v>5411.4</v>
      </c>
      <c r="D4560">
        <v>1.9950000000000001</v>
      </c>
      <c r="E4560">
        <f t="shared" si="1083"/>
        <v>5.5416666666666667E-5</v>
      </c>
      <c r="G4560">
        <f t="shared" si="1084"/>
        <v>-1.200561128134231E-2</v>
      </c>
      <c r="H4560">
        <f t="shared" si="1085"/>
        <v>-6.2492769166072569E-3</v>
      </c>
      <c r="K4560" s="25">
        <v>4558</v>
      </c>
      <c r="U4560">
        <f t="shared" si="1077"/>
        <v>-0.32430192950004078</v>
      </c>
      <c r="V4560">
        <f t="shared" si="1078"/>
        <v>1.1727396860872434</v>
      </c>
      <c r="W4560">
        <f t="shared" si="1079"/>
        <v>0.15156224341279723</v>
      </c>
      <c r="Y4560">
        <f t="shared" si="1080"/>
        <v>-1.621509647500204</v>
      </c>
      <c r="Z4560">
        <f t="shared" si="1081"/>
        <v>5.8636984304362176</v>
      </c>
      <c r="AA4560">
        <f t="shared" si="1082"/>
        <v>-3.2421887829360134</v>
      </c>
      <c r="AC4560">
        <f t="shared" si="1086"/>
        <v>-3.4269330717650232E-3</v>
      </c>
      <c r="AD4560">
        <f t="shared" si="1073"/>
        <v>2.8158105122609842</v>
      </c>
      <c r="AE4560">
        <f t="shared" si="1074"/>
        <v>1.0352501463516952</v>
      </c>
      <c r="AG4560">
        <f t="shared" si="1087"/>
        <v>-1.7356332025491788E-2</v>
      </c>
      <c r="AH4560">
        <f t="shared" si="1075"/>
        <v>3.9120352907702589</v>
      </c>
      <c r="AI4560">
        <f t="shared" si="1076"/>
        <v>1.3640577732899228</v>
      </c>
    </row>
    <row r="4561" spans="1:35" x14ac:dyDescent="0.2">
      <c r="A4561" s="41">
        <v>43273</v>
      </c>
      <c r="B4561">
        <v>14640.28</v>
      </c>
      <c r="C4561">
        <v>5421.63</v>
      </c>
      <c r="D4561">
        <v>1.98</v>
      </c>
      <c r="E4561">
        <f t="shared" si="1083"/>
        <v>5.5000000000000002E-5</v>
      </c>
      <c r="G4561">
        <f t="shared" si="1084"/>
        <v>8.1108680398472213E-3</v>
      </c>
      <c r="H4561">
        <f t="shared" si="1085"/>
        <v>1.8904534870829127E-3</v>
      </c>
      <c r="K4561" s="25">
        <v>4559</v>
      </c>
      <c r="U4561">
        <f t="shared" si="1077"/>
        <v>-0.32430192950004078</v>
      </c>
      <c r="V4561">
        <f t="shared" si="1078"/>
        <v>1.1727396860872434</v>
      </c>
      <c r="W4561">
        <f t="shared" si="1079"/>
        <v>0.15156224341279723</v>
      </c>
      <c r="Y4561">
        <f t="shared" si="1080"/>
        <v>-1.621509647500204</v>
      </c>
      <c r="Z4561">
        <f t="shared" si="1081"/>
        <v>5.8636984304362176</v>
      </c>
      <c r="AA4561">
        <f t="shared" si="1082"/>
        <v>-3.2421887829360134</v>
      </c>
      <c r="AC4561">
        <f t="shared" si="1086"/>
        <v>-4.0496125191605856E-4</v>
      </c>
      <c r="AD4561">
        <f t="shared" si="1073"/>
        <v>2.8146702181107806</v>
      </c>
      <c r="AE4561">
        <f t="shared" si="1074"/>
        <v>1.0348451030808277</v>
      </c>
      <c r="AG4561">
        <f t="shared" si="1087"/>
        <v>-2.2464729262469587E-3</v>
      </c>
      <c r="AH4561">
        <f t="shared" si="1075"/>
        <v>3.9032470094030209</v>
      </c>
      <c r="AI4561">
        <f t="shared" si="1076"/>
        <v>1.361808773257946</v>
      </c>
    </row>
    <row r="4562" spans="1:35" x14ac:dyDescent="0.2">
      <c r="A4562" s="41">
        <v>43276</v>
      </c>
      <c r="B4562">
        <v>14338.85</v>
      </c>
      <c r="C4562">
        <v>5347.23</v>
      </c>
      <c r="D4562">
        <v>1.9850000000000001</v>
      </c>
      <c r="E4562">
        <f t="shared" si="1083"/>
        <v>5.5138888888888893E-5</v>
      </c>
      <c r="G4562">
        <f t="shared" si="1084"/>
        <v>-2.0589087093962701E-2</v>
      </c>
      <c r="H4562">
        <f t="shared" si="1085"/>
        <v>-1.3722810298747895E-2</v>
      </c>
      <c r="K4562" s="25">
        <v>4560</v>
      </c>
      <c r="U4562">
        <f t="shared" si="1077"/>
        <v>-0.75568956952114119</v>
      </c>
      <c r="V4562">
        <f t="shared" si="1078"/>
        <v>1.9270397707650049</v>
      </c>
      <c r="W4562">
        <f t="shared" si="1079"/>
        <v>-0.17135020124386369</v>
      </c>
      <c r="Y4562">
        <f t="shared" si="1080"/>
        <v>-3.778447847605706</v>
      </c>
      <c r="Z4562">
        <f t="shared" si="1081"/>
        <v>9.6351988538250239</v>
      </c>
      <c r="AA4562">
        <f t="shared" si="1082"/>
        <v>-4.8567510062193175</v>
      </c>
      <c r="AC4562">
        <f t="shared" si="1086"/>
        <v>-9.4078676473842038E-3</v>
      </c>
      <c r="AD4562">
        <f t="shared" si="1073"/>
        <v>2.7881901732277603</v>
      </c>
      <c r="AE4562">
        <f t="shared" si="1074"/>
        <v>1.0253927019162359</v>
      </c>
      <c r="AG4562">
        <f t="shared" si="1087"/>
        <v>-4.7259338236921015E-2</v>
      </c>
      <c r="AH4562">
        <f t="shared" si="1075"/>
        <v>3.7187821387633933</v>
      </c>
      <c r="AI4562">
        <f t="shared" si="1076"/>
        <v>1.3133962326310014</v>
      </c>
    </row>
    <row r="4563" spans="1:35" x14ac:dyDescent="0.2">
      <c r="A4563" s="41">
        <v>43277</v>
      </c>
      <c r="B4563">
        <v>14272.02</v>
      </c>
      <c r="C4563">
        <v>5359.01</v>
      </c>
      <c r="D4563">
        <v>1.9850000000000001</v>
      </c>
      <c r="E4563">
        <f t="shared" si="1083"/>
        <v>5.5138888888888893E-5</v>
      </c>
      <c r="G4563">
        <f t="shared" si="1084"/>
        <v>-4.6607642872336296E-3</v>
      </c>
      <c r="H4563">
        <f t="shared" si="1085"/>
        <v>2.2030097826352441E-3</v>
      </c>
      <c r="K4563" s="25">
        <v>4561</v>
      </c>
      <c r="U4563">
        <f t="shared" si="1077"/>
        <v>-0.75568956952114119</v>
      </c>
      <c r="V4563">
        <f t="shared" si="1078"/>
        <v>1.9270397707650049</v>
      </c>
      <c r="W4563">
        <f t="shared" si="1079"/>
        <v>-0.17135020124386369</v>
      </c>
      <c r="Y4563">
        <f t="shared" si="1080"/>
        <v>-3.778447847605706</v>
      </c>
      <c r="Z4563">
        <f t="shared" si="1081"/>
        <v>9.6351988538250239</v>
      </c>
      <c r="AA4563">
        <f t="shared" si="1082"/>
        <v>-4.8567510062193175</v>
      </c>
      <c r="AC4563">
        <f t="shared" si="1086"/>
        <v>7.7579303646741005E-3</v>
      </c>
      <c r="AD4563">
        <f t="shared" ref="AD4563:AD4626" si="1088">(1+AC4563)*AD4562</f>
        <v>2.80982075843513</v>
      </c>
      <c r="AE4563">
        <f t="shared" ref="AE4563:AE4626" si="1089">LN(1+AC4563)+AE4562</f>
        <v>1.0331206942774132</v>
      </c>
      <c r="AG4563">
        <f t="shared" si="1087"/>
        <v>3.8569096267814941E-2</v>
      </c>
      <c r="AH4563">
        <f t="shared" ref="AH4563:AH4626" si="1090">(1+AG4563)*AH4562</f>
        <v>3.8622122050723893</v>
      </c>
      <c r="AI4563">
        <f t="shared" ref="AI4563:AI4626" si="1091">LN(1+AG4563)+AI4562</f>
        <v>1.3512401294342347</v>
      </c>
    </row>
    <row r="4564" spans="1:35" x14ac:dyDescent="0.2">
      <c r="A4564" s="41">
        <v>43278</v>
      </c>
      <c r="B4564">
        <v>14318.75</v>
      </c>
      <c r="C4564">
        <v>5312.89</v>
      </c>
      <c r="D4564">
        <v>1.9850000000000001</v>
      </c>
      <c r="E4564">
        <f t="shared" si="1083"/>
        <v>5.5138888888888893E-5</v>
      </c>
      <c r="G4564">
        <f t="shared" si="1084"/>
        <v>3.2742386852036057E-3</v>
      </c>
      <c r="H4564">
        <f t="shared" si="1085"/>
        <v>-8.6060671653906025E-3</v>
      </c>
      <c r="K4564" s="25">
        <v>4562</v>
      </c>
      <c r="U4564">
        <f t="shared" si="1077"/>
        <v>-0.75568956952114119</v>
      </c>
      <c r="V4564">
        <f t="shared" si="1078"/>
        <v>1.9270397707650049</v>
      </c>
      <c r="W4564">
        <f t="shared" si="1079"/>
        <v>-0.17135020124386369</v>
      </c>
      <c r="Y4564">
        <f t="shared" si="1080"/>
        <v>-3.778447847605706</v>
      </c>
      <c r="Z4564">
        <f t="shared" si="1081"/>
        <v>9.6351988538250239</v>
      </c>
      <c r="AA4564">
        <f t="shared" si="1082"/>
        <v>-4.8567510062193175</v>
      </c>
      <c r="AC4564">
        <f t="shared" si="1086"/>
        <v>-1.9067989779820996E-2</v>
      </c>
      <c r="AD4564">
        <f t="shared" si="1088"/>
        <v>2.75624312493016</v>
      </c>
      <c r="AE4564">
        <f t="shared" si="1089"/>
        <v>1.0138685658535034</v>
      </c>
      <c r="AG4564">
        <f t="shared" si="1087"/>
        <v>-9.5560504454660522E-2</v>
      </c>
      <c r="AH4564">
        <f t="shared" si="1090"/>
        <v>3.4931372584447247</v>
      </c>
      <c r="AI4564">
        <f t="shared" si="1091"/>
        <v>1.250800260341727</v>
      </c>
    </row>
    <row r="4565" spans="1:35" x14ac:dyDescent="0.2">
      <c r="A4565" s="41">
        <v>43279</v>
      </c>
      <c r="B4565">
        <v>14098.96</v>
      </c>
      <c r="C4565">
        <v>5346.44</v>
      </c>
      <c r="D4565">
        <v>2.0150000000000001</v>
      </c>
      <c r="E4565">
        <f t="shared" si="1083"/>
        <v>5.5972222222222224E-5</v>
      </c>
      <c r="G4565">
        <f t="shared" si="1084"/>
        <v>-1.5349803579223107E-2</v>
      </c>
      <c r="H4565">
        <f t="shared" si="1085"/>
        <v>6.3148305347935441E-3</v>
      </c>
      <c r="K4565" s="25">
        <v>4563</v>
      </c>
      <c r="U4565">
        <f t="shared" si="1077"/>
        <v>-0.75568956952114119</v>
      </c>
      <c r="V4565">
        <f t="shared" si="1078"/>
        <v>1.9270397707650049</v>
      </c>
      <c r="W4565">
        <f t="shared" si="1079"/>
        <v>-0.17135020124386369</v>
      </c>
      <c r="Y4565">
        <f t="shared" si="1080"/>
        <v>-3.778447847605706</v>
      </c>
      <c r="Z4565">
        <f t="shared" si="1081"/>
        <v>9.6351988538250239</v>
      </c>
      <c r="AA4565">
        <f t="shared" si="1082"/>
        <v>-4.8567510062193175</v>
      </c>
      <c r="AC4565">
        <f t="shared" si="1086"/>
        <v>2.3759167985498111E-2</v>
      </c>
      <c r="AD4565">
        <f t="shared" si="1088"/>
        <v>2.8217291683442496</v>
      </c>
      <c r="AE4565">
        <f t="shared" si="1089"/>
        <v>1.0373498772957368</v>
      </c>
      <c r="AG4565">
        <f t="shared" si="1087"/>
        <v>0.11857528437193501</v>
      </c>
      <c r="AH4565">
        <f t="shared" si="1090"/>
        <v>3.9073370022150091</v>
      </c>
      <c r="AI4565">
        <f t="shared" si="1091"/>
        <v>1.3628560683589881</v>
      </c>
    </row>
    <row r="4566" spans="1:35" x14ac:dyDescent="0.2">
      <c r="A4566" s="41">
        <v>43280</v>
      </c>
      <c r="B4566">
        <v>14368.03</v>
      </c>
      <c r="C4566">
        <v>5350.83</v>
      </c>
      <c r="D4566">
        <v>2</v>
      </c>
      <c r="E4566">
        <f t="shared" si="1083"/>
        <v>5.5555555555555558E-5</v>
      </c>
      <c r="G4566">
        <f t="shared" si="1084"/>
        <v>1.9084386366086687E-2</v>
      </c>
      <c r="H4566">
        <f t="shared" si="1085"/>
        <v>8.2110712922997878E-4</v>
      </c>
      <c r="K4566" s="25">
        <v>4564</v>
      </c>
      <c r="U4566">
        <f t="shared" si="1077"/>
        <v>-0.75568956952114119</v>
      </c>
      <c r="V4566">
        <f t="shared" si="1078"/>
        <v>1.9270397707650049</v>
      </c>
      <c r="W4566">
        <f t="shared" si="1079"/>
        <v>-0.17135020124386369</v>
      </c>
      <c r="Y4566">
        <f t="shared" si="1080"/>
        <v>-3.778447847605706</v>
      </c>
      <c r="Z4566">
        <f t="shared" si="1081"/>
        <v>9.6351988538250239</v>
      </c>
      <c r="AA4566">
        <f t="shared" si="1082"/>
        <v>-4.8567510062193175</v>
      </c>
      <c r="AC4566">
        <f t="shared" si="1086"/>
        <v>-1.284915647502018E-2</v>
      </c>
      <c r="AD4566">
        <f t="shared" si="1088"/>
        <v>2.7854723287300658</v>
      </c>
      <c r="AE4566">
        <f t="shared" si="1089"/>
        <v>1.0244174563888464</v>
      </c>
      <c r="AG4566">
        <f t="shared" si="1087"/>
        <v>-6.4469671263989767E-2</v>
      </c>
      <c r="AH4566">
        <f t="shared" si="1090"/>
        <v>3.6554322701645843</v>
      </c>
      <c r="AI4566">
        <f t="shared" si="1091"/>
        <v>1.2962143543794986</v>
      </c>
    </row>
    <row r="4567" spans="1:35" x14ac:dyDescent="0.2">
      <c r="A4567" s="41">
        <v>43283</v>
      </c>
      <c r="B4567">
        <v>14204.69</v>
      </c>
      <c r="C4567">
        <v>5367.49</v>
      </c>
      <c r="D4567">
        <v>1.9850000000000001</v>
      </c>
      <c r="E4567">
        <f t="shared" si="1083"/>
        <v>5.5138888888888893E-5</v>
      </c>
      <c r="G4567">
        <f t="shared" si="1084"/>
        <v>-1.1368294748827789E-2</v>
      </c>
      <c r="H4567">
        <f t="shared" si="1085"/>
        <v>3.1135356570849483E-3</v>
      </c>
      <c r="K4567" s="25">
        <v>4565</v>
      </c>
      <c r="U4567">
        <f t="shared" si="1077"/>
        <v>-8.6976029331583896E-2</v>
      </c>
      <c r="V4567">
        <f t="shared" si="1078"/>
        <v>0.5927516899657298</v>
      </c>
      <c r="W4567">
        <f t="shared" si="1079"/>
        <v>0.49422433936585419</v>
      </c>
      <c r="Y4567">
        <f t="shared" si="1080"/>
        <v>-0.43488014665791946</v>
      </c>
      <c r="Z4567">
        <f t="shared" si="1081"/>
        <v>2.9637584498286489</v>
      </c>
      <c r="AA4567">
        <f t="shared" si="1082"/>
        <v>-1.5288783031707294</v>
      </c>
      <c r="AC4567">
        <f t="shared" si="1086"/>
        <v>1.458128934820411E-2</v>
      </c>
      <c r="AD4567">
        <f t="shared" si="1088"/>
        <v>2.8260881067266945</v>
      </c>
      <c r="AE4567">
        <f t="shared" si="1089"/>
        <v>1.038893460962004</v>
      </c>
      <c r="AG4567">
        <f t="shared" si="1087"/>
        <v>7.2684224518798329E-2</v>
      </c>
      <c r="AH4567">
        <f t="shared" si="1090"/>
        <v>3.921124530002488</v>
      </c>
      <c r="AI4567">
        <f t="shared" si="1091"/>
        <v>1.3663784825616638</v>
      </c>
    </row>
    <row r="4568" spans="1:35" x14ac:dyDescent="0.2">
      <c r="A4568" s="41">
        <v>43284</v>
      </c>
      <c r="B4568">
        <v>14386.73</v>
      </c>
      <c r="C4568">
        <v>5340.93</v>
      </c>
      <c r="D4568">
        <v>1.9850000000000001</v>
      </c>
      <c r="E4568">
        <f t="shared" si="1083"/>
        <v>5.5138888888888893E-5</v>
      </c>
      <c r="G4568">
        <f t="shared" si="1084"/>
        <v>1.2815485589618572E-2</v>
      </c>
      <c r="H4568">
        <f t="shared" si="1085"/>
        <v>-4.9483091724436363E-3</v>
      </c>
      <c r="K4568" s="25">
        <v>4566</v>
      </c>
      <c r="U4568">
        <f t="shared" si="1077"/>
        <v>-8.6976029331583896E-2</v>
      </c>
      <c r="V4568">
        <f t="shared" si="1078"/>
        <v>0.5927516899657298</v>
      </c>
      <c r="W4568">
        <f t="shared" si="1079"/>
        <v>0.49422433936585419</v>
      </c>
      <c r="Y4568">
        <f t="shared" si="1080"/>
        <v>-0.43488014665791946</v>
      </c>
      <c r="Z4568">
        <f t="shared" si="1081"/>
        <v>2.9637584498286489</v>
      </c>
      <c r="AA4568">
        <f t="shared" si="1082"/>
        <v>-1.5288783031707294</v>
      </c>
      <c r="AC4568">
        <f t="shared" si="1086"/>
        <v>-4.0205076940455654E-3</v>
      </c>
      <c r="AD4568">
        <f t="shared" si="1088"/>
        <v>2.8147257977495492</v>
      </c>
      <c r="AE4568">
        <f t="shared" si="1089"/>
        <v>1.0348648492982244</v>
      </c>
      <c r="AG4568">
        <f t="shared" si="1087"/>
        <v>-2.0323094025783375E-2</v>
      </c>
      <c r="AH4568">
        <f t="shared" si="1090"/>
        <v>3.841435147492442</v>
      </c>
      <c r="AI4568">
        <f t="shared" si="1091"/>
        <v>1.3458460331037683</v>
      </c>
    </row>
    <row r="4569" spans="1:35" x14ac:dyDescent="0.2">
      <c r="A4569" s="41">
        <v>43285</v>
      </c>
      <c r="B4569">
        <v>14342.56</v>
      </c>
      <c r="C4569">
        <v>5340.93</v>
      </c>
      <c r="D4569">
        <v>1.9850000000000001</v>
      </c>
      <c r="E4569">
        <f t="shared" si="1083"/>
        <v>5.5138888888888893E-5</v>
      </c>
      <c r="G4569">
        <f t="shared" si="1084"/>
        <v>-3.0701903768264277E-3</v>
      </c>
      <c r="H4569">
        <f t="shared" si="1085"/>
        <v>0</v>
      </c>
      <c r="K4569" s="25">
        <v>4567</v>
      </c>
      <c r="U4569">
        <f t="shared" ref="U4569:U4632" si="1092">INDEX($L$2:$L$1201,MATCH(_xlfn.FLOOR.MATH(K4569/5),$J$2:$J$1201))</f>
        <v>-8.6976029331583896E-2</v>
      </c>
      <c r="V4569">
        <f t="shared" ref="V4569:V4632" si="1093">INDEX($M$2:$M$1201,MATCH(_xlfn.FLOOR.MATH(K4569/5),$J$2:$J$1201))</f>
        <v>0.5927516899657298</v>
      </c>
      <c r="W4569">
        <f t="shared" ref="W4569:W4632" si="1094">1-U4569-V4569</f>
        <v>0.49422433936585419</v>
      </c>
      <c r="Y4569">
        <f t="shared" ref="Y4569:Y4632" si="1095">INDEX($P$2:$P$1201,MATCH(_xlfn.FLOOR.MATH(K4569/5),$J$2:$J$1201))</f>
        <v>-0.43488014665791946</v>
      </c>
      <c r="Z4569">
        <f t="shared" ref="Z4569:Z4632" si="1096">INDEX($Q$2:$Q$1201,MATCH(_xlfn.FLOOR.MATH(K4569/5),$J$2:$J$1201))</f>
        <v>2.9637584498286489</v>
      </c>
      <c r="AA4569">
        <f t="shared" ref="AA4569:AA4632" si="1097">1-Y4569-Z4569</f>
        <v>-1.5288783031707294</v>
      </c>
      <c r="AC4569">
        <f t="shared" si="1086"/>
        <v>2.9428394920288036E-4</v>
      </c>
      <c r="AD4569">
        <f t="shared" si="1088"/>
        <v>2.8155541263732342</v>
      </c>
      <c r="AE4569">
        <f t="shared" si="1089"/>
        <v>1.0351590899543992</v>
      </c>
      <c r="AG4569">
        <f t="shared" si="1087"/>
        <v>1.2508641904588461E-3</v>
      </c>
      <c r="AH4569">
        <f t="shared" si="1090"/>
        <v>3.8462402611584108</v>
      </c>
      <c r="AI4569">
        <f t="shared" si="1091"/>
        <v>1.3470961156153971</v>
      </c>
    </row>
    <row r="4570" spans="1:35" x14ac:dyDescent="0.2">
      <c r="A4570" s="41">
        <v>43286</v>
      </c>
      <c r="B4570">
        <v>14587.25</v>
      </c>
      <c r="C4570">
        <v>5388.28</v>
      </c>
      <c r="D4570">
        <v>2.0499999999999998</v>
      </c>
      <c r="E4570">
        <f t="shared" si="1083"/>
        <v>5.6944444444444439E-5</v>
      </c>
      <c r="G4570">
        <f t="shared" si="1084"/>
        <v>1.7060413203779556E-2</v>
      </c>
      <c r="H4570">
        <f t="shared" si="1085"/>
        <v>8.8654972074150851E-3</v>
      </c>
      <c r="K4570" s="25">
        <v>4568</v>
      </c>
      <c r="U4570">
        <f t="shared" si="1092"/>
        <v>-8.6976029331583896E-2</v>
      </c>
      <c r="V4570">
        <f t="shared" si="1093"/>
        <v>0.5927516899657298</v>
      </c>
      <c r="W4570">
        <f t="shared" si="1094"/>
        <v>0.49422433936585419</v>
      </c>
      <c r="Y4570">
        <f t="shared" si="1095"/>
        <v>-0.43488014665791946</v>
      </c>
      <c r="Z4570">
        <f t="shared" si="1096"/>
        <v>2.9637584498286489</v>
      </c>
      <c r="AA4570">
        <f t="shared" si="1097"/>
        <v>-1.5288783031707294</v>
      </c>
      <c r="AC4570">
        <f t="shared" si="1086"/>
        <v>3.7984424337953564E-3</v>
      </c>
      <c r="AD4570">
        <f t="shared" si="1088"/>
        <v>2.8262488466414979</v>
      </c>
      <c r="AE4570">
        <f t="shared" si="1089"/>
        <v>1.0389503365220325</v>
      </c>
      <c r="AG4570">
        <f t="shared" si="1087"/>
        <v>1.8771656613421228E-2</v>
      </c>
      <c r="AH4570">
        <f t="shared" si="1090"/>
        <v>3.9184405625935921</v>
      </c>
      <c r="AI4570">
        <f t="shared" si="1091"/>
        <v>1.3656937589878282</v>
      </c>
    </row>
    <row r="4571" spans="1:35" x14ac:dyDescent="0.2">
      <c r="A4571" s="41">
        <v>43287</v>
      </c>
      <c r="B4571">
        <v>14692.02</v>
      </c>
      <c r="C4571">
        <v>5434.36</v>
      </c>
      <c r="D4571">
        <v>2.1</v>
      </c>
      <c r="E4571">
        <f t="shared" si="1083"/>
        <v>5.8333333333333333E-5</v>
      </c>
      <c r="G4571">
        <f t="shared" si="1084"/>
        <v>7.1822996109616576E-3</v>
      </c>
      <c r="H4571">
        <f t="shared" si="1085"/>
        <v>8.5518941109222115E-3</v>
      </c>
      <c r="K4571" s="25">
        <v>4569</v>
      </c>
      <c r="U4571">
        <f t="shared" si="1092"/>
        <v>-8.6976029331583896E-2</v>
      </c>
      <c r="V4571">
        <f t="shared" si="1093"/>
        <v>0.5927516899657298</v>
      </c>
      <c r="W4571">
        <f t="shared" si="1094"/>
        <v>0.49422433936585419</v>
      </c>
      <c r="Y4571">
        <f t="shared" si="1095"/>
        <v>-0.43488014665791946</v>
      </c>
      <c r="Z4571">
        <f t="shared" si="1096"/>
        <v>2.9637584498286489</v>
      </c>
      <c r="AA4571">
        <f t="shared" si="1097"/>
        <v>-1.5288783031707294</v>
      </c>
      <c r="AC4571">
        <f t="shared" si="1086"/>
        <v>4.4726051154619995E-3</v>
      </c>
      <c r="AD4571">
        <f t="shared" si="1088"/>
        <v>2.8388895416905551</v>
      </c>
      <c r="AE4571">
        <f t="shared" si="1089"/>
        <v>1.0434129692631737</v>
      </c>
      <c r="AG4571">
        <f t="shared" si="1087"/>
        <v>2.2135247799532218E-2</v>
      </c>
      <c r="AH4571">
        <f t="shared" si="1090"/>
        <v>4.0051762154343402</v>
      </c>
      <c r="AI4571">
        <f t="shared" si="1091"/>
        <v>1.3875875784124116</v>
      </c>
    </row>
    <row r="4572" spans="1:35" x14ac:dyDescent="0.2">
      <c r="A4572" s="41">
        <v>43290</v>
      </c>
      <c r="B4572">
        <v>14751.42</v>
      </c>
      <c r="C4572">
        <v>5483.89</v>
      </c>
      <c r="D4572">
        <v>1.9850000000000001</v>
      </c>
      <c r="E4572">
        <f t="shared" si="1083"/>
        <v>5.5138888888888893E-5</v>
      </c>
      <c r="G4572">
        <f t="shared" si="1084"/>
        <v>4.0430111039870377E-3</v>
      </c>
      <c r="H4572">
        <f t="shared" si="1085"/>
        <v>9.1142287224255762E-3</v>
      </c>
      <c r="K4572" s="25">
        <v>4570</v>
      </c>
      <c r="U4572">
        <f t="shared" si="1092"/>
        <v>0.27450536648320967</v>
      </c>
      <c r="V4572">
        <f t="shared" si="1093"/>
        <v>-0.39244365320553287</v>
      </c>
      <c r="W4572">
        <f t="shared" si="1094"/>
        <v>1.1179382867223233</v>
      </c>
      <c r="Y4572">
        <f t="shared" si="1095"/>
        <v>1.3725268324160482</v>
      </c>
      <c r="Z4572">
        <f t="shared" si="1096"/>
        <v>-1.9622182660276644</v>
      </c>
      <c r="AA4572">
        <f t="shared" si="1097"/>
        <v>1.5896914336116161</v>
      </c>
      <c r="AC4572">
        <f t="shared" si="1086"/>
        <v>5.0796591787133343E-3</v>
      </c>
      <c r="AD4572">
        <f t="shared" si="1088"/>
        <v>2.8533101330083563</v>
      </c>
      <c r="AE4572">
        <f t="shared" si="1089"/>
        <v>1.0484797704974693</v>
      </c>
      <c r="AG4572">
        <f t="shared" si="1087"/>
        <v>2.5164962560233331E-2</v>
      </c>
      <c r="AH4572">
        <f t="shared" si="1090"/>
        <v>4.1059663249428819</v>
      </c>
      <c r="AI4572">
        <f t="shared" si="1091"/>
        <v>1.4124411171366327</v>
      </c>
    </row>
    <row r="4573" spans="1:35" x14ac:dyDescent="0.2">
      <c r="A4573" s="41">
        <v>43291</v>
      </c>
      <c r="B4573">
        <v>14779.11</v>
      </c>
      <c r="C4573">
        <v>5503.05</v>
      </c>
      <c r="D4573">
        <v>2.0550000000000002</v>
      </c>
      <c r="E4573">
        <f t="shared" si="1083"/>
        <v>5.7083333333333336E-5</v>
      </c>
      <c r="G4573">
        <f t="shared" si="1084"/>
        <v>1.8771074242344473E-3</v>
      </c>
      <c r="H4573">
        <f t="shared" si="1085"/>
        <v>3.4938702271562435E-3</v>
      </c>
      <c r="K4573" s="25">
        <v>4571</v>
      </c>
      <c r="U4573">
        <f t="shared" si="1092"/>
        <v>0.27450536648320967</v>
      </c>
      <c r="V4573">
        <f t="shared" si="1093"/>
        <v>-0.39244365320553287</v>
      </c>
      <c r="W4573">
        <f t="shared" si="1094"/>
        <v>1.1179382867223233</v>
      </c>
      <c r="Y4573">
        <f t="shared" si="1095"/>
        <v>1.3725268324160482</v>
      </c>
      <c r="Z4573">
        <f t="shared" si="1096"/>
        <v>-1.9622182660276644</v>
      </c>
      <c r="AA4573">
        <f t="shared" si="1097"/>
        <v>1.5896914336116161</v>
      </c>
      <c r="AC4573">
        <f t="shared" si="1086"/>
        <v>-7.9422925937719336E-4</v>
      </c>
      <c r="AD4573">
        <f t="shared" si="1088"/>
        <v>2.8510439506146437</v>
      </c>
      <c r="AE4573">
        <f t="shared" si="1089"/>
        <v>1.0476852256709344</v>
      </c>
      <c r="AG4573">
        <f t="shared" si="1087"/>
        <v>-4.1917018524415236E-3</v>
      </c>
      <c r="AH4573">
        <f t="shared" si="1090"/>
        <v>4.0887553382925566</v>
      </c>
      <c r="AI4573">
        <f t="shared" si="1091"/>
        <v>1.4082406054746324</v>
      </c>
    </row>
    <row r="4574" spans="1:35" x14ac:dyDescent="0.2">
      <c r="A4574" s="41">
        <v>43292</v>
      </c>
      <c r="B4574">
        <v>14553.5</v>
      </c>
      <c r="C4574">
        <v>5464.01</v>
      </c>
      <c r="D4574">
        <v>1.9850000000000001</v>
      </c>
      <c r="E4574">
        <f t="shared" si="1083"/>
        <v>5.5138888888888893E-5</v>
      </c>
      <c r="G4574">
        <f t="shared" si="1084"/>
        <v>-1.5265465917771812E-2</v>
      </c>
      <c r="H4574">
        <f t="shared" si="1085"/>
        <v>-7.0942477353467554E-3</v>
      </c>
      <c r="K4574" s="25">
        <v>4572</v>
      </c>
      <c r="U4574">
        <f t="shared" si="1092"/>
        <v>0.27450536648320967</v>
      </c>
      <c r="V4574">
        <f t="shared" si="1093"/>
        <v>-0.39244365320553287</v>
      </c>
      <c r="W4574">
        <f t="shared" si="1094"/>
        <v>1.1179382867223233</v>
      </c>
      <c r="Y4574">
        <f t="shared" si="1095"/>
        <v>1.3725268324160482</v>
      </c>
      <c r="Z4574">
        <f t="shared" si="1096"/>
        <v>-1.9622182660276644</v>
      </c>
      <c r="AA4574">
        <f t="shared" si="1097"/>
        <v>1.5896914336116161</v>
      </c>
      <c r="AC4574">
        <f t="shared" si="1086"/>
        <v>-1.3425441744232729E-3</v>
      </c>
      <c r="AD4574">
        <f t="shared" si="1088"/>
        <v>2.8472162981677211</v>
      </c>
      <c r="AE4574">
        <f t="shared" si="1089"/>
        <v>1.0463417794766563</v>
      </c>
      <c r="AG4574">
        <f t="shared" si="1087"/>
        <v>-6.9410542054496949E-3</v>
      </c>
      <c r="AH4574">
        <f t="shared" si="1090"/>
        <v>4.060375065856646</v>
      </c>
      <c r="AI4574">
        <f t="shared" si="1091"/>
        <v>1.4012753500996713</v>
      </c>
    </row>
    <row r="4575" spans="1:35" x14ac:dyDescent="0.2">
      <c r="A4575" s="41">
        <v>43293</v>
      </c>
      <c r="B4575">
        <v>14596.86</v>
      </c>
      <c r="C4575">
        <v>5512.36</v>
      </c>
      <c r="D4575">
        <v>1.9850000000000001</v>
      </c>
      <c r="E4575">
        <f t="shared" si="1083"/>
        <v>5.5138888888888893E-5</v>
      </c>
      <c r="G4575">
        <f t="shared" si="1084"/>
        <v>2.9793520458996519E-3</v>
      </c>
      <c r="H4575">
        <f t="shared" si="1085"/>
        <v>8.848812502173212E-3</v>
      </c>
      <c r="K4575" s="25">
        <v>4573</v>
      </c>
      <c r="U4575">
        <f t="shared" si="1092"/>
        <v>0.27450536648320967</v>
      </c>
      <c r="V4575">
        <f t="shared" si="1093"/>
        <v>-0.39244365320553287</v>
      </c>
      <c r="W4575">
        <f t="shared" si="1094"/>
        <v>1.1179382867223233</v>
      </c>
      <c r="Y4575">
        <f t="shared" si="1095"/>
        <v>1.3725268324160482</v>
      </c>
      <c r="Z4575">
        <f t="shared" si="1096"/>
        <v>-1.9622182660276644</v>
      </c>
      <c r="AA4575">
        <f t="shared" si="1097"/>
        <v>1.5896914336116161</v>
      </c>
      <c r="AC4575">
        <f t="shared" si="1086"/>
        <v>-2.5931703046652458E-3</v>
      </c>
      <c r="AD4575">
        <f t="shared" si="1088"/>
        <v>2.839832981412354</v>
      </c>
      <c r="AE4575">
        <f t="shared" si="1089"/>
        <v>1.0437452410819292</v>
      </c>
      <c r="AG4575">
        <f t="shared" si="1087"/>
        <v>-1.3186407078881789E-2</v>
      </c>
      <c r="AH4575">
        <f t="shared" si="1090"/>
        <v>4.0068333073453193</v>
      </c>
      <c r="AI4575">
        <f t="shared" si="1091"/>
        <v>1.3880012304256539</v>
      </c>
    </row>
    <row r="4576" spans="1:35" x14ac:dyDescent="0.2">
      <c r="A4576" s="41">
        <v>43294</v>
      </c>
      <c r="B4576">
        <v>14632.15</v>
      </c>
      <c r="C4576">
        <v>5518.33</v>
      </c>
      <c r="D4576">
        <v>1.9850000000000001</v>
      </c>
      <c r="E4576">
        <f t="shared" si="1083"/>
        <v>5.5138888888888893E-5</v>
      </c>
      <c r="G4576">
        <f t="shared" si="1084"/>
        <v>2.4176432465611818E-3</v>
      </c>
      <c r="H4576">
        <f t="shared" si="1085"/>
        <v>1.0830207025666421E-3</v>
      </c>
      <c r="K4576" s="25">
        <v>4574</v>
      </c>
      <c r="U4576">
        <f t="shared" si="1092"/>
        <v>0.27450536648320967</v>
      </c>
      <c r="V4576">
        <f t="shared" si="1093"/>
        <v>-0.39244365320553287</v>
      </c>
      <c r="W4576">
        <f t="shared" si="1094"/>
        <v>1.1179382867223233</v>
      </c>
      <c r="Y4576">
        <f t="shared" si="1095"/>
        <v>1.3725268324160482</v>
      </c>
      <c r="Z4576">
        <f t="shared" si="1096"/>
        <v>-1.9622182660276644</v>
      </c>
      <c r="AA4576">
        <f t="shared" si="1097"/>
        <v>1.5896914336116161</v>
      </c>
      <c r="AC4576">
        <f t="shared" si="1086"/>
        <v>3.0027331938667519E-4</v>
      </c>
      <c r="AD4576">
        <f t="shared" si="1088"/>
        <v>2.8406857074881864</v>
      </c>
      <c r="AE4576">
        <f t="shared" si="1089"/>
        <v>1.0440454693283052</v>
      </c>
      <c r="AG4576">
        <f t="shared" si="1087"/>
        <v>1.2808110413778198E-3</v>
      </c>
      <c r="AH4576">
        <f t="shared" si="1090"/>
        <v>4.0119653036863276</v>
      </c>
      <c r="AI4576">
        <f t="shared" si="1091"/>
        <v>1.389281221928278</v>
      </c>
    </row>
    <row r="4577" spans="1:35" x14ac:dyDescent="0.2">
      <c r="A4577" s="41">
        <v>43297</v>
      </c>
      <c r="B4577">
        <v>14705.74</v>
      </c>
      <c r="C4577">
        <v>5512.92</v>
      </c>
      <c r="D4577">
        <v>2.0950000000000002</v>
      </c>
      <c r="E4577">
        <f t="shared" si="1083"/>
        <v>5.8194444444444449E-5</v>
      </c>
      <c r="G4577">
        <f t="shared" si="1084"/>
        <v>5.0293360852643083E-3</v>
      </c>
      <c r="H4577">
        <f t="shared" si="1085"/>
        <v>-9.8036906092963897E-4</v>
      </c>
      <c r="K4577" s="25">
        <v>4575</v>
      </c>
      <c r="U4577">
        <f t="shared" si="1092"/>
        <v>-6.6967226632979979E-2</v>
      </c>
      <c r="V4577">
        <f t="shared" si="1093"/>
        <v>0.49643064215959071</v>
      </c>
      <c r="W4577">
        <f t="shared" si="1094"/>
        <v>0.57053658447338917</v>
      </c>
      <c r="Y4577">
        <f t="shared" si="1095"/>
        <v>-0.33483613316489991</v>
      </c>
      <c r="Z4577">
        <f t="shared" si="1096"/>
        <v>2.4821532107979536</v>
      </c>
      <c r="AA4577">
        <f t="shared" si="1097"/>
        <v>-1.1473170776330537</v>
      </c>
      <c r="AC4577">
        <f t="shared" si="1086"/>
        <v>1.8269612359898323E-3</v>
      </c>
      <c r="AD4577">
        <f t="shared" si="1088"/>
        <v>2.8458755301593976</v>
      </c>
      <c r="AE4577">
        <f t="shared" si="1089"/>
        <v>1.0458707637005042</v>
      </c>
      <c r="AG4577">
        <f t="shared" si="1087"/>
        <v>8.9142506243936048E-3</v>
      </c>
      <c r="AH4577">
        <f t="shared" si="1090"/>
        <v>4.0477289678997588</v>
      </c>
      <c r="AI4577">
        <f t="shared" si="1091"/>
        <v>1.3981559751733896</v>
      </c>
    </row>
    <row r="4578" spans="1:35" x14ac:dyDescent="0.2">
      <c r="A4578" s="41">
        <v>43298</v>
      </c>
      <c r="B4578">
        <v>14793.04</v>
      </c>
      <c r="C4578">
        <v>5534.91</v>
      </c>
      <c r="D4578">
        <v>2.14</v>
      </c>
      <c r="E4578">
        <f t="shared" si="1083"/>
        <v>5.9444444444444445E-5</v>
      </c>
      <c r="G4578">
        <f t="shared" si="1084"/>
        <v>5.9364574649083349E-3</v>
      </c>
      <c r="H4578">
        <f t="shared" si="1085"/>
        <v>3.9888117367928031E-3</v>
      </c>
      <c r="K4578" s="25">
        <v>4576</v>
      </c>
      <c r="U4578">
        <f t="shared" si="1092"/>
        <v>-6.6967226632979979E-2</v>
      </c>
      <c r="V4578">
        <f t="shared" si="1093"/>
        <v>0.49643064215959071</v>
      </c>
      <c r="W4578">
        <f t="shared" si="1094"/>
        <v>0.57053658447338917</v>
      </c>
      <c r="Y4578">
        <f t="shared" si="1095"/>
        <v>-0.33483613316489991</v>
      </c>
      <c r="Z4578">
        <f t="shared" si="1096"/>
        <v>2.4821532107979536</v>
      </c>
      <c r="AA4578">
        <f t="shared" si="1097"/>
        <v>-1.1473170776330537</v>
      </c>
      <c r="AC4578">
        <f t="shared" si="1086"/>
        <v>1.6158223390688609E-3</v>
      </c>
      <c r="AD4578">
        <f t="shared" si="1088"/>
        <v>2.8504739594152384</v>
      </c>
      <c r="AE4578">
        <f t="shared" si="1089"/>
        <v>1.0474852820031957</v>
      </c>
      <c r="AG4578">
        <f t="shared" si="1087"/>
        <v>7.8463339175665267E-3</v>
      </c>
      <c r="AH4578">
        <f t="shared" si="1090"/>
        <v>4.079488800989707</v>
      </c>
      <c r="AI4578">
        <f t="shared" si="1091"/>
        <v>1.4059716866910654</v>
      </c>
    </row>
    <row r="4579" spans="1:35" x14ac:dyDescent="0.2">
      <c r="A4579" s="41">
        <v>43299</v>
      </c>
      <c r="B4579">
        <v>14863.33</v>
      </c>
      <c r="C4579">
        <v>5546.86</v>
      </c>
      <c r="D4579">
        <v>2.125</v>
      </c>
      <c r="E4579">
        <f t="shared" si="1083"/>
        <v>5.902777777777778E-5</v>
      </c>
      <c r="G4579">
        <f t="shared" si="1084"/>
        <v>4.751558841184709E-3</v>
      </c>
      <c r="H4579">
        <f t="shared" si="1085"/>
        <v>2.1590233626201361E-3</v>
      </c>
      <c r="K4579" s="25">
        <v>4577</v>
      </c>
      <c r="U4579">
        <f t="shared" si="1092"/>
        <v>-6.6967226632979979E-2</v>
      </c>
      <c r="V4579">
        <f t="shared" si="1093"/>
        <v>0.49643064215959071</v>
      </c>
      <c r="W4579">
        <f t="shared" si="1094"/>
        <v>0.57053658447338917</v>
      </c>
      <c r="Y4579">
        <f t="shared" si="1095"/>
        <v>-0.33483613316489991</v>
      </c>
      <c r="Z4579">
        <f t="shared" si="1096"/>
        <v>2.4821532107979536</v>
      </c>
      <c r="AA4579">
        <f t="shared" si="1097"/>
        <v>-1.1473170776330537</v>
      </c>
      <c r="AC4579">
        <f t="shared" si="1086"/>
        <v>7.8752186686476835E-4</v>
      </c>
      <c r="AD4579">
        <f t="shared" si="1088"/>
        <v>2.8527187699892065</v>
      </c>
      <c r="AE4579">
        <f t="shared" si="1089"/>
        <v>1.0482724939374235</v>
      </c>
      <c r="AG4579">
        <f t="shared" si="1087"/>
        <v>3.6998315565460642E-3</v>
      </c>
      <c r="AH4579">
        <f t="shared" si="1090"/>
        <v>4.0945822223901844</v>
      </c>
      <c r="AI4579">
        <f t="shared" si="1091"/>
        <v>1.4096646907061581</v>
      </c>
    </row>
    <row r="4580" spans="1:35" x14ac:dyDescent="0.2">
      <c r="A4580" s="41">
        <v>43300</v>
      </c>
      <c r="B4580">
        <v>14732.25</v>
      </c>
      <c r="C4580">
        <v>5525.51</v>
      </c>
      <c r="D4580">
        <v>1.9850000000000001</v>
      </c>
      <c r="E4580">
        <f t="shared" si="1083"/>
        <v>5.5138888888888893E-5</v>
      </c>
      <c r="G4580">
        <f t="shared" si="1084"/>
        <v>-8.8190196947790251E-3</v>
      </c>
      <c r="H4580">
        <f t="shared" si="1085"/>
        <v>-3.8490244931365593E-3</v>
      </c>
      <c r="K4580" s="25">
        <v>4578</v>
      </c>
      <c r="U4580">
        <f t="shared" si="1092"/>
        <v>-6.6967226632979979E-2</v>
      </c>
      <c r="V4580">
        <f t="shared" si="1093"/>
        <v>0.49643064215959071</v>
      </c>
      <c r="W4580">
        <f t="shared" si="1094"/>
        <v>0.57053658447338917</v>
      </c>
      <c r="Y4580">
        <f t="shared" si="1095"/>
        <v>-0.33483613316489991</v>
      </c>
      <c r="Z4580">
        <f t="shared" si="1096"/>
        <v>2.4821532107979536</v>
      </c>
      <c r="AA4580">
        <f t="shared" si="1097"/>
        <v>-1.1473170776330537</v>
      </c>
      <c r="AC4580">
        <f t="shared" si="1086"/>
        <v>-1.2865109035124069E-3</v>
      </c>
      <c r="AD4580">
        <f t="shared" si="1088"/>
        <v>2.8490487161869611</v>
      </c>
      <c r="AE4580">
        <f t="shared" si="1089"/>
        <v>1.0469851547683007</v>
      </c>
      <c r="AG4580">
        <f t="shared" si="1087"/>
        <v>-6.6686656286731446E-3</v>
      </c>
      <c r="AH4580">
        <f t="shared" si="1090"/>
        <v>4.0672768226599549</v>
      </c>
      <c r="AI4580">
        <f t="shared" si="1091"/>
        <v>1.4029736901754777</v>
      </c>
    </row>
    <row r="4581" spans="1:35" x14ac:dyDescent="0.2">
      <c r="A4581" s="41">
        <v>43301</v>
      </c>
      <c r="B4581">
        <v>14706.54</v>
      </c>
      <c r="C4581">
        <v>5520.5</v>
      </c>
      <c r="D4581">
        <v>2.0499999999999998</v>
      </c>
      <c r="E4581">
        <f t="shared" si="1083"/>
        <v>5.6944444444444439E-5</v>
      </c>
      <c r="G4581">
        <f t="shared" si="1084"/>
        <v>-1.7451509443567092E-3</v>
      </c>
      <c r="H4581">
        <f t="shared" si="1085"/>
        <v>-9.0670363459666495E-4</v>
      </c>
      <c r="K4581" s="25">
        <v>4579</v>
      </c>
      <c r="U4581">
        <f t="shared" si="1092"/>
        <v>-6.6967226632979979E-2</v>
      </c>
      <c r="V4581">
        <f t="shared" si="1093"/>
        <v>0.49643064215959071</v>
      </c>
      <c r="W4581">
        <f t="shared" si="1094"/>
        <v>0.57053658447338917</v>
      </c>
      <c r="Y4581">
        <f t="shared" si="1095"/>
        <v>-0.33483613316489991</v>
      </c>
      <c r="Z4581">
        <f t="shared" si="1096"/>
        <v>2.4821532107979536</v>
      </c>
      <c r="AA4581">
        <f t="shared" si="1097"/>
        <v>-1.1473170776330537</v>
      </c>
      <c r="AC4581">
        <f t="shared" si="1086"/>
        <v>-3.0178879543343813E-4</v>
      </c>
      <c r="AD4581">
        <f t="shared" si="1088"/>
        <v>2.8481889052067717</v>
      </c>
      <c r="AE4581">
        <f t="shared" si="1089"/>
        <v>1.0466833204254646</v>
      </c>
      <c r="AG4581">
        <f t="shared" si="1087"/>
        <v>-1.7294995327227461E-3</v>
      </c>
      <c r="AH4581">
        <f t="shared" si="1090"/>
        <v>4.0602424692957104</v>
      </c>
      <c r="AI4581">
        <f t="shared" si="1091"/>
        <v>1.4012426933317901</v>
      </c>
    </row>
    <row r="4582" spans="1:35" x14ac:dyDescent="0.2">
      <c r="A4582" s="41">
        <v>43304</v>
      </c>
      <c r="B4582">
        <v>14687.41</v>
      </c>
      <c r="C4582">
        <v>5530.66</v>
      </c>
      <c r="D4582">
        <v>1.9850000000000001</v>
      </c>
      <c r="E4582">
        <f t="shared" si="1083"/>
        <v>5.5138888888888893E-5</v>
      </c>
      <c r="G4582">
        <f t="shared" si="1084"/>
        <v>-1.3007818290366746E-3</v>
      </c>
      <c r="H4582">
        <f t="shared" si="1085"/>
        <v>1.8404130060682645E-3</v>
      </c>
      <c r="K4582" s="25">
        <v>4580</v>
      </c>
      <c r="U4582">
        <f t="shared" si="1092"/>
        <v>-0.19118003676528053</v>
      </c>
      <c r="V4582">
        <f t="shared" si="1093"/>
        <v>0.80224130780028413</v>
      </c>
      <c r="W4582">
        <f t="shared" si="1094"/>
        <v>0.38893872896499637</v>
      </c>
      <c r="Y4582">
        <f t="shared" si="1095"/>
        <v>-0.95590018382640263</v>
      </c>
      <c r="Z4582">
        <f t="shared" si="1096"/>
        <v>4.0112065390014209</v>
      </c>
      <c r="AA4582">
        <f t="shared" si="1097"/>
        <v>-2.0553063551750181</v>
      </c>
      <c r="AC4582">
        <f t="shared" si="1086"/>
        <v>1.0332360508245606E-3</v>
      </c>
      <c r="AD4582">
        <f t="shared" si="1088"/>
        <v>2.8511317566631895</v>
      </c>
      <c r="AE4582">
        <f t="shared" si="1089"/>
        <v>1.0477160230553224</v>
      </c>
      <c r="AG4582">
        <f t="shared" si="1087"/>
        <v>4.9384024763450239E-3</v>
      </c>
      <c r="AH4582">
        <f t="shared" si="1090"/>
        <v>4.0802935807606415</v>
      </c>
      <c r="AI4582">
        <f t="shared" si="1091"/>
        <v>1.4061689418961414</v>
      </c>
    </row>
    <row r="4583" spans="1:35" x14ac:dyDescent="0.2">
      <c r="A4583" s="41">
        <v>43305</v>
      </c>
      <c r="B4583">
        <v>14853.84</v>
      </c>
      <c r="C4583">
        <v>5557.37</v>
      </c>
      <c r="D4583">
        <v>2.02</v>
      </c>
      <c r="E4583">
        <f t="shared" si="1083"/>
        <v>5.6111111111111114E-5</v>
      </c>
      <c r="G4583">
        <f t="shared" si="1084"/>
        <v>1.1331473690732423E-2</v>
      </c>
      <c r="H4583">
        <f t="shared" si="1085"/>
        <v>4.829441694119696E-3</v>
      </c>
      <c r="K4583" s="25">
        <v>4581</v>
      </c>
      <c r="U4583">
        <f t="shared" si="1092"/>
        <v>-0.19118003676528053</v>
      </c>
      <c r="V4583">
        <f t="shared" si="1093"/>
        <v>0.80224130780028413</v>
      </c>
      <c r="W4583">
        <f t="shared" si="1094"/>
        <v>0.38893872896499637</v>
      </c>
      <c r="Y4583">
        <f t="shared" si="1095"/>
        <v>-0.95590018382640263</v>
      </c>
      <c r="Z4583">
        <f t="shared" si="1096"/>
        <v>4.0112065390014209</v>
      </c>
      <c r="AA4583">
        <f t="shared" si="1097"/>
        <v>-2.0553063551750181</v>
      </c>
      <c r="AC4583">
        <f t="shared" si="1086"/>
        <v>1.729471713197758E-3</v>
      </c>
      <c r="AD4583">
        <f t="shared" si="1088"/>
        <v>2.8560627083869381</v>
      </c>
      <c r="AE4583">
        <f t="shared" si="1089"/>
        <v>1.0494440009544082</v>
      </c>
      <c r="AG4583">
        <f t="shared" si="1087"/>
        <v>8.4268030104332342E-3</v>
      </c>
      <c r="AH4583">
        <f t="shared" si="1090"/>
        <v>4.1146774109904474</v>
      </c>
      <c r="AI4583">
        <f t="shared" si="1091"/>
        <v>1.4145604376151462</v>
      </c>
    </row>
    <row r="4584" spans="1:35" x14ac:dyDescent="0.2">
      <c r="A4584" s="41">
        <v>43306</v>
      </c>
      <c r="B4584">
        <v>14684.99</v>
      </c>
      <c r="C4584">
        <v>5607.99</v>
      </c>
      <c r="D4584">
        <v>1.9850000000000001</v>
      </c>
      <c r="E4584">
        <f t="shared" si="1083"/>
        <v>5.5138888888888893E-5</v>
      </c>
      <c r="G4584">
        <f t="shared" si="1084"/>
        <v>-1.1367430913487716E-2</v>
      </c>
      <c r="H4584">
        <f t="shared" si="1085"/>
        <v>9.108625123034798E-3</v>
      </c>
      <c r="K4584" s="25">
        <v>4582</v>
      </c>
      <c r="U4584">
        <f t="shared" si="1092"/>
        <v>-0.19118003676528053</v>
      </c>
      <c r="V4584">
        <f t="shared" si="1093"/>
        <v>0.80224130780028413</v>
      </c>
      <c r="W4584">
        <f t="shared" si="1094"/>
        <v>0.38893872896499637</v>
      </c>
      <c r="Y4584">
        <f t="shared" si="1095"/>
        <v>-0.95590018382640263</v>
      </c>
      <c r="Z4584">
        <f t="shared" si="1096"/>
        <v>4.0112065390014209</v>
      </c>
      <c r="AA4584">
        <f t="shared" si="1097"/>
        <v>-2.0553063551750181</v>
      </c>
      <c r="AC4584">
        <f t="shared" si="1086"/>
        <v>9.5023649751696977E-3</v>
      </c>
      <c r="AD4584">
        <f t="shared" si="1088"/>
        <v>2.8832020586340028</v>
      </c>
      <c r="AE4584">
        <f t="shared" si="1089"/>
        <v>1.0589015024417552</v>
      </c>
      <c r="AG4584">
        <f t="shared" si="1087"/>
        <v>4.7287380431404041E-2</v>
      </c>
      <c r="AH4584">
        <f t="shared" si="1090"/>
        <v>4.3092497270764571</v>
      </c>
      <c r="AI4584">
        <f t="shared" si="1091"/>
        <v>1.4607638117180128</v>
      </c>
    </row>
    <row r="4585" spans="1:35" x14ac:dyDescent="0.2">
      <c r="A4585" s="41">
        <v>43307</v>
      </c>
      <c r="B4585">
        <v>14934.85</v>
      </c>
      <c r="C4585">
        <v>5590.99</v>
      </c>
      <c r="D4585">
        <v>1.9850000000000001</v>
      </c>
      <c r="E4585">
        <f t="shared" si="1083"/>
        <v>5.5138888888888893E-5</v>
      </c>
      <c r="G4585">
        <f t="shared" si="1084"/>
        <v>1.7014652376338056E-2</v>
      </c>
      <c r="H4585">
        <f t="shared" si="1085"/>
        <v>-3.0313891429906261E-3</v>
      </c>
      <c r="K4585" s="25">
        <v>4583</v>
      </c>
      <c r="U4585">
        <f t="shared" si="1092"/>
        <v>-0.19118003676528053</v>
      </c>
      <c r="V4585">
        <f t="shared" si="1093"/>
        <v>0.80224130780028413</v>
      </c>
      <c r="W4585">
        <f t="shared" si="1094"/>
        <v>0.38893872896499637</v>
      </c>
      <c r="Y4585">
        <f t="shared" si="1095"/>
        <v>-0.95590018382640263</v>
      </c>
      <c r="Z4585">
        <f t="shared" si="1096"/>
        <v>4.0112065390014209</v>
      </c>
      <c r="AA4585">
        <f t="shared" si="1097"/>
        <v>-2.0553063551750181</v>
      </c>
      <c r="AC4585">
        <f t="shared" si="1086"/>
        <v>-5.6633218080201723E-3</v>
      </c>
      <c r="AD4585">
        <f t="shared" si="1088"/>
        <v>2.8668735575384119</v>
      </c>
      <c r="AE4585">
        <f t="shared" si="1089"/>
        <v>1.0532220832214636</v>
      </c>
      <c r="AG4585">
        <f t="shared" si="1087"/>
        <v>-2.853716459565642E-2</v>
      </c>
      <c r="AH4585">
        <f t="shared" si="1090"/>
        <v>4.1862759583310885</v>
      </c>
      <c r="AI4585">
        <f t="shared" si="1091"/>
        <v>1.4318115459624927</v>
      </c>
    </row>
    <row r="4586" spans="1:35" x14ac:dyDescent="0.2">
      <c r="A4586" s="41">
        <v>43308</v>
      </c>
      <c r="B4586">
        <v>14985.71</v>
      </c>
      <c r="C4586">
        <v>5554.31</v>
      </c>
      <c r="D4586">
        <v>1.9850000000000001</v>
      </c>
      <c r="E4586">
        <f t="shared" si="1083"/>
        <v>5.5138888888888893E-5</v>
      </c>
      <c r="G4586">
        <f t="shared" si="1084"/>
        <v>3.4054577046303621E-3</v>
      </c>
      <c r="H4586">
        <f t="shared" si="1085"/>
        <v>-6.5605554651321828E-3</v>
      </c>
      <c r="K4586" s="25">
        <v>4584</v>
      </c>
      <c r="U4586">
        <f t="shared" si="1092"/>
        <v>-0.19118003676528053</v>
      </c>
      <c r="V4586">
        <f t="shared" si="1093"/>
        <v>0.80224130780028413</v>
      </c>
      <c r="W4586">
        <f t="shared" si="1094"/>
        <v>0.38893872896499637</v>
      </c>
      <c r="Y4586">
        <f t="shared" si="1095"/>
        <v>-0.95590018382640263</v>
      </c>
      <c r="Z4586">
        <f t="shared" si="1096"/>
        <v>4.0112065390014209</v>
      </c>
      <c r="AA4586">
        <f t="shared" si="1097"/>
        <v>-2.0553063551750181</v>
      </c>
      <c r="AC4586">
        <f t="shared" si="1086"/>
        <v>-5.892758476056797E-3</v>
      </c>
      <c r="AD4586">
        <f t="shared" si="1088"/>
        <v>2.8499797640824442</v>
      </c>
      <c r="AE4586">
        <f t="shared" si="1089"/>
        <v>1.0473118939334023</v>
      </c>
      <c r="AG4586">
        <f t="shared" si="1087"/>
        <v>-2.9684347935839545E-2</v>
      </c>
      <c r="AH4586">
        <f t="shared" si="1090"/>
        <v>4.0620090862285485</v>
      </c>
      <c r="AI4586">
        <f t="shared" si="1091"/>
        <v>1.4016777000411043</v>
      </c>
    </row>
    <row r="4587" spans="1:35" x14ac:dyDescent="0.2">
      <c r="A4587" s="41">
        <v>43311</v>
      </c>
      <c r="B4587">
        <v>14989.25</v>
      </c>
      <c r="C4587">
        <v>5522.81</v>
      </c>
      <c r="D4587">
        <v>2.2999999999999998</v>
      </c>
      <c r="E4587">
        <f t="shared" si="1083"/>
        <v>6.3888888888888882E-5</v>
      </c>
      <c r="G4587">
        <f t="shared" si="1084"/>
        <v>2.3622504372504695E-4</v>
      </c>
      <c r="H4587">
        <f t="shared" si="1085"/>
        <v>-5.6712714990700911E-3</v>
      </c>
      <c r="K4587" s="25">
        <v>4585</v>
      </c>
      <c r="U4587">
        <f t="shared" si="1092"/>
        <v>-0.60305728304836825</v>
      </c>
      <c r="V4587">
        <f t="shared" si="1093"/>
        <v>1.5857628080792205</v>
      </c>
      <c r="W4587">
        <f t="shared" si="1094"/>
        <v>1.7294474969147711E-2</v>
      </c>
      <c r="Y4587">
        <f t="shared" si="1095"/>
        <v>-3.015286415241841</v>
      </c>
      <c r="Z4587">
        <f t="shared" si="1096"/>
        <v>7.9288140403961025</v>
      </c>
      <c r="AA4587">
        <f t="shared" si="1097"/>
        <v>-3.9135276251542619</v>
      </c>
      <c r="AC4587">
        <f t="shared" si="1086"/>
        <v>-4.5734441274877151E-3</v>
      </c>
      <c r="AD4587">
        <f t="shared" si="1088"/>
        <v>2.8369455408669424</v>
      </c>
      <c r="AE4587">
        <f t="shared" si="1089"/>
        <v>1.0427279596138965</v>
      </c>
      <c r="AG4587">
        <f t="shared" si="1087"/>
        <v>-2.3087776192994135E-2</v>
      </c>
      <c r="AH4587">
        <f t="shared" si="1090"/>
        <v>3.9682263295517948</v>
      </c>
      <c r="AI4587">
        <f t="shared" si="1091"/>
        <v>1.3783192264935107</v>
      </c>
    </row>
    <row r="4588" spans="1:35" x14ac:dyDescent="0.2">
      <c r="A4588" s="41">
        <v>43312</v>
      </c>
      <c r="B4588">
        <v>14983.47</v>
      </c>
      <c r="C4588">
        <v>5549.96</v>
      </c>
      <c r="D4588">
        <v>2.4</v>
      </c>
      <c r="E4588">
        <f t="shared" si="1083"/>
        <v>6.666666666666667E-5</v>
      </c>
      <c r="G4588">
        <f t="shared" si="1084"/>
        <v>-3.8560968694235237E-4</v>
      </c>
      <c r="H4588">
        <f t="shared" si="1085"/>
        <v>4.9159757442315839E-3</v>
      </c>
      <c r="K4588" s="25">
        <v>4586</v>
      </c>
      <c r="U4588">
        <f t="shared" si="1092"/>
        <v>-0.60305728304836825</v>
      </c>
      <c r="V4588">
        <f t="shared" si="1093"/>
        <v>1.5857628080792205</v>
      </c>
      <c r="W4588">
        <f t="shared" si="1094"/>
        <v>1.7294474969147711E-2</v>
      </c>
      <c r="Y4588">
        <f t="shared" si="1095"/>
        <v>-3.015286415241841</v>
      </c>
      <c r="Z4588">
        <f t="shared" si="1096"/>
        <v>7.9288140403961025</v>
      </c>
      <c r="AA4588">
        <f t="shared" si="1097"/>
        <v>-3.9135276251542619</v>
      </c>
      <c r="AC4588">
        <f t="shared" si="1086"/>
        <v>8.0292211555362952E-3</v>
      </c>
      <c r="AD4588">
        <f t="shared" si="1088"/>
        <v>2.8597240040207761</v>
      </c>
      <c r="AE4588">
        <f t="shared" si="1089"/>
        <v>1.050725118084497</v>
      </c>
      <c r="AG4588">
        <f t="shared" si="1087"/>
        <v>3.9890550222125919E-2</v>
      </c>
      <c r="AH4588">
        <f t="shared" si="1090"/>
        <v>4.126521061243543</v>
      </c>
      <c r="AI4588">
        <f t="shared" si="1091"/>
        <v>1.4174346939376239</v>
      </c>
    </row>
    <row r="4589" spans="1:35" x14ac:dyDescent="0.2">
      <c r="A4589" s="41">
        <v>43313</v>
      </c>
      <c r="B4589">
        <v>14867.26</v>
      </c>
      <c r="C4589">
        <v>5544.19</v>
      </c>
      <c r="D4589">
        <v>1.9850000000000001</v>
      </c>
      <c r="E4589">
        <f t="shared" si="1083"/>
        <v>5.5138888888888893E-5</v>
      </c>
      <c r="G4589">
        <f t="shared" si="1084"/>
        <v>-7.7558803134386853E-3</v>
      </c>
      <c r="H4589">
        <f t="shared" si="1085"/>
        <v>-1.0396471325920253E-3</v>
      </c>
      <c r="K4589" s="25">
        <v>4587</v>
      </c>
      <c r="U4589">
        <f t="shared" si="1092"/>
        <v>-0.60305728304836825</v>
      </c>
      <c r="V4589">
        <f t="shared" si="1093"/>
        <v>1.5857628080792205</v>
      </c>
      <c r="W4589">
        <f t="shared" si="1094"/>
        <v>1.7294474969147711E-2</v>
      </c>
      <c r="Y4589">
        <f t="shared" si="1095"/>
        <v>-3.015286415241841</v>
      </c>
      <c r="Z4589">
        <f t="shared" si="1096"/>
        <v>7.9288140403961025</v>
      </c>
      <c r="AA4589">
        <f t="shared" si="1097"/>
        <v>-3.9135276251542619</v>
      </c>
      <c r="AC4589">
        <f t="shared" si="1086"/>
        <v>3.0297593180779632E-3</v>
      </c>
      <c r="AD4589">
        <f t="shared" si="1088"/>
        <v>2.8683882794690891</v>
      </c>
      <c r="AE4589">
        <f t="shared" si="1089"/>
        <v>1.0537502969312971</v>
      </c>
      <c r="AG4589">
        <f t="shared" si="1087"/>
        <v>1.4882129923723151E-2</v>
      </c>
      <c r="AH4589">
        <f t="shared" si="1090"/>
        <v>4.1879324838099494</v>
      </c>
      <c r="AI4589">
        <f t="shared" si="1091"/>
        <v>1.432207171534011</v>
      </c>
    </row>
    <row r="4590" spans="1:35" x14ac:dyDescent="0.2">
      <c r="A4590" s="41">
        <v>43314</v>
      </c>
      <c r="B4590">
        <v>14569</v>
      </c>
      <c r="C4590">
        <v>5572.08</v>
      </c>
      <c r="D4590">
        <v>1.9850000000000001</v>
      </c>
      <c r="E4590">
        <f t="shared" si="1083"/>
        <v>5.5138888888888893E-5</v>
      </c>
      <c r="G4590">
        <f t="shared" si="1084"/>
        <v>-2.0061531176558439E-2</v>
      </c>
      <c r="H4590">
        <f t="shared" si="1085"/>
        <v>5.0304913792637573E-3</v>
      </c>
      <c r="K4590" s="25">
        <v>4588</v>
      </c>
      <c r="U4590">
        <f t="shared" si="1092"/>
        <v>-0.60305728304836825</v>
      </c>
      <c r="V4590">
        <f t="shared" si="1093"/>
        <v>1.5857628080792205</v>
      </c>
      <c r="W4590">
        <f t="shared" si="1094"/>
        <v>1.7294474969147711E-2</v>
      </c>
      <c r="Y4590">
        <f t="shared" si="1095"/>
        <v>-3.015286415241841</v>
      </c>
      <c r="Z4590">
        <f t="shared" si="1096"/>
        <v>7.9288140403961025</v>
      </c>
      <c r="AA4590">
        <f t="shared" si="1097"/>
        <v>-3.9135276251542619</v>
      </c>
      <c r="AC4590">
        <f t="shared" si="1086"/>
        <v>2.0076372218858787E-2</v>
      </c>
      <c r="AD4590">
        <f t="shared" si="1088"/>
        <v>2.9259751102359228</v>
      </c>
      <c r="AE4590">
        <f t="shared" si="1089"/>
        <v>1.0736277961488758</v>
      </c>
      <c r="AG4590">
        <f t="shared" si="1087"/>
        <v>0.10016130553873838</v>
      </c>
      <c r="AH4590">
        <f t="shared" si="1090"/>
        <v>4.6074012688964459</v>
      </c>
      <c r="AI4590">
        <f t="shared" si="1091"/>
        <v>1.52766398198639</v>
      </c>
    </row>
    <row r="4591" spans="1:35" x14ac:dyDescent="0.2">
      <c r="A4591" s="41">
        <v>43315</v>
      </c>
      <c r="B4591">
        <v>14621.57</v>
      </c>
      <c r="C4591">
        <v>5598.71</v>
      </c>
      <c r="D4591">
        <v>1.9850000000000001</v>
      </c>
      <c r="E4591">
        <f t="shared" si="1083"/>
        <v>5.5138888888888893E-5</v>
      </c>
      <c r="G4591">
        <f t="shared" si="1084"/>
        <v>3.6083464891207158E-3</v>
      </c>
      <c r="H4591">
        <f t="shared" si="1085"/>
        <v>4.7791847927524571E-3</v>
      </c>
      <c r="K4591" s="25">
        <v>4589</v>
      </c>
      <c r="U4591">
        <f t="shared" si="1092"/>
        <v>-0.60305728304836825</v>
      </c>
      <c r="V4591">
        <f t="shared" si="1093"/>
        <v>1.5857628080792205</v>
      </c>
      <c r="W4591">
        <f t="shared" si="1094"/>
        <v>1.7294474969147711E-2</v>
      </c>
      <c r="Y4591">
        <f t="shared" si="1095"/>
        <v>-3.015286415241841</v>
      </c>
      <c r="Z4591">
        <f t="shared" si="1096"/>
        <v>7.9288140403961025</v>
      </c>
      <c r="AA4591">
        <f t="shared" si="1097"/>
        <v>-3.9135276251542619</v>
      </c>
      <c r="AC4591">
        <f t="shared" si="1086"/>
        <v>5.4035674653921031E-3</v>
      </c>
      <c r="AD4591">
        <f t="shared" si="1088"/>
        <v>2.9417858141461406</v>
      </c>
      <c r="AE4591">
        <f t="shared" si="1089"/>
        <v>1.0790168167234659</v>
      </c>
      <c r="AG4591">
        <f t="shared" si="1087"/>
        <v>2.6797281771404956E-2</v>
      </c>
      <c r="AH4591">
        <f t="shared" si="1090"/>
        <v>4.7308670989329933</v>
      </c>
      <c r="AI4591">
        <f t="shared" si="1091"/>
        <v>1.5541085047162821</v>
      </c>
    </row>
    <row r="4592" spans="1:35" x14ac:dyDescent="0.2">
      <c r="A4592" s="41">
        <v>43318</v>
      </c>
      <c r="B4592">
        <v>14561.26</v>
      </c>
      <c r="C4592">
        <v>5619.05</v>
      </c>
      <c r="D4592">
        <v>2.0449999999999999</v>
      </c>
      <c r="E4592">
        <f t="shared" si="1083"/>
        <v>5.6805555555555555E-5</v>
      </c>
      <c r="G4592">
        <f t="shared" si="1084"/>
        <v>-4.1247280558790534E-3</v>
      </c>
      <c r="H4592">
        <f t="shared" si="1085"/>
        <v>3.632979739975842E-3</v>
      </c>
      <c r="K4592" s="25">
        <v>4590</v>
      </c>
      <c r="U4592">
        <f t="shared" si="1092"/>
        <v>0.56338720461588854</v>
      </c>
      <c r="V4592">
        <f t="shared" si="1093"/>
        <v>-0.6766456067987352</v>
      </c>
      <c r="W4592">
        <f t="shared" si="1094"/>
        <v>1.1132584021828467</v>
      </c>
      <c r="Y4592">
        <f t="shared" si="1095"/>
        <v>2.8169360230794425</v>
      </c>
      <c r="Z4592">
        <f t="shared" si="1096"/>
        <v>-3.3832280339936762</v>
      </c>
      <c r="AA4592">
        <f t="shared" si="1097"/>
        <v>1.5662920109142338</v>
      </c>
      <c r="AC4592">
        <f t="shared" si="1086"/>
        <v>8.2494450469845233E-3</v>
      </c>
      <c r="AD4592">
        <f t="shared" si="1088"/>
        <v>2.9660539145599381</v>
      </c>
      <c r="AE4592">
        <f t="shared" si="1089"/>
        <v>1.0872324210825395</v>
      </c>
      <c r="AG4592">
        <f t="shared" si="1087"/>
        <v>4.1026669679367057E-2</v>
      </c>
      <c r="AH4592">
        <f t="shared" si="1090"/>
        <v>4.9249588206979027</v>
      </c>
      <c r="AI4592">
        <f t="shared" si="1091"/>
        <v>1.5943159133094826</v>
      </c>
    </row>
    <row r="4593" spans="1:35" x14ac:dyDescent="0.2">
      <c r="A4593" s="41">
        <v>43319</v>
      </c>
      <c r="B4593">
        <v>14661.06</v>
      </c>
      <c r="C4593">
        <v>5634.98</v>
      </c>
      <c r="D4593">
        <v>1.9850000000000001</v>
      </c>
      <c r="E4593">
        <f t="shared" si="1083"/>
        <v>5.5138888888888893E-5</v>
      </c>
      <c r="G4593">
        <f t="shared" si="1084"/>
        <v>6.8538024868726516E-3</v>
      </c>
      <c r="H4593">
        <f t="shared" si="1085"/>
        <v>2.8349987987292126E-3</v>
      </c>
      <c r="K4593" s="25">
        <v>4591</v>
      </c>
      <c r="U4593">
        <f t="shared" si="1092"/>
        <v>0.56338720461588854</v>
      </c>
      <c r="V4593">
        <f t="shared" si="1093"/>
        <v>-0.6766456067987352</v>
      </c>
      <c r="W4593">
        <f t="shared" si="1094"/>
        <v>1.1132584021828467</v>
      </c>
      <c r="Y4593">
        <f t="shared" si="1095"/>
        <v>2.8169360230794425</v>
      </c>
      <c r="Z4593">
        <f t="shared" si="1096"/>
        <v>-3.3832280339936762</v>
      </c>
      <c r="AA4593">
        <f t="shared" si="1097"/>
        <v>1.5662920109142338</v>
      </c>
      <c r="AC4593">
        <f t="shared" si="1086"/>
        <v>2.0062944036416813E-3</v>
      </c>
      <c r="AD4593">
        <f t="shared" si="1088"/>
        <v>2.972004691929619</v>
      </c>
      <c r="AE4593">
        <f t="shared" si="1089"/>
        <v>1.0892367055654435</v>
      </c>
      <c r="AG4593">
        <f t="shared" si="1087"/>
        <v>9.8042497959861825E-3</v>
      </c>
      <c r="AH4593">
        <f t="shared" si="1090"/>
        <v>4.9732443472109704</v>
      </c>
      <c r="AI4593">
        <f t="shared" si="1091"/>
        <v>1.60407241329548</v>
      </c>
    </row>
    <row r="4594" spans="1:35" x14ac:dyDescent="0.2">
      <c r="A4594" s="41">
        <v>43320</v>
      </c>
      <c r="B4594">
        <v>14659.03</v>
      </c>
      <c r="C4594">
        <v>5633.67</v>
      </c>
      <c r="D4594">
        <v>2.0449999999999999</v>
      </c>
      <c r="E4594">
        <f t="shared" si="1083"/>
        <v>5.6805555555555555E-5</v>
      </c>
      <c r="G4594">
        <f t="shared" si="1084"/>
        <v>-1.3846202116346538E-4</v>
      </c>
      <c r="H4594">
        <f t="shared" si="1085"/>
        <v>-2.3247642405110414E-4</v>
      </c>
      <c r="K4594" s="25">
        <v>4592</v>
      </c>
      <c r="U4594">
        <f t="shared" si="1092"/>
        <v>0.56338720461588854</v>
      </c>
      <c r="V4594">
        <f t="shared" si="1093"/>
        <v>-0.6766456067987352</v>
      </c>
      <c r="W4594">
        <f t="shared" si="1094"/>
        <v>1.1132584021828467</v>
      </c>
      <c r="Y4594">
        <f t="shared" si="1095"/>
        <v>2.8169360230794425</v>
      </c>
      <c r="Z4594">
        <f t="shared" si="1096"/>
        <v>-3.3832280339936762</v>
      </c>
      <c r="AA4594">
        <f t="shared" si="1097"/>
        <v>1.5662920109142338</v>
      </c>
      <c r="AC4594">
        <f t="shared" si="1086"/>
        <v>1.4068025131229065E-4</v>
      </c>
      <c r="AD4594">
        <f t="shared" si="1088"/>
        <v>2.9724227942965809</v>
      </c>
      <c r="AE4594">
        <f t="shared" si="1089"/>
        <v>1.0893773759222172</v>
      </c>
      <c r="AG4594">
        <f t="shared" si="1087"/>
        <v>4.8284570100589773E-4</v>
      </c>
      <c r="AH4594">
        <f t="shared" si="1090"/>
        <v>4.9756456568640735</v>
      </c>
      <c r="AI4594">
        <f t="shared" si="1091"/>
        <v>1.6045551424640105</v>
      </c>
    </row>
    <row r="4595" spans="1:35" x14ac:dyDescent="0.2">
      <c r="A4595" s="41">
        <v>43321</v>
      </c>
      <c r="B4595">
        <v>14669.61</v>
      </c>
      <c r="C4595">
        <v>5627</v>
      </c>
      <c r="D4595">
        <v>2.0449999999999999</v>
      </c>
      <c r="E4595">
        <f t="shared" si="1083"/>
        <v>5.6805555555555555E-5</v>
      </c>
      <c r="G4595">
        <f t="shared" si="1084"/>
        <v>7.2173943296384045E-4</v>
      </c>
      <c r="H4595">
        <f t="shared" si="1085"/>
        <v>-1.1839529116899059E-3</v>
      </c>
      <c r="K4595" s="25">
        <v>4593</v>
      </c>
      <c r="U4595">
        <f t="shared" si="1092"/>
        <v>0.56338720461588854</v>
      </c>
      <c r="V4595">
        <f t="shared" si="1093"/>
        <v>-0.6766456067987352</v>
      </c>
      <c r="W4595">
        <f t="shared" si="1094"/>
        <v>1.1132584021828467</v>
      </c>
      <c r="Y4595">
        <f t="shared" si="1095"/>
        <v>2.8169360230794425</v>
      </c>
      <c r="Z4595">
        <f t="shared" si="1096"/>
        <v>-3.3832280339936762</v>
      </c>
      <c r="AA4595">
        <f t="shared" si="1097"/>
        <v>1.5662920109142338</v>
      </c>
      <c r="AC4595">
        <f t="shared" si="1086"/>
        <v>1.270974559962987E-3</v>
      </c>
      <c r="AD4595">
        <f t="shared" si="1088"/>
        <v>2.9762006680495863</v>
      </c>
      <c r="AE4595">
        <f t="shared" si="1089"/>
        <v>1.0906475434777299</v>
      </c>
      <c r="AG4595">
        <f t="shared" si="1087"/>
        <v>6.1276505775927134E-3</v>
      </c>
      <c r="AH4595">
        <f t="shared" si="1090"/>
        <v>5.0061346748472531</v>
      </c>
      <c r="AI4595">
        <f t="shared" si="1091"/>
        <v>1.6106640953339388</v>
      </c>
    </row>
    <row r="4596" spans="1:35" x14ac:dyDescent="0.2">
      <c r="A4596" s="41">
        <v>43322</v>
      </c>
      <c r="B4596">
        <v>14204.18</v>
      </c>
      <c r="C4596">
        <v>5588.66</v>
      </c>
      <c r="D4596">
        <v>1.9850000000000001</v>
      </c>
      <c r="E4596">
        <f t="shared" si="1083"/>
        <v>5.5138888888888893E-5</v>
      </c>
      <c r="G4596">
        <f t="shared" si="1084"/>
        <v>-3.1727496504678737E-2</v>
      </c>
      <c r="H4596">
        <f t="shared" si="1085"/>
        <v>-6.8135773947041308E-3</v>
      </c>
      <c r="K4596" s="25">
        <v>4594</v>
      </c>
      <c r="U4596">
        <f t="shared" si="1092"/>
        <v>0.56338720461588854</v>
      </c>
      <c r="V4596">
        <f t="shared" si="1093"/>
        <v>-0.6766456067987352</v>
      </c>
      <c r="W4596">
        <f t="shared" si="1094"/>
        <v>1.1132584021828467</v>
      </c>
      <c r="Y4596">
        <f t="shared" si="1095"/>
        <v>2.8169360230794425</v>
      </c>
      <c r="Z4596">
        <f t="shared" si="1096"/>
        <v>-3.3832280339936762</v>
      </c>
      <c r="AA4596">
        <f t="shared" si="1097"/>
        <v>1.5662920109142338</v>
      </c>
      <c r="AC4596">
        <f t="shared" si="1086"/>
        <v>-1.3201249092508718E-2</v>
      </c>
      <c r="AD4596">
        <f t="shared" si="1088"/>
        <v>2.9369111016813729</v>
      </c>
      <c r="AE4596">
        <f t="shared" si="1089"/>
        <v>1.0773583833489102</v>
      </c>
      <c r="AG4596">
        <f t="shared" si="1087"/>
        <v>-6.6233467684765804E-2</v>
      </c>
      <c r="AH4596">
        <f t="shared" si="1090"/>
        <v>4.674561015635172</v>
      </c>
      <c r="AI4596">
        <f t="shared" si="1091"/>
        <v>1.5421352579328382</v>
      </c>
    </row>
    <row r="4597" spans="1:35" x14ac:dyDescent="0.2">
      <c r="A4597" s="41">
        <v>43325</v>
      </c>
      <c r="B4597">
        <v>14108.72</v>
      </c>
      <c r="C4597">
        <v>5566.36</v>
      </c>
      <c r="D4597">
        <v>1.9850000000000001</v>
      </c>
      <c r="E4597">
        <f t="shared" si="1083"/>
        <v>5.5138888888888893E-5</v>
      </c>
      <c r="G4597">
        <f t="shared" si="1084"/>
        <v>-6.7205569064881562E-3</v>
      </c>
      <c r="H4597">
        <f t="shared" si="1085"/>
        <v>-3.9902230588370344E-3</v>
      </c>
      <c r="K4597" s="25">
        <v>4595</v>
      </c>
      <c r="U4597">
        <f t="shared" si="1092"/>
        <v>-0.56796983053823624</v>
      </c>
      <c r="V4597">
        <f t="shared" si="1093"/>
        <v>1.8146058147763786</v>
      </c>
      <c r="W4597">
        <f t="shared" si="1094"/>
        <v>-0.24663598423814248</v>
      </c>
      <c r="Y4597">
        <f t="shared" si="1095"/>
        <v>-2.8398491526911811</v>
      </c>
      <c r="Z4597">
        <f t="shared" si="1096"/>
        <v>9.0730290738818926</v>
      </c>
      <c r="AA4597">
        <f t="shared" si="1097"/>
        <v>-5.2331799211907111</v>
      </c>
      <c r="AC4597">
        <f t="shared" si="1086"/>
        <v>-1.0249250347566935E-3</v>
      </c>
      <c r="AD4597">
        <f t="shared" si="1088"/>
        <v>2.9339009879684048</v>
      </c>
      <c r="AE4597">
        <f t="shared" si="1089"/>
        <v>1.0763329327193292</v>
      </c>
      <c r="AG4597">
        <f t="shared" si="1087"/>
        <v>-5.3451807293390186E-3</v>
      </c>
      <c r="AH4597">
        <f t="shared" si="1090"/>
        <v>4.6495746421762796</v>
      </c>
      <c r="AI4597">
        <f t="shared" si="1091"/>
        <v>1.5367757406143903</v>
      </c>
    </row>
    <row r="4598" spans="1:35" x14ac:dyDescent="0.2">
      <c r="A4598" s="41">
        <v>43326</v>
      </c>
      <c r="B4598">
        <v>14055.58</v>
      </c>
      <c r="C4598">
        <v>5602.41</v>
      </c>
      <c r="D4598">
        <v>1.9850000000000001</v>
      </c>
      <c r="E4598">
        <f t="shared" si="1083"/>
        <v>5.5138888888888893E-5</v>
      </c>
      <c r="G4598">
        <f t="shared" si="1084"/>
        <v>-3.7664649946982732E-3</v>
      </c>
      <c r="H4598">
        <f t="shared" si="1085"/>
        <v>6.4764046881624947E-3</v>
      </c>
      <c r="K4598" s="25">
        <v>4596</v>
      </c>
      <c r="U4598">
        <f t="shared" si="1092"/>
        <v>-0.56796983053823624</v>
      </c>
      <c r="V4598">
        <f t="shared" si="1093"/>
        <v>1.8146058147763786</v>
      </c>
      <c r="W4598">
        <f t="shared" si="1094"/>
        <v>-0.24663598423814248</v>
      </c>
      <c r="Y4598">
        <f t="shared" si="1095"/>
        <v>-2.8398491526911811</v>
      </c>
      <c r="Z4598">
        <f t="shared" si="1096"/>
        <v>9.0730290738818926</v>
      </c>
      <c r="AA4598">
        <f t="shared" si="1097"/>
        <v>-5.2331799211907111</v>
      </c>
      <c r="AC4598">
        <f t="shared" si="1086"/>
        <v>1.387776085662073E-2</v>
      </c>
      <c r="AD4598">
        <f t="shared" si="1088"/>
        <v>2.9746169642564335</v>
      </c>
      <c r="AE4598">
        <f t="shared" si="1089"/>
        <v>1.0901152791979627</v>
      </c>
      <c r="AG4598">
        <f t="shared" si="1087"/>
        <v>6.9168248727548079E-2</v>
      </c>
      <c r="AH4598">
        <f t="shared" si="1090"/>
        <v>4.9711775775036289</v>
      </c>
      <c r="AI4598">
        <f t="shared" si="1091"/>
        <v>1.6036567491668368</v>
      </c>
    </row>
    <row r="4599" spans="1:35" x14ac:dyDescent="0.2">
      <c r="A4599" s="41">
        <v>43327</v>
      </c>
      <c r="B4599">
        <v>13759.74</v>
      </c>
      <c r="C4599">
        <v>5560.85</v>
      </c>
      <c r="D4599">
        <v>2.0449999999999999</v>
      </c>
      <c r="E4599">
        <f t="shared" si="1083"/>
        <v>5.6805555555555555E-5</v>
      </c>
      <c r="G4599">
        <f t="shared" si="1084"/>
        <v>-2.1047868533351177E-2</v>
      </c>
      <c r="H4599">
        <f t="shared" si="1085"/>
        <v>-7.4182360805438181E-3</v>
      </c>
      <c r="K4599" s="25">
        <v>4597</v>
      </c>
      <c r="U4599">
        <f t="shared" si="1092"/>
        <v>-0.56796983053823624</v>
      </c>
      <c r="V4599">
        <f t="shared" si="1093"/>
        <v>1.8146058147763786</v>
      </c>
      <c r="W4599">
        <f t="shared" si="1094"/>
        <v>-0.24663598423814248</v>
      </c>
      <c r="Y4599">
        <f t="shared" si="1095"/>
        <v>-2.8398491526911811</v>
      </c>
      <c r="Z4599">
        <f t="shared" si="1096"/>
        <v>9.0730290738818926</v>
      </c>
      <c r="AA4599">
        <f t="shared" si="1097"/>
        <v>-5.2331799211907111</v>
      </c>
      <c r="AC4599">
        <f t="shared" si="1086"/>
        <v>-1.5202192371911102E-3</v>
      </c>
      <c r="AD4599">
        <f t="shared" si="1088"/>
        <v>2.9700948943240957</v>
      </c>
      <c r="AE4599">
        <f t="shared" si="1089"/>
        <v>1.0885939032550609</v>
      </c>
      <c r="AG4599">
        <f t="shared" si="1087"/>
        <v>-7.8216517415111101E-3</v>
      </c>
      <c r="AH4599">
        <f t="shared" si="1090"/>
        <v>4.9322947577471865</v>
      </c>
      <c r="AI4599">
        <f t="shared" si="1091"/>
        <v>1.5958043478608035</v>
      </c>
    </row>
    <row r="4600" spans="1:35" x14ac:dyDescent="0.2">
      <c r="A4600" s="41">
        <v>43328</v>
      </c>
      <c r="B4600">
        <v>13939.86</v>
      </c>
      <c r="C4600">
        <v>5606.56</v>
      </c>
      <c r="D4600">
        <v>1.9850000000000001</v>
      </c>
      <c r="E4600">
        <f t="shared" si="1083"/>
        <v>5.5138888888888893E-5</v>
      </c>
      <c r="G4600">
        <f t="shared" si="1084"/>
        <v>1.3090363626056947E-2</v>
      </c>
      <c r="H4600">
        <f t="shared" si="1085"/>
        <v>8.2199663720474454E-3</v>
      </c>
      <c r="K4600" s="25">
        <v>4598</v>
      </c>
      <c r="U4600">
        <f t="shared" si="1092"/>
        <v>-0.56796983053823624</v>
      </c>
      <c r="V4600">
        <f t="shared" si="1093"/>
        <v>1.8146058147763786</v>
      </c>
      <c r="W4600">
        <f t="shared" si="1094"/>
        <v>-0.24663598423814248</v>
      </c>
      <c r="Y4600">
        <f t="shared" si="1095"/>
        <v>-2.8398491526911811</v>
      </c>
      <c r="Z4600">
        <f t="shared" si="1096"/>
        <v>9.0730290738818926</v>
      </c>
      <c r="AA4600">
        <f t="shared" si="1097"/>
        <v>-5.2331799211907111</v>
      </c>
      <c r="AC4600">
        <f t="shared" si="1086"/>
        <v>7.4670568715034932E-3</v>
      </c>
      <c r="AD4600">
        <f t="shared" si="1088"/>
        <v>2.9922727618137754</v>
      </c>
      <c r="AE4600">
        <f t="shared" si="1089"/>
        <v>1.0960332196648848</v>
      </c>
      <c r="AG4600">
        <f t="shared" si="1087"/>
        <v>3.7108062135295231E-2</v>
      </c>
      <c r="AH4600">
        <f t="shared" si="1090"/>
        <v>5.1153226580872602</v>
      </c>
      <c r="AI4600">
        <f t="shared" si="1091"/>
        <v>1.6322404781740552</v>
      </c>
    </row>
    <row r="4601" spans="1:35" x14ac:dyDescent="0.2">
      <c r="A4601" s="41">
        <v>43329</v>
      </c>
      <c r="B4601">
        <v>13930.84</v>
      </c>
      <c r="C4601">
        <v>5625.66</v>
      </c>
      <c r="D4601">
        <v>2.0499999999999998</v>
      </c>
      <c r="E4601">
        <f t="shared" si="1083"/>
        <v>5.6944444444444439E-5</v>
      </c>
      <c r="G4601">
        <f t="shared" si="1084"/>
        <v>-6.4706532203339458E-4</v>
      </c>
      <c r="H4601">
        <f t="shared" si="1085"/>
        <v>3.4067235524099363E-3</v>
      </c>
      <c r="K4601" s="25">
        <v>4599</v>
      </c>
      <c r="U4601">
        <f t="shared" si="1092"/>
        <v>-0.56796983053823624</v>
      </c>
      <c r="V4601">
        <f t="shared" si="1093"/>
        <v>1.8146058147763786</v>
      </c>
      <c r="W4601">
        <f t="shared" si="1094"/>
        <v>-0.24663598423814248</v>
      </c>
      <c r="Y4601">
        <f t="shared" si="1095"/>
        <v>-2.8398491526911811</v>
      </c>
      <c r="Z4601">
        <f t="shared" si="1096"/>
        <v>9.0730290738818926</v>
      </c>
      <c r="AA4601">
        <f t="shared" si="1097"/>
        <v>-5.2331799211907111</v>
      </c>
      <c r="AC4601">
        <f t="shared" si="1086"/>
        <v>6.5357747147102791E-3</v>
      </c>
      <c r="AD4601">
        <f t="shared" si="1088"/>
        <v>3.0118295824699546</v>
      </c>
      <c r="AE4601">
        <f t="shared" si="1089"/>
        <v>1.1025477288117174</v>
      </c>
      <c r="AG4601">
        <f t="shared" si="1087"/>
        <v>3.2458318017995841E-2</v>
      </c>
      <c r="AH4601">
        <f t="shared" si="1090"/>
        <v>5.2813574276881159</v>
      </c>
      <c r="AI4601">
        <f t="shared" si="1091"/>
        <v>1.6641831532538596</v>
      </c>
    </row>
    <row r="4602" spans="1:35" x14ac:dyDescent="0.2">
      <c r="A4602" s="41">
        <v>43332</v>
      </c>
      <c r="B4602">
        <v>14097.52</v>
      </c>
      <c r="C4602">
        <v>5639.53</v>
      </c>
      <c r="D4602">
        <v>1.9850000000000001</v>
      </c>
      <c r="E4602">
        <f t="shared" si="1083"/>
        <v>5.5138888888888893E-5</v>
      </c>
      <c r="G4602">
        <f t="shared" si="1084"/>
        <v>1.1964820498979263E-2</v>
      </c>
      <c r="H4602">
        <f t="shared" si="1085"/>
        <v>2.4654884937944867E-3</v>
      </c>
      <c r="K4602" s="25">
        <v>4600</v>
      </c>
      <c r="U4602">
        <f t="shared" si="1092"/>
        <v>0.20696242387030428</v>
      </c>
      <c r="V4602">
        <f t="shared" si="1093"/>
        <v>-5.334205791744271E-2</v>
      </c>
      <c r="W4602">
        <f t="shared" si="1094"/>
        <v>0.84637963404713845</v>
      </c>
      <c r="Y4602">
        <f t="shared" si="1095"/>
        <v>1.0348121193515214</v>
      </c>
      <c r="Z4602">
        <f t="shared" si="1096"/>
        <v>-0.26671028958721354</v>
      </c>
      <c r="AA4602">
        <f t="shared" si="1097"/>
        <v>0.23189817023569215</v>
      </c>
      <c r="AC4602">
        <f t="shared" si="1086"/>
        <v>-2.3358118632243862E-3</v>
      </c>
      <c r="AD4602">
        <f t="shared" si="1088"/>
        <v>3.004794515201211</v>
      </c>
      <c r="AE4602">
        <f t="shared" si="1089"/>
        <v>1.1002091846844304</v>
      </c>
      <c r="AG4602">
        <f t="shared" si="1087"/>
        <v>-1.1906837093899713E-2</v>
      </c>
      <c r="AH4602">
        <f t="shared" si="1090"/>
        <v>5.218473165161976</v>
      </c>
      <c r="AI4602">
        <f t="shared" si="1091"/>
        <v>1.6522048620135219</v>
      </c>
    </row>
    <row r="4603" spans="1:35" x14ac:dyDescent="0.2">
      <c r="A4603" s="41">
        <v>43333</v>
      </c>
      <c r="B4603">
        <v>14265.84</v>
      </c>
      <c r="C4603">
        <v>5651.39</v>
      </c>
      <c r="D4603">
        <v>2.0099999999999998</v>
      </c>
      <c r="E4603">
        <f t="shared" si="1083"/>
        <v>5.5833333333333326E-5</v>
      </c>
      <c r="G4603">
        <f t="shared" si="1084"/>
        <v>1.1939688682832137E-2</v>
      </c>
      <c r="H4603">
        <f t="shared" si="1085"/>
        <v>2.1030121304435978E-3</v>
      </c>
      <c r="K4603" s="25">
        <v>4601</v>
      </c>
      <c r="U4603">
        <f t="shared" si="1092"/>
        <v>0.20696242387030428</v>
      </c>
      <c r="V4603">
        <f t="shared" si="1093"/>
        <v>-5.334205791744271E-2</v>
      </c>
      <c r="W4603">
        <f t="shared" si="1094"/>
        <v>0.84637963404713845</v>
      </c>
      <c r="Y4603">
        <f t="shared" si="1095"/>
        <v>1.0348121193515214</v>
      </c>
      <c r="Z4603">
        <f t="shared" si="1096"/>
        <v>-0.26671028958721354</v>
      </c>
      <c r="AA4603">
        <f t="shared" si="1097"/>
        <v>0.23189817023569215</v>
      </c>
      <c r="AC4603">
        <f t="shared" si="1086"/>
        <v>2.405556347792116E-3</v>
      </c>
      <c r="AD4603">
        <f t="shared" si="1088"/>
        <v>3.0120227177210639</v>
      </c>
      <c r="AE4603">
        <f t="shared" si="1089"/>
        <v>1.1026118523132746</v>
      </c>
      <c r="AG4603">
        <f t="shared" si="1087"/>
        <v>1.1807226183405026E-2</v>
      </c>
      <c r="AH4603">
        <f t="shared" si="1090"/>
        <v>5.2800888581550733</v>
      </c>
      <c r="AI4603">
        <f t="shared" si="1091"/>
        <v>1.6639429267725976</v>
      </c>
    </row>
    <row r="4604" spans="1:35" x14ac:dyDescent="0.2">
      <c r="A4604" s="41">
        <v>43334</v>
      </c>
      <c r="B4604">
        <v>14365.04</v>
      </c>
      <c r="C4604">
        <v>5649.31</v>
      </c>
      <c r="D4604">
        <v>1.9850000000000001</v>
      </c>
      <c r="E4604">
        <f t="shared" si="1083"/>
        <v>5.5138888888888893E-5</v>
      </c>
      <c r="G4604">
        <f t="shared" si="1084"/>
        <v>6.9536739512009614E-3</v>
      </c>
      <c r="H4604">
        <f t="shared" si="1085"/>
        <v>-3.6805104584888447E-4</v>
      </c>
      <c r="K4604" s="25">
        <v>4602</v>
      </c>
      <c r="U4604">
        <f t="shared" si="1092"/>
        <v>0.20696242387030428</v>
      </c>
      <c r="V4604">
        <f t="shared" si="1093"/>
        <v>-5.334205791744271E-2</v>
      </c>
      <c r="W4604">
        <f t="shared" si="1094"/>
        <v>0.84637963404713845</v>
      </c>
      <c r="Y4604">
        <f t="shared" si="1095"/>
        <v>1.0348121193515214</v>
      </c>
      <c r="Z4604">
        <f t="shared" si="1096"/>
        <v>-0.26671028958721354</v>
      </c>
      <c r="AA4604">
        <f t="shared" si="1097"/>
        <v>0.23189817023569215</v>
      </c>
      <c r="AC4604">
        <f t="shared" si="1086"/>
        <v>1.5060380121828922E-3</v>
      </c>
      <c r="AD4604">
        <f t="shared" si="1088"/>
        <v>3.0165589384275107</v>
      </c>
      <c r="AE4604">
        <f t="shared" si="1089"/>
        <v>1.1041167573875663</v>
      </c>
      <c r="AG4604">
        <f t="shared" si="1087"/>
        <v>7.306856727581126E-3</v>
      </c>
      <c r="AH4604">
        <f t="shared" si="1090"/>
        <v>5.3186697109505099</v>
      </c>
      <c r="AI4604">
        <f t="shared" si="1091"/>
        <v>1.6712232177521449</v>
      </c>
    </row>
    <row r="4605" spans="1:35" x14ac:dyDescent="0.2">
      <c r="A4605" s="41">
        <v>43335</v>
      </c>
      <c r="B4605">
        <v>14312.66</v>
      </c>
      <c r="C4605">
        <v>5640.1</v>
      </c>
      <c r="D4605">
        <v>1.9850000000000001</v>
      </c>
      <c r="E4605">
        <f t="shared" si="1083"/>
        <v>5.5138888888888893E-5</v>
      </c>
      <c r="G4605">
        <f t="shared" si="1084"/>
        <v>-3.6463525336512125E-3</v>
      </c>
      <c r="H4605">
        <f t="shared" si="1085"/>
        <v>-1.6302875926440638E-3</v>
      </c>
      <c r="K4605" s="25">
        <v>4603</v>
      </c>
      <c r="U4605">
        <f t="shared" si="1092"/>
        <v>0.20696242387030428</v>
      </c>
      <c r="V4605">
        <f t="shared" si="1093"/>
        <v>-5.334205791744271E-2</v>
      </c>
      <c r="W4605">
        <f t="shared" si="1094"/>
        <v>0.84637963404713845</v>
      </c>
      <c r="Y4605">
        <f t="shared" si="1095"/>
        <v>1.0348121193515214</v>
      </c>
      <c r="Z4605">
        <f t="shared" si="1096"/>
        <v>-0.26671028958721354</v>
      </c>
      <c r="AA4605">
        <f t="shared" si="1097"/>
        <v>0.23189817023569215</v>
      </c>
      <c r="AC4605">
        <f t="shared" si="1086"/>
        <v>-6.2102663086162867E-4</v>
      </c>
      <c r="AD4605">
        <f t="shared" si="1088"/>
        <v>3.0146855749931833</v>
      </c>
      <c r="AE4605">
        <f t="shared" si="1089"/>
        <v>1.1034955378397915</v>
      </c>
      <c r="AG4605">
        <f t="shared" si="1087"/>
        <v>-3.3256887098636993E-3</v>
      </c>
      <c r="AH4605">
        <f t="shared" si="1090"/>
        <v>5.3009814711413075</v>
      </c>
      <c r="AI4605">
        <f t="shared" si="1091"/>
        <v>1.6678919866479867</v>
      </c>
    </row>
    <row r="4606" spans="1:35" x14ac:dyDescent="0.2">
      <c r="A4606" s="41">
        <v>43336</v>
      </c>
      <c r="B4606">
        <v>14412.27</v>
      </c>
      <c r="C4606">
        <v>5675.12</v>
      </c>
      <c r="D4606">
        <v>1.9850000000000001</v>
      </c>
      <c r="E4606">
        <f t="shared" si="1083"/>
        <v>5.5138888888888893E-5</v>
      </c>
      <c r="G4606">
        <f t="shared" si="1084"/>
        <v>6.9595728536834232E-3</v>
      </c>
      <c r="H4606">
        <f t="shared" si="1085"/>
        <v>6.2091097675572287E-3</v>
      </c>
      <c r="K4606" s="25">
        <v>4604</v>
      </c>
      <c r="U4606">
        <f t="shared" si="1092"/>
        <v>0.20696242387030428</v>
      </c>
      <c r="V4606">
        <f t="shared" si="1093"/>
        <v>-5.334205791744271E-2</v>
      </c>
      <c r="W4606">
        <f t="shared" si="1094"/>
        <v>0.84637963404713845</v>
      </c>
      <c r="Y4606">
        <f t="shared" si="1095"/>
        <v>1.0348121193515214</v>
      </c>
      <c r="Z4606">
        <f t="shared" si="1096"/>
        <v>-0.26671028958721354</v>
      </c>
      <c r="AA4606">
        <f t="shared" si="1097"/>
        <v>0.23189817023569215</v>
      </c>
      <c r="AC4606">
        <f t="shared" si="1086"/>
        <v>1.1558318066630384E-3</v>
      </c>
      <c r="AD4606">
        <f t="shared" si="1088"/>
        <v>3.018170044467849</v>
      </c>
      <c r="AE4606">
        <f t="shared" si="1089"/>
        <v>1.1046507021871363</v>
      </c>
      <c r="AG4606">
        <f t="shared" si="1087"/>
        <v>5.558603477759637E-3</v>
      </c>
      <c r="AH4606">
        <f t="shared" si="1090"/>
        <v>5.3304475251823336</v>
      </c>
      <c r="AI4606">
        <f t="shared" si="1091"/>
        <v>1.6734351981018634</v>
      </c>
    </row>
    <row r="4607" spans="1:35" x14ac:dyDescent="0.2">
      <c r="A4607" s="41">
        <v>43339</v>
      </c>
      <c r="B4607">
        <v>14632.15</v>
      </c>
      <c r="C4607">
        <v>5719.3</v>
      </c>
      <c r="D4607">
        <v>2.02</v>
      </c>
      <c r="E4607">
        <f t="shared" si="1083"/>
        <v>5.6111111111111114E-5</v>
      </c>
      <c r="G4607">
        <f t="shared" si="1084"/>
        <v>1.5256444682204759E-2</v>
      </c>
      <c r="H4607">
        <f t="shared" si="1085"/>
        <v>7.784857412706743E-3</v>
      </c>
      <c r="K4607" s="25">
        <v>4605</v>
      </c>
      <c r="U4607">
        <f t="shared" si="1092"/>
        <v>-4.5915584358677481E-3</v>
      </c>
      <c r="V4607">
        <f t="shared" si="1093"/>
        <v>0.1857415548816235</v>
      </c>
      <c r="W4607">
        <f t="shared" si="1094"/>
        <v>0.81885000355424431</v>
      </c>
      <c r="Y4607">
        <f t="shared" si="1095"/>
        <v>-2.2957792179338739E-2</v>
      </c>
      <c r="Z4607">
        <f t="shared" si="1096"/>
        <v>0.92870777440811747</v>
      </c>
      <c r="AA4607">
        <f t="shared" si="1097"/>
        <v>9.4250017771221217E-2</v>
      </c>
      <c r="AC4607">
        <f t="shared" si="1086"/>
        <v>2.7889188886842183E-3</v>
      </c>
      <c r="AD4607">
        <f t="shared" si="1088"/>
        <v>3.0265874759141265</v>
      </c>
      <c r="AE4607">
        <f t="shared" si="1089"/>
        <v>1.1074357392572467</v>
      </c>
      <c r="AG4607">
        <f t="shared" si="1087"/>
        <v>1.3724038887865537E-2</v>
      </c>
      <c r="AH4607">
        <f t="shared" si="1090"/>
        <v>5.4036027943076617</v>
      </c>
      <c r="AI4607">
        <f t="shared" si="1091"/>
        <v>1.6870659152328911</v>
      </c>
    </row>
    <row r="4608" spans="1:35" x14ac:dyDescent="0.2">
      <c r="A4608" s="41">
        <v>43340</v>
      </c>
      <c r="B4608">
        <v>14674.02</v>
      </c>
      <c r="C4608">
        <v>5720.89</v>
      </c>
      <c r="D4608">
        <v>1.9850000000000001</v>
      </c>
      <c r="E4608">
        <f t="shared" si="1083"/>
        <v>5.5138888888888893E-5</v>
      </c>
      <c r="G4608">
        <f t="shared" si="1084"/>
        <v>2.8615070239165672E-3</v>
      </c>
      <c r="H4608">
        <f t="shared" si="1085"/>
        <v>2.7800604969142125E-4</v>
      </c>
      <c r="K4608" s="25">
        <v>4606</v>
      </c>
      <c r="U4608">
        <f t="shared" si="1092"/>
        <v>-4.5915584358677481E-3</v>
      </c>
      <c r="V4608">
        <f t="shared" si="1093"/>
        <v>0.1857415548816235</v>
      </c>
      <c r="W4608">
        <f t="shared" si="1094"/>
        <v>0.81885000355424431</v>
      </c>
      <c r="Y4608">
        <f t="shared" si="1095"/>
        <v>-2.2957792179338739E-2</v>
      </c>
      <c r="Z4608">
        <f t="shared" si="1096"/>
        <v>0.92870777440811747</v>
      </c>
      <c r="AA4608">
        <f t="shared" si="1097"/>
        <v>9.4250017771221217E-2</v>
      </c>
      <c r="AC4608">
        <f t="shared" si="1086"/>
        <v>8.4445082753989474E-5</v>
      </c>
      <c r="AD4608">
        <f t="shared" si="1088"/>
        <v>3.0268430563439921</v>
      </c>
      <c r="AE4608">
        <f t="shared" si="1089"/>
        <v>1.1075201807747155</v>
      </c>
      <c r="AG4608">
        <f t="shared" si="1087"/>
        <v>1.9778096932550291E-4</v>
      </c>
      <c r="AH4608">
        <f t="shared" si="1090"/>
        <v>5.4046715241061696</v>
      </c>
      <c r="AI4608">
        <f t="shared" si="1091"/>
        <v>1.6872636766461391</v>
      </c>
    </row>
    <row r="4609" spans="1:35" x14ac:dyDescent="0.2">
      <c r="A4609" s="41">
        <v>43341</v>
      </c>
      <c r="B4609">
        <v>14688.74</v>
      </c>
      <c r="C4609">
        <v>5754</v>
      </c>
      <c r="D4609">
        <v>1.9850000000000001</v>
      </c>
      <c r="E4609">
        <f t="shared" si="1083"/>
        <v>5.5138888888888893E-5</v>
      </c>
      <c r="G4609">
        <f t="shared" si="1084"/>
        <v>1.0031334290125913E-3</v>
      </c>
      <c r="H4609">
        <f t="shared" si="1085"/>
        <v>5.7875610263437459E-3</v>
      </c>
      <c r="K4609" s="25">
        <v>4607</v>
      </c>
      <c r="U4609">
        <f t="shared" si="1092"/>
        <v>-4.5915584358677481E-3</v>
      </c>
      <c r="V4609">
        <f t="shared" si="1093"/>
        <v>0.1857415548816235</v>
      </c>
      <c r="W4609">
        <f t="shared" si="1094"/>
        <v>0.81885000355424431</v>
      </c>
      <c r="Y4609">
        <f t="shared" si="1095"/>
        <v>-2.2957792179338739E-2</v>
      </c>
      <c r="Z4609">
        <f t="shared" si="1096"/>
        <v>0.92870777440811747</v>
      </c>
      <c r="AA4609">
        <f t="shared" si="1097"/>
        <v>9.4250017771221217E-2</v>
      </c>
      <c r="AC4609">
        <f t="shared" si="1086"/>
        <v>1.1155351176097322E-3</v>
      </c>
      <c r="AD4609">
        <f t="shared" si="1088"/>
        <v>3.0302196060688371</v>
      </c>
      <c r="AE4609">
        <f t="shared" si="1089"/>
        <v>1.10863509414537</v>
      </c>
      <c r="AG4609">
        <f t="shared" si="1087"/>
        <v>5.3571200324931045E-3</v>
      </c>
      <c r="AH4609">
        <f t="shared" si="1090"/>
        <v>5.4336249981970042</v>
      </c>
      <c r="AI4609">
        <f t="shared" si="1091"/>
        <v>1.692606498353608</v>
      </c>
    </row>
    <row r="4610" spans="1:35" x14ac:dyDescent="0.2">
      <c r="A4610" s="41">
        <v>43342</v>
      </c>
      <c r="B4610">
        <v>14565.68</v>
      </c>
      <c r="C4610">
        <v>5729.45</v>
      </c>
      <c r="D4610">
        <v>2.145</v>
      </c>
      <c r="E4610">
        <f t="shared" si="1083"/>
        <v>5.9583333333333336E-5</v>
      </c>
      <c r="G4610">
        <f t="shared" si="1084"/>
        <v>-8.377845887393983E-3</v>
      </c>
      <c r="H4610">
        <f t="shared" si="1085"/>
        <v>-4.2665971498088602E-3</v>
      </c>
      <c r="K4610" s="25">
        <v>4608</v>
      </c>
      <c r="U4610">
        <f t="shared" si="1092"/>
        <v>-4.5915584358677481E-3</v>
      </c>
      <c r="V4610">
        <f t="shared" si="1093"/>
        <v>0.1857415548816235</v>
      </c>
      <c r="W4610">
        <f t="shared" si="1094"/>
        <v>0.81885000355424431</v>
      </c>
      <c r="Y4610">
        <f t="shared" si="1095"/>
        <v>-2.2957792179338739E-2</v>
      </c>
      <c r="Z4610">
        <f t="shared" si="1096"/>
        <v>0.92870777440811747</v>
      </c>
      <c r="AA4610">
        <f t="shared" si="1097"/>
        <v>9.4250017771221217E-2</v>
      </c>
      <c r="AC4610">
        <f t="shared" si="1086"/>
        <v>-7.0886654033769326E-4</v>
      </c>
      <c r="AD4610">
        <f t="shared" si="1088"/>
        <v>3.02807158478022</v>
      </c>
      <c r="AE4610">
        <f t="shared" si="1089"/>
        <v>1.1079259762403499</v>
      </c>
      <c r="AG4610">
        <f t="shared" si="1087"/>
        <v>-3.7648882572440217E-3</v>
      </c>
      <c r="AH4610">
        <f t="shared" si="1090"/>
        <v>5.413168007247025</v>
      </c>
      <c r="AI4610">
        <f t="shared" si="1091"/>
        <v>1.6888345050658657</v>
      </c>
    </row>
    <row r="4611" spans="1:35" x14ac:dyDescent="0.2">
      <c r="A4611" s="41">
        <v>43343</v>
      </c>
      <c r="B4611">
        <v>14385.22</v>
      </c>
      <c r="C4611">
        <v>5730.8</v>
      </c>
      <c r="D4611">
        <v>1.95</v>
      </c>
      <c r="E4611">
        <f t="shared" ref="E4611:E4674" si="1098">D4611/(100*360)</f>
        <v>5.4166666666666664E-5</v>
      </c>
      <c r="G4611">
        <f t="shared" si="1084"/>
        <v>-1.2389397542716916E-2</v>
      </c>
      <c r="H4611">
        <f t="shared" si="1085"/>
        <v>2.3562471092345057E-4</v>
      </c>
      <c r="K4611" s="25">
        <v>4609</v>
      </c>
      <c r="U4611">
        <f t="shared" si="1092"/>
        <v>-4.5915584358677481E-3</v>
      </c>
      <c r="V4611">
        <f t="shared" si="1093"/>
        <v>0.1857415548816235</v>
      </c>
      <c r="W4611">
        <f t="shared" si="1094"/>
        <v>0.81885000355424431</v>
      </c>
      <c r="Y4611">
        <f t="shared" si="1095"/>
        <v>-2.2957792179338739E-2</v>
      </c>
      <c r="Z4611">
        <f t="shared" si="1096"/>
        <v>0.92870777440811747</v>
      </c>
      <c r="AA4611">
        <f t="shared" si="1097"/>
        <v>9.4250017771221217E-2</v>
      </c>
      <c r="AC4611">
        <f t="shared" si="1086"/>
        <v>1.494417556898095E-4</v>
      </c>
      <c r="AD4611">
        <f t="shared" si="1088"/>
        <v>3.028524105114204</v>
      </c>
      <c r="AE4611">
        <f t="shared" si="1089"/>
        <v>1.1080754068307328</v>
      </c>
      <c r="AG4611">
        <f t="shared" si="1087"/>
        <v>5.0887544511571403E-4</v>
      </c>
      <c r="AH4611">
        <f t="shared" si="1090"/>
        <v>5.4159226355261989</v>
      </c>
      <c r="AI4611">
        <f t="shared" si="1091"/>
        <v>1.6893432510777806</v>
      </c>
    </row>
    <row r="4612" spans="1:35" x14ac:dyDescent="0.2">
      <c r="A4612" s="41">
        <v>43346</v>
      </c>
      <c r="B4612">
        <v>14354.57</v>
      </c>
      <c r="C4612">
        <v>5730.8</v>
      </c>
      <c r="D4612">
        <v>1.9850000000000001</v>
      </c>
      <c r="E4612">
        <f t="shared" si="1098"/>
        <v>5.5138888888888893E-5</v>
      </c>
      <c r="G4612">
        <f t="shared" ref="G4612:G4675" si="1099">(B4612-B4611)/B4611</f>
        <v>-2.130659107055689E-3</v>
      </c>
      <c r="H4612">
        <f t="shared" ref="H4612:H4675" si="1100">(C4612-C4611)/C4611</f>
        <v>0</v>
      </c>
      <c r="K4612" s="25">
        <v>4610</v>
      </c>
      <c r="U4612">
        <f t="shared" si="1092"/>
        <v>-0.21369735603547632</v>
      </c>
      <c r="V4612">
        <f t="shared" si="1093"/>
        <v>0.9858927049493873</v>
      </c>
      <c r="W4612">
        <f t="shared" si="1094"/>
        <v>0.22780465108608894</v>
      </c>
      <c r="Y4612">
        <f t="shared" si="1095"/>
        <v>-1.0684867801773816</v>
      </c>
      <c r="Z4612">
        <f t="shared" si="1096"/>
        <v>4.9294635247469367</v>
      </c>
      <c r="AA4612">
        <f t="shared" si="1097"/>
        <v>-2.8609767445695553</v>
      </c>
      <c r="AC4612">
        <f t="shared" si="1086"/>
        <v>5.4137420989481557E-5</v>
      </c>
      <c r="AD4612">
        <f t="shared" si="1088"/>
        <v>3.0286880615986593</v>
      </c>
      <c r="AE4612">
        <f t="shared" si="1089"/>
        <v>1.1081295427863449</v>
      </c>
      <c r="AG4612">
        <f t="shared" si="1087"/>
        <v>5.4020438280741108E-5</v>
      </c>
      <c r="AH4612">
        <f t="shared" si="1090"/>
        <v>5.4162152060406648</v>
      </c>
      <c r="AI4612">
        <f t="shared" si="1091"/>
        <v>1.6893972700570101</v>
      </c>
    </row>
    <row r="4613" spans="1:35" x14ac:dyDescent="0.2">
      <c r="A4613" s="41">
        <v>43347</v>
      </c>
      <c r="B4613">
        <v>14109.39</v>
      </c>
      <c r="C4613">
        <v>5721.86</v>
      </c>
      <c r="D4613">
        <v>2.0699999999999998</v>
      </c>
      <c r="E4613">
        <f t="shared" si="1098"/>
        <v>5.7499999999999995E-5</v>
      </c>
      <c r="G4613">
        <f t="shared" si="1099"/>
        <v>-1.7080274783570687E-2</v>
      </c>
      <c r="H4613">
        <f t="shared" si="1100"/>
        <v>-1.5599916242061333E-3</v>
      </c>
      <c r="K4613" s="25">
        <v>4611</v>
      </c>
      <c r="U4613">
        <f t="shared" si="1092"/>
        <v>-0.21369735603547632</v>
      </c>
      <c r="V4613">
        <f t="shared" si="1093"/>
        <v>0.9858927049493873</v>
      </c>
      <c r="W4613">
        <f t="shared" si="1094"/>
        <v>0.22780465108608894</v>
      </c>
      <c r="Y4613">
        <f t="shared" si="1095"/>
        <v>-1.0684867801773816</v>
      </c>
      <c r="Z4613">
        <f t="shared" si="1096"/>
        <v>4.9294635247469367</v>
      </c>
      <c r="AA4613">
        <f t="shared" si="1097"/>
        <v>-2.8609767445695553</v>
      </c>
      <c r="AC4613">
        <f t="shared" si="1086"/>
        <v>2.1245860948661084E-3</v>
      </c>
      <c r="AD4613">
        <f t="shared" si="1088"/>
        <v>3.0351227701400192</v>
      </c>
      <c r="AE4613">
        <f t="shared" si="1089"/>
        <v>1.1102518751397878</v>
      </c>
      <c r="AG4613">
        <f t="shared" si="1087"/>
        <v>1.0402374918774987E-2</v>
      </c>
      <c r="AH4613">
        <f t="shared" si="1090"/>
        <v>5.4725567072546699</v>
      </c>
      <c r="AI4613">
        <f t="shared" si="1091"/>
        <v>1.6997459125822389</v>
      </c>
    </row>
    <row r="4614" spans="1:35" x14ac:dyDescent="0.2">
      <c r="A4614" s="41">
        <v>43348</v>
      </c>
      <c r="B4614">
        <v>13998.07</v>
      </c>
      <c r="C4614">
        <v>5705.86</v>
      </c>
      <c r="D4614">
        <v>1.9850000000000001</v>
      </c>
      <c r="E4614">
        <f t="shared" si="1098"/>
        <v>5.5138888888888893E-5</v>
      </c>
      <c r="G4614">
        <f t="shared" si="1099"/>
        <v>-7.8897812024474271E-3</v>
      </c>
      <c r="H4614">
        <f t="shared" si="1100"/>
        <v>-2.7962935129485869E-3</v>
      </c>
      <c r="K4614" s="25">
        <v>4612</v>
      </c>
      <c r="U4614">
        <f t="shared" si="1092"/>
        <v>-0.21369735603547632</v>
      </c>
      <c r="V4614">
        <f t="shared" si="1093"/>
        <v>0.9858927049493873</v>
      </c>
      <c r="W4614">
        <f t="shared" si="1094"/>
        <v>0.22780465108608894</v>
      </c>
      <c r="Y4614">
        <f t="shared" si="1095"/>
        <v>-1.0684867801773816</v>
      </c>
      <c r="Z4614">
        <f t="shared" si="1096"/>
        <v>4.9294635247469367</v>
      </c>
      <c r="AA4614">
        <f t="shared" si="1097"/>
        <v>-2.8609767445695553</v>
      </c>
      <c r="AC4614">
        <f t="shared" si="1086"/>
        <v>-1.0577212252144404E-3</v>
      </c>
      <c r="AD4614">
        <f t="shared" si="1088"/>
        <v>3.0319124563649105</v>
      </c>
      <c r="AE4614">
        <f t="shared" si="1089"/>
        <v>1.1091935941327147</v>
      </c>
      <c r="AG4614">
        <f t="shared" si="1087"/>
        <v>-5.5186061260722018E-3</v>
      </c>
      <c r="AH4614">
        <f t="shared" si="1090"/>
        <v>5.4423558222847364</v>
      </c>
      <c r="AI4614">
        <f t="shared" si="1091"/>
        <v>1.6942120226933992</v>
      </c>
    </row>
    <row r="4615" spans="1:35" x14ac:dyDescent="0.2">
      <c r="A4615" s="41">
        <v>43349</v>
      </c>
      <c r="B4615">
        <v>13905.68</v>
      </c>
      <c r="C4615">
        <v>5686.7</v>
      </c>
      <c r="D4615">
        <v>1.9850000000000001</v>
      </c>
      <c r="E4615">
        <f t="shared" si="1098"/>
        <v>5.5138888888888893E-5</v>
      </c>
      <c r="G4615">
        <f t="shared" si="1099"/>
        <v>-6.6001955983931654E-3</v>
      </c>
      <c r="H4615">
        <f t="shared" si="1100"/>
        <v>-3.3579512991906311E-3</v>
      </c>
      <c r="K4615" s="25">
        <v>4613</v>
      </c>
      <c r="U4615">
        <f t="shared" si="1092"/>
        <v>-0.21369735603547632</v>
      </c>
      <c r="V4615">
        <f t="shared" si="1093"/>
        <v>0.9858927049493873</v>
      </c>
      <c r="W4615">
        <f t="shared" si="1094"/>
        <v>0.22780465108608894</v>
      </c>
      <c r="Y4615">
        <f t="shared" si="1095"/>
        <v>-1.0684867801773816</v>
      </c>
      <c r="Z4615">
        <f t="shared" si="1096"/>
        <v>4.9294635247469367</v>
      </c>
      <c r="AA4615">
        <f t="shared" si="1097"/>
        <v>-2.8609767445695553</v>
      </c>
      <c r="AC4615">
        <f t="shared" si="1086"/>
        <v>-1.8875744454091446E-3</v>
      </c>
      <c r="AD4615">
        <f t="shared" si="1088"/>
        <v>3.0261894958915585</v>
      </c>
      <c r="AE4615">
        <f t="shared" si="1089"/>
        <v>1.107304235973714</v>
      </c>
      <c r="AG4615">
        <f t="shared" si="1087"/>
        <v>-9.6584277826012796E-3</v>
      </c>
      <c r="AH4615">
        <f t="shared" si="1090"/>
        <v>5.3897912216079797</v>
      </c>
      <c r="AI4615">
        <f t="shared" si="1091"/>
        <v>1.6845066497751591</v>
      </c>
    </row>
    <row r="4616" spans="1:35" x14ac:dyDescent="0.2">
      <c r="A4616" s="41">
        <v>43350</v>
      </c>
      <c r="B4616">
        <v>13854.05</v>
      </c>
      <c r="C4616">
        <v>5674.58</v>
      </c>
      <c r="D4616">
        <v>2.0350000000000001</v>
      </c>
      <c r="E4616">
        <f t="shared" si="1098"/>
        <v>5.652777777777778E-5</v>
      </c>
      <c r="G4616">
        <f t="shared" si="1099"/>
        <v>-3.712871287128786E-3</v>
      </c>
      <c r="H4616">
        <f t="shared" si="1100"/>
        <v>-2.1312887966658855E-3</v>
      </c>
      <c r="K4616" s="25">
        <v>4614</v>
      </c>
      <c r="U4616">
        <f t="shared" si="1092"/>
        <v>-0.21369735603547632</v>
      </c>
      <c r="V4616">
        <f t="shared" si="1093"/>
        <v>0.9858927049493873</v>
      </c>
      <c r="W4616">
        <f t="shared" si="1094"/>
        <v>0.22780465108608894</v>
      </c>
      <c r="Y4616">
        <f t="shared" si="1095"/>
        <v>-1.0684867801773816</v>
      </c>
      <c r="Z4616">
        <f t="shared" si="1096"/>
        <v>4.9294635247469367</v>
      </c>
      <c r="AA4616">
        <f t="shared" si="1097"/>
        <v>-2.8609767445695553</v>
      </c>
      <c r="AC4616">
        <f t="shared" si="1086"/>
        <v>-1.2952304040691892E-3</v>
      </c>
      <c r="AD4616">
        <f t="shared" si="1088"/>
        <v>3.0222698832480051</v>
      </c>
      <c r="AE4616">
        <f t="shared" si="1089"/>
        <v>1.1060081660337384</v>
      </c>
      <c r="AG4616">
        <f t="shared" si="1087"/>
        <v>-6.6967075759015015E-3</v>
      </c>
      <c r="AH4616">
        <f t="shared" si="1090"/>
        <v>5.3536973659017102</v>
      </c>
      <c r="AI4616">
        <f t="shared" si="1091"/>
        <v>1.6777874186409727</v>
      </c>
    </row>
    <row r="4617" spans="1:35" x14ac:dyDescent="0.2">
      <c r="A4617" s="41">
        <v>43353</v>
      </c>
      <c r="B4617">
        <v>13909.57</v>
      </c>
      <c r="C4617">
        <v>5685.34</v>
      </c>
      <c r="D4617">
        <v>1.9850000000000001</v>
      </c>
      <c r="E4617">
        <f t="shared" si="1098"/>
        <v>5.5138888888888893E-5</v>
      </c>
      <c r="G4617">
        <f t="shared" si="1099"/>
        <v>4.0074923939209433E-3</v>
      </c>
      <c r="H4617">
        <f t="shared" si="1100"/>
        <v>1.8961755759898033E-3</v>
      </c>
      <c r="K4617" s="25">
        <v>4615</v>
      </c>
      <c r="U4617">
        <f t="shared" si="1092"/>
        <v>-0.56679520266814332</v>
      </c>
      <c r="V4617">
        <f t="shared" si="1093"/>
        <v>1.9435433628461092</v>
      </c>
      <c r="W4617">
        <f t="shared" si="1094"/>
        <v>-0.37674816017796586</v>
      </c>
      <c r="Y4617">
        <f t="shared" si="1095"/>
        <v>-2.8339760133407164</v>
      </c>
      <c r="Z4617">
        <f t="shared" si="1096"/>
        <v>9.7177168142305455</v>
      </c>
      <c r="AA4617">
        <f t="shared" si="1097"/>
        <v>-5.8837408008898286</v>
      </c>
      <c r="AC4617">
        <f t="shared" si="1086"/>
        <v>1.0259124294517011E-3</v>
      </c>
      <c r="AD4617">
        <f t="shared" si="1088"/>
        <v>3.0253704674863866</v>
      </c>
      <c r="AE4617">
        <f t="shared" si="1089"/>
        <v>1.1070335525746799</v>
      </c>
      <c r="AG4617">
        <f t="shared" si="1087"/>
        <v>4.9034510361473955E-3</v>
      </c>
      <c r="AH4617">
        <f t="shared" si="1090"/>
        <v>5.3799489587977609</v>
      </c>
      <c r="AI4617">
        <f t="shared" si="1091"/>
        <v>1.6826788869163773</v>
      </c>
    </row>
    <row r="4618" spans="1:35" x14ac:dyDescent="0.2">
      <c r="A4618" s="41">
        <v>43354</v>
      </c>
      <c r="B4618">
        <v>13868.03</v>
      </c>
      <c r="C4618">
        <v>5706.99</v>
      </c>
      <c r="D4618">
        <v>1.9850000000000001</v>
      </c>
      <c r="E4618">
        <f t="shared" si="1098"/>
        <v>5.5138888888888893E-5</v>
      </c>
      <c r="G4618">
        <f t="shared" si="1099"/>
        <v>-2.9864330816839813E-3</v>
      </c>
      <c r="H4618">
        <f t="shared" si="1100"/>
        <v>3.8080396247189502E-3</v>
      </c>
      <c r="K4618" s="25">
        <v>4616</v>
      </c>
      <c r="U4618">
        <f t="shared" si="1092"/>
        <v>-0.56679520266814332</v>
      </c>
      <c r="V4618">
        <f t="shared" si="1093"/>
        <v>1.9435433628461092</v>
      </c>
      <c r="W4618">
        <f t="shared" si="1094"/>
        <v>-0.37674816017796586</v>
      </c>
      <c r="Y4618">
        <f t="shared" si="1095"/>
        <v>-2.8339760133407164</v>
      </c>
      <c r="Z4618">
        <f t="shared" si="1096"/>
        <v>9.7177168142305455</v>
      </c>
      <c r="AA4618">
        <f t="shared" si="1097"/>
        <v>-5.8837408008898286</v>
      </c>
      <c r="AC4618">
        <f t="shared" si="1086"/>
        <v>9.0730126069222782E-3</v>
      </c>
      <c r="AD4618">
        <f t="shared" si="1088"/>
        <v>3.0528196918785011</v>
      </c>
      <c r="AE4618">
        <f t="shared" si="1089"/>
        <v>1.1160656526829251</v>
      </c>
      <c r="AG4618">
        <f t="shared" si="1087"/>
        <v>4.514450747905583E-2</v>
      </c>
      <c r="AH4618">
        <f t="shared" si="1090"/>
        <v>5.6228241048051446</v>
      </c>
      <c r="AI4618">
        <f t="shared" si="1091"/>
        <v>1.726834047441661</v>
      </c>
    </row>
    <row r="4619" spans="1:35" x14ac:dyDescent="0.2">
      <c r="A4619" s="41">
        <v>43355</v>
      </c>
      <c r="B4619">
        <v>13987.52</v>
      </c>
      <c r="C4619">
        <v>5709.08</v>
      </c>
      <c r="D4619">
        <v>1.9850000000000001</v>
      </c>
      <c r="E4619">
        <f t="shared" si="1098"/>
        <v>5.5138888888888893E-5</v>
      </c>
      <c r="G4619">
        <f t="shared" si="1099"/>
        <v>8.6162201841213041E-3</v>
      </c>
      <c r="H4619">
        <f t="shared" si="1100"/>
        <v>3.6621756828032737E-4</v>
      </c>
      <c r="K4619" s="25">
        <v>4617</v>
      </c>
      <c r="U4619">
        <f t="shared" si="1092"/>
        <v>-0.56679520266814332</v>
      </c>
      <c r="V4619">
        <f t="shared" si="1093"/>
        <v>1.9435433628461092</v>
      </c>
      <c r="W4619">
        <f t="shared" si="1094"/>
        <v>-0.37674816017796586</v>
      </c>
      <c r="Y4619">
        <f t="shared" si="1095"/>
        <v>-2.8339760133407164</v>
      </c>
      <c r="Z4619">
        <f t="shared" si="1096"/>
        <v>9.7177168142305455</v>
      </c>
      <c r="AA4619">
        <f t="shared" si="1097"/>
        <v>-5.8837408008898286</v>
      </c>
      <c r="AC4619">
        <f t="shared" si="1086"/>
        <v>-4.1926460162466555E-3</v>
      </c>
      <c r="AD4619">
        <f t="shared" si="1088"/>
        <v>3.0400202995590271</v>
      </c>
      <c r="AE4619">
        <f t="shared" si="1089"/>
        <v>1.1118641928823578</v>
      </c>
      <c r="AG4619">
        <f t="shared" si="1087"/>
        <v>-2.118378563678883E-2</v>
      </c>
      <c r="AH4619">
        <f t="shared" si="1090"/>
        <v>5.5037114042955837</v>
      </c>
      <c r="AI4619">
        <f t="shared" si="1091"/>
        <v>1.7054226654437667</v>
      </c>
    </row>
    <row r="4620" spans="1:35" x14ac:dyDescent="0.2">
      <c r="A4620" s="41">
        <v>43356</v>
      </c>
      <c r="B4620">
        <v>14074.66</v>
      </c>
      <c r="C4620">
        <v>5740.75</v>
      </c>
      <c r="D4620">
        <v>1.9850000000000001</v>
      </c>
      <c r="E4620">
        <f t="shared" si="1098"/>
        <v>5.5138888888888893E-5</v>
      </c>
      <c r="G4620">
        <f t="shared" si="1099"/>
        <v>6.2298391709180341E-3</v>
      </c>
      <c r="H4620">
        <f t="shared" si="1100"/>
        <v>5.5473035935737587E-3</v>
      </c>
      <c r="K4620" s="25">
        <v>4618</v>
      </c>
      <c r="U4620">
        <f t="shared" si="1092"/>
        <v>-0.56679520266814332</v>
      </c>
      <c r="V4620">
        <f t="shared" si="1093"/>
        <v>1.9435433628461092</v>
      </c>
      <c r="W4620">
        <f t="shared" si="1094"/>
        <v>-0.37674816017796586</v>
      </c>
      <c r="Y4620">
        <f t="shared" si="1095"/>
        <v>-2.8339760133407164</v>
      </c>
      <c r="Z4620">
        <f t="shared" si="1096"/>
        <v>9.7177168142305455</v>
      </c>
      <c r="AA4620">
        <f t="shared" si="1097"/>
        <v>-5.8837408008898286</v>
      </c>
      <c r="AC4620">
        <f t="shared" si="1086"/>
        <v>7.2296086505690771E-3</v>
      </c>
      <c r="AD4620">
        <f t="shared" si="1088"/>
        <v>3.0619984566146243</v>
      </c>
      <c r="AE4620">
        <f t="shared" si="1089"/>
        <v>1.1190677931905</v>
      </c>
      <c r="AG4620">
        <f t="shared" si="1087"/>
        <v>3.5927487697289831E-2</v>
      </c>
      <c r="AH4620">
        <f t="shared" si="1090"/>
        <v>5.7014459280628476</v>
      </c>
      <c r="AI4620">
        <f t="shared" si="1091"/>
        <v>1.7407198142612803</v>
      </c>
    </row>
    <row r="4621" spans="1:35" x14ac:dyDescent="0.2">
      <c r="A4621" s="41">
        <v>43357</v>
      </c>
      <c r="B4621">
        <v>14144.44</v>
      </c>
      <c r="C4621">
        <v>5743.19</v>
      </c>
      <c r="D4621">
        <v>1.9850000000000001</v>
      </c>
      <c r="E4621">
        <f t="shared" si="1098"/>
        <v>5.5138888888888893E-5</v>
      </c>
      <c r="G4621">
        <f t="shared" si="1099"/>
        <v>4.9578462286123184E-3</v>
      </c>
      <c r="H4621">
        <f t="shared" si="1100"/>
        <v>4.2503157252965203E-4</v>
      </c>
      <c r="K4621" s="25">
        <v>4619</v>
      </c>
      <c r="U4621">
        <f t="shared" si="1092"/>
        <v>-0.56679520266814332</v>
      </c>
      <c r="V4621">
        <f t="shared" si="1093"/>
        <v>1.9435433628461092</v>
      </c>
      <c r="W4621">
        <f t="shared" si="1094"/>
        <v>-0.37674816017796586</v>
      </c>
      <c r="Y4621">
        <f t="shared" si="1095"/>
        <v>-2.8339760133407164</v>
      </c>
      <c r="Z4621">
        <f t="shared" si="1096"/>
        <v>9.7177168142305455</v>
      </c>
      <c r="AA4621">
        <f t="shared" si="1097"/>
        <v>-5.8837408008898286</v>
      </c>
      <c r="AC4621">
        <f t="shared" si="1086"/>
        <v>-2.004789641096905E-3</v>
      </c>
      <c r="AD4621">
        <f t="shared" si="1088"/>
        <v>3.0558597938277483</v>
      </c>
      <c r="AE4621">
        <f t="shared" si="1089"/>
        <v>1.1170609912687344</v>
      </c>
      <c r="AG4621">
        <f t="shared" si="1087"/>
        <v>-1.0244503761040082E-2</v>
      </c>
      <c r="AH4621">
        <f t="shared" si="1090"/>
        <v>5.6430374438094404</v>
      </c>
      <c r="AI4621">
        <f t="shared" si="1091"/>
        <v>1.7304224744088024</v>
      </c>
    </row>
    <row r="4622" spans="1:35" x14ac:dyDescent="0.2">
      <c r="A4622" s="41">
        <v>43360</v>
      </c>
      <c r="B4622">
        <v>14139.83</v>
      </c>
      <c r="C4622">
        <v>5711.29</v>
      </c>
      <c r="D4622">
        <v>1.9850000000000001</v>
      </c>
      <c r="E4622">
        <f t="shared" si="1098"/>
        <v>5.5138888888888893E-5</v>
      </c>
      <c r="G4622">
        <f t="shared" si="1099"/>
        <v>-3.2592311890754119E-4</v>
      </c>
      <c r="H4622">
        <f t="shared" si="1100"/>
        <v>-5.5544044337728056E-3</v>
      </c>
      <c r="K4622" s="25">
        <v>4620</v>
      </c>
      <c r="U4622">
        <f t="shared" si="1092"/>
        <v>-0.33638604366311914</v>
      </c>
      <c r="V4622">
        <f t="shared" si="1093"/>
        <v>1.1718216823856002</v>
      </c>
      <c r="W4622">
        <f t="shared" si="1094"/>
        <v>0.16456436127751894</v>
      </c>
      <c r="Y4622">
        <f t="shared" si="1095"/>
        <v>-1.6819302183155957</v>
      </c>
      <c r="Z4622">
        <f t="shared" si="1096"/>
        <v>5.859108411928001</v>
      </c>
      <c r="AA4622">
        <f t="shared" si="1097"/>
        <v>-3.1771781936124053</v>
      </c>
      <c r="AC4622">
        <f t="shared" ref="AC4622:AC4685" si="1101">U4621*G4622+V4621*H4622+W4621*E4621</f>
        <v>-1.063126768652985E-2</v>
      </c>
      <c r="AD4622">
        <f t="shared" si="1088"/>
        <v>3.0233721303470613</v>
      </c>
      <c r="AE4622">
        <f t="shared" si="1089"/>
        <v>1.1063728079059469</v>
      </c>
      <c r="AG4622">
        <f t="shared" ref="AG4622:AG4685" si="1102">Y4621*G4622+Z4621*H4622+AA4621*E4621</f>
        <v>-5.3376893988204804E-2</v>
      </c>
      <c r="AH4622">
        <f t="shared" si="1090"/>
        <v>5.3418296323997536</v>
      </c>
      <c r="AI4622">
        <f t="shared" si="1091"/>
        <v>1.6755682220788224</v>
      </c>
    </row>
    <row r="4623" spans="1:35" x14ac:dyDescent="0.2">
      <c r="A4623" s="41">
        <v>43361</v>
      </c>
      <c r="B4623">
        <v>14223.18</v>
      </c>
      <c r="C4623">
        <v>5742.18</v>
      </c>
      <c r="D4623">
        <v>2.04</v>
      </c>
      <c r="E4623">
        <f t="shared" si="1098"/>
        <v>5.6666666666666671E-5</v>
      </c>
      <c r="G4623">
        <f t="shared" si="1099"/>
        <v>5.89469604655787E-3</v>
      </c>
      <c r="H4623">
        <f t="shared" si="1100"/>
        <v>5.4085854509227033E-3</v>
      </c>
      <c r="K4623" s="25">
        <v>4621</v>
      </c>
      <c r="U4623">
        <f t="shared" si="1092"/>
        <v>-0.33638604366311914</v>
      </c>
      <c r="V4623">
        <f t="shared" si="1093"/>
        <v>1.1718216823856002</v>
      </c>
      <c r="W4623">
        <f t="shared" si="1094"/>
        <v>0.16456436127751894</v>
      </c>
      <c r="Y4623">
        <f t="shared" si="1095"/>
        <v>-1.6819302183155957</v>
      </c>
      <c r="Z4623">
        <f t="shared" si="1096"/>
        <v>5.859108411928001</v>
      </c>
      <c r="AA4623">
        <f t="shared" si="1097"/>
        <v>-3.1771781936124053</v>
      </c>
      <c r="AC4623">
        <f t="shared" si="1101"/>
        <v>4.3640781167598426E-3</v>
      </c>
      <c r="AD4623">
        <f t="shared" si="1088"/>
        <v>3.0365663624999302</v>
      </c>
      <c r="AE4623">
        <f t="shared" si="1089"/>
        <v>1.1107273910483191</v>
      </c>
      <c r="AG4623">
        <f t="shared" si="1102"/>
        <v>2.1599835028243655E-2</v>
      </c>
      <c r="AH4623">
        <f t="shared" si="1090"/>
        <v>5.4572122712085713</v>
      </c>
      <c r="AI4623">
        <f t="shared" si="1091"/>
        <v>1.6969380863312935</v>
      </c>
    </row>
    <row r="4624" spans="1:35" x14ac:dyDescent="0.2">
      <c r="A4624" s="41">
        <v>43362</v>
      </c>
      <c r="B4624">
        <v>14259.59</v>
      </c>
      <c r="C4624">
        <v>5749.39</v>
      </c>
      <c r="D4624">
        <v>2.0550000000000002</v>
      </c>
      <c r="E4624">
        <f t="shared" si="1098"/>
        <v>5.7083333333333336E-5</v>
      </c>
      <c r="G4624">
        <f t="shared" si="1099"/>
        <v>2.5599057313483941E-3</v>
      </c>
      <c r="H4624">
        <f t="shared" si="1100"/>
        <v>1.2556206876134213E-3</v>
      </c>
      <c r="K4624" s="25">
        <v>4622</v>
      </c>
      <c r="U4624">
        <f t="shared" si="1092"/>
        <v>-0.33638604366311914</v>
      </c>
      <c r="V4624">
        <f t="shared" si="1093"/>
        <v>1.1718216823856002</v>
      </c>
      <c r="W4624">
        <f t="shared" si="1094"/>
        <v>0.16456436127751894</v>
      </c>
      <c r="Y4624">
        <f t="shared" si="1095"/>
        <v>-1.6819302183155957</v>
      </c>
      <c r="Z4624">
        <f t="shared" si="1096"/>
        <v>5.859108411928001</v>
      </c>
      <c r="AA4624">
        <f t="shared" si="1097"/>
        <v>-3.1771781936124053</v>
      </c>
      <c r="AC4624">
        <f t="shared" si="1101"/>
        <v>6.1957229928422E-4</v>
      </c>
      <c r="AD4624">
        <f t="shared" si="1088"/>
        <v>3.0384477349030732</v>
      </c>
      <c r="AE4624">
        <f t="shared" si="1089"/>
        <v>1.1113467714919276</v>
      </c>
      <c r="AG4624">
        <f t="shared" si="1102"/>
        <v>2.8711948297544319E-3</v>
      </c>
      <c r="AH4624">
        <f t="shared" si="1090"/>
        <v>5.4728809908665372</v>
      </c>
      <c r="AI4624">
        <f t="shared" si="1091"/>
        <v>1.6998051671540353</v>
      </c>
    </row>
    <row r="4625" spans="1:35" x14ac:dyDescent="0.2">
      <c r="A4625" s="41">
        <v>43363</v>
      </c>
      <c r="B4625">
        <v>14486.19</v>
      </c>
      <c r="C4625">
        <v>5794.72</v>
      </c>
      <c r="D4625">
        <v>1.9850000000000001</v>
      </c>
      <c r="E4625">
        <f t="shared" si="1098"/>
        <v>5.5138888888888893E-5</v>
      </c>
      <c r="G4625">
        <f t="shared" si="1099"/>
        <v>1.5891059981387991E-2</v>
      </c>
      <c r="H4625">
        <f t="shared" si="1100"/>
        <v>7.884314683818618E-3</v>
      </c>
      <c r="K4625" s="25">
        <v>4623</v>
      </c>
      <c r="U4625">
        <f t="shared" si="1092"/>
        <v>-0.33638604366311914</v>
      </c>
      <c r="V4625">
        <f t="shared" si="1093"/>
        <v>1.1718216823856002</v>
      </c>
      <c r="W4625">
        <f t="shared" si="1094"/>
        <v>0.16456436127751894</v>
      </c>
      <c r="Y4625">
        <f t="shared" si="1095"/>
        <v>-1.6819302183155957</v>
      </c>
      <c r="Z4625">
        <f t="shared" si="1096"/>
        <v>5.859108411928001</v>
      </c>
      <c r="AA4625">
        <f t="shared" si="1097"/>
        <v>-3.1771781936124053</v>
      </c>
      <c r="AC4625">
        <f t="shared" si="1101"/>
        <v>3.9028739827869914E-3</v>
      </c>
      <c r="AD4625">
        <f t="shared" si="1088"/>
        <v>3.0503064135156843</v>
      </c>
      <c r="AE4625">
        <f t="shared" si="1089"/>
        <v>1.1152420490209711</v>
      </c>
      <c r="AG4625">
        <f t="shared" si="1102"/>
        <v>1.9286036580601618E-2</v>
      </c>
      <c r="AH4625">
        <f t="shared" si="1090"/>
        <v>5.578431173857668</v>
      </c>
      <c r="AI4625">
        <f t="shared" si="1091"/>
        <v>1.7189075852242777</v>
      </c>
    </row>
    <row r="4626" spans="1:35" x14ac:dyDescent="0.2">
      <c r="A4626" s="41">
        <v>43364</v>
      </c>
      <c r="B4626">
        <v>14618.75</v>
      </c>
      <c r="C4626">
        <v>5792.72</v>
      </c>
      <c r="D4626">
        <v>1.9850000000000001</v>
      </c>
      <c r="E4626">
        <f t="shared" si="1098"/>
        <v>5.5138888888888893E-5</v>
      </c>
      <c r="G4626">
        <f t="shared" si="1099"/>
        <v>9.1507842987010035E-3</v>
      </c>
      <c r="H4626">
        <f t="shared" si="1100"/>
        <v>-3.4514178424496783E-4</v>
      </c>
      <c r="K4626" s="25">
        <v>4624</v>
      </c>
      <c r="U4626">
        <f t="shared" si="1092"/>
        <v>-0.33638604366311914</v>
      </c>
      <c r="V4626">
        <f t="shared" si="1093"/>
        <v>1.1718216823856002</v>
      </c>
      <c r="W4626">
        <f t="shared" si="1094"/>
        <v>0.16456436127751894</v>
      </c>
      <c r="Y4626">
        <f t="shared" si="1095"/>
        <v>-1.6819302183155957</v>
      </c>
      <c r="Z4626">
        <f t="shared" si="1096"/>
        <v>5.859108411928001</v>
      </c>
      <c r="AA4626">
        <f t="shared" si="1097"/>
        <v>-3.1771781936124053</v>
      </c>
      <c r="AC4626">
        <f t="shared" si="1101"/>
        <v>-3.4735668568985751E-3</v>
      </c>
      <c r="AD4626">
        <f t="shared" si="1088"/>
        <v>3.039710970254311</v>
      </c>
      <c r="AE4626">
        <f t="shared" si="1089"/>
        <v>1.1117624353239213</v>
      </c>
      <c r="AG4626">
        <f t="shared" si="1102"/>
        <v>-1.758838984004843E-2</v>
      </c>
      <c r="AH4626">
        <f t="shared" si="1090"/>
        <v>5.4803155516759805</v>
      </c>
      <c r="AI4626">
        <f t="shared" si="1091"/>
        <v>1.7011626817247445</v>
      </c>
    </row>
    <row r="4627" spans="1:35" x14ac:dyDescent="0.2">
      <c r="A4627" s="41">
        <v>43367</v>
      </c>
      <c r="B4627">
        <v>14561.19</v>
      </c>
      <c r="C4627">
        <v>5772.36</v>
      </c>
      <c r="D4627">
        <v>1.9850000000000001</v>
      </c>
      <c r="E4627">
        <f t="shared" si="1098"/>
        <v>5.5138888888888893E-5</v>
      </c>
      <c r="G4627">
        <f t="shared" si="1099"/>
        <v>-3.937409149209029E-3</v>
      </c>
      <c r="H4627">
        <f t="shared" si="1100"/>
        <v>-3.5147564529272226E-3</v>
      </c>
      <c r="K4627" s="25">
        <v>4625</v>
      </c>
      <c r="U4627">
        <f t="shared" si="1092"/>
        <v>-0.13680532540783913</v>
      </c>
      <c r="V4627">
        <f t="shared" si="1093"/>
        <v>0.59495135951538602</v>
      </c>
      <c r="W4627">
        <f t="shared" si="1094"/>
        <v>0.54185396589245316</v>
      </c>
      <c r="Y4627">
        <f t="shared" si="1095"/>
        <v>-0.68402662703919559</v>
      </c>
      <c r="Z4627">
        <f t="shared" si="1096"/>
        <v>2.97475679757693</v>
      </c>
      <c r="AA4627">
        <f t="shared" si="1097"/>
        <v>-1.2907301705377345</v>
      </c>
      <c r="AC4627">
        <f t="shared" si="1101"/>
        <v>-2.7851044378278773E-3</v>
      </c>
      <c r="AD4627">
        <f t="shared" ref="AD4627:AD4690" si="1103">(1+AC4627)*AD4626</f>
        <v>3.0312450577413417</v>
      </c>
      <c r="AE4627">
        <f t="shared" ref="AE4627:AE4690" si="1104">LN(1+AC4627)+AE4626</f>
        <v>1.1089734452664808</v>
      </c>
      <c r="AG4627">
        <f t="shared" si="1102"/>
        <v>-1.4146077744694943E-2</v>
      </c>
      <c r="AH4627">
        <f t="shared" ref="AH4627:AH4690" si="1105">(1+AG4627)*AH4626</f>
        <v>5.4027905818165118</v>
      </c>
      <c r="AI4627">
        <f t="shared" ref="AI4627:AI4690" si="1106">LN(1+AG4627)+AI4626</f>
        <v>1.686915594498783</v>
      </c>
    </row>
    <row r="4628" spans="1:35" x14ac:dyDescent="0.2">
      <c r="A4628" s="41">
        <v>43368</v>
      </c>
      <c r="B4628">
        <v>14583.32</v>
      </c>
      <c r="C4628">
        <v>5765.25</v>
      </c>
      <c r="D4628">
        <v>2.0249999999999999</v>
      </c>
      <c r="E4628">
        <f t="shared" si="1098"/>
        <v>5.6249999999999998E-5</v>
      </c>
      <c r="G4628">
        <f t="shared" si="1099"/>
        <v>1.519793368536445E-3</v>
      </c>
      <c r="H4628">
        <f t="shared" si="1100"/>
        <v>-1.2317319086127118E-3</v>
      </c>
      <c r="K4628" s="25">
        <v>4626</v>
      </c>
      <c r="U4628">
        <f t="shared" si="1092"/>
        <v>-0.13680532540783913</v>
      </c>
      <c r="V4628">
        <f t="shared" si="1093"/>
        <v>0.59495135951538602</v>
      </c>
      <c r="W4628">
        <f t="shared" si="1094"/>
        <v>0.54185396589245316</v>
      </c>
      <c r="Y4628">
        <f t="shared" si="1095"/>
        <v>-0.68402662703919559</v>
      </c>
      <c r="Z4628">
        <f t="shared" si="1096"/>
        <v>2.97475679757693</v>
      </c>
      <c r="AA4628">
        <f t="shared" si="1097"/>
        <v>-1.2907301705377345</v>
      </c>
      <c r="AC4628">
        <f t="shared" si="1101"/>
        <v>-9.1085917430357068E-4</v>
      </c>
      <c r="AD4628">
        <f t="shared" si="1103"/>
        <v>3.0284840203709358</v>
      </c>
      <c r="AE4628">
        <f t="shared" si="1104"/>
        <v>1.1080621710078848</v>
      </c>
      <c r="AG4628">
        <f t="shared" si="1102"/>
        <v>-4.7748514270734089E-3</v>
      </c>
      <c r="AH4628">
        <f t="shared" si="1105"/>
        <v>5.3769930594967459</v>
      </c>
      <c r="AI4628">
        <f t="shared" si="1106"/>
        <v>1.6821293070505776</v>
      </c>
    </row>
    <row r="4629" spans="1:35" x14ac:dyDescent="0.2">
      <c r="A4629" s="41">
        <v>43369</v>
      </c>
      <c r="B4629">
        <v>14551.53</v>
      </c>
      <c r="C4629">
        <v>5746.27</v>
      </c>
      <c r="D4629">
        <v>2.2450000000000001</v>
      </c>
      <c r="E4629">
        <f t="shared" si="1098"/>
        <v>6.2361111111111111E-5</v>
      </c>
      <c r="G4629">
        <f t="shared" si="1099"/>
        <v>-2.1798877073258391E-3</v>
      </c>
      <c r="H4629">
        <f t="shared" si="1100"/>
        <v>-3.2921382420536081E-3</v>
      </c>
      <c r="K4629" s="25">
        <v>4627</v>
      </c>
      <c r="U4629">
        <f t="shared" si="1092"/>
        <v>-0.13680532540783913</v>
      </c>
      <c r="V4629">
        <f t="shared" si="1093"/>
        <v>0.59495135951538602</v>
      </c>
      <c r="W4629">
        <f t="shared" si="1094"/>
        <v>0.54185396589245316</v>
      </c>
      <c r="Y4629">
        <f t="shared" si="1095"/>
        <v>-0.68402662703919559</v>
      </c>
      <c r="Z4629">
        <f t="shared" si="1096"/>
        <v>2.97475679757693</v>
      </c>
      <c r="AA4629">
        <f t="shared" si="1097"/>
        <v>-1.2907301705377345</v>
      </c>
      <c r="AC4629">
        <f t="shared" si="1101"/>
        <v>-1.6299625900876768E-3</v>
      </c>
      <c r="AD4629">
        <f t="shared" si="1103"/>
        <v>3.023547704713053</v>
      </c>
      <c r="AE4629">
        <f t="shared" si="1104"/>
        <v>1.1064308785835248</v>
      </c>
      <c r="AG4629">
        <f t="shared" si="1102"/>
        <v>-8.3748129504383831E-3</v>
      </c>
      <c r="AH4629">
        <f t="shared" si="1105"/>
        <v>5.3319617483876547</v>
      </c>
      <c r="AI4629">
        <f t="shared" si="1106"/>
        <v>1.673719228319922</v>
      </c>
    </row>
    <row r="4630" spans="1:35" x14ac:dyDescent="0.2">
      <c r="A4630" s="41">
        <v>43370</v>
      </c>
      <c r="B4630">
        <v>14520.99</v>
      </c>
      <c r="C4630">
        <v>5763.22</v>
      </c>
      <c r="D4630">
        <v>2.2650000000000001</v>
      </c>
      <c r="E4630">
        <f t="shared" si="1098"/>
        <v>6.2916666666666674E-5</v>
      </c>
      <c r="G4630">
        <f t="shared" si="1099"/>
        <v>-2.0987483790364911E-3</v>
      </c>
      <c r="H4630">
        <f t="shared" si="1100"/>
        <v>2.9497395701907178E-3</v>
      </c>
      <c r="K4630" s="25">
        <v>4628</v>
      </c>
      <c r="U4630">
        <f t="shared" si="1092"/>
        <v>-0.13680532540783913</v>
      </c>
      <c r="V4630">
        <f t="shared" si="1093"/>
        <v>0.59495135951538602</v>
      </c>
      <c r="W4630">
        <f t="shared" si="1094"/>
        <v>0.54185396589245316</v>
      </c>
      <c r="Y4630">
        <f t="shared" si="1095"/>
        <v>-0.68402662703919559</v>
      </c>
      <c r="Z4630">
        <f t="shared" si="1096"/>
        <v>2.97475679757693</v>
      </c>
      <c r="AA4630">
        <f t="shared" si="1097"/>
        <v>-1.2907301705377345</v>
      </c>
      <c r="AC4630">
        <f t="shared" si="1101"/>
        <v>2.0758621378175759E-3</v>
      </c>
      <c r="AD4630">
        <f t="shared" si="1103"/>
        <v>3.029824172915152</v>
      </c>
      <c r="AE4630">
        <f t="shared" si="1104"/>
        <v>1.1085045890966712</v>
      </c>
      <c r="AG4630">
        <f t="shared" si="1102"/>
        <v>1.0129866244643434E-2</v>
      </c>
      <c r="AH4630">
        <f t="shared" si="1105"/>
        <v>5.3859738077203767</v>
      </c>
      <c r="AI4630">
        <f t="shared" si="1106"/>
        <v>1.6837981313475749</v>
      </c>
    </row>
    <row r="4631" spans="1:35" x14ac:dyDescent="0.2">
      <c r="A4631" s="41">
        <v>43371</v>
      </c>
      <c r="B4631">
        <v>14223.98</v>
      </c>
      <c r="C4631">
        <v>5763.42</v>
      </c>
      <c r="D4631">
        <v>2.2549999999999999</v>
      </c>
      <c r="E4631">
        <f t="shared" si="1098"/>
        <v>6.2638888888888892E-5</v>
      </c>
      <c r="G4631">
        <f t="shared" si="1099"/>
        <v>-2.0453839579808279E-2</v>
      </c>
      <c r="H4631">
        <f t="shared" si="1100"/>
        <v>3.4702822380512648E-5</v>
      </c>
      <c r="K4631" s="25">
        <v>4629</v>
      </c>
      <c r="U4631">
        <f t="shared" si="1092"/>
        <v>-0.13680532540783913</v>
      </c>
      <c r="V4631">
        <f t="shared" si="1093"/>
        <v>0.59495135951538602</v>
      </c>
      <c r="W4631">
        <f t="shared" si="1094"/>
        <v>0.54185396589245316</v>
      </c>
      <c r="Y4631">
        <f t="shared" si="1095"/>
        <v>-0.68402662703919559</v>
      </c>
      <c r="Z4631">
        <f t="shared" si="1096"/>
        <v>2.97475679757693</v>
      </c>
      <c r="AA4631">
        <f t="shared" si="1097"/>
        <v>-1.2907301705377345</v>
      </c>
      <c r="AC4631">
        <f t="shared" si="1101"/>
        <v>2.8529323162637854E-3</v>
      </c>
      <c r="AD4631">
        <f t="shared" si="1103"/>
        <v>3.0384680562106592</v>
      </c>
      <c r="AE4631">
        <f t="shared" si="1104"/>
        <v>1.1113534595252277</v>
      </c>
      <c r="AG4631">
        <f t="shared" si="1102"/>
        <v>1.4012994914652258E-2</v>
      </c>
      <c r="AH4631">
        <f t="shared" si="1105"/>
        <v>5.4614474312984127</v>
      </c>
      <c r="AI4631">
        <f t="shared" si="1106"/>
        <v>1.6977138519321333</v>
      </c>
    </row>
    <row r="4632" spans="1:35" x14ac:dyDescent="0.2">
      <c r="A4632" s="41">
        <v>43374</v>
      </c>
      <c r="B4632">
        <v>14294.79</v>
      </c>
      <c r="C4632">
        <v>5784.45</v>
      </c>
      <c r="D4632">
        <v>2.2549999999999999</v>
      </c>
      <c r="E4632">
        <f t="shared" si="1098"/>
        <v>6.2638888888888892E-5</v>
      </c>
      <c r="G4632">
        <f t="shared" si="1099"/>
        <v>4.978212849005785E-3</v>
      </c>
      <c r="H4632">
        <f t="shared" si="1100"/>
        <v>3.6488751470480627E-3</v>
      </c>
      <c r="K4632" s="25">
        <v>4630</v>
      </c>
      <c r="U4632">
        <f t="shared" si="1092"/>
        <v>-0.27438271694757421</v>
      </c>
      <c r="V4632">
        <f t="shared" si="1093"/>
        <v>1.2233717300980094</v>
      </c>
      <c r="W4632">
        <f t="shared" si="1094"/>
        <v>5.1010986849564954E-2</v>
      </c>
      <c r="Y4632">
        <f t="shared" si="1095"/>
        <v>-1.3719135847378712</v>
      </c>
      <c r="Z4632">
        <f t="shared" si="1096"/>
        <v>6.1168586504900464</v>
      </c>
      <c r="AA4632">
        <f t="shared" si="1097"/>
        <v>-3.7449450657521752</v>
      </c>
      <c r="AC4632">
        <f t="shared" si="1101"/>
        <v>1.5237983310439679E-3</v>
      </c>
      <c r="AD4632">
        <f t="shared" si="1103"/>
        <v>3.0430980687636433</v>
      </c>
      <c r="AE4632">
        <f t="shared" si="1104"/>
        <v>1.1128760980536487</v>
      </c>
      <c r="AG4632">
        <f t="shared" si="1102"/>
        <v>7.3684360996642845E-3</v>
      </c>
      <c r="AH4632">
        <f t="shared" si="1105"/>
        <v>5.5016897577076103</v>
      </c>
      <c r="AI4632">
        <f t="shared" si="1106"/>
        <v>1.7050552737274716</v>
      </c>
    </row>
    <row r="4633" spans="1:35" x14ac:dyDescent="0.2">
      <c r="A4633" s="41">
        <v>43375</v>
      </c>
      <c r="B4633">
        <v>14199.43</v>
      </c>
      <c r="C4633">
        <v>5782.37</v>
      </c>
      <c r="D4633">
        <v>2.2850000000000001</v>
      </c>
      <c r="E4633">
        <f t="shared" si="1098"/>
        <v>6.3472222222222223E-5</v>
      </c>
      <c r="G4633">
        <f t="shared" si="1099"/>
        <v>-6.6709619378809044E-3</v>
      </c>
      <c r="H4633">
        <f t="shared" si="1100"/>
        <v>-3.5958474876607581E-4</v>
      </c>
      <c r="K4633" s="25">
        <v>4631</v>
      </c>
      <c r="U4633">
        <f t="shared" ref="U4633:U4696" si="1107">INDEX($L$2:$L$1201,MATCH(_xlfn.FLOOR.MATH(K4633/5),$J$2:$J$1201))</f>
        <v>-0.27438271694757421</v>
      </c>
      <c r="V4633">
        <f t="shared" ref="V4633:V4696" si="1108">INDEX($M$2:$M$1201,MATCH(_xlfn.FLOOR.MATH(K4633/5),$J$2:$J$1201))</f>
        <v>1.2233717300980094</v>
      </c>
      <c r="W4633">
        <f t="shared" ref="W4633:W4696" si="1109">1-U4633-V4633</f>
        <v>5.1010986849564954E-2</v>
      </c>
      <c r="Y4633">
        <f t="shared" ref="Y4633:Y4696" si="1110">INDEX($P$2:$P$1201,MATCH(_xlfn.FLOOR.MATH(K4633/5),$J$2:$J$1201))</f>
        <v>-1.3719135847378712</v>
      </c>
      <c r="Z4633">
        <f t="shared" ref="Z4633:Z4696" si="1111">INDEX($Q$2:$Q$1201,MATCH(_xlfn.FLOOR.MATH(K4633/5),$J$2:$J$1201))</f>
        <v>6.1168586504900464</v>
      </c>
      <c r="AA4633">
        <f t="shared" ref="AA4633:AA4696" si="1112">1-Y4633-Z4633</f>
        <v>-3.7449450657521752</v>
      </c>
      <c r="AC4633">
        <f t="shared" si="1101"/>
        <v>1.3936861164921877E-3</v>
      </c>
      <c r="AD4633">
        <f t="shared" si="1103"/>
        <v>3.0473391922932036</v>
      </c>
      <c r="AE4633">
        <f t="shared" si="1104"/>
        <v>1.1142688138910504</v>
      </c>
      <c r="AG4633">
        <f t="shared" si="1102"/>
        <v>6.7178750269053832E-3</v>
      </c>
      <c r="AH4633">
        <f t="shared" si="1105"/>
        <v>5.5386494219366957</v>
      </c>
      <c r="AI4633">
        <f t="shared" si="1106"/>
        <v>1.7117506843843699</v>
      </c>
    </row>
    <row r="4634" spans="1:35" x14ac:dyDescent="0.2">
      <c r="A4634" s="41">
        <v>43376</v>
      </c>
      <c r="B4634">
        <v>14177.45</v>
      </c>
      <c r="C4634">
        <v>5786.48</v>
      </c>
      <c r="D4634">
        <v>2.2549999999999999</v>
      </c>
      <c r="E4634">
        <f t="shared" si="1098"/>
        <v>6.2638888888888892E-5</v>
      </c>
      <c r="G4634">
        <f t="shared" si="1099"/>
        <v>-1.5479494599430796E-3</v>
      </c>
      <c r="H4634">
        <f t="shared" si="1100"/>
        <v>7.1078121946531827E-4</v>
      </c>
      <c r="K4634" s="25">
        <v>4632</v>
      </c>
      <c r="U4634">
        <f t="shared" si="1107"/>
        <v>-0.27438271694757421</v>
      </c>
      <c r="V4634">
        <f t="shared" si="1108"/>
        <v>1.2233717300980094</v>
      </c>
      <c r="W4634">
        <f t="shared" si="1109"/>
        <v>5.1010986849564954E-2</v>
      </c>
      <c r="Y4634">
        <f t="shared" si="1110"/>
        <v>-1.3719135847378712</v>
      </c>
      <c r="Z4634">
        <f t="shared" si="1111"/>
        <v>6.1168586504900464</v>
      </c>
      <c r="AA4634">
        <f t="shared" si="1112"/>
        <v>-3.7449450657521752</v>
      </c>
      <c r="AC4634">
        <f t="shared" si="1101"/>
        <v>1.297518009388262E-3</v>
      </c>
      <c r="AD4634">
        <f t="shared" si="1103"/>
        <v>3.0512931697759185</v>
      </c>
      <c r="AE4634">
        <f t="shared" si="1104"/>
        <v>1.115565490851385</v>
      </c>
      <c r="AG4634">
        <f t="shared" si="1102"/>
        <v>6.2337011580524213E-3</v>
      </c>
      <c r="AH4634">
        <f t="shared" si="1105"/>
        <v>5.5731757072522692</v>
      </c>
      <c r="AI4634">
        <f t="shared" si="1106"/>
        <v>1.717965036396919</v>
      </c>
    </row>
    <row r="4635" spans="1:35" x14ac:dyDescent="0.2">
      <c r="A4635" s="41">
        <v>43377</v>
      </c>
      <c r="B4635">
        <v>14105.8</v>
      </c>
      <c r="C4635">
        <v>5740.56</v>
      </c>
      <c r="D4635">
        <v>2.2799999999999998</v>
      </c>
      <c r="E4635">
        <f t="shared" si="1098"/>
        <v>6.3333333333333332E-5</v>
      </c>
      <c r="G4635">
        <f t="shared" si="1099"/>
        <v>-5.0538002250053041E-3</v>
      </c>
      <c r="H4635">
        <f t="shared" si="1100"/>
        <v>-7.9357398625760685E-3</v>
      </c>
      <c r="K4635" s="25">
        <v>4633</v>
      </c>
      <c r="U4635">
        <f t="shared" si="1107"/>
        <v>-0.27438271694757421</v>
      </c>
      <c r="V4635">
        <f t="shared" si="1108"/>
        <v>1.2233717300980094</v>
      </c>
      <c r="W4635">
        <f t="shared" si="1109"/>
        <v>5.1010986849564954E-2</v>
      </c>
      <c r="Y4635">
        <f t="shared" si="1110"/>
        <v>-1.3719135847378712</v>
      </c>
      <c r="Z4635">
        <f t="shared" si="1111"/>
        <v>6.1168586504900464</v>
      </c>
      <c r="AA4635">
        <f t="shared" si="1112"/>
        <v>-3.7449450657521752</v>
      </c>
      <c r="AC4635">
        <f t="shared" si="1101"/>
        <v>-8.3184890971028241E-3</v>
      </c>
      <c r="AD4635">
        <f t="shared" si="1103"/>
        <v>3.0259110208110731</v>
      </c>
      <c r="AE4635">
        <f t="shared" si="1104"/>
        <v>1.1072122100465458</v>
      </c>
      <c r="AG4635">
        <f t="shared" si="1102"/>
        <v>-4.1843001041069673E-2</v>
      </c>
      <c r="AH4635">
        <f t="shared" si="1105"/>
        <v>5.3399773103316486</v>
      </c>
      <c r="AI4635">
        <f t="shared" si="1106"/>
        <v>1.6752214039615128</v>
      </c>
    </row>
    <row r="4636" spans="1:35" x14ac:dyDescent="0.2">
      <c r="A4636" s="41">
        <v>43378</v>
      </c>
      <c r="B4636">
        <v>13942.03</v>
      </c>
      <c r="C4636">
        <v>5708.9</v>
      </c>
      <c r="D4636">
        <v>2.2200000000000002</v>
      </c>
      <c r="E4636">
        <f t="shared" si="1098"/>
        <v>6.166666666666667E-5</v>
      </c>
      <c r="G4636">
        <f t="shared" si="1099"/>
        <v>-1.1610117823873771E-2</v>
      </c>
      <c r="H4636">
        <f t="shared" si="1100"/>
        <v>-5.5151413799351913E-3</v>
      </c>
      <c r="K4636" s="25">
        <v>4634</v>
      </c>
      <c r="U4636">
        <f t="shared" si="1107"/>
        <v>-0.27438271694757421</v>
      </c>
      <c r="V4636">
        <f t="shared" si="1108"/>
        <v>1.2233717300980094</v>
      </c>
      <c r="W4636">
        <f t="shared" si="1109"/>
        <v>5.1010986849564954E-2</v>
      </c>
      <c r="Y4636">
        <f t="shared" si="1110"/>
        <v>-1.3719135847378712</v>
      </c>
      <c r="Z4636">
        <f t="shared" si="1111"/>
        <v>6.1168586504900464</v>
      </c>
      <c r="AA4636">
        <f t="shared" si="1112"/>
        <v>-3.7449450657521752</v>
      </c>
      <c r="AC4636">
        <f t="shared" si="1101"/>
        <v>-3.558221683276689E-3</v>
      </c>
      <c r="AD4636">
        <f t="shared" si="1103"/>
        <v>3.0151441586051573</v>
      </c>
      <c r="AE4636">
        <f t="shared" si="1104"/>
        <v>1.103647642835494</v>
      </c>
      <c r="AG4636">
        <f t="shared" si="1102"/>
        <v>-1.8044441749716773E-2</v>
      </c>
      <c r="AH4636">
        <f t="shared" si="1105"/>
        <v>5.2436204008105598</v>
      </c>
      <c r="AI4636">
        <f t="shared" si="1106"/>
        <v>1.6570121759454677</v>
      </c>
    </row>
    <row r="4637" spans="1:35" x14ac:dyDescent="0.2">
      <c r="A4637" s="41">
        <v>43381</v>
      </c>
      <c r="B4637">
        <v>13706.77</v>
      </c>
      <c r="C4637">
        <v>5706.66</v>
      </c>
      <c r="D4637">
        <v>2.2549999999999999</v>
      </c>
      <c r="E4637">
        <f t="shared" si="1098"/>
        <v>6.2638888888888892E-5</v>
      </c>
      <c r="G4637">
        <f t="shared" si="1099"/>
        <v>-1.6874156776308772E-2</v>
      </c>
      <c r="H4637">
        <f t="shared" si="1100"/>
        <v>-3.9236980854451503E-4</v>
      </c>
      <c r="K4637" s="25">
        <v>4635</v>
      </c>
      <c r="U4637">
        <f t="shared" si="1107"/>
        <v>-0.7019617114177199</v>
      </c>
      <c r="V4637">
        <f t="shared" si="1108"/>
        <v>2.3802247632328255</v>
      </c>
      <c r="W4637">
        <f t="shared" si="1109"/>
        <v>-0.6782630518151056</v>
      </c>
      <c r="Y4637">
        <f t="shared" si="1110"/>
        <v>-3.5098085570885997</v>
      </c>
      <c r="Z4637">
        <f t="shared" si="1111"/>
        <v>11.901123816164127</v>
      </c>
      <c r="AA4637">
        <f t="shared" si="1112"/>
        <v>-7.3913152590755269</v>
      </c>
      <c r="AC4637">
        <f t="shared" si="1101"/>
        <v>4.1531085284879834E-3</v>
      </c>
      <c r="AD4637">
        <f t="shared" si="1103"/>
        <v>3.0276663795248813</v>
      </c>
      <c r="AE4637">
        <f t="shared" si="1104"/>
        <v>1.1077921510126627</v>
      </c>
      <c r="AG4637">
        <f t="shared" si="1102"/>
        <v>2.0518875975773253E-2</v>
      </c>
      <c r="AH4637">
        <f t="shared" si="1105"/>
        <v>5.351213597478826</v>
      </c>
      <c r="AI4637">
        <f t="shared" si="1106"/>
        <v>1.6773233758337132</v>
      </c>
    </row>
    <row r="4638" spans="1:35" x14ac:dyDescent="0.2">
      <c r="A4638" s="41">
        <v>43382</v>
      </c>
      <c r="B4638">
        <v>13737.48</v>
      </c>
      <c r="C4638">
        <v>5700.23</v>
      </c>
      <c r="D4638">
        <v>2.48</v>
      </c>
      <c r="E4638">
        <f t="shared" si="1098"/>
        <v>6.8888888888888895E-5</v>
      </c>
      <c r="G4638">
        <f t="shared" si="1099"/>
        <v>2.2404986732832846E-3</v>
      </c>
      <c r="H4638">
        <f t="shared" si="1100"/>
        <v>-1.1267536527496454E-3</v>
      </c>
      <c r="K4638" s="25">
        <v>4636</v>
      </c>
      <c r="U4638">
        <f t="shared" si="1107"/>
        <v>-0.7019617114177199</v>
      </c>
      <c r="V4638">
        <f t="shared" si="1108"/>
        <v>2.3802247632328255</v>
      </c>
      <c r="W4638">
        <f t="shared" si="1109"/>
        <v>-0.6782630518151056</v>
      </c>
      <c r="Y4638">
        <f t="shared" si="1110"/>
        <v>-3.5098085570885997</v>
      </c>
      <c r="Z4638">
        <f t="shared" si="1111"/>
        <v>11.901123816164127</v>
      </c>
      <c r="AA4638">
        <f t="shared" si="1112"/>
        <v>-7.3913152590755269</v>
      </c>
      <c r="AC4638">
        <f t="shared" si="1101"/>
        <v>-4.2971568734048969E-3</v>
      </c>
      <c r="AD4638">
        <f t="shared" si="1103"/>
        <v>3.0146560221317289</v>
      </c>
      <c r="AE4638">
        <f t="shared" si="1104"/>
        <v>1.1034857348253235</v>
      </c>
      <c r="AG4638">
        <f t="shared" si="1102"/>
        <v>-2.1736339922580037E-2</v>
      </c>
      <c r="AH4638">
        <f t="shared" si="1105"/>
        <v>5.2348977997256938</v>
      </c>
      <c r="AI4638">
        <f t="shared" si="1106"/>
        <v>1.6553473216344543</v>
      </c>
    </row>
    <row r="4639" spans="1:35" x14ac:dyDescent="0.2">
      <c r="A4639" s="41">
        <v>43383</v>
      </c>
      <c r="B4639">
        <v>13507.32</v>
      </c>
      <c r="C4639">
        <v>5512.94</v>
      </c>
      <c r="D4639">
        <v>2.375</v>
      </c>
      <c r="E4639">
        <f t="shared" si="1098"/>
        <v>6.5972222222222216E-5</v>
      </c>
      <c r="G4639">
        <f t="shared" si="1099"/>
        <v>-1.6754164519256796E-2</v>
      </c>
      <c r="H4639">
        <f t="shared" si="1100"/>
        <v>-3.2856568945463599E-2</v>
      </c>
      <c r="K4639" s="25">
        <v>4637</v>
      </c>
      <c r="U4639">
        <f t="shared" si="1107"/>
        <v>-0.7019617114177199</v>
      </c>
      <c r="V4639">
        <f t="shared" si="1108"/>
        <v>2.3802247632328255</v>
      </c>
      <c r="W4639">
        <f t="shared" si="1109"/>
        <v>-0.6782630518151056</v>
      </c>
      <c r="Y4639">
        <f t="shared" si="1110"/>
        <v>-3.5098085570885997</v>
      </c>
      <c r="Z4639">
        <f t="shared" si="1111"/>
        <v>11.901123816164127</v>
      </c>
      <c r="AA4639">
        <f t="shared" si="1112"/>
        <v>-7.3913152590755269</v>
      </c>
      <c r="AC4639">
        <f t="shared" si="1101"/>
        <v>-6.649196182756148E-2</v>
      </c>
      <c r="AD4639">
        <f t="shared" si="1103"/>
        <v>2.8142056289849178</v>
      </c>
      <c r="AE4639">
        <f t="shared" si="1104"/>
        <v>1.0346800295778629</v>
      </c>
      <c r="AG4639">
        <f t="shared" si="1102"/>
        <v>-0.33273536469336296</v>
      </c>
      <c r="AH4639">
        <f t="shared" si="1105"/>
        <v>3.4930621712014815</v>
      </c>
      <c r="AI4639">
        <f t="shared" si="1106"/>
        <v>1.2507787644643178</v>
      </c>
    </row>
    <row r="4640" spans="1:35" x14ac:dyDescent="0.2">
      <c r="A4640" s="41">
        <v>43384</v>
      </c>
      <c r="B4640">
        <v>13339.05</v>
      </c>
      <c r="C4640">
        <v>5399.54</v>
      </c>
      <c r="D4640">
        <v>2.2549999999999999</v>
      </c>
      <c r="E4640">
        <f t="shared" si="1098"/>
        <v>6.2638888888888892E-5</v>
      </c>
      <c r="G4640">
        <f t="shared" si="1099"/>
        <v>-1.245768960830131E-2</v>
      </c>
      <c r="H4640">
        <f t="shared" si="1100"/>
        <v>-2.0569786719971492E-2</v>
      </c>
      <c r="K4640" s="25">
        <v>4638</v>
      </c>
      <c r="U4640">
        <f t="shared" si="1107"/>
        <v>-0.7019617114177199</v>
      </c>
      <c r="V4640">
        <f t="shared" si="1108"/>
        <v>2.3802247632328255</v>
      </c>
      <c r="W4640">
        <f t="shared" si="1109"/>
        <v>-0.6782630518151056</v>
      </c>
      <c r="Y4640">
        <f t="shared" si="1110"/>
        <v>-3.5098085570885997</v>
      </c>
      <c r="Z4640">
        <f t="shared" si="1111"/>
        <v>11.901123816164127</v>
      </c>
      <c r="AA4640">
        <f t="shared" si="1112"/>
        <v>-7.3913152590755269</v>
      </c>
      <c r="AC4640">
        <f t="shared" si="1101"/>
        <v>-4.0260641128319397E-2</v>
      </c>
      <c r="AD4640">
        <f t="shared" si="1103"/>
        <v>2.7009039060950597</v>
      </c>
      <c r="AE4640">
        <f t="shared" si="1104"/>
        <v>0.99358649701915858</v>
      </c>
      <c r="AG4640">
        <f t="shared" si="1102"/>
        <v>-0.20156709453048585</v>
      </c>
      <c r="AH4640">
        <f t="shared" si="1105"/>
        <v>2.7889757783380484</v>
      </c>
      <c r="AI4640">
        <f t="shared" si="1106"/>
        <v>1.025674423895574</v>
      </c>
    </row>
    <row r="4641" spans="1:35" x14ac:dyDescent="0.2">
      <c r="A4641" s="41">
        <v>43385</v>
      </c>
      <c r="B4641">
        <v>13323.49</v>
      </c>
      <c r="C4641">
        <v>5476.83</v>
      </c>
      <c r="D4641">
        <v>2.35</v>
      </c>
      <c r="E4641">
        <f t="shared" si="1098"/>
        <v>6.5277777777777776E-5</v>
      </c>
      <c r="G4641">
        <f t="shared" si="1099"/>
        <v>-1.1664998631836219E-3</v>
      </c>
      <c r="H4641">
        <f t="shared" si="1100"/>
        <v>1.4314182319234595E-2</v>
      </c>
      <c r="K4641" s="25">
        <v>4639</v>
      </c>
      <c r="U4641">
        <f t="shared" si="1107"/>
        <v>-0.7019617114177199</v>
      </c>
      <c r="V4641">
        <f t="shared" si="1108"/>
        <v>2.3802247632328255</v>
      </c>
      <c r="W4641">
        <f t="shared" si="1109"/>
        <v>-0.6782630518151056</v>
      </c>
      <c r="Y4641">
        <f t="shared" si="1110"/>
        <v>-3.5098085570885997</v>
      </c>
      <c r="Z4641">
        <f t="shared" si="1111"/>
        <v>11.901123816164127</v>
      </c>
      <c r="AA4641">
        <f t="shared" si="1112"/>
        <v>-7.3913152590755269</v>
      </c>
      <c r="AC4641">
        <f t="shared" si="1101"/>
        <v>3.4847323818060487E-2</v>
      </c>
      <c r="AD4641">
        <f t="shared" si="1103"/>
        <v>2.7950231791122184</v>
      </c>
      <c r="AE4641">
        <f t="shared" si="1104"/>
        <v>1.0278403996360808</v>
      </c>
      <c r="AG4641">
        <f t="shared" si="1102"/>
        <v>0.17398606353474688</v>
      </c>
      <c r="AH4641">
        <f t="shared" si="1105"/>
        <v>3.2742186953048424</v>
      </c>
      <c r="AI4641">
        <f t="shared" si="1106"/>
        <v>1.1860792743066124</v>
      </c>
    </row>
    <row r="4642" spans="1:35" x14ac:dyDescent="0.2">
      <c r="A4642" s="41">
        <v>43388</v>
      </c>
      <c r="B4642">
        <v>13457.4</v>
      </c>
      <c r="C4642">
        <v>5444.61</v>
      </c>
      <c r="D4642">
        <v>2.2549999999999999</v>
      </c>
      <c r="E4642">
        <f t="shared" si="1098"/>
        <v>6.2638888888888892E-5</v>
      </c>
      <c r="G4642">
        <f t="shared" si="1099"/>
        <v>1.0050669907058876E-2</v>
      </c>
      <c r="H4642">
        <f t="shared" si="1100"/>
        <v>-5.8829651458964863E-3</v>
      </c>
      <c r="K4642" s="25">
        <v>4640</v>
      </c>
      <c r="U4642">
        <f t="shared" si="1107"/>
        <v>-0.90904565813495708</v>
      </c>
      <c r="V4642">
        <f t="shared" si="1108"/>
        <v>1.4813575245939925</v>
      </c>
      <c r="W4642">
        <f t="shared" si="1109"/>
        <v>0.42768813354096458</v>
      </c>
      <c r="Y4642">
        <f t="shared" si="1110"/>
        <v>-4.5452282906747854</v>
      </c>
      <c r="Z4642">
        <f t="shared" si="1111"/>
        <v>7.4067876229699623</v>
      </c>
      <c r="AA4642">
        <f t="shared" si="1112"/>
        <v>-1.8615593322951769</v>
      </c>
      <c r="AC4642">
        <f t="shared" si="1101"/>
        <v>-2.1102240275123314E-2</v>
      </c>
      <c r="AD4642">
        <f t="shared" si="1103"/>
        <v>2.7360419284120532</v>
      </c>
      <c r="AE4642">
        <f t="shared" si="1104"/>
        <v>1.0065123243548897</v>
      </c>
      <c r="AG4642">
        <f t="shared" si="1102"/>
        <v>-0.10577231248672768</v>
      </c>
      <c r="AH4642">
        <f t="shared" si="1105"/>
        <v>2.9278970123151726</v>
      </c>
      <c r="AI4642">
        <f t="shared" si="1106"/>
        <v>1.0742844220908405</v>
      </c>
    </row>
    <row r="4643" spans="1:35" x14ac:dyDescent="0.2">
      <c r="A4643" s="41">
        <v>43389</v>
      </c>
      <c r="B4643">
        <v>13637.62</v>
      </c>
      <c r="C4643">
        <v>5561.8</v>
      </c>
      <c r="D4643">
        <v>2.2549999999999999</v>
      </c>
      <c r="E4643">
        <f t="shared" si="1098"/>
        <v>6.2638888888888892E-5</v>
      </c>
      <c r="G4643">
        <f t="shared" si="1099"/>
        <v>1.339188847771495E-2</v>
      </c>
      <c r="H4643">
        <f t="shared" si="1100"/>
        <v>2.1524039371047791E-2</v>
      </c>
      <c r="K4643" s="25">
        <v>4641</v>
      </c>
      <c r="U4643">
        <f t="shared" si="1107"/>
        <v>-0.90904565813495708</v>
      </c>
      <c r="V4643">
        <f t="shared" si="1108"/>
        <v>1.4813575245939925</v>
      </c>
      <c r="W4643">
        <f t="shared" si="1109"/>
        <v>0.42768813354096458</v>
      </c>
      <c r="Y4643">
        <f t="shared" si="1110"/>
        <v>-4.5452282906747854</v>
      </c>
      <c r="Z4643">
        <f t="shared" si="1111"/>
        <v>7.4067876229699623</v>
      </c>
      <c r="AA4643">
        <f t="shared" si="1112"/>
        <v>-1.8615593322951769</v>
      </c>
      <c r="AC4643">
        <f t="shared" si="1101"/>
        <v>1.9737749516540625E-2</v>
      </c>
      <c r="AD4643">
        <f t="shared" si="1103"/>
        <v>2.7900452386618033</v>
      </c>
      <c r="AE4643">
        <f t="shared" si="1104"/>
        <v>1.0260578102759426</v>
      </c>
      <c r="AG4643">
        <f t="shared" si="1102"/>
        <v>9.843819202714757E-2</v>
      </c>
      <c r="AH4643">
        <f t="shared" si="1105"/>
        <v>3.216113900649165</v>
      </c>
      <c r="AI4643">
        <f t="shared" si="1106"/>
        <v>1.1681737675580794</v>
      </c>
    </row>
    <row r="4644" spans="1:35" x14ac:dyDescent="0.2">
      <c r="A4644" s="41">
        <v>43390</v>
      </c>
      <c r="B4644">
        <v>13507.05</v>
      </c>
      <c r="C4644">
        <v>5560.62</v>
      </c>
      <c r="D4644">
        <v>2.2549999999999999</v>
      </c>
      <c r="E4644">
        <f t="shared" si="1098"/>
        <v>6.2638888888888892E-5</v>
      </c>
      <c r="G4644">
        <f t="shared" si="1099"/>
        <v>-9.5742512256538539E-3</v>
      </c>
      <c r="H4644">
        <f t="shared" si="1100"/>
        <v>-2.1216153043983801E-4</v>
      </c>
      <c r="K4644" s="25">
        <v>4642</v>
      </c>
      <c r="U4644">
        <f t="shared" si="1107"/>
        <v>-0.90904565813495708</v>
      </c>
      <c r="V4644">
        <f t="shared" si="1108"/>
        <v>1.4813575245939925</v>
      </c>
      <c r="W4644">
        <f t="shared" si="1109"/>
        <v>0.42768813354096458</v>
      </c>
      <c r="Y4644">
        <f t="shared" si="1110"/>
        <v>-4.5452282906747854</v>
      </c>
      <c r="Z4644">
        <f t="shared" si="1111"/>
        <v>7.4067876229699623</v>
      </c>
      <c r="AA4644">
        <f t="shared" si="1112"/>
        <v>-1.8615593322951769</v>
      </c>
      <c r="AC4644">
        <f t="shared" si="1101"/>
        <v>8.4159343365034639E-3</v>
      </c>
      <c r="AD4644">
        <f t="shared" si="1103"/>
        <v>2.8135260761862555</v>
      </c>
      <c r="AE4644">
        <f t="shared" si="1104"/>
        <v>1.0344385280857642</v>
      </c>
      <c r="AG4644">
        <f t="shared" si="1102"/>
        <v>4.1829116126961774E-2</v>
      </c>
      <c r="AH4644">
        <f t="shared" si="1105"/>
        <v>3.3506411024769549</v>
      </c>
      <c r="AI4644">
        <f t="shared" si="1106"/>
        <v>1.2091517014010496</v>
      </c>
    </row>
    <row r="4645" spans="1:35" x14ac:dyDescent="0.2">
      <c r="A4645" s="41">
        <v>43391</v>
      </c>
      <c r="B4645">
        <v>13316.09</v>
      </c>
      <c r="C4645">
        <v>5481.13</v>
      </c>
      <c r="D4645">
        <v>2.2549999999999999</v>
      </c>
      <c r="E4645">
        <f t="shared" si="1098"/>
        <v>6.2638888888888892E-5</v>
      </c>
      <c r="G4645">
        <f t="shared" si="1099"/>
        <v>-1.4137802110749508E-2</v>
      </c>
      <c r="H4645">
        <f t="shared" si="1100"/>
        <v>-1.4295168524373143E-2</v>
      </c>
      <c r="K4645" s="25">
        <v>4643</v>
      </c>
      <c r="U4645">
        <f t="shared" si="1107"/>
        <v>-0.90904565813495708</v>
      </c>
      <c r="V4645">
        <f t="shared" si="1108"/>
        <v>1.4813575245939925</v>
      </c>
      <c r="W4645">
        <f t="shared" si="1109"/>
        <v>0.42768813354096458</v>
      </c>
      <c r="Y4645">
        <f t="shared" si="1110"/>
        <v>-4.5452282906747854</v>
      </c>
      <c r="Z4645">
        <f t="shared" si="1111"/>
        <v>7.4067876229699623</v>
      </c>
      <c r="AA4645">
        <f t="shared" si="1112"/>
        <v>-1.8615593322951769</v>
      </c>
      <c r="AC4645">
        <f t="shared" si="1101"/>
        <v>-8.2975579250953134E-3</v>
      </c>
      <c r="AD4645">
        <f t="shared" si="1103"/>
        <v>2.7901806805953338</v>
      </c>
      <c r="AE4645">
        <f t="shared" si="1104"/>
        <v>1.0261063538064434</v>
      </c>
      <c r="AG4645">
        <f t="shared" si="1102"/>
        <v>-4.1738345181032123E-2</v>
      </c>
      <c r="AH4645">
        <f t="shared" si="1105"/>
        <v>3.2107908875640176</v>
      </c>
      <c r="AI4645">
        <f t="shared" si="1106"/>
        <v>1.1665172892134585</v>
      </c>
    </row>
    <row r="4646" spans="1:35" x14ac:dyDescent="0.2">
      <c r="A4646" s="41">
        <v>43392</v>
      </c>
      <c r="B4646">
        <v>13281.9</v>
      </c>
      <c r="C4646">
        <v>5479.3</v>
      </c>
      <c r="D4646">
        <v>2.2549999999999999</v>
      </c>
      <c r="E4646">
        <f t="shared" si="1098"/>
        <v>6.2638888888888892E-5</v>
      </c>
      <c r="G4646">
        <f t="shared" si="1099"/>
        <v>-2.5675705105628237E-3</v>
      </c>
      <c r="H4646">
        <f t="shared" si="1100"/>
        <v>-3.3387275981411265E-4</v>
      </c>
      <c r="K4646" s="25">
        <v>4644</v>
      </c>
      <c r="U4646">
        <f t="shared" si="1107"/>
        <v>-0.90904565813495708</v>
      </c>
      <c r="V4646">
        <f t="shared" si="1108"/>
        <v>1.4813575245939925</v>
      </c>
      <c r="W4646">
        <f t="shared" si="1109"/>
        <v>0.42768813354096458</v>
      </c>
      <c r="Y4646">
        <f t="shared" si="1110"/>
        <v>-4.5452282906747854</v>
      </c>
      <c r="Z4646">
        <f t="shared" si="1111"/>
        <v>7.4067876229699623</v>
      </c>
      <c r="AA4646">
        <f t="shared" si="1112"/>
        <v>-1.8615593322951769</v>
      </c>
      <c r="AC4646">
        <f t="shared" si="1101"/>
        <v>1.8662438090508602E-3</v>
      </c>
      <c r="AD4646">
        <f t="shared" si="1103"/>
        <v>2.7953878380166279</v>
      </c>
      <c r="AE4646">
        <f t="shared" si="1104"/>
        <v>1.0279708583461145</v>
      </c>
      <c r="AG4646">
        <f t="shared" si="1102"/>
        <v>9.0806634896987443E-3</v>
      </c>
      <c r="AH4646">
        <f t="shared" si="1105"/>
        <v>3.2399469991497774</v>
      </c>
      <c r="AI4646">
        <f t="shared" si="1106"/>
        <v>1.1755569713833347</v>
      </c>
    </row>
    <row r="4647" spans="1:35" x14ac:dyDescent="0.2">
      <c r="A4647" s="41">
        <v>43395</v>
      </c>
      <c r="B4647">
        <v>13218</v>
      </c>
      <c r="C4647">
        <v>5455.88</v>
      </c>
      <c r="D4647">
        <v>2.2949999999999999</v>
      </c>
      <c r="E4647">
        <f t="shared" si="1098"/>
        <v>6.3750000000000005E-5</v>
      </c>
      <c r="G4647">
        <f t="shared" si="1099"/>
        <v>-4.811058658776202E-3</v>
      </c>
      <c r="H4647">
        <f t="shared" si="1100"/>
        <v>-4.2742686109539674E-3</v>
      </c>
      <c r="K4647" s="25">
        <v>4645</v>
      </c>
      <c r="U4647">
        <f t="shared" si="1107"/>
        <v>5.1494830445220331E-2</v>
      </c>
      <c r="V4647">
        <f t="shared" si="1108"/>
        <v>0.18191772754396895</v>
      </c>
      <c r="W4647">
        <f t="shared" si="1109"/>
        <v>0.76658744201081075</v>
      </c>
      <c r="Y4647">
        <f t="shared" si="1110"/>
        <v>0.25747415222610165</v>
      </c>
      <c r="Z4647">
        <f t="shared" si="1111"/>
        <v>0.90958863771984477</v>
      </c>
      <c r="AA4647">
        <f t="shared" si="1112"/>
        <v>-0.16706278994594648</v>
      </c>
      <c r="AC4647">
        <f t="shared" si="1101"/>
        <v>-1.9314580747035069E-3</v>
      </c>
      <c r="AD4647">
        <f t="shared" si="1103"/>
        <v>2.7899886636049627</v>
      </c>
      <c r="AE4647">
        <f t="shared" si="1104"/>
        <v>1.0260375326009916</v>
      </c>
      <c r="AG4647">
        <f t="shared" si="1102"/>
        <v>-9.9078459290730843E-3</v>
      </c>
      <c r="AH4647">
        <f t="shared" si="1105"/>
        <v>3.2078461034638384</v>
      </c>
      <c r="AI4647">
        <f t="shared" si="1106"/>
        <v>1.1655997161178291</v>
      </c>
    </row>
    <row r="4648" spans="1:35" x14ac:dyDescent="0.2">
      <c r="A4648" s="41">
        <v>43396</v>
      </c>
      <c r="B4648">
        <v>12918.75</v>
      </c>
      <c r="C4648">
        <v>5426.08</v>
      </c>
      <c r="D4648">
        <v>2.2549999999999999</v>
      </c>
      <c r="E4648">
        <f t="shared" si="1098"/>
        <v>6.2638888888888892E-5</v>
      </c>
      <c r="G4648">
        <f t="shared" si="1099"/>
        <v>-2.26395823876532E-2</v>
      </c>
      <c r="H4648">
        <f t="shared" si="1100"/>
        <v>-5.4619969647426592E-3</v>
      </c>
      <c r="K4648" s="25">
        <v>4646</v>
      </c>
      <c r="U4648">
        <f t="shared" si="1107"/>
        <v>5.1494830445220331E-2</v>
      </c>
      <c r="V4648">
        <f t="shared" si="1108"/>
        <v>0.18191772754396895</v>
      </c>
      <c r="W4648">
        <f t="shared" si="1109"/>
        <v>0.76658744201081075</v>
      </c>
      <c r="Y4648">
        <f t="shared" si="1110"/>
        <v>0.25747415222610165</v>
      </c>
      <c r="Z4648">
        <f t="shared" si="1111"/>
        <v>0.90958863771984477</v>
      </c>
      <c r="AA4648">
        <f t="shared" si="1112"/>
        <v>-0.16706278994594648</v>
      </c>
      <c r="AC4648">
        <f t="shared" si="1101"/>
        <v>-2.1105855826526491E-3</v>
      </c>
      <c r="AD4648">
        <f t="shared" si="1103"/>
        <v>2.7841001537557939</v>
      </c>
      <c r="AE4648">
        <f t="shared" si="1104"/>
        <v>1.0239247165937009</v>
      </c>
      <c r="AG4648">
        <f t="shared" si="1102"/>
        <v>-1.0807927913263245E-2</v>
      </c>
      <c r="AH4648">
        <f t="shared" si="1105"/>
        <v>3.173175934020759</v>
      </c>
      <c r="AI4648">
        <f t="shared" si="1106"/>
        <v>1.1547329582813028</v>
      </c>
    </row>
    <row r="4649" spans="1:35" x14ac:dyDescent="0.2">
      <c r="A4649" s="41">
        <v>43397</v>
      </c>
      <c r="B4649">
        <v>12754.12</v>
      </c>
      <c r="C4649">
        <v>5258.61</v>
      </c>
      <c r="D4649">
        <v>2.2999999999999998</v>
      </c>
      <c r="E4649">
        <f t="shared" si="1098"/>
        <v>6.3888888888888882E-5</v>
      </c>
      <c r="G4649">
        <f t="shared" si="1099"/>
        <v>-1.2743492985002358E-2</v>
      </c>
      <c r="H4649">
        <f t="shared" si="1100"/>
        <v>-3.0863901748592031E-2</v>
      </c>
      <c r="K4649" s="25">
        <v>4647</v>
      </c>
      <c r="U4649">
        <f t="shared" si="1107"/>
        <v>5.1494830445220331E-2</v>
      </c>
      <c r="V4649">
        <f t="shared" si="1108"/>
        <v>0.18191772754396895</v>
      </c>
      <c r="W4649">
        <f t="shared" si="1109"/>
        <v>0.76658744201081075</v>
      </c>
      <c r="Y4649">
        <f t="shared" si="1110"/>
        <v>0.25747415222610165</v>
      </c>
      <c r="Z4649">
        <f t="shared" si="1111"/>
        <v>0.90958863771984477</v>
      </c>
      <c r="AA4649">
        <f t="shared" si="1112"/>
        <v>-0.16706278994594648</v>
      </c>
      <c r="AC4649">
        <f t="shared" si="1101"/>
        <v>-6.2228966941830118E-3</v>
      </c>
      <c r="AD4649">
        <f t="shared" si="1103"/>
        <v>2.7667749861127127</v>
      </c>
      <c r="AE4649">
        <f t="shared" si="1104"/>
        <v>1.0176823769750429</v>
      </c>
      <c r="AG4649">
        <f t="shared" si="1102"/>
        <v>-3.1365039026470608E-2</v>
      </c>
      <c r="AH4649">
        <f t="shared" si="1105"/>
        <v>3.0736491470123406</v>
      </c>
      <c r="AI4649">
        <f t="shared" si="1106"/>
        <v>1.1228655029525791</v>
      </c>
    </row>
    <row r="4650" spans="1:35" x14ac:dyDescent="0.2">
      <c r="A4650" s="41">
        <v>43398</v>
      </c>
      <c r="B4650">
        <v>12866.9</v>
      </c>
      <c r="C4650">
        <v>5356.54</v>
      </c>
      <c r="D4650">
        <v>2.2450000000000001</v>
      </c>
      <c r="E4650">
        <f t="shared" si="1098"/>
        <v>6.2361111111111111E-5</v>
      </c>
      <c r="G4650">
        <f t="shared" si="1099"/>
        <v>8.8426328119853691E-3</v>
      </c>
      <c r="H4650">
        <f t="shared" si="1100"/>
        <v>1.8622791954527963E-2</v>
      </c>
      <c r="K4650" s="25">
        <v>4648</v>
      </c>
      <c r="U4650">
        <f t="shared" si="1107"/>
        <v>5.1494830445220331E-2</v>
      </c>
      <c r="V4650">
        <f t="shared" si="1108"/>
        <v>0.18191772754396895</v>
      </c>
      <c r="W4650">
        <f t="shared" si="1109"/>
        <v>0.76658744201081075</v>
      </c>
      <c r="Y4650">
        <f t="shared" si="1110"/>
        <v>0.25747415222610165</v>
      </c>
      <c r="Z4650">
        <f t="shared" si="1111"/>
        <v>0.90958863771984477</v>
      </c>
      <c r="AA4650">
        <f t="shared" si="1112"/>
        <v>-0.16706278994594648</v>
      </c>
      <c r="AC4650">
        <f t="shared" si="1101"/>
        <v>3.8921422901406094E-3</v>
      </c>
      <c r="AD4650">
        <f t="shared" si="1103"/>
        <v>2.7775436680434651</v>
      </c>
      <c r="AE4650">
        <f t="shared" si="1104"/>
        <v>1.0215669644759118</v>
      </c>
      <c r="AG4650">
        <f t="shared" si="1102"/>
        <v>1.9205155895147492E-2</v>
      </c>
      <c r="AH4650">
        <f t="shared" si="1105"/>
        <v>3.1326790580477</v>
      </c>
      <c r="AI4650">
        <f t="shared" si="1106"/>
        <v>1.14188856754237</v>
      </c>
    </row>
    <row r="4651" spans="1:35" x14ac:dyDescent="0.2">
      <c r="A4651" s="41">
        <v>43399</v>
      </c>
      <c r="B4651">
        <v>12735.88</v>
      </c>
      <c r="C4651">
        <v>5263.74</v>
      </c>
      <c r="D4651">
        <v>2.2450000000000001</v>
      </c>
      <c r="E4651">
        <f t="shared" si="1098"/>
        <v>6.2361111111111111E-5</v>
      </c>
      <c r="G4651">
        <f t="shared" si="1099"/>
        <v>-1.0182716893735122E-2</v>
      </c>
      <c r="H4651">
        <f t="shared" si="1100"/>
        <v>-1.7324616263483552E-2</v>
      </c>
      <c r="K4651" s="25">
        <v>4649</v>
      </c>
      <c r="U4651">
        <f t="shared" si="1107"/>
        <v>5.1494830445220331E-2</v>
      </c>
      <c r="V4651">
        <f t="shared" si="1108"/>
        <v>0.18191772754396895</v>
      </c>
      <c r="W4651">
        <f t="shared" si="1109"/>
        <v>0.76658744201081075</v>
      </c>
      <c r="Y4651">
        <f t="shared" si="1110"/>
        <v>0.25747415222610165</v>
      </c>
      <c r="Z4651">
        <f t="shared" si="1111"/>
        <v>0.90958863771984477</v>
      </c>
      <c r="AA4651">
        <f t="shared" si="1112"/>
        <v>-0.16706278994594648</v>
      </c>
      <c r="AC4651">
        <f t="shared" si="1101"/>
        <v>-3.6282068564911663E-3</v>
      </c>
      <c r="AD4651">
        <f t="shared" si="1103"/>
        <v>2.7674661650628662</v>
      </c>
      <c r="AE4651">
        <f t="shared" si="1104"/>
        <v>1.0179321597130433</v>
      </c>
      <c r="AG4651">
        <f t="shared" si="1102"/>
        <v>-1.8390478726900278E-2</v>
      </c>
      <c r="AH4651">
        <f t="shared" si="1105"/>
        <v>3.075067590472468</v>
      </c>
      <c r="AI4651">
        <f t="shared" si="1106"/>
        <v>1.1233268816583639</v>
      </c>
    </row>
    <row r="4652" spans="1:35" x14ac:dyDescent="0.2">
      <c r="A4652" s="41">
        <v>43402</v>
      </c>
      <c r="B4652">
        <v>12909.99</v>
      </c>
      <c r="C4652">
        <v>5229.28</v>
      </c>
      <c r="D4652">
        <v>2.2450000000000001</v>
      </c>
      <c r="E4652">
        <f t="shared" si="1098"/>
        <v>6.2361111111111111E-5</v>
      </c>
      <c r="G4652">
        <f t="shared" si="1099"/>
        <v>1.3670826044215286E-2</v>
      </c>
      <c r="H4652">
        <f t="shared" si="1100"/>
        <v>-6.5466759376413041E-3</v>
      </c>
      <c r="K4652" s="25">
        <v>4650</v>
      </c>
      <c r="U4652">
        <f t="shared" si="1107"/>
        <v>-0.69559663826057028</v>
      </c>
      <c r="V4652">
        <f t="shared" si="1108"/>
        <v>1.067124873084923</v>
      </c>
      <c r="W4652">
        <f t="shared" si="1109"/>
        <v>0.62847176517564729</v>
      </c>
      <c r="Y4652">
        <f t="shared" si="1110"/>
        <v>-3.4779831913028514</v>
      </c>
      <c r="Z4652">
        <f t="shared" si="1111"/>
        <v>5.3356243654246152</v>
      </c>
      <c r="AA4652">
        <f t="shared" si="1112"/>
        <v>-0.85764117412176422</v>
      </c>
      <c r="AC4652">
        <f t="shared" si="1101"/>
        <v>-4.3917429570190119E-4</v>
      </c>
      <c r="AD4652">
        <f t="shared" si="1103"/>
        <v>2.7662507650589458</v>
      </c>
      <c r="AE4652">
        <f t="shared" si="1104"/>
        <v>1.017492888952066</v>
      </c>
      <c r="AG4652">
        <f t="shared" si="1102"/>
        <v>-2.4453159229539507E-3</v>
      </c>
      <c r="AH4652">
        <f t="shared" si="1105"/>
        <v>3.0675480787293261</v>
      </c>
      <c r="AI4652">
        <f t="shared" si="1106"/>
        <v>1.1208785710674929</v>
      </c>
    </row>
    <row r="4653" spans="1:35" x14ac:dyDescent="0.2">
      <c r="A4653" s="41">
        <v>43403</v>
      </c>
      <c r="B4653">
        <v>12825.92</v>
      </c>
      <c r="C4653">
        <v>5311.67</v>
      </c>
      <c r="D4653">
        <v>2.2850000000000001</v>
      </c>
      <c r="E4653">
        <f t="shared" si="1098"/>
        <v>6.3472222222222223E-5</v>
      </c>
      <c r="G4653">
        <f t="shared" si="1099"/>
        <v>-6.5120112409072133E-3</v>
      </c>
      <c r="H4653">
        <f t="shared" si="1100"/>
        <v>1.5755515099593123E-2</v>
      </c>
      <c r="K4653" s="25">
        <v>4651</v>
      </c>
      <c r="U4653">
        <f t="shared" si="1107"/>
        <v>-0.69559663826057028</v>
      </c>
      <c r="V4653">
        <f t="shared" si="1108"/>
        <v>1.067124873084923</v>
      </c>
      <c r="W4653">
        <f t="shared" si="1109"/>
        <v>0.62847176517564729</v>
      </c>
      <c r="Y4653">
        <f t="shared" si="1110"/>
        <v>-3.4779831913028514</v>
      </c>
      <c r="Z4653">
        <f t="shared" si="1111"/>
        <v>5.3356243654246152</v>
      </c>
      <c r="AA4653">
        <f t="shared" si="1112"/>
        <v>-0.85764117412176422</v>
      </c>
      <c r="AC4653">
        <f t="shared" si="1101"/>
        <v>2.1382027376109319E-2</v>
      </c>
      <c r="AD4653">
        <f t="shared" si="1103"/>
        <v>2.8253988146466198</v>
      </c>
      <c r="AE4653">
        <f t="shared" si="1104"/>
        <v>1.0386495279606252</v>
      </c>
      <c r="AG4653">
        <f t="shared" si="1102"/>
        <v>0.10666069243610214</v>
      </c>
      <c r="AH4653">
        <f t="shared" si="1105"/>
        <v>3.394734880887631</v>
      </c>
      <c r="AI4653">
        <f t="shared" si="1106"/>
        <v>1.2222256669120966</v>
      </c>
    </row>
    <row r="4654" spans="1:35" x14ac:dyDescent="0.2">
      <c r="A4654" s="41">
        <v>43404</v>
      </c>
      <c r="B4654">
        <v>12970.53</v>
      </c>
      <c r="C4654">
        <v>5369.49</v>
      </c>
      <c r="D4654">
        <v>2.2549999999999999</v>
      </c>
      <c r="E4654">
        <f t="shared" si="1098"/>
        <v>6.2638888888888892E-5</v>
      </c>
      <c r="G4654">
        <f t="shared" si="1099"/>
        <v>1.1274824729921954E-2</v>
      </c>
      <c r="H4654">
        <f t="shared" si="1100"/>
        <v>1.0885465399770639E-2</v>
      </c>
      <c r="K4654" s="25">
        <v>4652</v>
      </c>
      <c r="U4654">
        <f t="shared" si="1107"/>
        <v>-0.69559663826057028</v>
      </c>
      <c r="V4654">
        <f t="shared" si="1108"/>
        <v>1.067124873084923</v>
      </c>
      <c r="W4654">
        <f t="shared" si="1109"/>
        <v>0.62847176517564729</v>
      </c>
      <c r="Y4654">
        <f t="shared" si="1110"/>
        <v>-3.4779831913028514</v>
      </c>
      <c r="Z4654">
        <f t="shared" si="1111"/>
        <v>5.3356243654246152</v>
      </c>
      <c r="AA4654">
        <f t="shared" si="1112"/>
        <v>-0.85764117412176422</v>
      </c>
      <c r="AC4654">
        <f t="shared" si="1101"/>
        <v>3.8133112036293306E-3</v>
      </c>
      <c r="AD4654">
        <f t="shared" si="1103"/>
        <v>2.8361729396012327</v>
      </c>
      <c r="AE4654">
        <f t="shared" si="1104"/>
        <v>1.0424555869239394</v>
      </c>
      <c r="AG4654">
        <f t="shared" si="1102"/>
        <v>1.8812667129257773E-2</v>
      </c>
      <c r="AH4654">
        <f t="shared" si="1105"/>
        <v>3.4585988981938502</v>
      </c>
      <c r="AI4654">
        <f t="shared" si="1106"/>
        <v>1.2408635643396497</v>
      </c>
    </row>
    <row r="4655" spans="1:35" x14ac:dyDescent="0.2">
      <c r="A4655" s="41">
        <v>43405</v>
      </c>
      <c r="B4655">
        <v>13070.2</v>
      </c>
      <c r="C4655">
        <v>5426.33</v>
      </c>
      <c r="D4655">
        <v>2.2549999999999999</v>
      </c>
      <c r="E4655">
        <f t="shared" si="1098"/>
        <v>6.2638888888888892E-5</v>
      </c>
      <c r="G4655">
        <f t="shared" si="1099"/>
        <v>7.6843428911540293E-3</v>
      </c>
      <c r="H4655">
        <f t="shared" si="1100"/>
        <v>1.0585735330543524E-2</v>
      </c>
      <c r="K4655" s="25">
        <v>4653</v>
      </c>
      <c r="U4655">
        <f t="shared" si="1107"/>
        <v>-0.69559663826057028</v>
      </c>
      <c r="V4655">
        <f t="shared" si="1108"/>
        <v>1.067124873084923</v>
      </c>
      <c r="W4655">
        <f t="shared" si="1109"/>
        <v>0.62847176517564729</v>
      </c>
      <c r="Y4655">
        <f t="shared" si="1110"/>
        <v>-3.4779831913028514</v>
      </c>
      <c r="Z4655">
        <f t="shared" si="1111"/>
        <v>5.3356243654246152</v>
      </c>
      <c r="AA4655">
        <f t="shared" si="1112"/>
        <v>-0.85764117412176422</v>
      </c>
      <c r="AC4655">
        <f t="shared" si="1101"/>
        <v>5.9904651618572302E-3</v>
      </c>
      <c r="AD4655">
        <f t="shared" si="1103"/>
        <v>2.8531629347889162</v>
      </c>
      <c r="AE4655">
        <f t="shared" si="1104"/>
        <v>1.0484281805862496</v>
      </c>
      <c r="AG4655">
        <f t="shared" si="1102"/>
        <v>2.9701770253730594E-2</v>
      </c>
      <c r="AH4655">
        <f t="shared" si="1105"/>
        <v>3.5613254080678094</v>
      </c>
      <c r="AI4655">
        <f t="shared" si="1106"/>
        <v>1.2701327812124183</v>
      </c>
    </row>
    <row r="4656" spans="1:35" x14ac:dyDescent="0.2">
      <c r="A4656" s="41">
        <v>43406</v>
      </c>
      <c r="B4656">
        <v>13106.62</v>
      </c>
      <c r="C4656">
        <v>5392.53</v>
      </c>
      <c r="D4656">
        <v>2.2549999999999999</v>
      </c>
      <c r="E4656">
        <f t="shared" si="1098"/>
        <v>6.2638888888888892E-5</v>
      </c>
      <c r="G4656">
        <f t="shared" si="1099"/>
        <v>2.7864914079356149E-3</v>
      </c>
      <c r="H4656">
        <f t="shared" si="1100"/>
        <v>-6.2288876644067317E-3</v>
      </c>
      <c r="K4656" s="25">
        <v>4654</v>
      </c>
      <c r="U4656">
        <f t="shared" si="1107"/>
        <v>-0.69559663826057028</v>
      </c>
      <c r="V4656">
        <f t="shared" si="1108"/>
        <v>1.067124873084923</v>
      </c>
      <c r="W4656">
        <f t="shared" si="1109"/>
        <v>0.62847176517564729</v>
      </c>
      <c r="Y4656">
        <f t="shared" si="1110"/>
        <v>-3.4779831913028514</v>
      </c>
      <c r="Z4656">
        <f t="shared" si="1111"/>
        <v>5.3356243654246152</v>
      </c>
      <c r="AA4656">
        <f t="shared" si="1112"/>
        <v>-0.85764117412176422</v>
      </c>
      <c r="AC4656">
        <f t="shared" si="1101"/>
        <v>-8.545908241173612E-3</v>
      </c>
      <c r="AD4656">
        <f t="shared" si="1103"/>
        <v>2.8287800661510927</v>
      </c>
      <c r="AE4656">
        <f t="shared" si="1104"/>
        <v>1.0398455466854724</v>
      </c>
      <c r="AG4656">
        <f t="shared" si="1102"/>
        <v>-4.2980096761423621E-2</v>
      </c>
      <c r="AH4656">
        <f t="shared" si="1105"/>
        <v>3.4082592974301384</v>
      </c>
      <c r="AI4656">
        <f t="shared" si="1106"/>
        <v>1.2262016909994424</v>
      </c>
    </row>
    <row r="4657" spans="1:35" x14ac:dyDescent="0.2">
      <c r="A4657" s="41">
        <v>43409</v>
      </c>
      <c r="B4657">
        <v>13105.35</v>
      </c>
      <c r="C4657">
        <v>5422.88</v>
      </c>
      <c r="D4657">
        <v>2.2549999999999999</v>
      </c>
      <c r="E4657">
        <f t="shared" si="1098"/>
        <v>6.2638888888888892E-5</v>
      </c>
      <c r="G4657">
        <f t="shared" si="1099"/>
        <v>-9.6897598312946934E-5</v>
      </c>
      <c r="H4657">
        <f t="shared" si="1100"/>
        <v>5.6281559861512806E-3</v>
      </c>
      <c r="K4657" s="25">
        <v>4655</v>
      </c>
      <c r="U4657">
        <f t="shared" si="1107"/>
        <v>0.70487825108314262</v>
      </c>
      <c r="V4657">
        <f t="shared" si="1108"/>
        <v>-0.65300781688497356</v>
      </c>
      <c r="W4657">
        <f t="shared" si="1109"/>
        <v>0.94812956580183094</v>
      </c>
      <c r="Y4657">
        <f t="shared" si="1110"/>
        <v>3.5243912554157131</v>
      </c>
      <c r="Z4657">
        <f t="shared" si="1111"/>
        <v>-3.2650390844248678</v>
      </c>
      <c r="AA4657">
        <f t="shared" si="1112"/>
        <v>0.74064782900915471</v>
      </c>
      <c r="AC4657">
        <f t="shared" si="1101"/>
        <v>6.1127136591344854E-3</v>
      </c>
      <c r="AD4657">
        <f t="shared" si="1103"/>
        <v>2.8460715887001422</v>
      </c>
      <c r="AE4657">
        <f t="shared" si="1104"/>
        <v>1.0459396534975203</v>
      </c>
      <c r="AG4657">
        <f t="shared" si="1102"/>
        <v>3.0313012740116871E-2</v>
      </c>
      <c r="AH4657">
        <f t="shared" si="1105"/>
        <v>3.5115739049347598</v>
      </c>
      <c r="AI4657">
        <f t="shared" si="1106"/>
        <v>1.2560643429381828</v>
      </c>
    </row>
    <row r="4658" spans="1:35" x14ac:dyDescent="0.2">
      <c r="A4658" s="41">
        <v>43410</v>
      </c>
      <c r="B4658">
        <v>13111.27</v>
      </c>
      <c r="C4658">
        <v>5457.25</v>
      </c>
      <c r="D4658">
        <v>2.2799999999999998</v>
      </c>
      <c r="E4658">
        <f t="shared" si="1098"/>
        <v>6.3333333333333332E-5</v>
      </c>
      <c r="G4658">
        <f t="shared" si="1099"/>
        <v>4.5172391427928841E-4</v>
      </c>
      <c r="H4658">
        <f t="shared" si="1100"/>
        <v>6.3379606408402716E-3</v>
      </c>
      <c r="K4658" s="25">
        <v>4656</v>
      </c>
      <c r="U4658">
        <f t="shared" si="1107"/>
        <v>0.70487825108314262</v>
      </c>
      <c r="V4658">
        <f t="shared" si="1108"/>
        <v>-0.65300781688497356</v>
      </c>
      <c r="W4658">
        <f t="shared" si="1109"/>
        <v>0.94812956580183094</v>
      </c>
      <c r="Y4658">
        <f t="shared" si="1110"/>
        <v>3.5243912554157131</v>
      </c>
      <c r="Z4658">
        <f t="shared" si="1111"/>
        <v>-3.2650390844248678</v>
      </c>
      <c r="AA4658">
        <f t="shared" si="1112"/>
        <v>0.74064782900915471</v>
      </c>
      <c r="AC4658">
        <f t="shared" si="1101"/>
        <v>-3.7609376963838462E-3</v>
      </c>
      <c r="AD4658">
        <f t="shared" si="1103"/>
        <v>2.8353676907755929</v>
      </c>
      <c r="AE4658">
        <f t="shared" si="1104"/>
        <v>1.0421716256924043</v>
      </c>
      <c r="AG4658">
        <f t="shared" si="1102"/>
        <v>-1.905524403747479E-2</v>
      </c>
      <c r="AH4658">
        <f t="shared" si="1105"/>
        <v>3.4446600072205995</v>
      </c>
      <c r="AI4658">
        <f t="shared" si="1106"/>
        <v>1.2368252079321738</v>
      </c>
    </row>
    <row r="4659" spans="1:35" x14ac:dyDescent="0.2">
      <c r="A4659" s="41">
        <v>43411</v>
      </c>
      <c r="B4659">
        <v>13282.65</v>
      </c>
      <c r="C4659">
        <v>5573.06</v>
      </c>
      <c r="D4659">
        <v>2.2549999999999999</v>
      </c>
      <c r="E4659">
        <f t="shared" si="1098"/>
        <v>6.2638888888888892E-5</v>
      </c>
      <c r="G4659">
        <f t="shared" si="1099"/>
        <v>1.3071197527012959E-2</v>
      </c>
      <c r="H4659">
        <f t="shared" si="1100"/>
        <v>2.1221311099913032E-2</v>
      </c>
      <c r="K4659" s="25">
        <v>4657</v>
      </c>
      <c r="U4659">
        <f t="shared" si="1107"/>
        <v>0.70487825108314262</v>
      </c>
      <c r="V4659">
        <f t="shared" si="1108"/>
        <v>-0.65300781688497356</v>
      </c>
      <c r="W4659">
        <f t="shared" si="1109"/>
        <v>0.94812956580183094</v>
      </c>
      <c r="Y4659">
        <f t="shared" si="1110"/>
        <v>3.5243912554157131</v>
      </c>
      <c r="Z4659">
        <f t="shared" si="1111"/>
        <v>-3.2650390844248678</v>
      </c>
      <c r="AA4659">
        <f t="shared" si="1112"/>
        <v>0.74064782900915471</v>
      </c>
      <c r="AC4659">
        <f t="shared" si="1101"/>
        <v>-4.5840309745537574E-3</v>
      </c>
      <c r="AD4659">
        <f t="shared" si="1103"/>
        <v>2.8223702774568289</v>
      </c>
      <c r="AE4659">
        <f t="shared" si="1104"/>
        <v>1.0375770558284658</v>
      </c>
      <c r="AG4659">
        <f t="shared" si="1102"/>
        <v>-2.3173488206102114E-2</v>
      </c>
      <c r="AH4659">
        <f t="shared" si="1105"/>
        <v>3.3648352191692412</v>
      </c>
      <c r="AI4659">
        <f t="shared" si="1106"/>
        <v>1.2133789928543528</v>
      </c>
    </row>
    <row r="4660" spans="1:35" x14ac:dyDescent="0.2">
      <c r="A4660" s="41">
        <v>43412</v>
      </c>
      <c r="B4660">
        <v>13171.56</v>
      </c>
      <c r="C4660">
        <v>5562</v>
      </c>
      <c r="D4660">
        <v>2.2450000000000001</v>
      </c>
      <c r="E4660">
        <f t="shared" si="1098"/>
        <v>6.2361111111111111E-5</v>
      </c>
      <c r="G4660">
        <f t="shared" si="1099"/>
        <v>-8.363541913699462E-3</v>
      </c>
      <c r="H4660">
        <f t="shared" si="1100"/>
        <v>-1.9845470890319499E-3</v>
      </c>
      <c r="K4660" s="25">
        <v>4658</v>
      </c>
      <c r="U4660">
        <f t="shared" si="1107"/>
        <v>0.70487825108314262</v>
      </c>
      <c r="V4660">
        <f t="shared" si="1108"/>
        <v>-0.65300781688497356</v>
      </c>
      <c r="W4660">
        <f t="shared" si="1109"/>
        <v>0.94812956580183094</v>
      </c>
      <c r="Y4660">
        <f t="shared" si="1110"/>
        <v>3.5243912554157131</v>
      </c>
      <c r="Z4660">
        <f t="shared" si="1111"/>
        <v>-3.2650390844248678</v>
      </c>
      <c r="AA4660">
        <f t="shared" si="1112"/>
        <v>0.74064782900915471</v>
      </c>
      <c r="AC4660">
        <f t="shared" si="1101"/>
        <v>-4.5399642523503226E-3</v>
      </c>
      <c r="AD4660">
        <f t="shared" si="1103"/>
        <v>2.8095568172902787</v>
      </c>
      <c r="AE4660">
        <f t="shared" si="1104"/>
        <v>1.0330267546403313</v>
      </c>
      <c r="AG4660">
        <f t="shared" si="1102"/>
        <v>-2.2950376817307164E-2</v>
      </c>
      <c r="AH4660">
        <f t="shared" si="1105"/>
        <v>3.2876109829611608</v>
      </c>
      <c r="AI4660">
        <f t="shared" si="1106"/>
        <v>1.190161156009697</v>
      </c>
    </row>
    <row r="4661" spans="1:35" x14ac:dyDescent="0.2">
      <c r="A4661" s="41">
        <v>43413</v>
      </c>
      <c r="B4661">
        <v>13090.34</v>
      </c>
      <c r="C4661">
        <v>5511.79</v>
      </c>
      <c r="D4661">
        <v>2.23</v>
      </c>
      <c r="E4661">
        <f t="shared" si="1098"/>
        <v>6.1944444444444438E-5</v>
      </c>
      <c r="G4661">
        <f t="shared" si="1099"/>
        <v>-6.1663159109474766E-3</v>
      </c>
      <c r="H4661">
        <f t="shared" si="1100"/>
        <v>-9.0273282991729653E-3</v>
      </c>
      <c r="K4661" s="25">
        <v>4659</v>
      </c>
      <c r="U4661">
        <f t="shared" si="1107"/>
        <v>0.70487825108314262</v>
      </c>
      <c r="V4661">
        <f t="shared" si="1108"/>
        <v>-0.65300781688497356</v>
      </c>
      <c r="W4661">
        <f t="shared" si="1109"/>
        <v>0.94812956580183094</v>
      </c>
      <c r="Y4661">
        <f t="shared" si="1110"/>
        <v>3.5243912554157131</v>
      </c>
      <c r="Z4661">
        <f t="shared" si="1111"/>
        <v>-3.2650390844248678</v>
      </c>
      <c r="AA4661">
        <f t="shared" si="1112"/>
        <v>0.74064782900915471</v>
      </c>
      <c r="AC4661">
        <f t="shared" si="1101"/>
        <v>1.607540383212764E-3</v>
      </c>
      <c r="AD4661">
        <f t="shared" si="1103"/>
        <v>2.8140732933330037</v>
      </c>
      <c r="AE4661">
        <f t="shared" si="1104"/>
        <v>1.0346330043135628</v>
      </c>
      <c r="AG4661">
        <f t="shared" si="1102"/>
        <v>7.7882574716193788E-3</v>
      </c>
      <c r="AH4661">
        <f t="shared" si="1105"/>
        <v>3.3132157437629863</v>
      </c>
      <c r="AI4661">
        <f t="shared" si="1106"/>
        <v>1.1979192415606315</v>
      </c>
    </row>
    <row r="4662" spans="1:35" x14ac:dyDescent="0.2">
      <c r="A4662" s="41">
        <v>43416</v>
      </c>
      <c r="B4662">
        <v>12742.6</v>
      </c>
      <c r="C4662">
        <v>5403.19</v>
      </c>
      <c r="D4662">
        <v>2.2549999999999999</v>
      </c>
      <c r="E4662">
        <f t="shared" si="1098"/>
        <v>6.2638888888888892E-5</v>
      </c>
      <c r="G4662">
        <f t="shared" si="1099"/>
        <v>-2.6564627045592381E-2</v>
      </c>
      <c r="H4662">
        <f t="shared" si="1100"/>
        <v>-1.9703218010845909E-2</v>
      </c>
      <c r="K4662" s="25">
        <v>4660</v>
      </c>
      <c r="U4662">
        <f t="shared" si="1107"/>
        <v>3.1586300155863264E-2</v>
      </c>
      <c r="V4662">
        <f t="shared" si="1108"/>
        <v>0.22753430372543418</v>
      </c>
      <c r="W4662">
        <f t="shared" si="1109"/>
        <v>0.74087939611870257</v>
      </c>
      <c r="Y4662">
        <f t="shared" si="1110"/>
        <v>0.15793150077931631</v>
      </c>
      <c r="Z4662">
        <f t="shared" si="1111"/>
        <v>1.1376715186271709</v>
      </c>
      <c r="AA4662">
        <f t="shared" si="1112"/>
        <v>-0.29560301940648714</v>
      </c>
      <c r="AC4662">
        <f t="shared" si="1101"/>
        <v>-5.799741114486983E-3</v>
      </c>
      <c r="AD4662">
        <f t="shared" si="1103"/>
        <v>2.7977523967544804</v>
      </c>
      <c r="AE4662">
        <f t="shared" si="1104"/>
        <v>1.0288163793877727</v>
      </c>
      <c r="AG4662">
        <f t="shared" si="1102"/>
        <v>-2.9246483350212685E-2</v>
      </c>
      <c r="AH4662">
        <f t="shared" si="1105"/>
        <v>3.2163158346773595</v>
      </c>
      <c r="AI4662">
        <f t="shared" si="1106"/>
        <v>1.1682365537948733</v>
      </c>
    </row>
    <row r="4663" spans="1:35" x14ac:dyDescent="0.2">
      <c r="A4663" s="41">
        <v>43417</v>
      </c>
      <c r="B4663">
        <v>12940.52</v>
      </c>
      <c r="C4663">
        <v>5395.37</v>
      </c>
      <c r="D4663">
        <v>2.2149999999999999</v>
      </c>
      <c r="E4663">
        <f t="shared" si="1098"/>
        <v>6.152777777777778E-5</v>
      </c>
      <c r="G4663">
        <f t="shared" si="1099"/>
        <v>1.5532151994098541E-2</v>
      </c>
      <c r="H4663">
        <f t="shared" si="1100"/>
        <v>-1.4472931731069442E-3</v>
      </c>
      <c r="K4663" s="25">
        <v>4661</v>
      </c>
      <c r="U4663">
        <f t="shared" si="1107"/>
        <v>3.1586300155863264E-2</v>
      </c>
      <c r="V4663">
        <f t="shared" si="1108"/>
        <v>0.22753430372543418</v>
      </c>
      <c r="W4663">
        <f t="shared" si="1109"/>
        <v>0.74087939611870257</v>
      </c>
      <c r="Y4663">
        <f t="shared" si="1110"/>
        <v>0.15793150077931631</v>
      </c>
      <c r="Z4663">
        <f t="shared" si="1111"/>
        <v>1.1376715186271709</v>
      </c>
      <c r="AA4663">
        <f t="shared" si="1112"/>
        <v>-0.29560301940648714</v>
      </c>
      <c r="AC4663">
        <f t="shared" si="1101"/>
        <v>2.0770223269617037E-4</v>
      </c>
      <c r="AD4663">
        <f t="shared" si="1103"/>
        <v>2.7983334961738171</v>
      </c>
      <c r="AE4663">
        <f t="shared" si="1104"/>
        <v>1.0290240600533462</v>
      </c>
      <c r="AG4663">
        <f t="shared" si="1102"/>
        <v>7.8795560792529595E-4</v>
      </c>
      <c r="AH4663">
        <f t="shared" si="1105"/>
        <v>3.2188501487761525</v>
      </c>
      <c r="AI4663">
        <f t="shared" si="1106"/>
        <v>1.169024199128756</v>
      </c>
    </row>
    <row r="4664" spans="1:35" x14ac:dyDescent="0.2">
      <c r="A4664" s="41">
        <v>43418</v>
      </c>
      <c r="B4664">
        <v>12905.84</v>
      </c>
      <c r="C4664">
        <v>5355.94</v>
      </c>
      <c r="D4664">
        <v>2.2549999999999999</v>
      </c>
      <c r="E4664">
        <f t="shared" si="1098"/>
        <v>6.2638888888888892E-5</v>
      </c>
      <c r="G4664">
        <f t="shared" si="1099"/>
        <v>-2.6799541285821814E-3</v>
      </c>
      <c r="H4664">
        <f t="shared" si="1100"/>
        <v>-7.3081178862617934E-3</v>
      </c>
      <c r="K4664" s="25">
        <v>4662</v>
      </c>
      <c r="U4664">
        <f t="shared" si="1107"/>
        <v>3.1586300155863264E-2</v>
      </c>
      <c r="V4664">
        <f t="shared" si="1108"/>
        <v>0.22753430372543418</v>
      </c>
      <c r="W4664">
        <f t="shared" si="1109"/>
        <v>0.74087939611870257</v>
      </c>
      <c r="Y4664">
        <f t="shared" si="1110"/>
        <v>0.15793150077931631</v>
      </c>
      <c r="Z4664">
        <f t="shared" si="1111"/>
        <v>1.1376715186271709</v>
      </c>
      <c r="AA4664">
        <f t="shared" si="1112"/>
        <v>-0.29560301940648714</v>
      </c>
      <c r="AC4664">
        <f t="shared" si="1101"/>
        <v>-1.7019126874587851E-3</v>
      </c>
      <c r="AD4664">
        <f t="shared" si="1103"/>
        <v>2.793570976892938</v>
      </c>
      <c r="AE4664">
        <f t="shared" si="1104"/>
        <v>1.0273206974671887</v>
      </c>
      <c r="AG4664">
        <f t="shared" si="1102"/>
        <v>-8.7556745484050347E-3</v>
      </c>
      <c r="AH4664">
        <f t="shared" si="1105"/>
        <v>3.1906669444533837</v>
      </c>
      <c r="AI4664">
        <f t="shared" si="1106"/>
        <v>1.1602299684402946</v>
      </c>
    </row>
    <row r="4665" spans="1:35" x14ac:dyDescent="0.2">
      <c r="A4665" s="41">
        <v>43419</v>
      </c>
      <c r="B4665">
        <v>12850.99</v>
      </c>
      <c r="C4665">
        <v>5414.43</v>
      </c>
      <c r="D4665">
        <v>2.2549999999999999</v>
      </c>
      <c r="E4665">
        <f t="shared" si="1098"/>
        <v>6.2638888888888892E-5</v>
      </c>
      <c r="G4665">
        <f t="shared" si="1099"/>
        <v>-4.2500139471743307E-3</v>
      </c>
      <c r="H4665">
        <f t="shared" si="1100"/>
        <v>1.0920585368768264E-2</v>
      </c>
      <c r="K4665" s="25">
        <v>4663</v>
      </c>
      <c r="U4665">
        <f t="shared" si="1107"/>
        <v>3.1586300155863264E-2</v>
      </c>
      <c r="V4665">
        <f t="shared" si="1108"/>
        <v>0.22753430372543418</v>
      </c>
      <c r="W4665">
        <f t="shared" si="1109"/>
        <v>0.74087939611870257</v>
      </c>
      <c r="Y4665">
        <f t="shared" si="1110"/>
        <v>0.15793150077931631</v>
      </c>
      <c r="Z4665">
        <f t="shared" si="1111"/>
        <v>1.1376715186271709</v>
      </c>
      <c r="AA4665">
        <f t="shared" si="1112"/>
        <v>-0.29560301940648714</v>
      </c>
      <c r="AC4665">
        <f t="shared" si="1101"/>
        <v>2.3969734341283437E-3</v>
      </c>
      <c r="AD4665">
        <f t="shared" si="1103"/>
        <v>2.8002670923109019</v>
      </c>
      <c r="AE4665">
        <f t="shared" si="1104"/>
        <v>1.0297148027428471</v>
      </c>
      <c r="AG4665">
        <f t="shared" si="1102"/>
        <v>1.1734311615086163E-2</v>
      </c>
      <c r="AH4665">
        <f t="shared" si="1105"/>
        <v>3.2281072246395541</v>
      </c>
      <c r="AI4665">
        <f t="shared" si="1106"/>
        <v>1.1718959669066962</v>
      </c>
    </row>
    <row r="4666" spans="1:35" x14ac:dyDescent="0.2">
      <c r="A4666" s="41">
        <v>43420</v>
      </c>
      <c r="B4666">
        <v>12922.34</v>
      </c>
      <c r="C4666">
        <v>5426.86</v>
      </c>
      <c r="D4666">
        <v>2.2549999999999999</v>
      </c>
      <c r="E4666">
        <f t="shared" si="1098"/>
        <v>6.2638888888888892E-5</v>
      </c>
      <c r="G4666">
        <f t="shared" si="1099"/>
        <v>5.5521014334304489E-3</v>
      </c>
      <c r="H4666">
        <f t="shared" si="1100"/>
        <v>2.295717185373046E-3</v>
      </c>
      <c r="K4666" s="25">
        <v>4664</v>
      </c>
      <c r="U4666">
        <f t="shared" si="1107"/>
        <v>3.1586300155863264E-2</v>
      </c>
      <c r="V4666">
        <f t="shared" si="1108"/>
        <v>0.22753430372543418</v>
      </c>
      <c r="W4666">
        <f t="shared" si="1109"/>
        <v>0.74087939611870257</v>
      </c>
      <c r="Y4666">
        <f t="shared" si="1110"/>
        <v>0.15793150077931631</v>
      </c>
      <c r="Z4666">
        <f t="shared" si="1111"/>
        <v>1.1376715186271709</v>
      </c>
      <c r="AA4666">
        <f t="shared" si="1112"/>
        <v>-0.29560301940648714</v>
      </c>
      <c r="AC4666">
        <f t="shared" si="1101"/>
        <v>7.4413261587004875E-4</v>
      </c>
      <c r="AD4666">
        <f t="shared" si="1103"/>
        <v>2.8023508623874385</v>
      </c>
      <c r="AE4666">
        <f t="shared" si="1104"/>
        <v>1.0304586586293161</v>
      </c>
      <c r="AG4666">
        <f t="shared" si="1102"/>
        <v>3.4701075237946887E-3</v>
      </c>
      <c r="AH4666">
        <f t="shared" si="1105"/>
        <v>3.2393091038073916</v>
      </c>
      <c r="AI4666">
        <f t="shared" si="1106"/>
        <v>1.1753600674998299</v>
      </c>
    </row>
    <row r="4667" spans="1:35" x14ac:dyDescent="0.2">
      <c r="A4667" s="41">
        <v>43423</v>
      </c>
      <c r="B4667">
        <v>12878.56</v>
      </c>
      <c r="C4667">
        <v>5336.7</v>
      </c>
      <c r="D4667">
        <v>2.2549999999999999</v>
      </c>
      <c r="E4667">
        <f t="shared" si="1098"/>
        <v>6.2638888888888892E-5</v>
      </c>
      <c r="G4667">
        <f t="shared" si="1099"/>
        <v>-3.3879312879865919E-3</v>
      </c>
      <c r="H4667">
        <f t="shared" si="1100"/>
        <v>-1.6613658727146059E-2</v>
      </c>
      <c r="K4667" s="25">
        <v>4665</v>
      </c>
      <c r="U4667">
        <f t="shared" si="1107"/>
        <v>-0.43430379017182952</v>
      </c>
      <c r="V4667">
        <f t="shared" si="1108"/>
        <v>0.78156057835899528</v>
      </c>
      <c r="W4667">
        <f t="shared" si="1109"/>
        <v>0.65274321181283435</v>
      </c>
      <c r="Y4667">
        <f t="shared" si="1110"/>
        <v>-2.1715189508591477</v>
      </c>
      <c r="Z4667">
        <f t="shared" si="1111"/>
        <v>3.9078028917949763</v>
      </c>
      <c r="AA4667">
        <f t="shared" si="1112"/>
        <v>-0.73628394093582861</v>
      </c>
      <c r="AC4667">
        <f t="shared" si="1101"/>
        <v>-3.8407816232093996E-3</v>
      </c>
      <c r="AD4667">
        <f t="shared" si="1103"/>
        <v>2.7915876446933958</v>
      </c>
      <c r="AE4667">
        <f t="shared" si="1104"/>
        <v>1.0266104822639019</v>
      </c>
      <c r="AG4667">
        <f t="shared" si="1102"/>
        <v>-1.9454463671602553E-2</v>
      </c>
      <c r="AH4667">
        <f t="shared" si="1105"/>
        <v>3.1762900825262794</v>
      </c>
      <c r="AI4667">
        <f t="shared" si="1106"/>
        <v>1.1557138750220513</v>
      </c>
    </row>
    <row r="4668" spans="1:35" x14ac:dyDescent="0.2">
      <c r="A4668" s="41">
        <v>43424</v>
      </c>
      <c r="B4668">
        <v>12628.35</v>
      </c>
      <c r="C4668">
        <v>5240.2299999999996</v>
      </c>
      <c r="D4668">
        <v>2.2549999999999999</v>
      </c>
      <c r="E4668">
        <f t="shared" si="1098"/>
        <v>6.2638888888888892E-5</v>
      </c>
      <c r="G4668">
        <f t="shared" si="1099"/>
        <v>-1.9428414356884555E-2</v>
      </c>
      <c r="H4668">
        <f t="shared" si="1100"/>
        <v>-1.8076714074240684E-2</v>
      </c>
      <c r="K4668" s="25">
        <v>4666</v>
      </c>
      <c r="U4668">
        <f t="shared" si="1107"/>
        <v>-0.43430379017182952</v>
      </c>
      <c r="V4668">
        <f t="shared" si="1108"/>
        <v>0.78156057835899528</v>
      </c>
      <c r="W4668">
        <f t="shared" si="1109"/>
        <v>0.65274321181283435</v>
      </c>
      <c r="Y4668">
        <f t="shared" si="1110"/>
        <v>-2.1715189508591477</v>
      </c>
      <c r="Z4668">
        <f t="shared" si="1111"/>
        <v>3.9078028917949763</v>
      </c>
      <c r="AA4668">
        <f t="shared" si="1112"/>
        <v>-0.73628394093582861</v>
      </c>
      <c r="AC4668">
        <f t="shared" si="1101"/>
        <v>-5.6493260049522683E-3</v>
      </c>
      <c r="AD4668">
        <f t="shared" si="1103"/>
        <v>2.775817056017126</v>
      </c>
      <c r="AE4668">
        <f t="shared" si="1104"/>
        <v>1.0209451384618031</v>
      </c>
      <c r="AG4668">
        <f t="shared" si="1102"/>
        <v>-2.8497185580316896E-2</v>
      </c>
      <c r="AH4668">
        <f t="shared" si="1105"/>
        <v>3.0857747545876082</v>
      </c>
      <c r="AI4668">
        <f t="shared" si="1106"/>
        <v>1.1268027618369318</v>
      </c>
    </row>
    <row r="4669" spans="1:35" x14ac:dyDescent="0.2">
      <c r="A4669" s="41">
        <v>43425</v>
      </c>
      <c r="B4669">
        <v>12811.76</v>
      </c>
      <c r="C4669">
        <v>5256.61</v>
      </c>
      <c r="D4669">
        <v>2.15</v>
      </c>
      <c r="E4669">
        <f t="shared" si="1098"/>
        <v>5.972222222222222E-5</v>
      </c>
      <c r="G4669">
        <f t="shared" si="1099"/>
        <v>1.4523670946719077E-2</v>
      </c>
      <c r="H4669">
        <f t="shared" si="1100"/>
        <v>3.1258169965822321E-3</v>
      </c>
      <c r="K4669" s="25">
        <v>4667</v>
      </c>
      <c r="U4669">
        <f t="shared" si="1107"/>
        <v>-0.43430379017182952</v>
      </c>
      <c r="V4669">
        <f t="shared" si="1108"/>
        <v>0.78156057835899528</v>
      </c>
      <c r="W4669">
        <f t="shared" si="1109"/>
        <v>0.65274321181283435</v>
      </c>
      <c r="Y4669">
        <f t="shared" si="1110"/>
        <v>-2.1715189508591477</v>
      </c>
      <c r="Z4669">
        <f t="shared" si="1111"/>
        <v>3.9078028917949763</v>
      </c>
      <c r="AA4669">
        <f t="shared" si="1112"/>
        <v>-0.73628394093582861</v>
      </c>
      <c r="AC4669">
        <f t="shared" si="1101"/>
        <v>-3.8237828901576711E-3</v>
      </c>
      <c r="AD4669">
        <f t="shared" si="1103"/>
        <v>2.7652029342521196</v>
      </c>
      <c r="AE4669">
        <f t="shared" si="1104"/>
        <v>1.0171140262239946</v>
      </c>
      <c r="AG4669">
        <f t="shared" si="1102"/>
        <v>-1.9369470006343915E-2</v>
      </c>
      <c r="AH4669">
        <f t="shared" si="1105"/>
        <v>3.02600493303229</v>
      </c>
      <c r="AI4669">
        <f t="shared" si="1106"/>
        <v>1.1072432455803976</v>
      </c>
    </row>
    <row r="4670" spans="1:35" x14ac:dyDescent="0.2">
      <c r="A4670" s="41">
        <v>43426</v>
      </c>
      <c r="B4670">
        <v>12705.5</v>
      </c>
      <c r="C4670">
        <v>5256.61</v>
      </c>
      <c r="D4670">
        <v>2.2549999999999999</v>
      </c>
      <c r="E4670">
        <f t="shared" si="1098"/>
        <v>6.2638888888888892E-5</v>
      </c>
      <c r="G4670">
        <f t="shared" si="1099"/>
        <v>-8.2939424403829145E-3</v>
      </c>
      <c r="H4670">
        <f t="shared" si="1100"/>
        <v>0</v>
      </c>
      <c r="K4670" s="25">
        <v>4668</v>
      </c>
      <c r="U4670">
        <f t="shared" si="1107"/>
        <v>-0.43430379017182952</v>
      </c>
      <c r="V4670">
        <f t="shared" si="1108"/>
        <v>0.78156057835899528</v>
      </c>
      <c r="W4670">
        <f t="shared" si="1109"/>
        <v>0.65274321181283435</v>
      </c>
      <c r="Y4670">
        <f t="shared" si="1110"/>
        <v>-2.1715189508591477</v>
      </c>
      <c r="Z4670">
        <f t="shared" si="1111"/>
        <v>3.9078028917949763</v>
      </c>
      <c r="AA4670">
        <f t="shared" si="1112"/>
        <v>-0.73628394093582861</v>
      </c>
      <c r="AC4670">
        <f t="shared" si="1101"/>
        <v>3.6410739124752259E-3</v>
      </c>
      <c r="AD4670">
        <f t="shared" si="1103"/>
        <v>2.7752712425187251</v>
      </c>
      <c r="AE4670">
        <f t="shared" si="1104"/>
        <v>1.020748487473454</v>
      </c>
      <c r="AG4670">
        <f t="shared" si="1102"/>
        <v>1.7966480673487245E-2</v>
      </c>
      <c r="AH4670">
        <f t="shared" si="1105"/>
        <v>3.0803715921794916</v>
      </c>
      <c r="AI4670">
        <f t="shared" si="1106"/>
        <v>1.1250502365197654</v>
      </c>
    </row>
    <row r="4671" spans="1:35" x14ac:dyDescent="0.2">
      <c r="A4671" s="41">
        <v>43427</v>
      </c>
      <c r="B4671">
        <v>12696.92</v>
      </c>
      <c r="C4671">
        <v>5222.43</v>
      </c>
      <c r="D4671">
        <v>2.2549999999999999</v>
      </c>
      <c r="E4671">
        <f t="shared" si="1098"/>
        <v>6.2638888888888892E-5</v>
      </c>
      <c r="G4671">
        <f t="shared" si="1099"/>
        <v>-6.7529809924835125E-4</v>
      </c>
      <c r="H4671">
        <f t="shared" si="1100"/>
        <v>-6.5022894983647987E-3</v>
      </c>
      <c r="K4671" s="25">
        <v>4669</v>
      </c>
      <c r="U4671">
        <f t="shared" si="1107"/>
        <v>-0.43430379017182952</v>
      </c>
      <c r="V4671">
        <f t="shared" si="1108"/>
        <v>0.78156057835899528</v>
      </c>
      <c r="W4671">
        <f t="shared" si="1109"/>
        <v>0.65274321181283435</v>
      </c>
      <c r="Y4671">
        <f t="shared" si="1110"/>
        <v>-2.1715189508591477</v>
      </c>
      <c r="Z4671">
        <f t="shared" si="1111"/>
        <v>3.9078028917949763</v>
      </c>
      <c r="AA4671">
        <f t="shared" si="1112"/>
        <v>-0.73628394093582861</v>
      </c>
      <c r="AC4671">
        <f t="shared" si="1101"/>
        <v>-4.7477615074825018E-3</v>
      </c>
      <c r="AD4671">
        <f t="shared" si="1103"/>
        <v>2.7620949165406716</v>
      </c>
      <c r="AE4671">
        <f t="shared" si="1104"/>
        <v>1.0159894195453183</v>
      </c>
      <c r="AG4671">
        <f t="shared" si="1102"/>
        <v>-2.3989363092968063E-2</v>
      </c>
      <c r="AH4671">
        <f t="shared" si="1105"/>
        <v>3.0064754395934337</v>
      </c>
      <c r="AI4671">
        <f t="shared" si="1106"/>
        <v>1.1007684423616526</v>
      </c>
    </row>
    <row r="4672" spans="1:35" x14ac:dyDescent="0.2">
      <c r="A4672" s="41">
        <v>43430</v>
      </c>
      <c r="B4672">
        <v>12875.36</v>
      </c>
      <c r="C4672">
        <v>5304.17</v>
      </c>
      <c r="D4672">
        <v>2.2549999999999999</v>
      </c>
      <c r="E4672">
        <f t="shared" si="1098"/>
        <v>6.2638888888888892E-5</v>
      </c>
      <c r="G4672">
        <f t="shared" si="1099"/>
        <v>1.4053802024428012E-2</v>
      </c>
      <c r="H4672">
        <f t="shared" si="1100"/>
        <v>1.5651717686977092E-2</v>
      </c>
      <c r="K4672" s="25">
        <v>4670</v>
      </c>
      <c r="U4672">
        <f t="shared" si="1107"/>
        <v>-0.25992118588413982</v>
      </c>
      <c r="V4672">
        <f t="shared" si="1108"/>
        <v>0.63281336531116683</v>
      </c>
      <c r="W4672">
        <f t="shared" si="1109"/>
        <v>0.6271078205729731</v>
      </c>
      <c r="Y4672">
        <f t="shared" si="1110"/>
        <v>-1.2996059294206992</v>
      </c>
      <c r="Z4672">
        <f t="shared" si="1111"/>
        <v>3.164066826555834</v>
      </c>
      <c r="AA4672">
        <f t="shared" si="1112"/>
        <v>-0.86446089713513485</v>
      </c>
      <c r="AC4672">
        <f t="shared" si="1101"/>
        <v>6.1700331517296368E-3</v>
      </c>
      <c r="AD4672">
        <f t="shared" si="1103"/>
        <v>2.7791371337439514</v>
      </c>
      <c r="AE4672">
        <f t="shared" si="1104"/>
        <v>1.0221404959782621</v>
      </c>
      <c r="AG4672">
        <f t="shared" si="1102"/>
        <v>3.0599610203092622E-2</v>
      </c>
      <c r="AH4672">
        <f t="shared" si="1105"/>
        <v>3.0984724161301642</v>
      </c>
      <c r="AI4672">
        <f t="shared" si="1106"/>
        <v>1.1309092210502927</v>
      </c>
    </row>
    <row r="4673" spans="1:35" x14ac:dyDescent="0.2">
      <c r="A4673" s="41">
        <v>43431</v>
      </c>
      <c r="B4673">
        <v>12767.91</v>
      </c>
      <c r="C4673">
        <v>5321.52</v>
      </c>
      <c r="D4673">
        <v>2.2549999999999999</v>
      </c>
      <c r="E4673">
        <f t="shared" si="1098"/>
        <v>6.2638888888888892E-5</v>
      </c>
      <c r="G4673">
        <f t="shared" si="1099"/>
        <v>-8.3453977209181508E-3</v>
      </c>
      <c r="H4673">
        <f t="shared" si="1100"/>
        <v>3.27101129865754E-3</v>
      </c>
      <c r="K4673" s="25">
        <v>4671</v>
      </c>
      <c r="U4673">
        <f t="shared" si="1107"/>
        <v>-0.25992118588413982</v>
      </c>
      <c r="V4673">
        <f t="shared" si="1108"/>
        <v>0.63281336531116683</v>
      </c>
      <c r="W4673">
        <f t="shared" si="1109"/>
        <v>0.6271078205729731</v>
      </c>
      <c r="Y4673">
        <f t="shared" si="1110"/>
        <v>-1.2996059294206992</v>
      </c>
      <c r="Z4673">
        <f t="shared" si="1111"/>
        <v>3.164066826555834</v>
      </c>
      <c r="AA4673">
        <f t="shared" si="1112"/>
        <v>-0.86446089713513485</v>
      </c>
      <c r="AC4673">
        <f t="shared" si="1101"/>
        <v>4.2783666772643952E-3</v>
      </c>
      <c r="AD4673">
        <f t="shared" si="1103"/>
        <v>2.7910273014485094</v>
      </c>
      <c r="AE4673">
        <f t="shared" si="1104"/>
        <v>1.0264097364656788</v>
      </c>
      <c r="AG4673">
        <f t="shared" si="1102"/>
        <v>2.1141277830766424E-2</v>
      </c>
      <c r="AH4673">
        <f t="shared" si="1105"/>
        <v>3.1639780823305381</v>
      </c>
      <c r="AI4673">
        <f t="shared" si="1106"/>
        <v>1.1518301226786769</v>
      </c>
    </row>
    <row r="4674" spans="1:35" x14ac:dyDescent="0.2">
      <c r="A4674" s="41">
        <v>43432</v>
      </c>
      <c r="B4674">
        <v>12740.56</v>
      </c>
      <c r="C4674">
        <v>5444.12</v>
      </c>
      <c r="D4674">
        <v>2.2549999999999999</v>
      </c>
      <c r="E4674">
        <f t="shared" si="1098"/>
        <v>6.2638888888888892E-5</v>
      </c>
      <c r="G4674">
        <f t="shared" si="1099"/>
        <v>-2.1420890341489222E-3</v>
      </c>
      <c r="H4674">
        <f t="shared" si="1100"/>
        <v>2.3038530344713436E-2</v>
      </c>
      <c r="K4674" s="25">
        <v>4672</v>
      </c>
      <c r="U4674">
        <f t="shared" si="1107"/>
        <v>-0.25992118588413982</v>
      </c>
      <c r="V4674">
        <f t="shared" si="1108"/>
        <v>0.63281336531116683</v>
      </c>
      <c r="W4674">
        <f t="shared" si="1109"/>
        <v>0.6271078205729731</v>
      </c>
      <c r="Y4674">
        <f t="shared" si="1110"/>
        <v>-1.2996059294206992</v>
      </c>
      <c r="Z4674">
        <f t="shared" si="1111"/>
        <v>3.164066826555834</v>
      </c>
      <c r="AA4674">
        <f t="shared" si="1112"/>
        <v>-0.86446089713513485</v>
      </c>
      <c r="AC4674">
        <f t="shared" si="1101"/>
        <v>1.5175145578381169E-2</v>
      </c>
      <c r="AD4674">
        <f t="shared" si="1103"/>
        <v>2.8333815470612267</v>
      </c>
      <c r="AE4674">
        <f t="shared" si="1104"/>
        <v>1.0414708912932247</v>
      </c>
      <c r="AG4674">
        <f t="shared" si="1102"/>
        <v>7.5625172336350285E-2</v>
      </c>
      <c r="AH4674">
        <f t="shared" si="1105"/>
        <v>3.4032544700752205</v>
      </c>
      <c r="AI4674">
        <f t="shared" si="1106"/>
        <v>1.224732170882064</v>
      </c>
    </row>
    <row r="4675" spans="1:35" x14ac:dyDescent="0.2">
      <c r="A4675" s="41">
        <v>43433</v>
      </c>
      <c r="B4675">
        <v>12864.19</v>
      </c>
      <c r="C4675">
        <v>5433.49</v>
      </c>
      <c r="D4675">
        <v>2.2949999999999999</v>
      </c>
      <c r="E4675">
        <f t="shared" ref="E4675:E4738" si="1113">D4675/(100*360)</f>
        <v>6.3750000000000005E-5</v>
      </c>
      <c r="G4675">
        <f t="shared" si="1099"/>
        <v>9.7036550983631044E-3</v>
      </c>
      <c r="H4675">
        <f t="shared" si="1100"/>
        <v>-1.9525653365466062E-3</v>
      </c>
      <c r="K4675" s="25">
        <v>4673</v>
      </c>
      <c r="U4675">
        <f t="shared" si="1107"/>
        <v>-0.25992118588413982</v>
      </c>
      <c r="V4675">
        <f t="shared" si="1108"/>
        <v>0.63281336531116683</v>
      </c>
      <c r="W4675">
        <f t="shared" si="1109"/>
        <v>0.6271078205729731</v>
      </c>
      <c r="Y4675">
        <f t="shared" si="1110"/>
        <v>-1.2996059294206992</v>
      </c>
      <c r="Z4675">
        <f t="shared" si="1111"/>
        <v>3.164066826555834</v>
      </c>
      <c r="AA4675">
        <f t="shared" si="1112"/>
        <v>-0.86446089713513485</v>
      </c>
      <c r="AC4675">
        <f t="shared" si="1101"/>
        <v>-3.7185136450929831E-3</v>
      </c>
      <c r="AD4675">
        <f t="shared" si="1103"/>
        <v>2.8228455791167248</v>
      </c>
      <c r="AE4675">
        <f t="shared" si="1104"/>
        <v>1.0377454467892704</v>
      </c>
      <c r="AG4675">
        <f t="shared" si="1102"/>
        <v>-1.884312378102047E-2</v>
      </c>
      <c r="AH4675">
        <f t="shared" si="1105"/>
        <v>3.3391265248372819</v>
      </c>
      <c r="AI4675">
        <f t="shared" si="1106"/>
        <v>1.2057092532766234</v>
      </c>
    </row>
    <row r="4676" spans="1:35" x14ac:dyDescent="0.2">
      <c r="A4676" s="41">
        <v>43434</v>
      </c>
      <c r="B4676">
        <v>12746.54</v>
      </c>
      <c r="C4676">
        <v>5478.91</v>
      </c>
      <c r="D4676">
        <v>2.2549999999999999</v>
      </c>
      <c r="E4676">
        <f t="shared" si="1113"/>
        <v>6.2638888888888892E-5</v>
      </c>
      <c r="G4676">
        <f t="shared" ref="G4676:G4739" si="1114">(B4676-B4675)/B4675</f>
        <v>-9.1455427819396046E-3</v>
      </c>
      <c r="H4676">
        <f t="shared" ref="H4676:H4739" si="1115">(C4676-C4675)/C4675</f>
        <v>8.3592681683411722E-3</v>
      </c>
      <c r="K4676" s="25">
        <v>4674</v>
      </c>
      <c r="U4676">
        <f t="shared" si="1107"/>
        <v>-0.25992118588413982</v>
      </c>
      <c r="V4676">
        <f t="shared" si="1108"/>
        <v>0.63281336531116683</v>
      </c>
      <c r="W4676">
        <f t="shared" si="1109"/>
        <v>0.6271078205729731</v>
      </c>
      <c r="Y4676">
        <f t="shared" si="1110"/>
        <v>-1.2996059294206992</v>
      </c>
      <c r="Z4676">
        <f t="shared" si="1111"/>
        <v>3.164066826555834</v>
      </c>
      <c r="AA4676">
        <f t="shared" si="1112"/>
        <v>-0.86446089713513485</v>
      </c>
      <c r="AC4676">
        <f t="shared" si="1101"/>
        <v>7.7069550701438947E-3</v>
      </c>
      <c r="AD4676">
        <f t="shared" si="1103"/>
        <v>2.8446011231649315</v>
      </c>
      <c r="AE4676">
        <f t="shared" si="1104"/>
        <v>1.0454228549949909</v>
      </c>
      <c r="AG4676">
        <f t="shared" si="1102"/>
        <v>3.8279775350719476E-2</v>
      </c>
      <c r="AH4676">
        <f t="shared" si="1105"/>
        <v>3.466947538075682</v>
      </c>
      <c r="AI4676">
        <f t="shared" si="1106"/>
        <v>1.2432745347959806</v>
      </c>
    </row>
    <row r="4677" spans="1:35" x14ac:dyDescent="0.2">
      <c r="A4677" s="41">
        <v>43437</v>
      </c>
      <c r="B4677">
        <v>13010.01</v>
      </c>
      <c r="C4677">
        <v>5538.86</v>
      </c>
      <c r="D4677">
        <v>2.2549999999999999</v>
      </c>
      <c r="E4677">
        <f t="shared" si="1113"/>
        <v>6.2638888888888892E-5</v>
      </c>
      <c r="G4677">
        <f t="shared" si="1114"/>
        <v>2.0669922975175954E-2</v>
      </c>
      <c r="H4677">
        <f t="shared" si="1115"/>
        <v>1.0941957433139041E-2</v>
      </c>
      <c r="K4677" s="25">
        <v>4675</v>
      </c>
      <c r="U4677">
        <f t="shared" si="1107"/>
        <v>1.1373573083462385</v>
      </c>
      <c r="V4677">
        <f t="shared" si="1108"/>
        <v>-0.99158766456113123</v>
      </c>
      <c r="W4677">
        <f t="shared" si="1109"/>
        <v>0.85423035621489274</v>
      </c>
      <c r="Y4677">
        <f t="shared" si="1110"/>
        <v>5.6867865417311929</v>
      </c>
      <c r="Z4677">
        <f t="shared" si="1111"/>
        <v>-4.9579383228056564</v>
      </c>
      <c r="AA4677">
        <f t="shared" si="1112"/>
        <v>0.27115178107446347</v>
      </c>
      <c r="AC4677">
        <f t="shared" si="1101"/>
        <v>1.5909473516089155E-3</v>
      </c>
      <c r="AD4677">
        <f t="shared" si="1103"/>
        <v>2.8491267337882147</v>
      </c>
      <c r="AE4677">
        <f t="shared" si="1104"/>
        <v>1.0470125381305517</v>
      </c>
      <c r="AG4677">
        <f t="shared" si="1102"/>
        <v>7.7041812024890143E-3</v>
      </c>
      <c r="AH4677">
        <f t="shared" si="1105"/>
        <v>3.49365753012854</v>
      </c>
      <c r="AI4677">
        <f t="shared" si="1106"/>
        <v>1.2509491903448311</v>
      </c>
    </row>
    <row r="4678" spans="1:35" x14ac:dyDescent="0.2">
      <c r="A4678" s="41">
        <v>43438</v>
      </c>
      <c r="B4678">
        <v>12867.24</v>
      </c>
      <c r="C4678">
        <v>5359.91</v>
      </c>
      <c r="D4678">
        <v>2.2549999999999999</v>
      </c>
      <c r="E4678">
        <f t="shared" si="1113"/>
        <v>6.2638888888888892E-5</v>
      </c>
      <c r="G4678">
        <f t="shared" si="1114"/>
        <v>-1.0973857821784951E-2</v>
      </c>
      <c r="H4678">
        <f t="shared" si="1115"/>
        <v>-3.2308092278916567E-2</v>
      </c>
      <c r="K4678" s="25">
        <v>4676</v>
      </c>
      <c r="U4678">
        <f t="shared" si="1107"/>
        <v>1.1373573083462385</v>
      </c>
      <c r="V4678">
        <f t="shared" si="1108"/>
        <v>-0.99158766456113123</v>
      </c>
      <c r="W4678">
        <f t="shared" si="1109"/>
        <v>0.85423035621489274</v>
      </c>
      <c r="Y4678">
        <f t="shared" si="1110"/>
        <v>5.6867865417311929</v>
      </c>
      <c r="Z4678">
        <f t="shared" si="1111"/>
        <v>-4.9579383228056564</v>
      </c>
      <c r="AA4678">
        <f t="shared" si="1112"/>
        <v>0.27115178107446347</v>
      </c>
      <c r="AC4678">
        <f t="shared" si="1101"/>
        <v>1.9608616415285204E-2</v>
      </c>
      <c r="AD4678">
        <f t="shared" si="1103"/>
        <v>2.904994167029602</v>
      </c>
      <c r="AE4678">
        <f t="shared" si="1104"/>
        <v>1.0664313823946645</v>
      </c>
      <c r="AG4678">
        <f t="shared" si="1102"/>
        <v>9.7792526520870476E-2</v>
      </c>
      <c r="AH4678">
        <f t="shared" si="1105"/>
        <v>3.8353111267984743</v>
      </c>
      <c r="AI4678">
        <f t="shared" si="1106"/>
        <v>1.3442505597679999</v>
      </c>
    </row>
    <row r="4679" spans="1:35" x14ac:dyDescent="0.2">
      <c r="A4679" s="41">
        <v>43439</v>
      </c>
      <c r="B4679">
        <v>12702.14</v>
      </c>
      <c r="C4679">
        <v>5359.91</v>
      </c>
      <c r="D4679">
        <v>2.2549999999999999</v>
      </c>
      <c r="E4679">
        <f t="shared" si="1113"/>
        <v>6.2638888888888892E-5</v>
      </c>
      <c r="G4679">
        <f t="shared" si="1114"/>
        <v>-1.2831034472039099E-2</v>
      </c>
      <c r="H4679">
        <f t="shared" si="1115"/>
        <v>0</v>
      </c>
      <c r="K4679" s="25">
        <v>4677</v>
      </c>
      <c r="U4679">
        <f t="shared" si="1107"/>
        <v>1.1373573083462385</v>
      </c>
      <c r="V4679">
        <f t="shared" si="1108"/>
        <v>-0.99158766456113123</v>
      </c>
      <c r="W4679">
        <f t="shared" si="1109"/>
        <v>0.85423035621489274</v>
      </c>
      <c r="Y4679">
        <f t="shared" si="1110"/>
        <v>5.6867865417311929</v>
      </c>
      <c r="Z4679">
        <f t="shared" si="1111"/>
        <v>-4.9579383228056564</v>
      </c>
      <c r="AA4679">
        <f t="shared" si="1112"/>
        <v>0.27115178107446347</v>
      </c>
      <c r="AC4679">
        <f t="shared" si="1101"/>
        <v>-1.4539962790047727E-2</v>
      </c>
      <c r="AD4679">
        <f t="shared" si="1103"/>
        <v>2.8627556599356856</v>
      </c>
      <c r="AE4679">
        <f t="shared" si="1104"/>
        <v>1.0517846784067932</v>
      </c>
      <c r="AG4679">
        <f t="shared" si="1102"/>
        <v>-7.2950369505794199E-2</v>
      </c>
      <c r="AH4679">
        <f t="shared" si="1105"/>
        <v>3.5555237629288414</v>
      </c>
      <c r="AI4679">
        <f t="shared" si="1106"/>
        <v>1.2685023837472669</v>
      </c>
    </row>
    <row r="4680" spans="1:35" x14ac:dyDescent="0.2">
      <c r="A4680" s="41">
        <v>43440</v>
      </c>
      <c r="B4680">
        <v>12305.17</v>
      </c>
      <c r="C4680">
        <v>5353.43</v>
      </c>
      <c r="D4680">
        <v>2.2549999999999999</v>
      </c>
      <c r="E4680">
        <f t="shared" si="1113"/>
        <v>6.2638888888888892E-5</v>
      </c>
      <c r="G4680">
        <f t="shared" si="1114"/>
        <v>-3.1252214193828703E-2</v>
      </c>
      <c r="H4680">
        <f t="shared" si="1115"/>
        <v>-1.2089755238426697E-3</v>
      </c>
      <c r="K4680" s="25">
        <v>4678</v>
      </c>
      <c r="U4680">
        <f t="shared" si="1107"/>
        <v>1.1373573083462385</v>
      </c>
      <c r="V4680">
        <f t="shared" si="1108"/>
        <v>-0.99158766456113123</v>
      </c>
      <c r="W4680">
        <f t="shared" si="1109"/>
        <v>0.85423035621489274</v>
      </c>
      <c r="Y4680">
        <f t="shared" si="1110"/>
        <v>5.6867865417311929</v>
      </c>
      <c r="Z4680">
        <f t="shared" si="1111"/>
        <v>-4.9579383228056564</v>
      </c>
      <c r="AA4680">
        <f t="shared" si="1112"/>
        <v>0.27115178107446347</v>
      </c>
      <c r="AC4680">
        <f t="shared" si="1101"/>
        <v>-3.4292620958785942E-2</v>
      </c>
      <c r="AD4680">
        <f t="shared" si="1103"/>
        <v>2.7645842651918922</v>
      </c>
      <c r="AE4680">
        <f t="shared" si="1104"/>
        <v>1.0168902675003781</v>
      </c>
      <c r="AG4680">
        <f t="shared" si="1102"/>
        <v>-0.17171366034948526</v>
      </c>
      <c r="AH4680">
        <f t="shared" si="1105"/>
        <v>2.9449917631367546</v>
      </c>
      <c r="AI4680">
        <f t="shared" si="1106"/>
        <v>1.080106020202102</v>
      </c>
    </row>
    <row r="4681" spans="1:35" x14ac:dyDescent="0.2">
      <c r="A4681" s="41">
        <v>43441</v>
      </c>
      <c r="B4681">
        <v>12288.69</v>
      </c>
      <c r="C4681">
        <v>5229.4399999999996</v>
      </c>
      <c r="D4681">
        <v>2.2549999999999999</v>
      </c>
      <c r="E4681">
        <f t="shared" si="1113"/>
        <v>6.2638888888888892E-5</v>
      </c>
      <c r="G4681">
        <f t="shared" si="1114"/>
        <v>-1.3392744675611603E-3</v>
      </c>
      <c r="H4681">
        <f t="shared" si="1115"/>
        <v>-2.3160852014502978E-2</v>
      </c>
      <c r="K4681" s="25">
        <v>4679</v>
      </c>
      <c r="U4681">
        <f t="shared" si="1107"/>
        <v>1.1373573083462385</v>
      </c>
      <c r="V4681">
        <f t="shared" si="1108"/>
        <v>-0.99158766456113123</v>
      </c>
      <c r="W4681">
        <f t="shared" si="1109"/>
        <v>0.85423035621489274</v>
      </c>
      <c r="Y4681">
        <f t="shared" si="1110"/>
        <v>5.6867865417311929</v>
      </c>
      <c r="Z4681">
        <f t="shared" si="1111"/>
        <v>-4.9579383228056564</v>
      </c>
      <c r="AA4681">
        <f t="shared" si="1112"/>
        <v>0.27115178107446347</v>
      </c>
      <c r="AC4681">
        <f t="shared" si="1101"/>
        <v>2.1496289595113235E-2</v>
      </c>
      <c r="AD4681">
        <f t="shared" si="1103"/>
        <v>2.8240125691665501</v>
      </c>
      <c r="AE4681">
        <f t="shared" si="1104"/>
        <v>1.0381587704591038</v>
      </c>
      <c r="AG4681">
        <f t="shared" si="1102"/>
        <v>0.10723089242001063</v>
      </c>
      <c r="AH4681">
        <f t="shared" si="1105"/>
        <v>3.2607858580674898</v>
      </c>
      <c r="AI4681">
        <f t="shared" si="1106"/>
        <v>1.1819682270850391</v>
      </c>
    </row>
    <row r="4682" spans="1:35" x14ac:dyDescent="0.2">
      <c r="A4682" s="41">
        <v>43444</v>
      </c>
      <c r="B4682">
        <v>12084.31</v>
      </c>
      <c r="C4682">
        <v>5238.7</v>
      </c>
      <c r="D4682">
        <v>2.2549999999999999</v>
      </c>
      <c r="E4682">
        <f t="shared" si="1113"/>
        <v>6.2638888888888892E-5</v>
      </c>
      <c r="G4682">
        <f t="shared" si="1114"/>
        <v>-1.6631553078481191E-2</v>
      </c>
      <c r="H4682">
        <f t="shared" si="1115"/>
        <v>1.7707440949700577E-3</v>
      </c>
      <c r="K4682" s="25">
        <v>4680</v>
      </c>
      <c r="U4682">
        <f t="shared" si="1107"/>
        <v>-0.4953403017428295</v>
      </c>
      <c r="V4682">
        <f t="shared" si="1108"/>
        <v>0.87299542820025844</v>
      </c>
      <c r="W4682">
        <f t="shared" si="1109"/>
        <v>0.62234487354257106</v>
      </c>
      <c r="Y4682">
        <f t="shared" si="1110"/>
        <v>-2.4767015087141475</v>
      </c>
      <c r="Z4682">
        <f t="shared" si="1111"/>
        <v>4.3649771410012921</v>
      </c>
      <c r="AA4682">
        <f t="shared" si="1112"/>
        <v>-0.88827563228714457</v>
      </c>
      <c r="AC4682">
        <f t="shared" si="1101"/>
        <v>-2.0618358404257277E-2</v>
      </c>
      <c r="AD4682">
        <f t="shared" si="1103"/>
        <v>2.7657860658773465</v>
      </c>
      <c r="AE4682">
        <f t="shared" si="1104"/>
        <v>1.0173248860276838</v>
      </c>
      <c r="AG4682">
        <f t="shared" si="1102"/>
        <v>-0.10334234757684195</v>
      </c>
      <c r="AH4682">
        <f t="shared" si="1105"/>
        <v>2.9238085925494284</v>
      </c>
      <c r="AI4682">
        <f t="shared" si="1106"/>
        <v>1.0728870789204699</v>
      </c>
    </row>
    <row r="4683" spans="1:35" x14ac:dyDescent="0.2">
      <c r="A4683" s="41">
        <v>43445</v>
      </c>
      <c r="B4683">
        <v>12208.55</v>
      </c>
      <c r="C4683">
        <v>5237.1000000000004</v>
      </c>
      <c r="D4683">
        <v>2.2549999999999999</v>
      </c>
      <c r="E4683">
        <f t="shared" si="1113"/>
        <v>6.2638888888888892E-5</v>
      </c>
      <c r="G4683">
        <f t="shared" si="1114"/>
        <v>1.028110003798312E-2</v>
      </c>
      <c r="H4683">
        <f t="shared" si="1115"/>
        <v>-3.0541928340990213E-4</v>
      </c>
      <c r="K4683" s="25">
        <v>4681</v>
      </c>
      <c r="U4683">
        <f t="shared" si="1107"/>
        <v>-0.4953403017428295</v>
      </c>
      <c r="V4683">
        <f t="shared" si="1108"/>
        <v>0.87299542820025844</v>
      </c>
      <c r="W4683">
        <f t="shared" si="1109"/>
        <v>0.62234487354257106</v>
      </c>
      <c r="Y4683">
        <f t="shared" si="1110"/>
        <v>-2.4767015087141475</v>
      </c>
      <c r="Z4683">
        <f t="shared" si="1111"/>
        <v>4.3649771410012921</v>
      </c>
      <c r="AA4683">
        <f t="shared" si="1112"/>
        <v>-0.88827563228714457</v>
      </c>
      <c r="AC4683">
        <f t="shared" si="1101"/>
        <v>-5.320289841779415E-3</v>
      </c>
      <c r="AD4683">
        <f t="shared" si="1103"/>
        <v>2.751071282366524</v>
      </c>
      <c r="AE4683">
        <f t="shared" si="1104"/>
        <v>1.0119903930449545</v>
      </c>
      <c r="AG4683">
        <f t="shared" si="1102"/>
        <v>-2.6852004764452632E-2</v>
      </c>
      <c r="AH4683">
        <f t="shared" si="1105"/>
        <v>2.8452984702919437</v>
      </c>
      <c r="AI4683">
        <f t="shared" si="1106"/>
        <v>1.0456679725472604</v>
      </c>
    </row>
    <row r="4684" spans="1:35" x14ac:dyDescent="0.2">
      <c r="A4684" s="41">
        <v>43446</v>
      </c>
      <c r="B4684">
        <v>12422.15</v>
      </c>
      <c r="C4684">
        <v>5265.53</v>
      </c>
      <c r="D4684">
        <v>2.2549999999999999</v>
      </c>
      <c r="E4684">
        <f t="shared" si="1113"/>
        <v>6.2638888888888892E-5</v>
      </c>
      <c r="G4684">
        <f t="shared" si="1114"/>
        <v>1.7495935225722986E-2</v>
      </c>
      <c r="H4684">
        <f t="shared" si="1115"/>
        <v>5.4285768841533253E-3</v>
      </c>
      <c r="K4684" s="25">
        <v>4682</v>
      </c>
      <c r="U4684">
        <f t="shared" si="1107"/>
        <v>-0.4953403017428295</v>
      </c>
      <c r="V4684">
        <f t="shared" si="1108"/>
        <v>0.87299542820025844</v>
      </c>
      <c r="W4684">
        <f t="shared" si="1109"/>
        <v>0.62234487354257106</v>
      </c>
      <c r="Y4684">
        <f t="shared" si="1110"/>
        <v>-2.4767015087141475</v>
      </c>
      <c r="Z4684">
        <f t="shared" si="1111"/>
        <v>4.3649771410012921</v>
      </c>
      <c r="AA4684">
        <f t="shared" si="1112"/>
        <v>-0.88827563228714457</v>
      </c>
      <c r="AC4684">
        <f t="shared" si="1101"/>
        <v>-3.8883360410987629E-3</v>
      </c>
      <c r="AD4684">
        <f t="shared" si="1103"/>
        <v>2.7403741927476664</v>
      </c>
      <c r="AE4684">
        <f t="shared" si="1104"/>
        <v>1.0080944777718248</v>
      </c>
      <c r="AG4684">
        <f t="shared" si="1102"/>
        <v>-1.9692235761049379E-2</v>
      </c>
      <c r="AH4684">
        <f t="shared" si="1105"/>
        <v>2.7892681820044016</v>
      </c>
      <c r="AI4684">
        <f t="shared" si="1106"/>
        <v>1.0257792610696734</v>
      </c>
    </row>
    <row r="4685" spans="1:35" x14ac:dyDescent="0.2">
      <c r="A4685" s="41">
        <v>43447</v>
      </c>
      <c r="B4685">
        <v>12397.34</v>
      </c>
      <c r="C4685">
        <v>5265.46</v>
      </c>
      <c r="D4685">
        <v>2.2549999999999999</v>
      </c>
      <c r="E4685">
        <f t="shared" si="1113"/>
        <v>6.2638888888888892E-5</v>
      </c>
      <c r="G4685">
        <f t="shared" si="1114"/>
        <v>-1.9972388032667042E-3</v>
      </c>
      <c r="H4685">
        <f t="shared" si="1115"/>
        <v>-1.3294008390363167E-5</v>
      </c>
      <c r="K4685" s="25">
        <v>4683</v>
      </c>
      <c r="U4685">
        <f t="shared" si="1107"/>
        <v>-0.4953403017428295</v>
      </c>
      <c r="V4685">
        <f t="shared" si="1108"/>
        <v>0.87299542820025844</v>
      </c>
      <c r="W4685">
        <f t="shared" si="1109"/>
        <v>0.62234487354257106</v>
      </c>
      <c r="Y4685">
        <f t="shared" si="1110"/>
        <v>-2.4767015087141475</v>
      </c>
      <c r="Z4685">
        <f t="shared" si="1111"/>
        <v>4.3649771410012921</v>
      </c>
      <c r="AA4685">
        <f t="shared" si="1112"/>
        <v>-0.88827563228714457</v>
      </c>
      <c r="AC4685">
        <f t="shared" si="1101"/>
        <v>1.0166902542997765E-3</v>
      </c>
      <c r="AD4685">
        <f t="shared" si="1103"/>
        <v>2.7431603044825676</v>
      </c>
      <c r="AE4685">
        <f t="shared" si="1104"/>
        <v>1.0091106515466248</v>
      </c>
      <c r="AG4685">
        <f t="shared" si="1102"/>
        <v>4.8328957159433283E-3</v>
      </c>
      <c r="AH4685">
        <f t="shared" si="1105"/>
        <v>2.8027484242518277</v>
      </c>
      <c r="AI4685">
        <f t="shared" si="1106"/>
        <v>1.0306005158363789</v>
      </c>
    </row>
    <row r="4686" spans="1:35" x14ac:dyDescent="0.2">
      <c r="A4686" s="41">
        <v>43448</v>
      </c>
      <c r="B4686">
        <v>12275.35</v>
      </c>
      <c r="C4686">
        <v>5165.6000000000004</v>
      </c>
      <c r="D4686">
        <v>2.2549999999999999</v>
      </c>
      <c r="E4686">
        <f t="shared" si="1113"/>
        <v>6.2638888888888892E-5</v>
      </c>
      <c r="G4686">
        <f t="shared" si="1114"/>
        <v>-9.8400140675338234E-3</v>
      </c>
      <c r="H4686">
        <f t="shared" si="1115"/>
        <v>-1.8965104663220246E-2</v>
      </c>
      <c r="K4686" s="25">
        <v>4684</v>
      </c>
      <c r="U4686">
        <f t="shared" si="1107"/>
        <v>-0.4953403017428295</v>
      </c>
      <c r="V4686">
        <f t="shared" si="1108"/>
        <v>0.87299542820025844</v>
      </c>
      <c r="W4686">
        <f t="shared" si="1109"/>
        <v>0.62234487354257106</v>
      </c>
      <c r="Y4686">
        <f t="shared" si="1110"/>
        <v>-2.4767015087141475</v>
      </c>
      <c r="Z4686">
        <f t="shared" si="1111"/>
        <v>4.3649771410012921</v>
      </c>
      <c r="AA4686">
        <f t="shared" si="1112"/>
        <v>-0.88827563228714457</v>
      </c>
      <c r="AC4686">
        <f t="shared" ref="AC4686:AC4749" si="1116">U4685*G4686+V4685*H4686+W4685*E4685</f>
        <v>-1.1643311137580381E-2</v>
      </c>
      <c r="AD4686">
        <f t="shared" si="1103"/>
        <v>2.7112208355572172</v>
      </c>
      <c r="AE4686">
        <f t="shared" si="1104"/>
        <v>0.9973990262757223</v>
      </c>
      <c r="AG4686">
        <f t="shared" ref="AG4686:AG4749" si="1117">Y4685*G4686+Z4685*H4686+AA4685*E4685</f>
        <v>-5.8467111243457479E-2</v>
      </c>
      <c r="AH4686">
        <f t="shared" si="1105"/>
        <v>2.638879820343671</v>
      </c>
      <c r="AI4686">
        <f t="shared" si="1106"/>
        <v>0.9703545166371802</v>
      </c>
    </row>
    <row r="4687" spans="1:35" x14ac:dyDescent="0.2">
      <c r="A4687" s="41">
        <v>43451</v>
      </c>
      <c r="B4687">
        <v>12212.07</v>
      </c>
      <c r="C4687">
        <v>5058.58</v>
      </c>
      <c r="D4687">
        <v>2.2549999999999999</v>
      </c>
      <c r="E4687">
        <f t="shared" si="1113"/>
        <v>6.2638888888888892E-5</v>
      </c>
      <c r="G4687">
        <f t="shared" si="1114"/>
        <v>-5.1550464956193224E-3</v>
      </c>
      <c r="H4687">
        <f t="shared" si="1115"/>
        <v>-2.0717825615611047E-2</v>
      </c>
      <c r="K4687" s="25">
        <v>4685</v>
      </c>
      <c r="U4687">
        <f t="shared" si="1107"/>
        <v>-0.49219805466896227</v>
      </c>
      <c r="V4687">
        <f t="shared" si="1108"/>
        <v>0.68217152779069135</v>
      </c>
      <c r="W4687">
        <f t="shared" si="1109"/>
        <v>0.81002652687827104</v>
      </c>
      <c r="Y4687">
        <f t="shared" si="1110"/>
        <v>-2.4609902733448115</v>
      </c>
      <c r="Z4687">
        <f t="shared" si="1111"/>
        <v>3.4108576389534568</v>
      </c>
      <c r="AA4687">
        <f t="shared" si="1112"/>
        <v>5.0132634391354625E-2</v>
      </c>
      <c r="AC4687">
        <f t="shared" si="1116"/>
        <v>-1.5494081766655853E-2</v>
      </c>
      <c r="AD4687">
        <f t="shared" si="1103"/>
        <v>2.6692129582436324</v>
      </c>
      <c r="AE4687">
        <f t="shared" si="1104"/>
        <v>0.98178365676489932</v>
      </c>
      <c r="AG4687">
        <f t="shared" si="1117"/>
        <v>-7.7720964388834829E-2</v>
      </c>
      <c r="AH4687">
        <f t="shared" si="1105"/>
        <v>2.4337835358003259</v>
      </c>
      <c r="AI4687">
        <f t="shared" si="1106"/>
        <v>0.88944705708558713</v>
      </c>
    </row>
    <row r="4688" spans="1:35" x14ac:dyDescent="0.2">
      <c r="A4688" s="41">
        <v>43452</v>
      </c>
      <c r="B4688">
        <v>12205.38</v>
      </c>
      <c r="C4688">
        <v>5059.34</v>
      </c>
      <c r="D4688">
        <v>2.2549999999999999</v>
      </c>
      <c r="E4688">
        <f t="shared" si="1113"/>
        <v>6.2638888888888892E-5</v>
      </c>
      <c r="G4688">
        <f t="shared" si="1114"/>
        <v>-5.4781867447537642E-4</v>
      </c>
      <c r="H4688">
        <f t="shared" si="1115"/>
        <v>1.5023979061321919E-4</v>
      </c>
      <c r="K4688" s="25">
        <v>4686</v>
      </c>
      <c r="U4688">
        <f t="shared" si="1107"/>
        <v>-0.49219805466896227</v>
      </c>
      <c r="V4688">
        <f t="shared" si="1108"/>
        <v>0.68217152779069135</v>
      </c>
      <c r="W4688">
        <f t="shared" si="1109"/>
        <v>0.81002652687827104</v>
      </c>
      <c r="Y4688">
        <f t="shared" si="1110"/>
        <v>-2.4609902733448115</v>
      </c>
      <c r="Z4688">
        <f t="shared" si="1111"/>
        <v>3.4108576389534568</v>
      </c>
      <c r="AA4688">
        <f t="shared" si="1112"/>
        <v>5.0132634391354625E-2</v>
      </c>
      <c r="AC4688">
        <f t="shared" si="1116"/>
        <v>4.2286375499986367E-4</v>
      </c>
      <c r="AD4688">
        <f t="shared" si="1103"/>
        <v>2.6703416716580497</v>
      </c>
      <c r="AE4688">
        <f t="shared" si="1104"/>
        <v>0.98220643113821815</v>
      </c>
      <c r="AG4688">
        <f t="shared" si="1117"/>
        <v>1.8637632194437629E-3</v>
      </c>
      <c r="AH4688">
        <f t="shared" si="1105"/>
        <v>2.4383195320384385</v>
      </c>
      <c r="AI4688">
        <f t="shared" si="1106"/>
        <v>0.89130908565334743</v>
      </c>
    </row>
    <row r="4689" spans="1:35" x14ac:dyDescent="0.2">
      <c r="A4689" s="41">
        <v>43453</v>
      </c>
      <c r="B4689">
        <v>12296.82</v>
      </c>
      <c r="C4689">
        <v>4981.92</v>
      </c>
      <c r="D4689">
        <v>2.4550000000000001</v>
      </c>
      <c r="E4689">
        <f t="shared" si="1113"/>
        <v>6.8194444444444441E-5</v>
      </c>
      <c r="G4689">
        <f t="shared" si="1114"/>
        <v>7.4917782158360098E-3</v>
      </c>
      <c r="H4689">
        <f t="shared" si="1115"/>
        <v>-1.5302391220989312E-2</v>
      </c>
      <c r="K4689" s="25">
        <v>4687</v>
      </c>
      <c r="U4689">
        <f t="shared" si="1107"/>
        <v>-0.49219805466896227</v>
      </c>
      <c r="V4689">
        <f t="shared" si="1108"/>
        <v>0.68217152779069135</v>
      </c>
      <c r="W4689">
        <f t="shared" si="1109"/>
        <v>0.81002652687827104</v>
      </c>
      <c r="Y4689">
        <f t="shared" si="1110"/>
        <v>-2.4609902733448115</v>
      </c>
      <c r="Z4689">
        <f t="shared" si="1111"/>
        <v>3.4108576389534568</v>
      </c>
      <c r="AA4689">
        <f t="shared" si="1112"/>
        <v>5.0132634391354625E-2</v>
      </c>
      <c r="AC4689">
        <f t="shared" si="1116"/>
        <v>-1.4075555100304754E-2</v>
      </c>
      <c r="AD4689">
        <f t="shared" si="1103"/>
        <v>2.6327551303219869</v>
      </c>
      <c r="AE4689">
        <f t="shared" si="1104"/>
        <v>0.96803087593187409</v>
      </c>
      <c r="AG4689">
        <f t="shared" si="1117"/>
        <v>-7.0628331057079344E-2</v>
      </c>
      <c r="AH4689">
        <f t="shared" si="1105"/>
        <v>2.266105092906685</v>
      </c>
      <c r="AI4689">
        <f t="shared" si="1106"/>
        <v>0.81806253968867071</v>
      </c>
    </row>
    <row r="4690" spans="1:35" x14ac:dyDescent="0.2">
      <c r="A4690" s="41">
        <v>43454</v>
      </c>
      <c r="B4690">
        <v>12113.33</v>
      </c>
      <c r="C4690">
        <v>4903.46</v>
      </c>
      <c r="D4690">
        <v>2.4550000000000001</v>
      </c>
      <c r="E4690">
        <f t="shared" si="1113"/>
        <v>6.8194444444444441E-5</v>
      </c>
      <c r="G4690">
        <f t="shared" si="1114"/>
        <v>-1.4921743995602097E-2</v>
      </c>
      <c r="H4690">
        <f t="shared" si="1115"/>
        <v>-1.5748948196679199E-2</v>
      </c>
      <c r="K4690" s="25">
        <v>4688</v>
      </c>
      <c r="U4690">
        <f t="shared" si="1107"/>
        <v>-0.49219805466896227</v>
      </c>
      <c r="V4690">
        <f t="shared" si="1108"/>
        <v>0.68217152779069135</v>
      </c>
      <c r="W4690">
        <f t="shared" si="1109"/>
        <v>0.81002652687827104</v>
      </c>
      <c r="Y4690">
        <f t="shared" si="1110"/>
        <v>-2.4609902733448115</v>
      </c>
      <c r="Z4690">
        <f t="shared" si="1111"/>
        <v>3.4108576389534568</v>
      </c>
      <c r="AA4690">
        <f t="shared" si="1112"/>
        <v>5.0132634391354625E-2</v>
      </c>
      <c r="AC4690">
        <f t="shared" si="1116"/>
        <v>-3.3437913765357566E-3</v>
      </c>
      <c r="AD4690">
        <f t="shared" si="1103"/>
        <v>2.6239517464206861</v>
      </c>
      <c r="AE4690">
        <f t="shared" si="1104"/>
        <v>0.96468148159137179</v>
      </c>
      <c r="AG4690">
        <f t="shared" si="1117"/>
        <v>-1.6991734660456559E-2</v>
      </c>
      <c r="AH4690">
        <f t="shared" si="1105"/>
        <v>2.2276000364553052</v>
      </c>
      <c r="AI4690">
        <f t="shared" si="1106"/>
        <v>0.8009247890986595</v>
      </c>
    </row>
    <row r="4691" spans="1:35" x14ac:dyDescent="0.2">
      <c r="A4691" s="41">
        <v>43455</v>
      </c>
      <c r="B4691">
        <v>12136.98</v>
      </c>
      <c r="C4691">
        <v>4802.51</v>
      </c>
      <c r="D4691">
        <v>2.5099999999999998</v>
      </c>
      <c r="E4691">
        <f t="shared" si="1113"/>
        <v>6.9722222222222212E-5</v>
      </c>
      <c r="G4691">
        <f t="shared" si="1114"/>
        <v>1.9523945933941893E-3</v>
      </c>
      <c r="H4691">
        <f t="shared" si="1115"/>
        <v>-2.0587503517924041E-2</v>
      </c>
      <c r="K4691" s="25">
        <v>4689</v>
      </c>
      <c r="U4691">
        <f t="shared" si="1107"/>
        <v>-0.49219805466896227</v>
      </c>
      <c r="V4691">
        <f t="shared" si="1108"/>
        <v>0.68217152779069135</v>
      </c>
      <c r="W4691">
        <f t="shared" si="1109"/>
        <v>0.81002652687827104</v>
      </c>
      <c r="Y4691">
        <f t="shared" si="1110"/>
        <v>-2.4609902733448115</v>
      </c>
      <c r="Z4691">
        <f t="shared" si="1111"/>
        <v>3.4108576389534568</v>
      </c>
      <c r="AA4691">
        <f t="shared" si="1112"/>
        <v>5.0132634391354625E-2</v>
      </c>
      <c r="AC4691">
        <f t="shared" si="1116"/>
        <v>-1.4949934240047568E-2</v>
      </c>
      <c r="AD4691">
        <f t="shared" ref="AD4691:AD4754" si="1118">(1+AC4691)*AD4690</f>
        <v>2.5847238403626389</v>
      </c>
      <c r="AE4691">
        <f t="shared" ref="AE4691:AE4754" si="1119">LN(1+AC4691)+AE4690</f>
        <v>0.94961867067230821</v>
      </c>
      <c r="AG4691">
        <f t="shared" si="1117"/>
        <v>-7.5022448978015618E-2</v>
      </c>
      <c r="AH4691">
        <f t="shared" ref="AH4691:AH4754" si="1120">(1+AG4691)*AH4690</f>
        <v>2.0604800263769114</v>
      </c>
      <c r="AI4691">
        <f t="shared" ref="AI4691:AI4754" si="1121">LN(1+AG4691)+AI4690</f>
        <v>0.72293897816902442</v>
      </c>
    </row>
    <row r="4692" spans="1:35" x14ac:dyDescent="0.2">
      <c r="A4692" s="41">
        <v>43458</v>
      </c>
      <c r="B4692">
        <v>12137.18</v>
      </c>
      <c r="C4692">
        <v>4672.66</v>
      </c>
      <c r="D4692">
        <v>2.48</v>
      </c>
      <c r="E4692">
        <f t="shared" si="1113"/>
        <v>6.8888888888888895E-5</v>
      </c>
      <c r="G4692">
        <f t="shared" si="1114"/>
        <v>1.6478563860262406E-5</v>
      </c>
      <c r="H4692">
        <f t="shared" si="1115"/>
        <v>-2.703794474139572E-2</v>
      </c>
      <c r="K4692" s="25">
        <v>4690</v>
      </c>
      <c r="U4692">
        <f t="shared" si="1107"/>
        <v>-0.68216915445330983</v>
      </c>
      <c r="V4692">
        <f t="shared" si="1108"/>
        <v>0.63631562492540161</v>
      </c>
      <c r="W4692">
        <f t="shared" si="1109"/>
        <v>1.0458535295279081</v>
      </c>
      <c r="Y4692">
        <f t="shared" si="1110"/>
        <v>-3.4108457722665491</v>
      </c>
      <c r="Z4692">
        <f t="shared" si="1111"/>
        <v>3.1815781246270078</v>
      </c>
      <c r="AA4692">
        <f t="shared" si="1112"/>
        <v>1.2292676476395417</v>
      </c>
      <c r="AC4692">
        <f t="shared" si="1116"/>
        <v>-1.8396149940121065E-2</v>
      </c>
      <c r="AD4692">
        <f t="shared" si="1118"/>
        <v>2.5371748730415224</v>
      </c>
      <c r="AE4692">
        <f t="shared" si="1119"/>
        <v>0.93105120730807145</v>
      </c>
      <c r="AG4692">
        <f t="shared" si="1117"/>
        <v>-9.2259638589494222E-2</v>
      </c>
      <c r="AH4692">
        <f t="shared" si="1120"/>
        <v>1.870380883822506</v>
      </c>
      <c r="AI4692">
        <f t="shared" si="1121"/>
        <v>0.62614209131480381</v>
      </c>
    </row>
    <row r="4693" spans="1:35" x14ac:dyDescent="0.2">
      <c r="A4693" s="41">
        <v>43459</v>
      </c>
      <c r="B4693">
        <v>12137.18</v>
      </c>
      <c r="C4693">
        <v>4672.66</v>
      </c>
      <c r="D4693">
        <v>2.48</v>
      </c>
      <c r="E4693">
        <f t="shared" si="1113"/>
        <v>6.8888888888888895E-5</v>
      </c>
      <c r="G4693">
        <f t="shared" si="1114"/>
        <v>0</v>
      </c>
      <c r="H4693">
        <f t="shared" si="1115"/>
        <v>0</v>
      </c>
      <c r="K4693" s="25">
        <v>4691</v>
      </c>
      <c r="U4693">
        <f t="shared" si="1107"/>
        <v>-0.68216915445330983</v>
      </c>
      <c r="V4693">
        <f t="shared" si="1108"/>
        <v>0.63631562492540161</v>
      </c>
      <c r="W4693">
        <f t="shared" si="1109"/>
        <v>1.0458535295279081</v>
      </c>
      <c r="Y4693">
        <f t="shared" si="1110"/>
        <v>-3.4108457722665491</v>
      </c>
      <c r="Z4693">
        <f t="shared" si="1111"/>
        <v>3.1815781246270078</v>
      </c>
      <c r="AA4693">
        <f t="shared" si="1112"/>
        <v>1.2292676476395417</v>
      </c>
      <c r="AC4693">
        <f t="shared" si="1116"/>
        <v>7.2047687589700342E-5</v>
      </c>
      <c r="AD4693">
        <f t="shared" si="1118"/>
        <v>2.5373576706241359</v>
      </c>
      <c r="AE4693">
        <f t="shared" si="1119"/>
        <v>0.93112325240035121</v>
      </c>
      <c r="AG4693">
        <f t="shared" si="1117"/>
        <v>8.4682882392946214E-5</v>
      </c>
      <c r="AH4693">
        <f t="shared" si="1120"/>
        <v>1.870539273066921</v>
      </c>
      <c r="AI4693">
        <f t="shared" si="1121"/>
        <v>0.62622677061180398</v>
      </c>
    </row>
    <row r="4694" spans="1:35" x14ac:dyDescent="0.2">
      <c r="A4694" s="41">
        <v>43460</v>
      </c>
      <c r="B4694">
        <v>12130.63</v>
      </c>
      <c r="C4694">
        <v>4904.49</v>
      </c>
      <c r="D4694">
        <v>2.48</v>
      </c>
      <c r="E4694">
        <f t="shared" si="1113"/>
        <v>6.8888888888888895E-5</v>
      </c>
      <c r="G4694">
        <f t="shared" si="1114"/>
        <v>-5.3966407353282157E-4</v>
      </c>
      <c r="H4694">
        <f t="shared" si="1115"/>
        <v>4.9614138413665861E-2</v>
      </c>
      <c r="K4694" s="25">
        <v>4692</v>
      </c>
      <c r="U4694">
        <f t="shared" si="1107"/>
        <v>-0.68216915445330983</v>
      </c>
      <c r="V4694">
        <f t="shared" si="1108"/>
        <v>0.63631562492540161</v>
      </c>
      <c r="W4694">
        <f t="shared" si="1109"/>
        <v>1.0458535295279081</v>
      </c>
      <c r="Y4694">
        <f t="shared" si="1110"/>
        <v>-3.4108457722665491</v>
      </c>
      <c r="Z4694">
        <f t="shared" si="1111"/>
        <v>3.1815781246270078</v>
      </c>
      <c r="AA4694">
        <f t="shared" si="1112"/>
        <v>1.2292676476395417</v>
      </c>
      <c r="AC4694">
        <f t="shared" si="1116"/>
        <v>3.2010441362147576E-2</v>
      </c>
      <c r="AD4694">
        <f t="shared" si="1118"/>
        <v>2.6185796095544451</v>
      </c>
      <c r="AE4694">
        <f t="shared" si="1119"/>
        <v>0.96263203700751987</v>
      </c>
      <c r="AG4694">
        <f t="shared" si="1117"/>
        <v>0.15977665125518231</v>
      </c>
      <c r="AH4694">
        <f t="shared" si="1120"/>
        <v>2.1694077741588567</v>
      </c>
      <c r="AI4694">
        <f t="shared" si="1121"/>
        <v>0.77445421517008806</v>
      </c>
    </row>
    <row r="4695" spans="1:35" x14ac:dyDescent="0.2">
      <c r="A4695" s="41">
        <v>43461</v>
      </c>
      <c r="B4695">
        <v>11837.65</v>
      </c>
      <c r="C4695">
        <v>4946.9399999999996</v>
      </c>
      <c r="D4695">
        <v>2.48</v>
      </c>
      <c r="E4695">
        <f t="shared" si="1113"/>
        <v>6.8888888888888895E-5</v>
      </c>
      <c r="G4695">
        <f t="shared" si="1114"/>
        <v>-2.4152084434196707E-2</v>
      </c>
      <c r="H4695">
        <f t="shared" si="1115"/>
        <v>8.6553341937693467E-3</v>
      </c>
      <c r="K4695" s="25">
        <v>4693</v>
      </c>
      <c r="U4695">
        <f t="shared" si="1107"/>
        <v>-0.68216915445330983</v>
      </c>
      <c r="V4695">
        <f t="shared" si="1108"/>
        <v>0.63631562492540161</v>
      </c>
      <c r="W4695">
        <f t="shared" si="1109"/>
        <v>1.0458535295279081</v>
      </c>
      <c r="Y4695">
        <f t="shared" si="1110"/>
        <v>-3.4108457722665491</v>
      </c>
      <c r="Z4695">
        <f t="shared" si="1111"/>
        <v>3.1815781246270078</v>
      </c>
      <c r="AA4695">
        <f t="shared" si="1112"/>
        <v>1.2292676476395417</v>
      </c>
      <c r="AC4695">
        <f t="shared" si="1116"/>
        <v>2.2055379090797151E-2</v>
      </c>
      <c r="AD4695">
        <f t="shared" si="1118"/>
        <v>2.6763333755225998</v>
      </c>
      <c r="AE4695">
        <f t="shared" si="1119"/>
        <v>0.98444771429826794</v>
      </c>
      <c r="AG4695">
        <f t="shared" si="1117"/>
        <v>0.11000133989843021</v>
      </c>
      <c r="AH4695">
        <f t="shared" si="1120"/>
        <v>2.408045536102402</v>
      </c>
      <c r="AI4695">
        <f t="shared" si="1121"/>
        <v>0.87881543760930525</v>
      </c>
    </row>
    <row r="4696" spans="1:35" x14ac:dyDescent="0.2">
      <c r="A4696" s="41">
        <v>43462</v>
      </c>
      <c r="B4696">
        <v>12074.25</v>
      </c>
      <c r="C4696">
        <v>4941.6099999999997</v>
      </c>
      <c r="D4696">
        <v>2.37</v>
      </c>
      <c r="E4696">
        <f t="shared" si="1113"/>
        <v>6.5833333333333339E-5</v>
      </c>
      <c r="G4696">
        <f t="shared" si="1114"/>
        <v>1.9987075137379493E-2</v>
      </c>
      <c r="H4696">
        <f t="shared" si="1115"/>
        <v>-1.0774337267078088E-3</v>
      </c>
      <c r="K4696" s="25">
        <v>4694</v>
      </c>
      <c r="U4696">
        <f t="shared" si="1107"/>
        <v>-0.68216915445330983</v>
      </c>
      <c r="V4696">
        <f t="shared" si="1108"/>
        <v>0.63631562492540161</v>
      </c>
      <c r="W4696">
        <f t="shared" si="1109"/>
        <v>1.0458535295279081</v>
      </c>
      <c r="Y4696">
        <f t="shared" si="1110"/>
        <v>-3.4108457722665491</v>
      </c>
      <c r="Z4696">
        <f t="shared" si="1111"/>
        <v>3.1815781246270078</v>
      </c>
      <c r="AA4696">
        <f t="shared" si="1112"/>
        <v>1.2292676476395417</v>
      </c>
      <c r="AC4696">
        <f t="shared" si="1116"/>
        <v>-1.4248106373997023E-2</v>
      </c>
      <c r="AD4696">
        <f t="shared" si="1118"/>
        <v>2.6382006928958752</v>
      </c>
      <c r="AE4696">
        <f t="shared" si="1119"/>
        <v>0.97009712907227896</v>
      </c>
      <c r="AG4696">
        <f t="shared" si="1117"/>
        <v>-7.1516087425540664E-2</v>
      </c>
      <c r="AH4696">
        <f t="shared" si="1120"/>
        <v>2.2358315410178196</v>
      </c>
      <c r="AI4696">
        <f t="shared" si="1121"/>
        <v>0.80461321301722566</v>
      </c>
    </row>
    <row r="4697" spans="1:35" x14ac:dyDescent="0.2">
      <c r="A4697" s="41">
        <v>43465</v>
      </c>
      <c r="B4697">
        <v>12070.15</v>
      </c>
      <c r="C4697">
        <v>4984.22</v>
      </c>
      <c r="D4697">
        <v>2.48</v>
      </c>
      <c r="E4697">
        <f t="shared" si="1113"/>
        <v>6.8888888888888895E-5</v>
      </c>
      <c r="G4697">
        <f t="shared" si="1114"/>
        <v>-3.3956560448892176E-4</v>
      </c>
      <c r="H4697">
        <f t="shared" si="1115"/>
        <v>8.6226958420435006E-3</v>
      </c>
      <c r="K4697" s="25">
        <v>4695</v>
      </c>
      <c r="U4697">
        <f t="shared" ref="U4697:U4760" si="1122">INDEX($L$2:$L$1201,MATCH(_xlfn.FLOOR.MATH(K4697/5),$J$2:$J$1201))</f>
        <v>0.91694889097023502</v>
      </c>
      <c r="V4697">
        <f t="shared" ref="V4697:V4760" si="1123">INDEX($M$2:$M$1201,MATCH(_xlfn.FLOOR.MATH(K4697/5),$J$2:$J$1201))</f>
        <v>-0.55100554985530925</v>
      </c>
      <c r="W4697">
        <f t="shared" ref="W4697:W4760" si="1124">1-U4697-V4697</f>
        <v>0.63405665888507423</v>
      </c>
      <c r="Y4697">
        <f t="shared" ref="Y4697:Y4760" si="1125">INDEX($P$2:$P$1201,MATCH(_xlfn.FLOOR.MATH(K4697/5),$J$2:$J$1201))</f>
        <v>4.5847444548511751</v>
      </c>
      <c r="Z4697">
        <f t="shared" ref="Z4697:Z4760" si="1126">INDEX($Q$2:$Q$1201,MATCH(_xlfn.FLOOR.MATH(K4697/5),$J$2:$J$1201))</f>
        <v>-2.7550277492765463</v>
      </c>
      <c r="AA4697">
        <f t="shared" ref="AA4697:AA4760" si="1127">1-Y4697-Z4697</f>
        <v>-0.82971670557462884</v>
      </c>
      <c r="AC4697">
        <f t="shared" si="1116"/>
        <v>5.7872492985944612E-3</v>
      </c>
      <c r="AD4697">
        <f t="shared" si="1118"/>
        <v>2.6534686180053884</v>
      </c>
      <c r="AE4697">
        <f t="shared" si="1119"/>
        <v>0.97586769657385275</v>
      </c>
      <c r="AG4697">
        <f t="shared" si="1117"/>
        <v>2.867291315963897E-2</v>
      </c>
      <c r="AH4697">
        <f t="shared" si="1120"/>
        <v>2.2999393446330054</v>
      </c>
      <c r="AI4697">
        <f t="shared" si="1121"/>
        <v>0.83288275068866591</v>
      </c>
    </row>
    <row r="4698" spans="1:35" x14ac:dyDescent="0.2">
      <c r="A4698" s="41">
        <v>43466</v>
      </c>
      <c r="B4698">
        <v>12070.15</v>
      </c>
      <c r="C4698">
        <v>4984.22</v>
      </c>
      <c r="D4698">
        <v>2.48</v>
      </c>
      <c r="E4698">
        <f t="shared" si="1113"/>
        <v>6.8888888888888895E-5</v>
      </c>
      <c r="G4698">
        <f t="shared" si="1114"/>
        <v>0</v>
      </c>
      <c r="H4698">
        <f t="shared" si="1115"/>
        <v>0</v>
      </c>
      <c r="K4698" s="25">
        <v>4696</v>
      </c>
      <c r="U4698">
        <f t="shared" si="1122"/>
        <v>0.91694889097023502</v>
      </c>
      <c r="V4698">
        <f t="shared" si="1123"/>
        <v>-0.55100554985530925</v>
      </c>
      <c r="W4698">
        <f t="shared" si="1124"/>
        <v>0.63405665888507423</v>
      </c>
      <c r="Y4698">
        <f t="shared" si="1125"/>
        <v>4.5847444548511751</v>
      </c>
      <c r="Z4698">
        <f t="shared" si="1126"/>
        <v>-2.7550277492765463</v>
      </c>
      <c r="AA4698">
        <f t="shared" si="1127"/>
        <v>-0.82971670557462884</v>
      </c>
      <c r="AC4698">
        <f t="shared" si="1116"/>
        <v>4.3679458723194006E-5</v>
      </c>
      <c r="AD4698">
        <f t="shared" si="1118"/>
        <v>2.6535845200783621</v>
      </c>
      <c r="AE4698">
        <f t="shared" si="1119"/>
        <v>0.97591137507865622</v>
      </c>
      <c r="AG4698">
        <f t="shared" si="1117"/>
        <v>-5.7158261939585545E-5</v>
      </c>
      <c r="AH4698">
        <f t="shared" si="1120"/>
        <v>2.2998078840974996</v>
      </c>
      <c r="AI4698">
        <f t="shared" si="1121"/>
        <v>0.83282559079313057</v>
      </c>
    </row>
    <row r="4699" spans="1:35" x14ac:dyDescent="0.2">
      <c r="A4699" s="41">
        <v>43467</v>
      </c>
      <c r="B4699">
        <v>12013.17</v>
      </c>
      <c r="C4699">
        <v>4990.5600000000004</v>
      </c>
      <c r="D4699">
        <v>2.4550000000000001</v>
      </c>
      <c r="E4699">
        <f t="shared" si="1113"/>
        <v>6.8194444444444441E-5</v>
      </c>
      <c r="G4699">
        <f t="shared" si="1114"/>
        <v>-4.7207366934130532E-3</v>
      </c>
      <c r="H4699">
        <f t="shared" si="1115"/>
        <v>1.2720144776916238E-3</v>
      </c>
      <c r="K4699" s="25">
        <v>4697</v>
      </c>
      <c r="U4699">
        <f t="shared" si="1122"/>
        <v>0.91694889097023502</v>
      </c>
      <c r="V4699">
        <f t="shared" si="1123"/>
        <v>-0.55100554985530925</v>
      </c>
      <c r="W4699">
        <f t="shared" si="1124"/>
        <v>0.63405665888507423</v>
      </c>
      <c r="Y4699">
        <f t="shared" si="1125"/>
        <v>4.5847444548511751</v>
      </c>
      <c r="Z4699">
        <f t="shared" si="1126"/>
        <v>-2.7550277492765463</v>
      </c>
      <c r="AA4699">
        <f t="shared" si="1127"/>
        <v>-0.82971670557462884</v>
      </c>
      <c r="AC4699">
        <f t="shared" si="1116"/>
        <v>-4.9858818535687861E-3</v>
      </c>
      <c r="AD4699">
        <f t="shared" si="1118"/>
        <v>2.6403540611727925</v>
      </c>
      <c r="AE4699">
        <f t="shared" si="1119"/>
        <v>0.97091302224633846</v>
      </c>
      <c r="AG4699">
        <f t="shared" si="1117"/>
        <v>-2.5204964823399487E-2</v>
      </c>
      <c r="AH4699">
        <f t="shared" si="1120"/>
        <v>2.241841307278245</v>
      </c>
      <c r="AI4699">
        <f t="shared" si="1121"/>
        <v>0.80729754037775769</v>
      </c>
    </row>
    <row r="4700" spans="1:35" x14ac:dyDescent="0.2">
      <c r="A4700" s="41">
        <v>43468</v>
      </c>
      <c r="B4700">
        <v>11866.11</v>
      </c>
      <c r="C4700">
        <v>4868.3</v>
      </c>
      <c r="D4700">
        <v>2.4550000000000001</v>
      </c>
      <c r="E4700">
        <f t="shared" si="1113"/>
        <v>6.8194444444444441E-5</v>
      </c>
      <c r="G4700">
        <f t="shared" si="1114"/>
        <v>-1.2241564882541368E-2</v>
      </c>
      <c r="H4700">
        <f t="shared" si="1115"/>
        <v>-2.4498252701099718E-2</v>
      </c>
      <c r="K4700" s="25">
        <v>4698</v>
      </c>
      <c r="U4700">
        <f t="shared" si="1122"/>
        <v>0.91694889097023502</v>
      </c>
      <c r="V4700">
        <f t="shared" si="1123"/>
        <v>-0.55100554985530925</v>
      </c>
      <c r="W4700">
        <f t="shared" si="1124"/>
        <v>0.63405665888507423</v>
      </c>
      <c r="Y4700">
        <f t="shared" si="1125"/>
        <v>4.5847444548511751</v>
      </c>
      <c r="Z4700">
        <f t="shared" si="1126"/>
        <v>-2.7550277492765463</v>
      </c>
      <c r="AA4700">
        <f t="shared" si="1127"/>
        <v>-0.82971670557462884</v>
      </c>
      <c r="AC4700">
        <f t="shared" si="1116"/>
        <v>2.3170229988762501E-3</v>
      </c>
      <c r="AD4700">
        <f t="shared" si="1118"/>
        <v>2.6464718222577064</v>
      </c>
      <c r="AE4700">
        <f t="shared" si="1119"/>
        <v>0.97322736508662044</v>
      </c>
      <c r="AG4700">
        <f t="shared" si="1117"/>
        <v>1.1312337216603477E-2</v>
      </c>
      <c r="AH4700">
        <f t="shared" si="1120"/>
        <v>2.2672017721322879</v>
      </c>
      <c r="AI4700">
        <f t="shared" si="1121"/>
        <v>0.81854637159312638</v>
      </c>
    </row>
    <row r="4701" spans="1:35" x14ac:dyDescent="0.2">
      <c r="A4701" s="41">
        <v>43469</v>
      </c>
      <c r="B4701">
        <v>12285.07</v>
      </c>
      <c r="C4701">
        <v>5035.45</v>
      </c>
      <c r="D4701">
        <v>2.4550000000000001</v>
      </c>
      <c r="E4701">
        <f t="shared" si="1113"/>
        <v>6.8194444444444441E-5</v>
      </c>
      <c r="G4701">
        <f t="shared" si="1114"/>
        <v>3.5307274245729992E-2</v>
      </c>
      <c r="H4701">
        <f t="shared" si="1115"/>
        <v>3.4334367232914907E-2</v>
      </c>
      <c r="K4701" s="25">
        <v>4699</v>
      </c>
      <c r="U4701">
        <f t="shared" si="1122"/>
        <v>0.91694889097023502</v>
      </c>
      <c r="V4701">
        <f t="shared" si="1123"/>
        <v>-0.55100554985530925</v>
      </c>
      <c r="W4701">
        <f t="shared" si="1124"/>
        <v>0.63405665888507423</v>
      </c>
      <c r="Y4701">
        <f t="shared" si="1125"/>
        <v>4.5847444548511751</v>
      </c>
      <c r="Z4701">
        <f t="shared" si="1126"/>
        <v>-2.7550277492765463</v>
      </c>
      <c r="AA4701">
        <f t="shared" si="1127"/>
        <v>-0.82971670557462884</v>
      </c>
      <c r="AC4701">
        <f t="shared" si="1116"/>
        <v>1.3499778208296632E-2</v>
      </c>
      <c r="AD4701">
        <f t="shared" si="1118"/>
        <v>2.682198604892692</v>
      </c>
      <c r="AE4701">
        <f t="shared" si="1119"/>
        <v>0.98663683315911566</v>
      </c>
      <c r="AG4701">
        <f t="shared" si="1117"/>
        <v>6.7226113263705395E-2</v>
      </c>
      <c r="AH4701">
        <f t="shared" si="1120"/>
        <v>2.4196169352573267</v>
      </c>
      <c r="AI4701">
        <f t="shared" si="1121"/>
        <v>0.8836092364232373</v>
      </c>
    </row>
    <row r="4702" spans="1:35" x14ac:dyDescent="0.2">
      <c r="A4702" s="41">
        <v>43472</v>
      </c>
      <c r="B4702">
        <v>12318.26</v>
      </c>
      <c r="C4702">
        <v>5070.76</v>
      </c>
      <c r="D4702">
        <v>2.4550000000000001</v>
      </c>
      <c r="E4702">
        <f t="shared" si="1113"/>
        <v>6.8194444444444441E-5</v>
      </c>
      <c r="G4702">
        <f t="shared" si="1114"/>
        <v>2.7016533076328021E-3</v>
      </c>
      <c r="H4702">
        <f t="shared" si="1115"/>
        <v>7.0122829141388357E-3</v>
      </c>
      <c r="K4702" s="25">
        <v>4700</v>
      </c>
      <c r="U4702">
        <f t="shared" si="1122"/>
        <v>0.25640506537842012</v>
      </c>
      <c r="V4702">
        <f t="shared" si="1123"/>
        <v>-0.12013580468058545</v>
      </c>
      <c r="W4702">
        <f t="shared" si="1124"/>
        <v>0.86373073930216537</v>
      </c>
      <c r="Y4702">
        <f t="shared" si="1125"/>
        <v>1.2820253268921007</v>
      </c>
      <c r="Z4702">
        <f t="shared" si="1126"/>
        <v>-0.60067902340292723</v>
      </c>
      <c r="AA4702">
        <f t="shared" si="1127"/>
        <v>0.31865369651082653</v>
      </c>
      <c r="AC4702">
        <f t="shared" si="1116"/>
        <v>-1.3432896570271264E-3</v>
      </c>
      <c r="AD4702">
        <f t="shared" si="1118"/>
        <v>2.6785956352486471</v>
      </c>
      <c r="AE4702">
        <f t="shared" si="1119"/>
        <v>0.98529264047976628</v>
      </c>
      <c r="AG4702">
        <f t="shared" si="1117"/>
        <v>-6.9892260629134074E-3</v>
      </c>
      <c r="AH4702">
        <f t="shared" si="1120"/>
        <v>2.4027056855111595</v>
      </c>
      <c r="AI4702">
        <f t="shared" si="1121"/>
        <v>0.87659547131370386</v>
      </c>
    </row>
    <row r="4703" spans="1:35" x14ac:dyDescent="0.2">
      <c r="A4703" s="41">
        <v>43473</v>
      </c>
      <c r="B4703">
        <v>12361.48</v>
      </c>
      <c r="C4703">
        <v>5120.04</v>
      </c>
      <c r="D4703">
        <v>2.4550000000000001</v>
      </c>
      <c r="E4703">
        <f t="shared" si="1113"/>
        <v>6.8194444444444441E-5</v>
      </c>
      <c r="G4703">
        <f t="shared" si="1114"/>
        <v>3.5086124176628309E-3</v>
      </c>
      <c r="H4703">
        <f t="shared" si="1115"/>
        <v>9.7184642933208724E-3</v>
      </c>
      <c r="K4703" s="25">
        <v>4701</v>
      </c>
      <c r="U4703">
        <f t="shared" si="1122"/>
        <v>0.25640506537842012</v>
      </c>
      <c r="V4703">
        <f t="shared" si="1123"/>
        <v>-0.12013580468058545</v>
      </c>
      <c r="W4703">
        <f t="shared" si="1124"/>
        <v>0.86373073930216537</v>
      </c>
      <c r="Y4703">
        <f t="shared" si="1125"/>
        <v>1.2820253268921007</v>
      </c>
      <c r="Z4703">
        <f t="shared" si="1126"/>
        <v>-0.60067902340292723</v>
      </c>
      <c r="AA4703">
        <f t="shared" si="1127"/>
        <v>0.31865369651082653</v>
      </c>
      <c r="AC4703">
        <f t="shared" si="1116"/>
        <v>-2.0900789388296487E-4</v>
      </c>
      <c r="AD4703">
        <f t="shared" si="1118"/>
        <v>2.6780357876163596</v>
      </c>
      <c r="AE4703">
        <f t="shared" si="1119"/>
        <v>0.98508361074068951</v>
      </c>
      <c r="AG4703">
        <f t="shared" si="1117"/>
        <v>-1.3178172471926019E-3</v>
      </c>
      <c r="AH4703">
        <f t="shared" si="1120"/>
        <v>2.3995393585188651</v>
      </c>
      <c r="AI4703">
        <f t="shared" si="1121"/>
        <v>0.87527678498174888</v>
      </c>
    </row>
    <row r="4704" spans="1:35" x14ac:dyDescent="0.2">
      <c r="A4704" s="41">
        <v>43474</v>
      </c>
      <c r="B4704">
        <v>12539.42</v>
      </c>
      <c r="C4704">
        <v>5142.66</v>
      </c>
      <c r="D4704">
        <v>2.4550000000000001</v>
      </c>
      <c r="E4704">
        <f t="shared" si="1113"/>
        <v>6.8194444444444441E-5</v>
      </c>
      <c r="G4704">
        <f t="shared" si="1114"/>
        <v>1.439471649025849E-2</v>
      </c>
      <c r="H4704">
        <f t="shared" si="1115"/>
        <v>4.4179342348887683E-3</v>
      </c>
      <c r="K4704" s="25">
        <v>4702</v>
      </c>
      <c r="U4704">
        <f t="shared" si="1122"/>
        <v>0.25640506537842012</v>
      </c>
      <c r="V4704">
        <f t="shared" si="1123"/>
        <v>-0.12013580468058545</v>
      </c>
      <c r="W4704">
        <f t="shared" si="1124"/>
        <v>0.86373073930216537</v>
      </c>
      <c r="Y4704">
        <f t="shared" si="1125"/>
        <v>1.2820253268921007</v>
      </c>
      <c r="Z4704">
        <f t="shared" si="1126"/>
        <v>-0.60067902340292723</v>
      </c>
      <c r="AA4704">
        <f t="shared" si="1127"/>
        <v>0.31865369651082653</v>
      </c>
      <c r="AC4704">
        <f t="shared" si="1116"/>
        <v>3.2190277763705826E-3</v>
      </c>
      <c r="AD4704">
        <f t="shared" si="1118"/>
        <v>2.686656459202811</v>
      </c>
      <c r="AE4704">
        <f t="shared" si="1119"/>
        <v>0.98829746853904499</v>
      </c>
      <c r="AG4704">
        <f t="shared" si="1117"/>
        <v>1.5822361104075131E-2</v>
      </c>
      <c r="AH4704">
        <f t="shared" si="1120"/>
        <v>2.4375057367327915</v>
      </c>
      <c r="AI4704">
        <f t="shared" si="1121"/>
        <v>0.89097527741849691</v>
      </c>
    </row>
    <row r="4705" spans="1:35" x14ac:dyDescent="0.2">
      <c r="A4705" s="41">
        <v>43475</v>
      </c>
      <c r="B4705">
        <v>12583.27</v>
      </c>
      <c r="C4705">
        <v>5165.8900000000003</v>
      </c>
      <c r="D4705">
        <v>2.4550000000000001</v>
      </c>
      <c r="E4705">
        <f t="shared" si="1113"/>
        <v>6.8194444444444441E-5</v>
      </c>
      <c r="G4705">
        <f t="shared" si="1114"/>
        <v>3.4969719492608403E-3</v>
      </c>
      <c r="H4705">
        <f t="shared" si="1115"/>
        <v>4.5171176006192273E-3</v>
      </c>
      <c r="K4705" s="25">
        <v>4703</v>
      </c>
      <c r="U4705">
        <f t="shared" si="1122"/>
        <v>0.25640506537842012</v>
      </c>
      <c r="V4705">
        <f t="shared" si="1123"/>
        <v>-0.12013580468058545</v>
      </c>
      <c r="W4705">
        <f t="shared" si="1124"/>
        <v>0.86373073930216537</v>
      </c>
      <c r="Y4705">
        <f t="shared" si="1125"/>
        <v>1.2820253268921007</v>
      </c>
      <c r="Z4705">
        <f t="shared" si="1126"/>
        <v>-0.60067902340292723</v>
      </c>
      <c r="AA4705">
        <f t="shared" si="1127"/>
        <v>0.31865369651082653</v>
      </c>
      <c r="AC4705">
        <f t="shared" si="1116"/>
        <v>4.1287540140580117E-4</v>
      </c>
      <c r="AD4705">
        <f t="shared" si="1118"/>
        <v>2.687765713566844</v>
      </c>
      <c r="AE4705">
        <f t="shared" si="1119"/>
        <v>0.9887102587308555</v>
      </c>
      <c r="AG4705">
        <f t="shared" si="1117"/>
        <v>1.7915992292512281E-3</v>
      </c>
      <c r="AH4705">
        <f t="shared" si="1120"/>
        <v>2.4418727701320173</v>
      </c>
      <c r="AI4705">
        <f t="shared" si="1121"/>
        <v>0.89276527364818525</v>
      </c>
    </row>
    <row r="4706" spans="1:35" x14ac:dyDescent="0.2">
      <c r="A4706" s="41">
        <v>43476</v>
      </c>
      <c r="B4706">
        <v>12495.99</v>
      </c>
      <c r="C4706">
        <v>5165.1499999999996</v>
      </c>
      <c r="D4706">
        <v>2.54</v>
      </c>
      <c r="E4706">
        <f t="shared" si="1113"/>
        <v>7.0555555555555557E-5</v>
      </c>
      <c r="G4706">
        <f t="shared" si="1114"/>
        <v>-6.9361938510419507E-3</v>
      </c>
      <c r="H4706">
        <f t="shared" si="1115"/>
        <v>-1.4324733976153018E-4</v>
      </c>
      <c r="K4706" s="25">
        <v>4704</v>
      </c>
      <c r="U4706">
        <f t="shared" si="1122"/>
        <v>0.25640506537842012</v>
      </c>
      <c r="V4706">
        <f t="shared" si="1123"/>
        <v>-0.12013580468058545</v>
      </c>
      <c r="W4706">
        <f t="shared" si="1124"/>
        <v>0.86373073930216537</v>
      </c>
      <c r="Y4706">
        <f t="shared" si="1125"/>
        <v>1.2820253268921007</v>
      </c>
      <c r="Z4706">
        <f t="shared" si="1126"/>
        <v>-0.60067902340292723</v>
      </c>
      <c r="AA4706">
        <f t="shared" si="1127"/>
        <v>0.31865369651082653</v>
      </c>
      <c r="AC4706">
        <f t="shared" si="1116"/>
        <v>-1.702364465506902E-3</v>
      </c>
      <c r="AD4706">
        <f t="shared" si="1118"/>
        <v>2.6831901567244603</v>
      </c>
      <c r="AE4706">
        <f t="shared" si="1119"/>
        <v>0.98700644359634992</v>
      </c>
      <c r="AG4706">
        <f t="shared" si="1117"/>
        <v>-8.7846001053122867E-3</v>
      </c>
      <c r="AH4706">
        <f t="shared" si="1120"/>
        <v>2.4204218943383564</v>
      </c>
      <c r="AI4706">
        <f t="shared" si="1121"/>
        <v>0.88394186147720555</v>
      </c>
    </row>
    <row r="4707" spans="1:35" x14ac:dyDescent="0.2">
      <c r="A4707" s="41">
        <v>43479</v>
      </c>
      <c r="B4707">
        <v>12449.32</v>
      </c>
      <c r="C4707">
        <v>5138.58</v>
      </c>
      <c r="D4707">
        <v>2.4550000000000001</v>
      </c>
      <c r="E4707">
        <f t="shared" si="1113"/>
        <v>6.8194444444444441E-5</v>
      </c>
      <c r="G4707">
        <f t="shared" si="1114"/>
        <v>-3.7347981232379408E-3</v>
      </c>
      <c r="H4707">
        <f t="shared" si="1115"/>
        <v>-5.1440906846848032E-3</v>
      </c>
      <c r="K4707" s="25">
        <v>4705</v>
      </c>
      <c r="U4707">
        <f t="shared" si="1122"/>
        <v>0.28559134116964707</v>
      </c>
      <c r="V4707">
        <f t="shared" si="1123"/>
        <v>-0.1232580116078015</v>
      </c>
      <c r="W4707">
        <f t="shared" si="1124"/>
        <v>0.83766667043815435</v>
      </c>
      <c r="Y4707">
        <f t="shared" si="1125"/>
        <v>1.4279567058482354</v>
      </c>
      <c r="Z4707">
        <f t="shared" si="1126"/>
        <v>-0.61629005803900749</v>
      </c>
      <c r="AA4707">
        <f t="shared" si="1127"/>
        <v>0.18833335219077207</v>
      </c>
      <c r="AC4707">
        <f t="shared" si="1116"/>
        <v>-2.7869068104763734E-4</v>
      </c>
      <c r="AD4707">
        <f t="shared" si="1118"/>
        <v>2.6824423766323022</v>
      </c>
      <c r="AE4707">
        <f t="shared" si="1119"/>
        <v>0.98672771407383775</v>
      </c>
      <c r="AG4707">
        <f t="shared" si="1117"/>
        <v>-1.67567562746041E-3</v>
      </c>
      <c r="AH4707">
        <f t="shared" si="1120"/>
        <v>2.416366052361842</v>
      </c>
      <c r="AI4707">
        <f t="shared" si="1121"/>
        <v>0.88226478033499689</v>
      </c>
    </row>
    <row r="4708" spans="1:35" x14ac:dyDescent="0.2">
      <c r="A4708" s="41">
        <v>43480</v>
      </c>
      <c r="B4708">
        <v>12451.67</v>
      </c>
      <c r="C4708">
        <v>5193.78</v>
      </c>
      <c r="D4708">
        <v>2.4550000000000001</v>
      </c>
      <c r="E4708">
        <f t="shared" si="1113"/>
        <v>6.8194444444444441E-5</v>
      </c>
      <c r="G4708">
        <f t="shared" si="1114"/>
        <v>1.8876533015460794E-4</v>
      </c>
      <c r="H4708">
        <f t="shared" si="1115"/>
        <v>1.0742267318986922E-2</v>
      </c>
      <c r="K4708" s="25">
        <v>4706</v>
      </c>
      <c r="U4708">
        <f t="shared" si="1122"/>
        <v>0.28559134116964707</v>
      </c>
      <c r="V4708">
        <f t="shared" si="1123"/>
        <v>-0.1232580116078015</v>
      </c>
      <c r="W4708">
        <f t="shared" si="1124"/>
        <v>0.83766667043815435</v>
      </c>
      <c r="Y4708">
        <f t="shared" si="1125"/>
        <v>1.4279567058482354</v>
      </c>
      <c r="Z4708">
        <f t="shared" si="1126"/>
        <v>-0.61629005803900749</v>
      </c>
      <c r="AA4708">
        <f t="shared" si="1127"/>
        <v>0.18833335219077207</v>
      </c>
      <c r="AC4708">
        <f t="shared" si="1116"/>
        <v>-1.2130365528724538E-3</v>
      </c>
      <c r="AD4708">
        <f t="shared" si="1118"/>
        <v>2.6791884759784734</v>
      </c>
      <c r="AE4708">
        <f t="shared" si="1119"/>
        <v>0.98551394119660685</v>
      </c>
      <c r="AG4708">
        <f t="shared" si="1117"/>
        <v>-6.3379605421400448E-3</v>
      </c>
      <c r="AH4708">
        <f t="shared" si="1120"/>
        <v>2.4010512196666056</v>
      </c>
      <c r="AI4708">
        <f t="shared" si="1121"/>
        <v>0.87590664965073117</v>
      </c>
    </row>
    <row r="4709" spans="1:35" x14ac:dyDescent="0.2">
      <c r="A4709" s="41">
        <v>43481</v>
      </c>
      <c r="B4709">
        <v>12455.49</v>
      </c>
      <c r="C4709">
        <v>5205.45</v>
      </c>
      <c r="D4709">
        <v>2.4550000000000001</v>
      </c>
      <c r="E4709">
        <f t="shared" si="1113"/>
        <v>6.8194444444444441E-5</v>
      </c>
      <c r="G4709">
        <f t="shared" si="1114"/>
        <v>3.0678615800127285E-4</v>
      </c>
      <c r="H4709">
        <f t="shared" si="1115"/>
        <v>2.2469184293520466E-3</v>
      </c>
      <c r="K4709" s="25">
        <v>4707</v>
      </c>
      <c r="U4709">
        <f t="shared" si="1122"/>
        <v>0.28559134116964707</v>
      </c>
      <c r="V4709">
        <f t="shared" si="1123"/>
        <v>-0.1232580116078015</v>
      </c>
      <c r="W4709">
        <f t="shared" si="1124"/>
        <v>0.83766667043815435</v>
      </c>
      <c r="Y4709">
        <f t="shared" si="1125"/>
        <v>1.4279567058482354</v>
      </c>
      <c r="Z4709">
        <f t="shared" si="1126"/>
        <v>-0.61629005803900749</v>
      </c>
      <c r="AA4709">
        <f t="shared" si="1127"/>
        <v>0.18833335219077207</v>
      </c>
      <c r="AC4709">
        <f t="shared" si="1116"/>
        <v>-1.3221101431083347E-4</v>
      </c>
      <c r="AD4709">
        <f t="shared" si="1118"/>
        <v>2.6788342577525346</v>
      </c>
      <c r="AE4709">
        <f t="shared" si="1119"/>
        <v>0.98538172144164948</v>
      </c>
      <c r="AG4709">
        <f t="shared" si="1117"/>
        <v>-9.3383284933194494E-4</v>
      </c>
      <c r="AH4709">
        <f t="shared" si="1120"/>
        <v>2.3988090391647523</v>
      </c>
      <c r="AI4709">
        <f t="shared" si="1121"/>
        <v>0.87497238050786608</v>
      </c>
    </row>
    <row r="4710" spans="1:35" x14ac:dyDescent="0.2">
      <c r="A4710" s="41">
        <v>43482</v>
      </c>
      <c r="B4710">
        <v>12424.6</v>
      </c>
      <c r="C4710">
        <v>5245.48</v>
      </c>
      <c r="D4710">
        <v>2.4550000000000001</v>
      </c>
      <c r="E4710">
        <f t="shared" si="1113"/>
        <v>6.8194444444444441E-5</v>
      </c>
      <c r="G4710">
        <f t="shared" si="1114"/>
        <v>-2.480030894007335E-3</v>
      </c>
      <c r="H4710">
        <f t="shared" si="1115"/>
        <v>7.6900171935182834E-3</v>
      </c>
      <c r="K4710" s="25">
        <v>4708</v>
      </c>
      <c r="U4710">
        <f t="shared" si="1122"/>
        <v>0.28559134116964707</v>
      </c>
      <c r="V4710">
        <f t="shared" si="1123"/>
        <v>-0.1232580116078015</v>
      </c>
      <c r="W4710">
        <f t="shared" si="1124"/>
        <v>0.83766667043815435</v>
      </c>
      <c r="Y4710">
        <f t="shared" si="1125"/>
        <v>1.4279567058482354</v>
      </c>
      <c r="Z4710">
        <f t="shared" si="1126"/>
        <v>-0.61629005803900749</v>
      </c>
      <c r="AA4710">
        <f t="shared" si="1127"/>
        <v>0.18833335219077207</v>
      </c>
      <c r="AC4710">
        <f t="shared" si="1116"/>
        <v>-1.5990073644444258E-3</v>
      </c>
      <c r="AD4710">
        <f t="shared" si="1118"/>
        <v>2.6745507820462624</v>
      </c>
      <c r="AE4710">
        <f t="shared" si="1119"/>
        <v>0.98378143430049914</v>
      </c>
      <c r="AG4710">
        <f t="shared" si="1117"/>
        <v>-8.2678145999999057E-3</v>
      </c>
      <c r="AH4710">
        <f t="shared" si="1120"/>
        <v>2.3789761307681343</v>
      </c>
      <c r="AI4710">
        <f t="shared" si="1121"/>
        <v>0.86667019796579314</v>
      </c>
    </row>
    <row r="4711" spans="1:35" x14ac:dyDescent="0.2">
      <c r="A4711" s="41">
        <v>43483</v>
      </c>
      <c r="B4711">
        <v>12736.57</v>
      </c>
      <c r="C4711">
        <v>5314.78</v>
      </c>
      <c r="D4711">
        <v>2.4500000000000002</v>
      </c>
      <c r="E4711">
        <f t="shared" si="1113"/>
        <v>6.8055555555555564E-5</v>
      </c>
      <c r="G4711">
        <f t="shared" si="1114"/>
        <v>2.5109057836871958E-2</v>
      </c>
      <c r="H4711">
        <f t="shared" si="1115"/>
        <v>1.3211374364214559E-2</v>
      </c>
      <c r="K4711" s="25">
        <v>4709</v>
      </c>
      <c r="U4711">
        <f t="shared" si="1122"/>
        <v>0.28559134116964707</v>
      </c>
      <c r="V4711">
        <f t="shared" si="1123"/>
        <v>-0.1232580116078015</v>
      </c>
      <c r="W4711">
        <f t="shared" si="1124"/>
        <v>0.83766667043815435</v>
      </c>
      <c r="Y4711">
        <f t="shared" si="1125"/>
        <v>1.4279567058482354</v>
      </c>
      <c r="Z4711">
        <f t="shared" si="1126"/>
        <v>-0.61629005803900749</v>
      </c>
      <c r="AA4711">
        <f t="shared" si="1127"/>
        <v>0.18833335219077207</v>
      </c>
      <c r="AC4711">
        <f t="shared" si="1116"/>
        <v>5.5996459816192879E-3</v>
      </c>
      <c r="AD4711">
        <f t="shared" si="1118"/>
        <v>2.6895273195855842</v>
      </c>
      <c r="AE4711">
        <f t="shared" si="1119"/>
        <v>0.9893654605474197</v>
      </c>
      <c r="AG4711">
        <f t="shared" si="1117"/>
        <v>2.7725452130318663E-2</v>
      </c>
      <c r="AH4711">
        <f t="shared" si="1120"/>
        <v>2.4449343196009172</v>
      </c>
      <c r="AI4711">
        <f t="shared" si="1121"/>
        <v>0.89401825941710522</v>
      </c>
    </row>
    <row r="4712" spans="1:35" x14ac:dyDescent="0.2">
      <c r="A4712" s="41">
        <v>43486</v>
      </c>
      <c r="B4712">
        <v>12657.21</v>
      </c>
      <c r="C4712">
        <v>5314.78</v>
      </c>
      <c r="D4712">
        <v>2.4550000000000001</v>
      </c>
      <c r="E4712">
        <f t="shared" si="1113"/>
        <v>6.8194444444444441E-5</v>
      </c>
      <c r="G4712">
        <f t="shared" si="1114"/>
        <v>-6.230876915841595E-3</v>
      </c>
      <c r="H4712">
        <f t="shared" si="1115"/>
        <v>0</v>
      </c>
      <c r="K4712" s="25">
        <v>4710</v>
      </c>
      <c r="U4712">
        <f t="shared" si="1122"/>
        <v>0.63063449377096992</v>
      </c>
      <c r="V4712">
        <f t="shared" si="1123"/>
        <v>-0.41700048768336961</v>
      </c>
      <c r="W4712">
        <f t="shared" si="1124"/>
        <v>0.7863659939123997</v>
      </c>
      <c r="Y4712">
        <f t="shared" si="1125"/>
        <v>3.1531724688548497</v>
      </c>
      <c r="Z4712">
        <f t="shared" si="1126"/>
        <v>-2.085002438416848</v>
      </c>
      <c r="AA4712">
        <f t="shared" si="1127"/>
        <v>-6.8170030438001739E-2</v>
      </c>
      <c r="AC4712">
        <f t="shared" si="1116"/>
        <v>-1.7224766244311543E-3</v>
      </c>
      <c r="AD4712">
        <f t="shared" si="1118"/>
        <v>2.6848946716468292</v>
      </c>
      <c r="AE4712">
        <f t="shared" si="1119"/>
        <v>0.9876414987544373</v>
      </c>
      <c r="AG4712">
        <f t="shared" si="1117"/>
        <v>-8.8846053443779934E-3</v>
      </c>
      <c r="AH4712">
        <f t="shared" si="1120"/>
        <v>2.4232120430783377</v>
      </c>
      <c r="AI4712">
        <f t="shared" si="1121"/>
        <v>0.88509395062541474</v>
      </c>
    </row>
    <row r="4713" spans="1:35" x14ac:dyDescent="0.2">
      <c r="A4713" s="41">
        <v>43487</v>
      </c>
      <c r="B4713">
        <v>12594.61</v>
      </c>
      <c r="C4713">
        <v>5239.75</v>
      </c>
      <c r="D4713">
        <v>2.4550000000000001</v>
      </c>
      <c r="E4713">
        <f t="shared" si="1113"/>
        <v>6.8194444444444441E-5</v>
      </c>
      <c r="G4713">
        <f t="shared" si="1114"/>
        <v>-4.9457976915922661E-3</v>
      </c>
      <c r="H4713">
        <f t="shared" si="1115"/>
        <v>-1.4117235332412582E-2</v>
      </c>
      <c r="K4713" s="25">
        <v>4711</v>
      </c>
      <c r="U4713">
        <f t="shared" si="1122"/>
        <v>0.63063449377096992</v>
      </c>
      <c r="V4713">
        <f t="shared" si="1123"/>
        <v>-0.41700048768336961</v>
      </c>
      <c r="W4713">
        <f t="shared" si="1124"/>
        <v>0.7863659939123997</v>
      </c>
      <c r="Y4713">
        <f t="shared" si="1125"/>
        <v>3.1531724688548497</v>
      </c>
      <c r="Z4713">
        <f t="shared" si="1126"/>
        <v>-2.085002438416848</v>
      </c>
      <c r="AA4713">
        <f t="shared" si="1127"/>
        <v>-6.8170030438001739E-2</v>
      </c>
      <c r="AC4713">
        <f t="shared" si="1116"/>
        <v>2.8215291869108827E-3</v>
      </c>
      <c r="AD4713">
        <f t="shared" si="1118"/>
        <v>2.6924701803266622</v>
      </c>
      <c r="AE4713">
        <f t="shared" si="1119"/>
        <v>0.99045905489948638</v>
      </c>
      <c r="AG4713">
        <f t="shared" si="1117"/>
        <v>1.3834868156776632E-2</v>
      </c>
      <c r="AH4713">
        <f t="shared" si="1120"/>
        <v>2.4567368622102399</v>
      </c>
      <c r="AI4713">
        <f t="shared" si="1121"/>
        <v>0.89883399061619906</v>
      </c>
    </row>
    <row r="4714" spans="1:35" x14ac:dyDescent="0.2">
      <c r="A4714" s="41">
        <v>43488</v>
      </c>
      <c r="B4714">
        <v>12598.25</v>
      </c>
      <c r="C4714">
        <v>5251.29</v>
      </c>
      <c r="D4714">
        <v>2.4550000000000001</v>
      </c>
      <c r="E4714">
        <f t="shared" si="1113"/>
        <v>6.8194444444444441E-5</v>
      </c>
      <c r="G4714">
        <f t="shared" si="1114"/>
        <v>2.8901252202326376E-4</v>
      </c>
      <c r="H4714">
        <f t="shared" si="1115"/>
        <v>2.2023951524404719E-3</v>
      </c>
      <c r="K4714" s="25">
        <v>4712</v>
      </c>
      <c r="U4714">
        <f t="shared" si="1122"/>
        <v>0.63063449377096992</v>
      </c>
      <c r="V4714">
        <f t="shared" si="1123"/>
        <v>-0.41700048768336961</v>
      </c>
      <c r="W4714">
        <f t="shared" si="1124"/>
        <v>0.7863659939123997</v>
      </c>
      <c r="Y4714">
        <f t="shared" si="1125"/>
        <v>3.1531724688548497</v>
      </c>
      <c r="Z4714">
        <f t="shared" si="1126"/>
        <v>-2.085002438416848</v>
      </c>
      <c r="AA4714">
        <f t="shared" si="1127"/>
        <v>-6.8170030438001739E-2</v>
      </c>
      <c r="AC4714">
        <f t="shared" si="1116"/>
        <v>-6.8251279503469425E-4</v>
      </c>
      <c r="AD4714">
        <f t="shared" si="1118"/>
        <v>2.6906325349783398</v>
      </c>
      <c r="AE4714">
        <f t="shared" si="1119"/>
        <v>0.98977630908656278</v>
      </c>
      <c r="AG4714">
        <f t="shared" si="1117"/>
        <v>-3.6853417529512491E-3</v>
      </c>
      <c r="AH4714">
        <f t="shared" si="1120"/>
        <v>2.4476829472759221</v>
      </c>
      <c r="AI4714">
        <f t="shared" si="1121"/>
        <v>0.89514184126062157</v>
      </c>
    </row>
    <row r="4715" spans="1:35" x14ac:dyDescent="0.2">
      <c r="A4715" s="41">
        <v>43489</v>
      </c>
      <c r="B4715">
        <v>12636.64</v>
      </c>
      <c r="C4715">
        <v>5258.69</v>
      </c>
      <c r="D4715">
        <v>2.4500000000000002</v>
      </c>
      <c r="E4715">
        <f t="shared" si="1113"/>
        <v>6.8055555555555564E-5</v>
      </c>
      <c r="G4715">
        <f t="shared" si="1114"/>
        <v>3.0472486258011564E-3</v>
      </c>
      <c r="H4715">
        <f t="shared" si="1115"/>
        <v>1.4091775544674996E-3</v>
      </c>
      <c r="K4715" s="25">
        <v>4713</v>
      </c>
      <c r="U4715">
        <f t="shared" si="1122"/>
        <v>0.63063449377096992</v>
      </c>
      <c r="V4715">
        <f t="shared" si="1123"/>
        <v>-0.41700048768336961</v>
      </c>
      <c r="W4715">
        <f t="shared" si="1124"/>
        <v>0.7863659939123997</v>
      </c>
      <c r="Y4715">
        <f t="shared" si="1125"/>
        <v>3.1531724688548497</v>
      </c>
      <c r="Z4715">
        <f t="shared" si="1126"/>
        <v>-2.085002438416848</v>
      </c>
      <c r="AA4715">
        <f t="shared" si="1127"/>
        <v>-6.8170030438001739E-2</v>
      </c>
      <c r="AC4715">
        <f t="shared" si="1116"/>
        <v>1.3876981591658501E-3</v>
      </c>
      <c r="AD4715">
        <f t="shared" si="1118"/>
        <v>2.6943663207941211</v>
      </c>
      <c r="AE4715">
        <f t="shared" si="1119"/>
        <v>0.99116304528247834</v>
      </c>
      <c r="AG4715">
        <f t="shared" si="1117"/>
        <v>6.6657130180514711E-3</v>
      </c>
      <c r="AH4715">
        <f t="shared" si="1120"/>
        <v>2.4639984993616415</v>
      </c>
      <c r="AI4715">
        <f t="shared" si="1121"/>
        <v>0.90178543664577993</v>
      </c>
    </row>
    <row r="4716" spans="1:35" x14ac:dyDescent="0.2">
      <c r="A4716" s="41">
        <v>43490</v>
      </c>
      <c r="B4716">
        <v>12859.21</v>
      </c>
      <c r="C4716">
        <v>5303.51</v>
      </c>
      <c r="D4716">
        <v>2.4550000000000001</v>
      </c>
      <c r="E4716">
        <f t="shared" si="1113"/>
        <v>6.8194444444444441E-5</v>
      </c>
      <c r="G4716">
        <f t="shared" si="1114"/>
        <v>1.7613068030742328E-2</v>
      </c>
      <c r="H4716">
        <f t="shared" si="1115"/>
        <v>8.5230352045852914E-3</v>
      </c>
      <c r="K4716" s="25">
        <v>4714</v>
      </c>
      <c r="U4716">
        <f t="shared" si="1122"/>
        <v>0.63063449377096992</v>
      </c>
      <c r="V4716">
        <f t="shared" si="1123"/>
        <v>-0.41700048768336961</v>
      </c>
      <c r="W4716">
        <f t="shared" si="1124"/>
        <v>0.7863659939123997</v>
      </c>
      <c r="Y4716">
        <f t="shared" si="1125"/>
        <v>3.1531724688548497</v>
      </c>
      <c r="Z4716">
        <f t="shared" si="1126"/>
        <v>-2.085002438416848</v>
      </c>
      <c r="AA4716">
        <f t="shared" si="1127"/>
        <v>-6.8170030438001739E-2</v>
      </c>
      <c r="AC4716">
        <f t="shared" si="1116"/>
        <v>7.606814979051954E-3</v>
      </c>
      <c r="AD4716">
        <f t="shared" si="1118"/>
        <v>2.7148618668821909</v>
      </c>
      <c r="AE4716">
        <f t="shared" si="1119"/>
        <v>0.99874107433179893</v>
      </c>
      <c r="AG4716">
        <f t="shared" si="1117"/>
        <v>3.7761852673037548E-2</v>
      </c>
      <c r="AH4716">
        <f t="shared" si="1120"/>
        <v>2.5570436476811214</v>
      </c>
      <c r="AI4716">
        <f t="shared" si="1121"/>
        <v>0.93885176604256337</v>
      </c>
    </row>
    <row r="4717" spans="1:35" x14ac:dyDescent="0.2">
      <c r="A4717" s="41">
        <v>43493</v>
      </c>
      <c r="B4717">
        <v>12819.46</v>
      </c>
      <c r="C4717">
        <v>5261.88</v>
      </c>
      <c r="D4717">
        <v>2.4500000000000002</v>
      </c>
      <c r="E4717">
        <f t="shared" si="1113"/>
        <v>6.8055555555555564E-5</v>
      </c>
      <c r="G4717">
        <f t="shared" si="1114"/>
        <v>-3.091169675275542E-3</v>
      </c>
      <c r="H4717">
        <f t="shared" si="1115"/>
        <v>-7.8495185264098877E-3</v>
      </c>
      <c r="K4717" s="25">
        <v>4715</v>
      </c>
      <c r="U4717">
        <f t="shared" si="1122"/>
        <v>-0.17139768488893087</v>
      </c>
      <c r="V4717">
        <f t="shared" si="1123"/>
        <v>0.29997455288590741</v>
      </c>
      <c r="W4717">
        <f t="shared" si="1124"/>
        <v>0.87142313200302346</v>
      </c>
      <c r="Y4717">
        <f t="shared" si="1125"/>
        <v>-0.8569884244446544</v>
      </c>
      <c r="Z4717">
        <f t="shared" si="1126"/>
        <v>1.4998727644295371</v>
      </c>
      <c r="AA4717">
        <f t="shared" si="1127"/>
        <v>0.3571156600151173</v>
      </c>
      <c r="AC4717">
        <f t="shared" si="1116"/>
        <v>1.3774806223498628E-3</v>
      </c>
      <c r="AD4717">
        <f t="shared" si="1118"/>
        <v>2.7186015364961778</v>
      </c>
      <c r="AE4717">
        <f t="shared" si="1119"/>
        <v>1.0001176070980522</v>
      </c>
      <c r="AG4717">
        <f t="shared" si="1117"/>
        <v>6.6146253339715326E-3</v>
      </c>
      <c r="AH4717">
        <f t="shared" si="1120"/>
        <v>2.5739575333731439</v>
      </c>
      <c r="AI4717">
        <f t="shared" si="1121"/>
        <v>0.94544461073680441</v>
      </c>
    </row>
    <row r="4718" spans="1:35" x14ac:dyDescent="0.2">
      <c r="A4718" s="41">
        <v>43494</v>
      </c>
      <c r="B4718">
        <v>12805.92</v>
      </c>
      <c r="C4718">
        <v>5254.31</v>
      </c>
      <c r="D4718">
        <v>2.4550000000000001</v>
      </c>
      <c r="E4718">
        <f t="shared" si="1113"/>
        <v>6.8194444444444441E-5</v>
      </c>
      <c r="G4718">
        <f t="shared" si="1114"/>
        <v>-1.0562067356970617E-3</v>
      </c>
      <c r="H4718">
        <f t="shared" si="1115"/>
        <v>-1.4386493040509682E-3</v>
      </c>
      <c r="K4718" s="25">
        <v>4716</v>
      </c>
      <c r="U4718">
        <f t="shared" si="1122"/>
        <v>-0.17139768488893087</v>
      </c>
      <c r="V4718">
        <f t="shared" si="1123"/>
        <v>0.29997455288590741</v>
      </c>
      <c r="W4718">
        <f t="shared" si="1124"/>
        <v>0.87142313200302346</v>
      </c>
      <c r="Y4718">
        <f t="shared" si="1125"/>
        <v>-0.8569884244446544</v>
      </c>
      <c r="Z4718">
        <f t="shared" si="1126"/>
        <v>1.4998727644295371</v>
      </c>
      <c r="AA4718">
        <f t="shared" si="1127"/>
        <v>0.3571156600151173</v>
      </c>
      <c r="AC4718">
        <f t="shared" si="1116"/>
        <v>-1.9122160710731176E-4</v>
      </c>
      <c r="AD4718">
        <f t="shared" si="1118"/>
        <v>2.7180816811412845</v>
      </c>
      <c r="AE4718">
        <f t="shared" si="1119"/>
        <v>0.99992636720576233</v>
      </c>
      <c r="AG4718">
        <f t="shared" si="1117"/>
        <v>-1.2283302577587812E-3</v>
      </c>
      <c r="AH4718">
        <f t="shared" si="1120"/>
        <v>2.5707958634527155</v>
      </c>
      <c r="AI4718">
        <f t="shared" si="1121"/>
        <v>0.94421552546309861</v>
      </c>
    </row>
    <row r="4719" spans="1:35" x14ac:dyDescent="0.2">
      <c r="A4719" s="41">
        <v>43495</v>
      </c>
      <c r="B4719">
        <v>12775.19</v>
      </c>
      <c r="C4719">
        <v>5336.6</v>
      </c>
      <c r="D4719">
        <v>2.4950000000000001</v>
      </c>
      <c r="E4719">
        <f t="shared" si="1113"/>
        <v>6.9305555555555554E-5</v>
      </c>
      <c r="G4719">
        <f t="shared" si="1114"/>
        <v>-2.3996714019765518E-3</v>
      </c>
      <c r="H4719">
        <f t="shared" si="1115"/>
        <v>1.5661428427329174E-2</v>
      </c>
      <c r="K4719" s="25">
        <v>4717</v>
      </c>
      <c r="U4719">
        <f t="shared" si="1122"/>
        <v>-0.17139768488893087</v>
      </c>
      <c r="V4719">
        <f t="shared" si="1123"/>
        <v>0.29997455288590741</v>
      </c>
      <c r="W4719">
        <f t="shared" si="1124"/>
        <v>0.87142313200302346</v>
      </c>
      <c r="Y4719">
        <f t="shared" si="1125"/>
        <v>-0.8569884244446544</v>
      </c>
      <c r="Z4719">
        <f t="shared" si="1126"/>
        <v>1.4998727644295371</v>
      </c>
      <c r="AA4719">
        <f t="shared" si="1127"/>
        <v>0.3571156600151173</v>
      </c>
      <c r="AC4719">
        <f t="shared" si="1116"/>
        <v>5.1687543291986477E-3</v>
      </c>
      <c r="AD4719">
        <f t="shared" si="1118"/>
        <v>2.7321307775977992</v>
      </c>
      <c r="AE4719">
        <f t="shared" si="1119"/>
        <v>1.0050818093761185</v>
      </c>
      <c r="AG4719">
        <f t="shared" si="1117"/>
        <v>2.5570993868215465E-2</v>
      </c>
      <c r="AH4719">
        <f t="shared" si="1120"/>
        <v>2.6365336687134984</v>
      </c>
      <c r="AI4719">
        <f t="shared" si="1121"/>
        <v>0.96946505013764639</v>
      </c>
    </row>
    <row r="4720" spans="1:35" x14ac:dyDescent="0.2">
      <c r="A4720" s="41">
        <v>43496</v>
      </c>
      <c r="B4720">
        <v>12820.76</v>
      </c>
      <c r="C4720">
        <v>5383.63</v>
      </c>
      <c r="D4720">
        <v>2.4500000000000002</v>
      </c>
      <c r="E4720">
        <f t="shared" si="1113"/>
        <v>6.8055555555555564E-5</v>
      </c>
      <c r="G4720">
        <f t="shared" si="1114"/>
        <v>3.5670702353545981E-3</v>
      </c>
      <c r="H4720">
        <f t="shared" si="1115"/>
        <v>8.8127272045871417E-3</v>
      </c>
      <c r="K4720" s="25">
        <v>4718</v>
      </c>
      <c r="U4720">
        <f t="shared" si="1122"/>
        <v>-0.17139768488893087</v>
      </c>
      <c r="V4720">
        <f t="shared" si="1123"/>
        <v>0.29997455288590741</v>
      </c>
      <c r="W4720">
        <f t="shared" si="1124"/>
        <v>0.87142313200302346</v>
      </c>
      <c r="Y4720">
        <f t="shared" si="1125"/>
        <v>-0.8569884244446544</v>
      </c>
      <c r="Z4720">
        <f t="shared" si="1126"/>
        <v>1.4998727644295371</v>
      </c>
      <c r="AA4720">
        <f t="shared" si="1127"/>
        <v>0.3571156600151173</v>
      </c>
      <c r="AC4720">
        <f t="shared" si="1116"/>
        <v>2.0926007870129405E-3</v>
      </c>
      <c r="AD4720">
        <f t="shared" si="1118"/>
        <v>2.7378480366132227</v>
      </c>
      <c r="AE4720">
        <f t="shared" si="1119"/>
        <v>1.007172223723803</v>
      </c>
      <c r="AG4720">
        <f t="shared" si="1117"/>
        <v>1.0185781712842481E-2</v>
      </c>
      <c r="AH4720">
        <f t="shared" si="1120"/>
        <v>2.663388825141574</v>
      </c>
      <c r="AI4720">
        <f t="shared" si="1121"/>
        <v>0.9795993063654489</v>
      </c>
    </row>
    <row r="4721" spans="1:35" x14ac:dyDescent="0.2">
      <c r="A4721" s="41">
        <v>43497</v>
      </c>
      <c r="B4721">
        <v>12822.15</v>
      </c>
      <c r="C4721">
        <v>5389.19</v>
      </c>
      <c r="D4721">
        <v>2.4500000000000002</v>
      </c>
      <c r="E4721">
        <f t="shared" si="1113"/>
        <v>6.8055555555555564E-5</v>
      </c>
      <c r="G4721">
        <f t="shared" si="1114"/>
        <v>1.0841790970265553E-4</v>
      </c>
      <c r="H4721">
        <f t="shared" si="1115"/>
        <v>1.0327604237288764E-3</v>
      </c>
      <c r="K4721" s="25">
        <v>4719</v>
      </c>
      <c r="U4721">
        <f t="shared" si="1122"/>
        <v>-0.17139768488893087</v>
      </c>
      <c r="V4721">
        <f t="shared" si="1123"/>
        <v>0.29997455288590741</v>
      </c>
      <c r="W4721">
        <f t="shared" si="1124"/>
        <v>0.87142313200302346</v>
      </c>
      <c r="Y4721">
        <f t="shared" si="1125"/>
        <v>-0.8569884244446544</v>
      </c>
      <c r="Z4721">
        <f t="shared" si="1126"/>
        <v>1.4998727644295371</v>
      </c>
      <c r="AA4721">
        <f t="shared" si="1127"/>
        <v>0.3571156600151173</v>
      </c>
      <c r="AC4721">
        <f t="shared" si="1116"/>
        <v>3.505244529952257E-4</v>
      </c>
      <c r="AD4721">
        <f t="shared" si="1118"/>
        <v>2.7388077192986411</v>
      </c>
      <c r="AE4721">
        <f t="shared" si="1119"/>
        <v>1.0075226867574545</v>
      </c>
      <c r="AG4721">
        <f t="shared" si="1117"/>
        <v>1.4804000427539061E-3</v>
      </c>
      <c r="AH4721">
        <f t="shared" si="1120"/>
        <v>2.6673317060721842</v>
      </c>
      <c r="AI4721">
        <f t="shared" si="1121"/>
        <v>0.98107861169633404</v>
      </c>
    </row>
    <row r="4722" spans="1:35" x14ac:dyDescent="0.2">
      <c r="A4722" s="41">
        <v>43500</v>
      </c>
      <c r="B4722">
        <v>12773.32</v>
      </c>
      <c r="C4722">
        <v>5425.8</v>
      </c>
      <c r="D4722">
        <v>2.4550000000000001</v>
      </c>
      <c r="E4722">
        <f t="shared" si="1113"/>
        <v>6.8194444444444441E-5</v>
      </c>
      <c r="G4722">
        <f t="shared" si="1114"/>
        <v>-3.8082536860042917E-3</v>
      </c>
      <c r="H4722">
        <f t="shared" si="1115"/>
        <v>6.7932286670168585E-3</v>
      </c>
      <c r="K4722" s="25">
        <v>4720</v>
      </c>
      <c r="U4722">
        <f t="shared" si="1122"/>
        <v>0.88833374319639535</v>
      </c>
      <c r="V4722">
        <f t="shared" si="1123"/>
        <v>-0.59484986014548991</v>
      </c>
      <c r="W4722">
        <f t="shared" si="1124"/>
        <v>0.70651611694909455</v>
      </c>
      <c r="Y4722">
        <f t="shared" si="1125"/>
        <v>4.4416687159819768</v>
      </c>
      <c r="Z4722">
        <f t="shared" si="1126"/>
        <v>-2.9742493007274495</v>
      </c>
      <c r="AA4722">
        <f t="shared" si="1127"/>
        <v>-0.46741941525452724</v>
      </c>
      <c r="AC4722">
        <f t="shared" si="1116"/>
        <v>2.7498267826634119E-3</v>
      </c>
      <c r="AD4722">
        <f t="shared" si="1118"/>
        <v>2.7463389661177335</v>
      </c>
      <c r="AE4722">
        <f t="shared" si="1119"/>
        <v>1.0102687396831693</v>
      </c>
      <c r="AG4722">
        <f t="shared" si="1117"/>
        <v>1.3476911691094839E-2</v>
      </c>
      <c r="AH4722">
        <f t="shared" si="1120"/>
        <v>2.7032790999257763</v>
      </c>
      <c r="AI4722">
        <f t="shared" si="1121"/>
        <v>0.99446551757823609</v>
      </c>
    </row>
    <row r="4723" spans="1:35" x14ac:dyDescent="0.2">
      <c r="A4723" s="41">
        <v>43501</v>
      </c>
      <c r="B4723">
        <v>12970.68</v>
      </c>
      <c r="C4723">
        <v>5451.4</v>
      </c>
      <c r="D4723">
        <v>2.4500000000000002</v>
      </c>
      <c r="E4723">
        <f t="shared" si="1113"/>
        <v>6.8055555555555564E-5</v>
      </c>
      <c r="G4723">
        <f t="shared" si="1114"/>
        <v>1.5450955585548674E-2</v>
      </c>
      <c r="H4723">
        <f t="shared" si="1115"/>
        <v>4.7181982380477445E-3</v>
      </c>
      <c r="K4723" s="25">
        <v>4721</v>
      </c>
      <c r="U4723">
        <f t="shared" si="1122"/>
        <v>0.88833374319639535</v>
      </c>
      <c r="V4723">
        <f t="shared" si="1123"/>
        <v>-0.59484986014548991</v>
      </c>
      <c r="W4723">
        <f t="shared" si="1124"/>
        <v>0.70651611694909455</v>
      </c>
      <c r="Y4723">
        <f t="shared" si="1125"/>
        <v>4.4416687159819768</v>
      </c>
      <c r="Z4723">
        <f t="shared" si="1126"/>
        <v>-2.9742493007274495</v>
      </c>
      <c r="AA4723">
        <f t="shared" si="1127"/>
        <v>-0.46741941525452724</v>
      </c>
      <c r="AC4723">
        <f t="shared" si="1116"/>
        <v>1.0967166123316699E-2</v>
      </c>
      <c r="AD4723">
        <f t="shared" si="1118"/>
        <v>2.7764585217900843</v>
      </c>
      <c r="AE4723">
        <f t="shared" si="1119"/>
        <v>1.0211762025604139</v>
      </c>
      <c r="AG4723">
        <f t="shared" si="1117"/>
        <v>5.456305283880572E-2</v>
      </c>
      <c r="AH4723">
        <f t="shared" si="1120"/>
        <v>2.8507782602930654</v>
      </c>
      <c r="AI4723">
        <f t="shared" si="1121"/>
        <v>1.0475920307897393</v>
      </c>
    </row>
    <row r="4724" spans="1:35" x14ac:dyDescent="0.2">
      <c r="A4724" s="41">
        <v>43502</v>
      </c>
      <c r="B4724">
        <v>12885.83</v>
      </c>
      <c r="C4724">
        <v>5439.8</v>
      </c>
      <c r="D4724">
        <v>2.4500000000000002</v>
      </c>
      <c r="E4724">
        <f t="shared" si="1113"/>
        <v>6.8055555555555564E-5</v>
      </c>
      <c r="G4724">
        <f t="shared" si="1114"/>
        <v>-6.5416770747563245E-3</v>
      </c>
      <c r="H4724">
        <f t="shared" si="1115"/>
        <v>-2.1278937520635903E-3</v>
      </c>
      <c r="K4724" s="25">
        <v>4722</v>
      </c>
      <c r="U4724">
        <f t="shared" si="1122"/>
        <v>0.88833374319639535</v>
      </c>
      <c r="V4724">
        <f t="shared" si="1123"/>
        <v>-0.59484986014548991</v>
      </c>
      <c r="W4724">
        <f t="shared" si="1124"/>
        <v>0.70651611694909455</v>
      </c>
      <c r="Y4724">
        <f t="shared" si="1125"/>
        <v>4.4416687159819768</v>
      </c>
      <c r="Z4724">
        <f t="shared" si="1126"/>
        <v>-2.9742493007274495</v>
      </c>
      <c r="AA4724">
        <f t="shared" si="1127"/>
        <v>-0.46741941525452724</v>
      </c>
      <c r="AC4724">
        <f t="shared" si="1116"/>
        <v>-4.4973328349329194E-3</v>
      </c>
      <c r="AD4724">
        <f t="shared" si="1118"/>
        <v>2.7639718637152084</v>
      </c>
      <c r="AE4724">
        <f t="shared" si="1119"/>
        <v>1.0166687263005028</v>
      </c>
      <c r="AG4724">
        <f t="shared" si="1117"/>
        <v>-2.2758886396886814E-2</v>
      </c>
      <c r="AH4724">
        <f t="shared" si="1120"/>
        <v>2.7858977217243406</v>
      </c>
      <c r="AI4724">
        <f t="shared" si="1121"/>
        <v>1.0245701631705715</v>
      </c>
    </row>
    <row r="4725" spans="1:35" x14ac:dyDescent="0.2">
      <c r="A4725" s="41">
        <v>43503</v>
      </c>
      <c r="B4725">
        <v>12516.51</v>
      </c>
      <c r="C4725">
        <v>5389.69</v>
      </c>
      <c r="D4725">
        <v>2.4550000000000001</v>
      </c>
      <c r="E4725">
        <f t="shared" si="1113"/>
        <v>6.8194444444444441E-5</v>
      </c>
      <c r="G4725">
        <f t="shared" si="1114"/>
        <v>-2.8660939962734236E-2</v>
      </c>
      <c r="H4725">
        <f t="shared" si="1115"/>
        <v>-9.2117357255782524E-3</v>
      </c>
      <c r="K4725" s="25">
        <v>4723</v>
      </c>
      <c r="U4725">
        <f t="shared" si="1122"/>
        <v>0.88833374319639535</v>
      </c>
      <c r="V4725">
        <f t="shared" si="1123"/>
        <v>-0.59484986014548991</v>
      </c>
      <c r="W4725">
        <f t="shared" si="1124"/>
        <v>0.70651611694909455</v>
      </c>
      <c r="Y4725">
        <f t="shared" si="1125"/>
        <v>4.4416687159819768</v>
      </c>
      <c r="Z4725">
        <f t="shared" si="1126"/>
        <v>-2.9742493007274495</v>
      </c>
      <c r="AA4725">
        <f t="shared" si="1127"/>
        <v>-0.46741941525452724</v>
      </c>
      <c r="AC4725">
        <f t="shared" si="1116"/>
        <v>-1.9932798025717499E-2</v>
      </c>
      <c r="AD4725">
        <f t="shared" si="1118"/>
        <v>2.7088781708070071</v>
      </c>
      <c r="AE4725">
        <f t="shared" si="1119"/>
        <v>0.99653459007507772</v>
      </c>
      <c r="AG4725">
        <f t="shared" si="1117"/>
        <v>-9.9936212350809725E-2</v>
      </c>
      <c r="AH4725">
        <f t="shared" si="1120"/>
        <v>2.5074856554184599</v>
      </c>
      <c r="AI4725">
        <f t="shared" si="1121"/>
        <v>0.91928052016698625</v>
      </c>
    </row>
    <row r="4726" spans="1:35" x14ac:dyDescent="0.2">
      <c r="A4726" s="41">
        <v>43504</v>
      </c>
      <c r="B4726">
        <v>12355.13</v>
      </c>
      <c r="C4726">
        <v>5395.12</v>
      </c>
      <c r="D4726">
        <v>2.4550000000000001</v>
      </c>
      <c r="E4726">
        <f t="shared" si="1113"/>
        <v>6.8194444444444441E-5</v>
      </c>
      <c r="G4726">
        <f t="shared" si="1114"/>
        <v>-1.2893370436327779E-2</v>
      </c>
      <c r="H4726">
        <f t="shared" si="1115"/>
        <v>1.0074790943449979E-3</v>
      </c>
      <c r="K4726" s="25">
        <v>4724</v>
      </c>
      <c r="U4726">
        <f t="shared" si="1122"/>
        <v>0.88833374319639535</v>
      </c>
      <c r="V4726">
        <f t="shared" si="1123"/>
        <v>-0.59484986014548991</v>
      </c>
      <c r="W4726">
        <f t="shared" si="1124"/>
        <v>0.70651611694909455</v>
      </c>
      <c r="Y4726">
        <f t="shared" si="1125"/>
        <v>4.4416687159819768</v>
      </c>
      <c r="Z4726">
        <f t="shared" si="1126"/>
        <v>-2.9742493007274495</v>
      </c>
      <c r="AA4726">
        <f t="shared" si="1127"/>
        <v>-0.46741941525452724</v>
      </c>
      <c r="AC4726">
        <f t="shared" si="1116"/>
        <v>-1.2004734346405033E-2</v>
      </c>
      <c r="AD4726">
        <f t="shared" si="1118"/>
        <v>2.6763588079896934</v>
      </c>
      <c r="AE4726">
        <f t="shared" si="1119"/>
        <v>0.9844572169807394</v>
      </c>
      <c r="AG4726">
        <f t="shared" si="1117"/>
        <v>-6.0296449509802952E-2</v>
      </c>
      <c r="AH4726">
        <f t="shared" si="1120"/>
        <v>2.3562931731999655</v>
      </c>
      <c r="AI4726">
        <f t="shared" si="1121"/>
        <v>0.85708969488980935</v>
      </c>
    </row>
    <row r="4727" spans="1:35" x14ac:dyDescent="0.2">
      <c r="A4727" s="41">
        <v>43507</v>
      </c>
      <c r="B4727">
        <v>12420.24</v>
      </c>
      <c r="C4727">
        <v>5399</v>
      </c>
      <c r="D4727">
        <v>2.4550000000000001</v>
      </c>
      <c r="E4727">
        <f t="shared" si="1113"/>
        <v>6.8194444444444441E-5</v>
      </c>
      <c r="G4727">
        <f t="shared" si="1114"/>
        <v>5.2698757520156072E-3</v>
      </c>
      <c r="H4727">
        <f t="shared" si="1115"/>
        <v>7.1916843369565627E-4</v>
      </c>
      <c r="K4727" s="25">
        <v>4725</v>
      </c>
      <c r="U4727">
        <f t="shared" si="1122"/>
        <v>0.10928798300947298</v>
      </c>
      <c r="V4727">
        <f t="shared" si="1123"/>
        <v>0.15721381295203068</v>
      </c>
      <c r="W4727">
        <f t="shared" si="1124"/>
        <v>0.7334982040384963</v>
      </c>
      <c r="Y4727">
        <f t="shared" si="1125"/>
        <v>0.54643991504736489</v>
      </c>
      <c r="Z4727">
        <f t="shared" si="1126"/>
        <v>0.78606906476015337</v>
      </c>
      <c r="AA4727">
        <f t="shared" si="1127"/>
        <v>-0.33250897980751826</v>
      </c>
      <c r="AC4727">
        <f t="shared" si="1116"/>
        <v>4.3017916848494212E-3</v>
      </c>
      <c r="AD4727">
        <f t="shared" si="1118"/>
        <v>2.6878719460555769</v>
      </c>
      <c r="AE4727">
        <f t="shared" si="1119"/>
        <v>0.98874978240989519</v>
      </c>
      <c r="AG4727">
        <f t="shared" si="1117"/>
        <v>2.1236180646469326E-2</v>
      </c>
      <c r="AH4727">
        <f t="shared" si="1120"/>
        <v>2.4063318406820824</v>
      </c>
      <c r="AI4727">
        <f t="shared" si="1121"/>
        <v>0.87810353018760645</v>
      </c>
    </row>
    <row r="4728" spans="1:35" x14ac:dyDescent="0.2">
      <c r="A4728" s="41">
        <v>43508</v>
      </c>
      <c r="B4728">
        <v>12571.87</v>
      </c>
      <c r="C4728">
        <v>5468.98</v>
      </c>
      <c r="D4728">
        <v>2.4500000000000002</v>
      </c>
      <c r="E4728">
        <f t="shared" si="1113"/>
        <v>6.8055555555555564E-5</v>
      </c>
      <c r="G4728">
        <f t="shared" si="1114"/>
        <v>1.2208298712424319E-2</v>
      </c>
      <c r="H4728">
        <f t="shared" si="1115"/>
        <v>1.2961659566586323E-2</v>
      </c>
      <c r="K4728" s="25">
        <v>4726</v>
      </c>
      <c r="U4728">
        <f t="shared" si="1122"/>
        <v>0.10928798300947298</v>
      </c>
      <c r="V4728">
        <f t="shared" si="1123"/>
        <v>0.15721381295203068</v>
      </c>
      <c r="W4728">
        <f t="shared" si="1124"/>
        <v>0.7334982040384963</v>
      </c>
      <c r="Y4728">
        <f t="shared" si="1125"/>
        <v>0.54643991504736489</v>
      </c>
      <c r="Z4728">
        <f t="shared" si="1126"/>
        <v>0.78606906476015337</v>
      </c>
      <c r="AA4728">
        <f t="shared" si="1127"/>
        <v>-0.33250897980751826</v>
      </c>
      <c r="AC4728">
        <f t="shared" si="1116"/>
        <v>3.421992767432604E-3</v>
      </c>
      <c r="AD4728">
        <f t="shared" si="1118"/>
        <v>2.6970698244147639</v>
      </c>
      <c r="AE4728">
        <f t="shared" si="1119"/>
        <v>0.99216593348310778</v>
      </c>
      <c r="AG4728">
        <f t="shared" si="1117"/>
        <v>1.6837186059385244E-2</v>
      </c>
      <c r="AH4728">
        <f t="shared" si="1120"/>
        <v>2.4468476976042695</v>
      </c>
      <c r="AI4728">
        <f t="shared" si="1121"/>
        <v>0.89480054206755866</v>
      </c>
    </row>
    <row r="4729" spans="1:35" x14ac:dyDescent="0.2">
      <c r="A4729" s="41">
        <v>43509</v>
      </c>
      <c r="B4729">
        <v>12605.39</v>
      </c>
      <c r="C4729">
        <v>5485.97</v>
      </c>
      <c r="D4729">
        <v>2.4550000000000001</v>
      </c>
      <c r="E4729">
        <f t="shared" si="1113"/>
        <v>6.8194444444444441E-5</v>
      </c>
      <c r="G4729">
        <f t="shared" si="1114"/>
        <v>2.66627001392781E-3</v>
      </c>
      <c r="H4729">
        <f t="shared" si="1115"/>
        <v>3.1066122019098065E-3</v>
      </c>
      <c r="K4729" s="25">
        <v>4727</v>
      </c>
      <c r="U4729">
        <f t="shared" si="1122"/>
        <v>0.10928798300947298</v>
      </c>
      <c r="V4729">
        <f t="shared" si="1123"/>
        <v>0.15721381295203068</v>
      </c>
      <c r="W4729">
        <f t="shared" si="1124"/>
        <v>0.7334982040384963</v>
      </c>
      <c r="Y4729">
        <f t="shared" si="1125"/>
        <v>0.54643991504736489</v>
      </c>
      <c r="Z4729">
        <f t="shared" si="1126"/>
        <v>0.78606906476015337</v>
      </c>
      <c r="AA4729">
        <f t="shared" si="1127"/>
        <v>-0.33250897980751826</v>
      </c>
      <c r="AC4729">
        <f t="shared" si="1116"/>
        <v>8.2971224938119638E-4</v>
      </c>
      <c r="AD4729">
        <f t="shared" si="1118"/>
        <v>2.6993076162855174</v>
      </c>
      <c r="AE4729">
        <f t="shared" si="1119"/>
        <v>0.9929953017115597</v>
      </c>
      <c r="AG4729">
        <f t="shared" si="1117"/>
        <v>3.8763390246837597E-3</v>
      </c>
      <c r="AH4729">
        <f t="shared" si="1120"/>
        <v>2.4563325088219501</v>
      </c>
      <c r="AI4729">
        <f t="shared" si="1121"/>
        <v>0.89866938744914993</v>
      </c>
    </row>
    <row r="4730" spans="1:35" x14ac:dyDescent="0.2">
      <c r="A4730" s="41">
        <v>43510</v>
      </c>
      <c r="B4730">
        <v>12503.68</v>
      </c>
      <c r="C4730">
        <v>5473.33</v>
      </c>
      <c r="D4730">
        <v>2.4550000000000001</v>
      </c>
      <c r="E4730">
        <f t="shared" si="1113"/>
        <v>6.8194444444444441E-5</v>
      </c>
      <c r="G4730">
        <f t="shared" si="1114"/>
        <v>-8.0687705814734122E-3</v>
      </c>
      <c r="H4730">
        <f t="shared" si="1115"/>
        <v>-2.3040592639041639E-3</v>
      </c>
      <c r="K4730" s="25">
        <v>4728</v>
      </c>
      <c r="U4730">
        <f t="shared" si="1122"/>
        <v>0.10928798300947298</v>
      </c>
      <c r="V4730">
        <f t="shared" si="1123"/>
        <v>0.15721381295203068</v>
      </c>
      <c r="W4730">
        <f t="shared" si="1124"/>
        <v>0.7334982040384963</v>
      </c>
      <c r="Y4730">
        <f t="shared" si="1125"/>
        <v>0.54643991504736489</v>
      </c>
      <c r="Z4730">
        <f t="shared" si="1126"/>
        <v>0.78606906476015337</v>
      </c>
      <c r="AA4730">
        <f t="shared" si="1127"/>
        <v>-0.33250897980751826</v>
      </c>
      <c r="AC4730">
        <f t="shared" si="1116"/>
        <v>-1.1940291018358213E-3</v>
      </c>
      <c r="AD4730">
        <f t="shared" si="1118"/>
        <v>2.6960845644368652</v>
      </c>
      <c r="AE4730">
        <f t="shared" si="1119"/>
        <v>0.99180055918902255</v>
      </c>
      <c r="AG4730">
        <f t="shared" si="1117"/>
        <v>-6.2429232869568845E-3</v>
      </c>
      <c r="AH4730">
        <f t="shared" si="1120"/>
        <v>2.4409978134021162</v>
      </c>
      <c r="AI4730">
        <f t="shared" si="1121"/>
        <v>0.89240689563087106</v>
      </c>
    </row>
    <row r="4731" spans="1:35" x14ac:dyDescent="0.2">
      <c r="A4731" s="41">
        <v>43511</v>
      </c>
      <c r="B4731">
        <v>12727.42</v>
      </c>
      <c r="C4731">
        <v>5533.27</v>
      </c>
      <c r="D4731">
        <v>2.4500000000000002</v>
      </c>
      <c r="E4731">
        <f t="shared" si="1113"/>
        <v>6.8055555555555564E-5</v>
      </c>
      <c r="G4731">
        <f t="shared" si="1114"/>
        <v>1.7893932026411406E-2</v>
      </c>
      <c r="H4731">
        <f t="shared" si="1115"/>
        <v>1.095128559761617E-2</v>
      </c>
      <c r="K4731" s="25">
        <v>4729</v>
      </c>
      <c r="U4731">
        <f t="shared" si="1122"/>
        <v>0.10928798300947298</v>
      </c>
      <c r="V4731">
        <f t="shared" si="1123"/>
        <v>0.15721381295203068</v>
      </c>
      <c r="W4731">
        <f t="shared" si="1124"/>
        <v>0.7334982040384963</v>
      </c>
      <c r="Y4731">
        <f t="shared" si="1125"/>
        <v>0.54643991504736489</v>
      </c>
      <c r="Z4731">
        <f t="shared" si="1126"/>
        <v>0.78606906476015337</v>
      </c>
      <c r="AA4731">
        <f t="shared" si="1127"/>
        <v>-0.33250897980751826</v>
      </c>
      <c r="AC4731">
        <f t="shared" si="1116"/>
        <v>3.7273056073284135E-3</v>
      </c>
      <c r="AD4731">
        <f t="shared" si="1118"/>
        <v>2.7061336955517223</v>
      </c>
      <c r="AE4731">
        <f t="shared" si="1119"/>
        <v>0.99552093560560917</v>
      </c>
      <c r="AG4731">
        <f t="shared" si="1117"/>
        <v>1.8363750258864289E-2</v>
      </c>
      <c r="AH4731">
        <f t="shared" si="1120"/>
        <v>2.4858236876298663</v>
      </c>
      <c r="AI4731">
        <f t="shared" si="1121"/>
        <v>0.91060406846154773</v>
      </c>
    </row>
    <row r="4732" spans="1:35" x14ac:dyDescent="0.2">
      <c r="A4732" s="41">
        <v>43514</v>
      </c>
      <c r="B4732">
        <v>12776.04</v>
      </c>
      <c r="C4732">
        <v>5533.27</v>
      </c>
      <c r="D4732">
        <v>2.4550000000000001</v>
      </c>
      <c r="E4732">
        <f t="shared" si="1113"/>
        <v>6.8194444444444441E-5</v>
      </c>
      <c r="G4732">
        <f t="shared" si="1114"/>
        <v>3.8200986531442193E-3</v>
      </c>
      <c r="H4732">
        <f t="shared" si="1115"/>
        <v>0</v>
      </c>
      <c r="K4732" s="25">
        <v>4730</v>
      </c>
      <c r="U4732">
        <f t="shared" si="1122"/>
        <v>0.42383496810179988</v>
      </c>
      <c r="V4732">
        <f t="shared" si="1123"/>
        <v>-0.38719123746530182</v>
      </c>
      <c r="W4732">
        <f t="shared" si="1124"/>
        <v>0.96335626936350194</v>
      </c>
      <c r="Y4732">
        <f t="shared" si="1125"/>
        <v>2.1191748405089994</v>
      </c>
      <c r="Z4732">
        <f t="shared" si="1126"/>
        <v>-1.935956187326509</v>
      </c>
      <c r="AA4732">
        <f t="shared" si="1127"/>
        <v>0.81678134681750958</v>
      </c>
      <c r="AC4732">
        <f t="shared" si="1116"/>
        <v>4.6740950447417821E-4</v>
      </c>
      <c r="AD4732">
        <f t="shared" si="1118"/>
        <v>2.707398568161401</v>
      </c>
      <c r="AE4732">
        <f t="shared" si="1119"/>
        <v>0.99598823590828744</v>
      </c>
      <c r="AG4732">
        <f t="shared" si="1117"/>
        <v>2.0648253001486682E-3</v>
      </c>
      <c r="AH4732">
        <f t="shared" si="1120"/>
        <v>2.4909564792717935</v>
      </c>
      <c r="AI4732">
        <f t="shared" si="1121"/>
        <v>0.91266676493986287</v>
      </c>
    </row>
    <row r="4733" spans="1:35" x14ac:dyDescent="0.2">
      <c r="A4733" s="41">
        <v>43515</v>
      </c>
      <c r="B4733">
        <v>12818.75</v>
      </c>
      <c r="C4733">
        <v>5541.98</v>
      </c>
      <c r="D4733">
        <v>2.4550000000000001</v>
      </c>
      <c r="E4733">
        <f t="shared" si="1113"/>
        <v>6.8194444444444441E-5</v>
      </c>
      <c r="G4733">
        <f t="shared" si="1114"/>
        <v>3.3429763839185793E-3</v>
      </c>
      <c r="H4733">
        <f t="shared" si="1115"/>
        <v>1.5741144025140878E-3</v>
      </c>
      <c r="K4733" s="25">
        <v>4731</v>
      </c>
      <c r="U4733">
        <f t="shared" si="1122"/>
        <v>0.42383496810179988</v>
      </c>
      <c r="V4733">
        <f t="shared" si="1123"/>
        <v>-0.38719123746530182</v>
      </c>
      <c r="W4733">
        <f t="shared" si="1124"/>
        <v>0.96335626936350194</v>
      </c>
      <c r="Y4733">
        <f t="shared" si="1125"/>
        <v>2.1191748405089994</v>
      </c>
      <c r="Z4733">
        <f t="shared" si="1126"/>
        <v>-1.935956187326509</v>
      </c>
      <c r="AA4733">
        <f t="shared" si="1127"/>
        <v>0.81678134681750958</v>
      </c>
      <c r="AC4733">
        <f t="shared" si="1116"/>
        <v>8.7308253121313431E-4</v>
      </c>
      <c r="AD4733">
        <f t="shared" si="1118"/>
        <v>2.7097623505562942</v>
      </c>
      <c r="AE4733">
        <f t="shared" si="1119"/>
        <v>0.99686093752464466</v>
      </c>
      <c r="AG4733">
        <f t="shared" si="1117"/>
        <v>4.0926348782878933E-3</v>
      </c>
      <c r="AH4733">
        <f t="shared" si="1120"/>
        <v>2.5011510546391587</v>
      </c>
      <c r="AI4733">
        <f t="shared" si="1121"/>
        <v>0.9167510477681996</v>
      </c>
    </row>
    <row r="4734" spans="1:35" x14ac:dyDescent="0.2">
      <c r="A4734" s="41">
        <v>43516</v>
      </c>
      <c r="B4734">
        <v>12939.74</v>
      </c>
      <c r="C4734">
        <v>5552.9</v>
      </c>
      <c r="D4734">
        <v>2.4500000000000002</v>
      </c>
      <c r="E4734">
        <f t="shared" si="1113"/>
        <v>6.8055555555555564E-5</v>
      </c>
      <c r="G4734">
        <f t="shared" si="1114"/>
        <v>9.4385177961969595E-3</v>
      </c>
      <c r="H4734">
        <f t="shared" si="1115"/>
        <v>1.9704149058639825E-3</v>
      </c>
      <c r="K4734" s="25">
        <v>4732</v>
      </c>
      <c r="U4734">
        <f t="shared" si="1122"/>
        <v>0.42383496810179988</v>
      </c>
      <c r="V4734">
        <f t="shared" si="1123"/>
        <v>-0.38719123746530182</v>
      </c>
      <c r="W4734">
        <f t="shared" si="1124"/>
        <v>0.96335626936350194</v>
      </c>
      <c r="Y4734">
        <f t="shared" si="1125"/>
        <v>2.1191748405089994</v>
      </c>
      <c r="Z4734">
        <f t="shared" si="1126"/>
        <v>-1.935956187326509</v>
      </c>
      <c r="AA4734">
        <f t="shared" si="1127"/>
        <v>0.81678134681750958</v>
      </c>
      <c r="AC4734">
        <f t="shared" si="1116"/>
        <v>3.3031420489491739E-3</v>
      </c>
      <c r="AD4734">
        <f t="shared" si="1118"/>
        <v>2.718713080519076</v>
      </c>
      <c r="AE4734">
        <f t="shared" si="1119"/>
        <v>1.0001586361834629</v>
      </c>
      <c r="AG4734">
        <f t="shared" si="1117"/>
        <v>1.6242932466968094E-2</v>
      </c>
      <c r="AH4734">
        <f t="shared" si="1120"/>
        <v>2.5417770823093488</v>
      </c>
      <c r="AI4734">
        <f t="shared" si="1121"/>
        <v>0.93286347510185152</v>
      </c>
    </row>
    <row r="4735" spans="1:35" x14ac:dyDescent="0.2">
      <c r="A4735" s="41">
        <v>43517</v>
      </c>
      <c r="B4735">
        <v>12962.67</v>
      </c>
      <c r="C4735">
        <v>5533.8</v>
      </c>
      <c r="D4735">
        <v>2.4550000000000001</v>
      </c>
      <c r="E4735">
        <f t="shared" si="1113"/>
        <v>6.8194444444444441E-5</v>
      </c>
      <c r="G4735">
        <f t="shared" si="1114"/>
        <v>1.7720603350608506E-3</v>
      </c>
      <c r="H4735">
        <f t="shared" si="1115"/>
        <v>-3.4396441499035561E-3</v>
      </c>
      <c r="K4735" s="25">
        <v>4733</v>
      </c>
      <c r="U4735">
        <f t="shared" si="1122"/>
        <v>0.42383496810179988</v>
      </c>
      <c r="V4735">
        <f t="shared" si="1123"/>
        <v>-0.38719123746530182</v>
      </c>
      <c r="W4735">
        <f t="shared" si="1124"/>
        <v>0.96335626936350194</v>
      </c>
      <c r="Y4735">
        <f t="shared" si="1125"/>
        <v>2.1191748405089994</v>
      </c>
      <c r="Z4735">
        <f t="shared" si="1126"/>
        <v>-1.935956187326509</v>
      </c>
      <c r="AA4735">
        <f t="shared" si="1127"/>
        <v>0.81678134681750958</v>
      </c>
      <c r="AC4735">
        <f t="shared" si="1116"/>
        <v>2.1484229565358853E-3</v>
      </c>
      <c r="AD4735">
        <f t="shared" si="1118"/>
        <v>2.7245540261134975</v>
      </c>
      <c r="AE4735">
        <f t="shared" si="1119"/>
        <v>1.0023047545795887</v>
      </c>
      <c r="AG4735">
        <f t="shared" si="1117"/>
        <v>1.0469892560457201E-2</v>
      </c>
      <c r="AH4735">
        <f t="shared" si="1120"/>
        <v>2.56838921527376</v>
      </c>
      <c r="AI4735">
        <f t="shared" si="1121"/>
        <v>0.94327893792324047</v>
      </c>
    </row>
    <row r="4736" spans="1:35" x14ac:dyDescent="0.2">
      <c r="A4736" s="41">
        <v>43518</v>
      </c>
      <c r="B4736">
        <v>12992.28</v>
      </c>
      <c r="C4736">
        <v>5569.45</v>
      </c>
      <c r="D4736">
        <v>2.4550000000000001</v>
      </c>
      <c r="E4736">
        <f t="shared" si="1113"/>
        <v>6.8194444444444441E-5</v>
      </c>
      <c r="G4736">
        <f t="shared" si="1114"/>
        <v>2.2842516240867495E-3</v>
      </c>
      <c r="H4736">
        <f t="shared" si="1115"/>
        <v>6.4422277639234584E-3</v>
      </c>
      <c r="K4736" s="25">
        <v>4734</v>
      </c>
      <c r="U4736">
        <f t="shared" si="1122"/>
        <v>0.42383496810179988</v>
      </c>
      <c r="V4736">
        <f t="shared" si="1123"/>
        <v>-0.38719123746530182</v>
      </c>
      <c r="W4736">
        <f t="shared" si="1124"/>
        <v>0.96335626936350194</v>
      </c>
      <c r="Y4736">
        <f t="shared" si="1125"/>
        <v>2.1191748405089994</v>
      </c>
      <c r="Z4736">
        <f t="shared" si="1126"/>
        <v>-1.935956187326509</v>
      </c>
      <c r="AA4736">
        <f t="shared" si="1127"/>
        <v>0.81678134681750958</v>
      </c>
      <c r="AC4736">
        <f t="shared" si="1116"/>
        <v>-1.4605328801242394E-3</v>
      </c>
      <c r="AD4736">
        <f t="shared" si="1118"/>
        <v>2.7205747253746839</v>
      </c>
      <c r="AE4736">
        <f t="shared" si="1119"/>
        <v>1.0008431540816636</v>
      </c>
      <c r="AG4736">
        <f t="shared" si="1117"/>
        <v>-7.5754421783989752E-3</v>
      </c>
      <c r="AH4736">
        <f t="shared" si="1120"/>
        <v>2.5489325312818298</v>
      </c>
      <c r="AI4736">
        <f t="shared" si="1121"/>
        <v>0.93567465634294267</v>
      </c>
    </row>
    <row r="4737" spans="1:35" x14ac:dyDescent="0.2">
      <c r="A4737" s="41">
        <v>43521</v>
      </c>
      <c r="B4737">
        <v>13055.85</v>
      </c>
      <c r="C4737">
        <v>5577.09</v>
      </c>
      <c r="D4737">
        <v>2.4550000000000001</v>
      </c>
      <c r="E4737">
        <f t="shared" si="1113"/>
        <v>6.8194444444444441E-5</v>
      </c>
      <c r="G4737">
        <f t="shared" si="1114"/>
        <v>4.8929056331913799E-3</v>
      </c>
      <c r="H4737">
        <f t="shared" si="1115"/>
        <v>1.3717692052178092E-3</v>
      </c>
      <c r="K4737" s="25">
        <v>4735</v>
      </c>
      <c r="U4737">
        <f t="shared" si="1122"/>
        <v>2.9952059545623317E-2</v>
      </c>
      <c r="V4737">
        <f t="shared" si="1123"/>
        <v>0.11864832627541336</v>
      </c>
      <c r="W4737">
        <f t="shared" si="1124"/>
        <v>0.85139961417896337</v>
      </c>
      <c r="Y4737">
        <f t="shared" si="1125"/>
        <v>0.14976029772811658</v>
      </c>
      <c r="Z4737">
        <f t="shared" si="1126"/>
        <v>0.59324163137706676</v>
      </c>
      <c r="AA4737">
        <f t="shared" si="1127"/>
        <v>0.25699807089481663</v>
      </c>
      <c r="AC4737">
        <f t="shared" si="1116"/>
        <v>1.608343032475025E-3</v>
      </c>
      <c r="AD4737">
        <f t="shared" si="1118"/>
        <v>2.7249503427785675</v>
      </c>
      <c r="AE4737">
        <f t="shared" si="1119"/>
        <v>1.0024502051156159</v>
      </c>
      <c r="AG4737">
        <f t="shared" si="1117"/>
        <v>7.7689373845973462E-3</v>
      </c>
      <c r="AH4737">
        <f t="shared" si="1120"/>
        <v>2.5687350285149213</v>
      </c>
      <c r="AI4737">
        <f t="shared" si="1121"/>
        <v>0.94341357093006417</v>
      </c>
    </row>
    <row r="4738" spans="1:35" x14ac:dyDescent="0.2">
      <c r="A4738" s="41">
        <v>43522</v>
      </c>
      <c r="B4738">
        <v>13108.48</v>
      </c>
      <c r="C4738">
        <v>5572.74</v>
      </c>
      <c r="D4738">
        <v>2.4550000000000001</v>
      </c>
      <c r="E4738">
        <f t="shared" si="1113"/>
        <v>6.8194444444444441E-5</v>
      </c>
      <c r="G4738">
        <f t="shared" si="1114"/>
        <v>4.0311431274102569E-3</v>
      </c>
      <c r="H4738">
        <f t="shared" si="1115"/>
        <v>-7.7997665449192391E-4</v>
      </c>
      <c r="K4738" s="25">
        <v>4736</v>
      </c>
      <c r="U4738">
        <f t="shared" si="1122"/>
        <v>2.9952059545623317E-2</v>
      </c>
      <c r="V4738">
        <f t="shared" si="1123"/>
        <v>0.11864832627541336</v>
      </c>
      <c r="W4738">
        <f t="shared" si="1124"/>
        <v>0.85139961417896337</v>
      </c>
      <c r="Y4738">
        <f t="shared" si="1125"/>
        <v>0.14976029772811658</v>
      </c>
      <c r="Z4738">
        <f t="shared" si="1126"/>
        <v>0.59324163137706676</v>
      </c>
      <c r="AA4738">
        <f t="shared" si="1127"/>
        <v>0.25699807089481663</v>
      </c>
      <c r="AC4738">
        <f t="shared" si="1116"/>
        <v>8.625883808890783E-5</v>
      </c>
      <c r="AD4738">
        <f t="shared" si="1118"/>
        <v>2.7251853938289856</v>
      </c>
      <c r="AE4738">
        <f t="shared" si="1119"/>
        <v>1.0025364602336253</v>
      </c>
      <c r="AG4738">
        <f t="shared" si="1117"/>
        <v>1.5851641266676132E-4</v>
      </c>
      <c r="AH4738">
        <f t="shared" si="1120"/>
        <v>2.5691422151767327</v>
      </c>
      <c r="AI4738">
        <f t="shared" si="1121"/>
        <v>0.94357207478033189</v>
      </c>
    </row>
    <row r="4739" spans="1:35" x14ac:dyDescent="0.2">
      <c r="A4739" s="41">
        <v>43523</v>
      </c>
      <c r="B4739">
        <v>13075.95</v>
      </c>
      <c r="C4739">
        <v>5570.57</v>
      </c>
      <c r="D4739">
        <v>2.4500000000000002</v>
      </c>
      <c r="E4739">
        <f t="shared" ref="E4739:E4802" si="1128">D4739/(100*360)</f>
        <v>6.8055555555555564E-5</v>
      </c>
      <c r="G4739">
        <f t="shared" si="1114"/>
        <v>-2.4815996972950972E-3</v>
      </c>
      <c r="H4739">
        <f t="shared" si="1115"/>
        <v>-3.8939552177206773E-4</v>
      </c>
      <c r="K4739" s="25">
        <v>4737</v>
      </c>
      <c r="U4739">
        <f t="shared" si="1122"/>
        <v>2.9952059545623317E-2</v>
      </c>
      <c r="V4739">
        <f t="shared" si="1123"/>
        <v>0.11864832627541336</v>
      </c>
      <c r="W4739">
        <f t="shared" si="1124"/>
        <v>0.85139961417896337</v>
      </c>
      <c r="Y4739">
        <f t="shared" si="1125"/>
        <v>0.14976029772811658</v>
      </c>
      <c r="Z4739">
        <f t="shared" si="1126"/>
        <v>0.59324163137706676</v>
      </c>
      <c r="AA4739">
        <f t="shared" si="1127"/>
        <v>0.25699807089481663</v>
      </c>
      <c r="AC4739">
        <f t="shared" si="1116"/>
        <v>-6.2469425130031928E-5</v>
      </c>
      <c r="AD4739">
        <f t="shared" si="1118"/>
        <v>2.7250151530640605</v>
      </c>
      <c r="AE4739">
        <f t="shared" si="1119"/>
        <v>1.0024739888571994</v>
      </c>
      <c r="AG4739">
        <f t="shared" si="1117"/>
        <v>-5.851249034279373E-4</v>
      </c>
      <c r="AH4739">
        <f t="shared" si="1120"/>
        <v>2.5676389460861846</v>
      </c>
      <c r="AI4739">
        <f t="shared" si="1121"/>
        <v>0.94298677862452163</v>
      </c>
    </row>
    <row r="4740" spans="1:35" x14ac:dyDescent="0.2">
      <c r="A4740" s="41">
        <v>43524</v>
      </c>
      <c r="B4740">
        <v>13112.83</v>
      </c>
      <c r="C4740">
        <v>5556.49</v>
      </c>
      <c r="D4740">
        <v>2.4500000000000002</v>
      </c>
      <c r="E4740">
        <f t="shared" si="1128"/>
        <v>6.8055555555555564E-5</v>
      </c>
      <c r="G4740">
        <f t="shared" ref="G4740:G4803" si="1129">(B4740-B4739)/B4739</f>
        <v>2.8204451684198241E-3</v>
      </c>
      <c r="H4740">
        <f t="shared" ref="H4740:H4803" si="1130">(C4740-C4739)/C4739</f>
        <v>-2.5275689920420939E-3</v>
      </c>
      <c r="K4740" s="25">
        <v>4738</v>
      </c>
      <c r="U4740">
        <f t="shared" si="1122"/>
        <v>2.9952059545623317E-2</v>
      </c>
      <c r="V4740">
        <f t="shared" si="1123"/>
        <v>0.11864832627541336</v>
      </c>
      <c r="W4740">
        <f t="shared" si="1124"/>
        <v>0.85139961417896337</v>
      </c>
      <c r="Y4740">
        <f t="shared" si="1125"/>
        <v>0.14976029772811658</v>
      </c>
      <c r="Z4740">
        <f t="shared" si="1126"/>
        <v>0.59324163137706676</v>
      </c>
      <c r="AA4740">
        <f t="shared" si="1127"/>
        <v>0.25699807089481663</v>
      </c>
      <c r="AC4740">
        <f t="shared" si="1116"/>
        <v>-1.5747121507901681E-4</v>
      </c>
      <c r="AD4740">
        <f t="shared" si="1118"/>
        <v>2.7245860416167988</v>
      </c>
      <c r="AE4740">
        <f t="shared" si="1119"/>
        <v>1.0023165052422267</v>
      </c>
      <c r="AG4740">
        <f t="shared" si="1117"/>
        <v>-1.0595782976173065E-3</v>
      </c>
      <c r="AH4740">
        <f t="shared" si="1120"/>
        <v>2.5649183315827946</v>
      </c>
      <c r="AI4740">
        <f t="shared" si="1121"/>
        <v>0.9419266385769729</v>
      </c>
    </row>
    <row r="4741" spans="1:35" x14ac:dyDescent="0.2">
      <c r="A4741" s="41">
        <v>43525</v>
      </c>
      <c r="B4741">
        <v>13211.32</v>
      </c>
      <c r="C4741">
        <v>5595.11</v>
      </c>
      <c r="D4741">
        <v>2.4500000000000002</v>
      </c>
      <c r="E4741">
        <f t="shared" si="1128"/>
        <v>6.8055555555555564E-5</v>
      </c>
      <c r="G4741">
        <f t="shared" si="1129"/>
        <v>7.5109644523722024E-3</v>
      </c>
      <c r="H4741">
        <f t="shared" si="1130"/>
        <v>6.9504309375162908E-3</v>
      </c>
      <c r="K4741" s="25">
        <v>4739</v>
      </c>
      <c r="U4741">
        <f t="shared" si="1122"/>
        <v>2.9952059545623317E-2</v>
      </c>
      <c r="V4741">
        <f t="shared" si="1123"/>
        <v>0.11864832627541336</v>
      </c>
      <c r="W4741">
        <f t="shared" si="1124"/>
        <v>0.85139961417896337</v>
      </c>
      <c r="Y4741">
        <f t="shared" si="1125"/>
        <v>0.14976029772811658</v>
      </c>
      <c r="Z4741">
        <f t="shared" si="1126"/>
        <v>0.59324163137706676</v>
      </c>
      <c r="AA4741">
        <f t="shared" si="1127"/>
        <v>0.25699807089481663</v>
      </c>
      <c r="AC4741">
        <f t="shared" si="1116"/>
        <v>1.1075683258944073E-3</v>
      </c>
      <c r="AD4741">
        <f t="shared" si="1118"/>
        <v>2.7276037068176673</v>
      </c>
      <c r="AE4741">
        <f t="shared" si="1119"/>
        <v>1.0034234606668344</v>
      </c>
      <c r="AG4741">
        <f t="shared" si="1117"/>
        <v>5.2656194072498138E-3</v>
      </c>
      <c r="AH4741">
        <f t="shared" si="1120"/>
        <v>2.5784242153275878</v>
      </c>
      <c r="AI4741">
        <f t="shared" si="1121"/>
        <v>0.94717844308513166</v>
      </c>
    </row>
    <row r="4742" spans="1:35" x14ac:dyDescent="0.2">
      <c r="A4742" s="41">
        <v>43528</v>
      </c>
      <c r="B4742">
        <v>13125.19</v>
      </c>
      <c r="C4742">
        <v>5573.53</v>
      </c>
      <c r="D4742">
        <v>2.4500000000000002</v>
      </c>
      <c r="E4742">
        <f t="shared" si="1128"/>
        <v>6.8055555555555564E-5</v>
      </c>
      <c r="G4742">
        <f t="shared" si="1129"/>
        <v>-6.519409112791091E-3</v>
      </c>
      <c r="H4742">
        <f t="shared" si="1130"/>
        <v>-3.8569393631224282E-3</v>
      </c>
      <c r="K4742" s="25">
        <v>4740</v>
      </c>
      <c r="U4742">
        <f t="shared" si="1122"/>
        <v>-0.14300125361586818</v>
      </c>
      <c r="V4742">
        <f t="shared" si="1123"/>
        <v>0.45491190386591923</v>
      </c>
      <c r="W4742">
        <f t="shared" si="1124"/>
        <v>0.68808934974994895</v>
      </c>
      <c r="Y4742">
        <f t="shared" si="1125"/>
        <v>-0.71500626807934098</v>
      </c>
      <c r="Z4742">
        <f t="shared" si="1126"/>
        <v>2.2745595193295962</v>
      </c>
      <c r="AA4742">
        <f t="shared" si="1127"/>
        <v>-0.55955325125025523</v>
      </c>
      <c r="AC4742">
        <f t="shared" si="1116"/>
        <v>-5.9494665618609792E-4</v>
      </c>
      <c r="AD4742">
        <f t="shared" si="1118"/>
        <v>2.7259809281128953</v>
      </c>
      <c r="AE4742">
        <f t="shared" si="1119"/>
        <v>1.0028283369596591</v>
      </c>
      <c r="AG4742">
        <f t="shared" si="1117"/>
        <v>-3.2469555031527115E-3</v>
      </c>
      <c r="AH4742">
        <f t="shared" si="1120"/>
        <v>2.5700521866321679</v>
      </c>
      <c r="AI4742">
        <f t="shared" si="1121"/>
        <v>0.94392620478351874</v>
      </c>
    </row>
    <row r="4743" spans="1:35" x14ac:dyDescent="0.2">
      <c r="A4743" s="41">
        <v>43529</v>
      </c>
      <c r="B4743">
        <v>13138.19</v>
      </c>
      <c r="C4743">
        <v>5567.4</v>
      </c>
      <c r="D4743">
        <v>2.4550000000000001</v>
      </c>
      <c r="E4743">
        <f t="shared" si="1128"/>
        <v>6.8194444444444441E-5</v>
      </c>
      <c r="G4743">
        <f t="shared" si="1129"/>
        <v>9.9046185236175625E-4</v>
      </c>
      <c r="H4743">
        <f t="shared" si="1130"/>
        <v>-1.099841572576107E-3</v>
      </c>
      <c r="K4743" s="25">
        <v>4741</v>
      </c>
      <c r="U4743">
        <f t="shared" si="1122"/>
        <v>-0.14300125361586818</v>
      </c>
      <c r="V4743">
        <f t="shared" si="1123"/>
        <v>0.45491190386591923</v>
      </c>
      <c r="W4743">
        <f t="shared" si="1124"/>
        <v>0.68808934974994895</v>
      </c>
      <c r="Y4743">
        <f t="shared" si="1125"/>
        <v>-0.71500626807934098</v>
      </c>
      <c r="Z4743">
        <f t="shared" si="1126"/>
        <v>2.2745595193295962</v>
      </c>
      <c r="AA4743">
        <f t="shared" si="1127"/>
        <v>-0.55955325125025523</v>
      </c>
      <c r="AC4743">
        <f t="shared" si="1116"/>
        <v>-5.9514000730881563E-4</v>
      </c>
      <c r="AD4743">
        <f t="shared" si="1118"/>
        <v>2.7243585878034144</v>
      </c>
      <c r="AE4743">
        <f t="shared" si="1119"/>
        <v>1.0022330197862401</v>
      </c>
      <c r="AG4743">
        <f t="shared" si="1117"/>
        <v>-3.2479222587663012E-3</v>
      </c>
      <c r="AH4743">
        <f t="shared" si="1120"/>
        <v>2.5617048569290142</v>
      </c>
      <c r="AI4743">
        <f t="shared" si="1121"/>
        <v>0.94067299657658388</v>
      </c>
    </row>
    <row r="4744" spans="1:35" x14ac:dyDescent="0.2">
      <c r="A4744" s="41">
        <v>43530</v>
      </c>
      <c r="B4744">
        <v>13114.32</v>
      </c>
      <c r="C4744">
        <v>5531.34</v>
      </c>
      <c r="D4744">
        <v>2.4500000000000002</v>
      </c>
      <c r="E4744">
        <f t="shared" si="1128"/>
        <v>6.8055555555555564E-5</v>
      </c>
      <c r="G4744">
        <f t="shared" si="1129"/>
        <v>-1.816840828150666E-3</v>
      </c>
      <c r="H4744">
        <f t="shared" si="1130"/>
        <v>-6.4769910550704982E-3</v>
      </c>
      <c r="K4744" s="25">
        <v>4742</v>
      </c>
      <c r="U4744">
        <f t="shared" si="1122"/>
        <v>-0.14300125361586818</v>
      </c>
      <c r="V4744">
        <f t="shared" si="1123"/>
        <v>0.45491190386591923</v>
      </c>
      <c r="W4744">
        <f t="shared" si="1124"/>
        <v>0.68808934974994895</v>
      </c>
      <c r="Y4744">
        <f t="shared" si="1125"/>
        <v>-0.71500626807934098</v>
      </c>
      <c r="Z4744">
        <f t="shared" si="1126"/>
        <v>2.2745595193295962</v>
      </c>
      <c r="AA4744">
        <f t="shared" si="1127"/>
        <v>-0.55955325125025523</v>
      </c>
      <c r="AC4744">
        <f t="shared" si="1116"/>
        <v>-2.639725945204275E-3</v>
      </c>
      <c r="AD4744">
        <f t="shared" si="1118"/>
        <v>2.7171670277551496</v>
      </c>
      <c r="AE4744">
        <f t="shared" si="1119"/>
        <v>0.99958980362100036</v>
      </c>
      <c r="AG4744">
        <f t="shared" si="1117"/>
        <v>-1.3471407503799153E-2</v>
      </c>
      <c r="AH4744">
        <f t="shared" si="1120"/>
        <v>2.527195086896862</v>
      </c>
      <c r="AI4744">
        <f t="shared" si="1121"/>
        <v>0.9271100264142883</v>
      </c>
    </row>
    <row r="4745" spans="1:35" x14ac:dyDescent="0.2">
      <c r="A4745" s="41">
        <v>43531</v>
      </c>
      <c r="B4745">
        <v>12935.6</v>
      </c>
      <c r="C4745">
        <v>5487.56</v>
      </c>
      <c r="D4745">
        <v>2.4550000000000001</v>
      </c>
      <c r="E4745">
        <f t="shared" si="1128"/>
        <v>6.8194444444444441E-5</v>
      </c>
      <c r="G4745">
        <f t="shared" si="1129"/>
        <v>-1.362785108187076E-2</v>
      </c>
      <c r="H4745">
        <f t="shared" si="1130"/>
        <v>-7.9148994637826906E-3</v>
      </c>
      <c r="K4745" s="25">
        <v>4743</v>
      </c>
      <c r="U4745">
        <f t="shared" si="1122"/>
        <v>-0.14300125361586818</v>
      </c>
      <c r="V4745">
        <f t="shared" si="1123"/>
        <v>0.45491190386591923</v>
      </c>
      <c r="W4745">
        <f t="shared" si="1124"/>
        <v>0.68808934974994895</v>
      </c>
      <c r="Y4745">
        <f t="shared" si="1125"/>
        <v>-0.71500626807934098</v>
      </c>
      <c r="Z4745">
        <f t="shared" si="1126"/>
        <v>2.2745595193295962</v>
      </c>
      <c r="AA4745">
        <f t="shared" si="1127"/>
        <v>-0.55955325125025523</v>
      </c>
      <c r="AC4745">
        <f t="shared" si="1116"/>
        <v>-1.6049538922097493E-3</v>
      </c>
      <c r="AD4745">
        <f t="shared" si="1118"/>
        <v>2.7128060999581702</v>
      </c>
      <c r="AE4745">
        <f t="shared" si="1119"/>
        <v>0.99798356041057712</v>
      </c>
      <c r="AG4745">
        <f t="shared" si="1117"/>
        <v>-8.2969916832709677E-3</v>
      </c>
      <c r="AH4745">
        <f t="shared" si="1120"/>
        <v>2.5062269702788758</v>
      </c>
      <c r="AI4745">
        <f t="shared" si="1121"/>
        <v>0.91877842311436497</v>
      </c>
    </row>
    <row r="4746" spans="1:35" x14ac:dyDescent="0.2">
      <c r="A4746" s="41">
        <v>43532</v>
      </c>
      <c r="B4746">
        <v>12872.1</v>
      </c>
      <c r="C4746">
        <v>5476.39</v>
      </c>
      <c r="D4746">
        <v>2.4550000000000001</v>
      </c>
      <c r="E4746">
        <f t="shared" si="1128"/>
        <v>6.8194444444444441E-5</v>
      </c>
      <c r="G4746">
        <f t="shared" si="1129"/>
        <v>-4.9089334858839172E-3</v>
      </c>
      <c r="H4746">
        <f t="shared" si="1130"/>
        <v>-2.0355130513379483E-3</v>
      </c>
      <c r="K4746" s="25">
        <v>4744</v>
      </c>
      <c r="U4746">
        <f t="shared" si="1122"/>
        <v>-0.14300125361586818</v>
      </c>
      <c r="V4746">
        <f t="shared" si="1123"/>
        <v>0.45491190386591923</v>
      </c>
      <c r="W4746">
        <f t="shared" si="1124"/>
        <v>0.68808934974994895</v>
      </c>
      <c r="Y4746">
        <f t="shared" si="1125"/>
        <v>-0.71500626807934098</v>
      </c>
      <c r="Z4746">
        <f t="shared" si="1126"/>
        <v>2.2745595193295962</v>
      </c>
      <c r="AA4746">
        <f t="shared" si="1127"/>
        <v>-0.55955325125025523</v>
      </c>
      <c r="AC4746">
        <f t="shared" si="1116"/>
        <v>-1.7707160419542194E-4</v>
      </c>
      <c r="AD4746">
        <f t="shared" si="1118"/>
        <v>2.7123257390301796</v>
      </c>
      <c r="AE4746">
        <f t="shared" si="1119"/>
        <v>0.99780647312735427</v>
      </c>
      <c r="AG4746">
        <f t="shared" si="1117"/>
        <v>-1.1581357987548873E-3</v>
      </c>
      <c r="AH4746">
        <f t="shared" si="1120"/>
        <v>2.503324419104791</v>
      </c>
      <c r="AI4746">
        <f t="shared" si="1121"/>
        <v>0.9176196161581015</v>
      </c>
    </row>
    <row r="4747" spans="1:35" x14ac:dyDescent="0.2">
      <c r="A4747" s="41">
        <v>43535</v>
      </c>
      <c r="B4747">
        <v>12956.54</v>
      </c>
      <c r="C4747">
        <v>5556.77</v>
      </c>
      <c r="D4747">
        <v>2.4550000000000001</v>
      </c>
      <c r="E4747">
        <f t="shared" si="1128"/>
        <v>6.8194444444444441E-5</v>
      </c>
      <c r="G4747">
        <f t="shared" si="1129"/>
        <v>6.5599241770962395E-3</v>
      </c>
      <c r="H4747">
        <f t="shared" si="1130"/>
        <v>1.4677552183098739E-2</v>
      </c>
      <c r="K4747" s="25">
        <v>4745</v>
      </c>
      <c r="U4747">
        <f t="shared" si="1122"/>
        <v>-0.15143459608499915</v>
      </c>
      <c r="V4747">
        <f t="shared" si="1123"/>
        <v>0.59600083360132827</v>
      </c>
      <c r="W4747">
        <f t="shared" si="1124"/>
        <v>0.55543376248367093</v>
      </c>
      <c r="Y4747">
        <f t="shared" si="1125"/>
        <v>-0.7571729804249957</v>
      </c>
      <c r="Z4747">
        <f t="shared" si="1126"/>
        <v>2.9800041680066411</v>
      </c>
      <c r="AA4747">
        <f t="shared" si="1127"/>
        <v>-1.2228311875816456</v>
      </c>
      <c r="AC4747">
        <f t="shared" si="1116"/>
        <v>5.7858396976893586E-3</v>
      </c>
      <c r="AD4747">
        <f t="shared" si="1118"/>
        <v>2.7280188209641247</v>
      </c>
      <c r="AE4747">
        <f t="shared" si="1119"/>
        <v>1.0035756391378137</v>
      </c>
      <c r="AG4747">
        <f t="shared" si="1117"/>
        <v>2.8656420710669019E-2</v>
      </c>
      <c r="AH4747">
        <f t="shared" si="1120"/>
        <v>2.5750607368339491</v>
      </c>
      <c r="AI4747">
        <f t="shared" si="1121"/>
        <v>0.9458731209575082</v>
      </c>
    </row>
    <row r="4748" spans="1:35" x14ac:dyDescent="0.2">
      <c r="A4748" s="41">
        <v>43536</v>
      </c>
      <c r="B4748">
        <v>12993</v>
      </c>
      <c r="C4748">
        <v>5573.44</v>
      </c>
      <c r="D4748">
        <v>2.4550000000000001</v>
      </c>
      <c r="E4748">
        <f t="shared" si="1128"/>
        <v>6.8194444444444441E-5</v>
      </c>
      <c r="G4748">
        <f t="shared" si="1129"/>
        <v>2.8140228795650014E-3</v>
      </c>
      <c r="H4748">
        <f t="shared" si="1130"/>
        <v>2.9999442121950632E-3</v>
      </c>
      <c r="K4748" s="25">
        <v>4746</v>
      </c>
      <c r="U4748">
        <f t="shared" si="1122"/>
        <v>-0.15143459608499915</v>
      </c>
      <c r="V4748">
        <f t="shared" si="1123"/>
        <v>0.59600083360132827</v>
      </c>
      <c r="W4748">
        <f t="shared" si="1124"/>
        <v>0.55543376248367093</v>
      </c>
      <c r="Y4748">
        <f t="shared" si="1125"/>
        <v>-0.7571729804249957</v>
      </c>
      <c r="Z4748">
        <f t="shared" si="1126"/>
        <v>2.9800041680066411</v>
      </c>
      <c r="AA4748">
        <f t="shared" si="1127"/>
        <v>-1.2228311875816456</v>
      </c>
      <c r="AC4748">
        <f t="shared" si="1116"/>
        <v>1.399706329943127E-3</v>
      </c>
      <c r="AD4748">
        <f t="shared" si="1118"/>
        <v>2.7318372461760321</v>
      </c>
      <c r="AE4748">
        <f t="shared" si="1119"/>
        <v>1.0049743667919844</v>
      </c>
      <c r="AG4748">
        <f t="shared" si="1117"/>
        <v>6.7257538719378562E-3</v>
      </c>
      <c r="AH4748">
        <f t="shared" si="1120"/>
        <v>2.592379961555185</v>
      </c>
      <c r="AI4748">
        <f t="shared" si="1121"/>
        <v>0.95257635785291594</v>
      </c>
    </row>
    <row r="4749" spans="1:35" x14ac:dyDescent="0.2">
      <c r="A4749" s="41">
        <v>43537</v>
      </c>
      <c r="B4749">
        <v>13088.09</v>
      </c>
      <c r="C4749">
        <v>5612.56</v>
      </c>
      <c r="D4749">
        <v>2.4550000000000001</v>
      </c>
      <c r="E4749">
        <f t="shared" si="1128"/>
        <v>6.8194444444444441E-5</v>
      </c>
      <c r="G4749">
        <f t="shared" si="1129"/>
        <v>7.3185561456168818E-3</v>
      </c>
      <c r="H4749">
        <f t="shared" si="1130"/>
        <v>7.0190044209681637E-3</v>
      </c>
      <c r="K4749" s="25">
        <v>4747</v>
      </c>
      <c r="U4749">
        <f t="shared" si="1122"/>
        <v>-0.15143459608499915</v>
      </c>
      <c r="V4749">
        <f t="shared" si="1123"/>
        <v>0.59600083360132827</v>
      </c>
      <c r="W4749">
        <f t="shared" si="1124"/>
        <v>0.55543376248367093</v>
      </c>
      <c r="Y4749">
        <f t="shared" si="1125"/>
        <v>-0.7571729804249957</v>
      </c>
      <c r="Z4749">
        <f t="shared" si="1126"/>
        <v>2.9800041680066411</v>
      </c>
      <c r="AA4749">
        <f t="shared" si="1127"/>
        <v>-1.2228311875816456</v>
      </c>
      <c r="AC4749">
        <f t="shared" si="1116"/>
        <v>3.1129273889698148E-3</v>
      </c>
      <c r="AD4749">
        <f t="shared" si="1118"/>
        <v>2.7403412571618615</v>
      </c>
      <c r="AE4749">
        <f t="shared" si="1119"/>
        <v>1.0080824590541568</v>
      </c>
      <c r="AG4749">
        <f t="shared" si="1117"/>
        <v>1.5291859167071296E-2</v>
      </c>
      <c r="AH4749">
        <f t="shared" si="1120"/>
        <v>2.6320222708348244</v>
      </c>
      <c r="AI4749">
        <f t="shared" si="1121"/>
        <v>0.96775247499065542</v>
      </c>
    </row>
    <row r="4750" spans="1:35" x14ac:dyDescent="0.2">
      <c r="A4750" s="41">
        <v>43538</v>
      </c>
      <c r="B4750">
        <v>13099.05</v>
      </c>
      <c r="C4750">
        <v>5609.59</v>
      </c>
      <c r="D4750">
        <v>2.4550000000000001</v>
      </c>
      <c r="E4750">
        <f t="shared" si="1128"/>
        <v>6.8194444444444441E-5</v>
      </c>
      <c r="G4750">
        <f t="shared" si="1129"/>
        <v>8.3740255453615669E-4</v>
      </c>
      <c r="H4750">
        <f t="shared" si="1130"/>
        <v>-5.2917028949360978E-4</v>
      </c>
      <c r="K4750" s="25">
        <v>4748</v>
      </c>
      <c r="U4750">
        <f t="shared" si="1122"/>
        <v>-0.15143459608499915</v>
      </c>
      <c r="V4750">
        <f t="shared" si="1123"/>
        <v>0.59600083360132827</v>
      </c>
      <c r="W4750">
        <f t="shared" si="1124"/>
        <v>0.55543376248367093</v>
      </c>
      <c r="Y4750">
        <f t="shared" si="1125"/>
        <v>-0.7571729804249957</v>
      </c>
      <c r="Z4750">
        <f t="shared" si="1126"/>
        <v>2.9800041680066411</v>
      </c>
      <c r="AA4750">
        <f t="shared" si="1127"/>
        <v>-1.2228311875816456</v>
      </c>
      <c r="AC4750">
        <f t="shared" ref="AC4750:AC4813" si="1131">U4749*G4750+V4749*H4750+W4749*E4749</f>
        <v>-4.0432015440371551E-4</v>
      </c>
      <c r="AD4750">
        <f t="shared" si="1118"/>
        <v>2.7392332819616469</v>
      </c>
      <c r="AE4750">
        <f t="shared" si="1119"/>
        <v>1.0076780571403208</v>
      </c>
      <c r="AG4750">
        <f t="shared" ref="AG4750:AG4813" si="1132">Y4749*G4750+Z4749*H4750+AA4749*E4749</f>
        <v>-2.2943785497963553E-3</v>
      </c>
      <c r="AH4750">
        <f t="shared" si="1120"/>
        <v>2.6259834153940349</v>
      </c>
      <c r="AI4750">
        <f t="shared" si="1121"/>
        <v>0.9654554603214518</v>
      </c>
    </row>
    <row r="4751" spans="1:35" x14ac:dyDescent="0.2">
      <c r="A4751" s="41">
        <v>43539</v>
      </c>
      <c r="B4751">
        <v>13235.41</v>
      </c>
      <c r="C4751">
        <v>5637.77</v>
      </c>
      <c r="D4751">
        <v>2.4550000000000001</v>
      </c>
      <c r="E4751">
        <f t="shared" si="1128"/>
        <v>6.8194444444444441E-5</v>
      </c>
      <c r="G4751">
        <f t="shared" si="1129"/>
        <v>1.0409915222859717E-2</v>
      </c>
      <c r="H4751">
        <f t="shared" si="1130"/>
        <v>5.0235400448161611E-3</v>
      </c>
      <c r="K4751" s="25">
        <v>4749</v>
      </c>
      <c r="U4751">
        <f t="shared" si="1122"/>
        <v>-0.15143459608499915</v>
      </c>
      <c r="V4751">
        <f t="shared" si="1123"/>
        <v>0.59600083360132827</v>
      </c>
      <c r="W4751">
        <f t="shared" si="1124"/>
        <v>0.55543376248367093</v>
      </c>
      <c r="Y4751">
        <f t="shared" si="1125"/>
        <v>-0.7571729804249957</v>
      </c>
      <c r="Z4751">
        <f t="shared" si="1126"/>
        <v>2.9800041680066411</v>
      </c>
      <c r="AA4751">
        <f t="shared" si="1127"/>
        <v>-1.2228311875816456</v>
      </c>
      <c r="AC4751">
        <f t="shared" si="1131"/>
        <v>1.4554902441455022E-3</v>
      </c>
      <c r="AD4751">
        <f t="shared" si="1118"/>
        <v>2.7432202092799809</v>
      </c>
      <c r="AE4751">
        <f t="shared" si="1119"/>
        <v>1.0091324891852156</v>
      </c>
      <c r="AG4751">
        <f t="shared" si="1132"/>
        <v>7.0046734429497336E-3</v>
      </c>
      <c r="AH4751">
        <f t="shared" si="1120"/>
        <v>2.6443775716854718</v>
      </c>
      <c r="AI4751">
        <f t="shared" si="1121"/>
        <v>0.97243571500336368</v>
      </c>
    </row>
    <row r="4752" spans="1:35" x14ac:dyDescent="0.2">
      <c r="A4752" s="41">
        <v>43542</v>
      </c>
      <c r="B4752">
        <v>13216.15</v>
      </c>
      <c r="C4752">
        <v>5658.73</v>
      </c>
      <c r="D4752">
        <v>2.4550000000000001</v>
      </c>
      <c r="E4752">
        <f t="shared" si="1128"/>
        <v>6.8194444444444441E-5</v>
      </c>
      <c r="G4752">
        <f t="shared" si="1129"/>
        <v>-1.4551872590271263E-3</v>
      </c>
      <c r="H4752">
        <f t="shared" si="1130"/>
        <v>3.7177820308382792E-3</v>
      </c>
      <c r="K4752" s="25">
        <v>4750</v>
      </c>
      <c r="U4752">
        <f t="shared" si="1122"/>
        <v>0.39049583095208285</v>
      </c>
      <c r="V4752">
        <f t="shared" si="1123"/>
        <v>-0.37015221709697549</v>
      </c>
      <c r="W4752">
        <f t="shared" si="1124"/>
        <v>0.97965638614489259</v>
      </c>
      <c r="Y4752">
        <f t="shared" si="1125"/>
        <v>1.9524791547604141</v>
      </c>
      <c r="Z4752">
        <f t="shared" si="1126"/>
        <v>-1.8507610854848775</v>
      </c>
      <c r="AA4752">
        <f t="shared" si="1127"/>
        <v>0.89828193072446338</v>
      </c>
      <c r="AC4752">
        <f t="shared" si="1131"/>
        <v>2.4740443811847247E-3</v>
      </c>
      <c r="AD4752">
        <f t="shared" si="1118"/>
        <v>2.7500070578251026</v>
      </c>
      <c r="AE4752">
        <f t="shared" si="1119"/>
        <v>1.0116034781570415</v>
      </c>
      <c r="AG4752">
        <f t="shared" si="1132"/>
        <v>1.2097444128145847E-2</v>
      </c>
      <c r="AH4752">
        <f t="shared" si="1120"/>
        <v>2.676367781612659</v>
      </c>
      <c r="AI4752">
        <f t="shared" si="1121"/>
        <v>0.98446056989735731</v>
      </c>
    </row>
    <row r="4753" spans="1:35" x14ac:dyDescent="0.2">
      <c r="A4753" s="41">
        <v>43543</v>
      </c>
      <c r="B4753">
        <v>13375.71</v>
      </c>
      <c r="C4753">
        <v>5658.15</v>
      </c>
      <c r="D4753">
        <v>2.4550000000000001</v>
      </c>
      <c r="E4753">
        <f t="shared" si="1128"/>
        <v>6.8194444444444441E-5</v>
      </c>
      <c r="G4753">
        <f t="shared" si="1129"/>
        <v>1.2073107523749314E-2</v>
      </c>
      <c r="H4753">
        <f t="shared" si="1130"/>
        <v>-1.0249649656370375E-4</v>
      </c>
      <c r="K4753" s="25">
        <v>4751</v>
      </c>
      <c r="U4753">
        <f t="shared" si="1122"/>
        <v>0.39049583095208285</v>
      </c>
      <c r="V4753">
        <f t="shared" si="1123"/>
        <v>-0.37015221709697549</v>
      </c>
      <c r="W4753">
        <f t="shared" si="1124"/>
        <v>0.97965638614489259</v>
      </c>
      <c r="Y4753">
        <f t="shared" si="1125"/>
        <v>1.9524791547604141</v>
      </c>
      <c r="Z4753">
        <f t="shared" si="1126"/>
        <v>-1.8507610854848775</v>
      </c>
      <c r="AA4753">
        <f t="shared" si="1127"/>
        <v>0.89828193072446338</v>
      </c>
      <c r="AC4753">
        <f t="shared" si="1131"/>
        <v>4.8192445831076623E-3</v>
      </c>
      <c r="AD4753">
        <f t="shared" si="1118"/>
        <v>2.7632600144420341</v>
      </c>
      <c r="AE4753">
        <f t="shared" si="1119"/>
        <v>1.0164111473558148</v>
      </c>
      <c r="AG4753">
        <f t="shared" si="1132"/>
        <v>2.3823445137760531E-2</v>
      </c>
      <c r="AH4753">
        <f t="shared" si="1120"/>
        <v>2.7401280826263781</v>
      </c>
      <c r="AI4753">
        <f t="shared" si="1121"/>
        <v>1.0080046647915226</v>
      </c>
    </row>
    <row r="4754" spans="1:35" x14ac:dyDescent="0.2">
      <c r="A4754" s="41">
        <v>43544</v>
      </c>
      <c r="B4754">
        <v>13172.73</v>
      </c>
      <c r="C4754">
        <v>5641.74</v>
      </c>
      <c r="D4754">
        <v>2.4550000000000001</v>
      </c>
      <c r="E4754">
        <f t="shared" si="1128"/>
        <v>6.8194444444444441E-5</v>
      </c>
      <c r="G4754">
        <f t="shared" si="1129"/>
        <v>-1.5175269200662962E-2</v>
      </c>
      <c r="H4754">
        <f t="shared" si="1130"/>
        <v>-2.9002412449298542E-3</v>
      </c>
      <c r="K4754" s="25">
        <v>4752</v>
      </c>
      <c r="U4754">
        <f t="shared" si="1122"/>
        <v>0.39049583095208285</v>
      </c>
      <c r="V4754">
        <f t="shared" si="1123"/>
        <v>-0.37015221709697549</v>
      </c>
      <c r="W4754">
        <f t="shared" si="1124"/>
        <v>0.97965638614489259</v>
      </c>
      <c r="Y4754">
        <f t="shared" si="1125"/>
        <v>1.9524791547604141</v>
      </c>
      <c r="Z4754">
        <f t="shared" si="1126"/>
        <v>-1.8507610854848775</v>
      </c>
      <c r="AA4754">
        <f t="shared" si="1127"/>
        <v>0.89828193072446338</v>
      </c>
      <c r="AC4754">
        <f t="shared" si="1131"/>
        <v>-4.7855415065079527E-3</v>
      </c>
      <c r="AD4754">
        <f t="shared" si="1118"/>
        <v>2.7500363189496477</v>
      </c>
      <c r="AE4754">
        <f t="shared" si="1119"/>
        <v>1.0116141184820502</v>
      </c>
      <c r="AG4754">
        <f t="shared" si="1132"/>
        <v>-2.420048531031754E-2</v>
      </c>
      <c r="AH4754">
        <f t="shared" si="1120"/>
        <v>2.67381565321439</v>
      </c>
      <c r="AI4754">
        <f t="shared" si="1121"/>
        <v>0.98350653584490577</v>
      </c>
    </row>
    <row r="4755" spans="1:35" x14ac:dyDescent="0.2">
      <c r="A4755" s="41">
        <v>43545</v>
      </c>
      <c r="B4755">
        <v>13121</v>
      </c>
      <c r="C4755">
        <v>5703.28</v>
      </c>
      <c r="D4755">
        <v>2.4500000000000002</v>
      </c>
      <c r="E4755">
        <f t="shared" si="1128"/>
        <v>6.8055555555555564E-5</v>
      </c>
      <c r="G4755">
        <f t="shared" si="1129"/>
        <v>-3.9270523270422729E-3</v>
      </c>
      <c r="H4755">
        <f t="shared" si="1130"/>
        <v>1.0907982289151923E-2</v>
      </c>
      <c r="K4755" s="25">
        <v>4753</v>
      </c>
      <c r="U4755">
        <f t="shared" si="1122"/>
        <v>0.39049583095208285</v>
      </c>
      <c r="V4755">
        <f t="shared" si="1123"/>
        <v>-0.37015221709697549</v>
      </c>
      <c r="W4755">
        <f t="shared" si="1124"/>
        <v>0.97965638614489259</v>
      </c>
      <c r="Y4755">
        <f t="shared" si="1125"/>
        <v>1.9524791547604141</v>
      </c>
      <c r="Z4755">
        <f t="shared" si="1126"/>
        <v>-1.8507610854848775</v>
      </c>
      <c r="AA4755">
        <f t="shared" si="1127"/>
        <v>0.89828193072446338</v>
      </c>
      <c r="AC4755">
        <f t="shared" si="1131"/>
        <v>-5.5043042670252056E-3</v>
      </c>
      <c r="AD4755">
        <f t="shared" ref="AD4755:AD4818" si="1133">(1+AC4755)*AD4754</f>
        <v>2.7348992823047791</v>
      </c>
      <c r="AE4755">
        <f t="shared" ref="AE4755:AE4818" si="1134">LN(1+AC4755)+AE4754</f>
        <v>1.006094609713156</v>
      </c>
      <c r="AG4755">
        <f t="shared" si="1132"/>
        <v>-2.7794299112903809E-2</v>
      </c>
      <c r="AH4755">
        <f t="shared" ref="AH4755:AH4818" si="1135">(1+AG4755)*AH4754</f>
        <v>2.5994988211761849</v>
      </c>
      <c r="AI4755">
        <f t="shared" ref="AI4755:AI4818" si="1136">LN(1+AG4755)+AI4754</f>
        <v>0.95531866536054799</v>
      </c>
    </row>
    <row r="4756" spans="1:35" x14ac:dyDescent="0.2">
      <c r="A4756" s="41">
        <v>43546</v>
      </c>
      <c r="B4756">
        <v>12822.49</v>
      </c>
      <c r="C4756">
        <v>5595.5</v>
      </c>
      <c r="D4756">
        <v>2.4649999999999999</v>
      </c>
      <c r="E4756">
        <f t="shared" si="1128"/>
        <v>6.8472222222222223E-5</v>
      </c>
      <c r="G4756">
        <f t="shared" si="1129"/>
        <v>-2.275055254934839E-2</v>
      </c>
      <c r="H4756">
        <f t="shared" si="1130"/>
        <v>-1.8897897350296629E-2</v>
      </c>
      <c r="K4756" s="25">
        <v>4754</v>
      </c>
      <c r="U4756">
        <f t="shared" si="1122"/>
        <v>0.39049583095208285</v>
      </c>
      <c r="V4756">
        <f t="shared" si="1123"/>
        <v>-0.37015221709697549</v>
      </c>
      <c r="W4756">
        <f t="shared" si="1124"/>
        <v>0.97965638614489259</v>
      </c>
      <c r="Y4756">
        <f t="shared" si="1125"/>
        <v>1.9524791547604141</v>
      </c>
      <c r="Z4756">
        <f t="shared" si="1126"/>
        <v>-1.8507610854848775</v>
      </c>
      <c r="AA4756">
        <f t="shared" si="1127"/>
        <v>0.89828193072446338</v>
      </c>
      <c r="AC4756">
        <f t="shared" si="1131"/>
        <v>-1.8222262600808324E-3</v>
      </c>
      <c r="AD4756">
        <f t="shared" si="1133"/>
        <v>2.7299156770138868</v>
      </c>
      <c r="AE4756">
        <f t="shared" si="1134"/>
        <v>1.0042707211791373</v>
      </c>
      <c r="AG4756">
        <f t="shared" si="1132"/>
        <v>-9.3833535226263837E-3</v>
      </c>
      <c r="AH4756">
        <f t="shared" si="1135"/>
        <v>2.5751068047554382</v>
      </c>
      <c r="AI4756">
        <f t="shared" si="1136"/>
        <v>0.94589101083045635</v>
      </c>
    </row>
    <row r="4757" spans="1:35" x14ac:dyDescent="0.2">
      <c r="A4757" s="41">
        <v>43549</v>
      </c>
      <c r="B4757">
        <v>12847.5</v>
      </c>
      <c r="C4757">
        <v>5591.23</v>
      </c>
      <c r="D4757">
        <v>2.4500000000000002</v>
      </c>
      <c r="E4757">
        <f t="shared" si="1128"/>
        <v>6.8055555555555564E-5</v>
      </c>
      <c r="G4757">
        <f t="shared" si="1129"/>
        <v>1.9504791970982405E-3</v>
      </c>
      <c r="H4757">
        <f t="shared" si="1130"/>
        <v>-7.6311321597720254E-4</v>
      </c>
      <c r="K4757" s="25">
        <v>4755</v>
      </c>
      <c r="U4757">
        <f t="shared" si="1122"/>
        <v>-0.44706273711671829</v>
      </c>
      <c r="V4757">
        <f t="shared" si="1123"/>
        <v>1.1907979515437539</v>
      </c>
      <c r="W4757">
        <f t="shared" si="1124"/>
        <v>0.25626478557296428</v>
      </c>
      <c r="Y4757">
        <f t="shared" si="1125"/>
        <v>-2.2353136855835913</v>
      </c>
      <c r="Z4757">
        <f t="shared" si="1126"/>
        <v>5.9539897577187695</v>
      </c>
      <c r="AA4757">
        <f t="shared" si="1127"/>
        <v>-2.7186760721351781</v>
      </c>
      <c r="AC4757">
        <f t="shared" si="1131"/>
        <v>1.1112012933891257E-3</v>
      </c>
      <c r="AD4757">
        <f t="shared" si="1133"/>
        <v>2.7329491628450278</v>
      </c>
      <c r="AE4757">
        <f t="shared" si="1134"/>
        <v>1.0053813055453471</v>
      </c>
      <c r="AG4757">
        <f t="shared" si="1132"/>
        <v>5.282117578056739E-3</v>
      </c>
      <c r="AH4757">
        <f t="shared" si="1135"/>
        <v>2.58870882167421</v>
      </c>
      <c r="AI4757">
        <f t="shared" si="1136"/>
        <v>0.95115922695670674</v>
      </c>
    </row>
    <row r="4758" spans="1:35" x14ac:dyDescent="0.2">
      <c r="A4758" s="41">
        <v>43550</v>
      </c>
      <c r="B4758">
        <v>12881.85</v>
      </c>
      <c r="C4758">
        <v>5631.39</v>
      </c>
      <c r="D4758">
        <v>2.4550000000000001</v>
      </c>
      <c r="E4758">
        <f t="shared" si="1128"/>
        <v>6.8194444444444441E-5</v>
      </c>
      <c r="G4758">
        <f t="shared" si="1129"/>
        <v>2.6736719206071503E-3</v>
      </c>
      <c r="H4758">
        <f t="shared" si="1130"/>
        <v>7.1826771569047897E-3</v>
      </c>
      <c r="K4758" s="25">
        <v>4756</v>
      </c>
      <c r="U4758">
        <f t="shared" si="1122"/>
        <v>-0.44706273711671829</v>
      </c>
      <c r="V4758">
        <f t="shared" si="1123"/>
        <v>1.1907979515437539</v>
      </c>
      <c r="W4758">
        <f t="shared" si="1124"/>
        <v>0.25626478557296428</v>
      </c>
      <c r="Y4758">
        <f t="shared" si="1125"/>
        <v>-2.2353136855835913</v>
      </c>
      <c r="Z4758">
        <f t="shared" si="1126"/>
        <v>5.9539897577187695</v>
      </c>
      <c r="AA4758">
        <f t="shared" si="1127"/>
        <v>-2.7186760721351781</v>
      </c>
      <c r="AC4758">
        <f t="shared" si="1131"/>
        <v>7.3752584004150856E-3</v>
      </c>
      <c r="AD4758">
        <f t="shared" si="1133"/>
        <v>2.7531053691162075</v>
      </c>
      <c r="AE4758">
        <f t="shared" si="1134"/>
        <v>1.0127294997165162</v>
      </c>
      <c r="AG4758">
        <f t="shared" si="1132"/>
        <v>3.6604069779853206E-2</v>
      </c>
      <c r="AH4758">
        <f t="shared" si="1135"/>
        <v>2.6834661000224944</v>
      </c>
      <c r="AI4758">
        <f t="shared" si="1136"/>
        <v>0.9871092798076061</v>
      </c>
    </row>
    <row r="4759" spans="1:35" x14ac:dyDescent="0.2">
      <c r="A4759" s="41">
        <v>43551</v>
      </c>
      <c r="B4759">
        <v>12848.61</v>
      </c>
      <c r="C4759">
        <v>5605.32</v>
      </c>
      <c r="D4759">
        <v>2.4550000000000001</v>
      </c>
      <c r="E4759">
        <f t="shared" si="1128"/>
        <v>6.8194444444444441E-5</v>
      </c>
      <c r="G4759">
        <f t="shared" si="1129"/>
        <v>-2.5803747132593364E-3</v>
      </c>
      <c r="H4759">
        <f t="shared" si="1130"/>
        <v>-4.6294076595655102E-3</v>
      </c>
      <c r="K4759" s="25">
        <v>4757</v>
      </c>
      <c r="U4759">
        <f t="shared" si="1122"/>
        <v>-0.44706273711671829</v>
      </c>
      <c r="V4759">
        <f t="shared" si="1123"/>
        <v>1.1907979515437539</v>
      </c>
      <c r="W4759">
        <f t="shared" si="1124"/>
        <v>0.25626478557296428</v>
      </c>
      <c r="Y4759">
        <f t="shared" si="1125"/>
        <v>-2.2353136855835913</v>
      </c>
      <c r="Z4759">
        <f t="shared" si="1126"/>
        <v>5.9539897577187695</v>
      </c>
      <c r="AA4759">
        <f t="shared" si="1127"/>
        <v>-2.7186760721351781</v>
      </c>
      <c r="AC4759">
        <f t="shared" si="1131"/>
        <v>-4.3416239410922651E-3</v>
      </c>
      <c r="AD4759">
        <f t="shared" si="1133"/>
        <v>2.7411524209333029</v>
      </c>
      <c r="AE4759">
        <f t="shared" si="1134"/>
        <v>1.0083784235576294</v>
      </c>
      <c r="AG4759">
        <f t="shared" si="1132"/>
        <v>-2.1980897483239097E-2</v>
      </c>
      <c r="AH4759">
        <f t="shared" si="1135"/>
        <v>2.6244811067781528</v>
      </c>
      <c r="AI4759">
        <f t="shared" si="1136"/>
        <v>0.96488320289526186</v>
      </c>
    </row>
    <row r="4760" spans="1:35" x14ac:dyDescent="0.2">
      <c r="A4760" s="41">
        <v>43552</v>
      </c>
      <c r="B4760">
        <v>12839.51</v>
      </c>
      <c r="C4760">
        <v>5626.32</v>
      </c>
      <c r="D4760">
        <v>2.4500000000000002</v>
      </c>
      <c r="E4760">
        <f t="shared" si="1128"/>
        <v>6.8055555555555564E-5</v>
      </c>
      <c r="G4760">
        <f t="shared" si="1129"/>
        <v>-7.0824781824651564E-4</v>
      </c>
      <c r="H4760">
        <f t="shared" si="1130"/>
        <v>3.7464408811628954E-3</v>
      </c>
      <c r="K4760" s="25">
        <v>4758</v>
      </c>
      <c r="U4760">
        <f t="shared" si="1122"/>
        <v>-0.44706273711671829</v>
      </c>
      <c r="V4760">
        <f t="shared" si="1123"/>
        <v>1.1907979515437539</v>
      </c>
      <c r="W4760">
        <f t="shared" si="1124"/>
        <v>0.25626478557296428</v>
      </c>
      <c r="Y4760">
        <f t="shared" si="1125"/>
        <v>-2.2353136855835913</v>
      </c>
      <c r="Z4760">
        <f t="shared" si="1126"/>
        <v>5.9539897577187695</v>
      </c>
      <c r="AA4760">
        <f t="shared" si="1127"/>
        <v>-2.7186760721351781</v>
      </c>
      <c r="AC4760">
        <f t="shared" si="1131"/>
        <v>4.7953611697336071E-3</v>
      </c>
      <c r="AD4760">
        <f t="shared" si="1133"/>
        <v>2.7542972368129677</v>
      </c>
      <c r="AE4760">
        <f t="shared" si="1134"/>
        <v>1.0131623236085205</v>
      </c>
      <c r="AG4760">
        <f t="shared" si="1132"/>
        <v>2.3704028070890254E-2</v>
      </c>
      <c r="AH4760">
        <f t="shared" si="1135"/>
        <v>2.6866918806047431</v>
      </c>
      <c r="AI4760">
        <f t="shared" si="1136"/>
        <v>0.98831065264686535</v>
      </c>
    </row>
    <row r="4761" spans="1:35" x14ac:dyDescent="0.2">
      <c r="A4761" s="41">
        <v>43553</v>
      </c>
      <c r="B4761">
        <v>12941.87</v>
      </c>
      <c r="C4761">
        <v>5664.46</v>
      </c>
      <c r="D4761">
        <v>2.46</v>
      </c>
      <c r="E4761">
        <f t="shared" si="1128"/>
        <v>6.8333333333333332E-5</v>
      </c>
      <c r="G4761">
        <f t="shared" si="1129"/>
        <v>7.9722668544205018E-3</v>
      </c>
      <c r="H4761">
        <f t="shared" si="1130"/>
        <v>6.7788536734491337E-3</v>
      </c>
      <c r="K4761" s="25">
        <v>4759</v>
      </c>
      <c r="U4761">
        <f t="shared" ref="U4761:U4824" si="1137">INDEX($L$2:$L$1201,MATCH(_xlfn.FLOOR.MATH(K4761/5),$J$2:$J$1201))</f>
        <v>-0.44706273711671829</v>
      </c>
      <c r="V4761">
        <f t="shared" ref="V4761:V4824" si="1138">INDEX($M$2:$M$1201,MATCH(_xlfn.FLOOR.MATH(K4761/5),$J$2:$J$1201))</f>
        <v>1.1907979515437539</v>
      </c>
      <c r="W4761">
        <f t="shared" ref="W4761:W4824" si="1139">1-U4761-V4761</f>
        <v>0.25626478557296428</v>
      </c>
      <c r="Y4761">
        <f t="shared" ref="Y4761:Y4824" si="1140">INDEX($P$2:$P$1201,MATCH(_xlfn.FLOOR.MATH(K4761/5),$J$2:$J$1201))</f>
        <v>-2.2353136855835913</v>
      </c>
      <c r="Z4761">
        <f t="shared" ref="Z4761:Z4824" si="1141">INDEX($Q$2:$Q$1201,MATCH(_xlfn.FLOOR.MATH(K4761/5),$J$2:$J$1201))</f>
        <v>5.9539897577187695</v>
      </c>
      <c r="AA4761">
        <f t="shared" ref="AA4761:AA4824" si="1142">1-Y4761-Z4761</f>
        <v>-2.7186760721351781</v>
      </c>
      <c r="AC4761">
        <f t="shared" si="1131"/>
        <v>4.5255818695474539E-3</v>
      </c>
      <c r="AD4761">
        <f t="shared" si="1133"/>
        <v>2.7667620344512334</v>
      </c>
      <c r="AE4761">
        <f t="shared" si="1134"/>
        <v>1.017677695823934</v>
      </c>
      <c r="AG4761">
        <f t="shared" si="1132"/>
        <v>2.2355687125515045E-2</v>
      </c>
      <c r="AH4761">
        <f t="shared" si="1135"/>
        <v>2.7467547236902043</v>
      </c>
      <c r="AI4761">
        <f t="shared" si="1136"/>
        <v>1.0104201143353213</v>
      </c>
    </row>
    <row r="4762" spans="1:35" x14ac:dyDescent="0.2">
      <c r="A4762" s="41">
        <v>43556</v>
      </c>
      <c r="B4762">
        <v>13108.63</v>
      </c>
      <c r="C4762">
        <v>5730.04</v>
      </c>
      <c r="D4762">
        <v>2.4500000000000002</v>
      </c>
      <c r="E4762">
        <f t="shared" si="1128"/>
        <v>6.8055555555555564E-5</v>
      </c>
      <c r="G4762">
        <f t="shared" si="1129"/>
        <v>1.2885309464551752E-2</v>
      </c>
      <c r="H4762">
        <f t="shared" si="1130"/>
        <v>1.1577449571539021E-2</v>
      </c>
      <c r="K4762" s="25">
        <v>4760</v>
      </c>
      <c r="U4762">
        <f t="shared" si="1137"/>
        <v>0.5663367175638222</v>
      </c>
      <c r="V4762">
        <f t="shared" si="1138"/>
        <v>-0.68402492078350785</v>
      </c>
      <c r="W4762">
        <f t="shared" si="1139"/>
        <v>1.1176882032196858</v>
      </c>
      <c r="Y4762">
        <f t="shared" si="1140"/>
        <v>2.8316835878191111</v>
      </c>
      <c r="Z4762">
        <f t="shared" si="1141"/>
        <v>-3.4201246039175395</v>
      </c>
      <c r="AA4762">
        <f t="shared" si="1142"/>
        <v>1.5884410160984284</v>
      </c>
      <c r="AC4762">
        <f t="shared" si="1131"/>
        <v>8.0433729430854691E-3</v>
      </c>
      <c r="AD4762">
        <f t="shared" si="1133"/>
        <v>2.7890161333390946</v>
      </c>
      <c r="AE4762">
        <f t="shared" si="1134"/>
        <v>1.0256888932607808</v>
      </c>
      <c r="AG4762">
        <f t="shared" si="1132"/>
        <v>3.9943531382094E-2</v>
      </c>
      <c r="AH4762">
        <f t="shared" si="1135"/>
        <v>2.8564698071948387</v>
      </c>
      <c r="AI4762">
        <f t="shared" si="1136"/>
        <v>1.0495865292664943</v>
      </c>
    </row>
    <row r="4763" spans="1:35" x14ac:dyDescent="0.2">
      <c r="A4763" s="41">
        <v>43557</v>
      </c>
      <c r="B4763">
        <v>13154.04</v>
      </c>
      <c r="C4763">
        <v>5730.35</v>
      </c>
      <c r="D4763">
        <v>2.4550000000000001</v>
      </c>
      <c r="E4763">
        <f t="shared" si="1128"/>
        <v>6.8194444444444441E-5</v>
      </c>
      <c r="G4763">
        <f t="shared" si="1129"/>
        <v>3.4641301188607565E-3</v>
      </c>
      <c r="H4763">
        <f t="shared" si="1130"/>
        <v>5.4100843973235821E-5</v>
      </c>
      <c r="K4763" s="25">
        <v>4761</v>
      </c>
      <c r="U4763">
        <f t="shared" si="1137"/>
        <v>0.5663367175638222</v>
      </c>
      <c r="V4763">
        <f t="shared" si="1138"/>
        <v>-0.68402492078350785</v>
      </c>
      <c r="W4763">
        <f t="shared" si="1139"/>
        <v>1.1176882032196858</v>
      </c>
      <c r="Y4763">
        <f t="shared" si="1140"/>
        <v>2.8316835878191111</v>
      </c>
      <c r="Z4763">
        <f t="shared" si="1141"/>
        <v>-3.4201246039175395</v>
      </c>
      <c r="AA4763">
        <f t="shared" si="1142"/>
        <v>1.5884410160984284</v>
      </c>
      <c r="AC4763">
        <f t="shared" si="1131"/>
        <v>2.0009226468244668E-3</v>
      </c>
      <c r="AD4763">
        <f t="shared" si="1133"/>
        <v>2.7945967388826518</v>
      </c>
      <c r="AE4763">
        <f t="shared" si="1134"/>
        <v>1.0276878167282439</v>
      </c>
      <c r="AG4763">
        <f t="shared" si="1132"/>
        <v>9.7323910119001128E-3</v>
      </c>
      <c r="AH4763">
        <f t="shared" si="1135"/>
        <v>2.8842700882721455</v>
      </c>
      <c r="AI4763">
        <f t="shared" si="1136"/>
        <v>1.0592718656175621</v>
      </c>
    </row>
    <row r="4764" spans="1:35" x14ac:dyDescent="0.2">
      <c r="A4764" s="41">
        <v>43558</v>
      </c>
      <c r="B4764">
        <v>13424.66</v>
      </c>
      <c r="C4764">
        <v>5742.67</v>
      </c>
      <c r="D4764">
        <v>2.4550000000000001</v>
      </c>
      <c r="E4764">
        <f t="shared" si="1128"/>
        <v>6.8194444444444441E-5</v>
      </c>
      <c r="G4764">
        <f t="shared" si="1129"/>
        <v>2.0573147109177025E-2</v>
      </c>
      <c r="H4764">
        <f t="shared" si="1130"/>
        <v>2.1499559363738182E-3</v>
      </c>
      <c r="K4764" s="25">
        <v>4762</v>
      </c>
      <c r="U4764">
        <f t="shared" si="1137"/>
        <v>0.5663367175638222</v>
      </c>
      <c r="V4764">
        <f t="shared" si="1138"/>
        <v>-0.68402492078350785</v>
      </c>
      <c r="W4764">
        <f t="shared" si="1139"/>
        <v>1.1176882032196858</v>
      </c>
      <c r="Y4764">
        <f t="shared" si="1140"/>
        <v>2.8316835878191111</v>
      </c>
      <c r="Z4764">
        <f t="shared" si="1141"/>
        <v>-3.4201246039175395</v>
      </c>
      <c r="AA4764">
        <f t="shared" si="1142"/>
        <v>1.5884410160984284</v>
      </c>
      <c r="AC4764">
        <f t="shared" si="1131"/>
        <v>1.0256925290783496E-2</v>
      </c>
      <c r="AD4764">
        <f t="shared" si="1133"/>
        <v>2.8232607088512385</v>
      </c>
      <c r="AE4764">
        <f t="shared" si="1134"/>
        <v>1.0378924967079537</v>
      </c>
      <c r="AG4764">
        <f t="shared" si="1132"/>
        <v>5.1011848676139705E-2</v>
      </c>
      <c r="AH4764">
        <f t="shared" si="1135"/>
        <v>3.0314020375562003</v>
      </c>
      <c r="AI4764">
        <f t="shared" si="1136"/>
        <v>1.1090252311654218</v>
      </c>
    </row>
    <row r="4765" spans="1:35" x14ac:dyDescent="0.2">
      <c r="A4765" s="41">
        <v>43559</v>
      </c>
      <c r="B4765">
        <v>13446.65</v>
      </c>
      <c r="C4765">
        <v>5755.96</v>
      </c>
      <c r="D4765">
        <v>2.4500000000000002</v>
      </c>
      <c r="E4765">
        <f t="shared" si="1128"/>
        <v>6.8055555555555564E-5</v>
      </c>
      <c r="G4765">
        <f t="shared" si="1129"/>
        <v>1.6380303113821715E-3</v>
      </c>
      <c r="H4765">
        <f t="shared" si="1130"/>
        <v>2.3142545192393021E-3</v>
      </c>
      <c r="K4765" s="25">
        <v>4763</v>
      </c>
      <c r="U4765">
        <f t="shared" si="1137"/>
        <v>0.5663367175638222</v>
      </c>
      <c r="V4765">
        <f t="shared" si="1138"/>
        <v>-0.68402492078350785</v>
      </c>
      <c r="W4765">
        <f t="shared" si="1139"/>
        <v>1.1176882032196858</v>
      </c>
      <c r="Y4765">
        <f t="shared" si="1140"/>
        <v>2.8316835878191111</v>
      </c>
      <c r="Z4765">
        <f t="shared" si="1141"/>
        <v>-3.4201246039175395</v>
      </c>
      <c r="AA4765">
        <f t="shared" si="1142"/>
        <v>1.5884410160984284</v>
      </c>
      <c r="AC4765">
        <f t="shared" si="1131"/>
        <v>-5.7911092829663821E-4</v>
      </c>
      <c r="AD4765">
        <f t="shared" si="1133"/>
        <v>2.8216257277213121</v>
      </c>
      <c r="AE4765">
        <f t="shared" si="1134"/>
        <v>1.0373132180301565</v>
      </c>
      <c r="AG4765">
        <f t="shared" si="1132"/>
        <v>-3.1683324192609682E-3</v>
      </c>
      <c r="AH4765">
        <f t="shared" si="1135"/>
        <v>3.0217975482047974</v>
      </c>
      <c r="AI4765">
        <f t="shared" si="1136"/>
        <v>1.1058518689541563</v>
      </c>
    </row>
    <row r="4766" spans="1:35" x14ac:dyDescent="0.2">
      <c r="A4766" s="41">
        <v>43560</v>
      </c>
      <c r="B4766">
        <v>13478.36</v>
      </c>
      <c r="C4766">
        <v>5782.7</v>
      </c>
      <c r="D4766">
        <v>2.4550000000000001</v>
      </c>
      <c r="E4766">
        <f t="shared" si="1128"/>
        <v>6.8194444444444441E-5</v>
      </c>
      <c r="G4766">
        <f t="shared" si="1129"/>
        <v>2.3582081782452095E-3</v>
      </c>
      <c r="H4766">
        <f t="shared" si="1130"/>
        <v>4.6456194970082802E-3</v>
      </c>
      <c r="K4766" s="25">
        <v>4764</v>
      </c>
      <c r="U4766">
        <f t="shared" si="1137"/>
        <v>0.5663367175638222</v>
      </c>
      <c r="V4766">
        <f t="shared" si="1138"/>
        <v>-0.68402492078350785</v>
      </c>
      <c r="W4766">
        <f t="shared" si="1139"/>
        <v>1.1176882032196858</v>
      </c>
      <c r="Y4766">
        <f t="shared" si="1140"/>
        <v>2.8316835878191111</v>
      </c>
      <c r="Z4766">
        <f t="shared" si="1141"/>
        <v>-3.4201246039175395</v>
      </c>
      <c r="AA4766">
        <f t="shared" si="1142"/>
        <v>1.5884410160984284</v>
      </c>
      <c r="AC4766">
        <f t="shared" si="1131"/>
        <v>-1.7661147378238492E-3</v>
      </c>
      <c r="AD4766">
        <f t="shared" si="1133"/>
        <v>2.8166424129389607</v>
      </c>
      <c r="AE4766">
        <f t="shared" si="1134"/>
        <v>1.0355455418729977</v>
      </c>
      <c r="AG4766">
        <f t="shared" si="1132"/>
        <v>-9.1027959113414662E-3</v>
      </c>
      <c r="AH4766">
        <f t="shared" si="1135"/>
        <v>2.9942907418380971</v>
      </c>
      <c r="AI4766">
        <f t="shared" si="1136"/>
        <v>1.0967073894451018</v>
      </c>
    </row>
    <row r="4767" spans="1:35" x14ac:dyDescent="0.2">
      <c r="A4767" s="41">
        <v>43563</v>
      </c>
      <c r="B4767">
        <v>13472.59</v>
      </c>
      <c r="C4767">
        <v>5788.86</v>
      </c>
      <c r="D4767">
        <v>2.4550000000000001</v>
      </c>
      <c r="E4767">
        <f t="shared" si="1128"/>
        <v>6.8194444444444441E-5</v>
      </c>
      <c r="G4767">
        <f t="shared" si="1129"/>
        <v>-4.2809362563401155E-4</v>
      </c>
      <c r="H4767">
        <f t="shared" si="1130"/>
        <v>1.0652463382156872E-3</v>
      </c>
      <c r="K4767" s="25">
        <v>4765</v>
      </c>
      <c r="U4767">
        <f t="shared" si="1137"/>
        <v>-1.1754851892013861E-2</v>
      </c>
      <c r="V4767">
        <f t="shared" si="1138"/>
        <v>0.2018029328436885</v>
      </c>
      <c r="W4767">
        <f t="shared" si="1139"/>
        <v>0.80995191904832531</v>
      </c>
      <c r="Y4767">
        <f t="shared" si="1140"/>
        <v>-5.8774259460069304E-2</v>
      </c>
      <c r="Z4767">
        <f t="shared" si="1141"/>
        <v>1.0090146642184425</v>
      </c>
      <c r="AA4767">
        <f t="shared" si="1142"/>
        <v>4.9759595241626764E-2</v>
      </c>
      <c r="AC4767">
        <f t="shared" si="1131"/>
        <v>-8.9488005478379341E-4</v>
      </c>
      <c r="AD4767">
        <f t="shared" si="1133"/>
        <v>2.8141218558221635</v>
      </c>
      <c r="AE4767">
        <f t="shared" si="1134"/>
        <v>1.0346502611740209</v>
      </c>
      <c r="AG4767">
        <f t="shared" si="1132"/>
        <v>-4.7471780516967444E-3</v>
      </c>
      <c r="AH4767">
        <f t="shared" si="1135"/>
        <v>2.9800763105480446</v>
      </c>
      <c r="AI4767">
        <f t="shared" si="1136"/>
        <v>1.0919489077559033</v>
      </c>
    </row>
    <row r="4768" spans="1:35" x14ac:dyDescent="0.2">
      <c r="A4768" s="41">
        <v>43564</v>
      </c>
      <c r="B4768">
        <v>13358.93</v>
      </c>
      <c r="C4768">
        <v>5755.49</v>
      </c>
      <c r="D4768">
        <v>2.4550000000000001</v>
      </c>
      <c r="E4768">
        <f t="shared" si="1128"/>
        <v>6.8194444444444441E-5</v>
      </c>
      <c r="G4768">
        <f t="shared" si="1129"/>
        <v>-8.4363882519990479E-3</v>
      </c>
      <c r="H4768">
        <f t="shared" si="1130"/>
        <v>-5.7645201300428571E-3</v>
      </c>
      <c r="K4768" s="25">
        <v>4766</v>
      </c>
      <c r="U4768">
        <f t="shared" si="1137"/>
        <v>-1.1754851892013861E-2</v>
      </c>
      <c r="V4768">
        <f t="shared" si="1138"/>
        <v>0.2018029328436885</v>
      </c>
      <c r="W4768">
        <f t="shared" si="1139"/>
        <v>0.80995191904832531</v>
      </c>
      <c r="Y4768">
        <f t="shared" si="1140"/>
        <v>-5.8774259460069304E-2</v>
      </c>
      <c r="Z4768">
        <f t="shared" si="1141"/>
        <v>1.0090146642184425</v>
      </c>
      <c r="AA4768">
        <f t="shared" si="1142"/>
        <v>4.9759595241626764E-2</v>
      </c>
      <c r="AC4768">
        <f t="shared" si="1131"/>
        <v>-1.0088943531271425E-3</v>
      </c>
      <c r="AD4768">
        <f t="shared" si="1133"/>
        <v>2.8112827041728128</v>
      </c>
      <c r="AE4768">
        <f t="shared" si="1134"/>
        <v>1.0336408575444196</v>
      </c>
      <c r="AG4768">
        <f t="shared" si="1132"/>
        <v>-5.31724954341349E-3</v>
      </c>
      <c r="AH4768">
        <f t="shared" si="1135"/>
        <v>2.9642305011464454</v>
      </c>
      <c r="AI4768">
        <f t="shared" si="1136"/>
        <v>1.0866174713286547</v>
      </c>
    </row>
    <row r="4769" spans="1:35" x14ac:dyDescent="0.2">
      <c r="A4769" s="41">
        <v>43565</v>
      </c>
      <c r="B4769">
        <v>13395.7</v>
      </c>
      <c r="C4769">
        <v>5775.99</v>
      </c>
      <c r="D4769">
        <v>2.4500000000000002</v>
      </c>
      <c r="E4769">
        <f t="shared" si="1128"/>
        <v>6.8055555555555564E-5</v>
      </c>
      <c r="G4769">
        <f t="shared" si="1129"/>
        <v>2.7524659534858284E-3</v>
      </c>
      <c r="H4769">
        <f t="shared" si="1130"/>
        <v>3.5618166307299641E-3</v>
      </c>
      <c r="K4769" s="25">
        <v>4767</v>
      </c>
      <c r="U4769">
        <f t="shared" si="1137"/>
        <v>-1.1754851892013861E-2</v>
      </c>
      <c r="V4769">
        <f t="shared" si="1138"/>
        <v>0.2018029328436885</v>
      </c>
      <c r="W4769">
        <f t="shared" si="1139"/>
        <v>0.80995191904832531</v>
      </c>
      <c r="Y4769">
        <f t="shared" si="1140"/>
        <v>-5.8774259460069304E-2</v>
      </c>
      <c r="Z4769">
        <f t="shared" si="1141"/>
        <v>1.0090146642184425</v>
      </c>
      <c r="AA4769">
        <f t="shared" si="1142"/>
        <v>4.9759595241626764E-2</v>
      </c>
      <c r="AC4769">
        <f t="shared" si="1131"/>
        <v>7.4166443385790734E-4</v>
      </c>
      <c r="AD4769">
        <f t="shared" si="1133"/>
        <v>2.8133677325680173</v>
      </c>
      <c r="AE4769">
        <f t="shared" si="1134"/>
        <v>1.0343822470811237</v>
      </c>
      <c r="AG4769">
        <f t="shared" si="1132"/>
        <v>3.4355443915117592E-3</v>
      </c>
      <c r="AH4769">
        <f t="shared" si="1135"/>
        <v>2.9744142466198071</v>
      </c>
      <c r="AI4769">
        <f t="shared" si="1136"/>
        <v>1.0900471277193384</v>
      </c>
    </row>
    <row r="4770" spans="1:35" x14ac:dyDescent="0.2">
      <c r="A4770" s="41">
        <v>43566</v>
      </c>
      <c r="B4770">
        <v>13453.96</v>
      </c>
      <c r="C4770">
        <v>5776.28</v>
      </c>
      <c r="D4770">
        <v>2.4500000000000002</v>
      </c>
      <c r="E4770">
        <f t="shared" si="1128"/>
        <v>6.8055555555555564E-5</v>
      </c>
      <c r="G4770">
        <f t="shared" si="1129"/>
        <v>4.3491568189791049E-3</v>
      </c>
      <c r="H4770">
        <f t="shared" si="1130"/>
        <v>5.0207843157616902E-5</v>
      </c>
      <c r="K4770" s="25">
        <v>4768</v>
      </c>
      <c r="U4770">
        <f t="shared" si="1137"/>
        <v>-1.1754851892013861E-2</v>
      </c>
      <c r="V4770">
        <f t="shared" si="1138"/>
        <v>0.2018029328436885</v>
      </c>
      <c r="W4770">
        <f t="shared" si="1139"/>
        <v>0.80995191904832531</v>
      </c>
      <c r="Y4770">
        <f t="shared" si="1140"/>
        <v>-5.8774259460069304E-2</v>
      </c>
      <c r="Z4770">
        <f t="shared" si="1141"/>
        <v>1.0090146642184425</v>
      </c>
      <c r="AA4770">
        <f t="shared" si="1142"/>
        <v>4.9759595241626764E-2</v>
      </c>
      <c r="AC4770">
        <f t="shared" si="1131"/>
        <v>1.4130123562843641E-5</v>
      </c>
      <c r="AD4770">
        <f t="shared" si="1133"/>
        <v>2.8134074858017062</v>
      </c>
      <c r="AE4770">
        <f t="shared" si="1134"/>
        <v>1.0343963771048572</v>
      </c>
      <c r="AG4770">
        <f t="shared" si="1132"/>
        <v>-2.0157160440800403E-4</v>
      </c>
      <c r="AH4770">
        <f t="shared" si="1135"/>
        <v>2.9738146891679418</v>
      </c>
      <c r="AI4770">
        <f t="shared" si="1136"/>
        <v>1.0898455357966441</v>
      </c>
    </row>
    <row r="4771" spans="1:35" x14ac:dyDescent="0.2">
      <c r="A4771" s="41">
        <v>43567</v>
      </c>
      <c r="B4771">
        <v>13576.74</v>
      </c>
      <c r="C4771">
        <v>5815.04</v>
      </c>
      <c r="D4771">
        <v>2.59</v>
      </c>
      <c r="E4771">
        <f t="shared" si="1128"/>
        <v>7.1944444444444437E-5</v>
      </c>
      <c r="G4771">
        <f t="shared" si="1129"/>
        <v>9.1259376421515045E-3</v>
      </c>
      <c r="H4771">
        <f t="shared" si="1130"/>
        <v>6.7102010290360269E-3</v>
      </c>
      <c r="K4771" s="25">
        <v>4769</v>
      </c>
      <c r="U4771">
        <f t="shared" si="1137"/>
        <v>-1.1754851892013861E-2</v>
      </c>
      <c r="V4771">
        <f t="shared" si="1138"/>
        <v>0.2018029328436885</v>
      </c>
      <c r="W4771">
        <f t="shared" si="1139"/>
        <v>0.80995191904832531</v>
      </c>
      <c r="Y4771">
        <f t="shared" si="1140"/>
        <v>-5.8774259460069304E-2</v>
      </c>
      <c r="Z4771">
        <f t="shared" si="1141"/>
        <v>1.0090146642184425</v>
      </c>
      <c r="AA4771">
        <f t="shared" si="1142"/>
        <v>4.9759595241626764E-2</v>
      </c>
      <c r="AC4771">
        <f t="shared" si="1131"/>
        <v>1.3019859300950839E-3</v>
      </c>
      <c r="AD4771">
        <f t="shared" si="1133"/>
        <v>2.8170705027638441</v>
      </c>
      <c r="AE4771">
        <f t="shared" si="1134"/>
        <v>1.0356975161862483</v>
      </c>
      <c r="AG4771">
        <f t="shared" si="1132"/>
        <v>6.2377074282531971E-3</v>
      </c>
      <c r="AH4771">
        <f t="shared" si="1135"/>
        <v>2.9923644751448131</v>
      </c>
      <c r="AI4771">
        <f t="shared" si="1136"/>
        <v>1.0960638692522919</v>
      </c>
    </row>
    <row r="4772" spans="1:35" x14ac:dyDescent="0.2">
      <c r="A4772" s="41">
        <v>43570</v>
      </c>
      <c r="B4772">
        <v>13594.59</v>
      </c>
      <c r="C4772">
        <v>5811.51</v>
      </c>
      <c r="D4772">
        <v>2.4550000000000001</v>
      </c>
      <c r="E4772">
        <f t="shared" si="1128"/>
        <v>6.8194444444444441E-5</v>
      </c>
      <c r="G4772">
        <f t="shared" si="1129"/>
        <v>1.3147486068084359E-3</v>
      </c>
      <c r="H4772">
        <f t="shared" si="1130"/>
        <v>-6.0704655513973168E-4</v>
      </c>
      <c r="K4772" s="25">
        <v>4770</v>
      </c>
      <c r="U4772">
        <f t="shared" si="1137"/>
        <v>-0.15095998688890433</v>
      </c>
      <c r="V4772">
        <f t="shared" si="1138"/>
        <v>0.57091066569226734</v>
      </c>
      <c r="W4772">
        <f t="shared" si="1139"/>
        <v>0.58004932119663688</v>
      </c>
      <c r="Y4772">
        <f t="shared" si="1140"/>
        <v>-0.75479993444452165</v>
      </c>
      <c r="Z4772">
        <f t="shared" si="1141"/>
        <v>2.8545533284613365</v>
      </c>
      <c r="AA4772">
        <f t="shared" si="1142"/>
        <v>-1.0997533940168149</v>
      </c>
      <c r="AC4772">
        <f t="shared" si="1131"/>
        <v>-7.9686909505477031E-5</v>
      </c>
      <c r="AD4772">
        <f t="shared" si="1133"/>
        <v>2.8168460191216198</v>
      </c>
      <c r="AE4772">
        <f t="shared" si="1134"/>
        <v>1.0356178261015725</v>
      </c>
      <c r="AG4772">
        <f t="shared" si="1132"/>
        <v>-6.8621232530516297E-4</v>
      </c>
      <c r="AH4772">
        <f t="shared" si="1135"/>
        <v>2.9903110777601634</v>
      </c>
      <c r="AI4772">
        <f t="shared" si="1136"/>
        <v>1.0953774213755441</v>
      </c>
    </row>
    <row r="4773" spans="1:35" x14ac:dyDescent="0.2">
      <c r="A4773" s="41">
        <v>43571</v>
      </c>
      <c r="B4773">
        <v>13673.93</v>
      </c>
      <c r="C4773">
        <v>5814.46</v>
      </c>
      <c r="D4773">
        <v>2.4500000000000002</v>
      </c>
      <c r="E4773">
        <f t="shared" si="1128"/>
        <v>6.8055555555555564E-5</v>
      </c>
      <c r="G4773">
        <f t="shared" si="1129"/>
        <v>5.8361451136077032E-3</v>
      </c>
      <c r="H4773">
        <f t="shared" si="1130"/>
        <v>5.0761333973439228E-4</v>
      </c>
      <c r="K4773" s="25">
        <v>4771</v>
      </c>
      <c r="U4773">
        <f t="shared" si="1137"/>
        <v>-0.15095998688890433</v>
      </c>
      <c r="V4773">
        <f t="shared" si="1138"/>
        <v>0.57091066569226734</v>
      </c>
      <c r="W4773">
        <f t="shared" si="1139"/>
        <v>0.58004932119663688</v>
      </c>
      <c r="Y4773">
        <f t="shared" si="1140"/>
        <v>-0.75479993444452165</v>
      </c>
      <c r="Z4773">
        <f t="shared" si="1141"/>
        <v>2.8545533284613365</v>
      </c>
      <c r="AA4773">
        <f t="shared" si="1142"/>
        <v>-1.0997533940168149</v>
      </c>
      <c r="AC4773">
        <f t="shared" si="1131"/>
        <v>-5.5166637892054319E-4</v>
      </c>
      <c r="AD4773">
        <f t="shared" si="1133"/>
        <v>2.8152920598782742</v>
      </c>
      <c r="AE4773">
        <f t="shared" si="1134"/>
        <v>1.0350660074987681</v>
      </c>
      <c r="AG4773">
        <f t="shared" si="1132"/>
        <v>-3.0311096723804939E-3</v>
      </c>
      <c r="AH4773">
        <f t="shared" si="1135"/>
        <v>2.9812471169289378</v>
      </c>
      <c r="AI4773">
        <f t="shared" si="1136"/>
        <v>1.0923417085861855</v>
      </c>
    </row>
    <row r="4774" spans="1:35" x14ac:dyDescent="0.2">
      <c r="A4774" s="41">
        <v>43572</v>
      </c>
      <c r="B4774">
        <v>13735.86</v>
      </c>
      <c r="C4774">
        <v>5801.83</v>
      </c>
      <c r="D4774">
        <v>2.4500000000000002</v>
      </c>
      <c r="E4774">
        <f t="shared" si="1128"/>
        <v>6.8055555555555564E-5</v>
      </c>
      <c r="G4774">
        <f t="shared" si="1129"/>
        <v>4.5290563868617354E-3</v>
      </c>
      <c r="H4774">
        <f t="shared" si="1130"/>
        <v>-2.1721707604833653E-3</v>
      </c>
      <c r="K4774" s="25">
        <v>4772</v>
      </c>
      <c r="U4774">
        <f t="shared" si="1137"/>
        <v>-0.15095998688890433</v>
      </c>
      <c r="V4774">
        <f t="shared" si="1138"/>
        <v>0.57091066569226734</v>
      </c>
      <c r="W4774">
        <f t="shared" si="1139"/>
        <v>0.58004932119663688</v>
      </c>
      <c r="Y4774">
        <f t="shared" si="1140"/>
        <v>-0.75479993444452165</v>
      </c>
      <c r="Z4774">
        <f t="shared" si="1141"/>
        <v>2.8545533284613365</v>
      </c>
      <c r="AA4774">
        <f t="shared" si="1142"/>
        <v>-1.0997533940168149</v>
      </c>
      <c r="AC4774">
        <f t="shared" si="1131"/>
        <v>-1.8843461688409328E-3</v>
      </c>
      <c r="AD4774">
        <f t="shared" si="1133"/>
        <v>2.8099870750710743</v>
      </c>
      <c r="AE4774">
        <f t="shared" si="1134"/>
        <v>1.0331798837162411</v>
      </c>
      <c r="AG4774">
        <f t="shared" si="1132"/>
        <v>-9.6939530664268848E-3</v>
      </c>
      <c r="AH4774">
        <f t="shared" si="1135"/>
        <v>2.9523470472980082</v>
      </c>
      <c r="AI4774">
        <f t="shared" si="1136"/>
        <v>1.0826004632760207</v>
      </c>
    </row>
    <row r="4775" spans="1:35" x14ac:dyDescent="0.2">
      <c r="A4775" s="41">
        <v>43573</v>
      </c>
      <c r="B4775">
        <v>13742.18</v>
      </c>
      <c r="C4775">
        <v>5811.13</v>
      </c>
      <c r="D4775">
        <v>2.4550000000000001</v>
      </c>
      <c r="E4775">
        <f t="shared" si="1128"/>
        <v>6.8194444444444441E-5</v>
      </c>
      <c r="G4775">
        <f t="shared" si="1129"/>
        <v>4.6010952353909467E-4</v>
      </c>
      <c r="H4775">
        <f t="shared" si="1130"/>
        <v>1.6029425198601445E-3</v>
      </c>
      <c r="K4775" s="25">
        <v>4773</v>
      </c>
      <c r="U4775">
        <f t="shared" si="1137"/>
        <v>-0.15095998688890433</v>
      </c>
      <c r="V4775">
        <f t="shared" si="1138"/>
        <v>0.57091066569226734</v>
      </c>
      <c r="W4775">
        <f t="shared" si="1139"/>
        <v>0.58004932119663688</v>
      </c>
      <c r="Y4775">
        <f t="shared" si="1140"/>
        <v>-0.75479993444452165</v>
      </c>
      <c r="Z4775">
        <f t="shared" si="1141"/>
        <v>2.8545533284613365</v>
      </c>
      <c r="AA4775">
        <f t="shared" si="1142"/>
        <v>-1.0997533940168149</v>
      </c>
      <c r="AC4775">
        <f t="shared" si="1131"/>
        <v>8.8515443224253384E-4</v>
      </c>
      <c r="AD4775">
        <f t="shared" si="1133"/>
        <v>2.8124743475851179</v>
      </c>
      <c r="AE4775">
        <f t="shared" si="1134"/>
        <v>1.0340646466303183</v>
      </c>
      <c r="AG4775">
        <f t="shared" si="1132"/>
        <v>4.1535499389904456E-3</v>
      </c>
      <c r="AH4775">
        <f t="shared" si="1135"/>
        <v>2.9646097681961914</v>
      </c>
      <c r="AI4775">
        <f t="shared" si="1136"/>
        <v>1.0867454110379515</v>
      </c>
    </row>
    <row r="4776" spans="1:35" x14ac:dyDescent="0.2">
      <c r="A4776" s="41">
        <v>43574</v>
      </c>
      <c r="B4776">
        <v>13742.18</v>
      </c>
      <c r="C4776">
        <v>5811.13</v>
      </c>
      <c r="D4776">
        <v>2.4550000000000001</v>
      </c>
      <c r="E4776">
        <f t="shared" si="1128"/>
        <v>6.8194444444444441E-5</v>
      </c>
      <c r="G4776">
        <f t="shared" si="1129"/>
        <v>0</v>
      </c>
      <c r="H4776">
        <f t="shared" si="1130"/>
        <v>0</v>
      </c>
      <c r="K4776" s="25">
        <v>4774</v>
      </c>
      <c r="U4776">
        <f t="shared" si="1137"/>
        <v>-0.15095998688890433</v>
      </c>
      <c r="V4776">
        <f t="shared" si="1138"/>
        <v>0.57091066569226734</v>
      </c>
      <c r="W4776">
        <f t="shared" si="1139"/>
        <v>0.58004932119663688</v>
      </c>
      <c r="Y4776">
        <f t="shared" si="1140"/>
        <v>-0.75479993444452165</v>
      </c>
      <c r="Z4776">
        <f t="shared" si="1141"/>
        <v>2.8545533284613365</v>
      </c>
      <c r="AA4776">
        <f t="shared" si="1142"/>
        <v>-1.0997533940168149</v>
      </c>
      <c r="AC4776">
        <f t="shared" si="1131"/>
        <v>3.9556141209381765E-5</v>
      </c>
      <c r="AD4776">
        <f t="shared" si="1133"/>
        <v>2.8125855982175589</v>
      </c>
      <c r="AE4776">
        <f t="shared" si="1134"/>
        <v>1.0341042019892042</v>
      </c>
      <c r="AG4776">
        <f t="shared" si="1132"/>
        <v>-7.4997071730868899E-5</v>
      </c>
      <c r="AH4776">
        <f t="shared" si="1135"/>
        <v>2.9643874311447518</v>
      </c>
      <c r="AI4776">
        <f t="shared" si="1136"/>
        <v>1.0866704111537997</v>
      </c>
    </row>
    <row r="4777" spans="1:35" x14ac:dyDescent="0.2">
      <c r="A4777" s="41">
        <v>43577</v>
      </c>
      <c r="B4777">
        <v>13755.97</v>
      </c>
      <c r="C4777">
        <v>5817.16</v>
      </c>
      <c r="D4777">
        <v>2.4550000000000001</v>
      </c>
      <c r="E4777">
        <f t="shared" si="1128"/>
        <v>6.8194444444444441E-5</v>
      </c>
      <c r="G4777">
        <f t="shared" si="1129"/>
        <v>1.0034797972373417E-3</v>
      </c>
      <c r="H4777">
        <f t="shared" si="1130"/>
        <v>1.0376639311114612E-3</v>
      </c>
      <c r="K4777" s="25">
        <v>4775</v>
      </c>
      <c r="U4777">
        <f t="shared" si="1137"/>
        <v>-0.34785312888724229</v>
      </c>
      <c r="V4777">
        <f t="shared" si="1138"/>
        <v>0.97469705635832926</v>
      </c>
      <c r="W4777">
        <f t="shared" si="1139"/>
        <v>0.37315607252891314</v>
      </c>
      <c r="Y4777">
        <f t="shared" si="1140"/>
        <v>-1.7392656444362113</v>
      </c>
      <c r="Z4777">
        <f t="shared" si="1141"/>
        <v>4.8734852817916465</v>
      </c>
      <c r="AA4777">
        <f t="shared" si="1142"/>
        <v>-2.134219637355435</v>
      </c>
      <c r="AC4777">
        <f t="shared" si="1131"/>
        <v>4.8048424985085164E-4</v>
      </c>
      <c r="AD4777">
        <f t="shared" si="1133"/>
        <v>2.8139370012988598</v>
      </c>
      <c r="AE4777">
        <f t="shared" si="1134"/>
        <v>1.0345845708434602</v>
      </c>
      <c r="AG4777">
        <f t="shared" si="1132"/>
        <v>2.1296434714764803E-3</v>
      </c>
      <c r="AH4777">
        <f t="shared" si="1135"/>
        <v>2.9707005194844158</v>
      </c>
      <c r="AI4777">
        <f t="shared" si="1136"/>
        <v>1.0887977901490664</v>
      </c>
    </row>
    <row r="4778" spans="1:35" x14ac:dyDescent="0.2">
      <c r="A4778" s="41">
        <v>43578</v>
      </c>
      <c r="B4778">
        <v>13711.94</v>
      </c>
      <c r="C4778">
        <v>5868.88</v>
      </c>
      <c r="D4778">
        <v>2.4550000000000001</v>
      </c>
      <c r="E4778">
        <f t="shared" si="1128"/>
        <v>6.8194444444444441E-5</v>
      </c>
      <c r="G4778">
        <f t="shared" si="1129"/>
        <v>-3.2007920924514112E-3</v>
      </c>
      <c r="H4778">
        <f t="shared" si="1130"/>
        <v>8.8909364707177134E-3</v>
      </c>
      <c r="K4778" s="25">
        <v>4776</v>
      </c>
      <c r="U4778">
        <f t="shared" si="1137"/>
        <v>-0.34785312888724229</v>
      </c>
      <c r="V4778">
        <f t="shared" si="1138"/>
        <v>0.97469705635832926</v>
      </c>
      <c r="W4778">
        <f t="shared" si="1139"/>
        <v>0.37315607252891314</v>
      </c>
      <c r="Y4778">
        <f t="shared" si="1140"/>
        <v>-1.7392656444362113</v>
      </c>
      <c r="Z4778">
        <f t="shared" si="1141"/>
        <v>4.8734852817916465</v>
      </c>
      <c r="AA4778">
        <f t="shared" si="1142"/>
        <v>-2.134219637355435</v>
      </c>
      <c r="AC4778">
        <f t="shared" si="1131"/>
        <v>9.8048223216114158E-3</v>
      </c>
      <c r="AD4778">
        <f t="shared" si="1133"/>
        <v>2.8415271536208033</v>
      </c>
      <c r="AE4778">
        <f t="shared" si="1134"/>
        <v>1.0443416377962365</v>
      </c>
      <c r="AG4778">
        <f t="shared" si="1132"/>
        <v>4.8751333830279291E-2</v>
      </c>
      <c r="AH4778">
        <f t="shared" si="1135"/>
        <v>3.1155261322195842</v>
      </c>
      <c r="AI4778">
        <f t="shared" si="1136"/>
        <v>1.1363980407761698</v>
      </c>
    </row>
    <row r="4779" spans="1:35" x14ac:dyDescent="0.2">
      <c r="A4779" s="41">
        <v>43579</v>
      </c>
      <c r="B4779">
        <v>13793.95</v>
      </c>
      <c r="C4779">
        <v>5856.03</v>
      </c>
      <c r="D4779">
        <v>2.4550000000000001</v>
      </c>
      <c r="E4779">
        <f t="shared" si="1128"/>
        <v>6.8194444444444441E-5</v>
      </c>
      <c r="G4779">
        <f t="shared" si="1129"/>
        <v>5.9809188196564608E-3</v>
      </c>
      <c r="H4779">
        <f t="shared" si="1130"/>
        <v>-2.1895148648465061E-3</v>
      </c>
      <c r="K4779" s="25">
        <v>4777</v>
      </c>
      <c r="U4779">
        <f t="shared" si="1137"/>
        <v>-0.34785312888724229</v>
      </c>
      <c r="V4779">
        <f t="shared" si="1138"/>
        <v>0.97469705635832926</v>
      </c>
      <c r="W4779">
        <f t="shared" si="1139"/>
        <v>0.37315607252891314</v>
      </c>
      <c r="Y4779">
        <f t="shared" si="1140"/>
        <v>-1.7392656444362113</v>
      </c>
      <c r="Z4779">
        <f t="shared" si="1141"/>
        <v>4.8734852817916465</v>
      </c>
      <c r="AA4779">
        <f t="shared" si="1142"/>
        <v>-2.134219637355435</v>
      </c>
      <c r="AC4779">
        <f t="shared" si="1131"/>
        <v>-4.1891478475996058E-3</v>
      </c>
      <c r="AD4779">
        <f t="shared" si="1133"/>
        <v>2.8296235762613171</v>
      </c>
      <c r="AE4779">
        <f t="shared" si="1134"/>
        <v>1.0401436908864796</v>
      </c>
      <c r="AG4779">
        <f t="shared" si="1132"/>
        <v>-2.1218517015775807E-2</v>
      </c>
      <c r="AH4779">
        <f t="shared" si="1135"/>
        <v>3.0494192879699886</v>
      </c>
      <c r="AI4779">
        <f t="shared" si="1136"/>
        <v>1.1149511751045484</v>
      </c>
    </row>
    <row r="4780" spans="1:35" x14ac:dyDescent="0.2">
      <c r="A4780" s="41">
        <v>43580</v>
      </c>
      <c r="B4780">
        <v>13687.61</v>
      </c>
      <c r="C4780">
        <v>5853.87</v>
      </c>
      <c r="D4780">
        <v>2.4550000000000001</v>
      </c>
      <c r="E4780">
        <f t="shared" si="1128"/>
        <v>6.8194444444444441E-5</v>
      </c>
      <c r="G4780">
        <f t="shared" si="1129"/>
        <v>-7.7091768492708861E-3</v>
      </c>
      <c r="H4780">
        <f t="shared" si="1130"/>
        <v>-3.6885056941304172E-4</v>
      </c>
      <c r="K4780" s="25">
        <v>4778</v>
      </c>
      <c r="U4780">
        <f t="shared" si="1137"/>
        <v>-0.34785312888724229</v>
      </c>
      <c r="V4780">
        <f t="shared" si="1138"/>
        <v>0.97469705635832926</v>
      </c>
      <c r="W4780">
        <f t="shared" si="1139"/>
        <v>0.37315607252891314</v>
      </c>
      <c r="Y4780">
        <f t="shared" si="1140"/>
        <v>-1.7392656444362113</v>
      </c>
      <c r="Z4780">
        <f t="shared" si="1141"/>
        <v>4.8734852817916465</v>
      </c>
      <c r="AA4780">
        <f t="shared" si="1142"/>
        <v>-2.134219637355435</v>
      </c>
      <c r="AC4780">
        <f t="shared" si="1131"/>
        <v>2.3475908949781646E-3</v>
      </c>
      <c r="AD4780">
        <f t="shared" si="1133"/>
        <v>2.8362663748051635</v>
      </c>
      <c r="AE4780">
        <f t="shared" si="1134"/>
        <v>1.0424885304950413</v>
      </c>
      <c r="AG4780">
        <f t="shared" si="1132"/>
        <v>1.1465176697113045E-2</v>
      </c>
      <c r="AH4780">
        <f t="shared" si="1135"/>
        <v>3.0843814189301488</v>
      </c>
      <c r="AI4780">
        <f t="shared" si="1136"/>
        <v>1.1263511247496496</v>
      </c>
    </row>
    <row r="4781" spans="1:35" x14ac:dyDescent="0.2">
      <c r="A4781" s="41">
        <v>43581</v>
      </c>
      <c r="B4781">
        <v>13747.05</v>
      </c>
      <c r="C4781">
        <v>5881.48</v>
      </c>
      <c r="D4781">
        <v>2.4550000000000001</v>
      </c>
      <c r="E4781">
        <f t="shared" si="1128"/>
        <v>6.8194444444444441E-5</v>
      </c>
      <c r="G4781">
        <f t="shared" si="1129"/>
        <v>4.3426135022840871E-3</v>
      </c>
      <c r="H4781">
        <f t="shared" si="1130"/>
        <v>4.7165379483998914E-3</v>
      </c>
      <c r="K4781" s="25">
        <v>4779</v>
      </c>
      <c r="U4781">
        <f t="shared" si="1137"/>
        <v>-0.34785312888724229</v>
      </c>
      <c r="V4781">
        <f t="shared" si="1138"/>
        <v>0.97469705635832926</v>
      </c>
      <c r="W4781">
        <f t="shared" si="1139"/>
        <v>0.37315607252891314</v>
      </c>
      <c r="Y4781">
        <f t="shared" si="1140"/>
        <v>-1.7392656444362113</v>
      </c>
      <c r="Z4781">
        <f t="shared" si="1141"/>
        <v>4.8734852817916465</v>
      </c>
      <c r="AA4781">
        <f t="shared" si="1142"/>
        <v>-2.134219637355435</v>
      </c>
      <c r="AC4781">
        <f t="shared" si="1131"/>
        <v>3.1120511312474029E-3</v>
      </c>
      <c r="AD4781">
        <f t="shared" si="1133"/>
        <v>2.8450929807853949</v>
      </c>
      <c r="AE4781">
        <f t="shared" si="1134"/>
        <v>1.0455957492183716</v>
      </c>
      <c r="AG4781">
        <f t="shared" si="1132"/>
        <v>1.5287477878459237E-2</v>
      </c>
      <c r="AH4781">
        <f t="shared" si="1135"/>
        <v>3.1315338316407746</v>
      </c>
      <c r="AI4781">
        <f t="shared" si="1136"/>
        <v>1.1415229265784208</v>
      </c>
    </row>
    <row r="4782" spans="1:35" x14ac:dyDescent="0.2">
      <c r="A4782" s="41">
        <v>43584</v>
      </c>
      <c r="B4782">
        <v>13765.6</v>
      </c>
      <c r="C4782">
        <v>5888.05</v>
      </c>
      <c r="D4782">
        <v>2.48</v>
      </c>
      <c r="E4782">
        <f t="shared" si="1128"/>
        <v>6.8888888888888895E-5</v>
      </c>
      <c r="G4782">
        <f t="shared" si="1129"/>
        <v>1.3493804125249485E-3</v>
      </c>
      <c r="H4782">
        <f t="shared" si="1130"/>
        <v>1.1170657725607532E-3</v>
      </c>
      <c r="K4782" s="25">
        <v>4780</v>
      </c>
      <c r="U4782">
        <f t="shared" si="1137"/>
        <v>0.30156617672759822</v>
      </c>
      <c r="V4782">
        <f t="shared" si="1138"/>
        <v>-0.12971239633783388</v>
      </c>
      <c r="W4782">
        <f t="shared" si="1139"/>
        <v>0.8281462196102356</v>
      </c>
      <c r="Y4782">
        <f t="shared" si="1140"/>
        <v>1.507830883637991</v>
      </c>
      <c r="Z4782">
        <f t="shared" si="1141"/>
        <v>-0.64856198168916945</v>
      </c>
      <c r="AA4782">
        <f t="shared" si="1142"/>
        <v>0.14073109805117845</v>
      </c>
      <c r="AC4782">
        <f t="shared" si="1131"/>
        <v>6.44861692774828E-4</v>
      </c>
      <c r="AD4782">
        <f t="shared" si="1133"/>
        <v>2.8469276722610859</v>
      </c>
      <c r="AE4782">
        <f t="shared" si="1134"/>
        <v>1.0462404030771897</v>
      </c>
      <c r="AG4782">
        <f t="shared" si="1132"/>
        <v>2.9515306860963633E-3</v>
      </c>
      <c r="AH4782">
        <f t="shared" si="1135"/>
        <v>3.140776649839411</v>
      </c>
      <c r="AI4782">
        <f t="shared" si="1136"/>
        <v>1.1444701100496797</v>
      </c>
    </row>
    <row r="4783" spans="1:35" x14ac:dyDescent="0.2">
      <c r="A4783" s="41">
        <v>43585</v>
      </c>
      <c r="B4783">
        <v>13833.79</v>
      </c>
      <c r="C4783">
        <v>5893.81</v>
      </c>
      <c r="D4783">
        <v>2.4550000000000001</v>
      </c>
      <c r="E4783">
        <f t="shared" si="1128"/>
        <v>6.8194444444444441E-5</v>
      </c>
      <c r="G4783">
        <f t="shared" si="1129"/>
        <v>4.9536525832510397E-3</v>
      </c>
      <c r="H4783">
        <f t="shared" si="1130"/>
        <v>9.7825256239335908E-4</v>
      </c>
      <c r="K4783" s="25">
        <v>4781</v>
      </c>
      <c r="U4783">
        <f t="shared" si="1137"/>
        <v>0.30156617672759822</v>
      </c>
      <c r="V4783">
        <f t="shared" si="1138"/>
        <v>-0.12971239633783388</v>
      </c>
      <c r="W4783">
        <f t="shared" si="1139"/>
        <v>0.8281462196102356</v>
      </c>
      <c r="Y4783">
        <f t="shared" si="1140"/>
        <v>1.507830883637991</v>
      </c>
      <c r="Z4783">
        <f t="shared" si="1141"/>
        <v>-0.64856198168916945</v>
      </c>
      <c r="AA4783">
        <f t="shared" si="1142"/>
        <v>0.14073109805117845</v>
      </c>
      <c r="AC4783">
        <f t="shared" si="1131"/>
        <v>1.4240126591826205E-3</v>
      </c>
      <c r="AD4783">
        <f t="shared" si="1133"/>
        <v>2.8509817333061633</v>
      </c>
      <c r="AE4783">
        <f t="shared" si="1134"/>
        <v>1.0476634027918621</v>
      </c>
      <c r="AG4783">
        <f t="shared" si="1132"/>
        <v>6.8445077403575458E-3</v>
      </c>
      <c r="AH4783">
        <f t="shared" si="1135"/>
        <v>3.1622737199299711</v>
      </c>
      <c r="AI4783">
        <f t="shared" si="1136"/>
        <v>1.151291300483458</v>
      </c>
    </row>
    <row r="4784" spans="1:35" x14ac:dyDescent="0.2">
      <c r="A4784" s="41">
        <v>43586</v>
      </c>
      <c r="B4784">
        <v>13875.33</v>
      </c>
      <c r="C4784">
        <v>5849.65</v>
      </c>
      <c r="D4784">
        <v>2.4550000000000001</v>
      </c>
      <c r="E4784">
        <f t="shared" si="1128"/>
        <v>6.8194444444444441E-5</v>
      </c>
      <c r="G4784">
        <f t="shared" si="1129"/>
        <v>3.0027924379363176E-3</v>
      </c>
      <c r="H4784">
        <f t="shared" si="1130"/>
        <v>-7.4926066500278698E-3</v>
      </c>
      <c r="K4784" s="25">
        <v>4782</v>
      </c>
      <c r="U4784">
        <f t="shared" si="1137"/>
        <v>0.30156617672759822</v>
      </c>
      <c r="V4784">
        <f t="shared" si="1138"/>
        <v>-0.12971239633783388</v>
      </c>
      <c r="W4784">
        <f t="shared" si="1139"/>
        <v>0.8281462196102356</v>
      </c>
      <c r="Y4784">
        <f t="shared" si="1140"/>
        <v>1.507830883637991</v>
      </c>
      <c r="Z4784">
        <f t="shared" si="1141"/>
        <v>-0.64856198168916945</v>
      </c>
      <c r="AA4784">
        <f t="shared" si="1142"/>
        <v>0.14073109805117845</v>
      </c>
      <c r="AC4784">
        <f t="shared" si="1131"/>
        <v>1.9338995697719906E-3</v>
      </c>
      <c r="AD4784">
        <f t="shared" si="1133"/>
        <v>2.8564952456536319</v>
      </c>
      <c r="AE4784">
        <f t="shared" si="1134"/>
        <v>1.0495954347852769</v>
      </c>
      <c r="AG4784">
        <f t="shared" si="1132"/>
        <v>9.3967200710821774E-3</v>
      </c>
      <c r="AH4784">
        <f t="shared" si="1135"/>
        <v>3.191988720864293</v>
      </c>
      <c r="AI4784">
        <f t="shared" si="1136"/>
        <v>1.1606441460175021</v>
      </c>
    </row>
    <row r="4785" spans="1:35" x14ac:dyDescent="0.2">
      <c r="A4785" s="41">
        <v>43587</v>
      </c>
      <c r="B4785">
        <v>13806.87</v>
      </c>
      <c r="C4785">
        <v>5837.46</v>
      </c>
      <c r="D4785">
        <v>2.4550000000000001</v>
      </c>
      <c r="E4785">
        <f t="shared" si="1128"/>
        <v>6.8194444444444441E-5</v>
      </c>
      <c r="G4785">
        <f t="shared" si="1129"/>
        <v>-4.9339367063701636E-3</v>
      </c>
      <c r="H4785">
        <f t="shared" si="1130"/>
        <v>-2.0838853606625356E-3</v>
      </c>
      <c r="K4785" s="25">
        <v>4783</v>
      </c>
      <c r="U4785">
        <f t="shared" si="1137"/>
        <v>0.30156617672759822</v>
      </c>
      <c r="V4785">
        <f t="shared" si="1138"/>
        <v>-0.12971239633783388</v>
      </c>
      <c r="W4785">
        <f t="shared" si="1139"/>
        <v>0.8281462196102356</v>
      </c>
      <c r="Y4785">
        <f t="shared" si="1140"/>
        <v>1.507830883637991</v>
      </c>
      <c r="Z4785">
        <f t="shared" si="1141"/>
        <v>-0.64856198168916945</v>
      </c>
      <c r="AA4785">
        <f t="shared" si="1142"/>
        <v>0.14073109805117845</v>
      </c>
      <c r="AC4785">
        <f t="shared" si="1131"/>
        <v>-1.161127693566053E-3</v>
      </c>
      <c r="AD4785">
        <f t="shared" si="1133"/>
        <v>2.8531784899173638</v>
      </c>
      <c r="AE4785">
        <f t="shared" si="1134"/>
        <v>1.0484336324606782</v>
      </c>
      <c r="AG4785">
        <f t="shared" si="1132"/>
        <v>-6.0784162456080431E-3</v>
      </c>
      <c r="AH4785">
        <f t="shared" si="1135"/>
        <v>3.172586484767594</v>
      </c>
      <c r="AI4785">
        <f t="shared" si="1136"/>
        <v>1.1545471809968857</v>
      </c>
    </row>
    <row r="4786" spans="1:35" x14ac:dyDescent="0.2">
      <c r="A4786" s="41">
        <v>43588</v>
      </c>
      <c r="B4786">
        <v>13886.42</v>
      </c>
      <c r="C4786">
        <v>5894.3</v>
      </c>
      <c r="D4786">
        <v>2.4550000000000001</v>
      </c>
      <c r="E4786">
        <f t="shared" si="1128"/>
        <v>6.8194444444444441E-5</v>
      </c>
      <c r="G4786">
        <f t="shared" si="1129"/>
        <v>5.7616244666603847E-3</v>
      </c>
      <c r="H4786">
        <f t="shared" si="1130"/>
        <v>9.7371116889880434E-3</v>
      </c>
      <c r="K4786" s="25">
        <v>4784</v>
      </c>
      <c r="U4786">
        <f t="shared" si="1137"/>
        <v>0.30156617672759822</v>
      </c>
      <c r="V4786">
        <f t="shared" si="1138"/>
        <v>-0.12971239633783388</v>
      </c>
      <c r="W4786">
        <f t="shared" si="1139"/>
        <v>0.8281462196102356</v>
      </c>
      <c r="Y4786">
        <f t="shared" si="1140"/>
        <v>1.507830883637991</v>
      </c>
      <c r="Z4786">
        <f t="shared" si="1141"/>
        <v>-0.64856198168916945</v>
      </c>
      <c r="AA4786">
        <f t="shared" si="1142"/>
        <v>0.14073109805117845</v>
      </c>
      <c r="AC4786">
        <f t="shared" si="1131"/>
        <v>5.3096194292827435E-4</v>
      </c>
      <c r="AD4786">
        <f t="shared" si="1133"/>
        <v>2.8546934191118916</v>
      </c>
      <c r="AE4786">
        <f t="shared" si="1134"/>
        <v>1.0489644534931906</v>
      </c>
      <c r="AG4786">
        <f t="shared" si="1132"/>
        <v>2.3820319368635921E-3</v>
      </c>
      <c r="AH4786">
        <f t="shared" si="1135"/>
        <v>3.1801436870967716</v>
      </c>
      <c r="AI4786">
        <f t="shared" si="1136"/>
        <v>1.1569263803929184</v>
      </c>
    </row>
    <row r="4787" spans="1:35" x14ac:dyDescent="0.2">
      <c r="A4787" s="41">
        <v>43591</v>
      </c>
      <c r="B4787">
        <v>13755.12</v>
      </c>
      <c r="C4787">
        <v>5868.45</v>
      </c>
      <c r="D4787">
        <v>2.4550000000000001</v>
      </c>
      <c r="E4787">
        <f t="shared" si="1128"/>
        <v>6.8194444444444441E-5</v>
      </c>
      <c r="G4787">
        <f t="shared" si="1129"/>
        <v>-9.4552807707097494E-3</v>
      </c>
      <c r="H4787">
        <f t="shared" si="1130"/>
        <v>-4.3855928608995745E-3</v>
      </c>
      <c r="K4787" s="25">
        <v>4785</v>
      </c>
      <c r="U4787">
        <f t="shared" si="1137"/>
        <v>-0.51433916451487183</v>
      </c>
      <c r="V4787">
        <f t="shared" si="1138"/>
        <v>1.399008691931948</v>
      </c>
      <c r="W4787">
        <f t="shared" si="1139"/>
        <v>0.11533047258292384</v>
      </c>
      <c r="Y4787">
        <f t="shared" si="1140"/>
        <v>-2.5716958225743589</v>
      </c>
      <c r="Z4787">
        <f t="shared" si="1141"/>
        <v>6.9950434596597404</v>
      </c>
      <c r="AA4787">
        <f t="shared" si="1142"/>
        <v>-3.4233476370853815</v>
      </c>
      <c r="AC4787">
        <f t="shared" si="1131"/>
        <v>-2.2260521411944503E-3</v>
      </c>
      <c r="AD4787">
        <f t="shared" si="1133"/>
        <v>2.8483387227138239</v>
      </c>
      <c r="AE4787">
        <f t="shared" si="1134"/>
        <v>1.046735920014854</v>
      </c>
      <c r="AG4787">
        <f t="shared" si="1132"/>
        <v>-1.1403038483750027E-2</v>
      </c>
      <c r="AH4787">
        <f t="shared" si="1135"/>
        <v>3.1438803862489526</v>
      </c>
      <c r="AI4787">
        <f t="shared" si="1136"/>
        <v>1.1454578287570174</v>
      </c>
    </row>
    <row r="4788" spans="1:35" x14ac:dyDescent="0.2">
      <c r="A4788" s="41">
        <v>43592</v>
      </c>
      <c r="B4788">
        <v>13529.06</v>
      </c>
      <c r="C4788">
        <v>5771.59</v>
      </c>
      <c r="D4788">
        <v>2.4550000000000001</v>
      </c>
      <c r="E4788">
        <f t="shared" si="1128"/>
        <v>6.8194444444444441E-5</v>
      </c>
      <c r="G4788">
        <f t="shared" si="1129"/>
        <v>-1.6434607622470853E-2</v>
      </c>
      <c r="H4788">
        <f t="shared" si="1130"/>
        <v>-1.6505210063986177E-2</v>
      </c>
      <c r="K4788" s="25">
        <v>4786</v>
      </c>
      <c r="U4788">
        <f t="shared" si="1137"/>
        <v>-0.51433916451487183</v>
      </c>
      <c r="V4788">
        <f t="shared" si="1138"/>
        <v>1.399008691931948</v>
      </c>
      <c r="W4788">
        <f t="shared" si="1139"/>
        <v>0.11533047258292384</v>
      </c>
      <c r="Y4788">
        <f t="shared" si="1140"/>
        <v>-2.5716958225743589</v>
      </c>
      <c r="Z4788">
        <f t="shared" si="1141"/>
        <v>6.9950434596597404</v>
      </c>
      <c r="AA4788">
        <f t="shared" si="1142"/>
        <v>-3.4233476370853815</v>
      </c>
      <c r="AC4788">
        <f t="shared" si="1131"/>
        <v>-1.4630105090502615E-2</v>
      </c>
      <c r="AD4788">
        <f t="shared" si="1133"/>
        <v>2.8066672278671727</v>
      </c>
      <c r="AE4788">
        <f t="shared" si="1134"/>
        <v>1.0319977395387798</v>
      </c>
      <c r="AG4788">
        <f t="shared" si="1132"/>
        <v>-7.3423303230290865E-2</v>
      </c>
      <c r="AH4788">
        <f t="shared" si="1135"/>
        <v>2.9130463033296317</v>
      </c>
      <c r="AI4788">
        <f t="shared" si="1136"/>
        <v>1.0691993732610714</v>
      </c>
    </row>
    <row r="4789" spans="1:35" x14ac:dyDescent="0.2">
      <c r="A4789" s="41">
        <v>43593</v>
      </c>
      <c r="B4789">
        <v>13643.56</v>
      </c>
      <c r="C4789">
        <v>5762.48</v>
      </c>
      <c r="D4789">
        <v>2.4550000000000001</v>
      </c>
      <c r="E4789">
        <f t="shared" si="1128"/>
        <v>6.8194444444444441E-5</v>
      </c>
      <c r="G4789">
        <f t="shared" si="1129"/>
        <v>8.4632635231124704E-3</v>
      </c>
      <c r="H4789">
        <f t="shared" si="1130"/>
        <v>-1.5784211976250188E-3</v>
      </c>
      <c r="K4789" s="25">
        <v>4787</v>
      </c>
      <c r="U4789">
        <f t="shared" si="1137"/>
        <v>-0.51433916451487183</v>
      </c>
      <c r="V4789">
        <f t="shared" si="1138"/>
        <v>1.399008691931948</v>
      </c>
      <c r="W4789">
        <f t="shared" si="1139"/>
        <v>0.11533047258292384</v>
      </c>
      <c r="Y4789">
        <f t="shared" si="1140"/>
        <v>-2.5716958225743589</v>
      </c>
      <c r="Z4789">
        <f t="shared" si="1141"/>
        <v>6.9950434596597404</v>
      </c>
      <c r="AA4789">
        <f t="shared" si="1142"/>
        <v>-3.4233476370853815</v>
      </c>
      <c r="AC4789">
        <f t="shared" si="1131"/>
        <v>-6.5533479670485881E-3</v>
      </c>
      <c r="AD4789">
        <f t="shared" si="1133"/>
        <v>2.7882741608952477</v>
      </c>
      <c r="AE4789">
        <f t="shared" si="1134"/>
        <v>1.0254228241092465</v>
      </c>
      <c r="AG4789">
        <f t="shared" si="1132"/>
        <v>-3.3039517613020715E-2</v>
      </c>
      <c r="AH4789">
        <f t="shared" si="1135"/>
        <v>2.8168006586832273</v>
      </c>
      <c r="AI4789">
        <f t="shared" si="1136"/>
        <v>1.0356017226996435</v>
      </c>
    </row>
    <row r="4790" spans="1:35" x14ac:dyDescent="0.2">
      <c r="A4790" s="41">
        <v>43594</v>
      </c>
      <c r="B4790">
        <v>13445.62</v>
      </c>
      <c r="C4790">
        <v>5747.08</v>
      </c>
      <c r="D4790">
        <v>2.4350000000000001</v>
      </c>
      <c r="E4790">
        <f t="shared" si="1128"/>
        <v>6.7638888888888892E-5</v>
      </c>
      <c r="G4790">
        <f t="shared" si="1129"/>
        <v>-1.4507943674524735E-2</v>
      </c>
      <c r="H4790">
        <f t="shared" si="1130"/>
        <v>-2.6724604684093718E-3</v>
      </c>
      <c r="K4790" s="25">
        <v>4788</v>
      </c>
      <c r="U4790">
        <f t="shared" si="1137"/>
        <v>-0.51433916451487183</v>
      </c>
      <c r="V4790">
        <f t="shared" si="1138"/>
        <v>1.399008691931948</v>
      </c>
      <c r="W4790">
        <f t="shared" si="1139"/>
        <v>0.11533047258292384</v>
      </c>
      <c r="Y4790">
        <f t="shared" si="1140"/>
        <v>-2.5716958225743589</v>
      </c>
      <c r="Z4790">
        <f t="shared" si="1141"/>
        <v>6.9950434596597404</v>
      </c>
      <c r="AA4790">
        <f t="shared" si="1142"/>
        <v>-3.4233476370853815</v>
      </c>
      <c r="AC4790">
        <f t="shared" si="1131"/>
        <v>3.7310731017399434E-3</v>
      </c>
      <c r="AD4790">
        <f t="shared" si="1133"/>
        <v>2.7986774156172403</v>
      </c>
      <c r="AE4790">
        <f t="shared" si="1134"/>
        <v>1.029146954022744</v>
      </c>
      <c r="AG4790">
        <f t="shared" si="1132"/>
        <v>1.838258773092194E-2</v>
      </c>
      <c r="AH4790">
        <f t="shared" si="1135"/>
        <v>2.8685807439119908</v>
      </c>
      <c r="AI4790">
        <f t="shared" si="1136"/>
        <v>1.0538173931426216</v>
      </c>
    </row>
    <row r="4791" spans="1:35" x14ac:dyDescent="0.2">
      <c r="A4791" s="41">
        <v>43595</v>
      </c>
      <c r="B4791">
        <v>13559.55</v>
      </c>
      <c r="C4791">
        <v>5770.44</v>
      </c>
      <c r="D4791">
        <v>2.4350000000000001</v>
      </c>
      <c r="E4791">
        <f t="shared" si="1128"/>
        <v>6.7638888888888892E-5</v>
      </c>
      <c r="G4791">
        <f t="shared" si="1129"/>
        <v>8.4733913348732492E-3</v>
      </c>
      <c r="H4791">
        <f t="shared" si="1130"/>
        <v>4.0646728425565107E-3</v>
      </c>
      <c r="K4791" s="25">
        <v>4789</v>
      </c>
      <c r="U4791">
        <f t="shared" si="1137"/>
        <v>-0.51433916451487183</v>
      </c>
      <c r="V4791">
        <f t="shared" si="1138"/>
        <v>1.399008691931948</v>
      </c>
      <c r="W4791">
        <f t="shared" si="1139"/>
        <v>0.11533047258292384</v>
      </c>
      <c r="Y4791">
        <f t="shared" si="1140"/>
        <v>-2.5716958225743589</v>
      </c>
      <c r="Z4791">
        <f t="shared" si="1141"/>
        <v>6.9950434596597404</v>
      </c>
      <c r="AA4791">
        <f t="shared" si="1142"/>
        <v>-3.4233476370853815</v>
      </c>
      <c r="AC4791">
        <f t="shared" si="1131"/>
        <v>1.3361164418305748E-3</v>
      </c>
      <c r="AD4791">
        <f t="shared" si="1133"/>
        <v>2.8024167745276265</v>
      </c>
      <c r="AE4791">
        <f t="shared" si="1134"/>
        <v>1.0304821786552874</v>
      </c>
      <c r="AG4791">
        <f t="shared" si="1132"/>
        <v>6.4100266535973205E-3</v>
      </c>
      <c r="AH4791">
        <f t="shared" si="1135"/>
        <v>2.8869684229384629</v>
      </c>
      <c r="AI4791">
        <f t="shared" si="1136"/>
        <v>1.0602069629481257</v>
      </c>
    </row>
    <row r="4792" spans="1:35" x14ac:dyDescent="0.2">
      <c r="A4792" s="41">
        <v>43598</v>
      </c>
      <c r="B4792">
        <v>13352.99</v>
      </c>
      <c r="C4792">
        <v>5631.41</v>
      </c>
      <c r="D4792">
        <v>2.4350000000000001</v>
      </c>
      <c r="E4792">
        <f t="shared" si="1128"/>
        <v>6.7638888888888892E-5</v>
      </c>
      <c r="G4792">
        <f t="shared" si="1129"/>
        <v>-1.523354388604338E-2</v>
      </c>
      <c r="H4792">
        <f t="shared" si="1130"/>
        <v>-2.409348333922539E-2</v>
      </c>
      <c r="K4792" s="25">
        <v>4790</v>
      </c>
      <c r="U4792">
        <f t="shared" si="1137"/>
        <v>-0.94582051358386932</v>
      </c>
      <c r="V4792">
        <f t="shared" si="1138"/>
        <v>1.4885319889130355</v>
      </c>
      <c r="W4792">
        <f t="shared" si="1139"/>
        <v>0.45728852467083381</v>
      </c>
      <c r="Y4792">
        <f t="shared" si="1140"/>
        <v>-4.7291025679193464</v>
      </c>
      <c r="Z4792">
        <f t="shared" si="1141"/>
        <v>7.442659944565178</v>
      </c>
      <c r="AA4792">
        <f t="shared" si="1142"/>
        <v>-1.7135573766458316</v>
      </c>
      <c r="AC4792">
        <f t="shared" si="1131"/>
        <v>-2.5863983550525171E-2</v>
      </c>
      <c r="AD4792">
        <f t="shared" si="1133"/>
        <v>2.7299351131695282</v>
      </c>
      <c r="AE4792">
        <f t="shared" si="1134"/>
        <v>1.0042778408446333</v>
      </c>
      <c r="AG4792">
        <f t="shared" si="1132"/>
        <v>-0.12959047330818144</v>
      </c>
      <c r="AH4792">
        <f t="shared" si="1135"/>
        <v>2.5128448185840933</v>
      </c>
      <c r="AI4792">
        <f t="shared" si="1136"/>
        <v>0.92141550519597937</v>
      </c>
    </row>
    <row r="4793" spans="1:35" x14ac:dyDescent="0.2">
      <c r="A4793" s="41">
        <v>43599</v>
      </c>
      <c r="B4793">
        <v>13444.94</v>
      </c>
      <c r="C4793">
        <v>5677.2</v>
      </c>
      <c r="D4793">
        <v>2.4350000000000001</v>
      </c>
      <c r="E4793">
        <f t="shared" si="1128"/>
        <v>6.7638888888888892E-5</v>
      </c>
      <c r="G4793">
        <f t="shared" si="1129"/>
        <v>6.8860981697732668E-3</v>
      </c>
      <c r="H4793">
        <f t="shared" si="1130"/>
        <v>8.1311785147946906E-3</v>
      </c>
      <c r="K4793" s="25">
        <v>4791</v>
      </c>
      <c r="U4793">
        <f t="shared" si="1137"/>
        <v>-0.94582051358386932</v>
      </c>
      <c r="V4793">
        <f t="shared" si="1138"/>
        <v>1.4885319889130355</v>
      </c>
      <c r="W4793">
        <f t="shared" si="1139"/>
        <v>0.45728852467083381</v>
      </c>
      <c r="Y4793">
        <f t="shared" si="1140"/>
        <v>-4.7291025679193464</v>
      </c>
      <c r="Z4793">
        <f t="shared" si="1141"/>
        <v>7.442659944565178</v>
      </c>
      <c r="AA4793">
        <f t="shared" si="1142"/>
        <v>-1.7135573766458316</v>
      </c>
      <c r="AC4793">
        <f t="shared" si="1131"/>
        <v>5.6214369070207645E-3</v>
      </c>
      <c r="AD4793">
        <f t="shared" si="1133"/>
        <v>2.7452812711684711</v>
      </c>
      <c r="AE4793">
        <f t="shared" si="1134"/>
        <v>1.0098835364401777</v>
      </c>
      <c r="AG4793">
        <f t="shared" si="1132"/>
        <v>2.7836628979548264E-2</v>
      </c>
      <c r="AH4793">
        <f t="shared" si="1135"/>
        <v>2.5827939474821986</v>
      </c>
      <c r="AI4793">
        <f t="shared" si="1136"/>
        <v>0.94887173837351613</v>
      </c>
    </row>
    <row r="4794" spans="1:35" x14ac:dyDescent="0.2">
      <c r="A4794" s="41">
        <v>43600</v>
      </c>
      <c r="B4794">
        <v>13558.84</v>
      </c>
      <c r="C4794">
        <v>5711.49</v>
      </c>
      <c r="D4794">
        <v>2.4350000000000001</v>
      </c>
      <c r="E4794">
        <f t="shared" si="1128"/>
        <v>6.7638888888888892E-5</v>
      </c>
      <c r="G4794">
        <f t="shared" si="1129"/>
        <v>8.4715885678924296E-3</v>
      </c>
      <c r="H4794">
        <f t="shared" si="1130"/>
        <v>6.0399492707672734E-3</v>
      </c>
      <c r="K4794" s="25">
        <v>4792</v>
      </c>
      <c r="U4794">
        <f t="shared" si="1137"/>
        <v>-0.94582051358386932</v>
      </c>
      <c r="V4794">
        <f t="shared" si="1138"/>
        <v>1.4885319889130355</v>
      </c>
      <c r="W4794">
        <f t="shared" si="1139"/>
        <v>0.45728852467083381</v>
      </c>
      <c r="Y4794">
        <f t="shared" si="1140"/>
        <v>-4.7291025679193464</v>
      </c>
      <c r="Z4794">
        <f t="shared" si="1141"/>
        <v>7.442659944565178</v>
      </c>
      <c r="AA4794">
        <f t="shared" si="1142"/>
        <v>-1.7135573766458316</v>
      </c>
      <c r="AC4794">
        <f t="shared" si="1131"/>
        <v>1.0089859385041693E-3</v>
      </c>
      <c r="AD4794">
        <f t="shared" si="1133"/>
        <v>2.7480512213683186</v>
      </c>
      <c r="AE4794">
        <f t="shared" si="1134"/>
        <v>1.010892013694511</v>
      </c>
      <c r="AG4794">
        <f t="shared" si="1132"/>
        <v>4.774374136965286E-3</v>
      </c>
      <c r="AH4794">
        <f t="shared" si="1135"/>
        <v>2.5951251721061679</v>
      </c>
      <c r="AI4794">
        <f t="shared" si="1136"/>
        <v>0.95363475133360331</v>
      </c>
    </row>
    <row r="4795" spans="1:35" x14ac:dyDescent="0.2">
      <c r="A4795" s="41">
        <v>43601</v>
      </c>
      <c r="B4795">
        <v>13761.91</v>
      </c>
      <c r="C4795">
        <v>5763.95</v>
      </c>
      <c r="D4795">
        <v>2.4449999999999998</v>
      </c>
      <c r="E4795">
        <f t="shared" si="1128"/>
        <v>6.791666666666666E-5</v>
      </c>
      <c r="G4795">
        <f t="shared" si="1129"/>
        <v>1.4976944930392254E-2</v>
      </c>
      <c r="H4795">
        <f t="shared" si="1130"/>
        <v>9.1849937581962044E-3</v>
      </c>
      <c r="K4795" s="25">
        <v>4793</v>
      </c>
      <c r="U4795">
        <f t="shared" si="1137"/>
        <v>-0.94582051358386932</v>
      </c>
      <c r="V4795">
        <f t="shared" si="1138"/>
        <v>1.4885319889130355</v>
      </c>
      <c r="W4795">
        <f t="shared" si="1139"/>
        <v>0.45728852467083381</v>
      </c>
      <c r="Y4795">
        <f t="shared" si="1140"/>
        <v>-4.7291025679193464</v>
      </c>
      <c r="Z4795">
        <f t="shared" si="1141"/>
        <v>7.442659944565178</v>
      </c>
      <c r="AA4795">
        <f t="shared" si="1142"/>
        <v>-1.7135573766458316</v>
      </c>
      <c r="AC4795">
        <f t="shared" si="1131"/>
        <v>-4.6241423122894134E-4</v>
      </c>
      <c r="AD4795">
        <f t="shared" si="1133"/>
        <v>2.7467804833754119</v>
      </c>
      <c r="AE4795">
        <f t="shared" si="1134"/>
        <v>1.0104294925168511</v>
      </c>
      <c r="AG4795">
        <f t="shared" si="1132"/>
        <v>-2.5826267117002571E-3</v>
      </c>
      <c r="AH4795">
        <f t="shared" si="1135"/>
        <v>2.5884229325164805</v>
      </c>
      <c r="AI4795">
        <f t="shared" si="1136"/>
        <v>0.95104878388838565</v>
      </c>
    </row>
    <row r="4796" spans="1:35" x14ac:dyDescent="0.2">
      <c r="A4796" s="41">
        <v>43602</v>
      </c>
      <c r="B4796">
        <v>13657.73</v>
      </c>
      <c r="C4796">
        <v>5730.89</v>
      </c>
      <c r="D4796">
        <v>2.4449999999999998</v>
      </c>
      <c r="E4796">
        <f t="shared" si="1128"/>
        <v>6.791666666666666E-5</v>
      </c>
      <c r="G4796">
        <f t="shared" si="1129"/>
        <v>-7.5701701290010106E-3</v>
      </c>
      <c r="H4796">
        <f t="shared" si="1130"/>
        <v>-5.7356500316622268E-3</v>
      </c>
      <c r="K4796" s="25">
        <v>4794</v>
      </c>
      <c r="U4796">
        <f t="shared" si="1137"/>
        <v>-0.94582051358386932</v>
      </c>
      <c r="V4796">
        <f t="shared" si="1138"/>
        <v>1.4885319889130355</v>
      </c>
      <c r="W4796">
        <f t="shared" si="1139"/>
        <v>0.45728852467083381</v>
      </c>
      <c r="Y4796">
        <f t="shared" si="1140"/>
        <v>-4.7291025679193464</v>
      </c>
      <c r="Z4796">
        <f t="shared" si="1141"/>
        <v>7.442659944565178</v>
      </c>
      <c r="AA4796">
        <f t="shared" si="1142"/>
        <v>-1.7135573766458316</v>
      </c>
      <c r="AC4796">
        <f t="shared" si="1131"/>
        <v>-1.346618837709726E-3</v>
      </c>
      <c r="AD4796">
        <f t="shared" si="1133"/>
        <v>2.7430816170334453</v>
      </c>
      <c r="AE4796">
        <f t="shared" si="1134"/>
        <v>1.0090819661731931</v>
      </c>
      <c r="AG4796">
        <f t="shared" si="1132"/>
        <v>-7.0047608552153062E-3</v>
      </c>
      <c r="AH4796">
        <f t="shared" si="1135"/>
        <v>2.5702916488820473</v>
      </c>
      <c r="AI4796">
        <f t="shared" si="1136"/>
        <v>0.9440193745237998</v>
      </c>
    </row>
    <row r="4797" spans="1:35" x14ac:dyDescent="0.2">
      <c r="A4797" s="41">
        <v>43605</v>
      </c>
      <c r="B4797">
        <v>13443.82</v>
      </c>
      <c r="C4797">
        <v>5692.3</v>
      </c>
      <c r="D4797">
        <v>2.4700000000000002</v>
      </c>
      <c r="E4797">
        <f t="shared" si="1128"/>
        <v>6.8611111111111113E-5</v>
      </c>
      <c r="G4797">
        <f t="shared" si="1129"/>
        <v>-1.5662192765562057E-2</v>
      </c>
      <c r="H4797">
        <f t="shared" si="1130"/>
        <v>-6.7336835988825719E-3</v>
      </c>
      <c r="K4797" s="25">
        <v>4795</v>
      </c>
      <c r="U4797">
        <f t="shared" si="1137"/>
        <v>0.27560086860035121</v>
      </c>
      <c r="V4797">
        <f t="shared" si="1138"/>
        <v>-9.6591157064262814E-2</v>
      </c>
      <c r="W4797">
        <f t="shared" si="1139"/>
        <v>0.82099028846391153</v>
      </c>
      <c r="Y4797">
        <f t="shared" si="1140"/>
        <v>1.3780043430017561</v>
      </c>
      <c r="Z4797">
        <f t="shared" si="1141"/>
        <v>-0.48295578532131406</v>
      </c>
      <c r="AA4797">
        <f t="shared" si="1142"/>
        <v>0.10495144231955794</v>
      </c>
      <c r="AC4797">
        <f t="shared" si="1131"/>
        <v>4.8213772775182653E-3</v>
      </c>
      <c r="AD4797">
        <f t="shared" si="1133"/>
        <v>2.7563070484121885</v>
      </c>
      <c r="AE4797">
        <f t="shared" si="1134"/>
        <v>1.0138917578354432</v>
      </c>
      <c r="AG4797">
        <f t="shared" si="1132"/>
        <v>2.3835219720924658E-2</v>
      </c>
      <c r="AH4797">
        <f t="shared" si="1135"/>
        <v>2.6315551150800087</v>
      </c>
      <c r="AI4797">
        <f t="shared" si="1136"/>
        <v>0.96757496995110193</v>
      </c>
    </row>
    <row r="4798" spans="1:35" x14ac:dyDescent="0.2">
      <c r="A4798" s="41">
        <v>43606</v>
      </c>
      <c r="B4798">
        <v>13578.24</v>
      </c>
      <c r="C4798">
        <v>5740.81</v>
      </c>
      <c r="D4798">
        <v>2.4700000000000002</v>
      </c>
      <c r="E4798">
        <f t="shared" si="1128"/>
        <v>6.8611111111111113E-5</v>
      </c>
      <c r="G4798">
        <f t="shared" si="1129"/>
        <v>9.998646218113607E-3</v>
      </c>
      <c r="H4798">
        <f t="shared" si="1130"/>
        <v>8.5220385432953662E-3</v>
      </c>
      <c r="K4798" s="25">
        <v>4796</v>
      </c>
      <c r="U4798">
        <f t="shared" si="1137"/>
        <v>0.27560086860035121</v>
      </c>
      <c r="V4798">
        <f t="shared" si="1138"/>
        <v>-9.6591157064262814E-2</v>
      </c>
      <c r="W4798">
        <f t="shared" si="1139"/>
        <v>0.82099028846391153</v>
      </c>
      <c r="Y4798">
        <f t="shared" si="1140"/>
        <v>1.3780043430017561</v>
      </c>
      <c r="Z4798">
        <f t="shared" si="1141"/>
        <v>-0.48295578532131406</v>
      </c>
      <c r="AA4798">
        <f t="shared" si="1142"/>
        <v>0.10495144231955794</v>
      </c>
      <c r="AC4798">
        <f t="shared" si="1131"/>
        <v>1.9888110749995231E-3</v>
      </c>
      <c r="AD4798">
        <f t="shared" si="1133"/>
        <v>2.76178882239617</v>
      </c>
      <c r="AE4798">
        <f t="shared" si="1134"/>
        <v>1.0158785938439525</v>
      </c>
      <c r="AG4798">
        <f t="shared" si="1132"/>
        <v>9.6696109305531713E-3</v>
      </c>
      <c r="AH4798">
        <f t="shared" si="1135"/>
        <v>2.6570012291851395</v>
      </c>
      <c r="AI4798">
        <f t="shared" si="1136"/>
        <v>0.97719812939900075</v>
      </c>
    </row>
    <row r="4799" spans="1:35" x14ac:dyDescent="0.2">
      <c r="A4799" s="41">
        <v>43607</v>
      </c>
      <c r="B4799">
        <v>13572.82</v>
      </c>
      <c r="C4799">
        <v>5724.71</v>
      </c>
      <c r="D4799">
        <v>2.4350000000000001</v>
      </c>
      <c r="E4799">
        <f t="shared" si="1128"/>
        <v>6.7638888888888892E-5</v>
      </c>
      <c r="G4799">
        <f t="shared" si="1129"/>
        <v>-3.9916808069382135E-4</v>
      </c>
      <c r="H4799">
        <f t="shared" si="1130"/>
        <v>-2.804482294310448E-3</v>
      </c>
      <c r="K4799" s="25">
        <v>4797</v>
      </c>
      <c r="U4799">
        <f t="shared" si="1137"/>
        <v>0.27560086860035121</v>
      </c>
      <c r="V4799">
        <f t="shared" si="1138"/>
        <v>-9.6591157064262814E-2</v>
      </c>
      <c r="W4799">
        <f t="shared" si="1139"/>
        <v>0.82099028846391153</v>
      </c>
      <c r="Y4799">
        <f t="shared" si="1140"/>
        <v>1.3780043430017561</v>
      </c>
      <c r="Z4799">
        <f t="shared" si="1141"/>
        <v>-0.48295578532131406</v>
      </c>
      <c r="AA4799">
        <f t="shared" si="1142"/>
        <v>0.10495144231955794</v>
      </c>
      <c r="AC4799">
        <f t="shared" si="1131"/>
        <v>2.1720617591987297E-4</v>
      </c>
      <c r="AD4799">
        <f t="shared" si="1133"/>
        <v>2.7623886999849807</v>
      </c>
      <c r="AE4799">
        <f t="shared" si="1134"/>
        <v>1.0160957764340262</v>
      </c>
      <c r="AG4799">
        <f t="shared" si="1132"/>
        <v>8.1158643515492034E-4</v>
      </c>
      <c r="AH4799">
        <f t="shared" si="1135"/>
        <v>2.6591576153409364</v>
      </c>
      <c r="AI4799">
        <f t="shared" si="1136"/>
        <v>0.97800938667596637</v>
      </c>
    </row>
    <row r="4800" spans="1:35" x14ac:dyDescent="0.2">
      <c r="A4800" s="41">
        <v>43608</v>
      </c>
      <c r="B4800">
        <v>13326.91</v>
      </c>
      <c r="C4800">
        <v>5657.1</v>
      </c>
      <c r="D4800">
        <v>2.4249999999999998</v>
      </c>
      <c r="E4800">
        <f t="shared" si="1128"/>
        <v>6.736111111111111E-5</v>
      </c>
      <c r="G4800">
        <f t="shared" si="1129"/>
        <v>-1.8117826656509101E-2</v>
      </c>
      <c r="H4800">
        <f t="shared" si="1130"/>
        <v>-1.1810205233103454E-2</v>
      </c>
      <c r="K4800" s="25">
        <v>4798</v>
      </c>
      <c r="U4800">
        <f t="shared" si="1137"/>
        <v>0.27560086860035121</v>
      </c>
      <c r="V4800">
        <f t="shared" si="1138"/>
        <v>-9.6591157064262814E-2</v>
      </c>
      <c r="W4800">
        <f t="shared" si="1139"/>
        <v>0.82099028846391153</v>
      </c>
      <c r="Y4800">
        <f t="shared" si="1140"/>
        <v>1.3780043430017561</v>
      </c>
      <c r="Z4800">
        <f t="shared" si="1141"/>
        <v>-0.48295578532131406</v>
      </c>
      <c r="AA4800">
        <f t="shared" si="1142"/>
        <v>0.10495144231955794</v>
      </c>
      <c r="AC4800">
        <f t="shared" si="1131"/>
        <v>-3.7969965041523626E-3</v>
      </c>
      <c r="AD4800">
        <f t="shared" si="1133"/>
        <v>2.7518999197480278</v>
      </c>
      <c r="AE4800">
        <f t="shared" si="1134"/>
        <v>1.0122915530391949</v>
      </c>
      <c r="AG4800">
        <f t="shared" si="1132"/>
        <v>-1.9255538076317372E-2</v>
      </c>
      <c r="AH4800">
        <f t="shared" si="1135"/>
        <v>2.6079541046278094</v>
      </c>
      <c r="AI4800">
        <f t="shared" si="1136"/>
        <v>0.95856604599077788</v>
      </c>
    </row>
    <row r="4801" spans="1:35" x14ac:dyDescent="0.2">
      <c r="A4801" s="41">
        <v>43609</v>
      </c>
      <c r="B4801">
        <v>13457</v>
      </c>
      <c r="C4801">
        <v>5665.6</v>
      </c>
      <c r="D4801">
        <v>2.4500000000000002</v>
      </c>
      <c r="E4801">
        <f t="shared" si="1128"/>
        <v>6.8055555555555564E-5</v>
      </c>
      <c r="G4801">
        <f t="shared" si="1129"/>
        <v>9.7614525797803196E-3</v>
      </c>
      <c r="H4801">
        <f t="shared" si="1130"/>
        <v>1.5025366353785508E-3</v>
      </c>
      <c r="K4801" s="25">
        <v>4799</v>
      </c>
      <c r="U4801">
        <f t="shared" si="1137"/>
        <v>0.27560086860035121</v>
      </c>
      <c r="V4801">
        <f t="shared" si="1138"/>
        <v>-9.6591157064262814E-2</v>
      </c>
      <c r="W4801">
        <f t="shared" si="1139"/>
        <v>0.82099028846391153</v>
      </c>
      <c r="Y4801">
        <f t="shared" si="1140"/>
        <v>1.3780043430017561</v>
      </c>
      <c r="Z4801">
        <f t="shared" si="1141"/>
        <v>-0.48295578532131406</v>
      </c>
      <c r="AA4801">
        <f t="shared" si="1142"/>
        <v>0.10495144231955794</v>
      </c>
      <c r="AC4801">
        <f t="shared" si="1131"/>
        <v>2.6004358756882969E-3</v>
      </c>
      <c r="AD4801">
        <f t="shared" si="1133"/>
        <v>2.7590560590256445</v>
      </c>
      <c r="AE4801">
        <f t="shared" si="1134"/>
        <v>1.0148886136317168</v>
      </c>
      <c r="AG4801">
        <f t="shared" si="1132"/>
        <v>1.2732734933997044E-2</v>
      </c>
      <c r="AH4801">
        <f t="shared" si="1135"/>
        <v>2.6411604929620647</v>
      </c>
      <c r="AI4801">
        <f t="shared" si="1136"/>
        <v>0.97121840123839742</v>
      </c>
    </row>
    <row r="4802" spans="1:35" x14ac:dyDescent="0.2">
      <c r="A4802" s="41">
        <v>43612</v>
      </c>
      <c r="B4802">
        <v>13510.29</v>
      </c>
      <c r="C4802">
        <v>5665.6</v>
      </c>
      <c r="D4802">
        <v>2.4249999999999998</v>
      </c>
      <c r="E4802">
        <f t="shared" si="1128"/>
        <v>6.736111111111111E-5</v>
      </c>
      <c r="G4802">
        <f t="shared" si="1129"/>
        <v>3.9600208070150016E-3</v>
      </c>
      <c r="H4802">
        <f t="shared" si="1130"/>
        <v>0</v>
      </c>
      <c r="K4802" s="25">
        <v>4800</v>
      </c>
      <c r="U4802">
        <f t="shared" si="1137"/>
        <v>-0.30577433831907236</v>
      </c>
      <c r="V4802">
        <f t="shared" si="1138"/>
        <v>0.72451753743238134</v>
      </c>
      <c r="W4802">
        <f t="shared" si="1139"/>
        <v>0.58125680088669096</v>
      </c>
      <c r="Y4802">
        <f t="shared" si="1140"/>
        <v>-1.5288716915953617</v>
      </c>
      <c r="Z4802">
        <f t="shared" si="1141"/>
        <v>3.6225876871619067</v>
      </c>
      <c r="AA4802">
        <f t="shared" si="1142"/>
        <v>-1.0937159955665448</v>
      </c>
      <c r="AC4802">
        <f t="shared" si="1131"/>
        <v>1.1472581242759254E-3</v>
      </c>
      <c r="AD4802">
        <f t="shared" si="1133"/>
        <v>2.7622214085046943</v>
      </c>
      <c r="AE4802">
        <f t="shared" si="1134"/>
        <v>1.0160352141582991</v>
      </c>
      <c r="AG4802">
        <f t="shared" si="1132"/>
        <v>5.4640683991574058E-3</v>
      </c>
      <c r="AH4802">
        <f t="shared" si="1135"/>
        <v>2.6555919745487615</v>
      </c>
      <c r="AI4802">
        <f t="shared" si="1136"/>
        <v>0.97666759577243123</v>
      </c>
    </row>
    <row r="4803" spans="1:35" x14ac:dyDescent="0.2">
      <c r="A4803" s="41">
        <v>43613</v>
      </c>
      <c r="B4803">
        <v>13439.58</v>
      </c>
      <c r="C4803">
        <v>5618.18</v>
      </c>
      <c r="D4803">
        <v>2.4249999999999998</v>
      </c>
      <c r="E4803">
        <f t="shared" ref="E4803:E4866" si="1143">D4803/(100*360)</f>
        <v>6.736111111111111E-5</v>
      </c>
      <c r="G4803">
        <f t="shared" si="1129"/>
        <v>-5.2337884679012027E-3</v>
      </c>
      <c r="H4803">
        <f t="shared" si="1130"/>
        <v>-8.3698107879130318E-3</v>
      </c>
      <c r="K4803" s="25">
        <v>4801</v>
      </c>
      <c r="U4803">
        <f t="shared" si="1137"/>
        <v>-0.30577433831907236</v>
      </c>
      <c r="V4803">
        <f t="shared" si="1138"/>
        <v>0.72451753743238134</v>
      </c>
      <c r="W4803">
        <f t="shared" si="1139"/>
        <v>0.58125680088669096</v>
      </c>
      <c r="Y4803">
        <f t="shared" si="1140"/>
        <v>-1.5288716915953617</v>
      </c>
      <c r="Z4803">
        <f t="shared" si="1141"/>
        <v>3.6225876871619067</v>
      </c>
      <c r="AA4803">
        <f t="shared" si="1142"/>
        <v>-1.0937159955665448</v>
      </c>
      <c r="AC4803">
        <f t="shared" si="1131"/>
        <v>-4.4245623912106307E-3</v>
      </c>
      <c r="AD4803">
        <f t="shared" si="1133"/>
        <v>2.7499997875444278</v>
      </c>
      <c r="AE4803">
        <f t="shared" si="1134"/>
        <v>1.011600834421905</v>
      </c>
      <c r="AG4803">
        <f t="shared" si="1132"/>
        <v>-2.2392256400497596E-2</v>
      </c>
      <c r="AH4803">
        <f t="shared" si="1135"/>
        <v>2.5961272781595621</v>
      </c>
      <c r="AI4803">
        <f t="shared" si="1136"/>
        <v>0.95402082620684148</v>
      </c>
    </row>
    <row r="4804" spans="1:35" x14ac:dyDescent="0.2">
      <c r="A4804" s="41">
        <v>43614</v>
      </c>
      <c r="B4804">
        <v>13189.97</v>
      </c>
      <c r="C4804">
        <v>5579.51</v>
      </c>
      <c r="D4804">
        <v>2.4249999999999998</v>
      </c>
      <c r="E4804">
        <f t="shared" si="1143"/>
        <v>6.736111111111111E-5</v>
      </c>
      <c r="G4804">
        <f t="shared" ref="G4804:G4867" si="1144">(B4804-B4803)/B4803</f>
        <v>-1.8572753017579463E-2</v>
      </c>
      <c r="H4804">
        <f t="shared" ref="H4804:H4867" si="1145">(C4804-C4803)/C4803</f>
        <v>-6.8830119362498299E-3</v>
      </c>
      <c r="K4804" s="25">
        <v>4802</v>
      </c>
      <c r="U4804">
        <f t="shared" si="1137"/>
        <v>-0.30577433831907236</v>
      </c>
      <c r="V4804">
        <f t="shared" si="1138"/>
        <v>0.72451753743238134</v>
      </c>
      <c r="W4804">
        <f t="shared" si="1139"/>
        <v>0.58125680088669096</v>
      </c>
      <c r="Y4804">
        <f t="shared" si="1140"/>
        <v>-1.5288716915953617</v>
      </c>
      <c r="Z4804">
        <f t="shared" si="1141"/>
        <v>3.6225876871619067</v>
      </c>
      <c r="AA4804">
        <f t="shared" si="1142"/>
        <v>-1.0937159955665448</v>
      </c>
      <c r="AC4804">
        <f t="shared" si="1131"/>
        <v>7.3136251049311831E-4</v>
      </c>
      <c r="AD4804">
        <f t="shared" si="1133"/>
        <v>2.7520110342929018</v>
      </c>
      <c r="AE4804">
        <f t="shared" si="1134"/>
        <v>1.0123319296171656</v>
      </c>
      <c r="AG4804">
        <f t="shared" si="1132"/>
        <v>3.3873681080211489E-3</v>
      </c>
      <c r="AH4804">
        <f t="shared" si="1135"/>
        <v>2.6049213169059637</v>
      </c>
      <c r="AI4804">
        <f t="shared" si="1136"/>
        <v>0.9574024701065379</v>
      </c>
    </row>
    <row r="4805" spans="1:35" x14ac:dyDescent="0.2">
      <c r="A4805" s="41">
        <v>43615</v>
      </c>
      <c r="B4805">
        <v>13243.34</v>
      </c>
      <c r="C4805">
        <v>5591.97</v>
      </c>
      <c r="D4805">
        <v>2.4649999999999999</v>
      </c>
      <c r="E4805">
        <f t="shared" si="1143"/>
        <v>6.8472222222222223E-5</v>
      </c>
      <c r="G4805">
        <f t="shared" si="1144"/>
        <v>4.0462563599462931E-3</v>
      </c>
      <c r="H4805">
        <f t="shared" si="1145"/>
        <v>2.2331710132251822E-3</v>
      </c>
      <c r="K4805" s="25">
        <v>4803</v>
      </c>
      <c r="U4805">
        <f t="shared" si="1137"/>
        <v>-0.30577433831907236</v>
      </c>
      <c r="V4805">
        <f t="shared" si="1138"/>
        <v>0.72451753743238134</v>
      </c>
      <c r="W4805">
        <f t="shared" si="1139"/>
        <v>0.58125680088669096</v>
      </c>
      <c r="Y4805">
        <f t="shared" si="1140"/>
        <v>-1.5288716915953617</v>
      </c>
      <c r="Z4805">
        <f t="shared" si="1141"/>
        <v>3.6225876871619067</v>
      </c>
      <c r="AA4805">
        <f t="shared" si="1142"/>
        <v>-1.0937159955665448</v>
      </c>
      <c r="AC4805">
        <f t="shared" si="1131"/>
        <v>4.1988430598398618E-4</v>
      </c>
      <c r="AD4805">
        <f t="shared" si="1133"/>
        <v>2.753166560536096</v>
      </c>
      <c r="AE4805">
        <f t="shared" si="1134"/>
        <v>1.012751725796402</v>
      </c>
      <c r="AG4805">
        <f t="shared" si="1132"/>
        <v>1.8299770854754871E-3</v>
      </c>
      <c r="AH4805">
        <f t="shared" si="1135"/>
        <v>2.6096882632253684</v>
      </c>
      <c r="AI4805">
        <f t="shared" si="1136"/>
        <v>0.9592307748238994</v>
      </c>
    </row>
    <row r="4806" spans="1:35" x14ac:dyDescent="0.2">
      <c r="A4806" s="41">
        <v>43616</v>
      </c>
      <c r="B4806">
        <v>13068.18</v>
      </c>
      <c r="C4806">
        <v>5519.27</v>
      </c>
      <c r="D4806">
        <v>2.4249999999999998</v>
      </c>
      <c r="E4806">
        <f t="shared" si="1143"/>
        <v>6.736111111111111E-5</v>
      </c>
      <c r="G4806">
        <f t="shared" si="1144"/>
        <v>-1.3226270714185383E-2</v>
      </c>
      <c r="H4806">
        <f t="shared" si="1145"/>
        <v>-1.3000785054283162E-2</v>
      </c>
      <c r="K4806" s="25">
        <v>4804</v>
      </c>
      <c r="U4806">
        <f t="shared" si="1137"/>
        <v>-0.30577433831907236</v>
      </c>
      <c r="V4806">
        <f t="shared" si="1138"/>
        <v>0.72451753743238134</v>
      </c>
      <c r="W4806">
        <f t="shared" si="1139"/>
        <v>0.58125680088669096</v>
      </c>
      <c r="Y4806">
        <f t="shared" si="1140"/>
        <v>-1.5288716915953617</v>
      </c>
      <c r="Z4806">
        <f t="shared" si="1141"/>
        <v>3.6225876871619067</v>
      </c>
      <c r="AA4806">
        <f t="shared" si="1142"/>
        <v>-1.0937159955665448</v>
      </c>
      <c r="AC4806">
        <f t="shared" si="1131"/>
        <v>-5.3352426513194945E-3</v>
      </c>
      <c r="AD4806">
        <f t="shared" si="1133"/>
        <v>2.7384777488761372</v>
      </c>
      <c r="AE4806">
        <f t="shared" si="1134"/>
        <v>1.0074021999123484</v>
      </c>
      <c r="AG4806">
        <f t="shared" si="1132"/>
        <v>-2.6950102145486359E-2</v>
      </c>
      <c r="AH4806">
        <f t="shared" si="1135"/>
        <v>2.5393568979635681</v>
      </c>
      <c r="AI4806">
        <f t="shared" si="1136"/>
        <v>0.93191085919438044</v>
      </c>
    </row>
    <row r="4807" spans="1:35" x14ac:dyDescent="0.2">
      <c r="A4807" s="41">
        <v>43619</v>
      </c>
      <c r="B4807">
        <v>13209.76</v>
      </c>
      <c r="C4807">
        <v>5504.05</v>
      </c>
      <c r="D4807">
        <v>2.4249999999999998</v>
      </c>
      <c r="E4807">
        <f t="shared" si="1143"/>
        <v>6.736111111111111E-5</v>
      </c>
      <c r="G4807">
        <f t="shared" si="1144"/>
        <v>1.0833949333419033E-2</v>
      </c>
      <c r="H4807">
        <f t="shared" si="1145"/>
        <v>-2.7576110608830977E-3</v>
      </c>
      <c r="K4807" s="25">
        <v>4805</v>
      </c>
      <c r="U4807">
        <f t="shared" si="1137"/>
        <v>-0.7344582379611585</v>
      </c>
      <c r="V4807">
        <f t="shared" si="1138"/>
        <v>1.2515664991526478</v>
      </c>
      <c r="W4807">
        <f t="shared" si="1139"/>
        <v>0.48289173880851055</v>
      </c>
      <c r="Y4807">
        <f t="shared" si="1140"/>
        <v>-3.6722911898057924</v>
      </c>
      <c r="Z4807">
        <f t="shared" si="1141"/>
        <v>6.257832495763239</v>
      </c>
      <c r="AA4807">
        <f t="shared" si="1142"/>
        <v>-1.585541305957447</v>
      </c>
      <c r="AC4807">
        <f t="shared" si="1131"/>
        <v>-5.2715271598872604E-3</v>
      </c>
      <c r="AD4807">
        <f t="shared" si="1133"/>
        <v>2.7240417890461899</v>
      </c>
      <c r="AE4807">
        <f t="shared" si="1134"/>
        <v>1.002116729229134</v>
      </c>
      <c r="AG4807">
        <f t="shared" si="1132"/>
        <v>-2.6627080243880746E-2</v>
      </c>
      <c r="AH4807">
        <f t="shared" si="1135"/>
        <v>2.4717412380736401</v>
      </c>
      <c r="AI4807">
        <f t="shared" si="1136"/>
        <v>0.90492285696173347</v>
      </c>
    </row>
    <row r="4808" spans="1:35" x14ac:dyDescent="0.2">
      <c r="A4808" s="41">
        <v>43620</v>
      </c>
      <c r="B4808">
        <v>13447.17</v>
      </c>
      <c r="C4808">
        <v>5622.31</v>
      </c>
      <c r="D4808">
        <v>2.415</v>
      </c>
      <c r="E4808">
        <f t="shared" si="1143"/>
        <v>6.7083333333333329E-5</v>
      </c>
      <c r="G4808">
        <f t="shared" si="1144"/>
        <v>1.7972317438015518E-2</v>
      </c>
      <c r="H4808">
        <f t="shared" si="1145"/>
        <v>2.1485996675175593E-2</v>
      </c>
      <c r="K4808" s="25">
        <v>4806</v>
      </c>
      <c r="U4808">
        <f t="shared" si="1137"/>
        <v>-0.7344582379611585</v>
      </c>
      <c r="V4808">
        <f t="shared" si="1138"/>
        <v>1.2515664991526478</v>
      </c>
      <c r="W4808">
        <f t="shared" si="1139"/>
        <v>0.48289173880851055</v>
      </c>
      <c r="Y4808">
        <f t="shared" si="1140"/>
        <v>-3.6722911898057924</v>
      </c>
      <c r="Z4808">
        <f t="shared" si="1141"/>
        <v>6.257832495763239</v>
      </c>
      <c r="AA4808">
        <f t="shared" si="1142"/>
        <v>-1.585541305957447</v>
      </c>
      <c r="AC4808">
        <f t="shared" si="1131"/>
        <v>1.3723765166023987E-2</v>
      </c>
      <c r="AD4808">
        <f t="shared" si="1133"/>
        <v>2.7614258988614959</v>
      </c>
      <c r="AE4808">
        <f t="shared" si="1134"/>
        <v>1.0157471763439958</v>
      </c>
      <c r="AG4808">
        <f t="shared" si="1132"/>
        <v>6.8349381385675492E-2</v>
      </c>
      <c r="AH4808">
        <f t="shared" si="1135"/>
        <v>2.640683222641437</v>
      </c>
      <c r="AI4808">
        <f t="shared" si="1136"/>
        <v>0.97103768013128977</v>
      </c>
    </row>
    <row r="4809" spans="1:35" x14ac:dyDescent="0.2">
      <c r="A4809" s="41">
        <v>43621</v>
      </c>
      <c r="B4809">
        <v>13492.6</v>
      </c>
      <c r="C4809">
        <v>5668.89</v>
      </c>
      <c r="D4809">
        <v>2.415</v>
      </c>
      <c r="E4809">
        <f t="shared" si="1143"/>
        <v>6.7083333333333329E-5</v>
      </c>
      <c r="G4809">
        <f t="shared" si="1144"/>
        <v>3.3784060140535361E-3</v>
      </c>
      <c r="H4809">
        <f t="shared" si="1145"/>
        <v>8.2848508886916444E-3</v>
      </c>
      <c r="K4809" s="25">
        <v>4807</v>
      </c>
      <c r="U4809">
        <f t="shared" si="1137"/>
        <v>-0.7344582379611585</v>
      </c>
      <c r="V4809">
        <f t="shared" si="1138"/>
        <v>1.2515664991526478</v>
      </c>
      <c r="W4809">
        <f t="shared" si="1139"/>
        <v>0.48289173880851055</v>
      </c>
      <c r="Y4809">
        <f t="shared" si="1140"/>
        <v>-3.6722911898057924</v>
      </c>
      <c r="Z4809">
        <f t="shared" si="1141"/>
        <v>6.257832495763239</v>
      </c>
      <c r="AA4809">
        <f t="shared" si="1142"/>
        <v>-1.585541305957447</v>
      </c>
      <c r="AC4809">
        <f t="shared" si="1131"/>
        <v>7.9201376820407701E-3</v>
      </c>
      <c r="AD4809">
        <f t="shared" si="1133"/>
        <v>2.7832967721792321</v>
      </c>
      <c r="AE4809">
        <f t="shared" si="1134"/>
        <v>1.0236361143643913</v>
      </c>
      <c r="AG4809">
        <f t="shared" si="1132"/>
        <v>3.9332355076870502E-2</v>
      </c>
      <c r="AH4809">
        <f t="shared" si="1135"/>
        <v>2.7445475127999046</v>
      </c>
      <c r="AI4809">
        <f t="shared" si="1136"/>
        <v>1.009616220863752</v>
      </c>
    </row>
    <row r="4810" spans="1:35" x14ac:dyDescent="0.2">
      <c r="A4810" s="41">
        <v>43622</v>
      </c>
      <c r="B4810">
        <v>13485.7</v>
      </c>
      <c r="C4810">
        <v>5705.22</v>
      </c>
      <c r="D4810">
        <v>2.415</v>
      </c>
      <c r="E4810">
        <f t="shared" si="1143"/>
        <v>6.7083333333333329E-5</v>
      </c>
      <c r="G4810">
        <f t="shared" si="1144"/>
        <v>-5.1139142937607553E-4</v>
      </c>
      <c r="H4810">
        <f t="shared" si="1145"/>
        <v>6.4086620131983381E-3</v>
      </c>
      <c r="K4810" s="25">
        <v>4808</v>
      </c>
      <c r="U4810">
        <f t="shared" si="1137"/>
        <v>-0.7344582379611585</v>
      </c>
      <c r="V4810">
        <f t="shared" si="1138"/>
        <v>1.2515664991526478</v>
      </c>
      <c r="W4810">
        <f t="shared" si="1139"/>
        <v>0.48289173880851055</v>
      </c>
      <c r="Y4810">
        <f t="shared" si="1140"/>
        <v>-3.6722911898057924</v>
      </c>
      <c r="Z4810">
        <f t="shared" si="1141"/>
        <v>6.257832495763239</v>
      </c>
      <c r="AA4810">
        <f t="shared" si="1142"/>
        <v>-1.585541305957447</v>
      </c>
      <c r="AC4810">
        <f t="shared" si="1131"/>
        <v>8.4288563157175998E-3</v>
      </c>
      <c r="AD4810">
        <f t="shared" si="1133"/>
        <v>2.8067567807559315</v>
      </c>
      <c r="AE4810">
        <f t="shared" si="1134"/>
        <v>1.0320296462283971</v>
      </c>
      <c r="AG4810">
        <f t="shared" si="1132"/>
        <v>4.187594824525466E-2</v>
      </c>
      <c r="AH4810">
        <f t="shared" si="1135"/>
        <v>2.8594780424025559</v>
      </c>
      <c r="AI4810">
        <f t="shared" si="1136"/>
        <v>1.0506391055196771</v>
      </c>
    </row>
    <row r="4811" spans="1:35" x14ac:dyDescent="0.2">
      <c r="A4811" s="41">
        <v>43623</v>
      </c>
      <c r="B4811">
        <v>13656.79</v>
      </c>
      <c r="C4811">
        <v>5765.66</v>
      </c>
      <c r="D4811">
        <v>2.415</v>
      </c>
      <c r="E4811">
        <f t="shared" si="1143"/>
        <v>6.7083333333333329E-5</v>
      </c>
      <c r="G4811">
        <f t="shared" si="1144"/>
        <v>1.2686771913953308E-2</v>
      </c>
      <c r="H4811">
        <f t="shared" si="1145"/>
        <v>1.0593807074924296E-2</v>
      </c>
      <c r="K4811" s="25">
        <v>4809</v>
      </c>
      <c r="U4811">
        <f t="shared" si="1137"/>
        <v>-0.7344582379611585</v>
      </c>
      <c r="V4811">
        <f t="shared" si="1138"/>
        <v>1.2515664991526478</v>
      </c>
      <c r="W4811">
        <f t="shared" si="1139"/>
        <v>0.48289173880851055</v>
      </c>
      <c r="Y4811">
        <f t="shared" si="1140"/>
        <v>-3.6722911898057924</v>
      </c>
      <c r="Z4811">
        <f t="shared" si="1141"/>
        <v>6.257832495763239</v>
      </c>
      <c r="AA4811">
        <f t="shared" si="1142"/>
        <v>-1.585541305957447</v>
      </c>
      <c r="AC4811">
        <f t="shared" si="1131"/>
        <v>3.9733438756026961E-3</v>
      </c>
      <c r="AD4811">
        <f t="shared" si="1133"/>
        <v>2.8179089906210542</v>
      </c>
      <c r="AE4811">
        <f t="shared" si="1134"/>
        <v>1.0359951172207804</v>
      </c>
      <c r="AG4811">
        <f t="shared" si="1132"/>
        <v>1.9598386044680151E-2</v>
      </c>
      <c r="AH4811">
        <f t="shared" si="1135"/>
        <v>2.9155191969638476</v>
      </c>
      <c r="AI4811">
        <f t="shared" si="1136"/>
        <v>1.0700479161083538</v>
      </c>
    </row>
    <row r="4812" spans="1:35" x14ac:dyDescent="0.2">
      <c r="A4812" s="41">
        <v>43626</v>
      </c>
      <c r="B4812">
        <v>13629.38</v>
      </c>
      <c r="C4812">
        <v>5792.56</v>
      </c>
      <c r="D4812">
        <v>2.415</v>
      </c>
      <c r="E4812">
        <f t="shared" si="1143"/>
        <v>6.7083333333333329E-5</v>
      </c>
      <c r="G4812">
        <f t="shared" si="1144"/>
        <v>-2.0070602242548705E-3</v>
      </c>
      <c r="H4812">
        <f t="shared" si="1145"/>
        <v>4.6655543337624046E-3</v>
      </c>
      <c r="K4812" s="25">
        <v>4810</v>
      </c>
      <c r="U4812">
        <f t="shared" si="1137"/>
        <v>1.0134666555035685</v>
      </c>
      <c r="V4812">
        <f t="shared" si="1138"/>
        <v>-0.9130594881111932</v>
      </c>
      <c r="W4812">
        <f t="shared" si="1139"/>
        <v>0.89959283260762468</v>
      </c>
      <c r="Y4812">
        <f t="shared" si="1140"/>
        <v>5.0673332775178421</v>
      </c>
      <c r="Z4812">
        <f t="shared" si="1141"/>
        <v>-4.5652974405559661</v>
      </c>
      <c r="AA4812">
        <f t="shared" si="1142"/>
        <v>0.49796416303812396</v>
      </c>
      <c r="AC4812">
        <f t="shared" si="1131"/>
        <v>7.3457474073800409E-3</v>
      </c>
      <c r="AD4812">
        <f t="shared" si="1133"/>
        <v>2.8386086382831421</v>
      </c>
      <c r="AE4812">
        <f t="shared" si="1134"/>
        <v>1.0433140160275274</v>
      </c>
      <c r="AG4812">
        <f t="shared" si="1132"/>
        <v>3.6460403703566867E-2</v>
      </c>
      <c r="AH4812">
        <f t="shared" si="1135"/>
        <v>3.0218202038906488</v>
      </c>
      <c r="AI4812">
        <f t="shared" si="1136"/>
        <v>1.1058593663462095</v>
      </c>
    </row>
    <row r="4813" spans="1:35" x14ac:dyDescent="0.2">
      <c r="A4813" s="41">
        <v>43627</v>
      </c>
      <c r="B4813">
        <v>13753.3</v>
      </c>
      <c r="C4813">
        <v>5790.83</v>
      </c>
      <c r="D4813">
        <v>2.48</v>
      </c>
      <c r="E4813">
        <f t="shared" si="1143"/>
        <v>6.8888888888888895E-5</v>
      </c>
      <c r="G4813">
        <f t="shared" si="1144"/>
        <v>9.092123045949271E-3</v>
      </c>
      <c r="H4813">
        <f t="shared" si="1145"/>
        <v>-2.9865896943673828E-4</v>
      </c>
      <c r="K4813" s="25">
        <v>4811</v>
      </c>
      <c r="U4813">
        <f t="shared" si="1137"/>
        <v>1.0134666555035685</v>
      </c>
      <c r="V4813">
        <f t="shared" si="1138"/>
        <v>-0.9130594881111932</v>
      </c>
      <c r="W4813">
        <f t="shared" si="1139"/>
        <v>0.89959283260762468</v>
      </c>
      <c r="Y4813">
        <f t="shared" si="1140"/>
        <v>5.0673332775178421</v>
      </c>
      <c r="Z4813">
        <f t="shared" si="1141"/>
        <v>-4.5652974405559661</v>
      </c>
      <c r="AA4813">
        <f t="shared" si="1142"/>
        <v>0.49796416303812396</v>
      </c>
      <c r="AC4813">
        <f t="shared" si="1131"/>
        <v>9.5476046264129453E-3</v>
      </c>
      <c r="AD4813">
        <f t="shared" si="1133"/>
        <v>2.86571055125059</v>
      </c>
      <c r="AE4813">
        <f t="shared" si="1134"/>
        <v>1.0528163303247917</v>
      </c>
      <c r="AG4813">
        <f t="shared" si="1132"/>
        <v>4.7469689798731389E-2</v>
      </c>
      <c r="AH4813">
        <f t="shared" si="1135"/>
        <v>3.1652650715968771</v>
      </c>
      <c r="AI4813">
        <f t="shared" si="1136"/>
        <v>1.1522368029887173</v>
      </c>
    </row>
    <row r="4814" spans="1:35" x14ac:dyDescent="0.2">
      <c r="A4814" s="41">
        <v>43628</v>
      </c>
      <c r="B4814">
        <v>13715.61</v>
      </c>
      <c r="C4814">
        <v>5779.12</v>
      </c>
      <c r="D4814">
        <v>2.4049999999999998</v>
      </c>
      <c r="E4814">
        <f t="shared" si="1143"/>
        <v>6.6805555555555547E-5</v>
      </c>
      <c r="G4814">
        <f t="shared" si="1144"/>
        <v>-2.7404332051215847E-3</v>
      </c>
      <c r="H4814">
        <f t="shared" si="1145"/>
        <v>-2.0221626260829685E-3</v>
      </c>
      <c r="K4814" s="25">
        <v>4812</v>
      </c>
      <c r="U4814">
        <f t="shared" si="1137"/>
        <v>1.0134666555035685</v>
      </c>
      <c r="V4814">
        <f t="shared" si="1138"/>
        <v>-0.9130594881111932</v>
      </c>
      <c r="W4814">
        <f t="shared" si="1139"/>
        <v>0.89959283260762468</v>
      </c>
      <c r="Y4814">
        <f t="shared" si="1140"/>
        <v>5.0673332775178421</v>
      </c>
      <c r="Z4814">
        <f t="shared" si="1141"/>
        <v>-4.5652974405559661</v>
      </c>
      <c r="AA4814">
        <f t="shared" si="1142"/>
        <v>0.49796416303812396</v>
      </c>
      <c r="AC4814">
        <f t="shared" ref="AC4814:AC4877" si="1146">U4813*G4814+V4813*H4814+W4813*E4813</f>
        <v>-8.6901095208584834E-4</v>
      </c>
      <c r="AD4814">
        <f t="shared" si="1133"/>
        <v>2.8632202173960453</v>
      </c>
      <c r="AE4814">
        <f t="shared" si="1134"/>
        <v>1.0519469415637925</v>
      </c>
      <c r="AG4814">
        <f t="shared" ref="AG4814:AG4877" si="1147">Y4813*G4814+Z4813*H4814+AA4813*E4813</f>
        <v>-4.6206103159847954E-3</v>
      </c>
      <c r="AH4814">
        <f t="shared" si="1135"/>
        <v>3.1506396151542302</v>
      </c>
      <c r="AI4814">
        <f t="shared" si="1136"/>
        <v>1.1476054846551029</v>
      </c>
    </row>
    <row r="4815" spans="1:35" x14ac:dyDescent="0.2">
      <c r="A4815" s="41">
        <v>43629</v>
      </c>
      <c r="B4815">
        <v>13718.04</v>
      </c>
      <c r="C4815">
        <v>5804.53</v>
      </c>
      <c r="D4815">
        <v>2.4049999999999998</v>
      </c>
      <c r="E4815">
        <f t="shared" si="1143"/>
        <v>6.6805555555555547E-5</v>
      </c>
      <c r="G4815">
        <f t="shared" si="1144"/>
        <v>1.7717039198404525E-4</v>
      </c>
      <c r="H4815">
        <f t="shared" si="1145"/>
        <v>4.396863190243472E-3</v>
      </c>
      <c r="K4815" s="25">
        <v>4813</v>
      </c>
      <c r="U4815">
        <f t="shared" si="1137"/>
        <v>1.0134666555035685</v>
      </c>
      <c r="V4815">
        <f t="shared" si="1138"/>
        <v>-0.9130594881111932</v>
      </c>
      <c r="W4815">
        <f t="shared" si="1139"/>
        <v>0.89959283260762468</v>
      </c>
      <c r="Y4815">
        <f t="shared" si="1140"/>
        <v>5.0673332775178421</v>
      </c>
      <c r="Z4815">
        <f t="shared" si="1141"/>
        <v>-4.5652974405559661</v>
      </c>
      <c r="AA4815">
        <f t="shared" si="1142"/>
        <v>0.49796416303812396</v>
      </c>
      <c r="AC4815">
        <f t="shared" si="1146"/>
        <v>-3.7749435702041779E-3</v>
      </c>
      <c r="AD4815">
        <f t="shared" si="1133"/>
        <v>2.8524117226463077</v>
      </c>
      <c r="AE4815">
        <f t="shared" si="1134"/>
        <v>1.0481648549119562</v>
      </c>
      <c r="AG4815">
        <f t="shared" si="1147"/>
        <v>-1.9141940073243113E-2</v>
      </c>
      <c r="AH4815">
        <f t="shared" si="1135"/>
        <v>3.0903302604485621</v>
      </c>
      <c r="AI4815">
        <f t="shared" si="1136"/>
        <v>1.1282779656024173</v>
      </c>
    </row>
    <row r="4816" spans="1:35" x14ac:dyDescent="0.2">
      <c r="A4816" s="41">
        <v>43630</v>
      </c>
      <c r="B4816">
        <v>13578.08</v>
      </c>
      <c r="C4816">
        <v>5795.96</v>
      </c>
      <c r="D4816">
        <v>2.395</v>
      </c>
      <c r="E4816">
        <f t="shared" si="1143"/>
        <v>6.6527777777777779E-5</v>
      </c>
      <c r="G4816">
        <f t="shared" si="1144"/>
        <v>-1.0202623698429289E-2</v>
      </c>
      <c r="H4816">
        <f t="shared" si="1145"/>
        <v>-1.4764330617637793E-3</v>
      </c>
      <c r="K4816" s="25">
        <v>4814</v>
      </c>
      <c r="U4816">
        <f t="shared" si="1137"/>
        <v>1.0134666555035685</v>
      </c>
      <c r="V4816">
        <f t="shared" si="1138"/>
        <v>-0.9130594881111932</v>
      </c>
      <c r="W4816">
        <f t="shared" si="1139"/>
        <v>0.89959283260762468</v>
      </c>
      <c r="Y4816">
        <f t="shared" si="1140"/>
        <v>5.0673332775178421</v>
      </c>
      <c r="Z4816">
        <f t="shared" si="1141"/>
        <v>-4.5652974405559661</v>
      </c>
      <c r="AA4816">
        <f t="shared" si="1142"/>
        <v>0.49796416303812396</v>
      </c>
      <c r="AC4816">
        <f t="shared" si="1146"/>
        <v>-8.9318499024479553E-3</v>
      </c>
      <c r="AD4816">
        <f t="shared" si="1133"/>
        <v>2.8269344092796476</v>
      </c>
      <c r="AE4816">
        <f t="shared" si="1134"/>
        <v>1.039192876914047</v>
      </c>
      <c r="AG4816">
        <f t="shared" si="1147"/>
        <v>-4.4926471734461987E-2</v>
      </c>
      <c r="AH4816">
        <f t="shared" si="1135"/>
        <v>2.9514926253523672</v>
      </c>
      <c r="AI4816">
        <f t="shared" si="1136"/>
        <v>1.0823110170854129</v>
      </c>
    </row>
    <row r="4817" spans="1:35" x14ac:dyDescent="0.2">
      <c r="A4817" s="41">
        <v>43633</v>
      </c>
      <c r="B4817">
        <v>13567.7</v>
      </c>
      <c r="C4817">
        <v>5801.4</v>
      </c>
      <c r="D4817">
        <v>2.395</v>
      </c>
      <c r="E4817">
        <f t="shared" si="1143"/>
        <v>6.6527777777777779E-5</v>
      </c>
      <c r="G4817">
        <f t="shared" si="1144"/>
        <v>-7.6446743574932541E-4</v>
      </c>
      <c r="H4817">
        <f t="shared" si="1145"/>
        <v>9.3858480734849785E-4</v>
      </c>
      <c r="K4817" s="25">
        <v>4815</v>
      </c>
      <c r="U4817">
        <f t="shared" si="1137"/>
        <v>0.13721876658626006</v>
      </c>
      <c r="V4817">
        <f t="shared" si="1138"/>
        <v>8.9516163689087699E-2</v>
      </c>
      <c r="W4817">
        <f t="shared" si="1139"/>
        <v>0.77326506972465225</v>
      </c>
      <c r="Y4817">
        <f t="shared" si="1140"/>
        <v>0.68609383293130033</v>
      </c>
      <c r="Z4817">
        <f t="shared" si="1141"/>
        <v>0.44758081844543851</v>
      </c>
      <c r="AA4817">
        <f t="shared" si="1142"/>
        <v>-0.13367465137673884</v>
      </c>
      <c r="AC4817">
        <f t="shared" si="1146"/>
        <v>-1.5718981070386186E-3</v>
      </c>
      <c r="AD4817">
        <f t="shared" si="1133"/>
        <v>2.8224907564329786</v>
      </c>
      <c r="AE4817">
        <f t="shared" si="1134"/>
        <v>1.0376197420790021</v>
      </c>
      <c r="AG4817">
        <f t="shared" si="1147"/>
        <v>-8.1256016463042043E-3</v>
      </c>
      <c r="AH4817">
        <f t="shared" si="1135"/>
        <v>2.9275099720167495</v>
      </c>
      <c r="AI4817">
        <f t="shared" si="1136"/>
        <v>1.0741522228090417</v>
      </c>
    </row>
    <row r="4818" spans="1:35" x14ac:dyDescent="0.2">
      <c r="A4818" s="41">
        <v>43634</v>
      </c>
      <c r="B4818">
        <v>13793.78</v>
      </c>
      <c r="C4818">
        <v>5857.95</v>
      </c>
      <c r="D4818">
        <v>2.395</v>
      </c>
      <c r="E4818">
        <f t="shared" si="1143"/>
        <v>6.6527777777777779E-5</v>
      </c>
      <c r="G4818">
        <f t="shared" si="1144"/>
        <v>1.6663104284440244E-2</v>
      </c>
      <c r="H4818">
        <f t="shared" si="1145"/>
        <v>9.7476471196608037E-3</v>
      </c>
      <c r="K4818" s="25">
        <v>4816</v>
      </c>
      <c r="U4818">
        <f t="shared" si="1137"/>
        <v>0.13721876658626006</v>
      </c>
      <c r="V4818">
        <f t="shared" si="1138"/>
        <v>8.9516163689087699E-2</v>
      </c>
      <c r="W4818">
        <f t="shared" si="1139"/>
        <v>0.77326506972465225</v>
      </c>
      <c r="Y4818">
        <f t="shared" si="1140"/>
        <v>0.68609383293130033</v>
      </c>
      <c r="Z4818">
        <f t="shared" si="1141"/>
        <v>0.44758081844543851</v>
      </c>
      <c r="AA4818">
        <f t="shared" si="1142"/>
        <v>-0.13367465137673884</v>
      </c>
      <c r="AC4818">
        <f t="shared" si="1146"/>
        <v>3.2105061992780959E-3</v>
      </c>
      <c r="AD4818">
        <f t="shared" si="1133"/>
        <v>2.8315523805039122</v>
      </c>
      <c r="AE4818">
        <f t="shared" si="1134"/>
        <v>1.0408251056073639</v>
      </c>
      <c r="AG4818">
        <f t="shared" si="1147"/>
        <v>1.578641988527937E-2</v>
      </c>
      <c r="AH4818">
        <f t="shared" si="1135"/>
        <v>2.9737248736533481</v>
      </c>
      <c r="AI4818">
        <f t="shared" si="1136"/>
        <v>1.089815333218368</v>
      </c>
    </row>
    <row r="4819" spans="1:35" x14ac:dyDescent="0.2">
      <c r="A4819" s="41">
        <v>43635</v>
      </c>
      <c r="B4819">
        <v>13804.63</v>
      </c>
      <c r="C4819">
        <v>5875.45</v>
      </c>
      <c r="D4819">
        <v>2.395</v>
      </c>
      <c r="E4819">
        <f t="shared" si="1143"/>
        <v>6.6527777777777779E-5</v>
      </c>
      <c r="G4819">
        <f t="shared" si="1144"/>
        <v>7.8658641793609473E-4</v>
      </c>
      <c r="H4819">
        <f t="shared" si="1145"/>
        <v>2.9873932006930755E-3</v>
      </c>
      <c r="K4819" s="25">
        <v>4817</v>
      </c>
      <c r="U4819">
        <f t="shared" si="1137"/>
        <v>0.13721876658626006</v>
      </c>
      <c r="V4819">
        <f t="shared" si="1138"/>
        <v>8.9516163689087699E-2</v>
      </c>
      <c r="W4819">
        <f t="shared" si="1139"/>
        <v>0.77326506972465225</v>
      </c>
      <c r="Y4819">
        <f t="shared" si="1140"/>
        <v>0.68609383293130033</v>
      </c>
      <c r="Z4819">
        <f t="shared" si="1141"/>
        <v>0.44758081844543851</v>
      </c>
      <c r="AA4819">
        <f t="shared" si="1142"/>
        <v>-0.13367465137673884</v>
      </c>
      <c r="AC4819">
        <f t="shared" si="1146"/>
        <v>4.2679800356156385E-4</v>
      </c>
      <c r="AD4819">
        <f t="shared" ref="AD4819:AD4882" si="1148">(1+AC4819)*AD4818</f>
        <v>2.832760881406891</v>
      </c>
      <c r="AE4819">
        <f t="shared" ref="AE4819:AE4882" si="1149">LN(1+AC4819)+AE4818</f>
        <v>1.0412518125585639</v>
      </c>
      <c r="AG4819">
        <f t="shared" si="1147"/>
        <v>1.8678789066967083E-3</v>
      </c>
      <c r="AH4819">
        <f t="shared" ref="AH4819:AH4882" si="1150">(1+AG4819)*AH4818</f>
        <v>2.9792794316191649</v>
      </c>
      <c r="AI4819">
        <f t="shared" ref="AI4819:AI4882" si="1151">LN(1+AG4819)+AI4818</f>
        <v>1.0916814698085466</v>
      </c>
    </row>
    <row r="4820" spans="1:35" x14ac:dyDescent="0.2">
      <c r="A4820" s="41">
        <v>43636</v>
      </c>
      <c r="B4820">
        <v>13950.93</v>
      </c>
      <c r="C4820">
        <v>5931.66</v>
      </c>
      <c r="D4820">
        <v>2.3650000000000002</v>
      </c>
      <c r="E4820">
        <f t="shared" si="1143"/>
        <v>6.5694444444444448E-5</v>
      </c>
      <c r="G4820">
        <f t="shared" si="1144"/>
        <v>1.0597893605261503E-2</v>
      </c>
      <c r="H4820">
        <f t="shared" si="1145"/>
        <v>9.5669267885864131E-3</v>
      </c>
      <c r="K4820" s="25">
        <v>4818</v>
      </c>
      <c r="U4820">
        <f t="shared" si="1137"/>
        <v>0.13721876658626006</v>
      </c>
      <c r="V4820">
        <f t="shared" si="1138"/>
        <v>8.9516163689087699E-2</v>
      </c>
      <c r="W4820">
        <f t="shared" si="1139"/>
        <v>0.77326506972465225</v>
      </c>
      <c r="Y4820">
        <f t="shared" si="1140"/>
        <v>0.68609383293130033</v>
      </c>
      <c r="Z4820">
        <f t="shared" si="1141"/>
        <v>0.44758081844543851</v>
      </c>
      <c r="AA4820">
        <f t="shared" si="1142"/>
        <v>-0.13367465137673884</v>
      </c>
      <c r="AC4820">
        <f t="shared" si="1146"/>
        <v>2.3620680800569755E-3</v>
      </c>
      <c r="AD4820">
        <f t="shared" si="1148"/>
        <v>2.8394520554632958</v>
      </c>
      <c r="AE4820">
        <f t="shared" si="1149"/>
        <v>1.0436110953409929</v>
      </c>
      <c r="AG4820">
        <f t="shared" si="1147"/>
        <v>1.1544229289173764E-2</v>
      </c>
      <c r="AH4820">
        <f t="shared" si="1150"/>
        <v>3.0136729164942961</v>
      </c>
      <c r="AI4820">
        <f t="shared" si="1151"/>
        <v>1.1031595729134065</v>
      </c>
    </row>
    <row r="4821" spans="1:35" x14ac:dyDescent="0.2">
      <c r="A4821" s="41">
        <v>43637</v>
      </c>
      <c r="B4821">
        <v>13969.49</v>
      </c>
      <c r="C4821">
        <v>5924.54</v>
      </c>
      <c r="D4821">
        <v>2.3650000000000002</v>
      </c>
      <c r="E4821">
        <f t="shared" si="1143"/>
        <v>6.5694444444444448E-5</v>
      </c>
      <c r="G4821">
        <f t="shared" si="1144"/>
        <v>1.3303772580035517E-3</v>
      </c>
      <c r="H4821">
        <f t="shared" si="1145"/>
        <v>-1.2003385224372083E-3</v>
      </c>
      <c r="K4821" s="25">
        <v>4819</v>
      </c>
      <c r="U4821">
        <f t="shared" si="1137"/>
        <v>0.13721876658626006</v>
      </c>
      <c r="V4821">
        <f t="shared" si="1138"/>
        <v>8.9516163689087699E-2</v>
      </c>
      <c r="W4821">
        <f t="shared" si="1139"/>
        <v>0.77326506972465225</v>
      </c>
      <c r="Y4821">
        <f t="shared" si="1140"/>
        <v>0.68609383293130033</v>
      </c>
      <c r="Z4821">
        <f t="shared" si="1141"/>
        <v>0.44758081844543851</v>
      </c>
      <c r="AA4821">
        <f t="shared" si="1142"/>
        <v>-0.13367465137673884</v>
      </c>
      <c r="AC4821">
        <f t="shared" si="1146"/>
        <v>1.2590224594470688E-4</v>
      </c>
      <c r="AD4821">
        <f t="shared" si="1148"/>
        <v>2.8398095488543311</v>
      </c>
      <c r="AE4821">
        <f t="shared" si="1149"/>
        <v>1.0437369896619151</v>
      </c>
      <c r="AG4821">
        <f t="shared" si="1147"/>
        <v>3.6673345194575648E-4</v>
      </c>
      <c r="AH4821">
        <f t="shared" si="1150"/>
        <v>3.0147781311659974</v>
      </c>
      <c r="AI4821">
        <f t="shared" si="1151"/>
        <v>1.1035262391350764</v>
      </c>
    </row>
    <row r="4822" spans="1:35" x14ac:dyDescent="0.2">
      <c r="A4822" s="41">
        <v>43640</v>
      </c>
      <c r="B4822">
        <v>13980.12</v>
      </c>
      <c r="C4822">
        <v>5914.29</v>
      </c>
      <c r="D4822">
        <v>2.3650000000000002</v>
      </c>
      <c r="E4822">
        <f t="shared" si="1143"/>
        <v>6.5694444444444448E-5</v>
      </c>
      <c r="G4822">
        <f t="shared" si="1144"/>
        <v>7.6094402873698463E-4</v>
      </c>
      <c r="H4822">
        <f t="shared" si="1145"/>
        <v>-1.7300921252958036E-3</v>
      </c>
      <c r="K4822" s="25">
        <v>4820</v>
      </c>
      <c r="U4822">
        <f t="shared" si="1137"/>
        <v>0.30157637666045289</v>
      </c>
      <c r="V4822">
        <f t="shared" si="1138"/>
        <v>-0.24284157286791799</v>
      </c>
      <c r="W4822">
        <f t="shared" si="1139"/>
        <v>0.94126519620746507</v>
      </c>
      <c r="Y4822">
        <f t="shared" si="1140"/>
        <v>1.5078818833022645</v>
      </c>
      <c r="Z4822">
        <f t="shared" si="1141"/>
        <v>-1.2142078643395899</v>
      </c>
      <c r="AA4822">
        <f t="shared" si="1142"/>
        <v>0.70632598103732547</v>
      </c>
      <c r="AC4822">
        <f t="shared" si="1146"/>
        <v>3.4381034314351865E-7</v>
      </c>
      <c r="AD4822">
        <f t="shared" si="1148"/>
        <v>2.8398105252102264</v>
      </c>
      <c r="AE4822">
        <f t="shared" si="1149"/>
        <v>1.0437373334721991</v>
      </c>
      <c r="AG4822">
        <f t="shared" si="1147"/>
        <v>-2.6105872606206029E-4</v>
      </c>
      <c r="AH4822">
        <f t="shared" si="1150"/>
        <v>3.0139910970277155</v>
      </c>
      <c r="AI4822">
        <f t="shared" si="1151"/>
        <v>1.1032651463272534</v>
      </c>
    </row>
    <row r="4823" spans="1:35" x14ac:dyDescent="0.2">
      <c r="A4823" s="41">
        <v>43641</v>
      </c>
      <c r="B4823">
        <v>13918.54</v>
      </c>
      <c r="C4823">
        <v>5858.13</v>
      </c>
      <c r="D4823">
        <v>2.3650000000000002</v>
      </c>
      <c r="E4823">
        <f t="shared" si="1143"/>
        <v>6.5694444444444448E-5</v>
      </c>
      <c r="G4823">
        <f t="shared" si="1144"/>
        <v>-4.4048262818917093E-3</v>
      </c>
      <c r="H4823">
        <f t="shared" si="1145"/>
        <v>-9.4956452930106319E-3</v>
      </c>
      <c r="K4823" s="25">
        <v>4821</v>
      </c>
      <c r="U4823">
        <f t="shared" si="1137"/>
        <v>0.30157637666045289</v>
      </c>
      <c r="V4823">
        <f t="shared" si="1138"/>
        <v>-0.24284157286791799</v>
      </c>
      <c r="W4823">
        <f t="shared" si="1139"/>
        <v>0.94126519620746507</v>
      </c>
      <c r="Y4823">
        <f t="shared" si="1140"/>
        <v>1.5078818833022645</v>
      </c>
      <c r="Z4823">
        <f t="shared" si="1141"/>
        <v>-1.2142078643395899</v>
      </c>
      <c r="AA4823">
        <f t="shared" si="1142"/>
        <v>0.70632598103732547</v>
      </c>
      <c r="AC4823">
        <f t="shared" si="1146"/>
        <v>1.039381782578648E-3</v>
      </c>
      <c r="AD4823">
        <f t="shared" si="1148"/>
        <v>2.842762172536105</v>
      </c>
      <c r="AE4823">
        <f t="shared" si="1149"/>
        <v>1.0447761754715277</v>
      </c>
      <c r="AG4823">
        <f t="shared" si="1147"/>
        <v>4.9341311351154627E-3</v>
      </c>
      <c r="AH4823">
        <f t="shared" si="1150"/>
        <v>3.0288625243405205</v>
      </c>
      <c r="AI4823">
        <f t="shared" si="1151"/>
        <v>1.1081871445312876</v>
      </c>
    </row>
    <row r="4824" spans="1:35" x14ac:dyDescent="0.2">
      <c r="A4824" s="41">
        <v>43642</v>
      </c>
      <c r="B4824">
        <v>13931.23</v>
      </c>
      <c r="C4824">
        <v>5850.9</v>
      </c>
      <c r="D4824">
        <v>2.375</v>
      </c>
      <c r="E4824">
        <f t="shared" si="1143"/>
        <v>6.5972222222222216E-5</v>
      </c>
      <c r="G4824">
        <f t="shared" si="1144"/>
        <v>9.1173355826104532E-4</v>
      </c>
      <c r="H4824">
        <f t="shared" si="1145"/>
        <v>-1.2341822390422323E-3</v>
      </c>
      <c r="K4824" s="25">
        <v>4822</v>
      </c>
      <c r="U4824">
        <f t="shared" si="1137"/>
        <v>0.30157637666045289</v>
      </c>
      <c r="V4824">
        <f t="shared" si="1138"/>
        <v>-0.24284157286791799</v>
      </c>
      <c r="W4824">
        <f t="shared" si="1139"/>
        <v>0.94126519620746507</v>
      </c>
      <c r="Y4824">
        <f t="shared" si="1140"/>
        <v>1.5078818833022645</v>
      </c>
      <c r="Z4824">
        <f t="shared" si="1141"/>
        <v>-1.2142078643395899</v>
      </c>
      <c r="AA4824">
        <f t="shared" si="1142"/>
        <v>0.70632598103732547</v>
      </c>
      <c r="AC4824">
        <f t="shared" si="1146"/>
        <v>6.3650395325451283E-4</v>
      </c>
      <c r="AD4824">
        <f t="shared" si="1148"/>
        <v>2.8445716018970866</v>
      </c>
      <c r="AE4824">
        <f t="shared" si="1149"/>
        <v>1.0454124769420572</v>
      </c>
      <c r="AG4824">
        <f t="shared" si="1147"/>
        <v>2.9197419884947865E-3</v>
      </c>
      <c r="AH4824">
        <f t="shared" si="1150"/>
        <v>3.0377060214302158</v>
      </c>
      <c r="AI4824">
        <f t="shared" si="1151"/>
        <v>1.1111026323518463</v>
      </c>
    </row>
    <row r="4825" spans="1:35" x14ac:dyDescent="0.2">
      <c r="A4825" s="41">
        <v>43643</v>
      </c>
      <c r="B4825">
        <v>13950.05</v>
      </c>
      <c r="C4825">
        <v>5874.15</v>
      </c>
      <c r="D4825">
        <v>2.4950000000000001</v>
      </c>
      <c r="E4825">
        <f t="shared" si="1143"/>
        <v>6.9305555555555554E-5</v>
      </c>
      <c r="G4825">
        <f t="shared" si="1144"/>
        <v>1.3509216343423882E-3</v>
      </c>
      <c r="H4825">
        <f t="shared" si="1145"/>
        <v>3.973747628569964E-3</v>
      </c>
      <c r="K4825" s="25">
        <v>4823</v>
      </c>
      <c r="U4825">
        <f t="shared" ref="U4825:U4888" si="1152">INDEX($L$2:$L$1201,MATCH(_xlfn.FLOOR.MATH(K4825/5),$J$2:$J$1201))</f>
        <v>0.30157637666045289</v>
      </c>
      <c r="V4825">
        <f t="shared" ref="V4825:V4888" si="1153">INDEX($M$2:$M$1201,MATCH(_xlfn.FLOOR.MATH(K4825/5),$J$2:$J$1201))</f>
        <v>-0.24284157286791799</v>
      </c>
      <c r="W4825">
        <f t="shared" ref="W4825:W4888" si="1154">1-U4825-V4825</f>
        <v>0.94126519620746507</v>
      </c>
      <c r="Y4825">
        <f t="shared" ref="Y4825:Y4888" si="1155">INDEX($P$2:$P$1201,MATCH(_xlfn.FLOOR.MATH(K4825/5),$J$2:$J$1201))</f>
        <v>1.5078818833022645</v>
      </c>
      <c r="Z4825">
        <f t="shared" ref="Z4825:Z4888" si="1156">INDEX($Q$2:$Q$1201,MATCH(_xlfn.FLOOR.MATH(K4825/5),$J$2:$J$1201))</f>
        <v>-1.2142078643395899</v>
      </c>
      <c r="AA4825">
        <f t="shared" ref="AA4825:AA4888" si="1157">1-Y4825-Z4825</f>
        <v>0.70632598103732547</v>
      </c>
      <c r="AC4825">
        <f t="shared" si="1146"/>
        <v>-4.9548771597065198E-4</v>
      </c>
      <c r="AD4825">
        <f t="shared" si="1148"/>
        <v>2.8431621516111476</v>
      </c>
      <c r="AE4825">
        <f t="shared" si="1149"/>
        <v>1.0449168664314843</v>
      </c>
      <c r="AG4825">
        <f t="shared" si="1147"/>
        <v>-2.7413274687421493E-3</v>
      </c>
      <c r="AH4825">
        <f t="shared" si="1150"/>
        <v>3.0293786744717059</v>
      </c>
      <c r="AI4825">
        <f t="shared" si="1151"/>
        <v>1.108357540563897</v>
      </c>
    </row>
    <row r="4826" spans="1:35" x14ac:dyDescent="0.2">
      <c r="A4826" s="41">
        <v>43644</v>
      </c>
      <c r="B4826">
        <v>14119.89</v>
      </c>
      <c r="C4826">
        <v>5908.25</v>
      </c>
      <c r="D4826">
        <v>2.4</v>
      </c>
      <c r="E4826">
        <f t="shared" si="1143"/>
        <v>6.666666666666667E-5</v>
      </c>
      <c r="G4826">
        <f t="shared" si="1144"/>
        <v>1.2174866756749987E-2</v>
      </c>
      <c r="H4826">
        <f t="shared" si="1145"/>
        <v>5.8050952052638022E-3</v>
      </c>
      <c r="K4826" s="25">
        <v>4824</v>
      </c>
      <c r="U4826">
        <f t="shared" si="1152"/>
        <v>0.30157637666045289</v>
      </c>
      <c r="V4826">
        <f t="shared" si="1153"/>
        <v>-0.24284157286791799</v>
      </c>
      <c r="W4826">
        <f t="shared" si="1154"/>
        <v>0.94126519620746507</v>
      </c>
      <c r="Y4826">
        <f t="shared" si="1155"/>
        <v>1.5078818833022645</v>
      </c>
      <c r="Z4826">
        <f t="shared" si="1156"/>
        <v>-1.2142078643395899</v>
      </c>
      <c r="AA4826">
        <f t="shared" si="1157"/>
        <v>0.70632598103732547</v>
      </c>
      <c r="AC4826">
        <f t="shared" si="1146"/>
        <v>2.3271686598784567E-3</v>
      </c>
      <c r="AD4826">
        <f t="shared" si="1148"/>
        <v>2.8497786694653295</v>
      </c>
      <c r="AE4826">
        <f t="shared" si="1149"/>
        <v>1.0472413314281515</v>
      </c>
      <c r="AG4826">
        <f t="shared" si="1147"/>
        <v>1.1358621077170063E-2</v>
      </c>
      <c r="AH4826">
        <f t="shared" si="1150"/>
        <v>3.0637882389342899</v>
      </c>
      <c r="AI4826">
        <f t="shared" si="1151"/>
        <v>1.1196521368706018</v>
      </c>
    </row>
    <row r="4827" spans="1:35" x14ac:dyDescent="0.2">
      <c r="A4827" s="41">
        <v>43647</v>
      </c>
      <c r="B4827">
        <v>14179.65</v>
      </c>
      <c r="C4827">
        <v>5953.63</v>
      </c>
      <c r="D4827">
        <v>2.4049999999999998</v>
      </c>
      <c r="E4827">
        <f t="shared" si="1143"/>
        <v>6.6805555555555547E-5</v>
      </c>
      <c r="G4827">
        <f t="shared" si="1144"/>
        <v>4.2323275889543203E-3</v>
      </c>
      <c r="H4827">
        <f t="shared" si="1145"/>
        <v>7.6807853425295324E-3</v>
      </c>
      <c r="K4827" s="25">
        <v>4825</v>
      </c>
      <c r="U4827">
        <f t="shared" si="1152"/>
        <v>4.9807558333800718E-2</v>
      </c>
      <c r="V4827">
        <f t="shared" si="1153"/>
        <v>0.14169863658314213</v>
      </c>
      <c r="W4827">
        <f t="shared" si="1154"/>
        <v>0.80849380508305724</v>
      </c>
      <c r="Y4827">
        <f t="shared" si="1155"/>
        <v>0.24903779166900358</v>
      </c>
      <c r="Z4827">
        <f t="shared" si="1156"/>
        <v>0.70849318291571073</v>
      </c>
      <c r="AA4827">
        <f t="shared" si="1157"/>
        <v>4.2469025415285633E-2</v>
      </c>
      <c r="AC4827">
        <f t="shared" si="1146"/>
        <v>-5.260929612433097E-4</v>
      </c>
      <c r="AD4827">
        <f t="shared" si="1148"/>
        <v>2.8482794209662226</v>
      </c>
      <c r="AE4827">
        <f t="shared" si="1149"/>
        <v>1.0467151000314507</v>
      </c>
      <c r="AG4827">
        <f t="shared" si="1147"/>
        <v>-2.8971314728832155E-3</v>
      </c>
      <c r="AH4827">
        <f t="shared" si="1150"/>
        <v>3.0549120416010238</v>
      </c>
      <c r="AI4827">
        <f t="shared" si="1151"/>
        <v>1.1167508005891138</v>
      </c>
    </row>
    <row r="4828" spans="1:35" x14ac:dyDescent="0.2">
      <c r="A4828" s="41">
        <v>43648</v>
      </c>
      <c r="B4828">
        <v>14149.06</v>
      </c>
      <c r="C4828">
        <v>5971.29</v>
      </c>
      <c r="D4828">
        <v>2.4049999999999998</v>
      </c>
      <c r="E4828">
        <f t="shared" si="1143"/>
        <v>6.6805555555555547E-5</v>
      </c>
      <c r="G4828">
        <f t="shared" si="1144"/>
        <v>-2.1573170000670078E-3</v>
      </c>
      <c r="H4828">
        <f t="shared" si="1145"/>
        <v>2.9662575605134771E-3</v>
      </c>
      <c r="K4828" s="25">
        <v>4826</v>
      </c>
      <c r="U4828">
        <f t="shared" si="1152"/>
        <v>4.9807558333800718E-2</v>
      </c>
      <c r="V4828">
        <f t="shared" si="1153"/>
        <v>0.14169863658314213</v>
      </c>
      <c r="W4828">
        <f t="shared" si="1154"/>
        <v>0.80849380508305724</v>
      </c>
      <c r="Y4828">
        <f t="shared" si="1155"/>
        <v>0.24903779166900358</v>
      </c>
      <c r="Z4828">
        <f t="shared" si="1156"/>
        <v>0.70849318291571073</v>
      </c>
      <c r="AA4828">
        <f t="shared" si="1157"/>
        <v>4.2469025415285633E-2</v>
      </c>
      <c r="AC4828">
        <f t="shared" si="1146"/>
        <v>3.6687583756565817E-4</v>
      </c>
      <c r="AD4828">
        <f t="shared" si="1148"/>
        <v>2.8493243858644104</v>
      </c>
      <c r="AE4828">
        <f t="shared" si="1149"/>
        <v>1.0470819085865319</v>
      </c>
      <c r="AG4828">
        <f t="shared" si="1147"/>
        <v>1.5671569656060687E-3</v>
      </c>
      <c r="AH4828">
        <f t="shared" si="1150"/>
        <v>3.0596995682863328</v>
      </c>
      <c r="AI4828">
        <f t="shared" si="1151"/>
        <v>1.1183167308457056</v>
      </c>
    </row>
    <row r="4829" spans="1:35" x14ac:dyDescent="0.2">
      <c r="A4829" s="41">
        <v>43649</v>
      </c>
      <c r="B4829">
        <v>14233.1</v>
      </c>
      <c r="C4829">
        <v>6018.54</v>
      </c>
      <c r="D4829">
        <v>2.4049999999999998</v>
      </c>
      <c r="E4829">
        <f t="shared" si="1143"/>
        <v>6.6805555555555547E-5</v>
      </c>
      <c r="G4829">
        <f t="shared" si="1144"/>
        <v>5.9396171901172851E-3</v>
      </c>
      <c r="H4829">
        <f t="shared" si="1145"/>
        <v>7.9128630496927803E-3</v>
      </c>
      <c r="K4829" s="25">
        <v>4827</v>
      </c>
      <c r="U4829">
        <f t="shared" si="1152"/>
        <v>4.9807558333800718E-2</v>
      </c>
      <c r="V4829">
        <f t="shared" si="1153"/>
        <v>0.14169863658314213</v>
      </c>
      <c r="W4829">
        <f t="shared" si="1154"/>
        <v>0.80849380508305724</v>
      </c>
      <c r="Y4829">
        <f t="shared" si="1155"/>
        <v>0.24903779166900358</v>
      </c>
      <c r="Z4829">
        <f t="shared" si="1156"/>
        <v>0.70849318291571073</v>
      </c>
      <c r="AA4829">
        <f t="shared" si="1157"/>
        <v>4.2469025415285633E-2</v>
      </c>
      <c r="AC4829">
        <f t="shared" si="1146"/>
        <v>1.4710916130996018E-3</v>
      </c>
      <c r="AD4829">
        <f t="shared" si="1148"/>
        <v>2.8535160030714555</v>
      </c>
      <c r="AE4829">
        <f t="shared" si="1149"/>
        <v>1.0485519192043966</v>
      </c>
      <c r="AG4829">
        <f t="shared" si="1147"/>
        <v>7.0882358432757878E-3</v>
      </c>
      <c r="AH4829">
        <f t="shared" si="1150"/>
        <v>3.0813874404359156</v>
      </c>
      <c r="AI4829">
        <f t="shared" si="1151"/>
        <v>1.1253799632293797</v>
      </c>
    </row>
    <row r="4830" spans="1:35" x14ac:dyDescent="0.2">
      <c r="A4830" s="41">
        <v>43650</v>
      </c>
      <c r="B4830">
        <v>14249.07</v>
      </c>
      <c r="C4830">
        <v>6018.54</v>
      </c>
      <c r="D4830">
        <v>2.4049999999999998</v>
      </c>
      <c r="E4830">
        <f t="shared" si="1143"/>
        <v>6.6805555555555547E-5</v>
      </c>
      <c r="G4830">
        <f t="shared" si="1144"/>
        <v>1.1220324454967185E-3</v>
      </c>
      <c r="H4830">
        <f t="shared" si="1145"/>
        <v>0</v>
      </c>
      <c r="K4830" s="25">
        <v>4828</v>
      </c>
      <c r="U4830">
        <f t="shared" si="1152"/>
        <v>4.9807558333800718E-2</v>
      </c>
      <c r="V4830">
        <f t="shared" si="1153"/>
        <v>0.14169863658314213</v>
      </c>
      <c r="W4830">
        <f t="shared" si="1154"/>
        <v>0.80849380508305724</v>
      </c>
      <c r="Y4830">
        <f t="shared" si="1155"/>
        <v>0.24903779166900358</v>
      </c>
      <c r="Z4830">
        <f t="shared" si="1156"/>
        <v>0.70849318291571073</v>
      </c>
      <c r="AA4830">
        <f t="shared" si="1157"/>
        <v>4.2469025415285633E-2</v>
      </c>
      <c r="AC4830">
        <f t="shared" si="1146"/>
        <v>1.0989757429329357E-4</v>
      </c>
      <c r="AD4830">
        <f t="shared" si="1148"/>
        <v>2.8538295975583998</v>
      </c>
      <c r="AE4830">
        <f t="shared" si="1149"/>
        <v>1.0486618107403938</v>
      </c>
      <c r="AG4830">
        <f t="shared" si="1147"/>
        <v>2.8226564924424557E-4</v>
      </c>
      <c r="AH4830">
        <f t="shared" si="1150"/>
        <v>3.0822572102623633</v>
      </c>
      <c r="AI4830">
        <f t="shared" si="1151"/>
        <v>1.1256621890491705</v>
      </c>
    </row>
    <row r="4831" spans="1:35" x14ac:dyDescent="0.2">
      <c r="A4831" s="41">
        <v>43651</v>
      </c>
      <c r="B4831">
        <v>14105.4</v>
      </c>
      <c r="C4831">
        <v>6008.31</v>
      </c>
      <c r="D4831">
        <v>2.4449999999999998</v>
      </c>
      <c r="E4831">
        <f t="shared" si="1143"/>
        <v>6.791666666666666E-5</v>
      </c>
      <c r="G4831">
        <f t="shared" si="1144"/>
        <v>-1.0082763296130911E-2</v>
      </c>
      <c r="H4831">
        <f t="shared" si="1145"/>
        <v>-1.6997477793616997E-3</v>
      </c>
      <c r="K4831" s="25">
        <v>4829</v>
      </c>
      <c r="U4831">
        <f t="shared" si="1152"/>
        <v>4.9807558333800718E-2</v>
      </c>
      <c r="V4831">
        <f t="shared" si="1153"/>
        <v>0.14169863658314213</v>
      </c>
      <c r="W4831">
        <f t="shared" si="1154"/>
        <v>0.80849380508305724</v>
      </c>
      <c r="Y4831">
        <f t="shared" si="1155"/>
        <v>0.24903779166900358</v>
      </c>
      <c r="Z4831">
        <f t="shared" si="1156"/>
        <v>0.70849318291571073</v>
      </c>
      <c r="AA4831">
        <f t="shared" si="1157"/>
        <v>4.2469025415285633E-2</v>
      </c>
      <c r="AC4831">
        <f t="shared" si="1146"/>
        <v>-6.8903788609692271E-4</v>
      </c>
      <c r="AD4831">
        <f t="shared" si="1148"/>
        <v>2.8518632008452172</v>
      </c>
      <c r="AE4831">
        <f t="shared" si="1149"/>
        <v>1.0479725353585907</v>
      </c>
      <c r="AG4831">
        <f t="shared" si="1147"/>
        <v>-3.7124116527068362E-3</v>
      </c>
      <c r="AH4831">
        <f t="shared" si="1150"/>
        <v>3.0708146026783454</v>
      </c>
      <c r="AI4831">
        <f t="shared" si="1151"/>
        <v>1.1219428692938773</v>
      </c>
    </row>
    <row r="4832" spans="1:35" x14ac:dyDescent="0.2">
      <c r="A4832" s="41">
        <v>43654</v>
      </c>
      <c r="B4832">
        <v>14068.16</v>
      </c>
      <c r="C4832">
        <v>5979.34</v>
      </c>
      <c r="D4832">
        <v>2.4449999999999998</v>
      </c>
      <c r="E4832">
        <f t="shared" si="1143"/>
        <v>6.791666666666666E-5</v>
      </c>
      <c r="G4832">
        <f t="shared" si="1144"/>
        <v>-2.6401236405915311E-3</v>
      </c>
      <c r="H4832">
        <f t="shared" si="1145"/>
        <v>-4.8216553406865243E-3</v>
      </c>
      <c r="K4832" s="25">
        <v>4830</v>
      </c>
      <c r="U4832">
        <f t="shared" si="1152"/>
        <v>0.11729143721985895</v>
      </c>
      <c r="V4832">
        <f t="shared" si="1153"/>
        <v>0.1671353001302659</v>
      </c>
      <c r="W4832">
        <f t="shared" si="1154"/>
        <v>0.7155732626498752</v>
      </c>
      <c r="Y4832">
        <f t="shared" si="1155"/>
        <v>0.58645718609929476</v>
      </c>
      <c r="Z4832">
        <f t="shared" si="1156"/>
        <v>0.83567650065132948</v>
      </c>
      <c r="AA4832">
        <f t="shared" si="1157"/>
        <v>-0.42213368675062424</v>
      </c>
      <c r="AC4832">
        <f t="shared" si="1146"/>
        <v>-7.5980989582442415E-4</v>
      </c>
      <c r="AD4832">
        <f t="shared" si="1148"/>
        <v>2.8496963269636773</v>
      </c>
      <c r="AE4832">
        <f t="shared" si="1149"/>
        <v>1.0472124366609283</v>
      </c>
      <c r="AG4832">
        <f t="shared" si="1147"/>
        <v>-4.0707161457887884E-3</v>
      </c>
      <c r="AH4832">
        <f t="shared" si="1150"/>
        <v>3.0583141880944988</v>
      </c>
      <c r="AI4832">
        <f t="shared" si="1151"/>
        <v>1.1178638452293346</v>
      </c>
    </row>
    <row r="4833" spans="1:35" x14ac:dyDescent="0.2">
      <c r="A4833" s="41">
        <v>43655</v>
      </c>
      <c r="B4833">
        <v>13936.77</v>
      </c>
      <c r="C4833">
        <v>5988.48</v>
      </c>
      <c r="D4833">
        <v>2.4449999999999998</v>
      </c>
      <c r="E4833">
        <f t="shared" si="1143"/>
        <v>6.791666666666666E-5</v>
      </c>
      <c r="G4833">
        <f t="shared" si="1144"/>
        <v>-9.3395298319040605E-3</v>
      </c>
      <c r="H4833">
        <f t="shared" si="1145"/>
        <v>1.5285968016535969E-3</v>
      </c>
      <c r="K4833" s="25">
        <v>4831</v>
      </c>
      <c r="U4833">
        <f t="shared" si="1152"/>
        <v>0.11729143721985895</v>
      </c>
      <c r="V4833">
        <f t="shared" si="1153"/>
        <v>0.1671353001302659</v>
      </c>
      <c r="W4833">
        <f t="shared" si="1154"/>
        <v>0.7155732626498752</v>
      </c>
      <c r="Y4833">
        <f t="shared" si="1155"/>
        <v>0.58645718609929476</v>
      </c>
      <c r="Z4833">
        <f t="shared" si="1156"/>
        <v>0.83567650065132948</v>
      </c>
      <c r="AA4833">
        <f t="shared" si="1157"/>
        <v>-0.42213368675062424</v>
      </c>
      <c r="AC4833">
        <f t="shared" si="1146"/>
        <v>-7.9136504096426587E-4</v>
      </c>
      <c r="AD4833">
        <f t="shared" si="1148"/>
        <v>2.8474411769131542</v>
      </c>
      <c r="AE4833">
        <f t="shared" si="1149"/>
        <v>1.0464207583253522</v>
      </c>
      <c r="AG4833">
        <f t="shared" si="1147"/>
        <v>-4.2284918714879964E-3</v>
      </c>
      <c r="AH4833">
        <f t="shared" si="1150"/>
        <v>3.0453821314096849</v>
      </c>
      <c r="AI4833">
        <f t="shared" si="1151"/>
        <v>1.113626388003883</v>
      </c>
    </row>
    <row r="4834" spans="1:35" x14ac:dyDescent="0.2">
      <c r="A4834" s="41">
        <v>43656</v>
      </c>
      <c r="B4834">
        <v>13921.46</v>
      </c>
      <c r="C4834">
        <v>6015.56</v>
      </c>
      <c r="D4834">
        <v>2.4249999999999998</v>
      </c>
      <c r="E4834">
        <f t="shared" si="1143"/>
        <v>6.736111111111111E-5</v>
      </c>
      <c r="G4834">
        <f t="shared" si="1144"/>
        <v>-1.0985328738295393E-3</v>
      </c>
      <c r="H4834">
        <f t="shared" si="1145"/>
        <v>4.5220156032917931E-3</v>
      </c>
      <c r="K4834" s="25">
        <v>4832</v>
      </c>
      <c r="U4834">
        <f t="shared" si="1152"/>
        <v>0.11729143721985895</v>
      </c>
      <c r="V4834">
        <f t="shared" si="1153"/>
        <v>0.1671353001302659</v>
      </c>
      <c r="W4834">
        <f t="shared" si="1154"/>
        <v>0.7155732626498752</v>
      </c>
      <c r="Y4834">
        <f t="shared" si="1155"/>
        <v>0.58645718609929476</v>
      </c>
      <c r="Z4834">
        <f t="shared" si="1156"/>
        <v>0.83567650065132948</v>
      </c>
      <c r="AA4834">
        <f t="shared" si="1157"/>
        <v>-0.42213368675062424</v>
      </c>
      <c r="AC4834">
        <f t="shared" si="1146"/>
        <v>6.7553928620016129E-4</v>
      </c>
      <c r="AD4834">
        <f t="shared" si="1148"/>
        <v>2.8493647352933031</v>
      </c>
      <c r="AE4834">
        <f t="shared" si="1149"/>
        <v>1.0470960695375982</v>
      </c>
      <c r="AG4834">
        <f t="shared" si="1147"/>
        <v>3.1060297643341396E-3</v>
      </c>
      <c r="AH4834">
        <f t="shared" si="1150"/>
        <v>3.0548411789536147</v>
      </c>
      <c r="AI4834">
        <f t="shared" si="1151"/>
        <v>1.1167276040229503</v>
      </c>
    </row>
    <row r="4835" spans="1:35" x14ac:dyDescent="0.2">
      <c r="A4835" s="41">
        <v>43657</v>
      </c>
      <c r="B4835">
        <v>13877.37</v>
      </c>
      <c r="C4835">
        <v>6029.33</v>
      </c>
      <c r="D4835">
        <v>2.4249999999999998</v>
      </c>
      <c r="E4835">
        <f t="shared" si="1143"/>
        <v>6.736111111111111E-5</v>
      </c>
      <c r="G4835">
        <f t="shared" si="1144"/>
        <v>-3.1670528809477115E-3</v>
      </c>
      <c r="H4835">
        <f t="shared" si="1145"/>
        <v>2.2890636948180261E-3</v>
      </c>
      <c r="K4835" s="25">
        <v>4833</v>
      </c>
      <c r="U4835">
        <f t="shared" si="1152"/>
        <v>0.11729143721985895</v>
      </c>
      <c r="V4835">
        <f t="shared" si="1153"/>
        <v>0.1671353001302659</v>
      </c>
      <c r="W4835">
        <f t="shared" si="1154"/>
        <v>0.7155732626498752</v>
      </c>
      <c r="Y4835">
        <f t="shared" si="1155"/>
        <v>0.58645718609929476</v>
      </c>
      <c r="Z4835">
        <f t="shared" si="1156"/>
        <v>0.83567650065132948</v>
      </c>
      <c r="AA4835">
        <f t="shared" si="1157"/>
        <v>-0.42213368675062424</v>
      </c>
      <c r="AC4835">
        <f t="shared" si="1146"/>
        <v>5.9316973546552774E-5</v>
      </c>
      <c r="AD4835">
        <f t="shared" si="1148"/>
        <v>2.8495337509859309</v>
      </c>
      <c r="AE4835">
        <f t="shared" si="1149"/>
        <v>1.0471553847519626</v>
      </c>
      <c r="AG4835">
        <f t="shared" si="1147"/>
        <v>2.7140423288319249E-5</v>
      </c>
      <c r="AH4835">
        <f t="shared" si="1150"/>
        <v>3.0549240886362901</v>
      </c>
      <c r="AI4835">
        <f t="shared" si="1151"/>
        <v>1.116754744077944</v>
      </c>
    </row>
    <row r="4836" spans="1:35" x14ac:dyDescent="0.2">
      <c r="A4836" s="41">
        <v>43658</v>
      </c>
      <c r="B4836">
        <v>13867.14</v>
      </c>
      <c r="C4836">
        <v>6057.77</v>
      </c>
      <c r="D4836">
        <v>2.4249999999999998</v>
      </c>
      <c r="E4836">
        <f t="shared" si="1143"/>
        <v>6.736111111111111E-5</v>
      </c>
      <c r="G4836">
        <f t="shared" si="1144"/>
        <v>-7.3717138045619466E-4</v>
      </c>
      <c r="H4836">
        <f t="shared" si="1145"/>
        <v>4.7169420151161922E-3</v>
      </c>
      <c r="K4836" s="25">
        <v>4834</v>
      </c>
      <c r="U4836">
        <f t="shared" si="1152"/>
        <v>0.11729143721985895</v>
      </c>
      <c r="V4836">
        <f t="shared" si="1153"/>
        <v>0.1671353001302659</v>
      </c>
      <c r="W4836">
        <f t="shared" si="1154"/>
        <v>0.7155732626498752</v>
      </c>
      <c r="Y4836">
        <f t="shared" si="1155"/>
        <v>0.58645718609929476</v>
      </c>
      <c r="Z4836">
        <f t="shared" si="1156"/>
        <v>0.83567650065132948</v>
      </c>
      <c r="AA4836">
        <f t="shared" si="1157"/>
        <v>-0.42213368675062424</v>
      </c>
      <c r="AC4836">
        <f t="shared" si="1146"/>
        <v>7.5010543875595002E-4</v>
      </c>
      <c r="AD4836">
        <f t="shared" si="1148"/>
        <v>2.851671201750464</v>
      </c>
      <c r="AE4836">
        <f t="shared" si="1149"/>
        <v>1.0479052090022392</v>
      </c>
      <c r="AG4836">
        <f t="shared" si="1147"/>
        <v>3.481082749335306E-3</v>
      </c>
      <c r="AH4836">
        <f t="shared" si="1150"/>
        <v>3.0655585321817704</v>
      </c>
      <c r="AI4836">
        <f t="shared" si="1151"/>
        <v>1.1202297818832967</v>
      </c>
    </row>
    <row r="4837" spans="1:35" x14ac:dyDescent="0.2">
      <c r="A4837" s="41">
        <v>43661</v>
      </c>
      <c r="B4837">
        <v>13950.25</v>
      </c>
      <c r="C4837">
        <v>6058.83</v>
      </c>
      <c r="D4837">
        <v>2.4249999999999998</v>
      </c>
      <c r="E4837">
        <f t="shared" si="1143"/>
        <v>6.736111111111111E-5</v>
      </c>
      <c r="G4837">
        <f t="shared" si="1144"/>
        <v>5.9933050362223636E-3</v>
      </c>
      <c r="H4837">
        <f t="shared" si="1145"/>
        <v>1.749818827719591E-4</v>
      </c>
      <c r="K4837" s="25">
        <v>4835</v>
      </c>
      <c r="U4837">
        <f t="shared" si="1152"/>
        <v>0.47405774996953565</v>
      </c>
      <c r="V4837">
        <f t="shared" si="1153"/>
        <v>-0.31832312465256402</v>
      </c>
      <c r="W4837">
        <f t="shared" si="1154"/>
        <v>0.84426537468302842</v>
      </c>
      <c r="Y4837">
        <f t="shared" si="1155"/>
        <v>2.3702887498476781</v>
      </c>
      <c r="Z4837">
        <f t="shared" si="1156"/>
        <v>-1.59161562326282</v>
      </c>
      <c r="AA4837">
        <f t="shared" si="1157"/>
        <v>0.2213268734151419</v>
      </c>
      <c r="AC4837">
        <f t="shared" si="1146"/>
        <v>7.804108209434888E-4</v>
      </c>
      <c r="AD4837">
        <f t="shared" si="1148"/>
        <v>2.8538966768140828</v>
      </c>
      <c r="AE4837">
        <f t="shared" si="1149"/>
        <v>1.0486853154609994</v>
      </c>
      <c r="AG4837">
        <f t="shared" si="1147"/>
        <v>3.6326096602729992E-3</v>
      </c>
      <c r="AH4837">
        <f t="shared" si="1150"/>
        <v>3.0766945097199061</v>
      </c>
      <c r="AI4837">
        <f t="shared" si="1151"/>
        <v>1.1238558095521523</v>
      </c>
    </row>
    <row r="4838" spans="1:35" x14ac:dyDescent="0.2">
      <c r="A4838" s="41">
        <v>43662</v>
      </c>
      <c r="B4838">
        <v>13951.75</v>
      </c>
      <c r="C4838">
        <v>6038.4</v>
      </c>
      <c r="D4838">
        <v>2.4249999999999998</v>
      </c>
      <c r="E4838">
        <f t="shared" si="1143"/>
        <v>6.736111111111111E-5</v>
      </c>
      <c r="G4838">
        <f t="shared" si="1144"/>
        <v>1.0752495474991488E-4</v>
      </c>
      <c r="H4838">
        <f t="shared" si="1145"/>
        <v>-3.3719381464738722E-3</v>
      </c>
      <c r="K4838" s="25">
        <v>4836</v>
      </c>
      <c r="U4838">
        <f t="shared" si="1152"/>
        <v>0.47405774996953565</v>
      </c>
      <c r="V4838">
        <f t="shared" si="1153"/>
        <v>-0.31832312465256402</v>
      </c>
      <c r="W4838">
        <f t="shared" si="1154"/>
        <v>0.84426537468302842</v>
      </c>
      <c r="Y4838">
        <f t="shared" si="1155"/>
        <v>2.3702887498476781</v>
      </c>
      <c r="Z4838">
        <f t="shared" si="1156"/>
        <v>-1.59161562326282</v>
      </c>
      <c r="AA4838">
        <f t="shared" si="1157"/>
        <v>0.2213268734151419</v>
      </c>
      <c r="AC4838">
        <f t="shared" si="1146"/>
        <v>1.1812095787463461E-3</v>
      </c>
      <c r="AD4838">
        <f t="shared" si="1148"/>
        <v>2.857267726905488</v>
      </c>
      <c r="AE4838">
        <f t="shared" si="1149"/>
        <v>1.0498658279605884</v>
      </c>
      <c r="AG4838">
        <f t="shared" si="1147"/>
        <v>5.6366034492872858E-3</v>
      </c>
      <c r="AH4838">
        <f t="shared" si="1150"/>
        <v>3.0940366166057962</v>
      </c>
      <c r="AI4838">
        <f t="shared" si="1151"/>
        <v>1.129476586795066</v>
      </c>
    </row>
    <row r="4839" spans="1:35" x14ac:dyDescent="0.2">
      <c r="A4839" s="41">
        <v>43663</v>
      </c>
      <c r="B4839">
        <v>13853.45</v>
      </c>
      <c r="C4839">
        <v>5999.05</v>
      </c>
      <c r="D4839">
        <v>2.4249999999999998</v>
      </c>
      <c r="E4839">
        <f t="shared" si="1143"/>
        <v>6.736111111111111E-5</v>
      </c>
      <c r="G4839">
        <f t="shared" si="1144"/>
        <v>-7.0457111115092563E-3</v>
      </c>
      <c r="H4839">
        <f t="shared" si="1145"/>
        <v>-6.5166269210385954E-3</v>
      </c>
      <c r="K4839" s="25">
        <v>4837</v>
      </c>
      <c r="U4839">
        <f t="shared" si="1152"/>
        <v>0.47405774996953565</v>
      </c>
      <c r="V4839">
        <f t="shared" si="1153"/>
        <v>-0.31832312465256402</v>
      </c>
      <c r="W4839">
        <f t="shared" si="1154"/>
        <v>0.84426537468302842</v>
      </c>
      <c r="Y4839">
        <f t="shared" si="1155"/>
        <v>2.3702887498476781</v>
      </c>
      <c r="Z4839">
        <f t="shared" si="1156"/>
        <v>-1.59161562326282</v>
      </c>
      <c r="AA4839">
        <f t="shared" si="1157"/>
        <v>0.2213268734151419</v>
      </c>
      <c r="AC4839">
        <f t="shared" si="1146"/>
        <v>-1.2088102590461236E-3</v>
      </c>
      <c r="AD4839">
        <f t="shared" si="1148"/>
        <v>2.8538138323643629</v>
      </c>
      <c r="AE4839">
        <f t="shared" si="1149"/>
        <v>1.0486562865011066</v>
      </c>
      <c r="AG4839">
        <f t="shared" si="1147"/>
        <v>-6.3134957396750605E-3</v>
      </c>
      <c r="AH4839">
        <f t="shared" si="1150"/>
        <v>3.0745024296084567</v>
      </c>
      <c r="AI4839">
        <f t="shared" si="1151"/>
        <v>1.123143076656143</v>
      </c>
    </row>
    <row r="4840" spans="1:35" x14ac:dyDescent="0.2">
      <c r="A4840" s="41">
        <v>43664</v>
      </c>
      <c r="B4840">
        <v>13718.11</v>
      </c>
      <c r="C4840">
        <v>6021.15</v>
      </c>
      <c r="D4840">
        <v>2.4249999999999998</v>
      </c>
      <c r="E4840">
        <f t="shared" si="1143"/>
        <v>6.736111111111111E-5</v>
      </c>
      <c r="G4840">
        <f t="shared" si="1144"/>
        <v>-9.7694076204844389E-3</v>
      </c>
      <c r="H4840">
        <f t="shared" si="1145"/>
        <v>3.6839166201314299E-3</v>
      </c>
      <c r="K4840" s="25">
        <v>4838</v>
      </c>
      <c r="U4840">
        <f t="shared" si="1152"/>
        <v>0.47405774996953565</v>
      </c>
      <c r="V4840">
        <f t="shared" si="1153"/>
        <v>-0.31832312465256402</v>
      </c>
      <c r="W4840">
        <f t="shared" si="1154"/>
        <v>0.84426537468302842</v>
      </c>
      <c r="Y4840">
        <f t="shared" si="1155"/>
        <v>2.3702887498476781</v>
      </c>
      <c r="Z4840">
        <f t="shared" si="1156"/>
        <v>-1.59161562326282</v>
      </c>
      <c r="AA4840">
        <f t="shared" si="1157"/>
        <v>0.2213268734151419</v>
      </c>
      <c r="AC4840">
        <f t="shared" si="1146"/>
        <v>-5.7470685908705505E-3</v>
      </c>
      <c r="AD4840">
        <f t="shared" si="1148"/>
        <v>2.8374127685241897</v>
      </c>
      <c r="AE4840">
        <f t="shared" si="1149"/>
        <v>1.0428926399646352</v>
      </c>
      <c r="AG4840">
        <f t="shared" si="1147"/>
        <v>-2.9004787398797197E-2</v>
      </c>
      <c r="AH4840">
        <f t="shared" si="1150"/>
        <v>2.9853271402805781</v>
      </c>
      <c r="AI4840">
        <f t="shared" si="1151"/>
        <v>1.0937093355733647</v>
      </c>
    </row>
    <row r="4841" spans="1:35" x14ac:dyDescent="0.2">
      <c r="A4841" s="41">
        <v>43665</v>
      </c>
      <c r="B4841">
        <v>13757.89</v>
      </c>
      <c r="C4841">
        <v>5984.2</v>
      </c>
      <c r="D4841">
        <v>2.415</v>
      </c>
      <c r="E4841">
        <f t="shared" si="1143"/>
        <v>6.7083333333333329E-5</v>
      </c>
      <c r="G4841">
        <f t="shared" si="1144"/>
        <v>2.899816374121423E-3</v>
      </c>
      <c r="H4841">
        <f t="shared" si="1145"/>
        <v>-6.1367014606843913E-3</v>
      </c>
      <c r="K4841" s="25">
        <v>4839</v>
      </c>
      <c r="U4841">
        <f t="shared" si="1152"/>
        <v>0.47405774996953565</v>
      </c>
      <c r="V4841">
        <f t="shared" si="1153"/>
        <v>-0.31832312465256402</v>
      </c>
      <c r="W4841">
        <f t="shared" si="1154"/>
        <v>0.84426537468302842</v>
      </c>
      <c r="Y4841">
        <f t="shared" si="1155"/>
        <v>2.3702887498476781</v>
      </c>
      <c r="Z4841">
        <f t="shared" si="1156"/>
        <v>-1.59161562326282</v>
      </c>
      <c r="AA4841">
        <f t="shared" si="1157"/>
        <v>0.2213268734151419</v>
      </c>
      <c r="AC4841">
        <f t="shared" si="1146"/>
        <v>3.3850050633771156E-3</v>
      </c>
      <c r="AD4841">
        <f t="shared" si="1148"/>
        <v>2.8470174251125346</v>
      </c>
      <c r="AE4841">
        <f t="shared" si="1149"/>
        <v>1.0462719287943936</v>
      </c>
      <c r="AG4841">
        <f t="shared" si="1147"/>
        <v>1.6655580872441133E-2</v>
      </c>
      <c r="AH4841">
        <f t="shared" si="1150"/>
        <v>3.0350494978962148</v>
      </c>
      <c r="AI4841">
        <f t="shared" si="1151"/>
        <v>1.1102277334052315</v>
      </c>
    </row>
    <row r="4842" spans="1:35" x14ac:dyDescent="0.2">
      <c r="A4842" s="41">
        <v>43668</v>
      </c>
      <c r="B4842">
        <v>13792.51</v>
      </c>
      <c r="C4842">
        <v>6001.28</v>
      </c>
      <c r="D4842">
        <v>2.415</v>
      </c>
      <c r="E4842">
        <f t="shared" si="1143"/>
        <v>6.7083333333333329E-5</v>
      </c>
      <c r="G4842">
        <f t="shared" si="1144"/>
        <v>2.5163742405267669E-3</v>
      </c>
      <c r="H4842">
        <f t="shared" si="1145"/>
        <v>2.8541826810601131E-3</v>
      </c>
      <c r="K4842" s="25">
        <v>4840</v>
      </c>
      <c r="U4842">
        <f t="shared" si="1152"/>
        <v>-0.4629098816329475</v>
      </c>
      <c r="V4842">
        <f t="shared" si="1153"/>
        <v>1.1174298095665416</v>
      </c>
      <c r="W4842">
        <f t="shared" si="1154"/>
        <v>0.34548007206640596</v>
      </c>
      <c r="Y4842">
        <f t="shared" si="1155"/>
        <v>-2.3145494081647375</v>
      </c>
      <c r="Z4842">
        <f t="shared" si="1156"/>
        <v>5.5871490478327077</v>
      </c>
      <c r="AA4842">
        <f t="shared" si="1157"/>
        <v>-2.2725996396679702</v>
      </c>
      <c r="AC4842">
        <f t="shared" si="1146"/>
        <v>3.4099049673278365E-4</v>
      </c>
      <c r="AD4842">
        <f t="shared" si="1148"/>
        <v>2.8479882309985309</v>
      </c>
      <c r="AE4842">
        <f t="shared" si="1149"/>
        <v>1.0466128611670797</v>
      </c>
      <c r="AG4842">
        <f t="shared" si="1147"/>
        <v>1.4366191503305851E-3</v>
      </c>
      <c r="AH4842">
        <f t="shared" si="1150"/>
        <v>3.0394097081270934</v>
      </c>
      <c r="AI4842">
        <f t="shared" si="1151"/>
        <v>1.1116633216055407</v>
      </c>
    </row>
    <row r="4843" spans="1:35" x14ac:dyDescent="0.2">
      <c r="A4843" s="41">
        <v>43669</v>
      </c>
      <c r="B4843">
        <v>13926.67</v>
      </c>
      <c r="C4843">
        <v>6042.48</v>
      </c>
      <c r="D4843">
        <v>2.415</v>
      </c>
      <c r="E4843">
        <f t="shared" si="1143"/>
        <v>6.7083333333333329E-5</v>
      </c>
      <c r="G4843">
        <f t="shared" si="1144"/>
        <v>9.727018504971166E-3</v>
      </c>
      <c r="H4843">
        <f t="shared" si="1145"/>
        <v>6.8652020902207232E-3</v>
      </c>
      <c r="K4843" s="25">
        <v>4841</v>
      </c>
      <c r="U4843">
        <f t="shared" si="1152"/>
        <v>-0.4629098816329475</v>
      </c>
      <c r="V4843">
        <f t="shared" si="1153"/>
        <v>1.1174298095665416</v>
      </c>
      <c r="W4843">
        <f t="shared" si="1154"/>
        <v>0.34548007206640596</v>
      </c>
      <c r="Y4843">
        <f t="shared" si="1155"/>
        <v>-2.3145494081647375</v>
      </c>
      <c r="Z4843">
        <f t="shared" si="1156"/>
        <v>5.5871490478327077</v>
      </c>
      <c r="AA4843">
        <f t="shared" si="1157"/>
        <v>-2.2725996396679702</v>
      </c>
      <c r="AC4843">
        <f t="shared" si="1146"/>
        <v>3.1918244343679281E-3</v>
      </c>
      <c r="AD4843">
        <f t="shared" si="1148"/>
        <v>2.8570785094230242</v>
      </c>
      <c r="AE4843">
        <f t="shared" si="1149"/>
        <v>1.0497996025431189</v>
      </c>
      <c r="AG4843">
        <f t="shared" si="1147"/>
        <v>1.5690788838506307E-2</v>
      </c>
      <c r="AH4843">
        <f t="shared" si="1150"/>
        <v>3.0871004440510217</v>
      </c>
      <c r="AI4843">
        <f t="shared" si="1151"/>
        <v>1.1272322827461152</v>
      </c>
    </row>
    <row r="4844" spans="1:35" x14ac:dyDescent="0.2">
      <c r="A4844" s="41">
        <v>43670</v>
      </c>
      <c r="B4844">
        <v>13953.84</v>
      </c>
      <c r="C4844">
        <v>6071.05</v>
      </c>
      <c r="D4844">
        <v>2.415</v>
      </c>
      <c r="E4844">
        <f t="shared" si="1143"/>
        <v>6.7083333333333329E-5</v>
      </c>
      <c r="G4844">
        <f t="shared" si="1144"/>
        <v>1.9509329940323188E-3</v>
      </c>
      <c r="H4844">
        <f t="shared" si="1145"/>
        <v>4.728191073863814E-3</v>
      </c>
      <c r="K4844" s="25">
        <v>4842</v>
      </c>
      <c r="U4844">
        <f t="shared" si="1152"/>
        <v>-0.4629098816329475</v>
      </c>
      <c r="V4844">
        <f t="shared" si="1153"/>
        <v>1.1174298095665416</v>
      </c>
      <c r="W4844">
        <f t="shared" si="1154"/>
        <v>0.34548007206640596</v>
      </c>
      <c r="Y4844">
        <f t="shared" si="1155"/>
        <v>-2.3145494081647375</v>
      </c>
      <c r="Z4844">
        <f t="shared" si="1156"/>
        <v>5.5871490478327077</v>
      </c>
      <c r="AA4844">
        <f t="shared" si="1157"/>
        <v>-2.2725996396679702</v>
      </c>
      <c r="AC4844">
        <f t="shared" si="1146"/>
        <v>4.4034914447550061E-3</v>
      </c>
      <c r="AD4844">
        <f t="shared" si="1148"/>
        <v>2.8696596301962618</v>
      </c>
      <c r="AE4844">
        <f t="shared" si="1149"/>
        <v>1.0541934269880664</v>
      </c>
      <c r="AG4844">
        <f t="shared" si="1147"/>
        <v>2.1749123890441695E-2</v>
      </c>
      <c r="AH4844">
        <f t="shared" si="1150"/>
        <v>3.1542421740709248</v>
      </c>
      <c r="AI4844">
        <f t="shared" si="1151"/>
        <v>1.1487482687481898</v>
      </c>
    </row>
    <row r="4845" spans="1:35" x14ac:dyDescent="0.2">
      <c r="A4845" s="41">
        <v>43671</v>
      </c>
      <c r="B4845">
        <v>13794.22</v>
      </c>
      <c r="C4845">
        <v>6039.13</v>
      </c>
      <c r="D4845">
        <v>2.415</v>
      </c>
      <c r="E4845">
        <f t="shared" si="1143"/>
        <v>6.7083333333333329E-5</v>
      </c>
      <c r="G4845">
        <f t="shared" si="1144"/>
        <v>-1.1439145066877706E-2</v>
      </c>
      <c r="H4845">
        <f t="shared" si="1145"/>
        <v>-5.2577396002339086E-3</v>
      </c>
      <c r="K4845" s="25">
        <v>4843</v>
      </c>
      <c r="U4845">
        <f t="shared" si="1152"/>
        <v>-0.4629098816329475</v>
      </c>
      <c r="V4845">
        <f t="shared" si="1153"/>
        <v>1.1174298095665416</v>
      </c>
      <c r="W4845">
        <f t="shared" si="1154"/>
        <v>0.34548007206640596</v>
      </c>
      <c r="Y4845">
        <f t="shared" si="1155"/>
        <v>-2.3145494081647375</v>
      </c>
      <c r="Z4845">
        <f t="shared" si="1156"/>
        <v>5.5871490478327077</v>
      </c>
      <c r="AA4845">
        <f t="shared" si="1157"/>
        <v>-2.2725996396679702</v>
      </c>
      <c r="AC4845">
        <f t="shared" si="1146"/>
        <v>-5.5668571651491209E-4</v>
      </c>
      <c r="AD4845">
        <f t="shared" si="1148"/>
        <v>2.8680621316688719</v>
      </c>
      <c r="AE4845">
        <f t="shared" si="1149"/>
        <v>1.0536365862645285</v>
      </c>
      <c r="AG4845">
        <f t="shared" si="1147"/>
        <v>-3.051761915907893E-3</v>
      </c>
      <c r="AH4845">
        <f t="shared" si="1150"/>
        <v>3.1446161779305446</v>
      </c>
      <c r="AI4845">
        <f t="shared" si="1151"/>
        <v>1.1456918407112076</v>
      </c>
    </row>
    <row r="4846" spans="1:35" x14ac:dyDescent="0.2">
      <c r="A4846" s="41">
        <v>43672</v>
      </c>
      <c r="B4846">
        <v>13819.15</v>
      </c>
      <c r="C4846">
        <v>6083.82</v>
      </c>
      <c r="D4846">
        <v>2.415</v>
      </c>
      <c r="E4846">
        <f t="shared" si="1143"/>
        <v>6.7083333333333329E-5</v>
      </c>
      <c r="G4846">
        <f t="shared" si="1144"/>
        <v>1.8072787007891924E-3</v>
      </c>
      <c r="H4846">
        <f t="shared" si="1145"/>
        <v>7.4000725270029957E-3</v>
      </c>
      <c r="K4846" s="25">
        <v>4844</v>
      </c>
      <c r="U4846">
        <f t="shared" si="1152"/>
        <v>-0.4629098816329475</v>
      </c>
      <c r="V4846">
        <f t="shared" si="1153"/>
        <v>1.1174298095665416</v>
      </c>
      <c r="W4846">
        <f t="shared" si="1154"/>
        <v>0.34548007206640596</v>
      </c>
      <c r="Y4846">
        <f t="shared" si="1155"/>
        <v>-2.3145494081647375</v>
      </c>
      <c r="Z4846">
        <f t="shared" si="1156"/>
        <v>5.5871490478327077</v>
      </c>
      <c r="AA4846">
        <f t="shared" si="1157"/>
        <v>-2.2725996396679702</v>
      </c>
      <c r="AC4846">
        <f t="shared" si="1146"/>
        <v>7.4556304200019356E-3</v>
      </c>
      <c r="AD4846">
        <f t="shared" si="1148"/>
        <v>2.8894453429441982</v>
      </c>
      <c r="AE4846">
        <f t="shared" si="1149"/>
        <v>1.0610645608481137</v>
      </c>
      <c r="AG4846">
        <f t="shared" si="1147"/>
        <v>3.700981876667634E-2</v>
      </c>
      <c r="AH4846">
        <f t="shared" si="1150"/>
        <v>3.2609978527665122</v>
      </c>
      <c r="AI4846">
        <f t="shared" si="1151"/>
        <v>1.1820332383483687</v>
      </c>
    </row>
    <row r="4847" spans="1:35" x14ac:dyDescent="0.2">
      <c r="A4847" s="41">
        <v>43675</v>
      </c>
      <c r="B4847">
        <v>13822.25</v>
      </c>
      <c r="C4847">
        <v>6074.01</v>
      </c>
      <c r="D4847">
        <v>2.395</v>
      </c>
      <c r="E4847">
        <f t="shared" si="1143"/>
        <v>6.6527777777777779E-5</v>
      </c>
      <c r="G4847">
        <f t="shared" si="1144"/>
        <v>2.243263876577332E-4</v>
      </c>
      <c r="H4847">
        <f t="shared" si="1145"/>
        <v>-1.6124737418265977E-3</v>
      </c>
      <c r="K4847" s="25">
        <v>4845</v>
      </c>
      <c r="U4847">
        <f t="shared" si="1152"/>
        <v>0.37562009737463448</v>
      </c>
      <c r="V4847">
        <f t="shared" si="1153"/>
        <v>-0.18139031160827351</v>
      </c>
      <c r="W4847">
        <f t="shared" si="1154"/>
        <v>0.80577021423363915</v>
      </c>
      <c r="Y4847">
        <f t="shared" si="1155"/>
        <v>1.8781004868731723</v>
      </c>
      <c r="Z4847">
        <f t="shared" si="1156"/>
        <v>-0.90695155804136762</v>
      </c>
      <c r="AA4847">
        <f t="shared" si="1157"/>
        <v>2.8851071168195297E-2</v>
      </c>
      <c r="AC4847">
        <f t="shared" si="1146"/>
        <v>-1.8824931729836769E-3</v>
      </c>
      <c r="AD4847">
        <f t="shared" si="1148"/>
        <v>2.884005981812396</v>
      </c>
      <c r="AE4847">
        <f t="shared" si="1149"/>
        <v>1.0591802935579984</v>
      </c>
      <c r="AG4847">
        <f t="shared" si="1147"/>
        <v>-9.6807991982517175E-3</v>
      </c>
      <c r="AH4847">
        <f t="shared" si="1150"/>
        <v>3.2294287873679495</v>
      </c>
      <c r="AI4847">
        <f t="shared" si="1151"/>
        <v>1.1723052755793513</v>
      </c>
    </row>
    <row r="4848" spans="1:35" x14ac:dyDescent="0.2">
      <c r="A4848" s="41">
        <v>43676</v>
      </c>
      <c r="B4848">
        <v>13531.51</v>
      </c>
      <c r="C4848">
        <v>6058.96</v>
      </c>
      <c r="D4848">
        <v>2.35</v>
      </c>
      <c r="E4848">
        <f t="shared" si="1143"/>
        <v>6.5277777777777776E-5</v>
      </c>
      <c r="G4848">
        <f t="shared" si="1144"/>
        <v>-2.1034202101683865E-2</v>
      </c>
      <c r="H4848">
        <f t="shared" si="1145"/>
        <v>-2.4777700398913045E-3</v>
      </c>
      <c r="K4848" s="25">
        <v>4846</v>
      </c>
      <c r="U4848">
        <f t="shared" si="1152"/>
        <v>0.37562009737463448</v>
      </c>
      <c r="V4848">
        <f t="shared" si="1153"/>
        <v>-0.18139031160827351</v>
      </c>
      <c r="W4848">
        <f t="shared" si="1154"/>
        <v>0.80577021423363915</v>
      </c>
      <c r="Y4848">
        <f t="shared" si="1155"/>
        <v>1.8781004868731723</v>
      </c>
      <c r="Z4848">
        <f t="shared" si="1156"/>
        <v>-0.90695155804136762</v>
      </c>
      <c r="AA4848">
        <f t="shared" si="1157"/>
        <v>2.8851071168195297E-2</v>
      </c>
      <c r="AC4848">
        <f t="shared" si="1146"/>
        <v>-7.3978194602502181E-3</v>
      </c>
      <c r="AD4848">
        <f t="shared" si="1148"/>
        <v>2.8626706262366661</v>
      </c>
      <c r="AE4848">
        <f t="shared" si="1149"/>
        <v>1.0517549745228294</v>
      </c>
      <c r="AG4848">
        <f t="shared" si="1147"/>
        <v>-3.7255208412362198E-2</v>
      </c>
      <c r="AH4848">
        <f t="shared" si="1150"/>
        <v>3.1091157448416746</v>
      </c>
      <c r="AI4848">
        <f t="shared" si="1151"/>
        <v>1.1343383593452567</v>
      </c>
    </row>
    <row r="4849" spans="1:35" x14ac:dyDescent="0.2">
      <c r="A4849" s="41">
        <v>43677</v>
      </c>
      <c r="B4849">
        <v>13571.17</v>
      </c>
      <c r="C4849">
        <v>5993.17</v>
      </c>
      <c r="D4849">
        <v>2.37</v>
      </c>
      <c r="E4849">
        <f t="shared" si="1143"/>
        <v>6.5833333333333339E-5</v>
      </c>
      <c r="G4849">
        <f t="shared" si="1144"/>
        <v>2.9309367542868351E-3</v>
      </c>
      <c r="H4849">
        <f t="shared" si="1145"/>
        <v>-1.0858299114039367E-2</v>
      </c>
      <c r="K4849" s="25">
        <v>4847</v>
      </c>
      <c r="U4849">
        <f t="shared" si="1152"/>
        <v>0.37562009737463448</v>
      </c>
      <c r="V4849">
        <f t="shared" si="1153"/>
        <v>-0.18139031160827351</v>
      </c>
      <c r="W4849">
        <f t="shared" si="1154"/>
        <v>0.80577021423363915</v>
      </c>
      <c r="Y4849">
        <f t="shared" si="1155"/>
        <v>1.8781004868731723</v>
      </c>
      <c r="Z4849">
        <f t="shared" si="1156"/>
        <v>-0.90695155804136762</v>
      </c>
      <c r="AA4849">
        <f t="shared" si="1157"/>
        <v>2.8851071168195297E-2</v>
      </c>
      <c r="AC4849">
        <f t="shared" si="1146"/>
        <v>3.1231078978602531E-3</v>
      </c>
      <c r="AD4849">
        <f t="shared" si="1148"/>
        <v>2.8716110554784384</v>
      </c>
      <c r="AE4849">
        <f t="shared" si="1149"/>
        <v>1.0548732156495535</v>
      </c>
      <c r="AG4849">
        <f t="shared" si="1147"/>
        <v>1.5354428378190153E-2</v>
      </c>
      <c r="AH4849">
        <f t="shared" si="1150"/>
        <v>3.1568544398653495</v>
      </c>
      <c r="AI4849">
        <f t="shared" si="1151"/>
        <v>1.1495761014065711</v>
      </c>
    </row>
    <row r="4850" spans="1:35" x14ac:dyDescent="0.2">
      <c r="A4850" s="41">
        <v>43678</v>
      </c>
      <c r="B4850">
        <v>13550.11</v>
      </c>
      <c r="C4850">
        <v>5939.83</v>
      </c>
      <c r="D4850">
        <v>2.1749999999999998</v>
      </c>
      <c r="E4850">
        <f t="shared" si="1143"/>
        <v>6.041666666666666E-5</v>
      </c>
      <c r="G4850">
        <f t="shared" si="1144"/>
        <v>-1.5518190399206179E-3</v>
      </c>
      <c r="H4850">
        <f t="shared" si="1145"/>
        <v>-8.9001313161482399E-3</v>
      </c>
      <c r="K4850" s="25">
        <v>4848</v>
      </c>
      <c r="U4850">
        <f t="shared" si="1152"/>
        <v>0.37562009737463448</v>
      </c>
      <c r="V4850">
        <f t="shared" si="1153"/>
        <v>-0.18139031160827351</v>
      </c>
      <c r="W4850">
        <f t="shared" si="1154"/>
        <v>0.80577021423363915</v>
      </c>
      <c r="Y4850">
        <f t="shared" si="1155"/>
        <v>1.8781004868731723</v>
      </c>
      <c r="Z4850">
        <f t="shared" si="1156"/>
        <v>-0.90695155804136762</v>
      </c>
      <c r="AA4850">
        <f t="shared" si="1157"/>
        <v>2.8851071168195297E-2</v>
      </c>
      <c r="AC4850">
        <f t="shared" si="1146"/>
        <v>1.0845497130116031E-3</v>
      </c>
      <c r="AD4850">
        <f t="shared" si="1148"/>
        <v>2.8747254604245387</v>
      </c>
      <c r="AE4850">
        <f t="shared" si="1149"/>
        <v>1.0559571776634127</v>
      </c>
      <c r="AG4850">
        <f t="shared" si="1147"/>
        <v>5.1594152317246834E-3</v>
      </c>
      <c r="AH4850">
        <f t="shared" si="1150"/>
        <v>3.1731419627467283</v>
      </c>
      <c r="AI4850">
        <f t="shared" si="1151"/>
        <v>1.1547222524595708</v>
      </c>
    </row>
    <row r="4851" spans="1:35" x14ac:dyDescent="0.2">
      <c r="A4851" s="41">
        <v>43679</v>
      </c>
      <c r="B4851">
        <v>13180.31</v>
      </c>
      <c r="C4851">
        <v>5897.1</v>
      </c>
      <c r="D4851">
        <v>2.1850000000000001</v>
      </c>
      <c r="E4851">
        <f t="shared" si="1143"/>
        <v>6.0694444444444449E-5</v>
      </c>
      <c r="G4851">
        <f t="shared" si="1144"/>
        <v>-2.7291291362210424E-2</v>
      </c>
      <c r="H4851">
        <f t="shared" si="1145"/>
        <v>-7.1938085770130731E-3</v>
      </c>
      <c r="K4851" s="25">
        <v>4849</v>
      </c>
      <c r="U4851">
        <f t="shared" si="1152"/>
        <v>0.37562009737463448</v>
      </c>
      <c r="V4851">
        <f t="shared" si="1153"/>
        <v>-0.18139031160827351</v>
      </c>
      <c r="W4851">
        <f t="shared" si="1154"/>
        <v>0.80577021423363915</v>
      </c>
      <c r="Y4851">
        <f t="shared" si="1155"/>
        <v>1.8781004868731723</v>
      </c>
      <c r="Z4851">
        <f t="shared" si="1156"/>
        <v>-0.90695155804136762</v>
      </c>
      <c r="AA4851">
        <f t="shared" si="1157"/>
        <v>2.8851071168195297E-2</v>
      </c>
      <c r="AC4851">
        <f t="shared" si="1146"/>
        <v>-8.8975883890750462E-3</v>
      </c>
      <c r="AD4851">
        <f t="shared" si="1148"/>
        <v>2.8491473365460869</v>
      </c>
      <c r="AE4851">
        <f t="shared" si="1149"/>
        <v>1.0470197693579792</v>
      </c>
      <c r="AG4851">
        <f t="shared" si="1147"/>
        <v>-4.4729608612041893E-2</v>
      </c>
      <c r="AH4851">
        <f t="shared" si="1150"/>
        <v>3.0312085646826206</v>
      </c>
      <c r="AI4851">
        <f t="shared" si="1151"/>
        <v>1.1089614062271778</v>
      </c>
    </row>
    <row r="4852" spans="1:35" x14ac:dyDescent="0.2">
      <c r="A4852" s="41">
        <v>43682</v>
      </c>
      <c r="B4852">
        <v>13040.26</v>
      </c>
      <c r="C4852">
        <v>5721.8</v>
      </c>
      <c r="D4852">
        <v>2.2450000000000001</v>
      </c>
      <c r="E4852">
        <f t="shared" si="1143"/>
        <v>6.2361111111111111E-5</v>
      </c>
      <c r="G4852">
        <f t="shared" si="1144"/>
        <v>-1.0625698485088687E-2</v>
      </c>
      <c r="H4852">
        <f t="shared" si="1145"/>
        <v>-2.9726475725356562E-2</v>
      </c>
      <c r="K4852" s="25">
        <v>4850</v>
      </c>
      <c r="U4852">
        <f t="shared" si="1152"/>
        <v>-0.71902836258822489</v>
      </c>
      <c r="V4852">
        <f t="shared" si="1153"/>
        <v>1.1269241588553764</v>
      </c>
      <c r="W4852">
        <f t="shared" si="1154"/>
        <v>0.59210420373284856</v>
      </c>
      <c r="Y4852">
        <f t="shared" si="1155"/>
        <v>-3.5951418129411246</v>
      </c>
      <c r="Z4852">
        <f t="shared" si="1156"/>
        <v>5.6346207942768824</v>
      </c>
      <c r="AA4852">
        <f t="shared" si="1157"/>
        <v>-1.0394789813357583</v>
      </c>
      <c r="AC4852">
        <f t="shared" si="1146"/>
        <v>1.4497745706984783E-3</v>
      </c>
      <c r="AD4852">
        <f t="shared" si="1148"/>
        <v>2.8532779579027849</v>
      </c>
      <c r="AE4852">
        <f t="shared" si="1149"/>
        <v>1.0484684940201561</v>
      </c>
      <c r="AG4852">
        <f t="shared" si="1147"/>
        <v>7.0060950757146172E-3</v>
      </c>
      <c r="AH4852">
        <f t="shared" si="1150"/>
        <v>3.0524455000811077</v>
      </c>
      <c r="AI4852">
        <f t="shared" si="1151"/>
        <v>1.1159430726520527</v>
      </c>
    </row>
    <row r="4853" spans="1:35" x14ac:dyDescent="0.2">
      <c r="A4853" s="41">
        <v>43683</v>
      </c>
      <c r="B4853">
        <v>12940.32</v>
      </c>
      <c r="C4853">
        <v>5796.72</v>
      </c>
      <c r="D4853">
        <v>2.1850000000000001</v>
      </c>
      <c r="E4853">
        <f t="shared" si="1143"/>
        <v>6.0694444444444449E-5</v>
      </c>
      <c r="G4853">
        <f t="shared" si="1144"/>
        <v>-7.663957620476931E-3</v>
      </c>
      <c r="H4853">
        <f t="shared" si="1145"/>
        <v>1.3093781677094633E-2</v>
      </c>
      <c r="K4853" s="25">
        <v>4851</v>
      </c>
      <c r="U4853">
        <f t="shared" si="1152"/>
        <v>-0.71902836258822489</v>
      </c>
      <c r="V4853">
        <f t="shared" si="1153"/>
        <v>1.1269241588553764</v>
      </c>
      <c r="W4853">
        <f t="shared" si="1154"/>
        <v>0.59210420373284856</v>
      </c>
      <c r="Y4853">
        <f t="shared" si="1155"/>
        <v>-3.5951418129411246</v>
      </c>
      <c r="Z4853">
        <f t="shared" si="1156"/>
        <v>5.6346207942768824</v>
      </c>
      <c r="AA4853">
        <f t="shared" si="1157"/>
        <v>-1.0394789813357583</v>
      </c>
      <c r="AC4853">
        <f t="shared" si="1146"/>
        <v>2.0303226077531225E-2</v>
      </c>
      <c r="AD4853">
        <f t="shared" si="1148"/>
        <v>2.911208705344122</v>
      </c>
      <c r="AE4853">
        <f t="shared" si="1149"/>
        <v>1.0685683576054208</v>
      </c>
      <c r="AG4853">
        <f t="shared" si="1147"/>
        <v>0.10126668594321168</v>
      </c>
      <c r="AH4853">
        <f t="shared" si="1150"/>
        <v>3.3615565398965908</v>
      </c>
      <c r="AI4853">
        <f t="shared" si="1151"/>
        <v>1.2124041226268218</v>
      </c>
    </row>
    <row r="4854" spans="1:35" x14ac:dyDescent="0.2">
      <c r="A4854" s="41">
        <v>43684</v>
      </c>
      <c r="B4854">
        <v>13066.1</v>
      </c>
      <c r="C4854">
        <v>5801.32</v>
      </c>
      <c r="D4854">
        <v>2.1850000000000001</v>
      </c>
      <c r="E4854">
        <f t="shared" si="1143"/>
        <v>6.0694444444444449E-5</v>
      </c>
      <c r="G4854">
        <f t="shared" si="1144"/>
        <v>9.7200069240946634E-3</v>
      </c>
      <c r="H4854">
        <f t="shared" si="1145"/>
        <v>7.9355221573570122E-4</v>
      </c>
      <c r="K4854" s="25">
        <v>4852</v>
      </c>
      <c r="U4854">
        <f t="shared" si="1152"/>
        <v>-0.71902836258822489</v>
      </c>
      <c r="V4854">
        <f t="shared" si="1153"/>
        <v>1.1269241588553764</v>
      </c>
      <c r="W4854">
        <f t="shared" si="1154"/>
        <v>0.59210420373284856</v>
      </c>
      <c r="Y4854">
        <f t="shared" si="1155"/>
        <v>-3.5951418129411246</v>
      </c>
      <c r="Z4854">
        <f t="shared" si="1156"/>
        <v>5.6346207942768824</v>
      </c>
      <c r="AA4854">
        <f t="shared" si="1157"/>
        <v>-1.0394789813357583</v>
      </c>
      <c r="AC4854">
        <f t="shared" si="1146"/>
        <v>-6.0587500640534343E-3</v>
      </c>
      <c r="AD4854">
        <f t="shared" si="1148"/>
        <v>2.8935704194141456</v>
      </c>
      <c r="AE4854">
        <f t="shared" si="1149"/>
        <v>1.0624911788408999</v>
      </c>
      <c r="AG4854">
        <f t="shared" si="1147"/>
        <v>-3.0536528098044944E-2</v>
      </c>
      <c r="AH4854">
        <f t="shared" si="1150"/>
        <v>3.2589062741628716</v>
      </c>
      <c r="AI4854">
        <f t="shared" si="1151"/>
        <v>1.1813916403632845</v>
      </c>
    </row>
    <row r="4855" spans="1:35" x14ac:dyDescent="0.2">
      <c r="A4855" s="41">
        <v>43685</v>
      </c>
      <c r="B4855">
        <v>13267.36</v>
      </c>
      <c r="C4855">
        <v>5911.66</v>
      </c>
      <c r="D4855">
        <v>2.1850000000000001</v>
      </c>
      <c r="E4855">
        <f t="shared" si="1143"/>
        <v>6.0694444444444449E-5</v>
      </c>
      <c r="G4855">
        <f t="shared" si="1144"/>
        <v>1.5403219017151271E-2</v>
      </c>
      <c r="H4855">
        <f t="shared" si="1145"/>
        <v>1.9019809284783491E-2</v>
      </c>
      <c r="K4855" s="25">
        <v>4853</v>
      </c>
      <c r="U4855">
        <f t="shared" si="1152"/>
        <v>-0.71902836258822489</v>
      </c>
      <c r="V4855">
        <f t="shared" si="1153"/>
        <v>1.1269241588553764</v>
      </c>
      <c r="W4855">
        <f t="shared" si="1154"/>
        <v>0.59210420373284856</v>
      </c>
      <c r="Y4855">
        <f t="shared" si="1155"/>
        <v>-3.5951418129411246</v>
      </c>
      <c r="Z4855">
        <f t="shared" si="1156"/>
        <v>5.6346207942768824</v>
      </c>
      <c r="AA4855">
        <f t="shared" si="1157"/>
        <v>-1.0394789813357583</v>
      </c>
      <c r="AC4855">
        <f t="shared" si="1146"/>
        <v>1.0394468667053014E-2</v>
      </c>
      <c r="AD4855">
        <f t="shared" si="1148"/>
        <v>2.9236475464746574</v>
      </c>
      <c r="AE4855">
        <f t="shared" si="1149"/>
        <v>1.0728319964808644</v>
      </c>
      <c r="AG4855">
        <f t="shared" si="1147"/>
        <v>5.1729565557487298E-2</v>
      </c>
      <c r="AH4855">
        <f t="shared" si="1150"/>
        <v>3.4274880799178864</v>
      </c>
      <c r="AI4855">
        <f t="shared" si="1151"/>
        <v>1.2318276546708642</v>
      </c>
    </row>
    <row r="4856" spans="1:35" x14ac:dyDescent="0.2">
      <c r="A4856" s="41">
        <v>43686</v>
      </c>
      <c r="B4856">
        <v>13098.75</v>
      </c>
      <c r="C4856">
        <v>5873.47</v>
      </c>
      <c r="D4856">
        <v>2.125</v>
      </c>
      <c r="E4856">
        <f t="shared" si="1143"/>
        <v>5.902777777777778E-5</v>
      </c>
      <c r="G4856">
        <f t="shared" si="1144"/>
        <v>-1.27086323126832E-2</v>
      </c>
      <c r="H4856">
        <f t="shared" si="1145"/>
        <v>-6.4601144179468372E-3</v>
      </c>
      <c r="K4856" s="25">
        <v>4854</v>
      </c>
      <c r="U4856">
        <f t="shared" si="1152"/>
        <v>-0.71902836258822489</v>
      </c>
      <c r="V4856">
        <f t="shared" si="1153"/>
        <v>1.1269241588553764</v>
      </c>
      <c r="W4856">
        <f t="shared" si="1154"/>
        <v>0.59210420373284856</v>
      </c>
      <c r="Y4856">
        <f t="shared" si="1155"/>
        <v>-3.5951418129411246</v>
      </c>
      <c r="Z4856">
        <f t="shared" si="1156"/>
        <v>5.6346207942768824</v>
      </c>
      <c r="AA4856">
        <f t="shared" si="1157"/>
        <v>-1.0394789813357583</v>
      </c>
      <c r="AC4856">
        <f t="shared" si="1146"/>
        <v>1.8937455116689625E-3</v>
      </c>
      <c r="AD4856">
        <f t="shared" si="1148"/>
        <v>2.9291841908934959</v>
      </c>
      <c r="AE4856">
        <f t="shared" si="1149"/>
        <v>1.0747239511171203</v>
      </c>
      <c r="AG4856">
        <f t="shared" si="1147"/>
        <v>9.2259497805670405E-3</v>
      </c>
      <c r="AH4856">
        <f t="shared" si="1150"/>
        <v>3.4591099128167011</v>
      </c>
      <c r="AI4856">
        <f t="shared" si="1151"/>
        <v>1.2410113053440035</v>
      </c>
    </row>
    <row r="4857" spans="1:35" x14ac:dyDescent="0.2">
      <c r="A4857" s="41">
        <v>43689</v>
      </c>
      <c r="B4857">
        <v>13103.01</v>
      </c>
      <c r="C4857">
        <v>5804.25</v>
      </c>
      <c r="D4857">
        <v>2.125</v>
      </c>
      <c r="E4857">
        <f t="shared" si="1143"/>
        <v>5.902777777777778E-5</v>
      </c>
      <c r="G4857">
        <f t="shared" si="1144"/>
        <v>3.2522187231607733E-4</v>
      </c>
      <c r="H4857">
        <f t="shared" si="1145"/>
        <v>-1.1785196825726572E-2</v>
      </c>
      <c r="K4857" s="25">
        <v>4855</v>
      </c>
      <c r="U4857">
        <f t="shared" si="1152"/>
        <v>0.25758315165727474</v>
      </c>
      <c r="V4857">
        <f t="shared" si="1153"/>
        <v>-0.1570329388885468</v>
      </c>
      <c r="W4857">
        <f t="shared" si="1154"/>
        <v>0.89944978723127211</v>
      </c>
      <c r="Y4857">
        <f t="shared" si="1155"/>
        <v>1.2879157582863736</v>
      </c>
      <c r="Z4857">
        <f t="shared" si="1156"/>
        <v>-0.78516469444273396</v>
      </c>
      <c r="AA4857">
        <f t="shared" si="1157"/>
        <v>0.49724893615636034</v>
      </c>
      <c r="AC4857">
        <f t="shared" si="1146"/>
        <v>-1.3479916174747045E-2</v>
      </c>
      <c r="AD4857">
        <f t="shared" si="1148"/>
        <v>2.8896990335398574</v>
      </c>
      <c r="AE4857">
        <f t="shared" si="1149"/>
        <v>1.0611523560576794</v>
      </c>
      <c r="AG4857">
        <f t="shared" si="1147"/>
        <v>-6.7635691984846327E-2</v>
      </c>
      <c r="AH4857">
        <f t="shared" si="1150"/>
        <v>3.2251506202117022</v>
      </c>
      <c r="AI4857">
        <f t="shared" si="1151"/>
        <v>1.1709796530987551</v>
      </c>
    </row>
    <row r="4858" spans="1:35" x14ac:dyDescent="0.2">
      <c r="A4858" s="41">
        <v>43690</v>
      </c>
      <c r="B4858">
        <v>13146.59</v>
      </c>
      <c r="C4858">
        <v>5890.16</v>
      </c>
      <c r="D4858">
        <v>2.125</v>
      </c>
      <c r="E4858">
        <f t="shared" si="1143"/>
        <v>5.902777777777778E-5</v>
      </c>
      <c r="G4858">
        <f t="shared" si="1144"/>
        <v>3.3259533496501894E-3</v>
      </c>
      <c r="H4858">
        <f t="shared" si="1145"/>
        <v>1.4801223241590189E-2</v>
      </c>
      <c r="K4858" s="25">
        <v>4856</v>
      </c>
      <c r="U4858">
        <f t="shared" si="1152"/>
        <v>0.25758315165727474</v>
      </c>
      <c r="V4858">
        <f t="shared" si="1153"/>
        <v>-0.1570329388885468</v>
      </c>
      <c r="W4858">
        <f t="shared" si="1154"/>
        <v>0.89944978723127211</v>
      </c>
      <c r="Y4858">
        <f t="shared" si="1155"/>
        <v>1.2879157582863736</v>
      </c>
      <c r="Z4858">
        <f t="shared" si="1156"/>
        <v>-0.78516469444273396</v>
      </c>
      <c r="AA4858">
        <f t="shared" si="1157"/>
        <v>0.49724893615636034</v>
      </c>
      <c r="AC4858">
        <f t="shared" si="1146"/>
        <v>-1.4144775165414482E-3</v>
      </c>
      <c r="AD4858">
        <f t="shared" si="1148"/>
        <v>2.8856116192273435</v>
      </c>
      <c r="AE4858">
        <f t="shared" si="1149"/>
        <v>1.0597368772234768</v>
      </c>
      <c r="AG4858">
        <f t="shared" si="1147"/>
        <v>-7.3084986938183518E-3</v>
      </c>
      <c r="AH4858">
        <f t="shared" si="1150"/>
        <v>3.2015796111165176</v>
      </c>
      <c r="AI4858">
        <f t="shared" si="1151"/>
        <v>1.163644316485138</v>
      </c>
    </row>
    <row r="4859" spans="1:35" x14ac:dyDescent="0.2">
      <c r="A4859" s="41">
        <v>43691</v>
      </c>
      <c r="B4859">
        <v>12813.92</v>
      </c>
      <c r="C4859">
        <v>5719.3</v>
      </c>
      <c r="D4859">
        <v>2.165</v>
      </c>
      <c r="E4859">
        <f t="shared" si="1143"/>
        <v>6.0138888888888892E-5</v>
      </c>
      <c r="G4859">
        <f t="shared" si="1144"/>
        <v>-2.5304660752331978E-2</v>
      </c>
      <c r="H4859">
        <f t="shared" si="1145"/>
        <v>-2.9007700979260271E-2</v>
      </c>
      <c r="K4859" s="25">
        <v>4857</v>
      </c>
      <c r="U4859">
        <f t="shared" si="1152"/>
        <v>0.25758315165727474</v>
      </c>
      <c r="V4859">
        <f t="shared" si="1153"/>
        <v>-0.1570329388885468</v>
      </c>
      <c r="W4859">
        <f t="shared" si="1154"/>
        <v>0.89944978723127211</v>
      </c>
      <c r="Y4859">
        <f t="shared" si="1155"/>
        <v>1.2879157582863736</v>
      </c>
      <c r="Z4859">
        <f t="shared" si="1156"/>
        <v>-0.78516469444273396</v>
      </c>
      <c r="AA4859">
        <f t="shared" si="1157"/>
        <v>0.49724893615636034</v>
      </c>
      <c r="AC4859">
        <f t="shared" si="1146"/>
        <v>-1.9097972108674413E-3</v>
      </c>
      <c r="AD4859">
        <f t="shared" si="1148"/>
        <v>2.8801006862052962</v>
      </c>
      <c r="AE4859">
        <f t="shared" si="1149"/>
        <v>1.0578252540247011</v>
      </c>
      <c r="AG4859">
        <f t="shared" si="1147"/>
        <v>-9.7850971654483178E-3</v>
      </c>
      <c r="AH4859">
        <f t="shared" si="1150"/>
        <v>3.1702518435388245</v>
      </c>
      <c r="AI4859">
        <f t="shared" si="1151"/>
        <v>1.1538110306448324</v>
      </c>
    </row>
    <row r="4860" spans="1:35" x14ac:dyDescent="0.2">
      <c r="A4860" s="41">
        <v>43692</v>
      </c>
      <c r="B4860">
        <v>12677.61</v>
      </c>
      <c r="C4860">
        <v>5734.49</v>
      </c>
      <c r="D4860">
        <v>2.125</v>
      </c>
      <c r="E4860">
        <f t="shared" si="1143"/>
        <v>5.902777777777778E-5</v>
      </c>
      <c r="G4860">
        <f t="shared" si="1144"/>
        <v>-1.0637650305292954E-2</v>
      </c>
      <c r="H4860">
        <f t="shared" si="1145"/>
        <v>2.6559194306994909E-3</v>
      </c>
      <c r="K4860" s="25">
        <v>4858</v>
      </c>
      <c r="U4860">
        <f t="shared" si="1152"/>
        <v>0.25758315165727474</v>
      </c>
      <c r="V4860">
        <f t="shared" si="1153"/>
        <v>-0.1570329388885468</v>
      </c>
      <c r="W4860">
        <f t="shared" si="1154"/>
        <v>0.89944978723127211</v>
      </c>
      <c r="Y4860">
        <f t="shared" si="1155"/>
        <v>1.2879157582863736</v>
      </c>
      <c r="Z4860">
        <f t="shared" si="1156"/>
        <v>-0.78516469444273396</v>
      </c>
      <c r="AA4860">
        <f t="shared" si="1157"/>
        <v>0.49724893615636034</v>
      </c>
      <c r="AC4860">
        <f t="shared" si="1146"/>
        <v>-3.1030544147038312E-3</v>
      </c>
      <c r="AD4860">
        <f t="shared" si="1148"/>
        <v>2.8711635770561754</v>
      </c>
      <c r="AE4860">
        <f t="shared" si="1149"/>
        <v>1.0547173751536949</v>
      </c>
      <c r="AG4860">
        <f t="shared" si="1147"/>
        <v>-1.5755827629074709E-2</v>
      </c>
      <c r="AH4860">
        <f t="shared" si="1150"/>
        <v>3.1203019019512706</v>
      </c>
      <c r="AI4860">
        <f t="shared" si="1151"/>
        <v>1.1379297605860321</v>
      </c>
    </row>
    <row r="4861" spans="1:35" x14ac:dyDescent="0.2">
      <c r="A4861" s="41">
        <v>43693</v>
      </c>
      <c r="B4861">
        <v>12840.15</v>
      </c>
      <c r="C4861">
        <v>5818.17</v>
      </c>
      <c r="D4861">
        <v>2.125</v>
      </c>
      <c r="E4861">
        <f t="shared" si="1143"/>
        <v>5.902777777777778E-5</v>
      </c>
      <c r="G4861">
        <f t="shared" si="1144"/>
        <v>1.2821028569264951E-2</v>
      </c>
      <c r="H4861">
        <f t="shared" si="1145"/>
        <v>1.4592404904359462E-2</v>
      </c>
      <c r="K4861" s="25">
        <v>4859</v>
      </c>
      <c r="U4861">
        <f t="shared" si="1152"/>
        <v>0.25758315165727474</v>
      </c>
      <c r="V4861">
        <f t="shared" si="1153"/>
        <v>-0.1570329388885468</v>
      </c>
      <c r="W4861">
        <f t="shared" si="1154"/>
        <v>0.89944978723127211</v>
      </c>
      <c r="Y4861">
        <f t="shared" si="1155"/>
        <v>1.2879157582863736</v>
      </c>
      <c r="Z4861">
        <f t="shared" si="1156"/>
        <v>-0.78516469444273396</v>
      </c>
      <c r="AA4861">
        <f t="shared" si="1157"/>
        <v>0.49724893615636034</v>
      </c>
      <c r="AC4861">
        <f t="shared" si="1146"/>
        <v>1.0640852409389732E-3</v>
      </c>
      <c r="AD4861">
        <f t="shared" si="1148"/>
        <v>2.8742187398428425</v>
      </c>
      <c r="AE4861">
        <f t="shared" si="1149"/>
        <v>1.0557808946572269</v>
      </c>
      <c r="AG4861">
        <f t="shared" si="1147"/>
        <v>5.0843150935837534E-3</v>
      </c>
      <c r="AH4861">
        <f t="shared" si="1150"/>
        <v>3.1361665000078993</v>
      </c>
      <c r="AI4861">
        <f t="shared" si="1151"/>
        <v>1.1430011941935372</v>
      </c>
    </row>
    <row r="4862" spans="1:35" x14ac:dyDescent="0.2">
      <c r="A4862" s="41">
        <v>43696</v>
      </c>
      <c r="B4862">
        <v>12999.12</v>
      </c>
      <c r="C4862">
        <v>5888.93</v>
      </c>
      <c r="D4862">
        <v>2.125</v>
      </c>
      <c r="E4862">
        <f t="shared" si="1143"/>
        <v>5.902777777777778E-5</v>
      </c>
      <c r="G4862">
        <f t="shared" si="1144"/>
        <v>1.2380696487190661E-2</v>
      </c>
      <c r="H4862">
        <f t="shared" si="1145"/>
        <v>1.216189970385881E-2</v>
      </c>
      <c r="K4862" s="25">
        <v>4860</v>
      </c>
      <c r="U4862">
        <f t="shared" si="1152"/>
        <v>0.36768606770305673</v>
      </c>
      <c r="V4862">
        <f t="shared" si="1153"/>
        <v>-0.24544106110501124</v>
      </c>
      <c r="W4862">
        <f t="shared" si="1154"/>
        <v>0.87775499340195462</v>
      </c>
      <c r="Y4862">
        <f t="shared" si="1155"/>
        <v>1.8384303385152836</v>
      </c>
      <c r="Z4862">
        <f t="shared" si="1156"/>
        <v>-1.2272053055250562</v>
      </c>
      <c r="AA4862">
        <f t="shared" si="1157"/>
        <v>0.38877496700977265</v>
      </c>
      <c r="AC4862">
        <f t="shared" si="1146"/>
        <v>1.3323324900809815E-3</v>
      </c>
      <c r="AD4862">
        <f t="shared" si="1148"/>
        <v>2.8780481548535346</v>
      </c>
      <c r="AE4862">
        <f t="shared" si="1149"/>
        <v>1.0571123403799343</v>
      </c>
      <c r="AG4862">
        <f t="shared" si="1147"/>
        <v>6.4255513392937969E-3</v>
      </c>
      <c r="AH4862">
        <f t="shared" si="1150"/>
        <v>3.1563180988622737</v>
      </c>
      <c r="AI4862">
        <f t="shared" si="1151"/>
        <v>1.1494061896859344</v>
      </c>
    </row>
    <row r="4863" spans="1:35" x14ac:dyDescent="0.2">
      <c r="A4863" s="41">
        <v>43697</v>
      </c>
      <c r="B4863">
        <v>12919.58</v>
      </c>
      <c r="C4863">
        <v>5842.76</v>
      </c>
      <c r="D4863">
        <v>2.125</v>
      </c>
      <c r="E4863">
        <f t="shared" si="1143"/>
        <v>5.902777777777778E-5</v>
      </c>
      <c r="G4863">
        <f t="shared" si="1144"/>
        <v>-6.1188757392808798E-3</v>
      </c>
      <c r="H4863">
        <f t="shared" si="1145"/>
        <v>-7.8401339462347269E-3</v>
      </c>
      <c r="K4863" s="25">
        <v>4861</v>
      </c>
      <c r="U4863">
        <f t="shared" si="1152"/>
        <v>0.36768606770305673</v>
      </c>
      <c r="V4863">
        <f t="shared" si="1153"/>
        <v>-0.24544106110501124</v>
      </c>
      <c r="W4863">
        <f t="shared" si="1154"/>
        <v>0.87775499340195462</v>
      </c>
      <c r="Y4863">
        <f t="shared" si="1155"/>
        <v>1.8384303385152836</v>
      </c>
      <c r="Z4863">
        <f t="shared" si="1156"/>
        <v>-1.2272053055250562</v>
      </c>
      <c r="AA4863">
        <f t="shared" si="1157"/>
        <v>0.38877496700977265</v>
      </c>
      <c r="AC4863">
        <f t="shared" si="1146"/>
        <v>-2.7372263767668506E-4</v>
      </c>
      <c r="AD4863">
        <f t="shared" si="1148"/>
        <v>2.8772603679212274</v>
      </c>
      <c r="AE4863">
        <f t="shared" si="1149"/>
        <v>1.0568385802733788</v>
      </c>
      <c r="AG4863">
        <f t="shared" si="1147"/>
        <v>-1.6047242994945352E-3</v>
      </c>
      <c r="AH4863">
        <f t="shared" si="1150"/>
        <v>3.1512530785120951</v>
      </c>
      <c r="AI4863">
        <f t="shared" si="1151"/>
        <v>1.1478001764372781</v>
      </c>
    </row>
    <row r="4864" spans="1:35" x14ac:dyDescent="0.2">
      <c r="A4864" s="41">
        <v>43698</v>
      </c>
      <c r="B4864">
        <v>13093.3</v>
      </c>
      <c r="C4864">
        <v>5891.19</v>
      </c>
      <c r="D4864">
        <v>2.125</v>
      </c>
      <c r="E4864">
        <f t="shared" si="1143"/>
        <v>5.902777777777778E-5</v>
      </c>
      <c r="G4864">
        <f t="shared" si="1144"/>
        <v>1.3446257540879761E-2</v>
      </c>
      <c r="H4864">
        <f t="shared" si="1145"/>
        <v>8.28889086664511E-3</v>
      </c>
      <c r="K4864" s="25">
        <v>4862</v>
      </c>
      <c r="U4864">
        <f t="shared" si="1152"/>
        <v>0.36768606770305673</v>
      </c>
      <c r="V4864">
        <f t="shared" si="1153"/>
        <v>-0.24544106110501124</v>
      </c>
      <c r="W4864">
        <f t="shared" si="1154"/>
        <v>0.87775499340195462</v>
      </c>
      <c r="Y4864">
        <f t="shared" si="1155"/>
        <v>1.8384303385152836</v>
      </c>
      <c r="Z4864">
        <f t="shared" si="1156"/>
        <v>-1.2272053055250562</v>
      </c>
      <c r="AA4864">
        <f t="shared" si="1157"/>
        <v>0.38877496700977265</v>
      </c>
      <c r="AC4864">
        <f t="shared" si="1146"/>
        <v>2.9613793175295063E-3</v>
      </c>
      <c r="AD4864">
        <f t="shared" si="1148"/>
        <v>2.8857810272659368</v>
      </c>
      <c r="AE4864">
        <f t="shared" si="1149"/>
        <v>1.0597955833448649</v>
      </c>
      <c r="AG4864">
        <f t="shared" si="1147"/>
        <v>1.4570785476536419E-2</v>
      </c>
      <c r="AH4864">
        <f t="shared" si="1150"/>
        <v>3.1971693111013701</v>
      </c>
      <c r="AI4864">
        <f t="shared" si="1151"/>
        <v>1.1622658280439941</v>
      </c>
    </row>
    <row r="4865" spans="1:35" x14ac:dyDescent="0.2">
      <c r="A4865" s="41">
        <v>43699</v>
      </c>
      <c r="B4865">
        <v>13016.55</v>
      </c>
      <c r="C4865">
        <v>5888.37</v>
      </c>
      <c r="D4865">
        <v>2.165</v>
      </c>
      <c r="E4865">
        <f t="shared" si="1143"/>
        <v>6.0138888888888892E-5</v>
      </c>
      <c r="G4865">
        <f t="shared" si="1144"/>
        <v>-5.8617766338509014E-3</v>
      </c>
      <c r="H4865">
        <f t="shared" si="1145"/>
        <v>-4.7868087771735576E-4</v>
      </c>
      <c r="K4865" s="25">
        <v>4863</v>
      </c>
      <c r="U4865">
        <f t="shared" si="1152"/>
        <v>0.36768606770305673</v>
      </c>
      <c r="V4865">
        <f t="shared" si="1153"/>
        <v>-0.24544106110501124</v>
      </c>
      <c r="W4865">
        <f t="shared" si="1154"/>
        <v>0.87775499340195462</v>
      </c>
      <c r="Y4865">
        <f t="shared" si="1155"/>
        <v>1.8384303385152836</v>
      </c>
      <c r="Z4865">
        <f t="shared" si="1156"/>
        <v>-1.2272053055250562</v>
      </c>
      <c r="AA4865">
        <f t="shared" si="1157"/>
        <v>0.38877496700977265</v>
      </c>
      <c r="AC4865">
        <f t="shared" si="1146"/>
        <v>-1.985993731002807E-3</v>
      </c>
      <c r="AD4865">
        <f t="shared" si="1148"/>
        <v>2.8800498842367399</v>
      </c>
      <c r="AE4865">
        <f t="shared" si="1149"/>
        <v>1.0578076149133839</v>
      </c>
      <c r="AG4865">
        <f t="shared" si="1147"/>
        <v>-1.0166079766125147E-2</v>
      </c>
      <c r="AH4865">
        <f t="shared" si="1150"/>
        <v>3.1646666328589061</v>
      </c>
      <c r="AI4865">
        <f t="shared" si="1151"/>
        <v>1.1520477207781359</v>
      </c>
    </row>
    <row r="4866" spans="1:35" x14ac:dyDescent="0.2">
      <c r="A4866" s="41">
        <v>43700</v>
      </c>
      <c r="B4866">
        <v>12898.55</v>
      </c>
      <c r="C4866">
        <v>5735.63</v>
      </c>
      <c r="D4866">
        <v>2.125</v>
      </c>
      <c r="E4866">
        <f t="shared" si="1143"/>
        <v>5.902777777777778E-5</v>
      </c>
      <c r="G4866">
        <f t="shared" si="1144"/>
        <v>-9.0653821481114435E-3</v>
      </c>
      <c r="H4866">
        <f t="shared" si="1145"/>
        <v>-2.5939266724067916E-2</v>
      </c>
      <c r="K4866" s="25">
        <v>4864</v>
      </c>
      <c r="U4866">
        <f t="shared" si="1152"/>
        <v>0.36768606770305673</v>
      </c>
      <c r="V4866">
        <f t="shared" si="1153"/>
        <v>-0.24544106110501124</v>
      </c>
      <c r="W4866">
        <f t="shared" si="1154"/>
        <v>0.87775499340195462</v>
      </c>
      <c r="Y4866">
        <f t="shared" si="1155"/>
        <v>1.8384303385152836</v>
      </c>
      <c r="Z4866">
        <f t="shared" si="1156"/>
        <v>-1.2272053055250562</v>
      </c>
      <c r="AA4866">
        <f t="shared" si="1157"/>
        <v>0.38877496700977265</v>
      </c>
      <c r="AC4866">
        <f t="shared" si="1146"/>
        <v>3.0861336447964194E-3</v>
      </c>
      <c r="AD4866">
        <f t="shared" si="1148"/>
        <v>2.8889381030831753</v>
      </c>
      <c r="AE4866">
        <f t="shared" si="1149"/>
        <v>1.0608889962227945</v>
      </c>
      <c r="AG4866">
        <f t="shared" si="1147"/>
        <v>1.5190112668426547E-2</v>
      </c>
      <c r="AH4866">
        <f t="shared" si="1150"/>
        <v>3.2127382755700431</v>
      </c>
      <c r="AI4866">
        <f t="shared" si="1151"/>
        <v>1.1671236188544496</v>
      </c>
    </row>
    <row r="4867" spans="1:35" x14ac:dyDescent="0.2">
      <c r="A4867" s="41">
        <v>43703</v>
      </c>
      <c r="B4867">
        <v>12956.65</v>
      </c>
      <c r="C4867">
        <v>5799.34</v>
      </c>
      <c r="D4867">
        <v>2.165</v>
      </c>
      <c r="E4867">
        <f t="shared" ref="E4867:E4930" si="1158">D4867/(100*360)</f>
        <v>6.0138888888888892E-5</v>
      </c>
      <c r="G4867">
        <f t="shared" si="1144"/>
        <v>4.5043822755271223E-3</v>
      </c>
      <c r="H4867">
        <f t="shared" si="1145"/>
        <v>1.1107759740429567E-2</v>
      </c>
      <c r="K4867" s="25">
        <v>4865</v>
      </c>
      <c r="U4867">
        <f t="shared" si="1152"/>
        <v>-0.43225662725761127</v>
      </c>
      <c r="V4867">
        <f t="shared" si="1153"/>
        <v>0.82055370997514832</v>
      </c>
      <c r="W4867">
        <f t="shared" si="1154"/>
        <v>0.61170291728246307</v>
      </c>
      <c r="Y4867">
        <f t="shared" si="1155"/>
        <v>-2.1612831362880565</v>
      </c>
      <c r="Z4867">
        <f t="shared" si="1156"/>
        <v>4.1027685498757416</v>
      </c>
      <c r="AA4867">
        <f t="shared" si="1157"/>
        <v>-0.94148541358768512</v>
      </c>
      <c r="AC4867">
        <f t="shared" si="1146"/>
        <v>-1.0182898041767776E-3</v>
      </c>
      <c r="AD4867">
        <f t="shared" si="1148"/>
        <v>2.8859963268679079</v>
      </c>
      <c r="AE4867">
        <f t="shared" si="1149"/>
        <v>1.0598701876093264</v>
      </c>
      <c r="AG4867">
        <f t="shared" si="1147"/>
        <v>-5.3275601319950003E-3</v>
      </c>
      <c r="AH4867">
        <f t="shared" si="1150"/>
        <v>3.1956222192185817</v>
      </c>
      <c r="AI4867">
        <f t="shared" si="1151"/>
        <v>1.1617818166678517</v>
      </c>
    </row>
    <row r="4868" spans="1:35" x14ac:dyDescent="0.2">
      <c r="A4868" s="41">
        <v>43704</v>
      </c>
      <c r="B4868">
        <v>13021.9</v>
      </c>
      <c r="C4868">
        <v>5780.79</v>
      </c>
      <c r="D4868">
        <v>2.165</v>
      </c>
      <c r="E4868">
        <f t="shared" si="1158"/>
        <v>6.0138888888888892E-5</v>
      </c>
      <c r="G4868">
        <f t="shared" ref="G4868:G4931" si="1159">(B4868-B4867)/B4867</f>
        <v>5.0360239722459128E-3</v>
      </c>
      <c r="H4868">
        <f t="shared" ref="H4868:H4931" si="1160">(C4868-C4867)/C4867</f>
        <v>-3.1986398452237982E-3</v>
      </c>
      <c r="K4868" s="25">
        <v>4866</v>
      </c>
      <c r="U4868">
        <f t="shared" si="1152"/>
        <v>-0.43225662725761127</v>
      </c>
      <c r="V4868">
        <f t="shared" si="1153"/>
        <v>0.82055370997514832</v>
      </c>
      <c r="W4868">
        <f t="shared" si="1154"/>
        <v>0.61170291728246307</v>
      </c>
      <c r="Y4868">
        <f t="shared" si="1155"/>
        <v>-2.1612831362880565</v>
      </c>
      <c r="Z4868">
        <f t="shared" si="1156"/>
        <v>4.1027685498757416</v>
      </c>
      <c r="AA4868">
        <f t="shared" si="1157"/>
        <v>-0.94148541358768512</v>
      </c>
      <c r="AC4868">
        <f t="shared" si="1146"/>
        <v>-4.7647233951287589E-3</v>
      </c>
      <c r="AD4868">
        <f t="shared" si="1148"/>
        <v>2.8722453526510248</v>
      </c>
      <c r="AE4868">
        <f t="shared" si="1149"/>
        <v>1.0550940767331509</v>
      </c>
      <c r="AG4868">
        <f t="shared" si="1147"/>
        <v>-2.406417253119935E-2</v>
      </c>
      <c r="AH4868">
        <f t="shared" si="1150"/>
        <v>3.1187222147907718</v>
      </c>
      <c r="AI4868">
        <f t="shared" si="1151"/>
        <v>1.1374233713928839</v>
      </c>
    </row>
    <row r="4869" spans="1:35" x14ac:dyDescent="0.2">
      <c r="A4869" s="41">
        <v>43705</v>
      </c>
      <c r="B4869">
        <v>12959.39</v>
      </c>
      <c r="C4869">
        <v>5818.84</v>
      </c>
      <c r="D4869">
        <v>2.125</v>
      </c>
      <c r="E4869">
        <f t="shared" si="1158"/>
        <v>5.902777777777778E-5</v>
      </c>
      <c r="G4869">
        <f t="shared" si="1159"/>
        <v>-4.8003747533002265E-3</v>
      </c>
      <c r="H4869">
        <f t="shared" si="1160"/>
        <v>6.5821453469162832E-3</v>
      </c>
      <c r="K4869" s="25">
        <v>4867</v>
      </c>
      <c r="U4869">
        <f t="shared" si="1152"/>
        <v>-0.43225662725761127</v>
      </c>
      <c r="V4869">
        <f t="shared" si="1153"/>
        <v>0.82055370997514832</v>
      </c>
      <c r="W4869">
        <f t="shared" si="1154"/>
        <v>0.61170291728246307</v>
      </c>
      <c r="Y4869">
        <f t="shared" si="1155"/>
        <v>-2.1612831362880565</v>
      </c>
      <c r="Z4869">
        <f t="shared" si="1156"/>
        <v>4.1027685498757416</v>
      </c>
      <c r="AA4869">
        <f t="shared" si="1157"/>
        <v>-0.94148541358768512</v>
      </c>
      <c r="AC4869">
        <f t="shared" si="1146"/>
        <v>7.5127847182174193E-3</v>
      </c>
      <c r="AD4869">
        <f t="shared" si="1148"/>
        <v>2.8938239136433928</v>
      </c>
      <c r="AE4869">
        <f t="shared" si="1149"/>
        <v>1.0625787810379581</v>
      </c>
      <c r="AG4869">
        <f t="shared" si="1147"/>
        <v>3.7323368035531539E-2</v>
      </c>
      <c r="AH4869">
        <f t="shared" si="1150"/>
        <v>3.2351234318139959</v>
      </c>
      <c r="AI4869">
        <f t="shared" si="1151"/>
        <v>1.1740670823452233</v>
      </c>
    </row>
    <row r="4870" spans="1:35" x14ac:dyDescent="0.2">
      <c r="A4870" s="41">
        <v>43706</v>
      </c>
      <c r="B4870">
        <v>13101.6</v>
      </c>
      <c r="C4870">
        <v>5893.65</v>
      </c>
      <c r="D4870">
        <v>2.125</v>
      </c>
      <c r="E4870">
        <f t="shared" si="1158"/>
        <v>5.902777777777778E-5</v>
      </c>
      <c r="G4870">
        <f t="shared" si="1159"/>
        <v>1.0973510327260847E-2</v>
      </c>
      <c r="H4870">
        <f t="shared" si="1160"/>
        <v>1.2856514356813297E-2</v>
      </c>
      <c r="K4870" s="25">
        <v>4868</v>
      </c>
      <c r="U4870">
        <f t="shared" si="1152"/>
        <v>-0.43225662725761127</v>
      </c>
      <c r="V4870">
        <f t="shared" si="1153"/>
        <v>0.82055370997514832</v>
      </c>
      <c r="W4870">
        <f t="shared" si="1154"/>
        <v>0.61170291728246307</v>
      </c>
      <c r="Y4870">
        <f t="shared" si="1155"/>
        <v>-2.1612831362880565</v>
      </c>
      <c r="Z4870">
        <f t="shared" si="1156"/>
        <v>4.1027685498757416</v>
      </c>
      <c r="AA4870">
        <f t="shared" si="1157"/>
        <v>-0.94148541358768512</v>
      </c>
      <c r="AC4870">
        <f t="shared" si="1146"/>
        <v>5.8421954534609369E-3</v>
      </c>
      <c r="AD4870">
        <f t="shared" si="1148"/>
        <v>2.9107301985547966</v>
      </c>
      <c r="AE4870">
        <f t="shared" si="1149"/>
        <v>1.0684039770448199</v>
      </c>
      <c r="AG4870">
        <f t="shared" si="1147"/>
        <v>2.8974866156193567E-2</v>
      </c>
      <c r="AH4870">
        <f t="shared" si="1150"/>
        <v>3.3288607002495718</v>
      </c>
      <c r="AI4870">
        <f t="shared" si="1151"/>
        <v>1.2026301133946431</v>
      </c>
    </row>
    <row r="4871" spans="1:35" x14ac:dyDescent="0.2">
      <c r="A4871" s="41">
        <v>43707</v>
      </c>
      <c r="B4871">
        <v>13148.02</v>
      </c>
      <c r="C4871">
        <v>5898.23</v>
      </c>
      <c r="D4871">
        <v>1.99</v>
      </c>
      <c r="E4871">
        <f t="shared" si="1158"/>
        <v>5.5277777777777777E-5</v>
      </c>
      <c r="G4871">
        <f t="shared" si="1159"/>
        <v>3.5430787079440734E-3</v>
      </c>
      <c r="H4871">
        <f t="shared" si="1160"/>
        <v>7.771075649215558E-4</v>
      </c>
      <c r="K4871" s="25">
        <v>4869</v>
      </c>
      <c r="U4871">
        <f t="shared" si="1152"/>
        <v>-0.43225662725761127</v>
      </c>
      <c r="V4871">
        <f t="shared" si="1153"/>
        <v>0.82055370997514832</v>
      </c>
      <c r="W4871">
        <f t="shared" si="1154"/>
        <v>0.61170291728246307</v>
      </c>
      <c r="Y4871">
        <f t="shared" si="1155"/>
        <v>-2.1612831362880565</v>
      </c>
      <c r="Z4871">
        <f t="shared" si="1156"/>
        <v>4.1027685498757416</v>
      </c>
      <c r="AA4871">
        <f t="shared" si="1157"/>
        <v>-0.94148541358768512</v>
      </c>
      <c r="AC4871">
        <f t="shared" si="1146"/>
        <v>-8.5775329309065662E-4</v>
      </c>
      <c r="AD4871">
        <f t="shared" si="1148"/>
        <v>2.9082335101416876</v>
      </c>
      <c r="AE4871">
        <f t="shared" si="1149"/>
        <v>1.0675458556708766</v>
      </c>
      <c r="AG4871">
        <f t="shared" si="1147"/>
        <v>-4.5248775765643953E-3</v>
      </c>
      <c r="AH4871">
        <f t="shared" si="1150"/>
        <v>3.3137980131115059</v>
      </c>
      <c r="AI4871">
        <f t="shared" si="1151"/>
        <v>1.1980949675727939</v>
      </c>
    </row>
    <row r="4872" spans="1:35" x14ac:dyDescent="0.2">
      <c r="A4872" s="41">
        <v>43710</v>
      </c>
      <c r="B4872">
        <v>13109.97</v>
      </c>
      <c r="C4872">
        <v>5898.23</v>
      </c>
      <c r="D4872">
        <v>2.125</v>
      </c>
      <c r="E4872">
        <f t="shared" si="1158"/>
        <v>5.902777777777778E-5</v>
      </c>
      <c r="G4872">
        <f t="shared" si="1159"/>
        <v>-2.893971868007585E-3</v>
      </c>
      <c r="H4872">
        <f t="shared" si="1160"/>
        <v>0</v>
      </c>
      <c r="K4872" s="25">
        <v>4870</v>
      </c>
      <c r="U4872">
        <f t="shared" si="1152"/>
        <v>0.39485552106409683</v>
      </c>
      <c r="V4872">
        <f t="shared" si="1153"/>
        <v>-0.29600860666807971</v>
      </c>
      <c r="W4872">
        <f t="shared" si="1154"/>
        <v>0.90115308560398288</v>
      </c>
      <c r="Y4872">
        <f t="shared" si="1155"/>
        <v>1.9742776053204842</v>
      </c>
      <c r="Z4872">
        <f t="shared" si="1156"/>
        <v>-1.4800430333403984</v>
      </c>
      <c r="AA4872">
        <f t="shared" si="1157"/>
        <v>0.5057654280199142</v>
      </c>
      <c r="AC4872">
        <f t="shared" si="1146"/>
        <v>1.284752096970926E-3</v>
      </c>
      <c r="AD4872">
        <f t="shared" si="1148"/>
        <v>2.9119698692423235</v>
      </c>
      <c r="AE4872">
        <f t="shared" si="1149"/>
        <v>1.0688297831800573</v>
      </c>
      <c r="AG4872">
        <f t="shared" si="1147"/>
        <v>6.202649373743519E-3</v>
      </c>
      <c r="AH4872">
        <f t="shared" si="1150"/>
        <v>3.3343523402822446</v>
      </c>
      <c r="AI4872">
        <f t="shared" si="1151"/>
        <v>1.2042784596932492</v>
      </c>
    </row>
    <row r="4873" spans="1:35" x14ac:dyDescent="0.2">
      <c r="A4873" s="41">
        <v>43711</v>
      </c>
      <c r="B4873">
        <v>13057.4</v>
      </c>
      <c r="C4873">
        <v>5857.95</v>
      </c>
      <c r="D4873">
        <v>2.1549999999999998</v>
      </c>
      <c r="E4873">
        <f t="shared" si="1158"/>
        <v>5.9861111111111104E-5</v>
      </c>
      <c r="G4873">
        <f t="shared" si="1159"/>
        <v>-4.0099252706146324E-3</v>
      </c>
      <c r="H4873">
        <f t="shared" si="1160"/>
        <v>-6.8291673942860402E-3</v>
      </c>
      <c r="K4873" s="25">
        <v>4871</v>
      </c>
      <c r="U4873">
        <f t="shared" si="1152"/>
        <v>0.39485552106409683</v>
      </c>
      <c r="V4873">
        <f t="shared" si="1153"/>
        <v>-0.29600860666807971</v>
      </c>
      <c r="W4873">
        <f t="shared" si="1154"/>
        <v>0.90115308560398288</v>
      </c>
      <c r="Y4873">
        <f t="shared" si="1155"/>
        <v>1.9742776053204842</v>
      </c>
      <c r="Z4873">
        <f t="shared" si="1156"/>
        <v>-1.4800430333403984</v>
      </c>
      <c r="AA4873">
        <f t="shared" si="1157"/>
        <v>0.5057654280199142</v>
      </c>
      <c r="AC4873">
        <f t="shared" si="1146"/>
        <v>4.9134425700985177E-4</v>
      </c>
      <c r="AD4873">
        <f t="shared" si="1148"/>
        <v>2.9134006489141613</v>
      </c>
      <c r="AE4873">
        <f t="shared" si="1149"/>
        <v>1.0693210067670031</v>
      </c>
      <c r="AG4873">
        <f t="shared" si="1147"/>
        <v>2.220610173938146E-3</v>
      </c>
      <c r="AH4873">
        <f t="shared" si="1150"/>
        <v>3.34175663701257</v>
      </c>
      <c r="AI4873">
        <f t="shared" si="1151"/>
        <v>1.2064966079563708</v>
      </c>
    </row>
    <row r="4874" spans="1:35" x14ac:dyDescent="0.2">
      <c r="A4874" s="41">
        <v>43712</v>
      </c>
      <c r="B4874">
        <v>13262.62</v>
      </c>
      <c r="C4874">
        <v>5921.96</v>
      </c>
      <c r="D4874">
        <v>2.125</v>
      </c>
      <c r="E4874">
        <f t="shared" si="1158"/>
        <v>5.902777777777778E-5</v>
      </c>
      <c r="G4874">
        <f t="shared" si="1159"/>
        <v>1.5716758313293701E-2</v>
      </c>
      <c r="H4874">
        <f t="shared" si="1160"/>
        <v>1.0927030787220822E-2</v>
      </c>
      <c r="K4874" s="25">
        <v>4872</v>
      </c>
      <c r="U4874">
        <f t="shared" si="1152"/>
        <v>0.39485552106409683</v>
      </c>
      <c r="V4874">
        <f t="shared" si="1153"/>
        <v>-0.29600860666807971</v>
      </c>
      <c r="W4874">
        <f t="shared" si="1154"/>
        <v>0.90115308560398288</v>
      </c>
      <c r="Y4874">
        <f t="shared" si="1155"/>
        <v>1.9742776053204842</v>
      </c>
      <c r="Z4874">
        <f t="shared" si="1156"/>
        <v>-1.4800430333403984</v>
      </c>
      <c r="AA4874">
        <f t="shared" si="1157"/>
        <v>0.5057654280199142</v>
      </c>
      <c r="AC4874">
        <f t="shared" si="1146"/>
        <v>3.0252976598750749E-3</v>
      </c>
      <c r="AD4874">
        <f t="shared" si="1148"/>
        <v>2.9222145530795998</v>
      </c>
      <c r="AE4874">
        <f t="shared" si="1149"/>
        <v>1.0723417374226258</v>
      </c>
      <c r="AG4874">
        <f t="shared" si="1147"/>
        <v>1.4887043854930932E-2</v>
      </c>
      <c r="AH4874">
        <f t="shared" si="1150"/>
        <v>3.3915055146202824</v>
      </c>
      <c r="AI4874">
        <f t="shared" si="1151"/>
        <v>1.2212739274148487</v>
      </c>
    </row>
    <row r="4875" spans="1:35" x14ac:dyDescent="0.2">
      <c r="A4875" s="41">
        <v>43713</v>
      </c>
      <c r="B4875">
        <v>13392.79</v>
      </c>
      <c r="C4875">
        <v>6000.38</v>
      </c>
      <c r="D4875">
        <v>2.1549999999999998</v>
      </c>
      <c r="E4875">
        <f t="shared" si="1158"/>
        <v>5.9861111111111104E-5</v>
      </c>
      <c r="G4875">
        <f t="shared" si="1159"/>
        <v>9.8148028066852595E-3</v>
      </c>
      <c r="H4875">
        <f t="shared" si="1160"/>
        <v>1.3242237367358117E-2</v>
      </c>
      <c r="K4875" s="25">
        <v>4873</v>
      </c>
      <c r="U4875">
        <f t="shared" si="1152"/>
        <v>0.39485552106409683</v>
      </c>
      <c r="V4875">
        <f t="shared" si="1153"/>
        <v>-0.29600860666807971</v>
      </c>
      <c r="W4875">
        <f t="shared" si="1154"/>
        <v>0.90115308560398288</v>
      </c>
      <c r="Y4875">
        <f t="shared" si="1155"/>
        <v>1.9742776053204842</v>
      </c>
      <c r="Z4875">
        <f t="shared" si="1156"/>
        <v>-1.4800430333403984</v>
      </c>
      <c r="AA4875">
        <f t="shared" si="1157"/>
        <v>0.5057654280199142</v>
      </c>
      <c r="AC4875">
        <f t="shared" si="1146"/>
        <v>8.8059081762029091E-6</v>
      </c>
      <c r="AD4875">
        <f t="shared" si="1148"/>
        <v>2.9222402858326255</v>
      </c>
      <c r="AE4875">
        <f t="shared" si="1149"/>
        <v>1.0723505432920302</v>
      </c>
      <c r="AG4875">
        <f t="shared" si="1147"/>
        <v>-1.9208157023009313E-4</v>
      </c>
      <c r="AH4875">
        <f t="shared" si="1150"/>
        <v>3.3908540689155902</v>
      </c>
      <c r="AI4875">
        <f t="shared" si="1151"/>
        <v>1.2210818273945911</v>
      </c>
    </row>
    <row r="4876" spans="1:35" x14ac:dyDescent="0.2">
      <c r="A4876" s="41">
        <v>43714</v>
      </c>
      <c r="B4876">
        <v>13468.81</v>
      </c>
      <c r="C4876">
        <v>6006.07</v>
      </c>
      <c r="D4876">
        <v>2.125</v>
      </c>
      <c r="E4876">
        <f t="shared" si="1158"/>
        <v>5.902777777777778E-5</v>
      </c>
      <c r="G4876">
        <f t="shared" si="1159"/>
        <v>5.6761884566246925E-3</v>
      </c>
      <c r="H4876">
        <f t="shared" si="1160"/>
        <v>9.4827327602578504E-4</v>
      </c>
      <c r="K4876" s="25">
        <v>4874</v>
      </c>
      <c r="U4876">
        <f t="shared" si="1152"/>
        <v>0.39485552106409683</v>
      </c>
      <c r="V4876">
        <f t="shared" si="1153"/>
        <v>-0.29600860666807971</v>
      </c>
      <c r="W4876">
        <f t="shared" si="1154"/>
        <v>0.90115308560398288</v>
      </c>
      <c r="Y4876">
        <f t="shared" si="1155"/>
        <v>1.9742776053204842</v>
      </c>
      <c r="Z4876">
        <f t="shared" si="1156"/>
        <v>-1.4800430333403984</v>
      </c>
      <c r="AA4876">
        <f t="shared" si="1157"/>
        <v>0.5057654280199142</v>
      </c>
      <c r="AC4876">
        <f t="shared" si="1146"/>
        <v>2.0145213245070471E-3</v>
      </c>
      <c r="AD4876">
        <f t="shared" si="1148"/>
        <v>2.9281272012037691</v>
      </c>
      <c r="AE4876">
        <f t="shared" si="1149"/>
        <v>1.0743630381895177</v>
      </c>
      <c r="AG4876">
        <f t="shared" si="1147"/>
        <v>9.8331621780907916E-3</v>
      </c>
      <c r="AH4876">
        <f t="shared" si="1150"/>
        <v>3.4241968868974761</v>
      </c>
      <c r="AI4876">
        <f t="shared" si="1151"/>
        <v>1.230866958640769</v>
      </c>
    </row>
    <row r="4877" spans="1:35" x14ac:dyDescent="0.2">
      <c r="A4877" s="41">
        <v>43717</v>
      </c>
      <c r="B4877">
        <v>13518.22</v>
      </c>
      <c r="C4877">
        <v>6005.99</v>
      </c>
      <c r="D4877">
        <v>2.1549999999999998</v>
      </c>
      <c r="E4877">
        <f t="shared" si="1158"/>
        <v>5.9861111111111104E-5</v>
      </c>
      <c r="G4877">
        <f t="shared" si="1159"/>
        <v>3.6684755371855313E-3</v>
      </c>
      <c r="H4877">
        <f t="shared" si="1160"/>
        <v>-1.3319858076900076E-5</v>
      </c>
      <c r="K4877" s="25">
        <v>4875</v>
      </c>
      <c r="U4877">
        <f t="shared" si="1152"/>
        <v>0.25096969139365816</v>
      </c>
      <c r="V4877">
        <f t="shared" si="1153"/>
        <v>-0.21684088604566693</v>
      </c>
      <c r="W4877">
        <f t="shared" si="1154"/>
        <v>0.96587119465200888</v>
      </c>
      <c r="Y4877">
        <f t="shared" si="1155"/>
        <v>1.2548484569682907</v>
      </c>
      <c r="Z4877">
        <f t="shared" si="1156"/>
        <v>-1.0842044302283347</v>
      </c>
      <c r="AA4877">
        <f t="shared" si="1157"/>
        <v>0.82935597326004395</v>
      </c>
      <c r="AC4877">
        <f t="shared" si="1146"/>
        <v>1.5056536764574359E-3</v>
      </c>
      <c r="AD4877">
        <f t="shared" si="1148"/>
        <v>2.9325359466893968</v>
      </c>
      <c r="AE4877">
        <f t="shared" si="1149"/>
        <v>1.0758675595059639</v>
      </c>
      <c r="AG4877">
        <f t="shared" si="1147"/>
        <v>7.2921572711760691E-3</v>
      </c>
      <c r="AH4877">
        <f t="shared" si="1150"/>
        <v>3.4491666691242044</v>
      </c>
      <c r="AI4877">
        <f t="shared" si="1151"/>
        <v>1.2381326566851436</v>
      </c>
    </row>
    <row r="4878" spans="1:35" x14ac:dyDescent="0.2">
      <c r="A4878" s="41">
        <v>43718</v>
      </c>
      <c r="B4878">
        <v>13545.8</v>
      </c>
      <c r="C4878">
        <v>6008.12</v>
      </c>
      <c r="D4878">
        <v>2.15</v>
      </c>
      <c r="E4878">
        <f t="shared" si="1158"/>
        <v>5.972222222222222E-5</v>
      </c>
      <c r="G4878">
        <f t="shared" si="1159"/>
        <v>2.040209435857674E-3</v>
      </c>
      <c r="H4878">
        <f t="shared" si="1160"/>
        <v>3.5464594513146198E-4</v>
      </c>
      <c r="K4878" s="25">
        <v>4876</v>
      </c>
      <c r="U4878">
        <f t="shared" si="1152"/>
        <v>0.25096969139365816</v>
      </c>
      <c r="V4878">
        <f t="shared" si="1153"/>
        <v>-0.21684088604566693</v>
      </c>
      <c r="W4878">
        <f t="shared" si="1154"/>
        <v>0.96587119465200888</v>
      </c>
      <c r="Y4878">
        <f t="shared" si="1155"/>
        <v>1.2548484569682907</v>
      </c>
      <c r="Z4878">
        <f t="shared" si="1156"/>
        <v>-1.0842044302283347</v>
      </c>
      <c r="AA4878">
        <f t="shared" si="1157"/>
        <v>0.82935597326004395</v>
      </c>
      <c r="AC4878">
        <f t="shared" ref="AC4878:AC4941" si="1161">U4877*G4878+V4877*H4878+W4877*E4877</f>
        <v>4.9294711442290614E-4</v>
      </c>
      <c r="AD4878">
        <f t="shared" si="1148"/>
        <v>2.9339815318222584</v>
      </c>
      <c r="AE4878">
        <f t="shared" si="1149"/>
        <v>1.0763603851618713</v>
      </c>
      <c r="AG4878">
        <f t="shared" ref="AG4878:AG4941" si="1162">Y4877*G4878+Z4877*H4878+AA4877*E4877</f>
        <v>2.2252911276700862E-3</v>
      </c>
      <c r="AH4878">
        <f t="shared" si="1150"/>
        <v>3.4568420691108619</v>
      </c>
      <c r="AI4878">
        <f t="shared" si="1151"/>
        <v>1.2403554755195478</v>
      </c>
    </row>
    <row r="4879" spans="1:35" x14ac:dyDescent="0.2">
      <c r="A4879" s="41">
        <v>43719</v>
      </c>
      <c r="B4879">
        <v>13591.17</v>
      </c>
      <c r="C4879">
        <v>6051.87</v>
      </c>
      <c r="D4879">
        <v>2.1549999999999998</v>
      </c>
      <c r="E4879">
        <f t="shared" si="1158"/>
        <v>5.9861111111111104E-5</v>
      </c>
      <c r="G4879">
        <f t="shared" si="1159"/>
        <v>3.3493776668783535E-3</v>
      </c>
      <c r="H4879">
        <f t="shared" si="1160"/>
        <v>7.2818119478306031E-3</v>
      </c>
      <c r="K4879" s="25">
        <v>4877</v>
      </c>
      <c r="U4879">
        <f t="shared" si="1152"/>
        <v>0.25096969139365816</v>
      </c>
      <c r="V4879">
        <f t="shared" si="1153"/>
        <v>-0.21684088604566693</v>
      </c>
      <c r="W4879">
        <f t="shared" si="1154"/>
        <v>0.96587119465200888</v>
      </c>
      <c r="Y4879">
        <f t="shared" si="1155"/>
        <v>1.2548484569682907</v>
      </c>
      <c r="Z4879">
        <f t="shared" si="1156"/>
        <v>-1.0842044302283347</v>
      </c>
      <c r="AA4879">
        <f t="shared" si="1157"/>
        <v>0.82935597326004395</v>
      </c>
      <c r="AC4879">
        <f t="shared" si="1161"/>
        <v>-6.8071830124319019E-4</v>
      </c>
      <c r="AD4879">
        <f t="shared" si="1148"/>
        <v>2.9319843168980375</v>
      </c>
      <c r="AE4879">
        <f t="shared" si="1149"/>
        <v>1.0756794350667285</v>
      </c>
      <c r="AG4879">
        <f t="shared" si="1162"/>
        <v>-3.6424803951048399E-3</v>
      </c>
      <c r="AH4879">
        <f t="shared" si="1150"/>
        <v>3.4442505896451521</v>
      </c>
      <c r="AI4879">
        <f t="shared" si="1151"/>
        <v>1.2367063451395244</v>
      </c>
    </row>
    <row r="4880" spans="1:35" x14ac:dyDescent="0.2">
      <c r="A4880" s="41">
        <v>43720</v>
      </c>
      <c r="B4880">
        <v>13689.15</v>
      </c>
      <c r="C4880">
        <v>6070.23</v>
      </c>
      <c r="D4880">
        <v>2.15</v>
      </c>
      <c r="E4880">
        <f t="shared" si="1158"/>
        <v>5.972222222222222E-5</v>
      </c>
      <c r="G4880">
        <f t="shared" si="1159"/>
        <v>7.2090923739456985E-3</v>
      </c>
      <c r="H4880">
        <f t="shared" si="1160"/>
        <v>3.0337730321371202E-3</v>
      </c>
      <c r="K4880" s="25">
        <v>4878</v>
      </c>
      <c r="U4880">
        <f t="shared" si="1152"/>
        <v>0.25096969139365816</v>
      </c>
      <c r="V4880">
        <f t="shared" si="1153"/>
        <v>-0.21684088604566693</v>
      </c>
      <c r="W4880">
        <f t="shared" si="1154"/>
        <v>0.96587119465200888</v>
      </c>
      <c r="Y4880">
        <f t="shared" si="1155"/>
        <v>1.2548484569682907</v>
      </c>
      <c r="Z4880">
        <f t="shared" si="1156"/>
        <v>-1.0842044302283347</v>
      </c>
      <c r="AA4880">
        <f t="shared" si="1157"/>
        <v>0.82935597326004395</v>
      </c>
      <c r="AC4880">
        <f t="shared" si="1161"/>
        <v>1.2092357788695491E-3</v>
      </c>
      <c r="AD4880">
        <f t="shared" si="1148"/>
        <v>2.9355297772371149</v>
      </c>
      <c r="AE4880">
        <f t="shared" si="1149"/>
        <v>1.0768879403088818</v>
      </c>
      <c r="AG4880">
        <f t="shared" si="1162"/>
        <v>5.8067344499033021E-3</v>
      </c>
      <c r="AH4880">
        <f t="shared" si="1150"/>
        <v>3.4642504381981443</v>
      </c>
      <c r="AI4880">
        <f t="shared" si="1151"/>
        <v>1.2424962854881705</v>
      </c>
    </row>
    <row r="4881" spans="1:35" x14ac:dyDescent="0.2">
      <c r="A4881" s="41">
        <v>43721</v>
      </c>
      <c r="B4881">
        <v>13820.29</v>
      </c>
      <c r="C4881">
        <v>6067.5</v>
      </c>
      <c r="D4881">
        <v>2.145</v>
      </c>
      <c r="E4881">
        <f t="shared" si="1158"/>
        <v>5.9583333333333336E-5</v>
      </c>
      <c r="G4881">
        <f t="shared" si="1159"/>
        <v>9.5798497350092042E-3</v>
      </c>
      <c r="H4881">
        <f t="shared" si="1160"/>
        <v>-4.4973584196967225E-4</v>
      </c>
      <c r="K4881" s="25">
        <v>4879</v>
      </c>
      <c r="U4881">
        <f t="shared" si="1152"/>
        <v>0.25096969139365816</v>
      </c>
      <c r="V4881">
        <f t="shared" si="1153"/>
        <v>-0.21684088604566693</v>
      </c>
      <c r="W4881">
        <f t="shared" si="1154"/>
        <v>0.96587119465200888</v>
      </c>
      <c r="Y4881">
        <f t="shared" si="1155"/>
        <v>1.2548484569682907</v>
      </c>
      <c r="Z4881">
        <f t="shared" si="1156"/>
        <v>-1.0842044302283347</v>
      </c>
      <c r="AA4881">
        <f t="shared" si="1157"/>
        <v>0.82935597326004395</v>
      </c>
      <c r="AC4881">
        <f t="shared" si="1161"/>
        <v>2.5594570241771262E-3</v>
      </c>
      <c r="AD4881">
        <f t="shared" si="1148"/>
        <v>2.9430431395451455</v>
      </c>
      <c r="AE4881">
        <f t="shared" si="1149"/>
        <v>1.0794441275010709</v>
      </c>
      <c r="AG4881">
        <f t="shared" si="1162"/>
        <v>1.2558396231996741E-2</v>
      </c>
      <c r="AH4881">
        <f t="shared" si="1150"/>
        <v>3.5077558678479051</v>
      </c>
      <c r="AI4881">
        <f t="shared" si="1151"/>
        <v>1.2549764791144331</v>
      </c>
    </row>
    <row r="4882" spans="1:35" x14ac:dyDescent="0.2">
      <c r="A4882" s="41">
        <v>43724</v>
      </c>
      <c r="B4882">
        <v>13615.19</v>
      </c>
      <c r="C4882">
        <v>6048.67</v>
      </c>
      <c r="D4882">
        <v>2.15</v>
      </c>
      <c r="E4882">
        <f t="shared" si="1158"/>
        <v>5.972222222222222E-5</v>
      </c>
      <c r="G4882">
        <f t="shared" si="1159"/>
        <v>-1.4840499005447812E-2</v>
      </c>
      <c r="H4882">
        <f t="shared" si="1160"/>
        <v>-3.1034198599093413E-3</v>
      </c>
      <c r="K4882" s="25">
        <v>4880</v>
      </c>
      <c r="U4882">
        <f t="shared" si="1152"/>
        <v>6.135618761407978E-2</v>
      </c>
      <c r="V4882">
        <f t="shared" si="1153"/>
        <v>0.18660039690262831</v>
      </c>
      <c r="W4882">
        <f t="shared" si="1154"/>
        <v>0.7520434154832919</v>
      </c>
      <c r="Y4882">
        <f t="shared" si="1155"/>
        <v>0.30678093807039891</v>
      </c>
      <c r="Z4882">
        <f t="shared" si="1156"/>
        <v>0.93300198451314154</v>
      </c>
      <c r="AA4882">
        <f t="shared" si="1157"/>
        <v>-0.2397829225835405</v>
      </c>
      <c r="AC4882">
        <f t="shared" si="1161"/>
        <v>-2.9940173179826518E-3</v>
      </c>
      <c r="AD4882">
        <f t="shared" si="1148"/>
        <v>2.9342316174177774</v>
      </c>
      <c r="AE4882">
        <f t="shared" si="1149"/>
        <v>1.0764456191468377</v>
      </c>
      <c r="AG4882">
        <f t="shared" si="1162"/>
        <v>-1.5208419923246589E-2</v>
      </c>
      <c r="AH4882">
        <f t="shared" si="1150"/>
        <v>3.4544084436214417</v>
      </c>
      <c r="AI4882">
        <f t="shared" si="1151"/>
        <v>1.2396512250845448</v>
      </c>
    </row>
    <row r="4883" spans="1:35" x14ac:dyDescent="0.2">
      <c r="A4883" s="41">
        <v>43725</v>
      </c>
      <c r="B4883">
        <v>13670.67</v>
      </c>
      <c r="C4883">
        <v>6064.31</v>
      </c>
      <c r="D4883">
        <v>2.15</v>
      </c>
      <c r="E4883">
        <f t="shared" si="1158"/>
        <v>5.972222222222222E-5</v>
      </c>
      <c r="G4883">
        <f t="shared" si="1159"/>
        <v>4.0748605050682039E-3</v>
      </c>
      <c r="H4883">
        <f t="shared" si="1160"/>
        <v>2.5856923918812446E-3</v>
      </c>
      <c r="K4883" s="25">
        <v>4881</v>
      </c>
      <c r="U4883">
        <f t="shared" si="1152"/>
        <v>6.135618761407978E-2</v>
      </c>
      <c r="V4883">
        <f t="shared" si="1153"/>
        <v>0.18660039690262831</v>
      </c>
      <c r="W4883">
        <f t="shared" si="1154"/>
        <v>0.7520434154832919</v>
      </c>
      <c r="Y4883">
        <f t="shared" si="1155"/>
        <v>0.30678093807039891</v>
      </c>
      <c r="Z4883">
        <f t="shared" si="1156"/>
        <v>0.93300198451314154</v>
      </c>
      <c r="AA4883">
        <f t="shared" si="1157"/>
        <v>-0.2397829225835405</v>
      </c>
      <c r="AC4883">
        <f t="shared" si="1161"/>
        <v>7.7742283622356733E-4</v>
      </c>
      <c r="AD4883">
        <f t="shared" ref="AD4883:AD4946" si="1163">(1+AC4883)*AD4882</f>
        <v>2.9365127560839275</v>
      </c>
      <c r="AE4883">
        <f t="shared" ref="AE4883:AE4946" si="1164">LN(1+AC4883)+AE4882</f>
        <v>1.077222739946458</v>
      </c>
      <c r="AG4883">
        <f t="shared" si="1162"/>
        <v>3.6482252922289478E-3</v>
      </c>
      <c r="AH4883">
        <f t="shared" ref="AH4883:AH4946" si="1165">(1+AG4883)*AH4882</f>
        <v>3.4670109038751509</v>
      </c>
      <c r="AI4883">
        <f t="shared" ref="AI4883:AI4946" si="1166">LN(1+AG4883)+AI4882</f>
        <v>1.2432928117441349</v>
      </c>
    </row>
    <row r="4884" spans="1:35" x14ac:dyDescent="0.2">
      <c r="A4884" s="41">
        <v>43726</v>
      </c>
      <c r="B4884">
        <v>13701.83</v>
      </c>
      <c r="C4884">
        <v>6066.42</v>
      </c>
      <c r="D4884">
        <v>2.15</v>
      </c>
      <c r="E4884">
        <f t="shared" si="1158"/>
        <v>5.972222222222222E-5</v>
      </c>
      <c r="G4884">
        <f t="shared" si="1159"/>
        <v>2.2793323224099371E-3</v>
      </c>
      <c r="H4884">
        <f t="shared" si="1160"/>
        <v>3.4793735808355319E-4</v>
      </c>
      <c r="K4884" s="25">
        <v>4882</v>
      </c>
      <c r="U4884">
        <f t="shared" si="1152"/>
        <v>6.135618761407978E-2</v>
      </c>
      <c r="V4884">
        <f t="shared" si="1153"/>
        <v>0.18660039690262831</v>
      </c>
      <c r="W4884">
        <f t="shared" si="1154"/>
        <v>0.7520434154832919</v>
      </c>
      <c r="Y4884">
        <f t="shared" si="1155"/>
        <v>0.30678093807039891</v>
      </c>
      <c r="Z4884">
        <f t="shared" si="1156"/>
        <v>0.93300198451314154</v>
      </c>
      <c r="AA4884">
        <f t="shared" si="1157"/>
        <v>-0.2397829225835405</v>
      </c>
      <c r="AC4884">
        <f t="shared" si="1161"/>
        <v>2.4969009470451539E-4</v>
      </c>
      <c r="AD4884">
        <f t="shared" si="1163"/>
        <v>2.9372459742320949</v>
      </c>
      <c r="AE4884">
        <f t="shared" si="1164"/>
        <v>1.0774723988737787</v>
      </c>
      <c r="AG4884">
        <f t="shared" si="1162"/>
        <v>1.009561584633688E-3</v>
      </c>
      <c r="AH4884">
        <f t="shared" si="1165"/>
        <v>3.4705110648972095</v>
      </c>
      <c r="AI4884">
        <f t="shared" si="1166"/>
        <v>1.2443018640641992</v>
      </c>
    </row>
    <row r="4885" spans="1:35" x14ac:dyDescent="0.2">
      <c r="A4885" s="41">
        <v>43727</v>
      </c>
      <c r="B4885">
        <v>13774.41</v>
      </c>
      <c r="C4885">
        <v>6066.9</v>
      </c>
      <c r="D4885">
        <v>2.1</v>
      </c>
      <c r="E4885">
        <f t="shared" si="1158"/>
        <v>5.8333333333333333E-5</v>
      </c>
      <c r="G4885">
        <f t="shared" si="1159"/>
        <v>5.2971026497920298E-3</v>
      </c>
      <c r="H4885">
        <f t="shared" si="1160"/>
        <v>7.9124096254391132E-5</v>
      </c>
      <c r="K4885" s="25">
        <v>4883</v>
      </c>
      <c r="U4885">
        <f t="shared" si="1152"/>
        <v>6.135618761407978E-2</v>
      </c>
      <c r="V4885">
        <f t="shared" si="1153"/>
        <v>0.18660039690262831</v>
      </c>
      <c r="W4885">
        <f t="shared" si="1154"/>
        <v>0.7520434154832919</v>
      </c>
      <c r="Y4885">
        <f t="shared" si="1155"/>
        <v>0.30678093807039891</v>
      </c>
      <c r="Z4885">
        <f t="shared" si="1156"/>
        <v>0.93300198451314154</v>
      </c>
      <c r="AA4885">
        <f t="shared" si="1157"/>
        <v>-0.2397829225835405</v>
      </c>
      <c r="AC4885">
        <f t="shared" si="1161"/>
        <v>3.8468831573756218E-4</v>
      </c>
      <c r="AD4885">
        <f t="shared" si="1163"/>
        <v>2.9383758984388288</v>
      </c>
      <c r="AE4885">
        <f t="shared" si="1164"/>
        <v>1.0778570132159366</v>
      </c>
      <c r="AG4885">
        <f t="shared" si="1162"/>
        <v>1.6845526897989222E-3</v>
      </c>
      <c r="AH4885">
        <f t="shared" si="1165"/>
        <v>3.4763573236465586</v>
      </c>
      <c r="AI4885">
        <f t="shared" si="1166"/>
        <v>1.2459849994865335</v>
      </c>
    </row>
    <row r="4886" spans="1:35" x14ac:dyDescent="0.2">
      <c r="A4886" s="41">
        <v>43728</v>
      </c>
      <c r="B4886">
        <v>13729.01</v>
      </c>
      <c r="C4886">
        <v>6037.5</v>
      </c>
      <c r="D4886">
        <v>2.1</v>
      </c>
      <c r="E4886">
        <f t="shared" si="1158"/>
        <v>5.8333333333333333E-5</v>
      </c>
      <c r="G4886">
        <f t="shared" si="1159"/>
        <v>-3.2959669415967463E-3</v>
      </c>
      <c r="H4886">
        <f t="shared" si="1160"/>
        <v>-4.845967462789833E-3</v>
      </c>
      <c r="K4886" s="25">
        <v>4884</v>
      </c>
      <c r="U4886">
        <f t="shared" si="1152"/>
        <v>6.135618761407978E-2</v>
      </c>
      <c r="V4886">
        <f t="shared" si="1153"/>
        <v>0.18660039690262831</v>
      </c>
      <c r="W4886">
        <f t="shared" si="1154"/>
        <v>0.7520434154832919</v>
      </c>
      <c r="Y4886">
        <f t="shared" si="1155"/>
        <v>0.30678093807039891</v>
      </c>
      <c r="Z4886">
        <f t="shared" si="1156"/>
        <v>0.93300198451314154</v>
      </c>
      <c r="AA4886">
        <f t="shared" si="1157"/>
        <v>-0.2397829225835405</v>
      </c>
      <c r="AC4886">
        <f t="shared" si="1161"/>
        <v>-1.0626182187356949E-3</v>
      </c>
      <c r="AD4886">
        <f t="shared" si="1163"/>
        <v>2.9352535266756541</v>
      </c>
      <c r="AE4886">
        <f t="shared" si="1164"/>
        <v>1.0767938300181881</v>
      </c>
      <c r="AG4886">
        <f t="shared" si="1162"/>
        <v>-5.5464244270118073E-3</v>
      </c>
      <c r="AH4886">
        <f t="shared" si="1165"/>
        <v>3.4570759704696639</v>
      </c>
      <c r="AI4886">
        <f t="shared" si="1166"/>
        <v>1.2404231365353575</v>
      </c>
    </row>
    <row r="4887" spans="1:35" x14ac:dyDescent="0.2">
      <c r="A4887" s="41">
        <v>43731</v>
      </c>
      <c r="B4887">
        <v>13570.55</v>
      </c>
      <c r="C4887">
        <v>6036.9</v>
      </c>
      <c r="D4887">
        <v>2.0099999999999998</v>
      </c>
      <c r="E4887">
        <f t="shared" si="1158"/>
        <v>5.5833333333333326E-5</v>
      </c>
      <c r="G4887">
        <f t="shared" si="1159"/>
        <v>-1.1541982998045812E-2</v>
      </c>
      <c r="H4887">
        <f t="shared" si="1160"/>
        <v>-9.9378881987637895E-5</v>
      </c>
      <c r="K4887" s="25">
        <v>4885</v>
      </c>
      <c r="U4887">
        <f t="shared" si="1152"/>
        <v>-0.23792504146159982</v>
      </c>
      <c r="V4887">
        <f t="shared" si="1153"/>
        <v>0.76731866183115205</v>
      </c>
      <c r="W4887">
        <f t="shared" si="1154"/>
        <v>0.47060637963044782</v>
      </c>
      <c r="Y4887">
        <f t="shared" si="1155"/>
        <v>-1.1896252073079991</v>
      </c>
      <c r="Z4887">
        <f t="shared" si="1156"/>
        <v>3.8365933091557602</v>
      </c>
      <c r="AA4887">
        <f t="shared" si="1157"/>
        <v>-1.6469681018477611</v>
      </c>
      <c r="AC4887">
        <f t="shared" si="1161"/>
        <v>-6.8284701385272516E-4</v>
      </c>
      <c r="AD4887">
        <f t="shared" si="1163"/>
        <v>2.933249197570063</v>
      </c>
      <c r="AE4887">
        <f t="shared" si="1164"/>
        <v>1.0761107497581262</v>
      </c>
      <c r="AG4887">
        <f t="shared" si="1162"/>
        <v>-3.6475684025969596E-3</v>
      </c>
      <c r="AH4887">
        <f t="shared" si="1165"/>
        <v>3.4444660493944017</v>
      </c>
      <c r="AI4887">
        <f t="shared" si="1166"/>
        <v>1.2367688995340829</v>
      </c>
    </row>
    <row r="4888" spans="1:35" x14ac:dyDescent="0.2">
      <c r="A4888" s="41">
        <v>43732</v>
      </c>
      <c r="B4888">
        <v>13534.45</v>
      </c>
      <c r="C4888">
        <v>5986.58</v>
      </c>
      <c r="D4888">
        <v>1.9850000000000001</v>
      </c>
      <c r="E4888">
        <f t="shared" si="1158"/>
        <v>5.5138888888888893E-5</v>
      </c>
      <c r="G4888">
        <f t="shared" si="1159"/>
        <v>-2.6601722111482986E-3</v>
      </c>
      <c r="H4888">
        <f t="shared" si="1160"/>
        <v>-8.3354039324818555E-3</v>
      </c>
      <c r="K4888" s="25">
        <v>4886</v>
      </c>
      <c r="U4888">
        <f t="shared" si="1152"/>
        <v>-0.23792504146159982</v>
      </c>
      <c r="V4888">
        <f t="shared" si="1153"/>
        <v>0.76731866183115205</v>
      </c>
      <c r="W4888">
        <f t="shared" si="1154"/>
        <v>0.47060637963044782</v>
      </c>
      <c r="Y4888">
        <f t="shared" si="1155"/>
        <v>-1.1896252073079991</v>
      </c>
      <c r="Z4888">
        <f t="shared" si="1156"/>
        <v>3.8365933091557602</v>
      </c>
      <c r="AA4888">
        <f t="shared" si="1157"/>
        <v>-1.6469681018477611</v>
      </c>
      <c r="AC4888">
        <f t="shared" si="1161"/>
        <v>-5.7367138847989451E-3</v>
      </c>
      <c r="AD4888">
        <f t="shared" si="1163"/>
        <v>2.9164219861707874</v>
      </c>
      <c r="AE4888">
        <f t="shared" si="1164"/>
        <v>1.0703575177266818</v>
      </c>
      <c r="AG4888">
        <f t="shared" si="1162"/>
        <v>-2.8906902757328063E-2</v>
      </c>
      <c r="AH4888">
        <f t="shared" si="1165"/>
        <v>3.3448972042536398</v>
      </c>
      <c r="AI4888">
        <f t="shared" si="1166"/>
        <v>1.2074359619431498</v>
      </c>
    </row>
    <row r="4889" spans="1:35" x14ac:dyDescent="0.2">
      <c r="A4889" s="41">
        <v>43733</v>
      </c>
      <c r="B4889">
        <v>13406.08</v>
      </c>
      <c r="C4889">
        <v>6023.46</v>
      </c>
      <c r="D4889">
        <v>1.825</v>
      </c>
      <c r="E4889">
        <f t="shared" si="1158"/>
        <v>5.0694444444444443E-5</v>
      </c>
      <c r="G4889">
        <f t="shared" si="1159"/>
        <v>-9.4846853769455577E-3</v>
      </c>
      <c r="H4889">
        <f t="shared" si="1160"/>
        <v>6.1604455298350826E-3</v>
      </c>
      <c r="K4889" s="25">
        <v>4887</v>
      </c>
      <c r="U4889">
        <f t="shared" ref="U4889:U4952" si="1167">INDEX($L$2:$L$1201,MATCH(_xlfn.FLOOR.MATH(K4889/5),$J$2:$J$1201))</f>
        <v>-0.23792504146159982</v>
      </c>
      <c r="V4889">
        <f t="shared" ref="V4889:V4952" si="1168">INDEX($M$2:$M$1201,MATCH(_xlfn.FLOOR.MATH(K4889/5),$J$2:$J$1201))</f>
        <v>0.76731866183115205</v>
      </c>
      <c r="W4889">
        <f t="shared" ref="W4889:W4952" si="1169">1-U4889-V4889</f>
        <v>0.47060637963044782</v>
      </c>
      <c r="Y4889">
        <f t="shared" ref="Y4889:Y4952" si="1170">INDEX($P$2:$P$1201,MATCH(_xlfn.FLOOR.MATH(K4889/5),$J$2:$J$1201))</f>
        <v>-1.1896252073079991</v>
      </c>
      <c r="Z4889">
        <f t="shared" ref="Z4889:Z4952" si="1171">INDEX($Q$2:$Q$1201,MATCH(_xlfn.FLOOR.MATH(K4889/5),$J$2:$J$1201))</f>
        <v>3.8365933091557602</v>
      </c>
      <c r="AA4889">
        <f t="shared" ref="AA4889:AA4952" si="1172">1-Y4889-Z4889</f>
        <v>-1.6469681018477611</v>
      </c>
      <c r="AC4889">
        <f t="shared" si="1161"/>
        <v>7.0096176946736043E-3</v>
      </c>
      <c r="AD4889">
        <f t="shared" si="1163"/>
        <v>2.9368649893301857</v>
      </c>
      <c r="AE4889">
        <f t="shared" si="1164"/>
        <v>1.0773426822563001</v>
      </c>
      <c r="AG4889">
        <f t="shared" si="1162"/>
        <v>3.4827532917812466E-2</v>
      </c>
      <c r="AH4889">
        <f t="shared" si="1165"/>
        <v>3.4613917217414825</v>
      </c>
      <c r="AI4889">
        <f t="shared" si="1166"/>
        <v>1.2416707399133342</v>
      </c>
    </row>
    <row r="4890" spans="1:35" x14ac:dyDescent="0.2">
      <c r="A4890" s="41">
        <v>43734</v>
      </c>
      <c r="B4890">
        <v>13445.6</v>
      </c>
      <c r="C4890">
        <v>6009.19</v>
      </c>
      <c r="D4890">
        <v>1.73</v>
      </c>
      <c r="E4890">
        <f t="shared" si="1158"/>
        <v>4.8055555555555552E-5</v>
      </c>
      <c r="G4890">
        <f t="shared" si="1159"/>
        <v>2.947916169379896E-3</v>
      </c>
      <c r="H4890">
        <f t="shared" si="1160"/>
        <v>-2.3690702685832455E-3</v>
      </c>
      <c r="K4890" s="25">
        <v>4888</v>
      </c>
      <c r="U4890">
        <f t="shared" si="1167"/>
        <v>-0.23792504146159982</v>
      </c>
      <c r="V4890">
        <f t="shared" si="1168"/>
        <v>0.76731866183115205</v>
      </c>
      <c r="W4890">
        <f t="shared" si="1169"/>
        <v>0.47060637963044782</v>
      </c>
      <c r="Y4890">
        <f t="shared" si="1170"/>
        <v>-1.1896252073079991</v>
      </c>
      <c r="Z4890">
        <f t="shared" si="1171"/>
        <v>3.8365933091557602</v>
      </c>
      <c r="AA4890">
        <f t="shared" si="1172"/>
        <v>-1.6469681018477611</v>
      </c>
      <c r="AC4890">
        <f t="shared" si="1161"/>
        <v>-2.4953577761309196E-3</v>
      </c>
      <c r="AD4890">
        <f t="shared" si="1163"/>
        <v>2.9295364604416139</v>
      </c>
      <c r="AE4890">
        <f t="shared" si="1164"/>
        <v>1.0748442058858678</v>
      </c>
      <c r="AG4890">
        <f t="shared" si="1162"/>
        <v>-1.2679566658432374E-2</v>
      </c>
      <c r="AH4890">
        <f t="shared" si="1165"/>
        <v>3.4175027746747153</v>
      </c>
      <c r="AI4890">
        <f t="shared" si="1166"/>
        <v>1.228910101517531</v>
      </c>
    </row>
    <row r="4891" spans="1:35" x14ac:dyDescent="0.2">
      <c r="A4891" s="41">
        <v>43735</v>
      </c>
      <c r="B4891">
        <v>13553.67</v>
      </c>
      <c r="C4891">
        <v>5978.11</v>
      </c>
      <c r="D4891">
        <v>1.8049999999999999</v>
      </c>
      <c r="E4891">
        <f t="shared" si="1158"/>
        <v>5.0138888888888886E-5</v>
      </c>
      <c r="G4891">
        <f t="shared" si="1159"/>
        <v>8.0375736300350824E-3</v>
      </c>
      <c r="H4891">
        <f t="shared" si="1160"/>
        <v>-5.1720781003762456E-3</v>
      </c>
      <c r="K4891" s="25">
        <v>4889</v>
      </c>
      <c r="U4891">
        <f t="shared" si="1167"/>
        <v>-0.23792504146159982</v>
      </c>
      <c r="V4891">
        <f t="shared" si="1168"/>
        <v>0.76731866183115205</v>
      </c>
      <c r="W4891">
        <f t="shared" si="1169"/>
        <v>0.47060637963044782</v>
      </c>
      <c r="Y4891">
        <f t="shared" si="1170"/>
        <v>-1.1896252073079991</v>
      </c>
      <c r="Z4891">
        <f t="shared" si="1171"/>
        <v>3.8365933091557602</v>
      </c>
      <c r="AA4891">
        <f t="shared" si="1172"/>
        <v>-1.6469681018477611</v>
      </c>
      <c r="AC4891">
        <f t="shared" si="1161"/>
        <v>-5.8583568350225358E-3</v>
      </c>
      <c r="AD4891">
        <f t="shared" si="1163"/>
        <v>2.9123741904951381</v>
      </c>
      <c r="AE4891">
        <f t="shared" si="1164"/>
        <v>1.0689686215623082</v>
      </c>
      <c r="AG4891">
        <f t="shared" si="1162"/>
        <v>-2.9484006397334905E-2</v>
      </c>
      <c r="AH4891">
        <f t="shared" si="1165"/>
        <v>3.3167411010032959</v>
      </c>
      <c r="AI4891">
        <f t="shared" si="1166"/>
        <v>1.1989827047641202</v>
      </c>
    </row>
    <row r="4892" spans="1:35" x14ac:dyDescent="0.2">
      <c r="A4892" s="41">
        <v>43738</v>
      </c>
      <c r="B4892">
        <v>13549.28</v>
      </c>
      <c r="C4892">
        <v>6008.59</v>
      </c>
      <c r="D4892">
        <v>2.0750000000000002</v>
      </c>
      <c r="E4892">
        <f t="shared" si="1158"/>
        <v>5.7638888888888892E-5</v>
      </c>
      <c r="G4892">
        <f t="shared" si="1159"/>
        <v>-3.2389751262937771E-4</v>
      </c>
      <c r="H4892">
        <f t="shared" si="1160"/>
        <v>5.0986013974317094E-3</v>
      </c>
      <c r="K4892" s="25">
        <v>4890</v>
      </c>
      <c r="U4892">
        <f t="shared" si="1167"/>
        <v>-0.4241214990985413</v>
      </c>
      <c r="V4892">
        <f t="shared" si="1168"/>
        <v>1.1146311674713929</v>
      </c>
      <c r="W4892">
        <f t="shared" si="1169"/>
        <v>0.30949033162714845</v>
      </c>
      <c r="Y4892">
        <f t="shared" si="1170"/>
        <v>-2.1206074954927066</v>
      </c>
      <c r="Z4892">
        <f t="shared" si="1171"/>
        <v>5.573155837356965</v>
      </c>
      <c r="AA4892">
        <f t="shared" si="1172"/>
        <v>-2.4525483418642584</v>
      </c>
      <c r="AC4892">
        <f t="shared" si="1161"/>
        <v>4.0129110115880882E-3</v>
      </c>
      <c r="AD4892">
        <f t="shared" si="1163"/>
        <v>2.9240612889540412</v>
      </c>
      <c r="AE4892">
        <f t="shared" si="1164"/>
        <v>1.0729735023224569</v>
      </c>
      <c r="AG4892">
        <f t="shared" si="1162"/>
        <v>1.9863999502384884E-2</v>
      </c>
      <c r="AH4892">
        <f t="shared" si="1165"/>
        <v>3.3826248445831646</v>
      </c>
      <c r="AI4892">
        <f t="shared" si="1166"/>
        <v>1.2186519893493644</v>
      </c>
    </row>
    <row r="4893" spans="1:35" x14ac:dyDescent="0.2">
      <c r="A4893" s="41">
        <v>43739</v>
      </c>
      <c r="B4893">
        <v>13389.13</v>
      </c>
      <c r="C4893">
        <v>5935.2</v>
      </c>
      <c r="D4893">
        <v>2.0750000000000002</v>
      </c>
      <c r="E4893">
        <f t="shared" si="1158"/>
        <v>5.7638888888888892E-5</v>
      </c>
      <c r="G4893">
        <f t="shared" si="1159"/>
        <v>-1.1819816255919241E-2</v>
      </c>
      <c r="H4893">
        <f t="shared" si="1160"/>
        <v>-1.2214180032253878E-2</v>
      </c>
      <c r="K4893" s="25">
        <v>4891</v>
      </c>
      <c r="U4893">
        <f t="shared" si="1167"/>
        <v>-0.4241214990985413</v>
      </c>
      <c r="V4893">
        <f t="shared" si="1168"/>
        <v>1.1146311674713929</v>
      </c>
      <c r="W4893">
        <f t="shared" si="1169"/>
        <v>0.30949033162714845</v>
      </c>
      <c r="Y4893">
        <f t="shared" si="1170"/>
        <v>-2.1206074954927066</v>
      </c>
      <c r="Z4893">
        <f t="shared" si="1171"/>
        <v>5.573155837356965</v>
      </c>
      <c r="AA4893">
        <f t="shared" si="1172"/>
        <v>-2.4525483418642584</v>
      </c>
      <c r="AC4893">
        <f t="shared" si="1161"/>
        <v>-8.5834288806902973E-3</v>
      </c>
      <c r="AD4893">
        <f t="shared" si="1163"/>
        <v>2.8989628168375243</v>
      </c>
      <c r="AE4893">
        <f t="shared" si="1164"/>
        <v>1.0643530236542689</v>
      </c>
      <c r="AG4893">
        <f t="shared" si="1162"/>
        <v>-4.3147699959007059E-2</v>
      </c>
      <c r="AH4893">
        <f t="shared" si="1165"/>
        <v>3.2366723627152076</v>
      </c>
      <c r="AI4893">
        <f t="shared" si="1166"/>
        <v>1.1745457534837953</v>
      </c>
    </row>
    <row r="4894" spans="1:35" x14ac:dyDescent="0.2">
      <c r="A4894" s="41">
        <v>43740</v>
      </c>
      <c r="B4894">
        <v>13053.47</v>
      </c>
      <c r="C4894">
        <v>5828.93</v>
      </c>
      <c r="D4894">
        <v>2.0249999999999999</v>
      </c>
      <c r="E4894">
        <f t="shared" si="1158"/>
        <v>5.6249999999999998E-5</v>
      </c>
      <c r="G4894">
        <f t="shared" si="1159"/>
        <v>-2.5069590033108938E-2</v>
      </c>
      <c r="H4894">
        <f t="shared" si="1160"/>
        <v>-1.7905041110661737E-2</v>
      </c>
      <c r="K4894" s="25">
        <v>4892</v>
      </c>
      <c r="U4894">
        <f t="shared" si="1167"/>
        <v>-0.4241214990985413</v>
      </c>
      <c r="V4894">
        <f t="shared" si="1168"/>
        <v>1.1146311674713929</v>
      </c>
      <c r="W4894">
        <f t="shared" si="1169"/>
        <v>0.30949033162714845</v>
      </c>
      <c r="Y4894">
        <f t="shared" si="1170"/>
        <v>-2.1206074954927066</v>
      </c>
      <c r="Z4894">
        <f t="shared" si="1171"/>
        <v>5.573155837356965</v>
      </c>
      <c r="AA4894">
        <f t="shared" si="1172"/>
        <v>-2.4525483418642584</v>
      </c>
      <c r="AC4894">
        <f t="shared" si="1161"/>
        <v>-9.3071260913353219E-3</v>
      </c>
      <c r="AD4894">
        <f t="shared" si="1163"/>
        <v>2.8719818043671248</v>
      </c>
      <c r="AE4894">
        <f t="shared" si="1164"/>
        <v>1.0550023156391406</v>
      </c>
      <c r="AG4894">
        <f t="shared" si="1162"/>
        <v>-4.6766186012232182E-2</v>
      </c>
      <c r="AH4894">
        <f t="shared" si="1165"/>
        <v>3.0853055409398173</v>
      </c>
      <c r="AI4894">
        <f t="shared" si="1166"/>
        <v>1.1266506932764135</v>
      </c>
    </row>
    <row r="4895" spans="1:35" x14ac:dyDescent="0.2">
      <c r="A4895" s="41">
        <v>43741</v>
      </c>
      <c r="B4895">
        <v>13099.44</v>
      </c>
      <c r="C4895">
        <v>5876.86</v>
      </c>
      <c r="D4895">
        <v>1.9550000000000001</v>
      </c>
      <c r="E4895">
        <f t="shared" si="1158"/>
        <v>5.4305555555555555E-5</v>
      </c>
      <c r="G4895">
        <f t="shared" si="1159"/>
        <v>3.5216689508614312E-3</v>
      </c>
      <c r="H4895">
        <f t="shared" si="1160"/>
        <v>8.2227784516196584E-3</v>
      </c>
      <c r="K4895" s="25">
        <v>4893</v>
      </c>
      <c r="U4895">
        <f t="shared" si="1167"/>
        <v>-0.4241214990985413</v>
      </c>
      <c r="V4895">
        <f t="shared" si="1168"/>
        <v>1.1146311674713929</v>
      </c>
      <c r="W4895">
        <f t="shared" si="1169"/>
        <v>0.30949033162714845</v>
      </c>
      <c r="Y4895">
        <f t="shared" si="1170"/>
        <v>-2.1206074954927066</v>
      </c>
      <c r="Z4895">
        <f t="shared" si="1171"/>
        <v>5.573155837356965</v>
      </c>
      <c r="AA4895">
        <f t="shared" si="1172"/>
        <v>-2.4525483418642584</v>
      </c>
      <c r="AC4895">
        <f t="shared" si="1161"/>
        <v>7.6891584617733225E-3</v>
      </c>
      <c r="AD4895">
        <f t="shared" si="1163"/>
        <v>2.8940649275602333</v>
      </c>
      <c r="AE4895">
        <f t="shared" si="1164"/>
        <v>1.0626620631892196</v>
      </c>
      <c r="AG4895">
        <f t="shared" si="1162"/>
        <v>3.8220792308866616E-2</v>
      </c>
      <c r="AH4895">
        <f t="shared" si="1165"/>
        <v>3.2032283632294738</v>
      </c>
      <c r="AI4895">
        <f t="shared" si="1166"/>
        <v>1.1641591647541196</v>
      </c>
    </row>
    <row r="4896" spans="1:35" x14ac:dyDescent="0.2">
      <c r="A4896" s="41">
        <v>43742</v>
      </c>
      <c r="B4896">
        <v>13189.91</v>
      </c>
      <c r="C4896">
        <v>5960.43</v>
      </c>
      <c r="D4896">
        <v>1.95</v>
      </c>
      <c r="E4896">
        <f t="shared" si="1158"/>
        <v>5.4166666666666664E-5</v>
      </c>
      <c r="G4896">
        <f t="shared" si="1159"/>
        <v>6.9064021057388212E-3</v>
      </c>
      <c r="H4896">
        <f t="shared" si="1160"/>
        <v>1.4220178802966317E-2</v>
      </c>
      <c r="K4896" s="25">
        <v>4894</v>
      </c>
      <c r="U4896">
        <f t="shared" si="1167"/>
        <v>-0.4241214990985413</v>
      </c>
      <c r="V4896">
        <f t="shared" si="1168"/>
        <v>1.1146311674713929</v>
      </c>
      <c r="W4896">
        <f t="shared" si="1169"/>
        <v>0.30949033162714845</v>
      </c>
      <c r="Y4896">
        <f t="shared" si="1170"/>
        <v>-2.1206074954927066</v>
      </c>
      <c r="Z4896">
        <f t="shared" si="1171"/>
        <v>5.573155837356965</v>
      </c>
      <c r="AA4896">
        <f t="shared" si="1172"/>
        <v>-2.4525483418642584</v>
      </c>
      <c r="AC4896">
        <f t="shared" si="1161"/>
        <v>1.2937907930737113E-2</v>
      </c>
      <c r="AD4896">
        <f t="shared" si="1163"/>
        <v>2.9315080731385827</v>
      </c>
      <c r="AE4896">
        <f t="shared" si="1164"/>
        <v>1.0755169913458797</v>
      </c>
      <c r="AG4896">
        <f t="shared" si="1162"/>
        <v>6.4472317431463366E-2</v>
      </c>
      <c r="AH4896">
        <f t="shared" si="1165"/>
        <v>3.4097479190690714</v>
      </c>
      <c r="AI4896">
        <f t="shared" si="1166"/>
        <v>1.226638364536246</v>
      </c>
    </row>
    <row r="4897" spans="1:35" x14ac:dyDescent="0.2">
      <c r="A4897" s="41">
        <v>43745</v>
      </c>
      <c r="B4897">
        <v>13301.43</v>
      </c>
      <c r="C4897">
        <v>5933.76</v>
      </c>
      <c r="D4897">
        <v>1.95</v>
      </c>
      <c r="E4897">
        <f t="shared" si="1158"/>
        <v>5.4166666666666664E-5</v>
      </c>
      <c r="G4897">
        <f t="shared" si="1159"/>
        <v>8.4549477593099907E-3</v>
      </c>
      <c r="H4897">
        <f t="shared" si="1160"/>
        <v>-4.4745093894232582E-3</v>
      </c>
      <c r="K4897" s="25">
        <v>4895</v>
      </c>
      <c r="U4897">
        <f t="shared" si="1167"/>
        <v>-0.61962952410419159</v>
      </c>
      <c r="V4897">
        <f t="shared" si="1168"/>
        <v>1.522284480362265</v>
      </c>
      <c r="W4897">
        <f t="shared" si="1169"/>
        <v>9.734504374192654E-2</v>
      </c>
      <c r="Y4897">
        <f t="shared" si="1170"/>
        <v>-3.0981476205209582</v>
      </c>
      <c r="Z4897">
        <f t="shared" si="1171"/>
        <v>7.6114224018113257</v>
      </c>
      <c r="AA4897">
        <f t="shared" si="1172"/>
        <v>-3.5132747812903675</v>
      </c>
      <c r="AC4897">
        <f t="shared" si="1161"/>
        <v>-8.5565886834431584E-3</v>
      </c>
      <c r="AD4897">
        <f t="shared" si="1163"/>
        <v>2.9064243643345429</v>
      </c>
      <c r="AE4897">
        <f t="shared" si="1164"/>
        <v>1.0669235848839862</v>
      </c>
      <c r="AG4897">
        <f t="shared" si="1162"/>
        <v>-4.2999610083882457E-2</v>
      </c>
      <c r="AH4897">
        <f t="shared" si="1165"/>
        <v>3.2631300880647718</v>
      </c>
      <c r="AI4897">
        <f t="shared" si="1166"/>
        <v>1.1826868844428398</v>
      </c>
    </row>
    <row r="4898" spans="1:35" x14ac:dyDescent="0.2">
      <c r="A4898" s="41">
        <v>43746</v>
      </c>
      <c r="B4898">
        <v>13114.84</v>
      </c>
      <c r="C4898">
        <v>5841.57</v>
      </c>
      <c r="D4898">
        <v>1.95</v>
      </c>
      <c r="E4898">
        <f t="shared" si="1158"/>
        <v>5.4166666666666664E-5</v>
      </c>
      <c r="G4898">
        <f t="shared" si="1159"/>
        <v>-1.4027815054471598E-2</v>
      </c>
      <c r="H4898">
        <f t="shared" si="1160"/>
        <v>-1.5536523216308126E-2</v>
      </c>
      <c r="K4898" s="25">
        <v>4896</v>
      </c>
      <c r="U4898">
        <f t="shared" si="1167"/>
        <v>-0.61962952410419159</v>
      </c>
      <c r="V4898">
        <f t="shared" si="1168"/>
        <v>1.522284480362265</v>
      </c>
      <c r="W4898">
        <f t="shared" si="1169"/>
        <v>9.734504374192654E-2</v>
      </c>
      <c r="Y4898">
        <f t="shared" si="1170"/>
        <v>-3.0981476205209582</v>
      </c>
      <c r="Z4898">
        <f t="shared" si="1171"/>
        <v>7.6114224018113257</v>
      </c>
      <c r="AA4898">
        <f t="shared" si="1172"/>
        <v>-3.5132747812903675</v>
      </c>
      <c r="AC4898">
        <f t="shared" si="1161"/>
        <v>-1.495368694801401E-2</v>
      </c>
      <c r="AD4898">
        <f t="shared" si="1163"/>
        <v>2.8629626042522034</v>
      </c>
      <c r="AE4898">
        <f t="shared" si="1164"/>
        <v>1.0518569642955005</v>
      </c>
      <c r="AG4898">
        <f t="shared" si="1162"/>
        <v>-7.4985101406736726E-2</v>
      </c>
      <c r="AH4898">
        <f t="shared" si="1165"/>
        <v>3.018443947507861</v>
      </c>
      <c r="AI4898">
        <f t="shared" si="1166"/>
        <v>1.1047414494307297</v>
      </c>
    </row>
    <row r="4899" spans="1:35" x14ac:dyDescent="0.2">
      <c r="A4899" s="41">
        <v>43747</v>
      </c>
      <c r="B4899">
        <v>13279.72</v>
      </c>
      <c r="C4899">
        <v>5896.6</v>
      </c>
      <c r="D4899">
        <v>1.9750000000000001</v>
      </c>
      <c r="E4899">
        <f t="shared" si="1158"/>
        <v>5.4861111111111111E-5</v>
      </c>
      <c r="G4899">
        <f t="shared" si="1159"/>
        <v>1.257201765328431E-2</v>
      </c>
      <c r="H4899">
        <f t="shared" si="1160"/>
        <v>9.4204126630341948E-3</v>
      </c>
      <c r="K4899" s="25">
        <v>4897</v>
      </c>
      <c r="U4899">
        <f t="shared" si="1167"/>
        <v>-0.61962952410419159</v>
      </c>
      <c r="V4899">
        <f t="shared" si="1168"/>
        <v>1.522284480362265</v>
      </c>
      <c r="W4899">
        <f t="shared" si="1169"/>
        <v>9.734504374192654E-2</v>
      </c>
      <c r="Y4899">
        <f t="shared" si="1170"/>
        <v>-3.0981476205209582</v>
      </c>
      <c r="Z4899">
        <f t="shared" si="1171"/>
        <v>7.6114224018113257</v>
      </c>
      <c r="AA4899">
        <f t="shared" si="1172"/>
        <v>-3.5132747812903675</v>
      </c>
      <c r="AC4899">
        <f t="shared" si="1161"/>
        <v>6.5558275365470787E-3</v>
      </c>
      <c r="AD4899">
        <f t="shared" si="1163"/>
        <v>2.8817316933292649</v>
      </c>
      <c r="AE4899">
        <f t="shared" si="1164"/>
        <v>1.0583913958560127</v>
      </c>
      <c r="AG4899">
        <f t="shared" si="1162"/>
        <v>3.2562471016068725E-2</v>
      </c>
      <c r="AH4899">
        <f t="shared" si="1165"/>
        <v>3.1167319410622141</v>
      </c>
      <c r="AI4899">
        <f t="shared" si="1166"/>
        <v>1.1367849980694973</v>
      </c>
    </row>
    <row r="4900" spans="1:35" x14ac:dyDescent="0.2">
      <c r="A4900" s="41">
        <v>43748</v>
      </c>
      <c r="B4900">
        <v>13397.3</v>
      </c>
      <c r="C4900">
        <v>5934.56</v>
      </c>
      <c r="D4900">
        <v>1.95</v>
      </c>
      <c r="E4900">
        <f t="shared" si="1158"/>
        <v>5.4166666666666664E-5</v>
      </c>
      <c r="G4900">
        <f t="shared" si="1159"/>
        <v>8.8541023455313769E-3</v>
      </c>
      <c r="H4900">
        <f t="shared" si="1160"/>
        <v>6.4376081131499565E-3</v>
      </c>
      <c r="K4900" s="25">
        <v>4898</v>
      </c>
      <c r="U4900">
        <f t="shared" si="1167"/>
        <v>-0.61962952410419159</v>
      </c>
      <c r="V4900">
        <f t="shared" si="1168"/>
        <v>1.522284480362265</v>
      </c>
      <c r="W4900">
        <f t="shared" si="1169"/>
        <v>9.734504374192654E-2</v>
      </c>
      <c r="Y4900">
        <f t="shared" si="1170"/>
        <v>-3.0981476205209582</v>
      </c>
      <c r="Z4900">
        <f t="shared" si="1171"/>
        <v>7.6114224018113257</v>
      </c>
      <c r="AA4900">
        <f t="shared" si="1172"/>
        <v>-3.5132747812903675</v>
      </c>
      <c r="AC4900">
        <f t="shared" si="1161"/>
        <v>4.3189481558318114E-3</v>
      </c>
      <c r="AD4900">
        <f t="shared" si="1163"/>
        <v>2.8941777431117717</v>
      </c>
      <c r="AE4900">
        <f t="shared" si="1164"/>
        <v>1.062701044122802</v>
      </c>
      <c r="AG4900">
        <f t="shared" si="1162"/>
        <v>2.1375296334714612E-2</v>
      </c>
      <c r="AH4900">
        <f t="shared" si="1165"/>
        <v>3.1833530098982896</v>
      </c>
      <c r="AI4900">
        <f t="shared" si="1166"/>
        <v>1.1579350469253089</v>
      </c>
    </row>
    <row r="4901" spans="1:35" x14ac:dyDescent="0.2">
      <c r="A4901" s="41">
        <v>43749</v>
      </c>
      <c r="B4901">
        <v>13807.78</v>
      </c>
      <c r="C4901">
        <v>6000.04</v>
      </c>
      <c r="D4901">
        <v>1.95</v>
      </c>
      <c r="E4901">
        <f t="shared" si="1158"/>
        <v>5.4166666666666664E-5</v>
      </c>
      <c r="G4901">
        <f t="shared" si="1159"/>
        <v>3.063900935263086E-2</v>
      </c>
      <c r="H4901">
        <f t="shared" si="1160"/>
        <v>1.1033673937073609E-2</v>
      </c>
      <c r="K4901" s="25">
        <v>4899</v>
      </c>
      <c r="U4901">
        <f t="shared" si="1167"/>
        <v>-0.61962952410419159</v>
      </c>
      <c r="V4901">
        <f t="shared" si="1168"/>
        <v>1.522284480362265</v>
      </c>
      <c r="W4901">
        <f t="shared" si="1169"/>
        <v>9.734504374192654E-2</v>
      </c>
      <c r="Y4901">
        <f t="shared" si="1170"/>
        <v>-3.0981476205209582</v>
      </c>
      <c r="Z4901">
        <f t="shared" si="1171"/>
        <v>7.6114224018113257</v>
      </c>
      <c r="AA4901">
        <f t="shared" si="1172"/>
        <v>-3.5132747812903675</v>
      </c>
      <c r="AC4901">
        <f t="shared" si="1161"/>
        <v>-2.183171331873747E-3</v>
      </c>
      <c r="AD4901">
        <f t="shared" si="1163"/>
        <v>2.887859257233663</v>
      </c>
      <c r="AE4901">
        <f t="shared" si="1164"/>
        <v>1.0605154861982029</v>
      </c>
      <c r="AG4901">
        <f t="shared" si="1162"/>
        <v>-1.1132523326035419E-2</v>
      </c>
      <c r="AH4901">
        <f t="shared" si="1165"/>
        <v>3.1479142582605917</v>
      </c>
      <c r="AI4901">
        <f t="shared" si="1166"/>
        <v>1.1467400932911496</v>
      </c>
    </row>
    <row r="4902" spans="1:35" x14ac:dyDescent="0.2">
      <c r="A4902" s="41">
        <v>43752</v>
      </c>
      <c r="B4902">
        <v>13767.73</v>
      </c>
      <c r="C4902">
        <v>5991.72</v>
      </c>
      <c r="D4902">
        <v>1.95</v>
      </c>
      <c r="E4902">
        <f t="shared" si="1158"/>
        <v>5.4166666666666664E-5</v>
      </c>
      <c r="G4902">
        <f t="shared" si="1159"/>
        <v>-2.9005386818156931E-3</v>
      </c>
      <c r="H4902">
        <f t="shared" si="1160"/>
        <v>-1.3866574222838029E-3</v>
      </c>
      <c r="K4902" s="25">
        <v>4900</v>
      </c>
      <c r="U4902">
        <f t="shared" si="1167"/>
        <v>-0.13323342914436015</v>
      </c>
      <c r="V4902">
        <f t="shared" si="1168"/>
        <v>0.4753605800644139</v>
      </c>
      <c r="W4902">
        <f t="shared" si="1169"/>
        <v>0.65787284907994636</v>
      </c>
      <c r="Y4902">
        <f t="shared" si="1170"/>
        <v>-0.6661671457218008</v>
      </c>
      <c r="Z4902">
        <f t="shared" si="1171"/>
        <v>2.3768029003220694</v>
      </c>
      <c r="AA4902">
        <f t="shared" si="1172"/>
        <v>-0.71063575460026862</v>
      </c>
      <c r="AC4902">
        <f t="shared" si="1161"/>
        <v>-3.0835481392649884E-4</v>
      </c>
      <c r="AD4902">
        <f t="shared" si="1163"/>
        <v>2.8869687719297525</v>
      </c>
      <c r="AE4902">
        <f t="shared" si="1164"/>
        <v>1.0602070838331554</v>
      </c>
      <c r="AG4902">
        <f t="shared" si="1162"/>
        <v>-1.758440736299161E-3</v>
      </c>
      <c r="AH4902">
        <f t="shared" si="1165"/>
        <v>3.1423788375944892</v>
      </c>
      <c r="AI4902">
        <f t="shared" si="1166"/>
        <v>1.1449801046831123</v>
      </c>
    </row>
    <row r="4903" spans="1:35" x14ac:dyDescent="0.2">
      <c r="A4903" s="41">
        <v>43753</v>
      </c>
      <c r="B4903">
        <v>13939.75</v>
      </c>
      <c r="C4903">
        <v>6051.39</v>
      </c>
      <c r="D4903">
        <v>1.96</v>
      </c>
      <c r="E4903">
        <f t="shared" si="1158"/>
        <v>5.4444444444444446E-5</v>
      </c>
      <c r="G4903">
        <f t="shared" si="1159"/>
        <v>1.2494434449252015E-2</v>
      </c>
      <c r="H4903">
        <f t="shared" si="1160"/>
        <v>9.9587430654303061E-3</v>
      </c>
      <c r="K4903" s="25">
        <v>4901</v>
      </c>
      <c r="U4903">
        <f t="shared" si="1167"/>
        <v>-0.13323342914436015</v>
      </c>
      <c r="V4903">
        <f t="shared" si="1168"/>
        <v>0.4753605800644139</v>
      </c>
      <c r="W4903">
        <f t="shared" si="1169"/>
        <v>0.65787284907994636</v>
      </c>
      <c r="Y4903">
        <f t="shared" si="1170"/>
        <v>-0.6661671457218008</v>
      </c>
      <c r="Z4903">
        <f t="shared" si="1171"/>
        <v>2.3768029003220694</v>
      </c>
      <c r="AA4903">
        <f t="shared" si="1172"/>
        <v>-0.71063575460026862</v>
      </c>
      <c r="AC4903">
        <f t="shared" si="1161"/>
        <v>3.1049523127273035E-3</v>
      </c>
      <c r="AD4903">
        <f t="shared" si="1163"/>
        <v>2.8959326722949275</v>
      </c>
      <c r="AE4903">
        <f t="shared" si="1164"/>
        <v>1.0633072257362735</v>
      </c>
      <c r="AG4903">
        <f t="shared" si="1162"/>
        <v>1.5308094896969845E-2</v>
      </c>
      <c r="AH4903">
        <f t="shared" si="1165"/>
        <v>3.190482671042616</v>
      </c>
      <c r="AI4903">
        <f t="shared" si="1166"/>
        <v>1.1601722128877938</v>
      </c>
    </row>
    <row r="4904" spans="1:35" x14ac:dyDescent="0.2">
      <c r="A4904" s="41">
        <v>43754</v>
      </c>
      <c r="B4904">
        <v>14000.83</v>
      </c>
      <c r="C4904">
        <v>6039.69</v>
      </c>
      <c r="D4904">
        <v>1.9</v>
      </c>
      <c r="E4904">
        <f t="shared" si="1158"/>
        <v>5.2777777777777777E-5</v>
      </c>
      <c r="G4904">
        <f t="shared" si="1159"/>
        <v>4.3817141627360556E-3</v>
      </c>
      <c r="H4904">
        <f t="shared" si="1160"/>
        <v>-1.9334400856663885E-3</v>
      </c>
      <c r="K4904" s="25">
        <v>4902</v>
      </c>
      <c r="U4904">
        <f t="shared" si="1167"/>
        <v>-0.13323342914436015</v>
      </c>
      <c r="V4904">
        <f t="shared" si="1168"/>
        <v>0.4753605800644139</v>
      </c>
      <c r="W4904">
        <f t="shared" si="1169"/>
        <v>0.65787284907994636</v>
      </c>
      <c r="Y4904">
        <f t="shared" si="1170"/>
        <v>-0.6661671457218008</v>
      </c>
      <c r="Z4904">
        <f t="shared" si="1171"/>
        <v>2.3768029003220694</v>
      </c>
      <c r="AA4904">
        <f t="shared" si="1172"/>
        <v>-0.71063575460026862</v>
      </c>
      <c r="AC4904">
        <f t="shared" si="1161"/>
        <v>-1.4670544822906566E-3</v>
      </c>
      <c r="AD4904">
        <f t="shared" si="1163"/>
        <v>2.8916841812876251</v>
      </c>
      <c r="AE4904">
        <f t="shared" si="1164"/>
        <v>1.0618390940759075</v>
      </c>
      <c r="AG4904">
        <f t="shared" si="1162"/>
        <v>-7.5530501892310609E-3</v>
      </c>
      <c r="AH4904">
        <f t="shared" si="1165"/>
        <v>3.1663847953003592</v>
      </c>
      <c r="AI4904">
        <f t="shared" si="1166"/>
        <v>1.1525904939661697</v>
      </c>
    </row>
    <row r="4905" spans="1:35" x14ac:dyDescent="0.2">
      <c r="A4905" s="41">
        <v>43755</v>
      </c>
      <c r="B4905">
        <v>14067.81</v>
      </c>
      <c r="C4905">
        <v>6056.84</v>
      </c>
      <c r="D4905">
        <v>1.7849999999999999</v>
      </c>
      <c r="E4905">
        <f t="shared" si="1158"/>
        <v>4.958333333333333E-5</v>
      </c>
      <c r="G4905">
        <f t="shared" si="1159"/>
        <v>4.7840020913045558E-3</v>
      </c>
      <c r="H4905">
        <f t="shared" si="1160"/>
        <v>2.8395497119886198E-3</v>
      </c>
      <c r="K4905" s="25">
        <v>4903</v>
      </c>
      <c r="U4905">
        <f t="shared" si="1167"/>
        <v>-0.13323342914436015</v>
      </c>
      <c r="V4905">
        <f t="shared" si="1168"/>
        <v>0.4753605800644139</v>
      </c>
      <c r="W4905">
        <f t="shared" si="1169"/>
        <v>0.65787284907994636</v>
      </c>
      <c r="Y4905">
        <f t="shared" si="1170"/>
        <v>-0.6661671457218008</v>
      </c>
      <c r="Z4905">
        <f t="shared" si="1171"/>
        <v>2.3768029003220694</v>
      </c>
      <c r="AA4905">
        <f t="shared" si="1172"/>
        <v>-0.71063575460026862</v>
      </c>
      <c r="AC4905">
        <f t="shared" si="1161"/>
        <v>7.4714206158912823E-4</v>
      </c>
      <c r="AD4905">
        <f t="shared" si="1163"/>
        <v>2.8938446801682973</v>
      </c>
      <c r="AE4905">
        <f t="shared" si="1164"/>
        <v>1.0625859571658123</v>
      </c>
      <c r="AG4905">
        <f t="shared" si="1162"/>
        <v>3.5245991968345298E-3</v>
      </c>
      <c r="AH4905">
        <f t="shared" si="1165"/>
        <v>3.1775450326067438</v>
      </c>
      <c r="AI4905">
        <f t="shared" si="1166"/>
        <v>1.1561088963199118</v>
      </c>
    </row>
    <row r="4906" spans="1:35" x14ac:dyDescent="0.2">
      <c r="A4906" s="41">
        <v>43756</v>
      </c>
      <c r="B4906">
        <v>14073.29</v>
      </c>
      <c r="C4906">
        <v>6033.26</v>
      </c>
      <c r="D4906">
        <v>1.9750000000000001</v>
      </c>
      <c r="E4906">
        <f t="shared" si="1158"/>
        <v>5.4861111111111111E-5</v>
      </c>
      <c r="G4906">
        <f t="shared" si="1159"/>
        <v>3.8954179790609789E-4</v>
      </c>
      <c r="H4906">
        <f t="shared" si="1160"/>
        <v>-3.8931191842610877E-3</v>
      </c>
      <c r="K4906" s="25">
        <v>4904</v>
      </c>
      <c r="U4906">
        <f t="shared" si="1167"/>
        <v>-0.13323342914436015</v>
      </c>
      <c r="V4906">
        <f t="shared" si="1168"/>
        <v>0.4753605800644139</v>
      </c>
      <c r="W4906">
        <f t="shared" si="1169"/>
        <v>0.65787284907994636</v>
      </c>
      <c r="Y4906">
        <f t="shared" si="1170"/>
        <v>-0.6661671457218008</v>
      </c>
      <c r="Z4906">
        <f t="shared" si="1171"/>
        <v>2.3768029003220694</v>
      </c>
      <c r="AA4906">
        <f t="shared" si="1172"/>
        <v>-0.71063575460026862</v>
      </c>
      <c r="AC4906">
        <f t="shared" si="1161"/>
        <v>-1.8699158544534565E-3</v>
      </c>
      <c r="AD4906">
        <f t="shared" si="1163"/>
        <v>2.8884334341205249</v>
      </c>
      <c r="AE4906">
        <f t="shared" si="1164"/>
        <v>1.0607142908362062</v>
      </c>
      <c r="AG4906">
        <f t="shared" si="1162"/>
        <v>-9.5479126056006169E-3</v>
      </c>
      <c r="AH4906">
        <f t="shared" si="1165"/>
        <v>3.1472061103350542</v>
      </c>
      <c r="AI4906">
        <f t="shared" si="1166"/>
        <v>1.1465151101654711</v>
      </c>
    </row>
    <row r="4907" spans="1:35" x14ac:dyDescent="0.2">
      <c r="A4907" s="41">
        <v>43759</v>
      </c>
      <c r="B4907">
        <v>14209.02</v>
      </c>
      <c r="C4907">
        <v>6074.9</v>
      </c>
      <c r="D4907">
        <v>1.9</v>
      </c>
      <c r="E4907">
        <f t="shared" si="1158"/>
        <v>5.2777777777777777E-5</v>
      </c>
      <c r="G4907">
        <f t="shared" si="1159"/>
        <v>9.6445109849935279E-3</v>
      </c>
      <c r="H4907">
        <f t="shared" si="1160"/>
        <v>6.9017413471322998E-3</v>
      </c>
      <c r="K4907" s="25">
        <v>4905</v>
      </c>
      <c r="U4907">
        <f t="shared" si="1167"/>
        <v>3.6220980629331302E-2</v>
      </c>
      <c r="V4907">
        <f t="shared" si="1168"/>
        <v>0.13672424383996071</v>
      </c>
      <c r="W4907">
        <f t="shared" si="1169"/>
        <v>0.82705477553070794</v>
      </c>
      <c r="Y4907">
        <f t="shared" si="1170"/>
        <v>0.1811049031466565</v>
      </c>
      <c r="Z4907">
        <f t="shared" si="1171"/>
        <v>0.68362121919980356</v>
      </c>
      <c r="AA4907">
        <f t="shared" si="1172"/>
        <v>0.13527387765353993</v>
      </c>
      <c r="AC4907">
        <f t="shared" si="1161"/>
        <v>2.0319361347465792E-3</v>
      </c>
      <c r="AD4907">
        <f t="shared" si="1163"/>
        <v>2.8943025463881242</v>
      </c>
      <c r="AE4907">
        <f t="shared" si="1164"/>
        <v>1.062744165380932</v>
      </c>
      <c r="AG4907">
        <f t="shared" si="1162"/>
        <v>9.9402362292884492E-3</v>
      </c>
      <c r="AH4907">
        <f t="shared" si="1165"/>
        <v>3.1784900825340445</v>
      </c>
      <c r="AI4907">
        <f t="shared" si="1166"/>
        <v>1.1564062672176949</v>
      </c>
    </row>
    <row r="4908" spans="1:35" x14ac:dyDescent="0.2">
      <c r="A4908" s="41">
        <v>43760</v>
      </c>
      <c r="B4908">
        <v>14197.24</v>
      </c>
      <c r="C4908">
        <v>6053.42</v>
      </c>
      <c r="D4908">
        <v>1.9</v>
      </c>
      <c r="E4908">
        <f t="shared" si="1158"/>
        <v>5.2777777777777777E-5</v>
      </c>
      <c r="G4908">
        <f t="shared" si="1159"/>
        <v>-8.2905084235229839E-4</v>
      </c>
      <c r="H4908">
        <f t="shared" si="1160"/>
        <v>-3.5358606726035927E-3</v>
      </c>
      <c r="K4908" s="25">
        <v>4906</v>
      </c>
      <c r="U4908">
        <f t="shared" si="1167"/>
        <v>3.6220980629331302E-2</v>
      </c>
      <c r="V4908">
        <f t="shared" si="1168"/>
        <v>0.13672424383996071</v>
      </c>
      <c r="W4908">
        <f t="shared" si="1169"/>
        <v>0.82705477553070794</v>
      </c>
      <c r="Y4908">
        <f t="shared" si="1170"/>
        <v>0.1811049031466565</v>
      </c>
      <c r="Z4908">
        <f t="shared" si="1171"/>
        <v>0.68362121919980356</v>
      </c>
      <c r="AA4908">
        <f t="shared" si="1172"/>
        <v>0.13527387765353993</v>
      </c>
      <c r="AC4908">
        <f t="shared" si="1161"/>
        <v>-4.6981679813374487E-4</v>
      </c>
      <c r="AD4908">
        <f t="shared" si="1163"/>
        <v>2.89294275443295</v>
      </c>
      <c r="AE4908">
        <f t="shared" si="1164"/>
        <v>1.0622742381843069</v>
      </c>
      <c r="AG4908">
        <f t="shared" si="1162"/>
        <v>-2.5601951017798358E-3</v>
      </c>
      <c r="AH4908">
        <f t="shared" si="1165"/>
        <v>3.170352527793685</v>
      </c>
      <c r="AI4908">
        <f t="shared" si="1166"/>
        <v>1.1538427892119887</v>
      </c>
    </row>
    <row r="4909" spans="1:35" x14ac:dyDescent="0.2">
      <c r="A4909" s="41">
        <v>43761</v>
      </c>
      <c r="B4909">
        <v>14226.3</v>
      </c>
      <c r="C4909">
        <v>6070.87</v>
      </c>
      <c r="D4909">
        <v>1.875</v>
      </c>
      <c r="E4909">
        <f t="shared" si="1158"/>
        <v>5.2083333333333337E-5</v>
      </c>
      <c r="G4909">
        <f t="shared" si="1159"/>
        <v>2.046876716882964E-3</v>
      </c>
      <c r="H4909">
        <f t="shared" si="1160"/>
        <v>2.8826679794231721E-3</v>
      </c>
      <c r="K4909" s="25">
        <v>4907</v>
      </c>
      <c r="U4909">
        <f t="shared" si="1167"/>
        <v>3.6220980629331302E-2</v>
      </c>
      <c r="V4909">
        <f t="shared" si="1168"/>
        <v>0.13672424383996071</v>
      </c>
      <c r="W4909">
        <f t="shared" si="1169"/>
        <v>0.82705477553070794</v>
      </c>
      <c r="Y4909">
        <f t="shared" si="1170"/>
        <v>0.1811049031466565</v>
      </c>
      <c r="Z4909">
        <f t="shared" si="1171"/>
        <v>0.68362121919980356</v>
      </c>
      <c r="AA4909">
        <f t="shared" si="1172"/>
        <v>0.13527387765353993</v>
      </c>
      <c r="AC4909">
        <f t="shared" si="1161"/>
        <v>5.119205947941573E-4</v>
      </c>
      <c r="AD4909">
        <f t="shared" si="1163"/>
        <v>2.8944237114085047</v>
      </c>
      <c r="AE4909">
        <f t="shared" si="1164"/>
        <v>1.0627860277924546</v>
      </c>
      <c r="AG4909">
        <f t="shared" si="1162"/>
        <v>2.3484918628596751E-3</v>
      </c>
      <c r="AH4909">
        <f t="shared" si="1165"/>
        <v>3.1777980749076047</v>
      </c>
      <c r="AI4909">
        <f t="shared" si="1166"/>
        <v>1.1561885276778776</v>
      </c>
    </row>
    <row r="4910" spans="1:35" x14ac:dyDescent="0.2">
      <c r="A4910" s="41">
        <v>43762</v>
      </c>
      <c r="B4910">
        <v>14293.57</v>
      </c>
      <c r="C4910">
        <v>6082.54</v>
      </c>
      <c r="D4910">
        <v>1.875</v>
      </c>
      <c r="E4910">
        <f t="shared" si="1158"/>
        <v>5.2083333333333337E-5</v>
      </c>
      <c r="G4910">
        <f t="shared" si="1159"/>
        <v>4.7285661064367006E-3</v>
      </c>
      <c r="H4910">
        <f t="shared" si="1160"/>
        <v>1.9222944981526656E-3</v>
      </c>
      <c r="K4910" s="25">
        <v>4908</v>
      </c>
      <c r="U4910">
        <f t="shared" si="1167"/>
        <v>3.6220980629331302E-2</v>
      </c>
      <c r="V4910">
        <f t="shared" si="1168"/>
        <v>0.13672424383996071</v>
      </c>
      <c r="W4910">
        <f t="shared" si="1169"/>
        <v>0.82705477553070794</v>
      </c>
      <c r="Y4910">
        <f t="shared" si="1170"/>
        <v>0.1811049031466565</v>
      </c>
      <c r="Z4910">
        <f t="shared" si="1171"/>
        <v>0.68362121919980356</v>
      </c>
      <c r="AA4910">
        <f t="shared" si="1172"/>
        <v>0.13527387765353993</v>
      </c>
      <c r="AC4910">
        <f t="shared" si="1161"/>
        <v>4.771733326022873E-4</v>
      </c>
      <c r="AD4910">
        <f t="shared" si="1163"/>
        <v>2.8958048532168408</v>
      </c>
      <c r="AE4910">
        <f t="shared" si="1164"/>
        <v>1.0632630873140658</v>
      </c>
      <c r="AG4910">
        <f t="shared" si="1162"/>
        <v>2.1775333296781031E-3</v>
      </c>
      <c r="AH4910">
        <f t="shared" si="1165"/>
        <v>3.1847178361307029</v>
      </c>
      <c r="AI4910">
        <f t="shared" si="1166"/>
        <v>1.1583636936179451</v>
      </c>
    </row>
    <row r="4911" spans="1:35" x14ac:dyDescent="0.2">
      <c r="A4911" s="41">
        <v>43763</v>
      </c>
      <c r="B4911">
        <v>14301.23</v>
      </c>
      <c r="C4911">
        <v>6107.42</v>
      </c>
      <c r="D4911">
        <v>1.9550000000000001</v>
      </c>
      <c r="E4911">
        <f t="shared" si="1158"/>
        <v>5.4305555555555555E-5</v>
      </c>
      <c r="G4911">
        <f t="shared" si="1159"/>
        <v>5.3590530567240052E-4</v>
      </c>
      <c r="H4911">
        <f t="shared" si="1160"/>
        <v>4.0903964462214977E-3</v>
      </c>
      <c r="K4911" s="25">
        <v>4909</v>
      </c>
      <c r="U4911">
        <f t="shared" si="1167"/>
        <v>3.6220980629331302E-2</v>
      </c>
      <c r="V4911">
        <f t="shared" si="1168"/>
        <v>0.13672424383996071</v>
      </c>
      <c r="W4911">
        <f t="shared" si="1169"/>
        <v>0.82705477553070794</v>
      </c>
      <c r="Y4911">
        <f t="shared" si="1170"/>
        <v>0.1811049031466565</v>
      </c>
      <c r="Z4911">
        <f t="shared" si="1171"/>
        <v>0.68362121919980356</v>
      </c>
      <c r="AA4911">
        <f t="shared" si="1172"/>
        <v>0.13527387765353993</v>
      </c>
      <c r="AC4911">
        <f t="shared" si="1161"/>
        <v>6.2174314637010377E-4</v>
      </c>
      <c r="AD4911">
        <f t="shared" si="1163"/>
        <v>2.8976053000375539</v>
      </c>
      <c r="AE4911">
        <f t="shared" si="1164"/>
        <v>1.0638846372582433</v>
      </c>
      <c r="AG4911">
        <f t="shared" si="1162"/>
        <v>2.9003823985171854E-3</v>
      </c>
      <c r="AH4911">
        <f t="shared" si="1165"/>
        <v>3.1939547356868601</v>
      </c>
      <c r="AI4911">
        <f t="shared" si="1166"/>
        <v>1.1612598780226662</v>
      </c>
    </row>
    <row r="4912" spans="1:35" x14ac:dyDescent="0.2">
      <c r="A4912" s="41">
        <v>43766</v>
      </c>
      <c r="B4912">
        <v>14355.43</v>
      </c>
      <c r="C4912">
        <v>6141.51</v>
      </c>
      <c r="D4912">
        <v>1.9550000000000001</v>
      </c>
      <c r="E4912">
        <f t="shared" si="1158"/>
        <v>5.4305555555555555E-5</v>
      </c>
      <c r="G4912">
        <f t="shared" si="1159"/>
        <v>3.7898838071970544E-3</v>
      </c>
      <c r="H4912">
        <f t="shared" si="1160"/>
        <v>5.5817350043062611E-3</v>
      </c>
      <c r="K4912" s="25">
        <v>4910</v>
      </c>
      <c r="U4912">
        <f t="shared" si="1167"/>
        <v>6.8918820814970555E-2</v>
      </c>
      <c r="V4912">
        <f t="shared" si="1168"/>
        <v>0.19493361823984867</v>
      </c>
      <c r="W4912">
        <f t="shared" si="1169"/>
        <v>0.73614756094518075</v>
      </c>
      <c r="Y4912">
        <f t="shared" si="1170"/>
        <v>0.3445941040748528</v>
      </c>
      <c r="Z4912">
        <f t="shared" si="1171"/>
        <v>0.97466809119924336</v>
      </c>
      <c r="AA4912">
        <f t="shared" si="1172"/>
        <v>-0.31926219527409616</v>
      </c>
      <c r="AC4912">
        <f t="shared" si="1161"/>
        <v>9.4534547480678471E-4</v>
      </c>
      <c r="AD4912">
        <f t="shared" si="1163"/>
        <v>2.9003445380957205</v>
      </c>
      <c r="AE4912">
        <f t="shared" si="1164"/>
        <v>1.0648295361754287</v>
      </c>
      <c r="AG4912">
        <f t="shared" si="1162"/>
        <v>4.5095051518117008E-3</v>
      </c>
      <c r="AH4912">
        <f t="shared" si="1165"/>
        <v>3.2083578910220938</v>
      </c>
      <c r="AI4912">
        <f t="shared" si="1166"/>
        <v>1.165759245820994</v>
      </c>
    </row>
    <row r="4913" spans="1:35" x14ac:dyDescent="0.2">
      <c r="A4913" s="41">
        <v>43767</v>
      </c>
      <c r="B4913">
        <v>14383.31</v>
      </c>
      <c r="C4913">
        <v>6136.47</v>
      </c>
      <c r="D4913">
        <v>1.9550000000000001</v>
      </c>
      <c r="E4913">
        <f t="shared" si="1158"/>
        <v>5.4305555555555555E-5</v>
      </c>
      <c r="G4913">
        <f t="shared" si="1159"/>
        <v>1.9421222492115666E-3</v>
      </c>
      <c r="H4913">
        <f t="shared" si="1160"/>
        <v>-8.2064508565482487E-4</v>
      </c>
      <c r="K4913" s="25">
        <v>4911</v>
      </c>
      <c r="U4913">
        <f t="shared" si="1167"/>
        <v>6.8918820814970555E-2</v>
      </c>
      <c r="V4913">
        <f t="shared" si="1168"/>
        <v>0.19493361823984867</v>
      </c>
      <c r="W4913">
        <f t="shared" si="1169"/>
        <v>0.73614756094518075</v>
      </c>
      <c r="Y4913">
        <f t="shared" si="1170"/>
        <v>0.3445941040748528</v>
      </c>
      <c r="Z4913">
        <f t="shared" si="1171"/>
        <v>0.97466809119924336</v>
      </c>
      <c r="AA4913">
        <f t="shared" si="1172"/>
        <v>-0.31926219527409616</v>
      </c>
      <c r="AC4913">
        <f t="shared" si="1161"/>
        <v>1.3854361724729237E-5</v>
      </c>
      <c r="AD4913">
        <f t="shared" si="1163"/>
        <v>2.9003847205180775</v>
      </c>
      <c r="AE4913">
        <f t="shared" si="1164"/>
        <v>1.0648433904411827</v>
      </c>
      <c r="AG4913">
        <f t="shared" si="1162"/>
        <v>-1.4795041359857595E-4</v>
      </c>
      <c r="AH4913">
        <f t="shared" si="1165"/>
        <v>3.2078832131451449</v>
      </c>
      <c r="AI4913">
        <f t="shared" si="1166"/>
        <v>1.1656112844616533</v>
      </c>
    </row>
    <row r="4914" spans="1:35" x14ac:dyDescent="0.2">
      <c r="A4914" s="41">
        <v>43768</v>
      </c>
      <c r="B4914">
        <v>14360.2</v>
      </c>
      <c r="C4914">
        <v>6156.93</v>
      </c>
      <c r="D4914">
        <v>2.0299999999999998</v>
      </c>
      <c r="E4914">
        <f t="shared" si="1158"/>
        <v>5.6388888888888882E-5</v>
      </c>
      <c r="G4914">
        <f t="shared" si="1159"/>
        <v>-1.6067233481026804E-3</v>
      </c>
      <c r="H4914">
        <f t="shared" si="1160"/>
        <v>3.3341644300387738E-3</v>
      </c>
      <c r="K4914" s="25">
        <v>4912</v>
      </c>
      <c r="U4914">
        <f t="shared" si="1167"/>
        <v>6.8918820814970555E-2</v>
      </c>
      <c r="V4914">
        <f t="shared" si="1168"/>
        <v>0.19493361823984867</v>
      </c>
      <c r="W4914">
        <f t="shared" si="1169"/>
        <v>0.73614756094518075</v>
      </c>
      <c r="Y4914">
        <f t="shared" si="1170"/>
        <v>0.3445941040748528</v>
      </c>
      <c r="Z4914">
        <f t="shared" si="1171"/>
        <v>0.97466809119924336</v>
      </c>
      <c r="AA4914">
        <f t="shared" si="1172"/>
        <v>-0.31926219527409616</v>
      </c>
      <c r="AC4914">
        <f t="shared" si="1161"/>
        <v>5.7918415989493795E-4</v>
      </c>
      <c r="AD4914">
        <f t="shared" si="1163"/>
        <v>2.9020645774058029</v>
      </c>
      <c r="AE4914">
        <f t="shared" si="1164"/>
        <v>1.0654224069386673</v>
      </c>
      <c r="AG4914">
        <f t="shared" si="1162"/>
        <v>2.6786985772524678E-3</v>
      </c>
      <c r="AH4914">
        <f t="shared" si="1165"/>
        <v>3.2164761653441887</v>
      </c>
      <c r="AI4914">
        <f t="shared" si="1166"/>
        <v>1.1682864017199621</v>
      </c>
    </row>
    <row r="4915" spans="1:35" x14ac:dyDescent="0.2">
      <c r="A4915" s="41">
        <v>43769</v>
      </c>
      <c r="B4915">
        <v>14354.47</v>
      </c>
      <c r="C4915">
        <v>6138.73</v>
      </c>
      <c r="D4915">
        <v>1.8</v>
      </c>
      <c r="E4915">
        <f t="shared" si="1158"/>
        <v>5.0000000000000002E-5</v>
      </c>
      <c r="G4915">
        <f t="shared" si="1159"/>
        <v>-3.9901951226315667E-4</v>
      </c>
      <c r="H4915">
        <f t="shared" si="1160"/>
        <v>-2.9560186651465467E-3</v>
      </c>
      <c r="K4915" s="25">
        <v>4913</v>
      </c>
      <c r="U4915">
        <f t="shared" si="1167"/>
        <v>6.8918820814970555E-2</v>
      </c>
      <c r="V4915">
        <f t="shared" si="1168"/>
        <v>0.19493361823984867</v>
      </c>
      <c r="W4915">
        <f t="shared" si="1169"/>
        <v>0.73614756094518075</v>
      </c>
      <c r="Y4915">
        <f t="shared" si="1170"/>
        <v>0.3445941040748528</v>
      </c>
      <c r="Z4915">
        <f t="shared" si="1171"/>
        <v>0.97466809119924336</v>
      </c>
      <c r="AA4915">
        <f t="shared" si="1172"/>
        <v>-0.31926219527409616</v>
      </c>
      <c r="AC4915">
        <f t="shared" si="1161"/>
        <v>-5.6221682522892115E-4</v>
      </c>
      <c r="AD4915">
        <f t="shared" si="1163"/>
        <v>2.9004329878724846</v>
      </c>
      <c r="AE4915">
        <f t="shared" si="1164"/>
        <v>1.0648600320102974</v>
      </c>
      <c r="AG4915">
        <f t="shared" si="1162"/>
        <v>-3.036639681700161E-3</v>
      </c>
      <c r="AH4915">
        <f t="shared" si="1165"/>
        <v>3.2067088861852615</v>
      </c>
      <c r="AI4915">
        <f t="shared" si="1166"/>
        <v>1.1652451420928733</v>
      </c>
    </row>
    <row r="4916" spans="1:35" x14ac:dyDescent="0.2">
      <c r="A4916" s="41">
        <v>43770</v>
      </c>
      <c r="B4916">
        <v>14476.4</v>
      </c>
      <c r="C4916">
        <v>6198.59</v>
      </c>
      <c r="D4916">
        <v>1.65</v>
      </c>
      <c r="E4916">
        <f t="shared" si="1158"/>
        <v>4.5833333333333334E-5</v>
      </c>
      <c r="G4916">
        <f t="shared" si="1159"/>
        <v>8.4942181773343291E-3</v>
      </c>
      <c r="H4916">
        <f t="shared" si="1160"/>
        <v>9.7512026103120011E-3</v>
      </c>
      <c r="K4916" s="25">
        <v>4914</v>
      </c>
      <c r="U4916">
        <f t="shared" si="1167"/>
        <v>6.8918820814970555E-2</v>
      </c>
      <c r="V4916">
        <f t="shared" si="1168"/>
        <v>0.19493361823984867</v>
      </c>
      <c r="W4916">
        <f t="shared" si="1169"/>
        <v>0.73614756094518075</v>
      </c>
      <c r="Y4916">
        <f t="shared" si="1170"/>
        <v>0.3445941040748528</v>
      </c>
      <c r="Z4916">
        <f t="shared" si="1171"/>
        <v>0.97466809119924336</v>
      </c>
      <c r="AA4916">
        <f t="shared" si="1172"/>
        <v>-0.31926219527409616</v>
      </c>
      <c r="AC4916">
        <f t="shared" si="1161"/>
        <v>2.5230560855922053E-3</v>
      </c>
      <c r="AD4916">
        <f t="shared" si="1163"/>
        <v>2.9077509429733888</v>
      </c>
      <c r="AE4916">
        <f t="shared" si="1164"/>
        <v>1.0673799105335406</v>
      </c>
      <c r="AG4916">
        <f t="shared" si="1162"/>
        <v>1.2415280427961025E-2</v>
      </c>
      <c r="AH4916">
        <f t="shared" si="1165"/>
        <v>3.2465210762580856</v>
      </c>
      <c r="AI4916">
        <f t="shared" si="1166"/>
        <v>1.1775839849391987</v>
      </c>
    </row>
    <row r="4917" spans="1:35" x14ac:dyDescent="0.2">
      <c r="A4917" s="41">
        <v>43773</v>
      </c>
      <c r="B4917">
        <v>14653.4</v>
      </c>
      <c r="C4917">
        <v>6221.63</v>
      </c>
      <c r="D4917">
        <v>1.65</v>
      </c>
      <c r="E4917">
        <f t="shared" si="1158"/>
        <v>4.5833333333333334E-5</v>
      </c>
      <c r="G4917">
        <f t="shared" si="1159"/>
        <v>1.2226796717415932E-2</v>
      </c>
      <c r="H4917">
        <f t="shared" si="1160"/>
        <v>3.7169743441653608E-3</v>
      </c>
      <c r="K4917" s="25">
        <v>4915</v>
      </c>
      <c r="U4917">
        <f t="shared" si="1167"/>
        <v>8.8367586014909655E-2</v>
      </c>
      <c r="V4917">
        <f t="shared" si="1168"/>
        <v>0.12841408938620005</v>
      </c>
      <c r="W4917">
        <f t="shared" si="1169"/>
        <v>0.78321832459889029</v>
      </c>
      <c r="Y4917">
        <f t="shared" si="1170"/>
        <v>0.4418379300745483</v>
      </c>
      <c r="Z4917">
        <f t="shared" si="1171"/>
        <v>0.64207044693100024</v>
      </c>
      <c r="AA4917">
        <f t="shared" si="1172"/>
        <v>-8.390837700554854E-2</v>
      </c>
      <c r="AC4917">
        <f t="shared" si="1161"/>
        <v>1.6009597664648221E-3</v>
      </c>
      <c r="AD4917">
        <f t="shared" si="1163"/>
        <v>2.9124061352439892</v>
      </c>
      <c r="AE4917">
        <f t="shared" si="1164"/>
        <v>1.06897959013007</v>
      </c>
      <c r="AG4917">
        <f t="shared" si="1162"/>
        <v>7.8214654989907772E-3</v>
      </c>
      <c r="AH4917">
        <f t="shared" si="1165"/>
        <v>3.2719136288477846</v>
      </c>
      <c r="AI4917">
        <f t="shared" si="1166"/>
        <v>1.1853750213406831</v>
      </c>
    </row>
    <row r="4918" spans="1:35" x14ac:dyDescent="0.2">
      <c r="A4918" s="41">
        <v>43774</v>
      </c>
      <c r="B4918">
        <v>14561.75</v>
      </c>
      <c r="C4918">
        <v>6214.28</v>
      </c>
      <c r="D4918">
        <v>1.625</v>
      </c>
      <c r="E4918">
        <f t="shared" si="1158"/>
        <v>4.5138888888888887E-5</v>
      </c>
      <c r="G4918">
        <f t="shared" si="1159"/>
        <v>-6.2545211350266581E-3</v>
      </c>
      <c r="H4918">
        <f t="shared" si="1160"/>
        <v>-1.1813624403894741E-3</v>
      </c>
      <c r="K4918" s="25">
        <v>4916</v>
      </c>
      <c r="U4918">
        <f t="shared" si="1167"/>
        <v>8.8367586014909655E-2</v>
      </c>
      <c r="V4918">
        <f t="shared" si="1168"/>
        <v>0.12841408938620005</v>
      </c>
      <c r="W4918">
        <f t="shared" si="1169"/>
        <v>0.78321832459889029</v>
      </c>
      <c r="Y4918">
        <f t="shared" si="1170"/>
        <v>0.4418379300745483</v>
      </c>
      <c r="Z4918">
        <f t="shared" si="1171"/>
        <v>0.64207044693100024</v>
      </c>
      <c r="AA4918">
        <f t="shared" si="1172"/>
        <v>-8.390837700554854E-2</v>
      </c>
      <c r="AC4918">
        <f t="shared" si="1161"/>
        <v>-6.6850300985509621E-4</v>
      </c>
      <c r="AD4918">
        <f t="shared" si="1163"/>
        <v>2.9104591829766582</v>
      </c>
      <c r="AE4918">
        <f t="shared" si="1164"/>
        <v>1.0683108635724441</v>
      </c>
      <c r="AG4918">
        <f t="shared" si="1162"/>
        <v>-3.5258483826088143E-3</v>
      </c>
      <c r="AH4918">
        <f t="shared" si="1165"/>
        <v>3.2603773574714756</v>
      </c>
      <c r="AI4918">
        <f t="shared" si="1166"/>
        <v>1.1818429425052666</v>
      </c>
    </row>
    <row r="4919" spans="1:35" x14ac:dyDescent="0.2">
      <c r="A4919" s="41">
        <v>43775</v>
      </c>
      <c r="B4919">
        <v>14595.41</v>
      </c>
      <c r="C4919">
        <v>6219.1</v>
      </c>
      <c r="D4919">
        <v>1.625</v>
      </c>
      <c r="E4919">
        <f t="shared" si="1158"/>
        <v>4.5138888888888887E-5</v>
      </c>
      <c r="G4919">
        <f t="shared" si="1159"/>
        <v>2.3115353580441811E-3</v>
      </c>
      <c r="H4919">
        <f t="shared" si="1160"/>
        <v>7.7563289713379808E-4</v>
      </c>
      <c r="K4919" s="25">
        <v>4917</v>
      </c>
      <c r="U4919">
        <f t="shared" si="1167"/>
        <v>8.8367586014909655E-2</v>
      </c>
      <c r="V4919">
        <f t="shared" si="1168"/>
        <v>0.12841408938620005</v>
      </c>
      <c r="W4919">
        <f t="shared" si="1169"/>
        <v>0.78321832459889029</v>
      </c>
      <c r="Y4919">
        <f t="shared" si="1170"/>
        <v>0.4418379300745483</v>
      </c>
      <c r="Z4919">
        <f t="shared" si="1171"/>
        <v>0.64207044693100024</v>
      </c>
      <c r="AA4919">
        <f t="shared" si="1172"/>
        <v>-8.390837700554854E-2</v>
      </c>
      <c r="AC4919">
        <f t="shared" si="1161"/>
        <v>3.3922059669170201E-4</v>
      </c>
      <c r="AD4919">
        <f t="shared" si="1163"/>
        <v>2.9114464706773542</v>
      </c>
      <c r="AE4919">
        <f t="shared" si="1164"/>
        <v>1.0686500266468373</v>
      </c>
      <c r="AG4919">
        <f t="shared" si="1162"/>
        <v>1.5155474279029547E-3</v>
      </c>
      <c r="AH4919">
        <f t="shared" si="1165"/>
        <v>3.2653186139895847</v>
      </c>
      <c r="AI4919">
        <f t="shared" si="1166"/>
        <v>1.1833573426501947</v>
      </c>
    </row>
    <row r="4920" spans="1:35" x14ac:dyDescent="0.2">
      <c r="A4920" s="41">
        <v>43776</v>
      </c>
      <c r="B4920">
        <v>14677.74</v>
      </c>
      <c r="C4920">
        <v>6238.99</v>
      </c>
      <c r="D4920">
        <v>1.625</v>
      </c>
      <c r="E4920">
        <f t="shared" si="1158"/>
        <v>4.5138888888888887E-5</v>
      </c>
      <c r="G4920">
        <f t="shared" si="1159"/>
        <v>5.6408144752357024E-3</v>
      </c>
      <c r="H4920">
        <f t="shared" si="1160"/>
        <v>3.1982119599297996E-3</v>
      </c>
      <c r="K4920" s="25">
        <v>4918</v>
      </c>
      <c r="U4920">
        <f t="shared" si="1167"/>
        <v>8.8367586014909655E-2</v>
      </c>
      <c r="V4920">
        <f t="shared" si="1168"/>
        <v>0.12841408938620005</v>
      </c>
      <c r="W4920">
        <f t="shared" si="1169"/>
        <v>0.78321832459889029</v>
      </c>
      <c r="Y4920">
        <f t="shared" si="1170"/>
        <v>0.4418379300745483</v>
      </c>
      <c r="Z4920">
        <f t="shared" si="1171"/>
        <v>0.64207044693100024</v>
      </c>
      <c r="AA4920">
        <f t="shared" si="1172"/>
        <v>-8.390837700554854E-2</v>
      </c>
      <c r="AC4920">
        <f t="shared" si="1161"/>
        <v>9.4451423976278876E-4</v>
      </c>
      <c r="AD4920">
        <f t="shared" si="1163"/>
        <v>2.9141963733272163</v>
      </c>
      <c r="AE4920">
        <f t="shared" si="1164"/>
        <v>1.069594095113696</v>
      </c>
      <c r="AG4920">
        <f t="shared" si="1162"/>
        <v>4.5420156432583883E-3</v>
      </c>
      <c r="AH4920">
        <f t="shared" si="1165"/>
        <v>3.2801497422145478</v>
      </c>
      <c r="AI4920">
        <f t="shared" si="1166"/>
        <v>1.1878890744681734</v>
      </c>
    </row>
    <row r="4921" spans="1:35" x14ac:dyDescent="0.2">
      <c r="A4921" s="41">
        <v>43777</v>
      </c>
      <c r="B4921">
        <v>14578.86</v>
      </c>
      <c r="C4921">
        <v>6256.11</v>
      </c>
      <c r="D4921">
        <v>1.5249999999999999</v>
      </c>
      <c r="E4921">
        <f t="shared" si="1158"/>
        <v>4.2361111111111106E-5</v>
      </c>
      <c r="G4921">
        <f t="shared" si="1159"/>
        <v>-6.7367319491964837E-3</v>
      </c>
      <c r="H4921">
        <f t="shared" si="1160"/>
        <v>2.7440338901007842E-3</v>
      </c>
      <c r="K4921" s="25">
        <v>4919</v>
      </c>
      <c r="U4921">
        <f t="shared" si="1167"/>
        <v>8.8367586014909655E-2</v>
      </c>
      <c r="V4921">
        <f t="shared" si="1168"/>
        <v>0.12841408938620005</v>
      </c>
      <c r="W4921">
        <f t="shared" si="1169"/>
        <v>0.78321832459889029</v>
      </c>
      <c r="Y4921">
        <f t="shared" si="1170"/>
        <v>0.4418379300745483</v>
      </c>
      <c r="Z4921">
        <f t="shared" si="1171"/>
        <v>0.64207044693100024</v>
      </c>
      <c r="AA4921">
        <f t="shared" si="1172"/>
        <v>-8.390837700554854E-2</v>
      </c>
      <c r="AC4921">
        <f t="shared" si="1161"/>
        <v>-2.0758252180803487E-4</v>
      </c>
      <c r="AD4921">
        <f t="shared" si="1163"/>
        <v>2.9135914370949969</v>
      </c>
      <c r="AE4921">
        <f t="shared" si="1164"/>
        <v>1.0693864910436541</v>
      </c>
      <c r="AG4921">
        <f t="shared" si="1162"/>
        <v>-1.2184681645957302E-3</v>
      </c>
      <c r="AH4921">
        <f t="shared" si="1165"/>
        <v>3.2761529841785526</v>
      </c>
      <c r="AI4921">
        <f t="shared" si="1166"/>
        <v>1.1866698633676864</v>
      </c>
    </row>
    <row r="4922" spans="1:35" x14ac:dyDescent="0.2">
      <c r="A4922" s="41">
        <v>43780</v>
      </c>
      <c r="B4922">
        <v>14564.32</v>
      </c>
      <c r="C4922">
        <v>6243.81</v>
      </c>
      <c r="D4922">
        <v>1.625</v>
      </c>
      <c r="E4922">
        <f t="shared" si="1158"/>
        <v>4.5138888888888887E-5</v>
      </c>
      <c r="G4922">
        <f t="shared" si="1159"/>
        <v>-9.9733449666166438E-4</v>
      </c>
      <c r="H4922">
        <f t="shared" si="1160"/>
        <v>-1.9660779621840526E-3</v>
      </c>
      <c r="K4922" s="25">
        <v>4920</v>
      </c>
      <c r="U4922">
        <f t="shared" si="1167"/>
        <v>-0.16416467213920727</v>
      </c>
      <c r="V4922">
        <f t="shared" si="1168"/>
        <v>0.83177615986919573</v>
      </c>
      <c r="W4922">
        <f t="shared" si="1169"/>
        <v>0.33238851227001165</v>
      </c>
      <c r="Y4922">
        <f t="shared" si="1170"/>
        <v>-0.82082336069603634</v>
      </c>
      <c r="Z4922">
        <f t="shared" si="1171"/>
        <v>4.1588807993459787</v>
      </c>
      <c r="AA4922">
        <f t="shared" si="1172"/>
        <v>-2.3380574386499422</v>
      </c>
      <c r="AC4922">
        <f t="shared" si="1161"/>
        <v>-3.0742615462293535E-4</v>
      </c>
      <c r="AD4922">
        <f t="shared" si="1163"/>
        <v>2.9126957228833485</v>
      </c>
      <c r="AE4922">
        <f t="shared" si="1164"/>
        <v>1.0690790176239235</v>
      </c>
      <c r="AG4922">
        <f t="shared" si="1162"/>
        <v>-1.7065752175591212E-3</v>
      </c>
      <c r="AH4922">
        <f t="shared" si="1165"/>
        <v>3.2705619826868211</v>
      </c>
      <c r="AI4922">
        <f t="shared" si="1166"/>
        <v>1.1849618302917746</v>
      </c>
    </row>
    <row r="4923" spans="1:35" x14ac:dyDescent="0.2">
      <c r="A4923" s="41">
        <v>43781</v>
      </c>
      <c r="B4923">
        <v>14628.66</v>
      </c>
      <c r="C4923">
        <v>6253.91</v>
      </c>
      <c r="D4923">
        <v>1.625</v>
      </c>
      <c r="E4923">
        <f t="shared" si="1158"/>
        <v>4.5138888888888887E-5</v>
      </c>
      <c r="G4923">
        <f t="shared" si="1159"/>
        <v>4.4176453140277157E-3</v>
      </c>
      <c r="H4923">
        <f t="shared" si="1160"/>
        <v>1.6176020730931039E-3</v>
      </c>
      <c r="K4923" s="25">
        <v>4921</v>
      </c>
      <c r="U4923">
        <f t="shared" si="1167"/>
        <v>-0.16416467213920727</v>
      </c>
      <c r="V4923">
        <f t="shared" si="1168"/>
        <v>0.83177615986919573</v>
      </c>
      <c r="W4923">
        <f t="shared" si="1169"/>
        <v>0.33238851227001165</v>
      </c>
      <c r="Y4923">
        <f t="shared" si="1170"/>
        <v>-0.82082336069603634</v>
      </c>
      <c r="Z4923">
        <f t="shared" si="1171"/>
        <v>4.1588807993459787</v>
      </c>
      <c r="AA4923">
        <f t="shared" si="1172"/>
        <v>-2.3380574386499422</v>
      </c>
      <c r="AC4923">
        <f t="shared" si="1161"/>
        <v>6.3526519407246598E-4</v>
      </c>
      <c r="AD4923">
        <f t="shared" si="1163"/>
        <v>2.9145460570970201</v>
      </c>
      <c r="AE4923">
        <f t="shared" si="1164"/>
        <v>1.0697140811224781</v>
      </c>
      <c r="AG4923">
        <f t="shared" si="1162"/>
        <v>2.995770414806774E-3</v>
      </c>
      <c r="AH4923">
        <f t="shared" si="1165"/>
        <v>3.280359835514346</v>
      </c>
      <c r="AI4923">
        <f t="shared" si="1166"/>
        <v>1.1879531223282918</v>
      </c>
    </row>
    <row r="4924" spans="1:35" x14ac:dyDescent="0.2">
      <c r="A4924" s="41">
        <v>43782</v>
      </c>
      <c r="B4924">
        <v>14566.13</v>
      </c>
      <c r="C4924">
        <v>6258.58</v>
      </c>
      <c r="D4924">
        <v>1.7</v>
      </c>
      <c r="E4924">
        <f t="shared" si="1158"/>
        <v>4.7222222222222221E-5</v>
      </c>
      <c r="G4924">
        <f t="shared" si="1159"/>
        <v>-4.2744858380740717E-3</v>
      </c>
      <c r="H4924">
        <f t="shared" si="1160"/>
        <v>7.4673284393284728E-4</v>
      </c>
      <c r="K4924" s="25">
        <v>4922</v>
      </c>
      <c r="U4924">
        <f t="shared" si="1167"/>
        <v>-0.16416467213920727</v>
      </c>
      <c r="V4924">
        <f t="shared" si="1168"/>
        <v>0.83177615986919573</v>
      </c>
      <c r="W4924">
        <f t="shared" si="1169"/>
        <v>0.33238851227001165</v>
      </c>
      <c r="Y4924">
        <f t="shared" si="1170"/>
        <v>-0.82082336069603634</v>
      </c>
      <c r="Z4924">
        <f t="shared" si="1171"/>
        <v>4.1588807993459787</v>
      </c>
      <c r="AA4924">
        <f t="shared" si="1172"/>
        <v>-2.3380574386499422</v>
      </c>
      <c r="AC4924">
        <f t="shared" si="1161"/>
        <v>1.3378377916690809E-3</v>
      </c>
      <c r="AD4924">
        <f t="shared" si="1163"/>
        <v>2.9184452469577646</v>
      </c>
      <c r="AE4924">
        <f t="shared" si="1164"/>
        <v>1.0710510248065273</v>
      </c>
      <c r="AG4924">
        <f t="shared" si="1162"/>
        <v>6.5086334027898481E-3</v>
      </c>
      <c r="AH4924">
        <f t="shared" si="1165"/>
        <v>3.3017104951129452</v>
      </c>
      <c r="AI4924">
        <f t="shared" si="1166"/>
        <v>1.1944406660372906</v>
      </c>
    </row>
    <row r="4925" spans="1:35" x14ac:dyDescent="0.2">
      <c r="A4925" s="41">
        <v>43783</v>
      </c>
      <c r="B4925">
        <v>14500.25</v>
      </c>
      <c r="C4925">
        <v>6265.42</v>
      </c>
      <c r="D4925">
        <v>1.7</v>
      </c>
      <c r="E4925">
        <f t="shared" si="1158"/>
        <v>4.7222222222222221E-5</v>
      </c>
      <c r="G4925">
        <f t="shared" si="1159"/>
        <v>-4.5228210924932845E-3</v>
      </c>
      <c r="H4925">
        <f t="shared" si="1160"/>
        <v>1.0928996673367035E-3</v>
      </c>
      <c r="K4925" s="25">
        <v>4923</v>
      </c>
      <c r="U4925">
        <f t="shared" si="1167"/>
        <v>-0.16416467213920727</v>
      </c>
      <c r="V4925">
        <f t="shared" si="1168"/>
        <v>0.83177615986919573</v>
      </c>
      <c r="W4925">
        <f t="shared" si="1169"/>
        <v>0.33238851227001165</v>
      </c>
      <c r="Y4925">
        <f t="shared" si="1170"/>
        <v>-0.82082336069603634</v>
      </c>
      <c r="Z4925">
        <f t="shared" si="1171"/>
        <v>4.1588807993459787</v>
      </c>
      <c r="AA4925">
        <f t="shared" si="1172"/>
        <v>-2.3380574386499422</v>
      </c>
      <c r="AC4925">
        <f t="shared" si="1161"/>
        <v>1.6672314544036242E-3</v>
      </c>
      <c r="AD4925">
        <f t="shared" si="1163"/>
        <v>2.9233109706714475</v>
      </c>
      <c r="AE4925">
        <f t="shared" si="1164"/>
        <v>1.0727168679734198</v>
      </c>
      <c r="AG4925">
        <f t="shared" si="1162"/>
        <v>8.1472683831292341E-3</v>
      </c>
      <c r="AH4925">
        <f t="shared" si="1165"/>
        <v>3.3286104166400245</v>
      </c>
      <c r="AI4925">
        <f t="shared" si="1166"/>
        <v>1.2025549246014</v>
      </c>
    </row>
    <row r="4926" spans="1:35" x14ac:dyDescent="0.2">
      <c r="A4926" s="41">
        <v>43784</v>
      </c>
      <c r="B4926">
        <v>14635.43</v>
      </c>
      <c r="C4926">
        <v>6314.74</v>
      </c>
      <c r="D4926">
        <v>1.625</v>
      </c>
      <c r="E4926">
        <f t="shared" si="1158"/>
        <v>4.5138888888888887E-5</v>
      </c>
      <c r="G4926">
        <f t="shared" si="1159"/>
        <v>9.3225978862433601E-3</v>
      </c>
      <c r="H4926">
        <f t="shared" si="1160"/>
        <v>7.8717787474741844E-3</v>
      </c>
      <c r="K4926" s="25">
        <v>4924</v>
      </c>
      <c r="U4926">
        <f t="shared" si="1167"/>
        <v>-0.16416467213920727</v>
      </c>
      <c r="V4926">
        <f t="shared" si="1168"/>
        <v>0.83177615986919573</v>
      </c>
      <c r="W4926">
        <f t="shared" si="1169"/>
        <v>0.33238851227001165</v>
      </c>
      <c r="Y4926">
        <f t="shared" si="1170"/>
        <v>-0.82082336069603634</v>
      </c>
      <c r="Z4926">
        <f t="shared" si="1171"/>
        <v>4.1588807993459787</v>
      </c>
      <c r="AA4926">
        <f t="shared" si="1172"/>
        <v>-2.3380574386499422</v>
      </c>
      <c r="AC4926">
        <f t="shared" si="1161"/>
        <v>5.0328127966237446E-3</v>
      </c>
      <c r="AD4926">
        <f t="shared" si="1163"/>
        <v>2.9380234475331535</v>
      </c>
      <c r="AE4926">
        <f t="shared" si="1164"/>
        <v>1.0777370585003532</v>
      </c>
      <c r="AG4926">
        <f t="shared" si="1162"/>
        <v>2.4975175094229835E-2</v>
      </c>
      <c r="AH4926">
        <f t="shared" si="1165"/>
        <v>3.4117430446160864</v>
      </c>
      <c r="AI4926">
        <f t="shared" si="1166"/>
        <v>1.227223317478213</v>
      </c>
    </row>
    <row r="4927" spans="1:35" x14ac:dyDescent="0.2">
      <c r="A4927" s="41">
        <v>43787</v>
      </c>
      <c r="B4927">
        <v>14634.64</v>
      </c>
      <c r="C4927">
        <v>6318.02</v>
      </c>
      <c r="D4927">
        <v>1.625</v>
      </c>
      <c r="E4927">
        <f t="shared" si="1158"/>
        <v>4.5138888888888887E-5</v>
      </c>
      <c r="G4927">
        <f t="shared" si="1159"/>
        <v>-5.39785985106603E-5</v>
      </c>
      <c r="H4927">
        <f t="shared" si="1160"/>
        <v>5.1941964356420932E-4</v>
      </c>
      <c r="K4927" s="25">
        <v>4925</v>
      </c>
      <c r="U4927">
        <f t="shared" si="1167"/>
        <v>0.20188920038515651</v>
      </c>
      <c r="V4927">
        <f t="shared" si="1168"/>
        <v>7.6234849092184309E-2</v>
      </c>
      <c r="W4927">
        <f t="shared" si="1169"/>
        <v>0.72187595052265929</v>
      </c>
      <c r="Y4927">
        <f t="shared" si="1170"/>
        <v>1.0094460019257825</v>
      </c>
      <c r="Z4927">
        <f t="shared" si="1171"/>
        <v>0.38117424546092155</v>
      </c>
      <c r="AA4927">
        <f t="shared" si="1172"/>
        <v>-0.39062024738670403</v>
      </c>
      <c r="AC4927">
        <f t="shared" si="1161"/>
        <v>4.5590590353480003E-4</v>
      </c>
      <c r="AD4927">
        <f t="shared" si="1163"/>
        <v>2.9393629097676075</v>
      </c>
      <c r="AE4927">
        <f t="shared" si="1164"/>
        <v>1.0781928605103674</v>
      </c>
      <c r="AG4927">
        <f t="shared" si="1162"/>
        <v>2.0989739621184449E-3</v>
      </c>
      <c r="AH4927">
        <f t="shared" si="1165"/>
        <v>3.4189042044321742</v>
      </c>
      <c r="AI4927">
        <f t="shared" si="1166"/>
        <v>1.2293200916721176</v>
      </c>
    </row>
    <row r="4928" spans="1:35" x14ac:dyDescent="0.2">
      <c r="A4928" s="41">
        <v>43788</v>
      </c>
      <c r="B4928">
        <v>14647.76</v>
      </c>
      <c r="C4928">
        <v>6314.66</v>
      </c>
      <c r="D4928">
        <v>1.625</v>
      </c>
      <c r="E4928">
        <f t="shared" si="1158"/>
        <v>4.5138888888888887E-5</v>
      </c>
      <c r="G4928">
        <f t="shared" si="1159"/>
        <v>8.9650309129577497E-4</v>
      </c>
      <c r="H4928">
        <f t="shared" si="1160"/>
        <v>-5.3181218166460089E-4</v>
      </c>
      <c r="K4928" s="25">
        <v>4926</v>
      </c>
      <c r="U4928">
        <f t="shared" si="1167"/>
        <v>0.20188920038515651</v>
      </c>
      <c r="V4928">
        <f t="shared" si="1168"/>
        <v>7.6234849092184309E-2</v>
      </c>
      <c r="W4928">
        <f t="shared" si="1169"/>
        <v>0.72187595052265929</v>
      </c>
      <c r="Y4928">
        <f t="shared" si="1170"/>
        <v>1.0094460019257825</v>
      </c>
      <c r="Z4928">
        <f t="shared" si="1171"/>
        <v>0.38117424546092155</v>
      </c>
      <c r="AA4928">
        <f t="shared" si="1172"/>
        <v>-0.39062024738670403</v>
      </c>
      <c r="AC4928">
        <f t="shared" si="1161"/>
        <v>1.7303634915214218E-4</v>
      </c>
      <c r="AD4928">
        <f t="shared" si="1163"/>
        <v>2.9398715263943469</v>
      </c>
      <c r="AE4928">
        <f t="shared" si="1164"/>
        <v>1.0783658818904573</v>
      </c>
      <c r="AG4928">
        <f t="shared" si="1162"/>
        <v>6.8462619020515536E-4</v>
      </c>
      <c r="AH4928">
        <f t="shared" si="1165"/>
        <v>3.4212448757923308</v>
      </c>
      <c r="AI4928">
        <f t="shared" si="1166"/>
        <v>1.2300044836127222</v>
      </c>
    </row>
    <row r="4929" spans="1:35" x14ac:dyDescent="0.2">
      <c r="A4929" s="41">
        <v>43789</v>
      </c>
      <c r="B4929">
        <v>14560.24</v>
      </c>
      <c r="C4929">
        <v>6292.17</v>
      </c>
      <c r="D4929">
        <v>1.575</v>
      </c>
      <c r="E4929">
        <f t="shared" si="1158"/>
        <v>4.375E-5</v>
      </c>
      <c r="G4929">
        <f t="shared" si="1159"/>
        <v>-5.9749750132443756E-3</v>
      </c>
      <c r="H4929">
        <f t="shared" si="1160"/>
        <v>-3.5615535911671858E-3</v>
      </c>
      <c r="K4929" s="25">
        <v>4927</v>
      </c>
      <c r="U4929">
        <f t="shared" si="1167"/>
        <v>0.20188920038515651</v>
      </c>
      <c r="V4929">
        <f t="shared" si="1168"/>
        <v>7.6234849092184309E-2</v>
      </c>
      <c r="W4929">
        <f t="shared" si="1169"/>
        <v>0.72187595052265929</v>
      </c>
      <c r="Y4929">
        <f t="shared" si="1170"/>
        <v>1.0094460019257825</v>
      </c>
      <c r="Z4929">
        <f t="shared" si="1171"/>
        <v>0.38117424546092155</v>
      </c>
      <c r="AA4929">
        <f t="shared" si="1172"/>
        <v>-0.39062024738670403</v>
      </c>
      <c r="AC4929">
        <f t="shared" si="1161"/>
        <v>-1.4452127499793512E-3</v>
      </c>
      <c r="AD4929">
        <f t="shared" si="1163"/>
        <v>2.9356227865811007</v>
      </c>
      <c r="AE4929">
        <f t="shared" si="1164"/>
        <v>1.0769196238132634</v>
      </c>
      <c r="AG4929">
        <f t="shared" si="1162"/>
        <v>-7.4066193054523107E-3</v>
      </c>
      <c r="AH4929">
        <f t="shared" si="1165"/>
        <v>3.3959050174466077</v>
      </c>
      <c r="AI4929">
        <f t="shared" si="1166"/>
        <v>1.2225702991082019</v>
      </c>
    </row>
    <row r="4930" spans="1:35" x14ac:dyDescent="0.2">
      <c r="A4930" s="41">
        <v>43790</v>
      </c>
      <c r="B4930">
        <v>14551.43</v>
      </c>
      <c r="C4930">
        <v>6282.59</v>
      </c>
      <c r="D4930">
        <v>1.625</v>
      </c>
      <c r="E4930">
        <f t="shared" si="1158"/>
        <v>4.5138888888888887E-5</v>
      </c>
      <c r="G4930">
        <f t="shared" si="1159"/>
        <v>-6.050724438607805E-4</v>
      </c>
      <c r="H4930">
        <f t="shared" si="1160"/>
        <v>-1.5225272044461493E-3</v>
      </c>
      <c r="K4930" s="25">
        <v>4928</v>
      </c>
      <c r="U4930">
        <f t="shared" si="1167"/>
        <v>0.20188920038515651</v>
      </c>
      <c r="V4930">
        <f t="shared" si="1168"/>
        <v>7.6234849092184309E-2</v>
      </c>
      <c r="W4930">
        <f t="shared" si="1169"/>
        <v>0.72187595052265929</v>
      </c>
      <c r="Y4930">
        <f t="shared" si="1170"/>
        <v>1.0094460019257825</v>
      </c>
      <c r="Z4930">
        <f t="shared" si="1171"/>
        <v>0.38117424546092155</v>
      </c>
      <c r="AA4930">
        <f t="shared" si="1172"/>
        <v>-0.39062024738670403</v>
      </c>
      <c r="AC4930">
        <f t="shared" si="1161"/>
        <v>-2.0664515070047658E-4</v>
      </c>
      <c r="AD4930">
        <f t="shared" si="1163"/>
        <v>2.9350161543679678</v>
      </c>
      <c r="AE4930">
        <f t="shared" si="1164"/>
        <v>1.0767129573085119</v>
      </c>
      <c r="AG4930">
        <f t="shared" si="1162"/>
        <v>-1.2082257535023829E-3</v>
      </c>
      <c r="AH4930">
        <f t="shared" si="1165"/>
        <v>3.3918019975480806</v>
      </c>
      <c r="AI4930">
        <f t="shared" si="1166"/>
        <v>1.221361342861504</v>
      </c>
    </row>
    <row r="4931" spans="1:35" x14ac:dyDescent="0.2">
      <c r="A4931" s="41">
        <v>43791</v>
      </c>
      <c r="B4931">
        <v>14524.48</v>
      </c>
      <c r="C4931">
        <v>6296.34</v>
      </c>
      <c r="D4931">
        <v>1.625</v>
      </c>
      <c r="E4931">
        <f t="shared" ref="E4931:E4994" si="1173">D4931/(100*360)</f>
        <v>4.5138888888888887E-5</v>
      </c>
      <c r="G4931">
        <f t="shared" si="1159"/>
        <v>-1.8520516540299289E-3</v>
      </c>
      <c r="H4931">
        <f t="shared" si="1160"/>
        <v>2.1885878276315979E-3</v>
      </c>
      <c r="K4931" s="25">
        <v>4929</v>
      </c>
      <c r="U4931">
        <f t="shared" si="1167"/>
        <v>0.20188920038515651</v>
      </c>
      <c r="V4931">
        <f t="shared" si="1168"/>
        <v>7.6234849092184309E-2</v>
      </c>
      <c r="W4931">
        <f t="shared" si="1169"/>
        <v>0.72187595052265929</v>
      </c>
      <c r="Y4931">
        <f t="shared" si="1170"/>
        <v>1.0094460019257825</v>
      </c>
      <c r="Z4931">
        <f t="shared" si="1171"/>
        <v>0.38117424546092155</v>
      </c>
      <c r="AA4931">
        <f t="shared" si="1172"/>
        <v>-0.39062024738670403</v>
      </c>
      <c r="AC4931">
        <f t="shared" si="1161"/>
        <v>-1.7447788641741918E-4</v>
      </c>
      <c r="AD4931">
        <f t="shared" si="1163"/>
        <v>2.9345040589527525</v>
      </c>
      <c r="AE4931">
        <f t="shared" si="1164"/>
        <v>1.0765384641990572</v>
      </c>
      <c r="AG4931">
        <f t="shared" si="1162"/>
        <v>-1.0529449876426514E-3</v>
      </c>
      <c r="AH4931">
        <f t="shared" si="1165"/>
        <v>3.3882306166356861</v>
      </c>
      <c r="AI4931">
        <f t="shared" si="1166"/>
        <v>1.2203078431378493</v>
      </c>
    </row>
    <row r="4932" spans="1:35" x14ac:dyDescent="0.2">
      <c r="A4932" s="41">
        <v>43794</v>
      </c>
      <c r="B4932">
        <v>14587.32</v>
      </c>
      <c r="C4932">
        <v>6344.36</v>
      </c>
      <c r="D4932">
        <v>1.575</v>
      </c>
      <c r="E4932">
        <f t="shared" si="1173"/>
        <v>4.375E-5</v>
      </c>
      <c r="G4932">
        <f t="shared" ref="G4932:G4995" si="1174">(B4932-B4931)/B4931</f>
        <v>4.3264887968450603E-3</v>
      </c>
      <c r="H4932">
        <f t="shared" ref="H4932:H4995" si="1175">(C4932-C4931)/C4931</f>
        <v>7.6266529444088986E-3</v>
      </c>
      <c r="K4932" s="25">
        <v>4930</v>
      </c>
      <c r="U4932">
        <f t="shared" si="1167"/>
        <v>-0.14429315891957759</v>
      </c>
      <c r="V4932">
        <f t="shared" si="1168"/>
        <v>0.84804045860118771</v>
      </c>
      <c r="W4932">
        <f t="shared" si="1169"/>
        <v>0.29625270031838979</v>
      </c>
      <c r="Y4932">
        <f t="shared" si="1170"/>
        <v>-0.72146579459788795</v>
      </c>
      <c r="Z4932">
        <f t="shared" si="1171"/>
        <v>4.2402022930059386</v>
      </c>
      <c r="AA4932">
        <f t="shared" si="1172"/>
        <v>-2.5187364984080505</v>
      </c>
      <c r="AC4932">
        <f t="shared" si="1161"/>
        <v>1.4874727782880658E-3</v>
      </c>
      <c r="AD4932">
        <f t="shared" si="1163"/>
        <v>2.9388690538582205</v>
      </c>
      <c r="AE4932">
        <f t="shared" si="1164"/>
        <v>1.0780248317855383</v>
      </c>
      <c r="AG4932">
        <f t="shared" si="1162"/>
        <v>7.256808335884774E-3</v>
      </c>
      <c r="AH4932">
        <f t="shared" si="1165"/>
        <v>3.4128183568183883</v>
      </c>
      <c r="AI4932">
        <f t="shared" si="1166"/>
        <v>1.2275384475350617</v>
      </c>
    </row>
    <row r="4933" spans="1:35" x14ac:dyDescent="0.2">
      <c r="A4933" s="41">
        <v>43795</v>
      </c>
      <c r="B4933">
        <v>14579.63</v>
      </c>
      <c r="C4933">
        <v>6358.46</v>
      </c>
      <c r="D4933">
        <v>1.625</v>
      </c>
      <c r="E4933">
        <f t="shared" si="1173"/>
        <v>4.5138888888888887E-5</v>
      </c>
      <c r="G4933">
        <f t="shared" si="1174"/>
        <v>-5.2717017245117745E-4</v>
      </c>
      <c r="H4933">
        <f t="shared" si="1175"/>
        <v>2.2224463933320877E-3</v>
      </c>
      <c r="K4933" s="25">
        <v>4931</v>
      </c>
      <c r="U4933">
        <f t="shared" si="1167"/>
        <v>-0.14429315891957759</v>
      </c>
      <c r="V4933">
        <f t="shared" si="1168"/>
        <v>0.84804045860118771</v>
      </c>
      <c r="W4933">
        <f t="shared" si="1169"/>
        <v>0.29625270031838979</v>
      </c>
      <c r="Y4933">
        <f t="shared" si="1170"/>
        <v>-0.72146579459788795</v>
      </c>
      <c r="Z4933">
        <f t="shared" si="1171"/>
        <v>4.2402022930059386</v>
      </c>
      <c r="AA4933">
        <f t="shared" si="1172"/>
        <v>-2.5187364984080505</v>
      </c>
      <c r="AC4933">
        <f t="shared" si="1161"/>
        <v>1.9737525637279875E-3</v>
      </c>
      <c r="AD4933">
        <f t="shared" si="1163"/>
        <v>2.944669654187734</v>
      </c>
      <c r="AE4933">
        <f t="shared" si="1164"/>
        <v>1.0799966390589355</v>
      </c>
      <c r="AG4933">
        <f t="shared" si="1162"/>
        <v>9.6937628186399387E-3</v>
      </c>
      <c r="AH4933">
        <f t="shared" si="1165"/>
        <v>3.4459014085124866</v>
      </c>
      <c r="AI4933">
        <f t="shared" si="1166"/>
        <v>1.2371855272822012</v>
      </c>
    </row>
    <row r="4934" spans="1:35" x14ac:dyDescent="0.2">
      <c r="A4934" s="41">
        <v>43796</v>
      </c>
      <c r="B4934">
        <v>14614.29</v>
      </c>
      <c r="C4934">
        <v>6385.76</v>
      </c>
      <c r="D4934">
        <v>1.51</v>
      </c>
      <c r="E4934">
        <f t="shared" si="1173"/>
        <v>4.1944444444444447E-5</v>
      </c>
      <c r="G4934">
        <f t="shared" si="1174"/>
        <v>2.3772894099508475E-3</v>
      </c>
      <c r="H4934">
        <f t="shared" si="1175"/>
        <v>4.2934924494296076E-3</v>
      </c>
      <c r="K4934" s="25">
        <v>4932</v>
      </c>
      <c r="U4934">
        <f t="shared" si="1167"/>
        <v>-0.14429315891957759</v>
      </c>
      <c r="V4934">
        <f t="shared" si="1168"/>
        <v>0.84804045860118771</v>
      </c>
      <c r="W4934">
        <f t="shared" si="1169"/>
        <v>0.29625270031838979</v>
      </c>
      <c r="Y4934">
        <f t="shared" si="1170"/>
        <v>-0.72146579459788795</v>
      </c>
      <c r="Z4934">
        <f t="shared" si="1171"/>
        <v>4.2402022930059386</v>
      </c>
      <c r="AA4934">
        <f t="shared" si="1172"/>
        <v>-2.5187364984080505</v>
      </c>
      <c r="AC4934">
        <f t="shared" si="1161"/>
        <v>3.3114012249098597E-3</v>
      </c>
      <c r="AD4934">
        <f t="shared" si="1163"/>
        <v>2.9544206368875661</v>
      </c>
      <c r="AE4934">
        <f t="shared" si="1164"/>
        <v>1.0833025696684175</v>
      </c>
      <c r="AG4934">
        <f t="shared" si="1162"/>
        <v>1.6376450568993745E-2</v>
      </c>
      <c r="AH4934">
        <f t="shared" si="1165"/>
        <v>3.5023330425946178</v>
      </c>
      <c r="AI4934">
        <f t="shared" si="1166"/>
        <v>1.2534293300256638</v>
      </c>
    </row>
    <row r="4935" spans="1:35" x14ac:dyDescent="0.2">
      <c r="A4935" s="41">
        <v>43797</v>
      </c>
      <c r="B4935">
        <v>14579.27</v>
      </c>
      <c r="C4935">
        <v>6385.76</v>
      </c>
      <c r="D4935">
        <v>1.625</v>
      </c>
      <c r="E4935">
        <f t="shared" si="1173"/>
        <v>4.5138888888888887E-5</v>
      </c>
      <c r="G4935">
        <f t="shared" si="1174"/>
        <v>-2.3962847322723468E-3</v>
      </c>
      <c r="H4935">
        <f t="shared" si="1175"/>
        <v>0</v>
      </c>
      <c r="K4935" s="25">
        <v>4933</v>
      </c>
      <c r="U4935">
        <f t="shared" si="1167"/>
        <v>-0.14429315891957759</v>
      </c>
      <c r="V4935">
        <f t="shared" si="1168"/>
        <v>0.84804045860118771</v>
      </c>
      <c r="W4935">
        <f t="shared" si="1169"/>
        <v>0.29625270031838979</v>
      </c>
      <c r="Y4935">
        <f t="shared" si="1170"/>
        <v>-0.72146579459788795</v>
      </c>
      <c r="Z4935">
        <f t="shared" si="1171"/>
        <v>4.2402022930059386</v>
      </c>
      <c r="AA4935">
        <f t="shared" si="1172"/>
        <v>-2.5187364984080505</v>
      </c>
      <c r="AC4935">
        <f t="shared" si="1161"/>
        <v>3.581936486203525E-4</v>
      </c>
      <c r="AD4935">
        <f t="shared" si="1163"/>
        <v>2.9554788915950518</v>
      </c>
      <c r="AE4935">
        <f t="shared" si="1164"/>
        <v>1.0836606991810078</v>
      </c>
      <c r="AG4935">
        <f t="shared" si="1162"/>
        <v>1.6231904653239849E-3</v>
      </c>
      <c r="AH4935">
        <f t="shared" si="1165"/>
        <v>3.5080179961957461</v>
      </c>
      <c r="AI4935">
        <f t="shared" si="1166"/>
        <v>1.2550512045411766</v>
      </c>
    </row>
    <row r="4936" spans="1:35" x14ac:dyDescent="0.2">
      <c r="A4936" s="41">
        <v>43798</v>
      </c>
      <c r="B4936">
        <v>14594.16</v>
      </c>
      <c r="C4936">
        <v>6361.56</v>
      </c>
      <c r="D4936">
        <v>1.575</v>
      </c>
      <c r="E4936">
        <f t="shared" si="1173"/>
        <v>4.375E-5</v>
      </c>
      <c r="G4936">
        <f t="shared" si="1174"/>
        <v>1.0213131384492788E-3</v>
      </c>
      <c r="H4936">
        <f t="shared" si="1175"/>
        <v>-3.7896820425446331E-3</v>
      </c>
      <c r="K4936" s="25">
        <v>4934</v>
      </c>
      <c r="U4936">
        <f t="shared" si="1167"/>
        <v>-0.14429315891957759</v>
      </c>
      <c r="V4936">
        <f t="shared" si="1168"/>
        <v>0.84804045860118771</v>
      </c>
      <c r="W4936">
        <f t="shared" si="1169"/>
        <v>0.29625270031838979</v>
      </c>
      <c r="Y4936">
        <f t="shared" si="1170"/>
        <v>-0.72146579459788795</v>
      </c>
      <c r="Z4936">
        <f t="shared" si="1171"/>
        <v>4.2402022930059386</v>
      </c>
      <c r="AA4936">
        <f t="shared" si="1172"/>
        <v>-2.5187364984080505</v>
      </c>
      <c r="AC4936">
        <f t="shared" si="1161"/>
        <v>-3.3477996785824457E-3</v>
      </c>
      <c r="AD4936">
        <f t="shared" si="1163"/>
        <v>2.9455845403117129</v>
      </c>
      <c r="AE4936">
        <f t="shared" si="1164"/>
        <v>1.0803072830824789</v>
      </c>
      <c r="AG4936">
        <f t="shared" si="1162"/>
        <v>-1.691955394846778E-2</v>
      </c>
      <c r="AH4936">
        <f t="shared" si="1165"/>
        <v>3.4486638964569165</v>
      </c>
      <c r="AI4936">
        <f t="shared" si="1166"/>
        <v>1.2379868796431019</v>
      </c>
    </row>
    <row r="4937" spans="1:35" x14ac:dyDescent="0.2">
      <c r="A4937" s="41">
        <v>43801</v>
      </c>
      <c r="B4937">
        <v>14355.05</v>
      </c>
      <c r="C4937">
        <v>6306.88</v>
      </c>
      <c r="D4937">
        <v>1.625</v>
      </c>
      <c r="E4937">
        <f t="shared" si="1173"/>
        <v>4.5138888888888887E-5</v>
      </c>
      <c r="G4937">
        <f t="shared" si="1174"/>
        <v>-1.6383950840610256E-2</v>
      </c>
      <c r="H4937">
        <f t="shared" si="1175"/>
        <v>-8.5953759769616701E-3</v>
      </c>
      <c r="K4937" s="25">
        <v>4935</v>
      </c>
      <c r="U4937">
        <f t="shared" si="1167"/>
        <v>-0.62227778202173334</v>
      </c>
      <c r="V4937">
        <f t="shared" si="1168"/>
        <v>1.8823201011054429</v>
      </c>
      <c r="W4937">
        <f t="shared" si="1169"/>
        <v>-0.26004231908370956</v>
      </c>
      <c r="Y4937">
        <f t="shared" si="1170"/>
        <v>-3.1113889101086669</v>
      </c>
      <c r="Z4937">
        <f t="shared" si="1171"/>
        <v>9.4116005055272147</v>
      </c>
      <c r="AA4937">
        <f t="shared" si="1172"/>
        <v>-5.3002115954185474</v>
      </c>
      <c r="AC4937">
        <f t="shared" si="1161"/>
        <v>-4.9121735073385537E-3</v>
      </c>
      <c r="AD4937">
        <f t="shared" si="1163"/>
        <v>2.9311153179691676</v>
      </c>
      <c r="AE4937">
        <f t="shared" si="1164"/>
        <v>1.0753830051953794</v>
      </c>
      <c r="AG4937">
        <f t="shared" si="1162"/>
        <v>-2.4735867536692775E-2</v>
      </c>
      <c r="AH4937">
        <f t="shared" si="1165"/>
        <v>3.3633582031355833</v>
      </c>
      <c r="AI4937">
        <f t="shared" si="1166"/>
        <v>1.2129399400612253</v>
      </c>
    </row>
    <row r="4938" spans="1:35" x14ac:dyDescent="0.2">
      <c r="A4938" s="41">
        <v>43802</v>
      </c>
      <c r="B4938">
        <v>14396.62</v>
      </c>
      <c r="C4938">
        <v>6265.22</v>
      </c>
      <c r="D4938">
        <v>1.625</v>
      </c>
      <c r="E4938">
        <f t="shared" si="1173"/>
        <v>4.5138888888888887E-5</v>
      </c>
      <c r="G4938">
        <f t="shared" si="1174"/>
        <v>2.8958450162139128E-3</v>
      </c>
      <c r="H4938">
        <f t="shared" si="1175"/>
        <v>-6.6054848038966741E-3</v>
      </c>
      <c r="K4938" s="25">
        <v>4936</v>
      </c>
      <c r="U4938">
        <f t="shared" si="1167"/>
        <v>-0.62227778202173334</v>
      </c>
      <c r="V4938">
        <f t="shared" si="1168"/>
        <v>1.8823201011054429</v>
      </c>
      <c r="W4938">
        <f t="shared" si="1169"/>
        <v>-0.26004231908370956</v>
      </c>
      <c r="Y4938">
        <f t="shared" si="1170"/>
        <v>-3.1113889101086669</v>
      </c>
      <c r="Z4938">
        <f t="shared" si="1171"/>
        <v>9.4116005055272147</v>
      </c>
      <c r="AA4938">
        <f t="shared" si="1172"/>
        <v>-5.3002115954185474</v>
      </c>
      <c r="AC4938">
        <f t="shared" si="1161"/>
        <v>-1.4247394859037067E-2</v>
      </c>
      <c r="AD4938">
        <f t="shared" si="1163"/>
        <v>2.8893545606566891</v>
      </c>
      <c r="AE4938">
        <f t="shared" si="1164"/>
        <v>1.0610331417683623</v>
      </c>
      <c r="AG4938">
        <f t="shared" si="1162"/>
        <v>-7.1417529850740888E-2</v>
      </c>
      <c r="AH4938">
        <f t="shared" si="1165"/>
        <v>3.1231554682644136</v>
      </c>
      <c r="AI4938">
        <f t="shared" si="1166"/>
        <v>1.1388438587667782</v>
      </c>
    </row>
    <row r="4939" spans="1:35" x14ac:dyDescent="0.2">
      <c r="A4939" s="41">
        <v>43803</v>
      </c>
      <c r="B4939">
        <v>14568.86</v>
      </c>
      <c r="C4939">
        <v>6305.49</v>
      </c>
      <c r="D4939">
        <v>1.625</v>
      </c>
      <c r="E4939">
        <f t="shared" si="1173"/>
        <v>4.5138888888888887E-5</v>
      </c>
      <c r="G4939">
        <f t="shared" si="1174"/>
        <v>1.1963919308837752E-2</v>
      </c>
      <c r="H4939">
        <f t="shared" si="1175"/>
        <v>6.4275476359967445E-3</v>
      </c>
      <c r="K4939" s="25">
        <v>4937</v>
      </c>
      <c r="U4939">
        <f t="shared" si="1167"/>
        <v>-0.62227778202173334</v>
      </c>
      <c r="V4939">
        <f t="shared" si="1168"/>
        <v>1.8823201011054429</v>
      </c>
      <c r="W4939">
        <f t="shared" si="1169"/>
        <v>-0.26004231908370956</v>
      </c>
      <c r="Y4939">
        <f t="shared" si="1170"/>
        <v>-3.1113889101086669</v>
      </c>
      <c r="Z4939">
        <f t="shared" si="1171"/>
        <v>9.4116005055272147</v>
      </c>
      <c r="AA4939">
        <f t="shared" si="1172"/>
        <v>-5.3002115954185474</v>
      </c>
      <c r="AC4939">
        <f t="shared" si="1161"/>
        <v>4.6420829229113676E-3</v>
      </c>
      <c r="AD4939">
        <f t="shared" si="1163"/>
        <v>2.9027671841209499</v>
      </c>
      <c r="AE4939">
        <f t="shared" si="1164"/>
        <v>1.0656644834526618</v>
      </c>
      <c r="AG4939">
        <f t="shared" si="1162"/>
        <v>2.3029859059001283E-2</v>
      </c>
      <c r="AH4939">
        <f t="shared" si="1165"/>
        <v>3.1950812985178922</v>
      </c>
      <c r="AI4939">
        <f t="shared" si="1166"/>
        <v>1.161612533051273</v>
      </c>
    </row>
    <row r="4940" spans="1:35" x14ac:dyDescent="0.2">
      <c r="A4940" s="41">
        <v>43804</v>
      </c>
      <c r="B4940">
        <v>14481.07</v>
      </c>
      <c r="C4940">
        <v>6316.69</v>
      </c>
      <c r="D4940">
        <v>1.625</v>
      </c>
      <c r="E4940">
        <f t="shared" si="1173"/>
        <v>4.5138888888888887E-5</v>
      </c>
      <c r="G4940">
        <f t="shared" si="1174"/>
        <v>-6.0258661281665741E-3</v>
      </c>
      <c r="H4940">
        <f t="shared" si="1175"/>
        <v>1.7762299202757944E-3</v>
      </c>
      <c r="K4940" s="25">
        <v>4938</v>
      </c>
      <c r="U4940">
        <f t="shared" si="1167"/>
        <v>-0.62227778202173334</v>
      </c>
      <c r="V4940">
        <f t="shared" si="1168"/>
        <v>1.8823201011054429</v>
      </c>
      <c r="W4940">
        <f t="shared" si="1169"/>
        <v>-0.26004231908370956</v>
      </c>
      <c r="Y4940">
        <f t="shared" si="1170"/>
        <v>-3.1113889101086669</v>
      </c>
      <c r="Z4940">
        <f t="shared" si="1171"/>
        <v>9.4116005055272147</v>
      </c>
      <c r="AA4940">
        <f t="shared" si="1172"/>
        <v>-5.3002115954185474</v>
      </c>
      <c r="AC4940">
        <f t="shared" si="1161"/>
        <v>7.0814578707679033E-3</v>
      </c>
      <c r="AD4940">
        <f t="shared" si="1163"/>
        <v>2.9233230076439498</v>
      </c>
      <c r="AE4940">
        <f t="shared" si="1164"/>
        <v>1.072720985546898</v>
      </c>
      <c r="AG4940">
        <f t="shared" si="1162"/>
        <v>3.5226733798283956E-2</v>
      </c>
      <c r="AH4940">
        <f t="shared" si="1165"/>
        <v>3.3076335768846574</v>
      </c>
      <c r="AI4940">
        <f t="shared" si="1166"/>
        <v>1.1962330022488215</v>
      </c>
    </row>
    <row r="4941" spans="1:35" x14ac:dyDescent="0.2">
      <c r="A4941" s="41">
        <v>43805</v>
      </c>
      <c r="B4941">
        <v>14548.32</v>
      </c>
      <c r="C4941">
        <v>6374.7</v>
      </c>
      <c r="D4941">
        <v>1.625</v>
      </c>
      <c r="E4941">
        <f t="shared" si="1173"/>
        <v>4.5138888888888887E-5</v>
      </c>
      <c r="G4941">
        <f t="shared" si="1174"/>
        <v>4.643993848520862E-3</v>
      </c>
      <c r="H4941">
        <f t="shared" si="1175"/>
        <v>9.1836072373347784E-3</v>
      </c>
      <c r="K4941" s="25">
        <v>4939</v>
      </c>
      <c r="U4941">
        <f t="shared" si="1167"/>
        <v>-0.62227778202173334</v>
      </c>
      <c r="V4941">
        <f t="shared" si="1168"/>
        <v>1.8823201011054429</v>
      </c>
      <c r="W4941">
        <f t="shared" si="1169"/>
        <v>-0.26004231908370956</v>
      </c>
      <c r="Y4941">
        <f t="shared" si="1170"/>
        <v>-3.1113889101086669</v>
      </c>
      <c r="Z4941">
        <f t="shared" si="1171"/>
        <v>9.4116005055272147</v>
      </c>
      <c r="AA4941">
        <f t="shared" si="1172"/>
        <v>-5.3002115954185474</v>
      </c>
      <c r="AC4941">
        <f t="shared" si="1161"/>
        <v>1.4384896290365013E-2</v>
      </c>
      <c r="AD4941">
        <f t="shared" si="1163"/>
        <v>2.9653747059321458</v>
      </c>
      <c r="AE4941">
        <f t="shared" si="1164"/>
        <v>1.0870034008332135</v>
      </c>
      <c r="AG4941">
        <f t="shared" si="1162"/>
        <v>7.1743925896269517E-2</v>
      </c>
      <c r="AH4941">
        <f t="shared" si="1165"/>
        <v>3.5449361951166831</v>
      </c>
      <c r="AI4941">
        <f t="shared" si="1166"/>
        <v>1.2655201612654681</v>
      </c>
    </row>
    <row r="4942" spans="1:35" x14ac:dyDescent="0.2">
      <c r="A4942" s="41">
        <v>43808</v>
      </c>
      <c r="B4942">
        <v>14506.95</v>
      </c>
      <c r="C4942">
        <v>6355.07</v>
      </c>
      <c r="D4942">
        <v>1.575</v>
      </c>
      <c r="E4942">
        <f t="shared" si="1173"/>
        <v>4.375E-5</v>
      </c>
      <c r="G4942">
        <f t="shared" si="1174"/>
        <v>-2.8436273054207621E-3</v>
      </c>
      <c r="H4942">
        <f t="shared" si="1175"/>
        <v>-3.0793605973614617E-3</v>
      </c>
      <c r="K4942" s="25">
        <v>4940</v>
      </c>
      <c r="U4942">
        <f t="shared" si="1167"/>
        <v>-9.5528032415518951E-2</v>
      </c>
      <c r="V4942">
        <f t="shared" si="1168"/>
        <v>0.69800563276418615</v>
      </c>
      <c r="W4942">
        <f t="shared" si="1169"/>
        <v>0.39752239965133285</v>
      </c>
      <c r="Y4942">
        <f t="shared" si="1170"/>
        <v>-0.47764016207759474</v>
      </c>
      <c r="Z4942">
        <f t="shared" si="1171"/>
        <v>3.4900281638209307</v>
      </c>
      <c r="AA4942">
        <f t="shared" si="1172"/>
        <v>-2.0123880017433358</v>
      </c>
      <c r="AC4942">
        <f t="shared" ref="AC4942:AC5005" si="1176">U4941*G4942+V4941*H4942+W4941*E4941</f>
        <v>-4.0385542797994022E-3</v>
      </c>
      <c r="AD4942">
        <f t="shared" si="1163"/>
        <v>2.9533988792222949</v>
      </c>
      <c r="AE4942">
        <f t="shared" si="1164"/>
        <v>1.0829566695701931</v>
      </c>
      <c r="AG4942">
        <f t="shared" ref="AG4942:AG5005" si="1177">Y4941*G4942+Z4941*H4942+AA4941*E4941</f>
        <v>-2.0373326954552566E-2</v>
      </c>
      <c r="AH4942">
        <f t="shared" si="1165"/>
        <v>3.4727140509805436</v>
      </c>
      <c r="AI4942">
        <f t="shared" si="1166"/>
        <v>1.2449364354976447</v>
      </c>
    </row>
    <row r="4943" spans="1:35" x14ac:dyDescent="0.2">
      <c r="A4943" s="41">
        <v>43809</v>
      </c>
      <c r="B4943">
        <v>14494.05</v>
      </c>
      <c r="C4943">
        <v>6348.31</v>
      </c>
      <c r="D4943">
        <v>1.625</v>
      </c>
      <c r="E4943">
        <f t="shared" si="1173"/>
        <v>4.5138888888888887E-5</v>
      </c>
      <c r="G4943">
        <f t="shared" si="1174"/>
        <v>-8.8922895577646952E-4</v>
      </c>
      <c r="H4943">
        <f t="shared" si="1175"/>
        <v>-1.0637176301754835E-3</v>
      </c>
      <c r="K4943" s="25">
        <v>4941</v>
      </c>
      <c r="U4943">
        <f t="shared" si="1167"/>
        <v>-9.5528032415518951E-2</v>
      </c>
      <c r="V4943">
        <f t="shared" si="1168"/>
        <v>0.69800563276418615</v>
      </c>
      <c r="W4943">
        <f t="shared" si="1169"/>
        <v>0.39752239965133285</v>
      </c>
      <c r="Y4943">
        <f t="shared" si="1170"/>
        <v>-0.47764016207759474</v>
      </c>
      <c r="Z4943">
        <f t="shared" si="1171"/>
        <v>3.4900281638209307</v>
      </c>
      <c r="AA4943">
        <f t="shared" si="1172"/>
        <v>-2.0123880017433358</v>
      </c>
      <c r="AC4943">
        <f t="shared" si="1176"/>
        <v>-6.4014300003608032E-4</v>
      </c>
      <c r="AD4943">
        <f t="shared" si="1163"/>
        <v>2.9515082816034464</v>
      </c>
      <c r="AE4943">
        <f t="shared" si="1164"/>
        <v>1.0823163215911449</v>
      </c>
      <c r="AG4943">
        <f t="shared" si="1177"/>
        <v>-3.3757150001804022E-3</v>
      </c>
      <c r="AH4943">
        <f t="shared" si="1165"/>
        <v>3.4609911580673112</v>
      </c>
      <c r="AI4943">
        <f t="shared" si="1166"/>
        <v>1.2415550099164319</v>
      </c>
    </row>
    <row r="4944" spans="1:35" x14ac:dyDescent="0.2">
      <c r="A4944" s="41">
        <v>43810</v>
      </c>
      <c r="B4944">
        <v>14573.35</v>
      </c>
      <c r="C4944">
        <v>6366.84</v>
      </c>
      <c r="D4944">
        <v>1.625</v>
      </c>
      <c r="E4944">
        <f t="shared" si="1173"/>
        <v>4.5138888888888887E-5</v>
      </c>
      <c r="G4944">
        <f t="shared" si="1174"/>
        <v>5.4712106002118869E-3</v>
      </c>
      <c r="H4944">
        <f t="shared" si="1175"/>
        <v>2.9188870738826151E-3</v>
      </c>
      <c r="K4944" s="25">
        <v>4942</v>
      </c>
      <c r="U4944">
        <f t="shared" si="1167"/>
        <v>-9.5528032415518951E-2</v>
      </c>
      <c r="V4944">
        <f t="shared" si="1168"/>
        <v>0.69800563276418615</v>
      </c>
      <c r="W4944">
        <f t="shared" si="1169"/>
        <v>0.39752239965133285</v>
      </c>
      <c r="Y4944">
        <f t="shared" si="1170"/>
        <v>-0.47764016207759474</v>
      </c>
      <c r="Z4944">
        <f t="shared" si="1171"/>
        <v>3.4900281638209307</v>
      </c>
      <c r="AA4944">
        <f t="shared" si="1172"/>
        <v>-2.0123880017433358</v>
      </c>
      <c r="AC4944">
        <f t="shared" si="1176"/>
        <v>1.5326893548321724E-3</v>
      </c>
      <c r="AD4944">
        <f t="shared" si="1163"/>
        <v>2.956032026927359</v>
      </c>
      <c r="AE4944">
        <f t="shared" si="1164"/>
        <v>1.0838478375764355</v>
      </c>
      <c r="AG4944">
        <f t="shared" si="1177"/>
        <v>7.4828912186053077E-3</v>
      </c>
      <c r="AH4944">
        <f t="shared" si="1165"/>
        <v>3.4868893784116839</v>
      </c>
      <c r="AI4944">
        <f t="shared" si="1166"/>
        <v>1.2490100431902078</v>
      </c>
    </row>
    <row r="4945" spans="1:35" x14ac:dyDescent="0.2">
      <c r="A4945" s="41">
        <v>43811</v>
      </c>
      <c r="B4945">
        <v>14699.1</v>
      </c>
      <c r="C4945">
        <v>6422.35</v>
      </c>
      <c r="D4945">
        <v>1.625</v>
      </c>
      <c r="E4945">
        <f t="shared" si="1173"/>
        <v>4.5138888888888887E-5</v>
      </c>
      <c r="G4945">
        <f t="shared" si="1174"/>
        <v>8.6287641482569212E-3</v>
      </c>
      <c r="H4945">
        <f t="shared" si="1175"/>
        <v>8.7186108022190307E-3</v>
      </c>
      <c r="K4945" s="25">
        <v>4943</v>
      </c>
      <c r="U4945">
        <f t="shared" si="1167"/>
        <v>-9.5528032415518951E-2</v>
      </c>
      <c r="V4945">
        <f t="shared" si="1168"/>
        <v>0.69800563276418615</v>
      </c>
      <c r="W4945">
        <f t="shared" si="1169"/>
        <v>0.39752239965133285</v>
      </c>
      <c r="Y4945">
        <f t="shared" si="1170"/>
        <v>-0.47764016207759474</v>
      </c>
      <c r="Z4945">
        <f t="shared" si="1171"/>
        <v>3.4900281638209307</v>
      </c>
      <c r="AA4945">
        <f t="shared" si="1172"/>
        <v>-2.0123880017433358</v>
      </c>
      <c r="AC4945">
        <f t="shared" si="1176"/>
        <v>5.2792943079957135E-3</v>
      </c>
      <c r="AD4945">
        <f t="shared" si="1163"/>
        <v>2.97163778998137</v>
      </c>
      <c r="AE4945">
        <f t="shared" si="1164"/>
        <v>1.0891132452631682</v>
      </c>
      <c r="AG4945">
        <f t="shared" si="1177"/>
        <v>2.6215915984423015E-2</v>
      </c>
      <c r="AH4945">
        <f t="shared" si="1165"/>
        <v>3.5783013774031018</v>
      </c>
      <c r="AI4945">
        <f t="shared" si="1166"/>
        <v>1.2748882122277252</v>
      </c>
    </row>
    <row r="4946" spans="1:35" x14ac:dyDescent="0.2">
      <c r="A4946" s="41">
        <v>43812</v>
      </c>
      <c r="B4946">
        <v>14792.5</v>
      </c>
      <c r="C4946">
        <v>6423.93</v>
      </c>
      <c r="D4946">
        <v>1.625</v>
      </c>
      <c r="E4946">
        <f t="shared" si="1173"/>
        <v>4.5138888888888887E-5</v>
      </c>
      <c r="G4946">
        <f t="shared" si="1174"/>
        <v>6.3541305249981044E-3</v>
      </c>
      <c r="H4946">
        <f t="shared" si="1175"/>
        <v>2.4601586646631329E-4</v>
      </c>
      <c r="K4946" s="25">
        <v>4944</v>
      </c>
      <c r="U4946">
        <f t="shared" si="1167"/>
        <v>-9.5528032415518951E-2</v>
      </c>
      <c r="V4946">
        <f t="shared" si="1168"/>
        <v>0.69800563276418615</v>
      </c>
      <c r="W4946">
        <f t="shared" si="1169"/>
        <v>0.39752239965133285</v>
      </c>
      <c r="Y4946">
        <f t="shared" si="1170"/>
        <v>-0.47764016207759474</v>
      </c>
      <c r="Z4946">
        <f t="shared" si="1171"/>
        <v>3.4900281638209307</v>
      </c>
      <c r="AA4946">
        <f t="shared" si="1172"/>
        <v>-2.0123880017433358</v>
      </c>
      <c r="AC4946">
        <f t="shared" si="1176"/>
        <v>-4.1733340679290289E-4</v>
      </c>
      <c r="AD4946">
        <f t="shared" si="1163"/>
        <v>2.9703976262587224</v>
      </c>
      <c r="AE4946">
        <f t="shared" si="1164"/>
        <v>1.088695824748553</v>
      </c>
      <c r="AG4946">
        <f t="shared" si="1177"/>
        <v>-2.2672225895200696E-3</v>
      </c>
      <c r="AH4946">
        <f t="shared" si="1165"/>
        <v>3.570188571688143</v>
      </c>
      <c r="AI4946">
        <f t="shared" si="1166"/>
        <v>1.2726184155977187</v>
      </c>
    </row>
    <row r="4947" spans="1:35" x14ac:dyDescent="0.2">
      <c r="A4947" s="41">
        <v>43815</v>
      </c>
      <c r="B4947">
        <v>14932.63</v>
      </c>
      <c r="C4947">
        <v>6470.03</v>
      </c>
      <c r="D4947">
        <v>1.625</v>
      </c>
      <c r="E4947">
        <f t="shared" si="1173"/>
        <v>4.5138888888888887E-5</v>
      </c>
      <c r="G4947">
        <f t="shared" si="1174"/>
        <v>9.4730437721817946E-3</v>
      </c>
      <c r="H4947">
        <f t="shared" si="1175"/>
        <v>7.1762923942196525E-3</v>
      </c>
      <c r="K4947" s="25">
        <v>4945</v>
      </c>
      <c r="U4947">
        <f t="shared" si="1167"/>
        <v>0.29419379430511172</v>
      </c>
      <c r="V4947">
        <f t="shared" si="1168"/>
        <v>-0.26831337851203035</v>
      </c>
      <c r="W4947">
        <f t="shared" si="1169"/>
        <v>0.97411958420691858</v>
      </c>
      <c r="Y4947">
        <f t="shared" si="1170"/>
        <v>1.4709689715255587</v>
      </c>
      <c r="Z4947">
        <f t="shared" si="1171"/>
        <v>-1.3415668925601518</v>
      </c>
      <c r="AA4947">
        <f t="shared" si="1172"/>
        <v>0.8705979210345931</v>
      </c>
      <c r="AC4947">
        <f t="shared" si="1176"/>
        <v>4.1220950004141992E-3</v>
      </c>
      <c r="AD4947">
        <f t="shared" ref="AD4947:AD5010" si="1178">(1+AC4947)*AD4946</f>
        <v>2.9826418874631657</v>
      </c>
      <c r="AE4947">
        <f t="shared" ref="AE4947:AE5010" si="1179">LN(1+AC4947)+AE4946</f>
        <v>1.0928094471905176</v>
      </c>
      <c r="AG4947">
        <f t="shared" si="1177"/>
        <v>2.0429919446515437E-2</v>
      </c>
      <c r="AH4947">
        <f t="shared" ref="AH4947:AH5010" si="1180">(1+AG4947)*AH4946</f>
        <v>3.6431272366166016</v>
      </c>
      <c r="AI4947">
        <f t="shared" ref="AI4947:AI5010" si="1181">LN(1+AG4947)+AI4946</f>
        <v>1.2928424437455328</v>
      </c>
    </row>
    <row r="4948" spans="1:35" x14ac:dyDescent="0.2">
      <c r="A4948" s="41">
        <v>43816</v>
      </c>
      <c r="B4948">
        <v>14820.69</v>
      </c>
      <c r="C4948">
        <v>6472.24</v>
      </c>
      <c r="D4948">
        <v>1.625</v>
      </c>
      <c r="E4948">
        <f t="shared" si="1173"/>
        <v>4.5138888888888887E-5</v>
      </c>
      <c r="G4948">
        <f t="shared" si="1174"/>
        <v>-7.4963352068589855E-3</v>
      </c>
      <c r="H4948">
        <f t="shared" si="1175"/>
        <v>3.415749231456479E-4</v>
      </c>
      <c r="K4948" s="25">
        <v>4946</v>
      </c>
      <c r="U4948">
        <f t="shared" si="1167"/>
        <v>0.29419379430511172</v>
      </c>
      <c r="V4948">
        <f t="shared" si="1168"/>
        <v>-0.26831337851203035</v>
      </c>
      <c r="W4948">
        <f t="shared" si="1169"/>
        <v>0.97411958420691858</v>
      </c>
      <c r="Y4948">
        <f t="shared" si="1170"/>
        <v>1.4709689715255587</v>
      </c>
      <c r="Z4948">
        <f t="shared" si="1171"/>
        <v>-1.3415668925601518</v>
      </c>
      <c r="AA4948">
        <f t="shared" si="1172"/>
        <v>0.8705979210345931</v>
      </c>
      <c r="AC4948">
        <f t="shared" si="1176"/>
        <v>-2.2530537438570286E-3</v>
      </c>
      <c r="AD4948">
        <f t="shared" si="1178"/>
        <v>2.975921834992032</v>
      </c>
      <c r="AE4948">
        <f t="shared" si="1179"/>
        <v>1.090553851502265</v>
      </c>
      <c r="AG4948">
        <f t="shared" si="1177"/>
        <v>-1.1445824274840701E-2</v>
      </c>
      <c r="AH4948">
        <f t="shared" si="1180"/>
        <v>3.6014286424554016</v>
      </c>
      <c r="AI4948">
        <f t="shared" si="1181"/>
        <v>1.281330611866365</v>
      </c>
    </row>
    <row r="4949" spans="1:35" x14ac:dyDescent="0.2">
      <c r="A4949" s="41">
        <v>43817</v>
      </c>
      <c r="B4949">
        <v>14711.01</v>
      </c>
      <c r="C4949">
        <v>6470</v>
      </c>
      <c r="D4949">
        <v>1.625</v>
      </c>
      <c r="E4949">
        <f t="shared" si="1173"/>
        <v>4.5138888888888887E-5</v>
      </c>
      <c r="G4949">
        <f t="shared" si="1174"/>
        <v>-7.4004651605289826E-3</v>
      </c>
      <c r="H4949">
        <f t="shared" si="1175"/>
        <v>-3.4609346995781703E-4</v>
      </c>
      <c r="K4949" s="25">
        <v>4947</v>
      </c>
      <c r="U4949">
        <f t="shared" si="1167"/>
        <v>0.29419379430511172</v>
      </c>
      <c r="V4949">
        <f t="shared" si="1168"/>
        <v>-0.26831337851203035</v>
      </c>
      <c r="W4949">
        <f t="shared" si="1169"/>
        <v>0.97411958420691858</v>
      </c>
      <c r="Y4949">
        <f t="shared" si="1170"/>
        <v>1.4709689715255587</v>
      </c>
      <c r="Z4949">
        <f t="shared" si="1171"/>
        <v>-1.3415668925601518</v>
      </c>
      <c r="AA4949">
        <f t="shared" si="1172"/>
        <v>0.8705979210345931</v>
      </c>
      <c r="AC4949">
        <f t="shared" si="1176"/>
        <v>-2.0403387413174684E-3</v>
      </c>
      <c r="AD4949">
        <f t="shared" si="1178"/>
        <v>2.9698499463809651</v>
      </c>
      <c r="AE4949">
        <f t="shared" si="1179"/>
        <v>1.0885114284342203</v>
      </c>
      <c r="AG4949">
        <f t="shared" si="1177"/>
        <v>-1.0382249262142901E-2</v>
      </c>
      <c r="AH4949">
        <f t="shared" si="1180"/>
        <v>3.5640377125896086</v>
      </c>
      <c r="AI4949">
        <f t="shared" si="1181"/>
        <v>1.2708940910872626</v>
      </c>
    </row>
    <row r="4950" spans="1:35" x14ac:dyDescent="0.2">
      <c r="A4950" s="41">
        <v>43818</v>
      </c>
      <c r="B4950">
        <v>14687.72</v>
      </c>
      <c r="C4950">
        <v>6499.26</v>
      </c>
      <c r="D4950">
        <v>1.625</v>
      </c>
      <c r="E4950">
        <f t="shared" si="1173"/>
        <v>4.5138888888888887E-5</v>
      </c>
      <c r="G4950">
        <f t="shared" si="1174"/>
        <v>-1.5831679809884484E-3</v>
      </c>
      <c r="H4950">
        <f t="shared" si="1175"/>
        <v>4.5224111282844235E-3</v>
      </c>
      <c r="K4950" s="25">
        <v>4948</v>
      </c>
      <c r="U4950">
        <f t="shared" si="1167"/>
        <v>0.29419379430511172</v>
      </c>
      <c r="V4950">
        <f t="shared" si="1168"/>
        <v>-0.26831337851203035</v>
      </c>
      <c r="W4950">
        <f t="shared" si="1169"/>
        <v>0.97411958420691858</v>
      </c>
      <c r="Y4950">
        <f t="shared" si="1170"/>
        <v>1.4709689715255587</v>
      </c>
      <c r="Z4950">
        <f t="shared" si="1171"/>
        <v>-1.3415668925601518</v>
      </c>
      <c r="AA4950">
        <f t="shared" si="1172"/>
        <v>0.8705979210345931</v>
      </c>
      <c r="AC4950">
        <f t="shared" si="1176"/>
        <v>-1.6352109285237447E-3</v>
      </c>
      <c r="AD4950">
        <f t="shared" si="1178"/>
        <v>2.9649936152925673</v>
      </c>
      <c r="AE4950">
        <f t="shared" si="1179"/>
        <v>1.0868748790890448</v>
      </c>
      <c r="AG4950">
        <f t="shared" si="1177"/>
        <v>-8.3566101981742795E-3</v>
      </c>
      <c r="AH4950">
        <f t="shared" si="1180"/>
        <v>3.5342544386939045</v>
      </c>
      <c r="AI4950">
        <f t="shared" si="1181"/>
        <v>1.2625023686725161</v>
      </c>
    </row>
    <row r="4951" spans="1:35" x14ac:dyDescent="0.2">
      <c r="A4951" s="41">
        <v>43819</v>
      </c>
      <c r="B4951">
        <v>14764.46</v>
      </c>
      <c r="C4951">
        <v>6531.75</v>
      </c>
      <c r="D4951">
        <v>1.625</v>
      </c>
      <c r="E4951">
        <f t="shared" si="1173"/>
        <v>4.5138888888888887E-5</v>
      </c>
      <c r="G4951">
        <f t="shared" si="1174"/>
        <v>5.2247728034031E-3</v>
      </c>
      <c r="H4951">
        <f t="shared" si="1175"/>
        <v>4.9990306588749769E-3</v>
      </c>
      <c r="K4951" s="25">
        <v>4949</v>
      </c>
      <c r="U4951">
        <f t="shared" si="1167"/>
        <v>0.29419379430511172</v>
      </c>
      <c r="V4951">
        <f t="shared" si="1168"/>
        <v>-0.26831337851203035</v>
      </c>
      <c r="W4951">
        <f t="shared" si="1169"/>
        <v>0.97411958420691858</v>
      </c>
      <c r="Y4951">
        <f t="shared" si="1170"/>
        <v>1.4709689715255587</v>
      </c>
      <c r="Z4951">
        <f t="shared" si="1171"/>
        <v>-1.3415668925601518</v>
      </c>
      <c r="AA4951">
        <f t="shared" si="1172"/>
        <v>0.8705979210345931</v>
      </c>
      <c r="AC4951">
        <f t="shared" si="1176"/>
        <v>2.3975960572335416E-4</v>
      </c>
      <c r="AD4951">
        <f t="shared" si="1178"/>
        <v>2.9657045009927421</v>
      </c>
      <c r="AE4951">
        <f t="shared" si="1179"/>
        <v>1.0871146099570272</v>
      </c>
      <c r="AG4951">
        <f t="shared" si="1177"/>
        <v>1.0182424730612158E-3</v>
      </c>
      <c r="AH4951">
        <f t="shared" si="1180"/>
        <v>3.5378531666739876</v>
      </c>
      <c r="AI4951">
        <f t="shared" si="1181"/>
        <v>1.2635200930883523</v>
      </c>
    </row>
    <row r="4952" spans="1:35" x14ac:dyDescent="0.2">
      <c r="A4952" s="41">
        <v>43822</v>
      </c>
      <c r="B4952">
        <v>14747.73</v>
      </c>
      <c r="C4952">
        <v>6537.4</v>
      </c>
      <c r="D4952">
        <v>1.625</v>
      </c>
      <c r="E4952">
        <f t="shared" si="1173"/>
        <v>4.5138888888888887E-5</v>
      </c>
      <c r="G4952">
        <f t="shared" si="1174"/>
        <v>-1.1331264401135948E-3</v>
      </c>
      <c r="H4952">
        <f t="shared" si="1175"/>
        <v>8.6500554981431253E-4</v>
      </c>
      <c r="K4952" s="25">
        <v>4950</v>
      </c>
      <c r="U4952">
        <f t="shared" si="1167"/>
        <v>0.2694376743396007</v>
      </c>
      <c r="V4952">
        <f t="shared" si="1168"/>
        <v>3.8748498452667327E-2</v>
      </c>
      <c r="W4952">
        <f t="shared" si="1169"/>
        <v>0.69181382720773188</v>
      </c>
      <c r="Y4952">
        <f t="shared" si="1170"/>
        <v>1.3471883716980035</v>
      </c>
      <c r="Z4952">
        <f t="shared" si="1171"/>
        <v>0.19374249226333665</v>
      </c>
      <c r="AA4952">
        <f t="shared" si="1172"/>
        <v>-0.54093086396134016</v>
      </c>
      <c r="AC4952">
        <f t="shared" si="1176"/>
        <v>-5.214806526707903E-4</v>
      </c>
      <c r="AD4952">
        <f t="shared" si="1178"/>
        <v>2.9641579434739356</v>
      </c>
      <c r="AE4952">
        <f t="shared" si="1179"/>
        <v>1.0865929932860316</v>
      </c>
      <c r="AG4952">
        <f t="shared" si="1177"/>
        <v>-2.7879588189095067E-3</v>
      </c>
      <c r="AH4952">
        <f t="shared" si="1180"/>
        <v>3.5279897777379521</v>
      </c>
      <c r="AI4952">
        <f t="shared" si="1181"/>
        <v>1.2607282406737814</v>
      </c>
    </row>
    <row r="4953" spans="1:35" x14ac:dyDescent="0.2">
      <c r="A4953" s="41">
        <v>43823</v>
      </c>
      <c r="B4953">
        <v>14750.58</v>
      </c>
      <c r="C4953">
        <v>6536.58</v>
      </c>
      <c r="D4953">
        <v>1.625</v>
      </c>
      <c r="E4953">
        <f t="shared" si="1173"/>
        <v>4.5138888888888887E-5</v>
      </c>
      <c r="G4953">
        <f t="shared" si="1174"/>
        <v>1.9325007984282081E-4</v>
      </c>
      <c r="H4953">
        <f t="shared" si="1175"/>
        <v>-1.2543212898089592E-4</v>
      </c>
      <c r="K4953" s="25">
        <v>4951</v>
      </c>
      <c r="U4953">
        <f t="shared" ref="U4953:U5016" si="1182">INDEX($L$2:$L$1201,MATCH(_xlfn.FLOOR.MATH(K4953/5),$J$2:$J$1201))</f>
        <v>0.2694376743396007</v>
      </c>
      <c r="V4953">
        <f t="shared" ref="V4953:V5016" si="1183">INDEX($M$2:$M$1201,MATCH(_xlfn.FLOOR.MATH(K4953/5),$J$2:$J$1201))</f>
        <v>3.8748498452667327E-2</v>
      </c>
      <c r="W4953">
        <f t="shared" ref="W4953:W5016" si="1184">1-U4953-V4953</f>
        <v>0.69181382720773188</v>
      </c>
      <c r="Y4953">
        <f t="shared" ref="Y4953:Y5016" si="1185">INDEX($P$2:$P$1201,MATCH(_xlfn.FLOOR.MATH(K4953/5),$J$2:$J$1201))</f>
        <v>1.3471883716980035</v>
      </c>
      <c r="Z4953">
        <f t="shared" ref="Z4953:Z5016" si="1186">INDEX($Q$2:$Q$1201,MATCH(_xlfn.FLOOR.MATH(K4953/5),$J$2:$J$1201))</f>
        <v>0.19374249226333665</v>
      </c>
      <c r="AA4953">
        <f t="shared" ref="AA4953:AA5016" si="1187">1-Y4953-Z4953</f>
        <v>-0.54093086396134016</v>
      </c>
      <c r="AC4953">
        <f t="shared" si="1176"/>
        <v>7.843625290118756E-5</v>
      </c>
      <c r="AD4953">
        <f t="shared" si="1178"/>
        <v>2.9643904409160289</v>
      </c>
      <c r="AE4953">
        <f t="shared" si="1179"/>
        <v>1.0866714264629707</v>
      </c>
      <c r="AG4953">
        <f t="shared" si="1177"/>
        <v>2.1162570895038229E-4</v>
      </c>
      <c r="AH4953">
        <f t="shared" si="1180"/>
        <v>3.5287363910758356</v>
      </c>
      <c r="AI4953">
        <f t="shared" si="1181"/>
        <v>1.2609398439931703</v>
      </c>
    </row>
    <row r="4954" spans="1:35" x14ac:dyDescent="0.2">
      <c r="A4954" s="41">
        <v>43824</v>
      </c>
      <c r="B4954">
        <v>14750.58</v>
      </c>
      <c r="C4954">
        <v>6536.58</v>
      </c>
      <c r="D4954">
        <v>1.625</v>
      </c>
      <c r="E4954">
        <f t="shared" si="1173"/>
        <v>4.5138888888888887E-5</v>
      </c>
      <c r="G4954">
        <f t="shared" si="1174"/>
        <v>0</v>
      </c>
      <c r="H4954">
        <f t="shared" si="1175"/>
        <v>0</v>
      </c>
      <c r="K4954" s="25">
        <v>4952</v>
      </c>
      <c r="U4954">
        <f t="shared" si="1182"/>
        <v>0.2694376743396007</v>
      </c>
      <c r="V4954">
        <f t="shared" si="1183"/>
        <v>3.8748498452667327E-2</v>
      </c>
      <c r="W4954">
        <f t="shared" si="1184"/>
        <v>0.69181382720773188</v>
      </c>
      <c r="Y4954">
        <f t="shared" si="1185"/>
        <v>1.3471883716980035</v>
      </c>
      <c r="Z4954">
        <f t="shared" si="1186"/>
        <v>0.19374249226333665</v>
      </c>
      <c r="AA4954">
        <f t="shared" si="1187"/>
        <v>-0.54093086396134016</v>
      </c>
      <c r="AC4954">
        <f t="shared" si="1176"/>
        <v>3.1227707478126787E-5</v>
      </c>
      <c r="AD4954">
        <f t="shared" si="1178"/>
        <v>2.9644830120335688</v>
      </c>
      <c r="AE4954">
        <f t="shared" si="1179"/>
        <v>1.0867026536828741</v>
      </c>
      <c r="AG4954">
        <f t="shared" si="1177"/>
        <v>-2.4417018164921604E-5</v>
      </c>
      <c r="AH4954">
        <f t="shared" si="1180"/>
        <v>3.5286502298552755</v>
      </c>
      <c r="AI4954">
        <f t="shared" si="1181"/>
        <v>1.2609154266769051</v>
      </c>
    </row>
    <row r="4955" spans="1:35" x14ac:dyDescent="0.2">
      <c r="A4955" s="41">
        <v>43825</v>
      </c>
      <c r="B4955">
        <v>14761.85</v>
      </c>
      <c r="C4955">
        <v>6570.71</v>
      </c>
      <c r="D4955">
        <v>1.625</v>
      </c>
      <c r="E4955">
        <f t="shared" si="1173"/>
        <v>4.5138888888888887E-5</v>
      </c>
      <c r="G4955">
        <f t="shared" si="1174"/>
        <v>7.6403775309177239E-4</v>
      </c>
      <c r="H4955">
        <f t="shared" si="1175"/>
        <v>5.2213848832264138E-3</v>
      </c>
      <c r="K4955" s="25">
        <v>4953</v>
      </c>
      <c r="U4955">
        <f t="shared" si="1182"/>
        <v>0.2694376743396007</v>
      </c>
      <c r="V4955">
        <f t="shared" si="1183"/>
        <v>3.8748498452667327E-2</v>
      </c>
      <c r="W4955">
        <f t="shared" si="1184"/>
        <v>0.69181382720773188</v>
      </c>
      <c r="Y4955">
        <f t="shared" si="1185"/>
        <v>1.3471883716980035</v>
      </c>
      <c r="Z4955">
        <f t="shared" si="1186"/>
        <v>0.19374249226333665</v>
      </c>
      <c r="AA4955">
        <f t="shared" si="1187"/>
        <v>-0.54093086396134016</v>
      </c>
      <c r="AC4955">
        <f t="shared" si="1176"/>
        <v>4.3940908684730727E-4</v>
      </c>
      <c r="AD4955">
        <f t="shared" si="1178"/>
        <v>2.965785632806861</v>
      </c>
      <c r="AE4955">
        <f t="shared" si="1179"/>
        <v>1.0871419662578197</v>
      </c>
      <c r="AG4955">
        <f t="shared" si="1177"/>
        <v>2.0164898786809811E-3</v>
      </c>
      <c r="AH4955">
        <f t="shared" si="1180"/>
        <v>3.5357657173291841</v>
      </c>
      <c r="AI4955">
        <f t="shared" si="1181"/>
        <v>1.2629298861689153</v>
      </c>
    </row>
    <row r="4956" spans="1:35" x14ac:dyDescent="0.2">
      <c r="A4956" s="41">
        <v>43826</v>
      </c>
      <c r="B4956">
        <v>14888.41</v>
      </c>
      <c r="C4956">
        <v>6571.03</v>
      </c>
      <c r="D4956">
        <v>1.68</v>
      </c>
      <c r="E4956">
        <f t="shared" si="1173"/>
        <v>4.6666666666666665E-5</v>
      </c>
      <c r="G4956">
        <f t="shared" si="1174"/>
        <v>8.5734511595768476E-3</v>
      </c>
      <c r="H4956">
        <f t="shared" si="1175"/>
        <v>4.8700977519888864E-5</v>
      </c>
      <c r="K4956" s="25">
        <v>4954</v>
      </c>
      <c r="U4956">
        <f t="shared" si="1182"/>
        <v>0.2694376743396007</v>
      </c>
      <c r="V4956">
        <f t="shared" si="1183"/>
        <v>3.8748498452667327E-2</v>
      </c>
      <c r="W4956">
        <f t="shared" si="1184"/>
        <v>0.69181382720773188</v>
      </c>
      <c r="Y4956">
        <f t="shared" si="1185"/>
        <v>1.3471883716980035</v>
      </c>
      <c r="Z4956">
        <f t="shared" si="1186"/>
        <v>0.19374249226333665</v>
      </c>
      <c r="AA4956">
        <f t="shared" si="1187"/>
        <v>-0.54093086396134016</v>
      </c>
      <c r="AC4956">
        <f t="shared" si="1176"/>
        <v>2.3431255387307381E-3</v>
      </c>
      <c r="AD4956">
        <f t="shared" si="1178"/>
        <v>2.9727348408654914</v>
      </c>
      <c r="AE4956">
        <f t="shared" si="1179"/>
        <v>1.0894823509584888</v>
      </c>
      <c r="AG4956">
        <f t="shared" si="1177"/>
        <v>1.1535072138098136E-2</v>
      </c>
      <c r="AH4956">
        <f t="shared" si="1180"/>
        <v>3.5765510299419909</v>
      </c>
      <c r="AI4956">
        <f t="shared" si="1181"/>
        <v>1.2743989365875366</v>
      </c>
    </row>
    <row r="4957" spans="1:35" x14ac:dyDescent="0.2">
      <c r="A4957" s="41">
        <v>43829</v>
      </c>
      <c r="B4957">
        <v>14843.55</v>
      </c>
      <c r="C4957">
        <v>6533.91</v>
      </c>
      <c r="D4957">
        <v>1.575</v>
      </c>
      <c r="E4957">
        <f t="shared" si="1173"/>
        <v>4.375E-5</v>
      </c>
      <c r="G4957">
        <f t="shared" si="1174"/>
        <v>-3.0130819879356213E-3</v>
      </c>
      <c r="H4957">
        <f t="shared" si="1175"/>
        <v>-5.6490382786260132E-3</v>
      </c>
      <c r="K4957" s="25">
        <v>4955</v>
      </c>
      <c r="U4957">
        <f t="shared" si="1182"/>
        <v>-0.48899491705827947</v>
      </c>
      <c r="V4957">
        <f t="shared" si="1183"/>
        <v>1.4365658507327643</v>
      </c>
      <c r="W4957">
        <f t="shared" si="1184"/>
        <v>5.2429066325515139E-2</v>
      </c>
      <c r="Y4957">
        <f t="shared" si="1185"/>
        <v>-2.4449745852913973</v>
      </c>
      <c r="Z4957">
        <f t="shared" si="1186"/>
        <v>7.1828292536638214</v>
      </c>
      <c r="AA4957">
        <f t="shared" si="1187"/>
        <v>-3.7378546683724241</v>
      </c>
      <c r="AC4957">
        <f t="shared" si="1176"/>
        <v>-9.984449091526191E-4</v>
      </c>
      <c r="AD4957">
        <f t="shared" si="1178"/>
        <v>2.9697667288973686</v>
      </c>
      <c r="AE4957">
        <f t="shared" si="1179"/>
        <v>1.0884834072711886</v>
      </c>
      <c r="AG4957">
        <f t="shared" si="1177"/>
        <v>-5.1788912124297627E-3</v>
      </c>
      <c r="AH4957">
        <f t="shared" si="1180"/>
        <v>3.5580284612422179</v>
      </c>
      <c r="AI4957">
        <f t="shared" si="1181"/>
        <v>1.2692065884365573</v>
      </c>
    </row>
    <row r="4958" spans="1:35" x14ac:dyDescent="0.2">
      <c r="A4958" s="41">
        <v>43830</v>
      </c>
      <c r="B4958">
        <v>14872.37</v>
      </c>
      <c r="C4958">
        <v>6553.57</v>
      </c>
      <c r="D4958">
        <v>1.53</v>
      </c>
      <c r="E4958">
        <f t="shared" si="1173"/>
        <v>4.2500000000000003E-5</v>
      </c>
      <c r="G4958">
        <f t="shared" si="1174"/>
        <v>1.9415840550273708E-3</v>
      </c>
      <c r="H4958">
        <f t="shared" si="1175"/>
        <v>3.0089180903930196E-3</v>
      </c>
      <c r="K4958" s="25">
        <v>4956</v>
      </c>
      <c r="U4958">
        <f t="shared" si="1182"/>
        <v>-0.48899491705827947</v>
      </c>
      <c r="V4958">
        <f t="shared" si="1183"/>
        <v>1.4365658507327643</v>
      </c>
      <c r="W4958">
        <f t="shared" si="1184"/>
        <v>5.2429066325515139E-2</v>
      </c>
      <c r="Y4958">
        <f t="shared" si="1185"/>
        <v>-2.4449745852913973</v>
      </c>
      <c r="Z4958">
        <f t="shared" si="1186"/>
        <v>7.1828292536638214</v>
      </c>
      <c r="AA4958">
        <f t="shared" si="1187"/>
        <v>-3.7378546683724241</v>
      </c>
      <c r="AC4958">
        <f t="shared" si="1176"/>
        <v>3.3753780140126071E-3</v>
      </c>
      <c r="AD4958">
        <f t="shared" si="1178"/>
        <v>2.9797908142208351</v>
      </c>
      <c r="AE4958">
        <f t="shared" si="1179"/>
        <v>1.0918531014832282</v>
      </c>
      <c r="AG4958">
        <f t="shared" si="1177"/>
        <v>1.6701890070063036E-2</v>
      </c>
      <c r="AH4958">
        <f t="shared" si="1180"/>
        <v>3.6174542614680409</v>
      </c>
      <c r="AI4958">
        <f t="shared" si="1181"/>
        <v>1.2857705357581639</v>
      </c>
    </row>
    <row r="4959" spans="1:35" x14ac:dyDescent="0.2">
      <c r="A4959" s="41">
        <v>43831</v>
      </c>
      <c r="B4959">
        <v>14872.37</v>
      </c>
      <c r="C4959">
        <v>6553.57</v>
      </c>
      <c r="D4959">
        <v>1.53</v>
      </c>
      <c r="E4959">
        <f t="shared" si="1173"/>
        <v>4.2500000000000003E-5</v>
      </c>
      <c r="G4959">
        <f t="shared" si="1174"/>
        <v>0</v>
      </c>
      <c r="H4959">
        <f t="shared" si="1175"/>
        <v>0</v>
      </c>
      <c r="K4959" s="25">
        <v>4957</v>
      </c>
      <c r="U4959">
        <f t="shared" si="1182"/>
        <v>-0.48899491705827947</v>
      </c>
      <c r="V4959">
        <f t="shared" si="1183"/>
        <v>1.4365658507327643</v>
      </c>
      <c r="W4959">
        <f t="shared" si="1184"/>
        <v>5.2429066325515139E-2</v>
      </c>
      <c r="Y4959">
        <f t="shared" si="1185"/>
        <v>-2.4449745852913973</v>
      </c>
      <c r="Z4959">
        <f t="shared" si="1186"/>
        <v>7.1828292536638214</v>
      </c>
      <c r="AA4959">
        <f t="shared" si="1187"/>
        <v>-3.7378546683724241</v>
      </c>
      <c r="AC4959">
        <f t="shared" si="1176"/>
        <v>2.2282353188343936E-6</v>
      </c>
      <c r="AD4959">
        <f t="shared" si="1178"/>
        <v>2.9797974538959702</v>
      </c>
      <c r="AE4959">
        <f t="shared" si="1179"/>
        <v>1.0918553297160647</v>
      </c>
      <c r="AG4959">
        <f t="shared" si="1177"/>
        <v>-1.5885882340582803E-4</v>
      </c>
      <c r="AH4959">
        <f t="shared" si="1180"/>
        <v>3.6168795969403398</v>
      </c>
      <c r="AI4959">
        <f t="shared" si="1181"/>
        <v>1.2856116643153588</v>
      </c>
    </row>
    <row r="4960" spans="1:35" x14ac:dyDescent="0.2">
      <c r="A4960" s="41">
        <v>43832</v>
      </c>
      <c r="B4960">
        <v>14993.31</v>
      </c>
      <c r="C4960">
        <v>6609.29</v>
      </c>
      <c r="D4960">
        <v>1.645</v>
      </c>
      <c r="E4960">
        <f t="shared" si="1173"/>
        <v>4.5694444444444443E-5</v>
      </c>
      <c r="G4960">
        <f t="shared" si="1174"/>
        <v>8.1318579352180377E-3</v>
      </c>
      <c r="H4960">
        <f t="shared" si="1175"/>
        <v>8.5022361857735942E-3</v>
      </c>
      <c r="K4960" s="25">
        <v>4958</v>
      </c>
      <c r="U4960">
        <f t="shared" si="1182"/>
        <v>-0.48899491705827947</v>
      </c>
      <c r="V4960">
        <f t="shared" si="1183"/>
        <v>1.4365658507327643</v>
      </c>
      <c r="W4960">
        <f t="shared" si="1184"/>
        <v>5.2429066325515139E-2</v>
      </c>
      <c r="Y4960">
        <f t="shared" si="1185"/>
        <v>-2.4449745852913973</v>
      </c>
      <c r="Z4960">
        <f t="shared" si="1186"/>
        <v>7.1828292536638214</v>
      </c>
      <c r="AA4960">
        <f t="shared" si="1187"/>
        <v>-3.7378546683724241</v>
      </c>
      <c r="AC4960">
        <f t="shared" si="1176"/>
        <v>8.2398131981039138E-3</v>
      </c>
      <c r="AD4960">
        <f t="shared" si="1178"/>
        <v>3.0043504282842584</v>
      </c>
      <c r="AE4960">
        <f t="shared" si="1179"/>
        <v>1.1000613809879185</v>
      </c>
      <c r="AG4960">
        <f t="shared" si="1177"/>
        <v>4.1029065990519573E-2</v>
      </c>
      <c r="AH4960">
        <f t="shared" si="1180"/>
        <v>3.7652767886029683</v>
      </c>
      <c r="AI4960">
        <f t="shared" si="1181"/>
        <v>1.3258213747788803</v>
      </c>
    </row>
    <row r="4961" spans="1:35" x14ac:dyDescent="0.2">
      <c r="A4961" s="41">
        <v>43833</v>
      </c>
      <c r="B4961">
        <v>14759.49</v>
      </c>
      <c r="C4961">
        <v>6563.32</v>
      </c>
      <c r="D4961">
        <v>1.645</v>
      </c>
      <c r="E4961">
        <f t="shared" si="1173"/>
        <v>4.5694444444444443E-5</v>
      </c>
      <c r="G4961">
        <f t="shared" si="1174"/>
        <v>-1.5594955350086119E-2</v>
      </c>
      <c r="H4961">
        <f t="shared" si="1175"/>
        <v>-6.9553613171763158E-3</v>
      </c>
      <c r="K4961" s="25">
        <v>4959</v>
      </c>
      <c r="U4961">
        <f t="shared" si="1182"/>
        <v>-0.48899491705827947</v>
      </c>
      <c r="V4961">
        <f t="shared" si="1183"/>
        <v>1.4365658507327643</v>
      </c>
      <c r="W4961">
        <f t="shared" si="1184"/>
        <v>5.2429066325515139E-2</v>
      </c>
      <c r="Y4961">
        <f t="shared" si="1185"/>
        <v>-2.4449745852913973</v>
      </c>
      <c r="Z4961">
        <f t="shared" si="1186"/>
        <v>7.1828292536638214</v>
      </c>
      <c r="AA4961">
        <f t="shared" si="1187"/>
        <v>-3.7378546683724241</v>
      </c>
      <c r="AC4961">
        <f t="shared" si="1176"/>
        <v>-2.3635849327617361E-3</v>
      </c>
      <c r="AD4961">
        <f t="shared" si="1178"/>
        <v>2.9972493908792295</v>
      </c>
      <c r="AE4961">
        <f t="shared" si="1179"/>
        <v>1.0976949983790567</v>
      </c>
      <c r="AG4961">
        <f t="shared" si="1177"/>
        <v>-1.2000702441586455E-2</v>
      </c>
      <c r="AH4961">
        <f t="shared" si="1180"/>
        <v>3.720090822252732</v>
      </c>
      <c r="AI4961">
        <f t="shared" si="1181"/>
        <v>1.3137480825710928</v>
      </c>
    </row>
    <row r="4962" spans="1:35" x14ac:dyDescent="0.2">
      <c r="A4962" s="41">
        <v>43836</v>
      </c>
      <c r="B4962">
        <v>14688.17</v>
      </c>
      <c r="C4962">
        <v>6586.54</v>
      </c>
      <c r="D4962">
        <v>1.655</v>
      </c>
      <c r="E4962">
        <f t="shared" si="1173"/>
        <v>4.5972222222222225E-5</v>
      </c>
      <c r="G4962">
        <f t="shared" si="1174"/>
        <v>-4.8321452841527529E-3</v>
      </c>
      <c r="H4962">
        <f t="shared" si="1175"/>
        <v>3.5378436522979615E-3</v>
      </c>
      <c r="K4962" s="25">
        <v>4960</v>
      </c>
      <c r="U4962">
        <f t="shared" si="1182"/>
        <v>0.14235605431062018</v>
      </c>
      <c r="V4962">
        <f t="shared" si="1183"/>
        <v>0.35303043356566388</v>
      </c>
      <c r="W4962">
        <f t="shared" si="1184"/>
        <v>0.50461351212371597</v>
      </c>
      <c r="Y4962">
        <f t="shared" si="1185"/>
        <v>0.71178027155310086</v>
      </c>
      <c r="Z4962">
        <f t="shared" si="1186"/>
        <v>1.7651521678283193</v>
      </c>
      <c r="AA4962">
        <f t="shared" si="1187"/>
        <v>-1.4769324393814203</v>
      </c>
      <c r="AC4962">
        <f t="shared" si="1176"/>
        <v>7.4476355756192478E-3</v>
      </c>
      <c r="AD4962">
        <f t="shared" si="1178"/>
        <v>3.0195718120717445</v>
      </c>
      <c r="AE4962">
        <f t="shared" si="1179"/>
        <v>1.1051150372522607</v>
      </c>
      <c r="AG4962">
        <f t="shared" si="1177"/>
        <v>3.7055400100318457E-2</v>
      </c>
      <c r="AH4962">
        <f t="shared" si="1180"/>
        <v>3.8579402760808299</v>
      </c>
      <c r="AI4962">
        <f t="shared" si="1181"/>
        <v>1.3501334338247892</v>
      </c>
    </row>
    <row r="4963" spans="1:35" x14ac:dyDescent="0.2">
      <c r="A4963" s="41">
        <v>43837</v>
      </c>
      <c r="B4963">
        <v>14736.37</v>
      </c>
      <c r="C4963">
        <v>6568.74</v>
      </c>
      <c r="D4963">
        <v>1.65</v>
      </c>
      <c r="E4963">
        <f t="shared" si="1173"/>
        <v>4.5833333333333334E-5</v>
      </c>
      <c r="G4963">
        <f t="shared" si="1174"/>
        <v>3.2815524330124671E-3</v>
      </c>
      <c r="H4963">
        <f t="shared" si="1175"/>
        <v>-2.7024811205883792E-3</v>
      </c>
      <c r="K4963" s="25">
        <v>4961</v>
      </c>
      <c r="U4963">
        <f t="shared" si="1182"/>
        <v>0.14235605431062018</v>
      </c>
      <c r="V4963">
        <f t="shared" si="1183"/>
        <v>0.35303043356566388</v>
      </c>
      <c r="W4963">
        <f t="shared" si="1184"/>
        <v>0.50461351212371597</v>
      </c>
      <c r="Y4963">
        <f t="shared" si="1185"/>
        <v>0.71178027155310086</v>
      </c>
      <c r="Z4963">
        <f t="shared" si="1186"/>
        <v>1.7651521678283193</v>
      </c>
      <c r="AA4963">
        <f t="shared" si="1187"/>
        <v>-1.4769324393814203</v>
      </c>
      <c r="AC4963">
        <f t="shared" si="1176"/>
        <v>-4.6371102081157859E-4</v>
      </c>
      <c r="AD4963">
        <f t="shared" si="1178"/>
        <v>3.0181716033443551</v>
      </c>
      <c r="AE4963">
        <f t="shared" si="1179"/>
        <v>1.1046512186842452</v>
      </c>
      <c r="AG4963">
        <f t="shared" si="1177"/>
        <v>-2.5024439929467821E-3</v>
      </c>
      <c r="AH4963">
        <f t="shared" si="1180"/>
        <v>3.8482859966118039</v>
      </c>
      <c r="AI4963">
        <f t="shared" si="1181"/>
        <v>1.3476278534854269</v>
      </c>
    </row>
    <row r="4964" spans="1:35" x14ac:dyDescent="0.2">
      <c r="A4964" s="41">
        <v>43838</v>
      </c>
      <c r="B4964">
        <v>14810.81</v>
      </c>
      <c r="C4964">
        <v>6601.15</v>
      </c>
      <c r="D4964">
        <v>1.65</v>
      </c>
      <c r="E4964">
        <f t="shared" si="1173"/>
        <v>4.5833333333333334E-5</v>
      </c>
      <c r="G4964">
        <f t="shared" si="1174"/>
        <v>5.0514475410157788E-3</v>
      </c>
      <c r="H4964">
        <f t="shared" si="1175"/>
        <v>4.9339751611419931E-3</v>
      </c>
      <c r="K4964" s="25">
        <v>4962</v>
      </c>
      <c r="U4964">
        <f t="shared" si="1182"/>
        <v>0.14235605431062018</v>
      </c>
      <c r="V4964">
        <f t="shared" si="1183"/>
        <v>0.35303043356566388</v>
      </c>
      <c r="W4964">
        <f t="shared" si="1184"/>
        <v>0.50461351212371597</v>
      </c>
      <c r="Y4964">
        <f t="shared" si="1185"/>
        <v>0.71178027155310086</v>
      </c>
      <c r="Z4964">
        <f t="shared" si="1186"/>
        <v>1.7651521678283193</v>
      </c>
      <c r="AA4964">
        <f t="shared" si="1187"/>
        <v>-1.4769324393814203</v>
      </c>
      <c r="AC4964">
        <f t="shared" si="1176"/>
        <v>2.4840756501419352E-3</v>
      </c>
      <c r="AD4964">
        <f t="shared" si="1178"/>
        <v>3.0256689699321724</v>
      </c>
      <c r="AE4964">
        <f t="shared" si="1179"/>
        <v>1.1071322141184077</v>
      </c>
      <c r="AG4964">
        <f t="shared" si="1177"/>
        <v>1.2237044917376342E-2</v>
      </c>
      <c r="AH4964">
        <f t="shared" si="1180"/>
        <v>3.8953776452072528</v>
      </c>
      <c r="AI4964">
        <f t="shared" si="1181"/>
        <v>1.3597906310302543</v>
      </c>
    </row>
    <row r="4965" spans="1:35" x14ac:dyDescent="0.2">
      <c r="A4965" s="41">
        <v>43839</v>
      </c>
      <c r="B4965">
        <v>14982.94</v>
      </c>
      <c r="C4965">
        <v>6646.84</v>
      </c>
      <c r="D4965">
        <v>1.625</v>
      </c>
      <c r="E4965">
        <f t="shared" si="1173"/>
        <v>4.5138888888888887E-5</v>
      </c>
      <c r="G4965">
        <f t="shared" si="1174"/>
        <v>1.1621916694630545E-2</v>
      </c>
      <c r="H4965">
        <f t="shared" si="1175"/>
        <v>6.9215212500852901E-3</v>
      </c>
      <c r="K4965" s="25">
        <v>4963</v>
      </c>
      <c r="U4965">
        <f t="shared" si="1182"/>
        <v>0.14235605431062018</v>
      </c>
      <c r="V4965">
        <f t="shared" si="1183"/>
        <v>0.35303043356566388</v>
      </c>
      <c r="W4965">
        <f t="shared" si="1184"/>
        <v>0.50461351212371597</v>
      </c>
      <c r="Y4965">
        <f t="shared" si="1185"/>
        <v>0.71178027155310086</v>
      </c>
      <c r="Z4965">
        <f t="shared" si="1186"/>
        <v>1.7651521678283193</v>
      </c>
      <c r="AA4965">
        <f t="shared" si="1187"/>
        <v>-1.4769324393814203</v>
      </c>
      <c r="AC4965">
        <f t="shared" si="1176"/>
        <v>4.1210859713315656E-3</v>
      </c>
      <c r="AD4965">
        <f t="shared" si="1178"/>
        <v>3.0381380118780532</v>
      </c>
      <c r="AE4965">
        <f t="shared" si="1179"/>
        <v>1.1112448316730241</v>
      </c>
      <c r="AG4965">
        <f t="shared" si="1177"/>
        <v>2.0422096523324492E-2</v>
      </c>
      <c r="AH4965">
        <f t="shared" si="1180"/>
        <v>3.9749294234724752</v>
      </c>
      <c r="AI4965">
        <f t="shared" si="1181"/>
        <v>1.3800069928474086</v>
      </c>
    </row>
    <row r="4966" spans="1:35" x14ac:dyDescent="0.2">
      <c r="A4966" s="41">
        <v>43840</v>
      </c>
      <c r="B4966">
        <v>14984.24</v>
      </c>
      <c r="C4966">
        <v>6627.87</v>
      </c>
      <c r="D4966">
        <v>1.65</v>
      </c>
      <c r="E4966">
        <f t="shared" si="1173"/>
        <v>4.5833333333333334E-5</v>
      </c>
      <c r="G4966">
        <f t="shared" si="1174"/>
        <v>8.6765347788836657E-5</v>
      </c>
      <c r="H4966">
        <f t="shared" si="1175"/>
        <v>-2.8539877595970798E-3</v>
      </c>
      <c r="K4966" s="25">
        <v>4964</v>
      </c>
      <c r="U4966">
        <f t="shared" si="1182"/>
        <v>0.14235605431062018</v>
      </c>
      <c r="V4966">
        <f t="shared" si="1183"/>
        <v>0.35303043356566388</v>
      </c>
      <c r="W4966">
        <f t="shared" si="1184"/>
        <v>0.50461351212371597</v>
      </c>
      <c r="Y4966">
        <f t="shared" si="1185"/>
        <v>0.71178027155310086</v>
      </c>
      <c r="Z4966">
        <f t="shared" si="1186"/>
        <v>1.7651521678283193</v>
      </c>
      <c r="AA4966">
        <f t="shared" si="1187"/>
        <v>-1.4769324393814203</v>
      </c>
      <c r="AC4966">
        <f t="shared" si="1176"/>
        <v>-9.7241527034396295E-4</v>
      </c>
      <c r="AD4966">
        <f t="shared" si="1178"/>
        <v>3.0351836800818903</v>
      </c>
      <c r="AE4966">
        <f t="shared" si="1179"/>
        <v>1.1102719433002248</v>
      </c>
      <c r="AG4966">
        <f t="shared" si="1177"/>
        <v>-5.0426319072753691E-3</v>
      </c>
      <c r="AH4966">
        <f t="shared" si="1180"/>
        <v>3.9548853175325052</v>
      </c>
      <c r="AI4966">
        <f t="shared" si="1181"/>
        <v>1.374951603967977</v>
      </c>
    </row>
    <row r="4967" spans="1:35" x14ac:dyDescent="0.2">
      <c r="A4967" s="41">
        <v>43843</v>
      </c>
      <c r="B4967">
        <v>14976.68</v>
      </c>
      <c r="C4967">
        <v>6674.13</v>
      </c>
      <c r="D4967">
        <v>1.65</v>
      </c>
      <c r="E4967">
        <f t="shared" si="1173"/>
        <v>4.5833333333333334E-5</v>
      </c>
      <c r="G4967">
        <f t="shared" si="1174"/>
        <v>-5.0453009295095986E-4</v>
      </c>
      <c r="H4967">
        <f t="shared" si="1175"/>
        <v>6.9796178862892933E-3</v>
      </c>
      <c r="K4967" s="25">
        <v>4965</v>
      </c>
      <c r="U4967">
        <f t="shared" si="1182"/>
        <v>0.16914308945688677</v>
      </c>
      <c r="V4967">
        <f t="shared" si="1183"/>
        <v>7.9560900776610433E-2</v>
      </c>
      <c r="W4967">
        <f t="shared" si="1184"/>
        <v>0.75129600976650268</v>
      </c>
      <c r="Y4967">
        <f t="shared" si="1185"/>
        <v>0.84571544728443393</v>
      </c>
      <c r="Z4967">
        <f t="shared" si="1186"/>
        <v>0.39780450388305216</v>
      </c>
      <c r="AA4967">
        <f t="shared" si="1187"/>
        <v>-0.24351995116748609</v>
      </c>
      <c r="AC4967">
        <f t="shared" si="1176"/>
        <v>2.4153227345115728E-3</v>
      </c>
      <c r="AD4967">
        <f t="shared" si="1178"/>
        <v>3.0425146282278108</v>
      </c>
      <c r="AE4967">
        <f t="shared" si="1179"/>
        <v>1.1126843538311122</v>
      </c>
      <c r="AG4967">
        <f t="shared" si="1177"/>
        <v>1.1893280339224531E-2</v>
      </c>
      <c r="AH4967">
        <f t="shared" si="1180"/>
        <v>4.0019218773234018</v>
      </c>
      <c r="AI4967">
        <f t="shared" si="1181"/>
        <v>1.3867747150623122</v>
      </c>
    </row>
    <row r="4968" spans="1:35" x14ac:dyDescent="0.2">
      <c r="A4968" s="41">
        <v>43844</v>
      </c>
      <c r="B4968">
        <v>14966.05</v>
      </c>
      <c r="C4968">
        <v>6664.66</v>
      </c>
      <c r="D4968">
        <v>1.625</v>
      </c>
      <c r="E4968">
        <f t="shared" si="1173"/>
        <v>4.5138888888888887E-5</v>
      </c>
      <c r="G4968">
        <f t="shared" si="1174"/>
        <v>-7.0977012261736372E-4</v>
      </c>
      <c r="H4968">
        <f t="shared" si="1175"/>
        <v>-1.4189115285438334E-3</v>
      </c>
      <c r="K4968" s="25">
        <v>4966</v>
      </c>
      <c r="U4968">
        <f t="shared" si="1182"/>
        <v>0.16914308945688677</v>
      </c>
      <c r="V4968">
        <f t="shared" si="1183"/>
        <v>7.9560900776610433E-2</v>
      </c>
      <c r="W4968">
        <f t="shared" si="1184"/>
        <v>0.75129600976650268</v>
      </c>
      <c r="Y4968">
        <f t="shared" si="1185"/>
        <v>0.84571544728443393</v>
      </c>
      <c r="Z4968">
        <f t="shared" si="1186"/>
        <v>0.39780450388305216</v>
      </c>
      <c r="AA4968">
        <f t="shared" si="1187"/>
        <v>-0.24351995116748609</v>
      </c>
      <c r="AC4968">
        <f t="shared" si="1176"/>
        <v>-1.9850819022932745E-4</v>
      </c>
      <c r="AD4968">
        <f t="shared" si="1178"/>
        <v>3.0419106641552149</v>
      </c>
      <c r="AE4968">
        <f t="shared" si="1179"/>
        <v>1.1124858259355241</v>
      </c>
      <c r="AG4968">
        <f t="shared" si="1177"/>
        <v>-1.1758742844799708E-3</v>
      </c>
      <c r="AH4968">
        <f t="shared" si="1180"/>
        <v>3.9972161202993592</v>
      </c>
      <c r="AI4968">
        <f t="shared" si="1181"/>
        <v>1.3855981488952347</v>
      </c>
    </row>
    <row r="4969" spans="1:35" x14ac:dyDescent="0.2">
      <c r="A4969" s="41">
        <v>43845</v>
      </c>
      <c r="B4969">
        <v>14979.12</v>
      </c>
      <c r="C4969">
        <v>6677.25</v>
      </c>
      <c r="D4969">
        <v>1.625</v>
      </c>
      <c r="E4969">
        <f t="shared" si="1173"/>
        <v>4.5138888888888887E-5</v>
      </c>
      <c r="G4969">
        <f t="shared" si="1174"/>
        <v>8.7330992479655808E-4</v>
      </c>
      <c r="H4969">
        <f t="shared" si="1175"/>
        <v>1.889068609651527E-3</v>
      </c>
      <c r="K4969" s="25">
        <v>4967</v>
      </c>
      <c r="U4969">
        <f t="shared" si="1182"/>
        <v>0.16914308945688677</v>
      </c>
      <c r="V4969">
        <f t="shared" si="1183"/>
        <v>7.9560900776610433E-2</v>
      </c>
      <c r="W4969">
        <f t="shared" si="1184"/>
        <v>0.75129600976650268</v>
      </c>
      <c r="Y4969">
        <f t="shared" si="1185"/>
        <v>0.84571544728443393</v>
      </c>
      <c r="Z4969">
        <f t="shared" si="1186"/>
        <v>0.39780450388305216</v>
      </c>
      <c r="AA4969">
        <f t="shared" si="1187"/>
        <v>-0.24351995116748609</v>
      </c>
      <c r="AC4969">
        <f t="shared" si="1176"/>
        <v>3.3192300605366161E-4</v>
      </c>
      <c r="AD4969">
        <f t="shared" si="1178"/>
        <v>3.0429203442870079</v>
      </c>
      <c r="AE4969">
        <f t="shared" si="1179"/>
        <v>1.1128176938673235</v>
      </c>
      <c r="AG4969">
        <f t="shared" si="1177"/>
        <v>1.4790594747127524E-3</v>
      </c>
      <c r="AH4969">
        <f t="shared" si="1180"/>
        <v>4.0031282406745623</v>
      </c>
      <c r="AI4969">
        <f t="shared" si="1181"/>
        <v>1.387076115638826</v>
      </c>
    </row>
    <row r="4970" spans="1:35" x14ac:dyDescent="0.2">
      <c r="A4970" s="41">
        <v>43846</v>
      </c>
      <c r="B4970">
        <v>14963.11</v>
      </c>
      <c r="C4970">
        <v>6733.35</v>
      </c>
      <c r="D4970">
        <v>1.65</v>
      </c>
      <c r="E4970">
        <f t="shared" si="1173"/>
        <v>4.5833333333333334E-5</v>
      </c>
      <c r="G4970">
        <f t="shared" si="1174"/>
        <v>-1.0688211323495785E-3</v>
      </c>
      <c r="H4970">
        <f t="shared" si="1175"/>
        <v>8.4016623610019634E-3</v>
      </c>
      <c r="K4970" s="25">
        <v>4968</v>
      </c>
      <c r="U4970">
        <f t="shared" si="1182"/>
        <v>0.16914308945688677</v>
      </c>
      <c r="V4970">
        <f t="shared" si="1183"/>
        <v>7.9560900776610433E-2</v>
      </c>
      <c r="W4970">
        <f t="shared" si="1184"/>
        <v>0.75129600976650268</v>
      </c>
      <c r="Y4970">
        <f t="shared" si="1185"/>
        <v>0.84571544728443393</v>
      </c>
      <c r="Z4970">
        <f t="shared" si="1186"/>
        <v>0.39780450388305216</v>
      </c>
      <c r="AA4970">
        <f t="shared" si="1187"/>
        <v>-0.24351995116748609</v>
      </c>
      <c r="AC4970">
        <f t="shared" si="1176"/>
        <v>5.2157278416735972E-4</v>
      </c>
      <c r="AD4970">
        <f t="shared" si="1178"/>
        <v>3.0445074487229773</v>
      </c>
      <c r="AE4970">
        <f t="shared" si="1179"/>
        <v>1.1133391306796838</v>
      </c>
      <c r="AG4970">
        <f t="shared" si="1177"/>
        <v>2.4273083652812427E-3</v>
      </c>
      <c r="AH4970">
        <f t="shared" si="1180"/>
        <v>4.0128450673404457</v>
      </c>
      <c r="AI4970">
        <f t="shared" si="1181"/>
        <v>1.3895004828495885</v>
      </c>
    </row>
    <row r="4971" spans="1:35" x14ac:dyDescent="0.2">
      <c r="A4971" s="41">
        <v>43847</v>
      </c>
      <c r="B4971">
        <v>15006.69</v>
      </c>
      <c r="C4971">
        <v>6759.51</v>
      </c>
      <c r="D4971">
        <v>1.625</v>
      </c>
      <c r="E4971">
        <f t="shared" si="1173"/>
        <v>4.5138888888888887E-5</v>
      </c>
      <c r="G4971">
        <f t="shared" si="1174"/>
        <v>2.9124961321543401E-3</v>
      </c>
      <c r="H4971">
        <f t="shared" si="1175"/>
        <v>3.8851388981710222E-3</v>
      </c>
      <c r="K4971" s="25">
        <v>4969</v>
      </c>
      <c r="U4971">
        <f t="shared" si="1182"/>
        <v>0.16914308945688677</v>
      </c>
      <c r="V4971">
        <f t="shared" si="1183"/>
        <v>7.9560900776610433E-2</v>
      </c>
      <c r="W4971">
        <f t="shared" si="1184"/>
        <v>0.75129600976650268</v>
      </c>
      <c r="Y4971">
        <f t="shared" si="1185"/>
        <v>0.84571544728443393</v>
      </c>
      <c r="Z4971">
        <f t="shared" si="1186"/>
        <v>0.39780450388305216</v>
      </c>
      <c r="AA4971">
        <f t="shared" si="1187"/>
        <v>-0.24351995116748609</v>
      </c>
      <c r="AC4971">
        <f t="shared" si="1176"/>
        <v>8.3616814465218398E-4</v>
      </c>
      <c r="AD4971">
        <f t="shared" si="1178"/>
        <v>3.0470531688677558</v>
      </c>
      <c r="AE4971">
        <f t="shared" si="1179"/>
        <v>1.1141749494305075</v>
      </c>
      <c r="AG4971">
        <f t="shared" si="1177"/>
        <v>3.9975073899275867E-3</v>
      </c>
      <c r="AH4971">
        <f t="shared" si="1180"/>
        <v>4.0288864451517741</v>
      </c>
      <c r="AI4971">
        <f t="shared" si="1181"/>
        <v>1.3934900214366892</v>
      </c>
    </row>
    <row r="4972" spans="1:35" x14ac:dyDescent="0.2">
      <c r="A4972" s="41">
        <v>43850</v>
      </c>
      <c r="B4972">
        <v>15015.37</v>
      </c>
      <c r="C4972">
        <v>6759.51</v>
      </c>
      <c r="D4972">
        <v>1.625</v>
      </c>
      <c r="E4972">
        <f t="shared" si="1173"/>
        <v>4.5138888888888887E-5</v>
      </c>
      <c r="G4972">
        <f t="shared" si="1174"/>
        <v>5.7840869638809691E-4</v>
      </c>
      <c r="H4972">
        <f t="shared" si="1175"/>
        <v>0</v>
      </c>
      <c r="K4972" s="25">
        <v>4970</v>
      </c>
      <c r="U4972">
        <f t="shared" si="1182"/>
        <v>0.3580456936192179</v>
      </c>
      <c r="V4972">
        <f t="shared" si="1183"/>
        <v>-0.10819092067330924</v>
      </c>
      <c r="W4972">
        <f t="shared" si="1184"/>
        <v>0.75014522705409137</v>
      </c>
      <c r="Y4972">
        <f t="shared" si="1185"/>
        <v>1.7902284680960894</v>
      </c>
      <c r="Z4972">
        <f t="shared" si="1186"/>
        <v>-0.54095460336654622</v>
      </c>
      <c r="AA4972">
        <f t="shared" si="1187"/>
        <v>-0.24927386472954316</v>
      </c>
      <c r="AC4972">
        <f t="shared" si="1176"/>
        <v>1.3174650098332887E-4</v>
      </c>
      <c r="AD4972">
        <f t="shared" si="1178"/>
        <v>3.0474546074610642</v>
      </c>
      <c r="AE4972">
        <f t="shared" si="1179"/>
        <v>1.1143066872536829</v>
      </c>
      <c r="AG4972">
        <f t="shared" si="1177"/>
        <v>4.781769493610889E-4</v>
      </c>
      <c r="AH4972">
        <f t="shared" si="1180"/>
        <v>4.0308129657814389</v>
      </c>
      <c r="AI4972">
        <f t="shared" si="1181"/>
        <v>1.3939680840958855</v>
      </c>
    </row>
    <row r="4973" spans="1:35" x14ac:dyDescent="0.2">
      <c r="A4973" s="41">
        <v>43851</v>
      </c>
      <c r="B4973">
        <v>15044.82</v>
      </c>
      <c r="C4973">
        <v>6741.71</v>
      </c>
      <c r="D4973">
        <v>1.625</v>
      </c>
      <c r="E4973">
        <f t="shared" si="1173"/>
        <v>4.5138888888888887E-5</v>
      </c>
      <c r="G4973">
        <f t="shared" si="1174"/>
        <v>1.9613236303866574E-3</v>
      </c>
      <c r="H4973">
        <f t="shared" si="1175"/>
        <v>-2.6333269719255067E-3</v>
      </c>
      <c r="K4973" s="25">
        <v>4971</v>
      </c>
      <c r="U4973">
        <f t="shared" si="1182"/>
        <v>0.3580456936192179</v>
      </c>
      <c r="V4973">
        <f t="shared" si="1183"/>
        <v>-0.10819092067330924</v>
      </c>
      <c r="W4973">
        <f t="shared" si="1184"/>
        <v>0.75014522705409137</v>
      </c>
      <c r="Y4973">
        <f t="shared" si="1185"/>
        <v>1.7902284680960894</v>
      </c>
      <c r="Z4973">
        <f t="shared" si="1186"/>
        <v>-0.54095460336654622</v>
      </c>
      <c r="AA4973">
        <f t="shared" si="1187"/>
        <v>-0.24927386472954316</v>
      </c>
      <c r="AC4973">
        <f t="shared" si="1176"/>
        <v>1.0210062712345564E-3</v>
      </c>
      <c r="AD4973">
        <f t="shared" si="1178"/>
        <v>3.0505660777265846</v>
      </c>
      <c r="AE4973">
        <f t="shared" si="1179"/>
        <v>1.1153271726525269</v>
      </c>
      <c r="AG4973">
        <f t="shared" si="1177"/>
        <v>4.9244758006172264E-3</v>
      </c>
      <c r="AH4973">
        <f t="shared" si="1180"/>
        <v>4.0506626066882436</v>
      </c>
      <c r="AI4973">
        <f t="shared" si="1181"/>
        <v>1.3988804743260406</v>
      </c>
    </row>
    <row r="4974" spans="1:35" x14ac:dyDescent="0.2">
      <c r="A4974" s="41">
        <v>43852</v>
      </c>
      <c r="B4974">
        <v>14969.33</v>
      </c>
      <c r="C4974">
        <v>6743.9</v>
      </c>
      <c r="D4974">
        <v>1.65</v>
      </c>
      <c r="E4974">
        <f t="shared" si="1173"/>
        <v>4.5833333333333334E-5</v>
      </c>
      <c r="G4974">
        <f t="shared" si="1174"/>
        <v>-5.0176738571813938E-3</v>
      </c>
      <c r="H4974">
        <f t="shared" si="1175"/>
        <v>3.2484340026485859E-4</v>
      </c>
      <c r="K4974" s="25">
        <v>4972</v>
      </c>
      <c r="U4974">
        <f t="shared" si="1182"/>
        <v>0.3580456936192179</v>
      </c>
      <c r="V4974">
        <f t="shared" si="1183"/>
        <v>-0.10819092067330924</v>
      </c>
      <c r="W4974">
        <f t="shared" si="1184"/>
        <v>0.75014522705409137</v>
      </c>
      <c r="Y4974">
        <f t="shared" si="1185"/>
        <v>1.7902284680960894</v>
      </c>
      <c r="Z4974">
        <f t="shared" si="1186"/>
        <v>-0.54095460336654622</v>
      </c>
      <c r="AA4974">
        <f t="shared" si="1187"/>
        <v>-0.24927386472954316</v>
      </c>
      <c r="AC4974">
        <f t="shared" si="1176"/>
        <v>-1.7978409010443069E-3</v>
      </c>
      <c r="AD4974">
        <f t="shared" si="1178"/>
        <v>3.0450816452607095</v>
      </c>
      <c r="AE4974">
        <f t="shared" si="1179"/>
        <v>1.1135277136959014</v>
      </c>
      <c r="AG4974">
        <f t="shared" si="1177"/>
        <v>-9.1697600607770907E-3</v>
      </c>
      <c r="AH4974">
        <f t="shared" si="1180"/>
        <v>4.013519002497751</v>
      </c>
      <c r="AI4974">
        <f t="shared" si="1181"/>
        <v>1.3896684132232984</v>
      </c>
    </row>
    <row r="4975" spans="1:35" x14ac:dyDescent="0.2">
      <c r="A4975" s="41">
        <v>43853</v>
      </c>
      <c r="B4975">
        <v>14787.92</v>
      </c>
      <c r="C4975">
        <v>6752.09</v>
      </c>
      <c r="D4975">
        <v>1.625</v>
      </c>
      <c r="E4975">
        <f t="shared" si="1173"/>
        <v>4.5138888888888887E-5</v>
      </c>
      <c r="G4975">
        <f t="shared" si="1174"/>
        <v>-1.2118778863182243E-2</v>
      </c>
      <c r="H4975">
        <f t="shared" si="1175"/>
        <v>1.2144308189623971E-3</v>
      </c>
      <c r="K4975" s="25">
        <v>4973</v>
      </c>
      <c r="U4975">
        <f t="shared" si="1182"/>
        <v>0.3580456936192179</v>
      </c>
      <c r="V4975">
        <f t="shared" si="1183"/>
        <v>-0.10819092067330924</v>
      </c>
      <c r="W4975">
        <f t="shared" si="1184"/>
        <v>0.75014522705409137</v>
      </c>
      <c r="Y4975">
        <f t="shared" si="1185"/>
        <v>1.7902284680960894</v>
      </c>
      <c r="Z4975">
        <f t="shared" si="1186"/>
        <v>-0.54095460336654622</v>
      </c>
      <c r="AA4975">
        <f t="shared" si="1187"/>
        <v>-0.24927386472954316</v>
      </c>
      <c r="AC4975">
        <f t="shared" si="1176"/>
        <v>-4.4360853160436064E-3</v>
      </c>
      <c r="AD4975">
        <f t="shared" si="1178"/>
        <v>3.0315734032880148</v>
      </c>
      <c r="AE4975">
        <f t="shared" si="1179"/>
        <v>1.1090817597572096</v>
      </c>
      <c r="AG4975">
        <f t="shared" si="1177"/>
        <v>-2.2363759913551367E-2</v>
      </c>
      <c r="AH4975">
        <f t="shared" si="1180"/>
        <v>3.9237616271174152</v>
      </c>
      <c r="AI4975">
        <f t="shared" si="1181"/>
        <v>1.3670507924362612</v>
      </c>
    </row>
    <row r="4976" spans="1:35" x14ac:dyDescent="0.2">
      <c r="A4976" s="41">
        <v>43854</v>
      </c>
      <c r="B4976">
        <v>14968.93</v>
      </c>
      <c r="C4976">
        <v>6691.22</v>
      </c>
      <c r="D4976">
        <v>1.65</v>
      </c>
      <c r="E4976">
        <f t="shared" si="1173"/>
        <v>4.5833333333333334E-5</v>
      </c>
      <c r="G4976">
        <f t="shared" si="1174"/>
        <v>1.2240396215289251E-2</v>
      </c>
      <c r="H4976">
        <f t="shared" si="1175"/>
        <v>-9.0149864708556748E-3</v>
      </c>
      <c r="K4976" s="25">
        <v>4974</v>
      </c>
      <c r="U4976">
        <f t="shared" si="1182"/>
        <v>0.3580456936192179</v>
      </c>
      <c r="V4976">
        <f t="shared" si="1183"/>
        <v>-0.10819092067330924</v>
      </c>
      <c r="W4976">
        <f t="shared" si="1184"/>
        <v>0.75014522705409137</v>
      </c>
      <c r="Y4976">
        <f t="shared" si="1185"/>
        <v>1.7902284680960894</v>
      </c>
      <c r="Z4976">
        <f t="shared" si="1186"/>
        <v>-0.54095460336654622</v>
      </c>
      <c r="AA4976">
        <f t="shared" si="1187"/>
        <v>-0.24927386472954316</v>
      </c>
      <c r="AC4976">
        <f t="shared" si="1176"/>
        <v>5.3918215612711162E-3</v>
      </c>
      <c r="AD4976">
        <f t="shared" si="1178"/>
        <v>3.0479191061284392</v>
      </c>
      <c r="AE4976">
        <f t="shared" si="1179"/>
        <v>1.1144590974880999</v>
      </c>
      <c r="AG4976">
        <f t="shared" si="1177"/>
        <v>2.6778552250800024E-2</v>
      </c>
      <c r="AH4976">
        <f t="shared" si="1180"/>
        <v>4.0288342828688624</v>
      </c>
      <c r="AI4976">
        <f t="shared" si="1181"/>
        <v>1.3934770742808689</v>
      </c>
    </row>
    <row r="4977" spans="1:35" x14ac:dyDescent="0.2">
      <c r="A4977" s="41">
        <v>43857</v>
      </c>
      <c r="B4977">
        <v>14541.5</v>
      </c>
      <c r="C4977">
        <v>6585.95</v>
      </c>
      <c r="D4977">
        <v>1.65</v>
      </c>
      <c r="E4977">
        <f t="shared" si="1173"/>
        <v>4.5833333333333334E-5</v>
      </c>
      <c r="G4977">
        <f t="shared" si="1174"/>
        <v>-2.8554479177870448E-2</v>
      </c>
      <c r="H4977">
        <f t="shared" si="1175"/>
        <v>-1.5732556992596333E-2</v>
      </c>
      <c r="K4977" s="25">
        <v>4975</v>
      </c>
      <c r="U4977">
        <f t="shared" si="1182"/>
        <v>-0.89572279226911322</v>
      </c>
      <c r="V4977">
        <f t="shared" si="1183"/>
        <v>1.9299838938839944</v>
      </c>
      <c r="W4977">
        <f t="shared" si="1184"/>
        <v>-3.4261101614881273E-2</v>
      </c>
      <c r="Y4977">
        <f t="shared" si="1185"/>
        <v>-4.478613961345566</v>
      </c>
      <c r="Z4977">
        <f t="shared" si="1186"/>
        <v>9.6499194694199719</v>
      </c>
      <c r="AA4977">
        <f t="shared" si="1187"/>
        <v>-4.1713055080744059</v>
      </c>
      <c r="AC4977">
        <f t="shared" si="1176"/>
        <v>-8.4873068213618535E-3</v>
      </c>
      <c r="AD4977">
        <f t="shared" si="1178"/>
        <v>3.0220504815080362</v>
      </c>
      <c r="AE4977">
        <f t="shared" si="1179"/>
        <v>1.1059355683794694</v>
      </c>
      <c r="AG4977">
        <f t="shared" si="1177"/>
        <v>-4.2619867440142602E-2</v>
      </c>
      <c r="AH4977">
        <f t="shared" si="1180"/>
        <v>3.8571258997946898</v>
      </c>
      <c r="AI4977">
        <f t="shared" si="1181"/>
        <v>1.3499223205898285</v>
      </c>
    </row>
    <row r="4978" spans="1:35" x14ac:dyDescent="0.2">
      <c r="A4978" s="41">
        <v>43858</v>
      </c>
      <c r="B4978">
        <v>14656.45</v>
      </c>
      <c r="C4978">
        <v>6652.3</v>
      </c>
      <c r="D4978">
        <v>1.625</v>
      </c>
      <c r="E4978">
        <f t="shared" si="1173"/>
        <v>4.5138888888888887E-5</v>
      </c>
      <c r="G4978">
        <f t="shared" si="1174"/>
        <v>7.9049616614517565E-3</v>
      </c>
      <c r="H4978">
        <f t="shared" si="1175"/>
        <v>1.0074476726971867E-2</v>
      </c>
      <c r="K4978" s="25">
        <v>4976</v>
      </c>
      <c r="U4978">
        <f t="shared" si="1182"/>
        <v>-0.89572279226911322</v>
      </c>
      <c r="V4978">
        <f t="shared" si="1183"/>
        <v>1.9299838938839944</v>
      </c>
      <c r="W4978">
        <f t="shared" si="1184"/>
        <v>-3.4261101614881273E-2</v>
      </c>
      <c r="Y4978">
        <f t="shared" si="1185"/>
        <v>-4.478613961345566</v>
      </c>
      <c r="Z4978">
        <f t="shared" si="1186"/>
        <v>9.6499194694199719</v>
      </c>
      <c r="AA4978">
        <f t="shared" si="1187"/>
        <v>-4.1713055080744059</v>
      </c>
      <c r="AC4978">
        <f t="shared" si="1176"/>
        <v>1.2361353189698306E-2</v>
      </c>
      <c r="AD4978">
        <f t="shared" si="1178"/>
        <v>3.0594071148670547</v>
      </c>
      <c r="AE4978">
        <f t="shared" si="1179"/>
        <v>1.1182211438802712</v>
      </c>
      <c r="AG4978">
        <f t="shared" si="1177"/>
        <v>6.1623432615158201E-2</v>
      </c>
      <c r="AH4978">
        <f t="shared" si="1180"/>
        <v>4.0948152377688691</v>
      </c>
      <c r="AI4978">
        <f t="shared" si="1181"/>
        <v>1.4097215973051813</v>
      </c>
    </row>
    <row r="4979" spans="1:35" x14ac:dyDescent="0.2">
      <c r="A4979" s="41">
        <v>43859</v>
      </c>
      <c r="B4979">
        <v>14678.23</v>
      </c>
      <c r="C4979">
        <v>6646.69</v>
      </c>
      <c r="D4979">
        <v>1.625</v>
      </c>
      <c r="E4979">
        <f t="shared" si="1173"/>
        <v>4.5138888888888887E-5</v>
      </c>
      <c r="G4979">
        <f t="shared" si="1174"/>
        <v>1.4860351585819782E-3</v>
      </c>
      <c r="H4979">
        <f t="shared" si="1175"/>
        <v>-8.4331734888693866E-4</v>
      </c>
      <c r="K4979" s="25">
        <v>4977</v>
      </c>
      <c r="U4979">
        <f t="shared" si="1182"/>
        <v>-0.89572279226911322</v>
      </c>
      <c r="V4979">
        <f t="shared" si="1183"/>
        <v>1.9299838938839944</v>
      </c>
      <c r="W4979">
        <f t="shared" si="1184"/>
        <v>-3.4261101614881273E-2</v>
      </c>
      <c r="Y4979">
        <f t="shared" si="1185"/>
        <v>-4.478613961345566</v>
      </c>
      <c r="Z4979">
        <f t="shared" si="1186"/>
        <v>9.6499194694199719</v>
      </c>
      <c r="AA4979">
        <f t="shared" si="1187"/>
        <v>-4.1713055080744059</v>
      </c>
      <c r="AC4979">
        <f t="shared" si="1176"/>
        <v>-2.9602109704988696E-3</v>
      </c>
      <c r="AD4979">
        <f t="shared" si="1178"/>
        <v>3.050350624362403</v>
      </c>
      <c r="AE4979">
        <f t="shared" si="1179"/>
        <v>1.1152565428194077</v>
      </c>
      <c r="AG4979">
        <f t="shared" si="1177"/>
        <v>-1.4981610408049904E-2</v>
      </c>
      <c r="AH4979">
        <f t="shared" si="1180"/>
        <v>4.03346831118367</v>
      </c>
      <c r="AI4979">
        <f t="shared" si="1181"/>
        <v>1.3946266289573552</v>
      </c>
    </row>
    <row r="4980" spans="1:35" x14ac:dyDescent="0.2">
      <c r="A4980" s="41">
        <v>43860</v>
      </c>
      <c r="B4980">
        <v>14518.54</v>
      </c>
      <c r="C4980">
        <v>6668.52</v>
      </c>
      <c r="D4980">
        <v>1.65</v>
      </c>
      <c r="E4980">
        <f t="shared" si="1173"/>
        <v>4.5833333333333334E-5</v>
      </c>
      <c r="G4980">
        <f t="shared" si="1174"/>
        <v>-1.087937714560943E-2</v>
      </c>
      <c r="H4980">
        <f t="shared" si="1175"/>
        <v>3.2843415293929519E-3</v>
      </c>
      <c r="K4980" s="25">
        <v>4978</v>
      </c>
      <c r="U4980">
        <f t="shared" si="1182"/>
        <v>-0.89572279226911322</v>
      </c>
      <c r="V4980">
        <f t="shared" si="1183"/>
        <v>1.9299838938839944</v>
      </c>
      <c r="W4980">
        <f t="shared" si="1184"/>
        <v>-3.4261101614881273E-2</v>
      </c>
      <c r="Y4980">
        <f t="shared" si="1185"/>
        <v>-4.478613961345566</v>
      </c>
      <c r="Z4980">
        <f t="shared" si="1186"/>
        <v>9.6499194694199719</v>
      </c>
      <c r="AA4980">
        <f t="shared" si="1187"/>
        <v>-4.1713055080744059</v>
      </c>
      <c r="AC4980">
        <f t="shared" si="1176"/>
        <v>1.608208582069777E-2</v>
      </c>
      <c r="AD4980">
        <f t="shared" si="1178"/>
        <v>3.0994066248866181</v>
      </c>
      <c r="AE4980">
        <f t="shared" si="1179"/>
        <v>1.1312106818427168</v>
      </c>
      <c r="AG4980">
        <f t="shared" si="1177"/>
        <v>8.0229873547933289E-2</v>
      </c>
      <c r="AH4980">
        <f t="shared" si="1180"/>
        <v>4.3570729637495313</v>
      </c>
      <c r="AI4980">
        <f t="shared" si="1181"/>
        <v>1.4718004933227293</v>
      </c>
    </row>
    <row r="4981" spans="1:35" x14ac:dyDescent="0.2">
      <c r="A4981" s="41">
        <v>43861</v>
      </c>
      <c r="B4981">
        <v>14386.76</v>
      </c>
      <c r="C4981">
        <v>6551</v>
      </c>
      <c r="D4981">
        <v>1.65</v>
      </c>
      <c r="E4981">
        <f t="shared" si="1173"/>
        <v>4.5833333333333334E-5</v>
      </c>
      <c r="G4981">
        <f t="shared" si="1174"/>
        <v>-9.0766702437022357E-3</v>
      </c>
      <c r="H4981">
        <f t="shared" si="1175"/>
        <v>-1.7623100777983784E-2</v>
      </c>
      <c r="K4981" s="25">
        <v>4979</v>
      </c>
      <c r="U4981">
        <f t="shared" si="1182"/>
        <v>-0.89572279226911322</v>
      </c>
      <c r="V4981">
        <f t="shared" si="1183"/>
        <v>1.9299838938839944</v>
      </c>
      <c r="W4981">
        <f t="shared" si="1184"/>
        <v>-3.4261101614881273E-2</v>
      </c>
      <c r="Y4981">
        <f t="shared" si="1185"/>
        <v>-4.478613961345566</v>
      </c>
      <c r="Z4981">
        <f t="shared" si="1186"/>
        <v>9.6499194694199719</v>
      </c>
      <c r="AA4981">
        <f t="shared" si="1187"/>
        <v>-4.1713055080744059</v>
      </c>
      <c r="AC4981">
        <f t="shared" si="1176"/>
        <v>-2.5883690547098943E-2</v>
      </c>
      <c r="AD4981">
        <f t="shared" si="1178"/>
        <v>3.0191825429284247</v>
      </c>
      <c r="AE4981">
        <f t="shared" si="1179"/>
        <v>1.1049861135964951</v>
      </c>
      <c r="AG4981">
        <f t="shared" si="1177"/>
        <v>-0.12960178606882805</v>
      </c>
      <c r="AH4981">
        <f t="shared" si="1180"/>
        <v>3.7923885256153897</v>
      </c>
      <c r="AI4981">
        <f t="shared" si="1181"/>
        <v>1.3329960384309416</v>
      </c>
    </row>
    <row r="4982" spans="1:35" x14ac:dyDescent="0.2">
      <c r="A4982" s="41">
        <v>43864</v>
      </c>
      <c r="B4982">
        <v>14424.8</v>
      </c>
      <c r="C4982">
        <v>6598.63</v>
      </c>
      <c r="D4982">
        <v>1.625</v>
      </c>
      <c r="E4982">
        <f t="shared" si="1173"/>
        <v>4.5138888888888887E-5</v>
      </c>
      <c r="G4982">
        <f t="shared" si="1174"/>
        <v>2.6440977676696529E-3</v>
      </c>
      <c r="H4982">
        <f t="shared" si="1175"/>
        <v>7.2706457029461319E-3</v>
      </c>
      <c r="K4982" s="25">
        <v>4980</v>
      </c>
      <c r="U4982">
        <f t="shared" si="1182"/>
        <v>-8.1648204549143108E-2</v>
      </c>
      <c r="V4982">
        <f t="shared" si="1183"/>
        <v>0.58828135103638446</v>
      </c>
      <c r="W4982">
        <f t="shared" si="1184"/>
        <v>0.49336685351275866</v>
      </c>
      <c r="Y4982">
        <f t="shared" si="1185"/>
        <v>-0.40824102274571555</v>
      </c>
      <c r="Z4982">
        <f t="shared" si="1186"/>
        <v>2.9414067551819225</v>
      </c>
      <c r="AA4982">
        <f t="shared" si="1187"/>
        <v>-1.5331657324362069</v>
      </c>
      <c r="AC4982">
        <f t="shared" si="1176"/>
        <v>1.1662280168842635E-2</v>
      </c>
      <c r="AD4982">
        <f t="shared" si="1178"/>
        <v>3.0543930956249348</v>
      </c>
      <c r="AE4982">
        <f t="shared" si="1179"/>
        <v>1.1165809135182649</v>
      </c>
      <c r="AG4982">
        <f t="shared" si="1177"/>
        <v>5.8128067510879844E-2</v>
      </c>
      <c r="AH4982">
        <f t="shared" si="1180"/>
        <v>4.0128327418598477</v>
      </c>
      <c r="AI4982">
        <f t="shared" si="1181"/>
        <v>1.3894974113381497</v>
      </c>
    </row>
    <row r="4983" spans="1:35" x14ac:dyDescent="0.2">
      <c r="A4983" s="41">
        <v>43865</v>
      </c>
      <c r="B4983">
        <v>14660.74</v>
      </c>
      <c r="C4983">
        <v>6697.49</v>
      </c>
      <c r="D4983">
        <v>1.625</v>
      </c>
      <c r="E4983">
        <f t="shared" si="1173"/>
        <v>4.5138888888888887E-5</v>
      </c>
      <c r="G4983">
        <f t="shared" si="1174"/>
        <v>1.6356552603848964E-2</v>
      </c>
      <c r="H4983">
        <f t="shared" si="1175"/>
        <v>1.4981897757564777E-2</v>
      </c>
      <c r="K4983" s="25">
        <v>4981</v>
      </c>
      <c r="U4983">
        <f t="shared" si="1182"/>
        <v>-8.1648204549143108E-2</v>
      </c>
      <c r="V4983">
        <f t="shared" si="1183"/>
        <v>0.58828135103638446</v>
      </c>
      <c r="W4983">
        <f t="shared" si="1184"/>
        <v>0.49336685351275866</v>
      </c>
      <c r="Y4983">
        <f t="shared" si="1185"/>
        <v>-0.40824102274571555</v>
      </c>
      <c r="Z4983">
        <f t="shared" si="1186"/>
        <v>2.9414067551819225</v>
      </c>
      <c r="AA4983">
        <f t="shared" si="1187"/>
        <v>-1.5331657324362069</v>
      </c>
      <c r="AC4983">
        <f t="shared" si="1176"/>
        <v>7.5003579327734791E-3</v>
      </c>
      <c r="AD4983">
        <f t="shared" si="1178"/>
        <v>3.0773021371095139</v>
      </c>
      <c r="AE4983">
        <f t="shared" si="1179"/>
        <v>1.1240532836251644</v>
      </c>
      <c r="AG4983">
        <f t="shared" si="1177"/>
        <v>3.732123410831184E-2</v>
      </c>
      <c r="AH4983">
        <f t="shared" si="1180"/>
        <v>4.1625966120562978</v>
      </c>
      <c r="AI4983">
        <f t="shared" si="1181"/>
        <v>1.4261390651408283</v>
      </c>
    </row>
    <row r="4984" spans="1:35" x14ac:dyDescent="0.2">
      <c r="A4984" s="41">
        <v>43866</v>
      </c>
      <c r="B4984">
        <v>14828.89</v>
      </c>
      <c r="C4984">
        <v>6772.98</v>
      </c>
      <c r="D4984">
        <v>1.65</v>
      </c>
      <c r="E4984">
        <f t="shared" si="1173"/>
        <v>4.5833333333333334E-5</v>
      </c>
      <c r="G4984">
        <f t="shared" si="1174"/>
        <v>1.1469407410539962E-2</v>
      </c>
      <c r="H4984">
        <f t="shared" si="1175"/>
        <v>1.1271386743391894E-2</v>
      </c>
      <c r="K4984" s="25">
        <v>4982</v>
      </c>
      <c r="U4984">
        <f t="shared" si="1182"/>
        <v>-8.1648204549143108E-2</v>
      </c>
      <c r="V4984">
        <f t="shared" si="1183"/>
        <v>0.58828135103638446</v>
      </c>
      <c r="W4984">
        <f t="shared" si="1184"/>
        <v>0.49336685351275866</v>
      </c>
      <c r="Y4984">
        <f t="shared" si="1185"/>
        <v>-0.40824102274571555</v>
      </c>
      <c r="Z4984">
        <f t="shared" si="1186"/>
        <v>2.9414067551819225</v>
      </c>
      <c r="AA4984">
        <f t="shared" si="1187"/>
        <v>-1.5331657324362069</v>
      </c>
      <c r="AC4984">
        <f t="shared" si="1176"/>
        <v>5.7165601307251259E-3</v>
      </c>
      <c r="AD4984">
        <f t="shared" si="1178"/>
        <v>3.0948937198167097</v>
      </c>
      <c r="AE4984">
        <f t="shared" si="1179"/>
        <v>1.1297535662308638</v>
      </c>
      <c r="AG4984">
        <f t="shared" si="1177"/>
        <v>2.8402245098070076E-2</v>
      </c>
      <c r="AH4984">
        <f t="shared" si="1180"/>
        <v>4.2808237012763168</v>
      </c>
      <c r="AI4984">
        <f t="shared" si="1181"/>
        <v>1.4541454446461273</v>
      </c>
    </row>
    <row r="4985" spans="1:35" x14ac:dyDescent="0.2">
      <c r="A4985" s="41">
        <v>43867</v>
      </c>
      <c r="B4985">
        <v>14900.98</v>
      </c>
      <c r="C4985">
        <v>6796.64</v>
      </c>
      <c r="D4985">
        <v>1.65</v>
      </c>
      <c r="E4985">
        <f t="shared" si="1173"/>
        <v>4.5833333333333334E-5</v>
      </c>
      <c r="G4985">
        <f t="shared" si="1174"/>
        <v>4.8614562519514373E-3</v>
      </c>
      <c r="H4985">
        <f t="shared" si="1175"/>
        <v>3.493292465059806E-3</v>
      </c>
      <c r="K4985" s="25">
        <v>4983</v>
      </c>
      <c r="U4985">
        <f t="shared" si="1182"/>
        <v>-8.1648204549143108E-2</v>
      </c>
      <c r="V4985">
        <f t="shared" si="1183"/>
        <v>0.58828135103638446</v>
      </c>
      <c r="W4985">
        <f t="shared" si="1184"/>
        <v>0.49336685351275866</v>
      </c>
      <c r="Y4985">
        <f t="shared" si="1185"/>
        <v>-0.40824102274571555</v>
      </c>
      <c r="Z4985">
        <f t="shared" si="1186"/>
        <v>2.9414067551819225</v>
      </c>
      <c r="AA4985">
        <f t="shared" si="1187"/>
        <v>-1.5331657324362069</v>
      </c>
      <c r="AC4985">
        <f t="shared" si="1176"/>
        <v>1.6807222838972312E-3</v>
      </c>
      <c r="AD4985">
        <f t="shared" si="1178"/>
        <v>3.1000953766578991</v>
      </c>
      <c r="AE4985">
        <f t="shared" si="1179"/>
        <v>1.1314328776816545</v>
      </c>
      <c r="AG4985">
        <f t="shared" si="1177"/>
        <v>8.220278086152822E-3</v>
      </c>
      <c r="AH4985">
        <f t="shared" si="1180"/>
        <v>4.3160132625386023</v>
      </c>
      <c r="AI4985">
        <f t="shared" si="1181"/>
        <v>1.4623321202685091</v>
      </c>
    </row>
    <row r="4986" spans="1:35" x14ac:dyDescent="0.2">
      <c r="A4986" s="41">
        <v>43868</v>
      </c>
      <c r="B4986">
        <v>14816.65</v>
      </c>
      <c r="C4986">
        <v>6761.26</v>
      </c>
      <c r="D4986">
        <v>1.65</v>
      </c>
      <c r="E4986">
        <f t="shared" si="1173"/>
        <v>4.5833333333333334E-5</v>
      </c>
      <c r="G4986">
        <f t="shared" si="1174"/>
        <v>-5.659359317306642E-3</v>
      </c>
      <c r="H4986">
        <f t="shared" si="1175"/>
        <v>-5.2055133124602904E-3</v>
      </c>
      <c r="K4986" s="25">
        <v>4984</v>
      </c>
      <c r="U4986">
        <f t="shared" si="1182"/>
        <v>-8.1648204549143108E-2</v>
      </c>
      <c r="V4986">
        <f t="shared" si="1183"/>
        <v>0.58828135103638446</v>
      </c>
      <c r="W4986">
        <f t="shared" si="1184"/>
        <v>0.49336685351275866</v>
      </c>
      <c r="Y4986">
        <f t="shared" si="1185"/>
        <v>-0.40824102274571555</v>
      </c>
      <c r="Z4986">
        <f t="shared" si="1186"/>
        <v>2.9414067551819225</v>
      </c>
      <c r="AA4986">
        <f t="shared" si="1187"/>
        <v>-1.5331657324362069</v>
      </c>
      <c r="AC4986">
        <f t="shared" si="1176"/>
        <v>-2.5776172296828048E-3</v>
      </c>
      <c r="AD4986">
        <f t="shared" si="1178"/>
        <v>3.0921045174013657</v>
      </c>
      <c r="AE4986">
        <f t="shared" si="1179"/>
        <v>1.1288519326769635</v>
      </c>
      <c r="AG4986">
        <f t="shared" si="1177"/>
        <v>-1.307141948174736E-2</v>
      </c>
      <c r="AH4986">
        <f t="shared" si="1180"/>
        <v>4.2595968426951751</v>
      </c>
      <c r="AI4986">
        <f t="shared" si="1181"/>
        <v>1.4491745179378528</v>
      </c>
    </row>
    <row r="4987" spans="1:35" x14ac:dyDescent="0.2">
      <c r="A4987" s="41">
        <v>43871</v>
      </c>
      <c r="B4987">
        <v>14740.32</v>
      </c>
      <c r="C4987">
        <v>6811.83</v>
      </c>
      <c r="D4987">
        <v>1.65</v>
      </c>
      <c r="E4987">
        <f t="shared" si="1173"/>
        <v>4.5833333333333334E-5</v>
      </c>
      <c r="G4987">
        <f t="shared" si="1174"/>
        <v>-5.1516368409863181E-3</v>
      </c>
      <c r="H4987">
        <f t="shared" si="1175"/>
        <v>7.4793751460526152E-3</v>
      </c>
      <c r="K4987" s="25">
        <v>4985</v>
      </c>
      <c r="U4987">
        <f t="shared" si="1182"/>
        <v>0.85848509938170903</v>
      </c>
      <c r="V4987">
        <f t="shared" si="1183"/>
        <v>-0.93301307289769153</v>
      </c>
      <c r="W4987">
        <f t="shared" si="1184"/>
        <v>1.0745279735159825</v>
      </c>
      <c r="Y4987">
        <f t="shared" si="1185"/>
        <v>4.2924254969085451</v>
      </c>
      <c r="Z4987">
        <f t="shared" si="1186"/>
        <v>-4.6650653644884574</v>
      </c>
      <c r="AA4987">
        <f t="shared" si="1187"/>
        <v>1.3726398675799123</v>
      </c>
      <c r="AC4987">
        <f t="shared" si="1176"/>
        <v>4.8432114618362082E-3</v>
      </c>
      <c r="AD4987">
        <f t="shared" si="1178"/>
        <v>3.1070802334412395</v>
      </c>
      <c r="AE4987">
        <f t="shared" si="1179"/>
        <v>1.1336834535217259</v>
      </c>
      <c r="AG4987">
        <f t="shared" si="1177"/>
        <v>2.4032723975847711E-2</v>
      </c>
      <c r="AH4987">
        <f t="shared" si="1180"/>
        <v>4.3619665578640605</v>
      </c>
      <c r="AI4987">
        <f t="shared" si="1181"/>
        <v>1.4729230010522183</v>
      </c>
    </row>
    <row r="4988" spans="1:35" x14ac:dyDescent="0.2">
      <c r="A4988" s="41">
        <v>43872</v>
      </c>
      <c r="B4988">
        <v>14874.83</v>
      </c>
      <c r="C4988">
        <v>6823.59</v>
      </c>
      <c r="D4988">
        <v>1.65</v>
      </c>
      <c r="E4988">
        <f t="shared" si="1173"/>
        <v>4.5833333333333334E-5</v>
      </c>
      <c r="G4988">
        <f t="shared" si="1174"/>
        <v>9.1253107123861772E-3</v>
      </c>
      <c r="H4988">
        <f t="shared" si="1175"/>
        <v>1.7264083219928005E-3</v>
      </c>
      <c r="K4988" s="25">
        <v>4986</v>
      </c>
      <c r="U4988">
        <f t="shared" si="1182"/>
        <v>0.85848509938170903</v>
      </c>
      <c r="V4988">
        <f t="shared" si="1183"/>
        <v>-0.93301307289769153</v>
      </c>
      <c r="W4988">
        <f t="shared" si="1184"/>
        <v>1.0745279735159825</v>
      </c>
      <c r="Y4988">
        <f t="shared" si="1185"/>
        <v>4.2924254969085451</v>
      </c>
      <c r="Z4988">
        <f t="shared" si="1186"/>
        <v>-4.6650653644884574</v>
      </c>
      <c r="AA4988">
        <f t="shared" si="1187"/>
        <v>1.3726398675799123</v>
      </c>
      <c r="AC4988">
        <f t="shared" si="1176"/>
        <v>6.2724309390193205E-3</v>
      </c>
      <c r="AD4988">
        <f t="shared" si="1178"/>
        <v>3.1265691796274919</v>
      </c>
      <c r="AE4988">
        <f t="shared" si="1179"/>
        <v>1.1399362946403244</v>
      </c>
      <c r="AG4988">
        <f t="shared" si="1177"/>
        <v>3.1178821361763271E-2</v>
      </c>
      <c r="AH4988">
        <f t="shared" si="1180"/>
        <v>4.4979675339576888</v>
      </c>
      <c r="AI4988">
        <f t="shared" si="1181"/>
        <v>1.5036256356270588</v>
      </c>
    </row>
    <row r="4989" spans="1:35" x14ac:dyDescent="0.2">
      <c r="A4989" s="41">
        <v>43873</v>
      </c>
      <c r="B4989">
        <v>14980.79</v>
      </c>
      <c r="C4989">
        <v>6867.92</v>
      </c>
      <c r="D4989">
        <v>1.65</v>
      </c>
      <c r="E4989">
        <f t="shared" si="1173"/>
        <v>4.5833333333333334E-5</v>
      </c>
      <c r="G4989">
        <f t="shared" si="1174"/>
        <v>7.1234427553122249E-3</v>
      </c>
      <c r="H4989">
        <f t="shared" si="1175"/>
        <v>6.4965802458822886E-3</v>
      </c>
      <c r="K4989" s="25">
        <v>4987</v>
      </c>
      <c r="U4989">
        <f t="shared" si="1182"/>
        <v>0.85848509938170903</v>
      </c>
      <c r="V4989">
        <f t="shared" si="1183"/>
        <v>-0.93301307289769153</v>
      </c>
      <c r="W4989">
        <f t="shared" si="1184"/>
        <v>1.0745279735159825</v>
      </c>
      <c r="Y4989">
        <f t="shared" si="1185"/>
        <v>4.2924254969085451</v>
      </c>
      <c r="Z4989">
        <f t="shared" si="1186"/>
        <v>-4.6650653644884574</v>
      </c>
      <c r="AA4989">
        <f t="shared" si="1187"/>
        <v>1.3726398675799123</v>
      </c>
      <c r="AC4989">
        <f t="shared" si="1176"/>
        <v>1.0322436198320528E-4</v>
      </c>
      <c r="AD4989">
        <f t="shared" si="1178"/>
        <v>3.1268919177362551</v>
      </c>
      <c r="AE4989">
        <f t="shared" si="1179"/>
        <v>1.1400395136750396</v>
      </c>
      <c r="AG4989">
        <f t="shared" si="1177"/>
        <v>3.3278847658269474E-4</v>
      </c>
      <c r="AH4989">
        <f t="shared" si="1180"/>
        <v>4.4994644057210333</v>
      </c>
      <c r="AI4989">
        <f t="shared" si="1181"/>
        <v>1.5039583687418385</v>
      </c>
    </row>
    <row r="4990" spans="1:35" x14ac:dyDescent="0.2">
      <c r="A4990" s="41">
        <v>43874</v>
      </c>
      <c r="B4990">
        <v>14911.76</v>
      </c>
      <c r="C4990">
        <v>6858.92</v>
      </c>
      <c r="D4990">
        <v>1.65</v>
      </c>
      <c r="E4990">
        <f t="shared" si="1173"/>
        <v>4.5833333333333334E-5</v>
      </c>
      <c r="G4990">
        <f t="shared" si="1174"/>
        <v>-4.6079011854515449E-3</v>
      </c>
      <c r="H4990">
        <f t="shared" si="1175"/>
        <v>-1.3104404244662139E-3</v>
      </c>
      <c r="K4990" s="25">
        <v>4988</v>
      </c>
      <c r="U4990">
        <f t="shared" si="1182"/>
        <v>0.85848509938170903</v>
      </c>
      <c r="V4990">
        <f t="shared" si="1183"/>
        <v>-0.93301307289769153</v>
      </c>
      <c r="W4990">
        <f t="shared" si="1184"/>
        <v>1.0745279735159825</v>
      </c>
      <c r="Y4990">
        <f t="shared" si="1185"/>
        <v>4.2924254969085451</v>
      </c>
      <c r="Z4990">
        <f t="shared" si="1186"/>
        <v>-4.6650653644884574</v>
      </c>
      <c r="AA4990">
        <f t="shared" si="1187"/>
        <v>1.3726398675799123</v>
      </c>
      <c r="AC4990">
        <f t="shared" si="1176"/>
        <v>-2.6839072610667378E-3</v>
      </c>
      <c r="AD4990">
        <f t="shared" si="1178"/>
        <v>3.1184996298136718</v>
      </c>
      <c r="AE4990">
        <f t="shared" si="1179"/>
        <v>1.1373519982774982</v>
      </c>
      <c r="AG4990">
        <f t="shared" si="1177"/>
        <v>-1.3602869638667022E-2</v>
      </c>
      <c r="AH4990">
        <f t="shared" si="1180"/>
        <v>4.4382587779661877</v>
      </c>
      <c r="AI4990">
        <f t="shared" si="1181"/>
        <v>1.4902621324017651</v>
      </c>
    </row>
    <row r="4991" spans="1:35" x14ac:dyDescent="0.2">
      <c r="A4991" s="41">
        <v>43875</v>
      </c>
      <c r="B4991">
        <v>14906.47</v>
      </c>
      <c r="C4991">
        <v>6872.68</v>
      </c>
      <c r="D4991">
        <v>1.625</v>
      </c>
      <c r="E4991">
        <f t="shared" si="1173"/>
        <v>4.5138888888888887E-5</v>
      </c>
      <c r="G4991">
        <f t="shared" si="1174"/>
        <v>-3.5475356363037449E-4</v>
      </c>
      <c r="H4991">
        <f t="shared" si="1175"/>
        <v>2.0061467403031698E-3</v>
      </c>
      <c r="K4991" s="25">
        <v>4989</v>
      </c>
      <c r="U4991">
        <f t="shared" si="1182"/>
        <v>0.85848509938170903</v>
      </c>
      <c r="V4991">
        <f t="shared" si="1183"/>
        <v>-0.93301307289769153</v>
      </c>
      <c r="W4991">
        <f t="shared" si="1184"/>
        <v>1.0745279735159825</v>
      </c>
      <c r="Y4991">
        <f t="shared" si="1185"/>
        <v>4.2924254969085451</v>
      </c>
      <c r="Z4991">
        <f t="shared" si="1186"/>
        <v>-4.6650653644884574</v>
      </c>
      <c r="AA4991">
        <f t="shared" si="1187"/>
        <v>1.3726398675799123</v>
      </c>
      <c r="AC4991">
        <f t="shared" si="1176"/>
        <v>-2.1270625843970358E-3</v>
      </c>
      <c r="AD4991">
        <f t="shared" si="1178"/>
        <v>3.1118663859316391</v>
      </c>
      <c r="AE4991">
        <f t="shared" si="1179"/>
        <v>1.1352226702824655</v>
      </c>
      <c r="AG4991">
        <f t="shared" si="1177"/>
        <v>-1.0818646255318512E-2</v>
      </c>
      <c r="AH4991">
        <f t="shared" si="1180"/>
        <v>4.3902428262578095</v>
      </c>
      <c r="AI4991">
        <f t="shared" si="1181"/>
        <v>1.4793845390557083</v>
      </c>
    </row>
    <row r="4992" spans="1:35" x14ac:dyDescent="0.2">
      <c r="A4992" s="41">
        <v>43878</v>
      </c>
      <c r="B4992">
        <v>14928.34</v>
      </c>
      <c r="C4992">
        <v>6872.68</v>
      </c>
      <c r="D4992">
        <v>1.65</v>
      </c>
      <c r="E4992">
        <f t="shared" si="1173"/>
        <v>4.5833333333333334E-5</v>
      </c>
      <c r="G4992">
        <f t="shared" si="1174"/>
        <v>1.4671481578134059E-3</v>
      </c>
      <c r="H4992">
        <f t="shared" si="1175"/>
        <v>0</v>
      </c>
      <c r="K4992" s="25">
        <v>4990</v>
      </c>
      <c r="U4992">
        <f t="shared" si="1182"/>
        <v>0.13490270181504635</v>
      </c>
      <c r="V4992">
        <f t="shared" si="1183"/>
        <v>0.11207782664799212</v>
      </c>
      <c r="W4992">
        <f t="shared" si="1184"/>
        <v>0.75301947153696147</v>
      </c>
      <c r="Y4992">
        <f t="shared" si="1185"/>
        <v>0.67451350907523178</v>
      </c>
      <c r="Z4992">
        <f t="shared" si="1186"/>
        <v>0.56038913323996065</v>
      </c>
      <c r="AA4992">
        <f t="shared" si="1187"/>
        <v>-0.23490264231519242</v>
      </c>
      <c r="AC4992">
        <f t="shared" si="1176"/>
        <v>1.3080278308726738E-3</v>
      </c>
      <c r="AD4992">
        <f t="shared" si="1178"/>
        <v>3.1159367937703948</v>
      </c>
      <c r="AE4992">
        <f t="shared" si="1179"/>
        <v>1.1365298433901883</v>
      </c>
      <c r="AG4992">
        <f t="shared" si="1177"/>
        <v>6.3595835988078143E-3</v>
      </c>
      <c r="AH4992">
        <f t="shared" si="1180"/>
        <v>4.4181629425304623</v>
      </c>
      <c r="AI4992">
        <f t="shared" si="1181"/>
        <v>1.4857239858321849</v>
      </c>
    </row>
    <row r="4993" spans="1:35" x14ac:dyDescent="0.2">
      <c r="A4993" s="41">
        <v>43879</v>
      </c>
      <c r="B4993">
        <v>14807.26</v>
      </c>
      <c r="C4993">
        <v>6853.04</v>
      </c>
      <c r="D4993">
        <v>1.65</v>
      </c>
      <c r="E4993">
        <f t="shared" si="1173"/>
        <v>4.5833333333333334E-5</v>
      </c>
      <c r="G4993">
        <f t="shared" si="1174"/>
        <v>-8.1107477455631318E-3</v>
      </c>
      <c r="H4993">
        <f t="shared" si="1175"/>
        <v>-2.8576916137518882E-3</v>
      </c>
      <c r="K4993" s="25">
        <v>4991</v>
      </c>
      <c r="U4993">
        <f t="shared" si="1182"/>
        <v>0.13490270181504635</v>
      </c>
      <c r="V4993">
        <f t="shared" si="1183"/>
        <v>0.11207782664799212</v>
      </c>
      <c r="W4993">
        <f t="shared" si="1184"/>
        <v>0.75301947153696147</v>
      </c>
      <c r="Y4993">
        <f t="shared" si="1185"/>
        <v>0.67451350907523178</v>
      </c>
      <c r="Z4993">
        <f t="shared" si="1186"/>
        <v>0.56038913323996065</v>
      </c>
      <c r="AA4993">
        <f t="shared" si="1187"/>
        <v>-0.23490264231519242</v>
      </c>
      <c r="AC4993">
        <f t="shared" si="1176"/>
        <v>-1.3799322574708235E-3</v>
      </c>
      <c r="AD4993">
        <f t="shared" si="1178"/>
        <v>3.111637012076431</v>
      </c>
      <c r="AE4993">
        <f t="shared" si="1179"/>
        <v>1.1351489581493974</v>
      </c>
      <c r="AG4993">
        <f t="shared" si="1177"/>
        <v>-7.0829946206874507E-3</v>
      </c>
      <c r="AH4993">
        <f t="shared" si="1180"/>
        <v>4.3868691181751984</v>
      </c>
      <c r="AI4993">
        <f t="shared" si="1181"/>
        <v>1.478615787723808</v>
      </c>
    </row>
    <row r="4994" spans="1:35" x14ac:dyDescent="0.2">
      <c r="A4994" s="41">
        <v>43880</v>
      </c>
      <c r="B4994">
        <v>14881.76</v>
      </c>
      <c r="C4994">
        <v>6886.47</v>
      </c>
      <c r="D4994">
        <v>1.65</v>
      </c>
      <c r="E4994">
        <f t="shared" si="1173"/>
        <v>4.5833333333333334E-5</v>
      </c>
      <c r="G4994">
        <f t="shared" si="1174"/>
        <v>5.0313157194511338E-3</v>
      </c>
      <c r="H4994">
        <f t="shared" si="1175"/>
        <v>4.8781270793691982E-3</v>
      </c>
      <c r="K4994" s="25">
        <v>4992</v>
      </c>
      <c r="U4994">
        <f t="shared" si="1182"/>
        <v>0.13490270181504635</v>
      </c>
      <c r="V4994">
        <f t="shared" si="1183"/>
        <v>0.11207782664799212</v>
      </c>
      <c r="W4994">
        <f t="shared" si="1184"/>
        <v>0.75301947153696147</v>
      </c>
      <c r="Y4994">
        <f t="shared" si="1185"/>
        <v>0.67451350907523178</v>
      </c>
      <c r="Z4994">
        <f t="shared" si="1186"/>
        <v>0.56038913323996065</v>
      </c>
      <c r="AA4994">
        <f t="shared" si="1187"/>
        <v>-0.23490264231519242</v>
      </c>
      <c r="AC4994">
        <f t="shared" si="1176"/>
        <v>1.2599813578523329E-3</v>
      </c>
      <c r="AD4994">
        <f t="shared" si="1178"/>
        <v>3.1155576167040508</v>
      </c>
      <c r="AE4994">
        <f t="shared" si="1179"/>
        <v>1.1364081463968718</v>
      </c>
      <c r="AG4994">
        <f t="shared" si="1177"/>
        <v>6.1165734559283317E-3</v>
      </c>
      <c r="AH4994">
        <f t="shared" si="1180"/>
        <v>4.4137017253780604</v>
      </c>
      <c r="AI4994">
        <f t="shared" si="1181"/>
        <v>1.4847137308748044</v>
      </c>
    </row>
    <row r="4995" spans="1:35" x14ac:dyDescent="0.2">
      <c r="A4995" s="41">
        <v>43881</v>
      </c>
      <c r="B4995">
        <v>14761.66</v>
      </c>
      <c r="C4995">
        <v>6860.52</v>
      </c>
      <c r="D4995">
        <v>1.65</v>
      </c>
      <c r="E4995">
        <f t="shared" ref="E4995:E5058" si="1188">D4995/(100*360)</f>
        <v>4.5833333333333334E-5</v>
      </c>
      <c r="G4995">
        <f t="shared" si="1174"/>
        <v>-8.0702820096547959E-3</v>
      </c>
      <c r="H4995">
        <f t="shared" si="1175"/>
        <v>-3.7682586288765967E-3</v>
      </c>
      <c r="K4995" s="25">
        <v>4993</v>
      </c>
      <c r="U4995">
        <f t="shared" si="1182"/>
        <v>0.13490270181504635</v>
      </c>
      <c r="V4995">
        <f t="shared" si="1183"/>
        <v>0.11207782664799212</v>
      </c>
      <c r="W4995">
        <f t="shared" si="1184"/>
        <v>0.75301947153696147</v>
      </c>
      <c r="Y4995">
        <f t="shared" si="1185"/>
        <v>0.67451350907523178</v>
      </c>
      <c r="Z4995">
        <f t="shared" si="1186"/>
        <v>0.56038913323996065</v>
      </c>
      <c r="AA4995">
        <f t="shared" si="1187"/>
        <v>-0.23490264231519242</v>
      </c>
      <c r="AC4995">
        <f t="shared" si="1176"/>
        <v>-1.4765276924383816E-3</v>
      </c>
      <c r="AD4995">
        <f t="shared" si="1178"/>
        <v>3.1109574096056001</v>
      </c>
      <c r="AE4995">
        <f t="shared" si="1179"/>
        <v>1.1349305275632211</v>
      </c>
      <c r="AG4995">
        <f t="shared" si="1177"/>
        <v>-7.5659717955252415E-3</v>
      </c>
      <c r="AH4995">
        <f t="shared" si="1180"/>
        <v>4.3803077826099894</v>
      </c>
      <c r="AI4995">
        <f t="shared" si="1181"/>
        <v>1.4771189919218157</v>
      </c>
    </row>
    <row r="4996" spans="1:35" x14ac:dyDescent="0.2">
      <c r="A4996" s="41">
        <v>43882</v>
      </c>
      <c r="B4996">
        <v>14736.11</v>
      </c>
      <c r="C4996">
        <v>6788.6</v>
      </c>
      <c r="D4996">
        <v>1.65</v>
      </c>
      <c r="E4996">
        <f t="shared" si="1188"/>
        <v>4.5833333333333334E-5</v>
      </c>
      <c r="G4996">
        <f t="shared" ref="G4996:G5059" si="1189">(B4996-B4995)/B4995</f>
        <v>-1.7308351499763083E-3</v>
      </c>
      <c r="H4996">
        <f t="shared" ref="H4996:H5059" si="1190">(C4996-C4995)/C4995</f>
        <v>-1.0483170371925169E-2</v>
      </c>
      <c r="K4996" s="25">
        <v>4994</v>
      </c>
      <c r="U4996">
        <f t="shared" si="1182"/>
        <v>0.13490270181504635</v>
      </c>
      <c r="V4996">
        <f t="shared" si="1183"/>
        <v>0.11207782664799212</v>
      </c>
      <c r="W4996">
        <f t="shared" si="1184"/>
        <v>0.75301947153696147</v>
      </c>
      <c r="Y4996">
        <f t="shared" si="1185"/>
        <v>0.67451350907523178</v>
      </c>
      <c r="Z4996">
        <f t="shared" si="1186"/>
        <v>0.56038913323996065</v>
      </c>
      <c r="AA4996">
        <f t="shared" si="1187"/>
        <v>-0.23490264231519242</v>
      </c>
      <c r="AC4996">
        <f t="shared" si="1176"/>
        <v>-1.373911897348807E-3</v>
      </c>
      <c r="AD4996">
        <f t="shared" si="1178"/>
        <v>3.1066832282083974</v>
      </c>
      <c r="AE4996">
        <f t="shared" si="1179"/>
        <v>1.1335556709835488</v>
      </c>
      <c r="AG4996">
        <f t="shared" si="1177"/>
        <v>-7.0528928200773687E-3</v>
      </c>
      <c r="AH4996">
        <f t="shared" si="1180"/>
        <v>4.3494139413002904</v>
      </c>
      <c r="AI4996">
        <f t="shared" si="1181"/>
        <v>1.4700411098863484</v>
      </c>
    </row>
    <row r="4997" spans="1:35" x14ac:dyDescent="0.2">
      <c r="A4997" s="41">
        <v>43885</v>
      </c>
      <c r="B4997">
        <v>14151.51</v>
      </c>
      <c r="C4997">
        <v>6561.94</v>
      </c>
      <c r="D4997">
        <v>1.65</v>
      </c>
      <c r="E4997">
        <f t="shared" si="1188"/>
        <v>4.5833333333333334E-5</v>
      </c>
      <c r="G4997">
        <f t="shared" si="1189"/>
        <v>-3.967125652563671E-2</v>
      </c>
      <c r="H4997">
        <f t="shared" si="1190"/>
        <v>-3.3388327490204275E-2</v>
      </c>
      <c r="K4997" s="25">
        <v>4995</v>
      </c>
      <c r="U4997">
        <f t="shared" si="1182"/>
        <v>-0.66457268278647486</v>
      </c>
      <c r="V4997">
        <f t="shared" si="1183"/>
        <v>1.1989846957653896</v>
      </c>
      <c r="W4997">
        <f t="shared" si="1184"/>
        <v>0.46558798702108528</v>
      </c>
      <c r="Y4997">
        <f t="shared" si="1185"/>
        <v>-3.3228634139323745</v>
      </c>
      <c r="Z4997">
        <f t="shared" si="1186"/>
        <v>5.9949234788269479</v>
      </c>
      <c r="AA4997">
        <f t="shared" si="1187"/>
        <v>-1.6720600648945734</v>
      </c>
      <c r="AC4997">
        <f t="shared" si="1176"/>
        <v>-9.0593374777742409E-3</v>
      </c>
      <c r="AD4997">
        <f t="shared" si="1178"/>
        <v>3.0785387364075163</v>
      </c>
      <c r="AE4997">
        <f t="shared" si="1179"/>
        <v>1.1244550481736788</v>
      </c>
      <c r="AG4997">
        <f t="shared" si="1177"/>
        <v>-4.5480020722204542E-2</v>
      </c>
      <c r="AH4997">
        <f t="shared" si="1180"/>
        <v>4.1516025051205077</v>
      </c>
      <c r="AI4997">
        <f t="shared" si="1181"/>
        <v>1.4234944055196717</v>
      </c>
    </row>
    <row r="4998" spans="1:35" x14ac:dyDescent="0.2">
      <c r="A4998" s="41">
        <v>43886</v>
      </c>
      <c r="B4998">
        <v>13896.17</v>
      </c>
      <c r="C4998">
        <v>6363.37</v>
      </c>
      <c r="D4998">
        <v>1.65</v>
      </c>
      <c r="E4998">
        <f t="shared" si="1188"/>
        <v>4.5833333333333334E-5</v>
      </c>
      <c r="G4998">
        <f t="shared" si="1189"/>
        <v>-1.8043304212765999E-2</v>
      </c>
      <c r="H4998">
        <f t="shared" si="1190"/>
        <v>-3.0260867975019541E-2</v>
      </c>
      <c r="K4998" s="25">
        <v>4996</v>
      </c>
      <c r="U4998">
        <f t="shared" si="1182"/>
        <v>-0.66457268278647486</v>
      </c>
      <c r="V4998">
        <f t="shared" si="1183"/>
        <v>1.1989846957653896</v>
      </c>
      <c r="W4998">
        <f t="shared" si="1184"/>
        <v>0.46558798702108528</v>
      </c>
      <c r="Y4998">
        <f t="shared" si="1185"/>
        <v>-3.3228634139323745</v>
      </c>
      <c r="Z4998">
        <f t="shared" si="1186"/>
        <v>5.9949234788269479</v>
      </c>
      <c r="AA4998">
        <f t="shared" si="1187"/>
        <v>-1.6720600648945734</v>
      </c>
      <c r="AC4998">
        <f t="shared" si="1176"/>
        <v>-2.4269891046209885E-2</v>
      </c>
      <c r="AD4998">
        <f t="shared" si="1178"/>
        <v>3.0038229366933691</v>
      </c>
      <c r="AE4998">
        <f t="shared" si="1179"/>
        <v>1.099885789652516</v>
      </c>
      <c r="AG4998">
        <f t="shared" si="1177"/>
        <v>-0.12153278856438277</v>
      </c>
      <c r="AH4998">
        <f t="shared" si="1180"/>
        <v>3.647046675662335</v>
      </c>
      <c r="AI4998">
        <f t="shared" si="1181"/>
        <v>1.2939177101165504</v>
      </c>
    </row>
    <row r="4999" spans="1:35" x14ac:dyDescent="0.2">
      <c r="A4999" s="41">
        <v>43887</v>
      </c>
      <c r="B4999">
        <v>13880.36</v>
      </c>
      <c r="C4999">
        <v>6339.38</v>
      </c>
      <c r="D4999">
        <v>1.65</v>
      </c>
      <c r="E4999">
        <f t="shared" si="1188"/>
        <v>4.5833333333333334E-5</v>
      </c>
      <c r="G4999">
        <f t="shared" si="1189"/>
        <v>-1.1377235598009734E-3</v>
      </c>
      <c r="H4999">
        <f t="shared" si="1190"/>
        <v>-3.7700149449112312E-3</v>
      </c>
      <c r="K4999" s="25">
        <v>4997</v>
      </c>
      <c r="U4999">
        <f t="shared" si="1182"/>
        <v>-0.66457268278647486</v>
      </c>
      <c r="V4999">
        <f t="shared" si="1183"/>
        <v>1.1989846957653896</v>
      </c>
      <c r="W4999">
        <f t="shared" si="1184"/>
        <v>0.46558798702108528</v>
      </c>
      <c r="Y4999">
        <f t="shared" si="1185"/>
        <v>-3.3228634139323745</v>
      </c>
      <c r="Z4999">
        <f t="shared" si="1186"/>
        <v>5.9949234788269479</v>
      </c>
      <c r="AA4999">
        <f t="shared" si="1187"/>
        <v>-1.6720600648945734</v>
      </c>
      <c r="AC4999">
        <f t="shared" si="1176"/>
        <v>-3.7427507739439202E-3</v>
      </c>
      <c r="AD4999">
        <f t="shared" si="1178"/>
        <v>2.9925803760722696</v>
      </c>
      <c r="AE4999">
        <f t="shared" si="1179"/>
        <v>1.0961360172613099</v>
      </c>
      <c r="AG4999">
        <f t="shared" si="1177"/>
        <v>-1.8897087203052932E-2</v>
      </c>
      <c r="AH4999">
        <f t="shared" si="1180"/>
        <v>3.5781281165987395</v>
      </c>
      <c r="AI4999">
        <f t="shared" si="1181"/>
        <v>1.2748397912086848</v>
      </c>
    </row>
    <row r="5000" spans="1:35" x14ac:dyDescent="0.2">
      <c r="A5000" s="41">
        <v>43888</v>
      </c>
      <c r="B5000">
        <v>13586.4</v>
      </c>
      <c r="C5000">
        <v>6060.67</v>
      </c>
      <c r="D5000">
        <v>1.65</v>
      </c>
      <c r="E5000">
        <f t="shared" si="1188"/>
        <v>4.5833333333333334E-5</v>
      </c>
      <c r="G5000">
        <f t="shared" si="1189"/>
        <v>-2.1178125063038778E-2</v>
      </c>
      <c r="H5000">
        <f t="shared" si="1190"/>
        <v>-4.3964867226763509E-2</v>
      </c>
      <c r="K5000" s="25">
        <v>4998</v>
      </c>
      <c r="U5000">
        <f t="shared" si="1182"/>
        <v>-0.66457268278647486</v>
      </c>
      <c r="V5000">
        <f t="shared" si="1183"/>
        <v>1.1989846957653896</v>
      </c>
      <c r="W5000">
        <f t="shared" si="1184"/>
        <v>0.46558798702108528</v>
      </c>
      <c r="Y5000">
        <f t="shared" si="1185"/>
        <v>-3.3228634139323745</v>
      </c>
      <c r="Z5000">
        <f t="shared" si="1186"/>
        <v>5.9949234788269479</v>
      </c>
      <c r="AA5000">
        <f t="shared" si="1187"/>
        <v>-1.6720600648945734</v>
      </c>
      <c r="AC5000">
        <f t="shared" si="1176"/>
        <v>-3.8617460117310494E-2</v>
      </c>
      <c r="AD5000">
        <f t="shared" si="1178"/>
        <v>2.8770145227514528</v>
      </c>
      <c r="AE5000">
        <f t="shared" si="1179"/>
        <v>1.056753132436911</v>
      </c>
      <c r="AG5000">
        <f t="shared" si="1177"/>
        <v>-0.19327063391988583</v>
      </c>
      <c r="AH5000">
        <f t="shared" si="1180"/>
        <v>2.8865810272571339</v>
      </c>
      <c r="AI5000">
        <f t="shared" si="1181"/>
        <v>1.0600727662342149</v>
      </c>
    </row>
    <row r="5001" spans="1:35" x14ac:dyDescent="0.2">
      <c r="A5001" s="41">
        <v>43889</v>
      </c>
      <c r="B5001">
        <v>13060.53</v>
      </c>
      <c r="C5001">
        <v>6011.73</v>
      </c>
      <c r="D5001">
        <v>1.65</v>
      </c>
      <c r="E5001">
        <f t="shared" si="1188"/>
        <v>4.5833333333333334E-5</v>
      </c>
      <c r="G5001">
        <f t="shared" si="1189"/>
        <v>-3.8705617382087894E-2</v>
      </c>
      <c r="H5001">
        <f t="shared" si="1190"/>
        <v>-8.0750148085938535E-3</v>
      </c>
      <c r="K5001" s="25">
        <v>4999</v>
      </c>
      <c r="U5001">
        <f t="shared" si="1182"/>
        <v>-0.66457268278647486</v>
      </c>
      <c r="V5001">
        <f t="shared" si="1183"/>
        <v>1.1989846957653896</v>
      </c>
      <c r="W5001">
        <f t="shared" si="1184"/>
        <v>0.46558798702108528</v>
      </c>
      <c r="Y5001">
        <f t="shared" si="1185"/>
        <v>-3.3228634139323745</v>
      </c>
      <c r="Z5001">
        <f t="shared" si="1186"/>
        <v>5.9949234788269479</v>
      </c>
      <c r="AA5001">
        <f t="shared" si="1187"/>
        <v>-1.6720600648945734</v>
      </c>
      <c r="AC5001">
        <f t="shared" si="1176"/>
        <v>1.6062216258343181E-2</v>
      </c>
      <c r="AD5001">
        <f t="shared" si="1178"/>
        <v>2.9232257521942806</v>
      </c>
      <c r="AE5001">
        <f t="shared" si="1179"/>
        <v>1.0726877161930721</v>
      </c>
      <c r="AG5001">
        <f t="shared" si="1177"/>
        <v>8.0127747958382567E-2</v>
      </c>
      <c r="AH5001">
        <f t="shared" si="1180"/>
        <v>3.1178762642706426</v>
      </c>
      <c r="AI5001">
        <f t="shared" si="1181"/>
        <v>1.1371520855218575</v>
      </c>
    </row>
    <row r="5002" spans="1:35" x14ac:dyDescent="0.2">
      <c r="A5002" s="41">
        <v>43892</v>
      </c>
      <c r="B5002">
        <v>13199.85</v>
      </c>
      <c r="C5002">
        <v>6288.64</v>
      </c>
      <c r="D5002">
        <v>1.65</v>
      </c>
      <c r="E5002">
        <f t="shared" si="1188"/>
        <v>4.5833333333333334E-5</v>
      </c>
      <c r="G5002">
        <f t="shared" si="1189"/>
        <v>1.0667254697933368E-2</v>
      </c>
      <c r="H5002">
        <f t="shared" si="1190"/>
        <v>4.6061616206982146E-2</v>
      </c>
      <c r="K5002" s="25">
        <v>5000</v>
      </c>
      <c r="U5002">
        <f t="shared" si="1182"/>
        <v>-0.38396525961855493</v>
      </c>
      <c r="V5002">
        <f t="shared" si="1183"/>
        <v>0.7933306446172137</v>
      </c>
      <c r="W5002">
        <f t="shared" si="1184"/>
        <v>0.59063461500134129</v>
      </c>
      <c r="Y5002">
        <f t="shared" si="1185"/>
        <v>-1.9198262980927747</v>
      </c>
      <c r="Z5002">
        <f t="shared" si="1186"/>
        <v>3.9666532230860687</v>
      </c>
      <c r="AA5002">
        <f t="shared" si="1187"/>
        <v>-1.0468269249932938</v>
      </c>
      <c r="AC5002">
        <f t="shared" si="1176"/>
        <v>4.8159346271223556E-2</v>
      </c>
      <c r="AD5002">
        <f t="shared" si="1178"/>
        <v>3.0640063934231629</v>
      </c>
      <c r="AE5002">
        <f t="shared" si="1179"/>
        <v>1.1197233385025265</v>
      </c>
      <c r="AG5002">
        <f t="shared" si="1177"/>
        <v>0.24061339802278445</v>
      </c>
      <c r="AH5002">
        <f t="shared" si="1180"/>
        <v>3.8680790668313869</v>
      </c>
      <c r="AI5002">
        <f t="shared" si="1181"/>
        <v>1.3527580186518782</v>
      </c>
    </row>
    <row r="5003" spans="1:35" x14ac:dyDescent="0.2">
      <c r="A5003" s="41">
        <v>43893</v>
      </c>
      <c r="B5003">
        <v>13396.92</v>
      </c>
      <c r="C5003">
        <v>6112.07</v>
      </c>
      <c r="D5003">
        <v>1.1499999999999999</v>
      </c>
      <c r="E5003">
        <f t="shared" si="1188"/>
        <v>3.1944444444444441E-5</v>
      </c>
      <c r="G5003">
        <f t="shared" si="1189"/>
        <v>1.4929715110398959E-2</v>
      </c>
      <c r="H5003">
        <f t="shared" si="1190"/>
        <v>-2.8077612965601562E-2</v>
      </c>
      <c r="K5003" s="25">
        <v>5001</v>
      </c>
      <c r="U5003">
        <f t="shared" si="1182"/>
        <v>-0.38396525961855493</v>
      </c>
      <c r="V5003">
        <f t="shared" si="1183"/>
        <v>0.7933306446172137</v>
      </c>
      <c r="W5003">
        <f t="shared" si="1184"/>
        <v>0.59063461500134129</v>
      </c>
      <c r="Y5003">
        <f t="shared" si="1185"/>
        <v>-1.9198262980927747</v>
      </c>
      <c r="Z5003">
        <f t="shared" si="1186"/>
        <v>3.9666532230860687</v>
      </c>
      <c r="AA5003">
        <f t="shared" si="1187"/>
        <v>-1.0468269249932938</v>
      </c>
      <c r="AC5003">
        <f t="shared" si="1176"/>
        <v>-2.7980251978521161E-2</v>
      </c>
      <c r="AD5003">
        <f t="shared" si="1178"/>
        <v>2.978274722471383</v>
      </c>
      <c r="AE5003">
        <f t="shared" si="1179"/>
        <v>1.0913441806689688</v>
      </c>
      <c r="AG5003">
        <f t="shared" si="1177"/>
        <v>-0.14008459322593916</v>
      </c>
      <c r="AH5003">
        <f t="shared" si="1180"/>
        <v>3.3262207841885418</v>
      </c>
      <c r="AI5003">
        <f t="shared" si="1181"/>
        <v>1.2018367598630095</v>
      </c>
    </row>
    <row r="5004" spans="1:35" x14ac:dyDescent="0.2">
      <c r="A5004" s="41">
        <v>43894</v>
      </c>
      <c r="B5004">
        <v>13511.96</v>
      </c>
      <c r="C5004">
        <v>6370.35</v>
      </c>
      <c r="D5004">
        <v>1.1499999999999999</v>
      </c>
      <c r="E5004">
        <f t="shared" si="1188"/>
        <v>3.1944444444444441E-5</v>
      </c>
      <c r="G5004">
        <f t="shared" si="1189"/>
        <v>8.5870483663408499E-3</v>
      </c>
      <c r="H5004">
        <f t="shared" si="1190"/>
        <v>4.2257369434577918E-2</v>
      </c>
      <c r="K5004" s="25">
        <v>5002</v>
      </c>
      <c r="U5004">
        <f t="shared" si="1182"/>
        <v>-0.38396525961855493</v>
      </c>
      <c r="V5004">
        <f t="shared" si="1183"/>
        <v>0.7933306446172137</v>
      </c>
      <c r="W5004">
        <f t="shared" si="1184"/>
        <v>0.59063461500134129</v>
      </c>
      <c r="Y5004">
        <f t="shared" si="1185"/>
        <v>-1.9198262980927747</v>
      </c>
      <c r="Z5004">
        <f t="shared" si="1186"/>
        <v>3.9666532230860687</v>
      </c>
      <c r="AA5004">
        <f t="shared" si="1187"/>
        <v>-1.0468269249932938</v>
      </c>
      <c r="AC5004">
        <f t="shared" si="1176"/>
        <v>3.0245805372668168E-2</v>
      </c>
      <c r="AD5004">
        <f t="shared" si="1178"/>
        <v>3.0683550400735897</v>
      </c>
      <c r="AE5004">
        <f t="shared" si="1179"/>
        <v>1.1211416004319696</v>
      </c>
      <c r="AG5004">
        <f t="shared" si="1177"/>
        <v>0.15110124908556305</v>
      </c>
      <c r="AH5004">
        <f t="shared" si="1180"/>
        <v>3.8288168994137912</v>
      </c>
      <c r="AI5004">
        <f t="shared" si="1181"/>
        <v>1.3425558519247152</v>
      </c>
    </row>
    <row r="5005" spans="1:35" x14ac:dyDescent="0.2">
      <c r="A5005" s="41">
        <v>43895</v>
      </c>
      <c r="B5005">
        <v>13365.14</v>
      </c>
      <c r="C5005">
        <v>6155.58</v>
      </c>
      <c r="D5005">
        <v>1.1499999999999999</v>
      </c>
      <c r="E5005">
        <f t="shared" si="1188"/>
        <v>3.1944444444444441E-5</v>
      </c>
      <c r="G5005">
        <f t="shared" si="1189"/>
        <v>-1.0865929147214744E-2</v>
      </c>
      <c r="H5005">
        <f t="shared" si="1190"/>
        <v>-3.3714003155242714E-2</v>
      </c>
      <c r="K5005" s="25">
        <v>5003</v>
      </c>
      <c r="U5005">
        <f t="shared" si="1182"/>
        <v>-0.38396525961855493</v>
      </c>
      <c r="V5005">
        <f t="shared" si="1183"/>
        <v>0.7933306446172137</v>
      </c>
      <c r="W5005">
        <f t="shared" si="1184"/>
        <v>0.59063461500134129</v>
      </c>
      <c r="Y5005">
        <f t="shared" si="1185"/>
        <v>-1.9198262980927747</v>
      </c>
      <c r="Z5005">
        <f t="shared" si="1186"/>
        <v>3.9666532230860687</v>
      </c>
      <c r="AA5005">
        <f t="shared" si="1187"/>
        <v>-1.0468269249932938</v>
      </c>
      <c r="AC5005">
        <f t="shared" si="1176"/>
        <v>-2.2555345055122474E-2</v>
      </c>
      <c r="AD5005">
        <f t="shared" si="1178"/>
        <v>2.999147233393106</v>
      </c>
      <c r="AE5005">
        <f t="shared" si="1179"/>
        <v>1.0983279927242158</v>
      </c>
      <c r="AG5005">
        <f t="shared" si="1177"/>
        <v>-0.11290450305339013</v>
      </c>
      <c r="AH5005">
        <f t="shared" si="1180"/>
        <v>3.396526230103055</v>
      </c>
      <c r="AI5005">
        <f t="shared" si="1181"/>
        <v>1.2227532123054181</v>
      </c>
    </row>
    <row r="5006" spans="1:35" x14ac:dyDescent="0.2">
      <c r="A5006" s="41">
        <v>43896</v>
      </c>
      <c r="B5006">
        <v>13054.4</v>
      </c>
      <c r="C5006">
        <v>6050.8</v>
      </c>
      <c r="D5006">
        <v>1.1499999999999999</v>
      </c>
      <c r="E5006">
        <f t="shared" si="1188"/>
        <v>3.1944444444444441E-5</v>
      </c>
      <c r="G5006">
        <f t="shared" si="1189"/>
        <v>-2.325003703664906E-2</v>
      </c>
      <c r="H5006">
        <f t="shared" si="1190"/>
        <v>-1.7021954064442301E-2</v>
      </c>
      <c r="K5006" s="25">
        <v>5004</v>
      </c>
      <c r="U5006">
        <f t="shared" si="1182"/>
        <v>-0.38396525961855493</v>
      </c>
      <c r="V5006">
        <f t="shared" si="1183"/>
        <v>0.7933306446172137</v>
      </c>
      <c r="W5006">
        <f t="shared" si="1184"/>
        <v>0.59063461500134129</v>
      </c>
      <c r="Y5006">
        <f t="shared" si="1185"/>
        <v>-1.9198262980927747</v>
      </c>
      <c r="Z5006">
        <f t="shared" si="1186"/>
        <v>3.9666532230860687</v>
      </c>
      <c r="AA5006">
        <f t="shared" si="1187"/>
        <v>-1.0468269249932938</v>
      </c>
      <c r="AC5006">
        <f t="shared" ref="AC5006:AC5069" si="1191">U5005*G5006+V5005*H5006+W5005*E5005</f>
        <v>-4.5579637890247613E-3</v>
      </c>
      <c r="AD5006">
        <f t="shared" si="1178"/>
        <v>2.9854772289053466</v>
      </c>
      <c r="AE5006">
        <f t="shared" si="1179"/>
        <v>1.0937596097459938</v>
      </c>
      <c r="AG5006">
        <f t="shared" ref="AG5006:AG5069" si="1192">Y5005*G5006+Z5005*H5006+AA5005*E5005</f>
        <v>-2.2917596722901591E-2</v>
      </c>
      <c r="AH5006">
        <f t="shared" si="1180"/>
        <v>3.3186860117027956</v>
      </c>
      <c r="AI5006">
        <f t="shared" si="1181"/>
        <v>1.1995689249793873</v>
      </c>
    </row>
    <row r="5007" spans="1:35" x14ac:dyDescent="0.2">
      <c r="A5007" s="41">
        <v>43899</v>
      </c>
      <c r="B5007">
        <v>12132.29</v>
      </c>
      <c r="C5007">
        <v>5591.74</v>
      </c>
      <c r="D5007">
        <v>1.1000000000000001</v>
      </c>
      <c r="E5007">
        <f t="shared" si="1188"/>
        <v>3.055555555555556E-5</v>
      </c>
      <c r="G5007">
        <f t="shared" si="1189"/>
        <v>-7.063595416104905E-2</v>
      </c>
      <c r="H5007">
        <f t="shared" si="1190"/>
        <v>-7.5867653863951945E-2</v>
      </c>
      <c r="K5007" s="25">
        <v>5005</v>
      </c>
      <c r="U5007">
        <f t="shared" si="1182"/>
        <v>-0.42317850918664635</v>
      </c>
      <c r="V5007">
        <f t="shared" si="1183"/>
        <v>0.53247375739207081</v>
      </c>
      <c r="W5007">
        <f t="shared" si="1184"/>
        <v>0.89070475179457542</v>
      </c>
      <c r="Y5007">
        <f t="shared" si="1185"/>
        <v>-2.1158925459332316</v>
      </c>
      <c r="Z5007">
        <f t="shared" si="1186"/>
        <v>2.6623687869603541</v>
      </c>
      <c r="AA5007">
        <f t="shared" si="1187"/>
        <v>0.45352375897287756</v>
      </c>
      <c r="AC5007">
        <f t="shared" si="1191"/>
        <v>-3.3047514772987209E-2</v>
      </c>
      <c r="AD5007">
        <f t="shared" si="1178"/>
        <v>2.8868146260786802</v>
      </c>
      <c r="AE5007">
        <f t="shared" si="1179"/>
        <v>1.0601536887400314</v>
      </c>
      <c r="AG5007">
        <f t="shared" si="1192"/>
        <v>-0.1653653516427139</v>
      </c>
      <c r="AH5007">
        <f t="shared" si="1180"/>
        <v>2.7698903323858071</v>
      </c>
      <c r="AI5007">
        <f t="shared" si="1181"/>
        <v>1.0188077282190373</v>
      </c>
    </row>
    <row r="5008" spans="1:35" x14ac:dyDescent="0.2">
      <c r="A5008" s="41">
        <v>43900</v>
      </c>
      <c r="B5008">
        <v>11883.89</v>
      </c>
      <c r="C5008">
        <v>5868.11</v>
      </c>
      <c r="D5008">
        <v>1.1000000000000001</v>
      </c>
      <c r="E5008">
        <f t="shared" si="1188"/>
        <v>3.055555555555556E-5</v>
      </c>
      <c r="G5008">
        <f t="shared" si="1189"/>
        <v>-2.0474288036306538E-2</v>
      </c>
      <c r="H5008">
        <f t="shared" si="1190"/>
        <v>4.9424687127799204E-2</v>
      </c>
      <c r="K5008" s="25">
        <v>5006</v>
      </c>
      <c r="U5008">
        <f t="shared" si="1182"/>
        <v>-0.42317850918664635</v>
      </c>
      <c r="V5008">
        <f t="shared" si="1183"/>
        <v>0.53247375739207081</v>
      </c>
      <c r="W5008">
        <f t="shared" si="1184"/>
        <v>0.89070475179457542</v>
      </c>
      <c r="Y5008">
        <f t="shared" si="1185"/>
        <v>-2.1158925459332316</v>
      </c>
      <c r="Z5008">
        <f t="shared" si="1186"/>
        <v>2.6623687869603541</v>
      </c>
      <c r="AA5008">
        <f t="shared" si="1187"/>
        <v>0.45352375897287756</v>
      </c>
      <c r="AC5008">
        <f t="shared" si="1191"/>
        <v>3.5008843529256005E-2</v>
      </c>
      <c r="AD5008">
        <f t="shared" si="1178"/>
        <v>2.987878667621036</v>
      </c>
      <c r="AE5008">
        <f t="shared" si="1179"/>
        <v>1.0945636598935711</v>
      </c>
      <c r="AG5008">
        <f t="shared" si="1192"/>
        <v>0.17492199542405779</v>
      </c>
      <c r="AH5008">
        <f t="shared" si="1180"/>
        <v>3.2544050764325387</v>
      </c>
      <c r="AI5008">
        <f t="shared" si="1181"/>
        <v>1.1800094867383113</v>
      </c>
    </row>
    <row r="5009" spans="1:35" x14ac:dyDescent="0.2">
      <c r="A5009" s="41">
        <v>43901</v>
      </c>
      <c r="B5009">
        <v>11772.32</v>
      </c>
      <c r="C5009">
        <v>5581.76</v>
      </c>
      <c r="D5009">
        <v>1.1200000000000001</v>
      </c>
      <c r="E5009">
        <f t="shared" si="1188"/>
        <v>3.1111111111111117E-5</v>
      </c>
      <c r="G5009">
        <f t="shared" si="1189"/>
        <v>-9.3883400132447978E-3</v>
      </c>
      <c r="H5009">
        <f t="shared" si="1190"/>
        <v>-4.879765375904669E-2</v>
      </c>
      <c r="K5009" s="25">
        <v>5007</v>
      </c>
      <c r="U5009">
        <f t="shared" si="1182"/>
        <v>-0.42317850918664635</v>
      </c>
      <c r="V5009">
        <f t="shared" si="1183"/>
        <v>0.53247375739207081</v>
      </c>
      <c r="W5009">
        <f t="shared" si="1184"/>
        <v>0.89070475179457542</v>
      </c>
      <c r="Y5009">
        <f t="shared" si="1185"/>
        <v>-2.1158925459332316</v>
      </c>
      <c r="Z5009">
        <f t="shared" si="1186"/>
        <v>2.6623687869603541</v>
      </c>
      <c r="AA5009">
        <f t="shared" si="1187"/>
        <v>0.45352375897287756</v>
      </c>
      <c r="AC5009">
        <f t="shared" si="1191"/>
        <v>-2.1983310339927571E-2</v>
      </c>
      <c r="AD5009">
        <f t="shared" si="1178"/>
        <v>2.9221952036126733</v>
      </c>
      <c r="AE5009">
        <f t="shared" si="1179"/>
        <v>1.0723351158927428</v>
      </c>
      <c r="AG5009">
        <f t="shared" si="1192"/>
        <v>-0.11003877392186007</v>
      </c>
      <c r="AH5009">
        <f t="shared" si="1180"/>
        <v>2.8962943319768248</v>
      </c>
      <c r="AI5009">
        <f t="shared" si="1181"/>
        <v>1.063432103328988</v>
      </c>
    </row>
    <row r="5010" spans="1:35" x14ac:dyDescent="0.2">
      <c r="A5010" s="41">
        <v>43902</v>
      </c>
      <c r="B5010">
        <v>10152.06</v>
      </c>
      <c r="C5010">
        <v>5051.97</v>
      </c>
      <c r="D5010">
        <v>1.1000000000000001</v>
      </c>
      <c r="E5010">
        <f t="shared" si="1188"/>
        <v>3.055555555555556E-5</v>
      </c>
      <c r="G5010">
        <f t="shared" si="1189"/>
        <v>-0.13763302390692747</v>
      </c>
      <c r="H5010">
        <f t="shared" si="1190"/>
        <v>-9.4914507252192845E-2</v>
      </c>
      <c r="K5010" s="25">
        <v>5008</v>
      </c>
      <c r="U5010">
        <f t="shared" si="1182"/>
        <v>-0.42317850918664635</v>
      </c>
      <c r="V5010">
        <f t="shared" si="1183"/>
        <v>0.53247375739207081</v>
      </c>
      <c r="W5010">
        <f t="shared" si="1184"/>
        <v>0.89070475179457542</v>
      </c>
      <c r="Y5010">
        <f t="shared" si="1185"/>
        <v>-2.1158925459332316</v>
      </c>
      <c r="Z5010">
        <f t="shared" si="1186"/>
        <v>2.6623687869603541</v>
      </c>
      <c r="AA5010">
        <f t="shared" si="1187"/>
        <v>0.45352375897287756</v>
      </c>
      <c r="AC5010">
        <f t="shared" si="1191"/>
        <v>7.7315643786918199E-3</v>
      </c>
      <c r="AD5010">
        <f t="shared" si="1178"/>
        <v>2.9447883439565086</v>
      </c>
      <c r="AE5010">
        <f t="shared" si="1179"/>
        <v>1.0800369448965292</v>
      </c>
      <c r="AG5010">
        <f t="shared" si="1192"/>
        <v>3.8533377449014646E-2</v>
      </c>
      <c r="AH5010">
        <f t="shared" si="1180"/>
        <v>3.0078983346743295</v>
      </c>
      <c r="AI5010">
        <f t="shared" si="1181"/>
        <v>1.1012416072033642</v>
      </c>
    </row>
    <row r="5011" spans="1:35" x14ac:dyDescent="0.2">
      <c r="A5011" s="41">
        <v>43903</v>
      </c>
      <c r="B5011">
        <v>10219.11</v>
      </c>
      <c r="C5011">
        <v>5522.85</v>
      </c>
      <c r="D5011">
        <v>1.18</v>
      </c>
      <c r="E5011">
        <f t="shared" si="1188"/>
        <v>3.2777777777777779E-5</v>
      </c>
      <c r="G5011">
        <f t="shared" si="1189"/>
        <v>6.6045708949711776E-3</v>
      </c>
      <c r="H5011">
        <f t="shared" si="1190"/>
        <v>9.3207204318315445E-2</v>
      </c>
      <c r="K5011" s="25">
        <v>5009</v>
      </c>
      <c r="U5011">
        <f t="shared" si="1182"/>
        <v>-0.42317850918664635</v>
      </c>
      <c r="V5011">
        <f t="shared" si="1183"/>
        <v>0.53247375739207081</v>
      </c>
      <c r="W5011">
        <f t="shared" si="1184"/>
        <v>0.89070475179457542</v>
      </c>
      <c r="Y5011">
        <f t="shared" si="1185"/>
        <v>-2.1158925459332316</v>
      </c>
      <c r="Z5011">
        <f t="shared" si="1186"/>
        <v>2.6623687869603541</v>
      </c>
      <c r="AA5011">
        <f t="shared" si="1187"/>
        <v>0.45352375897287756</v>
      </c>
      <c r="AC5011">
        <f t="shared" si="1191"/>
        <v>4.6862693812759516E-2</v>
      </c>
      <c r="AD5011">
        <f t="shared" ref="AD5011:AD5074" si="1193">(1+AC5011)*AD5010</f>
        <v>3.0827890584627253</v>
      </c>
      <c r="AE5011">
        <f t="shared" ref="AE5011:AE5074" si="1194">LN(1+AC5011)+AE5010</f>
        <v>1.1258347256947996</v>
      </c>
      <c r="AG5011">
        <f t="shared" si="1192"/>
        <v>0.23419124684157536</v>
      </c>
      <c r="AH5011">
        <f t="shared" ref="AH5011:AH5074" si="1195">(1+AG5011)*AH5010</f>
        <v>3.7123217960444093</v>
      </c>
      <c r="AI5011">
        <f t="shared" ref="AI5011:AI5074" si="1196">LN(1+AG5011)+AI5010</f>
        <v>1.3116575019112529</v>
      </c>
    </row>
    <row r="5012" spans="1:35" x14ac:dyDescent="0.2">
      <c r="A5012" s="41">
        <v>43906</v>
      </c>
      <c r="B5012">
        <v>9737.39</v>
      </c>
      <c r="C5012">
        <v>4861.22</v>
      </c>
      <c r="D5012">
        <v>1.3049999999999999</v>
      </c>
      <c r="E5012">
        <f t="shared" si="1188"/>
        <v>3.625E-5</v>
      </c>
      <c r="G5012">
        <f t="shared" si="1189"/>
        <v>-4.7139134425600776E-2</v>
      </c>
      <c r="H5012">
        <f t="shared" si="1190"/>
        <v>-0.11979865468010177</v>
      </c>
      <c r="K5012" s="25">
        <v>5010</v>
      </c>
      <c r="U5012">
        <f t="shared" si="1182"/>
        <v>-0.17910698000176528</v>
      </c>
      <c r="V5012">
        <f t="shared" si="1183"/>
        <v>0.31426661779861353</v>
      </c>
      <c r="W5012">
        <f t="shared" si="1184"/>
        <v>0.86484036220315175</v>
      </c>
      <c r="Y5012">
        <f t="shared" si="1185"/>
        <v>-0.89553490000882641</v>
      </c>
      <c r="Z5012">
        <f t="shared" si="1186"/>
        <v>1.5713330889930677</v>
      </c>
      <c r="AA5012">
        <f t="shared" si="1187"/>
        <v>0.32420181101575873</v>
      </c>
      <c r="AC5012">
        <f t="shared" si="1191"/>
        <v>-4.3812175835034398E-2</v>
      </c>
      <c r="AD5012">
        <f t="shared" si="1193"/>
        <v>2.9477253621710364</v>
      </c>
      <c r="AE5012">
        <f t="shared" si="1194"/>
        <v>1.0810338092584033</v>
      </c>
      <c r="AG5012">
        <f t="shared" si="1192"/>
        <v>-0.21919199028628311</v>
      </c>
      <c r="AH5012">
        <f t="shared" si="1195"/>
        <v>2.898610592986286</v>
      </c>
      <c r="AI5012">
        <f t="shared" si="1196"/>
        <v>1.0642315163177449</v>
      </c>
    </row>
    <row r="5013" spans="1:35" x14ac:dyDescent="0.2">
      <c r="A5013" s="41">
        <v>43907</v>
      </c>
      <c r="B5013">
        <v>9808.0300000000007</v>
      </c>
      <c r="C5013">
        <v>5152.83</v>
      </c>
      <c r="D5013">
        <v>0.27500000000000002</v>
      </c>
      <c r="E5013">
        <f t="shared" si="1188"/>
        <v>7.6388888888888901E-6</v>
      </c>
      <c r="G5013">
        <f t="shared" si="1189"/>
        <v>7.2545107056409611E-3</v>
      </c>
      <c r="H5013">
        <f t="shared" si="1190"/>
        <v>5.9986999148361864E-2</v>
      </c>
      <c r="K5013" s="25">
        <v>5011</v>
      </c>
      <c r="U5013">
        <f t="shared" si="1182"/>
        <v>-0.17910698000176528</v>
      </c>
      <c r="V5013">
        <f t="shared" si="1183"/>
        <v>0.31426661779861353</v>
      </c>
      <c r="W5013">
        <f t="shared" si="1184"/>
        <v>0.86484036220315175</v>
      </c>
      <c r="Y5013">
        <f t="shared" si="1185"/>
        <v>-0.89553490000882641</v>
      </c>
      <c r="Z5013">
        <f t="shared" si="1186"/>
        <v>1.5713330889930677</v>
      </c>
      <c r="AA5013">
        <f t="shared" si="1187"/>
        <v>0.32420181101575873</v>
      </c>
      <c r="AC5013">
        <f t="shared" si="1191"/>
        <v>1.7583928293496028E-2</v>
      </c>
      <c r="AD5013">
        <f t="shared" si="1193"/>
        <v>2.9995579535683712</v>
      </c>
      <c r="AE5013">
        <f t="shared" si="1194"/>
        <v>1.0984649290006641</v>
      </c>
      <c r="AG5013">
        <f t="shared" si="1192"/>
        <v>8.7774641467480138E-2</v>
      </c>
      <c r="AH5013">
        <f t="shared" si="1195"/>
        <v>3.153035098539497</v>
      </c>
      <c r="AI5013">
        <f t="shared" si="1196"/>
        <v>1.1483655122927523</v>
      </c>
    </row>
    <row r="5014" spans="1:35" x14ac:dyDescent="0.2">
      <c r="A5014" s="41">
        <v>43908</v>
      </c>
      <c r="B5014">
        <v>9144.91</v>
      </c>
      <c r="C5014">
        <v>4885.76</v>
      </c>
      <c r="D5014">
        <v>0.25</v>
      </c>
      <c r="E5014">
        <f t="shared" si="1188"/>
        <v>6.9444444444444448E-6</v>
      </c>
      <c r="G5014">
        <f t="shared" si="1189"/>
        <v>-6.7609907392208304E-2</v>
      </c>
      <c r="H5014">
        <f t="shared" si="1190"/>
        <v>-5.1829771213100319E-2</v>
      </c>
      <c r="K5014" s="25">
        <v>5012</v>
      </c>
      <c r="U5014">
        <f t="shared" si="1182"/>
        <v>-0.17910698000176528</v>
      </c>
      <c r="V5014">
        <f t="shared" si="1183"/>
        <v>0.31426661779861353</v>
      </c>
      <c r="W5014">
        <f t="shared" si="1184"/>
        <v>0.86484036220315175</v>
      </c>
      <c r="Y5014">
        <f t="shared" si="1185"/>
        <v>-0.89553490000882641</v>
      </c>
      <c r="Z5014">
        <f t="shared" si="1186"/>
        <v>1.5713330889930677</v>
      </c>
      <c r="AA5014">
        <f t="shared" si="1187"/>
        <v>0.32420181101575873</v>
      </c>
      <c r="AC5014">
        <f t="shared" si="1191"/>
        <v>-4.1723541497660274E-3</v>
      </c>
      <c r="AD5014">
        <f t="shared" si="1193"/>
        <v>2.9870427354933367</v>
      </c>
      <c r="AE5014">
        <f t="shared" si="1194"/>
        <v>1.0942838462937743</v>
      </c>
      <c r="AG5014">
        <f t="shared" si="1192"/>
        <v>-2.0892326304385703E-2</v>
      </c>
      <c r="AH5014">
        <f t="shared" si="1195"/>
        <v>3.087160860411629</v>
      </c>
      <c r="AI5014">
        <f t="shared" si="1196"/>
        <v>1.1272518531392786</v>
      </c>
    </row>
    <row r="5015" spans="1:35" x14ac:dyDescent="0.2">
      <c r="A5015" s="41">
        <v>43909</v>
      </c>
      <c r="B5015">
        <v>9214.39</v>
      </c>
      <c r="C5015">
        <v>4909.13</v>
      </c>
      <c r="D5015">
        <v>0.35499999999999998</v>
      </c>
      <c r="E5015">
        <f t="shared" si="1188"/>
        <v>9.8611111111111101E-6</v>
      </c>
      <c r="G5015">
        <f t="shared" si="1189"/>
        <v>7.5976690858630168E-3</v>
      </c>
      <c r="H5015">
        <f t="shared" si="1190"/>
        <v>4.7832885774167968E-3</v>
      </c>
      <c r="K5015" s="25">
        <v>5013</v>
      </c>
      <c r="U5015">
        <f t="shared" si="1182"/>
        <v>-0.17910698000176528</v>
      </c>
      <c r="V5015">
        <f t="shared" si="1183"/>
        <v>0.31426661779861353</v>
      </c>
      <c r="W5015">
        <f t="shared" si="1184"/>
        <v>0.86484036220315175</v>
      </c>
      <c r="Y5015">
        <f t="shared" si="1185"/>
        <v>-0.89553490000882641</v>
      </c>
      <c r="Z5015">
        <f t="shared" si="1186"/>
        <v>1.5713330889930677</v>
      </c>
      <c r="AA5015">
        <f t="shared" si="1187"/>
        <v>0.32420181101575873</v>
      </c>
      <c r="AC5015">
        <f t="shared" si="1191"/>
        <v>1.4843819400645351E-4</v>
      </c>
      <c r="AD5015">
        <f t="shared" si="1193"/>
        <v>2.9874861267224135</v>
      </c>
      <c r="AE5015">
        <f t="shared" si="1194"/>
        <v>1.0944322734719221</v>
      </c>
      <c r="AG5015">
        <f t="shared" si="1192"/>
        <v>7.1441319225449E-4</v>
      </c>
      <c r="AH5015">
        <f t="shared" si="1195"/>
        <v>3.0893663688569188</v>
      </c>
      <c r="AI5015">
        <f t="shared" si="1196"/>
        <v>1.1279660112599055</v>
      </c>
    </row>
    <row r="5016" spans="1:35" x14ac:dyDescent="0.2">
      <c r="A5016" s="41">
        <v>43910</v>
      </c>
      <c r="B5016">
        <v>9544.09</v>
      </c>
      <c r="C5016">
        <v>4697.09</v>
      </c>
      <c r="D5016">
        <v>0.30499999999999999</v>
      </c>
      <c r="E5016">
        <f t="shared" si="1188"/>
        <v>8.4722222222222228E-6</v>
      </c>
      <c r="G5016">
        <f t="shared" si="1189"/>
        <v>3.5780990385690291E-2</v>
      </c>
      <c r="H5016">
        <f t="shared" si="1190"/>
        <v>-4.3192989389158561E-2</v>
      </c>
      <c r="K5016" s="25">
        <v>5014</v>
      </c>
      <c r="U5016">
        <f t="shared" si="1182"/>
        <v>-0.17910698000176528</v>
      </c>
      <c r="V5016">
        <f t="shared" si="1183"/>
        <v>0.31426661779861353</v>
      </c>
      <c r="W5016">
        <f t="shared" si="1184"/>
        <v>0.86484036220315175</v>
      </c>
      <c r="Y5016">
        <f t="shared" si="1185"/>
        <v>-0.89553490000882641</v>
      </c>
      <c r="Z5016">
        <f t="shared" si="1186"/>
        <v>1.5713330889930677</v>
      </c>
      <c r="AA5016">
        <f t="shared" si="1187"/>
        <v>0.32420181101575873</v>
      </c>
      <c r="AC5016">
        <f t="shared" si="1191"/>
        <v>-1.997421153049039E-2</v>
      </c>
      <c r="AD5016">
        <f t="shared" si="1193"/>
        <v>2.9278134468828547</v>
      </c>
      <c r="AE5016">
        <f t="shared" si="1194"/>
        <v>1.0742558805729809</v>
      </c>
      <c r="AG5016">
        <f t="shared" si="1192"/>
        <v>-9.9910502096896406E-2</v>
      </c>
      <c r="AH5016">
        <f t="shared" si="1195"/>
        <v>2.7807062237831581</v>
      </c>
      <c r="AI5016">
        <f t="shared" si="1196"/>
        <v>1.0227049327725994</v>
      </c>
    </row>
    <row r="5017" spans="1:35" x14ac:dyDescent="0.2">
      <c r="A5017" s="41">
        <v>43913</v>
      </c>
      <c r="B5017">
        <v>9404.7099999999991</v>
      </c>
      <c r="C5017">
        <v>4559.5</v>
      </c>
      <c r="D5017">
        <v>0.26</v>
      </c>
      <c r="E5017">
        <f t="shared" si="1188"/>
        <v>7.2222222222222221E-6</v>
      </c>
      <c r="G5017">
        <f t="shared" si="1189"/>
        <v>-1.4603801933971811E-2</v>
      </c>
      <c r="H5017">
        <f t="shared" si="1190"/>
        <v>-2.9292604570063621E-2</v>
      </c>
      <c r="K5017" s="25">
        <v>5015</v>
      </c>
      <c r="U5017">
        <f t="shared" ref="U5017:U5080" si="1197">INDEX($L$2:$L$1201,MATCH(_xlfn.FLOOR.MATH(K5017/5),$J$2:$J$1201))</f>
        <v>-0.1282606693844564</v>
      </c>
      <c r="V5017">
        <f t="shared" ref="V5017:V5080" si="1198">INDEX($M$2:$M$1201,MATCH(_xlfn.FLOOR.MATH(K5017/5),$J$2:$J$1201))</f>
        <v>0.20608001135626197</v>
      </c>
      <c r="W5017">
        <f t="shared" ref="W5017:W5080" si="1199">1-U5017-V5017</f>
        <v>0.92218065802819438</v>
      </c>
      <c r="Y5017">
        <f t="shared" ref="Y5017:Y5080" si="1200">INDEX($P$2:$P$1201,MATCH(_xlfn.FLOOR.MATH(K5017/5),$J$2:$J$1201))</f>
        <v>-0.64130334692228197</v>
      </c>
      <c r="Z5017">
        <f t="shared" ref="Z5017:Z5080" si="1201">INDEX($Q$2:$Q$1201,MATCH(_xlfn.FLOOR.MATH(K5017/5),$J$2:$J$1201))</f>
        <v>1.0304000567813099</v>
      </c>
      <c r="AA5017">
        <f t="shared" ref="AA5017:AA5080" si="1202">1-Y5017-Z5017</f>
        <v>0.61090329014097211</v>
      </c>
      <c r="AC5017">
        <f t="shared" si="1191"/>
        <v>-6.5827177840731416E-3</v>
      </c>
      <c r="AD5017">
        <f t="shared" si="1193"/>
        <v>2.9085404772376102</v>
      </c>
      <c r="AE5017">
        <f t="shared" si="1194"/>
        <v>1.0676514011491343</v>
      </c>
      <c r="AG5017">
        <f t="shared" si="1192"/>
        <v>-3.294747780925459E-2</v>
      </c>
      <c r="AH5017">
        <f t="shared" si="1195"/>
        <v>2.6890889671810063</v>
      </c>
      <c r="AI5017">
        <f t="shared" si="1196"/>
        <v>0.98920246234038234</v>
      </c>
    </row>
    <row r="5018" spans="1:35" x14ac:dyDescent="0.2">
      <c r="A5018" s="41">
        <v>43914</v>
      </c>
      <c r="B5018">
        <v>10473.290000000001</v>
      </c>
      <c r="C5018">
        <v>4987.8</v>
      </c>
      <c r="D5018">
        <v>0.125</v>
      </c>
      <c r="E5018">
        <f t="shared" si="1188"/>
        <v>3.4722222222222224E-6</v>
      </c>
      <c r="G5018">
        <f t="shared" si="1189"/>
        <v>0.113621791634192</v>
      </c>
      <c r="H5018">
        <f t="shared" si="1190"/>
        <v>9.3935738567825458E-2</v>
      </c>
      <c r="K5018" s="25">
        <v>5016</v>
      </c>
      <c r="U5018">
        <f t="shared" si="1197"/>
        <v>-0.1282606693844564</v>
      </c>
      <c r="V5018">
        <f t="shared" si="1198"/>
        <v>0.20608001135626197</v>
      </c>
      <c r="W5018">
        <f t="shared" si="1199"/>
        <v>0.92218065802819438</v>
      </c>
      <c r="Y5018">
        <f t="shared" si="1200"/>
        <v>-0.64130334692228197</v>
      </c>
      <c r="Z5018">
        <f t="shared" si="1201"/>
        <v>1.0304000567813099</v>
      </c>
      <c r="AA5018">
        <f t="shared" si="1202"/>
        <v>0.61090329014097211</v>
      </c>
      <c r="AC5018">
        <f t="shared" si="1191"/>
        <v>4.7917312127949453E-3</v>
      </c>
      <c r="AD5018">
        <f t="shared" si="1193"/>
        <v>2.9224774214260671</v>
      </c>
      <c r="AE5018">
        <f t="shared" si="1194"/>
        <v>1.0724316885604415</v>
      </c>
      <c r="AG5018">
        <f t="shared" si="1192"/>
        <v>2.392976717508585E-2</v>
      </c>
      <c r="AH5018">
        <f t="shared" si="1195"/>
        <v>2.7534382400787396</v>
      </c>
      <c r="AI5018">
        <f t="shared" si="1196"/>
        <v>1.0128503998624399</v>
      </c>
    </row>
    <row r="5019" spans="1:35" x14ac:dyDescent="0.2">
      <c r="A5019" s="41">
        <v>43915</v>
      </c>
      <c r="B5019">
        <v>10695.93</v>
      </c>
      <c r="C5019">
        <v>5045.3500000000004</v>
      </c>
      <c r="D5019">
        <v>0.42499999999999999</v>
      </c>
      <c r="E5019">
        <f t="shared" si="1188"/>
        <v>1.1805555555555555E-5</v>
      </c>
      <c r="G5019">
        <f t="shared" si="1189"/>
        <v>2.1257885535490701E-2</v>
      </c>
      <c r="H5019">
        <f t="shared" si="1190"/>
        <v>1.1538153093548293E-2</v>
      </c>
      <c r="K5019" s="25">
        <v>5017</v>
      </c>
      <c r="U5019">
        <f t="shared" si="1197"/>
        <v>-0.1282606693844564</v>
      </c>
      <c r="V5019">
        <f t="shared" si="1198"/>
        <v>0.20608001135626197</v>
      </c>
      <c r="W5019">
        <f t="shared" si="1199"/>
        <v>0.92218065802819438</v>
      </c>
      <c r="Y5019">
        <f t="shared" si="1200"/>
        <v>-0.64130334692228197</v>
      </c>
      <c r="Z5019">
        <f t="shared" si="1201"/>
        <v>1.0304000567813099</v>
      </c>
      <c r="AA5019">
        <f t="shared" si="1202"/>
        <v>0.61090329014097211</v>
      </c>
      <c r="AC5019">
        <f t="shared" si="1191"/>
        <v>-3.455658917577604E-4</v>
      </c>
      <c r="AD5019">
        <f t="shared" si="1193"/>
        <v>2.9214675129097905</v>
      </c>
      <c r="AE5019">
        <f t="shared" si="1194"/>
        <v>1.0720860629470321</v>
      </c>
      <c r="AG5019">
        <f t="shared" si="1192"/>
        <v>-1.7417183476776891E-3</v>
      </c>
      <c r="AH5019">
        <f t="shared" si="1195"/>
        <v>2.7486425261767971</v>
      </c>
      <c r="AI5019">
        <f t="shared" si="1196"/>
        <v>1.0111071629598414</v>
      </c>
    </row>
    <row r="5020" spans="1:35" x14ac:dyDescent="0.2">
      <c r="A5020" s="41">
        <v>43916</v>
      </c>
      <c r="B5020">
        <v>11024.94</v>
      </c>
      <c r="C5020">
        <v>5360.49</v>
      </c>
      <c r="D5020">
        <v>0.32500000000000001</v>
      </c>
      <c r="E5020">
        <f t="shared" si="1188"/>
        <v>9.0277777777777774E-6</v>
      </c>
      <c r="G5020">
        <f t="shared" si="1189"/>
        <v>3.0760298543464685E-2</v>
      </c>
      <c r="H5020">
        <f t="shared" si="1190"/>
        <v>6.2461474426947466E-2</v>
      </c>
      <c r="K5020" s="25">
        <v>5018</v>
      </c>
      <c r="U5020">
        <f t="shared" si="1197"/>
        <v>-0.1282606693844564</v>
      </c>
      <c r="V5020">
        <f t="shared" si="1198"/>
        <v>0.20608001135626197</v>
      </c>
      <c r="W5020">
        <f t="shared" si="1199"/>
        <v>0.92218065802819438</v>
      </c>
      <c r="Y5020">
        <f t="shared" si="1200"/>
        <v>-0.64130334692228197</v>
      </c>
      <c r="Z5020">
        <f t="shared" si="1201"/>
        <v>1.0304000567813099</v>
      </c>
      <c r="AA5020">
        <f t="shared" si="1202"/>
        <v>0.61090329014097211</v>
      </c>
      <c r="AC5020">
        <f t="shared" si="1191"/>
        <v>8.9376117325743118E-3</v>
      </c>
      <c r="AD5020">
        <f t="shared" si="1193"/>
        <v>2.9475784552295079</v>
      </c>
      <c r="AE5020">
        <f t="shared" si="1194"/>
        <v>1.0809839706254476</v>
      </c>
      <c r="AG5020">
        <f t="shared" si="1192"/>
        <v>4.4640836440649333E-2</v>
      </c>
      <c r="AH5020">
        <f t="shared" si="1195"/>
        <v>2.8713442276216687</v>
      </c>
      <c r="AI5020">
        <f t="shared" si="1196"/>
        <v>1.0547802921132197</v>
      </c>
    </row>
    <row r="5021" spans="1:35" x14ac:dyDescent="0.2">
      <c r="A5021" s="41">
        <v>43917</v>
      </c>
      <c r="B5021">
        <v>10651.7</v>
      </c>
      <c r="C5021">
        <v>5179.92</v>
      </c>
      <c r="D5021">
        <v>0.125</v>
      </c>
      <c r="E5021">
        <f t="shared" si="1188"/>
        <v>3.4722222222222224E-6</v>
      </c>
      <c r="G5021">
        <f t="shared" si="1189"/>
        <v>-3.3854152494253914E-2</v>
      </c>
      <c r="H5021">
        <f t="shared" si="1190"/>
        <v>-3.3685353391201121E-2</v>
      </c>
      <c r="K5021" s="25">
        <v>5019</v>
      </c>
      <c r="U5021">
        <f t="shared" si="1197"/>
        <v>-0.1282606693844564</v>
      </c>
      <c r="V5021">
        <f t="shared" si="1198"/>
        <v>0.20608001135626197</v>
      </c>
      <c r="W5021">
        <f t="shared" si="1199"/>
        <v>0.92218065802819438</v>
      </c>
      <c r="Y5021">
        <f t="shared" si="1200"/>
        <v>-0.64130334692228197</v>
      </c>
      <c r="Z5021">
        <f t="shared" si="1201"/>
        <v>1.0304000567813099</v>
      </c>
      <c r="AA5021">
        <f t="shared" si="1202"/>
        <v>0.61090329014097211</v>
      </c>
      <c r="AC5021">
        <f t="shared" si="1191"/>
        <v>-2.5913965069903101E-3</v>
      </c>
      <c r="AD5021">
        <f t="shared" si="1193"/>
        <v>2.9399401107165462</v>
      </c>
      <c r="AE5021">
        <f t="shared" si="1194"/>
        <v>1.0783892106385324</v>
      </c>
      <c r="AG5021">
        <f t="shared" si="1192"/>
        <v>-1.2993093646062664E-2</v>
      </c>
      <c r="AH5021">
        <f t="shared" si="1195"/>
        <v>2.8340365831820988</v>
      </c>
      <c r="AI5021">
        <f t="shared" si="1196"/>
        <v>1.0417020498591685</v>
      </c>
    </row>
    <row r="5022" spans="1:35" x14ac:dyDescent="0.2">
      <c r="A5022" s="41">
        <v>43920</v>
      </c>
      <c r="B5022">
        <v>10826.77</v>
      </c>
      <c r="C5022">
        <v>5354.39</v>
      </c>
      <c r="D5022">
        <v>0.1</v>
      </c>
      <c r="E5022">
        <f t="shared" si="1188"/>
        <v>2.7777777777777779E-6</v>
      </c>
      <c r="G5022">
        <f t="shared" si="1189"/>
        <v>1.6435874085826647E-2</v>
      </c>
      <c r="H5022">
        <f t="shared" si="1190"/>
        <v>3.3681987366600302E-2</v>
      </c>
      <c r="K5022" s="25">
        <v>5020</v>
      </c>
      <c r="U5022">
        <f t="shared" si="1197"/>
        <v>0.21657445392813779</v>
      </c>
      <c r="V5022">
        <f t="shared" si="1198"/>
        <v>-0.26128910075667605</v>
      </c>
      <c r="W5022">
        <f t="shared" si="1199"/>
        <v>1.0447146468285382</v>
      </c>
      <c r="Y5022">
        <f t="shared" si="1200"/>
        <v>1.0828722696406889</v>
      </c>
      <c r="Z5022">
        <f t="shared" si="1201"/>
        <v>-1.3064455037833802</v>
      </c>
      <c r="AA5022">
        <f t="shared" si="1202"/>
        <v>1.2235732341426913</v>
      </c>
      <c r="AC5022">
        <f t="shared" si="1191"/>
        <v>4.8363101430174051E-3</v>
      </c>
      <c r="AD5022">
        <f t="shared" si="1193"/>
        <v>2.954158572893868</v>
      </c>
      <c r="AE5022">
        <f t="shared" si="1194"/>
        <v>1.0832138634043353</v>
      </c>
      <c r="AG5022">
        <f t="shared" si="1192"/>
        <v>2.4167661826198138E-2</v>
      </c>
      <c r="AH5022">
        <f t="shared" si="1195"/>
        <v>2.9025286209275176</v>
      </c>
      <c r="AI5022">
        <f t="shared" si="1196"/>
        <v>1.0655822953259688</v>
      </c>
    </row>
    <row r="5023" spans="1:35" x14ac:dyDescent="0.2">
      <c r="A5023" s="41">
        <v>43921</v>
      </c>
      <c r="B5023">
        <v>10901.92</v>
      </c>
      <c r="C5023">
        <v>5269.2</v>
      </c>
      <c r="D5023">
        <v>0.32500000000000001</v>
      </c>
      <c r="E5023">
        <f t="shared" si="1188"/>
        <v>9.0277777777777774E-6</v>
      </c>
      <c r="G5023">
        <f t="shared" si="1189"/>
        <v>6.9411283328268385E-3</v>
      </c>
      <c r="H5023">
        <f t="shared" si="1190"/>
        <v>-1.5910309110841851E-2</v>
      </c>
      <c r="K5023" s="25">
        <v>5021</v>
      </c>
      <c r="U5023">
        <f t="shared" si="1197"/>
        <v>0.21657445392813779</v>
      </c>
      <c r="V5023">
        <f t="shared" si="1198"/>
        <v>-0.26128910075667605</v>
      </c>
      <c r="W5023">
        <f t="shared" si="1199"/>
        <v>1.0447146468285382</v>
      </c>
      <c r="Y5023">
        <f t="shared" si="1200"/>
        <v>1.0828722696406889</v>
      </c>
      <c r="Z5023">
        <f t="shared" si="1201"/>
        <v>-1.3064455037833802</v>
      </c>
      <c r="AA5023">
        <f t="shared" si="1202"/>
        <v>1.2235732341426913</v>
      </c>
      <c r="AC5023">
        <f t="shared" si="1191"/>
        <v>5.6633634237897943E-3</v>
      </c>
      <c r="AD5023">
        <f t="shared" si="1193"/>
        <v>2.9708890465036699</v>
      </c>
      <c r="AE5023">
        <f t="shared" si="1194"/>
        <v>1.0888612502777815</v>
      </c>
      <c r="AG5023">
        <f t="shared" si="1192"/>
        <v>2.8305706007837862E-2</v>
      </c>
      <c r="AH5023">
        <f t="shared" si="1195"/>
        <v>2.9846867427508266</v>
      </c>
      <c r="AI5023">
        <f t="shared" si="1196"/>
        <v>1.0934947975355134</v>
      </c>
    </row>
    <row r="5024" spans="1:35" x14ac:dyDescent="0.2">
      <c r="A5024" s="41">
        <v>43922</v>
      </c>
      <c r="B5024">
        <v>10426.91</v>
      </c>
      <c r="C5024">
        <v>5036.6400000000003</v>
      </c>
      <c r="D5024">
        <v>0.20499999999999999</v>
      </c>
      <c r="E5024">
        <f t="shared" si="1188"/>
        <v>5.694444444444444E-6</v>
      </c>
      <c r="G5024">
        <f t="shared" si="1189"/>
        <v>-4.3571224151342167E-2</v>
      </c>
      <c r="H5024">
        <f t="shared" si="1190"/>
        <v>-4.413573217945789E-2</v>
      </c>
      <c r="K5024" s="25">
        <v>5022</v>
      </c>
      <c r="U5024">
        <f t="shared" si="1197"/>
        <v>0.21657445392813779</v>
      </c>
      <c r="V5024">
        <f t="shared" si="1198"/>
        <v>-0.26128910075667605</v>
      </c>
      <c r="W5024">
        <f t="shared" si="1199"/>
        <v>1.0447146468285382</v>
      </c>
      <c r="Y5024">
        <f t="shared" si="1200"/>
        <v>1.0828722696406889</v>
      </c>
      <c r="Z5024">
        <f t="shared" si="1201"/>
        <v>-1.3064455037833802</v>
      </c>
      <c r="AA5024">
        <f t="shared" si="1202"/>
        <v>1.2235732341426913</v>
      </c>
      <c r="AC5024">
        <f t="shared" si="1191"/>
        <v>2.1052031465233806E-3</v>
      </c>
      <c r="AD5024">
        <f t="shared" si="1193"/>
        <v>2.9771433714723412</v>
      </c>
      <c r="AE5024">
        <f t="shared" si="1194"/>
        <v>1.0909642405892614</v>
      </c>
      <c r="AG5024">
        <f t="shared" si="1192"/>
        <v>1.0489904621505794E-2</v>
      </c>
      <c r="AH5024">
        <f t="shared" si="1195"/>
        <v>3.0159958220073557</v>
      </c>
      <c r="AI5024">
        <f t="shared" si="1196"/>
        <v>1.1039300648686767</v>
      </c>
    </row>
    <row r="5025" spans="1:35" x14ac:dyDescent="0.2">
      <c r="A5025" s="41">
        <v>43923</v>
      </c>
      <c r="B5025">
        <v>10396.959999999999</v>
      </c>
      <c r="C5025">
        <v>5152.47</v>
      </c>
      <c r="D5025">
        <v>0.1</v>
      </c>
      <c r="E5025">
        <f t="shared" si="1188"/>
        <v>2.7777777777777779E-6</v>
      </c>
      <c r="G5025">
        <f t="shared" si="1189"/>
        <v>-2.8723754209061675E-3</v>
      </c>
      <c r="H5025">
        <f t="shared" si="1190"/>
        <v>2.2997474506814049E-2</v>
      </c>
      <c r="K5025" s="25">
        <v>5023</v>
      </c>
      <c r="U5025">
        <f t="shared" si="1197"/>
        <v>0.21657445392813779</v>
      </c>
      <c r="V5025">
        <f t="shared" si="1198"/>
        <v>-0.26128910075667605</v>
      </c>
      <c r="W5025">
        <f t="shared" si="1199"/>
        <v>1.0447146468285382</v>
      </c>
      <c r="Y5025">
        <f t="shared" si="1200"/>
        <v>1.0828722696406889</v>
      </c>
      <c r="Z5025">
        <f t="shared" si="1201"/>
        <v>-1.3064455037833802</v>
      </c>
      <c r="AA5025">
        <f t="shared" si="1202"/>
        <v>1.2235732341426913</v>
      </c>
      <c r="AC5025">
        <f t="shared" si="1191"/>
        <v>-6.6251235023027204E-3</v>
      </c>
      <c r="AD5025">
        <f t="shared" si="1193"/>
        <v>2.9574194289522753</v>
      </c>
      <c r="AE5025">
        <f t="shared" si="1194"/>
        <v>1.084317073541498</v>
      </c>
      <c r="AG5025">
        <f t="shared" si="1192"/>
        <v>-3.314839528929138E-2</v>
      </c>
      <c r="AH5025">
        <f t="shared" si="1195"/>
        <v>2.9160204003086045</v>
      </c>
      <c r="AI5025">
        <f t="shared" si="1196"/>
        <v>1.0702198101125473</v>
      </c>
    </row>
    <row r="5026" spans="1:35" x14ac:dyDescent="0.2">
      <c r="A5026" s="41">
        <v>43924</v>
      </c>
      <c r="B5026">
        <v>10286.25</v>
      </c>
      <c r="C5026">
        <v>5075.16</v>
      </c>
      <c r="D5026">
        <v>0.1</v>
      </c>
      <c r="E5026">
        <f t="shared" si="1188"/>
        <v>2.7777777777777779E-6</v>
      </c>
      <c r="G5026">
        <f t="shared" si="1189"/>
        <v>-1.0648304889121352E-2</v>
      </c>
      <c r="H5026">
        <f t="shared" si="1190"/>
        <v>-1.5004454174405751E-2</v>
      </c>
      <c r="K5026" s="25">
        <v>5024</v>
      </c>
      <c r="U5026">
        <f t="shared" si="1197"/>
        <v>0.21657445392813779</v>
      </c>
      <c r="V5026">
        <f t="shared" si="1198"/>
        <v>-0.26128910075667605</v>
      </c>
      <c r="W5026">
        <f t="shared" si="1199"/>
        <v>1.0447146468285382</v>
      </c>
      <c r="Y5026">
        <f t="shared" si="1200"/>
        <v>1.0828722696406889</v>
      </c>
      <c r="Z5026">
        <f t="shared" si="1201"/>
        <v>-1.3064455037833802</v>
      </c>
      <c r="AA5026">
        <f t="shared" si="1202"/>
        <v>1.2235732341426913</v>
      </c>
      <c r="AC5026">
        <f t="shared" si="1191"/>
        <v>1.6172515070835352E-3</v>
      </c>
      <c r="AD5026">
        <f t="shared" si="1193"/>
        <v>2.9622023199808267</v>
      </c>
      <c r="AE5026">
        <f t="shared" si="1194"/>
        <v>1.08593301870563</v>
      </c>
      <c r="AG5026">
        <f t="shared" si="1192"/>
        <v>8.0751464243065656E-3</v>
      </c>
      <c r="AH5026">
        <f t="shared" si="1195"/>
        <v>2.9395676920173615</v>
      </c>
      <c r="AI5026">
        <f t="shared" si="1196"/>
        <v>1.0782625270071229</v>
      </c>
    </row>
    <row r="5027" spans="1:35" x14ac:dyDescent="0.2">
      <c r="A5027" s="41">
        <v>43927</v>
      </c>
      <c r="B5027">
        <v>10864.67</v>
      </c>
      <c r="C5027">
        <v>5432.17</v>
      </c>
      <c r="D5027">
        <v>0.1</v>
      </c>
      <c r="E5027">
        <f t="shared" si="1188"/>
        <v>2.7777777777777779E-6</v>
      </c>
      <c r="G5027">
        <f t="shared" si="1189"/>
        <v>5.6232349009600203E-2</v>
      </c>
      <c r="H5027">
        <f t="shared" si="1190"/>
        <v>7.0344580269390569E-2</v>
      </c>
      <c r="K5027" s="25">
        <v>5025</v>
      </c>
      <c r="U5027">
        <f t="shared" si="1197"/>
        <v>3.2044349892531909E-2</v>
      </c>
      <c r="V5027">
        <f t="shared" si="1198"/>
        <v>-1.5106873430176287E-2</v>
      </c>
      <c r="W5027">
        <f t="shared" si="1199"/>
        <v>0.98306252353764434</v>
      </c>
      <c r="Y5027">
        <f t="shared" si="1200"/>
        <v>0.16022174946265955</v>
      </c>
      <c r="Z5027">
        <f t="shared" si="1201"/>
        <v>-7.5534367150881437E-2</v>
      </c>
      <c r="AA5027">
        <f t="shared" si="1202"/>
        <v>0.91531261768822192</v>
      </c>
      <c r="AC5027">
        <f t="shared" si="1191"/>
        <v>-6.1988798567141762E-3</v>
      </c>
      <c r="AD5027">
        <f t="shared" si="1193"/>
        <v>2.9438399836879854</v>
      </c>
      <c r="AE5027">
        <f t="shared" si="1194"/>
        <v>1.0797148460225789</v>
      </c>
      <c r="AG5027">
        <f t="shared" si="1192"/>
        <v>-3.1005510394681982E-2</v>
      </c>
      <c r="AH5027">
        <f t="shared" si="1195"/>
        <v>2.8484248953866458</v>
      </c>
      <c r="AI5027">
        <f t="shared" si="1196"/>
        <v>1.0467661732177644</v>
      </c>
    </row>
    <row r="5028" spans="1:35" x14ac:dyDescent="0.2">
      <c r="A5028" s="41">
        <v>43928</v>
      </c>
      <c r="B5028">
        <v>11270.54</v>
      </c>
      <c r="C5028">
        <v>5423.52</v>
      </c>
      <c r="D5028">
        <v>0.2</v>
      </c>
      <c r="E5028">
        <f t="shared" si="1188"/>
        <v>5.5555555555555558E-6</v>
      </c>
      <c r="G5028">
        <f t="shared" si="1189"/>
        <v>3.7356864037287905E-2</v>
      </c>
      <c r="H5028">
        <f t="shared" si="1190"/>
        <v>-1.5923654819344085E-3</v>
      </c>
      <c r="K5028" s="25">
        <v>5026</v>
      </c>
      <c r="U5028">
        <f t="shared" si="1197"/>
        <v>3.2044349892531909E-2</v>
      </c>
      <c r="V5028">
        <f t="shared" si="1198"/>
        <v>-1.5106873430176287E-2</v>
      </c>
      <c r="W5028">
        <f t="shared" si="1199"/>
        <v>0.98306252353764434</v>
      </c>
      <c r="Y5028">
        <f t="shared" si="1200"/>
        <v>0.16022174946265955</v>
      </c>
      <c r="Z5028">
        <f t="shared" si="1201"/>
        <v>-7.5534367150881437E-2</v>
      </c>
      <c r="AA5028">
        <f t="shared" si="1202"/>
        <v>0.91531261768822192</v>
      </c>
      <c r="AC5028">
        <f t="shared" si="1191"/>
        <v>1.2238628151208096E-3</v>
      </c>
      <c r="AD5028">
        <f t="shared" si="1193"/>
        <v>2.9474428399776871</v>
      </c>
      <c r="AE5028">
        <f t="shared" si="1194"/>
        <v>1.0809379605280947</v>
      </c>
      <c r="AG5028">
        <f t="shared" si="1192"/>
        <v>6.108202964492937E-3</v>
      </c>
      <c r="AH5028">
        <f t="shared" si="1195"/>
        <v>2.8658236527767822</v>
      </c>
      <c r="AI5028">
        <f t="shared" si="1196"/>
        <v>1.0528557967301864</v>
      </c>
    </row>
    <row r="5029" spans="1:35" x14ac:dyDescent="0.2">
      <c r="A5029" s="41">
        <v>43929</v>
      </c>
      <c r="B5029">
        <v>11224.79</v>
      </c>
      <c r="C5029">
        <v>5609.55</v>
      </c>
      <c r="D5029">
        <v>0.12</v>
      </c>
      <c r="E5029">
        <f t="shared" si="1188"/>
        <v>3.3333333333333333E-6</v>
      </c>
      <c r="G5029">
        <f t="shared" si="1189"/>
        <v>-4.0592553684206788E-3</v>
      </c>
      <c r="H5029">
        <f t="shared" si="1190"/>
        <v>3.4300601823170143E-2</v>
      </c>
      <c r="K5029" s="25">
        <v>5027</v>
      </c>
      <c r="U5029">
        <f t="shared" si="1197"/>
        <v>3.2044349892531909E-2</v>
      </c>
      <c r="V5029">
        <f t="shared" si="1198"/>
        <v>-1.5106873430176287E-2</v>
      </c>
      <c r="W5029">
        <f t="shared" si="1199"/>
        <v>0.98306252353764434</v>
      </c>
      <c r="Y5029">
        <f t="shared" si="1200"/>
        <v>0.16022174946265955</v>
      </c>
      <c r="Z5029">
        <f t="shared" si="1201"/>
        <v>-7.5534367150881437E-2</v>
      </c>
      <c r="AA5029">
        <f t="shared" si="1202"/>
        <v>0.91531261768822192</v>
      </c>
      <c r="AC5029">
        <f t="shared" si="1191"/>
        <v>-6.4278959118621798E-4</v>
      </c>
      <c r="AD5029">
        <f t="shared" si="1193"/>
        <v>2.9455482543995331</v>
      </c>
      <c r="AE5029">
        <f t="shared" si="1194"/>
        <v>1.0802949642591075</v>
      </c>
      <c r="AG5029">
        <f t="shared" si="1192"/>
        <v>-3.2361701781533124E-3</v>
      </c>
      <c r="AH5029">
        <f t="shared" si="1195"/>
        <v>2.8565493597358196</v>
      </c>
      <c r="AI5029">
        <f t="shared" si="1196"/>
        <v>1.0496143788285794</v>
      </c>
    </row>
    <row r="5030" spans="1:35" x14ac:dyDescent="0.2">
      <c r="A5030" s="41">
        <v>43930</v>
      </c>
      <c r="B5030">
        <v>11556.36</v>
      </c>
      <c r="C5030">
        <v>5691.54</v>
      </c>
      <c r="D5030">
        <v>0.27500000000000002</v>
      </c>
      <c r="E5030">
        <f t="shared" si="1188"/>
        <v>7.6388888888888901E-6</v>
      </c>
      <c r="G5030">
        <f t="shared" si="1189"/>
        <v>2.9539082691079271E-2</v>
      </c>
      <c r="H5030">
        <f t="shared" si="1190"/>
        <v>1.461614568013473E-2</v>
      </c>
      <c r="K5030" s="25">
        <v>5028</v>
      </c>
      <c r="U5030">
        <f t="shared" si="1197"/>
        <v>3.2044349892531909E-2</v>
      </c>
      <c r="V5030">
        <f t="shared" si="1198"/>
        <v>-1.5106873430176287E-2</v>
      </c>
      <c r="W5030">
        <f t="shared" si="1199"/>
        <v>0.98306252353764434</v>
      </c>
      <c r="Y5030">
        <f t="shared" si="1200"/>
        <v>0.16022174946265955</v>
      </c>
      <c r="Z5030">
        <f t="shared" si="1201"/>
        <v>-7.5534367150881437E-2</v>
      </c>
      <c r="AA5030">
        <f t="shared" si="1202"/>
        <v>0.91531261768822192</v>
      </c>
      <c r="AC5030">
        <f t="shared" si="1191"/>
        <v>7.290333135090227E-4</v>
      </c>
      <c r="AD5030">
        <f t="shared" si="1193"/>
        <v>2.9476956572035387</v>
      </c>
      <c r="AE5030">
        <f t="shared" si="1194"/>
        <v>1.0810237319569178</v>
      </c>
      <c r="AG5030">
        <f t="shared" si="1192"/>
        <v>3.6318332342117812E-3</v>
      </c>
      <c r="AH5030">
        <f t="shared" si="1195"/>
        <v>2.8669238706356746</v>
      </c>
      <c r="AI5030">
        <f t="shared" si="1196"/>
        <v>1.0532396328813187</v>
      </c>
    </row>
    <row r="5031" spans="1:35" x14ac:dyDescent="0.2">
      <c r="A5031" s="41">
        <v>43931</v>
      </c>
      <c r="B5031">
        <v>11556.36</v>
      </c>
      <c r="C5031">
        <v>5691.54</v>
      </c>
      <c r="D5031">
        <v>0.13500000000000001</v>
      </c>
      <c r="E5031">
        <f t="shared" si="1188"/>
        <v>3.7500000000000001E-6</v>
      </c>
      <c r="G5031">
        <f t="shared" si="1189"/>
        <v>0</v>
      </c>
      <c r="H5031">
        <f t="shared" si="1190"/>
        <v>0</v>
      </c>
      <c r="K5031" s="25">
        <v>5029</v>
      </c>
      <c r="U5031">
        <f t="shared" si="1197"/>
        <v>3.2044349892531909E-2</v>
      </c>
      <c r="V5031">
        <f t="shared" si="1198"/>
        <v>-1.5106873430176287E-2</v>
      </c>
      <c r="W5031">
        <f t="shared" si="1199"/>
        <v>0.98306252353764434</v>
      </c>
      <c r="Y5031">
        <f t="shared" si="1200"/>
        <v>0.16022174946265955</v>
      </c>
      <c r="Z5031">
        <f t="shared" si="1201"/>
        <v>-7.5534367150881437E-2</v>
      </c>
      <c r="AA5031">
        <f t="shared" si="1202"/>
        <v>0.91531261768822192</v>
      </c>
      <c r="AC5031">
        <f t="shared" si="1191"/>
        <v>7.5095053881347844E-6</v>
      </c>
      <c r="AD5031">
        <f t="shared" si="1193"/>
        <v>2.9477177929399594</v>
      </c>
      <c r="AE5031">
        <f t="shared" si="1194"/>
        <v>1.0810312414341099</v>
      </c>
      <c r="AG5031">
        <f t="shared" si="1192"/>
        <v>6.9919713851183627E-6</v>
      </c>
      <c r="AH5031">
        <f t="shared" si="1195"/>
        <v>2.8669439160853414</v>
      </c>
      <c r="AI5031">
        <f t="shared" si="1196"/>
        <v>1.0532466248282601</v>
      </c>
    </row>
    <row r="5032" spans="1:35" x14ac:dyDescent="0.2">
      <c r="A5032" s="41">
        <v>43934</v>
      </c>
      <c r="B5032">
        <v>11516.15</v>
      </c>
      <c r="C5032">
        <v>5634.15</v>
      </c>
      <c r="D5032">
        <v>0.13500000000000001</v>
      </c>
      <c r="E5032">
        <f t="shared" si="1188"/>
        <v>3.7500000000000001E-6</v>
      </c>
      <c r="G5032">
        <f t="shared" si="1189"/>
        <v>-3.479469313867078E-3</v>
      </c>
      <c r="H5032">
        <f t="shared" si="1190"/>
        <v>-1.0083386921641652E-2</v>
      </c>
      <c r="K5032" s="25">
        <v>5030</v>
      </c>
      <c r="U5032">
        <f t="shared" si="1197"/>
        <v>5.7340734172784437E-2</v>
      </c>
      <c r="V5032">
        <f t="shared" si="1198"/>
        <v>-6.1572944141015259E-2</v>
      </c>
      <c r="W5032">
        <f t="shared" si="1199"/>
        <v>1.0042322099682308</v>
      </c>
      <c r="Y5032">
        <f t="shared" si="1200"/>
        <v>0.28670367086392218</v>
      </c>
      <c r="Z5032">
        <f t="shared" si="1201"/>
        <v>-0.30786472070507631</v>
      </c>
      <c r="AA5032">
        <f t="shared" si="1202"/>
        <v>1.0211610498411541</v>
      </c>
      <c r="AC5032">
        <f t="shared" si="1191"/>
        <v>4.4517602302116934E-5</v>
      </c>
      <c r="AD5032">
        <f t="shared" si="1193"/>
        <v>2.9478490182683643</v>
      </c>
      <c r="AE5032">
        <f t="shared" si="1194"/>
        <v>1.0810757580455328</v>
      </c>
      <c r="AG5032">
        <f t="shared" si="1192"/>
        <v>2.0758801151058467E-4</v>
      </c>
      <c r="AH5032">
        <f t="shared" si="1195"/>
        <v>2.8675390592719943</v>
      </c>
      <c r="AI5032">
        <f t="shared" si="1196"/>
        <v>1.0534541912963609</v>
      </c>
    </row>
    <row r="5033" spans="1:35" x14ac:dyDescent="0.2">
      <c r="A5033" s="41">
        <v>43935</v>
      </c>
      <c r="B5033">
        <v>11733.14</v>
      </c>
      <c r="C5033">
        <v>5807.1</v>
      </c>
      <c r="D5033">
        <v>0.19</v>
      </c>
      <c r="E5033">
        <f t="shared" si="1188"/>
        <v>5.2777777777777777E-6</v>
      </c>
      <c r="G5033">
        <f t="shared" si="1189"/>
        <v>1.8842234600973399E-2</v>
      </c>
      <c r="H5033">
        <f t="shared" si="1190"/>
        <v>3.0696733313809666E-2</v>
      </c>
      <c r="K5033" s="25">
        <v>5031</v>
      </c>
      <c r="U5033">
        <f t="shared" si="1197"/>
        <v>5.7340734172784437E-2</v>
      </c>
      <c r="V5033">
        <f t="shared" si="1198"/>
        <v>-6.1572944141015259E-2</v>
      </c>
      <c r="W5033">
        <f t="shared" si="1199"/>
        <v>1.0042322099682308</v>
      </c>
      <c r="Y5033">
        <f t="shared" si="1200"/>
        <v>0.28670367086392218</v>
      </c>
      <c r="Z5033">
        <f t="shared" si="1201"/>
        <v>-0.30786472070507631</v>
      </c>
      <c r="AA5033">
        <f t="shared" si="1202"/>
        <v>1.0211610498411541</v>
      </c>
      <c r="AC5033">
        <f t="shared" si="1191"/>
        <v>-8.0589480937980735E-4</v>
      </c>
      <c r="AD5033">
        <f t="shared" si="1193"/>
        <v>2.9454733620457065</v>
      </c>
      <c r="AE5033">
        <f t="shared" si="1194"/>
        <v>1.0802695383283585</v>
      </c>
      <c r="AG5033">
        <f t="shared" si="1192"/>
        <v>-4.044474046899036E-3</v>
      </c>
      <c r="AH5033">
        <f t="shared" si="1195"/>
        <v>2.8559413719682993</v>
      </c>
      <c r="AI5033">
        <f t="shared" si="1196"/>
        <v>1.0494015162443333</v>
      </c>
    </row>
    <row r="5034" spans="1:35" x14ac:dyDescent="0.2">
      <c r="A5034" s="41">
        <v>43936</v>
      </c>
      <c r="B5034">
        <v>11209.77</v>
      </c>
      <c r="C5034">
        <v>5679.53</v>
      </c>
      <c r="D5034">
        <v>0.19500000000000001</v>
      </c>
      <c r="E5034">
        <f t="shared" si="1188"/>
        <v>5.4166666666666668E-6</v>
      </c>
      <c r="G5034">
        <f t="shared" si="1189"/>
        <v>-4.4606132714686691E-2</v>
      </c>
      <c r="H5034">
        <f t="shared" si="1190"/>
        <v>-2.1967935802724357E-2</v>
      </c>
      <c r="K5034" s="25">
        <v>5032</v>
      </c>
      <c r="U5034">
        <f t="shared" si="1197"/>
        <v>5.7340734172784437E-2</v>
      </c>
      <c r="V5034">
        <f t="shared" si="1198"/>
        <v>-6.1572944141015259E-2</v>
      </c>
      <c r="W5034">
        <f t="shared" si="1199"/>
        <v>1.0042322099682308</v>
      </c>
      <c r="Y5034">
        <f t="shared" si="1200"/>
        <v>0.28670367086392218</v>
      </c>
      <c r="Z5034">
        <f t="shared" si="1201"/>
        <v>-0.30786472070507631</v>
      </c>
      <c r="AA5034">
        <f t="shared" si="1202"/>
        <v>1.0211610498411541</v>
      </c>
      <c r="AC5034">
        <f t="shared" si="1191"/>
        <v>-1.1998177999527379E-3</v>
      </c>
      <c r="AD5034">
        <f t="shared" si="1193"/>
        <v>2.9419393306766377</v>
      </c>
      <c r="AE5034">
        <f t="shared" si="1194"/>
        <v>1.079069000170773</v>
      </c>
      <c r="AG5034">
        <f t="shared" si="1192"/>
        <v>-6.0202001108748005E-3</v>
      </c>
      <c r="AH5034">
        <f t="shared" si="1195"/>
        <v>2.8387480334041237</v>
      </c>
      <c r="AI5034">
        <f t="shared" si="1196"/>
        <v>1.0433631216691412</v>
      </c>
    </row>
    <row r="5035" spans="1:35" x14ac:dyDescent="0.2">
      <c r="A5035" s="41">
        <v>43937</v>
      </c>
      <c r="B5035">
        <v>11176.97</v>
      </c>
      <c r="C5035">
        <v>5712.6</v>
      </c>
      <c r="D5035">
        <v>0.245</v>
      </c>
      <c r="E5035">
        <f t="shared" si="1188"/>
        <v>6.8055555555555557E-6</v>
      </c>
      <c r="G5035">
        <f t="shared" si="1189"/>
        <v>-2.9260189994978567E-3</v>
      </c>
      <c r="H5035">
        <f t="shared" si="1190"/>
        <v>5.8226649036100912E-3</v>
      </c>
      <c r="K5035" s="25">
        <v>5033</v>
      </c>
      <c r="U5035">
        <f t="shared" si="1197"/>
        <v>5.7340734172784437E-2</v>
      </c>
      <c r="V5035">
        <f t="shared" si="1198"/>
        <v>-6.1572944141015259E-2</v>
      </c>
      <c r="W5035">
        <f t="shared" si="1199"/>
        <v>1.0042322099682308</v>
      </c>
      <c r="Y5035">
        <f t="shared" si="1200"/>
        <v>0.28670367086392218</v>
      </c>
      <c r="Z5035">
        <f t="shared" si="1201"/>
        <v>-0.30786472070507631</v>
      </c>
      <c r="AA5035">
        <f t="shared" si="1202"/>
        <v>1.0211610498411541</v>
      </c>
      <c r="AC5035">
        <f t="shared" si="1191"/>
        <v>-5.2085910735922951E-4</v>
      </c>
      <c r="AD5035">
        <f t="shared" si="1193"/>
        <v>2.9404069947829563</v>
      </c>
      <c r="AE5035">
        <f t="shared" si="1194"/>
        <v>1.0785480053691885</v>
      </c>
      <c r="AG5035">
        <f t="shared" si="1192"/>
        <v>-2.6259622034628142E-3</v>
      </c>
      <c r="AH5035">
        <f t="shared" si="1195"/>
        <v>2.8312935883632502</v>
      </c>
      <c r="AI5035">
        <f t="shared" si="1196"/>
        <v>1.0407337055790893</v>
      </c>
    </row>
    <row r="5036" spans="1:35" x14ac:dyDescent="0.2">
      <c r="A5036" s="41">
        <v>43938</v>
      </c>
      <c r="B5036">
        <v>11570.52</v>
      </c>
      <c r="C5036">
        <v>5865.9</v>
      </c>
      <c r="D5036">
        <v>0.2</v>
      </c>
      <c r="E5036">
        <f t="shared" si="1188"/>
        <v>5.5555555555555558E-6</v>
      </c>
      <c r="G5036">
        <f t="shared" si="1189"/>
        <v>3.521079505447372E-2</v>
      </c>
      <c r="H5036">
        <f t="shared" si="1190"/>
        <v>2.6835416447851989E-2</v>
      </c>
      <c r="K5036" s="25">
        <v>5034</v>
      </c>
      <c r="U5036">
        <f t="shared" si="1197"/>
        <v>5.7340734172784437E-2</v>
      </c>
      <c r="V5036">
        <f t="shared" si="1198"/>
        <v>-6.1572944141015259E-2</v>
      </c>
      <c r="W5036">
        <f t="shared" si="1199"/>
        <v>1.0042322099682308</v>
      </c>
      <c r="Y5036">
        <f t="shared" si="1200"/>
        <v>0.28670367086392218</v>
      </c>
      <c r="Z5036">
        <f t="shared" si="1201"/>
        <v>-0.30786472070507631</v>
      </c>
      <c r="AA5036">
        <f t="shared" si="1202"/>
        <v>1.0211610498411541</v>
      </c>
      <c r="AC5036">
        <f t="shared" si="1191"/>
        <v>3.7351159938211499E-4</v>
      </c>
      <c r="AD5036">
        <f t="shared" si="1193"/>
        <v>2.9415052709024123</v>
      </c>
      <c r="AE5036">
        <f t="shared" si="1194"/>
        <v>1.078921447230478</v>
      </c>
      <c r="AG5036">
        <f t="shared" si="1192"/>
        <v>1.8403357746883519E-3</v>
      </c>
      <c r="AH5036">
        <f t="shared" si="1195"/>
        <v>2.8365041192425609</v>
      </c>
      <c r="AI5036">
        <f t="shared" si="1196"/>
        <v>1.0425723500106707</v>
      </c>
    </row>
    <row r="5037" spans="1:35" x14ac:dyDescent="0.2">
      <c r="A5037" s="41">
        <v>43941</v>
      </c>
      <c r="B5037">
        <v>11617.19</v>
      </c>
      <c r="C5037">
        <v>5761</v>
      </c>
      <c r="D5037">
        <v>0.08</v>
      </c>
      <c r="E5037">
        <f t="shared" si="1188"/>
        <v>2.2222222222222221E-6</v>
      </c>
      <c r="G5037">
        <f t="shared" si="1189"/>
        <v>4.0335265830749242E-3</v>
      </c>
      <c r="H5037">
        <f t="shared" si="1190"/>
        <v>-1.7883018803593592E-2</v>
      </c>
      <c r="K5037" s="25">
        <v>5035</v>
      </c>
      <c r="U5037">
        <f t="shared" si="1197"/>
        <v>6.4340507981069342E-2</v>
      </c>
      <c r="V5037">
        <f t="shared" si="1198"/>
        <v>-5.0378002522995548E-2</v>
      </c>
      <c r="W5037">
        <f t="shared" si="1199"/>
        <v>0.98603749454192613</v>
      </c>
      <c r="Y5037">
        <f t="shared" si="1200"/>
        <v>0.3217025399053467</v>
      </c>
      <c r="Z5037">
        <f t="shared" si="1201"/>
        <v>-0.25189001261497773</v>
      </c>
      <c r="AA5037">
        <f t="shared" si="1202"/>
        <v>0.93018747270963109</v>
      </c>
      <c r="AC5037">
        <f t="shared" si="1191"/>
        <v>1.3379745612785092E-3</v>
      </c>
      <c r="AD5037">
        <f t="shared" si="1193"/>
        <v>2.9454409301267463</v>
      </c>
      <c r="AE5037">
        <f t="shared" si="1194"/>
        <v>1.0802585275013961</v>
      </c>
      <c r="AG5037">
        <f t="shared" si="1192"/>
        <v>6.6676505841703248E-3</v>
      </c>
      <c r="AH5037">
        <f t="shared" si="1195"/>
        <v>2.8554169375902299</v>
      </c>
      <c r="AI5037">
        <f t="shared" si="1196"/>
        <v>1.0492178701303554</v>
      </c>
    </row>
    <row r="5038" spans="1:35" x14ac:dyDescent="0.2">
      <c r="A5038" s="41">
        <v>43942</v>
      </c>
      <c r="B5038">
        <v>11133.26</v>
      </c>
      <c r="C5038">
        <v>5584.44</v>
      </c>
      <c r="D5038">
        <v>0.25</v>
      </c>
      <c r="E5038">
        <f t="shared" si="1188"/>
        <v>6.9444444444444448E-6</v>
      </c>
      <c r="G5038">
        <f t="shared" si="1189"/>
        <v>-4.1656373012750957E-2</v>
      </c>
      <c r="H5038">
        <f t="shared" si="1190"/>
        <v>-3.0647457038708626E-2</v>
      </c>
      <c r="K5038" s="25">
        <v>5036</v>
      </c>
      <c r="U5038">
        <f t="shared" si="1197"/>
        <v>6.4340507981069342E-2</v>
      </c>
      <c r="V5038">
        <f t="shared" si="1198"/>
        <v>-5.0378002522995548E-2</v>
      </c>
      <c r="W5038">
        <f t="shared" si="1199"/>
        <v>0.98603749454192613</v>
      </c>
      <c r="Y5038">
        <f t="shared" si="1200"/>
        <v>0.3217025399053467</v>
      </c>
      <c r="Z5038">
        <f t="shared" si="1201"/>
        <v>-0.25189001261497773</v>
      </c>
      <c r="AA5038">
        <f t="shared" si="1202"/>
        <v>0.93018747270963109</v>
      </c>
      <c r="AC5038">
        <f t="shared" si="1191"/>
        <v>-1.1340433378375281E-3</v>
      </c>
      <c r="AD5038">
        <f t="shared" si="1193"/>
        <v>2.9421006724629422</v>
      </c>
      <c r="AE5038">
        <f t="shared" si="1194"/>
        <v>1.0791238406498516</v>
      </c>
      <c r="AG5038">
        <f t="shared" si="1192"/>
        <v>-5.6791055780765296E-3</v>
      </c>
      <c r="AH5038">
        <f t="shared" si="1195"/>
        <v>2.8392007233322269</v>
      </c>
      <c r="AI5038">
        <f t="shared" si="1196"/>
        <v>1.0435225771163308</v>
      </c>
    </row>
    <row r="5039" spans="1:35" x14ac:dyDescent="0.2">
      <c r="A5039" s="41">
        <v>43943</v>
      </c>
      <c r="B5039">
        <v>11276.8</v>
      </c>
      <c r="C5039">
        <v>5712.65</v>
      </c>
      <c r="D5039">
        <v>0.155</v>
      </c>
      <c r="E5039">
        <f t="shared" si="1188"/>
        <v>4.3055555555555559E-6</v>
      </c>
      <c r="G5039">
        <f t="shared" si="1189"/>
        <v>1.2892899294546166E-2</v>
      </c>
      <c r="H5039">
        <f t="shared" si="1190"/>
        <v>2.2958434507309604E-2</v>
      </c>
      <c r="K5039" s="25">
        <v>5037</v>
      </c>
      <c r="U5039">
        <f t="shared" si="1197"/>
        <v>6.4340507981069342E-2</v>
      </c>
      <c r="V5039">
        <f t="shared" si="1198"/>
        <v>-5.0378002522995548E-2</v>
      </c>
      <c r="W5039">
        <f t="shared" si="1199"/>
        <v>0.98603749454192613</v>
      </c>
      <c r="Y5039">
        <f t="shared" si="1200"/>
        <v>0.3217025399053467</v>
      </c>
      <c r="Z5039">
        <f t="shared" si="1201"/>
        <v>-0.25189001261497773</v>
      </c>
      <c r="AA5039">
        <f t="shared" si="1202"/>
        <v>0.93018747270963109</v>
      </c>
      <c r="AC5039">
        <f t="shared" si="1191"/>
        <v>-3.2021689897241486E-4</v>
      </c>
      <c r="AD5039">
        <f t="shared" si="1193"/>
        <v>2.9411585621091412</v>
      </c>
      <c r="AE5039">
        <f t="shared" si="1194"/>
        <v>1.0788035724705005</v>
      </c>
      <c r="AG5039">
        <f t="shared" si="1192"/>
        <v>-1.6288622726398521E-3</v>
      </c>
      <c r="AH5039">
        <f t="shared" si="1195"/>
        <v>2.8345760563895395</v>
      </c>
      <c r="AI5039">
        <f t="shared" si="1196"/>
        <v>1.0418923868052157</v>
      </c>
    </row>
    <row r="5040" spans="1:35" x14ac:dyDescent="0.2">
      <c r="A5040" s="41">
        <v>43944</v>
      </c>
      <c r="B5040">
        <v>11383.78</v>
      </c>
      <c r="C5040">
        <v>5710.04</v>
      </c>
      <c r="D5040">
        <v>0.115</v>
      </c>
      <c r="E5040">
        <f t="shared" si="1188"/>
        <v>3.1944444444444447E-6</v>
      </c>
      <c r="G5040">
        <f t="shared" si="1189"/>
        <v>9.4867338251987607E-3</v>
      </c>
      <c r="H5040">
        <f t="shared" si="1190"/>
        <v>-4.5688078212382567E-4</v>
      </c>
      <c r="K5040" s="25">
        <v>5038</v>
      </c>
      <c r="U5040">
        <f t="shared" si="1197"/>
        <v>6.4340507981069342E-2</v>
      </c>
      <c r="V5040">
        <f t="shared" si="1198"/>
        <v>-5.0378002522995548E-2</v>
      </c>
      <c r="W5040">
        <f t="shared" si="1199"/>
        <v>0.98603749454192613</v>
      </c>
      <c r="Y5040">
        <f t="shared" si="1200"/>
        <v>0.3217025399053467</v>
      </c>
      <c r="Z5040">
        <f t="shared" si="1201"/>
        <v>-0.25189001261497773</v>
      </c>
      <c r="AA5040">
        <f t="shared" si="1202"/>
        <v>0.93018747270963109</v>
      </c>
      <c r="AC5040">
        <f t="shared" si="1191"/>
        <v>6.3764345380163475E-4</v>
      </c>
      <c r="AD5040">
        <f t="shared" si="1193"/>
        <v>2.9430339726128625</v>
      </c>
      <c r="AE5040">
        <f t="shared" si="1194"/>
        <v>1.0794410127160934</v>
      </c>
      <c r="AG5040">
        <f t="shared" si="1192"/>
        <v>3.1709950467859512E-3</v>
      </c>
      <c r="AH5040">
        <f t="shared" si="1195"/>
        <v>2.8435644830240889</v>
      </c>
      <c r="AI5040">
        <f t="shared" si="1196"/>
        <v>1.0450583648503353</v>
      </c>
    </row>
    <row r="5041" spans="1:35" x14ac:dyDescent="0.2">
      <c r="A5041" s="41">
        <v>43945</v>
      </c>
      <c r="B5041">
        <v>11175.99</v>
      </c>
      <c r="C5041">
        <v>5789.65</v>
      </c>
      <c r="D5041">
        <v>0.115</v>
      </c>
      <c r="E5041">
        <f t="shared" si="1188"/>
        <v>3.1944444444444447E-6</v>
      </c>
      <c r="G5041">
        <f t="shared" si="1189"/>
        <v>-1.8253163711877851E-2</v>
      </c>
      <c r="H5041">
        <f t="shared" si="1190"/>
        <v>1.3942108986977267E-2</v>
      </c>
      <c r="K5041" s="25">
        <v>5039</v>
      </c>
      <c r="U5041">
        <f t="shared" si="1197"/>
        <v>6.4340507981069342E-2</v>
      </c>
      <c r="V5041">
        <f t="shared" si="1198"/>
        <v>-5.0378002522995548E-2</v>
      </c>
      <c r="W5041">
        <f t="shared" si="1199"/>
        <v>0.98603749454192613</v>
      </c>
      <c r="Y5041">
        <f t="shared" si="1200"/>
        <v>0.3217025399053467</v>
      </c>
      <c r="Z5041">
        <f t="shared" si="1201"/>
        <v>-0.25189001261497773</v>
      </c>
      <c r="AA5041">
        <f t="shared" si="1202"/>
        <v>0.93018747270963109</v>
      </c>
      <c r="AC5041">
        <f t="shared" si="1191"/>
        <v>-1.8736435852092085E-3</v>
      </c>
      <c r="AD5041">
        <f t="shared" si="1193"/>
        <v>2.9375197758890237</v>
      </c>
      <c r="AE5041">
        <f t="shared" si="1194"/>
        <v>1.077565611665156</v>
      </c>
      <c r="AG5041">
        <f t="shared" si="1192"/>
        <v>-9.38099570382382E-3</v>
      </c>
      <c r="AH5041">
        <f t="shared" si="1195"/>
        <v>2.8168890168252942</v>
      </c>
      <c r="AI5041">
        <f t="shared" si="1196"/>
        <v>1.0356330904700273</v>
      </c>
    </row>
    <row r="5042" spans="1:35" x14ac:dyDescent="0.2">
      <c r="A5042" s="41">
        <v>43948</v>
      </c>
      <c r="B5042">
        <v>11556.43</v>
      </c>
      <c r="C5042">
        <v>5874.94</v>
      </c>
      <c r="D5042">
        <v>0.11</v>
      </c>
      <c r="E5042">
        <f t="shared" si="1188"/>
        <v>3.0555555555555556E-6</v>
      </c>
      <c r="G5042">
        <f t="shared" si="1189"/>
        <v>3.4040832176836282E-2</v>
      </c>
      <c r="H5042">
        <f t="shared" si="1190"/>
        <v>1.4731460450977169E-2</v>
      </c>
      <c r="K5042" s="25">
        <v>5040</v>
      </c>
      <c r="U5042">
        <f t="shared" si="1197"/>
        <v>8.1521215977695932E-2</v>
      </c>
      <c r="V5042">
        <f t="shared" si="1198"/>
        <v>-6.0258098485753607E-2</v>
      </c>
      <c r="W5042">
        <f t="shared" si="1199"/>
        <v>0.97873688250805768</v>
      </c>
      <c r="Y5042">
        <f t="shared" si="1200"/>
        <v>0.40760607988847963</v>
      </c>
      <c r="Z5042">
        <f t="shared" si="1201"/>
        <v>-0.30129049242876804</v>
      </c>
      <c r="AA5042">
        <f t="shared" si="1202"/>
        <v>0.89368441254028841</v>
      </c>
      <c r="AC5042">
        <f t="shared" si="1191"/>
        <v>1.4512127245856932E-3</v>
      </c>
      <c r="AD5042">
        <f t="shared" si="1193"/>
        <v>2.9417827419665157</v>
      </c>
      <c r="AE5042">
        <f t="shared" si="1194"/>
        <v>1.0790157723982083</v>
      </c>
      <c r="AG5042">
        <f t="shared" si="1192"/>
        <v>7.2432858451506885E-3</v>
      </c>
      <c r="AH5042">
        <f t="shared" si="1195"/>
        <v>2.8372925491682257</v>
      </c>
      <c r="AI5042">
        <f t="shared" si="1196"/>
        <v>1.042850269709531</v>
      </c>
    </row>
    <row r="5043" spans="1:35" x14ac:dyDescent="0.2">
      <c r="A5043" s="41">
        <v>43949</v>
      </c>
      <c r="B5043">
        <v>11693.83</v>
      </c>
      <c r="C5043">
        <v>5844.18</v>
      </c>
      <c r="D5043">
        <v>0.11</v>
      </c>
      <c r="E5043">
        <f t="shared" si="1188"/>
        <v>3.0555555555555556E-6</v>
      </c>
      <c r="G5043">
        <f t="shared" si="1189"/>
        <v>1.1889484901479059E-2</v>
      </c>
      <c r="H5043">
        <f t="shared" si="1190"/>
        <v>-5.2357981528320819E-3</v>
      </c>
      <c r="K5043" s="25">
        <v>5041</v>
      </c>
      <c r="U5043">
        <f t="shared" si="1197"/>
        <v>8.1521215977695932E-2</v>
      </c>
      <c r="V5043">
        <f t="shared" si="1198"/>
        <v>-6.0258098485753607E-2</v>
      </c>
      <c r="W5043">
        <f t="shared" si="1199"/>
        <v>0.97873688250805768</v>
      </c>
      <c r="Y5043">
        <f t="shared" si="1200"/>
        <v>0.40760607988847963</v>
      </c>
      <c r="Z5043">
        <f t="shared" si="1201"/>
        <v>-0.30129049242876804</v>
      </c>
      <c r="AA5043">
        <f t="shared" si="1202"/>
        <v>0.89368441254028841</v>
      </c>
      <c r="AC5043">
        <f t="shared" si="1191"/>
        <v>1.2877350921806862E-3</v>
      </c>
      <c r="AD5043">
        <f t="shared" si="1193"/>
        <v>2.9455709788369178</v>
      </c>
      <c r="AE5043">
        <f t="shared" si="1194"/>
        <v>1.0803026790706691</v>
      </c>
      <c r="AG5043">
        <f t="shared" si="1192"/>
        <v>6.426453238681208E-3</v>
      </c>
      <c r="AH5043">
        <f t="shared" si="1195"/>
        <v>2.8555262770599144</v>
      </c>
      <c r="AI5043">
        <f t="shared" si="1196"/>
        <v>1.0492561613427129</v>
      </c>
    </row>
    <row r="5044" spans="1:35" x14ac:dyDescent="0.2">
      <c r="A5044" s="41">
        <v>43950</v>
      </c>
      <c r="B5044">
        <v>12055.6</v>
      </c>
      <c r="C5044">
        <v>5999.74</v>
      </c>
      <c r="D5044">
        <v>0.11</v>
      </c>
      <c r="E5044">
        <f t="shared" si="1188"/>
        <v>3.0555555555555556E-6</v>
      </c>
      <c r="G5044">
        <f t="shared" si="1189"/>
        <v>3.0936827369647108E-2</v>
      </c>
      <c r="H5044">
        <f t="shared" si="1190"/>
        <v>2.6617934423648737E-2</v>
      </c>
      <c r="K5044" s="25">
        <v>5042</v>
      </c>
      <c r="U5044">
        <f t="shared" si="1197"/>
        <v>8.1521215977695932E-2</v>
      </c>
      <c r="V5044">
        <f t="shared" si="1198"/>
        <v>-6.0258098485753607E-2</v>
      </c>
      <c r="W5044">
        <f t="shared" si="1199"/>
        <v>0.97873688250805768</v>
      </c>
      <c r="Y5044">
        <f t="shared" si="1200"/>
        <v>0.40760607988847963</v>
      </c>
      <c r="Z5044">
        <f t="shared" si="1201"/>
        <v>-0.30129049242876804</v>
      </c>
      <c r="AA5044">
        <f t="shared" si="1202"/>
        <v>0.89368441254028841</v>
      </c>
      <c r="AC5044">
        <f t="shared" si="1191"/>
        <v>9.2105225659691451E-4</v>
      </c>
      <c r="AD5044">
        <f t="shared" si="1193"/>
        <v>2.9482840036339422</v>
      </c>
      <c r="AE5044">
        <f t="shared" si="1194"/>
        <v>1.081223307418911</v>
      </c>
      <c r="AG5044">
        <f t="shared" si="1192"/>
        <v>4.5930390607623493E-3</v>
      </c>
      <c r="AH5044">
        <f t="shared" si="1195"/>
        <v>2.8686418207894837</v>
      </c>
      <c r="AI5044">
        <f t="shared" si="1196"/>
        <v>1.0538386845869778</v>
      </c>
    </row>
    <row r="5045" spans="1:35" x14ac:dyDescent="0.2">
      <c r="A5045" s="41">
        <v>43951</v>
      </c>
      <c r="B5045">
        <v>11896.68</v>
      </c>
      <c r="C5045">
        <v>5944.68</v>
      </c>
      <c r="D5045">
        <v>0.11</v>
      </c>
      <c r="E5045">
        <f t="shared" si="1188"/>
        <v>3.0555555555555556E-6</v>
      </c>
      <c r="G5045">
        <f t="shared" si="1189"/>
        <v>-1.3182255549288303E-2</v>
      </c>
      <c r="H5045">
        <f t="shared" si="1190"/>
        <v>-9.1770643394546245E-3</v>
      </c>
      <c r="K5045" s="25">
        <v>5043</v>
      </c>
      <c r="U5045">
        <f t="shared" si="1197"/>
        <v>8.1521215977695932E-2</v>
      </c>
      <c r="V5045">
        <f t="shared" si="1198"/>
        <v>-6.0258098485753607E-2</v>
      </c>
      <c r="W5045">
        <f t="shared" si="1199"/>
        <v>0.97873688250805768</v>
      </c>
      <c r="Y5045">
        <f t="shared" si="1200"/>
        <v>0.40760607988847963</v>
      </c>
      <c r="Z5045">
        <f t="shared" si="1201"/>
        <v>-0.30129049242876804</v>
      </c>
      <c r="AA5045">
        <f t="shared" si="1202"/>
        <v>0.89368441254028841</v>
      </c>
      <c r="AC5045">
        <f t="shared" si="1191"/>
        <v>-5.1865047001098364E-4</v>
      </c>
      <c r="AD5045">
        <f t="shared" si="1193"/>
        <v>2.9467548747497316</v>
      </c>
      <c r="AE5045">
        <f t="shared" si="1194"/>
        <v>1.0807045224032217</v>
      </c>
      <c r="AG5045">
        <f t="shared" si="1192"/>
        <v>-2.6054745722771402E-3</v>
      </c>
      <c r="AH5045">
        <f t="shared" si="1195"/>
        <v>2.861167647468446</v>
      </c>
      <c r="AI5045">
        <f t="shared" si="1196"/>
        <v>1.0512298098585295</v>
      </c>
    </row>
    <row r="5046" spans="1:35" x14ac:dyDescent="0.2">
      <c r="A5046" s="41">
        <v>43952</v>
      </c>
      <c r="B5046">
        <v>11957.09</v>
      </c>
      <c r="C5046">
        <v>5778.53</v>
      </c>
      <c r="D5046">
        <v>0.11</v>
      </c>
      <c r="E5046">
        <f t="shared" si="1188"/>
        <v>3.0555555555555556E-6</v>
      </c>
      <c r="G5046">
        <f t="shared" si="1189"/>
        <v>5.0778872761139959E-3</v>
      </c>
      <c r="H5046">
        <f t="shared" si="1190"/>
        <v>-2.794935976368796E-2</v>
      </c>
      <c r="K5046" s="25">
        <v>5044</v>
      </c>
      <c r="U5046">
        <f t="shared" si="1197"/>
        <v>8.1521215977695932E-2</v>
      </c>
      <c r="V5046">
        <f t="shared" si="1198"/>
        <v>-6.0258098485753607E-2</v>
      </c>
      <c r="W5046">
        <f t="shared" si="1199"/>
        <v>0.97873688250805768</v>
      </c>
      <c r="Y5046">
        <f t="shared" si="1200"/>
        <v>0.40760607988847963</v>
      </c>
      <c r="Z5046">
        <f t="shared" si="1201"/>
        <v>-0.30129049242876804</v>
      </c>
      <c r="AA5046">
        <f t="shared" si="1202"/>
        <v>0.89368441254028841</v>
      </c>
      <c r="AC5046">
        <f t="shared" si="1191"/>
        <v>2.1011214035193257E-3</v>
      </c>
      <c r="AD5046">
        <f t="shared" si="1193"/>
        <v>2.9529463644879934</v>
      </c>
      <c r="AE5046">
        <f t="shared" si="1194"/>
        <v>1.0828034395382486</v>
      </c>
      <c r="AG5046">
        <f t="shared" si="1192"/>
        <v>1.0493384795374408E-2</v>
      </c>
      <c r="AH5046">
        <f t="shared" si="1195"/>
        <v>2.8911909805574081</v>
      </c>
      <c r="AI5046">
        <f t="shared" si="1196"/>
        <v>1.061668521231915</v>
      </c>
    </row>
    <row r="5047" spans="1:35" x14ac:dyDescent="0.2">
      <c r="A5047" s="41">
        <v>43955</v>
      </c>
      <c r="B5047">
        <v>11425.76</v>
      </c>
      <c r="C5047">
        <v>5803.12</v>
      </c>
      <c r="D5047">
        <v>8.5000000000000006E-2</v>
      </c>
      <c r="E5047">
        <f t="shared" si="1188"/>
        <v>2.3611111111111111E-6</v>
      </c>
      <c r="G5047">
        <f t="shared" si="1189"/>
        <v>-4.4436397150142713E-2</v>
      </c>
      <c r="H5047">
        <f t="shared" si="1190"/>
        <v>4.2554075171367363E-3</v>
      </c>
      <c r="K5047" s="25">
        <v>5045</v>
      </c>
      <c r="U5047">
        <f t="shared" si="1197"/>
        <v>-6.2109080986624821E-2</v>
      </c>
      <c r="V5047">
        <f t="shared" si="1198"/>
        <v>0.1580622720295462</v>
      </c>
      <c r="W5047">
        <f t="shared" si="1199"/>
        <v>0.90404680895707878</v>
      </c>
      <c r="Y5047">
        <f t="shared" si="1200"/>
        <v>-0.3105454049331241</v>
      </c>
      <c r="Z5047">
        <f t="shared" si="1201"/>
        <v>0.79031136014773107</v>
      </c>
      <c r="AA5047">
        <f t="shared" si="1202"/>
        <v>0.52023404478539315</v>
      </c>
      <c r="AC5047">
        <f t="shared" si="1191"/>
        <v>-3.8759413096933234E-3</v>
      </c>
      <c r="AD5047">
        <f t="shared" si="1193"/>
        <v>2.9415009176885656</v>
      </c>
      <c r="AE5047">
        <f t="shared" si="1194"/>
        <v>1.0789199673021195</v>
      </c>
      <c r="AG5047">
        <f t="shared" si="1192"/>
        <v>-1.9391928770688838E-2</v>
      </c>
      <c r="AH5047">
        <f t="shared" si="1195"/>
        <v>2.8351252109999807</v>
      </c>
      <c r="AI5047">
        <f t="shared" si="1196"/>
        <v>1.0420861023419818</v>
      </c>
    </row>
    <row r="5048" spans="1:35" x14ac:dyDescent="0.2">
      <c r="A5048" s="41">
        <v>43956</v>
      </c>
      <c r="B5048">
        <v>11630.96</v>
      </c>
      <c r="C5048">
        <v>5855.58</v>
      </c>
      <c r="D5048">
        <v>8.5000000000000006E-2</v>
      </c>
      <c r="E5048">
        <f t="shared" si="1188"/>
        <v>2.3611111111111111E-6</v>
      </c>
      <c r="G5048">
        <f t="shared" si="1189"/>
        <v>1.7959418016832044E-2</v>
      </c>
      <c r="H5048">
        <f t="shared" si="1190"/>
        <v>9.0399647086394971E-3</v>
      </c>
      <c r="K5048" s="25">
        <v>5046</v>
      </c>
      <c r="U5048">
        <f t="shared" si="1197"/>
        <v>-6.2109080986624821E-2</v>
      </c>
      <c r="V5048">
        <f t="shared" si="1198"/>
        <v>0.1580622720295462</v>
      </c>
      <c r="W5048">
        <f t="shared" si="1199"/>
        <v>0.90404680895707878</v>
      </c>
      <c r="Y5048">
        <f t="shared" si="1200"/>
        <v>-0.3105454049331241</v>
      </c>
      <c r="Z5048">
        <f t="shared" si="1201"/>
        <v>0.79031136014773107</v>
      </c>
      <c r="AA5048">
        <f t="shared" si="1202"/>
        <v>0.52023404478539315</v>
      </c>
      <c r="AC5048">
        <f t="shared" si="1191"/>
        <v>3.155689677999963E-4</v>
      </c>
      <c r="AD5048">
        <f t="shared" si="1193"/>
        <v>2.9424291640969433</v>
      </c>
      <c r="AE5048">
        <f t="shared" si="1194"/>
        <v>1.0792354864885054</v>
      </c>
      <c r="AG5048">
        <f t="shared" si="1192"/>
        <v>1.5684003945555373E-3</v>
      </c>
      <c r="AH5048">
        <f t="shared" si="1195"/>
        <v>2.8395718224995274</v>
      </c>
      <c r="AI5048">
        <f t="shared" si="1196"/>
        <v>1.0436532740811533</v>
      </c>
    </row>
    <row r="5049" spans="1:35" x14ac:dyDescent="0.2">
      <c r="A5049" s="41">
        <v>43957</v>
      </c>
      <c r="B5049">
        <v>11452.14</v>
      </c>
      <c r="C5049">
        <v>5815.17</v>
      </c>
      <c r="D5049">
        <v>8.5000000000000006E-2</v>
      </c>
      <c r="E5049">
        <f t="shared" si="1188"/>
        <v>2.3611111111111111E-6</v>
      </c>
      <c r="G5049">
        <f t="shared" si="1189"/>
        <v>-1.5374483275671116E-2</v>
      </c>
      <c r="H5049">
        <f t="shared" si="1190"/>
        <v>-6.9011097107374254E-3</v>
      </c>
      <c r="K5049" s="25">
        <v>5047</v>
      </c>
      <c r="U5049">
        <f t="shared" si="1197"/>
        <v>-6.2109080986624821E-2</v>
      </c>
      <c r="V5049">
        <f t="shared" si="1198"/>
        <v>0.1580622720295462</v>
      </c>
      <c r="W5049">
        <f t="shared" si="1199"/>
        <v>0.90404680895707878</v>
      </c>
      <c r="Y5049">
        <f t="shared" si="1200"/>
        <v>-0.3105454049331241</v>
      </c>
      <c r="Z5049">
        <f t="shared" si="1201"/>
        <v>0.79031136014773107</v>
      </c>
      <c r="AA5049">
        <f t="shared" si="1202"/>
        <v>0.52023404478539315</v>
      </c>
      <c r="AC5049">
        <f t="shared" si="1191"/>
        <v>-1.3377549854256263E-4</v>
      </c>
      <c r="AD5049">
        <f t="shared" si="1193"/>
        <v>2.94203553916859</v>
      </c>
      <c r="AE5049">
        <f t="shared" si="1194"/>
        <v>1.0791017020412228</v>
      </c>
      <c r="AG5049">
        <f t="shared" si="1192"/>
        <v>-6.7832193715725768E-4</v>
      </c>
      <c r="AH5049">
        <f t="shared" si="1195"/>
        <v>2.8376456786401927</v>
      </c>
      <c r="AI5049">
        <f t="shared" si="1196"/>
        <v>1.0429747219795813</v>
      </c>
    </row>
    <row r="5050" spans="1:35" x14ac:dyDescent="0.2">
      <c r="A5050" s="41">
        <v>43958</v>
      </c>
      <c r="B5050">
        <v>11596.42</v>
      </c>
      <c r="C5050">
        <v>5884.14</v>
      </c>
      <c r="D5050">
        <v>8.5000000000000006E-2</v>
      </c>
      <c r="E5050">
        <f t="shared" si="1188"/>
        <v>2.3611111111111111E-6</v>
      </c>
      <c r="G5050">
        <f t="shared" si="1189"/>
        <v>1.2598518704801082E-2</v>
      </c>
      <c r="H5050">
        <f t="shared" si="1190"/>
        <v>1.1860358338621271E-2</v>
      </c>
      <c r="K5050" s="25">
        <v>5048</v>
      </c>
      <c r="U5050">
        <f t="shared" si="1197"/>
        <v>-6.2109080986624821E-2</v>
      </c>
      <c r="V5050">
        <f t="shared" si="1198"/>
        <v>0.1580622720295462</v>
      </c>
      <c r="W5050">
        <f t="shared" si="1199"/>
        <v>0.90404680895707878</v>
      </c>
      <c r="Y5050">
        <f t="shared" si="1200"/>
        <v>-0.3105454049331241</v>
      </c>
      <c r="Z5050">
        <f t="shared" si="1201"/>
        <v>0.79031136014773107</v>
      </c>
      <c r="AA5050">
        <f t="shared" si="1202"/>
        <v>0.52023404478539315</v>
      </c>
      <c r="AC5050">
        <f t="shared" si="1191"/>
        <v>1.0943273225046471E-3</v>
      </c>
      <c r="AD5050">
        <f t="shared" si="1193"/>
        <v>2.9452550890428815</v>
      </c>
      <c r="AE5050">
        <f t="shared" si="1194"/>
        <v>1.0801954310240629</v>
      </c>
      <c r="AG5050">
        <f t="shared" si="1192"/>
        <v>5.4621921680787925E-3</v>
      </c>
      <c r="AH5050">
        <f t="shared" si="1195"/>
        <v>2.8531454446418438</v>
      </c>
      <c r="AI5050">
        <f t="shared" si="1196"/>
        <v>1.0484220504769381</v>
      </c>
    </row>
    <row r="5051" spans="1:35" x14ac:dyDescent="0.2">
      <c r="A5051" s="41">
        <v>43959</v>
      </c>
      <c r="B5051">
        <v>11855.45</v>
      </c>
      <c r="C5051">
        <v>5984.55</v>
      </c>
      <c r="D5051">
        <v>8.5000000000000006E-2</v>
      </c>
      <c r="E5051">
        <f t="shared" si="1188"/>
        <v>2.3611111111111111E-6</v>
      </c>
      <c r="G5051">
        <f t="shared" si="1189"/>
        <v>2.2337066094536128E-2</v>
      </c>
      <c r="H5051">
        <f t="shared" si="1190"/>
        <v>1.7064515800099905E-2</v>
      </c>
      <c r="K5051" s="25">
        <v>5049</v>
      </c>
      <c r="U5051">
        <f t="shared" si="1197"/>
        <v>-6.2109080986624821E-2</v>
      </c>
      <c r="V5051">
        <f t="shared" si="1198"/>
        <v>0.1580622720295462</v>
      </c>
      <c r="W5051">
        <f t="shared" si="1199"/>
        <v>0.90404680895707878</v>
      </c>
      <c r="Y5051">
        <f t="shared" si="1200"/>
        <v>-0.3105454049331241</v>
      </c>
      <c r="Z5051">
        <f t="shared" si="1201"/>
        <v>0.79031136014773107</v>
      </c>
      <c r="AA5051">
        <f t="shared" si="1202"/>
        <v>0.52023404478539315</v>
      </c>
      <c r="AC5051">
        <f t="shared" si="1191"/>
        <v>1.3120560463443379E-3</v>
      </c>
      <c r="AD5051">
        <f t="shared" si="1193"/>
        <v>2.9491194287904867</v>
      </c>
      <c r="AE5051">
        <f t="shared" si="1194"/>
        <v>1.0815066270770304</v>
      </c>
      <c r="AG5051">
        <f t="shared" si="1192"/>
        <v>6.5508357872772448E-3</v>
      </c>
      <c r="AH5051">
        <f t="shared" si="1195"/>
        <v>2.8718359319269107</v>
      </c>
      <c r="AI5051">
        <f t="shared" si="1196"/>
        <v>1.0549515227877884</v>
      </c>
    </row>
    <row r="5052" spans="1:35" x14ac:dyDescent="0.2">
      <c r="A5052" s="41">
        <v>43962</v>
      </c>
      <c r="B5052">
        <v>11718.15</v>
      </c>
      <c r="C5052">
        <v>5985.66</v>
      </c>
      <c r="D5052">
        <v>9.5000000000000001E-2</v>
      </c>
      <c r="E5052">
        <f t="shared" si="1188"/>
        <v>2.6388888888888888E-6</v>
      </c>
      <c r="G5052">
        <f t="shared" si="1189"/>
        <v>-1.1581171528706299E-2</v>
      </c>
      <c r="H5052">
        <f t="shared" si="1190"/>
        <v>1.8547760483238882E-4</v>
      </c>
      <c r="K5052" s="25">
        <v>5050</v>
      </c>
      <c r="U5052">
        <f t="shared" si="1197"/>
        <v>0.15077051327195623</v>
      </c>
      <c r="V5052">
        <f t="shared" si="1198"/>
        <v>-0.16114040824514611</v>
      </c>
      <c r="W5052">
        <f t="shared" si="1199"/>
        <v>1.0103698949731899</v>
      </c>
      <c r="Y5052">
        <f t="shared" si="1200"/>
        <v>0.75385256635978115</v>
      </c>
      <c r="Z5052">
        <f t="shared" si="1201"/>
        <v>-0.80570204122573053</v>
      </c>
      <c r="AA5052">
        <f t="shared" si="1202"/>
        <v>1.0518494748659495</v>
      </c>
      <c r="AC5052">
        <f t="shared" si="1191"/>
        <v>7.5074748699241185E-4</v>
      </c>
      <c r="AD5052">
        <f t="shared" si="1193"/>
        <v>2.9513334727904916</v>
      </c>
      <c r="AE5052">
        <f t="shared" si="1194"/>
        <v>1.0822570928940947</v>
      </c>
      <c r="AG5052">
        <f t="shared" si="1192"/>
        <v>3.7442929905176152E-3</v>
      </c>
      <c r="AH5052">
        <f t="shared" si="1195"/>
        <v>2.8825889270767413</v>
      </c>
      <c r="AI5052">
        <f t="shared" si="1196"/>
        <v>1.0586888233623073</v>
      </c>
    </row>
    <row r="5053" spans="1:35" x14ac:dyDescent="0.2">
      <c r="A5053" s="41">
        <v>43963</v>
      </c>
      <c r="B5053">
        <v>11765.22</v>
      </c>
      <c r="C5053">
        <v>5863.68</v>
      </c>
      <c r="D5053">
        <v>9.5000000000000001E-2</v>
      </c>
      <c r="E5053">
        <f t="shared" si="1188"/>
        <v>2.6388888888888888E-6</v>
      </c>
      <c r="G5053">
        <f t="shared" si="1189"/>
        <v>4.0168456624978949E-3</v>
      </c>
      <c r="H5053">
        <f t="shared" si="1190"/>
        <v>-2.0378705105201358E-2</v>
      </c>
      <c r="K5053" s="25">
        <v>5051</v>
      </c>
      <c r="U5053">
        <f t="shared" si="1197"/>
        <v>0.15077051327195623</v>
      </c>
      <c r="V5053">
        <f t="shared" si="1198"/>
        <v>-0.16114040824514611</v>
      </c>
      <c r="W5053">
        <f t="shared" si="1199"/>
        <v>1.0103698949731899</v>
      </c>
      <c r="Y5053">
        <f t="shared" si="1200"/>
        <v>0.75385256635978115</v>
      </c>
      <c r="Z5053">
        <f t="shared" si="1201"/>
        <v>-0.80570204122573053</v>
      </c>
      <c r="AA5053">
        <f t="shared" si="1202"/>
        <v>1.0518494748659495</v>
      </c>
      <c r="AC5053">
        <f t="shared" si="1191"/>
        <v>3.8921209963181411E-3</v>
      </c>
      <c r="AD5053">
        <f t="shared" si="1193"/>
        <v>2.962820419767076</v>
      </c>
      <c r="AE5053">
        <f t="shared" si="1194"/>
        <v>1.0861416591836981</v>
      </c>
      <c r="AG5053">
        <f t="shared" si="1192"/>
        <v>1.9450049426035152E-2</v>
      </c>
      <c r="AH5053">
        <f t="shared" si="1195"/>
        <v>2.9386554241833256</v>
      </c>
      <c r="AI5053">
        <f t="shared" si="1196"/>
        <v>1.0779521380261925</v>
      </c>
    </row>
    <row r="5054" spans="1:35" x14ac:dyDescent="0.2">
      <c r="A5054" s="41">
        <v>43964</v>
      </c>
      <c r="B5054">
        <v>11427.15</v>
      </c>
      <c r="C5054">
        <v>5761.7</v>
      </c>
      <c r="D5054">
        <v>9.5000000000000001E-2</v>
      </c>
      <c r="E5054">
        <f t="shared" si="1188"/>
        <v>2.6388888888888888E-6</v>
      </c>
      <c r="G5054">
        <f t="shared" si="1189"/>
        <v>-2.8734694293859334E-2</v>
      </c>
      <c r="H5054">
        <f t="shared" si="1190"/>
        <v>-1.7391808557083686E-2</v>
      </c>
      <c r="K5054" s="25">
        <v>5052</v>
      </c>
      <c r="U5054">
        <f t="shared" si="1197"/>
        <v>0.15077051327195623</v>
      </c>
      <c r="V5054">
        <f t="shared" si="1198"/>
        <v>-0.16114040824514611</v>
      </c>
      <c r="W5054">
        <f t="shared" si="1199"/>
        <v>1.0103698949731899</v>
      </c>
      <c r="Y5054">
        <f t="shared" si="1200"/>
        <v>0.75385256635978115</v>
      </c>
      <c r="Z5054">
        <f t="shared" si="1201"/>
        <v>-0.80570204122573053</v>
      </c>
      <c r="AA5054">
        <f t="shared" si="1202"/>
        <v>1.0518494748659495</v>
      </c>
      <c r="AC5054">
        <f t="shared" si="1191"/>
        <v>-1.5271552224985204E-3</v>
      </c>
      <c r="AD5054">
        <f t="shared" si="1193"/>
        <v>2.9582957330897037</v>
      </c>
      <c r="AE5054">
        <f t="shared" si="1194"/>
        <v>1.0846133366710893</v>
      </c>
      <c r="AG5054">
        <f t="shared" si="1192"/>
        <v>-7.6463316680481569E-3</v>
      </c>
      <c r="AH5054">
        <f t="shared" si="1195"/>
        <v>2.9161854901519111</v>
      </c>
      <c r="AI5054">
        <f t="shared" si="1196"/>
        <v>1.0702764232865167</v>
      </c>
    </row>
    <row r="5055" spans="1:35" x14ac:dyDescent="0.2">
      <c r="A5055" s="41">
        <v>43965</v>
      </c>
      <c r="B5055">
        <v>11178.07</v>
      </c>
      <c r="C5055">
        <v>5829.33</v>
      </c>
      <c r="D5055">
        <v>9.5000000000000001E-2</v>
      </c>
      <c r="E5055">
        <f t="shared" si="1188"/>
        <v>2.6388888888888888E-6</v>
      </c>
      <c r="G5055">
        <f t="shared" si="1189"/>
        <v>-2.1797211028121617E-2</v>
      </c>
      <c r="H5055">
        <f t="shared" si="1190"/>
        <v>1.1737855146918464E-2</v>
      </c>
      <c r="K5055" s="25">
        <v>5053</v>
      </c>
      <c r="U5055">
        <f t="shared" si="1197"/>
        <v>0.15077051327195623</v>
      </c>
      <c r="V5055">
        <f t="shared" si="1198"/>
        <v>-0.16114040824514611</v>
      </c>
      <c r="W5055">
        <f t="shared" si="1199"/>
        <v>1.0103698949731899</v>
      </c>
      <c r="Y5055">
        <f t="shared" si="1200"/>
        <v>0.75385256635978115</v>
      </c>
      <c r="Z5055">
        <f t="shared" si="1201"/>
        <v>-0.80570204122573053</v>
      </c>
      <c r="AA5055">
        <f t="shared" si="1202"/>
        <v>1.0518494748659495</v>
      </c>
      <c r="AC5055">
        <f t="shared" si="1191"/>
        <v>-5.1751532110143588E-3</v>
      </c>
      <c r="AD5055">
        <f t="shared" si="1193"/>
        <v>2.9429860994274746</v>
      </c>
      <c r="AE5055">
        <f t="shared" si="1194"/>
        <v>1.0794247459739474</v>
      </c>
      <c r="AG5055">
        <f t="shared" si="1192"/>
        <v>-2.5886321610627351E-2</v>
      </c>
      <c r="AH5055">
        <f t="shared" si="1195"/>
        <v>2.8406961746775941</v>
      </c>
      <c r="AI5055">
        <f t="shared" si="1196"/>
        <v>1.0440491540619252</v>
      </c>
    </row>
    <row r="5056" spans="1:35" x14ac:dyDescent="0.2">
      <c r="A5056" s="41">
        <v>43966</v>
      </c>
      <c r="B5056">
        <v>11321.78</v>
      </c>
      <c r="C5056">
        <v>5852.84</v>
      </c>
      <c r="D5056">
        <v>9.5000000000000001E-2</v>
      </c>
      <c r="E5056">
        <f t="shared" si="1188"/>
        <v>2.6388888888888888E-6</v>
      </c>
      <c r="G5056">
        <f t="shared" si="1189"/>
        <v>1.2856423336050048E-2</v>
      </c>
      <c r="H5056">
        <f t="shared" si="1190"/>
        <v>4.0330535413161065E-3</v>
      </c>
      <c r="K5056" s="25">
        <v>5054</v>
      </c>
      <c r="U5056">
        <f t="shared" si="1197"/>
        <v>0.15077051327195623</v>
      </c>
      <c r="V5056">
        <f t="shared" si="1198"/>
        <v>-0.16114040824514611</v>
      </c>
      <c r="W5056">
        <f t="shared" si="1199"/>
        <v>1.0103698949731899</v>
      </c>
      <c r="Y5056">
        <f t="shared" si="1200"/>
        <v>0.75385256635978115</v>
      </c>
      <c r="Z5056">
        <f t="shared" si="1201"/>
        <v>-0.80570204122573053</v>
      </c>
      <c r="AA5056">
        <f t="shared" si="1202"/>
        <v>1.0518494748659495</v>
      </c>
      <c r="AC5056">
        <f t="shared" si="1191"/>
        <v>1.2911479049851245E-3</v>
      </c>
      <c r="AD5056">
        <f t="shared" si="1193"/>
        <v>2.9467859297641508</v>
      </c>
      <c r="AE5056">
        <f t="shared" si="1194"/>
        <v>1.0807150610642571</v>
      </c>
      <c r="AG5056">
        <f t="shared" si="1192"/>
        <v>6.4451839693700662E-3</v>
      </c>
      <c r="AH5056">
        <f t="shared" si="1195"/>
        <v>2.8590049841244767</v>
      </c>
      <c r="AI5056">
        <f t="shared" si="1196"/>
        <v>1.0504736566490727</v>
      </c>
    </row>
    <row r="5057" spans="1:35" x14ac:dyDescent="0.2">
      <c r="A5057" s="41">
        <v>43969</v>
      </c>
      <c r="B5057">
        <v>12007.08</v>
      </c>
      <c r="C5057">
        <v>6037.9</v>
      </c>
      <c r="D5057">
        <v>9.5000000000000001E-2</v>
      </c>
      <c r="E5057">
        <f t="shared" si="1188"/>
        <v>2.6388888888888888E-6</v>
      </c>
      <c r="G5057">
        <f t="shared" si="1189"/>
        <v>6.0529351391742217E-2</v>
      </c>
      <c r="H5057">
        <f t="shared" si="1190"/>
        <v>3.1618838034185026E-2</v>
      </c>
      <c r="K5057" s="25">
        <v>5055</v>
      </c>
      <c r="U5057">
        <f t="shared" si="1197"/>
        <v>8.9529792608447763E-4</v>
      </c>
      <c r="V5057">
        <f t="shared" si="1198"/>
        <v>7.1040369550364427E-2</v>
      </c>
      <c r="W5057">
        <f t="shared" si="1199"/>
        <v>0.92806433252355114</v>
      </c>
      <c r="Y5057">
        <f t="shared" si="1200"/>
        <v>4.4764896304223881E-3</v>
      </c>
      <c r="Z5057">
        <f t="shared" si="1201"/>
        <v>0.35520184775182212</v>
      </c>
      <c r="AA5057">
        <f t="shared" si="1202"/>
        <v>0.64032166261775547</v>
      </c>
      <c r="AC5057">
        <f t="shared" si="1191"/>
        <v>4.0336351621753563E-3</v>
      </c>
      <c r="AD5057">
        <f t="shared" si="1193"/>
        <v>2.9586721891058509</v>
      </c>
      <c r="AE5057">
        <f t="shared" si="1194"/>
        <v>1.0847405829301884</v>
      </c>
      <c r="AG5057">
        <f t="shared" si="1192"/>
        <v>2.0157620255321231E-2</v>
      </c>
      <c r="AH5057">
        <f t="shared" si="1195"/>
        <v>2.9166357209025287</v>
      </c>
      <c r="AI5057">
        <f t="shared" si="1196"/>
        <v>1.0704308016688537</v>
      </c>
    </row>
    <row r="5058" spans="1:35" x14ac:dyDescent="0.2">
      <c r="A5058" s="41">
        <v>43970</v>
      </c>
      <c r="B5058">
        <v>12124.17</v>
      </c>
      <c r="C5058">
        <v>5975.15</v>
      </c>
      <c r="D5058">
        <v>9.5000000000000001E-2</v>
      </c>
      <c r="E5058">
        <f t="shared" si="1188"/>
        <v>2.6388888888888888E-6</v>
      </c>
      <c r="G5058">
        <f t="shared" si="1189"/>
        <v>9.751746469582958E-3</v>
      </c>
      <c r="H5058">
        <f t="shared" si="1190"/>
        <v>-1.0392686198843969E-2</v>
      </c>
      <c r="K5058" s="25">
        <v>5056</v>
      </c>
      <c r="U5058">
        <f t="shared" si="1197"/>
        <v>8.9529792608447763E-4</v>
      </c>
      <c r="V5058">
        <f t="shared" si="1198"/>
        <v>7.1040369550364427E-2</v>
      </c>
      <c r="W5058">
        <f t="shared" si="1199"/>
        <v>0.92806433252355114</v>
      </c>
      <c r="Y5058">
        <f t="shared" si="1200"/>
        <v>4.4764896304223881E-3</v>
      </c>
      <c r="Z5058">
        <f t="shared" si="1201"/>
        <v>0.35520184775182212</v>
      </c>
      <c r="AA5058">
        <f t="shared" si="1202"/>
        <v>0.64032166261775547</v>
      </c>
      <c r="AC5058">
        <f t="shared" si="1191"/>
        <v>-7.2712049114165799E-4</v>
      </c>
      <c r="AD5058">
        <f t="shared" si="1193"/>
        <v>2.9565208779305809</v>
      </c>
      <c r="AE5058">
        <f t="shared" si="1194"/>
        <v>1.0840131979587286</v>
      </c>
      <c r="AG5058">
        <f t="shared" si="1192"/>
        <v>-3.6461580112638454E-3</v>
      </c>
      <c r="AH5058">
        <f t="shared" si="1195"/>
        <v>2.9060012062028213</v>
      </c>
      <c r="AI5058">
        <f t="shared" si="1196"/>
        <v>1.0667779802212427</v>
      </c>
    </row>
    <row r="5059" spans="1:35" x14ac:dyDescent="0.2">
      <c r="A5059" s="41">
        <v>43971</v>
      </c>
      <c r="B5059">
        <v>12337.88</v>
      </c>
      <c r="C5059">
        <v>6075.76</v>
      </c>
      <c r="D5059">
        <v>9.5000000000000001E-2</v>
      </c>
      <c r="E5059">
        <f t="shared" ref="E5059:E5122" si="1203">D5059/(100*360)</f>
        <v>2.6388888888888888E-6</v>
      </c>
      <c r="G5059">
        <f t="shared" si="1189"/>
        <v>1.7626773626565704E-2</v>
      </c>
      <c r="H5059">
        <f t="shared" si="1190"/>
        <v>1.6838071010769704E-2</v>
      </c>
      <c r="K5059" s="25">
        <v>5057</v>
      </c>
      <c r="U5059">
        <f t="shared" si="1197"/>
        <v>8.9529792608447763E-4</v>
      </c>
      <c r="V5059">
        <f t="shared" si="1198"/>
        <v>7.1040369550364427E-2</v>
      </c>
      <c r="W5059">
        <f t="shared" si="1199"/>
        <v>0.92806433252355114</v>
      </c>
      <c r="Y5059">
        <f t="shared" si="1200"/>
        <v>4.4764896304223881E-3</v>
      </c>
      <c r="Z5059">
        <f t="shared" si="1201"/>
        <v>0.35520184775182212</v>
      </c>
      <c r="AA5059">
        <f t="shared" si="1202"/>
        <v>0.64032166261775547</v>
      </c>
      <c r="AC5059">
        <f t="shared" si="1191"/>
        <v>1.2144130596470533E-3</v>
      </c>
      <c r="AD5059">
        <f t="shared" si="1193"/>
        <v>2.9601113154958587</v>
      </c>
      <c r="AE5059">
        <f t="shared" si="1194"/>
        <v>1.0852268742152977</v>
      </c>
      <c r="AG5059">
        <f t="shared" si="1192"/>
        <v>6.0615097426797108E-3</v>
      </c>
      <c r="AH5059">
        <f t="shared" si="1195"/>
        <v>2.9236159608264587</v>
      </c>
      <c r="AI5059">
        <f t="shared" si="1196"/>
        <v>1.0728211929150075</v>
      </c>
    </row>
    <row r="5060" spans="1:35" x14ac:dyDescent="0.2">
      <c r="A5060" s="41">
        <v>43972</v>
      </c>
      <c r="B5060">
        <v>12107.89</v>
      </c>
      <c r="C5060">
        <v>6028.93</v>
      </c>
      <c r="D5060">
        <v>9.5000000000000001E-2</v>
      </c>
      <c r="E5060">
        <f t="shared" si="1203"/>
        <v>2.6388888888888888E-6</v>
      </c>
      <c r="G5060">
        <f t="shared" ref="G5060:G5123" si="1204">(B5060-B5059)/B5059</f>
        <v>-1.8640965870959987E-2</v>
      </c>
      <c r="H5060">
        <f t="shared" ref="H5060:H5123" si="1205">(C5060-C5059)/C5059</f>
        <v>-7.7076777226223426E-3</v>
      </c>
      <c r="K5060" s="25">
        <v>5058</v>
      </c>
      <c r="U5060">
        <f t="shared" si="1197"/>
        <v>8.9529792608447763E-4</v>
      </c>
      <c r="V5060">
        <f t="shared" si="1198"/>
        <v>7.1040369550364427E-2</v>
      </c>
      <c r="W5060">
        <f t="shared" si="1199"/>
        <v>0.92806433252355114</v>
      </c>
      <c r="Y5060">
        <f t="shared" si="1200"/>
        <v>4.4764896304223881E-3</v>
      </c>
      <c r="Z5060">
        <f t="shared" si="1201"/>
        <v>0.35520184775182212</v>
      </c>
      <c r="AA5060">
        <f t="shared" si="1202"/>
        <v>0.64032166261775547</v>
      </c>
      <c r="AC5060">
        <f t="shared" si="1191"/>
        <v>-5.6179643321941394E-4</v>
      </c>
      <c r="AD5060">
        <f t="shared" si="1193"/>
        <v>2.9584483355168807</v>
      </c>
      <c r="AE5060">
        <f t="shared" si="1194"/>
        <v>1.0846649199153333</v>
      </c>
      <c r="AG5060">
        <f t="shared" si="1192"/>
        <v>-2.8195377216526257E-3</v>
      </c>
      <c r="AH5060">
        <f t="shared" si="1195"/>
        <v>2.9153727153412827</v>
      </c>
      <c r="AI5060">
        <f t="shared" si="1196"/>
        <v>1.0699976728094571</v>
      </c>
    </row>
    <row r="5061" spans="1:35" x14ac:dyDescent="0.2">
      <c r="A5061" s="41">
        <v>43973</v>
      </c>
      <c r="B5061">
        <v>12059.56</v>
      </c>
      <c r="C5061">
        <v>6044.16</v>
      </c>
      <c r="D5061">
        <v>1.4999999999999999E-2</v>
      </c>
      <c r="E5061">
        <f t="shared" si="1203"/>
        <v>4.1666666666666667E-7</v>
      </c>
      <c r="G5061">
        <f t="shared" si="1204"/>
        <v>-3.9916120810479716E-3</v>
      </c>
      <c r="H5061">
        <f t="shared" si="1205"/>
        <v>2.5261530653033892E-3</v>
      </c>
      <c r="K5061" s="25">
        <v>5059</v>
      </c>
      <c r="U5061">
        <f t="shared" si="1197"/>
        <v>8.9529792608447763E-4</v>
      </c>
      <c r="V5061">
        <f t="shared" si="1198"/>
        <v>7.1040369550364427E-2</v>
      </c>
      <c r="W5061">
        <f t="shared" si="1199"/>
        <v>0.92806433252355114</v>
      </c>
      <c r="Y5061">
        <f t="shared" si="1200"/>
        <v>4.4764896304223881E-3</v>
      </c>
      <c r="Z5061">
        <f t="shared" si="1201"/>
        <v>0.35520184775182212</v>
      </c>
      <c r="AA5061">
        <f t="shared" si="1202"/>
        <v>0.64032166261775547</v>
      </c>
      <c r="AC5061">
        <f t="shared" si="1191"/>
        <v>1.7833422393731313E-4</v>
      </c>
      <c r="AD5061">
        <f t="shared" si="1193"/>
        <v>2.9589759281048535</v>
      </c>
      <c r="AE5061">
        <f t="shared" si="1194"/>
        <v>1.0848432382396132</v>
      </c>
      <c r="AG5061">
        <f t="shared" si="1192"/>
        <v>8.8111556413101005E-4</v>
      </c>
      <c r="AH5061">
        <f t="shared" si="1195"/>
        <v>2.917941495616013</v>
      </c>
      <c r="AI5061">
        <f t="shared" si="1196"/>
        <v>1.0708784004191412</v>
      </c>
    </row>
    <row r="5062" spans="1:35" x14ac:dyDescent="0.2">
      <c r="A5062" s="41">
        <v>43976</v>
      </c>
      <c r="B5062">
        <v>12409.05</v>
      </c>
      <c r="C5062">
        <v>6044.16</v>
      </c>
      <c r="D5062">
        <v>9.5000000000000001E-2</v>
      </c>
      <c r="E5062">
        <f t="shared" si="1203"/>
        <v>2.6388888888888888E-6</v>
      </c>
      <c r="G5062">
        <f t="shared" si="1204"/>
        <v>2.8980327640477744E-2</v>
      </c>
      <c r="H5062">
        <f t="shared" si="1205"/>
        <v>0</v>
      </c>
      <c r="K5062" s="25">
        <v>5060</v>
      </c>
      <c r="U5062">
        <f t="shared" si="1197"/>
        <v>-0.1033631024520663</v>
      </c>
      <c r="V5062">
        <f t="shared" si="1198"/>
        <v>0.25052699088964309</v>
      </c>
      <c r="W5062">
        <f t="shared" si="1199"/>
        <v>0.85283611156242323</v>
      </c>
      <c r="Y5062">
        <f t="shared" si="1200"/>
        <v>-0.51681551226033151</v>
      </c>
      <c r="Z5062">
        <f t="shared" si="1201"/>
        <v>1.2526349544482154</v>
      </c>
      <c r="AA5062">
        <f t="shared" si="1202"/>
        <v>0.26418055781211613</v>
      </c>
      <c r="AC5062">
        <f t="shared" si="1191"/>
        <v>2.6332720705653202E-5</v>
      </c>
      <c r="AD5062">
        <f t="shared" si="1193"/>
        <v>2.9590538459915434</v>
      </c>
      <c r="AE5062">
        <f t="shared" si="1194"/>
        <v>1.0848695706136189</v>
      </c>
      <c r="AG5062">
        <f t="shared" si="1192"/>
        <v>1.2999693686159932E-4</v>
      </c>
      <c r="AH5062">
        <f t="shared" si="1195"/>
        <v>2.9183208190723842</v>
      </c>
      <c r="AI5062">
        <f t="shared" si="1196"/>
        <v>1.0710083889071331</v>
      </c>
    </row>
    <row r="5063" spans="1:35" x14ac:dyDescent="0.2">
      <c r="A5063" s="41">
        <v>43977</v>
      </c>
      <c r="B5063">
        <v>12636.98</v>
      </c>
      <c r="C5063">
        <v>6118.54</v>
      </c>
      <c r="D5063">
        <v>9.5000000000000001E-2</v>
      </c>
      <c r="E5063">
        <f t="shared" si="1203"/>
        <v>2.6388888888888888E-6</v>
      </c>
      <c r="G5063">
        <f t="shared" si="1204"/>
        <v>1.8368045901982853E-2</v>
      </c>
      <c r="H5063">
        <f t="shared" si="1205"/>
        <v>1.2306093816179604E-2</v>
      </c>
      <c r="K5063" s="25">
        <v>5061</v>
      </c>
      <c r="U5063">
        <f t="shared" si="1197"/>
        <v>-0.1033631024520663</v>
      </c>
      <c r="V5063">
        <f t="shared" si="1198"/>
        <v>0.25052699088964309</v>
      </c>
      <c r="W5063">
        <f t="shared" si="1199"/>
        <v>0.85283611156242323</v>
      </c>
      <c r="Y5063">
        <f t="shared" si="1200"/>
        <v>-0.51681551226033151</v>
      </c>
      <c r="Z5063">
        <f t="shared" si="1201"/>
        <v>1.2526349544482154</v>
      </c>
      <c r="AA5063">
        <f t="shared" si="1202"/>
        <v>0.26418055781211613</v>
      </c>
      <c r="AC5063">
        <f t="shared" si="1191"/>
        <v>1.1866809827010558E-3</v>
      </c>
      <c r="AD5063">
        <f t="shared" si="1193"/>
        <v>2.9625652989173701</v>
      </c>
      <c r="AE5063">
        <f t="shared" si="1194"/>
        <v>1.08605554804698</v>
      </c>
      <c r="AG5063">
        <f t="shared" si="1192"/>
        <v>5.9228493579497219E-3</v>
      </c>
      <c r="AH5063">
        <f t="shared" si="1195"/>
        <v>2.9356055936619185</v>
      </c>
      <c r="AI5063">
        <f t="shared" si="1196"/>
        <v>1.0769137671447579</v>
      </c>
    </row>
    <row r="5064" spans="1:35" x14ac:dyDescent="0.2">
      <c r="A5064" s="41">
        <v>43978</v>
      </c>
      <c r="B5064">
        <v>12791.72</v>
      </c>
      <c r="C5064">
        <v>6209.38</v>
      </c>
      <c r="D5064">
        <v>9.5000000000000001E-2</v>
      </c>
      <c r="E5064">
        <f t="shared" si="1203"/>
        <v>2.6388888888888888E-6</v>
      </c>
      <c r="G5064">
        <f t="shared" si="1204"/>
        <v>1.2245014235996242E-2</v>
      </c>
      <c r="H5064">
        <f t="shared" si="1205"/>
        <v>1.4846679109722278E-2</v>
      </c>
      <c r="K5064" s="25">
        <v>5062</v>
      </c>
      <c r="U5064">
        <f t="shared" si="1197"/>
        <v>-0.1033631024520663</v>
      </c>
      <c r="V5064">
        <f t="shared" si="1198"/>
        <v>0.25052699088964309</v>
      </c>
      <c r="W5064">
        <f t="shared" si="1199"/>
        <v>0.85283611156242323</v>
      </c>
      <c r="Y5064">
        <f t="shared" si="1200"/>
        <v>-0.51681551226033151</v>
      </c>
      <c r="Z5064">
        <f t="shared" si="1201"/>
        <v>1.2526349544482154</v>
      </c>
      <c r="AA5064">
        <f t="shared" si="1202"/>
        <v>0.26418055781211613</v>
      </c>
      <c r="AC5064">
        <f t="shared" si="1191"/>
        <v>2.4560617207994026E-3</v>
      </c>
      <c r="AD5064">
        <f t="shared" si="1193"/>
        <v>2.9698415421434095</v>
      </c>
      <c r="AE5064">
        <f t="shared" si="1194"/>
        <v>1.0885085985776293</v>
      </c>
      <c r="AG5064">
        <f t="shared" si="1192"/>
        <v>1.2269753048441457E-2</v>
      </c>
      <c r="AH5064">
        <f t="shared" si="1195"/>
        <v>2.9716247493437735</v>
      </c>
      <c r="AI5064">
        <f t="shared" si="1196"/>
        <v>1.0891088568864138</v>
      </c>
    </row>
    <row r="5065" spans="1:35" x14ac:dyDescent="0.2">
      <c r="A5065" s="41">
        <v>43979</v>
      </c>
      <c r="B5065">
        <v>13024.46</v>
      </c>
      <c r="C5065">
        <v>6197.02</v>
      </c>
      <c r="D5065">
        <v>0.115</v>
      </c>
      <c r="E5065">
        <f t="shared" si="1203"/>
        <v>3.1944444444444447E-6</v>
      </c>
      <c r="G5065">
        <f t="shared" si="1204"/>
        <v>1.8194582120309059E-2</v>
      </c>
      <c r="H5065">
        <f t="shared" si="1205"/>
        <v>-1.9905368974035527E-3</v>
      </c>
      <c r="K5065" s="25">
        <v>5063</v>
      </c>
      <c r="U5065">
        <f t="shared" si="1197"/>
        <v>-0.1033631024520663</v>
      </c>
      <c r="V5065">
        <f t="shared" si="1198"/>
        <v>0.25052699088964309</v>
      </c>
      <c r="W5065">
        <f t="shared" si="1199"/>
        <v>0.85283611156242323</v>
      </c>
      <c r="Y5065">
        <f t="shared" si="1200"/>
        <v>-0.51681551226033151</v>
      </c>
      <c r="Z5065">
        <f t="shared" si="1201"/>
        <v>1.2526349544482154</v>
      </c>
      <c r="AA5065">
        <f t="shared" si="1202"/>
        <v>0.26418055781211613</v>
      </c>
      <c r="AC5065">
        <f t="shared" si="1191"/>
        <v>-2.377081135196512E-3</v>
      </c>
      <c r="AD5065">
        <f t="shared" si="1193"/>
        <v>2.9627819878390573</v>
      </c>
      <c r="AE5065">
        <f t="shared" si="1194"/>
        <v>1.0861286876998297</v>
      </c>
      <c r="AG5065">
        <f t="shared" si="1192"/>
        <v>-1.1895961231538117E-2</v>
      </c>
      <c r="AH5065">
        <f t="shared" si="1195"/>
        <v>2.9362744165309009</v>
      </c>
      <c r="AI5065">
        <f t="shared" si="1196"/>
        <v>1.0771415725054649</v>
      </c>
    </row>
    <row r="5066" spans="1:35" x14ac:dyDescent="0.2">
      <c r="A5066" s="41">
        <v>43980</v>
      </c>
      <c r="B5066">
        <v>12888.77</v>
      </c>
      <c r="C5066">
        <v>6227.81</v>
      </c>
      <c r="D5066">
        <v>9.5000000000000001E-2</v>
      </c>
      <c r="E5066">
        <f t="shared" si="1203"/>
        <v>2.6388888888888888E-6</v>
      </c>
      <c r="G5066">
        <f t="shared" si="1204"/>
        <v>-1.0418090270153136E-2</v>
      </c>
      <c r="H5066">
        <f t="shared" si="1205"/>
        <v>4.9685171259734456E-3</v>
      </c>
      <c r="K5066" s="25">
        <v>5064</v>
      </c>
      <c r="U5066">
        <f t="shared" si="1197"/>
        <v>-0.1033631024520663</v>
      </c>
      <c r="V5066">
        <f t="shared" si="1198"/>
        <v>0.25052699088964309</v>
      </c>
      <c r="W5066">
        <f t="shared" si="1199"/>
        <v>0.85283611156242323</v>
      </c>
      <c r="Y5066">
        <f t="shared" si="1200"/>
        <v>-0.51681551226033151</v>
      </c>
      <c r="Z5066">
        <f t="shared" si="1201"/>
        <v>1.2526349544482154</v>
      </c>
      <c r="AA5066">
        <f t="shared" si="1202"/>
        <v>0.26418055781211613</v>
      </c>
      <c r="AC5066">
        <f t="shared" si="1191"/>
        <v>2.3243181142811008E-3</v>
      </c>
      <c r="AD5066">
        <f t="shared" si="1193"/>
        <v>2.9696684356820575</v>
      </c>
      <c r="AE5066">
        <f t="shared" si="1194"/>
        <v>1.088450308765154</v>
      </c>
      <c r="AG5066">
        <f t="shared" si="1192"/>
        <v>1.1608812793627726E-2</v>
      </c>
      <c r="AH5066">
        <f t="shared" si="1195"/>
        <v>2.970361076543127</v>
      </c>
      <c r="AI5066">
        <f t="shared" si="1196"/>
        <v>1.0886835200186642</v>
      </c>
    </row>
    <row r="5067" spans="1:35" x14ac:dyDescent="0.2">
      <c r="A5067" s="41">
        <v>43983</v>
      </c>
      <c r="B5067">
        <v>12905.38</v>
      </c>
      <c r="C5067">
        <v>6251.48</v>
      </c>
      <c r="D5067">
        <v>9.5000000000000001E-2</v>
      </c>
      <c r="E5067">
        <f t="shared" si="1203"/>
        <v>2.6388888888888888E-6</v>
      </c>
      <c r="G5067">
        <f t="shared" si="1204"/>
        <v>1.2887187838714449E-3</v>
      </c>
      <c r="H5067">
        <f t="shared" si="1205"/>
        <v>3.800693983920377E-3</v>
      </c>
      <c r="K5067" s="25">
        <v>5065</v>
      </c>
      <c r="U5067">
        <f t="shared" si="1197"/>
        <v>0.22683805638679416</v>
      </c>
      <c r="V5067">
        <f t="shared" si="1198"/>
        <v>-0.29895815227699474</v>
      </c>
      <c r="W5067">
        <f t="shared" si="1199"/>
        <v>1.0721200958902006</v>
      </c>
      <c r="Y5067">
        <f t="shared" si="1200"/>
        <v>1.1341902819339709</v>
      </c>
      <c r="Z5067">
        <f t="shared" si="1201"/>
        <v>-1.4947907613849738</v>
      </c>
      <c r="AA5067">
        <f t="shared" si="1202"/>
        <v>1.3606004794510029</v>
      </c>
      <c r="AC5067">
        <f t="shared" si="1191"/>
        <v>8.2122099513358047E-4</v>
      </c>
      <c r="AD5067">
        <f t="shared" si="1193"/>
        <v>2.9721071897500249</v>
      </c>
      <c r="AE5067">
        <f t="shared" si="1194"/>
        <v>1.089271192742824</v>
      </c>
      <c r="AG5067">
        <f t="shared" si="1192"/>
        <v>4.0955494201123464E-3</v>
      </c>
      <c r="AH5067">
        <f t="shared" si="1195"/>
        <v>2.9825263371276871</v>
      </c>
      <c r="AI5067">
        <f t="shared" si="1196"/>
        <v>1.0927707055050757</v>
      </c>
    </row>
    <row r="5068" spans="1:35" x14ac:dyDescent="0.2">
      <c r="A5068" s="41">
        <v>43984</v>
      </c>
      <c r="B5068">
        <v>13443.72</v>
      </c>
      <c r="C5068">
        <v>6303</v>
      </c>
      <c r="D5068">
        <v>9.5000000000000001E-2</v>
      </c>
      <c r="E5068">
        <f t="shared" si="1203"/>
        <v>2.6388888888888888E-6</v>
      </c>
      <c r="G5068">
        <f t="shared" si="1204"/>
        <v>4.1714385783293492E-2</v>
      </c>
      <c r="H5068">
        <f t="shared" si="1205"/>
        <v>8.241248472361816E-3</v>
      </c>
      <c r="K5068" s="25">
        <v>5066</v>
      </c>
      <c r="U5068">
        <f t="shared" si="1197"/>
        <v>0.22683805638679416</v>
      </c>
      <c r="V5068">
        <f t="shared" si="1198"/>
        <v>-0.29895815227699474</v>
      </c>
      <c r="W5068">
        <f t="shared" si="1199"/>
        <v>1.0721200958902006</v>
      </c>
      <c r="Y5068">
        <f t="shared" si="1200"/>
        <v>1.1341902819339709</v>
      </c>
      <c r="Z5068">
        <f t="shared" si="1201"/>
        <v>-1.4947907613849738</v>
      </c>
      <c r="AA5068">
        <f t="shared" si="1202"/>
        <v>1.3606004794510029</v>
      </c>
      <c r="AC5068">
        <f t="shared" si="1191"/>
        <v>7.0014509845069206E-3</v>
      </c>
      <c r="AD5068">
        <f t="shared" si="1193"/>
        <v>2.9929162525597603</v>
      </c>
      <c r="AE5068">
        <f t="shared" si="1194"/>
        <v>1.0962482473764306</v>
      </c>
      <c r="AG5068">
        <f t="shared" si="1192"/>
        <v>3.4996699366979044E-2</v>
      </c>
      <c r="AH5068">
        <f t="shared" si="1195"/>
        <v>3.086904914702242</v>
      </c>
      <c r="AI5068">
        <f t="shared" si="1196"/>
        <v>1.1271689431999117</v>
      </c>
    </row>
    <row r="5069" spans="1:35" x14ac:dyDescent="0.2">
      <c r="A5069" s="41">
        <v>43985</v>
      </c>
      <c r="B5069">
        <v>14010.45</v>
      </c>
      <c r="C5069">
        <v>6389.67</v>
      </c>
      <c r="D5069">
        <v>9.5000000000000001E-2</v>
      </c>
      <c r="E5069">
        <f t="shared" si="1203"/>
        <v>2.6388888888888888E-6</v>
      </c>
      <c r="G5069">
        <f t="shared" si="1204"/>
        <v>4.2155742606957106E-2</v>
      </c>
      <c r="H5069">
        <f t="shared" si="1205"/>
        <v>1.3750594954783448E-2</v>
      </c>
      <c r="K5069" s="25">
        <v>5067</v>
      </c>
      <c r="U5069">
        <f t="shared" si="1197"/>
        <v>0.22683805638679416</v>
      </c>
      <c r="V5069">
        <f t="shared" si="1198"/>
        <v>-0.29895815227699474</v>
      </c>
      <c r="W5069">
        <f t="shared" si="1199"/>
        <v>1.0721200958902006</v>
      </c>
      <c r="Y5069">
        <f t="shared" si="1200"/>
        <v>1.1341902819339709</v>
      </c>
      <c r="Z5069">
        <f t="shared" si="1201"/>
        <v>-1.4947907613849738</v>
      </c>
      <c r="AA5069">
        <f t="shared" si="1202"/>
        <v>1.3606004794510029</v>
      </c>
      <c r="AC5069">
        <f t="shared" si="1191"/>
        <v>5.4545034639212914E-3</v>
      </c>
      <c r="AD5069">
        <f t="shared" si="1193"/>
        <v>3.0092411246265738</v>
      </c>
      <c r="AE5069">
        <f t="shared" si="1194"/>
        <v>1.101687928909421</v>
      </c>
      <c r="AG5069">
        <f t="shared" si="1192"/>
        <v>2.72619617640509E-2</v>
      </c>
      <c r="AH5069">
        <f t="shared" si="1195"/>
        <v>3.1710599984561152</v>
      </c>
      <c r="AI5069">
        <f t="shared" si="1196"/>
        <v>1.1540659163662119</v>
      </c>
    </row>
    <row r="5070" spans="1:35" x14ac:dyDescent="0.2">
      <c r="A5070" s="41">
        <v>43986</v>
      </c>
      <c r="B5070">
        <v>14100.72</v>
      </c>
      <c r="C5070">
        <v>6369.54</v>
      </c>
      <c r="D5070">
        <v>0.115</v>
      </c>
      <c r="E5070">
        <f t="shared" si="1203"/>
        <v>3.1944444444444447E-6</v>
      </c>
      <c r="G5070">
        <f t="shared" si="1204"/>
        <v>6.443047867841405E-3</v>
      </c>
      <c r="H5070">
        <f t="shared" si="1205"/>
        <v>-3.1503974383653788E-3</v>
      </c>
      <c r="K5070" s="25">
        <v>5068</v>
      </c>
      <c r="U5070">
        <f t="shared" si="1197"/>
        <v>0.22683805638679416</v>
      </c>
      <c r="V5070">
        <f t="shared" si="1198"/>
        <v>-0.29895815227699474</v>
      </c>
      <c r="W5070">
        <f t="shared" si="1199"/>
        <v>1.0721200958902006</v>
      </c>
      <c r="Y5070">
        <f t="shared" si="1200"/>
        <v>1.1341902819339709</v>
      </c>
      <c r="Z5070">
        <f t="shared" si="1201"/>
        <v>-1.4947907613849738</v>
      </c>
      <c r="AA5070">
        <f t="shared" si="1202"/>
        <v>1.3606004794510029</v>
      </c>
      <c r="AC5070">
        <f t="shared" ref="AC5070:AC5133" si="1206">U5069*G5070+V5069*H5070+W5069*E5069</f>
        <v>2.4061946584687127E-3</v>
      </c>
      <c r="AD5070">
        <f t="shared" si="1193"/>
        <v>3.0164819445466948</v>
      </c>
      <c r="AE5070">
        <f t="shared" si="1194"/>
        <v>1.1040912333169317</v>
      </c>
      <c r="AG5070">
        <f t="shared" ref="AG5070:AG5133" si="1207">Y5069*G5070+Z5069*H5070+AA5069*E5069</f>
        <v>1.2020417736788009E-2</v>
      </c>
      <c r="AH5070">
        <f t="shared" si="1195"/>
        <v>3.2091774643059758</v>
      </c>
      <c r="AI5070">
        <f t="shared" si="1196"/>
        <v>1.1660146626571977</v>
      </c>
    </row>
    <row r="5071" spans="1:35" x14ac:dyDescent="0.2">
      <c r="A5071" s="41">
        <v>43987</v>
      </c>
      <c r="B5071">
        <v>14534.54</v>
      </c>
      <c r="C5071">
        <v>6536.58</v>
      </c>
      <c r="D5071">
        <v>0.115</v>
      </c>
      <c r="E5071">
        <f t="shared" si="1203"/>
        <v>3.1944444444444447E-6</v>
      </c>
      <c r="G5071">
        <f t="shared" si="1204"/>
        <v>3.0765804866701951E-2</v>
      </c>
      <c r="H5071">
        <f t="shared" si="1205"/>
        <v>2.6224813722812004E-2</v>
      </c>
      <c r="K5071" s="25">
        <v>5069</v>
      </c>
      <c r="U5071">
        <f t="shared" si="1197"/>
        <v>0.22683805638679416</v>
      </c>
      <c r="V5071">
        <f t="shared" si="1198"/>
        <v>-0.29895815227699474</v>
      </c>
      <c r="W5071">
        <f t="shared" si="1199"/>
        <v>1.0721200958902006</v>
      </c>
      <c r="Y5071">
        <f t="shared" si="1200"/>
        <v>1.1341902819339709</v>
      </c>
      <c r="Z5071">
        <f t="shared" si="1201"/>
        <v>-1.4947907613849738</v>
      </c>
      <c r="AA5071">
        <f t="shared" si="1202"/>
        <v>1.3606004794510029</v>
      </c>
      <c r="AC5071">
        <f t="shared" si="1206"/>
        <v>-8.5784164715811586E-4</v>
      </c>
      <c r="AD5071">
        <f t="shared" si="1193"/>
        <v>3.0138942807067624</v>
      </c>
      <c r="AE5071">
        <f t="shared" si="1194"/>
        <v>1.1032330235130661</v>
      </c>
      <c r="AG5071">
        <f t="shared" si="1207"/>
        <v>-4.3019860135683537E-3</v>
      </c>
      <c r="AH5071">
        <f t="shared" si="1195"/>
        <v>3.1953716277394726</v>
      </c>
      <c r="AI5071">
        <f t="shared" si="1196"/>
        <v>1.1617033964768033</v>
      </c>
    </row>
    <row r="5072" spans="1:35" x14ac:dyDescent="0.2">
      <c r="A5072" s="41">
        <v>43990</v>
      </c>
      <c r="B5072">
        <v>14487.7</v>
      </c>
      <c r="C5072">
        <v>6615.4</v>
      </c>
      <c r="D5072">
        <v>0.115</v>
      </c>
      <c r="E5072">
        <f t="shared" si="1203"/>
        <v>3.1944444444444447E-6</v>
      </c>
      <c r="G5072">
        <f t="shared" si="1204"/>
        <v>-3.2226682096578316E-3</v>
      </c>
      <c r="H5072">
        <f t="shared" si="1205"/>
        <v>1.2058293480688634E-2</v>
      </c>
      <c r="K5072" s="25">
        <v>5070</v>
      </c>
      <c r="U5072">
        <f t="shared" si="1197"/>
        <v>0.18917965777276119</v>
      </c>
      <c r="V5072">
        <f t="shared" si="1198"/>
        <v>-0.3898342142905426</v>
      </c>
      <c r="W5072">
        <f t="shared" si="1199"/>
        <v>1.2006545565177815</v>
      </c>
      <c r="Y5072">
        <f t="shared" si="1200"/>
        <v>0.94589828886380589</v>
      </c>
      <c r="Z5072">
        <f t="shared" si="1201"/>
        <v>-1.9491710714527131</v>
      </c>
      <c r="AA5072">
        <f t="shared" si="1202"/>
        <v>2.0032727825889074</v>
      </c>
      <c r="AC5072">
        <f t="shared" si="1206"/>
        <v>-4.3325241035746045E-3</v>
      </c>
      <c r="AD5072">
        <f t="shared" si="1193"/>
        <v>3.0008365110899744</v>
      </c>
      <c r="AE5072">
        <f t="shared" si="1194"/>
        <v>1.0988910868302815</v>
      </c>
      <c r="AG5072">
        <f t="shared" si="1207"/>
        <v>-2.1675398295650801E-2</v>
      </c>
      <c r="AH5072">
        <f t="shared" si="1195"/>
        <v>3.1261106750055974</v>
      </c>
      <c r="AI5072">
        <f t="shared" si="1196"/>
        <v>1.1397896360448529</v>
      </c>
    </row>
    <row r="5073" spans="1:35" x14ac:dyDescent="0.2">
      <c r="A5073" s="41">
        <v>43991</v>
      </c>
      <c r="B5073">
        <v>14327.51</v>
      </c>
      <c r="C5073">
        <v>6564.27</v>
      </c>
      <c r="D5073">
        <v>0.115</v>
      </c>
      <c r="E5073">
        <f t="shared" si="1203"/>
        <v>3.1944444444444447E-6</v>
      </c>
      <c r="G5073">
        <f t="shared" si="1204"/>
        <v>-1.1056965563892164E-2</v>
      </c>
      <c r="H5073">
        <f t="shared" si="1205"/>
        <v>-7.7289355141033347E-3</v>
      </c>
      <c r="K5073" s="25">
        <v>5071</v>
      </c>
      <c r="U5073">
        <f t="shared" si="1197"/>
        <v>0.18917965777276119</v>
      </c>
      <c r="V5073">
        <f t="shared" si="1198"/>
        <v>-0.3898342142905426</v>
      </c>
      <c r="W5073">
        <f t="shared" si="1199"/>
        <v>1.2006545565177815</v>
      </c>
      <c r="Y5073">
        <f t="shared" si="1200"/>
        <v>0.94589828886380589</v>
      </c>
      <c r="Z5073">
        <f t="shared" si="1201"/>
        <v>-1.9491710714527131</v>
      </c>
      <c r="AA5073">
        <f t="shared" si="1202"/>
        <v>2.0032727825889074</v>
      </c>
      <c r="AC5073">
        <f t="shared" si="1206"/>
        <v>9.2508596633818446E-4</v>
      </c>
      <c r="AD5073">
        <f t="shared" si="1193"/>
        <v>3.0036125428336589</v>
      </c>
      <c r="AE5073">
        <f t="shared" si="1194"/>
        <v>1.0998157451683053</v>
      </c>
      <c r="AG5073">
        <f t="shared" si="1207"/>
        <v>4.6126520539131466E-3</v>
      </c>
      <c r="AH5073">
        <f t="shared" si="1195"/>
        <v>3.1405303358314218</v>
      </c>
      <c r="AI5073">
        <f t="shared" si="1196"/>
        <v>1.1443916824203118</v>
      </c>
    </row>
    <row r="5074" spans="1:35" x14ac:dyDescent="0.2">
      <c r="A5074" s="41">
        <v>43992</v>
      </c>
      <c r="B5074">
        <v>14224.18</v>
      </c>
      <c r="C5074">
        <v>6529.42</v>
      </c>
      <c r="D5074">
        <v>0.115</v>
      </c>
      <c r="E5074">
        <f t="shared" si="1203"/>
        <v>3.1944444444444447E-6</v>
      </c>
      <c r="G5074">
        <f t="shared" si="1204"/>
        <v>-7.2119998520329019E-3</v>
      </c>
      <c r="H5074">
        <f t="shared" si="1205"/>
        <v>-5.309044265394379E-3</v>
      </c>
      <c r="K5074" s="25">
        <v>5072</v>
      </c>
      <c r="U5074">
        <f t="shared" si="1197"/>
        <v>0.18917965777276119</v>
      </c>
      <c r="V5074">
        <f t="shared" si="1198"/>
        <v>-0.3898342142905426</v>
      </c>
      <c r="W5074">
        <f t="shared" si="1199"/>
        <v>1.2006545565177815</v>
      </c>
      <c r="Y5074">
        <f t="shared" si="1200"/>
        <v>0.94589828886380589</v>
      </c>
      <c r="Z5074">
        <f t="shared" si="1201"/>
        <v>-1.9491710714527131</v>
      </c>
      <c r="AA5074">
        <f t="shared" si="1202"/>
        <v>2.0032727825889074</v>
      </c>
      <c r="AC5074">
        <f t="shared" si="1206"/>
        <v>7.0911886024670504E-4</v>
      </c>
      <c r="AD5074">
        <f t="shared" si="1193"/>
        <v>3.0057424611366557</v>
      </c>
      <c r="AE5074">
        <f t="shared" si="1194"/>
        <v>1.1005246127225699</v>
      </c>
      <c r="AG5074">
        <f t="shared" si="1207"/>
        <v>3.5328165234557473E-3</v>
      </c>
      <c r="AH5074">
        <f t="shared" si="1195"/>
        <v>3.1516252532942612</v>
      </c>
      <c r="AI5074">
        <f t="shared" si="1196"/>
        <v>1.1479182732060906</v>
      </c>
    </row>
    <row r="5075" spans="1:35" x14ac:dyDescent="0.2">
      <c r="A5075" s="41">
        <v>43993</v>
      </c>
      <c r="B5075">
        <v>13623.66</v>
      </c>
      <c r="C5075">
        <v>6145.3</v>
      </c>
      <c r="D5075">
        <v>0.115</v>
      </c>
      <c r="E5075">
        <f t="shared" si="1203"/>
        <v>3.1944444444444447E-6</v>
      </c>
      <c r="G5075">
        <f t="shared" si="1204"/>
        <v>-4.2218250893900418E-2</v>
      </c>
      <c r="H5075">
        <f t="shared" si="1205"/>
        <v>-5.8829114990305402E-2</v>
      </c>
      <c r="K5075" s="25">
        <v>5073</v>
      </c>
      <c r="U5075">
        <f t="shared" si="1197"/>
        <v>0.18917965777276119</v>
      </c>
      <c r="V5075">
        <f t="shared" si="1198"/>
        <v>-0.3898342142905426</v>
      </c>
      <c r="W5075">
        <f t="shared" si="1199"/>
        <v>1.2006545565177815</v>
      </c>
      <c r="Y5075">
        <f t="shared" si="1200"/>
        <v>0.94589828886380589</v>
      </c>
      <c r="Z5075">
        <f t="shared" si="1201"/>
        <v>-1.9491710714527131</v>
      </c>
      <c r="AA5075">
        <f t="shared" si="1202"/>
        <v>2.0032727825889074</v>
      </c>
      <c r="AC5075">
        <f t="shared" si="1206"/>
        <v>1.4950602988058802E-2</v>
      </c>
      <c r="AD5075">
        <f t="shared" ref="AD5075:AD5138" si="1208">(1+AC5075)*AD5074</f>
        <v>3.0506801233574605</v>
      </c>
      <c r="AE5075">
        <f t="shared" ref="AE5075:AE5138" si="1209">LN(1+AC5075)+AE5074</f>
        <v>1.1153645570252047</v>
      </c>
      <c r="AG5075">
        <f t="shared" si="1207"/>
        <v>7.4740237162516251E-2</v>
      </c>
      <c r="AH5075">
        <f t="shared" ref="AH5075:AH5138" si="1210">(1+AG5075)*AH5074</f>
        <v>3.3871784721728497</v>
      </c>
      <c r="AI5075">
        <f t="shared" ref="AI5075:AI5138" si="1211">LN(1+AG5075)+AI5074</f>
        <v>1.2199972657372824</v>
      </c>
    </row>
    <row r="5076" spans="1:35" x14ac:dyDescent="0.2">
      <c r="A5076" s="41">
        <v>43994</v>
      </c>
      <c r="B5076">
        <v>13438.75</v>
      </c>
      <c r="C5076">
        <v>6227.42</v>
      </c>
      <c r="D5076">
        <v>0.115</v>
      </c>
      <c r="E5076">
        <f t="shared" si="1203"/>
        <v>3.1944444444444447E-6</v>
      </c>
      <c r="G5076">
        <f t="shared" si="1204"/>
        <v>-1.3572711004238205E-2</v>
      </c>
      <c r="H5076">
        <f t="shared" si="1205"/>
        <v>1.3363057946723494E-2</v>
      </c>
      <c r="K5076" s="25">
        <v>5074</v>
      </c>
      <c r="U5076">
        <f t="shared" si="1197"/>
        <v>0.18917965777276119</v>
      </c>
      <c r="V5076">
        <f t="shared" si="1198"/>
        <v>-0.3898342142905426</v>
      </c>
      <c r="W5076">
        <f t="shared" si="1199"/>
        <v>1.2006545565177815</v>
      </c>
      <c r="Y5076">
        <f t="shared" si="1200"/>
        <v>0.94589828886380589</v>
      </c>
      <c r="Z5076">
        <f t="shared" si="1201"/>
        <v>-1.9491710714527131</v>
      </c>
      <c r="AA5076">
        <f t="shared" si="1202"/>
        <v>2.0032727825889074</v>
      </c>
      <c r="AC5076">
        <f t="shared" si="1206"/>
        <v>-7.7732225937325525E-3</v>
      </c>
      <c r="AD5076">
        <f t="shared" si="1208"/>
        <v>3.0269665076963275</v>
      </c>
      <c r="AE5076">
        <f t="shared" si="1209"/>
        <v>1.1075609654578298</v>
      </c>
      <c r="AG5076">
        <f t="shared" si="1207"/>
        <v>-3.8878890746440548E-2</v>
      </c>
      <c r="AH5076">
        <f t="shared" si="1210"/>
        <v>3.2554887304145459</v>
      </c>
      <c r="AI5076">
        <f t="shared" si="1211"/>
        <v>1.180342411982308</v>
      </c>
    </row>
    <row r="5077" spans="1:35" x14ac:dyDescent="0.2">
      <c r="A5077" s="41">
        <v>43997</v>
      </c>
      <c r="B5077">
        <v>13429.65</v>
      </c>
      <c r="C5077">
        <v>6279.4</v>
      </c>
      <c r="D5077">
        <v>0.115</v>
      </c>
      <c r="E5077">
        <f t="shared" si="1203"/>
        <v>3.1944444444444447E-6</v>
      </c>
      <c r="G5077">
        <f t="shared" si="1204"/>
        <v>-6.7714631197100653E-4</v>
      </c>
      <c r="H5077">
        <f t="shared" si="1205"/>
        <v>8.3469558822111822E-3</v>
      </c>
      <c r="K5077" s="25">
        <v>5075</v>
      </c>
      <c r="U5077">
        <f t="shared" si="1197"/>
        <v>-0.2799631773835034</v>
      </c>
      <c r="V5077">
        <f t="shared" si="1198"/>
        <v>0.6651729457947082</v>
      </c>
      <c r="W5077">
        <f t="shared" si="1199"/>
        <v>0.6147902315887952</v>
      </c>
      <c r="Y5077">
        <f t="shared" si="1200"/>
        <v>-1.399815886917517</v>
      </c>
      <c r="Z5077">
        <f t="shared" si="1201"/>
        <v>3.3258647289735412</v>
      </c>
      <c r="AA5077">
        <f t="shared" si="1202"/>
        <v>-0.92604884205602422</v>
      </c>
      <c r="AC5077">
        <f t="shared" si="1206"/>
        <v>-3.3781958713426162E-3</v>
      </c>
      <c r="AD5077">
        <f t="shared" si="1208"/>
        <v>3.0167408219373355</v>
      </c>
      <c r="AE5077">
        <f t="shared" si="1209"/>
        <v>1.1041770505992763</v>
      </c>
      <c r="AG5077">
        <f t="shared" si="1207"/>
        <v>-1.6903757134490861E-2</v>
      </c>
      <c r="AH5077">
        <f t="shared" si="1210"/>
        <v>3.2004587395615465</v>
      </c>
      <c r="AI5077">
        <f t="shared" si="1211"/>
        <v>1.1632941556441612</v>
      </c>
    </row>
    <row r="5078" spans="1:35" x14ac:dyDescent="0.2">
      <c r="A5078" s="41">
        <v>43998</v>
      </c>
      <c r="B5078">
        <v>13840.17</v>
      </c>
      <c r="C5078">
        <v>6398.58</v>
      </c>
      <c r="D5078">
        <v>0.115</v>
      </c>
      <c r="E5078">
        <f t="shared" si="1203"/>
        <v>3.1944444444444447E-6</v>
      </c>
      <c r="G5078">
        <f t="shared" si="1204"/>
        <v>3.0568183087422266E-2</v>
      </c>
      <c r="H5078">
        <f t="shared" si="1205"/>
        <v>1.8979520336337916E-2</v>
      </c>
      <c r="K5078" s="25">
        <v>5076</v>
      </c>
      <c r="U5078">
        <f t="shared" si="1197"/>
        <v>-0.2799631773835034</v>
      </c>
      <c r="V5078">
        <f t="shared" si="1198"/>
        <v>0.6651729457947082</v>
      </c>
      <c r="W5078">
        <f t="shared" si="1199"/>
        <v>0.6147902315887952</v>
      </c>
      <c r="Y5078">
        <f t="shared" si="1200"/>
        <v>-1.399815886917517</v>
      </c>
      <c r="Z5078">
        <f t="shared" si="1201"/>
        <v>3.3258647289735412</v>
      </c>
      <c r="AA5078">
        <f t="shared" si="1202"/>
        <v>-0.92604884205602422</v>
      </c>
      <c r="AC5078">
        <f t="shared" si="1206"/>
        <v>4.068661701136852E-3</v>
      </c>
      <c r="AD5078">
        <f t="shared" si="1208"/>
        <v>3.0290149197818081</v>
      </c>
      <c r="AE5078">
        <f t="shared" si="1209"/>
        <v>1.1082374576789937</v>
      </c>
      <c r="AG5078">
        <f t="shared" si="1207"/>
        <v>2.0330530727906481E-2</v>
      </c>
      <c r="AH5078">
        <f t="shared" si="1210"/>
        <v>3.2655257643095994</v>
      </c>
      <c r="AI5078">
        <f t="shared" si="1211"/>
        <v>1.1834207801808077</v>
      </c>
    </row>
    <row r="5079" spans="1:35" x14ac:dyDescent="0.2">
      <c r="A5079" s="41">
        <v>43999</v>
      </c>
      <c r="B5079">
        <v>13896.07</v>
      </c>
      <c r="C5079">
        <v>6375.54</v>
      </c>
      <c r="D5079">
        <v>0.115</v>
      </c>
      <c r="E5079">
        <f t="shared" si="1203"/>
        <v>3.1944444444444447E-6</v>
      </c>
      <c r="G5079">
        <f t="shared" si="1204"/>
        <v>4.0389677294426036E-3</v>
      </c>
      <c r="H5079">
        <f t="shared" si="1205"/>
        <v>-3.6007989272619804E-3</v>
      </c>
      <c r="K5079" s="25">
        <v>5077</v>
      </c>
      <c r="U5079">
        <f t="shared" si="1197"/>
        <v>-0.2799631773835034</v>
      </c>
      <c r="V5079">
        <f t="shared" si="1198"/>
        <v>0.6651729457947082</v>
      </c>
      <c r="W5079">
        <f t="shared" si="1199"/>
        <v>0.6147902315887952</v>
      </c>
      <c r="Y5079">
        <f t="shared" si="1200"/>
        <v>-1.399815886917517</v>
      </c>
      <c r="Z5079">
        <f t="shared" si="1201"/>
        <v>3.3258647289735412</v>
      </c>
      <c r="AA5079">
        <f t="shared" si="1202"/>
        <v>-0.92604884205602422</v>
      </c>
      <c r="AC5079">
        <f t="shared" si="1206"/>
        <v>-3.523952355305665E-3</v>
      </c>
      <c r="AD5079">
        <f t="shared" si="1208"/>
        <v>3.018340815520987</v>
      </c>
      <c r="AE5079">
        <f t="shared" si="1209"/>
        <v>1.1047072815778289</v>
      </c>
      <c r="AG5079">
        <f t="shared" si="1207"/>
        <v>-1.7632539554306104E-2</v>
      </c>
      <c r="AH5079">
        <f t="shared" si="1210"/>
        <v>3.2079462521048048</v>
      </c>
      <c r="AI5079">
        <f t="shared" si="1211"/>
        <v>1.1656309355324954</v>
      </c>
    </row>
    <row r="5080" spans="1:35" x14ac:dyDescent="0.2">
      <c r="A5080" s="41">
        <v>44000</v>
      </c>
      <c r="B5080">
        <v>13779.12</v>
      </c>
      <c r="C5080">
        <v>6379.56</v>
      </c>
      <c r="D5080">
        <v>0.115</v>
      </c>
      <c r="E5080">
        <f t="shared" si="1203"/>
        <v>3.1944444444444447E-6</v>
      </c>
      <c r="G5080">
        <f t="shared" si="1204"/>
        <v>-8.4160485662492287E-3</v>
      </c>
      <c r="H5080">
        <f t="shared" si="1205"/>
        <v>6.3053482528545605E-4</v>
      </c>
      <c r="K5080" s="25">
        <v>5078</v>
      </c>
      <c r="U5080">
        <f t="shared" si="1197"/>
        <v>-0.2799631773835034</v>
      </c>
      <c r="V5080">
        <f t="shared" si="1198"/>
        <v>0.6651729457947082</v>
      </c>
      <c r="W5080">
        <f t="shared" si="1199"/>
        <v>0.6147902315887952</v>
      </c>
      <c r="Y5080">
        <f t="shared" si="1200"/>
        <v>-1.399815886917517</v>
      </c>
      <c r="Z5080">
        <f t="shared" si="1201"/>
        <v>3.3258647289735412</v>
      </c>
      <c r="AA5080">
        <f t="shared" si="1202"/>
        <v>-0.92604884205602422</v>
      </c>
      <c r="AC5080">
        <f t="shared" si="1206"/>
        <v>2.7775623180220882E-3</v>
      </c>
      <c r="AD5080">
        <f t="shared" si="1208"/>
        <v>3.0267244452331266</v>
      </c>
      <c r="AE5080">
        <f t="shared" si="1209"/>
        <v>1.1074809935976169</v>
      </c>
      <c r="AG5080">
        <f t="shared" si="1207"/>
        <v>1.3875033812332663E-2</v>
      </c>
      <c r="AH5080">
        <f t="shared" si="1210"/>
        <v>3.2524566148209044</v>
      </c>
      <c r="AI5080">
        <f t="shared" si="1211"/>
        <v>1.1794105922904734</v>
      </c>
    </row>
    <row r="5081" spans="1:35" x14ac:dyDescent="0.2">
      <c r="A5081" s="41">
        <v>44001</v>
      </c>
      <c r="B5081">
        <v>13790.54</v>
      </c>
      <c r="C5081">
        <v>6344.7</v>
      </c>
      <c r="D5081">
        <v>0.115</v>
      </c>
      <c r="E5081">
        <f t="shared" si="1203"/>
        <v>3.1944444444444447E-6</v>
      </c>
      <c r="G5081">
        <f t="shared" si="1204"/>
        <v>8.2879022753267785E-4</v>
      </c>
      <c r="H5081">
        <f t="shared" si="1205"/>
        <v>-5.4643266933770635E-3</v>
      </c>
      <c r="K5081" s="25">
        <v>5079</v>
      </c>
      <c r="U5081">
        <f t="shared" ref="U5081:U5144" si="1212">INDEX($L$2:$L$1201,MATCH(_xlfn.FLOOR.MATH(K5081/5),$J$2:$J$1201))</f>
        <v>-0.2799631773835034</v>
      </c>
      <c r="V5081">
        <f t="shared" ref="V5081:V5144" si="1213">INDEX($M$2:$M$1201,MATCH(_xlfn.FLOOR.MATH(K5081/5),$J$2:$J$1201))</f>
        <v>0.6651729457947082</v>
      </c>
      <c r="W5081">
        <f t="shared" ref="W5081:W5144" si="1214">1-U5081-V5081</f>
        <v>0.6147902315887952</v>
      </c>
      <c r="Y5081">
        <f t="shared" ref="Y5081:Y5144" si="1215">INDEX($P$2:$P$1201,MATCH(_xlfn.FLOOR.MATH(K5081/5),$J$2:$J$1201))</f>
        <v>-1.399815886917517</v>
      </c>
      <c r="Z5081">
        <f t="shared" ref="Z5081:Z5144" si="1216">INDEX($Q$2:$Q$1201,MATCH(_xlfn.FLOOR.MATH(K5081/5),$J$2:$J$1201))</f>
        <v>3.3258647289735412</v>
      </c>
      <c r="AA5081">
        <f t="shared" ref="AA5081:AA5144" si="1217">1-Y5081-Z5081</f>
        <v>-0.92604884205602422</v>
      </c>
      <c r="AC5081">
        <f t="shared" si="1206"/>
        <v>-3.8647891156629263E-3</v>
      </c>
      <c r="AD5081">
        <f t="shared" si="1208"/>
        <v>3.0150267935410788</v>
      </c>
      <c r="AE5081">
        <f t="shared" si="1209"/>
        <v>1.103608716886288</v>
      </c>
      <c r="AG5081">
        <f t="shared" si="1207"/>
        <v>-1.9336723356092413E-2</v>
      </c>
      <c r="AH5081">
        <f t="shared" si="1210"/>
        <v>3.18956476103242</v>
      </c>
      <c r="AI5081">
        <f t="shared" si="1211"/>
        <v>1.1598844689403398</v>
      </c>
    </row>
    <row r="5082" spans="1:35" x14ac:dyDescent="0.2">
      <c r="A5082" s="41">
        <v>44004</v>
      </c>
      <c r="B5082">
        <v>13794.03</v>
      </c>
      <c r="C5082">
        <v>6385.91</v>
      </c>
      <c r="D5082">
        <v>0.115</v>
      </c>
      <c r="E5082">
        <f t="shared" si="1203"/>
        <v>3.1944444444444447E-6</v>
      </c>
      <c r="G5082">
        <f t="shared" si="1204"/>
        <v>2.5307203343739849E-4</v>
      </c>
      <c r="H5082">
        <f t="shared" si="1205"/>
        <v>6.4951849575236083E-3</v>
      </c>
      <c r="K5082" s="25">
        <v>5080</v>
      </c>
      <c r="U5082">
        <f t="shared" si="1212"/>
        <v>3.0759772736036882E-2</v>
      </c>
      <c r="V5082">
        <f t="shared" si="1213"/>
        <v>2.6484116462750372E-3</v>
      </c>
      <c r="W5082">
        <f t="shared" si="1214"/>
        <v>0.96659181561768803</v>
      </c>
      <c r="Y5082">
        <f t="shared" si="1215"/>
        <v>0.15379886368018442</v>
      </c>
      <c r="Z5082">
        <f t="shared" si="1216"/>
        <v>1.3242058231375186E-2</v>
      </c>
      <c r="AA5082">
        <f t="shared" si="1217"/>
        <v>0.8329590780884405</v>
      </c>
      <c r="AC5082">
        <f t="shared" si="1206"/>
        <v>4.2515343743292147E-3</v>
      </c>
      <c r="AD5082">
        <f t="shared" si="1208"/>
        <v>3.0278452835933423</v>
      </c>
      <c r="AE5082">
        <f t="shared" si="1209"/>
        <v>1.1078512390232111</v>
      </c>
      <c r="AG5082">
        <f t="shared" si="1207"/>
        <v>2.1244894093868295E-2</v>
      </c>
      <c r="AH5082">
        <f t="shared" si="1210"/>
        <v>3.2573267265860881</v>
      </c>
      <c r="AI5082">
        <f t="shared" si="1211"/>
        <v>1.1809068364566302</v>
      </c>
    </row>
    <row r="5083" spans="1:35" x14ac:dyDescent="0.2">
      <c r="A5083" s="41">
        <v>44005</v>
      </c>
      <c r="B5083">
        <v>14193.93</v>
      </c>
      <c r="C5083">
        <v>6413.44</v>
      </c>
      <c r="D5083">
        <v>0.115</v>
      </c>
      <c r="E5083">
        <f t="shared" si="1203"/>
        <v>3.1944444444444447E-6</v>
      </c>
      <c r="G5083">
        <f t="shared" si="1204"/>
        <v>2.8990802542839159E-2</v>
      </c>
      <c r="H5083">
        <f t="shared" si="1205"/>
        <v>4.3110535538395849E-3</v>
      </c>
      <c r="K5083" s="25">
        <v>5081</v>
      </c>
      <c r="U5083">
        <f t="shared" si="1212"/>
        <v>3.0759772736036882E-2</v>
      </c>
      <c r="V5083">
        <f t="shared" si="1213"/>
        <v>2.6484116462750372E-3</v>
      </c>
      <c r="W5083">
        <f t="shared" si="1214"/>
        <v>0.96659181561768803</v>
      </c>
      <c r="Y5083">
        <f t="shared" si="1215"/>
        <v>0.15379886368018442</v>
      </c>
      <c r="Z5083">
        <f t="shared" si="1216"/>
        <v>1.3242058231375186E-2</v>
      </c>
      <c r="AA5083">
        <f t="shared" si="1217"/>
        <v>0.8329590780884405</v>
      </c>
      <c r="AC5083">
        <f t="shared" si="1206"/>
        <v>9.0625566594820209E-4</v>
      </c>
      <c r="AD5083">
        <f t="shared" si="1208"/>
        <v>3.0305892855372134</v>
      </c>
      <c r="AE5083">
        <f t="shared" si="1209"/>
        <v>1.1087570842874273</v>
      </c>
      <c r="AG5083">
        <f t="shared" si="1207"/>
        <v>4.5185005519632329E-3</v>
      </c>
      <c r="AH5083">
        <f t="shared" si="1210"/>
        <v>3.2720449591980918</v>
      </c>
      <c r="AI5083">
        <f t="shared" si="1211"/>
        <v>1.1854151592323163</v>
      </c>
    </row>
    <row r="5084" spans="1:35" x14ac:dyDescent="0.2">
      <c r="A5084" s="41">
        <v>44006</v>
      </c>
      <c r="B5084">
        <v>13636.74</v>
      </c>
      <c r="C5084">
        <v>6247.66</v>
      </c>
      <c r="D5084">
        <v>0.115</v>
      </c>
      <c r="E5084">
        <f t="shared" si="1203"/>
        <v>3.1944444444444447E-6</v>
      </c>
      <c r="G5084">
        <f t="shared" si="1204"/>
        <v>-3.9255512743827853E-2</v>
      </c>
      <c r="H5084">
        <f t="shared" si="1205"/>
        <v>-2.5848842430895084E-2</v>
      </c>
      <c r="K5084" s="25">
        <v>5082</v>
      </c>
      <c r="U5084">
        <f t="shared" si="1212"/>
        <v>3.0759772736036882E-2</v>
      </c>
      <c r="V5084">
        <f t="shared" si="1213"/>
        <v>2.6484116462750372E-3</v>
      </c>
      <c r="W5084">
        <f t="shared" si="1214"/>
        <v>0.96659181561768803</v>
      </c>
      <c r="Y5084">
        <f t="shared" si="1215"/>
        <v>0.15379886368018442</v>
      </c>
      <c r="Z5084">
        <f t="shared" si="1216"/>
        <v>1.3242058231375186E-2</v>
      </c>
      <c r="AA5084">
        <f t="shared" si="1217"/>
        <v>0.8329590780884405</v>
      </c>
      <c r="AC5084">
        <f t="shared" si="1206"/>
        <v>-1.27286130211801E-3</v>
      </c>
      <c r="AD5084">
        <f t="shared" si="1208"/>
        <v>3.0267317657130395</v>
      </c>
      <c r="AE5084">
        <f t="shared" si="1209"/>
        <v>1.1074834122092854</v>
      </c>
      <c r="AG5084">
        <f t="shared" si="1207"/>
        <v>-6.3770842883678278E-3</v>
      </c>
      <c r="AH5084">
        <f t="shared" si="1210"/>
        <v>3.2511788526979566</v>
      </c>
      <c r="AI5084">
        <f t="shared" si="1211"/>
        <v>1.1790176544802995</v>
      </c>
    </row>
    <row r="5085" spans="1:35" x14ac:dyDescent="0.2">
      <c r="A5085" s="41">
        <v>44007</v>
      </c>
      <c r="B5085">
        <v>13655.66</v>
      </c>
      <c r="C5085">
        <v>6316.45</v>
      </c>
      <c r="D5085">
        <v>0.115</v>
      </c>
      <c r="E5085">
        <f t="shared" si="1203"/>
        <v>3.1944444444444447E-6</v>
      </c>
      <c r="G5085">
        <f t="shared" si="1204"/>
        <v>1.3874283736435595E-3</v>
      </c>
      <c r="H5085">
        <f t="shared" si="1205"/>
        <v>1.1010522339563927E-2</v>
      </c>
      <c r="K5085" s="25">
        <v>5083</v>
      </c>
      <c r="U5085">
        <f t="shared" si="1212"/>
        <v>3.0759772736036882E-2</v>
      </c>
      <c r="V5085">
        <f t="shared" si="1213"/>
        <v>2.6484116462750372E-3</v>
      </c>
      <c r="W5085">
        <f t="shared" si="1214"/>
        <v>0.96659181561768803</v>
      </c>
      <c r="Y5085">
        <f t="shared" si="1215"/>
        <v>0.15379886368018442</v>
      </c>
      <c r="Z5085">
        <f t="shared" si="1216"/>
        <v>1.3242058231375186E-2</v>
      </c>
      <c r="AA5085">
        <f t="shared" si="1217"/>
        <v>0.8329590780884405</v>
      </c>
      <c r="AC5085">
        <f t="shared" si="1206"/>
        <v>7.4925100911923124E-5</v>
      </c>
      <c r="AD5085">
        <f t="shared" si="1208"/>
        <v>3.0269585438960189</v>
      </c>
      <c r="AE5085">
        <f t="shared" si="1209"/>
        <v>1.1075583345034521</v>
      </c>
      <c r="AG5085">
        <f t="shared" si="1207"/>
        <v>3.6184772678183788E-4</v>
      </c>
      <c r="AH5085">
        <f t="shared" si="1210"/>
        <v>3.2523552843751671</v>
      </c>
      <c r="AI5085">
        <f t="shared" si="1211"/>
        <v>1.1793794367559811</v>
      </c>
    </row>
    <row r="5086" spans="1:35" x14ac:dyDescent="0.2">
      <c r="A5086" s="41">
        <v>44008</v>
      </c>
      <c r="B5086">
        <v>13542.71</v>
      </c>
      <c r="C5086">
        <v>6163.5</v>
      </c>
      <c r="D5086">
        <v>0.115</v>
      </c>
      <c r="E5086">
        <f t="shared" si="1203"/>
        <v>3.1944444444444447E-6</v>
      </c>
      <c r="G5086">
        <f t="shared" si="1204"/>
        <v>-8.2712955653553716E-3</v>
      </c>
      <c r="H5086">
        <f t="shared" si="1205"/>
        <v>-2.4214550894885549E-2</v>
      </c>
      <c r="K5086" s="25">
        <v>5084</v>
      </c>
      <c r="U5086">
        <f t="shared" si="1212"/>
        <v>3.0759772736036882E-2</v>
      </c>
      <c r="V5086">
        <f t="shared" si="1213"/>
        <v>2.6484116462750372E-3</v>
      </c>
      <c r="W5086">
        <f t="shared" si="1214"/>
        <v>0.96659181561768803</v>
      </c>
      <c r="Y5086">
        <f t="shared" si="1215"/>
        <v>0.15379886368018442</v>
      </c>
      <c r="Z5086">
        <f t="shared" si="1216"/>
        <v>1.3242058231375186E-2</v>
      </c>
      <c r="AA5086">
        <f t="shared" si="1217"/>
        <v>0.8329590780884405</v>
      </c>
      <c r="AC5086">
        <f t="shared" si="1206"/>
        <v>-3.1546554656681006E-4</v>
      </c>
      <c r="AD5086">
        <f t="shared" si="1208"/>
        <v>3.0260036427645338</v>
      </c>
      <c r="AE5086">
        <f t="shared" si="1209"/>
        <v>1.1072428191871624</v>
      </c>
      <c r="AG5086">
        <f t="shared" si="1207"/>
        <v>-1.5901055106118281E-3</v>
      </c>
      <c r="AH5086">
        <f t="shared" si="1210"/>
        <v>3.2471836963150147</v>
      </c>
      <c r="AI5086">
        <f t="shared" si="1211"/>
        <v>1.1777880656858419</v>
      </c>
    </row>
    <row r="5087" spans="1:35" x14ac:dyDescent="0.2">
      <c r="A5087" s="41">
        <v>44011</v>
      </c>
      <c r="B5087">
        <v>13756.34</v>
      </c>
      <c r="C5087">
        <v>6254.78</v>
      </c>
      <c r="D5087">
        <v>0.155</v>
      </c>
      <c r="E5087">
        <f t="shared" si="1203"/>
        <v>4.3055555555555559E-6</v>
      </c>
      <c r="G5087">
        <f t="shared" si="1204"/>
        <v>1.5774538478635445E-2</v>
      </c>
      <c r="H5087">
        <f t="shared" si="1205"/>
        <v>1.480976717773988E-2</v>
      </c>
      <c r="K5087" s="25">
        <v>5085</v>
      </c>
      <c r="U5087">
        <f t="shared" si="1212"/>
        <v>-0.26048582952518007</v>
      </c>
      <c r="V5087">
        <f t="shared" si="1213"/>
        <v>0.63169361997528362</v>
      </c>
      <c r="W5087">
        <f t="shared" si="1214"/>
        <v>0.62879220954989656</v>
      </c>
      <c r="Y5087">
        <f t="shared" si="1215"/>
        <v>-1.3024291476259005</v>
      </c>
      <c r="Z5087">
        <f t="shared" si="1216"/>
        <v>3.1584680998764179</v>
      </c>
      <c r="AA5087">
        <f t="shared" si="1217"/>
        <v>-0.8560389522505174</v>
      </c>
      <c r="AC5087">
        <f t="shared" si="1206"/>
        <v>5.2753130234628877E-4</v>
      </c>
      <c r="AD5087">
        <f t="shared" si="1208"/>
        <v>3.0275999544071062</v>
      </c>
      <c r="AE5087">
        <f t="shared" si="1209"/>
        <v>1.1077702113937873</v>
      </c>
      <c r="AG5087">
        <f t="shared" si="1207"/>
        <v>2.6248787339536663E-3</v>
      </c>
      <c r="AH5087">
        <f t="shared" si="1210"/>
        <v>3.2557071597447127</v>
      </c>
      <c r="AI5087">
        <f t="shared" si="1211"/>
        <v>1.1804095054422297</v>
      </c>
    </row>
    <row r="5088" spans="1:35" x14ac:dyDescent="0.2">
      <c r="A5088" s="41">
        <v>44012</v>
      </c>
      <c r="B5088">
        <v>13827.15</v>
      </c>
      <c r="C5088">
        <v>6351.67</v>
      </c>
      <c r="D5088">
        <v>0.115</v>
      </c>
      <c r="E5088">
        <f t="shared" si="1203"/>
        <v>3.1944444444444447E-6</v>
      </c>
      <c r="G5088">
        <f t="shared" si="1204"/>
        <v>5.1474447418426335E-3</v>
      </c>
      <c r="H5088">
        <f t="shared" si="1205"/>
        <v>1.5490552825199341E-2</v>
      </c>
      <c r="K5088" s="25">
        <v>5086</v>
      </c>
      <c r="U5088">
        <f t="shared" si="1212"/>
        <v>-0.26048582952518007</v>
      </c>
      <c r="V5088">
        <f t="shared" si="1213"/>
        <v>0.63169361997528362</v>
      </c>
      <c r="W5088">
        <f t="shared" si="1214"/>
        <v>0.62879220954989656</v>
      </c>
      <c r="Y5088">
        <f t="shared" si="1215"/>
        <v>-1.3024291476259005</v>
      </c>
      <c r="Z5088">
        <f t="shared" si="1216"/>
        <v>3.1584680998764179</v>
      </c>
      <c r="AA5088">
        <f t="shared" si="1217"/>
        <v>-0.8560389522505174</v>
      </c>
      <c r="AC5088">
        <f t="shared" si="1206"/>
        <v>8.4471542758457422E-3</v>
      </c>
      <c r="AD5088">
        <f t="shared" si="1208"/>
        <v>3.0531745583075267</v>
      </c>
      <c r="AE5088">
        <f t="shared" si="1209"/>
        <v>1.1161818881115497</v>
      </c>
      <c r="AG5088">
        <f t="shared" si="1207"/>
        <v>4.2218549157006478E-2</v>
      </c>
      <c r="AH5088">
        <f t="shared" si="1210"/>
        <v>3.3931583925092124</v>
      </c>
      <c r="AI5088">
        <f t="shared" si="1211"/>
        <v>1.2217611668549331</v>
      </c>
    </row>
    <row r="5089" spans="1:35" x14ac:dyDescent="0.2">
      <c r="A5089" s="41">
        <v>44013</v>
      </c>
      <c r="B5089">
        <v>13806.37</v>
      </c>
      <c r="C5089">
        <v>6383.76</v>
      </c>
      <c r="D5089">
        <v>0.13500000000000001</v>
      </c>
      <c r="E5089">
        <f t="shared" si="1203"/>
        <v>3.7500000000000001E-6</v>
      </c>
      <c r="G5089">
        <f t="shared" si="1204"/>
        <v>-1.5028404262627394E-3</v>
      </c>
      <c r="H5089">
        <f t="shared" si="1205"/>
        <v>5.0522146144242608E-3</v>
      </c>
      <c r="K5089" s="25">
        <v>5087</v>
      </c>
      <c r="U5089">
        <f t="shared" si="1212"/>
        <v>-0.26048582952518007</v>
      </c>
      <c r="V5089">
        <f t="shared" si="1213"/>
        <v>0.63169361997528362</v>
      </c>
      <c r="W5089">
        <f t="shared" si="1214"/>
        <v>0.62879220954989656</v>
      </c>
      <c r="Y5089">
        <f t="shared" si="1215"/>
        <v>-1.3024291476259005</v>
      </c>
      <c r="Z5089">
        <f t="shared" si="1216"/>
        <v>3.1584680998764179</v>
      </c>
      <c r="AA5089">
        <f t="shared" si="1217"/>
        <v>-0.8560389522505174</v>
      </c>
      <c r="AC5089">
        <f t="shared" si="1206"/>
        <v>3.5849290155372244E-3</v>
      </c>
      <c r="AD5089">
        <f t="shared" si="1208"/>
        <v>3.0641199723711035</v>
      </c>
      <c r="AE5089">
        <f t="shared" si="1209"/>
        <v>1.1197604065853868</v>
      </c>
      <c r="AG5089">
        <f t="shared" si="1207"/>
        <v>1.7911867299908343E-2</v>
      </c>
      <c r="AH5089">
        <f t="shared" si="1210"/>
        <v>3.4539361953634078</v>
      </c>
      <c r="AI5089">
        <f t="shared" si="1211"/>
        <v>1.2395145068739046</v>
      </c>
    </row>
    <row r="5090" spans="1:35" x14ac:dyDescent="0.2">
      <c r="A5090" s="41">
        <v>44014</v>
      </c>
      <c r="B5090">
        <v>14157.73</v>
      </c>
      <c r="C5090">
        <v>6414.16</v>
      </c>
      <c r="D5090">
        <v>0.13500000000000001</v>
      </c>
      <c r="E5090">
        <f t="shared" si="1203"/>
        <v>3.7500000000000001E-6</v>
      </c>
      <c r="G5090">
        <f t="shared" si="1204"/>
        <v>2.5449122397849598E-2</v>
      </c>
      <c r="H5090">
        <f t="shared" si="1205"/>
        <v>4.7620837876110062E-3</v>
      </c>
      <c r="K5090" s="25">
        <v>5088</v>
      </c>
      <c r="U5090">
        <f t="shared" si="1212"/>
        <v>-0.26048582952518007</v>
      </c>
      <c r="V5090">
        <f t="shared" si="1213"/>
        <v>0.63169361997528362</v>
      </c>
      <c r="W5090">
        <f t="shared" si="1214"/>
        <v>0.62879220954989656</v>
      </c>
      <c r="Y5090">
        <f t="shared" si="1215"/>
        <v>-1.3024291476259005</v>
      </c>
      <c r="Z5090">
        <f t="shared" si="1216"/>
        <v>3.1584680998764179</v>
      </c>
      <c r="AA5090">
        <f t="shared" si="1217"/>
        <v>-0.8560389522505174</v>
      </c>
      <c r="AC5090">
        <f t="shared" si="1206"/>
        <v>-3.6185998412842741E-3</v>
      </c>
      <c r="AD5090">
        <f t="shared" si="1208"/>
        <v>3.0530321483254053</v>
      </c>
      <c r="AE5090">
        <f t="shared" si="1209"/>
        <v>1.1161352437744059</v>
      </c>
      <c r="AG5090">
        <f t="shared" si="1207"/>
        <v>-1.8107999206421376E-2</v>
      </c>
      <c r="AH5090">
        <f t="shared" si="1210"/>
        <v>3.3913923214787371</v>
      </c>
      <c r="AI5090">
        <f t="shared" si="1211"/>
        <v>1.2212405513728426</v>
      </c>
    </row>
    <row r="5091" spans="1:35" x14ac:dyDescent="0.2">
      <c r="A5091" s="41">
        <v>44015</v>
      </c>
      <c r="B5091">
        <v>14084.11</v>
      </c>
      <c r="C5091">
        <v>6414.16</v>
      </c>
      <c r="D5091">
        <v>0.13500000000000001</v>
      </c>
      <c r="E5091">
        <f t="shared" si="1203"/>
        <v>3.7500000000000001E-6</v>
      </c>
      <c r="G5091">
        <f t="shared" si="1204"/>
        <v>-5.1999861559726725E-3</v>
      </c>
      <c r="H5091">
        <f t="shared" si="1205"/>
        <v>0</v>
      </c>
      <c r="K5091" s="25">
        <v>5089</v>
      </c>
      <c r="U5091">
        <f t="shared" si="1212"/>
        <v>-0.26048582952518007</v>
      </c>
      <c r="V5091">
        <f t="shared" si="1213"/>
        <v>0.63169361997528362</v>
      </c>
      <c r="W5091">
        <f t="shared" si="1214"/>
        <v>0.62879220954989656</v>
      </c>
      <c r="Y5091">
        <f t="shared" si="1215"/>
        <v>-1.3024291476259005</v>
      </c>
      <c r="Z5091">
        <f t="shared" si="1216"/>
        <v>3.1584680998764179</v>
      </c>
      <c r="AA5091">
        <f t="shared" si="1217"/>
        <v>-0.8560389522505174</v>
      </c>
      <c r="AC5091">
        <f t="shared" si="1206"/>
        <v>1.3568806781438061E-3</v>
      </c>
      <c r="AD5091">
        <f t="shared" si="1208"/>
        <v>3.0571747486572201</v>
      </c>
      <c r="AE5091">
        <f t="shared" si="1209"/>
        <v>1.117491204721845</v>
      </c>
      <c r="AG5091">
        <f t="shared" si="1207"/>
        <v>6.7694033907190311E-3</v>
      </c>
      <c r="AH5091">
        <f t="shared" si="1210"/>
        <v>3.4143500241590141</v>
      </c>
      <c r="AI5091">
        <f t="shared" si="1211"/>
        <v>1.2279871452325128</v>
      </c>
    </row>
    <row r="5092" spans="1:35" x14ac:dyDescent="0.2">
      <c r="A5092" s="41">
        <v>44018</v>
      </c>
      <c r="B5092">
        <v>14410.67</v>
      </c>
      <c r="C5092">
        <v>6516.05</v>
      </c>
      <c r="D5092">
        <v>0.13500000000000001</v>
      </c>
      <c r="E5092">
        <f t="shared" si="1203"/>
        <v>3.7500000000000001E-6</v>
      </c>
      <c r="G5092">
        <f t="shared" si="1204"/>
        <v>2.3186413625000051E-2</v>
      </c>
      <c r="H5092">
        <f t="shared" si="1205"/>
        <v>1.5885166568966214E-2</v>
      </c>
      <c r="K5092" s="25">
        <v>5090</v>
      </c>
      <c r="U5092">
        <f t="shared" si="1212"/>
        <v>0.24256146617763547</v>
      </c>
      <c r="V5092">
        <f t="shared" si="1213"/>
        <v>-0.40036829043809891</v>
      </c>
      <c r="W5092">
        <f t="shared" si="1214"/>
        <v>1.1578068242604636</v>
      </c>
      <c r="Y5092">
        <f t="shared" si="1215"/>
        <v>1.2128073308881773</v>
      </c>
      <c r="Z5092">
        <f t="shared" si="1216"/>
        <v>-2.0018414521904946</v>
      </c>
      <c r="AA5092">
        <f t="shared" si="1217"/>
        <v>1.7890341213023173</v>
      </c>
      <c r="AC5092">
        <f t="shared" si="1206"/>
        <v>3.9971841578243595E-3</v>
      </c>
      <c r="AD5092">
        <f t="shared" si="1208"/>
        <v>3.0693948391302532</v>
      </c>
      <c r="AE5092">
        <f t="shared" si="1209"/>
        <v>1.1214804213637686</v>
      </c>
      <c r="AG5092">
        <f t="shared" si="1207"/>
        <v>1.9970920789121788E-2</v>
      </c>
      <c r="AH5092">
        <f t="shared" si="1210"/>
        <v>3.4825377380378302</v>
      </c>
      <c r="AI5092">
        <f t="shared" si="1211"/>
        <v>1.2477612630920298</v>
      </c>
    </row>
    <row r="5093" spans="1:35" x14ac:dyDescent="0.2">
      <c r="A5093" s="41">
        <v>44019</v>
      </c>
      <c r="B5093">
        <v>14238.6</v>
      </c>
      <c r="C5093">
        <v>6445.59</v>
      </c>
      <c r="D5093">
        <v>0.155</v>
      </c>
      <c r="E5093">
        <f t="shared" si="1203"/>
        <v>4.3055555555555559E-6</v>
      </c>
      <c r="G5093">
        <f t="shared" si="1204"/>
        <v>-1.1940458007851106E-2</v>
      </c>
      <c r="H5093">
        <f t="shared" si="1205"/>
        <v>-1.0813299468236131E-2</v>
      </c>
      <c r="K5093" s="25">
        <v>5091</v>
      </c>
      <c r="U5093">
        <f t="shared" si="1212"/>
        <v>0.24256146617763547</v>
      </c>
      <c r="V5093">
        <f t="shared" si="1213"/>
        <v>-0.40036829043809891</v>
      </c>
      <c r="W5093">
        <f t="shared" si="1214"/>
        <v>1.1578068242604636</v>
      </c>
      <c r="Y5093">
        <f t="shared" si="1215"/>
        <v>1.2128073308881773</v>
      </c>
      <c r="Z5093">
        <f t="shared" si="1216"/>
        <v>-2.0018414521904946</v>
      </c>
      <c r="AA5093">
        <f t="shared" si="1217"/>
        <v>1.7890341213023173</v>
      </c>
      <c r="AC5093">
        <f t="shared" si="1206"/>
        <v>1.4373489964670273E-3</v>
      </c>
      <c r="AD5093">
        <f t="shared" si="1208"/>
        <v>3.073806630722038</v>
      </c>
      <c r="AE5093">
        <f t="shared" si="1209"/>
        <v>1.1229167383629419</v>
      </c>
      <c r="AG5093">
        <f t="shared" si="1207"/>
        <v>7.171744982335141E-3</v>
      </c>
      <c r="AH5093">
        <f t="shared" si="1210"/>
        <v>3.507513610586396</v>
      </c>
      <c r="AI5093">
        <f t="shared" si="1211"/>
        <v>1.2549074134107294</v>
      </c>
    </row>
    <row r="5094" spans="1:35" x14ac:dyDescent="0.2">
      <c r="A5094" s="41">
        <v>44020</v>
      </c>
      <c r="B5094">
        <v>14153.72</v>
      </c>
      <c r="C5094">
        <v>6496.14</v>
      </c>
      <c r="D5094">
        <v>0.13500000000000001</v>
      </c>
      <c r="E5094">
        <f t="shared" si="1203"/>
        <v>3.7500000000000001E-6</v>
      </c>
      <c r="G5094">
        <f t="shared" si="1204"/>
        <v>-5.9612602362592538E-3</v>
      </c>
      <c r="H5094">
        <f t="shared" si="1205"/>
        <v>7.8425714325608947E-3</v>
      </c>
      <c r="K5094" s="25">
        <v>5092</v>
      </c>
      <c r="U5094">
        <f t="shared" si="1212"/>
        <v>0.24256146617763547</v>
      </c>
      <c r="V5094">
        <f t="shared" si="1213"/>
        <v>-0.40036829043809891</v>
      </c>
      <c r="W5094">
        <f t="shared" si="1214"/>
        <v>1.1578068242604636</v>
      </c>
      <c r="Y5094">
        <f t="shared" si="1215"/>
        <v>1.2128073308881773</v>
      </c>
      <c r="Z5094">
        <f t="shared" si="1216"/>
        <v>-2.0018414521904946</v>
      </c>
      <c r="AA5094">
        <f t="shared" si="1217"/>
        <v>1.7890341213023173</v>
      </c>
      <c r="AC5094">
        <f t="shared" si="1206"/>
        <v>-4.5809039386621045E-3</v>
      </c>
      <c r="AD5094">
        <f t="shared" si="1208"/>
        <v>3.0597258178206777</v>
      </c>
      <c r="AE5094">
        <f t="shared" si="1209"/>
        <v>1.1183253099304022</v>
      </c>
      <c r="AG5094">
        <f t="shared" si="1207"/>
        <v>-2.2921741915532749E-2</v>
      </c>
      <c r="AH5094">
        <f t="shared" si="1210"/>
        <v>3.4271152888393162</v>
      </c>
      <c r="AI5094">
        <f t="shared" si="1211"/>
        <v>1.2317188836570281</v>
      </c>
    </row>
    <row r="5095" spans="1:35" x14ac:dyDescent="0.2">
      <c r="A5095" s="41">
        <v>44021</v>
      </c>
      <c r="B5095">
        <v>14104.84</v>
      </c>
      <c r="C5095">
        <v>6461.31</v>
      </c>
      <c r="D5095">
        <v>0.13500000000000001</v>
      </c>
      <c r="E5095">
        <f t="shared" si="1203"/>
        <v>3.7500000000000001E-6</v>
      </c>
      <c r="G5095">
        <f t="shared" si="1204"/>
        <v>-3.4535090421457539E-3</v>
      </c>
      <c r="H5095">
        <f t="shared" si="1205"/>
        <v>-5.3616455310384207E-3</v>
      </c>
      <c r="K5095" s="25">
        <v>5093</v>
      </c>
      <c r="U5095">
        <f t="shared" si="1212"/>
        <v>0.24256146617763547</v>
      </c>
      <c r="V5095">
        <f t="shared" si="1213"/>
        <v>-0.40036829043809891</v>
      </c>
      <c r="W5095">
        <f t="shared" si="1214"/>
        <v>1.1578068242604636</v>
      </c>
      <c r="Y5095">
        <f t="shared" si="1215"/>
        <v>1.2128073308881773</v>
      </c>
      <c r="Z5095">
        <f t="shared" si="1216"/>
        <v>-2.0018414521904946</v>
      </c>
      <c r="AA5095">
        <f t="shared" si="1217"/>
        <v>1.7890341213023173</v>
      </c>
      <c r="AC5095">
        <f t="shared" si="1206"/>
        <v>1.3132864140673066E-3</v>
      </c>
      <c r="AD5095">
        <f t="shared" si="1208"/>
        <v>3.0637441141679922</v>
      </c>
      <c r="AE5095">
        <f t="shared" si="1209"/>
        <v>1.1196377347381417</v>
      </c>
      <c r="AG5095">
        <f t="shared" si="1207"/>
        <v>6.5514320703365337E-3</v>
      </c>
      <c r="AH5095">
        <f t="shared" si="1210"/>
        <v>3.4495678018513587</v>
      </c>
      <c r="AI5095">
        <f t="shared" si="1211"/>
        <v>1.2382489483700319</v>
      </c>
    </row>
    <row r="5096" spans="1:35" x14ac:dyDescent="0.2">
      <c r="A5096" s="41">
        <v>44022</v>
      </c>
      <c r="B5096">
        <v>14299.21</v>
      </c>
      <c r="C5096">
        <v>6528.96</v>
      </c>
      <c r="D5096">
        <v>0.155</v>
      </c>
      <c r="E5096">
        <f t="shared" si="1203"/>
        <v>4.3055555555555559E-6</v>
      </c>
      <c r="G5096">
        <f t="shared" si="1204"/>
        <v>1.3780376097850027E-2</v>
      </c>
      <c r="H5096">
        <f t="shared" si="1205"/>
        <v>1.0470013046889815E-2</v>
      </c>
      <c r="K5096" s="25">
        <v>5094</v>
      </c>
      <c r="U5096">
        <f t="shared" si="1212"/>
        <v>0.24256146617763547</v>
      </c>
      <c r="V5096">
        <f t="shared" si="1213"/>
        <v>-0.40036829043809891</v>
      </c>
      <c r="W5096">
        <f t="shared" si="1214"/>
        <v>1.1578068242604636</v>
      </c>
      <c r="Y5096">
        <f t="shared" si="1215"/>
        <v>1.2128073308881773</v>
      </c>
      <c r="Z5096">
        <f t="shared" si="1216"/>
        <v>-2.0018414521904946</v>
      </c>
      <c r="AA5096">
        <f t="shared" si="1217"/>
        <v>1.7890341213023173</v>
      </c>
      <c r="AC5096">
        <f t="shared" si="1206"/>
        <v>-8.4493121808314404E-4</v>
      </c>
      <c r="AD5096">
        <f t="shared" si="1208"/>
        <v>3.0611554611217131</v>
      </c>
      <c r="AE5096">
        <f t="shared" si="1209"/>
        <v>1.1187924463644814</v>
      </c>
      <c r="AG5096">
        <f t="shared" si="1207"/>
        <v>-4.2396560904157249E-3</v>
      </c>
      <c r="AH5096">
        <f t="shared" si="1210"/>
        <v>3.4349428207109374</v>
      </c>
      <c r="AI5096">
        <f t="shared" si="1211"/>
        <v>1.2340002794545273</v>
      </c>
    </row>
    <row r="5097" spans="1:35" x14ac:dyDescent="0.2">
      <c r="A5097" s="41">
        <v>44025</v>
      </c>
      <c r="B5097">
        <v>14551.48</v>
      </c>
      <c r="C5097">
        <v>6467.84</v>
      </c>
      <c r="D5097">
        <v>0.27500000000000002</v>
      </c>
      <c r="E5097">
        <f t="shared" si="1203"/>
        <v>7.6388888888888901E-6</v>
      </c>
      <c r="G5097">
        <f t="shared" si="1204"/>
        <v>1.764223338212394E-2</v>
      </c>
      <c r="H5097">
        <f t="shared" si="1205"/>
        <v>-9.3613684262118142E-3</v>
      </c>
      <c r="K5097" s="25">
        <v>5095</v>
      </c>
      <c r="U5097">
        <f t="shared" si="1212"/>
        <v>-0.19714647326025528</v>
      </c>
      <c r="V5097">
        <f t="shared" si="1213"/>
        <v>0.5067472268416684</v>
      </c>
      <c r="W5097">
        <f t="shared" si="1214"/>
        <v>0.69039924641858685</v>
      </c>
      <c r="Y5097">
        <f t="shared" si="1215"/>
        <v>-0.98573236630127636</v>
      </c>
      <c r="Z5097">
        <f t="shared" si="1216"/>
        <v>2.533736134208342</v>
      </c>
      <c r="AA5097">
        <f t="shared" si="1217"/>
        <v>-0.54800376790706551</v>
      </c>
      <c r="AC5097">
        <f t="shared" si="1206"/>
        <v>8.0323060703840835E-3</v>
      </c>
      <c r="AD5097">
        <f t="shared" si="1208"/>
        <v>3.0857435987144708</v>
      </c>
      <c r="AE5097">
        <f t="shared" si="1209"/>
        <v>1.1267926651730786</v>
      </c>
      <c r="AG5097">
        <f t="shared" si="1207"/>
        <v>4.0144308129698186E-2</v>
      </c>
      <c r="AH5097">
        <f t="shared" si="1210"/>
        <v>3.5728362237134519</v>
      </c>
      <c r="AI5097">
        <f t="shared" si="1211"/>
        <v>1.2733597407988506</v>
      </c>
    </row>
    <row r="5098" spans="1:35" x14ac:dyDescent="0.2">
      <c r="A5098" s="41">
        <v>44026</v>
      </c>
      <c r="B5098">
        <v>14472.78</v>
      </c>
      <c r="C5098">
        <v>6555.4</v>
      </c>
      <c r="D5098">
        <v>0.155</v>
      </c>
      <c r="E5098">
        <f t="shared" si="1203"/>
        <v>4.3055555555555559E-6</v>
      </c>
      <c r="G5098">
        <f t="shared" si="1204"/>
        <v>-5.4083845766890321E-3</v>
      </c>
      <c r="H5098">
        <f t="shared" si="1205"/>
        <v>1.3537749851573244E-2</v>
      </c>
      <c r="K5098" s="25">
        <v>5096</v>
      </c>
      <c r="U5098">
        <f t="shared" si="1212"/>
        <v>-0.19714647326025528</v>
      </c>
      <c r="V5098">
        <f t="shared" si="1213"/>
        <v>0.5067472268416684</v>
      </c>
      <c r="W5098">
        <f t="shared" si="1214"/>
        <v>0.69039924641858685</v>
      </c>
      <c r="Y5098">
        <f t="shared" si="1215"/>
        <v>-0.98573236630127636</v>
      </c>
      <c r="Z5098">
        <f t="shared" si="1216"/>
        <v>2.533736134208342</v>
      </c>
      <c r="AA5098">
        <f t="shared" si="1217"/>
        <v>-0.54800376790706551</v>
      </c>
      <c r="AC5098">
        <f t="shared" si="1206"/>
        <v>7.9317350234227157E-3</v>
      </c>
      <c r="AD5098">
        <f t="shared" si="1208"/>
        <v>3.1102188992896966</v>
      </c>
      <c r="AE5098">
        <f t="shared" si="1209"/>
        <v>1.1346931093378878</v>
      </c>
      <c r="AG5098">
        <f t="shared" si="1207"/>
        <v>3.9628119561558019E-2</v>
      </c>
      <c r="AH5098">
        <f t="shared" si="1210"/>
        <v>3.7144210047606339</v>
      </c>
      <c r="AI5098">
        <f t="shared" si="1211"/>
        <v>1.3122228126614532</v>
      </c>
    </row>
    <row r="5099" spans="1:35" x14ac:dyDescent="0.2">
      <c r="A5099" s="41">
        <v>44027</v>
      </c>
      <c r="B5099">
        <v>14764.42</v>
      </c>
      <c r="C5099">
        <v>6615.07</v>
      </c>
      <c r="D5099">
        <v>0.155</v>
      </c>
      <c r="E5099">
        <f t="shared" si="1203"/>
        <v>4.3055555555555559E-6</v>
      </c>
      <c r="G5099">
        <f t="shared" si="1204"/>
        <v>2.0150931610927507E-2</v>
      </c>
      <c r="H5099">
        <f t="shared" si="1205"/>
        <v>9.1024193794429133E-3</v>
      </c>
      <c r="K5099" s="25">
        <v>5097</v>
      </c>
      <c r="U5099">
        <f t="shared" si="1212"/>
        <v>-0.19714647326025528</v>
      </c>
      <c r="V5099">
        <f t="shared" si="1213"/>
        <v>0.5067472268416684</v>
      </c>
      <c r="W5099">
        <f t="shared" si="1214"/>
        <v>0.69039924641858685</v>
      </c>
      <c r="Y5099">
        <f t="shared" si="1215"/>
        <v>-0.98573236630127636</v>
      </c>
      <c r="Z5099">
        <f t="shared" si="1216"/>
        <v>2.533736134208342</v>
      </c>
      <c r="AA5099">
        <f t="shared" si="1217"/>
        <v>-0.54800376790706551</v>
      </c>
      <c r="AC5099">
        <f t="shared" si="1206"/>
        <v>6.42913230390573E-4</v>
      </c>
      <c r="AD5099">
        <f t="shared" si="1208"/>
        <v>3.1122185001694609</v>
      </c>
      <c r="AE5099">
        <f t="shared" si="1209"/>
        <v>1.1353358159881048</v>
      </c>
      <c r="AG5099">
        <f t="shared" si="1207"/>
        <v>3.1973439297306437E-3</v>
      </c>
      <c r="AH5099">
        <f t="shared" si="1210"/>
        <v>3.7262972862126689</v>
      </c>
      <c r="AI5099">
        <f t="shared" si="1211"/>
        <v>1.3154150559565116</v>
      </c>
    </row>
    <row r="5100" spans="1:35" x14ac:dyDescent="0.2">
      <c r="A5100" s="41">
        <v>44028</v>
      </c>
      <c r="B5100">
        <v>14718.19</v>
      </c>
      <c r="C5100">
        <v>6592.75</v>
      </c>
      <c r="D5100">
        <v>0.155</v>
      </c>
      <c r="E5100">
        <f t="shared" si="1203"/>
        <v>4.3055555555555559E-6</v>
      </c>
      <c r="G5100">
        <f t="shared" si="1204"/>
        <v>-3.1311761654030136E-3</v>
      </c>
      <c r="H5100">
        <f t="shared" si="1205"/>
        <v>-3.3741139549543255E-3</v>
      </c>
      <c r="K5100" s="25">
        <v>5098</v>
      </c>
      <c r="U5100">
        <f t="shared" si="1212"/>
        <v>-0.19714647326025528</v>
      </c>
      <c r="V5100">
        <f t="shared" si="1213"/>
        <v>0.5067472268416684</v>
      </c>
      <c r="W5100">
        <f t="shared" si="1214"/>
        <v>0.69039924641858685</v>
      </c>
      <c r="Y5100">
        <f t="shared" si="1215"/>
        <v>-0.98573236630127636</v>
      </c>
      <c r="Z5100">
        <f t="shared" si="1216"/>
        <v>2.533736134208342</v>
      </c>
      <c r="AA5100">
        <f t="shared" si="1217"/>
        <v>-0.54800376790706551</v>
      </c>
      <c r="AC5100">
        <f t="shared" si="1206"/>
        <v>-1.0895499992441358E-3</v>
      </c>
      <c r="AD5100">
        <f t="shared" si="1208"/>
        <v>3.1088275825049534</v>
      </c>
      <c r="AE5100">
        <f t="shared" si="1209"/>
        <v>1.1342456719977658</v>
      </c>
      <c r="AG5100">
        <f t="shared" si="1207"/>
        <v>-5.4649722184429003E-3</v>
      </c>
      <c r="AH5100">
        <f t="shared" si="1210"/>
        <v>3.7059331750658573</v>
      </c>
      <c r="AI5100">
        <f t="shared" si="1211"/>
        <v>1.309935096147945</v>
      </c>
    </row>
    <row r="5101" spans="1:35" x14ac:dyDescent="0.2">
      <c r="A5101" s="41">
        <v>44029</v>
      </c>
      <c r="B5101">
        <v>14756.64</v>
      </c>
      <c r="C5101">
        <v>6611.86</v>
      </c>
      <c r="D5101">
        <v>0.155</v>
      </c>
      <c r="E5101">
        <f t="shared" si="1203"/>
        <v>4.3055555555555559E-6</v>
      </c>
      <c r="G5101">
        <f t="shared" si="1204"/>
        <v>2.6124136187940846E-3</v>
      </c>
      <c r="H5101">
        <f t="shared" si="1205"/>
        <v>2.8986386560994537E-3</v>
      </c>
      <c r="K5101" s="25">
        <v>5099</v>
      </c>
      <c r="U5101">
        <f t="shared" si="1212"/>
        <v>-0.19714647326025528</v>
      </c>
      <c r="V5101">
        <f t="shared" si="1213"/>
        <v>0.5067472268416684</v>
      </c>
      <c r="W5101">
        <f t="shared" si="1214"/>
        <v>0.69039924641858685</v>
      </c>
      <c r="Y5101">
        <f t="shared" si="1215"/>
        <v>-0.98573236630127636</v>
      </c>
      <c r="Z5101">
        <f t="shared" si="1216"/>
        <v>2.533736134208342</v>
      </c>
      <c r="AA5101">
        <f t="shared" si="1217"/>
        <v>-0.54800376790706551</v>
      </c>
      <c r="AC5101">
        <f t="shared" si="1206"/>
        <v>9.5682152126311292E-4</v>
      </c>
      <c r="AD5101">
        <f t="shared" si="1208"/>
        <v>3.1118021756417908</v>
      </c>
      <c r="AE5101">
        <f t="shared" si="1209"/>
        <v>1.1352020360571002</v>
      </c>
      <c r="AG5101">
        <f t="shared" si="1207"/>
        <v>4.7668853840933424E-3</v>
      </c>
      <c r="AH5101">
        <f t="shared" si="1210"/>
        <v>3.7235989337525055</v>
      </c>
      <c r="AI5101">
        <f t="shared" si="1211"/>
        <v>1.3146906559116009</v>
      </c>
    </row>
    <row r="5102" spans="1:35" x14ac:dyDescent="0.2">
      <c r="A5102" s="41">
        <v>44032</v>
      </c>
      <c r="B5102">
        <v>14925.47</v>
      </c>
      <c r="C5102">
        <v>6667.45</v>
      </c>
      <c r="D5102">
        <v>0.155</v>
      </c>
      <c r="E5102">
        <f t="shared" si="1203"/>
        <v>4.3055555555555559E-6</v>
      </c>
      <c r="G5102">
        <f t="shared" si="1204"/>
        <v>1.1440951327673504E-2</v>
      </c>
      <c r="H5102">
        <f t="shared" si="1205"/>
        <v>8.4076190360957651E-3</v>
      </c>
      <c r="K5102" s="25">
        <v>5100</v>
      </c>
      <c r="U5102">
        <f t="shared" si="1212"/>
        <v>0.24667635183856071</v>
      </c>
      <c r="V5102">
        <f t="shared" si="1213"/>
        <v>-0.34329791034760687</v>
      </c>
      <c r="W5102">
        <f t="shared" si="1214"/>
        <v>1.0966215585090462</v>
      </c>
      <c r="Y5102">
        <f t="shared" si="1215"/>
        <v>1.2333817591928036</v>
      </c>
      <c r="Z5102">
        <f t="shared" si="1216"/>
        <v>-1.7164895517380343</v>
      </c>
      <c r="AA5102">
        <f t="shared" si="1217"/>
        <v>1.4831077925452307</v>
      </c>
      <c r="AC5102">
        <f t="shared" si="1206"/>
        <v>2.0079669782006519E-3</v>
      </c>
      <c r="AD5102">
        <f t="shared" si="1208"/>
        <v>3.1180505716531726</v>
      </c>
      <c r="AE5102">
        <f t="shared" si="1209"/>
        <v>1.1372079897642122</v>
      </c>
      <c r="AG5102">
        <f t="shared" si="1207"/>
        <v>1.0022612668781039E-2</v>
      </c>
      <c r="AH5102">
        <f t="shared" si="1210"/>
        <v>3.7609191235993928</v>
      </c>
      <c r="AI5102">
        <f t="shared" si="1211"/>
        <v>1.3246633752951154</v>
      </c>
    </row>
    <row r="5103" spans="1:35" x14ac:dyDescent="0.2">
      <c r="A5103" s="41">
        <v>44033</v>
      </c>
      <c r="B5103">
        <v>15131.46</v>
      </c>
      <c r="C5103">
        <v>6678.74</v>
      </c>
      <c r="D5103">
        <v>0.155</v>
      </c>
      <c r="E5103">
        <f t="shared" si="1203"/>
        <v>4.3055555555555559E-6</v>
      </c>
      <c r="G5103">
        <f t="shared" si="1204"/>
        <v>1.3801240429949596E-2</v>
      </c>
      <c r="H5103">
        <f t="shared" si="1205"/>
        <v>1.6933010371281321E-3</v>
      </c>
      <c r="K5103" s="25">
        <v>5101</v>
      </c>
      <c r="U5103">
        <f t="shared" si="1212"/>
        <v>0.24667635183856071</v>
      </c>
      <c r="V5103">
        <f t="shared" si="1213"/>
        <v>-0.34329791034760687</v>
      </c>
      <c r="W5103">
        <f t="shared" si="1214"/>
        <v>1.0966215585090462</v>
      </c>
      <c r="Y5103">
        <f t="shared" si="1215"/>
        <v>1.2333817591928036</v>
      </c>
      <c r="Z5103">
        <f t="shared" si="1216"/>
        <v>-1.7164895517380343</v>
      </c>
      <c r="AA5103">
        <f t="shared" si="1217"/>
        <v>1.4831077925452307</v>
      </c>
      <c r="AC5103">
        <f t="shared" si="1206"/>
        <v>2.8278544975148729E-3</v>
      </c>
      <c r="AD5103">
        <f t="shared" si="1208"/>
        <v>3.126867964985701</v>
      </c>
      <c r="AE5103">
        <f t="shared" si="1209"/>
        <v>1.1400318534031388</v>
      </c>
      <c r="AG5103">
        <f t="shared" si="1207"/>
        <v>1.4122050265352142E-2</v>
      </c>
      <c r="AH5103">
        <f t="shared" si="1210"/>
        <v>3.8140310125067871</v>
      </c>
      <c r="AI5103">
        <f t="shared" si="1211"/>
        <v>1.3386866383740101</v>
      </c>
    </row>
    <row r="5104" spans="1:35" x14ac:dyDescent="0.2">
      <c r="A5104" s="41">
        <v>44034</v>
      </c>
      <c r="B5104">
        <v>15191.33</v>
      </c>
      <c r="C5104">
        <v>6717.29</v>
      </c>
      <c r="D5104">
        <v>0.155</v>
      </c>
      <c r="E5104">
        <f t="shared" si="1203"/>
        <v>4.3055555555555559E-6</v>
      </c>
      <c r="G5104">
        <f t="shared" si="1204"/>
        <v>3.9566571897226574E-3</v>
      </c>
      <c r="H5104">
        <f t="shared" si="1205"/>
        <v>5.7720468232032064E-3</v>
      </c>
      <c r="K5104" s="25">
        <v>5102</v>
      </c>
      <c r="U5104">
        <f t="shared" si="1212"/>
        <v>0.24667635183856071</v>
      </c>
      <c r="V5104">
        <f t="shared" si="1213"/>
        <v>-0.34329791034760687</v>
      </c>
      <c r="W5104">
        <f t="shared" si="1214"/>
        <v>1.0966215585090462</v>
      </c>
      <c r="Y5104">
        <f t="shared" si="1215"/>
        <v>1.2333817591928036</v>
      </c>
      <c r="Z5104">
        <f t="shared" si="1216"/>
        <v>-1.7164895517380343</v>
      </c>
      <c r="AA5104">
        <f t="shared" si="1217"/>
        <v>1.4831077925452307</v>
      </c>
      <c r="AC5104">
        <f t="shared" si="1206"/>
        <v>-1.0007962867540259E-3</v>
      </c>
      <c r="AD5104">
        <f t="shared" si="1208"/>
        <v>3.1237386071371733</v>
      </c>
      <c r="AE5104">
        <f t="shared" si="1209"/>
        <v>1.1390305559853997</v>
      </c>
      <c r="AG5104">
        <f t="shared" si="1207"/>
        <v>-5.0212036559923508E-3</v>
      </c>
      <c r="AH5104">
        <f t="shared" si="1210"/>
        <v>3.7948799860427198</v>
      </c>
      <c r="AI5104">
        <f t="shared" si="1211"/>
        <v>1.3336527861163727</v>
      </c>
    </row>
    <row r="5105" spans="1:35" x14ac:dyDescent="0.2">
      <c r="A5105" s="41">
        <v>44035</v>
      </c>
      <c r="B5105">
        <v>15193.31</v>
      </c>
      <c r="C5105">
        <v>6635.04</v>
      </c>
      <c r="D5105">
        <v>0.155</v>
      </c>
      <c r="E5105">
        <f t="shared" si="1203"/>
        <v>4.3055555555555559E-6</v>
      </c>
      <c r="G5105">
        <f t="shared" si="1204"/>
        <v>1.303375017197022E-4</v>
      </c>
      <c r="H5105">
        <f t="shared" si="1205"/>
        <v>-1.2244521228054766E-2</v>
      </c>
      <c r="K5105" s="25">
        <v>5103</v>
      </c>
      <c r="U5105">
        <f t="shared" si="1212"/>
        <v>0.24667635183856071</v>
      </c>
      <c r="V5105">
        <f t="shared" si="1213"/>
        <v>-0.34329791034760687</v>
      </c>
      <c r="W5105">
        <f t="shared" si="1214"/>
        <v>1.0966215585090462</v>
      </c>
      <c r="Y5105">
        <f t="shared" si="1215"/>
        <v>1.2333817591928036</v>
      </c>
      <c r="Z5105">
        <f t="shared" si="1216"/>
        <v>-1.7164895517380343</v>
      </c>
      <c r="AA5105">
        <f t="shared" si="1217"/>
        <v>1.4831077925452307</v>
      </c>
      <c r="AC5105">
        <f t="shared" si="1206"/>
        <v>4.2403912952736636E-3</v>
      </c>
      <c r="AD5105">
        <f t="shared" si="1208"/>
        <v>3.1369844811355883</v>
      </c>
      <c r="AE5105">
        <f t="shared" si="1209"/>
        <v>1.1432619821563264</v>
      </c>
      <c r="AG5105">
        <f t="shared" si="1207"/>
        <v>2.1184734254146093E-2</v>
      </c>
      <c r="AH5105">
        <f t="shared" si="1210"/>
        <v>3.8752735100734124</v>
      </c>
      <c r="AI5105">
        <f t="shared" si="1211"/>
        <v>1.3546162435591853</v>
      </c>
    </row>
    <row r="5106" spans="1:35" x14ac:dyDescent="0.2">
      <c r="A5106" s="41">
        <v>44036</v>
      </c>
      <c r="B5106">
        <v>14924.15</v>
      </c>
      <c r="C5106">
        <v>6594.1</v>
      </c>
      <c r="D5106">
        <v>0.155</v>
      </c>
      <c r="E5106">
        <f t="shared" si="1203"/>
        <v>4.3055555555555559E-6</v>
      </c>
      <c r="G5106">
        <f t="shared" si="1204"/>
        <v>-1.771569197232202E-2</v>
      </c>
      <c r="H5106">
        <f t="shared" si="1205"/>
        <v>-6.170271769273373E-3</v>
      </c>
      <c r="K5106" s="25">
        <v>5104</v>
      </c>
      <c r="U5106">
        <f t="shared" si="1212"/>
        <v>0.24667635183856071</v>
      </c>
      <c r="V5106">
        <f t="shared" si="1213"/>
        <v>-0.34329791034760687</v>
      </c>
      <c r="W5106">
        <f t="shared" si="1214"/>
        <v>1.0966215585090462</v>
      </c>
      <c r="Y5106">
        <f t="shared" si="1215"/>
        <v>1.2333817591928036</v>
      </c>
      <c r="Z5106">
        <f t="shared" si="1216"/>
        <v>-1.7164895517380343</v>
      </c>
      <c r="AA5106">
        <f t="shared" si="1217"/>
        <v>1.4831077925452307</v>
      </c>
      <c r="AC5106">
        <f t="shared" si="1206"/>
        <v>-2.2470792963161118E-3</v>
      </c>
      <c r="AD5106">
        <f t="shared" si="1208"/>
        <v>3.1299354282551635</v>
      </c>
      <c r="AE5106">
        <f t="shared" si="1209"/>
        <v>1.1410123743888347</v>
      </c>
      <c r="AG5106">
        <f t="shared" si="1207"/>
        <v>-1.1252618703802781E-2</v>
      </c>
      <c r="AH5106">
        <f t="shared" si="1210"/>
        <v>3.831666534891609</v>
      </c>
      <c r="AI5106">
        <f t="shared" si="1211"/>
        <v>1.3432998351559833</v>
      </c>
    </row>
    <row r="5107" spans="1:35" x14ac:dyDescent="0.2">
      <c r="A5107" s="41">
        <v>44039</v>
      </c>
      <c r="B5107">
        <v>15120.44</v>
      </c>
      <c r="C5107">
        <v>6642.89</v>
      </c>
      <c r="D5107">
        <v>0.155</v>
      </c>
      <c r="E5107">
        <f t="shared" si="1203"/>
        <v>4.3055555555555559E-6</v>
      </c>
      <c r="G5107">
        <f t="shared" si="1204"/>
        <v>1.3152507848018203E-2</v>
      </c>
      <c r="H5107">
        <f t="shared" si="1205"/>
        <v>7.3990385344474543E-3</v>
      </c>
      <c r="K5107" s="25">
        <v>5105</v>
      </c>
      <c r="U5107">
        <f t="shared" si="1212"/>
        <v>-0.21572540760848499</v>
      </c>
      <c r="V5107">
        <f t="shared" si="1213"/>
        <v>0.57717900618769624</v>
      </c>
      <c r="W5107">
        <f t="shared" si="1214"/>
        <v>0.63854640142078867</v>
      </c>
      <c r="Y5107">
        <f t="shared" si="1215"/>
        <v>-1.078627038042425</v>
      </c>
      <c r="Z5107">
        <f t="shared" si="1216"/>
        <v>2.8858950309384812</v>
      </c>
      <c r="AA5107">
        <f t="shared" si="1217"/>
        <v>-0.807267992896056</v>
      </c>
      <c r="AC5107">
        <f t="shared" si="1206"/>
        <v>7.0905975106351927E-4</v>
      </c>
      <c r="AD5107">
        <f t="shared" si="1208"/>
        <v>3.1321547394907667</v>
      </c>
      <c r="AE5107">
        <f t="shared" si="1209"/>
        <v>1.1417211828758</v>
      </c>
      <c r="AG5107">
        <f t="shared" si="1207"/>
        <v>3.5280765330953754E-3</v>
      </c>
      <c r="AH5107">
        <f t="shared" si="1210"/>
        <v>3.8451849476760072</v>
      </c>
      <c r="AI5107">
        <f t="shared" si="1211"/>
        <v>1.3468217026268126</v>
      </c>
    </row>
    <row r="5108" spans="1:35" x14ac:dyDescent="0.2">
      <c r="A5108" s="41">
        <v>44040</v>
      </c>
      <c r="B5108">
        <v>15054.51</v>
      </c>
      <c r="C5108">
        <v>6599.97</v>
      </c>
      <c r="D5108">
        <v>0.155</v>
      </c>
      <c r="E5108">
        <f t="shared" si="1203"/>
        <v>4.3055555555555559E-6</v>
      </c>
      <c r="G5108">
        <f t="shared" si="1204"/>
        <v>-4.3603228477478361E-3</v>
      </c>
      <c r="H5108">
        <f t="shared" si="1205"/>
        <v>-6.4610433109685804E-3</v>
      </c>
      <c r="K5108" s="25">
        <v>5106</v>
      </c>
      <c r="U5108">
        <f t="shared" si="1212"/>
        <v>-0.21572540760848499</v>
      </c>
      <c r="V5108">
        <f t="shared" si="1213"/>
        <v>0.57717900618769624</v>
      </c>
      <c r="W5108">
        <f t="shared" si="1214"/>
        <v>0.63854640142078867</v>
      </c>
      <c r="Y5108">
        <f t="shared" si="1215"/>
        <v>-1.078627038042425</v>
      </c>
      <c r="Z5108">
        <f t="shared" si="1216"/>
        <v>2.8858950309384812</v>
      </c>
      <c r="AA5108">
        <f t="shared" si="1217"/>
        <v>-0.807267992896056</v>
      </c>
      <c r="AC5108">
        <f t="shared" si="1206"/>
        <v>-2.7857968365193981E-3</v>
      </c>
      <c r="AD5108">
        <f t="shared" si="1208"/>
        <v>3.1234291927260043</v>
      </c>
      <c r="AE5108">
        <f t="shared" si="1209"/>
        <v>1.1389314984856385</v>
      </c>
      <c r="AG5108">
        <f t="shared" si="1207"/>
        <v>-1.3946206404819214E-2</v>
      </c>
      <c r="AH5108">
        <f t="shared" si="1210"/>
        <v>3.7915592047310134</v>
      </c>
      <c r="AI5108">
        <f t="shared" si="1211"/>
        <v>1.3327773341578737</v>
      </c>
    </row>
    <row r="5109" spans="1:35" x14ac:dyDescent="0.2">
      <c r="A5109" s="41">
        <v>44041</v>
      </c>
      <c r="B5109">
        <v>15097.88</v>
      </c>
      <c r="C5109">
        <v>6682.01</v>
      </c>
      <c r="D5109">
        <v>0.155</v>
      </c>
      <c r="E5109">
        <f t="shared" si="1203"/>
        <v>4.3055555555555559E-6</v>
      </c>
      <c r="G5109">
        <f t="shared" si="1204"/>
        <v>2.8808642725667577E-3</v>
      </c>
      <c r="H5109">
        <f t="shared" si="1205"/>
        <v>1.243035953193726E-2</v>
      </c>
      <c r="K5109" s="25">
        <v>5107</v>
      </c>
      <c r="U5109">
        <f t="shared" si="1212"/>
        <v>-0.21572540760848499</v>
      </c>
      <c r="V5109">
        <f t="shared" si="1213"/>
        <v>0.57717900618769624</v>
      </c>
      <c r="W5109">
        <f t="shared" si="1214"/>
        <v>0.63854640142078867</v>
      </c>
      <c r="Y5109">
        <f t="shared" si="1215"/>
        <v>-1.078627038042425</v>
      </c>
      <c r="Z5109">
        <f t="shared" si="1216"/>
        <v>2.8858950309384812</v>
      </c>
      <c r="AA5109">
        <f t="shared" si="1217"/>
        <v>-0.807267992896056</v>
      </c>
      <c r="AC5109">
        <f t="shared" si="1206"/>
        <v>6.5558162387412367E-3</v>
      </c>
      <c r="AD5109">
        <f t="shared" si="1208"/>
        <v>3.1439058205482353</v>
      </c>
      <c r="AE5109">
        <f t="shared" si="1209"/>
        <v>1.1454659188219287</v>
      </c>
      <c r="AG5109">
        <f t="shared" si="1207"/>
        <v>3.2761858971483954E-2</v>
      </c>
      <c r="AH5109">
        <f t="shared" si="1210"/>
        <v>3.9157777326784426</v>
      </c>
      <c r="AI5109">
        <f t="shared" si="1211"/>
        <v>1.365013964292985</v>
      </c>
    </row>
    <row r="5110" spans="1:35" x14ac:dyDescent="0.2">
      <c r="A5110" s="41">
        <v>44042</v>
      </c>
      <c r="B5110">
        <v>14601.71</v>
      </c>
      <c r="C5110">
        <v>6658.02</v>
      </c>
      <c r="D5110">
        <v>0.155</v>
      </c>
      <c r="E5110">
        <f t="shared" si="1203"/>
        <v>4.3055555555555559E-6</v>
      </c>
      <c r="G5110">
        <f t="shared" si="1204"/>
        <v>-3.2863554353326434E-2</v>
      </c>
      <c r="H5110">
        <f t="shared" si="1205"/>
        <v>-3.5902370693847779E-3</v>
      </c>
      <c r="K5110" s="25">
        <v>5108</v>
      </c>
      <c r="U5110">
        <f t="shared" si="1212"/>
        <v>-0.21572540760848499</v>
      </c>
      <c r="V5110">
        <f t="shared" si="1213"/>
        <v>0.57717900618769624</v>
      </c>
      <c r="W5110">
        <f t="shared" si="1214"/>
        <v>0.63854640142078867</v>
      </c>
      <c r="Y5110">
        <f t="shared" si="1215"/>
        <v>-1.078627038042425</v>
      </c>
      <c r="Z5110">
        <f t="shared" si="1216"/>
        <v>2.8858950309384812</v>
      </c>
      <c r="AA5110">
        <f t="shared" si="1217"/>
        <v>-0.807267992896056</v>
      </c>
      <c r="AC5110">
        <f t="shared" si="1206"/>
        <v>5.0200434916553302E-3</v>
      </c>
      <c r="AD5110">
        <f t="shared" si="1208"/>
        <v>3.1596883645010561</v>
      </c>
      <c r="AE5110">
        <f t="shared" si="1209"/>
        <v>1.1504734039068849</v>
      </c>
      <c r="AG5110">
        <f t="shared" si="1207"/>
        <v>2.508299523605443E-2</v>
      </c>
      <c r="AH5110">
        <f t="shared" si="1210"/>
        <v>4.0139971668926639</v>
      </c>
      <c r="AI5110">
        <f t="shared" si="1211"/>
        <v>1.3897875445673895</v>
      </c>
    </row>
    <row r="5111" spans="1:35" x14ac:dyDescent="0.2">
      <c r="A5111" s="41">
        <v>44043</v>
      </c>
      <c r="B5111">
        <v>14560.51</v>
      </c>
      <c r="C5111">
        <v>6709.81</v>
      </c>
      <c r="D5111">
        <v>0.155</v>
      </c>
      <c r="E5111">
        <f t="shared" si="1203"/>
        <v>4.3055555555555559E-6</v>
      </c>
      <c r="G5111">
        <f t="shared" si="1204"/>
        <v>-2.8215873346340197E-3</v>
      </c>
      <c r="H5111">
        <f t="shared" si="1205"/>
        <v>7.7785888297121309E-3</v>
      </c>
      <c r="K5111" s="25">
        <v>5109</v>
      </c>
      <c r="U5111">
        <f t="shared" si="1212"/>
        <v>-0.21572540760848499</v>
      </c>
      <c r="V5111">
        <f t="shared" si="1213"/>
        <v>0.57717900618769624</v>
      </c>
      <c r="W5111">
        <f t="shared" si="1214"/>
        <v>0.63854640142078867</v>
      </c>
      <c r="Y5111">
        <f t="shared" si="1215"/>
        <v>-1.078627038042425</v>
      </c>
      <c r="Z5111">
        <f t="shared" si="1216"/>
        <v>2.8858950309384812</v>
      </c>
      <c r="AA5111">
        <f t="shared" si="1217"/>
        <v>-0.807267992896056</v>
      </c>
      <c r="AC5111">
        <f t="shared" si="1206"/>
        <v>5.1010755451489434E-3</v>
      </c>
      <c r="AD5111">
        <f t="shared" si="1208"/>
        <v>3.1758061735475045</v>
      </c>
      <c r="AE5111">
        <f t="shared" si="1209"/>
        <v>1.1555615130425712</v>
      </c>
      <c r="AG5111">
        <f t="shared" si="1207"/>
        <v>2.548815550352249E-2</v>
      </c>
      <c r="AH5111">
        <f t="shared" si="1210"/>
        <v>4.1163065508731229</v>
      </c>
      <c r="AI5111">
        <f t="shared" si="1211"/>
        <v>1.4149562930587996</v>
      </c>
    </row>
    <row r="5112" spans="1:35" x14ac:dyDescent="0.2">
      <c r="A5112" s="41">
        <v>44046</v>
      </c>
      <c r="B5112">
        <v>14844.61</v>
      </c>
      <c r="C5112">
        <v>6758.2</v>
      </c>
      <c r="D5112">
        <v>0.155</v>
      </c>
      <c r="E5112">
        <f t="shared" si="1203"/>
        <v>4.3055555555555559E-6</v>
      </c>
      <c r="G5112">
        <f t="shared" si="1204"/>
        <v>1.9511679192555781E-2</v>
      </c>
      <c r="H5112">
        <f t="shared" si="1205"/>
        <v>7.2118286508857056E-3</v>
      </c>
      <c r="K5112" s="25">
        <v>5110</v>
      </c>
      <c r="U5112">
        <f t="shared" si="1212"/>
        <v>0.22823636593948643</v>
      </c>
      <c r="V5112">
        <f t="shared" si="1213"/>
        <v>-0.18492640332952767</v>
      </c>
      <c r="W5112">
        <f t="shared" si="1214"/>
        <v>0.95669003739004133</v>
      </c>
      <c r="Y5112">
        <f t="shared" si="1215"/>
        <v>1.1411818296974321</v>
      </c>
      <c r="Z5112">
        <f t="shared" si="1216"/>
        <v>-0.92463201664763839</v>
      </c>
      <c r="AA5112">
        <f t="shared" si="1217"/>
        <v>0.7834501869502063</v>
      </c>
      <c r="AC5112">
        <f t="shared" si="1206"/>
        <v>-4.3899556419807955E-5</v>
      </c>
      <c r="AD5112">
        <f t="shared" si="1208"/>
        <v>3.1756667570652106</v>
      </c>
      <c r="AE5112">
        <f t="shared" si="1209"/>
        <v>1.1555176125225377</v>
      </c>
      <c r="AG5112">
        <f t="shared" si="1207"/>
        <v>-2.3672000432126375E-4</v>
      </c>
      <c r="AH5112">
        <f t="shared" si="1210"/>
        <v>4.1153321387686121</v>
      </c>
      <c r="AI5112">
        <f t="shared" si="1211"/>
        <v>1.4147195450318757</v>
      </c>
    </row>
    <row r="5113" spans="1:35" x14ac:dyDescent="0.2">
      <c r="A5113" s="41">
        <v>44047</v>
      </c>
      <c r="B5113">
        <v>14813.47</v>
      </c>
      <c r="C5113">
        <v>6782.6</v>
      </c>
      <c r="D5113">
        <v>0.155</v>
      </c>
      <c r="E5113">
        <f t="shared" si="1203"/>
        <v>4.3055555555555559E-6</v>
      </c>
      <c r="G5113">
        <f t="shared" si="1204"/>
        <v>-2.0977310956637619E-3</v>
      </c>
      <c r="H5113">
        <f t="shared" si="1205"/>
        <v>3.6104288124057509E-3</v>
      </c>
      <c r="K5113" s="25">
        <v>5111</v>
      </c>
      <c r="U5113">
        <f t="shared" si="1212"/>
        <v>0.22823636593948643</v>
      </c>
      <c r="V5113">
        <f t="shared" si="1213"/>
        <v>-0.18492640332952767</v>
      </c>
      <c r="W5113">
        <f t="shared" si="1214"/>
        <v>0.95669003739004133</v>
      </c>
      <c r="Y5113">
        <f t="shared" si="1215"/>
        <v>1.1411818296974321</v>
      </c>
      <c r="Z5113">
        <f t="shared" si="1216"/>
        <v>-0.92463201664763839</v>
      </c>
      <c r="AA5113">
        <f t="shared" si="1217"/>
        <v>0.7834501869502063</v>
      </c>
      <c r="AC5113">
        <f t="shared" si="1206"/>
        <v>-1.1423230546426183E-3</v>
      </c>
      <c r="AD5113">
        <f t="shared" si="1208"/>
        <v>3.1720391197147531</v>
      </c>
      <c r="AE5113">
        <f t="shared" si="1209"/>
        <v>1.1543746365196152</v>
      </c>
      <c r="AG5113">
        <f t="shared" si="1207"/>
        <v>-5.7288374954353131E-3</v>
      </c>
      <c r="AH5113">
        <f t="shared" si="1210"/>
        <v>4.0917560697058644</v>
      </c>
      <c r="AI5113">
        <f t="shared" si="1211"/>
        <v>1.4089742348037162</v>
      </c>
    </row>
    <row r="5114" spans="1:35" x14ac:dyDescent="0.2">
      <c r="A5114" s="41">
        <v>44048</v>
      </c>
      <c r="B5114">
        <v>15043.08</v>
      </c>
      <c r="C5114">
        <v>6826.22</v>
      </c>
      <c r="D5114">
        <v>0.155</v>
      </c>
      <c r="E5114">
        <f t="shared" si="1203"/>
        <v>4.3055555555555559E-6</v>
      </c>
      <c r="G5114">
        <f t="shared" si="1204"/>
        <v>1.5500082019945401E-2</v>
      </c>
      <c r="H5114">
        <f t="shared" si="1205"/>
        <v>6.4311620912334338E-3</v>
      </c>
      <c r="K5114" s="25">
        <v>5112</v>
      </c>
      <c r="U5114">
        <f t="shared" si="1212"/>
        <v>0.22823636593948643</v>
      </c>
      <c r="V5114">
        <f t="shared" si="1213"/>
        <v>-0.18492640332952767</v>
      </c>
      <c r="W5114">
        <f t="shared" si="1214"/>
        <v>0.95669003739004133</v>
      </c>
      <c r="Y5114">
        <f t="shared" si="1215"/>
        <v>1.1411818296974321</v>
      </c>
      <c r="Z5114">
        <f t="shared" si="1216"/>
        <v>-0.92463201664763839</v>
      </c>
      <c r="AA5114">
        <f t="shared" si="1217"/>
        <v>0.7834501869502063</v>
      </c>
      <c r="AC5114">
        <f t="shared" si="1206"/>
        <v>2.352509799340739E-3</v>
      </c>
      <c r="AD5114">
        <f t="shared" si="1208"/>
        <v>3.1795013728277741</v>
      </c>
      <c r="AE5114">
        <f t="shared" si="1209"/>
        <v>1.1567243834999688</v>
      </c>
      <c r="AG5114">
        <f t="shared" si="1207"/>
        <v>1.1745326774481472E-2</v>
      </c>
      <c r="AH5114">
        <f t="shared" si="1210"/>
        <v>4.1398150818260273</v>
      </c>
      <c r="AI5114">
        <f t="shared" si="1211"/>
        <v>1.4206511206140637</v>
      </c>
    </row>
    <row r="5115" spans="1:35" x14ac:dyDescent="0.2">
      <c r="A5115" s="41">
        <v>44049</v>
      </c>
      <c r="B5115">
        <v>14912.52</v>
      </c>
      <c r="C5115">
        <v>6870.86</v>
      </c>
      <c r="D5115">
        <v>0.155</v>
      </c>
      <c r="E5115">
        <f t="shared" si="1203"/>
        <v>4.3055555555555559E-6</v>
      </c>
      <c r="G5115">
        <f t="shared" si="1204"/>
        <v>-8.6790737003326103E-3</v>
      </c>
      <c r="H5115">
        <f t="shared" si="1205"/>
        <v>6.5394903768116784E-3</v>
      </c>
      <c r="K5115" s="25">
        <v>5113</v>
      </c>
      <c r="U5115">
        <f t="shared" si="1212"/>
        <v>0.22823636593948643</v>
      </c>
      <c r="V5115">
        <f t="shared" si="1213"/>
        <v>-0.18492640332952767</v>
      </c>
      <c r="W5115">
        <f t="shared" si="1214"/>
        <v>0.95669003739004133</v>
      </c>
      <c r="Y5115">
        <f t="shared" si="1215"/>
        <v>1.1411818296974321</v>
      </c>
      <c r="Z5115">
        <f t="shared" si="1216"/>
        <v>-0.92463201664763839</v>
      </c>
      <c r="AA5115">
        <f t="shared" si="1217"/>
        <v>0.7834501869502063</v>
      </c>
      <c r="AC5115">
        <f t="shared" si="1206"/>
        <v>-3.1860855939712988E-3</v>
      </c>
      <c r="AD5115">
        <f t="shared" si="1208"/>
        <v>3.1693712093077955</v>
      </c>
      <c r="AE5115">
        <f t="shared" si="1209"/>
        <v>1.1535332115286623</v>
      </c>
      <c r="AG5115">
        <f t="shared" si="1207"/>
        <v>-1.5947650192078711E-2</v>
      </c>
      <c r="AH5115">
        <f t="shared" si="1210"/>
        <v>4.0737947590411743</v>
      </c>
      <c r="AI5115">
        <f t="shared" si="1211"/>
        <v>1.4045749382933661</v>
      </c>
    </row>
    <row r="5116" spans="1:35" x14ac:dyDescent="0.2">
      <c r="A5116" s="41">
        <v>44050</v>
      </c>
      <c r="B5116">
        <v>14941.55</v>
      </c>
      <c r="C5116">
        <v>6876.65</v>
      </c>
      <c r="D5116">
        <v>0.155</v>
      </c>
      <c r="E5116">
        <f t="shared" si="1203"/>
        <v>4.3055555555555559E-6</v>
      </c>
      <c r="G5116">
        <f t="shared" si="1204"/>
        <v>1.9466864084674378E-3</v>
      </c>
      <c r="H5116">
        <f t="shared" si="1205"/>
        <v>8.426892703387879E-4</v>
      </c>
      <c r="K5116" s="25">
        <v>5114</v>
      </c>
      <c r="U5116">
        <f t="shared" si="1212"/>
        <v>0.22823636593948643</v>
      </c>
      <c r="V5116">
        <f t="shared" si="1213"/>
        <v>-0.18492640332952767</v>
      </c>
      <c r="W5116">
        <f t="shared" si="1214"/>
        <v>0.95669003739004133</v>
      </c>
      <c r="Y5116">
        <f t="shared" si="1215"/>
        <v>1.1411818296974321</v>
      </c>
      <c r="Z5116">
        <f t="shared" si="1216"/>
        <v>-0.92463201664763839</v>
      </c>
      <c r="AA5116">
        <f t="shared" si="1217"/>
        <v>0.7834501869502063</v>
      </c>
      <c r="AC5116">
        <f t="shared" si="1206"/>
        <v>2.9258821770969195E-4</v>
      </c>
      <c r="AD5116">
        <f t="shared" si="1208"/>
        <v>3.1702985299811872</v>
      </c>
      <c r="AE5116">
        <f t="shared" si="1209"/>
        <v>1.1538257569507868</v>
      </c>
      <c r="AG5116">
        <f t="shared" si="1207"/>
        <v>1.4457188663262377E-3</v>
      </c>
      <c r="AH5116">
        <f t="shared" si="1210"/>
        <v>4.079684320981861</v>
      </c>
      <c r="AI5116">
        <f t="shared" si="1211"/>
        <v>1.406019613114315</v>
      </c>
    </row>
    <row r="5117" spans="1:35" x14ac:dyDescent="0.2">
      <c r="A5117" s="41">
        <v>44053</v>
      </c>
      <c r="B5117">
        <v>14928.6</v>
      </c>
      <c r="C5117">
        <v>6895.59</v>
      </c>
      <c r="D5117">
        <v>0.155</v>
      </c>
      <c r="E5117">
        <f t="shared" si="1203"/>
        <v>4.3055555555555559E-6</v>
      </c>
      <c r="G5117">
        <f t="shared" si="1204"/>
        <v>-8.6671061569910143E-4</v>
      </c>
      <c r="H5117">
        <f t="shared" si="1205"/>
        <v>2.7542480713720358E-3</v>
      </c>
      <c r="K5117" s="25">
        <v>5115</v>
      </c>
      <c r="U5117">
        <f t="shared" si="1212"/>
        <v>0.25931794960262489</v>
      </c>
      <c r="V5117">
        <f t="shared" si="1213"/>
        <v>-0.2404991897633669</v>
      </c>
      <c r="W5117">
        <f t="shared" si="1214"/>
        <v>0.98118124016074204</v>
      </c>
      <c r="Y5117">
        <f t="shared" si="1215"/>
        <v>1.2965897480131245</v>
      </c>
      <c r="Z5117">
        <f t="shared" si="1216"/>
        <v>-1.2024959488168345</v>
      </c>
      <c r="AA5117">
        <f t="shared" si="1217"/>
        <v>0.90590620080370998</v>
      </c>
      <c r="AC5117">
        <f t="shared" si="1206"/>
        <v>-7.0302898885902718E-4</v>
      </c>
      <c r="AD5117">
        <f t="shared" si="1208"/>
        <v>3.1680697182112736</v>
      </c>
      <c r="AE5117">
        <f t="shared" si="1209"/>
        <v>1.1531224807211631</v>
      </c>
      <c r="AG5117">
        <f t="shared" si="1207"/>
        <v>-3.5323671665173579E-3</v>
      </c>
      <c r="AH5117">
        <f t="shared" si="1210"/>
        <v>4.065273378036669</v>
      </c>
      <c r="AI5117">
        <f t="shared" si="1211"/>
        <v>1.4024809924080226</v>
      </c>
    </row>
    <row r="5118" spans="1:35" x14ac:dyDescent="0.2">
      <c r="A5118" s="41">
        <v>44054</v>
      </c>
      <c r="B5118">
        <v>15232.51</v>
      </c>
      <c r="C5118">
        <v>6840.67</v>
      </c>
      <c r="D5118">
        <v>0.155</v>
      </c>
      <c r="E5118">
        <f t="shared" si="1203"/>
        <v>4.3055555555555559E-6</v>
      </c>
      <c r="G5118">
        <f t="shared" si="1204"/>
        <v>2.0357568693648423E-2</v>
      </c>
      <c r="H5118">
        <f t="shared" si="1205"/>
        <v>-7.9645106510102936E-3</v>
      </c>
      <c r="K5118" s="25">
        <v>5116</v>
      </c>
      <c r="U5118">
        <f t="shared" si="1212"/>
        <v>0.25931794960262489</v>
      </c>
      <c r="V5118">
        <f t="shared" si="1213"/>
        <v>-0.2404991897633669</v>
      </c>
      <c r="W5118">
        <f t="shared" si="1214"/>
        <v>0.98118124016074204</v>
      </c>
      <c r="Y5118">
        <f t="shared" si="1215"/>
        <v>1.2965897480131245</v>
      </c>
      <c r="Z5118">
        <f t="shared" si="1216"/>
        <v>-1.2024959488168345</v>
      </c>
      <c r="AA5118">
        <f t="shared" si="1217"/>
        <v>0.90590620080370998</v>
      </c>
      <c r="AC5118">
        <f t="shared" si="1206"/>
        <v>7.1987658613007583E-3</v>
      </c>
      <c r="AD5118">
        <f t="shared" si="1208"/>
        <v>3.1908759103449538</v>
      </c>
      <c r="AE5118">
        <f t="shared" si="1209"/>
        <v>1.1602954591519918</v>
      </c>
      <c r="AG5118">
        <f t="shared" si="1207"/>
        <v>3.5976607084281575E-2</v>
      </c>
      <c r="AH5118">
        <f t="shared" si="1210"/>
        <v>4.2115281210484845</v>
      </c>
      <c r="AI5118">
        <f t="shared" si="1211"/>
        <v>1.4378255559559039</v>
      </c>
    </row>
    <row r="5119" spans="1:35" x14ac:dyDescent="0.2">
      <c r="A5119" s="41">
        <v>44055</v>
      </c>
      <c r="B5119">
        <v>15414.51</v>
      </c>
      <c r="C5119">
        <v>6937.44</v>
      </c>
      <c r="D5119">
        <v>0.155</v>
      </c>
      <c r="E5119">
        <f t="shared" si="1203"/>
        <v>4.3055555555555559E-6</v>
      </c>
      <c r="G5119">
        <f t="shared" si="1204"/>
        <v>1.1948129362790504E-2</v>
      </c>
      <c r="H5119">
        <f t="shared" si="1205"/>
        <v>1.4146275145563159E-2</v>
      </c>
      <c r="K5119" s="25">
        <v>5117</v>
      </c>
      <c r="U5119">
        <f t="shared" si="1212"/>
        <v>0.25931794960262489</v>
      </c>
      <c r="V5119">
        <f t="shared" si="1213"/>
        <v>-0.2404991897633669</v>
      </c>
      <c r="W5119">
        <f t="shared" si="1214"/>
        <v>0.98118124016074204</v>
      </c>
      <c r="Y5119">
        <f t="shared" si="1215"/>
        <v>1.2965897480131245</v>
      </c>
      <c r="Z5119">
        <f t="shared" si="1216"/>
        <v>-1.2024959488168345</v>
      </c>
      <c r="AA5119">
        <f t="shared" si="1217"/>
        <v>0.90590620080370998</v>
      </c>
      <c r="AC5119">
        <f t="shared" si="1206"/>
        <v>-2.9957877239226299E-4</v>
      </c>
      <c r="AD5119">
        <f t="shared" si="1208"/>
        <v>3.1899199916568763</v>
      </c>
      <c r="AE5119">
        <f t="shared" si="1209"/>
        <v>1.1599958354969149</v>
      </c>
      <c r="AG5119">
        <f t="shared" si="1207"/>
        <v>-1.5151160841835381E-3</v>
      </c>
      <c r="AH5119">
        <f t="shared" si="1210"/>
        <v>4.2051471670532923</v>
      </c>
      <c r="AI5119">
        <f t="shared" si="1211"/>
        <v>1.436309290922672</v>
      </c>
    </row>
    <row r="5120" spans="1:35" x14ac:dyDescent="0.2">
      <c r="A5120" s="41">
        <v>44056</v>
      </c>
      <c r="B5120">
        <v>15381.21</v>
      </c>
      <c r="C5120">
        <v>6924.96</v>
      </c>
      <c r="D5120">
        <v>0.155</v>
      </c>
      <c r="E5120">
        <f t="shared" si="1203"/>
        <v>4.3055555555555559E-6</v>
      </c>
      <c r="G5120">
        <f t="shared" si="1204"/>
        <v>-2.1603022087631129E-3</v>
      </c>
      <c r="H5120">
        <f t="shared" si="1205"/>
        <v>-1.7989344772710919E-3</v>
      </c>
      <c r="K5120" s="25">
        <v>5118</v>
      </c>
      <c r="U5120">
        <f t="shared" si="1212"/>
        <v>0.25931794960262489</v>
      </c>
      <c r="V5120">
        <f t="shared" si="1213"/>
        <v>-0.2404991897633669</v>
      </c>
      <c r="W5120">
        <f t="shared" si="1214"/>
        <v>0.98118124016074204</v>
      </c>
      <c r="Y5120">
        <f t="shared" si="1215"/>
        <v>1.2965897480131245</v>
      </c>
      <c r="Z5120">
        <f t="shared" si="1216"/>
        <v>-1.2024959488168345</v>
      </c>
      <c r="AA5120">
        <f t="shared" si="1217"/>
        <v>0.90590620080370998</v>
      </c>
      <c r="AC5120">
        <f t="shared" si="1206"/>
        <v>-1.2333832473780754E-4</v>
      </c>
      <c r="AD5120">
        <f t="shared" si="1208"/>
        <v>3.1895265522690579</v>
      </c>
      <c r="AE5120">
        <f t="shared" si="1209"/>
        <v>1.1598724895653805</v>
      </c>
      <c r="AG5120">
        <f t="shared" si="1207"/>
        <v>-6.3391384591126069E-4</v>
      </c>
      <c r="AH5120">
        <f t="shared" si="1210"/>
        <v>4.2024814660400027</v>
      </c>
      <c r="AI5120">
        <f t="shared" si="1211"/>
        <v>1.4356751760684263</v>
      </c>
    </row>
    <row r="5121" spans="1:35" x14ac:dyDescent="0.2">
      <c r="A5121" s="41">
        <v>44057</v>
      </c>
      <c r="B5121">
        <v>15260.87</v>
      </c>
      <c r="C5121">
        <v>6924.28</v>
      </c>
      <c r="D5121">
        <v>0.155</v>
      </c>
      <c r="E5121">
        <f t="shared" si="1203"/>
        <v>4.3055555555555559E-6</v>
      </c>
      <c r="G5121">
        <f t="shared" si="1204"/>
        <v>-7.8238318051699653E-3</v>
      </c>
      <c r="H5121">
        <f t="shared" si="1205"/>
        <v>-9.8195513042716645E-5</v>
      </c>
      <c r="K5121" s="25">
        <v>5119</v>
      </c>
      <c r="U5121">
        <f t="shared" si="1212"/>
        <v>0.25931794960262489</v>
      </c>
      <c r="V5121">
        <f t="shared" si="1213"/>
        <v>-0.2404991897633669</v>
      </c>
      <c r="W5121">
        <f t="shared" si="1214"/>
        <v>0.98118124016074204</v>
      </c>
      <c r="Y5121">
        <f t="shared" si="1215"/>
        <v>1.2965897480131245</v>
      </c>
      <c r="Z5121">
        <f t="shared" si="1216"/>
        <v>-1.2024959488168345</v>
      </c>
      <c r="AA5121">
        <f t="shared" si="1217"/>
        <v>0.90590620080370998</v>
      </c>
      <c r="AC5121">
        <f t="shared" si="1206"/>
        <v>-2.0010195500877264E-3</v>
      </c>
      <c r="AD5121">
        <f t="shared" si="1208"/>
        <v>3.1831442472824438</v>
      </c>
      <c r="AE5121">
        <f t="shared" si="1209"/>
        <v>1.1578694653009114</v>
      </c>
      <c r="AG5121">
        <f t="shared" si="1207"/>
        <v>-1.0022319972660856E-2</v>
      </c>
      <c r="AH5121">
        <f t="shared" si="1210"/>
        <v>4.1603628521081726</v>
      </c>
      <c r="AI5121">
        <f t="shared" si="1211"/>
        <v>1.4256022945338427</v>
      </c>
    </row>
    <row r="5122" spans="1:35" x14ac:dyDescent="0.2">
      <c r="A5122" s="41">
        <v>44060</v>
      </c>
      <c r="B5122">
        <v>15333</v>
      </c>
      <c r="C5122">
        <v>6943.22</v>
      </c>
      <c r="D5122">
        <v>0.155</v>
      </c>
      <c r="E5122">
        <f t="shared" si="1203"/>
        <v>4.3055555555555559E-6</v>
      </c>
      <c r="G5122">
        <f t="shared" si="1204"/>
        <v>4.7264671018100012E-3</v>
      </c>
      <c r="H5122">
        <f t="shared" si="1205"/>
        <v>2.7353024429977572E-3</v>
      </c>
      <c r="K5122" s="25">
        <v>5120</v>
      </c>
      <c r="U5122">
        <f t="shared" si="1212"/>
        <v>-0.13208255455039136</v>
      </c>
      <c r="V5122">
        <f t="shared" si="1213"/>
        <v>0.46539922009914603</v>
      </c>
      <c r="W5122">
        <f t="shared" si="1214"/>
        <v>0.66668333445124539</v>
      </c>
      <c r="Y5122">
        <f t="shared" si="1215"/>
        <v>-0.66041277275195687</v>
      </c>
      <c r="Z5122">
        <f t="shared" si="1216"/>
        <v>2.3269961004957302</v>
      </c>
      <c r="AA5122">
        <f t="shared" si="1217"/>
        <v>-0.66658332774377338</v>
      </c>
      <c r="AC5122">
        <f t="shared" si="1206"/>
        <v>5.720442667464928E-4</v>
      </c>
      <c r="AD5122">
        <f t="shared" si="1208"/>
        <v>3.1849651466993287</v>
      </c>
      <c r="AE5122">
        <f t="shared" si="1209"/>
        <v>1.1584413460127072</v>
      </c>
      <c r="AG5122">
        <f t="shared" si="1207"/>
        <v>2.8429991115102417E-3</v>
      </c>
      <c r="AH5122">
        <f t="shared" si="1210"/>
        <v>4.1721907600002766</v>
      </c>
      <c r="AI5122">
        <f t="shared" si="1211"/>
        <v>1.4284412599667335</v>
      </c>
    </row>
    <row r="5123" spans="1:35" x14ac:dyDescent="0.2">
      <c r="A5123" s="41">
        <v>44061</v>
      </c>
      <c r="B5123">
        <v>15355.9</v>
      </c>
      <c r="C5123">
        <v>6960.3</v>
      </c>
      <c r="D5123">
        <v>0.155</v>
      </c>
      <c r="E5123">
        <f t="shared" ref="E5123:E5186" si="1218">D5123/(100*360)</f>
        <v>4.3055555555555559E-6</v>
      </c>
      <c r="G5123">
        <f t="shared" si="1204"/>
        <v>1.4935107284940741E-3</v>
      </c>
      <c r="H5123">
        <f t="shared" si="1205"/>
        <v>2.4599537390432575E-3</v>
      </c>
      <c r="K5123" s="25">
        <v>5121</v>
      </c>
      <c r="U5123">
        <f t="shared" si="1212"/>
        <v>-0.13208255455039136</v>
      </c>
      <c r="V5123">
        <f t="shared" si="1213"/>
        <v>0.46539922009914603</v>
      </c>
      <c r="W5123">
        <f t="shared" si="1214"/>
        <v>0.66668333445124539</v>
      </c>
      <c r="Y5123">
        <f t="shared" si="1215"/>
        <v>-0.66041277275195687</v>
      </c>
      <c r="Z5123">
        <f t="shared" si="1216"/>
        <v>2.3269961004957302</v>
      </c>
      <c r="AA5123">
        <f t="shared" si="1217"/>
        <v>-0.66658332774377338</v>
      </c>
      <c r="AC5123">
        <f t="shared" si="1206"/>
        <v>9.5046428149723984E-4</v>
      </c>
      <c r="AD5123">
        <f t="shared" si="1208"/>
        <v>3.1879923423090801</v>
      </c>
      <c r="AE5123">
        <f t="shared" si="1209"/>
        <v>1.1593913588890363</v>
      </c>
      <c r="AG5123">
        <f t="shared" si="1207"/>
        <v>4.7350991852639773E-3</v>
      </c>
      <c r="AH5123">
        <f t="shared" si="1210"/>
        <v>4.1919464970687192</v>
      </c>
      <c r="AI5123">
        <f t="shared" si="1211"/>
        <v>1.4331651838334596</v>
      </c>
    </row>
    <row r="5124" spans="1:35" x14ac:dyDescent="0.2">
      <c r="A5124" s="41">
        <v>44062</v>
      </c>
      <c r="B5124">
        <v>15443.72</v>
      </c>
      <c r="C5124">
        <v>6930.8</v>
      </c>
      <c r="D5124">
        <v>0.155</v>
      </c>
      <c r="E5124">
        <f t="shared" si="1218"/>
        <v>4.3055555555555559E-6</v>
      </c>
      <c r="G5124">
        <f t="shared" ref="G5124:G5187" si="1219">(B5124-B5123)/B5123</f>
        <v>5.718974465840472E-3</v>
      </c>
      <c r="H5124">
        <f t="shared" ref="H5124:H5187" si="1220">(C5124-C5123)/C5123</f>
        <v>-4.2383230607876098E-3</v>
      </c>
      <c r="K5124" s="25">
        <v>5122</v>
      </c>
      <c r="U5124">
        <f t="shared" si="1212"/>
        <v>-0.13208255455039136</v>
      </c>
      <c r="V5124">
        <f t="shared" si="1213"/>
        <v>0.46539922009914603</v>
      </c>
      <c r="W5124">
        <f t="shared" si="1214"/>
        <v>0.66668333445124539</v>
      </c>
      <c r="Y5124">
        <f t="shared" si="1215"/>
        <v>-0.66041277275195687</v>
      </c>
      <c r="Z5124">
        <f t="shared" si="1216"/>
        <v>2.3269961004957302</v>
      </c>
      <c r="AA5124">
        <f t="shared" si="1217"/>
        <v>-0.66658332774377338</v>
      </c>
      <c r="AC5124">
        <f t="shared" si="1206"/>
        <v>-2.7250185617410053E-3</v>
      </c>
      <c r="AD5124">
        <f t="shared" si="1208"/>
        <v>3.1793050040015998</v>
      </c>
      <c r="AE5124">
        <f t="shared" si="1209"/>
        <v>1.1566626207053183</v>
      </c>
      <c r="AG5124">
        <f t="shared" si="1207"/>
        <v>-1.3642315030927251E-2</v>
      </c>
      <c r="AH5124">
        <f t="shared" si="1210"/>
        <v>4.1347586423629155</v>
      </c>
      <c r="AI5124">
        <f t="shared" si="1211"/>
        <v>1.4194289573314471</v>
      </c>
    </row>
    <row r="5125" spans="1:35" x14ac:dyDescent="0.2">
      <c r="A5125" s="41">
        <v>44063</v>
      </c>
      <c r="B5125">
        <v>15192.67</v>
      </c>
      <c r="C5125">
        <v>6952.92</v>
      </c>
      <c r="D5125">
        <v>0.155</v>
      </c>
      <c r="E5125">
        <f t="shared" si="1218"/>
        <v>4.3055555555555559E-6</v>
      </c>
      <c r="G5125">
        <f t="shared" si="1219"/>
        <v>-1.6255798473424749E-2</v>
      </c>
      <c r="H5125">
        <f t="shared" si="1220"/>
        <v>3.1915507589311319E-3</v>
      </c>
      <c r="K5125" s="25">
        <v>5123</v>
      </c>
      <c r="U5125">
        <f t="shared" si="1212"/>
        <v>-0.13208255455039136</v>
      </c>
      <c r="V5125">
        <f t="shared" si="1213"/>
        <v>0.46539922009914603</v>
      </c>
      <c r="W5125">
        <f t="shared" si="1214"/>
        <v>0.66668333445124539</v>
      </c>
      <c r="Y5125">
        <f t="shared" si="1215"/>
        <v>-0.66041277275195687</v>
      </c>
      <c r="Z5125">
        <f t="shared" si="1216"/>
        <v>2.3269961004957302</v>
      </c>
      <c r="AA5125">
        <f t="shared" si="1217"/>
        <v>-0.66658332774377338</v>
      </c>
      <c r="AC5125">
        <f t="shared" si="1206"/>
        <v>3.6353230648741228E-3</v>
      </c>
      <c r="AD5125">
        <f t="shared" si="1208"/>
        <v>3.190862804812916</v>
      </c>
      <c r="AE5125">
        <f t="shared" si="1209"/>
        <v>1.1602913519540565</v>
      </c>
      <c r="AG5125">
        <f t="shared" si="1207"/>
        <v>1.815939310214839E-2</v>
      </c>
      <c r="AH5125">
        <f t="shared" si="1210"/>
        <v>4.2098433499320889</v>
      </c>
      <c r="AI5125">
        <f t="shared" si="1211"/>
        <v>1.4374254379597611</v>
      </c>
    </row>
    <row r="5126" spans="1:35" x14ac:dyDescent="0.2">
      <c r="A5126" s="41">
        <v>44064</v>
      </c>
      <c r="B5126">
        <v>15036.46</v>
      </c>
      <c r="C5126">
        <v>6977.27</v>
      </c>
      <c r="D5126">
        <v>0.155</v>
      </c>
      <c r="E5126">
        <f t="shared" si="1218"/>
        <v>4.3055555555555559E-6</v>
      </c>
      <c r="G5126">
        <f t="shared" si="1219"/>
        <v>-1.0281932010634138E-2</v>
      </c>
      <c r="H5126">
        <f t="shared" si="1220"/>
        <v>3.5021257255944786E-3</v>
      </c>
      <c r="K5126" s="25">
        <v>5124</v>
      </c>
      <c r="U5126">
        <f t="shared" si="1212"/>
        <v>-0.13208255455039136</v>
      </c>
      <c r="V5126">
        <f t="shared" si="1213"/>
        <v>0.46539922009914603</v>
      </c>
      <c r="W5126">
        <f t="shared" si="1214"/>
        <v>0.66668333445124539</v>
      </c>
      <c r="Y5126">
        <f t="shared" si="1215"/>
        <v>-0.66041277275195687</v>
      </c>
      <c r="Z5126">
        <f t="shared" si="1216"/>
        <v>2.3269961004957302</v>
      </c>
      <c r="AA5126">
        <f t="shared" si="1217"/>
        <v>-0.66658332774377338</v>
      </c>
      <c r="AC5126">
        <f t="shared" si="1206"/>
        <v>2.9908208691932676E-3</v>
      </c>
      <c r="AD5126">
        <f t="shared" si="1208"/>
        <v>3.2004061038802831</v>
      </c>
      <c r="AE5126">
        <f t="shared" si="1209"/>
        <v>1.1632777092161988</v>
      </c>
      <c r="AG5126">
        <f t="shared" si="1207"/>
        <v>1.4936882123744118E-2</v>
      </c>
      <c r="AH5126">
        <f t="shared" si="1210"/>
        <v>4.2727252838094527</v>
      </c>
      <c r="AI5126">
        <f t="shared" si="1211"/>
        <v>1.4522518634201789</v>
      </c>
    </row>
    <row r="5127" spans="1:35" x14ac:dyDescent="0.2">
      <c r="A5127" s="41">
        <v>44067</v>
      </c>
      <c r="B5127">
        <v>15436.45</v>
      </c>
      <c r="C5127">
        <v>7048.17</v>
      </c>
      <c r="D5127">
        <v>0.155</v>
      </c>
      <c r="E5127">
        <f t="shared" si="1218"/>
        <v>4.3055555555555559E-6</v>
      </c>
      <c r="G5127">
        <f t="shared" si="1219"/>
        <v>2.6601341007125457E-2</v>
      </c>
      <c r="H5127">
        <f t="shared" si="1220"/>
        <v>1.016156748986346E-2</v>
      </c>
      <c r="K5127" s="25">
        <v>5125</v>
      </c>
      <c r="U5127">
        <f t="shared" si="1212"/>
        <v>0.17499447052148406</v>
      </c>
      <c r="V5127">
        <f t="shared" si="1213"/>
        <v>-3.11696438516826E-2</v>
      </c>
      <c r="W5127">
        <f t="shared" si="1214"/>
        <v>0.85617517333019855</v>
      </c>
      <c r="Y5127">
        <f t="shared" si="1215"/>
        <v>0.87497235260742035</v>
      </c>
      <c r="Z5127">
        <f t="shared" si="1216"/>
        <v>-0.155848219258413</v>
      </c>
      <c r="AA5127">
        <f t="shared" si="1217"/>
        <v>0.28087586665099262</v>
      </c>
      <c r="AC5127">
        <f t="shared" si="1206"/>
        <v>1.2184829522145235E-3</v>
      </c>
      <c r="AD5127">
        <f t="shared" si="1208"/>
        <v>3.2043057441580247</v>
      </c>
      <c r="AE5127">
        <f t="shared" si="1209"/>
        <v>1.1644954504205378</v>
      </c>
      <c r="AG5127">
        <f t="shared" si="1207"/>
        <v>6.0751925388503967E-3</v>
      </c>
      <c r="AH5127">
        <f t="shared" si="1210"/>
        <v>4.2986829125742094</v>
      </c>
      <c r="AI5127">
        <f t="shared" si="1211"/>
        <v>1.4583086763789312</v>
      </c>
    </row>
    <row r="5128" spans="1:35" x14ac:dyDescent="0.2">
      <c r="A5128" s="41">
        <v>44068</v>
      </c>
      <c r="B5128">
        <v>15443.36</v>
      </c>
      <c r="C5128">
        <v>7073.6</v>
      </c>
      <c r="D5128">
        <v>0.155</v>
      </c>
      <c r="E5128">
        <f t="shared" si="1218"/>
        <v>4.3055555555555559E-6</v>
      </c>
      <c r="G5128">
        <f t="shared" si="1219"/>
        <v>4.476417829228776E-4</v>
      </c>
      <c r="H5128">
        <f t="shared" si="1220"/>
        <v>3.6080287507254069E-3</v>
      </c>
      <c r="K5128" s="25">
        <v>5126</v>
      </c>
      <c r="U5128">
        <f t="shared" si="1212"/>
        <v>0.17499447052148406</v>
      </c>
      <c r="V5128">
        <f t="shared" si="1213"/>
        <v>-3.11696438516826E-2</v>
      </c>
      <c r="W5128">
        <f t="shared" si="1214"/>
        <v>0.85617517333019855</v>
      </c>
      <c r="Y5128">
        <f t="shared" si="1215"/>
        <v>0.87497235260742035</v>
      </c>
      <c r="Z5128">
        <f t="shared" si="1216"/>
        <v>-0.155848219258413</v>
      </c>
      <c r="AA5128">
        <f t="shared" si="1217"/>
        <v>0.28087586665099262</v>
      </c>
      <c r="AC5128">
        <f t="shared" si="1206"/>
        <v>-3.0439824606799586E-5</v>
      </c>
      <c r="AD5128">
        <f t="shared" si="1208"/>
        <v>3.204208205653186</v>
      </c>
      <c r="AE5128">
        <f t="shared" si="1209"/>
        <v>1.1644650101326302</v>
      </c>
      <c r="AG5128">
        <f t="shared" si="1207"/>
        <v>-1.6942134525622005E-4</v>
      </c>
      <c r="AH5128">
        <f t="shared" si="1210"/>
        <v>4.2979546239323314</v>
      </c>
      <c r="AI5128">
        <f t="shared" si="1211"/>
        <v>1.4581392406802578</v>
      </c>
    </row>
    <row r="5129" spans="1:35" x14ac:dyDescent="0.2">
      <c r="A5129" s="41">
        <v>44069</v>
      </c>
      <c r="B5129">
        <v>15588.18</v>
      </c>
      <c r="C5129">
        <v>7145.77</v>
      </c>
      <c r="D5129">
        <v>0.155</v>
      </c>
      <c r="E5129">
        <f t="shared" si="1218"/>
        <v>4.3055555555555559E-6</v>
      </c>
      <c r="G5129">
        <f t="shared" si="1219"/>
        <v>9.3774929808020865E-3</v>
      </c>
      <c r="H5129">
        <f t="shared" si="1220"/>
        <v>1.0202725627686053E-2</v>
      </c>
      <c r="K5129" s="25">
        <v>5127</v>
      </c>
      <c r="U5129">
        <f t="shared" si="1212"/>
        <v>0.17499447052148406</v>
      </c>
      <c r="V5129">
        <f t="shared" si="1213"/>
        <v>-3.11696438516826E-2</v>
      </c>
      <c r="W5129">
        <f t="shared" si="1214"/>
        <v>0.85617517333019855</v>
      </c>
      <c r="Y5129">
        <f t="shared" si="1215"/>
        <v>0.87497235260742035</v>
      </c>
      <c r="Z5129">
        <f t="shared" si="1216"/>
        <v>-0.155848219258413</v>
      </c>
      <c r="AA5129">
        <f t="shared" si="1217"/>
        <v>0.28087586665099262</v>
      </c>
      <c r="AC5129">
        <f t="shared" si="1206"/>
        <v>1.3266804046370459E-3</v>
      </c>
      <c r="AD5129">
        <f t="shared" si="1208"/>
        <v>3.2084591658920032</v>
      </c>
      <c r="AE5129">
        <f t="shared" si="1209"/>
        <v>1.1657908112744004</v>
      </c>
      <c r="AG5129">
        <f t="shared" si="1207"/>
        <v>6.6161798009630075E-3</v>
      </c>
      <c r="AH5129">
        <f t="shared" si="1210"/>
        <v>4.3263906645006482</v>
      </c>
      <c r="AI5129">
        <f t="shared" si="1211"/>
        <v>1.4647336296256472</v>
      </c>
    </row>
    <row r="5130" spans="1:35" x14ac:dyDescent="0.2">
      <c r="A5130" s="41">
        <v>44070</v>
      </c>
      <c r="B5130">
        <v>15440.46</v>
      </c>
      <c r="C5130">
        <v>7158.18</v>
      </c>
      <c r="D5130">
        <v>0.155</v>
      </c>
      <c r="E5130">
        <f t="shared" si="1218"/>
        <v>4.3055555555555559E-6</v>
      </c>
      <c r="G5130">
        <f t="shared" si="1219"/>
        <v>-9.4764109729295627E-3</v>
      </c>
      <c r="H5130">
        <f t="shared" si="1220"/>
        <v>1.7366917770932808E-3</v>
      </c>
      <c r="K5130" s="25">
        <v>5128</v>
      </c>
      <c r="U5130">
        <f t="shared" si="1212"/>
        <v>0.17499447052148406</v>
      </c>
      <c r="V5130">
        <f t="shared" si="1213"/>
        <v>-3.11696438516826E-2</v>
      </c>
      <c r="W5130">
        <f t="shared" si="1214"/>
        <v>0.85617517333019855</v>
      </c>
      <c r="Y5130">
        <f t="shared" si="1215"/>
        <v>0.87497235260742035</v>
      </c>
      <c r="Z5130">
        <f t="shared" si="1216"/>
        <v>-0.155848219258413</v>
      </c>
      <c r="AA5130">
        <f t="shared" si="1217"/>
        <v>0.28087586665099262</v>
      </c>
      <c r="AC5130">
        <f t="shared" si="1206"/>
        <v>-1.7087652750498732E-3</v>
      </c>
      <c r="AD5130">
        <f t="shared" si="1208"/>
        <v>3.2029766622829112</v>
      </c>
      <c r="AE5130">
        <f t="shared" si="1209"/>
        <v>1.1640805843947044</v>
      </c>
      <c r="AG5130">
        <f t="shared" si="1207"/>
        <v>-8.5610485974715895E-3</v>
      </c>
      <c r="AH5130">
        <f t="shared" si="1210"/>
        <v>4.2893522237702104</v>
      </c>
      <c r="AI5130">
        <f t="shared" si="1211"/>
        <v>1.4561357247486058</v>
      </c>
    </row>
    <row r="5131" spans="1:35" x14ac:dyDescent="0.2">
      <c r="A5131" s="41">
        <v>44071</v>
      </c>
      <c r="B5131">
        <v>15506.8</v>
      </c>
      <c r="C5131">
        <v>7207.1</v>
      </c>
      <c r="D5131">
        <v>0.155</v>
      </c>
      <c r="E5131">
        <f t="shared" si="1218"/>
        <v>4.3055555555555559E-6</v>
      </c>
      <c r="G5131">
        <f t="shared" si="1219"/>
        <v>4.2965041196959255E-3</v>
      </c>
      <c r="H5131">
        <f t="shared" si="1220"/>
        <v>6.8341394041502267E-3</v>
      </c>
      <c r="K5131" s="25">
        <v>5129</v>
      </c>
      <c r="U5131">
        <f t="shared" si="1212"/>
        <v>0.17499447052148406</v>
      </c>
      <c r="V5131">
        <f t="shared" si="1213"/>
        <v>-3.11696438516826E-2</v>
      </c>
      <c r="W5131">
        <f t="shared" si="1214"/>
        <v>0.85617517333019855</v>
      </c>
      <c r="Y5131">
        <f t="shared" si="1215"/>
        <v>0.87497235260742035</v>
      </c>
      <c r="Z5131">
        <f t="shared" si="1216"/>
        <v>-0.155848219258413</v>
      </c>
      <c r="AA5131">
        <f t="shared" si="1217"/>
        <v>0.28087586665099262</v>
      </c>
      <c r="AC5131">
        <f t="shared" si="1206"/>
        <v>5.4253308203351116E-4</v>
      </c>
      <c r="AD5131">
        <f t="shared" si="1208"/>
        <v>3.2047143830831808</v>
      </c>
      <c r="AE5131">
        <f t="shared" si="1209"/>
        <v>1.1646229703588737</v>
      </c>
      <c r="AG5131">
        <f t="shared" si="1207"/>
        <v>2.6954431879453338E-3</v>
      </c>
      <c r="AH5131">
        <f t="shared" si="1210"/>
        <v>4.30091392900247</v>
      </c>
      <c r="AI5131">
        <f t="shared" si="1211"/>
        <v>1.45882754174423</v>
      </c>
    </row>
    <row r="5132" spans="1:35" x14ac:dyDescent="0.2">
      <c r="A5132" s="41">
        <v>44074</v>
      </c>
      <c r="B5132">
        <v>15482.03</v>
      </c>
      <c r="C5132">
        <v>7192.11</v>
      </c>
      <c r="D5132">
        <v>0.155</v>
      </c>
      <c r="E5132">
        <f t="shared" si="1218"/>
        <v>4.3055555555555559E-6</v>
      </c>
      <c r="G5132">
        <f t="shared" si="1219"/>
        <v>-1.5973637371990751E-3</v>
      </c>
      <c r="H5132">
        <f t="shared" si="1220"/>
        <v>-2.0798934384149924E-3</v>
      </c>
      <c r="K5132" s="25">
        <v>5130</v>
      </c>
      <c r="U5132">
        <f t="shared" si="1212"/>
        <v>0.40721353265595406</v>
      </c>
      <c r="V5132">
        <f t="shared" si="1213"/>
        <v>-0.36812087702126839</v>
      </c>
      <c r="W5132">
        <f t="shared" si="1214"/>
        <v>0.96090734436531433</v>
      </c>
      <c r="Y5132">
        <f t="shared" si="1215"/>
        <v>2.0360676632797703</v>
      </c>
      <c r="Z5132">
        <f t="shared" si="1216"/>
        <v>-1.8406043851063421</v>
      </c>
      <c r="AA5132">
        <f t="shared" si="1217"/>
        <v>0.80453672182657177</v>
      </c>
      <c r="AC5132">
        <f t="shared" si="1206"/>
        <v>-2.1101397392246375E-4</v>
      </c>
      <c r="AD5132">
        <f t="shared" si="1208"/>
        <v>3.2040381435659202</v>
      </c>
      <c r="AE5132">
        <f t="shared" si="1209"/>
        <v>1.1644119341183703</v>
      </c>
      <c r="AG5132">
        <f t="shared" si="1207"/>
        <v>-1.0722920918345409E-3</v>
      </c>
      <c r="AH5132">
        <f t="shared" si="1210"/>
        <v>4.2963020930087392</v>
      </c>
      <c r="AI5132">
        <f t="shared" si="1211"/>
        <v>1.457754674335922</v>
      </c>
    </row>
    <row r="5133" spans="1:35" x14ac:dyDescent="0.2">
      <c r="A5133" s="41">
        <v>44075</v>
      </c>
      <c r="B5133">
        <v>15521.84</v>
      </c>
      <c r="C5133">
        <v>7246.37</v>
      </c>
      <c r="D5133">
        <v>0.155</v>
      </c>
      <c r="E5133">
        <f t="shared" si="1218"/>
        <v>4.3055555555555559E-6</v>
      </c>
      <c r="G5133">
        <f t="shared" si="1219"/>
        <v>2.5713682249678812E-3</v>
      </c>
      <c r="H5133">
        <f t="shared" si="1220"/>
        <v>7.5443784925425528E-3</v>
      </c>
      <c r="K5133" s="25">
        <v>5131</v>
      </c>
      <c r="U5133">
        <f t="shared" si="1212"/>
        <v>0.40721353265595406</v>
      </c>
      <c r="V5133">
        <f t="shared" si="1213"/>
        <v>-0.36812087702126839</v>
      </c>
      <c r="W5133">
        <f t="shared" si="1214"/>
        <v>0.96090734436531433</v>
      </c>
      <c r="Y5133">
        <f t="shared" si="1215"/>
        <v>2.0360676632797703</v>
      </c>
      <c r="Z5133">
        <f t="shared" si="1216"/>
        <v>-1.8406043851063421</v>
      </c>
      <c r="AA5133">
        <f t="shared" si="1217"/>
        <v>0.80453672182657177</v>
      </c>
      <c r="AC5133">
        <f t="shared" si="1206"/>
        <v>-1.726010048651812E-3</v>
      </c>
      <c r="AD5133">
        <f t="shared" si="1208"/>
        <v>3.1985079415338618</v>
      </c>
      <c r="AE5133">
        <f t="shared" si="1209"/>
        <v>1.1626844327981609</v>
      </c>
      <c r="AG5133">
        <f t="shared" si="1207"/>
        <v>-8.6472724654812847E-3</v>
      </c>
      <c r="AH5133">
        <f t="shared" si="1210"/>
        <v>4.2591507982164751</v>
      </c>
      <c r="AI5133">
        <f t="shared" si="1211"/>
        <v>1.4490697972681255</v>
      </c>
    </row>
    <row r="5134" spans="1:35" x14ac:dyDescent="0.2">
      <c r="A5134" s="41">
        <v>44076</v>
      </c>
      <c r="B5134">
        <v>15680.67</v>
      </c>
      <c r="C5134">
        <v>7358.49</v>
      </c>
      <c r="D5134">
        <v>0.155</v>
      </c>
      <c r="E5134">
        <f t="shared" si="1218"/>
        <v>4.3055555555555559E-6</v>
      </c>
      <c r="G5134">
        <f t="shared" si="1219"/>
        <v>1.0232678599959794E-2</v>
      </c>
      <c r="H5134">
        <f t="shared" si="1220"/>
        <v>1.5472574544220057E-2</v>
      </c>
      <c r="K5134" s="25">
        <v>5132</v>
      </c>
      <c r="U5134">
        <f t="shared" si="1212"/>
        <v>0.40721353265595406</v>
      </c>
      <c r="V5134">
        <f t="shared" si="1213"/>
        <v>-0.36812087702126839</v>
      </c>
      <c r="W5134">
        <f t="shared" si="1214"/>
        <v>0.96090734436531433</v>
      </c>
      <c r="Y5134">
        <f t="shared" si="1215"/>
        <v>2.0360676632797703</v>
      </c>
      <c r="Z5134">
        <f t="shared" si="1216"/>
        <v>-1.8406043851063421</v>
      </c>
      <c r="AA5134">
        <f t="shared" si="1217"/>
        <v>0.80453672182657177</v>
      </c>
      <c r="AC5134">
        <f t="shared" ref="AC5134:AC5197" si="1221">U5133*G5134+V5133*H5134+W5133*E5133</f>
        <v>-1.5247552698177229E-3</v>
      </c>
      <c r="AD5134">
        <f t="shared" si="1208"/>
        <v>3.1936309996944541</v>
      </c>
      <c r="AE5134">
        <f t="shared" si="1209"/>
        <v>1.1611585139060501</v>
      </c>
      <c r="AG5134">
        <f t="shared" ref="AG5134:AG5197" si="1222">Y5133*G5134+Z5133*H5134+AA5133*E5133</f>
        <v>-7.6409985713108419E-3</v>
      </c>
      <c r="AH5134">
        <f t="shared" si="1210"/>
        <v>4.226606633052306</v>
      </c>
      <c r="AI5134">
        <f t="shared" si="1211"/>
        <v>1.4413994567035822</v>
      </c>
    </row>
    <row r="5135" spans="1:35" x14ac:dyDescent="0.2">
      <c r="A5135" s="41">
        <v>44077</v>
      </c>
      <c r="B5135">
        <v>15457.45</v>
      </c>
      <c r="C5135">
        <v>7101.38</v>
      </c>
      <c r="D5135">
        <v>0.155</v>
      </c>
      <c r="E5135">
        <f t="shared" si="1218"/>
        <v>4.3055555555555559E-6</v>
      </c>
      <c r="G5135">
        <f t="shared" si="1219"/>
        <v>-1.42353611165849E-2</v>
      </c>
      <c r="H5135">
        <f t="shared" si="1220"/>
        <v>-3.4940592431327577E-2</v>
      </c>
      <c r="K5135" s="25">
        <v>5133</v>
      </c>
      <c r="U5135">
        <f t="shared" si="1212"/>
        <v>0.40721353265595406</v>
      </c>
      <c r="V5135">
        <f t="shared" si="1213"/>
        <v>-0.36812087702126839</v>
      </c>
      <c r="W5135">
        <f t="shared" si="1214"/>
        <v>0.96090734436531433</v>
      </c>
      <c r="Y5135">
        <f t="shared" si="1215"/>
        <v>2.0360676632797703</v>
      </c>
      <c r="Z5135">
        <f t="shared" si="1216"/>
        <v>-1.8406043851063421</v>
      </c>
      <c r="AA5135">
        <f t="shared" si="1217"/>
        <v>0.80453672182657177</v>
      </c>
      <c r="AC5135">
        <f t="shared" si="1221"/>
        <v>7.0696670805001629E-3</v>
      </c>
      <c r="AD5135">
        <f t="shared" si="1208"/>
        <v>3.2162089076402589</v>
      </c>
      <c r="AE5135">
        <f t="shared" si="1209"/>
        <v>1.1682033080503496</v>
      </c>
      <c r="AG5135">
        <f t="shared" si="1222"/>
        <v>3.5331113180278595E-2</v>
      </c>
      <c r="AH5135">
        <f t="shared" si="1210"/>
        <v>4.375937350373194</v>
      </c>
      <c r="AI5135">
        <f t="shared" si="1211"/>
        <v>1.4761207483748766</v>
      </c>
    </row>
    <row r="5136" spans="1:35" x14ac:dyDescent="0.2">
      <c r="A5136" s="41">
        <v>44078</v>
      </c>
      <c r="B5136">
        <v>15151.83</v>
      </c>
      <c r="C5136">
        <v>7043.62</v>
      </c>
      <c r="D5136">
        <v>0.15</v>
      </c>
      <c r="E5136">
        <f t="shared" si="1218"/>
        <v>4.1666666666666669E-6</v>
      </c>
      <c r="G5136">
        <f t="shared" si="1219"/>
        <v>-1.9771695848927268E-2</v>
      </c>
      <c r="H5136">
        <f t="shared" si="1220"/>
        <v>-8.1336303648023647E-3</v>
      </c>
      <c r="K5136" s="25">
        <v>5134</v>
      </c>
      <c r="U5136">
        <f t="shared" si="1212"/>
        <v>0.40721353265595406</v>
      </c>
      <c r="V5136">
        <f t="shared" si="1213"/>
        <v>-0.36812087702126839</v>
      </c>
      <c r="W5136">
        <f t="shared" si="1214"/>
        <v>0.96090734436531433</v>
      </c>
      <c r="Y5136">
        <f t="shared" si="1215"/>
        <v>2.0360676632797703</v>
      </c>
      <c r="Z5136">
        <f t="shared" si="1216"/>
        <v>-1.8406043851063421</v>
      </c>
      <c r="AA5136">
        <f t="shared" si="1217"/>
        <v>0.80453672182657177</v>
      </c>
      <c r="AC5136">
        <f t="shared" si="1221"/>
        <v>-5.0530057300279645E-3</v>
      </c>
      <c r="AD5136">
        <f t="shared" si="1208"/>
        <v>3.1999573856009857</v>
      </c>
      <c r="AE5136">
        <f t="shared" si="1209"/>
        <v>1.1631374927173166</v>
      </c>
      <c r="AG5136">
        <f t="shared" si="1222"/>
        <v>-2.5282250872362039E-2</v>
      </c>
      <c r="AH5136">
        <f t="shared" si="1210"/>
        <v>4.2653038044793199</v>
      </c>
      <c r="AI5136">
        <f t="shared" si="1211"/>
        <v>1.4505134104066082</v>
      </c>
    </row>
    <row r="5137" spans="1:35" x14ac:dyDescent="0.2">
      <c r="A5137" s="41">
        <v>44081</v>
      </c>
      <c r="B5137">
        <v>15492.9</v>
      </c>
      <c r="C5137">
        <v>7043.62</v>
      </c>
      <c r="D5137">
        <v>0.155</v>
      </c>
      <c r="E5137">
        <f t="shared" si="1218"/>
        <v>4.3055555555555559E-6</v>
      </c>
      <c r="G5137">
        <f t="shared" si="1219"/>
        <v>2.2510152239036452E-2</v>
      </c>
      <c r="H5137">
        <f t="shared" si="1220"/>
        <v>0</v>
      </c>
      <c r="K5137" s="25">
        <v>5135</v>
      </c>
      <c r="U5137">
        <f t="shared" si="1212"/>
        <v>-0.7589927158937112</v>
      </c>
      <c r="V5137">
        <f t="shared" si="1213"/>
        <v>1.5427578819677115</v>
      </c>
      <c r="W5137">
        <f t="shared" si="1214"/>
        <v>0.21623483392599963</v>
      </c>
      <c r="Y5137">
        <f t="shared" si="1215"/>
        <v>-3.7949635794685559</v>
      </c>
      <c r="Z5137">
        <f t="shared" si="1216"/>
        <v>7.7137894098385571</v>
      </c>
      <c r="AA5137">
        <f t="shared" si="1217"/>
        <v>-2.9188258303700012</v>
      </c>
      <c r="AC5137">
        <f t="shared" si="1221"/>
        <v>9.1704423944828899E-3</v>
      </c>
      <c r="AD5137">
        <f t="shared" si="1208"/>
        <v>3.22930241047044</v>
      </c>
      <c r="AE5137">
        <f t="shared" si="1209"/>
        <v>1.1722661419186802</v>
      </c>
      <c r="AG5137">
        <f t="shared" si="1222"/>
        <v>4.5835545305747787E-2</v>
      </c>
      <c r="AH5137">
        <f t="shared" si="1210"/>
        <v>4.4608063302523098</v>
      </c>
      <c r="AI5137">
        <f t="shared" si="1211"/>
        <v>1.4953295412275485</v>
      </c>
    </row>
    <row r="5138" spans="1:35" x14ac:dyDescent="0.2">
      <c r="A5138" s="41">
        <v>44082</v>
      </c>
      <c r="B5138">
        <v>15292.49</v>
      </c>
      <c r="C5138">
        <v>6848.42</v>
      </c>
      <c r="D5138">
        <v>0.155</v>
      </c>
      <c r="E5138">
        <f t="shared" si="1218"/>
        <v>4.3055555555555559E-6</v>
      </c>
      <c r="G5138">
        <f t="shared" si="1219"/>
        <v>-1.2935602759973915E-2</v>
      </c>
      <c r="H5138">
        <f t="shared" si="1220"/>
        <v>-2.7713022565101442E-2</v>
      </c>
      <c r="K5138" s="25">
        <v>5136</v>
      </c>
      <c r="U5138">
        <f t="shared" si="1212"/>
        <v>-0.7589927158937112</v>
      </c>
      <c r="V5138">
        <f t="shared" si="1213"/>
        <v>1.5427578819677115</v>
      </c>
      <c r="W5138">
        <f t="shared" si="1214"/>
        <v>0.21623483392599963</v>
      </c>
      <c r="Y5138">
        <f t="shared" si="1215"/>
        <v>-3.7949635794685559</v>
      </c>
      <c r="Z5138">
        <f t="shared" si="1216"/>
        <v>7.7137894098385571</v>
      </c>
      <c r="AA5138">
        <f t="shared" si="1217"/>
        <v>-2.9188258303700012</v>
      </c>
      <c r="AC5138">
        <f t="shared" si="1221"/>
        <v>-3.2935524713853997E-2</v>
      </c>
      <c r="AD5138">
        <f t="shared" si="1208"/>
        <v>3.1229436411218825</v>
      </c>
      <c r="AE5138">
        <f t="shared" si="1209"/>
        <v>1.1387760317474156</v>
      </c>
      <c r="AG5138">
        <f t="shared" si="1222"/>
        <v>-0.16469484579149216</v>
      </c>
      <c r="AH5138">
        <f t="shared" si="1210"/>
        <v>3.7261345195856936</v>
      </c>
      <c r="AI5138">
        <f t="shared" si="1211"/>
        <v>1.3153713744760926</v>
      </c>
    </row>
    <row r="5139" spans="1:35" x14ac:dyDescent="0.2">
      <c r="A5139" s="41">
        <v>44083</v>
      </c>
      <c r="B5139">
        <v>15632.34</v>
      </c>
      <c r="C5139">
        <v>6986.76</v>
      </c>
      <c r="D5139">
        <v>0.155</v>
      </c>
      <c r="E5139">
        <f t="shared" si="1218"/>
        <v>4.3055555555555559E-6</v>
      </c>
      <c r="G5139">
        <f t="shared" si="1219"/>
        <v>2.2223326613259212E-2</v>
      </c>
      <c r="H5139">
        <f t="shared" si="1220"/>
        <v>2.0200279772560701E-2</v>
      </c>
      <c r="K5139" s="25">
        <v>5137</v>
      </c>
      <c r="U5139">
        <f t="shared" si="1212"/>
        <v>-0.7589927158937112</v>
      </c>
      <c r="V5139">
        <f t="shared" si="1213"/>
        <v>1.5427578819677115</v>
      </c>
      <c r="W5139">
        <f t="shared" si="1214"/>
        <v>0.21623483392599963</v>
      </c>
      <c r="Y5139">
        <f t="shared" si="1215"/>
        <v>-3.7949635794685559</v>
      </c>
      <c r="Z5139">
        <f t="shared" si="1216"/>
        <v>7.7137894098385571</v>
      </c>
      <c r="AA5139">
        <f t="shared" si="1217"/>
        <v>-2.9188258303700012</v>
      </c>
      <c r="AC5139">
        <f t="shared" si="1221"/>
        <v>1.4297728825770866E-2</v>
      </c>
      <c r="AD5139">
        <f t="shared" ref="AD5139:AD5202" si="1223">(1+AC5139)*AD5138</f>
        <v>3.1675946424408088</v>
      </c>
      <c r="AE5139">
        <f t="shared" ref="AE5139:AE5202" si="1224">LN(1+AC5139)+AE5138</f>
        <v>1.1529725119903993</v>
      </c>
      <c r="AG5139">
        <f t="shared" si="1222"/>
        <v>7.1471421906632124E-2</v>
      </c>
      <c r="AH5139">
        <f t="shared" ref="AH5139:AH5202" si="1225">(1+AG5139)*AH5138</f>
        <v>3.992446651915869</v>
      </c>
      <c r="AI5139">
        <f t="shared" ref="AI5139:AI5202" si="1226">LN(1+AG5139)+AI5138</f>
        <v>1.3844042389428375</v>
      </c>
    </row>
    <row r="5140" spans="1:35" x14ac:dyDescent="0.2">
      <c r="A5140" s="41">
        <v>44084</v>
      </c>
      <c r="B5140">
        <v>15679.66</v>
      </c>
      <c r="C5140">
        <v>6864.23</v>
      </c>
      <c r="D5140">
        <v>0.155</v>
      </c>
      <c r="E5140">
        <f t="shared" si="1218"/>
        <v>4.3055555555555559E-6</v>
      </c>
      <c r="G5140">
        <f t="shared" si="1219"/>
        <v>3.0270580092295655E-3</v>
      </c>
      <c r="H5140">
        <f t="shared" si="1220"/>
        <v>-1.7537456560694893E-2</v>
      </c>
      <c r="K5140" s="25">
        <v>5138</v>
      </c>
      <c r="U5140">
        <f t="shared" si="1212"/>
        <v>-0.7589927158937112</v>
      </c>
      <c r="V5140">
        <f t="shared" si="1213"/>
        <v>1.5427578819677115</v>
      </c>
      <c r="W5140">
        <f t="shared" si="1214"/>
        <v>0.21623483392599963</v>
      </c>
      <c r="Y5140">
        <f t="shared" si="1215"/>
        <v>-3.7949635794685559</v>
      </c>
      <c r="Z5140">
        <f t="shared" si="1216"/>
        <v>7.7137894098385571</v>
      </c>
      <c r="AA5140">
        <f t="shared" si="1217"/>
        <v>-2.9188258303700012</v>
      </c>
      <c r="AC5140">
        <f t="shared" si="1221"/>
        <v>-2.9352633307180846E-2</v>
      </c>
      <c r="AD5140">
        <f t="shared" si="1223"/>
        <v>3.074617398435453</v>
      </c>
      <c r="AE5140">
        <f t="shared" si="1224"/>
        <v>1.1231804702442401</v>
      </c>
      <c r="AG5140">
        <f t="shared" si="1222"/>
        <v>-0.14678038875812643</v>
      </c>
      <c r="AH5140">
        <f t="shared" si="1225"/>
        <v>3.4064337802515774</v>
      </c>
      <c r="AI5140">
        <f t="shared" si="1226"/>
        <v>1.2256659318092904</v>
      </c>
    </row>
    <row r="5141" spans="1:35" x14ac:dyDescent="0.2">
      <c r="A5141" s="41">
        <v>44085</v>
      </c>
      <c r="B5141">
        <v>15619.84</v>
      </c>
      <c r="C5141">
        <v>6868.22</v>
      </c>
      <c r="D5141">
        <v>0.155</v>
      </c>
      <c r="E5141">
        <f t="shared" si="1218"/>
        <v>4.3055555555555559E-6</v>
      </c>
      <c r="G5141">
        <f t="shared" si="1219"/>
        <v>-3.8151337465225465E-3</v>
      </c>
      <c r="H5141">
        <f t="shared" si="1220"/>
        <v>5.8127422886480949E-4</v>
      </c>
      <c r="K5141" s="25">
        <v>5139</v>
      </c>
      <c r="U5141">
        <f t="shared" si="1212"/>
        <v>-0.7589927158937112</v>
      </c>
      <c r="V5141">
        <f t="shared" si="1213"/>
        <v>1.5427578819677115</v>
      </c>
      <c r="W5141">
        <f t="shared" si="1214"/>
        <v>0.21623483392599963</v>
      </c>
      <c r="Y5141">
        <f t="shared" si="1215"/>
        <v>-3.7949635794685559</v>
      </c>
      <c r="Z5141">
        <f t="shared" si="1216"/>
        <v>7.7137894098385571</v>
      </c>
      <c r="AA5141">
        <f t="shared" si="1217"/>
        <v>-2.9188258303700012</v>
      </c>
      <c r="AC5141">
        <f t="shared" si="1221"/>
        <v>3.7933551330273001E-3</v>
      </c>
      <c r="AD5141">
        <f t="shared" si="1223"/>
        <v>3.0862805141259035</v>
      </c>
      <c r="AE5141">
        <f t="shared" si="1224"/>
        <v>1.1269666487489591</v>
      </c>
      <c r="AG5141">
        <f t="shared" si="1222"/>
        <v>1.8949553442914279E-2</v>
      </c>
      <c r="AH5141">
        <f t="shared" si="1225"/>
        <v>3.4709841792202032</v>
      </c>
      <c r="AI5141">
        <f t="shared" si="1226"/>
        <v>1.2444381788802714</v>
      </c>
    </row>
    <row r="5142" spans="1:35" x14ac:dyDescent="0.2">
      <c r="A5142" s="41">
        <v>44088</v>
      </c>
      <c r="B5142">
        <v>15663.59</v>
      </c>
      <c r="C5142">
        <v>6957.91</v>
      </c>
      <c r="D5142">
        <v>0.155</v>
      </c>
      <c r="E5142">
        <f t="shared" si="1218"/>
        <v>4.3055555555555559E-6</v>
      </c>
      <c r="G5142">
        <f t="shared" si="1219"/>
        <v>2.8009249774645579E-3</v>
      </c>
      <c r="H5142">
        <f t="shared" si="1220"/>
        <v>1.3058696430807341E-2</v>
      </c>
      <c r="K5142" s="25">
        <v>5140</v>
      </c>
      <c r="U5142">
        <f t="shared" si="1212"/>
        <v>-0.60146338997089488</v>
      </c>
      <c r="V5142">
        <f t="shared" si="1213"/>
        <v>1.269845853137024</v>
      </c>
      <c r="W5142">
        <f t="shared" si="1214"/>
        <v>0.33161753683387096</v>
      </c>
      <c r="Y5142">
        <f t="shared" si="1215"/>
        <v>-3.0073169498544745</v>
      </c>
      <c r="Z5142">
        <f t="shared" si="1216"/>
        <v>6.3492292656851204</v>
      </c>
      <c r="AA5142">
        <f t="shared" si="1217"/>
        <v>-2.3419123158306459</v>
      </c>
      <c r="AC5142">
        <f t="shared" si="1221"/>
        <v>1.8021456202281804E-2</v>
      </c>
      <c r="AD5142">
        <f t="shared" si="1223"/>
        <v>3.1418997832391793</v>
      </c>
      <c r="AE5142">
        <f t="shared" si="1224"/>
        <v>1.1448276434747073</v>
      </c>
      <c r="AG5142">
        <f t="shared" si="1222"/>
        <v>9.0090058789186814E-2</v>
      </c>
      <c r="AH5142">
        <f t="shared" si="1225"/>
        <v>3.7836853479824888</v>
      </c>
      <c r="AI5142">
        <f t="shared" si="1226"/>
        <v>1.3306984944506262</v>
      </c>
    </row>
    <row r="5143" spans="1:35" x14ac:dyDescent="0.2">
      <c r="A5143" s="41">
        <v>44089</v>
      </c>
      <c r="B5143">
        <v>15663.56</v>
      </c>
      <c r="C5143">
        <v>6994.33</v>
      </c>
      <c r="D5143">
        <v>0.155</v>
      </c>
      <c r="E5143">
        <f t="shared" si="1218"/>
        <v>4.3055555555555559E-6</v>
      </c>
      <c r="G5143">
        <f t="shared" si="1219"/>
        <v>-1.9152697434403501E-6</v>
      </c>
      <c r="H5143">
        <f t="shared" si="1220"/>
        <v>5.2343304239347837E-3</v>
      </c>
      <c r="K5143" s="25">
        <v>5141</v>
      </c>
      <c r="U5143">
        <f t="shared" si="1212"/>
        <v>-0.60146338997089488</v>
      </c>
      <c r="V5143">
        <f t="shared" si="1213"/>
        <v>1.269845853137024</v>
      </c>
      <c r="W5143">
        <f t="shared" si="1214"/>
        <v>0.33161753683387096</v>
      </c>
      <c r="Y5143">
        <f t="shared" si="1215"/>
        <v>-3.0073169498544745</v>
      </c>
      <c r="Z5143">
        <f t="shared" si="1216"/>
        <v>6.3492292656851204</v>
      </c>
      <c r="AA5143">
        <f t="shared" si="1217"/>
        <v>-2.3419123158306459</v>
      </c>
      <c r="AC5143">
        <f t="shared" si="1221"/>
        <v>6.6493725451431786E-3</v>
      </c>
      <c r="AD5143">
        <f t="shared" si="1223"/>
        <v>3.1627914453974411</v>
      </c>
      <c r="AE5143">
        <f t="shared" si="1224"/>
        <v>1.1514550064548876</v>
      </c>
      <c r="AG5143">
        <f t="shared" si="1222"/>
        <v>3.3229640503493668E-2</v>
      </c>
      <c r="AH5143">
        <f t="shared" si="1225"/>
        <v>3.9094158518742836</v>
      </c>
      <c r="AI5143">
        <f t="shared" si="1226"/>
        <v>1.3633879643385849</v>
      </c>
    </row>
    <row r="5144" spans="1:35" x14ac:dyDescent="0.2">
      <c r="A5144" s="41">
        <v>44090</v>
      </c>
      <c r="B5144">
        <v>15679.21</v>
      </c>
      <c r="C5144">
        <v>6962.29</v>
      </c>
      <c r="D5144">
        <v>0.155</v>
      </c>
      <c r="E5144">
        <f t="shared" si="1218"/>
        <v>4.3055555555555559E-6</v>
      </c>
      <c r="G5144">
        <f t="shared" si="1219"/>
        <v>9.9913429641790481E-4</v>
      </c>
      <c r="H5144">
        <f t="shared" si="1220"/>
        <v>-4.5808533483550195E-3</v>
      </c>
      <c r="K5144" s="25">
        <v>5142</v>
      </c>
      <c r="U5144">
        <f t="shared" si="1212"/>
        <v>-0.60146338997089488</v>
      </c>
      <c r="V5144">
        <f t="shared" si="1213"/>
        <v>1.269845853137024</v>
      </c>
      <c r="W5144">
        <f t="shared" si="1214"/>
        <v>0.33161753683387096</v>
      </c>
      <c r="Y5144">
        <f t="shared" si="1215"/>
        <v>-3.0073169498544745</v>
      </c>
      <c r="Z5144">
        <f t="shared" si="1216"/>
        <v>6.3492292656851204</v>
      </c>
      <c r="AA5144">
        <f t="shared" si="1217"/>
        <v>-2.3419123158306459</v>
      </c>
      <c r="AC5144">
        <f t="shared" si="1221"/>
        <v>-6.4164925314691354E-3</v>
      </c>
      <c r="AD5144">
        <f t="shared" si="1223"/>
        <v>3.1424974177094538</v>
      </c>
      <c r="AE5144">
        <f t="shared" si="1224"/>
        <v>1.1450178397506481</v>
      </c>
      <c r="AG5144">
        <f t="shared" si="1222"/>
        <v>-3.2099684879567901E-2</v>
      </c>
      <c r="AH5144">
        <f t="shared" si="1225"/>
        <v>3.7839248349659313</v>
      </c>
      <c r="AI5144">
        <f t="shared" si="1226"/>
        <v>1.3307617870827075</v>
      </c>
    </row>
    <row r="5145" spans="1:35" x14ac:dyDescent="0.2">
      <c r="A5145" s="41">
        <v>44091</v>
      </c>
      <c r="B5145">
        <v>15595.55</v>
      </c>
      <c r="C5145">
        <v>6903.82</v>
      </c>
      <c r="D5145">
        <v>0.155</v>
      </c>
      <c r="E5145">
        <f t="shared" si="1218"/>
        <v>4.3055555555555559E-6</v>
      </c>
      <c r="G5145">
        <f t="shared" si="1219"/>
        <v>-5.335728011806708E-3</v>
      </c>
      <c r="H5145">
        <f t="shared" si="1220"/>
        <v>-8.39809890136726E-3</v>
      </c>
      <c r="K5145" s="25">
        <v>5143</v>
      </c>
      <c r="U5145">
        <f t="shared" ref="U5145:U5208" si="1227">INDEX($L$2:$L$1201,MATCH(_xlfn.FLOOR.MATH(K5145/5),$J$2:$J$1201))</f>
        <v>-0.60146338997089488</v>
      </c>
      <c r="V5145">
        <f t="shared" ref="V5145:V5208" si="1228">INDEX($M$2:$M$1201,MATCH(_xlfn.FLOOR.MATH(K5145/5),$J$2:$J$1201))</f>
        <v>1.269845853137024</v>
      </c>
      <c r="W5145">
        <f t="shared" ref="W5145:W5208" si="1229">1-U5145-V5145</f>
        <v>0.33161753683387096</v>
      </c>
      <c r="Y5145">
        <f t="shared" ref="Y5145:Y5208" si="1230">INDEX($P$2:$P$1201,MATCH(_xlfn.FLOOR.MATH(K5145/5),$J$2:$J$1201))</f>
        <v>-3.0073169498544745</v>
      </c>
      <c r="Z5145">
        <f t="shared" ref="Z5145:Z5208" si="1231">INDEX($Q$2:$Q$1201,MATCH(_xlfn.FLOOR.MATH(K5145/5),$J$2:$J$1201))</f>
        <v>6.3492292656851204</v>
      </c>
      <c r="AA5145">
        <f t="shared" ref="AA5145:AA5208" si="1232">1-Y5145-Z5145</f>
        <v>-2.3419123158306459</v>
      </c>
      <c r="AC5145">
        <f t="shared" si="1221"/>
        <v>-7.4536182084638525E-3</v>
      </c>
      <c r="AD5145">
        <f t="shared" si="1223"/>
        <v>3.119074441736764</v>
      </c>
      <c r="AE5145">
        <f t="shared" si="1224"/>
        <v>1.1375363045216009</v>
      </c>
      <c r="AG5145">
        <f t="shared" si="1222"/>
        <v>-3.7285313264541486E-2</v>
      </c>
      <c r="AH5145">
        <f t="shared" si="1225"/>
        <v>3.6428400121247484</v>
      </c>
      <c r="AI5145">
        <f t="shared" si="1226"/>
        <v>1.2927636005440228</v>
      </c>
    </row>
    <row r="5146" spans="1:35" x14ac:dyDescent="0.2">
      <c r="A5146" s="41">
        <v>44092</v>
      </c>
      <c r="B5146">
        <v>15555.23</v>
      </c>
      <c r="C5146">
        <v>6826.72</v>
      </c>
      <c r="D5146">
        <v>0.155</v>
      </c>
      <c r="E5146">
        <f t="shared" si="1218"/>
        <v>4.3055555555555559E-6</v>
      </c>
      <c r="G5146">
        <f t="shared" si="1219"/>
        <v>-2.5853528730951912E-3</v>
      </c>
      <c r="H5146">
        <f t="shared" si="1220"/>
        <v>-1.1167730329006182E-2</v>
      </c>
      <c r="K5146" s="25">
        <v>5144</v>
      </c>
      <c r="U5146">
        <f t="shared" si="1227"/>
        <v>-0.60146338997089488</v>
      </c>
      <c r="V5146">
        <f t="shared" si="1228"/>
        <v>1.269845853137024</v>
      </c>
      <c r="W5146">
        <f t="shared" si="1229"/>
        <v>0.33161753683387096</v>
      </c>
      <c r="Y5146">
        <f t="shared" si="1230"/>
        <v>-3.0073169498544745</v>
      </c>
      <c r="Z5146">
        <f t="shared" si="1231"/>
        <v>6.3492292656851204</v>
      </c>
      <c r="AA5146">
        <f t="shared" si="1232"/>
        <v>-2.3419123158306459</v>
      </c>
      <c r="AC5146">
        <f t="shared" si="1221"/>
        <v>-1.2624873146190213E-2</v>
      </c>
      <c r="AD5146">
        <f t="shared" si="1223"/>
        <v>3.0796965225763131</v>
      </c>
      <c r="AE5146">
        <f t="shared" si="1224"/>
        <v>1.1248310604998557</v>
      </c>
      <c r="AG5146">
        <f t="shared" si="1222"/>
        <v>-6.3141587953173289E-2</v>
      </c>
      <c r="AH5146">
        <f t="shared" si="1225"/>
        <v>3.4128253090998348</v>
      </c>
      <c r="AI5146">
        <f t="shared" si="1226"/>
        <v>1.2275404846415365</v>
      </c>
    </row>
    <row r="5147" spans="1:35" x14ac:dyDescent="0.2">
      <c r="A5147" s="41">
        <v>44095</v>
      </c>
      <c r="B5147">
        <v>14728.67</v>
      </c>
      <c r="C5147">
        <v>6748.08</v>
      </c>
      <c r="D5147">
        <v>0.155</v>
      </c>
      <c r="E5147">
        <f t="shared" si="1218"/>
        <v>4.3055555555555559E-6</v>
      </c>
      <c r="G5147">
        <f t="shared" si="1219"/>
        <v>-5.3137112083845722E-2</v>
      </c>
      <c r="H5147">
        <f t="shared" si="1220"/>
        <v>-1.1519441254365248E-2</v>
      </c>
      <c r="K5147" s="25">
        <v>5145</v>
      </c>
      <c r="U5147">
        <f t="shared" si="1227"/>
        <v>-0.5301513411304154</v>
      </c>
      <c r="V5147">
        <f t="shared" si="1228"/>
        <v>1.3243521530471591</v>
      </c>
      <c r="W5147">
        <f t="shared" si="1229"/>
        <v>0.20579918808325637</v>
      </c>
      <c r="Y5147">
        <f t="shared" si="1230"/>
        <v>-2.6507567056520771</v>
      </c>
      <c r="Z5147">
        <f t="shared" si="1231"/>
        <v>6.6217607652357957</v>
      </c>
      <c r="AA5147">
        <f t="shared" si="1232"/>
        <v>-2.9710040595837186</v>
      </c>
      <c r="AC5147">
        <f t="shared" si="1221"/>
        <v>1.7333540657630018E-2</v>
      </c>
      <c r="AD5147">
        <f t="shared" si="1223"/>
        <v>3.1330785674635515</v>
      </c>
      <c r="AE5147">
        <f t="shared" si="1224"/>
        <v>1.1420160890458395</v>
      </c>
      <c r="AG5147">
        <f t="shared" si="1222"/>
        <v>8.6650481065927862E-2</v>
      </c>
      <c r="AH5147">
        <f t="shared" si="1225"/>
        <v>3.7085482639273097</v>
      </c>
      <c r="AI5147">
        <f t="shared" si="1226"/>
        <v>1.3106404965165093</v>
      </c>
    </row>
    <row r="5148" spans="1:35" x14ac:dyDescent="0.2">
      <c r="A5148" s="41">
        <v>44096</v>
      </c>
      <c r="B5148">
        <v>14742.29</v>
      </c>
      <c r="C5148">
        <v>6819.08</v>
      </c>
      <c r="D5148">
        <v>0.155</v>
      </c>
      <c r="E5148">
        <f t="shared" si="1218"/>
        <v>4.3055555555555559E-6</v>
      </c>
      <c r="G5148">
        <f t="shared" si="1219"/>
        <v>9.2472707990611512E-4</v>
      </c>
      <c r="H5148">
        <f t="shared" si="1220"/>
        <v>1.0521511303956088E-2</v>
      </c>
      <c r="K5148" s="25">
        <v>5146</v>
      </c>
      <c r="U5148">
        <f t="shared" si="1227"/>
        <v>-0.5301513411304154</v>
      </c>
      <c r="V5148">
        <f t="shared" si="1228"/>
        <v>1.3243521530471591</v>
      </c>
      <c r="W5148">
        <f t="shared" si="1229"/>
        <v>0.20579918808325637</v>
      </c>
      <c r="Y5148">
        <f t="shared" si="1230"/>
        <v>-2.6507567056520771</v>
      </c>
      <c r="Z5148">
        <f t="shared" si="1231"/>
        <v>6.6217607652357957</v>
      </c>
      <c r="AA5148">
        <f t="shared" si="1232"/>
        <v>-2.9710040595837186</v>
      </c>
      <c r="AC5148">
        <f t="shared" si="1221"/>
        <v>1.344482692695001E-2</v>
      </c>
      <c r="AD5148">
        <f t="shared" si="1223"/>
        <v>3.1752022665516355</v>
      </c>
      <c r="AE5148">
        <f t="shared" si="1224"/>
        <v>1.1553713363160287</v>
      </c>
      <c r="AG5148">
        <f t="shared" si="1222"/>
        <v>6.7206912412527825E-2</v>
      </c>
      <c r="AH5148">
        <f t="shared" si="1225"/>
        <v>3.9577883422787048</v>
      </c>
      <c r="AI5148">
        <f t="shared" si="1226"/>
        <v>1.3756853698229257</v>
      </c>
    </row>
    <row r="5149" spans="1:35" x14ac:dyDescent="0.2">
      <c r="A5149" s="41">
        <v>44097</v>
      </c>
      <c r="B5149">
        <v>14759</v>
      </c>
      <c r="C5149">
        <v>6657.82</v>
      </c>
      <c r="D5149">
        <v>0.155</v>
      </c>
      <c r="E5149">
        <f t="shared" si="1218"/>
        <v>4.3055555555555559E-6</v>
      </c>
      <c r="G5149">
        <f t="shared" si="1219"/>
        <v>1.1334738361542967E-3</v>
      </c>
      <c r="H5149">
        <f t="shared" si="1220"/>
        <v>-2.3648351390510188E-2</v>
      </c>
      <c r="K5149" s="25">
        <v>5147</v>
      </c>
      <c r="U5149">
        <f t="shared" si="1227"/>
        <v>-0.5301513411304154</v>
      </c>
      <c r="V5149">
        <f t="shared" si="1228"/>
        <v>1.3243521530471591</v>
      </c>
      <c r="W5149">
        <f t="shared" si="1229"/>
        <v>0.20579918808325637</v>
      </c>
      <c r="Y5149">
        <f t="shared" si="1230"/>
        <v>-2.6507567056520771</v>
      </c>
      <c r="Z5149">
        <f t="shared" si="1231"/>
        <v>6.6217607652357957</v>
      </c>
      <c r="AA5149">
        <f t="shared" si="1232"/>
        <v>-2.9710040595837186</v>
      </c>
      <c r="AC5149">
        <f t="shared" si="1221"/>
        <v>-3.1918771674573805E-2</v>
      </c>
      <c r="AD5149">
        <f t="shared" si="1223"/>
        <v>3.0738537103849848</v>
      </c>
      <c r="AE5149">
        <f t="shared" si="1224"/>
        <v>1.1229320546492476</v>
      </c>
      <c r="AG5149">
        <f t="shared" si="1222"/>
        <v>-0.15961108059509124</v>
      </c>
      <c r="AH5149">
        <f t="shared" si="1225"/>
        <v>3.3260814682009459</v>
      </c>
      <c r="AI5149">
        <f t="shared" si="1226"/>
        <v>1.2017948748186067</v>
      </c>
    </row>
    <row r="5150" spans="1:35" x14ac:dyDescent="0.2">
      <c r="A5150" s="41">
        <v>44098</v>
      </c>
      <c r="B5150">
        <v>14674.78</v>
      </c>
      <c r="C5150">
        <v>6678.04</v>
      </c>
      <c r="D5150">
        <v>0.155</v>
      </c>
      <c r="E5150">
        <f t="shared" si="1218"/>
        <v>4.3055555555555559E-6</v>
      </c>
      <c r="G5150">
        <f t="shared" si="1219"/>
        <v>-5.7063486686089399E-3</v>
      </c>
      <c r="H5150">
        <f t="shared" si="1220"/>
        <v>3.0370301389944839E-3</v>
      </c>
      <c r="K5150" s="25">
        <v>5148</v>
      </c>
      <c r="U5150">
        <f t="shared" si="1227"/>
        <v>-0.5301513411304154</v>
      </c>
      <c r="V5150">
        <f t="shared" si="1228"/>
        <v>1.3243521530471591</v>
      </c>
      <c r="W5150">
        <f t="shared" si="1229"/>
        <v>0.20579918808325637</v>
      </c>
      <c r="Y5150">
        <f t="shared" si="1230"/>
        <v>-2.6507567056520771</v>
      </c>
      <c r="Z5150">
        <f t="shared" si="1231"/>
        <v>6.6217607652357957</v>
      </c>
      <c r="AA5150">
        <f t="shared" si="1232"/>
        <v>-2.9710040595837186</v>
      </c>
      <c r="AC5150">
        <f t="shared" si="1221"/>
        <v>7.0482118829048286E-3</v>
      </c>
      <c r="AD5150">
        <f t="shared" si="1223"/>
        <v>3.095518882632831</v>
      </c>
      <c r="AE5150">
        <f t="shared" si="1224"/>
        <v>1.1299555439853031</v>
      </c>
      <c r="AG5150">
        <f t="shared" si="1222"/>
        <v>3.5223837192301918E-2</v>
      </c>
      <c r="AH5150">
        <f t="shared" si="1225"/>
        <v>3.4432388203251887</v>
      </c>
      <c r="AI5150">
        <f t="shared" si="1226"/>
        <v>1.2364125459720747</v>
      </c>
    </row>
    <row r="5151" spans="1:35" x14ac:dyDescent="0.2">
      <c r="A5151" s="41">
        <v>44099</v>
      </c>
      <c r="B5151">
        <v>14487.83</v>
      </c>
      <c r="C5151">
        <v>6784.95</v>
      </c>
      <c r="D5151">
        <v>0.155</v>
      </c>
      <c r="E5151">
        <f t="shared" si="1218"/>
        <v>4.3055555555555559E-6</v>
      </c>
      <c r="G5151">
        <f t="shared" si="1219"/>
        <v>-1.2739543625185571E-2</v>
      </c>
      <c r="H5151">
        <f t="shared" si="1220"/>
        <v>1.600918832471801E-2</v>
      </c>
      <c r="K5151" s="25">
        <v>5149</v>
      </c>
      <c r="U5151">
        <f t="shared" si="1227"/>
        <v>-0.5301513411304154</v>
      </c>
      <c r="V5151">
        <f t="shared" si="1228"/>
        <v>1.3243521530471591</v>
      </c>
      <c r="W5151">
        <f t="shared" si="1229"/>
        <v>0.20579918808325637</v>
      </c>
      <c r="Y5151">
        <f t="shared" si="1230"/>
        <v>-2.6507567056520771</v>
      </c>
      <c r="Z5151">
        <f t="shared" si="1231"/>
        <v>6.6217607652357957</v>
      </c>
      <c r="AA5151">
        <f t="shared" si="1232"/>
        <v>-2.9710040595837186</v>
      </c>
      <c r="AC5151">
        <f t="shared" si="1221"/>
        <v>2.7956575244496882E-2</v>
      </c>
      <c r="AD5151">
        <f t="shared" si="1223"/>
        <v>3.1820589891959163</v>
      </c>
      <c r="AE5151">
        <f t="shared" si="1224"/>
        <v>1.1575284681459974</v>
      </c>
      <c r="AG5151">
        <f t="shared" si="1222"/>
        <v>0.1397656540002622</v>
      </c>
      <c r="AH5151">
        <f t="shared" si="1225"/>
        <v>3.9244853459270295</v>
      </c>
      <c r="AI5151">
        <f t="shared" si="1226"/>
        <v>1.3672352205803189</v>
      </c>
    </row>
    <row r="5152" spans="1:35" x14ac:dyDescent="0.2">
      <c r="A5152" s="41">
        <v>44102</v>
      </c>
      <c r="B5152">
        <v>14988.54</v>
      </c>
      <c r="C5152">
        <v>6894.27</v>
      </c>
      <c r="D5152">
        <v>0.155</v>
      </c>
      <c r="E5152">
        <f t="shared" si="1218"/>
        <v>4.3055555555555559E-6</v>
      </c>
      <c r="G5152">
        <f t="shared" si="1219"/>
        <v>3.4560731317250473E-2</v>
      </c>
      <c r="H5152">
        <f t="shared" si="1220"/>
        <v>1.6112130524174921E-2</v>
      </c>
      <c r="K5152" s="25">
        <v>5150</v>
      </c>
      <c r="U5152">
        <f t="shared" si="1227"/>
        <v>0.27949403047820193</v>
      </c>
      <c r="V5152">
        <f t="shared" si="1228"/>
        <v>-0.26823206268989314</v>
      </c>
      <c r="W5152">
        <f t="shared" si="1229"/>
        <v>0.98873803221169121</v>
      </c>
      <c r="Y5152">
        <f t="shared" si="1230"/>
        <v>1.3974701523910096</v>
      </c>
      <c r="Z5152">
        <f t="shared" si="1231"/>
        <v>-1.3411603134494656</v>
      </c>
      <c r="AA5152">
        <f t="shared" si="1232"/>
        <v>0.94369016105845605</v>
      </c>
      <c r="AC5152">
        <f t="shared" si="1221"/>
        <v>3.0166027714172024E-3</v>
      </c>
      <c r="AD5152">
        <f t="shared" si="1223"/>
        <v>3.1916579971615375</v>
      </c>
      <c r="AE5152">
        <f t="shared" si="1224"/>
        <v>1.1605405301008755</v>
      </c>
      <c r="AG5152">
        <f t="shared" si="1222"/>
        <v>1.5065791634863795E-2</v>
      </c>
      <c r="AH5152">
        <f t="shared" si="1225"/>
        <v>3.9836108244228425</v>
      </c>
      <c r="AI5152">
        <f t="shared" si="1226"/>
        <v>1.38218865031808</v>
      </c>
    </row>
    <row r="5153" spans="1:35" x14ac:dyDescent="0.2">
      <c r="A5153" s="41">
        <v>44103</v>
      </c>
      <c r="B5153">
        <v>15045.25</v>
      </c>
      <c r="C5153">
        <v>6861.96</v>
      </c>
      <c r="D5153">
        <v>0.245</v>
      </c>
      <c r="E5153">
        <f t="shared" si="1218"/>
        <v>6.8055555555555557E-6</v>
      </c>
      <c r="G5153">
        <f t="shared" si="1219"/>
        <v>3.7835573044472061E-3</v>
      </c>
      <c r="H5153">
        <f t="shared" si="1220"/>
        <v>-4.6865005286999785E-3</v>
      </c>
      <c r="K5153" s="25">
        <v>5151</v>
      </c>
      <c r="U5153">
        <f t="shared" si="1227"/>
        <v>0.27949403047820193</v>
      </c>
      <c r="V5153">
        <f t="shared" si="1228"/>
        <v>-0.26823206268989314</v>
      </c>
      <c r="W5153">
        <f t="shared" si="1229"/>
        <v>0.98873803221169121</v>
      </c>
      <c r="Y5153">
        <f t="shared" si="1230"/>
        <v>1.3974701523910096</v>
      </c>
      <c r="Z5153">
        <f t="shared" si="1231"/>
        <v>-1.3411603134494656</v>
      </c>
      <c r="AA5153">
        <f t="shared" si="1232"/>
        <v>0.94369016105845605</v>
      </c>
      <c r="AC5153">
        <f t="shared" si="1221"/>
        <v>2.3188084507032389E-3</v>
      </c>
      <c r="AD5153">
        <f t="shared" si="1223"/>
        <v>3.1990588406971106</v>
      </c>
      <c r="AE5153">
        <f t="shared" si="1224"/>
        <v>1.1628566542640282</v>
      </c>
      <c r="AG5153">
        <f t="shared" si="1222"/>
        <v>1.1576820031293972E-2</v>
      </c>
      <c r="AH5153">
        <f t="shared" si="1225"/>
        <v>4.0297283700119007</v>
      </c>
      <c r="AI5153">
        <f t="shared" si="1226"/>
        <v>1.3936989717048207</v>
      </c>
    </row>
    <row r="5154" spans="1:35" x14ac:dyDescent="0.2">
      <c r="A5154" s="41">
        <v>44104</v>
      </c>
      <c r="B5154">
        <v>14963.67</v>
      </c>
      <c r="C5154">
        <v>6918.83</v>
      </c>
      <c r="D5154">
        <v>0.155</v>
      </c>
      <c r="E5154">
        <f t="shared" si="1218"/>
        <v>4.3055555555555559E-6</v>
      </c>
      <c r="G5154">
        <f t="shared" si="1219"/>
        <v>-5.4223093667436521E-3</v>
      </c>
      <c r="H5154">
        <f t="shared" si="1220"/>
        <v>8.2877195436872105E-3</v>
      </c>
      <c r="K5154" s="25">
        <v>5152</v>
      </c>
      <c r="U5154">
        <f t="shared" si="1227"/>
        <v>0.27949403047820193</v>
      </c>
      <c r="V5154">
        <f t="shared" si="1228"/>
        <v>-0.26823206268989314</v>
      </c>
      <c r="W5154">
        <f t="shared" si="1229"/>
        <v>0.98873803221169121</v>
      </c>
      <c r="Y5154">
        <f t="shared" si="1230"/>
        <v>1.3974701523910096</v>
      </c>
      <c r="Z5154">
        <f t="shared" si="1231"/>
        <v>-1.3411603134494656</v>
      </c>
      <c r="AA5154">
        <f t="shared" si="1232"/>
        <v>0.94369016105845605</v>
      </c>
      <c r="AC5154">
        <f t="shared" si="1221"/>
        <v>-3.7318062960013435E-3</v>
      </c>
      <c r="AD5154">
        <f t="shared" si="1223"/>
        <v>3.1871205727741185</v>
      </c>
      <c r="AE5154">
        <f t="shared" si="1224"/>
        <v>1.1591178674067648</v>
      </c>
      <c r="AG5154">
        <f t="shared" si="1222"/>
        <v>-1.8686253702228938E-2</v>
      </c>
      <c r="AH5154">
        <f t="shared" si="1225"/>
        <v>3.9544278433387885</v>
      </c>
      <c r="AI5154">
        <f t="shared" si="1226"/>
        <v>1.3748359240891019</v>
      </c>
    </row>
    <row r="5155" spans="1:35" x14ac:dyDescent="0.2">
      <c r="A5155" s="41">
        <v>44105</v>
      </c>
      <c r="B5155">
        <v>14940</v>
      </c>
      <c r="C5155">
        <v>6956.2</v>
      </c>
      <c r="D5155">
        <v>0.155</v>
      </c>
      <c r="E5155">
        <f t="shared" si="1218"/>
        <v>4.3055555555555559E-6</v>
      </c>
      <c r="G5155">
        <f t="shared" si="1219"/>
        <v>-1.5818311951546695E-3</v>
      </c>
      <c r="H5155">
        <f t="shared" si="1220"/>
        <v>5.4012022263879716E-3</v>
      </c>
      <c r="K5155" s="25">
        <v>5153</v>
      </c>
      <c r="U5155">
        <f t="shared" si="1227"/>
        <v>0.27949403047820193</v>
      </c>
      <c r="V5155">
        <f t="shared" si="1228"/>
        <v>-0.26823206268989314</v>
      </c>
      <c r="W5155">
        <f t="shared" si="1229"/>
        <v>0.98873803221169121</v>
      </c>
      <c r="Y5155">
        <f t="shared" si="1230"/>
        <v>1.3974701523910096</v>
      </c>
      <c r="Z5155">
        <f t="shared" si="1231"/>
        <v>-1.3411603134494656</v>
      </c>
      <c r="AA5155">
        <f t="shared" si="1232"/>
        <v>0.94369016105845605</v>
      </c>
      <c r="AC5155">
        <f t="shared" si="1221"/>
        <v>-1.8866309239316404E-3</v>
      </c>
      <c r="AD5155">
        <f t="shared" si="1223"/>
        <v>3.1811076525432243</v>
      </c>
      <c r="AE5155">
        <f t="shared" si="1224"/>
        <v>1.1572294545531299</v>
      </c>
      <c r="AG5155">
        <f t="shared" si="1222"/>
        <v>-9.4503768418804247E-3</v>
      </c>
      <c r="AH5155">
        <f t="shared" si="1225"/>
        <v>3.9170570100252124</v>
      </c>
      <c r="AI5155">
        <f t="shared" si="1226"/>
        <v>1.365340609090218</v>
      </c>
    </row>
    <row r="5156" spans="1:35" x14ac:dyDescent="0.2">
      <c r="A5156" s="41">
        <v>44106</v>
      </c>
      <c r="B5156">
        <v>14864.93</v>
      </c>
      <c r="C5156">
        <v>6889.65</v>
      </c>
      <c r="D5156">
        <v>0.155</v>
      </c>
      <c r="E5156">
        <f t="shared" si="1218"/>
        <v>4.3055555555555559E-6</v>
      </c>
      <c r="G5156">
        <f t="shared" si="1219"/>
        <v>-5.0247657295849875E-3</v>
      </c>
      <c r="H5156">
        <f t="shared" si="1220"/>
        <v>-9.5670049739800724E-3</v>
      </c>
      <c r="K5156" s="25">
        <v>5154</v>
      </c>
      <c r="U5156">
        <f t="shared" si="1227"/>
        <v>0.27949403047820193</v>
      </c>
      <c r="V5156">
        <f t="shared" si="1228"/>
        <v>-0.26823206268989314</v>
      </c>
      <c r="W5156">
        <f t="shared" si="1229"/>
        <v>0.98873803221169121</v>
      </c>
      <c r="Y5156">
        <f t="shared" si="1230"/>
        <v>1.3974701523910096</v>
      </c>
      <c r="Z5156">
        <f t="shared" si="1231"/>
        <v>-1.3411603134494656</v>
      </c>
      <c r="AA5156">
        <f t="shared" si="1232"/>
        <v>0.94369016105845605</v>
      </c>
      <c r="AC5156">
        <f t="shared" si="1221"/>
        <v>1.1660425184922692E-3</v>
      </c>
      <c r="AD5156">
        <f t="shared" si="1223"/>
        <v>3.1848169593219908</v>
      </c>
      <c r="AE5156">
        <f t="shared" si="1224"/>
        <v>1.1583948177720549</v>
      </c>
      <c r="AG5156">
        <f t="shared" si="1222"/>
        <v>5.8129903702391246E-3</v>
      </c>
      <c r="AH5156">
        <f t="shared" si="1225"/>
        <v>3.9398268247041663</v>
      </c>
      <c r="AI5156">
        <f t="shared" si="1226"/>
        <v>1.3711367692231093</v>
      </c>
    </row>
    <row r="5157" spans="1:35" x14ac:dyDescent="0.2">
      <c r="A5157" s="41">
        <v>44109</v>
      </c>
      <c r="B5157">
        <v>15127.73</v>
      </c>
      <c r="C5157">
        <v>7014.23</v>
      </c>
      <c r="D5157">
        <v>0.155</v>
      </c>
      <c r="E5157">
        <f t="shared" si="1218"/>
        <v>4.3055555555555559E-6</v>
      </c>
      <c r="G5157">
        <f t="shared" si="1219"/>
        <v>1.7679195260253446E-2</v>
      </c>
      <c r="H5157">
        <f t="shared" si="1220"/>
        <v>1.8082195757404211E-2</v>
      </c>
      <c r="K5157" s="25">
        <v>5155</v>
      </c>
      <c r="U5157">
        <f t="shared" si="1227"/>
        <v>0.25952522551619361</v>
      </c>
      <c r="V5157">
        <f t="shared" si="1228"/>
        <v>-0.16422280528370731</v>
      </c>
      <c r="W5157">
        <f t="shared" si="1229"/>
        <v>0.90469757976751364</v>
      </c>
      <c r="Y5157">
        <f t="shared" si="1230"/>
        <v>1.2976261275809682</v>
      </c>
      <c r="Z5157">
        <f t="shared" si="1231"/>
        <v>-0.82111402641853659</v>
      </c>
      <c r="AA5157">
        <f t="shared" si="1232"/>
        <v>0.52348789883756841</v>
      </c>
      <c r="AC5157">
        <f t="shared" si="1221"/>
        <v>9.5261939455971317E-5</v>
      </c>
      <c r="AD5157">
        <f t="shared" si="1223"/>
        <v>3.1851203511623485</v>
      </c>
      <c r="AE5157">
        <f t="shared" si="1224"/>
        <v>1.1584900751743805</v>
      </c>
      <c r="AG5157">
        <f t="shared" si="1222"/>
        <v>4.5908747505763608E-4</v>
      </c>
      <c r="AH5157">
        <f t="shared" si="1225"/>
        <v>3.941635549853284</v>
      </c>
      <c r="AI5157">
        <f t="shared" si="1226"/>
        <v>1.3715957513497536</v>
      </c>
    </row>
    <row r="5158" spans="1:35" x14ac:dyDescent="0.2">
      <c r="A5158" s="41">
        <v>44110</v>
      </c>
      <c r="B5158">
        <v>15218.2</v>
      </c>
      <c r="C5158">
        <v>6916.4</v>
      </c>
      <c r="D5158">
        <v>0.155</v>
      </c>
      <c r="E5158">
        <f t="shared" si="1218"/>
        <v>4.3055555555555559E-6</v>
      </c>
      <c r="G5158">
        <f t="shared" si="1219"/>
        <v>5.9804081643446286E-3</v>
      </c>
      <c r="H5158">
        <f t="shared" si="1220"/>
        <v>-1.3947361292686429E-2</v>
      </c>
      <c r="K5158" s="25">
        <v>5156</v>
      </c>
      <c r="U5158">
        <f t="shared" si="1227"/>
        <v>0.25952522551619361</v>
      </c>
      <c r="V5158">
        <f t="shared" si="1228"/>
        <v>-0.16422280528370731</v>
      </c>
      <c r="W5158">
        <f t="shared" si="1229"/>
        <v>0.90469757976751364</v>
      </c>
      <c r="Y5158">
        <f t="shared" si="1230"/>
        <v>1.2976261275809682</v>
      </c>
      <c r="Z5158">
        <f t="shared" si="1231"/>
        <v>-0.82111402641853659</v>
      </c>
      <c r="AA5158">
        <f t="shared" si="1232"/>
        <v>0.52348789883756841</v>
      </c>
      <c r="AC5158">
        <f t="shared" si="1221"/>
        <v>3.8464368010114503E-3</v>
      </c>
      <c r="AD5158">
        <f t="shared" si="1223"/>
        <v>3.1973717152967098</v>
      </c>
      <c r="AE5158">
        <f t="shared" si="1224"/>
        <v>1.1623291333522459</v>
      </c>
      <c r="AG5158">
        <f t="shared" si="1222"/>
        <v>1.9214961782835029E-2</v>
      </c>
      <c r="AH5158">
        <f t="shared" si="1225"/>
        <v>4.017373926305579</v>
      </c>
      <c r="AI5158">
        <f t="shared" si="1226"/>
        <v>1.3906284370059796</v>
      </c>
    </row>
    <row r="5159" spans="1:35" x14ac:dyDescent="0.2">
      <c r="A5159" s="41">
        <v>44111</v>
      </c>
      <c r="B5159">
        <v>15206.52</v>
      </c>
      <c r="C5159">
        <v>7036.91</v>
      </c>
      <c r="D5159">
        <v>0.155</v>
      </c>
      <c r="E5159">
        <f t="shared" si="1218"/>
        <v>4.3055555555555559E-6</v>
      </c>
      <c r="G5159">
        <f t="shared" si="1219"/>
        <v>-7.6750206989001921E-4</v>
      </c>
      <c r="H5159">
        <f t="shared" si="1220"/>
        <v>1.7423804291249817E-2</v>
      </c>
      <c r="K5159" s="25">
        <v>5157</v>
      </c>
      <c r="U5159">
        <f t="shared" si="1227"/>
        <v>0.25952522551619361</v>
      </c>
      <c r="V5159">
        <f t="shared" si="1228"/>
        <v>-0.16422280528370731</v>
      </c>
      <c r="W5159">
        <f t="shared" si="1229"/>
        <v>0.90469757976751364</v>
      </c>
      <c r="Y5159">
        <f t="shared" si="1230"/>
        <v>1.2976261275809682</v>
      </c>
      <c r="Z5159">
        <f t="shared" si="1231"/>
        <v>-0.82111402641853659</v>
      </c>
      <c r="AA5159">
        <f t="shared" si="1232"/>
        <v>0.52348789883756841</v>
      </c>
      <c r="AC5159">
        <f t="shared" si="1221"/>
        <v>-3.0566769415050292E-3</v>
      </c>
      <c r="AD5159">
        <f t="shared" si="1223"/>
        <v>3.1875983829011418</v>
      </c>
      <c r="AE5159">
        <f t="shared" si="1224"/>
        <v>1.1592677752321108</v>
      </c>
      <c r="AG5159">
        <f t="shared" si="1222"/>
        <v>-1.5300606929747369E-2</v>
      </c>
      <c r="AH5159">
        <f t="shared" si="1225"/>
        <v>3.9559056669693615</v>
      </c>
      <c r="AI5159">
        <f t="shared" si="1226"/>
        <v>1.3752095679173528</v>
      </c>
    </row>
    <row r="5160" spans="1:35" x14ac:dyDescent="0.2">
      <c r="A5160" s="41">
        <v>44112</v>
      </c>
      <c r="B5160">
        <v>15322.75</v>
      </c>
      <c r="C5160">
        <v>7095.4</v>
      </c>
      <c r="D5160">
        <v>0.155</v>
      </c>
      <c r="E5160">
        <f t="shared" si="1218"/>
        <v>4.3055555555555559E-6</v>
      </c>
      <c r="G5160">
        <f t="shared" si="1219"/>
        <v>7.6434318963181291E-3</v>
      </c>
      <c r="H5160">
        <f t="shared" si="1220"/>
        <v>8.3118868935370474E-3</v>
      </c>
      <c r="K5160" s="25">
        <v>5158</v>
      </c>
      <c r="U5160">
        <f t="shared" si="1227"/>
        <v>0.25952522551619361</v>
      </c>
      <c r="V5160">
        <f t="shared" si="1228"/>
        <v>-0.16422280528370731</v>
      </c>
      <c r="W5160">
        <f t="shared" si="1229"/>
        <v>0.90469757976751364</v>
      </c>
      <c r="Y5160">
        <f t="shared" si="1230"/>
        <v>1.2976261275809682</v>
      </c>
      <c r="Z5160">
        <f t="shared" si="1231"/>
        <v>-0.82111402641853659</v>
      </c>
      <c r="AA5160">
        <f t="shared" si="1232"/>
        <v>0.52348789883756841</v>
      </c>
      <c r="AC5160">
        <f t="shared" si="1221"/>
        <v>6.2255722944276224E-4</v>
      </c>
      <c r="AD5160">
        <f t="shared" si="1223"/>
        <v>3.1895828453189767</v>
      </c>
      <c r="AE5160">
        <f t="shared" si="1224"/>
        <v>1.1598901387531937</v>
      </c>
      <c r="AG5160">
        <f t="shared" si="1222"/>
        <v>3.0955639249915898E-3</v>
      </c>
      <c r="AH5160">
        <f t="shared" si="1225"/>
        <v>3.9681514258427018</v>
      </c>
      <c r="AI5160">
        <f t="shared" si="1226"/>
        <v>1.3783003504492017</v>
      </c>
    </row>
    <row r="5161" spans="1:35" x14ac:dyDescent="0.2">
      <c r="A5161" s="41">
        <v>44113</v>
      </c>
      <c r="B5161">
        <v>15419.42</v>
      </c>
      <c r="C5161">
        <v>7157.92</v>
      </c>
      <c r="D5161">
        <v>0.14499999999999999</v>
      </c>
      <c r="E5161">
        <f t="shared" si="1218"/>
        <v>4.0277777777777778E-6</v>
      </c>
      <c r="G5161">
        <f t="shared" si="1219"/>
        <v>6.3089197435186291E-3</v>
      </c>
      <c r="H5161">
        <f t="shared" si="1220"/>
        <v>8.8113425599684915E-3</v>
      </c>
      <c r="K5161" s="25">
        <v>5159</v>
      </c>
      <c r="U5161">
        <f t="shared" si="1227"/>
        <v>0.25952522551619361</v>
      </c>
      <c r="V5161">
        <f t="shared" si="1228"/>
        <v>-0.16422280528370731</v>
      </c>
      <c r="W5161">
        <f t="shared" si="1229"/>
        <v>0.90469757976751364</v>
      </c>
      <c r="Y5161">
        <f t="shared" si="1230"/>
        <v>1.2976261275809682</v>
      </c>
      <c r="Z5161">
        <f t="shared" si="1231"/>
        <v>-0.82111402641853659</v>
      </c>
      <c r="AA5161">
        <f t="shared" si="1232"/>
        <v>0.52348789883756841</v>
      </c>
      <c r="AC5161">
        <f t="shared" si="1221"/>
        <v>1.9419565137715567E-4</v>
      </c>
      <c r="AD5161">
        <f t="shared" si="1223"/>
        <v>3.1902022484372448</v>
      </c>
      <c r="AE5161">
        <f t="shared" si="1224"/>
        <v>1.1600843155510361</v>
      </c>
      <c r="AG5161">
        <f t="shared" si="1222"/>
        <v>9.5375603466355658E-4</v>
      </c>
      <c r="AH5161">
        <f t="shared" si="1225"/>
        <v>3.9719360742115577</v>
      </c>
      <c r="AI5161">
        <f t="shared" si="1226"/>
        <v>1.3792536519475667</v>
      </c>
    </row>
    <row r="5162" spans="1:35" x14ac:dyDescent="0.2">
      <c r="A5162" s="41">
        <v>44116</v>
      </c>
      <c r="B5162">
        <v>15519.24</v>
      </c>
      <c r="C5162">
        <v>7275.43</v>
      </c>
      <c r="D5162">
        <v>0.155</v>
      </c>
      <c r="E5162">
        <f t="shared" si="1218"/>
        <v>4.3055555555555559E-6</v>
      </c>
      <c r="G5162">
        <f t="shared" si="1219"/>
        <v>6.4736546510828366E-3</v>
      </c>
      <c r="H5162">
        <f t="shared" si="1220"/>
        <v>1.641678029371664E-2</v>
      </c>
      <c r="K5162" s="25">
        <v>5160</v>
      </c>
      <c r="U5162">
        <f t="shared" si="1227"/>
        <v>0.64788246869254673</v>
      </c>
      <c r="V5162">
        <f t="shared" si="1228"/>
        <v>-0.71020896848380244</v>
      </c>
      <c r="W5162">
        <f t="shared" si="1229"/>
        <v>1.0623264997912556</v>
      </c>
      <c r="Y5162">
        <f t="shared" si="1230"/>
        <v>3.2394123434627335</v>
      </c>
      <c r="Z5162">
        <f t="shared" si="1231"/>
        <v>-3.5510448424190124</v>
      </c>
      <c r="AA5162">
        <f t="shared" si="1232"/>
        <v>1.3116324989562789</v>
      </c>
      <c r="AC5162">
        <f t="shared" si="1221"/>
        <v>-1.0122891095168051E-3</v>
      </c>
      <c r="AD5162">
        <f t="shared" si="1223"/>
        <v>3.1869728414439957</v>
      </c>
      <c r="AE5162">
        <f t="shared" si="1224"/>
        <v>1.1590715137308618</v>
      </c>
      <c r="AG5162">
        <f t="shared" si="1222"/>
        <v>-5.0775566586951379E-3</v>
      </c>
      <c r="AH5162">
        <f t="shared" si="1225"/>
        <v>3.9517683437500333</v>
      </c>
      <c r="AI5162">
        <f t="shared" si="1226"/>
        <v>1.3741631606953961</v>
      </c>
    </row>
    <row r="5163" spans="1:35" x14ac:dyDescent="0.2">
      <c r="A5163" s="41">
        <v>44117</v>
      </c>
      <c r="B5163">
        <v>15289.36</v>
      </c>
      <c r="C5163">
        <v>7229.55</v>
      </c>
      <c r="D5163">
        <v>0.155</v>
      </c>
      <c r="E5163">
        <f t="shared" si="1218"/>
        <v>4.3055555555555559E-6</v>
      </c>
      <c r="G5163">
        <f t="shared" si="1219"/>
        <v>-1.4812581028452372E-2</v>
      </c>
      <c r="H5163">
        <f t="shared" si="1220"/>
        <v>-6.3061564746001416E-3</v>
      </c>
      <c r="K5163" s="25">
        <v>5161</v>
      </c>
      <c r="U5163">
        <f t="shared" si="1227"/>
        <v>0.64788246869254673</v>
      </c>
      <c r="V5163">
        <f t="shared" si="1228"/>
        <v>-0.71020896848380244</v>
      </c>
      <c r="W5163">
        <f t="shared" si="1229"/>
        <v>1.0623264997912556</v>
      </c>
      <c r="Y5163">
        <f t="shared" si="1230"/>
        <v>3.2394123434627335</v>
      </c>
      <c r="Z5163">
        <f t="shared" si="1231"/>
        <v>-3.5510448424190124</v>
      </c>
      <c r="AA5163">
        <f t="shared" si="1232"/>
        <v>1.3116324989562789</v>
      </c>
      <c r="AC5163">
        <f t="shared" si="1221"/>
        <v>-5.1135487737358973E-3</v>
      </c>
      <c r="AD5163">
        <f t="shared" si="1223"/>
        <v>3.1706761003786998</v>
      </c>
      <c r="AE5163">
        <f t="shared" si="1224"/>
        <v>1.1539448460246178</v>
      </c>
      <c r="AG5163">
        <f t="shared" si="1222"/>
        <v>-2.5584966090901707E-2</v>
      </c>
      <c r="AH5163">
        <f t="shared" si="1225"/>
        <v>3.8506624846760902</v>
      </c>
      <c r="AI5163">
        <f t="shared" si="1226"/>
        <v>1.3482452074385154</v>
      </c>
    </row>
    <row r="5164" spans="1:35" x14ac:dyDescent="0.2">
      <c r="A5164" s="41">
        <v>44118</v>
      </c>
      <c r="B5164">
        <v>15320.31</v>
      </c>
      <c r="C5164">
        <v>7182.38</v>
      </c>
      <c r="D5164">
        <v>0.155</v>
      </c>
      <c r="E5164">
        <f t="shared" si="1218"/>
        <v>4.3055555555555559E-6</v>
      </c>
      <c r="G5164">
        <f t="shared" si="1219"/>
        <v>2.0242835540532048E-3</v>
      </c>
      <c r="H5164">
        <f t="shared" si="1220"/>
        <v>-6.5246107987357539E-3</v>
      </c>
      <c r="K5164" s="25">
        <v>5162</v>
      </c>
      <c r="U5164">
        <f t="shared" si="1227"/>
        <v>0.64788246869254673</v>
      </c>
      <c r="V5164">
        <f t="shared" si="1228"/>
        <v>-0.71020896848380244</v>
      </c>
      <c r="W5164">
        <f t="shared" si="1229"/>
        <v>1.0623264997912556</v>
      </c>
      <c r="Y5164">
        <f t="shared" si="1230"/>
        <v>3.2394123434627335</v>
      </c>
      <c r="Z5164">
        <f t="shared" si="1231"/>
        <v>-3.5510448424190124</v>
      </c>
      <c r="AA5164">
        <f t="shared" si="1232"/>
        <v>1.3116324989562789</v>
      </c>
      <c r="AC5164">
        <f t="shared" si="1221"/>
        <v>5.9499088372251012E-3</v>
      </c>
      <c r="AD5164">
        <f t="shared" si="1223"/>
        <v>3.1895413341283212</v>
      </c>
      <c r="AE5164">
        <f t="shared" si="1224"/>
        <v>1.159877124054157</v>
      </c>
      <c r="AG5164">
        <f t="shared" si="1222"/>
        <v>2.9732321963903283E-2</v>
      </c>
      <c r="AH5164">
        <f t="shared" si="1225"/>
        <v>3.9651516214448033</v>
      </c>
      <c r="AI5164">
        <f t="shared" si="1226"/>
        <v>1.3775440943165445</v>
      </c>
    </row>
    <row r="5165" spans="1:35" x14ac:dyDescent="0.2">
      <c r="A5165" s="41">
        <v>44119</v>
      </c>
      <c r="B5165">
        <v>14862.08</v>
      </c>
      <c r="C5165">
        <v>7171.61</v>
      </c>
      <c r="D5165">
        <v>0.155</v>
      </c>
      <c r="E5165">
        <f t="shared" si="1218"/>
        <v>4.3055555555555559E-6</v>
      </c>
      <c r="G5165">
        <f t="shared" si="1219"/>
        <v>-2.9909969184696628E-2</v>
      </c>
      <c r="H5165">
        <f t="shared" si="1220"/>
        <v>-1.4995029502755963E-3</v>
      </c>
      <c r="K5165" s="25">
        <v>5163</v>
      </c>
      <c r="U5165">
        <f t="shared" si="1227"/>
        <v>0.64788246869254673</v>
      </c>
      <c r="V5165">
        <f t="shared" si="1228"/>
        <v>-0.71020896848380244</v>
      </c>
      <c r="W5165">
        <f t="shared" si="1229"/>
        <v>1.0623264997912556</v>
      </c>
      <c r="Y5165">
        <f t="shared" si="1230"/>
        <v>3.2394123434627335</v>
      </c>
      <c r="Z5165">
        <f t="shared" si="1231"/>
        <v>-3.5510448424190124</v>
      </c>
      <c r="AA5165">
        <f t="shared" si="1232"/>
        <v>1.3116324989562789</v>
      </c>
      <c r="AC5165">
        <f t="shared" si="1221"/>
        <v>-1.830861032458261E-2</v>
      </c>
      <c r="AD5165">
        <f t="shared" si="1223"/>
        <v>3.1311452647276163</v>
      </c>
      <c r="AE5165">
        <f t="shared" si="1224"/>
        <v>1.1413988369012458</v>
      </c>
      <c r="AG5165">
        <f t="shared" si="1222"/>
        <v>-9.1560273845135265E-2</v>
      </c>
      <c r="AH5165">
        <f t="shared" si="1225"/>
        <v>3.6021012531478349</v>
      </c>
      <c r="AI5165">
        <f t="shared" si="1226"/>
        <v>1.2815173566162708</v>
      </c>
    </row>
    <row r="5166" spans="1:35" x14ac:dyDescent="0.2">
      <c r="A5166" s="41">
        <v>44120</v>
      </c>
      <c r="B5166">
        <v>15129.76</v>
      </c>
      <c r="C5166">
        <v>7172.7</v>
      </c>
      <c r="D5166">
        <v>0.155</v>
      </c>
      <c r="E5166">
        <f t="shared" si="1218"/>
        <v>4.3055555555555559E-6</v>
      </c>
      <c r="G5166">
        <f t="shared" si="1219"/>
        <v>1.8010937903712016E-2</v>
      </c>
      <c r="H5166">
        <f t="shared" si="1220"/>
        <v>1.519881867530646E-4</v>
      </c>
      <c r="K5166" s="25">
        <v>5164</v>
      </c>
      <c r="U5166">
        <f t="shared" si="1227"/>
        <v>0.64788246869254673</v>
      </c>
      <c r="V5166">
        <f t="shared" si="1228"/>
        <v>-0.71020896848380244</v>
      </c>
      <c r="W5166">
        <f t="shared" si="1229"/>
        <v>1.0623264997912556</v>
      </c>
      <c r="Y5166">
        <f t="shared" si="1230"/>
        <v>3.2394123434627335</v>
      </c>
      <c r="Z5166">
        <f t="shared" si="1231"/>
        <v>-3.5510448424190124</v>
      </c>
      <c r="AA5166">
        <f t="shared" si="1232"/>
        <v>1.3116324989562789</v>
      </c>
      <c r="AC5166">
        <f t="shared" si="1221"/>
        <v>1.1565601444952476E-2</v>
      </c>
      <c r="AD5166">
        <f t="shared" si="1223"/>
        <v>3.1673588429257062</v>
      </c>
      <c r="AE5166">
        <f t="shared" si="1224"/>
        <v>1.1528980680293643</v>
      </c>
      <c r="AG5166">
        <f t="shared" si="1222"/>
        <v>5.7810785002540159E-2</v>
      </c>
      <c r="AH5166">
        <f t="shared" si="1225"/>
        <v>3.8103415542509449</v>
      </c>
      <c r="AI5166">
        <f t="shared" si="1226"/>
        <v>1.3377188319056053</v>
      </c>
    </row>
    <row r="5167" spans="1:35" x14ac:dyDescent="0.2">
      <c r="A5167" s="41">
        <v>44123</v>
      </c>
      <c r="B5167">
        <v>15146</v>
      </c>
      <c r="C5167">
        <v>7055.58</v>
      </c>
      <c r="D5167">
        <v>0.155</v>
      </c>
      <c r="E5167">
        <f t="shared" si="1218"/>
        <v>4.3055555555555559E-6</v>
      </c>
      <c r="G5167">
        <f t="shared" si="1219"/>
        <v>1.0733812036674594E-3</v>
      </c>
      <c r="H5167">
        <f t="shared" si="1220"/>
        <v>-1.6328579196118603E-2</v>
      </c>
      <c r="K5167" s="25">
        <v>5165</v>
      </c>
      <c r="U5167">
        <f t="shared" si="1227"/>
        <v>-0.53631192336243749</v>
      </c>
      <c r="V5167">
        <f t="shared" si="1228"/>
        <v>1.0280532970047453</v>
      </c>
      <c r="W5167">
        <f t="shared" si="1229"/>
        <v>0.50825862635769226</v>
      </c>
      <c r="Y5167">
        <f t="shared" si="1230"/>
        <v>-2.6815596168121876</v>
      </c>
      <c r="Z5167">
        <f t="shared" si="1231"/>
        <v>5.1402664850237265</v>
      </c>
      <c r="AA5167">
        <f t="shared" si="1232"/>
        <v>-1.4587068682115389</v>
      </c>
      <c r="AC5167">
        <f t="shared" si="1221"/>
        <v>1.229670215752471E-2</v>
      </c>
      <c r="AD5167">
        <f t="shared" si="1223"/>
        <v>3.2063069112431655</v>
      </c>
      <c r="AE5167">
        <f t="shared" si="1224"/>
        <v>1.1651197798747455</v>
      </c>
      <c r="AG5167">
        <f t="shared" si="1222"/>
        <v>6.1466288565401331E-2</v>
      </c>
      <c r="AH5167">
        <f t="shared" si="1225"/>
        <v>4.0445491077572733</v>
      </c>
      <c r="AI5167">
        <f t="shared" si="1226"/>
        <v>1.3973700752632756</v>
      </c>
    </row>
    <row r="5168" spans="1:35" x14ac:dyDescent="0.2">
      <c r="A5168" s="41">
        <v>44124</v>
      </c>
      <c r="B5168">
        <v>15068.93</v>
      </c>
      <c r="C5168">
        <v>7089.06</v>
      </c>
      <c r="D5168">
        <v>0.155</v>
      </c>
      <c r="E5168">
        <f t="shared" si="1218"/>
        <v>4.3055555555555559E-6</v>
      </c>
      <c r="G5168">
        <f t="shared" si="1219"/>
        <v>-5.0884722038821942E-3</v>
      </c>
      <c r="H5168">
        <f t="shared" si="1220"/>
        <v>4.7451804103986455E-3</v>
      </c>
      <c r="K5168" s="25">
        <v>5166</v>
      </c>
      <c r="U5168">
        <f t="shared" si="1227"/>
        <v>-0.53631192336243749</v>
      </c>
      <c r="V5168">
        <f t="shared" si="1228"/>
        <v>1.0280532970047453</v>
      </c>
      <c r="W5168">
        <f t="shared" si="1229"/>
        <v>0.50825862635769226</v>
      </c>
      <c r="Y5168">
        <f t="shared" si="1230"/>
        <v>-2.6815596168121876</v>
      </c>
      <c r="Z5168">
        <f t="shared" si="1231"/>
        <v>5.1402664850237265</v>
      </c>
      <c r="AA5168">
        <f t="shared" si="1232"/>
        <v>-1.4587068682115389</v>
      </c>
      <c r="AC5168">
        <f t="shared" si="1221"/>
        <v>7.6094950161853915E-3</v>
      </c>
      <c r="AD5168">
        <f t="shared" si="1223"/>
        <v>3.2307052877046312</v>
      </c>
      <c r="AE5168">
        <f t="shared" si="1224"/>
        <v>1.1727004687250215</v>
      </c>
      <c r="AG5168">
        <f t="shared" si="1222"/>
        <v>3.8030252858704733E-2</v>
      </c>
      <c r="AH5168">
        <f t="shared" si="1225"/>
        <v>4.1983643330247302</v>
      </c>
      <c r="AI5168">
        <f t="shared" si="1226"/>
        <v>1.4346950049181943</v>
      </c>
    </row>
    <row r="5169" spans="1:35" x14ac:dyDescent="0.2">
      <c r="A5169" s="41">
        <v>44125</v>
      </c>
      <c r="B5169">
        <v>14911.63</v>
      </c>
      <c r="C5169">
        <v>7073.65</v>
      </c>
      <c r="D5169">
        <v>0.155</v>
      </c>
      <c r="E5169">
        <f t="shared" si="1218"/>
        <v>4.3055555555555559E-6</v>
      </c>
      <c r="G5169">
        <f t="shared" si="1219"/>
        <v>-1.0438697372673514E-2</v>
      </c>
      <c r="H5169">
        <f t="shared" si="1220"/>
        <v>-2.1737719810526026E-3</v>
      </c>
      <c r="K5169" s="25">
        <v>5167</v>
      </c>
      <c r="U5169">
        <f t="shared" si="1227"/>
        <v>-0.53631192336243749</v>
      </c>
      <c r="V5169">
        <f t="shared" si="1228"/>
        <v>1.0280532970047453</v>
      </c>
      <c r="W5169">
        <f t="shared" si="1229"/>
        <v>0.50825862635769226</v>
      </c>
      <c r="Y5169">
        <f t="shared" si="1230"/>
        <v>-2.6815596168121876</v>
      </c>
      <c r="Z5169">
        <f t="shared" si="1231"/>
        <v>5.1402664850237265</v>
      </c>
      <c r="AA5169">
        <f t="shared" si="1232"/>
        <v>-1.4587068682115389</v>
      </c>
      <c r="AC5169">
        <f t="shared" si="1221"/>
        <v>3.365832749031664E-3</v>
      </c>
      <c r="AD5169">
        <f t="shared" si="1223"/>
        <v>3.2415793013644567</v>
      </c>
      <c r="AE5169">
        <f t="shared" si="1224"/>
        <v>1.1760606497373223</v>
      </c>
      <c r="AG5169">
        <f t="shared" si="1222"/>
        <v>1.6811941522936101E-2</v>
      </c>
      <c r="AH5169">
        <f t="shared" si="1225"/>
        <v>4.2689469886835232</v>
      </c>
      <c r="AI5169">
        <f t="shared" si="1226"/>
        <v>1.4513671899623783</v>
      </c>
    </row>
    <row r="5170" spans="1:35" x14ac:dyDescent="0.2">
      <c r="A5170" s="41">
        <v>44126</v>
      </c>
      <c r="B5170">
        <v>14834.87</v>
      </c>
      <c r="C5170">
        <v>7111.17</v>
      </c>
      <c r="D5170">
        <v>0.155</v>
      </c>
      <c r="E5170">
        <f t="shared" si="1218"/>
        <v>4.3055555555555559E-6</v>
      </c>
      <c r="G5170">
        <f t="shared" si="1219"/>
        <v>-5.1476599137718947E-3</v>
      </c>
      <c r="H5170">
        <f t="shared" si="1220"/>
        <v>5.3041923193825587E-3</v>
      </c>
      <c r="K5170" s="25">
        <v>5168</v>
      </c>
      <c r="U5170">
        <f t="shared" si="1227"/>
        <v>-0.53631192336243749</v>
      </c>
      <c r="V5170">
        <f t="shared" si="1228"/>
        <v>1.0280532970047453</v>
      </c>
      <c r="W5170">
        <f t="shared" si="1229"/>
        <v>0.50825862635769226</v>
      </c>
      <c r="Y5170">
        <f t="shared" si="1230"/>
        <v>-2.6815596168121876</v>
      </c>
      <c r="Z5170">
        <f t="shared" si="1231"/>
        <v>5.1402664850237265</v>
      </c>
      <c r="AA5170">
        <f t="shared" si="1232"/>
        <v>-1.4587068682115389</v>
      </c>
      <c r="AC5170">
        <f t="shared" si="1221"/>
        <v>8.2159321268115842E-3</v>
      </c>
      <c r="AD5170">
        <f t="shared" si="1223"/>
        <v>3.2682118968881446</v>
      </c>
      <c r="AE5170">
        <f t="shared" si="1224"/>
        <v>1.1842430148247918</v>
      </c>
      <c r="AG5170">
        <f t="shared" si="1222"/>
        <v>4.1062438411835697E-2</v>
      </c>
      <c r="AH5170">
        <f t="shared" si="1225"/>
        <v>4.4442403614897312</v>
      </c>
      <c r="AI5170">
        <f t="shared" si="1226"/>
        <v>1.4916089570586162</v>
      </c>
    </row>
    <row r="5171" spans="1:35" x14ac:dyDescent="0.2">
      <c r="A5171" s="41">
        <v>44127</v>
      </c>
      <c r="B5171">
        <v>14967.35</v>
      </c>
      <c r="C5171">
        <v>7135.81</v>
      </c>
      <c r="D5171">
        <v>0.155</v>
      </c>
      <c r="E5171">
        <f t="shared" si="1218"/>
        <v>4.3055555555555559E-6</v>
      </c>
      <c r="G5171">
        <f t="shared" si="1219"/>
        <v>8.9303108149919458E-3</v>
      </c>
      <c r="H5171">
        <f t="shared" si="1220"/>
        <v>3.4649713057064205E-3</v>
      </c>
      <c r="K5171" s="25">
        <v>5169</v>
      </c>
      <c r="U5171">
        <f t="shared" si="1227"/>
        <v>-0.53631192336243749</v>
      </c>
      <c r="V5171">
        <f t="shared" si="1228"/>
        <v>1.0280532970047453</v>
      </c>
      <c r="W5171">
        <f t="shared" si="1229"/>
        <v>0.50825862635769226</v>
      </c>
      <c r="Y5171">
        <f t="shared" si="1230"/>
        <v>-2.6815596168121876</v>
      </c>
      <c r="Z5171">
        <f t="shared" si="1231"/>
        <v>5.1402664850237265</v>
      </c>
      <c r="AA5171">
        <f t="shared" si="1232"/>
        <v>-1.4587068682115389</v>
      </c>
      <c r="AC5171">
        <f t="shared" si="1221"/>
        <v>-1.2250686588020112E-3</v>
      </c>
      <c r="AD5171">
        <f t="shared" si="1223"/>
        <v>3.264208112922943</v>
      </c>
      <c r="AE5171">
        <f t="shared" si="1224"/>
        <v>1.1830171951559585</v>
      </c>
      <c r="AG5171">
        <f t="shared" si="1222"/>
        <v>-6.1425655162322757E-3</v>
      </c>
      <c r="AH5171">
        <f t="shared" si="1225"/>
        <v>4.4169413238993966</v>
      </c>
      <c r="AI5171">
        <f t="shared" si="1226"/>
        <v>1.4854474483738822</v>
      </c>
    </row>
    <row r="5172" spans="1:35" x14ac:dyDescent="0.2">
      <c r="A5172" s="41">
        <v>44130</v>
      </c>
      <c r="B5172">
        <v>14390.66</v>
      </c>
      <c r="C5172">
        <v>7003.21</v>
      </c>
      <c r="D5172">
        <v>0.155</v>
      </c>
      <c r="E5172">
        <f t="shared" si="1218"/>
        <v>4.3055555555555559E-6</v>
      </c>
      <c r="G5172">
        <f t="shared" si="1219"/>
        <v>-3.852986667646581E-2</v>
      </c>
      <c r="H5172">
        <f t="shared" si="1220"/>
        <v>-1.858233333006349E-2</v>
      </c>
      <c r="K5172" s="25">
        <v>5170</v>
      </c>
      <c r="U5172">
        <f t="shared" si="1227"/>
        <v>-9.5506881063223595E-2</v>
      </c>
      <c r="V5172">
        <f t="shared" si="1228"/>
        <v>0.5157201572049267</v>
      </c>
      <c r="W5172">
        <f t="shared" si="1229"/>
        <v>0.57978672385829688</v>
      </c>
      <c r="Y5172">
        <f t="shared" si="1230"/>
        <v>-0.47753440531611796</v>
      </c>
      <c r="Z5172">
        <f t="shared" si="1231"/>
        <v>2.5786007860246336</v>
      </c>
      <c r="AA5172">
        <f t="shared" si="1232"/>
        <v>-1.1010663807085157</v>
      </c>
      <c r="AC5172">
        <f t="shared" si="1221"/>
        <v>1.5625861938931001E-3</v>
      </c>
      <c r="AD5172">
        <f t="shared" si="1223"/>
        <v>3.2693087194541901</v>
      </c>
      <c r="AE5172">
        <f t="shared" si="1224"/>
        <v>1.1845785617823326</v>
      </c>
      <c r="AG5172">
        <f t="shared" si="1222"/>
        <v>7.795708747243296E-3</v>
      </c>
      <c r="AH5172">
        <f t="shared" si="1225"/>
        <v>4.4513745120141799</v>
      </c>
      <c r="AI5172">
        <f t="shared" si="1226"/>
        <v>1.493212927589133</v>
      </c>
    </row>
    <row r="5173" spans="1:35" x14ac:dyDescent="0.2">
      <c r="A5173" s="41">
        <v>44131</v>
      </c>
      <c r="B5173">
        <v>14275.03</v>
      </c>
      <c r="C5173">
        <v>6982.14</v>
      </c>
      <c r="D5173">
        <v>0.155</v>
      </c>
      <c r="E5173">
        <f t="shared" si="1218"/>
        <v>4.3055555555555559E-6</v>
      </c>
      <c r="G5173">
        <f t="shared" si="1219"/>
        <v>-8.0350727485743664E-3</v>
      </c>
      <c r="H5173">
        <f t="shared" si="1220"/>
        <v>-3.0086203326759741E-3</v>
      </c>
      <c r="K5173" s="25">
        <v>5171</v>
      </c>
      <c r="U5173">
        <f t="shared" si="1227"/>
        <v>-9.5506881063223595E-2</v>
      </c>
      <c r="V5173">
        <f t="shared" si="1228"/>
        <v>0.5157201572049267</v>
      </c>
      <c r="W5173">
        <f t="shared" si="1229"/>
        <v>0.57978672385829688</v>
      </c>
      <c r="Y5173">
        <f t="shared" si="1230"/>
        <v>-0.47753440531611796</v>
      </c>
      <c r="Z5173">
        <f t="shared" si="1231"/>
        <v>2.5786007860246336</v>
      </c>
      <c r="AA5173">
        <f t="shared" si="1232"/>
        <v>-1.1010663807085157</v>
      </c>
      <c r="AC5173">
        <f t="shared" si="1221"/>
        <v>-7.8170510965520554E-4</v>
      </c>
      <c r="AD5173">
        <f t="shared" si="1223"/>
        <v>3.2667530841231525</v>
      </c>
      <c r="AE5173">
        <f t="shared" si="1224"/>
        <v>1.183796550981921</v>
      </c>
      <c r="AG5173">
        <f t="shared" si="1222"/>
        <v>-3.9257477704982505E-3</v>
      </c>
      <c r="AH5173">
        <f t="shared" si="1225"/>
        <v>4.4338995384479878</v>
      </c>
      <c r="AI5173">
        <f t="shared" si="1226"/>
        <v>1.4892794538440757</v>
      </c>
    </row>
    <row r="5174" spans="1:35" x14ac:dyDescent="0.2">
      <c r="A5174" s="41">
        <v>44132</v>
      </c>
      <c r="B5174">
        <v>13585.49</v>
      </c>
      <c r="C5174">
        <v>6735.75</v>
      </c>
      <c r="D5174">
        <v>0.155</v>
      </c>
      <c r="E5174">
        <f t="shared" si="1218"/>
        <v>4.3055555555555559E-6</v>
      </c>
      <c r="G5174">
        <f t="shared" si="1219"/>
        <v>-4.830392650663437E-2</v>
      </c>
      <c r="H5174">
        <f t="shared" si="1220"/>
        <v>-3.5288607790734693E-2</v>
      </c>
      <c r="K5174" s="25">
        <v>5172</v>
      </c>
      <c r="U5174">
        <f t="shared" si="1227"/>
        <v>-9.5506881063223595E-2</v>
      </c>
      <c r="V5174">
        <f t="shared" si="1228"/>
        <v>0.5157201572049267</v>
      </c>
      <c r="W5174">
        <f t="shared" si="1229"/>
        <v>0.57978672385829688</v>
      </c>
      <c r="Y5174">
        <f t="shared" si="1230"/>
        <v>-0.47753440531611796</v>
      </c>
      <c r="Z5174">
        <f t="shared" si="1231"/>
        <v>2.5786007860246336</v>
      </c>
      <c r="AA5174">
        <f t="shared" si="1232"/>
        <v>-1.1010663807085157</v>
      </c>
      <c r="AC5174">
        <f t="shared" si="1221"/>
        <v>-1.3583192689674929E-2</v>
      </c>
      <c r="AD5174">
        <f t="shared" si="1223"/>
        <v>3.222380147511918</v>
      </c>
      <c r="AE5174">
        <f t="shared" si="1224"/>
        <v>1.1701202627460423</v>
      </c>
      <c r="AG5174">
        <f t="shared" si="1222"/>
        <v>-6.7933185670596863E-2</v>
      </c>
      <c r="AH5174">
        <f t="shared" si="1225"/>
        <v>4.1326906178578264</v>
      </c>
      <c r="AI5174">
        <f t="shared" si="1226"/>
        <v>1.4189286761726208</v>
      </c>
    </row>
    <row r="5175" spans="1:35" x14ac:dyDescent="0.2">
      <c r="A5175" s="41">
        <v>44133</v>
      </c>
      <c r="B5175">
        <v>13519.95</v>
      </c>
      <c r="C5175">
        <v>6816.79</v>
      </c>
      <c r="D5175">
        <v>0.155</v>
      </c>
      <c r="E5175">
        <f t="shared" si="1218"/>
        <v>4.3055555555555559E-6</v>
      </c>
      <c r="G5175">
        <f t="shared" si="1219"/>
        <v>-4.8242647118358671E-3</v>
      </c>
      <c r="H5175">
        <f t="shared" si="1220"/>
        <v>1.2031325390639492E-2</v>
      </c>
      <c r="K5175" s="25">
        <v>5173</v>
      </c>
      <c r="U5175">
        <f t="shared" si="1227"/>
        <v>-9.5506881063223595E-2</v>
      </c>
      <c r="V5175">
        <f t="shared" si="1228"/>
        <v>0.5157201572049267</v>
      </c>
      <c r="W5175">
        <f t="shared" si="1229"/>
        <v>0.57978672385829688</v>
      </c>
      <c r="Y5175">
        <f t="shared" si="1230"/>
        <v>-0.47753440531611796</v>
      </c>
      <c r="Z5175">
        <f t="shared" si="1231"/>
        <v>2.5786007860246336</v>
      </c>
      <c r="AA5175">
        <f t="shared" si="1232"/>
        <v>-1.1010663807085157</v>
      </c>
      <c r="AC5175">
        <f t="shared" si="1221"/>
        <v>6.6680438018449847E-3</v>
      </c>
      <c r="AD5175">
        <f t="shared" si="1223"/>
        <v>3.243867119481723</v>
      </c>
      <c r="AE5175">
        <f t="shared" si="1224"/>
        <v>1.1767661734788528</v>
      </c>
      <c r="AG5175">
        <f t="shared" si="1222"/>
        <v>3.3322996787002707E-2</v>
      </c>
      <c r="AH5175">
        <f t="shared" si="1225"/>
        <v>4.2704042540383798</v>
      </c>
      <c r="AI5175">
        <f t="shared" si="1226"/>
        <v>1.4517084958362281</v>
      </c>
    </row>
    <row r="5176" spans="1:35" x14ac:dyDescent="0.2">
      <c r="A5176" s="41">
        <v>44134</v>
      </c>
      <c r="B5176">
        <v>13460.98</v>
      </c>
      <c r="C5176">
        <v>6734.84</v>
      </c>
      <c r="D5176">
        <v>0.155</v>
      </c>
      <c r="E5176">
        <f t="shared" si="1218"/>
        <v>4.3055555555555559E-6</v>
      </c>
      <c r="G5176">
        <f t="shared" si="1219"/>
        <v>-4.3617025210892909E-3</v>
      </c>
      <c r="H5176">
        <f t="shared" si="1220"/>
        <v>-1.2021787380863987E-2</v>
      </c>
      <c r="K5176" s="25">
        <v>5174</v>
      </c>
      <c r="U5176">
        <f t="shared" si="1227"/>
        <v>-9.5506881063223595E-2</v>
      </c>
      <c r="V5176">
        <f t="shared" si="1228"/>
        <v>0.5157201572049267</v>
      </c>
      <c r="W5176">
        <f t="shared" si="1229"/>
        <v>0.57978672385829688</v>
      </c>
      <c r="Y5176">
        <f t="shared" si="1230"/>
        <v>-0.47753440531611796</v>
      </c>
      <c r="Z5176">
        <f t="shared" si="1231"/>
        <v>2.5786007860246336</v>
      </c>
      <c r="AA5176">
        <f t="shared" si="1232"/>
        <v>-1.1010663807085157</v>
      </c>
      <c r="AC5176">
        <f t="shared" si="1221"/>
        <v>-5.7808091700785966E-3</v>
      </c>
      <c r="AD5176">
        <f t="shared" si="1223"/>
        <v>3.2251149426909067</v>
      </c>
      <c r="AE5176">
        <f t="shared" si="1224"/>
        <v>1.1709685907570722</v>
      </c>
      <c r="AG5176">
        <f t="shared" si="1222"/>
        <v>-2.8921268072615209E-2</v>
      </c>
      <c r="AH5176">
        <f t="shared" si="1225"/>
        <v>4.1468987478288994</v>
      </c>
      <c r="AI5176">
        <f t="shared" si="1226"/>
        <v>1.4223607652027108</v>
      </c>
    </row>
    <row r="5177" spans="1:35" x14ac:dyDescent="0.2">
      <c r="A5177" s="41">
        <v>44137</v>
      </c>
      <c r="B5177">
        <v>13717.35</v>
      </c>
      <c r="C5177">
        <v>6817.89</v>
      </c>
      <c r="D5177">
        <v>0.155</v>
      </c>
      <c r="E5177">
        <f t="shared" si="1218"/>
        <v>4.3055555555555559E-6</v>
      </c>
      <c r="G5177">
        <f t="shared" si="1219"/>
        <v>1.9045418684226618E-2</v>
      </c>
      <c r="H5177">
        <f t="shared" si="1220"/>
        <v>1.2331399112673825E-2</v>
      </c>
      <c r="K5177" s="25">
        <v>5175</v>
      </c>
      <c r="U5177">
        <f t="shared" si="1227"/>
        <v>-0.43817730593147131</v>
      </c>
      <c r="V5177">
        <f t="shared" si="1228"/>
        <v>1.0968370654444817</v>
      </c>
      <c r="W5177">
        <f t="shared" si="1229"/>
        <v>0.34134024048698963</v>
      </c>
      <c r="Y5177">
        <f t="shared" si="1230"/>
        <v>-2.1908865296573565</v>
      </c>
      <c r="Z5177">
        <f t="shared" si="1231"/>
        <v>5.4841853272224084</v>
      </c>
      <c r="AA5177">
        <f t="shared" si="1232"/>
        <v>-2.2932987975650518</v>
      </c>
      <c r="AC5177">
        <f t="shared" si="1221"/>
        <v>4.5430788558210554E-3</v>
      </c>
      <c r="AD5177">
        <f t="shared" si="1223"/>
        <v>3.2397668941946378</v>
      </c>
      <c r="AE5177">
        <f t="shared" si="1224"/>
        <v>1.1755013809797603</v>
      </c>
      <c r="AG5177">
        <f t="shared" si="1222"/>
        <v>2.2698172056883056E-2</v>
      </c>
      <c r="AH5177">
        <f t="shared" si="1225"/>
        <v>4.2410257691095925</v>
      </c>
      <c r="AI5177">
        <f t="shared" si="1226"/>
        <v>1.4448051666611215</v>
      </c>
    </row>
    <row r="5178" spans="1:35" x14ac:dyDescent="0.2">
      <c r="A5178" s="41">
        <v>44138</v>
      </c>
      <c r="B5178">
        <v>14181.56</v>
      </c>
      <c r="C5178">
        <v>6939.3</v>
      </c>
      <c r="D5178">
        <v>0.155</v>
      </c>
      <c r="E5178">
        <f t="shared" si="1218"/>
        <v>4.3055555555555559E-6</v>
      </c>
      <c r="G5178">
        <f t="shared" si="1219"/>
        <v>3.3841084466022894E-2</v>
      </c>
      <c r="H5178">
        <f t="shared" si="1220"/>
        <v>1.7807562163660584E-2</v>
      </c>
      <c r="K5178" s="25">
        <v>5176</v>
      </c>
      <c r="U5178">
        <f t="shared" si="1227"/>
        <v>-0.43817730593147131</v>
      </c>
      <c r="V5178">
        <f t="shared" si="1228"/>
        <v>1.0968370654444817</v>
      </c>
      <c r="W5178">
        <f t="shared" si="1229"/>
        <v>0.34134024048698963</v>
      </c>
      <c r="Y5178">
        <f t="shared" si="1230"/>
        <v>-2.1908865296573565</v>
      </c>
      <c r="Z5178">
        <f t="shared" si="1231"/>
        <v>5.4841853272224084</v>
      </c>
      <c r="AA5178">
        <f t="shared" si="1232"/>
        <v>-2.2932987975650518</v>
      </c>
      <c r="AC5178">
        <f t="shared" si="1221"/>
        <v>4.7050686645571469E-3</v>
      </c>
      <c r="AD5178">
        <f t="shared" si="1223"/>
        <v>3.2550102198889825</v>
      </c>
      <c r="AE5178">
        <f t="shared" si="1224"/>
        <v>1.1801954154064429</v>
      </c>
      <c r="AG5178">
        <f t="shared" si="1222"/>
        <v>2.3508121100563523E-2</v>
      </c>
      <c r="AH5178">
        <f t="shared" si="1225"/>
        <v>4.340724316480431</v>
      </c>
      <c r="AI5178">
        <f t="shared" si="1226"/>
        <v>1.4680412273854528</v>
      </c>
    </row>
    <row r="5179" spans="1:35" x14ac:dyDescent="0.2">
      <c r="A5179" s="41">
        <v>44139</v>
      </c>
      <c r="B5179">
        <v>14429.54</v>
      </c>
      <c r="C5179">
        <v>7092.3</v>
      </c>
      <c r="D5179">
        <v>0.155</v>
      </c>
      <c r="E5179">
        <f t="shared" si="1218"/>
        <v>4.3055555555555559E-6</v>
      </c>
      <c r="G5179">
        <f t="shared" si="1219"/>
        <v>1.7486087567235298E-2</v>
      </c>
      <c r="H5179">
        <f t="shared" si="1220"/>
        <v>2.204833340538671E-2</v>
      </c>
      <c r="K5179" s="25">
        <v>5177</v>
      </c>
      <c r="U5179">
        <f t="shared" si="1227"/>
        <v>-0.43817730593147131</v>
      </c>
      <c r="V5179">
        <f t="shared" si="1228"/>
        <v>1.0968370654444817</v>
      </c>
      <c r="W5179">
        <f t="shared" si="1229"/>
        <v>0.34134024048698963</v>
      </c>
      <c r="Y5179">
        <f t="shared" si="1230"/>
        <v>-2.1908865296573565</v>
      </c>
      <c r="Z5179">
        <f t="shared" si="1231"/>
        <v>5.4841853272224084</v>
      </c>
      <c r="AA5179">
        <f t="shared" si="1232"/>
        <v>-2.2932987975650518</v>
      </c>
      <c r="AC5179">
        <f t="shared" si="1221"/>
        <v>1.65228922281817E-2</v>
      </c>
      <c r="AD5179">
        <f t="shared" si="1223"/>
        <v>3.3087924029538383</v>
      </c>
      <c r="AE5179">
        <f t="shared" si="1224"/>
        <v>1.1965832898767816</v>
      </c>
      <c r="AG5179">
        <f t="shared" si="1222"/>
        <v>8.2597238918686283E-2</v>
      </c>
      <c r="AH5179">
        <f t="shared" si="1225"/>
        <v>4.6992561599289164</v>
      </c>
      <c r="AI5179">
        <f t="shared" si="1226"/>
        <v>1.5474042323460615</v>
      </c>
    </row>
    <row r="5180" spans="1:35" x14ac:dyDescent="0.2">
      <c r="A5180" s="41">
        <v>44140</v>
      </c>
      <c r="B5180">
        <v>14864</v>
      </c>
      <c r="C5180">
        <v>7231.67</v>
      </c>
      <c r="D5180">
        <v>0.155</v>
      </c>
      <c r="E5180">
        <f t="shared" si="1218"/>
        <v>4.3055555555555559E-6</v>
      </c>
      <c r="G5180">
        <f t="shared" si="1219"/>
        <v>3.0109067925935207E-2</v>
      </c>
      <c r="H5180">
        <f t="shared" si="1220"/>
        <v>1.9650888992287393E-2</v>
      </c>
      <c r="K5180" s="25">
        <v>5178</v>
      </c>
      <c r="U5180">
        <f t="shared" si="1227"/>
        <v>-0.43817730593147131</v>
      </c>
      <c r="V5180">
        <f t="shared" si="1228"/>
        <v>1.0968370654444817</v>
      </c>
      <c r="W5180">
        <f t="shared" si="1229"/>
        <v>0.34134024048698963</v>
      </c>
      <c r="Y5180">
        <f t="shared" si="1230"/>
        <v>-2.1908865296573565</v>
      </c>
      <c r="Z5180">
        <f t="shared" si="1231"/>
        <v>5.4841853272224084</v>
      </c>
      <c r="AA5180">
        <f t="shared" si="1232"/>
        <v>-2.2932987975650518</v>
      </c>
      <c r="AC5180">
        <f t="shared" si="1221"/>
        <v>8.3621828071505731E-3</v>
      </c>
      <c r="AD5180">
        <f t="shared" si="1223"/>
        <v>3.3364611298982489</v>
      </c>
      <c r="AE5180">
        <f t="shared" si="1224"/>
        <v>1.2049107033306021</v>
      </c>
      <c r="AG5180">
        <f t="shared" si="1222"/>
        <v>4.179369181353064E-2</v>
      </c>
      <c r="AH5180">
        <f t="shared" si="1225"/>
        <v>4.8956554236298206</v>
      </c>
      <c r="AI5180">
        <f t="shared" si="1226"/>
        <v>1.5883481635727237</v>
      </c>
    </row>
    <row r="5181" spans="1:35" x14ac:dyDescent="0.2">
      <c r="A5181" s="41">
        <v>44141</v>
      </c>
      <c r="B5181">
        <v>14819.7</v>
      </c>
      <c r="C5181">
        <v>7230.51</v>
      </c>
      <c r="D5181">
        <v>0.155</v>
      </c>
      <c r="E5181">
        <f t="shared" si="1218"/>
        <v>4.3055555555555559E-6</v>
      </c>
      <c r="G5181">
        <f t="shared" si="1219"/>
        <v>-2.9803552206673352E-3</v>
      </c>
      <c r="H5181">
        <f t="shared" si="1220"/>
        <v>-1.6040554947886927E-4</v>
      </c>
      <c r="K5181" s="25">
        <v>5179</v>
      </c>
      <c r="U5181">
        <f t="shared" si="1227"/>
        <v>-0.43817730593147131</v>
      </c>
      <c r="V5181">
        <f t="shared" si="1228"/>
        <v>1.0968370654444817</v>
      </c>
      <c r="W5181">
        <f t="shared" si="1229"/>
        <v>0.34134024048698963</v>
      </c>
      <c r="Y5181">
        <f t="shared" si="1230"/>
        <v>-2.1908865296573565</v>
      </c>
      <c r="Z5181">
        <f t="shared" si="1231"/>
        <v>5.4841853272224084</v>
      </c>
      <c r="AA5181">
        <f t="shared" si="1232"/>
        <v>-2.2932987975650518</v>
      </c>
      <c r="AC5181">
        <f t="shared" si="1221"/>
        <v>1.1314549285081593E-3</v>
      </c>
      <c r="AD5181">
        <f t="shared" si="1223"/>
        <v>3.3402361852874485</v>
      </c>
      <c r="AE5181">
        <f t="shared" si="1224"/>
        <v>1.2060415186463993</v>
      </c>
      <c r="AG5181">
        <f t="shared" si="1222"/>
        <v>5.6400524203185746E-3</v>
      </c>
      <c r="AH5181">
        <f t="shared" si="1225"/>
        <v>4.92326717685091</v>
      </c>
      <c r="AI5181">
        <f t="shared" si="1226"/>
        <v>1.5939723704492699</v>
      </c>
    </row>
    <row r="5182" spans="1:35" x14ac:dyDescent="0.2">
      <c r="A5182" s="41">
        <v>44144</v>
      </c>
      <c r="B5182">
        <v>15484.67</v>
      </c>
      <c r="C5182">
        <v>7315.77</v>
      </c>
      <c r="D5182">
        <v>0.155</v>
      </c>
      <c r="E5182">
        <f t="shared" si="1218"/>
        <v>4.3055555555555559E-6</v>
      </c>
      <c r="G5182">
        <f t="shared" si="1219"/>
        <v>4.4870678893634774E-2</v>
      </c>
      <c r="H5182">
        <f t="shared" si="1220"/>
        <v>1.1791699340710437E-2</v>
      </c>
      <c r="K5182" s="25">
        <v>5180</v>
      </c>
      <c r="U5182">
        <f t="shared" si="1227"/>
        <v>0.29493271169480112</v>
      </c>
      <c r="V5182">
        <f t="shared" si="1228"/>
        <v>-0.59958745808157243</v>
      </c>
      <c r="W5182">
        <f t="shared" si="1229"/>
        <v>1.3046547463867713</v>
      </c>
      <c r="Y5182">
        <f t="shared" si="1230"/>
        <v>1.4746635584740055</v>
      </c>
      <c r="Z5182">
        <f t="shared" si="1231"/>
        <v>-2.9979372904078621</v>
      </c>
      <c r="AA5182">
        <f t="shared" si="1232"/>
        <v>2.5232737319338563</v>
      </c>
      <c r="AC5182">
        <f t="shared" si="1221"/>
        <v>-6.7262706320917881E-3</v>
      </c>
      <c r="AD5182">
        <f t="shared" si="1223"/>
        <v>3.3177688527300995</v>
      </c>
      <c r="AE5182">
        <f t="shared" si="1224"/>
        <v>1.1992925247032524</v>
      </c>
      <c r="AG5182">
        <f t="shared" si="1222"/>
        <v>-3.3648575382681165E-2</v>
      </c>
      <c r="AH5182">
        <f t="shared" si="1225"/>
        <v>4.7576062501215626</v>
      </c>
      <c r="AI5182">
        <f t="shared" si="1226"/>
        <v>1.5597446531225125</v>
      </c>
    </row>
    <row r="5183" spans="1:35" x14ac:dyDescent="0.2">
      <c r="A5183" s="41">
        <v>44145</v>
      </c>
      <c r="B5183">
        <v>15559.48</v>
      </c>
      <c r="C5183">
        <v>7306.75</v>
      </c>
      <c r="D5183">
        <v>0.06</v>
      </c>
      <c r="E5183">
        <f t="shared" si="1218"/>
        <v>1.6666666666666667E-6</v>
      </c>
      <c r="G5183">
        <f t="shared" si="1219"/>
        <v>4.8312298550759877E-3</v>
      </c>
      <c r="H5183">
        <f t="shared" si="1220"/>
        <v>-1.2329529222488455E-3</v>
      </c>
      <c r="K5183" s="25">
        <v>5181</v>
      </c>
      <c r="U5183">
        <f t="shared" si="1227"/>
        <v>0.29493271169480112</v>
      </c>
      <c r="V5183">
        <f t="shared" si="1228"/>
        <v>-0.59958745808157243</v>
      </c>
      <c r="W5183">
        <f t="shared" si="1229"/>
        <v>1.3046547463867713</v>
      </c>
      <c r="Y5183">
        <f t="shared" si="1230"/>
        <v>1.4746635584740055</v>
      </c>
      <c r="Z5183">
        <f t="shared" si="1231"/>
        <v>-2.9979372904078621</v>
      </c>
      <c r="AA5183">
        <f t="shared" si="1232"/>
        <v>2.5232737319338563</v>
      </c>
      <c r="AC5183">
        <f t="shared" si="1221"/>
        <v>2.1697680940552613E-3</v>
      </c>
      <c r="AD5183">
        <f t="shared" si="1223"/>
        <v>3.3249676417302036</v>
      </c>
      <c r="AE5183">
        <f t="shared" si="1224"/>
        <v>1.2014599422499976</v>
      </c>
      <c r="AG5183">
        <f t="shared" si="1222"/>
        <v>1.0831618248054085E-2</v>
      </c>
      <c r="AH5183">
        <f t="shared" si="1225"/>
        <v>4.8091388247974356</v>
      </c>
      <c r="AI5183">
        <f t="shared" si="1226"/>
        <v>1.5705180295847159</v>
      </c>
    </row>
    <row r="5184" spans="1:35" x14ac:dyDescent="0.2">
      <c r="A5184" s="41">
        <v>44146</v>
      </c>
      <c r="B5184">
        <v>15538.82</v>
      </c>
      <c r="C5184">
        <v>7362.65</v>
      </c>
      <c r="D5184">
        <v>0.155</v>
      </c>
      <c r="E5184">
        <f t="shared" si="1218"/>
        <v>4.3055555555555559E-6</v>
      </c>
      <c r="G5184">
        <f t="shared" si="1219"/>
        <v>-1.3278078701858837E-3</v>
      </c>
      <c r="H5184">
        <f t="shared" si="1220"/>
        <v>7.650460190919306E-3</v>
      </c>
      <c r="K5184" s="25">
        <v>5182</v>
      </c>
      <c r="U5184">
        <f t="shared" si="1227"/>
        <v>0.29493271169480112</v>
      </c>
      <c r="V5184">
        <f t="shared" si="1228"/>
        <v>-0.59958745808157243</v>
      </c>
      <c r="W5184">
        <f t="shared" si="1229"/>
        <v>1.3046547463867713</v>
      </c>
      <c r="Y5184">
        <f t="shared" si="1230"/>
        <v>1.4746635584740055</v>
      </c>
      <c r="Z5184">
        <f t="shared" si="1231"/>
        <v>-2.9979372904078621</v>
      </c>
      <c r="AA5184">
        <f t="shared" si="1232"/>
        <v>2.5232737319338563</v>
      </c>
      <c r="AC5184">
        <f t="shared" si="1221"/>
        <v>-4.9765595302138773E-3</v>
      </c>
      <c r="AD5184">
        <f t="shared" si="1223"/>
        <v>3.3084207423250982</v>
      </c>
      <c r="AE5184">
        <f t="shared" si="1224"/>
        <v>1.1964709584100535</v>
      </c>
      <c r="AG5184">
        <f t="shared" si="1222"/>
        <v>-2.4889464317736056E-2</v>
      </c>
      <c r="AH5184">
        <f t="shared" si="1225"/>
        <v>4.6894419356186008</v>
      </c>
      <c r="AI5184">
        <f t="shared" si="1226"/>
        <v>1.5453135851050681</v>
      </c>
    </row>
    <row r="5185" spans="1:35" x14ac:dyDescent="0.2">
      <c r="A5185" s="41">
        <v>44147</v>
      </c>
      <c r="B5185">
        <v>15416.42</v>
      </c>
      <c r="C5185">
        <v>7290.69</v>
      </c>
      <c r="D5185">
        <v>0.155</v>
      </c>
      <c r="E5185">
        <f t="shared" si="1218"/>
        <v>4.3055555555555559E-6</v>
      </c>
      <c r="G5185">
        <f t="shared" si="1219"/>
        <v>-7.8770460047802617E-3</v>
      </c>
      <c r="H5185">
        <f t="shared" si="1220"/>
        <v>-9.7736548661147872E-3</v>
      </c>
      <c r="K5185" s="25">
        <v>5183</v>
      </c>
      <c r="U5185">
        <f t="shared" si="1227"/>
        <v>0.29493271169480112</v>
      </c>
      <c r="V5185">
        <f t="shared" si="1228"/>
        <v>-0.59958745808157243</v>
      </c>
      <c r="W5185">
        <f t="shared" si="1229"/>
        <v>1.3046547463867713</v>
      </c>
      <c r="Y5185">
        <f t="shared" si="1230"/>
        <v>1.4746635584740055</v>
      </c>
      <c r="Z5185">
        <f t="shared" si="1231"/>
        <v>-2.9979372904078621</v>
      </c>
      <c r="AA5185">
        <f t="shared" si="1232"/>
        <v>2.5232737319338563</v>
      </c>
      <c r="AC5185">
        <f t="shared" si="1221"/>
        <v>3.542579602497202E-3</v>
      </c>
      <c r="AD5185">
        <f t="shared" si="1223"/>
        <v>3.3201410861633378</v>
      </c>
      <c r="AE5185">
        <f t="shared" si="1224"/>
        <v>1.2000072778578053</v>
      </c>
      <c r="AG5185">
        <f t="shared" si="1222"/>
        <v>1.7695675790263786E-2</v>
      </c>
      <c r="AH5185">
        <f t="shared" si="1225"/>
        <v>4.7724247797485742</v>
      </c>
      <c r="AI5185">
        <f t="shared" si="1226"/>
        <v>1.562854515309396</v>
      </c>
    </row>
    <row r="5186" spans="1:35" x14ac:dyDescent="0.2">
      <c r="A5186" s="41">
        <v>44148</v>
      </c>
      <c r="B5186">
        <v>15456.54</v>
      </c>
      <c r="C5186">
        <v>7390.61</v>
      </c>
      <c r="D5186">
        <v>0.155</v>
      </c>
      <c r="E5186">
        <f t="shared" si="1218"/>
        <v>4.3055555555555559E-6</v>
      </c>
      <c r="G5186">
        <f t="shared" si="1219"/>
        <v>2.6024200170987038E-3</v>
      </c>
      <c r="H5186">
        <f t="shared" si="1220"/>
        <v>1.3705149992661885E-2</v>
      </c>
      <c r="K5186" s="25">
        <v>5184</v>
      </c>
      <c r="U5186">
        <f t="shared" si="1227"/>
        <v>0.29493271169480112</v>
      </c>
      <c r="V5186">
        <f t="shared" si="1228"/>
        <v>-0.59958745808157243</v>
      </c>
      <c r="W5186">
        <f t="shared" si="1229"/>
        <v>1.3046547463867713</v>
      </c>
      <c r="Y5186">
        <f t="shared" si="1230"/>
        <v>1.4746635584740055</v>
      </c>
      <c r="Z5186">
        <f t="shared" si="1231"/>
        <v>-2.9979372904078621</v>
      </c>
      <c r="AA5186">
        <f t="shared" si="1232"/>
        <v>2.5232737319338563</v>
      </c>
      <c r="AC5186">
        <f t="shared" si="1221"/>
        <v>-7.444279990623681E-3</v>
      </c>
      <c r="AD5186">
        <f t="shared" si="1223"/>
        <v>3.2954250263095646</v>
      </c>
      <c r="AE5186">
        <f t="shared" si="1224"/>
        <v>1.1925351509285447</v>
      </c>
      <c r="AG5186">
        <f t="shared" si="1222"/>
        <v>-3.723862217534063E-2</v>
      </c>
      <c r="AH5186">
        <f t="shared" si="1225"/>
        <v>4.5947062565152832</v>
      </c>
      <c r="AI5186">
        <f t="shared" si="1226"/>
        <v>1.5249048269993513</v>
      </c>
    </row>
    <row r="5187" spans="1:35" x14ac:dyDescent="0.2">
      <c r="A5187" s="41">
        <v>44151</v>
      </c>
      <c r="B5187">
        <v>15551.18</v>
      </c>
      <c r="C5187">
        <v>7476.79</v>
      </c>
      <c r="D5187">
        <v>0.155</v>
      </c>
      <c r="E5187">
        <f t="shared" ref="E5187:E5250" si="1233">D5187/(100*360)</f>
        <v>4.3055555555555559E-6</v>
      </c>
      <c r="G5187">
        <f t="shared" si="1219"/>
        <v>6.1229744819991678E-3</v>
      </c>
      <c r="H5187">
        <f t="shared" si="1220"/>
        <v>1.1660742482690913E-2</v>
      </c>
      <c r="K5187" s="25">
        <v>5185</v>
      </c>
      <c r="U5187">
        <f t="shared" si="1227"/>
        <v>0.10881743276879256</v>
      </c>
      <c r="V5187">
        <f t="shared" si="1228"/>
        <v>-0.11785387330746636</v>
      </c>
      <c r="W5187">
        <f t="shared" si="1229"/>
        <v>1.0090364405386738</v>
      </c>
      <c r="Y5187">
        <f t="shared" si="1230"/>
        <v>0.54408716384396283</v>
      </c>
      <c r="Z5187">
        <f t="shared" si="1231"/>
        <v>-0.58926936653733175</v>
      </c>
      <c r="AA5187">
        <f t="shared" si="1232"/>
        <v>1.0451822026933688</v>
      </c>
      <c r="AC5187">
        <f t="shared" si="1221"/>
        <v>-5.1801522134349758E-3</v>
      </c>
      <c r="AD5187">
        <f t="shared" si="1223"/>
        <v>3.2783542230653184</v>
      </c>
      <c r="AE5187">
        <f t="shared" si="1224"/>
        <v>1.1873415352111727</v>
      </c>
      <c r="AG5187">
        <f t="shared" si="1222"/>
        <v>-2.5917983289397102E-2</v>
      </c>
      <c r="AH5187">
        <f t="shared" si="1225"/>
        <v>4.4756207365392315</v>
      </c>
      <c r="AI5187">
        <f t="shared" si="1226"/>
        <v>1.4986450541829981</v>
      </c>
    </row>
    <row r="5188" spans="1:35" x14ac:dyDescent="0.2">
      <c r="A5188" s="41">
        <v>44152</v>
      </c>
      <c r="B5188">
        <v>15596.55</v>
      </c>
      <c r="C5188">
        <v>7442.04</v>
      </c>
      <c r="D5188">
        <v>0.155</v>
      </c>
      <c r="E5188">
        <f t="shared" si="1233"/>
        <v>4.3055555555555559E-6</v>
      </c>
      <c r="G5188">
        <f t="shared" ref="G5188:G5251" si="1234">(B5188-B5187)/B5187</f>
        <v>2.9174634979467142E-3</v>
      </c>
      <c r="H5188">
        <f t="shared" ref="H5188:H5251" si="1235">(C5188-C5187)/C5187</f>
        <v>-4.6477164665585094E-3</v>
      </c>
      <c r="K5188" s="25">
        <v>5186</v>
      </c>
      <c r="U5188">
        <f t="shared" si="1227"/>
        <v>0.10881743276879256</v>
      </c>
      <c r="V5188">
        <f t="shared" si="1228"/>
        <v>-0.11785387330746636</v>
      </c>
      <c r="W5188">
        <f t="shared" si="1229"/>
        <v>1.0090364405386738</v>
      </c>
      <c r="Y5188">
        <f t="shared" si="1230"/>
        <v>0.54408716384396283</v>
      </c>
      <c r="Z5188">
        <f t="shared" si="1231"/>
        <v>-0.58926936653733175</v>
      </c>
      <c r="AA5188">
        <f t="shared" si="1232"/>
        <v>1.0451822026933688</v>
      </c>
      <c r="AC5188">
        <f t="shared" si="1221"/>
        <v>8.6956673811435404E-4</v>
      </c>
      <c r="AD5188">
        <f t="shared" si="1223"/>
        <v>3.281204970853453</v>
      </c>
      <c r="AE5188">
        <f t="shared" si="1224"/>
        <v>1.1882107240951616</v>
      </c>
      <c r="AG5188">
        <f t="shared" si="1222"/>
        <v>4.3306114683495482E-3</v>
      </c>
      <c r="AH5188">
        <f t="shared" si="1225"/>
        <v>4.4950029110288714</v>
      </c>
      <c r="AI5188">
        <f t="shared" si="1226"/>
        <v>1.5029663155382544</v>
      </c>
    </row>
    <row r="5189" spans="1:35" x14ac:dyDescent="0.2">
      <c r="A5189" s="41">
        <v>44153</v>
      </c>
      <c r="B5189">
        <v>15678.03</v>
      </c>
      <c r="C5189">
        <v>7357.34</v>
      </c>
      <c r="D5189">
        <v>0.155</v>
      </c>
      <c r="E5189">
        <f t="shared" si="1233"/>
        <v>4.3055555555555559E-6</v>
      </c>
      <c r="G5189">
        <f t="shared" si="1234"/>
        <v>5.2242322821394079E-3</v>
      </c>
      <c r="H5189">
        <f t="shared" si="1235"/>
        <v>-1.138128792642875E-2</v>
      </c>
      <c r="K5189" s="25">
        <v>5187</v>
      </c>
      <c r="U5189">
        <f t="shared" si="1227"/>
        <v>0.10881743276879256</v>
      </c>
      <c r="V5189">
        <f t="shared" si="1228"/>
        <v>-0.11785387330746636</v>
      </c>
      <c r="W5189">
        <f t="shared" si="1229"/>
        <v>1.0090364405386738</v>
      </c>
      <c r="Y5189">
        <f t="shared" si="1230"/>
        <v>0.54408716384396283</v>
      </c>
      <c r="Z5189">
        <f t="shared" si="1231"/>
        <v>-0.58926936653733175</v>
      </c>
      <c r="AA5189">
        <f t="shared" si="1232"/>
        <v>1.0451822026933688</v>
      </c>
      <c r="AC5189">
        <f t="shared" si="1221"/>
        <v>1.9141608729397104E-3</v>
      </c>
      <c r="AD5189">
        <f t="shared" si="1223"/>
        <v>3.2874857250247556</v>
      </c>
      <c r="AE5189">
        <f t="shared" si="1224"/>
        <v>1.1901230552966624</v>
      </c>
      <c r="AG5189">
        <f t="shared" si="1222"/>
        <v>9.5535821424763308E-3</v>
      </c>
      <c r="AH5189">
        <f t="shared" si="1225"/>
        <v>4.5379462905700558</v>
      </c>
      <c r="AI5189">
        <f t="shared" si="1226"/>
        <v>1.512474550802831</v>
      </c>
    </row>
    <row r="5190" spans="1:35" x14ac:dyDescent="0.2">
      <c r="A5190" s="41">
        <v>44154</v>
      </c>
      <c r="B5190">
        <v>15493.85</v>
      </c>
      <c r="C5190">
        <v>7386.86</v>
      </c>
      <c r="D5190">
        <v>0.155</v>
      </c>
      <c r="E5190">
        <f t="shared" si="1233"/>
        <v>4.3055555555555559E-6</v>
      </c>
      <c r="G5190">
        <f t="shared" si="1234"/>
        <v>-1.1747649417688338E-2</v>
      </c>
      <c r="H5190">
        <f t="shared" si="1235"/>
        <v>4.0123196698806261E-3</v>
      </c>
      <c r="K5190" s="25">
        <v>5188</v>
      </c>
      <c r="U5190">
        <f t="shared" si="1227"/>
        <v>0.10881743276879256</v>
      </c>
      <c r="V5190">
        <f t="shared" si="1228"/>
        <v>-0.11785387330746636</v>
      </c>
      <c r="W5190">
        <f t="shared" si="1229"/>
        <v>1.0090364405386738</v>
      </c>
      <c r="Y5190">
        <f t="shared" si="1230"/>
        <v>0.54408716384396283</v>
      </c>
      <c r="Z5190">
        <f t="shared" si="1231"/>
        <v>-0.58926936653733175</v>
      </c>
      <c r="AA5190">
        <f t="shared" si="1232"/>
        <v>1.0451822026933688</v>
      </c>
      <c r="AC5190">
        <f t="shared" si="1221"/>
        <v>-1.746872002291493E-3</v>
      </c>
      <c r="AD5190">
        <f t="shared" si="1223"/>
        <v>3.281742908253777</v>
      </c>
      <c r="AE5190">
        <f t="shared" si="1224"/>
        <v>1.1883746557342474</v>
      </c>
      <c r="AG5190">
        <f t="shared" si="1222"/>
        <v>-8.7515822336796858E-3</v>
      </c>
      <c r="AH5190">
        <f t="shared" si="1225"/>
        <v>4.49823208043611</v>
      </c>
      <c r="AI5190">
        <f t="shared" si="1226"/>
        <v>1.5036844485680443</v>
      </c>
    </row>
    <row r="5191" spans="1:35" x14ac:dyDescent="0.2">
      <c r="A5191" s="41">
        <v>44155</v>
      </c>
      <c r="B5191">
        <v>15572.89</v>
      </c>
      <c r="C5191">
        <v>7336.76</v>
      </c>
      <c r="D5191">
        <v>0.155</v>
      </c>
      <c r="E5191">
        <f t="shared" si="1233"/>
        <v>4.3055555555555559E-6</v>
      </c>
      <c r="G5191">
        <f t="shared" si="1234"/>
        <v>5.1013789342222267E-3</v>
      </c>
      <c r="H5191">
        <f t="shared" si="1235"/>
        <v>-6.7823134593046923E-3</v>
      </c>
      <c r="K5191" s="25">
        <v>5189</v>
      </c>
      <c r="U5191">
        <f t="shared" si="1227"/>
        <v>0.10881743276879256</v>
      </c>
      <c r="V5191">
        <f t="shared" si="1228"/>
        <v>-0.11785387330746636</v>
      </c>
      <c r="W5191">
        <f t="shared" si="1229"/>
        <v>1.0090364405386738</v>
      </c>
      <c r="Y5191">
        <f t="shared" si="1230"/>
        <v>0.54408716384396283</v>
      </c>
      <c r="Z5191">
        <f t="shared" si="1231"/>
        <v>-0.58926936653733175</v>
      </c>
      <c r="AA5191">
        <f t="shared" si="1232"/>
        <v>1.0451822026933688</v>
      </c>
      <c r="AC5191">
        <f t="shared" si="1221"/>
        <v>1.3587853328196004E-3</v>
      </c>
      <c r="AD5191">
        <f t="shared" si="1223"/>
        <v>3.2862020923835971</v>
      </c>
      <c r="AE5191">
        <f t="shared" si="1224"/>
        <v>1.189732518753666</v>
      </c>
      <c r="AG5191">
        <f t="shared" si="1222"/>
        <v>6.7767044418757787E-3</v>
      </c>
      <c r="AH5191">
        <f t="shared" si="1225"/>
        <v>4.5287152697561899</v>
      </c>
      <c r="AI5191">
        <f t="shared" si="1226"/>
        <v>1.5104382943611352</v>
      </c>
    </row>
    <row r="5192" spans="1:35" x14ac:dyDescent="0.2">
      <c r="A5192" s="41">
        <v>44158</v>
      </c>
      <c r="B5192">
        <v>15514.23</v>
      </c>
      <c r="C5192">
        <v>7378.94</v>
      </c>
      <c r="D5192">
        <v>0.155</v>
      </c>
      <c r="E5192">
        <f t="shared" si="1233"/>
        <v>4.3055555555555559E-6</v>
      </c>
      <c r="G5192">
        <f t="shared" si="1234"/>
        <v>-3.7668024367988125E-3</v>
      </c>
      <c r="H5192">
        <f t="shared" si="1235"/>
        <v>5.7491317693367889E-3</v>
      </c>
      <c r="K5192" s="25">
        <v>5190</v>
      </c>
      <c r="U5192">
        <f t="shared" si="1227"/>
        <v>-0.20886230182509516</v>
      </c>
      <c r="V5192">
        <f t="shared" si="1228"/>
        <v>0.52862466145683762</v>
      </c>
      <c r="W5192">
        <f t="shared" si="1229"/>
        <v>0.68023764036825762</v>
      </c>
      <c r="Y5192">
        <f t="shared" si="1230"/>
        <v>-1.0443115091254758</v>
      </c>
      <c r="Z5192">
        <f t="shared" si="1231"/>
        <v>2.643123307284188</v>
      </c>
      <c r="AA5192">
        <f t="shared" si="1232"/>
        <v>-0.59881179815871244</v>
      </c>
      <c r="AC5192">
        <f t="shared" si="1221"/>
        <v>-1.0831067556387071E-3</v>
      </c>
      <c r="AD5192">
        <f t="shared" si="1223"/>
        <v>3.2826427846969422</v>
      </c>
      <c r="AE5192">
        <f t="shared" si="1224"/>
        <v>1.1886488250140228</v>
      </c>
      <c r="AG5192">
        <f t="shared" si="1222"/>
        <v>-5.4327560004157581E-3</v>
      </c>
      <c r="AH5192">
        <f t="shared" si="1225"/>
        <v>4.5041118647002474</v>
      </c>
      <c r="AI5192">
        <f t="shared" si="1226"/>
        <v>1.5049907272741365</v>
      </c>
    </row>
    <row r="5193" spans="1:35" x14ac:dyDescent="0.2">
      <c r="A5193" s="41">
        <v>44159</v>
      </c>
      <c r="B5193">
        <v>15781.28</v>
      </c>
      <c r="C5193">
        <v>7498.29</v>
      </c>
      <c r="D5193">
        <v>0.155</v>
      </c>
      <c r="E5193">
        <f t="shared" si="1233"/>
        <v>4.3055555555555559E-6</v>
      </c>
      <c r="G5193">
        <f t="shared" si="1234"/>
        <v>1.7213229402941756E-2</v>
      </c>
      <c r="H5193">
        <f t="shared" si="1235"/>
        <v>1.6174409874589082E-2</v>
      </c>
      <c r="K5193" s="25">
        <v>5191</v>
      </c>
      <c r="U5193">
        <f t="shared" si="1227"/>
        <v>-0.20886230182509516</v>
      </c>
      <c r="V5193">
        <f t="shared" si="1228"/>
        <v>0.52862466145683762</v>
      </c>
      <c r="W5193">
        <f t="shared" si="1229"/>
        <v>0.68023764036825762</v>
      </c>
      <c r="Y5193">
        <f t="shared" si="1230"/>
        <v>-1.0443115091254758</v>
      </c>
      <c r="Z5193">
        <f t="shared" si="1231"/>
        <v>2.643123307284188</v>
      </c>
      <c r="AA5193">
        <f t="shared" si="1232"/>
        <v>-0.59881179815871244</v>
      </c>
      <c r="AC5193">
        <f t="shared" si="1221"/>
        <v>4.9579260302285467E-3</v>
      </c>
      <c r="AD5193">
        <f t="shared" si="1223"/>
        <v>3.2989178848071332</v>
      </c>
      <c r="AE5193">
        <f t="shared" si="1224"/>
        <v>1.1935945010021745</v>
      </c>
      <c r="AG5193">
        <f t="shared" si="1222"/>
        <v>2.4772407928920513E-2</v>
      </c>
      <c r="AH5193">
        <f t="shared" si="1225"/>
        <v>4.6156895611700923</v>
      </c>
      <c r="AI5193">
        <f t="shared" si="1226"/>
        <v>1.5294612741647899</v>
      </c>
    </row>
    <row r="5194" spans="1:35" x14ac:dyDescent="0.2">
      <c r="A5194" s="41">
        <v>44160</v>
      </c>
      <c r="B5194">
        <v>15815.39</v>
      </c>
      <c r="C5194">
        <v>7486.68</v>
      </c>
      <c r="D5194">
        <v>0.06</v>
      </c>
      <c r="E5194">
        <f t="shared" si="1233"/>
        <v>1.6666666666666667E-6</v>
      </c>
      <c r="G5194">
        <f t="shared" si="1234"/>
        <v>2.1614216337330536E-3</v>
      </c>
      <c r="H5194">
        <f t="shared" si="1235"/>
        <v>-1.5483530244895399E-3</v>
      </c>
      <c r="K5194" s="25">
        <v>5192</v>
      </c>
      <c r="U5194">
        <f t="shared" si="1227"/>
        <v>-0.20886230182509516</v>
      </c>
      <c r="V5194">
        <f t="shared" si="1228"/>
        <v>0.52862466145683762</v>
      </c>
      <c r="W5194">
        <f t="shared" si="1229"/>
        <v>0.68023764036825762</v>
      </c>
      <c r="Y5194">
        <f t="shared" si="1230"/>
        <v>-1.0443115091254758</v>
      </c>
      <c r="Z5194">
        <f t="shared" si="1231"/>
        <v>2.643123307284188</v>
      </c>
      <c r="AA5194">
        <f t="shared" si="1232"/>
        <v>-0.59881179815871244</v>
      </c>
      <c r="AC5194">
        <f t="shared" si="1221"/>
        <v>-1.2670082900709113E-3</v>
      </c>
      <c r="AD5194">
        <f t="shared" si="1223"/>
        <v>3.2947381284988193</v>
      </c>
      <c r="AE5194">
        <f t="shared" si="1224"/>
        <v>1.1923266893784747</v>
      </c>
      <c r="AG5194">
        <f t="shared" si="1222"/>
        <v>-6.3522636725767793E-3</v>
      </c>
      <c r="AH5194">
        <f t="shared" si="1225"/>
        <v>4.5863694840467799</v>
      </c>
      <c r="AI5194">
        <f t="shared" si="1226"/>
        <v>1.5230887490155935</v>
      </c>
    </row>
    <row r="5195" spans="1:35" x14ac:dyDescent="0.2">
      <c r="A5195" s="41">
        <v>44161</v>
      </c>
      <c r="B5195">
        <v>15813.55</v>
      </c>
      <c r="C5195">
        <v>7486.68</v>
      </c>
      <c r="D5195">
        <v>0.155</v>
      </c>
      <c r="E5195">
        <f t="shared" si="1233"/>
        <v>4.3055555555555559E-6</v>
      </c>
      <c r="G5195">
        <f t="shared" si="1234"/>
        <v>-1.1634237284064102E-4</v>
      </c>
      <c r="H5195">
        <f t="shared" si="1235"/>
        <v>0</v>
      </c>
      <c r="K5195" s="25">
        <v>5193</v>
      </c>
      <c r="U5195">
        <f t="shared" si="1227"/>
        <v>-0.20886230182509516</v>
      </c>
      <c r="V5195">
        <f t="shared" si="1228"/>
        <v>0.52862466145683762</v>
      </c>
      <c r="W5195">
        <f t="shared" si="1229"/>
        <v>0.68023764036825762</v>
      </c>
      <c r="Y5195">
        <f t="shared" si="1230"/>
        <v>-1.0443115091254758</v>
      </c>
      <c r="Z5195">
        <f t="shared" si="1231"/>
        <v>2.643123307284188</v>
      </c>
      <c r="AA5195">
        <f t="shared" si="1232"/>
        <v>-0.59881179815871244</v>
      </c>
      <c r="AC5195">
        <f t="shared" si="1221"/>
        <v>2.543326519190348E-5</v>
      </c>
      <c r="AD5195">
        <f t="shared" si="1223"/>
        <v>3.2948219244473793</v>
      </c>
      <c r="AE5195">
        <f t="shared" si="1224"/>
        <v>1.1923521223202467</v>
      </c>
      <c r="AG5195">
        <f t="shared" si="1222"/>
        <v>1.2049965929285073E-4</v>
      </c>
      <c r="AH5195">
        <f t="shared" si="1225"/>
        <v>4.5869221400069993</v>
      </c>
      <c r="AI5195">
        <f t="shared" si="1226"/>
        <v>1.5232092414153857</v>
      </c>
    </row>
    <row r="5196" spans="1:35" x14ac:dyDescent="0.2">
      <c r="A5196" s="41">
        <v>44162</v>
      </c>
      <c r="B5196">
        <v>15934.07</v>
      </c>
      <c r="C5196">
        <v>7505.38</v>
      </c>
      <c r="D5196">
        <v>0.155</v>
      </c>
      <c r="E5196">
        <f t="shared" si="1233"/>
        <v>4.3055555555555559E-6</v>
      </c>
      <c r="G5196">
        <f t="shared" si="1234"/>
        <v>7.6213121025955864E-3</v>
      </c>
      <c r="H5196">
        <f t="shared" si="1235"/>
        <v>2.4977693717375148E-3</v>
      </c>
      <c r="K5196" s="25">
        <v>5194</v>
      </c>
      <c r="U5196">
        <f t="shared" si="1227"/>
        <v>-0.20886230182509516</v>
      </c>
      <c r="V5196">
        <f t="shared" si="1228"/>
        <v>0.52862466145683762</v>
      </c>
      <c r="W5196">
        <f t="shared" si="1229"/>
        <v>0.68023764036825762</v>
      </c>
      <c r="Y5196">
        <f t="shared" si="1230"/>
        <v>-1.0443115091254758</v>
      </c>
      <c r="Z5196">
        <f t="shared" si="1231"/>
        <v>2.643123307284188</v>
      </c>
      <c r="AA5196">
        <f t="shared" si="1232"/>
        <v>-0.59881179815871244</v>
      </c>
      <c r="AC5196">
        <f t="shared" si="1221"/>
        <v>-2.6849349919198275E-4</v>
      </c>
      <c r="AD5196">
        <f t="shared" si="1223"/>
        <v>3.2939372861796699</v>
      </c>
      <c r="AE5196">
        <f t="shared" si="1224"/>
        <v>1.192083592770222</v>
      </c>
      <c r="AG5196">
        <f t="shared" si="1222"/>
        <v>-1.3596897181821352E-3</v>
      </c>
      <c r="AH5196">
        <f t="shared" si="1225"/>
        <v>4.5806853491351296</v>
      </c>
      <c r="AI5196">
        <f t="shared" si="1226"/>
        <v>1.5218486264803717</v>
      </c>
    </row>
    <row r="5197" spans="1:35" x14ac:dyDescent="0.2">
      <c r="A5197" s="41">
        <v>44165</v>
      </c>
      <c r="B5197">
        <v>15898.95</v>
      </c>
      <c r="C5197">
        <v>7472.06</v>
      </c>
      <c r="D5197">
        <v>0.155</v>
      </c>
      <c r="E5197">
        <f t="shared" si="1233"/>
        <v>4.3055555555555559E-6</v>
      </c>
      <c r="G5197">
        <f t="shared" si="1234"/>
        <v>-2.2040821961996516E-3</v>
      </c>
      <c r="H5197">
        <f t="shared" si="1235"/>
        <v>-4.4394820781892066E-3</v>
      </c>
      <c r="K5197" s="25">
        <v>5195</v>
      </c>
      <c r="U5197">
        <f t="shared" si="1227"/>
        <v>1.4128310332223734E-3</v>
      </c>
      <c r="V5197">
        <f t="shared" si="1228"/>
        <v>0.10712340262915834</v>
      </c>
      <c r="W5197">
        <f t="shared" si="1229"/>
        <v>0.89146376633761926</v>
      </c>
      <c r="Y5197">
        <f t="shared" si="1230"/>
        <v>7.0641551661118672E-3</v>
      </c>
      <c r="Z5197">
        <f t="shared" si="1231"/>
        <v>0.53561701314579169</v>
      </c>
      <c r="AA5197">
        <f t="shared" si="1232"/>
        <v>0.45731883168809639</v>
      </c>
      <c r="AC5197">
        <f t="shared" si="1221"/>
        <v>-1.8835412287649116E-3</v>
      </c>
      <c r="AD5197">
        <f t="shared" si="1223"/>
        <v>3.2877330194961845</v>
      </c>
      <c r="AE5197">
        <f t="shared" si="1224"/>
        <v>1.1901982754470952</v>
      </c>
      <c r="AG5197">
        <f t="shared" si="1222"/>
        <v>-9.4349283660467784E-3</v>
      </c>
      <c r="AH5197">
        <f t="shared" si="1225"/>
        <v>4.5374669109986394</v>
      </c>
      <c r="AI5197">
        <f t="shared" si="1226"/>
        <v>1.512368907222486</v>
      </c>
    </row>
    <row r="5198" spans="1:35" x14ac:dyDescent="0.2">
      <c r="A5198" s="41">
        <v>44166</v>
      </c>
      <c r="B5198">
        <v>16102.54</v>
      </c>
      <c r="C5198">
        <v>7556.51</v>
      </c>
      <c r="D5198">
        <v>0.155</v>
      </c>
      <c r="E5198">
        <f t="shared" si="1233"/>
        <v>4.3055555555555559E-6</v>
      </c>
      <c r="G5198">
        <f t="shared" si="1234"/>
        <v>1.280524814531778E-2</v>
      </c>
      <c r="H5198">
        <f t="shared" si="1235"/>
        <v>1.130210410515973E-2</v>
      </c>
      <c r="K5198" s="25">
        <v>5196</v>
      </c>
      <c r="U5198">
        <f t="shared" si="1227"/>
        <v>1.4128310332223734E-3</v>
      </c>
      <c r="V5198">
        <f t="shared" si="1228"/>
        <v>0.10712340262915834</v>
      </c>
      <c r="W5198">
        <f t="shared" si="1229"/>
        <v>0.89146376633761926</v>
      </c>
      <c r="Y5198">
        <f t="shared" si="1230"/>
        <v>7.0641551661118672E-3</v>
      </c>
      <c r="Z5198">
        <f t="shared" si="1231"/>
        <v>0.53561701314579169</v>
      </c>
      <c r="AA5198">
        <f t="shared" si="1232"/>
        <v>0.45731883168809639</v>
      </c>
      <c r="AC5198">
        <f t="shared" ref="AC5198:AC5261" si="1236">U5197*G5198+V5197*H5198+W5197*E5197</f>
        <v>1.2326497473532389E-3</v>
      </c>
      <c r="AD5198">
        <f t="shared" si="1223"/>
        <v>3.2917856427720311</v>
      </c>
      <c r="AE5198">
        <f t="shared" si="1224"/>
        <v>1.1914301661054785</v>
      </c>
      <c r="AG5198">
        <f t="shared" ref="AG5198:AG5261" si="1237">Y5197*G5198+Z5197*H5198+AA5197*E5197</f>
        <v>6.1460265145439714E-3</v>
      </c>
      <c r="AH5198">
        <f t="shared" si="1225"/>
        <v>4.5653543029425023</v>
      </c>
      <c r="AI5198">
        <f t="shared" si="1226"/>
        <v>1.5184961239470389</v>
      </c>
    </row>
    <row r="5199" spans="1:35" x14ac:dyDescent="0.2">
      <c r="A5199" s="41">
        <v>44167</v>
      </c>
      <c r="B5199">
        <v>16079.44</v>
      </c>
      <c r="C5199">
        <v>7570.76</v>
      </c>
      <c r="D5199">
        <v>0.155</v>
      </c>
      <c r="E5199">
        <f t="shared" si="1233"/>
        <v>4.3055555555555559E-6</v>
      </c>
      <c r="G5199">
        <f t="shared" si="1234"/>
        <v>-1.4345562873931915E-3</v>
      </c>
      <c r="H5199">
        <f t="shared" si="1235"/>
        <v>1.8857911919656031E-3</v>
      </c>
      <c r="K5199" s="25">
        <v>5197</v>
      </c>
      <c r="U5199">
        <f t="shared" si="1227"/>
        <v>1.4128310332223734E-3</v>
      </c>
      <c r="V5199">
        <f t="shared" si="1228"/>
        <v>0.10712340262915834</v>
      </c>
      <c r="W5199">
        <f t="shared" si="1229"/>
        <v>0.89146376633761926</v>
      </c>
      <c r="Y5199">
        <f t="shared" si="1230"/>
        <v>7.0641551661118672E-3</v>
      </c>
      <c r="Z5199">
        <f t="shared" si="1231"/>
        <v>0.53561701314579169</v>
      </c>
      <c r="AA5199">
        <f t="shared" si="1232"/>
        <v>0.45731883168809639</v>
      </c>
      <c r="AC5199">
        <f t="shared" si="1236"/>
        <v>2.0382383026144979E-4</v>
      </c>
      <c r="AD5199">
        <f t="shared" si="1223"/>
        <v>3.292456587130141</v>
      </c>
      <c r="AE5199">
        <f t="shared" si="1224"/>
        <v>1.1916339691664852</v>
      </c>
      <c r="AG5199">
        <f t="shared" si="1237"/>
        <v>1.0018969290850265E-3</v>
      </c>
      <c r="AH5199">
        <f t="shared" si="1225"/>
        <v>4.5699283173988059</v>
      </c>
      <c r="AI5199">
        <f t="shared" si="1226"/>
        <v>1.5194975193123779</v>
      </c>
    </row>
    <row r="5200" spans="1:35" x14ac:dyDescent="0.2">
      <c r="A5200" s="41">
        <v>44168</v>
      </c>
      <c r="B5200">
        <v>16115.64</v>
      </c>
      <c r="C5200">
        <v>7567.44</v>
      </c>
      <c r="D5200">
        <v>0.155</v>
      </c>
      <c r="E5200">
        <f t="shared" si="1233"/>
        <v>4.3055555555555559E-6</v>
      </c>
      <c r="G5200">
        <f t="shared" si="1234"/>
        <v>2.2513221853496706E-3</v>
      </c>
      <c r="H5200">
        <f t="shared" si="1235"/>
        <v>-4.3852928900145011E-4</v>
      </c>
      <c r="K5200" s="25">
        <v>5198</v>
      </c>
      <c r="U5200">
        <f t="shared" si="1227"/>
        <v>1.4128310332223734E-3</v>
      </c>
      <c r="V5200">
        <f t="shared" si="1228"/>
        <v>0.10712340262915834</v>
      </c>
      <c r="W5200">
        <f t="shared" si="1229"/>
        <v>0.89146376633761926</v>
      </c>
      <c r="Y5200">
        <f t="shared" si="1230"/>
        <v>7.0641551661118672E-3</v>
      </c>
      <c r="Z5200">
        <f t="shared" si="1231"/>
        <v>0.53561701314579169</v>
      </c>
      <c r="AA5200">
        <f t="shared" si="1232"/>
        <v>0.45731883168809639</v>
      </c>
      <c r="AC5200">
        <f t="shared" si="1236"/>
        <v>-3.9957764969405437E-5</v>
      </c>
      <c r="AD5200">
        <f t="shared" si="1223"/>
        <v>3.2923250279236602</v>
      </c>
      <c r="AE5200">
        <f t="shared" si="1224"/>
        <v>1.191594010603183</v>
      </c>
      <c r="AG5200">
        <f t="shared" si="1237"/>
        <v>-2.1701104706924938E-4</v>
      </c>
      <c r="AH5200">
        <f t="shared" si="1225"/>
        <v>4.5689365924696155</v>
      </c>
      <c r="AI5200">
        <f t="shared" si="1226"/>
        <v>1.5192804847150041</v>
      </c>
    </row>
    <row r="5201" spans="1:35" x14ac:dyDescent="0.2">
      <c r="A5201" s="41">
        <v>44169</v>
      </c>
      <c r="B5201">
        <v>16146.52</v>
      </c>
      <c r="C5201">
        <v>7634.77</v>
      </c>
      <c r="D5201">
        <v>0.155</v>
      </c>
      <c r="E5201">
        <f t="shared" si="1233"/>
        <v>4.3055555555555559E-6</v>
      </c>
      <c r="G5201">
        <f t="shared" si="1234"/>
        <v>1.9161510185137555E-3</v>
      </c>
      <c r="H5201">
        <f t="shared" si="1235"/>
        <v>8.8973285549671811E-3</v>
      </c>
      <c r="K5201" s="25">
        <v>5199</v>
      </c>
      <c r="U5201">
        <f t="shared" si="1227"/>
        <v>1.4128310332223734E-3</v>
      </c>
      <c r="V5201">
        <f t="shared" si="1228"/>
        <v>0.10712340262915834</v>
      </c>
      <c r="W5201">
        <f t="shared" si="1229"/>
        <v>0.89146376633761926</v>
      </c>
      <c r="Y5201">
        <f t="shared" si="1230"/>
        <v>7.0641551661118672E-3</v>
      </c>
      <c r="Z5201">
        <f t="shared" si="1231"/>
        <v>0.53561701314579169</v>
      </c>
      <c r="AA5201">
        <f t="shared" si="1232"/>
        <v>0.45731883168809639</v>
      </c>
      <c r="AC5201">
        <f t="shared" si="1236"/>
        <v>9.5965755351268528E-4</v>
      </c>
      <c r="AD5201">
        <f t="shared" si="1223"/>
        <v>3.2954845325053261</v>
      </c>
      <c r="AE5201">
        <f t="shared" si="1224"/>
        <v>1.1925532079797703</v>
      </c>
      <c r="AG5201">
        <f t="shared" si="1237"/>
        <v>4.7810655453412038E-3</v>
      </c>
      <c r="AH5201">
        <f t="shared" si="1225"/>
        <v>4.5907809777907209</v>
      </c>
      <c r="AI5201">
        <f t="shared" si="1226"/>
        <v>1.5240501572658087</v>
      </c>
    </row>
    <row r="5202" spans="1:35" x14ac:dyDescent="0.2">
      <c r="A5202" s="41">
        <v>44172</v>
      </c>
      <c r="B5202">
        <v>16102.75</v>
      </c>
      <c r="C5202">
        <v>7620</v>
      </c>
      <c r="D5202">
        <v>0.155</v>
      </c>
      <c r="E5202">
        <f t="shared" si="1233"/>
        <v>4.3055555555555559E-6</v>
      </c>
      <c r="G5202">
        <f t="shared" si="1234"/>
        <v>-2.7108008412958604E-3</v>
      </c>
      <c r="H5202">
        <f t="shared" si="1235"/>
        <v>-1.9345703930832804E-3</v>
      </c>
      <c r="K5202" s="25">
        <v>5200</v>
      </c>
      <c r="U5202">
        <f t="shared" si="1227"/>
        <v>0.13758175748221288</v>
      </c>
      <c r="V5202">
        <f t="shared" si="1228"/>
        <v>-0.12316772280512886</v>
      </c>
      <c r="W5202">
        <f t="shared" si="1229"/>
        <v>0.98558596532291598</v>
      </c>
      <c r="Y5202">
        <f t="shared" si="1230"/>
        <v>0.68790878741106443</v>
      </c>
      <c r="Z5202">
        <f t="shared" si="1231"/>
        <v>-0.61583861402564433</v>
      </c>
      <c r="AA5202">
        <f t="shared" si="1232"/>
        <v>0.9279298266145799</v>
      </c>
      <c r="AC5202">
        <f t="shared" si="1236"/>
        <v>-2.0722941991444606E-4</v>
      </c>
      <c r="AD5202">
        <f t="shared" si="1223"/>
        <v>3.2948016111573182</v>
      </c>
      <c r="AE5202">
        <f t="shared" si="1224"/>
        <v>1.1923459570848727</v>
      </c>
      <c r="AG5202">
        <f t="shared" si="1237"/>
        <v>-1.0533693217944526E-3</v>
      </c>
      <c r="AH5202">
        <f t="shared" si="1225"/>
        <v>4.5859451899456385</v>
      </c>
      <c r="AI5202">
        <f t="shared" si="1226"/>
        <v>1.5229962327606406</v>
      </c>
    </row>
    <row r="5203" spans="1:35" x14ac:dyDescent="0.2">
      <c r="A5203" s="41">
        <v>44173</v>
      </c>
      <c r="B5203">
        <v>16084.95</v>
      </c>
      <c r="C5203">
        <v>7641.43</v>
      </c>
      <c r="D5203">
        <v>0.155</v>
      </c>
      <c r="E5203">
        <f t="shared" si="1233"/>
        <v>4.3055555555555559E-6</v>
      </c>
      <c r="G5203">
        <f t="shared" si="1234"/>
        <v>-1.1054012513390119E-3</v>
      </c>
      <c r="H5203">
        <f t="shared" si="1235"/>
        <v>2.8123359580052875E-3</v>
      </c>
      <c r="K5203" s="25">
        <v>5201</v>
      </c>
      <c r="U5203">
        <f t="shared" si="1227"/>
        <v>0.13758175748221288</v>
      </c>
      <c r="V5203">
        <f t="shared" si="1228"/>
        <v>-0.12316772280512886</v>
      </c>
      <c r="W5203">
        <f t="shared" si="1229"/>
        <v>0.98558596532291598</v>
      </c>
      <c r="Y5203">
        <f t="shared" si="1230"/>
        <v>0.68790878741106443</v>
      </c>
      <c r="Z5203">
        <f t="shared" si="1231"/>
        <v>-0.61583861402564433</v>
      </c>
      <c r="AA5203">
        <f t="shared" si="1232"/>
        <v>0.9279298266145799</v>
      </c>
      <c r="AC5203">
        <f t="shared" si="1236"/>
        <v>-4.9422856746427673E-4</v>
      </c>
      <c r="AD5203">
        <f t="shared" ref="AD5203:AD5266" si="1238">(1+AC5203)*AD5202</f>
        <v>3.2931732260769571</v>
      </c>
      <c r="AE5203">
        <f t="shared" ref="AE5203:AE5266" si="1239">LN(1+AC5203)+AE5202</f>
        <v>1.1918516063462146</v>
      </c>
      <c r="AG5203">
        <f t="shared" si="1237"/>
        <v>-2.4883650595436059E-3</v>
      </c>
      <c r="AH5203">
        <f t="shared" ref="AH5203:AH5266" si="1240">(1+AG5203)*AH5202</f>
        <v>4.574533684169996</v>
      </c>
      <c r="AI5203">
        <f t="shared" ref="AI5203:AI5266" si="1241">LN(1+AG5203)+AI5202</f>
        <v>1.5205047665752052</v>
      </c>
    </row>
    <row r="5204" spans="1:35" x14ac:dyDescent="0.2">
      <c r="A5204" s="41">
        <v>44174</v>
      </c>
      <c r="B5204">
        <v>16117.2</v>
      </c>
      <c r="C5204">
        <v>7581.06</v>
      </c>
      <c r="D5204">
        <v>0.155</v>
      </c>
      <c r="E5204">
        <f t="shared" si="1233"/>
        <v>4.3055555555555559E-6</v>
      </c>
      <c r="G5204">
        <f t="shared" si="1234"/>
        <v>2.0049798103195845E-3</v>
      </c>
      <c r="H5204">
        <f t="shared" si="1235"/>
        <v>-7.9003537296029516E-3</v>
      </c>
      <c r="K5204" s="25">
        <v>5202</v>
      </c>
      <c r="U5204">
        <f t="shared" si="1227"/>
        <v>0.13758175748221288</v>
      </c>
      <c r="V5204">
        <f t="shared" si="1228"/>
        <v>-0.12316772280512886</v>
      </c>
      <c r="W5204">
        <f t="shared" si="1229"/>
        <v>0.98558596532291598</v>
      </c>
      <c r="Y5204">
        <f t="shared" si="1230"/>
        <v>0.68790878741106443</v>
      </c>
      <c r="Z5204">
        <f t="shared" si="1231"/>
        <v>-0.61583861402564433</v>
      </c>
      <c r="AA5204">
        <f t="shared" si="1232"/>
        <v>0.9279298266145799</v>
      </c>
      <c r="AC5204">
        <f t="shared" si="1236"/>
        <v>1.2531607193787982E-3</v>
      </c>
      <c r="AD5204">
        <f t="shared" si="1238"/>
        <v>3.2973001014059871</v>
      </c>
      <c r="AE5204">
        <f t="shared" si="1239"/>
        <v>1.193103982515076</v>
      </c>
      <c r="AG5204">
        <f t="shared" si="1237"/>
        <v>6.2485813746717698E-3</v>
      </c>
      <c r="AH5204">
        <f t="shared" si="1240"/>
        <v>4.6031180301467094</v>
      </c>
      <c r="AI5204">
        <f t="shared" si="1241"/>
        <v>1.5267339065108567</v>
      </c>
    </row>
    <row r="5205" spans="1:35" x14ac:dyDescent="0.2">
      <c r="A5205" s="41">
        <v>44175</v>
      </c>
      <c r="B5205">
        <v>16127.04</v>
      </c>
      <c r="C5205">
        <v>7571.87</v>
      </c>
      <c r="D5205">
        <v>0.155</v>
      </c>
      <c r="E5205">
        <f t="shared" si="1233"/>
        <v>4.3055555555555559E-6</v>
      </c>
      <c r="G5205">
        <f t="shared" si="1234"/>
        <v>6.10527883255165E-4</v>
      </c>
      <c r="H5205">
        <f t="shared" si="1235"/>
        <v>-1.212231534904157E-3</v>
      </c>
      <c r="K5205" s="25">
        <v>5203</v>
      </c>
      <c r="U5205">
        <f t="shared" si="1227"/>
        <v>0.13758175748221288</v>
      </c>
      <c r="V5205">
        <f t="shared" si="1228"/>
        <v>-0.12316772280512886</v>
      </c>
      <c r="W5205">
        <f t="shared" si="1229"/>
        <v>0.98558596532291598</v>
      </c>
      <c r="Y5205">
        <f t="shared" si="1230"/>
        <v>0.68790878741106443</v>
      </c>
      <c r="Z5205">
        <f t="shared" si="1231"/>
        <v>-0.61583861402564433</v>
      </c>
      <c r="AA5205">
        <f t="shared" si="1232"/>
        <v>0.9279298266145799</v>
      </c>
      <c r="AC5205">
        <f t="shared" si="1236"/>
        <v>2.3754879196532567E-4</v>
      </c>
      <c r="AD5205">
        <f t="shared" si="1238"/>
        <v>3.2980833710618231</v>
      </c>
      <c r="AE5205">
        <f t="shared" si="1239"/>
        <v>1.1933415030967944</v>
      </c>
      <c r="AG5205">
        <f t="shared" si="1237"/>
        <v>1.170521737604406E-3</v>
      </c>
      <c r="AH5205">
        <f t="shared" si="1240"/>
        <v>4.6085060798617548</v>
      </c>
      <c r="AI5205">
        <f t="shared" si="1241"/>
        <v>1.5279037437220087</v>
      </c>
    </row>
    <row r="5206" spans="1:35" x14ac:dyDescent="0.2">
      <c r="A5206" s="41">
        <v>44176</v>
      </c>
      <c r="B5206">
        <v>15877.78</v>
      </c>
      <c r="C5206">
        <v>7562.46</v>
      </c>
      <c r="D5206">
        <v>0.155</v>
      </c>
      <c r="E5206">
        <f t="shared" si="1233"/>
        <v>4.3055555555555559E-6</v>
      </c>
      <c r="G5206">
        <f t="shared" si="1234"/>
        <v>-1.5456029128717992E-2</v>
      </c>
      <c r="H5206">
        <f t="shared" si="1235"/>
        <v>-1.2427577335585337E-3</v>
      </c>
      <c r="K5206" s="25">
        <v>5204</v>
      </c>
      <c r="U5206">
        <f t="shared" si="1227"/>
        <v>0.13758175748221288</v>
      </c>
      <c r="V5206">
        <f t="shared" si="1228"/>
        <v>-0.12316772280512886</v>
      </c>
      <c r="W5206">
        <f t="shared" si="1229"/>
        <v>0.98558596532291598</v>
      </c>
      <c r="Y5206">
        <f t="shared" si="1230"/>
        <v>0.68790878741106443</v>
      </c>
      <c r="Z5206">
        <f t="shared" si="1231"/>
        <v>-0.61583861402564433</v>
      </c>
      <c r="AA5206">
        <f t="shared" si="1232"/>
        <v>0.9279298266145799</v>
      </c>
      <c r="AC5206">
        <f t="shared" si="1236"/>
        <v>-1.9691565160559555E-3</v>
      </c>
      <c r="AD5206">
        <f t="shared" si="1238"/>
        <v>3.2915889287012008</v>
      </c>
      <c r="AE5206">
        <f t="shared" si="1239"/>
        <v>1.1913704052430956</v>
      </c>
      <c r="AG5206">
        <f t="shared" si="1237"/>
        <v>-9.8630048025020005E-3</v>
      </c>
      <c r="AH5206">
        <f t="shared" si="1240"/>
        <v>4.5630523622637185</v>
      </c>
      <c r="AI5206">
        <f t="shared" si="1241"/>
        <v>1.5179917772823901</v>
      </c>
    </row>
    <row r="5207" spans="1:35" x14ac:dyDescent="0.2">
      <c r="A5207" s="41">
        <v>44179</v>
      </c>
      <c r="B5207">
        <v>16033.53</v>
      </c>
      <c r="C5207">
        <v>7530.87</v>
      </c>
      <c r="D5207">
        <v>0.155</v>
      </c>
      <c r="E5207">
        <f t="shared" si="1233"/>
        <v>4.3055555555555559E-6</v>
      </c>
      <c r="G5207">
        <f t="shared" si="1234"/>
        <v>9.8093058349466994E-3</v>
      </c>
      <c r="H5207">
        <f t="shared" si="1235"/>
        <v>-4.1772121769900463E-3</v>
      </c>
      <c r="K5207" s="25">
        <v>5205</v>
      </c>
      <c r="U5207">
        <f t="shared" si="1227"/>
        <v>-0.34235145034330278</v>
      </c>
      <c r="V5207">
        <f t="shared" si="1228"/>
        <v>0.89816453682860808</v>
      </c>
      <c r="W5207">
        <f t="shared" si="1229"/>
        <v>0.44418691351469464</v>
      </c>
      <c r="Y5207">
        <f t="shared" si="1230"/>
        <v>-1.7117572517165138</v>
      </c>
      <c r="Z5207">
        <f t="shared" si="1231"/>
        <v>4.4908226841430405</v>
      </c>
      <c r="AA5207">
        <f t="shared" si="1232"/>
        <v>-1.7790654324265267</v>
      </c>
      <c r="AC5207">
        <f t="shared" si="1236"/>
        <v>1.8683227430946851E-3</v>
      </c>
      <c r="AD5207">
        <f t="shared" si="1238"/>
        <v>3.2977386791576118</v>
      </c>
      <c r="AE5207">
        <f t="shared" si="1239"/>
        <v>1.193236984842087</v>
      </c>
      <c r="AG5207">
        <f t="shared" si="1237"/>
        <v>9.3243914932512034E-3</v>
      </c>
      <c r="AH5207">
        <f t="shared" si="1240"/>
        <v>4.6056000488936704</v>
      </c>
      <c r="AI5207">
        <f t="shared" si="1241"/>
        <v>1.5272729649956014</v>
      </c>
    </row>
    <row r="5208" spans="1:35" x14ac:dyDescent="0.2">
      <c r="A5208" s="41">
        <v>44180</v>
      </c>
      <c r="B5208">
        <v>16239.46</v>
      </c>
      <c r="C5208">
        <v>7628.28</v>
      </c>
      <c r="D5208">
        <v>0.155</v>
      </c>
      <c r="E5208">
        <f t="shared" si="1233"/>
        <v>4.3055555555555559E-6</v>
      </c>
      <c r="G5208">
        <f t="shared" si="1234"/>
        <v>1.2843709401485416E-2</v>
      </c>
      <c r="H5208">
        <f t="shared" si="1235"/>
        <v>1.2934760525676298E-2</v>
      </c>
      <c r="K5208" s="25">
        <v>5206</v>
      </c>
      <c r="U5208">
        <f t="shared" si="1227"/>
        <v>-0.34235145034330278</v>
      </c>
      <c r="V5208">
        <f t="shared" si="1228"/>
        <v>0.89816453682860808</v>
      </c>
      <c r="W5208">
        <f t="shared" si="1229"/>
        <v>0.44418691351469464</v>
      </c>
      <c r="Y5208">
        <f t="shared" si="1230"/>
        <v>-1.7117572517165138</v>
      </c>
      <c r="Z5208">
        <f t="shared" si="1231"/>
        <v>4.4908226841430405</v>
      </c>
      <c r="AA5208">
        <f t="shared" si="1232"/>
        <v>-1.7790654324265267</v>
      </c>
      <c r="AC5208">
        <f t="shared" si="1236"/>
        <v>7.2223931265797577E-3</v>
      </c>
      <c r="AD5208">
        <f t="shared" si="1238"/>
        <v>3.321556244327216</v>
      </c>
      <c r="AE5208">
        <f t="shared" si="1239"/>
        <v>1.2004334213915664</v>
      </c>
      <c r="AG5208">
        <f t="shared" si="1237"/>
        <v>3.6094743410676568E-2</v>
      </c>
      <c r="AH5208">
        <f t="shared" si="1240"/>
        <v>4.7718380009106873</v>
      </c>
      <c r="AI5208">
        <f t="shared" si="1241"/>
        <v>1.5627315558200963</v>
      </c>
    </row>
    <row r="5209" spans="1:35" x14ac:dyDescent="0.2">
      <c r="A5209" s="41">
        <v>44181</v>
      </c>
      <c r="B5209">
        <v>16532.099999999999</v>
      </c>
      <c r="C5209">
        <v>7641.82</v>
      </c>
      <c r="D5209">
        <v>0.155</v>
      </c>
      <c r="E5209">
        <f t="shared" si="1233"/>
        <v>4.3055555555555559E-6</v>
      </c>
      <c r="G5209">
        <f t="shared" si="1234"/>
        <v>1.8020303630785717E-2</v>
      </c>
      <c r="H5209">
        <f t="shared" si="1235"/>
        <v>1.7749741750433864E-3</v>
      </c>
      <c r="K5209" s="25">
        <v>5207</v>
      </c>
      <c r="U5209">
        <f t="shared" ref="U5209:U5272" si="1242">INDEX($L$2:$L$1201,MATCH(_xlfn.FLOOR.MATH(K5209/5),$J$2:$J$1201))</f>
        <v>-0.34235145034330278</v>
      </c>
      <c r="V5209">
        <f t="shared" ref="V5209:V5272" si="1243">INDEX($M$2:$M$1201,MATCH(_xlfn.FLOOR.MATH(K5209/5),$J$2:$J$1201))</f>
        <v>0.89816453682860808</v>
      </c>
      <c r="W5209">
        <f t="shared" ref="W5209:W5272" si="1244">1-U5209-V5209</f>
        <v>0.44418691351469464</v>
      </c>
      <c r="Y5209">
        <f t="shared" ref="Y5209:Y5272" si="1245">INDEX($P$2:$P$1201,MATCH(_xlfn.FLOOR.MATH(K5209/5),$J$2:$J$1201))</f>
        <v>-1.7117572517165138</v>
      </c>
      <c r="Z5209">
        <f t="shared" ref="Z5209:Z5272" si="1246">INDEX($Q$2:$Q$1201,MATCH(_xlfn.FLOOR.MATH(K5209/5),$J$2:$J$1201))</f>
        <v>4.4908226841430405</v>
      </c>
      <c r="AA5209">
        <f t="shared" ref="AA5209:AA5272" si="1247">1-Y5209-Z5209</f>
        <v>-1.7790654324265267</v>
      </c>
      <c r="AC5209">
        <f t="shared" si="1236"/>
        <v>-4.5731457543824036E-3</v>
      </c>
      <c r="AD5209">
        <f t="shared" si="1238"/>
        <v>3.3063662834905285</v>
      </c>
      <c r="AE5209">
        <f t="shared" si="1239"/>
        <v>1.1958497868159834</v>
      </c>
      <c r="AG5209">
        <f t="shared" si="1237"/>
        <v>-2.2882950994134236E-2</v>
      </c>
      <c r="AH5209">
        <f t="shared" si="1240"/>
        <v>4.6626442657839</v>
      </c>
      <c r="AI5209">
        <f t="shared" si="1241"/>
        <v>1.5395827262143411</v>
      </c>
    </row>
    <row r="5210" spans="1:35" x14ac:dyDescent="0.2">
      <c r="A5210" s="41">
        <v>44182</v>
      </c>
      <c r="B5210">
        <v>16734.96</v>
      </c>
      <c r="C5210">
        <v>7686.18</v>
      </c>
      <c r="D5210">
        <v>0.16500000000000001</v>
      </c>
      <c r="E5210">
        <f t="shared" si="1233"/>
        <v>4.5833333333333332E-6</v>
      </c>
      <c r="G5210">
        <f t="shared" si="1234"/>
        <v>1.2270673417170268E-2</v>
      </c>
      <c r="H5210">
        <f t="shared" si="1235"/>
        <v>5.8048998798716257E-3</v>
      </c>
      <c r="K5210" s="25">
        <v>5208</v>
      </c>
      <c r="U5210">
        <f t="shared" si="1242"/>
        <v>-0.34235145034330278</v>
      </c>
      <c r="V5210">
        <f t="shared" si="1243"/>
        <v>0.89816453682860808</v>
      </c>
      <c r="W5210">
        <f t="shared" si="1244"/>
        <v>0.44418691351469464</v>
      </c>
      <c r="Y5210">
        <f t="shared" si="1245"/>
        <v>-1.7117572517165138</v>
      </c>
      <c r="Z5210">
        <f t="shared" si="1246"/>
        <v>4.4908226841430405</v>
      </c>
      <c r="AA5210">
        <f t="shared" si="1247"/>
        <v>-1.7790654324265267</v>
      </c>
      <c r="AC5210">
        <f t="shared" si="1236"/>
        <v>1.0147848423172779E-3</v>
      </c>
      <c r="AD5210">
        <f t="shared" si="1238"/>
        <v>3.3097215338781636</v>
      </c>
      <c r="AE5210">
        <f t="shared" si="1239"/>
        <v>1.1968640571122355</v>
      </c>
      <c r="AG5210">
        <f t="shared" si="1237"/>
        <v>5.0567019893641629E-3</v>
      </c>
      <c r="AH5210">
        <f t="shared" si="1240"/>
        <v>4.6862218683183867</v>
      </c>
      <c r="AI5210">
        <f t="shared" si="1241"/>
        <v>1.5446266860237525</v>
      </c>
    </row>
    <row r="5211" spans="1:35" x14ac:dyDescent="0.2">
      <c r="A5211" s="41">
        <v>44183</v>
      </c>
      <c r="B5211">
        <v>16676.53</v>
      </c>
      <c r="C5211">
        <v>7659.75</v>
      </c>
      <c r="D5211">
        <v>0.16500000000000001</v>
      </c>
      <c r="E5211">
        <f t="shared" si="1233"/>
        <v>4.5833333333333332E-6</v>
      </c>
      <c r="G5211">
        <f t="shared" si="1234"/>
        <v>-3.4914932572291954E-3</v>
      </c>
      <c r="H5211">
        <f t="shared" si="1235"/>
        <v>-3.4386392200026917E-3</v>
      </c>
      <c r="K5211" s="25">
        <v>5209</v>
      </c>
      <c r="U5211">
        <f t="shared" si="1242"/>
        <v>-0.34235145034330278</v>
      </c>
      <c r="V5211">
        <f t="shared" si="1243"/>
        <v>0.89816453682860808</v>
      </c>
      <c r="W5211">
        <f t="shared" si="1244"/>
        <v>0.44418691351469464</v>
      </c>
      <c r="Y5211">
        <f t="shared" si="1245"/>
        <v>-1.7117572517165138</v>
      </c>
      <c r="Z5211">
        <f t="shared" si="1246"/>
        <v>4.4908226841430405</v>
      </c>
      <c r="AA5211">
        <f t="shared" si="1247"/>
        <v>-1.7790654324265267</v>
      </c>
      <c r="AC5211">
        <f t="shared" si="1236"/>
        <v>-1.8911101651911842E-3</v>
      </c>
      <c r="AD5211">
        <f t="shared" si="1238"/>
        <v>3.3034624858414947</v>
      </c>
      <c r="AE5211">
        <f t="shared" si="1239"/>
        <v>1.1949711565406227</v>
      </c>
      <c r="AG5211">
        <f t="shared" si="1237"/>
        <v>-9.4738841592892538E-3</v>
      </c>
      <c r="AH5211">
        <f t="shared" si="1240"/>
        <v>4.6418251451932102</v>
      </c>
      <c r="AI5211">
        <f t="shared" si="1241"/>
        <v>1.5351076391533938</v>
      </c>
    </row>
    <row r="5212" spans="1:35" x14ac:dyDescent="0.2">
      <c r="A5212" s="41">
        <v>44186</v>
      </c>
      <c r="B5212">
        <v>16177.24</v>
      </c>
      <c r="C5212">
        <v>7630.07</v>
      </c>
      <c r="D5212">
        <v>0.16500000000000001</v>
      </c>
      <c r="E5212">
        <f t="shared" si="1233"/>
        <v>4.5833333333333332E-6</v>
      </c>
      <c r="G5212">
        <f t="shared" si="1234"/>
        <v>-2.9939681696372032E-2</v>
      </c>
      <c r="H5212">
        <f t="shared" si="1235"/>
        <v>-3.8748000913868324E-3</v>
      </c>
      <c r="K5212" s="25">
        <v>5210</v>
      </c>
      <c r="U5212">
        <f t="shared" si="1242"/>
        <v>7.0974663716423803E-2</v>
      </c>
      <c r="V5212">
        <f t="shared" si="1243"/>
        <v>8.6163937329031853E-2</v>
      </c>
      <c r="W5212">
        <f t="shared" si="1244"/>
        <v>0.84286139895454437</v>
      </c>
      <c r="Y5212">
        <f t="shared" si="1245"/>
        <v>0.35487331858211901</v>
      </c>
      <c r="Z5212">
        <f t="shared" si="1246"/>
        <v>0.43081968664515924</v>
      </c>
      <c r="AA5212">
        <f t="shared" si="1247"/>
        <v>0.21430699477272175</v>
      </c>
      <c r="AC5212">
        <f t="shared" si="1236"/>
        <v>6.7717212788728394E-3</v>
      </c>
      <c r="AD5212">
        <f t="shared" si="1238"/>
        <v>3.3258326130508262</v>
      </c>
      <c r="AE5212">
        <f t="shared" si="1239"/>
        <v>1.2017200527005791</v>
      </c>
      <c r="AG5212">
        <f t="shared" si="1237"/>
        <v>3.3840273061030865E-2</v>
      </c>
      <c r="AH5212">
        <f t="shared" si="1240"/>
        <v>4.798905775608107</v>
      </c>
      <c r="AI5212">
        <f t="shared" si="1241"/>
        <v>1.5683879285112627</v>
      </c>
    </row>
    <row r="5213" spans="1:35" x14ac:dyDescent="0.2">
      <c r="A5213" s="41">
        <v>44187</v>
      </c>
      <c r="B5213">
        <v>16327.71</v>
      </c>
      <c r="C5213">
        <v>7614.83</v>
      </c>
      <c r="D5213">
        <v>0.16500000000000001</v>
      </c>
      <c r="E5213">
        <f t="shared" si="1233"/>
        <v>4.5833333333333332E-6</v>
      </c>
      <c r="G5213">
        <f t="shared" si="1234"/>
        <v>9.3013394126562603E-3</v>
      </c>
      <c r="H5213">
        <f t="shared" si="1235"/>
        <v>-1.9973604436132018E-3</v>
      </c>
      <c r="K5213" s="25">
        <v>5211</v>
      </c>
      <c r="U5213">
        <f t="shared" si="1242"/>
        <v>7.0974663716423803E-2</v>
      </c>
      <c r="V5213">
        <f t="shared" si="1243"/>
        <v>8.6163937329031853E-2</v>
      </c>
      <c r="W5213">
        <f t="shared" si="1244"/>
        <v>0.84286139895454437</v>
      </c>
      <c r="Y5213">
        <f t="shared" si="1245"/>
        <v>0.35487331858211901</v>
      </c>
      <c r="Z5213">
        <f t="shared" si="1246"/>
        <v>0.43081968664515924</v>
      </c>
      <c r="AA5213">
        <f t="shared" si="1247"/>
        <v>0.21430699477272175</v>
      </c>
      <c r="AC5213">
        <f t="shared" si="1236"/>
        <v>4.9192211158383006E-4</v>
      </c>
      <c r="AD5213">
        <f t="shared" si="1238"/>
        <v>3.3274686636526125</v>
      </c>
      <c r="AE5213">
        <f t="shared" si="1239"/>
        <v>1.2022118538581459</v>
      </c>
      <c r="AG5213">
        <f t="shared" si="1237"/>
        <v>2.4412772245858173E-3</v>
      </c>
      <c r="AH5213">
        <f t="shared" si="1240"/>
        <v>4.8106212349810331</v>
      </c>
      <c r="AI5213">
        <f t="shared" si="1241"/>
        <v>1.5708262306596117</v>
      </c>
    </row>
    <row r="5214" spans="1:35" x14ac:dyDescent="0.2">
      <c r="A5214" s="41">
        <v>44188</v>
      </c>
      <c r="B5214">
        <v>16557.740000000002</v>
      </c>
      <c r="C5214">
        <v>7620.63</v>
      </c>
      <c r="D5214">
        <v>0.16500000000000001</v>
      </c>
      <c r="E5214">
        <f t="shared" si="1233"/>
        <v>4.5833333333333332E-6</v>
      </c>
      <c r="G5214">
        <f t="shared" si="1234"/>
        <v>1.4088319794998961E-2</v>
      </c>
      <c r="H5214">
        <f t="shared" si="1235"/>
        <v>7.6167163285328519E-4</v>
      </c>
      <c r="K5214" s="25">
        <v>5212</v>
      </c>
      <c r="U5214">
        <f t="shared" si="1242"/>
        <v>7.0974663716423803E-2</v>
      </c>
      <c r="V5214">
        <f t="shared" si="1243"/>
        <v>8.6163937329031853E-2</v>
      </c>
      <c r="W5214">
        <f t="shared" si="1244"/>
        <v>0.84286139895454437</v>
      </c>
      <c r="Y5214">
        <f t="shared" si="1245"/>
        <v>0.35487331858211901</v>
      </c>
      <c r="Z5214">
        <f t="shared" si="1246"/>
        <v>0.43081968664515924</v>
      </c>
      <c r="AA5214">
        <f t="shared" si="1247"/>
        <v>0.21430699477272175</v>
      </c>
      <c r="AC5214">
        <f t="shared" si="1236"/>
        <v>1.0694055013631683E-3</v>
      </c>
      <c r="AD5214">
        <f t="shared" si="1238"/>
        <v>3.331027076947136</v>
      </c>
      <c r="AE5214">
        <f t="shared" si="1239"/>
        <v>1.2032806879527866</v>
      </c>
      <c r="AG5214">
        <f t="shared" si="1237"/>
        <v>5.3286941734825071E-3</v>
      </c>
      <c r="AH5214">
        <f t="shared" si="1240"/>
        <v>4.8362555643267076</v>
      </c>
      <c r="AI5214">
        <f t="shared" si="1241"/>
        <v>1.5761407775776413</v>
      </c>
    </row>
    <row r="5215" spans="1:35" x14ac:dyDescent="0.2">
      <c r="A5215" s="41">
        <v>44189</v>
      </c>
      <c r="B5215">
        <v>16554.04</v>
      </c>
      <c r="C5215">
        <v>7648.39</v>
      </c>
      <c r="D5215">
        <v>0.16500000000000001</v>
      </c>
      <c r="E5215">
        <f t="shared" si="1233"/>
        <v>4.5833333333333332E-6</v>
      </c>
      <c r="G5215">
        <f t="shared" si="1234"/>
        <v>-2.2346044810467655E-4</v>
      </c>
      <c r="H5215">
        <f t="shared" si="1235"/>
        <v>3.6427434477202302E-3</v>
      </c>
      <c r="K5215" s="25">
        <v>5213</v>
      </c>
      <c r="U5215">
        <f t="shared" si="1242"/>
        <v>7.0974663716423803E-2</v>
      </c>
      <c r="V5215">
        <f t="shared" si="1243"/>
        <v>8.6163937329031853E-2</v>
      </c>
      <c r="W5215">
        <f t="shared" si="1244"/>
        <v>0.84286139895454437</v>
      </c>
      <c r="Y5215">
        <f t="shared" si="1245"/>
        <v>0.35487331858211901</v>
      </c>
      <c r="Z5215">
        <f t="shared" si="1246"/>
        <v>0.43081968664515924</v>
      </c>
      <c r="AA5215">
        <f t="shared" si="1247"/>
        <v>0.21430699477272175</v>
      </c>
      <c r="AC5215">
        <f t="shared" si="1236"/>
        <v>3.0187620272216487E-4</v>
      </c>
      <c r="AD5215">
        <f t="shared" si="1238"/>
        <v>3.3320326347522897</v>
      </c>
      <c r="AE5215">
        <f t="shared" si="1239"/>
        <v>1.2035825186000559</v>
      </c>
      <c r="AG5215">
        <f t="shared" si="1237"/>
        <v>1.4910476802774909E-3</v>
      </c>
      <c r="AH5215">
        <f t="shared" si="1240"/>
        <v>4.8434666519671259</v>
      </c>
      <c r="AI5215">
        <f t="shared" si="1241"/>
        <v>1.5776307147500692</v>
      </c>
    </row>
    <row r="5216" spans="1:35" x14ac:dyDescent="0.2">
      <c r="A5216" s="41">
        <v>44190</v>
      </c>
      <c r="B5216">
        <v>16554.04</v>
      </c>
      <c r="C5216">
        <v>7648.39</v>
      </c>
      <c r="D5216">
        <v>0.16500000000000001</v>
      </c>
      <c r="E5216">
        <f t="shared" si="1233"/>
        <v>4.5833333333333332E-6</v>
      </c>
      <c r="G5216">
        <f t="shared" si="1234"/>
        <v>0</v>
      </c>
      <c r="H5216">
        <f t="shared" si="1235"/>
        <v>0</v>
      </c>
      <c r="K5216" s="25">
        <v>5214</v>
      </c>
      <c r="U5216">
        <f t="shared" si="1242"/>
        <v>7.0974663716423803E-2</v>
      </c>
      <c r="V5216">
        <f t="shared" si="1243"/>
        <v>8.6163937329031853E-2</v>
      </c>
      <c r="W5216">
        <f t="shared" si="1244"/>
        <v>0.84286139895454437</v>
      </c>
      <c r="Y5216">
        <f t="shared" si="1245"/>
        <v>0.35487331858211901</v>
      </c>
      <c r="Z5216">
        <f t="shared" si="1246"/>
        <v>0.43081968664515924</v>
      </c>
      <c r="AA5216">
        <f t="shared" si="1247"/>
        <v>0.21430699477272175</v>
      </c>
      <c r="AC5216">
        <f t="shared" si="1236"/>
        <v>3.8631147452083285E-6</v>
      </c>
      <c r="AD5216">
        <f t="shared" si="1238"/>
        <v>3.3320455067766925</v>
      </c>
      <c r="AE5216">
        <f t="shared" si="1239"/>
        <v>1.2035863817073393</v>
      </c>
      <c r="AG5216">
        <f t="shared" si="1237"/>
        <v>9.8224039270830809E-7</v>
      </c>
      <c r="AH5216">
        <f t="shared" si="1240"/>
        <v>4.843471409415713</v>
      </c>
      <c r="AI5216">
        <f t="shared" si="1241"/>
        <v>1.5776316969899795</v>
      </c>
    </row>
    <row r="5217" spans="1:35" x14ac:dyDescent="0.2">
      <c r="A5217" s="41">
        <v>44193</v>
      </c>
      <c r="B5217">
        <v>16843.61</v>
      </c>
      <c r="C5217">
        <v>7715.1</v>
      </c>
      <c r="D5217">
        <v>0.16500000000000001</v>
      </c>
      <c r="E5217">
        <f t="shared" si="1233"/>
        <v>4.5833333333333332E-6</v>
      </c>
      <c r="G5217">
        <f t="shared" si="1234"/>
        <v>1.7492406687430965E-2</v>
      </c>
      <c r="H5217">
        <f t="shared" si="1235"/>
        <v>8.7220970687948741E-3</v>
      </c>
      <c r="K5217" s="25">
        <v>5215</v>
      </c>
      <c r="U5217">
        <f t="shared" si="1242"/>
        <v>-0.10519197989713729</v>
      </c>
      <c r="V5217">
        <f t="shared" si="1243"/>
        <v>0.39138963116663972</v>
      </c>
      <c r="W5217">
        <f t="shared" si="1244"/>
        <v>0.71380234873049753</v>
      </c>
      <c r="Y5217">
        <f t="shared" si="1245"/>
        <v>-0.52595989948568644</v>
      </c>
      <c r="Z5217">
        <f t="shared" si="1246"/>
        <v>1.9569481558331987</v>
      </c>
      <c r="AA5217">
        <f t="shared" si="1247"/>
        <v>-0.43098825634751226</v>
      </c>
      <c r="AC5217">
        <f t="shared" si="1236"/>
        <v>1.996911022189918E-3</v>
      </c>
      <c r="AD5217">
        <f t="shared" si="1238"/>
        <v>3.3386993051756138</v>
      </c>
      <c r="AE5217">
        <f t="shared" si="1239"/>
        <v>1.205581301553075</v>
      </c>
      <c r="AG5217">
        <f t="shared" si="1237"/>
        <v>9.9662217776162552E-3</v>
      </c>
      <c r="AH5217">
        <f t="shared" si="1240"/>
        <v>4.8917425196554936</v>
      </c>
      <c r="AI5217">
        <f t="shared" si="1241"/>
        <v>1.5875485834993532</v>
      </c>
    </row>
    <row r="5218" spans="1:35" x14ac:dyDescent="0.2">
      <c r="A5218" s="41">
        <v>44194</v>
      </c>
      <c r="B5218">
        <v>16845.39</v>
      </c>
      <c r="C5218">
        <v>7697.93</v>
      </c>
      <c r="D5218">
        <v>0.27500000000000002</v>
      </c>
      <c r="E5218">
        <f t="shared" si="1233"/>
        <v>7.6388888888888901E-6</v>
      </c>
      <c r="G5218">
        <f t="shared" si="1234"/>
        <v>1.0567805832590732E-4</v>
      </c>
      <c r="H5218">
        <f t="shared" si="1235"/>
        <v>-2.2255058262368693E-3</v>
      </c>
      <c r="K5218" s="25">
        <v>5216</v>
      </c>
      <c r="U5218">
        <f t="shared" si="1242"/>
        <v>-0.10519197989713729</v>
      </c>
      <c r="V5218">
        <f t="shared" si="1243"/>
        <v>0.39138963116663972</v>
      </c>
      <c r="W5218">
        <f t="shared" si="1244"/>
        <v>0.71380234873049753</v>
      </c>
      <c r="Y5218">
        <f t="shared" si="1245"/>
        <v>-0.52595989948568644</v>
      </c>
      <c r="Z5218">
        <f t="shared" si="1246"/>
        <v>1.9569481558331987</v>
      </c>
      <c r="AA5218">
        <f t="shared" si="1247"/>
        <v>-0.43098825634751226</v>
      </c>
      <c r="AC5218">
        <f t="shared" si="1236"/>
        <v>-8.7888479457869529E-4</v>
      </c>
      <c r="AD5218">
        <f t="shared" si="1238"/>
        <v>3.3357649731226244</v>
      </c>
      <c r="AE5218">
        <f t="shared" si="1239"/>
        <v>1.2047020303128111</v>
      </c>
      <c r="AG5218">
        <f t="shared" si="1237"/>
        <v>-4.4127573062268102E-3</v>
      </c>
      <c r="AH5218">
        <f t="shared" si="1240"/>
        <v>4.8701564471117038</v>
      </c>
      <c r="AI5218">
        <f t="shared" si="1241"/>
        <v>1.5831260612421099</v>
      </c>
    </row>
    <row r="5219" spans="1:35" x14ac:dyDescent="0.2">
      <c r="A5219" s="41">
        <v>44195</v>
      </c>
      <c r="B5219">
        <v>16874.47</v>
      </c>
      <c r="C5219">
        <v>7709.1</v>
      </c>
      <c r="D5219">
        <v>0.2</v>
      </c>
      <c r="E5219">
        <f t="shared" si="1233"/>
        <v>5.5555555555555558E-6</v>
      </c>
      <c r="G5219">
        <f t="shared" si="1234"/>
        <v>1.7262883198312267E-3</v>
      </c>
      <c r="H5219">
        <f t="shared" si="1235"/>
        <v>1.4510394352767657E-3</v>
      </c>
      <c r="K5219" s="25">
        <v>5217</v>
      </c>
      <c r="U5219">
        <f t="shared" si="1242"/>
        <v>-0.10519197989713729</v>
      </c>
      <c r="V5219">
        <f t="shared" si="1243"/>
        <v>0.39138963116663972</v>
      </c>
      <c r="W5219">
        <f t="shared" si="1244"/>
        <v>0.71380234873049753</v>
      </c>
      <c r="Y5219">
        <f t="shared" si="1245"/>
        <v>-0.52595989948568644</v>
      </c>
      <c r="Z5219">
        <f t="shared" si="1246"/>
        <v>1.9569481558331987</v>
      </c>
      <c r="AA5219">
        <f t="shared" si="1247"/>
        <v>-0.43098825634751226</v>
      </c>
      <c r="AC5219">
        <f t="shared" si="1236"/>
        <v>3.9178275997545336E-4</v>
      </c>
      <c r="AD5219">
        <f t="shared" si="1238"/>
        <v>3.3370718683304239</v>
      </c>
      <c r="AE5219">
        <f t="shared" si="1239"/>
        <v>1.2050937363459606</v>
      </c>
      <c r="AG5219">
        <f t="shared" si="1237"/>
        <v>1.9283582443217113E-3</v>
      </c>
      <c r="AH5219">
        <f t="shared" si="1240"/>
        <v>4.8795478534476278</v>
      </c>
      <c r="AI5219">
        <f t="shared" si="1241"/>
        <v>1.5850525625904628</v>
      </c>
    </row>
    <row r="5220" spans="1:35" x14ac:dyDescent="0.2">
      <c r="A5220" s="41">
        <v>44196</v>
      </c>
      <c r="B5220">
        <v>16785.71</v>
      </c>
      <c r="C5220">
        <v>7759.35</v>
      </c>
      <c r="D5220">
        <v>0.16500000000000001</v>
      </c>
      <c r="E5220">
        <f t="shared" si="1233"/>
        <v>4.5833333333333332E-6</v>
      </c>
      <c r="G5220">
        <f t="shared" si="1234"/>
        <v>-5.2600170553505996E-3</v>
      </c>
      <c r="H5220">
        <f t="shared" si="1235"/>
        <v>6.5182706152469155E-3</v>
      </c>
      <c r="K5220" s="25">
        <v>5218</v>
      </c>
      <c r="U5220">
        <f t="shared" si="1242"/>
        <v>-0.10519197989713729</v>
      </c>
      <c r="V5220">
        <f t="shared" si="1243"/>
        <v>0.39138963116663972</v>
      </c>
      <c r="W5220">
        <f t="shared" si="1244"/>
        <v>0.71380234873049753</v>
      </c>
      <c r="Y5220">
        <f t="shared" si="1245"/>
        <v>-0.52595989948568644</v>
      </c>
      <c r="Z5220">
        <f t="shared" si="1246"/>
        <v>1.9569481558331987</v>
      </c>
      <c r="AA5220">
        <f t="shared" si="1247"/>
        <v>-0.43098825634751226</v>
      </c>
      <c r="AC5220">
        <f t="shared" si="1236"/>
        <v>3.108460708894934E-3</v>
      </c>
      <c r="AD5220">
        <f t="shared" si="1238"/>
        <v>3.3474450251158876</v>
      </c>
      <c r="AE5220">
        <f t="shared" si="1239"/>
        <v>1.2081973757794457</v>
      </c>
      <c r="AG5220">
        <f t="shared" si="1237"/>
        <v>1.5520081322252447E-2</v>
      </c>
      <c r="AH5220">
        <f t="shared" si="1240"/>
        <v>4.9552788329489577</v>
      </c>
      <c r="AI5220">
        <f t="shared" si="1241"/>
        <v>1.6004534392459024</v>
      </c>
    </row>
    <row r="5221" spans="1:35" x14ac:dyDescent="0.2">
      <c r="A5221" s="41">
        <v>44197</v>
      </c>
      <c r="B5221">
        <v>16785.71</v>
      </c>
      <c r="C5221">
        <v>7759.35</v>
      </c>
      <c r="D5221">
        <v>0.16500000000000001</v>
      </c>
      <c r="E5221">
        <f t="shared" si="1233"/>
        <v>4.5833333333333332E-6</v>
      </c>
      <c r="G5221">
        <f t="shared" si="1234"/>
        <v>0</v>
      </c>
      <c r="H5221">
        <f t="shared" si="1235"/>
        <v>0</v>
      </c>
      <c r="K5221" s="25">
        <v>5219</v>
      </c>
      <c r="U5221">
        <f t="shared" si="1242"/>
        <v>-0.10519197989713729</v>
      </c>
      <c r="V5221">
        <f t="shared" si="1243"/>
        <v>0.39138963116663972</v>
      </c>
      <c r="W5221">
        <f t="shared" si="1244"/>
        <v>0.71380234873049753</v>
      </c>
      <c r="Y5221">
        <f t="shared" si="1245"/>
        <v>-0.52595989948568644</v>
      </c>
      <c r="Z5221">
        <f t="shared" si="1246"/>
        <v>1.9569481558331987</v>
      </c>
      <c r="AA5221">
        <f t="shared" si="1247"/>
        <v>-0.43098825634751226</v>
      </c>
      <c r="AC5221">
        <f t="shared" si="1236"/>
        <v>3.2715940983481137E-6</v>
      </c>
      <c r="AD5221">
        <f t="shared" si="1238"/>
        <v>3.347455976597276</v>
      </c>
      <c r="AE5221">
        <f t="shared" si="1239"/>
        <v>1.2082006473681923</v>
      </c>
      <c r="AG5221">
        <f t="shared" si="1237"/>
        <v>-1.9753628415927646E-6</v>
      </c>
      <c r="AH5221">
        <f t="shared" si="1240"/>
        <v>4.9552690444752807</v>
      </c>
      <c r="AI5221">
        <f t="shared" si="1241"/>
        <v>1.6004514638811098</v>
      </c>
    </row>
    <row r="5222" spans="1:35" x14ac:dyDescent="0.2">
      <c r="A5222" s="41">
        <v>44200</v>
      </c>
      <c r="B5222">
        <v>16846.11</v>
      </c>
      <c r="C5222">
        <v>7645.27</v>
      </c>
      <c r="D5222">
        <v>0.16500000000000001</v>
      </c>
      <c r="E5222">
        <f t="shared" si="1233"/>
        <v>4.5833333333333332E-6</v>
      </c>
      <c r="G5222">
        <f t="shared" si="1234"/>
        <v>3.5982987910550975E-3</v>
      </c>
      <c r="H5222">
        <f t="shared" si="1235"/>
        <v>-1.4702262431775847E-2</v>
      </c>
      <c r="K5222" s="25">
        <v>5220</v>
      </c>
      <c r="U5222">
        <f t="shared" si="1242"/>
        <v>-0.49858779098693845</v>
      </c>
      <c r="V5222">
        <f t="shared" si="1243"/>
        <v>1.4009542302510192</v>
      </c>
      <c r="W5222">
        <f t="shared" si="1244"/>
        <v>9.7633560735919334E-2</v>
      </c>
      <c r="Y5222">
        <f t="shared" si="1245"/>
        <v>-2.4929389549346923</v>
      </c>
      <c r="Z5222">
        <f t="shared" si="1246"/>
        <v>7.0047711512550954</v>
      </c>
      <c r="AA5222">
        <f t="shared" si="1247"/>
        <v>-3.5118321963204031</v>
      </c>
      <c r="AC5222">
        <f t="shared" si="1236"/>
        <v>-6.1295536504821051E-3</v>
      </c>
      <c r="AD5222">
        <f t="shared" si="1238"/>
        <v>3.3269375655960962</v>
      </c>
      <c r="AE5222">
        <f t="shared" si="1239"/>
        <v>1.2020522308837296</v>
      </c>
      <c r="AG5222">
        <f t="shared" si="1237"/>
        <v>-3.0666101585743861E-2</v>
      </c>
      <c r="AH5222">
        <f t="shared" si="1240"/>
        <v>4.8033102605727098</v>
      </c>
      <c r="AI5222">
        <f t="shared" si="1241"/>
        <v>1.5693053178424141</v>
      </c>
    </row>
    <row r="5223" spans="1:35" x14ac:dyDescent="0.2">
      <c r="A5223" s="41">
        <v>44201</v>
      </c>
      <c r="B5223">
        <v>16759.55</v>
      </c>
      <c r="C5223">
        <v>7700.34</v>
      </c>
      <c r="D5223">
        <v>0.155</v>
      </c>
      <c r="E5223">
        <f t="shared" si="1233"/>
        <v>4.3055555555555559E-6</v>
      </c>
      <c r="G5223">
        <f t="shared" si="1234"/>
        <v>-5.1382782137835564E-3</v>
      </c>
      <c r="H5223">
        <f t="shared" si="1235"/>
        <v>7.2031465206591405E-3</v>
      </c>
      <c r="K5223" s="25">
        <v>5221</v>
      </c>
      <c r="U5223">
        <f t="shared" si="1242"/>
        <v>-0.49858779098693845</v>
      </c>
      <c r="V5223">
        <f t="shared" si="1243"/>
        <v>1.4009542302510192</v>
      </c>
      <c r="W5223">
        <f t="shared" si="1244"/>
        <v>9.7633560735919334E-2</v>
      </c>
      <c r="Y5223">
        <f t="shared" si="1245"/>
        <v>-2.4929389549346923</v>
      </c>
      <c r="Z5223">
        <f t="shared" si="1246"/>
        <v>7.0047711512550954</v>
      </c>
      <c r="AA5223">
        <f t="shared" si="1247"/>
        <v>-3.5118321963204031</v>
      </c>
      <c r="AC5223">
        <f t="shared" si="1236"/>
        <v>1.265360886047536E-2</v>
      </c>
      <c r="AD5223">
        <f t="shared" si="1238"/>
        <v>3.3690353322543714</v>
      </c>
      <c r="AE5223">
        <f t="shared" si="1239"/>
        <v>1.2146264518299066</v>
      </c>
      <c r="AG5223">
        <f t="shared" si="1237"/>
        <v>6.3249710969043457E-2</v>
      </c>
      <c r="AH5223">
        <f t="shared" si="1240"/>
        <v>5.1071182462485751</v>
      </c>
      <c r="AI5223">
        <f t="shared" si="1241"/>
        <v>1.6306353011567327</v>
      </c>
    </row>
    <row r="5224" spans="1:35" x14ac:dyDescent="0.2">
      <c r="A5224" s="41">
        <v>44202</v>
      </c>
      <c r="B5224">
        <v>17061.099999999999</v>
      </c>
      <c r="C5224">
        <v>7744.43</v>
      </c>
      <c r="D5224">
        <v>0.155</v>
      </c>
      <c r="E5224">
        <f t="shared" si="1233"/>
        <v>4.3055555555555559E-6</v>
      </c>
      <c r="G5224">
        <f t="shared" si="1234"/>
        <v>1.7992726535020289E-2</v>
      </c>
      <c r="H5224">
        <f t="shared" si="1235"/>
        <v>5.7257212019209726E-3</v>
      </c>
      <c r="K5224" s="25">
        <v>5222</v>
      </c>
      <c r="U5224">
        <f t="shared" si="1242"/>
        <v>-0.49858779098693845</v>
      </c>
      <c r="V5224">
        <f t="shared" si="1243"/>
        <v>1.4009542302510192</v>
      </c>
      <c r="W5224">
        <f t="shared" si="1244"/>
        <v>9.7633560735919334E-2</v>
      </c>
      <c r="Y5224">
        <f t="shared" si="1245"/>
        <v>-2.4929389549346923</v>
      </c>
      <c r="Z5224">
        <f t="shared" si="1246"/>
        <v>7.0047711512550954</v>
      </c>
      <c r="AA5224">
        <f t="shared" si="1247"/>
        <v>-3.5118321963204031</v>
      </c>
      <c r="AC5224">
        <f t="shared" si="1236"/>
        <v>-9.490600711388646E-4</v>
      </c>
      <c r="AD5224">
        <f t="shared" si="1238"/>
        <v>3.3658379153422726</v>
      </c>
      <c r="AE5224">
        <f t="shared" si="1239"/>
        <v>1.2136769411161112</v>
      </c>
      <c r="AG5224">
        <f t="shared" si="1237"/>
        <v>-4.7625225779165488E-3</v>
      </c>
      <c r="AH5224">
        <f t="shared" si="1240"/>
        <v>5.0827954802927264</v>
      </c>
      <c r="AI5224">
        <f t="shared" si="1241"/>
        <v>1.6258614016318131</v>
      </c>
    </row>
    <row r="5225" spans="1:35" x14ac:dyDescent="0.2">
      <c r="A5225" s="41">
        <v>44203</v>
      </c>
      <c r="B5225">
        <v>17124.78</v>
      </c>
      <c r="C5225">
        <v>7861.1</v>
      </c>
      <c r="D5225">
        <v>0.155</v>
      </c>
      <c r="E5225">
        <f t="shared" si="1233"/>
        <v>4.3055555555555559E-6</v>
      </c>
      <c r="G5225">
        <f t="shared" si="1234"/>
        <v>3.7324674258986993E-3</v>
      </c>
      <c r="H5225">
        <f t="shared" si="1235"/>
        <v>1.5065020924716224E-2</v>
      </c>
      <c r="K5225" s="25">
        <v>5223</v>
      </c>
      <c r="U5225">
        <f t="shared" si="1242"/>
        <v>-0.49858779098693845</v>
      </c>
      <c r="V5225">
        <f t="shared" si="1243"/>
        <v>1.4009542302510192</v>
      </c>
      <c r="W5225">
        <f t="shared" si="1244"/>
        <v>9.7633560735919334E-2</v>
      </c>
      <c r="Y5225">
        <f t="shared" si="1245"/>
        <v>-2.4929389549346923</v>
      </c>
      <c r="Z5225">
        <f t="shared" si="1246"/>
        <v>7.0047711512550954</v>
      </c>
      <c r="AA5225">
        <f t="shared" si="1247"/>
        <v>-3.5118321963204031</v>
      </c>
      <c r="AC5225">
        <f t="shared" si="1236"/>
        <v>1.9244862471211613E-2</v>
      </c>
      <c r="AD5225">
        <f t="shared" si="1238"/>
        <v>3.4306130031234243</v>
      </c>
      <c r="AE5225">
        <f t="shared" si="1239"/>
        <v>1.2327389633214545</v>
      </c>
      <c r="AG5225">
        <f t="shared" si="1237"/>
        <v>9.620709013383584E-2</v>
      </c>
      <c r="AH5225">
        <f t="shared" si="1240"/>
        <v>5.5717964431971021</v>
      </c>
      <c r="AI5225">
        <f t="shared" si="1241"/>
        <v>1.7177175231607131</v>
      </c>
    </row>
    <row r="5226" spans="1:35" x14ac:dyDescent="0.2">
      <c r="A5226" s="41">
        <v>44204</v>
      </c>
      <c r="B5226">
        <v>17218.330000000002</v>
      </c>
      <c r="C5226">
        <v>7905.28</v>
      </c>
      <c r="D5226">
        <v>0.155</v>
      </c>
      <c r="E5226">
        <f t="shared" si="1233"/>
        <v>4.3055555555555559E-6</v>
      </c>
      <c r="G5226">
        <f t="shared" si="1234"/>
        <v>5.4628439022284033E-3</v>
      </c>
      <c r="H5226">
        <f t="shared" si="1235"/>
        <v>5.6200786149520274E-3</v>
      </c>
      <c r="K5226" s="25">
        <v>5224</v>
      </c>
      <c r="U5226">
        <f t="shared" si="1242"/>
        <v>-0.49858779098693845</v>
      </c>
      <c r="V5226">
        <f t="shared" si="1243"/>
        <v>1.4009542302510192</v>
      </c>
      <c r="W5226">
        <f t="shared" si="1244"/>
        <v>9.7633560735919334E-2</v>
      </c>
      <c r="Y5226">
        <f t="shared" si="1245"/>
        <v>-2.4929389549346923</v>
      </c>
      <c r="Z5226">
        <f t="shared" si="1246"/>
        <v>7.0047711512550954</v>
      </c>
      <c r="AA5226">
        <f t="shared" si="1247"/>
        <v>-3.5118321963204031</v>
      </c>
      <c r="AC5226">
        <f t="shared" si="1236"/>
        <v>5.1501860029616415E-3</v>
      </c>
      <c r="AD5226">
        <f t="shared" si="1238"/>
        <v>3.448281298193689</v>
      </c>
      <c r="AE5226">
        <f t="shared" si="1239"/>
        <v>1.2378759324765443</v>
      </c>
      <c r="AG5226">
        <f t="shared" si="1237"/>
        <v>2.5733707792585978E-2</v>
      </c>
      <c r="AH5226">
        <f t="shared" si="1240"/>
        <v>5.7151794247461059</v>
      </c>
      <c r="AI5226">
        <f t="shared" si="1241"/>
        <v>1.7431256921600948</v>
      </c>
    </row>
    <row r="5227" spans="1:35" x14ac:dyDescent="0.2">
      <c r="A5227" s="41">
        <v>44207</v>
      </c>
      <c r="B5227">
        <v>16933.66</v>
      </c>
      <c r="C5227">
        <v>7853.45</v>
      </c>
      <c r="D5227">
        <v>0.155</v>
      </c>
      <c r="E5227">
        <f t="shared" si="1233"/>
        <v>4.3055555555555559E-6</v>
      </c>
      <c r="G5227">
        <f t="shared" si="1234"/>
        <v>-1.653296225592156E-2</v>
      </c>
      <c r="H5227">
        <f t="shared" si="1235"/>
        <v>-6.5563775097150171E-3</v>
      </c>
      <c r="K5227" s="25">
        <v>5225</v>
      </c>
      <c r="U5227">
        <f t="shared" si="1242"/>
        <v>0.50758053245343404</v>
      </c>
      <c r="V5227">
        <f t="shared" si="1243"/>
        <v>-0.63537265362900885</v>
      </c>
      <c r="W5227">
        <f t="shared" si="1244"/>
        <v>1.1277921211755748</v>
      </c>
      <c r="Y5227">
        <f t="shared" si="1245"/>
        <v>2.5379026622671703</v>
      </c>
      <c r="Z5227">
        <f t="shared" si="1246"/>
        <v>-3.1768632681450444</v>
      </c>
      <c r="AA5227">
        <f t="shared" si="1247"/>
        <v>1.6389606058778741</v>
      </c>
      <c r="AC5227">
        <f t="shared" si="1236"/>
        <v>-9.4163131098770007E-4</v>
      </c>
      <c r="AD5227">
        <f t="shared" si="1238"/>
        <v>3.4450342885542167</v>
      </c>
      <c r="AE5227">
        <f t="shared" si="1239"/>
        <v>1.2369338575522917</v>
      </c>
      <c r="AG5227">
        <f t="shared" si="1237"/>
        <v>-4.7253787771607157E-3</v>
      </c>
      <c r="AH5227">
        <f t="shared" si="1240"/>
        <v>5.688173037184745</v>
      </c>
      <c r="AI5227">
        <f t="shared" si="1241"/>
        <v>1.7383891134842024</v>
      </c>
    </row>
    <row r="5228" spans="1:35" x14ac:dyDescent="0.2">
      <c r="A5228" s="41">
        <v>44208</v>
      </c>
      <c r="B5228">
        <v>16931.150000000001</v>
      </c>
      <c r="C5228">
        <v>7856.72</v>
      </c>
      <c r="D5228">
        <v>0.155</v>
      </c>
      <c r="E5228">
        <f t="shared" si="1233"/>
        <v>4.3055555555555559E-6</v>
      </c>
      <c r="G5228">
        <f t="shared" si="1234"/>
        <v>-1.482254869885423E-4</v>
      </c>
      <c r="H5228">
        <f t="shared" si="1235"/>
        <v>4.1637751561421241E-4</v>
      </c>
      <c r="K5228" s="25">
        <v>5226</v>
      </c>
      <c r="U5228">
        <f t="shared" si="1242"/>
        <v>0.50758053245343404</v>
      </c>
      <c r="V5228">
        <f t="shared" si="1243"/>
        <v>-0.63537265362900885</v>
      </c>
      <c r="W5228">
        <f t="shared" si="1244"/>
        <v>1.1277921211755748</v>
      </c>
      <c r="Y5228">
        <f t="shared" si="1245"/>
        <v>2.5379026622671703</v>
      </c>
      <c r="Z5228">
        <f t="shared" si="1246"/>
        <v>-3.1768632681450444</v>
      </c>
      <c r="AA5228">
        <f t="shared" si="1247"/>
        <v>1.6389606058778741</v>
      </c>
      <c r="AC5228">
        <f t="shared" si="1236"/>
        <v>-3.3493548698323078E-4</v>
      </c>
      <c r="AD5228">
        <f t="shared" si="1238"/>
        <v>3.4438804243171055</v>
      </c>
      <c r="AE5228">
        <f t="shared" si="1239"/>
        <v>1.2365988659618905</v>
      </c>
      <c r="AG5228">
        <f t="shared" si="1237"/>
        <v>-1.6918996571383762E-3</v>
      </c>
      <c r="AH5228">
        <f t="shared" si="1240"/>
        <v>5.6785492191733882</v>
      </c>
      <c r="AI5228">
        <f t="shared" si="1241"/>
        <v>1.7366957809484198</v>
      </c>
    </row>
    <row r="5229" spans="1:35" x14ac:dyDescent="0.2">
      <c r="A5229" s="41">
        <v>44209</v>
      </c>
      <c r="B5229">
        <v>16951.14</v>
      </c>
      <c r="C5229">
        <v>7874.75</v>
      </c>
      <c r="D5229">
        <v>0.155</v>
      </c>
      <c r="E5229">
        <f t="shared" si="1233"/>
        <v>4.3055555555555559E-6</v>
      </c>
      <c r="G5229">
        <f t="shared" si="1234"/>
        <v>1.1806640423124219E-3</v>
      </c>
      <c r="H5229">
        <f t="shared" si="1235"/>
        <v>2.2948507774236252E-3</v>
      </c>
      <c r="K5229" s="25">
        <v>5227</v>
      </c>
      <c r="U5229">
        <f t="shared" si="1242"/>
        <v>0.50758053245343404</v>
      </c>
      <c r="V5229">
        <f t="shared" si="1243"/>
        <v>-0.63537265362900885</v>
      </c>
      <c r="W5229">
        <f t="shared" si="1244"/>
        <v>1.1277921211755748</v>
      </c>
      <c r="Y5229">
        <f t="shared" si="1245"/>
        <v>2.5379026622671703</v>
      </c>
      <c r="Z5229">
        <f t="shared" si="1246"/>
        <v>-3.1768632681450444</v>
      </c>
      <c r="AA5229">
        <f t="shared" si="1247"/>
        <v>1.6389606058778741</v>
      </c>
      <c r="AC5229">
        <f t="shared" si="1236"/>
        <v>-8.5394757325584056E-4</v>
      </c>
      <c r="AD5229">
        <f t="shared" si="1238"/>
        <v>3.4409395309861766</v>
      </c>
      <c r="AE5229">
        <f t="shared" si="1239"/>
        <v>1.235744553567699</v>
      </c>
      <c r="AG5229">
        <f t="shared" si="1237"/>
        <v>-4.2869600885014243E-3</v>
      </c>
      <c r="AH5229">
        <f t="shared" si="1240"/>
        <v>5.6542055053102009</v>
      </c>
      <c r="AI5229">
        <f t="shared" si="1241"/>
        <v>1.7323996054998339</v>
      </c>
    </row>
    <row r="5230" spans="1:35" x14ac:dyDescent="0.2">
      <c r="A5230" s="41">
        <v>44210</v>
      </c>
      <c r="B5230">
        <v>16974.78</v>
      </c>
      <c r="C5230">
        <v>7846.1</v>
      </c>
      <c r="D5230">
        <v>0.155</v>
      </c>
      <c r="E5230">
        <f t="shared" si="1233"/>
        <v>4.3055555555555559E-6</v>
      </c>
      <c r="G5230">
        <f t="shared" si="1234"/>
        <v>1.3945964696179384E-3</v>
      </c>
      <c r="H5230">
        <f t="shared" si="1235"/>
        <v>-3.6382107368487428E-3</v>
      </c>
      <c r="K5230" s="25">
        <v>5228</v>
      </c>
      <c r="U5230">
        <f t="shared" si="1242"/>
        <v>0.50758053245343404</v>
      </c>
      <c r="V5230">
        <f t="shared" si="1243"/>
        <v>-0.63537265362900885</v>
      </c>
      <c r="W5230">
        <f t="shared" si="1244"/>
        <v>1.1277921211755748</v>
      </c>
      <c r="Y5230">
        <f t="shared" si="1245"/>
        <v>2.5379026622671703</v>
      </c>
      <c r="Z5230">
        <f t="shared" si="1246"/>
        <v>-3.1768632681450444</v>
      </c>
      <c r="AA5230">
        <f t="shared" si="1247"/>
        <v>1.6389606058778741</v>
      </c>
      <c r="AC5230">
        <f t="shared" si="1236"/>
        <v>3.0243454005723295E-3</v>
      </c>
      <c r="AD5230">
        <f t="shared" si="1238"/>
        <v>3.4513461206303617</v>
      </c>
      <c r="AE5230">
        <f t="shared" si="1239"/>
        <v>1.2387643348357469</v>
      </c>
      <c r="AG5230">
        <f t="shared" si="1237"/>
        <v>1.5104504780639424E-2</v>
      </c>
      <c r="AH5230">
        <f t="shared" si="1240"/>
        <v>5.7396094793958774</v>
      </c>
      <c r="AI5230">
        <f t="shared" si="1241"/>
        <v>1.7473911730685432</v>
      </c>
    </row>
    <row r="5231" spans="1:35" x14ac:dyDescent="0.2">
      <c r="A5231" s="41">
        <v>44211</v>
      </c>
      <c r="B5231">
        <v>16672.84</v>
      </c>
      <c r="C5231">
        <v>7789.79</v>
      </c>
      <c r="D5231">
        <v>0.15</v>
      </c>
      <c r="E5231">
        <f t="shared" si="1233"/>
        <v>4.1666666666666669E-6</v>
      </c>
      <c r="G5231">
        <f t="shared" si="1234"/>
        <v>-1.778756484620117E-2</v>
      </c>
      <c r="H5231">
        <f t="shared" si="1235"/>
        <v>-7.1768139585272174E-3</v>
      </c>
      <c r="K5231" s="25">
        <v>5229</v>
      </c>
      <c r="U5231">
        <f t="shared" si="1242"/>
        <v>0.50758053245343404</v>
      </c>
      <c r="V5231">
        <f t="shared" si="1243"/>
        <v>-0.63537265362900885</v>
      </c>
      <c r="W5231">
        <f t="shared" si="1244"/>
        <v>1.1277921211755748</v>
      </c>
      <c r="Y5231">
        <f t="shared" si="1245"/>
        <v>2.5379026622671703</v>
      </c>
      <c r="Z5231">
        <f t="shared" si="1246"/>
        <v>-3.1768632681450444</v>
      </c>
      <c r="AA5231">
        <f t="shared" si="1247"/>
        <v>1.6389606058778741</v>
      </c>
      <c r="AC5231">
        <f t="shared" si="1236"/>
        <v>-4.4638145346207877E-3</v>
      </c>
      <c r="AD5231">
        <f t="shared" si="1238"/>
        <v>3.4359399516530851</v>
      </c>
      <c r="AE5231">
        <f t="shared" si="1239"/>
        <v>1.2342905277332921</v>
      </c>
      <c r="AG5231">
        <f t="shared" si="1237"/>
        <v>-2.2336294895326157E-2</v>
      </c>
      <c r="AH5231">
        <f t="shared" si="1240"/>
        <v>5.6114078694800815</v>
      </c>
      <c r="AI5231">
        <f t="shared" si="1241"/>
        <v>1.7248016451767105</v>
      </c>
    </row>
    <row r="5232" spans="1:35" x14ac:dyDescent="0.2">
      <c r="A5232" s="41">
        <v>44214</v>
      </c>
      <c r="B5232">
        <v>16721.509999999998</v>
      </c>
      <c r="C5232">
        <v>7789.79</v>
      </c>
      <c r="D5232">
        <v>0.155</v>
      </c>
      <c r="E5232">
        <f t="shared" si="1233"/>
        <v>4.3055555555555559E-6</v>
      </c>
      <c r="G5232">
        <f t="shared" si="1234"/>
        <v>2.9191187584117796E-3</v>
      </c>
      <c r="H5232">
        <f t="shared" si="1235"/>
        <v>0</v>
      </c>
      <c r="K5232" s="25">
        <v>5230</v>
      </c>
      <c r="U5232">
        <f t="shared" si="1242"/>
        <v>-0.40908075502224372</v>
      </c>
      <c r="V5232">
        <f t="shared" si="1243"/>
        <v>1.1716177940512913</v>
      </c>
      <c r="W5232">
        <f t="shared" si="1244"/>
        <v>0.23746296097095243</v>
      </c>
      <c r="Y5232">
        <f t="shared" si="1245"/>
        <v>-2.0454037751112186</v>
      </c>
      <c r="Z5232">
        <f t="shared" si="1246"/>
        <v>5.858088970256456</v>
      </c>
      <c r="AA5232">
        <f t="shared" si="1247"/>
        <v>-2.8126851951452374</v>
      </c>
      <c r="AC5232">
        <f t="shared" si="1236"/>
        <v>1.48638698752769E-3</v>
      </c>
      <c r="AD5232">
        <f t="shared" si="1238"/>
        <v>3.4410470880871489</v>
      </c>
      <c r="AE5232">
        <f t="shared" si="1239"/>
        <v>1.2357758111411103</v>
      </c>
      <c r="AG5232">
        <f t="shared" si="1237"/>
        <v>7.4152682709717832E-3</v>
      </c>
      <c r="AH5232">
        <f t="shared" si="1240"/>
        <v>5.653017964210119</v>
      </c>
      <c r="AI5232">
        <f t="shared" si="1241"/>
        <v>1.7321895555069864</v>
      </c>
    </row>
    <row r="5233" spans="1:35" x14ac:dyDescent="0.2">
      <c r="A5233" s="41">
        <v>44215</v>
      </c>
      <c r="B5233">
        <v>16753.650000000001</v>
      </c>
      <c r="C5233">
        <v>7853.47</v>
      </c>
      <c r="D5233">
        <v>0.155</v>
      </c>
      <c r="E5233">
        <f t="shared" si="1233"/>
        <v>4.3055555555555559E-6</v>
      </c>
      <c r="G5233">
        <f t="shared" si="1234"/>
        <v>1.9220752192836089E-3</v>
      </c>
      <c r="H5233">
        <f t="shared" si="1235"/>
        <v>8.1748031718442086E-3</v>
      </c>
      <c r="K5233" s="25">
        <v>5231</v>
      </c>
      <c r="U5233">
        <f t="shared" si="1242"/>
        <v>-0.40908075502224372</v>
      </c>
      <c r="V5233">
        <f t="shared" si="1243"/>
        <v>1.1716177940512913</v>
      </c>
      <c r="W5233">
        <f t="shared" si="1244"/>
        <v>0.23746296097095243</v>
      </c>
      <c r="Y5233">
        <f t="shared" si="1245"/>
        <v>-2.0454037751112186</v>
      </c>
      <c r="Z5233">
        <f t="shared" si="1246"/>
        <v>5.858088970256456</v>
      </c>
      <c r="AA5233">
        <f t="shared" si="1247"/>
        <v>-2.8126851951452374</v>
      </c>
      <c r="AC5233">
        <f t="shared" si="1236"/>
        <v>8.7924832870563737E-3</v>
      </c>
      <c r="AD5233">
        <f t="shared" si="1238"/>
        <v>3.471302437099129</v>
      </c>
      <c r="AE5233">
        <f t="shared" si="1239"/>
        <v>1.2445298656390369</v>
      </c>
      <c r="AG5233">
        <f t="shared" si="1237"/>
        <v>4.3945194213059646E-2</v>
      </c>
      <c r="AH5233">
        <f t="shared" si="1240"/>
        <v>5.9014409365372487</v>
      </c>
      <c r="AI5233">
        <f t="shared" si="1241"/>
        <v>1.7751965476249698</v>
      </c>
    </row>
    <row r="5234" spans="1:35" x14ac:dyDescent="0.2">
      <c r="A5234" s="41">
        <v>44216</v>
      </c>
      <c r="B5234">
        <v>16852.45</v>
      </c>
      <c r="C5234">
        <v>7962.92</v>
      </c>
      <c r="D5234">
        <v>0.155</v>
      </c>
      <c r="E5234">
        <f t="shared" si="1233"/>
        <v>4.3055555555555559E-6</v>
      </c>
      <c r="G5234">
        <f t="shared" si="1234"/>
        <v>5.8972223963135954E-3</v>
      </c>
      <c r="H5234">
        <f t="shared" si="1235"/>
        <v>1.3936514687138274E-2</v>
      </c>
      <c r="K5234" s="25">
        <v>5232</v>
      </c>
      <c r="U5234">
        <f t="shared" si="1242"/>
        <v>-0.40908075502224372</v>
      </c>
      <c r="V5234">
        <f t="shared" si="1243"/>
        <v>1.1716177940512913</v>
      </c>
      <c r="W5234">
        <f t="shared" si="1244"/>
        <v>0.23746296097095243</v>
      </c>
      <c r="Y5234">
        <f t="shared" si="1245"/>
        <v>-2.0454037751112186</v>
      </c>
      <c r="Z5234">
        <f t="shared" si="1246"/>
        <v>5.858088970256456</v>
      </c>
      <c r="AA5234">
        <f t="shared" si="1247"/>
        <v>-2.8126851951452374</v>
      </c>
      <c r="AC5234">
        <f t="shared" si="1236"/>
        <v>1.3916850814061162E-2</v>
      </c>
      <c r="AD5234">
        <f t="shared" si="1238"/>
        <v>3.5196120352467246</v>
      </c>
      <c r="AE5234">
        <f t="shared" si="1239"/>
        <v>1.2583507662761837</v>
      </c>
      <c r="AG5234">
        <f t="shared" si="1237"/>
        <v>6.9567031848083591E-2</v>
      </c>
      <c r="AH5234">
        <f t="shared" si="1240"/>
        <v>6.3119866661189201</v>
      </c>
      <c r="AI5234">
        <f t="shared" si="1241"/>
        <v>1.8424504710760286</v>
      </c>
    </row>
    <row r="5235" spans="1:35" x14ac:dyDescent="0.2">
      <c r="A5235" s="41">
        <v>44217</v>
      </c>
      <c r="B5235">
        <v>16897.919999999998</v>
      </c>
      <c r="C5235">
        <v>7966.11</v>
      </c>
      <c r="D5235">
        <v>0.155</v>
      </c>
      <c r="E5235">
        <f t="shared" si="1233"/>
        <v>4.3055555555555559E-6</v>
      </c>
      <c r="G5235">
        <f t="shared" si="1234"/>
        <v>2.6981240116420772E-3</v>
      </c>
      <c r="H5235">
        <f t="shared" si="1235"/>
        <v>4.0060681257624085E-4</v>
      </c>
      <c r="K5235" s="25">
        <v>5233</v>
      </c>
      <c r="U5235">
        <f t="shared" si="1242"/>
        <v>-0.40908075502224372</v>
      </c>
      <c r="V5235">
        <f t="shared" si="1243"/>
        <v>1.1716177940512913</v>
      </c>
      <c r="W5235">
        <f t="shared" si="1244"/>
        <v>0.23746296097095243</v>
      </c>
      <c r="Y5235">
        <f t="shared" si="1245"/>
        <v>-2.0454037751112186</v>
      </c>
      <c r="Z5235">
        <f t="shared" si="1246"/>
        <v>5.858088970256456</v>
      </c>
      <c r="AA5235">
        <f t="shared" si="1247"/>
        <v>-2.8126851951452374</v>
      </c>
      <c r="AC5235">
        <f t="shared" si="1236"/>
        <v>-6.333701278228445E-4</v>
      </c>
      <c r="AD5235">
        <f t="shared" si="1238"/>
        <v>3.5173828181220737</v>
      </c>
      <c r="AE5235">
        <f t="shared" si="1239"/>
        <v>1.2577171954847675</v>
      </c>
      <c r="AG5235">
        <f t="shared" si="1237"/>
        <v>-3.184072861336444E-3</v>
      </c>
      <c r="AH5235">
        <f t="shared" si="1240"/>
        <v>6.2918888406742131</v>
      </c>
      <c r="AI5235">
        <f t="shared" si="1241"/>
        <v>1.8392613182685538</v>
      </c>
    </row>
    <row r="5236" spans="1:35" x14ac:dyDescent="0.2">
      <c r="A5236" s="41">
        <v>44218</v>
      </c>
      <c r="B5236">
        <v>16887.98</v>
      </c>
      <c r="C5236">
        <v>7942.2</v>
      </c>
      <c r="D5236">
        <v>0.155</v>
      </c>
      <c r="E5236">
        <f t="shared" si="1233"/>
        <v>4.3055555555555559E-6</v>
      </c>
      <c r="G5236">
        <f t="shared" si="1234"/>
        <v>-5.8823807900609609E-4</v>
      </c>
      <c r="H5236">
        <f t="shared" si="1235"/>
        <v>-3.001464955919496E-3</v>
      </c>
      <c r="K5236" s="25">
        <v>5234</v>
      </c>
      <c r="U5236">
        <f t="shared" si="1242"/>
        <v>-0.40908075502224372</v>
      </c>
      <c r="V5236">
        <f t="shared" si="1243"/>
        <v>1.1716177940512913</v>
      </c>
      <c r="W5236">
        <f t="shared" si="1244"/>
        <v>0.23746296097095243</v>
      </c>
      <c r="Y5236">
        <f t="shared" si="1245"/>
        <v>-2.0454037751112186</v>
      </c>
      <c r="Z5236">
        <f t="shared" si="1246"/>
        <v>5.858088970256456</v>
      </c>
      <c r="AA5236">
        <f t="shared" si="1247"/>
        <v>-2.8126851951452374</v>
      </c>
      <c r="AC5236">
        <f t="shared" si="1236"/>
        <v>-3.2749104631131609E-3</v>
      </c>
      <c r="AD5236">
        <f t="shared" si="1238"/>
        <v>3.5058637043282315</v>
      </c>
      <c r="AE5236">
        <f t="shared" si="1239"/>
        <v>1.2544369107657045</v>
      </c>
      <c r="AG5236">
        <f t="shared" si="1237"/>
        <v>-1.6391774537788024E-2</v>
      </c>
      <c r="AH5236">
        <f t="shared" si="1240"/>
        <v>6.1887536173810567</v>
      </c>
      <c r="AI5236">
        <f t="shared" si="1241"/>
        <v>1.8227337122024874</v>
      </c>
    </row>
    <row r="5237" spans="1:35" x14ac:dyDescent="0.2">
      <c r="A5237" s="41">
        <v>44221</v>
      </c>
      <c r="B5237">
        <v>16550.490000000002</v>
      </c>
      <c r="C5237">
        <v>7970.92</v>
      </c>
      <c r="D5237">
        <v>0.155</v>
      </c>
      <c r="E5237">
        <f t="shared" si="1233"/>
        <v>4.3055555555555559E-6</v>
      </c>
      <c r="G5237">
        <f t="shared" si="1234"/>
        <v>-1.9984035982988965E-2</v>
      </c>
      <c r="H5237">
        <f t="shared" si="1235"/>
        <v>3.6161265140641453E-3</v>
      </c>
      <c r="K5237" s="25">
        <v>5235</v>
      </c>
      <c r="U5237">
        <f t="shared" si="1242"/>
        <v>0.60160504437611517</v>
      </c>
      <c r="V5237">
        <f t="shared" si="1243"/>
        <v>-0.62065765843534182</v>
      </c>
      <c r="W5237">
        <f t="shared" si="1244"/>
        <v>1.0190526140592266</v>
      </c>
      <c r="Y5237">
        <f t="shared" si="1245"/>
        <v>3.0080252218805761</v>
      </c>
      <c r="Z5237">
        <f t="shared" si="1246"/>
        <v>-3.1032882921767091</v>
      </c>
      <c r="AA5237">
        <f t="shared" si="1247"/>
        <v>1.095263070296133</v>
      </c>
      <c r="AC5237">
        <f t="shared" si="1236"/>
        <v>1.2412825107701879E-2</v>
      </c>
      <c r="AD5237">
        <f t="shared" si="1238"/>
        <v>3.5493813773414975</v>
      </c>
      <c r="AE5237">
        <f t="shared" si="1239"/>
        <v>1.2667733283984994</v>
      </c>
      <c r="AG5237">
        <f t="shared" si="1237"/>
        <v>6.2046903316287171E-2</v>
      </c>
      <c r="AH5237">
        <f t="shared" si="1240"/>
        <v>6.5727466147270217</v>
      </c>
      <c r="AI5237">
        <f t="shared" si="1241"/>
        <v>1.8829317991282357</v>
      </c>
    </row>
    <row r="5238" spans="1:35" x14ac:dyDescent="0.2">
      <c r="A5238" s="41">
        <v>44222</v>
      </c>
      <c r="B5238">
        <v>16876.11</v>
      </c>
      <c r="C5238">
        <v>7959.1</v>
      </c>
      <c r="D5238">
        <v>0.155</v>
      </c>
      <c r="E5238">
        <f t="shared" si="1233"/>
        <v>4.3055555555555559E-6</v>
      </c>
      <c r="G5238">
        <f t="shared" si="1234"/>
        <v>1.9674341968122934E-2</v>
      </c>
      <c r="H5238">
        <f t="shared" si="1235"/>
        <v>-1.4828903062632304E-3</v>
      </c>
      <c r="K5238" s="25">
        <v>5236</v>
      </c>
      <c r="U5238">
        <f t="shared" si="1242"/>
        <v>0.60160504437611517</v>
      </c>
      <c r="V5238">
        <f t="shared" si="1243"/>
        <v>-0.62065765843534182</v>
      </c>
      <c r="W5238">
        <f t="shared" si="1244"/>
        <v>1.0190526140592266</v>
      </c>
      <c r="Y5238">
        <f t="shared" si="1245"/>
        <v>3.0080252218805761</v>
      </c>
      <c r="Z5238">
        <f t="shared" si="1246"/>
        <v>-3.1032882921767091</v>
      </c>
      <c r="AA5238">
        <f t="shared" si="1247"/>
        <v>1.095263070296133</v>
      </c>
      <c r="AC5238">
        <f t="shared" si="1236"/>
        <v>1.2760938185649133E-2</v>
      </c>
      <c r="AD5238">
        <f t="shared" si="1238"/>
        <v>3.5946748136950464</v>
      </c>
      <c r="AE5238">
        <f t="shared" si="1239"/>
        <v>1.2794535319203726</v>
      </c>
      <c r="AG5238">
        <f t="shared" si="1237"/>
        <v>6.3787468706023448E-2</v>
      </c>
      <c r="AH5238">
        <f t="shared" si="1240"/>
        <v>6.9920054837265422</v>
      </c>
      <c r="AI5238">
        <f t="shared" si="1241"/>
        <v>1.9447674226387632</v>
      </c>
    </row>
    <row r="5239" spans="1:35" x14ac:dyDescent="0.2">
      <c r="A5239" s="41">
        <v>44223</v>
      </c>
      <c r="B5239">
        <v>16469.22</v>
      </c>
      <c r="C5239">
        <v>7754.74</v>
      </c>
      <c r="D5239">
        <v>0.155</v>
      </c>
      <c r="E5239">
        <f t="shared" si="1233"/>
        <v>4.3055555555555559E-6</v>
      </c>
      <c r="G5239">
        <f t="shared" si="1234"/>
        <v>-2.4110414070541101E-2</v>
      </c>
      <c r="H5239">
        <f t="shared" si="1235"/>
        <v>-2.5676269930017283E-2</v>
      </c>
      <c r="K5239" s="25">
        <v>5237</v>
      </c>
      <c r="U5239">
        <f t="shared" si="1242"/>
        <v>0.60160504437611517</v>
      </c>
      <c r="V5239">
        <f t="shared" si="1243"/>
        <v>-0.62065765843534182</v>
      </c>
      <c r="W5239">
        <f t="shared" si="1244"/>
        <v>1.0190526140592266</v>
      </c>
      <c r="Y5239">
        <f t="shared" si="1245"/>
        <v>3.0080252218805761</v>
      </c>
      <c r="Z5239">
        <f t="shared" si="1246"/>
        <v>-3.1032882921767091</v>
      </c>
      <c r="AA5239">
        <f t="shared" si="1247"/>
        <v>1.095263070296133</v>
      </c>
      <c r="AC5239">
        <f t="shared" si="1236"/>
        <v>1.4356144329277809E-3</v>
      </c>
      <c r="AD5239">
        <f t="shared" si="1238"/>
        <v>3.5998353807392687</v>
      </c>
      <c r="AE5239">
        <f t="shared" si="1239"/>
        <v>1.2808881168441013</v>
      </c>
      <c r="AG5239">
        <f t="shared" si="1237"/>
        <v>7.1608499424166807E-3</v>
      </c>
      <c r="AH5239">
        <f t="shared" si="1240"/>
        <v>7.042074185792063</v>
      </c>
      <c r="AI5239">
        <f t="shared" si="1241"/>
        <v>1.9519027554390986</v>
      </c>
    </row>
    <row r="5240" spans="1:35" x14ac:dyDescent="0.2">
      <c r="A5240" s="41">
        <v>44224</v>
      </c>
      <c r="B5240">
        <v>16566.259999999998</v>
      </c>
      <c r="C5240">
        <v>7831.22</v>
      </c>
      <c r="D5240">
        <v>0.155</v>
      </c>
      <c r="E5240">
        <f t="shared" si="1233"/>
        <v>4.3055555555555559E-6</v>
      </c>
      <c r="G5240">
        <f t="shared" si="1234"/>
        <v>5.892203759497853E-3</v>
      </c>
      <c r="H5240">
        <f t="shared" si="1235"/>
        <v>9.8623551531064196E-3</v>
      </c>
      <c r="K5240" s="25">
        <v>5238</v>
      </c>
      <c r="U5240">
        <f t="shared" si="1242"/>
        <v>0.60160504437611517</v>
      </c>
      <c r="V5240">
        <f t="shared" si="1243"/>
        <v>-0.62065765843534182</v>
      </c>
      <c r="W5240">
        <f t="shared" si="1244"/>
        <v>1.0190526140592266</v>
      </c>
      <c r="Y5240">
        <f t="shared" si="1245"/>
        <v>3.0080252218805761</v>
      </c>
      <c r="Z5240">
        <f t="shared" si="1246"/>
        <v>-3.1032882921767091</v>
      </c>
      <c r="AA5240">
        <f t="shared" si="1247"/>
        <v>1.095263070296133</v>
      </c>
      <c r="AC5240">
        <f t="shared" si="1236"/>
        <v>-2.571979164135073E-3</v>
      </c>
      <c r="AD5240">
        <f t="shared" si="1238"/>
        <v>3.5905766791456908</v>
      </c>
      <c r="AE5240">
        <f t="shared" si="1239"/>
        <v>1.2783128244593136</v>
      </c>
      <c r="AG5240">
        <f t="shared" si="1237"/>
        <v>-1.2877118042897585E-2</v>
      </c>
      <c r="AH5240">
        <f t="shared" si="1240"/>
        <v>6.9513925652347766</v>
      </c>
      <c r="AI5240">
        <f t="shared" si="1241"/>
        <v>1.9389420086040268</v>
      </c>
    </row>
    <row r="5241" spans="1:35" x14ac:dyDescent="0.2">
      <c r="A5241" s="41">
        <v>44225</v>
      </c>
      <c r="B5241">
        <v>16319.19</v>
      </c>
      <c r="C5241">
        <v>7681.01</v>
      </c>
      <c r="D5241">
        <v>0.155</v>
      </c>
      <c r="E5241">
        <f t="shared" si="1233"/>
        <v>4.3055555555555559E-6</v>
      </c>
      <c r="G5241">
        <f t="shared" si="1234"/>
        <v>-1.4914048191927322E-2</v>
      </c>
      <c r="H5241">
        <f t="shared" si="1235"/>
        <v>-1.9180919448055351E-2</v>
      </c>
      <c r="K5241" s="25">
        <v>5239</v>
      </c>
      <c r="U5241">
        <f t="shared" si="1242"/>
        <v>0.60160504437611517</v>
      </c>
      <c r="V5241">
        <f t="shared" si="1243"/>
        <v>-0.62065765843534182</v>
      </c>
      <c r="W5241">
        <f t="shared" si="1244"/>
        <v>1.0190526140592266</v>
      </c>
      <c r="Y5241">
        <f t="shared" si="1245"/>
        <v>3.0080252218805761</v>
      </c>
      <c r="Z5241">
        <f t="shared" si="1246"/>
        <v>-3.1032882921767091</v>
      </c>
      <c r="AA5241">
        <f t="shared" si="1247"/>
        <v>1.095263070296133</v>
      </c>
      <c r="AC5241">
        <f t="shared" si="1236"/>
        <v>2.9368055145788528E-3</v>
      </c>
      <c r="AD5241">
        <f t="shared" si="1238"/>
        <v>3.6011215045375242</v>
      </c>
      <c r="AE5241">
        <f t="shared" si="1239"/>
        <v>1.2812453259851702</v>
      </c>
      <c r="AG5241">
        <f t="shared" si="1237"/>
        <v>1.4666805350672035E-2</v>
      </c>
      <c r="AH5241">
        <f t="shared" si="1240"/>
        <v>7.0533472869051836</v>
      </c>
      <c r="AI5241">
        <f t="shared" si="1241"/>
        <v>1.9535022966147217</v>
      </c>
    </row>
    <row r="5242" spans="1:35" x14ac:dyDescent="0.2">
      <c r="A5242" s="41">
        <v>44228</v>
      </c>
      <c r="B5242">
        <v>16458.71</v>
      </c>
      <c r="C5242">
        <v>7804.31</v>
      </c>
      <c r="D5242">
        <v>0.155</v>
      </c>
      <c r="E5242">
        <f t="shared" si="1233"/>
        <v>4.3055555555555559E-6</v>
      </c>
      <c r="G5242">
        <f t="shared" si="1234"/>
        <v>8.5494439368619772E-3</v>
      </c>
      <c r="H5242">
        <f t="shared" si="1235"/>
        <v>1.6052576418986587E-2</v>
      </c>
      <c r="K5242" s="25">
        <v>5240</v>
      </c>
      <c r="U5242">
        <f t="shared" si="1242"/>
        <v>-0.75022289603228698</v>
      </c>
      <c r="V5242">
        <f t="shared" si="1243"/>
        <v>1.552917405610786</v>
      </c>
      <c r="W5242">
        <f t="shared" si="1244"/>
        <v>0.19730549042150103</v>
      </c>
      <c r="Y5242">
        <f t="shared" si="1245"/>
        <v>-3.7511144801614349</v>
      </c>
      <c r="Z5242">
        <f t="shared" si="1246"/>
        <v>7.7645870280539295</v>
      </c>
      <c r="AA5242">
        <f t="shared" si="1247"/>
        <v>-3.0134725478924942</v>
      </c>
      <c r="AC5242">
        <f t="shared" si="1236"/>
        <v>-4.8153783053917739E-3</v>
      </c>
      <c r="AD5242">
        <f t="shared" si="1238"/>
        <v>3.5837807421694943</v>
      </c>
      <c r="AE5242">
        <f t="shared" si="1239"/>
        <v>1.2764183163912746</v>
      </c>
      <c r="AG5242">
        <f t="shared" si="1237"/>
        <v>-2.4094113749181096E-2</v>
      </c>
      <c r="AH5242">
        <f t="shared" si="1240"/>
        <v>6.8834031350620117</v>
      </c>
      <c r="AI5242">
        <f t="shared" si="1241"/>
        <v>1.9291131713744947</v>
      </c>
    </row>
    <row r="5243" spans="1:35" x14ac:dyDescent="0.2">
      <c r="A5243" s="41">
        <v>44229</v>
      </c>
      <c r="B5243">
        <v>16641.64</v>
      </c>
      <c r="C5243">
        <v>7912.87</v>
      </c>
      <c r="D5243">
        <v>0.155</v>
      </c>
      <c r="E5243">
        <f t="shared" si="1233"/>
        <v>4.3055555555555559E-6</v>
      </c>
      <c r="G5243">
        <f t="shared" si="1234"/>
        <v>1.111447981038613E-2</v>
      </c>
      <c r="H5243">
        <f t="shared" si="1235"/>
        <v>1.3910262406285692E-2</v>
      </c>
      <c r="K5243" s="25">
        <v>5241</v>
      </c>
      <c r="U5243">
        <f t="shared" si="1242"/>
        <v>-0.75022289603228698</v>
      </c>
      <c r="V5243">
        <f t="shared" si="1243"/>
        <v>1.552917405610786</v>
      </c>
      <c r="W5243">
        <f t="shared" si="1244"/>
        <v>0.19730549042150103</v>
      </c>
      <c r="Y5243">
        <f t="shared" si="1245"/>
        <v>-3.7511144801614349</v>
      </c>
      <c r="Z5243">
        <f t="shared" si="1246"/>
        <v>7.7645870280539295</v>
      </c>
      <c r="AA5243">
        <f t="shared" si="1247"/>
        <v>-3.0134725478924942</v>
      </c>
      <c r="AC5243">
        <f t="shared" si="1236"/>
        <v>1.3264000885844585E-2</v>
      </c>
      <c r="AD5243">
        <f t="shared" si="1238"/>
        <v>3.6313160131083033</v>
      </c>
      <c r="AE5243">
        <f t="shared" si="1239"/>
        <v>1.2895951206220853</v>
      </c>
      <c r="AG5243">
        <f t="shared" si="1237"/>
        <v>6.6302782207000713E-2</v>
      </c>
      <c r="AH5243">
        <f t="shared" si="1240"/>
        <v>7.3397919139690151</v>
      </c>
      <c r="AI5243">
        <f t="shared" si="1241"/>
        <v>1.9933104926290688</v>
      </c>
    </row>
    <row r="5244" spans="1:35" x14ac:dyDescent="0.2">
      <c r="A5244" s="41">
        <v>44230</v>
      </c>
      <c r="B5244">
        <v>16737.599999999999</v>
      </c>
      <c r="C5244">
        <v>7920.85</v>
      </c>
      <c r="D5244">
        <v>0.155</v>
      </c>
      <c r="E5244">
        <f t="shared" si="1233"/>
        <v>4.3055555555555559E-6</v>
      </c>
      <c r="G5244">
        <f t="shared" si="1234"/>
        <v>5.7662586139346321E-3</v>
      </c>
      <c r="H5244">
        <f t="shared" si="1235"/>
        <v>1.0084836475261786E-3</v>
      </c>
      <c r="K5244" s="25">
        <v>5242</v>
      </c>
      <c r="U5244">
        <f t="shared" si="1242"/>
        <v>-0.75022289603228698</v>
      </c>
      <c r="V5244">
        <f t="shared" si="1243"/>
        <v>1.552917405610786</v>
      </c>
      <c r="W5244">
        <f t="shared" si="1244"/>
        <v>0.19730549042150103</v>
      </c>
      <c r="Y5244">
        <f t="shared" si="1245"/>
        <v>-3.7511144801614349</v>
      </c>
      <c r="Z5244">
        <f t="shared" si="1246"/>
        <v>7.7645870280539295</v>
      </c>
      <c r="AA5244">
        <f t="shared" si="1247"/>
        <v>-3.0134725478924942</v>
      </c>
      <c r="AC5244">
        <f t="shared" si="1236"/>
        <v>-2.7590379173494791E-3</v>
      </c>
      <c r="AD5244">
        <f t="shared" si="1238"/>
        <v>3.6212970745382593</v>
      </c>
      <c r="AE5244">
        <f t="shared" si="1239"/>
        <v>1.2868322695442365</v>
      </c>
      <c r="AG5244">
        <f t="shared" si="1237"/>
        <v>-1.3812411808969617E-2</v>
      </c>
      <c r="AH5244">
        <f t="shared" si="1240"/>
        <v>7.2384116854611298</v>
      </c>
      <c r="AI5244">
        <f t="shared" si="1241"/>
        <v>1.9794018018690456</v>
      </c>
    </row>
    <row r="5245" spans="1:35" x14ac:dyDescent="0.2">
      <c r="A5245" s="41">
        <v>44231</v>
      </c>
      <c r="B5245">
        <v>16842.189999999999</v>
      </c>
      <c r="C5245">
        <v>8007.62</v>
      </c>
      <c r="D5245">
        <v>0.155</v>
      </c>
      <c r="E5245">
        <f t="shared" si="1233"/>
        <v>4.3055555555555559E-6</v>
      </c>
      <c r="G5245">
        <f t="shared" si="1234"/>
        <v>6.2488050855558832E-3</v>
      </c>
      <c r="H5245">
        <f t="shared" si="1235"/>
        <v>1.0954632394250556E-2</v>
      </c>
      <c r="K5245" s="25">
        <v>5243</v>
      </c>
      <c r="U5245">
        <f t="shared" si="1242"/>
        <v>-0.75022289603228698</v>
      </c>
      <c r="V5245">
        <f t="shared" si="1243"/>
        <v>1.552917405610786</v>
      </c>
      <c r="W5245">
        <f t="shared" si="1244"/>
        <v>0.19730549042150103</v>
      </c>
      <c r="Y5245">
        <f t="shared" si="1245"/>
        <v>-3.7511144801614349</v>
      </c>
      <c r="Z5245">
        <f t="shared" si="1246"/>
        <v>7.7645870280539295</v>
      </c>
      <c r="AA5245">
        <f t="shared" si="1247"/>
        <v>-3.0134725478924942</v>
      </c>
      <c r="AC5245">
        <f t="shared" si="1236"/>
        <v>1.2324492178822855E-2</v>
      </c>
      <c r="AD5245">
        <f t="shared" si="1238"/>
        <v>3.6659277220106001</v>
      </c>
      <c r="AE5245">
        <f t="shared" si="1239"/>
        <v>1.2990814334595433</v>
      </c>
      <c r="AG5245">
        <f t="shared" si="1237"/>
        <v>6.1605238671892056E-2</v>
      </c>
      <c r="AH5245">
        <f t="shared" si="1240"/>
        <v>7.6843357649493758</v>
      </c>
      <c r="AI5245">
        <f t="shared" si="1241"/>
        <v>2.0391839405874292</v>
      </c>
    </row>
    <row r="5246" spans="1:35" x14ac:dyDescent="0.2">
      <c r="A5246" s="41">
        <v>44232</v>
      </c>
      <c r="B5246">
        <v>16904.04</v>
      </c>
      <c r="C5246">
        <v>8039.67</v>
      </c>
      <c r="D5246">
        <v>0.155</v>
      </c>
      <c r="E5246">
        <f t="shared" si="1233"/>
        <v>4.3055555555555559E-6</v>
      </c>
      <c r="G5246">
        <f t="shared" si="1234"/>
        <v>3.6723252736135972E-3</v>
      </c>
      <c r="H5246">
        <f t="shared" si="1235"/>
        <v>4.0024376781116217E-3</v>
      </c>
      <c r="K5246" s="25">
        <v>5244</v>
      </c>
      <c r="U5246">
        <f t="shared" si="1242"/>
        <v>-0.75022289603228698</v>
      </c>
      <c r="V5246">
        <f t="shared" si="1243"/>
        <v>1.552917405610786</v>
      </c>
      <c r="W5246">
        <f t="shared" si="1244"/>
        <v>0.19730549042150103</v>
      </c>
      <c r="Y5246">
        <f t="shared" si="1245"/>
        <v>-3.7511144801614349</v>
      </c>
      <c r="Z5246">
        <f t="shared" si="1246"/>
        <v>7.7645870280539295</v>
      </c>
      <c r="AA5246">
        <f t="shared" si="1247"/>
        <v>-3.0134725478924942</v>
      </c>
      <c r="AC5246">
        <f t="shared" si="1236"/>
        <v>3.4612421430194299E-3</v>
      </c>
      <c r="AD5246">
        <f t="shared" si="1238"/>
        <v>3.6786163855352862</v>
      </c>
      <c r="AE5246">
        <f t="shared" si="1239"/>
        <v>1.3025366992903153</v>
      </c>
      <c r="AG5246">
        <f t="shared" si="1237"/>
        <v>1.7288988492874927E-2</v>
      </c>
      <c r="AH5246">
        <f t="shared" si="1240"/>
        <v>7.8171901575649718</v>
      </c>
      <c r="AI5246">
        <f t="shared" si="1241"/>
        <v>2.0563251750987712</v>
      </c>
    </row>
    <row r="5247" spans="1:35" x14ac:dyDescent="0.2">
      <c r="A5247" s="41">
        <v>44235</v>
      </c>
      <c r="B5247">
        <v>16938.48</v>
      </c>
      <c r="C5247">
        <v>8099.33</v>
      </c>
      <c r="D5247">
        <v>0.155</v>
      </c>
      <c r="E5247">
        <f t="shared" si="1233"/>
        <v>4.3055555555555559E-6</v>
      </c>
      <c r="G5247">
        <f t="shared" si="1234"/>
        <v>2.0373827795011541E-3</v>
      </c>
      <c r="H5247">
        <f t="shared" si="1235"/>
        <v>7.4207025910267279E-3</v>
      </c>
      <c r="K5247" s="25">
        <v>5245</v>
      </c>
      <c r="U5247">
        <f t="shared" si="1242"/>
        <v>0.77858847900618255</v>
      </c>
      <c r="V5247">
        <f t="shared" si="1243"/>
        <v>-0.82409623407447918</v>
      </c>
      <c r="W5247">
        <f t="shared" si="1244"/>
        <v>1.0455077550682965</v>
      </c>
      <c r="Y5247">
        <f t="shared" si="1245"/>
        <v>3.8929423950309126</v>
      </c>
      <c r="Z5247">
        <f t="shared" si="1246"/>
        <v>-4.120481170372396</v>
      </c>
      <c r="AA5247">
        <f t="shared" si="1247"/>
        <v>1.2275387753414835</v>
      </c>
      <c r="AC5247">
        <f t="shared" si="1236"/>
        <v>9.9960965160532239E-3</v>
      </c>
      <c r="AD5247">
        <f t="shared" si="1238"/>
        <v>3.715388189970632</v>
      </c>
      <c r="AE5247">
        <f t="shared" si="1239"/>
        <v>1.3124831653004241</v>
      </c>
      <c r="AG5247">
        <f t="shared" si="1237"/>
        <v>4.9963260358043889E-2</v>
      </c>
      <c r="AH5247">
        <f t="shared" si="1240"/>
        <v>8.2077624646757297</v>
      </c>
      <c r="AI5247">
        <f t="shared" si="1241"/>
        <v>2.105080348520838</v>
      </c>
    </row>
    <row r="5248" spans="1:35" x14ac:dyDescent="0.2">
      <c r="A5248" s="41">
        <v>44236</v>
      </c>
      <c r="B5248">
        <v>16950.11</v>
      </c>
      <c r="C5248">
        <v>8091.7</v>
      </c>
      <c r="D5248">
        <v>0.14499999999999999</v>
      </c>
      <c r="E5248">
        <f t="shared" si="1233"/>
        <v>4.0277777777777778E-6</v>
      </c>
      <c r="G5248">
        <f t="shared" si="1234"/>
        <v>6.8660233976136111E-4</v>
      </c>
      <c r="H5248">
        <f t="shared" si="1235"/>
        <v>-9.4205323156361191E-4</v>
      </c>
      <c r="K5248" s="25">
        <v>5246</v>
      </c>
      <c r="U5248">
        <f t="shared" si="1242"/>
        <v>0.77858847900618255</v>
      </c>
      <c r="V5248">
        <f t="shared" si="1243"/>
        <v>-0.82409623407447918</v>
      </c>
      <c r="W5248">
        <f t="shared" si="1244"/>
        <v>1.0455077550682965</v>
      </c>
      <c r="Y5248">
        <f t="shared" si="1245"/>
        <v>3.8929423950309126</v>
      </c>
      <c r="Z5248">
        <f t="shared" si="1246"/>
        <v>-4.120481170372396</v>
      </c>
      <c r="AA5248">
        <f t="shared" si="1247"/>
        <v>1.2275387753414835</v>
      </c>
      <c r="AC5248">
        <f t="shared" si="1236"/>
        <v>1.3154246835493609E-3</v>
      </c>
      <c r="AD5248">
        <f t="shared" si="1238"/>
        <v>3.7202755033046873</v>
      </c>
      <c r="AE5248">
        <f t="shared" si="1239"/>
        <v>1.3137977255708884</v>
      </c>
      <c r="AG5248">
        <f t="shared" si="1237"/>
        <v>6.5599011955245826E-3</v>
      </c>
      <c r="AH5248">
        <f t="shared" si="1240"/>
        <v>8.2616045754803373</v>
      </c>
      <c r="AI5248">
        <f t="shared" si="1241"/>
        <v>2.1116188271998735</v>
      </c>
    </row>
    <row r="5249" spans="1:35" x14ac:dyDescent="0.2">
      <c r="A5249" s="41">
        <v>44237</v>
      </c>
      <c r="B5249">
        <v>16901.099999999999</v>
      </c>
      <c r="C5249">
        <v>8089.11</v>
      </c>
      <c r="D5249">
        <v>0.14499999999999999</v>
      </c>
      <c r="E5249">
        <f t="shared" si="1233"/>
        <v>4.0277777777777778E-6</v>
      </c>
      <c r="G5249">
        <f t="shared" si="1234"/>
        <v>-2.8914266633079098E-3</v>
      </c>
      <c r="H5249">
        <f t="shared" si="1235"/>
        <v>-3.200810707268121E-4</v>
      </c>
      <c r="K5249" s="25">
        <v>5247</v>
      </c>
      <c r="U5249">
        <f t="shared" si="1242"/>
        <v>0.77858847900618255</v>
      </c>
      <c r="V5249">
        <f t="shared" si="1243"/>
        <v>-0.82409623407447918</v>
      </c>
      <c r="W5249">
        <f t="shared" si="1244"/>
        <v>1.0455077550682965</v>
      </c>
      <c r="Y5249">
        <f t="shared" si="1245"/>
        <v>3.8929423950309126</v>
      </c>
      <c r="Z5249">
        <f t="shared" si="1246"/>
        <v>-4.120481170372396</v>
      </c>
      <c r="AA5249">
        <f t="shared" si="1247"/>
        <v>1.2275387753414835</v>
      </c>
      <c r="AC5249">
        <f t="shared" si="1236"/>
        <v>-1.9832428100559759E-3</v>
      </c>
      <c r="AD5249">
        <f t="shared" si="1238"/>
        <v>3.7128972936613307</v>
      </c>
      <c r="AE5249">
        <f t="shared" si="1239"/>
        <v>1.3118125135307388</v>
      </c>
      <c r="AG5249">
        <f t="shared" si="1237"/>
        <v>-9.9323251613909896E-3</v>
      </c>
      <c r="AH5249">
        <f t="shared" si="1240"/>
        <v>8.1795476324818317</v>
      </c>
      <c r="AI5249">
        <f t="shared" si="1241"/>
        <v>2.101636847432879</v>
      </c>
    </row>
    <row r="5250" spans="1:35" x14ac:dyDescent="0.2">
      <c r="A5250" s="41">
        <v>44238</v>
      </c>
      <c r="B5250">
        <v>17035.240000000002</v>
      </c>
      <c r="C5250">
        <v>8104.19</v>
      </c>
      <c r="D5250">
        <v>0.14499999999999999</v>
      </c>
      <c r="E5250">
        <f t="shared" si="1233"/>
        <v>4.0277777777777778E-6</v>
      </c>
      <c r="G5250">
        <f t="shared" si="1234"/>
        <v>7.9367615125644532E-3</v>
      </c>
      <c r="H5250">
        <f t="shared" si="1235"/>
        <v>1.8642347551213827E-3</v>
      </c>
      <c r="K5250" s="25">
        <v>5248</v>
      </c>
      <c r="U5250">
        <f t="shared" si="1242"/>
        <v>0.77858847900618255</v>
      </c>
      <c r="V5250">
        <f t="shared" si="1243"/>
        <v>-0.82409623407447918</v>
      </c>
      <c r="W5250">
        <f t="shared" si="1244"/>
        <v>1.0455077550682965</v>
      </c>
      <c r="Y5250">
        <f t="shared" si="1245"/>
        <v>3.8929423950309126</v>
      </c>
      <c r="Z5250">
        <f t="shared" si="1246"/>
        <v>-4.120481170372396</v>
      </c>
      <c r="AA5250">
        <f t="shared" si="1247"/>
        <v>1.2275387753414835</v>
      </c>
      <c r="AC5250">
        <f t="shared" si="1236"/>
        <v>4.6473733060784341E-3</v>
      </c>
      <c r="AD5250">
        <f t="shared" si="1238"/>
        <v>3.730152513432103</v>
      </c>
      <c r="AE5250">
        <f t="shared" si="1239"/>
        <v>1.3164491211394183</v>
      </c>
      <c r="AG5250">
        <f t="shared" si="1237"/>
        <v>2.322075541928106E-2</v>
      </c>
      <c r="AH5250">
        <f t="shared" si="1240"/>
        <v>8.3694829074960531</v>
      </c>
      <c r="AI5250">
        <f t="shared" si="1241"/>
        <v>2.1245921033212918</v>
      </c>
    </row>
    <row r="5251" spans="1:35" x14ac:dyDescent="0.2">
      <c r="A5251" s="41">
        <v>44239</v>
      </c>
      <c r="B5251">
        <v>17025.84</v>
      </c>
      <c r="C5251">
        <v>8142.79</v>
      </c>
      <c r="D5251">
        <v>0.15</v>
      </c>
      <c r="E5251">
        <f t="shared" ref="E5251:E5314" si="1248">D5251/(100*360)</f>
        <v>4.1666666666666669E-6</v>
      </c>
      <c r="G5251">
        <f t="shared" si="1234"/>
        <v>-5.5179733305791136E-4</v>
      </c>
      <c r="H5251">
        <f t="shared" si="1235"/>
        <v>4.7629682917108762E-3</v>
      </c>
      <c r="K5251" s="25">
        <v>5249</v>
      </c>
      <c r="U5251">
        <f t="shared" si="1242"/>
        <v>0.77858847900618255</v>
      </c>
      <c r="V5251">
        <f t="shared" si="1243"/>
        <v>-0.82409623407447918</v>
      </c>
      <c r="W5251">
        <f t="shared" si="1244"/>
        <v>1.0455077550682965</v>
      </c>
      <c r="Y5251">
        <f t="shared" si="1245"/>
        <v>3.8929423950309126</v>
      </c>
      <c r="Z5251">
        <f t="shared" si="1246"/>
        <v>-4.120481170372396</v>
      </c>
      <c r="AA5251">
        <f t="shared" si="1247"/>
        <v>1.2275387753414835</v>
      </c>
      <c r="AC5251">
        <f t="shared" si="1236"/>
        <v>-4.3505562055779576E-3</v>
      </c>
      <c r="AD5251">
        <f t="shared" si="1238"/>
        <v>3.7139242752670385</v>
      </c>
      <c r="AE5251">
        <f t="shared" si="1239"/>
        <v>1.3120890737261663</v>
      </c>
      <c r="AG5251">
        <f t="shared" si="1237"/>
        <v>-2.1768892139000896E-2</v>
      </c>
      <c r="AH5251">
        <f t="shared" si="1240"/>
        <v>8.1872885368235604</v>
      </c>
      <c r="AI5251">
        <f t="shared" si="1241"/>
        <v>2.1025827730643023</v>
      </c>
    </row>
    <row r="5252" spans="1:35" x14ac:dyDescent="0.2">
      <c r="A5252" s="41">
        <v>44242</v>
      </c>
      <c r="B5252">
        <v>17117.93</v>
      </c>
      <c r="C5252">
        <v>8142.79</v>
      </c>
      <c r="D5252">
        <v>0.14499999999999999</v>
      </c>
      <c r="E5252">
        <f t="shared" si="1248"/>
        <v>4.0277777777777778E-6</v>
      </c>
      <c r="G5252">
        <f t="shared" ref="G5252:G5315" si="1249">(B5252-B5251)/B5251</f>
        <v>5.4088373906955632E-3</v>
      </c>
      <c r="H5252">
        <f t="shared" ref="H5252:H5315" si="1250">(C5252-C5251)/C5251</f>
        <v>0</v>
      </c>
      <c r="K5252" s="25">
        <v>5250</v>
      </c>
      <c r="U5252">
        <f t="shared" si="1242"/>
        <v>3.6214252950775724E-2</v>
      </c>
      <c r="V5252">
        <f t="shared" si="1243"/>
        <v>0.26928922431567265</v>
      </c>
      <c r="W5252">
        <f t="shared" si="1244"/>
        <v>0.69449652273355156</v>
      </c>
      <c r="Y5252">
        <f t="shared" si="1245"/>
        <v>0.18107126475387861</v>
      </c>
      <c r="Z5252">
        <f t="shared" si="1246"/>
        <v>1.3464461215783632</v>
      </c>
      <c r="AA5252">
        <f t="shared" si="1247"/>
        <v>-0.52751738633224177</v>
      </c>
      <c r="AC5252">
        <f t="shared" si="1236"/>
        <v>4.2156147595262122E-3</v>
      </c>
      <c r="AD5252">
        <f t="shared" si="1238"/>
        <v>3.7295807492576172</v>
      </c>
      <c r="AE5252">
        <f t="shared" si="1239"/>
        <v>1.3162958276755714</v>
      </c>
      <c r="AG5252">
        <f t="shared" si="1237"/>
        <v>2.1061407130964393E-2</v>
      </c>
      <c r="AH5252">
        <f t="shared" si="1240"/>
        <v>8.3597243539962793</v>
      </c>
      <c r="AI5252">
        <f t="shared" si="1241"/>
        <v>2.1234254545430109</v>
      </c>
    </row>
    <row r="5253" spans="1:35" x14ac:dyDescent="0.2">
      <c r="A5253" s="41">
        <v>44243</v>
      </c>
      <c r="B5253">
        <v>17044.54</v>
      </c>
      <c r="C5253">
        <v>8139.16</v>
      </c>
      <c r="D5253">
        <v>0.14499999999999999</v>
      </c>
      <c r="E5253">
        <f t="shared" si="1248"/>
        <v>4.0277777777777778E-6</v>
      </c>
      <c r="G5253">
        <f t="shared" si="1249"/>
        <v>-4.2873174501823182E-3</v>
      </c>
      <c r="H5253">
        <f t="shared" si="1250"/>
        <v>-4.4579314952247436E-4</v>
      </c>
      <c r="K5253" s="25">
        <v>5251</v>
      </c>
      <c r="U5253">
        <f t="shared" si="1242"/>
        <v>3.6214252950775724E-2</v>
      </c>
      <c r="V5253">
        <f t="shared" si="1243"/>
        <v>0.26928922431567265</v>
      </c>
      <c r="W5253">
        <f t="shared" si="1244"/>
        <v>0.69449652273355156</v>
      </c>
      <c r="Y5253">
        <f t="shared" si="1245"/>
        <v>0.18107126475387861</v>
      </c>
      <c r="Z5253">
        <f t="shared" si="1246"/>
        <v>1.3464461215783632</v>
      </c>
      <c r="AA5253">
        <f t="shared" si="1247"/>
        <v>-0.52751738633224177</v>
      </c>
      <c r="AC5253">
        <f t="shared" si="1236"/>
        <v>-2.7251201240031491E-4</v>
      </c>
      <c r="AD5253">
        <f t="shared" si="1238"/>
        <v>3.7285643937022277</v>
      </c>
      <c r="AE5253">
        <f t="shared" si="1239"/>
        <v>1.3160232785250254</v>
      </c>
      <c r="AG5253">
        <f t="shared" si="1237"/>
        <v>-1.3786711731126856E-3</v>
      </c>
      <c r="AH5253">
        <f t="shared" si="1240"/>
        <v>8.3481990430142563</v>
      </c>
      <c r="AI5253">
        <f t="shared" si="1241"/>
        <v>2.1220458321283964</v>
      </c>
    </row>
    <row r="5254" spans="1:35" x14ac:dyDescent="0.2">
      <c r="A5254" s="41">
        <v>44244</v>
      </c>
      <c r="B5254">
        <v>16736.509999999998</v>
      </c>
      <c r="C5254">
        <v>8137.88</v>
      </c>
      <c r="D5254">
        <v>0.14499999999999999</v>
      </c>
      <c r="E5254">
        <f t="shared" si="1248"/>
        <v>4.0277777777777778E-6</v>
      </c>
      <c r="G5254">
        <f t="shared" si="1249"/>
        <v>-1.807206295975148E-2</v>
      </c>
      <c r="H5254">
        <f t="shared" si="1250"/>
        <v>-1.5726438600540416E-4</v>
      </c>
      <c r="K5254" s="25">
        <v>5252</v>
      </c>
      <c r="U5254">
        <f t="shared" si="1242"/>
        <v>3.6214252950775724E-2</v>
      </c>
      <c r="V5254">
        <f t="shared" si="1243"/>
        <v>0.26928922431567265</v>
      </c>
      <c r="W5254">
        <f t="shared" si="1244"/>
        <v>0.69449652273355156</v>
      </c>
      <c r="Y5254">
        <f t="shared" si="1245"/>
        <v>0.18107126475387861</v>
      </c>
      <c r="Z5254">
        <f t="shared" si="1246"/>
        <v>1.3464461215783632</v>
      </c>
      <c r="AA5254">
        <f t="shared" si="1247"/>
        <v>-0.52751738633224177</v>
      </c>
      <c r="AC5254">
        <f t="shared" si="1236"/>
        <v>-6.940185862256504E-4</v>
      </c>
      <c r="AD5254">
        <f t="shared" si="1238"/>
        <v>3.7259767007130593</v>
      </c>
      <c r="AE5254">
        <f t="shared" si="1239"/>
        <v>1.3153290189964153</v>
      </c>
      <c r="AG5254">
        <f t="shared" si="1237"/>
        <v>-3.4862040422393623E-3</v>
      </c>
      <c r="AH5254">
        <f t="shared" si="1240"/>
        <v>8.3190955177650814</v>
      </c>
      <c r="AI5254">
        <f t="shared" si="1241"/>
        <v>2.1185535371164828</v>
      </c>
    </row>
    <row r="5255" spans="1:35" x14ac:dyDescent="0.2">
      <c r="A5255" s="41">
        <v>44245</v>
      </c>
      <c r="B5255">
        <v>16766.23</v>
      </c>
      <c r="C5255">
        <v>8102.24</v>
      </c>
      <c r="D5255">
        <v>0.14499999999999999</v>
      </c>
      <c r="E5255">
        <f t="shared" si="1248"/>
        <v>4.0277777777777778E-6</v>
      </c>
      <c r="G5255">
        <f t="shared" si="1249"/>
        <v>1.775758506403137E-3</v>
      </c>
      <c r="H5255">
        <f t="shared" si="1250"/>
        <v>-4.379518990203877E-3</v>
      </c>
      <c r="K5255" s="25">
        <v>5253</v>
      </c>
      <c r="U5255">
        <f t="shared" si="1242"/>
        <v>3.6214252950775724E-2</v>
      </c>
      <c r="V5255">
        <f t="shared" si="1243"/>
        <v>0.26928922431567265</v>
      </c>
      <c r="W5255">
        <f t="shared" si="1244"/>
        <v>0.69449652273355156</v>
      </c>
      <c r="Y5255">
        <f t="shared" si="1245"/>
        <v>0.18107126475387861</v>
      </c>
      <c r="Z5255">
        <f t="shared" si="1246"/>
        <v>1.3464461215783632</v>
      </c>
      <c r="AA5255">
        <f t="shared" si="1247"/>
        <v>-0.52751738633224177</v>
      </c>
      <c r="AC5255">
        <f t="shared" si="1236"/>
        <v>-1.1122522263563748E-3</v>
      </c>
      <c r="AD5255">
        <f t="shared" si="1238"/>
        <v>3.7218324748323393</v>
      </c>
      <c r="AE5255">
        <f t="shared" si="1239"/>
        <v>1.3142161477585108</v>
      </c>
      <c r="AG5255">
        <f t="shared" si="1237"/>
        <v>-5.5773722428929867E-3</v>
      </c>
      <c r="AH5255">
        <f t="shared" si="1240"/>
        <v>8.272696825338322</v>
      </c>
      <c r="AI5255">
        <f t="shared" si="1241"/>
        <v>2.1129605532581013</v>
      </c>
    </row>
    <row r="5256" spans="1:35" x14ac:dyDescent="0.2">
      <c r="A5256" s="41">
        <v>44246</v>
      </c>
      <c r="B5256">
        <v>16969.990000000002</v>
      </c>
      <c r="C5256">
        <v>8087.68</v>
      </c>
      <c r="D5256">
        <v>0.14499999999999999</v>
      </c>
      <c r="E5256">
        <f t="shared" si="1248"/>
        <v>4.0277777777777778E-6</v>
      </c>
      <c r="G5256">
        <f t="shared" si="1249"/>
        <v>1.2153000406173722E-2</v>
      </c>
      <c r="H5256">
        <f t="shared" si="1250"/>
        <v>-1.7970339066726599E-3</v>
      </c>
      <c r="K5256" s="25">
        <v>5254</v>
      </c>
      <c r="U5256">
        <f t="shared" si="1242"/>
        <v>3.6214252950775724E-2</v>
      </c>
      <c r="V5256">
        <f t="shared" si="1243"/>
        <v>0.26928922431567265</v>
      </c>
      <c r="W5256">
        <f t="shared" si="1244"/>
        <v>0.69449652273355156</v>
      </c>
      <c r="Y5256">
        <f t="shared" si="1245"/>
        <v>0.18107126475387861</v>
      </c>
      <c r="Z5256">
        <f t="shared" si="1246"/>
        <v>1.3464461215783632</v>
      </c>
      <c r="AA5256">
        <f t="shared" si="1247"/>
        <v>-0.52751738633224177</v>
      </c>
      <c r="AC5256">
        <f t="shared" si="1236"/>
        <v>-4.1012758315778009E-5</v>
      </c>
      <c r="AD5256">
        <f t="shared" si="1238"/>
        <v>3.721679832216557</v>
      </c>
      <c r="AE5256">
        <f t="shared" si="1239"/>
        <v>1.3141751341591488</v>
      </c>
      <c r="AG5256">
        <f t="shared" si="1237"/>
        <v>-2.2117490269000121E-4</v>
      </c>
      <c r="AH5256">
        <f t="shared" si="1240"/>
        <v>8.2708671124229944</v>
      </c>
      <c r="AI5256">
        <f t="shared" si="1241"/>
        <v>2.1127393538926356</v>
      </c>
    </row>
    <row r="5257" spans="1:35" x14ac:dyDescent="0.2">
      <c r="A5257" s="41">
        <v>44249</v>
      </c>
      <c r="B5257">
        <v>16931.52</v>
      </c>
      <c r="C5257">
        <v>8025.81</v>
      </c>
      <c r="D5257">
        <v>0.14499999999999999</v>
      </c>
      <c r="E5257">
        <f t="shared" si="1248"/>
        <v>4.0277777777777778E-6</v>
      </c>
      <c r="G5257">
        <f t="shared" si="1249"/>
        <v>-2.2669429976093776E-3</v>
      </c>
      <c r="H5257">
        <f t="shared" si="1250"/>
        <v>-7.649907019070968E-3</v>
      </c>
      <c r="K5257" s="25">
        <v>5255</v>
      </c>
      <c r="U5257">
        <f t="shared" si="1242"/>
        <v>-0.45680990876432492</v>
      </c>
      <c r="V5257">
        <f t="shared" si="1243"/>
        <v>1.0768306514907604</v>
      </c>
      <c r="W5257">
        <f t="shared" si="1244"/>
        <v>0.37997925727356452</v>
      </c>
      <c r="Y5257">
        <f t="shared" si="1245"/>
        <v>-2.2840495438216246</v>
      </c>
      <c r="Z5257">
        <f t="shared" si="1246"/>
        <v>5.3841532574538018</v>
      </c>
      <c r="AA5257">
        <f t="shared" si="1247"/>
        <v>-2.1001037136321772</v>
      </c>
      <c r="AC5257">
        <f t="shared" si="1236"/>
        <v>-2.1393358967320463E-3</v>
      </c>
      <c r="AD5257">
        <f t="shared" si="1238"/>
        <v>3.7137179089553523</v>
      </c>
      <c r="AE5257">
        <f t="shared" si="1239"/>
        <v>1.3120335066143904</v>
      </c>
      <c r="AG5257">
        <f t="shared" si="1237"/>
        <v>-1.0712790594771341E-2</v>
      </c>
      <c r="AH5257">
        <f t="shared" si="1240"/>
        <v>8.1822630450104263</v>
      </c>
      <c r="AI5257">
        <f t="shared" si="1241"/>
        <v>2.101968768221727</v>
      </c>
    </row>
    <row r="5258" spans="1:35" x14ac:dyDescent="0.2">
      <c r="A5258" s="41">
        <v>44250</v>
      </c>
      <c r="B5258">
        <v>16858.52</v>
      </c>
      <c r="C5258">
        <v>8036.06</v>
      </c>
      <c r="D5258">
        <v>0.14499999999999999</v>
      </c>
      <c r="E5258">
        <f t="shared" si="1248"/>
        <v>4.0277777777777778E-6</v>
      </c>
      <c r="G5258">
        <f t="shared" si="1249"/>
        <v>-4.3114853244126932E-3</v>
      </c>
      <c r="H5258">
        <f t="shared" si="1250"/>
        <v>1.2771296604330278E-3</v>
      </c>
      <c r="K5258" s="25">
        <v>5256</v>
      </c>
      <c r="U5258">
        <f t="shared" si="1242"/>
        <v>-0.45680990876432492</v>
      </c>
      <c r="V5258">
        <f t="shared" si="1243"/>
        <v>1.0768306514907604</v>
      </c>
      <c r="W5258">
        <f t="shared" si="1244"/>
        <v>0.37997925727356452</v>
      </c>
      <c r="Y5258">
        <f t="shared" si="1245"/>
        <v>-2.2840495438216246</v>
      </c>
      <c r="Z5258">
        <f t="shared" si="1246"/>
        <v>5.3841532574538018</v>
      </c>
      <c r="AA5258">
        <f t="shared" si="1247"/>
        <v>-2.1001037136321772</v>
      </c>
      <c r="AC5258">
        <f t="shared" si="1236"/>
        <v>3.3463120539744223E-3</v>
      </c>
      <c r="AD5258">
        <f t="shared" si="1238"/>
        <v>3.7261451679591504</v>
      </c>
      <c r="AE5258">
        <f t="shared" si="1239"/>
        <v>1.315374232225369</v>
      </c>
      <c r="AG5258">
        <f t="shared" si="1237"/>
        <v>1.6715449158760998E-2</v>
      </c>
      <c r="AH5258">
        <f t="shared" si="1240"/>
        <v>8.3190332469429062</v>
      </c>
      <c r="AI5258">
        <f t="shared" si="1241"/>
        <v>2.11854605180091</v>
      </c>
    </row>
    <row r="5259" spans="1:35" x14ac:dyDescent="0.2">
      <c r="A5259" s="41">
        <v>44251</v>
      </c>
      <c r="B5259">
        <v>16941.939999999999</v>
      </c>
      <c r="C5259">
        <v>8127.38</v>
      </c>
      <c r="D5259">
        <v>0.14499999999999999</v>
      </c>
      <c r="E5259">
        <f t="shared" si="1248"/>
        <v>4.0277777777777778E-6</v>
      </c>
      <c r="G5259">
        <f t="shared" si="1249"/>
        <v>4.9482398217636095E-3</v>
      </c>
      <c r="H5259">
        <f t="shared" si="1250"/>
        <v>1.1363777771694053E-2</v>
      </c>
      <c r="K5259" s="25">
        <v>5257</v>
      </c>
      <c r="U5259">
        <f t="shared" si="1242"/>
        <v>-0.45680990876432492</v>
      </c>
      <c r="V5259">
        <f t="shared" si="1243"/>
        <v>1.0768306514907604</v>
      </c>
      <c r="W5259">
        <f t="shared" si="1244"/>
        <v>0.37997925727356452</v>
      </c>
      <c r="Y5259">
        <f t="shared" si="1245"/>
        <v>-2.2840495438216246</v>
      </c>
      <c r="Z5259">
        <f t="shared" si="1246"/>
        <v>5.3841532574538018</v>
      </c>
      <c r="AA5259">
        <f t="shared" si="1247"/>
        <v>-2.1001037136321772</v>
      </c>
      <c r="AC5259">
        <f t="shared" si="1236"/>
        <v>9.9779897117741583E-3</v>
      </c>
      <c r="AD5259">
        <f t="shared" si="1238"/>
        <v>3.7633246061096242</v>
      </c>
      <c r="AE5259">
        <f t="shared" si="1239"/>
        <v>1.3253027704765001</v>
      </c>
      <c r="AG5259">
        <f t="shared" si="1237"/>
        <v>4.9873837447759681E-2</v>
      </c>
      <c r="AH5259">
        <f t="shared" si="1240"/>
        <v>8.7339353588234445</v>
      </c>
      <c r="AI5259">
        <f t="shared" si="1241"/>
        <v>2.1672160539395171</v>
      </c>
    </row>
    <row r="5260" spans="1:35" x14ac:dyDescent="0.2">
      <c r="A5260" s="41">
        <v>44252</v>
      </c>
      <c r="B5260">
        <v>16965.96</v>
      </c>
      <c r="C5260">
        <v>7929.56</v>
      </c>
      <c r="D5260">
        <v>0.14499999999999999</v>
      </c>
      <c r="E5260">
        <f t="shared" si="1248"/>
        <v>4.0277777777777778E-6</v>
      </c>
      <c r="G5260">
        <f t="shared" si="1249"/>
        <v>1.4177833235155147E-3</v>
      </c>
      <c r="H5260">
        <f t="shared" si="1250"/>
        <v>-2.4339947190853597E-2</v>
      </c>
      <c r="K5260" s="25">
        <v>5258</v>
      </c>
      <c r="U5260">
        <f t="shared" si="1242"/>
        <v>-0.45680990876432492</v>
      </c>
      <c r="V5260">
        <f t="shared" si="1243"/>
        <v>1.0768306514907604</v>
      </c>
      <c r="W5260">
        <f t="shared" si="1244"/>
        <v>0.37997925727356452</v>
      </c>
      <c r="Y5260">
        <f t="shared" si="1245"/>
        <v>-2.2840495438216246</v>
      </c>
      <c r="Z5260">
        <f t="shared" si="1246"/>
        <v>5.3841532574538018</v>
      </c>
      <c r="AA5260">
        <f t="shared" si="1247"/>
        <v>-2.1001037136321772</v>
      </c>
      <c r="AC5260">
        <f t="shared" si="1236"/>
        <v>-2.6856128189431821E-2</v>
      </c>
      <c r="AD5260">
        <f t="shared" si="1238"/>
        <v>3.6622562780695009</v>
      </c>
      <c r="AE5260">
        <f t="shared" si="1239"/>
        <v>1.2980794268919567</v>
      </c>
      <c r="AG5260">
        <f t="shared" si="1237"/>
        <v>-0.13429675205827024</v>
      </c>
      <c r="AH5260">
        <f t="shared" si="1240"/>
        <v>7.5609962074465722</v>
      </c>
      <c r="AI5260">
        <f t="shared" si="1241"/>
        <v>2.0230029549818536</v>
      </c>
    </row>
    <row r="5261" spans="1:35" x14ac:dyDescent="0.2">
      <c r="A5261" s="41">
        <v>44253</v>
      </c>
      <c r="B5261">
        <v>16734.22</v>
      </c>
      <c r="C5261">
        <v>7892.81</v>
      </c>
      <c r="D5261">
        <v>0.14499999999999999</v>
      </c>
      <c r="E5261">
        <f t="shared" si="1248"/>
        <v>4.0277777777777778E-6</v>
      </c>
      <c r="G5261">
        <f t="shared" si="1249"/>
        <v>-1.3659115075126781E-2</v>
      </c>
      <c r="H5261">
        <f t="shared" si="1250"/>
        <v>-4.634557276822421E-3</v>
      </c>
      <c r="K5261" s="25">
        <v>5259</v>
      </c>
      <c r="U5261">
        <f t="shared" si="1242"/>
        <v>-0.45680990876432492</v>
      </c>
      <c r="V5261">
        <f t="shared" si="1243"/>
        <v>1.0768306514907604</v>
      </c>
      <c r="W5261">
        <f t="shared" si="1244"/>
        <v>0.37997925727356452</v>
      </c>
      <c r="Y5261">
        <f t="shared" si="1245"/>
        <v>-2.2840495438216246</v>
      </c>
      <c r="Z5261">
        <f t="shared" si="1246"/>
        <v>5.3841532574538018</v>
      </c>
      <c r="AA5261">
        <f t="shared" si="1247"/>
        <v>-2.1001037136321772</v>
      </c>
      <c r="AC5261">
        <f t="shared" si="1236"/>
        <v>1.2505162515066106E-3</v>
      </c>
      <c r="AD5261">
        <f t="shared" si="1238"/>
        <v>3.6668359890624092</v>
      </c>
      <c r="AE5261">
        <f t="shared" si="1239"/>
        <v>1.2993291618992535</v>
      </c>
      <c r="AG5261">
        <f t="shared" si="1237"/>
        <v>6.2364701464219423E-3</v>
      </c>
      <c r="AH5261">
        <f t="shared" si="1240"/>
        <v>7.6081501345715221</v>
      </c>
      <c r="AI5261">
        <f t="shared" si="1241"/>
        <v>2.0292200588248734</v>
      </c>
    </row>
    <row r="5262" spans="1:35" x14ac:dyDescent="0.2">
      <c r="A5262" s="41">
        <v>44256</v>
      </c>
      <c r="B5262">
        <v>16887.54</v>
      </c>
      <c r="C5262">
        <v>8080.78</v>
      </c>
      <c r="D5262">
        <v>0.14499999999999999</v>
      </c>
      <c r="E5262">
        <f t="shared" si="1248"/>
        <v>4.0277777777777778E-6</v>
      </c>
      <c r="G5262">
        <f t="shared" si="1249"/>
        <v>9.1620643208945324E-3</v>
      </c>
      <c r="H5262">
        <f t="shared" si="1250"/>
        <v>2.3815345865414134E-2</v>
      </c>
      <c r="K5262" s="25">
        <v>5260</v>
      </c>
      <c r="U5262">
        <f t="shared" si="1242"/>
        <v>0.17339826011367024</v>
      </c>
      <c r="V5262">
        <f t="shared" si="1243"/>
        <v>0.21201131794296604</v>
      </c>
      <c r="W5262">
        <f t="shared" si="1244"/>
        <v>0.61459042194336377</v>
      </c>
      <c r="Y5262">
        <f t="shared" si="1245"/>
        <v>0.86699130056835116</v>
      </c>
      <c r="Z5262">
        <f t="shared" si="1246"/>
        <v>1.0600565897148302</v>
      </c>
      <c r="AA5262">
        <f t="shared" si="1247"/>
        <v>-0.92704789028318135</v>
      </c>
      <c r="AC5262">
        <f t="shared" ref="AC5262:AC5325" si="1251">U5261*G5262+V5261*H5262+W5261*E5261</f>
        <v>2.1461303109219447E-2</v>
      </c>
      <c r="AD5262">
        <f t="shared" si="1238"/>
        <v>3.7455310676754721</v>
      </c>
      <c r="AE5262">
        <f t="shared" si="1239"/>
        <v>1.3205634140384594</v>
      </c>
      <c r="AG5262">
        <f t="shared" ref="AG5262:AG5325" si="1252">Y5261*G5262+Z5261*H5262+AA5261*E5261</f>
        <v>0.10729040443498611</v>
      </c>
      <c r="AH5262">
        <f t="shared" si="1240"/>
        <v>8.4244316395117949</v>
      </c>
      <c r="AI5262">
        <f t="shared" si="1241"/>
        <v>2.131136012777278</v>
      </c>
    </row>
    <row r="5263" spans="1:35" x14ac:dyDescent="0.2">
      <c r="A5263" s="41">
        <v>44257</v>
      </c>
      <c r="B5263">
        <v>16935.97</v>
      </c>
      <c r="C5263">
        <v>8015.54</v>
      </c>
      <c r="D5263">
        <v>0.14499999999999999</v>
      </c>
      <c r="E5263">
        <f t="shared" si="1248"/>
        <v>4.0277777777777778E-6</v>
      </c>
      <c r="G5263">
        <f t="shared" si="1249"/>
        <v>2.8677948357191331E-3</v>
      </c>
      <c r="H5263">
        <f t="shared" si="1250"/>
        <v>-8.073478055336215E-3</v>
      </c>
      <c r="K5263" s="25">
        <v>5261</v>
      </c>
      <c r="U5263">
        <f t="shared" si="1242"/>
        <v>0.17339826011367024</v>
      </c>
      <c r="V5263">
        <f t="shared" si="1243"/>
        <v>0.21201131794296604</v>
      </c>
      <c r="W5263">
        <f t="shared" si="1244"/>
        <v>0.61459042194336377</v>
      </c>
      <c r="Y5263">
        <f t="shared" si="1245"/>
        <v>0.86699130056835116</v>
      </c>
      <c r="Z5263">
        <f t="shared" si="1246"/>
        <v>1.0600565897148302</v>
      </c>
      <c r="AA5263">
        <f t="shared" si="1247"/>
        <v>-0.92704789028318135</v>
      </c>
      <c r="AC5263">
        <f t="shared" si="1251"/>
        <v>-1.2119226543748406E-3</v>
      </c>
      <c r="AD5263">
        <f t="shared" si="1238"/>
        <v>3.7409917737218912</v>
      </c>
      <c r="AE5263">
        <f t="shared" si="1239"/>
        <v>1.3193507564119449</v>
      </c>
      <c r="AG5263">
        <f t="shared" si="1252"/>
        <v>-6.075724382985313E-3</v>
      </c>
      <c r="AH5263">
        <f t="shared" si="1240"/>
        <v>8.3732471147868193</v>
      </c>
      <c r="AI5263">
        <f t="shared" si="1241"/>
        <v>2.1250417560779433</v>
      </c>
    </row>
    <row r="5264" spans="1:35" x14ac:dyDescent="0.2">
      <c r="A5264" s="41">
        <v>44258</v>
      </c>
      <c r="B5264">
        <v>17000.79</v>
      </c>
      <c r="C5264">
        <v>7911.21</v>
      </c>
      <c r="D5264">
        <v>0.14499999999999999</v>
      </c>
      <c r="E5264">
        <f t="shared" si="1248"/>
        <v>4.0277777777777778E-6</v>
      </c>
      <c r="G5264">
        <f t="shared" si="1249"/>
        <v>3.827356803300886E-3</v>
      </c>
      <c r="H5264">
        <f t="shared" si="1250"/>
        <v>-1.3015966485102679E-2</v>
      </c>
      <c r="K5264" s="25">
        <v>5262</v>
      </c>
      <c r="U5264">
        <f t="shared" si="1242"/>
        <v>0.17339826011367024</v>
      </c>
      <c r="V5264">
        <f t="shared" si="1243"/>
        <v>0.21201131794296604</v>
      </c>
      <c r="W5264">
        <f t="shared" si="1244"/>
        <v>0.61459042194336377</v>
      </c>
      <c r="Y5264">
        <f t="shared" si="1245"/>
        <v>0.86699130056835116</v>
      </c>
      <c r="Z5264">
        <f t="shared" si="1246"/>
        <v>1.0600565897148302</v>
      </c>
      <c r="AA5264">
        <f t="shared" si="1247"/>
        <v>-0.92704789028318135</v>
      </c>
      <c r="AC5264">
        <f t="shared" si="1251"/>
        <v>-2.0933997646375635E-3</v>
      </c>
      <c r="AD5264">
        <f t="shared" si="1238"/>
        <v>3.7331603824232711</v>
      </c>
      <c r="AE5264">
        <f t="shared" si="1239"/>
        <v>1.3172551624232265</v>
      </c>
      <c r="AG5264">
        <f t="shared" si="1252"/>
        <v>-1.0483109934298926E-2</v>
      </c>
      <c r="AH5264">
        <f t="shared" si="1240"/>
        <v>8.2854694447754582</v>
      </c>
      <c r="AI5264">
        <f t="shared" si="1241"/>
        <v>2.1145033112860285</v>
      </c>
    </row>
    <row r="5265" spans="1:35" x14ac:dyDescent="0.2">
      <c r="A5265" s="41">
        <v>44259</v>
      </c>
      <c r="B5265">
        <v>16924.75</v>
      </c>
      <c r="C5265">
        <v>7806.45</v>
      </c>
      <c r="D5265">
        <v>0.14499999999999999</v>
      </c>
      <c r="E5265">
        <f t="shared" si="1248"/>
        <v>4.0277777777777778E-6</v>
      </c>
      <c r="G5265">
        <f t="shared" si="1249"/>
        <v>-4.4727333259219643E-3</v>
      </c>
      <c r="H5265">
        <f t="shared" si="1250"/>
        <v>-1.3241969306844367E-2</v>
      </c>
      <c r="K5265" s="25">
        <v>5263</v>
      </c>
      <c r="U5265">
        <f t="shared" si="1242"/>
        <v>0.17339826011367024</v>
      </c>
      <c r="V5265">
        <f t="shared" si="1243"/>
        <v>0.21201131794296604</v>
      </c>
      <c r="W5265">
        <f t="shared" si="1244"/>
        <v>0.61459042194336377</v>
      </c>
      <c r="Y5265">
        <f t="shared" si="1245"/>
        <v>0.86699130056835116</v>
      </c>
      <c r="Z5265">
        <f t="shared" si="1246"/>
        <v>1.0600565897148302</v>
      </c>
      <c r="AA5265">
        <f t="shared" si="1247"/>
        <v>-0.92704789028318135</v>
      </c>
      <c r="AC5265">
        <f t="shared" si="1251"/>
        <v>-3.5805361079277384E-3</v>
      </c>
      <c r="AD5265">
        <f t="shared" si="1238"/>
        <v>3.7197936668773193</v>
      </c>
      <c r="AE5265">
        <f t="shared" si="1239"/>
        <v>1.3136682008535716</v>
      </c>
      <c r="AG5265">
        <f t="shared" si="1252"/>
        <v>-1.7918791650749805E-2</v>
      </c>
      <c r="AH5265">
        <f t="shared" si="1240"/>
        <v>8.1370038440658732</v>
      </c>
      <c r="AI5265">
        <f t="shared" si="1241"/>
        <v>2.096422034132488</v>
      </c>
    </row>
    <row r="5266" spans="1:35" x14ac:dyDescent="0.2">
      <c r="A5266" s="41">
        <v>44260</v>
      </c>
      <c r="B5266">
        <v>16577.73</v>
      </c>
      <c r="C5266">
        <v>7958.98</v>
      </c>
      <c r="D5266">
        <v>0.14499999999999999</v>
      </c>
      <c r="E5266">
        <f t="shared" si="1248"/>
        <v>4.0277777777777778E-6</v>
      </c>
      <c r="G5266">
        <f t="shared" si="1249"/>
        <v>-2.0503700202366384E-2</v>
      </c>
      <c r="H5266">
        <f t="shared" si="1250"/>
        <v>1.9538970979126203E-2</v>
      </c>
      <c r="K5266" s="25">
        <v>5264</v>
      </c>
      <c r="U5266">
        <f t="shared" si="1242"/>
        <v>0.17339826011367024</v>
      </c>
      <c r="V5266">
        <f t="shared" si="1243"/>
        <v>0.21201131794296604</v>
      </c>
      <c r="W5266">
        <f t="shared" si="1244"/>
        <v>0.61459042194336377</v>
      </c>
      <c r="Y5266">
        <f t="shared" si="1245"/>
        <v>0.86699130056835116</v>
      </c>
      <c r="Z5266">
        <f t="shared" si="1246"/>
        <v>1.0600565897148302</v>
      </c>
      <c r="AA5266">
        <f t="shared" si="1247"/>
        <v>-0.92704789028318135</v>
      </c>
      <c r="AC5266">
        <f t="shared" si="1251"/>
        <v>5.8965248119521125E-4</v>
      </c>
      <c r="AD5266">
        <f t="shared" si="1238"/>
        <v>3.721987052442528</v>
      </c>
      <c r="AE5266">
        <f t="shared" si="1239"/>
        <v>1.3142576795580512</v>
      </c>
      <c r="AG5266">
        <f t="shared" si="1252"/>
        <v>2.9321512948649441E-3</v>
      </c>
      <c r="AH5266">
        <f t="shared" si="1240"/>
        <v>8.1608627704235719</v>
      </c>
      <c r="AI5266">
        <f t="shared" si="1241"/>
        <v>2.0993498950563767</v>
      </c>
    </row>
    <row r="5267" spans="1:35" x14ac:dyDescent="0.2">
      <c r="A5267" s="41">
        <v>44263</v>
      </c>
      <c r="B5267">
        <v>17053.55</v>
      </c>
      <c r="C5267">
        <v>7916.41</v>
      </c>
      <c r="D5267">
        <v>0.14499999999999999</v>
      </c>
      <c r="E5267">
        <f t="shared" si="1248"/>
        <v>4.0277777777777778E-6</v>
      </c>
      <c r="G5267">
        <f t="shared" si="1249"/>
        <v>2.8702361541658582E-2</v>
      </c>
      <c r="H5267">
        <f t="shared" si="1250"/>
        <v>-5.348675332768736E-3</v>
      </c>
      <c r="K5267" s="25">
        <v>5265</v>
      </c>
      <c r="U5267">
        <f t="shared" si="1242"/>
        <v>-0.89183770510078642</v>
      </c>
      <c r="V5267">
        <f t="shared" si="1243"/>
        <v>1.6064120414040488</v>
      </c>
      <c r="W5267">
        <f t="shared" si="1244"/>
        <v>0.28542566369673761</v>
      </c>
      <c r="Y5267">
        <f t="shared" si="1245"/>
        <v>-4.4591885255039321</v>
      </c>
      <c r="Z5267">
        <f t="shared" si="1246"/>
        <v>8.032060207020244</v>
      </c>
      <c r="AA5267">
        <f t="shared" si="1247"/>
        <v>-2.572871681516312</v>
      </c>
      <c r="AC5267">
        <f t="shared" si="1251"/>
        <v>3.8454352795717264E-3</v>
      </c>
      <c r="AD5267">
        <f t="shared" ref="AD5267:AD5330" si="1253">(1+AC5267)*AD5266</f>
        <v>3.7362997127641</v>
      </c>
      <c r="AE5267">
        <f t="shared" ref="AE5267:AE5330" si="1254">LN(1+AC5267)+AE5266</f>
        <v>1.3180957400515072</v>
      </c>
      <c r="AG5267">
        <f t="shared" si="1252"/>
        <v>1.9211065286747517E-2</v>
      </c>
      <c r="AH5267">
        <f t="shared" ref="AH5267:AH5330" si="1255">(1+AG5267)*AH5266</f>
        <v>8.3176416379023657</v>
      </c>
      <c r="AI5267">
        <f t="shared" ref="AI5267:AI5330" si="1256">LN(1+AG5267)+AI5266</f>
        <v>2.1183787576687094</v>
      </c>
    </row>
    <row r="5268" spans="1:35" x14ac:dyDescent="0.2">
      <c r="A5268" s="41">
        <v>44264</v>
      </c>
      <c r="B5268">
        <v>17157.54</v>
      </c>
      <c r="C5268">
        <v>8029.2</v>
      </c>
      <c r="D5268">
        <v>0.13500000000000001</v>
      </c>
      <c r="E5268">
        <f t="shared" si="1248"/>
        <v>3.7500000000000001E-6</v>
      </c>
      <c r="G5268">
        <f t="shared" si="1249"/>
        <v>6.0978505941579088E-3</v>
      </c>
      <c r="H5268">
        <f t="shared" si="1250"/>
        <v>1.4247619817568818E-2</v>
      </c>
      <c r="K5268" s="25">
        <v>5266</v>
      </c>
      <c r="U5268">
        <f t="shared" si="1242"/>
        <v>-0.89183770510078642</v>
      </c>
      <c r="V5268">
        <f t="shared" si="1243"/>
        <v>1.6064120414040488</v>
      </c>
      <c r="W5268">
        <f t="shared" si="1244"/>
        <v>0.28542566369673761</v>
      </c>
      <c r="Y5268">
        <f t="shared" si="1245"/>
        <v>-4.4591885255039321</v>
      </c>
      <c r="Z5268">
        <f t="shared" si="1246"/>
        <v>8.032060207020244</v>
      </c>
      <c r="AA5268">
        <f t="shared" si="1247"/>
        <v>-2.572871681516312</v>
      </c>
      <c r="AC5268">
        <f t="shared" si="1251"/>
        <v>1.7450404587493695E-2</v>
      </c>
      <c r="AD5268">
        <f t="shared" si="1253"/>
        <v>3.8014996544119701</v>
      </c>
      <c r="AE5268">
        <f t="shared" si="1254"/>
        <v>1.3353956347780163</v>
      </c>
      <c r="AG5268">
        <f t="shared" si="1252"/>
        <v>8.7235911826357371E-2</v>
      </c>
      <c r="AH5268">
        <f t="shared" si="1255"/>
        <v>9.0432386904296536</v>
      </c>
      <c r="AI5268">
        <f t="shared" si="1256"/>
        <v>2.2020173724591761</v>
      </c>
    </row>
    <row r="5269" spans="1:35" x14ac:dyDescent="0.2">
      <c r="A5269" s="41">
        <v>44265</v>
      </c>
      <c r="B5269">
        <v>17297.46</v>
      </c>
      <c r="C5269">
        <v>8078.05</v>
      </c>
      <c r="D5269">
        <v>0.13500000000000001</v>
      </c>
      <c r="E5269">
        <f t="shared" si="1248"/>
        <v>3.7500000000000001E-6</v>
      </c>
      <c r="G5269">
        <f t="shared" si="1249"/>
        <v>8.1550152294558691E-3</v>
      </c>
      <c r="H5269">
        <f t="shared" si="1250"/>
        <v>6.0840432421661395E-3</v>
      </c>
      <c r="K5269" s="25">
        <v>5267</v>
      </c>
      <c r="U5269">
        <f t="shared" si="1242"/>
        <v>-0.89183770510078642</v>
      </c>
      <c r="V5269">
        <f t="shared" si="1243"/>
        <v>1.6064120414040488</v>
      </c>
      <c r="W5269">
        <f t="shared" si="1244"/>
        <v>0.28542566369673761</v>
      </c>
      <c r="Y5269">
        <f t="shared" si="1245"/>
        <v>-4.4591885255039321</v>
      </c>
      <c r="Z5269">
        <f t="shared" si="1246"/>
        <v>8.032060207020244</v>
      </c>
      <c r="AA5269">
        <f t="shared" si="1247"/>
        <v>-2.572871681516312</v>
      </c>
      <c r="AC5269">
        <f t="shared" si="1251"/>
        <v>2.5016006035775929E-3</v>
      </c>
      <c r="AD5269">
        <f t="shared" si="1253"/>
        <v>3.8110094882419472</v>
      </c>
      <c r="AE5269">
        <f t="shared" si="1254"/>
        <v>1.3378941115873764</v>
      </c>
      <c r="AG5269">
        <f t="shared" si="1252"/>
        <v>1.2493003017887964E-2</v>
      </c>
      <c r="AH5269">
        <f t="shared" si="1255"/>
        <v>9.1562158986806725</v>
      </c>
      <c r="AI5269">
        <f t="shared" si="1256"/>
        <v>2.2144329818342383</v>
      </c>
    </row>
    <row r="5270" spans="1:35" x14ac:dyDescent="0.2">
      <c r="A5270" s="41">
        <v>44266</v>
      </c>
      <c r="B5270">
        <v>17425.37</v>
      </c>
      <c r="C5270">
        <v>8162.58</v>
      </c>
      <c r="D5270">
        <v>0.13500000000000001</v>
      </c>
      <c r="E5270">
        <f t="shared" si="1248"/>
        <v>3.7500000000000001E-6</v>
      </c>
      <c r="G5270">
        <f t="shared" si="1249"/>
        <v>7.3947273183461535E-3</v>
      </c>
      <c r="H5270">
        <f t="shared" si="1250"/>
        <v>1.0464159048285135E-2</v>
      </c>
      <c r="K5270" s="25">
        <v>5268</v>
      </c>
      <c r="U5270">
        <f t="shared" si="1242"/>
        <v>-0.89183770510078642</v>
      </c>
      <c r="V5270">
        <f t="shared" si="1243"/>
        <v>1.6064120414040488</v>
      </c>
      <c r="W5270">
        <f t="shared" si="1244"/>
        <v>0.28542566369673761</v>
      </c>
      <c r="Y5270">
        <f t="shared" si="1245"/>
        <v>-4.4591885255039321</v>
      </c>
      <c r="Z5270">
        <f t="shared" si="1246"/>
        <v>8.032060207020244</v>
      </c>
      <c r="AA5270">
        <f t="shared" si="1247"/>
        <v>-2.572871681516312</v>
      </c>
      <c r="AC5270">
        <f t="shared" si="1251"/>
        <v>1.0215924803131309E-2</v>
      </c>
      <c r="AD5270">
        <f t="shared" si="1253"/>
        <v>3.8499424745978468</v>
      </c>
      <c r="AE5270">
        <f t="shared" si="1254"/>
        <v>1.3480582065251678</v>
      </c>
      <c r="AG5270">
        <f t="shared" si="1252"/>
        <v>5.1064624015656548E-2</v>
      </c>
      <c r="AH5270">
        <f t="shared" si="1255"/>
        <v>9.6237746209529771</v>
      </c>
      <c r="AI5270">
        <f t="shared" si="1256"/>
        <v>2.2642365599601972</v>
      </c>
    </row>
    <row r="5271" spans="1:35" x14ac:dyDescent="0.2">
      <c r="A5271" s="41">
        <v>44267</v>
      </c>
      <c r="B5271">
        <v>17313.8</v>
      </c>
      <c r="C5271">
        <v>8172.9</v>
      </c>
      <c r="D5271">
        <v>0.13500000000000001</v>
      </c>
      <c r="E5271">
        <f t="shared" si="1248"/>
        <v>3.7500000000000001E-6</v>
      </c>
      <c r="G5271">
        <f t="shared" si="1249"/>
        <v>-6.402733485716499E-3</v>
      </c>
      <c r="H5271">
        <f t="shared" si="1250"/>
        <v>1.2643061385002915E-3</v>
      </c>
      <c r="K5271" s="25">
        <v>5269</v>
      </c>
      <c r="U5271">
        <f t="shared" si="1242"/>
        <v>-0.89183770510078642</v>
      </c>
      <c r="V5271">
        <f t="shared" si="1243"/>
        <v>1.6064120414040488</v>
      </c>
      <c r="W5271">
        <f t="shared" si="1244"/>
        <v>0.28542566369673761</v>
      </c>
      <c r="Y5271">
        <f t="shared" si="1245"/>
        <v>-4.4591885255039321</v>
      </c>
      <c r="Z5271">
        <f t="shared" si="1246"/>
        <v>8.032060207020244</v>
      </c>
      <c r="AA5271">
        <f t="shared" si="1247"/>
        <v>-2.572871681516312</v>
      </c>
      <c r="AC5271">
        <f t="shared" si="1251"/>
        <v>7.7422660894201478E-3</v>
      </c>
      <c r="AD5271">
        <f t="shared" si="1253"/>
        <v>3.879749753665144</v>
      </c>
      <c r="AE5271">
        <f t="shared" si="1254"/>
        <v>1.3557706550771389</v>
      </c>
      <c r="AG5271">
        <f t="shared" si="1252"/>
        <v>3.8696330447100732E-2</v>
      </c>
      <c r="AH5271">
        <f t="shared" si="1255"/>
        <v>9.9961793838337947</v>
      </c>
      <c r="AI5271">
        <f t="shared" si="1256"/>
        <v>2.3022029583732957</v>
      </c>
    </row>
    <row r="5272" spans="1:35" x14ac:dyDescent="0.2">
      <c r="A5272" s="41">
        <v>44270</v>
      </c>
      <c r="B5272">
        <v>17233.150000000001</v>
      </c>
      <c r="C5272">
        <v>8226.32</v>
      </c>
      <c r="D5272">
        <v>0.13500000000000001</v>
      </c>
      <c r="E5272">
        <f t="shared" si="1248"/>
        <v>3.7500000000000001E-6</v>
      </c>
      <c r="G5272">
        <f t="shared" si="1249"/>
        <v>-4.6581339740552523E-3</v>
      </c>
      <c r="H5272">
        <f t="shared" si="1250"/>
        <v>6.536235607923757E-3</v>
      </c>
      <c r="K5272" s="25">
        <v>5270</v>
      </c>
      <c r="U5272">
        <f t="shared" si="1242"/>
        <v>1.3334714705215005</v>
      </c>
      <c r="V5272">
        <f t="shared" si="1243"/>
        <v>-1.0680365181186988</v>
      </c>
      <c r="W5272">
        <f t="shared" si="1244"/>
        <v>0.73456504759719832</v>
      </c>
      <c r="Y5272">
        <f t="shared" si="1245"/>
        <v>6.6673573526075023</v>
      </c>
      <c r="Z5272">
        <f t="shared" si="1246"/>
        <v>-5.3401825905934945</v>
      </c>
      <c r="AA5272">
        <f t="shared" si="1247"/>
        <v>-0.32717476201400775</v>
      </c>
      <c r="AC5272">
        <f t="shared" si="1251"/>
        <v>1.4655257445734942E-2</v>
      </c>
      <c r="AD5272">
        <f t="shared" si="1253"/>
        <v>3.9366084851301339</v>
      </c>
      <c r="AE5272">
        <f t="shared" si="1254"/>
        <v>1.3703195620407849</v>
      </c>
      <c r="AG5272">
        <f t="shared" si="1252"/>
        <v>7.3261287228674712E-2</v>
      </c>
      <c r="AH5272">
        <f t="shared" si="1255"/>
        <v>10.728512352862198</v>
      </c>
      <c r="AI5272">
        <f t="shared" si="1256"/>
        <v>2.3729049033086138</v>
      </c>
    </row>
    <row r="5273" spans="1:35" x14ac:dyDescent="0.2">
      <c r="A5273" s="41">
        <v>44271</v>
      </c>
      <c r="B5273">
        <v>17315.5</v>
      </c>
      <c r="C5273">
        <v>8213.6299999999992</v>
      </c>
      <c r="D5273">
        <v>0.13500000000000001</v>
      </c>
      <c r="E5273">
        <f t="shared" si="1248"/>
        <v>3.7500000000000001E-6</v>
      </c>
      <c r="G5273">
        <f t="shared" si="1249"/>
        <v>4.7785808166236898E-3</v>
      </c>
      <c r="H5273">
        <f t="shared" si="1250"/>
        <v>-1.5426095751199212E-3</v>
      </c>
      <c r="K5273" s="25">
        <v>5271</v>
      </c>
      <c r="U5273">
        <f t="shared" ref="U5273:U5336" si="1257">INDEX($L$2:$L$1201,MATCH(_xlfn.FLOOR.MATH(K5273/5),$J$2:$J$1201))</f>
        <v>1.3334714705215005</v>
      </c>
      <c r="V5273">
        <f t="shared" ref="V5273:V5336" si="1258">INDEX($M$2:$M$1201,MATCH(_xlfn.FLOOR.MATH(K5273/5),$J$2:$J$1201))</f>
        <v>-1.0680365181186988</v>
      </c>
      <c r="W5273">
        <f t="shared" ref="W5273:W5336" si="1259">1-U5273-V5273</f>
        <v>0.73456504759719832</v>
      </c>
      <c r="Y5273">
        <f t="shared" ref="Y5273:Y5336" si="1260">INDEX($P$2:$P$1201,MATCH(_xlfn.FLOOR.MATH(K5273/5),$J$2:$J$1201))</f>
        <v>6.6673573526075023</v>
      </c>
      <c r="Z5273">
        <f t="shared" ref="Z5273:Z5336" si="1261">INDEX($Q$2:$Q$1201,MATCH(_xlfn.FLOOR.MATH(K5273/5),$J$2:$J$1201))</f>
        <v>-5.3401825905934945</v>
      </c>
      <c r="AA5273">
        <f t="shared" ref="AA5273:AA5336" si="1262">1-Y5273-Z5273</f>
        <v>-0.32717476201400775</v>
      </c>
      <c r="AC5273">
        <f t="shared" si="1251"/>
        <v>8.0224191669051592E-3</v>
      </c>
      <c r="AD5273">
        <f t="shared" si="1253"/>
        <v>3.9681896084938435</v>
      </c>
      <c r="AE5273">
        <f t="shared" si="1254"/>
        <v>1.3783099726796382</v>
      </c>
      <c r="AG5273">
        <f t="shared" si="1252"/>
        <v>4.0097095834525802E-2</v>
      </c>
      <c r="AH5273">
        <f t="shared" si="1255"/>
        <v>11.158694540836807</v>
      </c>
      <c r="AI5273">
        <f t="shared" si="1256"/>
        <v>2.4122189734833444</v>
      </c>
    </row>
    <row r="5274" spans="1:35" x14ac:dyDescent="0.2">
      <c r="A5274" s="41">
        <v>44272</v>
      </c>
      <c r="B5274">
        <v>17376.490000000002</v>
      </c>
      <c r="C5274">
        <v>8237.35</v>
      </c>
      <c r="D5274">
        <v>0.13500000000000001</v>
      </c>
      <c r="E5274">
        <f t="shared" si="1248"/>
        <v>3.7500000000000001E-6</v>
      </c>
      <c r="G5274">
        <f t="shared" si="1249"/>
        <v>3.5222777280472179E-3</v>
      </c>
      <c r="H5274">
        <f t="shared" si="1250"/>
        <v>2.8878827022888985E-3</v>
      </c>
      <c r="K5274" s="25">
        <v>5272</v>
      </c>
      <c r="U5274">
        <f t="shared" si="1257"/>
        <v>1.3334714705215005</v>
      </c>
      <c r="V5274">
        <f t="shared" si="1258"/>
        <v>-1.0680365181186988</v>
      </c>
      <c r="W5274">
        <f t="shared" si="1259"/>
        <v>0.73456504759719832</v>
      </c>
      <c r="Y5274">
        <f t="shared" si="1260"/>
        <v>6.6673573526075023</v>
      </c>
      <c r="Z5274">
        <f t="shared" si="1261"/>
        <v>-5.3401825905934945</v>
      </c>
      <c r="AA5274">
        <f t="shared" si="1262"/>
        <v>-0.32717476201400775</v>
      </c>
      <c r="AC5274">
        <f t="shared" si="1251"/>
        <v>1.6152472944448888E-3</v>
      </c>
      <c r="AD5274">
        <f t="shared" si="1253"/>
        <v>3.9745992160228072</v>
      </c>
      <c r="AE5274">
        <f t="shared" si="1254"/>
        <v>1.379923916865212</v>
      </c>
      <c r="AG5274">
        <f t="shared" si="1252"/>
        <v>8.0612364722244412E-3</v>
      </c>
      <c r="AH5274">
        <f t="shared" si="1255"/>
        <v>11.248647416251812</v>
      </c>
      <c r="AI5274">
        <f t="shared" si="1256"/>
        <v>2.4202478917557628</v>
      </c>
    </row>
    <row r="5275" spans="1:35" x14ac:dyDescent="0.2">
      <c r="A5275" s="41">
        <v>44273</v>
      </c>
      <c r="B5275">
        <v>17619.46</v>
      </c>
      <c r="C5275">
        <v>8116.17</v>
      </c>
      <c r="D5275">
        <v>0.13500000000000001</v>
      </c>
      <c r="E5275">
        <f t="shared" si="1248"/>
        <v>3.7500000000000001E-6</v>
      </c>
      <c r="G5275">
        <f t="shared" si="1249"/>
        <v>1.3982685801332577E-2</v>
      </c>
      <c r="H5275">
        <f t="shared" si="1250"/>
        <v>-1.4711041779213009E-2</v>
      </c>
      <c r="K5275" s="25">
        <v>5273</v>
      </c>
      <c r="U5275">
        <f t="shared" si="1257"/>
        <v>1.3334714705215005</v>
      </c>
      <c r="V5275">
        <f t="shared" si="1258"/>
        <v>-1.0680365181186988</v>
      </c>
      <c r="W5275">
        <f t="shared" si="1259"/>
        <v>0.73456504759719832</v>
      </c>
      <c r="Y5275">
        <f t="shared" si="1260"/>
        <v>6.6673573526075023</v>
      </c>
      <c r="Z5275">
        <f t="shared" si="1261"/>
        <v>-5.3401825905934945</v>
      </c>
      <c r="AA5275">
        <f t="shared" si="1262"/>
        <v>-0.32717476201400775</v>
      </c>
      <c r="AC5275">
        <f t="shared" si="1251"/>
        <v>3.4360197056040924E-2</v>
      </c>
      <c r="AD5275">
        <f t="shared" si="1253"/>
        <v>4.1111672283041365</v>
      </c>
      <c r="AE5275">
        <f t="shared" si="1254"/>
        <v>1.4137069853428761</v>
      </c>
      <c r="AG5275">
        <f t="shared" si="1252"/>
        <v>0.17178598528020458</v>
      </c>
      <c r="AH5275">
        <f t="shared" si="1255"/>
        <v>13.181007395722258</v>
      </c>
      <c r="AI5275">
        <f t="shared" si="1256"/>
        <v>2.5787769598197943</v>
      </c>
    </row>
    <row r="5276" spans="1:35" x14ac:dyDescent="0.2">
      <c r="A5276" s="41">
        <v>44274</v>
      </c>
      <c r="B5276">
        <v>17412.7</v>
      </c>
      <c r="C5276">
        <v>8112.13</v>
      </c>
      <c r="D5276">
        <v>0.13500000000000001</v>
      </c>
      <c r="E5276">
        <f t="shared" si="1248"/>
        <v>3.7500000000000001E-6</v>
      </c>
      <c r="G5276">
        <f t="shared" si="1249"/>
        <v>-1.1734752370390376E-2</v>
      </c>
      <c r="H5276">
        <f t="shared" si="1250"/>
        <v>-4.9777173223330257E-4</v>
      </c>
      <c r="K5276" s="25">
        <v>5274</v>
      </c>
      <c r="U5276">
        <f t="shared" si="1257"/>
        <v>1.3334714705215005</v>
      </c>
      <c r="V5276">
        <f t="shared" si="1258"/>
        <v>-1.0680365181186988</v>
      </c>
      <c r="W5276">
        <f t="shared" si="1259"/>
        <v>0.73456504759719832</v>
      </c>
      <c r="Y5276">
        <f t="shared" si="1260"/>
        <v>6.6673573526075023</v>
      </c>
      <c r="Z5276">
        <f t="shared" si="1261"/>
        <v>-5.3401825905934945</v>
      </c>
      <c r="AA5276">
        <f t="shared" si="1262"/>
        <v>-0.32717476201400775</v>
      </c>
      <c r="AC5276">
        <f t="shared" si="1251"/>
        <v>-1.5113564492909258E-2</v>
      </c>
      <c r="AD5276">
        <f t="shared" si="1253"/>
        <v>4.0490328372580269</v>
      </c>
      <c r="AE5276">
        <f t="shared" si="1254"/>
        <v>1.3984780469845444</v>
      </c>
      <c r="AG5276">
        <f t="shared" si="1252"/>
        <v>-7.5582822464546284E-2</v>
      </c>
      <c r="AH5276">
        <f t="shared" si="1255"/>
        <v>12.184749653827511</v>
      </c>
      <c r="AI5276">
        <f t="shared" si="1256"/>
        <v>2.5001851414272553</v>
      </c>
    </row>
    <row r="5277" spans="1:35" x14ac:dyDescent="0.2">
      <c r="A5277" s="41">
        <v>44277</v>
      </c>
      <c r="B5277">
        <v>17489.64</v>
      </c>
      <c r="C5277">
        <v>8169.14</v>
      </c>
      <c r="D5277">
        <v>0.13500000000000001</v>
      </c>
      <c r="E5277">
        <f t="shared" si="1248"/>
        <v>3.7500000000000001E-6</v>
      </c>
      <c r="G5277">
        <f t="shared" si="1249"/>
        <v>4.4186140001262692E-3</v>
      </c>
      <c r="H5277">
        <f t="shared" si="1250"/>
        <v>7.0277473363962633E-3</v>
      </c>
      <c r="K5277" s="25">
        <v>5275</v>
      </c>
      <c r="U5277">
        <f t="shared" si="1257"/>
        <v>-0.29540471342206809</v>
      </c>
      <c r="V5277">
        <f t="shared" si="1258"/>
        <v>0.7100478452114497</v>
      </c>
      <c r="W5277">
        <f t="shared" si="1259"/>
        <v>0.58535686821061839</v>
      </c>
      <c r="Y5277">
        <f t="shared" si="1260"/>
        <v>-1.4770235671103404</v>
      </c>
      <c r="Z5277">
        <f t="shared" si="1261"/>
        <v>3.5502392260572484</v>
      </c>
      <c r="AA5277">
        <f t="shared" si="1262"/>
        <v>-1.073215658946908</v>
      </c>
      <c r="AC5277">
        <f t="shared" si="1251"/>
        <v>-1.6110404680388696E-3</v>
      </c>
      <c r="AD5277">
        <f t="shared" si="1253"/>
        <v>4.0425096815007864</v>
      </c>
      <c r="AE5277">
        <f t="shared" si="1254"/>
        <v>1.3968657073953321</v>
      </c>
      <c r="AG5277">
        <f t="shared" si="1252"/>
        <v>-8.0702023401943573E-3</v>
      </c>
      <c r="AH5277">
        <f t="shared" si="1255"/>
        <v>12.086416258656509</v>
      </c>
      <c r="AI5277">
        <f t="shared" si="1256"/>
        <v>2.4920821987376844</v>
      </c>
    </row>
    <row r="5278" spans="1:35" x14ac:dyDescent="0.2">
      <c r="A5278" s="41">
        <v>44278</v>
      </c>
      <c r="B5278">
        <v>17406.98</v>
      </c>
      <c r="C5278">
        <v>8106.83</v>
      </c>
      <c r="D5278">
        <v>0.13500000000000001</v>
      </c>
      <c r="E5278">
        <f t="shared" si="1248"/>
        <v>3.7500000000000001E-6</v>
      </c>
      <c r="G5278">
        <f t="shared" si="1249"/>
        <v>-4.7262264975150925E-3</v>
      </c>
      <c r="H5278">
        <f t="shared" si="1250"/>
        <v>-7.62748587978666E-3</v>
      </c>
      <c r="K5278" s="25">
        <v>5276</v>
      </c>
      <c r="U5278">
        <f t="shared" si="1257"/>
        <v>-0.29540471342206809</v>
      </c>
      <c r="V5278">
        <f t="shared" si="1258"/>
        <v>0.7100478452114497</v>
      </c>
      <c r="W5278">
        <f t="shared" si="1259"/>
        <v>0.58535686821061839</v>
      </c>
      <c r="Y5278">
        <f t="shared" si="1260"/>
        <v>-1.4770235671103404</v>
      </c>
      <c r="Z5278">
        <f t="shared" si="1261"/>
        <v>3.5502392260572484</v>
      </c>
      <c r="AA5278">
        <f t="shared" si="1262"/>
        <v>-1.073215658946908</v>
      </c>
      <c r="AC5278">
        <f t="shared" si="1251"/>
        <v>-4.0175352410012563E-3</v>
      </c>
      <c r="AD5278">
        <f t="shared" si="1253"/>
        <v>4.026268756393268</v>
      </c>
      <c r="AE5278">
        <f t="shared" si="1254"/>
        <v>1.3928400801791558</v>
      </c>
      <c r="AG5278">
        <f t="shared" si="1252"/>
        <v>-2.0102676205006279E-2</v>
      </c>
      <c r="AH5278">
        <f t="shared" si="1255"/>
        <v>11.843446946129815</v>
      </c>
      <c r="AI5278">
        <f t="shared" si="1256"/>
        <v>2.4717747142934718</v>
      </c>
    </row>
    <row r="5279" spans="1:35" x14ac:dyDescent="0.2">
      <c r="A5279" s="41">
        <v>44279</v>
      </c>
      <c r="B5279">
        <v>17285.45</v>
      </c>
      <c r="C5279">
        <v>8063</v>
      </c>
      <c r="D5279">
        <v>0.13500000000000001</v>
      </c>
      <c r="E5279">
        <f t="shared" si="1248"/>
        <v>3.7500000000000001E-6</v>
      </c>
      <c r="G5279">
        <f t="shared" si="1249"/>
        <v>-6.981682060874364E-3</v>
      </c>
      <c r="H5279">
        <f t="shared" si="1250"/>
        <v>-5.4065522528534493E-3</v>
      </c>
      <c r="K5279" s="25">
        <v>5277</v>
      </c>
      <c r="U5279">
        <f t="shared" si="1257"/>
        <v>-0.29540471342206809</v>
      </c>
      <c r="V5279">
        <f t="shared" si="1258"/>
        <v>0.7100478452114497</v>
      </c>
      <c r="W5279">
        <f t="shared" si="1259"/>
        <v>0.58535686821061839</v>
      </c>
      <c r="Y5279">
        <f t="shared" si="1260"/>
        <v>-1.4770235671103404</v>
      </c>
      <c r="Z5279">
        <f t="shared" si="1261"/>
        <v>3.5502392260572484</v>
      </c>
      <c r="AA5279">
        <f t="shared" si="1262"/>
        <v>-1.073215658946908</v>
      </c>
      <c r="AC5279">
        <f t="shared" si="1251"/>
        <v>-1.7742939005093257E-3</v>
      </c>
      <c r="AD5279">
        <f t="shared" si="1253"/>
        <v>4.0191249722969884</v>
      </c>
      <c r="AE5279">
        <f t="shared" si="1254"/>
        <v>1.3910642103548467</v>
      </c>
      <c r="AG5279">
        <f t="shared" si="1252"/>
        <v>-8.8864695025466268E-3</v>
      </c>
      <c r="AH5279">
        <f t="shared" si="1255"/>
        <v>11.738200516038003</v>
      </c>
      <c r="AI5279">
        <f t="shared" si="1256"/>
        <v>2.4628485246310654</v>
      </c>
    </row>
    <row r="5280" spans="1:35" x14ac:dyDescent="0.2">
      <c r="A5280" s="41">
        <v>44280</v>
      </c>
      <c r="B5280">
        <v>17217.43</v>
      </c>
      <c r="C5280">
        <v>8105.51</v>
      </c>
      <c r="D5280">
        <v>0.13500000000000001</v>
      </c>
      <c r="E5280">
        <f t="shared" si="1248"/>
        <v>3.7500000000000001E-6</v>
      </c>
      <c r="G5280">
        <f t="shared" si="1249"/>
        <v>-3.9351014870888769E-3</v>
      </c>
      <c r="H5280">
        <f t="shared" si="1250"/>
        <v>5.2722311794617662E-3</v>
      </c>
      <c r="K5280" s="25">
        <v>5278</v>
      </c>
      <c r="U5280">
        <f t="shared" si="1257"/>
        <v>-0.29540471342206809</v>
      </c>
      <c r="V5280">
        <f t="shared" si="1258"/>
        <v>0.7100478452114497</v>
      </c>
      <c r="W5280">
        <f t="shared" si="1259"/>
        <v>0.58535686821061839</v>
      </c>
      <c r="Y5280">
        <f t="shared" si="1260"/>
        <v>-1.4770235671103404</v>
      </c>
      <c r="Z5280">
        <f t="shared" si="1261"/>
        <v>3.5502392260572484</v>
      </c>
      <c r="AA5280">
        <f t="shared" si="1262"/>
        <v>-1.073215658946908</v>
      </c>
      <c r="AC5280">
        <f t="shared" si="1251"/>
        <v>4.9081790037694807E-3</v>
      </c>
      <c r="AD5280">
        <f t="shared" si="1253"/>
        <v>4.0388515570995418</v>
      </c>
      <c r="AE5280">
        <f t="shared" si="1254"/>
        <v>1.3959603835165715</v>
      </c>
      <c r="AG5280">
        <f t="shared" si="1252"/>
        <v>2.4525895018847405E-2</v>
      </c>
      <c r="AH5280">
        <f t="shared" si="1255"/>
        <v>12.02609038960453</v>
      </c>
      <c r="AI5280">
        <f t="shared" si="1256"/>
        <v>2.4870784887711181</v>
      </c>
    </row>
    <row r="5281" spans="1:35" x14ac:dyDescent="0.2">
      <c r="A5281" s="41">
        <v>44281</v>
      </c>
      <c r="B5281">
        <v>17399.689999999999</v>
      </c>
      <c r="C5281">
        <v>8240.3799999999992</v>
      </c>
      <c r="D5281">
        <v>0.13500000000000001</v>
      </c>
      <c r="E5281">
        <f t="shared" si="1248"/>
        <v>3.7500000000000001E-6</v>
      </c>
      <c r="G5281">
        <f t="shared" si="1249"/>
        <v>1.0585784289525115E-2</v>
      </c>
      <c r="H5281">
        <f t="shared" si="1250"/>
        <v>1.6639298452534014E-2</v>
      </c>
      <c r="K5281" s="25">
        <v>5279</v>
      </c>
      <c r="U5281">
        <f t="shared" si="1257"/>
        <v>-0.29540471342206809</v>
      </c>
      <c r="V5281">
        <f t="shared" si="1258"/>
        <v>0.7100478452114497</v>
      </c>
      <c r="W5281">
        <f t="shared" si="1259"/>
        <v>0.58535686821061839</v>
      </c>
      <c r="Y5281">
        <f t="shared" si="1260"/>
        <v>-1.4770235671103404</v>
      </c>
      <c r="Z5281">
        <f t="shared" si="1261"/>
        <v>3.5502392260572484</v>
      </c>
      <c r="AA5281">
        <f t="shared" si="1262"/>
        <v>-1.073215658946908</v>
      </c>
      <c r="AC5281">
        <f t="shared" si="1251"/>
        <v>8.6898025259127785E-3</v>
      </c>
      <c r="AD5281">
        <f t="shared" si="1253"/>
        <v>4.0739483795622125</v>
      </c>
      <c r="AE5281">
        <f t="shared" si="1254"/>
        <v>1.4046126470228704</v>
      </c>
      <c r="AG5281">
        <f t="shared" si="1252"/>
        <v>4.3434012629563888E-2</v>
      </c>
      <c r="AH5281">
        <f t="shared" si="1255"/>
        <v>12.54843175147089</v>
      </c>
      <c r="AI5281">
        <f t="shared" si="1256"/>
        <v>2.5295956977274803</v>
      </c>
    </row>
    <row r="5282" spans="1:35" x14ac:dyDescent="0.2">
      <c r="A5282" s="41">
        <v>44284</v>
      </c>
      <c r="B5282">
        <v>17430.75</v>
      </c>
      <c r="C5282">
        <v>8233.24</v>
      </c>
      <c r="D5282">
        <v>0.13500000000000001</v>
      </c>
      <c r="E5282">
        <f t="shared" si="1248"/>
        <v>3.7500000000000001E-6</v>
      </c>
      <c r="G5282">
        <f t="shared" si="1249"/>
        <v>1.7850892745791052E-3</v>
      </c>
      <c r="H5282">
        <f t="shared" si="1250"/>
        <v>-8.6646489603627724E-4</v>
      </c>
      <c r="K5282" s="25">
        <v>5280</v>
      </c>
      <c r="U5282">
        <f t="shared" si="1257"/>
        <v>0.40253376577464417</v>
      </c>
      <c r="V5282">
        <f t="shared" si="1258"/>
        <v>3.8577295221519556E-3</v>
      </c>
      <c r="W5282">
        <f t="shared" si="1259"/>
        <v>0.59360850470320392</v>
      </c>
      <c r="Y5282">
        <f t="shared" si="1260"/>
        <v>2.0126688288732208</v>
      </c>
      <c r="Z5282">
        <f t="shared" si="1261"/>
        <v>1.9288647610759779E-2</v>
      </c>
      <c r="AA5282">
        <f t="shared" si="1262"/>
        <v>-1.0319574764839807</v>
      </c>
      <c r="AC5282">
        <f t="shared" si="1251"/>
        <v>-1.1403602297159797E-3</v>
      </c>
      <c r="AD5282">
        <f t="shared" si="1253"/>
        <v>4.0693026108522439</v>
      </c>
      <c r="AE5282">
        <f t="shared" si="1254"/>
        <v>1.4034716360876882</v>
      </c>
      <c r="AG5282">
        <f t="shared" si="1252"/>
        <v>-5.716801148579898E-3</v>
      </c>
      <c r="AH5282">
        <f t="shared" si="1255"/>
        <v>12.476694862421205</v>
      </c>
      <c r="AI5282">
        <f t="shared" si="1256"/>
        <v>2.523862493124482</v>
      </c>
    </row>
    <row r="5283" spans="1:35" x14ac:dyDescent="0.2">
      <c r="A5283" s="41">
        <v>44285</v>
      </c>
      <c r="B5283">
        <v>17601.27</v>
      </c>
      <c r="C5283">
        <v>8208.1</v>
      </c>
      <c r="D5283">
        <v>0.13500000000000001</v>
      </c>
      <c r="E5283">
        <f t="shared" si="1248"/>
        <v>3.7500000000000001E-6</v>
      </c>
      <c r="G5283">
        <f t="shared" si="1249"/>
        <v>9.7827115872811225E-3</v>
      </c>
      <c r="H5283">
        <f t="shared" si="1250"/>
        <v>-3.0534759098482999E-3</v>
      </c>
      <c r="K5283" s="25">
        <v>5281</v>
      </c>
      <c r="U5283">
        <f t="shared" si="1257"/>
        <v>0.40253376577464417</v>
      </c>
      <c r="V5283">
        <f t="shared" si="1258"/>
        <v>3.8577295221519556E-3</v>
      </c>
      <c r="W5283">
        <f t="shared" si="1259"/>
        <v>0.59360850470320392</v>
      </c>
      <c r="Y5283">
        <f t="shared" si="1260"/>
        <v>2.0126688288732208</v>
      </c>
      <c r="Z5283">
        <f t="shared" si="1261"/>
        <v>1.9288647610759779E-2</v>
      </c>
      <c r="AA5283">
        <f t="shared" si="1262"/>
        <v>-1.0319574764839807</v>
      </c>
      <c r="AC5283">
        <f t="shared" si="1251"/>
        <v>3.9283182824455523E-3</v>
      </c>
      <c r="AD5283">
        <f t="shared" si="1253"/>
        <v>4.0852881266952581</v>
      </c>
      <c r="AE5283">
        <f t="shared" si="1254"/>
        <v>1.407392258675378</v>
      </c>
      <c r="AG5283">
        <f t="shared" si="1252"/>
        <v>1.9626591412227761E-2</v>
      </c>
      <c r="AH5283">
        <f t="shared" si="1255"/>
        <v>12.721569854660988</v>
      </c>
      <c r="AI5283">
        <f t="shared" si="1256"/>
        <v>2.5432989665437549</v>
      </c>
    </row>
    <row r="5284" spans="1:35" x14ac:dyDescent="0.2">
      <c r="A5284" s="41">
        <v>44286</v>
      </c>
      <c r="B5284">
        <v>17639.259999999998</v>
      </c>
      <c r="C5284">
        <v>8238.48</v>
      </c>
      <c r="D5284">
        <v>0.13500000000000001</v>
      </c>
      <c r="E5284">
        <f t="shared" si="1248"/>
        <v>3.7500000000000001E-6</v>
      </c>
      <c r="G5284">
        <f t="shared" si="1249"/>
        <v>2.1583669814733801E-3</v>
      </c>
      <c r="H5284">
        <f t="shared" si="1250"/>
        <v>3.7012219636699357E-3</v>
      </c>
      <c r="K5284" s="25">
        <v>5282</v>
      </c>
      <c r="U5284">
        <f t="shared" si="1257"/>
        <v>0.40253376577464417</v>
      </c>
      <c r="V5284">
        <f t="shared" si="1258"/>
        <v>3.8577295221519556E-3</v>
      </c>
      <c r="W5284">
        <f t="shared" si="1259"/>
        <v>0.59360850470320392</v>
      </c>
      <c r="Y5284">
        <f t="shared" si="1260"/>
        <v>2.0126688288732208</v>
      </c>
      <c r="Z5284">
        <f t="shared" si="1261"/>
        <v>1.9288647610759779E-2</v>
      </c>
      <c r="AA5284">
        <f t="shared" si="1262"/>
        <v>-1.0319574764839807</v>
      </c>
      <c r="AC5284">
        <f t="shared" si="1251"/>
        <v>8.8531993410605506E-4</v>
      </c>
      <c r="AD5284">
        <f t="shared" si="1253"/>
        <v>4.0889049137103886</v>
      </c>
      <c r="AE5284">
        <f t="shared" si="1254"/>
        <v>1.4082771869449398</v>
      </c>
      <c r="AG5284">
        <f t="shared" si="1252"/>
        <v>4.411599670530275E-3</v>
      </c>
      <c r="AH5284">
        <f t="shared" si="1255"/>
        <v>12.777692328040438</v>
      </c>
      <c r="AI5284">
        <f t="shared" si="1256"/>
        <v>2.547700863633926</v>
      </c>
    </row>
    <row r="5285" spans="1:35" x14ac:dyDescent="0.2">
      <c r="A5285" s="41">
        <v>44287</v>
      </c>
      <c r="B5285">
        <v>17766.47</v>
      </c>
      <c r="C5285">
        <v>8335.91</v>
      </c>
      <c r="D5285">
        <v>0.13500000000000001</v>
      </c>
      <c r="E5285">
        <f t="shared" si="1248"/>
        <v>3.7500000000000001E-6</v>
      </c>
      <c r="G5285">
        <f t="shared" si="1249"/>
        <v>7.2117537810544646E-3</v>
      </c>
      <c r="H5285">
        <f t="shared" si="1250"/>
        <v>1.1826210660218911E-2</v>
      </c>
      <c r="K5285" s="25">
        <v>5283</v>
      </c>
      <c r="U5285">
        <f t="shared" si="1257"/>
        <v>0.40253376577464417</v>
      </c>
      <c r="V5285">
        <f t="shared" si="1258"/>
        <v>3.8577295221519556E-3</v>
      </c>
      <c r="W5285">
        <f t="shared" si="1259"/>
        <v>0.59360850470320392</v>
      </c>
      <c r="Y5285">
        <f t="shared" si="1260"/>
        <v>2.0126688288732208</v>
      </c>
      <c r="Z5285">
        <f t="shared" si="1261"/>
        <v>1.9288647610759779E-2</v>
      </c>
      <c r="AA5285">
        <f t="shared" si="1262"/>
        <v>-1.0319574764839807</v>
      </c>
      <c r="AC5285">
        <f t="shared" si="1251"/>
        <v>2.9508227612191342E-3</v>
      </c>
      <c r="AD5285">
        <f t="shared" si="1253"/>
        <v>4.1009705473982256</v>
      </c>
      <c r="AE5285">
        <f t="shared" si="1254"/>
        <v>1.4112236645743854</v>
      </c>
      <c r="AG5285">
        <f t="shared" si="1252"/>
        <v>1.4739113806095669E-2</v>
      </c>
      <c r="AH5285">
        <f t="shared" si="1255"/>
        <v>12.966024189442702</v>
      </c>
      <c r="AI5285">
        <f t="shared" si="1256"/>
        <v>2.5623324123567057</v>
      </c>
    </row>
    <row r="5286" spans="1:35" x14ac:dyDescent="0.2">
      <c r="A5286" s="41">
        <v>44288</v>
      </c>
      <c r="B5286">
        <v>17766.47</v>
      </c>
      <c r="C5286">
        <v>8335.91</v>
      </c>
      <c r="D5286">
        <v>0.13500000000000001</v>
      </c>
      <c r="E5286">
        <f t="shared" si="1248"/>
        <v>3.7500000000000001E-6</v>
      </c>
      <c r="G5286">
        <f t="shared" si="1249"/>
        <v>0</v>
      </c>
      <c r="H5286">
        <f t="shared" si="1250"/>
        <v>0</v>
      </c>
      <c r="K5286" s="25">
        <v>5284</v>
      </c>
      <c r="U5286">
        <f t="shared" si="1257"/>
        <v>0.40253376577464417</v>
      </c>
      <c r="V5286">
        <f t="shared" si="1258"/>
        <v>3.8577295221519556E-3</v>
      </c>
      <c r="W5286">
        <f t="shared" si="1259"/>
        <v>0.59360850470320392</v>
      </c>
      <c r="Y5286">
        <f t="shared" si="1260"/>
        <v>2.0126688288732208</v>
      </c>
      <c r="Z5286">
        <f t="shared" si="1261"/>
        <v>1.9288647610759779E-2</v>
      </c>
      <c r="AA5286">
        <f t="shared" si="1262"/>
        <v>-1.0319574764839807</v>
      </c>
      <c r="AC5286">
        <f t="shared" si="1251"/>
        <v>2.226031892637015E-6</v>
      </c>
      <c r="AD5286">
        <f t="shared" si="1253"/>
        <v>4.1009796762894544</v>
      </c>
      <c r="AE5286">
        <f t="shared" si="1254"/>
        <v>1.4112258906038004</v>
      </c>
      <c r="AG5286">
        <f t="shared" si="1252"/>
        <v>-3.8698405368149281E-6</v>
      </c>
      <c r="AH5286">
        <f t="shared" si="1255"/>
        <v>12.965974012996693</v>
      </c>
      <c r="AI5286">
        <f t="shared" si="1256"/>
        <v>2.562328542508681</v>
      </c>
    </row>
    <row r="5287" spans="1:35" x14ac:dyDescent="0.2">
      <c r="A5287" s="41">
        <v>44291</v>
      </c>
      <c r="B5287">
        <v>17823.990000000002</v>
      </c>
      <c r="C5287">
        <v>8457.4</v>
      </c>
      <c r="D5287">
        <v>0.13500000000000001</v>
      </c>
      <c r="E5287">
        <f t="shared" si="1248"/>
        <v>3.7500000000000001E-6</v>
      </c>
      <c r="G5287">
        <f t="shared" si="1249"/>
        <v>3.2375592900559555E-3</v>
      </c>
      <c r="H5287">
        <f t="shared" si="1250"/>
        <v>1.4574293628410069E-2</v>
      </c>
      <c r="K5287" s="25">
        <v>5285</v>
      </c>
      <c r="U5287">
        <f t="shared" si="1257"/>
        <v>0.83932693548372406</v>
      </c>
      <c r="V5287">
        <f t="shared" si="1258"/>
        <v>-0.68359364402547762</v>
      </c>
      <c r="W5287">
        <f t="shared" si="1259"/>
        <v>0.84426670854175356</v>
      </c>
      <c r="Y5287">
        <f t="shared" si="1260"/>
        <v>4.1966346774186203</v>
      </c>
      <c r="Z5287">
        <f t="shared" si="1261"/>
        <v>-3.417968220127388</v>
      </c>
      <c r="AA5287">
        <f t="shared" si="1262"/>
        <v>0.22133354270876771</v>
      </c>
      <c r="AC5287">
        <f t="shared" si="1251"/>
        <v>1.3616766476323731E-3</v>
      </c>
      <c r="AD5287">
        <f t="shared" si="1253"/>
        <v>4.1065638845470724</v>
      </c>
      <c r="AE5287">
        <f t="shared" si="1254"/>
        <v>1.4125866410105181</v>
      </c>
      <c r="AG5287">
        <f t="shared" si="1252"/>
        <v>6.7933832381618653E-3</v>
      </c>
      <c r="AH5287">
        <f t="shared" si="1255"/>
        <v>13.054056843523027</v>
      </c>
      <c r="AI5287">
        <f t="shared" si="1256"/>
        <v>2.5690989546943586</v>
      </c>
    </row>
    <row r="5288" spans="1:35" x14ac:dyDescent="0.2">
      <c r="A5288" s="41">
        <v>44292</v>
      </c>
      <c r="B5288">
        <v>18010.45</v>
      </c>
      <c r="C5288">
        <v>8449.5400000000009</v>
      </c>
      <c r="D5288">
        <v>0.15</v>
      </c>
      <c r="E5288">
        <f t="shared" si="1248"/>
        <v>4.1666666666666669E-6</v>
      </c>
      <c r="G5288">
        <f t="shared" si="1249"/>
        <v>1.0461181811704287E-2</v>
      </c>
      <c r="H5288">
        <f t="shared" si="1250"/>
        <v>-9.2936363421367832E-4</v>
      </c>
      <c r="K5288" s="25">
        <v>5286</v>
      </c>
      <c r="U5288">
        <f t="shared" si="1257"/>
        <v>0.83932693548372406</v>
      </c>
      <c r="V5288">
        <f t="shared" si="1258"/>
        <v>-0.68359364402547762</v>
      </c>
      <c r="W5288">
        <f t="shared" si="1259"/>
        <v>0.84426670854175356</v>
      </c>
      <c r="Y5288">
        <f t="shared" si="1260"/>
        <v>4.1966346774186203</v>
      </c>
      <c r="Z5288">
        <f t="shared" si="1261"/>
        <v>-3.417968220127388</v>
      </c>
      <c r="AA5288">
        <f t="shared" si="1262"/>
        <v>0.22133354270876771</v>
      </c>
      <c r="AC5288">
        <f t="shared" si="1251"/>
        <v>9.418824745049752E-3</v>
      </c>
      <c r="AD5288">
        <f t="shared" si="1253"/>
        <v>4.145242890079972</v>
      </c>
      <c r="AE5288">
        <f t="shared" si="1254"/>
        <v>1.4219613852009552</v>
      </c>
      <c r="AG5288">
        <f t="shared" si="1252"/>
        <v>4.7079123725248764E-2</v>
      </c>
      <c r="AH5288">
        <f t="shared" si="1255"/>
        <v>13.668630400775678</v>
      </c>
      <c r="AI5288">
        <f t="shared" si="1256"/>
        <v>2.6151034555757251</v>
      </c>
    </row>
    <row r="5289" spans="1:35" x14ac:dyDescent="0.2">
      <c r="A5289" s="41">
        <v>44293</v>
      </c>
      <c r="B5289">
        <v>18060.25</v>
      </c>
      <c r="C5289">
        <v>8462.18</v>
      </c>
      <c r="D5289">
        <v>0.06</v>
      </c>
      <c r="E5289">
        <f t="shared" si="1248"/>
        <v>1.6666666666666667E-6</v>
      </c>
      <c r="G5289">
        <f t="shared" si="1249"/>
        <v>2.7650613949123577E-3</v>
      </c>
      <c r="H5289">
        <f t="shared" si="1250"/>
        <v>1.4959394239212331E-3</v>
      </c>
      <c r="K5289" s="25">
        <v>5287</v>
      </c>
      <c r="U5289">
        <f t="shared" si="1257"/>
        <v>0.83932693548372406</v>
      </c>
      <c r="V5289">
        <f t="shared" si="1258"/>
        <v>-0.68359364402547762</v>
      </c>
      <c r="W5289">
        <f t="shared" si="1259"/>
        <v>0.84426670854175356</v>
      </c>
      <c r="Y5289">
        <f t="shared" si="1260"/>
        <v>4.1966346774186203</v>
      </c>
      <c r="Z5289">
        <f t="shared" si="1261"/>
        <v>-3.417968220127388</v>
      </c>
      <c r="AA5289">
        <f t="shared" si="1262"/>
        <v>0.22133354270876771</v>
      </c>
      <c r="AC5289">
        <f t="shared" si="1251"/>
        <v>1.3016936029287083E-3</v>
      </c>
      <c r="AD5289">
        <f t="shared" si="1253"/>
        <v>4.1506387262325743</v>
      </c>
      <c r="AE5289">
        <f t="shared" si="1254"/>
        <v>1.4232622323352482</v>
      </c>
      <c r="AG5289">
        <f t="shared" si="1252"/>
        <v>6.4918013479768749E-3</v>
      </c>
      <c r="AH5289">
        <f t="shared" si="1255"/>
        <v>13.757364434036431</v>
      </c>
      <c r="AI5289">
        <f t="shared" si="1256"/>
        <v>2.6215742759353167</v>
      </c>
    </row>
    <row r="5290" spans="1:35" x14ac:dyDescent="0.2">
      <c r="A5290" s="41">
        <v>44294</v>
      </c>
      <c r="B5290">
        <v>18087.740000000002</v>
      </c>
      <c r="C5290">
        <v>8499.85</v>
      </c>
      <c r="D5290">
        <v>0.13500000000000001</v>
      </c>
      <c r="E5290">
        <f t="shared" si="1248"/>
        <v>3.7500000000000001E-6</v>
      </c>
      <c r="G5290">
        <f t="shared" si="1249"/>
        <v>1.5221273238189726E-3</v>
      </c>
      <c r="H5290">
        <f t="shared" si="1250"/>
        <v>4.4515715808456065E-3</v>
      </c>
      <c r="K5290" s="25">
        <v>5288</v>
      </c>
      <c r="U5290">
        <f t="shared" si="1257"/>
        <v>0.83932693548372406</v>
      </c>
      <c r="V5290">
        <f t="shared" si="1258"/>
        <v>-0.68359364402547762</v>
      </c>
      <c r="W5290">
        <f t="shared" si="1259"/>
        <v>0.84426670854175356</v>
      </c>
      <c r="Y5290">
        <f t="shared" si="1260"/>
        <v>4.1966346774186203</v>
      </c>
      <c r="Z5290">
        <f t="shared" si="1261"/>
        <v>-3.417968220127388</v>
      </c>
      <c r="AA5290">
        <f t="shared" si="1262"/>
        <v>0.22133354270876771</v>
      </c>
      <c r="AC5290">
        <f t="shared" si="1251"/>
        <v>-1.7640964652925809E-3</v>
      </c>
      <c r="AD5290">
        <f t="shared" si="1253"/>
        <v>4.143316599126921</v>
      </c>
      <c r="AE5290">
        <f t="shared" si="1254"/>
        <v>1.421496578019384</v>
      </c>
      <c r="AG5290">
        <f t="shared" si="1252"/>
        <v>-8.8271489931295716E-3</v>
      </c>
      <c r="AH5290">
        <f t="shared" si="1255"/>
        <v>13.63592612842441</v>
      </c>
      <c r="AI5290">
        <f t="shared" si="1256"/>
        <v>2.612707936867646</v>
      </c>
    </row>
    <row r="5291" spans="1:35" x14ac:dyDescent="0.2">
      <c r="A5291" s="41">
        <v>44295</v>
      </c>
      <c r="B5291">
        <v>18112.64</v>
      </c>
      <c r="C5291">
        <v>8565.57</v>
      </c>
      <c r="D5291">
        <v>0.14499999999999999</v>
      </c>
      <c r="E5291">
        <f t="shared" si="1248"/>
        <v>4.0277777777777778E-6</v>
      </c>
      <c r="G5291">
        <f t="shared" si="1249"/>
        <v>1.3766230607028748E-3</v>
      </c>
      <c r="H5291">
        <f t="shared" si="1250"/>
        <v>7.7319011511967082E-3</v>
      </c>
      <c r="K5291" s="25">
        <v>5289</v>
      </c>
      <c r="U5291">
        <f t="shared" si="1257"/>
        <v>0.83932693548372406</v>
      </c>
      <c r="V5291">
        <f t="shared" si="1258"/>
        <v>-0.68359364402547762</v>
      </c>
      <c r="W5291">
        <f t="shared" si="1259"/>
        <v>0.84426670854175356</v>
      </c>
      <c r="Y5291">
        <f t="shared" si="1260"/>
        <v>4.1966346774186203</v>
      </c>
      <c r="Z5291">
        <f t="shared" si="1261"/>
        <v>-3.417968220127388</v>
      </c>
      <c r="AA5291">
        <f t="shared" si="1262"/>
        <v>0.22133354270876771</v>
      </c>
      <c r="AC5291">
        <f t="shared" si="1251"/>
        <v>-4.1268756681783437E-3</v>
      </c>
      <c r="AD5291">
        <f t="shared" si="1253"/>
        <v>4.1262176466684242</v>
      </c>
      <c r="AE5291">
        <f t="shared" si="1254"/>
        <v>1.417361163298646</v>
      </c>
      <c r="AG5291">
        <f t="shared" si="1252"/>
        <v>-2.0649378340891714E-2</v>
      </c>
      <c r="AH5291">
        <f t="shared" si="1255"/>
        <v>13.354352730770124</v>
      </c>
      <c r="AI5291">
        <f t="shared" si="1256"/>
        <v>2.5918423789531073</v>
      </c>
    </row>
    <row r="5292" spans="1:35" x14ac:dyDescent="0.2">
      <c r="A5292" s="41">
        <v>44298</v>
      </c>
      <c r="B5292">
        <v>18117.990000000002</v>
      </c>
      <c r="C5292">
        <v>8564.0300000000007</v>
      </c>
      <c r="D5292">
        <v>0.14499999999999999</v>
      </c>
      <c r="E5292">
        <f t="shared" si="1248"/>
        <v>4.0277777777777778E-6</v>
      </c>
      <c r="G5292">
        <f t="shared" si="1249"/>
        <v>2.9537383838038978E-4</v>
      </c>
      <c r="H5292">
        <f t="shared" si="1250"/>
        <v>-1.7978955282591284E-4</v>
      </c>
      <c r="K5292" s="25">
        <v>5290</v>
      </c>
      <c r="U5292">
        <f t="shared" si="1257"/>
        <v>0.33934238418095658</v>
      </c>
      <c r="V5292">
        <f t="shared" si="1258"/>
        <v>-5.875504304420285E-2</v>
      </c>
      <c r="W5292">
        <f t="shared" si="1259"/>
        <v>0.71941265886324623</v>
      </c>
      <c r="Y5292">
        <f t="shared" si="1260"/>
        <v>1.696711920904783</v>
      </c>
      <c r="Z5292">
        <f t="shared" si="1261"/>
        <v>-0.29377521522101424</v>
      </c>
      <c r="AA5292">
        <f t="shared" si="1262"/>
        <v>-0.40293670568376871</v>
      </c>
      <c r="AC5292">
        <f t="shared" si="1251"/>
        <v>3.7421873285103626E-4</v>
      </c>
      <c r="AD5292">
        <f t="shared" si="1253"/>
        <v>4.1277617546076284</v>
      </c>
      <c r="AE5292">
        <f t="shared" si="1254"/>
        <v>1.4177353120291307</v>
      </c>
      <c r="AG5292">
        <f t="shared" si="1252"/>
        <v>1.8549825531440703E-3</v>
      </c>
      <c r="AH5292">
        <f t="shared" si="1255"/>
        <v>13.379124822094234</v>
      </c>
      <c r="AI5292">
        <f t="shared" si="1256"/>
        <v>2.5936956431508</v>
      </c>
    </row>
    <row r="5293" spans="1:35" x14ac:dyDescent="0.2">
      <c r="A5293" s="41">
        <v>44299</v>
      </c>
      <c r="B5293">
        <v>18167.27</v>
      </c>
      <c r="C5293">
        <v>8592.25</v>
      </c>
      <c r="D5293">
        <v>0.15</v>
      </c>
      <c r="E5293">
        <f t="shared" si="1248"/>
        <v>4.1666666666666669E-6</v>
      </c>
      <c r="G5293">
        <f t="shared" si="1249"/>
        <v>2.7199485152601824E-3</v>
      </c>
      <c r="H5293">
        <f t="shared" si="1250"/>
        <v>3.2951776208162914E-3</v>
      </c>
      <c r="K5293" s="25">
        <v>5291</v>
      </c>
      <c r="U5293">
        <f t="shared" si="1257"/>
        <v>0.33934238418095658</v>
      </c>
      <c r="V5293">
        <f t="shared" si="1258"/>
        <v>-5.875504304420285E-2</v>
      </c>
      <c r="W5293">
        <f t="shared" si="1259"/>
        <v>0.71941265886324623</v>
      </c>
      <c r="Y5293">
        <f t="shared" si="1260"/>
        <v>1.696711920904783</v>
      </c>
      <c r="Z5293">
        <f t="shared" si="1261"/>
        <v>-0.29377521522101424</v>
      </c>
      <c r="AA5293">
        <f t="shared" si="1262"/>
        <v>-0.40293670568376871</v>
      </c>
      <c r="AC5293">
        <f t="shared" si="1251"/>
        <v>7.3228314538890959E-4</v>
      </c>
      <c r="AD5293">
        <f t="shared" si="1253"/>
        <v>4.1307844449687083</v>
      </c>
      <c r="AE5293">
        <f t="shared" si="1254"/>
        <v>1.418467327186038</v>
      </c>
      <c r="AG5293">
        <f t="shared" si="1252"/>
        <v>3.6453046158334366E-3</v>
      </c>
      <c r="AH5293">
        <f t="shared" si="1255"/>
        <v>13.427895807564024</v>
      </c>
      <c r="AI5293">
        <f t="shared" si="1256"/>
        <v>2.5973343197463139</v>
      </c>
    </row>
    <row r="5294" spans="1:35" x14ac:dyDescent="0.2">
      <c r="A5294" s="41">
        <v>44300</v>
      </c>
      <c r="B5294">
        <v>18201.54</v>
      </c>
      <c r="C5294">
        <v>8558.16</v>
      </c>
      <c r="D5294">
        <v>0.15</v>
      </c>
      <c r="E5294">
        <f t="shared" si="1248"/>
        <v>4.1666666666666669E-6</v>
      </c>
      <c r="G5294">
        <f t="shared" si="1249"/>
        <v>1.8863593704502898E-3</v>
      </c>
      <c r="H5294">
        <f t="shared" si="1250"/>
        <v>-3.9675288777677731E-3</v>
      </c>
      <c r="K5294" s="25">
        <v>5292</v>
      </c>
      <c r="U5294">
        <f t="shared" si="1257"/>
        <v>0.33934238418095658</v>
      </c>
      <c r="V5294">
        <f t="shared" si="1258"/>
        <v>-5.875504304420285E-2</v>
      </c>
      <c r="W5294">
        <f t="shared" si="1259"/>
        <v>0.71941265886324623</v>
      </c>
      <c r="Y5294">
        <f t="shared" si="1260"/>
        <v>1.696711920904783</v>
      </c>
      <c r="Z5294">
        <f t="shared" si="1261"/>
        <v>-0.29377521522101424</v>
      </c>
      <c r="AA5294">
        <f t="shared" si="1262"/>
        <v>-0.40293670568376871</v>
      </c>
      <c r="AC5294">
        <f t="shared" si="1251"/>
        <v>8.7623156892831656E-4</v>
      </c>
      <c r="AD5294">
        <f t="shared" si="1253"/>
        <v>4.1344039687038281</v>
      </c>
      <c r="AE5294">
        <f t="shared" si="1254"/>
        <v>1.4193431750881893</v>
      </c>
      <c r="AG5294">
        <f t="shared" si="1252"/>
        <v>4.3644911779749159E-3</v>
      </c>
      <c r="AH5294">
        <f t="shared" si="1255"/>
        <v>13.486501740354905</v>
      </c>
      <c r="AI5294">
        <f t="shared" si="1256"/>
        <v>2.6016893141550179</v>
      </c>
    </row>
    <row r="5295" spans="1:35" x14ac:dyDescent="0.2">
      <c r="A5295" s="41">
        <v>44301</v>
      </c>
      <c r="B5295">
        <v>18259.96</v>
      </c>
      <c r="C5295">
        <v>8653.2900000000009</v>
      </c>
      <c r="D5295">
        <v>0.15</v>
      </c>
      <c r="E5295">
        <f t="shared" si="1248"/>
        <v>4.1666666666666669E-6</v>
      </c>
      <c r="G5295">
        <f t="shared" si="1249"/>
        <v>3.2096185267839012E-3</v>
      </c>
      <c r="H5295">
        <f t="shared" si="1250"/>
        <v>1.1115707114613542E-2</v>
      </c>
      <c r="K5295" s="25">
        <v>5293</v>
      </c>
      <c r="U5295">
        <f t="shared" si="1257"/>
        <v>0.33934238418095658</v>
      </c>
      <c r="V5295">
        <f t="shared" si="1258"/>
        <v>-5.875504304420285E-2</v>
      </c>
      <c r="W5295">
        <f t="shared" si="1259"/>
        <v>0.71941265886324623</v>
      </c>
      <c r="Y5295">
        <f t="shared" si="1260"/>
        <v>1.696711920904783</v>
      </c>
      <c r="Z5295">
        <f t="shared" si="1261"/>
        <v>-0.29377521522101424</v>
      </c>
      <c r="AA5295">
        <f t="shared" si="1262"/>
        <v>-0.40293670568376871</v>
      </c>
      <c r="AC5295">
        <f t="shared" si="1251"/>
        <v>4.3905330594961147E-4</v>
      </c>
      <c r="AD5295">
        <f t="shared" si="1253"/>
        <v>4.1362191924344183</v>
      </c>
      <c r="AE5295">
        <f t="shared" si="1254"/>
        <v>1.4197821320384385</v>
      </c>
      <c r="AG5295">
        <f t="shared" si="1252"/>
        <v>2.1785998630813913E-3</v>
      </c>
      <c r="AH5295">
        <f t="shared" si="1255"/>
        <v>13.515883431199891</v>
      </c>
      <c r="AI5295">
        <f t="shared" si="1256"/>
        <v>2.6038655443105565</v>
      </c>
    </row>
    <row r="5296" spans="1:35" x14ac:dyDescent="0.2">
      <c r="A5296" s="41">
        <v>44302</v>
      </c>
      <c r="B5296">
        <v>18520.580000000002</v>
      </c>
      <c r="C5296">
        <v>8684.51</v>
      </c>
      <c r="D5296">
        <v>0.15</v>
      </c>
      <c r="E5296">
        <f t="shared" si="1248"/>
        <v>4.1666666666666669E-6</v>
      </c>
      <c r="G5296">
        <f t="shared" si="1249"/>
        <v>1.4272758538354007E-2</v>
      </c>
      <c r="H5296">
        <f t="shared" si="1250"/>
        <v>3.6078763106285982E-3</v>
      </c>
      <c r="K5296" s="25">
        <v>5294</v>
      </c>
      <c r="U5296">
        <f t="shared" si="1257"/>
        <v>0.33934238418095658</v>
      </c>
      <c r="V5296">
        <f t="shared" si="1258"/>
        <v>-5.875504304420285E-2</v>
      </c>
      <c r="W5296">
        <f t="shared" si="1259"/>
        <v>0.71941265886324623</v>
      </c>
      <c r="Y5296">
        <f t="shared" si="1260"/>
        <v>1.696711920904783</v>
      </c>
      <c r="Z5296">
        <f t="shared" si="1261"/>
        <v>-0.29377521522101424</v>
      </c>
      <c r="AA5296">
        <f t="shared" si="1262"/>
        <v>-0.40293670568376871</v>
      </c>
      <c r="AC5296">
        <f t="shared" si="1251"/>
        <v>4.634368536060275E-3</v>
      </c>
      <c r="AD5296">
        <f t="shared" si="1253"/>
        <v>4.1553879565180853</v>
      </c>
      <c r="AE5296">
        <f t="shared" si="1254"/>
        <v>1.4244057949517599</v>
      </c>
      <c r="AG5296">
        <f t="shared" si="1252"/>
        <v>2.3155176013634704E-2</v>
      </c>
      <c r="AH5296">
        <f t="shared" si="1255"/>
        <v>13.828846091029094</v>
      </c>
      <c r="AI5296">
        <f t="shared" si="1256"/>
        <v>2.6267567069845588</v>
      </c>
    </row>
    <row r="5297" spans="1:35" x14ac:dyDescent="0.2">
      <c r="A5297" s="41">
        <v>44305</v>
      </c>
      <c r="B5297">
        <v>18472.39</v>
      </c>
      <c r="C5297">
        <v>8638.42</v>
      </c>
      <c r="D5297">
        <v>0.15</v>
      </c>
      <c r="E5297">
        <f t="shared" si="1248"/>
        <v>4.1666666666666669E-6</v>
      </c>
      <c r="G5297">
        <f t="shared" si="1249"/>
        <v>-2.6019703486609125E-3</v>
      </c>
      <c r="H5297">
        <f t="shared" si="1250"/>
        <v>-5.3071503170587795E-3</v>
      </c>
      <c r="K5297" s="25">
        <v>5295</v>
      </c>
      <c r="U5297">
        <f t="shared" si="1257"/>
        <v>9.0245473904349199E-2</v>
      </c>
      <c r="V5297">
        <f t="shared" si="1258"/>
        <v>0.26101116519523104</v>
      </c>
      <c r="W5297">
        <f t="shared" si="1259"/>
        <v>0.64874336090041973</v>
      </c>
      <c r="Y5297">
        <f t="shared" si="1260"/>
        <v>0.45122736952174597</v>
      </c>
      <c r="Z5297">
        <f t="shared" si="1261"/>
        <v>1.3050558259761551</v>
      </c>
      <c r="AA5297">
        <f t="shared" si="1262"/>
        <v>-0.75628319549790102</v>
      </c>
      <c r="AC5297">
        <f t="shared" si="1251"/>
        <v>-5.6813942361664204E-4</v>
      </c>
      <c r="AD5297">
        <f t="shared" si="1253"/>
        <v>4.1530271167995654</v>
      </c>
      <c r="AE5297">
        <f t="shared" si="1254"/>
        <v>1.4238374940757863</v>
      </c>
      <c r="AG5297">
        <f t="shared" si="1252"/>
        <v>-2.857363784749877E-3</v>
      </c>
      <c r="AH5297">
        <f t="shared" si="1255"/>
        <v>13.789332047023708</v>
      </c>
      <c r="AI5297">
        <f t="shared" si="1256"/>
        <v>2.6238952531428645</v>
      </c>
    </row>
    <row r="5298" spans="1:35" x14ac:dyDescent="0.2">
      <c r="A5298" s="41">
        <v>44306</v>
      </c>
      <c r="B5298">
        <v>18228.97</v>
      </c>
      <c r="C5298">
        <v>8579.9500000000007</v>
      </c>
      <c r="D5298">
        <v>0.13500000000000001</v>
      </c>
      <c r="E5298">
        <f t="shared" si="1248"/>
        <v>3.7500000000000001E-6</v>
      </c>
      <c r="G5298">
        <f t="shared" si="1249"/>
        <v>-1.3177504372742144E-2</v>
      </c>
      <c r="H5298">
        <f t="shared" si="1250"/>
        <v>-6.7685988872964436E-3</v>
      </c>
      <c r="K5298" s="25">
        <v>5296</v>
      </c>
      <c r="U5298">
        <f t="shared" si="1257"/>
        <v>9.0245473904349199E-2</v>
      </c>
      <c r="V5298">
        <f t="shared" si="1258"/>
        <v>0.26101116519523104</v>
      </c>
      <c r="W5298">
        <f t="shared" si="1259"/>
        <v>0.64874336090041973</v>
      </c>
      <c r="Y5298">
        <f t="shared" si="1260"/>
        <v>0.45122736952174597</v>
      </c>
      <c r="Z5298">
        <f t="shared" si="1261"/>
        <v>1.3050558259761551</v>
      </c>
      <c r="AA5298">
        <f t="shared" si="1262"/>
        <v>-0.75628319549790102</v>
      </c>
      <c r="AC5298">
        <f t="shared" si="1251"/>
        <v>-2.9531869119700524E-3</v>
      </c>
      <c r="AD5298">
        <f t="shared" si="1253"/>
        <v>4.1407624514731758</v>
      </c>
      <c r="AE5298">
        <f t="shared" si="1254"/>
        <v>1.420879937903065</v>
      </c>
      <c r="AG5298">
        <f t="shared" si="1252"/>
        <v>-1.478260122651693E-2</v>
      </c>
      <c r="AH5298">
        <f t="shared" si="1255"/>
        <v>13.585489850192525</v>
      </c>
      <c r="AI5298">
        <f t="shared" si="1256"/>
        <v>2.6090023003947804</v>
      </c>
    </row>
    <row r="5299" spans="1:35" x14ac:dyDescent="0.2">
      <c r="A5299" s="41">
        <v>44307</v>
      </c>
      <c r="B5299">
        <v>18278.96</v>
      </c>
      <c r="C5299">
        <v>8659.7999999999993</v>
      </c>
      <c r="D5299">
        <v>0.14499999999999999</v>
      </c>
      <c r="E5299">
        <f t="shared" si="1248"/>
        <v>4.0277777777777778E-6</v>
      </c>
      <c r="G5299">
        <f t="shared" si="1249"/>
        <v>2.7423381573395511E-3</v>
      </c>
      <c r="H5299">
        <f t="shared" si="1250"/>
        <v>9.3065810406818845E-3</v>
      </c>
      <c r="K5299" s="25">
        <v>5297</v>
      </c>
      <c r="U5299">
        <f t="shared" si="1257"/>
        <v>9.0245473904349199E-2</v>
      </c>
      <c r="V5299">
        <f t="shared" si="1258"/>
        <v>0.26101116519523104</v>
      </c>
      <c r="W5299">
        <f t="shared" si="1259"/>
        <v>0.64874336090041973</v>
      </c>
      <c r="Y5299">
        <f t="shared" si="1260"/>
        <v>0.45122736952174597</v>
      </c>
      <c r="Z5299">
        <f t="shared" si="1261"/>
        <v>1.3050558259761551</v>
      </c>
      <c r="AA5299">
        <f t="shared" si="1262"/>
        <v>-0.75628319549790102</v>
      </c>
      <c r="AC5299">
        <f t="shared" si="1251"/>
        <v>2.6790379556306887E-3</v>
      </c>
      <c r="AD5299">
        <f t="shared" si="1253"/>
        <v>4.1518557112459229</v>
      </c>
      <c r="AE5299">
        <f t="shared" si="1254"/>
        <v>1.4235553936330312</v>
      </c>
      <c r="AG5299">
        <f t="shared" si="1252"/>
        <v>1.3380189778153442E-2</v>
      </c>
      <c r="AH5299">
        <f t="shared" si="1255"/>
        <v>13.767266282617278</v>
      </c>
      <c r="AI5299">
        <f t="shared" si="1256"/>
        <v>2.6222937659884207</v>
      </c>
    </row>
    <row r="5300" spans="1:35" x14ac:dyDescent="0.2">
      <c r="A5300" s="41">
        <v>44308</v>
      </c>
      <c r="B5300">
        <v>18419.46</v>
      </c>
      <c r="C5300">
        <v>8580.73</v>
      </c>
      <c r="D5300">
        <v>0.15</v>
      </c>
      <c r="E5300">
        <f t="shared" si="1248"/>
        <v>4.1666666666666669E-6</v>
      </c>
      <c r="G5300">
        <f t="shared" si="1249"/>
        <v>7.6864329261621019E-3</v>
      </c>
      <c r="H5300">
        <f t="shared" si="1250"/>
        <v>-9.1306958590267346E-3</v>
      </c>
      <c r="K5300" s="25">
        <v>5298</v>
      </c>
      <c r="U5300">
        <f t="shared" si="1257"/>
        <v>9.0245473904349199E-2</v>
      </c>
      <c r="V5300">
        <f t="shared" si="1258"/>
        <v>0.26101116519523104</v>
      </c>
      <c r="W5300">
        <f t="shared" si="1259"/>
        <v>0.64874336090041973</v>
      </c>
      <c r="Y5300">
        <f t="shared" si="1260"/>
        <v>0.45122736952174597</v>
      </c>
      <c r="Z5300">
        <f t="shared" si="1261"/>
        <v>1.3050558259761551</v>
      </c>
      <c r="AA5300">
        <f t="shared" si="1262"/>
        <v>-0.75628319549790102</v>
      </c>
      <c r="AC5300">
        <f t="shared" si="1251"/>
        <v>-1.6869347890598313E-3</v>
      </c>
      <c r="AD5300">
        <f t="shared" si="1253"/>
        <v>4.1448518014074658</v>
      </c>
      <c r="AE5300">
        <f t="shared" si="1254"/>
        <v>1.4218670343672553</v>
      </c>
      <c r="AG5300">
        <f t="shared" si="1252"/>
        <v>-8.4507850564102642E-3</v>
      </c>
      <c r="AH5300">
        <f t="shared" si="1255"/>
        <v>13.650922074448514</v>
      </c>
      <c r="AI5300">
        <f t="shared" si="1256"/>
        <v>2.6138070705911396</v>
      </c>
    </row>
    <row r="5301" spans="1:35" x14ac:dyDescent="0.2">
      <c r="A5301" s="41">
        <v>44309</v>
      </c>
      <c r="B5301">
        <v>18411.36</v>
      </c>
      <c r="C5301">
        <v>8674.7999999999993</v>
      </c>
      <c r="D5301">
        <v>0.15</v>
      </c>
      <c r="E5301">
        <f t="shared" si="1248"/>
        <v>4.1666666666666669E-6</v>
      </c>
      <c r="G5301">
        <f t="shared" si="1249"/>
        <v>-4.3975230544210012E-4</v>
      </c>
      <c r="H5301">
        <f t="shared" si="1250"/>
        <v>1.0962936719836157E-2</v>
      </c>
      <c r="K5301" s="25">
        <v>5299</v>
      </c>
      <c r="U5301">
        <f t="shared" si="1257"/>
        <v>9.0245473904349199E-2</v>
      </c>
      <c r="V5301">
        <f t="shared" si="1258"/>
        <v>0.26101116519523104</v>
      </c>
      <c r="W5301">
        <f t="shared" si="1259"/>
        <v>0.64874336090041973</v>
      </c>
      <c r="Y5301">
        <f t="shared" si="1260"/>
        <v>0.45122736952174597</v>
      </c>
      <c r="Z5301">
        <f t="shared" si="1261"/>
        <v>1.3050558259761551</v>
      </c>
      <c r="AA5301">
        <f t="shared" si="1262"/>
        <v>-0.75628319549790102</v>
      </c>
      <c r="AC5301">
        <f t="shared" si="1251"/>
        <v>2.8244663293379522E-3</v>
      </c>
      <c r="AD5301">
        <f t="shared" si="1253"/>
        <v>4.1565587957606374</v>
      </c>
      <c r="AE5301">
        <f t="shared" si="1254"/>
        <v>1.424687519386526</v>
      </c>
      <c r="AG5301">
        <f t="shared" si="1252"/>
        <v>1.4105664980023093E-2</v>
      </c>
      <c r="AH5301">
        <f t="shared" si="1255"/>
        <v>13.843477407899087</v>
      </c>
      <c r="AI5301">
        <f t="shared" si="1256"/>
        <v>2.6278141764257503</v>
      </c>
    </row>
    <row r="5302" spans="1:35" x14ac:dyDescent="0.2">
      <c r="A5302" s="41">
        <v>44312</v>
      </c>
      <c r="B5302">
        <v>18481.509999999998</v>
      </c>
      <c r="C5302">
        <v>8690.26</v>
      </c>
      <c r="D5302">
        <v>9.5000000000000001E-2</v>
      </c>
      <c r="E5302">
        <f t="shared" si="1248"/>
        <v>2.6388888888888888E-6</v>
      </c>
      <c r="G5302">
        <f t="shared" si="1249"/>
        <v>3.8101476479737409E-3</v>
      </c>
      <c r="H5302">
        <f t="shared" si="1250"/>
        <v>1.7821736524186087E-3</v>
      </c>
      <c r="K5302" s="25">
        <v>5300</v>
      </c>
      <c r="U5302">
        <f t="shared" si="1257"/>
        <v>0.132682173825203</v>
      </c>
      <c r="V5302">
        <f t="shared" si="1258"/>
        <v>0.35734044835681389</v>
      </c>
      <c r="W5302">
        <f t="shared" si="1259"/>
        <v>0.50997737781798314</v>
      </c>
      <c r="Y5302">
        <f t="shared" si="1260"/>
        <v>0.66341086912601499</v>
      </c>
      <c r="Z5302">
        <f t="shared" si="1261"/>
        <v>1.7867022417840694</v>
      </c>
      <c r="AA5302">
        <f t="shared" si="1262"/>
        <v>-1.4501131109100844</v>
      </c>
      <c r="AC5302">
        <f t="shared" si="1251"/>
        <v>8.1171889907203851E-4</v>
      </c>
      <c r="AD5302">
        <f t="shared" si="1253"/>
        <v>4.1599327530902599</v>
      </c>
      <c r="AE5302">
        <f t="shared" si="1254"/>
        <v>1.4254989090199812</v>
      </c>
      <c r="AG5302">
        <f t="shared" si="1252"/>
        <v>4.041927828693526E-3</v>
      </c>
      <c r="AH5302">
        <f t="shared" si="1255"/>
        <v>13.899431744479966</v>
      </c>
      <c r="AI5302">
        <f t="shared" si="1256"/>
        <v>2.631847957608882</v>
      </c>
    </row>
    <row r="5303" spans="1:35" x14ac:dyDescent="0.2">
      <c r="A5303" s="41">
        <v>44313</v>
      </c>
      <c r="B5303">
        <v>18423.71</v>
      </c>
      <c r="C5303">
        <v>8688.4500000000007</v>
      </c>
      <c r="D5303">
        <v>8.5000000000000006E-2</v>
      </c>
      <c r="E5303">
        <f t="shared" si="1248"/>
        <v>2.3611111111111111E-6</v>
      </c>
      <c r="G5303">
        <f t="shared" si="1249"/>
        <v>-3.1274500838946212E-3</v>
      </c>
      <c r="H5303">
        <f t="shared" si="1250"/>
        <v>-2.0827915390327686E-4</v>
      </c>
      <c r="K5303" s="25">
        <v>5301</v>
      </c>
      <c r="U5303">
        <f t="shared" si="1257"/>
        <v>0.132682173825203</v>
      </c>
      <c r="V5303">
        <f t="shared" si="1258"/>
        <v>0.35734044835681389</v>
      </c>
      <c r="W5303">
        <f t="shared" si="1259"/>
        <v>0.50997737781798314</v>
      </c>
      <c r="Y5303">
        <f t="shared" si="1260"/>
        <v>0.66341086912601499</v>
      </c>
      <c r="Z5303">
        <f t="shared" si="1261"/>
        <v>1.7867022417840694</v>
      </c>
      <c r="AA5303">
        <f t="shared" si="1262"/>
        <v>-1.4501131109100844</v>
      </c>
      <c r="AC5303">
        <f t="shared" si="1251"/>
        <v>-4.8803766826421808E-4</v>
      </c>
      <c r="AD5303">
        <f t="shared" si="1253"/>
        <v>4.1579025492093056</v>
      </c>
      <c r="AE5303">
        <f t="shared" si="1254"/>
        <v>1.425010752222573</v>
      </c>
      <c r="AG5303">
        <f t="shared" si="1252"/>
        <v>-2.4507438968766459E-3</v>
      </c>
      <c r="AH5303">
        <f t="shared" si="1255"/>
        <v>13.865367796962129</v>
      </c>
      <c r="AI5303">
        <f t="shared" si="1256"/>
        <v>2.6293942057236368</v>
      </c>
    </row>
    <row r="5304" spans="1:35" x14ac:dyDescent="0.2">
      <c r="A5304" s="41">
        <v>44314</v>
      </c>
      <c r="B5304">
        <v>18486.990000000002</v>
      </c>
      <c r="C5304">
        <v>8681.17</v>
      </c>
      <c r="D5304">
        <v>8.5000000000000006E-2</v>
      </c>
      <c r="E5304">
        <f t="shared" si="1248"/>
        <v>2.3611111111111111E-6</v>
      </c>
      <c r="G5304">
        <f t="shared" si="1249"/>
        <v>3.4347045193396158E-3</v>
      </c>
      <c r="H5304">
        <f t="shared" si="1250"/>
        <v>-8.3789398569372611E-4</v>
      </c>
      <c r="K5304" s="25">
        <v>5302</v>
      </c>
      <c r="U5304">
        <f t="shared" si="1257"/>
        <v>0.132682173825203</v>
      </c>
      <c r="V5304">
        <f t="shared" si="1258"/>
        <v>0.35734044835681389</v>
      </c>
      <c r="W5304">
        <f t="shared" si="1259"/>
        <v>0.50997737781798314</v>
      </c>
      <c r="Y5304">
        <f t="shared" si="1260"/>
        <v>0.66341086912601499</v>
      </c>
      <c r="Z5304">
        <f t="shared" si="1261"/>
        <v>1.7867022417840694</v>
      </c>
      <c r="AA5304">
        <f t="shared" si="1262"/>
        <v>-1.4501131109100844</v>
      </c>
      <c r="AC5304">
        <f t="shared" si="1251"/>
        <v>1.5751476280313667E-4</v>
      </c>
      <c r="AD5304">
        <f t="shared" si="1253"/>
        <v>4.1585574802431031</v>
      </c>
      <c r="AE5304">
        <f t="shared" si="1254"/>
        <v>1.4251682545812285</v>
      </c>
      <c r="AG5304">
        <f t="shared" si="1252"/>
        <v>7.7812936957123908E-4</v>
      </c>
      <c r="AH5304">
        <f t="shared" si="1255"/>
        <v>13.876156846864852</v>
      </c>
      <c r="AI5304">
        <f t="shared" si="1256"/>
        <v>2.6301720325075073</v>
      </c>
    </row>
    <row r="5305" spans="1:35" x14ac:dyDescent="0.2">
      <c r="A5305" s="41">
        <v>44315</v>
      </c>
      <c r="B5305">
        <v>18354.919999999998</v>
      </c>
      <c r="C5305">
        <v>8740.35</v>
      </c>
      <c r="D5305">
        <v>0.19500000000000001</v>
      </c>
      <c r="E5305">
        <f t="shared" si="1248"/>
        <v>5.4166666666666668E-6</v>
      </c>
      <c r="G5305">
        <f t="shared" si="1249"/>
        <v>-7.1439428484573924E-3</v>
      </c>
      <c r="H5305">
        <f t="shared" si="1250"/>
        <v>6.8170534616878017E-3</v>
      </c>
      <c r="K5305" s="25">
        <v>5303</v>
      </c>
      <c r="U5305">
        <f t="shared" si="1257"/>
        <v>0.132682173825203</v>
      </c>
      <c r="V5305">
        <f t="shared" si="1258"/>
        <v>0.35734044835681389</v>
      </c>
      <c r="W5305">
        <f t="shared" si="1259"/>
        <v>0.50997737781798314</v>
      </c>
      <c r="Y5305">
        <f t="shared" si="1260"/>
        <v>0.66341086912601499</v>
      </c>
      <c r="Z5305">
        <f t="shared" si="1261"/>
        <v>1.7867022417840694</v>
      </c>
      <c r="AA5305">
        <f t="shared" si="1262"/>
        <v>-1.4501131109100844</v>
      </c>
      <c r="AC5305">
        <f t="shared" si="1251"/>
        <v>1.4893391869087308E-3</v>
      </c>
      <c r="AD5305">
        <f t="shared" si="1253"/>
        <v>4.1647509828594416</v>
      </c>
      <c r="AE5305">
        <f t="shared" si="1254"/>
        <v>1.4266564858024851</v>
      </c>
      <c r="AG5305">
        <f t="shared" si="1252"/>
        <v>7.4372514900992101E-3</v>
      </c>
      <c r="AH5305">
        <f t="shared" si="1255"/>
        <v>13.979357315051047</v>
      </c>
      <c r="AI5305">
        <f t="shared" si="1256"/>
        <v>2.6375817640072361</v>
      </c>
    </row>
    <row r="5306" spans="1:35" x14ac:dyDescent="0.2">
      <c r="A5306" s="41">
        <v>44316</v>
      </c>
      <c r="B5306">
        <v>18220.560000000001</v>
      </c>
      <c r="C5306">
        <v>8678.16</v>
      </c>
      <c r="D5306">
        <v>0.115</v>
      </c>
      <c r="E5306">
        <f t="shared" si="1248"/>
        <v>3.1944444444444447E-6</v>
      </c>
      <c r="G5306">
        <f t="shared" si="1249"/>
        <v>-7.320108178079608E-3</v>
      </c>
      <c r="H5306">
        <f t="shared" si="1250"/>
        <v>-7.115275704062252E-3</v>
      </c>
      <c r="K5306" s="25">
        <v>5304</v>
      </c>
      <c r="U5306">
        <f t="shared" si="1257"/>
        <v>0.132682173825203</v>
      </c>
      <c r="V5306">
        <f t="shared" si="1258"/>
        <v>0.35734044835681389</v>
      </c>
      <c r="W5306">
        <f t="shared" si="1259"/>
        <v>0.50997737781798314</v>
      </c>
      <c r="Y5306">
        <f t="shared" si="1260"/>
        <v>0.66341086912601499</v>
      </c>
      <c r="Z5306">
        <f t="shared" si="1261"/>
        <v>1.7867022417840694</v>
      </c>
      <c r="AA5306">
        <f t="shared" si="1262"/>
        <v>-1.4501131109100844</v>
      </c>
      <c r="AC5306">
        <f t="shared" si="1251"/>
        <v>-3.5110612985120178E-3</v>
      </c>
      <c r="AD5306">
        <f t="shared" si="1253"/>
        <v>4.1501282868655842</v>
      </c>
      <c r="AE5306">
        <f t="shared" si="1254"/>
        <v>1.4231392462625567</v>
      </c>
      <c r="AG5306">
        <f t="shared" si="1252"/>
        <v>-1.7576973159226753E-2</v>
      </c>
      <c r="AH5306">
        <f t="shared" si="1255"/>
        <v>13.733642526741153</v>
      </c>
      <c r="AI5306">
        <f t="shared" si="1256"/>
        <v>2.6198484815170304</v>
      </c>
    </row>
    <row r="5307" spans="1:35" x14ac:dyDescent="0.2">
      <c r="A5307" s="41">
        <v>44319</v>
      </c>
      <c r="B5307">
        <v>18397.189999999999</v>
      </c>
      <c r="C5307">
        <v>8702.02</v>
      </c>
      <c r="D5307">
        <v>0.115</v>
      </c>
      <c r="E5307">
        <f t="shared" si="1248"/>
        <v>3.1944444444444447E-6</v>
      </c>
      <c r="G5307">
        <f t="shared" si="1249"/>
        <v>9.6939940375047398E-3</v>
      </c>
      <c r="H5307">
        <f t="shared" si="1250"/>
        <v>2.7494307549066374E-3</v>
      </c>
      <c r="K5307" s="25">
        <v>5305</v>
      </c>
      <c r="U5307">
        <f t="shared" si="1257"/>
        <v>-9.9738533200127835E-2</v>
      </c>
      <c r="V5307">
        <f t="shared" si="1258"/>
        <v>0.81208708367984972</v>
      </c>
      <c r="W5307">
        <f t="shared" si="1259"/>
        <v>0.28765144952027821</v>
      </c>
      <c r="Y5307">
        <f t="shared" si="1260"/>
        <v>-0.49869266600063916</v>
      </c>
      <c r="Z5307">
        <f t="shared" si="1261"/>
        <v>4.0604354183992486</v>
      </c>
      <c r="AA5307">
        <f t="shared" si="1262"/>
        <v>-2.5617427523986094</v>
      </c>
      <c r="AC5307">
        <f t="shared" si="1251"/>
        <v>2.2703321150303992E-3</v>
      </c>
      <c r="AD5307">
        <f t="shared" si="1253"/>
        <v>4.1595504563967509</v>
      </c>
      <c r="AE5307">
        <f t="shared" si="1254"/>
        <v>1.4254070050677401</v>
      </c>
      <c r="AG5307">
        <f t="shared" si="1252"/>
        <v>1.1338882797374219E-2</v>
      </c>
      <c r="AH5307">
        <f t="shared" si="1255"/>
        <v>13.889366689732904</v>
      </c>
      <c r="AI5307">
        <f t="shared" si="1256"/>
        <v>2.6311235610351313</v>
      </c>
    </row>
    <row r="5308" spans="1:35" x14ac:dyDescent="0.2">
      <c r="A5308" s="41">
        <v>44320</v>
      </c>
      <c r="B5308">
        <v>17874.740000000002</v>
      </c>
      <c r="C5308">
        <v>8643.91</v>
      </c>
      <c r="D5308">
        <v>0.115</v>
      </c>
      <c r="E5308">
        <f t="shared" si="1248"/>
        <v>3.1944444444444447E-6</v>
      </c>
      <c r="G5308">
        <f t="shared" si="1249"/>
        <v>-2.8398358662382522E-2</v>
      </c>
      <c r="H5308">
        <f t="shared" si="1250"/>
        <v>-6.677759876442548E-3</v>
      </c>
      <c r="K5308" s="25">
        <v>5306</v>
      </c>
      <c r="U5308">
        <f t="shared" si="1257"/>
        <v>-9.9738533200127835E-2</v>
      </c>
      <c r="V5308">
        <f t="shared" si="1258"/>
        <v>0.81208708367984972</v>
      </c>
      <c r="W5308">
        <f t="shared" si="1259"/>
        <v>0.28765144952027821</v>
      </c>
      <c r="Y5308">
        <f t="shared" si="1260"/>
        <v>-0.49869266600063916</v>
      </c>
      <c r="Z5308">
        <f t="shared" si="1261"/>
        <v>4.0604354183992486</v>
      </c>
      <c r="AA5308">
        <f t="shared" si="1262"/>
        <v>-2.5617427523986094</v>
      </c>
      <c r="AC5308">
        <f t="shared" si="1251"/>
        <v>-2.5895930187225086E-3</v>
      </c>
      <c r="AD5308">
        <f t="shared" si="1253"/>
        <v>4.1487789135738415</v>
      </c>
      <c r="AE5308">
        <f t="shared" si="1254"/>
        <v>1.4228140532531537</v>
      </c>
      <c r="AG5308">
        <f t="shared" si="1252"/>
        <v>-1.2960742871390322E-2</v>
      </c>
      <c r="AH5308">
        <f t="shared" si="1255"/>
        <v>13.709350179420822</v>
      </c>
      <c r="AI5308">
        <f t="shared" si="1256"/>
        <v>2.6180780948886238</v>
      </c>
    </row>
    <row r="5309" spans="1:35" x14ac:dyDescent="0.2">
      <c r="A5309" s="41">
        <v>44321</v>
      </c>
      <c r="B5309">
        <v>18212.560000000001</v>
      </c>
      <c r="C5309">
        <v>8650.0400000000009</v>
      </c>
      <c r="D5309">
        <v>0.115</v>
      </c>
      <c r="E5309">
        <f t="shared" si="1248"/>
        <v>3.1944444444444447E-6</v>
      </c>
      <c r="G5309">
        <f t="shared" si="1249"/>
        <v>1.8899295877870093E-2</v>
      </c>
      <c r="H5309">
        <f t="shared" si="1250"/>
        <v>7.0916980857054488E-4</v>
      </c>
      <c r="K5309" s="25">
        <v>5307</v>
      </c>
      <c r="U5309">
        <f t="shared" si="1257"/>
        <v>-9.9738533200127835E-2</v>
      </c>
      <c r="V5309">
        <f t="shared" si="1258"/>
        <v>0.81208708367984972</v>
      </c>
      <c r="W5309">
        <f t="shared" si="1259"/>
        <v>0.28765144952027821</v>
      </c>
      <c r="Y5309">
        <f t="shared" si="1260"/>
        <v>-0.49869266600063916</v>
      </c>
      <c r="Z5309">
        <f t="shared" si="1261"/>
        <v>4.0604354183992486</v>
      </c>
      <c r="AA5309">
        <f t="shared" si="1262"/>
        <v>-2.5617427523986094</v>
      </c>
      <c r="AC5309">
        <f t="shared" si="1251"/>
        <v>-1.3081615211232777E-3</v>
      </c>
      <c r="AD5309">
        <f t="shared" si="1253"/>
        <v>4.143351640639457</v>
      </c>
      <c r="AE5309">
        <f t="shared" si="1254"/>
        <v>1.4215050353418017</v>
      </c>
      <c r="AG5309">
        <f t="shared" si="1252"/>
        <v>-6.5535853833941669E-3</v>
      </c>
      <c r="AH5309">
        <f t="shared" si="1255"/>
        <v>13.619504782469138</v>
      </c>
      <c r="AI5309">
        <f t="shared" si="1256"/>
        <v>2.6115029404765808</v>
      </c>
    </row>
    <row r="5310" spans="1:35" x14ac:dyDescent="0.2">
      <c r="A5310" s="41">
        <v>44322</v>
      </c>
      <c r="B5310">
        <v>18326.2</v>
      </c>
      <c r="C5310">
        <v>8722.0400000000009</v>
      </c>
      <c r="D5310">
        <v>0.115</v>
      </c>
      <c r="E5310">
        <f t="shared" si="1248"/>
        <v>3.1944444444444447E-6</v>
      </c>
      <c r="G5310">
        <f t="shared" si="1249"/>
        <v>6.2396499997803391E-3</v>
      </c>
      <c r="H5310">
        <f t="shared" si="1250"/>
        <v>8.3236609310477164E-3</v>
      </c>
      <c r="K5310" s="25">
        <v>5308</v>
      </c>
      <c r="U5310">
        <f t="shared" si="1257"/>
        <v>-9.9738533200127835E-2</v>
      </c>
      <c r="V5310">
        <f t="shared" si="1258"/>
        <v>0.81208708367984972</v>
      </c>
      <c r="W5310">
        <f t="shared" si="1259"/>
        <v>0.28765144952027821</v>
      </c>
      <c r="Y5310">
        <f t="shared" si="1260"/>
        <v>-0.49869266600063916</v>
      </c>
      <c r="Z5310">
        <f t="shared" si="1261"/>
        <v>4.0604354183992486</v>
      </c>
      <c r="AA5310">
        <f t="shared" si="1262"/>
        <v>-2.5617427523986094</v>
      </c>
      <c r="AC5310">
        <f t="shared" si="1251"/>
        <v>6.1381228789490301E-3</v>
      </c>
      <c r="AD5310">
        <f t="shared" si="1253"/>
        <v>4.1687840421403966</v>
      </c>
      <c r="AE5310">
        <f t="shared" si="1254"/>
        <v>1.4276243966791349</v>
      </c>
      <c r="AG5310">
        <f t="shared" si="1252"/>
        <v>3.0677836616967373E-2</v>
      </c>
      <c r="AH5310">
        <f t="shared" si="1255"/>
        <v>14.037321724989731</v>
      </c>
      <c r="AI5310">
        <f t="shared" si="1256"/>
        <v>2.6417196200722368</v>
      </c>
    </row>
    <row r="5311" spans="1:35" x14ac:dyDescent="0.2">
      <c r="A5311" s="41">
        <v>44323</v>
      </c>
      <c r="B5311">
        <v>18698.5</v>
      </c>
      <c r="C5311">
        <v>8787.82</v>
      </c>
      <c r="D5311">
        <v>0.115</v>
      </c>
      <c r="E5311">
        <f t="shared" si="1248"/>
        <v>3.1944444444444447E-6</v>
      </c>
      <c r="G5311">
        <f t="shared" si="1249"/>
        <v>2.031517717802923E-2</v>
      </c>
      <c r="H5311">
        <f t="shared" si="1250"/>
        <v>7.541813612411641E-3</v>
      </c>
      <c r="K5311" s="25">
        <v>5309</v>
      </c>
      <c r="U5311">
        <f t="shared" si="1257"/>
        <v>-9.9738533200127835E-2</v>
      </c>
      <c r="V5311">
        <f t="shared" si="1258"/>
        <v>0.81208708367984972</v>
      </c>
      <c r="W5311">
        <f t="shared" si="1259"/>
        <v>0.28765144952027821</v>
      </c>
      <c r="Y5311">
        <f t="shared" si="1260"/>
        <v>-0.49869266600063916</v>
      </c>
      <c r="Z5311">
        <f t="shared" si="1261"/>
        <v>4.0604354183992486</v>
      </c>
      <c r="AA5311">
        <f t="shared" si="1262"/>
        <v>-2.5617427523986094</v>
      </c>
      <c r="AC5311">
        <f t="shared" si="1251"/>
        <v>4.0993223352978709E-3</v>
      </c>
      <c r="AD5311">
        <f t="shared" si="1253"/>
        <v>4.1858732316753757</v>
      </c>
      <c r="AE5311">
        <f t="shared" si="1254"/>
        <v>1.4317153396845388</v>
      </c>
      <c r="AG5311">
        <f t="shared" si="1252"/>
        <v>2.0483833898711574E-2</v>
      </c>
      <c r="AH5311">
        <f t="shared" si="1255"/>
        <v>14.324859891587197</v>
      </c>
      <c r="AI5311">
        <f t="shared" si="1256"/>
        <v>2.6619964818609829</v>
      </c>
    </row>
    <row r="5312" spans="1:35" x14ac:dyDescent="0.2">
      <c r="A5312" s="41">
        <v>44326</v>
      </c>
      <c r="B5312">
        <v>18727.09</v>
      </c>
      <c r="C5312">
        <v>8696.2900000000009</v>
      </c>
      <c r="D5312">
        <v>0.115</v>
      </c>
      <c r="E5312">
        <f t="shared" si="1248"/>
        <v>3.1944444444444447E-6</v>
      </c>
      <c r="G5312">
        <f t="shared" si="1249"/>
        <v>1.5289996523785408E-3</v>
      </c>
      <c r="H5312">
        <f t="shared" si="1250"/>
        <v>-1.0415552435074778E-2</v>
      </c>
      <c r="K5312" s="25">
        <v>5310</v>
      </c>
      <c r="U5312">
        <f t="shared" si="1257"/>
        <v>-0.5449937095141667</v>
      </c>
      <c r="V5312">
        <f t="shared" si="1258"/>
        <v>1.480972699125638</v>
      </c>
      <c r="W5312">
        <f t="shared" si="1259"/>
        <v>6.402101038852881E-2</v>
      </c>
      <c r="Y5312">
        <f t="shared" si="1260"/>
        <v>-2.7249685475708336</v>
      </c>
      <c r="Z5312">
        <f t="shared" si="1261"/>
        <v>7.4048634956281898</v>
      </c>
      <c r="AA5312">
        <f t="shared" si="1262"/>
        <v>-3.6798949480573562</v>
      </c>
      <c r="AC5312">
        <f t="shared" si="1251"/>
        <v>-8.6099168979313183E-3</v>
      </c>
      <c r="AD5312">
        <f t="shared" si="1253"/>
        <v>4.1498332110053751</v>
      </c>
      <c r="AE5312">
        <f t="shared" si="1254"/>
        <v>1.4230681433157759</v>
      </c>
      <c r="AG5312">
        <f t="shared" si="1252"/>
        <v>-4.3062362267434373E-2</v>
      </c>
      <c r="AH5312">
        <f t="shared" si="1255"/>
        <v>13.707997585505428</v>
      </c>
      <c r="AI5312">
        <f t="shared" si="1256"/>
        <v>2.6179794278747255</v>
      </c>
    </row>
    <row r="5313" spans="1:35" x14ac:dyDescent="0.2">
      <c r="A5313" s="41">
        <v>44327</v>
      </c>
      <c r="B5313">
        <v>18387.79</v>
      </c>
      <c r="C5313">
        <v>8620.98</v>
      </c>
      <c r="D5313">
        <v>0.115</v>
      </c>
      <c r="E5313">
        <f t="shared" si="1248"/>
        <v>3.1944444444444447E-6</v>
      </c>
      <c r="G5313">
        <f t="shared" si="1249"/>
        <v>-1.8118137948821694E-2</v>
      </c>
      <c r="H5313">
        <f t="shared" si="1250"/>
        <v>-8.6600147879154557E-3</v>
      </c>
      <c r="K5313" s="25">
        <v>5311</v>
      </c>
      <c r="U5313">
        <f t="shared" si="1257"/>
        <v>-0.5449937095141667</v>
      </c>
      <c r="V5313">
        <f t="shared" si="1258"/>
        <v>1.480972699125638</v>
      </c>
      <c r="W5313">
        <f t="shared" si="1259"/>
        <v>6.402101038852881E-2</v>
      </c>
      <c r="Y5313">
        <f t="shared" si="1260"/>
        <v>-2.7249685475708336</v>
      </c>
      <c r="Z5313">
        <f t="shared" si="1261"/>
        <v>7.4048634956281898</v>
      </c>
      <c r="AA5313">
        <f t="shared" si="1262"/>
        <v>-3.6798949480573562</v>
      </c>
      <c r="AC5313">
        <f t="shared" si="1251"/>
        <v>-2.9507697531483972E-3</v>
      </c>
      <c r="AD5313">
        <f t="shared" si="1253"/>
        <v>4.1375880086857295</v>
      </c>
      <c r="AE5313">
        <f t="shared" si="1254"/>
        <v>1.4201130114584026</v>
      </c>
      <c r="AG5313">
        <f t="shared" si="1252"/>
        <v>-1.4766626543519764E-2</v>
      </c>
      <c r="AH5313">
        <f t="shared" si="1255"/>
        <v>13.505576704500799</v>
      </c>
      <c r="AI5313">
        <f t="shared" si="1256"/>
        <v>2.6031026893688063</v>
      </c>
    </row>
    <row r="5314" spans="1:35" x14ac:dyDescent="0.2">
      <c r="A5314" s="41">
        <v>44328</v>
      </c>
      <c r="B5314">
        <v>18294.63</v>
      </c>
      <c r="C5314">
        <v>8437.24</v>
      </c>
      <c r="D5314">
        <v>0.115</v>
      </c>
      <c r="E5314">
        <f t="shared" si="1248"/>
        <v>3.1944444444444447E-6</v>
      </c>
      <c r="G5314">
        <f t="shared" si="1249"/>
        <v>-5.0664054788530782E-3</v>
      </c>
      <c r="H5314">
        <f t="shared" si="1250"/>
        <v>-2.1313122174045154E-2</v>
      </c>
      <c r="K5314" s="25">
        <v>5312</v>
      </c>
      <c r="U5314">
        <f t="shared" si="1257"/>
        <v>-0.5449937095141667</v>
      </c>
      <c r="V5314">
        <f t="shared" si="1258"/>
        <v>1.480972699125638</v>
      </c>
      <c r="W5314">
        <f t="shared" si="1259"/>
        <v>6.402101038852881E-2</v>
      </c>
      <c r="Y5314">
        <f t="shared" si="1260"/>
        <v>-2.7249685475708336</v>
      </c>
      <c r="Z5314">
        <f t="shared" si="1261"/>
        <v>7.4048634956281898</v>
      </c>
      <c r="AA5314">
        <f t="shared" si="1262"/>
        <v>-3.6798949480573562</v>
      </c>
      <c r="AC5314">
        <f t="shared" si="1251"/>
        <v>-2.8802788445506135E-2</v>
      </c>
      <c r="AD5314">
        <f t="shared" si="1253"/>
        <v>4.0184139365968914</v>
      </c>
      <c r="AE5314">
        <f t="shared" si="1254"/>
        <v>1.3908872816432074</v>
      </c>
      <c r="AG5314">
        <f t="shared" si="1252"/>
        <v>-0.14402672000530845</v>
      </c>
      <c r="AH5314">
        <f t="shared" si="1255"/>
        <v>11.560412789971446</v>
      </c>
      <c r="AI5314">
        <f t="shared" si="1256"/>
        <v>2.4475865710817417</v>
      </c>
    </row>
    <row r="5315" spans="1:35" x14ac:dyDescent="0.2">
      <c r="A5315" s="41">
        <v>44329</v>
      </c>
      <c r="B5315">
        <v>18352.419999999998</v>
      </c>
      <c r="C5315">
        <v>8541.39</v>
      </c>
      <c r="D5315">
        <v>0.115</v>
      </c>
      <c r="E5315">
        <f t="shared" ref="E5315:E5378" si="1263">D5315/(100*360)</f>
        <v>3.1944444444444447E-6</v>
      </c>
      <c r="G5315">
        <f t="shared" si="1249"/>
        <v>3.1588504386258279E-3</v>
      </c>
      <c r="H5315">
        <f t="shared" si="1250"/>
        <v>1.2344084084368779E-2</v>
      </c>
      <c r="K5315" s="25">
        <v>5313</v>
      </c>
      <c r="U5315">
        <f t="shared" si="1257"/>
        <v>-0.5449937095141667</v>
      </c>
      <c r="V5315">
        <f t="shared" si="1258"/>
        <v>1.480972699125638</v>
      </c>
      <c r="W5315">
        <f t="shared" si="1259"/>
        <v>6.402101038852881E-2</v>
      </c>
      <c r="Y5315">
        <f t="shared" si="1260"/>
        <v>-2.7249685475708336</v>
      </c>
      <c r="Z5315">
        <f t="shared" si="1261"/>
        <v>7.4048634956281898</v>
      </c>
      <c r="AA5315">
        <f t="shared" si="1262"/>
        <v>-3.6798949480573562</v>
      </c>
      <c r="AC5315">
        <f t="shared" si="1251"/>
        <v>1.6559902417875284E-2</v>
      </c>
      <c r="AD5315">
        <f t="shared" si="1253"/>
        <v>4.0849584792615659</v>
      </c>
      <c r="AE5315">
        <f t="shared" si="1254"/>
        <v>1.4073115640648557</v>
      </c>
      <c r="AG5315">
        <f t="shared" si="1252"/>
        <v>8.2786734311598623E-2</v>
      </c>
      <c r="AH5315">
        <f t="shared" si="1255"/>
        <v>12.517461612147219</v>
      </c>
      <c r="AI5315">
        <f t="shared" si="1256"/>
        <v>2.5271245984824708</v>
      </c>
    </row>
    <row r="5316" spans="1:35" x14ac:dyDescent="0.2">
      <c r="A5316" s="41">
        <v>44330</v>
      </c>
      <c r="B5316">
        <v>18705.46</v>
      </c>
      <c r="C5316">
        <v>8669.49</v>
      </c>
      <c r="D5316">
        <v>0.115</v>
      </c>
      <c r="E5316">
        <f t="shared" si="1263"/>
        <v>3.1944444444444447E-6</v>
      </c>
      <c r="G5316">
        <f t="shared" ref="G5316:G5379" si="1264">(B5316-B5315)/B5315</f>
        <v>1.9236700119112406E-2</v>
      </c>
      <c r="H5316">
        <f t="shared" ref="H5316:H5379" si="1265">(C5316-C5315)/C5315</f>
        <v>1.4997558945323931E-2</v>
      </c>
      <c r="K5316" s="25">
        <v>5314</v>
      </c>
      <c r="U5316">
        <f t="shared" si="1257"/>
        <v>-0.5449937095141667</v>
      </c>
      <c r="V5316">
        <f t="shared" si="1258"/>
        <v>1.480972699125638</v>
      </c>
      <c r="W5316">
        <f t="shared" si="1259"/>
        <v>6.402101038852881E-2</v>
      </c>
      <c r="Y5316">
        <f t="shared" si="1260"/>
        <v>-2.7249685475708336</v>
      </c>
      <c r="Z5316">
        <f t="shared" si="1261"/>
        <v>7.4048634956281898</v>
      </c>
      <c r="AA5316">
        <f t="shared" si="1262"/>
        <v>-3.6798949480573562</v>
      </c>
      <c r="AC5316">
        <f t="shared" si="1251"/>
        <v>1.172729930638652E-2</v>
      </c>
      <c r="AD5316">
        <f t="shared" si="1253"/>
        <v>4.1328640100020282</v>
      </c>
      <c r="AE5316">
        <f t="shared" si="1254"/>
        <v>1.4189706315287993</v>
      </c>
      <c r="AG5316">
        <f t="shared" si="1252"/>
        <v>5.862371875415482E-2</v>
      </c>
      <c r="AH5316">
        <f t="shared" si="1255"/>
        <v>13.251281761213665</v>
      </c>
      <c r="AI5316">
        <f t="shared" si="1256"/>
        <v>2.5840942844489141</v>
      </c>
    </row>
    <row r="5317" spans="1:35" x14ac:dyDescent="0.2">
      <c r="A5317" s="41">
        <v>44333</v>
      </c>
      <c r="B5317">
        <v>18699.02</v>
      </c>
      <c r="C5317">
        <v>8647.57</v>
      </c>
      <c r="D5317">
        <v>0.115</v>
      </c>
      <c r="E5317">
        <f t="shared" si="1263"/>
        <v>3.1944444444444447E-6</v>
      </c>
      <c r="G5317">
        <f t="shared" si="1264"/>
        <v>-3.4428450302738828E-4</v>
      </c>
      <c r="H5317">
        <f t="shared" si="1265"/>
        <v>-2.5284070919973462E-3</v>
      </c>
      <c r="K5317" s="25">
        <v>5315</v>
      </c>
      <c r="U5317">
        <f t="shared" si="1257"/>
        <v>-0.65720548855388117</v>
      </c>
      <c r="V5317">
        <f t="shared" si="1258"/>
        <v>1.8358281162041501</v>
      </c>
      <c r="W5317">
        <f t="shared" si="1259"/>
        <v>-0.17862262765026893</v>
      </c>
      <c r="Y5317">
        <f t="shared" si="1260"/>
        <v>-3.2860274427694058</v>
      </c>
      <c r="Z5317">
        <f t="shared" si="1261"/>
        <v>9.17914058102075</v>
      </c>
      <c r="AA5317">
        <f t="shared" si="1262"/>
        <v>-4.8931131382513442</v>
      </c>
      <c r="AC5317">
        <f t="shared" si="1251"/>
        <v>-3.5566644755296137E-3</v>
      </c>
      <c r="AD5317">
        <f t="shared" si="1253"/>
        <v>4.1181647993954593</v>
      </c>
      <c r="AE5317">
        <f t="shared" si="1254"/>
        <v>1.4154076270849498</v>
      </c>
      <c r="AG5317">
        <f t="shared" si="1252"/>
        <v>-1.7796100155425851E-2</v>
      </c>
      <c r="AH5317">
        <f t="shared" si="1255"/>
        <v>13.015460623803339</v>
      </c>
      <c r="AI5317">
        <f t="shared" si="1256"/>
        <v>2.5661379295838658</v>
      </c>
    </row>
    <row r="5318" spans="1:35" x14ac:dyDescent="0.2">
      <c r="A5318" s="41">
        <v>44334</v>
      </c>
      <c r="B5318">
        <v>18800.7</v>
      </c>
      <c r="C5318">
        <v>8574.98</v>
      </c>
      <c r="D5318">
        <v>0.115</v>
      </c>
      <c r="E5318">
        <f t="shared" si="1263"/>
        <v>3.1944444444444447E-6</v>
      </c>
      <c r="G5318">
        <f t="shared" si="1264"/>
        <v>5.4377181264045008E-3</v>
      </c>
      <c r="H5318">
        <f t="shared" si="1265"/>
        <v>-8.3942656723218368E-3</v>
      </c>
      <c r="K5318" s="25">
        <v>5316</v>
      </c>
      <c r="U5318">
        <f t="shared" si="1257"/>
        <v>-0.65720548855388117</v>
      </c>
      <c r="V5318">
        <f t="shared" si="1258"/>
        <v>1.8358281162041501</v>
      </c>
      <c r="W5318">
        <f t="shared" si="1259"/>
        <v>-0.17862262765026893</v>
      </c>
      <c r="Y5318">
        <f t="shared" si="1260"/>
        <v>-3.2860274427694058</v>
      </c>
      <c r="Z5318">
        <f t="shared" si="1261"/>
        <v>9.17914058102075</v>
      </c>
      <c r="AA5318">
        <f t="shared" si="1262"/>
        <v>-4.8931131382513442</v>
      </c>
      <c r="AC5318">
        <f t="shared" si="1251"/>
        <v>-1.8984697734078276E-2</v>
      </c>
      <c r="AD5318">
        <f t="shared" si="1253"/>
        <v>4.0399826854598153</v>
      </c>
      <c r="AE5318">
        <f t="shared" si="1254"/>
        <v>1.3962404061866016</v>
      </c>
      <c r="AG5318">
        <f t="shared" si="1252"/>
        <v>-9.4936266448169146E-2</v>
      </c>
      <c r="AH5318">
        <f t="shared" si="1255"/>
        <v>11.779821386076291</v>
      </c>
      <c r="AI5318">
        <f t="shared" si="1256"/>
        <v>2.4663880156361921</v>
      </c>
    </row>
    <row r="5319" spans="1:35" x14ac:dyDescent="0.2">
      <c r="A5319" s="41">
        <v>44335</v>
      </c>
      <c r="B5319">
        <v>18461.740000000002</v>
      </c>
      <c r="C5319">
        <v>8550.9500000000007</v>
      </c>
      <c r="D5319">
        <v>0.115</v>
      </c>
      <c r="E5319">
        <f t="shared" si="1263"/>
        <v>3.1944444444444447E-6</v>
      </c>
      <c r="G5319">
        <f t="shared" si="1264"/>
        <v>-1.8029115937172505E-2</v>
      </c>
      <c r="H5319">
        <f t="shared" si="1265"/>
        <v>-2.8023388975832991E-3</v>
      </c>
      <c r="K5319" s="25">
        <v>5317</v>
      </c>
      <c r="U5319">
        <f t="shared" si="1257"/>
        <v>-0.65720548855388117</v>
      </c>
      <c r="V5319">
        <f t="shared" si="1258"/>
        <v>1.8358281162041501</v>
      </c>
      <c r="W5319">
        <f t="shared" si="1259"/>
        <v>-0.17862262765026893</v>
      </c>
      <c r="Y5319">
        <f t="shared" si="1260"/>
        <v>-3.2860274427694058</v>
      </c>
      <c r="Z5319">
        <f t="shared" si="1261"/>
        <v>9.17914058102075</v>
      </c>
      <c r="AA5319">
        <f t="shared" si="1262"/>
        <v>-4.8931131382513442</v>
      </c>
      <c r="AC5319">
        <f t="shared" si="1251"/>
        <v>6.7036508083075097E-3</v>
      </c>
      <c r="AD5319">
        <f t="shared" si="1253"/>
        <v>4.0670653186547465</v>
      </c>
      <c r="AE5319">
        <f t="shared" si="1254"/>
        <v>1.4029216874439525</v>
      </c>
      <c r="AG5319">
        <f t="shared" si="1252"/>
        <v>3.3505476263759763E-2</v>
      </c>
      <c r="AH5319">
        <f t="shared" si="1255"/>
        <v>12.174509911918799</v>
      </c>
      <c r="AI5319">
        <f t="shared" si="1256"/>
        <v>2.4993444145172918</v>
      </c>
    </row>
    <row r="5320" spans="1:35" x14ac:dyDescent="0.2">
      <c r="A5320" s="41">
        <v>44336</v>
      </c>
      <c r="B5320">
        <v>18776</v>
      </c>
      <c r="C5320">
        <v>8641.98</v>
      </c>
      <c r="D5320">
        <v>0.105</v>
      </c>
      <c r="E5320">
        <f t="shared" si="1263"/>
        <v>2.9166666666666666E-6</v>
      </c>
      <c r="G5320">
        <f t="shared" si="1264"/>
        <v>1.7022230840646569E-2</v>
      </c>
      <c r="H5320">
        <f t="shared" si="1265"/>
        <v>1.0645600781199614E-2</v>
      </c>
      <c r="K5320" s="25">
        <v>5318</v>
      </c>
      <c r="U5320">
        <f t="shared" si="1257"/>
        <v>-0.65720548855388117</v>
      </c>
      <c r="V5320">
        <f t="shared" si="1258"/>
        <v>1.8358281162041501</v>
      </c>
      <c r="W5320">
        <f t="shared" si="1259"/>
        <v>-0.17862262765026893</v>
      </c>
      <c r="Y5320">
        <f t="shared" si="1260"/>
        <v>-3.2860274427694058</v>
      </c>
      <c r="Z5320">
        <f t="shared" si="1261"/>
        <v>9.17914058102075</v>
      </c>
      <c r="AA5320">
        <f t="shared" si="1262"/>
        <v>-4.8931131382513442</v>
      </c>
      <c r="AC5320">
        <f t="shared" si="1251"/>
        <v>8.3558190920464941E-3</v>
      </c>
      <c r="AD5320">
        <f t="shared" si="1253"/>
        <v>4.101048980692962</v>
      </c>
      <c r="AE5320">
        <f t="shared" si="1254"/>
        <v>1.4112427899360045</v>
      </c>
      <c r="AG5320">
        <f t="shared" si="1252"/>
        <v>4.176631768245468E-2</v>
      </c>
      <c r="AH5320">
        <f t="shared" si="1255"/>
        <v>12.682994360528193</v>
      </c>
      <c r="AI5320">
        <f t="shared" si="1256"/>
        <v>2.5402620694371016</v>
      </c>
    </row>
    <row r="5321" spans="1:35" x14ac:dyDescent="0.2">
      <c r="A5321" s="41">
        <v>44337</v>
      </c>
      <c r="B5321">
        <v>18815.810000000001</v>
      </c>
      <c r="C5321">
        <v>8635.5499999999993</v>
      </c>
      <c r="D5321">
        <v>0.105</v>
      </c>
      <c r="E5321">
        <f t="shared" si="1263"/>
        <v>2.9166666666666666E-6</v>
      </c>
      <c r="G5321">
        <f t="shared" si="1264"/>
        <v>2.1202599062633844E-3</v>
      </c>
      <c r="H5321">
        <f t="shared" si="1265"/>
        <v>-7.4404245323413055E-4</v>
      </c>
      <c r="K5321" s="25">
        <v>5319</v>
      </c>
      <c r="U5321">
        <f t="shared" si="1257"/>
        <v>-0.65720548855388117</v>
      </c>
      <c r="V5321">
        <f t="shared" si="1258"/>
        <v>1.8358281162041501</v>
      </c>
      <c r="W5321">
        <f t="shared" si="1259"/>
        <v>-0.17862262765026893</v>
      </c>
      <c r="Y5321">
        <f t="shared" si="1260"/>
        <v>-3.2860274427694058</v>
      </c>
      <c r="Z5321">
        <f t="shared" si="1261"/>
        <v>9.17914058102075</v>
      </c>
      <c r="AA5321">
        <f t="shared" si="1262"/>
        <v>-4.8931131382513442</v>
      </c>
      <c r="AC5321">
        <f t="shared" si="1251"/>
        <v>-2.7599014855177423E-3</v>
      </c>
      <c r="AD5321">
        <f t="shared" si="1253"/>
        <v>4.0897304895189661</v>
      </c>
      <c r="AE5321">
        <f t="shared" si="1254"/>
        <v>1.4084790729004033</v>
      </c>
      <c r="AG5321">
        <f t="shared" si="1252"/>
        <v>-1.3811174094255379E-2</v>
      </c>
      <c r="AH5321">
        <f t="shared" si="1255"/>
        <v>12.50782731737848</v>
      </c>
      <c r="AI5321">
        <f t="shared" si="1256"/>
        <v>2.5263546337262723</v>
      </c>
    </row>
    <row r="5322" spans="1:35" x14ac:dyDescent="0.2">
      <c r="A5322" s="41">
        <v>44340</v>
      </c>
      <c r="B5322">
        <v>18862.759999999998</v>
      </c>
      <c r="C5322">
        <v>8722</v>
      </c>
      <c r="D5322">
        <v>0.105</v>
      </c>
      <c r="E5322">
        <f t="shared" si="1263"/>
        <v>2.9166666666666666E-6</v>
      </c>
      <c r="G5322">
        <f t="shared" si="1264"/>
        <v>2.4952420331623825E-3</v>
      </c>
      <c r="H5322">
        <f t="shared" si="1265"/>
        <v>1.0010943136221867E-2</v>
      </c>
      <c r="K5322" s="25">
        <v>5320</v>
      </c>
      <c r="U5322">
        <f t="shared" si="1257"/>
        <v>6.9140153140599653E-2</v>
      </c>
      <c r="V5322">
        <f t="shared" si="1258"/>
        <v>0.56240065641768444</v>
      </c>
      <c r="W5322">
        <f t="shared" si="1259"/>
        <v>0.36845919044171593</v>
      </c>
      <c r="Y5322">
        <f t="shared" si="1260"/>
        <v>0.34570076570299824</v>
      </c>
      <c r="Z5322">
        <f t="shared" si="1261"/>
        <v>2.8120032820884222</v>
      </c>
      <c r="AA5322">
        <f t="shared" si="1262"/>
        <v>-2.1577040477914204</v>
      </c>
      <c r="AC5322">
        <f t="shared" si="1251"/>
        <v>1.6737963137068414E-2</v>
      </c>
      <c r="AD5322">
        <f t="shared" si="1253"/>
        <v>4.1581842476930788</v>
      </c>
      <c r="AE5322">
        <f t="shared" si="1254"/>
        <v>1.4250785000685884</v>
      </c>
      <c r="AG5322">
        <f t="shared" si="1252"/>
        <v>8.3678149018675402E-2</v>
      </c>
      <c r="AH5322">
        <f t="shared" si="1255"/>
        <v>13.554459155541934</v>
      </c>
      <c r="AI5322">
        <f t="shared" si="1256"/>
        <v>2.6067155821577006</v>
      </c>
    </row>
    <row r="5323" spans="1:35" x14ac:dyDescent="0.2">
      <c r="A5323" s="41">
        <v>44341</v>
      </c>
      <c r="B5323">
        <v>18935.650000000001</v>
      </c>
      <c r="C5323">
        <v>8703.59</v>
      </c>
      <c r="D5323">
        <v>0.105</v>
      </c>
      <c r="E5323">
        <f t="shared" si="1263"/>
        <v>2.9166666666666666E-6</v>
      </c>
      <c r="G5323">
        <f t="shared" si="1264"/>
        <v>3.8642277164106982E-3</v>
      </c>
      <c r="H5323">
        <f t="shared" si="1265"/>
        <v>-2.1107544141251841E-3</v>
      </c>
      <c r="K5323" s="25">
        <v>5321</v>
      </c>
      <c r="U5323">
        <f t="shared" si="1257"/>
        <v>6.9140153140599653E-2</v>
      </c>
      <c r="V5323">
        <f t="shared" si="1258"/>
        <v>0.56240065641768444</v>
      </c>
      <c r="W5323">
        <f t="shared" si="1259"/>
        <v>0.36845919044171593</v>
      </c>
      <c r="Y5323">
        <f t="shared" si="1260"/>
        <v>0.34570076570299824</v>
      </c>
      <c r="Z5323">
        <f t="shared" si="1261"/>
        <v>2.8120032820884222</v>
      </c>
      <c r="AA5323">
        <f t="shared" si="1262"/>
        <v>-2.1577040477914204</v>
      </c>
      <c r="AC5323">
        <f t="shared" si="1251"/>
        <v>-9.1884169931895473E-4</v>
      </c>
      <c r="AD5323">
        <f t="shared" si="1253"/>
        <v>4.1543635346128474</v>
      </c>
      <c r="AE5323">
        <f t="shared" si="1254"/>
        <v>1.4241592359754733</v>
      </c>
      <c r="AG5323">
        <f t="shared" si="1252"/>
        <v>-4.6058751632614414E-3</v>
      </c>
      <c r="AH5323">
        <f t="shared" si="1255"/>
        <v>13.492029008765982</v>
      </c>
      <c r="AI5323">
        <f t="shared" si="1256"/>
        <v>2.6020990672686932</v>
      </c>
    </row>
    <row r="5324" spans="1:35" x14ac:dyDescent="0.2">
      <c r="A5324" s="41">
        <v>44342</v>
      </c>
      <c r="B5324">
        <v>18876.97</v>
      </c>
      <c r="C5324">
        <v>8720.0400000000009</v>
      </c>
      <c r="D5324">
        <v>0.105</v>
      </c>
      <c r="E5324">
        <f t="shared" si="1263"/>
        <v>2.9166666666666666E-6</v>
      </c>
      <c r="G5324">
        <f t="shared" si="1264"/>
        <v>-3.0989165938322839E-3</v>
      </c>
      <c r="H5324">
        <f t="shared" si="1265"/>
        <v>1.8900246909609399E-3</v>
      </c>
      <c r="K5324" s="25">
        <v>5322</v>
      </c>
      <c r="U5324">
        <f t="shared" si="1257"/>
        <v>6.9140153140599653E-2</v>
      </c>
      <c r="V5324">
        <f t="shared" si="1258"/>
        <v>0.56240065641768444</v>
      </c>
      <c r="W5324">
        <f t="shared" si="1259"/>
        <v>0.36845919044171593</v>
      </c>
      <c r="Y5324">
        <f t="shared" si="1260"/>
        <v>0.34570076570299824</v>
      </c>
      <c r="Z5324">
        <f t="shared" si="1261"/>
        <v>2.8120032820884222</v>
      </c>
      <c r="AA5324">
        <f t="shared" si="1262"/>
        <v>-2.1577040477914204</v>
      </c>
      <c r="AC5324">
        <f t="shared" si="1251"/>
        <v>8.4976623161334239E-4</v>
      </c>
      <c r="AD5324">
        <f t="shared" si="1253"/>
        <v>4.1578937724584071</v>
      </c>
      <c r="AE5324">
        <f t="shared" si="1254"/>
        <v>1.4250086413601717</v>
      </c>
      <c r="AG5324">
        <f t="shared" si="1252"/>
        <v>4.2371644914000455E-3</v>
      </c>
      <c r="AH5324">
        <f t="shared" si="1255"/>
        <v>13.549196954998866</v>
      </c>
      <c r="AI5324">
        <f t="shared" si="1256"/>
        <v>2.6063272802557189</v>
      </c>
    </row>
    <row r="5325" spans="1:35" x14ac:dyDescent="0.2">
      <c r="A5325" s="41">
        <v>44343</v>
      </c>
      <c r="B5325">
        <v>18797.97</v>
      </c>
      <c r="C5325">
        <v>8730.9699999999993</v>
      </c>
      <c r="D5325">
        <v>0.105</v>
      </c>
      <c r="E5325">
        <f t="shared" si="1263"/>
        <v>2.9166666666666666E-6</v>
      </c>
      <c r="G5325">
        <f t="shared" si="1264"/>
        <v>-4.1849936721836184E-3</v>
      </c>
      <c r="H5325">
        <f t="shared" si="1265"/>
        <v>1.2534346172722226E-3</v>
      </c>
      <c r="K5325" s="25">
        <v>5323</v>
      </c>
      <c r="U5325">
        <f t="shared" si="1257"/>
        <v>6.9140153140599653E-2</v>
      </c>
      <c r="V5325">
        <f t="shared" si="1258"/>
        <v>0.56240065641768444</v>
      </c>
      <c r="W5325">
        <f t="shared" si="1259"/>
        <v>0.36845919044171593</v>
      </c>
      <c r="Y5325">
        <f t="shared" si="1260"/>
        <v>0.34570076570299824</v>
      </c>
      <c r="Z5325">
        <f t="shared" si="1261"/>
        <v>2.8120032820884222</v>
      </c>
      <c r="AA5325">
        <f t="shared" si="1262"/>
        <v>-2.1577040477914204</v>
      </c>
      <c r="AC5325">
        <f t="shared" si="1251"/>
        <v>4.1665602078211952E-4</v>
      </c>
      <c r="AD5325">
        <f t="shared" si="1253"/>
        <v>4.159626183932474</v>
      </c>
      <c r="AE5325">
        <f t="shared" si="1254"/>
        <v>1.4254252106039373</v>
      </c>
      <c r="AG5325">
        <f t="shared" si="1252"/>
        <v>2.0716134372439307E-3</v>
      </c>
      <c r="AH5325">
        <f t="shared" si="1255"/>
        <v>13.577265653474704</v>
      </c>
      <c r="AI5325">
        <f t="shared" si="1256"/>
        <v>2.6083967508607491</v>
      </c>
    </row>
    <row r="5326" spans="1:35" x14ac:dyDescent="0.2">
      <c r="A5326" s="41">
        <v>44344</v>
      </c>
      <c r="B5326">
        <v>18905.599999999999</v>
      </c>
      <c r="C5326">
        <v>8738.77</v>
      </c>
      <c r="D5326">
        <v>0.05</v>
      </c>
      <c r="E5326">
        <f t="shared" si="1263"/>
        <v>1.388888888888889E-6</v>
      </c>
      <c r="G5326">
        <f t="shared" si="1264"/>
        <v>5.7256182449486499E-3</v>
      </c>
      <c r="H5326">
        <f t="shared" si="1265"/>
        <v>8.9337152687514584E-4</v>
      </c>
      <c r="K5326" s="25">
        <v>5324</v>
      </c>
      <c r="U5326">
        <f t="shared" si="1257"/>
        <v>6.9140153140599653E-2</v>
      </c>
      <c r="V5326">
        <f t="shared" si="1258"/>
        <v>0.56240065641768444</v>
      </c>
      <c r="W5326">
        <f t="shared" si="1259"/>
        <v>0.36845919044171593</v>
      </c>
      <c r="Y5326">
        <f t="shared" si="1260"/>
        <v>0.34570076570299824</v>
      </c>
      <c r="Z5326">
        <f t="shared" si="1261"/>
        <v>2.8120032820884222</v>
      </c>
      <c r="AA5326">
        <f t="shared" si="1262"/>
        <v>-2.1577040477914204</v>
      </c>
      <c r="AC5326">
        <f t="shared" ref="AC5326:AC5389" si="1266">U5325*G5326+V5325*H5326+W5325*E5325</f>
        <v>8.9937752805860046E-4</v>
      </c>
      <c r="AD5326">
        <f t="shared" si="1253"/>
        <v>4.163367258247427</v>
      </c>
      <c r="AE5326">
        <f t="shared" si="1254"/>
        <v>1.4263241839343597</v>
      </c>
      <c r="AG5326">
        <f t="shared" ref="AG5326:AG5389" si="1267">Y5325*G5326+Z5325*H5326+AA5325*E5325</f>
        <v>4.4852209736263348E-3</v>
      </c>
      <c r="AH5326">
        <f t="shared" si="1255"/>
        <v>13.638162690148166</v>
      </c>
      <c r="AI5326">
        <f t="shared" si="1256"/>
        <v>2.6128719432066769</v>
      </c>
    </row>
    <row r="5327" spans="1:35" x14ac:dyDescent="0.2">
      <c r="A5327" s="41">
        <v>44347</v>
      </c>
      <c r="B5327">
        <v>18854.37</v>
      </c>
      <c r="C5327">
        <v>8738.77</v>
      </c>
      <c r="D5327">
        <v>0.105</v>
      </c>
      <c r="E5327">
        <f t="shared" si="1263"/>
        <v>2.9166666666666666E-6</v>
      </c>
      <c r="G5327">
        <f t="shared" si="1264"/>
        <v>-2.7097791130670048E-3</v>
      </c>
      <c r="H5327">
        <f t="shared" si="1265"/>
        <v>0</v>
      </c>
      <c r="K5327" s="25">
        <v>5325</v>
      </c>
      <c r="U5327">
        <f t="shared" si="1257"/>
        <v>-0.29120272626917965</v>
      </c>
      <c r="V5327">
        <f t="shared" si="1258"/>
        <v>1.323335914420855</v>
      </c>
      <c r="W5327">
        <f t="shared" si="1259"/>
        <v>-3.2133188151675318E-2</v>
      </c>
      <c r="Y5327">
        <f t="shared" si="1260"/>
        <v>-1.4560136313458982</v>
      </c>
      <c r="Z5327">
        <f t="shared" si="1261"/>
        <v>6.6166795721042746</v>
      </c>
      <c r="AA5327">
        <f t="shared" si="1262"/>
        <v>-4.1606659407583759</v>
      </c>
      <c r="AC5327">
        <f t="shared" si="1266"/>
        <v>-1.8684279397903752E-4</v>
      </c>
      <c r="AD5327">
        <f t="shared" si="1253"/>
        <v>4.1625893630765347</v>
      </c>
      <c r="AE5327">
        <f t="shared" si="1254"/>
        <v>1.4261373236830912</v>
      </c>
      <c r="AG5327">
        <f t="shared" si="1267"/>
        <v>-9.3976952545074305E-4</v>
      </c>
      <c r="AH5327">
        <f t="shared" si="1255"/>
        <v>13.625345960468826</v>
      </c>
      <c r="AI5327">
        <f t="shared" si="1256"/>
        <v>2.6119317318209929</v>
      </c>
    </row>
    <row r="5328" spans="1:35" x14ac:dyDescent="0.2">
      <c r="A5328" s="41">
        <v>44348</v>
      </c>
      <c r="B5328">
        <v>19062.05</v>
      </c>
      <c r="C5328">
        <v>8734.74</v>
      </c>
      <c r="D5328">
        <v>0.105</v>
      </c>
      <c r="E5328">
        <f t="shared" si="1263"/>
        <v>2.9166666666666666E-6</v>
      </c>
      <c r="G5328">
        <f t="shared" si="1264"/>
        <v>1.1014953032108752E-2</v>
      </c>
      <c r="H5328">
        <f t="shared" si="1265"/>
        <v>-4.6116329872518153E-4</v>
      </c>
      <c r="K5328" s="25">
        <v>5326</v>
      </c>
      <c r="U5328">
        <f t="shared" si="1257"/>
        <v>-0.29120272626917965</v>
      </c>
      <c r="V5328">
        <f t="shared" si="1258"/>
        <v>1.323335914420855</v>
      </c>
      <c r="W5328">
        <f t="shared" si="1259"/>
        <v>-3.2133188151675318E-2</v>
      </c>
      <c r="Y5328">
        <f t="shared" si="1260"/>
        <v>-1.4560136313458982</v>
      </c>
      <c r="Z5328">
        <f t="shared" si="1261"/>
        <v>6.6166795721042746</v>
      </c>
      <c r="AA5328">
        <f t="shared" si="1262"/>
        <v>-4.1606659407583759</v>
      </c>
      <c r="AC5328">
        <f t="shared" si="1266"/>
        <v>-3.817952030091637E-3</v>
      </c>
      <c r="AD5328">
        <f t="shared" si="1253"/>
        <v>4.1466967965673387</v>
      </c>
      <c r="AE5328">
        <f t="shared" si="1254"/>
        <v>1.4223120646697438</v>
      </c>
      <c r="AG5328">
        <f t="shared" si="1267"/>
        <v>-1.9101426817124855E-2</v>
      </c>
      <c r="AH5328">
        <f t="shared" si="1255"/>
        <v>13.365082411746922</v>
      </c>
      <c r="AI5328">
        <f t="shared" si="1256"/>
        <v>2.5926455158080834</v>
      </c>
    </row>
    <row r="5329" spans="1:35" x14ac:dyDescent="0.2">
      <c r="A5329" s="41">
        <v>44349</v>
      </c>
      <c r="B5329">
        <v>19045.07</v>
      </c>
      <c r="C5329">
        <v>8748.2999999999993</v>
      </c>
      <c r="D5329">
        <v>0.105</v>
      </c>
      <c r="E5329">
        <f t="shared" si="1263"/>
        <v>2.9166666666666666E-6</v>
      </c>
      <c r="G5329">
        <f t="shared" si="1264"/>
        <v>-8.9077512649476649E-4</v>
      </c>
      <c r="H5329">
        <f t="shared" si="1265"/>
        <v>1.5524217091750288E-3</v>
      </c>
      <c r="K5329" s="25">
        <v>5327</v>
      </c>
      <c r="U5329">
        <f t="shared" si="1257"/>
        <v>-0.29120272626917965</v>
      </c>
      <c r="V5329">
        <f t="shared" si="1258"/>
        <v>1.323335914420855</v>
      </c>
      <c r="W5329">
        <f t="shared" si="1259"/>
        <v>-3.2133188151675318E-2</v>
      </c>
      <c r="Y5329">
        <f t="shared" si="1260"/>
        <v>-1.4560136313458982</v>
      </c>
      <c r="Z5329">
        <f t="shared" si="1261"/>
        <v>6.6166795721042746</v>
      </c>
      <c r="AA5329">
        <f t="shared" si="1262"/>
        <v>-4.1606659407583759</v>
      </c>
      <c r="AC5329">
        <f t="shared" si="1266"/>
        <v>2.3136778256071969E-3</v>
      </c>
      <c r="AD5329">
        <f t="shared" si="1253"/>
        <v>4.156290916995073</v>
      </c>
      <c r="AE5329">
        <f t="shared" si="1254"/>
        <v>1.4246230700641134</v>
      </c>
      <c r="AG5329">
        <f t="shared" si="1267"/>
        <v>1.1556722461369318E-2</v>
      </c>
      <c r="AH5329">
        <f t="shared" si="1255"/>
        <v>13.51953895985281</v>
      </c>
      <c r="AI5329">
        <f t="shared" si="1256"/>
        <v>2.6041359694307804</v>
      </c>
    </row>
    <row r="5330" spans="1:35" x14ac:dyDescent="0.2">
      <c r="A5330" s="41">
        <v>44350</v>
      </c>
      <c r="B5330">
        <v>18973.41</v>
      </c>
      <c r="C5330">
        <v>8717.9699999999993</v>
      </c>
      <c r="D5330">
        <v>0.105</v>
      </c>
      <c r="E5330">
        <f t="shared" si="1263"/>
        <v>2.9166666666666666E-6</v>
      </c>
      <c r="G5330">
        <f t="shared" si="1264"/>
        <v>-3.7626535371095963E-3</v>
      </c>
      <c r="H5330">
        <f t="shared" si="1265"/>
        <v>-3.4669592949487247E-3</v>
      </c>
      <c r="K5330" s="25">
        <v>5328</v>
      </c>
      <c r="U5330">
        <f t="shared" si="1257"/>
        <v>-0.29120272626917965</v>
      </c>
      <c r="V5330">
        <f t="shared" si="1258"/>
        <v>1.323335914420855</v>
      </c>
      <c r="W5330">
        <f t="shared" si="1259"/>
        <v>-3.2133188151675318E-2</v>
      </c>
      <c r="Y5330">
        <f t="shared" si="1260"/>
        <v>-1.4560136313458982</v>
      </c>
      <c r="Z5330">
        <f t="shared" si="1261"/>
        <v>6.6166795721042746</v>
      </c>
      <c r="AA5330">
        <f t="shared" si="1262"/>
        <v>-4.1606659407583759</v>
      </c>
      <c r="AC5330">
        <f t="shared" si="1266"/>
        <v>-3.4923505026269422E-3</v>
      </c>
      <c r="AD5330">
        <f t="shared" si="1253"/>
        <v>4.1417756923220415</v>
      </c>
      <c r="AE5330">
        <f t="shared" si="1254"/>
        <v>1.4211246070700119</v>
      </c>
      <c r="AG5330">
        <f t="shared" si="1267"/>
        <v>-1.7473419179801379E-2</v>
      </c>
      <c r="AH5330">
        <f t="shared" si="1255"/>
        <v>13.283306388489645</v>
      </c>
      <c r="AI5330">
        <f t="shared" si="1256"/>
        <v>2.5865080880960218</v>
      </c>
    </row>
    <row r="5331" spans="1:35" x14ac:dyDescent="0.2">
      <c r="A5331" s="41">
        <v>44351</v>
      </c>
      <c r="B5331">
        <v>19087.46</v>
      </c>
      <c r="C5331">
        <v>8795.08</v>
      </c>
      <c r="D5331">
        <v>0.105</v>
      </c>
      <c r="E5331">
        <f t="shared" si="1263"/>
        <v>2.9166666666666666E-6</v>
      </c>
      <c r="G5331">
        <f t="shared" si="1264"/>
        <v>6.0110438766673609E-3</v>
      </c>
      <c r="H5331">
        <f t="shared" si="1265"/>
        <v>8.8449489961539892E-3</v>
      </c>
      <c r="K5331" s="25">
        <v>5329</v>
      </c>
      <c r="U5331">
        <f t="shared" si="1257"/>
        <v>-0.29120272626917965</v>
      </c>
      <c r="V5331">
        <f t="shared" si="1258"/>
        <v>1.323335914420855</v>
      </c>
      <c r="W5331">
        <f t="shared" si="1259"/>
        <v>-3.2133188151675318E-2</v>
      </c>
      <c r="Y5331">
        <f t="shared" si="1260"/>
        <v>-1.4560136313458982</v>
      </c>
      <c r="Z5331">
        <f t="shared" si="1261"/>
        <v>6.6166795721042746</v>
      </c>
      <c r="AA5331">
        <f t="shared" si="1262"/>
        <v>-4.1606659407583759</v>
      </c>
      <c r="AC5331">
        <f t="shared" si="1266"/>
        <v>9.9543125814232948E-3</v>
      </c>
      <c r="AD5331">
        <f t="shared" ref="AD5331:AD5394" si="1268">(1+AC5331)*AD5330</f>
        <v>4.1830042222055557</v>
      </c>
      <c r="AE5331">
        <f t="shared" ref="AE5331:AE5394" si="1269">LN(1+AC5331)+AE5330</f>
        <v>1.4310297018321456</v>
      </c>
      <c r="AG5331">
        <f t="shared" si="1267"/>
        <v>4.9759896240449797E-2</v>
      </c>
      <c r="AH5331">
        <f t="shared" ref="AH5331:AH5394" si="1270">(1+AG5331)*AH5330</f>
        <v>13.944282336110993</v>
      </c>
      <c r="AI5331">
        <f t="shared" ref="AI5331:AI5394" si="1271">LN(1+AG5331)+AI5330</f>
        <v>2.6350695558692356</v>
      </c>
    </row>
    <row r="5332" spans="1:35" x14ac:dyDescent="0.2">
      <c r="A5332" s="41">
        <v>44354</v>
      </c>
      <c r="B5332">
        <v>19105.560000000001</v>
      </c>
      <c r="C5332">
        <v>8788.2800000000007</v>
      </c>
      <c r="D5332">
        <v>0.105</v>
      </c>
      <c r="E5332">
        <f t="shared" si="1263"/>
        <v>2.9166666666666666E-6</v>
      </c>
      <c r="G5332">
        <f t="shared" si="1264"/>
        <v>9.4826655825354356E-4</v>
      </c>
      <c r="H5332">
        <f t="shared" si="1265"/>
        <v>-7.7315953919683187E-4</v>
      </c>
      <c r="K5332" s="25">
        <v>5330</v>
      </c>
      <c r="U5332">
        <f t="shared" si="1257"/>
        <v>-0.24816256654207386</v>
      </c>
      <c r="V5332">
        <f t="shared" si="1258"/>
        <v>1.1705607372625026</v>
      </c>
      <c r="W5332">
        <f t="shared" si="1259"/>
        <v>7.7601829279571266E-2</v>
      </c>
      <c r="Y5332">
        <f t="shared" si="1260"/>
        <v>-1.2408128327103694</v>
      </c>
      <c r="Z5332">
        <f t="shared" si="1261"/>
        <v>5.8528036863125132</v>
      </c>
      <c r="AA5332">
        <f t="shared" si="1262"/>
        <v>-3.6119908536021441</v>
      </c>
      <c r="AC5332">
        <f t="shared" si="1266"/>
        <v>-1.2993813145883459E-3</v>
      </c>
      <c r="AD5332">
        <f t="shared" si="1268"/>
        <v>4.1775689046803777</v>
      </c>
      <c r="AE5332">
        <f t="shared" si="1269"/>
        <v>1.4297294755896552</v>
      </c>
      <c r="AG5332">
        <f t="shared" si="1267"/>
        <v>-6.5085732396083949E-3</v>
      </c>
      <c r="AH5332">
        <f t="shared" si="1270"/>
        <v>13.853524953252636</v>
      </c>
      <c r="AI5332">
        <f t="shared" si="1271"/>
        <v>2.628539709511482</v>
      </c>
    </row>
    <row r="5333" spans="1:35" x14ac:dyDescent="0.2">
      <c r="A5333" s="41">
        <v>44355</v>
      </c>
      <c r="B5333">
        <v>19060.71</v>
      </c>
      <c r="C5333">
        <v>8790</v>
      </c>
      <c r="D5333">
        <v>0.105</v>
      </c>
      <c r="E5333">
        <f t="shared" si="1263"/>
        <v>2.9166666666666666E-6</v>
      </c>
      <c r="G5333">
        <f t="shared" si="1264"/>
        <v>-2.3474841878490965E-3</v>
      </c>
      <c r="H5333">
        <f t="shared" si="1265"/>
        <v>1.9571520251964491E-4</v>
      </c>
      <c r="K5333" s="25">
        <v>5331</v>
      </c>
      <c r="U5333">
        <f t="shared" si="1257"/>
        <v>-0.24816256654207386</v>
      </c>
      <c r="V5333">
        <f t="shared" si="1258"/>
        <v>1.1705607372625026</v>
      </c>
      <c r="W5333">
        <f t="shared" si="1259"/>
        <v>7.7601829279571266E-2</v>
      </c>
      <c r="Y5333">
        <f t="shared" si="1260"/>
        <v>-1.2408128327103694</v>
      </c>
      <c r="Z5333">
        <f t="shared" si="1261"/>
        <v>5.8528036863125132</v>
      </c>
      <c r="AA5333">
        <f t="shared" si="1262"/>
        <v>-3.6119908536021441</v>
      </c>
      <c r="AC5333">
        <f t="shared" si="1266"/>
        <v>8.118805713971753E-4</v>
      </c>
      <c r="AD5333">
        <f t="shared" si="1268"/>
        <v>4.180960591709761</v>
      </c>
      <c r="AE5333">
        <f t="shared" si="1269"/>
        <v>1.4305410267642966</v>
      </c>
      <c r="AG5333">
        <f t="shared" si="1267"/>
        <v>4.0477361903192097E-3</v>
      </c>
      <c r="AH5333">
        <f t="shared" si="1270"/>
        <v>13.909600367569409</v>
      </c>
      <c r="AI5333">
        <f t="shared" si="1271"/>
        <v>2.6325792756570379</v>
      </c>
    </row>
    <row r="5334" spans="1:35" x14ac:dyDescent="0.2">
      <c r="A5334" s="41">
        <v>44356</v>
      </c>
      <c r="B5334">
        <v>18986.18</v>
      </c>
      <c r="C5334">
        <v>8774.31</v>
      </c>
      <c r="D5334">
        <v>0.105</v>
      </c>
      <c r="E5334">
        <f t="shared" si="1263"/>
        <v>2.9166666666666666E-6</v>
      </c>
      <c r="G5334">
        <f t="shared" si="1264"/>
        <v>-3.9101376601395664E-3</v>
      </c>
      <c r="H5334">
        <f t="shared" si="1265"/>
        <v>-1.7849829351536417E-3</v>
      </c>
      <c r="K5334" s="25">
        <v>5332</v>
      </c>
      <c r="U5334">
        <f t="shared" si="1257"/>
        <v>-0.24816256654207386</v>
      </c>
      <c r="V5334">
        <f t="shared" si="1258"/>
        <v>1.1705607372625026</v>
      </c>
      <c r="W5334">
        <f t="shared" si="1259"/>
        <v>7.7601829279571266E-2</v>
      </c>
      <c r="Y5334">
        <f t="shared" si="1260"/>
        <v>-1.2408128327103694</v>
      </c>
      <c r="Z5334">
        <f t="shared" si="1261"/>
        <v>5.8528036863125132</v>
      </c>
      <c r="AA5334">
        <f t="shared" si="1262"/>
        <v>-3.6119908536021441</v>
      </c>
      <c r="AC5334">
        <f t="shared" si="1266"/>
        <v>-1.1188548046326466E-3</v>
      </c>
      <c r="AD5334">
        <f t="shared" si="1268"/>
        <v>4.1762827038637464</v>
      </c>
      <c r="AE5334">
        <f t="shared" si="1269"/>
        <v>1.4294215455743606</v>
      </c>
      <c r="AG5334">
        <f t="shared" si="1267"/>
        <v>-5.6059406898298983E-3</v>
      </c>
      <c r="AH5334">
        <f t="shared" si="1270"/>
        <v>13.831623972889579</v>
      </c>
      <c r="AI5334">
        <f t="shared" si="1271"/>
        <v>2.6269575627085149</v>
      </c>
    </row>
    <row r="5335" spans="1:35" x14ac:dyDescent="0.2">
      <c r="A5335" s="41">
        <v>44357</v>
      </c>
      <c r="B5335">
        <v>18952.46</v>
      </c>
      <c r="C5335">
        <v>8815.56</v>
      </c>
      <c r="D5335">
        <v>0.105</v>
      </c>
      <c r="E5335">
        <f t="shared" si="1263"/>
        <v>2.9166666666666666E-6</v>
      </c>
      <c r="G5335">
        <f t="shared" si="1264"/>
        <v>-1.7760286692742387E-3</v>
      </c>
      <c r="H5335">
        <f t="shared" si="1265"/>
        <v>4.7012243697795043E-3</v>
      </c>
      <c r="K5335" s="25">
        <v>5333</v>
      </c>
      <c r="U5335">
        <f t="shared" si="1257"/>
        <v>-0.24816256654207386</v>
      </c>
      <c r="V5335">
        <f t="shared" si="1258"/>
        <v>1.1705607372625026</v>
      </c>
      <c r="W5335">
        <f t="shared" si="1259"/>
        <v>7.7601829279571266E-2</v>
      </c>
      <c r="Y5335">
        <f t="shared" si="1260"/>
        <v>-1.2408128327103694</v>
      </c>
      <c r="Z5335">
        <f t="shared" si="1261"/>
        <v>5.8528036863125132</v>
      </c>
      <c r="AA5335">
        <f t="shared" si="1262"/>
        <v>-3.6119908536021441</v>
      </c>
      <c r="AC5335">
        <f t="shared" si="1266"/>
        <v>5.9440388358136713E-3</v>
      </c>
      <c r="AD5335">
        <f t="shared" si="1268"/>
        <v>4.2011066904448491</v>
      </c>
      <c r="AE5335">
        <f t="shared" si="1269"/>
        <v>1.4353479883048592</v>
      </c>
      <c r="AG5335">
        <f t="shared" si="1267"/>
        <v>2.9708527512401696E-2</v>
      </c>
      <c r="AH5335">
        <f t="shared" si="1270"/>
        <v>14.242541154229363</v>
      </c>
      <c r="AI5335">
        <f t="shared" si="1271"/>
        <v>2.6562333419051471</v>
      </c>
    </row>
    <row r="5336" spans="1:35" x14ac:dyDescent="0.2">
      <c r="A5336" s="41">
        <v>44358</v>
      </c>
      <c r="B5336">
        <v>19006.2</v>
      </c>
      <c r="C5336">
        <v>8832.94</v>
      </c>
      <c r="D5336">
        <v>0.105</v>
      </c>
      <c r="E5336">
        <f t="shared" si="1263"/>
        <v>2.9166666666666666E-6</v>
      </c>
      <c r="G5336">
        <f t="shared" si="1264"/>
        <v>2.8355158116678048E-3</v>
      </c>
      <c r="H5336">
        <f t="shared" si="1265"/>
        <v>1.9715140047825686E-3</v>
      </c>
      <c r="K5336" s="25">
        <v>5334</v>
      </c>
      <c r="U5336">
        <f t="shared" si="1257"/>
        <v>-0.24816256654207386</v>
      </c>
      <c r="V5336">
        <f t="shared" si="1258"/>
        <v>1.1705607372625026</v>
      </c>
      <c r="W5336">
        <f t="shared" si="1259"/>
        <v>7.7601829279571266E-2</v>
      </c>
      <c r="Y5336">
        <f t="shared" si="1260"/>
        <v>-1.2408128327103694</v>
      </c>
      <c r="Z5336">
        <f t="shared" si="1261"/>
        <v>5.8528036863125132</v>
      </c>
      <c r="AA5336">
        <f t="shared" si="1262"/>
        <v>-3.6119908536021441</v>
      </c>
      <c r="AC5336">
        <f t="shared" si="1266"/>
        <v>1.6043343443362505E-3</v>
      </c>
      <c r="AD5336">
        <f t="shared" si="1268"/>
        <v>4.2078466701925503</v>
      </c>
      <c r="AE5336">
        <f t="shared" si="1269"/>
        <v>1.4369510370796563</v>
      </c>
      <c r="AG5336">
        <f t="shared" si="1267"/>
        <v>8.0100050550145855E-3</v>
      </c>
      <c r="AH5336">
        <f t="shared" si="1270"/>
        <v>14.356623980870992</v>
      </c>
      <c r="AI5336">
        <f t="shared" si="1271"/>
        <v>2.6642114371548811</v>
      </c>
    </row>
    <row r="5337" spans="1:35" x14ac:dyDescent="0.2">
      <c r="A5337" s="41">
        <v>44361</v>
      </c>
      <c r="B5337">
        <v>19003.37</v>
      </c>
      <c r="C5337">
        <v>8851.17</v>
      </c>
      <c r="D5337">
        <v>0.08</v>
      </c>
      <c r="E5337">
        <f t="shared" si="1263"/>
        <v>2.2222222222222221E-6</v>
      </c>
      <c r="G5337">
        <f t="shared" si="1264"/>
        <v>-1.4889878039806728E-4</v>
      </c>
      <c r="H5337">
        <f t="shared" si="1265"/>
        <v>2.0638654853309952E-3</v>
      </c>
      <c r="K5337" s="25">
        <v>5335</v>
      </c>
      <c r="U5337">
        <f t="shared" ref="U5337:U5400" si="1272">INDEX($L$2:$L$1201,MATCH(_xlfn.FLOOR.MATH(K5337/5),$J$2:$J$1201))</f>
        <v>8.6200876808019494E-2</v>
      </c>
      <c r="V5337">
        <f t="shared" ref="V5337:V5400" si="1273">INDEX($M$2:$M$1201,MATCH(_xlfn.FLOOR.MATH(K5337/5),$J$2:$J$1201))</f>
        <v>0.73847039567501427</v>
      </c>
      <c r="W5337">
        <f t="shared" ref="W5337:W5400" si="1274">1-U5337-V5337</f>
        <v>0.17532872751696627</v>
      </c>
      <c r="Y5337">
        <f t="shared" ref="Y5337:Y5400" si="1275">INDEX($P$2:$P$1201,MATCH(_xlfn.FLOOR.MATH(K5337/5),$J$2:$J$1201))</f>
        <v>0.4310043840400975</v>
      </c>
      <c r="Z5337">
        <f t="shared" ref="Z5337:Z5400" si="1276">INDEX($Q$2:$Q$1201,MATCH(_xlfn.FLOOR.MATH(K5337/5),$J$2:$J$1201))</f>
        <v>3.6923519783750716</v>
      </c>
      <c r="AA5337">
        <f t="shared" ref="AA5337:AA5400" si="1277">1-Y5337-Z5337</f>
        <v>-3.1233563624151692</v>
      </c>
      <c r="AC5337">
        <f t="shared" si="1266"/>
        <v>2.4530573462869837E-3</v>
      </c>
      <c r="AD5337">
        <f t="shared" si="1268"/>
        <v>4.2181687593789157</v>
      </c>
      <c r="AE5337">
        <f t="shared" si="1269"/>
        <v>1.4394010905921528</v>
      </c>
      <c r="AG5337">
        <f t="shared" si="1267"/>
        <v>1.2253620064768251E-2</v>
      </c>
      <c r="AH5337">
        <f t="shared" si="1270"/>
        <v>14.532544596545327</v>
      </c>
      <c r="AI5337">
        <f t="shared" si="1271"/>
        <v>2.6763905893342566</v>
      </c>
    </row>
    <row r="5338" spans="1:35" x14ac:dyDescent="0.2">
      <c r="A5338" s="41">
        <v>44362</v>
      </c>
      <c r="B5338">
        <v>19074.43</v>
      </c>
      <c r="C5338">
        <v>8833.68</v>
      </c>
      <c r="D5338">
        <v>0.105</v>
      </c>
      <c r="E5338">
        <f t="shared" si="1263"/>
        <v>2.9166666666666666E-6</v>
      </c>
      <c r="G5338">
        <f t="shared" si="1264"/>
        <v>3.7393367597432095E-3</v>
      </c>
      <c r="H5338">
        <f t="shared" si="1265"/>
        <v>-1.9760099512267622E-3</v>
      </c>
      <c r="K5338" s="25">
        <v>5336</v>
      </c>
      <c r="U5338">
        <f t="shared" si="1272"/>
        <v>8.6200876808019494E-2</v>
      </c>
      <c r="V5338">
        <f t="shared" si="1273"/>
        <v>0.73847039567501427</v>
      </c>
      <c r="W5338">
        <f t="shared" si="1274"/>
        <v>0.17532872751696627</v>
      </c>
      <c r="Y5338">
        <f t="shared" si="1275"/>
        <v>0.4310043840400975</v>
      </c>
      <c r="Z5338">
        <f t="shared" si="1276"/>
        <v>3.6923519783750716</v>
      </c>
      <c r="AA5338">
        <f t="shared" si="1277"/>
        <v>-3.1233563624151692</v>
      </c>
      <c r="AC5338">
        <f t="shared" si="1266"/>
        <v>-1.1365011237753876E-3</v>
      </c>
      <c r="AD5338">
        <f t="shared" si="1268"/>
        <v>4.2133748058436069</v>
      </c>
      <c r="AE5338">
        <f t="shared" si="1269"/>
        <v>1.438263943161243</v>
      </c>
      <c r="AG5338">
        <f t="shared" si="1267"/>
        <v>-5.6913945077658266E-3</v>
      </c>
      <c r="AH5338">
        <f t="shared" si="1270"/>
        <v>14.449834152044687</v>
      </c>
      <c r="AI5338">
        <f t="shared" si="1271"/>
        <v>2.6706829371254299</v>
      </c>
    </row>
    <row r="5339" spans="1:35" x14ac:dyDescent="0.2">
      <c r="A5339" s="41">
        <v>44363</v>
      </c>
      <c r="B5339">
        <v>19039.86</v>
      </c>
      <c r="C5339">
        <v>8786.18</v>
      </c>
      <c r="D5339">
        <v>0.105</v>
      </c>
      <c r="E5339">
        <f t="shared" si="1263"/>
        <v>2.9166666666666666E-6</v>
      </c>
      <c r="G5339">
        <f t="shared" si="1264"/>
        <v>-1.8123739477404939E-3</v>
      </c>
      <c r="H5339">
        <f t="shared" si="1265"/>
        <v>-5.3771474628920221E-3</v>
      </c>
      <c r="K5339" s="25">
        <v>5337</v>
      </c>
      <c r="U5339">
        <f t="shared" si="1272"/>
        <v>8.6200876808019494E-2</v>
      </c>
      <c r="V5339">
        <f t="shared" si="1273"/>
        <v>0.73847039567501427</v>
      </c>
      <c r="W5339">
        <f t="shared" si="1274"/>
        <v>0.17532872751696627</v>
      </c>
      <c r="Y5339">
        <f t="shared" si="1275"/>
        <v>0.4310043840400975</v>
      </c>
      <c r="Z5339">
        <f t="shared" si="1276"/>
        <v>3.6923519783750716</v>
      </c>
      <c r="AA5339">
        <f t="shared" si="1277"/>
        <v>-3.1233563624151692</v>
      </c>
      <c r="AC5339">
        <f t="shared" si="1266"/>
        <v>-4.1265810624687548E-3</v>
      </c>
      <c r="AD5339">
        <f t="shared" si="1268"/>
        <v>4.1959879731607295</v>
      </c>
      <c r="AE5339">
        <f t="shared" si="1269"/>
        <v>1.43412882426701</v>
      </c>
      <c r="AG5339">
        <f t="shared" si="1267"/>
        <v>-2.0644571979010443E-2</v>
      </c>
      <c r="AH5339">
        <f t="shared" si="1270"/>
        <v>14.151523510808037</v>
      </c>
      <c r="AI5339">
        <f t="shared" si="1271"/>
        <v>2.6498222869017436</v>
      </c>
    </row>
    <row r="5340" spans="1:35" x14ac:dyDescent="0.2">
      <c r="A5340" s="41">
        <v>44364</v>
      </c>
      <c r="B5340">
        <v>18782.07</v>
      </c>
      <c r="C5340">
        <v>8782.58</v>
      </c>
      <c r="D5340">
        <v>0.13500000000000001</v>
      </c>
      <c r="E5340">
        <f t="shared" si="1263"/>
        <v>3.7500000000000001E-6</v>
      </c>
      <c r="G5340">
        <f t="shared" si="1264"/>
        <v>-1.3539490311378386E-2</v>
      </c>
      <c r="H5340">
        <f t="shared" si="1265"/>
        <v>-4.0973437830779289E-4</v>
      </c>
      <c r="K5340" s="25">
        <v>5338</v>
      </c>
      <c r="U5340">
        <f t="shared" si="1272"/>
        <v>8.6200876808019494E-2</v>
      </c>
      <c r="V5340">
        <f t="shared" si="1273"/>
        <v>0.73847039567501427</v>
      </c>
      <c r="W5340">
        <f t="shared" si="1274"/>
        <v>0.17532872751696627</v>
      </c>
      <c r="Y5340">
        <f t="shared" si="1275"/>
        <v>0.4310043840400975</v>
      </c>
      <c r="Z5340">
        <f t="shared" si="1276"/>
        <v>3.6923519783750716</v>
      </c>
      <c r="AA5340">
        <f t="shared" si="1277"/>
        <v>-3.1233563624151692</v>
      </c>
      <c r="AC5340">
        <f t="shared" si="1266"/>
        <v>-1.4691812693898559E-3</v>
      </c>
      <c r="AD5340">
        <f t="shared" si="1268"/>
        <v>4.1898233062239765</v>
      </c>
      <c r="AE5340">
        <f t="shared" si="1269"/>
        <v>1.4326585626925801</v>
      </c>
      <c r="AG5340">
        <f t="shared" si="1267"/>
        <v>-7.3575730136159461E-3</v>
      </c>
      <c r="AH5340">
        <f t="shared" si="1270"/>
        <v>14.047402643323364</v>
      </c>
      <c r="AI5340">
        <f t="shared" si="1271"/>
        <v>2.6424375134461844</v>
      </c>
    </row>
    <row r="5341" spans="1:35" x14ac:dyDescent="0.2">
      <c r="A5341" s="41">
        <v>44365</v>
      </c>
      <c r="B5341">
        <v>18316.11</v>
      </c>
      <c r="C5341">
        <v>8667.76</v>
      </c>
      <c r="D5341">
        <v>0.13500000000000001</v>
      </c>
      <c r="E5341">
        <f t="shared" si="1263"/>
        <v>3.7500000000000001E-6</v>
      </c>
      <c r="G5341">
        <f t="shared" si="1264"/>
        <v>-2.4808767084778149E-2</v>
      </c>
      <c r="H5341">
        <f t="shared" si="1265"/>
        <v>-1.3073607072181489E-2</v>
      </c>
      <c r="K5341" s="25">
        <v>5339</v>
      </c>
      <c r="U5341">
        <f t="shared" si="1272"/>
        <v>8.6200876808019494E-2</v>
      </c>
      <c r="V5341">
        <f t="shared" si="1273"/>
        <v>0.73847039567501427</v>
      </c>
      <c r="W5341">
        <f t="shared" si="1274"/>
        <v>0.17532872751696627</v>
      </c>
      <c r="Y5341">
        <f t="shared" si="1275"/>
        <v>0.4310043840400975</v>
      </c>
      <c r="Z5341">
        <f t="shared" si="1276"/>
        <v>3.6923519783750716</v>
      </c>
      <c r="AA5341">
        <f t="shared" si="1277"/>
        <v>-3.1233563624151692</v>
      </c>
      <c r="AC5341">
        <f t="shared" si="1266"/>
        <v>-1.1792351779999152E-2</v>
      </c>
      <c r="AD5341">
        <f t="shared" si="1268"/>
        <v>4.1404154359009446</v>
      </c>
      <c r="AE5341">
        <f t="shared" si="1269"/>
        <v>1.4207961296387939</v>
      </c>
      <c r="AG5341">
        <f t="shared" si="1267"/>
        <v>-5.8976758899995756E-2</v>
      </c>
      <c r="AH5341">
        <f t="shared" si="1270"/>
        <v>13.218932364456919</v>
      </c>
      <c r="AI5341">
        <f t="shared" si="1271"/>
        <v>2.5816500720441145</v>
      </c>
    </row>
    <row r="5342" spans="1:35" x14ac:dyDescent="0.2">
      <c r="A5342" s="41">
        <v>44368</v>
      </c>
      <c r="B5342">
        <v>18585.89</v>
      </c>
      <c r="C5342">
        <v>8789.52</v>
      </c>
      <c r="D5342">
        <v>0.13500000000000001</v>
      </c>
      <c r="E5342">
        <f t="shared" si="1263"/>
        <v>3.7500000000000001E-6</v>
      </c>
      <c r="G5342">
        <f t="shared" si="1264"/>
        <v>1.4729110056665898E-2</v>
      </c>
      <c r="H5342">
        <f t="shared" si="1265"/>
        <v>1.4047458628296148E-2</v>
      </c>
      <c r="K5342" s="25">
        <v>5340</v>
      </c>
      <c r="U5342">
        <f t="shared" si="1272"/>
        <v>-0.74652171412060864</v>
      </c>
      <c r="V5342">
        <f t="shared" si="1273"/>
        <v>2.3875011932071031</v>
      </c>
      <c r="W5342">
        <f t="shared" si="1274"/>
        <v>-0.64097947908649444</v>
      </c>
      <c r="Y5342">
        <f t="shared" si="1275"/>
        <v>-3.732608570603043</v>
      </c>
      <c r="Z5342">
        <f t="shared" si="1276"/>
        <v>11.937505966035516</v>
      </c>
      <c r="AA5342">
        <f t="shared" si="1277"/>
        <v>-7.2048973954324733</v>
      </c>
      <c r="AC5342">
        <f t="shared" si="1266"/>
        <v>1.1643952015680855E-2</v>
      </c>
      <c r="AD5342">
        <f t="shared" si="1268"/>
        <v>4.1886262345615597</v>
      </c>
      <c r="AE5342">
        <f t="shared" si="1269"/>
        <v>1.4323728125272934</v>
      </c>
      <c r="AG5342">
        <f t="shared" si="1267"/>
        <v>5.8204760078404291E-2</v>
      </c>
      <c r="AH5342">
        <f t="shared" si="1270"/>
        <v>13.988337151222789</v>
      </c>
      <c r="AI5342">
        <f t="shared" si="1271"/>
        <v>2.6382239218004817</v>
      </c>
    </row>
    <row r="5343" spans="1:35" x14ac:dyDescent="0.2">
      <c r="A5343" s="41">
        <v>44369</v>
      </c>
      <c r="B5343">
        <v>18605.72</v>
      </c>
      <c r="C5343">
        <v>8834.56</v>
      </c>
      <c r="D5343">
        <v>0.13500000000000001</v>
      </c>
      <c r="E5343">
        <f t="shared" si="1263"/>
        <v>3.7500000000000001E-6</v>
      </c>
      <c r="G5343">
        <f t="shared" si="1264"/>
        <v>1.0669384140335355E-3</v>
      </c>
      <c r="H5343">
        <f t="shared" si="1265"/>
        <v>5.1242843750283354E-3</v>
      </c>
      <c r="K5343" s="25">
        <v>5341</v>
      </c>
      <c r="U5343">
        <f t="shared" si="1272"/>
        <v>-0.74652171412060864</v>
      </c>
      <c r="V5343">
        <f t="shared" si="1273"/>
        <v>2.3875011932071031</v>
      </c>
      <c r="W5343">
        <f t="shared" si="1274"/>
        <v>-0.64097947908649444</v>
      </c>
      <c r="Y5343">
        <f t="shared" si="1275"/>
        <v>-3.732608570603043</v>
      </c>
      <c r="Z5343">
        <f t="shared" si="1276"/>
        <v>11.937505966035516</v>
      </c>
      <c r="AA5343">
        <f t="shared" si="1277"/>
        <v>-7.2048973954324733</v>
      </c>
      <c r="AC5343">
        <f t="shared" si="1266"/>
        <v>1.1435338692960652E-2</v>
      </c>
      <c r="AD5343">
        <f t="shared" si="1268"/>
        <v>4.2365245942119918</v>
      </c>
      <c r="AE5343">
        <f t="shared" si="1269"/>
        <v>1.4437432619533501</v>
      </c>
      <c r="AG5343">
        <f t="shared" si="1267"/>
        <v>5.7161693464803265E-2</v>
      </c>
      <c r="AH5343">
        <f t="shared" si="1270"/>
        <v>14.787934191543304</v>
      </c>
      <c r="AI5343">
        <f t="shared" si="1271"/>
        <v>2.6938115909389326</v>
      </c>
    </row>
    <row r="5344" spans="1:35" x14ac:dyDescent="0.2">
      <c r="A5344" s="41">
        <v>44370</v>
      </c>
      <c r="B5344">
        <v>18466.810000000001</v>
      </c>
      <c r="C5344">
        <v>8825.01</v>
      </c>
      <c r="D5344">
        <v>0.13500000000000001</v>
      </c>
      <c r="E5344">
        <f t="shared" si="1263"/>
        <v>3.7500000000000001E-6</v>
      </c>
      <c r="G5344">
        <f t="shared" si="1264"/>
        <v>-7.465983579243364E-3</v>
      </c>
      <c r="H5344">
        <f t="shared" si="1265"/>
        <v>-1.080981961750135E-3</v>
      </c>
      <c r="K5344" s="25">
        <v>5342</v>
      </c>
      <c r="U5344">
        <f t="shared" si="1272"/>
        <v>-0.74652171412060864</v>
      </c>
      <c r="V5344">
        <f t="shared" si="1273"/>
        <v>2.3875011932071031</v>
      </c>
      <c r="W5344">
        <f t="shared" si="1274"/>
        <v>-0.64097947908649444</v>
      </c>
      <c r="Y5344">
        <f t="shared" si="1275"/>
        <v>-3.732608570603043</v>
      </c>
      <c r="Z5344">
        <f t="shared" si="1276"/>
        <v>11.937505966035516</v>
      </c>
      <c r="AA5344">
        <f t="shared" si="1277"/>
        <v>-7.2048973954324733</v>
      </c>
      <c r="AC5344">
        <f t="shared" si="1266"/>
        <v>2.9902694626126967E-3</v>
      </c>
      <c r="AD5344">
        <f t="shared" si="1268"/>
        <v>4.2491929443336716</v>
      </c>
      <c r="AE5344">
        <f t="shared" si="1269"/>
        <v>1.4467290694530013</v>
      </c>
      <c r="AG5344">
        <f t="shared" si="1267"/>
        <v>1.4936347313063477E-2</v>
      </c>
      <c r="AH5344">
        <f t="shared" si="1270"/>
        <v>15.008811912670922</v>
      </c>
      <c r="AI5344">
        <f t="shared" si="1271"/>
        <v>2.708637489459369</v>
      </c>
    </row>
    <row r="5345" spans="1:35" x14ac:dyDescent="0.2">
      <c r="A5345" s="41">
        <v>44371</v>
      </c>
      <c r="B5345">
        <v>18592.919999999998</v>
      </c>
      <c r="C5345">
        <v>8877.06</v>
      </c>
      <c r="D5345">
        <v>0.13500000000000001</v>
      </c>
      <c r="E5345">
        <f t="shared" si="1263"/>
        <v>3.7500000000000001E-6</v>
      </c>
      <c r="G5345">
        <f t="shared" si="1264"/>
        <v>6.8290083669024018E-3</v>
      </c>
      <c r="H5345">
        <f t="shared" si="1265"/>
        <v>5.8980103138692504E-3</v>
      </c>
      <c r="K5345" s="25">
        <v>5343</v>
      </c>
      <c r="U5345">
        <f t="shared" si="1272"/>
        <v>-0.74652171412060864</v>
      </c>
      <c r="V5345">
        <f t="shared" si="1273"/>
        <v>2.3875011932071031</v>
      </c>
      <c r="W5345">
        <f t="shared" si="1274"/>
        <v>-0.64097947908649444</v>
      </c>
      <c r="Y5345">
        <f t="shared" si="1275"/>
        <v>-3.732608570603043</v>
      </c>
      <c r="Z5345">
        <f t="shared" si="1276"/>
        <v>11.937505966035516</v>
      </c>
      <c r="AA5345">
        <f t="shared" si="1277"/>
        <v>-7.2048973954324733</v>
      </c>
      <c r="AC5345">
        <f t="shared" si="1266"/>
        <v>8.9810999570601024E-3</v>
      </c>
      <c r="AD5345">
        <f t="shared" si="1268"/>
        <v>4.2873553709035663</v>
      </c>
      <c r="AE5345">
        <f t="shared" si="1269"/>
        <v>1.4556700791892354</v>
      </c>
      <c r="AG5345">
        <f t="shared" si="1267"/>
        <v>4.4890499785300519E-2</v>
      </c>
      <c r="AH5345">
        <f t="shared" si="1270"/>
        <v>15.682564980614293</v>
      </c>
      <c r="AI5345">
        <f t="shared" si="1271"/>
        <v>2.7525495844913737</v>
      </c>
    </row>
    <row r="5346" spans="1:35" x14ac:dyDescent="0.2">
      <c r="A5346" s="41">
        <v>44372</v>
      </c>
      <c r="B5346">
        <v>18652.669999999998</v>
      </c>
      <c r="C5346">
        <v>8906.7900000000009</v>
      </c>
      <c r="D5346">
        <v>0.13500000000000001</v>
      </c>
      <c r="E5346">
        <f t="shared" si="1263"/>
        <v>3.7500000000000001E-6</v>
      </c>
      <c r="G5346">
        <f t="shared" si="1264"/>
        <v>3.2135888284357704E-3</v>
      </c>
      <c r="H5346">
        <f t="shared" si="1265"/>
        <v>3.3490817905929872E-3</v>
      </c>
      <c r="K5346" s="25">
        <v>5344</v>
      </c>
      <c r="U5346">
        <f t="shared" si="1272"/>
        <v>-0.74652171412060864</v>
      </c>
      <c r="V5346">
        <f t="shared" si="1273"/>
        <v>2.3875011932071031</v>
      </c>
      <c r="W5346">
        <f t="shared" si="1274"/>
        <v>-0.64097947908649444</v>
      </c>
      <c r="Y5346">
        <f t="shared" si="1275"/>
        <v>-3.732608570603043</v>
      </c>
      <c r="Z5346">
        <f t="shared" si="1276"/>
        <v>11.937505966035516</v>
      </c>
      <c r="AA5346">
        <f t="shared" si="1277"/>
        <v>-7.2048973954324733</v>
      </c>
      <c r="AC5346">
        <f t="shared" si="1266"/>
        <v>5.5945192574596543E-3</v>
      </c>
      <c r="AD5346">
        <f t="shared" si="1268"/>
        <v>4.3113410630896594</v>
      </c>
      <c r="AE5346">
        <f t="shared" si="1269"/>
        <v>1.4612490072469824</v>
      </c>
      <c r="AG5346">
        <f t="shared" si="1267"/>
        <v>2.7957596287298273E-2</v>
      </c>
      <c r="AH5346">
        <f t="shared" si="1270"/>
        <v>16.12101180109163</v>
      </c>
      <c r="AI5346">
        <f t="shared" si="1271"/>
        <v>2.7801235019258295</v>
      </c>
    </row>
    <row r="5347" spans="1:35" x14ac:dyDescent="0.2">
      <c r="A5347" s="41">
        <v>44375</v>
      </c>
      <c r="B5347">
        <v>18550.82</v>
      </c>
      <c r="C5347">
        <v>8927.4</v>
      </c>
      <c r="D5347">
        <v>0.13500000000000001</v>
      </c>
      <c r="E5347">
        <f t="shared" si="1263"/>
        <v>3.7500000000000001E-6</v>
      </c>
      <c r="G5347">
        <f t="shared" si="1264"/>
        <v>-5.4603442831508064E-3</v>
      </c>
      <c r="H5347">
        <f t="shared" si="1265"/>
        <v>2.3139649638083712E-3</v>
      </c>
      <c r="K5347" s="25">
        <v>5345</v>
      </c>
      <c r="U5347">
        <f t="shared" si="1272"/>
        <v>0.58725927876054118</v>
      </c>
      <c r="V5347">
        <f t="shared" si="1273"/>
        <v>-0.30516162279193487</v>
      </c>
      <c r="W5347">
        <f t="shared" si="1274"/>
        <v>0.71790234403139364</v>
      </c>
      <c r="Y5347">
        <f t="shared" si="1275"/>
        <v>2.936296393802706</v>
      </c>
      <c r="Z5347">
        <f t="shared" si="1276"/>
        <v>-1.5258081139596744</v>
      </c>
      <c r="AA5347">
        <f t="shared" si="1277"/>
        <v>-0.4104882798430316</v>
      </c>
      <c r="AC5347">
        <f t="shared" si="1266"/>
        <v>9.5984560130317476E-3</v>
      </c>
      <c r="AD5347">
        <f t="shared" si="1268"/>
        <v>4.3527232806409035</v>
      </c>
      <c r="AE5347">
        <f t="shared" si="1269"/>
        <v>1.4708016907449906</v>
      </c>
      <c r="AG5347">
        <f t="shared" si="1267"/>
        <v>4.7977280065158744E-2</v>
      </c>
      <c r="AH5347">
        <f t="shared" si="1270"/>
        <v>16.894454099206332</v>
      </c>
      <c r="AI5347">
        <f t="shared" si="1271"/>
        <v>2.8269854082625412</v>
      </c>
    </row>
    <row r="5348" spans="1:35" x14ac:dyDescent="0.2">
      <c r="A5348" s="41">
        <v>44376</v>
      </c>
      <c r="B5348">
        <v>18679.82</v>
      </c>
      <c r="C5348">
        <v>8930.67</v>
      </c>
      <c r="D5348">
        <v>0.13500000000000001</v>
      </c>
      <c r="E5348">
        <f t="shared" si="1263"/>
        <v>3.7500000000000001E-6</v>
      </c>
      <c r="G5348">
        <f t="shared" si="1264"/>
        <v>6.9538705027594469E-3</v>
      </c>
      <c r="H5348">
        <f t="shared" si="1265"/>
        <v>3.6628805699312641E-4</v>
      </c>
      <c r="K5348" s="25">
        <v>5346</v>
      </c>
      <c r="U5348">
        <f t="shared" si="1272"/>
        <v>0.58725927876054118</v>
      </c>
      <c r="V5348">
        <f t="shared" si="1273"/>
        <v>-0.30516162279193487</v>
      </c>
      <c r="W5348">
        <f t="shared" si="1274"/>
        <v>0.71790234403139364</v>
      </c>
      <c r="Y5348">
        <f t="shared" si="1275"/>
        <v>2.936296393802706</v>
      </c>
      <c r="Z5348">
        <f t="shared" si="1276"/>
        <v>-1.5258081139596744</v>
      </c>
      <c r="AA5348">
        <f t="shared" si="1277"/>
        <v>-0.4104882798430316</v>
      </c>
      <c r="AC5348">
        <f t="shared" si="1266"/>
        <v>3.9746400519535055E-3</v>
      </c>
      <c r="AD5348">
        <f t="shared" si="1268"/>
        <v>4.3700237889272096</v>
      </c>
      <c r="AE5348">
        <f t="shared" si="1269"/>
        <v>1.4747684527831195</v>
      </c>
      <c r="AG5348">
        <f t="shared" si="1267"/>
        <v>1.9858200259767526E-2</v>
      </c>
      <c r="AH5348">
        <f t="shared" si="1270"/>
        <v>17.229947551987824</v>
      </c>
      <c r="AI5348">
        <f t="shared" si="1271"/>
        <v>2.8466490065414658</v>
      </c>
    </row>
    <row r="5349" spans="1:35" x14ac:dyDescent="0.2">
      <c r="A5349" s="41">
        <v>44377</v>
      </c>
      <c r="B5349">
        <v>18418.349999999999</v>
      </c>
      <c r="C5349">
        <v>8942.7800000000007</v>
      </c>
      <c r="D5349">
        <v>0.13500000000000001</v>
      </c>
      <c r="E5349">
        <f t="shared" si="1263"/>
        <v>3.7500000000000001E-6</v>
      </c>
      <c r="G5349">
        <f t="shared" si="1264"/>
        <v>-1.3997458219618881E-2</v>
      </c>
      <c r="H5349">
        <f t="shared" si="1265"/>
        <v>1.3560012854579311E-3</v>
      </c>
      <c r="K5349" s="25">
        <v>5347</v>
      </c>
      <c r="U5349">
        <f t="shared" si="1272"/>
        <v>0.58725927876054118</v>
      </c>
      <c r="V5349">
        <f t="shared" si="1273"/>
        <v>-0.30516162279193487</v>
      </c>
      <c r="W5349">
        <f t="shared" si="1274"/>
        <v>0.71790234403139364</v>
      </c>
      <c r="Y5349">
        <f t="shared" si="1275"/>
        <v>2.936296393802706</v>
      </c>
      <c r="Z5349">
        <f t="shared" si="1276"/>
        <v>-1.5258081139596744</v>
      </c>
      <c r="AA5349">
        <f t="shared" si="1277"/>
        <v>-0.4104882798430316</v>
      </c>
      <c r="AC5349">
        <f t="shared" si="1266"/>
        <v>-8.6312446375223662E-3</v>
      </c>
      <c r="AD5349">
        <f t="shared" si="1268"/>
        <v>4.3323050445331859</v>
      </c>
      <c r="AE5349">
        <f t="shared" si="1269"/>
        <v>1.4660997432185225</v>
      </c>
      <c r="AG5349">
        <f t="shared" si="1267"/>
        <v>-4.3171223187611837E-2</v>
      </c>
      <c r="AH5349">
        <f t="shared" si="1270"/>
        <v>16.486109640710112</v>
      </c>
      <c r="AI5349">
        <f t="shared" si="1271"/>
        <v>2.8025181864033231</v>
      </c>
    </row>
    <row r="5350" spans="1:35" x14ac:dyDescent="0.2">
      <c r="A5350" s="41">
        <v>44378</v>
      </c>
      <c r="B5350">
        <v>18518.64</v>
      </c>
      <c r="C5350">
        <v>8990.08</v>
      </c>
      <c r="D5350">
        <v>0.13500000000000001</v>
      </c>
      <c r="E5350">
        <f t="shared" si="1263"/>
        <v>3.7500000000000001E-6</v>
      </c>
      <c r="G5350">
        <f t="shared" si="1264"/>
        <v>5.4451131616024715E-3</v>
      </c>
      <c r="H5350">
        <f t="shared" si="1265"/>
        <v>5.2891830057319169E-3</v>
      </c>
      <c r="K5350" s="25">
        <v>5348</v>
      </c>
      <c r="U5350">
        <f t="shared" si="1272"/>
        <v>0.58725927876054118</v>
      </c>
      <c r="V5350">
        <f t="shared" si="1273"/>
        <v>-0.30516162279193487</v>
      </c>
      <c r="W5350">
        <f t="shared" si="1274"/>
        <v>0.71790234403139364</v>
      </c>
      <c r="Y5350">
        <f t="shared" si="1275"/>
        <v>2.936296393802706</v>
      </c>
      <c r="Z5350">
        <f t="shared" si="1276"/>
        <v>-1.5258081139596744</v>
      </c>
      <c r="AA5350">
        <f t="shared" si="1277"/>
        <v>-0.4104882798430316</v>
      </c>
      <c r="AC5350">
        <f t="shared" si="1266"/>
        <v>1.5863296925696397E-3</v>
      </c>
      <c r="AD5350">
        <f t="shared" si="1268"/>
        <v>4.3391775086625977</v>
      </c>
      <c r="AE5350">
        <f t="shared" si="1269"/>
        <v>1.4676848160191998</v>
      </c>
      <c r="AG5350">
        <f t="shared" si="1267"/>
        <v>7.9166484628482008E-3</v>
      </c>
      <c r="AH5350">
        <f t="shared" si="1270"/>
        <v>16.616624375255586</v>
      </c>
      <c r="AI5350">
        <f t="shared" si="1271"/>
        <v>2.8104036626164763</v>
      </c>
    </row>
    <row r="5351" spans="1:35" x14ac:dyDescent="0.2">
      <c r="A5351" s="41">
        <v>44379</v>
      </c>
      <c r="B5351">
        <v>18534.060000000001</v>
      </c>
      <c r="C5351">
        <v>9058.66</v>
      </c>
      <c r="D5351">
        <v>0.14499999999999999</v>
      </c>
      <c r="E5351">
        <f t="shared" si="1263"/>
        <v>4.0277777777777778E-6</v>
      </c>
      <c r="G5351">
        <f t="shared" si="1264"/>
        <v>8.3267453765513519E-4</v>
      </c>
      <c r="H5351">
        <f t="shared" si="1265"/>
        <v>7.6284082010393602E-3</v>
      </c>
      <c r="K5351" s="25">
        <v>5349</v>
      </c>
      <c r="U5351">
        <f t="shared" si="1272"/>
        <v>0.58725927876054118</v>
      </c>
      <c r="V5351">
        <f t="shared" si="1273"/>
        <v>-0.30516162279193487</v>
      </c>
      <c r="W5351">
        <f t="shared" si="1274"/>
        <v>0.71790234403139364</v>
      </c>
      <c r="Y5351">
        <f t="shared" si="1275"/>
        <v>2.936296393802706</v>
      </c>
      <c r="Z5351">
        <f t="shared" si="1276"/>
        <v>-1.5258081139596744</v>
      </c>
      <c r="AA5351">
        <f t="shared" si="1277"/>
        <v>-0.4104882798430316</v>
      </c>
      <c r="AC5351">
        <f t="shared" si="1266"/>
        <v>-1.8362094437327364E-3</v>
      </c>
      <c r="AD5351">
        <f t="shared" si="1268"/>
        <v>4.3312098699431587</v>
      </c>
      <c r="AE5351">
        <f t="shared" si="1269"/>
        <v>1.4658469186763656</v>
      </c>
      <c r="AG5351">
        <f t="shared" si="1267"/>
        <v>-9.1960472186636815E-3</v>
      </c>
      <c r="AH5351">
        <f t="shared" si="1270"/>
        <v>16.463817112885938</v>
      </c>
      <c r="AI5351">
        <f t="shared" si="1271"/>
        <v>2.8011650707261806</v>
      </c>
    </row>
    <row r="5352" spans="1:35" x14ac:dyDescent="0.2">
      <c r="A5352" s="41">
        <v>44382</v>
      </c>
      <c r="B5352">
        <v>18577.82</v>
      </c>
      <c r="C5352">
        <v>9058.66</v>
      </c>
      <c r="D5352">
        <v>0.13500000000000001</v>
      </c>
      <c r="E5352">
        <f t="shared" si="1263"/>
        <v>3.7500000000000001E-6</v>
      </c>
      <c r="G5352">
        <f t="shared" si="1264"/>
        <v>2.361058505259959E-3</v>
      </c>
      <c r="H5352">
        <f t="shared" si="1265"/>
        <v>0</v>
      </c>
      <c r="K5352" s="25">
        <v>5350</v>
      </c>
      <c r="U5352">
        <f t="shared" si="1272"/>
        <v>0.5861729370387645</v>
      </c>
      <c r="V5352">
        <f t="shared" si="1273"/>
        <v>-0.24895552566987567</v>
      </c>
      <c r="W5352">
        <f t="shared" si="1274"/>
        <v>0.66278258863111117</v>
      </c>
      <c r="Y5352">
        <f t="shared" si="1275"/>
        <v>2.9308646851938227</v>
      </c>
      <c r="Z5352">
        <f t="shared" si="1276"/>
        <v>-1.2447776283493783</v>
      </c>
      <c r="AA5352">
        <f t="shared" si="1277"/>
        <v>-0.68608705684444438</v>
      </c>
      <c r="AC5352">
        <f t="shared" si="1266"/>
        <v>1.3894450660183091E-3</v>
      </c>
      <c r="AD5352">
        <f t="shared" si="1268"/>
        <v>4.3372278481268411</v>
      </c>
      <c r="AE5352">
        <f t="shared" si="1269"/>
        <v>1.4672353993567921</v>
      </c>
      <c r="AG5352">
        <f t="shared" si="1267"/>
        <v>6.9311142189804349E-3</v>
      </c>
      <c r="AH5352">
        <f t="shared" si="1270"/>
        <v>16.577929709775756</v>
      </c>
      <c r="AI5352">
        <f t="shared" si="1271"/>
        <v>2.8080722751902529</v>
      </c>
    </row>
    <row r="5353" spans="1:35" x14ac:dyDescent="0.2">
      <c r="A5353" s="41">
        <v>44383</v>
      </c>
      <c r="B5353">
        <v>18349.82</v>
      </c>
      <c r="C5353">
        <v>9040.76</v>
      </c>
      <c r="D5353">
        <v>0.13500000000000001</v>
      </c>
      <c r="E5353">
        <f t="shared" si="1263"/>
        <v>3.7500000000000001E-6</v>
      </c>
      <c r="G5353">
        <f t="shared" si="1264"/>
        <v>-1.2272699380228682E-2</v>
      </c>
      <c r="H5353">
        <f t="shared" si="1265"/>
        <v>-1.9760096967983828E-3</v>
      </c>
      <c r="K5353" s="25">
        <v>5351</v>
      </c>
      <c r="U5353">
        <f t="shared" si="1272"/>
        <v>0.5861729370387645</v>
      </c>
      <c r="V5353">
        <f t="shared" si="1273"/>
        <v>-0.24895552566987567</v>
      </c>
      <c r="W5353">
        <f t="shared" si="1274"/>
        <v>0.66278258863111117</v>
      </c>
      <c r="Y5353">
        <f t="shared" si="1275"/>
        <v>2.9308646851938227</v>
      </c>
      <c r="Z5353">
        <f t="shared" si="1276"/>
        <v>-1.2447776283493783</v>
      </c>
      <c r="AA5353">
        <f t="shared" si="1277"/>
        <v>-0.68608705684444438</v>
      </c>
      <c r="AC5353">
        <f t="shared" si="1266"/>
        <v>-6.6995002735998916E-3</v>
      </c>
      <c r="AD5353">
        <f t="shared" si="1268"/>
        <v>4.3081705889716506</v>
      </c>
      <c r="AE5353">
        <f t="shared" si="1269"/>
        <v>1.4605133566929898</v>
      </c>
      <c r="AG5353">
        <f t="shared" si="1267"/>
        <v>-3.3512501367999457E-2</v>
      </c>
      <c r="AH5353">
        <f t="shared" si="1270"/>
        <v>16.022361817698297</v>
      </c>
      <c r="AI5353">
        <f t="shared" si="1271"/>
        <v>2.7739853600930759</v>
      </c>
    </row>
    <row r="5354" spans="1:35" x14ac:dyDescent="0.2">
      <c r="A5354" s="41">
        <v>44384</v>
      </c>
      <c r="B5354">
        <v>18516.990000000002</v>
      </c>
      <c r="C5354">
        <v>9071.14</v>
      </c>
      <c r="D5354">
        <v>0.13500000000000001</v>
      </c>
      <c r="E5354">
        <f t="shared" si="1263"/>
        <v>3.7500000000000001E-6</v>
      </c>
      <c r="G5354">
        <f t="shared" si="1264"/>
        <v>9.1101711079455763E-3</v>
      </c>
      <c r="H5354">
        <f t="shared" si="1265"/>
        <v>3.3603369628216213E-3</v>
      </c>
      <c r="K5354" s="25">
        <v>5352</v>
      </c>
      <c r="U5354">
        <f t="shared" si="1272"/>
        <v>0.5861729370387645</v>
      </c>
      <c r="V5354">
        <f t="shared" si="1273"/>
        <v>-0.24895552566987567</v>
      </c>
      <c r="W5354">
        <f t="shared" si="1274"/>
        <v>0.66278258863111117</v>
      </c>
      <c r="Y5354">
        <f t="shared" si="1275"/>
        <v>2.9308646851938227</v>
      </c>
      <c r="Z5354">
        <f t="shared" si="1276"/>
        <v>-1.2447776283493783</v>
      </c>
      <c r="AA5354">
        <f t="shared" si="1277"/>
        <v>-0.68608705684444438</v>
      </c>
      <c r="AC5354">
        <f t="shared" si="1266"/>
        <v>4.5060467349703499E-3</v>
      </c>
      <c r="AD5354">
        <f t="shared" si="1268"/>
        <v>4.3275834069877819</v>
      </c>
      <c r="AE5354">
        <f t="shared" si="1269"/>
        <v>1.4650092815942848</v>
      </c>
      <c r="AG5354">
        <f t="shared" si="1267"/>
        <v>2.2515233674851753E-2</v>
      </c>
      <c r="AH5354">
        <f t="shared" si="1270"/>
        <v>16.383109038046797</v>
      </c>
      <c r="AI5354">
        <f t="shared" si="1271"/>
        <v>2.7962508673764277</v>
      </c>
    </row>
    <row r="5355" spans="1:35" x14ac:dyDescent="0.2">
      <c r="A5355" s="41">
        <v>44385</v>
      </c>
      <c r="B5355">
        <v>18280.27</v>
      </c>
      <c r="C5355">
        <v>8995.26</v>
      </c>
      <c r="D5355">
        <v>0.13500000000000001</v>
      </c>
      <c r="E5355">
        <f t="shared" si="1263"/>
        <v>3.7500000000000001E-6</v>
      </c>
      <c r="G5355">
        <f t="shared" si="1264"/>
        <v>-1.2783935186010315E-2</v>
      </c>
      <c r="H5355">
        <f t="shared" si="1265"/>
        <v>-8.3649905083593903E-3</v>
      </c>
      <c r="K5355" s="25">
        <v>5353</v>
      </c>
      <c r="U5355">
        <f t="shared" si="1272"/>
        <v>0.5861729370387645</v>
      </c>
      <c r="V5355">
        <f t="shared" si="1273"/>
        <v>-0.24895552566987567</v>
      </c>
      <c r="W5355">
        <f t="shared" si="1274"/>
        <v>0.66278258863111117</v>
      </c>
      <c r="Y5355">
        <f t="shared" si="1275"/>
        <v>2.9308646851938227</v>
      </c>
      <c r="Z5355">
        <f t="shared" si="1276"/>
        <v>-1.2447776283493783</v>
      </c>
      <c r="AA5355">
        <f t="shared" si="1277"/>
        <v>-0.68608705684444438</v>
      </c>
      <c r="AC5355">
        <f t="shared" si="1266"/>
        <v>-5.4086007909573712E-3</v>
      </c>
      <c r="AD5355">
        <f t="shared" si="1268"/>
        <v>4.3041772359498136</v>
      </c>
      <c r="AE5355">
        <f t="shared" si="1269"/>
        <v>1.4595860013680069</v>
      </c>
      <c r="AG5355">
        <f t="shared" si="1267"/>
        <v>-2.7058003954786858E-2</v>
      </c>
      <c r="AH5355">
        <f t="shared" si="1270"/>
        <v>15.939814808903622</v>
      </c>
      <c r="AI5355">
        <f t="shared" si="1271"/>
        <v>2.7688200552835172</v>
      </c>
    </row>
    <row r="5356" spans="1:35" x14ac:dyDescent="0.2">
      <c r="A5356" s="41">
        <v>44386</v>
      </c>
      <c r="B5356">
        <v>18612.63</v>
      </c>
      <c r="C5356">
        <v>9096.84</v>
      </c>
      <c r="D5356">
        <v>0.13500000000000001</v>
      </c>
      <c r="E5356">
        <f t="shared" si="1263"/>
        <v>3.7500000000000001E-6</v>
      </c>
      <c r="G5356">
        <f t="shared" si="1264"/>
        <v>1.8181350713091248E-2</v>
      </c>
      <c r="H5356">
        <f t="shared" si="1265"/>
        <v>1.1292614110097977E-2</v>
      </c>
      <c r="K5356" s="25">
        <v>5354</v>
      </c>
      <c r="U5356">
        <f t="shared" si="1272"/>
        <v>0.5861729370387645</v>
      </c>
      <c r="V5356">
        <f t="shared" si="1273"/>
        <v>-0.24895552566987567</v>
      </c>
      <c r="W5356">
        <f t="shared" si="1274"/>
        <v>0.66278258863111117</v>
      </c>
      <c r="Y5356">
        <f t="shared" si="1275"/>
        <v>2.9308646851938227</v>
      </c>
      <c r="Z5356">
        <f t="shared" si="1276"/>
        <v>-1.2447776283493783</v>
      </c>
      <c r="AA5356">
        <f t="shared" si="1277"/>
        <v>-0.68608705684444438</v>
      </c>
      <c r="AC5356">
        <f t="shared" si="1266"/>
        <v>7.848542499565403E-3</v>
      </c>
      <c r="AD5356">
        <f t="shared" si="1268"/>
        <v>4.3379587539118276</v>
      </c>
      <c r="AE5356">
        <f t="shared" si="1269"/>
        <v>1.4674039042709213</v>
      </c>
      <c r="AG5356">
        <f t="shared" si="1267"/>
        <v>3.9227712497827014E-2</v>
      </c>
      <c r="AH5356">
        <f t="shared" si="1270"/>
        <v>16.565097281495898</v>
      </c>
      <c r="AI5356">
        <f t="shared" si="1271"/>
        <v>2.8072979084479228</v>
      </c>
    </row>
    <row r="5357" spans="1:35" x14ac:dyDescent="0.2">
      <c r="A5357" s="41">
        <v>44389</v>
      </c>
      <c r="B5357">
        <v>18740.16</v>
      </c>
      <c r="C5357">
        <v>9128.2199999999993</v>
      </c>
      <c r="D5357">
        <v>0.13500000000000001</v>
      </c>
      <c r="E5357">
        <f t="shared" si="1263"/>
        <v>3.7500000000000001E-6</v>
      </c>
      <c r="G5357">
        <f t="shared" si="1264"/>
        <v>6.8517990203425753E-3</v>
      </c>
      <c r="H5357">
        <f t="shared" si="1265"/>
        <v>3.4495495138970457E-3</v>
      </c>
      <c r="K5357" s="25">
        <v>5355</v>
      </c>
      <c r="U5357">
        <f t="shared" si="1272"/>
        <v>7.1627162952938639E-2</v>
      </c>
      <c r="V5357">
        <f t="shared" si="1273"/>
        <v>0.55679774583108099</v>
      </c>
      <c r="W5357">
        <f t="shared" si="1274"/>
        <v>0.37157509121598042</v>
      </c>
      <c r="Y5357">
        <f t="shared" si="1275"/>
        <v>0.35813581476469319</v>
      </c>
      <c r="Z5357">
        <f t="shared" si="1276"/>
        <v>2.7839887291554049</v>
      </c>
      <c r="AA5357">
        <f t="shared" si="1277"/>
        <v>-2.1421245439200982</v>
      </c>
      <c r="AC5357">
        <f t="shared" si="1266"/>
        <v>3.1600401779044002E-3</v>
      </c>
      <c r="AD5357">
        <f t="shared" si="1268"/>
        <v>4.3516668778642806</v>
      </c>
      <c r="AE5357">
        <f t="shared" si="1269"/>
        <v>1.4705589620155628</v>
      </c>
      <c r="AG5357">
        <f t="shared" si="1267"/>
        <v>1.5785200889522004E-2</v>
      </c>
      <c r="AH5357">
        <f t="shared" si="1270"/>
        <v>16.826580669838787</v>
      </c>
      <c r="AI5357">
        <f t="shared" si="1271"/>
        <v>2.8229598188052849</v>
      </c>
    </row>
    <row r="5358" spans="1:35" x14ac:dyDescent="0.2">
      <c r="A5358" s="41">
        <v>44390</v>
      </c>
      <c r="B5358">
        <v>18670.18</v>
      </c>
      <c r="C5358">
        <v>9096.15</v>
      </c>
      <c r="D5358">
        <v>0.13500000000000001</v>
      </c>
      <c r="E5358">
        <f t="shared" si="1263"/>
        <v>3.7500000000000001E-6</v>
      </c>
      <c r="G5358">
        <f t="shared" si="1264"/>
        <v>-3.7342263886754202E-3</v>
      </c>
      <c r="H5358">
        <f t="shared" si="1265"/>
        <v>-3.5132807929694628E-3</v>
      </c>
      <c r="K5358" s="25">
        <v>5356</v>
      </c>
      <c r="U5358">
        <f t="shared" si="1272"/>
        <v>7.1627162952938639E-2</v>
      </c>
      <c r="V5358">
        <f t="shared" si="1273"/>
        <v>0.55679774583108099</v>
      </c>
      <c r="W5358">
        <f t="shared" si="1274"/>
        <v>0.37157509121598042</v>
      </c>
      <c r="Y5358">
        <f t="shared" si="1275"/>
        <v>0.35813581476469319</v>
      </c>
      <c r="Z5358">
        <f t="shared" si="1276"/>
        <v>2.7839887291554049</v>
      </c>
      <c r="AA5358">
        <f t="shared" si="1277"/>
        <v>-2.1421245439200982</v>
      </c>
      <c r="AC5358">
        <f t="shared" si="1266"/>
        <v>-2.2222654614497878E-3</v>
      </c>
      <c r="AD5358">
        <f t="shared" si="1268"/>
        <v>4.3419963188618675</v>
      </c>
      <c r="AE5358">
        <f t="shared" si="1269"/>
        <v>1.468334223657922</v>
      </c>
      <c r="AG5358">
        <f t="shared" si="1267"/>
        <v>-1.1126327307248936E-2</v>
      </c>
      <c r="AH5358">
        <f t="shared" si="1270"/>
        <v>16.639362625844331</v>
      </c>
      <c r="AI5358">
        <f t="shared" si="1271"/>
        <v>2.8117711309241424</v>
      </c>
    </row>
    <row r="5359" spans="1:35" x14ac:dyDescent="0.2">
      <c r="A5359" s="41">
        <v>44391</v>
      </c>
      <c r="B5359">
        <v>18661.59</v>
      </c>
      <c r="C5359">
        <v>9107.85</v>
      </c>
      <c r="D5359">
        <v>0.13500000000000001</v>
      </c>
      <c r="E5359">
        <f t="shared" si="1263"/>
        <v>3.7500000000000001E-6</v>
      </c>
      <c r="G5359">
        <f t="shared" si="1264"/>
        <v>-4.6009197554603895E-4</v>
      </c>
      <c r="H5359">
        <f t="shared" si="1265"/>
        <v>1.2862584719909773E-3</v>
      </c>
      <c r="K5359" s="25">
        <v>5357</v>
      </c>
      <c r="U5359">
        <f t="shared" si="1272"/>
        <v>7.1627162952938639E-2</v>
      </c>
      <c r="V5359">
        <f t="shared" si="1273"/>
        <v>0.55679774583108099</v>
      </c>
      <c r="W5359">
        <f t="shared" si="1274"/>
        <v>0.37157509121598042</v>
      </c>
      <c r="Y5359">
        <f t="shared" si="1275"/>
        <v>0.35813581476469319</v>
      </c>
      <c r="Z5359">
        <f t="shared" si="1276"/>
        <v>2.7839887291554049</v>
      </c>
      <c r="AA5359">
        <f t="shared" si="1277"/>
        <v>-2.1421245439200982</v>
      </c>
      <c r="AC5359">
        <f t="shared" si="1266"/>
        <v>6.8462414144699116E-4</v>
      </c>
      <c r="AD5359">
        <f t="shared" si="1268"/>
        <v>4.3449689543638348</v>
      </c>
      <c r="AE5359">
        <f t="shared" si="1269"/>
        <v>1.46901861355117</v>
      </c>
      <c r="AG5359">
        <f t="shared" si="1267"/>
        <v>3.4081207072349557E-3</v>
      </c>
      <c r="AH5359">
        <f t="shared" si="1270"/>
        <v>16.696071582164663</v>
      </c>
      <c r="AI5359">
        <f t="shared" si="1271"/>
        <v>2.8151734571497959</v>
      </c>
    </row>
    <row r="5360" spans="1:35" x14ac:dyDescent="0.2">
      <c r="A5360" s="41">
        <v>44392</v>
      </c>
      <c r="B5360">
        <v>18471.95</v>
      </c>
      <c r="C5360">
        <v>9078.33</v>
      </c>
      <c r="D5360">
        <v>0.13500000000000001</v>
      </c>
      <c r="E5360">
        <f t="shared" si="1263"/>
        <v>3.7500000000000001E-6</v>
      </c>
      <c r="G5360">
        <f t="shared" si="1264"/>
        <v>-1.0162049428799979E-2</v>
      </c>
      <c r="H5360">
        <f t="shared" si="1265"/>
        <v>-3.241160098157132E-3</v>
      </c>
      <c r="K5360" s="25">
        <v>5358</v>
      </c>
      <c r="U5360">
        <f t="shared" si="1272"/>
        <v>7.1627162952938639E-2</v>
      </c>
      <c r="V5360">
        <f t="shared" si="1273"/>
        <v>0.55679774583108099</v>
      </c>
      <c r="W5360">
        <f t="shared" si="1274"/>
        <v>0.37157509121598042</v>
      </c>
      <c r="Y5360">
        <f t="shared" si="1275"/>
        <v>0.35813581476469319</v>
      </c>
      <c r="Z5360">
        <f t="shared" si="1276"/>
        <v>2.7839887291554049</v>
      </c>
      <c r="AA5360">
        <f t="shared" si="1277"/>
        <v>-2.1421245439200982</v>
      </c>
      <c r="AC5360">
        <f t="shared" si="1266"/>
        <v>-2.5311560003119494E-3</v>
      </c>
      <c r="AD5360">
        <f t="shared" si="1268"/>
        <v>4.333971160123828</v>
      </c>
      <c r="AE5360">
        <f t="shared" si="1269"/>
        <v>1.4664842487597316</v>
      </c>
      <c r="AG5360">
        <f t="shared" si="1267"/>
        <v>-1.2670780001559748E-2</v>
      </c>
      <c r="AH5360">
        <f t="shared" si="1270"/>
        <v>16.48451933225676</v>
      </c>
      <c r="AI5360">
        <f t="shared" si="1271"/>
        <v>2.8024217182130515</v>
      </c>
    </row>
    <row r="5361" spans="1:35" x14ac:dyDescent="0.2">
      <c r="A5361" s="41">
        <v>44393</v>
      </c>
      <c r="B5361">
        <v>18351.509999999998</v>
      </c>
      <c r="C5361">
        <v>9009.89</v>
      </c>
      <c r="D5361">
        <v>0.13500000000000001</v>
      </c>
      <c r="E5361">
        <f t="shared" si="1263"/>
        <v>3.7500000000000001E-6</v>
      </c>
      <c r="G5361">
        <f t="shared" si="1264"/>
        <v>-6.5201562368890301E-3</v>
      </c>
      <c r="H5361">
        <f t="shared" si="1265"/>
        <v>-7.5388314811204822E-3</v>
      </c>
      <c r="K5361" s="25">
        <v>5359</v>
      </c>
      <c r="U5361">
        <f t="shared" si="1272"/>
        <v>7.1627162952938639E-2</v>
      </c>
      <c r="V5361">
        <f t="shared" si="1273"/>
        <v>0.55679774583108099</v>
      </c>
      <c r="W5361">
        <f t="shared" si="1274"/>
        <v>0.37157509121598042</v>
      </c>
      <c r="Y5361">
        <f t="shared" si="1275"/>
        <v>0.35813581476469319</v>
      </c>
      <c r="Z5361">
        <f t="shared" si="1276"/>
        <v>2.7839887291554049</v>
      </c>
      <c r="AA5361">
        <f t="shared" si="1277"/>
        <v>-2.1421245439200982</v>
      </c>
      <c r="AC5361">
        <f t="shared" si="1266"/>
        <v>-4.6632312615544833E-3</v>
      </c>
      <c r="AD5361">
        <f t="shared" si="1268"/>
        <v>4.3137608503232636</v>
      </c>
      <c r="AE5361">
        <f t="shared" si="1269"/>
        <v>1.4618101107148331</v>
      </c>
      <c r="AG5361">
        <f t="shared" si="1267"/>
        <v>-2.3331156307772417E-2</v>
      </c>
      <c r="AH5361">
        <f t="shared" si="1270"/>
        <v>16.099916435057381</v>
      </c>
      <c r="AI5361">
        <f t="shared" si="1271"/>
        <v>2.7788140816078442</v>
      </c>
    </row>
    <row r="5362" spans="1:35" x14ac:dyDescent="0.2">
      <c r="A5362" s="41">
        <v>44396</v>
      </c>
      <c r="B5362">
        <v>17865.37</v>
      </c>
      <c r="C5362">
        <v>8867.07</v>
      </c>
      <c r="D5362">
        <v>0.13500000000000001</v>
      </c>
      <c r="E5362">
        <f t="shared" si="1263"/>
        <v>3.7500000000000001E-6</v>
      </c>
      <c r="G5362">
        <f t="shared" si="1264"/>
        <v>-2.6490463182593665E-2</v>
      </c>
      <c r="H5362">
        <f t="shared" si="1265"/>
        <v>-1.5851469884759939E-2</v>
      </c>
      <c r="K5362" s="25">
        <v>5360</v>
      </c>
      <c r="U5362">
        <f t="shared" si="1272"/>
        <v>-0.81564233331969693</v>
      </c>
      <c r="V5362">
        <f t="shared" si="1273"/>
        <v>1.9422486446391312</v>
      </c>
      <c r="W5362">
        <f t="shared" si="1274"/>
        <v>-0.12660631131943423</v>
      </c>
      <c r="Y5362">
        <f t="shared" si="1275"/>
        <v>-4.0782116665984844</v>
      </c>
      <c r="Z5362">
        <f t="shared" si="1276"/>
        <v>9.7112432231956554</v>
      </c>
      <c r="AA5362">
        <f t="shared" si="1277"/>
        <v>-4.6330315565971709</v>
      </c>
      <c r="AC5362">
        <f t="shared" si="1266"/>
        <v>-1.0722106016429997E-2</v>
      </c>
      <c r="AD5362">
        <f t="shared" si="1268"/>
        <v>4.2675082491565721</v>
      </c>
      <c r="AE5362">
        <f t="shared" si="1269"/>
        <v>1.4510301087031199</v>
      </c>
      <c r="AG5362">
        <f t="shared" si="1267"/>
        <v>-5.3625530082149986E-2</v>
      </c>
      <c r="AH5362">
        <f t="shared" si="1270"/>
        <v>15.236549881949109</v>
      </c>
      <c r="AI5362">
        <f t="shared" si="1271"/>
        <v>2.723697138930516</v>
      </c>
    </row>
    <row r="5363" spans="1:35" x14ac:dyDescent="0.2">
      <c r="A5363" s="41">
        <v>44397</v>
      </c>
      <c r="B5363">
        <v>17897.95</v>
      </c>
      <c r="C5363">
        <v>9001.77</v>
      </c>
      <c r="D5363">
        <v>0.13500000000000001</v>
      </c>
      <c r="E5363">
        <f t="shared" si="1263"/>
        <v>3.7500000000000001E-6</v>
      </c>
      <c r="G5363">
        <f t="shared" si="1264"/>
        <v>1.8236398126656066E-3</v>
      </c>
      <c r="H5363">
        <f t="shared" si="1265"/>
        <v>1.5191038302393094E-2</v>
      </c>
      <c r="K5363" s="25">
        <v>5361</v>
      </c>
      <c r="U5363">
        <f t="shared" si="1272"/>
        <v>-0.81564233331969693</v>
      </c>
      <c r="V5363">
        <f t="shared" si="1273"/>
        <v>1.9422486446391312</v>
      </c>
      <c r="W5363">
        <f t="shared" si="1274"/>
        <v>-0.12660631131943423</v>
      </c>
      <c r="Y5363">
        <f t="shared" si="1275"/>
        <v>-4.0782116665984844</v>
      </c>
      <c r="Z5363">
        <f t="shared" si="1276"/>
        <v>9.7112432231956554</v>
      </c>
      <c r="AA5363">
        <f t="shared" si="1277"/>
        <v>-4.6330315565971709</v>
      </c>
      <c r="AC5363">
        <f t="shared" si="1266"/>
        <v>2.8016860947879398E-2</v>
      </c>
      <c r="AD5363">
        <f t="shared" si="1268"/>
        <v>4.3870704343671205</v>
      </c>
      <c r="AE5363">
        <f t="shared" si="1269"/>
        <v>1.4786616773018586</v>
      </c>
      <c r="AG5363">
        <f t="shared" si="1267"/>
        <v>0.14006930473939697</v>
      </c>
      <c r="AH5363">
        <f t="shared" si="1270"/>
        <v>17.370722830540863</v>
      </c>
      <c r="AI5363">
        <f t="shared" si="1271"/>
        <v>2.8547861931201122</v>
      </c>
    </row>
    <row r="5364" spans="1:35" x14ac:dyDescent="0.2">
      <c r="A5364" s="41">
        <v>44398</v>
      </c>
      <c r="B5364">
        <v>18180.2</v>
      </c>
      <c r="C5364">
        <v>9075.9699999999993</v>
      </c>
      <c r="D5364">
        <v>0.13500000000000001</v>
      </c>
      <c r="E5364">
        <f t="shared" si="1263"/>
        <v>3.7500000000000001E-6</v>
      </c>
      <c r="G5364">
        <f t="shared" si="1264"/>
        <v>1.5769962481736736E-2</v>
      </c>
      <c r="H5364">
        <f t="shared" si="1265"/>
        <v>8.2428233558510047E-3</v>
      </c>
      <c r="K5364" s="25">
        <v>5362</v>
      </c>
      <c r="U5364">
        <f t="shared" si="1272"/>
        <v>-0.81564233331969693</v>
      </c>
      <c r="V5364">
        <f t="shared" si="1273"/>
        <v>1.9422486446391312</v>
      </c>
      <c r="W5364">
        <f t="shared" si="1274"/>
        <v>-0.12660631131943423</v>
      </c>
      <c r="Y5364">
        <f t="shared" si="1275"/>
        <v>-4.0782116665984844</v>
      </c>
      <c r="Z5364">
        <f t="shared" si="1276"/>
        <v>9.7112432231956554</v>
      </c>
      <c r="AA5364">
        <f t="shared" si="1277"/>
        <v>-4.6330315565971709</v>
      </c>
      <c r="AC5364">
        <f t="shared" si="1266"/>
        <v>3.1464887222661113E-3</v>
      </c>
      <c r="AD5364">
        <f t="shared" si="1268"/>
        <v>4.4008743020126433</v>
      </c>
      <c r="AE5364">
        <f t="shared" si="1269"/>
        <v>1.4818032261878653</v>
      </c>
      <c r="AG5364">
        <f t="shared" si="1267"/>
        <v>1.571744361133055E-2</v>
      </c>
      <c r="AH5364">
        <f t="shared" si="1270"/>
        <v>17.643746187117941</v>
      </c>
      <c r="AI5364">
        <f t="shared" si="1271"/>
        <v>2.8703813969158065</v>
      </c>
    </row>
    <row r="5365" spans="1:35" x14ac:dyDescent="0.2">
      <c r="A5365" s="41">
        <v>44399</v>
      </c>
      <c r="B5365">
        <v>18295.52</v>
      </c>
      <c r="C5365">
        <v>9094.9500000000007</v>
      </c>
      <c r="D5365">
        <v>0.13500000000000001</v>
      </c>
      <c r="E5365">
        <f t="shared" si="1263"/>
        <v>3.7500000000000001E-6</v>
      </c>
      <c r="G5365">
        <f t="shared" si="1264"/>
        <v>6.3431645416441897E-3</v>
      </c>
      <c r="H5365">
        <f t="shared" si="1265"/>
        <v>2.0912365289882384E-3</v>
      </c>
      <c r="K5365" s="25">
        <v>5363</v>
      </c>
      <c r="U5365">
        <f t="shared" si="1272"/>
        <v>-0.81564233331969693</v>
      </c>
      <c r="V5365">
        <f t="shared" si="1273"/>
        <v>1.9422486446391312</v>
      </c>
      <c r="W5365">
        <f t="shared" si="1274"/>
        <v>-0.12660631131943423</v>
      </c>
      <c r="Y5365">
        <f t="shared" si="1275"/>
        <v>-4.0782116665984844</v>
      </c>
      <c r="Z5365">
        <f t="shared" si="1276"/>
        <v>9.7112432231956554</v>
      </c>
      <c r="AA5365">
        <f t="shared" si="1277"/>
        <v>-4.6330315565971709</v>
      </c>
      <c r="AC5365">
        <f t="shared" si="1266"/>
        <v>-1.1125269869976335E-3</v>
      </c>
      <c r="AD5365">
        <f t="shared" si="1268"/>
        <v>4.3959782105852696</v>
      </c>
      <c r="AE5365">
        <f t="shared" si="1269"/>
        <v>1.4806900798833385</v>
      </c>
      <c r="AG5365">
        <f t="shared" si="1267"/>
        <v>-5.5776349349881673E-3</v>
      </c>
      <c r="AH5365">
        <f t="shared" si="1270"/>
        <v>17.545335812000609</v>
      </c>
      <c r="AI5365">
        <f t="shared" si="1271"/>
        <v>2.8647881488919458</v>
      </c>
    </row>
    <row r="5366" spans="1:35" x14ac:dyDescent="0.2">
      <c r="A5366" s="41">
        <v>44400</v>
      </c>
      <c r="B5366">
        <v>18429.68</v>
      </c>
      <c r="C5366">
        <v>9187.64</v>
      </c>
      <c r="D5366">
        <v>0.13500000000000001</v>
      </c>
      <c r="E5366">
        <f t="shared" si="1263"/>
        <v>3.7500000000000001E-6</v>
      </c>
      <c r="G5366">
        <f t="shared" si="1264"/>
        <v>7.3329427094720378E-3</v>
      </c>
      <c r="H5366">
        <f t="shared" si="1265"/>
        <v>1.0191369936063274E-2</v>
      </c>
      <c r="K5366" s="25">
        <v>5364</v>
      </c>
      <c r="U5366">
        <f t="shared" si="1272"/>
        <v>-0.81564233331969693</v>
      </c>
      <c r="V5366">
        <f t="shared" si="1273"/>
        <v>1.9422486446391312</v>
      </c>
      <c r="W5366">
        <f t="shared" si="1274"/>
        <v>-0.12660631131943423</v>
      </c>
      <c r="Y5366">
        <f t="shared" si="1275"/>
        <v>-4.0782116665984844</v>
      </c>
      <c r="Z5366">
        <f t="shared" si="1276"/>
        <v>9.7112432231956554</v>
      </c>
      <c r="AA5366">
        <f t="shared" si="1277"/>
        <v>-4.6330315565971709</v>
      </c>
      <c r="AC5366">
        <f t="shared" si="1266"/>
        <v>1.3812641170014003E-2</v>
      </c>
      <c r="AD5366">
        <f t="shared" si="1268"/>
        <v>4.4566982801992836</v>
      </c>
      <c r="AE5366">
        <f t="shared" si="1269"/>
        <v>1.4944081959581943</v>
      </c>
      <c r="AG5366">
        <f t="shared" si="1267"/>
        <v>6.9048205850070016E-2</v>
      </c>
      <c r="AH5366">
        <f t="shared" si="1270"/>
        <v>18.756809770856233</v>
      </c>
      <c r="AI5366">
        <f t="shared" si="1271"/>
        <v>2.9315568742587055</v>
      </c>
    </row>
    <row r="5367" spans="1:35" x14ac:dyDescent="0.2">
      <c r="A5367" s="41">
        <v>44403</v>
      </c>
      <c r="B5367">
        <v>18443.099999999999</v>
      </c>
      <c r="C5367">
        <v>9209.6299999999992</v>
      </c>
      <c r="D5367">
        <v>0.13500000000000001</v>
      </c>
      <c r="E5367">
        <f t="shared" si="1263"/>
        <v>3.7500000000000001E-6</v>
      </c>
      <c r="G5367">
        <f t="shared" si="1264"/>
        <v>7.2817325097333503E-4</v>
      </c>
      <c r="H5367">
        <f t="shared" si="1265"/>
        <v>2.3934329163963525E-3</v>
      </c>
      <c r="K5367" s="25">
        <v>5365</v>
      </c>
      <c r="U5367">
        <f t="shared" si="1272"/>
        <v>0.71683160016536263</v>
      </c>
      <c r="V5367">
        <f t="shared" si="1273"/>
        <v>-0.84135364327520556</v>
      </c>
      <c r="W5367">
        <f t="shared" si="1274"/>
        <v>1.1245220431098431</v>
      </c>
      <c r="Y5367">
        <f t="shared" si="1275"/>
        <v>3.5841580008268132</v>
      </c>
      <c r="Z5367">
        <f t="shared" si="1276"/>
        <v>-4.2067682163760276</v>
      </c>
      <c r="AA5367">
        <f t="shared" si="1277"/>
        <v>1.6226102155492144</v>
      </c>
      <c r="AC5367">
        <f t="shared" si="1266"/>
        <v>4.0542381347531704E-3</v>
      </c>
      <c r="AD5367">
        <f t="shared" si="1268"/>
        <v>4.4747667963219566</v>
      </c>
      <c r="AE5367">
        <f t="shared" si="1269"/>
        <v>1.4984542378151606</v>
      </c>
      <c r="AG5367">
        <f t="shared" si="1267"/>
        <v>2.0256190673765852E-2</v>
      </c>
      <c r="AH5367">
        <f t="shared" si="1270"/>
        <v>19.136751286006252</v>
      </c>
      <c r="AI5367">
        <f t="shared" si="1271"/>
        <v>2.9516106373448743</v>
      </c>
    </row>
    <row r="5368" spans="1:35" x14ac:dyDescent="0.2">
      <c r="A5368" s="41">
        <v>44404</v>
      </c>
      <c r="B5368">
        <v>18352.62</v>
      </c>
      <c r="C5368">
        <v>9166.27</v>
      </c>
      <c r="D5368">
        <v>0.13500000000000001</v>
      </c>
      <c r="E5368">
        <f t="shared" si="1263"/>
        <v>3.7500000000000001E-6</v>
      </c>
      <c r="G5368">
        <f t="shared" si="1264"/>
        <v>-4.9058997673926599E-3</v>
      </c>
      <c r="H5368">
        <f t="shared" si="1265"/>
        <v>-4.7081153097354366E-3</v>
      </c>
      <c r="K5368" s="25">
        <v>5366</v>
      </c>
      <c r="U5368">
        <f t="shared" si="1272"/>
        <v>0.71683160016536263</v>
      </c>
      <c r="V5368">
        <f t="shared" si="1273"/>
        <v>-0.84135364327520556</v>
      </c>
      <c r="W5368">
        <f t="shared" si="1274"/>
        <v>1.1245220431098431</v>
      </c>
      <c r="Y5368">
        <f t="shared" si="1275"/>
        <v>3.5841580008268132</v>
      </c>
      <c r="Z5368">
        <f t="shared" si="1276"/>
        <v>-4.2067682163760276</v>
      </c>
      <c r="AA5368">
        <f t="shared" si="1277"/>
        <v>1.6226102155492144</v>
      </c>
      <c r="AC5368">
        <f t="shared" si="1266"/>
        <v>4.4870294595638412E-4</v>
      </c>
      <c r="AD5368">
        <f t="shared" si="1268"/>
        <v>4.4767746373659341</v>
      </c>
      <c r="AE5368">
        <f t="shared" si="1269"/>
        <v>1.4989028401240532</v>
      </c>
      <c r="AG5368">
        <f t="shared" si="1267"/>
        <v>2.2285147297819185E-3</v>
      </c>
      <c r="AH5368">
        <f t="shared" si="1270"/>
        <v>19.179397818127292</v>
      </c>
      <c r="AI5368">
        <f t="shared" si="1271"/>
        <v>2.9538366726186922</v>
      </c>
    </row>
    <row r="5369" spans="1:35" x14ac:dyDescent="0.2">
      <c r="A5369" s="41">
        <v>44405</v>
      </c>
      <c r="B5369">
        <v>18372.63</v>
      </c>
      <c r="C5369">
        <v>9164.6200000000008</v>
      </c>
      <c r="D5369">
        <v>0.13500000000000001</v>
      </c>
      <c r="E5369">
        <f t="shared" si="1263"/>
        <v>3.7500000000000001E-6</v>
      </c>
      <c r="G5369">
        <f t="shared" si="1264"/>
        <v>1.0903075419205562E-3</v>
      </c>
      <c r="H5369">
        <f t="shared" si="1265"/>
        <v>-1.8000778942793918E-4</v>
      </c>
      <c r="K5369" s="25">
        <v>5367</v>
      </c>
      <c r="U5369">
        <f t="shared" si="1272"/>
        <v>0.71683160016536263</v>
      </c>
      <c r="V5369">
        <f t="shared" si="1273"/>
        <v>-0.84135364327520556</v>
      </c>
      <c r="W5369">
        <f t="shared" si="1274"/>
        <v>1.1245220431098431</v>
      </c>
      <c r="Y5369">
        <f t="shared" si="1275"/>
        <v>3.5841580008268132</v>
      </c>
      <c r="Z5369">
        <f t="shared" si="1276"/>
        <v>-4.2067682163760276</v>
      </c>
      <c r="AA5369">
        <f t="shared" si="1277"/>
        <v>1.6226102155492144</v>
      </c>
      <c r="AC5369">
        <f t="shared" si="1266"/>
        <v>9.3723406706205004E-4</v>
      </c>
      <c r="AD5369">
        <f t="shared" si="1268"/>
        <v>4.4809704230666334</v>
      </c>
      <c r="AE5369">
        <f t="shared" si="1269"/>
        <v>1.4998396352614989</v>
      </c>
      <c r="AG5369">
        <f t="shared" si="1267"/>
        <v>4.6711703353102497E-3</v>
      </c>
      <c r="AH5369">
        <f t="shared" si="1270"/>
        <v>19.26898805226444</v>
      </c>
      <c r="AI5369">
        <f t="shared" si="1271"/>
        <v>2.958496966893986</v>
      </c>
    </row>
    <row r="5370" spans="1:35" x14ac:dyDescent="0.2">
      <c r="A5370" s="41">
        <v>44406</v>
      </c>
      <c r="B5370">
        <v>18587.240000000002</v>
      </c>
      <c r="C5370">
        <v>9204.25</v>
      </c>
      <c r="D5370">
        <v>0.13500000000000001</v>
      </c>
      <c r="E5370">
        <f t="shared" si="1263"/>
        <v>3.7500000000000001E-6</v>
      </c>
      <c r="G5370">
        <f t="shared" si="1264"/>
        <v>1.1680962388074031E-2</v>
      </c>
      <c r="H5370">
        <f t="shared" si="1265"/>
        <v>4.32423821173155E-3</v>
      </c>
      <c r="K5370" s="25">
        <v>5368</v>
      </c>
      <c r="U5370">
        <f t="shared" si="1272"/>
        <v>0.71683160016536263</v>
      </c>
      <c r="V5370">
        <f t="shared" si="1273"/>
        <v>-0.84135364327520556</v>
      </c>
      <c r="W5370">
        <f t="shared" si="1274"/>
        <v>1.1245220431098431</v>
      </c>
      <c r="Y5370">
        <f t="shared" si="1275"/>
        <v>3.5841580008268132</v>
      </c>
      <c r="Z5370">
        <f t="shared" si="1276"/>
        <v>-4.2067682163760276</v>
      </c>
      <c r="AA5370">
        <f t="shared" si="1277"/>
        <v>1.6226102155492144</v>
      </c>
      <c r="AC5370">
        <f t="shared" si="1266"/>
        <v>4.7392863439459859E-3</v>
      </c>
      <c r="AD5370">
        <f t="shared" si="1268"/>
        <v>4.502207025000299</v>
      </c>
      <c r="AE5370">
        <f t="shared" si="1269"/>
        <v>1.5045677265450501</v>
      </c>
      <c r="AG5370">
        <f t="shared" si="1267"/>
        <v>2.3681431719729935E-2</v>
      </c>
      <c r="AH5370">
        <f t="shared" si="1270"/>
        <v>19.725305277132435</v>
      </c>
      <c r="AI5370">
        <f t="shared" si="1271"/>
        <v>2.9819023432728855</v>
      </c>
    </row>
    <row r="5371" spans="1:35" x14ac:dyDescent="0.2">
      <c r="A5371" s="41">
        <v>44407</v>
      </c>
      <c r="B5371">
        <v>18433</v>
      </c>
      <c r="C5371">
        <v>9155.2099999999991</v>
      </c>
      <c r="D5371">
        <v>0.13500000000000001</v>
      </c>
      <c r="E5371">
        <f t="shared" si="1263"/>
        <v>3.7500000000000001E-6</v>
      </c>
      <c r="G5371">
        <f t="shared" si="1264"/>
        <v>-8.2981658385000451E-3</v>
      </c>
      <c r="H5371">
        <f t="shared" si="1265"/>
        <v>-5.327973490507198E-3</v>
      </c>
      <c r="K5371" s="25">
        <v>5369</v>
      </c>
      <c r="U5371">
        <f t="shared" si="1272"/>
        <v>0.71683160016536263</v>
      </c>
      <c r="V5371">
        <f t="shared" si="1273"/>
        <v>-0.84135364327520556</v>
      </c>
      <c r="W5371">
        <f t="shared" si="1274"/>
        <v>1.1245220431098431</v>
      </c>
      <c r="Y5371">
        <f t="shared" si="1275"/>
        <v>3.5841580008268132</v>
      </c>
      <c r="Z5371">
        <f t="shared" si="1276"/>
        <v>-4.2067682163760276</v>
      </c>
      <c r="AA5371">
        <f t="shared" si="1277"/>
        <v>1.6226102155492144</v>
      </c>
      <c r="AC5371">
        <f t="shared" si="1266"/>
        <v>-1.461460631275929E-3</v>
      </c>
      <c r="AD5371">
        <f t="shared" si="1268"/>
        <v>4.4956272266794075</v>
      </c>
      <c r="AE5371">
        <f t="shared" si="1269"/>
        <v>1.5031051969385487</v>
      </c>
      <c r="AG5371">
        <f t="shared" si="1267"/>
        <v>-7.3223031563796458E-3</v>
      </c>
      <c r="AH5371">
        <f t="shared" si="1270"/>
        <v>19.580870612041135</v>
      </c>
      <c r="AI5371">
        <f t="shared" si="1271"/>
        <v>2.9745531004673373</v>
      </c>
    </row>
    <row r="5372" spans="1:35" x14ac:dyDescent="0.2">
      <c r="A5372" s="41">
        <v>44410</v>
      </c>
      <c r="B5372">
        <v>18497.830000000002</v>
      </c>
      <c r="C5372">
        <v>9138.36</v>
      </c>
      <c r="D5372">
        <v>0.13500000000000001</v>
      </c>
      <c r="E5372">
        <f t="shared" si="1263"/>
        <v>3.7500000000000001E-6</v>
      </c>
      <c r="G5372">
        <f t="shared" si="1264"/>
        <v>3.5170617913525604E-3</v>
      </c>
      <c r="H5372">
        <f t="shared" si="1265"/>
        <v>-1.8404820861562484E-3</v>
      </c>
      <c r="K5372" s="25">
        <v>5370</v>
      </c>
      <c r="U5372">
        <f t="shared" si="1272"/>
        <v>-0.33978565306971131</v>
      </c>
      <c r="V5372">
        <f t="shared" si="1273"/>
        <v>0.84776561060231015</v>
      </c>
      <c r="W5372">
        <f t="shared" si="1274"/>
        <v>0.49202004246740105</v>
      </c>
      <c r="Y5372">
        <f t="shared" si="1275"/>
        <v>-1.6989282653485567</v>
      </c>
      <c r="Z5372">
        <f t="shared" si="1276"/>
        <v>4.2388280530115505</v>
      </c>
      <c r="AA5372">
        <f t="shared" si="1277"/>
        <v>-1.5398997876629936</v>
      </c>
      <c r="AC5372">
        <f t="shared" si="1266"/>
        <v>4.0738542980076854E-3</v>
      </c>
      <c r="AD5372">
        <f t="shared" si="1268"/>
        <v>4.5139417569790554</v>
      </c>
      <c r="AE5372">
        <f t="shared" si="1269"/>
        <v>1.5071707755604544</v>
      </c>
      <c r="AG5372">
        <f t="shared" si="1267"/>
        <v>2.0354271490038427E-2</v>
      </c>
      <c r="AH5372">
        <f t="shared" si="1270"/>
        <v>19.979424968489937</v>
      </c>
      <c r="AI5372">
        <f t="shared" si="1271"/>
        <v>2.9947029924503892</v>
      </c>
    </row>
    <row r="5373" spans="1:35" x14ac:dyDescent="0.2">
      <c r="A5373" s="41">
        <v>44411</v>
      </c>
      <c r="B5373">
        <v>18447.78</v>
      </c>
      <c r="C5373">
        <v>9213.35</v>
      </c>
      <c r="D5373">
        <v>0.13500000000000001</v>
      </c>
      <c r="E5373">
        <f t="shared" si="1263"/>
        <v>3.7500000000000001E-6</v>
      </c>
      <c r="G5373">
        <f t="shared" si="1264"/>
        <v>-2.7057227793748188E-3</v>
      </c>
      <c r="H5373">
        <f t="shared" si="1265"/>
        <v>8.2060676095054019E-3</v>
      </c>
      <c r="K5373" s="25">
        <v>5371</v>
      </c>
      <c r="U5373">
        <f t="shared" si="1272"/>
        <v>-0.33978565306971131</v>
      </c>
      <c r="V5373">
        <f t="shared" si="1273"/>
        <v>0.84776561060231015</v>
      </c>
      <c r="W5373">
        <f t="shared" si="1274"/>
        <v>0.49202004246740105</v>
      </c>
      <c r="Y5373">
        <f t="shared" si="1275"/>
        <v>-1.6989282653485567</v>
      </c>
      <c r="Z5373">
        <f t="shared" si="1276"/>
        <v>4.2388280530115505</v>
      </c>
      <c r="AA5373">
        <f t="shared" si="1277"/>
        <v>-1.5398997876629936</v>
      </c>
      <c r="AC5373">
        <f t="shared" si="1266"/>
        <v>7.8780327743909057E-3</v>
      </c>
      <c r="AD5373">
        <f t="shared" si="1268"/>
        <v>4.5495027380822277</v>
      </c>
      <c r="AE5373">
        <f t="shared" si="1269"/>
        <v>1.5150179386568785</v>
      </c>
      <c r="AG5373">
        <f t="shared" si="1267"/>
        <v>3.9375163871954534E-2</v>
      </c>
      <c r="AH5373">
        <f t="shared" si="1270"/>
        <v>20.766118100691649</v>
      </c>
      <c r="AI5373">
        <f t="shared" si="1271"/>
        <v>3.0333227210793687</v>
      </c>
    </row>
    <row r="5374" spans="1:35" x14ac:dyDescent="0.2">
      <c r="A5374" s="41">
        <v>44412</v>
      </c>
      <c r="B5374">
        <v>18588.939999999999</v>
      </c>
      <c r="C5374">
        <v>9170.76</v>
      </c>
      <c r="D5374">
        <v>0.13500000000000001</v>
      </c>
      <c r="E5374">
        <f t="shared" si="1263"/>
        <v>3.7500000000000001E-6</v>
      </c>
      <c r="G5374">
        <f t="shared" si="1264"/>
        <v>7.6518692222045069E-3</v>
      </c>
      <c r="H5374">
        <f t="shared" si="1265"/>
        <v>-4.6226399735167061E-3</v>
      </c>
      <c r="K5374" s="25">
        <v>5372</v>
      </c>
      <c r="U5374">
        <f t="shared" si="1272"/>
        <v>-0.33978565306971131</v>
      </c>
      <c r="V5374">
        <f t="shared" si="1273"/>
        <v>0.84776561060231015</v>
      </c>
      <c r="W5374">
        <f t="shared" si="1274"/>
        <v>0.49202004246740105</v>
      </c>
      <c r="Y5374">
        <f t="shared" si="1275"/>
        <v>-1.6989282653485567</v>
      </c>
      <c r="Z5374">
        <f t="shared" si="1276"/>
        <v>4.2388280530115505</v>
      </c>
      <c r="AA5374">
        <f t="shared" si="1277"/>
        <v>-1.5398997876629936</v>
      </c>
      <c r="AC5374">
        <f t="shared" si="1266"/>
        <v>-6.5170655054545678E-3</v>
      </c>
      <c r="AD5374">
        <f t="shared" si="1268"/>
        <v>4.5198533307209008</v>
      </c>
      <c r="AE5374">
        <f t="shared" si="1269"/>
        <v>1.5084795443621091</v>
      </c>
      <c r="AG5374">
        <f t="shared" si="1267"/>
        <v>-3.2600327527272835E-2</v>
      </c>
      <c r="AH5374">
        <f t="shared" si="1270"/>
        <v>20.089135849139073</v>
      </c>
      <c r="AI5374">
        <f t="shared" si="1271"/>
        <v>3.0001791639215827</v>
      </c>
    </row>
    <row r="5375" spans="1:35" x14ac:dyDescent="0.2">
      <c r="A5375" s="41">
        <v>44413</v>
      </c>
      <c r="B5375">
        <v>18638.82</v>
      </c>
      <c r="C5375">
        <v>9226.49</v>
      </c>
      <c r="D5375">
        <v>0.13500000000000001</v>
      </c>
      <c r="E5375">
        <f t="shared" si="1263"/>
        <v>3.7500000000000001E-6</v>
      </c>
      <c r="G5375">
        <f t="shared" si="1264"/>
        <v>2.6833159932734747E-3</v>
      </c>
      <c r="H5375">
        <f t="shared" si="1265"/>
        <v>6.0769227414085164E-3</v>
      </c>
      <c r="K5375" s="25">
        <v>5373</v>
      </c>
      <c r="U5375">
        <f t="shared" si="1272"/>
        <v>-0.33978565306971131</v>
      </c>
      <c r="V5375">
        <f t="shared" si="1273"/>
        <v>0.84776561060231015</v>
      </c>
      <c r="W5375">
        <f t="shared" si="1274"/>
        <v>0.49202004246740105</v>
      </c>
      <c r="Y5375">
        <f t="shared" si="1275"/>
        <v>-1.6989282653485567</v>
      </c>
      <c r="Z5375">
        <f t="shared" si="1276"/>
        <v>4.2388280530115505</v>
      </c>
      <c r="AA5375">
        <f t="shared" si="1277"/>
        <v>-1.5398997876629936</v>
      </c>
      <c r="AC5375">
        <f t="shared" si="1266"/>
        <v>4.2418989164456789E-3</v>
      </c>
      <c r="AD5375">
        <f t="shared" si="1268"/>
        <v>4.5390260916669787</v>
      </c>
      <c r="AE5375">
        <f t="shared" si="1269"/>
        <v>1.5127124717871709</v>
      </c>
      <c r="AG5375">
        <f t="shared" si="1267"/>
        <v>2.1194494582228395E-2</v>
      </c>
      <c r="AH5375">
        <f t="shared" si="1270"/>
        <v>20.514914930055301</v>
      </c>
      <c r="AI5375">
        <f t="shared" si="1271"/>
        <v>3.0211521791663398</v>
      </c>
    </row>
    <row r="5376" spans="1:35" x14ac:dyDescent="0.2">
      <c r="A5376" s="41">
        <v>44414</v>
      </c>
      <c r="B5376">
        <v>18535.5</v>
      </c>
      <c r="C5376">
        <v>9243.0300000000007</v>
      </c>
      <c r="D5376">
        <v>0.13500000000000001</v>
      </c>
      <c r="E5376">
        <f t="shared" si="1263"/>
        <v>3.7500000000000001E-6</v>
      </c>
      <c r="G5376">
        <f t="shared" si="1264"/>
        <v>-5.5432693700566728E-3</v>
      </c>
      <c r="H5376">
        <f t="shared" si="1265"/>
        <v>1.792664382663491E-3</v>
      </c>
      <c r="K5376" s="25">
        <v>5374</v>
      </c>
      <c r="U5376">
        <f t="shared" si="1272"/>
        <v>-0.33978565306971131</v>
      </c>
      <c r="V5376">
        <f t="shared" si="1273"/>
        <v>0.84776561060231015</v>
      </c>
      <c r="W5376">
        <f t="shared" si="1274"/>
        <v>0.49202004246740105</v>
      </c>
      <c r="Y5376">
        <f t="shared" si="1275"/>
        <v>-1.6989282653485567</v>
      </c>
      <c r="Z5376">
        <f t="shared" si="1276"/>
        <v>4.2388280530115505</v>
      </c>
      <c r="AA5376">
        <f t="shared" si="1277"/>
        <v>-1.5398997876629936</v>
      </c>
      <c r="AC5376">
        <f t="shared" si="1266"/>
        <v>3.4051276931790146E-3</v>
      </c>
      <c r="AD5376">
        <f t="shared" si="1268"/>
        <v>4.5544820551117757</v>
      </c>
      <c r="AE5376">
        <f t="shared" si="1269"/>
        <v>1.5161118151602264</v>
      </c>
      <c r="AG5376">
        <f t="shared" si="1267"/>
        <v>1.7010638465895071E-2</v>
      </c>
      <c r="AH5376">
        <f t="shared" si="1270"/>
        <v>20.863886731089064</v>
      </c>
      <c r="AI5376">
        <f t="shared" si="1271"/>
        <v>3.0380197568131488</v>
      </c>
    </row>
    <row r="5377" spans="1:35" x14ac:dyDescent="0.2">
      <c r="A5377" s="41">
        <v>44417</v>
      </c>
      <c r="B5377">
        <v>18492.18</v>
      </c>
      <c r="C5377">
        <v>9235.0499999999993</v>
      </c>
      <c r="D5377">
        <v>0.13500000000000001</v>
      </c>
      <c r="E5377">
        <f t="shared" si="1263"/>
        <v>3.7500000000000001E-6</v>
      </c>
      <c r="G5377">
        <f t="shared" si="1264"/>
        <v>-2.3371368455126491E-3</v>
      </c>
      <c r="H5377">
        <f t="shared" si="1265"/>
        <v>-8.6335325104444996E-4</v>
      </c>
      <c r="K5377" s="25">
        <v>5375</v>
      </c>
      <c r="U5377">
        <f t="shared" si="1272"/>
        <v>0.24061463645537967</v>
      </c>
      <c r="V5377">
        <f t="shared" si="1273"/>
        <v>4.0066217137090174E-2</v>
      </c>
      <c r="W5377">
        <f t="shared" si="1274"/>
        <v>0.71931914640753025</v>
      </c>
      <c r="Y5377">
        <f t="shared" si="1275"/>
        <v>1.2030731822768983</v>
      </c>
      <c r="Z5377">
        <f t="shared" si="1276"/>
        <v>0.20033108568545088</v>
      </c>
      <c r="AA5377">
        <f t="shared" si="1277"/>
        <v>-0.40340426796234918</v>
      </c>
      <c r="AC5377">
        <f t="shared" si="1266"/>
        <v>6.4049448487865629E-5</v>
      </c>
      <c r="AD5377">
        <f t="shared" si="1268"/>
        <v>4.5547737671755533</v>
      </c>
      <c r="AE5377">
        <f t="shared" si="1269"/>
        <v>1.5161758625576358</v>
      </c>
      <c r="AG5377">
        <f t="shared" si="1267"/>
        <v>3.0524724243932824E-4</v>
      </c>
      <c r="AH5377">
        <f t="shared" si="1270"/>
        <v>20.870255374980296</v>
      </c>
      <c r="AI5377">
        <f t="shared" si="1271"/>
        <v>3.0383249574771272</v>
      </c>
    </row>
    <row r="5378" spans="1:35" x14ac:dyDescent="0.2">
      <c r="A5378" s="41">
        <v>44418</v>
      </c>
      <c r="B5378">
        <v>18483.009999999998</v>
      </c>
      <c r="C5378">
        <v>9244.2199999999993</v>
      </c>
      <c r="D5378">
        <v>0.13500000000000001</v>
      </c>
      <c r="E5378">
        <f t="shared" si="1263"/>
        <v>3.7500000000000001E-6</v>
      </c>
      <c r="G5378">
        <f t="shared" si="1264"/>
        <v>-4.958852877271307E-4</v>
      </c>
      <c r="H5378">
        <f t="shared" si="1265"/>
        <v>9.9295618323669852E-4</v>
      </c>
      <c r="K5378" s="25">
        <v>5376</v>
      </c>
      <c r="U5378">
        <f t="shared" si="1272"/>
        <v>0.24061463645537967</v>
      </c>
      <c r="V5378">
        <f t="shared" si="1273"/>
        <v>4.0066217137090174E-2</v>
      </c>
      <c r="W5378">
        <f t="shared" si="1274"/>
        <v>0.71931914640753025</v>
      </c>
      <c r="Y5378">
        <f t="shared" si="1275"/>
        <v>1.2030731822768983</v>
      </c>
      <c r="Z5378">
        <f t="shared" si="1276"/>
        <v>0.20033108568545088</v>
      </c>
      <c r="AA5378">
        <f t="shared" si="1277"/>
        <v>-0.40340426796234918</v>
      </c>
      <c r="AC5378">
        <f t="shared" si="1266"/>
        <v>-7.6835813385828802E-5</v>
      </c>
      <c r="AD5378">
        <f t="shared" si="1268"/>
        <v>4.5544237974283641</v>
      </c>
      <c r="AE5378">
        <f t="shared" si="1269"/>
        <v>1.5160990237922276</v>
      </c>
      <c r="AG5378">
        <f t="shared" si="1267"/>
        <v>-3.9917906692914397E-4</v>
      </c>
      <c r="AH5378">
        <f t="shared" si="1270"/>
        <v>20.86192440591314</v>
      </c>
      <c r="AI5378">
        <f t="shared" si="1271"/>
        <v>3.0379256987170256</v>
      </c>
    </row>
    <row r="5379" spans="1:35" x14ac:dyDescent="0.2">
      <c r="A5379" s="41">
        <v>44419</v>
      </c>
      <c r="B5379">
        <v>18577.990000000002</v>
      </c>
      <c r="C5379">
        <v>9267.4</v>
      </c>
      <c r="D5379">
        <v>0.13500000000000001</v>
      </c>
      <c r="E5379">
        <f t="shared" ref="E5379:E5442" si="1278">D5379/(100*360)</f>
        <v>3.7500000000000001E-6</v>
      </c>
      <c r="G5379">
        <f t="shared" si="1264"/>
        <v>5.1387733924292203E-3</v>
      </c>
      <c r="H5379">
        <f t="shared" si="1265"/>
        <v>2.5075128025945177E-3</v>
      </c>
      <c r="K5379" s="25">
        <v>5377</v>
      </c>
      <c r="U5379">
        <f t="shared" si="1272"/>
        <v>0.24061463645537967</v>
      </c>
      <c r="V5379">
        <f t="shared" si="1273"/>
        <v>4.0066217137090174E-2</v>
      </c>
      <c r="W5379">
        <f t="shared" si="1274"/>
        <v>0.71931914640753025</v>
      </c>
      <c r="Y5379">
        <f t="shared" si="1275"/>
        <v>1.2030731822768983</v>
      </c>
      <c r="Z5379">
        <f t="shared" si="1276"/>
        <v>0.20033108568545088</v>
      </c>
      <c r="AA5379">
        <f t="shared" si="1277"/>
        <v>-0.40340426796234918</v>
      </c>
      <c r="AC5379">
        <f t="shared" si="1266"/>
        <v>1.3396280908677487E-3</v>
      </c>
      <c r="AD5379">
        <f t="shared" si="1268"/>
        <v>4.560525031485116</v>
      </c>
      <c r="AE5379">
        <f t="shared" si="1269"/>
        <v>1.5174377553819471</v>
      </c>
      <c r="AG5379">
        <f t="shared" si="1267"/>
        <v>6.6831404543387426E-3</v>
      </c>
      <c r="AH5379">
        <f t="shared" si="1270"/>
        <v>21.001347576865655</v>
      </c>
      <c r="AI5379">
        <f t="shared" si="1271"/>
        <v>3.0445866059915345</v>
      </c>
    </row>
    <row r="5380" spans="1:35" x14ac:dyDescent="0.2">
      <c r="A5380" s="41">
        <v>44420</v>
      </c>
      <c r="B5380">
        <v>18694.03</v>
      </c>
      <c r="C5380">
        <v>9297.2000000000007</v>
      </c>
      <c r="D5380">
        <v>0.13500000000000001</v>
      </c>
      <c r="E5380">
        <f t="shared" si="1278"/>
        <v>3.7500000000000001E-6</v>
      </c>
      <c r="G5380">
        <f t="shared" ref="G5380:G5443" si="1279">(B5380-B5379)/B5379</f>
        <v>6.2461008968137683E-3</v>
      </c>
      <c r="H5380">
        <f t="shared" ref="H5380:H5443" si="1280">(C5380-C5379)/C5379</f>
        <v>3.2155728683342785E-3</v>
      </c>
      <c r="K5380" s="25">
        <v>5378</v>
      </c>
      <c r="U5380">
        <f t="shared" si="1272"/>
        <v>0.24061463645537967</v>
      </c>
      <c r="V5380">
        <f t="shared" si="1273"/>
        <v>4.0066217137090174E-2</v>
      </c>
      <c r="W5380">
        <f t="shared" si="1274"/>
        <v>0.71931914640753025</v>
      </c>
      <c r="Y5380">
        <f t="shared" si="1275"/>
        <v>1.2030731822768983</v>
      </c>
      <c r="Z5380">
        <f t="shared" si="1276"/>
        <v>0.20033108568545088</v>
      </c>
      <c r="AA5380">
        <f t="shared" si="1277"/>
        <v>-0.40340426796234918</v>
      </c>
      <c r="AC5380">
        <f t="shared" si="1266"/>
        <v>1.634436584112311E-3</v>
      </c>
      <c r="AD5380">
        <f t="shared" si="1268"/>
        <v>4.5679789204393355</v>
      </c>
      <c r="AE5380">
        <f t="shared" si="1269"/>
        <v>1.5190708577282059</v>
      </c>
      <c r="AG5380">
        <f t="shared" si="1267"/>
        <v>8.1571829205615547E-3</v>
      </c>
      <c r="AH5380">
        <f t="shared" si="1270"/>
        <v>21.172659410628441</v>
      </c>
      <c r="AI5380">
        <f t="shared" si="1271"/>
        <v>3.0527106989211101</v>
      </c>
    </row>
    <row r="5381" spans="1:35" x14ac:dyDescent="0.2">
      <c r="A5381" s="41">
        <v>44421</v>
      </c>
      <c r="B5381">
        <v>18841.439999999999</v>
      </c>
      <c r="C5381">
        <v>9312.51</v>
      </c>
      <c r="D5381">
        <v>0.13500000000000001</v>
      </c>
      <c r="E5381">
        <f t="shared" si="1278"/>
        <v>3.7500000000000001E-6</v>
      </c>
      <c r="G5381">
        <f t="shared" si="1279"/>
        <v>7.8854051266634244E-3</v>
      </c>
      <c r="H5381">
        <f t="shared" si="1280"/>
        <v>1.6467323495245332E-3</v>
      </c>
      <c r="K5381" s="25">
        <v>5379</v>
      </c>
      <c r="U5381">
        <f t="shared" si="1272"/>
        <v>0.24061463645537967</v>
      </c>
      <c r="V5381">
        <f t="shared" si="1273"/>
        <v>4.0066217137090174E-2</v>
      </c>
      <c r="W5381">
        <f t="shared" si="1274"/>
        <v>0.71931914640753025</v>
      </c>
      <c r="Y5381">
        <f t="shared" si="1275"/>
        <v>1.2030731822768983</v>
      </c>
      <c r="Z5381">
        <f t="shared" si="1276"/>
        <v>0.20033108568545088</v>
      </c>
      <c r="AA5381">
        <f t="shared" si="1277"/>
        <v>-0.40340426796234918</v>
      </c>
      <c r="AC5381">
        <f t="shared" si="1266"/>
        <v>1.9660196705372558E-3</v>
      </c>
      <c r="AD5381">
        <f t="shared" si="1268"/>
        <v>4.5769596568515194</v>
      </c>
      <c r="AE5381">
        <f t="shared" si="1269"/>
        <v>1.5210349473113833</v>
      </c>
      <c r="AG5381">
        <f t="shared" si="1267"/>
        <v>9.8150983526862773E-3</v>
      </c>
      <c r="AH5381">
        <f t="shared" si="1270"/>
        <v>21.38047114513169</v>
      </c>
      <c r="AI5381">
        <f t="shared" si="1271"/>
        <v>3.0624779420768142</v>
      </c>
    </row>
    <row r="5382" spans="1:35" x14ac:dyDescent="0.2">
      <c r="A5382" s="41">
        <v>44424</v>
      </c>
      <c r="B5382">
        <v>18773.82</v>
      </c>
      <c r="C5382">
        <v>9337.18</v>
      </c>
      <c r="D5382">
        <v>0.13500000000000001</v>
      </c>
      <c r="E5382">
        <f t="shared" si="1278"/>
        <v>3.7500000000000001E-6</v>
      </c>
      <c r="G5382">
        <f t="shared" si="1279"/>
        <v>-3.5888976638727712E-3</v>
      </c>
      <c r="H5382">
        <f t="shared" si="1280"/>
        <v>2.6491246720808967E-3</v>
      </c>
      <c r="K5382" s="25">
        <v>5380</v>
      </c>
      <c r="U5382">
        <f t="shared" si="1272"/>
        <v>0.14033489259284623</v>
      </c>
      <c r="V5382">
        <f t="shared" si="1273"/>
        <v>0.16030110622356009</v>
      </c>
      <c r="W5382">
        <f t="shared" si="1274"/>
        <v>0.69936400118359365</v>
      </c>
      <c r="Y5382">
        <f t="shared" si="1275"/>
        <v>0.70167446296423119</v>
      </c>
      <c r="Z5382">
        <f t="shared" si="1276"/>
        <v>0.80150553111780043</v>
      </c>
      <c r="AA5382">
        <f t="shared" si="1277"/>
        <v>-0.50317999408203162</v>
      </c>
      <c r="AC5382">
        <f t="shared" si="1266"/>
        <v>-7.5470345553446411E-4</v>
      </c>
      <c r="AD5382">
        <f t="shared" si="1268"/>
        <v>4.5735054095826522</v>
      </c>
      <c r="AE5382">
        <f t="shared" si="1269"/>
        <v>1.5202799589238276</v>
      </c>
      <c r="AG5382">
        <f t="shared" si="1267"/>
        <v>-3.78851727767232E-3</v>
      </c>
      <c r="AH5382">
        <f t="shared" si="1270"/>
        <v>21.299470860793583</v>
      </c>
      <c r="AI5382">
        <f t="shared" si="1271"/>
        <v>3.0586822301905459</v>
      </c>
    </row>
    <row r="5383" spans="1:35" x14ac:dyDescent="0.2">
      <c r="A5383" s="41">
        <v>44425</v>
      </c>
      <c r="B5383">
        <v>18654.88</v>
      </c>
      <c r="C5383">
        <v>9271.83</v>
      </c>
      <c r="D5383">
        <v>0.13500000000000001</v>
      </c>
      <c r="E5383">
        <f t="shared" si="1278"/>
        <v>3.7500000000000001E-6</v>
      </c>
      <c r="G5383">
        <f t="shared" si="1279"/>
        <v>-6.3354181514469988E-3</v>
      </c>
      <c r="H5383">
        <f t="shared" si="1280"/>
        <v>-6.9989011671618582E-3</v>
      </c>
      <c r="K5383" s="25">
        <v>5381</v>
      </c>
      <c r="U5383">
        <f t="shared" si="1272"/>
        <v>0.14033489259284623</v>
      </c>
      <c r="V5383">
        <f t="shared" si="1273"/>
        <v>0.16030110622356009</v>
      </c>
      <c r="W5383">
        <f t="shared" si="1274"/>
        <v>0.69936400118359365</v>
      </c>
      <c r="Y5383">
        <f t="shared" si="1275"/>
        <v>0.70167446296423119</v>
      </c>
      <c r="Z5383">
        <f t="shared" si="1276"/>
        <v>0.80150553111780043</v>
      </c>
      <c r="AA5383">
        <f t="shared" si="1277"/>
        <v>-0.50317999408203162</v>
      </c>
      <c r="AC5383">
        <f t="shared" si="1266"/>
        <v>-2.0083892102550566E-3</v>
      </c>
      <c r="AD5383">
        <f t="shared" si="1268"/>
        <v>4.5643200306650034</v>
      </c>
      <c r="AE5383">
        <f t="shared" si="1269"/>
        <v>1.5182695501955241</v>
      </c>
      <c r="AG5383">
        <f t="shared" si="1267"/>
        <v>-1.0056946051275282E-2</v>
      </c>
      <c r="AH5383">
        <f t="shared" si="1270"/>
        <v>21.085263231425873</v>
      </c>
      <c r="AI5383">
        <f t="shared" si="1271"/>
        <v>3.0485743714187188</v>
      </c>
    </row>
    <row r="5384" spans="1:35" x14ac:dyDescent="0.2">
      <c r="A5384" s="41">
        <v>44426</v>
      </c>
      <c r="B5384">
        <v>18698.28</v>
      </c>
      <c r="C5384">
        <v>9173.93</v>
      </c>
      <c r="D5384">
        <v>0.13500000000000001</v>
      </c>
      <c r="E5384">
        <f t="shared" si="1278"/>
        <v>3.7500000000000001E-6</v>
      </c>
      <c r="G5384">
        <f t="shared" si="1279"/>
        <v>2.3264689989963921E-3</v>
      </c>
      <c r="H5384">
        <f t="shared" si="1280"/>
        <v>-1.0558864862707754E-2</v>
      </c>
      <c r="K5384" s="25">
        <v>5382</v>
      </c>
      <c r="U5384">
        <f t="shared" si="1272"/>
        <v>0.14033489259284623</v>
      </c>
      <c r="V5384">
        <f t="shared" si="1273"/>
        <v>0.16030110622356009</v>
      </c>
      <c r="W5384">
        <f t="shared" si="1274"/>
        <v>0.69936400118359365</v>
      </c>
      <c r="Y5384">
        <f t="shared" si="1275"/>
        <v>0.70167446296423119</v>
      </c>
      <c r="Z5384">
        <f t="shared" si="1276"/>
        <v>0.80150553111780043</v>
      </c>
      <c r="AA5384">
        <f t="shared" si="1277"/>
        <v>-0.50317999408203162</v>
      </c>
      <c r="AC5384">
        <f t="shared" si="1266"/>
        <v>-1.3634903258579482E-3</v>
      </c>
      <c r="AD5384">
        <f t="shared" si="1268"/>
        <v>4.5580966244590719</v>
      </c>
      <c r="AE5384">
        <f t="shared" si="1269"/>
        <v>1.5169051294709093</v>
      </c>
      <c r="AG5384">
        <f t="shared" si="1267"/>
        <v>-6.8324516292897408E-3</v>
      </c>
      <c r="AH5384">
        <f t="shared" si="1270"/>
        <v>20.941199190306314</v>
      </c>
      <c r="AI5384">
        <f t="shared" si="1271"/>
        <v>3.041718471725587</v>
      </c>
    </row>
    <row r="5385" spans="1:35" x14ac:dyDescent="0.2">
      <c r="A5385" s="41">
        <v>44427</v>
      </c>
      <c r="B5385">
        <v>18417.939999999999</v>
      </c>
      <c r="C5385">
        <v>9186.07</v>
      </c>
      <c r="D5385">
        <v>0.13500000000000001</v>
      </c>
      <c r="E5385">
        <f t="shared" si="1278"/>
        <v>3.7500000000000001E-6</v>
      </c>
      <c r="G5385">
        <f t="shared" si="1279"/>
        <v>-1.4992822869269267E-2</v>
      </c>
      <c r="H5385">
        <f t="shared" si="1280"/>
        <v>1.3233150896071169E-3</v>
      </c>
      <c r="K5385" s="25">
        <v>5383</v>
      </c>
      <c r="U5385">
        <f t="shared" si="1272"/>
        <v>0.14033489259284623</v>
      </c>
      <c r="V5385">
        <f t="shared" si="1273"/>
        <v>0.16030110622356009</v>
      </c>
      <c r="W5385">
        <f t="shared" si="1274"/>
        <v>0.69936400118359365</v>
      </c>
      <c r="Y5385">
        <f t="shared" si="1275"/>
        <v>0.70167446296423119</v>
      </c>
      <c r="Z5385">
        <f t="shared" si="1276"/>
        <v>0.80150553111780043</v>
      </c>
      <c r="AA5385">
        <f t="shared" si="1277"/>
        <v>-0.50317999408203162</v>
      </c>
      <c r="AC5385">
        <f t="shared" si="1266"/>
        <v>-1.8892646992716821E-3</v>
      </c>
      <c r="AD5385">
        <f t="shared" si="1268"/>
        <v>4.5494851734106119</v>
      </c>
      <c r="AE5385">
        <f t="shared" si="1269"/>
        <v>1.5150140778600985</v>
      </c>
      <c r="AG5385">
        <f t="shared" si="1267"/>
        <v>-9.4613234963584116E-3</v>
      </c>
      <c r="AH5385">
        <f t="shared" si="1270"/>
        <v>20.743067730365148</v>
      </c>
      <c r="AI5385">
        <f t="shared" si="1271"/>
        <v>3.0322121055741826</v>
      </c>
    </row>
    <row r="5386" spans="1:35" x14ac:dyDescent="0.2">
      <c r="A5386" s="41">
        <v>44428</v>
      </c>
      <c r="B5386">
        <v>18463.2</v>
      </c>
      <c r="C5386">
        <v>9261.31</v>
      </c>
      <c r="D5386">
        <v>0.13500000000000001</v>
      </c>
      <c r="E5386">
        <f t="shared" si="1278"/>
        <v>3.7500000000000001E-6</v>
      </c>
      <c r="G5386">
        <f t="shared" si="1279"/>
        <v>2.4573866567054754E-3</v>
      </c>
      <c r="H5386">
        <f t="shared" si="1280"/>
        <v>8.1906626010905415E-3</v>
      </c>
      <c r="K5386" s="25">
        <v>5384</v>
      </c>
      <c r="U5386">
        <f t="shared" si="1272"/>
        <v>0.14033489259284623</v>
      </c>
      <c r="V5386">
        <f t="shared" si="1273"/>
        <v>0.16030110622356009</v>
      </c>
      <c r="W5386">
        <f t="shared" si="1274"/>
        <v>0.69936400118359365</v>
      </c>
      <c r="Y5386">
        <f t="shared" si="1275"/>
        <v>0.70167446296423119</v>
      </c>
      <c r="Z5386">
        <f t="shared" si="1276"/>
        <v>0.80150553111780043</v>
      </c>
      <c r="AA5386">
        <f t="shared" si="1277"/>
        <v>-0.50317999408203162</v>
      </c>
      <c r="AC5386">
        <f t="shared" si="1266"/>
        <v>1.6604519831910508E-3</v>
      </c>
      <c r="AD5386">
        <f t="shared" si="1268"/>
        <v>4.5570393750892997</v>
      </c>
      <c r="AE5386">
        <f t="shared" si="1269"/>
        <v>1.5166731528170085</v>
      </c>
      <c r="AG5386">
        <f t="shared" si="1267"/>
        <v>8.2872599159552543E-3</v>
      </c>
      <c r="AH5386">
        <f t="shared" si="1270"/>
        <v>20.914970924100949</v>
      </c>
      <c r="AI5386">
        <f t="shared" si="1271"/>
        <v>3.0404652146996036</v>
      </c>
    </row>
    <row r="5387" spans="1:35" x14ac:dyDescent="0.2">
      <c r="A5387" s="41">
        <v>44431</v>
      </c>
      <c r="B5387">
        <v>18610.14</v>
      </c>
      <c r="C5387">
        <v>9341.09</v>
      </c>
      <c r="D5387">
        <v>0.13500000000000001</v>
      </c>
      <c r="E5387">
        <f t="shared" si="1278"/>
        <v>3.7500000000000001E-6</v>
      </c>
      <c r="G5387">
        <f t="shared" si="1279"/>
        <v>7.9585337319640521E-3</v>
      </c>
      <c r="H5387">
        <f t="shared" si="1280"/>
        <v>8.6143320977270666E-3</v>
      </c>
      <c r="K5387" s="25">
        <v>5385</v>
      </c>
      <c r="U5387">
        <f t="shared" si="1272"/>
        <v>-0.14798273415054494</v>
      </c>
      <c r="V5387">
        <f t="shared" si="1273"/>
        <v>0.80953737713477381</v>
      </c>
      <c r="W5387">
        <f t="shared" si="1274"/>
        <v>0.33844535701577105</v>
      </c>
      <c r="Y5387">
        <f t="shared" si="1275"/>
        <v>-0.73991367075272474</v>
      </c>
      <c r="Z5387">
        <f t="shared" si="1276"/>
        <v>4.047686885673869</v>
      </c>
      <c r="AA5387">
        <f t="shared" si="1277"/>
        <v>-2.3077732149211441</v>
      </c>
      <c r="AC5387">
        <f t="shared" si="1266"/>
        <v>2.5003695561189271E-3</v>
      </c>
      <c r="AD5387">
        <f t="shared" si="1268"/>
        <v>4.568433657608808</v>
      </c>
      <c r="AE5387">
        <f t="shared" si="1269"/>
        <v>1.5191704016500605</v>
      </c>
      <c r="AG5387">
        <f t="shared" si="1267"/>
        <v>1.2486847780594636E-2</v>
      </c>
      <c r="AH5387">
        <f t="shared" si="1270"/>
        <v>21.176132982365761</v>
      </c>
      <c r="AI5387">
        <f t="shared" si="1271"/>
        <v>3.0528747447674656</v>
      </c>
    </row>
    <row r="5388" spans="1:35" x14ac:dyDescent="0.2">
      <c r="A5388" s="41">
        <v>44432</v>
      </c>
      <c r="B5388">
        <v>18705.97</v>
      </c>
      <c r="C5388">
        <v>9355.11</v>
      </c>
      <c r="D5388">
        <v>0.13500000000000001</v>
      </c>
      <c r="E5388">
        <f t="shared" si="1278"/>
        <v>3.7500000000000001E-6</v>
      </c>
      <c r="G5388">
        <f t="shared" si="1279"/>
        <v>5.1493433149885897E-3</v>
      </c>
      <c r="H5388">
        <f t="shared" si="1280"/>
        <v>1.5008955057707865E-3</v>
      </c>
      <c r="K5388" s="25">
        <v>5386</v>
      </c>
      <c r="U5388">
        <f t="shared" si="1272"/>
        <v>-0.14798273415054494</v>
      </c>
      <c r="V5388">
        <f t="shared" si="1273"/>
        <v>0.80953737713477381</v>
      </c>
      <c r="W5388">
        <f t="shared" si="1274"/>
        <v>0.33844535701577105</v>
      </c>
      <c r="Y5388">
        <f t="shared" si="1275"/>
        <v>-0.73991367075272474</v>
      </c>
      <c r="Z5388">
        <f t="shared" si="1276"/>
        <v>4.047686885673869</v>
      </c>
      <c r="AA5388">
        <f t="shared" si="1277"/>
        <v>-2.3077732149211441</v>
      </c>
      <c r="AC5388">
        <f t="shared" si="1266"/>
        <v>4.5428627835201915E-4</v>
      </c>
      <c r="AD5388">
        <f t="shared" si="1268"/>
        <v>4.5705090343330212</v>
      </c>
      <c r="AE5388">
        <f t="shared" si="1269"/>
        <v>1.5196245847716419</v>
      </c>
      <c r="AG5388">
        <f t="shared" si="1267"/>
        <v>2.2564313917600954E-3</v>
      </c>
      <c r="AH5388">
        <f t="shared" si="1270"/>
        <v>21.223915473583258</v>
      </c>
      <c r="AI5388">
        <f t="shared" si="1271"/>
        <v>3.0551286342409707</v>
      </c>
    </row>
    <row r="5389" spans="1:35" x14ac:dyDescent="0.2">
      <c r="A5389" s="41">
        <v>44433</v>
      </c>
      <c r="B5389">
        <v>18638.52</v>
      </c>
      <c r="C5389">
        <v>9376</v>
      </c>
      <c r="D5389">
        <v>0.13500000000000001</v>
      </c>
      <c r="E5389">
        <f t="shared" si="1278"/>
        <v>3.7500000000000001E-6</v>
      </c>
      <c r="G5389">
        <f t="shared" si="1279"/>
        <v>-3.6058007149589529E-3</v>
      </c>
      <c r="H5389">
        <f t="shared" si="1280"/>
        <v>2.2330042083951356E-3</v>
      </c>
      <c r="K5389" s="25">
        <v>5387</v>
      </c>
      <c r="U5389">
        <f t="shared" si="1272"/>
        <v>-0.14798273415054494</v>
      </c>
      <c r="V5389">
        <f t="shared" si="1273"/>
        <v>0.80953737713477381</v>
      </c>
      <c r="W5389">
        <f t="shared" si="1274"/>
        <v>0.33844535701577105</v>
      </c>
      <c r="Y5389">
        <f t="shared" si="1275"/>
        <v>-0.73991367075272474</v>
      </c>
      <c r="Z5389">
        <f t="shared" si="1276"/>
        <v>4.047686885673869</v>
      </c>
      <c r="AA5389">
        <f t="shared" si="1277"/>
        <v>-2.3077732149211441</v>
      </c>
      <c r="AC5389">
        <f t="shared" si="1266"/>
        <v>2.3425657886855349E-3</v>
      </c>
      <c r="AD5389">
        <f t="shared" si="1268"/>
        <v>4.581215752433728</v>
      </c>
      <c r="AE5389">
        <f t="shared" si="1269"/>
        <v>1.5219644110306085</v>
      </c>
      <c r="AG5389">
        <f t="shared" si="1267"/>
        <v>1.1697828943427673E-2</v>
      </c>
      <c r="AH5389">
        <f t="shared" si="1270"/>
        <v>21.472189206303003</v>
      </c>
      <c r="AI5389">
        <f t="shared" si="1271"/>
        <v>3.0667585725194066</v>
      </c>
    </row>
    <row r="5390" spans="1:35" x14ac:dyDescent="0.2">
      <c r="A5390" s="41">
        <v>44434</v>
      </c>
      <c r="B5390">
        <v>18565.2</v>
      </c>
      <c r="C5390">
        <v>9321.74</v>
      </c>
      <c r="D5390">
        <v>0.13500000000000001</v>
      </c>
      <c r="E5390">
        <f t="shared" si="1278"/>
        <v>3.7500000000000001E-6</v>
      </c>
      <c r="G5390">
        <f t="shared" si="1279"/>
        <v>-3.9337887342986303E-3</v>
      </c>
      <c r="H5390">
        <f t="shared" si="1280"/>
        <v>-5.7871160409556548E-3</v>
      </c>
      <c r="K5390" s="25">
        <v>5388</v>
      </c>
      <c r="U5390">
        <f t="shared" si="1272"/>
        <v>-0.14798273415054494</v>
      </c>
      <c r="V5390">
        <f t="shared" si="1273"/>
        <v>0.80953737713477381</v>
      </c>
      <c r="W5390">
        <f t="shared" si="1274"/>
        <v>0.33844535701577105</v>
      </c>
      <c r="Y5390">
        <f t="shared" si="1275"/>
        <v>-0.73991367075272474</v>
      </c>
      <c r="Z5390">
        <f t="shared" si="1276"/>
        <v>4.047686885673869</v>
      </c>
      <c r="AA5390">
        <f t="shared" si="1277"/>
        <v>-2.3077732149211441</v>
      </c>
      <c r="AC5390">
        <f t="shared" ref="AC5390:AC5453" si="1281">U5389*G5390+V5389*H5390+W5389*E5389</f>
        <v>-4.101484758408885E-3</v>
      </c>
      <c r="AD5390">
        <f t="shared" si="1268"/>
        <v>4.5624259658501387</v>
      </c>
      <c r="AE5390">
        <f t="shared" si="1269"/>
        <v>1.5178544921139741</v>
      </c>
      <c r="AG5390">
        <f t="shared" ref="AG5390:AG5453" si="1282">Y5389*G5390+Z5389*H5390+AA5389*E5389</f>
        <v>-2.0522423792044428E-2</v>
      </c>
      <c r="AH5390">
        <f t="shared" si="1270"/>
        <v>21.031527839668293</v>
      </c>
      <c r="AI5390">
        <f t="shared" si="1271"/>
        <v>3.046022637559207</v>
      </c>
    </row>
    <row r="5391" spans="1:35" x14ac:dyDescent="0.2">
      <c r="A5391" s="41">
        <v>44435</v>
      </c>
      <c r="B5391">
        <v>18682.46</v>
      </c>
      <c r="C5391">
        <v>9404.15</v>
      </c>
      <c r="D5391">
        <v>0.13500000000000001</v>
      </c>
      <c r="E5391">
        <f t="shared" si="1278"/>
        <v>3.7500000000000001E-6</v>
      </c>
      <c r="G5391">
        <f t="shared" si="1279"/>
        <v>6.316118328916381E-3</v>
      </c>
      <c r="H5391">
        <f t="shared" si="1280"/>
        <v>8.8406241753148929E-3</v>
      </c>
      <c r="K5391" s="25">
        <v>5389</v>
      </c>
      <c r="U5391">
        <f t="shared" si="1272"/>
        <v>-0.14798273415054494</v>
      </c>
      <c r="V5391">
        <f t="shared" si="1273"/>
        <v>0.80953737713477381</v>
      </c>
      <c r="W5391">
        <f t="shared" si="1274"/>
        <v>0.33844535701577105</v>
      </c>
      <c r="Y5391">
        <f t="shared" si="1275"/>
        <v>-0.73991367075272474</v>
      </c>
      <c r="Z5391">
        <f t="shared" si="1276"/>
        <v>4.047686885673869</v>
      </c>
      <c r="AA5391">
        <f t="shared" si="1277"/>
        <v>-2.3077732149211441</v>
      </c>
      <c r="AC5391">
        <f t="shared" si="1281"/>
        <v>6.2234084176760835E-3</v>
      </c>
      <c r="AD5391">
        <f t="shared" si="1268"/>
        <v>4.5908198060110337</v>
      </c>
      <c r="AE5391">
        <f t="shared" si="1269"/>
        <v>1.5240586150982098</v>
      </c>
      <c r="AG5391">
        <f t="shared" si="1282"/>
        <v>3.1102042088380417E-2</v>
      </c>
      <c r="AH5391">
        <f t="shared" si="1270"/>
        <v>21.685651303720604</v>
      </c>
      <c r="AI5391">
        <f t="shared" si="1271"/>
        <v>3.0766508115939932</v>
      </c>
    </row>
    <row r="5392" spans="1:35" x14ac:dyDescent="0.2">
      <c r="A5392" s="41">
        <v>44438</v>
      </c>
      <c r="B5392">
        <v>18745.63</v>
      </c>
      <c r="C5392">
        <v>9445.24</v>
      </c>
      <c r="D5392">
        <v>0.13500000000000001</v>
      </c>
      <c r="E5392">
        <f t="shared" si="1278"/>
        <v>3.7500000000000001E-6</v>
      </c>
      <c r="G5392">
        <f t="shared" si="1279"/>
        <v>3.3812463669132382E-3</v>
      </c>
      <c r="H5392">
        <f t="shared" si="1280"/>
        <v>4.3693475752726351E-3</v>
      </c>
      <c r="K5392" s="25">
        <v>5390</v>
      </c>
      <c r="U5392">
        <f t="shared" si="1272"/>
        <v>0.21349445811622464</v>
      </c>
      <c r="V5392">
        <f t="shared" si="1273"/>
        <v>0.16922333914421286</v>
      </c>
      <c r="W5392">
        <f t="shared" si="1274"/>
        <v>0.61728220273956258</v>
      </c>
      <c r="Y5392">
        <f t="shared" si="1275"/>
        <v>1.0674722905811231</v>
      </c>
      <c r="Z5392">
        <f t="shared" si="1276"/>
        <v>0.84611669572106429</v>
      </c>
      <c r="AA5392">
        <f t="shared" si="1277"/>
        <v>-0.91358898630218743</v>
      </c>
      <c r="AC5392">
        <f t="shared" si="1281"/>
        <v>3.0380532637527841E-3</v>
      </c>
      <c r="AD5392">
        <f t="shared" si="1268"/>
        <v>4.6047669611059865</v>
      </c>
      <c r="AE5392">
        <f t="shared" si="1269"/>
        <v>1.5270920628037423</v>
      </c>
      <c r="AG5392">
        <f t="shared" si="1282"/>
        <v>1.517526631876392E-2</v>
      </c>
      <c r="AH5392">
        <f t="shared" si="1270"/>
        <v>22.014736837550412</v>
      </c>
      <c r="AI5392">
        <f t="shared" si="1271"/>
        <v>3.091712085357051</v>
      </c>
    </row>
    <row r="5393" spans="1:35" x14ac:dyDescent="0.2">
      <c r="A5393" s="41">
        <v>44439</v>
      </c>
      <c r="B5393">
        <v>18692.98</v>
      </c>
      <c r="C5393">
        <v>9433.58</v>
      </c>
      <c r="D5393">
        <v>0.13500000000000001</v>
      </c>
      <c r="E5393">
        <f t="shared" si="1278"/>
        <v>3.7500000000000001E-6</v>
      </c>
      <c r="G5393">
        <f t="shared" si="1279"/>
        <v>-2.8086546037663952E-3</v>
      </c>
      <c r="H5393">
        <f t="shared" si="1280"/>
        <v>-1.2344842481503758E-3</v>
      </c>
      <c r="K5393" s="25">
        <v>5391</v>
      </c>
      <c r="U5393">
        <f t="shared" si="1272"/>
        <v>0.21349445811622464</v>
      </c>
      <c r="V5393">
        <f t="shared" si="1273"/>
        <v>0.16922333914421286</v>
      </c>
      <c r="W5393">
        <f t="shared" si="1274"/>
        <v>0.61728220273956258</v>
      </c>
      <c r="Y5393">
        <f t="shared" si="1275"/>
        <v>1.0674722905811231</v>
      </c>
      <c r="Z5393">
        <f t="shared" si="1276"/>
        <v>0.84611669572106429</v>
      </c>
      <c r="AA5393">
        <f t="shared" si="1277"/>
        <v>-0.91358898630218743</v>
      </c>
      <c r="AC5393">
        <f t="shared" si="1281"/>
        <v>-8.062209309994124E-4</v>
      </c>
      <c r="AD5393">
        <f t="shared" si="1268"/>
        <v>4.6010545015995685</v>
      </c>
      <c r="AE5393">
        <f t="shared" si="1269"/>
        <v>1.5262855167018634</v>
      </c>
      <c r="AG5393">
        <f t="shared" si="1282"/>
        <v>-4.0461046549970618E-3</v>
      </c>
      <c r="AH5393">
        <f t="shared" si="1270"/>
        <v>21.925662908353463</v>
      </c>
      <c r="AI5393">
        <f t="shared" si="1271"/>
        <v>3.0876577730738517</v>
      </c>
    </row>
    <row r="5394" spans="1:35" x14ac:dyDescent="0.2">
      <c r="A5394" s="41">
        <v>44440</v>
      </c>
      <c r="B5394">
        <v>18759.03</v>
      </c>
      <c r="C5394">
        <v>9437.15</v>
      </c>
      <c r="D5394">
        <v>0.13500000000000001</v>
      </c>
      <c r="E5394">
        <f t="shared" si="1278"/>
        <v>3.7500000000000001E-6</v>
      </c>
      <c r="G5394">
        <f t="shared" si="1279"/>
        <v>3.5334120081441951E-3</v>
      </c>
      <c r="H5394">
        <f t="shared" si="1280"/>
        <v>3.7843533419971092E-4</v>
      </c>
      <c r="K5394" s="25">
        <v>5392</v>
      </c>
      <c r="U5394">
        <f t="shared" si="1272"/>
        <v>0.21349445811622464</v>
      </c>
      <c r="V5394">
        <f t="shared" si="1273"/>
        <v>0.16922333914421286</v>
      </c>
      <c r="W5394">
        <f t="shared" si="1274"/>
        <v>0.61728220273956258</v>
      </c>
      <c r="Y5394">
        <f t="shared" si="1275"/>
        <v>1.0674722905811231</v>
      </c>
      <c r="Z5394">
        <f t="shared" si="1276"/>
        <v>0.84611669572106429</v>
      </c>
      <c r="AA5394">
        <f t="shared" si="1277"/>
        <v>-0.91358898630218743</v>
      </c>
      <c r="AC5394">
        <f t="shared" si="1281"/>
        <v>8.2071878114381056E-4</v>
      </c>
      <c r="AD5394">
        <f t="shared" si="1268"/>
        <v>4.6048306734420974</v>
      </c>
      <c r="AE5394">
        <f t="shared" si="1269"/>
        <v>1.5271058988775079</v>
      </c>
      <c r="AG5394">
        <f t="shared" si="1282"/>
        <v>4.0885939057190533E-3</v>
      </c>
      <c r="AH5394">
        <f t="shared" si="1270"/>
        <v>22.015308040099409</v>
      </c>
      <c r="AI5394">
        <f t="shared" si="1271"/>
        <v>3.0917380313923375</v>
      </c>
    </row>
    <row r="5395" spans="1:35" x14ac:dyDescent="0.2">
      <c r="A5395" s="41">
        <v>44441</v>
      </c>
      <c r="B5395">
        <v>18798.82</v>
      </c>
      <c r="C5395">
        <v>9465.4699999999993</v>
      </c>
      <c r="D5395">
        <v>0.13500000000000001</v>
      </c>
      <c r="E5395">
        <f t="shared" si="1278"/>
        <v>3.7500000000000001E-6</v>
      </c>
      <c r="G5395">
        <f t="shared" si="1279"/>
        <v>2.1211118058876645E-3</v>
      </c>
      <c r="H5395">
        <f t="shared" si="1280"/>
        <v>3.0009059938646424E-3</v>
      </c>
      <c r="K5395" s="25">
        <v>5393</v>
      </c>
      <c r="U5395">
        <f t="shared" si="1272"/>
        <v>0.21349445811622464</v>
      </c>
      <c r="V5395">
        <f t="shared" si="1273"/>
        <v>0.16922333914421286</v>
      </c>
      <c r="W5395">
        <f t="shared" si="1274"/>
        <v>0.61728220273956258</v>
      </c>
      <c r="Y5395">
        <f t="shared" si="1275"/>
        <v>1.0674722905811231</v>
      </c>
      <c r="Z5395">
        <f t="shared" si="1276"/>
        <v>0.84611669572106429</v>
      </c>
      <c r="AA5395">
        <f t="shared" si="1277"/>
        <v>-0.91358898630218743</v>
      </c>
      <c r="AC5395">
        <f t="shared" si="1281"/>
        <v>9.6298375660184448E-4</v>
      </c>
      <c r="AD5395">
        <f t="shared" ref="AD5395:AD5458" si="1283">(1+AC5395)*AD5394</f>
        <v>4.6092650505825246</v>
      </c>
      <c r="AE5395">
        <f t="shared" ref="AE5395:AE5458" si="1284">LN(1+AC5395)+AE5394</f>
        <v>1.5280684192627076</v>
      </c>
      <c r="AG5395">
        <f t="shared" si="1282"/>
        <v>4.7999187830092228E-3</v>
      </c>
      <c r="AH5395">
        <f t="shared" ref="AH5395:AH5458" si="1285">(1+AG5395)*AH5394</f>
        <v>22.120979730674815</v>
      </c>
      <c r="AI5395">
        <f t="shared" ref="AI5395:AI5458" si="1286">LN(1+AG5395)+AI5394</f>
        <v>3.0965264672951198</v>
      </c>
    </row>
    <row r="5396" spans="1:35" x14ac:dyDescent="0.2">
      <c r="A5396" s="41">
        <v>44442</v>
      </c>
      <c r="B5396">
        <v>18750.22</v>
      </c>
      <c r="C5396">
        <v>9462.5400000000009</v>
      </c>
      <c r="D5396">
        <v>0.1</v>
      </c>
      <c r="E5396">
        <f t="shared" si="1278"/>
        <v>2.7777777777777779E-6</v>
      </c>
      <c r="G5396">
        <f t="shared" si="1279"/>
        <v>-2.5852686498407107E-3</v>
      </c>
      <c r="H5396">
        <f t="shared" si="1280"/>
        <v>-3.0954617150532118E-4</v>
      </c>
      <c r="K5396" s="25">
        <v>5394</v>
      </c>
      <c r="U5396">
        <f t="shared" si="1272"/>
        <v>0.21349445811622464</v>
      </c>
      <c r="V5396">
        <f t="shared" si="1273"/>
        <v>0.16922333914421286</v>
      </c>
      <c r="W5396">
        <f t="shared" si="1274"/>
        <v>0.61728220273956258</v>
      </c>
      <c r="Y5396">
        <f t="shared" si="1275"/>
        <v>1.0674722905811231</v>
      </c>
      <c r="Z5396">
        <f t="shared" si="1276"/>
        <v>0.84611669572106429</v>
      </c>
      <c r="AA5396">
        <f t="shared" si="1277"/>
        <v>-0.91358898630218743</v>
      </c>
      <c r="AC5396">
        <f t="shared" si="1281"/>
        <v>-6.020081579837705E-4</v>
      </c>
      <c r="AD5396">
        <f t="shared" si="1283"/>
        <v>4.6064902354197645</v>
      </c>
      <c r="AE5396">
        <f t="shared" si="1284"/>
        <v>1.5274662298250545</v>
      </c>
      <c r="AG5396">
        <f t="shared" si="1282"/>
        <v>-3.0250407899188522E-3</v>
      </c>
      <c r="AH5396">
        <f t="shared" si="1285"/>
        <v>22.054062864676556</v>
      </c>
      <c r="AI5396">
        <f t="shared" si="1286"/>
        <v>3.093496841821072</v>
      </c>
    </row>
    <row r="5397" spans="1:35" x14ac:dyDescent="0.2">
      <c r="A5397" s="41">
        <v>44445</v>
      </c>
      <c r="B5397">
        <v>18897.189999999999</v>
      </c>
      <c r="C5397">
        <v>9462.5400000000009</v>
      </c>
      <c r="D5397">
        <v>0.13500000000000001</v>
      </c>
      <c r="E5397">
        <f t="shared" si="1278"/>
        <v>3.7500000000000001E-6</v>
      </c>
      <c r="G5397">
        <f t="shared" si="1279"/>
        <v>7.8383080305189767E-3</v>
      </c>
      <c r="H5397">
        <f t="shared" si="1280"/>
        <v>0</v>
      </c>
      <c r="K5397" s="25">
        <v>5395</v>
      </c>
      <c r="U5397">
        <f t="shared" si="1272"/>
        <v>-0.30282146232755447</v>
      </c>
      <c r="V5397">
        <f t="shared" si="1273"/>
        <v>1.1093884396241347</v>
      </c>
      <c r="W5397">
        <f t="shared" si="1274"/>
        <v>0.19343302270341978</v>
      </c>
      <c r="Y5397">
        <f t="shared" si="1275"/>
        <v>-1.5141073116377723</v>
      </c>
      <c r="Z5397">
        <f t="shared" si="1276"/>
        <v>5.5469421981206732</v>
      </c>
      <c r="AA5397">
        <f t="shared" si="1277"/>
        <v>-3.0328348864829007</v>
      </c>
      <c r="AC5397">
        <f t="shared" si="1281"/>
        <v>1.6751499983090885E-3</v>
      </c>
      <c r="AD5397">
        <f t="shared" si="1283"/>
        <v>4.614206797529838</v>
      </c>
      <c r="AE5397">
        <f t="shared" si="1284"/>
        <v>1.5291399783245341</v>
      </c>
      <c r="AG5397">
        <f t="shared" si="1282"/>
        <v>8.364638880434332E-3</v>
      </c>
      <c r="AH5397">
        <f t="shared" si="1285"/>
        <v>22.238537136385972</v>
      </c>
      <c r="AI5397">
        <f t="shared" si="1286"/>
        <v>3.1018266909773957</v>
      </c>
    </row>
    <row r="5398" spans="1:35" x14ac:dyDescent="0.2">
      <c r="A5398" s="41">
        <v>44446</v>
      </c>
      <c r="B5398">
        <v>18766.439999999999</v>
      </c>
      <c r="C5398">
        <v>9430.68</v>
      </c>
      <c r="D5398">
        <v>0.13500000000000001</v>
      </c>
      <c r="E5398">
        <f t="shared" si="1278"/>
        <v>3.7500000000000001E-6</v>
      </c>
      <c r="G5398">
        <f t="shared" si="1279"/>
        <v>-6.919018118566835E-3</v>
      </c>
      <c r="H5398">
        <f t="shared" si="1280"/>
        <v>-3.3669606680659294E-3</v>
      </c>
      <c r="K5398" s="25">
        <v>5396</v>
      </c>
      <c r="U5398">
        <f t="shared" si="1272"/>
        <v>-0.30282146232755447</v>
      </c>
      <c r="V5398">
        <f t="shared" si="1273"/>
        <v>1.1093884396241347</v>
      </c>
      <c r="W5398">
        <f t="shared" si="1274"/>
        <v>0.19343302270341978</v>
      </c>
      <c r="Y5398">
        <f t="shared" si="1275"/>
        <v>-1.5141073116377723</v>
      </c>
      <c r="Z5398">
        <f t="shared" si="1276"/>
        <v>5.5469421981206732</v>
      </c>
      <c r="AA5398">
        <f t="shared" si="1277"/>
        <v>-3.0328348864829007</v>
      </c>
      <c r="AC5398">
        <f t="shared" si="1281"/>
        <v>-1.6393146834511041E-3</v>
      </c>
      <c r="AD5398">
        <f t="shared" si="1283"/>
        <v>4.6066426605741677</v>
      </c>
      <c r="AE5398">
        <f t="shared" si="1284"/>
        <v>1.5274993184944872</v>
      </c>
      <c r="AG5398">
        <f t="shared" si="1282"/>
        <v>-8.2115734172555199E-3</v>
      </c>
      <c r="AH5398">
        <f t="shared" si="1285"/>
        <v>22.055923755998176</v>
      </c>
      <c r="AI5398">
        <f t="shared" si="1286"/>
        <v>3.0935812168783001</v>
      </c>
    </row>
    <row r="5399" spans="1:35" x14ac:dyDescent="0.2">
      <c r="A5399" s="41">
        <v>44447</v>
      </c>
      <c r="B5399">
        <v>18439.560000000001</v>
      </c>
      <c r="C5399">
        <v>9418.57</v>
      </c>
      <c r="D5399">
        <v>0.13500000000000001</v>
      </c>
      <c r="E5399">
        <f t="shared" si="1278"/>
        <v>3.7500000000000001E-6</v>
      </c>
      <c r="G5399">
        <f t="shared" si="1279"/>
        <v>-1.7418327610351107E-2</v>
      </c>
      <c r="H5399">
        <f t="shared" si="1280"/>
        <v>-1.2841067664262366E-3</v>
      </c>
      <c r="K5399" s="25">
        <v>5397</v>
      </c>
      <c r="U5399">
        <f t="shared" si="1272"/>
        <v>-0.30282146232755447</v>
      </c>
      <c r="V5399">
        <f t="shared" si="1273"/>
        <v>1.1093884396241347</v>
      </c>
      <c r="W5399">
        <f t="shared" si="1274"/>
        <v>0.19343302270341978</v>
      </c>
      <c r="Y5399">
        <f t="shared" si="1275"/>
        <v>-1.5141073116377723</v>
      </c>
      <c r="Z5399">
        <f t="shared" si="1276"/>
        <v>5.5469421981206732</v>
      </c>
      <c r="AA5399">
        <f t="shared" si="1277"/>
        <v>-3.0328348864829007</v>
      </c>
      <c r="AC5399">
        <f t="shared" si="1281"/>
        <v>3.8507956101856817E-3</v>
      </c>
      <c r="AD5399">
        <f t="shared" si="1283"/>
        <v>4.624381899909201</v>
      </c>
      <c r="AE5399">
        <f t="shared" si="1284"/>
        <v>1.5313427187704576</v>
      </c>
      <c r="AG5399">
        <f t="shared" si="1282"/>
        <v>1.9238978050928408E-2</v>
      </c>
      <c r="AH5399">
        <f t="shared" si="1285"/>
        <v>22.480257189032773</v>
      </c>
      <c r="AI5399">
        <f t="shared" si="1286"/>
        <v>3.1126374657533216</v>
      </c>
    </row>
    <row r="5400" spans="1:35" x14ac:dyDescent="0.2">
      <c r="A5400" s="41">
        <v>44448</v>
      </c>
      <c r="B5400">
        <v>18463.169999999998</v>
      </c>
      <c r="C5400">
        <v>9375.99</v>
      </c>
      <c r="D5400">
        <v>0.13500000000000001</v>
      </c>
      <c r="E5400">
        <f t="shared" si="1278"/>
        <v>3.7500000000000001E-6</v>
      </c>
      <c r="G5400">
        <f t="shared" si="1279"/>
        <v>1.2803993153848001E-3</v>
      </c>
      <c r="H5400">
        <f t="shared" si="1280"/>
        <v>-4.5208561384583786E-3</v>
      </c>
      <c r="K5400" s="25">
        <v>5398</v>
      </c>
      <c r="U5400">
        <f t="shared" si="1272"/>
        <v>-0.30282146232755447</v>
      </c>
      <c r="V5400">
        <f t="shared" si="1273"/>
        <v>1.1093884396241347</v>
      </c>
      <c r="W5400">
        <f t="shared" si="1274"/>
        <v>0.19343302270341978</v>
      </c>
      <c r="Y5400">
        <f t="shared" si="1275"/>
        <v>-1.5141073116377723</v>
      </c>
      <c r="Z5400">
        <f t="shared" si="1276"/>
        <v>5.5469421981206732</v>
      </c>
      <c r="AA5400">
        <f t="shared" si="1277"/>
        <v>-3.0328348864829007</v>
      </c>
      <c r="AC5400">
        <f t="shared" si="1281"/>
        <v>-5.4023925564224183E-3</v>
      </c>
      <c r="AD5400">
        <f t="shared" si="1283"/>
        <v>4.599399173555077</v>
      </c>
      <c r="AE5400">
        <f t="shared" si="1284"/>
        <v>1.5259256805196926</v>
      </c>
      <c r="AG5400">
        <f t="shared" si="1282"/>
        <v>-2.7026962782112095E-2</v>
      </c>
      <c r="AH5400">
        <f t="shared" si="1285"/>
        <v>21.872684114652476</v>
      </c>
      <c r="AI5400">
        <f t="shared" si="1286"/>
        <v>3.085238557594701</v>
      </c>
    </row>
    <row r="5401" spans="1:35" x14ac:dyDescent="0.2">
      <c r="A5401" s="41">
        <v>44449</v>
      </c>
      <c r="B5401">
        <v>18473.7</v>
      </c>
      <c r="C5401">
        <v>9304.0300000000007</v>
      </c>
      <c r="D5401">
        <v>0.13500000000000001</v>
      </c>
      <c r="E5401">
        <f t="shared" si="1278"/>
        <v>3.7500000000000001E-6</v>
      </c>
      <c r="G5401">
        <f t="shared" si="1279"/>
        <v>5.7032459756382436E-4</v>
      </c>
      <c r="H5401">
        <f t="shared" si="1280"/>
        <v>-7.6749228614790685E-3</v>
      </c>
      <c r="K5401" s="25">
        <v>5399</v>
      </c>
      <c r="U5401">
        <f t="shared" ref="U5401:U5464" si="1287">INDEX($L$2:$L$1201,MATCH(_xlfn.FLOOR.MATH(K5401/5),$J$2:$J$1201))</f>
        <v>-0.30282146232755447</v>
      </c>
      <c r="V5401">
        <f t="shared" ref="V5401:V5464" si="1288">INDEX($M$2:$M$1201,MATCH(_xlfn.FLOOR.MATH(K5401/5),$J$2:$J$1201))</f>
        <v>1.1093884396241347</v>
      </c>
      <c r="W5401">
        <f t="shared" ref="W5401:W5464" si="1289">1-U5401-V5401</f>
        <v>0.19343302270341978</v>
      </c>
      <c r="Y5401">
        <f t="shared" ref="Y5401:Y5464" si="1290">INDEX($P$2:$P$1201,MATCH(_xlfn.FLOOR.MATH(K5401/5),$J$2:$J$1201))</f>
        <v>-1.5141073116377723</v>
      </c>
      <c r="Z5401">
        <f t="shared" ref="Z5401:Z5464" si="1291">INDEX($Q$2:$Q$1201,MATCH(_xlfn.FLOOR.MATH(K5401/5),$J$2:$J$1201))</f>
        <v>5.5469421981206732</v>
      </c>
      <c r="AA5401">
        <f t="shared" ref="AA5401:AA5464" si="1292">1-Y5401-Z5401</f>
        <v>-3.0328348864829007</v>
      </c>
      <c r="AC5401">
        <f t="shared" si="1281"/>
        <v>-8.6864518523323744E-3</v>
      </c>
      <c r="AD5401">
        <f t="shared" si="1283"/>
        <v>4.5594467140843333</v>
      </c>
      <c r="AE5401">
        <f t="shared" si="1284"/>
        <v>1.5172012815340254</v>
      </c>
      <c r="AG5401">
        <f t="shared" si="1282"/>
        <v>-4.3447259261661875E-2</v>
      </c>
      <c r="AH5401">
        <f t="shared" si="1285"/>
        <v>20.922375937174735</v>
      </c>
      <c r="AI5401">
        <f t="shared" si="1286"/>
        <v>3.0408192052705485</v>
      </c>
    </row>
    <row r="5402" spans="1:35" x14ac:dyDescent="0.2">
      <c r="A5402" s="41">
        <v>44452</v>
      </c>
      <c r="B5402">
        <v>18543.63</v>
      </c>
      <c r="C5402">
        <v>9325.2900000000009</v>
      </c>
      <c r="D5402">
        <v>0.13500000000000001</v>
      </c>
      <c r="E5402">
        <f t="shared" si="1278"/>
        <v>3.7500000000000001E-6</v>
      </c>
      <c r="G5402">
        <f t="shared" si="1279"/>
        <v>3.7853813800159302E-3</v>
      </c>
      <c r="H5402">
        <f t="shared" si="1280"/>
        <v>2.2850313251354753E-3</v>
      </c>
      <c r="K5402" s="25">
        <v>5400</v>
      </c>
      <c r="U5402">
        <f t="shared" si="1287"/>
        <v>-0.79500599102669123</v>
      </c>
      <c r="V5402">
        <f t="shared" si="1288"/>
        <v>2.0113420859195488</v>
      </c>
      <c r="W5402">
        <f t="shared" si="1289"/>
        <v>-0.21633609489285766</v>
      </c>
      <c r="Y5402">
        <f t="shared" si="1290"/>
        <v>-3.975029955133456</v>
      </c>
      <c r="Z5402">
        <f t="shared" si="1291"/>
        <v>10.056710429597745</v>
      </c>
      <c r="AA5402">
        <f t="shared" si="1292"/>
        <v>-5.0816804744642887</v>
      </c>
      <c r="AC5402">
        <f t="shared" si="1281"/>
        <v>1.3894179851555311E-3</v>
      </c>
      <c r="AD5402">
        <f t="shared" si="1283"/>
        <v>4.5657816913512397</v>
      </c>
      <c r="AE5402">
        <f t="shared" si="1284"/>
        <v>1.5185897351711639</v>
      </c>
      <c r="AG5402">
        <f t="shared" si="1282"/>
        <v>6.9320899257776566E-3</v>
      </c>
      <c r="AH5402">
        <f t="shared" si="1285"/>
        <v>21.067411728632155</v>
      </c>
      <c r="AI5402">
        <f t="shared" si="1286"/>
        <v>3.0477273787247636</v>
      </c>
    </row>
    <row r="5403" spans="1:35" x14ac:dyDescent="0.2">
      <c r="A5403" s="41">
        <v>44453</v>
      </c>
      <c r="B5403">
        <v>18586.61</v>
      </c>
      <c r="C5403">
        <v>9273.99</v>
      </c>
      <c r="D5403">
        <v>0.13500000000000001</v>
      </c>
      <c r="E5403">
        <f t="shared" si="1278"/>
        <v>3.7500000000000001E-6</v>
      </c>
      <c r="G5403">
        <f t="shared" si="1279"/>
        <v>2.3177770479673914E-3</v>
      </c>
      <c r="H5403">
        <f t="shared" si="1280"/>
        <v>-5.5011694006300163E-3</v>
      </c>
      <c r="K5403" s="25">
        <v>5401</v>
      </c>
      <c r="U5403">
        <f t="shared" si="1287"/>
        <v>-0.79500599102669123</v>
      </c>
      <c r="V5403">
        <f t="shared" si="1288"/>
        <v>2.0113420859195488</v>
      </c>
      <c r="W5403">
        <f t="shared" si="1289"/>
        <v>-0.21633609489285766</v>
      </c>
      <c r="Y5403">
        <f t="shared" si="1290"/>
        <v>-3.975029955133456</v>
      </c>
      <c r="Z5403">
        <f t="shared" si="1291"/>
        <v>10.056710429597745</v>
      </c>
      <c r="AA5403">
        <f t="shared" si="1292"/>
        <v>-5.0816804744642887</v>
      </c>
      <c r="AC5403">
        <f t="shared" si="1281"/>
        <v>-1.2908191436614053E-2</v>
      </c>
      <c r="AD5403">
        <f t="shared" si="1283"/>
        <v>4.5068457072214905</v>
      </c>
      <c r="AE5403">
        <f t="shared" si="1284"/>
        <v>1.5055975090913389</v>
      </c>
      <c r="AG5403">
        <f t="shared" si="1282"/>
        <v>-6.4555957183070278E-2</v>
      </c>
      <c r="AH5403">
        <f t="shared" si="1285"/>
        <v>19.707384799120465</v>
      </c>
      <c r="AI5403">
        <f t="shared" si="1286"/>
        <v>2.9809934283999202</v>
      </c>
    </row>
    <row r="5404" spans="1:35" x14ac:dyDescent="0.2">
      <c r="A5404" s="41">
        <v>44454</v>
      </c>
      <c r="B5404">
        <v>18456.48</v>
      </c>
      <c r="C5404">
        <v>9352.83</v>
      </c>
      <c r="D5404">
        <v>0.13500000000000001</v>
      </c>
      <c r="E5404">
        <f t="shared" si="1278"/>
        <v>3.7500000000000001E-6</v>
      </c>
      <c r="G5404">
        <f t="shared" si="1279"/>
        <v>-7.0012767255567864E-3</v>
      </c>
      <c r="H5404">
        <f t="shared" si="1280"/>
        <v>8.5011952784076923E-3</v>
      </c>
      <c r="K5404" s="25">
        <v>5402</v>
      </c>
      <c r="U5404">
        <f t="shared" si="1287"/>
        <v>-0.79500599102669123</v>
      </c>
      <c r="V5404">
        <f t="shared" si="1288"/>
        <v>2.0113420859195488</v>
      </c>
      <c r="W5404">
        <f t="shared" si="1289"/>
        <v>-0.21633609489285766</v>
      </c>
      <c r="Y5404">
        <f t="shared" si="1290"/>
        <v>-3.975029955133456</v>
      </c>
      <c r="Z5404">
        <f t="shared" si="1291"/>
        <v>10.056710429597745</v>
      </c>
      <c r="AA5404">
        <f t="shared" si="1292"/>
        <v>-5.0816804744642887</v>
      </c>
      <c r="AC5404">
        <f t="shared" si="1281"/>
        <v>2.2664057525379481E-2</v>
      </c>
      <c r="AD5404">
        <f t="shared" si="1283"/>
        <v>4.608989117587968</v>
      </c>
      <c r="AE5404">
        <f t="shared" si="1284"/>
        <v>1.5280085526134259</v>
      </c>
      <c r="AG5404">
        <f t="shared" si="1282"/>
        <v>0.1133052876268974</v>
      </c>
      <c r="AH5404">
        <f t="shared" si="1285"/>
        <v>21.940335702158755</v>
      </c>
      <c r="AI5404">
        <f t="shared" si="1286"/>
        <v>3.0883267556488434</v>
      </c>
    </row>
    <row r="5405" spans="1:35" x14ac:dyDescent="0.2">
      <c r="A5405" s="41">
        <v>44455</v>
      </c>
      <c r="B5405">
        <v>18412.27</v>
      </c>
      <c r="C5405">
        <v>9338.61</v>
      </c>
      <c r="D5405">
        <v>0.13500000000000001</v>
      </c>
      <c r="E5405">
        <f t="shared" si="1278"/>
        <v>3.7500000000000001E-6</v>
      </c>
      <c r="G5405">
        <f t="shared" si="1279"/>
        <v>-2.3953646632510167E-3</v>
      </c>
      <c r="H5405">
        <f t="shared" si="1280"/>
        <v>-1.5203954311154319E-3</v>
      </c>
      <c r="K5405" s="25">
        <v>5403</v>
      </c>
      <c r="U5405">
        <f t="shared" si="1287"/>
        <v>-0.79500599102669123</v>
      </c>
      <c r="V5405">
        <f t="shared" si="1288"/>
        <v>2.0113420859195488</v>
      </c>
      <c r="W5405">
        <f t="shared" si="1289"/>
        <v>-0.21633609489285766</v>
      </c>
      <c r="Y5405">
        <f t="shared" si="1290"/>
        <v>-3.975029955133456</v>
      </c>
      <c r="Z5405">
        <f t="shared" si="1291"/>
        <v>10.056710429597745</v>
      </c>
      <c r="AA5405">
        <f t="shared" si="1292"/>
        <v>-5.0816804744642887</v>
      </c>
      <c r="AC5405">
        <f t="shared" si="1281"/>
        <v>-1.1545173202199216E-3</v>
      </c>
      <c r="AD5405">
        <f t="shared" si="1283"/>
        <v>4.6036679598230075</v>
      </c>
      <c r="AE5405">
        <f t="shared" si="1284"/>
        <v>1.5268533683246841</v>
      </c>
      <c r="AG5405">
        <f t="shared" si="1282"/>
        <v>-5.7875866010996093E-3</v>
      </c>
      <c r="AH5405">
        <f t="shared" si="1285"/>
        <v>21.813354109225315</v>
      </c>
      <c r="AI5405">
        <f t="shared" si="1286"/>
        <v>3.0825223560659682</v>
      </c>
    </row>
    <row r="5406" spans="1:35" x14ac:dyDescent="0.2">
      <c r="A5406" s="41">
        <v>44456</v>
      </c>
      <c r="B5406">
        <v>18181.11</v>
      </c>
      <c r="C5406">
        <v>9253.57</v>
      </c>
      <c r="D5406">
        <v>0.13500000000000001</v>
      </c>
      <c r="E5406">
        <f t="shared" si="1278"/>
        <v>3.7500000000000001E-6</v>
      </c>
      <c r="G5406">
        <f t="shared" si="1279"/>
        <v>-1.2554671422915255E-2</v>
      </c>
      <c r="H5406">
        <f t="shared" si="1280"/>
        <v>-9.1062802708326909E-3</v>
      </c>
      <c r="K5406" s="25">
        <v>5404</v>
      </c>
      <c r="U5406">
        <f t="shared" si="1287"/>
        <v>-0.79500599102669123</v>
      </c>
      <c r="V5406">
        <f t="shared" si="1288"/>
        <v>2.0113420859195488</v>
      </c>
      <c r="W5406">
        <f t="shared" si="1289"/>
        <v>-0.21633609489285766</v>
      </c>
      <c r="Y5406">
        <f t="shared" si="1290"/>
        <v>-3.975029955133456</v>
      </c>
      <c r="Z5406">
        <f t="shared" si="1291"/>
        <v>10.056710429597745</v>
      </c>
      <c r="AA5406">
        <f t="shared" si="1292"/>
        <v>-5.0816804744642887</v>
      </c>
      <c r="AC5406">
        <f t="shared" si="1281"/>
        <v>-8.3356170186712833E-3</v>
      </c>
      <c r="AD5406">
        <f t="shared" si="1283"/>
        <v>4.5652935468287952</v>
      </c>
      <c r="AE5406">
        <f t="shared" si="1284"/>
        <v>1.5184828157755448</v>
      </c>
      <c r="AG5406">
        <f t="shared" si="1282"/>
        <v>-4.1693085093356431E-2</v>
      </c>
      <c r="AH5406">
        <f t="shared" si="1285"/>
        <v>20.903888080177868</v>
      </c>
      <c r="AI5406">
        <f t="shared" si="1286"/>
        <v>3.039935174213257</v>
      </c>
    </row>
    <row r="5407" spans="1:35" x14ac:dyDescent="0.2">
      <c r="A5407" s="41">
        <v>44459</v>
      </c>
      <c r="B5407">
        <v>17741.97</v>
      </c>
      <c r="C5407">
        <v>9096.52</v>
      </c>
      <c r="D5407">
        <v>0.13500000000000001</v>
      </c>
      <c r="E5407">
        <f t="shared" si="1278"/>
        <v>3.7500000000000001E-6</v>
      </c>
      <c r="G5407">
        <f t="shared" si="1279"/>
        <v>-2.4153640784308514E-2</v>
      </c>
      <c r="H5407">
        <f t="shared" si="1280"/>
        <v>-1.6971828170100758E-2</v>
      </c>
      <c r="K5407" s="25">
        <v>5405</v>
      </c>
      <c r="U5407">
        <f t="shared" si="1287"/>
        <v>-0.69655764453900926</v>
      </c>
      <c r="V5407">
        <f t="shared" si="1288"/>
        <v>1.7292839446366337</v>
      </c>
      <c r="W5407">
        <f t="shared" si="1289"/>
        <v>-3.2726300097624561E-2</v>
      </c>
      <c r="Y5407">
        <f t="shared" si="1290"/>
        <v>-3.4827882226950462</v>
      </c>
      <c r="Z5407">
        <f t="shared" si="1291"/>
        <v>8.6464197231831683</v>
      </c>
      <c r="AA5407">
        <f t="shared" si="1292"/>
        <v>-4.1636315004881226</v>
      </c>
      <c r="AC5407">
        <f t="shared" si="1281"/>
        <v>-1.4934674405242564E-2</v>
      </c>
      <c r="AD5407">
        <f t="shared" si="1283"/>
        <v>4.497112374142552</v>
      </c>
      <c r="AE5407">
        <f t="shared" si="1284"/>
        <v>1.503435496167165</v>
      </c>
      <c r="AG5407">
        <f t="shared" si="1282"/>
        <v>-7.4688372026212868E-2</v>
      </c>
      <c r="AH5407">
        <f t="shared" si="1285"/>
        <v>19.342610710451229</v>
      </c>
      <c r="AI5407">
        <f t="shared" si="1286"/>
        <v>2.9623104711139279</v>
      </c>
    </row>
    <row r="5408" spans="1:35" x14ac:dyDescent="0.2">
      <c r="A5408" s="41">
        <v>44460</v>
      </c>
      <c r="B5408">
        <v>17994.79</v>
      </c>
      <c r="C5408">
        <v>9089.5499999999993</v>
      </c>
      <c r="D5408">
        <v>0.13500000000000001</v>
      </c>
      <c r="E5408">
        <f t="shared" si="1278"/>
        <v>3.7500000000000001E-6</v>
      </c>
      <c r="G5408">
        <f t="shared" si="1279"/>
        <v>1.4249826823064164E-2</v>
      </c>
      <c r="H5408">
        <f t="shared" si="1280"/>
        <v>-7.6622708464348609E-4</v>
      </c>
      <c r="K5408" s="25">
        <v>5406</v>
      </c>
      <c r="U5408">
        <f t="shared" si="1287"/>
        <v>-0.69655764453900926</v>
      </c>
      <c r="V5408">
        <f t="shared" si="1288"/>
        <v>1.7292839446366337</v>
      </c>
      <c r="W5408">
        <f t="shared" si="1289"/>
        <v>-3.2726300097624561E-2</v>
      </c>
      <c r="Y5408">
        <f t="shared" si="1290"/>
        <v>-3.4827882226950462</v>
      </c>
      <c r="Z5408">
        <f t="shared" si="1291"/>
        <v>8.6464197231831683</v>
      </c>
      <c r="AA5408">
        <f t="shared" si="1292"/>
        <v>-4.1636315004881226</v>
      </c>
      <c r="AC5408">
        <f t="shared" si="1281"/>
        <v>-1.125097272600745E-2</v>
      </c>
      <c r="AD5408">
        <f t="shared" si="1283"/>
        <v>4.4465154854752837</v>
      </c>
      <c r="AE5408">
        <f t="shared" si="1284"/>
        <v>1.4921207524727211</v>
      </c>
      <c r="AG5408">
        <f t="shared" si="1282"/>
        <v>-5.6269863630037241E-2</v>
      </c>
      <c r="AH5408">
        <f t="shared" si="1285"/>
        <v>18.254204643525242</v>
      </c>
      <c r="AI5408">
        <f t="shared" si="1286"/>
        <v>2.9043954449185159</v>
      </c>
    </row>
    <row r="5409" spans="1:35" x14ac:dyDescent="0.2">
      <c r="A5409" s="41">
        <v>44461</v>
      </c>
      <c r="B5409">
        <v>18194.18</v>
      </c>
      <c r="C5409">
        <v>9176.08</v>
      </c>
      <c r="D5409">
        <v>0.13500000000000001</v>
      </c>
      <c r="E5409">
        <f t="shared" si="1278"/>
        <v>3.7500000000000001E-6</v>
      </c>
      <c r="G5409">
        <f t="shared" si="1279"/>
        <v>1.108042939095146E-2</v>
      </c>
      <c r="H5409">
        <f t="shared" si="1280"/>
        <v>9.5197231986182667E-3</v>
      </c>
      <c r="K5409" s="25">
        <v>5407</v>
      </c>
      <c r="U5409">
        <f t="shared" si="1287"/>
        <v>-0.69655764453900926</v>
      </c>
      <c r="V5409">
        <f t="shared" si="1288"/>
        <v>1.7292839446366337</v>
      </c>
      <c r="W5409">
        <f t="shared" si="1289"/>
        <v>-3.2726300097624561E-2</v>
      </c>
      <c r="Y5409">
        <f t="shared" si="1290"/>
        <v>-3.4827882226950462</v>
      </c>
      <c r="Z5409">
        <f t="shared" si="1291"/>
        <v>8.6464197231831683</v>
      </c>
      <c r="AA5409">
        <f t="shared" si="1292"/>
        <v>-4.1636315004881226</v>
      </c>
      <c r="AC5409">
        <f t="shared" si="1281"/>
        <v>8.7440239640881462E-3</v>
      </c>
      <c r="AD5409">
        <f t="shared" si="1283"/>
        <v>4.4853959234369682</v>
      </c>
      <c r="AE5409">
        <f t="shared" si="1284"/>
        <v>1.5008267688580255</v>
      </c>
      <c r="AG5409">
        <f t="shared" si="1282"/>
        <v>4.3705119820440723E-2</v>
      </c>
      <c r="AH5409">
        <f t="shared" si="1285"/>
        <v>19.05200684469736</v>
      </c>
      <c r="AI5409">
        <f t="shared" si="1286"/>
        <v>2.9471724422025338</v>
      </c>
    </row>
    <row r="5410" spans="1:35" x14ac:dyDescent="0.2">
      <c r="A5410" s="41">
        <v>44462</v>
      </c>
      <c r="B5410">
        <v>18380.86</v>
      </c>
      <c r="C5410">
        <v>9287.7999999999993</v>
      </c>
      <c r="D5410">
        <v>0.13500000000000001</v>
      </c>
      <c r="E5410">
        <f t="shared" si="1278"/>
        <v>3.7500000000000001E-6</v>
      </c>
      <c r="G5410">
        <f t="shared" si="1279"/>
        <v>1.026042393776473E-2</v>
      </c>
      <c r="H5410">
        <f t="shared" si="1280"/>
        <v>1.2175133608250947E-2</v>
      </c>
      <c r="K5410" s="25">
        <v>5408</v>
      </c>
      <c r="U5410">
        <f t="shared" si="1287"/>
        <v>-0.69655764453900926</v>
      </c>
      <c r="V5410">
        <f t="shared" si="1288"/>
        <v>1.7292839446366337</v>
      </c>
      <c r="W5410">
        <f t="shared" si="1289"/>
        <v>-3.2726300097624561E-2</v>
      </c>
      <c r="Y5410">
        <f t="shared" si="1290"/>
        <v>-3.4827882226950462</v>
      </c>
      <c r="Z5410">
        <f t="shared" si="1291"/>
        <v>8.6464197231831683</v>
      </c>
      <c r="AA5410">
        <f t="shared" si="1292"/>
        <v>-4.1636315004881226</v>
      </c>
      <c r="AC5410">
        <f t="shared" si="1281"/>
        <v>1.3907163618867818E-2</v>
      </c>
      <c r="AD5410">
        <f t="shared" si="1283"/>
        <v>4.5477750584396093</v>
      </c>
      <c r="AE5410">
        <f t="shared" si="1284"/>
        <v>1.5146381152191362</v>
      </c>
      <c r="AG5410">
        <f t="shared" si="1282"/>
        <v>6.952081809433909E-2</v>
      </c>
      <c r="AH5410">
        <f t="shared" si="1285"/>
        <v>20.37651794687967</v>
      </c>
      <c r="AI5410">
        <f t="shared" si="1286"/>
        <v>3.0143831568122605</v>
      </c>
    </row>
    <row r="5411" spans="1:35" x14ac:dyDescent="0.2">
      <c r="A5411" s="41">
        <v>44463</v>
      </c>
      <c r="B5411">
        <v>18193.5</v>
      </c>
      <c r="C5411">
        <v>9301.49</v>
      </c>
      <c r="D5411">
        <v>0.13500000000000001</v>
      </c>
      <c r="E5411">
        <f t="shared" si="1278"/>
        <v>3.7500000000000001E-6</v>
      </c>
      <c r="G5411">
        <f t="shared" si="1279"/>
        <v>-1.0193211851893794E-2</v>
      </c>
      <c r="H5411">
        <f t="shared" si="1280"/>
        <v>1.4739766144835709E-3</v>
      </c>
      <c r="K5411" s="25">
        <v>5409</v>
      </c>
      <c r="U5411">
        <f t="shared" si="1287"/>
        <v>-0.69655764453900926</v>
      </c>
      <c r="V5411">
        <f t="shared" si="1288"/>
        <v>1.7292839446366337</v>
      </c>
      <c r="W5411">
        <f t="shared" si="1289"/>
        <v>-3.2726300097624561E-2</v>
      </c>
      <c r="Y5411">
        <f t="shared" si="1290"/>
        <v>-3.4827882226950462</v>
      </c>
      <c r="Z5411">
        <f t="shared" si="1291"/>
        <v>8.6464197231831683</v>
      </c>
      <c r="AA5411">
        <f t="shared" si="1292"/>
        <v>-4.1636315004881226</v>
      </c>
      <c r="AC5411">
        <f t="shared" si="1281"/>
        <v>9.6489610084131879E-3</v>
      </c>
      <c r="AD5411">
        <f t="shared" si="1283"/>
        <v>4.5916563626535272</v>
      </c>
      <c r="AE5411">
        <f t="shared" si="1284"/>
        <v>1.5242408223001547</v>
      </c>
      <c r="AG5411">
        <f t="shared" si="1282"/>
        <v>4.8229805042065935E-2</v>
      </c>
      <c r="AH5411">
        <f t="shared" si="1285"/>
        <v>21.359273434893833</v>
      </c>
      <c r="AI5411">
        <f t="shared" si="1286"/>
        <v>3.0614859982931408</v>
      </c>
    </row>
    <row r="5412" spans="1:35" x14ac:dyDescent="0.2">
      <c r="A5412" s="41">
        <v>44466</v>
      </c>
      <c r="B5412">
        <v>18222.439999999999</v>
      </c>
      <c r="C5412">
        <v>9275.8700000000008</v>
      </c>
      <c r="D5412">
        <v>0.13500000000000001</v>
      </c>
      <c r="E5412">
        <f t="shared" si="1278"/>
        <v>3.7500000000000001E-6</v>
      </c>
      <c r="G5412">
        <f t="shared" si="1279"/>
        <v>1.5906779893917439E-3</v>
      </c>
      <c r="H5412">
        <f t="shared" si="1280"/>
        <v>-2.7543974137475805E-3</v>
      </c>
      <c r="K5412" s="25">
        <v>5410</v>
      </c>
      <c r="U5412">
        <f t="shared" si="1287"/>
        <v>0.25952902611524598</v>
      </c>
      <c r="V5412">
        <f t="shared" si="1288"/>
        <v>-0.19638216599273184</v>
      </c>
      <c r="W5412">
        <f t="shared" si="1289"/>
        <v>0.93685313987748586</v>
      </c>
      <c r="Y5412">
        <f t="shared" si="1290"/>
        <v>1.2976451305762298</v>
      </c>
      <c r="Z5412">
        <f t="shared" si="1291"/>
        <v>-0.98191082996365919</v>
      </c>
      <c r="AA5412">
        <f t="shared" si="1292"/>
        <v>0.68426569938742943</v>
      </c>
      <c r="AC5412">
        <f t="shared" si="1281"/>
        <v>-5.8712568618784853E-3</v>
      </c>
      <c r="AD5412">
        <f t="shared" si="1283"/>
        <v>4.5646975687269098</v>
      </c>
      <c r="AE5412">
        <f t="shared" si="1284"/>
        <v>1.5183522618472465</v>
      </c>
      <c r="AG5412">
        <f t="shared" si="1282"/>
        <v>-2.9371284309392422E-2</v>
      </c>
      <c r="AH5412">
        <f t="shared" si="1285"/>
        <v>20.731924142195513</v>
      </c>
      <c r="AI5412">
        <f t="shared" si="1286"/>
        <v>3.0316747413489153</v>
      </c>
    </row>
    <row r="5413" spans="1:35" x14ac:dyDescent="0.2">
      <c r="A5413" s="41">
        <v>44467</v>
      </c>
      <c r="B5413">
        <v>17800.04</v>
      </c>
      <c r="C5413">
        <v>9087.4699999999993</v>
      </c>
      <c r="D5413">
        <v>0.13500000000000001</v>
      </c>
      <c r="E5413">
        <f t="shared" si="1278"/>
        <v>3.7500000000000001E-6</v>
      </c>
      <c r="G5413">
        <f t="shared" si="1279"/>
        <v>-2.3180210773090643E-2</v>
      </c>
      <c r="H5413">
        <f t="shared" si="1280"/>
        <v>-2.0310763303064989E-2</v>
      </c>
      <c r="K5413" s="25">
        <v>5411</v>
      </c>
      <c r="U5413">
        <f t="shared" si="1287"/>
        <v>0.25952902611524598</v>
      </c>
      <c r="V5413">
        <f t="shared" si="1288"/>
        <v>-0.19638216599273184</v>
      </c>
      <c r="W5413">
        <f t="shared" si="1289"/>
        <v>0.93685313987748586</v>
      </c>
      <c r="Y5413">
        <f t="shared" si="1290"/>
        <v>1.2976451305762298</v>
      </c>
      <c r="Z5413">
        <f t="shared" si="1291"/>
        <v>-0.98191082996365919</v>
      </c>
      <c r="AA5413">
        <f t="shared" si="1292"/>
        <v>0.68426569938742943</v>
      </c>
      <c r="AC5413">
        <f t="shared" si="1281"/>
        <v>-2.023752637390212E-3</v>
      </c>
      <c r="AD5413">
        <f t="shared" si="1283"/>
        <v>4.55545974998331</v>
      </c>
      <c r="AE5413">
        <f t="shared" si="1284"/>
        <v>1.5163264586554772</v>
      </c>
      <c r="AG5413">
        <f t="shared" si="1282"/>
        <v>-1.0133763186951059E-2</v>
      </c>
      <c r="AH5413">
        <f t="shared" si="1285"/>
        <v>20.521831732528671</v>
      </c>
      <c r="AI5413">
        <f t="shared" si="1286"/>
        <v>3.0214892820363968</v>
      </c>
    </row>
    <row r="5414" spans="1:35" x14ac:dyDescent="0.2">
      <c r="A5414" s="41">
        <v>44468</v>
      </c>
      <c r="B5414">
        <v>17848.27</v>
      </c>
      <c r="C5414">
        <v>9102.6200000000008</v>
      </c>
      <c r="D5414">
        <v>0.13500000000000001</v>
      </c>
      <c r="E5414">
        <f t="shared" si="1278"/>
        <v>3.7500000000000001E-6</v>
      </c>
      <c r="G5414">
        <f t="shared" si="1279"/>
        <v>2.7095444729337442E-3</v>
      </c>
      <c r="H5414">
        <f t="shared" si="1280"/>
        <v>1.6671306755347149E-3</v>
      </c>
      <c r="K5414" s="25">
        <v>5412</v>
      </c>
      <c r="U5414">
        <f t="shared" si="1287"/>
        <v>0.25952902611524598</v>
      </c>
      <c r="V5414">
        <f t="shared" si="1288"/>
        <v>-0.19638216599273184</v>
      </c>
      <c r="W5414">
        <f t="shared" si="1289"/>
        <v>0.93685313987748586</v>
      </c>
      <c r="Y5414">
        <f t="shared" si="1290"/>
        <v>1.2976451305762298</v>
      </c>
      <c r="Z5414">
        <f t="shared" si="1291"/>
        <v>-0.98191082996365919</v>
      </c>
      <c r="AA5414">
        <f t="shared" si="1292"/>
        <v>0.68426569938742943</v>
      </c>
      <c r="AC5414">
        <f t="shared" si="1281"/>
        <v>3.793239044965491E-4</v>
      </c>
      <c r="AD5414">
        <f t="shared" si="1283"/>
        <v>4.5571877447624498</v>
      </c>
      <c r="AE5414">
        <f t="shared" si="1284"/>
        <v>1.5167057106348494</v>
      </c>
      <c r="AG5414">
        <f t="shared" si="1282"/>
        <v>1.8816195224827452E-3</v>
      </c>
      <c r="AH5414">
        <f t="shared" si="1285"/>
        <v>20.560446011753701</v>
      </c>
      <c r="AI5414">
        <f t="shared" si="1286"/>
        <v>3.0233691335303563</v>
      </c>
    </row>
    <row r="5415" spans="1:35" x14ac:dyDescent="0.2">
      <c r="A5415" s="41">
        <v>44469</v>
      </c>
      <c r="B5415">
        <v>17686.75</v>
      </c>
      <c r="C5415">
        <v>8994.83</v>
      </c>
      <c r="D5415">
        <v>0.13500000000000001</v>
      </c>
      <c r="E5415">
        <f t="shared" si="1278"/>
        <v>3.7500000000000001E-6</v>
      </c>
      <c r="G5415">
        <f t="shared" si="1279"/>
        <v>-9.0496165734830561E-3</v>
      </c>
      <c r="H5415">
        <f t="shared" si="1280"/>
        <v>-1.184164559214829E-2</v>
      </c>
      <c r="K5415" s="25">
        <v>5413</v>
      </c>
      <c r="U5415">
        <f t="shared" si="1287"/>
        <v>0.25952902611524598</v>
      </c>
      <c r="V5415">
        <f t="shared" si="1288"/>
        <v>-0.19638216599273184</v>
      </c>
      <c r="W5415">
        <f t="shared" si="1289"/>
        <v>0.93685313987748586</v>
      </c>
      <c r="Y5415">
        <f t="shared" si="1290"/>
        <v>1.2976451305762298</v>
      </c>
      <c r="Z5415">
        <f t="shared" si="1291"/>
        <v>-0.98191082996365919</v>
      </c>
      <c r="AA5415">
        <f t="shared" si="1292"/>
        <v>0.68426569938742943</v>
      </c>
      <c r="AC5415">
        <f t="shared" si="1281"/>
        <v>-1.9636966453539552E-5</v>
      </c>
      <c r="AD5415">
        <f t="shared" si="1283"/>
        <v>4.5570982554195831</v>
      </c>
      <c r="AE5415">
        <f t="shared" si="1284"/>
        <v>1.516686073475588</v>
      </c>
      <c r="AG5415">
        <f t="shared" si="1282"/>
        <v>-1.1318483226769602E-4</v>
      </c>
      <c r="AH5415">
        <f t="shared" si="1285"/>
        <v>20.55811888112051</v>
      </c>
      <c r="AI5415">
        <f t="shared" si="1286"/>
        <v>3.0232559422922018</v>
      </c>
    </row>
    <row r="5416" spans="1:35" x14ac:dyDescent="0.2">
      <c r="A5416" s="41">
        <v>44470</v>
      </c>
      <c r="B5416">
        <v>17576.669999999998</v>
      </c>
      <c r="C5416">
        <v>9098.25</v>
      </c>
      <c r="D5416">
        <v>0.13500000000000001</v>
      </c>
      <c r="E5416">
        <f t="shared" si="1278"/>
        <v>3.7500000000000001E-6</v>
      </c>
      <c r="G5416">
        <f t="shared" si="1279"/>
        <v>-6.223868149886313E-3</v>
      </c>
      <c r="H5416">
        <f t="shared" si="1280"/>
        <v>1.1497715910139499E-2</v>
      </c>
      <c r="K5416" s="25">
        <v>5414</v>
      </c>
      <c r="U5416">
        <f t="shared" si="1287"/>
        <v>0.25952902611524598</v>
      </c>
      <c r="V5416">
        <f t="shared" si="1288"/>
        <v>-0.19638216599273184</v>
      </c>
      <c r="W5416">
        <f t="shared" si="1289"/>
        <v>0.93685313987748586</v>
      </c>
      <c r="Y5416">
        <f t="shared" si="1290"/>
        <v>1.2976451305762298</v>
      </c>
      <c r="Z5416">
        <f t="shared" si="1291"/>
        <v>-0.98191082996365919</v>
      </c>
      <c r="AA5416">
        <f t="shared" si="1292"/>
        <v>0.68426569938742943</v>
      </c>
      <c r="AC5416">
        <f t="shared" si="1281"/>
        <v>-3.8697075947374407E-3</v>
      </c>
      <c r="AD5416">
        <f t="shared" si="1283"/>
        <v>4.5394636176906209</v>
      </c>
      <c r="AE5416">
        <f t="shared" si="1284"/>
        <v>1.5128088591903601</v>
      </c>
      <c r="AG5416">
        <f t="shared" si="1282"/>
        <v>-1.9363537973687204E-2</v>
      </c>
      <c r="AH5416">
        <f t="shared" si="1285"/>
        <v>20.160040965498357</v>
      </c>
      <c r="AI5416">
        <f t="shared" si="1286"/>
        <v>3.0037024752198747</v>
      </c>
    </row>
    <row r="5417" spans="1:35" x14ac:dyDescent="0.2">
      <c r="A5417" s="41">
        <v>44473</v>
      </c>
      <c r="B5417">
        <v>17478.77</v>
      </c>
      <c r="C5417">
        <v>8980.64</v>
      </c>
      <c r="D5417">
        <v>0.13500000000000001</v>
      </c>
      <c r="E5417">
        <f t="shared" si="1278"/>
        <v>3.7500000000000001E-6</v>
      </c>
      <c r="G5417">
        <f t="shared" si="1279"/>
        <v>-5.5698832600258085E-3</v>
      </c>
      <c r="H5417">
        <f t="shared" si="1280"/>
        <v>-1.2926661720660631E-2</v>
      </c>
      <c r="K5417" s="25">
        <v>5415</v>
      </c>
      <c r="U5417">
        <f t="shared" si="1287"/>
        <v>-0.67587885635005274</v>
      </c>
      <c r="V5417">
        <f t="shared" si="1288"/>
        <v>1.5068792263894957</v>
      </c>
      <c r="W5417">
        <f t="shared" si="1289"/>
        <v>0.16899962996055695</v>
      </c>
      <c r="Y5417">
        <f t="shared" si="1290"/>
        <v>-3.3793942817502636</v>
      </c>
      <c r="Z5417">
        <f t="shared" si="1291"/>
        <v>7.5343961319474779</v>
      </c>
      <c r="AA5417">
        <f t="shared" si="1292"/>
        <v>-3.1550018501972144</v>
      </c>
      <c r="AC5417">
        <f t="shared" si="1281"/>
        <v>1.0965326489830996E-3</v>
      </c>
      <c r="AD5417">
        <f t="shared" si="1283"/>
        <v>4.5444412877562899</v>
      </c>
      <c r="AE5417">
        <f t="shared" si="1284"/>
        <v>1.5139047910865413</v>
      </c>
      <c r="AG5417">
        <f t="shared" si="1282"/>
        <v>5.4676632449154987E-3</v>
      </c>
      <c r="AH5417">
        <f t="shared" si="1285"/>
        <v>20.270269280501406</v>
      </c>
      <c r="AI5417">
        <f t="shared" si="1286"/>
        <v>3.0091552450575367</v>
      </c>
    </row>
    <row r="5418" spans="1:35" x14ac:dyDescent="0.2">
      <c r="A5418" s="41">
        <v>44474</v>
      </c>
      <c r="B5418">
        <v>17614.84</v>
      </c>
      <c r="C5418">
        <v>9076.19</v>
      </c>
      <c r="D5418">
        <v>0.13500000000000001</v>
      </c>
      <c r="E5418">
        <f t="shared" si="1278"/>
        <v>3.7500000000000001E-6</v>
      </c>
      <c r="G5418">
        <f t="shared" si="1279"/>
        <v>7.7848727341797907E-3</v>
      </c>
      <c r="H5418">
        <f t="shared" si="1280"/>
        <v>1.0639553528479161E-2</v>
      </c>
      <c r="K5418" s="25">
        <v>5416</v>
      </c>
      <c r="U5418">
        <f t="shared" si="1287"/>
        <v>-0.67587885635005274</v>
      </c>
      <c r="V5418">
        <f t="shared" si="1288"/>
        <v>1.5068792263894957</v>
      </c>
      <c r="W5418">
        <f t="shared" si="1289"/>
        <v>0.16899962996055695</v>
      </c>
      <c r="Y5418">
        <f t="shared" si="1290"/>
        <v>-3.3793942817502636</v>
      </c>
      <c r="Z5418">
        <f t="shared" si="1291"/>
        <v>7.5343961319474779</v>
      </c>
      <c r="AA5418">
        <f t="shared" si="1292"/>
        <v>-3.1550018501972144</v>
      </c>
      <c r="AC5418">
        <f t="shared" si="1281"/>
        <v>1.0771525058328513E-2</v>
      </c>
      <c r="AD5418">
        <f t="shared" si="1283"/>
        <v>4.5933918509634593</v>
      </c>
      <c r="AE5418">
        <f t="shared" si="1284"/>
        <v>1.5246187165235101</v>
      </c>
      <c r="AG5418">
        <f t="shared" si="1282"/>
        <v>5.3842625291642576E-2</v>
      </c>
      <c r="AH5418">
        <f t="shared" si="1285"/>
        <v>21.361673793932137</v>
      </c>
      <c r="AI5418">
        <f t="shared" si="1286"/>
        <v>3.0615983721610691</v>
      </c>
    </row>
    <row r="5419" spans="1:35" x14ac:dyDescent="0.2">
      <c r="A5419" s="41">
        <v>44475</v>
      </c>
      <c r="B5419">
        <v>17283.68</v>
      </c>
      <c r="C5419">
        <v>9113.4500000000007</v>
      </c>
      <c r="D5419">
        <v>0.13500000000000001</v>
      </c>
      <c r="E5419">
        <f t="shared" si="1278"/>
        <v>3.7500000000000001E-6</v>
      </c>
      <c r="G5419">
        <f t="shared" si="1279"/>
        <v>-1.8800057224476627E-2</v>
      </c>
      <c r="H5419">
        <f t="shared" si="1280"/>
        <v>4.1052468051021645E-3</v>
      </c>
      <c r="K5419" s="25">
        <v>5417</v>
      </c>
      <c r="U5419">
        <f t="shared" si="1287"/>
        <v>-0.67587885635005274</v>
      </c>
      <c r="V5419">
        <f t="shared" si="1288"/>
        <v>1.5068792263894957</v>
      </c>
      <c r="W5419">
        <f t="shared" si="1289"/>
        <v>0.16899962996055695</v>
      </c>
      <c r="Y5419">
        <f t="shared" si="1290"/>
        <v>-3.3793942817502636</v>
      </c>
      <c r="Z5419">
        <f t="shared" si="1291"/>
        <v>7.5343961319474779</v>
      </c>
      <c r="AA5419">
        <f t="shared" si="1292"/>
        <v>-3.1550018501972144</v>
      </c>
      <c r="AC5419">
        <f t="shared" si="1281"/>
        <v>1.8893306054617458E-2</v>
      </c>
      <c r="AD5419">
        <f t="shared" si="1283"/>
        <v>4.6801762090324974</v>
      </c>
      <c r="AE5419">
        <f t="shared" si="1284"/>
        <v>1.5433357607234268</v>
      </c>
      <c r="AG5419">
        <f t="shared" si="1282"/>
        <v>9.4451530273087295E-2</v>
      </c>
      <c r="AH5419">
        <f t="shared" si="1285"/>
        <v>23.379316572963535</v>
      </c>
      <c r="AI5419">
        <f t="shared" si="1286"/>
        <v>3.1518517243490853</v>
      </c>
    </row>
    <row r="5420" spans="1:35" x14ac:dyDescent="0.2">
      <c r="A5420" s="41">
        <v>44476</v>
      </c>
      <c r="B5420">
        <v>17631.11</v>
      </c>
      <c r="C5420">
        <v>9191.19</v>
      </c>
      <c r="D5420">
        <v>0.13500000000000001</v>
      </c>
      <c r="E5420">
        <f t="shared" si="1278"/>
        <v>3.7500000000000001E-6</v>
      </c>
      <c r="G5420">
        <f t="shared" si="1279"/>
        <v>2.0101621876822545E-2</v>
      </c>
      <c r="H5420">
        <f t="shared" si="1280"/>
        <v>8.5302492469920589E-3</v>
      </c>
      <c r="K5420" s="25">
        <v>5418</v>
      </c>
      <c r="U5420">
        <f t="shared" si="1287"/>
        <v>-0.67587885635005274</v>
      </c>
      <c r="V5420">
        <f t="shared" si="1288"/>
        <v>1.5068792263894957</v>
      </c>
      <c r="W5420">
        <f t="shared" si="1289"/>
        <v>0.16899962996055695</v>
      </c>
      <c r="Y5420">
        <f t="shared" si="1290"/>
        <v>-3.3793942817502636</v>
      </c>
      <c r="Z5420">
        <f t="shared" si="1291"/>
        <v>7.5343961319474779</v>
      </c>
      <c r="AA5420">
        <f t="shared" si="1292"/>
        <v>-3.1550018501972144</v>
      </c>
      <c r="AC5420">
        <f t="shared" si="1281"/>
        <v>-7.3157207005869864E-4</v>
      </c>
      <c r="AD5420">
        <f t="shared" si="1283"/>
        <v>4.6767523228350161</v>
      </c>
      <c r="AE5420">
        <f t="shared" si="1284"/>
        <v>1.5426039209239377</v>
      </c>
      <c r="AG5420">
        <f t="shared" si="1282"/>
        <v>-3.6728603502935039E-3</v>
      </c>
      <c r="AH5420">
        <f t="shared" si="1285"/>
        <v>23.29344760810574</v>
      </c>
      <c r="AI5420">
        <f t="shared" si="1286"/>
        <v>3.1481721024860767</v>
      </c>
    </row>
    <row r="5421" spans="1:35" x14ac:dyDescent="0.2">
      <c r="A5421" s="41">
        <v>44477</v>
      </c>
      <c r="B5421">
        <v>17599.8</v>
      </c>
      <c r="C5421">
        <v>9173.74</v>
      </c>
      <c r="D5421">
        <v>7.4999999999999997E-2</v>
      </c>
      <c r="E5421">
        <f t="shared" si="1278"/>
        <v>2.0833333333333334E-6</v>
      </c>
      <c r="G5421">
        <f t="shared" si="1279"/>
        <v>-1.7758382767733461E-3</v>
      </c>
      <c r="H5421">
        <f t="shared" si="1280"/>
        <v>-1.8985572053238729E-3</v>
      </c>
      <c r="K5421" s="25">
        <v>5419</v>
      </c>
      <c r="U5421">
        <f t="shared" si="1287"/>
        <v>-0.67587885635005274</v>
      </c>
      <c r="V5421">
        <f t="shared" si="1288"/>
        <v>1.5068792263894957</v>
      </c>
      <c r="W5421">
        <f t="shared" si="1289"/>
        <v>0.16899962996055695</v>
      </c>
      <c r="Y5421">
        <f t="shared" si="1290"/>
        <v>-3.3793942817502636</v>
      </c>
      <c r="Z5421">
        <f t="shared" si="1291"/>
        <v>7.5343961319474779</v>
      </c>
      <c r="AA5421">
        <f t="shared" si="1292"/>
        <v>-3.1550018501972144</v>
      </c>
      <c r="AC5421">
        <f t="shared" si="1281"/>
        <v>-1.6600111206340707E-3</v>
      </c>
      <c r="AD5421">
        <f t="shared" si="1283"/>
        <v>4.668988861970659</v>
      </c>
      <c r="AE5421">
        <f t="shared" si="1284"/>
        <v>1.5409425304581466</v>
      </c>
      <c r="AG5421">
        <f t="shared" si="1282"/>
        <v>-8.315055603170354E-3</v>
      </c>
      <c r="AH5421">
        <f t="shared" si="1285"/>
        <v>23.099761296054805</v>
      </c>
      <c r="AI5421">
        <f t="shared" si="1286"/>
        <v>3.1398222839702394</v>
      </c>
    </row>
    <row r="5422" spans="1:35" x14ac:dyDescent="0.2">
      <c r="A5422" s="41">
        <v>44480</v>
      </c>
      <c r="B5422">
        <v>17588.91</v>
      </c>
      <c r="C5422">
        <v>9110.76</v>
      </c>
      <c r="D5422">
        <v>0.13500000000000001</v>
      </c>
      <c r="E5422">
        <f t="shared" si="1278"/>
        <v>3.7500000000000001E-6</v>
      </c>
      <c r="G5422">
        <f t="shared" si="1279"/>
        <v>-6.1875703132986844E-4</v>
      </c>
      <c r="H5422">
        <f t="shared" si="1280"/>
        <v>-6.8652479795589987E-3</v>
      </c>
      <c r="K5422" s="25">
        <v>5420</v>
      </c>
      <c r="U5422">
        <f t="shared" si="1287"/>
        <v>0.2126860873047712</v>
      </c>
      <c r="V5422">
        <f t="shared" si="1288"/>
        <v>-5.6861223155647865E-2</v>
      </c>
      <c r="W5422">
        <f t="shared" si="1289"/>
        <v>0.84417513585087667</v>
      </c>
      <c r="Y5422">
        <f t="shared" si="1290"/>
        <v>1.063430436523856</v>
      </c>
      <c r="Z5422">
        <f t="shared" si="1291"/>
        <v>-0.28430611577823933</v>
      </c>
      <c r="AA5422">
        <f t="shared" si="1292"/>
        <v>0.22087567925438328</v>
      </c>
      <c r="AC5422">
        <f t="shared" si="1281"/>
        <v>-9.9265426871537107E-3</v>
      </c>
      <c r="AD5422">
        <f t="shared" si="1283"/>
        <v>4.6226419447264622</v>
      </c>
      <c r="AE5422">
        <f t="shared" si="1284"/>
        <v>1.5309663911579181</v>
      </c>
      <c r="AG5422">
        <f t="shared" si="1282"/>
        <v>-4.9641046769101874E-2</v>
      </c>
      <c r="AH5422">
        <f t="shared" si="1285"/>
        <v>21.953064965202259</v>
      </c>
      <c r="AI5422">
        <f t="shared" si="1286"/>
        <v>3.0889067637232603</v>
      </c>
    </row>
    <row r="5423" spans="1:35" x14ac:dyDescent="0.2">
      <c r="A5423" s="41">
        <v>44481</v>
      </c>
      <c r="B5423">
        <v>17493.43</v>
      </c>
      <c r="C5423">
        <v>9088.73</v>
      </c>
      <c r="D5423">
        <v>0.13500000000000001</v>
      </c>
      <c r="E5423">
        <f t="shared" si="1278"/>
        <v>3.7500000000000001E-6</v>
      </c>
      <c r="G5423">
        <f t="shared" si="1279"/>
        <v>-5.4284205217946741E-3</v>
      </c>
      <c r="H5423">
        <f t="shared" si="1280"/>
        <v>-2.4180200115029543E-3</v>
      </c>
      <c r="K5423" s="25">
        <v>5421</v>
      </c>
      <c r="U5423">
        <f t="shared" si="1287"/>
        <v>0.2126860873047712</v>
      </c>
      <c r="V5423">
        <f t="shared" si="1288"/>
        <v>-5.6861223155647865E-2</v>
      </c>
      <c r="W5423">
        <f t="shared" si="1289"/>
        <v>0.84417513585087667</v>
      </c>
      <c r="Y5423">
        <f t="shared" si="1290"/>
        <v>1.063430436523856</v>
      </c>
      <c r="Z5423">
        <f t="shared" si="1291"/>
        <v>-0.28430611577823933</v>
      </c>
      <c r="AA5423">
        <f t="shared" si="1292"/>
        <v>0.22087567925438328</v>
      </c>
      <c r="AC5423">
        <f t="shared" si="1281"/>
        <v>-1.0138922887971012E-3</v>
      </c>
      <c r="AD5423">
        <f t="shared" si="1283"/>
        <v>4.6179550837048335</v>
      </c>
      <c r="AE5423">
        <f t="shared" si="1284"/>
        <v>1.5299519845326504</v>
      </c>
      <c r="AG5423">
        <f t="shared" si="1282"/>
        <v>-5.0844614439855065E-3</v>
      </c>
      <c r="AH5423">
        <f t="shared" si="1285"/>
        <v>21.841445452809378</v>
      </c>
      <c r="AI5423">
        <f t="shared" si="1286"/>
        <v>3.0838093324233542</v>
      </c>
    </row>
    <row r="5424" spans="1:35" x14ac:dyDescent="0.2">
      <c r="A5424" s="41">
        <v>44482</v>
      </c>
      <c r="B5424">
        <v>17649.88</v>
      </c>
      <c r="C5424">
        <v>9116.39</v>
      </c>
      <c r="D5424">
        <v>0.13500000000000001</v>
      </c>
      <c r="E5424">
        <f t="shared" si="1278"/>
        <v>3.7500000000000001E-6</v>
      </c>
      <c r="G5424">
        <f t="shared" si="1279"/>
        <v>8.9433575919645684E-3</v>
      </c>
      <c r="H5424">
        <f t="shared" si="1280"/>
        <v>3.0433294860777969E-3</v>
      </c>
      <c r="K5424" s="25">
        <v>5422</v>
      </c>
      <c r="U5424">
        <f t="shared" si="1287"/>
        <v>0.2126860873047712</v>
      </c>
      <c r="V5424">
        <f t="shared" si="1288"/>
        <v>-5.6861223155647865E-2</v>
      </c>
      <c r="W5424">
        <f t="shared" si="1289"/>
        <v>0.84417513585087667</v>
      </c>
      <c r="Y5424">
        <f t="shared" si="1290"/>
        <v>1.063430436523856</v>
      </c>
      <c r="Z5424">
        <f t="shared" si="1291"/>
        <v>-0.28430611577823933</v>
      </c>
      <c r="AA5424">
        <f t="shared" si="1292"/>
        <v>0.22087567925438328</v>
      </c>
      <c r="AC5424">
        <f t="shared" si="1281"/>
        <v>1.7322459533177725E-3</v>
      </c>
      <c r="AD5424">
        <f t="shared" si="1283"/>
        <v>4.6259545177111843</v>
      </c>
      <c r="AE5424">
        <f t="shared" si="1284"/>
        <v>1.5316827318783353</v>
      </c>
      <c r="AG5424">
        <f t="shared" si="1282"/>
        <v>8.6462297665888636E-3</v>
      </c>
      <c r="AH5424">
        <f t="shared" si="1285"/>
        <v>22.030291608628783</v>
      </c>
      <c r="AI5424">
        <f t="shared" si="1286"/>
        <v>3.0924183976140198</v>
      </c>
    </row>
    <row r="5425" spans="1:35" x14ac:dyDescent="0.2">
      <c r="A5425" s="41">
        <v>44483</v>
      </c>
      <c r="B5425">
        <v>17920.27</v>
      </c>
      <c r="C5425">
        <v>9272.9699999999993</v>
      </c>
      <c r="D5425">
        <v>0.13500000000000001</v>
      </c>
      <c r="E5425">
        <f t="shared" si="1278"/>
        <v>3.7500000000000001E-6</v>
      </c>
      <c r="G5425">
        <f t="shared" si="1279"/>
        <v>1.531965089847633E-2</v>
      </c>
      <c r="H5425">
        <f t="shared" si="1280"/>
        <v>1.7175658347218573E-2</v>
      </c>
      <c r="K5425" s="25">
        <v>5423</v>
      </c>
      <c r="U5425">
        <f t="shared" si="1287"/>
        <v>0.2126860873047712</v>
      </c>
      <c r="V5425">
        <f t="shared" si="1288"/>
        <v>-5.6861223155647865E-2</v>
      </c>
      <c r="W5425">
        <f t="shared" si="1289"/>
        <v>0.84417513585087667</v>
      </c>
      <c r="Y5425">
        <f t="shared" si="1290"/>
        <v>1.063430436523856</v>
      </c>
      <c r="Z5425">
        <f t="shared" si="1291"/>
        <v>-0.28430611577823933</v>
      </c>
      <c r="AA5425">
        <f t="shared" si="1292"/>
        <v>0.22087567925438328</v>
      </c>
      <c r="AC5425">
        <f t="shared" si="1281"/>
        <v>2.2848133231050329E-3</v>
      </c>
      <c r="AD5425">
        <f t="shared" si="1283"/>
        <v>4.636523960225329</v>
      </c>
      <c r="AE5425">
        <f t="shared" si="1284"/>
        <v>1.5339649389845373</v>
      </c>
      <c r="AG5425">
        <f t="shared" si="1282"/>
        <v>1.1409066615525166E-2</v>
      </c>
      <c r="AH5425">
        <f t="shared" si="1285"/>
        <v>22.281636673151073</v>
      </c>
      <c r="AI5425">
        <f t="shared" si="1286"/>
        <v>3.1037628716587093</v>
      </c>
    </row>
    <row r="5426" spans="1:35" x14ac:dyDescent="0.2">
      <c r="A5426" s="41">
        <v>44484</v>
      </c>
      <c r="B5426">
        <v>18089.86</v>
      </c>
      <c r="C5426">
        <v>9342.15</v>
      </c>
      <c r="D5426">
        <v>0.13500000000000001</v>
      </c>
      <c r="E5426">
        <f t="shared" si="1278"/>
        <v>3.7500000000000001E-6</v>
      </c>
      <c r="G5426">
        <f t="shared" si="1279"/>
        <v>9.4635850910728542E-3</v>
      </c>
      <c r="H5426">
        <f t="shared" si="1280"/>
        <v>7.4603929485375555E-3</v>
      </c>
      <c r="K5426" s="25">
        <v>5424</v>
      </c>
      <c r="U5426">
        <f t="shared" si="1287"/>
        <v>0.2126860873047712</v>
      </c>
      <c r="V5426">
        <f t="shared" si="1288"/>
        <v>-5.6861223155647865E-2</v>
      </c>
      <c r="W5426">
        <f t="shared" si="1289"/>
        <v>0.84417513585087667</v>
      </c>
      <c r="Y5426">
        <f t="shared" si="1290"/>
        <v>1.063430436523856</v>
      </c>
      <c r="Z5426">
        <f t="shared" si="1291"/>
        <v>-0.28430611577823933</v>
      </c>
      <c r="AA5426">
        <f t="shared" si="1292"/>
        <v>0.22087567925438328</v>
      </c>
      <c r="AC5426">
        <f t="shared" si="1281"/>
        <v>1.5917314733798773E-3</v>
      </c>
      <c r="AD5426">
        <f t="shared" si="1283"/>
        <v>4.6439040613399003</v>
      </c>
      <c r="AE5426">
        <f t="shared" si="1284"/>
        <v>1.535555404996048</v>
      </c>
      <c r="AG5426">
        <f t="shared" si="1282"/>
        <v>7.9436573668993857E-3</v>
      </c>
      <c r="AH5426">
        <f t="shared" si="1285"/>
        <v>22.458634360456326</v>
      </c>
      <c r="AI5426">
        <f t="shared" si="1286"/>
        <v>3.1116751442763304</v>
      </c>
    </row>
    <row r="5427" spans="1:35" x14ac:dyDescent="0.2">
      <c r="A5427" s="41">
        <v>44487</v>
      </c>
      <c r="B5427">
        <v>17952.91</v>
      </c>
      <c r="C5427">
        <v>9373.68</v>
      </c>
      <c r="D5427">
        <v>0.13500000000000001</v>
      </c>
      <c r="E5427">
        <f t="shared" si="1278"/>
        <v>3.7500000000000001E-6</v>
      </c>
      <c r="G5427">
        <f t="shared" si="1279"/>
        <v>-7.5705395177188065E-3</v>
      </c>
      <c r="H5427">
        <f t="shared" si="1280"/>
        <v>3.3750260914244211E-3</v>
      </c>
      <c r="K5427" s="25">
        <v>5425</v>
      </c>
      <c r="U5427">
        <f t="shared" si="1287"/>
        <v>0.55215581434109073</v>
      </c>
      <c r="V5427">
        <f t="shared" si="1288"/>
        <v>-0.5803604984828219</v>
      </c>
      <c r="W5427">
        <f t="shared" si="1289"/>
        <v>1.0282046841417312</v>
      </c>
      <c r="Y5427">
        <f t="shared" si="1290"/>
        <v>2.7607790717054534</v>
      </c>
      <c r="Z5427">
        <f t="shared" si="1291"/>
        <v>-2.9018024924141095</v>
      </c>
      <c r="AA5427">
        <f t="shared" si="1292"/>
        <v>1.141023420708656</v>
      </c>
      <c r="AC5427">
        <f t="shared" si="1281"/>
        <v>-1.7988908837909398E-3</v>
      </c>
      <c r="AD5427">
        <f t="shared" si="1283"/>
        <v>4.6355501846587561</v>
      </c>
      <c r="AE5427">
        <f t="shared" si="1284"/>
        <v>1.5337548941650208</v>
      </c>
      <c r="AG5427">
        <f t="shared" si="1282"/>
        <v>-9.0094544189546991E-3</v>
      </c>
      <c r="AH5427">
        <f t="shared" si="1285"/>
        <v>22.256294317873824</v>
      </c>
      <c r="AI5427">
        <f t="shared" si="1286"/>
        <v>3.1026248592971846</v>
      </c>
    </row>
    <row r="5428" spans="1:35" x14ac:dyDescent="0.2">
      <c r="A5428" s="41">
        <v>44488</v>
      </c>
      <c r="B5428">
        <v>18067.490000000002</v>
      </c>
      <c r="C5428">
        <v>9443.1200000000008</v>
      </c>
      <c r="D5428">
        <v>0.13500000000000001</v>
      </c>
      <c r="E5428">
        <f t="shared" si="1278"/>
        <v>3.7500000000000001E-6</v>
      </c>
      <c r="G5428">
        <f t="shared" si="1279"/>
        <v>6.3822522365455936E-3</v>
      </c>
      <c r="H5428">
        <f t="shared" si="1280"/>
        <v>7.4079763764071859E-3</v>
      </c>
      <c r="K5428" s="25">
        <v>5426</v>
      </c>
      <c r="U5428">
        <f t="shared" si="1287"/>
        <v>0.55215581434109073</v>
      </c>
      <c r="V5428">
        <f t="shared" si="1288"/>
        <v>-0.5803604984828219</v>
      </c>
      <c r="W5428">
        <f t="shared" si="1289"/>
        <v>1.0282046841417312</v>
      </c>
      <c r="Y5428">
        <f t="shared" si="1290"/>
        <v>2.7607790717054534</v>
      </c>
      <c r="Z5428">
        <f t="shared" si="1291"/>
        <v>-2.9018024924141095</v>
      </c>
      <c r="AA5428">
        <f t="shared" si="1292"/>
        <v>1.141023420708656</v>
      </c>
      <c r="AC5428">
        <f t="shared" si="1281"/>
        <v>-7.7144341399503164E-4</v>
      </c>
      <c r="AD5428">
        <f t="shared" si="1283"/>
        <v>4.6319741199985573</v>
      </c>
      <c r="AE5428">
        <f t="shared" si="1284"/>
        <v>1.5329831530354316</v>
      </c>
      <c r="AG5428">
        <f t="shared" si="1282"/>
        <v>-3.8722170699751622E-3</v>
      </c>
      <c r="AH5428">
        <f t="shared" si="1285"/>
        <v>22.17011311510176</v>
      </c>
      <c r="AI5428">
        <f t="shared" si="1286"/>
        <v>3.0987451257848857</v>
      </c>
    </row>
    <row r="5429" spans="1:35" x14ac:dyDescent="0.2">
      <c r="A5429" s="41">
        <v>44489</v>
      </c>
      <c r="B5429">
        <v>18080.21</v>
      </c>
      <c r="C5429">
        <v>9477.82</v>
      </c>
      <c r="D5429">
        <v>0.13500000000000001</v>
      </c>
      <c r="E5429">
        <f t="shared" si="1278"/>
        <v>3.7500000000000001E-6</v>
      </c>
      <c r="G5429">
        <f t="shared" si="1279"/>
        <v>7.0402695670497258E-4</v>
      </c>
      <c r="H5429">
        <f t="shared" si="1280"/>
        <v>3.6746329602926689E-3</v>
      </c>
      <c r="K5429" s="25">
        <v>5427</v>
      </c>
      <c r="U5429">
        <f t="shared" si="1287"/>
        <v>0.55215581434109073</v>
      </c>
      <c r="V5429">
        <f t="shared" si="1288"/>
        <v>-0.5803604984828219</v>
      </c>
      <c r="W5429">
        <f t="shared" si="1289"/>
        <v>1.0282046841417312</v>
      </c>
      <c r="Y5429">
        <f t="shared" si="1290"/>
        <v>2.7607790717054534</v>
      </c>
      <c r="Z5429">
        <f t="shared" si="1291"/>
        <v>-2.9018024924141095</v>
      </c>
      <c r="AA5429">
        <f t="shared" si="1292"/>
        <v>1.141023420708656</v>
      </c>
      <c r="AC5429">
        <f t="shared" si="1281"/>
        <v>-1.7400234714138154E-3</v>
      </c>
      <c r="AD5429">
        <f t="shared" si="1283"/>
        <v>4.6239143763107791</v>
      </c>
      <c r="AE5429">
        <f t="shared" si="1284"/>
        <v>1.5312416139648033</v>
      </c>
      <c r="AG5429">
        <f t="shared" si="1282"/>
        <v>-8.7151173570690771E-3</v>
      </c>
      <c r="AH5429">
        <f t="shared" si="1285"/>
        <v>21.97689797748415</v>
      </c>
      <c r="AI5429">
        <f t="shared" si="1286"/>
        <v>3.0899918096929668</v>
      </c>
    </row>
    <row r="5430" spans="1:35" x14ac:dyDescent="0.2">
      <c r="A5430" s="41">
        <v>44490</v>
      </c>
      <c r="B5430">
        <v>18019.099999999999</v>
      </c>
      <c r="C5430">
        <v>9506.91</v>
      </c>
      <c r="D5430">
        <v>0.13500000000000001</v>
      </c>
      <c r="E5430">
        <f t="shared" si="1278"/>
        <v>3.7500000000000001E-6</v>
      </c>
      <c r="G5430">
        <f t="shared" si="1279"/>
        <v>-3.3799386179696246E-3</v>
      </c>
      <c r="H5430">
        <f t="shared" si="1280"/>
        <v>3.0692712037156378E-3</v>
      </c>
      <c r="K5430" s="25">
        <v>5428</v>
      </c>
      <c r="U5430">
        <f t="shared" si="1287"/>
        <v>0.55215581434109073</v>
      </c>
      <c r="V5430">
        <f t="shared" si="1288"/>
        <v>-0.5803604984828219</v>
      </c>
      <c r="W5430">
        <f t="shared" si="1289"/>
        <v>1.0282046841417312</v>
      </c>
      <c r="Y5430">
        <f t="shared" si="1290"/>
        <v>2.7607790717054534</v>
      </c>
      <c r="Z5430">
        <f t="shared" si="1291"/>
        <v>-2.9018024924141095</v>
      </c>
      <c r="AA5430">
        <f t="shared" si="1292"/>
        <v>1.141023420708656</v>
      </c>
      <c r="AC5430">
        <f t="shared" si="1281"/>
        <v>-3.6436807582297653E-3</v>
      </c>
      <c r="AD5430">
        <f t="shared" si="1283"/>
        <v>4.607066308470114</v>
      </c>
      <c r="AE5430">
        <f t="shared" si="1284"/>
        <v>1.5275912788326458</v>
      </c>
      <c r="AG5430">
        <f t="shared" si="1282"/>
        <v>-1.8233403791148829E-2</v>
      </c>
      <c r="AH5430">
        <f t="shared" si="1285"/>
        <v>21.576184322583799</v>
      </c>
      <c r="AI5430">
        <f t="shared" si="1286"/>
        <v>3.0715901287460565</v>
      </c>
    </row>
    <row r="5431" spans="1:35" x14ac:dyDescent="0.2">
      <c r="A5431" s="41">
        <v>44491</v>
      </c>
      <c r="B5431">
        <v>18102.47</v>
      </c>
      <c r="C5431">
        <v>9496.86</v>
      </c>
      <c r="D5431">
        <v>0.13500000000000001</v>
      </c>
      <c r="E5431">
        <f t="shared" si="1278"/>
        <v>3.7500000000000001E-6</v>
      </c>
      <c r="G5431">
        <f t="shared" si="1279"/>
        <v>4.6267571632324939E-3</v>
      </c>
      <c r="H5431">
        <f t="shared" si="1280"/>
        <v>-1.057125816905732E-3</v>
      </c>
      <c r="K5431" s="25">
        <v>5429</v>
      </c>
      <c r="U5431">
        <f t="shared" si="1287"/>
        <v>0.55215581434109073</v>
      </c>
      <c r="V5431">
        <f t="shared" si="1288"/>
        <v>-0.5803604984828219</v>
      </c>
      <c r="W5431">
        <f t="shared" si="1289"/>
        <v>1.0282046841417312</v>
      </c>
      <c r="Y5431">
        <f t="shared" si="1290"/>
        <v>2.7607790717054534</v>
      </c>
      <c r="Z5431">
        <f t="shared" si="1291"/>
        <v>-2.9018024924141095</v>
      </c>
      <c r="AA5431">
        <f t="shared" si="1292"/>
        <v>1.141023420708656</v>
      </c>
      <c r="AC5431">
        <f t="shared" si="1281"/>
        <v>3.1720607028471147E-3</v>
      </c>
      <c r="AD5431">
        <f t="shared" si="1283"/>
        <v>4.6216802024626231</v>
      </c>
      <c r="AE5431">
        <f t="shared" si="1284"/>
        <v>1.5307583191647538</v>
      </c>
      <c r="AG5431">
        <f t="shared" si="1282"/>
        <v>1.5845303514235576E-2</v>
      </c>
      <c r="AH5431">
        <f t="shared" si="1285"/>
        <v>21.91806551185423</v>
      </c>
      <c r="AI5431">
        <f t="shared" si="1286"/>
        <v>3.0873112059889332</v>
      </c>
    </row>
    <row r="5432" spans="1:35" x14ac:dyDescent="0.2">
      <c r="A5432" s="41">
        <v>44494</v>
      </c>
      <c r="B5432">
        <v>18115.689999999999</v>
      </c>
      <c r="C5432">
        <v>9541.99</v>
      </c>
      <c r="D5432">
        <v>0.13500000000000001</v>
      </c>
      <c r="E5432">
        <f t="shared" si="1278"/>
        <v>3.7500000000000001E-6</v>
      </c>
      <c r="G5432">
        <f t="shared" si="1279"/>
        <v>7.302870823703906E-4</v>
      </c>
      <c r="H5432">
        <f t="shared" si="1280"/>
        <v>4.7520970089060168E-3</v>
      </c>
      <c r="K5432" s="25">
        <v>5430</v>
      </c>
      <c r="U5432">
        <f t="shared" si="1287"/>
        <v>0.38752381872930691</v>
      </c>
      <c r="V5432">
        <f t="shared" si="1288"/>
        <v>-0.25351209536511027</v>
      </c>
      <c r="W5432">
        <f t="shared" si="1289"/>
        <v>0.86598827663580336</v>
      </c>
      <c r="Y5432">
        <f t="shared" si="1290"/>
        <v>1.9376190936465345</v>
      </c>
      <c r="Z5432">
        <f t="shared" si="1291"/>
        <v>-1.2675604768255513</v>
      </c>
      <c r="AA5432">
        <f t="shared" si="1292"/>
        <v>0.32994138317901678</v>
      </c>
      <c r="AC5432">
        <f t="shared" si="1281"/>
        <v>-2.350841362692889E-3</v>
      </c>
      <c r="AD5432">
        <f t="shared" si="1283"/>
        <v>4.610815365477535</v>
      </c>
      <c r="AE5432">
        <f t="shared" si="1284"/>
        <v>1.5284047102362484</v>
      </c>
      <c r="AG5432">
        <f t="shared" si="1282"/>
        <v>-1.1769206813464446E-2</v>
      </c>
      <c r="AH5432">
        <f t="shared" si="1285"/>
        <v>21.660107265894155</v>
      </c>
      <c r="AI5432">
        <f t="shared" si="1286"/>
        <v>3.0754721938179337</v>
      </c>
    </row>
    <row r="5433" spans="1:35" x14ac:dyDescent="0.2">
      <c r="A5433" s="41">
        <v>44495</v>
      </c>
      <c r="B5433">
        <v>18268.88</v>
      </c>
      <c r="C5433">
        <v>9559.39</v>
      </c>
      <c r="D5433">
        <v>0.13500000000000001</v>
      </c>
      <c r="E5433">
        <f t="shared" si="1278"/>
        <v>3.7500000000000001E-6</v>
      </c>
      <c r="G5433">
        <f t="shared" si="1279"/>
        <v>8.4562056427330314E-3</v>
      </c>
      <c r="H5433">
        <f t="shared" si="1280"/>
        <v>1.8235189934174775E-3</v>
      </c>
      <c r="K5433" s="25">
        <v>5431</v>
      </c>
      <c r="U5433">
        <f t="shared" si="1287"/>
        <v>0.38752381872930691</v>
      </c>
      <c r="V5433">
        <f t="shared" si="1288"/>
        <v>-0.25351209536511027</v>
      </c>
      <c r="W5433">
        <f t="shared" si="1289"/>
        <v>0.86598827663580336</v>
      </c>
      <c r="Y5433">
        <f t="shared" si="1290"/>
        <v>1.9376190936465345</v>
      </c>
      <c r="Z5433">
        <f t="shared" si="1291"/>
        <v>-1.2675604768255513</v>
      </c>
      <c r="AA5433">
        <f t="shared" si="1292"/>
        <v>0.32994138317901678</v>
      </c>
      <c r="AC5433">
        <f t="shared" si="1281"/>
        <v>2.8179444377102601E-3</v>
      </c>
      <c r="AD5433">
        <f t="shared" si="1283"/>
        <v>4.6238083869899915</v>
      </c>
      <c r="AE5433">
        <f t="shared" si="1284"/>
        <v>1.5312186917117243</v>
      </c>
      <c r="AG5433">
        <f t="shared" si="1282"/>
        <v>1.4074722188551303E-2</v>
      </c>
      <c r="AH5433">
        <f t="shared" si="1285"/>
        <v>21.964967258235838</v>
      </c>
      <c r="AI5433">
        <f t="shared" si="1286"/>
        <v>3.0894487867931657</v>
      </c>
    </row>
    <row r="5434" spans="1:35" x14ac:dyDescent="0.2">
      <c r="A5434" s="41">
        <v>44496</v>
      </c>
      <c r="B5434">
        <v>18212</v>
      </c>
      <c r="C5434">
        <v>9511.27</v>
      </c>
      <c r="D5434">
        <v>0.13500000000000001</v>
      </c>
      <c r="E5434">
        <f t="shared" si="1278"/>
        <v>3.7500000000000001E-6</v>
      </c>
      <c r="G5434">
        <f t="shared" si="1279"/>
        <v>-3.1134913579814972E-3</v>
      </c>
      <c r="H5434">
        <f t="shared" si="1280"/>
        <v>-5.0337939973156224E-3</v>
      </c>
      <c r="K5434" s="25">
        <v>5432</v>
      </c>
      <c r="U5434">
        <f t="shared" si="1287"/>
        <v>0.38752381872930691</v>
      </c>
      <c r="V5434">
        <f t="shared" si="1288"/>
        <v>-0.25351209536511027</v>
      </c>
      <c r="W5434">
        <f t="shared" si="1289"/>
        <v>0.86598827663580336</v>
      </c>
      <c r="Y5434">
        <f t="shared" si="1290"/>
        <v>1.9376190936465345</v>
      </c>
      <c r="Z5434">
        <f t="shared" si="1291"/>
        <v>-1.2675604768255513</v>
      </c>
      <c r="AA5434">
        <f t="shared" si="1292"/>
        <v>0.32994138317901678</v>
      </c>
      <c r="AC5434">
        <f t="shared" si="1281"/>
        <v>7.2823059307496621E-5</v>
      </c>
      <c r="AD5434">
        <f t="shared" si="1283"/>
        <v>4.6241451068623833</v>
      </c>
      <c r="AE5434">
        <f t="shared" si="1284"/>
        <v>1.5312915121195616</v>
      </c>
      <c r="AG5434">
        <f t="shared" si="1282"/>
        <v>3.4911529653748309E-4</v>
      </c>
      <c r="AH5434">
        <f t="shared" si="1285"/>
        <v>21.972635564293636</v>
      </c>
      <c r="AI5434">
        <f t="shared" si="1286"/>
        <v>3.0897978411631382</v>
      </c>
    </row>
    <row r="5435" spans="1:35" x14ac:dyDescent="0.2">
      <c r="A5435" s="41">
        <v>44497</v>
      </c>
      <c r="B5435">
        <v>18328.150000000001</v>
      </c>
      <c r="C5435">
        <v>9605.23</v>
      </c>
      <c r="D5435">
        <v>0.13500000000000001</v>
      </c>
      <c r="E5435">
        <f t="shared" si="1278"/>
        <v>3.7500000000000001E-6</v>
      </c>
      <c r="G5435">
        <f t="shared" si="1279"/>
        <v>6.3776630792884608E-3</v>
      </c>
      <c r="H5435">
        <f t="shared" si="1280"/>
        <v>9.8788069311458015E-3</v>
      </c>
      <c r="K5435" s="25">
        <v>5433</v>
      </c>
      <c r="U5435">
        <f t="shared" si="1287"/>
        <v>0.38752381872930691</v>
      </c>
      <c r="V5435">
        <f t="shared" si="1288"/>
        <v>-0.25351209536511027</v>
      </c>
      <c r="W5435">
        <f t="shared" si="1289"/>
        <v>0.86598827663580336</v>
      </c>
      <c r="Y5435">
        <f t="shared" si="1290"/>
        <v>1.9376190936465345</v>
      </c>
      <c r="Z5435">
        <f t="shared" si="1291"/>
        <v>-1.2675604768255513</v>
      </c>
      <c r="AA5435">
        <f t="shared" si="1292"/>
        <v>0.32994138317901678</v>
      </c>
      <c r="AC5435">
        <f t="shared" si="1281"/>
        <v>-2.9653237729987618E-5</v>
      </c>
      <c r="AD5435">
        <f t="shared" si="1283"/>
        <v>4.6240079859882313</v>
      </c>
      <c r="AE5435">
        <f t="shared" si="1284"/>
        <v>1.5312618584421658</v>
      </c>
      <c r="AG5435">
        <f t="shared" si="1282"/>
        <v>-1.6326618864993852E-4</v>
      </c>
      <c r="AH5435">
        <f t="shared" si="1285"/>
        <v>21.969048175830459</v>
      </c>
      <c r="AI5435">
        <f t="shared" si="1286"/>
        <v>3.0896345616451133</v>
      </c>
    </row>
    <row r="5436" spans="1:35" x14ac:dyDescent="0.2">
      <c r="A5436" s="41">
        <v>44498</v>
      </c>
      <c r="B5436">
        <v>18155.919999999998</v>
      </c>
      <c r="C5436">
        <v>9625.02</v>
      </c>
      <c r="D5436">
        <v>0.13500000000000001</v>
      </c>
      <c r="E5436">
        <f t="shared" si="1278"/>
        <v>3.7500000000000001E-6</v>
      </c>
      <c r="G5436">
        <f t="shared" si="1279"/>
        <v>-9.3970204303218379E-3</v>
      </c>
      <c r="H5436">
        <f t="shared" si="1280"/>
        <v>2.0603358795157297E-3</v>
      </c>
      <c r="K5436" s="25">
        <v>5434</v>
      </c>
      <c r="U5436">
        <f t="shared" si="1287"/>
        <v>0.38752381872930691</v>
      </c>
      <c r="V5436">
        <f t="shared" si="1288"/>
        <v>-0.25351209536511027</v>
      </c>
      <c r="W5436">
        <f t="shared" si="1289"/>
        <v>0.86598827663580336</v>
      </c>
      <c r="Y5436">
        <f t="shared" si="1290"/>
        <v>1.9376190936465345</v>
      </c>
      <c r="Z5436">
        <f t="shared" si="1291"/>
        <v>-1.2675604768255513</v>
      </c>
      <c r="AA5436">
        <f t="shared" si="1292"/>
        <v>0.32994138317901678</v>
      </c>
      <c r="AC5436">
        <f t="shared" si="1281"/>
        <v>-4.1606418517701992E-3</v>
      </c>
      <c r="AD5436">
        <f t="shared" si="1283"/>
        <v>4.6047691448388086</v>
      </c>
      <c r="AE5436">
        <f t="shared" si="1284"/>
        <v>1.5270925370367108</v>
      </c>
      <c r="AG5436">
        <f t="shared" si="1282"/>
        <v>-2.0818209258850997E-2</v>
      </c>
      <c r="AH5436">
        <f t="shared" si="1285"/>
        <v>21.51169193368824</v>
      </c>
      <c r="AI5436">
        <f t="shared" si="1286"/>
        <v>3.0685965981912959</v>
      </c>
    </row>
    <row r="5437" spans="1:35" x14ac:dyDescent="0.2">
      <c r="A5437" s="41">
        <v>44501</v>
      </c>
      <c r="B5437">
        <v>18319.73</v>
      </c>
      <c r="C5437">
        <v>9642.44</v>
      </c>
      <c r="D5437">
        <v>0.13500000000000001</v>
      </c>
      <c r="E5437">
        <f t="shared" si="1278"/>
        <v>3.7500000000000001E-6</v>
      </c>
      <c r="G5437">
        <f t="shared" si="1279"/>
        <v>9.0224015087090777E-3</v>
      </c>
      <c r="H5437">
        <f t="shared" si="1280"/>
        <v>1.8098663691088509E-3</v>
      </c>
      <c r="K5437" s="25">
        <v>5435</v>
      </c>
      <c r="U5437">
        <f t="shared" si="1287"/>
        <v>0.16732647968015507</v>
      </c>
      <c r="V5437">
        <f t="shared" si="1288"/>
        <v>9.4629666877416418E-2</v>
      </c>
      <c r="W5437">
        <f t="shared" si="1289"/>
        <v>0.73804385344242851</v>
      </c>
      <c r="Y5437">
        <f t="shared" si="1290"/>
        <v>0.83663239840077541</v>
      </c>
      <c r="Z5437">
        <f t="shared" si="1291"/>
        <v>0.47314833438708209</v>
      </c>
      <c r="AA5437">
        <f t="shared" si="1292"/>
        <v>-0.3097807327878575</v>
      </c>
      <c r="AC5437">
        <f t="shared" si="1281"/>
        <v>3.0408199272377568E-3</v>
      </c>
      <c r="AD5437">
        <f t="shared" si="1283"/>
        <v>4.6187714186147639</v>
      </c>
      <c r="AE5437">
        <f t="shared" si="1284"/>
        <v>1.5301287430221115</v>
      </c>
      <c r="AG5437">
        <f t="shared" si="1282"/>
        <v>1.5189099636188785E-2</v>
      </c>
      <c r="AH5437">
        <f t="shared" si="1285"/>
        <v>21.838435165812029</v>
      </c>
      <c r="AI5437">
        <f t="shared" si="1286"/>
        <v>3.0836714983926985</v>
      </c>
    </row>
    <row r="5438" spans="1:35" x14ac:dyDescent="0.2">
      <c r="A5438" s="41">
        <v>44502</v>
      </c>
      <c r="B5438">
        <v>18475.63</v>
      </c>
      <c r="C5438">
        <v>9677.9500000000007</v>
      </c>
      <c r="D5438">
        <v>0.13500000000000001</v>
      </c>
      <c r="E5438">
        <f t="shared" si="1278"/>
        <v>3.7500000000000001E-6</v>
      </c>
      <c r="G5438">
        <f t="shared" si="1279"/>
        <v>8.5099507470907838E-3</v>
      </c>
      <c r="H5438">
        <f t="shared" si="1280"/>
        <v>3.6826778284334894E-3</v>
      </c>
      <c r="K5438" s="25">
        <v>5436</v>
      </c>
      <c r="U5438">
        <f t="shared" si="1287"/>
        <v>0.16732647968015507</v>
      </c>
      <c r="V5438">
        <f t="shared" si="1288"/>
        <v>9.4629666877416418E-2</v>
      </c>
      <c r="W5438">
        <f t="shared" si="1289"/>
        <v>0.73804385344242851</v>
      </c>
      <c r="Y5438">
        <f t="shared" si="1290"/>
        <v>0.83663239840077541</v>
      </c>
      <c r="Z5438">
        <f t="shared" si="1291"/>
        <v>0.47314833438708209</v>
      </c>
      <c r="AA5438">
        <f t="shared" si="1292"/>
        <v>-0.3097807327878575</v>
      </c>
      <c r="AC5438">
        <f t="shared" si="1281"/>
        <v>1.7751983413341241E-3</v>
      </c>
      <c r="AD5438">
        <f t="shared" si="1283"/>
        <v>4.6269706539760902</v>
      </c>
      <c r="AE5438">
        <f t="shared" si="1284"/>
        <v>1.5319023675611356</v>
      </c>
      <c r="AG5438">
        <f t="shared" si="1282"/>
        <v>8.8609917066706199E-3</v>
      </c>
      <c r="AH5438">
        <f t="shared" si="1285"/>
        <v>22.031945358702956</v>
      </c>
      <c r="AI5438">
        <f t="shared" si="1286"/>
        <v>3.0924934618953075</v>
      </c>
    </row>
    <row r="5439" spans="1:35" x14ac:dyDescent="0.2">
      <c r="A5439" s="41">
        <v>44503</v>
      </c>
      <c r="B5439">
        <v>18488.62</v>
      </c>
      <c r="C5439">
        <v>9740.4699999999993</v>
      </c>
      <c r="D5439">
        <v>0.13500000000000001</v>
      </c>
      <c r="E5439">
        <f t="shared" si="1278"/>
        <v>3.7500000000000001E-6</v>
      </c>
      <c r="G5439">
        <f t="shared" si="1279"/>
        <v>7.0308833853015903E-4</v>
      </c>
      <c r="H5439">
        <f t="shared" si="1280"/>
        <v>6.4600457741565741E-3</v>
      </c>
      <c r="K5439" s="25">
        <v>5437</v>
      </c>
      <c r="U5439">
        <f t="shared" si="1287"/>
        <v>0.16732647968015507</v>
      </c>
      <c r="V5439">
        <f t="shared" si="1288"/>
        <v>9.4629666877416418E-2</v>
      </c>
      <c r="W5439">
        <f t="shared" si="1289"/>
        <v>0.73804385344242851</v>
      </c>
      <c r="Y5439">
        <f t="shared" si="1290"/>
        <v>0.83663239840077541</v>
      </c>
      <c r="Z5439">
        <f t="shared" si="1291"/>
        <v>0.47314833438708209</v>
      </c>
      <c r="AA5439">
        <f t="shared" si="1292"/>
        <v>-0.3097807327878575</v>
      </c>
      <c r="AC5439">
        <f t="shared" si="1281"/>
        <v>7.3172494066212795E-4</v>
      </c>
      <c r="AD5439">
        <f t="shared" si="1283"/>
        <v>4.6303563238033165</v>
      </c>
      <c r="AE5439">
        <f t="shared" si="1284"/>
        <v>1.5326338249216256</v>
      </c>
      <c r="AG5439">
        <f t="shared" si="1282"/>
        <v>3.6436247033106405E-3</v>
      </c>
      <c r="AH5439">
        <f t="shared" si="1285"/>
        <v>22.112221499073918</v>
      </c>
      <c r="AI5439">
        <f t="shared" si="1286"/>
        <v>3.0961304646784491</v>
      </c>
    </row>
    <row r="5440" spans="1:35" x14ac:dyDescent="0.2">
      <c r="A5440" s="41">
        <v>44504</v>
      </c>
      <c r="B5440">
        <v>18507.080000000002</v>
      </c>
      <c r="C5440">
        <v>9782.48</v>
      </c>
      <c r="D5440">
        <v>0.13500000000000001</v>
      </c>
      <c r="E5440">
        <f t="shared" si="1278"/>
        <v>3.7500000000000001E-6</v>
      </c>
      <c r="G5440">
        <f t="shared" si="1279"/>
        <v>9.9845202075670141E-4</v>
      </c>
      <c r="H5440">
        <f t="shared" si="1280"/>
        <v>4.3129335648074705E-3</v>
      </c>
      <c r="K5440" s="25">
        <v>5438</v>
      </c>
      <c r="U5440">
        <f t="shared" si="1287"/>
        <v>0.16732647968015507</v>
      </c>
      <c r="V5440">
        <f t="shared" si="1288"/>
        <v>9.4629666877416418E-2</v>
      </c>
      <c r="W5440">
        <f t="shared" si="1289"/>
        <v>0.73804385344242851</v>
      </c>
      <c r="Y5440">
        <f t="shared" si="1290"/>
        <v>0.83663239840077541</v>
      </c>
      <c r="Z5440">
        <f t="shared" si="1291"/>
        <v>0.47314833438708209</v>
      </c>
      <c r="AA5440">
        <f t="shared" si="1292"/>
        <v>-0.3097807327878575</v>
      </c>
      <c r="AC5440">
        <f t="shared" si="1281"/>
        <v>5.7796659271532405E-4</v>
      </c>
      <c r="AD5440">
        <f t="shared" si="1283"/>
        <v>4.6330325150708429</v>
      </c>
      <c r="AE5440">
        <f t="shared" si="1284"/>
        <v>1.5332116245559775</v>
      </c>
      <c r="AG5440">
        <f t="shared" si="1282"/>
        <v>2.8748329635766203E-3</v>
      </c>
      <c r="AH5440">
        <f t="shared" si="1285"/>
        <v>22.175790442337362</v>
      </c>
      <c r="AI5440">
        <f t="shared" si="1286"/>
        <v>3.0990011732125478</v>
      </c>
    </row>
    <row r="5441" spans="1:35" x14ac:dyDescent="0.2">
      <c r="A5441" s="41">
        <v>44505</v>
      </c>
      <c r="B5441">
        <v>18550.59</v>
      </c>
      <c r="C5441">
        <v>9819.98</v>
      </c>
      <c r="D5441">
        <v>0.13500000000000001</v>
      </c>
      <c r="E5441">
        <f t="shared" si="1278"/>
        <v>3.7500000000000001E-6</v>
      </c>
      <c r="G5441">
        <f t="shared" si="1279"/>
        <v>2.3509921608378197E-3</v>
      </c>
      <c r="H5441">
        <f t="shared" si="1280"/>
        <v>3.8333837636264018E-3</v>
      </c>
      <c r="K5441" s="25">
        <v>5439</v>
      </c>
      <c r="U5441">
        <f t="shared" si="1287"/>
        <v>0.16732647968015507</v>
      </c>
      <c r="V5441">
        <f t="shared" si="1288"/>
        <v>9.4629666877416418E-2</v>
      </c>
      <c r="W5441">
        <f t="shared" si="1289"/>
        <v>0.73804385344242851</v>
      </c>
      <c r="Y5441">
        <f t="shared" si="1290"/>
        <v>0.83663239840077541</v>
      </c>
      <c r="Z5441">
        <f t="shared" si="1291"/>
        <v>0.47314833438708209</v>
      </c>
      <c r="AA5441">
        <f t="shared" si="1292"/>
        <v>-0.3097807327878575</v>
      </c>
      <c r="AC5441">
        <f t="shared" si="1281"/>
        <v>7.5890273504430558E-4</v>
      </c>
      <c r="AD5441">
        <f t="shared" si="1283"/>
        <v>4.6365485361180792</v>
      </c>
      <c r="AE5441">
        <f t="shared" si="1284"/>
        <v>1.5339702394699508</v>
      </c>
      <c r="AG5441">
        <f t="shared" si="1282"/>
        <v>3.779513675221528E-3</v>
      </c>
      <c r="AH5441">
        <f t="shared" si="1285"/>
        <v>22.259604145573022</v>
      </c>
      <c r="AI5441">
        <f t="shared" si="1286"/>
        <v>3.1027735624715351</v>
      </c>
    </row>
    <row r="5442" spans="1:35" x14ac:dyDescent="0.2">
      <c r="A5442" s="41">
        <v>44508</v>
      </c>
      <c r="B5442">
        <v>18596.560000000001</v>
      </c>
      <c r="C5442">
        <v>9828.81</v>
      </c>
      <c r="D5442">
        <v>0.13500000000000001</v>
      </c>
      <c r="E5442">
        <f t="shared" si="1278"/>
        <v>3.7500000000000001E-6</v>
      </c>
      <c r="G5442">
        <f t="shared" si="1279"/>
        <v>2.4780882980002879E-3</v>
      </c>
      <c r="H5442">
        <f t="shared" si="1280"/>
        <v>8.9918716738729887E-4</v>
      </c>
      <c r="K5442" s="25">
        <v>5440</v>
      </c>
      <c r="U5442">
        <f t="shared" si="1287"/>
        <v>0.46360970026945497</v>
      </c>
      <c r="V5442">
        <f t="shared" si="1288"/>
        <v>-0.33003818013013742</v>
      </c>
      <c r="W5442">
        <f t="shared" si="1289"/>
        <v>0.86642847986068239</v>
      </c>
      <c r="Y5442">
        <f t="shared" si="1290"/>
        <v>2.3180485013472749</v>
      </c>
      <c r="Z5442">
        <f t="shared" si="1291"/>
        <v>-1.6501909006506872</v>
      </c>
      <c r="AA5442">
        <f t="shared" si="1292"/>
        <v>0.33214239930341227</v>
      </c>
      <c r="AC5442">
        <f t="shared" si="1281"/>
        <v>5.0250723780169209E-4</v>
      </c>
      <c r="AD5442">
        <f t="shared" si="1283"/>
        <v>4.6388784353158981</v>
      </c>
      <c r="AE5442">
        <f t="shared" si="1284"/>
        <v>1.5344726204932713</v>
      </c>
      <c r="AG5442">
        <f t="shared" si="1282"/>
        <v>2.4975361890084606E-3</v>
      </c>
      <c r="AH5442">
        <f t="shared" si="1285"/>
        <v>22.315198312479595</v>
      </c>
      <c r="AI5442">
        <f t="shared" si="1286"/>
        <v>3.1052679850002778</v>
      </c>
    </row>
    <row r="5443" spans="1:35" x14ac:dyDescent="0.2">
      <c r="A5443" s="41">
        <v>44509</v>
      </c>
      <c r="B5443">
        <v>18582.080000000002</v>
      </c>
      <c r="C5443">
        <v>9795.1200000000008</v>
      </c>
      <c r="D5443">
        <v>0.13500000000000001</v>
      </c>
      <c r="E5443">
        <f t="shared" ref="E5443:E5506" si="1293">D5443/(100*360)</f>
        <v>3.7500000000000001E-6</v>
      </c>
      <c r="G5443">
        <f t="shared" si="1279"/>
        <v>-7.786386299401375E-4</v>
      </c>
      <c r="H5443">
        <f t="shared" si="1280"/>
        <v>-3.4276784269915372E-3</v>
      </c>
      <c r="K5443" s="25">
        <v>5441</v>
      </c>
      <c r="U5443">
        <f t="shared" si="1287"/>
        <v>0.46360970026945497</v>
      </c>
      <c r="V5443">
        <f t="shared" si="1288"/>
        <v>-0.33003818013013742</v>
      </c>
      <c r="W5443">
        <f t="shared" si="1289"/>
        <v>0.86642847986068239</v>
      </c>
      <c r="Y5443">
        <f t="shared" si="1290"/>
        <v>2.3180485013472749</v>
      </c>
      <c r="Z5443">
        <f t="shared" si="1291"/>
        <v>-1.6501909006506872</v>
      </c>
      <c r="AA5443">
        <f t="shared" si="1292"/>
        <v>0.33214239930341227</v>
      </c>
      <c r="AC5443">
        <f t="shared" si="1281"/>
        <v>7.7352943507033036E-4</v>
      </c>
      <c r="AD5443">
        <f t="shared" si="1283"/>
        <v>4.6424667443313279</v>
      </c>
      <c r="AE5443">
        <f t="shared" si="1284"/>
        <v>1.5352458509086386</v>
      </c>
      <c r="AG5443">
        <f t="shared" si="1282"/>
        <v>3.8526471753516527E-3</v>
      </c>
      <c r="AH5443">
        <f t="shared" si="1285"/>
        <v>22.401170898225583</v>
      </c>
      <c r="AI5443">
        <f t="shared" si="1286"/>
        <v>3.1091132297370652</v>
      </c>
    </row>
    <row r="5444" spans="1:35" x14ac:dyDescent="0.2">
      <c r="A5444" s="41">
        <v>44510</v>
      </c>
      <c r="B5444">
        <v>18507.72</v>
      </c>
      <c r="C5444">
        <v>9716.7199999999993</v>
      </c>
      <c r="D5444">
        <v>7.4999999999999997E-2</v>
      </c>
      <c r="E5444">
        <f t="shared" si="1293"/>
        <v>2.0833333333333334E-6</v>
      </c>
      <c r="G5444">
        <f t="shared" ref="G5444:G5507" si="1294">(B5444-B5443)/B5443</f>
        <v>-4.0017048683463089E-3</v>
      </c>
      <c r="H5444">
        <f t="shared" ref="H5444:H5507" si="1295">(C5444-C5443)/C5443</f>
        <v>-8.0039856581646217E-3</v>
      </c>
      <c r="K5444" s="25">
        <v>5442</v>
      </c>
      <c r="U5444">
        <f t="shared" si="1287"/>
        <v>0.46360970026945497</v>
      </c>
      <c r="V5444">
        <f t="shared" si="1288"/>
        <v>-0.33003818013013742</v>
      </c>
      <c r="W5444">
        <f t="shared" si="1289"/>
        <v>0.86642847986068239</v>
      </c>
      <c r="Y5444">
        <f t="shared" si="1290"/>
        <v>2.3180485013472749</v>
      </c>
      <c r="Z5444">
        <f t="shared" si="1291"/>
        <v>-1.6501909006506872</v>
      </c>
      <c r="AA5444">
        <f t="shared" si="1292"/>
        <v>0.33214239930341227</v>
      </c>
      <c r="AC5444">
        <f t="shared" si="1281"/>
        <v>7.8964077262699849E-4</v>
      </c>
      <c r="AD5444">
        <f t="shared" si="1283"/>
        <v>4.6461326253582174</v>
      </c>
      <c r="AE5444">
        <f t="shared" si="1284"/>
        <v>1.536035180079016</v>
      </c>
      <c r="AG5444">
        <f t="shared" si="1282"/>
        <v>3.9332038631349929E-3</v>
      </c>
      <c r="AH5444">
        <f t="shared" si="1285"/>
        <v>22.489279270141232</v>
      </c>
      <c r="AI5444">
        <f t="shared" si="1286"/>
        <v>3.1130387187765849</v>
      </c>
    </row>
    <row r="5445" spans="1:35" x14ac:dyDescent="0.2">
      <c r="A5445" s="41">
        <v>44511</v>
      </c>
      <c r="B5445">
        <v>18449.669999999998</v>
      </c>
      <c r="C5445">
        <v>9722.08</v>
      </c>
      <c r="D5445">
        <v>0.13500000000000001</v>
      </c>
      <c r="E5445">
        <f t="shared" si="1293"/>
        <v>3.7500000000000001E-6</v>
      </c>
      <c r="G5445">
        <f t="shared" si="1294"/>
        <v>-3.1365289727747613E-3</v>
      </c>
      <c r="H5445">
        <f t="shared" si="1295"/>
        <v>5.5162647477755684E-4</v>
      </c>
      <c r="K5445" s="25">
        <v>5443</v>
      </c>
      <c r="U5445">
        <f t="shared" si="1287"/>
        <v>0.46360970026945497</v>
      </c>
      <c r="V5445">
        <f t="shared" si="1288"/>
        <v>-0.33003818013013742</v>
      </c>
      <c r="W5445">
        <f t="shared" si="1289"/>
        <v>0.86642847986068239</v>
      </c>
      <c r="Y5445">
        <f t="shared" si="1290"/>
        <v>2.3180485013472749</v>
      </c>
      <c r="Z5445">
        <f t="shared" si="1291"/>
        <v>-1.6501909006506872</v>
      </c>
      <c r="AA5445">
        <f t="shared" si="1292"/>
        <v>0.33214239930341227</v>
      </c>
      <c r="AC5445">
        <f t="shared" si="1281"/>
        <v>-1.6343779954687135E-3</v>
      </c>
      <c r="AD5445">
        <f t="shared" si="1283"/>
        <v>4.6385390884313029</v>
      </c>
      <c r="AE5445">
        <f t="shared" si="1284"/>
        <v>1.5343994650307995</v>
      </c>
      <c r="AG5445">
        <f t="shared" si="1282"/>
        <v>-8.1802233106769012E-3</v>
      </c>
      <c r="AH5445">
        <f t="shared" si="1285"/>
        <v>22.305311943615301</v>
      </c>
      <c r="AI5445">
        <f t="shared" si="1286"/>
        <v>3.1048248538496326</v>
      </c>
    </row>
    <row r="5446" spans="1:35" x14ac:dyDescent="0.2">
      <c r="A5446" s="41">
        <v>44512</v>
      </c>
      <c r="B5446">
        <v>18418.080000000002</v>
      </c>
      <c r="C5446">
        <v>9793.2199999999993</v>
      </c>
      <c r="D5446">
        <v>0.13500000000000001</v>
      </c>
      <c r="E5446">
        <f t="shared" si="1293"/>
        <v>3.7500000000000001E-6</v>
      </c>
      <c r="G5446">
        <f t="shared" si="1294"/>
        <v>-1.7122257471269952E-3</v>
      </c>
      <c r="H5446">
        <f t="shared" si="1295"/>
        <v>7.317364185441739E-3</v>
      </c>
      <c r="K5446" s="25">
        <v>5444</v>
      </c>
      <c r="U5446">
        <f t="shared" si="1287"/>
        <v>0.46360970026945497</v>
      </c>
      <c r="V5446">
        <f t="shared" si="1288"/>
        <v>-0.33003818013013742</v>
      </c>
      <c r="W5446">
        <f t="shared" si="1289"/>
        <v>0.86642847986068239</v>
      </c>
      <c r="Y5446">
        <f t="shared" si="1290"/>
        <v>2.3180485013472749</v>
      </c>
      <c r="Z5446">
        <f t="shared" si="1291"/>
        <v>-1.6501909006506872</v>
      </c>
      <c r="AA5446">
        <f t="shared" si="1292"/>
        <v>0.33214239930341227</v>
      </c>
      <c r="AC5446">
        <f t="shared" si="1281"/>
        <v>-3.205564917732349E-3</v>
      </c>
      <c r="AD5446">
        <f t="shared" si="1283"/>
        <v>4.623669950259897</v>
      </c>
      <c r="AE5446">
        <f t="shared" si="1284"/>
        <v>1.5311887512836306</v>
      </c>
      <c r="AG5446">
        <f t="shared" si="1282"/>
        <v>-1.6042824588661745E-2</v>
      </c>
      <c r="AH5446">
        <f t="shared" si="1285"/>
        <v>21.947471736708497</v>
      </c>
      <c r="AI5446">
        <f t="shared" si="1286"/>
        <v>3.0886519500492491</v>
      </c>
    </row>
    <row r="5447" spans="1:35" x14ac:dyDescent="0.2">
      <c r="A5447" s="41">
        <v>44515</v>
      </c>
      <c r="B5447">
        <v>18442.650000000001</v>
      </c>
      <c r="C5447">
        <v>9793.5300000000007</v>
      </c>
      <c r="D5447">
        <v>0.13500000000000001</v>
      </c>
      <c r="E5447">
        <f t="shared" si="1293"/>
        <v>3.7500000000000001E-6</v>
      </c>
      <c r="G5447">
        <f t="shared" si="1294"/>
        <v>1.3340152719501547E-3</v>
      </c>
      <c r="H5447">
        <f t="shared" si="1295"/>
        <v>3.1654552843835807E-5</v>
      </c>
      <c r="K5447" s="25">
        <v>5445</v>
      </c>
      <c r="U5447">
        <f t="shared" si="1287"/>
        <v>-0.21998185077738683</v>
      </c>
      <c r="V5447">
        <f t="shared" si="1288"/>
        <v>0.84164986166186107</v>
      </c>
      <c r="W5447">
        <f t="shared" si="1289"/>
        <v>0.37833198911552568</v>
      </c>
      <c r="Y5447">
        <f t="shared" si="1290"/>
        <v>-1.0999092538869342</v>
      </c>
      <c r="Z5447">
        <f t="shared" si="1291"/>
        <v>4.2082493083093055</v>
      </c>
      <c r="AA5447">
        <f t="shared" si="1292"/>
        <v>-2.1083400544223716</v>
      </c>
      <c r="AC5447">
        <f t="shared" si="1281"/>
        <v>6.1126431616975144E-4</v>
      </c>
      <c r="AD5447">
        <f t="shared" si="1283"/>
        <v>4.6264962347102374</v>
      </c>
      <c r="AE5447">
        <f t="shared" si="1284"/>
        <v>1.5317998288538652</v>
      </c>
      <c r="AG5447">
        <f t="shared" si="1282"/>
        <v>3.0413215808487572E-3</v>
      </c>
      <c r="AH5447">
        <f t="shared" si="1285"/>
        <v>22.014221056146415</v>
      </c>
      <c r="AI5447">
        <f t="shared" si="1286"/>
        <v>3.0916886561673218</v>
      </c>
    </row>
    <row r="5448" spans="1:35" x14ac:dyDescent="0.2">
      <c r="A5448" s="41">
        <v>44516</v>
      </c>
      <c r="B5448">
        <v>18441.95</v>
      </c>
      <c r="C5448">
        <v>9831.91</v>
      </c>
      <c r="D5448">
        <v>0.13500000000000001</v>
      </c>
      <c r="E5448">
        <f t="shared" si="1293"/>
        <v>3.7500000000000001E-6</v>
      </c>
      <c r="G5448">
        <f t="shared" si="1294"/>
        <v>-3.7955499887528505E-5</v>
      </c>
      <c r="H5448">
        <f t="shared" si="1295"/>
        <v>3.9189138135074068E-3</v>
      </c>
      <c r="K5448" s="25">
        <v>5446</v>
      </c>
      <c r="U5448">
        <f t="shared" si="1287"/>
        <v>-0.21998185077738683</v>
      </c>
      <c r="V5448">
        <f t="shared" si="1288"/>
        <v>0.84164986166186107</v>
      </c>
      <c r="W5448">
        <f t="shared" si="1289"/>
        <v>0.37833198911552568</v>
      </c>
      <c r="Y5448">
        <f t="shared" si="1290"/>
        <v>-1.0999092538869342</v>
      </c>
      <c r="Z5448">
        <f t="shared" si="1291"/>
        <v>4.2082493083093055</v>
      </c>
      <c r="AA5448">
        <f t="shared" si="1292"/>
        <v>-2.1083400544223716</v>
      </c>
      <c r="AC5448">
        <f t="shared" si="1281"/>
        <v>3.3081215350748883E-3</v>
      </c>
      <c r="AD5448">
        <f t="shared" si="1283"/>
        <v>4.6418012465362253</v>
      </c>
      <c r="AE5448">
        <f t="shared" si="1284"/>
        <v>1.5351024905926942</v>
      </c>
      <c r="AG5448">
        <f t="shared" si="1282"/>
        <v>1.6525607675374438E-2</v>
      </c>
      <c r="AH5448">
        <f t="shared" si="1285"/>
        <v>22.378019436599256</v>
      </c>
      <c r="AI5448">
        <f t="shared" si="1286"/>
        <v>3.1080792019435273</v>
      </c>
    </row>
    <row r="5449" spans="1:35" x14ac:dyDescent="0.2">
      <c r="A5449" s="41">
        <v>44517</v>
      </c>
      <c r="B5449">
        <v>18377.04</v>
      </c>
      <c r="C5449">
        <v>9808.27</v>
      </c>
      <c r="D5449">
        <v>0.13500000000000001</v>
      </c>
      <c r="E5449">
        <f t="shared" si="1293"/>
        <v>3.7500000000000001E-6</v>
      </c>
      <c r="G5449">
        <f t="shared" si="1294"/>
        <v>-3.5196928741266435E-3</v>
      </c>
      <c r="H5449">
        <f t="shared" si="1295"/>
        <v>-2.4044158256126651E-3</v>
      </c>
      <c r="K5449" s="25">
        <v>5447</v>
      </c>
      <c r="U5449">
        <f t="shared" si="1287"/>
        <v>-0.21998185077738683</v>
      </c>
      <c r="V5449">
        <f t="shared" si="1288"/>
        <v>0.84164986166186107</v>
      </c>
      <c r="W5449">
        <f t="shared" si="1289"/>
        <v>0.37833198911552568</v>
      </c>
      <c r="Y5449">
        <f t="shared" si="1290"/>
        <v>-1.0999092538869342</v>
      </c>
      <c r="Z5449">
        <f t="shared" si="1291"/>
        <v>4.2082493083093055</v>
      </c>
      <c r="AA5449">
        <f t="shared" si="1292"/>
        <v>-2.1083400544223716</v>
      </c>
      <c r="AC5449">
        <f t="shared" si="1281"/>
        <v>-1.247988949426947E-3</v>
      </c>
      <c r="AD5449">
        <f t="shared" si="1283"/>
        <v>4.6360083298751125</v>
      </c>
      <c r="AE5449">
        <f t="shared" si="1284"/>
        <v>1.5338537222565469</v>
      </c>
      <c r="AG5449">
        <f t="shared" si="1282"/>
        <v>-6.2549447471347336E-3</v>
      </c>
      <c r="AH5449">
        <f t="shared" si="1285"/>
        <v>22.238046161473022</v>
      </c>
      <c r="AI5449">
        <f t="shared" si="1286"/>
        <v>3.101804613071379</v>
      </c>
    </row>
    <row r="5450" spans="1:35" x14ac:dyDescent="0.2">
      <c r="A5450" s="41">
        <v>44518</v>
      </c>
      <c r="B5450">
        <v>18409.599999999999</v>
      </c>
      <c r="C5450">
        <v>9842.35</v>
      </c>
      <c r="D5450">
        <v>0.13500000000000001</v>
      </c>
      <c r="E5450">
        <f t="shared" si="1293"/>
        <v>3.7500000000000001E-6</v>
      </c>
      <c r="G5450">
        <f t="shared" si="1294"/>
        <v>1.7717760858112987E-3</v>
      </c>
      <c r="H5450">
        <f t="shared" si="1295"/>
        <v>3.4746188675474805E-3</v>
      </c>
      <c r="K5450" s="25">
        <v>5448</v>
      </c>
      <c r="U5450">
        <f t="shared" si="1287"/>
        <v>-0.21998185077738683</v>
      </c>
      <c r="V5450">
        <f t="shared" si="1288"/>
        <v>0.84164986166186107</v>
      </c>
      <c r="W5450">
        <f t="shared" si="1289"/>
        <v>0.37833198911552568</v>
      </c>
      <c r="Y5450">
        <f t="shared" si="1290"/>
        <v>-1.0999092538869342</v>
      </c>
      <c r="Z5450">
        <f t="shared" si="1291"/>
        <v>4.2082493083093055</v>
      </c>
      <c r="AA5450">
        <f t="shared" si="1292"/>
        <v>-2.1083400544223716</v>
      </c>
      <c r="AC5450">
        <f t="shared" si="1281"/>
        <v>2.5360726516383291E-3</v>
      </c>
      <c r="AD5450">
        <f t="shared" si="1283"/>
        <v>4.6477655838132765</v>
      </c>
      <c r="AE5450">
        <f t="shared" si="1284"/>
        <v>1.5363865845026736</v>
      </c>
      <c r="AG5450">
        <f t="shared" si="1282"/>
        <v>1.2665363258191646E-2</v>
      </c>
      <c r="AH5450">
        <f t="shared" si="1285"/>
        <v>22.519699094260513</v>
      </c>
      <c r="AI5450">
        <f t="shared" si="1286"/>
        <v>3.1143904414708787</v>
      </c>
    </row>
    <row r="5451" spans="1:35" x14ac:dyDescent="0.2">
      <c r="A5451" s="41">
        <v>44519</v>
      </c>
      <c r="B5451">
        <v>18289.32</v>
      </c>
      <c r="C5451">
        <v>9828.7999999999993</v>
      </c>
      <c r="D5451">
        <v>0.13500000000000001</v>
      </c>
      <c r="E5451">
        <f t="shared" si="1293"/>
        <v>3.7500000000000001E-6</v>
      </c>
      <c r="G5451">
        <f t="shared" si="1294"/>
        <v>-6.5335477142359879E-3</v>
      </c>
      <c r="H5451">
        <f t="shared" si="1295"/>
        <v>-1.3767037343724914E-3</v>
      </c>
      <c r="K5451" s="25">
        <v>5449</v>
      </c>
      <c r="U5451">
        <f t="shared" si="1287"/>
        <v>-0.21998185077738683</v>
      </c>
      <c r="V5451">
        <f t="shared" si="1288"/>
        <v>0.84164986166186107</v>
      </c>
      <c r="W5451">
        <f t="shared" si="1289"/>
        <v>0.37833198911552568</v>
      </c>
      <c r="Y5451">
        <f t="shared" si="1290"/>
        <v>-1.0999092538869342</v>
      </c>
      <c r="Z5451">
        <f t="shared" si="1291"/>
        <v>4.2082493083093055</v>
      </c>
      <c r="AA5451">
        <f t="shared" si="1292"/>
        <v>-2.1083400544223716</v>
      </c>
      <c r="AC5451">
        <f t="shared" si="1281"/>
        <v>2.7997815569520636E-4</v>
      </c>
      <c r="AD5451">
        <f t="shared" si="1283"/>
        <v>4.6490668566495366</v>
      </c>
      <c r="AE5451">
        <f t="shared" si="1284"/>
        <v>1.5366665234717991</v>
      </c>
      <c r="AG5451">
        <f t="shared" si="1282"/>
        <v>1.3848907784760305E-3</v>
      </c>
      <c r="AH5451">
        <f t="shared" si="1285"/>
        <v>22.550886417870206</v>
      </c>
      <c r="AI5451">
        <f t="shared" si="1286"/>
        <v>3.115774374172573</v>
      </c>
    </row>
    <row r="5452" spans="1:35" x14ac:dyDescent="0.2">
      <c r="A5452" s="41">
        <v>44522</v>
      </c>
      <c r="B5452">
        <v>18124.71</v>
      </c>
      <c r="C5452">
        <v>9798.2900000000009</v>
      </c>
      <c r="D5452">
        <v>0.13500000000000001</v>
      </c>
      <c r="E5452">
        <f t="shared" si="1293"/>
        <v>3.7500000000000001E-6</v>
      </c>
      <c r="G5452">
        <f t="shared" si="1294"/>
        <v>-9.0003346215168523E-3</v>
      </c>
      <c r="H5452">
        <f t="shared" si="1295"/>
        <v>-3.1041429269085138E-3</v>
      </c>
      <c r="K5452" s="25">
        <v>5450</v>
      </c>
      <c r="U5452">
        <f t="shared" si="1287"/>
        <v>-8.604338702362492E-2</v>
      </c>
      <c r="V5452">
        <f t="shared" si="1288"/>
        <v>0.74002096168778286</v>
      </c>
      <c r="W5452">
        <f t="shared" si="1289"/>
        <v>0.34602242533584215</v>
      </c>
      <c r="Y5452">
        <f t="shared" si="1290"/>
        <v>-0.43021693511812459</v>
      </c>
      <c r="Z5452">
        <f t="shared" si="1291"/>
        <v>3.7001048084389145</v>
      </c>
      <c r="AA5452">
        <f t="shared" si="1292"/>
        <v>-2.2698878733207897</v>
      </c>
      <c r="AC5452">
        <f t="shared" si="1281"/>
        <v>-6.3127245239494323E-4</v>
      </c>
      <c r="AD5452">
        <f t="shared" si="1283"/>
        <v>4.6461320288135912</v>
      </c>
      <c r="AE5452">
        <f t="shared" si="1284"/>
        <v>1.5360350516830548</v>
      </c>
      <c r="AG5452">
        <f t="shared" si="1282"/>
        <v>-3.1713622619747167E-3</v>
      </c>
      <c r="AH5452">
        <f t="shared" si="1285"/>
        <v>22.479369387710495</v>
      </c>
      <c r="AI5452">
        <f t="shared" si="1286"/>
        <v>3.1125979724839143</v>
      </c>
    </row>
    <row r="5453" spans="1:35" x14ac:dyDescent="0.2">
      <c r="A5453" s="41">
        <v>44523</v>
      </c>
      <c r="B5453">
        <v>17950.45</v>
      </c>
      <c r="C5453">
        <v>9814.65</v>
      </c>
      <c r="D5453">
        <v>0.13500000000000001</v>
      </c>
      <c r="E5453">
        <f t="shared" si="1293"/>
        <v>3.7500000000000001E-6</v>
      </c>
      <c r="G5453">
        <f t="shared" si="1294"/>
        <v>-9.6144986595646728E-3</v>
      </c>
      <c r="H5453">
        <f t="shared" si="1295"/>
        <v>1.6696790970668108E-3</v>
      </c>
      <c r="K5453" s="25">
        <v>5451</v>
      </c>
      <c r="U5453">
        <f t="shared" si="1287"/>
        <v>-8.604338702362492E-2</v>
      </c>
      <c r="V5453">
        <f t="shared" si="1288"/>
        <v>0.74002096168778286</v>
      </c>
      <c r="W5453">
        <f t="shared" si="1289"/>
        <v>0.34602242533584215</v>
      </c>
      <c r="Y5453">
        <f t="shared" si="1290"/>
        <v>-0.43021693511812459</v>
      </c>
      <c r="Z5453">
        <f t="shared" si="1291"/>
        <v>3.7001048084389145</v>
      </c>
      <c r="AA5453">
        <f t="shared" si="1292"/>
        <v>-2.2698878733207897</v>
      </c>
      <c r="AC5453">
        <f t="shared" si="1281"/>
        <v>2.0641591444194259E-3</v>
      </c>
      <c r="AD5453">
        <f t="shared" si="1283"/>
        <v>4.6557223847270475</v>
      </c>
      <c r="AE5453">
        <f t="shared" si="1284"/>
        <v>1.5380970833780805</v>
      </c>
      <c r="AG5453">
        <f t="shared" si="1282"/>
        <v>1.030579572209713E-2</v>
      </c>
      <c r="AH5453">
        <f t="shared" si="1285"/>
        <v>22.711037176581801</v>
      </c>
      <c r="AI5453">
        <f t="shared" si="1286"/>
        <v>3.1228510255537687</v>
      </c>
    </row>
    <row r="5454" spans="1:35" x14ac:dyDescent="0.2">
      <c r="A5454" s="41">
        <v>44524</v>
      </c>
      <c r="B5454">
        <v>17778.29</v>
      </c>
      <c r="C5454">
        <v>9837.6</v>
      </c>
      <c r="D5454">
        <v>0.11</v>
      </c>
      <c r="E5454">
        <f t="shared" si="1293"/>
        <v>3.0555555555555556E-6</v>
      </c>
      <c r="G5454">
        <f t="shared" si="1294"/>
        <v>-9.5908459119409175E-3</v>
      </c>
      <c r="H5454">
        <f t="shared" si="1295"/>
        <v>2.3383411532760445E-3</v>
      </c>
      <c r="K5454" s="25">
        <v>5452</v>
      </c>
      <c r="U5454">
        <f t="shared" si="1287"/>
        <v>-8.604338702362492E-2</v>
      </c>
      <c r="V5454">
        <f t="shared" si="1288"/>
        <v>0.74002096168778286</v>
      </c>
      <c r="W5454">
        <f t="shared" si="1289"/>
        <v>0.34602242533584215</v>
      </c>
      <c r="Y5454">
        <f t="shared" si="1290"/>
        <v>-0.43021693511812459</v>
      </c>
      <c r="Z5454">
        <f t="shared" si="1291"/>
        <v>3.7001048084389145</v>
      </c>
      <c r="AA5454">
        <f t="shared" si="1292"/>
        <v>-2.2698878733207897</v>
      </c>
      <c r="AC5454">
        <f t="shared" ref="AC5454:AC5517" si="1296">U5453*G5454+V5453*H5454+W5453*E5453</f>
        <v>2.5569479197815504E-3</v>
      </c>
      <c r="AD5454">
        <f t="shared" si="1283"/>
        <v>4.6676268243937553</v>
      </c>
      <c r="AE5454">
        <f t="shared" si="1284"/>
        <v>1.5406507678682924</v>
      </c>
      <c r="AG5454">
        <f t="shared" ref="AG5454:AG5517" si="1297">Y5453*G5454+Z5453*H5454+AA5453*E5453</f>
        <v>1.2769739598907752E-2</v>
      </c>
      <c r="AH5454">
        <f t="shared" si="1285"/>
        <v>23.001051207347864</v>
      </c>
      <c r="AI5454">
        <f t="shared" si="1286"/>
        <v>3.1355399195520244</v>
      </c>
    </row>
    <row r="5455" spans="1:35" x14ac:dyDescent="0.2">
      <c r="A5455" s="41">
        <v>44525</v>
      </c>
      <c r="B5455">
        <v>17844.23</v>
      </c>
      <c r="C5455">
        <v>9837.6</v>
      </c>
      <c r="D5455">
        <v>0.13500000000000001</v>
      </c>
      <c r="E5455">
        <f t="shared" si="1293"/>
        <v>3.7500000000000001E-6</v>
      </c>
      <c r="G5455">
        <f t="shared" si="1294"/>
        <v>3.7090181339149426E-3</v>
      </c>
      <c r="H5455">
        <f t="shared" si="1295"/>
        <v>0</v>
      </c>
      <c r="K5455" s="25">
        <v>5453</v>
      </c>
      <c r="U5455">
        <f t="shared" si="1287"/>
        <v>-8.604338702362492E-2</v>
      </c>
      <c r="V5455">
        <f t="shared" si="1288"/>
        <v>0.74002096168778286</v>
      </c>
      <c r="W5455">
        <f t="shared" si="1289"/>
        <v>0.34602242533584215</v>
      </c>
      <c r="Y5455">
        <f t="shared" si="1290"/>
        <v>-0.43021693511812459</v>
      </c>
      <c r="Z5455">
        <f t="shared" si="1291"/>
        <v>3.7001048084389145</v>
      </c>
      <c r="AA5455">
        <f t="shared" si="1292"/>
        <v>-2.2698878733207897</v>
      </c>
      <c r="AC5455">
        <f t="shared" si="1296"/>
        <v>-3.1807919203000472E-4</v>
      </c>
      <c r="AD5455">
        <f t="shared" si="1283"/>
        <v>4.666142149424755</v>
      </c>
      <c r="AE5455">
        <f t="shared" si="1284"/>
        <v>1.5403326380783464</v>
      </c>
      <c r="AG5455">
        <f t="shared" si="1297"/>
        <v>-1.6026181823722459E-3</v>
      </c>
      <c r="AH5455">
        <f t="shared" si="1285"/>
        <v>22.964189304469294</v>
      </c>
      <c r="AI5455">
        <f t="shared" si="1286"/>
        <v>3.1339360158034348</v>
      </c>
    </row>
    <row r="5456" spans="1:35" x14ac:dyDescent="0.2">
      <c r="A5456" s="41">
        <v>44526</v>
      </c>
      <c r="B5456">
        <v>17263.88</v>
      </c>
      <c r="C5456">
        <v>9614.25</v>
      </c>
      <c r="D5456">
        <v>0.13500000000000001</v>
      </c>
      <c r="E5456">
        <f t="shared" si="1293"/>
        <v>3.7500000000000001E-6</v>
      </c>
      <c r="G5456">
        <f t="shared" si="1294"/>
        <v>-3.252311811717281E-2</v>
      </c>
      <c r="H5456">
        <f t="shared" si="1295"/>
        <v>-2.2703708221517481E-2</v>
      </c>
      <c r="K5456" s="25">
        <v>5454</v>
      </c>
      <c r="U5456">
        <f t="shared" si="1287"/>
        <v>-8.604338702362492E-2</v>
      </c>
      <c r="V5456">
        <f t="shared" si="1288"/>
        <v>0.74002096168778286</v>
      </c>
      <c r="W5456">
        <f t="shared" si="1289"/>
        <v>0.34602242533584215</v>
      </c>
      <c r="Y5456">
        <f t="shared" si="1290"/>
        <v>-0.43021693511812459</v>
      </c>
      <c r="Z5456">
        <f t="shared" si="1291"/>
        <v>3.7001048084389145</v>
      </c>
      <c r="AA5456">
        <f t="shared" si="1292"/>
        <v>-2.2698878733207897</v>
      </c>
      <c r="AC5456">
        <f t="shared" si="1296"/>
        <v>-1.4001523168500212E-2</v>
      </c>
      <c r="AD5456">
        <f t="shared" si="1283"/>
        <v>4.6008090520120692</v>
      </c>
      <c r="AE5456">
        <f t="shared" si="1284"/>
        <v>1.5262321689020124</v>
      </c>
      <c r="AG5456">
        <f t="shared" si="1297"/>
        <v>-7.0022615842501079E-2</v>
      </c>
      <c r="AH5456">
        <f t="shared" si="1285"/>
        <v>21.356176698667969</v>
      </c>
      <c r="AI5456">
        <f t="shared" si="1286"/>
        <v>3.0613410045626934</v>
      </c>
    </row>
    <row r="5457" spans="1:35" x14ac:dyDescent="0.2">
      <c r="A5457" s="41">
        <v>44529</v>
      </c>
      <c r="B5457">
        <v>17220.04</v>
      </c>
      <c r="C5457">
        <v>9741.7800000000007</v>
      </c>
      <c r="D5457">
        <v>0.13500000000000001</v>
      </c>
      <c r="E5457">
        <f t="shared" si="1293"/>
        <v>3.7500000000000001E-6</v>
      </c>
      <c r="G5457">
        <f t="shared" si="1294"/>
        <v>-2.5394059736281844E-3</v>
      </c>
      <c r="H5457">
        <f t="shared" si="1295"/>
        <v>1.3264685232857546E-2</v>
      </c>
      <c r="K5457" s="25">
        <v>5455</v>
      </c>
      <c r="U5457">
        <f t="shared" si="1287"/>
        <v>-0.35175010875288315</v>
      </c>
      <c r="V5457">
        <f t="shared" si="1288"/>
        <v>1.4428092631918046</v>
      </c>
      <c r="W5457">
        <f t="shared" si="1289"/>
        <v>-9.105915443892143E-2</v>
      </c>
      <c r="Y5457">
        <f t="shared" si="1290"/>
        <v>-1.7587505437644158</v>
      </c>
      <c r="Z5457">
        <f t="shared" si="1291"/>
        <v>7.2140463159590231</v>
      </c>
      <c r="AA5457">
        <f t="shared" si="1292"/>
        <v>-4.4552957721946074</v>
      </c>
      <c r="AC5457">
        <f t="shared" si="1296"/>
        <v>1.0035941797598978E-2</v>
      </c>
      <c r="AD5457">
        <f t="shared" si="1283"/>
        <v>4.6469825038799293</v>
      </c>
      <c r="AE5457">
        <f t="shared" si="1284"/>
        <v>1.5362180850602329</v>
      </c>
      <c r="AG5457">
        <f t="shared" si="1297"/>
        <v>5.016470898799489E-2</v>
      </c>
      <c r="AH5457">
        <f t="shared" si="1285"/>
        <v>22.427503087852845</v>
      </c>
      <c r="AI5457">
        <f t="shared" si="1286"/>
        <v>3.1102880221328397</v>
      </c>
    </row>
    <row r="5458" spans="1:35" x14ac:dyDescent="0.2">
      <c r="A5458" s="41">
        <v>44530</v>
      </c>
      <c r="B5458">
        <v>16996.830000000002</v>
      </c>
      <c r="C5458">
        <v>9558.33</v>
      </c>
      <c r="D5458">
        <v>0.13500000000000001</v>
      </c>
      <c r="E5458">
        <f t="shared" si="1293"/>
        <v>3.7500000000000001E-6</v>
      </c>
      <c r="G5458">
        <f t="shared" si="1294"/>
        <v>-1.2962223084266884E-2</v>
      </c>
      <c r="H5458">
        <f t="shared" si="1295"/>
        <v>-1.8831260816811784E-2</v>
      </c>
      <c r="K5458" s="25">
        <v>5456</v>
      </c>
      <c r="U5458">
        <f t="shared" si="1287"/>
        <v>-0.35175010875288315</v>
      </c>
      <c r="V5458">
        <f t="shared" si="1288"/>
        <v>1.4428092631918046</v>
      </c>
      <c r="W5458">
        <f t="shared" si="1289"/>
        <v>-9.105915443892143E-2</v>
      </c>
      <c r="Y5458">
        <f t="shared" si="1290"/>
        <v>-1.7587505437644158</v>
      </c>
      <c r="Z5458">
        <f t="shared" si="1291"/>
        <v>7.2140463159590231</v>
      </c>
      <c r="AA5458">
        <f t="shared" si="1292"/>
        <v>-4.4552957721946074</v>
      </c>
      <c r="AC5458">
        <f t="shared" si="1296"/>
        <v>-2.2610795636336049E-2</v>
      </c>
      <c r="AD5458">
        <f t="shared" si="1283"/>
        <v>4.5419105321590711</v>
      </c>
      <c r="AE5458">
        <f t="shared" si="1284"/>
        <v>1.5133477455939572</v>
      </c>
      <c r="AG5458">
        <f t="shared" si="1297"/>
        <v>-0.11306897818168024</v>
      </c>
      <c r="AH5458">
        <f t="shared" si="1285"/>
        <v>19.891648230542845</v>
      </c>
      <c r="AI5458">
        <f t="shared" si="1286"/>
        <v>2.990299956729856</v>
      </c>
    </row>
    <row r="5459" spans="1:35" x14ac:dyDescent="0.2">
      <c r="A5459" s="41">
        <v>44531</v>
      </c>
      <c r="B5459">
        <v>17536.509999999998</v>
      </c>
      <c r="C5459">
        <v>9446.2099999999991</v>
      </c>
      <c r="D5459">
        <v>0.13500000000000001</v>
      </c>
      <c r="E5459">
        <f t="shared" si="1293"/>
        <v>3.7500000000000001E-6</v>
      </c>
      <c r="G5459">
        <f t="shared" si="1294"/>
        <v>3.175180313034822E-2</v>
      </c>
      <c r="H5459">
        <f t="shared" si="1295"/>
        <v>-1.1730082556262527E-2</v>
      </c>
      <c r="K5459" s="25">
        <v>5457</v>
      </c>
      <c r="U5459">
        <f t="shared" si="1287"/>
        <v>-0.35175010875288315</v>
      </c>
      <c r="V5459">
        <f t="shared" si="1288"/>
        <v>1.4428092631918046</v>
      </c>
      <c r="W5459">
        <f t="shared" si="1289"/>
        <v>-9.105915443892143E-2</v>
      </c>
      <c r="Y5459">
        <f t="shared" si="1290"/>
        <v>-1.7587505437644158</v>
      </c>
      <c r="Z5459">
        <f t="shared" si="1291"/>
        <v>7.2140463159590231</v>
      </c>
      <c r="AA5459">
        <f t="shared" si="1292"/>
        <v>-4.4552957721946074</v>
      </c>
      <c r="AC5459">
        <f t="shared" si="1296"/>
        <v>-2.8093313446209443E-2</v>
      </c>
      <c r="AD5459">
        <f t="shared" ref="AD5459:AD5522" si="1298">(1+AC5459)*AD5458</f>
        <v>4.4143132159344862</v>
      </c>
      <c r="AE5459">
        <f t="shared" ref="AE5459:AE5522" si="1299">LN(1+AC5459)+AE5458</f>
        <v>1.4848522649759517</v>
      </c>
      <c r="AG5459">
        <f t="shared" si="1297"/>
        <v>-0.14048156723104721</v>
      </c>
      <c r="AH5459">
        <f t="shared" ref="AH5459:AH5522" si="1300">(1+AG5459)*AH5458</f>
        <v>17.0972383123075</v>
      </c>
      <c r="AI5459">
        <f t="shared" ref="AI5459:AI5522" si="1301">LN(1+AG5459)+AI5458</f>
        <v>2.8389169482614918</v>
      </c>
    </row>
    <row r="5460" spans="1:35" x14ac:dyDescent="0.2">
      <c r="A5460" s="41">
        <v>44532</v>
      </c>
      <c r="B5460">
        <v>17273.82</v>
      </c>
      <c r="C5460">
        <v>9581.7900000000009</v>
      </c>
      <c r="D5460">
        <v>0.13500000000000001</v>
      </c>
      <c r="E5460">
        <f t="shared" si="1293"/>
        <v>3.7500000000000001E-6</v>
      </c>
      <c r="G5460">
        <f t="shared" si="1294"/>
        <v>-1.4979605406092701E-2</v>
      </c>
      <c r="H5460">
        <f t="shared" si="1295"/>
        <v>1.4352846273796767E-2</v>
      </c>
      <c r="K5460" s="25">
        <v>5458</v>
      </c>
      <c r="U5460">
        <f t="shared" si="1287"/>
        <v>-0.35175010875288315</v>
      </c>
      <c r="V5460">
        <f t="shared" si="1288"/>
        <v>1.4428092631918046</v>
      </c>
      <c r="W5460">
        <f t="shared" si="1289"/>
        <v>-9.105915443892143E-2</v>
      </c>
      <c r="Y5460">
        <f t="shared" si="1290"/>
        <v>-1.7587505437644158</v>
      </c>
      <c r="Z5460">
        <f t="shared" si="1291"/>
        <v>7.2140463159590231</v>
      </c>
      <c r="AA5460">
        <f t="shared" si="1292"/>
        <v>-4.4552957721946074</v>
      </c>
      <c r="AC5460">
        <f t="shared" si="1296"/>
        <v>2.5977155915841189E-2</v>
      </c>
      <c r="AD5460">
        <f t="shared" si="1298"/>
        <v>4.5289845186061752</v>
      </c>
      <c r="AE5460">
        <f t="shared" si="1299"/>
        <v>1.5104977462874178</v>
      </c>
      <c r="AG5460">
        <f t="shared" si="1297"/>
        <v>0.12987077957920595</v>
      </c>
      <c r="AH5460">
        <f t="shared" si="1300"/>
        <v>19.317669980578344</v>
      </c>
      <c r="AI5460">
        <f t="shared" si="1301"/>
        <v>2.9610202200920983</v>
      </c>
    </row>
    <row r="5461" spans="1:35" x14ac:dyDescent="0.2">
      <c r="A5461" s="41">
        <v>44533</v>
      </c>
      <c r="B5461">
        <v>17111.689999999999</v>
      </c>
      <c r="C5461">
        <v>9501.2800000000007</v>
      </c>
      <c r="D5461">
        <v>0.13500000000000001</v>
      </c>
      <c r="E5461">
        <f t="shared" si="1293"/>
        <v>3.7500000000000001E-6</v>
      </c>
      <c r="G5461">
        <f t="shared" si="1294"/>
        <v>-9.3858799038082502E-3</v>
      </c>
      <c r="H5461">
        <f t="shared" si="1295"/>
        <v>-8.4023966294398244E-3</v>
      </c>
      <c r="K5461" s="25">
        <v>5459</v>
      </c>
      <c r="U5461">
        <f t="shared" si="1287"/>
        <v>-0.35175010875288315</v>
      </c>
      <c r="V5461">
        <f t="shared" si="1288"/>
        <v>1.4428092631918046</v>
      </c>
      <c r="W5461">
        <f t="shared" si="1289"/>
        <v>-9.105915443892143E-2</v>
      </c>
      <c r="Y5461">
        <f t="shared" si="1290"/>
        <v>-1.7587505437644158</v>
      </c>
      <c r="Z5461">
        <f t="shared" si="1291"/>
        <v>7.2140463159590231</v>
      </c>
      <c r="AA5461">
        <f t="shared" si="1292"/>
        <v>-4.4552957721946074</v>
      </c>
      <c r="AC5461">
        <f t="shared" si="1296"/>
        <v>-8.8219128848904694E-3</v>
      </c>
      <c r="AD5461">
        <f t="shared" si="1298"/>
        <v>4.4890302117260141</v>
      </c>
      <c r="AE5461">
        <f t="shared" si="1299"/>
        <v>1.5016366899455638</v>
      </c>
      <c r="AG5461">
        <f t="shared" si="1297"/>
        <v>-4.4124564424452346E-2</v>
      </c>
      <c r="AH5461">
        <f t="shared" si="1300"/>
        <v>18.465286206990005</v>
      </c>
      <c r="AI5461">
        <f t="shared" si="1301"/>
        <v>2.9158925481567866</v>
      </c>
    </row>
    <row r="5462" spans="1:35" x14ac:dyDescent="0.2">
      <c r="A5462" s="41">
        <v>44536</v>
      </c>
      <c r="B5462">
        <v>17334.849999999999</v>
      </c>
      <c r="C5462">
        <v>9613.02</v>
      </c>
      <c r="D5462">
        <v>0.13500000000000001</v>
      </c>
      <c r="E5462">
        <f t="shared" si="1293"/>
        <v>3.7500000000000001E-6</v>
      </c>
      <c r="G5462">
        <f t="shared" si="1294"/>
        <v>1.3041376976791882E-2</v>
      </c>
      <c r="H5462">
        <f t="shared" si="1295"/>
        <v>1.1760520687738892E-2</v>
      </c>
      <c r="K5462" s="25">
        <v>5460</v>
      </c>
      <c r="U5462">
        <f t="shared" si="1287"/>
        <v>-0.84030446889411592</v>
      </c>
      <c r="V5462">
        <f t="shared" si="1288"/>
        <v>2.182215562917432</v>
      </c>
      <c r="W5462">
        <f t="shared" si="1289"/>
        <v>-0.3419110940233161</v>
      </c>
      <c r="Y5462">
        <f t="shared" si="1290"/>
        <v>-4.2015223444705798</v>
      </c>
      <c r="Z5462">
        <f t="shared" si="1291"/>
        <v>10.911077814587159</v>
      </c>
      <c r="AA5462">
        <f t="shared" si="1292"/>
        <v>-5.7095554701165794</v>
      </c>
      <c r="AC5462">
        <f t="shared" si="1296"/>
        <v>1.2380540946525489E-2</v>
      </c>
      <c r="AD5462">
        <f t="shared" si="1298"/>
        <v>4.5446068340724777</v>
      </c>
      <c r="AE5462">
        <f t="shared" si="1299"/>
        <v>1.5139412187330865</v>
      </c>
      <c r="AG5462">
        <f t="shared" si="1297"/>
        <v>6.188770473262744E-2</v>
      </c>
      <c r="AH5462">
        <f t="shared" si="1300"/>
        <v>19.608060387571658</v>
      </c>
      <c r="AI5462">
        <f t="shared" si="1301"/>
        <v>2.9759407259625887</v>
      </c>
    </row>
    <row r="5463" spans="1:35" x14ac:dyDescent="0.2">
      <c r="A5463" s="41">
        <v>44537</v>
      </c>
      <c r="B5463">
        <v>17785.73</v>
      </c>
      <c r="C5463">
        <v>9812.2000000000007</v>
      </c>
      <c r="D5463">
        <v>0.13500000000000001</v>
      </c>
      <c r="E5463">
        <f t="shared" si="1293"/>
        <v>3.7500000000000001E-6</v>
      </c>
      <c r="G5463">
        <f t="shared" si="1294"/>
        <v>2.6010031814523982E-2</v>
      </c>
      <c r="H5463">
        <f t="shared" si="1295"/>
        <v>2.0719815417007379E-2</v>
      </c>
      <c r="K5463" s="25">
        <v>5461</v>
      </c>
      <c r="U5463">
        <f t="shared" si="1287"/>
        <v>-0.84030446889411592</v>
      </c>
      <c r="V5463">
        <f t="shared" si="1288"/>
        <v>2.182215562917432</v>
      </c>
      <c r="W5463">
        <f t="shared" si="1289"/>
        <v>-0.3419110940233161</v>
      </c>
      <c r="Y5463">
        <f t="shared" si="1290"/>
        <v>-4.2015223444705798</v>
      </c>
      <c r="Z5463">
        <f t="shared" si="1291"/>
        <v>10.911077814587159</v>
      </c>
      <c r="AA5463">
        <f t="shared" si="1292"/>
        <v>-5.7095554701165794</v>
      </c>
      <c r="AC5463">
        <f t="shared" si="1296"/>
        <v>2.3357475527344823E-2</v>
      </c>
      <c r="AD5463">
        <f t="shared" si="1298"/>
        <v>4.6507573769807298</v>
      </c>
      <c r="AE5463">
        <f t="shared" si="1299"/>
        <v>1.5370300831063348</v>
      </c>
      <c r="AG5463">
        <f t="shared" si="1297"/>
        <v>0.11677237763672409</v>
      </c>
      <c r="AH5463">
        <f t="shared" si="1300"/>
        <v>21.897740219872865</v>
      </c>
      <c r="AI5463">
        <f t="shared" si="1301"/>
        <v>3.0863834451912098</v>
      </c>
    </row>
    <row r="5464" spans="1:35" x14ac:dyDescent="0.2">
      <c r="A5464" s="41">
        <v>44538</v>
      </c>
      <c r="B5464">
        <v>17777.38</v>
      </c>
      <c r="C5464">
        <v>9842.68</v>
      </c>
      <c r="D5464">
        <v>0.13500000000000001</v>
      </c>
      <c r="E5464">
        <f t="shared" si="1293"/>
        <v>3.7500000000000001E-6</v>
      </c>
      <c r="G5464">
        <f t="shared" si="1294"/>
        <v>-4.6947749684710972E-4</v>
      </c>
      <c r="H5464">
        <f t="shared" si="1295"/>
        <v>3.1063370090295308E-3</v>
      </c>
      <c r="K5464" s="25">
        <v>5462</v>
      </c>
      <c r="U5464">
        <f t="shared" si="1287"/>
        <v>-0.84030446889411592</v>
      </c>
      <c r="V5464">
        <f t="shared" si="1288"/>
        <v>2.182215562917432</v>
      </c>
      <c r="W5464">
        <f t="shared" si="1289"/>
        <v>-0.3419110940233161</v>
      </c>
      <c r="Y5464">
        <f t="shared" si="1290"/>
        <v>-4.2015223444705798</v>
      </c>
      <c r="Z5464">
        <f t="shared" si="1291"/>
        <v>10.911077814587159</v>
      </c>
      <c r="AA5464">
        <f t="shared" si="1292"/>
        <v>-5.7095554701165794</v>
      </c>
      <c r="AC5464">
        <f t="shared" si="1296"/>
        <v>7.1719188368138918E-3</v>
      </c>
      <c r="AD5464">
        <f t="shared" si="1298"/>
        <v>4.6841122314181485</v>
      </c>
      <c r="AE5464">
        <f t="shared" si="1299"/>
        <v>1.5441764060415364</v>
      </c>
      <c r="AG5464">
        <f t="shared" si="1297"/>
        <v>3.5844594184069462E-2</v>
      </c>
      <c r="AH5464">
        <f t="shared" si="1300"/>
        <v>22.682655831602386</v>
      </c>
      <c r="AI5464">
        <f t="shared" si="1301"/>
        <v>3.1216005721627011</v>
      </c>
    </row>
    <row r="5465" spans="1:35" x14ac:dyDescent="0.2">
      <c r="A5465" s="41">
        <v>44539</v>
      </c>
      <c r="B5465">
        <v>17650.169999999998</v>
      </c>
      <c r="C5465">
        <v>9773.19</v>
      </c>
      <c r="D5465">
        <v>0.13500000000000001</v>
      </c>
      <c r="E5465">
        <f t="shared" si="1293"/>
        <v>3.7500000000000001E-6</v>
      </c>
      <c r="G5465">
        <f t="shared" si="1294"/>
        <v>-7.1557226092935381E-3</v>
      </c>
      <c r="H5465">
        <f t="shared" si="1295"/>
        <v>-7.0600690055960145E-3</v>
      </c>
      <c r="K5465" s="25">
        <v>5463</v>
      </c>
      <c r="U5465">
        <f t="shared" ref="U5465:U5528" si="1302">INDEX($L$2:$L$1201,MATCH(_xlfn.FLOOR.MATH(K5465/5),$J$2:$J$1201))</f>
        <v>-0.84030446889411592</v>
      </c>
      <c r="V5465">
        <f t="shared" ref="V5465:V5528" si="1303">INDEX($M$2:$M$1201,MATCH(_xlfn.FLOOR.MATH(K5465/5),$J$2:$J$1201))</f>
        <v>2.182215562917432</v>
      </c>
      <c r="W5465">
        <f t="shared" ref="W5465:W5528" si="1304">1-U5465-V5465</f>
        <v>-0.3419110940233161</v>
      </c>
      <c r="Y5465">
        <f t="shared" ref="Y5465:Y5528" si="1305">INDEX($P$2:$P$1201,MATCH(_xlfn.FLOOR.MATH(K5465/5),$J$2:$J$1201))</f>
        <v>-4.2015223444705798</v>
      </c>
      <c r="Z5465">
        <f t="shared" ref="Z5465:Z5528" si="1306">INDEX($Q$2:$Q$1201,MATCH(_xlfn.FLOOR.MATH(K5465/5),$J$2:$J$1201))</f>
        <v>10.911077814587159</v>
      </c>
      <c r="AA5465">
        <f t="shared" ref="AA5465:AA5528" si="1307">1-Y5465-Z5465</f>
        <v>-5.7095554701165794</v>
      </c>
      <c r="AC5465">
        <f t="shared" si="1296"/>
        <v>-9.3948889391291847E-3</v>
      </c>
      <c r="AD5465">
        <f t="shared" si="1298"/>
        <v>4.6401055172255585</v>
      </c>
      <c r="AE5465">
        <f t="shared" si="1299"/>
        <v>1.5347371067609679</v>
      </c>
      <c r="AG5465">
        <f t="shared" si="1297"/>
        <v>-4.6989444695645914E-2</v>
      </c>
      <c r="AH5465">
        <f t="shared" si="1300"/>
        <v>21.616810429852936</v>
      </c>
      <c r="AI5465">
        <f t="shared" si="1301"/>
        <v>3.0734712726436855</v>
      </c>
    </row>
    <row r="5466" spans="1:35" x14ac:dyDescent="0.2">
      <c r="A5466" s="41">
        <v>44540</v>
      </c>
      <c r="B5466">
        <v>17661.900000000001</v>
      </c>
      <c r="C5466">
        <v>9866.6200000000008</v>
      </c>
      <c r="D5466">
        <v>0.13500000000000001</v>
      </c>
      <c r="E5466">
        <f t="shared" si="1293"/>
        <v>3.7500000000000001E-6</v>
      </c>
      <c r="G5466">
        <f t="shared" si="1294"/>
        <v>6.6458283404653912E-4</v>
      </c>
      <c r="H5466">
        <f t="shared" si="1295"/>
        <v>9.5598264231024146E-3</v>
      </c>
      <c r="K5466" s="25">
        <v>5464</v>
      </c>
      <c r="U5466">
        <f t="shared" si="1302"/>
        <v>-0.84030446889411592</v>
      </c>
      <c r="V5466">
        <f t="shared" si="1303"/>
        <v>2.182215562917432</v>
      </c>
      <c r="W5466">
        <f t="shared" si="1304"/>
        <v>-0.3419110940233161</v>
      </c>
      <c r="Y5466">
        <f t="shared" si="1305"/>
        <v>-4.2015223444705798</v>
      </c>
      <c r="Z5466">
        <f t="shared" si="1306"/>
        <v>10.911077814587159</v>
      </c>
      <c r="AA5466">
        <f t="shared" si="1307"/>
        <v>-5.7095554701165794</v>
      </c>
      <c r="AC5466">
        <f t="shared" si="1296"/>
        <v>2.0301867907281165E-2</v>
      </c>
      <c r="AD5466">
        <f t="shared" si="1298"/>
        <v>4.7343083265121182</v>
      </c>
      <c r="AE5466">
        <f t="shared" si="1299"/>
        <v>1.5548356392016087</v>
      </c>
      <c r="AG5466">
        <f t="shared" si="1297"/>
        <v>0.10149433953640583</v>
      </c>
      <c r="AH5466">
        <f t="shared" si="1300"/>
        <v>23.81079432731455</v>
      </c>
      <c r="AI5466">
        <f t="shared" si="1301"/>
        <v>3.1701390210222953</v>
      </c>
    </row>
    <row r="5467" spans="1:35" x14ac:dyDescent="0.2">
      <c r="A5467" s="41">
        <v>44543</v>
      </c>
      <c r="B5467">
        <v>17614.27</v>
      </c>
      <c r="C5467">
        <v>9776.69</v>
      </c>
      <c r="D5467">
        <v>0.13500000000000001</v>
      </c>
      <c r="E5467">
        <f t="shared" si="1293"/>
        <v>3.7500000000000001E-6</v>
      </c>
      <c r="G5467">
        <f t="shared" si="1294"/>
        <v>-2.6967653536709535E-3</v>
      </c>
      <c r="H5467">
        <f t="shared" si="1295"/>
        <v>-9.114570136480404E-3</v>
      </c>
      <c r="K5467" s="25">
        <v>5465</v>
      </c>
      <c r="U5467">
        <f t="shared" si="1302"/>
        <v>0.22157510310761772</v>
      </c>
      <c r="V5467">
        <f t="shared" si="1303"/>
        <v>-7.6841828596899364E-2</v>
      </c>
      <c r="W5467">
        <f t="shared" si="1304"/>
        <v>0.85526672548928162</v>
      </c>
      <c r="Y5467">
        <f t="shared" si="1305"/>
        <v>1.1078755155380886</v>
      </c>
      <c r="Z5467">
        <f t="shared" si="1306"/>
        <v>-0.38420914298449682</v>
      </c>
      <c r="AA5467">
        <f t="shared" si="1307"/>
        <v>0.27633362744640821</v>
      </c>
      <c r="AC5467">
        <f t="shared" si="1296"/>
        <v>-1.7625134989484065E-2</v>
      </c>
      <c r="AD5467">
        <f t="shared" si="1298"/>
        <v>4.6508655031755035</v>
      </c>
      <c r="AE5467">
        <f t="shared" si="1299"/>
        <v>1.5370533319944419</v>
      </c>
      <c r="AG5467">
        <f t="shared" si="1297"/>
        <v>-8.8140674947420311E-2</v>
      </c>
      <c r="AH5467">
        <f t="shared" si="1300"/>
        <v>21.71209484427084</v>
      </c>
      <c r="AI5467">
        <f t="shared" si="1301"/>
        <v>3.0778694713710575</v>
      </c>
    </row>
    <row r="5468" spans="1:35" x14ac:dyDescent="0.2">
      <c r="A5468" s="41">
        <v>44544</v>
      </c>
      <c r="B5468">
        <v>17421.68</v>
      </c>
      <c r="C5468">
        <v>9705.06</v>
      </c>
      <c r="D5468">
        <v>0.13500000000000001</v>
      </c>
      <c r="E5468">
        <f t="shared" si="1293"/>
        <v>3.7500000000000001E-6</v>
      </c>
      <c r="G5468">
        <f t="shared" si="1294"/>
        <v>-1.0933748602695437E-2</v>
      </c>
      <c r="H5468">
        <f t="shared" si="1295"/>
        <v>-7.32661053996813E-3</v>
      </c>
      <c r="K5468" s="25">
        <v>5466</v>
      </c>
      <c r="U5468">
        <f t="shared" si="1302"/>
        <v>0.22157510310761772</v>
      </c>
      <c r="V5468">
        <f t="shared" si="1303"/>
        <v>-7.6841828596899364E-2</v>
      </c>
      <c r="W5468">
        <f t="shared" si="1304"/>
        <v>0.85526672548928162</v>
      </c>
      <c r="Y5468">
        <f t="shared" si="1305"/>
        <v>1.1078755155380886</v>
      </c>
      <c r="Z5468">
        <f t="shared" si="1306"/>
        <v>-0.38420914298449682</v>
      </c>
      <c r="AA5468">
        <f t="shared" si="1307"/>
        <v>0.27633362744640821</v>
      </c>
      <c r="AC5468">
        <f t="shared" si="1296"/>
        <v>-1.8564490724659606E-3</v>
      </c>
      <c r="AD5468">
        <f t="shared" si="1298"/>
        <v>4.6422314082259692</v>
      </c>
      <c r="AE5468">
        <f t="shared" si="1299"/>
        <v>1.5351951575847322</v>
      </c>
      <c r="AG5468">
        <f t="shared" si="1297"/>
        <v>-9.2972453623298024E-3</v>
      </c>
      <c r="AH5468">
        <f t="shared" si="1300"/>
        <v>21.510232171173477</v>
      </c>
      <c r="AI5468">
        <f t="shared" si="1301"/>
        <v>3.0685287368603249</v>
      </c>
    </row>
    <row r="5469" spans="1:35" x14ac:dyDescent="0.2">
      <c r="A5469" s="41">
        <v>44545</v>
      </c>
      <c r="B5469">
        <v>17413.490000000002</v>
      </c>
      <c r="C5469">
        <v>9863.92</v>
      </c>
      <c r="D5469">
        <v>0.13500000000000001</v>
      </c>
      <c r="E5469">
        <f t="shared" si="1293"/>
        <v>3.7500000000000001E-6</v>
      </c>
      <c r="G5469">
        <f t="shared" si="1294"/>
        <v>-4.7010391649936689E-4</v>
      </c>
      <c r="H5469">
        <f t="shared" si="1295"/>
        <v>1.6368780821550882E-2</v>
      </c>
      <c r="K5469" s="25">
        <v>5467</v>
      </c>
      <c r="U5469">
        <f t="shared" si="1302"/>
        <v>0.22157510310761772</v>
      </c>
      <c r="V5469">
        <f t="shared" si="1303"/>
        <v>-7.6841828596899364E-2</v>
      </c>
      <c r="W5469">
        <f t="shared" si="1304"/>
        <v>0.85526672548928162</v>
      </c>
      <c r="Y5469">
        <f t="shared" si="1305"/>
        <v>1.1078755155380886</v>
      </c>
      <c r="Z5469">
        <f t="shared" si="1306"/>
        <v>-0.38420914298449682</v>
      </c>
      <c r="AA5469">
        <f t="shared" si="1307"/>
        <v>0.27633362744640821</v>
      </c>
      <c r="AC5469">
        <f t="shared" si="1296"/>
        <v>-1.3587631237788839E-3</v>
      </c>
      <c r="AD5469">
        <f t="shared" si="1298"/>
        <v>4.6359237153764239</v>
      </c>
      <c r="AE5469">
        <f t="shared" si="1299"/>
        <v>1.5338354705052872</v>
      </c>
      <c r="AG5469">
        <f t="shared" si="1297"/>
        <v>-6.8088156188944185E-3</v>
      </c>
      <c r="AH5469">
        <f t="shared" si="1300"/>
        <v>21.363772966400344</v>
      </c>
      <c r="AI5469">
        <f t="shared" si="1301"/>
        <v>3.0616966354972797</v>
      </c>
    </row>
    <row r="5470" spans="1:35" x14ac:dyDescent="0.2">
      <c r="A5470" s="41">
        <v>44546</v>
      </c>
      <c r="B5470">
        <v>17680.25</v>
      </c>
      <c r="C5470">
        <v>9778.09</v>
      </c>
      <c r="D5470">
        <v>0.13500000000000001</v>
      </c>
      <c r="E5470">
        <f t="shared" si="1293"/>
        <v>3.7500000000000001E-6</v>
      </c>
      <c r="G5470">
        <f t="shared" si="1294"/>
        <v>1.5319157733458277E-2</v>
      </c>
      <c r="H5470">
        <f t="shared" si="1295"/>
        <v>-8.7014087705496318E-3</v>
      </c>
      <c r="K5470" s="25">
        <v>5468</v>
      </c>
      <c r="U5470">
        <f t="shared" si="1302"/>
        <v>0.22157510310761772</v>
      </c>
      <c r="V5470">
        <f t="shared" si="1303"/>
        <v>-7.6841828596899364E-2</v>
      </c>
      <c r="W5470">
        <f t="shared" si="1304"/>
        <v>0.85526672548928162</v>
      </c>
      <c r="Y5470">
        <f t="shared" si="1305"/>
        <v>1.1078755155380886</v>
      </c>
      <c r="Z5470">
        <f t="shared" si="1306"/>
        <v>-0.38420914298449682</v>
      </c>
      <c r="AA5470">
        <f t="shared" si="1307"/>
        <v>0.27633362744640821</v>
      </c>
      <c r="AC5470">
        <f t="shared" si="1296"/>
        <v>4.0661833658315934E-3</v>
      </c>
      <c r="AD5470">
        <f t="shared" si="1298"/>
        <v>4.6547742312731515</v>
      </c>
      <c r="AE5470">
        <f t="shared" si="1299"/>
        <v>1.5378934092893009</v>
      </c>
      <c r="AG5470">
        <f t="shared" si="1297"/>
        <v>2.0315916829157964E-2</v>
      </c>
      <c r="AH5470">
        <f t="shared" si="1300"/>
        <v>21.797797601142747</v>
      </c>
      <c r="AI5470">
        <f t="shared" si="1301"/>
        <v>3.0818089372209112</v>
      </c>
    </row>
    <row r="5471" spans="1:35" x14ac:dyDescent="0.2">
      <c r="A5471" s="41">
        <v>44547</v>
      </c>
      <c r="B5471">
        <v>17511.05</v>
      </c>
      <c r="C5471">
        <v>9678.0300000000007</v>
      </c>
      <c r="D5471">
        <v>0.13500000000000001</v>
      </c>
      <c r="E5471">
        <f t="shared" si="1293"/>
        <v>3.7500000000000001E-6</v>
      </c>
      <c r="G5471">
        <f t="shared" si="1294"/>
        <v>-9.5700004242021876E-3</v>
      </c>
      <c r="H5471">
        <f t="shared" si="1295"/>
        <v>-1.0233082329984638E-2</v>
      </c>
      <c r="K5471" s="25">
        <v>5469</v>
      </c>
      <c r="U5471">
        <f t="shared" si="1302"/>
        <v>0.22157510310761772</v>
      </c>
      <c r="V5471">
        <f t="shared" si="1303"/>
        <v>-7.6841828596899364E-2</v>
      </c>
      <c r="W5471">
        <f t="shared" si="1304"/>
        <v>0.85526672548928162</v>
      </c>
      <c r="Y5471">
        <f t="shared" si="1305"/>
        <v>1.1078755155380886</v>
      </c>
      <c r="Z5471">
        <f t="shared" si="1306"/>
        <v>-0.38420914298449682</v>
      </c>
      <c r="AA5471">
        <f t="shared" si="1307"/>
        <v>0.27633362744640821</v>
      </c>
      <c r="AC5471">
        <f t="shared" si="1296"/>
        <v>-1.3309378220933213E-3</v>
      </c>
      <c r="AD5471">
        <f t="shared" si="1298"/>
        <v>4.6485790161954448</v>
      </c>
      <c r="AE5471">
        <f t="shared" si="1299"/>
        <v>1.5365615849828067</v>
      </c>
      <c r="AG5471">
        <f t="shared" si="1297"/>
        <v>-6.669689110466605E-3</v>
      </c>
      <c r="AH5471">
        <f t="shared" si="1300"/>
        <v>21.652413067850251</v>
      </c>
      <c r="AI5471">
        <f t="shared" si="1301"/>
        <v>3.0751169063368278</v>
      </c>
    </row>
    <row r="5472" spans="1:35" x14ac:dyDescent="0.2">
      <c r="A5472" s="41">
        <v>44550</v>
      </c>
      <c r="B5472">
        <v>17205.05</v>
      </c>
      <c r="C5472">
        <v>9567.91</v>
      </c>
      <c r="D5472">
        <v>0.13500000000000001</v>
      </c>
      <c r="E5472">
        <f t="shared" si="1293"/>
        <v>3.7500000000000001E-6</v>
      </c>
      <c r="G5472">
        <f t="shared" si="1294"/>
        <v>-1.7474680273313139E-2</v>
      </c>
      <c r="H5472">
        <f t="shared" si="1295"/>
        <v>-1.1378348692864229E-2</v>
      </c>
      <c r="K5472" s="25">
        <v>5470</v>
      </c>
      <c r="U5472">
        <f t="shared" si="1302"/>
        <v>-0.80125454304715371</v>
      </c>
      <c r="V5472">
        <f t="shared" si="1303"/>
        <v>1.9352856457873959</v>
      </c>
      <c r="W5472">
        <f t="shared" si="1304"/>
        <v>-0.13403110274024232</v>
      </c>
      <c r="Y5472">
        <f t="shared" si="1305"/>
        <v>-4.0062727152357684</v>
      </c>
      <c r="Z5472">
        <f t="shared" si="1306"/>
        <v>9.6764282289369792</v>
      </c>
      <c r="AA5472">
        <f t="shared" si="1307"/>
        <v>-4.6701555137012107</v>
      </c>
      <c r="AC5472">
        <f t="shared" si="1296"/>
        <v>-2.9944137131386003E-3</v>
      </c>
      <c r="AD5472">
        <f t="shared" si="1298"/>
        <v>4.634659247442741</v>
      </c>
      <c r="AE5472">
        <f t="shared" si="1299"/>
        <v>1.5335626790429606</v>
      </c>
      <c r="AG5472">
        <f t="shared" si="1297"/>
        <v>-1.4987068565693004E-2</v>
      </c>
      <c r="AH5472">
        <f t="shared" si="1300"/>
        <v>21.327906868589672</v>
      </c>
      <c r="AI5472">
        <f t="shared" si="1301"/>
        <v>3.060016396800306</v>
      </c>
    </row>
    <row r="5473" spans="1:35" x14ac:dyDescent="0.2">
      <c r="A5473" s="41">
        <v>44551</v>
      </c>
      <c r="B5473">
        <v>17398.21</v>
      </c>
      <c r="C5473">
        <v>9738.73</v>
      </c>
      <c r="D5473">
        <v>0.13500000000000001</v>
      </c>
      <c r="E5473">
        <f t="shared" si="1293"/>
        <v>3.7500000000000001E-6</v>
      </c>
      <c r="G5473">
        <f t="shared" si="1294"/>
        <v>1.1226936277430166E-2</v>
      </c>
      <c r="H5473">
        <f t="shared" si="1295"/>
        <v>1.785342880524584E-2</v>
      </c>
      <c r="K5473" s="25">
        <v>5471</v>
      </c>
      <c r="U5473">
        <f t="shared" si="1302"/>
        <v>-0.80125454304715371</v>
      </c>
      <c r="V5473">
        <f t="shared" si="1303"/>
        <v>1.9352856457873959</v>
      </c>
      <c r="W5473">
        <f t="shared" si="1304"/>
        <v>-0.13403110274024232</v>
      </c>
      <c r="Y5473">
        <f t="shared" si="1305"/>
        <v>-4.0062727152357684</v>
      </c>
      <c r="Z5473">
        <f t="shared" si="1306"/>
        <v>9.6764282289369792</v>
      </c>
      <c r="AA5473">
        <f t="shared" si="1307"/>
        <v>-4.6701555137012107</v>
      </c>
      <c r="AC5473">
        <f t="shared" si="1296"/>
        <v>2.5555348181452393E-2</v>
      </c>
      <c r="AD5473">
        <f t="shared" si="1298"/>
        <v>4.7530995782135284</v>
      </c>
      <c r="AE5473">
        <f t="shared" si="1299"/>
        <v>1.5587969480148804</v>
      </c>
      <c r="AG5473">
        <f t="shared" si="1297"/>
        <v>0.12776174090726197</v>
      </c>
      <c r="AH5473">
        <f t="shared" si="1300"/>
        <v>24.05279738002864</v>
      </c>
      <c r="AI5473">
        <f t="shared" si="1301"/>
        <v>3.1802513049655929</v>
      </c>
    </row>
    <row r="5474" spans="1:35" x14ac:dyDescent="0.2">
      <c r="A5474" s="41">
        <v>44552</v>
      </c>
      <c r="B5474">
        <v>17657.79</v>
      </c>
      <c r="C5474">
        <v>9838.9</v>
      </c>
      <c r="D5474">
        <v>0.13500000000000001</v>
      </c>
      <c r="E5474">
        <f t="shared" si="1293"/>
        <v>3.7500000000000001E-6</v>
      </c>
      <c r="G5474">
        <f t="shared" si="1294"/>
        <v>1.4919925670514481E-2</v>
      </c>
      <c r="H5474">
        <f t="shared" si="1295"/>
        <v>1.0285735409031781E-2</v>
      </c>
      <c r="K5474" s="25">
        <v>5472</v>
      </c>
      <c r="U5474">
        <f t="shared" si="1302"/>
        <v>-0.80125454304715371</v>
      </c>
      <c r="V5474">
        <f t="shared" si="1303"/>
        <v>1.9352856457873959</v>
      </c>
      <c r="W5474">
        <f t="shared" si="1304"/>
        <v>-0.13403110274024232</v>
      </c>
      <c r="Y5474">
        <f t="shared" si="1305"/>
        <v>-4.0062727152357684</v>
      </c>
      <c r="Z5474">
        <f t="shared" si="1306"/>
        <v>9.6764282289369792</v>
      </c>
      <c r="AA5474">
        <f t="shared" si="1307"/>
        <v>-4.6701555137012107</v>
      </c>
      <c r="AC5474">
        <f t="shared" si="1296"/>
        <v>7.9506752514055014E-3</v>
      </c>
      <c r="AD5474">
        <f t="shared" si="1298"/>
        <v>4.7908899293974967</v>
      </c>
      <c r="AE5474">
        <f t="shared" si="1299"/>
        <v>1.5667161831844494</v>
      </c>
      <c r="AG5474">
        <f t="shared" si="1297"/>
        <v>3.9738376257027509E-2</v>
      </c>
      <c r="AH5474">
        <f t="shared" si="1300"/>
        <v>25.008616492350264</v>
      </c>
      <c r="AI5474">
        <f t="shared" si="1301"/>
        <v>3.2192204251807053</v>
      </c>
    </row>
    <row r="5475" spans="1:35" x14ac:dyDescent="0.2">
      <c r="A5475" s="41">
        <v>44553</v>
      </c>
      <c r="B5475">
        <v>17817.45</v>
      </c>
      <c r="C5475">
        <v>9900.2999999999993</v>
      </c>
      <c r="D5475">
        <v>0.13500000000000001</v>
      </c>
      <c r="E5475">
        <f t="shared" si="1293"/>
        <v>3.7500000000000001E-6</v>
      </c>
      <c r="G5475">
        <f t="shared" si="1294"/>
        <v>9.0419016196250975E-3</v>
      </c>
      <c r="H5475">
        <f t="shared" si="1295"/>
        <v>6.2405350191586089E-3</v>
      </c>
      <c r="K5475" s="25">
        <v>5473</v>
      </c>
      <c r="U5475">
        <f t="shared" si="1302"/>
        <v>-0.80125454304715371</v>
      </c>
      <c r="V5475">
        <f t="shared" si="1303"/>
        <v>1.9352856457873959</v>
      </c>
      <c r="W5475">
        <f t="shared" si="1304"/>
        <v>-0.13403110274024232</v>
      </c>
      <c r="Y5475">
        <f t="shared" si="1305"/>
        <v>-4.0062727152357684</v>
      </c>
      <c r="Z5475">
        <f t="shared" si="1306"/>
        <v>9.6764282289369792</v>
      </c>
      <c r="AA5475">
        <f t="shared" si="1307"/>
        <v>-4.6701555137012107</v>
      </c>
      <c r="AC5475">
        <f t="shared" si="1296"/>
        <v>4.8318504774659248E-3</v>
      </c>
      <c r="AD5475">
        <f t="shared" si="1298"/>
        <v>4.8140387931903419</v>
      </c>
      <c r="AE5475">
        <f t="shared" si="1299"/>
        <v>1.5715363977393686</v>
      </c>
      <c r="AG5475">
        <f t="shared" si="1297"/>
        <v>2.4144252387329625E-2</v>
      </c>
      <c r="AH5475">
        <f t="shared" si="1300"/>
        <v>25.612430840799504</v>
      </c>
      <c r="AI5475">
        <f t="shared" si="1301"/>
        <v>3.2430778133485689</v>
      </c>
    </row>
    <row r="5476" spans="1:35" x14ac:dyDescent="0.2">
      <c r="A5476" s="41">
        <v>44554</v>
      </c>
      <c r="B5476">
        <v>17850.900000000001</v>
      </c>
      <c r="C5476">
        <v>9900.2999999999993</v>
      </c>
      <c r="D5476">
        <v>0.13500000000000001</v>
      </c>
      <c r="E5476">
        <f t="shared" si="1293"/>
        <v>3.7500000000000001E-6</v>
      </c>
      <c r="G5476">
        <f t="shared" si="1294"/>
        <v>1.877373024759476E-3</v>
      </c>
      <c r="H5476">
        <f t="shared" si="1295"/>
        <v>0</v>
      </c>
      <c r="K5476" s="25">
        <v>5474</v>
      </c>
      <c r="U5476">
        <f t="shared" si="1302"/>
        <v>-0.80125454304715371</v>
      </c>
      <c r="V5476">
        <f t="shared" si="1303"/>
        <v>1.9352856457873959</v>
      </c>
      <c r="W5476">
        <f t="shared" si="1304"/>
        <v>-0.13403110274024232</v>
      </c>
      <c r="Y5476">
        <f t="shared" si="1305"/>
        <v>-4.0062727152357684</v>
      </c>
      <c r="Z5476">
        <f t="shared" si="1306"/>
        <v>9.6764282289369792</v>
      </c>
      <c r="AA5476">
        <f t="shared" si="1307"/>
        <v>-4.6701555137012107</v>
      </c>
      <c r="AC5476">
        <f t="shared" si="1296"/>
        <v>-1.5047562817179826E-3</v>
      </c>
      <c r="AD5476">
        <f t="shared" si="1298"/>
        <v>4.8067948380758549</v>
      </c>
      <c r="AE5476">
        <f t="shared" si="1299"/>
        <v>1.570030508174898</v>
      </c>
      <c r="AG5476">
        <f t="shared" si="1297"/>
        <v>-7.5387814085899132E-3</v>
      </c>
      <c r="AH5476">
        <f t="shared" si="1300"/>
        <v>25.419344323348092</v>
      </c>
      <c r="AI5476">
        <f t="shared" si="1301"/>
        <v>3.2355104716972574</v>
      </c>
    </row>
    <row r="5477" spans="1:35" x14ac:dyDescent="0.2">
      <c r="A5477" s="41">
        <v>44557</v>
      </c>
      <c r="B5477">
        <v>17924.59</v>
      </c>
      <c r="C5477">
        <v>10037.67</v>
      </c>
      <c r="D5477">
        <v>0.13500000000000001</v>
      </c>
      <c r="E5477">
        <f t="shared" si="1293"/>
        <v>3.7500000000000001E-6</v>
      </c>
      <c r="G5477">
        <f t="shared" si="1294"/>
        <v>4.1280831778789124E-3</v>
      </c>
      <c r="H5477">
        <f t="shared" si="1295"/>
        <v>1.3875337110996719E-2</v>
      </c>
      <c r="K5477" s="25">
        <v>5475</v>
      </c>
      <c r="U5477">
        <f t="shared" si="1302"/>
        <v>0.77172695183499773</v>
      </c>
      <c r="V5477">
        <f t="shared" si="1303"/>
        <v>-0.91676024095620312</v>
      </c>
      <c r="W5477">
        <f t="shared" si="1304"/>
        <v>1.1450332891212054</v>
      </c>
      <c r="Y5477">
        <f t="shared" si="1305"/>
        <v>3.8586347591749885</v>
      </c>
      <c r="Z5477">
        <f t="shared" si="1306"/>
        <v>-4.5838012047810155</v>
      </c>
      <c r="AA5477">
        <f t="shared" si="1307"/>
        <v>1.7251664456060269</v>
      </c>
      <c r="AC5477">
        <f t="shared" si="1296"/>
        <v>2.3544592724385818E-2</v>
      </c>
      <c r="AD5477">
        <f t="shared" si="1298"/>
        <v>4.9199688648480313</v>
      </c>
      <c r="AE5477">
        <f t="shared" si="1299"/>
        <v>1.5933022022012737</v>
      </c>
      <c r="AG5477">
        <f t="shared" si="1297"/>
        <v>0.11770796362192909</v>
      </c>
      <c r="AH5477">
        <f t="shared" si="1300"/>
        <v>28.411403580254042</v>
      </c>
      <c r="AI5477">
        <f t="shared" si="1301"/>
        <v>3.3467905990897395</v>
      </c>
    </row>
    <row r="5478" spans="1:35" x14ac:dyDescent="0.2">
      <c r="A5478" s="41">
        <v>44558</v>
      </c>
      <c r="B5478">
        <v>18033.34</v>
      </c>
      <c r="C5478">
        <v>10027.530000000001</v>
      </c>
      <c r="D5478">
        <v>0.13500000000000001</v>
      </c>
      <c r="E5478">
        <f t="shared" si="1293"/>
        <v>3.7500000000000001E-6</v>
      </c>
      <c r="G5478">
        <f t="shared" si="1294"/>
        <v>6.06708437961482E-3</v>
      </c>
      <c r="H5478">
        <f t="shared" si="1295"/>
        <v>-1.0101945969532189E-3</v>
      </c>
      <c r="K5478" s="25">
        <v>5476</v>
      </c>
      <c r="U5478">
        <f t="shared" si="1302"/>
        <v>0.77172695183499773</v>
      </c>
      <c r="V5478">
        <f t="shared" si="1303"/>
        <v>-0.91676024095620312</v>
      </c>
      <c r="W5478">
        <f t="shared" si="1304"/>
        <v>1.1450332891212054</v>
      </c>
      <c r="Y5478">
        <f t="shared" si="1305"/>
        <v>3.8586347591749885</v>
      </c>
      <c r="Z5478">
        <f t="shared" si="1306"/>
        <v>-4.5838012047810155</v>
      </c>
      <c r="AA5478">
        <f t="shared" si="1307"/>
        <v>1.7251664456060269</v>
      </c>
      <c r="AC5478">
        <f t="shared" si="1296"/>
        <v>5.6125326517555661E-3</v>
      </c>
      <c r="AD5478">
        <f t="shared" si="1298"/>
        <v>4.9475823507476111</v>
      </c>
      <c r="AE5478">
        <f t="shared" si="1299"/>
        <v>1.5988990432772545</v>
      </c>
      <c r="AG5478">
        <f t="shared" si="1297"/>
        <v>2.8047663258777826E-2</v>
      </c>
      <c r="AH5478">
        <f t="shared" si="1300"/>
        <v>29.208277060582244</v>
      </c>
      <c r="AI5478">
        <f t="shared" si="1301"/>
        <v>3.3744521300856092</v>
      </c>
    </row>
    <row r="5479" spans="1:35" x14ac:dyDescent="0.2">
      <c r="A5479" s="41">
        <v>44559</v>
      </c>
      <c r="B5479">
        <v>17993.080000000002</v>
      </c>
      <c r="C5479">
        <v>10041.61</v>
      </c>
      <c r="D5479">
        <v>0.13500000000000001</v>
      </c>
      <c r="E5479">
        <f t="shared" si="1293"/>
        <v>3.7500000000000001E-6</v>
      </c>
      <c r="G5479">
        <f t="shared" si="1294"/>
        <v>-2.2325315221694039E-3</v>
      </c>
      <c r="H5479">
        <f t="shared" si="1295"/>
        <v>1.4041344179473835E-3</v>
      </c>
      <c r="K5479" s="25">
        <v>5477</v>
      </c>
      <c r="U5479">
        <f t="shared" si="1302"/>
        <v>0.77172695183499773</v>
      </c>
      <c r="V5479">
        <f t="shared" si="1303"/>
        <v>-0.91676024095620312</v>
      </c>
      <c r="W5479">
        <f t="shared" si="1304"/>
        <v>1.1450332891212054</v>
      </c>
      <c r="Y5479">
        <f t="shared" si="1305"/>
        <v>3.8586347591749885</v>
      </c>
      <c r="Z5479">
        <f t="shared" si="1306"/>
        <v>-4.5838012047810155</v>
      </c>
      <c r="AA5479">
        <f t="shared" si="1307"/>
        <v>1.7251664456060269</v>
      </c>
      <c r="AC5479">
        <f t="shared" si="1296"/>
        <v>-3.0058654789774787E-3</v>
      </c>
      <c r="AD5479">
        <f t="shared" si="1298"/>
        <v>4.9327105837551004</v>
      </c>
      <c r="AE5479">
        <f t="shared" si="1299"/>
        <v>1.5958886511112875</v>
      </c>
      <c r="AG5479">
        <f t="shared" si="1297"/>
        <v>-1.5044327394887393E-2</v>
      </c>
      <c r="AH5479">
        <f t="shared" si="1300"/>
        <v>28.768858177842265</v>
      </c>
      <c r="AI5479">
        <f t="shared" si="1301"/>
        <v>3.3592934888315633</v>
      </c>
    </row>
    <row r="5480" spans="1:35" x14ac:dyDescent="0.2">
      <c r="A5480" s="41">
        <v>44560</v>
      </c>
      <c r="B5480">
        <v>17999.11</v>
      </c>
      <c r="C5480">
        <v>10012.51</v>
      </c>
      <c r="D5480">
        <v>0.13500000000000001</v>
      </c>
      <c r="E5480">
        <f t="shared" si="1293"/>
        <v>3.7500000000000001E-6</v>
      </c>
      <c r="G5480">
        <f t="shared" si="1294"/>
        <v>3.3512883842003898E-4</v>
      </c>
      <c r="H5480">
        <f t="shared" si="1295"/>
        <v>-2.8979416647330817E-3</v>
      </c>
      <c r="K5480" s="25">
        <v>5478</v>
      </c>
      <c r="U5480">
        <f t="shared" si="1302"/>
        <v>0.77172695183499773</v>
      </c>
      <c r="V5480">
        <f t="shared" si="1303"/>
        <v>-0.91676024095620312</v>
      </c>
      <c r="W5480">
        <f t="shared" si="1304"/>
        <v>1.1450332891212054</v>
      </c>
      <c r="Y5480">
        <f t="shared" si="1305"/>
        <v>3.8586347591749885</v>
      </c>
      <c r="Z5480">
        <f t="shared" si="1306"/>
        <v>-4.5838012047810155</v>
      </c>
      <c r="AA5480">
        <f t="shared" si="1307"/>
        <v>1.7251664456060269</v>
      </c>
      <c r="AC5480">
        <f t="shared" si="1296"/>
        <v>2.9196395306178252E-3</v>
      </c>
      <c r="AD5480">
        <f t="shared" si="1298"/>
        <v>4.9471123205685288</v>
      </c>
      <c r="AE5480">
        <f t="shared" si="1299"/>
        <v>1.5988040367722438</v>
      </c>
      <c r="AG5480">
        <f t="shared" si="1297"/>
        <v>1.4583197653089125E-2</v>
      </c>
      <c r="AH5480">
        <f t="shared" si="1300"/>
        <v>29.188400122903424</v>
      </c>
      <c r="AI5480">
        <f t="shared" si="1301"/>
        <v>3.3737713742821924</v>
      </c>
    </row>
    <row r="5481" spans="1:35" x14ac:dyDescent="0.2">
      <c r="A5481" s="41">
        <v>44561</v>
      </c>
      <c r="B5481">
        <v>18064.2</v>
      </c>
      <c r="C5481">
        <v>9986.7000000000007</v>
      </c>
      <c r="D5481">
        <v>0.13500000000000001</v>
      </c>
      <c r="E5481">
        <f t="shared" si="1293"/>
        <v>3.7500000000000001E-6</v>
      </c>
      <c r="G5481">
        <f t="shared" si="1294"/>
        <v>3.6162899165569935E-3</v>
      </c>
      <c r="H5481">
        <f t="shared" si="1295"/>
        <v>-2.5777752032207198E-3</v>
      </c>
      <c r="K5481" s="25">
        <v>5479</v>
      </c>
      <c r="U5481">
        <f t="shared" si="1302"/>
        <v>0.77172695183499773</v>
      </c>
      <c r="V5481">
        <f t="shared" si="1303"/>
        <v>-0.91676024095620312</v>
      </c>
      <c r="W5481">
        <f t="shared" si="1304"/>
        <v>1.1450332891212054</v>
      </c>
      <c r="Y5481">
        <f t="shared" si="1305"/>
        <v>3.8586347591749885</v>
      </c>
      <c r="Z5481">
        <f t="shared" si="1306"/>
        <v>-4.5838012047810155</v>
      </c>
      <c r="AA5481">
        <f t="shared" si="1307"/>
        <v>1.7251664456060269</v>
      </c>
      <c r="AC5481">
        <f t="shared" si="1296"/>
        <v>5.1582840855259248E-3</v>
      </c>
      <c r="AD5481">
        <f t="shared" si="1298"/>
        <v>4.9726309313210271</v>
      </c>
      <c r="AE5481">
        <f t="shared" si="1299"/>
        <v>1.6039490624845085</v>
      </c>
      <c r="AG5481">
        <f t="shared" si="1297"/>
        <v>2.577642042762962E-2</v>
      </c>
      <c r="AH5481">
        <f t="shared" si="1300"/>
        <v>29.94077259608126</v>
      </c>
      <c r="AI5481">
        <f t="shared" si="1301"/>
        <v>3.3992211834708788</v>
      </c>
    </row>
    <row r="5482" spans="1:35" x14ac:dyDescent="0.2">
      <c r="A5482" s="41">
        <v>44564</v>
      </c>
      <c r="B5482">
        <v>18090.39</v>
      </c>
      <c r="C5482">
        <v>10050.41</v>
      </c>
      <c r="D5482">
        <v>0.13500000000000001</v>
      </c>
      <c r="E5482">
        <f t="shared" si="1293"/>
        <v>3.7500000000000001E-6</v>
      </c>
      <c r="G5482">
        <f t="shared" si="1294"/>
        <v>1.4498289434350089E-3</v>
      </c>
      <c r="H5482">
        <f t="shared" si="1295"/>
        <v>6.3794847146704239E-3</v>
      </c>
      <c r="K5482" s="25">
        <v>5480</v>
      </c>
      <c r="U5482">
        <f t="shared" si="1302"/>
        <v>-7.5780393384440842E-2</v>
      </c>
      <c r="V5482">
        <f t="shared" si="1303"/>
        <v>0.37268785160239004</v>
      </c>
      <c r="W5482">
        <f t="shared" si="1304"/>
        <v>0.70309254178205072</v>
      </c>
      <c r="Y5482">
        <f t="shared" si="1305"/>
        <v>-0.37890196692220418</v>
      </c>
      <c r="Z5482">
        <f t="shared" si="1306"/>
        <v>1.8634392580119503</v>
      </c>
      <c r="AA5482">
        <f t="shared" si="1307"/>
        <v>-0.48453729108974608</v>
      </c>
      <c r="AC5482">
        <f t="shared" si="1296"/>
        <v>-4.7252919981642131E-3</v>
      </c>
      <c r="AD5482">
        <f t="shared" si="1298"/>
        <v>4.9491337981714318</v>
      </c>
      <c r="AE5482">
        <f t="shared" si="1299"/>
        <v>1.5992125709996194</v>
      </c>
      <c r="AG5482">
        <f t="shared" si="1297"/>
        <v>-2.3641459990821064E-2</v>
      </c>
      <c r="AH5482">
        <f t="shared" si="1300"/>
        <v>29.232929018656733</v>
      </c>
      <c r="AI5482">
        <f t="shared" si="1301"/>
        <v>3.3752957800097128</v>
      </c>
    </row>
    <row r="5483" spans="1:35" x14ac:dyDescent="0.2">
      <c r="A5483" s="41">
        <v>44565</v>
      </c>
      <c r="B5483">
        <v>18267.47</v>
      </c>
      <c r="C5483">
        <v>10044.75</v>
      </c>
      <c r="D5483">
        <v>0.13500000000000001</v>
      </c>
      <c r="E5483">
        <f t="shared" si="1293"/>
        <v>3.7500000000000001E-6</v>
      </c>
      <c r="G5483">
        <f t="shared" si="1294"/>
        <v>9.788622578065025E-3</v>
      </c>
      <c r="H5483">
        <f t="shared" si="1295"/>
        <v>-5.6316110487033405E-4</v>
      </c>
      <c r="K5483" s="25">
        <v>5481</v>
      </c>
      <c r="U5483">
        <f t="shared" si="1302"/>
        <v>-7.5780393384440842E-2</v>
      </c>
      <c r="V5483">
        <f t="shared" si="1303"/>
        <v>0.37268785160239004</v>
      </c>
      <c r="W5483">
        <f t="shared" si="1304"/>
        <v>0.70309254178205072</v>
      </c>
      <c r="Y5483">
        <f t="shared" si="1305"/>
        <v>-0.37890196692220418</v>
      </c>
      <c r="Z5483">
        <f t="shared" si="1306"/>
        <v>1.8634392580119503</v>
      </c>
      <c r="AA5483">
        <f t="shared" si="1307"/>
        <v>-0.48453729108974608</v>
      </c>
      <c r="AC5483">
        <f t="shared" si="1296"/>
        <v>-9.4903237490605752E-4</v>
      </c>
      <c r="AD5483">
        <f t="shared" si="1298"/>
        <v>4.9444369099692249</v>
      </c>
      <c r="AE5483">
        <f t="shared" si="1299"/>
        <v>1.5982630880083668</v>
      </c>
      <c r="AG5483">
        <f t="shared" si="1297"/>
        <v>-4.7601618745302873E-3</v>
      </c>
      <c r="AH5483">
        <f t="shared" si="1300"/>
        <v>29.093775544461273</v>
      </c>
      <c r="AI5483">
        <f t="shared" si="1301"/>
        <v>3.37052425248207</v>
      </c>
    </row>
    <row r="5484" spans="1:35" x14ac:dyDescent="0.2">
      <c r="A5484" s="41">
        <v>44566</v>
      </c>
      <c r="B5484">
        <v>18447.03</v>
      </c>
      <c r="C5484">
        <v>9850.7000000000007</v>
      </c>
      <c r="D5484">
        <v>0.13500000000000001</v>
      </c>
      <c r="E5484">
        <f t="shared" si="1293"/>
        <v>3.7500000000000001E-6</v>
      </c>
      <c r="G5484">
        <f t="shared" si="1294"/>
        <v>9.8294947247756625E-3</v>
      </c>
      <c r="H5484">
        <f t="shared" si="1295"/>
        <v>-1.9318549491027581E-2</v>
      </c>
      <c r="K5484" s="25">
        <v>5482</v>
      </c>
      <c r="U5484">
        <f t="shared" si="1302"/>
        <v>-7.5780393384440842E-2</v>
      </c>
      <c r="V5484">
        <f t="shared" si="1303"/>
        <v>0.37268785160239004</v>
      </c>
      <c r="W5484">
        <f t="shared" si="1304"/>
        <v>0.70309254178205072</v>
      </c>
      <c r="Y5484">
        <f t="shared" si="1305"/>
        <v>-0.37890196692220418</v>
      </c>
      <c r="Z5484">
        <f t="shared" si="1306"/>
        <v>1.8634392580119503</v>
      </c>
      <c r="AA5484">
        <f t="shared" si="1307"/>
        <v>-0.48453729108974608</v>
      </c>
      <c r="AC5484">
        <f t="shared" si="1296"/>
        <v>-7.9420350858676169E-3</v>
      </c>
      <c r="AD5484">
        <f t="shared" si="1298"/>
        <v>4.9051680185503903</v>
      </c>
      <c r="AE5484">
        <f t="shared" si="1299"/>
        <v>1.5902893469771151</v>
      </c>
      <c r="AG5484">
        <f t="shared" si="1297"/>
        <v>-3.9725175429338094E-2</v>
      </c>
      <c r="AH5484">
        <f t="shared" si="1300"/>
        <v>27.938020207055764</v>
      </c>
      <c r="AI5484">
        <f t="shared" si="1301"/>
        <v>3.3299884925872152</v>
      </c>
    </row>
    <row r="5485" spans="1:35" x14ac:dyDescent="0.2">
      <c r="A5485" s="41">
        <v>44567</v>
      </c>
      <c r="B5485">
        <v>18132.18</v>
      </c>
      <c r="C5485">
        <v>9841.92</v>
      </c>
      <c r="D5485">
        <v>0.13500000000000001</v>
      </c>
      <c r="E5485">
        <f t="shared" si="1293"/>
        <v>3.7500000000000001E-6</v>
      </c>
      <c r="G5485">
        <f t="shared" si="1294"/>
        <v>-1.7067788148010739E-2</v>
      </c>
      <c r="H5485">
        <f t="shared" si="1295"/>
        <v>-8.9130721674608444E-4</v>
      </c>
      <c r="K5485" s="25">
        <v>5483</v>
      </c>
      <c r="U5485">
        <f t="shared" si="1302"/>
        <v>-7.5780393384440842E-2</v>
      </c>
      <c r="V5485">
        <f t="shared" si="1303"/>
        <v>0.37268785160239004</v>
      </c>
      <c r="W5485">
        <f t="shared" si="1304"/>
        <v>0.70309254178205072</v>
      </c>
      <c r="Y5485">
        <f t="shared" si="1305"/>
        <v>-0.37890196692220418</v>
      </c>
      <c r="Z5485">
        <f t="shared" si="1306"/>
        <v>1.8634392580119503</v>
      </c>
      <c r="AA5485">
        <f t="shared" si="1307"/>
        <v>-0.48453729108974608</v>
      </c>
      <c r="AC5485">
        <f t="shared" si="1296"/>
        <v>9.6386092536342952E-4</v>
      </c>
      <c r="AD5485">
        <f t="shared" si="1298"/>
        <v>4.9098959183358133</v>
      </c>
      <c r="AE5485">
        <f t="shared" si="1299"/>
        <v>1.5912527436868058</v>
      </c>
      <c r="AG5485">
        <f t="shared" si="1297"/>
        <v>4.8043046268171474E-3</v>
      </c>
      <c r="AH5485">
        <f t="shared" si="1300"/>
        <v>28.072242966800633</v>
      </c>
      <c r="AI5485">
        <f t="shared" si="1301"/>
        <v>3.3347812933731489</v>
      </c>
    </row>
    <row r="5486" spans="1:35" x14ac:dyDescent="0.2">
      <c r="A5486" s="41">
        <v>44568</v>
      </c>
      <c r="B5486">
        <v>18097.689999999999</v>
      </c>
      <c r="C5486">
        <v>9803.85</v>
      </c>
      <c r="D5486">
        <v>0.13500000000000001</v>
      </c>
      <c r="E5486">
        <f t="shared" si="1293"/>
        <v>3.7500000000000001E-6</v>
      </c>
      <c r="G5486">
        <f t="shared" si="1294"/>
        <v>-1.9021430407155455E-3</v>
      </c>
      <c r="H5486">
        <f t="shared" si="1295"/>
        <v>-3.8681476785017263E-3</v>
      </c>
      <c r="K5486" s="25">
        <v>5484</v>
      </c>
      <c r="U5486">
        <f t="shared" si="1302"/>
        <v>-7.5780393384440842E-2</v>
      </c>
      <c r="V5486">
        <f t="shared" si="1303"/>
        <v>0.37268785160239004</v>
      </c>
      <c r="W5486">
        <f t="shared" si="1304"/>
        <v>0.70309254178205072</v>
      </c>
      <c r="Y5486">
        <f t="shared" si="1305"/>
        <v>-0.37890196692220418</v>
      </c>
      <c r="Z5486">
        <f t="shared" si="1306"/>
        <v>1.8634392580119503</v>
      </c>
      <c r="AA5486">
        <f t="shared" si="1307"/>
        <v>-0.48453729108974608</v>
      </c>
      <c r="AC5486">
        <f t="shared" si="1296"/>
        <v>-1.2948299030509976E-3</v>
      </c>
      <c r="AD5486">
        <f t="shared" si="1298"/>
        <v>4.9035384382798846</v>
      </c>
      <c r="AE5486">
        <f t="shared" si="1299"/>
        <v>1.5899570747671818</v>
      </c>
      <c r="AG5486">
        <f t="shared" si="1297"/>
        <v>-6.4891495152549893E-3</v>
      </c>
      <c r="AH5486">
        <f t="shared" si="1300"/>
        <v>27.890077984960499</v>
      </c>
      <c r="AI5486">
        <f t="shared" si="1301"/>
        <v>3.3282709977975724</v>
      </c>
    </row>
    <row r="5487" spans="1:35" x14ac:dyDescent="0.2">
      <c r="A5487" s="41">
        <v>44571</v>
      </c>
      <c r="B5487">
        <v>17848.27</v>
      </c>
      <c r="C5487">
        <v>9789.7199999999993</v>
      </c>
      <c r="D5487">
        <v>0.13500000000000001</v>
      </c>
      <c r="E5487">
        <f t="shared" si="1293"/>
        <v>3.7500000000000001E-6</v>
      </c>
      <c r="G5487">
        <f t="shared" si="1294"/>
        <v>-1.3781869398801629E-2</v>
      </c>
      <c r="H5487">
        <f t="shared" si="1295"/>
        <v>-1.4412705212749092E-3</v>
      </c>
      <c r="K5487" s="25">
        <v>5485</v>
      </c>
      <c r="U5487">
        <f t="shared" si="1302"/>
        <v>-0.57075150391873475</v>
      </c>
      <c r="V5487">
        <f t="shared" si="1303"/>
        <v>1.0851677468640815</v>
      </c>
      <c r="W5487">
        <f t="shared" si="1304"/>
        <v>0.48558375705465329</v>
      </c>
      <c r="Y5487">
        <f t="shared" si="1305"/>
        <v>-2.8537575195936737</v>
      </c>
      <c r="Z5487">
        <f t="shared" si="1306"/>
        <v>5.4258387343204069</v>
      </c>
      <c r="AA5487">
        <f t="shared" si="1307"/>
        <v>-1.5720812147267331</v>
      </c>
      <c r="AC5487">
        <f t="shared" si="1296"/>
        <v>5.0988806749405452E-4</v>
      </c>
      <c r="AD5487">
        <f t="shared" si="1298"/>
        <v>4.9060386940180623</v>
      </c>
      <c r="AE5487">
        <f t="shared" si="1299"/>
        <v>1.5904668328859262</v>
      </c>
      <c r="AG5487">
        <f t="shared" si="1297"/>
        <v>2.5344403374702724E-3</v>
      </c>
      <c r="AH5487">
        <f t="shared" si="1300"/>
        <v>27.960763723620776</v>
      </c>
      <c r="AI5487">
        <f t="shared" si="1301"/>
        <v>3.3308022318574011</v>
      </c>
    </row>
    <row r="5488" spans="1:35" x14ac:dyDescent="0.2">
      <c r="A5488" s="41">
        <v>44572</v>
      </c>
      <c r="B5488">
        <v>18079.39</v>
      </c>
      <c r="C5488">
        <v>9879.39</v>
      </c>
      <c r="D5488">
        <v>0.13500000000000001</v>
      </c>
      <c r="E5488">
        <f t="shared" si="1293"/>
        <v>3.7500000000000001E-6</v>
      </c>
      <c r="G5488">
        <f t="shared" si="1294"/>
        <v>1.2949154175726778E-2</v>
      </c>
      <c r="H5488">
        <f t="shared" si="1295"/>
        <v>9.159608242115206E-3</v>
      </c>
      <c r="K5488" s="25">
        <v>5486</v>
      </c>
      <c r="U5488">
        <f t="shared" si="1302"/>
        <v>-0.57075150391873475</v>
      </c>
      <c r="V5488">
        <f t="shared" si="1303"/>
        <v>1.0851677468640815</v>
      </c>
      <c r="W5488">
        <f t="shared" si="1304"/>
        <v>0.48558375705465329</v>
      </c>
      <c r="Y5488">
        <f t="shared" si="1305"/>
        <v>-2.8537575195936737</v>
      </c>
      <c r="Z5488">
        <f t="shared" si="1306"/>
        <v>5.4258387343204069</v>
      </c>
      <c r="AA5488">
        <f t="shared" si="1307"/>
        <v>-1.5720812147267331</v>
      </c>
      <c r="AC5488">
        <f t="shared" si="1296"/>
        <v>2.5507831570711604E-3</v>
      </c>
      <c r="AD5488">
        <f t="shared" si="1298"/>
        <v>4.9185529348867032</v>
      </c>
      <c r="AE5488">
        <f t="shared" si="1299"/>
        <v>1.5930143683172973</v>
      </c>
      <c r="AG5488">
        <f t="shared" si="1297"/>
        <v>1.2738915785355799E-2</v>
      </c>
      <c r="AH5488">
        <f t="shared" si="1300"/>
        <v>28.316953537990216</v>
      </c>
      <c r="AI5488">
        <f t="shared" si="1301"/>
        <v>3.3434606902280701</v>
      </c>
    </row>
    <row r="5489" spans="1:35" x14ac:dyDescent="0.2">
      <c r="A5489" s="41">
        <v>44573</v>
      </c>
      <c r="B5489">
        <v>18284.48</v>
      </c>
      <c r="C5489">
        <v>9907.3799999999992</v>
      </c>
      <c r="D5489">
        <v>0.13500000000000001</v>
      </c>
      <c r="E5489">
        <f t="shared" si="1293"/>
        <v>3.7500000000000001E-6</v>
      </c>
      <c r="G5489">
        <f t="shared" si="1294"/>
        <v>1.1343856180988416E-2</v>
      </c>
      <c r="H5489">
        <f t="shared" si="1295"/>
        <v>2.8331708739102093E-3</v>
      </c>
      <c r="K5489" s="25">
        <v>5487</v>
      </c>
      <c r="U5489">
        <f t="shared" si="1302"/>
        <v>-0.57075150391873475</v>
      </c>
      <c r="V5489">
        <f t="shared" si="1303"/>
        <v>1.0851677468640815</v>
      </c>
      <c r="W5489">
        <f t="shared" si="1304"/>
        <v>0.48558375705465329</v>
      </c>
      <c r="Y5489">
        <f t="shared" si="1305"/>
        <v>-2.8537575195936737</v>
      </c>
      <c r="Z5489">
        <f t="shared" si="1306"/>
        <v>5.4258387343204069</v>
      </c>
      <c r="AA5489">
        <f t="shared" si="1307"/>
        <v>-1.5720812147267331</v>
      </c>
      <c r="AC5489">
        <f t="shared" si="1296"/>
        <v>-3.3982363827259358E-3</v>
      </c>
      <c r="AD5489">
        <f t="shared" si="1298"/>
        <v>4.9018385293530073</v>
      </c>
      <c r="AE5489">
        <f t="shared" si="1299"/>
        <v>1.5896103448149284</v>
      </c>
      <c r="AG5489">
        <f t="shared" si="1297"/>
        <v>-1.7006181913629684E-2</v>
      </c>
      <c r="AH5489">
        <f t="shared" si="1300"/>
        <v>27.835390274883355</v>
      </c>
      <c r="AI5489">
        <f t="shared" si="1301"/>
        <v>3.3263082425496933</v>
      </c>
    </row>
    <row r="5490" spans="1:35" x14ac:dyDescent="0.2">
      <c r="A5490" s="41">
        <v>44574</v>
      </c>
      <c r="B5490">
        <v>18372.740000000002</v>
      </c>
      <c r="C5490">
        <v>9767.35</v>
      </c>
      <c r="D5490">
        <v>0.13500000000000001</v>
      </c>
      <c r="E5490">
        <f t="shared" si="1293"/>
        <v>3.7500000000000001E-6</v>
      </c>
      <c r="G5490">
        <f t="shared" si="1294"/>
        <v>4.8270445755089582E-3</v>
      </c>
      <c r="H5490">
        <f t="shared" si="1295"/>
        <v>-1.413390825828815E-2</v>
      </c>
      <c r="K5490" s="25">
        <v>5488</v>
      </c>
      <c r="U5490">
        <f t="shared" si="1302"/>
        <v>-0.57075150391873475</v>
      </c>
      <c r="V5490">
        <f t="shared" si="1303"/>
        <v>1.0851677468640815</v>
      </c>
      <c r="W5490">
        <f t="shared" si="1304"/>
        <v>0.48558375705465329</v>
      </c>
      <c r="Y5490">
        <f t="shared" si="1305"/>
        <v>-2.8537575195936737</v>
      </c>
      <c r="Z5490">
        <f t="shared" si="1306"/>
        <v>5.4258387343204069</v>
      </c>
      <c r="AA5490">
        <f t="shared" si="1307"/>
        <v>-1.5720812147267331</v>
      </c>
      <c r="AC5490">
        <f t="shared" si="1296"/>
        <v>-1.8090883390895738E-2</v>
      </c>
      <c r="AD5490">
        <f t="shared" si="1298"/>
        <v>4.8131599401174823</v>
      </c>
      <c r="AE5490">
        <f t="shared" si="1299"/>
        <v>1.5713538206264106</v>
      </c>
      <c r="AG5490">
        <f t="shared" si="1297"/>
        <v>-9.0469416954478687E-2</v>
      </c>
      <c r="AH5490">
        <f t="shared" si="1300"/>
        <v>25.317138746014294</v>
      </c>
      <c r="AI5490">
        <f t="shared" si="1301"/>
        <v>3.23148158717866</v>
      </c>
    </row>
    <row r="5491" spans="1:35" x14ac:dyDescent="0.2">
      <c r="A5491" s="41">
        <v>44575</v>
      </c>
      <c r="B5491">
        <v>18159.7</v>
      </c>
      <c r="C5491">
        <v>9775.5300000000007</v>
      </c>
      <c r="D5491">
        <v>0.125</v>
      </c>
      <c r="E5491">
        <f t="shared" si="1293"/>
        <v>3.4722222222222224E-6</v>
      </c>
      <c r="G5491">
        <f t="shared" si="1294"/>
        <v>-1.1595439765652856E-2</v>
      </c>
      <c r="H5491">
        <f t="shared" si="1295"/>
        <v>8.3748406681446769E-4</v>
      </c>
      <c r="K5491" s="25">
        <v>5489</v>
      </c>
      <c r="U5491">
        <f t="shared" si="1302"/>
        <v>-0.57075150391873475</v>
      </c>
      <c r="V5491">
        <f t="shared" si="1303"/>
        <v>1.0851677468640815</v>
      </c>
      <c r="W5491">
        <f t="shared" si="1304"/>
        <v>0.48558375705465329</v>
      </c>
      <c r="Y5491">
        <f t="shared" si="1305"/>
        <v>-2.8537575195936737</v>
      </c>
      <c r="Z5491">
        <f t="shared" si="1306"/>
        <v>5.4258387343204069</v>
      </c>
      <c r="AA5491">
        <f t="shared" si="1307"/>
        <v>-1.5720812147267331</v>
      </c>
      <c r="AC5491">
        <f t="shared" si="1296"/>
        <v>7.5287463217540472E-3</v>
      </c>
      <c r="AD5491">
        <f t="shared" si="1298"/>
        <v>4.8493970003126563</v>
      </c>
      <c r="AE5491">
        <f t="shared" si="1299"/>
        <v>1.578854367387357</v>
      </c>
      <c r="AG5491">
        <f t="shared" si="1297"/>
        <v>3.7628731608770234E-2</v>
      </c>
      <c r="AH5491">
        <f t="shared" si="1300"/>
        <v>26.269790564990064</v>
      </c>
      <c r="AI5491">
        <f t="shared" si="1301"/>
        <v>3.2684196312633116</v>
      </c>
    </row>
    <row r="5492" spans="1:35" x14ac:dyDescent="0.2">
      <c r="A5492" s="41">
        <v>44578</v>
      </c>
      <c r="B5492">
        <v>18168.89</v>
      </c>
      <c r="C5492">
        <v>9775.5300000000007</v>
      </c>
      <c r="D5492">
        <v>0.13500000000000001</v>
      </c>
      <c r="E5492">
        <f t="shared" si="1293"/>
        <v>3.7500000000000001E-6</v>
      </c>
      <c r="G5492">
        <f t="shared" si="1294"/>
        <v>5.0606562883740867E-4</v>
      </c>
      <c r="H5492">
        <f t="shared" si="1295"/>
        <v>0</v>
      </c>
      <c r="K5492" s="25">
        <v>5490</v>
      </c>
      <c r="U5492">
        <f t="shared" si="1302"/>
        <v>-0.21696147092459847</v>
      </c>
      <c r="V5492">
        <f t="shared" si="1303"/>
        <v>0.5903957118839418</v>
      </c>
      <c r="W5492">
        <f t="shared" si="1304"/>
        <v>0.62656575904065659</v>
      </c>
      <c r="Y5492">
        <f t="shared" si="1305"/>
        <v>-1.0848073546229924</v>
      </c>
      <c r="Z5492">
        <f t="shared" si="1306"/>
        <v>2.9519785594197092</v>
      </c>
      <c r="AA5492">
        <f t="shared" si="1307"/>
        <v>-0.86717120479671683</v>
      </c>
      <c r="AC5492">
        <f t="shared" si="1296"/>
        <v>-2.8715166402853591E-4</v>
      </c>
      <c r="AD5492">
        <f t="shared" si="1298"/>
        <v>4.8480044878944817</v>
      </c>
      <c r="AE5492">
        <f t="shared" si="1299"/>
        <v>1.5785671744873953</v>
      </c>
      <c r="AG5492">
        <f t="shared" si="1297"/>
        <v>-1.4496472090315684E-3</v>
      </c>
      <c r="AH5492">
        <f t="shared" si="1300"/>
        <v>26.231708636415682</v>
      </c>
      <c r="AI5492">
        <f t="shared" si="1301"/>
        <v>3.2669689322991924</v>
      </c>
    </row>
    <row r="5493" spans="1:35" x14ac:dyDescent="0.2">
      <c r="A5493" s="41">
        <v>44579</v>
      </c>
      <c r="B5493">
        <v>17890.41</v>
      </c>
      <c r="C5493">
        <v>9595.93</v>
      </c>
      <c r="D5493">
        <v>0.13500000000000001</v>
      </c>
      <c r="E5493">
        <f t="shared" si="1293"/>
        <v>3.7500000000000001E-6</v>
      </c>
      <c r="G5493">
        <f t="shared" si="1294"/>
        <v>-1.5327298475581038E-2</v>
      </c>
      <c r="H5493">
        <f t="shared" si="1295"/>
        <v>-1.8372405383646755E-2</v>
      </c>
      <c r="K5493" s="25">
        <v>5491</v>
      </c>
      <c r="U5493">
        <f t="shared" si="1302"/>
        <v>-0.21696147092459847</v>
      </c>
      <c r="V5493">
        <f t="shared" si="1303"/>
        <v>0.5903957118839418</v>
      </c>
      <c r="W5493">
        <f t="shared" si="1304"/>
        <v>0.62656575904065659</v>
      </c>
      <c r="Y5493">
        <f t="shared" si="1305"/>
        <v>-1.0848073546229924</v>
      </c>
      <c r="Z5493">
        <f t="shared" si="1306"/>
        <v>2.9519785594197092</v>
      </c>
      <c r="AA5493">
        <f t="shared" si="1307"/>
        <v>-0.86717120479671683</v>
      </c>
      <c r="AC5493">
        <f t="shared" si="1296"/>
        <v>-7.5192065113396716E-3</v>
      </c>
      <c r="AD5493">
        <f t="shared" si="1298"/>
        <v>4.8115513409821018</v>
      </c>
      <c r="AE5493">
        <f t="shared" si="1299"/>
        <v>1.5710195562306533</v>
      </c>
      <c r="AG5493">
        <f t="shared" si="1297"/>
        <v>-3.7611032556698364E-2</v>
      </c>
      <c r="AH5493">
        <f t="shared" si="1300"/>
        <v>25.245106988873626</v>
      </c>
      <c r="AI5493">
        <f t="shared" si="1301"/>
        <v>3.2286323543242252</v>
      </c>
    </row>
    <row r="5494" spans="1:35" x14ac:dyDescent="0.2">
      <c r="A5494" s="41">
        <v>44580</v>
      </c>
      <c r="B5494">
        <v>17935.78</v>
      </c>
      <c r="C5494">
        <v>9503.14</v>
      </c>
      <c r="D5494">
        <v>0.13500000000000001</v>
      </c>
      <c r="E5494">
        <f t="shared" si="1293"/>
        <v>3.7500000000000001E-6</v>
      </c>
      <c r="G5494">
        <f t="shared" si="1294"/>
        <v>2.5359955417454927E-3</v>
      </c>
      <c r="H5494">
        <f t="shared" si="1295"/>
        <v>-9.6697245603084708E-3</v>
      </c>
      <c r="K5494" s="25">
        <v>5492</v>
      </c>
      <c r="U5494">
        <f t="shared" si="1302"/>
        <v>-0.21696147092459847</v>
      </c>
      <c r="V5494">
        <f t="shared" si="1303"/>
        <v>0.5903957118839418</v>
      </c>
      <c r="W5494">
        <f t="shared" si="1304"/>
        <v>0.62656575904065659</v>
      </c>
      <c r="Y5494">
        <f t="shared" si="1305"/>
        <v>-1.0848073546229924</v>
      </c>
      <c r="Z5494">
        <f t="shared" si="1306"/>
        <v>2.9519785594197092</v>
      </c>
      <c r="AA5494">
        <f t="shared" si="1307"/>
        <v>-0.86717120479671683</v>
      </c>
      <c r="AC5494">
        <f t="shared" si="1296"/>
        <v>-6.2568276169038791E-3</v>
      </c>
      <c r="AD5494">
        <f t="shared" si="1298"/>
        <v>4.7814462936716939</v>
      </c>
      <c r="AE5494">
        <f t="shared" si="1299"/>
        <v>1.5647430726355649</v>
      </c>
      <c r="AG5494">
        <f t="shared" si="1297"/>
        <v>-3.1299138084519403E-2</v>
      </c>
      <c r="AH5494">
        <f t="shared" si="1300"/>
        <v>24.454956899270403</v>
      </c>
      <c r="AI5494">
        <f t="shared" si="1301"/>
        <v>3.1968329315391606</v>
      </c>
    </row>
    <row r="5495" spans="1:35" x14ac:dyDescent="0.2">
      <c r="A5495" s="41">
        <v>44581</v>
      </c>
      <c r="B5495">
        <v>18056.86</v>
      </c>
      <c r="C5495">
        <v>9398.9599999999991</v>
      </c>
      <c r="D5495">
        <v>0.13500000000000001</v>
      </c>
      <c r="E5495">
        <f t="shared" si="1293"/>
        <v>3.7500000000000001E-6</v>
      </c>
      <c r="G5495">
        <f t="shared" si="1294"/>
        <v>6.7507518490972657E-3</v>
      </c>
      <c r="H5495">
        <f t="shared" si="1295"/>
        <v>-1.0962692331166361E-2</v>
      </c>
      <c r="K5495" s="25">
        <v>5493</v>
      </c>
      <c r="U5495">
        <f t="shared" si="1302"/>
        <v>-0.21696147092459847</v>
      </c>
      <c r="V5495">
        <f t="shared" si="1303"/>
        <v>0.5903957118839418</v>
      </c>
      <c r="W5495">
        <f t="shared" si="1304"/>
        <v>0.62656575904065659</v>
      </c>
      <c r="Y5495">
        <f t="shared" si="1305"/>
        <v>-1.0848073546229924</v>
      </c>
      <c r="Z5495">
        <f t="shared" si="1306"/>
        <v>2.9519785594197092</v>
      </c>
      <c r="AA5495">
        <f t="shared" si="1307"/>
        <v>-0.86717120479671683</v>
      </c>
      <c r="AC5495">
        <f t="shared" si="1296"/>
        <v>-7.9346299724542858E-3</v>
      </c>
      <c r="AD5495">
        <f t="shared" si="1298"/>
        <v>4.7435072865982457</v>
      </c>
      <c r="AE5495">
        <f t="shared" si="1299"/>
        <v>1.5567767959723624</v>
      </c>
      <c r="AG5495">
        <f t="shared" si="1297"/>
        <v>-3.9688149862271434E-2</v>
      </c>
      <c r="AH5495">
        <f t="shared" si="1300"/>
        <v>23.484384904976771</v>
      </c>
      <c r="AI5495">
        <f t="shared" si="1301"/>
        <v>3.1563357281620186</v>
      </c>
    </row>
    <row r="5496" spans="1:35" x14ac:dyDescent="0.2">
      <c r="A5496" s="41">
        <v>44582</v>
      </c>
      <c r="B5496">
        <v>17705.95</v>
      </c>
      <c r="C5496">
        <v>9221.2800000000007</v>
      </c>
      <c r="D5496">
        <v>0.13500000000000001</v>
      </c>
      <c r="E5496">
        <f t="shared" si="1293"/>
        <v>3.7500000000000001E-6</v>
      </c>
      <c r="G5496">
        <f t="shared" si="1294"/>
        <v>-1.9433611380937764E-2</v>
      </c>
      <c r="H5496">
        <f t="shared" si="1295"/>
        <v>-1.8904219190208117E-2</v>
      </c>
      <c r="K5496" s="25">
        <v>5494</v>
      </c>
      <c r="U5496">
        <f t="shared" si="1302"/>
        <v>-0.21696147092459847</v>
      </c>
      <c r="V5496">
        <f t="shared" si="1303"/>
        <v>0.5903957118839418</v>
      </c>
      <c r="W5496">
        <f t="shared" si="1304"/>
        <v>0.62656575904065659</v>
      </c>
      <c r="Y5496">
        <f t="shared" si="1305"/>
        <v>-1.0848073546229924</v>
      </c>
      <c r="Z5496">
        <f t="shared" si="1306"/>
        <v>2.9519785594197092</v>
      </c>
      <c r="AA5496">
        <f t="shared" si="1307"/>
        <v>-0.86717120479671683</v>
      </c>
      <c r="AC5496">
        <f t="shared" si="1296"/>
        <v>-6.942275414231318E-3</v>
      </c>
      <c r="AD5496">
        <f t="shared" si="1298"/>
        <v>4.7105765525852679</v>
      </c>
      <c r="AE5496">
        <f t="shared" si="1299"/>
        <v>1.5498103108521404</v>
      </c>
      <c r="AG5496">
        <f t="shared" si="1297"/>
        <v>-3.472637707115659E-2</v>
      </c>
      <c r="AH5496">
        <f t="shared" si="1300"/>
        <v>22.668857299482372</v>
      </c>
      <c r="AI5496">
        <f t="shared" si="1301"/>
        <v>3.1209920574035142</v>
      </c>
    </row>
    <row r="5497" spans="1:35" x14ac:dyDescent="0.2">
      <c r="A5497" s="41">
        <v>44585</v>
      </c>
      <c r="B5497">
        <v>16975.21</v>
      </c>
      <c r="C5497">
        <v>9246.84</v>
      </c>
      <c r="D5497">
        <v>0.13500000000000001</v>
      </c>
      <c r="E5497">
        <f t="shared" si="1293"/>
        <v>3.7500000000000001E-6</v>
      </c>
      <c r="G5497">
        <f t="shared" si="1294"/>
        <v>-4.1270872220920178E-2</v>
      </c>
      <c r="H5497">
        <f t="shared" si="1295"/>
        <v>2.7718494612461058E-3</v>
      </c>
      <c r="K5497" s="25">
        <v>5495</v>
      </c>
      <c r="U5497">
        <f t="shared" si="1302"/>
        <v>-0.54826978424441009</v>
      </c>
      <c r="V5497">
        <f t="shared" si="1303"/>
        <v>1.0185494349880728</v>
      </c>
      <c r="W5497">
        <f t="shared" si="1304"/>
        <v>0.52972034925633738</v>
      </c>
      <c r="Y5497">
        <f t="shared" si="1305"/>
        <v>-2.7413489212220505</v>
      </c>
      <c r="Z5497">
        <f t="shared" si="1306"/>
        <v>5.0927471749403646</v>
      </c>
      <c r="AA5497">
        <f t="shared" si="1307"/>
        <v>-1.351398253718314</v>
      </c>
      <c r="AC5497">
        <f t="shared" si="1296"/>
        <v>1.0593026800895911E-2</v>
      </c>
      <c r="AD5497">
        <f t="shared" si="1298"/>
        <v>4.7604758162544751</v>
      </c>
      <c r="AE5497">
        <f t="shared" si="1299"/>
        <v>1.5603476246455217</v>
      </c>
      <c r="AG5497">
        <f t="shared" si="1297"/>
        <v>5.2950134004479552E-2</v>
      </c>
      <c r="AH5497">
        <f t="shared" si="1300"/>
        <v>23.869176331218387</v>
      </c>
      <c r="AI5497">
        <f t="shared" si="1301"/>
        <v>3.1725879333129141</v>
      </c>
    </row>
    <row r="5498" spans="1:35" x14ac:dyDescent="0.2">
      <c r="A5498" s="41">
        <v>44586</v>
      </c>
      <c r="B5498">
        <v>17050.22</v>
      </c>
      <c r="C5498">
        <v>9134.33</v>
      </c>
      <c r="D5498">
        <v>0.13500000000000001</v>
      </c>
      <c r="E5498">
        <f t="shared" si="1293"/>
        <v>3.7500000000000001E-6</v>
      </c>
      <c r="G5498">
        <f t="shared" si="1294"/>
        <v>4.4187965863162837E-3</v>
      </c>
      <c r="H5498">
        <f t="shared" si="1295"/>
        <v>-1.216739989012465E-2</v>
      </c>
      <c r="K5498" s="25">
        <v>5496</v>
      </c>
      <c r="U5498">
        <f t="shared" si="1302"/>
        <v>-0.54826978424441009</v>
      </c>
      <c r="V5498">
        <f t="shared" si="1303"/>
        <v>1.0185494349880728</v>
      </c>
      <c r="W5498">
        <f t="shared" si="1304"/>
        <v>0.52972034925633738</v>
      </c>
      <c r="Y5498">
        <f t="shared" si="1305"/>
        <v>-2.7413489212220505</v>
      </c>
      <c r="Z5498">
        <f t="shared" si="1306"/>
        <v>5.0927471749403646</v>
      </c>
      <c r="AA5498">
        <f t="shared" si="1307"/>
        <v>-1.351398253718314</v>
      </c>
      <c r="AC5498">
        <f t="shared" si="1296"/>
        <v>-1.4813804483050256E-2</v>
      </c>
      <c r="AD5498">
        <f t="shared" si="1298"/>
        <v>4.6899550582661922</v>
      </c>
      <c r="AE5498">
        <f t="shared" si="1299"/>
        <v>1.5454229999530436</v>
      </c>
      <c r="AG5498">
        <f t="shared" si="1297"/>
        <v>-7.4084022415251277E-2</v>
      </c>
      <c r="AH5498">
        <f t="shared" si="1300"/>
        <v>22.100851736862818</v>
      </c>
      <c r="AI5498">
        <f t="shared" si="1301"/>
        <v>3.095616147910595</v>
      </c>
    </row>
    <row r="5499" spans="1:35" x14ac:dyDescent="0.2">
      <c r="A5499" s="41">
        <v>44587</v>
      </c>
      <c r="B5499">
        <v>17442.240000000002</v>
      </c>
      <c r="C5499">
        <v>9120.75</v>
      </c>
      <c r="D5499">
        <v>0.13500000000000001</v>
      </c>
      <c r="E5499">
        <f t="shared" si="1293"/>
        <v>3.7500000000000001E-6</v>
      </c>
      <c r="G5499">
        <f t="shared" si="1294"/>
        <v>2.2992078694585784E-2</v>
      </c>
      <c r="H5499">
        <f t="shared" si="1295"/>
        <v>-1.486699079188066E-3</v>
      </c>
      <c r="K5499" s="25">
        <v>5497</v>
      </c>
      <c r="U5499">
        <f t="shared" si="1302"/>
        <v>-0.54826978424441009</v>
      </c>
      <c r="V5499">
        <f t="shared" si="1303"/>
        <v>1.0185494349880728</v>
      </c>
      <c r="W5499">
        <f t="shared" si="1304"/>
        <v>0.52972034925633738</v>
      </c>
      <c r="Y5499">
        <f t="shared" si="1305"/>
        <v>-2.7413489212220505</v>
      </c>
      <c r="Z5499">
        <f t="shared" si="1306"/>
        <v>5.0927471749403646</v>
      </c>
      <c r="AA5499">
        <f t="shared" si="1307"/>
        <v>-1.351398253718314</v>
      </c>
      <c r="AC5499">
        <f t="shared" si="1296"/>
        <v>-1.4118152081005628E-2</v>
      </c>
      <c r="AD5499">
        <f t="shared" si="1298"/>
        <v>4.623741559500508</v>
      </c>
      <c r="AE5499">
        <f t="shared" si="1299"/>
        <v>1.5312042386966298</v>
      </c>
      <c r="AG5499">
        <f t="shared" si="1297"/>
        <v>-7.0605760405028126E-2</v>
      </c>
      <c r="AH5499">
        <f t="shared" si="1300"/>
        <v>20.540404294382835</v>
      </c>
      <c r="AI5499">
        <f t="shared" si="1301"/>
        <v>3.0223938875775289</v>
      </c>
    </row>
    <row r="5500" spans="1:35" x14ac:dyDescent="0.2">
      <c r="A5500" s="41">
        <v>44588</v>
      </c>
      <c r="B5500">
        <v>17307.759999999998</v>
      </c>
      <c r="C5500">
        <v>9072.24</v>
      </c>
      <c r="D5500">
        <v>0.13500000000000001</v>
      </c>
      <c r="E5500">
        <f t="shared" si="1293"/>
        <v>3.7500000000000001E-6</v>
      </c>
      <c r="G5500">
        <f t="shared" si="1294"/>
        <v>-7.7100188966556585E-3</v>
      </c>
      <c r="H5500">
        <f t="shared" si="1295"/>
        <v>-5.3186415590823367E-3</v>
      </c>
      <c r="K5500" s="25">
        <v>5498</v>
      </c>
      <c r="U5500">
        <f t="shared" si="1302"/>
        <v>-0.54826978424441009</v>
      </c>
      <c r="V5500">
        <f t="shared" si="1303"/>
        <v>1.0185494349880728</v>
      </c>
      <c r="W5500">
        <f t="shared" si="1304"/>
        <v>0.52972034925633738</v>
      </c>
      <c r="Y5500">
        <f t="shared" si="1305"/>
        <v>-2.7413489212220505</v>
      </c>
      <c r="Z5500">
        <f t="shared" si="1306"/>
        <v>5.0927471749403646</v>
      </c>
      <c r="AA5500">
        <f t="shared" si="1307"/>
        <v>-1.351398253718314</v>
      </c>
      <c r="AC5500">
        <f t="shared" si="1296"/>
        <v>-1.1881425066079623E-3</v>
      </c>
      <c r="AD5500">
        <f t="shared" si="1298"/>
        <v>4.618247895614096</v>
      </c>
      <c r="AE5500">
        <f t="shared" si="1299"/>
        <v>1.5300153897891218</v>
      </c>
      <c r="AG5500">
        <f t="shared" si="1297"/>
        <v>-5.9557125330398156E-3</v>
      </c>
      <c r="AH5500">
        <f t="shared" si="1300"/>
        <v>20.418071551093075</v>
      </c>
      <c r="AI5500">
        <f t="shared" si="1301"/>
        <v>3.0164203690551652</v>
      </c>
    </row>
    <row r="5501" spans="1:35" x14ac:dyDescent="0.2">
      <c r="A5501" s="41">
        <v>44589</v>
      </c>
      <c r="B5501">
        <v>17103.830000000002</v>
      </c>
      <c r="C5501">
        <v>9294.2099999999991</v>
      </c>
      <c r="D5501">
        <v>0.13500000000000001</v>
      </c>
      <c r="E5501">
        <f t="shared" si="1293"/>
        <v>3.7500000000000001E-6</v>
      </c>
      <c r="G5501">
        <f t="shared" si="1294"/>
        <v>-1.1782576139257574E-2</v>
      </c>
      <c r="H5501">
        <f t="shared" si="1295"/>
        <v>2.4466945318906835E-2</v>
      </c>
      <c r="K5501" s="25">
        <v>5499</v>
      </c>
      <c r="U5501">
        <f t="shared" si="1302"/>
        <v>-0.54826978424441009</v>
      </c>
      <c r="V5501">
        <f t="shared" si="1303"/>
        <v>1.0185494349880728</v>
      </c>
      <c r="W5501">
        <f t="shared" si="1304"/>
        <v>0.52972034925633738</v>
      </c>
      <c r="Y5501">
        <f t="shared" si="1305"/>
        <v>-2.7413489212220505</v>
      </c>
      <c r="Z5501">
        <f t="shared" si="1306"/>
        <v>5.0927471749403646</v>
      </c>
      <c r="AA5501">
        <f t="shared" si="1307"/>
        <v>-1.351398253718314</v>
      </c>
      <c r="AC5501">
        <f t="shared" si="1296"/>
        <v>3.1382810259480427E-2</v>
      </c>
      <c r="AD5501">
        <f t="shared" si="1298"/>
        <v>4.7631814930533976</v>
      </c>
      <c r="AE5501">
        <f t="shared" si="1299"/>
        <v>1.5609158258698712</v>
      </c>
      <c r="AG5501">
        <f t="shared" si="1297"/>
        <v>0.15689905129740217</v>
      </c>
      <c r="AH5501">
        <f t="shared" si="1300"/>
        <v>23.621647606782055</v>
      </c>
      <c r="AI5501">
        <f t="shared" si="1301"/>
        <v>3.1621635630689857</v>
      </c>
    </row>
    <row r="5502" spans="1:35" x14ac:dyDescent="0.2">
      <c r="A5502" s="41">
        <v>44592</v>
      </c>
      <c r="B5502">
        <v>17343.46</v>
      </c>
      <c r="C5502">
        <v>9469.92</v>
      </c>
      <c r="D5502">
        <v>0.13500000000000001</v>
      </c>
      <c r="E5502">
        <f t="shared" si="1293"/>
        <v>3.7500000000000001E-6</v>
      </c>
      <c r="G5502">
        <f t="shared" si="1294"/>
        <v>1.4010312310166632E-2</v>
      </c>
      <c r="H5502">
        <f t="shared" si="1295"/>
        <v>1.8905318472468447E-2</v>
      </c>
      <c r="K5502" s="25">
        <v>5500</v>
      </c>
      <c r="U5502">
        <f t="shared" si="1302"/>
        <v>0.27567691019329377</v>
      </c>
      <c r="V5502">
        <f t="shared" si="1303"/>
        <v>-0.2439383458026087</v>
      </c>
      <c r="W5502">
        <f t="shared" si="1304"/>
        <v>0.96826143560931488</v>
      </c>
      <c r="Y5502">
        <f t="shared" si="1305"/>
        <v>1.3783845509664687</v>
      </c>
      <c r="Z5502">
        <f t="shared" si="1306"/>
        <v>-1.2196917290130436</v>
      </c>
      <c r="AA5502">
        <f t="shared" si="1307"/>
        <v>0.84130717804657484</v>
      </c>
      <c r="AC5502">
        <f t="shared" si="1296"/>
        <v>1.1576556992220162E-2</v>
      </c>
      <c r="AD5502">
        <f t="shared" si="1298"/>
        <v>4.8183227350720186</v>
      </c>
      <c r="AE5502">
        <f t="shared" si="1299"/>
        <v>1.5724258872278103</v>
      </c>
      <c r="AG5502">
        <f t="shared" si="1297"/>
        <v>5.7867784961100822E-2</v>
      </c>
      <c r="AH5502">
        <f t="shared" si="1300"/>
        <v>24.988580030918222</v>
      </c>
      <c r="AI5502">
        <f t="shared" si="1301"/>
        <v>3.2184189217405916</v>
      </c>
    </row>
    <row r="5503" spans="1:35" x14ac:dyDescent="0.2">
      <c r="A5503" s="41">
        <v>44593</v>
      </c>
      <c r="B5503">
        <v>17570.97</v>
      </c>
      <c r="C5503">
        <v>9534.9500000000007</v>
      </c>
      <c r="D5503">
        <v>0.13500000000000001</v>
      </c>
      <c r="E5503">
        <f t="shared" si="1293"/>
        <v>3.7500000000000001E-6</v>
      </c>
      <c r="G5503">
        <f t="shared" si="1294"/>
        <v>1.3117913034654103E-2</v>
      </c>
      <c r="H5503">
        <f t="shared" si="1295"/>
        <v>6.8670062682684389E-3</v>
      </c>
      <c r="K5503" s="25">
        <v>5501</v>
      </c>
      <c r="U5503">
        <f t="shared" si="1302"/>
        <v>0.27567691019329377</v>
      </c>
      <c r="V5503">
        <f t="shared" si="1303"/>
        <v>-0.2439383458026087</v>
      </c>
      <c r="W5503">
        <f t="shared" si="1304"/>
        <v>0.96826143560931488</v>
      </c>
      <c r="Y5503">
        <f t="shared" si="1305"/>
        <v>1.3783845509664687</v>
      </c>
      <c r="Z5503">
        <f t="shared" si="1306"/>
        <v>-1.2196917290130436</v>
      </c>
      <c r="AA5503">
        <f t="shared" si="1307"/>
        <v>0.84130717804657484</v>
      </c>
      <c r="AC5503">
        <f t="shared" si="1296"/>
        <v>1.9448105642637637E-3</v>
      </c>
      <c r="AD5503">
        <f t="shared" si="1298"/>
        <v>4.8276934600292183</v>
      </c>
      <c r="AE5503">
        <f t="shared" si="1299"/>
        <v>1.5743688090963823</v>
      </c>
      <c r="AG5503">
        <f t="shared" si="1297"/>
        <v>9.709052821318816E-3</v>
      </c>
      <c r="AH5503">
        <f t="shared" si="1300"/>
        <v>25.23119547436816</v>
      </c>
      <c r="AI5503">
        <f t="shared" si="1301"/>
        <v>3.2280811445810862</v>
      </c>
    </row>
    <row r="5504" spans="1:35" x14ac:dyDescent="0.2">
      <c r="A5504" s="41">
        <v>44594</v>
      </c>
      <c r="B5504">
        <v>17638.36</v>
      </c>
      <c r="C5504">
        <v>9624.89</v>
      </c>
      <c r="D5504">
        <v>0.13500000000000001</v>
      </c>
      <c r="E5504">
        <f t="shared" si="1293"/>
        <v>3.7500000000000001E-6</v>
      </c>
      <c r="G5504">
        <f t="shared" si="1294"/>
        <v>3.8353033440953694E-3</v>
      </c>
      <c r="H5504">
        <f t="shared" si="1295"/>
        <v>9.43266613878402E-3</v>
      </c>
      <c r="K5504" s="25">
        <v>5502</v>
      </c>
      <c r="U5504">
        <f t="shared" si="1302"/>
        <v>0.27567691019329377</v>
      </c>
      <c r="V5504">
        <f t="shared" si="1303"/>
        <v>-0.2439383458026087</v>
      </c>
      <c r="W5504">
        <f t="shared" si="1304"/>
        <v>0.96826143560931488</v>
      </c>
      <c r="Y5504">
        <f t="shared" si="1305"/>
        <v>1.3783845509664687</v>
      </c>
      <c r="Z5504">
        <f t="shared" si="1306"/>
        <v>-1.2196917290130436</v>
      </c>
      <c r="AA5504">
        <f t="shared" si="1307"/>
        <v>0.84130717804657484</v>
      </c>
      <c r="AC5504">
        <f t="shared" si="1296"/>
        <v>-1.2400534184655008E-3</v>
      </c>
      <c r="AD5504">
        <f t="shared" si="1298"/>
        <v>4.8217068622508057</v>
      </c>
      <c r="AE5504">
        <f t="shared" si="1299"/>
        <v>1.5731279861754612</v>
      </c>
      <c r="AG5504">
        <f t="shared" si="1297"/>
        <v>-6.215267092327505E-3</v>
      </c>
      <c r="AH5504">
        <f t="shared" si="1300"/>
        <v>25.074376855436235</v>
      </c>
      <c r="AI5504">
        <f t="shared" si="1301"/>
        <v>3.221846482310339</v>
      </c>
    </row>
    <row r="5505" spans="1:35" x14ac:dyDescent="0.2">
      <c r="A5505" s="41">
        <v>44595</v>
      </c>
      <c r="B5505">
        <v>17547.080000000002</v>
      </c>
      <c r="C5505">
        <v>9390.57</v>
      </c>
      <c r="D5505">
        <v>0.13500000000000001</v>
      </c>
      <c r="E5505">
        <f t="shared" si="1293"/>
        <v>3.7500000000000001E-6</v>
      </c>
      <c r="G5505">
        <f t="shared" si="1294"/>
        <v>-5.1750843048899578E-3</v>
      </c>
      <c r="H5505">
        <f t="shared" si="1295"/>
        <v>-2.4345213295944131E-2</v>
      </c>
      <c r="K5505" s="25">
        <v>5503</v>
      </c>
      <c r="U5505">
        <f t="shared" si="1302"/>
        <v>0.27567691019329377</v>
      </c>
      <c r="V5505">
        <f t="shared" si="1303"/>
        <v>-0.2439383458026087</v>
      </c>
      <c r="W5505">
        <f t="shared" si="1304"/>
        <v>0.96826143560931488</v>
      </c>
      <c r="Y5505">
        <f t="shared" si="1305"/>
        <v>1.3783845509664687</v>
      </c>
      <c r="Z5505">
        <f t="shared" si="1306"/>
        <v>-1.2196917290130436</v>
      </c>
      <c r="AA5505">
        <f t="shared" si="1307"/>
        <v>0.84130717804657484</v>
      </c>
      <c r="AC5505">
        <f t="shared" si="1296"/>
        <v>4.5157107888459487E-3</v>
      </c>
      <c r="AD5505">
        <f t="shared" si="1298"/>
        <v>4.8434802959493251</v>
      </c>
      <c r="AE5505">
        <f t="shared" si="1299"/>
        <v>1.5776335317330179</v>
      </c>
      <c r="AG5505">
        <f t="shared" si="1297"/>
        <v>2.2563553944229743E-2</v>
      </c>
      <c r="AH5505">
        <f t="shared" si="1300"/>
        <v>25.640143910231814</v>
      </c>
      <c r="AI5505">
        <f t="shared" si="1301"/>
        <v>3.2441592447602683</v>
      </c>
    </row>
    <row r="5506" spans="1:35" x14ac:dyDescent="0.2">
      <c r="A5506" s="41">
        <v>44596</v>
      </c>
      <c r="B5506">
        <v>17278.29</v>
      </c>
      <c r="C5506">
        <v>9440.58</v>
      </c>
      <c r="D5506">
        <v>0.13500000000000001</v>
      </c>
      <c r="E5506">
        <f t="shared" si="1293"/>
        <v>3.7500000000000001E-6</v>
      </c>
      <c r="G5506">
        <f t="shared" si="1294"/>
        <v>-1.5318218187869484E-2</v>
      </c>
      <c r="H5506">
        <f t="shared" si="1295"/>
        <v>5.3255553177283402E-3</v>
      </c>
      <c r="K5506" s="25">
        <v>5504</v>
      </c>
      <c r="U5506">
        <f t="shared" si="1302"/>
        <v>0.27567691019329377</v>
      </c>
      <c r="V5506">
        <f t="shared" si="1303"/>
        <v>-0.2439383458026087</v>
      </c>
      <c r="W5506">
        <f t="shared" si="1304"/>
        <v>0.96826143560931488</v>
      </c>
      <c r="Y5506">
        <f t="shared" si="1305"/>
        <v>1.3783845509664687</v>
      </c>
      <c r="Z5506">
        <f t="shared" si="1306"/>
        <v>-1.2196917290130436</v>
      </c>
      <c r="AA5506">
        <f t="shared" si="1307"/>
        <v>0.84130717804657484</v>
      </c>
      <c r="AC5506">
        <f t="shared" si="1296"/>
        <v>-5.5183552340019775E-3</v>
      </c>
      <c r="AD5506">
        <f t="shared" si="1298"/>
        <v>4.8167522511073875</v>
      </c>
      <c r="AE5506">
        <f t="shared" si="1299"/>
        <v>1.5720998941284743</v>
      </c>
      <c r="AG5506">
        <f t="shared" si="1297"/>
        <v>-2.7606776170009888E-2</v>
      </c>
      <c r="AH5506">
        <f t="shared" si="1300"/>
        <v>24.932302196335204</v>
      </c>
      <c r="AI5506">
        <f t="shared" si="1301"/>
        <v>3.2161642396951922</v>
      </c>
    </row>
    <row r="5507" spans="1:35" x14ac:dyDescent="0.2">
      <c r="A5507" s="41">
        <v>44599</v>
      </c>
      <c r="B5507">
        <v>17404.939999999999</v>
      </c>
      <c r="C5507">
        <v>9405.84</v>
      </c>
      <c r="D5507">
        <v>0.13500000000000001</v>
      </c>
      <c r="E5507">
        <f t="shared" ref="E5507:E5570" si="1308">D5507/(100*360)</f>
        <v>3.7500000000000001E-6</v>
      </c>
      <c r="G5507">
        <f t="shared" si="1294"/>
        <v>7.3300077727597931E-3</v>
      </c>
      <c r="H5507">
        <f t="shared" si="1295"/>
        <v>-3.6798586527522444E-3</v>
      </c>
      <c r="K5507" s="25">
        <v>5505</v>
      </c>
      <c r="U5507">
        <f t="shared" si="1302"/>
        <v>-0.20320445764371514</v>
      </c>
      <c r="V5507">
        <f t="shared" si="1303"/>
        <v>0.52400314883299215</v>
      </c>
      <c r="W5507">
        <f t="shared" si="1304"/>
        <v>0.67920130881072294</v>
      </c>
      <c r="Y5507">
        <f t="shared" si="1305"/>
        <v>-1.0160222882185757</v>
      </c>
      <c r="Z5507">
        <f t="shared" si="1306"/>
        <v>2.6200157441649607</v>
      </c>
      <c r="AA5507">
        <f t="shared" si="1307"/>
        <v>-0.60399345594638509</v>
      </c>
      <c r="AC5507">
        <f t="shared" si="1296"/>
        <v>2.9220035074105804E-3</v>
      </c>
      <c r="AD5507">
        <f t="shared" si="1298"/>
        <v>4.8308268180794514</v>
      </c>
      <c r="AE5507">
        <f t="shared" si="1299"/>
        <v>1.5750176368815778</v>
      </c>
      <c r="AG5507">
        <f t="shared" si="1297"/>
        <v>1.45950175370529E-2</v>
      </c>
      <c r="AH5507">
        <f t="shared" si="1300"/>
        <v>25.296189584129817</v>
      </c>
      <c r="AI5507">
        <f t="shared" si="1301"/>
        <v>3.2306537750678199</v>
      </c>
    </row>
    <row r="5508" spans="1:35" x14ac:dyDescent="0.2">
      <c r="A5508" s="41">
        <v>44600</v>
      </c>
      <c r="B5508">
        <v>17407.71</v>
      </c>
      <c r="C5508">
        <v>9484.9500000000007</v>
      </c>
      <c r="D5508">
        <v>0.13500000000000001</v>
      </c>
      <c r="E5508">
        <f t="shared" si="1308"/>
        <v>3.7500000000000001E-6</v>
      </c>
      <c r="G5508">
        <f t="shared" ref="G5508:G5571" si="1309">(B5508-B5507)/B5507</f>
        <v>1.5915021827138943E-4</v>
      </c>
      <c r="H5508">
        <f t="shared" ref="H5508:H5571" si="1310">(C5508-C5507)/C5507</f>
        <v>8.4107320558292065E-3</v>
      </c>
      <c r="K5508" s="25">
        <v>5506</v>
      </c>
      <c r="U5508">
        <f t="shared" si="1302"/>
        <v>-0.20320445764371514</v>
      </c>
      <c r="V5508">
        <f t="shared" si="1303"/>
        <v>0.52400314883299215</v>
      </c>
      <c r="W5508">
        <f t="shared" si="1304"/>
        <v>0.67920130881072294</v>
      </c>
      <c r="Y5508">
        <f t="shared" si="1305"/>
        <v>-1.0160222882185757</v>
      </c>
      <c r="Z5508">
        <f t="shared" si="1306"/>
        <v>2.6200157441649607</v>
      </c>
      <c r="AA5508">
        <f t="shared" si="1307"/>
        <v>-0.60399345594638509</v>
      </c>
      <c r="AC5508">
        <f t="shared" si="1296"/>
        <v>4.3774570523654136E-3</v>
      </c>
      <c r="AD5508">
        <f t="shared" si="1298"/>
        <v>4.851973555003009</v>
      </c>
      <c r="AE5508">
        <f t="shared" si="1299"/>
        <v>1.5793855407378115</v>
      </c>
      <c r="AG5508">
        <f t="shared" si="1297"/>
        <v>2.1872285261827069E-2</v>
      </c>
      <c r="AH5508">
        <f t="shared" si="1300"/>
        <v>25.849475058751164</v>
      </c>
      <c r="AI5508">
        <f t="shared" si="1301"/>
        <v>3.2522902935432607</v>
      </c>
    </row>
    <row r="5509" spans="1:35" x14ac:dyDescent="0.2">
      <c r="A5509" s="41">
        <v>44601</v>
      </c>
      <c r="B5509">
        <v>17693.62</v>
      </c>
      <c r="C5509">
        <v>9623.84</v>
      </c>
      <c r="D5509">
        <v>0.13500000000000001</v>
      </c>
      <c r="E5509">
        <f t="shared" si="1308"/>
        <v>3.7500000000000001E-6</v>
      </c>
      <c r="G5509">
        <f t="shared" si="1309"/>
        <v>1.6424331517471275E-2</v>
      </c>
      <c r="H5509">
        <f t="shared" si="1310"/>
        <v>1.4643197908265137E-2</v>
      </c>
      <c r="K5509" s="25">
        <v>5507</v>
      </c>
      <c r="U5509">
        <f t="shared" si="1302"/>
        <v>-0.20320445764371514</v>
      </c>
      <c r="V5509">
        <f t="shared" si="1303"/>
        <v>0.52400314883299215</v>
      </c>
      <c r="W5509">
        <f t="shared" si="1304"/>
        <v>0.67920130881072294</v>
      </c>
      <c r="Y5509">
        <f t="shared" si="1305"/>
        <v>-1.0160222882185757</v>
      </c>
      <c r="Z5509">
        <f t="shared" si="1306"/>
        <v>2.6200157441649607</v>
      </c>
      <c r="AA5509">
        <f t="shared" si="1307"/>
        <v>-0.60399345594638509</v>
      </c>
      <c r="AC5509">
        <f t="shared" si="1296"/>
        <v>4.3381314396553289E-3</v>
      </c>
      <c r="AD5509">
        <f t="shared" si="1298"/>
        <v>4.873022054026344</v>
      </c>
      <c r="AE5509">
        <f t="shared" si="1299"/>
        <v>1.5837142896106913</v>
      </c>
      <c r="AG5509">
        <f t="shared" si="1297"/>
        <v>2.167565719827665E-2</v>
      </c>
      <c r="AH5509">
        <f t="shared" si="1300"/>
        <v>26.409779418880053</v>
      </c>
      <c r="AI5509">
        <f t="shared" si="1301"/>
        <v>3.2737343740924145</v>
      </c>
    </row>
    <row r="5510" spans="1:35" x14ac:dyDescent="0.2">
      <c r="A5510" s="41">
        <v>44602</v>
      </c>
      <c r="B5510">
        <v>17763.099999999999</v>
      </c>
      <c r="C5510">
        <v>9450.7199999999993</v>
      </c>
      <c r="D5510">
        <v>0.13500000000000001</v>
      </c>
      <c r="E5510">
        <f t="shared" si="1308"/>
        <v>3.7500000000000001E-6</v>
      </c>
      <c r="G5510">
        <f t="shared" si="1309"/>
        <v>3.9268391657557682E-3</v>
      </c>
      <c r="H5510">
        <f t="shared" si="1310"/>
        <v>-1.7988661490631681E-2</v>
      </c>
      <c r="K5510" s="25">
        <v>5508</v>
      </c>
      <c r="U5510">
        <f t="shared" si="1302"/>
        <v>-0.20320445764371514</v>
      </c>
      <c r="V5510">
        <f t="shared" si="1303"/>
        <v>0.52400314883299215</v>
      </c>
      <c r="W5510">
        <f t="shared" si="1304"/>
        <v>0.67920130881072294</v>
      </c>
      <c r="Y5510">
        <f t="shared" si="1305"/>
        <v>-1.0160222882185757</v>
      </c>
      <c r="Z5510">
        <f t="shared" si="1306"/>
        <v>2.6200157441649607</v>
      </c>
      <c r="AA5510">
        <f t="shared" si="1307"/>
        <v>-0.60399345594638509</v>
      </c>
      <c r="AC5510">
        <f t="shared" si="1296"/>
        <v>-1.0221519482405248E-2</v>
      </c>
      <c r="AD5510">
        <f t="shared" si="1298"/>
        <v>4.8232123641629236</v>
      </c>
      <c r="AE5510">
        <f t="shared" si="1299"/>
        <v>1.5734401716669109</v>
      </c>
      <c r="AG5510">
        <f t="shared" si="1297"/>
        <v>-5.1122597412026231E-2</v>
      </c>
      <c r="AH5510">
        <f t="shared" si="1300"/>
        <v>25.059642897908233</v>
      </c>
      <c r="AI5510">
        <f t="shared" si="1301"/>
        <v>3.2212586994824433</v>
      </c>
    </row>
    <row r="5511" spans="1:35" x14ac:dyDescent="0.2">
      <c r="A5511" s="41">
        <v>44603</v>
      </c>
      <c r="B5511">
        <v>17589.87</v>
      </c>
      <c r="C5511">
        <v>9271.7999999999993</v>
      </c>
      <c r="D5511">
        <v>0.13500000000000001</v>
      </c>
      <c r="E5511">
        <f t="shared" si="1308"/>
        <v>3.7500000000000001E-6</v>
      </c>
      <c r="G5511">
        <f t="shared" si="1309"/>
        <v>-9.75223919248327E-3</v>
      </c>
      <c r="H5511">
        <f t="shared" si="1310"/>
        <v>-1.8931890903550214E-2</v>
      </c>
      <c r="K5511" s="25">
        <v>5509</v>
      </c>
      <c r="U5511">
        <f t="shared" si="1302"/>
        <v>-0.20320445764371514</v>
      </c>
      <c r="V5511">
        <f t="shared" si="1303"/>
        <v>0.52400314883299215</v>
      </c>
      <c r="W5511">
        <f t="shared" si="1304"/>
        <v>0.67920130881072294</v>
      </c>
      <c r="Y5511">
        <f t="shared" si="1305"/>
        <v>-1.0160222882185757</v>
      </c>
      <c r="Z5511">
        <f t="shared" si="1306"/>
        <v>2.6200157441649607</v>
      </c>
      <c r="AA5511">
        <f t="shared" si="1307"/>
        <v>-0.60399345594638509</v>
      </c>
      <c r="AC5511">
        <f t="shared" si="1296"/>
        <v>-7.9361249659946082E-3</v>
      </c>
      <c r="AD5511">
        <f t="shared" si="1298"/>
        <v>4.7849347481033968</v>
      </c>
      <c r="AE5511">
        <f t="shared" si="1299"/>
        <v>1.565472388051937</v>
      </c>
      <c r="AG5511">
        <f t="shared" si="1297"/>
        <v>-3.9695624829973034E-2</v>
      </c>
      <c r="AH5511">
        <f t="shared" si="1300"/>
        <v>24.064884715059769</v>
      </c>
      <c r="AI5511">
        <f t="shared" si="1301"/>
        <v>3.1807537121788685</v>
      </c>
    </row>
    <row r="5512" spans="1:35" x14ac:dyDescent="0.2">
      <c r="A5512" s="41">
        <v>44606</v>
      </c>
      <c r="B5512">
        <v>17092.189999999999</v>
      </c>
      <c r="C5512">
        <v>9236.86</v>
      </c>
      <c r="D5512">
        <v>0.17</v>
      </c>
      <c r="E5512">
        <f t="shared" si="1308"/>
        <v>4.7222222222222223E-6</v>
      </c>
      <c r="G5512">
        <f t="shared" si="1309"/>
        <v>-2.8293557598777042E-2</v>
      </c>
      <c r="H5512">
        <f t="shared" si="1310"/>
        <v>-3.7684160572918628E-3</v>
      </c>
      <c r="K5512" s="25">
        <v>5510</v>
      </c>
      <c r="U5512">
        <f t="shared" si="1302"/>
        <v>-0.36809579542347354</v>
      </c>
      <c r="V5512">
        <f t="shared" si="1303"/>
        <v>0.84341255414791316</v>
      </c>
      <c r="W5512">
        <f t="shared" si="1304"/>
        <v>0.52468324127556043</v>
      </c>
      <c r="Y5512">
        <f t="shared" si="1305"/>
        <v>-1.8404789771173677</v>
      </c>
      <c r="Z5512">
        <f t="shared" si="1306"/>
        <v>4.2170627707395658</v>
      </c>
      <c r="AA5512">
        <f t="shared" si="1307"/>
        <v>-1.3765837936221983</v>
      </c>
      <c r="AC5512">
        <f t="shared" si="1296"/>
        <v>3.7772621514449984E-3</v>
      </c>
      <c r="AD5512">
        <f t="shared" si="1298"/>
        <v>4.8030087010245417</v>
      </c>
      <c r="AE5512">
        <f t="shared" si="1299"/>
        <v>1.5692425342622558</v>
      </c>
      <c r="AG5512">
        <f t="shared" si="1297"/>
        <v>1.8871310757224993E-2</v>
      </c>
      <c r="AH5512">
        <f t="shared" si="1300"/>
        <v>24.519020632854453</v>
      </c>
      <c r="AI5512">
        <f t="shared" si="1301"/>
        <v>3.1994491687064781</v>
      </c>
    </row>
    <row r="5513" spans="1:35" x14ac:dyDescent="0.2">
      <c r="A5513" s="41">
        <v>44607</v>
      </c>
      <c r="B5513">
        <v>17503.77</v>
      </c>
      <c r="C5513">
        <v>9383.57</v>
      </c>
      <c r="D5513">
        <v>0.13500000000000001</v>
      </c>
      <c r="E5513">
        <f t="shared" si="1308"/>
        <v>3.7500000000000001E-6</v>
      </c>
      <c r="G5513">
        <f t="shared" si="1309"/>
        <v>2.4080003791205326E-2</v>
      </c>
      <c r="H5513">
        <f t="shared" si="1310"/>
        <v>1.5883103132449675E-2</v>
      </c>
      <c r="K5513" s="25">
        <v>5511</v>
      </c>
      <c r="U5513">
        <f t="shared" si="1302"/>
        <v>-0.36809579542347354</v>
      </c>
      <c r="V5513">
        <f t="shared" si="1303"/>
        <v>0.84341255414791316</v>
      </c>
      <c r="W5513">
        <f t="shared" si="1304"/>
        <v>0.52468324127556043</v>
      </c>
      <c r="Y5513">
        <f t="shared" si="1305"/>
        <v>-1.8404789771173677</v>
      </c>
      <c r="Z5513">
        <f t="shared" si="1306"/>
        <v>4.2170627707395658</v>
      </c>
      <c r="AA5513">
        <f t="shared" si="1307"/>
        <v>-1.3765837936221983</v>
      </c>
      <c r="AC5513">
        <f t="shared" si="1296"/>
        <v>4.5347381022716963E-3</v>
      </c>
      <c r="AD5513">
        <f t="shared" si="1298"/>
        <v>4.8247890875866206</v>
      </c>
      <c r="AE5513">
        <f t="shared" si="1299"/>
        <v>1.5737670214182544</v>
      </c>
      <c r="AG5513">
        <f t="shared" si="1297"/>
        <v>2.2654801622469595E-2</v>
      </c>
      <c r="AH5513">
        <f t="shared" si="1300"/>
        <v>25.07449418126901</v>
      </c>
      <c r="AI5513">
        <f t="shared" si="1301"/>
        <v>3.2218511614119958</v>
      </c>
    </row>
    <row r="5514" spans="1:35" x14ac:dyDescent="0.2">
      <c r="A5514" s="41">
        <v>44608</v>
      </c>
      <c r="B5514">
        <v>17468.259999999998</v>
      </c>
      <c r="C5514">
        <v>9393.09</v>
      </c>
      <c r="D5514">
        <v>0.13500000000000001</v>
      </c>
      <c r="E5514">
        <f t="shared" si="1308"/>
        <v>3.7500000000000001E-6</v>
      </c>
      <c r="G5514">
        <f t="shared" si="1309"/>
        <v>-2.0287058159471952E-3</v>
      </c>
      <c r="H5514">
        <f t="shared" si="1310"/>
        <v>1.0145392425271445E-3</v>
      </c>
      <c r="K5514" s="25">
        <v>5512</v>
      </c>
      <c r="U5514">
        <f t="shared" si="1302"/>
        <v>-0.36809579542347354</v>
      </c>
      <c r="V5514">
        <f t="shared" si="1303"/>
        <v>0.84341255414791316</v>
      </c>
      <c r="W5514">
        <f t="shared" si="1304"/>
        <v>0.52468324127556043</v>
      </c>
      <c r="Y5514">
        <f t="shared" si="1305"/>
        <v>-1.8404789771173677</v>
      </c>
      <c r="Z5514">
        <f t="shared" si="1306"/>
        <v>4.2170627707395658</v>
      </c>
      <c r="AA5514">
        <f t="shared" si="1307"/>
        <v>-1.3765837936221983</v>
      </c>
      <c r="AC5514">
        <f t="shared" si="1296"/>
        <v>1.604400776979201E-3</v>
      </c>
      <c r="AD5514">
        <f t="shared" si="1298"/>
        <v>4.8325299829475048</v>
      </c>
      <c r="AE5514">
        <f t="shared" si="1299"/>
        <v>1.5753701365192829</v>
      </c>
      <c r="AG5514">
        <f t="shared" si="1297"/>
        <v>8.0070038848960041E-3</v>
      </c>
      <c r="AH5514">
        <f t="shared" si="1300"/>
        <v>25.275265753590233</v>
      </c>
      <c r="AI5514">
        <f t="shared" si="1301"/>
        <v>3.2298262793355415</v>
      </c>
    </row>
    <row r="5515" spans="1:35" x14ac:dyDescent="0.2">
      <c r="A5515" s="41">
        <v>44609</v>
      </c>
      <c r="B5515">
        <v>17357.18</v>
      </c>
      <c r="C5515">
        <v>9195.35</v>
      </c>
      <c r="D5515">
        <v>0.13500000000000001</v>
      </c>
      <c r="E5515">
        <f t="shared" si="1308"/>
        <v>3.7500000000000001E-6</v>
      </c>
      <c r="G5515">
        <f t="shared" si="1309"/>
        <v>-6.3589619114896457E-3</v>
      </c>
      <c r="H5515">
        <f t="shared" si="1310"/>
        <v>-2.1051645411680264E-2</v>
      </c>
      <c r="K5515" s="25">
        <v>5513</v>
      </c>
      <c r="U5515">
        <f t="shared" si="1302"/>
        <v>-0.36809579542347354</v>
      </c>
      <c r="V5515">
        <f t="shared" si="1303"/>
        <v>0.84341255414791316</v>
      </c>
      <c r="W5515">
        <f t="shared" si="1304"/>
        <v>0.52468324127556043</v>
      </c>
      <c r="Y5515">
        <f t="shared" si="1305"/>
        <v>-1.8404789771173677</v>
      </c>
      <c r="Z5515">
        <f t="shared" si="1306"/>
        <v>4.2170627707395658</v>
      </c>
      <c r="AA5515">
        <f t="shared" si="1307"/>
        <v>-1.3765837936221983</v>
      </c>
      <c r="AC5515">
        <f t="shared" si="1296"/>
        <v>-1.5412547320649311E-2</v>
      </c>
      <c r="AD5515">
        <f t="shared" si="1298"/>
        <v>4.7580483859068696</v>
      </c>
      <c r="AE5515">
        <f t="shared" si="1299"/>
        <v>1.5598375812083933</v>
      </c>
      <c r="AG5515">
        <f t="shared" si="1297"/>
        <v>-7.7077736603246558E-2</v>
      </c>
      <c r="AH5515">
        <f t="shared" si="1300"/>
        <v>23.327105477257948</v>
      </c>
      <c r="AI5515">
        <f t="shared" si="1301"/>
        <v>3.1496160096374224</v>
      </c>
    </row>
    <row r="5516" spans="1:35" x14ac:dyDescent="0.2">
      <c r="A5516" s="41">
        <v>44610</v>
      </c>
      <c r="B5516">
        <v>17060.53</v>
      </c>
      <c r="C5516">
        <v>9130.81</v>
      </c>
      <c r="D5516">
        <v>7.4999999999999997E-2</v>
      </c>
      <c r="E5516">
        <f t="shared" si="1308"/>
        <v>2.0833333333333334E-6</v>
      </c>
      <c r="G5516">
        <f t="shared" si="1309"/>
        <v>-1.7090909928917108E-2</v>
      </c>
      <c r="H5516">
        <f t="shared" si="1310"/>
        <v>-7.0187649192255726E-3</v>
      </c>
      <c r="K5516" s="25">
        <v>5514</v>
      </c>
      <c r="U5516">
        <f t="shared" si="1302"/>
        <v>-0.36809579542347354</v>
      </c>
      <c r="V5516">
        <f t="shared" si="1303"/>
        <v>0.84341255414791316</v>
      </c>
      <c r="W5516">
        <f t="shared" si="1304"/>
        <v>0.52468324127556043</v>
      </c>
      <c r="Y5516">
        <f t="shared" si="1305"/>
        <v>-1.8404789771173677</v>
      </c>
      <c r="Z5516">
        <f t="shared" si="1306"/>
        <v>4.2170627707395658</v>
      </c>
      <c r="AA5516">
        <f t="shared" si="1307"/>
        <v>-1.3765837936221983</v>
      </c>
      <c r="AC5516">
        <f t="shared" si="1296"/>
        <v>3.7334519946265562E-4</v>
      </c>
      <c r="AD5516">
        <f t="shared" si="1298"/>
        <v>4.7598247804305593</v>
      </c>
      <c r="AE5516">
        <f t="shared" si="1299"/>
        <v>1.5602108567318786</v>
      </c>
      <c r="AG5516">
        <f t="shared" si="1297"/>
        <v>1.851725997313278E-3</v>
      </c>
      <c r="AH5516">
        <f t="shared" si="1300"/>
        <v>23.370300884912254</v>
      </c>
      <c r="AI5516">
        <f t="shared" si="1301"/>
        <v>3.1514660233036706</v>
      </c>
    </row>
    <row r="5517" spans="1:35" x14ac:dyDescent="0.2">
      <c r="A5517" s="41">
        <v>44613</v>
      </c>
      <c r="B5517">
        <v>16698.8</v>
      </c>
      <c r="C5517">
        <v>9130.81</v>
      </c>
      <c r="D5517">
        <v>0.13500000000000001</v>
      </c>
      <c r="E5517">
        <f t="shared" si="1308"/>
        <v>3.7500000000000001E-6</v>
      </c>
      <c r="G5517">
        <f t="shared" si="1309"/>
        <v>-2.1202741063730119E-2</v>
      </c>
      <c r="H5517">
        <f t="shared" si="1310"/>
        <v>0</v>
      </c>
      <c r="K5517" s="25">
        <v>5515</v>
      </c>
      <c r="U5517">
        <f t="shared" si="1302"/>
        <v>-0.26166986688959548</v>
      </c>
      <c r="V5517">
        <f t="shared" si="1303"/>
        <v>0.75456160566383335</v>
      </c>
      <c r="W5517">
        <f t="shared" si="1304"/>
        <v>0.50710826122576225</v>
      </c>
      <c r="Y5517">
        <f t="shared" si="1305"/>
        <v>-1.3083493344479775</v>
      </c>
      <c r="Z5517">
        <f t="shared" si="1306"/>
        <v>3.7728080283191665</v>
      </c>
      <c r="AA5517">
        <f t="shared" si="1307"/>
        <v>-1.464458693871189</v>
      </c>
      <c r="AC5517">
        <f t="shared" si="1296"/>
        <v>7.8057329270976739E-3</v>
      </c>
      <c r="AD5517">
        <f t="shared" si="1298"/>
        <v>4.7969787014463821</v>
      </c>
      <c r="AE5517">
        <f t="shared" si="1299"/>
        <v>1.5679862825364177</v>
      </c>
      <c r="AG5517">
        <f t="shared" si="1297"/>
        <v>3.9020331302155042E-2</v>
      </c>
      <c r="AH5517">
        <f t="shared" si="1300"/>
        <v>24.282217768072577</v>
      </c>
      <c r="AI5517">
        <f t="shared" si="1301"/>
        <v>3.1897443033738262</v>
      </c>
    </row>
    <row r="5518" spans="1:35" x14ac:dyDescent="0.2">
      <c r="A5518" s="41">
        <v>44614</v>
      </c>
      <c r="B5518">
        <v>16653.88</v>
      </c>
      <c r="C5518">
        <v>9038.32</v>
      </c>
      <c r="D5518">
        <v>0.13500000000000001</v>
      </c>
      <c r="E5518">
        <f t="shared" si="1308"/>
        <v>3.7500000000000001E-6</v>
      </c>
      <c r="G5518">
        <f t="shared" si="1309"/>
        <v>-2.6900136536756086E-3</v>
      </c>
      <c r="H5518">
        <f t="shared" si="1310"/>
        <v>-1.012944087107275E-2</v>
      </c>
      <c r="K5518" s="25">
        <v>5516</v>
      </c>
      <c r="U5518">
        <f t="shared" si="1302"/>
        <v>-0.26166986688959548</v>
      </c>
      <c r="V5518">
        <f t="shared" si="1303"/>
        <v>0.75456160566383335</v>
      </c>
      <c r="W5518">
        <f t="shared" si="1304"/>
        <v>0.50710826122576225</v>
      </c>
      <c r="Y5518">
        <f t="shared" si="1305"/>
        <v>-1.3083493344479775</v>
      </c>
      <c r="Z5518">
        <f t="shared" si="1306"/>
        <v>3.7728080283191665</v>
      </c>
      <c r="AA5518">
        <f t="shared" si="1307"/>
        <v>-1.464458693871189</v>
      </c>
      <c r="AC5518">
        <f t="shared" ref="AC5518:AC5581" si="1311">U5517*G5518+V5517*H5518+W5517*E5517</f>
        <v>-6.9374899974854257E-3</v>
      </c>
      <c r="AD5518">
        <f t="shared" si="1298"/>
        <v>4.7636997096869473</v>
      </c>
      <c r="AE5518">
        <f t="shared" si="1299"/>
        <v>1.5610246162752581</v>
      </c>
      <c r="AG5518">
        <f t="shared" ref="AG5518:AG5581" si="1312">Y5517*G5518+Z5517*H5518+AA5517*E5517</f>
        <v>-3.4702449987427129E-2</v>
      </c>
      <c r="AH5518">
        <f t="shared" si="1300"/>
        <v>23.439565320392227</v>
      </c>
      <c r="AI5518">
        <f t="shared" si="1301"/>
        <v>3.1544254201849964</v>
      </c>
    </row>
    <row r="5519" spans="1:35" x14ac:dyDescent="0.2">
      <c r="A5519" s="41">
        <v>44615</v>
      </c>
      <c r="B5519">
        <v>16569.25</v>
      </c>
      <c r="C5519">
        <v>8871.9500000000007</v>
      </c>
      <c r="D5519">
        <v>0.13500000000000001</v>
      </c>
      <c r="E5519">
        <f t="shared" si="1308"/>
        <v>3.7500000000000001E-6</v>
      </c>
      <c r="G5519">
        <f t="shared" si="1309"/>
        <v>-5.0816986792267633E-3</v>
      </c>
      <c r="H5519">
        <f t="shared" si="1310"/>
        <v>-1.8407181865656336E-2</v>
      </c>
      <c r="K5519" s="25">
        <v>5517</v>
      </c>
      <c r="U5519">
        <f t="shared" si="1302"/>
        <v>-0.26166986688959548</v>
      </c>
      <c r="V5519">
        <f t="shared" si="1303"/>
        <v>0.75456160566383335</v>
      </c>
      <c r="W5519">
        <f t="shared" si="1304"/>
        <v>0.50710826122576225</v>
      </c>
      <c r="Y5519">
        <f t="shared" si="1305"/>
        <v>-1.3083493344479775</v>
      </c>
      <c r="Z5519">
        <f t="shared" si="1306"/>
        <v>3.7728080283191665</v>
      </c>
      <c r="AA5519">
        <f t="shared" si="1307"/>
        <v>-1.464458693871189</v>
      </c>
      <c r="AC5519">
        <f t="shared" si="1311"/>
        <v>-1.2557723631349943E-2</v>
      </c>
      <c r="AD5519">
        <f t="shared" si="1298"/>
        <v>4.7038784852699562</v>
      </c>
      <c r="AE5519">
        <f t="shared" si="1299"/>
        <v>1.5483873780496504</v>
      </c>
      <c r="AG5519">
        <f t="shared" si="1312"/>
        <v>-6.2803618156749716E-2</v>
      </c>
      <c r="AH5519">
        <f t="shared" si="1300"/>
        <v>21.967475810250122</v>
      </c>
      <c r="AI5519">
        <f t="shared" si="1301"/>
        <v>3.0895629872264552</v>
      </c>
    </row>
    <row r="5520" spans="1:35" x14ac:dyDescent="0.2">
      <c r="A5520" s="41">
        <v>44616</v>
      </c>
      <c r="B5520">
        <v>15618.1</v>
      </c>
      <c r="C5520">
        <v>9005.3700000000008</v>
      </c>
      <c r="D5520">
        <v>0.13500000000000001</v>
      </c>
      <c r="E5520">
        <f t="shared" si="1308"/>
        <v>3.7500000000000001E-6</v>
      </c>
      <c r="G5520">
        <f t="shared" si="1309"/>
        <v>-5.7404529474780065E-2</v>
      </c>
      <c r="H5520">
        <f t="shared" si="1310"/>
        <v>1.5038407565416854E-2</v>
      </c>
      <c r="K5520" s="25">
        <v>5518</v>
      </c>
      <c r="U5520">
        <f t="shared" si="1302"/>
        <v>-0.26166986688959548</v>
      </c>
      <c r="V5520">
        <f t="shared" si="1303"/>
        <v>0.75456160566383335</v>
      </c>
      <c r="W5520">
        <f t="shared" si="1304"/>
        <v>0.50710826122576225</v>
      </c>
      <c r="Y5520">
        <f t="shared" si="1305"/>
        <v>-1.3083493344479775</v>
      </c>
      <c r="Z5520">
        <f t="shared" si="1306"/>
        <v>3.7728080283191665</v>
      </c>
      <c r="AA5520">
        <f t="shared" si="1307"/>
        <v>-1.464458693871189</v>
      </c>
      <c r="AC5520">
        <f t="shared" si="1311"/>
        <v>2.6370342201693237E-2</v>
      </c>
      <c r="AD5520">
        <f t="shared" si="1298"/>
        <v>4.8279213706017075</v>
      </c>
      <c r="AE5520">
        <f t="shared" si="1299"/>
        <v>1.5744160169804018</v>
      </c>
      <c r="AG5520">
        <f t="shared" si="1312"/>
        <v>0.13183671100846617</v>
      </c>
      <c r="AH5520">
        <f t="shared" si="1300"/>
        <v>24.863595570231539</v>
      </c>
      <c r="AI5520">
        <f t="shared" si="1301"/>
        <v>3.2134047083769337</v>
      </c>
    </row>
    <row r="5521" spans="1:35" x14ac:dyDescent="0.2">
      <c r="A5521" s="41">
        <v>44617</v>
      </c>
      <c r="B5521">
        <v>16382.13</v>
      </c>
      <c r="C5521">
        <v>9207.85</v>
      </c>
      <c r="D5521">
        <v>0.13500000000000001</v>
      </c>
      <c r="E5521">
        <f t="shared" si="1308"/>
        <v>3.7500000000000001E-6</v>
      </c>
      <c r="G5521">
        <f t="shared" si="1309"/>
        <v>4.8919522861295472E-2</v>
      </c>
      <c r="H5521">
        <f t="shared" si="1310"/>
        <v>2.2484362108386391E-2</v>
      </c>
      <c r="K5521" s="25">
        <v>5519</v>
      </c>
      <c r="U5521">
        <f t="shared" si="1302"/>
        <v>-0.26166986688959548</v>
      </c>
      <c r="V5521">
        <f t="shared" si="1303"/>
        <v>0.75456160566383335</v>
      </c>
      <c r="W5521">
        <f t="shared" si="1304"/>
        <v>0.50710826122576225</v>
      </c>
      <c r="Y5521">
        <f t="shared" si="1305"/>
        <v>-1.3083493344479775</v>
      </c>
      <c r="Z5521">
        <f t="shared" si="1306"/>
        <v>3.7728080283191665</v>
      </c>
      <c r="AA5521">
        <f t="shared" si="1307"/>
        <v>-1.464458693871189</v>
      </c>
      <c r="AC5521">
        <f t="shared" si="1311"/>
        <v>4.1669729953929752E-3</v>
      </c>
      <c r="AD5521">
        <f t="shared" si="1298"/>
        <v>4.8480391885768856</v>
      </c>
      <c r="AE5521">
        <f t="shared" si="1299"/>
        <v>1.5785743321866719</v>
      </c>
      <c r="AG5521">
        <f t="shared" si="1312"/>
        <v>2.0819864976964864E-2</v>
      </c>
      <c r="AH5521">
        <f t="shared" si="1300"/>
        <v>25.381252272845622</v>
      </c>
      <c r="AI5521">
        <f t="shared" si="1301"/>
        <v>3.2340108020006819</v>
      </c>
    </row>
    <row r="5522" spans="1:35" x14ac:dyDescent="0.2">
      <c r="A5522" s="41">
        <v>44620</v>
      </c>
      <c r="B5522">
        <v>16242.31</v>
      </c>
      <c r="C5522">
        <v>9186.3700000000008</v>
      </c>
      <c r="D5522">
        <v>0.155</v>
      </c>
      <c r="E5522">
        <f t="shared" si="1308"/>
        <v>4.3055555555555559E-6</v>
      </c>
      <c r="G5522">
        <f t="shared" si="1309"/>
        <v>-8.5349096851263986E-3</v>
      </c>
      <c r="H5522">
        <f t="shared" si="1310"/>
        <v>-2.3327921284555637E-3</v>
      </c>
      <c r="K5522" s="25">
        <v>5520</v>
      </c>
      <c r="U5522">
        <f t="shared" si="1302"/>
        <v>0.11483151412685992</v>
      </c>
      <c r="V5522">
        <f t="shared" si="1303"/>
        <v>0.18936268142400606</v>
      </c>
      <c r="W5522">
        <f t="shared" si="1304"/>
        <v>0.69580580444913409</v>
      </c>
      <c r="Y5522">
        <f t="shared" si="1305"/>
        <v>0.57415757063429962</v>
      </c>
      <c r="Z5522">
        <f t="shared" si="1306"/>
        <v>0.94681340712003026</v>
      </c>
      <c r="AA5522">
        <f t="shared" si="1307"/>
        <v>-0.52097097775432988</v>
      </c>
      <c r="AC5522">
        <f t="shared" si="1311"/>
        <v>4.749949630739593E-4</v>
      </c>
      <c r="AD5522">
        <f t="shared" si="1298"/>
        <v>4.8503419827722452</v>
      </c>
      <c r="AE5522">
        <f t="shared" si="1299"/>
        <v>1.5790492143753485</v>
      </c>
      <c r="AG5522">
        <f t="shared" si="1312"/>
        <v>2.3599748153697976E-3</v>
      </c>
      <c r="AH5522">
        <f t="shared" si="1300"/>
        <v>25.441151388992083</v>
      </c>
      <c r="AI5522">
        <f t="shared" si="1301"/>
        <v>3.2363679964490255</v>
      </c>
    </row>
    <row r="5523" spans="1:35" x14ac:dyDescent="0.2">
      <c r="A5523" s="41">
        <v>44621</v>
      </c>
      <c r="B5523">
        <v>15492.2</v>
      </c>
      <c r="C5523">
        <v>9044.4699999999993</v>
      </c>
      <c r="D5523">
        <v>0.13500000000000001</v>
      </c>
      <c r="E5523">
        <f t="shared" si="1308"/>
        <v>3.7500000000000001E-6</v>
      </c>
      <c r="G5523">
        <f t="shared" si="1309"/>
        <v>-4.6182470350584294E-2</v>
      </c>
      <c r="H5523">
        <f t="shared" si="1310"/>
        <v>-1.5446797810234232E-2</v>
      </c>
      <c r="K5523" s="25">
        <v>5521</v>
      </c>
      <c r="U5523">
        <f t="shared" si="1302"/>
        <v>0.11483151412685992</v>
      </c>
      <c r="V5523">
        <f t="shared" si="1303"/>
        <v>0.18936268142400606</v>
      </c>
      <c r="W5523">
        <f t="shared" si="1304"/>
        <v>0.69580580444913409</v>
      </c>
      <c r="Y5523">
        <f t="shared" si="1305"/>
        <v>0.57415757063429962</v>
      </c>
      <c r="Z5523">
        <f t="shared" si="1306"/>
        <v>0.94681340712003026</v>
      </c>
      <c r="AA5523">
        <f t="shared" si="1307"/>
        <v>-0.52097097775432988</v>
      </c>
      <c r="AC5523">
        <f t="shared" si="1311"/>
        <v>-8.2252542186898956E-3</v>
      </c>
      <c r="AD5523">
        <f t="shared" ref="AD5523:AD5586" si="1313">(1+AC5523)*AD5522</f>
        <v>4.8104466869163591</v>
      </c>
      <c r="AE5523">
        <f t="shared" ref="AE5523:AE5586" si="1314">LN(1+AC5523)+AE5522</f>
        <v>1.5707899461086405</v>
      </c>
      <c r="AG5523">
        <f t="shared" si="1312"/>
        <v>-4.11434933156717E-2</v>
      </c>
      <c r="AH5523">
        <f t="shared" ref="AH5523:AH5586" si="1315">(1+AG5523)*AH5522</f>
        <v>24.394413546876095</v>
      </c>
      <c r="AI5523">
        <f t="shared" ref="AI5523:AI5586" si="1316">LN(1+AG5523)+AI5522</f>
        <v>3.1943541530885371</v>
      </c>
    </row>
    <row r="5524" spans="1:35" x14ac:dyDescent="0.2">
      <c r="A5524" s="41">
        <v>44622</v>
      </c>
      <c r="B5524">
        <v>15494.64</v>
      </c>
      <c r="C5524">
        <v>9213.39</v>
      </c>
      <c r="D5524">
        <v>0.13500000000000001</v>
      </c>
      <c r="E5524">
        <f t="shared" si="1308"/>
        <v>3.7500000000000001E-6</v>
      </c>
      <c r="G5524">
        <f t="shared" si="1309"/>
        <v>1.5749861220476692E-4</v>
      </c>
      <c r="H5524">
        <f t="shared" si="1310"/>
        <v>1.8676605704922463E-2</v>
      </c>
      <c r="K5524" s="25">
        <v>5522</v>
      </c>
      <c r="U5524">
        <f t="shared" si="1302"/>
        <v>0.11483151412685992</v>
      </c>
      <c r="V5524">
        <f t="shared" si="1303"/>
        <v>0.18936268142400606</v>
      </c>
      <c r="W5524">
        <f t="shared" si="1304"/>
        <v>0.69580580444913409</v>
      </c>
      <c r="Y5524">
        <f t="shared" si="1305"/>
        <v>0.57415757063429962</v>
      </c>
      <c r="Z5524">
        <f t="shared" si="1306"/>
        <v>0.94681340712003026</v>
      </c>
      <c r="AA5524">
        <f t="shared" si="1307"/>
        <v>-0.52097097775432988</v>
      </c>
      <c r="AC5524">
        <f t="shared" si="1311"/>
        <v>3.5573472120620435E-3</v>
      </c>
      <c r="AD5524">
        <f t="shared" si="1313"/>
        <v>4.8275591160268343</v>
      </c>
      <c r="AE5524">
        <f t="shared" si="1314"/>
        <v>1.5743409809269304</v>
      </c>
      <c r="AG5524">
        <f t="shared" si="1312"/>
        <v>1.7771736060310218E-2</v>
      </c>
      <c r="AH5524">
        <f t="shared" si="1315"/>
        <v>24.827944625777235</v>
      </c>
      <c r="AI5524">
        <f t="shared" si="1316"/>
        <v>3.2119698182354526</v>
      </c>
    </row>
    <row r="5525" spans="1:35" x14ac:dyDescent="0.2">
      <c r="A5525" s="41">
        <v>44623</v>
      </c>
      <c r="B5525">
        <v>15154</v>
      </c>
      <c r="C5525">
        <v>9166.1299999999992</v>
      </c>
      <c r="D5525">
        <v>0.14499999999999999</v>
      </c>
      <c r="E5525">
        <f t="shared" si="1308"/>
        <v>4.0277777777777778E-6</v>
      </c>
      <c r="G5525">
        <f t="shared" si="1309"/>
        <v>-2.1984376532788077E-2</v>
      </c>
      <c r="H5525">
        <f t="shared" si="1310"/>
        <v>-5.1294908822919925E-3</v>
      </c>
      <c r="K5525" s="25">
        <v>5523</v>
      </c>
      <c r="U5525">
        <f t="shared" si="1302"/>
        <v>0.11483151412685992</v>
      </c>
      <c r="V5525">
        <f t="shared" si="1303"/>
        <v>0.18936268142400606</v>
      </c>
      <c r="W5525">
        <f t="shared" si="1304"/>
        <v>0.69580580444913409</v>
      </c>
      <c r="Y5525">
        <f t="shared" si="1305"/>
        <v>0.57415757063429962</v>
      </c>
      <c r="Z5525">
        <f t="shared" si="1306"/>
        <v>0.94681340712003026</v>
      </c>
      <c r="AA5525">
        <f t="shared" si="1307"/>
        <v>-0.52097097775432988</v>
      </c>
      <c r="AC5525">
        <f t="shared" si="1311"/>
        <v>-3.49322412043918E-3</v>
      </c>
      <c r="AD5525">
        <f t="shared" si="1313"/>
        <v>4.8106953700798831</v>
      </c>
      <c r="AE5525">
        <f t="shared" si="1314"/>
        <v>1.5708416412529604</v>
      </c>
      <c r="AG5525">
        <f t="shared" si="1312"/>
        <v>-1.74811206021959E-2</v>
      </c>
      <c r="AH5525">
        <f t="shared" si="1315"/>
        <v>24.393924331469382</v>
      </c>
      <c r="AI5525">
        <f t="shared" si="1316"/>
        <v>3.1943340984841786</v>
      </c>
    </row>
    <row r="5526" spans="1:35" x14ac:dyDescent="0.2">
      <c r="A5526" s="41">
        <v>44624</v>
      </c>
      <c r="B5526">
        <v>14298.44</v>
      </c>
      <c r="C5526">
        <v>9094.0400000000009</v>
      </c>
      <c r="D5526">
        <v>0.14499999999999999</v>
      </c>
      <c r="E5526">
        <f t="shared" si="1308"/>
        <v>4.0277777777777778E-6</v>
      </c>
      <c r="G5526">
        <f t="shared" si="1309"/>
        <v>-5.6457700937046287E-2</v>
      </c>
      <c r="H5526">
        <f t="shared" si="1310"/>
        <v>-7.8648240860644935E-3</v>
      </c>
      <c r="K5526" s="25">
        <v>5524</v>
      </c>
      <c r="U5526">
        <f t="shared" si="1302"/>
        <v>0.11483151412685992</v>
      </c>
      <c r="V5526">
        <f t="shared" si="1303"/>
        <v>0.18936268142400606</v>
      </c>
      <c r="W5526">
        <f t="shared" si="1304"/>
        <v>0.69580580444913409</v>
      </c>
      <c r="Y5526">
        <f t="shared" si="1305"/>
        <v>0.57415757063429962</v>
      </c>
      <c r="Z5526">
        <f t="shared" si="1306"/>
        <v>0.94681340712003026</v>
      </c>
      <c r="AA5526">
        <f t="shared" si="1307"/>
        <v>-0.52097097775432988</v>
      </c>
      <c r="AC5526">
        <f t="shared" si="1311"/>
        <v>-7.9696249094309349E-3</v>
      </c>
      <c r="AD5526">
        <f t="shared" si="1313"/>
        <v>4.7723559324268106</v>
      </c>
      <c r="AE5526">
        <f t="shared" si="1314"/>
        <v>1.5628400891378889</v>
      </c>
      <c r="AG5526">
        <f t="shared" si="1312"/>
        <v>-3.9864235658265787E-2</v>
      </c>
      <c r="AH5526">
        <f t="shared" si="1315"/>
        <v>23.421479183289783</v>
      </c>
      <c r="AI5526">
        <f t="shared" si="1316"/>
        <v>3.1536535151541965</v>
      </c>
    </row>
    <row r="5527" spans="1:35" x14ac:dyDescent="0.2">
      <c r="A5527" s="41">
        <v>44627</v>
      </c>
      <c r="B5527">
        <v>13958.37</v>
      </c>
      <c r="C5527">
        <v>8825.7199999999993</v>
      </c>
      <c r="D5527">
        <v>0.14499999999999999</v>
      </c>
      <c r="E5527">
        <f t="shared" si="1308"/>
        <v>4.0277777777777778E-6</v>
      </c>
      <c r="G5527">
        <f t="shared" si="1309"/>
        <v>-2.3783713468042648E-2</v>
      </c>
      <c r="H5527">
        <f t="shared" si="1310"/>
        <v>-2.9505038464752904E-2</v>
      </c>
      <c r="K5527" s="25">
        <v>5525</v>
      </c>
      <c r="U5527">
        <f t="shared" si="1302"/>
        <v>-0.36215240791448156</v>
      </c>
      <c r="V5527">
        <f t="shared" si="1303"/>
        <v>1.3576317812183381</v>
      </c>
      <c r="W5527">
        <f t="shared" si="1304"/>
        <v>4.5206266961435038E-3</v>
      </c>
      <c r="Y5527">
        <f t="shared" si="1305"/>
        <v>-1.8107620395724078</v>
      </c>
      <c r="Z5527">
        <f t="shared" si="1306"/>
        <v>6.7881589060916898</v>
      </c>
      <c r="AA5527">
        <f t="shared" si="1307"/>
        <v>-3.9773968665192818</v>
      </c>
      <c r="AC5527">
        <f t="shared" si="1311"/>
        <v>-8.3154704771419685E-3</v>
      </c>
      <c r="AD5527">
        <f t="shared" si="1313"/>
        <v>4.7326715475643022</v>
      </c>
      <c r="AE5527">
        <f t="shared" si="1314"/>
        <v>1.5544898522693673</v>
      </c>
      <c r="AG5527">
        <f t="shared" si="1312"/>
        <v>-4.159346349682095E-2</v>
      </c>
      <c r="AH5527">
        <f t="shared" si="1315"/>
        <v>22.447298743838068</v>
      </c>
      <c r="AI5527">
        <f t="shared" si="1316"/>
        <v>3.1111702837345057</v>
      </c>
    </row>
    <row r="5528" spans="1:35" x14ac:dyDescent="0.2">
      <c r="A5528" s="41">
        <v>44628</v>
      </c>
      <c r="B5528">
        <v>13957.84</v>
      </c>
      <c r="C5528">
        <v>8762.11</v>
      </c>
      <c r="D5528">
        <v>0.15</v>
      </c>
      <c r="E5528">
        <f t="shared" si="1308"/>
        <v>4.1666666666666669E-6</v>
      </c>
      <c r="G5528">
        <f t="shared" si="1309"/>
        <v>-3.7970049511558641E-5</v>
      </c>
      <c r="H5528">
        <f t="shared" si="1310"/>
        <v>-7.2073439900652604E-3</v>
      </c>
      <c r="K5528" s="25">
        <v>5526</v>
      </c>
      <c r="U5528">
        <f t="shared" si="1302"/>
        <v>-0.36215240791448156</v>
      </c>
      <c r="V5528">
        <f t="shared" si="1303"/>
        <v>1.3576317812183381</v>
      </c>
      <c r="W5528">
        <f t="shared" si="1304"/>
        <v>4.5206266961435038E-3</v>
      </c>
      <c r="Y5528">
        <f t="shared" si="1305"/>
        <v>-1.8107620395724078</v>
      </c>
      <c r="Z5528">
        <f t="shared" si="1306"/>
        <v>6.7881589060916898</v>
      </c>
      <c r="AA5528">
        <f t="shared" si="1307"/>
        <v>-3.9773968665192818</v>
      </c>
      <c r="AC5528">
        <f t="shared" si="1311"/>
        <v>-9.7711501061465908E-3</v>
      </c>
      <c r="AD5528">
        <f t="shared" si="1313"/>
        <v>4.6864279034699621</v>
      </c>
      <c r="AE5528">
        <f t="shared" si="1314"/>
        <v>1.5446706512111037</v>
      </c>
      <c r="AG5528">
        <f t="shared" si="1312"/>
        <v>-4.8871861641844067E-2</v>
      </c>
      <c r="AH5528">
        <f t="shared" si="1315"/>
        <v>21.350257465396073</v>
      </c>
      <c r="AI5528">
        <f t="shared" si="1316"/>
        <v>3.0610637988710589</v>
      </c>
    </row>
    <row r="5529" spans="1:35" x14ac:dyDescent="0.2">
      <c r="A5529" s="41">
        <v>44629</v>
      </c>
      <c r="B5529">
        <v>15295.79</v>
      </c>
      <c r="C5529">
        <v>8988.65</v>
      </c>
      <c r="D5529">
        <v>0.14499999999999999</v>
      </c>
      <c r="E5529">
        <f t="shared" si="1308"/>
        <v>4.0277777777777778E-6</v>
      </c>
      <c r="G5529">
        <f t="shared" si="1309"/>
        <v>9.5856522212606016E-2</v>
      </c>
      <c r="H5529">
        <f t="shared" si="1310"/>
        <v>2.585450308202009E-2</v>
      </c>
      <c r="K5529" s="25">
        <v>5527</v>
      </c>
      <c r="U5529">
        <f t="shared" ref="U5529:U5592" si="1317">INDEX($L$2:$L$1201,MATCH(_xlfn.FLOOR.MATH(K5529/5),$J$2:$J$1201))</f>
        <v>-0.36215240791448156</v>
      </c>
      <c r="V5529">
        <f t="shared" ref="V5529:V5592" si="1318">INDEX($M$2:$M$1201,MATCH(_xlfn.FLOOR.MATH(K5529/5),$J$2:$J$1201))</f>
        <v>1.3576317812183381</v>
      </c>
      <c r="W5529">
        <f t="shared" ref="W5529:W5592" si="1319">1-U5529-V5529</f>
        <v>4.5206266961435038E-3</v>
      </c>
      <c r="Y5529">
        <f t="shared" ref="Y5529:Y5592" si="1320">INDEX($P$2:$P$1201,MATCH(_xlfn.FLOOR.MATH(K5529/5),$J$2:$J$1201))</f>
        <v>-1.8107620395724078</v>
      </c>
      <c r="Z5529">
        <f t="shared" ref="Z5529:Z5592" si="1321">INDEX($Q$2:$Q$1201,MATCH(_xlfn.FLOOR.MATH(K5529/5),$J$2:$J$1201))</f>
        <v>6.7881589060916898</v>
      </c>
      <c r="AA5529">
        <f t="shared" ref="AA5529:AA5592" si="1322">1-Y5529-Z5529</f>
        <v>-3.9773968665192818</v>
      </c>
      <c r="AC5529">
        <f t="shared" si="1311"/>
        <v>3.8624357409925493E-4</v>
      </c>
      <c r="AD5529">
        <f t="shared" si="1313"/>
        <v>4.6882380061331572</v>
      </c>
      <c r="AE5529">
        <f t="shared" si="1314"/>
        <v>1.5450568202123554</v>
      </c>
      <c r="AG5529">
        <f t="shared" si="1312"/>
        <v>1.9145512038296149E-3</v>
      </c>
      <c r="AH5529">
        <f t="shared" si="1315"/>
        <v>21.391133626528521</v>
      </c>
      <c r="AI5529">
        <f t="shared" si="1316"/>
        <v>3.0629765196576453</v>
      </c>
    </row>
    <row r="5530" spans="1:35" x14ac:dyDescent="0.2">
      <c r="A5530" s="41">
        <v>44630</v>
      </c>
      <c r="B5530">
        <v>14811.52</v>
      </c>
      <c r="C5530">
        <v>8950.9</v>
      </c>
      <c r="D5530">
        <v>0.14499999999999999</v>
      </c>
      <c r="E5530">
        <f t="shared" si="1308"/>
        <v>4.0277777777777778E-6</v>
      </c>
      <c r="G5530">
        <f t="shared" si="1309"/>
        <v>-3.1660345755269943E-2</v>
      </c>
      <c r="H5530">
        <f t="shared" si="1310"/>
        <v>-4.1997407842111999E-3</v>
      </c>
      <c r="K5530" s="25">
        <v>5528</v>
      </c>
      <c r="U5530">
        <f t="shared" si="1317"/>
        <v>-0.36215240791448156</v>
      </c>
      <c r="V5530">
        <f t="shared" si="1318"/>
        <v>1.3576317812183381</v>
      </c>
      <c r="W5530">
        <f t="shared" si="1319"/>
        <v>4.5206266961435038E-3</v>
      </c>
      <c r="Y5530">
        <f t="shared" si="1320"/>
        <v>-1.8107620395724078</v>
      </c>
      <c r="Z5530">
        <f t="shared" si="1321"/>
        <v>6.7881589060916898</v>
      </c>
      <c r="AA5530">
        <f t="shared" si="1322"/>
        <v>-3.9773968665192818</v>
      </c>
      <c r="AC5530">
        <f t="shared" si="1311"/>
        <v>5.7641870972318411E-3</v>
      </c>
      <c r="AD5530">
        <f t="shared" si="1313"/>
        <v>4.7152618871568617</v>
      </c>
      <c r="AE5530">
        <f t="shared" si="1314"/>
        <v>1.5508044579484292</v>
      </c>
      <c r="AG5530">
        <f t="shared" si="1312"/>
        <v>2.8804824375048103E-2</v>
      </c>
      <c r="AH5530">
        <f t="shared" si="1315"/>
        <v>22.007301473823862</v>
      </c>
      <c r="AI5530">
        <f t="shared" si="1316"/>
        <v>3.0913742834704268</v>
      </c>
    </row>
    <row r="5531" spans="1:35" x14ac:dyDescent="0.2">
      <c r="A5531" s="41">
        <v>44631</v>
      </c>
      <c r="B5531">
        <v>14945.25</v>
      </c>
      <c r="C5531">
        <v>8835.4</v>
      </c>
      <c r="D5531">
        <v>0.15</v>
      </c>
      <c r="E5531">
        <f t="shared" si="1308"/>
        <v>4.1666666666666669E-6</v>
      </c>
      <c r="G5531">
        <f t="shared" si="1309"/>
        <v>9.0287830013394688E-3</v>
      </c>
      <c r="H5531">
        <f t="shared" si="1310"/>
        <v>-1.2903730351137874E-2</v>
      </c>
      <c r="K5531" s="25">
        <v>5529</v>
      </c>
      <c r="U5531">
        <f t="shared" si="1317"/>
        <v>-0.36215240791448156</v>
      </c>
      <c r="V5531">
        <f t="shared" si="1318"/>
        <v>1.3576317812183381</v>
      </c>
      <c r="W5531">
        <f t="shared" si="1319"/>
        <v>4.5206266961435038E-3</v>
      </c>
      <c r="Y5531">
        <f t="shared" si="1320"/>
        <v>-1.8107620395724078</v>
      </c>
      <c r="Z5531">
        <f t="shared" si="1321"/>
        <v>6.7881589060916898</v>
      </c>
      <c r="AA5531">
        <f t="shared" si="1322"/>
        <v>-3.9773968665192818</v>
      </c>
      <c r="AC5531">
        <f t="shared" si="1311"/>
        <v>-2.0788291717369123E-2</v>
      </c>
      <c r="AD5531">
        <f t="shared" si="1313"/>
        <v>4.6172396475228519</v>
      </c>
      <c r="AE5531">
        <f t="shared" si="1314"/>
        <v>1.5297970476408504</v>
      </c>
      <c r="AG5531">
        <f t="shared" si="1312"/>
        <v>-0.10395756969795672</v>
      </c>
      <c r="AH5531">
        <f t="shared" si="1315"/>
        <v>19.719475896994872</v>
      </c>
      <c r="AI5531">
        <f t="shared" si="1316"/>
        <v>2.9816067715898122</v>
      </c>
    </row>
    <row r="5532" spans="1:35" x14ac:dyDescent="0.2">
      <c r="A5532" s="41">
        <v>44634</v>
      </c>
      <c r="B5532">
        <v>15294.01</v>
      </c>
      <c r="C5532">
        <v>8771.75</v>
      </c>
      <c r="D5532">
        <v>0.13500000000000001</v>
      </c>
      <c r="E5532">
        <f t="shared" si="1308"/>
        <v>3.7500000000000001E-6</v>
      </c>
      <c r="G5532">
        <f t="shared" si="1309"/>
        <v>2.333584249176161E-2</v>
      </c>
      <c r="H5532">
        <f t="shared" si="1310"/>
        <v>-7.2039749190754964E-3</v>
      </c>
      <c r="K5532" s="25">
        <v>5530</v>
      </c>
      <c r="U5532">
        <f t="shared" si="1317"/>
        <v>-0.29088442461088859</v>
      </c>
      <c r="V5532">
        <f t="shared" si="1318"/>
        <v>1.0488134485389391</v>
      </c>
      <c r="W5532">
        <f t="shared" si="1319"/>
        <v>0.2420709760719495</v>
      </c>
      <c r="Y5532">
        <f t="shared" si="1320"/>
        <v>-1.454422123054443</v>
      </c>
      <c r="Z5532">
        <f t="shared" si="1321"/>
        <v>5.2440672426946957</v>
      </c>
      <c r="AA5532">
        <f t="shared" si="1322"/>
        <v>-2.7896451196402525</v>
      </c>
      <c r="AC5532">
        <f t="shared" si="1311"/>
        <v>-1.823145801439667E-2</v>
      </c>
      <c r="AD5532">
        <f t="shared" si="1313"/>
        <v>4.5330606367466313</v>
      </c>
      <c r="AE5532">
        <f t="shared" si="1314"/>
        <v>1.5113973486057628</v>
      </c>
      <c r="AG5532">
        <f t="shared" si="1312"/>
        <v>-9.1173956738650017E-2</v>
      </c>
      <c r="AH5532">
        <f t="shared" si="1315"/>
        <v>17.92157325465341</v>
      </c>
      <c r="AI5532">
        <f t="shared" si="1316"/>
        <v>2.8860051969216123</v>
      </c>
    </row>
    <row r="5533" spans="1:35" x14ac:dyDescent="0.2">
      <c r="A5533" s="41">
        <v>44635</v>
      </c>
      <c r="B5533">
        <v>15271.44</v>
      </c>
      <c r="C5533">
        <v>8959.74</v>
      </c>
      <c r="D5533">
        <v>0.13500000000000001</v>
      </c>
      <c r="E5533">
        <f t="shared" si="1308"/>
        <v>3.7500000000000001E-6</v>
      </c>
      <c r="G5533">
        <f t="shared" si="1309"/>
        <v>-1.4757411561781186E-3</v>
      </c>
      <c r="H5533">
        <f t="shared" si="1310"/>
        <v>2.1431299341636477E-2</v>
      </c>
      <c r="K5533" s="25">
        <v>5531</v>
      </c>
      <c r="U5533">
        <f t="shared" si="1317"/>
        <v>-0.29088442461088859</v>
      </c>
      <c r="V5533">
        <f t="shared" si="1318"/>
        <v>1.0488134485389391</v>
      </c>
      <c r="W5533">
        <f t="shared" si="1319"/>
        <v>0.2420709760719495</v>
      </c>
      <c r="Y5533">
        <f t="shared" si="1320"/>
        <v>-1.454422123054443</v>
      </c>
      <c r="Z5533">
        <f t="shared" si="1321"/>
        <v>5.2440672426946957</v>
      </c>
      <c r="AA5533">
        <f t="shared" si="1322"/>
        <v>-2.7896451196402525</v>
      </c>
      <c r="AC5533">
        <f t="shared" si="1311"/>
        <v>2.2907612852421797E-2</v>
      </c>
      <c r="AD5533">
        <f t="shared" si="1313"/>
        <v>4.6369022348497753</v>
      </c>
      <c r="AE5533">
        <f t="shared" si="1314"/>
        <v>1.534046521479874</v>
      </c>
      <c r="AG5533">
        <f t="shared" si="1312"/>
        <v>0.11452306426210901</v>
      </c>
      <c r="AH5533">
        <f t="shared" si="1315"/>
        <v>19.974006740174179</v>
      </c>
      <c r="AI5533">
        <f t="shared" si="1316"/>
        <v>2.9944317652682773</v>
      </c>
    </row>
    <row r="5534" spans="1:35" x14ac:dyDescent="0.2">
      <c r="A5534" s="41">
        <v>44636</v>
      </c>
      <c r="B5534">
        <v>15875.33</v>
      </c>
      <c r="C5534">
        <v>9160.51</v>
      </c>
      <c r="D5534">
        <v>0.38500000000000001</v>
      </c>
      <c r="E5534">
        <f t="shared" si="1308"/>
        <v>1.0694444444444444E-5</v>
      </c>
      <c r="G5534">
        <f t="shared" si="1309"/>
        <v>3.9543749639850558E-2</v>
      </c>
      <c r="H5534">
        <f t="shared" si="1310"/>
        <v>2.2408016304044587E-2</v>
      </c>
      <c r="K5534" s="25">
        <v>5532</v>
      </c>
      <c r="U5534">
        <f t="shared" si="1317"/>
        <v>-0.29088442461088859</v>
      </c>
      <c r="V5534">
        <f t="shared" si="1318"/>
        <v>1.0488134485389391</v>
      </c>
      <c r="W5534">
        <f t="shared" si="1319"/>
        <v>0.2420709760719495</v>
      </c>
      <c r="Y5534">
        <f t="shared" si="1320"/>
        <v>-1.454422123054443</v>
      </c>
      <c r="Z5534">
        <f t="shared" si="1321"/>
        <v>5.2440672426946957</v>
      </c>
      <c r="AA5534">
        <f t="shared" si="1322"/>
        <v>-2.7896451196402525</v>
      </c>
      <c r="AC5534">
        <f t="shared" si="1311"/>
        <v>1.2000075759977085E-2</v>
      </c>
      <c r="AD5534">
        <f t="shared" si="1313"/>
        <v>4.6925454129595803</v>
      </c>
      <c r="AE5534">
        <f t="shared" si="1314"/>
        <v>1.5459751672067825</v>
      </c>
      <c r="AG5534">
        <f t="shared" si="1312"/>
        <v>5.9985378799885428E-2</v>
      </c>
      <c r="AH5534">
        <f t="shared" si="1315"/>
        <v>21.172155100634992</v>
      </c>
      <c r="AI5534">
        <f t="shared" si="1316"/>
        <v>3.0526868797121067</v>
      </c>
    </row>
    <row r="5535" spans="1:35" x14ac:dyDescent="0.2">
      <c r="A5535" s="41">
        <v>44637</v>
      </c>
      <c r="B5535">
        <v>15984.46</v>
      </c>
      <c r="C5535">
        <v>9274.17</v>
      </c>
      <c r="D5535">
        <v>0.38500000000000001</v>
      </c>
      <c r="E5535">
        <f t="shared" si="1308"/>
        <v>1.0694444444444444E-5</v>
      </c>
      <c r="G5535">
        <f t="shared" si="1309"/>
        <v>6.8741878121588154E-3</v>
      </c>
      <c r="H5535">
        <f t="shared" si="1310"/>
        <v>1.2407606126733103E-2</v>
      </c>
      <c r="K5535" s="25">
        <v>5533</v>
      </c>
      <c r="U5535">
        <f t="shared" si="1317"/>
        <v>-0.29088442461088859</v>
      </c>
      <c r="V5535">
        <f t="shared" si="1318"/>
        <v>1.0488134485389391</v>
      </c>
      <c r="W5535">
        <f t="shared" si="1319"/>
        <v>0.2420709760719495</v>
      </c>
      <c r="Y5535">
        <f t="shared" si="1320"/>
        <v>-1.454422123054443</v>
      </c>
      <c r="Z5535">
        <f t="shared" si="1321"/>
        <v>5.2440672426946957</v>
      </c>
      <c r="AA5535">
        <f t="shared" si="1322"/>
        <v>-2.7896451196402525</v>
      </c>
      <c r="AC5535">
        <f t="shared" si="1311"/>
        <v>1.1016258818090029E-2</v>
      </c>
      <c r="AD5535">
        <f t="shared" si="1313"/>
        <v>4.7442397077443843</v>
      </c>
      <c r="AE5535">
        <f t="shared" si="1314"/>
        <v>1.5569311890328073</v>
      </c>
      <c r="AG5535">
        <f t="shared" si="1312"/>
        <v>5.5038516312672377E-2</v>
      </c>
      <c r="AH5535">
        <f t="shared" si="1315"/>
        <v>22.33743910451572</v>
      </c>
      <c r="AI5535">
        <f t="shared" si="1316"/>
        <v>3.1062641543269667</v>
      </c>
    </row>
    <row r="5536" spans="1:35" x14ac:dyDescent="0.2">
      <c r="A5536" s="41">
        <v>44638</v>
      </c>
      <c r="B5536">
        <v>15924.38</v>
      </c>
      <c r="C5536">
        <v>9382.43</v>
      </c>
      <c r="D5536">
        <v>0.38500000000000001</v>
      </c>
      <c r="E5536">
        <f t="shared" si="1308"/>
        <v>1.0694444444444444E-5</v>
      </c>
      <c r="G5536">
        <f t="shared" si="1309"/>
        <v>-3.7586505893849359E-3</v>
      </c>
      <c r="H5536">
        <f t="shared" si="1310"/>
        <v>1.1673281813898194E-2</v>
      </c>
      <c r="K5536" s="25">
        <v>5534</v>
      </c>
      <c r="U5536">
        <f t="shared" si="1317"/>
        <v>-0.29088442461088859</v>
      </c>
      <c r="V5536">
        <f t="shared" si="1318"/>
        <v>1.0488134485389391</v>
      </c>
      <c r="W5536">
        <f t="shared" si="1319"/>
        <v>0.2420709760719495</v>
      </c>
      <c r="Y5536">
        <f t="shared" si="1320"/>
        <v>-1.454422123054443</v>
      </c>
      <c r="Z5536">
        <f t="shared" si="1321"/>
        <v>5.2440672426946957</v>
      </c>
      <c r="AA5536">
        <f t="shared" si="1322"/>
        <v>-2.7896451196402525</v>
      </c>
      <c r="AC5536">
        <f t="shared" si="1311"/>
        <v>1.3339016683613276E-2</v>
      </c>
      <c r="AD5536">
        <f t="shared" si="1313"/>
        <v>4.8075232003570481</v>
      </c>
      <c r="AE5536">
        <f t="shared" si="1314"/>
        <v>1.5701820243364553</v>
      </c>
      <c r="AG5536">
        <f t="shared" si="1312"/>
        <v>6.6652305640288595E-2</v>
      </c>
      <c r="AH5536">
        <f t="shared" si="1315"/>
        <v>23.826280922931236</v>
      </c>
      <c r="AI5536">
        <f t="shared" si="1316"/>
        <v>3.170789211911675</v>
      </c>
    </row>
    <row r="5537" spans="1:35" x14ac:dyDescent="0.2">
      <c r="A5537" s="41">
        <v>44641</v>
      </c>
      <c r="B5537">
        <v>15830.62</v>
      </c>
      <c r="C5537">
        <v>9378.84</v>
      </c>
      <c r="D5537">
        <v>0.38500000000000001</v>
      </c>
      <c r="E5537">
        <f t="shared" si="1308"/>
        <v>1.0694444444444444E-5</v>
      </c>
      <c r="G5537">
        <f t="shared" si="1309"/>
        <v>-5.8878273439844069E-3</v>
      </c>
      <c r="H5537">
        <f t="shared" si="1310"/>
        <v>-3.8263008623567085E-4</v>
      </c>
      <c r="K5537" s="25">
        <v>5535</v>
      </c>
      <c r="U5537">
        <f t="shared" si="1317"/>
        <v>0.3686751399206743</v>
      </c>
      <c r="V5537">
        <f t="shared" si="1318"/>
        <v>-0.7223494354967811</v>
      </c>
      <c r="W5537">
        <f t="shared" si="1319"/>
        <v>1.353674295576107</v>
      </c>
      <c r="Y5537">
        <f t="shared" si="1320"/>
        <v>1.8433756996033714</v>
      </c>
      <c r="Z5537">
        <f t="shared" si="1321"/>
        <v>-3.6117471774839056</v>
      </c>
      <c r="AA5537">
        <f t="shared" si="1322"/>
        <v>2.7683714778805344</v>
      </c>
      <c r="AC5537">
        <f t="shared" si="1311"/>
        <v>1.313958503508789E-3</v>
      </c>
      <c r="AD5537">
        <f t="shared" si="1313"/>
        <v>4.8138400863469721</v>
      </c>
      <c r="AE5537">
        <f t="shared" si="1314"/>
        <v>1.5714951203519225</v>
      </c>
      <c r="AG5537">
        <f t="shared" si="1312"/>
        <v>6.5270147397661661E-3</v>
      </c>
      <c r="AH5537">
        <f t="shared" si="1315"/>
        <v>23.981795409709019</v>
      </c>
      <c r="AI5537">
        <f t="shared" si="1316"/>
        <v>3.17729501792715</v>
      </c>
    </row>
    <row r="5538" spans="1:35" x14ac:dyDescent="0.2">
      <c r="A5538" s="41">
        <v>44642</v>
      </c>
      <c r="B5538">
        <v>15952.3</v>
      </c>
      <c r="C5538">
        <v>9484.86</v>
      </c>
      <c r="D5538">
        <v>0.38500000000000001</v>
      </c>
      <c r="E5538">
        <f t="shared" si="1308"/>
        <v>1.0694444444444444E-5</v>
      </c>
      <c r="G5538">
        <f t="shared" si="1309"/>
        <v>7.686369832640697E-3</v>
      </c>
      <c r="H5538">
        <f t="shared" si="1310"/>
        <v>1.1304169812045033E-2</v>
      </c>
      <c r="K5538" s="25">
        <v>5536</v>
      </c>
      <c r="U5538">
        <f t="shared" si="1317"/>
        <v>0.3686751399206743</v>
      </c>
      <c r="V5538">
        <f t="shared" si="1318"/>
        <v>-0.7223494354967811</v>
      </c>
      <c r="W5538">
        <f t="shared" si="1319"/>
        <v>1.353674295576107</v>
      </c>
      <c r="Y5538">
        <f t="shared" si="1320"/>
        <v>1.8433756996033714</v>
      </c>
      <c r="Z5538">
        <f t="shared" si="1321"/>
        <v>-3.6117471774839056</v>
      </c>
      <c r="AA5538">
        <f t="shared" si="1322"/>
        <v>2.7683714778805344</v>
      </c>
      <c r="AC5538">
        <f t="shared" si="1311"/>
        <v>-5.3173104144097127E-3</v>
      </c>
      <c r="AD5538">
        <f t="shared" si="1313"/>
        <v>4.7882434043225359</v>
      </c>
      <c r="AE5538">
        <f t="shared" si="1314"/>
        <v>1.5661636227282794</v>
      </c>
      <c r="AG5538">
        <f t="shared" si="1312"/>
        <v>-2.6629329849826352E-2</v>
      </c>
      <c r="AH5538">
        <f t="shared" si="1315"/>
        <v>23.343176269352824</v>
      </c>
      <c r="AI5538">
        <f t="shared" si="1316"/>
        <v>3.1503047045468437</v>
      </c>
    </row>
    <row r="5539" spans="1:35" x14ac:dyDescent="0.2">
      <c r="A5539" s="41">
        <v>44643</v>
      </c>
      <c r="B5539">
        <v>15714.35</v>
      </c>
      <c r="C5539">
        <v>9368.98</v>
      </c>
      <c r="D5539">
        <v>0.42499999999999999</v>
      </c>
      <c r="E5539">
        <f t="shared" si="1308"/>
        <v>1.1805555555555555E-5</v>
      </c>
      <c r="G5539">
        <f t="shared" si="1309"/>
        <v>-1.4916344351598134E-2</v>
      </c>
      <c r="H5539">
        <f t="shared" si="1310"/>
        <v>-1.2217365359109255E-2</v>
      </c>
      <c r="K5539" s="25">
        <v>5537</v>
      </c>
      <c r="U5539">
        <f t="shared" si="1317"/>
        <v>0.3686751399206743</v>
      </c>
      <c r="V5539">
        <f t="shared" si="1318"/>
        <v>-0.7223494354967811</v>
      </c>
      <c r="W5539">
        <f t="shared" si="1319"/>
        <v>1.353674295576107</v>
      </c>
      <c r="Y5539">
        <f t="shared" si="1320"/>
        <v>1.8433756996033714</v>
      </c>
      <c r="Z5539">
        <f t="shared" si="1321"/>
        <v>-3.6117471774839056</v>
      </c>
      <c r="AA5539">
        <f t="shared" si="1322"/>
        <v>2.7683714778805344</v>
      </c>
      <c r="AC5539">
        <f t="shared" si="1311"/>
        <v>3.3403984240300087E-3</v>
      </c>
      <c r="AD5539">
        <f t="shared" si="1313"/>
        <v>4.8042380450442073</v>
      </c>
      <c r="AE5539">
        <f t="shared" si="1314"/>
        <v>1.5694984544147965</v>
      </c>
      <c r="AG5539">
        <f t="shared" si="1312"/>
        <v>1.6659214342372261E-2</v>
      </c>
      <c r="AH5539">
        <f t="shared" si="1315"/>
        <v>23.732055246255751</v>
      </c>
      <c r="AI5539">
        <f t="shared" si="1316"/>
        <v>3.1668266763161448</v>
      </c>
    </row>
    <row r="5540" spans="1:35" x14ac:dyDescent="0.2">
      <c r="A5540" s="41">
        <v>44644</v>
      </c>
      <c r="B5540">
        <v>15712.56</v>
      </c>
      <c r="C5540">
        <v>9504.19</v>
      </c>
      <c r="D5540">
        <v>0.38500000000000001</v>
      </c>
      <c r="E5540">
        <f t="shared" si="1308"/>
        <v>1.0694444444444444E-5</v>
      </c>
      <c r="G5540">
        <f t="shared" si="1309"/>
        <v>-1.1390862491931726E-4</v>
      </c>
      <c r="H5540">
        <f t="shared" si="1310"/>
        <v>1.4431667054471346E-2</v>
      </c>
      <c r="K5540" s="25">
        <v>5538</v>
      </c>
      <c r="U5540">
        <f t="shared" si="1317"/>
        <v>0.3686751399206743</v>
      </c>
      <c r="V5540">
        <f t="shared" si="1318"/>
        <v>-0.7223494354967811</v>
      </c>
      <c r="W5540">
        <f t="shared" si="1319"/>
        <v>1.353674295576107</v>
      </c>
      <c r="Y5540">
        <f t="shared" si="1320"/>
        <v>1.8433756996033714</v>
      </c>
      <c r="Z5540">
        <f t="shared" si="1321"/>
        <v>-3.6117471774839056</v>
      </c>
      <c r="AA5540">
        <f t="shared" si="1322"/>
        <v>2.7683714778805344</v>
      </c>
      <c r="AC5540">
        <f t="shared" si="1311"/>
        <v>-1.045072095120462E-2</v>
      </c>
      <c r="AD5540">
        <f t="shared" si="1313"/>
        <v>4.7540302938522894</v>
      </c>
      <c r="AE5540">
        <f t="shared" si="1314"/>
        <v>1.5589927412046778</v>
      </c>
      <c r="AG5540">
        <f t="shared" si="1312"/>
        <v>-5.2300826978245327E-2</v>
      </c>
      <c r="AH5540">
        <f t="shared" si="1315"/>
        <v>22.490849130983168</v>
      </c>
      <c r="AI5540">
        <f t="shared" si="1316"/>
        <v>3.1131085211937108</v>
      </c>
    </row>
    <row r="5541" spans="1:35" x14ac:dyDescent="0.2">
      <c r="A5541" s="41">
        <v>44645</v>
      </c>
      <c r="B5541">
        <v>15714.15</v>
      </c>
      <c r="C5541">
        <v>9552.4</v>
      </c>
      <c r="D5541">
        <v>0.38500000000000001</v>
      </c>
      <c r="E5541">
        <f t="shared" si="1308"/>
        <v>1.0694444444444444E-5</v>
      </c>
      <c r="G5541">
        <f t="shared" si="1309"/>
        <v>1.0119293100552333E-4</v>
      </c>
      <c r="H5541">
        <f t="shared" si="1310"/>
        <v>5.0724996028066703E-3</v>
      </c>
      <c r="K5541" s="25">
        <v>5539</v>
      </c>
      <c r="U5541">
        <f t="shared" si="1317"/>
        <v>0.3686751399206743</v>
      </c>
      <c r="V5541">
        <f t="shared" si="1318"/>
        <v>-0.7223494354967811</v>
      </c>
      <c r="W5541">
        <f t="shared" si="1319"/>
        <v>1.353674295576107</v>
      </c>
      <c r="Y5541">
        <f t="shared" si="1320"/>
        <v>1.8433756996033714</v>
      </c>
      <c r="Z5541">
        <f t="shared" si="1321"/>
        <v>-3.6117471774839056</v>
      </c>
      <c r="AA5541">
        <f t="shared" si="1322"/>
        <v>2.7683714778805344</v>
      </c>
      <c r="AC5541">
        <f t="shared" si="1311"/>
        <v>-3.6123331120976885E-3</v>
      </c>
      <c r="AD5541">
        <f t="shared" si="1313"/>
        <v>4.7368571528058911</v>
      </c>
      <c r="AE5541">
        <f t="shared" si="1314"/>
        <v>1.5553738678622462</v>
      </c>
      <c r="AG5541">
        <f t="shared" si="1312"/>
        <v>-1.8104443338266225E-2</v>
      </c>
      <c r="AH5541">
        <f t="shared" si="1315"/>
        <v>22.083664827261789</v>
      </c>
      <c r="AI5541">
        <f t="shared" si="1316"/>
        <v>3.094838187131375</v>
      </c>
    </row>
    <row r="5542" spans="1:35" x14ac:dyDescent="0.2">
      <c r="A5542" s="41">
        <v>44648</v>
      </c>
      <c r="B5542">
        <v>15814.98</v>
      </c>
      <c r="C5542">
        <v>9620.66</v>
      </c>
      <c r="D5542">
        <v>0.38500000000000001</v>
      </c>
      <c r="E5542">
        <f t="shared" si="1308"/>
        <v>1.0694444444444444E-5</v>
      </c>
      <c r="G5542">
        <f t="shared" si="1309"/>
        <v>6.4165099607678385E-3</v>
      </c>
      <c r="H5542">
        <f t="shared" si="1310"/>
        <v>7.1458481638122587E-3</v>
      </c>
      <c r="K5542" s="25">
        <v>5540</v>
      </c>
      <c r="U5542">
        <f t="shared" si="1317"/>
        <v>0.13982835499686899</v>
      </c>
      <c r="V5542">
        <f t="shared" si="1318"/>
        <v>-0.18774091058628944</v>
      </c>
      <c r="W5542">
        <f t="shared" si="1319"/>
        <v>1.0479125555894204</v>
      </c>
      <c r="Y5542">
        <f t="shared" si="1320"/>
        <v>0.69914177498434493</v>
      </c>
      <c r="Z5542">
        <f t="shared" si="1321"/>
        <v>-0.93870455293144717</v>
      </c>
      <c r="AA5542">
        <f t="shared" si="1322"/>
        <v>1.2395627779471021</v>
      </c>
      <c r="AC5542">
        <f t="shared" si="1311"/>
        <v>-2.7817148851371001E-3</v>
      </c>
      <c r="AD5542">
        <f t="shared" si="1313"/>
        <v>4.7236805667551627</v>
      </c>
      <c r="AE5542">
        <f t="shared" si="1314"/>
        <v>1.5525882768183434</v>
      </c>
      <c r="AG5542">
        <f t="shared" si="1312"/>
        <v>-1.3951352203463283E-2</v>
      </c>
      <c r="AH5542">
        <f t="shared" si="1315"/>
        <v>21.775567841313425</v>
      </c>
      <c r="AI5542">
        <f t="shared" si="1316"/>
        <v>3.0807886000708091</v>
      </c>
    </row>
    <row r="5543" spans="1:35" x14ac:dyDescent="0.2">
      <c r="A5543" s="41">
        <v>44649</v>
      </c>
      <c r="B5543">
        <v>16454.34</v>
      </c>
      <c r="C5543">
        <v>9738.6</v>
      </c>
      <c r="D5543">
        <v>0.38500000000000001</v>
      </c>
      <c r="E5543">
        <f t="shared" si="1308"/>
        <v>1.0694444444444444E-5</v>
      </c>
      <c r="G5543">
        <f t="shared" si="1309"/>
        <v>4.0427493427117871E-2</v>
      </c>
      <c r="H5543">
        <f t="shared" si="1310"/>
        <v>1.2259034203474659E-2</v>
      </c>
      <c r="K5543" s="25">
        <v>5541</v>
      </c>
      <c r="U5543">
        <f t="shared" si="1317"/>
        <v>0.13982835499686899</v>
      </c>
      <c r="V5543">
        <f t="shared" si="1318"/>
        <v>-0.18774091058628944</v>
      </c>
      <c r="W5543">
        <f t="shared" si="1319"/>
        <v>1.0479125555894204</v>
      </c>
      <c r="Y5543">
        <f t="shared" si="1320"/>
        <v>0.69914177498434493</v>
      </c>
      <c r="Z5543">
        <f t="shared" si="1321"/>
        <v>-0.93870455293144717</v>
      </c>
      <c r="AA5543">
        <f t="shared" si="1322"/>
        <v>1.2395627779471021</v>
      </c>
      <c r="AC5543">
        <f t="shared" si="1311"/>
        <v>3.3625945009002124E-3</v>
      </c>
      <c r="AD5543">
        <f t="shared" si="1313"/>
        <v>4.7395643890529424</v>
      </c>
      <c r="AE5543">
        <f t="shared" si="1314"/>
        <v>1.5559452304401438</v>
      </c>
      <c r="AG5543">
        <f t="shared" si="1312"/>
        <v>1.6770194726723284E-2</v>
      </c>
      <c r="AH5543">
        <f t="shared" si="1315"/>
        <v>22.140748354297227</v>
      </c>
      <c r="AI5543">
        <f t="shared" si="1316"/>
        <v>3.097419727716352</v>
      </c>
    </row>
    <row r="5544" spans="1:35" x14ac:dyDescent="0.2">
      <c r="A5544" s="41">
        <v>44650</v>
      </c>
      <c r="B5544">
        <v>16306.64</v>
      </c>
      <c r="C5544">
        <v>9678.2999999999993</v>
      </c>
      <c r="D5544">
        <v>0.38500000000000001</v>
      </c>
      <c r="E5544">
        <f t="shared" si="1308"/>
        <v>1.0694444444444444E-5</v>
      </c>
      <c r="G5544">
        <f t="shared" si="1309"/>
        <v>-8.9763551743795699E-3</v>
      </c>
      <c r="H5544">
        <f t="shared" si="1310"/>
        <v>-6.1918550921078071E-3</v>
      </c>
      <c r="K5544" s="25">
        <v>5542</v>
      </c>
      <c r="U5544">
        <f t="shared" si="1317"/>
        <v>0.13982835499686899</v>
      </c>
      <c r="V5544">
        <f t="shared" si="1318"/>
        <v>-0.18774091058628944</v>
      </c>
      <c r="W5544">
        <f t="shared" si="1319"/>
        <v>1.0479125555894204</v>
      </c>
      <c r="Y5544">
        <f t="shared" si="1320"/>
        <v>0.69914177498434493</v>
      </c>
      <c r="Z5544">
        <f t="shared" si="1321"/>
        <v>-0.93870455293144717</v>
      </c>
      <c r="AA5544">
        <f t="shared" si="1322"/>
        <v>1.2395627779471021</v>
      </c>
      <c r="AC5544">
        <f t="shared" si="1311"/>
        <v>-8.1477622082068739E-5</v>
      </c>
      <c r="AD5544">
        <f t="shared" si="1313"/>
        <v>4.7391782206168171</v>
      </c>
      <c r="AE5544">
        <f t="shared" si="1314"/>
        <v>1.5558637494985799</v>
      </c>
      <c r="AG5544">
        <f t="shared" si="1312"/>
        <v>-4.5016588818812129E-4</v>
      </c>
      <c r="AH5544">
        <f t="shared" si="1315"/>
        <v>22.130781344649165</v>
      </c>
      <c r="AI5544">
        <f t="shared" si="1316"/>
        <v>3.0969694604730815</v>
      </c>
    </row>
    <row r="5545" spans="1:35" x14ac:dyDescent="0.2">
      <c r="A5545" s="41">
        <v>44651</v>
      </c>
      <c r="B5545">
        <v>16038.36</v>
      </c>
      <c r="C5545">
        <v>9527.4599999999991</v>
      </c>
      <c r="D5545">
        <v>0.38500000000000001</v>
      </c>
      <c r="E5545">
        <f t="shared" si="1308"/>
        <v>1.0694444444444444E-5</v>
      </c>
      <c r="G5545">
        <f t="shared" si="1309"/>
        <v>-1.645219370759389E-2</v>
      </c>
      <c r="H5545">
        <f t="shared" si="1310"/>
        <v>-1.5585381730262563E-2</v>
      </c>
      <c r="K5545" s="25">
        <v>5543</v>
      </c>
      <c r="U5545">
        <f t="shared" si="1317"/>
        <v>0.13982835499686899</v>
      </c>
      <c r="V5545">
        <f t="shared" si="1318"/>
        <v>-0.18774091058628944</v>
      </c>
      <c r="W5545">
        <f t="shared" si="1319"/>
        <v>1.0479125555894204</v>
      </c>
      <c r="Y5545">
        <f t="shared" si="1320"/>
        <v>0.69914177498434493</v>
      </c>
      <c r="Z5545">
        <f t="shared" si="1321"/>
        <v>-0.93870455293144717</v>
      </c>
      <c r="AA5545">
        <f t="shared" si="1322"/>
        <v>1.2395627779471021</v>
      </c>
      <c r="AC5545">
        <f t="shared" si="1311"/>
        <v>6.3673741826010717E-4</v>
      </c>
      <c r="AD5545">
        <f t="shared" si="1313"/>
        <v>4.7421958327216869</v>
      </c>
      <c r="AE5545">
        <f t="shared" si="1314"/>
        <v>1.5565002842855808</v>
      </c>
      <c r="AG5545">
        <f t="shared" si="1312"/>
        <v>3.1409093135227576E-3</v>
      </c>
      <c r="AH5545">
        <f t="shared" si="1315"/>
        <v>22.200292121890111</v>
      </c>
      <c r="AI5545">
        <f t="shared" si="1316"/>
        <v>3.1001054474353591</v>
      </c>
    </row>
    <row r="5546" spans="1:35" x14ac:dyDescent="0.2">
      <c r="A5546" s="41">
        <v>44652</v>
      </c>
      <c r="B5546">
        <v>15943.88</v>
      </c>
      <c r="C5546">
        <v>9559.9500000000007</v>
      </c>
      <c r="D5546">
        <v>0.38500000000000001</v>
      </c>
      <c r="E5546">
        <f t="shared" si="1308"/>
        <v>1.0694444444444444E-5</v>
      </c>
      <c r="G5546">
        <f t="shared" si="1309"/>
        <v>-5.8908766232957351E-3</v>
      </c>
      <c r="H5546">
        <f t="shared" si="1310"/>
        <v>3.4101428922295768E-3</v>
      </c>
      <c r="K5546" s="25">
        <v>5544</v>
      </c>
      <c r="U5546">
        <f t="shared" si="1317"/>
        <v>0.13982835499686899</v>
      </c>
      <c r="V5546">
        <f t="shared" si="1318"/>
        <v>-0.18774091058628944</v>
      </c>
      <c r="W5546">
        <f t="shared" si="1319"/>
        <v>1.0479125555894204</v>
      </c>
      <c r="Y5546">
        <f t="shared" si="1320"/>
        <v>0.69914177498434493</v>
      </c>
      <c r="Z5546">
        <f t="shared" si="1321"/>
        <v>-0.93870455293144717</v>
      </c>
      <c r="AA5546">
        <f t="shared" si="1322"/>
        <v>1.2395627779471021</v>
      </c>
      <c r="AC5546">
        <f t="shared" si="1311"/>
        <v>-1.4527280769331095E-3</v>
      </c>
      <c r="AD5546">
        <f t="shared" si="1313"/>
        <v>4.7353067116891774</v>
      </c>
      <c r="AE5546">
        <f t="shared" si="1314"/>
        <v>1.5550464999761453</v>
      </c>
      <c r="AG5546">
        <f t="shared" si="1312"/>
        <v>-7.3064181624433256E-3</v>
      </c>
      <c r="AH5546">
        <f t="shared" si="1315"/>
        <v>22.038087504319186</v>
      </c>
      <c r="AI5546">
        <f t="shared" si="1316"/>
        <v>3.0927722066684296</v>
      </c>
    </row>
    <row r="5547" spans="1:35" x14ac:dyDescent="0.2">
      <c r="A5547" s="41">
        <v>44655</v>
      </c>
      <c r="B5547">
        <v>15965.17</v>
      </c>
      <c r="C5547">
        <v>9637.3700000000008</v>
      </c>
      <c r="D5547">
        <v>0.38500000000000001</v>
      </c>
      <c r="E5547">
        <f t="shared" si="1308"/>
        <v>1.0694444444444444E-5</v>
      </c>
      <c r="G5547">
        <f t="shared" si="1309"/>
        <v>1.3353085948966546E-3</v>
      </c>
      <c r="H5547">
        <f t="shared" si="1310"/>
        <v>8.0983687153175551E-3</v>
      </c>
      <c r="K5547" s="25">
        <v>5545</v>
      </c>
      <c r="U5547">
        <f t="shared" si="1317"/>
        <v>-8.6774832551136716E-2</v>
      </c>
      <c r="V5547">
        <f t="shared" si="1318"/>
        <v>0.28472249086443158</v>
      </c>
      <c r="W5547">
        <f t="shared" si="1319"/>
        <v>0.80205234168670503</v>
      </c>
      <c r="Y5547">
        <f t="shared" si="1320"/>
        <v>-0.43387416275568358</v>
      </c>
      <c r="Z5547">
        <f t="shared" si="1321"/>
        <v>1.4236124543221578</v>
      </c>
      <c r="AA5547">
        <f t="shared" si="1322"/>
        <v>1.0261708433525696E-2</v>
      </c>
      <c r="AC5547">
        <f t="shared" si="1311"/>
        <v>-1.32247427003127E-3</v>
      </c>
      <c r="AD5547">
        <f t="shared" si="1313"/>
        <v>4.7290443904022617</v>
      </c>
      <c r="AE5547">
        <f t="shared" si="1314"/>
        <v>1.5537231504652758</v>
      </c>
      <c r="AG5547">
        <f t="shared" si="1312"/>
        <v>-6.6551491279341285E-3</v>
      </c>
      <c r="AH5547">
        <f t="shared" si="1315"/>
        <v>21.891420745483483</v>
      </c>
      <c r="AI5547">
        <f t="shared" si="1316"/>
        <v>3.0860948132880637</v>
      </c>
    </row>
    <row r="5548" spans="1:35" x14ac:dyDescent="0.2">
      <c r="A5548" s="41">
        <v>44656</v>
      </c>
      <c r="B5548">
        <v>15777.89</v>
      </c>
      <c r="C5548">
        <v>9517.94</v>
      </c>
      <c r="D5548">
        <v>0.38500000000000001</v>
      </c>
      <c r="E5548">
        <f t="shared" si="1308"/>
        <v>1.0694444444444444E-5</v>
      </c>
      <c r="G5548">
        <f t="shared" si="1309"/>
        <v>-1.1730535910359906E-2</v>
      </c>
      <c r="H5548">
        <f t="shared" si="1310"/>
        <v>-1.2392385059409391E-2</v>
      </c>
      <c r="K5548" s="25">
        <v>5546</v>
      </c>
      <c r="U5548">
        <f t="shared" si="1317"/>
        <v>-8.6774832551136716E-2</v>
      </c>
      <c r="V5548">
        <f t="shared" si="1318"/>
        <v>0.28472249086443158</v>
      </c>
      <c r="W5548">
        <f t="shared" si="1319"/>
        <v>0.80205234168670503</v>
      </c>
      <c r="Y5548">
        <f t="shared" si="1320"/>
        <v>-0.43387416275568358</v>
      </c>
      <c r="Z5548">
        <f t="shared" si="1321"/>
        <v>1.4236124543221578</v>
      </c>
      <c r="AA5548">
        <f t="shared" si="1322"/>
        <v>1.0261708433525696E-2</v>
      </c>
      <c r="AC5548">
        <f t="shared" si="1311"/>
        <v>-2.5018979482999272E-3</v>
      </c>
      <c r="AD5548">
        <f t="shared" si="1313"/>
        <v>4.7172128039444949</v>
      </c>
      <c r="AE5548">
        <f t="shared" si="1314"/>
        <v>1.5512181175402846</v>
      </c>
      <c r="AG5548">
        <f t="shared" si="1312"/>
        <v>-1.2552267519277413E-2</v>
      </c>
      <c r="AH5548">
        <f t="shared" si="1315"/>
        <v>21.616633775909115</v>
      </c>
      <c r="AI5548">
        <f t="shared" si="1316"/>
        <v>3.0734631005469621</v>
      </c>
    </row>
    <row r="5549" spans="1:35" x14ac:dyDescent="0.2">
      <c r="A5549" s="41">
        <v>44657</v>
      </c>
      <c r="B5549">
        <v>15452.6</v>
      </c>
      <c r="C5549">
        <v>9425.49</v>
      </c>
      <c r="D5549">
        <v>0.38500000000000001</v>
      </c>
      <c r="E5549">
        <f t="shared" si="1308"/>
        <v>1.0694444444444444E-5</v>
      </c>
      <c r="G5549">
        <f t="shared" si="1309"/>
        <v>-2.0616825190186969E-2</v>
      </c>
      <c r="H5549">
        <f t="shared" si="1310"/>
        <v>-9.7132362675117438E-3</v>
      </c>
      <c r="K5549" s="25">
        <v>5547</v>
      </c>
      <c r="U5549">
        <f t="shared" si="1317"/>
        <v>-8.6774832551136716E-2</v>
      </c>
      <c r="V5549">
        <f t="shared" si="1318"/>
        <v>0.28472249086443158</v>
      </c>
      <c r="W5549">
        <f t="shared" si="1319"/>
        <v>0.80205234168670503</v>
      </c>
      <c r="Y5549">
        <f t="shared" si="1320"/>
        <v>-0.43387416275568358</v>
      </c>
      <c r="Z5549">
        <f t="shared" si="1321"/>
        <v>1.4236124543221578</v>
      </c>
      <c r="AA5549">
        <f t="shared" si="1322"/>
        <v>1.0261708433525696E-2</v>
      </c>
      <c r="AC5549">
        <f t="shared" si="1311"/>
        <v>-9.6797776661644141E-4</v>
      </c>
      <c r="AD5549">
        <f t="shared" si="1313"/>
        <v>4.7126466468298789</v>
      </c>
      <c r="AE5549">
        <f t="shared" si="1314"/>
        <v>1.5502496709806446</v>
      </c>
      <c r="AG5549">
        <f t="shared" si="1312"/>
        <v>-4.8826666108599823E-3</v>
      </c>
      <c r="AH5549">
        <f t="shared" si="1315"/>
        <v>21.511086959932296</v>
      </c>
      <c r="AI5549">
        <f t="shared" si="1316"/>
        <v>3.0685684747752076</v>
      </c>
    </row>
    <row r="5550" spans="1:35" x14ac:dyDescent="0.2">
      <c r="A5550" s="41">
        <v>44658</v>
      </c>
      <c r="B5550">
        <v>15360.92</v>
      </c>
      <c r="C5550">
        <v>9466.76</v>
      </c>
      <c r="D5550">
        <v>0.38500000000000001</v>
      </c>
      <c r="E5550">
        <f t="shared" si="1308"/>
        <v>1.0694444444444444E-5</v>
      </c>
      <c r="G5550">
        <f t="shared" si="1309"/>
        <v>-5.9329821518709011E-3</v>
      </c>
      <c r="H5550">
        <f t="shared" si="1310"/>
        <v>4.3785522025911053E-3</v>
      </c>
      <c r="K5550" s="25">
        <v>5548</v>
      </c>
      <c r="U5550">
        <f t="shared" si="1317"/>
        <v>-8.6774832551136716E-2</v>
      </c>
      <c r="V5550">
        <f t="shared" si="1318"/>
        <v>0.28472249086443158</v>
      </c>
      <c r="W5550">
        <f t="shared" si="1319"/>
        <v>0.80205234168670503</v>
      </c>
      <c r="Y5550">
        <f t="shared" si="1320"/>
        <v>-0.43387416275568358</v>
      </c>
      <c r="Z5550">
        <f t="shared" si="1321"/>
        <v>1.4236124543221578</v>
      </c>
      <c r="AA5550">
        <f t="shared" si="1322"/>
        <v>1.0261708433525696E-2</v>
      </c>
      <c r="AC5550">
        <f t="shared" si="1311"/>
        <v>1.770083326468868E-3</v>
      </c>
      <c r="AD5550">
        <f t="shared" si="1313"/>
        <v>4.7209884240829716</v>
      </c>
      <c r="AE5550">
        <f t="shared" si="1314"/>
        <v>1.5520181895558434</v>
      </c>
      <c r="AG5550">
        <f t="shared" si="1312"/>
        <v>8.8076388545665612E-3</v>
      </c>
      <c r="AH5550">
        <f t="shared" si="1315"/>
        <v>21.700548845244555</v>
      </c>
      <c r="AI5550">
        <f t="shared" si="1316"/>
        <v>3.0773375526341504</v>
      </c>
    </row>
    <row r="5551" spans="1:35" x14ac:dyDescent="0.2">
      <c r="A5551" s="41">
        <v>44659</v>
      </c>
      <c r="B5551">
        <v>15531.79</v>
      </c>
      <c r="C5551">
        <v>9441.84</v>
      </c>
      <c r="D5551">
        <v>0.38500000000000001</v>
      </c>
      <c r="E5551">
        <f t="shared" si="1308"/>
        <v>1.0694444444444444E-5</v>
      </c>
      <c r="G5551">
        <f t="shared" si="1309"/>
        <v>1.1123682696088568E-2</v>
      </c>
      <c r="H5551">
        <f t="shared" si="1310"/>
        <v>-2.6323684132691727E-3</v>
      </c>
      <c r="K5551" s="25">
        <v>5549</v>
      </c>
      <c r="U5551">
        <f t="shared" si="1317"/>
        <v>-8.6774832551136716E-2</v>
      </c>
      <c r="V5551">
        <f t="shared" si="1318"/>
        <v>0.28472249086443158</v>
      </c>
      <c r="W5551">
        <f t="shared" si="1319"/>
        <v>0.80205234168670503</v>
      </c>
      <c r="Y5551">
        <f t="shared" si="1320"/>
        <v>-0.43387416275568358</v>
      </c>
      <c r="Z5551">
        <f t="shared" si="1321"/>
        <v>1.4236124543221578</v>
      </c>
      <c r="AA5551">
        <f t="shared" si="1322"/>
        <v>1.0261708433525696E-2</v>
      </c>
      <c r="AC5551">
        <f t="shared" si="1311"/>
        <v>-1.7061726905942076E-3</v>
      </c>
      <c r="AD5551">
        <f t="shared" si="1313"/>
        <v>4.7129336025611899</v>
      </c>
      <c r="AE5551">
        <f t="shared" si="1314"/>
        <v>1.550310559694932</v>
      </c>
      <c r="AG5551">
        <f t="shared" si="1312"/>
        <v>-8.5736412307488175E-3</v>
      </c>
      <c r="AH5551">
        <f t="shared" si="1315"/>
        <v>21.514496124935089</v>
      </c>
      <c r="AI5551">
        <f t="shared" si="1316"/>
        <v>3.06872694630612</v>
      </c>
    </row>
    <row r="5552" spans="1:35" x14ac:dyDescent="0.2">
      <c r="A5552" s="41">
        <v>44662</v>
      </c>
      <c r="B5552">
        <v>15465.63</v>
      </c>
      <c r="C5552">
        <v>9282.48</v>
      </c>
      <c r="D5552">
        <v>0.38500000000000001</v>
      </c>
      <c r="E5552">
        <f t="shared" si="1308"/>
        <v>1.0694444444444444E-5</v>
      </c>
      <c r="G5552">
        <f t="shared" si="1309"/>
        <v>-4.2596506906159345E-3</v>
      </c>
      <c r="H5552">
        <f t="shared" si="1310"/>
        <v>-1.6878066139650809E-2</v>
      </c>
      <c r="K5552" s="25">
        <v>5550</v>
      </c>
      <c r="U5552">
        <f t="shared" si="1317"/>
        <v>-0.39684789465899384</v>
      </c>
      <c r="V5552">
        <f t="shared" si="1318"/>
        <v>0.88950258491218537</v>
      </c>
      <c r="W5552">
        <f t="shared" si="1319"/>
        <v>0.50734530974680836</v>
      </c>
      <c r="Y5552">
        <f t="shared" si="1320"/>
        <v>-1.9842394732949691</v>
      </c>
      <c r="Z5552">
        <f t="shared" si="1321"/>
        <v>4.4475129245609271</v>
      </c>
      <c r="AA5552">
        <f t="shared" si="1322"/>
        <v>-1.463273451265958</v>
      </c>
      <c r="AC5552">
        <f t="shared" si="1311"/>
        <v>-4.4273570526417623E-3</v>
      </c>
      <c r="AD5552">
        <f t="shared" si="1313"/>
        <v>4.692067762737258</v>
      </c>
      <c r="AE5552">
        <f t="shared" si="1314"/>
        <v>1.5458733728730594</v>
      </c>
      <c r="AG5552">
        <f t="shared" si="1312"/>
        <v>-2.2179563040986588E-2</v>
      </c>
      <c r="AH5552">
        <f t="shared" si="1315"/>
        <v>21.037314001837029</v>
      </c>
      <c r="AI5552">
        <f t="shared" si="1316"/>
        <v>3.0462977182104387</v>
      </c>
    </row>
    <row r="5553" spans="1:35" x14ac:dyDescent="0.2">
      <c r="A5553" s="41">
        <v>44663</v>
      </c>
      <c r="B5553">
        <v>15358.45</v>
      </c>
      <c r="C5553">
        <v>9251.07</v>
      </c>
      <c r="D5553">
        <v>0.38500000000000001</v>
      </c>
      <c r="E5553">
        <f t="shared" si="1308"/>
        <v>1.0694444444444444E-5</v>
      </c>
      <c r="G5553">
        <f t="shared" si="1309"/>
        <v>-6.930205882333825E-3</v>
      </c>
      <c r="H5553">
        <f t="shared" si="1310"/>
        <v>-3.3837939860899089E-3</v>
      </c>
      <c r="K5553" s="25">
        <v>5551</v>
      </c>
      <c r="U5553">
        <f t="shared" si="1317"/>
        <v>-0.39684789465899384</v>
      </c>
      <c r="V5553">
        <f t="shared" si="1318"/>
        <v>0.88950258491218537</v>
      </c>
      <c r="W5553">
        <f t="shared" si="1319"/>
        <v>0.50734530974680836</v>
      </c>
      <c r="Y5553">
        <f t="shared" si="1320"/>
        <v>-1.9842394732949691</v>
      </c>
      <c r="Z5553">
        <f t="shared" si="1321"/>
        <v>4.4475129245609271</v>
      </c>
      <c r="AA5553">
        <f t="shared" si="1322"/>
        <v>-1.463273451265958</v>
      </c>
      <c r="AC5553">
        <f t="shared" si="1311"/>
        <v>-2.5423010725049162E-4</v>
      </c>
      <c r="AD5553">
        <f t="shared" si="1313"/>
        <v>4.6908748978467107</v>
      </c>
      <c r="AE5553">
        <f t="shared" si="1314"/>
        <v>1.545619110443857</v>
      </c>
      <c r="AG5553">
        <f t="shared" si="1312"/>
        <v>-1.3139283140302372E-3</v>
      </c>
      <c r="AH5553">
        <f t="shared" si="1315"/>
        <v>21.009672479318869</v>
      </c>
      <c r="AI5553">
        <f t="shared" si="1316"/>
        <v>3.0449829259357299</v>
      </c>
    </row>
    <row r="5554" spans="1:35" x14ac:dyDescent="0.2">
      <c r="A5554" s="41">
        <v>44664</v>
      </c>
      <c r="B5554">
        <v>15269.25</v>
      </c>
      <c r="C5554">
        <v>9356.2099999999991</v>
      </c>
      <c r="D5554">
        <v>0.5</v>
      </c>
      <c r="E5554">
        <f t="shared" si="1308"/>
        <v>1.388888888888889E-5</v>
      </c>
      <c r="G5554">
        <f t="shared" si="1309"/>
        <v>-5.8078777480800939E-3</v>
      </c>
      <c r="H5554">
        <f t="shared" si="1310"/>
        <v>1.1365171812557836E-2</v>
      </c>
      <c r="K5554" s="25">
        <v>5552</v>
      </c>
      <c r="U5554">
        <f t="shared" si="1317"/>
        <v>-0.39684789465899384</v>
      </c>
      <c r="V5554">
        <f t="shared" si="1318"/>
        <v>0.88950258491218537</v>
      </c>
      <c r="W5554">
        <f t="shared" si="1319"/>
        <v>0.50734530974680836</v>
      </c>
      <c r="Y5554">
        <f t="shared" si="1320"/>
        <v>-1.9842394732949691</v>
      </c>
      <c r="Z5554">
        <f t="shared" si="1321"/>
        <v>4.4475129245609271</v>
      </c>
      <c r="AA5554">
        <f t="shared" si="1322"/>
        <v>-1.463273451265958</v>
      </c>
      <c r="AC5554">
        <f t="shared" si="1311"/>
        <v>1.2419619538232941E-2</v>
      </c>
      <c r="AD5554">
        <f t="shared" si="1313"/>
        <v>4.7491337793794139</v>
      </c>
      <c r="AE5554">
        <f t="shared" si="1314"/>
        <v>1.557962239180624</v>
      </c>
      <c r="AG5554">
        <f t="shared" si="1312"/>
        <v>6.2055319913386933E-2</v>
      </c>
      <c r="AH5554">
        <f t="shared" si="1315"/>
        <v>22.313434426298482</v>
      </c>
      <c r="AI5554">
        <f t="shared" si="1316"/>
        <v>3.1051889377127475</v>
      </c>
    </row>
    <row r="5555" spans="1:35" x14ac:dyDescent="0.2">
      <c r="A5555" s="41">
        <v>44665</v>
      </c>
      <c r="B5555">
        <v>15263.3</v>
      </c>
      <c r="C5555">
        <v>9242.58</v>
      </c>
      <c r="D5555">
        <v>0.38500000000000001</v>
      </c>
      <c r="E5555">
        <f t="shared" si="1308"/>
        <v>1.0694444444444444E-5</v>
      </c>
      <c r="G5555">
        <f t="shared" si="1309"/>
        <v>-3.8967205330980419E-4</v>
      </c>
      <c r="H5555">
        <f t="shared" si="1310"/>
        <v>-1.2144874901268699E-2</v>
      </c>
      <c r="K5555" s="25">
        <v>5553</v>
      </c>
      <c r="U5555">
        <f t="shared" si="1317"/>
        <v>-0.39684789465899384</v>
      </c>
      <c r="V5555">
        <f t="shared" si="1318"/>
        <v>0.88950258491218537</v>
      </c>
      <c r="W5555">
        <f t="shared" si="1319"/>
        <v>0.50734530974680836</v>
      </c>
      <c r="Y5555">
        <f t="shared" si="1320"/>
        <v>-1.9842394732949691</v>
      </c>
      <c r="Z5555">
        <f t="shared" si="1321"/>
        <v>4.4475129245609271</v>
      </c>
      <c r="AA5555">
        <f t="shared" si="1322"/>
        <v>-1.463273451265958</v>
      </c>
      <c r="AC5555">
        <f t="shared" si="1311"/>
        <v>-1.0641210621514813E-2</v>
      </c>
      <c r="AD5555">
        <f t="shared" si="1313"/>
        <v>4.6985972465632866</v>
      </c>
      <c r="AE5555">
        <f t="shared" si="1314"/>
        <v>1.5472640059904843</v>
      </c>
      <c r="AG5555">
        <f t="shared" si="1312"/>
        <v>-5.326160866312963E-2</v>
      </c>
      <c r="AH5555">
        <f t="shared" si="1315"/>
        <v>21.124985013954568</v>
      </c>
      <c r="AI5555">
        <f t="shared" si="1316"/>
        <v>3.0504564638443861</v>
      </c>
    </row>
    <row r="5556" spans="1:35" x14ac:dyDescent="0.2">
      <c r="A5556" s="41">
        <v>44666</v>
      </c>
      <c r="B5556">
        <v>15263.3</v>
      </c>
      <c r="C5556">
        <v>9242.58</v>
      </c>
      <c r="D5556">
        <v>0.44500000000000001</v>
      </c>
      <c r="E5556">
        <f t="shared" si="1308"/>
        <v>1.2361111111111112E-5</v>
      </c>
      <c r="G5556">
        <f t="shared" si="1309"/>
        <v>0</v>
      </c>
      <c r="H5556">
        <f t="shared" si="1310"/>
        <v>0</v>
      </c>
      <c r="K5556" s="25">
        <v>5554</v>
      </c>
      <c r="U5556">
        <f t="shared" si="1317"/>
        <v>-0.39684789465899384</v>
      </c>
      <c r="V5556">
        <f t="shared" si="1318"/>
        <v>0.88950258491218537</v>
      </c>
      <c r="W5556">
        <f t="shared" si="1319"/>
        <v>0.50734530974680836</v>
      </c>
      <c r="Y5556">
        <f t="shared" si="1320"/>
        <v>-1.9842394732949691</v>
      </c>
      <c r="Z5556">
        <f t="shared" si="1321"/>
        <v>4.4475129245609271</v>
      </c>
      <c r="AA5556">
        <f t="shared" si="1322"/>
        <v>-1.463273451265958</v>
      </c>
      <c r="AC5556">
        <f t="shared" si="1311"/>
        <v>5.4257762292367007E-6</v>
      </c>
      <c r="AD5556">
        <f t="shared" si="1313"/>
        <v>4.6986227401005376</v>
      </c>
      <c r="AE5556">
        <f t="shared" si="1314"/>
        <v>1.5472694317519939</v>
      </c>
      <c r="AG5556">
        <f t="shared" si="1312"/>
        <v>-1.5648896631594272E-5</v>
      </c>
      <c r="AH5556">
        <f t="shared" si="1315"/>
        <v>21.124654431247741</v>
      </c>
      <c r="AI5556">
        <f t="shared" si="1316"/>
        <v>3.050440814825309</v>
      </c>
    </row>
    <row r="5557" spans="1:35" x14ac:dyDescent="0.2">
      <c r="A5557" s="41">
        <v>44669</v>
      </c>
      <c r="B5557">
        <v>15287.95</v>
      </c>
      <c r="C5557">
        <v>9240.69</v>
      </c>
      <c r="D5557">
        <v>0.38500000000000001</v>
      </c>
      <c r="E5557">
        <f t="shared" si="1308"/>
        <v>1.0694444444444444E-5</v>
      </c>
      <c r="G5557">
        <f t="shared" si="1309"/>
        <v>1.6149849639331899E-3</v>
      </c>
      <c r="H5557">
        <f t="shared" si="1310"/>
        <v>-2.0448835714696739E-4</v>
      </c>
      <c r="K5557" s="25">
        <v>5555</v>
      </c>
      <c r="U5557">
        <f t="shared" si="1317"/>
        <v>-0.13078050979861075</v>
      </c>
      <c r="V5557">
        <f t="shared" si="1318"/>
        <v>0.41319925010994873</v>
      </c>
      <c r="W5557">
        <f t="shared" si="1319"/>
        <v>0.71758125968866204</v>
      </c>
      <c r="Y5557">
        <f t="shared" si="1320"/>
        <v>-0.65390254899305378</v>
      </c>
      <c r="Z5557">
        <f t="shared" si="1321"/>
        <v>2.0659962505497438</v>
      </c>
      <c r="AA5557">
        <f t="shared" si="1322"/>
        <v>-0.41209370155669012</v>
      </c>
      <c r="AC5557">
        <f t="shared" si="1311"/>
        <v>-8.1652495336400981E-4</v>
      </c>
      <c r="AD5557">
        <f t="shared" si="1313"/>
        <v>4.6947861973868017</v>
      </c>
      <c r="AE5557">
        <f t="shared" si="1314"/>
        <v>1.5464525732605563</v>
      </c>
      <c r="AG5557">
        <f t="shared" si="1312"/>
        <v>-4.1320692112644932E-3</v>
      </c>
      <c r="AH5557">
        <f t="shared" si="1315"/>
        <v>21.03736589707378</v>
      </c>
      <c r="AI5557">
        <f t="shared" si="1316"/>
        <v>3.0463001850259612</v>
      </c>
    </row>
    <row r="5558" spans="1:35" x14ac:dyDescent="0.2">
      <c r="A5558" s="41">
        <v>44670</v>
      </c>
      <c r="B5558">
        <v>15266.53</v>
      </c>
      <c r="C5558">
        <v>9389.2099999999991</v>
      </c>
      <c r="D5558">
        <v>0.38500000000000001</v>
      </c>
      <c r="E5558">
        <f t="shared" si="1308"/>
        <v>1.0694444444444444E-5</v>
      </c>
      <c r="G5558">
        <f t="shared" si="1309"/>
        <v>-1.4011034834624703E-3</v>
      </c>
      <c r="H5558">
        <f t="shared" si="1310"/>
        <v>1.6072392862437612E-2</v>
      </c>
      <c r="K5558" s="25">
        <v>5556</v>
      </c>
      <c r="U5558">
        <f t="shared" si="1317"/>
        <v>-0.13078050979861075</v>
      </c>
      <c r="V5558">
        <f t="shared" si="1318"/>
        <v>0.41319925010994873</v>
      </c>
      <c r="W5558">
        <f t="shared" si="1319"/>
        <v>0.71758125968866204</v>
      </c>
      <c r="Y5558">
        <f t="shared" si="1320"/>
        <v>-0.65390254899305378</v>
      </c>
      <c r="Z5558">
        <f t="shared" si="1321"/>
        <v>2.0659962505497438</v>
      </c>
      <c r="AA5558">
        <f t="shared" si="1322"/>
        <v>-0.41209370155669012</v>
      </c>
      <c r="AC5558">
        <f t="shared" si="1311"/>
        <v>6.8320118389956592E-3</v>
      </c>
      <c r="AD5558">
        <f t="shared" si="1313"/>
        <v>4.7268610322689018</v>
      </c>
      <c r="AE5558">
        <f t="shared" si="1314"/>
        <v>1.5532613526628303</v>
      </c>
      <c r="AG5558">
        <f t="shared" si="1312"/>
        <v>3.4117281417200516E-2</v>
      </c>
      <c r="AH5558">
        <f t="shared" si="1315"/>
        <v>21.755103629660866</v>
      </c>
      <c r="AI5558">
        <f t="shared" si="1316"/>
        <v>3.0798483796483525</v>
      </c>
    </row>
    <row r="5559" spans="1:35" x14ac:dyDescent="0.2">
      <c r="A5559" s="41">
        <v>44671</v>
      </c>
      <c r="B5559">
        <v>15604.79</v>
      </c>
      <c r="C5559">
        <v>9383.5400000000009</v>
      </c>
      <c r="D5559">
        <v>0.38500000000000001</v>
      </c>
      <c r="E5559">
        <f t="shared" si="1308"/>
        <v>1.0694444444444444E-5</v>
      </c>
      <c r="G5559">
        <f t="shared" si="1309"/>
        <v>2.2156966907345692E-2</v>
      </c>
      <c r="H5559">
        <f t="shared" si="1310"/>
        <v>-6.0388467187316654E-4</v>
      </c>
      <c r="K5559" s="25">
        <v>5557</v>
      </c>
      <c r="U5559">
        <f t="shared" si="1317"/>
        <v>-0.13078050979861075</v>
      </c>
      <c r="V5559">
        <f t="shared" si="1318"/>
        <v>0.41319925010994873</v>
      </c>
      <c r="W5559">
        <f t="shared" si="1319"/>
        <v>0.71758125968866204</v>
      </c>
      <c r="Y5559">
        <f t="shared" si="1320"/>
        <v>-0.65390254899305378</v>
      </c>
      <c r="Z5559">
        <f t="shared" si="1321"/>
        <v>2.0659962505497438</v>
      </c>
      <c r="AA5559">
        <f t="shared" si="1322"/>
        <v>-0.41209370155669012</v>
      </c>
      <c r="AC5559">
        <f t="shared" si="1311"/>
        <v>-3.1395499883883874E-3</v>
      </c>
      <c r="AD5559">
        <f t="shared" si="1313"/>
        <v>4.7120208157699288</v>
      </c>
      <c r="AE5559">
        <f t="shared" si="1314"/>
        <v>1.5501168639477485</v>
      </c>
      <c r="AG5559">
        <f t="shared" si="1312"/>
        <v>-1.5740527719719715E-2</v>
      </c>
      <c r="AH5559">
        <f t="shared" si="1315"/>
        <v>21.412666817932816</v>
      </c>
      <c r="AI5559">
        <f t="shared" si="1316"/>
        <v>3.0639826542997657</v>
      </c>
    </row>
    <row r="5560" spans="1:35" x14ac:dyDescent="0.2">
      <c r="A5560" s="41">
        <v>44672</v>
      </c>
      <c r="B5560">
        <v>15727.94</v>
      </c>
      <c r="C5560">
        <v>9245.86</v>
      </c>
      <c r="D5560">
        <v>0.38500000000000001</v>
      </c>
      <c r="E5560">
        <f t="shared" si="1308"/>
        <v>1.0694444444444444E-5</v>
      </c>
      <c r="G5560">
        <f t="shared" si="1309"/>
        <v>7.891807579595728E-3</v>
      </c>
      <c r="H5560">
        <f t="shared" si="1310"/>
        <v>-1.4672500996425685E-2</v>
      </c>
      <c r="K5560" s="25">
        <v>5558</v>
      </c>
      <c r="U5560">
        <f t="shared" si="1317"/>
        <v>-0.13078050979861075</v>
      </c>
      <c r="V5560">
        <f t="shared" si="1318"/>
        <v>0.41319925010994873</v>
      </c>
      <c r="W5560">
        <f t="shared" si="1319"/>
        <v>0.71758125968866204</v>
      </c>
      <c r="Y5560">
        <f t="shared" si="1320"/>
        <v>-0.65390254899305378</v>
      </c>
      <c r="Z5560">
        <f t="shared" si="1321"/>
        <v>2.0659962505497438</v>
      </c>
      <c r="AA5560">
        <f t="shared" si="1322"/>
        <v>-0.41209370155669012</v>
      </c>
      <c r="AC5560">
        <f t="shared" si="1311"/>
        <v>-7.0870868945365241E-3</v>
      </c>
      <c r="AD5560">
        <f t="shared" si="1313"/>
        <v>4.6786263147997023</v>
      </c>
      <c r="AE5560">
        <f t="shared" si="1314"/>
        <v>1.5430045443647065</v>
      </c>
      <c r="AG5560">
        <f t="shared" si="1312"/>
        <v>-3.5478212250460398E-2</v>
      </c>
      <c r="AH5560">
        <f t="shared" si="1315"/>
        <v>20.652983679717803</v>
      </c>
      <c r="AI5560">
        <f t="shared" si="1316"/>
        <v>3.0278597970915659</v>
      </c>
    </row>
    <row r="5561" spans="1:35" x14ac:dyDescent="0.2">
      <c r="A5561" s="41">
        <v>44673</v>
      </c>
      <c r="B5561">
        <v>15238.81</v>
      </c>
      <c r="C5561">
        <v>8989.51</v>
      </c>
      <c r="D5561">
        <v>0.38500000000000001</v>
      </c>
      <c r="E5561">
        <f t="shared" si="1308"/>
        <v>1.0694444444444444E-5</v>
      </c>
      <c r="G5561">
        <f t="shared" si="1309"/>
        <v>-3.1099431966296984E-2</v>
      </c>
      <c r="H5561">
        <f t="shared" si="1310"/>
        <v>-2.7725922737311656E-2</v>
      </c>
      <c r="K5561" s="25">
        <v>5559</v>
      </c>
      <c r="U5561">
        <f t="shared" si="1317"/>
        <v>-0.13078050979861075</v>
      </c>
      <c r="V5561">
        <f t="shared" si="1318"/>
        <v>0.41319925010994873</v>
      </c>
      <c r="W5561">
        <f t="shared" si="1319"/>
        <v>0.71758125968866204</v>
      </c>
      <c r="Y5561">
        <f t="shared" si="1320"/>
        <v>-0.65390254899305378</v>
      </c>
      <c r="Z5561">
        <f t="shared" si="1321"/>
        <v>2.0659962505497438</v>
      </c>
      <c r="AA5561">
        <f t="shared" si="1322"/>
        <v>-0.41209370155669012</v>
      </c>
      <c r="AC5561">
        <f t="shared" si="1311"/>
        <v>-7.3814567837479084E-3</v>
      </c>
      <c r="AD5561">
        <f t="shared" si="1313"/>
        <v>4.6440912368497029</v>
      </c>
      <c r="AE5561">
        <f t="shared" si="1314"/>
        <v>1.5355957098204627</v>
      </c>
      <c r="AG5561">
        <f t="shared" si="1312"/>
        <v>-3.6950061696517322E-2</v>
      </c>
      <c r="AH5561">
        <f t="shared" si="1315"/>
        <v>19.889854658535064</v>
      </c>
      <c r="AI5561">
        <f t="shared" si="1316"/>
        <v>2.9902097855759884</v>
      </c>
    </row>
    <row r="5562" spans="1:35" x14ac:dyDescent="0.2">
      <c r="A5562" s="41">
        <v>44676</v>
      </c>
      <c r="B5562">
        <v>14909.04</v>
      </c>
      <c r="C5562">
        <v>9040.86</v>
      </c>
      <c r="D5562">
        <v>0.38500000000000001</v>
      </c>
      <c r="E5562">
        <f t="shared" si="1308"/>
        <v>1.0694444444444444E-5</v>
      </c>
      <c r="G5562">
        <f t="shared" si="1309"/>
        <v>-2.1640141192127118E-2</v>
      </c>
      <c r="H5562">
        <f t="shared" si="1310"/>
        <v>5.7122134576857208E-3</v>
      </c>
      <c r="K5562" s="25">
        <v>5560</v>
      </c>
      <c r="U5562">
        <f t="shared" si="1317"/>
        <v>-0.35077056062822176</v>
      </c>
      <c r="V5562">
        <f t="shared" si="1318"/>
        <v>0.85848999670958914</v>
      </c>
      <c r="W5562">
        <f t="shared" si="1319"/>
        <v>0.49228056391863273</v>
      </c>
      <c r="Y5562">
        <f t="shared" si="1320"/>
        <v>-1.7538528031411089</v>
      </c>
      <c r="Z5562">
        <f t="shared" si="1321"/>
        <v>4.2924499835479457</v>
      </c>
      <c r="AA5562">
        <f t="shared" si="1322"/>
        <v>-1.5385971804068368</v>
      </c>
      <c r="AC5562">
        <f t="shared" si="1311"/>
        <v>5.1980651473201127E-3</v>
      </c>
      <c r="AD5562">
        <f t="shared" si="1313"/>
        <v>4.6682315256489453</v>
      </c>
      <c r="AE5562">
        <f t="shared" si="1314"/>
        <v>1.5407803116624164</v>
      </c>
      <c r="AG5562">
        <f t="shared" si="1312"/>
        <v>2.594754795882279E-2</v>
      </c>
      <c r="AH5562">
        <f t="shared" si="1315"/>
        <v>20.405947616181415</v>
      </c>
      <c r="AI5562">
        <f t="shared" si="1316"/>
        <v>3.0158264081705974</v>
      </c>
    </row>
    <row r="5563" spans="1:35" x14ac:dyDescent="0.2">
      <c r="A5563" s="41">
        <v>44677</v>
      </c>
      <c r="B5563">
        <v>14651.17</v>
      </c>
      <c r="C5563">
        <v>8786.4699999999993</v>
      </c>
      <c r="D5563">
        <v>0.38500000000000001</v>
      </c>
      <c r="E5563">
        <f t="shared" si="1308"/>
        <v>1.0694444444444444E-5</v>
      </c>
      <c r="G5563">
        <f t="shared" si="1309"/>
        <v>-1.7296217596840628E-2</v>
      </c>
      <c r="H5563">
        <f t="shared" si="1310"/>
        <v>-2.8137809898615973E-2</v>
      </c>
      <c r="K5563" s="25">
        <v>5561</v>
      </c>
      <c r="U5563">
        <f t="shared" si="1317"/>
        <v>-0.35077056062822176</v>
      </c>
      <c r="V5563">
        <f t="shared" si="1318"/>
        <v>0.85848999670958914</v>
      </c>
      <c r="W5563">
        <f t="shared" si="1319"/>
        <v>0.49228056391863273</v>
      </c>
      <c r="Y5563">
        <f t="shared" si="1320"/>
        <v>-1.7538528031411089</v>
      </c>
      <c r="Z5563">
        <f t="shared" si="1321"/>
        <v>4.2924499835479457</v>
      </c>
      <c r="AA5563">
        <f t="shared" si="1322"/>
        <v>-1.5385971804068368</v>
      </c>
      <c r="AC5563">
        <f t="shared" si="1311"/>
        <v>-1.808375971694446E-2</v>
      </c>
      <c r="AD5563">
        <f t="shared" si="1313"/>
        <v>4.5838123484360445</v>
      </c>
      <c r="AE5563">
        <f t="shared" si="1314"/>
        <v>1.5225310423694791</v>
      </c>
      <c r="AG5563">
        <f t="shared" si="1312"/>
        <v>-9.0461576362500087E-2</v>
      </c>
      <c r="AH5563">
        <f t="shared" si="1315"/>
        <v>18.559993427651044</v>
      </c>
      <c r="AI5563">
        <f t="shared" si="1316"/>
        <v>2.9210083732443626</v>
      </c>
    </row>
    <row r="5564" spans="1:35" x14ac:dyDescent="0.2">
      <c r="A5564" s="41">
        <v>44678</v>
      </c>
      <c r="B5564">
        <v>14507.83</v>
      </c>
      <c r="C5564">
        <v>8805</v>
      </c>
      <c r="D5564">
        <v>0.38500000000000001</v>
      </c>
      <c r="E5564">
        <f t="shared" si="1308"/>
        <v>1.0694444444444444E-5</v>
      </c>
      <c r="G5564">
        <f t="shared" si="1309"/>
        <v>-9.7835189954112983E-3</v>
      </c>
      <c r="H5564">
        <f t="shared" si="1310"/>
        <v>2.1089242892766554E-3</v>
      </c>
      <c r="K5564" s="25">
        <v>5562</v>
      </c>
      <c r="U5564">
        <f t="shared" si="1317"/>
        <v>-0.35077056062822176</v>
      </c>
      <c r="V5564">
        <f t="shared" si="1318"/>
        <v>0.85848999670958914</v>
      </c>
      <c r="W5564">
        <f t="shared" si="1319"/>
        <v>0.49228056391863273</v>
      </c>
      <c r="Y5564">
        <f t="shared" si="1320"/>
        <v>-1.7538528031411089</v>
      </c>
      <c r="Z5564">
        <f t="shared" si="1321"/>
        <v>4.2924499835479457</v>
      </c>
      <c r="AA5564">
        <f t="shared" si="1322"/>
        <v>-1.5385971804068368</v>
      </c>
      <c r="AC5564">
        <f t="shared" si="1311"/>
        <v>5.2475255162410736E-3</v>
      </c>
      <c r="AD5564">
        <f t="shared" si="1313"/>
        <v>4.6078660206961226</v>
      </c>
      <c r="AE5564">
        <f t="shared" si="1314"/>
        <v>1.5277648476011298</v>
      </c>
      <c r="AG5564">
        <f t="shared" si="1312"/>
        <v>2.6194849803427598E-2</v>
      </c>
      <c r="AH5564">
        <f t="shared" si="1315"/>
        <v>19.046169667840967</v>
      </c>
      <c r="AI5564">
        <f t="shared" si="1316"/>
        <v>2.9468660140510332</v>
      </c>
    </row>
    <row r="5565" spans="1:35" x14ac:dyDescent="0.2">
      <c r="A5565" s="41">
        <v>44679</v>
      </c>
      <c r="B5565">
        <v>14701.69</v>
      </c>
      <c r="C5565">
        <v>9023.42</v>
      </c>
      <c r="D5565">
        <v>0.38500000000000001</v>
      </c>
      <c r="E5565">
        <f t="shared" si="1308"/>
        <v>1.0694444444444444E-5</v>
      </c>
      <c r="G5565">
        <f t="shared" si="1309"/>
        <v>1.3362439455108075E-2</v>
      </c>
      <c r="H5565">
        <f t="shared" si="1310"/>
        <v>2.4806360022714375E-2</v>
      </c>
      <c r="K5565" s="25">
        <v>5563</v>
      </c>
      <c r="U5565">
        <f t="shared" si="1317"/>
        <v>-0.35077056062822176</v>
      </c>
      <c r="V5565">
        <f t="shared" si="1318"/>
        <v>0.85848999670958914</v>
      </c>
      <c r="W5565">
        <f t="shared" si="1319"/>
        <v>0.49228056391863273</v>
      </c>
      <c r="Y5565">
        <f t="shared" si="1320"/>
        <v>-1.7538528031411089</v>
      </c>
      <c r="Z5565">
        <f t="shared" si="1321"/>
        <v>4.2924499835479457</v>
      </c>
      <c r="AA5565">
        <f t="shared" si="1322"/>
        <v>-1.5385971804068368</v>
      </c>
      <c r="AC5565">
        <f t="shared" si="1311"/>
        <v>1.6614126222389926E-2</v>
      </c>
      <c r="AD5565">
        <f t="shared" si="1313"/>
        <v>4.68442168837983</v>
      </c>
      <c r="AE5565">
        <f t="shared" si="1314"/>
        <v>1.5442424690914103</v>
      </c>
      <c r="AG5565">
        <f t="shared" si="1312"/>
        <v>8.3027853334171842E-2</v>
      </c>
      <c r="AH5565">
        <f t="shared" si="1315"/>
        <v>20.627532249600218</v>
      </c>
      <c r="AI5565">
        <f t="shared" si="1316"/>
        <v>3.0266267004226126</v>
      </c>
    </row>
    <row r="5566" spans="1:35" x14ac:dyDescent="0.2">
      <c r="A5566" s="41">
        <v>44680</v>
      </c>
      <c r="B5566">
        <v>14872.33</v>
      </c>
      <c r="C5566">
        <v>8696.65</v>
      </c>
      <c r="D5566">
        <v>0.38500000000000001</v>
      </c>
      <c r="E5566">
        <f t="shared" si="1308"/>
        <v>1.0694444444444444E-5</v>
      </c>
      <c r="G5566">
        <f t="shared" si="1309"/>
        <v>1.1606828874775581E-2</v>
      </c>
      <c r="H5566">
        <f t="shared" si="1310"/>
        <v>-3.6213542093795972E-2</v>
      </c>
      <c r="K5566" s="25">
        <v>5564</v>
      </c>
      <c r="U5566">
        <f t="shared" si="1317"/>
        <v>-0.35077056062822176</v>
      </c>
      <c r="V5566">
        <f t="shared" si="1318"/>
        <v>0.85848999670958914</v>
      </c>
      <c r="W5566">
        <f t="shared" si="1319"/>
        <v>0.49228056391863273</v>
      </c>
      <c r="Y5566">
        <f t="shared" si="1320"/>
        <v>-1.7538528031411089</v>
      </c>
      <c r="Z5566">
        <f t="shared" si="1321"/>
        <v>4.2924499835479457</v>
      </c>
      <c r="AA5566">
        <f t="shared" si="1322"/>
        <v>-1.5385971804068368</v>
      </c>
      <c r="AC5566">
        <f t="shared" si="1311"/>
        <v>-3.5155032837324428E-2</v>
      </c>
      <c r="AD5566">
        <f t="shared" si="1313"/>
        <v>4.5197406901009618</v>
      </c>
      <c r="AE5566">
        <f t="shared" si="1314"/>
        <v>1.5084546227517619</v>
      </c>
      <c r="AG5566">
        <f t="shared" si="1312"/>
        <v>-0.1758179419643999</v>
      </c>
      <c r="AH5566">
        <f t="shared" si="1315"/>
        <v>17.000841981671218</v>
      </c>
      <c r="AI5566">
        <f t="shared" si="1316"/>
        <v>2.8332628711633294</v>
      </c>
    </row>
    <row r="5567" spans="1:35" x14ac:dyDescent="0.2">
      <c r="A5567" s="41">
        <v>44683</v>
      </c>
      <c r="B5567">
        <v>14668.75</v>
      </c>
      <c r="C5567">
        <v>8746.0499999999993</v>
      </c>
      <c r="D5567">
        <v>0.38500000000000001</v>
      </c>
      <c r="E5567">
        <f t="shared" si="1308"/>
        <v>1.0694444444444444E-5</v>
      </c>
      <c r="G5567">
        <f t="shared" si="1309"/>
        <v>-1.3688507449740553E-2</v>
      </c>
      <c r="H5567">
        <f t="shared" si="1310"/>
        <v>5.6803481800462982E-3</v>
      </c>
      <c r="K5567" s="25">
        <v>5565</v>
      </c>
      <c r="U5567">
        <f t="shared" si="1317"/>
        <v>-0.4874016583427746</v>
      </c>
      <c r="V5567">
        <f t="shared" si="1318"/>
        <v>0.97554813049173372</v>
      </c>
      <c r="W5567">
        <f t="shared" si="1319"/>
        <v>0.51185352785104099</v>
      </c>
      <c r="Y5567">
        <f t="shared" si="1320"/>
        <v>-2.4370082917138731</v>
      </c>
      <c r="Z5567">
        <f t="shared" si="1321"/>
        <v>4.8777406524586686</v>
      </c>
      <c r="AA5567">
        <f t="shared" si="1322"/>
        <v>-1.4407323607447955</v>
      </c>
      <c r="AC5567">
        <f t="shared" si="1311"/>
        <v>9.6833121898482581E-3</v>
      </c>
      <c r="AD5567">
        <f t="shared" si="1313"/>
        <v>4.5635067502203697</v>
      </c>
      <c r="AE5567">
        <f t="shared" si="1314"/>
        <v>1.5180913521498547</v>
      </c>
      <c r="AG5567">
        <f t="shared" si="1312"/>
        <v>4.8373783171463514E-2</v>
      </c>
      <c r="AH5567">
        <f t="shared" si="1315"/>
        <v>17.823237025424895</v>
      </c>
      <c r="AI5567">
        <f t="shared" si="1316"/>
        <v>2.8805030568044825</v>
      </c>
    </row>
    <row r="5568" spans="1:35" x14ac:dyDescent="0.2">
      <c r="A5568" s="41">
        <v>44684</v>
      </c>
      <c r="B5568">
        <v>14795.69</v>
      </c>
      <c r="C5568">
        <v>8788.36</v>
      </c>
      <c r="D5568">
        <v>0.38500000000000001</v>
      </c>
      <c r="E5568">
        <f t="shared" si="1308"/>
        <v>1.0694444444444444E-5</v>
      </c>
      <c r="G5568">
        <f t="shared" si="1309"/>
        <v>8.6537707711973073E-3</v>
      </c>
      <c r="H5568">
        <f t="shared" si="1310"/>
        <v>4.8376124078871388E-3</v>
      </c>
      <c r="K5568" s="25">
        <v>5566</v>
      </c>
      <c r="U5568">
        <f t="shared" si="1317"/>
        <v>-0.4874016583427746</v>
      </c>
      <c r="V5568">
        <f t="shared" si="1318"/>
        <v>0.97554813049173372</v>
      </c>
      <c r="W5568">
        <f t="shared" si="1319"/>
        <v>0.51185352785104099</v>
      </c>
      <c r="Y5568">
        <f t="shared" si="1320"/>
        <v>-2.4370082917138731</v>
      </c>
      <c r="Z5568">
        <f t="shared" si="1321"/>
        <v>4.8777406524586686</v>
      </c>
      <c r="AA5568">
        <f t="shared" si="1322"/>
        <v>-1.4407323607447955</v>
      </c>
      <c r="AC5568">
        <f t="shared" si="1311"/>
        <v>5.0693550487540995E-4</v>
      </c>
      <c r="AD5568">
        <f t="shared" si="1313"/>
        <v>4.5658201538187955</v>
      </c>
      <c r="AE5568">
        <f t="shared" si="1314"/>
        <v>1.5185981592063353</v>
      </c>
      <c r="AG5568">
        <f t="shared" si="1312"/>
        <v>2.4918997465992695E-3</v>
      </c>
      <c r="AH5568">
        <f t="shared" si="1315"/>
        <v>17.867650745252128</v>
      </c>
      <c r="AI5568">
        <f t="shared" si="1316"/>
        <v>2.8829918569171582</v>
      </c>
    </row>
    <row r="5569" spans="1:35" x14ac:dyDescent="0.2">
      <c r="A5569" s="41">
        <v>44685</v>
      </c>
      <c r="B5569">
        <v>14737.49</v>
      </c>
      <c r="C5569">
        <v>9050.9</v>
      </c>
      <c r="D5569">
        <v>0.92500000000000004</v>
      </c>
      <c r="E5569">
        <f t="shared" si="1308"/>
        <v>2.5694444444444445E-5</v>
      </c>
      <c r="G5569">
        <f t="shared" si="1309"/>
        <v>-3.9335779541204716E-3</v>
      </c>
      <c r="H5569">
        <f t="shared" si="1310"/>
        <v>2.9873605541875736E-2</v>
      </c>
      <c r="K5569" s="25">
        <v>5567</v>
      </c>
      <c r="U5569">
        <f t="shared" si="1317"/>
        <v>-0.4874016583427746</v>
      </c>
      <c r="V5569">
        <f t="shared" si="1318"/>
        <v>0.97554813049173372</v>
      </c>
      <c r="W5569">
        <f t="shared" si="1319"/>
        <v>0.51185352785104099</v>
      </c>
      <c r="Y5569">
        <f t="shared" si="1320"/>
        <v>-2.4370082917138731</v>
      </c>
      <c r="Z5569">
        <f t="shared" si="1321"/>
        <v>4.8777406524586686</v>
      </c>
      <c r="AA5569">
        <f t="shared" si="1322"/>
        <v>-1.4407323607447955</v>
      </c>
      <c r="AC5569">
        <f t="shared" si="1311"/>
        <v>3.1065846444600566E-2</v>
      </c>
      <c r="AD5569">
        <f t="shared" si="1313"/>
        <v>4.7076612216109925</v>
      </c>
      <c r="AE5569">
        <f t="shared" si="1314"/>
        <v>1.5491912287823768</v>
      </c>
      <c r="AG5569">
        <f t="shared" si="1312"/>
        <v>0.15528645444522501</v>
      </c>
      <c r="AH5569">
        <f t="shared" si="1315"/>
        <v>20.642254878747913</v>
      </c>
      <c r="AI5569">
        <f t="shared" si="1316"/>
        <v>3.0273401826475856</v>
      </c>
    </row>
    <row r="5570" spans="1:35" x14ac:dyDescent="0.2">
      <c r="A5570" s="41">
        <v>44686</v>
      </c>
      <c r="B5570">
        <v>14640</v>
      </c>
      <c r="C5570">
        <v>8729.2099999999991</v>
      </c>
      <c r="D5570">
        <v>0.88500000000000001</v>
      </c>
      <c r="E5570">
        <f t="shared" si="1308"/>
        <v>2.4583333333333332E-5</v>
      </c>
      <c r="G5570">
        <f t="shared" si="1309"/>
        <v>-6.6151020289072146E-3</v>
      </c>
      <c r="H5570">
        <f t="shared" si="1310"/>
        <v>-3.5542321758057265E-2</v>
      </c>
      <c r="K5570" s="25">
        <v>5568</v>
      </c>
      <c r="U5570">
        <f t="shared" si="1317"/>
        <v>-0.4874016583427746</v>
      </c>
      <c r="V5570">
        <f t="shared" si="1318"/>
        <v>0.97554813049173372</v>
      </c>
      <c r="W5570">
        <f t="shared" si="1319"/>
        <v>0.51185352785104099</v>
      </c>
      <c r="Y5570">
        <f t="shared" si="1320"/>
        <v>-2.4370082917138731</v>
      </c>
      <c r="Z5570">
        <f t="shared" si="1321"/>
        <v>4.8777406524586686</v>
      </c>
      <c r="AA5570">
        <f t="shared" si="1322"/>
        <v>-1.4407323607447955</v>
      </c>
      <c r="AC5570">
        <f t="shared" si="1311"/>
        <v>-3.1435882053377343E-2</v>
      </c>
      <c r="AD5570">
        <f t="shared" si="1313"/>
        <v>4.5596717387011712</v>
      </c>
      <c r="AE5570">
        <f t="shared" si="1314"/>
        <v>1.5172506338081626</v>
      </c>
      <c r="AG5570">
        <f t="shared" si="1312"/>
        <v>-0.15728218804466451</v>
      </c>
      <c r="AH5570">
        <f t="shared" si="1315"/>
        <v>17.39559586524279</v>
      </c>
      <c r="AI5570">
        <f t="shared" si="1316"/>
        <v>2.8562170629894954</v>
      </c>
    </row>
    <row r="5571" spans="1:35" x14ac:dyDescent="0.2">
      <c r="A5571" s="41">
        <v>44687</v>
      </c>
      <c r="B5571">
        <v>14471.51</v>
      </c>
      <c r="C5571">
        <v>8680.9699999999993</v>
      </c>
      <c r="D5571">
        <v>0.88500000000000001</v>
      </c>
      <c r="E5571">
        <f t="shared" ref="E5571:E5634" si="1323">D5571/(100*360)</f>
        <v>2.4583333333333332E-5</v>
      </c>
      <c r="G5571">
        <f t="shared" si="1309"/>
        <v>-1.1508879781420751E-2</v>
      </c>
      <c r="H5571">
        <f t="shared" si="1310"/>
        <v>-5.5262732824619626E-3</v>
      </c>
      <c r="K5571" s="25">
        <v>5569</v>
      </c>
      <c r="U5571">
        <f t="shared" si="1317"/>
        <v>-0.4874016583427746</v>
      </c>
      <c r="V5571">
        <f t="shared" si="1318"/>
        <v>0.97554813049173372</v>
      </c>
      <c r="W5571">
        <f t="shared" si="1319"/>
        <v>0.51185352785104099</v>
      </c>
      <c r="Y5571">
        <f t="shared" si="1320"/>
        <v>-2.4370082917138731</v>
      </c>
      <c r="Z5571">
        <f t="shared" si="1321"/>
        <v>4.8777406524586686</v>
      </c>
      <c r="AA5571">
        <f t="shared" si="1322"/>
        <v>-1.4407323607447955</v>
      </c>
      <c r="AC5571">
        <f t="shared" si="1311"/>
        <v>2.3088458773292301E-4</v>
      </c>
      <c r="AD5571">
        <f t="shared" si="1313"/>
        <v>4.5607244966307592</v>
      </c>
      <c r="AE5571">
        <f t="shared" si="1314"/>
        <v>1.5174814917461512</v>
      </c>
      <c r="AG5571">
        <f t="shared" si="1312"/>
        <v>1.056089605331286E-3</v>
      </c>
      <c r="AH5571">
        <f t="shared" si="1315"/>
        <v>17.413967173214616</v>
      </c>
      <c r="AI5571">
        <f t="shared" si="1316"/>
        <v>2.8572725953245164</v>
      </c>
    </row>
    <row r="5572" spans="1:35" x14ac:dyDescent="0.2">
      <c r="A5572" s="41">
        <v>44690</v>
      </c>
      <c r="B5572">
        <v>14089.92</v>
      </c>
      <c r="C5572">
        <v>8403.5</v>
      </c>
      <c r="D5572">
        <v>0.88500000000000001</v>
      </c>
      <c r="E5572">
        <f t="shared" si="1323"/>
        <v>2.4583333333333332E-5</v>
      </c>
      <c r="G5572">
        <f t="shared" ref="G5572:G5635" si="1324">(B5572-B5571)/B5571</f>
        <v>-2.6368361007248042E-2</v>
      </c>
      <c r="H5572">
        <f t="shared" ref="H5572:H5635" si="1325">(C5572-C5571)/C5571</f>
        <v>-3.1963017957670557E-2</v>
      </c>
      <c r="K5572" s="25">
        <v>5570</v>
      </c>
      <c r="U5572">
        <f t="shared" si="1317"/>
        <v>-0.42457151807947013</v>
      </c>
      <c r="V5572">
        <f t="shared" si="1318"/>
        <v>0.81438008831273068</v>
      </c>
      <c r="W5572">
        <f t="shared" si="1319"/>
        <v>0.61019142976673957</v>
      </c>
      <c r="Y5572">
        <f t="shared" si="1320"/>
        <v>-2.1228575903973508</v>
      </c>
      <c r="Z5572">
        <f t="shared" si="1321"/>
        <v>4.0719004415636535</v>
      </c>
      <c r="AA5572">
        <f t="shared" si="1322"/>
        <v>-0.94904285116630271</v>
      </c>
      <c r="AC5572">
        <f t="shared" si="1311"/>
        <v>-1.831689646487257E-2</v>
      </c>
      <c r="AD5572">
        <f t="shared" si="1313"/>
        <v>4.4771861782211655</v>
      </c>
      <c r="AE5572">
        <f t="shared" si="1314"/>
        <v>1.4989947638802545</v>
      </c>
      <c r="AG5572">
        <f t="shared" si="1312"/>
        <v>-9.168281565769619E-2</v>
      </c>
      <c r="AH5572">
        <f t="shared" si="1315"/>
        <v>15.817405631003608</v>
      </c>
      <c r="AI5572">
        <f t="shared" si="1316"/>
        <v>2.7611109559078506</v>
      </c>
    </row>
    <row r="5573" spans="1:35" x14ac:dyDescent="0.2">
      <c r="A5573" s="41">
        <v>44691</v>
      </c>
      <c r="B5573">
        <v>14269.68</v>
      </c>
      <c r="C5573">
        <v>8424.2000000000007</v>
      </c>
      <c r="D5573">
        <v>0.88500000000000001</v>
      </c>
      <c r="E5573">
        <f t="shared" si="1323"/>
        <v>2.4583333333333332E-5</v>
      </c>
      <c r="G5573">
        <f t="shared" si="1324"/>
        <v>1.2758056823601569E-2</v>
      </c>
      <c r="H5573">
        <f t="shared" si="1325"/>
        <v>2.4632593562207089E-3</v>
      </c>
      <c r="K5573" s="25">
        <v>5571</v>
      </c>
      <c r="U5573">
        <f t="shared" si="1317"/>
        <v>-0.42457151807947013</v>
      </c>
      <c r="V5573">
        <f t="shared" si="1318"/>
        <v>0.81438008831273068</v>
      </c>
      <c r="W5573">
        <f t="shared" si="1319"/>
        <v>0.61019142976673957</v>
      </c>
      <c r="Y5573">
        <f t="shared" si="1320"/>
        <v>-2.1228575903973508</v>
      </c>
      <c r="Z5573">
        <f t="shared" si="1321"/>
        <v>4.0719004415636535</v>
      </c>
      <c r="AA5573">
        <f t="shared" si="1322"/>
        <v>-0.94904285116630271</v>
      </c>
      <c r="AC5573">
        <f t="shared" si="1311"/>
        <v>-3.3956776419693815E-3</v>
      </c>
      <c r="AD5573">
        <f t="shared" si="1313"/>
        <v>4.4619830972168453</v>
      </c>
      <c r="AE5573">
        <f t="shared" si="1314"/>
        <v>1.4955933078402013</v>
      </c>
      <c r="AG5573">
        <f t="shared" si="1312"/>
        <v>-1.707672154318024E-2</v>
      </c>
      <c r="AH5573">
        <f t="shared" si="1315"/>
        <v>15.547296199507429</v>
      </c>
      <c r="AI5573">
        <f t="shared" si="1316"/>
        <v>2.7438867456615563</v>
      </c>
    </row>
    <row r="5574" spans="1:35" x14ac:dyDescent="0.2">
      <c r="A5574" s="41">
        <v>44692</v>
      </c>
      <c r="B5574">
        <v>14584.21</v>
      </c>
      <c r="C5574">
        <v>8285.82</v>
      </c>
      <c r="D5574">
        <v>0.88500000000000001</v>
      </c>
      <c r="E5574">
        <f t="shared" si="1323"/>
        <v>2.4583333333333332E-5</v>
      </c>
      <c r="G5574">
        <f t="shared" si="1324"/>
        <v>2.2041839760947604E-2</v>
      </c>
      <c r="H5574">
        <f t="shared" si="1325"/>
        <v>-1.6426485601006742E-2</v>
      </c>
      <c r="K5574" s="25">
        <v>5572</v>
      </c>
      <c r="U5574">
        <f t="shared" si="1317"/>
        <v>-0.42457151807947013</v>
      </c>
      <c r="V5574">
        <f t="shared" si="1318"/>
        <v>0.81438008831273068</v>
      </c>
      <c r="W5574">
        <f t="shared" si="1319"/>
        <v>0.61019142976673957</v>
      </c>
      <c r="Y5574">
        <f t="shared" si="1320"/>
        <v>-2.1228575903973508</v>
      </c>
      <c r="Z5574">
        <f t="shared" si="1321"/>
        <v>4.0719004415636535</v>
      </c>
      <c r="AA5574">
        <f t="shared" si="1322"/>
        <v>-0.94904285116630271</v>
      </c>
      <c r="AC5574">
        <f t="shared" si="1311"/>
        <v>-2.2720739623670518E-2</v>
      </c>
      <c r="AD5574">
        <f t="shared" si="1313"/>
        <v>4.3606035410597626</v>
      </c>
      <c r="AE5574">
        <f t="shared" si="1314"/>
        <v>1.472610474629402</v>
      </c>
      <c r="AG5574">
        <f t="shared" si="1312"/>
        <v>-0.11370203145168593</v>
      </c>
      <c r="AH5574">
        <f t="shared" si="1315"/>
        <v>13.779537038042358</v>
      </c>
      <c r="AI5574">
        <f t="shared" si="1316"/>
        <v>2.6231846683623772</v>
      </c>
    </row>
    <row r="5575" spans="1:35" x14ac:dyDescent="0.2">
      <c r="A5575" s="41">
        <v>44693</v>
      </c>
      <c r="B5575">
        <v>14307</v>
      </c>
      <c r="C5575">
        <v>8278.0400000000009</v>
      </c>
      <c r="D5575">
        <v>0.88500000000000001</v>
      </c>
      <c r="E5575">
        <f t="shared" si="1323"/>
        <v>2.4583333333333332E-5</v>
      </c>
      <c r="G5575">
        <f t="shared" si="1324"/>
        <v>-1.9007543089409652E-2</v>
      </c>
      <c r="H5575">
        <f t="shared" si="1325"/>
        <v>-9.3895353748920881E-4</v>
      </c>
      <c r="K5575" s="25">
        <v>5573</v>
      </c>
      <c r="U5575">
        <f t="shared" si="1317"/>
        <v>-0.42457151807947013</v>
      </c>
      <c r="V5575">
        <f t="shared" si="1318"/>
        <v>0.81438008831273068</v>
      </c>
      <c r="W5575">
        <f t="shared" si="1319"/>
        <v>0.61019142976673957</v>
      </c>
      <c r="Y5575">
        <f t="shared" si="1320"/>
        <v>-2.1228575903973508</v>
      </c>
      <c r="Z5575">
        <f t="shared" si="1321"/>
        <v>4.0719004415636535</v>
      </c>
      <c r="AA5575">
        <f t="shared" si="1322"/>
        <v>-0.94904285116630271</v>
      </c>
      <c r="AC5575">
        <f t="shared" si="1311"/>
        <v>7.3203968989646838E-3</v>
      </c>
      <c r="AD5575">
        <f t="shared" si="1313"/>
        <v>4.3925248896993505</v>
      </c>
      <c r="AE5575">
        <f t="shared" si="1314"/>
        <v>1.479904207471566</v>
      </c>
      <c r="AG5575">
        <f t="shared" si="1312"/>
        <v>3.650365116149009E-2</v>
      </c>
      <c r="AH5575">
        <f t="shared" si="1315"/>
        <v>14.282540451245888</v>
      </c>
      <c r="AI5575">
        <f t="shared" si="1316"/>
        <v>2.6590378438369324</v>
      </c>
    </row>
    <row r="5576" spans="1:35" x14ac:dyDescent="0.2">
      <c r="A5576" s="41">
        <v>44694</v>
      </c>
      <c r="B5576">
        <v>14581.69</v>
      </c>
      <c r="C5576">
        <v>8476.57</v>
      </c>
      <c r="D5576">
        <v>0.88500000000000001</v>
      </c>
      <c r="E5576">
        <f t="shared" si="1323"/>
        <v>2.4583333333333332E-5</v>
      </c>
      <c r="G5576">
        <f t="shared" si="1324"/>
        <v>1.9199692458237261E-2</v>
      </c>
      <c r="H5576">
        <f t="shared" si="1325"/>
        <v>2.3982730211499197E-2</v>
      </c>
      <c r="K5576" s="25">
        <v>5574</v>
      </c>
      <c r="U5576">
        <f t="shared" si="1317"/>
        <v>-0.42457151807947013</v>
      </c>
      <c r="V5576">
        <f t="shared" si="1318"/>
        <v>0.81438008831273068</v>
      </c>
      <c r="W5576">
        <f t="shared" si="1319"/>
        <v>0.61019142976673957</v>
      </c>
      <c r="Y5576">
        <f t="shared" si="1320"/>
        <v>-2.1228575903973508</v>
      </c>
      <c r="Z5576">
        <f t="shared" si="1321"/>
        <v>4.0719004415636535</v>
      </c>
      <c r="AA5576">
        <f t="shared" si="1322"/>
        <v>-0.94904285116630271</v>
      </c>
      <c r="AC5576">
        <f t="shared" si="1311"/>
        <v>1.1394415913283462E-2</v>
      </c>
      <c r="AD5576">
        <f t="shared" si="1313"/>
        <v>4.442575145202035</v>
      </c>
      <c r="AE5576">
        <f t="shared" si="1314"/>
        <v>1.491234195974414</v>
      </c>
      <c r="AG5576">
        <f t="shared" si="1312"/>
        <v>5.6873746233083979E-2</v>
      </c>
      <c r="AH5576">
        <f t="shared" si="1315"/>
        <v>15.094842032433803</v>
      </c>
      <c r="AI5576">
        <f t="shared" si="1316"/>
        <v>2.7143530982106232</v>
      </c>
    </row>
    <row r="5577" spans="1:35" x14ac:dyDescent="0.2">
      <c r="A5577" s="41">
        <v>44697</v>
      </c>
      <c r="B5577">
        <v>14528.83</v>
      </c>
      <c r="C5577">
        <v>8443.5499999999993</v>
      </c>
      <c r="D5577">
        <v>0.88500000000000001</v>
      </c>
      <c r="E5577">
        <f t="shared" si="1323"/>
        <v>2.4583333333333332E-5</v>
      </c>
      <c r="G5577">
        <f t="shared" si="1324"/>
        <v>-3.6250942106162303E-3</v>
      </c>
      <c r="H5577">
        <f t="shared" si="1325"/>
        <v>-3.8954435579486085E-3</v>
      </c>
      <c r="K5577" s="25">
        <v>5575</v>
      </c>
      <c r="U5577">
        <f t="shared" si="1317"/>
        <v>-8.8797261074936906E-2</v>
      </c>
      <c r="V5577">
        <f t="shared" si="1318"/>
        <v>0.25011758319381105</v>
      </c>
      <c r="W5577">
        <f t="shared" si="1319"/>
        <v>0.83867967788112574</v>
      </c>
      <c r="Y5577">
        <f t="shared" si="1320"/>
        <v>-0.44398630537468453</v>
      </c>
      <c r="Z5577">
        <f t="shared" si="1321"/>
        <v>1.2505879159690554</v>
      </c>
      <c r="AA5577">
        <f t="shared" si="1322"/>
        <v>0.19339838940562903</v>
      </c>
      <c r="AC5577">
        <f t="shared" si="1311"/>
        <v>-1.6182593772419154E-3</v>
      </c>
      <c r="AD5577">
        <f t="shared" si="1313"/>
        <v>4.4353859063142096</v>
      </c>
      <c r="AE5577">
        <f t="shared" si="1314"/>
        <v>1.4896146258011365</v>
      </c>
      <c r="AG5577">
        <f t="shared" si="1312"/>
        <v>-8.1896302195429097E-3</v>
      </c>
      <c r="AH5577">
        <f t="shared" si="1315"/>
        <v>14.971220857965758</v>
      </c>
      <c r="AI5577">
        <f t="shared" si="1316"/>
        <v>2.706129748744547</v>
      </c>
    </row>
    <row r="5578" spans="1:35" x14ac:dyDescent="0.2">
      <c r="A5578" s="41">
        <v>44698</v>
      </c>
      <c r="B5578">
        <v>14945</v>
      </c>
      <c r="C5578">
        <v>8614.31</v>
      </c>
      <c r="D5578">
        <v>0.88500000000000001</v>
      </c>
      <c r="E5578">
        <f t="shared" si="1323"/>
        <v>2.4583333333333332E-5</v>
      </c>
      <c r="G5578">
        <f t="shared" si="1324"/>
        <v>2.8644426288971656E-2</v>
      </c>
      <c r="H5578">
        <f t="shared" si="1325"/>
        <v>2.02237210651918E-2</v>
      </c>
      <c r="K5578" s="25">
        <v>5576</v>
      </c>
      <c r="U5578">
        <f t="shared" si="1317"/>
        <v>-8.8797261074936906E-2</v>
      </c>
      <c r="V5578">
        <f t="shared" si="1318"/>
        <v>0.25011758319381105</v>
      </c>
      <c r="W5578">
        <f t="shared" si="1319"/>
        <v>0.83867967788112574</v>
      </c>
      <c r="Y5578">
        <f t="shared" si="1320"/>
        <v>-0.44398630537468453</v>
      </c>
      <c r="Z5578">
        <f t="shared" si="1321"/>
        <v>1.2505879159690554</v>
      </c>
      <c r="AA5578">
        <f t="shared" si="1322"/>
        <v>0.19339838940562903</v>
      </c>
      <c r="AC5578">
        <f t="shared" si="1311"/>
        <v>2.5353791785691811E-3</v>
      </c>
      <c r="AD5578">
        <f t="shared" si="1313"/>
        <v>4.4466312913899975</v>
      </c>
      <c r="AE5578">
        <f t="shared" si="1314"/>
        <v>1.4921467963282038</v>
      </c>
      <c r="AG5578">
        <f t="shared" si="1312"/>
        <v>1.2578562559512575E-2</v>
      </c>
      <c r="AH5578">
        <f t="shared" si="1315"/>
        <v>15.159537296119959</v>
      </c>
      <c r="AI5578">
        <f t="shared" si="1316"/>
        <v>2.7186298583843205</v>
      </c>
    </row>
    <row r="5579" spans="1:35" x14ac:dyDescent="0.2">
      <c r="A5579" s="41">
        <v>44699</v>
      </c>
      <c r="B5579">
        <v>14725.16</v>
      </c>
      <c r="C5579">
        <v>8268.32</v>
      </c>
      <c r="D5579">
        <v>0.88500000000000001</v>
      </c>
      <c r="E5579">
        <f t="shared" si="1323"/>
        <v>2.4583333333333332E-5</v>
      </c>
      <c r="G5579">
        <f t="shared" si="1324"/>
        <v>-1.4709936433589839E-2</v>
      </c>
      <c r="H5579">
        <f t="shared" si="1325"/>
        <v>-4.0164563383486292E-2</v>
      </c>
      <c r="K5579" s="25">
        <v>5577</v>
      </c>
      <c r="U5579">
        <f t="shared" si="1317"/>
        <v>-8.8797261074936906E-2</v>
      </c>
      <c r="V5579">
        <f t="shared" si="1318"/>
        <v>0.25011758319381105</v>
      </c>
      <c r="W5579">
        <f t="shared" si="1319"/>
        <v>0.83867967788112574</v>
      </c>
      <c r="Y5579">
        <f t="shared" si="1320"/>
        <v>-0.44398630537468453</v>
      </c>
      <c r="Z5579">
        <f t="shared" si="1321"/>
        <v>1.2505879159690554</v>
      </c>
      <c r="AA5579">
        <f t="shared" si="1322"/>
        <v>0.19339838940562903</v>
      </c>
      <c r="AC5579">
        <f t="shared" si="1311"/>
        <v>-8.7190439155417822E-3</v>
      </c>
      <c r="AD5579">
        <f t="shared" si="1313"/>
        <v>4.4078609178841459</v>
      </c>
      <c r="AE5579">
        <f t="shared" si="1314"/>
        <v>1.4833895191486923</v>
      </c>
      <c r="AG5579">
        <f t="shared" si="1312"/>
        <v>-4.3693552911042245E-2</v>
      </c>
      <c r="AH5579">
        <f t="shared" si="1315"/>
        <v>14.497163251165023</v>
      </c>
      <c r="AI5579">
        <f t="shared" si="1316"/>
        <v>2.6739529924362602</v>
      </c>
    </row>
    <row r="5580" spans="1:35" x14ac:dyDescent="0.2">
      <c r="A5580" s="41">
        <v>44700</v>
      </c>
      <c r="B5580">
        <v>14700.31</v>
      </c>
      <c r="C5580">
        <v>8220.9699999999993</v>
      </c>
      <c r="D5580">
        <v>0.88500000000000001</v>
      </c>
      <c r="E5580">
        <f t="shared" si="1323"/>
        <v>2.4583333333333332E-5</v>
      </c>
      <c r="G5580">
        <f t="shared" si="1324"/>
        <v>-1.6875877749376145E-3</v>
      </c>
      <c r="H5580">
        <f t="shared" si="1325"/>
        <v>-5.7266772451961667E-3</v>
      </c>
      <c r="K5580" s="25">
        <v>5578</v>
      </c>
      <c r="U5580">
        <f t="shared" si="1317"/>
        <v>-8.8797261074936906E-2</v>
      </c>
      <c r="V5580">
        <f t="shared" si="1318"/>
        <v>0.25011758319381105</v>
      </c>
      <c r="W5580">
        <f t="shared" si="1319"/>
        <v>0.83867967788112574</v>
      </c>
      <c r="Y5580">
        <f t="shared" si="1320"/>
        <v>-0.44398630537468453</v>
      </c>
      <c r="Z5580">
        <f t="shared" si="1321"/>
        <v>1.2505879159690554</v>
      </c>
      <c r="AA5580">
        <f t="shared" si="1322"/>
        <v>0.19339838940562903</v>
      </c>
      <c r="AC5580">
        <f t="shared" si="1311"/>
        <v>-1.2618719579802053E-3</v>
      </c>
      <c r="AD5580">
        <f t="shared" si="1313"/>
        <v>4.4022987617971907</v>
      </c>
      <c r="AE5580">
        <f t="shared" si="1314"/>
        <v>1.4821268503598901</v>
      </c>
      <c r="AG5580">
        <f t="shared" si="1312"/>
        <v>-6.407693123234361E-3</v>
      </c>
      <c r="AH5580">
        <f t="shared" si="1315"/>
        <v>14.404269877894126</v>
      </c>
      <c r="AI5580">
        <f t="shared" si="1316"/>
        <v>2.6675246819269995</v>
      </c>
    </row>
    <row r="5581" spans="1:35" x14ac:dyDescent="0.2">
      <c r="A5581" s="41">
        <v>44701</v>
      </c>
      <c r="B5581">
        <v>14762.52</v>
      </c>
      <c r="C5581">
        <v>8222.31</v>
      </c>
      <c r="D5581">
        <v>0.88500000000000001</v>
      </c>
      <c r="E5581">
        <f t="shared" si="1323"/>
        <v>2.4583333333333332E-5</v>
      </c>
      <c r="G5581">
        <f t="shared" si="1324"/>
        <v>4.2318835453130548E-3</v>
      </c>
      <c r="H5581">
        <f t="shared" si="1325"/>
        <v>1.6299779709695396E-4</v>
      </c>
      <c r="K5581" s="25">
        <v>5579</v>
      </c>
      <c r="U5581">
        <f t="shared" si="1317"/>
        <v>-8.8797261074936906E-2</v>
      </c>
      <c r="V5581">
        <f t="shared" si="1318"/>
        <v>0.25011758319381105</v>
      </c>
      <c r="W5581">
        <f t="shared" si="1319"/>
        <v>0.83867967788112574</v>
      </c>
      <c r="Y5581">
        <f t="shared" si="1320"/>
        <v>-0.44398630537468453</v>
      </c>
      <c r="Z5581">
        <f t="shared" si="1321"/>
        <v>1.2505879159690554</v>
      </c>
      <c r="AA5581">
        <f t="shared" si="1322"/>
        <v>0.19339838940562903</v>
      </c>
      <c r="AC5581">
        <f t="shared" si="1311"/>
        <v>-3.1439351085484323E-4</v>
      </c>
      <c r="AD5581">
        <f t="shared" si="1313"/>
        <v>4.4009147076336372</v>
      </c>
      <c r="AE5581">
        <f t="shared" si="1314"/>
        <v>1.4818124074170345</v>
      </c>
      <c r="AG5581">
        <f t="shared" si="1312"/>
        <v>-1.6703008876075495E-3</v>
      </c>
      <c r="AH5581">
        <f t="shared" si="1315"/>
        <v>14.38021041313174</v>
      </c>
      <c r="AI5581">
        <f t="shared" si="1316"/>
        <v>2.6658529845315888</v>
      </c>
    </row>
    <row r="5582" spans="1:35" x14ac:dyDescent="0.2">
      <c r="A5582" s="41">
        <v>44704</v>
      </c>
      <c r="B5582">
        <v>15123.48</v>
      </c>
      <c r="C5582">
        <v>8375.8700000000008</v>
      </c>
      <c r="D5582">
        <v>0.88500000000000001</v>
      </c>
      <c r="E5582">
        <f t="shared" si="1323"/>
        <v>2.4583333333333332E-5</v>
      </c>
      <c r="G5582">
        <f t="shared" si="1324"/>
        <v>2.4451109973093965E-2</v>
      </c>
      <c r="H5582">
        <f t="shared" si="1325"/>
        <v>1.8676016837117709E-2</v>
      </c>
      <c r="K5582" s="25">
        <v>5580</v>
      </c>
      <c r="U5582">
        <f t="shared" si="1317"/>
        <v>-0.36429070414824</v>
      </c>
      <c r="V5582">
        <f t="shared" si="1318"/>
        <v>0.7659843979187585</v>
      </c>
      <c r="W5582">
        <f t="shared" si="1319"/>
        <v>0.59830630622948144</v>
      </c>
      <c r="Y5582">
        <f t="shared" si="1320"/>
        <v>-1.8214535207411999</v>
      </c>
      <c r="Z5582">
        <f t="shared" si="1321"/>
        <v>3.8299219895937924</v>
      </c>
      <c r="AA5582">
        <f t="shared" si="1322"/>
        <v>-1.0084684688525924</v>
      </c>
      <c r="AC5582">
        <f t="shared" ref="AC5582:AC5645" si="1326">U5581*G5582+V5581*H5582+W5581*E5581</f>
        <v>2.5206261412152307E-3</v>
      </c>
      <c r="AD5582">
        <f t="shared" si="1313"/>
        <v>4.4120077682909571</v>
      </c>
      <c r="AE5582">
        <f t="shared" si="1314"/>
        <v>1.4843298621084193</v>
      </c>
      <c r="AG5582">
        <f t="shared" ref="AG5582:AG5645" si="1327">Y5581*G5582+Z5581*H5582+AA5581*E5581</f>
        <v>1.2504797372742821E-2</v>
      </c>
      <c r="AH5582">
        <f t="shared" si="1315"/>
        <v>14.560032030525358</v>
      </c>
      <c r="AI5582">
        <f t="shared" si="1316"/>
        <v>2.6782802426648398</v>
      </c>
    </row>
    <row r="5583" spans="1:35" x14ac:dyDescent="0.2">
      <c r="A5583" s="41">
        <v>44705</v>
      </c>
      <c r="B5583">
        <v>14931.77</v>
      </c>
      <c r="C5583">
        <v>8307.9699999999993</v>
      </c>
      <c r="D5583">
        <v>0.88500000000000001</v>
      </c>
      <c r="E5583">
        <f t="shared" si="1323"/>
        <v>2.4583333333333332E-5</v>
      </c>
      <c r="G5583">
        <f t="shared" si="1324"/>
        <v>-1.2676315239614105E-2</v>
      </c>
      <c r="H5583">
        <f t="shared" si="1325"/>
        <v>-8.1066205659831702E-3</v>
      </c>
      <c r="K5583" s="25">
        <v>5581</v>
      </c>
      <c r="U5583">
        <f t="shared" si="1317"/>
        <v>-0.36429070414824</v>
      </c>
      <c r="V5583">
        <f t="shared" si="1318"/>
        <v>0.7659843979187585</v>
      </c>
      <c r="W5583">
        <f t="shared" si="1319"/>
        <v>0.59830630622948144</v>
      </c>
      <c r="Y5583">
        <f t="shared" si="1320"/>
        <v>-1.8214535207411999</v>
      </c>
      <c r="Z5583">
        <f t="shared" si="1321"/>
        <v>3.8299219895937924</v>
      </c>
      <c r="AA5583">
        <f t="shared" si="1322"/>
        <v>-1.0084684688525924</v>
      </c>
      <c r="AC5583">
        <f t="shared" si="1326"/>
        <v>-1.5769727053848812E-3</v>
      </c>
      <c r="AD5583">
        <f t="shared" si="1313"/>
        <v>4.4050501524644163</v>
      </c>
      <c r="AE5583">
        <f t="shared" si="1314"/>
        <v>1.4827516446728017</v>
      </c>
      <c r="AG5583">
        <f t="shared" si="1327"/>
        <v>-7.9831968602577363E-3</v>
      </c>
      <c r="AH5583">
        <f t="shared" si="1315"/>
        <v>14.443796428534016</v>
      </c>
      <c r="AI5583">
        <f t="shared" si="1316"/>
        <v>2.6702650094730518</v>
      </c>
    </row>
    <row r="5584" spans="1:35" x14ac:dyDescent="0.2">
      <c r="A5584" s="41">
        <v>44706</v>
      </c>
      <c r="B5584">
        <v>14960.45</v>
      </c>
      <c r="C5584">
        <v>8386.6200000000008</v>
      </c>
      <c r="D5584">
        <v>0.88500000000000001</v>
      </c>
      <c r="E5584">
        <f t="shared" si="1323"/>
        <v>2.4583333333333332E-5</v>
      </c>
      <c r="G5584">
        <f t="shared" si="1324"/>
        <v>1.9207367914185853E-3</v>
      </c>
      <c r="H5584">
        <f t="shared" si="1325"/>
        <v>9.4668131926332732E-3</v>
      </c>
      <c r="K5584" s="25">
        <v>5582</v>
      </c>
      <c r="U5584">
        <f t="shared" si="1317"/>
        <v>-0.36429070414824</v>
      </c>
      <c r="V5584">
        <f t="shared" si="1318"/>
        <v>0.7659843979187585</v>
      </c>
      <c r="W5584">
        <f t="shared" si="1319"/>
        <v>0.59830630622948144</v>
      </c>
      <c r="Y5584">
        <f t="shared" si="1320"/>
        <v>-1.8214535207411999</v>
      </c>
      <c r="Z5584">
        <f t="shared" si="1321"/>
        <v>3.8299219895937924</v>
      </c>
      <c r="AA5584">
        <f t="shared" si="1322"/>
        <v>-1.0084684688525924</v>
      </c>
      <c r="AC5584">
        <f t="shared" si="1326"/>
        <v>6.566433008700725E-3</v>
      </c>
      <c r="AD5584">
        <f t="shared" si="1313"/>
        <v>4.4339756191905408</v>
      </c>
      <c r="AE5584">
        <f t="shared" si="1314"/>
        <v>1.4892966125751563</v>
      </c>
      <c r="AG5584">
        <f t="shared" si="1327"/>
        <v>3.2733831710170296E-2</v>
      </c>
      <c r="AH5584">
        <f t="shared" si="1315"/>
        <v>14.916597230081607</v>
      </c>
      <c r="AI5584">
        <f t="shared" si="1316"/>
        <v>2.7024745010753239</v>
      </c>
    </row>
    <row r="5585" spans="1:35" x14ac:dyDescent="0.2">
      <c r="A5585" s="41">
        <v>44707</v>
      </c>
      <c r="B5585">
        <v>15252.31</v>
      </c>
      <c r="C5585">
        <v>8553.68</v>
      </c>
      <c r="D5585">
        <v>0.88500000000000001</v>
      </c>
      <c r="E5585">
        <f t="shared" si="1323"/>
        <v>2.4583333333333332E-5</v>
      </c>
      <c r="G5585">
        <f t="shared" si="1324"/>
        <v>1.9508771460751431E-2</v>
      </c>
      <c r="H5585">
        <f t="shared" si="1325"/>
        <v>1.9919824673110202E-2</v>
      </c>
      <c r="K5585" s="25">
        <v>5583</v>
      </c>
      <c r="U5585">
        <f t="shared" si="1317"/>
        <v>-0.36429070414824</v>
      </c>
      <c r="V5585">
        <f t="shared" si="1318"/>
        <v>0.7659843979187585</v>
      </c>
      <c r="W5585">
        <f t="shared" si="1319"/>
        <v>0.59830630622948144</v>
      </c>
      <c r="Y5585">
        <f t="shared" si="1320"/>
        <v>-1.8214535207411999</v>
      </c>
      <c r="Z5585">
        <f t="shared" si="1321"/>
        <v>3.8299219895937924</v>
      </c>
      <c r="AA5585">
        <f t="shared" si="1322"/>
        <v>-1.0084684688525924</v>
      </c>
      <c r="AC5585">
        <f t="shared" si="1326"/>
        <v>8.1661191797367961E-3</v>
      </c>
      <c r="AD5585">
        <f t="shared" si="1313"/>
        <v>4.4701839925368985</v>
      </c>
      <c r="AE5585">
        <f t="shared" si="1314"/>
        <v>1.4974295694197259</v>
      </c>
      <c r="AG5585">
        <f t="shared" si="1327"/>
        <v>4.0732262565350653E-2</v>
      </c>
      <c r="AH5585">
        <f t="shared" si="1315"/>
        <v>15.524183985038871</v>
      </c>
      <c r="AI5585">
        <f t="shared" si="1316"/>
        <v>2.742399065087993</v>
      </c>
    </row>
    <row r="5586" spans="1:35" x14ac:dyDescent="0.2">
      <c r="A5586" s="41">
        <v>44708</v>
      </c>
      <c r="B5586">
        <v>15489.5</v>
      </c>
      <c r="C5586">
        <v>8766.83</v>
      </c>
      <c r="D5586">
        <v>0.89500000000000002</v>
      </c>
      <c r="E5586">
        <f t="shared" si="1323"/>
        <v>2.486111111111111E-5</v>
      </c>
      <c r="G5586">
        <f t="shared" si="1324"/>
        <v>1.5551087015671759E-2</v>
      </c>
      <c r="H5586">
        <f t="shared" si="1325"/>
        <v>2.4919099147969019E-2</v>
      </c>
      <c r="K5586" s="25">
        <v>5584</v>
      </c>
      <c r="U5586">
        <f t="shared" si="1317"/>
        <v>-0.36429070414824</v>
      </c>
      <c r="V5586">
        <f t="shared" si="1318"/>
        <v>0.7659843979187585</v>
      </c>
      <c r="W5586">
        <f t="shared" si="1319"/>
        <v>0.59830630622948144</v>
      </c>
      <c r="Y5586">
        <f t="shared" si="1320"/>
        <v>-1.8214535207411999</v>
      </c>
      <c r="Z5586">
        <f t="shared" si="1321"/>
        <v>3.8299219895937924</v>
      </c>
      <c r="AA5586">
        <f t="shared" si="1322"/>
        <v>-1.0084684688525924</v>
      </c>
      <c r="AC5586">
        <f t="shared" si="1326"/>
        <v>1.3437233081686754E-2</v>
      </c>
      <c r="AD5586">
        <f t="shared" si="1313"/>
        <v>4.5302508967626416</v>
      </c>
      <c r="AE5586">
        <f t="shared" si="1314"/>
        <v>1.5107773235600355</v>
      </c>
      <c r="AG5586">
        <f t="shared" si="1327"/>
        <v>6.708783207510044E-2</v>
      </c>
      <c r="AH5586">
        <f t="shared" si="1315"/>
        <v>16.565667833330124</v>
      </c>
      <c r="AI5586">
        <f t="shared" si="1316"/>
        <v>2.8073323508661558</v>
      </c>
    </row>
    <row r="5587" spans="1:35" x14ac:dyDescent="0.2">
      <c r="A5587" s="41">
        <v>44711</v>
      </c>
      <c r="B5587">
        <v>15712.41</v>
      </c>
      <c r="C5587">
        <v>8766.83</v>
      </c>
      <c r="D5587">
        <v>0.88500000000000001</v>
      </c>
      <c r="E5587">
        <f t="shared" si="1323"/>
        <v>2.4583333333333332E-5</v>
      </c>
      <c r="G5587">
        <f t="shared" si="1324"/>
        <v>1.4391039090997117E-2</v>
      </c>
      <c r="H5587">
        <f t="shared" si="1325"/>
        <v>0</v>
      </c>
      <c r="K5587" s="25">
        <v>5585</v>
      </c>
      <c r="U5587">
        <f t="shared" si="1317"/>
        <v>0.49098478309558879</v>
      </c>
      <c r="V5587">
        <f t="shared" si="1318"/>
        <v>-0.66474027212296316</v>
      </c>
      <c r="W5587">
        <f t="shared" si="1319"/>
        <v>1.1737554890273745</v>
      </c>
      <c r="Y5587">
        <f t="shared" si="1320"/>
        <v>2.4549239154779441</v>
      </c>
      <c r="Z5587">
        <f t="shared" si="1321"/>
        <v>-3.323701360614816</v>
      </c>
      <c r="AA5587">
        <f t="shared" si="1322"/>
        <v>1.8687774451368719</v>
      </c>
      <c r="AC5587">
        <f t="shared" si="1326"/>
        <v>-5.2276472043265377E-3</v>
      </c>
      <c r="AD5587">
        <f t="shared" ref="AD5587:AD5650" si="1328">(1+AC5587)*AD5586</f>
        <v>4.5065683433272827</v>
      </c>
      <c r="AE5587">
        <f t="shared" ref="AE5587:AE5650" si="1329">LN(1+AC5587)+AE5586</f>
        <v>1.5055359643996737</v>
      </c>
      <c r="AG5587">
        <f t="shared" si="1327"/>
        <v>-2.6237680466077131E-2</v>
      </c>
      <c r="AH5587">
        <f t="shared" ref="AH5587:AH5650" si="1330">(1+AG5587)*AH5586</f>
        <v>16.131023134012036</v>
      </c>
      <c r="AI5587">
        <f t="shared" ref="AI5587:AI5650" si="1331">LN(1+AG5587)+AI5586</f>
        <v>2.7807443206284042</v>
      </c>
    </row>
    <row r="5588" spans="1:35" x14ac:dyDescent="0.2">
      <c r="A5588" s="41">
        <v>44712</v>
      </c>
      <c r="B5588">
        <v>15412.69</v>
      </c>
      <c r="C5588">
        <v>8712.6</v>
      </c>
      <c r="D5588">
        <v>0.88500000000000001</v>
      </c>
      <c r="E5588">
        <f t="shared" si="1323"/>
        <v>2.4583333333333332E-5</v>
      </c>
      <c r="G5588">
        <f t="shared" si="1324"/>
        <v>-1.9075367814358164E-2</v>
      </c>
      <c r="H5588">
        <f t="shared" si="1325"/>
        <v>-6.1858163098861916E-3</v>
      </c>
      <c r="K5588" s="25">
        <v>5586</v>
      </c>
      <c r="U5588">
        <f t="shared" si="1317"/>
        <v>0.49098478309558879</v>
      </c>
      <c r="V5588">
        <f t="shared" si="1318"/>
        <v>-0.66474027212296316</v>
      </c>
      <c r="W5588">
        <f t="shared" si="1319"/>
        <v>1.1737554890273745</v>
      </c>
      <c r="Y5588">
        <f t="shared" si="1320"/>
        <v>2.4549239154779441</v>
      </c>
      <c r="Z5588">
        <f t="shared" si="1321"/>
        <v>-3.323701360614816</v>
      </c>
      <c r="AA5588">
        <f t="shared" si="1322"/>
        <v>1.8687774451368719</v>
      </c>
      <c r="AC5588">
        <f t="shared" si="1326"/>
        <v>-5.2248992892262184E-3</v>
      </c>
      <c r="AD5588">
        <f t="shared" si="1328"/>
        <v>4.4830219775933831</v>
      </c>
      <c r="AE5588">
        <f t="shared" si="1329"/>
        <v>1.5002973675912183</v>
      </c>
      <c r="AG5588">
        <f t="shared" si="1327"/>
        <v>-2.6222829779464427E-2</v>
      </c>
      <c r="AH5588">
        <f t="shared" si="1330"/>
        <v>15.708022060200236</v>
      </c>
      <c r="AI5588">
        <f t="shared" si="1331"/>
        <v>2.7541715411074579</v>
      </c>
    </row>
    <row r="5589" spans="1:35" x14ac:dyDescent="0.2">
      <c r="A5589" s="41">
        <v>44713</v>
      </c>
      <c r="B5589">
        <v>15297</v>
      </c>
      <c r="C5589">
        <v>8648.2800000000007</v>
      </c>
      <c r="D5589">
        <v>0.88500000000000001</v>
      </c>
      <c r="E5589">
        <f t="shared" si="1323"/>
        <v>2.4583333333333332E-5</v>
      </c>
      <c r="G5589">
        <f t="shared" si="1324"/>
        <v>-7.5061523977969129E-3</v>
      </c>
      <c r="H5589">
        <f t="shared" si="1325"/>
        <v>-7.3824116796363552E-3</v>
      </c>
      <c r="K5589" s="25">
        <v>5587</v>
      </c>
      <c r="U5589">
        <f t="shared" si="1317"/>
        <v>0.49098478309558879</v>
      </c>
      <c r="V5589">
        <f t="shared" si="1318"/>
        <v>-0.66474027212296316</v>
      </c>
      <c r="W5589">
        <f t="shared" si="1319"/>
        <v>1.1737554890273745</v>
      </c>
      <c r="Y5589">
        <f t="shared" si="1320"/>
        <v>2.4549239154779441</v>
      </c>
      <c r="Z5589">
        <f t="shared" si="1321"/>
        <v>-3.323701360614816</v>
      </c>
      <c r="AA5589">
        <f t="shared" si="1322"/>
        <v>1.8687774451368719</v>
      </c>
      <c r="AC5589">
        <f t="shared" si="1326"/>
        <v>1.2508345643690506E-3</v>
      </c>
      <c r="AD5589">
        <f t="shared" si="1328"/>
        <v>4.4886294964357836</v>
      </c>
      <c r="AE5589">
        <f t="shared" si="1329"/>
        <v>1.5015474205137689</v>
      </c>
      <c r="AG5589">
        <f t="shared" si="1327"/>
        <v>6.1558394885119225E-3</v>
      </c>
      <c r="AH5589">
        <f t="shared" si="1330"/>
        <v>15.804718122684832</v>
      </c>
      <c r="AI5589">
        <f t="shared" si="1331"/>
        <v>2.7603085108160279</v>
      </c>
    </row>
    <row r="5590" spans="1:35" x14ac:dyDescent="0.2">
      <c r="A5590" s="41">
        <v>44714</v>
      </c>
      <c r="B5590">
        <v>15523.71</v>
      </c>
      <c r="C5590">
        <v>8809.18</v>
      </c>
      <c r="D5590">
        <v>0.88500000000000001</v>
      </c>
      <c r="E5590">
        <f t="shared" si="1323"/>
        <v>2.4583333333333332E-5</v>
      </c>
      <c r="G5590">
        <f t="shared" si="1324"/>
        <v>1.4820553049617515E-2</v>
      </c>
      <c r="H5590">
        <f t="shared" si="1325"/>
        <v>1.8604855531967005E-2</v>
      </c>
      <c r="K5590" s="25">
        <v>5588</v>
      </c>
      <c r="U5590">
        <f t="shared" si="1317"/>
        <v>0.49098478309558879</v>
      </c>
      <c r="V5590">
        <f t="shared" si="1318"/>
        <v>-0.66474027212296316</v>
      </c>
      <c r="W5590">
        <f t="shared" si="1319"/>
        <v>1.1737554890273745</v>
      </c>
      <c r="Y5590">
        <f t="shared" si="1320"/>
        <v>2.4549239154779441</v>
      </c>
      <c r="Z5590">
        <f t="shared" si="1321"/>
        <v>-3.323701360614816</v>
      </c>
      <c r="AA5590">
        <f t="shared" si="1322"/>
        <v>1.8687774451368719</v>
      </c>
      <c r="AC5590">
        <f t="shared" si="1326"/>
        <v>-5.0618758822664513E-3</v>
      </c>
      <c r="AD5590">
        <f t="shared" si="1328"/>
        <v>4.4659086110433455</v>
      </c>
      <c r="AE5590">
        <f t="shared" si="1329"/>
        <v>1.4964726899401961</v>
      </c>
      <c r="AG5590">
        <f t="shared" si="1327"/>
        <v>-2.5407712744665596E-2</v>
      </c>
      <c r="AH5590">
        <f t="shared" si="1330"/>
        <v>15.403156384613245</v>
      </c>
      <c r="AI5590">
        <f t="shared" si="1331"/>
        <v>2.734572448457965</v>
      </c>
    </row>
    <row r="5591" spans="1:35" x14ac:dyDescent="0.2">
      <c r="A5591" s="41">
        <v>44715</v>
      </c>
      <c r="B5591">
        <v>15504.05</v>
      </c>
      <c r="C5591">
        <v>8665.7999999999993</v>
      </c>
      <c r="D5591">
        <v>0.88500000000000001</v>
      </c>
      <c r="E5591">
        <f t="shared" si="1323"/>
        <v>2.4583333333333332E-5</v>
      </c>
      <c r="G5591">
        <f t="shared" si="1324"/>
        <v>-1.2664498370556945E-3</v>
      </c>
      <c r="H5591">
        <f t="shared" si="1325"/>
        <v>-1.6276202779373451E-2</v>
      </c>
      <c r="K5591" s="25">
        <v>5589</v>
      </c>
      <c r="U5591">
        <f t="shared" si="1317"/>
        <v>0.49098478309558879</v>
      </c>
      <c r="V5591">
        <f t="shared" si="1318"/>
        <v>-0.66474027212296316</v>
      </c>
      <c r="W5591">
        <f t="shared" si="1319"/>
        <v>1.1737554890273745</v>
      </c>
      <c r="Y5591">
        <f t="shared" si="1320"/>
        <v>2.4549239154779441</v>
      </c>
      <c r="Z5591">
        <f t="shared" si="1321"/>
        <v>-3.323701360614816</v>
      </c>
      <c r="AA5591">
        <f t="shared" si="1322"/>
        <v>1.8687774451368719</v>
      </c>
      <c r="AC5591">
        <f t="shared" si="1326"/>
        <v>1.0226494688579594E-2</v>
      </c>
      <c r="AD5591">
        <f t="shared" si="1328"/>
        <v>4.5115792017338618</v>
      </c>
      <c r="AE5591">
        <f t="shared" si="1329"/>
        <v>1.5066472478195159</v>
      </c>
      <c r="AG5591">
        <f t="shared" si="1327"/>
        <v>5.1034140109564641E-2</v>
      </c>
      <c r="AH5591">
        <f t="shared" si="1330"/>
        <v>16.189243225675131</v>
      </c>
      <c r="AI5591">
        <f t="shared" si="1331"/>
        <v>2.7843470232786425</v>
      </c>
    </row>
    <row r="5592" spans="1:35" x14ac:dyDescent="0.2">
      <c r="A5592" s="41">
        <v>44718</v>
      </c>
      <c r="B5592">
        <v>15709.67</v>
      </c>
      <c r="C5592">
        <v>8693.06</v>
      </c>
      <c r="D5592">
        <v>0.88500000000000001</v>
      </c>
      <c r="E5592">
        <f t="shared" si="1323"/>
        <v>2.4583333333333332E-5</v>
      </c>
      <c r="G5592">
        <f t="shared" si="1324"/>
        <v>1.3262341130220866E-2</v>
      </c>
      <c r="H5592">
        <f t="shared" si="1325"/>
        <v>3.1456991853031713E-3</v>
      </c>
      <c r="K5592" s="25">
        <v>5590</v>
      </c>
      <c r="U5592">
        <f t="shared" si="1317"/>
        <v>-0.22145103812997674</v>
      </c>
      <c r="V5592">
        <f t="shared" si="1318"/>
        <v>0.53801858438541139</v>
      </c>
      <c r="W5592">
        <f t="shared" si="1319"/>
        <v>0.6834324537445654</v>
      </c>
      <c r="Y5592">
        <f t="shared" si="1320"/>
        <v>-1.1072551906498838</v>
      </c>
      <c r="Z5592">
        <f t="shared" si="1321"/>
        <v>2.6900929219270568</v>
      </c>
      <c r="AA5592">
        <f t="shared" si="1322"/>
        <v>-0.58283773127717309</v>
      </c>
      <c r="AC5592">
        <f t="shared" si="1326"/>
        <v>4.4493895731443737E-3</v>
      </c>
      <c r="AD5592">
        <f t="shared" si="1328"/>
        <v>4.531652975192471</v>
      </c>
      <c r="AE5592">
        <f t="shared" si="1329"/>
        <v>1.5110867681228619</v>
      </c>
      <c r="AG5592">
        <f t="shared" si="1327"/>
        <v>2.2148614532388537E-2</v>
      </c>
      <c r="AH5592">
        <f t="shared" si="1330"/>
        <v>16.547812533451694</v>
      </c>
      <c r="AI5592">
        <f t="shared" si="1331"/>
        <v>2.8062539198820882</v>
      </c>
    </row>
    <row r="5593" spans="1:35" x14ac:dyDescent="0.2">
      <c r="A5593" s="41">
        <v>44719</v>
      </c>
      <c r="B5593">
        <v>15583.73</v>
      </c>
      <c r="C5593">
        <v>8776.09</v>
      </c>
      <c r="D5593">
        <v>0.88500000000000001</v>
      </c>
      <c r="E5593">
        <f t="shared" si="1323"/>
        <v>2.4583333333333332E-5</v>
      </c>
      <c r="G5593">
        <f t="shared" si="1324"/>
        <v>-8.0167183651852977E-3</v>
      </c>
      <c r="H5593">
        <f t="shared" si="1325"/>
        <v>9.5512972417078294E-3</v>
      </c>
      <c r="K5593" s="25">
        <v>5591</v>
      </c>
      <c r="U5593">
        <f t="shared" ref="U5593:U5656" si="1332">INDEX($L$2:$L$1201,MATCH(_xlfn.FLOOR.MATH(K5593/5),$J$2:$J$1201))</f>
        <v>-0.22145103812997674</v>
      </c>
      <c r="V5593">
        <f t="shared" ref="V5593:V5656" si="1333">INDEX($M$2:$M$1201,MATCH(_xlfn.FLOOR.MATH(K5593/5),$J$2:$J$1201))</f>
        <v>0.53801858438541139</v>
      </c>
      <c r="W5593">
        <f t="shared" ref="W5593:W5656" si="1334">1-U5593-V5593</f>
        <v>0.6834324537445654</v>
      </c>
      <c r="Y5593">
        <f t="shared" ref="Y5593:Y5656" si="1335">INDEX($P$2:$P$1201,MATCH(_xlfn.FLOOR.MATH(K5593/5),$J$2:$J$1201))</f>
        <v>-1.1072551906498838</v>
      </c>
      <c r="Z5593">
        <f t="shared" ref="Z5593:Z5656" si="1336">INDEX($Q$2:$Q$1201,MATCH(_xlfn.FLOOR.MATH(K5593/5),$J$2:$J$1201))</f>
        <v>2.6900929219270568</v>
      </c>
      <c r="AA5593">
        <f t="shared" ref="AA5593:AA5656" si="1337">1-Y5593-Z5593</f>
        <v>-0.58283773127717309</v>
      </c>
      <c r="AC5593">
        <f t="shared" si="1326"/>
        <v>6.9308870732150861E-3</v>
      </c>
      <c r="AD5593">
        <f t="shared" si="1328"/>
        <v>4.5630613502185291</v>
      </c>
      <c r="AE5593">
        <f t="shared" si="1329"/>
        <v>1.5179937470046794</v>
      </c>
      <c r="AG5593">
        <f t="shared" si="1327"/>
        <v>3.4556102032742092E-2</v>
      </c>
      <c r="AH5593">
        <f t="shared" si="1330"/>
        <v>17.11964043177634</v>
      </c>
      <c r="AI5593">
        <f t="shared" si="1331"/>
        <v>2.8402263676762312</v>
      </c>
    </row>
    <row r="5594" spans="1:35" x14ac:dyDescent="0.2">
      <c r="A5594" s="41">
        <v>44720</v>
      </c>
      <c r="B5594">
        <v>15502.76</v>
      </c>
      <c r="C5594">
        <v>8681.68</v>
      </c>
      <c r="D5594">
        <v>0.88500000000000001</v>
      </c>
      <c r="E5594">
        <f t="shared" si="1323"/>
        <v>2.4583333333333332E-5</v>
      </c>
      <c r="G5594">
        <f t="shared" si="1324"/>
        <v>-5.1958035720587655E-3</v>
      </c>
      <c r="H5594">
        <f t="shared" si="1325"/>
        <v>-1.0757638082562948E-2</v>
      </c>
      <c r="K5594" s="25">
        <v>5592</v>
      </c>
      <c r="U5594">
        <f t="shared" si="1332"/>
        <v>-0.22145103812997674</v>
      </c>
      <c r="V5594">
        <f t="shared" si="1333"/>
        <v>0.53801858438541139</v>
      </c>
      <c r="W5594">
        <f t="shared" si="1334"/>
        <v>0.6834324537445654</v>
      </c>
      <c r="Y5594">
        <f t="shared" si="1335"/>
        <v>-1.1072551906498838</v>
      </c>
      <c r="Z5594">
        <f t="shared" si="1336"/>
        <v>2.6900929219270568</v>
      </c>
      <c r="AA5594">
        <f t="shared" si="1337"/>
        <v>-0.58283773127717309</v>
      </c>
      <c r="AC5594">
        <f t="shared" si="1326"/>
        <v>-4.6203920697380331E-3</v>
      </c>
      <c r="AD5594">
        <f t="shared" si="1328"/>
        <v>4.5419782177422512</v>
      </c>
      <c r="AE5594">
        <f t="shared" si="1329"/>
        <v>1.5133626479303997</v>
      </c>
      <c r="AG5594">
        <f t="shared" si="1327"/>
        <v>-2.3200293682023497E-2</v>
      </c>
      <c r="AH5594">
        <f t="shared" si="1330"/>
        <v>16.722459746028484</v>
      </c>
      <c r="AI5594">
        <f t="shared" si="1331"/>
        <v>2.8167527108332715</v>
      </c>
    </row>
    <row r="5595" spans="1:35" x14ac:dyDescent="0.2">
      <c r="A5595" s="41">
        <v>44721</v>
      </c>
      <c r="B5595">
        <v>15122.35</v>
      </c>
      <c r="C5595">
        <v>8475.91</v>
      </c>
      <c r="D5595">
        <v>0.88500000000000001</v>
      </c>
      <c r="E5595">
        <f t="shared" si="1323"/>
        <v>2.4583333333333332E-5</v>
      </c>
      <c r="G5595">
        <f t="shared" si="1324"/>
        <v>-2.4538211260446516E-2</v>
      </c>
      <c r="H5595">
        <f t="shared" si="1325"/>
        <v>-2.3701633785166053E-2</v>
      </c>
      <c r="K5595" s="25">
        <v>5593</v>
      </c>
      <c r="U5595">
        <f t="shared" si="1332"/>
        <v>-0.22145103812997674</v>
      </c>
      <c r="V5595">
        <f t="shared" si="1333"/>
        <v>0.53801858438541139</v>
      </c>
      <c r="W5595">
        <f t="shared" si="1334"/>
        <v>0.6834324537445654</v>
      </c>
      <c r="Y5595">
        <f t="shared" si="1335"/>
        <v>-1.1072551906498838</v>
      </c>
      <c r="Z5595">
        <f t="shared" si="1336"/>
        <v>2.6900929219270568</v>
      </c>
      <c r="AA5595">
        <f t="shared" si="1337"/>
        <v>-0.58283773127717309</v>
      </c>
      <c r="AC5595">
        <f t="shared" si="1326"/>
        <v>-7.3011060514166929E-3</v>
      </c>
      <c r="AD5595">
        <f t="shared" si="1328"/>
        <v>4.508816753091291</v>
      </c>
      <c r="AE5595">
        <f t="shared" si="1329"/>
        <v>1.5060347583583511</v>
      </c>
      <c r="AG5595">
        <f t="shared" si="1327"/>
        <v>-3.6603863590416799E-2</v>
      </c>
      <c r="AH5595">
        <f t="shared" si="1330"/>
        <v>16.110353110588623</v>
      </c>
      <c r="AI5595">
        <f t="shared" si="1331"/>
        <v>2.7794621156692561</v>
      </c>
    </row>
    <row r="5596" spans="1:35" x14ac:dyDescent="0.2">
      <c r="A5596" s="41">
        <v>44722</v>
      </c>
      <c r="B5596">
        <v>14492.32</v>
      </c>
      <c r="C5596">
        <v>8229.43</v>
      </c>
      <c r="D5596">
        <v>0.88500000000000001</v>
      </c>
      <c r="E5596">
        <f t="shared" si="1323"/>
        <v>2.4583333333333332E-5</v>
      </c>
      <c r="G5596">
        <f t="shared" si="1324"/>
        <v>-4.1662175521661689E-2</v>
      </c>
      <c r="H5596">
        <f t="shared" si="1325"/>
        <v>-2.9080063379625265E-2</v>
      </c>
      <c r="K5596" s="25">
        <v>5594</v>
      </c>
      <c r="U5596">
        <f t="shared" si="1332"/>
        <v>-0.22145103812997674</v>
      </c>
      <c r="V5596">
        <f t="shared" si="1333"/>
        <v>0.53801858438541139</v>
      </c>
      <c r="W5596">
        <f t="shared" si="1334"/>
        <v>0.6834324537445654</v>
      </c>
      <c r="Y5596">
        <f t="shared" si="1335"/>
        <v>-1.1072551906498838</v>
      </c>
      <c r="Z5596">
        <f t="shared" si="1336"/>
        <v>2.6900929219270568</v>
      </c>
      <c r="AA5596">
        <f t="shared" si="1337"/>
        <v>-0.58283773127717309</v>
      </c>
      <c r="AC5596">
        <f t="shared" si="1326"/>
        <v>-6.4026814654975202E-3</v>
      </c>
      <c r="AD5596">
        <f t="shared" si="1328"/>
        <v>4.4799482356349491</v>
      </c>
      <c r="AE5596">
        <f t="shared" si="1329"/>
        <v>1.4996114918143697</v>
      </c>
      <c r="AG5596">
        <f t="shared" si="1327"/>
        <v>-3.2111740660820932E-2</v>
      </c>
      <c r="AH5596">
        <f t="shared" si="1330"/>
        <v>15.593021629547151</v>
      </c>
      <c r="AI5596">
        <f t="shared" si="1331"/>
        <v>2.74682348273365</v>
      </c>
    </row>
    <row r="5597" spans="1:35" x14ac:dyDescent="0.2">
      <c r="A5597" s="41">
        <v>44725</v>
      </c>
      <c r="B5597">
        <v>13995.04</v>
      </c>
      <c r="C5597">
        <v>7910.43</v>
      </c>
      <c r="D5597">
        <v>0.88500000000000001</v>
      </c>
      <c r="E5597">
        <f t="shared" si="1323"/>
        <v>2.4583333333333332E-5</v>
      </c>
      <c r="G5597">
        <f t="shared" si="1324"/>
        <v>-3.4313346655331846E-2</v>
      </c>
      <c r="H5597">
        <f t="shared" si="1325"/>
        <v>-3.8763316535896167E-2</v>
      </c>
      <c r="K5597" s="25">
        <v>5595</v>
      </c>
      <c r="U5597">
        <f t="shared" si="1332"/>
        <v>-0.39892422532207505</v>
      </c>
      <c r="V5597">
        <f t="shared" si="1333"/>
        <v>0.69329183461616894</v>
      </c>
      <c r="W5597">
        <f t="shared" si="1334"/>
        <v>0.70563239070590611</v>
      </c>
      <c r="Y5597">
        <f t="shared" si="1335"/>
        <v>-1.9946211266103753</v>
      </c>
      <c r="Z5597">
        <f t="shared" si="1336"/>
        <v>3.4664591730808447</v>
      </c>
      <c r="AA5597">
        <f t="shared" si="1337"/>
        <v>-0.47183804647046967</v>
      </c>
      <c r="AC5597">
        <f t="shared" si="1326"/>
        <v>-1.3239857402368242E-2</v>
      </c>
      <c r="AD5597">
        <f t="shared" si="1328"/>
        <v>4.4206343598251516</v>
      </c>
      <c r="AE5597">
        <f t="shared" si="1329"/>
        <v>1.4862832061139835</v>
      </c>
      <c r="AG5597">
        <f t="shared" si="1327"/>
        <v>-6.6297620345174543E-2</v>
      </c>
      <c r="AH5597">
        <f t="shared" si="1330"/>
        <v>14.559241401517339</v>
      </c>
      <c r="AI5597">
        <f t="shared" si="1331"/>
        <v>2.6782259398670685</v>
      </c>
    </row>
    <row r="5598" spans="1:35" x14ac:dyDescent="0.2">
      <c r="A5598" s="41">
        <v>44726</v>
      </c>
      <c r="B5598">
        <v>13850.27</v>
      </c>
      <c r="C5598">
        <v>7883.34</v>
      </c>
      <c r="D5598">
        <v>0.88500000000000001</v>
      </c>
      <c r="E5598">
        <f t="shared" si="1323"/>
        <v>2.4583333333333332E-5</v>
      </c>
      <c r="G5598">
        <f t="shared" si="1324"/>
        <v>-1.0344379151470837E-2</v>
      </c>
      <c r="H5598">
        <f t="shared" si="1325"/>
        <v>-3.4245925948399956E-3</v>
      </c>
      <c r="K5598" s="25">
        <v>5596</v>
      </c>
      <c r="U5598">
        <f t="shared" si="1332"/>
        <v>-0.39892422532207505</v>
      </c>
      <c r="V5598">
        <f t="shared" si="1333"/>
        <v>0.69329183461616894</v>
      </c>
      <c r="W5598">
        <f t="shared" si="1334"/>
        <v>0.70563239070590611</v>
      </c>
      <c r="Y5598">
        <f t="shared" si="1335"/>
        <v>-1.9946211266103753</v>
      </c>
      <c r="Z5598">
        <f t="shared" si="1336"/>
        <v>3.4664591730808447</v>
      </c>
      <c r="AA5598">
        <f t="shared" si="1337"/>
        <v>-0.47183804647046967</v>
      </c>
      <c r="AC5598">
        <f t="shared" si="1326"/>
        <v>1.7697281528202811E-3</v>
      </c>
      <c r="AD5598">
        <f t="shared" si="1328"/>
        <v>4.4284576809050584</v>
      </c>
      <c r="AE5598">
        <f t="shared" si="1329"/>
        <v>1.4880513701430469</v>
      </c>
      <c r="AG5598">
        <f t="shared" si="1327"/>
        <v>8.7503074307680694E-3</v>
      </c>
      <c r="AH5598">
        <f t="shared" si="1330"/>
        <v>14.68663923973938</v>
      </c>
      <c r="AI5598">
        <f t="shared" si="1331"/>
        <v>2.6869381852331258</v>
      </c>
    </row>
    <row r="5599" spans="1:35" x14ac:dyDescent="0.2">
      <c r="A5599" s="41">
        <v>44727</v>
      </c>
      <c r="B5599">
        <v>14039.27</v>
      </c>
      <c r="C5599">
        <v>7998.62</v>
      </c>
      <c r="D5599">
        <v>1.635</v>
      </c>
      <c r="E5599">
        <f t="shared" si="1323"/>
        <v>4.5416666666666668E-5</v>
      </c>
      <c r="G5599">
        <f t="shared" si="1324"/>
        <v>1.3645943364280985E-2</v>
      </c>
      <c r="H5599">
        <f t="shared" si="1325"/>
        <v>1.4623243447574218E-2</v>
      </c>
      <c r="K5599" s="25">
        <v>5597</v>
      </c>
      <c r="U5599">
        <f t="shared" si="1332"/>
        <v>-0.39892422532207505</v>
      </c>
      <c r="V5599">
        <f t="shared" si="1333"/>
        <v>0.69329183461616894</v>
      </c>
      <c r="W5599">
        <f t="shared" si="1334"/>
        <v>0.70563239070590611</v>
      </c>
      <c r="Y5599">
        <f t="shared" si="1335"/>
        <v>-1.9946211266103753</v>
      </c>
      <c r="Z5599">
        <f t="shared" si="1336"/>
        <v>3.4664591730808447</v>
      </c>
      <c r="AA5599">
        <f t="shared" si="1337"/>
        <v>-0.47183804647046967</v>
      </c>
      <c r="AC5599">
        <f t="shared" si="1326"/>
        <v>4.7118246886944191E-3</v>
      </c>
      <c r="AD5599">
        <f t="shared" si="1328"/>
        <v>4.4493237971387849</v>
      </c>
      <c r="AE5599">
        <f t="shared" si="1329"/>
        <v>1.4927521289325629</v>
      </c>
      <c r="AG5599">
        <f t="shared" si="1327"/>
        <v>2.3460790110138765E-2</v>
      </c>
      <c r="AH5599">
        <f t="shared" si="1330"/>
        <v>15.031199400366232</v>
      </c>
      <c r="AI5599">
        <f t="shared" si="1331"/>
        <v>2.7101280010045672</v>
      </c>
    </row>
    <row r="5600" spans="1:35" x14ac:dyDescent="0.2">
      <c r="A5600" s="41">
        <v>44728</v>
      </c>
      <c r="B5600">
        <v>13685.66</v>
      </c>
      <c r="C5600">
        <v>7739.39</v>
      </c>
      <c r="D5600">
        <v>1.635</v>
      </c>
      <c r="E5600">
        <f t="shared" si="1323"/>
        <v>4.5416666666666668E-5</v>
      </c>
      <c r="G5600">
        <f t="shared" si="1324"/>
        <v>-2.5187207027146039E-2</v>
      </c>
      <c r="H5600">
        <f t="shared" si="1325"/>
        <v>-3.2409340611255388E-2</v>
      </c>
      <c r="K5600" s="25">
        <v>5598</v>
      </c>
      <c r="U5600">
        <f t="shared" si="1332"/>
        <v>-0.39892422532207505</v>
      </c>
      <c r="V5600">
        <f t="shared" si="1333"/>
        <v>0.69329183461616894</v>
      </c>
      <c r="W5600">
        <f t="shared" si="1334"/>
        <v>0.70563239070590611</v>
      </c>
      <c r="Y5600">
        <f t="shared" si="1335"/>
        <v>-1.9946211266103753</v>
      </c>
      <c r="Z5600">
        <f t="shared" si="1336"/>
        <v>3.4664591730808447</v>
      </c>
      <c r="AA5600">
        <f t="shared" si="1337"/>
        <v>-0.47183804647046967</v>
      </c>
      <c r="AC5600">
        <f t="shared" si="1326"/>
        <v>-1.2389296688668705E-2</v>
      </c>
      <c r="AD5600">
        <f t="shared" si="1328"/>
        <v>4.3941998045520787</v>
      </c>
      <c r="AE5600">
        <f t="shared" si="1329"/>
        <v>1.4802854450615193</v>
      </c>
      <c r="AG5600">
        <f t="shared" si="1327"/>
        <v>-6.2128150110010202E-2</v>
      </c>
      <c r="AH5600">
        <f t="shared" si="1330"/>
        <v>14.097338787686784</v>
      </c>
      <c r="AI5600">
        <f t="shared" si="1331"/>
        <v>2.6459860411088476</v>
      </c>
    </row>
    <row r="5601" spans="1:35" x14ac:dyDescent="0.2">
      <c r="A5601" s="41">
        <v>44729</v>
      </c>
      <c r="B5601">
        <v>13726.08</v>
      </c>
      <c r="C5601">
        <v>7756.59</v>
      </c>
      <c r="D5601">
        <v>1.5549999999999999</v>
      </c>
      <c r="E5601">
        <f t="shared" si="1323"/>
        <v>4.3194444444444443E-5</v>
      </c>
      <c r="G5601">
        <f t="shared" si="1324"/>
        <v>2.9534563915806816E-3</v>
      </c>
      <c r="H5601">
        <f t="shared" si="1325"/>
        <v>2.2223973724027112E-3</v>
      </c>
      <c r="K5601" s="25">
        <v>5599</v>
      </c>
      <c r="U5601">
        <f t="shared" si="1332"/>
        <v>-0.39892422532207505</v>
      </c>
      <c r="V5601">
        <f t="shared" si="1333"/>
        <v>0.69329183461616894</v>
      </c>
      <c r="W5601">
        <f t="shared" si="1334"/>
        <v>0.70563239070590611</v>
      </c>
      <c r="Y5601">
        <f t="shared" si="1335"/>
        <v>-1.9946211266103753</v>
      </c>
      <c r="Z5601">
        <f t="shared" si="1336"/>
        <v>3.4664591730808447</v>
      </c>
      <c r="AA5601">
        <f t="shared" si="1337"/>
        <v>-0.47183804647046967</v>
      </c>
      <c r="AC5601">
        <f t="shared" si="1326"/>
        <v>3.9461211960326758E-4</v>
      </c>
      <c r="AD5601">
        <f t="shared" si="1328"/>
        <v>4.3959338090509128</v>
      </c>
      <c r="AE5601">
        <f t="shared" si="1329"/>
        <v>1.4806799793422367</v>
      </c>
      <c r="AG5601">
        <f t="shared" si="1327"/>
        <v>1.7913939313496702E-3</v>
      </c>
      <c r="AH5601">
        <f t="shared" si="1330"/>
        <v>14.122592674839225</v>
      </c>
      <c r="AI5601">
        <f t="shared" si="1331"/>
        <v>2.6477758324077674</v>
      </c>
    </row>
    <row r="5602" spans="1:35" x14ac:dyDescent="0.2">
      <c r="A5602" s="41">
        <v>44732</v>
      </c>
      <c r="B5602">
        <v>13976.71</v>
      </c>
      <c r="C5602">
        <v>7756.59</v>
      </c>
      <c r="D5602">
        <v>1.635</v>
      </c>
      <c r="E5602">
        <f t="shared" si="1323"/>
        <v>4.5416666666666668E-5</v>
      </c>
      <c r="G5602">
        <f t="shared" si="1324"/>
        <v>1.8259401081736314E-2</v>
      </c>
      <c r="H5602">
        <f t="shared" si="1325"/>
        <v>0</v>
      </c>
      <c r="K5602" s="25">
        <v>5600</v>
      </c>
      <c r="U5602">
        <f t="shared" si="1332"/>
        <v>-0.15413063497975052</v>
      </c>
      <c r="V5602">
        <f t="shared" si="1333"/>
        <v>0.28478367780640734</v>
      </c>
      <c r="W5602">
        <f t="shared" si="1334"/>
        <v>0.86934695717334309</v>
      </c>
      <c r="Y5602">
        <f t="shared" si="1335"/>
        <v>-0.77065317489875262</v>
      </c>
      <c r="Z5602">
        <f t="shared" si="1336"/>
        <v>1.4239183890320368</v>
      </c>
      <c r="AA5602">
        <f t="shared" si="1337"/>
        <v>0.3467347858667158</v>
      </c>
      <c r="AC5602">
        <f t="shared" si="1326"/>
        <v>-7.2536380322781712E-3</v>
      </c>
      <c r="AD5602">
        <f t="shared" si="1328"/>
        <v>4.3640472963862038</v>
      </c>
      <c r="AE5602">
        <f t="shared" si="1329"/>
        <v>1.4733999057641132</v>
      </c>
      <c r="AG5602">
        <f t="shared" si="1327"/>
        <v>-3.6440967939168636E-2</v>
      </c>
      <c r="AH5602">
        <f t="shared" si="1330"/>
        <v>13.607951727957472</v>
      </c>
      <c r="AI5602">
        <f t="shared" si="1331"/>
        <v>2.6106543077590412</v>
      </c>
    </row>
    <row r="5603" spans="1:35" x14ac:dyDescent="0.2">
      <c r="A5603" s="41">
        <v>44733</v>
      </c>
      <c r="B5603">
        <v>14043.47</v>
      </c>
      <c r="C5603">
        <v>7946.89</v>
      </c>
      <c r="D5603">
        <v>1.635</v>
      </c>
      <c r="E5603">
        <f t="shared" si="1323"/>
        <v>4.5416666666666668E-5</v>
      </c>
      <c r="G5603">
        <f t="shared" si="1324"/>
        <v>4.7765175066235349E-3</v>
      </c>
      <c r="H5603">
        <f t="shared" si="1325"/>
        <v>2.4533976915113494E-2</v>
      </c>
      <c r="K5603" s="25">
        <v>5601</v>
      </c>
      <c r="U5603">
        <f t="shared" si="1332"/>
        <v>-0.15413063497975052</v>
      </c>
      <c r="V5603">
        <f t="shared" si="1333"/>
        <v>0.28478367780640734</v>
      </c>
      <c r="W5603">
        <f t="shared" si="1334"/>
        <v>0.86934695717334309</v>
      </c>
      <c r="Y5603">
        <f t="shared" si="1335"/>
        <v>-0.77065317489875262</v>
      </c>
      <c r="Z5603">
        <f t="shared" si="1336"/>
        <v>1.4239183890320368</v>
      </c>
      <c r="AA5603">
        <f t="shared" si="1337"/>
        <v>0.3467347858667158</v>
      </c>
      <c r="AC5603">
        <f t="shared" si="1326"/>
        <v>6.2901513417873596E-3</v>
      </c>
      <c r="AD5603">
        <f t="shared" si="1328"/>
        <v>4.3914978143431913</v>
      </c>
      <c r="AE5603">
        <f t="shared" si="1329"/>
        <v>1.4796703566732587</v>
      </c>
      <c r="AG5603">
        <f t="shared" si="1327"/>
        <v>3.1269090042270138E-2</v>
      </c>
      <c r="AH5603">
        <f t="shared" si="1330"/>
        <v>14.033459995829839</v>
      </c>
      <c r="AI5603">
        <f t="shared" si="1331"/>
        <v>2.641444477810599</v>
      </c>
    </row>
    <row r="5604" spans="1:35" x14ac:dyDescent="0.2">
      <c r="A5604" s="41">
        <v>44734</v>
      </c>
      <c r="B5604">
        <v>13927.95</v>
      </c>
      <c r="C5604">
        <v>7936.67</v>
      </c>
      <c r="D5604">
        <v>1.635</v>
      </c>
      <c r="E5604">
        <f t="shared" si="1323"/>
        <v>4.5416666666666668E-5</v>
      </c>
      <c r="G5604">
        <f t="shared" si="1324"/>
        <v>-8.2258871916982505E-3</v>
      </c>
      <c r="H5604">
        <f t="shared" si="1325"/>
        <v>-1.2860376826658295E-3</v>
      </c>
      <c r="K5604" s="25">
        <v>5602</v>
      </c>
      <c r="U5604">
        <f t="shared" si="1332"/>
        <v>-0.15413063497975052</v>
      </c>
      <c r="V5604">
        <f t="shared" si="1333"/>
        <v>0.28478367780640734</v>
      </c>
      <c r="W5604">
        <f t="shared" si="1334"/>
        <v>0.86934695717334309</v>
      </c>
      <c r="Y5604">
        <f t="shared" si="1335"/>
        <v>-0.77065317489875262</v>
      </c>
      <c r="Z5604">
        <f t="shared" si="1336"/>
        <v>1.4239183890320368</v>
      </c>
      <c r="AA5604">
        <f t="shared" si="1337"/>
        <v>0.3467347858667158</v>
      </c>
      <c r="AC5604">
        <f t="shared" si="1326"/>
        <v>9.4110151603266654E-4</v>
      </c>
      <c r="AD5604">
        <f t="shared" si="1328"/>
        <v>4.3956306595939241</v>
      </c>
      <c r="AE5604">
        <f t="shared" si="1329"/>
        <v>1.4806110156308996</v>
      </c>
      <c r="AG5604">
        <f t="shared" si="1327"/>
        <v>4.5238409134966649E-3</v>
      </c>
      <c r="AH5604">
        <f t="shared" si="1330"/>
        <v>14.096945136316892</v>
      </c>
      <c r="AI5604">
        <f t="shared" si="1331"/>
        <v>2.6459581169118032</v>
      </c>
    </row>
    <row r="5605" spans="1:35" x14ac:dyDescent="0.2">
      <c r="A5605" s="41">
        <v>44735</v>
      </c>
      <c r="B5605">
        <v>13594.64</v>
      </c>
      <c r="C5605">
        <v>8012.68</v>
      </c>
      <c r="D5605">
        <v>1.635</v>
      </c>
      <c r="E5605">
        <f t="shared" si="1323"/>
        <v>4.5416666666666668E-5</v>
      </c>
      <c r="G5605">
        <f t="shared" si="1324"/>
        <v>-2.3931016409450154E-2</v>
      </c>
      <c r="H5605">
        <f t="shared" si="1325"/>
        <v>9.5770644363442365E-3</v>
      </c>
      <c r="K5605" s="25">
        <v>5603</v>
      </c>
      <c r="U5605">
        <f t="shared" si="1332"/>
        <v>-0.15413063497975052</v>
      </c>
      <c r="V5605">
        <f t="shared" si="1333"/>
        <v>0.28478367780640734</v>
      </c>
      <c r="W5605">
        <f t="shared" si="1334"/>
        <v>0.86934695717334309</v>
      </c>
      <c r="Y5605">
        <f t="shared" si="1335"/>
        <v>-0.77065317489875262</v>
      </c>
      <c r="Z5605">
        <f t="shared" si="1336"/>
        <v>1.4239183890320368</v>
      </c>
      <c r="AA5605">
        <f t="shared" si="1337"/>
        <v>0.3467347858667158</v>
      </c>
      <c r="AC5605">
        <f t="shared" si="1326"/>
        <v>6.4553772286420636E-3</v>
      </c>
      <c r="AD5605">
        <f t="shared" si="1328"/>
        <v>4.4240061136593871</v>
      </c>
      <c r="AE5605">
        <f t="shared" si="1329"/>
        <v>1.4870456461493204</v>
      </c>
      <c r="AG5605">
        <f t="shared" si="1327"/>
        <v>3.2095219476543653E-2</v>
      </c>
      <c r="AH5605">
        <f t="shared" si="1330"/>
        <v>14.549389684415777</v>
      </c>
      <c r="AI5605">
        <f t="shared" si="1331"/>
        <v>2.6775490466494776</v>
      </c>
    </row>
    <row r="5606" spans="1:35" x14ac:dyDescent="0.2">
      <c r="A5606" s="41">
        <v>44736</v>
      </c>
      <c r="B5606">
        <v>13832.02</v>
      </c>
      <c r="C5606">
        <v>8257.7199999999993</v>
      </c>
      <c r="D5606">
        <v>1.635</v>
      </c>
      <c r="E5606">
        <f t="shared" si="1323"/>
        <v>4.5416666666666668E-5</v>
      </c>
      <c r="G5606">
        <f t="shared" si="1324"/>
        <v>1.7461293568641834E-2</v>
      </c>
      <c r="H5606">
        <f t="shared" si="1325"/>
        <v>3.0581528277679758E-2</v>
      </c>
      <c r="K5606" s="25">
        <v>5604</v>
      </c>
      <c r="U5606">
        <f t="shared" si="1332"/>
        <v>-0.15413063497975052</v>
      </c>
      <c r="V5606">
        <f t="shared" si="1333"/>
        <v>0.28478367780640734</v>
      </c>
      <c r="W5606">
        <f t="shared" si="1334"/>
        <v>0.86934695717334309</v>
      </c>
      <c r="Y5606">
        <f t="shared" si="1335"/>
        <v>-0.77065317489875262</v>
      </c>
      <c r="Z5606">
        <f t="shared" si="1336"/>
        <v>1.4239183890320368</v>
      </c>
      <c r="AA5606">
        <f t="shared" si="1337"/>
        <v>0.3467347858667158</v>
      </c>
      <c r="AC5606">
        <f t="shared" si="1326"/>
        <v>6.0572826715273101E-3</v>
      </c>
      <c r="AD5606">
        <f t="shared" si="1328"/>
        <v>4.4508035692303869</v>
      </c>
      <c r="AE5606">
        <f t="shared" si="1329"/>
        <v>1.4930846572311642</v>
      </c>
      <c r="AG5606">
        <f t="shared" si="1327"/>
        <v>3.0104746690969891E-2</v>
      </c>
      <c r="AH5606">
        <f t="shared" si="1330"/>
        <v>14.987395375373325</v>
      </c>
      <c r="AI5606">
        <f t="shared" si="1331"/>
        <v>2.7072095395368287</v>
      </c>
    </row>
    <row r="5607" spans="1:35" x14ac:dyDescent="0.2">
      <c r="A5607" s="41">
        <v>44739</v>
      </c>
      <c r="B5607">
        <v>13973.53</v>
      </c>
      <c r="C5607">
        <v>8233.42</v>
      </c>
      <c r="D5607">
        <v>1.635</v>
      </c>
      <c r="E5607">
        <f t="shared" si="1323"/>
        <v>4.5416666666666668E-5</v>
      </c>
      <c r="G5607">
        <f t="shared" si="1324"/>
        <v>1.023060984585044E-2</v>
      </c>
      <c r="H5607">
        <f t="shared" si="1325"/>
        <v>-2.9427008908027002E-3</v>
      </c>
      <c r="K5607" s="25">
        <v>5605</v>
      </c>
      <c r="U5607">
        <f t="shared" si="1332"/>
        <v>0.47819651800256613</v>
      </c>
      <c r="V5607">
        <f t="shared" si="1333"/>
        <v>-0.49282439048068749</v>
      </c>
      <c r="W5607">
        <f t="shared" si="1334"/>
        <v>1.0146278724781213</v>
      </c>
      <c r="Y5607">
        <f t="shared" si="1335"/>
        <v>2.3909825900128308</v>
      </c>
      <c r="Z5607">
        <f t="shared" si="1336"/>
        <v>-2.4641219524034375</v>
      </c>
      <c r="AA5607">
        <f t="shared" si="1337"/>
        <v>1.0731393623906067</v>
      </c>
      <c r="AC5607">
        <f t="shared" si="1326"/>
        <v>-2.3754007331663772E-3</v>
      </c>
      <c r="AD5607">
        <f t="shared" si="1328"/>
        <v>4.4402311271688575</v>
      </c>
      <c r="AE5607">
        <f t="shared" si="1329"/>
        <v>1.4907064307579461</v>
      </c>
      <c r="AG5607">
        <f t="shared" si="1327"/>
        <v>-1.2058670332498555E-2</v>
      </c>
      <c r="AH5607">
        <f t="shared" si="1330"/>
        <v>14.806667315398885</v>
      </c>
      <c r="AI5607">
        <f t="shared" si="1331"/>
        <v>2.6950775736116936</v>
      </c>
    </row>
    <row r="5608" spans="1:35" x14ac:dyDescent="0.2">
      <c r="A5608" s="41">
        <v>44740</v>
      </c>
      <c r="B5608">
        <v>13913.16</v>
      </c>
      <c r="C5608">
        <v>8067.56</v>
      </c>
      <c r="D5608">
        <v>1.635</v>
      </c>
      <c r="E5608">
        <f t="shared" si="1323"/>
        <v>4.5416666666666668E-5</v>
      </c>
      <c r="G5608">
        <f t="shared" si="1324"/>
        <v>-4.3203113314961069E-3</v>
      </c>
      <c r="H5608">
        <f t="shared" si="1325"/>
        <v>-2.0144727221494796E-2</v>
      </c>
      <c r="K5608" s="25">
        <v>5606</v>
      </c>
      <c r="U5608">
        <f t="shared" si="1332"/>
        <v>0.47819651800256613</v>
      </c>
      <c r="V5608">
        <f t="shared" si="1333"/>
        <v>-0.49282439048068749</v>
      </c>
      <c r="W5608">
        <f t="shared" si="1334"/>
        <v>1.0146278724781213</v>
      </c>
      <c r="Y5608">
        <f t="shared" si="1335"/>
        <v>2.3909825900128308</v>
      </c>
      <c r="Z5608">
        <f t="shared" si="1336"/>
        <v>-2.4641219524034375</v>
      </c>
      <c r="AA5608">
        <f t="shared" si="1337"/>
        <v>1.0731393623906067</v>
      </c>
      <c r="AC5608">
        <f t="shared" si="1326"/>
        <v>7.907936094799466E-3</v>
      </c>
      <c r="AD5608">
        <f t="shared" si="1328"/>
        <v>4.4753441911686487</v>
      </c>
      <c r="AE5608">
        <f t="shared" si="1329"/>
        <v>1.4985832629967024</v>
      </c>
      <c r="AG5608">
        <f t="shared" si="1327"/>
        <v>3.9358013807330658E-2</v>
      </c>
      <c r="AH5608">
        <f t="shared" si="1330"/>
        <v>15.389428332038905</v>
      </c>
      <c r="AI5608">
        <f t="shared" si="1331"/>
        <v>2.7336808017443053</v>
      </c>
    </row>
    <row r="5609" spans="1:35" x14ac:dyDescent="0.2">
      <c r="A5609" s="41">
        <v>44741</v>
      </c>
      <c r="B5609">
        <v>13626.03</v>
      </c>
      <c r="C5609">
        <v>8062.72</v>
      </c>
      <c r="D5609">
        <v>1.635</v>
      </c>
      <c r="E5609">
        <f t="shared" si="1323"/>
        <v>4.5416666666666668E-5</v>
      </c>
      <c r="G5609">
        <f t="shared" si="1324"/>
        <v>-2.0637295912646673E-2</v>
      </c>
      <c r="H5609">
        <f t="shared" si="1325"/>
        <v>-5.999335610767252E-4</v>
      </c>
      <c r="K5609" s="25">
        <v>5607</v>
      </c>
      <c r="U5609">
        <f t="shared" si="1332"/>
        <v>0.47819651800256613</v>
      </c>
      <c r="V5609">
        <f t="shared" si="1333"/>
        <v>-0.49282439048068749</v>
      </c>
      <c r="W5609">
        <f t="shared" si="1334"/>
        <v>1.0146278724781213</v>
      </c>
      <c r="Y5609">
        <f t="shared" si="1335"/>
        <v>2.3909825900128308</v>
      </c>
      <c r="Z5609">
        <f t="shared" si="1336"/>
        <v>-2.4641219524034375</v>
      </c>
      <c r="AA5609">
        <f t="shared" si="1337"/>
        <v>1.0731393623906067</v>
      </c>
      <c r="AC5609">
        <f t="shared" si="1326"/>
        <v>-9.5269401389746367E-3</v>
      </c>
      <c r="AD5609">
        <f t="shared" si="1328"/>
        <v>4.4327078549580774</v>
      </c>
      <c r="AE5609">
        <f t="shared" si="1329"/>
        <v>1.4890106512583228</v>
      </c>
      <c r="AG5609">
        <f t="shared" si="1327"/>
        <v>-4.7816367361539845E-2</v>
      </c>
      <c r="AH5609">
        <f t="shared" si="1330"/>
        <v>14.653561773430043</v>
      </c>
      <c r="AI5609">
        <f t="shared" si="1331"/>
        <v>2.6846834303793283</v>
      </c>
    </row>
    <row r="5610" spans="1:35" x14ac:dyDescent="0.2">
      <c r="A5610" s="41">
        <v>44742</v>
      </c>
      <c r="B5610">
        <v>13364.13</v>
      </c>
      <c r="C5610">
        <v>7993.43</v>
      </c>
      <c r="D5610">
        <v>1.7250000000000001</v>
      </c>
      <c r="E5610">
        <f t="shared" si="1323"/>
        <v>4.7916666666666668E-5</v>
      </c>
      <c r="G5610">
        <f t="shared" si="1324"/>
        <v>-1.9220565344418107E-2</v>
      </c>
      <c r="H5610">
        <f t="shared" si="1325"/>
        <v>-8.5938740276234275E-3</v>
      </c>
      <c r="K5610" s="25">
        <v>5608</v>
      </c>
      <c r="U5610">
        <f t="shared" si="1332"/>
        <v>0.47819651800256613</v>
      </c>
      <c r="V5610">
        <f t="shared" si="1333"/>
        <v>-0.49282439048068749</v>
      </c>
      <c r="W5610">
        <f t="shared" si="1334"/>
        <v>1.0146278724781213</v>
      </c>
      <c r="Y5610">
        <f t="shared" si="1335"/>
        <v>2.3909825900128308</v>
      </c>
      <c r="Z5610">
        <f t="shared" si="1336"/>
        <v>-2.4641219524034375</v>
      </c>
      <c r="AA5610">
        <f t="shared" si="1337"/>
        <v>1.0731393623906067</v>
      </c>
      <c r="AC5610">
        <f t="shared" si="1326"/>
        <v>-4.9098556763351583E-3</v>
      </c>
      <c r="AD5610">
        <f t="shared" si="1328"/>
        <v>4.4109438991348764</v>
      </c>
      <c r="AE5610">
        <f t="shared" si="1329"/>
        <v>1.4840887026413059</v>
      </c>
      <c r="AG5610">
        <f t="shared" si="1327"/>
        <v>-2.4730945048342456E-2</v>
      </c>
      <c r="AH5610">
        <f t="shared" si="1330"/>
        <v>14.291165342448853</v>
      </c>
      <c r="AI5610">
        <f t="shared" si="1331"/>
        <v>2.6596415381233647</v>
      </c>
    </row>
    <row r="5611" spans="1:35" x14ac:dyDescent="0.2">
      <c r="A5611" s="41">
        <v>44743</v>
      </c>
      <c r="B5611">
        <v>13315.25</v>
      </c>
      <c r="C5611">
        <v>8077.89</v>
      </c>
      <c r="D5611">
        <v>1.5549999999999999</v>
      </c>
      <c r="E5611">
        <f t="shared" si="1323"/>
        <v>4.3194444444444443E-5</v>
      </c>
      <c r="G5611">
        <f t="shared" si="1324"/>
        <v>-3.6575519693387601E-3</v>
      </c>
      <c r="H5611">
        <f t="shared" si="1325"/>
        <v>1.0566177473249911E-2</v>
      </c>
      <c r="K5611" s="25">
        <v>5609</v>
      </c>
      <c r="U5611">
        <f t="shared" si="1332"/>
        <v>0.47819651800256613</v>
      </c>
      <c r="V5611">
        <f t="shared" si="1333"/>
        <v>-0.49282439048068749</v>
      </c>
      <c r="W5611">
        <f t="shared" si="1334"/>
        <v>1.0146278724781213</v>
      </c>
      <c r="Y5611">
        <f t="shared" si="1335"/>
        <v>2.3909825900128308</v>
      </c>
      <c r="Z5611">
        <f t="shared" si="1336"/>
        <v>-2.4641219524034375</v>
      </c>
      <c r="AA5611">
        <f t="shared" si="1337"/>
        <v>1.0731393623906067</v>
      </c>
      <c r="AC5611">
        <f t="shared" si="1326"/>
        <v>-6.907681003560138E-3</v>
      </c>
      <c r="AD5611">
        <f t="shared" si="1328"/>
        <v>4.3804745057550534</v>
      </c>
      <c r="AE5611">
        <f t="shared" si="1329"/>
        <v>1.4771570531678533</v>
      </c>
      <c r="AG5611">
        <f t="shared" si="1327"/>
        <v>-3.4730071684467359E-2</v>
      </c>
      <c r="AH5611">
        <f t="shared" si="1330"/>
        <v>13.794832145651029</v>
      </c>
      <c r="AI5611">
        <f t="shared" si="1331"/>
        <v>2.6242940398279901</v>
      </c>
    </row>
    <row r="5612" spans="1:35" x14ac:dyDescent="0.2">
      <c r="A5612" s="41">
        <v>44746</v>
      </c>
      <c r="B5612">
        <v>13314.97</v>
      </c>
      <c r="C5612">
        <v>8077.89</v>
      </c>
      <c r="D5612">
        <v>1.635</v>
      </c>
      <c r="E5612">
        <f t="shared" si="1323"/>
        <v>4.5416666666666668E-5</v>
      </c>
      <c r="G5612">
        <f t="shared" si="1324"/>
        <v>-2.1028519930204453E-5</v>
      </c>
      <c r="H5612">
        <f t="shared" si="1325"/>
        <v>0</v>
      </c>
      <c r="K5612" s="25">
        <v>5610</v>
      </c>
      <c r="U5612">
        <f t="shared" si="1332"/>
        <v>-8.4089282179278885E-2</v>
      </c>
      <c r="V5612">
        <f t="shared" si="1333"/>
        <v>0.24448738708830872</v>
      </c>
      <c r="W5612">
        <f t="shared" si="1334"/>
        <v>0.83960189509097016</v>
      </c>
      <c r="Y5612">
        <f t="shared" si="1335"/>
        <v>-0.42044641089639445</v>
      </c>
      <c r="Z5612">
        <f t="shared" si="1336"/>
        <v>1.2224369354415436</v>
      </c>
      <c r="AA5612">
        <f t="shared" si="1337"/>
        <v>0.1980094754548507</v>
      </c>
      <c r="AC5612">
        <f t="shared" si="1326"/>
        <v>3.3770522260169739E-5</v>
      </c>
      <c r="AD5612">
        <f t="shared" si="1328"/>
        <v>4.3806224366668598</v>
      </c>
      <c r="AE5612">
        <f t="shared" si="1329"/>
        <v>1.4771908231199022</v>
      </c>
      <c r="AG5612">
        <f t="shared" si="1327"/>
        <v>-3.9251664769290851E-6</v>
      </c>
      <c r="AH5612">
        <f t="shared" si="1330"/>
        <v>13.794777998638335</v>
      </c>
      <c r="AI5612">
        <f t="shared" si="1331"/>
        <v>2.6242901146538098</v>
      </c>
    </row>
    <row r="5613" spans="1:35" x14ac:dyDescent="0.2">
      <c r="A5613" s="41">
        <v>44747</v>
      </c>
      <c r="B5613">
        <v>12701.68</v>
      </c>
      <c r="C5613">
        <v>8092.15</v>
      </c>
      <c r="D5613">
        <v>1.635</v>
      </c>
      <c r="E5613">
        <f t="shared" si="1323"/>
        <v>4.5416666666666668E-5</v>
      </c>
      <c r="G5613">
        <f t="shared" si="1324"/>
        <v>-4.6060186391707912E-2</v>
      </c>
      <c r="H5613">
        <f t="shared" si="1325"/>
        <v>1.7653124764015489E-3</v>
      </c>
      <c r="K5613" s="25">
        <v>5611</v>
      </c>
      <c r="U5613">
        <f t="shared" si="1332"/>
        <v>-8.4089282179278885E-2</v>
      </c>
      <c r="V5613">
        <f t="shared" si="1333"/>
        <v>0.24448738708830872</v>
      </c>
      <c r="W5613">
        <f t="shared" si="1334"/>
        <v>0.83960189509097016</v>
      </c>
      <c r="Y5613">
        <f t="shared" si="1335"/>
        <v>-0.42044641089639445</v>
      </c>
      <c r="Z5613">
        <f t="shared" si="1336"/>
        <v>1.2224369354415436</v>
      </c>
      <c r="AA5613">
        <f t="shared" si="1337"/>
        <v>0.1980094754548507</v>
      </c>
      <c r="AC5613">
        <f t="shared" si="1326"/>
        <v>4.3428965648743623E-3</v>
      </c>
      <c r="AD5613">
        <f t="shared" si="1328"/>
        <v>4.3996470267990722</v>
      </c>
      <c r="AE5613">
        <f t="shared" si="1329"/>
        <v>1.4815243165242955</v>
      </c>
      <c r="AG5613">
        <f t="shared" si="1327"/>
        <v>2.1532816157705147E-2</v>
      </c>
      <c r="AH5613">
        <f t="shared" si="1330"/>
        <v>14.091818417219368</v>
      </c>
      <c r="AI5613">
        <f t="shared" si="1331"/>
        <v>2.6455943748736463</v>
      </c>
    </row>
    <row r="5614" spans="1:35" x14ac:dyDescent="0.2">
      <c r="A5614" s="41">
        <v>44748</v>
      </c>
      <c r="B5614">
        <v>12839.31</v>
      </c>
      <c r="C5614">
        <v>8121.21</v>
      </c>
      <c r="D5614">
        <v>1.635</v>
      </c>
      <c r="E5614">
        <f t="shared" si="1323"/>
        <v>4.5416666666666668E-5</v>
      </c>
      <c r="G5614">
        <f t="shared" si="1324"/>
        <v>1.0835574506679367E-2</v>
      </c>
      <c r="H5614">
        <f t="shared" si="1325"/>
        <v>3.591134618117608E-3</v>
      </c>
      <c r="K5614" s="25">
        <v>5612</v>
      </c>
      <c r="U5614">
        <f t="shared" si="1332"/>
        <v>-8.4089282179278885E-2</v>
      </c>
      <c r="V5614">
        <f t="shared" si="1333"/>
        <v>0.24448738708830872</v>
      </c>
      <c r="W5614">
        <f t="shared" si="1334"/>
        <v>0.83960189509097016</v>
      </c>
      <c r="Y5614">
        <f t="shared" si="1335"/>
        <v>-0.42044641089639445</v>
      </c>
      <c r="Z5614">
        <f t="shared" si="1336"/>
        <v>1.2224369354415436</v>
      </c>
      <c r="AA5614">
        <f t="shared" si="1337"/>
        <v>0.1980094754548507</v>
      </c>
      <c r="AC5614">
        <f t="shared" si="1326"/>
        <v>4.9633566012316705E-6</v>
      </c>
      <c r="AD5614">
        <f t="shared" si="1328"/>
        <v>4.3996688638161858</v>
      </c>
      <c r="AE5614">
        <f t="shared" si="1329"/>
        <v>1.4815292798685793</v>
      </c>
      <c r="AG5614">
        <f t="shared" si="1327"/>
        <v>-1.5684988366050867E-4</v>
      </c>
      <c r="AH5614">
        <f t="shared" si="1330"/>
        <v>14.089608117140063</v>
      </c>
      <c r="AI5614">
        <f t="shared" si="1331"/>
        <v>2.6454375126877565</v>
      </c>
    </row>
    <row r="5615" spans="1:35" x14ac:dyDescent="0.2">
      <c r="A5615" s="41">
        <v>44749</v>
      </c>
      <c r="B5615">
        <v>13061.24</v>
      </c>
      <c r="C5615">
        <v>8243.69</v>
      </c>
      <c r="D5615">
        <v>1.635</v>
      </c>
      <c r="E5615">
        <f t="shared" si="1323"/>
        <v>4.5416666666666668E-5</v>
      </c>
      <c r="G5615">
        <f t="shared" si="1324"/>
        <v>1.7285196790170213E-2</v>
      </c>
      <c r="H5615">
        <f t="shared" si="1325"/>
        <v>1.5081496476510333E-2</v>
      </c>
      <c r="K5615" s="25">
        <v>5613</v>
      </c>
      <c r="U5615">
        <f t="shared" si="1332"/>
        <v>-8.4089282179278885E-2</v>
      </c>
      <c r="V5615">
        <f t="shared" si="1333"/>
        <v>0.24448738708830872</v>
      </c>
      <c r="W5615">
        <f t="shared" si="1334"/>
        <v>0.83960189509097016</v>
      </c>
      <c r="Y5615">
        <f t="shared" si="1335"/>
        <v>-0.42044641089639445</v>
      </c>
      <c r="Z5615">
        <f t="shared" si="1336"/>
        <v>1.2224369354415436</v>
      </c>
      <c r="AA5615">
        <f t="shared" si="1337"/>
        <v>0.1980094754548507</v>
      </c>
      <c r="AC5615">
        <f t="shared" si="1326"/>
        <v>2.2718677959126057E-3</v>
      </c>
      <c r="AD5615">
        <f t="shared" si="1328"/>
        <v>4.4096643298205693</v>
      </c>
      <c r="AE5615">
        <f t="shared" si="1329"/>
        <v>1.4837985708748631</v>
      </c>
      <c r="AG5615">
        <f t="shared" si="1327"/>
        <v>1.1177672312896359E-2</v>
      </c>
      <c r="AH5615">
        <f t="shared" si="1330"/>
        <v>14.247097139690581</v>
      </c>
      <c r="AI5615">
        <f t="shared" si="1331"/>
        <v>2.6565531764676655</v>
      </c>
    </row>
    <row r="5616" spans="1:35" x14ac:dyDescent="0.2">
      <c r="A5616" s="41">
        <v>44750</v>
      </c>
      <c r="B5616">
        <v>13240.91</v>
      </c>
      <c r="C5616">
        <v>8237.5</v>
      </c>
      <c r="D5616">
        <v>1.635</v>
      </c>
      <c r="E5616">
        <f t="shared" si="1323"/>
        <v>4.5416666666666668E-5</v>
      </c>
      <c r="G5616">
        <f t="shared" si="1324"/>
        <v>1.3755968039787958E-2</v>
      </c>
      <c r="H5616">
        <f t="shared" si="1325"/>
        <v>-7.5087733769713669E-4</v>
      </c>
      <c r="K5616" s="25">
        <v>5614</v>
      </c>
      <c r="U5616">
        <f t="shared" si="1332"/>
        <v>-8.4089282179278885E-2</v>
      </c>
      <c r="V5616">
        <f t="shared" si="1333"/>
        <v>0.24448738708830872</v>
      </c>
      <c r="W5616">
        <f t="shared" si="1334"/>
        <v>0.83960189509097016</v>
      </c>
      <c r="Y5616">
        <f t="shared" si="1335"/>
        <v>-0.42044641089639445</v>
      </c>
      <c r="Z5616">
        <f t="shared" si="1336"/>
        <v>1.2224369354415436</v>
      </c>
      <c r="AA5616">
        <f t="shared" si="1337"/>
        <v>0.1980094754548507</v>
      </c>
      <c r="AC5616">
        <f t="shared" si="1326"/>
        <v>-1.3021775970622218E-3</v>
      </c>
      <c r="AD5616">
        <f t="shared" si="1328"/>
        <v>4.403922163719713</v>
      </c>
      <c r="AE5616">
        <f t="shared" si="1329"/>
        <v>1.4824955447078145</v>
      </c>
      <c r="AG5616">
        <f t="shared" si="1327"/>
        <v>-6.6925546519777763E-3</v>
      </c>
      <c r="AH5616">
        <f t="shared" si="1330"/>
        <v>14.151747663451165</v>
      </c>
      <c r="AI5616">
        <f t="shared" si="1331"/>
        <v>2.6498381262470772</v>
      </c>
    </row>
    <row r="5617" spans="1:35" x14ac:dyDescent="0.2">
      <c r="A5617" s="41">
        <v>44753</v>
      </c>
      <c r="B5617">
        <v>12940.01</v>
      </c>
      <c r="C5617">
        <v>8142.68</v>
      </c>
      <c r="D5617">
        <v>1.635</v>
      </c>
      <c r="E5617">
        <f t="shared" si="1323"/>
        <v>4.5416666666666668E-5</v>
      </c>
      <c r="G5617">
        <f t="shared" si="1324"/>
        <v>-2.272502418640408E-2</v>
      </c>
      <c r="H5617">
        <f t="shared" si="1325"/>
        <v>-1.151077389984822E-2</v>
      </c>
      <c r="K5617" s="25">
        <v>5615</v>
      </c>
      <c r="U5617">
        <f t="shared" si="1332"/>
        <v>0.11235328378354865</v>
      </c>
      <c r="V5617">
        <f t="shared" si="1333"/>
        <v>-3.1435679799759114E-2</v>
      </c>
      <c r="W5617">
        <f t="shared" si="1334"/>
        <v>0.91908239601621045</v>
      </c>
      <c r="Y5617">
        <f t="shared" si="1335"/>
        <v>0.56176641891774326</v>
      </c>
      <c r="Z5617">
        <f t="shared" si="1336"/>
        <v>-0.15717839899879557</v>
      </c>
      <c r="AA5617">
        <f t="shared" si="1337"/>
        <v>0.59541198008105234</v>
      </c>
      <c r="AC5617">
        <f t="shared" si="1326"/>
        <v>-8.6517614339467423E-4</v>
      </c>
      <c r="AD5617">
        <f t="shared" si="1328"/>
        <v>4.4001119953262959</v>
      </c>
      <c r="AE5617">
        <f t="shared" si="1329"/>
        <v>1.48162999408353</v>
      </c>
      <c r="AG5617">
        <f t="shared" si="1327"/>
        <v>-4.5075473836400388E-3</v>
      </c>
      <c r="AH5617">
        <f t="shared" si="1330"/>
        <v>14.087957990296841</v>
      </c>
      <c r="AI5617">
        <f t="shared" si="1331"/>
        <v>2.6453203892400596</v>
      </c>
    </row>
    <row r="5618" spans="1:35" x14ac:dyDescent="0.2">
      <c r="A5618" s="41">
        <v>44754</v>
      </c>
      <c r="B5618">
        <v>12968.95</v>
      </c>
      <c r="C5618">
        <v>8067.56</v>
      </c>
      <c r="D5618">
        <v>1.635</v>
      </c>
      <c r="E5618">
        <f t="shared" si="1323"/>
        <v>4.5416666666666668E-5</v>
      </c>
      <c r="G5618">
        <f t="shared" si="1324"/>
        <v>2.2364743149348811E-3</v>
      </c>
      <c r="H5618">
        <f t="shared" si="1325"/>
        <v>-9.2254638521960686E-3</v>
      </c>
      <c r="K5618" s="25">
        <v>5616</v>
      </c>
      <c r="U5618">
        <f t="shared" si="1332"/>
        <v>0.11235328378354865</v>
      </c>
      <c r="V5618">
        <f t="shared" si="1333"/>
        <v>-3.1435679799759114E-2</v>
      </c>
      <c r="W5618">
        <f t="shared" si="1334"/>
        <v>0.91908239601621045</v>
      </c>
      <c r="Y5618">
        <f t="shared" si="1335"/>
        <v>0.56176641891774326</v>
      </c>
      <c r="Z5618">
        <f t="shared" si="1336"/>
        <v>-0.15717839899879557</v>
      </c>
      <c r="AA5618">
        <f t="shared" si="1337"/>
        <v>0.59541198008105234</v>
      </c>
      <c r="AC5618">
        <f t="shared" si="1326"/>
        <v>5.8302561986145376E-4</v>
      </c>
      <c r="AD5618">
        <f t="shared" si="1328"/>
        <v>4.4026773733498308</v>
      </c>
      <c r="AE5618">
        <f t="shared" si="1329"/>
        <v>1.4822128498099862</v>
      </c>
      <c r="AG5618">
        <f t="shared" si="1327"/>
        <v>2.7334614326406017E-3</v>
      </c>
      <c r="AH5618">
        <f t="shared" si="1330"/>
        <v>14.12646688012798</v>
      </c>
      <c r="AI5618">
        <f t="shared" si="1331"/>
        <v>2.6480501215610412</v>
      </c>
    </row>
    <row r="5619" spans="1:35" x14ac:dyDescent="0.2">
      <c r="A5619" s="41">
        <v>44755</v>
      </c>
      <c r="B5619">
        <v>12896.16</v>
      </c>
      <c r="C5619">
        <v>8031.76</v>
      </c>
      <c r="D5619">
        <v>1.635</v>
      </c>
      <c r="E5619">
        <f t="shared" si="1323"/>
        <v>4.5416666666666668E-5</v>
      </c>
      <c r="G5619">
        <f t="shared" si="1324"/>
        <v>-5.6126363352469455E-3</v>
      </c>
      <c r="H5619">
        <f t="shared" si="1325"/>
        <v>-4.43752510052608E-3</v>
      </c>
      <c r="K5619" s="25">
        <v>5617</v>
      </c>
      <c r="U5619">
        <f t="shared" si="1332"/>
        <v>0.11235328378354865</v>
      </c>
      <c r="V5619">
        <f t="shared" si="1333"/>
        <v>-3.1435679799759114E-2</v>
      </c>
      <c r="W5619">
        <f t="shared" si="1334"/>
        <v>0.91908239601621045</v>
      </c>
      <c r="Y5619">
        <f t="shared" si="1335"/>
        <v>0.56176641891774326</v>
      </c>
      <c r="Z5619">
        <f t="shared" si="1336"/>
        <v>-0.15717839899879557</v>
      </c>
      <c r="AA5619">
        <f t="shared" si="1337"/>
        <v>0.59541198008105234</v>
      </c>
      <c r="AC5619">
        <f t="shared" si="1326"/>
        <v>-4.4935984596525534E-4</v>
      </c>
      <c r="AD5619">
        <f t="shared" si="1328"/>
        <v>4.4006989869235076</v>
      </c>
      <c r="AE5619">
        <f t="shared" si="1329"/>
        <v>1.4817633889716297</v>
      </c>
      <c r="AG5619">
        <f t="shared" si="1327"/>
        <v>-2.4284658964929431E-3</v>
      </c>
      <c r="AH5619">
        <f t="shared" si="1330"/>
        <v>14.092161237071652</v>
      </c>
      <c r="AI5619">
        <f t="shared" si="1331"/>
        <v>2.6456187021586151</v>
      </c>
    </row>
    <row r="5620" spans="1:35" x14ac:dyDescent="0.2">
      <c r="A5620" s="41">
        <v>44756</v>
      </c>
      <c r="B5620">
        <v>12515.11</v>
      </c>
      <c r="C5620">
        <v>8008.71</v>
      </c>
      <c r="D5620">
        <v>1.635</v>
      </c>
      <c r="E5620">
        <f t="shared" si="1323"/>
        <v>4.5416666666666668E-5</v>
      </c>
      <c r="G5620">
        <f t="shared" si="1324"/>
        <v>-2.9547555241250051E-2</v>
      </c>
      <c r="H5620">
        <f t="shared" si="1325"/>
        <v>-2.8698566690239973E-3</v>
      </c>
      <c r="K5620" s="25">
        <v>5618</v>
      </c>
      <c r="U5620">
        <f t="shared" si="1332"/>
        <v>0.11235328378354865</v>
      </c>
      <c r="V5620">
        <f t="shared" si="1333"/>
        <v>-3.1435679799759114E-2</v>
      </c>
      <c r="W5620">
        <f t="shared" si="1334"/>
        <v>0.91908239601621045</v>
      </c>
      <c r="Y5620">
        <f t="shared" si="1335"/>
        <v>0.56176641891774326</v>
      </c>
      <c r="Z5620">
        <f t="shared" si="1336"/>
        <v>-0.15717839899879557</v>
      </c>
      <c r="AA5620">
        <f t="shared" si="1337"/>
        <v>0.59541198008105234</v>
      </c>
      <c r="AC5620">
        <f t="shared" si="1326"/>
        <v>-3.187807304992536E-3</v>
      </c>
      <c r="AD5620">
        <f t="shared" si="1328"/>
        <v>4.3866704065459192</v>
      </c>
      <c r="AE5620">
        <f t="shared" si="1329"/>
        <v>1.4785704897847585</v>
      </c>
      <c r="AG5620">
        <f t="shared" si="1327"/>
        <v>-1.6120703191629348E-2</v>
      </c>
      <c r="AH5620">
        <f t="shared" si="1330"/>
        <v>13.864985688440235</v>
      </c>
      <c r="AI5620">
        <f t="shared" si="1331"/>
        <v>2.6293666468595096</v>
      </c>
    </row>
    <row r="5621" spans="1:35" x14ac:dyDescent="0.2">
      <c r="A5621" s="41">
        <v>44757</v>
      </c>
      <c r="B5621">
        <v>12966.92</v>
      </c>
      <c r="C5621">
        <v>8162.5</v>
      </c>
      <c r="D5621">
        <v>1.635</v>
      </c>
      <c r="E5621">
        <f t="shared" si="1323"/>
        <v>4.5416666666666668E-5</v>
      </c>
      <c r="G5621">
        <f t="shared" si="1324"/>
        <v>3.6101160916683868E-2</v>
      </c>
      <c r="H5621">
        <f t="shared" si="1325"/>
        <v>1.9202842904787409E-2</v>
      </c>
      <c r="K5621" s="25">
        <v>5619</v>
      </c>
      <c r="U5621">
        <f t="shared" si="1332"/>
        <v>0.11235328378354865</v>
      </c>
      <c r="V5621">
        <f t="shared" si="1333"/>
        <v>-3.1435679799759114E-2</v>
      </c>
      <c r="W5621">
        <f t="shared" si="1334"/>
        <v>0.91908239601621045</v>
      </c>
      <c r="Y5621">
        <f t="shared" si="1335"/>
        <v>0.56176641891774326</v>
      </c>
      <c r="Z5621">
        <f t="shared" si="1336"/>
        <v>-0.15717839899879557</v>
      </c>
      <c r="AA5621">
        <f t="shared" si="1337"/>
        <v>0.59541198008105234</v>
      </c>
      <c r="AC5621">
        <f t="shared" si="1326"/>
        <v>3.4941712154068342E-3</v>
      </c>
      <c r="AD5621">
        <f t="shared" si="1328"/>
        <v>4.4019981840119486</v>
      </c>
      <c r="AE5621">
        <f t="shared" si="1329"/>
        <v>1.4820585705671445</v>
      </c>
      <c r="AG5621">
        <f t="shared" si="1327"/>
        <v>1.7289189410367504E-2</v>
      </c>
      <c r="AH5621">
        <f t="shared" si="1330"/>
        <v>14.104700052179714</v>
      </c>
      <c r="AI5621">
        <f t="shared" si="1331"/>
        <v>2.6465080788736999</v>
      </c>
    </row>
    <row r="5622" spans="1:35" x14ac:dyDescent="0.2">
      <c r="A5622" s="41">
        <v>44760</v>
      </c>
      <c r="B5622">
        <v>13213.04</v>
      </c>
      <c r="C5622">
        <v>8094.23</v>
      </c>
      <c r="D5622">
        <v>1.635</v>
      </c>
      <c r="E5622">
        <f t="shared" si="1323"/>
        <v>4.5416666666666668E-5</v>
      </c>
      <c r="G5622">
        <f t="shared" si="1324"/>
        <v>1.8980606034432294E-2</v>
      </c>
      <c r="H5622">
        <f t="shared" si="1325"/>
        <v>-8.3638591117917837E-3</v>
      </c>
      <c r="K5622" s="25">
        <v>5620</v>
      </c>
      <c r="U5622">
        <f t="shared" si="1332"/>
        <v>-0.18608924783787761</v>
      </c>
      <c r="V5622">
        <f t="shared" si="1333"/>
        <v>0.38506512339801535</v>
      </c>
      <c r="W5622">
        <f t="shared" si="1334"/>
        <v>0.80102412443986237</v>
      </c>
      <c r="Y5622">
        <f t="shared" si="1335"/>
        <v>-0.93044623918938807</v>
      </c>
      <c r="Z5622">
        <f t="shared" si="1336"/>
        <v>1.9253256169900768</v>
      </c>
      <c r="AA5622">
        <f t="shared" si="1337"/>
        <v>5.1206221993114198E-3</v>
      </c>
      <c r="AC5622">
        <f t="shared" si="1326"/>
        <v>2.4371986719179616E-3</v>
      </c>
      <c r="AD5622">
        <f t="shared" si="1328"/>
        <v>4.4127267281398082</v>
      </c>
      <c r="AE5622">
        <f t="shared" si="1329"/>
        <v>1.4844928040871783</v>
      </c>
      <c r="AG5622">
        <f t="shared" si="1327"/>
        <v>1.200432669292314E-2</v>
      </c>
      <c r="AH5622">
        <f t="shared" si="1330"/>
        <v>14.274017479511768</v>
      </c>
      <c r="AI5622">
        <f t="shared" si="1331"/>
        <v>2.6584409251180983</v>
      </c>
    </row>
    <row r="5623" spans="1:35" x14ac:dyDescent="0.2">
      <c r="A5623" s="41">
        <v>44761</v>
      </c>
      <c r="B5623">
        <v>13638.57</v>
      </c>
      <c r="C5623">
        <v>8318.2000000000007</v>
      </c>
      <c r="D5623">
        <v>1.635</v>
      </c>
      <c r="E5623">
        <f t="shared" si="1323"/>
        <v>4.5416666666666668E-5</v>
      </c>
      <c r="G5623">
        <f t="shared" si="1324"/>
        <v>3.220530627319669E-2</v>
      </c>
      <c r="H5623">
        <f t="shared" si="1325"/>
        <v>2.7670328122625768E-2</v>
      </c>
      <c r="K5623" s="25">
        <v>5621</v>
      </c>
      <c r="U5623">
        <f t="shared" si="1332"/>
        <v>-0.18608924783787761</v>
      </c>
      <c r="V5623">
        <f t="shared" si="1333"/>
        <v>0.38506512339801535</v>
      </c>
      <c r="W5623">
        <f t="shared" si="1334"/>
        <v>0.80102412443986237</v>
      </c>
      <c r="Y5623">
        <f t="shared" si="1335"/>
        <v>-0.93044623918938807</v>
      </c>
      <c r="Z5623">
        <f t="shared" si="1336"/>
        <v>1.9253256169900768</v>
      </c>
      <c r="AA5623">
        <f t="shared" si="1337"/>
        <v>5.1206221993114198E-3</v>
      </c>
      <c r="AC5623">
        <f t="shared" si="1326"/>
        <v>4.698196937886456E-3</v>
      </c>
      <c r="AD5623">
        <f t="shared" si="1328"/>
        <v>4.4334585873416845</v>
      </c>
      <c r="AE5623">
        <f t="shared" si="1329"/>
        <v>1.4891799989443346</v>
      </c>
      <c r="AG5623">
        <f t="shared" si="1327"/>
        <v>2.3309318022765615E-2</v>
      </c>
      <c r="AH5623">
        <f t="shared" si="1330"/>
        <v>14.606735092404223</v>
      </c>
      <c r="AI5623">
        <f t="shared" si="1331"/>
        <v>2.6814827300435264</v>
      </c>
    </row>
    <row r="5624" spans="1:35" x14ac:dyDescent="0.2">
      <c r="A5624" s="41">
        <v>44762</v>
      </c>
      <c r="B5624">
        <v>13564.38</v>
      </c>
      <c r="C5624">
        <v>8367.3700000000008</v>
      </c>
      <c r="D5624">
        <v>1.635</v>
      </c>
      <c r="E5624">
        <f t="shared" si="1323"/>
        <v>4.5416666666666668E-5</v>
      </c>
      <c r="G5624">
        <f t="shared" si="1324"/>
        <v>-5.4397198533277687E-3</v>
      </c>
      <c r="H5624">
        <f t="shared" si="1325"/>
        <v>5.9111346204707834E-3</v>
      </c>
      <c r="K5624" s="25">
        <v>5622</v>
      </c>
      <c r="U5624">
        <f t="shared" si="1332"/>
        <v>-0.18608924783787761</v>
      </c>
      <c r="V5624">
        <f t="shared" si="1333"/>
        <v>0.38506512339801535</v>
      </c>
      <c r="W5624">
        <f t="shared" si="1334"/>
        <v>0.80102412443986237</v>
      </c>
      <c r="Y5624">
        <f t="shared" si="1335"/>
        <v>-0.93044623918938807</v>
      </c>
      <c r="Z5624">
        <f t="shared" si="1336"/>
        <v>1.9253256169900768</v>
      </c>
      <c r="AA5624">
        <f t="shared" si="1337"/>
        <v>5.1206221993114198E-3</v>
      </c>
      <c r="AC5624">
        <f t="shared" si="1326"/>
        <v>3.324825003660041E-3</v>
      </c>
      <c r="AD5624">
        <f t="shared" si="1328"/>
        <v>4.4481990613055693</v>
      </c>
      <c r="AE5624">
        <f t="shared" si="1329"/>
        <v>1.4924993089382559</v>
      </c>
      <c r="AG5624">
        <f t="shared" si="1327"/>
        <v>1.6442458351633535E-2</v>
      </c>
      <c r="AH5624">
        <f t="shared" si="1330"/>
        <v>14.846905725814425</v>
      </c>
      <c r="AI5624">
        <f t="shared" si="1331"/>
        <v>2.6977914749049252</v>
      </c>
    </row>
    <row r="5625" spans="1:35" x14ac:dyDescent="0.2">
      <c r="A5625" s="41">
        <v>44763</v>
      </c>
      <c r="B5625">
        <v>13500.84</v>
      </c>
      <c r="C5625">
        <v>8450.64</v>
      </c>
      <c r="D5625">
        <v>1.635</v>
      </c>
      <c r="E5625">
        <f t="shared" si="1323"/>
        <v>4.5416666666666668E-5</v>
      </c>
      <c r="G5625">
        <f t="shared" si="1324"/>
        <v>-4.6843276286862396E-3</v>
      </c>
      <c r="H5625">
        <f t="shared" si="1325"/>
        <v>9.9517530598023755E-3</v>
      </c>
      <c r="K5625" s="25">
        <v>5623</v>
      </c>
      <c r="U5625">
        <f t="shared" si="1332"/>
        <v>-0.18608924783787761</v>
      </c>
      <c r="V5625">
        <f t="shared" si="1333"/>
        <v>0.38506512339801535</v>
      </c>
      <c r="W5625">
        <f t="shared" si="1334"/>
        <v>0.80102412443986237</v>
      </c>
      <c r="Y5625">
        <f t="shared" si="1335"/>
        <v>-0.93044623918938807</v>
      </c>
      <c r="Z5625">
        <f t="shared" si="1336"/>
        <v>1.9253256169900768</v>
      </c>
      <c r="AA5625">
        <f t="shared" si="1337"/>
        <v>5.1206221993114198E-3</v>
      </c>
      <c r="AC5625">
        <f t="shared" si="1326"/>
        <v>4.7401558706994338E-3</v>
      </c>
      <c r="AD5625">
        <f t="shared" si="1328"/>
        <v>4.4692842182000563</v>
      </c>
      <c r="AE5625">
        <f t="shared" si="1329"/>
        <v>1.497228265646688</v>
      </c>
      <c r="AG5625">
        <f t="shared" si="1327"/>
        <v>2.3519112686830497E-2</v>
      </c>
      <c r="AH5625">
        <f t="shared" si="1330"/>
        <v>15.196091774630604</v>
      </c>
      <c r="AI5625">
        <f t="shared" si="1331"/>
        <v>2.7210382747011028</v>
      </c>
    </row>
    <row r="5626" spans="1:35" x14ac:dyDescent="0.2">
      <c r="A5626" s="41">
        <v>44764</v>
      </c>
      <c r="B5626">
        <v>13559.12</v>
      </c>
      <c r="C5626">
        <v>8371.8700000000008</v>
      </c>
      <c r="D5626">
        <v>1.635</v>
      </c>
      <c r="E5626">
        <f t="shared" si="1323"/>
        <v>4.5416666666666668E-5</v>
      </c>
      <c r="G5626">
        <f t="shared" si="1324"/>
        <v>4.316768438112047E-3</v>
      </c>
      <c r="H5626">
        <f t="shared" si="1325"/>
        <v>-9.3211875076915623E-3</v>
      </c>
      <c r="K5626" s="25">
        <v>5624</v>
      </c>
      <c r="U5626">
        <f t="shared" si="1332"/>
        <v>-0.18608924783787761</v>
      </c>
      <c r="V5626">
        <f t="shared" si="1333"/>
        <v>0.38506512339801535</v>
      </c>
      <c r="W5626">
        <f t="shared" si="1334"/>
        <v>0.80102412443986237</v>
      </c>
      <c r="Y5626">
        <f t="shared" si="1335"/>
        <v>-0.93044623918938807</v>
      </c>
      <c r="Z5626">
        <f t="shared" si="1336"/>
        <v>1.9253256169900768</v>
      </c>
      <c r="AA5626">
        <f t="shared" si="1337"/>
        <v>5.1206221993114198E-3</v>
      </c>
      <c r="AC5626">
        <f t="shared" si="1326"/>
        <v>-4.3561885639522074E-3</v>
      </c>
      <c r="AD5626">
        <f t="shared" si="1328"/>
        <v>4.4498151733996805</v>
      </c>
      <c r="AE5626">
        <f t="shared" si="1329"/>
        <v>1.4928625612480979</v>
      </c>
      <c r="AG5626">
        <f t="shared" si="1327"/>
        <v>-2.1962609486427708E-2</v>
      </c>
      <c r="AH5626">
        <f t="shared" si="1330"/>
        <v>14.862345945264476</v>
      </c>
      <c r="AI5626">
        <f t="shared" si="1331"/>
        <v>2.6988308966319434</v>
      </c>
    </row>
    <row r="5627" spans="1:35" x14ac:dyDescent="0.2">
      <c r="A5627" s="41">
        <v>44767</v>
      </c>
      <c r="B5627">
        <v>13497.21</v>
      </c>
      <c r="C5627">
        <v>8382.8799999999992</v>
      </c>
      <c r="D5627">
        <v>1.635</v>
      </c>
      <c r="E5627">
        <f t="shared" si="1323"/>
        <v>4.5416666666666668E-5</v>
      </c>
      <c r="G5627">
        <f t="shared" si="1324"/>
        <v>-4.565930532365055E-3</v>
      </c>
      <c r="H5627">
        <f t="shared" si="1325"/>
        <v>1.3151183666251863E-3</v>
      </c>
      <c r="K5627" s="25">
        <v>5625</v>
      </c>
      <c r="U5627">
        <f t="shared" si="1332"/>
        <v>0.38979164402704108</v>
      </c>
      <c r="V5627">
        <f t="shared" si="1333"/>
        <v>-0.46999212995077472</v>
      </c>
      <c r="W5627">
        <f t="shared" si="1334"/>
        <v>1.0802004859237337</v>
      </c>
      <c r="Y5627">
        <f t="shared" si="1335"/>
        <v>1.9489582201352054</v>
      </c>
      <c r="Z5627">
        <f t="shared" si="1336"/>
        <v>-2.3499606497538736</v>
      </c>
      <c r="AA5627">
        <f t="shared" si="1337"/>
        <v>1.4010024296186683</v>
      </c>
      <c r="AC5627">
        <f t="shared" si="1326"/>
        <v>1.3924566402269806E-3</v>
      </c>
      <c r="AD5627">
        <f t="shared" si="1328"/>
        <v>4.4560113480856636</v>
      </c>
      <c r="AE5627">
        <f t="shared" si="1329"/>
        <v>1.4942540493195999</v>
      </c>
      <c r="AG5627">
        <f t="shared" si="1327"/>
        <v>6.7806165344682368E-3</v>
      </c>
      <c r="AH5627">
        <f t="shared" si="1330"/>
        <v>14.963121813921921</v>
      </c>
      <c r="AI5627">
        <f t="shared" si="1331"/>
        <v>2.7055886281774306</v>
      </c>
    </row>
    <row r="5628" spans="1:35" x14ac:dyDescent="0.2">
      <c r="A5628" s="41">
        <v>44768</v>
      </c>
      <c r="B5628">
        <v>13271.56</v>
      </c>
      <c r="C5628">
        <v>8286.19</v>
      </c>
      <c r="D5628">
        <v>1.635</v>
      </c>
      <c r="E5628">
        <f t="shared" si="1323"/>
        <v>4.5416666666666668E-5</v>
      </c>
      <c r="G5628">
        <f t="shared" si="1324"/>
        <v>-1.67182699239324E-2</v>
      </c>
      <c r="H5628">
        <f t="shared" si="1325"/>
        <v>-1.1534222128910195E-2</v>
      </c>
      <c r="K5628" s="25">
        <v>5626</v>
      </c>
      <c r="U5628">
        <f t="shared" si="1332"/>
        <v>0.38979164402704108</v>
      </c>
      <c r="V5628">
        <f t="shared" si="1333"/>
        <v>-0.46999212995077472</v>
      </c>
      <c r="W5628">
        <f t="shared" si="1334"/>
        <v>1.0802004859237337</v>
      </c>
      <c r="Y5628">
        <f t="shared" si="1335"/>
        <v>1.9489582201352054</v>
      </c>
      <c r="Z5628">
        <f t="shared" si="1336"/>
        <v>-2.3499606497538736</v>
      </c>
      <c r="AA5628">
        <f t="shared" si="1337"/>
        <v>1.4010024296186683</v>
      </c>
      <c r="AC5628">
        <f t="shared" si="1326"/>
        <v>-1.046589187843214E-3</v>
      </c>
      <c r="AD5628">
        <f t="shared" si="1328"/>
        <v>4.4513477347878503</v>
      </c>
      <c r="AE5628">
        <f t="shared" si="1329"/>
        <v>1.4932069120748657</v>
      </c>
      <c r="AG5628">
        <f t="shared" si="1327"/>
        <v>-5.4146126058827347E-3</v>
      </c>
      <c r="AH5628">
        <f t="shared" si="1330"/>
        <v>14.882102305924901</v>
      </c>
      <c r="AI5628">
        <f t="shared" si="1331"/>
        <v>2.7001593034256324</v>
      </c>
    </row>
    <row r="5629" spans="1:35" x14ac:dyDescent="0.2">
      <c r="A5629" s="41">
        <v>44769</v>
      </c>
      <c r="B5629">
        <v>13325</v>
      </c>
      <c r="C5629">
        <v>8503.02</v>
      </c>
      <c r="D5629">
        <v>2.4249999999999998</v>
      </c>
      <c r="E5629">
        <f t="shared" si="1323"/>
        <v>6.736111111111111E-5</v>
      </c>
      <c r="G5629">
        <f t="shared" si="1324"/>
        <v>4.0266554949079467E-3</v>
      </c>
      <c r="H5629">
        <f t="shared" si="1325"/>
        <v>2.6167635547821123E-2</v>
      </c>
      <c r="K5629" s="25">
        <v>5627</v>
      </c>
      <c r="U5629">
        <f t="shared" si="1332"/>
        <v>0.38979164402704108</v>
      </c>
      <c r="V5629">
        <f t="shared" si="1333"/>
        <v>-0.46999212995077472</v>
      </c>
      <c r="W5629">
        <f t="shared" si="1334"/>
        <v>1.0802004859237337</v>
      </c>
      <c r="Y5629">
        <f t="shared" si="1335"/>
        <v>1.9489582201352054</v>
      </c>
      <c r="Z5629">
        <f t="shared" si="1336"/>
        <v>-2.3499606497538736</v>
      </c>
      <c r="AA5629">
        <f t="shared" si="1337"/>
        <v>1.4010024296186683</v>
      </c>
      <c r="AC5629">
        <f t="shared" si="1326"/>
        <v>-1.0679966996203001E-2</v>
      </c>
      <c r="AD5629">
        <f t="shared" si="1328"/>
        <v>4.4038074878916929</v>
      </c>
      <c r="AE5629">
        <f t="shared" si="1329"/>
        <v>1.4824695048922065</v>
      </c>
      <c r="AG5629">
        <f t="shared" si="1327"/>
        <v>-5.3581501647681669E-2</v>
      </c>
      <c r="AH5629">
        <f t="shared" si="1330"/>
        <v>14.084696916699018</v>
      </c>
      <c r="AI5629">
        <f t="shared" si="1331"/>
        <v>2.6450888829355845</v>
      </c>
    </row>
    <row r="5630" spans="1:35" x14ac:dyDescent="0.2">
      <c r="A5630" s="41">
        <v>44770</v>
      </c>
      <c r="B5630">
        <v>13489.1</v>
      </c>
      <c r="C5630">
        <v>8607.24</v>
      </c>
      <c r="D5630">
        <v>2.3849999999999998</v>
      </c>
      <c r="E5630">
        <f t="shared" si="1323"/>
        <v>6.6249999999999998E-5</v>
      </c>
      <c r="G5630">
        <f t="shared" si="1324"/>
        <v>1.2315196998123855E-2</v>
      </c>
      <c r="H5630">
        <f t="shared" si="1325"/>
        <v>1.2256821693939253E-2</v>
      </c>
      <c r="K5630" s="25">
        <v>5628</v>
      </c>
      <c r="U5630">
        <f t="shared" si="1332"/>
        <v>0.38979164402704108</v>
      </c>
      <c r="V5630">
        <f t="shared" si="1333"/>
        <v>-0.46999212995077472</v>
      </c>
      <c r="W5630">
        <f t="shared" si="1334"/>
        <v>1.0802004859237337</v>
      </c>
      <c r="Y5630">
        <f t="shared" si="1335"/>
        <v>1.9489582201352054</v>
      </c>
      <c r="Z5630">
        <f t="shared" si="1336"/>
        <v>-2.3499606497538736</v>
      </c>
      <c r="AA5630">
        <f t="shared" si="1337"/>
        <v>1.4010024296186683</v>
      </c>
      <c r="AC5630">
        <f t="shared" si="1326"/>
        <v>-8.8748534499120805E-4</v>
      </c>
      <c r="AD5630">
        <f t="shared" si="1328"/>
        <v>4.3998991732840267</v>
      </c>
      <c r="AE5630">
        <f t="shared" si="1329"/>
        <v>1.481581625498938</v>
      </c>
      <c r="AG5630">
        <f t="shared" si="1327"/>
        <v>-4.7068711694004898E-3</v>
      </c>
      <c r="AH5630">
        <f t="shared" si="1330"/>
        <v>14.018402062852063</v>
      </c>
      <c r="AI5630">
        <f t="shared" si="1331"/>
        <v>2.6403708995652377</v>
      </c>
    </row>
    <row r="5631" spans="1:35" x14ac:dyDescent="0.2">
      <c r="A5631" s="41">
        <v>44771</v>
      </c>
      <c r="B5631">
        <v>13748.88</v>
      </c>
      <c r="C5631">
        <v>8730.4599999999991</v>
      </c>
      <c r="D5631">
        <v>2.3849999999999998</v>
      </c>
      <c r="E5631">
        <f t="shared" si="1323"/>
        <v>6.6249999999999998E-5</v>
      </c>
      <c r="G5631">
        <f t="shared" si="1324"/>
        <v>1.9258512428553337E-2</v>
      </c>
      <c r="H5631">
        <f t="shared" si="1325"/>
        <v>1.4315855024374753E-2</v>
      </c>
      <c r="K5631" s="25">
        <v>5629</v>
      </c>
      <c r="U5631">
        <f t="shared" si="1332"/>
        <v>0.38979164402704108</v>
      </c>
      <c r="V5631">
        <f t="shared" si="1333"/>
        <v>-0.46999212995077472</v>
      </c>
      <c r="W5631">
        <f t="shared" si="1334"/>
        <v>1.0802004859237337</v>
      </c>
      <c r="Y5631">
        <f t="shared" si="1335"/>
        <v>1.9489582201352054</v>
      </c>
      <c r="Z5631">
        <f t="shared" si="1336"/>
        <v>-2.3499606497538736</v>
      </c>
      <c r="AA5631">
        <f t="shared" si="1337"/>
        <v>1.4010024296186683</v>
      </c>
      <c r="AC5631">
        <f t="shared" si="1326"/>
        <v>8.5003130826106685E-4</v>
      </c>
      <c r="AD5631">
        <f t="shared" si="1328"/>
        <v>4.4036392253345102</v>
      </c>
      <c r="AE5631">
        <f t="shared" si="1329"/>
        <v>1.4824312957351871</v>
      </c>
      <c r="AG5631">
        <f t="shared" si="1327"/>
        <v>3.9851565413053349E-3</v>
      </c>
      <c r="AH5631">
        <f t="shared" si="1330"/>
        <v>14.074267589531487</v>
      </c>
      <c r="AI5631">
        <f t="shared" si="1331"/>
        <v>2.6443481364040768</v>
      </c>
    </row>
    <row r="5632" spans="1:35" x14ac:dyDescent="0.2">
      <c r="A5632" s="41">
        <v>44774</v>
      </c>
      <c r="B5632">
        <v>13847.17</v>
      </c>
      <c r="C5632">
        <v>8705.8700000000008</v>
      </c>
      <c r="D5632">
        <v>2.3849999999999998</v>
      </c>
      <c r="E5632">
        <f t="shared" si="1323"/>
        <v>6.6249999999999998E-5</v>
      </c>
      <c r="G5632">
        <f t="shared" si="1324"/>
        <v>7.1489459505065783E-3</v>
      </c>
      <c r="H5632">
        <f t="shared" si="1325"/>
        <v>-2.8165755298115254E-3</v>
      </c>
      <c r="K5632" s="25">
        <v>5630</v>
      </c>
      <c r="U5632">
        <f t="shared" si="1332"/>
        <v>0.42819689029790087</v>
      </c>
      <c r="V5632">
        <f t="shared" si="1333"/>
        <v>-0.48989308715715751</v>
      </c>
      <c r="W5632">
        <f t="shared" si="1334"/>
        <v>1.0616961968592566</v>
      </c>
      <c r="Y5632">
        <f t="shared" si="1335"/>
        <v>2.1409844514895044</v>
      </c>
      <c r="Z5632">
        <f t="shared" si="1336"/>
        <v>-2.4494654357857875</v>
      </c>
      <c r="AA5632">
        <f t="shared" si="1337"/>
        <v>1.308480984296283</v>
      </c>
      <c r="AC5632">
        <f t="shared" si="1326"/>
        <v>4.1819310097242152E-3</v>
      </c>
      <c r="AD5632">
        <f t="shared" si="1328"/>
        <v>4.4220549407665741</v>
      </c>
      <c r="AE5632">
        <f t="shared" si="1329"/>
        <v>1.4866045067738511</v>
      </c>
      <c r="AG5632">
        <f t="shared" si="1327"/>
        <v>2.0644655048621074E-2</v>
      </c>
      <c r="AH5632">
        <f t="shared" si="1330"/>
        <v>14.364825988979351</v>
      </c>
      <c r="AI5632">
        <f t="shared" si="1331"/>
        <v>2.6647825788165935</v>
      </c>
    </row>
    <row r="5633" spans="1:35" x14ac:dyDescent="0.2">
      <c r="A5633" s="41">
        <v>44775</v>
      </c>
      <c r="B5633">
        <v>13717.93</v>
      </c>
      <c r="C5633">
        <v>8647.91</v>
      </c>
      <c r="D5633">
        <v>2.3849999999999998</v>
      </c>
      <c r="E5633">
        <f t="shared" si="1323"/>
        <v>6.6249999999999998E-5</v>
      </c>
      <c r="G5633">
        <f t="shared" si="1324"/>
        <v>-9.3333150383796675E-3</v>
      </c>
      <c r="H5633">
        <f t="shared" si="1325"/>
        <v>-6.6575770141296554E-3</v>
      </c>
      <c r="K5633" s="25">
        <v>5631</v>
      </c>
      <c r="U5633">
        <f t="shared" si="1332"/>
        <v>0.42819689029790087</v>
      </c>
      <c r="V5633">
        <f t="shared" si="1333"/>
        <v>-0.48989308715715751</v>
      </c>
      <c r="W5633">
        <f t="shared" si="1334"/>
        <v>1.0616961968592566</v>
      </c>
      <c r="Y5633">
        <f t="shared" si="1335"/>
        <v>2.1409844514895044</v>
      </c>
      <c r="Z5633">
        <f t="shared" si="1336"/>
        <v>-2.4494654357857875</v>
      </c>
      <c r="AA5633">
        <f t="shared" si="1337"/>
        <v>1.308480984296283</v>
      </c>
      <c r="AC5633">
        <f t="shared" si="1326"/>
        <v>-6.6465814612437317E-4</v>
      </c>
      <c r="AD5633">
        <f t="shared" si="1328"/>
        <v>4.419115785927584</v>
      </c>
      <c r="AE5633">
        <f t="shared" si="1329"/>
        <v>1.4859396276445769</v>
      </c>
      <c r="AG5633">
        <f t="shared" si="1327"/>
        <v>-3.5882907306218695E-3</v>
      </c>
      <c r="AH5633">
        <f t="shared" si="1330"/>
        <v>14.313280817036102</v>
      </c>
      <c r="AI5633">
        <f t="shared" si="1331"/>
        <v>2.661187834728481</v>
      </c>
    </row>
    <row r="5634" spans="1:35" x14ac:dyDescent="0.2">
      <c r="A5634" s="41">
        <v>44776</v>
      </c>
      <c r="B5634">
        <v>13764.96</v>
      </c>
      <c r="C5634">
        <v>8783.2800000000007</v>
      </c>
      <c r="D5634">
        <v>2.3849999999999998</v>
      </c>
      <c r="E5634">
        <f t="shared" si="1323"/>
        <v>6.6249999999999998E-5</v>
      </c>
      <c r="G5634">
        <f t="shared" si="1324"/>
        <v>3.4283598181357416E-3</v>
      </c>
      <c r="H5634">
        <f t="shared" si="1325"/>
        <v>1.5653493156149959E-2</v>
      </c>
      <c r="K5634" s="25">
        <v>5632</v>
      </c>
      <c r="U5634">
        <f t="shared" si="1332"/>
        <v>0.42819689029790087</v>
      </c>
      <c r="V5634">
        <f t="shared" si="1333"/>
        <v>-0.48989308715715751</v>
      </c>
      <c r="W5634">
        <f t="shared" si="1334"/>
        <v>1.0616961968592566</v>
      </c>
      <c r="Y5634">
        <f t="shared" si="1335"/>
        <v>2.1409844514895044</v>
      </c>
      <c r="Z5634">
        <f t="shared" si="1336"/>
        <v>-2.4494654357857875</v>
      </c>
      <c r="AA5634">
        <f t="shared" si="1337"/>
        <v>1.308480984296283</v>
      </c>
      <c r="AC5634">
        <f t="shared" si="1326"/>
        <v>-6.1301877010698129E-3</v>
      </c>
      <c r="AD5634">
        <f t="shared" si="1328"/>
        <v>4.3920257766870874</v>
      </c>
      <c r="AE5634">
        <f t="shared" si="1329"/>
        <v>1.4797905731989067</v>
      </c>
      <c r="AG5634">
        <f t="shared" si="1327"/>
        <v>-3.0915938505349062E-2</v>
      </c>
      <c r="AH5634">
        <f t="shared" si="1330"/>
        <v>13.870772307486822</v>
      </c>
      <c r="AI5634">
        <f t="shared" si="1331"/>
        <v>2.6297839146429536</v>
      </c>
    </row>
    <row r="5635" spans="1:35" x14ac:dyDescent="0.2">
      <c r="A5635" s="41">
        <v>44777</v>
      </c>
      <c r="B5635">
        <v>13951.75</v>
      </c>
      <c r="C5635">
        <v>8777.23</v>
      </c>
      <c r="D5635">
        <v>2.3849999999999998</v>
      </c>
      <c r="E5635">
        <f t="shared" ref="E5635:E5698" si="1338">D5635/(100*360)</f>
        <v>6.6249999999999998E-5</v>
      </c>
      <c r="G5635">
        <f t="shared" si="1324"/>
        <v>1.3569963152817072E-2</v>
      </c>
      <c r="H5635">
        <f t="shared" si="1325"/>
        <v>-6.8880873659966338E-4</v>
      </c>
      <c r="K5635" s="25">
        <v>5633</v>
      </c>
      <c r="U5635">
        <f t="shared" si="1332"/>
        <v>0.42819689029790087</v>
      </c>
      <c r="V5635">
        <f t="shared" si="1333"/>
        <v>-0.48989308715715751</v>
      </c>
      <c r="W5635">
        <f t="shared" si="1334"/>
        <v>1.0616961968592566</v>
      </c>
      <c r="Y5635">
        <f t="shared" si="1335"/>
        <v>2.1409844514895044</v>
      </c>
      <c r="Z5635">
        <f t="shared" si="1336"/>
        <v>-2.4494654357857875</v>
      </c>
      <c r="AA5635">
        <f t="shared" si="1337"/>
        <v>1.308480984296283</v>
      </c>
      <c r="AC5635">
        <f t="shared" si="1326"/>
        <v>6.2183960349689246E-3</v>
      </c>
      <c r="AD5635">
        <f t="shared" si="1328"/>
        <v>4.4193371323623198</v>
      </c>
      <c r="AE5635">
        <f t="shared" si="1329"/>
        <v>1.4859897147892001</v>
      </c>
      <c r="AG5635">
        <f t="shared" si="1327"/>
        <v>3.0826980174844629E-2</v>
      </c>
      <c r="AH5635">
        <f t="shared" si="1330"/>
        <v>14.298366330419503</v>
      </c>
      <c r="AI5635">
        <f t="shared" si="1331"/>
        <v>2.6601452881116701</v>
      </c>
    </row>
    <row r="5636" spans="1:35" x14ac:dyDescent="0.2">
      <c r="A5636" s="41">
        <v>44778</v>
      </c>
      <c r="B5636">
        <v>13797.83</v>
      </c>
      <c r="C5636">
        <v>8764.08</v>
      </c>
      <c r="D5636">
        <v>2.3849999999999998</v>
      </c>
      <c r="E5636">
        <f t="shared" si="1338"/>
        <v>6.6249999999999998E-5</v>
      </c>
      <c r="G5636">
        <f t="shared" ref="G5636:G5699" si="1339">(B5636-B5635)/B5635</f>
        <v>-1.1032307775010309E-2</v>
      </c>
      <c r="H5636">
        <f t="shared" ref="H5636:H5699" si="1340">(C5636-C5635)/C5635</f>
        <v>-1.4981947607616113E-3</v>
      </c>
      <c r="K5636" s="25">
        <v>5634</v>
      </c>
      <c r="U5636">
        <f t="shared" si="1332"/>
        <v>0.42819689029790087</v>
      </c>
      <c r="V5636">
        <f t="shared" si="1333"/>
        <v>-0.48989308715715751</v>
      </c>
      <c r="W5636">
        <f t="shared" si="1334"/>
        <v>1.0616961968592566</v>
      </c>
      <c r="Y5636">
        <f t="shared" si="1335"/>
        <v>2.1409844514895044</v>
      </c>
      <c r="Z5636">
        <f t="shared" si="1336"/>
        <v>-2.4494654357857875</v>
      </c>
      <c r="AA5636">
        <f t="shared" si="1337"/>
        <v>1.308480984296283</v>
      </c>
      <c r="AC5636">
        <f t="shared" si="1326"/>
        <v>-3.9197072525146582E-3</v>
      </c>
      <c r="AD5636">
        <f t="shared" si="1328"/>
        <v>4.4020146245532921</v>
      </c>
      <c r="AE5636">
        <f t="shared" si="1329"/>
        <v>1.4820623053507485</v>
      </c>
      <c r="AG5636">
        <f t="shared" si="1327"/>
        <v>-1.9863536262573291E-2</v>
      </c>
      <c r="AH5636">
        <f t="shared" si="1330"/>
        <v>14.014350212319657</v>
      </c>
      <c r="AI5636">
        <f t="shared" si="1331"/>
        <v>2.6400818198116087</v>
      </c>
    </row>
    <row r="5637" spans="1:35" x14ac:dyDescent="0.2">
      <c r="A5637" s="41">
        <v>44781</v>
      </c>
      <c r="B5637">
        <v>13985.44</v>
      </c>
      <c r="C5637">
        <v>8753.39</v>
      </c>
      <c r="D5637">
        <v>2.3849999999999998</v>
      </c>
      <c r="E5637">
        <f t="shared" si="1338"/>
        <v>6.6249999999999998E-5</v>
      </c>
      <c r="G5637">
        <f t="shared" si="1339"/>
        <v>1.3597065625536812E-2</v>
      </c>
      <c r="H5637">
        <f t="shared" si="1340"/>
        <v>-1.2197515312503435E-3</v>
      </c>
      <c r="K5637" s="25">
        <v>5635</v>
      </c>
      <c r="U5637">
        <f t="shared" si="1332"/>
        <v>1.5745139541427179E-2</v>
      </c>
      <c r="V5637">
        <f t="shared" si="1333"/>
        <v>0.10411098010119006</v>
      </c>
      <c r="W5637">
        <f t="shared" si="1334"/>
        <v>0.88014388035738278</v>
      </c>
      <c r="Y5637">
        <f t="shared" si="1335"/>
        <v>7.8725697707135889E-2</v>
      </c>
      <c r="Z5637">
        <f t="shared" si="1336"/>
        <v>0.52055490050595032</v>
      </c>
      <c r="AA5637">
        <f t="shared" si="1337"/>
        <v>0.40071940178691379</v>
      </c>
      <c r="AC5637">
        <f t="shared" si="1326"/>
        <v>6.4901064342821717E-3</v>
      </c>
      <c r="AD5637">
        <f t="shared" si="1328"/>
        <v>4.4305841679919098</v>
      </c>
      <c r="AE5637">
        <f t="shared" si="1329"/>
        <v>1.4885314417273017</v>
      </c>
      <c r="AG5637">
        <f t="shared" si="1327"/>
        <v>3.2185532171410861E-2</v>
      </c>
      <c r="AH5637">
        <f t="shared" si="1330"/>
        <v>14.46540953193969</v>
      </c>
      <c r="AI5637">
        <f t="shared" si="1331"/>
        <v>2.6717602499484929</v>
      </c>
    </row>
    <row r="5638" spans="1:35" x14ac:dyDescent="0.2">
      <c r="A5638" s="41">
        <v>44782</v>
      </c>
      <c r="B5638">
        <v>13836.8</v>
      </c>
      <c r="C5638">
        <v>8716.75</v>
      </c>
      <c r="D5638">
        <v>2.3849999999999998</v>
      </c>
      <c r="E5638">
        <f t="shared" si="1338"/>
        <v>6.6249999999999998E-5</v>
      </c>
      <c r="G5638">
        <f t="shared" si="1339"/>
        <v>-1.0628196181171364E-2</v>
      </c>
      <c r="H5638">
        <f t="shared" si="1340"/>
        <v>-4.1858068702524875E-3</v>
      </c>
      <c r="K5638" s="25">
        <v>5636</v>
      </c>
      <c r="U5638">
        <f t="shared" si="1332"/>
        <v>1.5745139541427179E-2</v>
      </c>
      <c r="V5638">
        <f t="shared" si="1333"/>
        <v>0.10411098010119006</v>
      </c>
      <c r="W5638">
        <f t="shared" si="1334"/>
        <v>0.88014388035738278</v>
      </c>
      <c r="Y5638">
        <f t="shared" si="1335"/>
        <v>7.8725697707135889E-2</v>
      </c>
      <c r="Z5638">
        <f t="shared" si="1336"/>
        <v>0.52055490050595032</v>
      </c>
      <c r="AA5638">
        <f t="shared" si="1337"/>
        <v>0.40071940178691379</v>
      </c>
      <c r="AC5638">
        <f t="shared" si="1326"/>
        <v>-5.4482135564881142E-4</v>
      </c>
      <c r="AD5638">
        <f t="shared" si="1328"/>
        <v>4.428170291119188</v>
      </c>
      <c r="AE5638">
        <f t="shared" si="1329"/>
        <v>1.4879864719025695</v>
      </c>
      <c r="AG5638">
        <f t="shared" si="1327"/>
        <v>-2.9891067782440569E-3</v>
      </c>
      <c r="AH5638">
        <f t="shared" si="1330"/>
        <v>14.422170878257694</v>
      </c>
      <c r="AI5638">
        <f t="shared" si="1331"/>
        <v>2.6687666668682613</v>
      </c>
    </row>
    <row r="5639" spans="1:35" x14ac:dyDescent="0.2">
      <c r="A5639" s="41">
        <v>44783</v>
      </c>
      <c r="B5639">
        <v>14188.25</v>
      </c>
      <c r="C5639">
        <v>8902.7199999999993</v>
      </c>
      <c r="D5639">
        <v>2.3849999999999998</v>
      </c>
      <c r="E5639">
        <f t="shared" si="1338"/>
        <v>6.6249999999999998E-5</v>
      </c>
      <c r="G5639">
        <f t="shared" si="1339"/>
        <v>2.5399658880666105E-2</v>
      </c>
      <c r="H5639">
        <f t="shared" si="1340"/>
        <v>2.1334786474316615E-2</v>
      </c>
      <c r="K5639" s="25">
        <v>5637</v>
      </c>
      <c r="U5639">
        <f t="shared" si="1332"/>
        <v>1.5745139541427179E-2</v>
      </c>
      <c r="V5639">
        <f t="shared" si="1333"/>
        <v>0.10411098010119006</v>
      </c>
      <c r="W5639">
        <f t="shared" si="1334"/>
        <v>0.88014388035738278</v>
      </c>
      <c r="Y5639">
        <f t="shared" si="1335"/>
        <v>7.8725697707135889E-2</v>
      </c>
      <c r="Z5639">
        <f t="shared" si="1336"/>
        <v>0.52055490050595032</v>
      </c>
      <c r="AA5639">
        <f t="shared" si="1337"/>
        <v>0.40071940178691379</v>
      </c>
      <c r="AC5639">
        <f t="shared" si="1326"/>
        <v>2.6794162355451307E-3</v>
      </c>
      <c r="AD5639">
        <f t="shared" si="1328"/>
        <v>4.4400352024909715</v>
      </c>
      <c r="AE5639">
        <f t="shared" si="1329"/>
        <v>1.4906623049016605</v>
      </c>
      <c r="AG5639">
        <f t="shared" si="1327"/>
        <v>1.3132081177725652E-2</v>
      </c>
      <c r="AH5639">
        <f t="shared" si="1330"/>
        <v>14.611563996990004</v>
      </c>
      <c r="AI5639">
        <f t="shared" si="1331"/>
        <v>2.6818132697929471</v>
      </c>
    </row>
    <row r="5640" spans="1:35" x14ac:dyDescent="0.2">
      <c r="A5640" s="41">
        <v>44784</v>
      </c>
      <c r="B5640">
        <v>14167.53</v>
      </c>
      <c r="C5640">
        <v>8898.84</v>
      </c>
      <c r="D5640">
        <v>2.3849999999999998</v>
      </c>
      <c r="E5640">
        <f t="shared" si="1338"/>
        <v>6.6249999999999998E-5</v>
      </c>
      <c r="G5640">
        <f t="shared" si="1339"/>
        <v>-1.4603633288107656E-3</v>
      </c>
      <c r="H5640">
        <f t="shared" si="1340"/>
        <v>-4.3582186118390785E-4</v>
      </c>
      <c r="K5640" s="25">
        <v>5638</v>
      </c>
      <c r="U5640">
        <f t="shared" si="1332"/>
        <v>1.5745139541427179E-2</v>
      </c>
      <c r="V5640">
        <f t="shared" si="1333"/>
        <v>0.10411098010119006</v>
      </c>
      <c r="W5640">
        <f t="shared" si="1334"/>
        <v>0.88014388035738278</v>
      </c>
      <c r="Y5640">
        <f t="shared" si="1335"/>
        <v>7.8725697707135889E-2</v>
      </c>
      <c r="Z5640">
        <f t="shared" si="1336"/>
        <v>0.52055490050595032</v>
      </c>
      <c r="AA5640">
        <f t="shared" si="1337"/>
        <v>0.40071940178691379</v>
      </c>
      <c r="AC5640">
        <f t="shared" si="1326"/>
        <v>-1.005793343701345E-5</v>
      </c>
      <c r="AD5640">
        <f t="shared" si="1328"/>
        <v>4.4399905449124466</v>
      </c>
      <c r="AE5640">
        <f t="shared" si="1329"/>
        <v>1.4906522469176422</v>
      </c>
      <c r="AG5640">
        <f t="shared" si="1327"/>
        <v>-3.1528966718506724E-4</v>
      </c>
      <c r="AH5640">
        <f t="shared" si="1330"/>
        <v>14.60695712184034</v>
      </c>
      <c r="AI5640">
        <f t="shared" si="1331"/>
        <v>2.681497930411525</v>
      </c>
    </row>
    <row r="5641" spans="1:35" x14ac:dyDescent="0.2">
      <c r="A5641" s="41">
        <v>44785</v>
      </c>
      <c r="B5641">
        <v>14132.66</v>
      </c>
      <c r="C5641">
        <v>9054.14</v>
      </c>
      <c r="D5641">
        <v>2.3849999999999998</v>
      </c>
      <c r="E5641">
        <f t="shared" si="1338"/>
        <v>6.6249999999999998E-5</v>
      </c>
      <c r="G5641">
        <f t="shared" si="1339"/>
        <v>-2.4612617725179196E-3</v>
      </c>
      <c r="H5641">
        <f t="shared" si="1340"/>
        <v>1.7451712807511909E-2</v>
      </c>
      <c r="K5641" s="25">
        <v>5639</v>
      </c>
      <c r="U5641">
        <f t="shared" si="1332"/>
        <v>1.5745139541427179E-2</v>
      </c>
      <c r="V5641">
        <f t="shared" si="1333"/>
        <v>0.10411098010119006</v>
      </c>
      <c r="W5641">
        <f t="shared" si="1334"/>
        <v>0.88014388035738278</v>
      </c>
      <c r="Y5641">
        <f t="shared" si="1335"/>
        <v>7.8725697707135889E-2</v>
      </c>
      <c r="Z5641">
        <f t="shared" si="1336"/>
        <v>0.52055490050595032</v>
      </c>
      <c r="AA5641">
        <f t="shared" si="1337"/>
        <v>0.40071940178691379</v>
      </c>
      <c r="AC5641">
        <f t="shared" si="1326"/>
        <v>1.8364715468519577E-3</v>
      </c>
      <c r="AD5641">
        <f t="shared" si="1328"/>
        <v>4.4481444612164704</v>
      </c>
      <c r="AE5641">
        <f t="shared" si="1329"/>
        <v>1.4924870342123617</v>
      </c>
      <c r="AG5641">
        <f t="shared" si="1327"/>
        <v>8.9173577342597891E-3</v>
      </c>
      <c r="AH5641">
        <f t="shared" si="1330"/>
        <v>14.737212583904785</v>
      </c>
      <c r="AI5641">
        <f t="shared" si="1331"/>
        <v>2.6903757633089262</v>
      </c>
    </row>
    <row r="5642" spans="1:35" x14ac:dyDescent="0.2">
      <c r="A5642" s="41">
        <v>44788</v>
      </c>
      <c r="B5642">
        <v>14085.92</v>
      </c>
      <c r="C5642">
        <v>9090.36</v>
      </c>
      <c r="D5642">
        <v>2.3849999999999998</v>
      </c>
      <c r="E5642">
        <f t="shared" si="1338"/>
        <v>6.6249999999999998E-5</v>
      </c>
      <c r="G5642">
        <f t="shared" si="1339"/>
        <v>-3.3072330332718529E-3</v>
      </c>
      <c r="H5642">
        <f t="shared" si="1340"/>
        <v>4.000379936692073E-3</v>
      </c>
      <c r="K5642" s="25">
        <v>5640</v>
      </c>
      <c r="U5642">
        <f t="shared" si="1332"/>
        <v>0.64741669134900715</v>
      </c>
      <c r="V5642">
        <f t="shared" si="1333"/>
        <v>-0.64514723831707743</v>
      </c>
      <c r="W5642">
        <f t="shared" si="1334"/>
        <v>0.99773054696807029</v>
      </c>
      <c r="Y5642">
        <f t="shared" si="1335"/>
        <v>3.2370834567450357</v>
      </c>
      <c r="Z5642">
        <f t="shared" si="1336"/>
        <v>-3.225736191585387</v>
      </c>
      <c r="AA5642">
        <f t="shared" si="1337"/>
        <v>0.98865273484035132</v>
      </c>
      <c r="AC5642">
        <f t="shared" si="1326"/>
        <v>4.227201624549422E-4</v>
      </c>
      <c r="AD5642">
        <f t="shared" si="1328"/>
        <v>4.4500247815657392</v>
      </c>
      <c r="AE5642">
        <f t="shared" si="1329"/>
        <v>1.4929096650538198</v>
      </c>
      <c r="AG5642">
        <f t="shared" si="1327"/>
        <v>1.848600812274711E-3</v>
      </c>
      <c r="AH5642">
        <f t="shared" si="1330"/>
        <v>14.764455807058056</v>
      </c>
      <c r="AI5642">
        <f t="shared" si="1331"/>
        <v>2.6922226575615609</v>
      </c>
    </row>
    <row r="5643" spans="1:35" x14ac:dyDescent="0.2">
      <c r="A5643" s="41">
        <v>44789</v>
      </c>
      <c r="B5643">
        <v>14159.84</v>
      </c>
      <c r="C5643">
        <v>9107.8700000000008</v>
      </c>
      <c r="D5643">
        <v>2.3849999999999998</v>
      </c>
      <c r="E5643">
        <f t="shared" si="1338"/>
        <v>6.6249999999999998E-5</v>
      </c>
      <c r="G5643">
        <f t="shared" si="1339"/>
        <v>5.247793541351937E-3</v>
      </c>
      <c r="H5643">
        <f t="shared" si="1340"/>
        <v>1.9262163434671693E-3</v>
      </c>
      <c r="K5643" s="25">
        <v>5641</v>
      </c>
      <c r="U5643">
        <f t="shared" si="1332"/>
        <v>0.64741669134900715</v>
      </c>
      <c r="V5643">
        <f t="shared" si="1333"/>
        <v>-0.64514723831707743</v>
      </c>
      <c r="W5643">
        <f t="shared" si="1334"/>
        <v>0.99773054696807029</v>
      </c>
      <c r="Y5643">
        <f t="shared" si="1335"/>
        <v>3.2370834567450357</v>
      </c>
      <c r="Z5643">
        <f t="shared" si="1336"/>
        <v>-3.225736191585387</v>
      </c>
      <c r="AA5643">
        <f t="shared" si="1337"/>
        <v>0.98865273484035132</v>
      </c>
      <c r="AC5643">
        <f t="shared" si="1326"/>
        <v>2.2209156257723319E-3</v>
      </c>
      <c r="AD5643">
        <f t="shared" si="1328"/>
        <v>4.4599079111381927</v>
      </c>
      <c r="AE5643">
        <f t="shared" si="1329"/>
        <v>1.4951281180919427</v>
      </c>
      <c r="AG5643">
        <f t="shared" si="1327"/>
        <v>1.0839578128861656E-2</v>
      </c>
      <c r="AH5643">
        <f t="shared" si="1330"/>
        <v>14.924496279308787</v>
      </c>
      <c r="AI5643">
        <f t="shared" si="1331"/>
        <v>2.7030039085790549</v>
      </c>
    </row>
    <row r="5644" spans="1:35" x14ac:dyDescent="0.2">
      <c r="A5644" s="41">
        <v>44790</v>
      </c>
      <c r="B5644">
        <v>13847.63</v>
      </c>
      <c r="C5644">
        <v>9043.59</v>
      </c>
      <c r="D5644">
        <v>2.3849999999999998</v>
      </c>
      <c r="E5644">
        <f t="shared" si="1338"/>
        <v>6.6249999999999998E-5</v>
      </c>
      <c r="G5644">
        <f t="shared" si="1339"/>
        <v>-2.2048977954553226E-2</v>
      </c>
      <c r="H5644">
        <f t="shared" si="1340"/>
        <v>-7.0576325749050709E-3</v>
      </c>
      <c r="K5644" s="25">
        <v>5642</v>
      </c>
      <c r="U5644">
        <f t="shared" si="1332"/>
        <v>0.64741669134900715</v>
      </c>
      <c r="V5644">
        <f t="shared" si="1333"/>
        <v>-0.64514723831707743</v>
      </c>
      <c r="W5644">
        <f t="shared" si="1334"/>
        <v>0.99773054696807029</v>
      </c>
      <c r="Y5644">
        <f t="shared" si="1335"/>
        <v>3.2370834567450357</v>
      </c>
      <c r="Z5644">
        <f t="shared" si="1336"/>
        <v>-3.225736191585387</v>
      </c>
      <c r="AA5644">
        <f t="shared" si="1337"/>
        <v>0.98865273484035132</v>
      </c>
      <c r="AC5644">
        <f t="shared" si="1326"/>
        <v>-9.6555645414707642E-3</v>
      </c>
      <c r="AD5644">
        <f t="shared" si="1328"/>
        <v>4.4168449824531821</v>
      </c>
      <c r="AE5644">
        <f t="shared" si="1329"/>
        <v>1.4854256363347642</v>
      </c>
      <c r="AG5644">
        <f t="shared" si="1327"/>
        <v>-4.8542822707353807E-2</v>
      </c>
      <c r="AH5644">
        <f t="shared" si="1330"/>
        <v>14.20001910242574</v>
      </c>
      <c r="AI5644">
        <f t="shared" si="1331"/>
        <v>2.6532433098475616</v>
      </c>
    </row>
    <row r="5645" spans="1:35" x14ac:dyDescent="0.2">
      <c r="A5645" s="41">
        <v>44791</v>
      </c>
      <c r="B5645">
        <v>13874.9</v>
      </c>
      <c r="C5645">
        <v>9065.49</v>
      </c>
      <c r="D5645">
        <v>2.3849999999999998</v>
      </c>
      <c r="E5645">
        <f t="shared" si="1338"/>
        <v>6.6249999999999998E-5</v>
      </c>
      <c r="G5645">
        <f t="shared" si="1339"/>
        <v>1.9692900517995094E-3</v>
      </c>
      <c r="H5645">
        <f t="shared" si="1340"/>
        <v>2.4216046945958005E-3</v>
      </c>
      <c r="K5645" s="25">
        <v>5643</v>
      </c>
      <c r="U5645">
        <f t="shared" si="1332"/>
        <v>0.64741669134900715</v>
      </c>
      <c r="V5645">
        <f t="shared" si="1333"/>
        <v>-0.64514723831707743</v>
      </c>
      <c r="W5645">
        <f t="shared" si="1334"/>
        <v>0.99773054696807029</v>
      </c>
      <c r="Y5645">
        <f t="shared" si="1335"/>
        <v>3.2370834567450357</v>
      </c>
      <c r="Z5645">
        <f t="shared" si="1336"/>
        <v>-3.225736191585387</v>
      </c>
      <c r="AA5645">
        <f t="shared" si="1337"/>
        <v>0.98865273484035132</v>
      </c>
      <c r="AC5645">
        <f t="shared" si="1326"/>
        <v>-2.2124068263496249E-4</v>
      </c>
      <c r="AD5645">
        <f t="shared" si="1328"/>
        <v>4.4158677966541715</v>
      </c>
      <c r="AE5645">
        <f t="shared" si="1329"/>
        <v>1.4852043711747991</v>
      </c>
      <c r="AG5645">
        <f t="shared" si="1327"/>
        <v>-1.3712034131748126E-3</v>
      </c>
      <c r="AH5645">
        <f t="shared" si="1330"/>
        <v>14.180547987765348</v>
      </c>
      <c r="AI5645">
        <f t="shared" si="1331"/>
        <v>2.6518711654747236</v>
      </c>
    </row>
    <row r="5646" spans="1:35" x14ac:dyDescent="0.2">
      <c r="A5646" s="41">
        <v>44792</v>
      </c>
      <c r="B5646">
        <v>13600.6</v>
      </c>
      <c r="C5646">
        <v>8948.82</v>
      </c>
      <c r="D5646">
        <v>2.3849999999999998</v>
      </c>
      <c r="E5646">
        <f t="shared" si="1338"/>
        <v>6.6249999999999998E-5</v>
      </c>
      <c r="G5646">
        <f t="shared" si="1339"/>
        <v>-1.9769511852337624E-2</v>
      </c>
      <c r="H5646">
        <f t="shared" si="1340"/>
        <v>-1.2869684926021658E-2</v>
      </c>
      <c r="K5646" s="25">
        <v>5644</v>
      </c>
      <c r="U5646">
        <f t="shared" si="1332"/>
        <v>0.64741669134900715</v>
      </c>
      <c r="V5646">
        <f t="shared" si="1333"/>
        <v>-0.64514723831707743</v>
      </c>
      <c r="W5646">
        <f t="shared" si="1334"/>
        <v>0.99773054696807029</v>
      </c>
      <c r="Y5646">
        <f t="shared" si="1335"/>
        <v>3.2370834567450357</v>
      </c>
      <c r="Z5646">
        <f t="shared" si="1336"/>
        <v>-3.225736191585387</v>
      </c>
      <c r="AA5646">
        <f t="shared" si="1337"/>
        <v>0.98865273484035132</v>
      </c>
      <c r="AC5646">
        <f t="shared" ref="AC5646:AC5709" si="1341">U5645*G5646+V5645*H5646+W5645*E5645</f>
        <v>-4.4301706162549774E-3</v>
      </c>
      <c r="AD5646">
        <f t="shared" si="1328"/>
        <v>4.396304748896168</v>
      </c>
      <c r="AE5646">
        <f t="shared" si="1329"/>
        <v>1.4807643582732739</v>
      </c>
      <c r="AG5646">
        <f t="shared" ref="AG5646:AG5709" si="1342">Y5645*G5646+Z5645*H5646+AA5645*E5645</f>
        <v>-2.2415853081274882E-2</v>
      </c>
      <c r="AH5646">
        <f t="shared" si="1330"/>
        <v>13.862678907459632</v>
      </c>
      <c r="AI5646">
        <f t="shared" si="1331"/>
        <v>2.6292002584514318</v>
      </c>
    </row>
    <row r="5647" spans="1:35" x14ac:dyDescent="0.2">
      <c r="A5647" s="41">
        <v>44795</v>
      </c>
      <c r="B5647">
        <v>13186.26</v>
      </c>
      <c r="C5647">
        <v>8758.24</v>
      </c>
      <c r="D5647">
        <v>2.3849999999999998</v>
      </c>
      <c r="E5647">
        <f t="shared" si="1338"/>
        <v>6.6249999999999998E-5</v>
      </c>
      <c r="G5647">
        <f t="shared" si="1339"/>
        <v>-3.046483243386322E-2</v>
      </c>
      <c r="H5647">
        <f t="shared" si="1340"/>
        <v>-2.1296662576741954E-2</v>
      </c>
      <c r="K5647" s="25">
        <v>5645</v>
      </c>
      <c r="U5647">
        <f t="shared" si="1332"/>
        <v>-0.35893363256868216</v>
      </c>
      <c r="V5647">
        <f t="shared" si="1333"/>
        <v>0.75393924391819966</v>
      </c>
      <c r="W5647">
        <f t="shared" si="1334"/>
        <v>0.60499438865048261</v>
      </c>
      <c r="Y5647">
        <f t="shared" si="1335"/>
        <v>-1.7946681628434109</v>
      </c>
      <c r="Z5647">
        <f t="shared" si="1336"/>
        <v>3.7696962195909984</v>
      </c>
      <c r="AA5647">
        <f t="shared" si="1337"/>
        <v>-0.97502805674758752</v>
      </c>
      <c r="AC5647">
        <f t="shared" si="1341"/>
        <v>-5.9178583213412858E-3</v>
      </c>
      <c r="AD5647">
        <f t="shared" si="1328"/>
        <v>4.3702880402547608</v>
      </c>
      <c r="AE5647">
        <f t="shared" si="1329"/>
        <v>1.4748289200371012</v>
      </c>
      <c r="AG5647">
        <f t="shared" si="1342"/>
        <v>-2.9854291606706433E-2</v>
      </c>
      <c r="AH5647">
        <f t="shared" si="1330"/>
        <v>13.448818448906193</v>
      </c>
      <c r="AI5647">
        <f t="shared" si="1331"/>
        <v>2.5988912545240512</v>
      </c>
    </row>
    <row r="5648" spans="1:35" x14ac:dyDescent="0.2">
      <c r="A5648" s="41">
        <v>44796</v>
      </c>
      <c r="B5648">
        <v>13175.86</v>
      </c>
      <c r="C5648">
        <v>8738.76</v>
      </c>
      <c r="D5648">
        <v>2.3849999999999998</v>
      </c>
      <c r="E5648">
        <f t="shared" si="1338"/>
        <v>6.6249999999999998E-5</v>
      </c>
      <c r="G5648">
        <f t="shared" si="1339"/>
        <v>-7.8869975262126156E-4</v>
      </c>
      <c r="H5648">
        <f t="shared" si="1340"/>
        <v>-2.2241911616945375E-3</v>
      </c>
      <c r="K5648" s="25">
        <v>5646</v>
      </c>
      <c r="U5648">
        <f t="shared" si="1332"/>
        <v>-0.35893363256868216</v>
      </c>
      <c r="V5648">
        <f t="shared" si="1333"/>
        <v>0.75393924391819966</v>
      </c>
      <c r="W5648">
        <f t="shared" si="1334"/>
        <v>0.60499438865048261</v>
      </c>
      <c r="Y5648">
        <f t="shared" si="1335"/>
        <v>-1.7946681628434109</v>
      </c>
      <c r="Z5648">
        <f t="shared" si="1336"/>
        <v>3.7696962195909984</v>
      </c>
      <c r="AA5648">
        <f t="shared" si="1337"/>
        <v>-0.97502805674758752</v>
      </c>
      <c r="AC5648">
        <f t="shared" si="1341"/>
        <v>-1.3537332573150568E-3</v>
      </c>
      <c r="AD5648">
        <f t="shared" si="1328"/>
        <v>4.3643718359906218</v>
      </c>
      <c r="AE5648">
        <f t="shared" si="1329"/>
        <v>1.473474269655132</v>
      </c>
      <c r="AG5648">
        <f t="shared" si="1342"/>
        <v>-7.0336662865752835E-3</v>
      </c>
      <c r="AH5648">
        <f t="shared" si="1330"/>
        <v>13.354223947987849</v>
      </c>
      <c r="AI5648">
        <f t="shared" si="1331"/>
        <v>2.5918327354004882</v>
      </c>
    </row>
    <row r="5649" spans="1:35" x14ac:dyDescent="0.2">
      <c r="A5649" s="41">
        <v>44797</v>
      </c>
      <c r="B5649">
        <v>13209.09</v>
      </c>
      <c r="C5649">
        <v>8764.42</v>
      </c>
      <c r="D5649">
        <v>2.3650000000000002</v>
      </c>
      <c r="E5649">
        <f t="shared" si="1338"/>
        <v>6.5694444444444448E-5</v>
      </c>
      <c r="G5649">
        <f t="shared" si="1339"/>
        <v>2.5220365122276315E-3</v>
      </c>
      <c r="H5649">
        <f t="shared" si="1340"/>
        <v>2.9363433713707498E-3</v>
      </c>
      <c r="K5649" s="25">
        <v>5647</v>
      </c>
      <c r="U5649">
        <f t="shared" si="1332"/>
        <v>-0.35893363256868216</v>
      </c>
      <c r="V5649">
        <f t="shared" si="1333"/>
        <v>0.75393924391819966</v>
      </c>
      <c r="W5649">
        <f t="shared" si="1334"/>
        <v>0.60499438865048261</v>
      </c>
      <c r="Y5649">
        <f t="shared" si="1335"/>
        <v>-1.7946681628434109</v>
      </c>
      <c r="Z5649">
        <f t="shared" si="1336"/>
        <v>3.7696962195909984</v>
      </c>
      <c r="AA5649">
        <f t="shared" si="1337"/>
        <v>-0.97502805674758752</v>
      </c>
      <c r="AC5649">
        <f t="shared" si="1341"/>
        <v>1.3486616527388618E-3</v>
      </c>
      <c r="AD5649">
        <f t="shared" si="1328"/>
        <v>4.3702578969241159</v>
      </c>
      <c r="AE5649">
        <f t="shared" si="1329"/>
        <v>1.4748220226806061</v>
      </c>
      <c r="AG5649">
        <f t="shared" si="1342"/>
        <v>6.4783082636943072E-3</v>
      </c>
      <c r="AH5649">
        <f t="shared" si="1330"/>
        <v>13.440736727345323</v>
      </c>
      <c r="AI5649">
        <f t="shared" si="1331"/>
        <v>2.5982901496153801</v>
      </c>
    </row>
    <row r="5650" spans="1:35" x14ac:dyDescent="0.2">
      <c r="A5650" s="41">
        <v>44798</v>
      </c>
      <c r="B5650">
        <v>13247.38</v>
      </c>
      <c r="C5650">
        <v>8888.1299999999992</v>
      </c>
      <c r="D5650">
        <v>2.3650000000000002</v>
      </c>
      <c r="E5650">
        <f t="shared" si="1338"/>
        <v>6.5694444444444448E-5</v>
      </c>
      <c r="G5650">
        <f t="shared" si="1339"/>
        <v>2.8987613832594868E-3</v>
      </c>
      <c r="H5650">
        <f t="shared" si="1340"/>
        <v>1.4115024154479032E-2</v>
      </c>
      <c r="K5650" s="25">
        <v>5648</v>
      </c>
      <c r="U5650">
        <f t="shared" si="1332"/>
        <v>-0.35893363256868216</v>
      </c>
      <c r="V5650">
        <f t="shared" si="1333"/>
        <v>0.75393924391819966</v>
      </c>
      <c r="W5650">
        <f t="shared" si="1334"/>
        <v>0.60499438865048261</v>
      </c>
      <c r="Y5650">
        <f t="shared" si="1335"/>
        <v>-1.7946681628434109</v>
      </c>
      <c r="Z5650">
        <f t="shared" si="1336"/>
        <v>3.7696962195909984</v>
      </c>
      <c r="AA5650">
        <f t="shared" si="1337"/>
        <v>-0.97502805674758752</v>
      </c>
      <c r="AC5650">
        <f t="shared" si="1341"/>
        <v>9.641152455926302E-3</v>
      </c>
      <c r="AD5650">
        <f t="shared" si="1328"/>
        <v>4.4123922195800773</v>
      </c>
      <c r="AE5650">
        <f t="shared" si="1329"/>
        <v>1.4844169958036018</v>
      </c>
      <c r="AG5650">
        <f t="shared" si="1342"/>
        <v>4.7942984501853733E-2</v>
      </c>
      <c r="AH5650">
        <f t="shared" si="1330"/>
        <v>14.085125759957936</v>
      </c>
      <c r="AI5650">
        <f t="shared" si="1331"/>
        <v>2.6451193299329891</v>
      </c>
    </row>
    <row r="5651" spans="1:35" x14ac:dyDescent="0.2">
      <c r="A5651" s="41">
        <v>44799</v>
      </c>
      <c r="B5651">
        <v>12993.36</v>
      </c>
      <c r="C5651">
        <v>8588.9500000000007</v>
      </c>
      <c r="D5651">
        <v>2.3650000000000002</v>
      </c>
      <c r="E5651">
        <f t="shared" si="1338"/>
        <v>6.5694444444444448E-5</v>
      </c>
      <c r="G5651">
        <f t="shared" si="1339"/>
        <v>-1.9175112361840503E-2</v>
      </c>
      <c r="H5651">
        <f t="shared" si="1340"/>
        <v>-3.3660623775754683E-2</v>
      </c>
      <c r="K5651" s="25">
        <v>5649</v>
      </c>
      <c r="U5651">
        <f t="shared" si="1332"/>
        <v>-0.35893363256868216</v>
      </c>
      <c r="V5651">
        <f t="shared" si="1333"/>
        <v>0.75393924391819966</v>
      </c>
      <c r="W5651">
        <f t="shared" si="1334"/>
        <v>0.60499438865048261</v>
      </c>
      <c r="Y5651">
        <f t="shared" si="1335"/>
        <v>-1.7946681628434109</v>
      </c>
      <c r="Z5651">
        <f t="shared" si="1336"/>
        <v>3.7696962195909984</v>
      </c>
      <c r="AA5651">
        <f t="shared" si="1337"/>
        <v>-0.97502805674758752</v>
      </c>
      <c r="AC5651">
        <f t="shared" si="1341"/>
        <v>-1.8455727734105008E-2</v>
      </c>
      <c r="AD5651">
        <f t="shared" ref="AD5651:AD5714" si="1343">(1+AC5651)*AD5650</f>
        <v>4.3309583101194242</v>
      </c>
      <c r="AE5651">
        <f t="shared" ref="AE5651:AE5714" si="1344">LN(1+AC5651)+AE5650</f>
        <v>1.4657888362612981</v>
      </c>
      <c r="AG5651">
        <f t="shared" si="1342"/>
        <v>-9.2541416448302813E-2</v>
      </c>
      <c r="AH5651">
        <f t="shared" ref="AH5651:AH5714" si="1345">(1+AG5651)*AH5650</f>
        <v>12.781668271278951</v>
      </c>
      <c r="AI5651">
        <f t="shared" ref="AI5651:AI5714" si="1346">LN(1+AG5651)+AI5650</f>
        <v>2.5480119780888524</v>
      </c>
    </row>
    <row r="5652" spans="1:35" x14ac:dyDescent="0.2">
      <c r="A5652" s="41">
        <v>44802</v>
      </c>
      <c r="B5652">
        <v>12871.14</v>
      </c>
      <c r="C5652">
        <v>8532.1</v>
      </c>
      <c r="D5652">
        <v>2.3650000000000002</v>
      </c>
      <c r="E5652">
        <f t="shared" si="1338"/>
        <v>6.5694444444444448E-5</v>
      </c>
      <c r="G5652">
        <f t="shared" si="1339"/>
        <v>-9.4063429320823226E-3</v>
      </c>
      <c r="H5652">
        <f t="shared" si="1340"/>
        <v>-6.6189697227251711E-3</v>
      </c>
      <c r="K5652" s="25">
        <v>5650</v>
      </c>
      <c r="U5652">
        <f t="shared" si="1332"/>
        <v>-0.33892202860275789</v>
      </c>
      <c r="V5652">
        <f t="shared" si="1333"/>
        <v>0.65654577050894325</v>
      </c>
      <c r="W5652">
        <f t="shared" si="1334"/>
        <v>0.68237625809381464</v>
      </c>
      <c r="Y5652">
        <f t="shared" si="1335"/>
        <v>-1.6946101430137894</v>
      </c>
      <c r="Z5652">
        <f t="shared" si="1336"/>
        <v>3.2827288525447162</v>
      </c>
      <c r="AA5652">
        <f t="shared" si="1337"/>
        <v>-0.58811870953092704</v>
      </c>
      <c r="AC5652">
        <f t="shared" si="1341"/>
        <v>-1.574303420215415E-3</v>
      </c>
      <c r="AD5652">
        <f t="shared" si="1343"/>
        <v>4.3241400676389929</v>
      </c>
      <c r="AE5652">
        <f t="shared" si="1344"/>
        <v>1.4642132923233147</v>
      </c>
      <c r="AG5652">
        <f t="shared" si="1342"/>
        <v>-8.1342948788548503E-3</v>
      </c>
      <c r="AH5652">
        <f t="shared" si="1345"/>
        <v>12.677698412516666</v>
      </c>
      <c r="AI5652">
        <f t="shared" si="1346"/>
        <v>2.5398444193251013</v>
      </c>
    </row>
    <row r="5653" spans="1:35" x14ac:dyDescent="0.2">
      <c r="A5653" s="41">
        <v>44803</v>
      </c>
      <c r="B5653">
        <v>12946.5</v>
      </c>
      <c r="C5653">
        <v>8438.69</v>
      </c>
      <c r="D5653">
        <v>2.3650000000000002</v>
      </c>
      <c r="E5653">
        <f t="shared" si="1338"/>
        <v>6.5694444444444448E-5</v>
      </c>
      <c r="G5653">
        <f t="shared" si="1339"/>
        <v>5.8549592343802173E-3</v>
      </c>
      <c r="H5653">
        <f t="shared" si="1340"/>
        <v>-1.0948066712767062E-2</v>
      </c>
      <c r="K5653" s="25">
        <v>5651</v>
      </c>
      <c r="U5653">
        <f t="shared" si="1332"/>
        <v>-0.33892202860275789</v>
      </c>
      <c r="V5653">
        <f t="shared" si="1333"/>
        <v>0.65654577050894325</v>
      </c>
      <c r="W5653">
        <f t="shared" si="1334"/>
        <v>0.68237625809381464</v>
      </c>
      <c r="Y5653">
        <f t="shared" si="1335"/>
        <v>-1.6946101430137894</v>
      </c>
      <c r="Z5653">
        <f t="shared" si="1336"/>
        <v>3.2827288525447162</v>
      </c>
      <c r="AA5653">
        <f t="shared" si="1337"/>
        <v>-0.58811870953092704</v>
      </c>
      <c r="AC5653">
        <f t="shared" si="1341"/>
        <v>-9.1274532274420051E-3</v>
      </c>
      <c r="AD5653">
        <f t="shared" si="1343"/>
        <v>4.2846716814227097</v>
      </c>
      <c r="AE5653">
        <f t="shared" si="1344"/>
        <v>1.4550439286761396</v>
      </c>
      <c r="AG5653">
        <f t="shared" si="1342"/>
        <v>-4.5900043914987802E-2</v>
      </c>
      <c r="AH5653">
        <f t="shared" si="1345"/>
        <v>12.09579149864118</v>
      </c>
      <c r="AI5653">
        <f t="shared" si="1346"/>
        <v>2.492857582073106</v>
      </c>
    </row>
    <row r="5654" spans="1:35" x14ac:dyDescent="0.2">
      <c r="A5654" s="41">
        <v>44804</v>
      </c>
      <c r="B5654">
        <v>12905.87</v>
      </c>
      <c r="C5654">
        <v>8374.42</v>
      </c>
      <c r="D5654">
        <v>2.3650000000000002</v>
      </c>
      <c r="E5654">
        <f t="shared" si="1338"/>
        <v>6.5694444444444448E-5</v>
      </c>
      <c r="G5654">
        <f t="shared" si="1339"/>
        <v>-3.1382999266210327E-3</v>
      </c>
      <c r="H5654">
        <f t="shared" si="1340"/>
        <v>-7.6161110314516157E-3</v>
      </c>
      <c r="K5654" s="25">
        <v>5652</v>
      </c>
      <c r="U5654">
        <f t="shared" si="1332"/>
        <v>-0.33892202860275789</v>
      </c>
      <c r="V5654">
        <f t="shared" si="1333"/>
        <v>0.65654577050894325</v>
      </c>
      <c r="W5654">
        <f t="shared" si="1334"/>
        <v>0.68237625809381464</v>
      </c>
      <c r="Y5654">
        <f t="shared" si="1335"/>
        <v>-1.6946101430137894</v>
      </c>
      <c r="Z5654">
        <f t="shared" si="1336"/>
        <v>3.2827288525447162</v>
      </c>
      <c r="AA5654">
        <f t="shared" si="1337"/>
        <v>-0.58811870953092704</v>
      </c>
      <c r="AC5654">
        <f t="shared" si="1341"/>
        <v>-3.8918581787542252E-3</v>
      </c>
      <c r="AD5654">
        <f t="shared" si="1343"/>
        <v>4.267996346896088</v>
      </c>
      <c r="AE5654">
        <f t="shared" si="1344"/>
        <v>1.4511444775103886</v>
      </c>
      <c r="AG5654">
        <f t="shared" si="1342"/>
        <v>-1.9722068671548906E-2</v>
      </c>
      <c r="AH5654">
        <f t="shared" si="1345"/>
        <v>11.857237468068242</v>
      </c>
      <c r="AI5654">
        <f t="shared" si="1346"/>
        <v>2.4729384379441237</v>
      </c>
    </row>
    <row r="5655" spans="1:35" x14ac:dyDescent="0.2">
      <c r="A5655" s="41">
        <v>44805</v>
      </c>
      <c r="B5655">
        <v>12549.01</v>
      </c>
      <c r="C5655">
        <v>8400.9599999999991</v>
      </c>
      <c r="D5655">
        <v>2.3650000000000002</v>
      </c>
      <c r="E5655">
        <f t="shared" si="1338"/>
        <v>6.5694444444444448E-5</v>
      </c>
      <c r="G5655">
        <f t="shared" si="1339"/>
        <v>-2.7650983622181269E-2</v>
      </c>
      <c r="H5655">
        <f t="shared" si="1340"/>
        <v>3.1691747010538108E-3</v>
      </c>
      <c r="K5655" s="25">
        <v>5653</v>
      </c>
      <c r="U5655">
        <f t="shared" si="1332"/>
        <v>-0.33892202860275789</v>
      </c>
      <c r="V5655">
        <f t="shared" si="1333"/>
        <v>0.65654577050894325</v>
      </c>
      <c r="W5655">
        <f t="shared" si="1334"/>
        <v>0.68237625809381464</v>
      </c>
      <c r="Y5655">
        <f t="shared" si="1335"/>
        <v>-1.6946101430137894</v>
      </c>
      <c r="Z5655">
        <f t="shared" si="1336"/>
        <v>3.2827288525447162</v>
      </c>
      <c r="AA5655">
        <f t="shared" si="1337"/>
        <v>-0.58811870953092704</v>
      </c>
      <c r="AC5655">
        <f t="shared" si="1341"/>
        <v>1.1497064037249686E-2</v>
      </c>
      <c r="AD5655">
        <f t="shared" si="1343"/>
        <v>4.3170657742070997</v>
      </c>
      <c r="AE5655">
        <f t="shared" si="1344"/>
        <v>1.4625759525487938</v>
      </c>
      <c r="AG5655">
        <f t="shared" si="1342"/>
        <v>5.7222542408470654E-2</v>
      </c>
      <c r="AH5655">
        <f t="shared" si="1345"/>
        <v>12.535738741932084</v>
      </c>
      <c r="AI5655">
        <f t="shared" si="1346"/>
        <v>2.528583664212118</v>
      </c>
    </row>
    <row r="5656" spans="1:35" x14ac:dyDescent="0.2">
      <c r="A5656" s="41">
        <v>44806</v>
      </c>
      <c r="B5656">
        <v>13086.6</v>
      </c>
      <c r="C5656">
        <v>8311.42</v>
      </c>
      <c r="D5656">
        <v>2.2850000000000001</v>
      </c>
      <c r="E5656">
        <f t="shared" si="1338"/>
        <v>6.3472222222222223E-5</v>
      </c>
      <c r="G5656">
        <f t="shared" si="1339"/>
        <v>4.2839235923790013E-2</v>
      </c>
      <c r="H5656">
        <f t="shared" si="1340"/>
        <v>-1.0658305717441705E-2</v>
      </c>
      <c r="K5656" s="25">
        <v>5654</v>
      </c>
      <c r="U5656">
        <f t="shared" si="1332"/>
        <v>-0.33892202860275789</v>
      </c>
      <c r="V5656">
        <f t="shared" si="1333"/>
        <v>0.65654577050894325</v>
      </c>
      <c r="W5656">
        <f t="shared" si="1334"/>
        <v>0.68237625809381464</v>
      </c>
      <c r="Y5656">
        <f t="shared" si="1335"/>
        <v>-1.6946101430137894</v>
      </c>
      <c r="Z5656">
        <f t="shared" si="1336"/>
        <v>3.2827288525447162</v>
      </c>
      <c r="AA5656">
        <f t="shared" si="1337"/>
        <v>-0.58811870953092704</v>
      </c>
      <c r="AC5656">
        <f t="shared" si="1341"/>
        <v>-2.1471997953483136E-2</v>
      </c>
      <c r="AD5656">
        <f t="shared" si="1343"/>
        <v>4.2243697467382733</v>
      </c>
      <c r="AE5656">
        <f t="shared" si="1344"/>
        <v>1.4408700773121927</v>
      </c>
      <c r="AG5656">
        <f t="shared" si="1342"/>
        <v>-0.10762276754519347</v>
      </c>
      <c r="AH5656">
        <f t="shared" si="1345"/>
        <v>11.18660784530185</v>
      </c>
      <c r="AI5656">
        <f t="shared" si="1346"/>
        <v>2.4147173347497777</v>
      </c>
    </row>
    <row r="5657" spans="1:35" x14ac:dyDescent="0.2">
      <c r="A5657" s="41">
        <v>44809</v>
      </c>
      <c r="B5657">
        <v>12658.93</v>
      </c>
      <c r="C5657">
        <v>8311.42</v>
      </c>
      <c r="D5657">
        <v>2.3650000000000002</v>
      </c>
      <c r="E5657">
        <f t="shared" si="1338"/>
        <v>6.5694444444444448E-5</v>
      </c>
      <c r="G5657">
        <f t="shared" si="1339"/>
        <v>-3.2679993275564326E-2</v>
      </c>
      <c r="H5657">
        <f t="shared" si="1340"/>
        <v>0</v>
      </c>
      <c r="K5657" s="25">
        <v>5655</v>
      </c>
      <c r="U5657">
        <f t="shared" ref="U5657:U5720" si="1347">INDEX($L$2:$L$1201,MATCH(_xlfn.FLOOR.MATH(K5657/5),$J$2:$J$1201))</f>
        <v>-0.37930722716358634</v>
      </c>
      <c r="V5657">
        <f t="shared" ref="V5657:V5720" si="1348">INDEX($M$2:$M$1201,MATCH(_xlfn.FLOOR.MATH(K5657/5),$J$2:$J$1201))</f>
        <v>0.6901802560111262</v>
      </c>
      <c r="W5657">
        <f t="shared" ref="W5657:W5720" si="1349">1-U5657-V5657</f>
        <v>0.68912697115246024</v>
      </c>
      <c r="Y5657">
        <f t="shared" ref="Y5657:Y5720" si="1350">INDEX($P$2:$P$1201,MATCH(_xlfn.FLOOR.MATH(K5657/5),$J$2:$J$1201))</f>
        <v>-1.8965361358179316</v>
      </c>
      <c r="Z5657">
        <f t="shared" ref="Z5657:Z5720" si="1351">INDEX($Q$2:$Q$1201,MATCH(_xlfn.FLOOR.MATH(K5657/5),$J$2:$J$1201))</f>
        <v>3.4509012800556311</v>
      </c>
      <c r="AA5657">
        <f t="shared" ref="AA5657:AA5720" si="1352">1-Y5657-Z5657</f>
        <v>-0.55436514423769978</v>
      </c>
      <c r="AC5657">
        <f t="shared" si="1341"/>
        <v>1.1119281553171646E-2</v>
      </c>
      <c r="AD5657">
        <f t="shared" si="1343"/>
        <v>4.2713417033369563</v>
      </c>
      <c r="AE5657">
        <f t="shared" si="1344"/>
        <v>1.4519279941231122</v>
      </c>
      <c r="AG5657">
        <f t="shared" si="1342"/>
        <v>5.5342518876969345E-2</v>
      </c>
      <c r="AH5657">
        <f t="shared" si="1345"/>
        <v>11.805702901149722</v>
      </c>
      <c r="AI5657">
        <f t="shared" si="1346"/>
        <v>2.468582711428986</v>
      </c>
    </row>
    <row r="5658" spans="1:35" x14ac:dyDescent="0.2">
      <c r="A5658" s="41">
        <v>44810</v>
      </c>
      <c r="B5658">
        <v>12748.6</v>
      </c>
      <c r="C5658">
        <v>8277.81</v>
      </c>
      <c r="D5658">
        <v>2.3650000000000002</v>
      </c>
      <c r="E5658">
        <f t="shared" si="1338"/>
        <v>6.5694444444444448E-5</v>
      </c>
      <c r="G5658">
        <f t="shared" si="1339"/>
        <v>7.0835370761983887E-3</v>
      </c>
      <c r="H5658">
        <f t="shared" si="1340"/>
        <v>-4.0438336650055681E-3</v>
      </c>
      <c r="K5658" s="25">
        <v>5656</v>
      </c>
      <c r="U5658">
        <f t="shared" si="1347"/>
        <v>-0.37930722716358634</v>
      </c>
      <c r="V5658">
        <f t="shared" si="1348"/>
        <v>0.6901802560111262</v>
      </c>
      <c r="W5658">
        <f t="shared" si="1349"/>
        <v>0.68912697115246024</v>
      </c>
      <c r="Y5658">
        <f t="shared" si="1350"/>
        <v>-1.8965361358179316</v>
      </c>
      <c r="Z5658">
        <f t="shared" si="1351"/>
        <v>3.4509012800556311</v>
      </c>
      <c r="AA5658">
        <f t="shared" si="1352"/>
        <v>-0.55436514423769978</v>
      </c>
      <c r="AC5658">
        <f t="shared" si="1341"/>
        <v>-5.4325391475416778E-3</v>
      </c>
      <c r="AD5658">
        <f t="shared" si="1343"/>
        <v>4.2481374723210505</v>
      </c>
      <c r="AE5658">
        <f t="shared" si="1344"/>
        <v>1.4464806450735079</v>
      </c>
      <c r="AG5658">
        <f t="shared" si="1342"/>
        <v>-2.742547351548617E-2</v>
      </c>
      <c r="AH5658">
        <f t="shared" si="1345"/>
        <v>11.481925908902541</v>
      </c>
      <c r="AI5658">
        <f t="shared" si="1346"/>
        <v>2.4407741389204594</v>
      </c>
    </row>
    <row r="5659" spans="1:35" x14ac:dyDescent="0.2">
      <c r="A5659" s="41">
        <v>44811</v>
      </c>
      <c r="B5659">
        <v>12849.42</v>
      </c>
      <c r="C5659">
        <v>8429.8700000000008</v>
      </c>
      <c r="D5659">
        <v>2.3650000000000002</v>
      </c>
      <c r="E5659">
        <f t="shared" si="1338"/>
        <v>6.5694444444444448E-5</v>
      </c>
      <c r="G5659">
        <f t="shared" si="1339"/>
        <v>7.908319344869217E-3</v>
      </c>
      <c r="H5659">
        <f t="shared" si="1340"/>
        <v>1.8369592923732404E-2</v>
      </c>
      <c r="K5659" s="25">
        <v>5657</v>
      </c>
      <c r="U5659">
        <f t="shared" si="1347"/>
        <v>-0.37930722716358634</v>
      </c>
      <c r="V5659">
        <f t="shared" si="1348"/>
        <v>0.6901802560111262</v>
      </c>
      <c r="W5659">
        <f t="shared" si="1349"/>
        <v>0.68912697115246024</v>
      </c>
      <c r="Y5659">
        <f t="shared" si="1350"/>
        <v>-1.8965361358179316</v>
      </c>
      <c r="Z5659">
        <f t="shared" si="1351"/>
        <v>3.4509012800556311</v>
      </c>
      <c r="AA5659">
        <f t="shared" si="1352"/>
        <v>-0.55436514423769978</v>
      </c>
      <c r="AC5659">
        <f t="shared" si="1341"/>
        <v>9.7239194782168525E-3</v>
      </c>
      <c r="AD5659">
        <f t="shared" si="1343"/>
        <v>4.2894460190342958</v>
      </c>
      <c r="AE5659">
        <f t="shared" si="1344"/>
        <v>1.4561575915092908</v>
      </c>
      <c r="AG5659">
        <f t="shared" si="1342"/>
        <v>4.8356819613306498E-2</v>
      </c>
      <c r="AH5659">
        <f t="shared" si="1345"/>
        <v>12.037155328892691</v>
      </c>
      <c r="AI5659">
        <f t="shared" si="1346"/>
        <v>2.4879981436005152</v>
      </c>
    </row>
    <row r="5660" spans="1:35" x14ac:dyDescent="0.2">
      <c r="A5660" s="41">
        <v>44812</v>
      </c>
      <c r="B5660">
        <v>12848.02</v>
      </c>
      <c r="C5660">
        <v>8486.6299999999992</v>
      </c>
      <c r="D5660">
        <v>2.3650000000000002</v>
      </c>
      <c r="E5660">
        <f t="shared" si="1338"/>
        <v>6.5694444444444448E-5</v>
      </c>
      <c r="G5660">
        <f t="shared" si="1339"/>
        <v>-1.0895433412555868E-4</v>
      </c>
      <c r="H5660">
        <f t="shared" si="1340"/>
        <v>6.7331999188597683E-3</v>
      </c>
      <c r="K5660" s="25">
        <v>5658</v>
      </c>
      <c r="U5660">
        <f t="shared" si="1347"/>
        <v>-0.37930722716358634</v>
      </c>
      <c r="V5660">
        <f t="shared" si="1348"/>
        <v>0.6901802560111262</v>
      </c>
      <c r="W5660">
        <f t="shared" si="1349"/>
        <v>0.68912697115246024</v>
      </c>
      <c r="Y5660">
        <f t="shared" si="1350"/>
        <v>-1.8965361358179316</v>
      </c>
      <c r="Z5660">
        <f t="shared" si="1351"/>
        <v>3.4509012800556311</v>
      </c>
      <c r="AA5660">
        <f t="shared" si="1352"/>
        <v>-0.55436514423769978</v>
      </c>
      <c r="AC5660">
        <f t="shared" si="1341"/>
        <v>4.7337206236588939E-3</v>
      </c>
      <c r="AD5660">
        <f t="shared" si="1343"/>
        <v>4.3097510581186693</v>
      </c>
      <c r="AE5660">
        <f t="shared" si="1344"/>
        <v>1.4608801433103331</v>
      </c>
      <c r="AG5660">
        <f t="shared" si="1342"/>
        <v>2.3405825340516689E-2</v>
      </c>
      <c r="AH5660">
        <f t="shared" si="1345"/>
        <v>12.318894884117423</v>
      </c>
      <c r="AI5660">
        <f t="shared" si="1346"/>
        <v>2.5111342531175085</v>
      </c>
    </row>
    <row r="5661" spans="1:35" x14ac:dyDescent="0.2">
      <c r="A5661" s="41">
        <v>44813</v>
      </c>
      <c r="B5661">
        <v>13144.17</v>
      </c>
      <c r="C5661">
        <v>8616.98</v>
      </c>
      <c r="D5661">
        <v>2.3650000000000002</v>
      </c>
      <c r="E5661">
        <f t="shared" si="1338"/>
        <v>6.5694444444444448E-5</v>
      </c>
      <c r="G5661">
        <f t="shared" si="1339"/>
        <v>2.305024431780147E-2</v>
      </c>
      <c r="H5661">
        <f t="shared" si="1340"/>
        <v>1.5359453634717241E-2</v>
      </c>
      <c r="K5661" s="25">
        <v>5659</v>
      </c>
      <c r="U5661">
        <f t="shared" si="1347"/>
        <v>-0.37930722716358634</v>
      </c>
      <c r="V5661">
        <f t="shared" si="1348"/>
        <v>0.6901802560111262</v>
      </c>
      <c r="W5661">
        <f t="shared" si="1349"/>
        <v>0.68912697115246024</v>
      </c>
      <c r="Y5661">
        <f t="shared" si="1350"/>
        <v>-1.8965361358179316</v>
      </c>
      <c r="Z5661">
        <f t="shared" si="1351"/>
        <v>3.4509012800556311</v>
      </c>
      <c r="AA5661">
        <f t="shared" si="1352"/>
        <v>-0.55436514423769978</v>
      </c>
      <c r="AC5661">
        <f t="shared" si="1341"/>
        <v>1.9029391976932244E-3</v>
      </c>
      <c r="AD5661">
        <f t="shared" si="1343"/>
        <v>4.3179522523394631</v>
      </c>
      <c r="AE5661">
        <f t="shared" si="1344"/>
        <v>1.4627812742129183</v>
      </c>
      <c r="AG5661">
        <f t="shared" si="1342"/>
        <v>9.2519182106883448E-3</v>
      </c>
      <c r="AH5661">
        <f t="shared" si="1345"/>
        <v>12.432868292031344</v>
      </c>
      <c r="AI5661">
        <f t="shared" si="1346"/>
        <v>2.5203436344964776</v>
      </c>
    </row>
    <row r="5662" spans="1:35" x14ac:dyDescent="0.2">
      <c r="A5662" s="41">
        <v>44816</v>
      </c>
      <c r="B5662">
        <v>13577.99</v>
      </c>
      <c r="C5662">
        <v>8708.17</v>
      </c>
      <c r="D5662">
        <v>2.3650000000000002</v>
      </c>
      <c r="E5662">
        <f t="shared" si="1338"/>
        <v>6.5694444444444448E-5</v>
      </c>
      <c r="G5662">
        <f t="shared" si="1339"/>
        <v>3.3004746591074198E-2</v>
      </c>
      <c r="H5662">
        <f t="shared" si="1340"/>
        <v>1.0582593901807885E-2</v>
      </c>
      <c r="K5662" s="25">
        <v>5660</v>
      </c>
      <c r="U5662">
        <f t="shared" si="1347"/>
        <v>0.32677611465706752</v>
      </c>
      <c r="V5662">
        <f t="shared" si="1348"/>
        <v>-0.51468697707512157</v>
      </c>
      <c r="W5662">
        <f t="shared" si="1349"/>
        <v>1.1879108624180539</v>
      </c>
      <c r="Y5662">
        <f t="shared" si="1350"/>
        <v>1.6338805732853376</v>
      </c>
      <c r="Z5662">
        <f t="shared" si="1351"/>
        <v>-2.5734348853756077</v>
      </c>
      <c r="AA5662">
        <f t="shared" si="1352"/>
        <v>1.9395543120902701</v>
      </c>
      <c r="AC5662">
        <f t="shared" si="1341"/>
        <v>-5.1697697307640893E-3</v>
      </c>
      <c r="AD5662">
        <f t="shared" si="1343"/>
        <v>4.2956294334864342</v>
      </c>
      <c r="AE5662">
        <f t="shared" si="1344"/>
        <v>1.4575980949866514</v>
      </c>
      <c r="AG5662">
        <f t="shared" si="1342"/>
        <v>-2.6111626431598218E-2</v>
      </c>
      <c r="AH5662">
        <f t="shared" si="1345"/>
        <v>12.108225879716558</v>
      </c>
      <c r="AI5662">
        <f t="shared" si="1346"/>
        <v>2.4938850463964779</v>
      </c>
    </row>
    <row r="5663" spans="1:35" x14ac:dyDescent="0.2">
      <c r="A5663" s="41">
        <v>44817</v>
      </c>
      <c r="B5663">
        <v>13209.49</v>
      </c>
      <c r="C5663">
        <v>8331.9</v>
      </c>
      <c r="D5663">
        <v>2.3650000000000002</v>
      </c>
      <c r="E5663">
        <f t="shared" si="1338"/>
        <v>6.5694444444444448E-5</v>
      </c>
      <c r="G5663">
        <f t="shared" si="1339"/>
        <v>-2.7139510339895669E-2</v>
      </c>
      <c r="H5663">
        <f t="shared" si="1340"/>
        <v>-4.32088487018513E-2</v>
      </c>
      <c r="K5663" s="25">
        <v>5661</v>
      </c>
      <c r="U5663">
        <f t="shared" si="1347"/>
        <v>0.32677611465706752</v>
      </c>
      <c r="V5663">
        <f t="shared" si="1348"/>
        <v>-0.51468697707512157</v>
      </c>
      <c r="W5663">
        <f t="shared" si="1349"/>
        <v>1.1879108624180539</v>
      </c>
      <c r="Y5663">
        <f t="shared" si="1350"/>
        <v>1.6338805732853376</v>
      </c>
      <c r="Z5663">
        <f t="shared" si="1351"/>
        <v>-2.5734348853756077</v>
      </c>
      <c r="AA5663">
        <f t="shared" si="1352"/>
        <v>1.9395543120902701</v>
      </c>
      <c r="AC5663">
        <f t="shared" si="1341"/>
        <v>1.3448527122841796E-2</v>
      </c>
      <c r="AD5663">
        <f t="shared" si="1343"/>
        <v>4.3533993224323542</v>
      </c>
      <c r="AE5663">
        <f t="shared" si="1344"/>
        <v>1.4709569933575601</v>
      </c>
      <c r="AG5663">
        <f t="shared" si="1342"/>
        <v>6.6979857836431192E-2</v>
      </c>
      <c r="AH5663">
        <f t="shared" si="1345"/>
        <v>12.919233127791369</v>
      </c>
      <c r="AI5663">
        <f t="shared" si="1346"/>
        <v>2.5587171411587493</v>
      </c>
    </row>
    <row r="5664" spans="1:35" x14ac:dyDescent="0.2">
      <c r="A5664" s="41">
        <v>44818</v>
      </c>
      <c r="B5664">
        <v>13025.06</v>
      </c>
      <c r="C5664">
        <v>8362.4</v>
      </c>
      <c r="D5664">
        <v>2.3650000000000002</v>
      </c>
      <c r="E5664">
        <f t="shared" si="1338"/>
        <v>6.5694444444444448E-5</v>
      </c>
      <c r="G5664">
        <f t="shared" si="1339"/>
        <v>-1.3961931914101172E-2</v>
      </c>
      <c r="H5664">
        <f t="shared" si="1340"/>
        <v>3.660629628296067E-3</v>
      </c>
      <c r="K5664" s="25">
        <v>5662</v>
      </c>
      <c r="U5664">
        <f t="shared" si="1347"/>
        <v>0.32677611465706752</v>
      </c>
      <c r="V5664">
        <f t="shared" si="1348"/>
        <v>-0.51468697707512157</v>
      </c>
      <c r="W5664">
        <f t="shared" si="1349"/>
        <v>1.1879108624180539</v>
      </c>
      <c r="Y5664">
        <f t="shared" si="1350"/>
        <v>1.6338805732853376</v>
      </c>
      <c r="Z5664">
        <f t="shared" si="1351"/>
        <v>-2.5734348853756077</v>
      </c>
      <c r="AA5664">
        <f t="shared" si="1352"/>
        <v>1.9395543120902701</v>
      </c>
      <c r="AC5664">
        <f t="shared" si="1341"/>
        <v>-6.3684651174197478E-3</v>
      </c>
      <c r="AD5664">
        <f t="shared" si="1343"/>
        <v>4.3256748507052452</v>
      </c>
      <c r="AE5664">
        <f t="shared" si="1344"/>
        <v>1.464568163056815</v>
      </c>
      <c r="AG5664">
        <f t="shared" si="1342"/>
        <v>-3.2105103364876521E-2</v>
      </c>
      <c r="AH5664">
        <f t="shared" si="1345"/>
        <v>12.50445981282869</v>
      </c>
      <c r="AI5664">
        <f t="shared" si="1346"/>
        <v>2.5260853657019098</v>
      </c>
    </row>
    <row r="5665" spans="1:35" x14ac:dyDescent="0.2">
      <c r="A5665" s="41">
        <v>44819</v>
      </c>
      <c r="B5665">
        <v>12950.76</v>
      </c>
      <c r="C5665">
        <v>8268.6</v>
      </c>
      <c r="D5665">
        <v>2.3650000000000002</v>
      </c>
      <c r="E5665">
        <f t="shared" si="1338"/>
        <v>6.5694444444444448E-5</v>
      </c>
      <c r="G5665">
        <f t="shared" si="1339"/>
        <v>-5.7043883099194377E-3</v>
      </c>
      <c r="H5665">
        <f t="shared" si="1340"/>
        <v>-1.121687553812294E-2</v>
      </c>
      <c r="K5665" s="25">
        <v>5663</v>
      </c>
      <c r="U5665">
        <f t="shared" si="1347"/>
        <v>0.32677611465706752</v>
      </c>
      <c r="V5665">
        <f t="shared" si="1348"/>
        <v>-0.51468697707512157</v>
      </c>
      <c r="W5665">
        <f t="shared" si="1349"/>
        <v>1.1879108624180539</v>
      </c>
      <c r="Y5665">
        <f t="shared" si="1350"/>
        <v>1.6338805732853376</v>
      </c>
      <c r="Z5665">
        <f t="shared" si="1351"/>
        <v>-2.5734348853756077</v>
      </c>
      <c r="AA5665">
        <f t="shared" si="1352"/>
        <v>1.9395543120902701</v>
      </c>
      <c r="AC5665">
        <f t="shared" si="1341"/>
        <v>3.9871610586897791E-3</v>
      </c>
      <c r="AD5665">
        <f t="shared" si="1343"/>
        <v>4.3429220130225303</v>
      </c>
      <c r="AE5665">
        <f t="shared" si="1344"/>
        <v>1.4685473964544382</v>
      </c>
      <c r="AG5665">
        <f t="shared" si="1342"/>
        <v>1.9673027515671113E-2</v>
      </c>
      <c r="AH5665">
        <f t="shared" si="1345"/>
        <v>12.750460394795073</v>
      </c>
      <c r="AI5665">
        <f t="shared" si="1346"/>
        <v>2.5455673803482002</v>
      </c>
    </row>
    <row r="5666" spans="1:35" x14ac:dyDescent="0.2">
      <c r="A5666" s="41">
        <v>44820</v>
      </c>
      <c r="B5666">
        <v>12779.7</v>
      </c>
      <c r="C5666">
        <v>8209.35</v>
      </c>
      <c r="D5666">
        <v>2.3650000000000002</v>
      </c>
      <c r="E5666">
        <f t="shared" si="1338"/>
        <v>6.5694444444444448E-5</v>
      </c>
      <c r="G5666">
        <f t="shared" si="1339"/>
        <v>-1.320849123912415E-2</v>
      </c>
      <c r="H5666">
        <f t="shared" si="1340"/>
        <v>-7.1656628691676941E-3</v>
      </c>
      <c r="K5666" s="25">
        <v>5664</v>
      </c>
      <c r="U5666">
        <f t="shared" si="1347"/>
        <v>0.32677611465706752</v>
      </c>
      <c r="V5666">
        <f t="shared" si="1348"/>
        <v>-0.51468697707512157</v>
      </c>
      <c r="W5666">
        <f t="shared" si="1349"/>
        <v>1.1879108624180539</v>
      </c>
      <c r="Y5666">
        <f t="shared" si="1350"/>
        <v>1.6338805732853376</v>
      </c>
      <c r="Z5666">
        <f t="shared" si="1351"/>
        <v>-2.5734348853756077</v>
      </c>
      <c r="AA5666">
        <f t="shared" si="1352"/>
        <v>1.9395543120902701</v>
      </c>
      <c r="AC5666">
        <f t="shared" si="1341"/>
        <v>-5.5010694257546719E-4</v>
      </c>
      <c r="AD5666">
        <f t="shared" si="1343"/>
        <v>4.3405329414721026</v>
      </c>
      <c r="AE5666">
        <f t="shared" si="1344"/>
        <v>1.467997138147525</v>
      </c>
      <c r="AG5666">
        <f t="shared" si="1342"/>
        <v>-3.0133124906551148E-3</v>
      </c>
      <c r="AH5666">
        <f t="shared" si="1345"/>
        <v>12.712039273225836</v>
      </c>
      <c r="AI5666">
        <f t="shared" si="1346"/>
        <v>2.5425495186904556</v>
      </c>
    </row>
    <row r="5667" spans="1:35" x14ac:dyDescent="0.2">
      <c r="A5667" s="41">
        <v>44823</v>
      </c>
      <c r="B5667">
        <v>12819.23</v>
      </c>
      <c r="C5667">
        <v>8265.73</v>
      </c>
      <c r="D5667">
        <v>2.3650000000000002</v>
      </c>
      <c r="E5667">
        <f t="shared" si="1338"/>
        <v>6.5694444444444448E-5</v>
      </c>
      <c r="G5667">
        <f t="shared" si="1339"/>
        <v>3.0931868510214507E-3</v>
      </c>
      <c r="H5667">
        <f t="shared" si="1340"/>
        <v>6.8677788131824317E-3</v>
      </c>
      <c r="K5667" s="25">
        <v>5665</v>
      </c>
      <c r="U5667">
        <f t="shared" si="1347"/>
        <v>-0.41206001588910013</v>
      </c>
      <c r="V5667">
        <f t="shared" si="1348"/>
        <v>0.76524962316939704</v>
      </c>
      <c r="W5667">
        <f t="shared" si="1349"/>
        <v>0.64681039271970309</v>
      </c>
      <c r="Y5667">
        <f t="shared" si="1350"/>
        <v>-2.0603000794455006</v>
      </c>
      <c r="Z5667">
        <f t="shared" si="1351"/>
        <v>3.826248115846985</v>
      </c>
      <c r="AA5667">
        <f t="shared" si="1352"/>
        <v>-0.76594803640148434</v>
      </c>
      <c r="AC5667">
        <f t="shared" si="1341"/>
        <v>-2.4459375913362378E-3</v>
      </c>
      <c r="AD5667">
        <f t="shared" si="1343"/>
        <v>4.3299162687841228</v>
      </c>
      <c r="AE5667">
        <f t="shared" si="1344"/>
        <v>1.4655482043641754</v>
      </c>
      <c r="AG5667">
        <f t="shared" si="1342"/>
        <v>-1.2492465734458964E-2</v>
      </c>
      <c r="AH5667">
        <f t="shared" si="1345"/>
        <v>12.553234558189965</v>
      </c>
      <c r="AI5667">
        <f t="shared" si="1346"/>
        <v>2.5299783660904809</v>
      </c>
    </row>
    <row r="5668" spans="1:35" x14ac:dyDescent="0.2">
      <c r="A5668" s="41">
        <v>44824</v>
      </c>
      <c r="B5668">
        <v>12664.24</v>
      </c>
      <c r="C5668">
        <v>8172.64</v>
      </c>
      <c r="D5668">
        <v>2.3650000000000002</v>
      </c>
      <c r="E5668">
        <f t="shared" si="1338"/>
        <v>6.5694444444444448E-5</v>
      </c>
      <c r="G5668">
        <f t="shared" si="1339"/>
        <v>-1.209042976840261E-2</v>
      </c>
      <c r="H5668">
        <f t="shared" si="1340"/>
        <v>-1.1262163172520665E-2</v>
      </c>
      <c r="K5668" s="25">
        <v>5666</v>
      </c>
      <c r="U5668">
        <f t="shared" si="1347"/>
        <v>-0.41206001588910013</v>
      </c>
      <c r="V5668">
        <f t="shared" si="1348"/>
        <v>0.76524962316939704</v>
      </c>
      <c r="W5668">
        <f t="shared" si="1349"/>
        <v>0.64681039271970309</v>
      </c>
      <c r="Y5668">
        <f t="shared" si="1350"/>
        <v>-2.0603000794455006</v>
      </c>
      <c r="Z5668">
        <f t="shared" si="1351"/>
        <v>3.826248115846985</v>
      </c>
      <c r="AA5668">
        <f t="shared" si="1352"/>
        <v>-0.76594803640148434</v>
      </c>
      <c r="AC5668">
        <f t="shared" si="1341"/>
        <v>-3.593891591959057E-3</v>
      </c>
      <c r="AD5668">
        <f t="shared" si="1343"/>
        <v>4.3143550191118525</v>
      </c>
      <c r="AE5668">
        <f t="shared" si="1344"/>
        <v>1.4619478392290333</v>
      </c>
      <c r="AG5668">
        <f t="shared" si="1342"/>
        <v>-1.8232235737573058E-2</v>
      </c>
      <c r="AH5668">
        <f t="shared" si="1345"/>
        <v>12.324361026455998</v>
      </c>
      <c r="AI5668">
        <f t="shared" si="1346"/>
        <v>2.511577874889571</v>
      </c>
    </row>
    <row r="5669" spans="1:35" x14ac:dyDescent="0.2">
      <c r="A5669" s="41">
        <v>44825</v>
      </c>
      <c r="B5669">
        <v>12611.69</v>
      </c>
      <c r="C5669">
        <v>8033.29</v>
      </c>
      <c r="D5669">
        <v>3.28</v>
      </c>
      <c r="E5669">
        <f t="shared" si="1338"/>
        <v>9.1111111111111105E-5</v>
      </c>
      <c r="G5669">
        <f t="shared" si="1339"/>
        <v>-4.1494791633765052E-3</v>
      </c>
      <c r="H5669">
        <f t="shared" si="1340"/>
        <v>-1.7050793868321663E-2</v>
      </c>
      <c r="K5669" s="25">
        <v>5667</v>
      </c>
      <c r="U5669">
        <f t="shared" si="1347"/>
        <v>-0.41206001588910013</v>
      </c>
      <c r="V5669">
        <f t="shared" si="1348"/>
        <v>0.76524962316939704</v>
      </c>
      <c r="W5669">
        <f t="shared" si="1349"/>
        <v>0.64681039271970309</v>
      </c>
      <c r="Y5669">
        <f t="shared" si="1350"/>
        <v>-2.0603000794455006</v>
      </c>
      <c r="Z5669">
        <f t="shared" si="1351"/>
        <v>3.826248115846985</v>
      </c>
      <c r="AA5669">
        <f t="shared" si="1352"/>
        <v>-0.76594803640148434</v>
      </c>
      <c r="AC5669">
        <f t="shared" si="1341"/>
        <v>-1.1295787283069191E-2</v>
      </c>
      <c r="AD5669">
        <f t="shared" si="1343"/>
        <v>4.2656209825523232</v>
      </c>
      <c r="AE5669">
        <f t="shared" si="1344"/>
        <v>1.450587770005608</v>
      </c>
      <c r="AG5669">
        <f t="shared" si="1342"/>
        <v>-5.6741714193123731E-2</v>
      </c>
      <c r="AH5669">
        <f t="shared" si="1345"/>
        <v>11.62505565547996</v>
      </c>
      <c r="AI5669">
        <f t="shared" si="1346"/>
        <v>2.4531627390301298</v>
      </c>
    </row>
    <row r="5670" spans="1:35" x14ac:dyDescent="0.2">
      <c r="A5670" s="41">
        <v>44826</v>
      </c>
      <c r="B5670">
        <v>12300.29</v>
      </c>
      <c r="C5670">
        <v>7965.96</v>
      </c>
      <c r="D5670">
        <v>3.1150000000000002</v>
      </c>
      <c r="E5670">
        <f t="shared" si="1338"/>
        <v>8.6527777777777777E-5</v>
      </c>
      <c r="G5670">
        <f t="shared" si="1339"/>
        <v>-2.4691377602843047E-2</v>
      </c>
      <c r="H5670">
        <f t="shared" si="1340"/>
        <v>-8.381373011555655E-3</v>
      </c>
      <c r="K5670" s="25">
        <v>5668</v>
      </c>
      <c r="U5670">
        <f t="shared" si="1347"/>
        <v>-0.41206001588910013</v>
      </c>
      <c r="V5670">
        <f t="shared" si="1348"/>
        <v>0.76524962316939704</v>
      </c>
      <c r="W5670">
        <f t="shared" si="1349"/>
        <v>0.64681039271970309</v>
      </c>
      <c r="Y5670">
        <f t="shared" si="1350"/>
        <v>-2.0603000794455006</v>
      </c>
      <c r="Z5670">
        <f t="shared" si="1351"/>
        <v>3.826248115846985</v>
      </c>
      <c r="AA5670">
        <f t="shared" si="1352"/>
        <v>-0.76594803640148434</v>
      </c>
      <c r="AC5670">
        <f t="shared" si="1341"/>
        <v>3.8194185221750638E-3</v>
      </c>
      <c r="AD5670">
        <f t="shared" si="1343"/>
        <v>4.2819131743416623</v>
      </c>
      <c r="AE5670">
        <f t="shared" si="1344"/>
        <v>1.4543999130683247</v>
      </c>
      <c r="AG5670">
        <f t="shared" si="1342"/>
        <v>1.8732648166430877E-2</v>
      </c>
      <c r="AH5670">
        <f t="shared" si="1345"/>
        <v>11.842823732989244</v>
      </c>
      <c r="AI5670">
        <f t="shared" si="1346"/>
        <v>2.471722091983342</v>
      </c>
    </row>
    <row r="5671" spans="1:35" x14ac:dyDescent="0.2">
      <c r="A5671" s="41">
        <v>44827</v>
      </c>
      <c r="B5671">
        <v>11922.85</v>
      </c>
      <c r="C5671">
        <v>7828.87</v>
      </c>
      <c r="D5671">
        <v>3.1150000000000002</v>
      </c>
      <c r="E5671">
        <f t="shared" si="1338"/>
        <v>8.6527777777777777E-5</v>
      </c>
      <c r="G5671">
        <f t="shared" si="1339"/>
        <v>-3.0685455383572296E-2</v>
      </c>
      <c r="H5671">
        <f t="shared" si="1340"/>
        <v>-1.7209476321749059E-2</v>
      </c>
      <c r="K5671" s="25">
        <v>5669</v>
      </c>
      <c r="U5671">
        <f t="shared" si="1347"/>
        <v>-0.41206001588910013</v>
      </c>
      <c r="V5671">
        <f t="shared" si="1348"/>
        <v>0.76524962316939704</v>
      </c>
      <c r="W5671">
        <f t="shared" si="1349"/>
        <v>0.64681039271970309</v>
      </c>
      <c r="Y5671">
        <f t="shared" si="1350"/>
        <v>-2.0603000794455006</v>
      </c>
      <c r="Z5671">
        <f t="shared" si="1351"/>
        <v>3.826248115846985</v>
      </c>
      <c r="AA5671">
        <f t="shared" si="1352"/>
        <v>-0.76594803640148434</v>
      </c>
      <c r="AC5671">
        <f t="shared" si="1341"/>
        <v>-4.693289713164488E-4</v>
      </c>
      <c r="AD5671">
        <f t="shared" si="1343"/>
        <v>4.2799035484362822</v>
      </c>
      <c r="AE5671">
        <f t="shared" si="1344"/>
        <v>1.4539304739276948</v>
      </c>
      <c r="AG5671">
        <f t="shared" si="1342"/>
        <v>-2.6927559676933567E-3</v>
      </c>
      <c r="AH5671">
        <f t="shared" si="1345"/>
        <v>11.810933898707896</v>
      </c>
      <c r="AI5671">
        <f t="shared" si="1346"/>
        <v>2.4690257040267931</v>
      </c>
    </row>
    <row r="5672" spans="1:35" x14ac:dyDescent="0.2">
      <c r="A5672" s="41">
        <v>44830</v>
      </c>
      <c r="B5672">
        <v>11797.78</v>
      </c>
      <c r="C5672">
        <v>7747.93</v>
      </c>
      <c r="D5672">
        <v>3.1150000000000002</v>
      </c>
      <c r="E5672">
        <f t="shared" si="1338"/>
        <v>8.6527777777777777E-5</v>
      </c>
      <c r="G5672">
        <f t="shared" si="1339"/>
        <v>-1.0489941582759132E-2</v>
      </c>
      <c r="H5672">
        <f t="shared" si="1340"/>
        <v>-1.0338656792104045E-2</v>
      </c>
      <c r="K5672" s="25">
        <v>5670</v>
      </c>
      <c r="U5672">
        <f t="shared" si="1347"/>
        <v>-0.3261162709631083</v>
      </c>
      <c r="V5672">
        <f t="shared" si="1348"/>
        <v>0.58339798444663338</v>
      </c>
      <c r="W5672">
        <f t="shared" si="1349"/>
        <v>0.74271828651647487</v>
      </c>
      <c r="Y5672">
        <f t="shared" si="1350"/>
        <v>-1.6305813548155415</v>
      </c>
      <c r="Z5672">
        <f t="shared" si="1351"/>
        <v>2.9169899222331668</v>
      </c>
      <c r="AA5672">
        <f t="shared" si="1352"/>
        <v>-0.2864085674176251</v>
      </c>
      <c r="AC5672">
        <f t="shared" si="1341"/>
        <v>-3.5332006530422802E-3</v>
      </c>
      <c r="AD5672">
        <f t="shared" si="1343"/>
        <v>4.2647817904239886</v>
      </c>
      <c r="AE5672">
        <f t="shared" si="1344"/>
        <v>1.4503910167799103</v>
      </c>
      <c r="AG5672">
        <f t="shared" si="1342"/>
        <v>-1.8012114376322514E-2</v>
      </c>
      <c r="AH5672">
        <f t="shared" si="1345"/>
        <v>11.598194006433184</v>
      </c>
      <c r="AI5672">
        <f t="shared" si="1346"/>
        <v>2.4508493968909271</v>
      </c>
    </row>
    <row r="5673" spans="1:35" x14ac:dyDescent="0.2">
      <c r="A5673" s="41">
        <v>44831</v>
      </c>
      <c r="B5673">
        <v>11679.58</v>
      </c>
      <c r="C5673">
        <v>7731.99</v>
      </c>
      <c r="D5673">
        <v>3.1150000000000002</v>
      </c>
      <c r="E5673">
        <f t="shared" si="1338"/>
        <v>8.6527777777777777E-5</v>
      </c>
      <c r="G5673">
        <f t="shared" si="1339"/>
        <v>-1.0018834051830152E-2</v>
      </c>
      <c r="H5673">
        <f t="shared" si="1340"/>
        <v>-2.0573236980716797E-3</v>
      </c>
      <c r="K5673" s="25">
        <v>5671</v>
      </c>
      <c r="U5673">
        <f t="shared" si="1347"/>
        <v>-0.3261162709631083</v>
      </c>
      <c r="V5673">
        <f t="shared" si="1348"/>
        <v>0.58339798444663338</v>
      </c>
      <c r="W5673">
        <f t="shared" si="1349"/>
        <v>0.74271828651647487</v>
      </c>
      <c r="Y5673">
        <f t="shared" si="1350"/>
        <v>-1.6305813548155415</v>
      </c>
      <c r="Z5673">
        <f t="shared" si="1351"/>
        <v>2.9169899222331668</v>
      </c>
      <c r="AA5673">
        <f t="shared" si="1352"/>
        <v>-0.2864085674176251</v>
      </c>
      <c r="AC5673">
        <f t="shared" si="1341"/>
        <v>2.1313320644189356E-3</v>
      </c>
      <c r="AD5673">
        <f t="shared" si="1343"/>
        <v>4.2738714566016691</v>
      </c>
      <c r="AE5673">
        <f t="shared" si="1344"/>
        <v>1.4525200807782412</v>
      </c>
      <c r="AG5673">
        <f t="shared" si="1342"/>
        <v>1.0310549210983566E-2</v>
      </c>
      <c r="AH5673">
        <f t="shared" si="1345"/>
        <v>11.71777775649505</v>
      </c>
      <c r="AI5673">
        <f t="shared" si="1346"/>
        <v>2.4611071549498291</v>
      </c>
    </row>
    <row r="5674" spans="1:35" x14ac:dyDescent="0.2">
      <c r="A5674" s="41">
        <v>44832</v>
      </c>
      <c r="B5674">
        <v>11733.08</v>
      </c>
      <c r="C5674">
        <v>7884.55</v>
      </c>
      <c r="D5674">
        <v>3.1150000000000002</v>
      </c>
      <c r="E5674">
        <f t="shared" si="1338"/>
        <v>8.6527777777777777E-5</v>
      </c>
      <c r="G5674">
        <f t="shared" si="1339"/>
        <v>4.5806441669991559E-3</v>
      </c>
      <c r="H5674">
        <f t="shared" si="1340"/>
        <v>1.973101362003836E-2</v>
      </c>
      <c r="K5674" s="25">
        <v>5672</v>
      </c>
      <c r="U5674">
        <f t="shared" si="1347"/>
        <v>-0.3261162709631083</v>
      </c>
      <c r="V5674">
        <f t="shared" si="1348"/>
        <v>0.58339798444663338</v>
      </c>
      <c r="W5674">
        <f t="shared" si="1349"/>
        <v>0.74271828651647487</v>
      </c>
      <c r="Y5674">
        <f t="shared" si="1350"/>
        <v>-1.6305813548155415</v>
      </c>
      <c r="Z5674">
        <f t="shared" si="1351"/>
        <v>2.9169899222331668</v>
      </c>
      <c r="AA5674">
        <f t="shared" si="1352"/>
        <v>-0.2864085674176251</v>
      </c>
      <c r="AC5674">
        <f t="shared" si="1341"/>
        <v>1.008147674551596E-2</v>
      </c>
      <c r="AD5674">
        <f t="shared" si="1343"/>
        <v>4.3169583923047234</v>
      </c>
      <c r="AE5674">
        <f t="shared" si="1344"/>
        <v>1.4625510784228215</v>
      </c>
      <c r="AG5674">
        <f t="shared" si="1342"/>
        <v>5.0061272616468692E-2</v>
      </c>
      <c r="AH5674">
        <f t="shared" si="1345"/>
        <v>12.304384623222141</v>
      </c>
      <c r="AI5674">
        <f t="shared" si="1346"/>
        <v>2.5099556722895091</v>
      </c>
    </row>
    <row r="5675" spans="1:35" x14ac:dyDescent="0.2">
      <c r="A5675" s="41">
        <v>44833</v>
      </c>
      <c r="B5675">
        <v>11696.08</v>
      </c>
      <c r="C5675">
        <v>7719.09</v>
      </c>
      <c r="D5675">
        <v>3.4249999999999998</v>
      </c>
      <c r="E5675">
        <f t="shared" si="1338"/>
        <v>9.5138888888888882E-5</v>
      </c>
      <c r="G5675">
        <f t="shared" si="1339"/>
        <v>-3.1534771773481475E-3</v>
      </c>
      <c r="H5675">
        <f t="shared" si="1340"/>
        <v>-2.0985344756517497E-2</v>
      </c>
      <c r="K5675" s="25">
        <v>5673</v>
      </c>
      <c r="U5675">
        <f t="shared" si="1347"/>
        <v>-0.3261162709631083</v>
      </c>
      <c r="V5675">
        <f t="shared" si="1348"/>
        <v>0.58339798444663338</v>
      </c>
      <c r="W5675">
        <f t="shared" si="1349"/>
        <v>0.74271828651647487</v>
      </c>
      <c r="Y5675">
        <f t="shared" si="1350"/>
        <v>-1.6305813548155415</v>
      </c>
      <c r="Z5675">
        <f t="shared" si="1351"/>
        <v>2.9169899222331668</v>
      </c>
      <c r="AA5675">
        <f t="shared" si="1352"/>
        <v>-0.2864085674176251</v>
      </c>
      <c r="AC5675">
        <f t="shared" si="1341"/>
        <v>-1.1150141853378799E-2</v>
      </c>
      <c r="AD5675">
        <f t="shared" si="1343"/>
        <v>4.2688236938553921</v>
      </c>
      <c r="AE5675">
        <f t="shared" si="1344"/>
        <v>1.4513383077558297</v>
      </c>
      <c r="AG5675">
        <f t="shared" si="1342"/>
        <v>-5.6096820378005105E-2</v>
      </c>
      <c r="AH5675">
        <f t="shared" si="1345"/>
        <v>11.61414776915136</v>
      </c>
      <c r="AI5675">
        <f t="shared" si="1346"/>
        <v>2.4522239902330791</v>
      </c>
    </row>
    <row r="5676" spans="1:35" x14ac:dyDescent="0.2">
      <c r="A5676" s="41">
        <v>44834</v>
      </c>
      <c r="B5676">
        <v>11868.01</v>
      </c>
      <c r="C5676">
        <v>7603.14</v>
      </c>
      <c r="D5676">
        <v>3.1150000000000002</v>
      </c>
      <c r="E5676">
        <f t="shared" si="1338"/>
        <v>8.6527777777777777E-5</v>
      </c>
      <c r="G5676">
        <f t="shared" si="1339"/>
        <v>1.4699796855014697E-2</v>
      </c>
      <c r="H5676">
        <f t="shared" si="1340"/>
        <v>-1.5021200685573017E-2</v>
      </c>
      <c r="K5676" s="25">
        <v>5674</v>
      </c>
      <c r="U5676">
        <f t="shared" si="1347"/>
        <v>-0.3261162709631083</v>
      </c>
      <c r="V5676">
        <f t="shared" si="1348"/>
        <v>0.58339798444663338</v>
      </c>
      <c r="W5676">
        <f t="shared" si="1349"/>
        <v>0.74271828651647487</v>
      </c>
      <c r="Y5676">
        <f t="shared" si="1350"/>
        <v>-1.6305813548155415</v>
      </c>
      <c r="Z5676">
        <f t="shared" si="1351"/>
        <v>2.9169899222331668</v>
      </c>
      <c r="AA5676">
        <f t="shared" si="1352"/>
        <v>-0.2864085674176251</v>
      </c>
      <c r="AC5676">
        <f t="shared" si="1341"/>
        <v>-1.3486519745667669E-2</v>
      </c>
      <c r="AD5676">
        <f t="shared" si="1343"/>
        <v>4.2112521188174368</v>
      </c>
      <c r="AE5676">
        <f t="shared" si="1344"/>
        <v>1.4377600188711637</v>
      </c>
      <c r="AG5676">
        <f t="shared" si="1342"/>
        <v>-6.7813154283893895E-2</v>
      </c>
      <c r="AH5676">
        <f t="shared" si="1345"/>
        <v>10.826555774605957</v>
      </c>
      <c r="AI5676">
        <f t="shared" si="1346"/>
        <v>2.3820019840796225</v>
      </c>
    </row>
    <row r="5677" spans="1:35" x14ac:dyDescent="0.2">
      <c r="A5677" s="41">
        <v>44837</v>
      </c>
      <c r="B5677">
        <v>11986.72</v>
      </c>
      <c r="C5677">
        <v>7800</v>
      </c>
      <c r="D5677">
        <v>3.1150000000000002</v>
      </c>
      <c r="E5677">
        <f t="shared" si="1338"/>
        <v>8.6527777777777777E-5</v>
      </c>
      <c r="G5677">
        <f t="shared" si="1339"/>
        <v>1.0002519377722055E-2</v>
      </c>
      <c r="H5677">
        <f t="shared" si="1340"/>
        <v>2.5891934121954834E-2</v>
      </c>
      <c r="K5677" s="25">
        <v>5675</v>
      </c>
      <c r="U5677">
        <f t="shared" si="1347"/>
        <v>-3.2624678842391986E-3</v>
      </c>
      <c r="V5677">
        <f t="shared" si="1348"/>
        <v>5.2483526585168902E-2</v>
      </c>
      <c r="W5677">
        <f t="shared" si="1349"/>
        <v>0.95077894129907037</v>
      </c>
      <c r="Y5677">
        <f t="shared" si="1350"/>
        <v>-1.6312339421195993E-2</v>
      </c>
      <c r="Z5677">
        <f t="shared" si="1351"/>
        <v>0.26241763292584452</v>
      </c>
      <c r="AA5677">
        <f t="shared" si="1352"/>
        <v>0.7538947064953514</v>
      </c>
      <c r="AC5677">
        <f t="shared" si="1341"/>
        <v>1.1907583623321704E-2</v>
      </c>
      <c r="AD5677">
        <f t="shared" si="1343"/>
        <v>4.2613979555811463</v>
      </c>
      <c r="AE5677">
        <f t="shared" si="1344"/>
        <v>1.4495972650361495</v>
      </c>
      <c r="AG5677">
        <f t="shared" si="1342"/>
        <v>5.9191807005497407E-2</v>
      </c>
      <c r="AH5677">
        <f t="shared" si="1345"/>
        <v>11.467399174550685</v>
      </c>
      <c r="AI5677">
        <f t="shared" si="1346"/>
        <v>2.439508155172422</v>
      </c>
    </row>
    <row r="5678" spans="1:35" x14ac:dyDescent="0.2">
      <c r="A5678" s="41">
        <v>44838</v>
      </c>
      <c r="B5678">
        <v>12615.4</v>
      </c>
      <c r="C5678">
        <v>8039.25</v>
      </c>
      <c r="D5678">
        <v>3.1150000000000002</v>
      </c>
      <c r="E5678">
        <f t="shared" si="1338"/>
        <v>8.6527777777777777E-5</v>
      </c>
      <c r="G5678">
        <f t="shared" si="1339"/>
        <v>5.2448042500367102E-2</v>
      </c>
      <c r="H5678">
        <f t="shared" si="1340"/>
        <v>3.0673076923076924E-2</v>
      </c>
      <c r="K5678" s="25">
        <v>5676</v>
      </c>
      <c r="U5678">
        <f t="shared" si="1347"/>
        <v>-3.2624678842391986E-3</v>
      </c>
      <c r="V5678">
        <f t="shared" si="1348"/>
        <v>5.2483526585168902E-2</v>
      </c>
      <c r="W5678">
        <f t="shared" si="1349"/>
        <v>0.95077894129907037</v>
      </c>
      <c r="Y5678">
        <f t="shared" si="1350"/>
        <v>-1.6312339421195993E-2</v>
      </c>
      <c r="Z5678">
        <f t="shared" si="1351"/>
        <v>0.26241763292584452</v>
      </c>
      <c r="AA5678">
        <f t="shared" si="1352"/>
        <v>0.7538947064953514</v>
      </c>
      <c r="AC5678">
        <f t="shared" si="1341"/>
        <v>1.5209899828410951E-3</v>
      </c>
      <c r="AD5678">
        <f t="shared" si="1343"/>
        <v>4.2678794991844846</v>
      </c>
      <c r="AE5678">
        <f t="shared" si="1344"/>
        <v>1.4511170994852816</v>
      </c>
      <c r="AG5678">
        <f t="shared" si="1342"/>
        <v>7.2588388030943645E-3</v>
      </c>
      <c r="AH5678">
        <f t="shared" si="1345"/>
        <v>11.550639176649485</v>
      </c>
      <c r="AI5678">
        <f t="shared" si="1346"/>
        <v>2.4467407754062576</v>
      </c>
    </row>
    <row r="5679" spans="1:35" x14ac:dyDescent="0.2">
      <c r="A5679" s="41">
        <v>44839</v>
      </c>
      <c r="B5679">
        <v>12336.14</v>
      </c>
      <c r="C5679">
        <v>8023.81</v>
      </c>
      <c r="D5679">
        <v>3.1150000000000002</v>
      </c>
      <c r="E5679">
        <f t="shared" si="1338"/>
        <v>8.6527777777777777E-5</v>
      </c>
      <c r="G5679">
        <f t="shared" si="1339"/>
        <v>-2.2136436418979995E-2</v>
      </c>
      <c r="H5679">
        <f t="shared" si="1340"/>
        <v>-1.9205771682681344E-3</v>
      </c>
      <c r="K5679" s="25">
        <v>5677</v>
      </c>
      <c r="U5679">
        <f t="shared" si="1347"/>
        <v>-3.2624678842391986E-3</v>
      </c>
      <c r="V5679">
        <f t="shared" si="1348"/>
        <v>5.2483526585168902E-2</v>
      </c>
      <c r="W5679">
        <f t="shared" si="1349"/>
        <v>0.95077894129907037</v>
      </c>
      <c r="Y5679">
        <f t="shared" si="1350"/>
        <v>-1.6312339421195993E-2</v>
      </c>
      <c r="Z5679">
        <f t="shared" si="1351"/>
        <v>0.26241763292584452</v>
      </c>
      <c r="AA5679">
        <f t="shared" si="1352"/>
        <v>0.7538947064953514</v>
      </c>
      <c r="AC5679">
        <f t="shared" si="1341"/>
        <v>5.3689538967272959E-5</v>
      </c>
      <c r="AD5679">
        <f t="shared" si="1343"/>
        <v>4.2681086396671644</v>
      </c>
      <c r="AE5679">
        <f t="shared" si="1344"/>
        <v>1.4511707875830171</v>
      </c>
      <c r="AG5679">
        <f t="shared" si="1342"/>
        <v>-7.7663416274746368E-5</v>
      </c>
      <c r="AH5679">
        <f t="shared" si="1345"/>
        <v>11.549742114550869</v>
      </c>
      <c r="AI5679">
        <f t="shared" si="1346"/>
        <v>2.4466631089740236</v>
      </c>
    </row>
    <row r="5680" spans="1:35" x14ac:dyDescent="0.2">
      <c r="A5680" s="41">
        <v>44840</v>
      </c>
      <c r="B5680">
        <v>12273.15</v>
      </c>
      <c r="C5680">
        <v>7943.63</v>
      </c>
      <c r="D5680">
        <v>3.1150000000000002</v>
      </c>
      <c r="E5680">
        <f t="shared" si="1338"/>
        <v>8.6527777777777777E-5</v>
      </c>
      <c r="G5680">
        <f t="shared" si="1339"/>
        <v>-5.1061353065059078E-3</v>
      </c>
      <c r="H5680">
        <f t="shared" si="1340"/>
        <v>-9.9927590508748689E-3</v>
      </c>
      <c r="K5680" s="25">
        <v>5678</v>
      </c>
      <c r="U5680">
        <f t="shared" si="1347"/>
        <v>-3.2624678842391986E-3</v>
      </c>
      <c r="V5680">
        <f t="shared" si="1348"/>
        <v>5.2483526585168902E-2</v>
      </c>
      <c r="W5680">
        <f t="shared" si="1349"/>
        <v>0.95077894129907037</v>
      </c>
      <c r="Y5680">
        <f t="shared" si="1350"/>
        <v>-1.6312339421195993E-2</v>
      </c>
      <c r="Z5680">
        <f t="shared" si="1351"/>
        <v>0.26241763292584452</v>
      </c>
      <c r="AA5680">
        <f t="shared" si="1352"/>
        <v>0.7538947064953514</v>
      </c>
      <c r="AC5680">
        <f t="shared" si="1341"/>
        <v>-4.2552784390720625E-4</v>
      </c>
      <c r="AD5680">
        <f t="shared" si="1343"/>
        <v>4.2662924406001652</v>
      </c>
      <c r="AE5680">
        <f t="shared" si="1344"/>
        <v>1.4507451691764446</v>
      </c>
      <c r="AG5680">
        <f t="shared" si="1342"/>
        <v>-2.4737503306471423E-3</v>
      </c>
      <c r="AH5680">
        <f t="shared" si="1345"/>
        <v>11.521170936176109</v>
      </c>
      <c r="AI5680">
        <f t="shared" si="1346"/>
        <v>2.4441862938676575</v>
      </c>
    </row>
    <row r="5681" spans="1:35" x14ac:dyDescent="0.2">
      <c r="A5681" s="41">
        <v>44841</v>
      </c>
      <c r="B5681">
        <v>12010.1</v>
      </c>
      <c r="C5681">
        <v>7721.44</v>
      </c>
      <c r="D5681">
        <v>3.0249999999999999</v>
      </c>
      <c r="E5681">
        <f t="shared" si="1338"/>
        <v>8.4027777777777771E-5</v>
      </c>
      <c r="G5681">
        <f t="shared" si="1339"/>
        <v>-2.1432965457115677E-2</v>
      </c>
      <c r="H5681">
        <f t="shared" si="1340"/>
        <v>-2.7970839528024406E-2</v>
      </c>
      <c r="K5681" s="25">
        <v>5679</v>
      </c>
      <c r="U5681">
        <f t="shared" si="1347"/>
        <v>-3.2624678842391986E-3</v>
      </c>
      <c r="V5681">
        <f t="shared" si="1348"/>
        <v>5.2483526585168902E-2</v>
      </c>
      <c r="W5681">
        <f t="shared" si="1349"/>
        <v>0.95077894129907037</v>
      </c>
      <c r="Y5681">
        <f t="shared" si="1350"/>
        <v>-1.6312339421195993E-2</v>
      </c>
      <c r="Z5681">
        <f t="shared" si="1351"/>
        <v>0.26241763292584452</v>
      </c>
      <c r="AA5681">
        <f t="shared" si="1352"/>
        <v>0.7538947064953514</v>
      </c>
      <c r="AC5681">
        <f t="shared" si="1341"/>
        <v>-1.3158151495621976E-3</v>
      </c>
      <c r="AD5681">
        <f t="shared" si="1343"/>
        <v>4.2606787883743609</v>
      </c>
      <c r="AE5681">
        <f t="shared" si="1344"/>
        <v>1.4494284875819907</v>
      </c>
      <c r="AG5681">
        <f t="shared" si="1342"/>
        <v>-6.9251868589220974E-3</v>
      </c>
      <c r="AH5681">
        <f t="shared" si="1345"/>
        <v>11.441384674609507</v>
      </c>
      <c r="AI5681">
        <f t="shared" si="1346"/>
        <v>2.4372370166174893</v>
      </c>
    </row>
    <row r="5682" spans="1:35" x14ac:dyDescent="0.2">
      <c r="A5682" s="41">
        <v>44844</v>
      </c>
      <c r="B5682">
        <v>11907.64</v>
      </c>
      <c r="C5682">
        <v>7663.58</v>
      </c>
      <c r="D5682">
        <v>3.1150000000000002</v>
      </c>
      <c r="E5682">
        <f t="shared" si="1338"/>
        <v>8.6527777777777777E-5</v>
      </c>
      <c r="G5682">
        <f t="shared" si="1339"/>
        <v>-8.5311529462703019E-3</v>
      </c>
      <c r="H5682">
        <f t="shared" si="1340"/>
        <v>-7.4934209163057246E-3</v>
      </c>
      <c r="K5682" s="25">
        <v>5680</v>
      </c>
      <c r="U5682">
        <f t="shared" si="1347"/>
        <v>-0.21227507902038786</v>
      </c>
      <c r="V5682">
        <f t="shared" si="1348"/>
        <v>0.41240095229818774</v>
      </c>
      <c r="W5682">
        <f t="shared" si="1349"/>
        <v>0.79987412672220004</v>
      </c>
      <c r="Y5682">
        <f t="shared" si="1350"/>
        <v>-1.0613753951019393</v>
      </c>
      <c r="Z5682">
        <f t="shared" si="1351"/>
        <v>2.0620047614909387</v>
      </c>
      <c r="AA5682">
        <f t="shared" si="1352"/>
        <v>-6.2936638899913078E-4</v>
      </c>
      <c r="AC5682">
        <f t="shared" si="1341"/>
        <v>-2.8555670177678367E-4</v>
      </c>
      <c r="AD5682">
        <f t="shared" si="1343"/>
        <v>4.2594621229922227</v>
      </c>
      <c r="AE5682">
        <f t="shared" si="1344"/>
        <v>1.4491428901011356</v>
      </c>
      <c r="AG5682">
        <f t="shared" si="1342"/>
        <v>-1.7638946199950295E-3</v>
      </c>
      <c r="AH5682">
        <f t="shared" si="1345"/>
        <v>11.421203277736669</v>
      </c>
      <c r="AI5682">
        <f t="shared" si="1346"/>
        <v>2.4354715645036062</v>
      </c>
    </row>
    <row r="5683" spans="1:35" x14ac:dyDescent="0.2">
      <c r="A5683" s="41">
        <v>44845</v>
      </c>
      <c r="B5683">
        <v>11864.11</v>
      </c>
      <c r="C5683">
        <v>7613.75</v>
      </c>
      <c r="D5683">
        <v>3.1150000000000002</v>
      </c>
      <c r="E5683">
        <f t="shared" si="1338"/>
        <v>8.6527777777777777E-5</v>
      </c>
      <c r="G5683">
        <f t="shared" si="1339"/>
        <v>-3.6556362133889535E-3</v>
      </c>
      <c r="H5683">
        <f t="shared" si="1340"/>
        <v>-6.5021830528290865E-3</v>
      </c>
      <c r="K5683" s="25">
        <v>5681</v>
      </c>
      <c r="U5683">
        <f t="shared" si="1347"/>
        <v>-0.21227507902038786</v>
      </c>
      <c r="V5683">
        <f t="shared" si="1348"/>
        <v>0.41240095229818774</v>
      </c>
      <c r="W5683">
        <f t="shared" si="1349"/>
        <v>0.79987412672220004</v>
      </c>
      <c r="Y5683">
        <f t="shared" si="1350"/>
        <v>-1.0613753951019393</v>
      </c>
      <c r="Z5683">
        <f t="shared" si="1351"/>
        <v>2.0620047614909387</v>
      </c>
      <c r="AA5683">
        <f t="shared" si="1352"/>
        <v>-6.2936638899913078E-4</v>
      </c>
      <c r="AC5683">
        <f t="shared" si="1341"/>
        <v>-1.8362946862497086E-3</v>
      </c>
      <c r="AD5683">
        <f t="shared" si="1343"/>
        <v>4.2516404953294904</v>
      </c>
      <c r="AE5683">
        <f t="shared" si="1344"/>
        <v>1.4473049073589699</v>
      </c>
      <c r="AG5683">
        <f t="shared" si="1342"/>
        <v>-9.5275845423596541E-3</v>
      </c>
      <c r="AH5683">
        <f t="shared" si="1345"/>
        <v>11.312386797932557</v>
      </c>
      <c r="AI5683">
        <f t="shared" si="1346"/>
        <v>2.4258983021633869</v>
      </c>
    </row>
    <row r="5684" spans="1:35" x14ac:dyDescent="0.2">
      <c r="A5684" s="41">
        <v>44846</v>
      </c>
      <c r="B5684">
        <v>11807.31</v>
      </c>
      <c r="C5684">
        <v>7588.9</v>
      </c>
      <c r="D5684">
        <v>3.1150000000000002</v>
      </c>
      <c r="E5684">
        <f t="shared" si="1338"/>
        <v>8.6527777777777777E-5</v>
      </c>
      <c r="G5684">
        <f t="shared" si="1339"/>
        <v>-4.7875483285304242E-3</v>
      </c>
      <c r="H5684">
        <f t="shared" si="1340"/>
        <v>-3.26383188310627E-3</v>
      </c>
      <c r="K5684" s="25">
        <v>5682</v>
      </c>
      <c r="U5684">
        <f t="shared" si="1347"/>
        <v>-0.21227507902038786</v>
      </c>
      <c r="V5684">
        <f t="shared" si="1348"/>
        <v>0.41240095229818774</v>
      </c>
      <c r="W5684">
        <f t="shared" si="1349"/>
        <v>0.79987412672220004</v>
      </c>
      <c r="Y5684">
        <f t="shared" si="1350"/>
        <v>-1.0613753951019393</v>
      </c>
      <c r="Z5684">
        <f t="shared" si="1351"/>
        <v>2.0620047614909387</v>
      </c>
      <c r="AA5684">
        <f t="shared" si="1352"/>
        <v>-6.2936638899913078E-4</v>
      </c>
      <c r="AC5684">
        <f t="shared" si="1341"/>
        <v>-2.605188462942788E-4</v>
      </c>
      <c r="AD5684">
        <f t="shared" si="1343"/>
        <v>4.250532862852789</v>
      </c>
      <c r="AE5684">
        <f t="shared" si="1344"/>
        <v>1.447044354571746</v>
      </c>
      <c r="AG5684">
        <f t="shared" si="1342"/>
        <v>-1.648705342582505E-3</v>
      </c>
      <c r="AH5684">
        <f t="shared" si="1345"/>
        <v>11.293736005381446</v>
      </c>
      <c r="AI5684">
        <f t="shared" si="1346"/>
        <v>2.4242482362104485</v>
      </c>
    </row>
    <row r="5685" spans="1:35" x14ac:dyDescent="0.2">
      <c r="A5685" s="41">
        <v>44847</v>
      </c>
      <c r="B5685">
        <v>12005.41</v>
      </c>
      <c r="C5685">
        <v>7786.96</v>
      </c>
      <c r="D5685">
        <v>3.1150000000000002</v>
      </c>
      <c r="E5685">
        <f t="shared" si="1338"/>
        <v>8.6527777777777777E-5</v>
      </c>
      <c r="G5685">
        <f t="shared" si="1339"/>
        <v>1.6777741924282531E-2</v>
      </c>
      <c r="H5685">
        <f t="shared" si="1340"/>
        <v>2.6098644072263491E-2</v>
      </c>
      <c r="K5685" s="25">
        <v>5683</v>
      </c>
      <c r="U5685">
        <f t="shared" si="1347"/>
        <v>-0.21227507902038786</v>
      </c>
      <c r="V5685">
        <f t="shared" si="1348"/>
        <v>0.41240095229818774</v>
      </c>
      <c r="W5685">
        <f t="shared" si="1349"/>
        <v>0.79987412672220004</v>
      </c>
      <c r="Y5685">
        <f t="shared" si="1350"/>
        <v>-1.0613753951019393</v>
      </c>
      <c r="Z5685">
        <f t="shared" si="1351"/>
        <v>2.0620047614909387</v>
      </c>
      <c r="AA5685">
        <f t="shared" si="1352"/>
        <v>-6.2936638899913078E-4</v>
      </c>
      <c r="AC5685">
        <f t="shared" si="1341"/>
        <v>7.2708205070193804E-3</v>
      </c>
      <c r="AD5685">
        <f t="shared" si="1343"/>
        <v>4.2814377243577786</v>
      </c>
      <c r="AE5685">
        <f t="shared" si="1344"/>
        <v>1.4542888700922749</v>
      </c>
      <c r="AG5685">
        <f t="shared" si="1342"/>
        <v>3.6007991423985787E-2</v>
      </c>
      <c r="AH5685">
        <f t="shared" si="1345"/>
        <v>11.70040075460798</v>
      </c>
      <c r="AI5685">
        <f t="shared" si="1346"/>
        <v>2.4596230937477053</v>
      </c>
    </row>
    <row r="5686" spans="1:35" x14ac:dyDescent="0.2">
      <c r="A5686" s="41">
        <v>44848</v>
      </c>
      <c r="B5686">
        <v>12131.1</v>
      </c>
      <c r="C5686">
        <v>7602.99</v>
      </c>
      <c r="D5686">
        <v>3.1150000000000002</v>
      </c>
      <c r="E5686">
        <f t="shared" si="1338"/>
        <v>8.6527777777777777E-5</v>
      </c>
      <c r="G5686">
        <f t="shared" si="1339"/>
        <v>1.0469446691116798E-2</v>
      </c>
      <c r="H5686">
        <f t="shared" si="1340"/>
        <v>-2.3625394248846823E-2</v>
      </c>
      <c r="K5686" s="25">
        <v>5684</v>
      </c>
      <c r="U5686">
        <f t="shared" si="1347"/>
        <v>-0.21227507902038786</v>
      </c>
      <c r="V5686">
        <f t="shared" si="1348"/>
        <v>0.41240095229818774</v>
      </c>
      <c r="W5686">
        <f t="shared" si="1349"/>
        <v>0.79987412672220004</v>
      </c>
      <c r="Y5686">
        <f t="shared" si="1350"/>
        <v>-1.0613753951019393</v>
      </c>
      <c r="Z5686">
        <f t="shared" si="1351"/>
        <v>2.0620047614909387</v>
      </c>
      <c r="AA5686">
        <f t="shared" si="1352"/>
        <v>-6.2936638899913078E-4</v>
      </c>
      <c r="AC5686">
        <f t="shared" si="1341"/>
        <v>-1.1896326379613902E-2</v>
      </c>
      <c r="AD5686">
        <f t="shared" si="1343"/>
        <v>4.2305043438148271</v>
      </c>
      <c r="AE5686">
        <f t="shared" si="1344"/>
        <v>1.4423212161670991</v>
      </c>
      <c r="AG5686">
        <f t="shared" si="1342"/>
        <v>-5.9827743009180617E-2</v>
      </c>
      <c r="AH5686">
        <f t="shared" si="1345"/>
        <v>11.000392185156871</v>
      </c>
      <c r="AI5686">
        <f t="shared" si="1346"/>
        <v>2.3979309253588923</v>
      </c>
    </row>
    <row r="5687" spans="1:35" x14ac:dyDescent="0.2">
      <c r="A5687" s="41">
        <v>44851</v>
      </c>
      <c r="B5687">
        <v>12416.76</v>
      </c>
      <c r="C5687">
        <v>7804.33</v>
      </c>
      <c r="D5687">
        <v>3.1150000000000002</v>
      </c>
      <c r="E5687">
        <f t="shared" si="1338"/>
        <v>8.6527777777777777E-5</v>
      </c>
      <c r="G5687">
        <f t="shared" si="1339"/>
        <v>2.3547740930336066E-2</v>
      </c>
      <c r="H5687">
        <f t="shared" si="1340"/>
        <v>2.6481686810057643E-2</v>
      </c>
      <c r="K5687" s="25">
        <v>5685</v>
      </c>
      <c r="U5687">
        <f t="shared" si="1347"/>
        <v>6.3837928087880608E-2</v>
      </c>
      <c r="V5687">
        <f t="shared" si="1348"/>
        <v>-7.8996500156600355E-2</v>
      </c>
      <c r="W5687">
        <f t="shared" si="1349"/>
        <v>1.0151585720687197</v>
      </c>
      <c r="Y5687">
        <f t="shared" si="1350"/>
        <v>0.31918964043940301</v>
      </c>
      <c r="Z5687">
        <f t="shared" si="1351"/>
        <v>-0.39498250078300179</v>
      </c>
      <c r="AA5687">
        <f t="shared" si="1352"/>
        <v>1.0757928603435989</v>
      </c>
      <c r="AC5687">
        <f t="shared" si="1341"/>
        <v>5.9916856228786316E-3</v>
      </c>
      <c r="AD5687">
        <f t="shared" si="1343"/>
        <v>4.2558521958691875</v>
      </c>
      <c r="AE5687">
        <f t="shared" si="1344"/>
        <v>1.4482950230221019</v>
      </c>
      <c r="AG5687">
        <f t="shared" si="1342"/>
        <v>2.9612317003282051E-2</v>
      </c>
      <c r="AH5687">
        <f t="shared" si="1345"/>
        <v>11.326139285704162</v>
      </c>
      <c r="AI5687">
        <f t="shared" si="1346"/>
        <v>2.4271132654885177</v>
      </c>
    </row>
    <row r="5688" spans="1:35" x14ac:dyDescent="0.2">
      <c r="A5688" s="41">
        <v>44852</v>
      </c>
      <c r="B5688">
        <v>12574.75</v>
      </c>
      <c r="C5688">
        <v>7893.68</v>
      </c>
      <c r="D5688">
        <v>3.1150000000000002</v>
      </c>
      <c r="E5688">
        <f t="shared" si="1338"/>
        <v>8.6527777777777777E-5</v>
      </c>
      <c r="G5688">
        <f t="shared" si="1339"/>
        <v>1.2723931202664768E-2</v>
      </c>
      <c r="H5688">
        <f t="shared" si="1340"/>
        <v>1.1448772668505863E-2</v>
      </c>
      <c r="K5688" s="25">
        <v>5686</v>
      </c>
      <c r="U5688">
        <f t="shared" si="1347"/>
        <v>6.3837928087880608E-2</v>
      </c>
      <c r="V5688">
        <f t="shared" si="1348"/>
        <v>-7.8996500156600355E-2</v>
      </c>
      <c r="W5688">
        <f t="shared" si="1349"/>
        <v>1.0151585720687197</v>
      </c>
      <c r="Y5688">
        <f t="shared" si="1350"/>
        <v>0.31918964043940301</v>
      </c>
      <c r="Z5688">
        <f t="shared" si="1351"/>
        <v>-0.39498250078300179</v>
      </c>
      <c r="AA5688">
        <f t="shared" si="1352"/>
        <v>1.0757928603435989</v>
      </c>
      <c r="AC5688">
        <f t="shared" si="1341"/>
        <v>-4.3041514564832241E-6</v>
      </c>
      <c r="AD5688">
        <f t="shared" si="1343"/>
        <v>4.2558338780367597</v>
      </c>
      <c r="AE5688">
        <f t="shared" si="1344"/>
        <v>1.4482907188613825</v>
      </c>
      <c r="AG5688">
        <f t="shared" si="1342"/>
        <v>-3.6763186839352792E-4</v>
      </c>
      <c r="AH5688">
        <f t="shared" si="1345"/>
        <v>11.321975435956874</v>
      </c>
      <c r="AI5688">
        <f t="shared" si="1346"/>
        <v>2.4267455660269621</v>
      </c>
    </row>
    <row r="5689" spans="1:35" x14ac:dyDescent="0.2">
      <c r="A5689" s="41">
        <v>44853</v>
      </c>
      <c r="B5689">
        <v>12474.89</v>
      </c>
      <c r="C5689">
        <v>7840.99</v>
      </c>
      <c r="D5689">
        <v>3.1150000000000002</v>
      </c>
      <c r="E5689">
        <f t="shared" si="1338"/>
        <v>8.6527777777777777E-5</v>
      </c>
      <c r="G5689">
        <f t="shared" si="1339"/>
        <v>-7.9413109604565164E-3</v>
      </c>
      <c r="H5689">
        <f t="shared" si="1340"/>
        <v>-6.6749602213416947E-3</v>
      </c>
      <c r="K5689" s="25">
        <v>5687</v>
      </c>
      <c r="U5689">
        <f t="shared" si="1347"/>
        <v>6.3837928087880608E-2</v>
      </c>
      <c r="V5689">
        <f t="shared" si="1348"/>
        <v>-7.8996500156600355E-2</v>
      </c>
      <c r="W5689">
        <f t="shared" si="1349"/>
        <v>1.0151585720687197</v>
      </c>
      <c r="Y5689">
        <f t="shared" si="1350"/>
        <v>0.31918964043940301</v>
      </c>
      <c r="Z5689">
        <f t="shared" si="1351"/>
        <v>-0.39498250078300179</v>
      </c>
      <c r="AA5689">
        <f t="shared" si="1352"/>
        <v>1.0757928603435989</v>
      </c>
      <c r="AC5689">
        <f t="shared" si="1341"/>
        <v>1.0818107348656746E-4</v>
      </c>
      <c r="AD5689">
        <f t="shared" si="1343"/>
        <v>4.2562942787142664</v>
      </c>
      <c r="AE5689">
        <f t="shared" si="1344"/>
        <v>1.4483988940837187</v>
      </c>
      <c r="AG5689">
        <f t="shared" si="1342"/>
        <v>1.9479425632172711E-4</v>
      </c>
      <c r="AH5689">
        <f t="shared" si="1345"/>
        <v>11.324180891742014</v>
      </c>
      <c r="AI5689">
        <f t="shared" si="1346"/>
        <v>2.4269403413133461</v>
      </c>
    </row>
    <row r="5690" spans="1:35" x14ac:dyDescent="0.2">
      <c r="A5690" s="41">
        <v>44854</v>
      </c>
      <c r="B5690">
        <v>12567.4</v>
      </c>
      <c r="C5690">
        <v>7779.53</v>
      </c>
      <c r="D5690">
        <v>3.1150000000000002</v>
      </c>
      <c r="E5690">
        <f t="shared" si="1338"/>
        <v>8.6527777777777777E-5</v>
      </c>
      <c r="G5690">
        <f t="shared" si="1339"/>
        <v>7.415696651433417E-3</v>
      </c>
      <c r="H5690">
        <f t="shared" si="1340"/>
        <v>-7.8382959294680948E-3</v>
      </c>
      <c r="K5690" s="25">
        <v>5688</v>
      </c>
      <c r="U5690">
        <f t="shared" si="1347"/>
        <v>6.3837928087880608E-2</v>
      </c>
      <c r="V5690">
        <f t="shared" si="1348"/>
        <v>-7.8996500156600355E-2</v>
      </c>
      <c r="W5690">
        <f t="shared" si="1349"/>
        <v>1.0151585720687197</v>
      </c>
      <c r="Y5690">
        <f t="shared" si="1350"/>
        <v>0.31918964043940301</v>
      </c>
      <c r="Z5690">
        <f t="shared" si="1351"/>
        <v>-0.39498250078300179</v>
      </c>
      <c r="AA5690">
        <f t="shared" si="1352"/>
        <v>1.0757928603435989</v>
      </c>
      <c r="AC5690">
        <f t="shared" si="1341"/>
        <v>1.1804400705086183E-3</v>
      </c>
      <c r="AD5690">
        <f t="shared" si="1343"/>
        <v>4.2613185790327375</v>
      </c>
      <c r="AE5690">
        <f t="shared" si="1344"/>
        <v>1.4495786379826527</v>
      </c>
      <c r="AG5690">
        <f t="shared" si="1342"/>
        <v>5.5560892414319796E-3</v>
      </c>
      <c r="AH5690">
        <f t="shared" si="1345"/>
        <v>11.38709905136265</v>
      </c>
      <c r="AI5690">
        <f t="shared" si="1346"/>
        <v>2.4324810524261564</v>
      </c>
    </row>
    <row r="5691" spans="1:35" x14ac:dyDescent="0.2">
      <c r="A5691" s="41">
        <v>44855</v>
      </c>
      <c r="B5691">
        <v>12471.81</v>
      </c>
      <c r="C5691">
        <v>7964.25</v>
      </c>
      <c r="D5691">
        <v>3.1150000000000002</v>
      </c>
      <c r="E5691">
        <f t="shared" si="1338"/>
        <v>8.6527777777777777E-5</v>
      </c>
      <c r="G5691">
        <f t="shared" si="1339"/>
        <v>-7.6061874373378859E-3</v>
      </c>
      <c r="H5691">
        <f t="shared" si="1340"/>
        <v>2.3744365019480646E-2</v>
      </c>
      <c r="K5691" s="25">
        <v>5689</v>
      </c>
      <c r="U5691">
        <f t="shared" si="1347"/>
        <v>6.3837928087880608E-2</v>
      </c>
      <c r="V5691">
        <f t="shared" si="1348"/>
        <v>-7.8996500156600355E-2</v>
      </c>
      <c r="W5691">
        <f t="shared" si="1349"/>
        <v>1.0151585720687197</v>
      </c>
      <c r="Y5691">
        <f t="shared" si="1350"/>
        <v>0.31918964043940301</v>
      </c>
      <c r="Z5691">
        <f t="shared" si="1351"/>
        <v>-0.39498250078300179</v>
      </c>
      <c r="AA5691">
        <f t="shared" si="1352"/>
        <v>1.0757928603435989</v>
      </c>
      <c r="AC5691">
        <f t="shared" si="1341"/>
        <v>-2.2734455662943272E-3</v>
      </c>
      <c r="AD5691">
        <f t="shared" si="1343"/>
        <v>4.2516307032026681</v>
      </c>
      <c r="AE5691">
        <f t="shared" si="1344"/>
        <v>1.4473026042154871</v>
      </c>
      <c r="AG5691">
        <f t="shared" si="1342"/>
        <v>-1.1713338942582746E-2</v>
      </c>
      <c r="AH5691">
        <f t="shared" si="1345"/>
        <v>11.253718100601278</v>
      </c>
      <c r="AI5691">
        <f t="shared" si="1346"/>
        <v>2.4206985718792788</v>
      </c>
    </row>
    <row r="5692" spans="1:35" x14ac:dyDescent="0.2">
      <c r="A5692" s="41">
        <v>44858</v>
      </c>
      <c r="B5692">
        <v>12782.06</v>
      </c>
      <c r="C5692">
        <v>8058.88</v>
      </c>
      <c r="D5692">
        <v>3.1150000000000002</v>
      </c>
      <c r="E5692">
        <f t="shared" si="1338"/>
        <v>8.6527777777777777E-5</v>
      </c>
      <c r="G5692">
        <f t="shared" si="1339"/>
        <v>2.4876100582032601E-2</v>
      </c>
      <c r="H5692">
        <f t="shared" si="1340"/>
        <v>1.1881847003798237E-2</v>
      </c>
      <c r="K5692" s="25">
        <v>5690</v>
      </c>
      <c r="U5692">
        <f t="shared" si="1347"/>
        <v>0.28434216300983384</v>
      </c>
      <c r="V5692">
        <f t="shared" si="1348"/>
        <v>-0.40756886650325591</v>
      </c>
      <c r="W5692">
        <f t="shared" si="1349"/>
        <v>1.123226703493422</v>
      </c>
      <c r="Y5692">
        <f t="shared" si="1350"/>
        <v>1.4217108150491691</v>
      </c>
      <c r="Z5692">
        <f t="shared" si="1351"/>
        <v>-2.0378443325162796</v>
      </c>
      <c r="AA5692">
        <f t="shared" si="1352"/>
        <v>1.6161335174671105</v>
      </c>
      <c r="AC5692">
        <f t="shared" si="1341"/>
        <v>7.3725380669960165E-4</v>
      </c>
      <c r="AD5692">
        <f t="shared" si="1343"/>
        <v>4.2547652341232851</v>
      </c>
      <c r="AE5692">
        <f t="shared" si="1344"/>
        <v>1.4480395863841016</v>
      </c>
      <c r="AG5692">
        <f t="shared" si="1342"/>
        <v>3.3401579223868963E-3</v>
      </c>
      <c r="AH5692">
        <f t="shared" si="1345"/>
        <v>11.291307296271309</v>
      </c>
      <c r="AI5692">
        <f t="shared" si="1346"/>
        <v>2.4240331638648209</v>
      </c>
    </row>
    <row r="5693" spans="1:35" x14ac:dyDescent="0.2">
      <c r="A5693" s="41">
        <v>44859</v>
      </c>
      <c r="B5693">
        <v>12998.74</v>
      </c>
      <c r="C5693">
        <v>8190.02</v>
      </c>
      <c r="D5693">
        <v>3.1150000000000002</v>
      </c>
      <c r="E5693">
        <f t="shared" si="1338"/>
        <v>8.6527777777777777E-5</v>
      </c>
      <c r="G5693">
        <f t="shared" si="1339"/>
        <v>1.6951884125094102E-2</v>
      </c>
      <c r="H5693">
        <f t="shared" si="1340"/>
        <v>1.6272732687420625E-2</v>
      </c>
      <c r="K5693" s="25">
        <v>5691</v>
      </c>
      <c r="U5693">
        <f t="shared" si="1347"/>
        <v>0.28434216300983384</v>
      </c>
      <c r="V5693">
        <f t="shared" si="1348"/>
        <v>-0.40756886650325591</v>
      </c>
      <c r="W5693">
        <f t="shared" si="1349"/>
        <v>1.123226703493422</v>
      </c>
      <c r="Y5693">
        <f t="shared" si="1350"/>
        <v>1.4217108150491691</v>
      </c>
      <c r="Z5693">
        <f t="shared" si="1351"/>
        <v>-2.0378443325162796</v>
      </c>
      <c r="AA5693">
        <f t="shared" si="1352"/>
        <v>1.6161335174671105</v>
      </c>
      <c r="AC5693">
        <f t="shared" si="1341"/>
        <v>-1.7149335065072394E-3</v>
      </c>
      <c r="AD5693">
        <f t="shared" si="1343"/>
        <v>4.2474685946609654</v>
      </c>
      <c r="AE5693">
        <f t="shared" si="1344"/>
        <v>1.4463231806957584</v>
      </c>
      <c r="AG5693">
        <f t="shared" si="1342"/>
        <v>-8.9207786436473115E-3</v>
      </c>
      <c r="AH5693">
        <f t="shared" si="1345"/>
        <v>11.190580043283873</v>
      </c>
      <c r="AI5693">
        <f t="shared" si="1346"/>
        <v>2.4150723568413413</v>
      </c>
    </row>
    <row r="5694" spans="1:35" x14ac:dyDescent="0.2">
      <c r="A5694" s="41">
        <v>44860</v>
      </c>
      <c r="B5694">
        <v>13259.79</v>
      </c>
      <c r="C5694">
        <v>8129.62</v>
      </c>
      <c r="D5694">
        <v>3.1150000000000002</v>
      </c>
      <c r="E5694">
        <f t="shared" si="1338"/>
        <v>8.6527777777777777E-5</v>
      </c>
      <c r="G5694">
        <f t="shared" si="1339"/>
        <v>2.0082715709368839E-2</v>
      </c>
      <c r="H5694">
        <f t="shared" si="1340"/>
        <v>-7.3748293654961215E-3</v>
      </c>
      <c r="K5694" s="25">
        <v>5692</v>
      </c>
      <c r="U5694">
        <f t="shared" si="1347"/>
        <v>0.28434216300983384</v>
      </c>
      <c r="V5694">
        <f t="shared" si="1348"/>
        <v>-0.40756886650325591</v>
      </c>
      <c r="W5694">
        <f t="shared" si="1349"/>
        <v>1.123226703493422</v>
      </c>
      <c r="Y5694">
        <f t="shared" si="1350"/>
        <v>1.4217108150491691</v>
      </c>
      <c r="Z5694">
        <f t="shared" si="1351"/>
        <v>-2.0378443325162796</v>
      </c>
      <c r="AA5694">
        <f t="shared" si="1352"/>
        <v>1.6161335174671105</v>
      </c>
      <c r="AC5694">
        <f t="shared" si="1341"/>
        <v>8.8133039796576308E-3</v>
      </c>
      <c r="AD5694">
        <f t="shared" si="1343"/>
        <v>4.2849028265297617</v>
      </c>
      <c r="AE5694">
        <f t="shared" si="1344"/>
        <v>1.4550978742032807</v>
      </c>
      <c r="AG5694">
        <f t="shared" si="1342"/>
        <v>4.3720408787177041E-2</v>
      </c>
      <c r="AH5694">
        <f t="shared" si="1345"/>
        <v>11.679836777341869</v>
      </c>
      <c r="AI5694">
        <f t="shared" si="1346"/>
        <v>2.4578640027597913</v>
      </c>
    </row>
    <row r="5695" spans="1:35" x14ac:dyDescent="0.2">
      <c r="A5695" s="41">
        <v>44861</v>
      </c>
      <c r="B5695">
        <v>13207.66</v>
      </c>
      <c r="C5695">
        <v>8080.32</v>
      </c>
      <c r="D5695">
        <v>3.1150000000000002</v>
      </c>
      <c r="E5695">
        <f t="shared" si="1338"/>
        <v>8.6527777777777777E-5</v>
      </c>
      <c r="G5695">
        <f t="shared" si="1339"/>
        <v>-3.9314348115619489E-3</v>
      </c>
      <c r="H5695">
        <f t="shared" si="1340"/>
        <v>-6.0642440852094175E-3</v>
      </c>
      <c r="K5695" s="25">
        <v>5693</v>
      </c>
      <c r="U5695">
        <f t="shared" si="1347"/>
        <v>0.28434216300983384</v>
      </c>
      <c r="V5695">
        <f t="shared" si="1348"/>
        <v>-0.40756886650325591</v>
      </c>
      <c r="W5695">
        <f t="shared" si="1349"/>
        <v>1.123226703493422</v>
      </c>
      <c r="Y5695">
        <f t="shared" si="1350"/>
        <v>1.4217108150491691</v>
      </c>
      <c r="Z5695">
        <f t="shared" si="1351"/>
        <v>-2.0378443325162796</v>
      </c>
      <c r="AA5695">
        <f t="shared" si="1352"/>
        <v>1.6161335174671105</v>
      </c>
      <c r="AC5695">
        <f t="shared" si="1341"/>
        <v>1.4509147205501382E-3</v>
      </c>
      <c r="AD5695">
        <f t="shared" si="1343"/>
        <v>4.291119855116901</v>
      </c>
      <c r="AE5695">
        <f t="shared" si="1344"/>
        <v>1.4565477373640938</v>
      </c>
      <c r="AG5695">
        <f t="shared" si="1342"/>
        <v>6.9084624916395795E-3</v>
      </c>
      <c r="AH5695">
        <f t="shared" si="1345"/>
        <v>11.760526491626608</v>
      </c>
      <c r="AI5695">
        <f t="shared" si="1346"/>
        <v>2.4647487111644915</v>
      </c>
    </row>
    <row r="5696" spans="1:35" x14ac:dyDescent="0.2">
      <c r="A5696" s="41">
        <v>44862</v>
      </c>
      <c r="B5696">
        <v>13176.53</v>
      </c>
      <c r="C5696">
        <v>8280.11</v>
      </c>
      <c r="D5696">
        <v>3.0249999999999999</v>
      </c>
      <c r="E5696">
        <f t="shared" si="1338"/>
        <v>8.4027777777777771E-5</v>
      </c>
      <c r="G5696">
        <f t="shared" si="1339"/>
        <v>-2.356965579065421E-3</v>
      </c>
      <c r="H5696">
        <f t="shared" si="1340"/>
        <v>2.4725505920557712E-2</v>
      </c>
      <c r="K5696" s="25">
        <v>5694</v>
      </c>
      <c r="U5696">
        <f t="shared" si="1347"/>
        <v>0.28434216300983384</v>
      </c>
      <c r="V5696">
        <f t="shared" si="1348"/>
        <v>-0.40756886650325591</v>
      </c>
      <c r="W5696">
        <f t="shared" si="1349"/>
        <v>1.123226703493422</v>
      </c>
      <c r="Y5696">
        <f t="shared" si="1350"/>
        <v>1.4217108150491691</v>
      </c>
      <c r="Z5696">
        <f t="shared" si="1351"/>
        <v>-2.0378443325162796</v>
      </c>
      <c r="AA5696">
        <f t="shared" si="1352"/>
        <v>1.6161335174671105</v>
      </c>
      <c r="AC5696">
        <f t="shared" si="1341"/>
        <v>-1.0650340802058492E-2</v>
      </c>
      <c r="AD5696">
        <f t="shared" si="1343"/>
        <v>4.2454179662374258</v>
      </c>
      <c r="AE5696">
        <f t="shared" si="1344"/>
        <v>1.4458402757496753</v>
      </c>
      <c r="AG5696">
        <f t="shared" si="1342"/>
        <v>-5.3597815121403575E-2</v>
      </c>
      <c r="AH5696">
        <f t="shared" si="1345"/>
        <v>11.130187966998037</v>
      </c>
      <c r="AI5696">
        <f t="shared" si="1346"/>
        <v>2.4096610534645304</v>
      </c>
    </row>
    <row r="5697" spans="1:35" x14ac:dyDescent="0.2">
      <c r="A5697" s="41">
        <v>44865</v>
      </c>
      <c r="B5697">
        <v>13098.92</v>
      </c>
      <c r="C5697">
        <v>8218.7000000000007</v>
      </c>
      <c r="D5697">
        <v>3.1150000000000002</v>
      </c>
      <c r="E5697">
        <f t="shared" si="1338"/>
        <v>8.6527777777777777E-5</v>
      </c>
      <c r="G5697">
        <f t="shared" si="1339"/>
        <v>-5.8900180851863566E-3</v>
      </c>
      <c r="H5697">
        <f t="shared" si="1340"/>
        <v>-7.4165681373797995E-3</v>
      </c>
      <c r="K5697" s="25">
        <v>5695</v>
      </c>
      <c r="U5697">
        <f t="shared" si="1347"/>
        <v>0.15145098552773903</v>
      </c>
      <c r="V5697">
        <f t="shared" si="1348"/>
        <v>-0.18147213793367661</v>
      </c>
      <c r="W5697">
        <f t="shared" si="1349"/>
        <v>1.0300211524059375</v>
      </c>
      <c r="Y5697">
        <f t="shared" si="1350"/>
        <v>0.75725492763869517</v>
      </c>
      <c r="Z5697">
        <f t="shared" si="1351"/>
        <v>-0.90736068966838312</v>
      </c>
      <c r="AA5697">
        <f t="shared" si="1352"/>
        <v>1.150105762029688</v>
      </c>
      <c r="AC5697">
        <f t="shared" si="1341"/>
        <v>1.4423640304223318E-3</v>
      </c>
      <c r="AD5697">
        <f t="shared" si="1343"/>
        <v>4.2515414044060362</v>
      </c>
      <c r="AE5697">
        <f t="shared" si="1344"/>
        <v>1.4472816005722569</v>
      </c>
      <c r="AG5697">
        <f t="shared" si="1342"/>
        <v>6.8757090410005474E-3</v>
      </c>
      <c r="AH5697">
        <f t="shared" si="1345"/>
        <v>11.20671590103076</v>
      </c>
      <c r="AI5697">
        <f t="shared" si="1346"/>
        <v>2.4165132326130125</v>
      </c>
    </row>
    <row r="5698" spans="1:35" x14ac:dyDescent="0.2">
      <c r="A5698" s="41">
        <v>44866</v>
      </c>
      <c r="B5698">
        <v>13168.68</v>
      </c>
      <c r="C5698">
        <v>8185.07</v>
      </c>
      <c r="D5698">
        <v>3.1150000000000002</v>
      </c>
      <c r="E5698">
        <f t="shared" si="1338"/>
        <v>8.6527777777777777E-5</v>
      </c>
      <c r="G5698">
        <f t="shared" si="1339"/>
        <v>5.3256298992588871E-3</v>
      </c>
      <c r="H5698">
        <f t="shared" si="1340"/>
        <v>-4.0918880114861247E-3</v>
      </c>
      <c r="K5698" s="25">
        <v>5696</v>
      </c>
      <c r="U5698">
        <f t="shared" si="1347"/>
        <v>0.15145098552773903</v>
      </c>
      <c r="V5698">
        <f t="shared" si="1348"/>
        <v>-0.18147213793367661</v>
      </c>
      <c r="W5698">
        <f t="shared" si="1349"/>
        <v>1.0300211524059375</v>
      </c>
      <c r="Y5698">
        <f t="shared" si="1350"/>
        <v>0.75725492763869517</v>
      </c>
      <c r="Z5698">
        <f t="shared" si="1351"/>
        <v>-0.90736068966838312</v>
      </c>
      <c r="AA5698">
        <f t="shared" si="1352"/>
        <v>1.150105762029688</v>
      </c>
      <c r="AC5698">
        <f t="shared" si="1341"/>
        <v>1.6382610038101113E-3</v>
      </c>
      <c r="AD5698">
        <f t="shared" si="1343"/>
        <v>4.2585065388949586</v>
      </c>
      <c r="AE5698">
        <f t="shared" si="1344"/>
        <v>1.4489185210903526</v>
      </c>
      <c r="AG5698">
        <f t="shared" si="1342"/>
        <v>7.8451939079394444E-3</v>
      </c>
      <c r="AH5698">
        <f t="shared" si="1345"/>
        <v>11.294634760345534</v>
      </c>
      <c r="AI5698">
        <f t="shared" si="1346"/>
        <v>2.4243278129956796</v>
      </c>
    </row>
    <row r="5699" spans="1:35" x14ac:dyDescent="0.2">
      <c r="A5699" s="41">
        <v>44867</v>
      </c>
      <c r="B5699">
        <v>13086.97</v>
      </c>
      <c r="C5699">
        <v>7980.47</v>
      </c>
      <c r="D5699">
        <v>3.8650000000000002</v>
      </c>
      <c r="E5699">
        <f t="shared" ref="E5699:E5762" si="1353">D5699/(100*360)</f>
        <v>1.0736111111111112E-4</v>
      </c>
      <c r="G5699">
        <f t="shared" si="1339"/>
        <v>-6.2048739888888593E-3</v>
      </c>
      <c r="H5699">
        <f t="shared" si="1340"/>
        <v>-2.4996731854461777E-2</v>
      </c>
      <c r="K5699" s="25">
        <v>5697</v>
      </c>
      <c r="U5699">
        <f t="shared" si="1347"/>
        <v>0.15145098552773903</v>
      </c>
      <c r="V5699">
        <f t="shared" si="1348"/>
        <v>-0.18147213793367661</v>
      </c>
      <c r="W5699">
        <f t="shared" si="1349"/>
        <v>1.0300211524059375</v>
      </c>
      <c r="Y5699">
        <f t="shared" si="1350"/>
        <v>0.75725492763869517</v>
      </c>
      <c r="Z5699">
        <f t="shared" si="1351"/>
        <v>-0.90736068966838312</v>
      </c>
      <c r="AA5699">
        <f t="shared" si="1352"/>
        <v>1.150105762029688</v>
      </c>
      <c r="AC5699">
        <f t="shared" si="1341"/>
        <v>3.6856015316731566E-3</v>
      </c>
      <c r="AD5699">
        <f t="shared" si="1343"/>
        <v>4.2742016971173493</v>
      </c>
      <c r="AE5699">
        <f t="shared" si="1344"/>
        <v>1.4525973474346916</v>
      </c>
      <c r="AG5699">
        <f t="shared" si="1342"/>
        <v>1.8081896547254672E-2</v>
      </c>
      <c r="AH5699">
        <f t="shared" si="1345"/>
        <v>11.498863177621129</v>
      </c>
      <c r="AI5699">
        <f t="shared" si="1346"/>
        <v>2.4422481763629156</v>
      </c>
    </row>
    <row r="5700" spans="1:35" x14ac:dyDescent="0.2">
      <c r="A5700" s="41">
        <v>44868</v>
      </c>
      <c r="B5700">
        <v>12813.05</v>
      </c>
      <c r="C5700">
        <v>7897.01</v>
      </c>
      <c r="D5700">
        <v>3.8650000000000002</v>
      </c>
      <c r="E5700">
        <f t="shared" si="1353"/>
        <v>1.0736111111111112E-4</v>
      </c>
      <c r="G5700">
        <f t="shared" ref="G5700:G5763" si="1354">(B5700-B5699)/B5699</f>
        <v>-2.0930742563022617E-2</v>
      </c>
      <c r="H5700">
        <f t="shared" ref="H5700:H5763" si="1355">(C5700-C5699)/C5699</f>
        <v>-1.0458030667366712E-2</v>
      </c>
      <c r="K5700" s="25">
        <v>5698</v>
      </c>
      <c r="U5700">
        <f t="shared" si="1347"/>
        <v>0.15145098552773903</v>
      </c>
      <c r="V5700">
        <f t="shared" si="1348"/>
        <v>-0.18147213793367661</v>
      </c>
      <c r="W5700">
        <f t="shared" si="1349"/>
        <v>1.0300211524059375</v>
      </c>
      <c r="Y5700">
        <f t="shared" si="1350"/>
        <v>0.75725492763869517</v>
      </c>
      <c r="Z5700">
        <f t="shared" si="1351"/>
        <v>-0.90736068966838312</v>
      </c>
      <c r="AA5700">
        <f t="shared" si="1352"/>
        <v>1.150105762029688</v>
      </c>
      <c r="AC5700">
        <f t="shared" si="1341"/>
        <v>-1.1615561898239291E-3</v>
      </c>
      <c r="AD5700">
        <f t="shared" si="1343"/>
        <v>4.2692369716795069</v>
      </c>
      <c r="AE5700">
        <f t="shared" si="1344"/>
        <v>1.4514351161156256</v>
      </c>
      <c r="AG5700">
        <f t="shared" si="1342"/>
        <v>-6.2372253935640909E-3</v>
      </c>
      <c r="AH5700">
        <f t="shared" si="1345"/>
        <v>11.42714217621255</v>
      </c>
      <c r="AI5700">
        <f t="shared" si="1346"/>
        <v>2.4359914182165685</v>
      </c>
    </row>
    <row r="5701" spans="1:35" x14ac:dyDescent="0.2">
      <c r="A5701" s="41">
        <v>44869</v>
      </c>
      <c r="B5701">
        <v>13319.03</v>
      </c>
      <c r="C5701">
        <v>8006.24</v>
      </c>
      <c r="D5701">
        <v>3.8650000000000002</v>
      </c>
      <c r="E5701">
        <f t="shared" si="1353"/>
        <v>1.0736111111111112E-4</v>
      </c>
      <c r="G5701">
        <f t="shared" si="1354"/>
        <v>3.9489426795337679E-2</v>
      </c>
      <c r="H5701">
        <f t="shared" si="1355"/>
        <v>1.383181735872179E-2</v>
      </c>
      <c r="K5701" s="25">
        <v>5699</v>
      </c>
      <c r="U5701">
        <f t="shared" si="1347"/>
        <v>0.15145098552773903</v>
      </c>
      <c r="V5701">
        <f t="shared" si="1348"/>
        <v>-0.18147213793367661</v>
      </c>
      <c r="W5701">
        <f t="shared" si="1349"/>
        <v>1.0300211524059375</v>
      </c>
      <c r="Y5701">
        <f t="shared" si="1350"/>
        <v>0.75725492763869517</v>
      </c>
      <c r="Z5701">
        <f t="shared" si="1351"/>
        <v>-0.90736068966838312</v>
      </c>
      <c r="AA5701">
        <f t="shared" si="1352"/>
        <v>1.150105762029688</v>
      </c>
      <c r="AC5701">
        <f t="shared" si="1341"/>
        <v>3.5812073538742622E-3</v>
      </c>
      <c r="AD5701">
        <f t="shared" si="1343"/>
        <v>4.2845259945179182</v>
      </c>
      <c r="AE5701">
        <f t="shared" si="1344"/>
        <v>1.4550099262151577</v>
      </c>
      <c r="AG5701">
        <f t="shared" si="1342"/>
        <v>1.7476592324926866E-2</v>
      </c>
      <c r="AH5701">
        <f t="shared" si="1345"/>
        <v>11.626849681465195</v>
      </c>
      <c r="AI5701">
        <f t="shared" si="1346"/>
        <v>2.4533170512004934</v>
      </c>
    </row>
    <row r="5702" spans="1:35" x14ac:dyDescent="0.2">
      <c r="A5702" s="41">
        <v>44872</v>
      </c>
      <c r="B5702">
        <v>13532.4</v>
      </c>
      <c r="C5702">
        <v>8083.38</v>
      </c>
      <c r="D5702">
        <v>3.895</v>
      </c>
      <c r="E5702">
        <f t="shared" si="1353"/>
        <v>1.0819444444444445E-4</v>
      </c>
      <c r="G5702">
        <f t="shared" si="1354"/>
        <v>1.6019935385684917E-2</v>
      </c>
      <c r="H5702">
        <f t="shared" si="1355"/>
        <v>9.6349847119247406E-3</v>
      </c>
      <c r="K5702" s="25">
        <v>5700</v>
      </c>
      <c r="U5702">
        <f t="shared" si="1347"/>
        <v>-0.45357122720343146</v>
      </c>
      <c r="V5702">
        <f t="shared" si="1348"/>
        <v>0.82602441893366607</v>
      </c>
      <c r="W5702">
        <f t="shared" si="1349"/>
        <v>0.62754680826976528</v>
      </c>
      <c r="Y5702">
        <f t="shared" si="1350"/>
        <v>-2.2678561360171572</v>
      </c>
      <c r="Z5702">
        <f t="shared" si="1351"/>
        <v>4.1301220946683301</v>
      </c>
      <c r="AA5702">
        <f t="shared" si="1352"/>
        <v>-0.86226595865117295</v>
      </c>
      <c r="AC5702">
        <f t="shared" si="1341"/>
        <v>7.8833794301165733E-4</v>
      </c>
      <c r="AD5702">
        <f t="shared" si="1343"/>
        <v>4.287903648927216</v>
      </c>
      <c r="AE5702">
        <f t="shared" si="1344"/>
        <v>1.4557979535830279</v>
      </c>
      <c r="AG5702">
        <f t="shared" si="1342"/>
        <v>3.5122452706138419E-3</v>
      </c>
      <c r="AH5702">
        <f t="shared" si="1345"/>
        <v>11.667686029271058</v>
      </c>
      <c r="AI5702">
        <f t="shared" si="1346"/>
        <v>2.4568231429419467</v>
      </c>
    </row>
    <row r="5703" spans="1:35" x14ac:dyDescent="0.2">
      <c r="A5703" s="41">
        <v>44873</v>
      </c>
      <c r="B5703">
        <v>13779.92</v>
      </c>
      <c r="C5703">
        <v>8128.7</v>
      </c>
      <c r="D5703">
        <v>3.9</v>
      </c>
      <c r="E5703">
        <f t="shared" si="1353"/>
        <v>1.0833333333333333E-4</v>
      </c>
      <c r="G5703">
        <f t="shared" si="1354"/>
        <v>1.8290916614938993E-2</v>
      </c>
      <c r="H5703">
        <f t="shared" si="1355"/>
        <v>5.6065655703430627E-3</v>
      </c>
      <c r="K5703" s="25">
        <v>5701</v>
      </c>
      <c r="U5703">
        <f t="shared" si="1347"/>
        <v>-0.45357122720343146</v>
      </c>
      <c r="V5703">
        <f t="shared" si="1348"/>
        <v>0.82602441893366607</v>
      </c>
      <c r="W5703">
        <f t="shared" si="1349"/>
        <v>0.62754680826976528</v>
      </c>
      <c r="Y5703">
        <f t="shared" si="1350"/>
        <v>-2.2678561360171572</v>
      </c>
      <c r="Z5703">
        <f t="shared" si="1351"/>
        <v>4.1301220946683301</v>
      </c>
      <c r="AA5703">
        <f t="shared" si="1352"/>
        <v>-0.86226595865117295</v>
      </c>
      <c r="AC5703">
        <f t="shared" si="1341"/>
        <v>-3.5971763499737558E-3</v>
      </c>
      <c r="AD5703">
        <f t="shared" si="1343"/>
        <v>4.2724793033303285</v>
      </c>
      <c r="AE5703">
        <f t="shared" si="1344"/>
        <v>1.4521942918367938</v>
      </c>
      <c r="AG5703">
        <f t="shared" si="1342"/>
        <v>-1.8418659527646555E-2</v>
      </c>
      <c r="AH5703">
        <f t="shared" si="1345"/>
        <v>11.452782892822436</v>
      </c>
      <c r="AI5703">
        <f t="shared" si="1346"/>
        <v>2.4382327478770889</v>
      </c>
    </row>
    <row r="5704" spans="1:35" x14ac:dyDescent="0.2">
      <c r="A5704" s="41">
        <v>44874</v>
      </c>
      <c r="B5704">
        <v>13705.19</v>
      </c>
      <c r="C5704">
        <v>7961.52</v>
      </c>
      <c r="D5704">
        <v>3.895</v>
      </c>
      <c r="E5704">
        <f t="shared" si="1353"/>
        <v>1.0819444444444445E-4</v>
      </c>
      <c r="G5704">
        <f t="shared" si="1354"/>
        <v>-5.4231084070153939E-3</v>
      </c>
      <c r="H5704">
        <f t="shared" si="1355"/>
        <v>-2.0566634271162596E-2</v>
      </c>
      <c r="K5704" s="25">
        <v>5702</v>
      </c>
      <c r="U5704">
        <f t="shared" si="1347"/>
        <v>-0.45357122720343146</v>
      </c>
      <c r="V5704">
        <f t="shared" si="1348"/>
        <v>0.82602441893366607</v>
      </c>
      <c r="W5704">
        <f t="shared" si="1349"/>
        <v>0.62754680826976528</v>
      </c>
      <c r="Y5704">
        <f t="shared" si="1350"/>
        <v>-2.2678561360171572</v>
      </c>
      <c r="Z5704">
        <f t="shared" si="1351"/>
        <v>4.1301220946683301</v>
      </c>
      <c r="AA5704">
        <f t="shared" si="1352"/>
        <v>-0.86226595865117295</v>
      </c>
      <c r="AC5704">
        <f t="shared" si="1341"/>
        <v>-1.4460791950268529E-2</v>
      </c>
      <c r="AD5704">
        <f t="shared" si="1343"/>
        <v>4.2106958690130405</v>
      </c>
      <c r="AE5704">
        <f t="shared" si="1344"/>
        <v>1.4376279235872667</v>
      </c>
      <c r="AG5704">
        <f t="shared" si="1342"/>
        <v>-7.2737293084675969E-2</v>
      </c>
      <c r="AH5704">
        <f t="shared" si="1345"/>
        <v>10.619738466912048</v>
      </c>
      <c r="AI5704">
        <f t="shared" si="1346"/>
        <v>2.3627143890427678</v>
      </c>
    </row>
    <row r="5705" spans="1:35" x14ac:dyDescent="0.2">
      <c r="A5705" s="41">
        <v>44875</v>
      </c>
      <c r="B5705">
        <v>14403.2</v>
      </c>
      <c r="C5705">
        <v>8403.48</v>
      </c>
      <c r="D5705">
        <v>3.7749999999999999</v>
      </c>
      <c r="E5705">
        <f t="shared" si="1353"/>
        <v>1.0486111111111111E-4</v>
      </c>
      <c r="G5705">
        <f t="shared" si="1354"/>
        <v>5.0930340987611275E-2</v>
      </c>
      <c r="H5705">
        <f t="shared" si="1355"/>
        <v>5.5512012781478798E-2</v>
      </c>
      <c r="K5705" s="25">
        <v>5703</v>
      </c>
      <c r="U5705">
        <f t="shared" si="1347"/>
        <v>-0.45357122720343146</v>
      </c>
      <c r="V5705">
        <f t="shared" si="1348"/>
        <v>0.82602441893366607</v>
      </c>
      <c r="W5705">
        <f t="shared" si="1349"/>
        <v>0.62754680826976528</v>
      </c>
      <c r="Y5705">
        <f t="shared" si="1350"/>
        <v>-2.2678561360171572</v>
      </c>
      <c r="Z5705">
        <f t="shared" si="1351"/>
        <v>4.1301220946683301</v>
      </c>
      <c r="AA5705">
        <f t="shared" si="1352"/>
        <v>-0.86226595865117295</v>
      </c>
      <c r="AC5705">
        <f t="shared" si="1341"/>
        <v>2.2821637916302828E-2</v>
      </c>
      <c r="AD5705">
        <f t="shared" si="1343"/>
        <v>4.306790845511328</v>
      </c>
      <c r="AE5705">
        <f t="shared" si="1344"/>
        <v>1.4601930433677075</v>
      </c>
      <c r="AG5705">
        <f t="shared" si="1342"/>
        <v>0.11367541180373637</v>
      </c>
      <c r="AH5705">
        <f t="shared" si="1345"/>
        <v>11.826941610386257</v>
      </c>
      <c r="AI5705">
        <f t="shared" si="1346"/>
        <v>2.4703801162809156</v>
      </c>
    </row>
    <row r="5706" spans="1:35" x14ac:dyDescent="0.2">
      <c r="A5706" s="41">
        <v>44876</v>
      </c>
      <c r="B5706">
        <v>14689.53</v>
      </c>
      <c r="C5706">
        <v>8481.1299999999992</v>
      </c>
      <c r="D5706">
        <v>3.9</v>
      </c>
      <c r="E5706">
        <f t="shared" si="1353"/>
        <v>1.0833333333333333E-4</v>
      </c>
      <c r="G5706">
        <f t="shared" si="1354"/>
        <v>1.9879610086647407E-2</v>
      </c>
      <c r="H5706">
        <f t="shared" si="1355"/>
        <v>9.2402195281002207E-3</v>
      </c>
      <c r="K5706" s="25">
        <v>5704</v>
      </c>
      <c r="U5706">
        <f t="shared" si="1347"/>
        <v>-0.45357122720343146</v>
      </c>
      <c r="V5706">
        <f t="shared" si="1348"/>
        <v>0.82602441893366607</v>
      </c>
      <c r="W5706">
        <f t="shared" si="1349"/>
        <v>0.62754680826976528</v>
      </c>
      <c r="Y5706">
        <f t="shared" si="1350"/>
        <v>-2.2678561360171572</v>
      </c>
      <c r="Z5706">
        <f t="shared" si="1351"/>
        <v>4.1301220946683301</v>
      </c>
      <c r="AA5706">
        <f t="shared" si="1352"/>
        <v>-0.86226595865117295</v>
      </c>
      <c r="AC5706">
        <f t="shared" si="1341"/>
        <v>-1.3183669212184813E-3</v>
      </c>
      <c r="AD5706">
        <f t="shared" si="1343"/>
        <v>4.3011129149239995</v>
      </c>
      <c r="AE5706">
        <f t="shared" si="1344"/>
        <v>1.4588738066362494</v>
      </c>
      <c r="AG5706">
        <f t="shared" si="1342"/>
        <v>-7.0112790505368477E-3</v>
      </c>
      <c r="AH5706">
        <f t="shared" si="1345"/>
        <v>11.744019622441433</v>
      </c>
      <c r="AI5706">
        <f t="shared" si="1346"/>
        <v>2.4633441427189822</v>
      </c>
    </row>
    <row r="5707" spans="1:35" x14ac:dyDescent="0.2">
      <c r="A5707" s="41">
        <v>44879</v>
      </c>
      <c r="B5707">
        <v>14787.78</v>
      </c>
      <c r="C5707">
        <v>8407.25</v>
      </c>
      <c r="D5707">
        <v>3.8650000000000002</v>
      </c>
      <c r="E5707">
        <f t="shared" si="1353"/>
        <v>1.0736111111111112E-4</v>
      </c>
      <c r="G5707">
        <f t="shared" si="1354"/>
        <v>6.6884372747119886E-3</v>
      </c>
      <c r="H5707">
        <f t="shared" si="1355"/>
        <v>-8.711103355331094E-3</v>
      </c>
      <c r="K5707" s="25">
        <v>5705</v>
      </c>
      <c r="U5707">
        <f t="shared" si="1347"/>
        <v>0.21365228447307164</v>
      </c>
      <c r="V5707">
        <f t="shared" si="1348"/>
        <v>-0.51107291964425516</v>
      </c>
      <c r="W5707">
        <f t="shared" si="1349"/>
        <v>1.2974206351711834</v>
      </c>
      <c r="Y5707">
        <f t="shared" si="1350"/>
        <v>1.0682614223653581</v>
      </c>
      <c r="Z5707">
        <f t="shared" si="1351"/>
        <v>-2.5553645982212756</v>
      </c>
      <c r="AA5707">
        <f t="shared" si="1352"/>
        <v>2.4871031758559177</v>
      </c>
      <c r="AC5707">
        <f t="shared" si="1341"/>
        <v>-1.0161282552560208E-2</v>
      </c>
      <c r="AD5707">
        <f t="shared" si="1343"/>
        <v>4.257408091304991</v>
      </c>
      <c r="AE5707">
        <f t="shared" si="1344"/>
        <v>1.4486605458419479</v>
      </c>
      <c r="AG5707">
        <f t="shared" si="1342"/>
        <v>-5.1239746096134374E-2</v>
      </c>
      <c r="AH5707">
        <f t="shared" si="1345"/>
        <v>11.142259038839514</v>
      </c>
      <c r="AI5707">
        <f t="shared" si="1346"/>
        <v>2.410745000192092</v>
      </c>
    </row>
    <row r="5708" spans="1:35" x14ac:dyDescent="0.2">
      <c r="A5708" s="41">
        <v>44880</v>
      </c>
      <c r="B5708">
        <v>14905.41</v>
      </c>
      <c r="C5708">
        <v>8481.14</v>
      </c>
      <c r="D5708">
        <v>3.8650000000000002</v>
      </c>
      <c r="E5708">
        <f t="shared" si="1353"/>
        <v>1.0736111111111112E-4</v>
      </c>
      <c r="G5708">
        <f t="shared" si="1354"/>
        <v>7.9545408438588608E-3</v>
      </c>
      <c r="H5708">
        <f t="shared" si="1355"/>
        <v>8.78884296291884E-3</v>
      </c>
      <c r="K5708" s="25">
        <v>5706</v>
      </c>
      <c r="U5708">
        <f t="shared" si="1347"/>
        <v>0.21365228447307164</v>
      </c>
      <c r="V5708">
        <f t="shared" si="1348"/>
        <v>-0.51107291964425516</v>
      </c>
      <c r="W5708">
        <f t="shared" si="1349"/>
        <v>1.2974206351711834</v>
      </c>
      <c r="Y5708">
        <f t="shared" si="1350"/>
        <v>1.0682614223653581</v>
      </c>
      <c r="Z5708">
        <f t="shared" si="1351"/>
        <v>-2.5553645982212756</v>
      </c>
      <c r="AA5708">
        <f t="shared" si="1352"/>
        <v>2.4871031758559177</v>
      </c>
      <c r="AC5708">
        <f t="shared" si="1341"/>
        <v>-2.6529412891585359E-3</v>
      </c>
      <c r="AD5708">
        <f t="shared" si="1343"/>
        <v>4.2461134375947704</v>
      </c>
      <c r="AE5708">
        <f t="shared" si="1344"/>
        <v>1.4460040792677511</v>
      </c>
      <c r="AG5708">
        <f t="shared" si="1342"/>
        <v>-1.3694150890237119E-2</v>
      </c>
      <c r="AH5708">
        <f t="shared" si="1345"/>
        <v>10.989675262303537</v>
      </c>
      <c r="AI5708">
        <f t="shared" si="1346"/>
        <v>2.3969562195079535</v>
      </c>
    </row>
    <row r="5709" spans="1:35" x14ac:dyDescent="0.2">
      <c r="A5709" s="41">
        <v>44881</v>
      </c>
      <c r="B5709">
        <v>14811.62</v>
      </c>
      <c r="C5709">
        <v>8413.09</v>
      </c>
      <c r="D5709">
        <v>3.8650000000000002</v>
      </c>
      <c r="E5709">
        <f t="shared" si="1353"/>
        <v>1.0736111111111112E-4</v>
      </c>
      <c r="G5709">
        <f t="shared" si="1354"/>
        <v>-6.292346201815251E-3</v>
      </c>
      <c r="H5709">
        <f t="shared" si="1355"/>
        <v>-8.0236854951102419E-3</v>
      </c>
      <c r="K5709" s="25">
        <v>5707</v>
      </c>
      <c r="U5709">
        <f t="shared" si="1347"/>
        <v>0.21365228447307164</v>
      </c>
      <c r="V5709">
        <f t="shared" si="1348"/>
        <v>-0.51107291964425516</v>
      </c>
      <c r="W5709">
        <f t="shared" si="1349"/>
        <v>1.2974206351711834</v>
      </c>
      <c r="Y5709">
        <f t="shared" si="1350"/>
        <v>1.0682614223653581</v>
      </c>
      <c r="Z5709">
        <f t="shared" si="1351"/>
        <v>-2.5553645982212756</v>
      </c>
      <c r="AA5709">
        <f t="shared" si="1352"/>
        <v>2.4871031758559177</v>
      </c>
      <c r="AC5709">
        <f t="shared" si="1341"/>
        <v>2.8956067525504306E-3</v>
      </c>
      <c r="AD5709">
        <f t="shared" si="1343"/>
        <v>4.2584085123367652</v>
      </c>
      <c r="AE5709">
        <f t="shared" si="1344"/>
        <v>1.4488955018263099</v>
      </c>
      <c r="AG5709">
        <f t="shared" si="1342"/>
        <v>1.4048589318307707E-2</v>
      </c>
      <c r="AH5709">
        <f t="shared" si="1345"/>
        <v>11.144064696805206</v>
      </c>
      <c r="AI5709">
        <f t="shared" si="1346"/>
        <v>2.4109070419887617</v>
      </c>
    </row>
    <row r="5710" spans="1:35" x14ac:dyDescent="0.2">
      <c r="A5710" s="41">
        <v>44882</v>
      </c>
      <c r="B5710">
        <v>14736.59</v>
      </c>
      <c r="C5710">
        <v>8388.84</v>
      </c>
      <c r="D5710">
        <v>3.8650000000000002</v>
      </c>
      <c r="E5710">
        <f t="shared" si="1353"/>
        <v>1.0736111111111112E-4</v>
      </c>
      <c r="G5710">
        <f t="shared" si="1354"/>
        <v>-5.0656174003924385E-3</v>
      </c>
      <c r="H5710">
        <f t="shared" si="1355"/>
        <v>-2.8824130016438668E-3</v>
      </c>
      <c r="K5710" s="25">
        <v>5708</v>
      </c>
      <c r="U5710">
        <f t="shared" si="1347"/>
        <v>0.21365228447307164</v>
      </c>
      <c r="V5710">
        <f t="shared" si="1348"/>
        <v>-0.51107291964425516</v>
      </c>
      <c r="W5710">
        <f t="shared" si="1349"/>
        <v>1.2974206351711834</v>
      </c>
      <c r="Y5710">
        <f t="shared" si="1350"/>
        <v>1.0682614223653581</v>
      </c>
      <c r="Z5710">
        <f t="shared" si="1351"/>
        <v>-2.5553645982212756</v>
      </c>
      <c r="AA5710">
        <f t="shared" si="1352"/>
        <v>2.4871031758559177</v>
      </c>
      <c r="AC5710">
        <f t="shared" ref="AC5710:AC5773" si="1356">U5709*G5710+V5709*H5710+W5709*E5709</f>
        <v>5.3013501948076709E-4</v>
      </c>
      <c r="AD5710">
        <f t="shared" si="1343"/>
        <v>4.2606660438164106</v>
      </c>
      <c r="AE5710">
        <f t="shared" si="1344"/>
        <v>1.4494254963738651</v>
      </c>
      <c r="AG5710">
        <f t="shared" ref="AG5710:AG5773" si="1357">Y5709*G5710+Z5709*H5710+AA5709*E5709</f>
        <v>2.2212306529593904E-3</v>
      </c>
      <c r="AH5710">
        <f t="shared" si="1345"/>
        <v>11.168818234908313</v>
      </c>
      <c r="AI5710">
        <f t="shared" si="1346"/>
        <v>2.413125809355924</v>
      </c>
    </row>
    <row r="5711" spans="1:35" x14ac:dyDescent="0.2">
      <c r="A5711" s="41">
        <v>44883</v>
      </c>
      <c r="B5711">
        <v>14953.69</v>
      </c>
      <c r="C5711">
        <v>8429.01</v>
      </c>
      <c r="D5711">
        <v>3.8650000000000002</v>
      </c>
      <c r="E5711">
        <f t="shared" si="1353"/>
        <v>1.0736111111111112E-4</v>
      </c>
      <c r="G5711">
        <f t="shared" si="1354"/>
        <v>1.4732037737359888E-2</v>
      </c>
      <c r="H5711">
        <f t="shared" si="1355"/>
        <v>4.7885047277096797E-3</v>
      </c>
      <c r="K5711" s="25">
        <v>5709</v>
      </c>
      <c r="U5711">
        <f t="shared" si="1347"/>
        <v>0.21365228447307164</v>
      </c>
      <c r="V5711">
        <f t="shared" si="1348"/>
        <v>-0.51107291964425516</v>
      </c>
      <c r="W5711">
        <f t="shared" si="1349"/>
        <v>1.2974206351711834</v>
      </c>
      <c r="Y5711">
        <f t="shared" si="1350"/>
        <v>1.0682614223653581</v>
      </c>
      <c r="Z5711">
        <f t="shared" si="1351"/>
        <v>-2.5553645982212756</v>
      </c>
      <c r="AA5711">
        <f t="shared" si="1352"/>
        <v>2.4871031758559177</v>
      </c>
      <c r="AC5711">
        <f t="shared" si="1356"/>
        <v>8.3955094657999819E-4</v>
      </c>
      <c r="AD5711">
        <f t="shared" si="1343"/>
        <v>4.2642430900265573</v>
      </c>
      <c r="AE5711">
        <f t="shared" si="1344"/>
        <v>1.4502646950946763</v>
      </c>
      <c r="AG5711">
        <f t="shared" si="1357"/>
        <v>3.7683102884555494E-3</v>
      </c>
      <c r="AH5711">
        <f t="shared" si="1345"/>
        <v>11.210905807572809</v>
      </c>
      <c r="AI5711">
        <f t="shared" si="1346"/>
        <v>2.4168870373497775</v>
      </c>
    </row>
    <row r="5712" spans="1:35" x14ac:dyDescent="0.2">
      <c r="A5712" s="41">
        <v>44886</v>
      </c>
      <c r="B5712">
        <v>14725.65</v>
      </c>
      <c r="C5712">
        <v>8397.23</v>
      </c>
      <c r="D5712">
        <v>3.8650000000000002</v>
      </c>
      <c r="E5712">
        <f t="shared" si="1353"/>
        <v>1.0736111111111112E-4</v>
      </c>
      <c r="G5712">
        <f t="shared" si="1354"/>
        <v>-1.5249747721131097E-2</v>
      </c>
      <c r="H5712">
        <f t="shared" si="1355"/>
        <v>-3.770312290530045E-3</v>
      </c>
      <c r="K5712" s="25">
        <v>5710</v>
      </c>
      <c r="U5712">
        <f t="shared" si="1347"/>
        <v>-0.11161188915557936</v>
      </c>
      <c r="V5712">
        <f t="shared" si="1348"/>
        <v>0.34265853113105521</v>
      </c>
      <c r="W5712">
        <f t="shared" si="1349"/>
        <v>0.76895335802452403</v>
      </c>
      <c r="Y5712">
        <f t="shared" si="1350"/>
        <v>-0.55805944577789679</v>
      </c>
      <c r="Z5712">
        <f t="shared" si="1351"/>
        <v>1.7132926556552761</v>
      </c>
      <c r="AA5712">
        <f t="shared" si="1352"/>
        <v>-0.15523320987737921</v>
      </c>
      <c r="AC5712">
        <f t="shared" si="1356"/>
        <v>-1.1919464069954058E-3</v>
      </c>
      <c r="AD5712">
        <f t="shared" si="1343"/>
        <v>4.2591603407968455</v>
      </c>
      <c r="AE5712">
        <f t="shared" si="1344"/>
        <v>1.4490720377545767</v>
      </c>
      <c r="AG5712">
        <f t="shared" si="1357"/>
        <v>-6.3891764794214729E-3</v>
      </c>
      <c r="AH5712">
        <f t="shared" si="1345"/>
        <v>11.139277351874055</v>
      </c>
      <c r="AI5712">
        <f t="shared" si="1346"/>
        <v>2.410477362724821</v>
      </c>
    </row>
    <row r="5713" spans="1:35" x14ac:dyDescent="0.2">
      <c r="A5713" s="41">
        <v>44887</v>
      </c>
      <c r="B5713">
        <v>14832.69</v>
      </c>
      <c r="C5713">
        <v>8511.48</v>
      </c>
      <c r="D5713">
        <v>3.8650000000000002</v>
      </c>
      <c r="E5713">
        <f t="shared" si="1353"/>
        <v>1.0736111111111112E-4</v>
      </c>
      <c r="G5713">
        <f t="shared" si="1354"/>
        <v>7.2689490786485402E-3</v>
      </c>
      <c r="H5713">
        <f t="shared" si="1355"/>
        <v>1.3605677110189909E-2</v>
      </c>
      <c r="K5713" s="25">
        <v>5711</v>
      </c>
      <c r="U5713">
        <f t="shared" si="1347"/>
        <v>-0.11161188915557936</v>
      </c>
      <c r="V5713">
        <f t="shared" si="1348"/>
        <v>0.34265853113105521</v>
      </c>
      <c r="W5713">
        <f t="shared" si="1349"/>
        <v>0.76895335802452403</v>
      </c>
      <c r="Y5713">
        <f t="shared" si="1350"/>
        <v>-0.55805944577789679</v>
      </c>
      <c r="Z5713">
        <f t="shared" si="1351"/>
        <v>1.7132926556552761</v>
      </c>
      <c r="AA5713">
        <f t="shared" si="1352"/>
        <v>-0.15523320987737921</v>
      </c>
      <c r="AC5713">
        <f t="shared" si="1356"/>
        <v>3.9333558816875558E-3</v>
      </c>
      <c r="AD5713">
        <f t="shared" si="1343"/>
        <v>4.2759131341743695</v>
      </c>
      <c r="AE5713">
        <f t="shared" si="1344"/>
        <v>1.4529976782170604</v>
      </c>
      <c r="AG5713">
        <f t="shared" si="1357"/>
        <v>1.9237334963993335E-2</v>
      </c>
      <c r="AH5713">
        <f t="shared" si="1345"/>
        <v>11.353567361548881</v>
      </c>
      <c r="AI5713">
        <f t="shared" si="1346"/>
        <v>2.4295319995262319</v>
      </c>
    </row>
    <row r="5714" spans="1:35" x14ac:dyDescent="0.2">
      <c r="A5714" s="41">
        <v>44888</v>
      </c>
      <c r="B5714">
        <v>14967.93</v>
      </c>
      <c r="C5714">
        <v>8562.27</v>
      </c>
      <c r="D5714">
        <v>3.7749999999999999</v>
      </c>
      <c r="E5714">
        <f t="shared" si="1353"/>
        <v>1.0486111111111111E-4</v>
      </c>
      <c r="G5714">
        <f t="shared" si="1354"/>
        <v>9.1176988125552267E-3</v>
      </c>
      <c r="H5714">
        <f t="shared" si="1355"/>
        <v>5.9672348404743803E-3</v>
      </c>
      <c r="K5714" s="25">
        <v>5712</v>
      </c>
      <c r="U5714">
        <f t="shared" si="1347"/>
        <v>-0.11161188915557936</v>
      </c>
      <c r="V5714">
        <f t="shared" si="1348"/>
        <v>0.34265853113105521</v>
      </c>
      <c r="W5714">
        <f t="shared" si="1349"/>
        <v>0.76895335802452403</v>
      </c>
      <c r="Y5714">
        <f t="shared" si="1350"/>
        <v>-0.55805944577789679</v>
      </c>
      <c r="Z5714">
        <f t="shared" si="1351"/>
        <v>1.7132926556552761</v>
      </c>
      <c r="AA5714">
        <f t="shared" si="1352"/>
        <v>-0.15523320987737921</v>
      </c>
      <c r="AC5714">
        <f t="shared" si="1356"/>
        <v>1.1096360230402691E-3</v>
      </c>
      <c r="AD5714">
        <f t="shared" si="1343"/>
        <v>4.2806578414194405</v>
      </c>
      <c r="AE5714">
        <f t="shared" si="1344"/>
        <v>1.4541066990490987</v>
      </c>
      <c r="AG5714">
        <f t="shared" si="1357"/>
        <v>5.1187356707569015E-3</v>
      </c>
      <c r="AH5714">
        <f t="shared" si="1345"/>
        <v>11.411683271792784</v>
      </c>
      <c r="AI5714">
        <f t="shared" si="1346"/>
        <v>2.4346376790047333</v>
      </c>
    </row>
    <row r="5715" spans="1:35" x14ac:dyDescent="0.2">
      <c r="A5715" s="41">
        <v>44889</v>
      </c>
      <c r="B5715">
        <v>15134.87</v>
      </c>
      <c r="C5715">
        <v>8562.27</v>
      </c>
      <c r="D5715">
        <v>3.8149999999999999</v>
      </c>
      <c r="E5715">
        <f t="shared" si="1353"/>
        <v>1.0597222222222223E-4</v>
      </c>
      <c r="G5715">
        <f t="shared" si="1354"/>
        <v>1.1153178829671205E-2</v>
      </c>
      <c r="H5715">
        <f t="shared" si="1355"/>
        <v>0</v>
      </c>
      <c r="K5715" s="25">
        <v>5713</v>
      </c>
      <c r="U5715">
        <f t="shared" si="1347"/>
        <v>-0.11161188915557936</v>
      </c>
      <c r="V5715">
        <f t="shared" si="1348"/>
        <v>0.34265853113105521</v>
      </c>
      <c r="W5715">
        <f t="shared" si="1349"/>
        <v>0.76895335802452403</v>
      </c>
      <c r="Y5715">
        <f t="shared" si="1350"/>
        <v>-0.55805944577789679</v>
      </c>
      <c r="Z5715">
        <f t="shared" si="1351"/>
        <v>1.7132926556552761</v>
      </c>
      <c r="AA5715">
        <f t="shared" si="1352"/>
        <v>-0.15523320987737921</v>
      </c>
      <c r="AC5715">
        <f t="shared" si="1356"/>
        <v>-1.1641940557545452E-3</v>
      </c>
      <c r="AD5715">
        <f t="shared" ref="AD5715:AD5778" si="1358">(1+AC5715)*AD5714</f>
        <v>4.275674325005741</v>
      </c>
      <c r="AE5715">
        <f t="shared" ref="AE5715:AE5778" si="1359">LN(1+AC5715)+AE5714</f>
        <v>1.4529418267930221</v>
      </c>
      <c r="AG5715">
        <f t="shared" si="1357"/>
        <v>-6.2404147232171699E-3</v>
      </c>
      <c r="AH5715">
        <f t="shared" ref="AH5715:AH5778" si="1360">(1+AG5715)*AH5714</f>
        <v>11.340469635486798</v>
      </c>
      <c r="AI5715">
        <f t="shared" ref="AI5715:AI5778" si="1361">LN(1+AG5715)+AI5714</f>
        <v>2.4283777115061622</v>
      </c>
    </row>
    <row r="5716" spans="1:35" x14ac:dyDescent="0.2">
      <c r="A5716" s="41">
        <v>44890</v>
      </c>
      <c r="B5716">
        <v>15132.17</v>
      </c>
      <c r="C5716">
        <v>8560.09</v>
      </c>
      <c r="D5716">
        <v>3.8650000000000002</v>
      </c>
      <c r="E5716">
        <f t="shared" si="1353"/>
        <v>1.0736111111111112E-4</v>
      </c>
      <c r="G5716">
        <f t="shared" si="1354"/>
        <v>-1.7839598225823726E-4</v>
      </c>
      <c r="H5716">
        <f t="shared" si="1355"/>
        <v>-2.5460537918102217E-4</v>
      </c>
      <c r="K5716" s="25">
        <v>5714</v>
      </c>
      <c r="U5716">
        <f t="shared" si="1347"/>
        <v>-0.11161188915557936</v>
      </c>
      <c r="V5716">
        <f t="shared" si="1348"/>
        <v>0.34265853113105521</v>
      </c>
      <c r="W5716">
        <f t="shared" si="1349"/>
        <v>0.76895335802452403</v>
      </c>
      <c r="Y5716">
        <f t="shared" si="1350"/>
        <v>-0.55805944577789679</v>
      </c>
      <c r="Z5716">
        <f t="shared" si="1351"/>
        <v>1.7132926556552761</v>
      </c>
      <c r="AA5716">
        <f t="shared" si="1352"/>
        <v>-0.15523320987737921</v>
      </c>
      <c r="AC5716">
        <f t="shared" si="1356"/>
        <v>1.4156103484471539E-5</v>
      </c>
      <c r="AD5716">
        <f t="shared" si="1358"/>
        <v>4.2757348518939517</v>
      </c>
      <c r="AE5716">
        <f t="shared" si="1359"/>
        <v>1.4529559827963099</v>
      </c>
      <c r="AG5716">
        <f t="shared" si="1357"/>
        <v>-3.5310837146653113E-4</v>
      </c>
      <c r="AH5716">
        <f t="shared" si="1360"/>
        <v>11.336465220722145</v>
      </c>
      <c r="AI5716">
        <f t="shared" si="1361"/>
        <v>2.4280245407772552</v>
      </c>
    </row>
    <row r="5717" spans="1:35" x14ac:dyDescent="0.2">
      <c r="A5717" s="41">
        <v>44893</v>
      </c>
      <c r="B5717">
        <v>14955.32</v>
      </c>
      <c r="C5717">
        <v>8427.9500000000007</v>
      </c>
      <c r="D5717">
        <v>3.85</v>
      </c>
      <c r="E5717">
        <f t="shared" si="1353"/>
        <v>1.0694444444444445E-4</v>
      </c>
      <c r="G5717">
        <f t="shared" si="1354"/>
        <v>-1.1687021755637187E-2</v>
      </c>
      <c r="H5717">
        <f t="shared" si="1355"/>
        <v>-1.5436753585534663E-2</v>
      </c>
      <c r="K5717" s="25">
        <v>5715</v>
      </c>
      <c r="U5717">
        <f t="shared" si="1347"/>
        <v>-0.10579785323920846</v>
      </c>
      <c r="V5717">
        <f t="shared" si="1348"/>
        <v>0.32092187798014177</v>
      </c>
      <c r="W5717">
        <f t="shared" si="1349"/>
        <v>0.78487597525906683</v>
      </c>
      <c r="Y5717">
        <f t="shared" si="1350"/>
        <v>-0.52898926619604225</v>
      </c>
      <c r="Z5717">
        <f t="shared" si="1351"/>
        <v>1.6046093899007088</v>
      </c>
      <c r="AA5717">
        <f t="shared" si="1352"/>
        <v>-7.5620123704666531E-2</v>
      </c>
      <c r="AC5717">
        <f t="shared" si="1356"/>
        <v>-3.9025690453922028E-3</v>
      </c>
      <c r="AD5717">
        <f t="shared" si="1358"/>
        <v>4.2590485014146457</v>
      </c>
      <c r="AE5717">
        <f t="shared" si="1359"/>
        <v>1.4490457788580695</v>
      </c>
      <c r="AG5717">
        <f t="shared" si="1357"/>
        <v>-1.9942289671405454E-2</v>
      </c>
      <c r="AH5717">
        <f t="shared" si="1360"/>
        <v>11.110390147440691</v>
      </c>
      <c r="AI5717">
        <f t="shared" si="1361"/>
        <v>2.4078807198163026</v>
      </c>
    </row>
    <row r="5718" spans="1:35" x14ac:dyDescent="0.2">
      <c r="A5718" s="41">
        <v>44894</v>
      </c>
      <c r="B5718">
        <v>14867.36</v>
      </c>
      <c r="C5718">
        <v>8415.27</v>
      </c>
      <c r="D5718">
        <v>3.85</v>
      </c>
      <c r="E5718">
        <f t="shared" si="1353"/>
        <v>1.0694444444444445E-4</v>
      </c>
      <c r="G5718">
        <f t="shared" si="1354"/>
        <v>-5.8815190848473409E-3</v>
      </c>
      <c r="H5718">
        <f t="shared" si="1355"/>
        <v>-1.5045177059664913E-3</v>
      </c>
      <c r="K5718" s="25">
        <v>5716</v>
      </c>
      <c r="U5718">
        <f t="shared" si="1347"/>
        <v>-0.10579785323920846</v>
      </c>
      <c r="V5718">
        <f t="shared" si="1348"/>
        <v>0.32092187798014177</v>
      </c>
      <c r="W5718">
        <f t="shared" si="1349"/>
        <v>0.78487597525906683</v>
      </c>
      <c r="Y5718">
        <f t="shared" si="1350"/>
        <v>-0.52898926619604225</v>
      </c>
      <c r="Z5718">
        <f t="shared" si="1351"/>
        <v>1.6046093899007088</v>
      </c>
      <c r="AA5718">
        <f t="shared" si="1352"/>
        <v>-7.5620123704666531E-2</v>
      </c>
      <c r="AC5718">
        <f t="shared" si="1356"/>
        <v>2.2335757044101393E-4</v>
      </c>
      <c r="AD5718">
        <f t="shared" si="1358"/>
        <v>4.259999792140313</v>
      </c>
      <c r="AE5718">
        <f t="shared" si="1359"/>
        <v>1.4492691114879221</v>
      </c>
      <c r="AG5718">
        <f t="shared" si="1357"/>
        <v>6.8901007442729125E-4</v>
      </c>
      <c r="AH5718">
        <f t="shared" si="1360"/>
        <v>11.118045318183094</v>
      </c>
      <c r="AI5718">
        <f t="shared" si="1361"/>
        <v>2.4085694926322647</v>
      </c>
    </row>
    <row r="5719" spans="1:35" x14ac:dyDescent="0.2">
      <c r="A5719" s="41">
        <v>44895</v>
      </c>
      <c r="B5719">
        <v>14823.94</v>
      </c>
      <c r="C5719">
        <v>8678</v>
      </c>
      <c r="D5719">
        <v>3.8650000000000002</v>
      </c>
      <c r="E5719">
        <f t="shared" si="1353"/>
        <v>1.0736111111111112E-4</v>
      </c>
      <c r="G5719">
        <f t="shared" si="1354"/>
        <v>-2.9204916003917353E-3</v>
      </c>
      <c r="H5719">
        <f t="shared" si="1355"/>
        <v>3.1220626313831826E-2</v>
      </c>
      <c r="K5719" s="25">
        <v>5717</v>
      </c>
      <c r="U5719">
        <f t="shared" si="1347"/>
        <v>-0.10579785323920846</v>
      </c>
      <c r="V5719">
        <f t="shared" si="1348"/>
        <v>0.32092187798014177</v>
      </c>
      <c r="W5719">
        <f t="shared" si="1349"/>
        <v>0.78487597525906683</v>
      </c>
      <c r="Y5719">
        <f t="shared" si="1350"/>
        <v>-0.52898926619604225</v>
      </c>
      <c r="Z5719">
        <f t="shared" si="1351"/>
        <v>1.6046093899007088</v>
      </c>
      <c r="AA5719">
        <f t="shared" si="1352"/>
        <v>-7.5620123704666531E-2</v>
      </c>
      <c r="AC5719">
        <f t="shared" si="1356"/>
        <v>1.04123018952076E-2</v>
      </c>
      <c r="AD5719">
        <f t="shared" si="1358"/>
        <v>4.3043561960495991</v>
      </c>
      <c r="AE5719">
        <f t="shared" si="1359"/>
        <v>1.4596275787403232</v>
      </c>
      <c r="AG5719">
        <f t="shared" si="1357"/>
        <v>5.1633731698260209E-2</v>
      </c>
      <c r="AH5719">
        <f t="shared" si="1360"/>
        <v>11.692111487151259</v>
      </c>
      <c r="AI5719">
        <f t="shared" si="1361"/>
        <v>2.4589143825397768</v>
      </c>
    </row>
    <row r="5720" spans="1:35" x14ac:dyDescent="0.2">
      <c r="A5720" s="41">
        <v>44896</v>
      </c>
      <c r="B5720">
        <v>15195.17</v>
      </c>
      <c r="C5720">
        <v>8671.9</v>
      </c>
      <c r="D5720">
        <v>3.8450000000000002</v>
      </c>
      <c r="E5720">
        <f t="shared" si="1353"/>
        <v>1.0680555555555556E-4</v>
      </c>
      <c r="G5720">
        <f t="shared" si="1354"/>
        <v>2.5042600010523487E-2</v>
      </c>
      <c r="H5720">
        <f t="shared" si="1355"/>
        <v>-7.029269416916759E-4</v>
      </c>
      <c r="K5720" s="25">
        <v>5718</v>
      </c>
      <c r="U5720">
        <f t="shared" si="1347"/>
        <v>-0.10579785323920846</v>
      </c>
      <c r="V5720">
        <f t="shared" si="1348"/>
        <v>0.32092187798014177</v>
      </c>
      <c r="W5720">
        <f t="shared" si="1349"/>
        <v>0.78487597525906683</v>
      </c>
      <c r="Y5720">
        <f t="shared" si="1350"/>
        <v>-0.52898926619604225</v>
      </c>
      <c r="Z5720">
        <f t="shared" si="1351"/>
        <v>1.6046093899007088</v>
      </c>
      <c r="AA5720">
        <f t="shared" si="1352"/>
        <v>-7.5620123704666531E-2</v>
      </c>
      <c r="AC5720">
        <f t="shared" si="1356"/>
        <v>-2.7907727980638636E-3</v>
      </c>
      <c r="AD5720">
        <f t="shared" si="1358"/>
        <v>4.2923437158644866</v>
      </c>
      <c r="AE5720">
        <f t="shared" si="1359"/>
        <v>1.4568329044754251</v>
      </c>
      <c r="AG5720">
        <f t="shared" si="1357"/>
        <v>-1.4383308434763762E-2</v>
      </c>
      <c r="AH5720">
        <f t="shared" si="1360"/>
        <v>11.523940241377918</v>
      </c>
      <c r="AI5720">
        <f t="shared" si="1361"/>
        <v>2.4444266316289998</v>
      </c>
    </row>
    <row r="5721" spans="1:35" x14ac:dyDescent="0.2">
      <c r="A5721" s="41">
        <v>44897</v>
      </c>
      <c r="B5721">
        <v>15217.19</v>
      </c>
      <c r="C5721">
        <v>8662.23</v>
      </c>
      <c r="D5721">
        <v>3.85</v>
      </c>
      <c r="E5721">
        <f t="shared" si="1353"/>
        <v>1.0694444444444445E-4</v>
      </c>
      <c r="G5721">
        <f t="shared" si="1354"/>
        <v>1.449144695320976E-3</v>
      </c>
      <c r="H5721">
        <f t="shared" si="1355"/>
        <v>-1.1150958844082697E-3</v>
      </c>
      <c r="K5721" s="25">
        <v>5719</v>
      </c>
      <c r="U5721">
        <f t="shared" ref="U5721:U5784" si="1362">INDEX($L$2:$L$1201,MATCH(_xlfn.FLOOR.MATH(K5721/5),$J$2:$J$1201))</f>
        <v>-0.10579785323920846</v>
      </c>
      <c r="V5721">
        <f t="shared" ref="V5721:V5784" si="1363">INDEX($M$2:$M$1201,MATCH(_xlfn.FLOOR.MATH(K5721/5),$J$2:$J$1201))</f>
        <v>0.32092187798014177</v>
      </c>
      <c r="W5721">
        <f t="shared" ref="W5721:W5784" si="1364">1-U5721-V5721</f>
        <v>0.78487597525906683</v>
      </c>
      <c r="Y5721">
        <f t="shared" ref="Y5721:Y5784" si="1365">INDEX($P$2:$P$1201,MATCH(_xlfn.FLOOR.MATH(K5721/5),$J$2:$J$1201))</f>
        <v>-0.52898926619604225</v>
      </c>
      <c r="Z5721">
        <f t="shared" ref="Z5721:Z5784" si="1366">INDEX($Q$2:$Q$1201,MATCH(_xlfn.FLOOR.MATH(K5721/5),$J$2:$J$1201))</f>
        <v>1.6046093899007088</v>
      </c>
      <c r="AA5721">
        <f t="shared" ref="AA5721:AA5784" si="1367">1-Y5721-Z5721</f>
        <v>-7.5620123704666531E-2</v>
      </c>
      <c r="AC5721">
        <f t="shared" si="1356"/>
        <v>-4.2734594857042195E-4</v>
      </c>
      <c r="AD5721">
        <f t="shared" si="1358"/>
        <v>4.2905094001676405</v>
      </c>
      <c r="AE5721">
        <f t="shared" si="1359"/>
        <v>1.4564054671885518</v>
      </c>
      <c r="AG5721">
        <f t="shared" si="1357"/>
        <v>-2.5639519650743317E-3</v>
      </c>
      <c r="AH5721">
        <f t="shared" si="1360"/>
        <v>11.494393412150638</v>
      </c>
      <c r="AI5721">
        <f t="shared" si="1361"/>
        <v>2.4418593871099148</v>
      </c>
    </row>
    <row r="5722" spans="1:35" x14ac:dyDescent="0.2">
      <c r="A5722" s="41">
        <v>44900</v>
      </c>
      <c r="B5722">
        <v>15209.66</v>
      </c>
      <c r="C5722">
        <v>8507.34</v>
      </c>
      <c r="D5722">
        <v>3.8450000000000002</v>
      </c>
      <c r="E5722">
        <f t="shared" si="1353"/>
        <v>1.0680555555555556E-4</v>
      </c>
      <c r="G5722">
        <f t="shared" si="1354"/>
        <v>-4.9483511739031026E-4</v>
      </c>
      <c r="H5722">
        <f t="shared" si="1355"/>
        <v>-1.7881076812783708E-2</v>
      </c>
      <c r="K5722" s="25">
        <v>5720</v>
      </c>
      <c r="U5722">
        <f t="shared" si="1362"/>
        <v>-1.3897614275969422E-2</v>
      </c>
      <c r="V5722">
        <f t="shared" si="1363"/>
        <v>0.12226409890264103</v>
      </c>
      <c r="W5722">
        <f t="shared" si="1364"/>
        <v>0.89163351537332847</v>
      </c>
      <c r="Y5722">
        <f t="shared" si="1365"/>
        <v>-6.9488071379847111E-2</v>
      </c>
      <c r="Z5722">
        <f t="shared" si="1366"/>
        <v>0.61132049451320514</v>
      </c>
      <c r="AA5722">
        <f t="shared" si="1367"/>
        <v>0.458167576866642</v>
      </c>
      <c r="AC5722">
        <f t="shared" si="1356"/>
        <v>-5.6021381328065761E-3</v>
      </c>
      <c r="AD5722">
        <f t="shared" si="1358"/>
        <v>4.2664733738477967</v>
      </c>
      <c r="AE5722">
        <f t="shared" si="1359"/>
        <v>1.4507875782268247</v>
      </c>
      <c r="AG5722">
        <f t="shared" si="1357"/>
        <v>-2.8438468441810656E-2</v>
      </c>
      <c r="AH5722">
        <f t="shared" si="1360"/>
        <v>11.167510467841435</v>
      </c>
      <c r="AI5722">
        <f t="shared" si="1361"/>
        <v>2.4130087115923855</v>
      </c>
    </row>
    <row r="5723" spans="1:35" x14ac:dyDescent="0.2">
      <c r="A5723" s="41">
        <v>44901</v>
      </c>
      <c r="B5723">
        <v>15064.1</v>
      </c>
      <c r="C5723">
        <v>8385.16</v>
      </c>
      <c r="D5723">
        <v>3.85</v>
      </c>
      <c r="E5723">
        <f t="shared" si="1353"/>
        <v>1.0694444444444445E-4</v>
      </c>
      <c r="G5723">
        <f t="shared" si="1354"/>
        <v>-9.5702336541381924E-3</v>
      </c>
      <c r="H5723">
        <f t="shared" si="1355"/>
        <v>-1.4361715882990487E-2</v>
      </c>
      <c r="K5723" s="25">
        <v>5721</v>
      </c>
      <c r="U5723">
        <f t="shared" si="1362"/>
        <v>-1.3897614275969422E-2</v>
      </c>
      <c r="V5723">
        <f t="shared" si="1363"/>
        <v>0.12226409890264103</v>
      </c>
      <c r="W5723">
        <f t="shared" si="1364"/>
        <v>0.89163351537332847</v>
      </c>
      <c r="Y5723">
        <f t="shared" si="1365"/>
        <v>-6.9488071379847111E-2</v>
      </c>
      <c r="Z5723">
        <f t="shared" si="1366"/>
        <v>0.61132049451320514</v>
      </c>
      <c r="AA5723">
        <f t="shared" si="1367"/>
        <v>0.458167576866642</v>
      </c>
      <c r="AC5723">
        <f t="shared" si="1356"/>
        <v>-1.5276874223120642E-3</v>
      </c>
      <c r="AD5723">
        <f t="shared" si="1358"/>
        <v>4.2599555361369399</v>
      </c>
      <c r="AE5723">
        <f t="shared" si="1359"/>
        <v>1.4492587227002656</v>
      </c>
      <c r="AG5723">
        <f t="shared" si="1357"/>
        <v>-8.0656593337825426E-3</v>
      </c>
      <c r="AH5723">
        <f t="shared" si="1360"/>
        <v>11.077437132801375</v>
      </c>
      <c r="AI5723">
        <f t="shared" si="1361"/>
        <v>2.4049103488600041</v>
      </c>
    </row>
    <row r="5724" spans="1:35" x14ac:dyDescent="0.2">
      <c r="A5724" s="41">
        <v>44902</v>
      </c>
      <c r="B5724">
        <v>14978.7</v>
      </c>
      <c r="C5724">
        <v>8369.74</v>
      </c>
      <c r="D5724">
        <v>3.85</v>
      </c>
      <c r="E5724">
        <f t="shared" si="1353"/>
        <v>1.0694444444444445E-4</v>
      </c>
      <c r="G5724">
        <f t="shared" si="1354"/>
        <v>-5.6691073479331411E-3</v>
      </c>
      <c r="H5724">
        <f t="shared" si="1355"/>
        <v>-1.8389631205606182E-3</v>
      </c>
      <c r="K5724" s="25">
        <v>5722</v>
      </c>
      <c r="U5724">
        <f t="shared" si="1362"/>
        <v>-1.3897614275969422E-2</v>
      </c>
      <c r="V5724">
        <f t="shared" si="1363"/>
        <v>0.12226409890264103</v>
      </c>
      <c r="W5724">
        <f t="shared" si="1364"/>
        <v>0.89163351537332847</v>
      </c>
      <c r="Y5724">
        <f t="shared" si="1365"/>
        <v>-6.9488071379847111E-2</v>
      </c>
      <c r="Z5724">
        <f t="shared" si="1366"/>
        <v>0.61132049451320514</v>
      </c>
      <c r="AA5724">
        <f t="shared" si="1367"/>
        <v>0.458167576866642</v>
      </c>
      <c r="AC5724">
        <f t="shared" si="1356"/>
        <v>-5.069685069024644E-5</v>
      </c>
      <c r="AD5724">
        <f t="shared" si="1358"/>
        <v>4.2597395698071772</v>
      </c>
      <c r="AE5724">
        <f t="shared" si="1359"/>
        <v>1.4492080245644465</v>
      </c>
      <c r="AG5724">
        <f t="shared" si="1357"/>
        <v>-6.812620312290098E-4</v>
      </c>
      <c r="AH5724">
        <f t="shared" si="1360"/>
        <v>11.069890495479472</v>
      </c>
      <c r="AI5724">
        <f t="shared" si="1361"/>
        <v>2.4042288546643484</v>
      </c>
    </row>
    <row r="5725" spans="1:35" x14ac:dyDescent="0.2">
      <c r="A5725" s="41">
        <v>44903</v>
      </c>
      <c r="B5725">
        <v>15043.1</v>
      </c>
      <c r="C5725">
        <v>8433.9</v>
      </c>
      <c r="D5725">
        <v>3.85</v>
      </c>
      <c r="E5725">
        <f t="shared" si="1353"/>
        <v>1.0694444444444445E-4</v>
      </c>
      <c r="G5725">
        <f t="shared" si="1354"/>
        <v>4.2994385360545064E-3</v>
      </c>
      <c r="H5725">
        <f t="shared" si="1355"/>
        <v>7.6657100459512307E-3</v>
      </c>
      <c r="K5725" s="25">
        <v>5723</v>
      </c>
      <c r="U5725">
        <f t="shared" si="1362"/>
        <v>-1.3897614275969422E-2</v>
      </c>
      <c r="V5725">
        <f t="shared" si="1363"/>
        <v>0.12226409890264103</v>
      </c>
      <c r="W5725">
        <f t="shared" si="1364"/>
        <v>0.89163351537332847</v>
      </c>
      <c r="Y5725">
        <f t="shared" si="1365"/>
        <v>-6.9488071379847111E-2</v>
      </c>
      <c r="Z5725">
        <f t="shared" si="1366"/>
        <v>0.61132049451320514</v>
      </c>
      <c r="AA5725">
        <f t="shared" si="1367"/>
        <v>0.458167576866642</v>
      </c>
      <c r="AC5725">
        <f t="shared" si="1356"/>
        <v>9.7284444378947365E-4</v>
      </c>
      <c r="AD5725">
        <f t="shared" si="1358"/>
        <v>4.2638836337796544</v>
      </c>
      <c r="AE5725">
        <f t="shared" si="1359"/>
        <v>1.450180396101765</v>
      </c>
      <c r="AG5725">
        <f t="shared" si="1357"/>
        <v>4.4364444411695899E-3</v>
      </c>
      <c r="AH5725">
        <f t="shared" si="1360"/>
        <v>11.119001449632497</v>
      </c>
      <c r="AI5725">
        <f t="shared" si="1361"/>
        <v>2.4086554870954662</v>
      </c>
    </row>
    <row r="5726" spans="1:35" x14ac:dyDescent="0.2">
      <c r="A5726" s="41">
        <v>44904</v>
      </c>
      <c r="B5726">
        <v>15147.65</v>
      </c>
      <c r="C5726">
        <v>8372.26</v>
      </c>
      <c r="D5726">
        <v>3.85</v>
      </c>
      <c r="E5726">
        <f t="shared" si="1353"/>
        <v>1.0694444444444445E-4</v>
      </c>
      <c r="G5726">
        <f t="shared" si="1354"/>
        <v>6.9500302464252225E-3</v>
      </c>
      <c r="H5726">
        <f t="shared" si="1355"/>
        <v>-7.308599817403505E-3</v>
      </c>
      <c r="K5726" s="25">
        <v>5724</v>
      </c>
      <c r="U5726">
        <f t="shared" si="1362"/>
        <v>-1.3897614275969422E-2</v>
      </c>
      <c r="V5726">
        <f t="shared" si="1363"/>
        <v>0.12226409890264103</v>
      </c>
      <c r="W5726">
        <f t="shared" si="1364"/>
        <v>0.89163351537332847</v>
      </c>
      <c r="Y5726">
        <f t="shared" si="1365"/>
        <v>-6.9488071379847111E-2</v>
      </c>
      <c r="Z5726">
        <f t="shared" si="1366"/>
        <v>0.61132049451320514</v>
      </c>
      <c r="AA5726">
        <f t="shared" si="1367"/>
        <v>0.458167576866642</v>
      </c>
      <c r="AC5726">
        <f t="shared" si="1356"/>
        <v>-8.9481295953633714E-4</v>
      </c>
      <c r="AD5726">
        <f t="shared" si="1358"/>
        <v>4.2600682554461935</v>
      </c>
      <c r="AE5726">
        <f t="shared" si="1359"/>
        <v>1.4492851825581294</v>
      </c>
      <c r="AG5726">
        <f t="shared" si="1357"/>
        <v>-4.9018425754594639E-3</v>
      </c>
      <c r="AH5726">
        <f t="shared" si="1360"/>
        <v>11.064497854930094</v>
      </c>
      <c r="AI5726">
        <f t="shared" si="1361"/>
        <v>2.4037415910841942</v>
      </c>
    </row>
    <row r="5727" spans="1:35" x14ac:dyDescent="0.2">
      <c r="A5727" s="41">
        <v>44907</v>
      </c>
      <c r="B5727">
        <v>15052.94</v>
      </c>
      <c r="C5727">
        <v>8491.86</v>
      </c>
      <c r="D5727">
        <v>3.85</v>
      </c>
      <c r="E5727">
        <f t="shared" si="1353"/>
        <v>1.0694444444444445E-4</v>
      </c>
      <c r="G5727">
        <f t="shared" si="1354"/>
        <v>-6.252455001270767E-3</v>
      </c>
      <c r="H5727">
        <f t="shared" si="1355"/>
        <v>1.4285270643768871E-2</v>
      </c>
      <c r="K5727" s="25">
        <v>5725</v>
      </c>
      <c r="U5727">
        <f t="shared" si="1362"/>
        <v>-0.20978739445589606</v>
      </c>
      <c r="V5727">
        <f t="shared" si="1363"/>
        <v>0.68733468874933745</v>
      </c>
      <c r="W5727">
        <f t="shared" si="1364"/>
        <v>0.52245270570655866</v>
      </c>
      <c r="Y5727">
        <f t="shared" si="1365"/>
        <v>-1.0489369722794804</v>
      </c>
      <c r="Z5727">
        <f t="shared" si="1366"/>
        <v>3.4366734437466873</v>
      </c>
      <c r="AA5727">
        <f t="shared" si="1367"/>
        <v>-1.3877364714672069</v>
      </c>
      <c r="AC5727">
        <f t="shared" si="1356"/>
        <v>1.9288252016759165E-3</v>
      </c>
      <c r="AD5727">
        <f t="shared" si="1358"/>
        <v>4.2682851824581576</v>
      </c>
      <c r="AE5727">
        <f t="shared" si="1359"/>
        <v>1.4512121499649999</v>
      </c>
      <c r="AG5727">
        <f t="shared" si="1357"/>
        <v>9.2163482306018042E-3</v>
      </c>
      <c r="AH5727">
        <f t="shared" si="1360"/>
        <v>11.166472120157877</v>
      </c>
      <c r="AI5727">
        <f t="shared" si="1361"/>
        <v>2.4129157279357347</v>
      </c>
    </row>
    <row r="5728" spans="1:35" x14ac:dyDescent="0.2">
      <c r="A5728" s="41">
        <v>44908</v>
      </c>
      <c r="B5728">
        <v>15423.84</v>
      </c>
      <c r="C5728">
        <v>8554.1</v>
      </c>
      <c r="D5728">
        <v>3.85</v>
      </c>
      <c r="E5728">
        <f t="shared" si="1353"/>
        <v>1.0694444444444445E-4</v>
      </c>
      <c r="G5728">
        <f t="shared" si="1354"/>
        <v>2.4639704934717045E-2</v>
      </c>
      <c r="H5728">
        <f t="shared" si="1355"/>
        <v>7.3293718926124287E-3</v>
      </c>
      <c r="K5728" s="25">
        <v>5726</v>
      </c>
      <c r="U5728">
        <f t="shared" si="1362"/>
        <v>-0.20978739445589606</v>
      </c>
      <c r="V5728">
        <f t="shared" si="1363"/>
        <v>0.68733468874933745</v>
      </c>
      <c r="W5728">
        <f t="shared" si="1364"/>
        <v>0.52245270570655866</v>
      </c>
      <c r="Y5728">
        <f t="shared" si="1365"/>
        <v>-1.0489369722794804</v>
      </c>
      <c r="Z5728">
        <f t="shared" si="1366"/>
        <v>3.4366734437466873</v>
      </c>
      <c r="AA5728">
        <f t="shared" si="1367"/>
        <v>-1.3877364714672069</v>
      </c>
      <c r="AC5728">
        <f t="shared" si="1356"/>
        <v>-7.5494535519182282E-5</v>
      </c>
      <c r="AD5728">
        <f t="shared" si="1358"/>
        <v>4.2679629502508449</v>
      </c>
      <c r="AE5728">
        <f t="shared" si="1359"/>
        <v>1.451136652579625</v>
      </c>
      <c r="AG5728">
        <f t="shared" si="1357"/>
        <v>-8.0525045537368925E-4</v>
      </c>
      <c r="AH5728">
        <f t="shared" si="1360"/>
        <v>11.157480313398201</v>
      </c>
      <c r="AI5728">
        <f t="shared" si="1361"/>
        <v>2.4121101530920588</v>
      </c>
    </row>
    <row r="5729" spans="1:35" x14ac:dyDescent="0.2">
      <c r="A5729" s="41">
        <v>44909</v>
      </c>
      <c r="B5729">
        <v>15396.42</v>
      </c>
      <c r="C5729">
        <v>8503.9699999999993</v>
      </c>
      <c r="D5729">
        <v>4.3499999999999996</v>
      </c>
      <c r="E5729">
        <f t="shared" si="1353"/>
        <v>1.2083333333333332E-4</v>
      </c>
      <c r="G5729">
        <f t="shared" si="1354"/>
        <v>-1.7777674042261896E-3</v>
      </c>
      <c r="H5729">
        <f t="shared" si="1355"/>
        <v>-5.8603476695387024E-3</v>
      </c>
      <c r="K5729" s="25">
        <v>5727</v>
      </c>
      <c r="U5729">
        <f t="shared" si="1362"/>
        <v>-0.20978739445589606</v>
      </c>
      <c r="V5729">
        <f t="shared" si="1363"/>
        <v>0.68733468874933745</v>
      </c>
      <c r="W5729">
        <f t="shared" si="1364"/>
        <v>0.52245270570655866</v>
      </c>
      <c r="Y5729">
        <f t="shared" si="1365"/>
        <v>-1.0489369722794804</v>
      </c>
      <c r="Z5729">
        <f t="shared" si="1366"/>
        <v>3.4366734437466873</v>
      </c>
      <c r="AA5729">
        <f t="shared" si="1367"/>
        <v>-1.3877364714672069</v>
      </c>
      <c r="AC5729">
        <f t="shared" si="1356"/>
        <v>-3.5991936353637704E-3</v>
      </c>
      <c r="AD5729">
        <f t="shared" si="1358"/>
        <v>4.2526017251643333</v>
      </c>
      <c r="AE5729">
        <f t="shared" si="1359"/>
        <v>1.447530966263223</v>
      </c>
      <c r="AG5729">
        <f t="shared" si="1357"/>
        <v>-1.8423745954596629E-2</v>
      </c>
      <c r="AH5729">
        <f t="shared" si="1360"/>
        <v>10.95191773061074</v>
      </c>
      <c r="AI5729">
        <f t="shared" si="1361"/>
        <v>2.3935145761437249</v>
      </c>
    </row>
    <row r="5730" spans="1:35" x14ac:dyDescent="0.2">
      <c r="A5730" s="41">
        <v>44910</v>
      </c>
      <c r="B5730">
        <v>14895.94</v>
      </c>
      <c r="C5730">
        <v>8292.64</v>
      </c>
      <c r="D5730">
        <v>4.3449999999999998</v>
      </c>
      <c r="E5730">
        <f t="shared" si="1353"/>
        <v>1.2069444444444444E-4</v>
      </c>
      <c r="G5730">
        <f t="shared" si="1354"/>
        <v>-3.250625794827626E-2</v>
      </c>
      <c r="H5730">
        <f t="shared" si="1355"/>
        <v>-2.4850746180901384E-2</v>
      </c>
      <c r="K5730" s="25">
        <v>5728</v>
      </c>
      <c r="U5730">
        <f t="shared" si="1362"/>
        <v>-0.20978739445589606</v>
      </c>
      <c r="V5730">
        <f t="shared" si="1363"/>
        <v>0.68733468874933745</v>
      </c>
      <c r="W5730">
        <f t="shared" si="1364"/>
        <v>0.52245270570655866</v>
      </c>
      <c r="Y5730">
        <f t="shared" si="1365"/>
        <v>-1.0489369722794804</v>
      </c>
      <c r="Z5730">
        <f t="shared" si="1366"/>
        <v>3.4366734437466873</v>
      </c>
      <c r="AA5730">
        <f t="shared" si="1367"/>
        <v>-1.3877364714672069</v>
      </c>
      <c r="AC5730">
        <f t="shared" si="1356"/>
        <v>-1.0198247031018957E-2</v>
      </c>
      <c r="AD5730">
        <f t="shared" si="1358"/>
        <v>4.2092326422465707</v>
      </c>
      <c r="AE5730">
        <f t="shared" si="1359"/>
        <v>1.4372803608308264</v>
      </c>
      <c r="AG5730">
        <f t="shared" si="1357"/>
        <v>-5.1474568488428116E-2</v>
      </c>
      <c r="AH5730">
        <f t="shared" si="1360"/>
        <v>10.388172491306786</v>
      </c>
      <c r="AI5730">
        <f t="shared" si="1361"/>
        <v>2.3406678985246785</v>
      </c>
    </row>
    <row r="5731" spans="1:35" x14ac:dyDescent="0.2">
      <c r="A5731" s="41">
        <v>44911</v>
      </c>
      <c r="B5731">
        <v>14748.5</v>
      </c>
      <c r="C5731">
        <v>8200.9</v>
      </c>
      <c r="D5731">
        <v>4.4000000000000004</v>
      </c>
      <c r="E5731">
        <f t="shared" si="1353"/>
        <v>1.2222222222222224E-4</v>
      </c>
      <c r="G5731">
        <f t="shared" si="1354"/>
        <v>-9.8979990520907373E-3</v>
      </c>
      <c r="H5731">
        <f t="shared" si="1355"/>
        <v>-1.106282197225489E-2</v>
      </c>
      <c r="K5731" s="25">
        <v>5729</v>
      </c>
      <c r="U5731">
        <f t="shared" si="1362"/>
        <v>-0.20978739445589606</v>
      </c>
      <c r="V5731">
        <f t="shared" si="1363"/>
        <v>0.68733468874933745</v>
      </c>
      <c r="W5731">
        <f t="shared" si="1364"/>
        <v>0.52245270570655866</v>
      </c>
      <c r="Y5731">
        <f t="shared" si="1365"/>
        <v>-1.0489369722794804</v>
      </c>
      <c r="Z5731">
        <f t="shared" si="1366"/>
        <v>3.4366734437466873</v>
      </c>
      <c r="AA5731">
        <f t="shared" si="1367"/>
        <v>-1.3877364714672069</v>
      </c>
      <c r="AC5731">
        <f t="shared" si="1356"/>
        <v>-5.4643287264603511E-3</v>
      </c>
      <c r="AD5731">
        <f t="shared" si="1358"/>
        <v>4.1862320114031881</v>
      </c>
      <c r="AE5731">
        <f t="shared" si="1359"/>
        <v>1.431801048050023</v>
      </c>
      <c r="AG5731">
        <f t="shared" si="1357"/>
        <v>-2.7804421410079536E-2</v>
      </c>
      <c r="AH5731">
        <f t="shared" si="1360"/>
        <v>10.099335365677897</v>
      </c>
      <c r="AI5731">
        <f t="shared" si="1361"/>
        <v>2.3124696163035225</v>
      </c>
    </row>
    <row r="5732" spans="1:35" x14ac:dyDescent="0.2">
      <c r="A5732" s="41">
        <v>44914</v>
      </c>
      <c r="B5732">
        <v>14750.18</v>
      </c>
      <c r="C5732">
        <v>8127.57</v>
      </c>
      <c r="D5732">
        <v>4.3650000000000002</v>
      </c>
      <c r="E5732">
        <f t="shared" si="1353"/>
        <v>1.2125000000000001E-4</v>
      </c>
      <c r="G5732">
        <f t="shared" si="1354"/>
        <v>1.1390988914128834E-4</v>
      </c>
      <c r="H5732">
        <f t="shared" si="1355"/>
        <v>-8.9417015205648081E-3</v>
      </c>
      <c r="K5732" s="25">
        <v>5730</v>
      </c>
      <c r="U5732">
        <f t="shared" si="1362"/>
        <v>-0.77294047691307077</v>
      </c>
      <c r="V5732">
        <f t="shared" si="1363"/>
        <v>1.3392828727191592</v>
      </c>
      <c r="W5732">
        <f t="shared" si="1364"/>
        <v>0.43365760419391153</v>
      </c>
      <c r="Y5732">
        <f t="shared" si="1365"/>
        <v>-3.8647023845653536</v>
      </c>
      <c r="Z5732">
        <f t="shared" si="1366"/>
        <v>6.696414363595796</v>
      </c>
      <c r="AA5732">
        <f t="shared" si="1367"/>
        <v>-1.8317119790304428</v>
      </c>
      <c r="AC5732">
        <f t="shared" si="1356"/>
        <v>-6.1059831596751322E-3</v>
      </c>
      <c r="AD5732">
        <f t="shared" si="1358"/>
        <v>4.1606709492390674</v>
      </c>
      <c r="AE5732">
        <f t="shared" si="1359"/>
        <v>1.4256763471427774</v>
      </c>
      <c r="AG5732">
        <f t="shared" si="1357"/>
        <v>-3.1018804687264551E-2</v>
      </c>
      <c r="AH5732">
        <f t="shared" si="1360"/>
        <v>9.7860660544987503</v>
      </c>
      <c r="AI5732">
        <f t="shared" si="1361"/>
        <v>2.2809595427418405</v>
      </c>
    </row>
    <row r="5733" spans="1:35" x14ac:dyDescent="0.2">
      <c r="A5733" s="41">
        <v>44915</v>
      </c>
      <c r="B5733">
        <v>14772.2</v>
      </c>
      <c r="C5733">
        <v>8136.3</v>
      </c>
      <c r="D5733">
        <v>4.45</v>
      </c>
      <c r="E5733">
        <f t="shared" si="1353"/>
        <v>1.2361111111111112E-4</v>
      </c>
      <c r="G5733">
        <f t="shared" si="1354"/>
        <v>1.4928631379413971E-3</v>
      </c>
      <c r="H5733">
        <f t="shared" si="1355"/>
        <v>1.0741217854783745E-3</v>
      </c>
      <c r="K5733" s="25">
        <v>5731</v>
      </c>
      <c r="U5733">
        <f t="shared" si="1362"/>
        <v>-0.77294047691307077</v>
      </c>
      <c r="V5733">
        <f t="shared" si="1363"/>
        <v>1.3392828727191592</v>
      </c>
      <c r="W5733">
        <f t="shared" si="1364"/>
        <v>0.43365760419391153</v>
      </c>
      <c r="Y5733">
        <f t="shared" si="1365"/>
        <v>-3.8647023845653536</v>
      </c>
      <c r="Z5733">
        <f t="shared" si="1366"/>
        <v>6.696414363595796</v>
      </c>
      <c r="AA5733">
        <f t="shared" si="1367"/>
        <v>-1.8317119790304428</v>
      </c>
      <c r="AC5733">
        <f t="shared" si="1356"/>
        <v>3.3723954920785495E-4</v>
      </c>
      <c r="AD5733">
        <f t="shared" si="1358"/>
        <v>4.1620740920343913</v>
      </c>
      <c r="AE5733">
        <f t="shared" si="1359"/>
        <v>1.42601352983951</v>
      </c>
      <c r="AG5733">
        <f t="shared" si="1357"/>
        <v>1.2011977460392746E-3</v>
      </c>
      <c r="AH5733">
        <f t="shared" si="1360"/>
        <v>9.7978210549860059</v>
      </c>
      <c r="AI5733">
        <f t="shared" si="1361"/>
        <v>2.2821600196270739</v>
      </c>
    </row>
    <row r="5734" spans="1:35" x14ac:dyDescent="0.2">
      <c r="A5734" s="41">
        <v>44916</v>
      </c>
      <c r="B5734">
        <v>14964.01</v>
      </c>
      <c r="C5734">
        <v>8258.43</v>
      </c>
      <c r="D5734">
        <v>4.3650000000000002</v>
      </c>
      <c r="E5734">
        <f t="shared" si="1353"/>
        <v>1.2125000000000001E-4</v>
      </c>
      <c r="G5734">
        <f t="shared" si="1354"/>
        <v>1.2984524986122547E-2</v>
      </c>
      <c r="H5734">
        <f t="shared" si="1355"/>
        <v>1.501050846207737E-2</v>
      </c>
      <c r="K5734" s="25">
        <v>5732</v>
      </c>
      <c r="U5734">
        <f t="shared" si="1362"/>
        <v>-0.77294047691307077</v>
      </c>
      <c r="V5734">
        <f t="shared" si="1363"/>
        <v>1.3392828727191592</v>
      </c>
      <c r="W5734">
        <f t="shared" si="1364"/>
        <v>0.43365760419391153</v>
      </c>
      <c r="Y5734">
        <f t="shared" si="1365"/>
        <v>-3.8647023845653536</v>
      </c>
      <c r="Z5734">
        <f t="shared" si="1366"/>
        <v>6.696414363595796</v>
      </c>
      <c r="AA5734">
        <f t="shared" si="1367"/>
        <v>-1.8317119790304428</v>
      </c>
      <c r="AC5734">
        <f t="shared" si="1356"/>
        <v>1.0120656857099177E-2</v>
      </c>
      <c r="AD5734">
        <f t="shared" si="1358"/>
        <v>4.2041970157336941</v>
      </c>
      <c r="AE5734">
        <f t="shared" si="1359"/>
        <v>1.4360833157923854</v>
      </c>
      <c r="AG5734">
        <f t="shared" si="1357"/>
        <v>5.0108839841051432E-2</v>
      </c>
      <c r="AH5734">
        <f t="shared" si="1360"/>
        <v>10.28877850102158</v>
      </c>
      <c r="AI5734">
        <f t="shared" si="1361"/>
        <v>2.3310538354159687</v>
      </c>
    </row>
    <row r="5735" spans="1:35" x14ac:dyDescent="0.2">
      <c r="A5735" s="41">
        <v>44917</v>
      </c>
      <c r="B5735">
        <v>14749.69</v>
      </c>
      <c r="C5735">
        <v>8139.07</v>
      </c>
      <c r="D5735">
        <v>4.3949999999999996</v>
      </c>
      <c r="E5735">
        <f t="shared" si="1353"/>
        <v>1.2208333333333331E-4</v>
      </c>
      <c r="G5735">
        <f t="shared" si="1354"/>
        <v>-1.432236412565881E-2</v>
      </c>
      <c r="H5735">
        <f t="shared" si="1355"/>
        <v>-1.4453110336952735E-2</v>
      </c>
      <c r="K5735" s="25">
        <v>5733</v>
      </c>
      <c r="U5735">
        <f t="shared" si="1362"/>
        <v>-0.77294047691307077</v>
      </c>
      <c r="V5735">
        <f t="shared" si="1363"/>
        <v>1.3392828727191592</v>
      </c>
      <c r="W5735">
        <f t="shared" si="1364"/>
        <v>0.43365760419391153</v>
      </c>
      <c r="Y5735">
        <f t="shared" si="1365"/>
        <v>-3.8647023845653536</v>
      </c>
      <c r="Z5735">
        <f t="shared" si="1366"/>
        <v>6.696414363595796</v>
      </c>
      <c r="AA5735">
        <f t="shared" si="1367"/>
        <v>-1.8317119790304428</v>
      </c>
      <c r="AC5735">
        <f t="shared" si="1356"/>
        <v>-8.2338871894831467E-3</v>
      </c>
      <c r="AD5735">
        <f t="shared" si="1358"/>
        <v>4.1695801317837811</v>
      </c>
      <c r="AE5735">
        <f t="shared" si="1359"/>
        <v>1.4278153429197138</v>
      </c>
      <c r="AG5735">
        <f t="shared" si="1357"/>
        <v>-4.1654435947415733E-2</v>
      </c>
      <c r="AH5735">
        <f t="shared" si="1360"/>
        <v>9.8602052359736287</v>
      </c>
      <c r="AI5735">
        <f t="shared" si="1361"/>
        <v>2.2885069834053859</v>
      </c>
    </row>
    <row r="5736" spans="1:35" x14ac:dyDescent="0.2">
      <c r="A5736" s="41">
        <v>44918</v>
      </c>
      <c r="B5736">
        <v>14795.84</v>
      </c>
      <c r="C5736">
        <v>8187.06</v>
      </c>
      <c r="D5736">
        <v>4.4000000000000004</v>
      </c>
      <c r="E5736">
        <f t="shared" si="1353"/>
        <v>1.2222222222222224E-4</v>
      </c>
      <c r="G5736">
        <f t="shared" si="1354"/>
        <v>3.1288793188195573E-3</v>
      </c>
      <c r="H5736">
        <f t="shared" si="1355"/>
        <v>5.8962510458812484E-3</v>
      </c>
      <c r="K5736" s="25">
        <v>5734</v>
      </c>
      <c r="U5736">
        <f t="shared" si="1362"/>
        <v>-0.77294047691307077</v>
      </c>
      <c r="V5736">
        <f t="shared" si="1363"/>
        <v>1.3392828727191592</v>
      </c>
      <c r="W5736">
        <f t="shared" si="1364"/>
        <v>0.43365760419391153</v>
      </c>
      <c r="Y5736">
        <f t="shared" si="1365"/>
        <v>-3.8647023845653536</v>
      </c>
      <c r="Z5736">
        <f t="shared" si="1366"/>
        <v>6.696414363595796</v>
      </c>
      <c r="AA5736">
        <f t="shared" si="1367"/>
        <v>-1.8317119790304428</v>
      </c>
      <c r="AC5736">
        <f t="shared" si="1356"/>
        <v>5.5312529319546944E-3</v>
      </c>
      <c r="AD5736">
        <f t="shared" si="1358"/>
        <v>4.1926431341127302</v>
      </c>
      <c r="AE5736">
        <f t="shared" si="1359"/>
        <v>1.4333313546483075</v>
      </c>
      <c r="AG5736">
        <f t="shared" si="1357"/>
        <v>2.7167931326440131E-2</v>
      </c>
      <c r="AH5736">
        <f t="shared" si="1360"/>
        <v>10.128086614689165</v>
      </c>
      <c r="AI5736">
        <f t="shared" si="1361"/>
        <v>2.3153124173685304</v>
      </c>
    </row>
    <row r="5737" spans="1:35" x14ac:dyDescent="0.2">
      <c r="A5737" s="41">
        <v>44921</v>
      </c>
      <c r="B5737">
        <v>14795.84</v>
      </c>
      <c r="C5737">
        <v>8187.06</v>
      </c>
      <c r="D5737">
        <v>4.3949999999999996</v>
      </c>
      <c r="E5737">
        <f t="shared" si="1353"/>
        <v>1.2208333333333331E-4</v>
      </c>
      <c r="G5737">
        <f t="shared" si="1354"/>
        <v>0</v>
      </c>
      <c r="H5737">
        <f t="shared" si="1355"/>
        <v>0</v>
      </c>
      <c r="K5737" s="25">
        <v>5735</v>
      </c>
      <c r="U5737">
        <f t="shared" si="1362"/>
        <v>4.8538495353999192E-2</v>
      </c>
      <c r="V5737">
        <f t="shared" si="1363"/>
        <v>3.6612681570650826E-2</v>
      </c>
      <c r="W5737">
        <f t="shared" si="1364"/>
        <v>0.91484882307534998</v>
      </c>
      <c r="Y5737">
        <f t="shared" si="1365"/>
        <v>0.24269247676999595</v>
      </c>
      <c r="Z5737">
        <f t="shared" si="1366"/>
        <v>0.18306340785325415</v>
      </c>
      <c r="AA5737">
        <f t="shared" si="1367"/>
        <v>0.57424411537674991</v>
      </c>
      <c r="AC5737">
        <f t="shared" si="1356"/>
        <v>5.3002596068144751E-5</v>
      </c>
      <c r="AD5737">
        <f t="shared" si="1358"/>
        <v>4.1928653550832253</v>
      </c>
      <c r="AE5737">
        <f t="shared" si="1359"/>
        <v>1.4333843558397876</v>
      </c>
      <c r="AG5737">
        <f t="shared" si="1357"/>
        <v>-2.2387590854816526E-4</v>
      </c>
      <c r="AH5737">
        <f t="shared" si="1360"/>
        <v>10.125819180096448</v>
      </c>
      <c r="AI5737">
        <f t="shared" si="1361"/>
        <v>2.3150885163960302</v>
      </c>
    </row>
    <row r="5738" spans="1:35" x14ac:dyDescent="0.2">
      <c r="A5738" s="41">
        <v>44922</v>
      </c>
      <c r="B5738">
        <v>14904.43</v>
      </c>
      <c r="C5738">
        <v>8154.57</v>
      </c>
      <c r="D5738">
        <v>4.3949999999999996</v>
      </c>
      <c r="E5738">
        <f t="shared" si="1353"/>
        <v>1.2208333333333331E-4</v>
      </c>
      <c r="G5738">
        <f t="shared" si="1354"/>
        <v>7.3392250794818105E-3</v>
      </c>
      <c r="H5738">
        <f t="shared" si="1355"/>
        <v>-3.9684575415351404E-3</v>
      </c>
      <c r="K5738" s="25">
        <v>5736</v>
      </c>
      <c r="U5738">
        <f t="shared" si="1362"/>
        <v>4.8538495353999192E-2</v>
      </c>
      <c r="V5738">
        <f t="shared" si="1363"/>
        <v>3.6612681570650826E-2</v>
      </c>
      <c r="W5738">
        <f t="shared" si="1364"/>
        <v>0.91484882307534998</v>
      </c>
      <c r="Y5738">
        <f t="shared" si="1365"/>
        <v>0.24269247676999595</v>
      </c>
      <c r="Z5738">
        <f t="shared" si="1366"/>
        <v>0.18306340785325415</v>
      </c>
      <c r="AA5738">
        <f t="shared" si="1367"/>
        <v>0.57424411537674991</v>
      </c>
      <c r="AC5738">
        <f t="shared" si="1356"/>
        <v>3.2262686394462386E-4</v>
      </c>
      <c r="AD5738">
        <f t="shared" si="1358"/>
        <v>4.1942180860836782</v>
      </c>
      <c r="AE5738">
        <f t="shared" si="1359"/>
        <v>1.4337069306708767</v>
      </c>
      <c r="AG5738">
        <f t="shared" si="1357"/>
        <v>1.1248009863897861E-3</v>
      </c>
      <c r="AH5738">
        <f t="shared" si="1360"/>
        <v>10.137208711498225</v>
      </c>
      <c r="AI5738">
        <f t="shared" si="1361"/>
        <v>2.316212685267748</v>
      </c>
    </row>
    <row r="5739" spans="1:35" x14ac:dyDescent="0.2">
      <c r="A5739" s="41">
        <v>44923</v>
      </c>
      <c r="B5739">
        <v>14786.26</v>
      </c>
      <c r="C5739">
        <v>8056.62</v>
      </c>
      <c r="D5739">
        <v>4.3949999999999996</v>
      </c>
      <c r="E5739">
        <f t="shared" si="1353"/>
        <v>1.2208333333333331E-4</v>
      </c>
      <c r="G5739">
        <f t="shared" si="1354"/>
        <v>-7.9285152132621012E-3</v>
      </c>
      <c r="H5739">
        <f t="shared" si="1355"/>
        <v>-1.2011669530091694E-2</v>
      </c>
      <c r="K5739" s="25">
        <v>5737</v>
      </c>
      <c r="U5739">
        <f t="shared" si="1362"/>
        <v>4.8538495353999192E-2</v>
      </c>
      <c r="V5739">
        <f t="shared" si="1363"/>
        <v>3.6612681570650826E-2</v>
      </c>
      <c r="W5739">
        <f t="shared" si="1364"/>
        <v>0.91484882307534998</v>
      </c>
      <c r="Y5739">
        <f t="shared" si="1365"/>
        <v>0.24269247676999595</v>
      </c>
      <c r="Z5739">
        <f t="shared" si="1366"/>
        <v>0.18306340785325415</v>
      </c>
      <c r="AA5739">
        <f t="shared" si="1367"/>
        <v>0.57424411537674991</v>
      </c>
      <c r="AC5739">
        <f t="shared" si="1356"/>
        <v>-7.1292983666305498E-4</v>
      </c>
      <c r="AD5739">
        <f t="shared" si="1358"/>
        <v>4.1912279028686372</v>
      </c>
      <c r="AE5739">
        <f t="shared" si="1359"/>
        <v>1.4329937465788865</v>
      </c>
      <c r="AG5739">
        <f t="shared" si="1357"/>
        <v>-4.0529825166486077E-3</v>
      </c>
      <c r="AH5739">
        <f t="shared" si="1360"/>
        <v>10.096122781822904</v>
      </c>
      <c r="AI5739">
        <f t="shared" si="1361"/>
        <v>2.3121514671574492</v>
      </c>
    </row>
    <row r="5740" spans="1:35" x14ac:dyDescent="0.2">
      <c r="A5740" s="41">
        <v>44924</v>
      </c>
      <c r="B5740">
        <v>15009.09</v>
      </c>
      <c r="C5740">
        <v>8198.36</v>
      </c>
      <c r="D5740">
        <v>4.3650000000000002</v>
      </c>
      <c r="E5740">
        <f t="shared" si="1353"/>
        <v>1.2125000000000001E-4</v>
      </c>
      <c r="G5740">
        <f t="shared" si="1354"/>
        <v>1.5070071809910006E-2</v>
      </c>
      <c r="H5740">
        <f t="shared" si="1355"/>
        <v>1.7592985644103942E-2</v>
      </c>
      <c r="K5740" s="25">
        <v>5738</v>
      </c>
      <c r="U5740">
        <f t="shared" si="1362"/>
        <v>4.8538495353999192E-2</v>
      </c>
      <c r="V5740">
        <f t="shared" si="1363"/>
        <v>3.6612681570650826E-2</v>
      </c>
      <c r="W5740">
        <f t="shared" si="1364"/>
        <v>0.91484882307534998</v>
      </c>
      <c r="Y5740">
        <f t="shared" si="1365"/>
        <v>0.24269247676999595</v>
      </c>
      <c r="Z5740">
        <f t="shared" si="1366"/>
        <v>0.18306340785325415</v>
      </c>
      <c r="AA5740">
        <f t="shared" si="1367"/>
        <v>0.57424411537674991</v>
      </c>
      <c r="AC5740">
        <f t="shared" si="1356"/>
        <v>1.4872927856114757E-3</v>
      </c>
      <c r="AD5740">
        <f t="shared" si="1358"/>
        <v>4.1974614858914272</v>
      </c>
      <c r="AE5740">
        <f t="shared" si="1359"/>
        <v>1.4344799344400114</v>
      </c>
      <c r="AG5740">
        <f t="shared" si="1357"/>
        <v>6.9481305947240446E-3</v>
      </c>
      <c r="AH5740">
        <f t="shared" si="1360"/>
        <v>10.166271961411379</v>
      </c>
      <c r="AI5740">
        <f t="shared" si="1361"/>
        <v>2.3190755707238759</v>
      </c>
    </row>
    <row r="5741" spans="1:35" x14ac:dyDescent="0.2">
      <c r="A5741" s="41">
        <v>44925</v>
      </c>
      <c r="B5741">
        <v>14860.27</v>
      </c>
      <c r="C5741">
        <v>8178.02</v>
      </c>
      <c r="D5741">
        <v>4.2850000000000001</v>
      </c>
      <c r="E5741">
        <f t="shared" si="1353"/>
        <v>1.1902777777777778E-4</v>
      </c>
      <c r="G5741">
        <f t="shared" si="1354"/>
        <v>-9.9153246465974766E-3</v>
      </c>
      <c r="H5741">
        <f t="shared" si="1355"/>
        <v>-2.4809840016784021E-3</v>
      </c>
      <c r="K5741" s="25">
        <v>5739</v>
      </c>
      <c r="U5741">
        <f t="shared" si="1362"/>
        <v>4.8538495353999192E-2</v>
      </c>
      <c r="V5741">
        <f t="shared" si="1363"/>
        <v>3.6612681570650826E-2</v>
      </c>
      <c r="W5741">
        <f t="shared" si="1364"/>
        <v>0.91484882307534998</v>
      </c>
      <c r="Y5741">
        <f t="shared" si="1365"/>
        <v>0.24269247676999595</v>
      </c>
      <c r="Z5741">
        <f t="shared" si="1366"/>
        <v>0.18306340785325415</v>
      </c>
      <c r="AA5741">
        <f t="shared" si="1367"/>
        <v>0.57424411537674991</v>
      </c>
      <c r="AC5741">
        <f t="shared" si="1356"/>
        <v>-4.6118499672970946E-4</v>
      </c>
      <c r="AD5741">
        <f t="shared" si="1358"/>
        <v>4.1955256796297835</v>
      </c>
      <c r="AE5741">
        <f t="shared" si="1359"/>
        <v>1.434018643064773</v>
      </c>
      <c r="AG5741">
        <f t="shared" si="1357"/>
        <v>-2.7909249836485473E-3</v>
      </c>
      <c r="AH5741">
        <f t="shared" si="1360"/>
        <v>10.13789865900371</v>
      </c>
      <c r="AI5741">
        <f t="shared" si="1361"/>
        <v>2.3162807438474777</v>
      </c>
    </row>
    <row r="5742" spans="1:35" x14ac:dyDescent="0.2">
      <c r="A5742" s="41">
        <v>44928</v>
      </c>
      <c r="B5742">
        <v>15015.74</v>
      </c>
      <c r="C5742">
        <v>8178.02</v>
      </c>
      <c r="D5742">
        <v>4.3650000000000002</v>
      </c>
      <c r="E5742">
        <f t="shared" si="1353"/>
        <v>1.2125000000000001E-4</v>
      </c>
      <c r="G5742">
        <f t="shared" si="1354"/>
        <v>1.0462124846991296E-2</v>
      </c>
      <c r="H5742">
        <f t="shared" si="1355"/>
        <v>0</v>
      </c>
      <c r="K5742" s="25">
        <v>5740</v>
      </c>
      <c r="U5742">
        <f t="shared" si="1362"/>
        <v>-0.23609574466227734</v>
      </c>
      <c r="V5742">
        <f t="shared" si="1363"/>
        <v>0.50381079237272375</v>
      </c>
      <c r="W5742">
        <f t="shared" si="1364"/>
        <v>0.73228495228955359</v>
      </c>
      <c r="Y5742">
        <f t="shared" si="1365"/>
        <v>-1.1804787233113867</v>
      </c>
      <c r="Z5742">
        <f t="shared" si="1366"/>
        <v>2.5190539618636185</v>
      </c>
      <c r="AA5742">
        <f t="shared" si="1367"/>
        <v>-0.33857523855223182</v>
      </c>
      <c r="AC5742">
        <f t="shared" si="1356"/>
        <v>6.1670822069192078E-4</v>
      </c>
      <c r="AD5742">
        <f t="shared" si="1358"/>
        <v>4.1981130948065353</v>
      </c>
      <c r="AE5742">
        <f t="shared" si="1359"/>
        <v>1.434635161199098</v>
      </c>
      <c r="AG5742">
        <f t="shared" si="1357"/>
        <v>2.607429992348493E-3</v>
      </c>
      <c r="AH5742">
        <f t="shared" si="1360"/>
        <v>10.164332520026585</v>
      </c>
      <c r="AI5742">
        <f t="shared" si="1361"/>
        <v>2.3188847803917492</v>
      </c>
    </row>
    <row r="5743" spans="1:35" x14ac:dyDescent="0.2">
      <c r="A5743" s="41">
        <v>44929</v>
      </c>
      <c r="B5743">
        <v>14969.26</v>
      </c>
      <c r="C5743">
        <v>8145.6</v>
      </c>
      <c r="D5743">
        <v>4.3650000000000002</v>
      </c>
      <c r="E5743">
        <f t="shared" si="1353"/>
        <v>1.2125000000000001E-4</v>
      </c>
      <c r="G5743">
        <f t="shared" si="1354"/>
        <v>-3.0954185408111463E-3</v>
      </c>
      <c r="H5743">
        <f t="shared" si="1355"/>
        <v>-3.9642847535222552E-3</v>
      </c>
      <c r="K5743" s="25">
        <v>5741</v>
      </c>
      <c r="U5743">
        <f t="shared" si="1362"/>
        <v>-0.23609574466227734</v>
      </c>
      <c r="V5743">
        <f t="shared" si="1363"/>
        <v>0.50381079237272375</v>
      </c>
      <c r="W5743">
        <f t="shared" si="1364"/>
        <v>0.73228495228955359</v>
      </c>
      <c r="Y5743">
        <f t="shared" si="1365"/>
        <v>-1.1804787233113867</v>
      </c>
      <c r="Z5743">
        <f t="shared" si="1366"/>
        <v>2.5190539618636185</v>
      </c>
      <c r="AA5743">
        <f t="shared" si="1367"/>
        <v>-0.33857523855223182</v>
      </c>
      <c r="AC5743">
        <f t="shared" si="1356"/>
        <v>-1.1776447469638196E-3</v>
      </c>
      <c r="AD5743">
        <f t="shared" si="1358"/>
        <v>4.1931692089732762</v>
      </c>
      <c r="AE5743">
        <f t="shared" si="1359"/>
        <v>1.4334568224836735</v>
      </c>
      <c r="AG5743">
        <f t="shared" si="1357"/>
        <v>-6.3732237348190961E-3</v>
      </c>
      <c r="AH5743">
        <f t="shared" si="1360"/>
        <v>10.099552954761359</v>
      </c>
      <c r="AI5743">
        <f t="shared" si="1361"/>
        <v>2.3124911609628143</v>
      </c>
    </row>
    <row r="5744" spans="1:35" x14ac:dyDescent="0.2">
      <c r="A5744" s="41">
        <v>44930</v>
      </c>
      <c r="B5744">
        <v>15364.95</v>
      </c>
      <c r="C5744">
        <v>8207.42</v>
      </c>
      <c r="D5744">
        <v>4.4450000000000003</v>
      </c>
      <c r="E5744">
        <f t="shared" si="1353"/>
        <v>1.2347222222222222E-4</v>
      </c>
      <c r="G5744">
        <f t="shared" si="1354"/>
        <v>2.6433504395006868E-2</v>
      </c>
      <c r="H5744">
        <f t="shared" si="1355"/>
        <v>7.5893734040463207E-3</v>
      </c>
      <c r="K5744" s="25">
        <v>5742</v>
      </c>
      <c r="U5744">
        <f t="shared" si="1362"/>
        <v>-0.23609574466227734</v>
      </c>
      <c r="V5744">
        <f t="shared" si="1363"/>
        <v>0.50381079237272375</v>
      </c>
      <c r="W5744">
        <f t="shared" si="1364"/>
        <v>0.73228495228955359</v>
      </c>
      <c r="Y5744">
        <f t="shared" si="1365"/>
        <v>-1.1804787233113867</v>
      </c>
      <c r="Z5744">
        <f t="shared" si="1366"/>
        <v>2.5190539618636185</v>
      </c>
      <c r="AA5744">
        <f t="shared" si="1367"/>
        <v>-0.33857523855223182</v>
      </c>
      <c r="AC5744">
        <f t="shared" si="1356"/>
        <v>-2.3284401254025661E-3</v>
      </c>
      <c r="AD5744">
        <f t="shared" si="1358"/>
        <v>4.1834056655345</v>
      </c>
      <c r="AE5744">
        <f t="shared" si="1359"/>
        <v>1.4311256673262169</v>
      </c>
      <c r="AG5744">
        <f t="shared" si="1357"/>
        <v>-1.2127200627012833E-2</v>
      </c>
      <c r="AH5744">
        <f t="shared" si="1360"/>
        <v>9.9770736498358286</v>
      </c>
      <c r="AI5744">
        <f t="shared" si="1361"/>
        <v>2.3002898258662228</v>
      </c>
    </row>
    <row r="5745" spans="1:35" x14ac:dyDescent="0.2">
      <c r="A5745" s="41">
        <v>44931</v>
      </c>
      <c r="B5745">
        <v>15186.17</v>
      </c>
      <c r="C5745">
        <v>8113.15</v>
      </c>
      <c r="D5745">
        <v>4.3650000000000002</v>
      </c>
      <c r="E5745">
        <f t="shared" si="1353"/>
        <v>1.2125000000000001E-4</v>
      </c>
      <c r="G5745">
        <f t="shared" si="1354"/>
        <v>-1.1635573171406392E-2</v>
      </c>
      <c r="H5745">
        <f t="shared" si="1355"/>
        <v>-1.1485948081126643E-2</v>
      </c>
      <c r="K5745" s="25">
        <v>5743</v>
      </c>
      <c r="U5745">
        <f t="shared" si="1362"/>
        <v>-0.23609574466227734</v>
      </c>
      <c r="V5745">
        <f t="shared" si="1363"/>
        <v>0.50381079237272375</v>
      </c>
      <c r="W5745">
        <f t="shared" si="1364"/>
        <v>0.73228495228955359</v>
      </c>
      <c r="Y5745">
        <f t="shared" si="1365"/>
        <v>-1.1804787233113867</v>
      </c>
      <c r="Z5745">
        <f t="shared" si="1366"/>
        <v>2.5190539618636185</v>
      </c>
      <c r="AA5745">
        <f t="shared" si="1367"/>
        <v>-0.33857523855223182</v>
      </c>
      <c r="AC5745">
        <f t="shared" si="1356"/>
        <v>-2.9492184410696864E-3</v>
      </c>
      <c r="AD5745">
        <f t="shared" si="1358"/>
        <v>4.1710678883992305</v>
      </c>
      <c r="AE5745">
        <f t="shared" si="1359"/>
        <v>1.428172091370824</v>
      </c>
      <c r="AG5745">
        <f t="shared" si="1357"/>
        <v>-1.5239981094237317E-2</v>
      </c>
      <c r="AH5745">
        <f t="shared" si="1360"/>
        <v>9.8250232360365182</v>
      </c>
      <c r="AI5745">
        <f t="shared" si="1361"/>
        <v>2.2849325227435262</v>
      </c>
    </row>
    <row r="5746" spans="1:35" x14ac:dyDescent="0.2">
      <c r="A5746" s="41">
        <v>44932</v>
      </c>
      <c r="B5746">
        <v>15489.73</v>
      </c>
      <c r="C5746">
        <v>8298.61</v>
      </c>
      <c r="D5746">
        <v>4.3650000000000002</v>
      </c>
      <c r="E5746">
        <f t="shared" si="1353"/>
        <v>1.2125000000000001E-4</v>
      </c>
      <c r="G5746">
        <f t="shared" si="1354"/>
        <v>1.9989240210006833E-2</v>
      </c>
      <c r="H5746">
        <f t="shared" si="1355"/>
        <v>2.2859185396547698E-2</v>
      </c>
      <c r="K5746" s="25">
        <v>5744</v>
      </c>
      <c r="U5746">
        <f t="shared" si="1362"/>
        <v>-0.23609574466227734</v>
      </c>
      <c r="V5746">
        <f t="shared" si="1363"/>
        <v>0.50381079237272375</v>
      </c>
      <c r="W5746">
        <f t="shared" si="1364"/>
        <v>0.73228495228955359</v>
      </c>
      <c r="Y5746">
        <f t="shared" si="1365"/>
        <v>-1.1804787233113867</v>
      </c>
      <c r="Z5746">
        <f t="shared" si="1366"/>
        <v>2.5190539618636185</v>
      </c>
      <c r="AA5746">
        <f t="shared" si="1367"/>
        <v>-0.33857523855223182</v>
      </c>
      <c r="AC5746">
        <f t="shared" si="1356"/>
        <v>6.8861193054800991E-3</v>
      </c>
      <c r="AD5746">
        <f t="shared" si="1358"/>
        <v>4.199790359510005</v>
      </c>
      <c r="AE5746">
        <f t="shared" si="1359"/>
        <v>1.4350346096411755</v>
      </c>
      <c r="AG5746">
        <f t="shared" si="1357"/>
        <v>3.3945596527400486E-2</v>
      </c>
      <c r="AH5746">
        <f t="shared" si="1360"/>
        <v>10.158539510679349</v>
      </c>
      <c r="AI5746">
        <f t="shared" si="1361"/>
        <v>2.3183146828685861</v>
      </c>
    </row>
    <row r="5747" spans="1:35" x14ac:dyDescent="0.2">
      <c r="A5747" s="41">
        <v>44935</v>
      </c>
      <c r="B5747">
        <v>15890.35</v>
      </c>
      <c r="C5747">
        <v>8293.7999999999993</v>
      </c>
      <c r="D5747">
        <v>4.4000000000000004</v>
      </c>
      <c r="E5747">
        <f t="shared" si="1353"/>
        <v>1.2222222222222224E-4</v>
      </c>
      <c r="G5747">
        <f t="shared" si="1354"/>
        <v>2.5863588325942467E-2</v>
      </c>
      <c r="H5747">
        <f t="shared" si="1355"/>
        <v>-5.7961514036703854E-4</v>
      </c>
      <c r="K5747" s="25">
        <v>5745</v>
      </c>
      <c r="U5747">
        <f t="shared" si="1362"/>
        <v>-2.4643703782541403E-2</v>
      </c>
      <c r="V5747">
        <f t="shared" si="1363"/>
        <v>2.5773220869599711E-2</v>
      </c>
      <c r="W5747">
        <f t="shared" si="1364"/>
        <v>0.99887048291294156</v>
      </c>
      <c r="Y5747">
        <f t="shared" si="1365"/>
        <v>-0.12321851891270701</v>
      </c>
      <c r="Z5747">
        <f t="shared" si="1366"/>
        <v>0.12886610434799856</v>
      </c>
      <c r="AA5747">
        <f t="shared" si="1367"/>
        <v>0.99435241456470846</v>
      </c>
      <c r="AC5747">
        <f t="shared" si="1356"/>
        <v>-6.3095099581264068E-3</v>
      </c>
      <c r="AD5747">
        <f t="shared" si="1358"/>
        <v>4.1732917404146335</v>
      </c>
      <c r="AE5747">
        <f t="shared" si="1359"/>
        <v>1.4287051105998552</v>
      </c>
      <c r="AG5747">
        <f t="shared" si="1357"/>
        <v>-3.2032549790632033E-2</v>
      </c>
      <c r="AH5747">
        <f t="shared" si="1360"/>
        <v>9.8331355880034099</v>
      </c>
      <c r="AI5747">
        <f t="shared" si="1361"/>
        <v>2.2857578647808969</v>
      </c>
    </row>
    <row r="5748" spans="1:35" x14ac:dyDescent="0.2">
      <c r="A5748" s="41">
        <v>44936</v>
      </c>
      <c r="B5748">
        <v>15850.53</v>
      </c>
      <c r="C5748">
        <v>8351.68</v>
      </c>
      <c r="D5748">
        <v>4.3949999999999996</v>
      </c>
      <c r="E5748">
        <f t="shared" si="1353"/>
        <v>1.2208333333333331E-4</v>
      </c>
      <c r="G5748">
        <f t="shared" si="1354"/>
        <v>-2.5059234063440836E-3</v>
      </c>
      <c r="H5748">
        <f t="shared" si="1355"/>
        <v>6.9787069859414286E-3</v>
      </c>
      <c r="K5748" s="25">
        <v>5746</v>
      </c>
      <c r="U5748">
        <f t="shared" si="1362"/>
        <v>-2.4643703782541403E-2</v>
      </c>
      <c r="V5748">
        <f t="shared" si="1363"/>
        <v>2.5773220869599711E-2</v>
      </c>
      <c r="W5748">
        <f t="shared" si="1364"/>
        <v>0.99887048291294156</v>
      </c>
      <c r="Y5748">
        <f t="shared" si="1365"/>
        <v>-0.12321851891270701</v>
      </c>
      <c r="Z5748">
        <f t="shared" si="1366"/>
        <v>0.12886610434799856</v>
      </c>
      <c r="AA5748">
        <f t="shared" si="1367"/>
        <v>0.99435241456470846</v>
      </c>
      <c r="AC5748">
        <f t="shared" si="1356"/>
        <v>3.6370316079437168E-4</v>
      </c>
      <c r="AD5748">
        <f t="shared" si="1358"/>
        <v>4.174809579811539</v>
      </c>
      <c r="AE5748">
        <f t="shared" si="1359"/>
        <v>1.4290687476366875</v>
      </c>
      <c r="AG5748">
        <f t="shared" si="1357"/>
        <v>1.3296269150829692E-3</v>
      </c>
      <c r="AH5748">
        <f t="shared" si="1360"/>
        <v>9.8462099897408777</v>
      </c>
      <c r="AI5748">
        <f t="shared" si="1361"/>
        <v>2.2870866085248851</v>
      </c>
    </row>
    <row r="5749" spans="1:35" x14ac:dyDescent="0.2">
      <c r="A5749" s="41">
        <v>44937</v>
      </c>
      <c r="B5749">
        <v>16074.48</v>
      </c>
      <c r="C5749">
        <v>8459.18</v>
      </c>
      <c r="D5749">
        <v>4.3949999999999996</v>
      </c>
      <c r="E5749">
        <f t="shared" si="1353"/>
        <v>1.2208333333333331E-4</v>
      </c>
      <c r="G5749">
        <f t="shared" si="1354"/>
        <v>1.4128865091577311E-2</v>
      </c>
      <c r="H5749">
        <f t="shared" si="1355"/>
        <v>1.2871661749492317E-2</v>
      </c>
      <c r="K5749" s="25">
        <v>5747</v>
      </c>
      <c r="U5749">
        <f t="shared" si="1362"/>
        <v>-2.4643703782541403E-2</v>
      </c>
      <c r="V5749">
        <f t="shared" si="1363"/>
        <v>2.5773220869599711E-2</v>
      </c>
      <c r="W5749">
        <f t="shared" si="1364"/>
        <v>0.99887048291294156</v>
      </c>
      <c r="Y5749">
        <f t="shared" si="1365"/>
        <v>-0.12321851891270701</v>
      </c>
      <c r="Z5749">
        <f t="shared" si="1366"/>
        <v>0.12886610434799856</v>
      </c>
      <c r="AA5749">
        <f t="shared" si="1367"/>
        <v>0.99435241456470846</v>
      </c>
      <c r="AC5749">
        <f t="shared" si="1356"/>
        <v>1.0550205325041101E-4</v>
      </c>
      <c r="AD5749">
        <f t="shared" si="1358"/>
        <v>4.175250030794138</v>
      </c>
      <c r="AE5749">
        <f t="shared" si="1359"/>
        <v>1.4291742441249875</v>
      </c>
      <c r="AG5749">
        <f t="shared" si="1357"/>
        <v>3.917693291872203E-5</v>
      </c>
      <c r="AH5749">
        <f t="shared" si="1360"/>
        <v>9.8465957340491492</v>
      </c>
      <c r="AI5749">
        <f t="shared" si="1361"/>
        <v>2.2871257846904078</v>
      </c>
    </row>
    <row r="5750" spans="1:35" x14ac:dyDescent="0.2">
      <c r="A5750" s="41">
        <v>44938</v>
      </c>
      <c r="B5750">
        <v>16272.36</v>
      </c>
      <c r="C5750">
        <v>8489.08</v>
      </c>
      <c r="D5750">
        <v>4.3949999999999996</v>
      </c>
      <c r="E5750">
        <f t="shared" si="1353"/>
        <v>1.2208333333333331E-4</v>
      </c>
      <c r="G5750">
        <f t="shared" si="1354"/>
        <v>1.2310196037445754E-2</v>
      </c>
      <c r="H5750">
        <f t="shared" si="1355"/>
        <v>3.5346215590636013E-3</v>
      </c>
      <c r="K5750" s="25">
        <v>5748</v>
      </c>
      <c r="U5750">
        <f t="shared" si="1362"/>
        <v>-2.4643703782541403E-2</v>
      </c>
      <c r="V5750">
        <f t="shared" si="1363"/>
        <v>2.5773220869599711E-2</v>
      </c>
      <c r="W5750">
        <f t="shared" si="1364"/>
        <v>0.99887048291294156</v>
      </c>
      <c r="Y5750">
        <f t="shared" si="1365"/>
        <v>-0.12321851891270701</v>
      </c>
      <c r="Z5750">
        <f t="shared" si="1366"/>
        <v>0.12886610434799856</v>
      </c>
      <c r="AA5750">
        <f t="shared" si="1367"/>
        <v>0.99435241456470846</v>
      </c>
      <c r="AC5750">
        <f t="shared" si="1356"/>
        <v>-9.0324804397344752E-5</v>
      </c>
      <c r="AD5750">
        <f t="shared" si="1358"/>
        <v>4.1748729021517965</v>
      </c>
      <c r="AE5750">
        <f t="shared" si="1359"/>
        <v>1.4290839152410595</v>
      </c>
      <c r="AG5750">
        <f t="shared" si="1357"/>
        <v>-9.3995735532005696E-4</v>
      </c>
      <c r="AH5750">
        <f t="shared" si="1360"/>
        <v>9.8373403539640663</v>
      </c>
      <c r="AI5750">
        <f t="shared" si="1361"/>
        <v>2.286185385298154</v>
      </c>
    </row>
    <row r="5751" spans="1:35" x14ac:dyDescent="0.2">
      <c r="A5751" s="41">
        <v>44939</v>
      </c>
      <c r="B5751">
        <v>16337.51</v>
      </c>
      <c r="C5751">
        <v>8523.32</v>
      </c>
      <c r="D5751">
        <v>4.2850000000000001</v>
      </c>
      <c r="E5751">
        <f t="shared" si="1353"/>
        <v>1.1902777777777778E-4</v>
      </c>
      <c r="G5751">
        <f t="shared" si="1354"/>
        <v>4.003721648242765E-3</v>
      </c>
      <c r="H5751">
        <f t="shared" si="1355"/>
        <v>4.0334170487261022E-3</v>
      </c>
      <c r="K5751" s="25">
        <v>5749</v>
      </c>
      <c r="U5751">
        <f t="shared" si="1362"/>
        <v>-2.4643703782541403E-2</v>
      </c>
      <c r="V5751">
        <f t="shared" si="1363"/>
        <v>2.5773220869599711E-2</v>
      </c>
      <c r="W5751">
        <f t="shared" si="1364"/>
        <v>0.99887048291294156</v>
      </c>
      <c r="Y5751">
        <f t="shared" si="1365"/>
        <v>-0.12321851891270701</v>
      </c>
      <c r="Z5751">
        <f t="shared" si="1366"/>
        <v>0.12886610434799856</v>
      </c>
      <c r="AA5751">
        <f t="shared" si="1367"/>
        <v>0.99435241456470846</v>
      </c>
      <c r="AC5751">
        <f t="shared" si="1356"/>
        <v>1.2723305625127198E-4</v>
      </c>
      <c r="AD5751">
        <f t="shared" si="1358"/>
        <v>4.1754040839905979</v>
      </c>
      <c r="AE5751">
        <f t="shared" si="1359"/>
        <v>1.4292111402038719</v>
      </c>
      <c r="AG5751">
        <f t="shared" si="1357"/>
        <v>1.4783194792302682E-4</v>
      </c>
      <c r="AH5751">
        <f t="shared" si="1360"/>
        <v>9.8387946271509747</v>
      </c>
      <c r="AI5751">
        <f t="shared" si="1361"/>
        <v>2.2863332063200112</v>
      </c>
    </row>
    <row r="5752" spans="1:35" x14ac:dyDescent="0.2">
      <c r="A5752" s="41">
        <v>44942</v>
      </c>
      <c r="B5752">
        <v>16383.36</v>
      </c>
      <c r="C5752">
        <v>8523.32</v>
      </c>
      <c r="D5752">
        <v>4.3650000000000002</v>
      </c>
      <c r="E5752">
        <f t="shared" si="1353"/>
        <v>1.2125000000000001E-4</v>
      </c>
      <c r="G5752">
        <f t="shared" si="1354"/>
        <v>2.8064252141238393E-3</v>
      </c>
      <c r="H5752">
        <f t="shared" si="1355"/>
        <v>0</v>
      </c>
      <c r="K5752" s="25">
        <v>5750</v>
      </c>
      <c r="U5752">
        <f t="shared" si="1362"/>
        <v>0.35374050577219968</v>
      </c>
      <c r="V5752">
        <f t="shared" si="1363"/>
        <v>-0.65880908189295817</v>
      </c>
      <c r="W5752">
        <f t="shared" si="1364"/>
        <v>1.3050685761207586</v>
      </c>
      <c r="Y5752">
        <f t="shared" si="1365"/>
        <v>1.7687025288609983</v>
      </c>
      <c r="Z5752">
        <f t="shared" si="1366"/>
        <v>-3.2940454094647906</v>
      </c>
      <c r="AA5752">
        <f t="shared" si="1367"/>
        <v>2.5253428806037923</v>
      </c>
      <c r="AC5752">
        <f t="shared" si="1356"/>
        <v>4.9732622204219954E-5</v>
      </c>
      <c r="AD5752">
        <f t="shared" si="1358"/>
        <v>4.1756117377844566</v>
      </c>
      <c r="AE5752">
        <f t="shared" si="1359"/>
        <v>1.4292608715894501</v>
      </c>
      <c r="AG5752">
        <f t="shared" si="1357"/>
        <v>-2.2744800009001122E-4</v>
      </c>
      <c r="AH5752">
        <f t="shared" si="1360"/>
        <v>9.8365568129897323</v>
      </c>
      <c r="AI5752">
        <f t="shared" si="1361"/>
        <v>2.2861057324497018</v>
      </c>
    </row>
    <row r="5753" spans="1:35" x14ac:dyDescent="0.2">
      <c r="A5753" s="41">
        <v>44943</v>
      </c>
      <c r="B5753">
        <v>16403.63</v>
      </c>
      <c r="C5753">
        <v>8506.0300000000007</v>
      </c>
      <c r="D5753">
        <v>4.3650000000000002</v>
      </c>
      <c r="E5753">
        <f t="shared" si="1353"/>
        <v>1.2125000000000001E-4</v>
      </c>
      <c r="G5753">
        <f t="shared" si="1354"/>
        <v>1.2372309465213751E-3</v>
      </c>
      <c r="H5753">
        <f t="shared" si="1355"/>
        <v>-2.0285522542857776E-3</v>
      </c>
      <c r="K5753" s="25">
        <v>5751</v>
      </c>
      <c r="U5753">
        <f t="shared" si="1362"/>
        <v>0.35374050577219968</v>
      </c>
      <c r="V5753">
        <f t="shared" si="1363"/>
        <v>-0.65880908189295817</v>
      </c>
      <c r="W5753">
        <f t="shared" si="1364"/>
        <v>1.3050685761207586</v>
      </c>
      <c r="Y5753">
        <f t="shared" si="1365"/>
        <v>1.7687025288609983</v>
      </c>
      <c r="Z5753">
        <f t="shared" si="1366"/>
        <v>-3.2940454094647906</v>
      </c>
      <c r="AA5753">
        <f t="shared" si="1367"/>
        <v>2.5253428806037923</v>
      </c>
      <c r="AC5753">
        <f t="shared" si="1356"/>
        <v>1.9323269138520342E-3</v>
      </c>
      <c r="AD5753">
        <f t="shared" si="1358"/>
        <v>4.1836803847271744</v>
      </c>
      <c r="AE5753">
        <f t="shared" si="1359"/>
        <v>1.4311913339612015</v>
      </c>
      <c r="AG5753">
        <f t="shared" si="1357"/>
        <v>9.1766345692601715E-3</v>
      </c>
      <c r="AH5753">
        <f t="shared" si="1360"/>
        <v>9.9268233002823045</v>
      </c>
      <c r="AI5753">
        <f t="shared" si="1361"/>
        <v>2.2952405175380473</v>
      </c>
    </row>
    <row r="5754" spans="1:35" x14ac:dyDescent="0.2">
      <c r="A5754" s="41">
        <v>44944</v>
      </c>
      <c r="B5754">
        <v>16443.75</v>
      </c>
      <c r="C5754">
        <v>8373.66</v>
      </c>
      <c r="D5754">
        <v>4.4000000000000004</v>
      </c>
      <c r="E5754">
        <f t="shared" si="1353"/>
        <v>1.2222222222222224E-4</v>
      </c>
      <c r="G5754">
        <f t="shared" si="1354"/>
        <v>2.4458001064397929E-3</v>
      </c>
      <c r="H5754">
        <f t="shared" si="1355"/>
        <v>-1.5561901380550126E-2</v>
      </c>
      <c r="K5754" s="25">
        <v>5752</v>
      </c>
      <c r="U5754">
        <f t="shared" si="1362"/>
        <v>0.35374050577219968</v>
      </c>
      <c r="V5754">
        <f t="shared" si="1363"/>
        <v>-0.65880908189295817</v>
      </c>
      <c r="W5754">
        <f t="shared" si="1364"/>
        <v>1.3050685761207586</v>
      </c>
      <c r="Y5754">
        <f t="shared" si="1365"/>
        <v>1.7687025288609983</v>
      </c>
      <c r="Z5754">
        <f t="shared" si="1366"/>
        <v>-3.2940454094647906</v>
      </c>
      <c r="AA5754">
        <f t="shared" si="1367"/>
        <v>2.5253428806037923</v>
      </c>
      <c r="AC5754">
        <f t="shared" si="1356"/>
        <v>1.1275740092553341E-2</v>
      </c>
      <c r="AD5754">
        <f t="shared" si="1358"/>
        <v>4.2308544773756722</v>
      </c>
      <c r="AE5754">
        <f t="shared" si="1359"/>
        <v>1.4424039767658259</v>
      </c>
      <c r="AG5754">
        <f t="shared" si="1357"/>
        <v>5.5893700462766704E-2</v>
      </c>
      <c r="AH5754">
        <f t="shared" si="1360"/>
        <v>10.481670188375096</v>
      </c>
      <c r="AI5754">
        <f t="shared" si="1361"/>
        <v>2.3496280353147516</v>
      </c>
    </row>
    <row r="5755" spans="1:35" x14ac:dyDescent="0.2">
      <c r="A5755" s="41">
        <v>44945</v>
      </c>
      <c r="B5755">
        <v>16098.83</v>
      </c>
      <c r="C5755">
        <v>8310.75</v>
      </c>
      <c r="D5755">
        <v>4.4000000000000004</v>
      </c>
      <c r="E5755">
        <f t="shared" si="1353"/>
        <v>1.2222222222222224E-4</v>
      </c>
      <c r="G5755">
        <f t="shared" si="1354"/>
        <v>-2.0975750665146335E-2</v>
      </c>
      <c r="H5755">
        <f t="shared" si="1355"/>
        <v>-7.5128438460601282E-3</v>
      </c>
      <c r="K5755" s="25">
        <v>5753</v>
      </c>
      <c r="U5755">
        <f t="shared" si="1362"/>
        <v>0.35374050577219968</v>
      </c>
      <c r="V5755">
        <f t="shared" si="1363"/>
        <v>-0.65880908189295817</v>
      </c>
      <c r="W5755">
        <f t="shared" si="1364"/>
        <v>1.3050685761207586</v>
      </c>
      <c r="Y5755">
        <f t="shared" si="1365"/>
        <v>1.7687025288609983</v>
      </c>
      <c r="Z5755">
        <f t="shared" si="1366"/>
        <v>-3.2940454094647906</v>
      </c>
      <c r="AA5755">
        <f t="shared" si="1367"/>
        <v>2.5253428806037923</v>
      </c>
      <c r="AC5755">
        <f t="shared" si="1356"/>
        <v>-2.3109345110865144E-3</v>
      </c>
      <c r="AD5755">
        <f t="shared" si="1358"/>
        <v>4.2210772497525193</v>
      </c>
      <c r="AE5755">
        <f t="shared" si="1359"/>
        <v>1.4400903679246533</v>
      </c>
      <c r="AG5755">
        <f t="shared" si="1357"/>
        <v>-1.2043561444321459E-2</v>
      </c>
      <c r="AH5755">
        <f t="shared" si="1360"/>
        <v>10.355433549422289</v>
      </c>
      <c r="AI5755">
        <f t="shared" si="1361"/>
        <v>2.3375113625777764</v>
      </c>
    </row>
    <row r="5756" spans="1:35" x14ac:dyDescent="0.2">
      <c r="A5756" s="41">
        <v>44946</v>
      </c>
      <c r="B5756">
        <v>16282.99</v>
      </c>
      <c r="C5756">
        <v>8468.15</v>
      </c>
      <c r="D5756">
        <v>4.4000000000000004</v>
      </c>
      <c r="E5756">
        <f t="shared" si="1353"/>
        <v>1.2222222222222224E-4</v>
      </c>
      <c r="G5756">
        <f t="shared" si="1354"/>
        <v>1.1439340622889977E-2</v>
      </c>
      <c r="H5756">
        <f t="shared" si="1355"/>
        <v>1.8939325572300891E-2</v>
      </c>
      <c r="K5756" s="25">
        <v>5754</v>
      </c>
      <c r="U5756">
        <f t="shared" si="1362"/>
        <v>0.35374050577219968</v>
      </c>
      <c r="V5756">
        <f t="shared" si="1363"/>
        <v>-0.65880908189295817</v>
      </c>
      <c r="W5756">
        <f t="shared" si="1364"/>
        <v>1.3050685761207586</v>
      </c>
      <c r="Y5756">
        <f t="shared" si="1365"/>
        <v>1.7687025288609983</v>
      </c>
      <c r="Z5756">
        <f t="shared" si="1366"/>
        <v>-3.2940454094647906</v>
      </c>
      <c r="AA5756">
        <f t="shared" si="1367"/>
        <v>2.5253428806037923</v>
      </c>
      <c r="AC5756">
        <f t="shared" si="1356"/>
        <v>-8.2713331727919323E-3</v>
      </c>
      <c r="AD5756">
        <f t="shared" si="1358"/>
        <v>4.1861633134717238</v>
      </c>
      <c r="AE5756">
        <f t="shared" si="1359"/>
        <v>1.4317846374700636</v>
      </c>
      <c r="AG5756">
        <f t="shared" si="1357"/>
        <v>-4.1845554752848547E-2</v>
      </c>
      <c r="AH5756">
        <f t="shared" si="1360"/>
        <v>9.922104687840454</v>
      </c>
      <c r="AI5756">
        <f t="shared" si="1361"/>
        <v>2.294765064905687</v>
      </c>
    </row>
    <row r="5757" spans="1:35" x14ac:dyDescent="0.2">
      <c r="A5757" s="41">
        <v>44949</v>
      </c>
      <c r="B5757">
        <v>16409.759999999998</v>
      </c>
      <c r="C5757">
        <v>8568.77</v>
      </c>
      <c r="D5757">
        <v>4.4000000000000004</v>
      </c>
      <c r="E5757">
        <f t="shared" si="1353"/>
        <v>1.2222222222222224E-4</v>
      </c>
      <c r="G5757">
        <f t="shared" si="1354"/>
        <v>7.785425158401413E-3</v>
      </c>
      <c r="H5757">
        <f t="shared" si="1355"/>
        <v>1.1882170249700444E-2</v>
      </c>
      <c r="K5757" s="25">
        <v>5755</v>
      </c>
      <c r="U5757">
        <f t="shared" si="1362"/>
        <v>-3.3058252059613803E-2</v>
      </c>
      <c r="V5757">
        <f t="shared" si="1363"/>
        <v>0.20469180146300378</v>
      </c>
      <c r="W5757">
        <f t="shared" si="1364"/>
        <v>0.82836645059661007</v>
      </c>
      <c r="Y5757">
        <f t="shared" si="1365"/>
        <v>-0.16529126029806901</v>
      </c>
      <c r="Z5757">
        <f t="shared" si="1366"/>
        <v>1.0234590073150189</v>
      </c>
      <c r="AA5757">
        <f t="shared" si="1367"/>
        <v>0.14183225298305002</v>
      </c>
      <c r="AC5757">
        <f t="shared" si="1356"/>
        <v>-4.9145530583905774E-3</v>
      </c>
      <c r="AD5757">
        <f t="shared" si="1358"/>
        <v>4.1655901917565785</v>
      </c>
      <c r="AE5757">
        <f t="shared" si="1359"/>
        <v>1.4268579682825844</v>
      </c>
      <c r="AG5757">
        <f t="shared" si="1357"/>
        <v>-2.5061654180841771E-2</v>
      </c>
      <c r="AH5757">
        <f t="shared" si="1360"/>
        <v>9.6734403314076882</v>
      </c>
      <c r="AI5757">
        <f t="shared" si="1361"/>
        <v>2.2693840198647028</v>
      </c>
    </row>
    <row r="5758" spans="1:35" x14ac:dyDescent="0.2">
      <c r="A5758" s="41">
        <v>44950</v>
      </c>
      <c r="B5758">
        <v>16413.66</v>
      </c>
      <c r="C5758">
        <v>8562.8700000000008</v>
      </c>
      <c r="D5758">
        <v>4.4000000000000004</v>
      </c>
      <c r="E5758">
        <f t="shared" si="1353"/>
        <v>1.2222222222222224E-4</v>
      </c>
      <c r="G5758">
        <f t="shared" si="1354"/>
        <v>2.376634393191281E-4</v>
      </c>
      <c r="H5758">
        <f t="shared" si="1355"/>
        <v>-6.8854689762937226E-4</v>
      </c>
      <c r="K5758" s="25">
        <v>5756</v>
      </c>
      <c r="U5758">
        <f t="shared" si="1362"/>
        <v>-3.3058252059613803E-2</v>
      </c>
      <c r="V5758">
        <f t="shared" si="1363"/>
        <v>0.20469180146300378</v>
      </c>
      <c r="W5758">
        <f t="shared" si="1364"/>
        <v>0.82836645059661007</v>
      </c>
      <c r="Y5758">
        <f t="shared" si="1365"/>
        <v>-0.16529126029806901</v>
      </c>
      <c r="Z5758">
        <f t="shared" si="1366"/>
        <v>1.0234590073150189</v>
      </c>
      <c r="AA5758">
        <f t="shared" si="1367"/>
        <v>0.14183225298305002</v>
      </c>
      <c r="AC5758">
        <f t="shared" si="1356"/>
        <v>-4.7551854343632751E-5</v>
      </c>
      <c r="AD5758">
        <f t="shared" si="1358"/>
        <v>4.1653921102185247</v>
      </c>
      <c r="AE5758">
        <f t="shared" si="1359"/>
        <v>1.4268104152976153</v>
      </c>
      <c r="AG5758">
        <f t="shared" si="1357"/>
        <v>-7.2664816060705282E-4</v>
      </c>
      <c r="AH5758">
        <f t="shared" si="1360"/>
        <v>9.6664111437841278</v>
      </c>
      <c r="AI5758">
        <f t="shared" si="1361"/>
        <v>2.2686571075673569</v>
      </c>
    </row>
    <row r="5759" spans="1:35" x14ac:dyDescent="0.2">
      <c r="A5759" s="41">
        <v>44951</v>
      </c>
      <c r="B5759">
        <v>16442.48</v>
      </c>
      <c r="C5759">
        <v>8561.4</v>
      </c>
      <c r="D5759">
        <v>4.4000000000000004</v>
      </c>
      <c r="E5759">
        <f t="shared" si="1353"/>
        <v>1.2222222222222224E-4</v>
      </c>
      <c r="G5759">
        <f t="shared" si="1354"/>
        <v>1.7558545747870804E-3</v>
      </c>
      <c r="H5759">
        <f t="shared" si="1355"/>
        <v>-1.7167141390692187E-4</v>
      </c>
      <c r="K5759" s="25">
        <v>5757</v>
      </c>
      <c r="U5759">
        <f t="shared" si="1362"/>
        <v>-3.3058252059613803E-2</v>
      </c>
      <c r="V5759">
        <f t="shared" si="1363"/>
        <v>0.20469180146300378</v>
      </c>
      <c r="W5759">
        <f t="shared" si="1364"/>
        <v>0.82836645059661007</v>
      </c>
      <c r="Y5759">
        <f t="shared" si="1365"/>
        <v>-0.16529126029806901</v>
      </c>
      <c r="Z5759">
        <f t="shared" si="1366"/>
        <v>1.0234590073150189</v>
      </c>
      <c r="AA5759">
        <f t="shared" si="1367"/>
        <v>0.14183225298305002</v>
      </c>
      <c r="AC5759">
        <f t="shared" si="1356"/>
        <v>8.0595743206062485E-6</v>
      </c>
      <c r="AD5759">
        <f t="shared" si="1358"/>
        <v>4.1654256815058117</v>
      </c>
      <c r="AE5759">
        <f t="shared" si="1359"/>
        <v>1.4268184748394577</v>
      </c>
      <c r="AG5759">
        <f t="shared" si="1357"/>
        <v>-4.4859101728585783E-4</v>
      </c>
      <c r="AH5759">
        <f t="shared" si="1360"/>
        <v>9.6620748785756341</v>
      </c>
      <c r="AI5759">
        <f t="shared" si="1361"/>
        <v>2.26820841590302</v>
      </c>
    </row>
    <row r="5760" spans="1:35" x14ac:dyDescent="0.2">
      <c r="A5760" s="41">
        <v>44952</v>
      </c>
      <c r="B5760">
        <v>16424.73</v>
      </c>
      <c r="C5760">
        <v>8656.26</v>
      </c>
      <c r="D5760">
        <v>4.4000000000000004</v>
      </c>
      <c r="E5760">
        <f t="shared" si="1353"/>
        <v>1.2222222222222224E-4</v>
      </c>
      <c r="G5760">
        <f t="shared" si="1354"/>
        <v>-1.0795208508692119E-3</v>
      </c>
      <c r="H5760">
        <f t="shared" si="1355"/>
        <v>1.1079963557362182E-2</v>
      </c>
      <c r="K5760" s="25">
        <v>5758</v>
      </c>
      <c r="U5760">
        <f t="shared" si="1362"/>
        <v>-3.3058252059613803E-2</v>
      </c>
      <c r="V5760">
        <f t="shared" si="1363"/>
        <v>0.20469180146300378</v>
      </c>
      <c r="W5760">
        <f t="shared" si="1364"/>
        <v>0.82836645059661007</v>
      </c>
      <c r="Y5760">
        <f t="shared" si="1365"/>
        <v>-0.16529126029806901</v>
      </c>
      <c r="Z5760">
        <f t="shared" si="1366"/>
        <v>1.0234590073150189</v>
      </c>
      <c r="AA5760">
        <f t="shared" si="1367"/>
        <v>0.14183225298305002</v>
      </c>
      <c r="AC5760">
        <f t="shared" si="1356"/>
        <v>2.4049095614987926E-3</v>
      </c>
      <c r="AD5760">
        <f t="shared" si="1358"/>
        <v>4.1754431535549781</v>
      </c>
      <c r="AE5760">
        <f t="shared" si="1359"/>
        <v>1.4292204972339475</v>
      </c>
      <c r="AG5760">
        <f t="shared" si="1357"/>
        <v>1.1535658918605075E-2</v>
      </c>
      <c r="AH5760">
        <f t="shared" si="1360"/>
        <v>9.7735332788209046</v>
      </c>
      <c r="AI5760">
        <f t="shared" si="1361"/>
        <v>2.2796780464106101</v>
      </c>
    </row>
    <row r="5761" spans="1:35" x14ac:dyDescent="0.2">
      <c r="A5761" s="41">
        <v>44953</v>
      </c>
      <c r="B5761">
        <v>16422.63</v>
      </c>
      <c r="C5761">
        <v>8678.01</v>
      </c>
      <c r="D5761">
        <v>4.3650000000000002</v>
      </c>
      <c r="E5761">
        <f t="shared" si="1353"/>
        <v>1.2125000000000001E-4</v>
      </c>
      <c r="G5761">
        <f t="shared" si="1354"/>
        <v>-1.2785598302063686E-4</v>
      </c>
      <c r="H5761">
        <f t="shared" si="1355"/>
        <v>2.5126324763812546E-3</v>
      </c>
      <c r="K5761" s="25">
        <v>5759</v>
      </c>
      <c r="U5761">
        <f t="shared" si="1362"/>
        <v>-3.3058252059613803E-2</v>
      </c>
      <c r="V5761">
        <f t="shared" si="1363"/>
        <v>0.20469180146300378</v>
      </c>
      <c r="W5761">
        <f t="shared" si="1364"/>
        <v>0.82836645059661007</v>
      </c>
      <c r="Y5761">
        <f t="shared" si="1365"/>
        <v>-0.16529126029806901</v>
      </c>
      <c r="Z5761">
        <f t="shared" si="1366"/>
        <v>1.0234590073150189</v>
      </c>
      <c r="AA5761">
        <f t="shared" si="1367"/>
        <v>0.14183225298305002</v>
      </c>
      <c r="AC5761">
        <f t="shared" si="1356"/>
        <v>6.1978675172520562E-4</v>
      </c>
      <c r="AD5761">
        <f t="shared" si="1358"/>
        <v>4.178031037904133</v>
      </c>
      <c r="AE5761">
        <f t="shared" si="1359"/>
        <v>1.4298400919971879</v>
      </c>
      <c r="AG5761">
        <f t="shared" si="1357"/>
        <v>2.6100448697371392E-3</v>
      </c>
      <c r="AH5761">
        <f t="shared" si="1360"/>
        <v>9.7990426392144947</v>
      </c>
      <c r="AI5761">
        <f t="shared" si="1361"/>
        <v>2.2822846910284911</v>
      </c>
    </row>
    <row r="5762" spans="1:35" x14ac:dyDescent="0.2">
      <c r="A5762" s="41">
        <v>44956</v>
      </c>
      <c r="B5762">
        <v>16442.830000000002</v>
      </c>
      <c r="C5762">
        <v>8566.2800000000007</v>
      </c>
      <c r="D5762">
        <v>4.3949999999999996</v>
      </c>
      <c r="E5762">
        <f t="shared" si="1353"/>
        <v>1.2208333333333331E-4</v>
      </c>
      <c r="G5762">
        <f t="shared" si="1354"/>
        <v>1.2300100532010236E-3</v>
      </c>
      <c r="H5762">
        <f t="shared" si="1355"/>
        <v>-1.2875071588993278E-2</v>
      </c>
      <c r="K5762" s="25">
        <v>5760</v>
      </c>
      <c r="U5762">
        <f t="shared" si="1362"/>
        <v>-0.22139991178953644</v>
      </c>
      <c r="V5762">
        <f t="shared" si="1363"/>
        <v>0.6180811914297798</v>
      </c>
      <c r="W5762">
        <f t="shared" si="1364"/>
        <v>0.60331872035975664</v>
      </c>
      <c r="Y5762">
        <f t="shared" si="1365"/>
        <v>-1.1069995589476822</v>
      </c>
      <c r="Z5762">
        <f t="shared" si="1366"/>
        <v>3.0904059571488989</v>
      </c>
      <c r="AA5762">
        <f t="shared" si="1367"/>
        <v>-0.98340639820121689</v>
      </c>
      <c r="AC5762">
        <f t="shared" si="1356"/>
        <v>-2.5756441477559119E-3</v>
      </c>
      <c r="AD5762">
        <f t="shared" si="1358"/>
        <v>4.1672699167122129</v>
      </c>
      <c r="AE5762">
        <f t="shared" si="1359"/>
        <v>1.4272611251714604</v>
      </c>
      <c r="AG5762">
        <f t="shared" si="1357"/>
        <v>-1.336322073877956E-2</v>
      </c>
      <c r="AH5762">
        <f t="shared" si="1360"/>
        <v>9.6680958693979573</v>
      </c>
      <c r="AI5762">
        <f t="shared" si="1361"/>
        <v>2.2688313789482564</v>
      </c>
    </row>
    <row r="5763" spans="1:35" x14ac:dyDescent="0.2">
      <c r="A5763" s="41">
        <v>44957</v>
      </c>
      <c r="B5763">
        <v>16429.53</v>
      </c>
      <c r="C5763">
        <v>8691.8799999999992</v>
      </c>
      <c r="D5763">
        <v>4.3949999999999996</v>
      </c>
      <c r="E5763">
        <f t="shared" ref="E5763:E5826" si="1368">D5763/(100*360)</f>
        <v>1.2208333333333331E-4</v>
      </c>
      <c r="G5763">
        <f t="shared" si="1354"/>
        <v>-8.0886319447460737E-4</v>
      </c>
      <c r="H5763">
        <f t="shared" si="1355"/>
        <v>1.4662140392328821E-2</v>
      </c>
      <c r="K5763" s="25">
        <v>5761</v>
      </c>
      <c r="U5763">
        <f t="shared" si="1362"/>
        <v>-0.22139991178953644</v>
      </c>
      <c r="V5763">
        <f t="shared" si="1363"/>
        <v>0.6180811914297798</v>
      </c>
      <c r="W5763">
        <f t="shared" si="1364"/>
        <v>0.60331872035975664</v>
      </c>
      <c r="Y5763">
        <f t="shared" si="1365"/>
        <v>-1.1069995589476822</v>
      </c>
      <c r="Z5763">
        <f t="shared" si="1366"/>
        <v>3.0904059571488989</v>
      </c>
      <c r="AA5763">
        <f t="shared" si="1367"/>
        <v>-0.98340639820121689</v>
      </c>
      <c r="AC5763">
        <f t="shared" si="1356"/>
        <v>9.3151306029516986E-3</v>
      </c>
      <c r="AD5763">
        <f t="shared" si="1358"/>
        <v>4.2060885802441392</v>
      </c>
      <c r="AE5763">
        <f t="shared" si="1359"/>
        <v>1.4365331375067023</v>
      </c>
      <c r="AG5763">
        <f t="shared" si="1357"/>
        <v>4.6087319681425154E-2</v>
      </c>
      <c r="AH5763">
        <f t="shared" si="1360"/>
        <v>10.113672494441566</v>
      </c>
      <c r="AI5763">
        <f t="shared" si="1361"/>
        <v>2.3138882207257114</v>
      </c>
    </row>
    <row r="5764" spans="1:35" x14ac:dyDescent="0.2">
      <c r="A5764" s="41">
        <v>44958</v>
      </c>
      <c r="B5764">
        <v>16579.830000000002</v>
      </c>
      <c r="C5764">
        <v>8782.77</v>
      </c>
      <c r="D5764">
        <v>4.6449999999999996</v>
      </c>
      <c r="E5764">
        <f t="shared" si="1368"/>
        <v>1.2902777777777777E-4</v>
      </c>
      <c r="G5764">
        <f t="shared" ref="G5764:G5827" si="1369">(B5764-B5763)/B5763</f>
        <v>9.1481618768158874E-3</v>
      </c>
      <c r="H5764">
        <f t="shared" ref="H5764:H5827" si="1370">(C5764-C5763)/C5763</f>
        <v>1.0456886197232503E-2</v>
      </c>
      <c r="K5764" s="25">
        <v>5762</v>
      </c>
      <c r="U5764">
        <f t="shared" si="1362"/>
        <v>-0.22139991178953644</v>
      </c>
      <c r="V5764">
        <f t="shared" si="1363"/>
        <v>0.6180811914297798</v>
      </c>
      <c r="W5764">
        <f t="shared" si="1364"/>
        <v>0.60331872035975664</v>
      </c>
      <c r="Y5764">
        <f t="shared" si="1365"/>
        <v>-1.1069995589476822</v>
      </c>
      <c r="Z5764">
        <f t="shared" si="1366"/>
        <v>3.0904059571488989</v>
      </c>
      <c r="AA5764">
        <f t="shared" si="1367"/>
        <v>-0.98340639820121689</v>
      </c>
      <c r="AC5764">
        <f t="shared" si="1356"/>
        <v>4.5114576073115665E-3</v>
      </c>
      <c r="AD5764">
        <f t="shared" si="1358"/>
        <v>4.2250641705665082</v>
      </c>
      <c r="AE5764">
        <f t="shared" si="1359"/>
        <v>1.4410344489935589</v>
      </c>
      <c r="AG5764">
        <f t="shared" si="1357"/>
        <v>2.2068954703224505E-2</v>
      </c>
      <c r="AH5764">
        <f t="shared" si="1360"/>
        <v>10.336870674604643</v>
      </c>
      <c r="AI5764">
        <f t="shared" si="1361"/>
        <v>2.3357171805866077</v>
      </c>
    </row>
    <row r="5765" spans="1:35" x14ac:dyDescent="0.2">
      <c r="A5765" s="41">
        <v>44959</v>
      </c>
      <c r="B5765">
        <v>16968.150000000001</v>
      </c>
      <c r="C5765">
        <v>8912.35</v>
      </c>
      <c r="D5765">
        <v>4.5999999999999996</v>
      </c>
      <c r="E5765">
        <f t="shared" si="1368"/>
        <v>1.2777777777777776E-4</v>
      </c>
      <c r="G5765">
        <f t="shared" si="1369"/>
        <v>2.3421229288840696E-2</v>
      </c>
      <c r="H5765">
        <f t="shared" si="1370"/>
        <v>1.475388744097818E-2</v>
      </c>
      <c r="K5765" s="25">
        <v>5763</v>
      </c>
      <c r="U5765">
        <f t="shared" si="1362"/>
        <v>-0.22139991178953644</v>
      </c>
      <c r="V5765">
        <f t="shared" si="1363"/>
        <v>0.6180811914297798</v>
      </c>
      <c r="W5765">
        <f t="shared" si="1364"/>
        <v>0.60331872035975664</v>
      </c>
      <c r="Y5765">
        <f t="shared" si="1365"/>
        <v>-1.1069995589476822</v>
      </c>
      <c r="Z5765">
        <f t="shared" si="1366"/>
        <v>3.0904059571488989</v>
      </c>
      <c r="AA5765">
        <f t="shared" si="1367"/>
        <v>-0.98340639820121689</v>
      </c>
      <c r="AC5765">
        <f t="shared" si="1356"/>
        <v>4.011487102968574E-3</v>
      </c>
      <c r="AD5765">
        <f t="shared" si="1358"/>
        <v>4.2420129609959503</v>
      </c>
      <c r="AE5765">
        <f t="shared" si="1359"/>
        <v>1.445037911535263</v>
      </c>
      <c r="AG5765">
        <f t="shared" si="1357"/>
        <v>1.9541324403731752E-2</v>
      </c>
      <c r="AH5765">
        <f t="shared" si="1360"/>
        <v>10.538866817776514</v>
      </c>
      <c r="AI5765">
        <f t="shared" si="1361"/>
        <v>2.3550700247884095</v>
      </c>
    </row>
    <row r="5766" spans="1:35" x14ac:dyDescent="0.2">
      <c r="A5766" s="41">
        <v>44960</v>
      </c>
      <c r="B5766">
        <v>16803.62</v>
      </c>
      <c r="C5766">
        <v>8820.4699999999993</v>
      </c>
      <c r="D5766">
        <v>4.5999999999999996</v>
      </c>
      <c r="E5766">
        <f t="shared" si="1368"/>
        <v>1.2777777777777776E-4</v>
      </c>
      <c r="G5766">
        <f t="shared" si="1369"/>
        <v>-9.6964017880560027E-3</v>
      </c>
      <c r="H5766">
        <f t="shared" si="1370"/>
        <v>-1.0309289917922996E-2</v>
      </c>
      <c r="K5766" s="25">
        <v>5764</v>
      </c>
      <c r="U5766">
        <f t="shared" si="1362"/>
        <v>-0.22139991178953644</v>
      </c>
      <c r="V5766">
        <f t="shared" si="1363"/>
        <v>0.6180811914297798</v>
      </c>
      <c r="W5766">
        <f t="shared" si="1364"/>
        <v>0.60331872035975664</v>
      </c>
      <c r="Y5766">
        <f t="shared" si="1365"/>
        <v>-1.1069995589476822</v>
      </c>
      <c r="Z5766">
        <f t="shared" si="1366"/>
        <v>3.0904059571488989</v>
      </c>
      <c r="AA5766">
        <f t="shared" si="1367"/>
        <v>-0.98340639820121689</v>
      </c>
      <c r="AC5766">
        <f t="shared" si="1356"/>
        <v>-4.1481049693340571E-3</v>
      </c>
      <c r="AD5766">
        <f t="shared" si="1358"/>
        <v>4.2244166459524637</v>
      </c>
      <c r="AE5766">
        <f t="shared" si="1359"/>
        <v>1.4408811793124099</v>
      </c>
      <c r="AG5766">
        <f t="shared" si="1357"/>
        <v>-2.1251635957781394E-2</v>
      </c>
      <c r="AH5766">
        <f t="shared" si="1360"/>
        <v>10.314898656757586</v>
      </c>
      <c r="AI5766">
        <f t="shared" si="1361"/>
        <v>2.333589321633228</v>
      </c>
    </row>
    <row r="5767" spans="1:35" x14ac:dyDescent="0.2">
      <c r="A5767" s="41">
        <v>44963</v>
      </c>
      <c r="B5767">
        <v>16469.18</v>
      </c>
      <c r="C5767">
        <v>8766.9</v>
      </c>
      <c r="D5767">
        <v>4.5949999999999998</v>
      </c>
      <c r="E5767">
        <f t="shared" si="1368"/>
        <v>1.2763888888888889E-4</v>
      </c>
      <c r="G5767">
        <f t="shared" si="1369"/>
        <v>-1.9902854265925956E-2</v>
      </c>
      <c r="H5767">
        <f t="shared" si="1370"/>
        <v>-6.0733725073606861E-3</v>
      </c>
      <c r="K5767" s="25">
        <v>5765</v>
      </c>
      <c r="U5767">
        <f t="shared" si="1362"/>
        <v>0.56208348068741798</v>
      </c>
      <c r="V5767">
        <f t="shared" si="1363"/>
        <v>-0.83061612418218955</v>
      </c>
      <c r="W5767">
        <f t="shared" si="1364"/>
        <v>1.2685326434947717</v>
      </c>
      <c r="Y5767">
        <f t="shared" si="1365"/>
        <v>2.8104174034370897</v>
      </c>
      <c r="Z5767">
        <f t="shared" si="1366"/>
        <v>-4.1530806209109477</v>
      </c>
      <c r="AA5767">
        <f t="shared" si="1367"/>
        <v>2.342663217473858</v>
      </c>
      <c r="AC5767">
        <f t="shared" si="1356"/>
        <v>7.2974358886894626E-4</v>
      </c>
      <c r="AD5767">
        <f t="shared" si="1358"/>
        <v>4.2274993869165582</v>
      </c>
      <c r="AE5767">
        <f t="shared" si="1359"/>
        <v>1.441610656767891</v>
      </c>
      <c r="AG5767">
        <f t="shared" si="1357"/>
        <v>3.1376068332336191E-3</v>
      </c>
      <c r="AH5767">
        <f t="shared" si="1360"/>
        <v>10.347262753267142</v>
      </c>
      <c r="AI5767">
        <f t="shared" si="1361"/>
        <v>2.3367220164501101</v>
      </c>
    </row>
    <row r="5768" spans="1:35" x14ac:dyDescent="0.2">
      <c r="A5768" s="41">
        <v>44964</v>
      </c>
      <c r="B5768">
        <v>16381.85</v>
      </c>
      <c r="C5768">
        <v>8879.91</v>
      </c>
      <c r="D5768">
        <v>4.5999999999999996</v>
      </c>
      <c r="E5768">
        <f t="shared" si="1368"/>
        <v>1.2777777777777776E-4</v>
      </c>
      <c r="G5768">
        <f t="shared" si="1369"/>
        <v>-5.3026319464599889E-3</v>
      </c>
      <c r="H5768">
        <f t="shared" si="1370"/>
        <v>1.2890531430722402E-2</v>
      </c>
      <c r="K5768" s="25">
        <v>5766</v>
      </c>
      <c r="U5768">
        <f t="shared" si="1362"/>
        <v>0.56208348068741798</v>
      </c>
      <c r="V5768">
        <f t="shared" si="1363"/>
        <v>-0.83061612418218955</v>
      </c>
      <c r="W5768">
        <f t="shared" si="1364"/>
        <v>1.2685326434947717</v>
      </c>
      <c r="Y5768">
        <f t="shared" si="1365"/>
        <v>2.8104174034370897</v>
      </c>
      <c r="Z5768">
        <f t="shared" si="1366"/>
        <v>-4.1530806209109477</v>
      </c>
      <c r="AA5768">
        <f t="shared" si="1367"/>
        <v>2.342663217473858</v>
      </c>
      <c r="AC5768">
        <f t="shared" si="1356"/>
        <v>-1.3525690979770908E-2</v>
      </c>
      <c r="AD5768">
        <f t="shared" si="1358"/>
        <v>4.1703195365919541</v>
      </c>
      <c r="AE5768">
        <f t="shared" si="1359"/>
        <v>1.4279926603550575</v>
      </c>
      <c r="AG5768">
        <f t="shared" si="1357"/>
        <v>-6.8139010454410093E-2</v>
      </c>
      <c r="AH5768">
        <f t="shared" si="1360"/>
        <v>9.6422105083477447</v>
      </c>
      <c r="AI5768">
        <f t="shared" si="1361"/>
        <v>2.2661503881810927</v>
      </c>
    </row>
    <row r="5769" spans="1:35" x14ac:dyDescent="0.2">
      <c r="A5769" s="41">
        <v>44965</v>
      </c>
      <c r="B5769">
        <v>16528.900000000001</v>
      </c>
      <c r="C5769">
        <v>8781.7900000000009</v>
      </c>
      <c r="D5769">
        <v>4.5999999999999996</v>
      </c>
      <c r="E5769">
        <f t="shared" si="1368"/>
        <v>1.2777777777777776E-4</v>
      </c>
      <c r="G5769">
        <f t="shared" si="1369"/>
        <v>8.9763976596050569E-3</v>
      </c>
      <c r="H5769">
        <f t="shared" si="1370"/>
        <v>-1.1049661539362333E-2</v>
      </c>
      <c r="K5769" s="25">
        <v>5767</v>
      </c>
      <c r="U5769">
        <f t="shared" si="1362"/>
        <v>0.56208348068741798</v>
      </c>
      <c r="V5769">
        <f t="shared" si="1363"/>
        <v>-0.83061612418218955</v>
      </c>
      <c r="W5769">
        <f t="shared" si="1364"/>
        <v>1.2685326434947717</v>
      </c>
      <c r="Y5769">
        <f t="shared" si="1365"/>
        <v>2.8104174034370897</v>
      </c>
      <c r="Z5769">
        <f t="shared" si="1366"/>
        <v>-4.1530806209109477</v>
      </c>
      <c r="AA5769">
        <f t="shared" si="1367"/>
        <v>2.342663217473858</v>
      </c>
      <c r="AC5769">
        <f t="shared" si="1356"/>
        <v>1.4385602164119682E-2</v>
      </c>
      <c r="AD5769">
        <f t="shared" si="1358"/>
        <v>4.2303120943426222</v>
      </c>
      <c r="AE5769">
        <f t="shared" si="1359"/>
        <v>1.4422757715049566</v>
      </c>
      <c r="AG5769">
        <f t="shared" si="1357"/>
        <v>7.1416899709487294E-2</v>
      </c>
      <c r="AH5769">
        <f t="shared" si="1360"/>
        <v>10.33082728920018</v>
      </c>
      <c r="AI5769">
        <f t="shared" si="1361"/>
        <v>2.3351323660042298</v>
      </c>
    </row>
    <row r="5770" spans="1:35" x14ac:dyDescent="0.2">
      <c r="A5770" s="41">
        <v>44966</v>
      </c>
      <c r="B5770">
        <v>16705.939999999999</v>
      </c>
      <c r="C5770">
        <v>8705.58</v>
      </c>
      <c r="D5770">
        <v>4.5949999999999998</v>
      </c>
      <c r="E5770">
        <f t="shared" si="1368"/>
        <v>1.2763888888888889E-4</v>
      </c>
      <c r="G5770">
        <f t="shared" si="1369"/>
        <v>1.0710936601951564E-2</v>
      </c>
      <c r="H5770">
        <f t="shared" si="1370"/>
        <v>-8.6781851991451567E-3</v>
      </c>
      <c r="K5770" s="25">
        <v>5768</v>
      </c>
      <c r="U5770">
        <f t="shared" si="1362"/>
        <v>0.56208348068741798</v>
      </c>
      <c r="V5770">
        <f t="shared" si="1363"/>
        <v>-0.83061612418218955</v>
      </c>
      <c r="W5770">
        <f t="shared" si="1364"/>
        <v>1.2685326434947717</v>
      </c>
      <c r="Y5770">
        <f t="shared" si="1365"/>
        <v>2.8104174034370897</v>
      </c>
      <c r="Z5770">
        <f t="shared" si="1366"/>
        <v>-4.1530806209109477</v>
      </c>
      <c r="AA5770">
        <f t="shared" si="1367"/>
        <v>2.342663217473858</v>
      </c>
      <c r="AC5770">
        <f t="shared" si="1356"/>
        <v>1.3390771363920724E-2</v>
      </c>
      <c r="AD5770">
        <f t="shared" si="1358"/>
        <v>4.286959236395993</v>
      </c>
      <c r="AE5770">
        <f t="shared" si="1359"/>
        <v>1.4555776789156252</v>
      </c>
      <c r="AG5770">
        <f t="shared" si="1357"/>
        <v>6.6442745708492512E-2</v>
      </c>
      <c r="AH5770">
        <f t="shared" si="1360"/>
        <v>11.017235819734863</v>
      </c>
      <c r="AI5770">
        <f t="shared" si="1361"/>
        <v>2.3994609392059871</v>
      </c>
    </row>
    <row r="5771" spans="1:35" x14ac:dyDescent="0.2">
      <c r="A5771" s="41">
        <v>44967</v>
      </c>
      <c r="B5771">
        <v>16343.83</v>
      </c>
      <c r="C5771">
        <v>8726.4699999999993</v>
      </c>
      <c r="D5771">
        <v>4.5999999999999996</v>
      </c>
      <c r="E5771">
        <f t="shared" si="1368"/>
        <v>1.2777777777777776E-4</v>
      </c>
      <c r="G5771">
        <f t="shared" si="1369"/>
        <v>-2.1675523795727673E-2</v>
      </c>
      <c r="H5771">
        <f t="shared" si="1370"/>
        <v>2.3996103648463878E-3</v>
      </c>
      <c r="K5771" s="25">
        <v>5769</v>
      </c>
      <c r="U5771">
        <f t="shared" si="1362"/>
        <v>0.56208348068741798</v>
      </c>
      <c r="V5771">
        <f t="shared" si="1363"/>
        <v>-0.83061612418218955</v>
      </c>
      <c r="W5771">
        <f t="shared" si="1364"/>
        <v>1.2685326434947717</v>
      </c>
      <c r="Y5771">
        <f t="shared" si="1365"/>
        <v>2.8104174034370897</v>
      </c>
      <c r="Z5771">
        <f t="shared" si="1366"/>
        <v>-4.1530806209109477</v>
      </c>
      <c r="AA5771">
        <f t="shared" si="1367"/>
        <v>2.342663217473858</v>
      </c>
      <c r="AC5771">
        <f t="shared" si="1356"/>
        <v>-1.4014694824486723E-2</v>
      </c>
      <c r="AD5771">
        <f t="shared" si="1358"/>
        <v>4.226878810972889</v>
      </c>
      <c r="AE5771">
        <f t="shared" si="1359"/>
        <v>1.4414638509519555</v>
      </c>
      <c r="AG5771">
        <f t="shared" si="1357"/>
        <v>-7.0584029677989171E-2</v>
      </c>
      <c r="AH5771">
        <f t="shared" si="1360"/>
        <v>10.239594919665292</v>
      </c>
      <c r="AI5771">
        <f t="shared" si="1361"/>
        <v>2.326262060202466</v>
      </c>
    </row>
    <row r="5772" spans="1:35" x14ac:dyDescent="0.2">
      <c r="A5772" s="41">
        <v>44970</v>
      </c>
      <c r="B5772">
        <v>16505.53</v>
      </c>
      <c r="C5772">
        <v>8827.7199999999993</v>
      </c>
      <c r="D5772">
        <v>4.5999999999999996</v>
      </c>
      <c r="E5772">
        <f t="shared" si="1368"/>
        <v>1.2777777777777776E-4</v>
      </c>
      <c r="G5772">
        <f t="shared" si="1369"/>
        <v>9.8936418207971385E-3</v>
      </c>
      <c r="H5772">
        <f t="shared" si="1370"/>
        <v>1.1602629700210969E-2</v>
      </c>
      <c r="K5772" s="25">
        <v>5770</v>
      </c>
      <c r="U5772">
        <f t="shared" si="1362"/>
        <v>4.4204215161882665E-2</v>
      </c>
      <c r="V5772">
        <f t="shared" si="1363"/>
        <v>0.103672652771909</v>
      </c>
      <c r="W5772">
        <f t="shared" si="1364"/>
        <v>0.85212313206620838</v>
      </c>
      <c r="Y5772">
        <f t="shared" si="1365"/>
        <v>0.22102107580941333</v>
      </c>
      <c r="Z5772">
        <f t="shared" si="1366"/>
        <v>0.51836326385954501</v>
      </c>
      <c r="AA5772">
        <f t="shared" si="1367"/>
        <v>0.26061566033104167</v>
      </c>
      <c r="AC5772">
        <f t="shared" si="1356"/>
        <v>-3.9141883983778028E-3</v>
      </c>
      <c r="AD5772">
        <f t="shared" si="1358"/>
        <v>4.2103340109696301</v>
      </c>
      <c r="AE5772">
        <f t="shared" si="1359"/>
        <v>1.4375419820697106</v>
      </c>
      <c r="AG5772">
        <f t="shared" si="1357"/>
        <v>-2.0082053103000132E-2</v>
      </c>
      <c r="AH5772">
        <f t="shared" si="1360"/>
        <v>10.033962830735362</v>
      </c>
      <c r="AI5772">
        <f t="shared" si="1361"/>
        <v>2.3059756217234679</v>
      </c>
    </row>
    <row r="5773" spans="1:35" x14ac:dyDescent="0.2">
      <c r="A5773" s="41">
        <v>44971</v>
      </c>
      <c r="B5773">
        <v>16484.96</v>
      </c>
      <c r="C5773">
        <v>8826.32</v>
      </c>
      <c r="D5773">
        <v>4.5999999999999996</v>
      </c>
      <c r="E5773">
        <f t="shared" si="1368"/>
        <v>1.2777777777777776E-4</v>
      </c>
      <c r="G5773">
        <f t="shared" si="1369"/>
        <v>-1.246248984431261E-3</v>
      </c>
      <c r="H5773">
        <f t="shared" si="1370"/>
        <v>-1.585913463498657E-4</v>
      </c>
      <c r="K5773" s="25">
        <v>5771</v>
      </c>
      <c r="U5773">
        <f t="shared" si="1362"/>
        <v>4.4204215161882665E-2</v>
      </c>
      <c r="V5773">
        <f t="shared" si="1363"/>
        <v>0.103672652771909</v>
      </c>
      <c r="W5773">
        <f t="shared" si="1364"/>
        <v>0.85212313206620838</v>
      </c>
      <c r="Y5773">
        <f t="shared" si="1365"/>
        <v>0.22102107580941333</v>
      </c>
      <c r="Z5773">
        <f t="shared" si="1366"/>
        <v>0.51836326385954501</v>
      </c>
      <c r="AA5773">
        <f t="shared" si="1367"/>
        <v>0.26061566033104167</v>
      </c>
      <c r="AC5773">
        <f t="shared" si="1356"/>
        <v>3.7351356372623538E-5</v>
      </c>
      <c r="AD5773">
        <f t="shared" si="1358"/>
        <v>4.2104912726557222</v>
      </c>
      <c r="AE5773">
        <f t="shared" si="1359"/>
        <v>1.4375793327285389</v>
      </c>
      <c r="AG5773">
        <f t="shared" si="1357"/>
        <v>-3.243543292479934E-4</v>
      </c>
      <c r="AH5773">
        <f t="shared" si="1360"/>
        <v>10.030708271451699</v>
      </c>
      <c r="AI5773">
        <f t="shared" si="1361"/>
        <v>2.305651214779977</v>
      </c>
    </row>
    <row r="5774" spans="1:35" x14ac:dyDescent="0.2">
      <c r="A5774" s="41">
        <v>44972</v>
      </c>
      <c r="B5774">
        <v>16555.16</v>
      </c>
      <c r="C5774">
        <v>8853.02</v>
      </c>
      <c r="D5774">
        <v>4.5949999999999998</v>
      </c>
      <c r="E5774">
        <f t="shared" si="1368"/>
        <v>1.2763888888888889E-4</v>
      </c>
      <c r="G5774">
        <f t="shared" si="1369"/>
        <v>4.258427075346299E-3</v>
      </c>
      <c r="H5774">
        <f t="shared" si="1370"/>
        <v>3.0250432796455067E-3</v>
      </c>
      <c r="K5774" s="25">
        <v>5772</v>
      </c>
      <c r="U5774">
        <f t="shared" si="1362"/>
        <v>4.4204215161882665E-2</v>
      </c>
      <c r="V5774">
        <f t="shared" si="1363"/>
        <v>0.103672652771909</v>
      </c>
      <c r="W5774">
        <f t="shared" si="1364"/>
        <v>0.85212313206620838</v>
      </c>
      <c r="Y5774">
        <f t="shared" si="1365"/>
        <v>0.22102107580941333</v>
      </c>
      <c r="Z5774">
        <f t="shared" si="1366"/>
        <v>0.51836326385954501</v>
      </c>
      <c r="AA5774">
        <f t="shared" si="1367"/>
        <v>0.26061566033104167</v>
      </c>
      <c r="AC5774">
        <f t="shared" ref="AC5774:AC5837" si="1371">U5773*G5774+V5773*H5774+W5773*E5773</f>
        <v>6.1073708844893988E-4</v>
      </c>
      <c r="AD5774">
        <f t="shared" si="1358"/>
        <v>4.2130627758365238</v>
      </c>
      <c r="AE5774">
        <f t="shared" si="1359"/>
        <v>1.4381898833929925</v>
      </c>
      <c r="AG5774">
        <f t="shared" ref="AG5774:AG5837" si="1372">Y5773*G5774+Z5773*H5774+AA5773*E5773</f>
        <v>2.5425743311335886E-3</v>
      </c>
      <c r="AH5774">
        <f t="shared" si="1360"/>
        <v>10.056212092825781</v>
      </c>
      <c r="AI5774">
        <f t="shared" si="1361"/>
        <v>2.3081905622375491</v>
      </c>
    </row>
    <row r="5775" spans="1:35" x14ac:dyDescent="0.2">
      <c r="A5775" s="41">
        <v>44973</v>
      </c>
      <c r="B5775">
        <v>16578.77</v>
      </c>
      <c r="C5775">
        <v>8731.75</v>
      </c>
      <c r="D5775">
        <v>4.6150000000000002</v>
      </c>
      <c r="E5775">
        <f t="shared" si="1368"/>
        <v>1.2819444444444445E-4</v>
      </c>
      <c r="G5775">
        <f t="shared" si="1369"/>
        <v>1.4261414568026273E-3</v>
      </c>
      <c r="H5775">
        <f t="shared" si="1370"/>
        <v>-1.3698150461650424E-2</v>
      </c>
      <c r="K5775" s="25">
        <v>5773</v>
      </c>
      <c r="U5775">
        <f t="shared" si="1362"/>
        <v>4.4204215161882665E-2</v>
      </c>
      <c r="V5775">
        <f t="shared" si="1363"/>
        <v>0.103672652771909</v>
      </c>
      <c r="W5775">
        <f t="shared" si="1364"/>
        <v>0.85212313206620838</v>
      </c>
      <c r="Y5775">
        <f t="shared" si="1365"/>
        <v>0.22102107580941333</v>
      </c>
      <c r="Z5775">
        <f t="shared" si="1366"/>
        <v>0.51836326385954501</v>
      </c>
      <c r="AA5775">
        <f t="shared" si="1367"/>
        <v>0.26061566033104167</v>
      </c>
      <c r="AC5775">
        <f t="shared" si="1371"/>
        <v>-1.2483180828468147E-3</v>
      </c>
      <c r="AD5775">
        <f t="shared" si="1358"/>
        <v>4.2078035333892778</v>
      </c>
      <c r="AE5775">
        <f t="shared" si="1359"/>
        <v>1.4369407855121028</v>
      </c>
      <c r="AG5775">
        <f t="shared" si="1372"/>
        <v>-6.7521459697896281E-3</v>
      </c>
      <c r="AH5775">
        <f t="shared" si="1360"/>
        <v>9.988311080871858</v>
      </c>
      <c r="AI5775">
        <f t="shared" si="1361"/>
        <v>2.3014155173942603</v>
      </c>
    </row>
    <row r="5776" spans="1:35" x14ac:dyDescent="0.2">
      <c r="A5776" s="41">
        <v>44974</v>
      </c>
      <c r="B5776">
        <v>16508.560000000001</v>
      </c>
      <c r="C5776">
        <v>8709.2099999999991</v>
      </c>
      <c r="D5776">
        <v>4.5350000000000001</v>
      </c>
      <c r="E5776">
        <f t="shared" si="1368"/>
        <v>1.2597222222222222E-4</v>
      </c>
      <c r="G5776">
        <f t="shared" si="1369"/>
        <v>-4.2349341959626152E-3</v>
      </c>
      <c r="H5776">
        <f t="shared" si="1370"/>
        <v>-2.5813840295474417E-3</v>
      </c>
      <c r="K5776" s="25">
        <v>5774</v>
      </c>
      <c r="U5776">
        <f t="shared" si="1362"/>
        <v>4.4204215161882665E-2</v>
      </c>
      <c r="V5776">
        <f t="shared" si="1363"/>
        <v>0.103672652771909</v>
      </c>
      <c r="W5776">
        <f t="shared" si="1364"/>
        <v>0.85212313206620838</v>
      </c>
      <c r="Y5776">
        <f t="shared" si="1365"/>
        <v>0.22102107580941333</v>
      </c>
      <c r="Z5776">
        <f t="shared" si="1366"/>
        <v>0.51836326385954501</v>
      </c>
      <c r="AA5776">
        <f t="shared" si="1367"/>
        <v>0.26061566033104167</v>
      </c>
      <c r="AC5776">
        <f t="shared" si="1371"/>
        <v>-3.4558342104748166E-4</v>
      </c>
      <c r="AD5776">
        <f t="shared" si="1358"/>
        <v>4.206349386249113</v>
      </c>
      <c r="AE5776">
        <f t="shared" si="1359"/>
        <v>1.4365951423633438</v>
      </c>
      <c r="AG5776">
        <f t="shared" si="1372"/>
        <v>-2.2406948830151858E-3</v>
      </c>
      <c r="AH5776">
        <f t="shared" si="1360"/>
        <v>9.9659303233429846</v>
      </c>
      <c r="AI5776">
        <f t="shared" si="1361"/>
        <v>2.2991723083981901</v>
      </c>
    </row>
    <row r="5777" spans="1:35" x14ac:dyDescent="0.2">
      <c r="A5777" s="41">
        <v>44977</v>
      </c>
      <c r="B5777">
        <v>16541.8</v>
      </c>
      <c r="C5777">
        <v>8709.2099999999991</v>
      </c>
      <c r="D5777">
        <v>4.5999999999999996</v>
      </c>
      <c r="E5777">
        <f t="shared" si="1368"/>
        <v>1.2777777777777776E-4</v>
      </c>
      <c r="G5777">
        <f t="shared" si="1369"/>
        <v>2.0135008746976091E-3</v>
      </c>
      <c r="H5777">
        <f t="shared" si="1370"/>
        <v>0</v>
      </c>
      <c r="K5777" s="25">
        <v>5775</v>
      </c>
      <c r="U5777">
        <f t="shared" si="1362"/>
        <v>-0.73644167847288944</v>
      </c>
      <c r="V5777">
        <f t="shared" si="1363"/>
        <v>1.4267798689235156</v>
      </c>
      <c r="W5777">
        <f t="shared" si="1364"/>
        <v>0.30966180954937395</v>
      </c>
      <c r="Y5777">
        <f t="shared" si="1365"/>
        <v>-3.6822083923644473</v>
      </c>
      <c r="Z5777">
        <f t="shared" si="1366"/>
        <v>7.1338993446175776</v>
      </c>
      <c r="AA5777">
        <f t="shared" si="1367"/>
        <v>-2.4516909522531298</v>
      </c>
      <c r="AC5777">
        <f t="shared" si="1371"/>
        <v>1.9634907044711249E-4</v>
      </c>
      <c r="AD5777">
        <f t="shared" si="1358"/>
        <v>4.2071752990410785</v>
      </c>
      <c r="AE5777">
        <f t="shared" si="1359"/>
        <v>1.4367914721598352</v>
      </c>
      <c r="AG5777">
        <f t="shared" si="1372"/>
        <v>4.778564633466735E-4</v>
      </c>
      <c r="AH5777">
        <f t="shared" si="1360"/>
        <v>9.9706926075612579</v>
      </c>
      <c r="AI5777">
        <f t="shared" si="1361"/>
        <v>2.2996500507244964</v>
      </c>
    </row>
    <row r="5778" spans="1:35" x14ac:dyDescent="0.2">
      <c r="A5778" s="41">
        <v>44978</v>
      </c>
      <c r="B5778">
        <v>16450.78</v>
      </c>
      <c r="C5778">
        <v>8534.73</v>
      </c>
      <c r="D5778">
        <v>4.5999999999999996</v>
      </c>
      <c r="E5778">
        <f t="shared" si="1368"/>
        <v>1.2777777777777776E-4</v>
      </c>
      <c r="G5778">
        <f t="shared" si="1369"/>
        <v>-5.5024241618203849E-3</v>
      </c>
      <c r="H5778">
        <f t="shared" si="1370"/>
        <v>-2.0033964044959253E-2</v>
      </c>
      <c r="K5778" s="25">
        <v>5776</v>
      </c>
      <c r="U5778">
        <f t="shared" si="1362"/>
        <v>-0.73644167847288944</v>
      </c>
      <c r="V5778">
        <f t="shared" si="1363"/>
        <v>1.4267798689235156</v>
      </c>
      <c r="W5778">
        <f t="shared" si="1364"/>
        <v>0.30966180954937395</v>
      </c>
      <c r="Y5778">
        <f t="shared" si="1365"/>
        <v>-3.6822083923644473</v>
      </c>
      <c r="Z5778">
        <f t="shared" si="1366"/>
        <v>7.1338993446175776</v>
      </c>
      <c r="AA5778">
        <f t="shared" si="1367"/>
        <v>-2.4516909522531298</v>
      </c>
      <c r="AC5778">
        <f t="shared" si="1371"/>
        <v>-2.4492274210797738E-2</v>
      </c>
      <c r="AD5778">
        <f t="shared" si="1358"/>
        <v>4.1041320079640693</v>
      </c>
      <c r="AE5778">
        <f t="shared" si="1359"/>
        <v>1.411994273034415</v>
      </c>
      <c r="AG5778">
        <f t="shared" si="1372"/>
        <v>-0.12297248216509978</v>
      </c>
      <c r="AH5778">
        <f t="shared" si="1360"/>
        <v>8.7445717887042385</v>
      </c>
      <c r="AI5778">
        <f t="shared" si="1361"/>
        <v>2.168433140857065</v>
      </c>
    </row>
    <row r="5779" spans="1:35" x14ac:dyDescent="0.2">
      <c r="A5779" s="41">
        <v>44979</v>
      </c>
      <c r="B5779">
        <v>16367.52</v>
      </c>
      <c r="C5779">
        <v>8521.4500000000007</v>
      </c>
      <c r="D5779">
        <v>4.6150000000000002</v>
      </c>
      <c r="E5779">
        <f t="shared" si="1368"/>
        <v>1.2819444444444445E-4</v>
      </c>
      <c r="G5779">
        <f t="shared" si="1369"/>
        <v>-5.0611581943226036E-3</v>
      </c>
      <c r="H5779">
        <f t="shared" si="1370"/>
        <v>-1.5559953273271488E-3</v>
      </c>
      <c r="K5779" s="25">
        <v>5777</v>
      </c>
      <c r="U5779">
        <f t="shared" si="1362"/>
        <v>-0.73644167847288944</v>
      </c>
      <c r="V5779">
        <f t="shared" si="1363"/>
        <v>1.4267798689235156</v>
      </c>
      <c r="W5779">
        <f t="shared" si="1364"/>
        <v>0.30966180954937395</v>
      </c>
      <c r="Y5779">
        <f t="shared" si="1365"/>
        <v>-3.6822083923644473</v>
      </c>
      <c r="Z5779">
        <f t="shared" si="1366"/>
        <v>7.1338993446175776</v>
      </c>
      <c r="AA5779">
        <f t="shared" si="1367"/>
        <v>-2.4516909522531298</v>
      </c>
      <c r="AC5779">
        <f t="shared" si="1371"/>
        <v>1.5467529243611887E-3</v>
      </c>
      <c r="AD5779">
        <f t="shared" ref="AD5779:AD5842" si="1373">(1+AC5779)*AD5778</f>
        <v>4.1104800861493516</v>
      </c>
      <c r="AE5779">
        <f t="shared" ref="AE5779:AE5842" si="1374">LN(1+AC5779)+AE5778</f>
        <v>1.4135398309685494</v>
      </c>
      <c r="AG5779">
        <f t="shared" si="1372"/>
        <v>7.2226535106948344E-3</v>
      </c>
      <c r="AH5779">
        <f t="shared" ref="AH5779:AH5842" si="1375">(1+AG5779)*AH5778</f>
        <v>8.8077308008334452</v>
      </c>
      <c r="AI5779">
        <f t="shared" ref="AI5779:AI5842" si="1376">LN(1+AG5779)+AI5778</f>
        <v>2.1756298359235147</v>
      </c>
    </row>
    <row r="5780" spans="1:35" x14ac:dyDescent="0.2">
      <c r="A5780" s="41">
        <v>44980</v>
      </c>
      <c r="B5780">
        <v>16399.2</v>
      </c>
      <c r="C5780">
        <v>8567.57</v>
      </c>
      <c r="D5780">
        <v>4.5999999999999996</v>
      </c>
      <c r="E5780">
        <f t="shared" si="1368"/>
        <v>1.2777777777777776E-4</v>
      </c>
      <c r="G5780">
        <f t="shared" si="1369"/>
        <v>1.9355406316900966E-3</v>
      </c>
      <c r="H5780">
        <f t="shared" si="1370"/>
        <v>5.4122244453700926E-3</v>
      </c>
      <c r="K5780" s="25">
        <v>5778</v>
      </c>
      <c r="U5780">
        <f t="shared" si="1362"/>
        <v>-0.73644167847288944</v>
      </c>
      <c r="V5780">
        <f t="shared" si="1363"/>
        <v>1.4267798689235156</v>
      </c>
      <c r="W5780">
        <f t="shared" si="1364"/>
        <v>0.30966180954937395</v>
      </c>
      <c r="Y5780">
        <f t="shared" si="1365"/>
        <v>-3.6822083923644473</v>
      </c>
      <c r="Z5780">
        <f t="shared" si="1366"/>
        <v>7.1338993446175776</v>
      </c>
      <c r="AA5780">
        <f t="shared" si="1367"/>
        <v>-2.4516909522531298</v>
      </c>
      <c r="AC5780">
        <f t="shared" si="1371"/>
        <v>6.3363370168362989E-3</v>
      </c>
      <c r="AD5780">
        <f t="shared" si="1373"/>
        <v>4.1365254732761887</v>
      </c>
      <c r="AE5780">
        <f t="shared" si="1374"/>
        <v>1.419856177800584</v>
      </c>
      <c r="AG5780">
        <f t="shared" si="1372"/>
        <v>3.1168907306403721E-2</v>
      </c>
      <c r="AH5780">
        <f t="shared" si="1375"/>
        <v>9.0822581457443796</v>
      </c>
      <c r="AI5780">
        <f t="shared" si="1376"/>
        <v>2.2063228561591028</v>
      </c>
    </row>
    <row r="5781" spans="1:35" x14ac:dyDescent="0.2">
      <c r="A5781" s="41">
        <v>44981</v>
      </c>
      <c r="B5781">
        <v>16032.93</v>
      </c>
      <c r="C5781">
        <v>8477.66</v>
      </c>
      <c r="D5781">
        <v>4.5999999999999996</v>
      </c>
      <c r="E5781">
        <f t="shared" si="1368"/>
        <v>1.2777777777777776E-4</v>
      </c>
      <c r="G5781">
        <f t="shared" si="1369"/>
        <v>-2.233462607932097E-2</v>
      </c>
      <c r="H5781">
        <f t="shared" si="1370"/>
        <v>-1.0494224149904799E-2</v>
      </c>
      <c r="K5781" s="25">
        <v>5779</v>
      </c>
      <c r="U5781">
        <f t="shared" si="1362"/>
        <v>-0.73644167847288944</v>
      </c>
      <c r="V5781">
        <f t="shared" si="1363"/>
        <v>1.4267798689235156</v>
      </c>
      <c r="W5781">
        <f t="shared" si="1364"/>
        <v>0.30966180954937395</v>
      </c>
      <c r="Y5781">
        <f t="shared" si="1365"/>
        <v>-3.6822083923644473</v>
      </c>
      <c r="Z5781">
        <f t="shared" si="1366"/>
        <v>7.1338993446175776</v>
      </c>
      <c r="AA5781">
        <f t="shared" si="1367"/>
        <v>-2.4516909522531298</v>
      </c>
      <c r="AC5781">
        <f t="shared" si="1371"/>
        <v>1.5147696587512088E-3</v>
      </c>
      <c r="AD5781">
        <f t="shared" si="1373"/>
        <v>4.142791356555759</v>
      </c>
      <c r="AE5781">
        <f t="shared" si="1374"/>
        <v>1.4213698013530212</v>
      </c>
      <c r="AG5781">
        <f t="shared" si="1372"/>
        <v>7.0627371826449351E-3</v>
      </c>
      <c r="AH5781">
        <f t="shared" si="1375"/>
        <v>9.1464037480527072</v>
      </c>
      <c r="AI5781">
        <f t="shared" si="1376"/>
        <v>2.2133607690300159</v>
      </c>
    </row>
    <row r="5782" spans="1:35" x14ac:dyDescent="0.2">
      <c r="A5782" s="41">
        <v>44984</v>
      </c>
      <c r="B5782">
        <v>16306.65</v>
      </c>
      <c r="C5782">
        <v>8504.76</v>
      </c>
      <c r="D5782">
        <v>4.5999999999999996</v>
      </c>
      <c r="E5782">
        <f t="shared" si="1368"/>
        <v>1.2777777777777776E-4</v>
      </c>
      <c r="G5782">
        <f t="shared" si="1369"/>
        <v>1.7072362943017859E-2</v>
      </c>
      <c r="H5782">
        <f t="shared" si="1370"/>
        <v>3.1966368077984211E-3</v>
      </c>
      <c r="K5782" s="25">
        <v>5780</v>
      </c>
      <c r="U5782">
        <f t="shared" si="1362"/>
        <v>-0.82333097435852109</v>
      </c>
      <c r="V5782">
        <f t="shared" si="1363"/>
        <v>1.4068936111732395</v>
      </c>
      <c r="W5782">
        <f t="shared" si="1364"/>
        <v>0.41643736318528157</v>
      </c>
      <c r="Y5782">
        <f t="shared" si="1365"/>
        <v>-4.1166548717926057</v>
      </c>
      <c r="Z5782">
        <f t="shared" si="1366"/>
        <v>7.0344680558661974</v>
      </c>
      <c r="AA5782">
        <f t="shared" si="1367"/>
        <v>-1.9178131840735917</v>
      </c>
      <c r="AC5782">
        <f t="shared" si="1371"/>
        <v>-7.9723346777408489E-3</v>
      </c>
      <c r="AD5782">
        <f t="shared" si="1373"/>
        <v>4.1097636373612447</v>
      </c>
      <c r="AE5782">
        <f t="shared" si="1374"/>
        <v>1.4133655176965787</v>
      </c>
      <c r="AG5782">
        <f t="shared" si="1372"/>
        <v>-4.0372784499815358E-2</v>
      </c>
      <c r="AH5782">
        <f t="shared" si="1375"/>
        <v>8.7771379605842714</v>
      </c>
      <c r="AI5782">
        <f t="shared" si="1376"/>
        <v>2.1721503819078101</v>
      </c>
    </row>
    <row r="5783" spans="1:35" x14ac:dyDescent="0.2">
      <c r="A5783" s="41">
        <v>44985</v>
      </c>
      <c r="B5783">
        <v>16294.25</v>
      </c>
      <c r="C5783">
        <v>8479.7999999999993</v>
      </c>
      <c r="D5783">
        <v>4.5999999999999996</v>
      </c>
      <c r="E5783">
        <f t="shared" si="1368"/>
        <v>1.2777777777777776E-4</v>
      </c>
      <c r="G5783">
        <f t="shared" si="1369"/>
        <v>-7.6042596118759134E-4</v>
      </c>
      <c r="H5783">
        <f t="shared" si="1370"/>
        <v>-2.9348270850677672E-3</v>
      </c>
      <c r="K5783" s="25">
        <v>5781</v>
      </c>
      <c r="U5783">
        <f t="shared" si="1362"/>
        <v>-0.82333097435852109</v>
      </c>
      <c r="V5783">
        <f t="shared" si="1363"/>
        <v>1.4068936111732395</v>
      </c>
      <c r="W5783">
        <f t="shared" si="1364"/>
        <v>0.41643736318528157</v>
      </c>
      <c r="Y5783">
        <f t="shared" si="1365"/>
        <v>-4.1166548717926057</v>
      </c>
      <c r="Z5783">
        <f t="shared" si="1366"/>
        <v>7.0344680558661974</v>
      </c>
      <c r="AA5783">
        <f t="shared" si="1367"/>
        <v>-1.9178131840735917</v>
      </c>
      <c r="AC5783">
        <f t="shared" si="1371"/>
        <v>-3.4496957874764764E-3</v>
      </c>
      <c r="AD5783">
        <f t="shared" si="1373"/>
        <v>4.0955862030539159</v>
      </c>
      <c r="AE5783">
        <f t="shared" si="1374"/>
        <v>1.4099098579888318</v>
      </c>
      <c r="AG5783">
        <f t="shared" si="1372"/>
        <v>-1.7759590048493489E-2</v>
      </c>
      <c r="AH5783">
        <f t="shared" si="1375"/>
        <v>8.6212595886052252</v>
      </c>
      <c r="AI5783">
        <f t="shared" si="1376"/>
        <v>2.1542311979686612</v>
      </c>
    </row>
    <row r="5784" spans="1:35" x14ac:dyDescent="0.2">
      <c r="A5784" s="41">
        <v>44986</v>
      </c>
      <c r="B5784">
        <v>16332.56</v>
      </c>
      <c r="C5784">
        <v>8440.25</v>
      </c>
      <c r="D5784">
        <v>4.5999999999999996</v>
      </c>
      <c r="E5784">
        <f t="shared" si="1368"/>
        <v>1.2777777777777776E-4</v>
      </c>
      <c r="G5784">
        <f t="shared" si="1369"/>
        <v>2.3511361369808054E-3</v>
      </c>
      <c r="H5784">
        <f t="shared" si="1370"/>
        <v>-4.6640250949313991E-3</v>
      </c>
      <c r="K5784" s="25">
        <v>5782</v>
      </c>
      <c r="U5784">
        <f t="shared" si="1362"/>
        <v>-0.82333097435852109</v>
      </c>
      <c r="V5784">
        <f t="shared" si="1363"/>
        <v>1.4068936111732395</v>
      </c>
      <c r="W5784">
        <f t="shared" si="1364"/>
        <v>0.41643736318528157</v>
      </c>
      <c r="Y5784">
        <f t="shared" si="1365"/>
        <v>-4.1166548717926057</v>
      </c>
      <c r="Z5784">
        <f t="shared" si="1366"/>
        <v>7.0344680558661974</v>
      </c>
      <c r="AA5784">
        <f t="shared" si="1367"/>
        <v>-1.9178131840735917</v>
      </c>
      <c r="AC5784">
        <f t="shared" si="1371"/>
        <v>-8.4443388740691287E-3</v>
      </c>
      <c r="AD5784">
        <f t="shared" si="1373"/>
        <v>4.0610016852673665</v>
      </c>
      <c r="AE5784">
        <f t="shared" si="1374"/>
        <v>1.4014296636923436</v>
      </c>
      <c r="AG5784">
        <f t="shared" si="1372"/>
        <v>-4.2732805481456762E-2</v>
      </c>
      <c r="AH5784">
        <f t="shared" si="1375"/>
        <v>8.2528489796002145</v>
      </c>
      <c r="AI5784">
        <f t="shared" si="1376"/>
        <v>2.1105584715942469</v>
      </c>
    </row>
    <row r="5785" spans="1:35" x14ac:dyDescent="0.2">
      <c r="A5785" s="41">
        <v>44987</v>
      </c>
      <c r="B5785">
        <v>16263.87</v>
      </c>
      <c r="C5785">
        <v>8505.5499999999993</v>
      </c>
      <c r="D5785">
        <v>4.5999999999999996</v>
      </c>
      <c r="E5785">
        <f t="shared" si="1368"/>
        <v>1.2777777777777776E-4</v>
      </c>
      <c r="G5785">
        <f t="shared" si="1369"/>
        <v>-4.2057093315437805E-3</v>
      </c>
      <c r="H5785">
        <f t="shared" si="1370"/>
        <v>7.7367376558750362E-3</v>
      </c>
      <c r="K5785" s="25">
        <v>5783</v>
      </c>
      <c r="U5785">
        <f t="shared" ref="U5785:U5848" si="1377">INDEX($L$2:$L$1201,MATCH(_xlfn.FLOOR.MATH(K5785/5),$J$2:$J$1201))</f>
        <v>-0.82333097435852109</v>
      </c>
      <c r="V5785">
        <f t="shared" ref="V5785:V5848" si="1378">INDEX($M$2:$M$1201,MATCH(_xlfn.FLOOR.MATH(K5785/5),$J$2:$J$1201))</f>
        <v>1.4068936111732395</v>
      </c>
      <c r="W5785">
        <f t="shared" ref="W5785:W5848" si="1379">1-U5785-V5785</f>
        <v>0.41643736318528157</v>
      </c>
      <c r="Y5785">
        <f t="shared" ref="Y5785:Y5848" si="1380">INDEX($P$2:$P$1201,MATCH(_xlfn.FLOOR.MATH(K5785/5),$J$2:$J$1201))</f>
        <v>-4.1166548717926057</v>
      </c>
      <c r="Z5785">
        <f t="shared" ref="Z5785:Z5848" si="1381">INDEX($Q$2:$Q$1201,MATCH(_xlfn.FLOOR.MATH(K5785/5),$J$2:$J$1201))</f>
        <v>7.0344680558661974</v>
      </c>
      <c r="AA5785">
        <f t="shared" ref="AA5785:AA5848" si="1382">1-Y5785-Z5785</f>
        <v>-1.9178131840735917</v>
      </c>
      <c r="AC5785">
        <f t="shared" si="1371"/>
        <v>1.4400668982034133E-2</v>
      </c>
      <c r="AD5785">
        <f t="shared" si="1373"/>
        <v>4.1194828262723844</v>
      </c>
      <c r="AE5785">
        <f t="shared" si="1374"/>
        <v>1.4157276278783943</v>
      </c>
      <c r="AG5785">
        <f t="shared" si="1372"/>
        <v>7.1492233799059543E-2</v>
      </c>
      <c r="AH5785">
        <f t="shared" si="1375"/>
        <v>8.8428635883581226</v>
      </c>
      <c r="AI5785">
        <f t="shared" si="1376"/>
        <v>2.1796107595284617</v>
      </c>
    </row>
    <row r="5786" spans="1:35" x14ac:dyDescent="0.2">
      <c r="A5786" s="41">
        <v>44988</v>
      </c>
      <c r="B5786">
        <v>16508.810000000001</v>
      </c>
      <c r="C5786">
        <v>8643.61</v>
      </c>
      <c r="D5786">
        <v>4.5999999999999996</v>
      </c>
      <c r="E5786">
        <f t="shared" si="1368"/>
        <v>1.2777777777777776E-4</v>
      </c>
      <c r="G5786">
        <f t="shared" si="1369"/>
        <v>1.5060376158933913E-2</v>
      </c>
      <c r="H5786">
        <f t="shared" si="1370"/>
        <v>1.6231754560257869E-2</v>
      </c>
      <c r="K5786" s="25">
        <v>5784</v>
      </c>
      <c r="U5786">
        <f t="shared" si="1377"/>
        <v>-0.82333097435852109</v>
      </c>
      <c r="V5786">
        <f t="shared" si="1378"/>
        <v>1.4068936111732395</v>
      </c>
      <c r="W5786">
        <f t="shared" si="1379"/>
        <v>0.41643736318528157</v>
      </c>
      <c r="Y5786">
        <f t="shared" si="1380"/>
        <v>-4.1166548717926057</v>
      </c>
      <c r="Z5786">
        <f t="shared" si="1381"/>
        <v>7.0344680558661974</v>
      </c>
      <c r="AA5786">
        <f t="shared" si="1382"/>
        <v>-1.9178131840735917</v>
      </c>
      <c r="AC5786">
        <f t="shared" si="1371"/>
        <v>1.0489889052669446E-2</v>
      </c>
      <c r="AD5786">
        <f t="shared" si="1373"/>
        <v>4.1626957440743588</v>
      </c>
      <c r="AE5786">
        <f t="shared" si="1374"/>
        <v>1.4261628798043413</v>
      </c>
      <c r="AG5786">
        <f t="shared" si="1372"/>
        <v>5.1938334152236101E-2</v>
      </c>
      <c r="AH5786">
        <f t="shared" si="1375"/>
        <v>9.3021471922729084</v>
      </c>
      <c r="AI5786">
        <f t="shared" si="1376"/>
        <v>2.2302452543998825</v>
      </c>
    </row>
    <row r="5787" spans="1:35" x14ac:dyDescent="0.2">
      <c r="A5787" s="41">
        <v>44991</v>
      </c>
      <c r="B5787">
        <v>16716.509999999998</v>
      </c>
      <c r="C5787">
        <v>8649.8799999999992</v>
      </c>
      <c r="D5787">
        <v>4.5949999999999998</v>
      </c>
      <c r="E5787">
        <f t="shared" si="1368"/>
        <v>1.2763888888888889E-4</v>
      </c>
      <c r="G5787">
        <f t="shared" si="1369"/>
        <v>1.2581161210286936E-2</v>
      </c>
      <c r="H5787">
        <f t="shared" si="1370"/>
        <v>7.2539135847158969E-4</v>
      </c>
      <c r="K5787" s="25">
        <v>5785</v>
      </c>
      <c r="U5787">
        <f t="shared" si="1377"/>
        <v>0.27764139896466306</v>
      </c>
      <c r="V5787">
        <f t="shared" si="1378"/>
        <v>-0.34577031747671561</v>
      </c>
      <c r="W5787">
        <f t="shared" si="1379"/>
        <v>1.0681289185120524</v>
      </c>
      <c r="Y5787">
        <f t="shared" si="1380"/>
        <v>1.3882069948233153</v>
      </c>
      <c r="Z5787">
        <f t="shared" si="1381"/>
        <v>-1.7288515873835779</v>
      </c>
      <c r="AA5787">
        <f t="shared" si="1382"/>
        <v>1.3406445925602626</v>
      </c>
      <c r="AC5787">
        <f t="shared" si="1371"/>
        <v>-9.2846998091417627E-3</v>
      </c>
      <c r="AD5787">
        <f t="shared" si="1373"/>
        <v>4.1240463636938358</v>
      </c>
      <c r="AE5787">
        <f t="shared" si="1374"/>
        <v>1.4168348085003033</v>
      </c>
      <c r="AG5787">
        <f t="shared" si="1372"/>
        <v>-4.6934610156819941E-2</v>
      </c>
      <c r="AH5787">
        <f t="shared" si="1375"/>
        <v>8.865554540182222</v>
      </c>
      <c r="AI5787">
        <f t="shared" si="1376"/>
        <v>2.1821734914538249</v>
      </c>
    </row>
    <row r="5788" spans="1:35" x14ac:dyDescent="0.2">
      <c r="A5788" s="41">
        <v>44992</v>
      </c>
      <c r="B5788">
        <v>16470.11</v>
      </c>
      <c r="C5788">
        <v>8517.5400000000009</v>
      </c>
      <c r="D5788">
        <v>4.5999999999999996</v>
      </c>
      <c r="E5788">
        <f t="shared" si="1368"/>
        <v>1.2777777777777776E-4</v>
      </c>
      <c r="G5788">
        <f t="shared" si="1369"/>
        <v>-1.4739918798840059E-2</v>
      </c>
      <c r="H5788">
        <f t="shared" si="1370"/>
        <v>-1.5299634214578507E-2</v>
      </c>
      <c r="K5788" s="25">
        <v>5786</v>
      </c>
      <c r="U5788">
        <f t="shared" si="1377"/>
        <v>0.27764139896466306</v>
      </c>
      <c r="V5788">
        <f t="shared" si="1378"/>
        <v>-0.34577031747671561</v>
      </c>
      <c r="W5788">
        <f t="shared" si="1379"/>
        <v>1.0681289185120524</v>
      </c>
      <c r="Y5788">
        <f t="shared" si="1380"/>
        <v>1.3882069948233153</v>
      </c>
      <c r="Z5788">
        <f t="shared" si="1381"/>
        <v>-1.7288515873835779</v>
      </c>
      <c r="AA5788">
        <f t="shared" si="1382"/>
        <v>1.3406445925602626</v>
      </c>
      <c r="AC5788">
        <f t="shared" si="1371"/>
        <v>1.3340824920659103E-3</v>
      </c>
      <c r="AD5788">
        <f t="shared" si="1373"/>
        <v>4.1295481817441084</v>
      </c>
      <c r="AE5788">
        <f t="shared" si="1374"/>
        <v>1.4181680018949865</v>
      </c>
      <c r="AG5788">
        <f t="shared" si="1372"/>
        <v>6.1598569047739892E-3</v>
      </c>
      <c r="AH5788">
        <f t="shared" si="1375"/>
        <v>8.9201650875312151</v>
      </c>
      <c r="AI5788">
        <f t="shared" si="1376"/>
        <v>2.1883144539914219</v>
      </c>
    </row>
    <row r="5789" spans="1:35" x14ac:dyDescent="0.2">
      <c r="A5789" s="41">
        <v>44993</v>
      </c>
      <c r="B5789">
        <v>16495.59</v>
      </c>
      <c r="C5789">
        <v>8530.33</v>
      </c>
      <c r="D5789">
        <v>4.6150000000000002</v>
      </c>
      <c r="E5789">
        <f t="shared" si="1368"/>
        <v>1.2819444444444445E-4</v>
      </c>
      <c r="G5789">
        <f t="shared" si="1369"/>
        <v>1.5470449195542448E-3</v>
      </c>
      <c r="H5789">
        <f t="shared" si="1370"/>
        <v>1.5016072715829986E-3</v>
      </c>
      <c r="K5789" s="25">
        <v>5787</v>
      </c>
      <c r="U5789">
        <f t="shared" si="1377"/>
        <v>0.27764139896466306</v>
      </c>
      <c r="V5789">
        <f t="shared" si="1378"/>
        <v>-0.34577031747671561</v>
      </c>
      <c r="W5789">
        <f t="shared" si="1379"/>
        <v>1.0681289185120524</v>
      </c>
      <c r="Y5789">
        <f t="shared" si="1380"/>
        <v>1.3882069948233153</v>
      </c>
      <c r="Z5789">
        <f t="shared" si="1381"/>
        <v>-1.7288515873835779</v>
      </c>
      <c r="AA5789">
        <f t="shared" si="1382"/>
        <v>1.3406445925602626</v>
      </c>
      <c r="AC5789">
        <f t="shared" si="1371"/>
        <v>4.6795632293268228E-5</v>
      </c>
      <c r="AD5789">
        <f t="shared" si="1373"/>
        <v>4.1297414265623589</v>
      </c>
      <c r="AE5789">
        <f t="shared" si="1374"/>
        <v>1.4182147964323983</v>
      </c>
      <c r="AG5789">
        <f t="shared" si="1372"/>
        <v>-2.7713294964476986E-4</v>
      </c>
      <c r="AH5789">
        <f t="shared" si="1375"/>
        <v>8.9176930158691885</v>
      </c>
      <c r="AI5789">
        <f t="shared" si="1376"/>
        <v>2.1880372826333447</v>
      </c>
    </row>
    <row r="5790" spans="1:35" x14ac:dyDescent="0.2">
      <c r="A5790" s="41">
        <v>44994</v>
      </c>
      <c r="B5790">
        <v>16522.400000000001</v>
      </c>
      <c r="C5790">
        <v>8374.25</v>
      </c>
      <c r="D5790">
        <v>4.5999999999999996</v>
      </c>
      <c r="E5790">
        <f t="shared" si="1368"/>
        <v>1.2777777777777776E-4</v>
      </c>
      <c r="G5790">
        <f t="shared" si="1369"/>
        <v>1.625282878636127E-3</v>
      </c>
      <c r="H5790">
        <f t="shared" si="1370"/>
        <v>-1.8297064709102688E-2</v>
      </c>
      <c r="K5790" s="25">
        <v>5788</v>
      </c>
      <c r="U5790">
        <f t="shared" si="1377"/>
        <v>0.27764139896466306</v>
      </c>
      <c r="V5790">
        <f t="shared" si="1378"/>
        <v>-0.34577031747671561</v>
      </c>
      <c r="W5790">
        <f t="shared" si="1379"/>
        <v>1.0681289185120524</v>
      </c>
      <c r="Y5790">
        <f t="shared" si="1380"/>
        <v>1.3882069948233153</v>
      </c>
      <c r="Z5790">
        <f t="shared" si="1381"/>
        <v>-1.7288515873835779</v>
      </c>
      <c r="AA5790">
        <f t="shared" si="1382"/>
        <v>1.3406445925602626</v>
      </c>
      <c r="AC5790">
        <f t="shared" si="1371"/>
        <v>6.9147558787999927E-3</v>
      </c>
      <c r="AD5790">
        <f t="shared" si="1373"/>
        <v>4.158297580369605</v>
      </c>
      <c r="AE5790">
        <f t="shared" si="1374"/>
        <v>1.4251057550254</v>
      </c>
      <c r="AG5790">
        <f t="shared" si="1372"/>
        <v>3.4061001616222178E-2</v>
      </c>
      <c r="AH5790">
        <f t="shared" si="1375"/>
        <v>9.221438572095682</v>
      </c>
      <c r="AI5790">
        <f t="shared" si="1376"/>
        <v>2.2215310527397705</v>
      </c>
    </row>
    <row r="5791" spans="1:35" x14ac:dyDescent="0.2">
      <c r="A5791" s="41">
        <v>44995</v>
      </c>
      <c r="B5791">
        <v>16488.8</v>
      </c>
      <c r="C5791">
        <v>8253.65</v>
      </c>
      <c r="D5791">
        <v>4.5999999999999996</v>
      </c>
      <c r="E5791">
        <f t="shared" si="1368"/>
        <v>1.2777777777777776E-4</v>
      </c>
      <c r="G5791">
        <f t="shared" si="1369"/>
        <v>-2.0336028664117911E-3</v>
      </c>
      <c r="H5791">
        <f t="shared" si="1370"/>
        <v>-1.4401289667731482E-2</v>
      </c>
      <c r="K5791" s="25">
        <v>5789</v>
      </c>
      <c r="U5791">
        <f t="shared" si="1377"/>
        <v>0.27764139896466306</v>
      </c>
      <c r="V5791">
        <f t="shared" si="1378"/>
        <v>-0.34577031747671561</v>
      </c>
      <c r="W5791">
        <f t="shared" si="1379"/>
        <v>1.0681289185120524</v>
      </c>
      <c r="Y5791">
        <f t="shared" si="1380"/>
        <v>1.3882069948233153</v>
      </c>
      <c r="Z5791">
        <f t="shared" si="1381"/>
        <v>-1.7288515873835779</v>
      </c>
      <c r="AA5791">
        <f t="shared" si="1382"/>
        <v>1.3406445925602626</v>
      </c>
      <c r="AC5791">
        <f t="shared" si="1371"/>
        <v>4.551409295304191E-3</v>
      </c>
      <c r="AD5791">
        <f t="shared" si="1373"/>
        <v>4.1772236946295402</v>
      </c>
      <c r="AE5791">
        <f t="shared" si="1374"/>
        <v>1.4296468379785023</v>
      </c>
      <c r="AG5791">
        <f t="shared" si="1372"/>
        <v>2.2245935365409843E-2</v>
      </c>
      <c r="AH5791">
        <f t="shared" si="1375"/>
        <v>9.4265780985466208</v>
      </c>
      <c r="AI5791">
        <f t="shared" si="1376"/>
        <v>2.2435331568295593</v>
      </c>
    </row>
    <row r="5792" spans="1:35" x14ac:dyDescent="0.2">
      <c r="A5792" s="41">
        <v>44998</v>
      </c>
      <c r="B5792">
        <v>16055.46</v>
      </c>
      <c r="C5792">
        <v>8241.39</v>
      </c>
      <c r="D5792">
        <v>4.6150000000000002</v>
      </c>
      <c r="E5792">
        <f t="shared" si="1368"/>
        <v>1.2819444444444445E-4</v>
      </c>
      <c r="G5792">
        <f t="shared" si="1369"/>
        <v>-2.6280869438649275E-2</v>
      </c>
      <c r="H5792">
        <f t="shared" si="1370"/>
        <v>-1.4854034275744935E-3</v>
      </c>
      <c r="K5792" s="25">
        <v>5790</v>
      </c>
      <c r="U5792">
        <f t="shared" si="1377"/>
        <v>-0.79662692412082003</v>
      </c>
      <c r="V5792">
        <f t="shared" si="1378"/>
        <v>1.1765840022115504</v>
      </c>
      <c r="W5792">
        <f t="shared" si="1379"/>
        <v>0.6200429219092698</v>
      </c>
      <c r="Y5792">
        <f t="shared" si="1380"/>
        <v>-3.9831346206041003</v>
      </c>
      <c r="Z5792">
        <f t="shared" si="1381"/>
        <v>5.8829200110577515</v>
      </c>
      <c r="AA5792">
        <f t="shared" si="1382"/>
        <v>-0.89978539045365125</v>
      </c>
      <c r="AC5792">
        <f t="shared" si="1371"/>
        <v>-6.6465658026331588E-3</v>
      </c>
      <c r="AD5792">
        <f t="shared" si="1373"/>
        <v>4.1494595024708669</v>
      </c>
      <c r="AE5792">
        <f t="shared" si="1374"/>
        <v>1.4229780853921266</v>
      </c>
      <c r="AG5792">
        <f t="shared" si="1372"/>
        <v>-3.3743940124276901E-2</v>
      </c>
      <c r="AH5792">
        <f t="shared" si="1375"/>
        <v>9.1084882116124426</v>
      </c>
      <c r="AI5792">
        <f t="shared" si="1376"/>
        <v>2.209206749269593</v>
      </c>
    </row>
    <row r="5793" spans="1:35" x14ac:dyDescent="0.2">
      <c r="A5793" s="41">
        <v>44999</v>
      </c>
      <c r="B5793">
        <v>16334.98</v>
      </c>
      <c r="C5793">
        <v>8379.16</v>
      </c>
      <c r="D5793">
        <v>4.6500000000000004</v>
      </c>
      <c r="E5793">
        <f t="shared" si="1368"/>
        <v>1.2916666666666667E-4</v>
      </c>
      <c r="G5793">
        <f t="shared" si="1369"/>
        <v>1.7409653787558901E-2</v>
      </c>
      <c r="H5793">
        <f t="shared" si="1370"/>
        <v>1.671684024175539E-2</v>
      </c>
      <c r="K5793" s="25">
        <v>5791</v>
      </c>
      <c r="U5793">
        <f t="shared" si="1377"/>
        <v>-0.79662692412082003</v>
      </c>
      <c r="V5793">
        <f t="shared" si="1378"/>
        <v>1.1765840022115504</v>
      </c>
      <c r="W5793">
        <f t="shared" si="1379"/>
        <v>0.6200429219092698</v>
      </c>
      <c r="Y5793">
        <f t="shared" si="1380"/>
        <v>-3.9831346206041003</v>
      </c>
      <c r="Z5793">
        <f t="shared" si="1381"/>
        <v>5.8829200110577515</v>
      </c>
      <c r="AA5793">
        <f t="shared" si="1382"/>
        <v>-0.89978539045365125</v>
      </c>
      <c r="AC5793">
        <f t="shared" si="1371"/>
        <v>5.8792539070900941E-3</v>
      </c>
      <c r="AD5793">
        <f t="shared" si="1373"/>
        <v>4.1738552284630801</v>
      </c>
      <c r="AE5793">
        <f t="shared" si="1374"/>
        <v>1.4288401239286985</v>
      </c>
      <c r="AG5793">
        <f t="shared" si="1372"/>
        <v>2.8883491757672682E-2</v>
      </c>
      <c r="AH5793">
        <f t="shared" si="1375"/>
        <v>9.3715731557974085</v>
      </c>
      <c r="AI5793">
        <f t="shared" si="1376"/>
        <v>2.2376809749858086</v>
      </c>
    </row>
    <row r="5794" spans="1:35" x14ac:dyDescent="0.2">
      <c r="A5794" s="41">
        <v>45000</v>
      </c>
      <c r="B5794">
        <v>15522.63</v>
      </c>
      <c r="C5794">
        <v>8320.9599999999991</v>
      </c>
      <c r="D5794">
        <v>4.6150000000000002</v>
      </c>
      <c r="E5794">
        <f t="shared" si="1368"/>
        <v>1.2819444444444445E-4</v>
      </c>
      <c r="G5794">
        <f t="shared" si="1369"/>
        <v>-4.9730700619162092E-2</v>
      </c>
      <c r="H5794">
        <f t="shared" si="1370"/>
        <v>-6.9458036366414682E-3</v>
      </c>
      <c r="K5794" s="25">
        <v>5792</v>
      </c>
      <c r="U5794">
        <f t="shared" si="1377"/>
        <v>-0.79662692412082003</v>
      </c>
      <c r="V5794">
        <f t="shared" si="1378"/>
        <v>1.1765840022115504</v>
      </c>
      <c r="W5794">
        <f t="shared" si="1379"/>
        <v>0.6200429219092698</v>
      </c>
      <c r="Y5794">
        <f t="shared" si="1380"/>
        <v>-3.9831346206041003</v>
      </c>
      <c r="Z5794">
        <f t="shared" si="1381"/>
        <v>5.8829200110577515</v>
      </c>
      <c r="AA5794">
        <f t="shared" si="1382"/>
        <v>-0.89978539045365125</v>
      </c>
      <c r="AC5794">
        <f t="shared" si="1371"/>
        <v>3.1524582504654577E-2</v>
      </c>
      <c r="AD5794">
        <f t="shared" si="1373"/>
        <v>4.3054342719752485</v>
      </c>
      <c r="AE5794">
        <f t="shared" si="1374"/>
        <v>1.4598780089767596</v>
      </c>
      <c r="AG5794">
        <f t="shared" si="1372"/>
        <v>0.15710624585660624</v>
      </c>
      <c r="AH5794">
        <f t="shared" si="1375"/>
        <v>10.843905832075286</v>
      </c>
      <c r="AI5794">
        <f t="shared" si="1376"/>
        <v>2.3836032477251727</v>
      </c>
    </row>
    <row r="5795" spans="1:35" x14ac:dyDescent="0.2">
      <c r="A5795" s="41">
        <v>45001</v>
      </c>
      <c r="B5795">
        <v>15895.92</v>
      </c>
      <c r="C5795">
        <v>8468.33</v>
      </c>
      <c r="D5795">
        <v>4.6150000000000002</v>
      </c>
      <c r="E5795">
        <f t="shared" si="1368"/>
        <v>1.2819444444444445E-4</v>
      </c>
      <c r="G5795">
        <f t="shared" si="1369"/>
        <v>2.4048115557737375E-2</v>
      </c>
      <c r="H5795">
        <f t="shared" si="1370"/>
        <v>1.7710696842672097E-2</v>
      </c>
      <c r="K5795" s="25">
        <v>5793</v>
      </c>
      <c r="U5795">
        <f t="shared" si="1377"/>
        <v>-0.79662692412082003</v>
      </c>
      <c r="V5795">
        <f t="shared" si="1378"/>
        <v>1.1765840022115504</v>
      </c>
      <c r="W5795">
        <f t="shared" si="1379"/>
        <v>0.6200429219092698</v>
      </c>
      <c r="Y5795">
        <f t="shared" si="1380"/>
        <v>-3.9831346206041003</v>
      </c>
      <c r="Z5795">
        <f t="shared" si="1381"/>
        <v>5.8829200110577515</v>
      </c>
      <c r="AA5795">
        <f t="shared" si="1382"/>
        <v>-0.89978539045365125</v>
      </c>
      <c r="AC5795">
        <f t="shared" si="1371"/>
        <v>1.7602323033501105E-3</v>
      </c>
      <c r="AD5795">
        <f t="shared" si="1373"/>
        <v>4.3130128364607296</v>
      </c>
      <c r="AE5795">
        <f t="shared" si="1374"/>
        <v>1.4616366938868104</v>
      </c>
      <c r="AG5795">
        <f t="shared" si="1372"/>
        <v>8.2883837389727648E-3</v>
      </c>
      <c r="AH5795">
        <f t="shared" si="1375"/>
        <v>10.93378428484081</v>
      </c>
      <c r="AI5795">
        <f t="shared" si="1376"/>
        <v>2.3918574714361247</v>
      </c>
    </row>
    <row r="5796" spans="1:35" x14ac:dyDescent="0.2">
      <c r="A5796" s="41">
        <v>45002</v>
      </c>
      <c r="B5796">
        <v>15720.94</v>
      </c>
      <c r="C5796">
        <v>8375.2099999999991</v>
      </c>
      <c r="D5796">
        <v>4.6150000000000002</v>
      </c>
      <c r="E5796">
        <f t="shared" si="1368"/>
        <v>1.2819444444444445E-4</v>
      </c>
      <c r="G5796">
        <f t="shared" si="1369"/>
        <v>-1.1007856103956208E-2</v>
      </c>
      <c r="H5796">
        <f t="shared" si="1370"/>
        <v>-1.0996264907012457E-2</v>
      </c>
      <c r="K5796" s="25">
        <v>5794</v>
      </c>
      <c r="U5796">
        <f t="shared" si="1377"/>
        <v>-0.79662692412082003</v>
      </c>
      <c r="V5796">
        <f t="shared" si="1378"/>
        <v>1.1765840022115504</v>
      </c>
      <c r="W5796">
        <f t="shared" si="1379"/>
        <v>0.6200429219092698</v>
      </c>
      <c r="Y5796">
        <f t="shared" si="1380"/>
        <v>-3.9831346206041003</v>
      </c>
      <c r="Z5796">
        <f t="shared" si="1381"/>
        <v>5.8829200110577515</v>
      </c>
      <c r="AA5796">
        <f t="shared" si="1382"/>
        <v>-0.89978539045365125</v>
      </c>
      <c r="AC5796">
        <f t="shared" si="1371"/>
        <v>-4.0893887665060412E-3</v>
      </c>
      <c r="AD5796">
        <f t="shared" si="1373"/>
        <v>4.2953752502175107</v>
      </c>
      <c r="AE5796">
        <f t="shared" si="1374"/>
        <v>1.4575389207041645</v>
      </c>
      <c r="AG5796">
        <f t="shared" si="1372"/>
        <v>-2.0959721610307975E-2</v>
      </c>
      <c r="AH5796">
        <f t="shared" si="1375"/>
        <v>10.704615210083386</v>
      </c>
      <c r="AI5796">
        <f t="shared" si="1376"/>
        <v>2.3706749765178383</v>
      </c>
    </row>
    <row r="5797" spans="1:35" x14ac:dyDescent="0.2">
      <c r="A5797" s="41">
        <v>45005</v>
      </c>
      <c r="B5797">
        <v>16010.9</v>
      </c>
      <c r="C5797">
        <v>8449.98</v>
      </c>
      <c r="D5797">
        <v>4.6150000000000002</v>
      </c>
      <c r="E5797">
        <f t="shared" si="1368"/>
        <v>1.2819444444444445E-4</v>
      </c>
      <c r="G5797">
        <f t="shared" si="1369"/>
        <v>1.844418972402408E-2</v>
      </c>
      <c r="H5797">
        <f t="shared" si="1370"/>
        <v>8.9275373393622893E-3</v>
      </c>
      <c r="K5797" s="25">
        <v>5795</v>
      </c>
      <c r="U5797">
        <f t="shared" si="1377"/>
        <v>0.56952319762948178</v>
      </c>
      <c r="V5797">
        <f t="shared" si="1378"/>
        <v>-0.56389375980605982</v>
      </c>
      <c r="W5797">
        <f t="shared" si="1379"/>
        <v>0.99437056217657804</v>
      </c>
      <c r="Y5797">
        <f t="shared" si="1380"/>
        <v>2.847615988147409</v>
      </c>
      <c r="Z5797">
        <f t="shared" si="1381"/>
        <v>-2.8194687990302993</v>
      </c>
      <c r="AA5797">
        <f t="shared" si="1382"/>
        <v>0.97185281088289033</v>
      </c>
      <c r="AC5797">
        <f t="shared" si="1371"/>
        <v>-4.1096544572043333E-3</v>
      </c>
      <c r="AD5797">
        <f t="shared" si="1373"/>
        <v>4.2777227421750892</v>
      </c>
      <c r="AE5797">
        <f t="shared" si="1374"/>
        <v>1.4534207984091938</v>
      </c>
      <c r="AG5797">
        <f t="shared" si="1372"/>
        <v>-2.1061050063799453E-2</v>
      </c>
      <c r="AH5797">
        <f t="shared" si="1375"/>
        <v>10.47916477323011</v>
      </c>
      <c r="AI5797">
        <f t="shared" si="1376"/>
        <v>2.34938897850604</v>
      </c>
    </row>
    <row r="5798" spans="1:35" x14ac:dyDescent="0.2">
      <c r="A5798" s="41">
        <v>45006</v>
      </c>
      <c r="B5798">
        <v>16366.07</v>
      </c>
      <c r="C5798">
        <v>8560.31</v>
      </c>
      <c r="D5798">
        <v>4.67</v>
      </c>
      <c r="E5798">
        <f t="shared" si="1368"/>
        <v>1.2972222222222221E-4</v>
      </c>
      <c r="G5798">
        <f t="shared" si="1369"/>
        <v>2.2183012822514666E-2</v>
      </c>
      <c r="H5798">
        <f t="shared" si="1370"/>
        <v>1.3056835637480791E-2</v>
      </c>
      <c r="K5798" s="25">
        <v>5796</v>
      </c>
      <c r="U5798">
        <f t="shared" si="1377"/>
        <v>0.56952319762948178</v>
      </c>
      <c r="V5798">
        <f t="shared" si="1378"/>
        <v>-0.56389375980605982</v>
      </c>
      <c r="W5798">
        <f t="shared" si="1379"/>
        <v>0.99437056217657804</v>
      </c>
      <c r="Y5798">
        <f t="shared" si="1380"/>
        <v>2.847615988147409</v>
      </c>
      <c r="Z5798">
        <f t="shared" si="1381"/>
        <v>-2.8194687990302993</v>
      </c>
      <c r="AA5798">
        <f t="shared" si="1382"/>
        <v>0.97185281088289033</v>
      </c>
      <c r="AC5798">
        <f t="shared" si="1371"/>
        <v>5.3985450387356894E-3</v>
      </c>
      <c r="AD5798">
        <f t="shared" si="1373"/>
        <v>4.3008162210619458</v>
      </c>
      <c r="AE5798">
        <f t="shared" si="1374"/>
        <v>1.4588048235378122</v>
      </c>
      <c r="AG5798">
        <f t="shared" si="1372"/>
        <v>2.6479947415900675E-2</v>
      </c>
      <c r="AH5798">
        <f t="shared" si="1375"/>
        <v>10.756652505387803</v>
      </c>
      <c r="AI5798">
        <f t="shared" si="1376"/>
        <v>2.375524400883072</v>
      </c>
    </row>
    <row r="5799" spans="1:35" x14ac:dyDescent="0.2">
      <c r="A5799" s="41">
        <v>45007</v>
      </c>
      <c r="B5799">
        <v>16420.419999999998</v>
      </c>
      <c r="C5799">
        <v>8420.02</v>
      </c>
      <c r="D5799">
        <v>4.835</v>
      </c>
      <c r="E5799">
        <f t="shared" si="1368"/>
        <v>1.3430555555555556E-4</v>
      </c>
      <c r="G5799">
        <f t="shared" si="1369"/>
        <v>3.32089499800493E-3</v>
      </c>
      <c r="H5799">
        <f t="shared" si="1370"/>
        <v>-1.6388425185536397E-2</v>
      </c>
      <c r="K5799" s="25">
        <v>5797</v>
      </c>
      <c r="U5799">
        <f t="shared" si="1377"/>
        <v>0.56952319762948178</v>
      </c>
      <c r="V5799">
        <f t="shared" si="1378"/>
        <v>-0.56389375980605982</v>
      </c>
      <c r="W5799">
        <f t="shared" si="1379"/>
        <v>0.99437056217657804</v>
      </c>
      <c r="Y5799">
        <f t="shared" si="1380"/>
        <v>2.847615988147409</v>
      </c>
      <c r="Z5799">
        <f t="shared" si="1381"/>
        <v>-2.8194687990302993</v>
      </c>
      <c r="AA5799">
        <f t="shared" si="1382"/>
        <v>0.97185281088289033</v>
      </c>
      <c r="AC5799">
        <f t="shared" si="1371"/>
        <v>1.1261649392465869E-2</v>
      </c>
      <c r="AD5799">
        <f t="shared" si="1373"/>
        <v>4.3492505054449753</v>
      </c>
      <c r="AE5799">
        <f t="shared" si="1374"/>
        <v>1.4700035326567988</v>
      </c>
      <c r="AG5799">
        <f t="shared" si="1372"/>
        <v>5.5789358073440459E-2</v>
      </c>
      <c r="AH5799">
        <f t="shared" si="1375"/>
        <v>11.356759243682456</v>
      </c>
      <c r="AI5799">
        <f t="shared" si="1376"/>
        <v>2.4298130947486887</v>
      </c>
    </row>
    <row r="5800" spans="1:35" x14ac:dyDescent="0.2">
      <c r="A5800" s="41">
        <v>45008</v>
      </c>
      <c r="B5800">
        <v>16564.66</v>
      </c>
      <c r="C5800">
        <v>8445.8700000000008</v>
      </c>
      <c r="D5800">
        <v>4.8499999999999996</v>
      </c>
      <c r="E5800">
        <f t="shared" si="1368"/>
        <v>1.3472222222222222E-4</v>
      </c>
      <c r="G5800">
        <f t="shared" si="1369"/>
        <v>8.7841845701877065E-3</v>
      </c>
      <c r="H5800">
        <f t="shared" si="1370"/>
        <v>3.0700639665939464E-3</v>
      </c>
      <c r="K5800" s="25">
        <v>5798</v>
      </c>
      <c r="U5800">
        <f t="shared" si="1377"/>
        <v>0.56952319762948178</v>
      </c>
      <c r="V5800">
        <f t="shared" si="1378"/>
        <v>-0.56389375980605982</v>
      </c>
      <c r="W5800">
        <f t="shared" si="1379"/>
        <v>0.99437056217657804</v>
      </c>
      <c r="Y5800">
        <f t="shared" si="1380"/>
        <v>2.847615988147409</v>
      </c>
      <c r="Z5800">
        <f t="shared" si="1381"/>
        <v>-2.8194687990302993</v>
      </c>
      <c r="AA5800">
        <f t="shared" si="1382"/>
        <v>0.97185281088289033</v>
      </c>
      <c r="AC5800">
        <f t="shared" si="1371"/>
        <v>3.4051564627943075E-3</v>
      </c>
      <c r="AD5800">
        <f t="shared" si="1373"/>
        <v>4.3640603839119025</v>
      </c>
      <c r="AE5800">
        <f t="shared" si="1374"/>
        <v>1.4734029047018373</v>
      </c>
      <c r="AG5800">
        <f t="shared" si="1372"/>
        <v>1.6488560091749312E-2</v>
      </c>
      <c r="AH5800">
        <f t="shared" si="1375"/>
        <v>11.544015850919443</v>
      </c>
      <c r="AI5800">
        <f t="shared" si="1376"/>
        <v>2.4461671945578995</v>
      </c>
    </row>
    <row r="5801" spans="1:35" x14ac:dyDescent="0.2">
      <c r="A5801" s="41">
        <v>45009</v>
      </c>
      <c r="B5801">
        <v>16097.94</v>
      </c>
      <c r="C5801">
        <v>8493.5499999999993</v>
      </c>
      <c r="D5801">
        <v>4.8650000000000002</v>
      </c>
      <c r="E5801">
        <f t="shared" si="1368"/>
        <v>1.3513888888888891E-4</v>
      </c>
      <c r="G5801">
        <f t="shared" si="1369"/>
        <v>-2.817564622515641E-2</v>
      </c>
      <c r="H5801">
        <f t="shared" si="1370"/>
        <v>5.6453627631017841E-3</v>
      </c>
      <c r="K5801" s="25">
        <v>5799</v>
      </c>
      <c r="U5801">
        <f t="shared" si="1377"/>
        <v>0.56952319762948178</v>
      </c>
      <c r="V5801">
        <f t="shared" si="1378"/>
        <v>-0.56389375980605982</v>
      </c>
      <c r="W5801">
        <f t="shared" si="1379"/>
        <v>0.99437056217657804</v>
      </c>
      <c r="Y5801">
        <f t="shared" si="1380"/>
        <v>2.847615988147409</v>
      </c>
      <c r="Z5801">
        <f t="shared" si="1381"/>
        <v>-2.8194687990302993</v>
      </c>
      <c r="AA5801">
        <f t="shared" si="1382"/>
        <v>0.97185281088289033</v>
      </c>
      <c r="AC5801">
        <f t="shared" si="1371"/>
        <v>-1.9096105155533918E-2</v>
      </c>
      <c r="AD5801">
        <f t="shared" si="1373"/>
        <v>4.2807238279156206</v>
      </c>
      <c r="AE5801">
        <f t="shared" si="1374"/>
        <v>1.4541221139666278</v>
      </c>
      <c r="AG5801">
        <f t="shared" si="1372"/>
        <v>-9.6019414666558486E-2</v>
      </c>
      <c r="AH5801">
        <f t="shared" si="1375"/>
        <v>10.435566206012686</v>
      </c>
      <c r="AI5801">
        <f t="shared" si="1376"/>
        <v>2.3452197993362573</v>
      </c>
    </row>
    <row r="5802" spans="1:35" x14ac:dyDescent="0.2">
      <c r="A5802" s="41">
        <v>45012</v>
      </c>
      <c r="B5802">
        <v>16309.48</v>
      </c>
      <c r="C5802">
        <v>8507.5400000000009</v>
      </c>
      <c r="D5802">
        <v>4.8650000000000002</v>
      </c>
      <c r="E5802">
        <f t="shared" si="1368"/>
        <v>1.3513888888888891E-4</v>
      </c>
      <c r="G5802">
        <f t="shared" si="1369"/>
        <v>1.3140811805734091E-2</v>
      </c>
      <c r="H5802">
        <f t="shared" si="1370"/>
        <v>1.6471322356378195E-3</v>
      </c>
      <c r="K5802" s="25">
        <v>5800</v>
      </c>
      <c r="U5802">
        <f t="shared" si="1377"/>
        <v>-1.0531722147667195E-2</v>
      </c>
      <c r="V5802">
        <f t="shared" si="1378"/>
        <v>8.6119517195702183E-2</v>
      </c>
      <c r="W5802">
        <f t="shared" si="1379"/>
        <v>0.92441220495196508</v>
      </c>
      <c r="Y5802">
        <f t="shared" si="1380"/>
        <v>-5.2658610738335977E-2</v>
      </c>
      <c r="Z5802">
        <f t="shared" si="1381"/>
        <v>0.43059758597851094</v>
      </c>
      <c r="AA5802">
        <f t="shared" si="1382"/>
        <v>0.62206102475982505</v>
      </c>
      <c r="AC5802">
        <f t="shared" si="1371"/>
        <v>6.6895677027137158E-3</v>
      </c>
      <c r="AD5802">
        <f t="shared" si="1373"/>
        <v>4.3093600197790813</v>
      </c>
      <c r="AE5802">
        <f t="shared" si="1374"/>
        <v>1.4607894058000899</v>
      </c>
      <c r="AG5802">
        <f t="shared" si="1372"/>
        <v>3.2907282958013026E-2</v>
      </c>
      <c r="AH5802">
        <f t="shared" si="1375"/>
        <v>10.778972335981024</v>
      </c>
      <c r="AI5802">
        <f t="shared" si="1376"/>
        <v>2.3775972303225963</v>
      </c>
    </row>
    <row r="5803" spans="1:35" x14ac:dyDescent="0.2">
      <c r="A5803" s="41">
        <v>45013</v>
      </c>
      <c r="B5803">
        <v>16403.97</v>
      </c>
      <c r="C5803">
        <v>8494.35</v>
      </c>
      <c r="D5803">
        <v>4.8650000000000002</v>
      </c>
      <c r="E5803">
        <f t="shared" si="1368"/>
        <v>1.3513888888888891E-4</v>
      </c>
      <c r="G5803">
        <f t="shared" si="1369"/>
        <v>5.7935630075270092E-3</v>
      </c>
      <c r="H5803">
        <f t="shared" si="1370"/>
        <v>-1.5503894192681442E-3</v>
      </c>
      <c r="K5803" s="25">
        <v>5801</v>
      </c>
      <c r="U5803">
        <f t="shared" si="1377"/>
        <v>-1.0531722147667195E-2</v>
      </c>
      <c r="V5803">
        <f t="shared" si="1378"/>
        <v>8.6119517195702183E-2</v>
      </c>
      <c r="W5803">
        <f t="shared" si="1379"/>
        <v>0.92441220495196508</v>
      </c>
      <c r="Y5803">
        <f t="shared" si="1380"/>
        <v>-5.2658610738335977E-2</v>
      </c>
      <c r="Z5803">
        <f t="shared" si="1381"/>
        <v>0.43059758597851094</v>
      </c>
      <c r="AA5803">
        <f t="shared" si="1382"/>
        <v>0.62206102475982505</v>
      </c>
      <c r="AC5803">
        <f t="shared" si="1371"/>
        <v>-6.96109458404388E-5</v>
      </c>
      <c r="AD5803">
        <f t="shared" si="1373"/>
        <v>4.3090600411521374</v>
      </c>
      <c r="AE5803">
        <f t="shared" si="1374"/>
        <v>1.4607197924312951</v>
      </c>
      <c r="AG5803">
        <f t="shared" si="1372"/>
        <v>-8.8861028475774979E-4</v>
      </c>
      <c r="AH5803">
        <f t="shared" si="1375"/>
        <v>10.769394030304152</v>
      </c>
      <c r="AI5803">
        <f t="shared" si="1376"/>
        <v>2.3767082249896729</v>
      </c>
    </row>
    <row r="5804" spans="1:35" x14ac:dyDescent="0.2">
      <c r="A5804" s="41">
        <v>45014</v>
      </c>
      <c r="B5804">
        <v>16603.21</v>
      </c>
      <c r="C5804">
        <v>8615.2900000000009</v>
      </c>
      <c r="D5804">
        <v>4.8650000000000002</v>
      </c>
      <c r="E5804">
        <f t="shared" si="1368"/>
        <v>1.3513888888888891E-4</v>
      </c>
      <c r="G5804">
        <f t="shared" si="1369"/>
        <v>1.2145840305730744E-2</v>
      </c>
      <c r="H5804">
        <f t="shared" si="1370"/>
        <v>1.4237699176511505E-2</v>
      </c>
      <c r="K5804" s="25">
        <v>5802</v>
      </c>
      <c r="U5804">
        <f t="shared" si="1377"/>
        <v>-1.0531722147667195E-2</v>
      </c>
      <c r="V5804">
        <f t="shared" si="1378"/>
        <v>8.6119517195702183E-2</v>
      </c>
      <c r="W5804">
        <f t="shared" si="1379"/>
        <v>0.92441220495196508</v>
      </c>
      <c r="Y5804">
        <f t="shared" si="1380"/>
        <v>-5.2658610738335977E-2</v>
      </c>
      <c r="Z5804">
        <f t="shared" si="1381"/>
        <v>0.43059758597851094</v>
      </c>
      <c r="AA5804">
        <f t="shared" si="1382"/>
        <v>0.62206102475982505</v>
      </c>
      <c r="AC5804">
        <f t="shared" si="1371"/>
        <v>1.2231512019614602E-3</v>
      </c>
      <c r="AD5804">
        <f t="shared" si="1373"/>
        <v>4.3143306731207964</v>
      </c>
      <c r="AE5804">
        <f t="shared" si="1374"/>
        <v>1.4619421961932511</v>
      </c>
      <c r="AG5804">
        <f t="shared" si="1372"/>
        <v>5.5752004542517471E-3</v>
      </c>
      <c r="AH5804">
        <f t="shared" si="1375"/>
        <v>10.82943556079392</v>
      </c>
      <c r="AI5804">
        <f t="shared" si="1376"/>
        <v>2.3822679415378003</v>
      </c>
    </row>
    <row r="5805" spans="1:35" x14ac:dyDescent="0.2">
      <c r="A5805" s="41">
        <v>45015</v>
      </c>
      <c r="B5805">
        <v>16939.95</v>
      </c>
      <c r="C5805">
        <v>8665.7000000000007</v>
      </c>
      <c r="D5805">
        <v>4.8650000000000002</v>
      </c>
      <c r="E5805">
        <f t="shared" si="1368"/>
        <v>1.3513888888888891E-4</v>
      </c>
      <c r="G5805">
        <f t="shared" si="1369"/>
        <v>2.028162024090532E-2</v>
      </c>
      <c r="H5805">
        <f t="shared" si="1370"/>
        <v>5.8512249732742428E-3</v>
      </c>
      <c r="K5805" s="25">
        <v>5803</v>
      </c>
      <c r="U5805">
        <f t="shared" si="1377"/>
        <v>-1.0531722147667195E-2</v>
      </c>
      <c r="V5805">
        <f t="shared" si="1378"/>
        <v>8.6119517195702183E-2</v>
      </c>
      <c r="W5805">
        <f t="shared" si="1379"/>
        <v>0.92441220495196508</v>
      </c>
      <c r="Y5805">
        <f t="shared" si="1380"/>
        <v>-5.2658610738335977E-2</v>
      </c>
      <c r="Z5805">
        <f t="shared" si="1381"/>
        <v>0.43059758597851094</v>
      </c>
      <c r="AA5805">
        <f t="shared" si="1382"/>
        <v>0.62206102475982505</v>
      </c>
      <c r="AC5805">
        <f t="shared" si="1371"/>
        <v>4.1522831887263187E-4</v>
      </c>
      <c r="AD5805">
        <f t="shared" si="1373"/>
        <v>4.3161221053932568</v>
      </c>
      <c r="AE5805">
        <f t="shared" si="1374"/>
        <v>1.4623573383287016</v>
      </c>
      <c r="AG5805">
        <f t="shared" si="1372"/>
        <v>1.5355860388076034E-3</v>
      </c>
      <c r="AH5805">
        <f t="shared" si="1375"/>
        <v>10.84606509084924</v>
      </c>
      <c r="AI5805">
        <f t="shared" si="1376"/>
        <v>2.3838023497699612</v>
      </c>
    </row>
    <row r="5806" spans="1:35" x14ac:dyDescent="0.2">
      <c r="A5806" s="41">
        <v>45016</v>
      </c>
      <c r="B5806">
        <v>16980.240000000002</v>
      </c>
      <c r="C5806">
        <v>8791.1299999999992</v>
      </c>
      <c r="D5806">
        <v>4.8650000000000002</v>
      </c>
      <c r="E5806">
        <f t="shared" si="1368"/>
        <v>1.3513888888888891E-4</v>
      </c>
      <c r="G5806">
        <f t="shared" si="1369"/>
        <v>2.3784013530146709E-3</v>
      </c>
      <c r="H5806">
        <f t="shared" si="1370"/>
        <v>1.4474306749598816E-2</v>
      </c>
      <c r="K5806" s="25">
        <v>5804</v>
      </c>
      <c r="U5806">
        <f t="shared" si="1377"/>
        <v>-1.0531722147667195E-2</v>
      </c>
      <c r="V5806">
        <f t="shared" si="1378"/>
        <v>8.6119517195702183E-2</v>
      </c>
      <c r="W5806">
        <f t="shared" si="1379"/>
        <v>0.92441220495196508</v>
      </c>
      <c r="Y5806">
        <f t="shared" si="1380"/>
        <v>-5.2658610738335977E-2</v>
      </c>
      <c r="Z5806">
        <f t="shared" si="1381"/>
        <v>0.43059758597851094</v>
      </c>
      <c r="AA5806">
        <f t="shared" si="1382"/>
        <v>0.62206102475982505</v>
      </c>
      <c r="AC5806">
        <f t="shared" si="1371"/>
        <v>1.3463956850648935E-3</v>
      </c>
      <c r="AD5806">
        <f t="shared" si="1373"/>
        <v>4.3219333135721714</v>
      </c>
      <c r="AE5806">
        <f t="shared" si="1374"/>
        <v>1.4637028284358491</v>
      </c>
      <c r="AG5806">
        <f t="shared" si="1372"/>
        <v>6.1914228697689125E-3</v>
      </c>
      <c r="AH5806">
        <f t="shared" si="1375"/>
        <v>10.913217666299726</v>
      </c>
      <c r="AI5806">
        <f t="shared" si="1376"/>
        <v>2.3899746845290135</v>
      </c>
    </row>
    <row r="5807" spans="1:35" x14ac:dyDescent="0.2">
      <c r="A5807" s="41">
        <v>45019</v>
      </c>
      <c r="B5807">
        <v>16965.919999999998</v>
      </c>
      <c r="C5807">
        <v>8823.66</v>
      </c>
      <c r="D5807">
        <v>4.8650000000000002</v>
      </c>
      <c r="E5807">
        <f t="shared" si="1368"/>
        <v>1.3513888888888891E-4</v>
      </c>
      <c r="G5807">
        <f t="shared" si="1369"/>
        <v>-8.4333319199277198E-4</v>
      </c>
      <c r="H5807">
        <f t="shared" si="1370"/>
        <v>3.700320664124027E-3</v>
      </c>
      <c r="K5807" s="25">
        <v>5805</v>
      </c>
      <c r="U5807">
        <f t="shared" si="1377"/>
        <v>0.52639443944273112</v>
      </c>
      <c r="V5807">
        <f t="shared" si="1378"/>
        <v>-0.69262937883560405</v>
      </c>
      <c r="W5807">
        <f t="shared" si="1379"/>
        <v>1.166234939392873</v>
      </c>
      <c r="Y5807">
        <f t="shared" si="1380"/>
        <v>2.6319721972136558</v>
      </c>
      <c r="Z5807">
        <f t="shared" si="1381"/>
        <v>-3.4631468941780201</v>
      </c>
      <c r="AA5807">
        <f t="shared" si="1382"/>
        <v>1.8311746969643643</v>
      </c>
      <c r="AC5807">
        <f t="shared" si="1371"/>
        <v>4.5247561817215076E-4</v>
      </c>
      <c r="AD5807">
        <f t="shared" si="1373"/>
        <v>4.3238888830199285</v>
      </c>
      <c r="AE5807">
        <f t="shared" si="1374"/>
        <v>1.4641552017177972</v>
      </c>
      <c r="AG5807">
        <f t="shared" si="1372"/>
        <v>1.7218225353051984E-3</v>
      </c>
      <c r="AH5807">
        <f t="shared" si="1375"/>
        <v>10.932008290410252</v>
      </c>
      <c r="AI5807">
        <f t="shared" si="1376"/>
        <v>2.3916950264272496</v>
      </c>
    </row>
    <row r="5808" spans="1:35" x14ac:dyDescent="0.2">
      <c r="A5808" s="41">
        <v>45020</v>
      </c>
      <c r="B5808">
        <v>17116.46</v>
      </c>
      <c r="C5808">
        <v>8773.31</v>
      </c>
      <c r="D5808">
        <v>4.8650000000000002</v>
      </c>
      <c r="E5808">
        <f t="shared" si="1368"/>
        <v>1.3513888888888891E-4</v>
      </c>
      <c r="G5808">
        <f t="shared" si="1369"/>
        <v>8.873082037402091E-3</v>
      </c>
      <c r="H5808">
        <f t="shared" si="1370"/>
        <v>-5.7062488808499378E-3</v>
      </c>
      <c r="K5808" s="25">
        <v>5806</v>
      </c>
      <c r="U5808">
        <f t="shared" si="1377"/>
        <v>0.52639443944273112</v>
      </c>
      <c r="V5808">
        <f t="shared" si="1378"/>
        <v>-0.69262937883560405</v>
      </c>
      <c r="W5808">
        <f t="shared" si="1379"/>
        <v>1.166234939392873</v>
      </c>
      <c r="Y5808">
        <f t="shared" si="1380"/>
        <v>2.6319721972136558</v>
      </c>
      <c r="Z5808">
        <f t="shared" si="1381"/>
        <v>-3.4631468941780201</v>
      </c>
      <c r="AA5808">
        <f t="shared" si="1382"/>
        <v>1.8311746969643643</v>
      </c>
      <c r="AC5808">
        <f t="shared" si="1371"/>
        <v>8.7806603569250477E-3</v>
      </c>
      <c r="AD5808">
        <f t="shared" si="1373"/>
        <v>4.3618554827228113</v>
      </c>
      <c r="AE5808">
        <f t="shared" si="1374"/>
        <v>1.4728975362637919</v>
      </c>
      <c r="AG5808">
        <f t="shared" si="1372"/>
        <v>4.3362746229069681E-2</v>
      </c>
      <c r="AH5808">
        <f t="shared" si="1375"/>
        <v>11.406050191681398</v>
      </c>
      <c r="AI5808">
        <f t="shared" si="1376"/>
        <v>2.4341439331877042</v>
      </c>
    </row>
    <row r="5809" spans="1:35" x14ac:dyDescent="0.2">
      <c r="A5809" s="41">
        <v>45021</v>
      </c>
      <c r="B5809">
        <v>16934.45</v>
      </c>
      <c r="C5809">
        <v>8752.5400000000009</v>
      </c>
      <c r="D5809">
        <v>4.8650000000000002</v>
      </c>
      <c r="E5809">
        <f t="shared" si="1368"/>
        <v>1.3513888888888891E-4</v>
      </c>
      <c r="G5809">
        <f t="shared" si="1369"/>
        <v>-1.0633624008702641E-2</v>
      </c>
      <c r="H5809">
        <f t="shared" si="1370"/>
        <v>-2.3674075121018884E-3</v>
      </c>
      <c r="K5809" s="25">
        <v>5807</v>
      </c>
      <c r="U5809">
        <f t="shared" si="1377"/>
        <v>0.52639443944273112</v>
      </c>
      <c r="V5809">
        <f t="shared" si="1378"/>
        <v>-0.69262937883560405</v>
      </c>
      <c r="W5809">
        <f t="shared" si="1379"/>
        <v>1.166234939392873</v>
      </c>
      <c r="Y5809">
        <f t="shared" si="1380"/>
        <v>2.6319721972136558</v>
      </c>
      <c r="Z5809">
        <f t="shared" si="1381"/>
        <v>-3.4631468941780201</v>
      </c>
      <c r="AA5809">
        <f t="shared" si="1382"/>
        <v>1.8311746969643643</v>
      </c>
      <c r="AC5809">
        <f t="shared" si="1371"/>
        <v>-3.8001408608549668E-3</v>
      </c>
      <c r="AD5809">
        <f t="shared" si="1373"/>
        <v>4.3452798174737719</v>
      </c>
      <c r="AE5809">
        <f t="shared" si="1374"/>
        <v>1.46909015652266</v>
      </c>
      <c r="AG5809">
        <f t="shared" si="1372"/>
        <v>-1.9541259859830389E-2</v>
      </c>
      <c r="AH5809">
        <f t="shared" si="1375"/>
        <v>11.183161600911484</v>
      </c>
      <c r="AI5809">
        <f t="shared" si="1376"/>
        <v>2.4144092185283821</v>
      </c>
    </row>
    <row r="5810" spans="1:35" x14ac:dyDescent="0.2">
      <c r="A5810" s="41">
        <v>45022</v>
      </c>
      <c r="B5810">
        <v>17038.11</v>
      </c>
      <c r="C5810">
        <v>8785.7000000000007</v>
      </c>
      <c r="D5810">
        <v>4.8650000000000002</v>
      </c>
      <c r="E5810">
        <f t="shared" si="1368"/>
        <v>1.3513888888888891E-4</v>
      </c>
      <c r="G5810">
        <f t="shared" si="1369"/>
        <v>6.1212498782068419E-3</v>
      </c>
      <c r="H5810">
        <f t="shared" si="1370"/>
        <v>3.7886145050465181E-3</v>
      </c>
      <c r="K5810" s="25">
        <v>5808</v>
      </c>
      <c r="U5810">
        <f t="shared" si="1377"/>
        <v>0.52639443944273112</v>
      </c>
      <c r="V5810">
        <f t="shared" si="1378"/>
        <v>-0.69262937883560405</v>
      </c>
      <c r="W5810">
        <f t="shared" si="1379"/>
        <v>1.166234939392873</v>
      </c>
      <c r="Y5810">
        <f t="shared" si="1380"/>
        <v>2.6319721972136558</v>
      </c>
      <c r="Z5810">
        <f t="shared" si="1381"/>
        <v>-3.4631468941780201</v>
      </c>
      <c r="AA5810">
        <f t="shared" si="1382"/>
        <v>1.8311746969643643</v>
      </c>
      <c r="AC5810">
        <f t="shared" si="1371"/>
        <v>7.5568988094260091E-4</v>
      </c>
      <c r="AD5810">
        <f t="shared" si="1373"/>
        <v>4.348563501461701</v>
      </c>
      <c r="AE5810">
        <f t="shared" si="1374"/>
        <v>1.4698455610137728</v>
      </c>
      <c r="AG5810">
        <f t="shared" si="1372"/>
        <v>3.2378938491574509E-3</v>
      </c>
      <c r="AH5810">
        <f t="shared" si="1375"/>
        <v>11.219371491073209</v>
      </c>
      <c r="AI5810">
        <f t="shared" si="1376"/>
        <v>2.4176418816871559</v>
      </c>
    </row>
    <row r="5811" spans="1:35" x14ac:dyDescent="0.2">
      <c r="A5811" s="41">
        <v>45023</v>
      </c>
      <c r="B5811">
        <v>17038.11</v>
      </c>
      <c r="C5811">
        <v>8785.7000000000007</v>
      </c>
      <c r="D5811">
        <v>4.8650000000000002</v>
      </c>
      <c r="E5811">
        <f t="shared" si="1368"/>
        <v>1.3513888888888891E-4</v>
      </c>
      <c r="G5811">
        <f t="shared" si="1369"/>
        <v>0</v>
      </c>
      <c r="H5811">
        <f t="shared" si="1370"/>
        <v>0</v>
      </c>
      <c r="K5811" s="25">
        <v>5809</v>
      </c>
      <c r="U5811">
        <f t="shared" si="1377"/>
        <v>0.52639443944273112</v>
      </c>
      <c r="V5811">
        <f t="shared" si="1378"/>
        <v>-0.69262937883560405</v>
      </c>
      <c r="W5811">
        <f t="shared" si="1379"/>
        <v>1.166234939392873</v>
      </c>
      <c r="Y5811">
        <f t="shared" si="1380"/>
        <v>2.6319721972136558</v>
      </c>
      <c r="Z5811">
        <f t="shared" si="1381"/>
        <v>-3.4631468941780201</v>
      </c>
      <c r="AA5811">
        <f t="shared" si="1382"/>
        <v>1.8311746969643643</v>
      </c>
      <c r="AC5811">
        <f t="shared" si="1371"/>
        <v>1.5760369389295357E-4</v>
      </c>
      <c r="AD5811">
        <f t="shared" si="1373"/>
        <v>4.3492488511326597</v>
      </c>
      <c r="AE5811">
        <f t="shared" si="1374"/>
        <v>1.4700031522895085</v>
      </c>
      <c r="AG5811">
        <f t="shared" si="1372"/>
        <v>2.4746291390921203E-4</v>
      </c>
      <c r="AH5811">
        <f t="shared" si="1375"/>
        <v>11.222147869434622</v>
      </c>
      <c r="AI5811">
        <f t="shared" si="1376"/>
        <v>2.4178893139871689</v>
      </c>
    </row>
    <row r="5812" spans="1:35" x14ac:dyDescent="0.2">
      <c r="A5812" s="41">
        <v>45026</v>
      </c>
      <c r="B5812">
        <v>16906.71</v>
      </c>
      <c r="C5812">
        <v>8794.65</v>
      </c>
      <c r="D5812">
        <v>4.8650000000000002</v>
      </c>
      <c r="E5812">
        <f t="shared" si="1368"/>
        <v>1.3513888888888891E-4</v>
      </c>
      <c r="G5812">
        <f t="shared" si="1369"/>
        <v>-7.7121229995581351E-3</v>
      </c>
      <c r="H5812">
        <f t="shared" si="1370"/>
        <v>1.0187008434158812E-3</v>
      </c>
      <c r="K5812" s="25">
        <v>5810</v>
      </c>
      <c r="U5812">
        <f t="shared" si="1377"/>
        <v>-0.14904307927298713</v>
      </c>
      <c r="V5812">
        <f t="shared" si="1378"/>
        <v>0.34263498021952893</v>
      </c>
      <c r="W5812">
        <f t="shared" si="1379"/>
        <v>0.80640809905345812</v>
      </c>
      <c r="Y5812">
        <f t="shared" si="1380"/>
        <v>-0.74521539636493561</v>
      </c>
      <c r="Z5812">
        <f t="shared" si="1381"/>
        <v>1.7131749010976447</v>
      </c>
      <c r="AA5812">
        <f t="shared" si="1382"/>
        <v>3.2040495267290803E-2</v>
      </c>
      <c r="AC5812">
        <f t="shared" si="1371"/>
        <v>-4.6075971017672922E-3</v>
      </c>
      <c r="AD5812">
        <f t="shared" si="1373"/>
        <v>4.3292092647313165</v>
      </c>
      <c r="AE5812">
        <f t="shared" si="1374"/>
        <v>1.4653849074927667</v>
      </c>
      <c r="AG5812">
        <f t="shared" si="1372"/>
        <v>-2.3578541064392021E-2</v>
      </c>
      <c r="AH5812">
        <f t="shared" si="1375"/>
        <v>10.957545995064478</v>
      </c>
      <c r="AI5812">
        <f t="shared" si="1376"/>
        <v>2.3940283508894691</v>
      </c>
    </row>
    <row r="5813" spans="1:35" x14ac:dyDescent="0.2">
      <c r="A5813" s="41">
        <v>45027</v>
      </c>
      <c r="B5813">
        <v>17084.310000000001</v>
      </c>
      <c r="C5813">
        <v>8794.2900000000009</v>
      </c>
      <c r="D5813">
        <v>4.8650000000000002</v>
      </c>
      <c r="E5813">
        <f t="shared" si="1368"/>
        <v>1.3513888888888891E-4</v>
      </c>
      <c r="G5813">
        <f t="shared" si="1369"/>
        <v>1.0504704936679116E-2</v>
      </c>
      <c r="H5813">
        <f t="shared" si="1370"/>
        <v>-4.0933976906274051E-5</v>
      </c>
      <c r="K5813" s="25">
        <v>5811</v>
      </c>
      <c r="U5813">
        <f t="shared" si="1377"/>
        <v>-0.14904307927298713</v>
      </c>
      <c r="V5813">
        <f t="shared" si="1378"/>
        <v>0.34263498021952893</v>
      </c>
      <c r="W5813">
        <f t="shared" si="1379"/>
        <v>0.80640809905345812</v>
      </c>
      <c r="Y5813">
        <f t="shared" si="1380"/>
        <v>-0.74521539636493561</v>
      </c>
      <c r="Z5813">
        <f t="shared" si="1381"/>
        <v>1.7131749010976447</v>
      </c>
      <c r="AA5813">
        <f t="shared" si="1382"/>
        <v>3.2040495267290803E-2</v>
      </c>
      <c r="AC5813">
        <f t="shared" si="1371"/>
        <v>-1.4707018884873074E-3</v>
      </c>
      <c r="AD5813">
        <f t="shared" si="1373"/>
        <v>4.3228422884900191</v>
      </c>
      <c r="AE5813">
        <f t="shared" si="1374"/>
        <v>1.4639131230607276</v>
      </c>
      <c r="AG5813">
        <f t="shared" si="1372"/>
        <v>-7.894064997992091E-3</v>
      </c>
      <c r="AH5813">
        <f t="shared" si="1375"/>
        <v>10.871046414760952</v>
      </c>
      <c r="AI5813">
        <f t="shared" si="1376"/>
        <v>2.3861029628071719</v>
      </c>
    </row>
    <row r="5814" spans="1:35" x14ac:dyDescent="0.2">
      <c r="A5814" s="41">
        <v>45028</v>
      </c>
      <c r="B5814">
        <v>17239.41</v>
      </c>
      <c r="C5814">
        <v>8758.11</v>
      </c>
      <c r="D5814">
        <v>4.8650000000000002</v>
      </c>
      <c r="E5814">
        <f t="shared" si="1368"/>
        <v>1.3513888888888891E-4</v>
      </c>
      <c r="G5814">
        <f t="shared" si="1369"/>
        <v>9.0785053654492652E-3</v>
      </c>
      <c r="H5814">
        <f t="shared" si="1370"/>
        <v>-4.1140330828299144E-3</v>
      </c>
      <c r="K5814" s="25">
        <v>5812</v>
      </c>
      <c r="U5814">
        <f t="shared" si="1377"/>
        <v>-0.14904307927298713</v>
      </c>
      <c r="V5814">
        <f t="shared" si="1378"/>
        <v>0.34263498021952893</v>
      </c>
      <c r="W5814">
        <f t="shared" si="1379"/>
        <v>0.80640809905345812</v>
      </c>
      <c r="Y5814">
        <f t="shared" si="1380"/>
        <v>-0.74521539636493561</v>
      </c>
      <c r="Z5814">
        <f t="shared" si="1381"/>
        <v>1.7131749010976447</v>
      </c>
      <c r="AA5814">
        <f t="shared" si="1382"/>
        <v>3.2040495267290803E-2</v>
      </c>
      <c r="AC5814">
        <f t="shared" si="1371"/>
        <v>-2.6537229443237241E-3</v>
      </c>
      <c r="AD5814">
        <f t="shared" si="1373"/>
        <v>4.31137066272436</v>
      </c>
      <c r="AE5814">
        <f t="shared" si="1374"/>
        <v>1.4612558727518572</v>
      </c>
      <c r="AG5814">
        <f t="shared" si="1372"/>
        <v>-1.3809170277174173E-2</v>
      </c>
      <c r="AH5814">
        <f t="shared" si="1375"/>
        <v>10.720926283728454</v>
      </c>
      <c r="AI5814">
        <f t="shared" si="1376"/>
        <v>2.3721975589740043</v>
      </c>
    </row>
    <row r="5815" spans="1:35" x14ac:dyDescent="0.2">
      <c r="A5815" s="41">
        <v>45029</v>
      </c>
      <c r="B5815">
        <v>17377.939999999999</v>
      </c>
      <c r="C5815">
        <v>8875.65</v>
      </c>
      <c r="D5815">
        <v>4.8650000000000002</v>
      </c>
      <c r="E5815">
        <f t="shared" si="1368"/>
        <v>1.3513888888888891E-4</v>
      </c>
      <c r="G5815">
        <f t="shared" si="1369"/>
        <v>8.0356578328375991E-3</v>
      </c>
      <c r="H5815">
        <f t="shared" si="1370"/>
        <v>1.342070378198025E-2</v>
      </c>
      <c r="K5815" s="25">
        <v>5813</v>
      </c>
      <c r="U5815">
        <f t="shared" si="1377"/>
        <v>-0.14904307927298713</v>
      </c>
      <c r="V5815">
        <f t="shared" si="1378"/>
        <v>0.34263498021952893</v>
      </c>
      <c r="W5815">
        <f t="shared" si="1379"/>
        <v>0.80640809905345812</v>
      </c>
      <c r="Y5815">
        <f t="shared" si="1380"/>
        <v>-0.74521539636493561</v>
      </c>
      <c r="Z5815">
        <f t="shared" si="1381"/>
        <v>1.7131749010976447</v>
      </c>
      <c r="AA5815">
        <f t="shared" si="1382"/>
        <v>3.2040495267290803E-2</v>
      </c>
      <c r="AC5815">
        <f t="shared" si="1371"/>
        <v>3.5097204819778314E-3</v>
      </c>
      <c r="AD5815">
        <f t="shared" si="1373"/>
        <v>4.3265023686447224</v>
      </c>
      <c r="AE5815">
        <f t="shared" si="1374"/>
        <v>1.4647594485381499</v>
      </c>
      <c r="AG5815">
        <f t="shared" si="1372"/>
        <v>1.7008046854333603E-2</v>
      </c>
      <c r="AH5815">
        <f t="shared" si="1375"/>
        <v>10.903268300283965</v>
      </c>
      <c r="AI5815">
        <f t="shared" si="1376"/>
        <v>2.3890625883536023</v>
      </c>
    </row>
    <row r="5816" spans="1:35" x14ac:dyDescent="0.2">
      <c r="A5816" s="41">
        <v>45030</v>
      </c>
      <c r="B5816">
        <v>17399.849999999999</v>
      </c>
      <c r="C5816">
        <v>8857.31</v>
      </c>
      <c r="D5816">
        <v>4.8650000000000002</v>
      </c>
      <c r="E5816">
        <f t="shared" si="1368"/>
        <v>1.3513888888888891E-4</v>
      </c>
      <c r="G5816">
        <f t="shared" si="1369"/>
        <v>1.2607938570394336E-3</v>
      </c>
      <c r="H5816">
        <f t="shared" si="1370"/>
        <v>-2.0663275365748026E-3</v>
      </c>
      <c r="K5816" s="25">
        <v>5814</v>
      </c>
      <c r="U5816">
        <f t="shared" si="1377"/>
        <v>-0.14904307927298713</v>
      </c>
      <c r="V5816">
        <f t="shared" si="1378"/>
        <v>0.34263498021952893</v>
      </c>
      <c r="W5816">
        <f t="shared" si="1379"/>
        <v>0.80640809905345812</v>
      </c>
      <c r="Y5816">
        <f t="shared" si="1380"/>
        <v>-0.74521539636493561</v>
      </c>
      <c r="Z5816">
        <f t="shared" si="1381"/>
        <v>1.7131749010976447</v>
      </c>
      <c r="AA5816">
        <f t="shared" si="1382"/>
        <v>3.2040495267290803E-2</v>
      </c>
      <c r="AC5816">
        <f t="shared" si="1371"/>
        <v>-7.8693159890591351E-4</v>
      </c>
      <c r="AD5816">
        <f t="shared" si="1373"/>
        <v>4.3230977072180945</v>
      </c>
      <c r="AE5816">
        <f t="shared" si="1374"/>
        <v>1.4639722071460386</v>
      </c>
      <c r="AG5816">
        <f t="shared" si="1372"/>
        <v>-4.4752135500851237E-3</v>
      </c>
      <c r="AH5816">
        <f t="shared" si="1375"/>
        <v>10.85447384624632</v>
      </c>
      <c r="AI5816">
        <f t="shared" si="1376"/>
        <v>2.384577331058888</v>
      </c>
    </row>
    <row r="5817" spans="1:35" x14ac:dyDescent="0.2">
      <c r="A5817" s="41">
        <v>45033</v>
      </c>
      <c r="B5817">
        <v>17236.41</v>
      </c>
      <c r="C5817">
        <v>8886.76</v>
      </c>
      <c r="D5817">
        <v>4.8650000000000002</v>
      </c>
      <c r="E5817">
        <f t="shared" si="1368"/>
        <v>1.3513888888888891E-4</v>
      </c>
      <c r="G5817">
        <f t="shared" si="1369"/>
        <v>-9.3931844240035811E-3</v>
      </c>
      <c r="H5817">
        <f t="shared" si="1370"/>
        <v>3.3249372552163954E-3</v>
      </c>
      <c r="K5817" s="25">
        <v>5815</v>
      </c>
      <c r="U5817">
        <f t="shared" si="1377"/>
        <v>7.343301926756754E-2</v>
      </c>
      <c r="V5817">
        <f t="shared" si="1378"/>
        <v>-3.4721517686861277E-2</v>
      </c>
      <c r="W5817">
        <f t="shared" si="1379"/>
        <v>0.96128849841929376</v>
      </c>
      <c r="Y5817">
        <f t="shared" si="1380"/>
        <v>0.36716509633783767</v>
      </c>
      <c r="Z5817">
        <f t="shared" si="1381"/>
        <v>-0.17360758843430638</v>
      </c>
      <c r="AA5817">
        <f t="shared" si="1382"/>
        <v>0.80644249209646868</v>
      </c>
      <c r="AC5817">
        <f t="shared" si="1371"/>
        <v>2.6482060359018832E-3</v>
      </c>
      <c r="AD5817">
        <f t="shared" si="1373"/>
        <v>4.3345461606601434</v>
      </c>
      <c r="AE5817">
        <f t="shared" si="1374"/>
        <v>1.4666169128626854</v>
      </c>
      <c r="AG5817">
        <f t="shared" si="1372"/>
        <v>1.2700474623953862E-2</v>
      </c>
      <c r="AH5817">
        <f t="shared" si="1375"/>
        <v>10.992330815886941</v>
      </c>
      <c r="AI5817">
        <f t="shared" si="1376"/>
        <v>2.3971978310867024</v>
      </c>
    </row>
    <row r="5818" spans="1:35" x14ac:dyDescent="0.2">
      <c r="A5818" s="41">
        <v>45034</v>
      </c>
      <c r="B5818">
        <v>17411.060000000001</v>
      </c>
      <c r="C5818">
        <v>8894.35</v>
      </c>
      <c r="D5818">
        <v>4.8650000000000002</v>
      </c>
      <c r="E5818">
        <f t="shared" si="1368"/>
        <v>1.3513888888888891E-4</v>
      </c>
      <c r="G5818">
        <f t="shared" si="1369"/>
        <v>1.013262042385865E-2</v>
      </c>
      <c r="H5818">
        <f t="shared" si="1370"/>
        <v>8.5407955205273295E-4</v>
      </c>
      <c r="K5818" s="25">
        <v>5816</v>
      </c>
      <c r="U5818">
        <f t="shared" si="1377"/>
        <v>7.343301926756754E-2</v>
      </c>
      <c r="V5818">
        <f t="shared" si="1378"/>
        <v>-3.4721517686861277E-2</v>
      </c>
      <c r="W5818">
        <f t="shared" si="1379"/>
        <v>0.96128849841929376</v>
      </c>
      <c r="Y5818">
        <f t="shared" si="1380"/>
        <v>0.36716509633783767</v>
      </c>
      <c r="Z5818">
        <f t="shared" si="1381"/>
        <v>-0.17360758843430638</v>
      </c>
      <c r="AA5818">
        <f t="shared" si="1382"/>
        <v>0.80644249209646868</v>
      </c>
      <c r="AC5818">
        <f t="shared" si="1371"/>
        <v>8.4432143212162687E-4</v>
      </c>
      <c r="AD5818">
        <f t="shared" si="1373"/>
        <v>4.3382059108821096</v>
      </c>
      <c r="AE5818">
        <f t="shared" si="1374"/>
        <v>1.4674608780559726</v>
      </c>
      <c r="AG5818">
        <f t="shared" si="1372"/>
        <v>3.6810516050525782E-3</v>
      </c>
      <c r="AH5818">
        <f t="shared" si="1375"/>
        <v>11.03279415288003</v>
      </c>
      <c r="AI5818">
        <f t="shared" si="1376"/>
        <v>2.4008721242017845</v>
      </c>
    </row>
    <row r="5819" spans="1:35" x14ac:dyDescent="0.2">
      <c r="A5819" s="41">
        <v>45035</v>
      </c>
      <c r="B5819">
        <v>17418.740000000002</v>
      </c>
      <c r="C5819">
        <v>8893.6</v>
      </c>
      <c r="D5819">
        <v>4.8650000000000002</v>
      </c>
      <c r="E5819">
        <f t="shared" si="1368"/>
        <v>1.3513888888888891E-4</v>
      </c>
      <c r="G5819">
        <f t="shared" si="1369"/>
        <v>4.4109893366631842E-4</v>
      </c>
      <c r="H5819">
        <f t="shared" si="1370"/>
        <v>-8.4323193937724508E-5</v>
      </c>
      <c r="K5819" s="25">
        <v>5817</v>
      </c>
      <c r="U5819">
        <f t="shared" si="1377"/>
        <v>7.343301926756754E-2</v>
      </c>
      <c r="V5819">
        <f t="shared" si="1378"/>
        <v>-3.4721517686861277E-2</v>
      </c>
      <c r="W5819">
        <f t="shared" si="1379"/>
        <v>0.96128849841929376</v>
      </c>
      <c r="Y5819">
        <f t="shared" si="1380"/>
        <v>0.36716509633783767</v>
      </c>
      <c r="Z5819">
        <f t="shared" si="1381"/>
        <v>-0.17360758843430638</v>
      </c>
      <c r="AA5819">
        <f t="shared" si="1382"/>
        <v>0.80644249209646868</v>
      </c>
      <c r="AC5819">
        <f t="shared" si="1371"/>
        <v>1.6522651534259537E-4</v>
      </c>
      <c r="AD5819">
        <f t="shared" si="1373"/>
        <v>4.3389226975276038</v>
      </c>
      <c r="AE5819">
        <f t="shared" si="1374"/>
        <v>1.467626090922918</v>
      </c>
      <c r="AG5819">
        <f t="shared" si="1372"/>
        <v>2.8557702115742127E-4</v>
      </c>
      <c r="AH5819">
        <f t="shared" si="1375"/>
        <v>11.035944865369252</v>
      </c>
      <c r="AI5819">
        <f t="shared" si="1376"/>
        <v>2.401157660453586</v>
      </c>
    </row>
    <row r="5820" spans="1:35" x14ac:dyDescent="0.2">
      <c r="A5820" s="41">
        <v>45036</v>
      </c>
      <c r="B5820">
        <v>17341.25</v>
      </c>
      <c r="C5820">
        <v>8841.6200000000008</v>
      </c>
      <c r="D5820">
        <v>4.8650000000000002</v>
      </c>
      <c r="E5820">
        <f t="shared" si="1368"/>
        <v>1.3513888888888891E-4</v>
      </c>
      <c r="G5820">
        <f t="shared" si="1369"/>
        <v>-4.4486570211164297E-3</v>
      </c>
      <c r="H5820">
        <f t="shared" si="1370"/>
        <v>-5.8446523342627916E-3</v>
      </c>
      <c r="K5820" s="25">
        <v>5818</v>
      </c>
      <c r="U5820">
        <f t="shared" si="1377"/>
        <v>7.343301926756754E-2</v>
      </c>
      <c r="V5820">
        <f t="shared" si="1378"/>
        <v>-3.4721517686861277E-2</v>
      </c>
      <c r="W5820">
        <f t="shared" si="1379"/>
        <v>0.96128849841929376</v>
      </c>
      <c r="Y5820">
        <f t="shared" si="1380"/>
        <v>0.36716509633783767</v>
      </c>
      <c r="Z5820">
        <f t="shared" si="1381"/>
        <v>-0.17360758843430638</v>
      </c>
      <c r="AA5820">
        <f t="shared" si="1382"/>
        <v>0.80644249209646868</v>
      </c>
      <c r="AC5820">
        <f t="shared" si="1371"/>
        <v>6.1643422292699513E-6</v>
      </c>
      <c r="AD5820">
        <f t="shared" si="1373"/>
        <v>4.3389494441320178</v>
      </c>
      <c r="AE5820">
        <f t="shared" si="1374"/>
        <v>1.4676322552461478</v>
      </c>
      <c r="AG5820">
        <f t="shared" si="1372"/>
        <v>-5.0973384440920592E-4</v>
      </c>
      <c r="AH5820">
        <f t="shared" si="1375"/>
        <v>11.03031947076634</v>
      </c>
      <c r="AI5820">
        <f t="shared" si="1376"/>
        <v>2.4006477966507163</v>
      </c>
    </row>
    <row r="5821" spans="1:35" x14ac:dyDescent="0.2">
      <c r="A5821" s="41">
        <v>45037</v>
      </c>
      <c r="B5821">
        <v>17428.39</v>
      </c>
      <c r="C5821">
        <v>8849.76</v>
      </c>
      <c r="D5821">
        <v>4.8650000000000002</v>
      </c>
      <c r="E5821">
        <f t="shared" si="1368"/>
        <v>1.3513888888888891E-4</v>
      </c>
      <c r="G5821">
        <f t="shared" si="1369"/>
        <v>5.0250126144308757E-3</v>
      </c>
      <c r="H5821">
        <f t="shared" si="1370"/>
        <v>9.2064576401150661E-4</v>
      </c>
      <c r="K5821" s="25">
        <v>5819</v>
      </c>
      <c r="U5821">
        <f t="shared" si="1377"/>
        <v>7.343301926756754E-2</v>
      </c>
      <c r="V5821">
        <f t="shared" si="1378"/>
        <v>-3.4721517686861277E-2</v>
      </c>
      <c r="W5821">
        <f t="shared" si="1379"/>
        <v>0.96128849841929376</v>
      </c>
      <c r="Y5821">
        <f t="shared" si="1380"/>
        <v>0.36716509633783767</v>
      </c>
      <c r="Z5821">
        <f t="shared" si="1381"/>
        <v>-0.17360758843430638</v>
      </c>
      <c r="AA5821">
        <f t="shared" si="1382"/>
        <v>0.80644249209646868</v>
      </c>
      <c r="AC5821">
        <f t="shared" si="1371"/>
        <v>4.6694308953486481E-4</v>
      </c>
      <c r="AD5821">
        <f t="shared" si="1373"/>
        <v>4.3409754865907964</v>
      </c>
      <c r="AE5821">
        <f t="shared" si="1374"/>
        <v>1.468099089351683</v>
      </c>
      <c r="AG5821">
        <f t="shared" si="1372"/>
        <v>1.7941598921187682E-3</v>
      </c>
      <c r="AH5821">
        <f t="shared" si="1375"/>
        <v>11.050109627558045</v>
      </c>
      <c r="AI5821">
        <f t="shared" si="1376"/>
        <v>2.4024403489605284</v>
      </c>
    </row>
    <row r="5822" spans="1:35" x14ac:dyDescent="0.2">
      <c r="A5822" s="41">
        <v>45040</v>
      </c>
      <c r="B5822">
        <v>17496.560000000001</v>
      </c>
      <c r="C5822">
        <v>8857.2999999999993</v>
      </c>
      <c r="D5822">
        <v>4.8650000000000002</v>
      </c>
      <c r="E5822">
        <f t="shared" si="1368"/>
        <v>1.3513888888888891E-4</v>
      </c>
      <c r="G5822">
        <f t="shared" si="1369"/>
        <v>3.9114341600114469E-3</v>
      </c>
      <c r="H5822">
        <f t="shared" si="1370"/>
        <v>8.5200050622831057E-4</v>
      </c>
      <c r="K5822" s="25">
        <v>5820</v>
      </c>
      <c r="U5822">
        <f t="shared" si="1377"/>
        <v>-0.36522714077591989</v>
      </c>
      <c r="V5822">
        <f t="shared" si="1378"/>
        <v>0.68768224419405011</v>
      </c>
      <c r="W5822">
        <f t="shared" si="1379"/>
        <v>0.67754489658186967</v>
      </c>
      <c r="Y5822">
        <f t="shared" si="1380"/>
        <v>-1.8261357038795993</v>
      </c>
      <c r="Z5822">
        <f t="shared" si="1381"/>
        <v>3.4384112209702504</v>
      </c>
      <c r="AA5822">
        <f t="shared" si="1382"/>
        <v>-0.61227551709065109</v>
      </c>
      <c r="AC5822">
        <f t="shared" si="1371"/>
        <v>3.8755312896777321E-4</v>
      </c>
      <c r="AD5822">
        <f t="shared" si="1373"/>
        <v>4.342657845223397</v>
      </c>
      <c r="AE5822">
        <f t="shared" si="1374"/>
        <v>1.4684865674013345</v>
      </c>
      <c r="AG5822">
        <f t="shared" si="1372"/>
        <v>1.3972100892833102E-3</v>
      </c>
      <c r="AH5822">
        <f t="shared" si="1375"/>
        <v>11.065548952217357</v>
      </c>
      <c r="AI5822">
        <f t="shared" si="1376"/>
        <v>2.4038365838600524</v>
      </c>
    </row>
    <row r="5823" spans="1:35" x14ac:dyDescent="0.2">
      <c r="A5823" s="41">
        <v>45041</v>
      </c>
      <c r="B5823">
        <v>17424.12</v>
      </c>
      <c r="C5823">
        <v>8717.6299999999992</v>
      </c>
      <c r="D5823">
        <v>4.8650000000000002</v>
      </c>
      <c r="E5823">
        <f t="shared" si="1368"/>
        <v>1.3513888888888891E-4</v>
      </c>
      <c r="G5823">
        <f t="shared" si="1369"/>
        <v>-4.1402424247967782E-3</v>
      </c>
      <c r="H5823">
        <f t="shared" si="1370"/>
        <v>-1.5768913777336219E-2</v>
      </c>
      <c r="K5823" s="25">
        <v>5821</v>
      </c>
      <c r="U5823">
        <f t="shared" si="1377"/>
        <v>-0.36522714077591989</v>
      </c>
      <c r="V5823">
        <f t="shared" si="1378"/>
        <v>0.68768224419405011</v>
      </c>
      <c r="W5823">
        <f t="shared" si="1379"/>
        <v>0.67754489658186967</v>
      </c>
      <c r="Y5823">
        <f t="shared" si="1380"/>
        <v>-1.8261357038795993</v>
      </c>
      <c r="Z5823">
        <f t="shared" si="1381"/>
        <v>3.4384112209702504</v>
      </c>
      <c r="AA5823">
        <f t="shared" si="1382"/>
        <v>-0.61227551709065109</v>
      </c>
      <c r="AC5823">
        <f t="shared" si="1371"/>
        <v>-9.240310447476946E-3</v>
      </c>
      <c r="AD5823">
        <f t="shared" si="1373"/>
        <v>4.3025303385663616</v>
      </c>
      <c r="AE5823">
        <f t="shared" si="1374"/>
        <v>1.4592033004596043</v>
      </c>
      <c r="AG5823">
        <f t="shared" si="1372"/>
        <v>-4.6742107792940295E-2</v>
      </c>
      <c r="AH5823">
        <f t="shared" si="1375"/>
        <v>10.548321870304756</v>
      </c>
      <c r="AI5823">
        <f t="shared" si="1376"/>
        <v>2.3559667828439013</v>
      </c>
    </row>
    <row r="5824" spans="1:35" x14ac:dyDescent="0.2">
      <c r="A5824" s="41">
        <v>45042</v>
      </c>
      <c r="B5824">
        <v>17443.490000000002</v>
      </c>
      <c r="C5824">
        <v>8684.19</v>
      </c>
      <c r="D5824">
        <v>4.8650000000000002</v>
      </c>
      <c r="E5824">
        <f t="shared" si="1368"/>
        <v>1.3513888888888891E-4</v>
      </c>
      <c r="G5824">
        <f t="shared" si="1369"/>
        <v>1.1116773759594527E-3</v>
      </c>
      <c r="H5824">
        <f t="shared" si="1370"/>
        <v>-3.8359049420540552E-3</v>
      </c>
      <c r="K5824" s="25">
        <v>5822</v>
      </c>
      <c r="U5824">
        <f t="shared" si="1377"/>
        <v>-0.36522714077591989</v>
      </c>
      <c r="V5824">
        <f t="shared" si="1378"/>
        <v>0.68768224419405011</v>
      </c>
      <c r="W5824">
        <f t="shared" si="1379"/>
        <v>0.67754489658186967</v>
      </c>
      <c r="Y5824">
        <f t="shared" si="1380"/>
        <v>-1.8261357038795993</v>
      </c>
      <c r="Z5824">
        <f t="shared" si="1381"/>
        <v>3.4384112209702504</v>
      </c>
      <c r="AA5824">
        <f t="shared" si="1382"/>
        <v>-0.61227551709065109</v>
      </c>
      <c r="AC5824">
        <f t="shared" si="1371"/>
        <v>-2.9523358040573176E-3</v>
      </c>
      <c r="AD5824">
        <f t="shared" si="1373"/>
        <v>4.2898278241997696</v>
      </c>
      <c r="AE5824">
        <f t="shared" si="1374"/>
        <v>1.4562465979153569</v>
      </c>
      <c r="AG5824">
        <f t="shared" si="1372"/>
        <v>-1.5302234575842143E-2</v>
      </c>
      <c r="AH5824">
        <f t="shared" si="1375"/>
        <v>10.386908974663866</v>
      </c>
      <c r="AI5824">
        <f t="shared" si="1376"/>
        <v>2.3405462608168737</v>
      </c>
    </row>
    <row r="5825" spans="1:35" x14ac:dyDescent="0.2">
      <c r="A5825" s="41">
        <v>45043</v>
      </c>
      <c r="B5825">
        <v>17397.77</v>
      </c>
      <c r="C5825">
        <v>8854.32</v>
      </c>
      <c r="D5825">
        <v>4.8650000000000002</v>
      </c>
      <c r="E5825">
        <f t="shared" si="1368"/>
        <v>1.3513888888888891E-4</v>
      </c>
      <c r="G5825">
        <f t="shared" si="1369"/>
        <v>-2.6210351254250816E-3</v>
      </c>
      <c r="H5825">
        <f t="shared" si="1370"/>
        <v>1.9590773578192E-2</v>
      </c>
      <c r="K5825" s="25">
        <v>5823</v>
      </c>
      <c r="U5825">
        <f t="shared" si="1377"/>
        <v>-0.36522714077591989</v>
      </c>
      <c r="V5825">
        <f t="shared" si="1378"/>
        <v>0.68768224419405011</v>
      </c>
      <c r="W5825">
        <f t="shared" si="1379"/>
        <v>0.67754489658186967</v>
      </c>
      <c r="Y5825">
        <f t="shared" si="1380"/>
        <v>-1.8261357038795993</v>
      </c>
      <c r="Z5825">
        <f t="shared" si="1381"/>
        <v>3.4384112209702504</v>
      </c>
      <c r="AA5825">
        <f t="shared" si="1382"/>
        <v>-0.61227551709065109</v>
      </c>
      <c r="AC5825">
        <f t="shared" si="1371"/>
        <v>1.4521062968977243E-2</v>
      </c>
      <c r="AD5825">
        <f t="shared" si="1373"/>
        <v>4.3521206841610445</v>
      </c>
      <c r="AE5825">
        <f t="shared" si="1374"/>
        <v>1.4706632399046846</v>
      </c>
      <c r="AG5825">
        <f t="shared" si="1372"/>
        <v>7.2064759289330649E-2</v>
      </c>
      <c r="AH5825">
        <f t="shared" si="1375"/>
        <v>11.135439069683207</v>
      </c>
      <c r="AI5825">
        <f t="shared" si="1376"/>
        <v>2.4101327314257097</v>
      </c>
    </row>
    <row r="5826" spans="1:35" x14ac:dyDescent="0.2">
      <c r="A5826" s="41">
        <v>45044</v>
      </c>
      <c r="B5826">
        <v>17578.28</v>
      </c>
      <c r="C5826">
        <v>8928.35</v>
      </c>
      <c r="D5826">
        <v>4.8650000000000002</v>
      </c>
      <c r="E5826">
        <f t="shared" si="1368"/>
        <v>1.3513888888888891E-4</v>
      </c>
      <c r="G5826">
        <f t="shared" si="1369"/>
        <v>1.0375467660510422E-2</v>
      </c>
      <c r="H5826">
        <f t="shared" si="1370"/>
        <v>8.3608905031668894E-3</v>
      </c>
      <c r="K5826" s="25">
        <v>5824</v>
      </c>
      <c r="U5826">
        <f t="shared" si="1377"/>
        <v>-0.36522714077591989</v>
      </c>
      <c r="V5826">
        <f t="shared" si="1378"/>
        <v>0.68768224419405011</v>
      </c>
      <c r="W5826">
        <f t="shared" si="1379"/>
        <v>0.67754489658186967</v>
      </c>
      <c r="Y5826">
        <f t="shared" si="1380"/>
        <v>-1.8261357038795993</v>
      </c>
      <c r="Z5826">
        <f t="shared" si="1381"/>
        <v>3.4384112209702504</v>
      </c>
      <c r="AA5826">
        <f t="shared" si="1382"/>
        <v>-0.61227551709065109</v>
      </c>
      <c r="AC5826">
        <f t="shared" si="1371"/>
        <v>2.0517962213136946E-3</v>
      </c>
      <c r="AD5826">
        <f t="shared" si="1373"/>
        <v>4.3610503489355077</v>
      </c>
      <c r="AE5826">
        <f t="shared" si="1374"/>
        <v>1.4727129340669716</v>
      </c>
      <c r="AG5826">
        <f t="shared" si="1372"/>
        <v>9.7184255510129169E-3</v>
      </c>
      <c r="AH5826">
        <f t="shared" si="1375"/>
        <v>11.243658005259764</v>
      </c>
      <c r="AI5826">
        <f t="shared" si="1376"/>
        <v>2.4198042368275186</v>
      </c>
    </row>
    <row r="5827" spans="1:35" x14ac:dyDescent="0.2">
      <c r="A5827" s="41">
        <v>45047</v>
      </c>
      <c r="B5827">
        <v>17483.53</v>
      </c>
      <c r="C5827">
        <v>8924.92</v>
      </c>
      <c r="D5827">
        <v>4.8650000000000002</v>
      </c>
      <c r="E5827">
        <f t="shared" ref="E5827:E5890" si="1383">D5827/(100*360)</f>
        <v>1.3513888888888891E-4</v>
      </c>
      <c r="G5827">
        <f t="shared" si="1369"/>
        <v>-5.3901746928595971E-3</v>
      </c>
      <c r="H5827">
        <f t="shared" si="1370"/>
        <v>-3.8416952740431219E-4</v>
      </c>
      <c r="K5827" s="25">
        <v>5825</v>
      </c>
      <c r="U5827">
        <f t="shared" si="1377"/>
        <v>0.12381879292780511</v>
      </c>
      <c r="V5827">
        <f t="shared" si="1378"/>
        <v>-7.5951751186578067E-3</v>
      </c>
      <c r="W5827">
        <f t="shared" si="1379"/>
        <v>0.88377638219085275</v>
      </c>
      <c r="Y5827">
        <f t="shared" si="1380"/>
        <v>0.61909396463902555</v>
      </c>
      <c r="Z5827">
        <f t="shared" si="1381"/>
        <v>-3.7975875593289035E-2</v>
      </c>
      <c r="AA5827">
        <f t="shared" si="1382"/>
        <v>0.41888191095426347</v>
      </c>
      <c r="AC5827">
        <f t="shared" si="1371"/>
        <v>1.796014193095879E-3</v>
      </c>
      <c r="AD5827">
        <f t="shared" si="1373"/>
        <v>4.3688828572590017</v>
      </c>
      <c r="AE5827">
        <f t="shared" si="1374"/>
        <v>1.4745073373550937</v>
      </c>
      <c r="AG5827">
        <f t="shared" si="1372"/>
        <v>8.4395154099238378E-3</v>
      </c>
      <c r="AH5827">
        <f t="shared" si="1375"/>
        <v>11.338549030259069</v>
      </c>
      <c r="AI5827">
        <f t="shared" si="1376"/>
        <v>2.4282083386368476</v>
      </c>
    </row>
    <row r="5828" spans="1:35" x14ac:dyDescent="0.2">
      <c r="A5828" s="41">
        <v>45048</v>
      </c>
      <c r="B5828">
        <v>17266.52</v>
      </c>
      <c r="C5828">
        <v>8821.59</v>
      </c>
      <c r="D5828">
        <v>4.8650000000000002</v>
      </c>
      <c r="E5828">
        <f t="shared" si="1383"/>
        <v>1.3513888888888891E-4</v>
      </c>
      <c r="G5828">
        <f t="shared" ref="G5828:G5891" si="1384">(B5828-B5827)/B5827</f>
        <v>-1.2412253131947519E-2</v>
      </c>
      <c r="H5828">
        <f t="shared" ref="H5828:H5891" si="1385">(C5828-C5827)/C5827</f>
        <v>-1.1577694814071154E-2</v>
      </c>
      <c r="K5828" s="25">
        <v>5826</v>
      </c>
      <c r="U5828">
        <f t="shared" si="1377"/>
        <v>0.12381879292780511</v>
      </c>
      <c r="V5828">
        <f t="shared" si="1378"/>
        <v>-7.5951751186578067E-3</v>
      </c>
      <c r="W5828">
        <f t="shared" si="1379"/>
        <v>0.88377638219085275</v>
      </c>
      <c r="Y5828">
        <f t="shared" si="1380"/>
        <v>0.61909396463902555</v>
      </c>
      <c r="Z5828">
        <f t="shared" si="1381"/>
        <v>-3.7975875593289035E-2</v>
      </c>
      <c r="AA5828">
        <f t="shared" si="1382"/>
        <v>0.41888191095426347</v>
      </c>
      <c r="AC5828">
        <f t="shared" si="1371"/>
        <v>-1.3295030224133497E-3</v>
      </c>
      <c r="AD5828">
        <f t="shared" si="1373"/>
        <v>4.3630744142957063</v>
      </c>
      <c r="AE5828">
        <f t="shared" si="1374"/>
        <v>1.4731769497594216</v>
      </c>
      <c r="AG5828">
        <f t="shared" si="1372"/>
        <v>-7.1880706676223033E-3</v>
      </c>
      <c r="AH5828">
        <f t="shared" si="1375"/>
        <v>11.257046738561266</v>
      </c>
      <c r="AI5828">
        <f t="shared" si="1376"/>
        <v>2.4209943093193904</v>
      </c>
    </row>
    <row r="5829" spans="1:35" x14ac:dyDescent="0.2">
      <c r="A5829" s="41">
        <v>45049</v>
      </c>
      <c r="B5829">
        <v>17480.45</v>
      </c>
      <c r="C5829">
        <v>8759.9500000000007</v>
      </c>
      <c r="D5829">
        <v>5.1150000000000002</v>
      </c>
      <c r="E5829">
        <f t="shared" si="1383"/>
        <v>1.4208333333333334E-4</v>
      </c>
      <c r="G5829">
        <f t="shared" si="1384"/>
        <v>1.2389873581937778E-2</v>
      </c>
      <c r="H5829">
        <f t="shared" si="1385"/>
        <v>-6.9874024977356029E-3</v>
      </c>
      <c r="K5829" s="25">
        <v>5827</v>
      </c>
      <c r="U5829">
        <f t="shared" si="1377"/>
        <v>0.12381879292780511</v>
      </c>
      <c r="V5829">
        <f t="shared" si="1378"/>
        <v>-7.5951751186578067E-3</v>
      </c>
      <c r="W5829">
        <f t="shared" si="1379"/>
        <v>0.88377638219085275</v>
      </c>
      <c r="Y5829">
        <f t="shared" si="1380"/>
        <v>0.61909396463902555</v>
      </c>
      <c r="Z5829">
        <f t="shared" si="1381"/>
        <v>-3.7975875593289035E-2</v>
      </c>
      <c r="AA5829">
        <f t="shared" si="1382"/>
        <v>0.41888191095426347</v>
      </c>
      <c r="AC5829">
        <f t="shared" si="1371"/>
        <v>1.7066022953539995E-3</v>
      </c>
      <c r="AD5829">
        <f t="shared" si="1373"/>
        <v>4.3705204471059433</v>
      </c>
      <c r="AE5829">
        <f t="shared" si="1374"/>
        <v>1.4748820974637822</v>
      </c>
      <c r="AG5829">
        <f t="shared" si="1372"/>
        <v>7.9924559212144405E-3</v>
      </c>
      <c r="AH5829">
        <f t="shared" si="1375"/>
        <v>11.347018188422267</v>
      </c>
      <c r="AI5829">
        <f t="shared" si="1376"/>
        <v>2.4289549947354159</v>
      </c>
    </row>
    <row r="5830" spans="1:35" x14ac:dyDescent="0.2">
      <c r="A5830" s="41">
        <v>45050</v>
      </c>
      <c r="B5830">
        <v>17307.759999999998</v>
      </c>
      <c r="C5830">
        <v>8697.68</v>
      </c>
      <c r="D5830">
        <v>5.1150000000000002</v>
      </c>
      <c r="E5830">
        <f t="shared" si="1383"/>
        <v>1.4208333333333334E-4</v>
      </c>
      <c r="G5830">
        <f t="shared" si="1384"/>
        <v>-9.8790362948323589E-3</v>
      </c>
      <c r="H5830">
        <f t="shared" si="1385"/>
        <v>-7.1084880621465228E-3</v>
      </c>
      <c r="K5830" s="25">
        <v>5828</v>
      </c>
      <c r="U5830">
        <f t="shared" si="1377"/>
        <v>0.12381879292780511</v>
      </c>
      <c r="V5830">
        <f t="shared" si="1378"/>
        <v>-7.5951751186578067E-3</v>
      </c>
      <c r="W5830">
        <f t="shared" si="1379"/>
        <v>0.88377638219085275</v>
      </c>
      <c r="Y5830">
        <f t="shared" si="1380"/>
        <v>0.61909396463902555</v>
      </c>
      <c r="Z5830">
        <f t="shared" si="1381"/>
        <v>-3.7975875593289035E-2</v>
      </c>
      <c r="AA5830">
        <f t="shared" si="1382"/>
        <v>0.41888191095426347</v>
      </c>
      <c r="AC5830">
        <f t="shared" si="1371"/>
        <v>-1.0436502433522773E-3</v>
      </c>
      <c r="AD5830">
        <f t="shared" si="1373"/>
        <v>4.3659591523777452</v>
      </c>
      <c r="AE5830">
        <f t="shared" si="1374"/>
        <v>1.4738379022383012</v>
      </c>
      <c r="AG5830">
        <f t="shared" si="1372"/>
        <v>-5.7865845500947189E-3</v>
      </c>
      <c r="AH5830">
        <f t="shared" si="1375"/>
        <v>11.281357708283497</v>
      </c>
      <c r="AI5830">
        <f t="shared" si="1376"/>
        <v>2.423151603036255</v>
      </c>
    </row>
    <row r="5831" spans="1:35" x14ac:dyDescent="0.2">
      <c r="A5831" s="41">
        <v>45051</v>
      </c>
      <c r="B5831">
        <v>17567.71</v>
      </c>
      <c r="C5831">
        <v>8858.86</v>
      </c>
      <c r="D5831">
        <v>5.1150000000000002</v>
      </c>
      <c r="E5831">
        <f t="shared" si="1383"/>
        <v>1.4208333333333334E-4</v>
      </c>
      <c r="G5831">
        <f t="shared" si="1384"/>
        <v>1.5019274591281643E-2</v>
      </c>
      <c r="H5831">
        <f t="shared" si="1385"/>
        <v>1.8531378482537907E-2</v>
      </c>
      <c r="K5831" s="25">
        <v>5829</v>
      </c>
      <c r="U5831">
        <f t="shared" si="1377"/>
        <v>0.12381879292780511</v>
      </c>
      <c r="V5831">
        <f t="shared" si="1378"/>
        <v>-7.5951751186578067E-3</v>
      </c>
      <c r="W5831">
        <f t="shared" si="1379"/>
        <v>0.88377638219085275</v>
      </c>
      <c r="Y5831">
        <f t="shared" si="1380"/>
        <v>0.61909396463902555</v>
      </c>
      <c r="Z5831">
        <f t="shared" si="1381"/>
        <v>-3.7975875593289035E-2</v>
      </c>
      <c r="AA5831">
        <f t="shared" si="1382"/>
        <v>0.41888191095426347</v>
      </c>
      <c r="AC5831">
        <f t="shared" si="1371"/>
        <v>1.8444892800816943E-3</v>
      </c>
      <c r="AD5831">
        <f t="shared" si="1373"/>
        <v>4.3740121172315805</v>
      </c>
      <c r="AE5831">
        <f t="shared" si="1374"/>
        <v>1.4756806925368788</v>
      </c>
      <c r="AG5831">
        <f t="shared" si="1372"/>
        <v>8.6541130670751386E-3</v>
      </c>
      <c r="AH5831">
        <f t="shared" si="1375"/>
        <v>11.378987853441103</v>
      </c>
      <c r="AI5831">
        <f t="shared" si="1376"/>
        <v>2.4317684839203193</v>
      </c>
    </row>
    <row r="5832" spans="1:35" x14ac:dyDescent="0.2">
      <c r="A5832" s="41">
        <v>45054</v>
      </c>
      <c r="B5832">
        <v>17570.43</v>
      </c>
      <c r="C5832">
        <v>8863.01</v>
      </c>
      <c r="D5832">
        <v>5.1150000000000002</v>
      </c>
      <c r="E5832">
        <f t="shared" si="1383"/>
        <v>1.4208333333333334E-4</v>
      </c>
      <c r="G5832">
        <f t="shared" si="1384"/>
        <v>1.5482951392077648E-4</v>
      </c>
      <c r="H5832">
        <f t="shared" si="1385"/>
        <v>4.6845756677491642E-4</v>
      </c>
      <c r="K5832" s="25">
        <v>5830</v>
      </c>
      <c r="U5832">
        <f t="shared" si="1377"/>
        <v>-0.561950346770414</v>
      </c>
      <c r="V5832">
        <f t="shared" si="1378"/>
        <v>1.0997349624739301</v>
      </c>
      <c r="W5832">
        <f t="shared" si="1379"/>
        <v>0.46221538429648401</v>
      </c>
      <c r="Y5832">
        <f t="shared" si="1380"/>
        <v>-2.8097517338520701</v>
      </c>
      <c r="Z5832">
        <f t="shared" si="1381"/>
        <v>5.4986748123696501</v>
      </c>
      <c r="AA5832">
        <f t="shared" si="1382"/>
        <v>-1.6889230785175799</v>
      </c>
      <c r="AC5832">
        <f t="shared" si="1371"/>
        <v>1.4118268057090386E-4</v>
      </c>
      <c r="AD5832">
        <f t="shared" si="1373"/>
        <v>4.3746296519871404</v>
      </c>
      <c r="AE5832">
        <f t="shared" si="1374"/>
        <v>1.4758218652521129</v>
      </c>
      <c r="AG5832">
        <f t="shared" si="1372"/>
        <v>1.3758006952118584E-4</v>
      </c>
      <c r="AH5832">
        <f t="shared" si="1375"/>
        <v>11.38055337538106</v>
      </c>
      <c r="AI5832">
        <f t="shared" si="1376"/>
        <v>2.4319060545265705</v>
      </c>
    </row>
    <row r="5833" spans="1:35" x14ac:dyDescent="0.2">
      <c r="A5833" s="41">
        <v>45055</v>
      </c>
      <c r="B5833">
        <v>17479.71</v>
      </c>
      <c r="C5833">
        <v>8823.0499999999993</v>
      </c>
      <c r="D5833">
        <v>5.1150000000000002</v>
      </c>
      <c r="E5833">
        <f t="shared" si="1383"/>
        <v>1.4208333333333334E-4</v>
      </c>
      <c r="G5833">
        <f t="shared" si="1384"/>
        <v>-5.1632202512972743E-3</v>
      </c>
      <c r="H5833">
        <f t="shared" si="1385"/>
        <v>-4.5086263018998003E-3</v>
      </c>
      <c r="K5833" s="25">
        <v>5831</v>
      </c>
      <c r="U5833">
        <f t="shared" si="1377"/>
        <v>-0.561950346770414</v>
      </c>
      <c r="V5833">
        <f t="shared" si="1378"/>
        <v>1.0997349624739301</v>
      </c>
      <c r="W5833">
        <f t="shared" si="1379"/>
        <v>0.46221538429648401</v>
      </c>
      <c r="Y5833">
        <f t="shared" si="1380"/>
        <v>-2.8097517338520701</v>
      </c>
      <c r="Z5833">
        <f t="shared" si="1381"/>
        <v>5.4986748123696501</v>
      </c>
      <c r="AA5833">
        <f t="shared" si="1382"/>
        <v>-1.6889230785175799</v>
      </c>
      <c r="AC5833">
        <f t="shared" si="1371"/>
        <v>-1.9911474637414319E-3</v>
      </c>
      <c r="AD5833">
        <f t="shared" si="1373"/>
        <v>4.365919119250778</v>
      </c>
      <c r="AE5833">
        <f t="shared" si="1374"/>
        <v>1.4738287328189115</v>
      </c>
      <c r="AG5833">
        <f t="shared" si="1372"/>
        <v>-1.0524070652040489E-2</v>
      </c>
      <c r="AH5833">
        <f t="shared" si="1375"/>
        <v>11.260783627599231</v>
      </c>
      <c r="AI5833">
        <f t="shared" si="1376"/>
        <v>2.4213262142153331</v>
      </c>
    </row>
    <row r="5834" spans="1:35" x14ac:dyDescent="0.2">
      <c r="A5834" s="41">
        <v>45056</v>
      </c>
      <c r="B5834">
        <v>17440.939999999999</v>
      </c>
      <c r="C5834">
        <v>8862.85</v>
      </c>
      <c r="D5834">
        <v>5.1150000000000002</v>
      </c>
      <c r="E5834">
        <f t="shared" si="1383"/>
        <v>1.4208333333333334E-4</v>
      </c>
      <c r="G5834">
        <f t="shared" si="1384"/>
        <v>-2.2180001842136074E-3</v>
      </c>
      <c r="H5834">
        <f t="shared" si="1385"/>
        <v>4.5109117595390586E-3</v>
      </c>
      <c r="K5834" s="25">
        <v>5832</v>
      </c>
      <c r="U5834">
        <f t="shared" si="1377"/>
        <v>-0.561950346770414</v>
      </c>
      <c r="V5834">
        <f t="shared" si="1378"/>
        <v>1.0997349624739301</v>
      </c>
      <c r="W5834">
        <f t="shared" si="1379"/>
        <v>0.46221538429648401</v>
      </c>
      <c r="Y5834">
        <f t="shared" si="1380"/>
        <v>-2.8097517338520701</v>
      </c>
      <c r="Z5834">
        <f t="shared" si="1381"/>
        <v>5.4986748123696501</v>
      </c>
      <c r="AA5834">
        <f t="shared" si="1382"/>
        <v>-1.6889230785175799</v>
      </c>
      <c r="AC5834">
        <f t="shared" si="1371"/>
        <v>6.2728864497743671E-3</v>
      </c>
      <c r="AD5834">
        <f t="shared" si="1373"/>
        <v>4.3933060341347367</v>
      </c>
      <c r="AE5834">
        <f t="shared" si="1374"/>
        <v>1.4800820266088124</v>
      </c>
      <c r="AG5834">
        <f t="shared" si="1372"/>
        <v>3.07960989155385E-2</v>
      </c>
      <c r="AH5834">
        <f t="shared" si="1375"/>
        <v>11.607571834061254</v>
      </c>
      <c r="AI5834">
        <f t="shared" si="1376"/>
        <v>2.4516576294830363</v>
      </c>
    </row>
    <row r="5835" spans="1:35" x14ac:dyDescent="0.2">
      <c r="A5835" s="41">
        <v>45057</v>
      </c>
      <c r="B5835">
        <v>17288.150000000001</v>
      </c>
      <c r="C5835">
        <v>8849.69</v>
      </c>
      <c r="D5835">
        <v>5.1150000000000002</v>
      </c>
      <c r="E5835">
        <f t="shared" si="1383"/>
        <v>1.4208333333333334E-4</v>
      </c>
      <c r="G5835">
        <f t="shared" si="1384"/>
        <v>-8.760422316686901E-3</v>
      </c>
      <c r="H5835">
        <f t="shared" si="1385"/>
        <v>-1.4848496815358327E-3</v>
      </c>
      <c r="K5835" s="25">
        <v>5833</v>
      </c>
      <c r="U5835">
        <f t="shared" si="1377"/>
        <v>-0.561950346770414</v>
      </c>
      <c r="V5835">
        <f t="shared" si="1378"/>
        <v>1.0997349624739301</v>
      </c>
      <c r="W5835">
        <f t="shared" si="1379"/>
        <v>0.46221538429648401</v>
      </c>
      <c r="Y5835">
        <f t="shared" si="1380"/>
        <v>-2.8097517338520701</v>
      </c>
      <c r="Z5835">
        <f t="shared" si="1381"/>
        <v>5.4986748123696501</v>
      </c>
      <c r="AA5835">
        <f t="shared" si="1382"/>
        <v>-1.6889230785175799</v>
      </c>
      <c r="AC5835">
        <f t="shared" si="1371"/>
        <v>3.3556543524330333E-3</v>
      </c>
      <c r="AD5835">
        <f t="shared" si="1373"/>
        <v>4.4080484506497513</v>
      </c>
      <c r="AE5835">
        <f t="shared" si="1374"/>
        <v>1.4834320633169193</v>
      </c>
      <c r="AG5835">
        <f t="shared" si="1372"/>
        <v>1.6209938428831838E-2</v>
      </c>
      <c r="AH5835">
        <f t="shared" si="1375"/>
        <v>11.79572985879963</v>
      </c>
      <c r="AI5835">
        <f t="shared" si="1376"/>
        <v>2.4677375896056533</v>
      </c>
    </row>
    <row r="5836" spans="1:35" x14ac:dyDescent="0.2">
      <c r="A5836" s="41">
        <v>45058</v>
      </c>
      <c r="B5836">
        <v>17287.27</v>
      </c>
      <c r="C5836">
        <v>8837.68</v>
      </c>
      <c r="D5836">
        <v>5.1150000000000002</v>
      </c>
      <c r="E5836">
        <f t="shared" si="1383"/>
        <v>1.4208333333333334E-4</v>
      </c>
      <c r="G5836">
        <f t="shared" si="1384"/>
        <v>-5.0901918366107336E-5</v>
      </c>
      <c r="H5836">
        <f t="shared" si="1385"/>
        <v>-1.3571096840680542E-3</v>
      </c>
      <c r="K5836" s="25">
        <v>5834</v>
      </c>
      <c r="U5836">
        <f t="shared" si="1377"/>
        <v>-0.561950346770414</v>
      </c>
      <c r="V5836">
        <f t="shared" si="1378"/>
        <v>1.0997349624739301</v>
      </c>
      <c r="W5836">
        <f t="shared" si="1379"/>
        <v>0.46221538429648401</v>
      </c>
      <c r="Y5836">
        <f t="shared" si="1380"/>
        <v>-2.8097517338520701</v>
      </c>
      <c r="Z5836">
        <f t="shared" si="1381"/>
        <v>5.4986748123696501</v>
      </c>
      <c r="AA5836">
        <f t="shared" si="1382"/>
        <v>-1.6889230785175799</v>
      </c>
      <c r="AC5836">
        <f t="shared" si="1371"/>
        <v>-1.3981835142856834E-3</v>
      </c>
      <c r="AD5836">
        <f t="shared" si="1373"/>
        <v>4.4018851899758804</v>
      </c>
      <c r="AE5836">
        <f t="shared" si="1374"/>
        <v>1.4820329014319964</v>
      </c>
      <c r="AG5836">
        <f t="shared" si="1372"/>
        <v>-7.559250904761749E-3</v>
      </c>
      <c r="AH5836">
        <f t="shared" si="1375"/>
        <v>11.706562977192174</v>
      </c>
      <c r="AI5836">
        <f t="shared" si="1376"/>
        <v>2.4601496227582307</v>
      </c>
    </row>
    <row r="5837" spans="1:35" x14ac:dyDescent="0.2">
      <c r="A5837" s="41">
        <v>45061</v>
      </c>
      <c r="B5837">
        <v>17294.97</v>
      </c>
      <c r="C5837">
        <v>8865.0300000000007</v>
      </c>
      <c r="D5837">
        <v>5.1150000000000002</v>
      </c>
      <c r="E5837">
        <f t="shared" si="1383"/>
        <v>1.4208333333333334E-4</v>
      </c>
      <c r="G5837">
        <f t="shared" si="1384"/>
        <v>4.4541445815335373E-4</v>
      </c>
      <c r="H5837">
        <f t="shared" si="1385"/>
        <v>3.0947035873668612E-3</v>
      </c>
      <c r="K5837" s="25">
        <v>5835</v>
      </c>
      <c r="U5837">
        <f t="shared" si="1377"/>
        <v>-0.11119620976755515</v>
      </c>
      <c r="V5837">
        <f t="shared" si="1378"/>
        <v>0.5024077257613826</v>
      </c>
      <c r="W5837">
        <f t="shared" si="1379"/>
        <v>0.60878848400617258</v>
      </c>
      <c r="Y5837">
        <f t="shared" si="1380"/>
        <v>-0.55598104883777577</v>
      </c>
      <c r="Z5837">
        <f t="shared" si="1381"/>
        <v>2.5120386288069128</v>
      </c>
      <c r="AA5837">
        <f t="shared" si="1382"/>
        <v>-0.95605757996913709</v>
      </c>
      <c r="AC5837">
        <f t="shared" si="1371"/>
        <v>3.2187260268237909E-3</v>
      </c>
      <c r="AD5837">
        <f t="shared" si="1373"/>
        <v>4.4160536524039458</v>
      </c>
      <c r="AE5837">
        <f t="shared" si="1374"/>
        <v>1.4852464584489833</v>
      </c>
      <c r="AG5837">
        <f t="shared" si="1372"/>
        <v>1.5525296800785619E-2</v>
      </c>
      <c r="AH5837">
        <f t="shared" si="1375"/>
        <v>11.888310841930171</v>
      </c>
      <c r="AI5837">
        <f t="shared" si="1376"/>
        <v>2.4755556351714323</v>
      </c>
    </row>
    <row r="5838" spans="1:35" x14ac:dyDescent="0.2">
      <c r="A5838" s="41">
        <v>45062</v>
      </c>
      <c r="B5838">
        <v>17275.52</v>
      </c>
      <c r="C5838">
        <v>8808.9500000000007</v>
      </c>
      <c r="D5838">
        <v>5.1150000000000002</v>
      </c>
      <c r="E5838">
        <f t="shared" si="1383"/>
        <v>1.4208333333333334E-4</v>
      </c>
      <c r="G5838">
        <f t="shared" si="1384"/>
        <v>-1.1246044370126532E-3</v>
      </c>
      <c r="H5838">
        <f t="shared" si="1385"/>
        <v>-6.3259797203167869E-3</v>
      </c>
      <c r="K5838" s="25">
        <v>5836</v>
      </c>
      <c r="U5838">
        <f t="shared" si="1377"/>
        <v>-0.11119620976755515</v>
      </c>
      <c r="V5838">
        <f t="shared" si="1378"/>
        <v>0.5024077257613826</v>
      </c>
      <c r="W5838">
        <f t="shared" si="1379"/>
        <v>0.60878848400617258</v>
      </c>
      <c r="Y5838">
        <f t="shared" si="1380"/>
        <v>-0.55598104883777577</v>
      </c>
      <c r="Z5838">
        <f t="shared" si="1381"/>
        <v>2.5120386288069128</v>
      </c>
      <c r="AA5838">
        <f t="shared" si="1382"/>
        <v>-0.95605757996913709</v>
      </c>
      <c r="AC5838">
        <f t="shared" ref="AC5838:AC5901" si="1386">U5837*G5838+V5837*H5838+W5837*E5837</f>
        <v>-2.9666706365108586E-3</v>
      </c>
      <c r="AD5838">
        <f t="shared" si="1373"/>
        <v>4.4029526757041024</v>
      </c>
      <c r="AE5838">
        <f t="shared" si="1374"/>
        <v>1.4822753785223726</v>
      </c>
      <c r="AG5838">
        <f t="shared" ref="AG5838:AG5901" si="1387">Y5837*G5838+Z5837*H5838+AA5837*E5837</f>
        <v>-1.540168651588762E-2</v>
      </c>
      <c r="AH5838">
        <f t="shared" si="1375"/>
        <v>11.705210805139334</v>
      </c>
      <c r="AI5838">
        <f t="shared" si="1376"/>
        <v>2.4600341106174661</v>
      </c>
    </row>
    <row r="5839" spans="1:35" x14ac:dyDescent="0.2">
      <c r="A5839" s="41">
        <v>45063</v>
      </c>
      <c r="B5839">
        <v>17260.78</v>
      </c>
      <c r="C5839">
        <v>8915.43</v>
      </c>
      <c r="D5839">
        <v>5.1150000000000002</v>
      </c>
      <c r="E5839">
        <f t="shared" si="1383"/>
        <v>1.4208333333333334E-4</v>
      </c>
      <c r="G5839">
        <f t="shared" si="1384"/>
        <v>-8.5323046715824477E-4</v>
      </c>
      <c r="H5839">
        <f t="shared" si="1385"/>
        <v>1.2087706253299151E-2</v>
      </c>
      <c r="K5839" s="25">
        <v>5837</v>
      </c>
      <c r="U5839">
        <f t="shared" si="1377"/>
        <v>-0.11119620976755515</v>
      </c>
      <c r="V5839">
        <f t="shared" si="1378"/>
        <v>0.5024077257613826</v>
      </c>
      <c r="W5839">
        <f t="shared" si="1379"/>
        <v>0.60878848400617258</v>
      </c>
      <c r="Y5839">
        <f t="shared" si="1380"/>
        <v>-0.55598104883777577</v>
      </c>
      <c r="Z5839">
        <f t="shared" si="1381"/>
        <v>2.5120386288069128</v>
      </c>
      <c r="AA5839">
        <f t="shared" si="1382"/>
        <v>-0.95605757996913709</v>
      </c>
      <c r="AC5839">
        <f t="shared" si="1386"/>
        <v>6.2543316995004108E-3</v>
      </c>
      <c r="AD5839">
        <f t="shared" si="1373"/>
        <v>4.4304902021951591</v>
      </c>
      <c r="AE5839">
        <f t="shared" si="1374"/>
        <v>1.4885102330582778</v>
      </c>
      <c r="AG5839">
        <f t="shared" si="1387"/>
        <v>3.0703325164168717E-2</v>
      </c>
      <c r="AH5839">
        <f t="shared" si="1375"/>
        <v>12.064599698604667</v>
      </c>
      <c r="AI5839">
        <f t="shared" si="1376"/>
        <v>2.4902755197950888</v>
      </c>
    </row>
    <row r="5840" spans="1:35" x14ac:dyDescent="0.2">
      <c r="A5840" s="41">
        <v>45064</v>
      </c>
      <c r="B5840">
        <v>17407.47</v>
      </c>
      <c r="C5840">
        <v>9001.25</v>
      </c>
      <c r="D5840">
        <v>5.1150000000000002</v>
      </c>
      <c r="E5840">
        <f t="shared" si="1383"/>
        <v>1.4208333333333334E-4</v>
      </c>
      <c r="G5840">
        <f t="shared" si="1384"/>
        <v>8.4984571960248813E-3</v>
      </c>
      <c r="H5840">
        <f t="shared" si="1385"/>
        <v>9.6260079435315747E-3</v>
      </c>
      <c r="K5840" s="25">
        <v>5838</v>
      </c>
      <c r="U5840">
        <f t="shared" si="1377"/>
        <v>-0.11119620976755515</v>
      </c>
      <c r="V5840">
        <f t="shared" si="1378"/>
        <v>0.5024077257613826</v>
      </c>
      <c r="W5840">
        <f t="shared" si="1379"/>
        <v>0.60878848400617258</v>
      </c>
      <c r="Y5840">
        <f t="shared" si="1380"/>
        <v>-0.55598104883777577</v>
      </c>
      <c r="Z5840">
        <f t="shared" si="1381"/>
        <v>2.5120386288069128</v>
      </c>
      <c r="AA5840">
        <f t="shared" si="1382"/>
        <v>-0.95605757996913709</v>
      </c>
      <c r="AC5840">
        <f t="shared" si="1386"/>
        <v>3.977683227103475E-3</v>
      </c>
      <c r="AD5840">
        <f t="shared" si="1373"/>
        <v>4.4481132887602772</v>
      </c>
      <c r="AE5840">
        <f t="shared" si="1374"/>
        <v>1.4924800262193219</v>
      </c>
      <c r="AG5840">
        <f t="shared" si="1387"/>
        <v>1.9320082802184033E-2</v>
      </c>
      <c r="AH5840">
        <f t="shared" si="1375"/>
        <v>12.297688763756913</v>
      </c>
      <c r="AI5840">
        <f t="shared" si="1376"/>
        <v>2.5094113393363284</v>
      </c>
    </row>
    <row r="5841" spans="1:35" x14ac:dyDescent="0.2">
      <c r="A5841" s="41">
        <v>45065</v>
      </c>
      <c r="B5841">
        <v>17556.32</v>
      </c>
      <c r="C5841">
        <v>8988.4599999999991</v>
      </c>
      <c r="D5841">
        <v>5.1150000000000002</v>
      </c>
      <c r="E5841">
        <f t="shared" si="1383"/>
        <v>1.4208333333333334E-4</v>
      </c>
      <c r="G5841">
        <f t="shared" si="1384"/>
        <v>8.55092669985923E-3</v>
      </c>
      <c r="H5841">
        <f t="shared" si="1385"/>
        <v>-1.4209137619776002E-3</v>
      </c>
      <c r="K5841" s="25">
        <v>5839</v>
      </c>
      <c r="U5841">
        <f t="shared" si="1377"/>
        <v>-0.11119620976755515</v>
      </c>
      <c r="V5841">
        <f t="shared" si="1378"/>
        <v>0.5024077257613826</v>
      </c>
      <c r="W5841">
        <f t="shared" si="1379"/>
        <v>0.60878848400617258</v>
      </c>
      <c r="Y5841">
        <f t="shared" si="1380"/>
        <v>-0.55598104883777577</v>
      </c>
      <c r="Z5841">
        <f t="shared" si="1381"/>
        <v>2.5120386288069128</v>
      </c>
      <c r="AA5841">
        <f t="shared" si="1382"/>
        <v>-0.95605757996913709</v>
      </c>
      <c r="AC5841">
        <f t="shared" si="1386"/>
        <v>-1.578209993580208E-3</v>
      </c>
      <c r="AD5841">
        <f t="shared" si="1373"/>
        <v>4.4410932319153789</v>
      </c>
      <c r="AE5841">
        <f t="shared" si="1374"/>
        <v>1.4909005695404898</v>
      </c>
      <c r="AG5841">
        <f t="shared" si="1387"/>
        <v>-8.4593833012343717E-3</v>
      </c>
      <c r="AH5841">
        <f t="shared" si="1375"/>
        <v>12.193657900785009</v>
      </c>
      <c r="AI5841">
        <f t="shared" si="1376"/>
        <v>2.5009159723754224</v>
      </c>
    </row>
    <row r="5842" spans="1:35" x14ac:dyDescent="0.2">
      <c r="A5842" s="41">
        <v>45068</v>
      </c>
      <c r="B5842">
        <v>17520.900000000001</v>
      </c>
      <c r="C5842">
        <v>8990.89</v>
      </c>
      <c r="D5842">
        <v>5.1150000000000002</v>
      </c>
      <c r="E5842">
        <f t="shared" si="1383"/>
        <v>1.4208333333333334E-4</v>
      </c>
      <c r="G5842">
        <f t="shared" si="1384"/>
        <v>-2.0175070857673051E-3</v>
      </c>
      <c r="H5842">
        <f t="shared" si="1385"/>
        <v>2.7034664447528177E-4</v>
      </c>
      <c r="K5842" s="25">
        <v>5840</v>
      </c>
      <c r="U5842">
        <f t="shared" si="1377"/>
        <v>0.33633874714121076</v>
      </c>
      <c r="V5842">
        <f t="shared" si="1378"/>
        <v>-0.43701383913135128</v>
      </c>
      <c r="W5842">
        <f t="shared" si="1379"/>
        <v>1.1006750919901407</v>
      </c>
      <c r="Y5842">
        <f t="shared" si="1380"/>
        <v>1.6816937357060537</v>
      </c>
      <c r="Z5842">
        <f t="shared" si="1381"/>
        <v>-2.1850691956567565</v>
      </c>
      <c r="AA5842">
        <f t="shared" si="1382"/>
        <v>1.5033754599507028</v>
      </c>
      <c r="AC5842">
        <f t="shared" si="1386"/>
        <v>4.4666208103710114E-4</v>
      </c>
      <c r="AD5842">
        <f t="shared" si="1373"/>
        <v>4.4430768998604258</v>
      </c>
      <c r="AE5842">
        <f t="shared" si="1374"/>
        <v>1.4913471318977136</v>
      </c>
      <c r="AG5842">
        <f t="shared" si="1387"/>
        <v>1.6649770718521724E-3</v>
      </c>
      <c r="AH5842">
        <f t="shared" si="1375"/>
        <v>12.213960061611825</v>
      </c>
      <c r="AI5842">
        <f t="shared" si="1376"/>
        <v>2.5025795649095524</v>
      </c>
    </row>
    <row r="5843" spans="1:35" x14ac:dyDescent="0.2">
      <c r="A5843" s="41">
        <v>45069</v>
      </c>
      <c r="B5843">
        <v>17411.169999999998</v>
      </c>
      <c r="C5843">
        <v>8890.16</v>
      </c>
      <c r="D5843">
        <v>5.1150000000000002</v>
      </c>
      <c r="E5843">
        <f t="shared" si="1383"/>
        <v>1.4208333333333334E-4</v>
      </c>
      <c r="G5843">
        <f t="shared" si="1384"/>
        <v>-6.2628061343882558E-3</v>
      </c>
      <c r="H5843">
        <f t="shared" si="1385"/>
        <v>-1.120356271737276E-2</v>
      </c>
      <c r="K5843" s="25">
        <v>5841</v>
      </c>
      <c r="U5843">
        <f t="shared" si="1377"/>
        <v>0.33633874714121076</v>
      </c>
      <c r="V5843">
        <f t="shared" si="1378"/>
        <v>-0.43701383913135128</v>
      </c>
      <c r="W5843">
        <f t="shared" si="1379"/>
        <v>1.1006750919901407</v>
      </c>
      <c r="Y5843">
        <f t="shared" si="1380"/>
        <v>1.6816937357060537</v>
      </c>
      <c r="Z5843">
        <f t="shared" si="1381"/>
        <v>-2.1850691956567565</v>
      </c>
      <c r="AA5843">
        <f t="shared" si="1382"/>
        <v>1.5033754599507028</v>
      </c>
      <c r="AC5843">
        <f t="shared" si="1386"/>
        <v>2.9460751722264413E-3</v>
      </c>
      <c r="AD5843">
        <f t="shared" ref="AD5843:AD5906" si="1388">(1+AC5843)*AD5842</f>
        <v>4.456166538403397</v>
      </c>
      <c r="AE5843">
        <f t="shared" ref="AE5843:AE5906" si="1389">LN(1+AC5843)+AE5842</f>
        <v>1.4942888758950392</v>
      </c>
      <c r="AG5843">
        <f t="shared" si="1387"/>
        <v>1.4162042527798875E-2</v>
      </c>
      <c r="AH5843">
        <f t="shared" ref="AH5843:AH5906" si="1390">(1+AG5843)*AH5842</f>
        <v>12.386934683437209</v>
      </c>
      <c r="AI5843">
        <f t="shared" ref="AI5843:AI5906" si="1391">LN(1+AG5843)+AI5842</f>
        <v>2.5166422625652838</v>
      </c>
    </row>
    <row r="5844" spans="1:35" x14ac:dyDescent="0.2">
      <c r="A5844" s="41">
        <v>45070</v>
      </c>
      <c r="B5844">
        <v>17050.77</v>
      </c>
      <c r="C5844">
        <v>8825.26</v>
      </c>
      <c r="D5844">
        <v>5.1150000000000002</v>
      </c>
      <c r="E5844">
        <f t="shared" si="1383"/>
        <v>1.4208333333333334E-4</v>
      </c>
      <c r="G5844">
        <f t="shared" si="1384"/>
        <v>-2.0699355643532161E-2</v>
      </c>
      <c r="H5844">
        <f t="shared" si="1385"/>
        <v>-7.3002060705318729E-3</v>
      </c>
      <c r="K5844" s="25">
        <v>5842</v>
      </c>
      <c r="U5844">
        <f t="shared" si="1377"/>
        <v>0.33633874714121076</v>
      </c>
      <c r="V5844">
        <f t="shared" si="1378"/>
        <v>-0.43701383913135128</v>
      </c>
      <c r="W5844">
        <f t="shared" si="1379"/>
        <v>1.1006750919901407</v>
      </c>
      <c r="Y5844">
        <f t="shared" si="1380"/>
        <v>1.6816937357060537</v>
      </c>
      <c r="Z5844">
        <f t="shared" si="1381"/>
        <v>-2.1850691956567565</v>
      </c>
      <c r="AA5844">
        <f t="shared" si="1382"/>
        <v>1.5033754599507028</v>
      </c>
      <c r="AC5844">
        <f t="shared" si="1386"/>
        <v>-3.6153166764558951E-3</v>
      </c>
      <c r="AD5844">
        <f t="shared" si="1388"/>
        <v>4.4400560852040423</v>
      </c>
      <c r="AE5844">
        <f t="shared" si="1389"/>
        <v>1.4906670081670645</v>
      </c>
      <c r="AG5844">
        <f t="shared" si="1387"/>
        <v>-1.8644916715612806E-2</v>
      </c>
      <c r="AH5844">
        <f t="shared" si="1390"/>
        <v>12.155981317902786</v>
      </c>
      <c r="AI5844">
        <f t="shared" si="1391"/>
        <v>2.4978213381911423</v>
      </c>
    </row>
    <row r="5845" spans="1:35" x14ac:dyDescent="0.2">
      <c r="A5845" s="41">
        <v>45071</v>
      </c>
      <c r="B5845">
        <v>16944.45</v>
      </c>
      <c r="C5845">
        <v>8902.84</v>
      </c>
      <c r="D5845">
        <v>5.1150000000000002</v>
      </c>
      <c r="E5845">
        <f t="shared" si="1383"/>
        <v>1.4208333333333334E-4</v>
      </c>
      <c r="G5845">
        <f t="shared" si="1384"/>
        <v>-6.2354955230760666E-3</v>
      </c>
      <c r="H5845">
        <f t="shared" si="1385"/>
        <v>8.7906758554422114E-3</v>
      </c>
      <c r="K5845" s="25">
        <v>5843</v>
      </c>
      <c r="U5845">
        <f t="shared" si="1377"/>
        <v>0.33633874714121076</v>
      </c>
      <c r="V5845">
        <f t="shared" si="1378"/>
        <v>-0.43701383913135128</v>
      </c>
      <c r="W5845">
        <f t="shared" si="1379"/>
        <v>1.1006750919901407</v>
      </c>
      <c r="Y5845">
        <f t="shared" si="1380"/>
        <v>1.6816937357060537</v>
      </c>
      <c r="Z5845">
        <f t="shared" si="1381"/>
        <v>-2.1850691956567565</v>
      </c>
      <c r="AA5845">
        <f t="shared" si="1382"/>
        <v>1.5033754599507028</v>
      </c>
      <c r="AC5845">
        <f t="shared" si="1386"/>
        <v>-5.782498170195177E-3</v>
      </c>
      <c r="AD5845">
        <f t="shared" si="1388"/>
        <v>4.4143814690157859</v>
      </c>
      <c r="AE5845">
        <f t="shared" si="1389"/>
        <v>1.4848677266231662</v>
      </c>
      <c r="AG5845">
        <f t="shared" si="1387"/>
        <v>-2.9480824184309216E-2</v>
      </c>
      <c r="AH5845">
        <f t="shared" si="1390"/>
        <v>11.797612969881946</v>
      </c>
      <c r="AI5845">
        <f t="shared" si="1391"/>
        <v>2.4678972203201295</v>
      </c>
    </row>
    <row r="5846" spans="1:35" x14ac:dyDescent="0.2">
      <c r="A5846" s="41">
        <v>45072</v>
      </c>
      <c r="B5846">
        <v>17112.189999999999</v>
      </c>
      <c r="C5846">
        <v>9019.64</v>
      </c>
      <c r="D5846">
        <v>5.0250000000000004</v>
      </c>
      <c r="E5846">
        <f t="shared" si="1383"/>
        <v>1.3958333333333336E-4</v>
      </c>
      <c r="G5846">
        <f t="shared" si="1384"/>
        <v>9.8994065903583745E-3</v>
      </c>
      <c r="H5846">
        <f t="shared" si="1385"/>
        <v>1.3119409087437185E-2</v>
      </c>
      <c r="K5846" s="25">
        <v>5844</v>
      </c>
      <c r="U5846">
        <f t="shared" si="1377"/>
        <v>0.33633874714121076</v>
      </c>
      <c r="V5846">
        <f t="shared" si="1378"/>
        <v>-0.43701383913135128</v>
      </c>
      <c r="W5846">
        <f t="shared" si="1379"/>
        <v>1.1006750919901407</v>
      </c>
      <c r="Y5846">
        <f t="shared" si="1380"/>
        <v>1.6816937357060537</v>
      </c>
      <c r="Z5846">
        <f t="shared" si="1381"/>
        <v>-2.1850691956567565</v>
      </c>
      <c r="AA5846">
        <f t="shared" si="1382"/>
        <v>1.5033754599507028</v>
      </c>
      <c r="AC5846">
        <f t="shared" si="1386"/>
        <v>-2.2474217364061482E-3</v>
      </c>
      <c r="AD5846">
        <f t="shared" si="1388"/>
        <v>4.4044604921495312</v>
      </c>
      <c r="AE5846">
        <f t="shared" si="1389"/>
        <v>1.4826177756443026</v>
      </c>
      <c r="AG5846">
        <f t="shared" si="1387"/>
        <v>-1.1805442015364079E-2</v>
      </c>
      <c r="AH5846">
        <f t="shared" si="1390"/>
        <v>11.658336934046298</v>
      </c>
      <c r="AI5846">
        <f t="shared" si="1391"/>
        <v>2.4560215407365389</v>
      </c>
    </row>
    <row r="5847" spans="1:35" x14ac:dyDescent="0.2">
      <c r="A5847" s="41">
        <v>45075</v>
      </c>
      <c r="B5847">
        <v>17083.490000000002</v>
      </c>
      <c r="C5847">
        <v>9019.64</v>
      </c>
      <c r="D5847">
        <v>5.1150000000000002</v>
      </c>
      <c r="E5847">
        <f t="shared" si="1383"/>
        <v>1.4208333333333334E-4</v>
      </c>
      <c r="G5847">
        <f t="shared" si="1384"/>
        <v>-1.6771669786273464E-3</v>
      </c>
      <c r="H5847">
        <f t="shared" si="1385"/>
        <v>0</v>
      </c>
      <c r="K5847" s="25">
        <v>5845</v>
      </c>
      <c r="U5847">
        <f t="shared" si="1377"/>
        <v>5.5793250667916058E-2</v>
      </c>
      <c r="V5847">
        <f t="shared" si="1378"/>
        <v>0.24923291436750902</v>
      </c>
      <c r="W5847">
        <f t="shared" si="1379"/>
        <v>0.69497383496457488</v>
      </c>
      <c r="Y5847">
        <f t="shared" si="1380"/>
        <v>0.27896625333958031</v>
      </c>
      <c r="Z5847">
        <f t="shared" si="1381"/>
        <v>1.2461645718375451</v>
      </c>
      <c r="AA5847">
        <f t="shared" si="1382"/>
        <v>-0.52513082517712539</v>
      </c>
      <c r="AC5847">
        <f t="shared" si="1386"/>
        <v>-4.1046034208117434E-4</v>
      </c>
      <c r="AD5847">
        <f t="shared" si="1388"/>
        <v>4.4026526357892406</v>
      </c>
      <c r="AE5847">
        <f t="shared" si="1389"/>
        <v>1.4822072310403172</v>
      </c>
      <c r="AG5847">
        <f t="shared" si="1387"/>
        <v>-2.610635043739205E-3</v>
      </c>
      <c r="AH5847">
        <f t="shared" si="1390"/>
        <v>11.627901271094558</v>
      </c>
      <c r="AI5847">
        <f t="shared" si="1391"/>
        <v>2.453407492042643</v>
      </c>
    </row>
    <row r="5848" spans="1:35" x14ac:dyDescent="0.2">
      <c r="A5848" s="41">
        <v>45076</v>
      </c>
      <c r="B5848">
        <v>17066.8</v>
      </c>
      <c r="C5848">
        <v>9020.39</v>
      </c>
      <c r="D5848">
        <v>5.3</v>
      </c>
      <c r="E5848">
        <f t="shared" si="1383"/>
        <v>1.4722222222222223E-4</v>
      </c>
      <c r="G5848">
        <f t="shared" si="1384"/>
        <v>-9.7696665025719717E-4</v>
      </c>
      <c r="H5848">
        <f t="shared" si="1385"/>
        <v>8.3151877458523854E-5</v>
      </c>
      <c r="K5848" s="25">
        <v>5846</v>
      </c>
      <c r="U5848">
        <f t="shared" si="1377"/>
        <v>5.5793250667916058E-2</v>
      </c>
      <c r="V5848">
        <f t="shared" si="1378"/>
        <v>0.24923291436750902</v>
      </c>
      <c r="W5848">
        <f t="shared" si="1379"/>
        <v>0.69497383496457488</v>
      </c>
      <c r="Y5848">
        <f t="shared" si="1380"/>
        <v>0.27896625333958031</v>
      </c>
      <c r="Z5848">
        <f t="shared" si="1381"/>
        <v>1.2461645718375451</v>
      </c>
      <c r="AA5848">
        <f t="shared" si="1382"/>
        <v>-0.52513082517712539</v>
      </c>
      <c r="AC5848">
        <f t="shared" si="1386"/>
        <v>6.496023859334048E-5</v>
      </c>
      <c r="AD5848">
        <f t="shared" si="1388"/>
        <v>4.4029386331549052</v>
      </c>
      <c r="AE5848">
        <f t="shared" si="1389"/>
        <v>1.4822721891690855</v>
      </c>
      <c r="AG5848">
        <f t="shared" si="1387"/>
        <v>-2.4353214036663094E-4</v>
      </c>
      <c r="AH5848">
        <f t="shared" si="1390"/>
        <v>11.625069503410035</v>
      </c>
      <c r="AI5848">
        <f t="shared" si="1391"/>
        <v>2.4531639302435093</v>
      </c>
    </row>
    <row r="5849" spans="1:35" x14ac:dyDescent="0.2">
      <c r="A5849" s="41">
        <v>45077</v>
      </c>
      <c r="B5849">
        <v>16699.91</v>
      </c>
      <c r="C5849">
        <v>8967.16</v>
      </c>
      <c r="D5849">
        <v>5.1150000000000002</v>
      </c>
      <c r="E5849">
        <f t="shared" si="1383"/>
        <v>1.4208333333333334E-4</v>
      </c>
      <c r="G5849">
        <f t="shared" si="1384"/>
        <v>-2.1497292989898484E-2</v>
      </c>
      <c r="H5849">
        <f t="shared" si="1385"/>
        <v>-5.9010752306717963E-3</v>
      </c>
      <c r="K5849" s="25">
        <v>5847</v>
      </c>
      <c r="U5849">
        <f t="shared" ref="U5849:U5912" si="1392">INDEX($L$2:$L$1201,MATCH(_xlfn.FLOOR.MATH(K5849/5),$J$2:$J$1201))</f>
        <v>5.5793250667916058E-2</v>
      </c>
      <c r="V5849">
        <f t="shared" ref="V5849:V5912" si="1393">INDEX($M$2:$M$1201,MATCH(_xlfn.FLOOR.MATH(K5849/5),$J$2:$J$1201))</f>
        <v>0.24923291436750902</v>
      </c>
      <c r="W5849">
        <f t="shared" ref="W5849:W5912" si="1394">1-U5849-V5849</f>
        <v>0.69497383496457488</v>
      </c>
      <c r="Y5849">
        <f t="shared" ref="Y5849:Y5912" si="1395">INDEX($P$2:$P$1201,MATCH(_xlfn.FLOOR.MATH(K5849/5),$J$2:$J$1201))</f>
        <v>0.27896625333958031</v>
      </c>
      <c r="Z5849">
        <f t="shared" ref="Z5849:Z5912" si="1396">INDEX($Q$2:$Q$1201,MATCH(_xlfn.FLOOR.MATH(K5849/5),$J$2:$J$1201))</f>
        <v>1.2461645718375451</v>
      </c>
      <c r="AA5849">
        <f t="shared" ref="AA5849:AA5912" si="1397">1-Y5849-Z5849</f>
        <v>-0.52513082517712539</v>
      </c>
      <c r="AC5849">
        <f t="shared" si="1386"/>
        <v>-2.5678304417395088E-3</v>
      </c>
      <c r="AD5849">
        <f t="shared" si="1388"/>
        <v>4.3916326332995794</v>
      </c>
      <c r="AE5849">
        <f t="shared" si="1389"/>
        <v>1.4797010561959856</v>
      </c>
      <c r="AG5849">
        <f t="shared" si="1387"/>
        <v>-1.3428041097586432E-2</v>
      </c>
      <c r="AH5849">
        <f t="shared" si="1390"/>
        <v>11.468967592355947</v>
      </c>
      <c r="AI5849">
        <f t="shared" si="1391"/>
        <v>2.4396449177053592</v>
      </c>
    </row>
    <row r="5850" spans="1:35" x14ac:dyDescent="0.2">
      <c r="A5850" s="41">
        <v>45078</v>
      </c>
      <c r="B5850">
        <v>17013.38</v>
      </c>
      <c r="C5850">
        <v>9057.17</v>
      </c>
      <c r="D5850">
        <v>5.1150000000000002</v>
      </c>
      <c r="E5850">
        <f t="shared" si="1383"/>
        <v>1.4208333333333334E-4</v>
      </c>
      <c r="G5850">
        <f t="shared" si="1384"/>
        <v>1.8770759842418383E-2</v>
      </c>
      <c r="H5850">
        <f t="shared" si="1385"/>
        <v>1.0037737700676716E-2</v>
      </c>
      <c r="K5850" s="25">
        <v>5848</v>
      </c>
      <c r="U5850">
        <f t="shared" si="1392"/>
        <v>5.5793250667916058E-2</v>
      </c>
      <c r="V5850">
        <f t="shared" si="1393"/>
        <v>0.24923291436750902</v>
      </c>
      <c r="W5850">
        <f t="shared" si="1394"/>
        <v>0.69497383496457488</v>
      </c>
      <c r="Y5850">
        <f t="shared" si="1395"/>
        <v>0.27896625333958031</v>
      </c>
      <c r="Z5850">
        <f t="shared" si="1396"/>
        <v>1.2461645718375451</v>
      </c>
      <c r="AA5850">
        <f t="shared" si="1397"/>
        <v>-0.52513082517712539</v>
      </c>
      <c r="AC5850">
        <f t="shared" si="1386"/>
        <v>3.6477605289627949E-3</v>
      </c>
      <c r="AD5850">
        <f t="shared" si="1388"/>
        <v>4.4076522574770349</v>
      </c>
      <c r="AE5850">
        <f t="shared" si="1389"/>
        <v>1.4833421797816</v>
      </c>
      <c r="AG5850">
        <f t="shared" si="1387"/>
        <v>1.7670469311480641E-2</v>
      </c>
      <c r="AH5850">
        <f t="shared" si="1390"/>
        <v>11.671629632231038</v>
      </c>
      <c r="AI5850">
        <f t="shared" si="1391"/>
        <v>2.4571610794140089</v>
      </c>
    </row>
    <row r="5851" spans="1:35" x14ac:dyDescent="0.2">
      <c r="A5851" s="41">
        <v>45079</v>
      </c>
      <c r="B5851">
        <v>17215.89</v>
      </c>
      <c r="C5851">
        <v>9189.34</v>
      </c>
      <c r="D5851">
        <v>5.1150000000000002</v>
      </c>
      <c r="E5851">
        <f t="shared" si="1383"/>
        <v>1.4208333333333334E-4</v>
      </c>
      <c r="G5851">
        <f t="shared" si="1384"/>
        <v>1.1902984592126808E-2</v>
      </c>
      <c r="H5851">
        <f t="shared" si="1385"/>
        <v>1.4592858475660728E-2</v>
      </c>
      <c r="K5851" s="25">
        <v>5849</v>
      </c>
      <c r="U5851">
        <f t="shared" si="1392"/>
        <v>5.5793250667916058E-2</v>
      </c>
      <c r="V5851">
        <f t="shared" si="1393"/>
        <v>0.24923291436750902</v>
      </c>
      <c r="W5851">
        <f t="shared" si="1394"/>
        <v>0.69497383496457488</v>
      </c>
      <c r="Y5851">
        <f t="shared" si="1395"/>
        <v>0.27896625333958031</v>
      </c>
      <c r="Z5851">
        <f t="shared" si="1396"/>
        <v>1.2461645718375451</v>
      </c>
      <c r="AA5851">
        <f t="shared" si="1397"/>
        <v>-0.52513082517712539</v>
      </c>
      <c r="AC5851">
        <f t="shared" si="1386"/>
        <v>4.3998710489376192E-3</v>
      </c>
      <c r="AD5851">
        <f t="shared" si="1388"/>
        <v>4.4270453590384928</v>
      </c>
      <c r="AE5851">
        <f t="shared" si="1389"/>
        <v>1.4877323996967216</v>
      </c>
      <c r="AG5851">
        <f t="shared" si="1387"/>
        <v>2.1431021911354764E-2</v>
      </c>
      <c r="AH5851">
        <f t="shared" si="1390"/>
        <v>11.921764582620598</v>
      </c>
      <c r="AI5851">
        <f t="shared" si="1391"/>
        <v>2.4783656861357874</v>
      </c>
    </row>
    <row r="5852" spans="1:35" x14ac:dyDescent="0.2">
      <c r="A5852" s="41">
        <v>45082</v>
      </c>
      <c r="B5852">
        <v>17100.330000000002</v>
      </c>
      <c r="C5852">
        <v>9171.09</v>
      </c>
      <c r="D5852">
        <v>5.1150000000000002</v>
      </c>
      <c r="E5852">
        <f t="shared" si="1383"/>
        <v>1.4208333333333334E-4</v>
      </c>
      <c r="G5852">
        <f t="shared" si="1384"/>
        <v>-6.7124034830611532E-3</v>
      </c>
      <c r="H5852">
        <f t="shared" si="1385"/>
        <v>-1.9859968180522213E-3</v>
      </c>
      <c r="K5852" s="25">
        <v>5850</v>
      </c>
      <c r="U5852">
        <f t="shared" si="1392"/>
        <v>0.5568181920590517</v>
      </c>
      <c r="V5852">
        <f t="shared" si="1393"/>
        <v>-0.77576680101028983</v>
      </c>
      <c r="W5852">
        <f t="shared" si="1394"/>
        <v>1.218948608951238</v>
      </c>
      <c r="Y5852">
        <f t="shared" si="1395"/>
        <v>2.7840909602952584</v>
      </c>
      <c r="Z5852">
        <f t="shared" si="1396"/>
        <v>-3.8788340050514489</v>
      </c>
      <c r="AA5852">
        <f t="shared" si="1397"/>
        <v>2.0947430447561906</v>
      </c>
      <c r="AC5852">
        <f t="shared" si="1386"/>
        <v>-7.7073838595116174E-4</v>
      </c>
      <c r="AD5852">
        <f t="shared" si="1388"/>
        <v>4.423633265243935</v>
      </c>
      <c r="AE5852">
        <f t="shared" si="1389"/>
        <v>1.4869613641392363</v>
      </c>
      <c r="AG5852">
        <f t="shared" si="1387"/>
        <v>-4.4220252630891421E-3</v>
      </c>
      <c r="AH5852">
        <f t="shared" si="1390"/>
        <v>11.869046238455649</v>
      </c>
      <c r="AI5852">
        <f t="shared" si="1391"/>
        <v>2.4739338547998386</v>
      </c>
    </row>
    <row r="5853" spans="1:35" x14ac:dyDescent="0.2">
      <c r="A5853" s="41">
        <v>45083</v>
      </c>
      <c r="B5853">
        <v>17096.400000000001</v>
      </c>
      <c r="C5853">
        <v>9192.91</v>
      </c>
      <c r="D5853">
        <v>5.1150000000000002</v>
      </c>
      <c r="E5853">
        <f t="shared" si="1383"/>
        <v>1.4208333333333334E-4</v>
      </c>
      <c r="G5853">
        <f t="shared" si="1384"/>
        <v>-2.298201262782818E-4</v>
      </c>
      <c r="H5853">
        <f t="shared" si="1385"/>
        <v>2.3792155567113299E-3</v>
      </c>
      <c r="K5853" s="25">
        <v>5851</v>
      </c>
      <c r="U5853">
        <f t="shared" si="1392"/>
        <v>0.5568181920590517</v>
      </c>
      <c r="V5853">
        <f t="shared" si="1393"/>
        <v>-0.77576680101028983</v>
      </c>
      <c r="W5853">
        <f t="shared" si="1394"/>
        <v>1.218948608951238</v>
      </c>
      <c r="Y5853">
        <f t="shared" si="1395"/>
        <v>2.7840909602952584</v>
      </c>
      <c r="Z5853">
        <f t="shared" si="1396"/>
        <v>-3.8788340050514489</v>
      </c>
      <c r="AA5853">
        <f t="shared" si="1397"/>
        <v>2.0947430447561906</v>
      </c>
      <c r="AC5853">
        <f t="shared" si="1386"/>
        <v>-1.800492187035098E-3</v>
      </c>
      <c r="AD5853">
        <f t="shared" si="1388"/>
        <v>4.4156685481115545</v>
      </c>
      <c r="AE5853">
        <f t="shared" si="1389"/>
        <v>1.4851592491179171</v>
      </c>
      <c r="AG5853">
        <f t="shared" si="1387"/>
        <v>-9.5707942685088233E-3</v>
      </c>
      <c r="AH5853">
        <f t="shared" si="1390"/>
        <v>11.755450038743971</v>
      </c>
      <c r="AI5853">
        <f t="shared" si="1391"/>
        <v>2.4643169661374498</v>
      </c>
    </row>
    <row r="5854" spans="1:35" x14ac:dyDescent="0.2">
      <c r="A5854" s="41">
        <v>45084</v>
      </c>
      <c r="B5854">
        <v>17089.150000000001</v>
      </c>
      <c r="C5854">
        <v>9158.14</v>
      </c>
      <c r="D5854">
        <v>5.1150000000000002</v>
      </c>
      <c r="E5854">
        <f t="shared" si="1383"/>
        <v>1.4208333333333334E-4</v>
      </c>
      <c r="G5854">
        <f t="shared" si="1384"/>
        <v>-4.2406588521560091E-4</v>
      </c>
      <c r="H5854">
        <f t="shared" si="1385"/>
        <v>-3.782262635008984E-3</v>
      </c>
      <c r="K5854" s="25">
        <v>5852</v>
      </c>
      <c r="U5854">
        <f t="shared" si="1392"/>
        <v>0.5568181920590517</v>
      </c>
      <c r="V5854">
        <f t="shared" si="1393"/>
        <v>-0.77576680101028983</v>
      </c>
      <c r="W5854">
        <f t="shared" si="1394"/>
        <v>1.218948608951238</v>
      </c>
      <c r="Y5854">
        <f t="shared" si="1395"/>
        <v>2.7840909602952584</v>
      </c>
      <c r="Z5854">
        <f t="shared" si="1396"/>
        <v>-3.8788340050514489</v>
      </c>
      <c r="AA5854">
        <f t="shared" si="1397"/>
        <v>2.0947430447561906</v>
      </c>
      <c r="AC5854">
        <f t="shared" si="1386"/>
        <v>2.8712184669438187E-3</v>
      </c>
      <c r="AD5854">
        <f t="shared" si="1388"/>
        <v>4.4283468971907949</v>
      </c>
      <c r="AE5854">
        <f t="shared" si="1389"/>
        <v>1.4880263535101752</v>
      </c>
      <c r="AG5854">
        <f t="shared" si="1387"/>
        <v>1.3787759001385758E-2</v>
      </c>
      <c r="AH5854">
        <f t="shared" si="1390"/>
        <v>11.917531350831004</v>
      </c>
      <c r="AI5854">
        <f t="shared" si="1391"/>
        <v>2.4780105387483888</v>
      </c>
    </row>
    <row r="5855" spans="1:35" x14ac:dyDescent="0.2">
      <c r="A5855" s="41">
        <v>45085</v>
      </c>
      <c r="B5855">
        <v>17222.62</v>
      </c>
      <c r="C5855">
        <v>9215.86</v>
      </c>
      <c r="D5855">
        <v>5.1150000000000002</v>
      </c>
      <c r="E5855">
        <f t="shared" si="1383"/>
        <v>1.4208333333333334E-4</v>
      </c>
      <c r="G5855">
        <f t="shared" si="1384"/>
        <v>7.8102187645375876E-3</v>
      </c>
      <c r="H5855">
        <f t="shared" si="1385"/>
        <v>6.3025898271921116E-3</v>
      </c>
      <c r="K5855" s="25">
        <v>5853</v>
      </c>
      <c r="U5855">
        <f t="shared" si="1392"/>
        <v>0.5568181920590517</v>
      </c>
      <c r="V5855">
        <f t="shared" si="1393"/>
        <v>-0.77576680101028983</v>
      </c>
      <c r="W5855">
        <f t="shared" si="1394"/>
        <v>1.218948608951238</v>
      </c>
      <c r="Y5855">
        <f t="shared" si="1395"/>
        <v>2.7840909602952584</v>
      </c>
      <c r="Z5855">
        <f t="shared" si="1396"/>
        <v>-3.8788340050514489</v>
      </c>
      <c r="AA5855">
        <f t="shared" si="1397"/>
        <v>2.0947430447561906</v>
      </c>
      <c r="AC5855">
        <f t="shared" si="1386"/>
        <v>-3.6727577474349844E-4</v>
      </c>
      <c r="AD5855">
        <f t="shared" si="1388"/>
        <v>4.4267204726532965</v>
      </c>
      <c r="AE5855">
        <f t="shared" si="1389"/>
        <v>1.4876590102731657</v>
      </c>
      <c r="AG5855">
        <f t="shared" si="1387"/>
        <v>-2.4047122070508229E-3</v>
      </c>
      <c r="AH5855">
        <f t="shared" si="1390"/>
        <v>11.888873117713748</v>
      </c>
      <c r="AI5855">
        <f t="shared" si="1391"/>
        <v>2.475602930577367</v>
      </c>
    </row>
    <row r="5856" spans="1:35" x14ac:dyDescent="0.2">
      <c r="A5856" s="41">
        <v>45086</v>
      </c>
      <c r="B5856">
        <v>17157.169999999998</v>
      </c>
      <c r="C5856">
        <v>9226.7000000000007</v>
      </c>
      <c r="D5856">
        <v>5.1150000000000002</v>
      </c>
      <c r="E5856">
        <f t="shared" si="1383"/>
        <v>1.4208333333333334E-4</v>
      </c>
      <c r="G5856">
        <f t="shared" si="1384"/>
        <v>-3.8002348074799731E-3</v>
      </c>
      <c r="H5856">
        <f t="shared" si="1385"/>
        <v>1.1762331459028398E-3</v>
      </c>
      <c r="K5856" s="25">
        <v>5854</v>
      </c>
      <c r="U5856">
        <f t="shared" si="1392"/>
        <v>0.5568181920590517</v>
      </c>
      <c r="V5856">
        <f t="shared" si="1393"/>
        <v>-0.77576680101028983</v>
      </c>
      <c r="W5856">
        <f t="shared" si="1394"/>
        <v>1.218948608951238</v>
      </c>
      <c r="Y5856">
        <f t="shared" si="1395"/>
        <v>2.7840909602952584</v>
      </c>
      <c r="Z5856">
        <f t="shared" si="1396"/>
        <v>-3.8788340050514489</v>
      </c>
      <c r="AA5856">
        <f t="shared" si="1397"/>
        <v>2.0947430447561906</v>
      </c>
      <c r="AC5856">
        <f t="shared" si="1386"/>
        <v>-2.8553302182183706E-3</v>
      </c>
      <c r="AD5856">
        <f t="shared" si="1388"/>
        <v>4.4140807239201232</v>
      </c>
      <c r="AE5856">
        <f t="shared" si="1389"/>
        <v>1.4847995958232136</v>
      </c>
      <c r="AG5856">
        <f t="shared" si="1387"/>
        <v>-1.4844984424425186E-2</v>
      </c>
      <c r="AH5856">
        <f t="shared" si="1390"/>
        <v>11.712382981457321</v>
      </c>
      <c r="AI5856">
        <f t="shared" si="1391"/>
        <v>2.4606466566038385</v>
      </c>
    </row>
    <row r="5857" spans="1:35" x14ac:dyDescent="0.2">
      <c r="A5857" s="41">
        <v>45089</v>
      </c>
      <c r="B5857">
        <v>17301.939999999999</v>
      </c>
      <c r="C5857">
        <v>9312.7199999999993</v>
      </c>
      <c r="D5857">
        <v>5.1150000000000002</v>
      </c>
      <c r="E5857">
        <f t="shared" si="1383"/>
        <v>1.4208333333333334E-4</v>
      </c>
      <c r="G5857">
        <f t="shared" si="1384"/>
        <v>8.437871746913999E-3</v>
      </c>
      <c r="H5857">
        <f t="shared" si="1385"/>
        <v>9.3229431974593963E-3</v>
      </c>
      <c r="K5857" s="25">
        <v>5855</v>
      </c>
      <c r="U5857">
        <f t="shared" si="1392"/>
        <v>0.41167733680534252</v>
      </c>
      <c r="V5857">
        <f t="shared" si="1393"/>
        <v>-0.53301832936634752</v>
      </c>
      <c r="W5857">
        <f t="shared" si="1394"/>
        <v>1.1213409925610049</v>
      </c>
      <c r="Y5857">
        <f t="shared" si="1395"/>
        <v>2.0583866840267127</v>
      </c>
      <c r="Z5857">
        <f t="shared" si="1396"/>
        <v>-2.6650916468317374</v>
      </c>
      <c r="AA5857">
        <f t="shared" si="1397"/>
        <v>1.6067049628050247</v>
      </c>
      <c r="AC5857">
        <f t="shared" si="1386"/>
        <v>-2.3608770478290918E-3</v>
      </c>
      <c r="AD5857">
        <f t="shared" si="1388"/>
        <v>4.4036596220517552</v>
      </c>
      <c r="AE5857">
        <f t="shared" si="1389"/>
        <v>1.4824359275110806</v>
      </c>
      <c r="AG5857">
        <f t="shared" si="1387"/>
        <v>-1.2372718572478786E-2</v>
      </c>
      <c r="AH5857">
        <f t="shared" si="1390"/>
        <v>11.56746896301466</v>
      </c>
      <c r="AI5857">
        <f t="shared" si="1391"/>
        <v>2.4481967586758744</v>
      </c>
    </row>
    <row r="5858" spans="1:35" x14ac:dyDescent="0.2">
      <c r="A5858" s="41">
        <v>45090</v>
      </c>
      <c r="B5858">
        <v>17533.169999999998</v>
      </c>
      <c r="C5858">
        <v>9377.65</v>
      </c>
      <c r="D5858">
        <v>5.1150000000000002</v>
      </c>
      <c r="E5858">
        <f t="shared" si="1383"/>
        <v>1.4208333333333334E-4</v>
      </c>
      <c r="G5858">
        <f t="shared" si="1384"/>
        <v>1.3364397287240598E-2</v>
      </c>
      <c r="H5858">
        <f t="shared" si="1385"/>
        <v>6.9721842812841247E-3</v>
      </c>
      <c r="K5858" s="25">
        <v>5856</v>
      </c>
      <c r="U5858">
        <f t="shared" si="1392"/>
        <v>0.41167733680534252</v>
      </c>
      <c r="V5858">
        <f t="shared" si="1393"/>
        <v>-0.53301832936634752</v>
      </c>
      <c r="W5858">
        <f t="shared" si="1394"/>
        <v>1.1213409925610049</v>
      </c>
      <c r="Y5858">
        <f t="shared" si="1395"/>
        <v>2.0583866840267127</v>
      </c>
      <c r="Z5858">
        <f t="shared" si="1396"/>
        <v>-2.6650916468317374</v>
      </c>
      <c r="AA5858">
        <f t="shared" si="1397"/>
        <v>1.6067049628050247</v>
      </c>
      <c r="AC5858">
        <f t="shared" si="1386"/>
        <v>1.9448413316017568E-3</v>
      </c>
      <c r="AD5858">
        <f t="shared" si="1388"/>
        <v>4.4122240412950271</v>
      </c>
      <c r="AE5858">
        <f t="shared" si="1389"/>
        <v>1.4843788800872695</v>
      </c>
      <c r="AG5858">
        <f t="shared" si="1387"/>
        <v>9.1558733246754533E-3</v>
      </c>
      <c r="AH5858">
        <f t="shared" si="1390"/>
        <v>11.673379243527137</v>
      </c>
      <c r="AI5858">
        <f t="shared" si="1391"/>
        <v>2.4573109710939542</v>
      </c>
    </row>
    <row r="5859" spans="1:35" x14ac:dyDescent="0.2">
      <c r="A5859" s="41">
        <v>45091</v>
      </c>
      <c r="B5859">
        <v>17704.8</v>
      </c>
      <c r="C5859">
        <v>9387.5400000000009</v>
      </c>
      <c r="D5859">
        <v>5.1150000000000002</v>
      </c>
      <c r="E5859">
        <f t="shared" si="1383"/>
        <v>1.4208333333333334E-4</v>
      </c>
      <c r="G5859">
        <f t="shared" si="1384"/>
        <v>9.7888744590967306E-3</v>
      </c>
      <c r="H5859">
        <f t="shared" si="1385"/>
        <v>1.0546352231103995E-3</v>
      </c>
      <c r="K5859" s="25">
        <v>5857</v>
      </c>
      <c r="U5859">
        <f t="shared" si="1392"/>
        <v>0.41167733680534252</v>
      </c>
      <c r="V5859">
        <f t="shared" si="1393"/>
        <v>-0.53301832936634752</v>
      </c>
      <c r="W5859">
        <f t="shared" si="1394"/>
        <v>1.1213409925610049</v>
      </c>
      <c r="Y5859">
        <f t="shared" si="1395"/>
        <v>2.0583866840267127</v>
      </c>
      <c r="Z5859">
        <f t="shared" si="1396"/>
        <v>-2.6650916468317374</v>
      </c>
      <c r="AA5859">
        <f t="shared" si="1397"/>
        <v>1.6067049628050247</v>
      </c>
      <c r="AC5859">
        <f t="shared" si="1386"/>
        <v>3.6270417289559456E-3</v>
      </c>
      <c r="AD5859">
        <f t="shared" si="1388"/>
        <v>4.4282273620103068</v>
      </c>
      <c r="AE5859">
        <f t="shared" si="1389"/>
        <v>1.4879993599623322</v>
      </c>
      <c r="AG5859">
        <f t="shared" si="1387"/>
        <v>1.7566875311446396E-2</v>
      </c>
      <c r="AH5859">
        <f t="shared" si="1390"/>
        <v>11.878444041161405</v>
      </c>
      <c r="AI5859">
        <f t="shared" si="1391"/>
        <v>2.4747253323905807</v>
      </c>
    </row>
    <row r="5860" spans="1:35" x14ac:dyDescent="0.2">
      <c r="A5860" s="41">
        <v>45092</v>
      </c>
      <c r="B5860">
        <v>17774.84</v>
      </c>
      <c r="C5860">
        <v>9503.5300000000007</v>
      </c>
      <c r="D5860">
        <v>5.1150000000000002</v>
      </c>
      <c r="E5860">
        <f t="shared" si="1383"/>
        <v>1.4208333333333334E-4</v>
      </c>
      <c r="G5860">
        <f t="shared" si="1384"/>
        <v>3.9559893362252543E-3</v>
      </c>
      <c r="H5860">
        <f t="shared" si="1385"/>
        <v>1.235573962933844E-2</v>
      </c>
      <c r="K5860" s="25">
        <v>5858</v>
      </c>
      <c r="U5860">
        <f t="shared" si="1392"/>
        <v>0.41167733680534252</v>
      </c>
      <c r="V5860">
        <f t="shared" si="1393"/>
        <v>-0.53301832936634752</v>
      </c>
      <c r="W5860">
        <f t="shared" si="1394"/>
        <v>1.1213409925610049</v>
      </c>
      <c r="Y5860">
        <f t="shared" si="1395"/>
        <v>2.0583866840267127</v>
      </c>
      <c r="Z5860">
        <f t="shared" si="1396"/>
        <v>-2.6650916468317374</v>
      </c>
      <c r="AA5860">
        <f t="shared" si="1397"/>
        <v>1.6067049628050247</v>
      </c>
      <c r="AC5860">
        <f t="shared" si="1386"/>
        <v>-4.7979206749216253E-3</v>
      </c>
      <c r="AD5860">
        <f t="shared" si="1388"/>
        <v>4.4069810783968641</v>
      </c>
      <c r="AE5860">
        <f t="shared" si="1389"/>
        <v>1.4831898923169049</v>
      </c>
      <c r="AG5860">
        <f t="shared" si="1387"/>
        <v>-2.4557936707941461E-2</v>
      </c>
      <c r="AH5860">
        <f t="shared" si="1390"/>
        <v>11.586733964209738</v>
      </c>
      <c r="AI5860">
        <f t="shared" si="1391"/>
        <v>2.449860819900628</v>
      </c>
    </row>
    <row r="5861" spans="1:35" x14ac:dyDescent="0.2">
      <c r="A5861" s="41">
        <v>45093</v>
      </c>
      <c r="B5861">
        <v>17871.77</v>
      </c>
      <c r="C5861">
        <v>9468.81</v>
      </c>
      <c r="D5861">
        <v>5.04</v>
      </c>
      <c r="E5861">
        <f t="shared" si="1383"/>
        <v>1.3999999999999999E-4</v>
      </c>
      <c r="G5861">
        <f t="shared" si="1384"/>
        <v>5.4532136435546134E-3</v>
      </c>
      <c r="H5861">
        <f t="shared" si="1385"/>
        <v>-3.6533793232621102E-3</v>
      </c>
      <c r="K5861" s="25">
        <v>5859</v>
      </c>
      <c r="U5861">
        <f t="shared" si="1392"/>
        <v>0.41167733680534252</v>
      </c>
      <c r="V5861">
        <f t="shared" si="1393"/>
        <v>-0.53301832936634752</v>
      </c>
      <c r="W5861">
        <f t="shared" si="1394"/>
        <v>1.1213409925610049</v>
      </c>
      <c r="Y5861">
        <f t="shared" si="1395"/>
        <v>2.0583866840267127</v>
      </c>
      <c r="Z5861">
        <f t="shared" si="1396"/>
        <v>-2.6650916468317374</v>
      </c>
      <c r="AA5861">
        <f t="shared" si="1397"/>
        <v>1.6067049628050247</v>
      </c>
      <c r="AC5861">
        <f t="shared" si="1386"/>
        <v>4.3516064792622246E-3</v>
      </c>
      <c r="AD5861">
        <f t="shared" si="1388"/>
        <v>4.4261585258116014</v>
      </c>
      <c r="AE5861">
        <f t="shared" si="1389"/>
        <v>1.4875320579353901</v>
      </c>
      <c r="AG5861">
        <f t="shared" si="1387"/>
        <v>2.1189699062977792E-2</v>
      </c>
      <c r="AH5861">
        <f t="shared" si="1390"/>
        <v>11.832253370034127</v>
      </c>
      <c r="AI5861">
        <f t="shared" si="1391"/>
        <v>2.4708291391442452</v>
      </c>
    </row>
    <row r="5862" spans="1:35" x14ac:dyDescent="0.2">
      <c r="A5862" s="41">
        <v>45096</v>
      </c>
      <c r="B5862">
        <v>17699.14</v>
      </c>
      <c r="C5862">
        <v>9468.81</v>
      </c>
      <c r="D5862">
        <v>5.1150000000000002</v>
      </c>
      <c r="E5862">
        <f t="shared" si="1383"/>
        <v>1.4208333333333334E-4</v>
      </c>
      <c r="G5862">
        <f t="shared" si="1384"/>
        <v>-9.659367818632459E-3</v>
      </c>
      <c r="H5862">
        <f t="shared" si="1385"/>
        <v>0</v>
      </c>
      <c r="K5862" s="25">
        <v>5860</v>
      </c>
      <c r="U5862">
        <f t="shared" si="1392"/>
        <v>0.34421043961272085</v>
      </c>
      <c r="V5862">
        <f t="shared" si="1393"/>
        <v>-0.49138813513821999</v>
      </c>
      <c r="W5862">
        <f t="shared" si="1394"/>
        <v>1.1471776955254991</v>
      </c>
      <c r="Y5862">
        <f t="shared" si="1395"/>
        <v>1.7210521980636042</v>
      </c>
      <c r="Z5862">
        <f t="shared" si="1396"/>
        <v>-2.4569406756910999</v>
      </c>
      <c r="AA5862">
        <f t="shared" si="1397"/>
        <v>1.7358884776274957</v>
      </c>
      <c r="AC5862">
        <f t="shared" si="1386"/>
        <v>-3.8195550798393011E-3</v>
      </c>
      <c r="AD5862">
        <f t="shared" si="1388"/>
        <v>4.4092525695301639</v>
      </c>
      <c r="AE5862">
        <f t="shared" si="1389"/>
        <v>1.4837051897271762</v>
      </c>
      <c r="AG5862">
        <f t="shared" si="1387"/>
        <v>-1.9657775399196505E-2</v>
      </c>
      <c r="AH5862">
        <f t="shared" si="1390"/>
        <v>11.599657590819611</v>
      </c>
      <c r="AI5862">
        <f t="shared" si="1391"/>
        <v>2.4509755796438624</v>
      </c>
    </row>
    <row r="5863" spans="1:35" x14ac:dyDescent="0.2">
      <c r="A5863" s="41">
        <v>45097</v>
      </c>
      <c r="B5863">
        <v>17564.59</v>
      </c>
      <c r="C5863">
        <v>9424.02</v>
      </c>
      <c r="D5863">
        <v>5.1150000000000002</v>
      </c>
      <c r="E5863">
        <f t="shared" si="1383"/>
        <v>1.4208333333333334E-4</v>
      </c>
      <c r="G5863">
        <f t="shared" si="1384"/>
        <v>-7.6020642810893232E-3</v>
      </c>
      <c r="H5863">
        <f t="shared" si="1385"/>
        <v>-4.730267055733409E-3</v>
      </c>
      <c r="K5863" s="25">
        <v>5861</v>
      </c>
      <c r="U5863">
        <f t="shared" si="1392"/>
        <v>0.34421043961272085</v>
      </c>
      <c r="V5863">
        <f t="shared" si="1393"/>
        <v>-0.49138813513821999</v>
      </c>
      <c r="W5863">
        <f t="shared" si="1394"/>
        <v>1.1471776955254991</v>
      </c>
      <c r="Y5863">
        <f t="shared" si="1395"/>
        <v>1.7210521980636042</v>
      </c>
      <c r="Z5863">
        <f t="shared" si="1396"/>
        <v>-2.4569406756910999</v>
      </c>
      <c r="AA5863">
        <f t="shared" si="1397"/>
        <v>1.7358884776274957</v>
      </c>
      <c r="AC5863">
        <f t="shared" si="1386"/>
        <v>-1.2931795002940551E-4</v>
      </c>
      <c r="AD5863">
        <f t="shared" si="1388"/>
        <v>4.4086823740267107</v>
      </c>
      <c r="AE5863">
        <f t="shared" si="1389"/>
        <v>1.4835758634148599</v>
      </c>
      <c r="AG5863">
        <f t="shared" si="1387"/>
        <v>-1.2149230834803599E-3</v>
      </c>
      <c r="AH5863">
        <f t="shared" si="1390"/>
        <v>11.585564899052056</v>
      </c>
      <c r="AI5863">
        <f t="shared" si="1391"/>
        <v>2.4497599179430298</v>
      </c>
    </row>
    <row r="5864" spans="1:35" x14ac:dyDescent="0.2">
      <c r="A5864" s="41">
        <v>45098</v>
      </c>
      <c r="B5864">
        <v>17552.72</v>
      </c>
      <c r="C5864">
        <v>9375.2099999999991</v>
      </c>
      <c r="D5864">
        <v>5.1150000000000002</v>
      </c>
      <c r="E5864">
        <f t="shared" si="1383"/>
        <v>1.4208333333333334E-4</v>
      </c>
      <c r="G5864">
        <f t="shared" si="1384"/>
        <v>-6.7579146453170728E-4</v>
      </c>
      <c r="H5864">
        <f t="shared" si="1385"/>
        <v>-5.17931838005451E-3</v>
      </c>
      <c r="K5864" s="25">
        <v>5862</v>
      </c>
      <c r="U5864">
        <f t="shared" si="1392"/>
        <v>0.34421043961272085</v>
      </c>
      <c r="V5864">
        <f t="shared" si="1393"/>
        <v>-0.49138813513821999</v>
      </c>
      <c r="W5864">
        <f t="shared" si="1394"/>
        <v>1.1471776955254991</v>
      </c>
      <c r="Y5864">
        <f t="shared" si="1395"/>
        <v>1.7210521980636042</v>
      </c>
      <c r="Z5864">
        <f t="shared" si="1396"/>
        <v>-2.4569406756910999</v>
      </c>
      <c r="AA5864">
        <f t="shared" si="1397"/>
        <v>1.7358884776274957</v>
      </c>
      <c r="AC5864">
        <f t="shared" si="1386"/>
        <v>2.475435953875023E-3</v>
      </c>
      <c r="AD5864">
        <f t="shared" si="1388"/>
        <v>4.4195957848845913</v>
      </c>
      <c r="AE5864">
        <f t="shared" si="1389"/>
        <v>1.4860482405240967</v>
      </c>
      <c r="AG5864">
        <f t="shared" si="1387"/>
        <v>1.1808846436041786E-2</v>
      </c>
      <c r="AH5864">
        <f t="shared" si="1390"/>
        <v>11.722377055819758</v>
      </c>
      <c r="AI5864">
        <f t="shared" si="1391"/>
        <v>2.461499584046015</v>
      </c>
    </row>
    <row r="5865" spans="1:35" x14ac:dyDescent="0.2">
      <c r="A5865" s="41">
        <v>45099</v>
      </c>
      <c r="B5865">
        <v>17522.080000000002</v>
      </c>
      <c r="C5865">
        <v>9410.83</v>
      </c>
      <c r="D5865">
        <v>5.1150000000000002</v>
      </c>
      <c r="E5865">
        <f t="shared" si="1383"/>
        <v>1.4208333333333334E-4</v>
      </c>
      <c r="G5865">
        <f t="shared" si="1384"/>
        <v>-1.7455984029825244E-3</v>
      </c>
      <c r="H5865">
        <f t="shared" si="1385"/>
        <v>3.7993815605197969E-3</v>
      </c>
      <c r="K5865" s="25">
        <v>5863</v>
      </c>
      <c r="U5865">
        <f t="shared" si="1392"/>
        <v>0.34421043961272085</v>
      </c>
      <c r="V5865">
        <f t="shared" si="1393"/>
        <v>-0.49138813513821999</v>
      </c>
      <c r="W5865">
        <f t="shared" si="1394"/>
        <v>1.1471776955254991</v>
      </c>
      <c r="Y5865">
        <f t="shared" si="1395"/>
        <v>1.7210521980636042</v>
      </c>
      <c r="Z5865">
        <f t="shared" si="1396"/>
        <v>-2.4569406756910999</v>
      </c>
      <c r="AA5865">
        <f t="shared" si="1397"/>
        <v>1.7358884776274957</v>
      </c>
      <c r="AC5865">
        <f t="shared" si="1386"/>
        <v>-2.3048293824743261E-3</v>
      </c>
      <c r="AD5865">
        <f t="shared" si="1388"/>
        <v>4.4094093706609296</v>
      </c>
      <c r="AE5865">
        <f t="shared" si="1389"/>
        <v>1.4837407509340454</v>
      </c>
      <c r="AG5865">
        <f t="shared" si="1387"/>
        <v>-1.2092480245704964E-2</v>
      </c>
      <c r="AH5865">
        <f t="shared" si="1390"/>
        <v>11.580624442839552</v>
      </c>
      <c r="AI5865">
        <f t="shared" si="1391"/>
        <v>2.4493333949431104</v>
      </c>
    </row>
    <row r="5866" spans="1:35" x14ac:dyDescent="0.2">
      <c r="A5866" s="41">
        <v>45100</v>
      </c>
      <c r="B5866">
        <v>17226.95</v>
      </c>
      <c r="C5866">
        <v>9338.84</v>
      </c>
      <c r="D5866">
        <v>5.1150000000000002</v>
      </c>
      <c r="E5866">
        <f t="shared" si="1383"/>
        <v>1.4208333333333334E-4</v>
      </c>
      <c r="G5866">
        <f t="shared" si="1384"/>
        <v>-1.6843319971145035E-2</v>
      </c>
      <c r="H5866">
        <f t="shared" si="1385"/>
        <v>-7.6496972105542004E-3</v>
      </c>
      <c r="K5866" s="25">
        <v>5864</v>
      </c>
      <c r="U5866">
        <f t="shared" si="1392"/>
        <v>0.34421043961272085</v>
      </c>
      <c r="V5866">
        <f t="shared" si="1393"/>
        <v>-0.49138813513821999</v>
      </c>
      <c r="W5866">
        <f t="shared" si="1394"/>
        <v>1.1471776955254991</v>
      </c>
      <c r="Y5866">
        <f t="shared" si="1395"/>
        <v>1.7210521980636042</v>
      </c>
      <c r="Z5866">
        <f t="shared" si="1396"/>
        <v>-2.4569406756910999</v>
      </c>
      <c r="AA5866">
        <f t="shared" si="1397"/>
        <v>1.7358884776274957</v>
      </c>
      <c r="AC5866">
        <f t="shared" si="1386"/>
        <v>-1.8756812942333668E-3</v>
      </c>
      <c r="AD5866">
        <f t="shared" si="1388"/>
        <v>4.4011387239857642</v>
      </c>
      <c r="AE5866">
        <f t="shared" si="1389"/>
        <v>1.4818633083468926</v>
      </c>
      <c r="AG5866">
        <f t="shared" si="1387"/>
        <v>-9.9467398045001657E-3</v>
      </c>
      <c r="AH5866">
        <f t="shared" si="1390"/>
        <v>11.465434984732992</v>
      </c>
      <c r="AI5866">
        <f t="shared" si="1391"/>
        <v>2.4393368558198114</v>
      </c>
    </row>
    <row r="5867" spans="1:35" x14ac:dyDescent="0.2">
      <c r="A5867" s="41">
        <v>45103</v>
      </c>
      <c r="B5867">
        <v>17250.45</v>
      </c>
      <c r="C5867">
        <v>9297.1200000000008</v>
      </c>
      <c r="D5867">
        <v>5.1150000000000002</v>
      </c>
      <c r="E5867">
        <f t="shared" si="1383"/>
        <v>1.4208333333333334E-4</v>
      </c>
      <c r="G5867">
        <f t="shared" si="1384"/>
        <v>1.364141650147008E-3</v>
      </c>
      <c r="H5867">
        <f t="shared" si="1385"/>
        <v>-4.4673642550894267E-3</v>
      </c>
      <c r="K5867" s="25">
        <v>5865</v>
      </c>
      <c r="U5867">
        <f t="shared" si="1392"/>
        <v>-0.71183359785067613</v>
      </c>
      <c r="V5867">
        <f t="shared" si="1393"/>
        <v>1.4783302916614507</v>
      </c>
      <c r="W5867">
        <f t="shared" si="1394"/>
        <v>0.23350330618922532</v>
      </c>
      <c r="Y5867">
        <f t="shared" si="1395"/>
        <v>-3.5591679892533805</v>
      </c>
      <c r="Z5867">
        <f t="shared" si="1396"/>
        <v>7.3916514583072539</v>
      </c>
      <c r="AA5867">
        <f t="shared" si="1397"/>
        <v>-2.8324834690538738</v>
      </c>
      <c r="AC5867">
        <f t="shared" si="1386"/>
        <v>2.8277564182885755E-3</v>
      </c>
      <c r="AD5867">
        <f t="shared" si="1388"/>
        <v>4.413584072260293</v>
      </c>
      <c r="AE5867">
        <f t="shared" si="1389"/>
        <v>1.4846870741831597</v>
      </c>
      <c r="AG5867">
        <f t="shared" si="1387"/>
        <v>1.3570448758109544E-2</v>
      </c>
      <c r="AH5867">
        <f t="shared" si="1390"/>
        <v>11.621026082682748</v>
      </c>
      <c r="AI5867">
        <f t="shared" si="1391"/>
        <v>2.4528160506821353</v>
      </c>
    </row>
    <row r="5868" spans="1:35" x14ac:dyDescent="0.2">
      <c r="A5868" s="41">
        <v>45104</v>
      </c>
      <c r="B5868">
        <v>17352.099999999999</v>
      </c>
      <c r="C5868">
        <v>9403.6200000000008</v>
      </c>
      <c r="D5868">
        <v>5.1150000000000002</v>
      </c>
      <c r="E5868">
        <f t="shared" si="1383"/>
        <v>1.4208333333333334E-4</v>
      </c>
      <c r="G5868">
        <f t="shared" si="1384"/>
        <v>5.8925999031908044E-3</v>
      </c>
      <c r="H5868">
        <f t="shared" si="1385"/>
        <v>1.1455160307708193E-2</v>
      </c>
      <c r="K5868" s="25">
        <v>5866</v>
      </c>
      <c r="U5868">
        <f t="shared" si="1392"/>
        <v>-0.71183359785067613</v>
      </c>
      <c r="V5868">
        <f t="shared" si="1393"/>
        <v>1.4783302916614507</v>
      </c>
      <c r="W5868">
        <f t="shared" si="1394"/>
        <v>0.23350330618922532</v>
      </c>
      <c r="Y5868">
        <f t="shared" si="1395"/>
        <v>-3.5591679892533805</v>
      </c>
      <c r="Z5868">
        <f t="shared" si="1396"/>
        <v>7.3916514583072539</v>
      </c>
      <c r="AA5868">
        <f t="shared" si="1397"/>
        <v>-2.8324834690538738</v>
      </c>
      <c r="AC5868">
        <f t="shared" si="1386"/>
        <v>1.2773136817027788E-2</v>
      </c>
      <c r="AD5868">
        <f t="shared" si="1388"/>
        <v>4.4699593854687283</v>
      </c>
      <c r="AE5868">
        <f t="shared" si="1389"/>
        <v>1.4973793225593055</v>
      </c>
      <c r="AG5868">
        <f t="shared" si="1387"/>
        <v>6.329735075180562E-2</v>
      </c>
      <c r="AH5868">
        <f t="shared" si="1390"/>
        <v>12.356606246734199</v>
      </c>
      <c r="AI5868">
        <f t="shared" si="1391"/>
        <v>2.514190838819848</v>
      </c>
    </row>
    <row r="5869" spans="1:35" x14ac:dyDescent="0.2">
      <c r="A5869" s="41">
        <v>45105</v>
      </c>
      <c r="B5869">
        <v>17384.599999999999</v>
      </c>
      <c r="C5869">
        <v>9400.2999999999993</v>
      </c>
      <c r="D5869">
        <v>5.1150000000000002</v>
      </c>
      <c r="E5869">
        <f t="shared" si="1383"/>
        <v>1.4208333333333334E-4</v>
      </c>
      <c r="G5869">
        <f t="shared" si="1384"/>
        <v>1.8729721474634196E-3</v>
      </c>
      <c r="H5869">
        <f t="shared" si="1385"/>
        <v>-3.5305552542547739E-4</v>
      </c>
      <c r="K5869" s="25">
        <v>5867</v>
      </c>
      <c r="U5869">
        <f t="shared" si="1392"/>
        <v>-0.71183359785067613</v>
      </c>
      <c r="V5869">
        <f t="shared" si="1393"/>
        <v>1.4783302916614507</v>
      </c>
      <c r="W5869">
        <f t="shared" si="1394"/>
        <v>0.23350330618922532</v>
      </c>
      <c r="Y5869">
        <f t="shared" si="1395"/>
        <v>-3.5591679892533805</v>
      </c>
      <c r="Z5869">
        <f t="shared" si="1396"/>
        <v>7.3916514583072539</v>
      </c>
      <c r="AA5869">
        <f t="shared" si="1397"/>
        <v>-2.8324834690538738</v>
      </c>
      <c r="AC5869">
        <f t="shared" si="1386"/>
        <v>-1.8220002521902067E-3</v>
      </c>
      <c r="AD5869">
        <f t="shared" si="1388"/>
        <v>4.4618151183411241</v>
      </c>
      <c r="AE5869">
        <f t="shared" si="1389"/>
        <v>1.4955556604457412</v>
      </c>
      <c r="AG5869">
        <f t="shared" si="1387"/>
        <v>-9.6783345942843668E-3</v>
      </c>
      <c r="AH5869">
        <f t="shared" si="1390"/>
        <v>12.23701487702848</v>
      </c>
      <c r="AI5869">
        <f t="shared" si="1391"/>
        <v>2.5044653647442727</v>
      </c>
    </row>
    <row r="5870" spans="1:35" x14ac:dyDescent="0.2">
      <c r="A5870" s="41">
        <v>45106</v>
      </c>
      <c r="B5870">
        <v>17363.91</v>
      </c>
      <c r="C5870">
        <v>9443.4599999999991</v>
      </c>
      <c r="D5870">
        <v>5.1150000000000002</v>
      </c>
      <c r="E5870">
        <f t="shared" si="1383"/>
        <v>1.4208333333333334E-4</v>
      </c>
      <c r="G5870">
        <f t="shared" si="1384"/>
        <v>-1.1901337965785058E-3</v>
      </c>
      <c r="H5870">
        <f t="shared" si="1385"/>
        <v>4.5913428294841506E-3</v>
      </c>
      <c r="K5870" s="25">
        <v>5868</v>
      </c>
      <c r="U5870">
        <f t="shared" si="1392"/>
        <v>-0.71183359785067613</v>
      </c>
      <c r="V5870">
        <f t="shared" si="1393"/>
        <v>1.4783302916614507</v>
      </c>
      <c r="W5870">
        <f t="shared" si="1394"/>
        <v>0.23350330618922532</v>
      </c>
      <c r="Y5870">
        <f t="shared" si="1395"/>
        <v>-3.5591679892533805</v>
      </c>
      <c r="Z5870">
        <f t="shared" si="1396"/>
        <v>7.3916514583072539</v>
      </c>
      <c r="AA5870">
        <f t="shared" si="1397"/>
        <v>-2.8324834690538738</v>
      </c>
      <c r="AC5870">
        <f t="shared" si="1386"/>
        <v>7.6678753346588954E-3</v>
      </c>
      <c r="AD5870">
        <f t="shared" si="1388"/>
        <v>4.4960277604348597</v>
      </c>
      <c r="AE5870">
        <f t="shared" si="1389"/>
        <v>1.5031942870462729</v>
      </c>
      <c r="AG5870">
        <f t="shared" si="1387"/>
        <v>3.7771043339961147E-2</v>
      </c>
      <c r="AH5870">
        <f t="shared" si="1390"/>
        <v>12.699219696300473</v>
      </c>
      <c r="AI5870">
        <f t="shared" si="1391"/>
        <v>2.5415405503407738</v>
      </c>
    </row>
    <row r="5871" spans="1:35" x14ac:dyDescent="0.2">
      <c r="A5871" s="41">
        <v>45107</v>
      </c>
      <c r="B5871">
        <v>17617.5</v>
      </c>
      <c r="C5871">
        <v>9559.67</v>
      </c>
      <c r="D5871">
        <v>5.1150000000000002</v>
      </c>
      <c r="E5871">
        <f t="shared" si="1383"/>
        <v>1.4208333333333334E-4</v>
      </c>
      <c r="G5871">
        <f t="shared" si="1384"/>
        <v>1.4604429532288531E-2</v>
      </c>
      <c r="H5871">
        <f t="shared" si="1385"/>
        <v>1.2305870941371167E-2</v>
      </c>
      <c r="K5871" s="25">
        <v>5869</v>
      </c>
      <c r="U5871">
        <f t="shared" si="1392"/>
        <v>-0.71183359785067613</v>
      </c>
      <c r="V5871">
        <f t="shared" si="1393"/>
        <v>1.4783302916614507</v>
      </c>
      <c r="W5871">
        <f t="shared" si="1394"/>
        <v>0.23350330618922532</v>
      </c>
      <c r="Y5871">
        <f t="shared" si="1395"/>
        <v>-3.5591679892533805</v>
      </c>
      <c r="Z5871">
        <f t="shared" si="1396"/>
        <v>7.3916514583072539</v>
      </c>
      <c r="AA5871">
        <f t="shared" si="1397"/>
        <v>-2.8324834690538738</v>
      </c>
      <c r="AC5871">
        <f t="shared" si="1386"/>
        <v>7.8293950874675153E-3</v>
      </c>
      <c r="AD5871">
        <f t="shared" si="1388"/>
        <v>4.5312289380955262</v>
      </c>
      <c r="AE5871">
        <f t="shared" si="1389"/>
        <v>1.5109931914656087</v>
      </c>
      <c r="AG5871">
        <f t="shared" si="1387"/>
        <v>3.8578642104004246E-2</v>
      </c>
      <c r="AH5871">
        <f t="shared" si="1390"/>
        <v>13.189138347964169</v>
      </c>
      <c r="AI5871">
        <f t="shared" si="1391"/>
        <v>2.5793936384364828</v>
      </c>
    </row>
    <row r="5872" spans="1:35" x14ac:dyDescent="0.2">
      <c r="A5872" s="41">
        <v>45110</v>
      </c>
      <c r="B5872">
        <v>17538.990000000002</v>
      </c>
      <c r="C5872">
        <v>9571.35</v>
      </c>
      <c r="D5872">
        <v>5.1150000000000002</v>
      </c>
      <c r="E5872">
        <f t="shared" si="1383"/>
        <v>1.4208333333333334E-4</v>
      </c>
      <c r="G5872">
        <f t="shared" si="1384"/>
        <v>-4.4563644103873083E-3</v>
      </c>
      <c r="H5872">
        <f t="shared" si="1385"/>
        <v>1.2217994972630113E-3</v>
      </c>
      <c r="K5872" s="25">
        <v>5870</v>
      </c>
      <c r="U5872">
        <f t="shared" si="1392"/>
        <v>0.77764207846775646</v>
      </c>
      <c r="V5872">
        <f t="shared" si="1393"/>
        <v>-1.0143329620726926</v>
      </c>
      <c r="W5872">
        <f t="shared" si="1394"/>
        <v>1.2366908836049362</v>
      </c>
      <c r="Y5872">
        <f t="shared" si="1395"/>
        <v>3.8882103923387823</v>
      </c>
      <c r="Z5872">
        <f t="shared" si="1396"/>
        <v>-5.0716648103634627</v>
      </c>
      <c r="AA5872">
        <f t="shared" si="1397"/>
        <v>2.1834544180246804</v>
      </c>
      <c r="AC5872">
        <f t="shared" si="1386"/>
        <v>5.011590046808065E-3</v>
      </c>
      <c r="AD5872">
        <f t="shared" si="1388"/>
        <v>4.5539375999414942</v>
      </c>
      <c r="AE5872">
        <f t="shared" si="1389"/>
        <v>1.5159922652950339</v>
      </c>
      <c r="AG5872">
        <f t="shared" si="1387"/>
        <v>2.448961690070699E-2</v>
      </c>
      <c r="AH5872">
        <f t="shared" si="1390"/>
        <v>13.512135293356234</v>
      </c>
      <c r="AI5872">
        <f t="shared" si="1391"/>
        <v>2.6035881922851707</v>
      </c>
    </row>
    <row r="5873" spans="1:35" x14ac:dyDescent="0.2">
      <c r="A5873" s="41">
        <v>45111</v>
      </c>
      <c r="B5873">
        <v>17486.82</v>
      </c>
      <c r="C5873">
        <v>9571.35</v>
      </c>
      <c r="D5873">
        <v>5.1150000000000002</v>
      </c>
      <c r="E5873">
        <f t="shared" si="1383"/>
        <v>1.4208333333333334E-4</v>
      </c>
      <c r="G5873">
        <f t="shared" si="1384"/>
        <v>-2.9745156363052768E-3</v>
      </c>
      <c r="H5873">
        <f t="shared" si="1385"/>
        <v>0</v>
      </c>
      <c r="K5873" s="25">
        <v>5871</v>
      </c>
      <c r="U5873">
        <f t="shared" si="1392"/>
        <v>0.77764207846775646</v>
      </c>
      <c r="V5873">
        <f t="shared" si="1393"/>
        <v>-1.0143329620726926</v>
      </c>
      <c r="W5873">
        <f t="shared" si="1394"/>
        <v>1.2366908836049362</v>
      </c>
      <c r="Y5873">
        <f t="shared" si="1395"/>
        <v>3.8882103923387823</v>
      </c>
      <c r="Z5873">
        <f t="shared" si="1396"/>
        <v>-5.0716648103634627</v>
      </c>
      <c r="AA5873">
        <f t="shared" si="1397"/>
        <v>2.1834544180246804</v>
      </c>
      <c r="AC5873">
        <f t="shared" si="1386"/>
        <v>-2.1373953588057419E-3</v>
      </c>
      <c r="AD5873">
        <f t="shared" si="1388"/>
        <v>4.5442040348510879</v>
      </c>
      <c r="AE5873">
        <f t="shared" si="1389"/>
        <v>1.513852582446674</v>
      </c>
      <c r="AG5873">
        <f t="shared" si="1387"/>
        <v>-1.1255310127362044E-2</v>
      </c>
      <c r="AH5873">
        <f t="shared" si="1390"/>
        <v>13.360052020146636</v>
      </c>
      <c r="AI5873">
        <f t="shared" si="1391"/>
        <v>2.5922690618244713</v>
      </c>
    </row>
    <row r="5874" spans="1:35" x14ac:dyDescent="0.2">
      <c r="A5874" s="41">
        <v>45112</v>
      </c>
      <c r="B5874">
        <v>17330.68</v>
      </c>
      <c r="C5874">
        <v>9553.69</v>
      </c>
      <c r="D5874">
        <v>5.1150000000000002</v>
      </c>
      <c r="E5874">
        <f t="shared" si="1383"/>
        <v>1.4208333333333334E-4</v>
      </c>
      <c r="G5874">
        <f t="shared" si="1384"/>
        <v>-8.929010534791313E-3</v>
      </c>
      <c r="H5874">
        <f t="shared" si="1385"/>
        <v>-1.8450897731249879E-3</v>
      </c>
      <c r="K5874" s="25">
        <v>5872</v>
      </c>
      <c r="U5874">
        <f t="shared" si="1392"/>
        <v>0.77764207846775646</v>
      </c>
      <c r="V5874">
        <f t="shared" si="1393"/>
        <v>-1.0143329620726926</v>
      </c>
      <c r="W5874">
        <f t="shared" si="1394"/>
        <v>1.2366908836049362</v>
      </c>
      <c r="Y5874">
        <f t="shared" si="1395"/>
        <v>3.8882103923387823</v>
      </c>
      <c r="Z5874">
        <f t="shared" si="1396"/>
        <v>-5.0716648103634627</v>
      </c>
      <c r="AA5874">
        <f t="shared" si="1397"/>
        <v>2.1834544180246804</v>
      </c>
      <c r="AC5874">
        <f t="shared" si="1386"/>
        <v>-4.8963257730261743E-3</v>
      </c>
      <c r="AD5874">
        <f t="shared" si="1388"/>
        <v>4.521954131517357</v>
      </c>
      <c r="AE5874">
        <f t="shared" si="1389"/>
        <v>1.5089442303981755</v>
      </c>
      <c r="AG5874">
        <f t="shared" si="1387"/>
        <v>-2.5049962198464202E-2</v>
      </c>
      <c r="AH5874">
        <f t="shared" si="1390"/>
        <v>13.025383222072447</v>
      </c>
      <c r="AI5874">
        <f t="shared" si="1391"/>
        <v>2.5669000092467233</v>
      </c>
    </row>
    <row r="5875" spans="1:35" x14ac:dyDescent="0.2">
      <c r="A5875" s="41">
        <v>45113</v>
      </c>
      <c r="B5875">
        <v>16875.400000000001</v>
      </c>
      <c r="C5875">
        <v>9478.73</v>
      </c>
      <c r="D5875">
        <v>5.1150000000000002</v>
      </c>
      <c r="E5875">
        <f t="shared" si="1383"/>
        <v>1.4208333333333334E-4</v>
      </c>
      <c r="G5875">
        <f t="shared" si="1384"/>
        <v>-2.6270175203742658E-2</v>
      </c>
      <c r="H5875">
        <f t="shared" si="1385"/>
        <v>-7.8461829931681833E-3</v>
      </c>
      <c r="K5875" s="25">
        <v>5873</v>
      </c>
      <c r="U5875">
        <f t="shared" si="1392"/>
        <v>0.77764207846775646</v>
      </c>
      <c r="V5875">
        <f t="shared" si="1393"/>
        <v>-1.0143329620726926</v>
      </c>
      <c r="W5875">
        <f t="shared" si="1394"/>
        <v>1.2366908836049362</v>
      </c>
      <c r="Y5875">
        <f t="shared" si="1395"/>
        <v>3.8882103923387823</v>
      </c>
      <c r="Z5875">
        <f t="shared" si="1396"/>
        <v>-5.0716648103634627</v>
      </c>
      <c r="AA5875">
        <f t="shared" si="1397"/>
        <v>2.1834544180246804</v>
      </c>
      <c r="AC5875">
        <f t="shared" si="1386"/>
        <v>-1.2294438447680356E-2</v>
      </c>
      <c r="AD5875">
        <f t="shared" si="1388"/>
        <v>4.4663592447841829</v>
      </c>
      <c r="AE5875">
        <f t="shared" si="1389"/>
        <v>1.4965735901255657</v>
      </c>
      <c r="AG5875">
        <f t="shared" si="1387"/>
        <v>-6.2040525571735117E-2</v>
      </c>
      <c r="AH5875">
        <f t="shared" si="1390"/>
        <v>12.217281601201812</v>
      </c>
      <c r="AI5875">
        <f t="shared" si="1391"/>
        <v>2.5028514741032222</v>
      </c>
    </row>
    <row r="5876" spans="1:35" x14ac:dyDescent="0.2">
      <c r="A5876" s="41">
        <v>45114</v>
      </c>
      <c r="B5876">
        <v>17084.7</v>
      </c>
      <c r="C5876">
        <v>9453.1</v>
      </c>
      <c r="D5876">
        <v>5.1150000000000002</v>
      </c>
      <c r="E5876">
        <f t="shared" si="1383"/>
        <v>1.4208333333333334E-4</v>
      </c>
      <c r="G5876">
        <f t="shared" si="1384"/>
        <v>1.2402668973772429E-2</v>
      </c>
      <c r="H5876">
        <f t="shared" si="1385"/>
        <v>-2.7039487357482703E-3</v>
      </c>
      <c r="K5876" s="25">
        <v>5874</v>
      </c>
      <c r="U5876">
        <f t="shared" si="1392"/>
        <v>0.77764207846775646</v>
      </c>
      <c r="V5876">
        <f t="shared" si="1393"/>
        <v>-1.0143329620726926</v>
      </c>
      <c r="W5876">
        <f t="shared" si="1394"/>
        <v>1.2366908836049362</v>
      </c>
      <c r="Y5876">
        <f t="shared" si="1395"/>
        <v>3.8882103923387823</v>
      </c>
      <c r="Z5876">
        <f t="shared" si="1396"/>
        <v>-5.0716648103634627</v>
      </c>
      <c r="AA5876">
        <f t="shared" si="1397"/>
        <v>2.1834544180246804</v>
      </c>
      <c r="AC5876">
        <f t="shared" si="1386"/>
        <v>1.2563254772781739E-2</v>
      </c>
      <c r="AD5876">
        <f t="shared" si="1388"/>
        <v>4.5224712538831753</v>
      </c>
      <c r="AE5876">
        <f t="shared" si="1389"/>
        <v>1.5090585820223741</v>
      </c>
      <c r="AG5876">
        <f t="shared" si="1387"/>
        <v>6.2247940530575349E-2</v>
      </c>
      <c r="AH5876">
        <f t="shared" si="1390"/>
        <v>12.977782219758714</v>
      </c>
      <c r="AI5876">
        <f t="shared" si="1391"/>
        <v>2.5632388353337787</v>
      </c>
    </row>
    <row r="5877" spans="1:35" x14ac:dyDescent="0.2">
      <c r="A5877" s="41">
        <v>45117</v>
      </c>
      <c r="B5877">
        <v>17203.939999999999</v>
      </c>
      <c r="C5877">
        <v>9475.9</v>
      </c>
      <c r="D5877">
        <v>5.1150000000000002</v>
      </c>
      <c r="E5877">
        <f t="shared" si="1383"/>
        <v>1.4208333333333334E-4</v>
      </c>
      <c r="G5877">
        <f t="shared" si="1384"/>
        <v>6.9793440914969508E-3</v>
      </c>
      <c r="H5877">
        <f t="shared" si="1385"/>
        <v>2.4119072050437711E-3</v>
      </c>
      <c r="K5877" s="25">
        <v>5875</v>
      </c>
      <c r="U5877">
        <f t="shared" si="1392"/>
        <v>-0.38400975444177171</v>
      </c>
      <c r="V5877">
        <f t="shared" si="1393"/>
        <v>0.84224662613475054</v>
      </c>
      <c r="W5877">
        <f t="shared" si="1394"/>
        <v>0.54176312830702122</v>
      </c>
      <c r="Y5877">
        <f t="shared" si="1395"/>
        <v>-1.9200487722088586</v>
      </c>
      <c r="Z5877">
        <f t="shared" si="1396"/>
        <v>4.2112331306737527</v>
      </c>
      <c r="AA5877">
        <f t="shared" si="1397"/>
        <v>-1.2911843584648941</v>
      </c>
      <c r="AC5877">
        <f t="shared" si="1386"/>
        <v>3.1566678291623613E-3</v>
      </c>
      <c r="AD5877">
        <f t="shared" si="1388"/>
        <v>4.5367471933986199</v>
      </c>
      <c r="AE5877">
        <f t="shared" si="1389"/>
        <v>1.5122102780358107</v>
      </c>
      <c r="AG5877">
        <f t="shared" si="1387"/>
        <v>1.5215005812478472E-2</v>
      </c>
      <c r="AH5877">
        <f t="shared" si="1390"/>
        <v>13.175239251665422</v>
      </c>
      <c r="AI5877">
        <f t="shared" si="1391"/>
        <v>2.5783392537817429</v>
      </c>
    </row>
    <row r="5878" spans="1:35" x14ac:dyDescent="0.2">
      <c r="A5878" s="41">
        <v>45118</v>
      </c>
      <c r="B5878">
        <v>17353.87</v>
      </c>
      <c r="C5878">
        <v>9539.9500000000007</v>
      </c>
      <c r="D5878">
        <v>5.1150000000000002</v>
      </c>
      <c r="E5878">
        <f t="shared" si="1383"/>
        <v>1.4208333333333334E-4</v>
      </c>
      <c r="G5878">
        <f t="shared" si="1384"/>
        <v>8.7148641532114324E-3</v>
      </c>
      <c r="H5878">
        <f t="shared" si="1385"/>
        <v>6.75925241929538E-3</v>
      </c>
      <c r="K5878" s="25">
        <v>5876</v>
      </c>
      <c r="U5878">
        <f t="shared" si="1392"/>
        <v>-0.38400975444177171</v>
      </c>
      <c r="V5878">
        <f t="shared" si="1393"/>
        <v>0.84224662613475054</v>
      </c>
      <c r="W5878">
        <f t="shared" si="1394"/>
        <v>0.54176312830702122</v>
      </c>
      <c r="Y5878">
        <f t="shared" si="1395"/>
        <v>-1.9200487722088586</v>
      </c>
      <c r="Z5878">
        <f t="shared" si="1396"/>
        <v>4.2112331306737527</v>
      </c>
      <c r="AA5878">
        <f t="shared" si="1397"/>
        <v>-1.2911843584648941</v>
      </c>
      <c r="AC5878">
        <f t="shared" si="1386"/>
        <v>2.4233402130235185E-3</v>
      </c>
      <c r="AD5878">
        <f t="shared" si="1388"/>
        <v>4.547741275308705</v>
      </c>
      <c r="AE5878">
        <f t="shared" si="1389"/>
        <v>1.5146306866950865</v>
      </c>
      <c r="AG5878">
        <f t="shared" si="1387"/>
        <v>1.1548367731784262E-2</v>
      </c>
      <c r="AH5878">
        <f t="shared" si="1390"/>
        <v>13.327391759497893</v>
      </c>
      <c r="AI5878">
        <f t="shared" si="1391"/>
        <v>2.5898214480909463</v>
      </c>
    </row>
    <row r="5879" spans="1:35" x14ac:dyDescent="0.2">
      <c r="A5879" s="41">
        <v>45119</v>
      </c>
      <c r="B5879">
        <v>17820.03</v>
      </c>
      <c r="C5879">
        <v>9610.8700000000008</v>
      </c>
      <c r="D5879">
        <v>5.1150000000000002</v>
      </c>
      <c r="E5879">
        <f t="shared" si="1383"/>
        <v>1.4208333333333334E-4</v>
      </c>
      <c r="G5879">
        <f t="shared" si="1384"/>
        <v>2.6862019826125232E-2</v>
      </c>
      <c r="H5879">
        <f t="shared" si="1385"/>
        <v>7.4340012264215291E-3</v>
      </c>
      <c r="K5879" s="25">
        <v>5877</v>
      </c>
      <c r="U5879">
        <f t="shared" si="1392"/>
        <v>-0.38400975444177171</v>
      </c>
      <c r="V5879">
        <f t="shared" si="1393"/>
        <v>0.84224662613475054</v>
      </c>
      <c r="W5879">
        <f t="shared" si="1394"/>
        <v>0.54176312830702122</v>
      </c>
      <c r="Y5879">
        <f t="shared" si="1395"/>
        <v>-1.9200487722088586</v>
      </c>
      <c r="Z5879">
        <f t="shared" si="1396"/>
        <v>4.2112331306737527</v>
      </c>
      <c r="AA5879">
        <f t="shared" si="1397"/>
        <v>-1.2911843584648941</v>
      </c>
      <c r="AC5879">
        <f t="shared" si="1386"/>
        <v>-3.9770396744582669E-3</v>
      </c>
      <c r="AD5879">
        <f t="shared" si="1388"/>
        <v>4.5296547278276309</v>
      </c>
      <c r="AE5879">
        <f t="shared" si="1389"/>
        <v>1.5106457175675265</v>
      </c>
      <c r="AG5879">
        <f t="shared" si="1387"/>
        <v>-2.0453531705624674E-2</v>
      </c>
      <c r="AH5879">
        <f t="shared" si="1390"/>
        <v>13.054799529591721</v>
      </c>
      <c r="AI5879">
        <f t="shared" si="1391"/>
        <v>2.5691558461995436</v>
      </c>
    </row>
    <row r="5880" spans="1:35" x14ac:dyDescent="0.2">
      <c r="A5880" s="41">
        <v>45120</v>
      </c>
      <c r="B5880">
        <v>18068.87</v>
      </c>
      <c r="C5880">
        <v>9693.2999999999993</v>
      </c>
      <c r="D5880">
        <v>5.1150000000000002</v>
      </c>
      <c r="E5880">
        <f t="shared" si="1383"/>
        <v>1.4208333333333334E-4</v>
      </c>
      <c r="G5880">
        <f t="shared" si="1384"/>
        <v>1.3964061788897109E-2</v>
      </c>
      <c r="H5880">
        <f t="shared" si="1385"/>
        <v>8.5767469542297903E-3</v>
      </c>
      <c r="K5880" s="25">
        <v>5878</v>
      </c>
      <c r="U5880">
        <f t="shared" si="1392"/>
        <v>-0.38400975444177171</v>
      </c>
      <c r="V5880">
        <f t="shared" si="1393"/>
        <v>0.84224662613475054</v>
      </c>
      <c r="W5880">
        <f t="shared" si="1394"/>
        <v>0.54176312830702122</v>
      </c>
      <c r="Y5880">
        <f t="shared" si="1395"/>
        <v>-1.9200487722088586</v>
      </c>
      <c r="Z5880">
        <f t="shared" si="1396"/>
        <v>4.2112331306737527</v>
      </c>
      <c r="AA5880">
        <f t="shared" si="1397"/>
        <v>-1.2911843584648941</v>
      </c>
      <c r="AC5880">
        <f t="shared" si="1386"/>
        <v>1.9383757579943882E-3</v>
      </c>
      <c r="AD5880">
        <f t="shared" si="1388"/>
        <v>4.5384349007441367</v>
      </c>
      <c r="AE5880">
        <f t="shared" si="1389"/>
        <v>1.5125822170993943</v>
      </c>
      <c r="AG5880">
        <f t="shared" si="1387"/>
        <v>9.1235454566386091E-3</v>
      </c>
      <c r="AH5880">
        <f t="shared" si="1390"/>
        <v>13.173905586527255</v>
      </c>
      <c r="AI5880">
        <f t="shared" si="1391"/>
        <v>2.5782380235408757</v>
      </c>
    </row>
    <row r="5881" spans="1:35" x14ac:dyDescent="0.2">
      <c r="A5881" s="41">
        <v>45121</v>
      </c>
      <c r="B5881">
        <v>18106.21</v>
      </c>
      <c r="C5881">
        <v>9683.69</v>
      </c>
      <c r="D5881">
        <v>5.1150000000000002</v>
      </c>
      <c r="E5881">
        <f t="shared" si="1383"/>
        <v>1.4208333333333334E-4</v>
      </c>
      <c r="G5881">
        <f t="shared" si="1384"/>
        <v>2.0665376418115881E-3</v>
      </c>
      <c r="H5881">
        <f t="shared" si="1385"/>
        <v>-9.9140643537275891E-4</v>
      </c>
      <c r="K5881" s="25">
        <v>5879</v>
      </c>
      <c r="U5881">
        <f t="shared" si="1392"/>
        <v>-0.38400975444177171</v>
      </c>
      <c r="V5881">
        <f t="shared" si="1393"/>
        <v>0.84224662613475054</v>
      </c>
      <c r="W5881">
        <f t="shared" si="1394"/>
        <v>0.54176312830702122</v>
      </c>
      <c r="Y5881">
        <f t="shared" si="1395"/>
        <v>-1.9200487722088586</v>
      </c>
      <c r="Z5881">
        <f t="shared" si="1396"/>
        <v>4.2112331306737527</v>
      </c>
      <c r="AA5881">
        <f t="shared" si="1397"/>
        <v>-1.2911843584648941</v>
      </c>
      <c r="AC5881">
        <f t="shared" si="1386"/>
        <v>-1.5516038265507759E-3</v>
      </c>
      <c r="AD5881">
        <f t="shared" si="1388"/>
        <v>4.531393047785591</v>
      </c>
      <c r="AE5881">
        <f t="shared" si="1389"/>
        <v>1.5110294082890268</v>
      </c>
      <c r="AG5881">
        <f t="shared" si="1387"/>
        <v>-8.3263524660872126E-3</v>
      </c>
      <c r="AH5881">
        <f t="shared" si="1390"/>
        <v>13.064215005258873</v>
      </c>
      <c r="AI5881">
        <f t="shared" si="1391"/>
        <v>2.5698768133755778</v>
      </c>
    </row>
    <row r="5882" spans="1:35" x14ac:dyDescent="0.2">
      <c r="A5882" s="41">
        <v>45124</v>
      </c>
      <c r="B5882">
        <v>18049</v>
      </c>
      <c r="C5882">
        <v>9721.0300000000007</v>
      </c>
      <c r="D5882">
        <v>5.1150000000000002</v>
      </c>
      <c r="E5882">
        <f t="shared" si="1383"/>
        <v>1.4208333333333334E-4</v>
      </c>
      <c r="G5882">
        <f t="shared" si="1384"/>
        <v>-3.1596894104287494E-3</v>
      </c>
      <c r="H5882">
        <f t="shared" si="1385"/>
        <v>3.8559681278521043E-3</v>
      </c>
      <c r="K5882" s="25">
        <v>5880</v>
      </c>
      <c r="U5882">
        <f t="shared" si="1392"/>
        <v>0.33090116668416847</v>
      </c>
      <c r="V5882">
        <f t="shared" si="1393"/>
        <v>-0.63291919303395949</v>
      </c>
      <c r="W5882">
        <f t="shared" si="1394"/>
        <v>1.3020180263497911</v>
      </c>
      <c r="Y5882">
        <f t="shared" si="1395"/>
        <v>1.6545058334208422</v>
      </c>
      <c r="Z5882">
        <f t="shared" si="1396"/>
        <v>-3.1645959651697972</v>
      </c>
      <c r="AA5882">
        <f t="shared" si="1397"/>
        <v>2.5100901317489548</v>
      </c>
      <c r="AC5882">
        <f t="shared" si="1386"/>
        <v>4.5380032119245323E-3</v>
      </c>
      <c r="AD5882">
        <f t="shared" si="1388"/>
        <v>4.5519565239909339</v>
      </c>
      <c r="AE5882">
        <f t="shared" si="1389"/>
        <v>1.5155571458098185</v>
      </c>
      <c r="AG5882">
        <f t="shared" si="1387"/>
        <v>2.2121682726289324E-2</v>
      </c>
      <c r="AH5882">
        <f t="shared" si="1390"/>
        <v>13.353217424673238</v>
      </c>
      <c r="AI5882">
        <f t="shared" si="1391"/>
        <v>2.5917573614025784</v>
      </c>
    </row>
    <row r="5883" spans="1:35" x14ac:dyDescent="0.2">
      <c r="A5883" s="41">
        <v>45125</v>
      </c>
      <c r="B5883">
        <v>18119.5</v>
      </c>
      <c r="C5883">
        <v>9790.2000000000007</v>
      </c>
      <c r="D5883">
        <v>5.1150000000000002</v>
      </c>
      <c r="E5883">
        <f t="shared" si="1383"/>
        <v>1.4208333333333334E-4</v>
      </c>
      <c r="G5883">
        <f t="shared" si="1384"/>
        <v>3.9060335752673279E-3</v>
      </c>
      <c r="H5883">
        <f t="shared" si="1385"/>
        <v>7.1155011351677821E-3</v>
      </c>
      <c r="K5883" s="25">
        <v>5881</v>
      </c>
      <c r="U5883">
        <f t="shared" si="1392"/>
        <v>0.33090116668416847</v>
      </c>
      <c r="V5883">
        <f t="shared" si="1393"/>
        <v>-0.63291919303395949</v>
      </c>
      <c r="W5883">
        <f t="shared" si="1394"/>
        <v>1.3020180263497911</v>
      </c>
      <c r="Y5883">
        <f t="shared" si="1395"/>
        <v>1.6545058334208422</v>
      </c>
      <c r="Z5883">
        <f t="shared" si="1396"/>
        <v>-3.1645959651697972</v>
      </c>
      <c r="AA5883">
        <f t="shared" si="1397"/>
        <v>2.5100901317489548</v>
      </c>
      <c r="AC5883">
        <f t="shared" si="1386"/>
        <v>-3.0260311080952569E-3</v>
      </c>
      <c r="AD5883">
        <f t="shared" si="1388"/>
        <v>4.53818216194664</v>
      </c>
      <c r="AE5883">
        <f t="shared" si="1389"/>
        <v>1.5125265270122581</v>
      </c>
      <c r="AG5883">
        <f t="shared" si="1387"/>
        <v>-1.5698488873809615E-2</v>
      </c>
      <c r="AH5883">
        <f t="shared" si="1390"/>
        <v>13.143592089502445</v>
      </c>
      <c r="AI5883">
        <f t="shared" si="1391"/>
        <v>2.5759343462837188</v>
      </c>
    </row>
    <row r="5884" spans="1:35" x14ac:dyDescent="0.2">
      <c r="A5884" s="41">
        <v>45126</v>
      </c>
      <c r="B5884">
        <v>18027.96</v>
      </c>
      <c r="C5884">
        <v>9813.4599999999991</v>
      </c>
      <c r="D5884">
        <v>5.1150000000000002</v>
      </c>
      <c r="E5884">
        <f t="shared" si="1383"/>
        <v>1.4208333333333334E-4</v>
      </c>
      <c r="G5884">
        <f t="shared" si="1384"/>
        <v>-5.0520157841000514E-3</v>
      </c>
      <c r="H5884">
        <f t="shared" si="1385"/>
        <v>2.3758452329879264E-3</v>
      </c>
      <c r="K5884" s="25">
        <v>5882</v>
      </c>
      <c r="U5884">
        <f t="shared" si="1392"/>
        <v>0.33090116668416847</v>
      </c>
      <c r="V5884">
        <f t="shared" si="1393"/>
        <v>-0.63291919303395949</v>
      </c>
      <c r="W5884">
        <f t="shared" si="1394"/>
        <v>1.3020180263497911</v>
      </c>
      <c r="Y5884">
        <f t="shared" si="1395"/>
        <v>1.6545058334208422</v>
      </c>
      <c r="Z5884">
        <f t="shared" si="1396"/>
        <v>-3.1645959651697972</v>
      </c>
      <c r="AA5884">
        <f t="shared" si="1397"/>
        <v>2.5100901317489548</v>
      </c>
      <c r="AC5884">
        <f t="shared" si="1386"/>
        <v>-2.990440903457973E-3</v>
      </c>
      <c r="AD5884">
        <f t="shared" si="1388"/>
        <v>4.5246109963822114</v>
      </c>
      <c r="AE5884">
        <f t="shared" si="1389"/>
        <v>1.5095316058061186</v>
      </c>
      <c r="AG5884">
        <f t="shared" si="1387"/>
        <v>-1.55205378506232E-2</v>
      </c>
      <c r="AH5884">
        <f t="shared" si="1390"/>
        <v>12.939596470984169</v>
      </c>
      <c r="AI5884">
        <f t="shared" si="1391"/>
        <v>2.560292103963953</v>
      </c>
    </row>
    <row r="5885" spans="1:35" x14ac:dyDescent="0.2">
      <c r="A5885" s="41">
        <v>45127</v>
      </c>
      <c r="B5885">
        <v>18064.25</v>
      </c>
      <c r="C5885">
        <v>9748.1</v>
      </c>
      <c r="D5885">
        <v>5.1150000000000002</v>
      </c>
      <c r="E5885">
        <f t="shared" si="1383"/>
        <v>1.4208333333333334E-4</v>
      </c>
      <c r="G5885">
        <f t="shared" si="1384"/>
        <v>2.0129842755364931E-3</v>
      </c>
      <c r="H5885">
        <f t="shared" si="1385"/>
        <v>-6.6602401191831187E-3</v>
      </c>
      <c r="K5885" s="25">
        <v>5883</v>
      </c>
      <c r="U5885">
        <f t="shared" si="1392"/>
        <v>0.33090116668416847</v>
      </c>
      <c r="V5885">
        <f t="shared" si="1393"/>
        <v>-0.63291919303395949</v>
      </c>
      <c r="W5885">
        <f t="shared" si="1394"/>
        <v>1.3020180263497911</v>
      </c>
      <c r="Y5885">
        <f t="shared" si="1395"/>
        <v>1.6545058334208422</v>
      </c>
      <c r="Z5885">
        <f t="shared" si="1396"/>
        <v>-3.1645959651697972</v>
      </c>
      <c r="AA5885">
        <f t="shared" si="1397"/>
        <v>2.5100901317489548</v>
      </c>
      <c r="AC5885">
        <f t="shared" si="1386"/>
        <v>5.0664877081815591E-3</v>
      </c>
      <c r="AD5885">
        <f t="shared" si="1388"/>
        <v>4.5475348823796855</v>
      </c>
      <c r="AE5885">
        <f t="shared" si="1389"/>
        <v>1.5145853020524487</v>
      </c>
      <c r="AG5885">
        <f t="shared" si="1387"/>
        <v>2.4764105207574463E-2</v>
      </c>
      <c r="AH5885">
        <f t="shared" si="1390"/>
        <v>13.26003399933518</v>
      </c>
      <c r="AI5885">
        <f t="shared" si="1391"/>
        <v>2.5847545488068575</v>
      </c>
    </row>
    <row r="5886" spans="1:35" x14ac:dyDescent="0.2">
      <c r="A5886" s="41">
        <v>45128</v>
      </c>
      <c r="B5886">
        <v>17979.240000000002</v>
      </c>
      <c r="C5886">
        <v>9751.26</v>
      </c>
      <c r="D5886">
        <v>5.1150000000000002</v>
      </c>
      <c r="E5886">
        <f t="shared" si="1383"/>
        <v>1.4208333333333334E-4</v>
      </c>
      <c r="G5886">
        <f t="shared" si="1384"/>
        <v>-4.7059800434559084E-3</v>
      </c>
      <c r="H5886">
        <f t="shared" si="1385"/>
        <v>3.241657348611375E-4</v>
      </c>
      <c r="K5886" s="25">
        <v>5884</v>
      </c>
      <c r="U5886">
        <f t="shared" si="1392"/>
        <v>0.33090116668416847</v>
      </c>
      <c r="V5886">
        <f t="shared" si="1393"/>
        <v>-0.63291919303395949</v>
      </c>
      <c r="W5886">
        <f t="shared" si="1394"/>
        <v>1.3020180263497911</v>
      </c>
      <c r="Y5886">
        <f t="shared" si="1395"/>
        <v>1.6545058334208422</v>
      </c>
      <c r="Z5886">
        <f t="shared" si="1396"/>
        <v>-3.1645959651697972</v>
      </c>
      <c r="AA5886">
        <f t="shared" si="1397"/>
        <v>2.5100901317489548</v>
      </c>
      <c r="AC5886">
        <f t="shared" si="1386"/>
        <v>-1.5773899408456794E-3</v>
      </c>
      <c r="AD5886">
        <f t="shared" si="1388"/>
        <v>4.5403616466005747</v>
      </c>
      <c r="AE5886">
        <f t="shared" si="1389"/>
        <v>1.513006666722275</v>
      </c>
      <c r="AG5886">
        <f t="shared" si="1387"/>
        <v>-8.4552830375617307E-3</v>
      </c>
      <c r="AH5886">
        <f t="shared" si="1390"/>
        <v>13.14791665878311</v>
      </c>
      <c r="AI5886">
        <f t="shared" si="1391"/>
        <v>2.5762633170826992</v>
      </c>
    </row>
    <row r="5887" spans="1:35" x14ac:dyDescent="0.2">
      <c r="A5887" s="41">
        <v>45131</v>
      </c>
      <c r="B5887">
        <v>17939.38</v>
      </c>
      <c r="C5887">
        <v>9790.76</v>
      </c>
      <c r="D5887">
        <v>5.1150000000000002</v>
      </c>
      <c r="E5887">
        <f t="shared" si="1383"/>
        <v>1.4208333333333334E-4</v>
      </c>
      <c r="G5887">
        <f t="shared" si="1384"/>
        <v>-2.2170013860430462E-3</v>
      </c>
      <c r="H5887">
        <f t="shared" si="1385"/>
        <v>4.0507585686362585E-3</v>
      </c>
      <c r="K5887" s="25">
        <v>5885</v>
      </c>
      <c r="U5887">
        <f t="shared" si="1392"/>
        <v>8.9564410576378956E-2</v>
      </c>
      <c r="V5887">
        <f t="shared" si="1393"/>
        <v>1.9923398653001485E-3</v>
      </c>
      <c r="W5887">
        <f t="shared" si="1394"/>
        <v>0.9084432495583209</v>
      </c>
      <c r="Y5887">
        <f t="shared" si="1395"/>
        <v>0.44782205288189475</v>
      </c>
      <c r="Z5887">
        <f t="shared" si="1396"/>
        <v>9.9616993265007423E-3</v>
      </c>
      <c r="AA5887">
        <f t="shared" si="1397"/>
        <v>0.54221624779160449</v>
      </c>
      <c r="AC5887">
        <f t="shared" si="1386"/>
        <v>-3.1124161283748539E-3</v>
      </c>
      <c r="AD5887">
        <f t="shared" si="1388"/>
        <v>4.5262301517830403</v>
      </c>
      <c r="AE5887">
        <f t="shared" si="1389"/>
        <v>1.5098893969531726</v>
      </c>
      <c r="AG5887">
        <f t="shared" si="1387"/>
        <v>-1.6130413975207602E-2</v>
      </c>
      <c r="AH5887">
        <f t="shared" si="1390"/>
        <v>12.93583532016541</v>
      </c>
      <c r="AI5887">
        <f t="shared" si="1391"/>
        <v>2.5600013918416891</v>
      </c>
    </row>
    <row r="5888" spans="1:35" x14ac:dyDescent="0.2">
      <c r="A5888" s="41">
        <v>45132</v>
      </c>
      <c r="B5888">
        <v>17904.689999999999</v>
      </c>
      <c r="C5888">
        <v>9818.49</v>
      </c>
      <c r="D5888">
        <v>5.1150000000000002</v>
      </c>
      <c r="E5888">
        <f t="shared" si="1383"/>
        <v>1.4208333333333334E-4</v>
      </c>
      <c r="G5888">
        <f t="shared" si="1384"/>
        <v>-1.9337346106722934E-3</v>
      </c>
      <c r="H5888">
        <f t="shared" si="1385"/>
        <v>2.8322622554326285E-3</v>
      </c>
      <c r="K5888" s="25">
        <v>5886</v>
      </c>
      <c r="U5888">
        <f t="shared" si="1392"/>
        <v>8.9564410576378956E-2</v>
      </c>
      <c r="V5888">
        <f t="shared" si="1393"/>
        <v>1.9923398653001485E-3</v>
      </c>
      <c r="W5888">
        <f t="shared" si="1394"/>
        <v>0.9084432495583209</v>
      </c>
      <c r="Y5888">
        <f t="shared" si="1395"/>
        <v>0.44782205288189475</v>
      </c>
      <c r="Z5888">
        <f t="shared" si="1396"/>
        <v>9.9616993265007423E-3</v>
      </c>
      <c r="AA5888">
        <f t="shared" si="1397"/>
        <v>0.54221624779160449</v>
      </c>
      <c r="AC5888">
        <f t="shared" si="1386"/>
        <v>-3.847632657411282E-5</v>
      </c>
      <c r="AD5888">
        <f t="shared" si="1388"/>
        <v>4.5260559990735709</v>
      </c>
      <c r="AE5888">
        <f t="shared" si="1389"/>
        <v>1.5098509198863657</v>
      </c>
      <c r="AG5888">
        <f t="shared" si="1387"/>
        <v>-7.6071496620389739E-4</v>
      </c>
      <c r="AH5888">
        <f t="shared" si="1390"/>
        <v>12.925994836637011</v>
      </c>
      <c r="AI5888">
        <f t="shared" si="1391"/>
        <v>2.5592403873850329</v>
      </c>
    </row>
    <row r="5889" spans="1:35" x14ac:dyDescent="0.2">
      <c r="A5889" s="41">
        <v>45133</v>
      </c>
      <c r="B5889">
        <v>17847.2</v>
      </c>
      <c r="C5889">
        <v>9817.11</v>
      </c>
      <c r="D5889">
        <v>5.3650000000000002</v>
      </c>
      <c r="E5889">
        <f t="shared" si="1383"/>
        <v>1.4902777777777779E-4</v>
      </c>
      <c r="G5889">
        <f t="shared" si="1384"/>
        <v>-3.2108905543741873E-3</v>
      </c>
      <c r="H5889">
        <f t="shared" si="1385"/>
        <v>-1.4055114381123776E-4</v>
      </c>
      <c r="K5889" s="25">
        <v>5887</v>
      </c>
      <c r="U5889">
        <f t="shared" si="1392"/>
        <v>8.9564410576378956E-2</v>
      </c>
      <c r="V5889">
        <f t="shared" si="1393"/>
        <v>1.9923398653001485E-3</v>
      </c>
      <c r="W5889">
        <f t="shared" si="1394"/>
        <v>0.9084432495583209</v>
      </c>
      <c r="Y5889">
        <f t="shared" si="1395"/>
        <v>0.44782205288189475</v>
      </c>
      <c r="Z5889">
        <f t="shared" si="1396"/>
        <v>9.9616993265007423E-3</v>
      </c>
      <c r="AA5889">
        <f t="shared" si="1397"/>
        <v>0.54221624779160449</v>
      </c>
      <c r="AC5889">
        <f t="shared" si="1386"/>
        <v>-1.5878690053330394E-4</v>
      </c>
      <c r="AD5889">
        <f t="shared" si="1388"/>
        <v>4.5253373206698377</v>
      </c>
      <c r="AE5889">
        <f t="shared" si="1389"/>
        <v>1.5096921203778577</v>
      </c>
      <c r="AG5889">
        <f t="shared" si="1387"/>
        <v>-1.362267835999853E-3</v>
      </c>
      <c r="AH5889">
        <f t="shared" si="1390"/>
        <v>12.90838616962276</v>
      </c>
      <c r="AI5889">
        <f t="shared" si="1391"/>
        <v>2.5578771908186555</v>
      </c>
    </row>
    <row r="5890" spans="1:35" x14ac:dyDescent="0.2">
      <c r="A5890" s="41">
        <v>45134</v>
      </c>
      <c r="B5890">
        <v>18033.68</v>
      </c>
      <c r="C5890">
        <v>9754.7199999999993</v>
      </c>
      <c r="D5890">
        <v>5.3650000000000002</v>
      </c>
      <c r="E5890">
        <f t="shared" si="1383"/>
        <v>1.4902777777777779E-4</v>
      </c>
      <c r="G5890">
        <f t="shared" si="1384"/>
        <v>1.0448697834954477E-2</v>
      </c>
      <c r="H5890">
        <f t="shared" si="1385"/>
        <v>-6.3552308164012868E-3</v>
      </c>
      <c r="K5890" s="25">
        <v>5888</v>
      </c>
      <c r="U5890">
        <f t="shared" si="1392"/>
        <v>8.9564410576378956E-2</v>
      </c>
      <c r="V5890">
        <f t="shared" si="1393"/>
        <v>1.9923398653001485E-3</v>
      </c>
      <c r="W5890">
        <f t="shared" si="1394"/>
        <v>0.9084432495583209</v>
      </c>
      <c r="Y5890">
        <f t="shared" si="1395"/>
        <v>0.44782205288189475</v>
      </c>
      <c r="Z5890">
        <f t="shared" si="1396"/>
        <v>9.9616993265007423E-3</v>
      </c>
      <c r="AA5890">
        <f t="shared" si="1397"/>
        <v>0.54221624779160449</v>
      </c>
      <c r="AC5890">
        <f t="shared" si="1386"/>
        <v>1.0585529618885841E-3</v>
      </c>
      <c r="AD5890">
        <f t="shared" si="1388"/>
        <v>4.5301276298941771</v>
      </c>
      <c r="AE5890">
        <f t="shared" si="1389"/>
        <v>1.5107501134676278</v>
      </c>
      <c r="AG5890">
        <f t="shared" si="1387"/>
        <v>4.6966536983318093E-3</v>
      </c>
      <c r="AH5890">
        <f t="shared" si="1390"/>
        <v>12.969012389265814</v>
      </c>
      <c r="AI5890">
        <f t="shared" si="1391"/>
        <v>2.562562849651616</v>
      </c>
    </row>
    <row r="5891" spans="1:35" x14ac:dyDescent="0.2">
      <c r="A5891" s="41">
        <v>45135</v>
      </c>
      <c r="B5891">
        <v>18175</v>
      </c>
      <c r="C5891">
        <v>9852.01</v>
      </c>
      <c r="D5891">
        <v>5.3650000000000002</v>
      </c>
      <c r="E5891">
        <f t="shared" ref="E5891:E5954" si="1398">D5891/(100*360)</f>
        <v>1.4902777777777779E-4</v>
      </c>
      <c r="G5891">
        <f t="shared" si="1384"/>
        <v>7.8364482457268687E-3</v>
      </c>
      <c r="H5891">
        <f t="shared" si="1385"/>
        <v>9.9736332770188046E-3</v>
      </c>
      <c r="K5891" s="25">
        <v>5889</v>
      </c>
      <c r="U5891">
        <f t="shared" si="1392"/>
        <v>8.9564410576378956E-2</v>
      </c>
      <c r="V5891">
        <f t="shared" si="1393"/>
        <v>1.9923398653001485E-3</v>
      </c>
      <c r="W5891">
        <f t="shared" si="1394"/>
        <v>0.9084432495583209</v>
      </c>
      <c r="Y5891">
        <f t="shared" si="1395"/>
        <v>0.44782205288189475</v>
      </c>
      <c r="Z5891">
        <f t="shared" si="1396"/>
        <v>9.9616993265007423E-3</v>
      </c>
      <c r="AA5891">
        <f t="shared" si="1397"/>
        <v>0.54221624779160449</v>
      </c>
      <c r="AC5891">
        <f t="shared" si="1386"/>
        <v>8.5712101403941435E-4</v>
      </c>
      <c r="AD5891">
        <f t="shared" si="1388"/>
        <v>4.5340104974820399</v>
      </c>
      <c r="AE5891">
        <f t="shared" si="1389"/>
        <v>1.5116068673632124</v>
      </c>
      <c r="AG5891">
        <f t="shared" si="1387"/>
        <v>3.6894939590859602E-3</v>
      </c>
      <c r="AH5891">
        <f t="shared" si="1390"/>
        <v>13.01686148213132</v>
      </c>
      <c r="AI5891">
        <f t="shared" si="1391"/>
        <v>2.5662455541225908</v>
      </c>
    </row>
    <row r="5892" spans="1:35" x14ac:dyDescent="0.2">
      <c r="A5892" s="41">
        <v>45138</v>
      </c>
      <c r="B5892">
        <v>18133.13</v>
      </c>
      <c r="C5892">
        <v>9866.77</v>
      </c>
      <c r="D5892">
        <v>5.3650000000000002</v>
      </c>
      <c r="E5892">
        <f t="shared" si="1398"/>
        <v>1.4902777777777779E-4</v>
      </c>
      <c r="G5892">
        <f t="shared" ref="G5892:G5955" si="1399">(B5892-B5891)/B5891</f>
        <v>-2.3037138927097102E-3</v>
      </c>
      <c r="H5892">
        <f t="shared" ref="H5892:H5955" si="1400">(C5892-C5891)/C5891</f>
        <v>1.4981714391276721E-3</v>
      </c>
      <c r="K5892" s="25">
        <v>5890</v>
      </c>
      <c r="U5892">
        <f t="shared" si="1392"/>
        <v>1.9004457670573908E-2</v>
      </c>
      <c r="V5892">
        <f t="shared" si="1393"/>
        <v>6.9605632333268511E-2</v>
      </c>
      <c r="W5892">
        <f t="shared" si="1394"/>
        <v>0.91138990999615754</v>
      </c>
      <c r="Y5892">
        <f t="shared" si="1395"/>
        <v>9.5022288352869536E-2</v>
      </c>
      <c r="Z5892">
        <f t="shared" si="1396"/>
        <v>0.34802816166634254</v>
      </c>
      <c r="AA5892">
        <f t="shared" si="1397"/>
        <v>0.55694954998078794</v>
      </c>
      <c r="AC5892">
        <f t="shared" si="1386"/>
        <v>-6.7962631535032763E-5</v>
      </c>
      <c r="AD5892">
        <f t="shared" si="1388"/>
        <v>4.5337023541972234</v>
      </c>
      <c r="AE5892">
        <f t="shared" si="1389"/>
        <v>1.5115389024221131</v>
      </c>
      <c r="AG5892">
        <f t="shared" si="1387"/>
        <v>-9.3592426878627479E-4</v>
      </c>
      <c r="AH5892">
        <f t="shared" si="1390"/>
        <v>13.004678685566764</v>
      </c>
      <c r="AI5892">
        <f t="shared" si="1391"/>
        <v>2.5653091916032187</v>
      </c>
    </row>
    <row r="5893" spans="1:35" x14ac:dyDescent="0.2">
      <c r="A5893" s="41">
        <v>45139</v>
      </c>
      <c r="B5893">
        <v>17830.21</v>
      </c>
      <c r="C5893">
        <v>9840.7099999999991</v>
      </c>
      <c r="D5893">
        <v>5.3650000000000002</v>
      </c>
      <c r="E5893">
        <f t="shared" si="1398"/>
        <v>1.4902777777777779E-4</v>
      </c>
      <c r="G5893">
        <f t="shared" si="1399"/>
        <v>-1.6705334379668698E-2</v>
      </c>
      <c r="H5893">
        <f t="shared" si="1400"/>
        <v>-2.6411885551199947E-3</v>
      </c>
      <c r="K5893" s="25">
        <v>5891</v>
      </c>
      <c r="U5893">
        <f t="shared" si="1392"/>
        <v>1.9004457670573908E-2</v>
      </c>
      <c r="V5893">
        <f t="shared" si="1393"/>
        <v>6.9605632333268511E-2</v>
      </c>
      <c r="W5893">
        <f t="shared" si="1394"/>
        <v>0.91138990999615754</v>
      </c>
      <c r="Y5893">
        <f t="shared" si="1395"/>
        <v>9.5022288352869536E-2</v>
      </c>
      <c r="Z5893">
        <f t="shared" si="1396"/>
        <v>0.34802816166634254</v>
      </c>
      <c r="AA5893">
        <f t="shared" si="1397"/>
        <v>0.55694954998078794</v>
      </c>
      <c r="AC5893">
        <f t="shared" si="1386"/>
        <v>-3.654950066058995E-4</v>
      </c>
      <c r="AD5893">
        <f t="shared" si="1388"/>
        <v>4.5320453086253272</v>
      </c>
      <c r="AE5893">
        <f t="shared" si="1389"/>
        <v>1.5111733406059278</v>
      </c>
      <c r="AG5893">
        <f t="shared" si="1387"/>
        <v>-2.4235861441406089E-3</v>
      </c>
      <c r="AH5893">
        <f t="shared" si="1390"/>
        <v>12.973160726495424</v>
      </c>
      <c r="AI5893">
        <f t="shared" si="1391"/>
        <v>2.5628826638203415</v>
      </c>
    </row>
    <row r="5894" spans="1:35" x14ac:dyDescent="0.2">
      <c r="A5894" s="41">
        <v>45140</v>
      </c>
      <c r="B5894">
        <v>17505.21</v>
      </c>
      <c r="C5894">
        <v>9704.6299999999992</v>
      </c>
      <c r="D5894">
        <v>5.3650000000000002</v>
      </c>
      <c r="E5894">
        <f t="shared" si="1398"/>
        <v>1.4902777777777779E-4</v>
      </c>
      <c r="G5894">
        <f t="shared" si="1399"/>
        <v>-1.8227491431676915E-2</v>
      </c>
      <c r="H5894">
        <f t="shared" si="1400"/>
        <v>-1.3828270521131092E-2</v>
      </c>
      <c r="K5894" s="25">
        <v>5892</v>
      </c>
      <c r="U5894">
        <f t="shared" si="1392"/>
        <v>1.9004457670573908E-2</v>
      </c>
      <c r="V5894">
        <f t="shared" si="1393"/>
        <v>6.9605632333268511E-2</v>
      </c>
      <c r="W5894">
        <f t="shared" si="1394"/>
        <v>0.91138990999615754</v>
      </c>
      <c r="Y5894">
        <f t="shared" si="1395"/>
        <v>9.5022288352869536E-2</v>
      </c>
      <c r="Z5894">
        <f t="shared" si="1396"/>
        <v>0.34802816166634254</v>
      </c>
      <c r="AA5894">
        <f t="shared" si="1397"/>
        <v>0.55694954998078794</v>
      </c>
      <c r="AC5894">
        <f t="shared" si="1386"/>
        <v>-1.1731066900770625E-3</v>
      </c>
      <c r="AD5894">
        <f t="shared" si="1388"/>
        <v>4.5267287359540465</v>
      </c>
      <c r="AE5894">
        <f t="shared" si="1389"/>
        <v>1.5099995452875885</v>
      </c>
      <c r="AG5894">
        <f t="shared" si="1387"/>
        <v>-6.4616445614964222E-3</v>
      </c>
      <c r="AH5894">
        <f t="shared" si="1390"/>
        <v>12.889332773041644</v>
      </c>
      <c r="AI5894">
        <f t="shared" si="1391"/>
        <v>2.5564000524648423</v>
      </c>
    </row>
    <row r="5895" spans="1:35" x14ac:dyDescent="0.2">
      <c r="A5895" s="41">
        <v>45141</v>
      </c>
      <c r="B5895">
        <v>17375.12</v>
      </c>
      <c r="C5895">
        <v>9680.36</v>
      </c>
      <c r="D5895">
        <v>5.3650000000000002</v>
      </c>
      <c r="E5895">
        <f t="shared" si="1398"/>
        <v>1.4902777777777779E-4</v>
      </c>
      <c r="G5895">
        <f t="shared" si="1399"/>
        <v>-7.4315018214577344E-3</v>
      </c>
      <c r="H5895">
        <f t="shared" si="1400"/>
        <v>-2.5008681423195549E-3</v>
      </c>
      <c r="K5895" s="25">
        <v>5893</v>
      </c>
      <c r="U5895">
        <f t="shared" si="1392"/>
        <v>1.9004457670573908E-2</v>
      </c>
      <c r="V5895">
        <f t="shared" si="1393"/>
        <v>6.9605632333268511E-2</v>
      </c>
      <c r="W5895">
        <f t="shared" si="1394"/>
        <v>0.91138990999615754</v>
      </c>
      <c r="Y5895">
        <f t="shared" si="1395"/>
        <v>9.5022288352869536E-2</v>
      </c>
      <c r="Z5895">
        <f t="shared" si="1396"/>
        <v>0.34802816166634254</v>
      </c>
      <c r="AA5895">
        <f t="shared" si="1397"/>
        <v>0.55694954998078794</v>
      </c>
      <c r="AC5895">
        <f t="shared" si="1386"/>
        <v>-1.7948375724714929E-4</v>
      </c>
      <c r="AD5895">
        <f t="shared" si="1388"/>
        <v>4.5259162616724788</v>
      </c>
      <c r="AE5895">
        <f t="shared" si="1389"/>
        <v>1.5098200454212041</v>
      </c>
      <c r="AG5895">
        <f t="shared" si="1387"/>
        <v>-1.4935298973468578E-3</v>
      </c>
      <c r="AH5895">
        <f t="shared" si="1390"/>
        <v>12.870082169188255</v>
      </c>
      <c r="AI5895">
        <f t="shared" si="1391"/>
        <v>2.5549054061399681</v>
      </c>
    </row>
    <row r="5896" spans="1:35" x14ac:dyDescent="0.2">
      <c r="A5896" s="41">
        <v>45142</v>
      </c>
      <c r="B5896">
        <v>17584.580000000002</v>
      </c>
      <c r="C5896">
        <v>9629.77</v>
      </c>
      <c r="D5896">
        <v>5.3650000000000002</v>
      </c>
      <c r="E5896">
        <f t="shared" si="1398"/>
        <v>1.4902777777777779E-4</v>
      </c>
      <c r="G5896">
        <f t="shared" si="1399"/>
        <v>1.2055168539843338E-2</v>
      </c>
      <c r="H5896">
        <f t="shared" si="1400"/>
        <v>-5.2260453123644307E-3</v>
      </c>
      <c r="K5896" s="25">
        <v>5894</v>
      </c>
      <c r="U5896">
        <f t="shared" si="1392"/>
        <v>1.9004457670573908E-2</v>
      </c>
      <c r="V5896">
        <f t="shared" si="1393"/>
        <v>6.9605632333268511E-2</v>
      </c>
      <c r="W5896">
        <f t="shared" si="1394"/>
        <v>0.91138990999615754</v>
      </c>
      <c r="Y5896">
        <f t="shared" si="1395"/>
        <v>9.5022288352869536E-2</v>
      </c>
      <c r="Z5896">
        <f t="shared" si="1396"/>
        <v>0.34802816166634254</v>
      </c>
      <c r="AA5896">
        <f t="shared" si="1397"/>
        <v>0.55694954998078794</v>
      </c>
      <c r="AC5896">
        <f t="shared" si="1386"/>
        <v>1.162164633463302E-6</v>
      </c>
      <c r="AD5896">
        <f t="shared" si="1388"/>
        <v>4.5259215215322923</v>
      </c>
      <c r="AE5896">
        <f t="shared" si="1389"/>
        <v>1.5098212075851623</v>
      </c>
      <c r="AG5896">
        <f t="shared" si="1387"/>
        <v>-5.9030028794379466E-4</v>
      </c>
      <c r="AH5896">
        <f t="shared" si="1390"/>
        <v>12.862484955977923</v>
      </c>
      <c r="AI5896">
        <f t="shared" si="1391"/>
        <v>2.5543149315562146</v>
      </c>
    </row>
    <row r="5897" spans="1:35" x14ac:dyDescent="0.2">
      <c r="A5897" s="41">
        <v>45145</v>
      </c>
      <c r="B5897">
        <v>17552.099999999999</v>
      </c>
      <c r="C5897">
        <v>9716.91</v>
      </c>
      <c r="D5897">
        <v>5.3650000000000002</v>
      </c>
      <c r="E5897">
        <f t="shared" si="1398"/>
        <v>1.4902777777777779E-4</v>
      </c>
      <c r="G5897">
        <f t="shared" si="1399"/>
        <v>-1.8470728331301174E-3</v>
      </c>
      <c r="H5897">
        <f t="shared" si="1400"/>
        <v>9.0490219392570549E-3</v>
      </c>
      <c r="K5897" s="25">
        <v>5895</v>
      </c>
      <c r="U5897">
        <f t="shared" si="1392"/>
        <v>-0.53395059870991357</v>
      </c>
      <c r="V5897">
        <f t="shared" si="1393"/>
        <v>1.3132671100817477</v>
      </c>
      <c r="W5897">
        <f t="shared" si="1394"/>
        <v>0.22068348862816589</v>
      </c>
      <c r="Y5897">
        <f t="shared" si="1395"/>
        <v>-2.6697529935495679</v>
      </c>
      <c r="Z5897">
        <f t="shared" si="1396"/>
        <v>6.5663355504087386</v>
      </c>
      <c r="AA5897">
        <f t="shared" si="1397"/>
        <v>-2.8965825568591708</v>
      </c>
      <c r="AC5897">
        <f t="shared" si="1386"/>
        <v>7.3058268958373497E-4</v>
      </c>
      <c r="AD5897">
        <f t="shared" si="1388"/>
        <v>4.5292280814503387</v>
      </c>
      <c r="AE5897">
        <f t="shared" si="1389"/>
        <v>1.5105515235291249</v>
      </c>
      <c r="AG5897">
        <f t="shared" si="1387"/>
        <v>3.0568023368075631E-3</v>
      </c>
      <c r="AH5897">
        <f t="shared" si="1390"/>
        <v>12.901803030048509</v>
      </c>
      <c r="AI5897">
        <f t="shared" si="1391"/>
        <v>2.5573670713719463</v>
      </c>
    </row>
    <row r="5898" spans="1:35" x14ac:dyDescent="0.2">
      <c r="A5898" s="41">
        <v>45146</v>
      </c>
      <c r="B5898">
        <v>17268.900000000001</v>
      </c>
      <c r="C5898">
        <v>9676</v>
      </c>
      <c r="D5898">
        <v>5.3650000000000002</v>
      </c>
      <c r="E5898">
        <f t="shared" si="1398"/>
        <v>1.4902777777777779E-4</v>
      </c>
      <c r="G5898">
        <f t="shared" si="1399"/>
        <v>-1.6134821474353331E-2</v>
      </c>
      <c r="H5898">
        <f t="shared" si="1400"/>
        <v>-4.2101861600035255E-3</v>
      </c>
      <c r="K5898" s="25">
        <v>5896</v>
      </c>
      <c r="U5898">
        <f t="shared" si="1392"/>
        <v>-0.53395059870991357</v>
      </c>
      <c r="V5898">
        <f t="shared" si="1393"/>
        <v>1.3132671100817477</v>
      </c>
      <c r="W5898">
        <f t="shared" si="1394"/>
        <v>0.22068348862816589</v>
      </c>
      <c r="Y5898">
        <f t="shared" si="1395"/>
        <v>-2.6697529935495679</v>
      </c>
      <c r="Z5898">
        <f t="shared" si="1396"/>
        <v>6.5663355504087386</v>
      </c>
      <c r="AA5898">
        <f t="shared" si="1397"/>
        <v>-2.8965825568591708</v>
      </c>
      <c r="AC5898">
        <f t="shared" si="1386"/>
        <v>3.1189865449570337E-3</v>
      </c>
      <c r="AD5898">
        <f t="shared" si="1388"/>
        <v>4.5433546828954237</v>
      </c>
      <c r="AE5898">
        <f t="shared" si="1389"/>
        <v>1.5136656561258619</v>
      </c>
      <c r="AG5898">
        <f t="shared" si="1387"/>
        <v>1.499882161367406E-2</v>
      </c>
      <c r="AH5898">
        <f t="shared" si="1390"/>
        <v>13.095314872190965</v>
      </c>
      <c r="AI5898">
        <f t="shared" si="1391"/>
        <v>2.5722545228932732</v>
      </c>
    </row>
    <row r="5899" spans="1:35" x14ac:dyDescent="0.2">
      <c r="A5899" s="41">
        <v>45147</v>
      </c>
      <c r="B5899">
        <v>17411.3</v>
      </c>
      <c r="C5899">
        <v>9608.73</v>
      </c>
      <c r="D5899">
        <v>5.3650000000000002</v>
      </c>
      <c r="E5899">
        <f t="shared" si="1398"/>
        <v>1.4902777777777779E-4</v>
      </c>
      <c r="G5899">
        <f t="shared" si="1399"/>
        <v>8.2460376746635745E-3</v>
      </c>
      <c r="H5899">
        <f t="shared" si="1400"/>
        <v>-6.9522529971062872E-3</v>
      </c>
      <c r="K5899" s="25">
        <v>5897</v>
      </c>
      <c r="U5899">
        <f t="shared" si="1392"/>
        <v>-0.53395059870991357</v>
      </c>
      <c r="V5899">
        <f t="shared" si="1393"/>
        <v>1.3132671100817477</v>
      </c>
      <c r="W5899">
        <f t="shared" si="1394"/>
        <v>0.22068348862816589</v>
      </c>
      <c r="Y5899">
        <f t="shared" si="1395"/>
        <v>-2.6697529935495679</v>
      </c>
      <c r="Z5899">
        <f t="shared" si="1396"/>
        <v>6.5663355504087386</v>
      </c>
      <c r="AA5899">
        <f t="shared" si="1397"/>
        <v>-2.8965825568591708</v>
      </c>
      <c r="AC5899">
        <f t="shared" si="1386"/>
        <v>-1.3500253985535558E-2</v>
      </c>
      <c r="AD5899">
        <f t="shared" si="1388"/>
        <v>4.4820182407299631</v>
      </c>
      <c r="AE5899">
        <f t="shared" si="1389"/>
        <v>1.5000734451450992</v>
      </c>
      <c r="AG5899">
        <f t="shared" si="1387"/>
        <v>-6.8097381038788915E-2</v>
      </c>
      <c r="AH5899">
        <f t="shared" si="1390"/>
        <v>12.203558225516458</v>
      </c>
      <c r="AI5899">
        <f t="shared" si="1391"/>
        <v>2.5017275670445542</v>
      </c>
    </row>
    <row r="5900" spans="1:35" x14ac:dyDescent="0.2">
      <c r="A5900" s="41">
        <v>45148</v>
      </c>
      <c r="B5900">
        <v>17625.810000000001</v>
      </c>
      <c r="C5900">
        <v>9612.36</v>
      </c>
      <c r="D5900">
        <v>5.3650000000000002</v>
      </c>
      <c r="E5900">
        <f t="shared" si="1398"/>
        <v>1.4902777777777779E-4</v>
      </c>
      <c r="G5900">
        <f t="shared" si="1399"/>
        <v>1.2320159896159508E-2</v>
      </c>
      <c r="H5900">
        <f t="shared" si="1400"/>
        <v>3.7778145498947507E-4</v>
      </c>
      <c r="K5900" s="25">
        <v>5898</v>
      </c>
      <c r="U5900">
        <f t="shared" si="1392"/>
        <v>-0.53395059870991357</v>
      </c>
      <c r="V5900">
        <f t="shared" si="1393"/>
        <v>1.3132671100817477</v>
      </c>
      <c r="W5900">
        <f t="shared" si="1394"/>
        <v>0.22068348862816589</v>
      </c>
      <c r="Y5900">
        <f t="shared" si="1395"/>
        <v>-2.6697529935495679</v>
      </c>
      <c r="Z5900">
        <f t="shared" si="1396"/>
        <v>6.5663355504087386</v>
      </c>
      <c r="AA5900">
        <f t="shared" si="1397"/>
        <v>-2.8965825568591708</v>
      </c>
      <c r="AC5900">
        <f t="shared" si="1386"/>
        <v>-6.0493408232172273E-3</v>
      </c>
      <c r="AD5900">
        <f t="shared" si="1388"/>
        <v>4.4549049848159115</v>
      </c>
      <c r="AE5900">
        <f t="shared" si="1389"/>
        <v>1.4940057329323493</v>
      </c>
      <c r="AG5900">
        <f t="shared" si="1387"/>
        <v>-3.0842815227197243E-2</v>
      </c>
      <c r="AH5900">
        <f t="shared" si="1390"/>
        <v>11.827166134052511</v>
      </c>
      <c r="AI5900">
        <f t="shared" si="1391"/>
        <v>2.4703991001858396</v>
      </c>
    </row>
    <row r="5901" spans="1:35" x14ac:dyDescent="0.2">
      <c r="A5901" s="41">
        <v>45149</v>
      </c>
      <c r="B5901">
        <v>17371.669999999998</v>
      </c>
      <c r="C5901">
        <v>9603.4500000000007</v>
      </c>
      <c r="D5901">
        <v>5.3650000000000002</v>
      </c>
      <c r="E5901">
        <f t="shared" si="1398"/>
        <v>1.4902777777777779E-4</v>
      </c>
      <c r="G5901">
        <f t="shared" si="1399"/>
        <v>-1.4418628136806368E-2</v>
      </c>
      <c r="H5901">
        <f t="shared" si="1400"/>
        <v>-9.2693157559640439E-4</v>
      </c>
      <c r="K5901" s="25">
        <v>5899</v>
      </c>
      <c r="U5901">
        <f t="shared" si="1392"/>
        <v>-0.53395059870991357</v>
      </c>
      <c r="V5901">
        <f t="shared" si="1393"/>
        <v>1.3132671100817477</v>
      </c>
      <c r="W5901">
        <f t="shared" si="1394"/>
        <v>0.22068348862816589</v>
      </c>
      <c r="Y5901">
        <f t="shared" si="1395"/>
        <v>-2.6697529935495679</v>
      </c>
      <c r="Z5901">
        <f t="shared" si="1396"/>
        <v>6.5663355504087386</v>
      </c>
      <c r="AA5901">
        <f t="shared" si="1397"/>
        <v>-2.8965825568591708</v>
      </c>
      <c r="AC5901">
        <f t="shared" si="1386"/>
        <v>6.5144143445988578E-3</v>
      </c>
      <c r="AD5901">
        <f t="shared" si="1388"/>
        <v>4.4839260817528208</v>
      </c>
      <c r="AE5901">
        <f t="shared" si="1389"/>
        <v>1.5004990201839421</v>
      </c>
      <c r="AG5901">
        <f t="shared" si="1387"/>
        <v>3.1975960611883181E-2</v>
      </c>
      <c r="AH5901">
        <f t="shared" si="1390"/>
        <v>12.205351132505173</v>
      </c>
      <c r="AI5901">
        <f t="shared" si="1391"/>
        <v>2.5018744729931686</v>
      </c>
    </row>
    <row r="5902" spans="1:35" x14ac:dyDescent="0.2">
      <c r="A5902" s="41">
        <v>45152</v>
      </c>
      <c r="B5902">
        <v>17342.13</v>
      </c>
      <c r="C5902">
        <v>9659.26</v>
      </c>
      <c r="D5902">
        <v>5.3650000000000002</v>
      </c>
      <c r="E5902">
        <f t="shared" si="1398"/>
        <v>1.4902777777777779E-4</v>
      </c>
      <c r="G5902">
        <f t="shared" si="1399"/>
        <v>-1.7004697878786116E-3</v>
      </c>
      <c r="H5902">
        <f t="shared" si="1400"/>
        <v>5.8114531756816024E-3</v>
      </c>
      <c r="K5902" s="25">
        <v>5900</v>
      </c>
      <c r="U5902">
        <f t="shared" si="1392"/>
        <v>-0.36736684444969775</v>
      </c>
      <c r="V5902">
        <f t="shared" si="1393"/>
        <v>0.93141184557239887</v>
      </c>
      <c r="W5902">
        <f t="shared" si="1394"/>
        <v>0.43595499887729894</v>
      </c>
      <c r="Y5902">
        <f t="shared" si="1395"/>
        <v>-1.8368342222484888</v>
      </c>
      <c r="Z5902">
        <f t="shared" si="1396"/>
        <v>4.6570592278619944</v>
      </c>
      <c r="AA5902">
        <f t="shared" si="1397"/>
        <v>-1.8202250056135059</v>
      </c>
      <c r="AC5902">
        <f t="shared" ref="AC5902:AC5965" si="1401">U5901*G5902+V5901*H5902+W5901*E5901</f>
        <v>8.5728451486311811E-3</v>
      </c>
      <c r="AD5902">
        <f t="shared" si="1388"/>
        <v>4.5223660857095958</v>
      </c>
      <c r="AE5902">
        <f t="shared" si="1389"/>
        <v>1.5090353271710959</v>
      </c>
      <c r="AG5902">
        <f t="shared" ref="AG5902:AG5965" si="1402">Y5901*G5902+Z5901*H5902+AA5901*E5901</f>
        <v>4.2268114632044787E-2</v>
      </c>
      <c r="AH5902">
        <f t="shared" si="1390"/>
        <v>12.721248313298259</v>
      </c>
      <c r="AI5902">
        <f t="shared" si="1391"/>
        <v>2.5432736909346891</v>
      </c>
    </row>
    <row r="5903" spans="1:35" x14ac:dyDescent="0.2">
      <c r="A5903" s="41">
        <v>45153</v>
      </c>
      <c r="B5903">
        <v>17248.560000000001</v>
      </c>
      <c r="C5903">
        <v>9549.17</v>
      </c>
      <c r="D5903">
        <v>5.3650000000000002</v>
      </c>
      <c r="E5903">
        <f t="shared" si="1398"/>
        <v>1.4902777777777779E-4</v>
      </c>
      <c r="G5903">
        <f t="shared" si="1399"/>
        <v>-5.3955309987873288E-3</v>
      </c>
      <c r="H5903">
        <f t="shared" si="1400"/>
        <v>-1.1397353420448373E-2</v>
      </c>
      <c r="K5903" s="25">
        <v>5901</v>
      </c>
      <c r="U5903">
        <f t="shared" si="1392"/>
        <v>-0.36736684444969775</v>
      </c>
      <c r="V5903">
        <f t="shared" si="1393"/>
        <v>0.93141184557239887</v>
      </c>
      <c r="W5903">
        <f t="shared" si="1394"/>
        <v>0.43595499887729894</v>
      </c>
      <c r="Y5903">
        <f t="shared" si="1395"/>
        <v>-1.8368342222484888</v>
      </c>
      <c r="Z5903">
        <f t="shared" si="1396"/>
        <v>4.6570592278619944</v>
      </c>
      <c r="AA5903">
        <f t="shared" si="1397"/>
        <v>-1.8202250056135059</v>
      </c>
      <c r="AC5903">
        <f t="shared" si="1401"/>
        <v>-8.5685213821318877E-3</v>
      </c>
      <c r="AD5903">
        <f t="shared" si="1388"/>
        <v>4.4836160952063651</v>
      </c>
      <c r="AE5903">
        <f t="shared" si="1389"/>
        <v>1.5004298849536946</v>
      </c>
      <c r="AG5903">
        <f t="shared" si="1402"/>
        <v>-4.3438718021770545E-2</v>
      </c>
      <c r="AH5903">
        <f t="shared" si="1390"/>
        <v>12.168653594931971</v>
      </c>
      <c r="AI5903">
        <f t="shared" si="1391"/>
        <v>2.4988632677593379</v>
      </c>
    </row>
    <row r="5904" spans="1:35" x14ac:dyDescent="0.2">
      <c r="A5904" s="41">
        <v>45154</v>
      </c>
      <c r="B5904">
        <v>17220.88</v>
      </c>
      <c r="C5904">
        <v>9478.5400000000009</v>
      </c>
      <c r="D5904">
        <v>5.3650000000000002</v>
      </c>
      <c r="E5904">
        <f t="shared" si="1398"/>
        <v>1.4902777777777779E-4</v>
      </c>
      <c r="G5904">
        <f t="shared" si="1399"/>
        <v>-1.6047716447054299E-3</v>
      </c>
      <c r="H5904">
        <f t="shared" si="1400"/>
        <v>-7.3964543515299443E-3</v>
      </c>
      <c r="K5904" s="25">
        <v>5902</v>
      </c>
      <c r="U5904">
        <f t="shared" si="1392"/>
        <v>-0.36736684444969775</v>
      </c>
      <c r="V5904">
        <f t="shared" si="1393"/>
        <v>0.93141184557239887</v>
      </c>
      <c r="W5904">
        <f t="shared" si="1394"/>
        <v>0.43595499887729894</v>
      </c>
      <c r="Y5904">
        <f t="shared" si="1395"/>
        <v>-1.8368342222484888</v>
      </c>
      <c r="Z5904">
        <f t="shared" si="1396"/>
        <v>4.6570592278619944</v>
      </c>
      <c r="AA5904">
        <f t="shared" si="1397"/>
        <v>-1.8202250056135059</v>
      </c>
      <c r="AC5904">
        <f t="shared" si="1401"/>
        <v>-6.2346358983789239E-3</v>
      </c>
      <c r="AD5904">
        <f t="shared" si="1388"/>
        <v>4.4556623813446423</v>
      </c>
      <c r="AE5904">
        <f t="shared" si="1389"/>
        <v>1.4941757325517744</v>
      </c>
      <c r="AG5904">
        <f t="shared" si="1402"/>
        <v>-3.1769290603005727E-2</v>
      </c>
      <c r="AH5904">
        <f t="shared" si="1390"/>
        <v>11.782064102627267</v>
      </c>
      <c r="AI5904">
        <f t="shared" si="1391"/>
        <v>2.4665783838101483</v>
      </c>
    </row>
    <row r="5905" spans="1:35" x14ac:dyDescent="0.2">
      <c r="A5905" s="41">
        <v>45155</v>
      </c>
      <c r="B5905">
        <v>17072.16</v>
      </c>
      <c r="C5905">
        <v>9407.27</v>
      </c>
      <c r="D5905">
        <v>5.3650000000000002</v>
      </c>
      <c r="E5905">
        <f t="shared" si="1398"/>
        <v>1.4902777777777779E-4</v>
      </c>
      <c r="G5905">
        <f t="shared" si="1399"/>
        <v>-8.6360278917222092E-3</v>
      </c>
      <c r="H5905">
        <f t="shared" si="1400"/>
        <v>-7.5190904928396597E-3</v>
      </c>
      <c r="K5905" s="25">
        <v>5903</v>
      </c>
      <c r="U5905">
        <f t="shared" si="1392"/>
        <v>-0.36736684444969775</v>
      </c>
      <c r="V5905">
        <f t="shared" si="1393"/>
        <v>0.93141184557239887</v>
      </c>
      <c r="W5905">
        <f t="shared" si="1394"/>
        <v>0.43595499887729894</v>
      </c>
      <c r="Y5905">
        <f t="shared" si="1395"/>
        <v>-1.8368342222484888</v>
      </c>
      <c r="Z5905">
        <f t="shared" si="1396"/>
        <v>4.6570592278619944</v>
      </c>
      <c r="AA5905">
        <f t="shared" si="1397"/>
        <v>-1.8202250056135059</v>
      </c>
      <c r="AC5905">
        <f t="shared" si="1401"/>
        <v>-3.7658102331063047E-3</v>
      </c>
      <c r="AD5905">
        <f t="shared" si="1388"/>
        <v>4.4388832023537077</v>
      </c>
      <c r="AE5905">
        <f t="shared" si="1389"/>
        <v>1.4904028138034877</v>
      </c>
      <c r="AG5905">
        <f t="shared" si="1402"/>
        <v>-1.9425162276642632E-2</v>
      </c>
      <c r="AH5905">
        <f t="shared" si="1390"/>
        <v>11.553195595479927</v>
      </c>
      <c r="AI5905">
        <f t="shared" si="1391"/>
        <v>2.4469620736336806</v>
      </c>
    </row>
    <row r="5906" spans="1:35" x14ac:dyDescent="0.2">
      <c r="A5906" s="41">
        <v>45156</v>
      </c>
      <c r="B5906">
        <v>16934.400000000001</v>
      </c>
      <c r="C5906">
        <v>9406.5</v>
      </c>
      <c r="D5906">
        <v>5.3650000000000002</v>
      </c>
      <c r="E5906">
        <f t="shared" si="1398"/>
        <v>1.4902777777777779E-4</v>
      </c>
      <c r="G5906">
        <f t="shared" si="1399"/>
        <v>-8.0692777012398194E-3</v>
      </c>
      <c r="H5906">
        <f t="shared" si="1400"/>
        <v>-8.1851589249637405E-5</v>
      </c>
      <c r="K5906" s="25">
        <v>5904</v>
      </c>
      <c r="U5906">
        <f t="shared" si="1392"/>
        <v>-0.36736684444969775</v>
      </c>
      <c r="V5906">
        <f t="shared" si="1393"/>
        <v>0.93141184557239887</v>
      </c>
      <c r="W5906">
        <f t="shared" si="1394"/>
        <v>0.43595499887729894</v>
      </c>
      <c r="Y5906">
        <f t="shared" si="1395"/>
        <v>-1.8368342222484888</v>
      </c>
      <c r="Z5906">
        <f t="shared" si="1396"/>
        <v>4.6570592278619944</v>
      </c>
      <c r="AA5906">
        <f t="shared" si="1397"/>
        <v>-1.8202250056135059</v>
      </c>
      <c r="AC5906">
        <f t="shared" si="1401"/>
        <v>2.9531169509805421E-3</v>
      </c>
      <c r="AD5906">
        <f t="shared" si="1388"/>
        <v>4.4519917435820009</v>
      </c>
      <c r="AE5906">
        <f t="shared" si="1389"/>
        <v>1.4933515788702487</v>
      </c>
      <c r="AG5906">
        <f t="shared" si="1402"/>
        <v>1.41694736437916E-2</v>
      </c>
      <c r="AH5906">
        <f t="shared" si="1390"/>
        <v>11.716898295971649</v>
      </c>
      <c r="AI5906">
        <f t="shared" si="1391"/>
        <v>2.4610320986083769</v>
      </c>
    </row>
    <row r="5907" spans="1:35" x14ac:dyDescent="0.2">
      <c r="A5907" s="41">
        <v>45159</v>
      </c>
      <c r="B5907">
        <v>16988.46</v>
      </c>
      <c r="C5907">
        <v>9471.39</v>
      </c>
      <c r="D5907">
        <v>5.3650000000000002</v>
      </c>
      <c r="E5907">
        <f t="shared" si="1398"/>
        <v>1.4902777777777779E-4</v>
      </c>
      <c r="G5907">
        <f t="shared" si="1399"/>
        <v>3.1923185941041708E-3</v>
      </c>
      <c r="H5907">
        <f t="shared" si="1400"/>
        <v>6.8984213044170966E-3</v>
      </c>
      <c r="K5907" s="25">
        <v>5905</v>
      </c>
      <c r="U5907">
        <f t="shared" si="1392"/>
        <v>-0.71103640382464517</v>
      </c>
      <c r="V5907">
        <f t="shared" si="1393"/>
        <v>1.478342458282192</v>
      </c>
      <c r="W5907">
        <f t="shared" si="1394"/>
        <v>0.23269394554245326</v>
      </c>
      <c r="Y5907">
        <f t="shared" si="1395"/>
        <v>-3.555182019123226</v>
      </c>
      <c r="Z5907">
        <f t="shared" si="1396"/>
        <v>7.3917122914109603</v>
      </c>
      <c r="AA5907">
        <f t="shared" si="1397"/>
        <v>-2.8365302722877344</v>
      </c>
      <c r="AC5907">
        <f t="shared" si="1401"/>
        <v>5.3174887149827358E-3</v>
      </c>
      <c r="AD5907">
        <f t="shared" ref="AD5907:AD5970" si="1403">(1+AC5907)*AD5906</f>
        <v>4.4756651594376944</v>
      </c>
      <c r="AE5907">
        <f t="shared" ref="AE5907:AE5970" si="1404">LN(1+AC5907)+AE5906</f>
        <v>1.49865497966163</v>
      </c>
      <c r="AG5907">
        <f t="shared" si="1402"/>
        <v>2.5991332463802568E-2</v>
      </c>
      <c r="AH5907">
        <f t="shared" ref="AH5907:AH5970" si="1405">(1+AG5907)*AH5906</f>
        <v>12.021436095026811</v>
      </c>
      <c r="AI5907">
        <f t="shared" ref="AI5907:AI5970" si="1406">LN(1+AG5907)+AI5906</f>
        <v>2.4866913974302403</v>
      </c>
    </row>
    <row r="5908" spans="1:35" x14ac:dyDescent="0.2">
      <c r="A5908" s="41">
        <v>45160</v>
      </c>
      <c r="B5908">
        <v>17041.599999999999</v>
      </c>
      <c r="C5908">
        <v>9445.2199999999993</v>
      </c>
      <c r="D5908">
        <v>5.3650000000000002</v>
      </c>
      <c r="E5908">
        <f t="shared" si="1398"/>
        <v>1.4902777777777779E-4</v>
      </c>
      <c r="G5908">
        <f t="shared" si="1399"/>
        <v>3.1280057168218555E-3</v>
      </c>
      <c r="H5908">
        <f t="shared" si="1400"/>
        <v>-2.7630580094368485E-3</v>
      </c>
      <c r="K5908" s="25">
        <v>5906</v>
      </c>
      <c r="U5908">
        <f t="shared" si="1392"/>
        <v>-0.71103640382464517</v>
      </c>
      <c r="V5908">
        <f t="shared" si="1393"/>
        <v>1.478342458282192</v>
      </c>
      <c r="W5908">
        <f t="shared" si="1394"/>
        <v>0.23269394554245326</v>
      </c>
      <c r="Y5908">
        <f t="shared" si="1395"/>
        <v>-3.555182019123226</v>
      </c>
      <c r="Z5908">
        <f t="shared" si="1396"/>
        <v>7.3917122914109603</v>
      </c>
      <c r="AA5908">
        <f t="shared" si="1397"/>
        <v>-2.8365302722877344</v>
      </c>
      <c r="AC5908">
        <f t="shared" si="1401"/>
        <v>-6.2741940444725796E-3</v>
      </c>
      <c r="AD5908">
        <f t="shared" si="1403"/>
        <v>4.4475839677492965</v>
      </c>
      <c r="AE5908">
        <f t="shared" si="1404"/>
        <v>1.4923610201433866</v>
      </c>
      <c r="AG5908">
        <f t="shared" si="1402"/>
        <v>-3.1967081333474014E-2</v>
      </c>
      <c r="AH5908">
        <f t="shared" si="1405"/>
        <v>11.637145869631928</v>
      </c>
      <c r="AI5908">
        <f t="shared" si="1406"/>
        <v>2.454202212033366</v>
      </c>
    </row>
    <row r="5909" spans="1:35" x14ac:dyDescent="0.2">
      <c r="A5909" s="41">
        <v>45161</v>
      </c>
      <c r="B5909">
        <v>17059.82</v>
      </c>
      <c r="C5909">
        <v>9549.73</v>
      </c>
      <c r="D5909">
        <v>5.3650000000000002</v>
      </c>
      <c r="E5909">
        <f t="shared" si="1398"/>
        <v>1.4902777777777779E-4</v>
      </c>
      <c r="G5909">
        <f t="shared" si="1399"/>
        <v>1.0691484367665691E-3</v>
      </c>
      <c r="H5909">
        <f t="shared" si="1400"/>
        <v>1.1064856085935555E-2</v>
      </c>
      <c r="K5909" s="25">
        <v>5907</v>
      </c>
      <c r="U5909">
        <f t="shared" si="1392"/>
        <v>-0.71103640382464517</v>
      </c>
      <c r="V5909">
        <f t="shared" si="1393"/>
        <v>1.478342458282192</v>
      </c>
      <c r="W5909">
        <f t="shared" si="1394"/>
        <v>0.23269394554245326</v>
      </c>
      <c r="Y5909">
        <f t="shared" si="1395"/>
        <v>-3.555182019123226</v>
      </c>
      <c r="Z5909">
        <f t="shared" si="1396"/>
        <v>7.3917122914109603</v>
      </c>
      <c r="AA5909">
        <f t="shared" si="1397"/>
        <v>-2.8365302722877344</v>
      </c>
      <c r="AC5909">
        <f t="shared" si="1401"/>
        <v>1.5632120948593935E-2</v>
      </c>
      <c r="AD5909">
        <f t="shared" si="1403"/>
        <v>4.5171091382621809</v>
      </c>
      <c r="AE5909">
        <f t="shared" si="1404"/>
        <v>1.5078722180503108</v>
      </c>
      <c r="AG5909">
        <f t="shared" si="1402"/>
        <v>7.756449363185855E-2</v>
      </c>
      <c r="AH5909">
        <f t="shared" si="1405"/>
        <v>12.539775196330002</v>
      </c>
      <c r="AI5909">
        <f t="shared" si="1406"/>
        <v>2.5289056081166548</v>
      </c>
    </row>
    <row r="5910" spans="1:35" x14ac:dyDescent="0.2">
      <c r="A5910" s="41">
        <v>45162</v>
      </c>
      <c r="B5910">
        <v>16933.330000000002</v>
      </c>
      <c r="C5910">
        <v>9421.4699999999993</v>
      </c>
      <c r="D5910">
        <v>5.3650000000000002</v>
      </c>
      <c r="E5910">
        <f t="shared" si="1398"/>
        <v>1.4902777777777779E-4</v>
      </c>
      <c r="G5910">
        <f t="shared" si="1399"/>
        <v>-7.4144979255348509E-3</v>
      </c>
      <c r="H5910">
        <f t="shared" si="1400"/>
        <v>-1.3430746209578723E-2</v>
      </c>
      <c r="K5910" s="25">
        <v>5908</v>
      </c>
      <c r="U5910">
        <f t="shared" si="1392"/>
        <v>-0.71103640382464517</v>
      </c>
      <c r="V5910">
        <f t="shared" si="1393"/>
        <v>1.478342458282192</v>
      </c>
      <c r="W5910">
        <f t="shared" si="1394"/>
        <v>0.23269394554245326</v>
      </c>
      <c r="Y5910">
        <f t="shared" si="1395"/>
        <v>-3.555182019123226</v>
      </c>
      <c r="Z5910">
        <f t="shared" si="1396"/>
        <v>7.3917122914109603</v>
      </c>
      <c r="AA5910">
        <f t="shared" si="1397"/>
        <v>-2.8365302722877344</v>
      </c>
      <c r="AC5910">
        <f t="shared" si="1401"/>
        <v>-1.4548586565288716E-2</v>
      </c>
      <c r="AD5910">
        <f t="shared" si="1403"/>
        <v>4.4513915849393166</v>
      </c>
      <c r="AE5910">
        <f t="shared" si="1404"/>
        <v>1.4932167630094806</v>
      </c>
      <c r="AG5910">
        <f t="shared" si="1402"/>
        <v>-7.3339043937554679E-2</v>
      </c>
      <c r="AH5910">
        <f t="shared" si="1405"/>
        <v>11.620120072239297</v>
      </c>
      <c r="AI5910">
        <f t="shared" si="1406"/>
        <v>2.4527380846095612</v>
      </c>
    </row>
    <row r="5911" spans="1:35" x14ac:dyDescent="0.2">
      <c r="A5911" s="41">
        <v>45163</v>
      </c>
      <c r="B5911">
        <v>16836.16</v>
      </c>
      <c r="C5911">
        <v>9485.89</v>
      </c>
      <c r="D5911">
        <v>5.3650000000000002</v>
      </c>
      <c r="E5911">
        <f t="shared" si="1398"/>
        <v>1.4902777777777779E-4</v>
      </c>
      <c r="G5911">
        <f t="shared" si="1399"/>
        <v>-5.738386956375496E-3</v>
      </c>
      <c r="H5911">
        <f t="shared" si="1400"/>
        <v>6.837574178976325E-3</v>
      </c>
      <c r="K5911" s="25">
        <v>5909</v>
      </c>
      <c r="U5911">
        <f t="shared" si="1392"/>
        <v>-0.71103640382464517</v>
      </c>
      <c r="V5911">
        <f t="shared" si="1393"/>
        <v>1.478342458282192</v>
      </c>
      <c r="W5911">
        <f t="shared" si="1394"/>
        <v>0.23269394554245326</v>
      </c>
      <c r="Y5911">
        <f t="shared" si="1395"/>
        <v>-3.555182019123226</v>
      </c>
      <c r="Z5911">
        <f t="shared" si="1396"/>
        <v>7.3917122914109603</v>
      </c>
      <c r="AA5911">
        <f t="shared" si="1397"/>
        <v>-2.8365302722877344</v>
      </c>
      <c r="AC5911">
        <f t="shared" si="1401"/>
        <v>1.422315610725672E-2</v>
      </c>
      <c r="AD5911">
        <f t="shared" si="1403"/>
        <v>4.5147044223464379</v>
      </c>
      <c r="AE5911">
        <f t="shared" si="1404"/>
        <v>1.5073397190219755</v>
      </c>
      <c r="AG5911">
        <f t="shared" si="1402"/>
        <v>7.0519669425172488E-2</v>
      </c>
      <c r="AH5911">
        <f t="shared" si="1405"/>
        <v>12.439567098414424</v>
      </c>
      <c r="AI5911">
        <f t="shared" si="1406"/>
        <v>2.5208822875427019</v>
      </c>
    </row>
    <row r="5912" spans="1:35" x14ac:dyDescent="0.2">
      <c r="A5912" s="41">
        <v>45166</v>
      </c>
      <c r="B5912">
        <v>17065.38</v>
      </c>
      <c r="C5912">
        <v>9545.44</v>
      </c>
      <c r="D5912">
        <v>5.3650000000000002</v>
      </c>
      <c r="E5912">
        <f t="shared" si="1398"/>
        <v>1.4902777777777779E-4</v>
      </c>
      <c r="G5912">
        <f t="shared" si="1399"/>
        <v>1.3614743504457143E-2</v>
      </c>
      <c r="H5912">
        <f t="shared" si="1400"/>
        <v>6.2777451562268903E-3</v>
      </c>
      <c r="K5912" s="25">
        <v>5910</v>
      </c>
      <c r="U5912">
        <f t="shared" si="1392"/>
        <v>7.0918882296748406E-2</v>
      </c>
      <c r="V5912">
        <f t="shared" si="1393"/>
        <v>1.2933344697174113E-2</v>
      </c>
      <c r="W5912">
        <f t="shared" si="1394"/>
        <v>0.91614777300607753</v>
      </c>
      <c r="Y5912">
        <f t="shared" si="1395"/>
        <v>0.35459441148374204</v>
      </c>
      <c r="Z5912">
        <f t="shared" si="1396"/>
        <v>6.4666723485870561E-2</v>
      </c>
      <c r="AA5912">
        <f t="shared" si="1397"/>
        <v>0.58073886503038741</v>
      </c>
      <c r="AC5912">
        <f t="shared" si="1401"/>
        <v>-3.6524319207203451E-4</v>
      </c>
      <c r="AD5912">
        <f t="shared" si="1403"/>
        <v>4.5130554572919586</v>
      </c>
      <c r="AE5912">
        <f t="shared" si="1404"/>
        <v>1.5069744091123629</v>
      </c>
      <c r="AG5912">
        <f t="shared" si="1402"/>
        <v>-2.4223270714712874E-3</v>
      </c>
      <c r="AH5912">
        <f t="shared" si="1405"/>
        <v>12.40943439827455</v>
      </c>
      <c r="AI5912">
        <f t="shared" si="1406"/>
        <v>2.518457021890582</v>
      </c>
    </row>
    <row r="5913" spans="1:35" x14ac:dyDescent="0.2">
      <c r="A5913" s="41">
        <v>45167</v>
      </c>
      <c r="B5913">
        <v>17251.32</v>
      </c>
      <c r="C5913">
        <v>9684.2199999999993</v>
      </c>
      <c r="D5913">
        <v>5.3650000000000002</v>
      </c>
      <c r="E5913">
        <f t="shared" si="1398"/>
        <v>1.4902777777777779E-4</v>
      </c>
      <c r="G5913">
        <f t="shared" si="1399"/>
        <v>1.0895743311898047E-2</v>
      </c>
      <c r="H5913">
        <f t="shared" si="1400"/>
        <v>1.4538879297339758E-2</v>
      </c>
      <c r="K5913" s="25">
        <v>5911</v>
      </c>
      <c r="U5913">
        <f t="shared" ref="U5913:U5976" si="1407">INDEX($L$2:$L$1201,MATCH(_xlfn.FLOOR.MATH(K5913/5),$J$2:$J$1201))</f>
        <v>7.0918882296748406E-2</v>
      </c>
      <c r="V5913">
        <f t="shared" ref="V5913:V5976" si="1408">INDEX($M$2:$M$1201,MATCH(_xlfn.FLOOR.MATH(K5913/5),$J$2:$J$1201))</f>
        <v>1.2933344697174113E-2</v>
      </c>
      <c r="W5913">
        <f t="shared" ref="W5913:W5976" si="1409">1-U5913-V5913</f>
        <v>0.91614777300607753</v>
      </c>
      <c r="Y5913">
        <f t="shared" ref="Y5913:Y5976" si="1410">INDEX($P$2:$P$1201,MATCH(_xlfn.FLOOR.MATH(K5913/5),$J$2:$J$1201))</f>
        <v>0.35459441148374204</v>
      </c>
      <c r="Z5913">
        <f t="shared" ref="Z5913:Z5976" si="1411">INDEX($Q$2:$Q$1201,MATCH(_xlfn.FLOOR.MATH(K5913/5),$J$2:$J$1201))</f>
        <v>6.4666723485870561E-2</v>
      </c>
      <c r="AA5913">
        <f t="shared" ref="AA5913:AA5976" si="1412">1-Y5913-Z5913</f>
        <v>0.58073886503038741</v>
      </c>
      <c r="AC5913">
        <f t="shared" si="1401"/>
        <v>1.0972817416623406E-3</v>
      </c>
      <c r="AD5913">
        <f t="shared" si="1403"/>
        <v>4.5180075506443549</v>
      </c>
      <c r="AE5913">
        <f t="shared" si="1404"/>
        <v>1.5080710892804385</v>
      </c>
      <c r="AG5913">
        <f t="shared" si="1402"/>
        <v>4.890297597200592E-3</v>
      </c>
      <c r="AH5913">
        <f t="shared" si="1405"/>
        <v>12.47012022549505</v>
      </c>
      <c r="AI5913">
        <f t="shared" si="1406"/>
        <v>2.5233354008239028</v>
      </c>
    </row>
    <row r="5914" spans="1:35" x14ac:dyDescent="0.2">
      <c r="A5914" s="41">
        <v>45168</v>
      </c>
      <c r="B5914">
        <v>17367.439999999999</v>
      </c>
      <c r="C5914">
        <v>9722.9599999999991</v>
      </c>
      <c r="D5914">
        <v>5.3650000000000002</v>
      </c>
      <c r="E5914">
        <f t="shared" si="1398"/>
        <v>1.4902777777777779E-4</v>
      </c>
      <c r="G5914">
        <f t="shared" si="1399"/>
        <v>6.7310791290173151E-3</v>
      </c>
      <c r="H5914">
        <f t="shared" si="1400"/>
        <v>4.0003221735978511E-3</v>
      </c>
      <c r="K5914" s="25">
        <v>5912</v>
      </c>
      <c r="U5914">
        <f t="shared" si="1407"/>
        <v>7.0918882296748406E-2</v>
      </c>
      <c r="V5914">
        <f t="shared" si="1408"/>
        <v>1.2933344697174113E-2</v>
      </c>
      <c r="W5914">
        <f t="shared" si="1409"/>
        <v>0.91614777300607753</v>
      </c>
      <c r="Y5914">
        <f t="shared" si="1410"/>
        <v>0.35459441148374204</v>
      </c>
      <c r="Z5914">
        <f t="shared" si="1411"/>
        <v>6.4666723485870561E-2</v>
      </c>
      <c r="AA5914">
        <f t="shared" si="1412"/>
        <v>0.58073886503038741</v>
      </c>
      <c r="AC5914">
        <f t="shared" si="1401"/>
        <v>6.6562962077892441E-4</v>
      </c>
      <c r="AD5914">
        <f t="shared" si="1403"/>
        <v>4.521014870296967</v>
      </c>
      <c r="AE5914">
        <f t="shared" si="1404"/>
        <v>1.5087364974680777</v>
      </c>
      <c r="AG5914">
        <f t="shared" si="1402"/>
        <v>2.7320369927835101E-3</v>
      </c>
      <c r="AH5914">
        <f t="shared" si="1405"/>
        <v>12.50418905525556</v>
      </c>
      <c r="AI5914">
        <f t="shared" si="1406"/>
        <v>2.5260637125870558</v>
      </c>
    </row>
    <row r="5915" spans="1:35" x14ac:dyDescent="0.2">
      <c r="A5915" s="41">
        <v>45169</v>
      </c>
      <c r="B5915">
        <v>17307.59</v>
      </c>
      <c r="C5915">
        <v>9709.68</v>
      </c>
      <c r="D5915">
        <v>5.3650000000000002</v>
      </c>
      <c r="E5915">
        <f t="shared" si="1398"/>
        <v>1.4902777777777779E-4</v>
      </c>
      <c r="G5915">
        <f t="shared" si="1399"/>
        <v>-3.4461037435568253E-3</v>
      </c>
      <c r="H5915">
        <f t="shared" si="1400"/>
        <v>-1.3658392094587283E-3</v>
      </c>
      <c r="K5915" s="25">
        <v>5913</v>
      </c>
      <c r="U5915">
        <f t="shared" si="1407"/>
        <v>7.0918882296748406E-2</v>
      </c>
      <c r="V5915">
        <f t="shared" si="1408"/>
        <v>1.2933344697174113E-2</v>
      </c>
      <c r="W5915">
        <f t="shared" si="1409"/>
        <v>0.91614777300607753</v>
      </c>
      <c r="Y5915">
        <f t="shared" si="1410"/>
        <v>0.35459441148374204</v>
      </c>
      <c r="Z5915">
        <f t="shared" si="1411"/>
        <v>6.4666723485870561E-2</v>
      </c>
      <c r="AA5915">
        <f t="shared" si="1412"/>
        <v>0.58073886503038741</v>
      </c>
      <c r="AC5915">
        <f t="shared" si="1401"/>
        <v>-1.2552722834138032E-4</v>
      </c>
      <c r="AD5915">
        <f t="shared" si="1403"/>
        <v>4.5204473598310084</v>
      </c>
      <c r="AE5915">
        <f t="shared" si="1404"/>
        <v>1.5086109623605344</v>
      </c>
      <c r="AG5915">
        <f t="shared" si="1402"/>
        <v>-1.2237472528180131E-3</v>
      </c>
      <c r="AH5915">
        <f t="shared" si="1405"/>
        <v>12.488887088250474</v>
      </c>
      <c r="AI5915">
        <f t="shared" si="1406"/>
        <v>2.5248392159441297</v>
      </c>
    </row>
    <row r="5916" spans="1:35" x14ac:dyDescent="0.2">
      <c r="A5916" s="41">
        <v>45170</v>
      </c>
      <c r="B5916">
        <v>17119.189999999999</v>
      </c>
      <c r="C5916">
        <v>9727.64</v>
      </c>
      <c r="D5916">
        <v>5.2750000000000004</v>
      </c>
      <c r="E5916">
        <f t="shared" si="1398"/>
        <v>1.4652777777777779E-4</v>
      </c>
      <c r="G5916">
        <f t="shared" si="1399"/>
        <v>-1.0885397678128581E-2</v>
      </c>
      <c r="H5916">
        <f t="shared" si="1400"/>
        <v>1.8497005050628988E-3</v>
      </c>
      <c r="K5916" s="25">
        <v>5914</v>
      </c>
      <c r="U5916">
        <f t="shared" si="1407"/>
        <v>7.0918882296748406E-2</v>
      </c>
      <c r="V5916">
        <f t="shared" si="1408"/>
        <v>1.2933344697174113E-2</v>
      </c>
      <c r="W5916">
        <f t="shared" si="1409"/>
        <v>0.91614777300607753</v>
      </c>
      <c r="Y5916">
        <f t="shared" si="1410"/>
        <v>0.35459441148374204</v>
      </c>
      <c r="Z5916">
        <f t="shared" si="1411"/>
        <v>6.4666723485870561E-2</v>
      </c>
      <c r="AA5916">
        <f t="shared" si="1412"/>
        <v>0.58073886503038741</v>
      </c>
      <c r="AC5916">
        <f t="shared" si="1401"/>
        <v>-6.1152595574282789E-4</v>
      </c>
      <c r="AD5916">
        <f t="shared" si="1403"/>
        <v>4.5176829889389021</v>
      </c>
      <c r="AE5916">
        <f t="shared" si="1404"/>
        <v>1.5079992493465297</v>
      </c>
      <c r="AG5916">
        <f t="shared" si="1402"/>
        <v>-3.6537408898252512E-3</v>
      </c>
      <c r="AH5916">
        <f t="shared" si="1405"/>
        <v>12.443255930827721</v>
      </c>
      <c r="AI5916">
        <f t="shared" si="1406"/>
        <v>2.5211787838394435</v>
      </c>
    </row>
    <row r="5917" spans="1:35" x14ac:dyDescent="0.2">
      <c r="A5917" s="41">
        <v>45173</v>
      </c>
      <c r="B5917">
        <v>17068.12</v>
      </c>
      <c r="C5917">
        <v>9727.64</v>
      </c>
      <c r="D5917">
        <v>5.3650000000000002</v>
      </c>
      <c r="E5917">
        <f t="shared" si="1398"/>
        <v>1.4902777777777779E-4</v>
      </c>
      <c r="G5917">
        <f t="shared" si="1399"/>
        <v>-2.9832018921455814E-3</v>
      </c>
      <c r="H5917">
        <f t="shared" si="1400"/>
        <v>0</v>
      </c>
      <c r="K5917" s="25">
        <v>5915</v>
      </c>
      <c r="U5917">
        <f t="shared" si="1407"/>
        <v>0.58502876314109664</v>
      </c>
      <c r="V5917">
        <f t="shared" si="1408"/>
        <v>-0.78493978095165717</v>
      </c>
      <c r="W5917">
        <f t="shared" si="1409"/>
        <v>1.1999110178105605</v>
      </c>
      <c r="Y5917">
        <f t="shared" si="1410"/>
        <v>2.925143815705483</v>
      </c>
      <c r="Z5917">
        <f t="shared" si="1411"/>
        <v>-3.9246989047582859</v>
      </c>
      <c r="AA5917">
        <f t="shared" si="1412"/>
        <v>1.9995550890528029</v>
      </c>
      <c r="AC5917">
        <f t="shared" si="1401"/>
        <v>-7.73242465618691E-5</v>
      </c>
      <c r="AD5917">
        <f t="shared" si="1403"/>
        <v>4.5173336625055773</v>
      </c>
      <c r="AE5917">
        <f t="shared" si="1404"/>
        <v>1.5079219221102942</v>
      </c>
      <c r="AG5917">
        <f t="shared" si="1402"/>
        <v>-9.727323439204567E-4</v>
      </c>
      <c r="AH5917">
        <f t="shared" si="1405"/>
        <v>12.431151973320125</v>
      </c>
      <c r="AI5917">
        <f t="shared" si="1406"/>
        <v>2.5202055780843899</v>
      </c>
    </row>
    <row r="5918" spans="1:35" x14ac:dyDescent="0.2">
      <c r="A5918" s="41">
        <v>45174</v>
      </c>
      <c r="B5918">
        <v>16889.91</v>
      </c>
      <c r="C5918">
        <v>9687.26</v>
      </c>
      <c r="D5918">
        <v>5.3650000000000002</v>
      </c>
      <c r="E5918">
        <f t="shared" si="1398"/>
        <v>1.4902777777777779E-4</v>
      </c>
      <c r="G5918">
        <f t="shared" si="1399"/>
        <v>-1.0441103062317299E-2</v>
      </c>
      <c r="H5918">
        <f t="shared" si="1400"/>
        <v>-4.151058221726873E-3</v>
      </c>
      <c r="K5918" s="25">
        <v>5916</v>
      </c>
      <c r="U5918">
        <f t="shared" si="1407"/>
        <v>0.58502876314109664</v>
      </c>
      <c r="V5918">
        <f t="shared" si="1408"/>
        <v>-0.78493978095165717</v>
      </c>
      <c r="W5918">
        <f t="shared" si="1409"/>
        <v>1.1999110178105605</v>
      </c>
      <c r="Y5918">
        <f t="shared" si="1410"/>
        <v>2.925143815705483</v>
      </c>
      <c r="Z5918">
        <f t="shared" si="1411"/>
        <v>-3.9246989047582859</v>
      </c>
      <c r="AA5918">
        <f t="shared" si="1412"/>
        <v>1.9995550890528029</v>
      </c>
      <c r="AC5918">
        <f t="shared" si="1401"/>
        <v>-2.6711948065809591E-3</v>
      </c>
      <c r="AD5918">
        <f t="shared" si="1403"/>
        <v>4.505266984286699</v>
      </c>
      <c r="AE5918">
        <f t="shared" si="1404"/>
        <v>1.5052471532968681</v>
      </c>
      <c r="AG5918">
        <f t="shared" si="1402"/>
        <v>-1.3952085144015905E-2</v>
      </c>
      <c r="AH5918">
        <f t="shared" si="1405"/>
        <v>12.25771148255016</v>
      </c>
      <c r="AI5918">
        <f t="shared" si="1406"/>
        <v>2.5061552477128051</v>
      </c>
    </row>
    <row r="5919" spans="1:35" x14ac:dyDescent="0.2">
      <c r="A5919" s="41">
        <v>45175</v>
      </c>
      <c r="B5919">
        <v>16855.349999999999</v>
      </c>
      <c r="C5919">
        <v>9619.98</v>
      </c>
      <c r="D5919">
        <v>5.3650000000000002</v>
      </c>
      <c r="E5919">
        <f t="shared" si="1398"/>
        <v>1.4902777777777779E-4</v>
      </c>
      <c r="G5919">
        <f t="shared" si="1399"/>
        <v>-2.0461920756239265E-3</v>
      </c>
      <c r="H5919">
        <f t="shared" si="1400"/>
        <v>-6.9452043199006381E-3</v>
      </c>
      <c r="K5919" s="25">
        <v>5917</v>
      </c>
      <c r="U5919">
        <f t="shared" si="1407"/>
        <v>0.58502876314109664</v>
      </c>
      <c r="V5919">
        <f t="shared" si="1408"/>
        <v>-0.78493978095165717</v>
      </c>
      <c r="W5919">
        <f t="shared" si="1409"/>
        <v>1.1999110178105605</v>
      </c>
      <c r="Y5919">
        <f t="shared" si="1410"/>
        <v>2.925143815705483</v>
      </c>
      <c r="Z5919">
        <f t="shared" si="1411"/>
        <v>-3.9246989047582859</v>
      </c>
      <c r="AA5919">
        <f t="shared" si="1412"/>
        <v>1.9995550890528029</v>
      </c>
      <c r="AC5919">
        <f t="shared" si="1401"/>
        <v>4.433306010891311E-3</v>
      </c>
      <c r="AD5919">
        <f t="shared" si="1403"/>
        <v>4.5252402114888071</v>
      </c>
      <c r="AE5919">
        <f t="shared" si="1404"/>
        <v>1.5096706611547996</v>
      </c>
      <c r="AG5919">
        <f t="shared" si="1402"/>
        <v>2.1570418943345441E-2</v>
      </c>
      <c r="AH5919">
        <f t="shared" si="1405"/>
        <v>12.522115454515424</v>
      </c>
      <c r="AI5919">
        <f t="shared" si="1406"/>
        <v>2.5274963174144127</v>
      </c>
    </row>
    <row r="5920" spans="1:35" x14ac:dyDescent="0.2">
      <c r="A5920" s="41">
        <v>45176</v>
      </c>
      <c r="B5920">
        <v>16827.240000000002</v>
      </c>
      <c r="C5920">
        <v>9590.4</v>
      </c>
      <c r="D5920">
        <v>5.3650000000000002</v>
      </c>
      <c r="E5920">
        <f t="shared" si="1398"/>
        <v>1.4902777777777779E-4</v>
      </c>
      <c r="G5920">
        <f t="shared" si="1399"/>
        <v>-1.6677197447692838E-3</v>
      </c>
      <c r="H5920">
        <f t="shared" si="1400"/>
        <v>-3.0748504674645819E-3</v>
      </c>
      <c r="K5920" s="25">
        <v>5918</v>
      </c>
      <c r="U5920">
        <f t="shared" si="1407"/>
        <v>0.58502876314109664</v>
      </c>
      <c r="V5920">
        <f t="shared" si="1408"/>
        <v>-0.78493978095165717</v>
      </c>
      <c r="W5920">
        <f t="shared" si="1409"/>
        <v>1.1999110178105605</v>
      </c>
      <c r="Y5920">
        <f t="shared" si="1410"/>
        <v>2.925143815705483</v>
      </c>
      <c r="Z5920">
        <f t="shared" si="1411"/>
        <v>-3.9246989047582859</v>
      </c>
      <c r="AA5920">
        <f t="shared" si="1412"/>
        <v>1.9995550890528029</v>
      </c>
      <c r="AC5920">
        <f t="shared" si="1401"/>
        <v>1.6167285053577695E-3</v>
      </c>
      <c r="AD5920">
        <f t="shared" si="1403"/>
        <v>4.5325562963323129</v>
      </c>
      <c r="AE5920">
        <f t="shared" si="1404"/>
        <v>1.5112860841615294</v>
      </c>
      <c r="AG5920">
        <f t="shared" si="1402"/>
        <v>7.4875314156777366E-3</v>
      </c>
      <c r="AH5920">
        <f t="shared" si="1405"/>
        <v>12.615875187371852</v>
      </c>
      <c r="AI5920">
        <f t="shared" si="1406"/>
        <v>2.5349559564104567</v>
      </c>
    </row>
    <row r="5921" spans="1:35" x14ac:dyDescent="0.2">
      <c r="A5921" s="41">
        <v>45177</v>
      </c>
      <c r="B5921">
        <v>16869.61</v>
      </c>
      <c r="C5921">
        <v>9604.77</v>
      </c>
      <c r="D5921">
        <v>5.3650000000000002</v>
      </c>
      <c r="E5921">
        <f t="shared" si="1398"/>
        <v>1.4902777777777779E-4</v>
      </c>
      <c r="G5921">
        <f t="shared" si="1399"/>
        <v>2.517941147805521E-3</v>
      </c>
      <c r="H5921">
        <f t="shared" si="1400"/>
        <v>1.4983733733734568E-3</v>
      </c>
      <c r="K5921" s="25">
        <v>5919</v>
      </c>
      <c r="U5921">
        <f t="shared" si="1407"/>
        <v>0.58502876314109664</v>
      </c>
      <c r="V5921">
        <f t="shared" si="1408"/>
        <v>-0.78493978095165717</v>
      </c>
      <c r="W5921">
        <f t="shared" si="1409"/>
        <v>1.1999110178105605</v>
      </c>
      <c r="Y5921">
        <f t="shared" si="1410"/>
        <v>2.925143815705483</v>
      </c>
      <c r="Z5921">
        <f t="shared" si="1411"/>
        <v>-3.9246989047582859</v>
      </c>
      <c r="AA5921">
        <f t="shared" si="1412"/>
        <v>1.9995550890528029</v>
      </c>
      <c r="AC5921">
        <f t="shared" si="1401"/>
        <v>4.7575520039855969E-4</v>
      </c>
      <c r="AD5921">
        <f t="shared" si="1403"/>
        <v>4.5347126835613931</v>
      </c>
      <c r="AE5921">
        <f t="shared" si="1404"/>
        <v>1.5117617262263046</v>
      </c>
      <c r="AG5921">
        <f t="shared" si="1402"/>
        <v>1.7826648908816866E-3</v>
      </c>
      <c r="AH5921">
        <f t="shared" si="1405"/>
        <v>12.638365065136124</v>
      </c>
      <c r="AI5921">
        <f t="shared" si="1406"/>
        <v>2.5367370342401339</v>
      </c>
    </row>
    <row r="5922" spans="1:35" x14ac:dyDescent="0.2">
      <c r="A5922" s="41">
        <v>45180</v>
      </c>
      <c r="B5922">
        <v>16980.25</v>
      </c>
      <c r="C5922">
        <v>9669.36</v>
      </c>
      <c r="D5922">
        <v>5.3650000000000002</v>
      </c>
      <c r="E5922">
        <f t="shared" si="1398"/>
        <v>1.4902777777777779E-4</v>
      </c>
      <c r="G5922">
        <f t="shared" si="1399"/>
        <v>6.5585392904755598E-3</v>
      </c>
      <c r="H5922">
        <f t="shared" si="1400"/>
        <v>6.7247836231372682E-3</v>
      </c>
      <c r="K5922" s="25">
        <v>5920</v>
      </c>
      <c r="U5922">
        <f t="shared" si="1407"/>
        <v>-0.44405834432731905</v>
      </c>
      <c r="V5922">
        <f t="shared" si="1408"/>
        <v>0.95136270844185145</v>
      </c>
      <c r="W5922">
        <f t="shared" si="1409"/>
        <v>0.49269563588546772</v>
      </c>
      <c r="Y5922">
        <f t="shared" si="1410"/>
        <v>-2.2202917216365954</v>
      </c>
      <c r="Z5922">
        <f t="shared" si="1411"/>
        <v>4.7568135422092572</v>
      </c>
      <c r="AA5922">
        <f t="shared" si="1412"/>
        <v>-1.5365218205726618</v>
      </c>
      <c r="AC5922">
        <f t="shared" si="1401"/>
        <v>-1.2627959824580766E-3</v>
      </c>
      <c r="AD5922">
        <f t="shared" si="1403"/>
        <v>4.5289862666029901</v>
      </c>
      <c r="AE5922">
        <f t="shared" si="1404"/>
        <v>1.5104981322451227</v>
      </c>
      <c r="AG5922">
        <f t="shared" si="1402"/>
        <v>-6.9100910234014979E-3</v>
      </c>
      <c r="AH5922">
        <f t="shared" si="1405"/>
        <v>12.551032812149057</v>
      </c>
      <c r="AI5922">
        <f t="shared" si="1406"/>
        <v>2.5298029579804506</v>
      </c>
    </row>
    <row r="5923" spans="1:35" x14ac:dyDescent="0.2">
      <c r="A5923" s="41">
        <v>45181</v>
      </c>
      <c r="B5923">
        <v>16837.47</v>
      </c>
      <c r="C5923">
        <v>9614.66</v>
      </c>
      <c r="D5923">
        <v>5.3650000000000002</v>
      </c>
      <c r="E5923">
        <f t="shared" si="1398"/>
        <v>1.4902777777777779E-4</v>
      </c>
      <c r="G5923">
        <f t="shared" si="1399"/>
        <v>-8.4085923352129003E-3</v>
      </c>
      <c r="H5923">
        <f t="shared" si="1400"/>
        <v>-5.6570445200096724E-3</v>
      </c>
      <c r="K5923" s="25">
        <v>5921</v>
      </c>
      <c r="U5923">
        <f t="shared" si="1407"/>
        <v>-0.44405834432731905</v>
      </c>
      <c r="V5923">
        <f t="shared" si="1408"/>
        <v>0.95136270844185145</v>
      </c>
      <c r="W5923">
        <f t="shared" si="1409"/>
        <v>0.49269563588546772</v>
      </c>
      <c r="Y5923">
        <f t="shared" si="1410"/>
        <v>-2.2202917216365954</v>
      </c>
      <c r="Z5923">
        <f t="shared" si="1411"/>
        <v>4.7568135422092572</v>
      </c>
      <c r="AA5923">
        <f t="shared" si="1412"/>
        <v>-1.5365218205726618</v>
      </c>
      <c r="AC5923">
        <f t="shared" si="1401"/>
        <v>-1.5745702700976894E-3</v>
      </c>
      <c r="AD5923">
        <f t="shared" si="1403"/>
        <v>4.521855059473916</v>
      </c>
      <c r="AE5923">
        <f t="shared" si="1404"/>
        <v>1.5089223210364564</v>
      </c>
      <c r="AG5923">
        <f t="shared" si="1402"/>
        <v>-8.4689624615995572E-3</v>
      </c>
      <c r="AH5923">
        <f t="shared" si="1405"/>
        <v>12.444738586408661</v>
      </c>
      <c r="AI5923">
        <f t="shared" si="1406"/>
        <v>2.5212979300873797</v>
      </c>
    </row>
    <row r="5924" spans="1:35" x14ac:dyDescent="0.2">
      <c r="A5924" s="41">
        <v>45182</v>
      </c>
      <c r="B5924">
        <v>16810.47</v>
      </c>
      <c r="C5924">
        <v>9626.68</v>
      </c>
      <c r="D5924">
        <v>5.3650000000000002</v>
      </c>
      <c r="E5924">
        <f t="shared" si="1398"/>
        <v>1.4902777777777779E-4</v>
      </c>
      <c r="G5924">
        <f t="shared" si="1399"/>
        <v>-1.6035663315213033E-3</v>
      </c>
      <c r="H5924">
        <f t="shared" si="1400"/>
        <v>1.2501742131287468E-3</v>
      </c>
      <c r="K5924" s="25">
        <v>5922</v>
      </c>
      <c r="U5924">
        <f t="shared" si="1407"/>
        <v>-0.44405834432731905</v>
      </c>
      <c r="V5924">
        <f t="shared" si="1408"/>
        <v>0.95136270844185145</v>
      </c>
      <c r="W5924">
        <f t="shared" si="1409"/>
        <v>0.49269563588546772</v>
      </c>
      <c r="Y5924">
        <f t="shared" si="1410"/>
        <v>-2.2202917216365954</v>
      </c>
      <c r="Z5924">
        <f t="shared" si="1411"/>
        <v>4.7568135422092572</v>
      </c>
      <c r="AA5924">
        <f t="shared" si="1412"/>
        <v>-1.5365218205726618</v>
      </c>
      <c r="AC5924">
        <f t="shared" si="1401"/>
        <v>1.9748714713575281E-3</v>
      </c>
      <c r="AD5924">
        <f t="shared" si="1403"/>
        <v>4.5307851420284839</v>
      </c>
      <c r="AE5924">
        <f t="shared" si="1404"/>
        <v>1.5108952450127631</v>
      </c>
      <c r="AG5924">
        <f t="shared" si="1402"/>
        <v>9.2782462456765299E-3</v>
      </c>
      <c r="AH5924">
        <f t="shared" si="1405"/>
        <v>12.560203935476435</v>
      </c>
      <c r="AI5924">
        <f t="shared" si="1406"/>
        <v>2.5305333978092266</v>
      </c>
    </row>
    <row r="5925" spans="1:35" x14ac:dyDescent="0.2">
      <c r="A5925" s="41">
        <v>45183</v>
      </c>
      <c r="B5925">
        <v>16856.96</v>
      </c>
      <c r="C5925">
        <v>9710.5400000000009</v>
      </c>
      <c r="D5925">
        <v>5.3650000000000002</v>
      </c>
      <c r="E5925">
        <f t="shared" si="1398"/>
        <v>1.4902777777777779E-4</v>
      </c>
      <c r="G5925">
        <f t="shared" si="1399"/>
        <v>2.765538381734595E-3</v>
      </c>
      <c r="H5925">
        <f t="shared" si="1400"/>
        <v>8.7112067711818172E-3</v>
      </c>
      <c r="K5925" s="25">
        <v>5923</v>
      </c>
      <c r="U5925">
        <f t="shared" si="1407"/>
        <v>-0.44405834432731905</v>
      </c>
      <c r="V5925">
        <f t="shared" si="1408"/>
        <v>0.95136270844185145</v>
      </c>
      <c r="W5925">
        <f t="shared" si="1409"/>
        <v>0.49269563588546772</v>
      </c>
      <c r="Y5925">
        <f t="shared" si="1410"/>
        <v>-2.2202917216365954</v>
      </c>
      <c r="Z5925">
        <f t="shared" si="1411"/>
        <v>4.7568135422092572</v>
      </c>
      <c r="AA5925">
        <f t="shared" si="1412"/>
        <v>-1.5365218205726618</v>
      </c>
      <c r="AC5925">
        <f t="shared" si="1401"/>
        <v>7.1328822083986327E-3</v>
      </c>
      <c r="AD5925">
        <f t="shared" si="1403"/>
        <v>4.5631026987581365</v>
      </c>
      <c r="AE5925">
        <f t="shared" si="1404"/>
        <v>1.5180028085423378</v>
      </c>
      <c r="AG5925">
        <f t="shared" si="1402"/>
        <v>3.5068299930882042E-2</v>
      </c>
      <c r="AH5925">
        <f t="shared" si="1405"/>
        <v>13.000668934278767</v>
      </c>
      <c r="AI5925">
        <f t="shared" si="1406"/>
        <v>2.5650008126206805</v>
      </c>
    </row>
    <row r="5926" spans="1:35" x14ac:dyDescent="0.2">
      <c r="A5926" s="41">
        <v>45184</v>
      </c>
      <c r="B5926">
        <v>16952.259999999998</v>
      </c>
      <c r="C5926">
        <v>9592.86</v>
      </c>
      <c r="D5926">
        <v>5.3650000000000002</v>
      </c>
      <c r="E5926">
        <f t="shared" si="1398"/>
        <v>1.4902777777777779E-4</v>
      </c>
      <c r="G5926">
        <f t="shared" si="1399"/>
        <v>5.653451156080294E-3</v>
      </c>
      <c r="H5926">
        <f t="shared" si="1400"/>
        <v>-1.2118790510105544E-2</v>
      </c>
      <c r="K5926" s="25">
        <v>5924</v>
      </c>
      <c r="U5926">
        <f t="shared" si="1407"/>
        <v>-0.44405834432731905</v>
      </c>
      <c r="V5926">
        <f t="shared" si="1408"/>
        <v>0.95136270844185145</v>
      </c>
      <c r="W5926">
        <f t="shared" si="1409"/>
        <v>0.49269563588546772</v>
      </c>
      <c r="Y5926">
        <f t="shared" si="1410"/>
        <v>-2.2202917216365954</v>
      </c>
      <c r="Z5926">
        <f t="shared" si="1411"/>
        <v>4.7568135422092572</v>
      </c>
      <c r="AA5926">
        <f t="shared" si="1412"/>
        <v>-1.5365218205726618</v>
      </c>
      <c r="AC5926">
        <f t="shared" si="1401"/>
        <v>-1.3966402187100978E-2</v>
      </c>
      <c r="AD5926">
        <f t="shared" si="1403"/>
        <v>4.4993725712462345</v>
      </c>
      <c r="AE5926">
        <f t="shared" si="1404"/>
        <v>1.5039379584432537</v>
      </c>
      <c r="AG5926">
        <f t="shared" si="1402"/>
        <v>-7.0428122046616012E-2</v>
      </c>
      <c r="AH5926">
        <f t="shared" si="1405"/>
        <v>12.085056235887734</v>
      </c>
      <c r="AI5926">
        <f t="shared" si="1406"/>
        <v>2.4919696675072793</v>
      </c>
    </row>
    <row r="5927" spans="1:35" x14ac:dyDescent="0.2">
      <c r="A5927" s="41">
        <v>45187</v>
      </c>
      <c r="B5927">
        <v>16790.11</v>
      </c>
      <c r="C5927">
        <v>9599.93</v>
      </c>
      <c r="D5927">
        <v>5.3650000000000002</v>
      </c>
      <c r="E5927">
        <f t="shared" si="1398"/>
        <v>1.4902777777777779E-4</v>
      </c>
      <c r="G5927">
        <f t="shared" si="1399"/>
        <v>-9.5650963352377702E-3</v>
      </c>
      <c r="H5927">
        <f t="shared" si="1400"/>
        <v>7.3700648190421923E-4</v>
      </c>
      <c r="K5927" s="25">
        <v>5925</v>
      </c>
      <c r="U5927">
        <f t="shared" si="1407"/>
        <v>-0.48044385049083349</v>
      </c>
      <c r="V5927">
        <f t="shared" si="1408"/>
        <v>1.0730505146583946</v>
      </c>
      <c r="W5927">
        <f t="shared" si="1409"/>
        <v>0.40739333583243886</v>
      </c>
      <c r="Y5927">
        <f t="shared" si="1410"/>
        <v>-2.4022192524541675</v>
      </c>
      <c r="Z5927">
        <f t="shared" si="1411"/>
        <v>5.3652525732919729</v>
      </c>
      <c r="AA5927">
        <f t="shared" si="1412"/>
        <v>-1.9630333208378055</v>
      </c>
      <c r="AC5927">
        <f t="shared" si="1401"/>
        <v>5.0220466604574106E-3</v>
      </c>
      <c r="AD5927">
        <f t="shared" si="1403"/>
        <v>4.5219686302418154</v>
      </c>
      <c r="AE5927">
        <f t="shared" si="1404"/>
        <v>1.5089474366892603</v>
      </c>
      <c r="AG5927">
        <f t="shared" si="1402"/>
        <v>2.4514122191175942E-2</v>
      </c>
      <c r="AH5927">
        <f t="shared" si="1405"/>
        <v>12.381310781141519</v>
      </c>
      <c r="AI5927">
        <f t="shared" si="1406"/>
        <v>2.5161881405807129</v>
      </c>
    </row>
    <row r="5928" spans="1:35" x14ac:dyDescent="0.2">
      <c r="A5928" s="41">
        <v>45188</v>
      </c>
      <c r="B5928">
        <v>16745.18</v>
      </c>
      <c r="C5928">
        <v>9579.27</v>
      </c>
      <c r="D5928">
        <v>5.3650000000000002</v>
      </c>
      <c r="E5928">
        <f t="shared" si="1398"/>
        <v>1.4902777777777779E-4</v>
      </c>
      <c r="G5928">
        <f t="shared" si="1399"/>
        <v>-2.6759800858958214E-3</v>
      </c>
      <c r="H5928">
        <f t="shared" si="1400"/>
        <v>-2.1520990257220475E-3</v>
      </c>
      <c r="K5928" s="25">
        <v>5926</v>
      </c>
      <c r="U5928">
        <f t="shared" si="1407"/>
        <v>-0.48044385049083349</v>
      </c>
      <c r="V5928">
        <f t="shared" si="1408"/>
        <v>1.0730505146583946</v>
      </c>
      <c r="W5928">
        <f t="shared" si="1409"/>
        <v>0.40739333583243886</v>
      </c>
      <c r="Y5928">
        <f t="shared" si="1410"/>
        <v>-2.4022192524541675</v>
      </c>
      <c r="Z5928">
        <f t="shared" si="1411"/>
        <v>5.3652525732919729</v>
      </c>
      <c r="AA5928">
        <f t="shared" si="1412"/>
        <v>-1.9630333208378055</v>
      </c>
      <c r="AC5928">
        <f t="shared" si="1401"/>
        <v>-9.6293986732170871E-4</v>
      </c>
      <c r="AD5928">
        <f t="shared" si="1403"/>
        <v>4.5176142463689777</v>
      </c>
      <c r="AE5928">
        <f t="shared" si="1404"/>
        <v>1.5079840328974998</v>
      </c>
      <c r="AG5928">
        <f t="shared" si="1402"/>
        <v>-5.4108104477196533E-3</v>
      </c>
      <c r="AH5928">
        <f t="shared" si="1405"/>
        <v>12.314317855410454</v>
      </c>
      <c r="AI5928">
        <f t="shared" si="1406"/>
        <v>2.5107626386790631</v>
      </c>
    </row>
    <row r="5929" spans="1:35" x14ac:dyDescent="0.2">
      <c r="A5929" s="41">
        <v>45189</v>
      </c>
      <c r="B5929">
        <v>16917.16</v>
      </c>
      <c r="C5929">
        <v>9489.92</v>
      </c>
      <c r="D5929">
        <v>5.3650000000000002</v>
      </c>
      <c r="E5929">
        <f t="shared" si="1398"/>
        <v>1.4902777777777779E-4</v>
      </c>
      <c r="G5929">
        <f t="shared" si="1399"/>
        <v>1.0270418114346909E-2</v>
      </c>
      <c r="H5929">
        <f t="shared" si="1400"/>
        <v>-9.3274330925008225E-3</v>
      </c>
      <c r="K5929" s="25">
        <v>5927</v>
      </c>
      <c r="U5929">
        <f t="shared" si="1407"/>
        <v>-0.48044385049083349</v>
      </c>
      <c r="V5929">
        <f t="shared" si="1408"/>
        <v>1.0730505146583946</v>
      </c>
      <c r="W5929">
        <f t="shared" si="1409"/>
        <v>0.40739333583243886</v>
      </c>
      <c r="Y5929">
        <f t="shared" si="1410"/>
        <v>-2.4022192524541675</v>
      </c>
      <c r="Z5929">
        <f t="shared" si="1411"/>
        <v>5.3652525732919729</v>
      </c>
      <c r="AA5929">
        <f t="shared" si="1412"/>
        <v>-1.9630333208378055</v>
      </c>
      <c r="AC5929">
        <f t="shared" si="1401"/>
        <v>-1.4882453181836799E-2</v>
      </c>
      <c r="AD5929">
        <f t="shared" si="1403"/>
        <v>4.4503810638537926</v>
      </c>
      <c r="AE5929">
        <f t="shared" si="1404"/>
        <v>1.4929897248386055</v>
      </c>
      <c r="AG5929">
        <f t="shared" si="1402"/>
        <v>-7.5008377020295086E-2</v>
      </c>
      <c r="AH5929">
        <f t="shared" si="1405"/>
        <v>11.390640858964076</v>
      </c>
      <c r="AI5929">
        <f t="shared" si="1406"/>
        <v>2.4327920409301864</v>
      </c>
    </row>
    <row r="5930" spans="1:35" x14ac:dyDescent="0.2">
      <c r="A5930" s="41">
        <v>45190</v>
      </c>
      <c r="B5930">
        <v>16599.919999999998</v>
      </c>
      <c r="C5930">
        <v>9334.59</v>
      </c>
      <c r="D5930">
        <v>5.3650000000000002</v>
      </c>
      <c r="E5930">
        <f t="shared" si="1398"/>
        <v>1.4902777777777779E-4</v>
      </c>
      <c r="G5930">
        <f t="shared" si="1399"/>
        <v>-1.8752556575690103E-2</v>
      </c>
      <c r="H5930">
        <f t="shared" si="1400"/>
        <v>-1.6367893512274068E-2</v>
      </c>
      <c r="K5930" s="25">
        <v>5928</v>
      </c>
      <c r="U5930">
        <f t="shared" si="1407"/>
        <v>-0.48044385049083349</v>
      </c>
      <c r="V5930">
        <f t="shared" si="1408"/>
        <v>1.0730505146583946</v>
      </c>
      <c r="W5930">
        <f t="shared" si="1409"/>
        <v>0.40739333583243886</v>
      </c>
      <c r="Y5930">
        <f t="shared" si="1410"/>
        <v>-2.4022192524541675</v>
      </c>
      <c r="Z5930">
        <f t="shared" si="1411"/>
        <v>5.3652525732919729</v>
      </c>
      <c r="AA5930">
        <f t="shared" si="1412"/>
        <v>-1.9630333208378055</v>
      </c>
      <c r="AC5930">
        <f t="shared" si="1401"/>
        <v>-8.4933131459271512E-3</v>
      </c>
      <c r="AD5930">
        <f t="shared" si="1403"/>
        <v>4.4125825838597779</v>
      </c>
      <c r="AE5930">
        <f t="shared" si="1404"/>
        <v>1.4844601379731766</v>
      </c>
      <c r="AG5930">
        <f t="shared" si="1402"/>
        <v>-4.3062676840746862E-2</v>
      </c>
      <c r="AH5930">
        <f t="shared" si="1405"/>
        <v>10.9001293726455</v>
      </c>
      <c r="AI5930">
        <f t="shared" si="1406"/>
        <v>2.3887746582147078</v>
      </c>
    </row>
    <row r="5931" spans="1:35" x14ac:dyDescent="0.2">
      <c r="A5931" s="41">
        <v>45191</v>
      </c>
      <c r="B5931">
        <v>16581.12</v>
      </c>
      <c r="C5931">
        <v>9313.2999999999993</v>
      </c>
      <c r="D5931">
        <v>5.3650000000000002</v>
      </c>
      <c r="E5931">
        <f t="shared" si="1398"/>
        <v>1.4902777777777779E-4</v>
      </c>
      <c r="G5931">
        <f t="shared" si="1399"/>
        <v>-1.1325355784846719E-3</v>
      </c>
      <c r="H5931">
        <f t="shared" si="1400"/>
        <v>-2.2807643399443225E-3</v>
      </c>
      <c r="K5931" s="25">
        <v>5929</v>
      </c>
      <c r="U5931">
        <f t="shared" si="1407"/>
        <v>-0.48044385049083349</v>
      </c>
      <c r="V5931">
        <f t="shared" si="1408"/>
        <v>1.0730505146583946</v>
      </c>
      <c r="W5931">
        <f t="shared" si="1409"/>
        <v>0.40739333583243886</v>
      </c>
      <c r="Y5931">
        <f t="shared" si="1410"/>
        <v>-2.4022192524541675</v>
      </c>
      <c r="Z5931">
        <f t="shared" si="1411"/>
        <v>5.3652525732919729</v>
      </c>
      <c r="AA5931">
        <f t="shared" si="1412"/>
        <v>-1.9630333208378055</v>
      </c>
      <c r="AC5931">
        <f t="shared" si="1401"/>
        <v>-1.8425426711261451E-3</v>
      </c>
      <c r="AD5931">
        <f t="shared" si="1403"/>
        <v>4.4044522121591481</v>
      </c>
      <c r="AE5931">
        <f t="shared" si="1404"/>
        <v>1.4826158957322955</v>
      </c>
      <c r="AG5931">
        <f t="shared" si="1402"/>
        <v>-9.8088244667418386E-3</v>
      </c>
      <c r="AH5931">
        <f t="shared" si="1405"/>
        <v>10.793211916964443</v>
      </c>
      <c r="AI5931">
        <f t="shared" si="1406"/>
        <v>2.3789174103177775</v>
      </c>
    </row>
    <row r="5932" spans="1:35" x14ac:dyDescent="0.2">
      <c r="A5932" s="41">
        <v>45194</v>
      </c>
      <c r="B5932">
        <v>16294.88</v>
      </c>
      <c r="C5932">
        <v>9350.9</v>
      </c>
      <c r="D5932">
        <v>5.3650000000000002</v>
      </c>
      <c r="E5932">
        <f t="shared" si="1398"/>
        <v>1.4902777777777779E-4</v>
      </c>
      <c r="G5932">
        <f t="shared" si="1399"/>
        <v>-1.7263007565230803E-2</v>
      </c>
      <c r="H5932">
        <f t="shared" si="1400"/>
        <v>4.0372370695672174E-3</v>
      </c>
      <c r="K5932" s="25">
        <v>5930</v>
      </c>
      <c r="U5932">
        <f t="shared" si="1407"/>
        <v>-0.81728611709828125</v>
      </c>
      <c r="V5932">
        <f t="shared" si="1408"/>
        <v>1.4954316032567243</v>
      </c>
      <c r="W5932">
        <f t="shared" si="1409"/>
        <v>0.32185451384155694</v>
      </c>
      <c r="Y5932">
        <f t="shared" si="1410"/>
        <v>-4.0864305854914065</v>
      </c>
      <c r="Z5932">
        <f t="shared" si="1411"/>
        <v>7.4771580162836218</v>
      </c>
      <c r="AA5932">
        <f t="shared" si="1412"/>
        <v>-2.3907274307922153</v>
      </c>
      <c r="AC5932">
        <f t="shared" si="1401"/>
        <v>1.2686778064509512E-2</v>
      </c>
      <c r="AD5932">
        <f t="shared" si="1403"/>
        <v>4.4603305198705492</v>
      </c>
      <c r="AE5932">
        <f t="shared" si="1404"/>
        <v>1.495222870880434</v>
      </c>
      <c r="AG5932">
        <f t="shared" si="1402"/>
        <v>6.2837779211436462E-2</v>
      </c>
      <c r="AH5932">
        <f t="shared" si="1405"/>
        <v>11.4714333843849</v>
      </c>
      <c r="AI5932">
        <f t="shared" si="1406"/>
        <v>2.4398598914576426</v>
      </c>
    </row>
    <row r="5933" spans="1:35" x14ac:dyDescent="0.2">
      <c r="A5933" s="41">
        <v>45195</v>
      </c>
      <c r="B5933">
        <v>16146.8</v>
      </c>
      <c r="C5933">
        <v>9213.7199999999993</v>
      </c>
      <c r="D5933">
        <v>5.3650000000000002</v>
      </c>
      <c r="E5933">
        <f t="shared" si="1398"/>
        <v>1.4902777777777779E-4</v>
      </c>
      <c r="G5933">
        <f t="shared" si="1399"/>
        <v>-9.0875170605736241E-3</v>
      </c>
      <c r="H5933">
        <f t="shared" si="1400"/>
        <v>-1.4670245644804274E-2</v>
      </c>
      <c r="K5933" s="25">
        <v>5931</v>
      </c>
      <c r="U5933">
        <f t="shared" si="1407"/>
        <v>-0.81728611709828125</v>
      </c>
      <c r="V5933">
        <f t="shared" si="1408"/>
        <v>1.4954316032567243</v>
      </c>
      <c r="W5933">
        <f t="shared" si="1409"/>
        <v>0.32185451384155694</v>
      </c>
      <c r="Y5933">
        <f t="shared" si="1410"/>
        <v>-4.0864305854914065</v>
      </c>
      <c r="Z5933">
        <f t="shared" si="1411"/>
        <v>7.4771580162836218</v>
      </c>
      <c r="AA5933">
        <f t="shared" si="1412"/>
        <v>-2.3907274307922153</v>
      </c>
      <c r="AC5933">
        <f t="shared" si="1401"/>
        <v>-1.4463282169313476E-2</v>
      </c>
      <c r="AD5933">
        <f t="shared" si="1403"/>
        <v>4.3958195009932606</v>
      </c>
      <c r="AE5933">
        <f t="shared" si="1404"/>
        <v>1.4806539758697483</v>
      </c>
      <c r="AG5933">
        <f t="shared" si="1402"/>
        <v>-7.2912521957678486E-2</v>
      </c>
      <c r="AH5933">
        <f t="shared" si="1405"/>
        <v>10.63502224585989</v>
      </c>
      <c r="AI5933">
        <f t="shared" si="1406"/>
        <v>2.3641525404092882</v>
      </c>
    </row>
    <row r="5934" spans="1:35" x14ac:dyDescent="0.2">
      <c r="A5934" s="41">
        <v>45196</v>
      </c>
      <c r="B5934">
        <v>15995.57</v>
      </c>
      <c r="C5934">
        <v>9216.02</v>
      </c>
      <c r="D5934">
        <v>5.3650000000000002</v>
      </c>
      <c r="E5934">
        <f t="shared" si="1398"/>
        <v>1.4902777777777779E-4</v>
      </c>
      <c r="G5934">
        <f t="shared" si="1399"/>
        <v>-9.3659424777664656E-3</v>
      </c>
      <c r="H5934">
        <f t="shared" si="1400"/>
        <v>2.4962772908240013E-4</v>
      </c>
      <c r="K5934" s="25">
        <v>5932</v>
      </c>
      <c r="U5934">
        <f t="shared" si="1407"/>
        <v>-0.81728611709828125</v>
      </c>
      <c r="V5934">
        <f t="shared" si="1408"/>
        <v>1.4954316032567243</v>
      </c>
      <c r="W5934">
        <f t="shared" si="1409"/>
        <v>0.32185451384155694</v>
      </c>
      <c r="Y5934">
        <f t="shared" si="1410"/>
        <v>-4.0864305854914065</v>
      </c>
      <c r="Z5934">
        <f t="shared" si="1411"/>
        <v>7.4771580162836218</v>
      </c>
      <c r="AA5934">
        <f t="shared" si="1412"/>
        <v>-2.3907274307922153</v>
      </c>
      <c r="AC5934">
        <f t="shared" si="1401"/>
        <v>8.0759212187041934E-3</v>
      </c>
      <c r="AD5934">
        <f t="shared" si="1403"/>
        <v>4.431319792974926</v>
      </c>
      <c r="AE5934">
        <f t="shared" si="1404"/>
        <v>1.4886974613519661</v>
      </c>
      <c r="AG5934">
        <f t="shared" si="1402"/>
        <v>3.978349498240985E-2</v>
      </c>
      <c r="AH5934">
        <f t="shared" si="1405"/>
        <v>11.058120600015874</v>
      </c>
      <c r="AI5934">
        <f t="shared" si="1406"/>
        <v>2.4031650539890133</v>
      </c>
    </row>
    <row r="5935" spans="1:35" x14ac:dyDescent="0.2">
      <c r="A5935" s="41">
        <v>45197</v>
      </c>
      <c r="B5935">
        <v>16186.27</v>
      </c>
      <c r="C5935">
        <v>9271.5499999999993</v>
      </c>
      <c r="D5935">
        <v>5.3650000000000002</v>
      </c>
      <c r="E5935">
        <f t="shared" si="1398"/>
        <v>1.4902777777777779E-4</v>
      </c>
      <c r="G5935">
        <f t="shared" si="1399"/>
        <v>1.1922050917847924E-2</v>
      </c>
      <c r="H5935">
        <f t="shared" si="1400"/>
        <v>6.0253775490937342E-3</v>
      </c>
      <c r="K5935" s="25">
        <v>5933</v>
      </c>
      <c r="U5935">
        <f t="shared" si="1407"/>
        <v>-0.81728611709828125</v>
      </c>
      <c r="V5935">
        <f t="shared" si="1408"/>
        <v>1.4954316032567243</v>
      </c>
      <c r="W5935">
        <f t="shared" si="1409"/>
        <v>0.32185451384155694</v>
      </c>
      <c r="Y5935">
        <f t="shared" si="1410"/>
        <v>-4.0864305854914065</v>
      </c>
      <c r="Z5935">
        <f t="shared" si="1411"/>
        <v>7.4771580162836218</v>
      </c>
      <c r="AA5935">
        <f t="shared" si="1412"/>
        <v>-2.3907274307922153</v>
      </c>
      <c r="AC5935">
        <f t="shared" si="1401"/>
        <v>-6.852214310620609E-4</v>
      </c>
      <c r="AD5935">
        <f t="shared" si="1403"/>
        <v>4.4282833576848901</v>
      </c>
      <c r="AE5935">
        <f t="shared" si="1404"/>
        <v>1.4880120050494003</v>
      </c>
      <c r="AG5935">
        <f t="shared" si="1402"/>
        <v>-4.0222182664214172E-3</v>
      </c>
      <c r="AH5935">
        <f t="shared" si="1405"/>
        <v>11.013642425346198</v>
      </c>
      <c r="AI5935">
        <f t="shared" si="1406"/>
        <v>2.3991347248462516</v>
      </c>
    </row>
    <row r="5936" spans="1:35" x14ac:dyDescent="0.2">
      <c r="A5936" s="41">
        <v>45198</v>
      </c>
      <c r="B5936">
        <v>16289.85</v>
      </c>
      <c r="C5936">
        <v>9246.74</v>
      </c>
      <c r="D5936">
        <v>5.3650000000000002</v>
      </c>
      <c r="E5936">
        <f t="shared" si="1398"/>
        <v>1.4902777777777779E-4</v>
      </c>
      <c r="G5936">
        <f t="shared" si="1399"/>
        <v>6.3992507229892939E-3</v>
      </c>
      <c r="H5936">
        <f t="shared" si="1400"/>
        <v>-2.6759279732083085E-3</v>
      </c>
      <c r="K5936" s="25">
        <v>5934</v>
      </c>
      <c r="U5936">
        <f t="shared" si="1407"/>
        <v>-0.81728611709828125</v>
      </c>
      <c r="V5936">
        <f t="shared" si="1408"/>
        <v>1.4954316032567243</v>
      </c>
      <c r="W5936">
        <f t="shared" si="1409"/>
        <v>0.32185451384155694</v>
      </c>
      <c r="Y5936">
        <f t="shared" si="1410"/>
        <v>-4.0864305854914065</v>
      </c>
      <c r="Z5936">
        <f t="shared" si="1411"/>
        <v>7.4771580162836218</v>
      </c>
      <c r="AA5936">
        <f t="shared" si="1412"/>
        <v>-2.3907274307922153</v>
      </c>
      <c r="AC5936">
        <f t="shared" si="1401"/>
        <v>-9.1837207719391526E-3</v>
      </c>
      <c r="AD5936">
        <f t="shared" si="1403"/>
        <v>4.3876152398288868</v>
      </c>
      <c r="AE5936">
        <f t="shared" si="1404"/>
        <v>1.4787858539351175</v>
      </c>
      <c r="AG5936">
        <f t="shared" si="1402"/>
        <v>-4.6514714970806878E-2</v>
      </c>
      <c r="AH5936">
        <f t="shared" si="1405"/>
        <v>10.501345987140834</v>
      </c>
      <c r="AI5936">
        <f t="shared" si="1406"/>
        <v>2.3515034381994462</v>
      </c>
    </row>
    <row r="5937" spans="1:35" x14ac:dyDescent="0.2">
      <c r="A5937" s="41">
        <v>45201</v>
      </c>
      <c r="B5937">
        <v>16004.67</v>
      </c>
      <c r="C5937">
        <v>9247.51</v>
      </c>
      <c r="D5937">
        <v>5.3650000000000002</v>
      </c>
      <c r="E5937">
        <f t="shared" si="1398"/>
        <v>1.4902777777777779E-4</v>
      </c>
      <c r="G5937">
        <f t="shared" si="1399"/>
        <v>-1.750660687483312E-2</v>
      </c>
      <c r="H5937">
        <f t="shared" si="1400"/>
        <v>8.3272591205163829E-5</v>
      </c>
      <c r="K5937" s="25">
        <v>5935</v>
      </c>
      <c r="U5937">
        <f t="shared" si="1407"/>
        <v>-0.41573559313682074</v>
      </c>
      <c r="V5937">
        <f t="shared" si="1408"/>
        <v>0.8663565618590926</v>
      </c>
      <c r="W5937">
        <f t="shared" si="1409"/>
        <v>0.54937903127772814</v>
      </c>
      <c r="Y5937">
        <f t="shared" si="1410"/>
        <v>-2.0786779656841037</v>
      </c>
      <c r="Z5937">
        <f t="shared" si="1411"/>
        <v>4.3317828092954631</v>
      </c>
      <c r="AA5937">
        <f t="shared" si="1412"/>
        <v>-1.2531048436113594</v>
      </c>
      <c r="AC5937">
        <f t="shared" si="1401"/>
        <v>1.4480400483837272E-2</v>
      </c>
      <c r="AD5937">
        <f t="shared" si="1403"/>
        <v>4.4511496656705969</v>
      </c>
      <c r="AE5937">
        <f t="shared" si="1404"/>
        <v>1.4931624146471492</v>
      </c>
      <c r="AG5937">
        <f t="shared" si="1402"/>
        <v>7.1805891308075243E-2</v>
      </c>
      <c r="AH5937">
        <f t="shared" si="1405"/>
        <v>11.25540449568196</v>
      </c>
      <c r="AI5937">
        <f t="shared" si="1406"/>
        <v>2.420848412911651</v>
      </c>
    </row>
    <row r="5938" spans="1:35" x14ac:dyDescent="0.2">
      <c r="A5938" s="41">
        <v>45202</v>
      </c>
      <c r="B5938">
        <v>15802.79</v>
      </c>
      <c r="C5938">
        <v>9121.14</v>
      </c>
      <c r="D5938">
        <v>5.3650000000000002</v>
      </c>
      <c r="E5938">
        <f t="shared" si="1398"/>
        <v>1.4902777777777779E-4</v>
      </c>
      <c r="G5938">
        <f t="shared" si="1399"/>
        <v>-1.2613818341771445E-2</v>
      </c>
      <c r="H5938">
        <f t="shared" si="1400"/>
        <v>-1.3665300172695223E-2</v>
      </c>
      <c r="K5938" s="25">
        <v>5936</v>
      </c>
      <c r="U5938">
        <f t="shared" si="1407"/>
        <v>-0.41573559313682074</v>
      </c>
      <c r="V5938">
        <f t="shared" si="1408"/>
        <v>0.8663565618590926</v>
      </c>
      <c r="W5938">
        <f t="shared" si="1409"/>
        <v>0.54937903127772814</v>
      </c>
      <c r="Y5938">
        <f t="shared" si="1410"/>
        <v>-2.0786779656841037</v>
      </c>
      <c r="Z5938">
        <f t="shared" si="1411"/>
        <v>4.3317828092954631</v>
      </c>
      <c r="AA5938">
        <f t="shared" si="1412"/>
        <v>-1.2531048436113594</v>
      </c>
      <c r="AC5938">
        <f t="shared" si="1401"/>
        <v>-6.5131364881632096E-3</v>
      </c>
      <c r="AD5938">
        <f t="shared" si="1403"/>
        <v>4.4221587203688424</v>
      </c>
      <c r="AE5938">
        <f t="shared" si="1404"/>
        <v>1.4866279751354825</v>
      </c>
      <c r="AG5938">
        <f t="shared" si="1402"/>
        <v>-3.3161793551927166E-2</v>
      </c>
      <c r="AH5938">
        <f t="shared" si="1405"/>
        <v>10.882155095452722</v>
      </c>
      <c r="AI5938">
        <f t="shared" si="1406"/>
        <v>2.3871243004389853</v>
      </c>
    </row>
    <row r="5939" spans="1:35" x14ac:dyDescent="0.2">
      <c r="A5939" s="41">
        <v>45203</v>
      </c>
      <c r="B5939">
        <v>15842.87</v>
      </c>
      <c r="C5939">
        <v>9195.14</v>
      </c>
      <c r="D5939">
        <v>5.3650000000000002</v>
      </c>
      <c r="E5939">
        <f t="shared" si="1398"/>
        <v>1.4902777777777779E-4</v>
      </c>
      <c r="G5939">
        <f t="shared" si="1399"/>
        <v>2.5362610020129308E-3</v>
      </c>
      <c r="H5939">
        <f t="shared" si="1400"/>
        <v>8.1130209600992868E-3</v>
      </c>
      <c r="K5939" s="25">
        <v>5937</v>
      </c>
      <c r="U5939">
        <f t="shared" si="1407"/>
        <v>-0.41573559313682074</v>
      </c>
      <c r="V5939">
        <f t="shared" si="1408"/>
        <v>0.8663565618590926</v>
      </c>
      <c r="W5939">
        <f t="shared" si="1409"/>
        <v>0.54937903127772814</v>
      </c>
      <c r="Y5939">
        <f t="shared" si="1410"/>
        <v>-2.0786779656841037</v>
      </c>
      <c r="Z5939">
        <f t="shared" si="1411"/>
        <v>4.3317828092954631</v>
      </c>
      <c r="AA5939">
        <f t="shared" si="1412"/>
        <v>-1.2531048436113594</v>
      </c>
      <c r="AC5939">
        <f t="shared" si="1401"/>
        <v>6.056227709449768E-3</v>
      </c>
      <c r="AD5939">
        <f t="shared" si="1403"/>
        <v>4.4489403205467255</v>
      </c>
      <c r="AE5939">
        <f t="shared" si="1404"/>
        <v>1.4926659376064284</v>
      </c>
      <c r="AG5939">
        <f t="shared" si="1402"/>
        <v>2.9685027436137726E-2</v>
      </c>
      <c r="AH5939">
        <f t="shared" si="1405"/>
        <v>11.205192168025542</v>
      </c>
      <c r="AI5939">
        <f t="shared" si="1406"/>
        <v>2.4163772573089104</v>
      </c>
    </row>
    <row r="5940" spans="1:35" x14ac:dyDescent="0.2">
      <c r="A5940" s="41">
        <v>45204</v>
      </c>
      <c r="B5940">
        <v>15869.13</v>
      </c>
      <c r="C5940">
        <v>9184.81</v>
      </c>
      <c r="D5940">
        <v>5.3650000000000002</v>
      </c>
      <c r="E5940">
        <f t="shared" si="1398"/>
        <v>1.4902777777777779E-4</v>
      </c>
      <c r="G5940">
        <f t="shared" si="1399"/>
        <v>1.6575279605272528E-3</v>
      </c>
      <c r="H5940">
        <f t="shared" si="1400"/>
        <v>-1.1234195455425288E-3</v>
      </c>
      <c r="K5940" s="25">
        <v>5938</v>
      </c>
      <c r="U5940">
        <f t="shared" si="1407"/>
        <v>-0.41573559313682074</v>
      </c>
      <c r="V5940">
        <f t="shared" si="1408"/>
        <v>0.8663565618590926</v>
      </c>
      <c r="W5940">
        <f t="shared" si="1409"/>
        <v>0.54937903127772814</v>
      </c>
      <c r="Y5940">
        <f t="shared" si="1410"/>
        <v>-2.0786779656841037</v>
      </c>
      <c r="Z5940">
        <f t="shared" si="1411"/>
        <v>4.3317828092954631</v>
      </c>
      <c r="AA5940">
        <f t="shared" si="1412"/>
        <v>-1.2531048436113594</v>
      </c>
      <c r="AC5940">
        <f t="shared" si="1401"/>
        <v>-1.5805025286231636E-3</v>
      </c>
      <c r="AD5940">
        <f t="shared" si="1403"/>
        <v>4.4419087591204081</v>
      </c>
      <c r="AE5940">
        <f t="shared" si="1404"/>
        <v>1.4910841847660963</v>
      </c>
      <c r="AG5940">
        <f t="shared" si="1402"/>
        <v>-8.4986237542269277E-3</v>
      </c>
      <c r="AH5940">
        <f t="shared" si="1405"/>
        <v>11.109963455695683</v>
      </c>
      <c r="AI5940">
        <f t="shared" si="1406"/>
        <v>2.4078423143298089</v>
      </c>
    </row>
    <row r="5941" spans="1:35" x14ac:dyDescent="0.2">
      <c r="A5941" s="41">
        <v>45205</v>
      </c>
      <c r="B5941">
        <v>16050.06</v>
      </c>
      <c r="C5941">
        <v>9294.82</v>
      </c>
      <c r="D5941">
        <v>5.2750000000000004</v>
      </c>
      <c r="E5941">
        <f t="shared" si="1398"/>
        <v>1.4652777777777779E-4</v>
      </c>
      <c r="G5941">
        <f t="shared" si="1399"/>
        <v>1.1401381172124766E-2</v>
      </c>
      <c r="H5941">
        <f t="shared" si="1400"/>
        <v>1.1977384398806315E-2</v>
      </c>
      <c r="K5941" s="25">
        <v>5939</v>
      </c>
      <c r="U5941">
        <f t="shared" si="1407"/>
        <v>-0.41573559313682074</v>
      </c>
      <c r="V5941">
        <f t="shared" si="1408"/>
        <v>0.8663565618590926</v>
      </c>
      <c r="W5941">
        <f t="shared" si="1409"/>
        <v>0.54937903127772814</v>
      </c>
      <c r="Y5941">
        <f t="shared" si="1410"/>
        <v>-2.0786779656841037</v>
      </c>
      <c r="Z5941">
        <f t="shared" si="1411"/>
        <v>4.3317828092954631</v>
      </c>
      <c r="AA5941">
        <f t="shared" si="1412"/>
        <v>-1.2531048436113594</v>
      </c>
      <c r="AC5941">
        <f t="shared" si="1401"/>
        <v>5.7185983398313316E-3</v>
      </c>
      <c r="AD5941">
        <f t="shared" si="1403"/>
        <v>4.4673102511759968</v>
      </c>
      <c r="AE5941">
        <f t="shared" si="1404"/>
        <v>1.4967864939935314</v>
      </c>
      <c r="AG5941">
        <f t="shared" si="1402"/>
        <v>2.7996880588045548E-2</v>
      </c>
      <c r="AH5941">
        <f t="shared" si="1405"/>
        <v>11.421007775902345</v>
      </c>
      <c r="AI5941">
        <f t="shared" si="1406"/>
        <v>2.435454446910752</v>
      </c>
    </row>
    <row r="5942" spans="1:35" x14ac:dyDescent="0.2">
      <c r="A5942" s="41">
        <v>45208</v>
      </c>
      <c r="B5942">
        <v>15953.61</v>
      </c>
      <c r="C5942">
        <v>9353.41</v>
      </c>
      <c r="D5942">
        <v>5.3650000000000002</v>
      </c>
      <c r="E5942">
        <f t="shared" si="1398"/>
        <v>1.4902777777777779E-4</v>
      </c>
      <c r="G5942">
        <f t="shared" si="1399"/>
        <v>-6.0093233296323444E-3</v>
      </c>
      <c r="H5942">
        <f t="shared" si="1400"/>
        <v>6.303510987840555E-3</v>
      </c>
      <c r="K5942" s="25">
        <v>5940</v>
      </c>
      <c r="U5942">
        <f t="shared" si="1407"/>
        <v>0.30785367319475632</v>
      </c>
      <c r="V5942">
        <f t="shared" si="1408"/>
        <v>-0.30940942603956523</v>
      </c>
      <c r="W5942">
        <f t="shared" si="1409"/>
        <v>1.0015557528448089</v>
      </c>
      <c r="Y5942">
        <f t="shared" si="1410"/>
        <v>1.5392683659737816</v>
      </c>
      <c r="Z5942">
        <f t="shared" si="1411"/>
        <v>-1.5470471301978261</v>
      </c>
      <c r="AA5942">
        <f t="shared" si="1412"/>
        <v>1.0077787642240446</v>
      </c>
      <c r="AC5942">
        <f t="shared" si="1401"/>
        <v>8.0398769944730261E-3</v>
      </c>
      <c r="AD5942">
        <f t="shared" si="1403"/>
        <v>4.5032268760915999</v>
      </c>
      <c r="AE5942">
        <f t="shared" si="1404"/>
        <v>1.5047942233706018</v>
      </c>
      <c r="AG5942">
        <f t="shared" si="1402"/>
        <v>3.9613273861254024E-2</v>
      </c>
      <c r="AH5942">
        <f t="shared" si="1405"/>
        <v>11.873431284700676</v>
      </c>
      <c r="AI5942">
        <f t="shared" si="1406"/>
        <v>2.4743032388534267</v>
      </c>
    </row>
    <row r="5943" spans="1:35" x14ac:dyDescent="0.2">
      <c r="A5943" s="41">
        <v>45209</v>
      </c>
      <c r="B5943">
        <v>16345.03</v>
      </c>
      <c r="C5943">
        <v>9402.31</v>
      </c>
      <c r="D5943">
        <v>5.3650000000000002</v>
      </c>
      <c r="E5943">
        <f t="shared" si="1398"/>
        <v>1.4902777777777779E-4</v>
      </c>
      <c r="G5943">
        <f t="shared" si="1399"/>
        <v>2.4534885834616747E-2</v>
      </c>
      <c r="H5943">
        <f t="shared" si="1400"/>
        <v>5.2280398271859823E-3</v>
      </c>
      <c r="K5943" s="25">
        <v>5941</v>
      </c>
      <c r="U5943">
        <f t="shared" si="1407"/>
        <v>0.30785367319475632</v>
      </c>
      <c r="V5943">
        <f t="shared" si="1408"/>
        <v>-0.30940942603956523</v>
      </c>
      <c r="W5943">
        <f t="shared" si="1409"/>
        <v>1.0015557528448089</v>
      </c>
      <c r="Y5943">
        <f t="shared" si="1410"/>
        <v>1.5392683659737816</v>
      </c>
      <c r="Z5943">
        <f t="shared" si="1411"/>
        <v>-1.5470471301978261</v>
      </c>
      <c r="AA5943">
        <f t="shared" si="1412"/>
        <v>1.0077787642240446</v>
      </c>
      <c r="AC5943">
        <f t="shared" si="1401"/>
        <v>6.0848095515261694E-3</v>
      </c>
      <c r="AD5943">
        <f t="shared" si="1403"/>
        <v>4.530628153999932</v>
      </c>
      <c r="AE5943">
        <f t="shared" si="1404"/>
        <v>1.5108605952239409</v>
      </c>
      <c r="AG5943">
        <f t="shared" si="1402"/>
        <v>2.9827936646519729E-2</v>
      </c>
      <c r="AH5943">
        <f t="shared" si="1405"/>
        <v>12.227591240837533</v>
      </c>
      <c r="AI5943">
        <f t="shared" si="1406"/>
        <v>2.5036949753407698</v>
      </c>
    </row>
    <row r="5944" spans="1:35" x14ac:dyDescent="0.2">
      <c r="A5944" s="41">
        <v>45210</v>
      </c>
      <c r="B5944">
        <v>16424.09</v>
      </c>
      <c r="C5944">
        <v>9443.1299999999992</v>
      </c>
      <c r="D5944">
        <v>5.3650000000000002</v>
      </c>
      <c r="E5944">
        <f t="shared" si="1398"/>
        <v>1.4902777777777779E-4</v>
      </c>
      <c r="G5944">
        <f t="shared" si="1399"/>
        <v>4.8369443188540787E-3</v>
      </c>
      <c r="H5944">
        <f t="shared" si="1400"/>
        <v>4.341486294325513E-3</v>
      </c>
      <c r="K5944" s="25">
        <v>5942</v>
      </c>
      <c r="U5944">
        <f t="shared" si="1407"/>
        <v>0.30785367319475632</v>
      </c>
      <c r="V5944">
        <f t="shared" si="1408"/>
        <v>-0.30940942603956523</v>
      </c>
      <c r="W5944">
        <f t="shared" si="1409"/>
        <v>1.0015557528448089</v>
      </c>
      <c r="Y5944">
        <f t="shared" si="1410"/>
        <v>1.5392683659737816</v>
      </c>
      <c r="Z5944">
        <f t="shared" si="1411"/>
        <v>-1.5470471301978261</v>
      </c>
      <c r="AA5944">
        <f t="shared" si="1412"/>
        <v>1.0077787642240446</v>
      </c>
      <c r="AC5944">
        <f t="shared" si="1401"/>
        <v>2.9503392127885192E-4</v>
      </c>
      <c r="AD5944">
        <f t="shared" si="1403"/>
        <v>4.531964842990063</v>
      </c>
      <c r="AE5944">
        <f t="shared" si="1404"/>
        <v>1.5111555856312708</v>
      </c>
      <c r="AG5944">
        <f t="shared" si="1402"/>
        <v>8.7905849528314831E-4</v>
      </c>
      <c r="AH5944">
        <f t="shared" si="1405"/>
        <v>12.238340008794641</v>
      </c>
      <c r="AI5944">
        <f t="shared" si="1406"/>
        <v>2.5045736476904139</v>
      </c>
    </row>
    <row r="5945" spans="1:35" x14ac:dyDescent="0.2">
      <c r="A5945" s="41">
        <v>45211</v>
      </c>
      <c r="B5945">
        <v>16282.31</v>
      </c>
      <c r="C5945">
        <v>9385.16</v>
      </c>
      <c r="D5945">
        <v>5.3650000000000002</v>
      </c>
      <c r="E5945">
        <f t="shared" si="1398"/>
        <v>1.4902777777777779E-4</v>
      </c>
      <c r="G5945">
        <f t="shared" si="1399"/>
        <v>-8.6324417364980737E-3</v>
      </c>
      <c r="H5945">
        <f t="shared" si="1400"/>
        <v>-6.1388543840865638E-3</v>
      </c>
      <c r="K5945" s="25">
        <v>5943</v>
      </c>
      <c r="U5945">
        <f t="shared" si="1407"/>
        <v>0.30785367319475632</v>
      </c>
      <c r="V5945">
        <f t="shared" si="1408"/>
        <v>-0.30940942603956523</v>
      </c>
      <c r="W5945">
        <f t="shared" si="1409"/>
        <v>1.0015557528448089</v>
      </c>
      <c r="Y5945">
        <f t="shared" si="1410"/>
        <v>1.5392683659737816</v>
      </c>
      <c r="Z5945">
        <f t="shared" si="1411"/>
        <v>-1.5470471301978261</v>
      </c>
      <c r="AA5945">
        <f t="shared" si="1412"/>
        <v>1.0077787642240446</v>
      </c>
      <c r="AC5945">
        <f t="shared" si="1401"/>
        <v>-6.0884985753294901E-4</v>
      </c>
      <c r="AD5945">
        <f t="shared" si="1403"/>
        <v>4.5292055568410641</v>
      </c>
      <c r="AE5945">
        <f t="shared" si="1404"/>
        <v>1.5105465503493958</v>
      </c>
      <c r="AG5945">
        <f t="shared" si="1402"/>
        <v>-3.6403603987758574E-3</v>
      </c>
      <c r="AH5945">
        <f t="shared" si="1405"/>
        <v>12.19378804047987</v>
      </c>
      <c r="AI5945">
        <f t="shared" si="1406"/>
        <v>2.5009266450547312</v>
      </c>
    </row>
    <row r="5946" spans="1:35" x14ac:dyDescent="0.2">
      <c r="A5946" s="41">
        <v>45212</v>
      </c>
      <c r="B5946">
        <v>15951.49</v>
      </c>
      <c r="C5946">
        <v>9338.09</v>
      </c>
      <c r="D5946">
        <v>5.3650000000000002</v>
      </c>
      <c r="E5946">
        <f t="shared" si="1398"/>
        <v>1.4902777777777779E-4</v>
      </c>
      <c r="G5946">
        <f t="shared" si="1399"/>
        <v>-2.0317755895815748E-2</v>
      </c>
      <c r="H5946">
        <f t="shared" si="1400"/>
        <v>-5.0153646821151383E-3</v>
      </c>
      <c r="K5946" s="25">
        <v>5944</v>
      </c>
      <c r="U5946">
        <f t="shared" si="1407"/>
        <v>0.30785367319475632</v>
      </c>
      <c r="V5946">
        <f t="shared" si="1408"/>
        <v>-0.30940942603956523</v>
      </c>
      <c r="W5946">
        <f t="shared" si="1409"/>
        <v>1.0015557528448089</v>
      </c>
      <c r="Y5946">
        <f t="shared" si="1410"/>
        <v>1.5392683659737816</v>
      </c>
      <c r="Z5946">
        <f t="shared" si="1411"/>
        <v>-1.5470471301978261</v>
      </c>
      <c r="AA5946">
        <f t="shared" si="1412"/>
        <v>1.0077787642240446</v>
      </c>
      <c r="AC5946">
        <f t="shared" si="1401"/>
        <v>-4.5538350477619324E-3</v>
      </c>
      <c r="AD5946">
        <f t="shared" si="1403"/>
        <v>4.508580301837803</v>
      </c>
      <c r="AE5946">
        <f t="shared" si="1404"/>
        <v>1.5059823150086558</v>
      </c>
      <c r="AG5946">
        <f t="shared" si="1402"/>
        <v>-2.3365286349920768E-2</v>
      </c>
      <c r="AH5946">
        <f t="shared" si="1405"/>
        <v>11.908876691223819</v>
      </c>
      <c r="AI5946">
        <f t="shared" si="1406"/>
        <v>2.4772840624811683</v>
      </c>
    </row>
    <row r="5947" spans="1:35" x14ac:dyDescent="0.2">
      <c r="A5947" s="41">
        <v>45215</v>
      </c>
      <c r="B5947">
        <v>16076.1</v>
      </c>
      <c r="C5947">
        <v>9437.31</v>
      </c>
      <c r="D5947">
        <v>5.3650000000000002</v>
      </c>
      <c r="E5947">
        <f t="shared" si="1398"/>
        <v>1.4902777777777779E-4</v>
      </c>
      <c r="G5947">
        <f t="shared" si="1399"/>
        <v>7.8118094297147528E-3</v>
      </c>
      <c r="H5947">
        <f t="shared" si="1400"/>
        <v>1.0625299177883201E-2</v>
      </c>
      <c r="K5947" s="25">
        <v>5945</v>
      </c>
      <c r="U5947">
        <f t="shared" si="1407"/>
        <v>0.13333843923922648</v>
      </c>
      <c r="V5947">
        <f t="shared" si="1408"/>
        <v>-7.137225367908856E-2</v>
      </c>
      <c r="W5947">
        <f t="shared" si="1409"/>
        <v>0.93803381443986211</v>
      </c>
      <c r="Y5947">
        <f t="shared" si="1410"/>
        <v>0.6666921961961324</v>
      </c>
      <c r="Z5947">
        <f t="shared" si="1411"/>
        <v>-0.3568612683954428</v>
      </c>
      <c r="AA5947">
        <f t="shared" si="1412"/>
        <v>0.69016907219931034</v>
      </c>
      <c r="AC5947">
        <f t="shared" si="1401"/>
        <v>-7.3341386472537294E-4</v>
      </c>
      <c r="AD5947">
        <f t="shared" si="1403"/>
        <v>4.5052736465342074</v>
      </c>
      <c r="AE5947">
        <f t="shared" si="1404"/>
        <v>1.5052486320644094</v>
      </c>
      <c r="AG5947">
        <f t="shared" si="1402"/>
        <v>-4.2631804347379757E-3</v>
      </c>
      <c r="AH5947">
        <f t="shared" si="1405"/>
        <v>11.858107001114087</v>
      </c>
      <c r="AI5947">
        <f t="shared" si="1406"/>
        <v>2.4730117687825057</v>
      </c>
    </row>
    <row r="5948" spans="1:35" x14ac:dyDescent="0.2">
      <c r="A5948" s="41">
        <v>45216</v>
      </c>
      <c r="B5948">
        <v>16130.42</v>
      </c>
      <c r="C5948">
        <v>9436.36</v>
      </c>
      <c r="D5948">
        <v>5.3650000000000002</v>
      </c>
      <c r="E5948">
        <f t="shared" si="1398"/>
        <v>1.4902777777777779E-4</v>
      </c>
      <c r="G5948">
        <f t="shared" si="1399"/>
        <v>3.3789289690907441E-3</v>
      </c>
      <c r="H5948">
        <f t="shared" si="1400"/>
        <v>-1.0066427827409597E-4</v>
      </c>
      <c r="K5948" s="25">
        <v>5946</v>
      </c>
      <c r="U5948">
        <f t="shared" si="1407"/>
        <v>0.13333843923922648</v>
      </c>
      <c r="V5948">
        <f t="shared" si="1408"/>
        <v>-7.137225367908856E-2</v>
      </c>
      <c r="W5948">
        <f t="shared" si="1409"/>
        <v>0.93803381443986211</v>
      </c>
      <c r="Y5948">
        <f t="shared" si="1410"/>
        <v>0.6666921961961324</v>
      </c>
      <c r="Z5948">
        <f t="shared" si="1411"/>
        <v>-0.3568612683954428</v>
      </c>
      <c r="AA5948">
        <f t="shared" si="1412"/>
        <v>0.69016907219931034</v>
      </c>
      <c r="AC5948">
        <f t="shared" si="1401"/>
        <v>5.9751884629055446E-4</v>
      </c>
      <c r="AD5948">
        <f t="shared" si="1403"/>
        <v>4.5079656324457078</v>
      </c>
      <c r="AE5948">
        <f t="shared" si="1404"/>
        <v>1.5058459724673927</v>
      </c>
      <c r="AG5948">
        <f t="shared" si="1402"/>
        <v>2.3914831203416609E-3</v>
      </c>
      <c r="AH5948">
        <f t="shared" si="1405"/>
        <v>11.886465463846458</v>
      </c>
      <c r="AI5948">
        <f t="shared" si="1406"/>
        <v>2.4754003968580451</v>
      </c>
    </row>
    <row r="5949" spans="1:35" x14ac:dyDescent="0.2">
      <c r="A5949" s="41">
        <v>45217</v>
      </c>
      <c r="B5949">
        <v>15907.74</v>
      </c>
      <c r="C5949">
        <v>9309.92</v>
      </c>
      <c r="D5949">
        <v>5.3650000000000002</v>
      </c>
      <c r="E5949">
        <f t="shared" si="1398"/>
        <v>1.4902777777777779E-4</v>
      </c>
      <c r="G5949">
        <f t="shared" si="1399"/>
        <v>-1.3804972220190193E-2</v>
      </c>
      <c r="H5949">
        <f t="shared" si="1400"/>
        <v>-1.3399234450572096E-2</v>
      </c>
      <c r="K5949" s="25">
        <v>5947</v>
      </c>
      <c r="U5949">
        <f t="shared" si="1407"/>
        <v>0.13333843923922648</v>
      </c>
      <c r="V5949">
        <f t="shared" si="1408"/>
        <v>-7.137225367908856E-2</v>
      </c>
      <c r="W5949">
        <f t="shared" si="1409"/>
        <v>0.93803381443986211</v>
      </c>
      <c r="Y5949">
        <f t="shared" si="1410"/>
        <v>0.6666921961961324</v>
      </c>
      <c r="Z5949">
        <f t="shared" si="1411"/>
        <v>-0.3568612683954428</v>
      </c>
      <c r="AA5949">
        <f t="shared" si="1412"/>
        <v>0.69016907219931034</v>
      </c>
      <c r="AC5949">
        <f t="shared" si="1401"/>
        <v>-7.4460679442283999E-4</v>
      </c>
      <c r="AD5949">
        <f t="shared" si="1403"/>
        <v>4.504608970606764</v>
      </c>
      <c r="AE5949">
        <f t="shared" si="1404"/>
        <v>1.5051010883156408</v>
      </c>
      <c r="AG5949">
        <f t="shared" si="1402"/>
        <v>-4.3191450832253103E-3</v>
      </c>
      <c r="AH5949">
        <f t="shared" si="1405"/>
        <v>11.835126094981359</v>
      </c>
      <c r="AI5949">
        <f t="shared" si="1406"/>
        <v>2.4710718973224863</v>
      </c>
    </row>
    <row r="5950" spans="1:35" x14ac:dyDescent="0.2">
      <c r="A5950" s="41">
        <v>45218</v>
      </c>
      <c r="B5950">
        <v>15900.79</v>
      </c>
      <c r="C5950">
        <v>9231.73</v>
      </c>
      <c r="D5950">
        <v>5.3650000000000002</v>
      </c>
      <c r="E5950">
        <f t="shared" si="1398"/>
        <v>1.4902777777777779E-4</v>
      </c>
      <c r="G5950">
        <f t="shared" si="1399"/>
        <v>-4.3689424141951709E-4</v>
      </c>
      <c r="H5950">
        <f t="shared" si="1400"/>
        <v>-8.3985684087511496E-3</v>
      </c>
      <c r="K5950" s="25">
        <v>5948</v>
      </c>
      <c r="U5950">
        <f t="shared" si="1407"/>
        <v>0.13333843923922648</v>
      </c>
      <c r="V5950">
        <f t="shared" si="1408"/>
        <v>-7.137225367908856E-2</v>
      </c>
      <c r="W5950">
        <f t="shared" si="1409"/>
        <v>0.93803381443986211</v>
      </c>
      <c r="Y5950">
        <f t="shared" si="1410"/>
        <v>0.6666921961961324</v>
      </c>
      <c r="Z5950">
        <f t="shared" si="1411"/>
        <v>-0.3568612683954428</v>
      </c>
      <c r="AA5950">
        <f t="shared" si="1412"/>
        <v>0.69016907219931034</v>
      </c>
      <c r="AC5950">
        <f t="shared" si="1401"/>
        <v>6.8096305359346705E-4</v>
      </c>
      <c r="AD5950">
        <f t="shared" si="1403"/>
        <v>4.5076764428866332</v>
      </c>
      <c r="AE5950">
        <f t="shared" si="1404"/>
        <v>1.5057818196190971</v>
      </c>
      <c r="AG5950">
        <f t="shared" si="1402"/>
        <v>2.8087041568562237E-3</v>
      </c>
      <c r="AH5950">
        <f t="shared" si="1405"/>
        <v>11.868367462841251</v>
      </c>
      <c r="AI5950">
        <f t="shared" si="1406"/>
        <v>2.4738766644400849</v>
      </c>
    </row>
    <row r="5951" spans="1:35" x14ac:dyDescent="0.2">
      <c r="A5951" s="41">
        <v>45219</v>
      </c>
      <c r="B5951">
        <v>15669.05</v>
      </c>
      <c r="C5951">
        <v>9115.84</v>
      </c>
      <c r="D5951">
        <v>5.3650000000000002</v>
      </c>
      <c r="E5951">
        <f t="shared" si="1398"/>
        <v>1.4902777777777779E-4</v>
      </c>
      <c r="G5951">
        <f t="shared" si="1399"/>
        <v>-1.4574118644419654E-2</v>
      </c>
      <c r="H5951">
        <f t="shared" si="1400"/>
        <v>-1.2553443395766495E-2</v>
      </c>
      <c r="K5951" s="25">
        <v>5949</v>
      </c>
      <c r="U5951">
        <f t="shared" si="1407"/>
        <v>0.13333843923922648</v>
      </c>
      <c r="V5951">
        <f t="shared" si="1408"/>
        <v>-7.137225367908856E-2</v>
      </c>
      <c r="W5951">
        <f t="shared" si="1409"/>
        <v>0.93803381443986211</v>
      </c>
      <c r="Y5951">
        <f t="shared" si="1410"/>
        <v>0.6666921961961324</v>
      </c>
      <c r="Z5951">
        <f t="shared" si="1411"/>
        <v>-0.3568612683954428</v>
      </c>
      <c r="AA5951">
        <f t="shared" si="1412"/>
        <v>0.69016907219931034</v>
      </c>
      <c r="AC5951">
        <f t="shared" si="1401"/>
        <v>-9.075295918991173E-4</v>
      </c>
      <c r="AD5951">
        <f t="shared" si="1403"/>
        <v>4.503585593124007</v>
      </c>
      <c r="AE5951">
        <f t="shared" si="1404"/>
        <v>1.5048738779728981</v>
      </c>
      <c r="AG5951">
        <f t="shared" si="1402"/>
        <v>-5.1337590706066992E-3</v>
      </c>
      <c r="AH5951">
        <f t="shared" si="1405"/>
        <v>11.807438123725596</v>
      </c>
      <c r="AI5951">
        <f t="shared" si="1406"/>
        <v>2.4687296823531129</v>
      </c>
    </row>
    <row r="5952" spans="1:35" x14ac:dyDescent="0.2">
      <c r="A5952" s="41">
        <v>45222</v>
      </c>
      <c r="B5952">
        <v>15732.82</v>
      </c>
      <c r="C5952">
        <v>9100.49</v>
      </c>
      <c r="D5952">
        <v>5.3650000000000002</v>
      </c>
      <c r="E5952">
        <f t="shared" si="1398"/>
        <v>1.4902777777777779E-4</v>
      </c>
      <c r="G5952">
        <f t="shared" si="1399"/>
        <v>4.0698064017920957E-3</v>
      </c>
      <c r="H5952">
        <f t="shared" si="1400"/>
        <v>-1.6838821216695733E-3</v>
      </c>
      <c r="K5952" s="25">
        <v>5950</v>
      </c>
      <c r="U5952">
        <f t="shared" si="1407"/>
        <v>-1.0095513907280096</v>
      </c>
      <c r="V5952">
        <f t="shared" si="1408"/>
        <v>1.4313212157063471</v>
      </c>
      <c r="W5952">
        <f t="shared" si="1409"/>
        <v>0.57823017502166252</v>
      </c>
      <c r="Y5952">
        <f t="shared" si="1410"/>
        <v>-5.0477569536400484</v>
      </c>
      <c r="Z5952">
        <f t="shared" si="1411"/>
        <v>7.1566060785317349</v>
      </c>
      <c r="AA5952">
        <f t="shared" si="1412"/>
        <v>-1.1088491248916865</v>
      </c>
      <c r="AC5952">
        <f t="shared" si="1401"/>
        <v>8.0263719042063795E-4</v>
      </c>
      <c r="AD5952">
        <f t="shared" si="1403"/>
        <v>4.5072003384112911</v>
      </c>
      <c r="AE5952">
        <f t="shared" si="1404"/>
        <v>1.5056761932223452</v>
      </c>
      <c r="AG5952">
        <f t="shared" si="1402"/>
        <v>3.4170748409920789E-3</v>
      </c>
      <c r="AH5952">
        <f t="shared" si="1405"/>
        <v>11.847785023474749</v>
      </c>
      <c r="AI5952">
        <f t="shared" si="1406"/>
        <v>2.4721409322595904</v>
      </c>
    </row>
    <row r="5953" spans="1:35" x14ac:dyDescent="0.2">
      <c r="A5953" s="41">
        <v>45223</v>
      </c>
      <c r="B5953">
        <v>15771.17</v>
      </c>
      <c r="C5953">
        <v>9166.7999999999993</v>
      </c>
      <c r="D5953">
        <v>5.3650000000000002</v>
      </c>
      <c r="E5953">
        <f t="shared" si="1398"/>
        <v>1.4902777777777779E-4</v>
      </c>
      <c r="G5953">
        <f t="shared" si="1399"/>
        <v>2.437579531196592E-3</v>
      </c>
      <c r="H5953">
        <f t="shared" si="1400"/>
        <v>7.2864208410755348E-3</v>
      </c>
      <c r="K5953" s="25">
        <v>5951</v>
      </c>
      <c r="U5953">
        <f t="shared" si="1407"/>
        <v>-1.0095513907280096</v>
      </c>
      <c r="V5953">
        <f t="shared" si="1408"/>
        <v>1.4313212157063471</v>
      </c>
      <c r="W5953">
        <f t="shared" si="1409"/>
        <v>0.57823017502166252</v>
      </c>
      <c r="Y5953">
        <f t="shared" si="1410"/>
        <v>-5.0477569536400484</v>
      </c>
      <c r="Z5953">
        <f t="shared" si="1411"/>
        <v>7.1566060785317349</v>
      </c>
      <c r="AA5953">
        <f t="shared" si="1412"/>
        <v>-1.1088491248916865</v>
      </c>
      <c r="AC5953">
        <f t="shared" si="1401"/>
        <v>8.0545192886941827E-3</v>
      </c>
      <c r="AD5953">
        <f t="shared" si="1403"/>
        <v>4.543503670475034</v>
      </c>
      <c r="AE5953">
        <f t="shared" si="1404"/>
        <v>1.5136984480048219</v>
      </c>
      <c r="AG5953">
        <f t="shared" si="1402"/>
        <v>3.9676485332359797E-2</v>
      </c>
      <c r="AH5953">
        <f t="shared" si="1405"/>
        <v>12.317863492179599</v>
      </c>
      <c r="AI5953">
        <f t="shared" si="1406"/>
        <v>2.511050525224197</v>
      </c>
    </row>
    <row r="5954" spans="1:35" x14ac:dyDescent="0.2">
      <c r="A5954" s="41">
        <v>45224</v>
      </c>
      <c r="B5954">
        <v>15765.65</v>
      </c>
      <c r="C5954">
        <v>9035.4</v>
      </c>
      <c r="D5954">
        <v>5.3650000000000002</v>
      </c>
      <c r="E5954">
        <f t="shared" si="1398"/>
        <v>1.4902777777777779E-4</v>
      </c>
      <c r="G5954">
        <f t="shared" si="1399"/>
        <v>-3.500057383187447E-4</v>
      </c>
      <c r="H5954">
        <f t="shared" si="1400"/>
        <v>-1.4334336955098797E-2</v>
      </c>
      <c r="K5954" s="25">
        <v>5952</v>
      </c>
      <c r="U5954">
        <f t="shared" si="1407"/>
        <v>-1.0095513907280096</v>
      </c>
      <c r="V5954">
        <f t="shared" si="1408"/>
        <v>1.4313212157063471</v>
      </c>
      <c r="W5954">
        <f t="shared" si="1409"/>
        <v>0.57823017502166252</v>
      </c>
      <c r="Y5954">
        <f t="shared" si="1410"/>
        <v>-5.0477569536400484</v>
      </c>
      <c r="Z5954">
        <f t="shared" si="1411"/>
        <v>7.1566060785317349</v>
      </c>
      <c r="AA5954">
        <f t="shared" si="1412"/>
        <v>-1.1088491248916865</v>
      </c>
      <c r="AC5954">
        <f t="shared" si="1401"/>
        <v>-2.0077519459006422E-2</v>
      </c>
      <c r="AD5954">
        <f t="shared" si="1403"/>
        <v>4.4522813871190046</v>
      </c>
      <c r="AE5954">
        <f t="shared" si="1404"/>
        <v>1.4934166360698327</v>
      </c>
      <c r="AG5954">
        <f t="shared" si="1402"/>
        <v>-0.10098370840614321</v>
      </c>
      <c r="AH5954">
        <f t="shared" si="1405"/>
        <v>11.073959957098657</v>
      </c>
      <c r="AI5954">
        <f t="shared" si="1406"/>
        <v>2.4045964024558839</v>
      </c>
    </row>
    <row r="5955" spans="1:35" x14ac:dyDescent="0.2">
      <c r="A5955" s="41">
        <v>45225</v>
      </c>
      <c r="B5955">
        <v>15530.76</v>
      </c>
      <c r="C5955">
        <v>8928.6299999999992</v>
      </c>
      <c r="D5955">
        <v>5.3650000000000002</v>
      </c>
      <c r="E5955">
        <f t="shared" ref="E5955:E6001" si="1413">D5955/(100*360)</f>
        <v>1.4902777777777779E-4</v>
      </c>
      <c r="G5955">
        <f t="shared" si="1399"/>
        <v>-1.4898846542958864E-2</v>
      </c>
      <c r="H5955">
        <f t="shared" si="1400"/>
        <v>-1.1816853708745649E-2</v>
      </c>
      <c r="K5955" s="25">
        <v>5953</v>
      </c>
      <c r="U5955">
        <f t="shared" si="1407"/>
        <v>-1.0095513907280096</v>
      </c>
      <c r="V5955">
        <f t="shared" si="1408"/>
        <v>1.4313212157063471</v>
      </c>
      <c r="W5955">
        <f t="shared" si="1409"/>
        <v>0.57823017502166252</v>
      </c>
      <c r="Y5955">
        <f t="shared" si="1410"/>
        <v>-5.0477569536400484</v>
      </c>
      <c r="Z5955">
        <f t="shared" si="1411"/>
        <v>7.1566060785317349</v>
      </c>
      <c r="AA5955">
        <f t="shared" si="1412"/>
        <v>-1.1088491248916865</v>
      </c>
      <c r="AC5955">
        <f t="shared" si="1401"/>
        <v>-1.7863898105110272E-3</v>
      </c>
      <c r="AD5955">
        <f t="shared" si="1403"/>
        <v>4.4443278770155272</v>
      </c>
      <c r="AE5955">
        <f t="shared" si="1404"/>
        <v>1.491628648762259</v>
      </c>
      <c r="AG5955">
        <f t="shared" si="1402"/>
        <v>-9.5280601636662313E-3</v>
      </c>
      <c r="AH5955">
        <f t="shared" si="1405"/>
        <v>10.968446600377389</v>
      </c>
      <c r="AI5955">
        <f t="shared" si="1406"/>
        <v>2.3950226599191309</v>
      </c>
    </row>
    <row r="5956" spans="1:35" x14ac:dyDescent="0.2">
      <c r="A5956" s="41">
        <v>45226</v>
      </c>
      <c r="B5956">
        <v>15537.92</v>
      </c>
      <c r="C5956">
        <v>8885.94</v>
      </c>
      <c r="D5956">
        <v>5.3650000000000002</v>
      </c>
      <c r="E5956">
        <f t="shared" si="1413"/>
        <v>1.4902777777777779E-4</v>
      </c>
      <c r="G5956">
        <f t="shared" ref="G5956:G6001" si="1414">(B5956-B5955)/B5955</f>
        <v>4.6102058109196554E-4</v>
      </c>
      <c r="H5956">
        <f t="shared" ref="H5956:H6001" si="1415">(C5956-C5955)/C5955</f>
        <v>-4.7812486350088078E-3</v>
      </c>
      <c r="K5956" s="25">
        <v>5954</v>
      </c>
      <c r="U5956">
        <f t="shared" si="1407"/>
        <v>-1.0095513907280096</v>
      </c>
      <c r="V5956">
        <f t="shared" si="1408"/>
        <v>1.4313212157063471</v>
      </c>
      <c r="W5956">
        <f t="shared" si="1409"/>
        <v>0.57823017502166252</v>
      </c>
      <c r="Y5956">
        <f t="shared" si="1410"/>
        <v>-5.0477569536400484</v>
      </c>
      <c r="Z5956">
        <f t="shared" si="1411"/>
        <v>7.1566060785317349</v>
      </c>
      <c r="AA5956">
        <f t="shared" si="1412"/>
        <v>-1.1088491248916865</v>
      </c>
      <c r="AC5956">
        <f t="shared" si="1401"/>
        <v>-7.2227542196232151E-3</v>
      </c>
      <c r="AD5956">
        <f t="shared" si="1403"/>
        <v>4.4122275890884239</v>
      </c>
      <c r="AE5956">
        <f t="shared" si="1404"/>
        <v>1.4843796841697319</v>
      </c>
      <c r="AG5956">
        <f t="shared" si="1402"/>
        <v>-3.6709882209227183E-2</v>
      </c>
      <c r="AH5956">
        <f t="shared" si="1405"/>
        <v>10.565796217659337</v>
      </c>
      <c r="AI5956">
        <f t="shared" si="1406"/>
        <v>2.3576220119442999</v>
      </c>
    </row>
    <row r="5957" spans="1:35" x14ac:dyDescent="0.2">
      <c r="A5957" s="41">
        <v>45229</v>
      </c>
      <c r="B5957">
        <v>15627.56</v>
      </c>
      <c r="C5957">
        <v>8993.4599999999991</v>
      </c>
      <c r="D5957">
        <v>5.55</v>
      </c>
      <c r="E5957">
        <f t="shared" si="1413"/>
        <v>1.5416666666666666E-4</v>
      </c>
      <c r="G5957">
        <f t="shared" si="1414"/>
        <v>5.7691119532086287E-3</v>
      </c>
      <c r="H5957">
        <f t="shared" si="1415"/>
        <v>1.2100014179703961E-2</v>
      </c>
      <c r="K5957" s="25">
        <v>5955</v>
      </c>
      <c r="U5957">
        <f t="shared" si="1407"/>
        <v>-0.42914059519295067</v>
      </c>
      <c r="V5957">
        <f t="shared" si="1408"/>
        <v>0.68329439067227438</v>
      </c>
      <c r="W5957">
        <f t="shared" si="1409"/>
        <v>0.7458462045206764</v>
      </c>
      <c r="Y5957">
        <f t="shared" si="1410"/>
        <v>-2.1457029759647535</v>
      </c>
      <c r="Z5957">
        <f t="shared" si="1411"/>
        <v>3.4164719533613717</v>
      </c>
      <c r="AA5957">
        <f t="shared" si="1412"/>
        <v>-0.2707689773966182</v>
      </c>
      <c r="AC5957">
        <f t="shared" si="1401"/>
        <v>1.158096436815809E-2</v>
      </c>
      <c r="AD5957">
        <f t="shared" si="1403"/>
        <v>4.4633254395818609</v>
      </c>
      <c r="AE5957">
        <f t="shared" si="1404"/>
        <v>1.4958941024557812</v>
      </c>
      <c r="AG5957">
        <f t="shared" si="1402"/>
        <v>5.7308710729679337E-2</v>
      </c>
      <c r="AH5957">
        <f t="shared" si="1405"/>
        <v>11.171308376725914</v>
      </c>
      <c r="AI5957">
        <f t="shared" si="1406"/>
        <v>2.4133487393214677</v>
      </c>
    </row>
    <row r="5958" spans="1:35" x14ac:dyDescent="0.2">
      <c r="A5958" s="41">
        <v>45230</v>
      </c>
      <c r="B5958">
        <v>15654.17</v>
      </c>
      <c r="C5958">
        <v>9052.31</v>
      </c>
      <c r="D5958">
        <v>5.3650000000000002</v>
      </c>
      <c r="E5958">
        <f t="shared" si="1413"/>
        <v>1.4902777777777779E-4</v>
      </c>
      <c r="G5958">
        <f t="shared" si="1414"/>
        <v>1.7027610196345803E-3</v>
      </c>
      <c r="H5958">
        <f t="shared" si="1415"/>
        <v>6.5436439368163502E-3</v>
      </c>
      <c r="K5958" s="25">
        <v>5956</v>
      </c>
      <c r="U5958">
        <f t="shared" si="1407"/>
        <v>-0.42914059519295067</v>
      </c>
      <c r="V5958">
        <f t="shared" si="1408"/>
        <v>0.68329439067227438</v>
      </c>
      <c r="W5958">
        <f t="shared" si="1409"/>
        <v>0.7458462045206764</v>
      </c>
      <c r="Y5958">
        <f t="shared" si="1410"/>
        <v>-2.1457029759647535</v>
      </c>
      <c r="Z5958">
        <f t="shared" si="1411"/>
        <v>3.4164719533613717</v>
      </c>
      <c r="AA5958">
        <f t="shared" si="1412"/>
        <v>-0.2707689773966182</v>
      </c>
      <c r="AC5958">
        <f t="shared" si="1401"/>
        <v>3.8554959423428492E-3</v>
      </c>
      <c r="AD5958">
        <f t="shared" si="1403"/>
        <v>4.4805337727035246</v>
      </c>
      <c r="AE5958">
        <f t="shared" si="1404"/>
        <v>1.4997421850223607</v>
      </c>
      <c r="AG5958">
        <f t="shared" si="1402"/>
        <v>1.8660813045047575E-2</v>
      </c>
      <c r="AH5958">
        <f t="shared" si="1405"/>
        <v>11.379774073812571</v>
      </c>
      <c r="AI5958">
        <f t="shared" si="1406"/>
        <v>2.4318375755848201</v>
      </c>
    </row>
    <row r="5959" spans="1:35" x14ac:dyDescent="0.2">
      <c r="A5959" s="41">
        <v>45231</v>
      </c>
      <c r="B5959">
        <v>15725.51</v>
      </c>
      <c r="C5959">
        <v>9147.4500000000007</v>
      </c>
      <c r="D5959">
        <v>5.3650000000000002</v>
      </c>
      <c r="E5959">
        <f t="shared" si="1413"/>
        <v>1.4902777777777779E-4</v>
      </c>
      <c r="G5959">
        <f t="shared" si="1414"/>
        <v>4.5572521570929753E-3</v>
      </c>
      <c r="H5959">
        <f t="shared" si="1415"/>
        <v>1.0510024513080224E-2</v>
      </c>
      <c r="K5959" s="25">
        <v>5957</v>
      </c>
      <c r="U5959">
        <f t="shared" si="1407"/>
        <v>-0.42914059519295067</v>
      </c>
      <c r="V5959">
        <f t="shared" si="1408"/>
        <v>0.68329439067227438</v>
      </c>
      <c r="W5959">
        <f t="shared" si="1409"/>
        <v>0.7458462045206764</v>
      </c>
      <c r="Y5959">
        <f t="shared" si="1410"/>
        <v>-2.1457029759647535</v>
      </c>
      <c r="Z5959">
        <f t="shared" si="1411"/>
        <v>3.4164719533613717</v>
      </c>
      <c r="AA5959">
        <f t="shared" si="1412"/>
        <v>-0.2707689773966182</v>
      </c>
      <c r="AC5959">
        <f t="shared" si="1401"/>
        <v>5.3368906949002879E-3</v>
      </c>
      <c r="AD5959">
        <f t="shared" si="1403"/>
        <v>4.5044458917032522</v>
      </c>
      <c r="AE5959">
        <f t="shared" si="1404"/>
        <v>1.5050648849833226</v>
      </c>
      <c r="AG5959">
        <f t="shared" si="1402"/>
        <v>2.6088342363390322E-2</v>
      </c>
      <c r="AH5959">
        <f t="shared" si="1405"/>
        <v>11.676653515868228</v>
      </c>
      <c r="AI5959">
        <f t="shared" si="1406"/>
        <v>2.4575914222947115</v>
      </c>
    </row>
    <row r="5960" spans="1:35" x14ac:dyDescent="0.2">
      <c r="A5960" s="41">
        <v>45232</v>
      </c>
      <c r="B5960">
        <v>16080.91</v>
      </c>
      <c r="C5960">
        <v>9320.56</v>
      </c>
      <c r="D5960">
        <v>5.3650000000000002</v>
      </c>
      <c r="E5960">
        <f t="shared" si="1413"/>
        <v>1.4902777777777779E-4</v>
      </c>
      <c r="G5960">
        <f t="shared" si="1414"/>
        <v>2.2600220914933737E-2</v>
      </c>
      <c r="H5960">
        <f t="shared" si="1415"/>
        <v>1.8924399696090031E-2</v>
      </c>
      <c r="K5960" s="25">
        <v>5958</v>
      </c>
      <c r="U5960">
        <f t="shared" si="1407"/>
        <v>-0.42914059519295067</v>
      </c>
      <c r="V5960">
        <f t="shared" si="1408"/>
        <v>0.68329439067227438</v>
      </c>
      <c r="W5960">
        <f t="shared" si="1409"/>
        <v>0.7458462045206764</v>
      </c>
      <c r="Y5960">
        <f t="shared" si="1410"/>
        <v>-2.1457029759647535</v>
      </c>
      <c r="Z5960">
        <f t="shared" si="1411"/>
        <v>3.4164719533613717</v>
      </c>
      <c r="AA5960">
        <f t="shared" si="1412"/>
        <v>-0.2707689773966182</v>
      </c>
      <c r="AC5960">
        <f t="shared" si="1401"/>
        <v>3.3434157066752818E-3</v>
      </c>
      <c r="AD5960">
        <f t="shared" si="1403"/>
        <v>4.5195061268474417</v>
      </c>
      <c r="AE5960">
        <f t="shared" si="1404"/>
        <v>1.5084027239025926</v>
      </c>
      <c r="AG5960">
        <f t="shared" si="1402"/>
        <v>1.6120967422265292E-2</v>
      </c>
      <c r="AH5960">
        <f t="shared" si="1405"/>
        <v>11.86489246679862</v>
      </c>
      <c r="AI5960">
        <f t="shared" si="1406"/>
        <v>2.4735838267871233</v>
      </c>
    </row>
    <row r="5961" spans="1:35" x14ac:dyDescent="0.2">
      <c r="A5961" s="41">
        <v>45233</v>
      </c>
      <c r="B5961">
        <v>16303.5</v>
      </c>
      <c r="C5961">
        <v>9408.56</v>
      </c>
      <c r="D5961">
        <v>5.3650000000000002</v>
      </c>
      <c r="E5961">
        <f t="shared" si="1413"/>
        <v>1.4902777777777779E-4</v>
      </c>
      <c r="G5961">
        <f t="shared" si="1414"/>
        <v>1.3841878351411714E-2</v>
      </c>
      <c r="H5961">
        <f t="shared" si="1415"/>
        <v>9.4414927858411952E-3</v>
      </c>
      <c r="K5961" s="25">
        <v>5959</v>
      </c>
      <c r="U5961">
        <f t="shared" si="1407"/>
        <v>-0.42914059519295067</v>
      </c>
      <c r="V5961">
        <f t="shared" si="1408"/>
        <v>0.68329439067227438</v>
      </c>
      <c r="W5961">
        <f t="shared" si="1409"/>
        <v>0.7458462045206764</v>
      </c>
      <c r="Y5961">
        <f t="shared" si="1410"/>
        <v>-2.1457029759647535</v>
      </c>
      <c r="Z5961">
        <f t="shared" si="1411"/>
        <v>3.4164719533613717</v>
      </c>
      <c r="AA5961">
        <f t="shared" si="1412"/>
        <v>-0.2707689773966182</v>
      </c>
      <c r="AC5961">
        <f t="shared" si="1401"/>
        <v>6.2235894824849832E-4</v>
      </c>
      <c r="AD5961">
        <f t="shared" si="1403"/>
        <v>4.5223188819271494</v>
      </c>
      <c r="AE5961">
        <f t="shared" si="1404"/>
        <v>1.5090248892658262</v>
      </c>
      <c r="AG5961">
        <f t="shared" si="1402"/>
        <v>2.515683630131378E-3</v>
      </c>
      <c r="AH5961">
        <f t="shared" si="1405"/>
        <v>11.894740782550615</v>
      </c>
      <c r="AI5961">
        <f t="shared" si="1406"/>
        <v>2.4760963513821705</v>
      </c>
    </row>
    <row r="5962" spans="1:35" x14ac:dyDescent="0.2">
      <c r="A5962" s="41">
        <v>45236</v>
      </c>
      <c r="B5962">
        <v>16263.1</v>
      </c>
      <c r="C5962">
        <v>9425.34</v>
      </c>
      <c r="D5962">
        <v>5.3650000000000002</v>
      </c>
      <c r="E5962">
        <f t="shared" si="1413"/>
        <v>1.4902777777777779E-4</v>
      </c>
      <c r="G5962">
        <f t="shared" si="1414"/>
        <v>-2.4779955224338108E-3</v>
      </c>
      <c r="H5962">
        <f t="shared" si="1415"/>
        <v>1.7834822757149505E-3</v>
      </c>
      <c r="K5962" s="25">
        <v>5960</v>
      </c>
      <c r="U5962">
        <f t="shared" si="1407"/>
        <v>0.7567278734211621</v>
      </c>
      <c r="V5962">
        <f t="shared" si="1408"/>
        <v>-0.86497656561672331</v>
      </c>
      <c r="W5962">
        <f t="shared" si="1409"/>
        <v>1.1082486921955612</v>
      </c>
      <c r="Y5962">
        <f t="shared" si="1410"/>
        <v>3.7836393671058106</v>
      </c>
      <c r="Z5962">
        <f t="shared" si="1411"/>
        <v>-4.3248828280836165</v>
      </c>
      <c r="AA5962">
        <f t="shared" si="1412"/>
        <v>1.5412434609778058</v>
      </c>
      <c r="AC5962">
        <f t="shared" si="1401"/>
        <v>2.3932037106658669E-3</v>
      </c>
      <c r="AD5962">
        <f t="shared" si="1403"/>
        <v>4.5331417122561914</v>
      </c>
      <c r="AE5962">
        <f t="shared" si="1404"/>
        <v>1.5114152338252707</v>
      </c>
      <c r="AG5962">
        <f t="shared" si="1402"/>
        <v>1.1369907442218224E-2</v>
      </c>
      <c r="AH5962">
        <f t="shared" si="1405"/>
        <v>12.029982884297393</v>
      </c>
      <c r="AI5962">
        <f t="shared" si="1406"/>
        <v>2.4874021072339048</v>
      </c>
    </row>
    <row r="5963" spans="1:35" x14ac:dyDescent="0.2">
      <c r="A5963" s="41">
        <v>45237</v>
      </c>
      <c r="B5963">
        <v>16190.23</v>
      </c>
      <c r="C5963">
        <v>9452.2800000000007</v>
      </c>
      <c r="D5963">
        <v>5.3650000000000002</v>
      </c>
      <c r="E5963">
        <f t="shared" si="1413"/>
        <v>1.4902777777777779E-4</v>
      </c>
      <c r="G5963">
        <f t="shared" si="1414"/>
        <v>-4.4806955623467115E-3</v>
      </c>
      <c r="H5963">
        <f t="shared" si="1415"/>
        <v>2.8582523282980254E-3</v>
      </c>
      <c r="K5963" s="25">
        <v>5961</v>
      </c>
      <c r="U5963">
        <f t="shared" si="1407"/>
        <v>0.7567278734211621</v>
      </c>
      <c r="V5963">
        <f t="shared" si="1408"/>
        <v>-0.86497656561672331</v>
      </c>
      <c r="W5963">
        <f t="shared" si="1409"/>
        <v>1.1082486921955612</v>
      </c>
      <c r="Y5963">
        <f t="shared" si="1410"/>
        <v>3.7836393671058106</v>
      </c>
      <c r="Z5963">
        <f t="shared" si="1411"/>
        <v>-4.3248828280836165</v>
      </c>
      <c r="AA5963">
        <f t="shared" si="1412"/>
        <v>1.5412434609778058</v>
      </c>
      <c r="AC5963">
        <f t="shared" si="1401"/>
        <v>-5.6978286671164613E-3</v>
      </c>
      <c r="AD5963">
        <f t="shared" si="1403"/>
        <v>4.507312647455997</v>
      </c>
      <c r="AE5963">
        <f t="shared" si="1404"/>
        <v>1.5057011106072091</v>
      </c>
      <c r="AG5963">
        <f t="shared" si="1402"/>
        <v>-2.9085254446693416E-2</v>
      </c>
      <c r="AH5963">
        <f t="shared" si="1405"/>
        <v>11.680087771118236</v>
      </c>
      <c r="AI5963">
        <f t="shared" si="1406"/>
        <v>2.4578854920223807</v>
      </c>
    </row>
    <row r="5964" spans="1:35" x14ac:dyDescent="0.2">
      <c r="A5964" s="41">
        <v>45238</v>
      </c>
      <c r="B5964">
        <v>16305.62</v>
      </c>
      <c r="C5964">
        <v>9462.25</v>
      </c>
      <c r="D5964">
        <v>5.3650000000000002</v>
      </c>
      <c r="E5964">
        <f t="shared" si="1413"/>
        <v>1.4902777777777779E-4</v>
      </c>
      <c r="G5964">
        <f t="shared" si="1414"/>
        <v>7.127137786183472E-3</v>
      </c>
      <c r="H5964">
        <f t="shared" si="1415"/>
        <v>1.0547719703605208E-3</v>
      </c>
      <c r="K5964" s="25">
        <v>5962</v>
      </c>
      <c r="U5964">
        <f t="shared" si="1407"/>
        <v>0.7567278734211621</v>
      </c>
      <c r="V5964">
        <f t="shared" si="1408"/>
        <v>-0.86497656561672331</v>
      </c>
      <c r="W5964">
        <f t="shared" si="1409"/>
        <v>1.1082486921955612</v>
      </c>
      <c r="Y5964">
        <f t="shared" si="1410"/>
        <v>3.7836393671058106</v>
      </c>
      <c r="Z5964">
        <f t="shared" si="1411"/>
        <v>-4.3248828280836165</v>
      </c>
      <c r="AA5964">
        <f t="shared" si="1412"/>
        <v>1.5412434609778058</v>
      </c>
      <c r="AC5964">
        <f t="shared" si="1401"/>
        <v>4.6461106239100332E-3</v>
      </c>
      <c r="AD5964">
        <f t="shared" si="1403"/>
        <v>4.5282541206326261</v>
      </c>
      <c r="AE5964">
        <f t="shared" si="1404"/>
        <v>1.5103364613739403</v>
      </c>
      <c r="AG5964">
        <f t="shared" si="1402"/>
        <v>2.263444200843906E-2</v>
      </c>
      <c r="AH5964">
        <f t="shared" si="1405"/>
        <v>11.94446004042709</v>
      </c>
      <c r="AI5964">
        <f t="shared" si="1406"/>
        <v>2.4802675759408213</v>
      </c>
    </row>
    <row r="5965" spans="1:35" x14ac:dyDescent="0.2">
      <c r="A5965" s="41">
        <v>45239</v>
      </c>
      <c r="B5965">
        <v>16451</v>
      </c>
      <c r="C5965">
        <v>9387.59</v>
      </c>
      <c r="D5965">
        <v>5.3650000000000002</v>
      </c>
      <c r="E5965">
        <f t="shared" si="1413"/>
        <v>1.4902777777777779E-4</v>
      </c>
      <c r="G5965">
        <f t="shared" si="1414"/>
        <v>8.9159443185845861E-3</v>
      </c>
      <c r="H5965">
        <f t="shared" si="1415"/>
        <v>-7.8903009326534226E-3</v>
      </c>
      <c r="K5965" s="25">
        <v>5963</v>
      </c>
      <c r="U5965">
        <f t="shared" si="1407"/>
        <v>0.7567278734211621</v>
      </c>
      <c r="V5965">
        <f t="shared" si="1408"/>
        <v>-0.86497656561672331</v>
      </c>
      <c r="W5965">
        <f t="shared" si="1409"/>
        <v>1.1082486921955612</v>
      </c>
      <c r="Y5965">
        <f t="shared" si="1410"/>
        <v>3.7836393671058106</v>
      </c>
      <c r="Z5965">
        <f t="shared" si="1411"/>
        <v>-4.3248828280836165</v>
      </c>
      <c r="AA5965">
        <f t="shared" si="1412"/>
        <v>1.5412434609778058</v>
      </c>
      <c r="AC5965">
        <f t="shared" si="1401"/>
        <v>1.3737028825976026E-2</v>
      </c>
      <c r="AD5965">
        <f t="shared" si="1403"/>
        <v>4.5904588780191009</v>
      </c>
      <c r="AE5965">
        <f t="shared" si="1404"/>
        <v>1.523979992500085</v>
      </c>
      <c r="AG5965">
        <f t="shared" si="1402"/>
        <v>6.8089033018769007E-2</v>
      </c>
      <c r="AH5965">
        <f t="shared" si="1405"/>
        <v>12.7577467745111</v>
      </c>
      <c r="AI5965">
        <f t="shared" si="1406"/>
        <v>2.5461386772540022</v>
      </c>
    </row>
    <row r="5966" spans="1:35" x14ac:dyDescent="0.2">
      <c r="A5966" s="41">
        <v>45240</v>
      </c>
      <c r="B5966">
        <v>16256.19</v>
      </c>
      <c r="C5966">
        <v>9535.6299999999992</v>
      </c>
      <c r="D5966">
        <v>5.3650000000000002</v>
      </c>
      <c r="E5966">
        <f t="shared" si="1413"/>
        <v>1.4902777777777779E-4</v>
      </c>
      <c r="G5966">
        <f t="shared" si="1414"/>
        <v>-1.1841833323202206E-2</v>
      </c>
      <c r="H5966">
        <f t="shared" si="1415"/>
        <v>1.576975560287561E-2</v>
      </c>
      <c r="K5966" s="25">
        <v>5964</v>
      </c>
      <c r="U5966">
        <f t="shared" si="1407"/>
        <v>0.7567278734211621</v>
      </c>
      <c r="V5966">
        <f t="shared" si="1408"/>
        <v>-0.86497656561672331</v>
      </c>
      <c r="W5966">
        <f t="shared" si="1409"/>
        <v>1.1082486921955612</v>
      </c>
      <c r="Y5966">
        <f t="shared" si="1410"/>
        <v>3.7836393671058106</v>
      </c>
      <c r="Z5966">
        <f t="shared" si="1411"/>
        <v>-4.3248828280836165</v>
      </c>
      <c r="AA5966">
        <f t="shared" si="1412"/>
        <v>1.5412434609778058</v>
      </c>
      <c r="AC5966">
        <f t="shared" ref="AC5966:AC6001" si="1416">U5965*G5966+V5965*H5966+W5965*E5965</f>
        <v>-2.2436354550242052E-2</v>
      </c>
      <c r="AD5966">
        <f t="shared" si="1403"/>
        <v>4.487465715083558</v>
      </c>
      <c r="AE5966">
        <f t="shared" si="1404"/>
        <v>1.5012881136924114</v>
      </c>
      <c r="AG5966">
        <f t="shared" ref="AG5966:AG6001" si="1417">Y5965*G5966+Z5965*H5966+AA5965*E5965</f>
        <v>-0.11277788386232136</v>
      </c>
      <c r="AH5966">
        <f t="shared" si="1405"/>
        <v>11.318955090430382</v>
      </c>
      <c r="AI5966">
        <f t="shared" si="1406"/>
        <v>2.4264787620154475</v>
      </c>
    </row>
    <row r="5967" spans="1:35" x14ac:dyDescent="0.2">
      <c r="A5967" s="41">
        <v>45243</v>
      </c>
      <c r="B5967">
        <v>16405.07</v>
      </c>
      <c r="C5967">
        <v>9528.25</v>
      </c>
      <c r="D5967">
        <v>5.3650000000000002</v>
      </c>
      <c r="E5967">
        <f t="shared" si="1413"/>
        <v>1.4902777777777779E-4</v>
      </c>
      <c r="G5967">
        <f t="shared" si="1414"/>
        <v>9.1583575241184559E-3</v>
      </c>
      <c r="H5967">
        <f t="shared" si="1415"/>
        <v>-7.7393942508247493E-4</v>
      </c>
      <c r="K5967" s="25">
        <v>5965</v>
      </c>
      <c r="U5967">
        <f t="shared" si="1407"/>
        <v>0.16785152165307377</v>
      </c>
      <c r="V5967">
        <f t="shared" si="1408"/>
        <v>-0.11914718796142246</v>
      </c>
      <c r="W5967">
        <f t="shared" si="1409"/>
        <v>0.95129566630834861</v>
      </c>
      <c r="Y5967">
        <f t="shared" si="1410"/>
        <v>0.83925760826536877</v>
      </c>
      <c r="Z5967">
        <f t="shared" si="1411"/>
        <v>-0.59573593980711226</v>
      </c>
      <c r="AA5967">
        <f t="shared" si="1412"/>
        <v>0.75647833154174349</v>
      </c>
      <c r="AC5967">
        <f t="shared" si="1416"/>
        <v>7.7649837189831122E-3</v>
      </c>
      <c r="AD5967">
        <f t="shared" si="1403"/>
        <v>4.5223108133006766</v>
      </c>
      <c r="AE5967">
        <f t="shared" si="1404"/>
        <v>1.5090231050852141</v>
      </c>
      <c r="AG5967">
        <f t="shared" si="1417"/>
        <v>3.8228807483804451E-2</v>
      </c>
      <c r="AH5967">
        <f t="shared" si="1405"/>
        <v>11.751665245500273</v>
      </c>
      <c r="AI5967">
        <f t="shared" si="1406"/>
        <v>2.4639949535697099</v>
      </c>
    </row>
    <row r="5968" spans="1:35" x14ac:dyDescent="0.2">
      <c r="A5968" s="41">
        <v>45244</v>
      </c>
      <c r="B5968">
        <v>16921.599999999999</v>
      </c>
      <c r="C5968">
        <v>9712.01</v>
      </c>
      <c r="D5968">
        <v>5.3650000000000002</v>
      </c>
      <c r="E5968">
        <f t="shared" si="1413"/>
        <v>1.4902777777777779E-4</v>
      </c>
      <c r="G5968">
        <f t="shared" si="1414"/>
        <v>3.1485997926250779E-2</v>
      </c>
      <c r="H5968">
        <f t="shared" si="1415"/>
        <v>1.9285807992023743E-2</v>
      </c>
      <c r="K5968" s="25">
        <v>5966</v>
      </c>
      <c r="U5968">
        <f t="shared" si="1407"/>
        <v>0.16785152165307377</v>
      </c>
      <c r="V5968">
        <f t="shared" si="1408"/>
        <v>-0.11914718796142246</v>
      </c>
      <c r="W5968">
        <f t="shared" si="1409"/>
        <v>0.95129566630834861</v>
      </c>
      <c r="Y5968">
        <f t="shared" si="1410"/>
        <v>0.83925760826536877</v>
      </c>
      <c r="Z5968">
        <f t="shared" si="1411"/>
        <v>-0.59573593980711226</v>
      </c>
      <c r="AA5968">
        <f t="shared" si="1412"/>
        <v>0.75647833154174349</v>
      </c>
      <c r="AC5968">
        <f t="shared" si="1416"/>
        <v>3.1288923520327258E-3</v>
      </c>
      <c r="AD5968">
        <f t="shared" si="1403"/>
        <v>4.5364606370179281</v>
      </c>
      <c r="AE5968">
        <f t="shared" si="1404"/>
        <v>1.512147112640255</v>
      </c>
      <c r="AG5968">
        <f t="shared" si="1417"/>
        <v>1.5048350649052517E-2</v>
      </c>
      <c r="AH5968">
        <f t="shared" si="1405"/>
        <v>11.928508424824845</v>
      </c>
      <c r="AI5968">
        <f t="shared" si="1406"/>
        <v>2.478931201036338</v>
      </c>
    </row>
    <row r="5969" spans="1:35" x14ac:dyDescent="0.2">
      <c r="A5969" s="41">
        <v>45245</v>
      </c>
      <c r="B5969">
        <v>17111.43</v>
      </c>
      <c r="C5969">
        <v>9729.31</v>
      </c>
      <c r="D5969">
        <v>5.3650000000000002</v>
      </c>
      <c r="E5969">
        <f t="shared" si="1413"/>
        <v>1.4902777777777779E-4</v>
      </c>
      <c r="G5969">
        <f t="shared" si="1414"/>
        <v>1.1218206316187699E-2</v>
      </c>
      <c r="H5969">
        <f t="shared" si="1415"/>
        <v>1.7812996485793643E-3</v>
      </c>
      <c r="K5969" s="25">
        <v>5967</v>
      </c>
      <c r="U5969">
        <f t="shared" si="1407"/>
        <v>0.16785152165307377</v>
      </c>
      <c r="V5969">
        <f t="shared" si="1408"/>
        <v>-0.11914718796142246</v>
      </c>
      <c r="W5969">
        <f t="shared" si="1409"/>
        <v>0.95129566630834861</v>
      </c>
      <c r="Y5969">
        <f t="shared" si="1410"/>
        <v>0.83925760826536877</v>
      </c>
      <c r="Z5969">
        <f t="shared" si="1411"/>
        <v>-0.59573593980711226</v>
      </c>
      <c r="AA5969">
        <f t="shared" si="1412"/>
        <v>0.75647833154174349</v>
      </c>
      <c r="AC5969">
        <f t="shared" si="1416"/>
        <v>1.8125256355048906E-3</v>
      </c>
      <c r="AD5969">
        <f t="shared" si="1403"/>
        <v>4.5446830882169813</v>
      </c>
      <c r="AE5969">
        <f t="shared" si="1404"/>
        <v>1.5139579976333419</v>
      </c>
      <c r="AG5969">
        <f t="shared" si="1417"/>
        <v>8.4665170664133416E-3</v>
      </c>
      <c r="AH5969">
        <f t="shared" si="1405"/>
        <v>12.02950134498048</v>
      </c>
      <c r="AI5969">
        <f t="shared" si="1406"/>
        <v>2.4873620781699075</v>
      </c>
    </row>
    <row r="5970" spans="1:35" x14ac:dyDescent="0.2">
      <c r="A5970" s="41">
        <v>45246</v>
      </c>
      <c r="B5970">
        <v>17172.63</v>
      </c>
      <c r="C5970">
        <v>9743.2199999999993</v>
      </c>
      <c r="D5970">
        <v>5.3650000000000002</v>
      </c>
      <c r="E5970">
        <f t="shared" si="1413"/>
        <v>1.4902777777777779E-4</v>
      </c>
      <c r="G5970">
        <f t="shared" si="1414"/>
        <v>3.5765567226117706E-3</v>
      </c>
      <c r="H5970">
        <f t="shared" si="1415"/>
        <v>1.4297005645826739E-3</v>
      </c>
      <c r="K5970" s="25">
        <v>5968</v>
      </c>
      <c r="U5970">
        <f t="shared" si="1407"/>
        <v>0.16785152165307377</v>
      </c>
      <c r="V5970">
        <f t="shared" si="1408"/>
        <v>-0.11914718796142246</v>
      </c>
      <c r="W5970">
        <f t="shared" si="1409"/>
        <v>0.95129566630834861</v>
      </c>
      <c r="Y5970">
        <f t="shared" si="1410"/>
        <v>0.83925760826536877</v>
      </c>
      <c r="Z5970">
        <f t="shared" si="1411"/>
        <v>-0.59573593980711226</v>
      </c>
      <c r="AA5970">
        <f t="shared" si="1412"/>
        <v>0.75647833154174349</v>
      </c>
      <c r="AC5970">
        <f t="shared" si="1416"/>
        <v>5.7175516543159612E-4</v>
      </c>
      <c r="AD5970">
        <f t="shared" si="1403"/>
        <v>4.5472815342479187</v>
      </c>
      <c r="AE5970">
        <f t="shared" si="1404"/>
        <v>1.5145295894090653</v>
      </c>
      <c r="AG5970">
        <f t="shared" si="1417"/>
        <v>2.2626647160468691E-3</v>
      </c>
      <c r="AH5970">
        <f t="shared" si="1405"/>
        <v>12.056720073225405</v>
      </c>
      <c r="AI5970">
        <f t="shared" si="1406"/>
        <v>2.4896221869149566</v>
      </c>
    </row>
    <row r="5971" spans="1:35" x14ac:dyDescent="0.2">
      <c r="A5971" s="41">
        <v>45247</v>
      </c>
      <c r="B5971">
        <v>17332.509999999998</v>
      </c>
      <c r="C5971">
        <v>9755.92</v>
      </c>
      <c r="D5971">
        <v>5.3650000000000002</v>
      </c>
      <c r="E5971">
        <f t="shared" si="1413"/>
        <v>1.4902777777777779E-4</v>
      </c>
      <c r="G5971">
        <f t="shared" si="1414"/>
        <v>9.3101639061691412E-3</v>
      </c>
      <c r="H5971">
        <f t="shared" si="1415"/>
        <v>1.3034705159075469E-3</v>
      </c>
      <c r="K5971" s="25">
        <v>5969</v>
      </c>
      <c r="U5971">
        <f t="shared" si="1407"/>
        <v>0.16785152165307377</v>
      </c>
      <c r="V5971">
        <f t="shared" si="1408"/>
        <v>-0.11914718796142246</v>
      </c>
      <c r="W5971">
        <f t="shared" si="1409"/>
        <v>0.95129566630834861</v>
      </c>
      <c r="Y5971">
        <f t="shared" si="1410"/>
        <v>0.83925760826536877</v>
      </c>
      <c r="Z5971">
        <f t="shared" si="1411"/>
        <v>-0.59573593980711226</v>
      </c>
      <c r="AA5971">
        <f t="shared" si="1412"/>
        <v>0.75647833154174349</v>
      </c>
      <c r="AC5971">
        <f t="shared" si="1416"/>
        <v>1.5491898110885703E-3</v>
      </c>
      <c r="AD5971">
        <f t="shared" ref="AD5971:AD6001" si="1418">(1+AC5971)*AD5970</f>
        <v>4.5543261364689274</v>
      </c>
      <c r="AE5971">
        <f t="shared" ref="AE5971:AE6001" si="1419">LN(1+AC5971)+AE5970</f>
        <v>1.5160775804635267</v>
      </c>
      <c r="AG5971">
        <f t="shared" si="1417"/>
        <v>7.1498379443317396E-3</v>
      </c>
      <c r="AH5971">
        <f t="shared" ref="AH5971:AH6001" si="1420">(1+AG5971)*AH5970</f>
        <v>12.142923667889137</v>
      </c>
      <c r="AI5971">
        <f t="shared" ref="AI5971:AI6001" si="1421">LN(1+AG5971)+AI5970</f>
        <v>2.4967465859520437</v>
      </c>
    </row>
    <row r="5972" spans="1:35" x14ac:dyDescent="0.2">
      <c r="A5972" s="41">
        <v>45250</v>
      </c>
      <c r="B5972">
        <v>17395.75</v>
      </c>
      <c r="C5972">
        <v>9829.02</v>
      </c>
      <c r="D5972">
        <v>5.3650000000000002</v>
      </c>
      <c r="E5972">
        <f t="shared" si="1413"/>
        <v>1.4902777777777779E-4</v>
      </c>
      <c r="G5972">
        <f t="shared" si="1414"/>
        <v>3.6486348486169406E-3</v>
      </c>
      <c r="H5972">
        <f t="shared" si="1415"/>
        <v>7.4928863705319808E-3</v>
      </c>
      <c r="K5972" s="25">
        <v>5970</v>
      </c>
      <c r="U5972">
        <f t="shared" si="1407"/>
        <v>0.27143024694125295</v>
      </c>
      <c r="V5972">
        <f t="shared" si="1408"/>
        <v>-0.4700810075217966</v>
      </c>
      <c r="W5972">
        <f t="shared" si="1409"/>
        <v>1.1986507605805437</v>
      </c>
      <c r="Y5972">
        <f t="shared" si="1410"/>
        <v>1.3571512347062646</v>
      </c>
      <c r="Z5972">
        <f t="shared" si="1411"/>
        <v>-2.3504050376089829</v>
      </c>
      <c r="AA5972">
        <f t="shared" si="1412"/>
        <v>1.9932538029027183</v>
      </c>
      <c r="AC5972">
        <f t="shared" si="1416"/>
        <v>-1.3855795030700494E-4</v>
      </c>
      <c r="AD5972">
        <f t="shared" si="1418"/>
        <v>4.5536950983744289</v>
      </c>
      <c r="AE5972">
        <f t="shared" si="1419"/>
        <v>1.51593901291318</v>
      </c>
      <c r="AG5972">
        <f t="shared" si="1417"/>
        <v>-1.2889008626461357E-3</v>
      </c>
      <c r="AH5972">
        <f t="shared" si="1420"/>
        <v>12.12727264309855</v>
      </c>
      <c r="AI5972">
        <f t="shared" si="1421"/>
        <v>2.4954568537422546</v>
      </c>
    </row>
    <row r="5973" spans="1:35" x14ac:dyDescent="0.2">
      <c r="A5973" s="41">
        <v>45251</v>
      </c>
      <c r="B5973">
        <v>17386.560000000001</v>
      </c>
      <c r="C5973">
        <v>9809.39</v>
      </c>
      <c r="D5973">
        <v>5.3650000000000002</v>
      </c>
      <c r="E5973">
        <f t="shared" si="1413"/>
        <v>1.4902777777777779E-4</v>
      </c>
      <c r="G5973">
        <f t="shared" si="1414"/>
        <v>-5.2828995587995292E-4</v>
      </c>
      <c r="H5973">
        <f t="shared" si="1415"/>
        <v>-1.9971472232227644E-3</v>
      </c>
      <c r="K5973" s="25">
        <v>5971</v>
      </c>
      <c r="U5973">
        <f t="shared" si="1407"/>
        <v>0.27143024694125295</v>
      </c>
      <c r="V5973">
        <f t="shared" si="1408"/>
        <v>-0.4700810075217966</v>
      </c>
      <c r="W5973">
        <f t="shared" si="1409"/>
        <v>1.1986507605805437</v>
      </c>
      <c r="Y5973">
        <f t="shared" si="1410"/>
        <v>1.3571512347062646</v>
      </c>
      <c r="Z5973">
        <f t="shared" si="1411"/>
        <v>-2.3504050376089829</v>
      </c>
      <c r="AA5973">
        <f t="shared" si="1412"/>
        <v>1.9932538029027183</v>
      </c>
      <c r="AC5973">
        <f t="shared" si="1416"/>
        <v>9.7405936486179789E-4</v>
      </c>
      <c r="AD5973">
        <f t="shared" si="1418"/>
        <v>4.5581306677297251</v>
      </c>
      <c r="AE5973">
        <f t="shared" si="1419"/>
        <v>1.5169125981900535</v>
      </c>
      <c r="AG5973">
        <f t="shared" si="1417"/>
        <v>4.2741857131978781E-3</v>
      </c>
      <c r="AH5973">
        <f t="shared" si="1420"/>
        <v>12.179106858569737</v>
      </c>
      <c r="AI5973">
        <f t="shared" si="1421"/>
        <v>2.4997219310684322</v>
      </c>
    </row>
    <row r="5974" spans="1:35" x14ac:dyDescent="0.2">
      <c r="A5974" s="41">
        <v>45252</v>
      </c>
      <c r="B5974">
        <v>17341.05</v>
      </c>
      <c r="C5974">
        <v>9849.74</v>
      </c>
      <c r="D5974">
        <v>5.2750000000000004</v>
      </c>
      <c r="E5974">
        <f t="shared" si="1413"/>
        <v>1.4652777777777779E-4</v>
      </c>
      <c r="G5974">
        <f t="shared" si="1414"/>
        <v>-2.6175390646569555E-3</v>
      </c>
      <c r="H5974">
        <f t="shared" si="1415"/>
        <v>4.1134056246107421E-3</v>
      </c>
      <c r="K5974" s="25">
        <v>5972</v>
      </c>
      <c r="U5974">
        <f t="shared" si="1407"/>
        <v>0.27143024694125295</v>
      </c>
      <c r="V5974">
        <f t="shared" si="1408"/>
        <v>-0.4700810075217966</v>
      </c>
      <c r="W5974">
        <f t="shared" si="1409"/>
        <v>1.1986507605805437</v>
      </c>
      <c r="Y5974">
        <f t="shared" si="1410"/>
        <v>1.3571512347062646</v>
      </c>
      <c r="Z5974">
        <f t="shared" si="1411"/>
        <v>-2.3504050376089829</v>
      </c>
      <c r="AA5974">
        <f t="shared" si="1412"/>
        <v>1.9932538029027183</v>
      </c>
      <c r="AC5974">
        <f t="shared" si="1416"/>
        <v>-2.4654808758800949E-3</v>
      </c>
      <c r="AD5974">
        <f t="shared" si="1418"/>
        <v>4.5468926837386752</v>
      </c>
      <c r="AE5974">
        <f t="shared" si="1419"/>
        <v>1.5144440730113893</v>
      </c>
      <c r="AG5974">
        <f t="shared" si="1417"/>
        <v>-1.2923515490511584E-2</v>
      </c>
      <c r="AH5974">
        <f t="shared" si="1420"/>
        <v>12.021709982422415</v>
      </c>
      <c r="AI5974">
        <f t="shared" si="1421"/>
        <v>2.4867141804216777</v>
      </c>
    </row>
    <row r="5975" spans="1:35" x14ac:dyDescent="0.2">
      <c r="A5975" s="41">
        <v>45253</v>
      </c>
      <c r="B5975">
        <v>17450.849999999999</v>
      </c>
      <c r="C5975">
        <v>9849.74</v>
      </c>
      <c r="D5975">
        <v>5.3650000000000002</v>
      </c>
      <c r="E5975">
        <f t="shared" si="1413"/>
        <v>1.4902777777777779E-4</v>
      </c>
      <c r="G5975">
        <f t="shared" si="1414"/>
        <v>6.3317965175118734E-3</v>
      </c>
      <c r="H5975">
        <f t="shared" si="1415"/>
        <v>0</v>
      </c>
      <c r="K5975" s="25">
        <v>5973</v>
      </c>
      <c r="U5975">
        <f t="shared" si="1407"/>
        <v>0.27143024694125295</v>
      </c>
      <c r="V5975">
        <f t="shared" si="1408"/>
        <v>-0.4700810075217966</v>
      </c>
      <c r="W5975">
        <f t="shared" si="1409"/>
        <v>1.1986507605805437</v>
      </c>
      <c r="Y5975">
        <f t="shared" si="1410"/>
        <v>1.3571512347062646</v>
      </c>
      <c r="Z5975">
        <f t="shared" si="1411"/>
        <v>-2.3504050376089829</v>
      </c>
      <c r="AA5975">
        <f t="shared" si="1412"/>
        <v>1.9932538029027183</v>
      </c>
      <c r="AC5975">
        <f t="shared" si="1416"/>
        <v>1.8942767246095235E-3</v>
      </c>
      <c r="AD5975">
        <f t="shared" si="1418"/>
        <v>4.5555057567187784</v>
      </c>
      <c r="AE5975">
        <f t="shared" si="1419"/>
        <v>1.5163365578563646</v>
      </c>
      <c r="AG5975">
        <f t="shared" si="1417"/>
        <v>8.885272511936505E-3</v>
      </c>
      <c r="AH5975">
        <f t="shared" si="1420"/>
        <v>12.128526151675707</v>
      </c>
      <c r="AI5975">
        <f t="shared" si="1421"/>
        <v>2.4955602111776356</v>
      </c>
    </row>
    <row r="5976" spans="1:35" x14ac:dyDescent="0.2">
      <c r="A5976" s="41">
        <v>45254</v>
      </c>
      <c r="B5976">
        <v>17536.77</v>
      </c>
      <c r="C5976">
        <v>9855.84</v>
      </c>
      <c r="D5976">
        <v>5.3650000000000002</v>
      </c>
      <c r="E5976">
        <f t="shared" si="1413"/>
        <v>1.4902777777777779E-4</v>
      </c>
      <c r="G5976">
        <f t="shared" si="1414"/>
        <v>4.9235424062439304E-3</v>
      </c>
      <c r="H5976">
        <f t="shared" si="1415"/>
        <v>6.1930568725675639E-4</v>
      </c>
      <c r="K5976" s="25">
        <v>5974</v>
      </c>
      <c r="U5976">
        <f t="shared" si="1407"/>
        <v>0.27143024694125295</v>
      </c>
      <c r="V5976">
        <f t="shared" si="1408"/>
        <v>-0.4700810075217966</v>
      </c>
      <c r="W5976">
        <f t="shared" si="1409"/>
        <v>1.1986507605805437</v>
      </c>
      <c r="Y5976">
        <f t="shared" si="1410"/>
        <v>1.3571512347062646</v>
      </c>
      <c r="Z5976">
        <f t="shared" si="1411"/>
        <v>-2.3504050376089829</v>
      </c>
      <c r="AA5976">
        <f t="shared" si="1412"/>
        <v>1.9932538029027183</v>
      </c>
      <c r="AC5976">
        <f t="shared" si="1416"/>
        <v>1.2239067489038477E-3</v>
      </c>
      <c r="AD5976">
        <f t="shared" si="1418"/>
        <v>4.5610812709590975</v>
      </c>
      <c r="AE5976">
        <f t="shared" si="1419"/>
        <v>1.5175597162419592</v>
      </c>
      <c r="AG5976">
        <f t="shared" si="1417"/>
        <v>5.5234226334081264E-3</v>
      </c>
      <c r="AH5976">
        <f t="shared" si="1420"/>
        <v>12.195517127531756</v>
      </c>
      <c r="AI5976">
        <f t="shared" si="1421"/>
        <v>2.5010684356504758</v>
      </c>
    </row>
    <row r="5977" spans="1:35" x14ac:dyDescent="0.2">
      <c r="A5977" s="41">
        <v>45257</v>
      </c>
      <c r="B5977">
        <v>17455.7</v>
      </c>
      <c r="C5977">
        <v>9836.75</v>
      </c>
      <c r="D5977">
        <v>5.3650000000000002</v>
      </c>
      <c r="E5977">
        <f t="shared" si="1413"/>
        <v>1.4902777777777779E-4</v>
      </c>
      <c r="G5977">
        <f t="shared" si="1414"/>
        <v>-4.6228581432042337E-3</v>
      </c>
      <c r="H5977">
        <f t="shared" si="1415"/>
        <v>-1.9369226773162049E-3</v>
      </c>
      <c r="K5977" s="25">
        <v>5975</v>
      </c>
      <c r="U5977">
        <f t="shared" ref="U5977:U6001" si="1422">INDEX($L$2:$L$1201,MATCH(_xlfn.FLOOR.MATH(K5977/5),$J$2:$J$1201))</f>
        <v>-9.6820366456329993E-2</v>
      </c>
      <c r="V5977">
        <f t="shared" ref="V5977:V6001" si="1423">INDEX($M$2:$M$1201,MATCH(_xlfn.FLOOR.MATH(K5977/5),$J$2:$J$1201))</f>
        <v>0.23691963928973911</v>
      </c>
      <c r="W5977">
        <f t="shared" ref="W5977:W6001" si="1424">1-U5977-V5977</f>
        <v>0.85990072716659094</v>
      </c>
      <c r="Y5977">
        <f t="shared" ref="Y5977:Y6001" si="1425">INDEX($P$2:$P$1201,MATCH(_xlfn.FLOOR.MATH(K5977/5),$J$2:$J$1201))</f>
        <v>-0.48410183228164994</v>
      </c>
      <c r="Z5977">
        <f t="shared" ref="Z5977:Z6001" si="1426">INDEX($Q$2:$Q$1201,MATCH(_xlfn.FLOOR.MATH(K5977/5),$J$2:$J$1201))</f>
        <v>1.1845981964486956</v>
      </c>
      <c r="AA5977">
        <f t="shared" ref="AA5977:AA6001" si="1427">1-Y5977-Z5977</f>
        <v>0.29950363583295436</v>
      </c>
      <c r="AC5977">
        <f t="shared" si="1416"/>
        <v>-1.656407045587283E-4</v>
      </c>
      <c r="AD5977">
        <f t="shared" si="1418"/>
        <v>4.5603257702438267</v>
      </c>
      <c r="AE5977">
        <f t="shared" si="1419"/>
        <v>1.5173940618174639</v>
      </c>
      <c r="AG5977">
        <f t="shared" si="1417"/>
        <v>-1.424314633904753E-3</v>
      </c>
      <c r="AH5977">
        <f t="shared" si="1420"/>
        <v>12.178146874018976</v>
      </c>
      <c r="AI5977">
        <f t="shared" si="1421"/>
        <v>2.4996431057162969</v>
      </c>
    </row>
    <row r="5978" spans="1:35" x14ac:dyDescent="0.2">
      <c r="A5978" s="41">
        <v>45258</v>
      </c>
      <c r="B5978">
        <v>17561.78</v>
      </c>
      <c r="C5978">
        <v>9846.43</v>
      </c>
      <c r="D5978">
        <v>5.3650000000000002</v>
      </c>
      <c r="E5978">
        <f t="shared" si="1413"/>
        <v>1.4902777777777779E-4</v>
      </c>
      <c r="G5978">
        <f t="shared" si="1414"/>
        <v>6.0770980252867601E-3</v>
      </c>
      <c r="H5978">
        <f t="shared" si="1415"/>
        <v>9.840648588202701E-4</v>
      </c>
      <c r="K5978" s="25">
        <v>5976</v>
      </c>
      <c r="U5978">
        <f t="shared" si="1422"/>
        <v>-9.6820366456329993E-2</v>
      </c>
      <c r="V5978">
        <f t="shared" si="1423"/>
        <v>0.23691963928973911</v>
      </c>
      <c r="W5978">
        <f t="shared" si="1424"/>
        <v>0.85990072716659094</v>
      </c>
      <c r="Y5978">
        <f t="shared" si="1425"/>
        <v>-0.48410183228164994</v>
      </c>
      <c r="Z5978">
        <f t="shared" si="1426"/>
        <v>1.1845981964486956</v>
      </c>
      <c r="AA5978">
        <f t="shared" si="1427"/>
        <v>0.29950363583295436</v>
      </c>
      <c r="AC5978">
        <f t="shared" si="1416"/>
        <v>-2.270934719307648E-4</v>
      </c>
      <c r="AD5978">
        <f t="shared" si="1418"/>
        <v>4.5592901500315266</v>
      </c>
      <c r="AE5978">
        <f t="shared" si="1419"/>
        <v>1.5171669425559062</v>
      </c>
      <c r="AG5978">
        <f t="shared" si="1417"/>
        <v>-1.7315784707649347E-3</v>
      </c>
      <c r="AH5978">
        <f t="shared" si="1420"/>
        <v>12.157059457078113</v>
      </c>
      <c r="AI5978">
        <f t="shared" si="1421"/>
        <v>2.4979100263306471</v>
      </c>
    </row>
    <row r="5979" spans="1:35" x14ac:dyDescent="0.2">
      <c r="A5979" s="41">
        <v>45259</v>
      </c>
      <c r="B5979">
        <v>17742.810000000001</v>
      </c>
      <c r="C5979">
        <v>9838.82</v>
      </c>
      <c r="D5979">
        <v>5.3650000000000002</v>
      </c>
      <c r="E5979">
        <f t="shared" si="1413"/>
        <v>1.4902777777777779E-4</v>
      </c>
      <c r="G5979">
        <f t="shared" si="1414"/>
        <v>1.0308180605838503E-2</v>
      </c>
      <c r="H5979">
        <f t="shared" si="1415"/>
        <v>-7.7286894844127074E-4</v>
      </c>
      <c r="K5979" s="25">
        <v>5977</v>
      </c>
      <c r="U5979">
        <f t="shared" si="1422"/>
        <v>-9.6820366456329993E-2</v>
      </c>
      <c r="V5979">
        <f t="shared" si="1423"/>
        <v>0.23691963928973911</v>
      </c>
      <c r="W5979">
        <f t="shared" si="1424"/>
        <v>0.85990072716659094</v>
      </c>
      <c r="Y5979">
        <f t="shared" si="1425"/>
        <v>-0.48410183228164994</v>
      </c>
      <c r="Z5979">
        <f t="shared" si="1426"/>
        <v>1.1845981964486956</v>
      </c>
      <c r="AA5979">
        <f t="shared" si="1427"/>
        <v>0.29950363583295436</v>
      </c>
      <c r="AC5979">
        <f t="shared" si="1416"/>
        <v>-1.0530005617591311E-3</v>
      </c>
      <c r="AD5979">
        <f t="shared" si="1418"/>
        <v>4.5544892149423202</v>
      </c>
      <c r="AE5979">
        <f t="shared" si="1419"/>
        <v>1.5161133871995554</v>
      </c>
      <c r="AG5979">
        <f t="shared" si="1417"/>
        <v>-5.8611139199067665E-3</v>
      </c>
      <c r="AH5979">
        <f t="shared" si="1420"/>
        <v>12.085805546669098</v>
      </c>
      <c r="AI5979">
        <f t="shared" si="1421"/>
        <v>2.4920316686711885</v>
      </c>
    </row>
    <row r="5980" spans="1:35" x14ac:dyDescent="0.2">
      <c r="A5980" s="41">
        <v>45260</v>
      </c>
      <c r="B5980">
        <v>17691.990000000002</v>
      </c>
      <c r="C5980">
        <v>9879.02</v>
      </c>
      <c r="D5980">
        <v>5.3650000000000002</v>
      </c>
      <c r="E5980">
        <f t="shared" si="1413"/>
        <v>1.4902777777777779E-4</v>
      </c>
      <c r="G5980">
        <f t="shared" si="1414"/>
        <v>-2.8642588180789685E-3</v>
      </c>
      <c r="H5980">
        <f t="shared" si="1415"/>
        <v>4.0858558241741111E-3</v>
      </c>
      <c r="K5980" s="25">
        <v>5978</v>
      </c>
      <c r="U5980">
        <f t="shared" si="1422"/>
        <v>-9.6820366456329993E-2</v>
      </c>
      <c r="V5980">
        <f t="shared" si="1423"/>
        <v>0.23691963928973911</v>
      </c>
      <c r="W5980">
        <f t="shared" si="1424"/>
        <v>0.85990072716659094</v>
      </c>
      <c r="Y5980">
        <f t="shared" si="1425"/>
        <v>-0.48410183228164994</v>
      </c>
      <c r="Z5980">
        <f t="shared" si="1426"/>
        <v>1.1845981964486956</v>
      </c>
      <c r="AA5980">
        <f t="shared" si="1427"/>
        <v>0.29950363583295436</v>
      </c>
      <c r="AC5980">
        <f t="shared" si="1416"/>
        <v>1.3734871709245229E-3</v>
      </c>
      <c r="AD5980">
        <f t="shared" si="1418"/>
        <v>4.5607447474491574</v>
      </c>
      <c r="AE5980">
        <f t="shared" si="1419"/>
        <v>1.5174859319997662</v>
      </c>
      <c r="AG5980">
        <f t="shared" si="1417"/>
        <v>6.2713247435115024E-3</v>
      </c>
      <c r="AH5980">
        <f t="shared" si="1420"/>
        <v>12.161599558039192</v>
      </c>
      <c r="AI5980">
        <f t="shared" si="1421"/>
        <v>2.4982834104889595</v>
      </c>
    </row>
    <row r="5981" spans="1:35" x14ac:dyDescent="0.2">
      <c r="A5981" s="41">
        <v>45261</v>
      </c>
      <c r="B5981">
        <v>17768.28</v>
      </c>
      <c r="C5981">
        <v>9937.89</v>
      </c>
      <c r="D5981">
        <v>5.3650000000000002</v>
      </c>
      <c r="E5981">
        <f t="shared" si="1413"/>
        <v>1.4902777777777779E-4</v>
      </c>
      <c r="G5981">
        <f t="shared" si="1414"/>
        <v>4.3121209089535565E-3</v>
      </c>
      <c r="H5981">
        <f t="shared" si="1415"/>
        <v>5.9590931084256308E-3</v>
      </c>
      <c r="K5981" s="25">
        <v>5979</v>
      </c>
      <c r="U5981">
        <f t="shared" si="1422"/>
        <v>-9.6820366456329993E-2</v>
      </c>
      <c r="V5981">
        <f t="shared" si="1423"/>
        <v>0.23691963928973911</v>
      </c>
      <c r="W5981">
        <f t="shared" si="1424"/>
        <v>0.85990072716659094</v>
      </c>
      <c r="Y5981">
        <f t="shared" si="1425"/>
        <v>-0.48410183228164994</v>
      </c>
      <c r="Z5981">
        <f t="shared" si="1426"/>
        <v>1.1845981964486956</v>
      </c>
      <c r="AA5981">
        <f t="shared" si="1427"/>
        <v>0.29950363583295436</v>
      </c>
      <c r="AC5981">
        <f t="shared" si="1416"/>
        <v>1.1224741576124166E-3</v>
      </c>
      <c r="AD5981">
        <f t="shared" si="1418"/>
        <v>4.5658640655676352</v>
      </c>
      <c r="AE5981">
        <f t="shared" si="1419"/>
        <v>1.5186077766542845</v>
      </c>
      <c r="AG5981">
        <f t="shared" si="1417"/>
        <v>5.0162596769509722E-3</v>
      </c>
      <c r="AH5981">
        <f t="shared" si="1420"/>
        <v>12.222605299509409</v>
      </c>
      <c r="AI5981">
        <f t="shared" si="1421"/>
        <v>2.5032871306521591</v>
      </c>
    </row>
    <row r="5982" spans="1:35" x14ac:dyDescent="0.2">
      <c r="A5982" s="41">
        <v>45264</v>
      </c>
      <c r="B5982">
        <v>17742.400000000001</v>
      </c>
      <c r="C5982">
        <v>9884.17</v>
      </c>
      <c r="D5982">
        <v>5.3650000000000002</v>
      </c>
      <c r="E5982">
        <f t="shared" si="1413"/>
        <v>1.4902777777777779E-4</v>
      </c>
      <c r="G5982">
        <f t="shared" si="1414"/>
        <v>-1.4565281501640779E-3</v>
      </c>
      <c r="H5982">
        <f t="shared" si="1415"/>
        <v>-5.4055740202396431E-3</v>
      </c>
      <c r="K5982" s="25">
        <v>5980</v>
      </c>
      <c r="U5982">
        <f t="shared" si="1422"/>
        <v>-8.0979314352760429E-2</v>
      </c>
      <c r="V5982">
        <f t="shared" si="1423"/>
        <v>0.19508621712056057</v>
      </c>
      <c r="W5982">
        <f t="shared" si="1424"/>
        <v>0.88589309723219989</v>
      </c>
      <c r="Y5982">
        <f t="shared" si="1425"/>
        <v>-0.40489657176380212</v>
      </c>
      <c r="Z5982">
        <f t="shared" si="1426"/>
        <v>0.97543108560280278</v>
      </c>
      <c r="AA5982">
        <f t="shared" si="1427"/>
        <v>0.42946548616099922</v>
      </c>
      <c r="AC5982">
        <f t="shared" si="1416"/>
        <v>-1.0115159632971826E-3</v>
      </c>
      <c r="AD5982">
        <f t="shared" si="1418"/>
        <v>4.5612456211790686</v>
      </c>
      <c r="AE5982">
        <f t="shared" si="1419"/>
        <v>1.517595748763471</v>
      </c>
      <c r="AG5982">
        <f t="shared" si="1417"/>
        <v>-5.6536909275970238E-3</v>
      </c>
      <c r="AH5982">
        <f t="shared" si="1420"/>
        <v>12.153502466815974</v>
      </c>
      <c r="AI5982">
        <f t="shared" si="1421"/>
        <v>2.497617397118812</v>
      </c>
    </row>
    <row r="5983" spans="1:35" x14ac:dyDescent="0.2">
      <c r="A5983" s="41">
        <v>45265</v>
      </c>
      <c r="B5983">
        <v>17864.240000000002</v>
      </c>
      <c r="C5983">
        <v>9878.9699999999993</v>
      </c>
      <c r="D5983">
        <v>5.3650000000000002</v>
      </c>
      <c r="E5983">
        <f t="shared" si="1413"/>
        <v>1.4902777777777779E-4</v>
      </c>
      <c r="G5983">
        <f t="shared" si="1414"/>
        <v>6.8671656596627365E-3</v>
      </c>
      <c r="H5983">
        <f t="shared" si="1415"/>
        <v>-5.2609374383491255E-4</v>
      </c>
      <c r="K5983" s="25">
        <v>5981</v>
      </c>
      <c r="U5983">
        <f t="shared" si="1422"/>
        <v>-8.0979314352760429E-2</v>
      </c>
      <c r="V5983">
        <f t="shared" si="1423"/>
        <v>0.19508621712056057</v>
      </c>
      <c r="W5983">
        <f t="shared" si="1424"/>
        <v>0.88589309723219989</v>
      </c>
      <c r="Y5983">
        <f t="shared" si="1425"/>
        <v>-0.40489657176380212</v>
      </c>
      <c r="Z5983">
        <f t="shared" si="1426"/>
        <v>0.97543108560280278</v>
      </c>
      <c r="AA5983">
        <f t="shared" si="1427"/>
        <v>0.42946548616099922</v>
      </c>
      <c r="AC5983">
        <f t="shared" si="1416"/>
        <v>-5.267093253726689E-4</v>
      </c>
      <c r="AD5983">
        <f t="shared" si="1418"/>
        <v>4.558843170575078</v>
      </c>
      <c r="AE5983">
        <f t="shared" si="1419"/>
        <v>1.5170689006780154</v>
      </c>
      <c r="AG5983">
        <f t="shared" si="1417"/>
        <v>-3.2296577379744558E-3</v>
      </c>
      <c r="AH5983">
        <f t="shared" si="1420"/>
        <v>12.11425081353053</v>
      </c>
      <c r="AI5983">
        <f t="shared" si="1421"/>
        <v>2.4943825127798296</v>
      </c>
    </row>
    <row r="5984" spans="1:35" x14ac:dyDescent="0.2">
      <c r="A5984" s="41">
        <v>45266</v>
      </c>
      <c r="B5984">
        <v>17974.25</v>
      </c>
      <c r="C5984">
        <v>9840.65</v>
      </c>
      <c r="D5984">
        <v>5.3650000000000002</v>
      </c>
      <c r="E5984">
        <f t="shared" si="1413"/>
        <v>1.4902777777777779E-4</v>
      </c>
      <c r="G5984">
        <f t="shared" si="1414"/>
        <v>6.1581125197600565E-3</v>
      </c>
      <c r="H5984">
        <f t="shared" si="1415"/>
        <v>-3.8789468942612144E-3</v>
      </c>
      <c r="K5984" s="25">
        <v>5982</v>
      </c>
      <c r="U5984">
        <f t="shared" si="1422"/>
        <v>-8.0979314352760429E-2</v>
      </c>
      <c r="V5984">
        <f t="shared" si="1423"/>
        <v>0.19508621712056057</v>
      </c>
      <c r="W5984">
        <f t="shared" si="1424"/>
        <v>0.88589309723219989</v>
      </c>
      <c r="Y5984">
        <f t="shared" si="1425"/>
        <v>-0.40489657176380212</v>
      </c>
      <c r="Z5984">
        <f t="shared" si="1426"/>
        <v>0.97543108560280278</v>
      </c>
      <c r="AA5984">
        <f t="shared" si="1427"/>
        <v>0.42946548616099922</v>
      </c>
      <c r="AC5984">
        <f t="shared" si="1416"/>
        <v>-1.123386125941099E-3</v>
      </c>
      <c r="AD5984">
        <f t="shared" si="1418"/>
        <v>4.5537218294069124</v>
      </c>
      <c r="AE5984">
        <f t="shared" si="1419"/>
        <v>1.5159448830809121</v>
      </c>
      <c r="AG5984">
        <f t="shared" si="1417"/>
        <v>-6.2130417408166059E-3</v>
      </c>
      <c r="AH5984">
        <f t="shared" si="1420"/>
        <v>12.038984467567344</v>
      </c>
      <c r="AI5984">
        <f t="shared" si="1421"/>
        <v>2.4881500897757425</v>
      </c>
    </row>
    <row r="5985" spans="1:35" x14ac:dyDescent="0.2">
      <c r="A5985" s="41">
        <v>45267</v>
      </c>
      <c r="B5985">
        <v>17934.28</v>
      </c>
      <c r="C5985">
        <v>9920.64</v>
      </c>
      <c r="D5985">
        <v>5.3650000000000002</v>
      </c>
      <c r="E5985">
        <f t="shared" si="1413"/>
        <v>1.4902777777777779E-4</v>
      </c>
      <c r="G5985">
        <f t="shared" si="1414"/>
        <v>-2.2237367344952455E-3</v>
      </c>
      <c r="H5985">
        <f t="shared" si="1415"/>
        <v>8.1285280951969418E-3</v>
      </c>
      <c r="K5985" s="25">
        <v>5983</v>
      </c>
      <c r="U5985">
        <f t="shared" si="1422"/>
        <v>-8.0979314352760429E-2</v>
      </c>
      <c r="V5985">
        <f t="shared" si="1423"/>
        <v>0.19508621712056057</v>
      </c>
      <c r="W5985">
        <f t="shared" si="1424"/>
        <v>0.88589309723219989</v>
      </c>
      <c r="Y5985">
        <f t="shared" si="1425"/>
        <v>-0.40489657176380212</v>
      </c>
      <c r="Z5985">
        <f t="shared" si="1426"/>
        <v>0.97543108560280278</v>
      </c>
      <c r="AA5985">
        <f t="shared" si="1427"/>
        <v>0.42946548616099922</v>
      </c>
      <c r="AC5985">
        <f t="shared" si="1416"/>
        <v>1.8978631525398263E-3</v>
      </c>
      <c r="AD5985">
        <f t="shared" si="1418"/>
        <v>4.5623641702738604</v>
      </c>
      <c r="AE5985">
        <f t="shared" si="1419"/>
        <v>1.5178409475665686</v>
      </c>
      <c r="AG5985">
        <f t="shared" si="1417"/>
        <v>8.8932046515880197E-3</v>
      </c>
      <c r="AH5985">
        <f t="shared" si="1420"/>
        <v>12.146049620234709</v>
      </c>
      <c r="AI5985">
        <f t="shared" si="1421"/>
        <v>2.4970039827819335</v>
      </c>
    </row>
    <row r="5986" spans="1:35" x14ac:dyDescent="0.2">
      <c r="A5986" s="41">
        <v>45268</v>
      </c>
      <c r="B5986">
        <v>18046.990000000002</v>
      </c>
      <c r="C5986">
        <v>9961.5</v>
      </c>
      <c r="D5986">
        <v>5.3650000000000002</v>
      </c>
      <c r="E5986">
        <f t="shared" si="1413"/>
        <v>1.4902777777777779E-4</v>
      </c>
      <c r="G5986">
        <f t="shared" si="1414"/>
        <v>6.2846124851403439E-3</v>
      </c>
      <c r="H5986">
        <f t="shared" si="1415"/>
        <v>4.118685891232883E-3</v>
      </c>
      <c r="K5986" s="25">
        <v>5984</v>
      </c>
      <c r="U5986">
        <f t="shared" si="1422"/>
        <v>-8.0979314352760429E-2</v>
      </c>
      <c r="V5986">
        <f t="shared" si="1423"/>
        <v>0.19508621712056057</v>
      </c>
      <c r="W5986">
        <f t="shared" si="1424"/>
        <v>0.88589309723219989</v>
      </c>
      <c r="Y5986">
        <f t="shared" si="1425"/>
        <v>-0.40489657176380212</v>
      </c>
      <c r="Z5986">
        <f t="shared" si="1426"/>
        <v>0.97543108560280278</v>
      </c>
      <c r="AA5986">
        <f t="shared" si="1427"/>
        <v>0.42946548616099922</v>
      </c>
      <c r="AC5986">
        <f t="shared" si="1416"/>
        <v>4.2659791963817239E-4</v>
      </c>
      <c r="AD5986">
        <f t="shared" si="1418"/>
        <v>4.5643104653375319</v>
      </c>
      <c r="AE5986">
        <f t="shared" si="1419"/>
        <v>1.5182674545191843</v>
      </c>
      <c r="AG5986">
        <f t="shared" si="1417"/>
        <v>1.5368784870797511E-3</v>
      </c>
      <c r="AH5986">
        <f t="shared" si="1420"/>
        <v>12.164716622599052</v>
      </c>
      <c r="AI5986">
        <f t="shared" si="1421"/>
        <v>2.4985396814799117</v>
      </c>
    </row>
    <row r="5987" spans="1:35" x14ac:dyDescent="0.2">
      <c r="A5987" s="41">
        <v>45271</v>
      </c>
      <c r="B5987">
        <v>18045.080000000002</v>
      </c>
      <c r="C5987">
        <v>10000.64</v>
      </c>
      <c r="D5987">
        <v>5.3650000000000002</v>
      </c>
      <c r="E5987">
        <f t="shared" si="1413"/>
        <v>1.4902777777777779E-4</v>
      </c>
      <c r="G5987">
        <f t="shared" si="1414"/>
        <v>-1.0583482342484006E-4</v>
      </c>
      <c r="H5987">
        <f t="shared" si="1415"/>
        <v>3.9291271394869664E-3</v>
      </c>
      <c r="K5987" s="25">
        <v>5985</v>
      </c>
      <c r="U5987">
        <f t="shared" si="1422"/>
        <v>0.11116657559117141</v>
      </c>
      <c r="V5987">
        <f t="shared" si="1423"/>
        <v>-0.13114167253281489</v>
      </c>
      <c r="W5987">
        <f t="shared" si="1424"/>
        <v>1.0199750969416435</v>
      </c>
      <c r="Y5987">
        <f t="shared" si="1425"/>
        <v>0.55583287795585701</v>
      </c>
      <c r="Z5987">
        <f t="shared" si="1426"/>
        <v>-0.6557083626640744</v>
      </c>
      <c r="AA5987">
        <f t="shared" si="1427"/>
        <v>1.0998754847082175</v>
      </c>
      <c r="AC5987">
        <f t="shared" si="1416"/>
        <v>9.0711166129301801E-4</v>
      </c>
      <c r="AD5987">
        <f t="shared" si="1418"/>
        <v>4.5684508045864014</v>
      </c>
      <c r="AE5987">
        <f t="shared" si="1419"/>
        <v>1.5191741550033313</v>
      </c>
      <c r="AG5987">
        <f t="shared" si="1417"/>
        <v>3.9394471953539782E-3</v>
      </c>
      <c r="AH5987">
        <f t="shared" si="1420"/>
        <v>12.212638881380226</v>
      </c>
      <c r="AI5987">
        <f t="shared" si="1421"/>
        <v>2.5024713893722215</v>
      </c>
    </row>
    <row r="5988" spans="1:35" x14ac:dyDescent="0.2">
      <c r="A5988" s="41">
        <v>45272</v>
      </c>
      <c r="B5988">
        <v>18103.400000000001</v>
      </c>
      <c r="C5988">
        <v>10047.040000000001</v>
      </c>
      <c r="D5988">
        <v>5.3650000000000002</v>
      </c>
      <c r="E5988">
        <f t="shared" si="1413"/>
        <v>1.4902777777777779E-4</v>
      </c>
      <c r="G5988">
        <f t="shared" si="1414"/>
        <v>3.2319058712956495E-3</v>
      </c>
      <c r="H5988">
        <f t="shared" si="1415"/>
        <v>4.6397030590043693E-3</v>
      </c>
      <c r="K5988" s="25">
        <v>5986</v>
      </c>
      <c r="U5988">
        <f t="shared" si="1422"/>
        <v>0.11116657559117141</v>
      </c>
      <c r="V5988">
        <f t="shared" si="1423"/>
        <v>-0.13114167253281489</v>
      </c>
      <c r="W5988">
        <f t="shared" si="1424"/>
        <v>1.0199750969416435</v>
      </c>
      <c r="Y5988">
        <f t="shared" si="1425"/>
        <v>0.55583287795585701</v>
      </c>
      <c r="Z5988">
        <f t="shared" si="1426"/>
        <v>-0.6557083626640744</v>
      </c>
      <c r="AA5988">
        <f t="shared" si="1427"/>
        <v>1.0998754847082175</v>
      </c>
      <c r="AC5988">
        <f t="shared" si="1416"/>
        <v>-9.7173888782625418E-5</v>
      </c>
      <c r="AD5988">
        <f t="shared" si="1418"/>
        <v>4.5680068704560073</v>
      </c>
      <c r="AE5988">
        <f t="shared" si="1419"/>
        <v>1.5190769763928604</v>
      </c>
      <c r="AG5988">
        <f t="shared" si="1417"/>
        <v>-1.0819805550242381E-3</v>
      </c>
      <c r="AH5988">
        <f t="shared" si="1420"/>
        <v>12.199425043585039</v>
      </c>
      <c r="AI5988">
        <f t="shared" si="1421"/>
        <v>2.5013888230536754</v>
      </c>
    </row>
    <row r="5989" spans="1:35" x14ac:dyDescent="0.2">
      <c r="A5989" s="41">
        <v>45273</v>
      </c>
      <c r="B5989">
        <v>18098.07</v>
      </c>
      <c r="C5989">
        <v>10184.379999999999</v>
      </c>
      <c r="D5989">
        <v>5.3650000000000002</v>
      </c>
      <c r="E5989">
        <f t="shared" si="1413"/>
        <v>1.4902777777777779E-4</v>
      </c>
      <c r="G5989">
        <f t="shared" si="1414"/>
        <v>-2.9441983273869801E-4</v>
      </c>
      <c r="H5989">
        <f t="shared" si="1415"/>
        <v>1.36696977418223E-2</v>
      </c>
      <c r="K5989" s="25">
        <v>5987</v>
      </c>
      <c r="U5989">
        <f t="shared" si="1422"/>
        <v>0.11116657559117141</v>
      </c>
      <c r="V5989">
        <f t="shared" si="1423"/>
        <v>-0.13114167253281489</v>
      </c>
      <c r="W5989">
        <f t="shared" si="1424"/>
        <v>1.0199750969416435</v>
      </c>
      <c r="Y5989">
        <f t="shared" si="1425"/>
        <v>0.55583287795585701</v>
      </c>
      <c r="Z5989">
        <f t="shared" si="1426"/>
        <v>-0.6557083626640744</v>
      </c>
      <c r="AA5989">
        <f t="shared" si="1427"/>
        <v>1.0998754847082175</v>
      </c>
      <c r="AC5989">
        <f t="shared" si="1416"/>
        <v>-1.6733920473864191E-3</v>
      </c>
      <c r="AD5989">
        <f t="shared" si="1418"/>
        <v>4.56036280408658</v>
      </c>
      <c r="AE5989">
        <f t="shared" si="1419"/>
        <v>1.517402182661072</v>
      </c>
      <c r="AG5989">
        <f t="shared" si="1417"/>
        <v>-8.9630713480432049E-3</v>
      </c>
      <c r="AH5989">
        <f t="shared" si="1420"/>
        <v>12.090080726514282</v>
      </c>
      <c r="AI5989">
        <f t="shared" si="1421"/>
        <v>2.4923853417354502</v>
      </c>
    </row>
    <row r="5990" spans="1:35" x14ac:dyDescent="0.2">
      <c r="A5990" s="41">
        <v>45274</v>
      </c>
      <c r="B5990">
        <v>18418.150000000001</v>
      </c>
      <c r="C5990">
        <v>10213.69</v>
      </c>
      <c r="D5990">
        <v>5.3650000000000002</v>
      </c>
      <c r="E5990">
        <f t="shared" si="1413"/>
        <v>1.4902777777777779E-4</v>
      </c>
      <c r="G5990">
        <f t="shared" si="1414"/>
        <v>1.7685863741271957E-2</v>
      </c>
      <c r="H5990">
        <f t="shared" si="1415"/>
        <v>2.8779366048793656E-3</v>
      </c>
      <c r="K5990" s="25">
        <v>5988</v>
      </c>
      <c r="U5990">
        <f t="shared" si="1422"/>
        <v>0.11116657559117141</v>
      </c>
      <c r="V5990">
        <f t="shared" si="1423"/>
        <v>-0.13114167253281489</v>
      </c>
      <c r="W5990">
        <f t="shared" si="1424"/>
        <v>1.0199750969416435</v>
      </c>
      <c r="Y5990">
        <f t="shared" si="1425"/>
        <v>0.55583287795585701</v>
      </c>
      <c r="Z5990">
        <f t="shared" si="1426"/>
        <v>-0.6557083626640744</v>
      </c>
      <c r="AA5990">
        <f t="shared" si="1427"/>
        <v>1.0998754847082175</v>
      </c>
      <c r="AC5990">
        <f t="shared" si="1416"/>
        <v>1.7406641107678624E-3</v>
      </c>
      <c r="AD5990">
        <f t="shared" si="1418"/>
        <v>4.568300863951734</v>
      </c>
      <c r="AE5990">
        <f t="shared" si="1419"/>
        <v>1.519141333571794</v>
      </c>
      <c r="AG5990">
        <f t="shared" si="1417"/>
        <v>8.1072094427282002E-3</v>
      </c>
      <c r="AH5990">
        <f t="shared" si="1420"/>
        <v>12.188097543143623</v>
      </c>
      <c r="AI5990">
        <f t="shared" si="1421"/>
        <v>2.5004598643030902</v>
      </c>
    </row>
    <row r="5991" spans="1:35" x14ac:dyDescent="0.2">
      <c r="A5991" s="41">
        <v>45275</v>
      </c>
      <c r="B5991">
        <v>18284.57</v>
      </c>
      <c r="C5991">
        <v>10213.48</v>
      </c>
      <c r="D5991">
        <v>5.3650000000000002</v>
      </c>
      <c r="E5991">
        <f t="shared" si="1413"/>
        <v>1.4902777777777779E-4</v>
      </c>
      <c r="G5991">
        <f t="shared" si="1414"/>
        <v>-7.252628521322811E-3</v>
      </c>
      <c r="H5991">
        <f t="shared" si="1415"/>
        <v>-2.0560639690547281E-5</v>
      </c>
      <c r="K5991" s="25">
        <v>5989</v>
      </c>
      <c r="U5991">
        <f t="shared" si="1422"/>
        <v>0.11116657559117141</v>
      </c>
      <c r="V5991">
        <f t="shared" si="1423"/>
        <v>-0.13114167253281489</v>
      </c>
      <c r="W5991">
        <f t="shared" si="1424"/>
        <v>1.0199750969416435</v>
      </c>
      <c r="Y5991">
        <f t="shared" si="1425"/>
        <v>0.55583287795585701</v>
      </c>
      <c r="Z5991">
        <f t="shared" si="1426"/>
        <v>-0.6557083626640744</v>
      </c>
      <c r="AA5991">
        <f t="shared" si="1427"/>
        <v>1.0998754847082175</v>
      </c>
      <c r="AC5991">
        <f t="shared" si="1416"/>
        <v>-6.5154889798706844E-4</v>
      </c>
      <c r="AD5991">
        <f t="shared" si="1418"/>
        <v>4.5653243925581535</v>
      </c>
      <c r="AE5991">
        <f t="shared" si="1419"/>
        <v>1.5184895723235812</v>
      </c>
      <c r="AG5991">
        <f t="shared" si="1417"/>
        <v>-3.8538556010464528E-3</v>
      </c>
      <c r="AH5991">
        <f t="shared" si="1420"/>
        <v>12.141126375160878</v>
      </c>
      <c r="AI5991">
        <f t="shared" si="1421"/>
        <v>2.4965985634658141</v>
      </c>
    </row>
    <row r="5992" spans="1:35" x14ac:dyDescent="0.2">
      <c r="A5992" s="41">
        <v>45278</v>
      </c>
      <c r="B5992">
        <v>18173.580000000002</v>
      </c>
      <c r="C5992">
        <v>10259.85</v>
      </c>
      <c r="D5992">
        <v>5.3650000000000002</v>
      </c>
      <c r="E5992">
        <f t="shared" si="1413"/>
        <v>1.4902777777777779E-4</v>
      </c>
      <c r="G5992">
        <f t="shared" si="1414"/>
        <v>-6.0701454833227125E-3</v>
      </c>
      <c r="H5992">
        <f t="shared" si="1415"/>
        <v>4.5400784061848465E-3</v>
      </c>
      <c r="K5992" s="25">
        <v>5990</v>
      </c>
      <c r="U5992">
        <f t="shared" si="1422"/>
        <v>0.60844618389672211</v>
      </c>
      <c r="V5992">
        <f t="shared" si="1423"/>
        <v>-0.81976298942092574</v>
      </c>
      <c r="W5992">
        <f t="shared" si="1424"/>
        <v>1.2113168055242036</v>
      </c>
      <c r="Y5992">
        <f t="shared" si="1425"/>
        <v>3.0422309194836106</v>
      </c>
      <c r="Z5992">
        <f t="shared" si="1426"/>
        <v>-4.0988149471046285</v>
      </c>
      <c r="AA5992">
        <f t="shared" si="1427"/>
        <v>2.0565840276210179</v>
      </c>
      <c r="AC5992">
        <f t="shared" si="1416"/>
        <v>-1.1181861402525127E-3</v>
      </c>
      <c r="AD5992">
        <f t="shared" si="1418"/>
        <v>4.5602195100966387</v>
      </c>
      <c r="AE5992">
        <f t="shared" si="1419"/>
        <v>1.5173707605467777</v>
      </c>
      <c r="AG5992">
        <f t="shared" si="1417"/>
        <v>-6.1870418123736743E-3</v>
      </c>
      <c r="AH5992">
        <f t="shared" si="1420"/>
        <v>12.066008718628444</v>
      </c>
      <c r="AI5992">
        <f t="shared" si="1421"/>
        <v>2.4903923025964998</v>
      </c>
    </row>
    <row r="5993" spans="1:35" x14ac:dyDescent="0.2">
      <c r="A5993" s="41">
        <v>45279</v>
      </c>
      <c r="B5993">
        <v>18396.669999999998</v>
      </c>
      <c r="C5993">
        <v>10320.86</v>
      </c>
      <c r="D5993">
        <v>5.3650000000000002</v>
      </c>
      <c r="E5993">
        <f t="shared" si="1413"/>
        <v>1.4902777777777779E-4</v>
      </c>
      <c r="G5993">
        <f t="shared" si="1414"/>
        <v>1.2275512034502639E-2</v>
      </c>
      <c r="H5993">
        <f t="shared" si="1415"/>
        <v>5.9464806990355817E-3</v>
      </c>
      <c r="K5993" s="25">
        <v>5991</v>
      </c>
      <c r="U5993">
        <f t="shared" si="1422"/>
        <v>0.60844618389672211</v>
      </c>
      <c r="V5993">
        <f t="shared" si="1423"/>
        <v>-0.81976298942092574</v>
      </c>
      <c r="W5993">
        <f t="shared" si="1424"/>
        <v>1.2113168055242036</v>
      </c>
      <c r="Y5993">
        <f t="shared" si="1425"/>
        <v>3.0422309194836106</v>
      </c>
      <c r="Z5993">
        <f t="shared" si="1426"/>
        <v>-4.0988149471046285</v>
      </c>
      <c r="AA5993">
        <f t="shared" si="1427"/>
        <v>2.0565840276210179</v>
      </c>
      <c r="AC5993">
        <f t="shared" si="1416"/>
        <v>2.7748035101083225E-3</v>
      </c>
      <c r="AD5993">
        <f>(1+AC5993)*AD5992</f>
        <v>4.5728732232001192</v>
      </c>
      <c r="AE5993">
        <f t="shared" si="1419"/>
        <v>1.5201417213964032</v>
      </c>
      <c r="AG5993">
        <f t="shared" si="1417"/>
        <v>1.3277906439430498E-2</v>
      </c>
      <c r="AH5993">
        <f t="shared" si="1420"/>
        <v>12.226220053491746</v>
      </c>
      <c r="AI5993">
        <f t="shared" si="1421"/>
        <v>2.5035828302578853</v>
      </c>
    </row>
    <row r="5994" spans="1:35" x14ac:dyDescent="0.2">
      <c r="A5994" s="41">
        <v>45280</v>
      </c>
      <c r="B5994">
        <v>18362.61</v>
      </c>
      <c r="C5994">
        <v>10170.51</v>
      </c>
      <c r="D5994">
        <v>5.3650000000000002</v>
      </c>
      <c r="E5994">
        <f t="shared" si="1413"/>
        <v>1.4902777777777779E-4</v>
      </c>
      <c r="G5994">
        <f t="shared" si="1414"/>
        <v>-1.8514220236595903E-3</v>
      </c>
      <c r="H5994">
        <f t="shared" si="1415"/>
        <v>-1.4567584484238751E-2</v>
      </c>
      <c r="K5994" s="25">
        <v>5992</v>
      </c>
      <c r="U5994">
        <f t="shared" si="1422"/>
        <v>0.60844618389672211</v>
      </c>
      <c r="V5994">
        <f t="shared" si="1423"/>
        <v>-0.81976298942092574</v>
      </c>
      <c r="W5994">
        <f t="shared" si="1424"/>
        <v>1.2113168055242036</v>
      </c>
      <c r="Y5994">
        <f t="shared" si="1425"/>
        <v>3.0422309194836106</v>
      </c>
      <c r="Z5994">
        <f t="shared" si="1426"/>
        <v>-4.0988149471046285</v>
      </c>
      <c r="AA5994">
        <f t="shared" si="1427"/>
        <v>2.0565840276210179</v>
      </c>
      <c r="AC5994">
        <f t="shared" si="1416"/>
        <v>1.0995995792075578E-2</v>
      </c>
      <c r="AD5994">
        <f t="shared" si="1418"/>
        <v>4.6231565179201226</v>
      </c>
      <c r="AE5994">
        <f t="shared" si="1419"/>
        <v>1.5310777007860195</v>
      </c>
      <c r="AG5994">
        <f t="shared" si="1417"/>
        <v>5.438386784926677E-2</v>
      </c>
      <c r="AH5994">
        <f t="shared" si="1420"/>
        <v>12.891129189176896</v>
      </c>
      <c r="AI5994">
        <f t="shared" si="1421"/>
        <v>2.5565394150674812</v>
      </c>
    </row>
    <row r="5995" spans="1:35" x14ac:dyDescent="0.2">
      <c r="A5995" s="41">
        <v>45281</v>
      </c>
      <c r="B5995">
        <v>18339.14</v>
      </c>
      <c r="C5995">
        <v>10275.299999999999</v>
      </c>
      <c r="D5995">
        <v>5.3650000000000002</v>
      </c>
      <c r="E5995">
        <f t="shared" si="1413"/>
        <v>1.4902777777777779E-4</v>
      </c>
      <c r="G5995">
        <f t="shared" si="1414"/>
        <v>-1.2781407436089512E-3</v>
      </c>
      <c r="H5995">
        <f t="shared" si="1415"/>
        <v>1.030331812268992E-2</v>
      </c>
      <c r="K5995" s="25">
        <v>5993</v>
      </c>
      <c r="U5995">
        <f t="shared" si="1422"/>
        <v>0.60844618389672211</v>
      </c>
      <c r="V5995">
        <f t="shared" si="1423"/>
        <v>-0.81976298942092574</v>
      </c>
      <c r="W5995">
        <f t="shared" si="1424"/>
        <v>1.2113168055242036</v>
      </c>
      <c r="Y5995">
        <f t="shared" si="1425"/>
        <v>3.0422309194836106</v>
      </c>
      <c r="Z5995">
        <f t="shared" si="1426"/>
        <v>-4.0988149471046285</v>
      </c>
      <c r="AA5995">
        <f t="shared" si="1427"/>
        <v>2.0565840276210179</v>
      </c>
      <c r="AC5995">
        <f t="shared" si="1416"/>
        <v>-9.0434388714307236E-3</v>
      </c>
      <c r="AD5995">
        <f t="shared" si="1418"/>
        <v>4.5813472845572552</v>
      </c>
      <c r="AE5995">
        <f t="shared" si="1419"/>
        <v>1.5219931218013834</v>
      </c>
      <c r="AG5995">
        <f t="shared" si="1417"/>
        <v>-4.5813305468264738E-2</v>
      </c>
      <c r="AH5995">
        <f t="shared" si="1420"/>
        <v>12.30054394980227</v>
      </c>
      <c r="AI5995">
        <f t="shared" si="1421"/>
        <v>2.5096434849616998</v>
      </c>
    </row>
    <row r="5996" spans="1:35" x14ac:dyDescent="0.2">
      <c r="A5996" s="41">
        <v>45282</v>
      </c>
      <c r="B5996">
        <v>18398</v>
      </c>
      <c r="C5996">
        <v>10292.370000000001</v>
      </c>
      <c r="D5996">
        <v>5.3650000000000002</v>
      </c>
      <c r="E5996">
        <f t="shared" si="1413"/>
        <v>1.4902777777777779E-4</v>
      </c>
      <c r="G5996">
        <f t="shared" si="1414"/>
        <v>3.2095289092073337E-3</v>
      </c>
      <c r="H5996">
        <f t="shared" si="1415"/>
        <v>1.6612653645150534E-3</v>
      </c>
      <c r="K5996" s="25">
        <v>5994</v>
      </c>
      <c r="U5996">
        <f t="shared" si="1422"/>
        <v>0.60844618389672211</v>
      </c>
      <c r="V5996">
        <f t="shared" si="1423"/>
        <v>-0.81976298942092574</v>
      </c>
      <c r="W5996">
        <f t="shared" si="1424"/>
        <v>1.2113168055242036</v>
      </c>
      <c r="Y5996">
        <f t="shared" si="1425"/>
        <v>3.0422309194836106</v>
      </c>
      <c r="Z5996">
        <f t="shared" si="1426"/>
        <v>-4.0988149471046285</v>
      </c>
      <c r="AA5996">
        <f t="shared" si="1427"/>
        <v>2.0565840276210179</v>
      </c>
      <c r="AC5996">
        <f t="shared" si="1416"/>
        <v>7.7150160718925576E-4</v>
      </c>
      <c r="AD5996">
        <f t="shared" si="1418"/>
        <v>4.5848818013503827</v>
      </c>
      <c r="AE5996">
        <f t="shared" si="1419"/>
        <v>1.5227643259541888</v>
      </c>
      <c r="AG5996">
        <f t="shared" si="1417"/>
        <v>3.2613969248351691E-3</v>
      </c>
      <c r="AH5996">
        <f t="shared" si="1420"/>
        <v>12.340660906013955</v>
      </c>
      <c r="AI5996">
        <f t="shared" si="1421"/>
        <v>2.5128995750668839</v>
      </c>
    </row>
    <row r="5997" spans="1:35" x14ac:dyDescent="0.2">
      <c r="A5997" s="41">
        <v>45285</v>
      </c>
      <c r="B5997">
        <v>18398</v>
      </c>
      <c r="C5997">
        <v>10292.370000000001</v>
      </c>
      <c r="D5997">
        <v>5.3650000000000002</v>
      </c>
      <c r="E5997">
        <f t="shared" si="1413"/>
        <v>1.4902777777777779E-4</v>
      </c>
      <c r="G5997">
        <f t="shared" si="1414"/>
        <v>0</v>
      </c>
      <c r="H5997">
        <f t="shared" si="1415"/>
        <v>0</v>
      </c>
      <c r="K5997" s="25">
        <v>5995</v>
      </c>
      <c r="U5997">
        <f t="shared" si="1422"/>
        <v>0</v>
      </c>
      <c r="V5997">
        <f t="shared" si="1423"/>
        <v>0</v>
      </c>
      <c r="W5997">
        <f t="shared" si="1424"/>
        <v>1</v>
      </c>
      <c r="Y5997">
        <f t="shared" si="1425"/>
        <v>0</v>
      </c>
      <c r="Z5997">
        <f t="shared" si="1426"/>
        <v>0</v>
      </c>
      <c r="AA5997">
        <f t="shared" si="1427"/>
        <v>1</v>
      </c>
      <c r="AC5997">
        <f t="shared" si="1416"/>
        <v>1.805198517121487E-4</v>
      </c>
      <c r="AD5997">
        <f t="shared" si="1418"/>
        <v>4.5857094635332807</v>
      </c>
      <c r="AE5997">
        <f t="shared" si="1419"/>
        <v>1.5229448295141532</v>
      </c>
      <c r="AG5997">
        <f t="shared" si="1417"/>
        <v>3.0648814744963225E-4</v>
      </c>
      <c r="AH5997">
        <f t="shared" si="1420"/>
        <v>12.344443172313344</v>
      </c>
      <c r="AI5997">
        <f t="shared" si="1421"/>
        <v>2.5132060162564356</v>
      </c>
    </row>
    <row r="5998" spans="1:35" x14ac:dyDescent="0.2">
      <c r="A5998" s="41">
        <v>45286</v>
      </c>
      <c r="B5998">
        <v>18420.29</v>
      </c>
      <c r="C5998">
        <v>10335.98</v>
      </c>
      <c r="D5998">
        <v>5.3650000000000002</v>
      </c>
      <c r="E5998">
        <f t="shared" si="1413"/>
        <v>1.4902777777777779E-4</v>
      </c>
      <c r="G5998">
        <f t="shared" si="1414"/>
        <v>1.2115447331232131E-3</v>
      </c>
      <c r="H5998">
        <f t="shared" si="1415"/>
        <v>4.2371193418035647E-3</v>
      </c>
      <c r="K5998" s="25">
        <v>5996</v>
      </c>
      <c r="U5998">
        <f t="shared" si="1422"/>
        <v>0</v>
      </c>
      <c r="V5998">
        <f t="shared" si="1423"/>
        <v>0</v>
      </c>
      <c r="W5998">
        <f t="shared" si="1424"/>
        <v>1</v>
      </c>
      <c r="Y5998">
        <f t="shared" si="1425"/>
        <v>0</v>
      </c>
      <c r="Z5998">
        <f t="shared" si="1426"/>
        <v>0</v>
      </c>
      <c r="AA5998">
        <f t="shared" si="1427"/>
        <v>1</v>
      </c>
      <c r="AC5998">
        <f t="shared" si="1416"/>
        <v>1.4902777777777779E-4</v>
      </c>
      <c r="AD5998">
        <f t="shared" si="1418"/>
        <v>4.5863928616241658</v>
      </c>
      <c r="AE5998">
        <f t="shared" si="1419"/>
        <v>1.5230938461883949</v>
      </c>
      <c r="AG5998">
        <f t="shared" si="1417"/>
        <v>1.4902777777777779E-4</v>
      </c>
      <c r="AH5998">
        <f t="shared" si="1420"/>
        <v>12.346282837247218</v>
      </c>
      <c r="AI5998">
        <f t="shared" si="1421"/>
        <v>2.5133550329306771</v>
      </c>
    </row>
    <row r="5999" spans="1:35" x14ac:dyDescent="0.2">
      <c r="A5999" s="41">
        <v>45287</v>
      </c>
      <c r="B5999">
        <v>18592.580000000002</v>
      </c>
      <c r="C5999">
        <v>10351.6</v>
      </c>
      <c r="D5999">
        <v>5.3650000000000002</v>
      </c>
      <c r="E5999">
        <f t="shared" si="1413"/>
        <v>1.4902777777777779E-4</v>
      </c>
      <c r="G5999">
        <f t="shared" si="1414"/>
        <v>9.3532729397854692E-3</v>
      </c>
      <c r="H5999">
        <f t="shared" si="1415"/>
        <v>1.5112258344153918E-3</v>
      </c>
      <c r="K5999" s="25">
        <v>5997</v>
      </c>
      <c r="U5999">
        <f t="shared" si="1422"/>
        <v>0</v>
      </c>
      <c r="V5999">
        <f t="shared" si="1423"/>
        <v>0</v>
      </c>
      <c r="W5999">
        <f t="shared" si="1424"/>
        <v>1</v>
      </c>
      <c r="Y5999">
        <f t="shared" si="1425"/>
        <v>0</v>
      </c>
      <c r="Z5999">
        <f t="shared" si="1426"/>
        <v>0</v>
      </c>
      <c r="AA5999">
        <f t="shared" si="1427"/>
        <v>1</v>
      </c>
      <c r="AC5999">
        <f t="shared" si="1416"/>
        <v>1.4902777777777779E-4</v>
      </c>
      <c r="AD5999">
        <f t="shared" si="1418"/>
        <v>4.5870763615603494</v>
      </c>
      <c r="AE5999">
        <f t="shared" si="1419"/>
        <v>1.5232428628626367</v>
      </c>
      <c r="AG5999">
        <f t="shared" si="1417"/>
        <v>1.4902777777777779E-4</v>
      </c>
      <c r="AH5999">
        <f t="shared" si="1420"/>
        <v>12.348122776342269</v>
      </c>
      <c r="AI5999">
        <f t="shared" si="1421"/>
        <v>2.5135040496049186</v>
      </c>
    </row>
    <row r="6000" spans="1:35" x14ac:dyDescent="0.2">
      <c r="A6000" s="41">
        <v>45288</v>
      </c>
      <c r="B6000">
        <v>18547.79</v>
      </c>
      <c r="C6000">
        <v>10356.59</v>
      </c>
      <c r="D6000">
        <v>5.3650000000000002</v>
      </c>
      <c r="E6000">
        <f t="shared" si="1413"/>
        <v>1.4902777777777779E-4</v>
      </c>
      <c r="G6000">
        <f t="shared" si="1414"/>
        <v>-2.4090255359934375E-3</v>
      </c>
      <c r="H6000">
        <f t="shared" si="1415"/>
        <v>4.8205108389039197E-4</v>
      </c>
      <c r="K6000" s="25">
        <v>5998</v>
      </c>
      <c r="U6000">
        <f t="shared" si="1422"/>
        <v>0</v>
      </c>
      <c r="V6000">
        <f t="shared" si="1423"/>
        <v>0</v>
      </c>
      <c r="W6000">
        <f t="shared" si="1424"/>
        <v>1</v>
      </c>
      <c r="Y6000">
        <f t="shared" si="1425"/>
        <v>0</v>
      </c>
      <c r="Z6000">
        <f t="shared" si="1426"/>
        <v>0</v>
      </c>
      <c r="AA6000">
        <f t="shared" si="1427"/>
        <v>1</v>
      </c>
      <c r="AC6000">
        <f t="shared" si="1416"/>
        <v>1.4902777777777779E-4</v>
      </c>
      <c r="AD6000">
        <f t="shared" si="1418"/>
        <v>4.5877599633570094</v>
      </c>
      <c r="AE6000">
        <f t="shared" si="1419"/>
        <v>1.5233918795368784</v>
      </c>
      <c r="AG6000">
        <f t="shared" si="1417"/>
        <v>1.4902777777777779E-4</v>
      </c>
      <c r="AH6000">
        <f t="shared" si="1420"/>
        <v>12.349962989639355</v>
      </c>
      <c r="AI6000">
        <f t="shared" si="1421"/>
        <v>2.5136530662791601</v>
      </c>
    </row>
    <row r="6001" spans="1:35" x14ac:dyDescent="0.2">
      <c r="A6001" s="41">
        <v>45289</v>
      </c>
      <c r="B6001">
        <v>18505.169999999998</v>
      </c>
      <c r="C6001">
        <v>10327.83</v>
      </c>
      <c r="D6001">
        <v>5.3650000000000002</v>
      </c>
      <c r="E6001">
        <f t="shared" si="1413"/>
        <v>1.4902777777777779E-4</v>
      </c>
      <c r="G6001">
        <f t="shared" si="1414"/>
        <v>-2.2978478837641907E-3</v>
      </c>
      <c r="H6001">
        <f t="shared" si="1415"/>
        <v>-2.7769758192609942E-3</v>
      </c>
      <c r="K6001" s="25">
        <v>5999</v>
      </c>
      <c r="U6001">
        <f t="shared" si="1422"/>
        <v>0</v>
      </c>
      <c r="V6001">
        <f t="shared" si="1423"/>
        <v>0</v>
      </c>
      <c r="W6001">
        <f t="shared" si="1424"/>
        <v>1</v>
      </c>
      <c r="Y6001">
        <f t="shared" si="1425"/>
        <v>0</v>
      </c>
      <c r="Z6001">
        <f t="shared" si="1426"/>
        <v>0</v>
      </c>
      <c r="AA6001">
        <f t="shared" si="1427"/>
        <v>1</v>
      </c>
      <c r="AC6001">
        <f t="shared" si="1416"/>
        <v>1.4902777777777779E-4</v>
      </c>
      <c r="AD6001">
        <f t="shared" si="1418"/>
        <v>4.5884436670293267</v>
      </c>
      <c r="AE6001">
        <f t="shared" si="1419"/>
        <v>1.5235408962111201</v>
      </c>
      <c r="AG6001">
        <f t="shared" si="1417"/>
        <v>1.4902777777777779E-4</v>
      </c>
      <c r="AH6001">
        <f t="shared" si="1420"/>
        <v>12.35180347717934</v>
      </c>
      <c r="AI6001">
        <f t="shared" si="1421"/>
        <v>2.5138020829534016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F82C3-3199-324B-B5D7-8131477B1440}">
  <dimension ref="A1:I18"/>
  <sheetViews>
    <sheetView topLeftCell="A3" zoomScale="167" workbookViewId="0">
      <selection activeCell="B5" sqref="B5"/>
    </sheetView>
  </sheetViews>
  <sheetFormatPr baseColWidth="10" defaultRowHeight="16" x14ac:dyDescent="0.2"/>
  <cols>
    <col min="1" max="1" width="16.33203125" bestFit="1" customWidth="1"/>
    <col min="2" max="2" width="13" bestFit="1" customWidth="1"/>
  </cols>
  <sheetData>
    <row r="1" spans="1:9" x14ac:dyDescent="0.2">
      <c r="A1" t="s">
        <v>4</v>
      </c>
    </row>
    <row r="2" spans="1:9" ht="17" thickBot="1" x14ac:dyDescent="0.25"/>
    <row r="3" spans="1:9" x14ac:dyDescent="0.2">
      <c r="A3" s="24" t="s">
        <v>5</v>
      </c>
      <c r="B3" s="24"/>
    </row>
    <row r="4" spans="1:9" x14ac:dyDescent="0.2">
      <c r="A4" t="s">
        <v>6</v>
      </c>
      <c r="B4">
        <v>1.5128041232274521E-2</v>
      </c>
    </row>
    <row r="5" spans="1:9" x14ac:dyDescent="0.2">
      <c r="A5" t="s">
        <v>7</v>
      </c>
      <c r="B5">
        <v>2.2885763152539798E-4</v>
      </c>
    </row>
    <row r="6" spans="1:9" x14ac:dyDescent="0.2">
      <c r="A6" t="s">
        <v>8</v>
      </c>
      <c r="B6">
        <v>-6.0567587629469768E-4</v>
      </c>
    </row>
    <row r="7" spans="1:9" x14ac:dyDescent="0.2">
      <c r="A7" t="s">
        <v>9</v>
      </c>
      <c r="B7">
        <v>3.47990009467928E-2</v>
      </c>
    </row>
    <row r="8" spans="1:9" ht="17" thickBot="1" x14ac:dyDescent="0.25">
      <c r="A8" s="22" t="s">
        <v>10</v>
      </c>
      <c r="B8" s="22">
        <v>1200</v>
      </c>
    </row>
    <row r="10" spans="1:9" ht="17" thickBot="1" x14ac:dyDescent="0.25">
      <c r="A10" t="s">
        <v>11</v>
      </c>
    </row>
    <row r="11" spans="1:9" x14ac:dyDescent="0.2">
      <c r="A11" s="23"/>
      <c r="B11" s="23" t="s">
        <v>16</v>
      </c>
      <c r="C11" s="23" t="s">
        <v>17</v>
      </c>
      <c r="D11" s="23" t="s">
        <v>18</v>
      </c>
      <c r="E11" s="23" t="s">
        <v>19</v>
      </c>
      <c r="F11" s="23" t="s">
        <v>20</v>
      </c>
    </row>
    <row r="12" spans="1:9" x14ac:dyDescent="0.2">
      <c r="A12" t="s">
        <v>12</v>
      </c>
      <c r="B12">
        <v>1</v>
      </c>
      <c r="C12">
        <v>3.3208952103636058E-4</v>
      </c>
      <c r="D12">
        <v>3.3208952103636058E-4</v>
      </c>
      <c r="E12">
        <v>0.27423420315764468</v>
      </c>
      <c r="F12">
        <v>0.60060232791129886</v>
      </c>
    </row>
    <row r="13" spans="1:9" x14ac:dyDescent="0.2">
      <c r="A13" t="s">
        <v>13</v>
      </c>
      <c r="B13">
        <v>1198</v>
      </c>
      <c r="C13">
        <v>1.4507426193400759</v>
      </c>
      <c r="D13">
        <v>1.210970466894888E-3</v>
      </c>
    </row>
    <row r="14" spans="1:9" ht="17" thickBot="1" x14ac:dyDescent="0.25">
      <c r="A14" s="22" t="s">
        <v>14</v>
      </c>
      <c r="B14" s="22">
        <v>1199</v>
      </c>
      <c r="C14" s="22">
        <v>1.4510747088611122</v>
      </c>
      <c r="D14" s="22"/>
      <c r="E14" s="22"/>
      <c r="F14" s="22"/>
    </row>
    <row r="15" spans="1:9" ht="17" thickBot="1" x14ac:dyDescent="0.25"/>
    <row r="16" spans="1:9" x14ac:dyDescent="0.2">
      <c r="A16" s="23"/>
      <c r="B16" s="23" t="s">
        <v>21</v>
      </c>
      <c r="C16" s="23" t="s">
        <v>9</v>
      </c>
      <c r="D16" s="23" t="s">
        <v>22</v>
      </c>
      <c r="E16" s="23" t="s">
        <v>23</v>
      </c>
      <c r="F16" s="23" t="s">
        <v>24</v>
      </c>
      <c r="G16" s="23" t="s">
        <v>25</v>
      </c>
      <c r="H16" s="23" t="s">
        <v>26</v>
      </c>
      <c r="I16" s="23" t="s">
        <v>27</v>
      </c>
    </row>
    <row r="17" spans="1:9" x14ac:dyDescent="0.2">
      <c r="A17" t="s">
        <v>15</v>
      </c>
      <c r="B17">
        <v>1.5628196723244884E-3</v>
      </c>
      <c r="C17">
        <v>1.0055462600969344E-3</v>
      </c>
      <c r="D17">
        <v>1.5541996766750772</v>
      </c>
      <c r="E17">
        <v>0.12040091475464375</v>
      </c>
      <c r="F17">
        <v>-4.100079369548298E-4</v>
      </c>
      <c r="G17">
        <v>3.5356472816038065E-3</v>
      </c>
      <c r="H17">
        <v>-4.100079369548298E-4</v>
      </c>
      <c r="I17">
        <v>3.5356472816038065E-3</v>
      </c>
    </row>
    <row r="18" spans="1:9" ht="17" thickBot="1" x14ac:dyDescent="0.25">
      <c r="A18" s="22" t="s">
        <v>28</v>
      </c>
      <c r="B18" s="22">
        <v>-1.5128053597239679E-2</v>
      </c>
      <c r="C18" s="22">
        <v>2.8888317223969867E-2</v>
      </c>
      <c r="D18" s="22">
        <v>-0.52367375641691194</v>
      </c>
      <c r="E18" s="22">
        <v>0.60060232790986823</v>
      </c>
      <c r="F18" s="22">
        <v>-7.1805376229390927E-2</v>
      </c>
      <c r="G18" s="22">
        <v>4.1549269034911566E-2</v>
      </c>
      <c r="H18" s="22">
        <v>-7.1805376229390927E-2</v>
      </c>
      <c r="I18" s="22">
        <v>4.1549269034911566E-2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1C573-F7A4-FF4A-9CD9-ED9B41E57C7A}">
  <dimension ref="A1:I18"/>
  <sheetViews>
    <sheetView workbookViewId="0">
      <selection sqref="A1:I21"/>
    </sheetView>
  </sheetViews>
  <sheetFormatPr baseColWidth="10" defaultRowHeight="16" x14ac:dyDescent="0.2"/>
  <sheetData>
    <row r="1" spans="1:9" x14ac:dyDescent="0.2">
      <c r="A1" t="s">
        <v>4</v>
      </c>
    </row>
    <row r="2" spans="1:9" ht="17" thickBot="1" x14ac:dyDescent="0.25"/>
    <row r="3" spans="1:9" x14ac:dyDescent="0.2">
      <c r="A3" s="24" t="s">
        <v>5</v>
      </c>
      <c r="B3" s="24"/>
    </row>
    <row r="4" spans="1:9" x14ac:dyDescent="0.2">
      <c r="A4" t="s">
        <v>6</v>
      </c>
      <c r="B4">
        <v>7.7437156113926847E-2</v>
      </c>
    </row>
    <row r="5" spans="1:9" x14ac:dyDescent="0.2">
      <c r="A5" t="s">
        <v>7</v>
      </c>
      <c r="B5">
        <v>5.9965131470126774E-3</v>
      </c>
    </row>
    <row r="6" spans="1:9" x14ac:dyDescent="0.2">
      <c r="A6" t="s">
        <v>8</v>
      </c>
      <c r="B6">
        <v>5.1667940427948247E-3</v>
      </c>
    </row>
    <row r="7" spans="1:9" x14ac:dyDescent="0.2">
      <c r="A7" t="s">
        <v>9</v>
      </c>
      <c r="B7">
        <v>2.5729558807577439E-2</v>
      </c>
    </row>
    <row r="8" spans="1:9" ht="17" thickBot="1" x14ac:dyDescent="0.25">
      <c r="A8" s="22" t="s">
        <v>10</v>
      </c>
      <c r="B8" s="22">
        <v>1200</v>
      </c>
    </row>
    <row r="10" spans="1:9" ht="17" thickBot="1" x14ac:dyDescent="0.25">
      <c r="A10" t="s">
        <v>11</v>
      </c>
    </row>
    <row r="11" spans="1:9" x14ac:dyDescent="0.2">
      <c r="A11" s="23"/>
      <c r="B11" s="23" t="s">
        <v>16</v>
      </c>
      <c r="C11" s="23" t="s">
        <v>17</v>
      </c>
      <c r="D11" s="23" t="s">
        <v>18</v>
      </c>
      <c r="E11" s="23" t="s">
        <v>19</v>
      </c>
      <c r="F11" s="23" t="s">
        <v>20</v>
      </c>
    </row>
    <row r="12" spans="1:9" x14ac:dyDescent="0.2">
      <c r="A12" t="s">
        <v>12</v>
      </c>
      <c r="B12">
        <v>1</v>
      </c>
      <c r="C12">
        <v>4.7844539509628303E-3</v>
      </c>
      <c r="D12">
        <v>4.7844539509628303E-3</v>
      </c>
      <c r="E12">
        <v>7.2271605131538852</v>
      </c>
      <c r="F12">
        <v>7.2804403565578856E-3</v>
      </c>
    </row>
    <row r="13" spans="1:9" x14ac:dyDescent="0.2">
      <c r="A13" t="s">
        <v>13</v>
      </c>
      <c r="B13">
        <v>1198</v>
      </c>
      <c r="C13">
        <v>0.79308821532623763</v>
      </c>
      <c r="D13">
        <v>6.6201019643258568E-4</v>
      </c>
    </row>
    <row r="14" spans="1:9" ht="17" thickBot="1" x14ac:dyDescent="0.25">
      <c r="A14" s="22" t="s">
        <v>14</v>
      </c>
      <c r="B14" s="22">
        <v>1199</v>
      </c>
      <c r="C14" s="22">
        <v>0.79787266927720046</v>
      </c>
      <c r="D14" s="22"/>
      <c r="E14" s="22"/>
      <c r="F14" s="22"/>
    </row>
    <row r="15" spans="1:9" ht="17" thickBot="1" x14ac:dyDescent="0.25"/>
    <row r="16" spans="1:9" x14ac:dyDescent="0.2">
      <c r="A16" s="23"/>
      <c r="B16" s="23" t="s">
        <v>21</v>
      </c>
      <c r="C16" s="23" t="s">
        <v>9</v>
      </c>
      <c r="D16" s="23" t="s">
        <v>22</v>
      </c>
      <c r="E16" s="23" t="s">
        <v>23</v>
      </c>
      <c r="F16" s="23" t="s">
        <v>24</v>
      </c>
      <c r="G16" s="23" t="s">
        <v>25</v>
      </c>
      <c r="H16" s="23" t="s">
        <v>26</v>
      </c>
      <c r="I16" s="23" t="s">
        <v>27</v>
      </c>
    </row>
    <row r="17" spans="1:9" x14ac:dyDescent="0.2">
      <c r="A17" t="s">
        <v>15</v>
      </c>
      <c r="B17">
        <v>1.907443003537648E-3</v>
      </c>
      <c r="C17">
        <v>7.4449960469720304E-4</v>
      </c>
      <c r="D17">
        <v>2.5620470333405052</v>
      </c>
      <c r="E17">
        <v>1.0527176460400354E-2</v>
      </c>
      <c r="F17">
        <v>4.4677487365708785E-4</v>
      </c>
      <c r="G17">
        <v>3.3681111334182084E-3</v>
      </c>
      <c r="H17">
        <v>4.4677487365708785E-4</v>
      </c>
      <c r="I17">
        <v>3.3681111334182084E-3</v>
      </c>
    </row>
    <row r="18" spans="1:9" ht="17" thickBot="1" x14ac:dyDescent="0.25">
      <c r="A18" s="22" t="s">
        <v>28</v>
      </c>
      <c r="B18" s="22">
        <v>-7.7437308314472403E-2</v>
      </c>
      <c r="C18" s="22">
        <v>2.8804901766887547E-2</v>
      </c>
      <c r="D18" s="22">
        <v>-2.6883378718371422</v>
      </c>
      <c r="E18" s="22">
        <v>7.2804403565580105E-3</v>
      </c>
      <c r="F18" s="22">
        <v>-0.13395097431211259</v>
      </c>
      <c r="G18" s="22">
        <v>-2.0923642316832223E-2</v>
      </c>
      <c r="H18" s="22">
        <v>-0.13395097431211259</v>
      </c>
      <c r="I18" s="22">
        <v>-2.0923642316832223E-2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info (2)</vt:lpstr>
      <vt:lpstr>daily</vt:lpstr>
      <vt:lpstr>DAXAR2</vt:lpstr>
      <vt:lpstr>S&amp;PAR2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Khalin</dc:creator>
  <cp:lastModifiedBy>Ivan Khalin</cp:lastModifiedBy>
  <dcterms:created xsi:type="dcterms:W3CDTF">2024-05-12T10:46:04Z</dcterms:created>
  <dcterms:modified xsi:type="dcterms:W3CDTF">2024-06-04T11:04:46Z</dcterms:modified>
</cp:coreProperties>
</file>